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endy.aprian\Downloads\"/>
    </mc:Choice>
  </mc:AlternateContent>
  <bookViews>
    <workbookView xWindow="0" yWindow="0" windowWidth="19200" windowHeight="7300" activeTab="1"/>
  </bookViews>
  <sheets>
    <sheet name="Sheet1" sheetId="2" r:id="rId1"/>
    <sheet name="OCR-14-08-23" sheetId="1" r:id="rId2"/>
    <sheet name="Sheet2" sheetId="3" r:id="rId3"/>
  </sheets>
  <definedNames>
    <definedName name="_xlnm._FilterDatabase" localSheetId="1" hidden="1">'OCR-14-08-23'!$A$1:$M$13062</definedName>
    <definedName name="ExternalData_1" localSheetId="0" hidden="1">Sheet1!$A$1:$E$18319</definedName>
  </definedNames>
  <calcPr calcId="152511"/>
</workbook>
</file>

<file path=xl/calcChain.xml><?xml version="1.0" encoding="utf-8"?>
<calcChain xmlns="http://schemas.openxmlformats.org/spreadsheetml/2006/main">
  <c r="L12639" i="1" l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D12639" i="1"/>
  <c r="E12639" i="1"/>
  <c r="H12639" i="1" s="1"/>
  <c r="I12639" i="1" s="1"/>
  <c r="D12640" i="1"/>
  <c r="E12640" i="1"/>
  <c r="H12640" i="1" s="1"/>
  <c r="I12640" i="1" s="1"/>
  <c r="D12641" i="1"/>
  <c r="E12641" i="1"/>
  <c r="H12641" i="1" s="1"/>
  <c r="I12641" i="1" s="1"/>
  <c r="D12642" i="1"/>
  <c r="E12642" i="1"/>
  <c r="H12642" i="1" s="1"/>
  <c r="I12642" i="1" s="1"/>
  <c r="D12643" i="1"/>
  <c r="E12643" i="1"/>
  <c r="H12643" i="1" s="1"/>
  <c r="I12643" i="1" s="1"/>
  <c r="D12644" i="1"/>
  <c r="E12644" i="1"/>
  <c r="H12644" i="1" s="1"/>
  <c r="I12644" i="1" s="1"/>
  <c r="D12645" i="1"/>
  <c r="E12645" i="1"/>
  <c r="H12645" i="1" s="1"/>
  <c r="I12645" i="1" s="1"/>
  <c r="D12646" i="1"/>
  <c r="E12646" i="1"/>
  <c r="H12646" i="1" s="1"/>
  <c r="I12646" i="1" s="1"/>
  <c r="D12647" i="1"/>
  <c r="E12647" i="1"/>
  <c r="H12647" i="1" s="1"/>
  <c r="I12647" i="1" s="1"/>
  <c r="D12648" i="1"/>
  <c r="E12648" i="1"/>
  <c r="H12648" i="1" s="1"/>
  <c r="I12648" i="1" s="1"/>
  <c r="D12649" i="1"/>
  <c r="E12649" i="1"/>
  <c r="H12649" i="1" s="1"/>
  <c r="I12649" i="1" s="1"/>
  <c r="D12650" i="1"/>
  <c r="E12650" i="1"/>
  <c r="H12650" i="1" s="1"/>
  <c r="I12650" i="1" s="1"/>
  <c r="D12651" i="1"/>
  <c r="E12651" i="1"/>
  <c r="H12651" i="1" s="1"/>
  <c r="I12651" i="1" s="1"/>
  <c r="D12652" i="1"/>
  <c r="E12652" i="1"/>
  <c r="H12652" i="1" s="1"/>
  <c r="I12652" i="1" s="1"/>
  <c r="D12653" i="1"/>
  <c r="E12653" i="1"/>
  <c r="H12653" i="1" s="1"/>
  <c r="I12653" i="1" s="1"/>
  <c r="D12654" i="1"/>
  <c r="E12654" i="1"/>
  <c r="H12654" i="1" s="1"/>
  <c r="I12654" i="1" s="1"/>
  <c r="D12655" i="1"/>
  <c r="E12655" i="1"/>
  <c r="H12655" i="1" s="1"/>
  <c r="I12655" i="1" s="1"/>
  <c r="D12656" i="1"/>
  <c r="E12656" i="1"/>
  <c r="H12656" i="1" s="1"/>
  <c r="I12656" i="1" s="1"/>
  <c r="D12657" i="1"/>
  <c r="E12657" i="1"/>
  <c r="H12657" i="1" s="1"/>
  <c r="I12657" i="1" s="1"/>
  <c r="D12658" i="1"/>
  <c r="E12658" i="1"/>
  <c r="H12658" i="1" s="1"/>
  <c r="I12658" i="1" s="1"/>
  <c r="D12659" i="1"/>
  <c r="E12659" i="1"/>
  <c r="H12659" i="1" s="1"/>
  <c r="I12659" i="1" s="1"/>
  <c r="D12660" i="1"/>
  <c r="E12660" i="1"/>
  <c r="H12660" i="1" s="1"/>
  <c r="I12660" i="1" s="1"/>
  <c r="D12661" i="1"/>
  <c r="E12661" i="1"/>
  <c r="H12661" i="1" s="1"/>
  <c r="I12661" i="1" s="1"/>
  <c r="D12662" i="1"/>
  <c r="E12662" i="1"/>
  <c r="H12662" i="1" s="1"/>
  <c r="I12662" i="1" s="1"/>
  <c r="D12663" i="1"/>
  <c r="E12663" i="1"/>
  <c r="H12663" i="1" s="1"/>
  <c r="I12663" i="1" s="1"/>
  <c r="D12664" i="1"/>
  <c r="E12664" i="1"/>
  <c r="H12664" i="1" s="1"/>
  <c r="I12664" i="1" s="1"/>
  <c r="D12665" i="1"/>
  <c r="E12665" i="1"/>
  <c r="H12665" i="1" s="1"/>
  <c r="I12665" i="1" s="1"/>
  <c r="D12666" i="1"/>
  <c r="E12666" i="1"/>
  <c r="H12666" i="1" s="1"/>
  <c r="I12666" i="1" s="1"/>
  <c r="D12667" i="1"/>
  <c r="E12667" i="1"/>
  <c r="H12667" i="1" s="1"/>
  <c r="I12667" i="1" s="1"/>
  <c r="D12668" i="1"/>
  <c r="E12668" i="1"/>
  <c r="H12668" i="1" s="1"/>
  <c r="I12668" i="1" s="1"/>
  <c r="D12669" i="1"/>
  <c r="E12669" i="1"/>
  <c r="H12669" i="1" s="1"/>
  <c r="I12669" i="1" s="1"/>
  <c r="D12670" i="1"/>
  <c r="E12670" i="1"/>
  <c r="H12670" i="1" s="1"/>
  <c r="I12670" i="1" s="1"/>
  <c r="D12671" i="1"/>
  <c r="E12671" i="1"/>
  <c r="H12671" i="1" s="1"/>
  <c r="I12671" i="1" s="1"/>
  <c r="D12672" i="1"/>
  <c r="E12672" i="1"/>
  <c r="H12672" i="1" s="1"/>
  <c r="I12672" i="1" s="1"/>
  <c r="D12673" i="1"/>
  <c r="E12673" i="1"/>
  <c r="H12673" i="1" s="1"/>
  <c r="I12673" i="1" s="1"/>
  <c r="D12674" i="1"/>
  <c r="E12674" i="1"/>
  <c r="H12674" i="1" s="1"/>
  <c r="I12674" i="1" s="1"/>
  <c r="D12675" i="1"/>
  <c r="E12675" i="1"/>
  <c r="H12675" i="1" s="1"/>
  <c r="I12675" i="1" s="1"/>
  <c r="D12676" i="1"/>
  <c r="E12676" i="1"/>
  <c r="H12676" i="1" s="1"/>
  <c r="I12676" i="1" s="1"/>
  <c r="D12677" i="1"/>
  <c r="E12677" i="1"/>
  <c r="H12677" i="1" s="1"/>
  <c r="I12677" i="1" s="1"/>
  <c r="D12678" i="1"/>
  <c r="E12678" i="1"/>
  <c r="H12678" i="1" s="1"/>
  <c r="I12678" i="1" s="1"/>
  <c r="D12679" i="1"/>
  <c r="E12679" i="1"/>
  <c r="H12679" i="1" s="1"/>
  <c r="I12679" i="1" s="1"/>
  <c r="D12680" i="1"/>
  <c r="E12680" i="1"/>
  <c r="H12680" i="1" s="1"/>
  <c r="I12680" i="1" s="1"/>
  <c r="D12681" i="1"/>
  <c r="E12681" i="1"/>
  <c r="H12681" i="1" s="1"/>
  <c r="I12681" i="1" s="1"/>
  <c r="D12682" i="1"/>
  <c r="E12682" i="1"/>
  <c r="H12682" i="1" s="1"/>
  <c r="I12682" i="1" s="1"/>
  <c r="D12683" i="1"/>
  <c r="E12683" i="1"/>
  <c r="H12683" i="1" s="1"/>
  <c r="I12683" i="1" s="1"/>
  <c r="D12684" i="1"/>
  <c r="E12684" i="1"/>
  <c r="H12684" i="1" s="1"/>
  <c r="I12684" i="1" s="1"/>
  <c r="D12685" i="1"/>
  <c r="E12685" i="1"/>
  <c r="H12685" i="1" s="1"/>
  <c r="I12685" i="1" s="1"/>
  <c r="D12686" i="1"/>
  <c r="E12686" i="1"/>
  <c r="H12686" i="1" s="1"/>
  <c r="I12686" i="1" s="1"/>
  <c r="D12687" i="1"/>
  <c r="E12687" i="1"/>
  <c r="H12687" i="1" s="1"/>
  <c r="I12687" i="1" s="1"/>
  <c r="D12688" i="1"/>
  <c r="E12688" i="1"/>
  <c r="H12688" i="1" s="1"/>
  <c r="I12688" i="1" s="1"/>
  <c r="D12689" i="1"/>
  <c r="E12689" i="1"/>
  <c r="H12689" i="1" s="1"/>
  <c r="I12689" i="1" s="1"/>
  <c r="D12690" i="1"/>
  <c r="E12690" i="1"/>
  <c r="H12690" i="1" s="1"/>
  <c r="I12690" i="1" s="1"/>
  <c r="D12691" i="1"/>
  <c r="E12691" i="1"/>
  <c r="H12691" i="1" s="1"/>
  <c r="I12691" i="1" s="1"/>
  <c r="D12692" i="1"/>
  <c r="E12692" i="1"/>
  <c r="H12692" i="1" s="1"/>
  <c r="I12692" i="1" s="1"/>
  <c r="D12693" i="1"/>
  <c r="E12693" i="1"/>
  <c r="H12693" i="1" s="1"/>
  <c r="I12693" i="1" s="1"/>
  <c r="D12694" i="1"/>
  <c r="E12694" i="1"/>
  <c r="H12694" i="1" s="1"/>
  <c r="I12694" i="1" s="1"/>
  <c r="D12695" i="1"/>
  <c r="E12695" i="1"/>
  <c r="H12695" i="1" s="1"/>
  <c r="I12695" i="1" s="1"/>
  <c r="D12696" i="1"/>
  <c r="E12696" i="1"/>
  <c r="H12696" i="1" s="1"/>
  <c r="I12696" i="1" s="1"/>
  <c r="D12697" i="1"/>
  <c r="E12697" i="1"/>
  <c r="H12697" i="1" s="1"/>
  <c r="I12697" i="1" s="1"/>
  <c r="D12698" i="1"/>
  <c r="E12698" i="1"/>
  <c r="H12698" i="1" s="1"/>
  <c r="I12698" i="1" s="1"/>
  <c r="D12699" i="1"/>
  <c r="E12699" i="1"/>
  <c r="H12699" i="1" s="1"/>
  <c r="I12699" i="1" s="1"/>
  <c r="D12700" i="1"/>
  <c r="E12700" i="1"/>
  <c r="H12700" i="1" s="1"/>
  <c r="I12700" i="1" s="1"/>
  <c r="D12701" i="1"/>
  <c r="E12701" i="1"/>
  <c r="H12701" i="1" s="1"/>
  <c r="I12701" i="1" s="1"/>
  <c r="D12702" i="1"/>
  <c r="E12702" i="1"/>
  <c r="H12702" i="1" s="1"/>
  <c r="I12702" i="1" s="1"/>
  <c r="D12703" i="1"/>
  <c r="E12703" i="1"/>
  <c r="H12703" i="1" s="1"/>
  <c r="I12703" i="1" s="1"/>
  <c r="D12704" i="1"/>
  <c r="E12704" i="1"/>
  <c r="H12704" i="1" s="1"/>
  <c r="I12704" i="1" s="1"/>
  <c r="D12705" i="1"/>
  <c r="E12705" i="1"/>
  <c r="H12705" i="1" s="1"/>
  <c r="I12705" i="1" s="1"/>
  <c r="D12706" i="1"/>
  <c r="E12706" i="1"/>
  <c r="H12706" i="1" s="1"/>
  <c r="I12706" i="1" s="1"/>
  <c r="D12707" i="1"/>
  <c r="E12707" i="1"/>
  <c r="H12707" i="1" s="1"/>
  <c r="I12707" i="1" s="1"/>
  <c r="D12708" i="1"/>
  <c r="E12708" i="1"/>
  <c r="H12708" i="1" s="1"/>
  <c r="I12708" i="1" s="1"/>
  <c r="D12709" i="1"/>
  <c r="E12709" i="1"/>
  <c r="H12709" i="1" s="1"/>
  <c r="I12709" i="1" s="1"/>
  <c r="D12710" i="1"/>
  <c r="E12710" i="1"/>
  <c r="H12710" i="1" s="1"/>
  <c r="I12710" i="1" s="1"/>
  <c r="D12711" i="1"/>
  <c r="E12711" i="1"/>
  <c r="H12711" i="1" s="1"/>
  <c r="I12711" i="1" s="1"/>
  <c r="D12712" i="1"/>
  <c r="E12712" i="1"/>
  <c r="H12712" i="1" s="1"/>
  <c r="I12712" i="1" s="1"/>
  <c r="D12713" i="1"/>
  <c r="E12713" i="1"/>
  <c r="H12713" i="1" s="1"/>
  <c r="I12713" i="1" s="1"/>
  <c r="D12714" i="1"/>
  <c r="E12714" i="1"/>
  <c r="H12714" i="1" s="1"/>
  <c r="I12714" i="1" s="1"/>
  <c r="D12715" i="1"/>
  <c r="E12715" i="1"/>
  <c r="H12715" i="1" s="1"/>
  <c r="I12715" i="1" s="1"/>
  <c r="D12716" i="1"/>
  <c r="E12716" i="1"/>
  <c r="H12716" i="1" s="1"/>
  <c r="I12716" i="1" s="1"/>
  <c r="D12717" i="1"/>
  <c r="E12717" i="1"/>
  <c r="H12717" i="1" s="1"/>
  <c r="I12717" i="1" s="1"/>
  <c r="D12718" i="1"/>
  <c r="E12718" i="1"/>
  <c r="H12718" i="1" s="1"/>
  <c r="I12718" i="1" s="1"/>
  <c r="D12719" i="1"/>
  <c r="E12719" i="1"/>
  <c r="H12719" i="1" s="1"/>
  <c r="I12719" i="1" s="1"/>
  <c r="D12720" i="1"/>
  <c r="E12720" i="1"/>
  <c r="H12720" i="1" s="1"/>
  <c r="I12720" i="1" s="1"/>
  <c r="D12721" i="1"/>
  <c r="E12721" i="1"/>
  <c r="H12721" i="1" s="1"/>
  <c r="I12721" i="1" s="1"/>
  <c r="D12722" i="1"/>
  <c r="E12722" i="1"/>
  <c r="H12722" i="1" s="1"/>
  <c r="I12722" i="1" s="1"/>
  <c r="D12723" i="1"/>
  <c r="E12723" i="1"/>
  <c r="H12723" i="1" s="1"/>
  <c r="I12723" i="1" s="1"/>
  <c r="D12724" i="1"/>
  <c r="E12724" i="1"/>
  <c r="H12724" i="1" s="1"/>
  <c r="I12724" i="1" s="1"/>
  <c r="D12725" i="1"/>
  <c r="E12725" i="1"/>
  <c r="H12725" i="1" s="1"/>
  <c r="I12725" i="1" s="1"/>
  <c r="D12726" i="1"/>
  <c r="E12726" i="1"/>
  <c r="H12726" i="1" s="1"/>
  <c r="I12726" i="1" s="1"/>
  <c r="D12727" i="1"/>
  <c r="E12727" i="1"/>
  <c r="H12727" i="1" s="1"/>
  <c r="I12727" i="1" s="1"/>
  <c r="D12728" i="1"/>
  <c r="E12728" i="1"/>
  <c r="H12728" i="1" s="1"/>
  <c r="I12728" i="1" s="1"/>
  <c r="D12729" i="1"/>
  <c r="E12729" i="1"/>
  <c r="H12729" i="1" s="1"/>
  <c r="I12729" i="1" s="1"/>
  <c r="D12730" i="1"/>
  <c r="E12730" i="1"/>
  <c r="H12730" i="1" s="1"/>
  <c r="I12730" i="1" s="1"/>
  <c r="D12731" i="1"/>
  <c r="E12731" i="1"/>
  <c r="H12731" i="1" s="1"/>
  <c r="I12731" i="1" s="1"/>
  <c r="D12732" i="1"/>
  <c r="E12732" i="1"/>
  <c r="H12732" i="1" s="1"/>
  <c r="I12732" i="1" s="1"/>
  <c r="D12733" i="1"/>
  <c r="E12733" i="1"/>
  <c r="H12733" i="1" s="1"/>
  <c r="I12733" i="1" s="1"/>
  <c r="D12734" i="1"/>
  <c r="E12734" i="1"/>
  <c r="H12734" i="1" s="1"/>
  <c r="I12734" i="1" s="1"/>
  <c r="D12735" i="1"/>
  <c r="E12735" i="1"/>
  <c r="H12735" i="1" s="1"/>
  <c r="I12735" i="1" s="1"/>
  <c r="D12736" i="1"/>
  <c r="E12736" i="1"/>
  <c r="H12736" i="1" s="1"/>
  <c r="I12736" i="1" s="1"/>
  <c r="D12737" i="1"/>
  <c r="E12737" i="1"/>
  <c r="H12737" i="1" s="1"/>
  <c r="I12737" i="1" s="1"/>
  <c r="D12738" i="1"/>
  <c r="E12738" i="1"/>
  <c r="H12738" i="1" s="1"/>
  <c r="I12738" i="1" s="1"/>
  <c r="D12739" i="1"/>
  <c r="E12739" i="1"/>
  <c r="H12739" i="1" s="1"/>
  <c r="I12739" i="1" s="1"/>
  <c r="D12740" i="1"/>
  <c r="E12740" i="1"/>
  <c r="H12740" i="1" s="1"/>
  <c r="I12740" i="1" s="1"/>
  <c r="D12741" i="1"/>
  <c r="E12741" i="1"/>
  <c r="H12741" i="1" s="1"/>
  <c r="I12741" i="1" s="1"/>
  <c r="D12742" i="1"/>
  <c r="E12742" i="1"/>
  <c r="H12742" i="1" s="1"/>
  <c r="I12742" i="1" s="1"/>
  <c r="D12743" i="1"/>
  <c r="E12743" i="1"/>
  <c r="H12743" i="1" s="1"/>
  <c r="I12743" i="1" s="1"/>
  <c r="D12744" i="1"/>
  <c r="E12744" i="1"/>
  <c r="H12744" i="1" s="1"/>
  <c r="I12744" i="1" s="1"/>
  <c r="D12745" i="1"/>
  <c r="E12745" i="1"/>
  <c r="H12745" i="1" s="1"/>
  <c r="I12745" i="1" s="1"/>
  <c r="D12746" i="1"/>
  <c r="E12746" i="1"/>
  <c r="H12746" i="1" s="1"/>
  <c r="I12746" i="1" s="1"/>
  <c r="D12747" i="1"/>
  <c r="E12747" i="1"/>
  <c r="H12747" i="1" s="1"/>
  <c r="I12747" i="1" s="1"/>
  <c r="D12748" i="1"/>
  <c r="E12748" i="1"/>
  <c r="H12748" i="1" s="1"/>
  <c r="I12748" i="1" s="1"/>
  <c r="D12749" i="1"/>
  <c r="E12749" i="1"/>
  <c r="H12749" i="1" s="1"/>
  <c r="I12749" i="1" s="1"/>
  <c r="D12750" i="1"/>
  <c r="E12750" i="1"/>
  <c r="H12750" i="1" s="1"/>
  <c r="I12750" i="1" s="1"/>
  <c r="D12751" i="1"/>
  <c r="E12751" i="1"/>
  <c r="H12751" i="1" s="1"/>
  <c r="I12751" i="1" s="1"/>
  <c r="D12752" i="1"/>
  <c r="E12752" i="1"/>
  <c r="H12752" i="1" s="1"/>
  <c r="I12752" i="1" s="1"/>
  <c r="D12753" i="1"/>
  <c r="E12753" i="1"/>
  <c r="H12753" i="1" s="1"/>
  <c r="I12753" i="1" s="1"/>
  <c r="D12754" i="1"/>
  <c r="E12754" i="1"/>
  <c r="H12754" i="1" s="1"/>
  <c r="I12754" i="1" s="1"/>
  <c r="D12755" i="1"/>
  <c r="E12755" i="1"/>
  <c r="H12755" i="1" s="1"/>
  <c r="I12755" i="1" s="1"/>
  <c r="D12756" i="1"/>
  <c r="E12756" i="1"/>
  <c r="H12756" i="1" s="1"/>
  <c r="I12756" i="1" s="1"/>
  <c r="D12757" i="1"/>
  <c r="E12757" i="1"/>
  <c r="H12757" i="1" s="1"/>
  <c r="I12757" i="1" s="1"/>
  <c r="D12758" i="1"/>
  <c r="E12758" i="1"/>
  <c r="H12758" i="1" s="1"/>
  <c r="I12758" i="1" s="1"/>
  <c r="D12759" i="1"/>
  <c r="E12759" i="1"/>
  <c r="H12759" i="1" s="1"/>
  <c r="I12759" i="1" s="1"/>
  <c r="D12760" i="1"/>
  <c r="E12760" i="1"/>
  <c r="H12760" i="1" s="1"/>
  <c r="I12760" i="1" s="1"/>
  <c r="D12761" i="1"/>
  <c r="E12761" i="1"/>
  <c r="H12761" i="1" s="1"/>
  <c r="I12761" i="1" s="1"/>
  <c r="D12762" i="1"/>
  <c r="E12762" i="1"/>
  <c r="H12762" i="1" s="1"/>
  <c r="I12762" i="1" s="1"/>
  <c r="D12763" i="1"/>
  <c r="E12763" i="1"/>
  <c r="H12763" i="1" s="1"/>
  <c r="I12763" i="1" s="1"/>
  <c r="D12764" i="1"/>
  <c r="E12764" i="1"/>
  <c r="H12764" i="1" s="1"/>
  <c r="I12764" i="1" s="1"/>
  <c r="D12765" i="1"/>
  <c r="E12765" i="1"/>
  <c r="H12765" i="1" s="1"/>
  <c r="I12765" i="1" s="1"/>
  <c r="D12766" i="1"/>
  <c r="E12766" i="1"/>
  <c r="H12766" i="1" s="1"/>
  <c r="I12766" i="1" s="1"/>
  <c r="D12767" i="1"/>
  <c r="E12767" i="1"/>
  <c r="H12767" i="1" s="1"/>
  <c r="I12767" i="1" s="1"/>
  <c r="D12768" i="1"/>
  <c r="E12768" i="1"/>
  <c r="H12768" i="1" s="1"/>
  <c r="I12768" i="1" s="1"/>
  <c r="D12769" i="1"/>
  <c r="E12769" i="1"/>
  <c r="H12769" i="1" s="1"/>
  <c r="I12769" i="1" s="1"/>
  <c r="D12770" i="1"/>
  <c r="E12770" i="1"/>
  <c r="H12770" i="1" s="1"/>
  <c r="I12770" i="1" s="1"/>
  <c r="D12771" i="1"/>
  <c r="E12771" i="1"/>
  <c r="H12771" i="1" s="1"/>
  <c r="I12771" i="1" s="1"/>
  <c r="D12772" i="1"/>
  <c r="E12772" i="1"/>
  <c r="H12772" i="1" s="1"/>
  <c r="I12772" i="1" s="1"/>
  <c r="D12773" i="1"/>
  <c r="E12773" i="1"/>
  <c r="H12773" i="1" s="1"/>
  <c r="I12773" i="1" s="1"/>
  <c r="D12774" i="1"/>
  <c r="E12774" i="1"/>
  <c r="H12774" i="1" s="1"/>
  <c r="I12774" i="1" s="1"/>
  <c r="D12775" i="1"/>
  <c r="E12775" i="1"/>
  <c r="H12775" i="1" s="1"/>
  <c r="I12775" i="1" s="1"/>
  <c r="D12776" i="1"/>
  <c r="E12776" i="1"/>
  <c r="H12776" i="1" s="1"/>
  <c r="I12776" i="1" s="1"/>
  <c r="D12777" i="1"/>
  <c r="E12777" i="1"/>
  <c r="H12777" i="1" s="1"/>
  <c r="I12777" i="1" s="1"/>
  <c r="D12778" i="1"/>
  <c r="E12778" i="1"/>
  <c r="H12778" i="1" s="1"/>
  <c r="I12778" i="1" s="1"/>
  <c r="D12779" i="1"/>
  <c r="E12779" i="1"/>
  <c r="H12779" i="1" s="1"/>
  <c r="I12779" i="1" s="1"/>
  <c r="D12780" i="1"/>
  <c r="E12780" i="1"/>
  <c r="H12780" i="1" s="1"/>
  <c r="I12780" i="1" s="1"/>
  <c r="D12781" i="1"/>
  <c r="E12781" i="1"/>
  <c r="H12781" i="1" s="1"/>
  <c r="I12781" i="1" s="1"/>
  <c r="D12782" i="1"/>
  <c r="E12782" i="1"/>
  <c r="H12782" i="1" s="1"/>
  <c r="I12782" i="1" s="1"/>
  <c r="D12783" i="1"/>
  <c r="E12783" i="1"/>
  <c r="H12783" i="1" s="1"/>
  <c r="I12783" i="1" s="1"/>
  <c r="D12784" i="1"/>
  <c r="E12784" i="1"/>
  <c r="H12784" i="1" s="1"/>
  <c r="I12784" i="1" s="1"/>
  <c r="D12785" i="1"/>
  <c r="E12785" i="1"/>
  <c r="H12785" i="1" s="1"/>
  <c r="I12785" i="1" s="1"/>
  <c r="D12786" i="1"/>
  <c r="E12786" i="1"/>
  <c r="H12786" i="1" s="1"/>
  <c r="I12786" i="1" s="1"/>
  <c r="D12787" i="1"/>
  <c r="E12787" i="1"/>
  <c r="H12787" i="1" s="1"/>
  <c r="I12787" i="1" s="1"/>
  <c r="D12788" i="1"/>
  <c r="E12788" i="1"/>
  <c r="H12788" i="1" s="1"/>
  <c r="I12788" i="1" s="1"/>
  <c r="D12789" i="1"/>
  <c r="E12789" i="1"/>
  <c r="H12789" i="1" s="1"/>
  <c r="I12789" i="1" s="1"/>
  <c r="D12790" i="1"/>
  <c r="E12790" i="1"/>
  <c r="H12790" i="1" s="1"/>
  <c r="I12790" i="1" s="1"/>
  <c r="D12791" i="1"/>
  <c r="E12791" i="1"/>
  <c r="H12791" i="1" s="1"/>
  <c r="I12791" i="1" s="1"/>
  <c r="D12792" i="1"/>
  <c r="E12792" i="1"/>
  <c r="H12792" i="1" s="1"/>
  <c r="I12792" i="1" s="1"/>
  <c r="D12793" i="1"/>
  <c r="E12793" i="1"/>
  <c r="H12793" i="1" s="1"/>
  <c r="I12793" i="1" s="1"/>
  <c r="D12794" i="1"/>
  <c r="E12794" i="1"/>
  <c r="H12794" i="1" s="1"/>
  <c r="I12794" i="1" s="1"/>
  <c r="D12795" i="1"/>
  <c r="E12795" i="1"/>
  <c r="H12795" i="1" s="1"/>
  <c r="I12795" i="1" s="1"/>
  <c r="D12796" i="1"/>
  <c r="E12796" i="1"/>
  <c r="H12796" i="1" s="1"/>
  <c r="I12796" i="1" s="1"/>
  <c r="D12797" i="1"/>
  <c r="E12797" i="1"/>
  <c r="H12797" i="1" s="1"/>
  <c r="I12797" i="1" s="1"/>
  <c r="D12798" i="1"/>
  <c r="E12798" i="1"/>
  <c r="H12798" i="1" s="1"/>
  <c r="I12798" i="1" s="1"/>
  <c r="D12799" i="1"/>
  <c r="E12799" i="1"/>
  <c r="H12799" i="1" s="1"/>
  <c r="I12799" i="1" s="1"/>
  <c r="D12800" i="1"/>
  <c r="E12800" i="1"/>
  <c r="H12800" i="1" s="1"/>
  <c r="I12800" i="1" s="1"/>
  <c r="D12801" i="1"/>
  <c r="E12801" i="1"/>
  <c r="H12801" i="1" s="1"/>
  <c r="I12801" i="1" s="1"/>
  <c r="D12802" i="1"/>
  <c r="E12802" i="1"/>
  <c r="H12802" i="1" s="1"/>
  <c r="I12802" i="1" s="1"/>
  <c r="D12803" i="1"/>
  <c r="E12803" i="1"/>
  <c r="H12803" i="1" s="1"/>
  <c r="I12803" i="1" s="1"/>
  <c r="D12804" i="1"/>
  <c r="E12804" i="1"/>
  <c r="H12804" i="1" s="1"/>
  <c r="I12804" i="1" s="1"/>
  <c r="D12805" i="1"/>
  <c r="E12805" i="1"/>
  <c r="H12805" i="1" s="1"/>
  <c r="I12805" i="1" s="1"/>
  <c r="D12806" i="1"/>
  <c r="E12806" i="1"/>
  <c r="H12806" i="1" s="1"/>
  <c r="I12806" i="1" s="1"/>
  <c r="D12807" i="1"/>
  <c r="E12807" i="1"/>
  <c r="H12807" i="1" s="1"/>
  <c r="I12807" i="1" s="1"/>
  <c r="D12808" i="1"/>
  <c r="E12808" i="1"/>
  <c r="H12808" i="1" s="1"/>
  <c r="I12808" i="1" s="1"/>
  <c r="D12809" i="1"/>
  <c r="E12809" i="1"/>
  <c r="H12809" i="1" s="1"/>
  <c r="I12809" i="1" s="1"/>
  <c r="D12810" i="1"/>
  <c r="E12810" i="1"/>
  <c r="H12810" i="1" s="1"/>
  <c r="I12810" i="1" s="1"/>
  <c r="D12811" i="1"/>
  <c r="E12811" i="1"/>
  <c r="H12811" i="1" s="1"/>
  <c r="I12811" i="1" s="1"/>
  <c r="D12812" i="1"/>
  <c r="E12812" i="1"/>
  <c r="H12812" i="1" s="1"/>
  <c r="I12812" i="1" s="1"/>
  <c r="D12813" i="1"/>
  <c r="E12813" i="1"/>
  <c r="H12813" i="1" s="1"/>
  <c r="I12813" i="1" s="1"/>
  <c r="D12814" i="1"/>
  <c r="E12814" i="1"/>
  <c r="H12814" i="1" s="1"/>
  <c r="I12814" i="1" s="1"/>
  <c r="D12815" i="1"/>
  <c r="E12815" i="1"/>
  <c r="H12815" i="1" s="1"/>
  <c r="I12815" i="1" s="1"/>
  <c r="D12816" i="1"/>
  <c r="E12816" i="1"/>
  <c r="H12816" i="1" s="1"/>
  <c r="I12816" i="1" s="1"/>
  <c r="D12817" i="1"/>
  <c r="E12817" i="1"/>
  <c r="H12817" i="1" s="1"/>
  <c r="I12817" i="1" s="1"/>
  <c r="D12818" i="1"/>
  <c r="E12818" i="1"/>
  <c r="H12818" i="1" s="1"/>
  <c r="I12818" i="1" s="1"/>
  <c r="D12819" i="1"/>
  <c r="E12819" i="1"/>
  <c r="H12819" i="1" s="1"/>
  <c r="I12819" i="1" s="1"/>
  <c r="D12820" i="1"/>
  <c r="E12820" i="1"/>
  <c r="H12820" i="1" s="1"/>
  <c r="I12820" i="1" s="1"/>
  <c r="D12821" i="1"/>
  <c r="E12821" i="1"/>
  <c r="H12821" i="1" s="1"/>
  <c r="I12821" i="1" s="1"/>
  <c r="D12822" i="1"/>
  <c r="E12822" i="1"/>
  <c r="H12822" i="1" s="1"/>
  <c r="I12822" i="1" s="1"/>
  <c r="D12823" i="1"/>
  <c r="E12823" i="1"/>
  <c r="H12823" i="1" s="1"/>
  <c r="I12823" i="1" s="1"/>
  <c r="D12824" i="1"/>
  <c r="E12824" i="1"/>
  <c r="H12824" i="1" s="1"/>
  <c r="I12824" i="1" s="1"/>
  <c r="D12825" i="1"/>
  <c r="E12825" i="1"/>
  <c r="H12825" i="1" s="1"/>
  <c r="I12825" i="1" s="1"/>
  <c r="D12826" i="1"/>
  <c r="E12826" i="1"/>
  <c r="H12826" i="1" s="1"/>
  <c r="I12826" i="1" s="1"/>
  <c r="D12827" i="1"/>
  <c r="E12827" i="1"/>
  <c r="H12827" i="1" s="1"/>
  <c r="I12827" i="1" s="1"/>
  <c r="D12828" i="1"/>
  <c r="E12828" i="1"/>
  <c r="H12828" i="1" s="1"/>
  <c r="I12828" i="1" s="1"/>
  <c r="D12829" i="1"/>
  <c r="E12829" i="1"/>
  <c r="H12829" i="1" s="1"/>
  <c r="I12829" i="1" s="1"/>
  <c r="D12830" i="1"/>
  <c r="E12830" i="1"/>
  <c r="H12830" i="1" s="1"/>
  <c r="I12830" i="1" s="1"/>
  <c r="D12831" i="1"/>
  <c r="E12831" i="1"/>
  <c r="H12831" i="1" s="1"/>
  <c r="I12831" i="1" s="1"/>
  <c r="D12832" i="1"/>
  <c r="E12832" i="1"/>
  <c r="H12832" i="1" s="1"/>
  <c r="I12832" i="1" s="1"/>
  <c r="D12833" i="1"/>
  <c r="E12833" i="1"/>
  <c r="H12833" i="1" s="1"/>
  <c r="I12833" i="1" s="1"/>
  <c r="D12834" i="1"/>
  <c r="E12834" i="1"/>
  <c r="H12834" i="1" s="1"/>
  <c r="I12834" i="1" s="1"/>
  <c r="D12835" i="1"/>
  <c r="E12835" i="1"/>
  <c r="H12835" i="1" s="1"/>
  <c r="I12835" i="1" s="1"/>
  <c r="D12836" i="1"/>
  <c r="E12836" i="1"/>
  <c r="H12836" i="1" s="1"/>
  <c r="I12836" i="1" s="1"/>
  <c r="D12837" i="1"/>
  <c r="E12837" i="1"/>
  <c r="H12837" i="1" s="1"/>
  <c r="I12837" i="1" s="1"/>
  <c r="D12838" i="1"/>
  <c r="E12838" i="1"/>
  <c r="H12838" i="1" s="1"/>
  <c r="I12838" i="1" s="1"/>
  <c r="D12839" i="1"/>
  <c r="E12839" i="1"/>
  <c r="H12839" i="1" s="1"/>
  <c r="I12839" i="1" s="1"/>
  <c r="D12840" i="1"/>
  <c r="E12840" i="1"/>
  <c r="H12840" i="1" s="1"/>
  <c r="I12840" i="1" s="1"/>
  <c r="D12841" i="1"/>
  <c r="E12841" i="1"/>
  <c r="H12841" i="1" s="1"/>
  <c r="I12841" i="1" s="1"/>
  <c r="D12842" i="1"/>
  <c r="E12842" i="1"/>
  <c r="H12842" i="1" s="1"/>
  <c r="I12842" i="1" s="1"/>
  <c r="D12843" i="1"/>
  <c r="E12843" i="1"/>
  <c r="H12843" i="1" s="1"/>
  <c r="I12843" i="1" s="1"/>
  <c r="D12844" i="1"/>
  <c r="E12844" i="1"/>
  <c r="H12844" i="1" s="1"/>
  <c r="I12844" i="1" s="1"/>
  <c r="D12845" i="1"/>
  <c r="E12845" i="1"/>
  <c r="H12845" i="1" s="1"/>
  <c r="I12845" i="1" s="1"/>
  <c r="D12846" i="1"/>
  <c r="E12846" i="1"/>
  <c r="H12846" i="1" s="1"/>
  <c r="I12846" i="1" s="1"/>
  <c r="D12847" i="1"/>
  <c r="E12847" i="1"/>
  <c r="H12847" i="1" s="1"/>
  <c r="I12847" i="1" s="1"/>
  <c r="D12848" i="1"/>
  <c r="E12848" i="1"/>
  <c r="H12848" i="1" s="1"/>
  <c r="I12848" i="1" s="1"/>
  <c r="D12849" i="1"/>
  <c r="E12849" i="1"/>
  <c r="H12849" i="1" s="1"/>
  <c r="I12849" i="1" s="1"/>
  <c r="D12850" i="1"/>
  <c r="E12850" i="1"/>
  <c r="H12850" i="1" s="1"/>
  <c r="I12850" i="1" s="1"/>
  <c r="D12851" i="1"/>
  <c r="E12851" i="1"/>
  <c r="H12851" i="1" s="1"/>
  <c r="I12851" i="1" s="1"/>
  <c r="D12852" i="1"/>
  <c r="E12852" i="1"/>
  <c r="H12852" i="1" s="1"/>
  <c r="I12852" i="1" s="1"/>
  <c r="D12853" i="1"/>
  <c r="E12853" i="1"/>
  <c r="H12853" i="1" s="1"/>
  <c r="I12853" i="1" s="1"/>
  <c r="D12854" i="1"/>
  <c r="E12854" i="1"/>
  <c r="H12854" i="1" s="1"/>
  <c r="I12854" i="1" s="1"/>
  <c r="D12855" i="1"/>
  <c r="E12855" i="1"/>
  <c r="H12855" i="1" s="1"/>
  <c r="I12855" i="1" s="1"/>
  <c r="D12856" i="1"/>
  <c r="E12856" i="1"/>
  <c r="H12856" i="1" s="1"/>
  <c r="I12856" i="1" s="1"/>
  <c r="D12857" i="1"/>
  <c r="E12857" i="1"/>
  <c r="H12857" i="1" s="1"/>
  <c r="I12857" i="1" s="1"/>
  <c r="D12858" i="1"/>
  <c r="E12858" i="1"/>
  <c r="H12858" i="1" s="1"/>
  <c r="I12858" i="1" s="1"/>
  <c r="D12859" i="1"/>
  <c r="E12859" i="1"/>
  <c r="H12859" i="1" s="1"/>
  <c r="I12859" i="1" s="1"/>
  <c r="D12860" i="1"/>
  <c r="E12860" i="1"/>
  <c r="H12860" i="1" s="1"/>
  <c r="I12860" i="1" s="1"/>
  <c r="D12861" i="1"/>
  <c r="E12861" i="1"/>
  <c r="H12861" i="1" s="1"/>
  <c r="I12861" i="1" s="1"/>
  <c r="D12862" i="1"/>
  <c r="E12862" i="1"/>
  <c r="H12862" i="1" s="1"/>
  <c r="I12862" i="1" s="1"/>
  <c r="D12863" i="1"/>
  <c r="E12863" i="1"/>
  <c r="H12863" i="1" s="1"/>
  <c r="I12863" i="1" s="1"/>
  <c r="D12864" i="1"/>
  <c r="E12864" i="1"/>
  <c r="H12864" i="1" s="1"/>
  <c r="I12864" i="1" s="1"/>
  <c r="D12865" i="1"/>
  <c r="E12865" i="1"/>
  <c r="H12865" i="1" s="1"/>
  <c r="I12865" i="1" s="1"/>
  <c r="D12866" i="1"/>
  <c r="E12866" i="1"/>
  <c r="H12866" i="1" s="1"/>
  <c r="I12866" i="1" s="1"/>
  <c r="D12867" i="1"/>
  <c r="E12867" i="1"/>
  <c r="H12867" i="1" s="1"/>
  <c r="I12867" i="1" s="1"/>
  <c r="D12868" i="1"/>
  <c r="E12868" i="1"/>
  <c r="H12868" i="1" s="1"/>
  <c r="I12868" i="1" s="1"/>
  <c r="D12869" i="1"/>
  <c r="E12869" i="1"/>
  <c r="H12869" i="1" s="1"/>
  <c r="I12869" i="1" s="1"/>
  <c r="D12870" i="1"/>
  <c r="E12870" i="1"/>
  <c r="H12870" i="1" s="1"/>
  <c r="I12870" i="1" s="1"/>
  <c r="D12871" i="1"/>
  <c r="E12871" i="1"/>
  <c r="H12871" i="1" s="1"/>
  <c r="I12871" i="1" s="1"/>
  <c r="D12872" i="1"/>
  <c r="E12872" i="1"/>
  <c r="H12872" i="1" s="1"/>
  <c r="I12872" i="1" s="1"/>
  <c r="D12873" i="1"/>
  <c r="E12873" i="1"/>
  <c r="H12873" i="1" s="1"/>
  <c r="I12873" i="1" s="1"/>
  <c r="D12874" i="1"/>
  <c r="E12874" i="1"/>
  <c r="H12874" i="1" s="1"/>
  <c r="I12874" i="1" s="1"/>
  <c r="D12875" i="1"/>
  <c r="E12875" i="1"/>
  <c r="H12875" i="1" s="1"/>
  <c r="I12875" i="1" s="1"/>
  <c r="D12876" i="1"/>
  <c r="E12876" i="1"/>
  <c r="H12876" i="1" s="1"/>
  <c r="I12876" i="1" s="1"/>
  <c r="D12877" i="1"/>
  <c r="E12877" i="1"/>
  <c r="H12877" i="1" s="1"/>
  <c r="I12877" i="1" s="1"/>
  <c r="D12878" i="1"/>
  <c r="E12878" i="1"/>
  <c r="H12878" i="1" s="1"/>
  <c r="I12878" i="1" s="1"/>
  <c r="D12879" i="1"/>
  <c r="E12879" i="1"/>
  <c r="H12879" i="1" s="1"/>
  <c r="I12879" i="1" s="1"/>
  <c r="D12880" i="1"/>
  <c r="E12880" i="1"/>
  <c r="H12880" i="1" s="1"/>
  <c r="I12880" i="1" s="1"/>
  <c r="D12881" i="1"/>
  <c r="E12881" i="1"/>
  <c r="H12881" i="1" s="1"/>
  <c r="I12881" i="1" s="1"/>
  <c r="D12882" i="1"/>
  <c r="E12882" i="1"/>
  <c r="H12882" i="1" s="1"/>
  <c r="I12882" i="1" s="1"/>
  <c r="D12883" i="1"/>
  <c r="E12883" i="1"/>
  <c r="H12883" i="1" s="1"/>
  <c r="I12883" i="1" s="1"/>
  <c r="D12884" i="1"/>
  <c r="E12884" i="1"/>
  <c r="H12884" i="1" s="1"/>
  <c r="I12884" i="1" s="1"/>
  <c r="D12885" i="1"/>
  <c r="E12885" i="1"/>
  <c r="H12885" i="1" s="1"/>
  <c r="I12885" i="1" s="1"/>
  <c r="D12886" i="1"/>
  <c r="E12886" i="1"/>
  <c r="H12886" i="1" s="1"/>
  <c r="I12886" i="1" s="1"/>
  <c r="D12887" i="1"/>
  <c r="E12887" i="1"/>
  <c r="H12887" i="1" s="1"/>
  <c r="I12887" i="1" s="1"/>
  <c r="D12888" i="1"/>
  <c r="E12888" i="1"/>
  <c r="H12888" i="1" s="1"/>
  <c r="I12888" i="1" s="1"/>
  <c r="D12889" i="1"/>
  <c r="E12889" i="1"/>
  <c r="H12889" i="1" s="1"/>
  <c r="I12889" i="1" s="1"/>
  <c r="D12890" i="1"/>
  <c r="E12890" i="1"/>
  <c r="H12890" i="1" s="1"/>
  <c r="I12890" i="1" s="1"/>
  <c r="D12891" i="1"/>
  <c r="E12891" i="1"/>
  <c r="H12891" i="1" s="1"/>
  <c r="I12891" i="1" s="1"/>
  <c r="D12892" i="1"/>
  <c r="E12892" i="1"/>
  <c r="H12892" i="1" s="1"/>
  <c r="I12892" i="1" s="1"/>
  <c r="D12893" i="1"/>
  <c r="E12893" i="1"/>
  <c r="H12893" i="1" s="1"/>
  <c r="I12893" i="1" s="1"/>
  <c r="D12894" i="1"/>
  <c r="E12894" i="1"/>
  <c r="H12894" i="1" s="1"/>
  <c r="I12894" i="1" s="1"/>
  <c r="D12895" i="1"/>
  <c r="E12895" i="1"/>
  <c r="H12895" i="1" s="1"/>
  <c r="I12895" i="1" s="1"/>
  <c r="D12896" i="1"/>
  <c r="E12896" i="1"/>
  <c r="H12896" i="1" s="1"/>
  <c r="I12896" i="1" s="1"/>
  <c r="D12897" i="1"/>
  <c r="E12897" i="1"/>
  <c r="H12897" i="1" s="1"/>
  <c r="I12897" i="1" s="1"/>
  <c r="D12898" i="1"/>
  <c r="E12898" i="1"/>
  <c r="H12898" i="1" s="1"/>
  <c r="I12898" i="1" s="1"/>
  <c r="D12899" i="1"/>
  <c r="E12899" i="1"/>
  <c r="H12899" i="1" s="1"/>
  <c r="I12899" i="1" s="1"/>
  <c r="D12900" i="1"/>
  <c r="E12900" i="1"/>
  <c r="H12900" i="1" s="1"/>
  <c r="I12900" i="1" s="1"/>
  <c r="D12901" i="1"/>
  <c r="E12901" i="1"/>
  <c r="H12901" i="1" s="1"/>
  <c r="I12901" i="1" s="1"/>
  <c r="D12902" i="1"/>
  <c r="E12902" i="1"/>
  <c r="H12902" i="1" s="1"/>
  <c r="I12902" i="1" s="1"/>
  <c r="D12903" i="1"/>
  <c r="E12903" i="1"/>
  <c r="H12903" i="1" s="1"/>
  <c r="I12903" i="1" s="1"/>
  <c r="D12904" i="1"/>
  <c r="E12904" i="1"/>
  <c r="H12904" i="1" s="1"/>
  <c r="I12904" i="1" s="1"/>
  <c r="D12905" i="1"/>
  <c r="E12905" i="1"/>
  <c r="H12905" i="1" s="1"/>
  <c r="I12905" i="1" s="1"/>
  <c r="D12906" i="1"/>
  <c r="E12906" i="1"/>
  <c r="H12906" i="1" s="1"/>
  <c r="I12906" i="1" s="1"/>
  <c r="D12907" i="1"/>
  <c r="E12907" i="1"/>
  <c r="H12907" i="1" s="1"/>
  <c r="I12907" i="1" s="1"/>
  <c r="D12908" i="1"/>
  <c r="E12908" i="1"/>
  <c r="H12908" i="1" s="1"/>
  <c r="I12908" i="1" s="1"/>
  <c r="D12909" i="1"/>
  <c r="E12909" i="1"/>
  <c r="H12909" i="1" s="1"/>
  <c r="I12909" i="1" s="1"/>
  <c r="D12910" i="1"/>
  <c r="E12910" i="1"/>
  <c r="H12910" i="1" s="1"/>
  <c r="I12910" i="1" s="1"/>
  <c r="D12911" i="1"/>
  <c r="E12911" i="1"/>
  <c r="H12911" i="1" s="1"/>
  <c r="I12911" i="1" s="1"/>
  <c r="D12912" i="1"/>
  <c r="E12912" i="1"/>
  <c r="H12912" i="1" s="1"/>
  <c r="I12912" i="1" s="1"/>
  <c r="D12913" i="1"/>
  <c r="E12913" i="1"/>
  <c r="H12913" i="1" s="1"/>
  <c r="I12913" i="1" s="1"/>
  <c r="D12914" i="1"/>
  <c r="E12914" i="1"/>
  <c r="H12914" i="1" s="1"/>
  <c r="I12914" i="1" s="1"/>
  <c r="D12915" i="1"/>
  <c r="E12915" i="1"/>
  <c r="H12915" i="1" s="1"/>
  <c r="I12915" i="1" s="1"/>
  <c r="D12916" i="1"/>
  <c r="E12916" i="1"/>
  <c r="H12916" i="1" s="1"/>
  <c r="I12916" i="1" s="1"/>
  <c r="D12917" i="1"/>
  <c r="E12917" i="1"/>
  <c r="H12917" i="1" s="1"/>
  <c r="I12917" i="1" s="1"/>
  <c r="D12918" i="1"/>
  <c r="E12918" i="1"/>
  <c r="H12918" i="1" s="1"/>
  <c r="I12918" i="1" s="1"/>
  <c r="D12919" i="1"/>
  <c r="E12919" i="1"/>
  <c r="H12919" i="1" s="1"/>
  <c r="I12919" i="1" s="1"/>
  <c r="D12920" i="1"/>
  <c r="E12920" i="1"/>
  <c r="H12920" i="1" s="1"/>
  <c r="I12920" i="1" s="1"/>
  <c r="D12921" i="1"/>
  <c r="E12921" i="1"/>
  <c r="H12921" i="1" s="1"/>
  <c r="I12921" i="1" s="1"/>
  <c r="D12922" i="1"/>
  <c r="E12922" i="1"/>
  <c r="H12922" i="1" s="1"/>
  <c r="I12922" i="1" s="1"/>
  <c r="D12923" i="1"/>
  <c r="E12923" i="1"/>
  <c r="H12923" i="1" s="1"/>
  <c r="I12923" i="1" s="1"/>
  <c r="D12924" i="1"/>
  <c r="E12924" i="1"/>
  <c r="H12924" i="1" s="1"/>
  <c r="I12924" i="1" s="1"/>
  <c r="D12925" i="1"/>
  <c r="E12925" i="1"/>
  <c r="H12925" i="1" s="1"/>
  <c r="I12925" i="1" s="1"/>
  <c r="D12926" i="1"/>
  <c r="E12926" i="1"/>
  <c r="H12926" i="1" s="1"/>
  <c r="I12926" i="1" s="1"/>
  <c r="D12927" i="1"/>
  <c r="E12927" i="1"/>
  <c r="H12927" i="1" s="1"/>
  <c r="I12927" i="1" s="1"/>
  <c r="D12928" i="1"/>
  <c r="E12928" i="1"/>
  <c r="H12928" i="1" s="1"/>
  <c r="I12928" i="1" s="1"/>
  <c r="D12929" i="1"/>
  <c r="E12929" i="1"/>
  <c r="H12929" i="1" s="1"/>
  <c r="I12929" i="1" s="1"/>
  <c r="D12930" i="1"/>
  <c r="E12930" i="1"/>
  <c r="H12930" i="1" s="1"/>
  <c r="I12930" i="1" s="1"/>
  <c r="D12931" i="1"/>
  <c r="E12931" i="1"/>
  <c r="H12931" i="1" s="1"/>
  <c r="I12931" i="1" s="1"/>
  <c r="D12932" i="1"/>
  <c r="E12932" i="1"/>
  <c r="H12932" i="1" s="1"/>
  <c r="I12932" i="1" s="1"/>
  <c r="D12933" i="1"/>
  <c r="E12933" i="1"/>
  <c r="H12933" i="1" s="1"/>
  <c r="I12933" i="1" s="1"/>
  <c r="D12934" i="1"/>
  <c r="E12934" i="1"/>
  <c r="H12934" i="1" s="1"/>
  <c r="I12934" i="1" s="1"/>
  <c r="D12935" i="1"/>
  <c r="E12935" i="1"/>
  <c r="H12935" i="1" s="1"/>
  <c r="I12935" i="1" s="1"/>
  <c r="D12936" i="1"/>
  <c r="E12936" i="1"/>
  <c r="H12936" i="1" s="1"/>
  <c r="I12936" i="1" s="1"/>
  <c r="D12937" i="1"/>
  <c r="E12937" i="1"/>
  <c r="H12937" i="1" s="1"/>
  <c r="I12937" i="1" s="1"/>
  <c r="D12938" i="1"/>
  <c r="E12938" i="1"/>
  <c r="H12938" i="1" s="1"/>
  <c r="I12938" i="1" s="1"/>
  <c r="D12939" i="1"/>
  <c r="E12939" i="1"/>
  <c r="H12939" i="1" s="1"/>
  <c r="I12939" i="1" s="1"/>
  <c r="D12940" i="1"/>
  <c r="E12940" i="1"/>
  <c r="H12940" i="1" s="1"/>
  <c r="I12940" i="1" s="1"/>
  <c r="D12941" i="1"/>
  <c r="E12941" i="1"/>
  <c r="H12941" i="1" s="1"/>
  <c r="I12941" i="1" s="1"/>
  <c r="D12942" i="1"/>
  <c r="E12942" i="1"/>
  <c r="H12942" i="1" s="1"/>
  <c r="I12942" i="1" s="1"/>
  <c r="D12943" i="1"/>
  <c r="E12943" i="1"/>
  <c r="H12943" i="1" s="1"/>
  <c r="I12943" i="1" s="1"/>
  <c r="D12944" i="1"/>
  <c r="E12944" i="1"/>
  <c r="H12944" i="1" s="1"/>
  <c r="I12944" i="1" s="1"/>
  <c r="D12945" i="1"/>
  <c r="E12945" i="1"/>
  <c r="H12945" i="1" s="1"/>
  <c r="I12945" i="1" s="1"/>
  <c r="D12946" i="1"/>
  <c r="E12946" i="1"/>
  <c r="H12946" i="1" s="1"/>
  <c r="I12946" i="1" s="1"/>
  <c r="D12947" i="1"/>
  <c r="E12947" i="1"/>
  <c r="H12947" i="1" s="1"/>
  <c r="I12947" i="1" s="1"/>
  <c r="D12948" i="1"/>
  <c r="E12948" i="1"/>
  <c r="H12948" i="1" s="1"/>
  <c r="I12948" i="1" s="1"/>
  <c r="D12949" i="1"/>
  <c r="E12949" i="1"/>
  <c r="H12949" i="1" s="1"/>
  <c r="I12949" i="1" s="1"/>
  <c r="D12950" i="1"/>
  <c r="E12950" i="1"/>
  <c r="H12950" i="1" s="1"/>
  <c r="I12950" i="1" s="1"/>
  <c r="D12951" i="1"/>
  <c r="E12951" i="1"/>
  <c r="H12951" i="1" s="1"/>
  <c r="I12951" i="1" s="1"/>
  <c r="D12952" i="1"/>
  <c r="E12952" i="1"/>
  <c r="H12952" i="1" s="1"/>
  <c r="I12952" i="1" s="1"/>
  <c r="D12953" i="1"/>
  <c r="E12953" i="1"/>
  <c r="H12953" i="1" s="1"/>
  <c r="I12953" i="1" s="1"/>
  <c r="D12954" i="1"/>
  <c r="E12954" i="1"/>
  <c r="H12954" i="1" s="1"/>
  <c r="I12954" i="1" s="1"/>
  <c r="D12955" i="1"/>
  <c r="E12955" i="1"/>
  <c r="H12955" i="1" s="1"/>
  <c r="I12955" i="1" s="1"/>
  <c r="D12956" i="1"/>
  <c r="E12956" i="1"/>
  <c r="H12956" i="1" s="1"/>
  <c r="I12956" i="1" s="1"/>
  <c r="D12957" i="1"/>
  <c r="E12957" i="1"/>
  <c r="H12957" i="1" s="1"/>
  <c r="I12957" i="1" s="1"/>
  <c r="D12958" i="1"/>
  <c r="E12958" i="1"/>
  <c r="H12958" i="1" s="1"/>
  <c r="I12958" i="1" s="1"/>
  <c r="D12959" i="1"/>
  <c r="E12959" i="1"/>
  <c r="H12959" i="1" s="1"/>
  <c r="I12959" i="1" s="1"/>
  <c r="D12960" i="1"/>
  <c r="E12960" i="1"/>
  <c r="H12960" i="1" s="1"/>
  <c r="I12960" i="1" s="1"/>
  <c r="D12961" i="1"/>
  <c r="E12961" i="1"/>
  <c r="H12961" i="1" s="1"/>
  <c r="I12961" i="1" s="1"/>
  <c r="D12962" i="1"/>
  <c r="E12962" i="1"/>
  <c r="H12962" i="1" s="1"/>
  <c r="I12962" i="1" s="1"/>
  <c r="D12963" i="1"/>
  <c r="E12963" i="1"/>
  <c r="H12963" i="1" s="1"/>
  <c r="I12963" i="1" s="1"/>
  <c r="D12964" i="1"/>
  <c r="E12964" i="1"/>
  <c r="H12964" i="1" s="1"/>
  <c r="I12964" i="1" s="1"/>
  <c r="D12965" i="1"/>
  <c r="E12965" i="1"/>
  <c r="H12965" i="1" s="1"/>
  <c r="I12965" i="1" s="1"/>
  <c r="D12966" i="1"/>
  <c r="E12966" i="1"/>
  <c r="H12966" i="1" s="1"/>
  <c r="I12966" i="1" s="1"/>
  <c r="D12967" i="1"/>
  <c r="E12967" i="1"/>
  <c r="H12967" i="1" s="1"/>
  <c r="I12967" i="1" s="1"/>
  <c r="D12968" i="1"/>
  <c r="E12968" i="1"/>
  <c r="H12968" i="1" s="1"/>
  <c r="I12968" i="1" s="1"/>
  <c r="D12969" i="1"/>
  <c r="E12969" i="1"/>
  <c r="H12969" i="1" s="1"/>
  <c r="I12969" i="1" s="1"/>
  <c r="D12970" i="1"/>
  <c r="E12970" i="1"/>
  <c r="H12970" i="1" s="1"/>
  <c r="I12970" i="1" s="1"/>
  <c r="D12971" i="1"/>
  <c r="E12971" i="1"/>
  <c r="H12971" i="1" s="1"/>
  <c r="I12971" i="1" s="1"/>
  <c r="D12972" i="1"/>
  <c r="E12972" i="1"/>
  <c r="H12972" i="1" s="1"/>
  <c r="I12972" i="1" s="1"/>
  <c r="D12973" i="1"/>
  <c r="E12973" i="1"/>
  <c r="H12973" i="1" s="1"/>
  <c r="I12973" i="1" s="1"/>
  <c r="D12974" i="1"/>
  <c r="E12974" i="1"/>
  <c r="H12974" i="1" s="1"/>
  <c r="I12974" i="1" s="1"/>
  <c r="D12975" i="1"/>
  <c r="E12975" i="1"/>
  <c r="H12975" i="1" s="1"/>
  <c r="I12975" i="1" s="1"/>
  <c r="D12976" i="1"/>
  <c r="E12976" i="1"/>
  <c r="H12976" i="1" s="1"/>
  <c r="I12976" i="1" s="1"/>
  <c r="D12977" i="1"/>
  <c r="E12977" i="1"/>
  <c r="H12977" i="1" s="1"/>
  <c r="I12977" i="1" s="1"/>
  <c r="D12978" i="1"/>
  <c r="E12978" i="1"/>
  <c r="H12978" i="1" s="1"/>
  <c r="I12978" i="1" s="1"/>
  <c r="D12979" i="1"/>
  <c r="E12979" i="1"/>
  <c r="H12979" i="1" s="1"/>
  <c r="I12979" i="1" s="1"/>
  <c r="D12980" i="1"/>
  <c r="E12980" i="1"/>
  <c r="H12980" i="1" s="1"/>
  <c r="I12980" i="1" s="1"/>
  <c r="D12981" i="1"/>
  <c r="E12981" i="1"/>
  <c r="H12981" i="1" s="1"/>
  <c r="I12981" i="1" s="1"/>
  <c r="D12982" i="1"/>
  <c r="E12982" i="1"/>
  <c r="H12982" i="1" s="1"/>
  <c r="I12982" i="1" s="1"/>
  <c r="D12983" i="1"/>
  <c r="E12983" i="1"/>
  <c r="H12983" i="1" s="1"/>
  <c r="I12983" i="1" s="1"/>
  <c r="D12984" i="1"/>
  <c r="E12984" i="1"/>
  <c r="H12984" i="1" s="1"/>
  <c r="I12984" i="1" s="1"/>
  <c r="D12985" i="1"/>
  <c r="E12985" i="1"/>
  <c r="H12985" i="1" s="1"/>
  <c r="I12985" i="1" s="1"/>
  <c r="D12986" i="1"/>
  <c r="E12986" i="1"/>
  <c r="H12986" i="1" s="1"/>
  <c r="I12986" i="1" s="1"/>
  <c r="D12987" i="1"/>
  <c r="E12987" i="1"/>
  <c r="H12987" i="1" s="1"/>
  <c r="I12987" i="1" s="1"/>
  <c r="D12988" i="1"/>
  <c r="E12988" i="1"/>
  <c r="H12988" i="1" s="1"/>
  <c r="I12988" i="1" s="1"/>
  <c r="D12989" i="1"/>
  <c r="E12989" i="1"/>
  <c r="H12989" i="1" s="1"/>
  <c r="I12989" i="1" s="1"/>
  <c r="D12990" i="1"/>
  <c r="E12990" i="1"/>
  <c r="H12990" i="1" s="1"/>
  <c r="I12990" i="1" s="1"/>
  <c r="D12991" i="1"/>
  <c r="E12991" i="1"/>
  <c r="H12991" i="1" s="1"/>
  <c r="I12991" i="1" s="1"/>
  <c r="D12992" i="1"/>
  <c r="E12992" i="1"/>
  <c r="H12992" i="1" s="1"/>
  <c r="I12992" i="1" s="1"/>
  <c r="D12993" i="1"/>
  <c r="E12993" i="1"/>
  <c r="H12993" i="1" s="1"/>
  <c r="I12993" i="1" s="1"/>
  <c r="D12994" i="1"/>
  <c r="E12994" i="1"/>
  <c r="H12994" i="1" s="1"/>
  <c r="I12994" i="1" s="1"/>
  <c r="D12995" i="1"/>
  <c r="E12995" i="1"/>
  <c r="H12995" i="1" s="1"/>
  <c r="I12995" i="1" s="1"/>
  <c r="D12996" i="1"/>
  <c r="E12996" i="1"/>
  <c r="H12996" i="1" s="1"/>
  <c r="I12996" i="1" s="1"/>
  <c r="D12997" i="1"/>
  <c r="E12997" i="1"/>
  <c r="H12997" i="1" s="1"/>
  <c r="I12997" i="1" s="1"/>
  <c r="D12998" i="1"/>
  <c r="E12998" i="1"/>
  <c r="H12998" i="1" s="1"/>
  <c r="I12998" i="1" s="1"/>
  <c r="D12999" i="1"/>
  <c r="E12999" i="1"/>
  <c r="H12999" i="1" s="1"/>
  <c r="I12999" i="1" s="1"/>
  <c r="D13000" i="1"/>
  <c r="E13000" i="1"/>
  <c r="H13000" i="1" s="1"/>
  <c r="I13000" i="1" s="1"/>
  <c r="D13001" i="1"/>
  <c r="E13001" i="1"/>
  <c r="H13001" i="1" s="1"/>
  <c r="I13001" i="1" s="1"/>
  <c r="D13002" i="1"/>
  <c r="E13002" i="1"/>
  <c r="H13002" i="1" s="1"/>
  <c r="I13002" i="1" s="1"/>
  <c r="D13003" i="1"/>
  <c r="E13003" i="1"/>
  <c r="H13003" i="1" s="1"/>
  <c r="I13003" i="1" s="1"/>
  <c r="D13004" i="1"/>
  <c r="E13004" i="1"/>
  <c r="H13004" i="1" s="1"/>
  <c r="I13004" i="1" s="1"/>
  <c r="D13005" i="1"/>
  <c r="E13005" i="1"/>
  <c r="H13005" i="1" s="1"/>
  <c r="I13005" i="1" s="1"/>
  <c r="D13006" i="1"/>
  <c r="E13006" i="1"/>
  <c r="H13006" i="1" s="1"/>
  <c r="I13006" i="1" s="1"/>
  <c r="D13007" i="1"/>
  <c r="E13007" i="1"/>
  <c r="H13007" i="1" s="1"/>
  <c r="I13007" i="1" s="1"/>
  <c r="D13008" i="1"/>
  <c r="E13008" i="1"/>
  <c r="H13008" i="1" s="1"/>
  <c r="I13008" i="1" s="1"/>
  <c r="D13009" i="1"/>
  <c r="E13009" i="1"/>
  <c r="H13009" i="1" s="1"/>
  <c r="I13009" i="1" s="1"/>
  <c r="D13010" i="1"/>
  <c r="E13010" i="1"/>
  <c r="H13010" i="1" s="1"/>
  <c r="I13010" i="1" s="1"/>
  <c r="D13011" i="1"/>
  <c r="E13011" i="1"/>
  <c r="H13011" i="1" s="1"/>
  <c r="I13011" i="1" s="1"/>
  <c r="D13012" i="1"/>
  <c r="E13012" i="1"/>
  <c r="H13012" i="1" s="1"/>
  <c r="I13012" i="1" s="1"/>
  <c r="D13013" i="1"/>
  <c r="E13013" i="1"/>
  <c r="H13013" i="1" s="1"/>
  <c r="I13013" i="1" s="1"/>
  <c r="D13014" i="1"/>
  <c r="E13014" i="1"/>
  <c r="H13014" i="1" s="1"/>
  <c r="I13014" i="1" s="1"/>
  <c r="D13015" i="1"/>
  <c r="E13015" i="1"/>
  <c r="H13015" i="1" s="1"/>
  <c r="I13015" i="1" s="1"/>
  <c r="D13016" i="1"/>
  <c r="E13016" i="1"/>
  <c r="H13016" i="1" s="1"/>
  <c r="I13016" i="1" s="1"/>
  <c r="D13017" i="1"/>
  <c r="E13017" i="1"/>
  <c r="H13017" i="1" s="1"/>
  <c r="I13017" i="1" s="1"/>
  <c r="D13018" i="1"/>
  <c r="E13018" i="1"/>
  <c r="H13018" i="1" s="1"/>
  <c r="I13018" i="1" s="1"/>
  <c r="D13019" i="1"/>
  <c r="E13019" i="1"/>
  <c r="H13019" i="1" s="1"/>
  <c r="I13019" i="1" s="1"/>
  <c r="D13020" i="1"/>
  <c r="E13020" i="1"/>
  <c r="H13020" i="1" s="1"/>
  <c r="I13020" i="1" s="1"/>
  <c r="D13021" i="1"/>
  <c r="E13021" i="1"/>
  <c r="H13021" i="1" s="1"/>
  <c r="I13021" i="1" s="1"/>
  <c r="D13022" i="1"/>
  <c r="E13022" i="1"/>
  <c r="H13022" i="1" s="1"/>
  <c r="I13022" i="1" s="1"/>
  <c r="D13023" i="1"/>
  <c r="E13023" i="1"/>
  <c r="H13023" i="1" s="1"/>
  <c r="I13023" i="1" s="1"/>
  <c r="D13024" i="1"/>
  <c r="E13024" i="1"/>
  <c r="H13024" i="1" s="1"/>
  <c r="I13024" i="1" s="1"/>
  <c r="D13025" i="1"/>
  <c r="E13025" i="1"/>
  <c r="H13025" i="1" s="1"/>
  <c r="I13025" i="1" s="1"/>
  <c r="D13026" i="1"/>
  <c r="E13026" i="1"/>
  <c r="H13026" i="1" s="1"/>
  <c r="I13026" i="1" s="1"/>
  <c r="D13027" i="1"/>
  <c r="E13027" i="1"/>
  <c r="H13027" i="1" s="1"/>
  <c r="I13027" i="1" s="1"/>
  <c r="D13028" i="1"/>
  <c r="E13028" i="1"/>
  <c r="H13028" i="1" s="1"/>
  <c r="I13028" i="1" s="1"/>
  <c r="D13029" i="1"/>
  <c r="E13029" i="1"/>
  <c r="H13029" i="1" s="1"/>
  <c r="I13029" i="1" s="1"/>
  <c r="D13030" i="1"/>
  <c r="E13030" i="1"/>
  <c r="H13030" i="1" s="1"/>
  <c r="I13030" i="1" s="1"/>
  <c r="D13031" i="1"/>
  <c r="E13031" i="1"/>
  <c r="H13031" i="1" s="1"/>
  <c r="I13031" i="1" s="1"/>
  <c r="D13032" i="1"/>
  <c r="E13032" i="1"/>
  <c r="H13032" i="1" s="1"/>
  <c r="I13032" i="1" s="1"/>
  <c r="D13033" i="1"/>
  <c r="E13033" i="1"/>
  <c r="H13033" i="1" s="1"/>
  <c r="I13033" i="1" s="1"/>
  <c r="D13034" i="1"/>
  <c r="E13034" i="1"/>
  <c r="H13034" i="1" s="1"/>
  <c r="I13034" i="1" s="1"/>
  <c r="D13035" i="1"/>
  <c r="E13035" i="1"/>
  <c r="H13035" i="1" s="1"/>
  <c r="I13035" i="1" s="1"/>
  <c r="D13036" i="1"/>
  <c r="E13036" i="1"/>
  <c r="H13036" i="1" s="1"/>
  <c r="I13036" i="1" s="1"/>
  <c r="D13037" i="1"/>
  <c r="E13037" i="1"/>
  <c r="H13037" i="1" s="1"/>
  <c r="I13037" i="1" s="1"/>
  <c r="D13038" i="1"/>
  <c r="E13038" i="1"/>
  <c r="H13038" i="1" s="1"/>
  <c r="I13038" i="1" s="1"/>
  <c r="D13039" i="1"/>
  <c r="E13039" i="1"/>
  <c r="H13039" i="1" s="1"/>
  <c r="I13039" i="1" s="1"/>
  <c r="D13040" i="1"/>
  <c r="E13040" i="1"/>
  <c r="H13040" i="1" s="1"/>
  <c r="I13040" i="1" s="1"/>
  <c r="D13041" i="1"/>
  <c r="E13041" i="1"/>
  <c r="H13041" i="1" s="1"/>
  <c r="I13041" i="1" s="1"/>
  <c r="D13042" i="1"/>
  <c r="E13042" i="1"/>
  <c r="H13042" i="1" s="1"/>
  <c r="I13042" i="1" s="1"/>
  <c r="D13043" i="1"/>
  <c r="E13043" i="1"/>
  <c r="H13043" i="1" s="1"/>
  <c r="I13043" i="1" s="1"/>
  <c r="D13044" i="1"/>
  <c r="E13044" i="1"/>
  <c r="H13044" i="1" s="1"/>
  <c r="I13044" i="1" s="1"/>
  <c r="D13045" i="1"/>
  <c r="E13045" i="1"/>
  <c r="H13045" i="1" s="1"/>
  <c r="I13045" i="1" s="1"/>
  <c r="D13046" i="1"/>
  <c r="E13046" i="1"/>
  <c r="H13046" i="1" s="1"/>
  <c r="I13046" i="1" s="1"/>
  <c r="D13047" i="1"/>
  <c r="E13047" i="1"/>
  <c r="H13047" i="1" s="1"/>
  <c r="I13047" i="1" s="1"/>
  <c r="D13048" i="1"/>
  <c r="E13048" i="1"/>
  <c r="H13048" i="1" s="1"/>
  <c r="I13048" i="1" s="1"/>
  <c r="D13049" i="1"/>
  <c r="E13049" i="1"/>
  <c r="H13049" i="1" s="1"/>
  <c r="I13049" i="1" s="1"/>
  <c r="D13050" i="1"/>
  <c r="E13050" i="1"/>
  <c r="H13050" i="1" s="1"/>
  <c r="I13050" i="1" s="1"/>
  <c r="D13051" i="1"/>
  <c r="E13051" i="1"/>
  <c r="H13051" i="1" s="1"/>
  <c r="I13051" i="1" s="1"/>
  <c r="D13052" i="1"/>
  <c r="E13052" i="1"/>
  <c r="H13052" i="1" s="1"/>
  <c r="I13052" i="1" s="1"/>
  <c r="D13053" i="1"/>
  <c r="E13053" i="1"/>
  <c r="H13053" i="1" s="1"/>
  <c r="I13053" i="1" s="1"/>
  <c r="D13054" i="1"/>
  <c r="E13054" i="1"/>
  <c r="H13054" i="1" s="1"/>
  <c r="I13054" i="1" s="1"/>
  <c r="D13055" i="1"/>
  <c r="E13055" i="1"/>
  <c r="H13055" i="1" s="1"/>
  <c r="I13055" i="1" s="1"/>
  <c r="D13056" i="1"/>
  <c r="E13056" i="1"/>
  <c r="H13056" i="1" s="1"/>
  <c r="I13056" i="1" s="1"/>
  <c r="D13057" i="1"/>
  <c r="E13057" i="1"/>
  <c r="H13057" i="1" s="1"/>
  <c r="I13057" i="1" s="1"/>
  <c r="D13058" i="1"/>
  <c r="E13058" i="1"/>
  <c r="H13058" i="1" s="1"/>
  <c r="I13058" i="1" s="1"/>
  <c r="D13059" i="1"/>
  <c r="E13059" i="1"/>
  <c r="H13059" i="1" s="1"/>
  <c r="I13059" i="1" s="1"/>
  <c r="D13060" i="1"/>
  <c r="E13060" i="1"/>
  <c r="H13060" i="1" s="1"/>
  <c r="I13060" i="1" s="1"/>
  <c r="D13061" i="1"/>
  <c r="E13061" i="1"/>
  <c r="H13061" i="1" s="1"/>
  <c r="I13061" i="1" s="1"/>
  <c r="D13062" i="1"/>
  <c r="E13062" i="1"/>
  <c r="H13062" i="1" s="1"/>
  <c r="I13062" i="1" s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D11412" i="1"/>
  <c r="E11412" i="1"/>
  <c r="H11412" i="1" s="1"/>
  <c r="I11412" i="1" s="1"/>
  <c r="M11412" i="1" s="1"/>
  <c r="D11413" i="1"/>
  <c r="E11413" i="1"/>
  <c r="H11413" i="1" s="1"/>
  <c r="I11413" i="1" s="1"/>
  <c r="M11413" i="1" s="1"/>
  <c r="D11414" i="1"/>
  <c r="E11414" i="1"/>
  <c r="D11415" i="1"/>
  <c r="E11415" i="1"/>
  <c r="H11415" i="1" s="1"/>
  <c r="I11415" i="1" s="1"/>
  <c r="M11415" i="1" s="1"/>
  <c r="D11416" i="1"/>
  <c r="E11416" i="1"/>
  <c r="H11416" i="1" s="1"/>
  <c r="I11416" i="1" s="1"/>
  <c r="D11417" i="1"/>
  <c r="E11417" i="1"/>
  <c r="H11417" i="1" s="1"/>
  <c r="I11417" i="1" s="1"/>
  <c r="M11417" i="1" s="1"/>
  <c r="D11418" i="1"/>
  <c r="E11418" i="1"/>
  <c r="D11419" i="1"/>
  <c r="E11419" i="1"/>
  <c r="H11419" i="1" s="1"/>
  <c r="I11419" i="1" s="1"/>
  <c r="M11419" i="1" s="1"/>
  <c r="D11420" i="1"/>
  <c r="E11420" i="1"/>
  <c r="H11420" i="1" s="1"/>
  <c r="I11420" i="1" s="1"/>
  <c r="M11420" i="1" s="1"/>
  <c r="D11421" i="1"/>
  <c r="E11421" i="1"/>
  <c r="H11421" i="1" s="1"/>
  <c r="I11421" i="1" s="1"/>
  <c r="M11421" i="1" s="1"/>
  <c r="D11422" i="1"/>
  <c r="E11422" i="1"/>
  <c r="D11423" i="1"/>
  <c r="E11423" i="1"/>
  <c r="H11423" i="1" s="1"/>
  <c r="I11423" i="1" s="1"/>
  <c r="M11423" i="1" s="1"/>
  <c r="D11424" i="1"/>
  <c r="E11424" i="1"/>
  <c r="H11424" i="1" s="1"/>
  <c r="I11424" i="1" s="1"/>
  <c r="M11424" i="1" s="1"/>
  <c r="D11425" i="1"/>
  <c r="E11425" i="1"/>
  <c r="H11425" i="1" s="1"/>
  <c r="I11425" i="1" s="1"/>
  <c r="M11425" i="1" s="1"/>
  <c r="D11426" i="1"/>
  <c r="E11426" i="1"/>
  <c r="D11427" i="1"/>
  <c r="E11427" i="1"/>
  <c r="H11427" i="1" s="1"/>
  <c r="I11427" i="1" s="1"/>
  <c r="M11427" i="1" s="1"/>
  <c r="D11428" i="1"/>
  <c r="E11428" i="1"/>
  <c r="H11428" i="1" s="1"/>
  <c r="I11428" i="1" s="1"/>
  <c r="M11428" i="1" s="1"/>
  <c r="D11429" i="1"/>
  <c r="E11429" i="1"/>
  <c r="H11429" i="1" s="1"/>
  <c r="I11429" i="1" s="1"/>
  <c r="M11429" i="1" s="1"/>
  <c r="D11430" i="1"/>
  <c r="E11430" i="1"/>
  <c r="D11431" i="1"/>
  <c r="E11431" i="1"/>
  <c r="H11431" i="1" s="1"/>
  <c r="I11431" i="1" s="1"/>
  <c r="M11431" i="1" s="1"/>
  <c r="D11432" i="1"/>
  <c r="E11432" i="1"/>
  <c r="H11432" i="1" s="1"/>
  <c r="I11432" i="1" s="1"/>
  <c r="M11432" i="1" s="1"/>
  <c r="D11433" i="1"/>
  <c r="E11433" i="1"/>
  <c r="H11433" i="1" s="1"/>
  <c r="I11433" i="1" s="1"/>
  <c r="M11433" i="1" s="1"/>
  <c r="D11434" i="1"/>
  <c r="E11434" i="1"/>
  <c r="D11435" i="1"/>
  <c r="E11435" i="1"/>
  <c r="H11435" i="1" s="1"/>
  <c r="I11435" i="1" s="1"/>
  <c r="M11435" i="1" s="1"/>
  <c r="D11436" i="1"/>
  <c r="E11436" i="1"/>
  <c r="H11436" i="1" s="1"/>
  <c r="I11436" i="1" s="1"/>
  <c r="M11436" i="1" s="1"/>
  <c r="D11437" i="1"/>
  <c r="E11437" i="1"/>
  <c r="H11437" i="1" s="1"/>
  <c r="I11437" i="1" s="1"/>
  <c r="M11437" i="1" s="1"/>
  <c r="D11438" i="1"/>
  <c r="E11438" i="1"/>
  <c r="D11439" i="1"/>
  <c r="E11439" i="1"/>
  <c r="H11439" i="1" s="1"/>
  <c r="I11439" i="1" s="1"/>
  <c r="M11439" i="1" s="1"/>
  <c r="D11440" i="1"/>
  <c r="E11440" i="1"/>
  <c r="H11440" i="1" s="1"/>
  <c r="I11440" i="1" s="1"/>
  <c r="M11440" i="1" s="1"/>
  <c r="D11441" i="1"/>
  <c r="E11441" i="1"/>
  <c r="H11441" i="1" s="1"/>
  <c r="I11441" i="1" s="1"/>
  <c r="M11441" i="1" s="1"/>
  <c r="D11442" i="1"/>
  <c r="E11442" i="1"/>
  <c r="D11443" i="1"/>
  <c r="E11443" i="1"/>
  <c r="H11443" i="1" s="1"/>
  <c r="I11443" i="1" s="1"/>
  <c r="M11443" i="1" s="1"/>
  <c r="D11444" i="1"/>
  <c r="E11444" i="1"/>
  <c r="H11444" i="1" s="1"/>
  <c r="I11444" i="1" s="1"/>
  <c r="M11444" i="1" s="1"/>
  <c r="D11445" i="1"/>
  <c r="E11445" i="1"/>
  <c r="H11445" i="1" s="1"/>
  <c r="I11445" i="1" s="1"/>
  <c r="M11445" i="1" s="1"/>
  <c r="D11446" i="1"/>
  <c r="E11446" i="1"/>
  <c r="D11447" i="1"/>
  <c r="E11447" i="1"/>
  <c r="H11447" i="1" s="1"/>
  <c r="I11447" i="1" s="1"/>
  <c r="M11447" i="1" s="1"/>
  <c r="D11448" i="1"/>
  <c r="E11448" i="1"/>
  <c r="H11448" i="1" s="1"/>
  <c r="I11448" i="1" s="1"/>
  <c r="M11448" i="1" s="1"/>
  <c r="D11449" i="1"/>
  <c r="E11449" i="1"/>
  <c r="H11449" i="1" s="1"/>
  <c r="I11449" i="1" s="1"/>
  <c r="M11449" i="1" s="1"/>
  <c r="D11450" i="1"/>
  <c r="E11450" i="1"/>
  <c r="D11451" i="1"/>
  <c r="E11451" i="1"/>
  <c r="H11451" i="1" s="1"/>
  <c r="I11451" i="1" s="1"/>
  <c r="M11451" i="1" s="1"/>
  <c r="D11452" i="1"/>
  <c r="E11452" i="1"/>
  <c r="H11452" i="1" s="1"/>
  <c r="I11452" i="1" s="1"/>
  <c r="M11452" i="1" s="1"/>
  <c r="D11453" i="1"/>
  <c r="E11453" i="1"/>
  <c r="H11453" i="1" s="1"/>
  <c r="I11453" i="1" s="1"/>
  <c r="D11454" i="1"/>
  <c r="E11454" i="1"/>
  <c r="D11455" i="1"/>
  <c r="E11455" i="1"/>
  <c r="H11455" i="1" s="1"/>
  <c r="I11455" i="1" s="1"/>
  <c r="M11455" i="1" s="1"/>
  <c r="D11456" i="1"/>
  <c r="E11456" i="1"/>
  <c r="H11456" i="1" s="1"/>
  <c r="I11456" i="1" s="1"/>
  <c r="M11456" i="1" s="1"/>
  <c r="D11457" i="1"/>
  <c r="E11457" i="1"/>
  <c r="H11457" i="1" s="1"/>
  <c r="I11457" i="1" s="1"/>
  <c r="M11457" i="1" s="1"/>
  <c r="D11458" i="1"/>
  <c r="E11458" i="1"/>
  <c r="D11459" i="1"/>
  <c r="E11459" i="1"/>
  <c r="H11459" i="1" s="1"/>
  <c r="I11459" i="1" s="1"/>
  <c r="M11459" i="1" s="1"/>
  <c r="D11460" i="1"/>
  <c r="E11460" i="1"/>
  <c r="H11460" i="1" s="1"/>
  <c r="I11460" i="1" s="1"/>
  <c r="M11460" i="1" s="1"/>
  <c r="D11461" i="1"/>
  <c r="E11461" i="1"/>
  <c r="H11461" i="1" s="1"/>
  <c r="I11461" i="1" s="1"/>
  <c r="M11461" i="1" s="1"/>
  <c r="D11462" i="1"/>
  <c r="E11462" i="1"/>
  <c r="D11463" i="1"/>
  <c r="E11463" i="1"/>
  <c r="H11463" i="1" s="1"/>
  <c r="I11463" i="1" s="1"/>
  <c r="M11463" i="1" s="1"/>
  <c r="D11464" i="1"/>
  <c r="E11464" i="1"/>
  <c r="H11464" i="1" s="1"/>
  <c r="I11464" i="1" s="1"/>
  <c r="M11464" i="1" s="1"/>
  <c r="D11465" i="1"/>
  <c r="E11465" i="1"/>
  <c r="H11465" i="1" s="1"/>
  <c r="I11465" i="1" s="1"/>
  <c r="M11465" i="1" s="1"/>
  <c r="D11466" i="1"/>
  <c r="E11466" i="1"/>
  <c r="D11467" i="1"/>
  <c r="E11467" i="1"/>
  <c r="H11467" i="1" s="1"/>
  <c r="I11467" i="1" s="1"/>
  <c r="M11467" i="1" s="1"/>
  <c r="D11468" i="1"/>
  <c r="E11468" i="1"/>
  <c r="H11468" i="1" s="1"/>
  <c r="I11468" i="1" s="1"/>
  <c r="M11468" i="1" s="1"/>
  <c r="D11469" i="1"/>
  <c r="E11469" i="1"/>
  <c r="H11469" i="1" s="1"/>
  <c r="I11469" i="1" s="1"/>
  <c r="M11469" i="1" s="1"/>
  <c r="D11470" i="1"/>
  <c r="E11470" i="1"/>
  <c r="D11471" i="1"/>
  <c r="E11471" i="1"/>
  <c r="H11471" i="1" s="1"/>
  <c r="I11471" i="1" s="1"/>
  <c r="M11471" i="1" s="1"/>
  <c r="D11472" i="1"/>
  <c r="E11472" i="1"/>
  <c r="H11472" i="1" s="1"/>
  <c r="I11472" i="1" s="1"/>
  <c r="M11472" i="1" s="1"/>
  <c r="D11473" i="1"/>
  <c r="E11473" i="1"/>
  <c r="H11473" i="1" s="1"/>
  <c r="I11473" i="1" s="1"/>
  <c r="M11473" i="1" s="1"/>
  <c r="D11474" i="1"/>
  <c r="E11474" i="1"/>
  <c r="D11475" i="1"/>
  <c r="E11475" i="1"/>
  <c r="H11475" i="1" s="1"/>
  <c r="I11475" i="1" s="1"/>
  <c r="M11475" i="1" s="1"/>
  <c r="D11476" i="1"/>
  <c r="E11476" i="1"/>
  <c r="H11476" i="1" s="1"/>
  <c r="I11476" i="1" s="1"/>
  <c r="M11476" i="1" s="1"/>
  <c r="D11477" i="1"/>
  <c r="E11477" i="1"/>
  <c r="H11477" i="1" s="1"/>
  <c r="I11477" i="1" s="1"/>
  <c r="M11477" i="1" s="1"/>
  <c r="D11478" i="1"/>
  <c r="E11478" i="1"/>
  <c r="D11479" i="1"/>
  <c r="E11479" i="1"/>
  <c r="H11479" i="1" s="1"/>
  <c r="I11479" i="1" s="1"/>
  <c r="M11479" i="1" s="1"/>
  <c r="D11480" i="1"/>
  <c r="E11480" i="1"/>
  <c r="H11480" i="1" s="1"/>
  <c r="I11480" i="1" s="1"/>
  <c r="M11480" i="1" s="1"/>
  <c r="D11481" i="1"/>
  <c r="E11481" i="1"/>
  <c r="H11481" i="1" s="1"/>
  <c r="I11481" i="1" s="1"/>
  <c r="M11481" i="1" s="1"/>
  <c r="D11482" i="1"/>
  <c r="E11482" i="1"/>
  <c r="D11483" i="1"/>
  <c r="E11483" i="1"/>
  <c r="H11483" i="1" s="1"/>
  <c r="I11483" i="1" s="1"/>
  <c r="M11483" i="1" s="1"/>
  <c r="D11484" i="1"/>
  <c r="E11484" i="1"/>
  <c r="H11484" i="1" s="1"/>
  <c r="I11484" i="1" s="1"/>
  <c r="M11484" i="1" s="1"/>
  <c r="D11485" i="1"/>
  <c r="E11485" i="1"/>
  <c r="H11485" i="1" s="1"/>
  <c r="I11485" i="1" s="1"/>
  <c r="M11485" i="1" s="1"/>
  <c r="D11486" i="1"/>
  <c r="E11486" i="1"/>
  <c r="D11487" i="1"/>
  <c r="E11487" i="1"/>
  <c r="H11487" i="1" s="1"/>
  <c r="I11487" i="1" s="1"/>
  <c r="M11487" i="1" s="1"/>
  <c r="D11488" i="1"/>
  <c r="E11488" i="1"/>
  <c r="H11488" i="1" s="1"/>
  <c r="I11488" i="1" s="1"/>
  <c r="M11488" i="1" s="1"/>
  <c r="D11489" i="1"/>
  <c r="E11489" i="1"/>
  <c r="H11489" i="1" s="1"/>
  <c r="I11489" i="1" s="1"/>
  <c r="M11489" i="1" s="1"/>
  <c r="D11490" i="1"/>
  <c r="E11490" i="1"/>
  <c r="D11491" i="1"/>
  <c r="E11491" i="1"/>
  <c r="H11491" i="1" s="1"/>
  <c r="I11491" i="1" s="1"/>
  <c r="M11491" i="1" s="1"/>
  <c r="D11492" i="1"/>
  <c r="E11492" i="1"/>
  <c r="H11492" i="1" s="1"/>
  <c r="I11492" i="1" s="1"/>
  <c r="M11492" i="1" s="1"/>
  <c r="D11493" i="1"/>
  <c r="E11493" i="1"/>
  <c r="H11493" i="1" s="1"/>
  <c r="I11493" i="1" s="1"/>
  <c r="M11493" i="1" s="1"/>
  <c r="D11494" i="1"/>
  <c r="E11494" i="1"/>
  <c r="D11495" i="1"/>
  <c r="E11495" i="1"/>
  <c r="H11495" i="1" s="1"/>
  <c r="I11495" i="1" s="1"/>
  <c r="M11495" i="1" s="1"/>
  <c r="D11496" i="1"/>
  <c r="E11496" i="1"/>
  <c r="H11496" i="1" s="1"/>
  <c r="I11496" i="1" s="1"/>
  <c r="M11496" i="1" s="1"/>
  <c r="D11497" i="1"/>
  <c r="E11497" i="1"/>
  <c r="H11497" i="1" s="1"/>
  <c r="I11497" i="1" s="1"/>
  <c r="M11497" i="1" s="1"/>
  <c r="D11498" i="1"/>
  <c r="E11498" i="1"/>
  <c r="D11499" i="1"/>
  <c r="E11499" i="1"/>
  <c r="H11499" i="1" s="1"/>
  <c r="I11499" i="1" s="1"/>
  <c r="M11499" i="1" s="1"/>
  <c r="D11500" i="1"/>
  <c r="E11500" i="1"/>
  <c r="H11500" i="1" s="1"/>
  <c r="I11500" i="1" s="1"/>
  <c r="M11500" i="1" s="1"/>
  <c r="D11501" i="1"/>
  <c r="E11501" i="1"/>
  <c r="H11501" i="1" s="1"/>
  <c r="I11501" i="1" s="1"/>
  <c r="M11501" i="1" s="1"/>
  <c r="D11502" i="1"/>
  <c r="E11502" i="1"/>
  <c r="D11503" i="1"/>
  <c r="E11503" i="1"/>
  <c r="H11503" i="1" s="1"/>
  <c r="I11503" i="1" s="1"/>
  <c r="M11503" i="1" s="1"/>
  <c r="D11504" i="1"/>
  <c r="E11504" i="1"/>
  <c r="H11504" i="1" s="1"/>
  <c r="I11504" i="1" s="1"/>
  <c r="M11504" i="1" s="1"/>
  <c r="D11505" i="1"/>
  <c r="E11505" i="1"/>
  <c r="H11505" i="1" s="1"/>
  <c r="I11505" i="1" s="1"/>
  <c r="M11505" i="1" s="1"/>
  <c r="D11506" i="1"/>
  <c r="E11506" i="1"/>
  <c r="D11507" i="1"/>
  <c r="E11507" i="1"/>
  <c r="H11507" i="1" s="1"/>
  <c r="I11507" i="1" s="1"/>
  <c r="M11507" i="1" s="1"/>
  <c r="D11508" i="1"/>
  <c r="E11508" i="1"/>
  <c r="H11508" i="1" s="1"/>
  <c r="I11508" i="1" s="1"/>
  <c r="M11508" i="1" s="1"/>
  <c r="D11509" i="1"/>
  <c r="E11509" i="1"/>
  <c r="H11509" i="1" s="1"/>
  <c r="I11509" i="1" s="1"/>
  <c r="M11509" i="1" s="1"/>
  <c r="D11510" i="1"/>
  <c r="E11510" i="1"/>
  <c r="D11511" i="1"/>
  <c r="E11511" i="1"/>
  <c r="H11511" i="1" s="1"/>
  <c r="I11511" i="1" s="1"/>
  <c r="M11511" i="1" s="1"/>
  <c r="D11512" i="1"/>
  <c r="E11512" i="1"/>
  <c r="H11512" i="1" s="1"/>
  <c r="I11512" i="1" s="1"/>
  <c r="M11512" i="1" s="1"/>
  <c r="D11513" i="1"/>
  <c r="E11513" i="1"/>
  <c r="H11513" i="1" s="1"/>
  <c r="I11513" i="1" s="1"/>
  <c r="M11513" i="1" s="1"/>
  <c r="D11514" i="1"/>
  <c r="E11514" i="1"/>
  <c r="D11515" i="1"/>
  <c r="E11515" i="1"/>
  <c r="H11515" i="1" s="1"/>
  <c r="I11515" i="1" s="1"/>
  <c r="M11515" i="1" s="1"/>
  <c r="D11516" i="1"/>
  <c r="E11516" i="1"/>
  <c r="H11516" i="1" s="1"/>
  <c r="I11516" i="1" s="1"/>
  <c r="M11516" i="1" s="1"/>
  <c r="D11517" i="1"/>
  <c r="E11517" i="1"/>
  <c r="H11517" i="1" s="1"/>
  <c r="I11517" i="1" s="1"/>
  <c r="M11517" i="1" s="1"/>
  <c r="D11518" i="1"/>
  <c r="E11518" i="1"/>
  <c r="D11519" i="1"/>
  <c r="E11519" i="1"/>
  <c r="H11519" i="1" s="1"/>
  <c r="I11519" i="1" s="1"/>
  <c r="M11519" i="1" s="1"/>
  <c r="D11520" i="1"/>
  <c r="E11520" i="1"/>
  <c r="H11520" i="1" s="1"/>
  <c r="I11520" i="1" s="1"/>
  <c r="M11520" i="1" s="1"/>
  <c r="D11521" i="1"/>
  <c r="E11521" i="1"/>
  <c r="H11521" i="1" s="1"/>
  <c r="I11521" i="1" s="1"/>
  <c r="M11521" i="1" s="1"/>
  <c r="D11522" i="1"/>
  <c r="E11522" i="1"/>
  <c r="D11523" i="1"/>
  <c r="E11523" i="1"/>
  <c r="H11523" i="1" s="1"/>
  <c r="I11523" i="1" s="1"/>
  <c r="M11523" i="1" s="1"/>
  <c r="D11524" i="1"/>
  <c r="E11524" i="1"/>
  <c r="H11524" i="1" s="1"/>
  <c r="I11524" i="1" s="1"/>
  <c r="M11524" i="1" s="1"/>
  <c r="D11525" i="1"/>
  <c r="E11525" i="1"/>
  <c r="H11525" i="1" s="1"/>
  <c r="I11525" i="1" s="1"/>
  <c r="M11525" i="1" s="1"/>
  <c r="D11526" i="1"/>
  <c r="E11526" i="1"/>
  <c r="D11527" i="1"/>
  <c r="E11527" i="1"/>
  <c r="H11527" i="1" s="1"/>
  <c r="I11527" i="1" s="1"/>
  <c r="M11527" i="1" s="1"/>
  <c r="D11528" i="1"/>
  <c r="E11528" i="1"/>
  <c r="H11528" i="1" s="1"/>
  <c r="I11528" i="1" s="1"/>
  <c r="M11528" i="1" s="1"/>
  <c r="D11529" i="1"/>
  <c r="E11529" i="1"/>
  <c r="H11529" i="1" s="1"/>
  <c r="I11529" i="1" s="1"/>
  <c r="M11529" i="1" s="1"/>
  <c r="D11530" i="1"/>
  <c r="E11530" i="1"/>
  <c r="D11531" i="1"/>
  <c r="E11531" i="1"/>
  <c r="H11531" i="1" s="1"/>
  <c r="I11531" i="1" s="1"/>
  <c r="M11531" i="1" s="1"/>
  <c r="D11532" i="1"/>
  <c r="E11532" i="1"/>
  <c r="H11532" i="1" s="1"/>
  <c r="I11532" i="1" s="1"/>
  <c r="M11532" i="1" s="1"/>
  <c r="D11533" i="1"/>
  <c r="E11533" i="1"/>
  <c r="H11533" i="1" s="1"/>
  <c r="I11533" i="1" s="1"/>
  <c r="M11533" i="1" s="1"/>
  <c r="D11534" i="1"/>
  <c r="E11534" i="1"/>
  <c r="D11535" i="1"/>
  <c r="E11535" i="1"/>
  <c r="H11535" i="1" s="1"/>
  <c r="I11535" i="1" s="1"/>
  <c r="M11535" i="1" s="1"/>
  <c r="D11536" i="1"/>
  <c r="E11536" i="1"/>
  <c r="H11536" i="1" s="1"/>
  <c r="I11536" i="1" s="1"/>
  <c r="M11536" i="1" s="1"/>
  <c r="D11537" i="1"/>
  <c r="E11537" i="1"/>
  <c r="H11537" i="1" s="1"/>
  <c r="I11537" i="1" s="1"/>
  <c r="M11537" i="1" s="1"/>
  <c r="D11538" i="1"/>
  <c r="E11538" i="1"/>
  <c r="D11539" i="1"/>
  <c r="E11539" i="1"/>
  <c r="H11539" i="1" s="1"/>
  <c r="I11539" i="1" s="1"/>
  <c r="M11539" i="1" s="1"/>
  <c r="D11540" i="1"/>
  <c r="E11540" i="1"/>
  <c r="H11540" i="1" s="1"/>
  <c r="I11540" i="1" s="1"/>
  <c r="M11540" i="1" s="1"/>
  <c r="D11541" i="1"/>
  <c r="E11541" i="1"/>
  <c r="H11541" i="1" s="1"/>
  <c r="I11541" i="1" s="1"/>
  <c r="M11541" i="1" s="1"/>
  <c r="D11542" i="1"/>
  <c r="E11542" i="1"/>
  <c r="D11543" i="1"/>
  <c r="E11543" i="1"/>
  <c r="H11543" i="1" s="1"/>
  <c r="I11543" i="1" s="1"/>
  <c r="M11543" i="1" s="1"/>
  <c r="D11544" i="1"/>
  <c r="E11544" i="1"/>
  <c r="H11544" i="1" s="1"/>
  <c r="I11544" i="1" s="1"/>
  <c r="M11544" i="1" s="1"/>
  <c r="D11545" i="1"/>
  <c r="E11545" i="1"/>
  <c r="H11545" i="1" s="1"/>
  <c r="I11545" i="1" s="1"/>
  <c r="M11545" i="1" s="1"/>
  <c r="D11546" i="1"/>
  <c r="E11546" i="1"/>
  <c r="D11547" i="1"/>
  <c r="E11547" i="1"/>
  <c r="H11547" i="1" s="1"/>
  <c r="I11547" i="1" s="1"/>
  <c r="M11547" i="1" s="1"/>
  <c r="D11548" i="1"/>
  <c r="E11548" i="1"/>
  <c r="H11548" i="1" s="1"/>
  <c r="I11548" i="1" s="1"/>
  <c r="M11548" i="1" s="1"/>
  <c r="D11549" i="1"/>
  <c r="E11549" i="1"/>
  <c r="H11549" i="1" s="1"/>
  <c r="I11549" i="1" s="1"/>
  <c r="M11549" i="1" s="1"/>
  <c r="D11550" i="1"/>
  <c r="E11550" i="1"/>
  <c r="D11551" i="1"/>
  <c r="E11551" i="1"/>
  <c r="H11551" i="1" s="1"/>
  <c r="I11551" i="1" s="1"/>
  <c r="M11551" i="1" s="1"/>
  <c r="D11552" i="1"/>
  <c r="E11552" i="1"/>
  <c r="H11552" i="1" s="1"/>
  <c r="I11552" i="1" s="1"/>
  <c r="M11552" i="1" s="1"/>
  <c r="D11553" i="1"/>
  <c r="E11553" i="1"/>
  <c r="H11553" i="1" s="1"/>
  <c r="I11553" i="1" s="1"/>
  <c r="D11554" i="1"/>
  <c r="E11554" i="1"/>
  <c r="D11555" i="1"/>
  <c r="E11555" i="1"/>
  <c r="H11555" i="1" s="1"/>
  <c r="I11555" i="1" s="1"/>
  <c r="M11555" i="1" s="1"/>
  <c r="D11556" i="1"/>
  <c r="E11556" i="1"/>
  <c r="H11556" i="1" s="1"/>
  <c r="I11556" i="1" s="1"/>
  <c r="M11556" i="1" s="1"/>
  <c r="D11557" i="1"/>
  <c r="E11557" i="1"/>
  <c r="H11557" i="1" s="1"/>
  <c r="I11557" i="1" s="1"/>
  <c r="M11557" i="1" s="1"/>
  <c r="D11558" i="1"/>
  <c r="E11558" i="1"/>
  <c r="D11559" i="1"/>
  <c r="E11559" i="1"/>
  <c r="H11559" i="1" s="1"/>
  <c r="I11559" i="1" s="1"/>
  <c r="M11559" i="1" s="1"/>
  <c r="D11560" i="1"/>
  <c r="E11560" i="1"/>
  <c r="H11560" i="1" s="1"/>
  <c r="I11560" i="1" s="1"/>
  <c r="M11560" i="1" s="1"/>
  <c r="D11561" i="1"/>
  <c r="E11561" i="1"/>
  <c r="H11561" i="1" s="1"/>
  <c r="I11561" i="1" s="1"/>
  <c r="M11561" i="1" s="1"/>
  <c r="D11562" i="1"/>
  <c r="E11562" i="1"/>
  <c r="D11563" i="1"/>
  <c r="E11563" i="1"/>
  <c r="H11563" i="1" s="1"/>
  <c r="I11563" i="1" s="1"/>
  <c r="M11563" i="1" s="1"/>
  <c r="D11564" i="1"/>
  <c r="E11564" i="1"/>
  <c r="H11564" i="1" s="1"/>
  <c r="I11564" i="1" s="1"/>
  <c r="M11564" i="1" s="1"/>
  <c r="D11565" i="1"/>
  <c r="E11565" i="1"/>
  <c r="H11565" i="1" s="1"/>
  <c r="I11565" i="1" s="1"/>
  <c r="M11565" i="1" s="1"/>
  <c r="D11566" i="1"/>
  <c r="E11566" i="1"/>
  <c r="D11567" i="1"/>
  <c r="E11567" i="1"/>
  <c r="H11567" i="1" s="1"/>
  <c r="I11567" i="1" s="1"/>
  <c r="D11568" i="1"/>
  <c r="E11568" i="1"/>
  <c r="H11568" i="1" s="1"/>
  <c r="I11568" i="1" s="1"/>
  <c r="M11568" i="1" s="1"/>
  <c r="D11569" i="1"/>
  <c r="E11569" i="1"/>
  <c r="H11569" i="1" s="1"/>
  <c r="I11569" i="1" s="1"/>
  <c r="M11569" i="1" s="1"/>
  <c r="D11570" i="1"/>
  <c r="E11570" i="1"/>
  <c r="D11571" i="1"/>
  <c r="E11571" i="1"/>
  <c r="H11571" i="1" s="1"/>
  <c r="I11571" i="1" s="1"/>
  <c r="M11571" i="1" s="1"/>
  <c r="D11572" i="1"/>
  <c r="E11572" i="1"/>
  <c r="H11572" i="1" s="1"/>
  <c r="I11572" i="1" s="1"/>
  <c r="M11572" i="1" s="1"/>
  <c r="D11573" i="1"/>
  <c r="E11573" i="1"/>
  <c r="H11573" i="1" s="1"/>
  <c r="I11573" i="1" s="1"/>
  <c r="M11573" i="1" s="1"/>
  <c r="D11574" i="1"/>
  <c r="E11574" i="1"/>
  <c r="D11575" i="1"/>
  <c r="E11575" i="1"/>
  <c r="H11575" i="1" s="1"/>
  <c r="I11575" i="1" s="1"/>
  <c r="M11575" i="1" s="1"/>
  <c r="D11576" i="1"/>
  <c r="E11576" i="1"/>
  <c r="H11576" i="1" s="1"/>
  <c r="I11576" i="1" s="1"/>
  <c r="M11576" i="1" s="1"/>
  <c r="D11577" i="1"/>
  <c r="E11577" i="1"/>
  <c r="H11577" i="1" s="1"/>
  <c r="I11577" i="1" s="1"/>
  <c r="M11577" i="1" s="1"/>
  <c r="D11578" i="1"/>
  <c r="E11578" i="1"/>
  <c r="D11579" i="1"/>
  <c r="E11579" i="1"/>
  <c r="H11579" i="1" s="1"/>
  <c r="I11579" i="1" s="1"/>
  <c r="M11579" i="1" s="1"/>
  <c r="D11580" i="1"/>
  <c r="E11580" i="1"/>
  <c r="H11580" i="1" s="1"/>
  <c r="I11580" i="1" s="1"/>
  <c r="M11580" i="1" s="1"/>
  <c r="D11581" i="1"/>
  <c r="E11581" i="1"/>
  <c r="H11581" i="1" s="1"/>
  <c r="I11581" i="1" s="1"/>
  <c r="M11581" i="1" s="1"/>
  <c r="D11582" i="1"/>
  <c r="E11582" i="1"/>
  <c r="D11583" i="1"/>
  <c r="E11583" i="1"/>
  <c r="H11583" i="1" s="1"/>
  <c r="I11583" i="1" s="1"/>
  <c r="M11583" i="1" s="1"/>
  <c r="D11584" i="1"/>
  <c r="E11584" i="1"/>
  <c r="H11584" i="1" s="1"/>
  <c r="I11584" i="1" s="1"/>
  <c r="M11584" i="1" s="1"/>
  <c r="D11585" i="1"/>
  <c r="E11585" i="1"/>
  <c r="H11585" i="1" s="1"/>
  <c r="I11585" i="1" s="1"/>
  <c r="D11586" i="1"/>
  <c r="E11586" i="1"/>
  <c r="D11587" i="1"/>
  <c r="E11587" i="1"/>
  <c r="H11587" i="1" s="1"/>
  <c r="I11587" i="1" s="1"/>
  <c r="M11587" i="1" s="1"/>
  <c r="D11588" i="1"/>
  <c r="E11588" i="1"/>
  <c r="H11588" i="1" s="1"/>
  <c r="I11588" i="1" s="1"/>
  <c r="M11588" i="1" s="1"/>
  <c r="D11589" i="1"/>
  <c r="E11589" i="1"/>
  <c r="H11589" i="1" s="1"/>
  <c r="I11589" i="1" s="1"/>
  <c r="M11589" i="1" s="1"/>
  <c r="D11590" i="1"/>
  <c r="E11590" i="1"/>
  <c r="D11591" i="1"/>
  <c r="E11591" i="1"/>
  <c r="H11591" i="1" s="1"/>
  <c r="I11591" i="1" s="1"/>
  <c r="M11591" i="1" s="1"/>
  <c r="D11592" i="1"/>
  <c r="E11592" i="1"/>
  <c r="H11592" i="1" s="1"/>
  <c r="I11592" i="1" s="1"/>
  <c r="M11592" i="1" s="1"/>
  <c r="D11593" i="1"/>
  <c r="E11593" i="1"/>
  <c r="H11593" i="1" s="1"/>
  <c r="I11593" i="1" s="1"/>
  <c r="M11593" i="1" s="1"/>
  <c r="D11594" i="1"/>
  <c r="E11594" i="1"/>
  <c r="D11595" i="1"/>
  <c r="E11595" i="1"/>
  <c r="H11595" i="1" s="1"/>
  <c r="I11595" i="1" s="1"/>
  <c r="M11595" i="1" s="1"/>
  <c r="D11596" i="1"/>
  <c r="E11596" i="1"/>
  <c r="H11596" i="1" s="1"/>
  <c r="I11596" i="1" s="1"/>
  <c r="M11596" i="1" s="1"/>
  <c r="D11597" i="1"/>
  <c r="E11597" i="1"/>
  <c r="H11597" i="1" s="1"/>
  <c r="I11597" i="1" s="1"/>
  <c r="M11597" i="1" s="1"/>
  <c r="D11598" i="1"/>
  <c r="E11598" i="1"/>
  <c r="D11599" i="1"/>
  <c r="E11599" i="1"/>
  <c r="H11599" i="1" s="1"/>
  <c r="I11599" i="1" s="1"/>
  <c r="M11599" i="1" s="1"/>
  <c r="D11600" i="1"/>
  <c r="E11600" i="1"/>
  <c r="H11600" i="1" s="1"/>
  <c r="I11600" i="1" s="1"/>
  <c r="M11600" i="1" s="1"/>
  <c r="D11601" i="1"/>
  <c r="E11601" i="1"/>
  <c r="H11601" i="1" s="1"/>
  <c r="I11601" i="1" s="1"/>
  <c r="M11601" i="1" s="1"/>
  <c r="D11602" i="1"/>
  <c r="E11602" i="1"/>
  <c r="D11603" i="1"/>
  <c r="E11603" i="1"/>
  <c r="H11603" i="1" s="1"/>
  <c r="I11603" i="1" s="1"/>
  <c r="M11603" i="1" s="1"/>
  <c r="D11604" i="1"/>
  <c r="E11604" i="1"/>
  <c r="H11604" i="1" s="1"/>
  <c r="I11604" i="1" s="1"/>
  <c r="M11604" i="1" s="1"/>
  <c r="D11605" i="1"/>
  <c r="E11605" i="1"/>
  <c r="H11605" i="1" s="1"/>
  <c r="I11605" i="1" s="1"/>
  <c r="M11605" i="1" s="1"/>
  <c r="D11606" i="1"/>
  <c r="E11606" i="1"/>
  <c r="D11607" i="1"/>
  <c r="E11607" i="1"/>
  <c r="H11607" i="1" s="1"/>
  <c r="I11607" i="1" s="1"/>
  <c r="M11607" i="1" s="1"/>
  <c r="D11608" i="1"/>
  <c r="E11608" i="1"/>
  <c r="H11608" i="1" s="1"/>
  <c r="I11608" i="1" s="1"/>
  <c r="M11608" i="1" s="1"/>
  <c r="D11609" i="1"/>
  <c r="E11609" i="1"/>
  <c r="H11609" i="1" s="1"/>
  <c r="I11609" i="1" s="1"/>
  <c r="M11609" i="1" s="1"/>
  <c r="D11610" i="1"/>
  <c r="E11610" i="1"/>
  <c r="D11611" i="1"/>
  <c r="E11611" i="1"/>
  <c r="H11611" i="1" s="1"/>
  <c r="I11611" i="1" s="1"/>
  <c r="M11611" i="1" s="1"/>
  <c r="D11612" i="1"/>
  <c r="E11612" i="1"/>
  <c r="H11612" i="1" s="1"/>
  <c r="I11612" i="1" s="1"/>
  <c r="M11612" i="1" s="1"/>
  <c r="D11613" i="1"/>
  <c r="E11613" i="1"/>
  <c r="H11613" i="1" s="1"/>
  <c r="I11613" i="1" s="1"/>
  <c r="M11613" i="1" s="1"/>
  <c r="D11614" i="1"/>
  <c r="E11614" i="1"/>
  <c r="D11615" i="1"/>
  <c r="E11615" i="1"/>
  <c r="H11615" i="1" s="1"/>
  <c r="I11615" i="1" s="1"/>
  <c r="D11616" i="1"/>
  <c r="E11616" i="1"/>
  <c r="H11616" i="1" s="1"/>
  <c r="I11616" i="1" s="1"/>
  <c r="M11616" i="1" s="1"/>
  <c r="D11617" i="1"/>
  <c r="E11617" i="1"/>
  <c r="H11617" i="1" s="1"/>
  <c r="I11617" i="1" s="1"/>
  <c r="M11617" i="1" s="1"/>
  <c r="D11618" i="1"/>
  <c r="E11618" i="1"/>
  <c r="D11619" i="1"/>
  <c r="E11619" i="1"/>
  <c r="H11619" i="1" s="1"/>
  <c r="I11619" i="1" s="1"/>
  <c r="M11619" i="1" s="1"/>
  <c r="D11620" i="1"/>
  <c r="E11620" i="1"/>
  <c r="H11620" i="1" s="1"/>
  <c r="I11620" i="1" s="1"/>
  <c r="D11621" i="1"/>
  <c r="E11621" i="1"/>
  <c r="H11621" i="1" s="1"/>
  <c r="I11621" i="1" s="1"/>
  <c r="M11621" i="1" s="1"/>
  <c r="D11622" i="1"/>
  <c r="E11622" i="1"/>
  <c r="D11623" i="1"/>
  <c r="E11623" i="1"/>
  <c r="H11623" i="1" s="1"/>
  <c r="I11623" i="1" s="1"/>
  <c r="M11623" i="1" s="1"/>
  <c r="D11624" i="1"/>
  <c r="E11624" i="1"/>
  <c r="H11624" i="1" s="1"/>
  <c r="I11624" i="1" s="1"/>
  <c r="M11624" i="1" s="1"/>
  <c r="D11625" i="1"/>
  <c r="E11625" i="1"/>
  <c r="H11625" i="1" s="1"/>
  <c r="I11625" i="1" s="1"/>
  <c r="M11625" i="1" s="1"/>
  <c r="D11626" i="1"/>
  <c r="E11626" i="1"/>
  <c r="D11627" i="1"/>
  <c r="E11627" i="1"/>
  <c r="H11627" i="1" s="1"/>
  <c r="I11627" i="1" s="1"/>
  <c r="M11627" i="1" s="1"/>
  <c r="D11628" i="1"/>
  <c r="E11628" i="1"/>
  <c r="H11628" i="1" s="1"/>
  <c r="I11628" i="1" s="1"/>
  <c r="M11628" i="1" s="1"/>
  <c r="D11629" i="1"/>
  <c r="E11629" i="1"/>
  <c r="H11629" i="1" s="1"/>
  <c r="I11629" i="1" s="1"/>
  <c r="M11629" i="1" s="1"/>
  <c r="D11630" i="1"/>
  <c r="E11630" i="1"/>
  <c r="D11631" i="1"/>
  <c r="E11631" i="1"/>
  <c r="H11631" i="1" s="1"/>
  <c r="I11631" i="1" s="1"/>
  <c r="D11632" i="1"/>
  <c r="E11632" i="1"/>
  <c r="H11632" i="1" s="1"/>
  <c r="I11632" i="1" s="1"/>
  <c r="M11632" i="1" s="1"/>
  <c r="D11633" i="1"/>
  <c r="E11633" i="1"/>
  <c r="H11633" i="1" s="1"/>
  <c r="I11633" i="1" s="1"/>
  <c r="M11633" i="1" s="1"/>
  <c r="D11634" i="1"/>
  <c r="E11634" i="1"/>
  <c r="D11635" i="1"/>
  <c r="E11635" i="1"/>
  <c r="H11635" i="1" s="1"/>
  <c r="I11635" i="1" s="1"/>
  <c r="M11635" i="1" s="1"/>
  <c r="D11636" i="1"/>
  <c r="E11636" i="1"/>
  <c r="H11636" i="1" s="1"/>
  <c r="I11636" i="1" s="1"/>
  <c r="M11636" i="1" s="1"/>
  <c r="D11637" i="1"/>
  <c r="E11637" i="1"/>
  <c r="H11637" i="1" s="1"/>
  <c r="I11637" i="1" s="1"/>
  <c r="M11637" i="1" s="1"/>
  <c r="D11638" i="1"/>
  <c r="E11638" i="1"/>
  <c r="D11639" i="1"/>
  <c r="E11639" i="1"/>
  <c r="H11639" i="1" s="1"/>
  <c r="I11639" i="1" s="1"/>
  <c r="D11640" i="1"/>
  <c r="E11640" i="1"/>
  <c r="H11640" i="1" s="1"/>
  <c r="I11640" i="1" s="1"/>
  <c r="M11640" i="1" s="1"/>
  <c r="D11641" i="1"/>
  <c r="E11641" i="1"/>
  <c r="H11641" i="1" s="1"/>
  <c r="I11641" i="1" s="1"/>
  <c r="M11641" i="1" s="1"/>
  <c r="D11642" i="1"/>
  <c r="E11642" i="1"/>
  <c r="D11643" i="1"/>
  <c r="E11643" i="1"/>
  <c r="H11643" i="1" s="1"/>
  <c r="I11643" i="1" s="1"/>
  <c r="M11643" i="1" s="1"/>
  <c r="D11644" i="1"/>
  <c r="E11644" i="1"/>
  <c r="H11644" i="1" s="1"/>
  <c r="I11644" i="1" s="1"/>
  <c r="M11644" i="1" s="1"/>
  <c r="D11645" i="1"/>
  <c r="E11645" i="1"/>
  <c r="H11645" i="1" s="1"/>
  <c r="I11645" i="1" s="1"/>
  <c r="D11646" i="1"/>
  <c r="E11646" i="1"/>
  <c r="D11647" i="1"/>
  <c r="E11647" i="1"/>
  <c r="H11647" i="1" s="1"/>
  <c r="I11647" i="1" s="1"/>
  <c r="M11647" i="1" s="1"/>
  <c r="D11648" i="1"/>
  <c r="E11648" i="1"/>
  <c r="H11648" i="1" s="1"/>
  <c r="I11648" i="1" s="1"/>
  <c r="M11648" i="1" s="1"/>
  <c r="D11649" i="1"/>
  <c r="E11649" i="1"/>
  <c r="H11649" i="1" s="1"/>
  <c r="I11649" i="1" s="1"/>
  <c r="M11649" i="1" s="1"/>
  <c r="D11650" i="1"/>
  <c r="E11650" i="1"/>
  <c r="D11651" i="1"/>
  <c r="E11651" i="1"/>
  <c r="H11651" i="1" s="1"/>
  <c r="I11651" i="1" s="1"/>
  <c r="M11651" i="1" s="1"/>
  <c r="D11652" i="1"/>
  <c r="E11652" i="1"/>
  <c r="H11652" i="1" s="1"/>
  <c r="I11652" i="1" s="1"/>
  <c r="M11652" i="1" s="1"/>
  <c r="D11653" i="1"/>
  <c r="E11653" i="1"/>
  <c r="H11653" i="1" s="1"/>
  <c r="I11653" i="1" s="1"/>
  <c r="M11653" i="1" s="1"/>
  <c r="D11654" i="1"/>
  <c r="E11654" i="1"/>
  <c r="D11655" i="1"/>
  <c r="E11655" i="1"/>
  <c r="H11655" i="1" s="1"/>
  <c r="I11655" i="1" s="1"/>
  <c r="M11655" i="1" s="1"/>
  <c r="D11656" i="1"/>
  <c r="E11656" i="1"/>
  <c r="H11656" i="1" s="1"/>
  <c r="I11656" i="1" s="1"/>
  <c r="M11656" i="1" s="1"/>
  <c r="D11657" i="1"/>
  <c r="E11657" i="1"/>
  <c r="H11657" i="1" s="1"/>
  <c r="I11657" i="1" s="1"/>
  <c r="M11657" i="1" s="1"/>
  <c r="D11658" i="1"/>
  <c r="E11658" i="1"/>
  <c r="D11659" i="1"/>
  <c r="E11659" i="1"/>
  <c r="H11659" i="1" s="1"/>
  <c r="I11659" i="1" s="1"/>
  <c r="M11659" i="1" s="1"/>
  <c r="D11660" i="1"/>
  <c r="E11660" i="1"/>
  <c r="H11660" i="1" s="1"/>
  <c r="I11660" i="1" s="1"/>
  <c r="M11660" i="1" s="1"/>
  <c r="D11661" i="1"/>
  <c r="E11661" i="1"/>
  <c r="H11661" i="1" s="1"/>
  <c r="I11661" i="1" s="1"/>
  <c r="M11661" i="1" s="1"/>
  <c r="D11662" i="1"/>
  <c r="E11662" i="1"/>
  <c r="D11663" i="1"/>
  <c r="E11663" i="1"/>
  <c r="H11663" i="1" s="1"/>
  <c r="I11663" i="1" s="1"/>
  <c r="M11663" i="1" s="1"/>
  <c r="D11664" i="1"/>
  <c r="E11664" i="1"/>
  <c r="H11664" i="1" s="1"/>
  <c r="I11664" i="1" s="1"/>
  <c r="M11664" i="1" s="1"/>
  <c r="D11665" i="1"/>
  <c r="E11665" i="1"/>
  <c r="H11665" i="1" s="1"/>
  <c r="I11665" i="1" s="1"/>
  <c r="M11665" i="1" s="1"/>
  <c r="D11666" i="1"/>
  <c r="E11666" i="1"/>
  <c r="D11667" i="1"/>
  <c r="E11667" i="1"/>
  <c r="H11667" i="1" s="1"/>
  <c r="I11667" i="1" s="1"/>
  <c r="M11667" i="1" s="1"/>
  <c r="D11668" i="1"/>
  <c r="E11668" i="1"/>
  <c r="H11668" i="1" s="1"/>
  <c r="I11668" i="1" s="1"/>
  <c r="M11668" i="1" s="1"/>
  <c r="D11669" i="1"/>
  <c r="E11669" i="1"/>
  <c r="H11669" i="1" s="1"/>
  <c r="I11669" i="1" s="1"/>
  <c r="M11669" i="1" s="1"/>
  <c r="D11670" i="1"/>
  <c r="E11670" i="1"/>
  <c r="D11671" i="1"/>
  <c r="E11671" i="1"/>
  <c r="H11671" i="1" s="1"/>
  <c r="I11671" i="1" s="1"/>
  <c r="D11672" i="1"/>
  <c r="E11672" i="1"/>
  <c r="H11672" i="1" s="1"/>
  <c r="I11672" i="1" s="1"/>
  <c r="M11672" i="1" s="1"/>
  <c r="D11673" i="1"/>
  <c r="E11673" i="1"/>
  <c r="H11673" i="1" s="1"/>
  <c r="I11673" i="1" s="1"/>
  <c r="M11673" i="1" s="1"/>
  <c r="D11674" i="1"/>
  <c r="E11674" i="1"/>
  <c r="D11675" i="1"/>
  <c r="E11675" i="1"/>
  <c r="H11675" i="1" s="1"/>
  <c r="I11675" i="1" s="1"/>
  <c r="M11675" i="1" s="1"/>
  <c r="D11676" i="1"/>
  <c r="E11676" i="1"/>
  <c r="H11676" i="1" s="1"/>
  <c r="I11676" i="1" s="1"/>
  <c r="M11676" i="1" s="1"/>
  <c r="D11677" i="1"/>
  <c r="E11677" i="1"/>
  <c r="H11677" i="1" s="1"/>
  <c r="I11677" i="1" s="1"/>
  <c r="M11677" i="1" s="1"/>
  <c r="D11678" i="1"/>
  <c r="E11678" i="1"/>
  <c r="D11679" i="1"/>
  <c r="E11679" i="1"/>
  <c r="H11679" i="1" s="1"/>
  <c r="I11679" i="1" s="1"/>
  <c r="M11679" i="1" s="1"/>
  <c r="D11680" i="1"/>
  <c r="E11680" i="1"/>
  <c r="H11680" i="1" s="1"/>
  <c r="I11680" i="1" s="1"/>
  <c r="M11680" i="1" s="1"/>
  <c r="D11681" i="1"/>
  <c r="E11681" i="1"/>
  <c r="H11681" i="1" s="1"/>
  <c r="I11681" i="1" s="1"/>
  <c r="D11682" i="1"/>
  <c r="E11682" i="1"/>
  <c r="D11683" i="1"/>
  <c r="E11683" i="1"/>
  <c r="H11683" i="1" s="1"/>
  <c r="I11683" i="1" s="1"/>
  <c r="D11684" i="1"/>
  <c r="E11684" i="1"/>
  <c r="H11684" i="1" s="1"/>
  <c r="I11684" i="1" s="1"/>
  <c r="M11684" i="1" s="1"/>
  <c r="D11685" i="1"/>
  <c r="E11685" i="1"/>
  <c r="H11685" i="1" s="1"/>
  <c r="I11685" i="1" s="1"/>
  <c r="M11685" i="1" s="1"/>
  <c r="D11686" i="1"/>
  <c r="E11686" i="1"/>
  <c r="D11687" i="1"/>
  <c r="E11687" i="1"/>
  <c r="H11687" i="1" s="1"/>
  <c r="I11687" i="1" s="1"/>
  <c r="D11688" i="1"/>
  <c r="E11688" i="1"/>
  <c r="H11688" i="1" s="1"/>
  <c r="I11688" i="1" s="1"/>
  <c r="M11688" i="1" s="1"/>
  <c r="D11689" i="1"/>
  <c r="E11689" i="1"/>
  <c r="H11689" i="1" s="1"/>
  <c r="I11689" i="1" s="1"/>
  <c r="M11689" i="1" s="1"/>
  <c r="D11690" i="1"/>
  <c r="E11690" i="1"/>
  <c r="D11691" i="1"/>
  <c r="E11691" i="1"/>
  <c r="H11691" i="1" s="1"/>
  <c r="I11691" i="1" s="1"/>
  <c r="M11691" i="1" s="1"/>
  <c r="D11692" i="1"/>
  <c r="E11692" i="1"/>
  <c r="H11692" i="1" s="1"/>
  <c r="I11692" i="1" s="1"/>
  <c r="M11692" i="1" s="1"/>
  <c r="D11693" i="1"/>
  <c r="E11693" i="1"/>
  <c r="H11693" i="1" s="1"/>
  <c r="I11693" i="1" s="1"/>
  <c r="M11693" i="1" s="1"/>
  <c r="D11694" i="1"/>
  <c r="E11694" i="1"/>
  <c r="D11695" i="1"/>
  <c r="E11695" i="1"/>
  <c r="H11695" i="1" s="1"/>
  <c r="I11695" i="1" s="1"/>
  <c r="M11695" i="1" s="1"/>
  <c r="D11696" i="1"/>
  <c r="E11696" i="1"/>
  <c r="H11696" i="1" s="1"/>
  <c r="I11696" i="1" s="1"/>
  <c r="M11696" i="1" s="1"/>
  <c r="D11697" i="1"/>
  <c r="E11697" i="1"/>
  <c r="H11697" i="1" s="1"/>
  <c r="I11697" i="1" s="1"/>
  <c r="D11698" i="1"/>
  <c r="E11698" i="1"/>
  <c r="D11699" i="1"/>
  <c r="E11699" i="1"/>
  <c r="H11699" i="1" s="1"/>
  <c r="I11699" i="1" s="1"/>
  <c r="D11700" i="1"/>
  <c r="E11700" i="1"/>
  <c r="H11700" i="1" s="1"/>
  <c r="I11700" i="1" s="1"/>
  <c r="D11701" i="1"/>
  <c r="E11701" i="1"/>
  <c r="H11701" i="1" s="1"/>
  <c r="I11701" i="1" s="1"/>
  <c r="M11701" i="1" s="1"/>
  <c r="D11702" i="1"/>
  <c r="E11702" i="1"/>
  <c r="D11703" i="1"/>
  <c r="E11703" i="1"/>
  <c r="H11703" i="1" s="1"/>
  <c r="I11703" i="1" s="1"/>
  <c r="M11703" i="1" s="1"/>
  <c r="D11704" i="1"/>
  <c r="E11704" i="1"/>
  <c r="H11704" i="1" s="1"/>
  <c r="I11704" i="1" s="1"/>
  <c r="M11704" i="1" s="1"/>
  <c r="D11705" i="1"/>
  <c r="E11705" i="1"/>
  <c r="H11705" i="1" s="1"/>
  <c r="I11705" i="1" s="1"/>
  <c r="M11705" i="1" s="1"/>
  <c r="D11706" i="1"/>
  <c r="E11706" i="1"/>
  <c r="D11707" i="1"/>
  <c r="E11707" i="1"/>
  <c r="H11707" i="1" s="1"/>
  <c r="I11707" i="1" s="1"/>
  <c r="D11708" i="1"/>
  <c r="E11708" i="1"/>
  <c r="H11708" i="1" s="1"/>
  <c r="I11708" i="1" s="1"/>
  <c r="M11708" i="1" s="1"/>
  <c r="D11709" i="1"/>
  <c r="E11709" i="1"/>
  <c r="H11709" i="1" s="1"/>
  <c r="I11709" i="1" s="1"/>
  <c r="M11709" i="1" s="1"/>
  <c r="D11710" i="1"/>
  <c r="E11710" i="1"/>
  <c r="D11711" i="1"/>
  <c r="E11711" i="1"/>
  <c r="H11711" i="1" s="1"/>
  <c r="I11711" i="1" s="1"/>
  <c r="M11711" i="1" s="1"/>
  <c r="D11712" i="1"/>
  <c r="E11712" i="1"/>
  <c r="H11712" i="1" s="1"/>
  <c r="I11712" i="1" s="1"/>
  <c r="M11712" i="1" s="1"/>
  <c r="D11713" i="1"/>
  <c r="E11713" i="1"/>
  <c r="H11713" i="1" s="1"/>
  <c r="I11713" i="1" s="1"/>
  <c r="M11713" i="1" s="1"/>
  <c r="D11714" i="1"/>
  <c r="E11714" i="1"/>
  <c r="D11715" i="1"/>
  <c r="E11715" i="1"/>
  <c r="H11715" i="1" s="1"/>
  <c r="I11715" i="1" s="1"/>
  <c r="D11716" i="1"/>
  <c r="E11716" i="1"/>
  <c r="H11716" i="1" s="1"/>
  <c r="I11716" i="1" s="1"/>
  <c r="M11716" i="1" s="1"/>
  <c r="D11717" i="1"/>
  <c r="E11717" i="1"/>
  <c r="H11717" i="1" s="1"/>
  <c r="I11717" i="1" s="1"/>
  <c r="M11717" i="1" s="1"/>
  <c r="D11718" i="1"/>
  <c r="E11718" i="1"/>
  <c r="D11719" i="1"/>
  <c r="E11719" i="1"/>
  <c r="H11719" i="1" s="1"/>
  <c r="I11719" i="1" s="1"/>
  <c r="M11719" i="1" s="1"/>
  <c r="D11720" i="1"/>
  <c r="E11720" i="1"/>
  <c r="H11720" i="1" s="1"/>
  <c r="I11720" i="1" s="1"/>
  <c r="M11720" i="1" s="1"/>
  <c r="D11721" i="1"/>
  <c r="E11721" i="1"/>
  <c r="H11721" i="1" s="1"/>
  <c r="I11721" i="1" s="1"/>
  <c r="D11722" i="1"/>
  <c r="E11722" i="1"/>
  <c r="D11723" i="1"/>
  <c r="E11723" i="1"/>
  <c r="H11723" i="1" s="1"/>
  <c r="I11723" i="1" s="1"/>
  <c r="D11724" i="1"/>
  <c r="E11724" i="1"/>
  <c r="H11724" i="1" s="1"/>
  <c r="I11724" i="1" s="1"/>
  <c r="M11724" i="1" s="1"/>
  <c r="D11725" i="1"/>
  <c r="E11725" i="1"/>
  <c r="H11725" i="1" s="1"/>
  <c r="I11725" i="1" s="1"/>
  <c r="M11725" i="1" s="1"/>
  <c r="D11726" i="1"/>
  <c r="E11726" i="1"/>
  <c r="D11727" i="1"/>
  <c r="E11727" i="1"/>
  <c r="H11727" i="1" s="1"/>
  <c r="I11727" i="1" s="1"/>
  <c r="M11727" i="1" s="1"/>
  <c r="D11728" i="1"/>
  <c r="E11728" i="1"/>
  <c r="H11728" i="1" s="1"/>
  <c r="I11728" i="1" s="1"/>
  <c r="M11728" i="1" s="1"/>
  <c r="D11729" i="1"/>
  <c r="E11729" i="1"/>
  <c r="H11729" i="1" s="1"/>
  <c r="I11729" i="1" s="1"/>
  <c r="D11730" i="1"/>
  <c r="E11730" i="1"/>
  <c r="D11731" i="1"/>
  <c r="E11731" i="1"/>
  <c r="H11731" i="1" s="1"/>
  <c r="I11731" i="1" s="1"/>
  <c r="M11731" i="1" s="1"/>
  <c r="D11732" i="1"/>
  <c r="E11732" i="1"/>
  <c r="H11732" i="1" s="1"/>
  <c r="I11732" i="1" s="1"/>
  <c r="M11732" i="1" s="1"/>
  <c r="D11733" i="1"/>
  <c r="E11733" i="1"/>
  <c r="H11733" i="1" s="1"/>
  <c r="I11733" i="1" s="1"/>
  <c r="M11733" i="1" s="1"/>
  <c r="D11734" i="1"/>
  <c r="E11734" i="1"/>
  <c r="D11735" i="1"/>
  <c r="E11735" i="1"/>
  <c r="H11735" i="1" s="1"/>
  <c r="I11735" i="1" s="1"/>
  <c r="M11735" i="1" s="1"/>
  <c r="D11736" i="1"/>
  <c r="E11736" i="1"/>
  <c r="H11736" i="1" s="1"/>
  <c r="I11736" i="1" s="1"/>
  <c r="M11736" i="1" s="1"/>
  <c r="D11737" i="1"/>
  <c r="E11737" i="1"/>
  <c r="H11737" i="1" s="1"/>
  <c r="I11737" i="1" s="1"/>
  <c r="M11737" i="1" s="1"/>
  <c r="D11738" i="1"/>
  <c r="E11738" i="1"/>
  <c r="D11739" i="1"/>
  <c r="E11739" i="1"/>
  <c r="H11739" i="1" s="1"/>
  <c r="I11739" i="1" s="1"/>
  <c r="M11739" i="1" s="1"/>
  <c r="D11740" i="1"/>
  <c r="E11740" i="1"/>
  <c r="H11740" i="1" s="1"/>
  <c r="I11740" i="1" s="1"/>
  <c r="M11740" i="1" s="1"/>
  <c r="D11741" i="1"/>
  <c r="E11741" i="1"/>
  <c r="H11741" i="1" s="1"/>
  <c r="I11741" i="1" s="1"/>
  <c r="M11741" i="1" s="1"/>
  <c r="D11742" i="1"/>
  <c r="E11742" i="1"/>
  <c r="D11743" i="1"/>
  <c r="E11743" i="1"/>
  <c r="H11743" i="1" s="1"/>
  <c r="I11743" i="1" s="1"/>
  <c r="M11743" i="1" s="1"/>
  <c r="D11744" i="1"/>
  <c r="E11744" i="1"/>
  <c r="H11744" i="1" s="1"/>
  <c r="I11744" i="1" s="1"/>
  <c r="M11744" i="1" s="1"/>
  <c r="D11745" i="1"/>
  <c r="E11745" i="1"/>
  <c r="H11745" i="1" s="1"/>
  <c r="I11745" i="1" s="1"/>
  <c r="M11745" i="1" s="1"/>
  <c r="D11746" i="1"/>
  <c r="E11746" i="1"/>
  <c r="D11747" i="1"/>
  <c r="E11747" i="1"/>
  <c r="H11747" i="1" s="1"/>
  <c r="I11747" i="1" s="1"/>
  <c r="M11747" i="1" s="1"/>
  <c r="D11748" i="1"/>
  <c r="E11748" i="1"/>
  <c r="H11748" i="1" s="1"/>
  <c r="I11748" i="1" s="1"/>
  <c r="M11748" i="1" s="1"/>
  <c r="D11749" i="1"/>
  <c r="E11749" i="1"/>
  <c r="H11749" i="1" s="1"/>
  <c r="I11749" i="1" s="1"/>
  <c r="D11750" i="1"/>
  <c r="E11750" i="1"/>
  <c r="D11751" i="1"/>
  <c r="E11751" i="1"/>
  <c r="H11751" i="1" s="1"/>
  <c r="I11751" i="1" s="1"/>
  <c r="M11751" i="1" s="1"/>
  <c r="D11752" i="1"/>
  <c r="E11752" i="1"/>
  <c r="H11752" i="1" s="1"/>
  <c r="I11752" i="1" s="1"/>
  <c r="M11752" i="1" s="1"/>
  <c r="D11753" i="1"/>
  <c r="E11753" i="1"/>
  <c r="H11753" i="1" s="1"/>
  <c r="I11753" i="1" s="1"/>
  <c r="M11753" i="1" s="1"/>
  <c r="D11754" i="1"/>
  <c r="E11754" i="1"/>
  <c r="D11755" i="1"/>
  <c r="E11755" i="1"/>
  <c r="H11755" i="1" s="1"/>
  <c r="I11755" i="1" s="1"/>
  <c r="M11755" i="1" s="1"/>
  <c r="D11756" i="1"/>
  <c r="E11756" i="1"/>
  <c r="H11756" i="1" s="1"/>
  <c r="I11756" i="1" s="1"/>
  <c r="D11757" i="1"/>
  <c r="E11757" i="1"/>
  <c r="H11757" i="1" s="1"/>
  <c r="I11757" i="1" s="1"/>
  <c r="M11757" i="1" s="1"/>
  <c r="D11758" i="1"/>
  <c r="E11758" i="1"/>
  <c r="D11759" i="1"/>
  <c r="E11759" i="1"/>
  <c r="H11759" i="1" s="1"/>
  <c r="I11759" i="1" s="1"/>
  <c r="D11760" i="1"/>
  <c r="E11760" i="1"/>
  <c r="H11760" i="1" s="1"/>
  <c r="I11760" i="1" s="1"/>
  <c r="M11760" i="1" s="1"/>
  <c r="D11761" i="1"/>
  <c r="E11761" i="1"/>
  <c r="H11761" i="1" s="1"/>
  <c r="I11761" i="1" s="1"/>
  <c r="M11761" i="1" s="1"/>
  <c r="D11762" i="1"/>
  <c r="E11762" i="1"/>
  <c r="D11763" i="1"/>
  <c r="E11763" i="1"/>
  <c r="H11763" i="1" s="1"/>
  <c r="I11763" i="1" s="1"/>
  <c r="M11763" i="1" s="1"/>
  <c r="D11764" i="1"/>
  <c r="E11764" i="1"/>
  <c r="H11764" i="1" s="1"/>
  <c r="I11764" i="1" s="1"/>
  <c r="M11764" i="1" s="1"/>
  <c r="D11765" i="1"/>
  <c r="E11765" i="1"/>
  <c r="H11765" i="1" s="1"/>
  <c r="I11765" i="1" s="1"/>
  <c r="M11765" i="1" s="1"/>
  <c r="D11766" i="1"/>
  <c r="E11766" i="1"/>
  <c r="D11767" i="1"/>
  <c r="E11767" i="1"/>
  <c r="H11767" i="1" s="1"/>
  <c r="I11767" i="1" s="1"/>
  <c r="M11767" i="1" s="1"/>
  <c r="D11768" i="1"/>
  <c r="E11768" i="1"/>
  <c r="H11768" i="1" s="1"/>
  <c r="I11768" i="1" s="1"/>
  <c r="M11768" i="1" s="1"/>
  <c r="D11769" i="1"/>
  <c r="E11769" i="1"/>
  <c r="H11769" i="1" s="1"/>
  <c r="I11769" i="1" s="1"/>
  <c r="M11769" i="1" s="1"/>
  <c r="D11770" i="1"/>
  <c r="E11770" i="1"/>
  <c r="D11771" i="1"/>
  <c r="E11771" i="1"/>
  <c r="H11771" i="1" s="1"/>
  <c r="I11771" i="1" s="1"/>
  <c r="D11772" i="1"/>
  <c r="E11772" i="1"/>
  <c r="H11772" i="1" s="1"/>
  <c r="I11772" i="1" s="1"/>
  <c r="M11772" i="1" s="1"/>
  <c r="D11773" i="1"/>
  <c r="E11773" i="1"/>
  <c r="H11773" i="1" s="1"/>
  <c r="I11773" i="1" s="1"/>
  <c r="M11773" i="1" s="1"/>
  <c r="D11774" i="1"/>
  <c r="E11774" i="1"/>
  <c r="D11775" i="1"/>
  <c r="E11775" i="1"/>
  <c r="H11775" i="1" s="1"/>
  <c r="I11775" i="1" s="1"/>
  <c r="M11775" i="1" s="1"/>
  <c r="D11776" i="1"/>
  <c r="E11776" i="1"/>
  <c r="H11776" i="1" s="1"/>
  <c r="I11776" i="1" s="1"/>
  <c r="M11776" i="1" s="1"/>
  <c r="D11777" i="1"/>
  <c r="E11777" i="1"/>
  <c r="H11777" i="1" s="1"/>
  <c r="I11777" i="1" s="1"/>
  <c r="M11777" i="1" s="1"/>
  <c r="D11778" i="1"/>
  <c r="E11778" i="1"/>
  <c r="D11779" i="1"/>
  <c r="E11779" i="1"/>
  <c r="H11779" i="1" s="1"/>
  <c r="I11779" i="1" s="1"/>
  <c r="M11779" i="1" s="1"/>
  <c r="D11780" i="1"/>
  <c r="E11780" i="1"/>
  <c r="H11780" i="1" s="1"/>
  <c r="I11780" i="1" s="1"/>
  <c r="M11780" i="1" s="1"/>
  <c r="D11781" i="1"/>
  <c r="E11781" i="1"/>
  <c r="H11781" i="1" s="1"/>
  <c r="I11781" i="1" s="1"/>
  <c r="M11781" i="1" s="1"/>
  <c r="D11782" i="1"/>
  <c r="E11782" i="1"/>
  <c r="D11783" i="1"/>
  <c r="E11783" i="1"/>
  <c r="H11783" i="1" s="1"/>
  <c r="I11783" i="1" s="1"/>
  <c r="M11783" i="1" s="1"/>
  <c r="D11784" i="1"/>
  <c r="E11784" i="1"/>
  <c r="H11784" i="1" s="1"/>
  <c r="I11784" i="1" s="1"/>
  <c r="M11784" i="1" s="1"/>
  <c r="D11785" i="1"/>
  <c r="E11785" i="1"/>
  <c r="H11785" i="1" s="1"/>
  <c r="I11785" i="1" s="1"/>
  <c r="D11786" i="1"/>
  <c r="E11786" i="1"/>
  <c r="D11787" i="1"/>
  <c r="E11787" i="1"/>
  <c r="H11787" i="1" s="1"/>
  <c r="I11787" i="1" s="1"/>
  <c r="M11787" i="1" s="1"/>
  <c r="D11788" i="1"/>
  <c r="E11788" i="1"/>
  <c r="H11788" i="1" s="1"/>
  <c r="I11788" i="1" s="1"/>
  <c r="D11789" i="1"/>
  <c r="E11789" i="1"/>
  <c r="H11789" i="1" s="1"/>
  <c r="I11789" i="1" s="1"/>
  <c r="M11789" i="1" s="1"/>
  <c r="D11790" i="1"/>
  <c r="E11790" i="1"/>
  <c r="D11791" i="1"/>
  <c r="E11791" i="1"/>
  <c r="H11791" i="1" s="1"/>
  <c r="I11791" i="1" s="1"/>
  <c r="M11791" i="1" s="1"/>
  <c r="D11792" i="1"/>
  <c r="E11792" i="1"/>
  <c r="H11792" i="1" s="1"/>
  <c r="I11792" i="1" s="1"/>
  <c r="M11792" i="1" s="1"/>
  <c r="D11793" i="1"/>
  <c r="E11793" i="1"/>
  <c r="H11793" i="1" s="1"/>
  <c r="I11793" i="1" s="1"/>
  <c r="M11793" i="1" s="1"/>
  <c r="D11794" i="1"/>
  <c r="E11794" i="1"/>
  <c r="D11795" i="1"/>
  <c r="E11795" i="1"/>
  <c r="H11795" i="1" s="1"/>
  <c r="I11795" i="1" s="1"/>
  <c r="D11796" i="1"/>
  <c r="E11796" i="1"/>
  <c r="H11796" i="1" s="1"/>
  <c r="I11796" i="1" s="1"/>
  <c r="M11796" i="1" s="1"/>
  <c r="D11797" i="1"/>
  <c r="E11797" i="1"/>
  <c r="H11797" i="1" s="1"/>
  <c r="I11797" i="1" s="1"/>
  <c r="D11798" i="1"/>
  <c r="E11798" i="1"/>
  <c r="D11799" i="1"/>
  <c r="E11799" i="1"/>
  <c r="H11799" i="1" s="1"/>
  <c r="I11799" i="1" s="1"/>
  <c r="M11799" i="1" s="1"/>
  <c r="D11800" i="1"/>
  <c r="E11800" i="1"/>
  <c r="H11800" i="1" s="1"/>
  <c r="I11800" i="1" s="1"/>
  <c r="M11800" i="1" s="1"/>
  <c r="D11801" i="1"/>
  <c r="E11801" i="1"/>
  <c r="H11801" i="1" s="1"/>
  <c r="I11801" i="1" s="1"/>
  <c r="M11801" i="1" s="1"/>
  <c r="D11802" i="1"/>
  <c r="E11802" i="1"/>
  <c r="D11803" i="1"/>
  <c r="E11803" i="1"/>
  <c r="H11803" i="1" s="1"/>
  <c r="I11803" i="1" s="1"/>
  <c r="M11803" i="1" s="1"/>
  <c r="D11804" i="1"/>
  <c r="E11804" i="1"/>
  <c r="H11804" i="1" s="1"/>
  <c r="I11804" i="1" s="1"/>
  <c r="M11804" i="1" s="1"/>
  <c r="D11805" i="1"/>
  <c r="E11805" i="1"/>
  <c r="H11805" i="1" s="1"/>
  <c r="I11805" i="1" s="1"/>
  <c r="M11805" i="1" s="1"/>
  <c r="D11806" i="1"/>
  <c r="E11806" i="1"/>
  <c r="D11807" i="1"/>
  <c r="E11807" i="1"/>
  <c r="H11807" i="1" s="1"/>
  <c r="I11807" i="1" s="1"/>
  <c r="M11807" i="1" s="1"/>
  <c r="D11808" i="1"/>
  <c r="E11808" i="1"/>
  <c r="H11808" i="1" s="1"/>
  <c r="I11808" i="1" s="1"/>
  <c r="M11808" i="1" s="1"/>
  <c r="D11809" i="1"/>
  <c r="E11809" i="1"/>
  <c r="H11809" i="1" s="1"/>
  <c r="I11809" i="1" s="1"/>
  <c r="M11809" i="1" s="1"/>
  <c r="D11810" i="1"/>
  <c r="E11810" i="1"/>
  <c r="D11811" i="1"/>
  <c r="E11811" i="1"/>
  <c r="H11811" i="1" s="1"/>
  <c r="I11811" i="1" s="1"/>
  <c r="M11811" i="1" s="1"/>
  <c r="D11812" i="1"/>
  <c r="E11812" i="1"/>
  <c r="H11812" i="1" s="1"/>
  <c r="I11812" i="1" s="1"/>
  <c r="M11812" i="1" s="1"/>
  <c r="D11813" i="1"/>
  <c r="E11813" i="1"/>
  <c r="H11813" i="1" s="1"/>
  <c r="I11813" i="1" s="1"/>
  <c r="M11813" i="1" s="1"/>
  <c r="D11814" i="1"/>
  <c r="E11814" i="1"/>
  <c r="D11815" i="1"/>
  <c r="E11815" i="1"/>
  <c r="H11815" i="1" s="1"/>
  <c r="I11815" i="1" s="1"/>
  <c r="M11815" i="1" s="1"/>
  <c r="D11816" i="1"/>
  <c r="E11816" i="1"/>
  <c r="H11816" i="1" s="1"/>
  <c r="I11816" i="1" s="1"/>
  <c r="M11816" i="1" s="1"/>
  <c r="D11817" i="1"/>
  <c r="E11817" i="1"/>
  <c r="H11817" i="1" s="1"/>
  <c r="I11817" i="1" s="1"/>
  <c r="M11817" i="1" s="1"/>
  <c r="D11818" i="1"/>
  <c r="E11818" i="1"/>
  <c r="D11819" i="1"/>
  <c r="E11819" i="1"/>
  <c r="H11819" i="1" s="1"/>
  <c r="I11819" i="1" s="1"/>
  <c r="M11819" i="1" s="1"/>
  <c r="D11820" i="1"/>
  <c r="E11820" i="1"/>
  <c r="H11820" i="1" s="1"/>
  <c r="I11820" i="1" s="1"/>
  <c r="M11820" i="1" s="1"/>
  <c r="D11821" i="1"/>
  <c r="E11821" i="1"/>
  <c r="H11821" i="1" s="1"/>
  <c r="I11821" i="1" s="1"/>
  <c r="M11821" i="1" s="1"/>
  <c r="D11822" i="1"/>
  <c r="E11822" i="1"/>
  <c r="D11823" i="1"/>
  <c r="E11823" i="1"/>
  <c r="H11823" i="1" s="1"/>
  <c r="I11823" i="1" s="1"/>
  <c r="D11824" i="1"/>
  <c r="E11824" i="1"/>
  <c r="H11824" i="1" s="1"/>
  <c r="I11824" i="1" s="1"/>
  <c r="M11824" i="1" s="1"/>
  <c r="D11825" i="1"/>
  <c r="E11825" i="1"/>
  <c r="H11825" i="1" s="1"/>
  <c r="I11825" i="1" s="1"/>
  <c r="M11825" i="1" s="1"/>
  <c r="D11826" i="1"/>
  <c r="E11826" i="1"/>
  <c r="D11827" i="1"/>
  <c r="E11827" i="1"/>
  <c r="H11827" i="1" s="1"/>
  <c r="I11827" i="1" s="1"/>
  <c r="M11827" i="1" s="1"/>
  <c r="D11828" i="1"/>
  <c r="E11828" i="1"/>
  <c r="H11828" i="1" s="1"/>
  <c r="I11828" i="1" s="1"/>
  <c r="M11828" i="1" s="1"/>
  <c r="D11829" i="1"/>
  <c r="E11829" i="1"/>
  <c r="H11829" i="1" s="1"/>
  <c r="I11829" i="1" s="1"/>
  <c r="M11829" i="1" s="1"/>
  <c r="D11830" i="1"/>
  <c r="E11830" i="1"/>
  <c r="D11831" i="1"/>
  <c r="E11831" i="1"/>
  <c r="H11831" i="1" s="1"/>
  <c r="I11831" i="1" s="1"/>
  <c r="M11831" i="1" s="1"/>
  <c r="D11832" i="1"/>
  <c r="E11832" i="1"/>
  <c r="H11832" i="1" s="1"/>
  <c r="I11832" i="1" s="1"/>
  <c r="M11832" i="1" s="1"/>
  <c r="D11833" i="1"/>
  <c r="E11833" i="1"/>
  <c r="H11833" i="1" s="1"/>
  <c r="I11833" i="1" s="1"/>
  <c r="M11833" i="1" s="1"/>
  <c r="D11834" i="1"/>
  <c r="E11834" i="1"/>
  <c r="D11835" i="1"/>
  <c r="E11835" i="1"/>
  <c r="H11835" i="1" s="1"/>
  <c r="I11835" i="1" s="1"/>
  <c r="M11835" i="1" s="1"/>
  <c r="D11836" i="1"/>
  <c r="E11836" i="1"/>
  <c r="H11836" i="1" s="1"/>
  <c r="I11836" i="1" s="1"/>
  <c r="D11837" i="1"/>
  <c r="E11837" i="1"/>
  <c r="H11837" i="1" s="1"/>
  <c r="I11837" i="1" s="1"/>
  <c r="M11837" i="1" s="1"/>
  <c r="D11838" i="1"/>
  <c r="E11838" i="1"/>
  <c r="D11839" i="1"/>
  <c r="E11839" i="1"/>
  <c r="H11839" i="1" s="1"/>
  <c r="I11839" i="1" s="1"/>
  <c r="M11839" i="1" s="1"/>
  <c r="D11840" i="1"/>
  <c r="E11840" i="1"/>
  <c r="H11840" i="1" s="1"/>
  <c r="I11840" i="1" s="1"/>
  <c r="M11840" i="1" s="1"/>
  <c r="D11841" i="1"/>
  <c r="E11841" i="1"/>
  <c r="H11841" i="1" s="1"/>
  <c r="I11841" i="1" s="1"/>
  <c r="M11841" i="1" s="1"/>
  <c r="D11842" i="1"/>
  <c r="E11842" i="1"/>
  <c r="D11843" i="1"/>
  <c r="E11843" i="1"/>
  <c r="H11843" i="1" s="1"/>
  <c r="I11843" i="1" s="1"/>
  <c r="D11844" i="1"/>
  <c r="E11844" i="1"/>
  <c r="H11844" i="1" s="1"/>
  <c r="I11844" i="1" s="1"/>
  <c r="M11844" i="1" s="1"/>
  <c r="D11845" i="1"/>
  <c r="E11845" i="1"/>
  <c r="H11845" i="1" s="1"/>
  <c r="I11845" i="1" s="1"/>
  <c r="M11845" i="1" s="1"/>
  <c r="D11846" i="1"/>
  <c r="E11846" i="1"/>
  <c r="D11847" i="1"/>
  <c r="E11847" i="1"/>
  <c r="H11847" i="1" s="1"/>
  <c r="I11847" i="1" s="1"/>
  <c r="M11847" i="1" s="1"/>
  <c r="D11848" i="1"/>
  <c r="E11848" i="1"/>
  <c r="H11848" i="1" s="1"/>
  <c r="I11848" i="1" s="1"/>
  <c r="M11848" i="1" s="1"/>
  <c r="D11849" i="1"/>
  <c r="E11849" i="1"/>
  <c r="H11849" i="1" s="1"/>
  <c r="I11849" i="1" s="1"/>
  <c r="M11849" i="1" s="1"/>
  <c r="D11850" i="1"/>
  <c r="E11850" i="1"/>
  <c r="D11851" i="1"/>
  <c r="E11851" i="1"/>
  <c r="H11851" i="1" s="1"/>
  <c r="I11851" i="1" s="1"/>
  <c r="M11851" i="1" s="1"/>
  <c r="D11852" i="1"/>
  <c r="E11852" i="1"/>
  <c r="H11852" i="1" s="1"/>
  <c r="I11852" i="1" s="1"/>
  <c r="M11852" i="1" s="1"/>
  <c r="D11853" i="1"/>
  <c r="E11853" i="1"/>
  <c r="H11853" i="1" s="1"/>
  <c r="I11853" i="1" s="1"/>
  <c r="M11853" i="1" s="1"/>
  <c r="D11854" i="1"/>
  <c r="E11854" i="1"/>
  <c r="D11855" i="1"/>
  <c r="E11855" i="1"/>
  <c r="H11855" i="1" s="1"/>
  <c r="I11855" i="1" s="1"/>
  <c r="M11855" i="1" s="1"/>
  <c r="D11856" i="1"/>
  <c r="E11856" i="1"/>
  <c r="H11856" i="1" s="1"/>
  <c r="I11856" i="1" s="1"/>
  <c r="M11856" i="1" s="1"/>
  <c r="D11857" i="1"/>
  <c r="E11857" i="1"/>
  <c r="H11857" i="1" s="1"/>
  <c r="I11857" i="1" s="1"/>
  <c r="M11857" i="1" s="1"/>
  <c r="D11858" i="1"/>
  <c r="E11858" i="1"/>
  <c r="D11859" i="1"/>
  <c r="E11859" i="1"/>
  <c r="H11859" i="1" s="1"/>
  <c r="I11859" i="1" s="1"/>
  <c r="M11859" i="1" s="1"/>
  <c r="D11860" i="1"/>
  <c r="E11860" i="1"/>
  <c r="H11860" i="1" s="1"/>
  <c r="I11860" i="1" s="1"/>
  <c r="M11860" i="1" s="1"/>
  <c r="D11861" i="1"/>
  <c r="E11861" i="1"/>
  <c r="H11861" i="1" s="1"/>
  <c r="I11861" i="1" s="1"/>
  <c r="M11861" i="1" s="1"/>
  <c r="D11862" i="1"/>
  <c r="E11862" i="1"/>
  <c r="D11863" i="1"/>
  <c r="E11863" i="1"/>
  <c r="H11863" i="1" s="1"/>
  <c r="I11863" i="1" s="1"/>
  <c r="D11864" i="1"/>
  <c r="E11864" i="1"/>
  <c r="H11864" i="1" s="1"/>
  <c r="I11864" i="1" s="1"/>
  <c r="M11864" i="1" s="1"/>
  <c r="D11865" i="1"/>
  <c r="E11865" i="1"/>
  <c r="H11865" i="1" s="1"/>
  <c r="I11865" i="1" s="1"/>
  <c r="D11866" i="1"/>
  <c r="E11866" i="1"/>
  <c r="D11867" i="1"/>
  <c r="E11867" i="1"/>
  <c r="H11867" i="1" s="1"/>
  <c r="I11867" i="1" s="1"/>
  <c r="M11867" i="1" s="1"/>
  <c r="D11868" i="1"/>
  <c r="E11868" i="1"/>
  <c r="H11868" i="1" s="1"/>
  <c r="I11868" i="1" s="1"/>
  <c r="M11868" i="1" s="1"/>
  <c r="D11869" i="1"/>
  <c r="E11869" i="1"/>
  <c r="H11869" i="1" s="1"/>
  <c r="I11869" i="1" s="1"/>
  <c r="M11869" i="1" s="1"/>
  <c r="D11870" i="1"/>
  <c r="E11870" i="1"/>
  <c r="D11871" i="1"/>
  <c r="E11871" i="1"/>
  <c r="H11871" i="1" s="1"/>
  <c r="I11871" i="1" s="1"/>
  <c r="M11871" i="1" s="1"/>
  <c r="D11872" i="1"/>
  <c r="E11872" i="1"/>
  <c r="H11872" i="1" s="1"/>
  <c r="I11872" i="1" s="1"/>
  <c r="M11872" i="1" s="1"/>
  <c r="D11873" i="1"/>
  <c r="E11873" i="1"/>
  <c r="H11873" i="1" s="1"/>
  <c r="I11873" i="1" s="1"/>
  <c r="D11874" i="1"/>
  <c r="E11874" i="1"/>
  <c r="D11875" i="1"/>
  <c r="E11875" i="1"/>
  <c r="H11875" i="1" s="1"/>
  <c r="I11875" i="1" s="1"/>
  <c r="M11875" i="1" s="1"/>
  <c r="D11876" i="1"/>
  <c r="E11876" i="1"/>
  <c r="H11876" i="1" s="1"/>
  <c r="I11876" i="1" s="1"/>
  <c r="M11876" i="1" s="1"/>
  <c r="D11877" i="1"/>
  <c r="E11877" i="1"/>
  <c r="H11877" i="1" s="1"/>
  <c r="I11877" i="1" s="1"/>
  <c r="M11877" i="1" s="1"/>
  <c r="D11878" i="1"/>
  <c r="E11878" i="1"/>
  <c r="D11879" i="1"/>
  <c r="E11879" i="1"/>
  <c r="H11879" i="1" s="1"/>
  <c r="I11879" i="1" s="1"/>
  <c r="M11879" i="1" s="1"/>
  <c r="D11880" i="1"/>
  <c r="E11880" i="1"/>
  <c r="H11880" i="1" s="1"/>
  <c r="I11880" i="1" s="1"/>
  <c r="M11880" i="1" s="1"/>
  <c r="D11881" i="1"/>
  <c r="E11881" i="1"/>
  <c r="H11881" i="1" s="1"/>
  <c r="I11881" i="1" s="1"/>
  <c r="M11881" i="1" s="1"/>
  <c r="D11882" i="1"/>
  <c r="E11882" i="1"/>
  <c r="D11883" i="1"/>
  <c r="E11883" i="1"/>
  <c r="H11883" i="1" s="1"/>
  <c r="I11883" i="1" s="1"/>
  <c r="M11883" i="1" s="1"/>
  <c r="D11884" i="1"/>
  <c r="E11884" i="1"/>
  <c r="H11884" i="1" s="1"/>
  <c r="I11884" i="1" s="1"/>
  <c r="M11884" i="1" s="1"/>
  <c r="D11885" i="1"/>
  <c r="E11885" i="1"/>
  <c r="H11885" i="1" s="1"/>
  <c r="I11885" i="1" s="1"/>
  <c r="M11885" i="1" s="1"/>
  <c r="D11886" i="1"/>
  <c r="E11886" i="1"/>
  <c r="D11887" i="1"/>
  <c r="E11887" i="1"/>
  <c r="H11887" i="1" s="1"/>
  <c r="I11887" i="1" s="1"/>
  <c r="M11887" i="1" s="1"/>
  <c r="D11888" i="1"/>
  <c r="E11888" i="1"/>
  <c r="H11888" i="1" s="1"/>
  <c r="I11888" i="1" s="1"/>
  <c r="M11888" i="1" s="1"/>
  <c r="D11889" i="1"/>
  <c r="E11889" i="1"/>
  <c r="H11889" i="1" s="1"/>
  <c r="I11889" i="1" s="1"/>
  <c r="M11889" i="1" s="1"/>
  <c r="D11890" i="1"/>
  <c r="E11890" i="1"/>
  <c r="D11891" i="1"/>
  <c r="E11891" i="1"/>
  <c r="H11891" i="1" s="1"/>
  <c r="I11891" i="1" s="1"/>
  <c r="M11891" i="1" s="1"/>
  <c r="D11892" i="1"/>
  <c r="E11892" i="1"/>
  <c r="H11892" i="1" s="1"/>
  <c r="I11892" i="1" s="1"/>
  <c r="D11893" i="1"/>
  <c r="E11893" i="1"/>
  <c r="H11893" i="1" s="1"/>
  <c r="I11893" i="1" s="1"/>
  <c r="M11893" i="1" s="1"/>
  <c r="D11894" i="1"/>
  <c r="E11894" i="1"/>
  <c r="D11895" i="1"/>
  <c r="E11895" i="1"/>
  <c r="H11895" i="1" s="1"/>
  <c r="I11895" i="1" s="1"/>
  <c r="M11895" i="1" s="1"/>
  <c r="D11896" i="1"/>
  <c r="E11896" i="1"/>
  <c r="H11896" i="1" s="1"/>
  <c r="I11896" i="1" s="1"/>
  <c r="M11896" i="1" s="1"/>
  <c r="D11897" i="1"/>
  <c r="E11897" i="1"/>
  <c r="H11897" i="1" s="1"/>
  <c r="I11897" i="1" s="1"/>
  <c r="M11897" i="1" s="1"/>
  <c r="D11898" i="1"/>
  <c r="E11898" i="1"/>
  <c r="D11899" i="1"/>
  <c r="E11899" i="1"/>
  <c r="H11899" i="1" s="1"/>
  <c r="I11899" i="1" s="1"/>
  <c r="M11899" i="1" s="1"/>
  <c r="D11900" i="1"/>
  <c r="E11900" i="1"/>
  <c r="H11900" i="1" s="1"/>
  <c r="I11900" i="1" s="1"/>
  <c r="M11900" i="1" s="1"/>
  <c r="D11901" i="1"/>
  <c r="E11901" i="1"/>
  <c r="H11901" i="1" s="1"/>
  <c r="I11901" i="1" s="1"/>
  <c r="M11901" i="1" s="1"/>
  <c r="D11902" i="1"/>
  <c r="E11902" i="1"/>
  <c r="D11903" i="1"/>
  <c r="E11903" i="1"/>
  <c r="H11903" i="1" s="1"/>
  <c r="I11903" i="1" s="1"/>
  <c r="M11903" i="1" s="1"/>
  <c r="D11904" i="1"/>
  <c r="E11904" i="1"/>
  <c r="H11904" i="1" s="1"/>
  <c r="I11904" i="1" s="1"/>
  <c r="M11904" i="1" s="1"/>
  <c r="D11905" i="1"/>
  <c r="E11905" i="1"/>
  <c r="H11905" i="1" s="1"/>
  <c r="I11905" i="1" s="1"/>
  <c r="M11905" i="1" s="1"/>
  <c r="D11906" i="1"/>
  <c r="E11906" i="1"/>
  <c r="D11907" i="1"/>
  <c r="E11907" i="1"/>
  <c r="H11907" i="1" s="1"/>
  <c r="I11907" i="1" s="1"/>
  <c r="M11907" i="1" s="1"/>
  <c r="D11908" i="1"/>
  <c r="E11908" i="1"/>
  <c r="H11908" i="1" s="1"/>
  <c r="I11908" i="1" s="1"/>
  <c r="M11908" i="1" s="1"/>
  <c r="D11909" i="1"/>
  <c r="E11909" i="1"/>
  <c r="H11909" i="1" s="1"/>
  <c r="I11909" i="1" s="1"/>
  <c r="M11909" i="1" s="1"/>
  <c r="D11910" i="1"/>
  <c r="E11910" i="1"/>
  <c r="D11911" i="1"/>
  <c r="E11911" i="1"/>
  <c r="H11911" i="1" s="1"/>
  <c r="I11911" i="1" s="1"/>
  <c r="M11911" i="1" s="1"/>
  <c r="D11912" i="1"/>
  <c r="E11912" i="1"/>
  <c r="H11912" i="1" s="1"/>
  <c r="I11912" i="1" s="1"/>
  <c r="M11912" i="1" s="1"/>
  <c r="D11913" i="1"/>
  <c r="E11913" i="1"/>
  <c r="H11913" i="1" s="1"/>
  <c r="I11913" i="1" s="1"/>
  <c r="M11913" i="1" s="1"/>
  <c r="D11914" i="1"/>
  <c r="E11914" i="1"/>
  <c r="D11915" i="1"/>
  <c r="E11915" i="1"/>
  <c r="H11915" i="1" s="1"/>
  <c r="I11915" i="1" s="1"/>
  <c r="M11915" i="1" s="1"/>
  <c r="D11916" i="1"/>
  <c r="E11916" i="1"/>
  <c r="H11916" i="1" s="1"/>
  <c r="I11916" i="1" s="1"/>
  <c r="D11917" i="1"/>
  <c r="E11917" i="1"/>
  <c r="H11917" i="1" s="1"/>
  <c r="I11917" i="1" s="1"/>
  <c r="M11917" i="1" s="1"/>
  <c r="D11918" i="1"/>
  <c r="E11918" i="1"/>
  <c r="D11919" i="1"/>
  <c r="E11919" i="1"/>
  <c r="H11919" i="1" s="1"/>
  <c r="I11919" i="1" s="1"/>
  <c r="M11919" i="1" s="1"/>
  <c r="D11920" i="1"/>
  <c r="E11920" i="1"/>
  <c r="H11920" i="1" s="1"/>
  <c r="I11920" i="1" s="1"/>
  <c r="D11921" i="1"/>
  <c r="E11921" i="1"/>
  <c r="H11921" i="1" s="1"/>
  <c r="I11921" i="1" s="1"/>
  <c r="M11921" i="1" s="1"/>
  <c r="D11922" i="1"/>
  <c r="E11922" i="1"/>
  <c r="D11923" i="1"/>
  <c r="E11923" i="1"/>
  <c r="H11923" i="1" s="1"/>
  <c r="I11923" i="1" s="1"/>
  <c r="M11923" i="1" s="1"/>
  <c r="D11924" i="1"/>
  <c r="E11924" i="1"/>
  <c r="H11924" i="1" s="1"/>
  <c r="I11924" i="1" s="1"/>
  <c r="M11924" i="1" s="1"/>
  <c r="D11925" i="1"/>
  <c r="E11925" i="1"/>
  <c r="H11925" i="1" s="1"/>
  <c r="I11925" i="1" s="1"/>
  <c r="M11925" i="1" s="1"/>
  <c r="D11926" i="1"/>
  <c r="E11926" i="1"/>
  <c r="D11927" i="1"/>
  <c r="E11927" i="1"/>
  <c r="H11927" i="1" s="1"/>
  <c r="I11927" i="1" s="1"/>
  <c r="M11927" i="1" s="1"/>
  <c r="D11928" i="1"/>
  <c r="E11928" i="1"/>
  <c r="H11928" i="1" s="1"/>
  <c r="I11928" i="1" s="1"/>
  <c r="M11928" i="1" s="1"/>
  <c r="D11929" i="1"/>
  <c r="E11929" i="1"/>
  <c r="H11929" i="1" s="1"/>
  <c r="I11929" i="1" s="1"/>
  <c r="D11930" i="1"/>
  <c r="E11930" i="1"/>
  <c r="D11931" i="1"/>
  <c r="E11931" i="1"/>
  <c r="H11931" i="1" s="1"/>
  <c r="I11931" i="1" s="1"/>
  <c r="D11932" i="1"/>
  <c r="E11932" i="1"/>
  <c r="H11932" i="1" s="1"/>
  <c r="I11932" i="1" s="1"/>
  <c r="D11933" i="1"/>
  <c r="E11933" i="1"/>
  <c r="H11933" i="1" s="1"/>
  <c r="I11933" i="1" s="1"/>
  <c r="M11933" i="1" s="1"/>
  <c r="D11934" i="1"/>
  <c r="E11934" i="1"/>
  <c r="D11935" i="1"/>
  <c r="E11935" i="1"/>
  <c r="H11935" i="1" s="1"/>
  <c r="I11935" i="1" s="1"/>
  <c r="M11935" i="1" s="1"/>
  <c r="D11936" i="1"/>
  <c r="E11936" i="1"/>
  <c r="H11936" i="1" s="1"/>
  <c r="I11936" i="1" s="1"/>
  <c r="M11936" i="1" s="1"/>
  <c r="D11937" i="1"/>
  <c r="E11937" i="1"/>
  <c r="H11937" i="1" s="1"/>
  <c r="I11937" i="1" s="1"/>
  <c r="M11937" i="1" s="1"/>
  <c r="D11938" i="1"/>
  <c r="E11938" i="1"/>
  <c r="D11939" i="1"/>
  <c r="E11939" i="1"/>
  <c r="H11939" i="1" s="1"/>
  <c r="I11939" i="1" s="1"/>
  <c r="M11939" i="1" s="1"/>
  <c r="D11940" i="1"/>
  <c r="E11940" i="1"/>
  <c r="H11940" i="1" s="1"/>
  <c r="I11940" i="1" s="1"/>
  <c r="M11940" i="1" s="1"/>
  <c r="D11941" i="1"/>
  <c r="E11941" i="1"/>
  <c r="H11941" i="1" s="1"/>
  <c r="I11941" i="1" s="1"/>
  <c r="M11941" i="1" s="1"/>
  <c r="D11942" i="1"/>
  <c r="E11942" i="1"/>
  <c r="D11943" i="1"/>
  <c r="E11943" i="1"/>
  <c r="H11943" i="1" s="1"/>
  <c r="I11943" i="1" s="1"/>
  <c r="M11943" i="1" s="1"/>
  <c r="D11944" i="1"/>
  <c r="E11944" i="1"/>
  <c r="H11944" i="1" s="1"/>
  <c r="I11944" i="1" s="1"/>
  <c r="D11945" i="1"/>
  <c r="E11945" i="1"/>
  <c r="H11945" i="1" s="1"/>
  <c r="I11945" i="1" s="1"/>
  <c r="M11945" i="1" s="1"/>
  <c r="D11946" i="1"/>
  <c r="E11946" i="1"/>
  <c r="D11947" i="1"/>
  <c r="E11947" i="1"/>
  <c r="H11947" i="1" s="1"/>
  <c r="I11947" i="1" s="1"/>
  <c r="D11948" i="1"/>
  <c r="E11948" i="1"/>
  <c r="H11948" i="1" s="1"/>
  <c r="I11948" i="1" s="1"/>
  <c r="D11949" i="1"/>
  <c r="E11949" i="1"/>
  <c r="H11949" i="1" s="1"/>
  <c r="I11949" i="1" s="1"/>
  <c r="D11950" i="1"/>
  <c r="E11950" i="1"/>
  <c r="D11951" i="1"/>
  <c r="E11951" i="1"/>
  <c r="H11951" i="1" s="1"/>
  <c r="I11951" i="1" s="1"/>
  <c r="M11951" i="1" s="1"/>
  <c r="D11952" i="1"/>
  <c r="E11952" i="1"/>
  <c r="H11952" i="1" s="1"/>
  <c r="I11952" i="1" s="1"/>
  <c r="M11952" i="1" s="1"/>
  <c r="D11953" i="1"/>
  <c r="E11953" i="1"/>
  <c r="H11953" i="1" s="1"/>
  <c r="I11953" i="1" s="1"/>
  <c r="M11953" i="1" s="1"/>
  <c r="D11954" i="1"/>
  <c r="E11954" i="1"/>
  <c r="D11955" i="1"/>
  <c r="E11955" i="1"/>
  <c r="H11955" i="1" s="1"/>
  <c r="I11955" i="1" s="1"/>
  <c r="M11955" i="1" s="1"/>
  <c r="D11956" i="1"/>
  <c r="E11956" i="1"/>
  <c r="H11956" i="1" s="1"/>
  <c r="I11956" i="1" s="1"/>
  <c r="M11956" i="1" s="1"/>
  <c r="D11957" i="1"/>
  <c r="E11957" i="1"/>
  <c r="H11957" i="1" s="1"/>
  <c r="I11957" i="1" s="1"/>
  <c r="M11957" i="1" s="1"/>
  <c r="D11958" i="1"/>
  <c r="E11958" i="1"/>
  <c r="D11959" i="1"/>
  <c r="E11959" i="1"/>
  <c r="H11959" i="1" s="1"/>
  <c r="I11959" i="1" s="1"/>
  <c r="M11959" i="1" s="1"/>
  <c r="D11960" i="1"/>
  <c r="E11960" i="1"/>
  <c r="H11960" i="1" s="1"/>
  <c r="I11960" i="1" s="1"/>
  <c r="D11961" i="1"/>
  <c r="E11961" i="1"/>
  <c r="H11961" i="1" s="1"/>
  <c r="I11961" i="1" s="1"/>
  <c r="D11962" i="1"/>
  <c r="E11962" i="1"/>
  <c r="D11963" i="1"/>
  <c r="E11963" i="1"/>
  <c r="H11963" i="1" s="1"/>
  <c r="I11963" i="1" s="1"/>
  <c r="M11963" i="1" s="1"/>
  <c r="D11964" i="1"/>
  <c r="E11964" i="1"/>
  <c r="H11964" i="1" s="1"/>
  <c r="I11964" i="1" s="1"/>
  <c r="M11964" i="1" s="1"/>
  <c r="D11965" i="1"/>
  <c r="E11965" i="1"/>
  <c r="H11965" i="1" s="1"/>
  <c r="I11965" i="1" s="1"/>
  <c r="M11965" i="1" s="1"/>
  <c r="D11966" i="1"/>
  <c r="E11966" i="1"/>
  <c r="D11967" i="1"/>
  <c r="E11967" i="1"/>
  <c r="H11967" i="1" s="1"/>
  <c r="I11967" i="1" s="1"/>
  <c r="M11967" i="1" s="1"/>
  <c r="D11968" i="1"/>
  <c r="E11968" i="1"/>
  <c r="H11968" i="1" s="1"/>
  <c r="I11968" i="1" s="1"/>
  <c r="D11969" i="1"/>
  <c r="E11969" i="1"/>
  <c r="H11969" i="1" s="1"/>
  <c r="I11969" i="1" s="1"/>
  <c r="M11969" i="1" s="1"/>
  <c r="D11970" i="1"/>
  <c r="E11970" i="1"/>
  <c r="D11971" i="1"/>
  <c r="E11971" i="1"/>
  <c r="H11971" i="1" s="1"/>
  <c r="I11971" i="1" s="1"/>
  <c r="M11971" i="1" s="1"/>
  <c r="D11972" i="1"/>
  <c r="E11972" i="1"/>
  <c r="H11972" i="1" s="1"/>
  <c r="I11972" i="1" s="1"/>
  <c r="M11972" i="1" s="1"/>
  <c r="D11973" i="1"/>
  <c r="E11973" i="1"/>
  <c r="H11973" i="1" s="1"/>
  <c r="I11973" i="1" s="1"/>
  <c r="D11974" i="1"/>
  <c r="E11974" i="1"/>
  <c r="D11975" i="1"/>
  <c r="E11975" i="1"/>
  <c r="H11975" i="1" s="1"/>
  <c r="I11975" i="1" s="1"/>
  <c r="M11975" i="1" s="1"/>
  <c r="D11976" i="1"/>
  <c r="E11976" i="1"/>
  <c r="H11976" i="1" s="1"/>
  <c r="I11976" i="1" s="1"/>
  <c r="M11976" i="1" s="1"/>
  <c r="D11977" i="1"/>
  <c r="E11977" i="1"/>
  <c r="H11977" i="1" s="1"/>
  <c r="I11977" i="1" s="1"/>
  <c r="M11977" i="1" s="1"/>
  <c r="D11978" i="1"/>
  <c r="E11978" i="1"/>
  <c r="D11979" i="1"/>
  <c r="E11979" i="1"/>
  <c r="H11979" i="1" s="1"/>
  <c r="I11979" i="1" s="1"/>
  <c r="D11980" i="1"/>
  <c r="E11980" i="1"/>
  <c r="H11980" i="1" s="1"/>
  <c r="I11980" i="1" s="1"/>
  <c r="M11980" i="1" s="1"/>
  <c r="D11981" i="1"/>
  <c r="E11981" i="1"/>
  <c r="H11981" i="1" s="1"/>
  <c r="I11981" i="1" s="1"/>
  <c r="M11981" i="1" s="1"/>
  <c r="D11982" i="1"/>
  <c r="E11982" i="1"/>
  <c r="D11983" i="1"/>
  <c r="E11983" i="1"/>
  <c r="H11983" i="1" s="1"/>
  <c r="I11983" i="1" s="1"/>
  <c r="M11983" i="1" s="1"/>
  <c r="D11984" i="1"/>
  <c r="E11984" i="1"/>
  <c r="H11984" i="1" s="1"/>
  <c r="I11984" i="1" s="1"/>
  <c r="M11984" i="1" s="1"/>
  <c r="D11985" i="1"/>
  <c r="E11985" i="1"/>
  <c r="H11985" i="1" s="1"/>
  <c r="I11985" i="1" s="1"/>
  <c r="M11985" i="1" s="1"/>
  <c r="D11986" i="1"/>
  <c r="E11986" i="1"/>
  <c r="D11987" i="1"/>
  <c r="E11987" i="1"/>
  <c r="H11987" i="1" s="1"/>
  <c r="I11987" i="1" s="1"/>
  <c r="D11988" i="1"/>
  <c r="E11988" i="1"/>
  <c r="H11988" i="1" s="1"/>
  <c r="I11988" i="1" s="1"/>
  <c r="M11988" i="1" s="1"/>
  <c r="D11989" i="1"/>
  <c r="E11989" i="1"/>
  <c r="H11989" i="1" s="1"/>
  <c r="I11989" i="1" s="1"/>
  <c r="M11989" i="1" s="1"/>
  <c r="D11990" i="1"/>
  <c r="E11990" i="1"/>
  <c r="D11991" i="1"/>
  <c r="E11991" i="1"/>
  <c r="H11991" i="1" s="1"/>
  <c r="I11991" i="1" s="1"/>
  <c r="M11991" i="1" s="1"/>
  <c r="D11992" i="1"/>
  <c r="E11992" i="1"/>
  <c r="H11992" i="1" s="1"/>
  <c r="I11992" i="1" s="1"/>
  <c r="M11992" i="1" s="1"/>
  <c r="D11993" i="1"/>
  <c r="E11993" i="1"/>
  <c r="H11993" i="1" s="1"/>
  <c r="I11993" i="1" s="1"/>
  <c r="M11993" i="1" s="1"/>
  <c r="D11994" i="1"/>
  <c r="E11994" i="1"/>
  <c r="D11995" i="1"/>
  <c r="E11995" i="1"/>
  <c r="H11995" i="1" s="1"/>
  <c r="I11995" i="1" s="1"/>
  <c r="D11996" i="1"/>
  <c r="E11996" i="1"/>
  <c r="H11996" i="1" s="1"/>
  <c r="I11996" i="1" s="1"/>
  <c r="D11997" i="1"/>
  <c r="E11997" i="1"/>
  <c r="H11997" i="1" s="1"/>
  <c r="I11997" i="1" s="1"/>
  <c r="D11998" i="1"/>
  <c r="E11998" i="1"/>
  <c r="D11999" i="1"/>
  <c r="E11999" i="1"/>
  <c r="H11999" i="1" s="1"/>
  <c r="I11999" i="1" s="1"/>
  <c r="D12000" i="1"/>
  <c r="E12000" i="1"/>
  <c r="H12000" i="1" s="1"/>
  <c r="I12000" i="1" s="1"/>
  <c r="M12000" i="1" s="1"/>
  <c r="D12001" i="1"/>
  <c r="E12001" i="1"/>
  <c r="H12001" i="1" s="1"/>
  <c r="I12001" i="1" s="1"/>
  <c r="M12001" i="1" s="1"/>
  <c r="D12002" i="1"/>
  <c r="E12002" i="1"/>
  <c r="D12003" i="1"/>
  <c r="E12003" i="1"/>
  <c r="H12003" i="1" s="1"/>
  <c r="I12003" i="1" s="1"/>
  <c r="M12003" i="1" s="1"/>
  <c r="D12004" i="1"/>
  <c r="E12004" i="1"/>
  <c r="H12004" i="1" s="1"/>
  <c r="I12004" i="1" s="1"/>
  <c r="M12004" i="1" s="1"/>
  <c r="D12005" i="1"/>
  <c r="E12005" i="1"/>
  <c r="H12005" i="1" s="1"/>
  <c r="I12005" i="1" s="1"/>
  <c r="M12005" i="1" s="1"/>
  <c r="D12006" i="1"/>
  <c r="E12006" i="1"/>
  <c r="D12007" i="1"/>
  <c r="E12007" i="1"/>
  <c r="H12007" i="1" s="1"/>
  <c r="I12007" i="1" s="1"/>
  <c r="M12007" i="1" s="1"/>
  <c r="D12008" i="1"/>
  <c r="E12008" i="1"/>
  <c r="H12008" i="1" s="1"/>
  <c r="I12008" i="1" s="1"/>
  <c r="M12008" i="1" s="1"/>
  <c r="D12009" i="1"/>
  <c r="E12009" i="1"/>
  <c r="H12009" i="1" s="1"/>
  <c r="I12009" i="1" s="1"/>
  <c r="M12009" i="1" s="1"/>
  <c r="D12010" i="1"/>
  <c r="E12010" i="1"/>
  <c r="D12011" i="1"/>
  <c r="E12011" i="1"/>
  <c r="H12011" i="1" s="1"/>
  <c r="I12011" i="1" s="1"/>
  <c r="M12011" i="1" s="1"/>
  <c r="D12012" i="1"/>
  <c r="E12012" i="1"/>
  <c r="H12012" i="1" s="1"/>
  <c r="I12012" i="1" s="1"/>
  <c r="M12012" i="1" s="1"/>
  <c r="D12013" i="1"/>
  <c r="E12013" i="1"/>
  <c r="H12013" i="1" s="1"/>
  <c r="I12013" i="1" s="1"/>
  <c r="M12013" i="1" s="1"/>
  <c r="D12014" i="1"/>
  <c r="E12014" i="1"/>
  <c r="D12015" i="1"/>
  <c r="E12015" i="1"/>
  <c r="H12015" i="1" s="1"/>
  <c r="I12015" i="1" s="1"/>
  <c r="M12015" i="1" s="1"/>
  <c r="D12016" i="1"/>
  <c r="E12016" i="1"/>
  <c r="H12016" i="1" s="1"/>
  <c r="I12016" i="1" s="1"/>
  <c r="M12016" i="1" s="1"/>
  <c r="D12017" i="1"/>
  <c r="E12017" i="1"/>
  <c r="H12017" i="1" s="1"/>
  <c r="I12017" i="1" s="1"/>
  <c r="M12017" i="1" s="1"/>
  <c r="D12018" i="1"/>
  <c r="E12018" i="1"/>
  <c r="D12019" i="1"/>
  <c r="E12019" i="1"/>
  <c r="H12019" i="1" s="1"/>
  <c r="I12019" i="1" s="1"/>
  <c r="M12019" i="1" s="1"/>
  <c r="D12020" i="1"/>
  <c r="E12020" i="1"/>
  <c r="H12020" i="1" s="1"/>
  <c r="I12020" i="1" s="1"/>
  <c r="M12020" i="1" s="1"/>
  <c r="D12021" i="1"/>
  <c r="E12021" i="1"/>
  <c r="H12021" i="1" s="1"/>
  <c r="I12021" i="1" s="1"/>
  <c r="M12021" i="1" s="1"/>
  <c r="D12022" i="1"/>
  <c r="E12022" i="1"/>
  <c r="D12023" i="1"/>
  <c r="E12023" i="1"/>
  <c r="H12023" i="1" s="1"/>
  <c r="I12023" i="1" s="1"/>
  <c r="M12023" i="1" s="1"/>
  <c r="D12024" i="1"/>
  <c r="E12024" i="1"/>
  <c r="H12024" i="1" s="1"/>
  <c r="I12024" i="1" s="1"/>
  <c r="M12024" i="1" s="1"/>
  <c r="D12025" i="1"/>
  <c r="E12025" i="1"/>
  <c r="H12025" i="1" s="1"/>
  <c r="I12025" i="1" s="1"/>
  <c r="M12025" i="1" s="1"/>
  <c r="D12026" i="1"/>
  <c r="E12026" i="1"/>
  <c r="D12027" i="1"/>
  <c r="E12027" i="1"/>
  <c r="H12027" i="1" s="1"/>
  <c r="I12027" i="1" s="1"/>
  <c r="M12027" i="1" s="1"/>
  <c r="D12028" i="1"/>
  <c r="E12028" i="1"/>
  <c r="H12028" i="1" s="1"/>
  <c r="I12028" i="1" s="1"/>
  <c r="M12028" i="1" s="1"/>
  <c r="D12029" i="1"/>
  <c r="E12029" i="1"/>
  <c r="H12029" i="1" s="1"/>
  <c r="I12029" i="1" s="1"/>
  <c r="M12029" i="1" s="1"/>
  <c r="D12030" i="1"/>
  <c r="E12030" i="1"/>
  <c r="D12031" i="1"/>
  <c r="E12031" i="1"/>
  <c r="H12031" i="1" s="1"/>
  <c r="I12031" i="1" s="1"/>
  <c r="M12031" i="1" s="1"/>
  <c r="D12032" i="1"/>
  <c r="E12032" i="1"/>
  <c r="H12032" i="1" s="1"/>
  <c r="I12032" i="1" s="1"/>
  <c r="M12032" i="1" s="1"/>
  <c r="D12033" i="1"/>
  <c r="E12033" i="1"/>
  <c r="H12033" i="1" s="1"/>
  <c r="I12033" i="1" s="1"/>
  <c r="M12033" i="1" s="1"/>
  <c r="D12034" i="1"/>
  <c r="E12034" i="1"/>
  <c r="D12035" i="1"/>
  <c r="E12035" i="1"/>
  <c r="H12035" i="1" s="1"/>
  <c r="I12035" i="1" s="1"/>
  <c r="M12035" i="1" s="1"/>
  <c r="D12036" i="1"/>
  <c r="E12036" i="1"/>
  <c r="H12036" i="1" s="1"/>
  <c r="I12036" i="1" s="1"/>
  <c r="M12036" i="1" s="1"/>
  <c r="D12037" i="1"/>
  <c r="E12037" i="1"/>
  <c r="H12037" i="1" s="1"/>
  <c r="I12037" i="1" s="1"/>
  <c r="M12037" i="1" s="1"/>
  <c r="D12038" i="1"/>
  <c r="E12038" i="1"/>
  <c r="D12039" i="1"/>
  <c r="E12039" i="1"/>
  <c r="H12039" i="1" s="1"/>
  <c r="I12039" i="1" s="1"/>
  <c r="D12040" i="1"/>
  <c r="E12040" i="1"/>
  <c r="H12040" i="1" s="1"/>
  <c r="I12040" i="1" s="1"/>
  <c r="M12040" i="1" s="1"/>
  <c r="D12041" i="1"/>
  <c r="E12041" i="1"/>
  <c r="H12041" i="1" s="1"/>
  <c r="I12041" i="1" s="1"/>
  <c r="M12041" i="1" s="1"/>
  <c r="D12042" i="1"/>
  <c r="E12042" i="1"/>
  <c r="D12043" i="1"/>
  <c r="E12043" i="1"/>
  <c r="H12043" i="1" s="1"/>
  <c r="I12043" i="1" s="1"/>
  <c r="M12043" i="1" s="1"/>
  <c r="D12044" i="1"/>
  <c r="E12044" i="1"/>
  <c r="H12044" i="1" s="1"/>
  <c r="I12044" i="1" s="1"/>
  <c r="M12044" i="1" s="1"/>
  <c r="D12045" i="1"/>
  <c r="E12045" i="1"/>
  <c r="H12045" i="1" s="1"/>
  <c r="I12045" i="1" s="1"/>
  <c r="M12045" i="1" s="1"/>
  <c r="D12046" i="1"/>
  <c r="E12046" i="1"/>
  <c r="D12047" i="1"/>
  <c r="E12047" i="1"/>
  <c r="H12047" i="1" s="1"/>
  <c r="I12047" i="1" s="1"/>
  <c r="M12047" i="1" s="1"/>
  <c r="D12048" i="1"/>
  <c r="E12048" i="1"/>
  <c r="H12048" i="1" s="1"/>
  <c r="I12048" i="1" s="1"/>
  <c r="M12048" i="1" s="1"/>
  <c r="D12049" i="1"/>
  <c r="E12049" i="1"/>
  <c r="H12049" i="1" s="1"/>
  <c r="I12049" i="1" s="1"/>
  <c r="M12049" i="1" s="1"/>
  <c r="D12050" i="1"/>
  <c r="E12050" i="1"/>
  <c r="D12051" i="1"/>
  <c r="E12051" i="1"/>
  <c r="H12051" i="1" s="1"/>
  <c r="I12051" i="1" s="1"/>
  <c r="M12051" i="1" s="1"/>
  <c r="D12052" i="1"/>
  <c r="E12052" i="1"/>
  <c r="H12052" i="1" s="1"/>
  <c r="I12052" i="1" s="1"/>
  <c r="M12052" i="1" s="1"/>
  <c r="D12053" i="1"/>
  <c r="E12053" i="1"/>
  <c r="H12053" i="1" s="1"/>
  <c r="I12053" i="1" s="1"/>
  <c r="D12054" i="1"/>
  <c r="E12054" i="1"/>
  <c r="D12055" i="1"/>
  <c r="E12055" i="1"/>
  <c r="H12055" i="1" s="1"/>
  <c r="I12055" i="1" s="1"/>
  <c r="M12055" i="1" s="1"/>
  <c r="D12056" i="1"/>
  <c r="E12056" i="1"/>
  <c r="H12056" i="1" s="1"/>
  <c r="I12056" i="1" s="1"/>
  <c r="D12057" i="1"/>
  <c r="E12057" i="1"/>
  <c r="H12057" i="1" s="1"/>
  <c r="I12057" i="1" s="1"/>
  <c r="D12058" i="1"/>
  <c r="E12058" i="1"/>
  <c r="D12059" i="1"/>
  <c r="E12059" i="1"/>
  <c r="H12059" i="1" s="1"/>
  <c r="I12059" i="1" s="1"/>
  <c r="M12059" i="1" s="1"/>
  <c r="D12060" i="1"/>
  <c r="E12060" i="1"/>
  <c r="H12060" i="1" s="1"/>
  <c r="I12060" i="1" s="1"/>
  <c r="M12060" i="1" s="1"/>
  <c r="D12061" i="1"/>
  <c r="E12061" i="1"/>
  <c r="H12061" i="1" s="1"/>
  <c r="I12061" i="1" s="1"/>
  <c r="M12061" i="1" s="1"/>
  <c r="D12062" i="1"/>
  <c r="E12062" i="1"/>
  <c r="D12063" i="1"/>
  <c r="E12063" i="1"/>
  <c r="H12063" i="1" s="1"/>
  <c r="I12063" i="1" s="1"/>
  <c r="M12063" i="1" s="1"/>
  <c r="D12064" i="1"/>
  <c r="E12064" i="1"/>
  <c r="H12064" i="1" s="1"/>
  <c r="I12064" i="1" s="1"/>
  <c r="M12064" i="1" s="1"/>
  <c r="D12065" i="1"/>
  <c r="E12065" i="1"/>
  <c r="H12065" i="1" s="1"/>
  <c r="I12065" i="1" s="1"/>
  <c r="M12065" i="1" s="1"/>
  <c r="D12066" i="1"/>
  <c r="E12066" i="1"/>
  <c r="D12067" i="1"/>
  <c r="E12067" i="1"/>
  <c r="H12067" i="1" s="1"/>
  <c r="I12067" i="1" s="1"/>
  <c r="M12067" i="1" s="1"/>
  <c r="D12068" i="1"/>
  <c r="E12068" i="1"/>
  <c r="H12068" i="1" s="1"/>
  <c r="I12068" i="1" s="1"/>
  <c r="M12068" i="1" s="1"/>
  <c r="D12069" i="1"/>
  <c r="E12069" i="1"/>
  <c r="H12069" i="1" s="1"/>
  <c r="I12069" i="1" s="1"/>
  <c r="M12069" i="1" s="1"/>
  <c r="D12070" i="1"/>
  <c r="E12070" i="1"/>
  <c r="D12071" i="1"/>
  <c r="E12071" i="1"/>
  <c r="H12071" i="1" s="1"/>
  <c r="I12071" i="1" s="1"/>
  <c r="M12071" i="1" s="1"/>
  <c r="D12072" i="1"/>
  <c r="E12072" i="1"/>
  <c r="H12072" i="1" s="1"/>
  <c r="I12072" i="1" s="1"/>
  <c r="M12072" i="1" s="1"/>
  <c r="D12073" i="1"/>
  <c r="E12073" i="1"/>
  <c r="H12073" i="1" s="1"/>
  <c r="I12073" i="1" s="1"/>
  <c r="M12073" i="1" s="1"/>
  <c r="D12074" i="1"/>
  <c r="E12074" i="1"/>
  <c r="D12075" i="1"/>
  <c r="E12075" i="1"/>
  <c r="H12075" i="1" s="1"/>
  <c r="I12075" i="1" s="1"/>
  <c r="M12075" i="1" s="1"/>
  <c r="D12076" i="1"/>
  <c r="E12076" i="1"/>
  <c r="H12076" i="1" s="1"/>
  <c r="I12076" i="1" s="1"/>
  <c r="M12076" i="1" s="1"/>
  <c r="D12077" i="1"/>
  <c r="E12077" i="1"/>
  <c r="H12077" i="1" s="1"/>
  <c r="I12077" i="1" s="1"/>
  <c r="M12077" i="1" s="1"/>
  <c r="D12078" i="1"/>
  <c r="E12078" i="1"/>
  <c r="D12079" i="1"/>
  <c r="E12079" i="1"/>
  <c r="H12079" i="1" s="1"/>
  <c r="I12079" i="1" s="1"/>
  <c r="M12079" i="1" s="1"/>
  <c r="D12080" i="1"/>
  <c r="E12080" i="1"/>
  <c r="H12080" i="1" s="1"/>
  <c r="I12080" i="1" s="1"/>
  <c r="M12080" i="1" s="1"/>
  <c r="D12081" i="1"/>
  <c r="E12081" i="1"/>
  <c r="H12081" i="1" s="1"/>
  <c r="I12081" i="1" s="1"/>
  <c r="M12081" i="1" s="1"/>
  <c r="D12082" i="1"/>
  <c r="E12082" i="1"/>
  <c r="D12083" i="1"/>
  <c r="E12083" i="1"/>
  <c r="H12083" i="1" s="1"/>
  <c r="I12083" i="1" s="1"/>
  <c r="M12083" i="1" s="1"/>
  <c r="D12084" i="1"/>
  <c r="E12084" i="1"/>
  <c r="H12084" i="1" s="1"/>
  <c r="I12084" i="1" s="1"/>
  <c r="M12084" i="1" s="1"/>
  <c r="D12085" i="1"/>
  <c r="E12085" i="1"/>
  <c r="H12085" i="1" s="1"/>
  <c r="I12085" i="1" s="1"/>
  <c r="D12086" i="1"/>
  <c r="E12086" i="1"/>
  <c r="D12087" i="1"/>
  <c r="E12087" i="1"/>
  <c r="H12087" i="1" s="1"/>
  <c r="I12087" i="1" s="1"/>
  <c r="M12087" i="1" s="1"/>
  <c r="D12088" i="1"/>
  <c r="E12088" i="1"/>
  <c r="H12088" i="1" s="1"/>
  <c r="I12088" i="1" s="1"/>
  <c r="M12088" i="1" s="1"/>
  <c r="D12089" i="1"/>
  <c r="E12089" i="1"/>
  <c r="H12089" i="1" s="1"/>
  <c r="I12089" i="1" s="1"/>
  <c r="M12089" i="1" s="1"/>
  <c r="D12090" i="1"/>
  <c r="E12090" i="1"/>
  <c r="D12091" i="1"/>
  <c r="E12091" i="1"/>
  <c r="H12091" i="1" s="1"/>
  <c r="I12091" i="1" s="1"/>
  <c r="M12091" i="1" s="1"/>
  <c r="D12092" i="1"/>
  <c r="E12092" i="1"/>
  <c r="H12092" i="1" s="1"/>
  <c r="I12092" i="1" s="1"/>
  <c r="D12093" i="1"/>
  <c r="E12093" i="1"/>
  <c r="H12093" i="1" s="1"/>
  <c r="I12093" i="1" s="1"/>
  <c r="M12093" i="1" s="1"/>
  <c r="D12094" i="1"/>
  <c r="E12094" i="1"/>
  <c r="D12095" i="1"/>
  <c r="E12095" i="1"/>
  <c r="H12095" i="1" s="1"/>
  <c r="I12095" i="1" s="1"/>
  <c r="M12095" i="1" s="1"/>
  <c r="D12096" i="1"/>
  <c r="E12096" i="1"/>
  <c r="H12096" i="1" s="1"/>
  <c r="I12096" i="1" s="1"/>
  <c r="M12096" i="1" s="1"/>
  <c r="D12097" i="1"/>
  <c r="E12097" i="1"/>
  <c r="H12097" i="1" s="1"/>
  <c r="I12097" i="1" s="1"/>
  <c r="D12098" i="1"/>
  <c r="E12098" i="1"/>
  <c r="D12099" i="1"/>
  <c r="E12099" i="1"/>
  <c r="H12099" i="1" s="1"/>
  <c r="I12099" i="1" s="1"/>
  <c r="M12099" i="1" s="1"/>
  <c r="D12100" i="1"/>
  <c r="E12100" i="1"/>
  <c r="H12100" i="1" s="1"/>
  <c r="I12100" i="1" s="1"/>
  <c r="D12101" i="1"/>
  <c r="E12101" i="1"/>
  <c r="H12101" i="1" s="1"/>
  <c r="I12101" i="1" s="1"/>
  <c r="D12102" i="1"/>
  <c r="E12102" i="1"/>
  <c r="D12103" i="1"/>
  <c r="E12103" i="1"/>
  <c r="H12103" i="1" s="1"/>
  <c r="I12103" i="1" s="1"/>
  <c r="M12103" i="1" s="1"/>
  <c r="D12104" i="1"/>
  <c r="E12104" i="1"/>
  <c r="H12104" i="1" s="1"/>
  <c r="I12104" i="1" s="1"/>
  <c r="M12104" i="1" s="1"/>
  <c r="D12105" i="1"/>
  <c r="E12105" i="1"/>
  <c r="H12105" i="1" s="1"/>
  <c r="I12105" i="1" s="1"/>
  <c r="M12105" i="1" s="1"/>
  <c r="D12106" i="1"/>
  <c r="E12106" i="1"/>
  <c r="D12107" i="1"/>
  <c r="E12107" i="1"/>
  <c r="H12107" i="1" s="1"/>
  <c r="I12107" i="1" s="1"/>
  <c r="M12107" i="1" s="1"/>
  <c r="D12108" i="1"/>
  <c r="E12108" i="1"/>
  <c r="H12108" i="1" s="1"/>
  <c r="I12108" i="1" s="1"/>
  <c r="M12108" i="1" s="1"/>
  <c r="D12109" i="1"/>
  <c r="E12109" i="1"/>
  <c r="H12109" i="1" s="1"/>
  <c r="I12109" i="1" s="1"/>
  <c r="D12110" i="1"/>
  <c r="E12110" i="1"/>
  <c r="D12111" i="1"/>
  <c r="E12111" i="1"/>
  <c r="H12111" i="1" s="1"/>
  <c r="I12111" i="1" s="1"/>
  <c r="M12111" i="1" s="1"/>
  <c r="D12112" i="1"/>
  <c r="E12112" i="1"/>
  <c r="H12112" i="1" s="1"/>
  <c r="I12112" i="1" s="1"/>
  <c r="D12113" i="1"/>
  <c r="E12113" i="1"/>
  <c r="H12113" i="1" s="1"/>
  <c r="I12113" i="1" s="1"/>
  <c r="M12113" i="1" s="1"/>
  <c r="D12114" i="1"/>
  <c r="E12114" i="1"/>
  <c r="D12115" i="1"/>
  <c r="E12115" i="1"/>
  <c r="H12115" i="1" s="1"/>
  <c r="I12115" i="1" s="1"/>
  <c r="M12115" i="1" s="1"/>
  <c r="D12116" i="1"/>
  <c r="E12116" i="1"/>
  <c r="H12116" i="1" s="1"/>
  <c r="I12116" i="1" s="1"/>
  <c r="M12116" i="1" s="1"/>
  <c r="D12117" i="1"/>
  <c r="E12117" i="1"/>
  <c r="H12117" i="1" s="1"/>
  <c r="I12117" i="1" s="1"/>
  <c r="D12118" i="1"/>
  <c r="E12118" i="1"/>
  <c r="D12119" i="1"/>
  <c r="E12119" i="1"/>
  <c r="H12119" i="1" s="1"/>
  <c r="I12119" i="1" s="1"/>
  <c r="M12119" i="1" s="1"/>
  <c r="D12120" i="1"/>
  <c r="E12120" i="1"/>
  <c r="H12120" i="1" s="1"/>
  <c r="I12120" i="1" s="1"/>
  <c r="M12120" i="1" s="1"/>
  <c r="D12121" i="1"/>
  <c r="E12121" i="1"/>
  <c r="H12121" i="1" s="1"/>
  <c r="I12121" i="1" s="1"/>
  <c r="D12122" i="1"/>
  <c r="E12122" i="1"/>
  <c r="D12123" i="1"/>
  <c r="E12123" i="1"/>
  <c r="H12123" i="1" s="1"/>
  <c r="I12123" i="1" s="1"/>
  <c r="M12123" i="1" s="1"/>
  <c r="D12124" i="1"/>
  <c r="E12124" i="1"/>
  <c r="H12124" i="1" s="1"/>
  <c r="I12124" i="1" s="1"/>
  <c r="D12125" i="1"/>
  <c r="E12125" i="1"/>
  <c r="H12125" i="1" s="1"/>
  <c r="I12125" i="1" s="1"/>
  <c r="M12125" i="1" s="1"/>
  <c r="D12126" i="1"/>
  <c r="E12126" i="1"/>
  <c r="D12127" i="1"/>
  <c r="E12127" i="1"/>
  <c r="H12127" i="1" s="1"/>
  <c r="I12127" i="1" s="1"/>
  <c r="M12127" i="1" s="1"/>
  <c r="D12128" i="1"/>
  <c r="E12128" i="1"/>
  <c r="H12128" i="1" s="1"/>
  <c r="I12128" i="1" s="1"/>
  <c r="M12128" i="1" s="1"/>
  <c r="D12129" i="1"/>
  <c r="E12129" i="1"/>
  <c r="H12129" i="1" s="1"/>
  <c r="I12129" i="1" s="1"/>
  <c r="M12129" i="1" s="1"/>
  <c r="D12130" i="1"/>
  <c r="E12130" i="1"/>
  <c r="D12131" i="1"/>
  <c r="E12131" i="1"/>
  <c r="H12131" i="1" s="1"/>
  <c r="I12131" i="1" s="1"/>
  <c r="M12131" i="1" s="1"/>
  <c r="D12132" i="1"/>
  <c r="E12132" i="1"/>
  <c r="H12132" i="1" s="1"/>
  <c r="I12132" i="1" s="1"/>
  <c r="D12133" i="1"/>
  <c r="E12133" i="1"/>
  <c r="H12133" i="1" s="1"/>
  <c r="I12133" i="1" s="1"/>
  <c r="M12133" i="1" s="1"/>
  <c r="D12134" i="1"/>
  <c r="E12134" i="1"/>
  <c r="D12135" i="1"/>
  <c r="E12135" i="1"/>
  <c r="H12135" i="1" s="1"/>
  <c r="I12135" i="1" s="1"/>
  <c r="M12135" i="1" s="1"/>
  <c r="D12136" i="1"/>
  <c r="E12136" i="1"/>
  <c r="H12136" i="1" s="1"/>
  <c r="I12136" i="1" s="1"/>
  <c r="D12137" i="1"/>
  <c r="E12137" i="1"/>
  <c r="H12137" i="1" s="1"/>
  <c r="I12137" i="1" s="1"/>
  <c r="M12137" i="1" s="1"/>
  <c r="D12138" i="1"/>
  <c r="E12138" i="1"/>
  <c r="D12139" i="1"/>
  <c r="E12139" i="1"/>
  <c r="H12139" i="1" s="1"/>
  <c r="I12139" i="1" s="1"/>
  <c r="M12139" i="1" s="1"/>
  <c r="D12140" i="1"/>
  <c r="E12140" i="1"/>
  <c r="H12140" i="1" s="1"/>
  <c r="I12140" i="1" s="1"/>
  <c r="M12140" i="1" s="1"/>
  <c r="D12141" i="1"/>
  <c r="E12141" i="1"/>
  <c r="H12141" i="1" s="1"/>
  <c r="I12141" i="1" s="1"/>
  <c r="M12141" i="1" s="1"/>
  <c r="D12142" i="1"/>
  <c r="E12142" i="1"/>
  <c r="D12143" i="1"/>
  <c r="E12143" i="1"/>
  <c r="H12143" i="1" s="1"/>
  <c r="I12143" i="1" s="1"/>
  <c r="M12143" i="1" s="1"/>
  <c r="D12144" i="1"/>
  <c r="E12144" i="1"/>
  <c r="H12144" i="1" s="1"/>
  <c r="I12144" i="1" s="1"/>
  <c r="M12144" i="1" s="1"/>
  <c r="D12145" i="1"/>
  <c r="E12145" i="1"/>
  <c r="H12145" i="1" s="1"/>
  <c r="I12145" i="1" s="1"/>
  <c r="M12145" i="1" s="1"/>
  <c r="D12146" i="1"/>
  <c r="E12146" i="1"/>
  <c r="D12147" i="1"/>
  <c r="E12147" i="1"/>
  <c r="H12147" i="1" s="1"/>
  <c r="I12147" i="1" s="1"/>
  <c r="M12147" i="1" s="1"/>
  <c r="D12148" i="1"/>
  <c r="E12148" i="1"/>
  <c r="H12148" i="1" s="1"/>
  <c r="I12148" i="1" s="1"/>
  <c r="M12148" i="1" s="1"/>
  <c r="D12149" i="1"/>
  <c r="E12149" i="1"/>
  <c r="H12149" i="1" s="1"/>
  <c r="I12149" i="1" s="1"/>
  <c r="M12149" i="1" s="1"/>
  <c r="D12150" i="1"/>
  <c r="E12150" i="1"/>
  <c r="D12151" i="1"/>
  <c r="E12151" i="1"/>
  <c r="H12151" i="1" s="1"/>
  <c r="I12151" i="1" s="1"/>
  <c r="M12151" i="1" s="1"/>
  <c r="D12152" i="1"/>
  <c r="E12152" i="1"/>
  <c r="H12152" i="1" s="1"/>
  <c r="I12152" i="1" s="1"/>
  <c r="M12152" i="1" s="1"/>
  <c r="D12153" i="1"/>
  <c r="E12153" i="1"/>
  <c r="H12153" i="1" s="1"/>
  <c r="I12153" i="1" s="1"/>
  <c r="M12153" i="1" s="1"/>
  <c r="D12154" i="1"/>
  <c r="E12154" i="1"/>
  <c r="D12155" i="1"/>
  <c r="E12155" i="1"/>
  <c r="H12155" i="1" s="1"/>
  <c r="I12155" i="1" s="1"/>
  <c r="M12155" i="1" s="1"/>
  <c r="D12156" i="1"/>
  <c r="E12156" i="1"/>
  <c r="H12156" i="1" s="1"/>
  <c r="I12156" i="1" s="1"/>
  <c r="M12156" i="1" s="1"/>
  <c r="D12157" i="1"/>
  <c r="E12157" i="1"/>
  <c r="H12157" i="1" s="1"/>
  <c r="I12157" i="1" s="1"/>
  <c r="M12157" i="1" s="1"/>
  <c r="D12158" i="1"/>
  <c r="E12158" i="1"/>
  <c r="D12159" i="1"/>
  <c r="E12159" i="1"/>
  <c r="H12159" i="1" s="1"/>
  <c r="I12159" i="1" s="1"/>
  <c r="M12159" i="1" s="1"/>
  <c r="D12160" i="1"/>
  <c r="E12160" i="1"/>
  <c r="H12160" i="1" s="1"/>
  <c r="I12160" i="1" s="1"/>
  <c r="M12160" i="1" s="1"/>
  <c r="D12161" i="1"/>
  <c r="E12161" i="1"/>
  <c r="H12161" i="1" s="1"/>
  <c r="I12161" i="1" s="1"/>
  <c r="M12161" i="1" s="1"/>
  <c r="D12162" i="1"/>
  <c r="E12162" i="1"/>
  <c r="D12163" i="1"/>
  <c r="E12163" i="1"/>
  <c r="H12163" i="1" s="1"/>
  <c r="I12163" i="1" s="1"/>
  <c r="M12163" i="1" s="1"/>
  <c r="D12164" i="1"/>
  <c r="E12164" i="1"/>
  <c r="H12164" i="1" s="1"/>
  <c r="I12164" i="1" s="1"/>
  <c r="M12164" i="1" s="1"/>
  <c r="D12165" i="1"/>
  <c r="E12165" i="1"/>
  <c r="H12165" i="1" s="1"/>
  <c r="I12165" i="1" s="1"/>
  <c r="M12165" i="1" s="1"/>
  <c r="D12166" i="1"/>
  <c r="E12166" i="1"/>
  <c r="D12167" i="1"/>
  <c r="E12167" i="1"/>
  <c r="H12167" i="1" s="1"/>
  <c r="I12167" i="1" s="1"/>
  <c r="M12167" i="1" s="1"/>
  <c r="D12168" i="1"/>
  <c r="E12168" i="1"/>
  <c r="H12168" i="1" s="1"/>
  <c r="I12168" i="1" s="1"/>
  <c r="M12168" i="1" s="1"/>
  <c r="D12169" i="1"/>
  <c r="E12169" i="1"/>
  <c r="H12169" i="1" s="1"/>
  <c r="I12169" i="1" s="1"/>
  <c r="M12169" i="1" s="1"/>
  <c r="D12170" i="1"/>
  <c r="E12170" i="1"/>
  <c r="D12171" i="1"/>
  <c r="E12171" i="1"/>
  <c r="H12171" i="1" s="1"/>
  <c r="I12171" i="1" s="1"/>
  <c r="M12171" i="1" s="1"/>
  <c r="D12172" i="1"/>
  <c r="E12172" i="1"/>
  <c r="H12172" i="1" s="1"/>
  <c r="I12172" i="1" s="1"/>
  <c r="M12172" i="1" s="1"/>
  <c r="D12173" i="1"/>
  <c r="E12173" i="1"/>
  <c r="H12173" i="1" s="1"/>
  <c r="I12173" i="1" s="1"/>
  <c r="M12173" i="1" s="1"/>
  <c r="D12174" i="1"/>
  <c r="E12174" i="1"/>
  <c r="D12175" i="1"/>
  <c r="E12175" i="1"/>
  <c r="H12175" i="1" s="1"/>
  <c r="I12175" i="1" s="1"/>
  <c r="M12175" i="1" s="1"/>
  <c r="D12176" i="1"/>
  <c r="E12176" i="1"/>
  <c r="H12176" i="1" s="1"/>
  <c r="I12176" i="1" s="1"/>
  <c r="M12176" i="1" s="1"/>
  <c r="D12177" i="1"/>
  <c r="E12177" i="1"/>
  <c r="H12177" i="1" s="1"/>
  <c r="I12177" i="1" s="1"/>
  <c r="M12177" i="1" s="1"/>
  <c r="D12178" i="1"/>
  <c r="E12178" i="1"/>
  <c r="D12179" i="1"/>
  <c r="E12179" i="1"/>
  <c r="H12179" i="1" s="1"/>
  <c r="I12179" i="1" s="1"/>
  <c r="M12179" i="1" s="1"/>
  <c r="D12180" i="1"/>
  <c r="E12180" i="1"/>
  <c r="H12180" i="1" s="1"/>
  <c r="I12180" i="1" s="1"/>
  <c r="M12180" i="1" s="1"/>
  <c r="D12181" i="1"/>
  <c r="E12181" i="1"/>
  <c r="H12181" i="1" s="1"/>
  <c r="I12181" i="1" s="1"/>
  <c r="M12181" i="1" s="1"/>
  <c r="D12182" i="1"/>
  <c r="E12182" i="1"/>
  <c r="D12183" i="1"/>
  <c r="E12183" i="1"/>
  <c r="H12183" i="1" s="1"/>
  <c r="I12183" i="1" s="1"/>
  <c r="M12183" i="1" s="1"/>
  <c r="D12184" i="1"/>
  <c r="E12184" i="1"/>
  <c r="H12184" i="1" s="1"/>
  <c r="I12184" i="1" s="1"/>
  <c r="D12185" i="1"/>
  <c r="E12185" i="1"/>
  <c r="H12185" i="1" s="1"/>
  <c r="I12185" i="1" s="1"/>
  <c r="M12185" i="1" s="1"/>
  <c r="D12186" i="1"/>
  <c r="E12186" i="1"/>
  <c r="D12187" i="1"/>
  <c r="E12187" i="1"/>
  <c r="H12187" i="1" s="1"/>
  <c r="I12187" i="1" s="1"/>
  <c r="M12187" i="1" s="1"/>
  <c r="D12188" i="1"/>
  <c r="E12188" i="1"/>
  <c r="H12188" i="1" s="1"/>
  <c r="I12188" i="1" s="1"/>
  <c r="M12188" i="1" s="1"/>
  <c r="D12189" i="1"/>
  <c r="E12189" i="1"/>
  <c r="H12189" i="1" s="1"/>
  <c r="I12189" i="1" s="1"/>
  <c r="D12190" i="1"/>
  <c r="E12190" i="1"/>
  <c r="D12191" i="1"/>
  <c r="E12191" i="1"/>
  <c r="H12191" i="1" s="1"/>
  <c r="I12191" i="1" s="1"/>
  <c r="M12191" i="1" s="1"/>
  <c r="D12192" i="1"/>
  <c r="E12192" i="1"/>
  <c r="H12192" i="1" s="1"/>
  <c r="I12192" i="1" s="1"/>
  <c r="M12192" i="1" s="1"/>
  <c r="D12193" i="1"/>
  <c r="E12193" i="1"/>
  <c r="H12193" i="1" s="1"/>
  <c r="I12193" i="1" s="1"/>
  <c r="M12193" i="1" s="1"/>
  <c r="D12194" i="1"/>
  <c r="E12194" i="1"/>
  <c r="D12195" i="1"/>
  <c r="E12195" i="1"/>
  <c r="H12195" i="1" s="1"/>
  <c r="I12195" i="1" s="1"/>
  <c r="M12195" i="1" s="1"/>
  <c r="D12196" i="1"/>
  <c r="E12196" i="1"/>
  <c r="H12196" i="1" s="1"/>
  <c r="I12196" i="1" s="1"/>
  <c r="M12196" i="1" s="1"/>
  <c r="D12197" i="1"/>
  <c r="E12197" i="1"/>
  <c r="H12197" i="1" s="1"/>
  <c r="I12197" i="1" s="1"/>
  <c r="M12197" i="1" s="1"/>
  <c r="D12198" i="1"/>
  <c r="E12198" i="1"/>
  <c r="D12199" i="1"/>
  <c r="E12199" i="1"/>
  <c r="H12199" i="1" s="1"/>
  <c r="I12199" i="1" s="1"/>
  <c r="M12199" i="1" s="1"/>
  <c r="D12200" i="1"/>
  <c r="E12200" i="1"/>
  <c r="H12200" i="1" s="1"/>
  <c r="I12200" i="1" s="1"/>
  <c r="M12200" i="1" s="1"/>
  <c r="D12201" i="1"/>
  <c r="E12201" i="1"/>
  <c r="H12201" i="1" s="1"/>
  <c r="I12201" i="1" s="1"/>
  <c r="M12201" i="1" s="1"/>
  <c r="D12202" i="1"/>
  <c r="E12202" i="1"/>
  <c r="D12203" i="1"/>
  <c r="E12203" i="1"/>
  <c r="H12203" i="1" s="1"/>
  <c r="I12203" i="1" s="1"/>
  <c r="M12203" i="1" s="1"/>
  <c r="D12204" i="1"/>
  <c r="E12204" i="1"/>
  <c r="H12204" i="1" s="1"/>
  <c r="I12204" i="1" s="1"/>
  <c r="M12204" i="1" s="1"/>
  <c r="D12205" i="1"/>
  <c r="E12205" i="1"/>
  <c r="H12205" i="1" s="1"/>
  <c r="I12205" i="1" s="1"/>
  <c r="D12206" i="1"/>
  <c r="E12206" i="1"/>
  <c r="D12207" i="1"/>
  <c r="E12207" i="1"/>
  <c r="H12207" i="1" s="1"/>
  <c r="I12207" i="1" s="1"/>
  <c r="M12207" i="1" s="1"/>
  <c r="D12208" i="1"/>
  <c r="E12208" i="1"/>
  <c r="H12208" i="1" s="1"/>
  <c r="I12208" i="1" s="1"/>
  <c r="M12208" i="1" s="1"/>
  <c r="D12209" i="1"/>
  <c r="E12209" i="1"/>
  <c r="H12209" i="1" s="1"/>
  <c r="I12209" i="1" s="1"/>
  <c r="M12209" i="1" s="1"/>
  <c r="D12210" i="1"/>
  <c r="E12210" i="1"/>
  <c r="D12211" i="1"/>
  <c r="E12211" i="1"/>
  <c r="H12211" i="1" s="1"/>
  <c r="I12211" i="1" s="1"/>
  <c r="M12211" i="1" s="1"/>
  <c r="D12212" i="1"/>
  <c r="E12212" i="1"/>
  <c r="H12212" i="1" s="1"/>
  <c r="I12212" i="1" s="1"/>
  <c r="D12213" i="1"/>
  <c r="E12213" i="1"/>
  <c r="H12213" i="1" s="1"/>
  <c r="I12213" i="1" s="1"/>
  <c r="M12213" i="1" s="1"/>
  <c r="D12214" i="1"/>
  <c r="E12214" i="1"/>
  <c r="D12215" i="1"/>
  <c r="E12215" i="1"/>
  <c r="H12215" i="1" s="1"/>
  <c r="I12215" i="1" s="1"/>
  <c r="M12215" i="1" s="1"/>
  <c r="D12216" i="1"/>
  <c r="E12216" i="1"/>
  <c r="H12216" i="1" s="1"/>
  <c r="I12216" i="1" s="1"/>
  <c r="M12216" i="1" s="1"/>
  <c r="D12217" i="1"/>
  <c r="E12217" i="1"/>
  <c r="H12217" i="1" s="1"/>
  <c r="I12217" i="1" s="1"/>
  <c r="M12217" i="1" s="1"/>
  <c r="D12218" i="1"/>
  <c r="E12218" i="1"/>
  <c r="D12219" i="1"/>
  <c r="E12219" i="1"/>
  <c r="H12219" i="1" s="1"/>
  <c r="I12219" i="1" s="1"/>
  <c r="D12220" i="1"/>
  <c r="E12220" i="1"/>
  <c r="H12220" i="1" s="1"/>
  <c r="I12220" i="1" s="1"/>
  <c r="D12221" i="1"/>
  <c r="E12221" i="1"/>
  <c r="H12221" i="1" s="1"/>
  <c r="I12221" i="1" s="1"/>
  <c r="M12221" i="1" s="1"/>
  <c r="D12222" i="1"/>
  <c r="E12222" i="1"/>
  <c r="D12223" i="1"/>
  <c r="E12223" i="1"/>
  <c r="H12223" i="1" s="1"/>
  <c r="I12223" i="1" s="1"/>
  <c r="M12223" i="1" s="1"/>
  <c r="D12224" i="1"/>
  <c r="E12224" i="1"/>
  <c r="H12224" i="1" s="1"/>
  <c r="I12224" i="1" s="1"/>
  <c r="M12224" i="1" s="1"/>
  <c r="D12225" i="1"/>
  <c r="E12225" i="1"/>
  <c r="H12225" i="1" s="1"/>
  <c r="I12225" i="1" s="1"/>
  <c r="M12225" i="1" s="1"/>
  <c r="D12226" i="1"/>
  <c r="E12226" i="1"/>
  <c r="D12227" i="1"/>
  <c r="E12227" i="1"/>
  <c r="H12227" i="1" s="1"/>
  <c r="I12227" i="1" s="1"/>
  <c r="M12227" i="1" s="1"/>
  <c r="D12228" i="1"/>
  <c r="E12228" i="1"/>
  <c r="H12228" i="1" s="1"/>
  <c r="I12228" i="1" s="1"/>
  <c r="M12228" i="1" s="1"/>
  <c r="D12229" i="1"/>
  <c r="E12229" i="1"/>
  <c r="H12229" i="1" s="1"/>
  <c r="I12229" i="1" s="1"/>
  <c r="M12229" i="1" s="1"/>
  <c r="D12230" i="1"/>
  <c r="E12230" i="1"/>
  <c r="D12231" i="1"/>
  <c r="E12231" i="1"/>
  <c r="H12231" i="1" s="1"/>
  <c r="I12231" i="1" s="1"/>
  <c r="M12231" i="1" s="1"/>
  <c r="D12232" i="1"/>
  <c r="E12232" i="1"/>
  <c r="H12232" i="1" s="1"/>
  <c r="I12232" i="1" s="1"/>
  <c r="M12232" i="1" s="1"/>
  <c r="D12233" i="1"/>
  <c r="E12233" i="1"/>
  <c r="H12233" i="1" s="1"/>
  <c r="I12233" i="1" s="1"/>
  <c r="M12233" i="1" s="1"/>
  <c r="D12234" i="1"/>
  <c r="E12234" i="1"/>
  <c r="D12235" i="1"/>
  <c r="E12235" i="1"/>
  <c r="H12235" i="1" s="1"/>
  <c r="I12235" i="1" s="1"/>
  <c r="M12235" i="1" s="1"/>
  <c r="D12236" i="1"/>
  <c r="E12236" i="1"/>
  <c r="H12236" i="1" s="1"/>
  <c r="I12236" i="1" s="1"/>
  <c r="M12236" i="1" s="1"/>
  <c r="D12237" i="1"/>
  <c r="E12237" i="1"/>
  <c r="H12237" i="1" s="1"/>
  <c r="I12237" i="1" s="1"/>
  <c r="M12237" i="1" s="1"/>
  <c r="D12238" i="1"/>
  <c r="E12238" i="1"/>
  <c r="D12239" i="1"/>
  <c r="E12239" i="1"/>
  <c r="H12239" i="1" s="1"/>
  <c r="I12239" i="1" s="1"/>
  <c r="M12239" i="1" s="1"/>
  <c r="D12240" i="1"/>
  <c r="E12240" i="1"/>
  <c r="H12240" i="1" s="1"/>
  <c r="I12240" i="1" s="1"/>
  <c r="D12241" i="1"/>
  <c r="E12241" i="1"/>
  <c r="H12241" i="1" s="1"/>
  <c r="I12241" i="1" s="1"/>
  <c r="M12241" i="1" s="1"/>
  <c r="D12242" i="1"/>
  <c r="E12242" i="1"/>
  <c r="D12243" i="1"/>
  <c r="E12243" i="1"/>
  <c r="H12243" i="1" s="1"/>
  <c r="I12243" i="1" s="1"/>
  <c r="D12244" i="1"/>
  <c r="E12244" i="1"/>
  <c r="H12244" i="1" s="1"/>
  <c r="I12244" i="1" s="1"/>
  <c r="M12244" i="1" s="1"/>
  <c r="D12245" i="1"/>
  <c r="E12245" i="1"/>
  <c r="H12245" i="1" s="1"/>
  <c r="I12245" i="1" s="1"/>
  <c r="M12245" i="1" s="1"/>
  <c r="D12246" i="1"/>
  <c r="E12246" i="1"/>
  <c r="D12247" i="1"/>
  <c r="E12247" i="1"/>
  <c r="H12247" i="1" s="1"/>
  <c r="I12247" i="1" s="1"/>
  <c r="M12247" i="1" s="1"/>
  <c r="D12248" i="1"/>
  <c r="E12248" i="1"/>
  <c r="H12248" i="1" s="1"/>
  <c r="I12248" i="1" s="1"/>
  <c r="M12248" i="1" s="1"/>
  <c r="D12249" i="1"/>
  <c r="E12249" i="1"/>
  <c r="H12249" i="1" s="1"/>
  <c r="I12249" i="1" s="1"/>
  <c r="D12250" i="1"/>
  <c r="E12250" i="1"/>
  <c r="D12251" i="1"/>
  <c r="E12251" i="1"/>
  <c r="H12251" i="1" s="1"/>
  <c r="I12251" i="1" s="1"/>
  <c r="M12251" i="1" s="1"/>
  <c r="D12252" i="1"/>
  <c r="E12252" i="1"/>
  <c r="H12252" i="1" s="1"/>
  <c r="I12252" i="1" s="1"/>
  <c r="M12252" i="1" s="1"/>
  <c r="D12253" i="1"/>
  <c r="E12253" i="1"/>
  <c r="H12253" i="1" s="1"/>
  <c r="I12253" i="1" s="1"/>
  <c r="M12253" i="1" s="1"/>
  <c r="D12254" i="1"/>
  <c r="E12254" i="1"/>
  <c r="D12255" i="1"/>
  <c r="E12255" i="1"/>
  <c r="H12255" i="1" s="1"/>
  <c r="I12255" i="1" s="1"/>
  <c r="M12255" i="1" s="1"/>
  <c r="D12256" i="1"/>
  <c r="E12256" i="1"/>
  <c r="H12256" i="1" s="1"/>
  <c r="I12256" i="1" s="1"/>
  <c r="M12256" i="1" s="1"/>
  <c r="D12257" i="1"/>
  <c r="E12257" i="1"/>
  <c r="H12257" i="1" s="1"/>
  <c r="I12257" i="1" s="1"/>
  <c r="M12257" i="1" s="1"/>
  <c r="D12258" i="1"/>
  <c r="E12258" i="1"/>
  <c r="D12259" i="1"/>
  <c r="E12259" i="1"/>
  <c r="H12259" i="1" s="1"/>
  <c r="I12259" i="1" s="1"/>
  <c r="M12259" i="1" s="1"/>
  <c r="D12260" i="1"/>
  <c r="E12260" i="1"/>
  <c r="H12260" i="1" s="1"/>
  <c r="I12260" i="1" s="1"/>
  <c r="D12261" i="1"/>
  <c r="E12261" i="1"/>
  <c r="H12261" i="1" s="1"/>
  <c r="I12261" i="1" s="1"/>
  <c r="M12261" i="1" s="1"/>
  <c r="D12262" i="1"/>
  <c r="E12262" i="1"/>
  <c r="D12263" i="1"/>
  <c r="E12263" i="1"/>
  <c r="H12263" i="1" s="1"/>
  <c r="I12263" i="1" s="1"/>
  <c r="M12263" i="1" s="1"/>
  <c r="D12264" i="1"/>
  <c r="E12264" i="1"/>
  <c r="H12264" i="1" s="1"/>
  <c r="I12264" i="1" s="1"/>
  <c r="M12264" i="1" s="1"/>
  <c r="D12265" i="1"/>
  <c r="E12265" i="1"/>
  <c r="H12265" i="1" s="1"/>
  <c r="I12265" i="1" s="1"/>
  <c r="M12265" i="1" s="1"/>
  <c r="D12266" i="1"/>
  <c r="E12266" i="1"/>
  <c r="D12267" i="1"/>
  <c r="E12267" i="1"/>
  <c r="H12267" i="1" s="1"/>
  <c r="I12267" i="1" s="1"/>
  <c r="M12267" i="1" s="1"/>
  <c r="D12268" i="1"/>
  <c r="E12268" i="1"/>
  <c r="H12268" i="1" s="1"/>
  <c r="I12268" i="1" s="1"/>
  <c r="M12268" i="1" s="1"/>
  <c r="D12269" i="1"/>
  <c r="E12269" i="1"/>
  <c r="H12269" i="1" s="1"/>
  <c r="I12269" i="1" s="1"/>
  <c r="M12269" i="1" s="1"/>
  <c r="D12270" i="1"/>
  <c r="E12270" i="1"/>
  <c r="D12271" i="1"/>
  <c r="E12271" i="1"/>
  <c r="H12271" i="1" s="1"/>
  <c r="I12271" i="1" s="1"/>
  <c r="M12271" i="1" s="1"/>
  <c r="D12272" i="1"/>
  <c r="E12272" i="1"/>
  <c r="H12272" i="1" s="1"/>
  <c r="I12272" i="1" s="1"/>
  <c r="M12272" i="1" s="1"/>
  <c r="D12273" i="1"/>
  <c r="E12273" i="1"/>
  <c r="H12273" i="1" s="1"/>
  <c r="I12273" i="1" s="1"/>
  <c r="D12274" i="1"/>
  <c r="E12274" i="1"/>
  <c r="D12275" i="1"/>
  <c r="E12275" i="1"/>
  <c r="H12275" i="1" s="1"/>
  <c r="I12275" i="1" s="1"/>
  <c r="M12275" i="1" s="1"/>
  <c r="D12276" i="1"/>
  <c r="E12276" i="1"/>
  <c r="H12276" i="1" s="1"/>
  <c r="I12276" i="1" s="1"/>
  <c r="M12276" i="1" s="1"/>
  <c r="D12277" i="1"/>
  <c r="E12277" i="1"/>
  <c r="H12277" i="1" s="1"/>
  <c r="I12277" i="1" s="1"/>
  <c r="M12277" i="1" s="1"/>
  <c r="D12278" i="1"/>
  <c r="E12278" i="1"/>
  <c r="D12279" i="1"/>
  <c r="E12279" i="1"/>
  <c r="H12279" i="1" s="1"/>
  <c r="I12279" i="1" s="1"/>
  <c r="M12279" i="1" s="1"/>
  <c r="D12280" i="1"/>
  <c r="E12280" i="1"/>
  <c r="H12280" i="1" s="1"/>
  <c r="I12280" i="1" s="1"/>
  <c r="M12280" i="1" s="1"/>
  <c r="D12281" i="1"/>
  <c r="E12281" i="1"/>
  <c r="H12281" i="1" s="1"/>
  <c r="I12281" i="1" s="1"/>
  <c r="M12281" i="1" s="1"/>
  <c r="D12282" i="1"/>
  <c r="E12282" i="1"/>
  <c r="D12283" i="1"/>
  <c r="E12283" i="1"/>
  <c r="H12283" i="1" s="1"/>
  <c r="I12283" i="1" s="1"/>
  <c r="M12283" i="1" s="1"/>
  <c r="D12284" i="1"/>
  <c r="E12284" i="1"/>
  <c r="H12284" i="1" s="1"/>
  <c r="I12284" i="1" s="1"/>
  <c r="M12284" i="1" s="1"/>
  <c r="D12285" i="1"/>
  <c r="E12285" i="1"/>
  <c r="H12285" i="1" s="1"/>
  <c r="I12285" i="1" s="1"/>
  <c r="M12285" i="1" s="1"/>
  <c r="D12286" i="1"/>
  <c r="E12286" i="1"/>
  <c r="D12287" i="1"/>
  <c r="E12287" i="1"/>
  <c r="H12287" i="1" s="1"/>
  <c r="I12287" i="1" s="1"/>
  <c r="M12287" i="1" s="1"/>
  <c r="D12288" i="1"/>
  <c r="E12288" i="1"/>
  <c r="H12288" i="1" s="1"/>
  <c r="I12288" i="1" s="1"/>
  <c r="D12289" i="1"/>
  <c r="E12289" i="1"/>
  <c r="H12289" i="1" s="1"/>
  <c r="I12289" i="1" s="1"/>
  <c r="D12290" i="1"/>
  <c r="E12290" i="1"/>
  <c r="D12291" i="1"/>
  <c r="E12291" i="1"/>
  <c r="H12291" i="1" s="1"/>
  <c r="I12291" i="1" s="1"/>
  <c r="M12291" i="1" s="1"/>
  <c r="D12292" i="1"/>
  <c r="E12292" i="1"/>
  <c r="H12292" i="1" s="1"/>
  <c r="I12292" i="1" s="1"/>
  <c r="M12292" i="1" s="1"/>
  <c r="D12293" i="1"/>
  <c r="E12293" i="1"/>
  <c r="H12293" i="1" s="1"/>
  <c r="I12293" i="1" s="1"/>
  <c r="M12293" i="1" s="1"/>
  <c r="D12294" i="1"/>
  <c r="E12294" i="1"/>
  <c r="D12295" i="1"/>
  <c r="E12295" i="1"/>
  <c r="H12295" i="1" s="1"/>
  <c r="I12295" i="1" s="1"/>
  <c r="M12295" i="1" s="1"/>
  <c r="D12296" i="1"/>
  <c r="E12296" i="1"/>
  <c r="H12296" i="1" s="1"/>
  <c r="I12296" i="1" s="1"/>
  <c r="D12297" i="1"/>
  <c r="E12297" i="1"/>
  <c r="H12297" i="1" s="1"/>
  <c r="I12297" i="1" s="1"/>
  <c r="M12297" i="1" s="1"/>
  <c r="D12298" i="1"/>
  <c r="E12298" i="1"/>
  <c r="D12299" i="1"/>
  <c r="E12299" i="1"/>
  <c r="H12299" i="1" s="1"/>
  <c r="I12299" i="1" s="1"/>
  <c r="M12299" i="1" s="1"/>
  <c r="D12300" i="1"/>
  <c r="E12300" i="1"/>
  <c r="H12300" i="1" s="1"/>
  <c r="I12300" i="1" s="1"/>
  <c r="M12300" i="1" s="1"/>
  <c r="D12301" i="1"/>
  <c r="E12301" i="1"/>
  <c r="H12301" i="1" s="1"/>
  <c r="I12301" i="1" s="1"/>
  <c r="D12302" i="1"/>
  <c r="E12302" i="1"/>
  <c r="D12303" i="1"/>
  <c r="E12303" i="1"/>
  <c r="H12303" i="1" s="1"/>
  <c r="I12303" i="1" s="1"/>
  <c r="D12304" i="1"/>
  <c r="E12304" i="1"/>
  <c r="H12304" i="1" s="1"/>
  <c r="I12304" i="1" s="1"/>
  <c r="M12304" i="1" s="1"/>
  <c r="D12305" i="1"/>
  <c r="E12305" i="1"/>
  <c r="H12305" i="1" s="1"/>
  <c r="I12305" i="1" s="1"/>
  <c r="M12305" i="1" s="1"/>
  <c r="D12306" i="1"/>
  <c r="E12306" i="1"/>
  <c r="D12307" i="1"/>
  <c r="E12307" i="1"/>
  <c r="H12307" i="1" s="1"/>
  <c r="I12307" i="1" s="1"/>
  <c r="M12307" i="1" s="1"/>
  <c r="D12308" i="1"/>
  <c r="E12308" i="1"/>
  <c r="H12308" i="1" s="1"/>
  <c r="I12308" i="1" s="1"/>
  <c r="M12308" i="1" s="1"/>
  <c r="D12309" i="1"/>
  <c r="E12309" i="1"/>
  <c r="H12309" i="1" s="1"/>
  <c r="I12309" i="1" s="1"/>
  <c r="M12309" i="1" s="1"/>
  <c r="D12310" i="1"/>
  <c r="E12310" i="1"/>
  <c r="D12311" i="1"/>
  <c r="E12311" i="1"/>
  <c r="H12311" i="1" s="1"/>
  <c r="I12311" i="1" s="1"/>
  <c r="M12311" i="1" s="1"/>
  <c r="D12312" i="1"/>
  <c r="E12312" i="1"/>
  <c r="H12312" i="1" s="1"/>
  <c r="I12312" i="1" s="1"/>
  <c r="M12312" i="1" s="1"/>
  <c r="D12313" i="1"/>
  <c r="E12313" i="1"/>
  <c r="H12313" i="1" s="1"/>
  <c r="I12313" i="1" s="1"/>
  <c r="M12313" i="1" s="1"/>
  <c r="D12314" i="1"/>
  <c r="E12314" i="1"/>
  <c r="D12315" i="1"/>
  <c r="E12315" i="1"/>
  <c r="H12315" i="1" s="1"/>
  <c r="I12315" i="1" s="1"/>
  <c r="M12315" i="1" s="1"/>
  <c r="D12316" i="1"/>
  <c r="E12316" i="1"/>
  <c r="H12316" i="1" s="1"/>
  <c r="I12316" i="1" s="1"/>
  <c r="M12316" i="1" s="1"/>
  <c r="D12317" i="1"/>
  <c r="E12317" i="1"/>
  <c r="H12317" i="1" s="1"/>
  <c r="I12317" i="1" s="1"/>
  <c r="M12317" i="1" s="1"/>
  <c r="D12318" i="1"/>
  <c r="E12318" i="1"/>
  <c r="D12319" i="1"/>
  <c r="E12319" i="1"/>
  <c r="H12319" i="1" s="1"/>
  <c r="I12319" i="1" s="1"/>
  <c r="M12319" i="1" s="1"/>
  <c r="D12320" i="1"/>
  <c r="E12320" i="1"/>
  <c r="H12320" i="1" s="1"/>
  <c r="I12320" i="1" s="1"/>
  <c r="M12320" i="1" s="1"/>
  <c r="D12321" i="1"/>
  <c r="E12321" i="1"/>
  <c r="H12321" i="1" s="1"/>
  <c r="I12321" i="1" s="1"/>
  <c r="M12321" i="1" s="1"/>
  <c r="D12322" i="1"/>
  <c r="E12322" i="1"/>
  <c r="D12323" i="1"/>
  <c r="E12323" i="1"/>
  <c r="H12323" i="1" s="1"/>
  <c r="I12323" i="1" s="1"/>
  <c r="M12323" i="1" s="1"/>
  <c r="D12324" i="1"/>
  <c r="E12324" i="1"/>
  <c r="H12324" i="1" s="1"/>
  <c r="I12324" i="1" s="1"/>
  <c r="M12324" i="1" s="1"/>
  <c r="D12325" i="1"/>
  <c r="E12325" i="1"/>
  <c r="H12325" i="1" s="1"/>
  <c r="I12325" i="1" s="1"/>
  <c r="M12325" i="1" s="1"/>
  <c r="D12326" i="1"/>
  <c r="E12326" i="1"/>
  <c r="D12327" i="1"/>
  <c r="E12327" i="1"/>
  <c r="H12327" i="1" s="1"/>
  <c r="I12327" i="1" s="1"/>
  <c r="M12327" i="1" s="1"/>
  <c r="D12328" i="1"/>
  <c r="E12328" i="1"/>
  <c r="H12328" i="1" s="1"/>
  <c r="I12328" i="1" s="1"/>
  <c r="M12328" i="1" s="1"/>
  <c r="D12329" i="1"/>
  <c r="E12329" i="1"/>
  <c r="H12329" i="1" s="1"/>
  <c r="I12329" i="1" s="1"/>
  <c r="M12329" i="1" s="1"/>
  <c r="D12330" i="1"/>
  <c r="E12330" i="1"/>
  <c r="D12331" i="1"/>
  <c r="E12331" i="1"/>
  <c r="H12331" i="1" s="1"/>
  <c r="I12331" i="1" s="1"/>
  <c r="M12331" i="1" s="1"/>
  <c r="D12332" i="1"/>
  <c r="E12332" i="1"/>
  <c r="H12332" i="1" s="1"/>
  <c r="I12332" i="1" s="1"/>
  <c r="D12333" i="1"/>
  <c r="E12333" i="1"/>
  <c r="H12333" i="1" s="1"/>
  <c r="I12333" i="1" s="1"/>
  <c r="M12333" i="1" s="1"/>
  <c r="D12334" i="1"/>
  <c r="E12334" i="1"/>
  <c r="D12335" i="1"/>
  <c r="E12335" i="1"/>
  <c r="H12335" i="1" s="1"/>
  <c r="I12335" i="1" s="1"/>
  <c r="M12335" i="1" s="1"/>
  <c r="D12336" i="1"/>
  <c r="E12336" i="1"/>
  <c r="H12336" i="1" s="1"/>
  <c r="I12336" i="1" s="1"/>
  <c r="M12336" i="1" s="1"/>
  <c r="D12337" i="1"/>
  <c r="E12337" i="1"/>
  <c r="H12337" i="1" s="1"/>
  <c r="I12337" i="1" s="1"/>
  <c r="M12337" i="1" s="1"/>
  <c r="D12338" i="1"/>
  <c r="E12338" i="1"/>
  <c r="D12339" i="1"/>
  <c r="E12339" i="1"/>
  <c r="H12339" i="1" s="1"/>
  <c r="I12339" i="1" s="1"/>
  <c r="M12339" i="1" s="1"/>
  <c r="D12340" i="1"/>
  <c r="E12340" i="1"/>
  <c r="H12340" i="1" s="1"/>
  <c r="I12340" i="1" s="1"/>
  <c r="M12340" i="1" s="1"/>
  <c r="D12341" i="1"/>
  <c r="E12341" i="1"/>
  <c r="H12341" i="1" s="1"/>
  <c r="I12341" i="1" s="1"/>
  <c r="M12341" i="1" s="1"/>
  <c r="D12342" i="1"/>
  <c r="E12342" i="1"/>
  <c r="D12343" i="1"/>
  <c r="E12343" i="1"/>
  <c r="H12343" i="1" s="1"/>
  <c r="I12343" i="1" s="1"/>
  <c r="M12343" i="1" s="1"/>
  <c r="D12344" i="1"/>
  <c r="E12344" i="1"/>
  <c r="H12344" i="1" s="1"/>
  <c r="I12344" i="1" s="1"/>
  <c r="M12344" i="1" s="1"/>
  <c r="D12345" i="1"/>
  <c r="E12345" i="1"/>
  <c r="H12345" i="1" s="1"/>
  <c r="I12345" i="1" s="1"/>
  <c r="M12345" i="1" s="1"/>
  <c r="D12346" i="1"/>
  <c r="E12346" i="1"/>
  <c r="D12347" i="1"/>
  <c r="E12347" i="1"/>
  <c r="H12347" i="1" s="1"/>
  <c r="I12347" i="1" s="1"/>
  <c r="M12347" i="1" s="1"/>
  <c r="D12348" i="1"/>
  <c r="E12348" i="1"/>
  <c r="H12348" i="1" s="1"/>
  <c r="I12348" i="1" s="1"/>
  <c r="M12348" i="1" s="1"/>
  <c r="D12349" i="1"/>
  <c r="E12349" i="1"/>
  <c r="H12349" i="1" s="1"/>
  <c r="I12349" i="1" s="1"/>
  <c r="M12349" i="1" s="1"/>
  <c r="D12350" i="1"/>
  <c r="E12350" i="1"/>
  <c r="D12351" i="1"/>
  <c r="E12351" i="1"/>
  <c r="H12351" i="1" s="1"/>
  <c r="I12351" i="1" s="1"/>
  <c r="M12351" i="1" s="1"/>
  <c r="D12352" i="1"/>
  <c r="E12352" i="1"/>
  <c r="H12352" i="1" s="1"/>
  <c r="I12352" i="1" s="1"/>
  <c r="M12352" i="1" s="1"/>
  <c r="D12353" i="1"/>
  <c r="E12353" i="1"/>
  <c r="H12353" i="1" s="1"/>
  <c r="I12353" i="1" s="1"/>
  <c r="M12353" i="1" s="1"/>
  <c r="D12354" i="1"/>
  <c r="E12354" i="1"/>
  <c r="D12355" i="1"/>
  <c r="E12355" i="1"/>
  <c r="H12355" i="1" s="1"/>
  <c r="I12355" i="1" s="1"/>
  <c r="M12355" i="1" s="1"/>
  <c r="D12356" i="1"/>
  <c r="E12356" i="1"/>
  <c r="H12356" i="1" s="1"/>
  <c r="I12356" i="1" s="1"/>
  <c r="M12356" i="1" s="1"/>
  <c r="D12357" i="1"/>
  <c r="E12357" i="1"/>
  <c r="H12357" i="1" s="1"/>
  <c r="I12357" i="1" s="1"/>
  <c r="M12357" i="1" s="1"/>
  <c r="D12358" i="1"/>
  <c r="E12358" i="1"/>
  <c r="D12359" i="1"/>
  <c r="E12359" i="1"/>
  <c r="H12359" i="1" s="1"/>
  <c r="I12359" i="1" s="1"/>
  <c r="M12359" i="1" s="1"/>
  <c r="D12360" i="1"/>
  <c r="E12360" i="1"/>
  <c r="H12360" i="1" s="1"/>
  <c r="I12360" i="1" s="1"/>
  <c r="M12360" i="1" s="1"/>
  <c r="D12361" i="1"/>
  <c r="E12361" i="1"/>
  <c r="H12361" i="1" s="1"/>
  <c r="I12361" i="1" s="1"/>
  <c r="M12361" i="1" s="1"/>
  <c r="D12362" i="1"/>
  <c r="E12362" i="1"/>
  <c r="D12363" i="1"/>
  <c r="E12363" i="1"/>
  <c r="H12363" i="1" s="1"/>
  <c r="I12363" i="1" s="1"/>
  <c r="M12363" i="1" s="1"/>
  <c r="D12364" i="1"/>
  <c r="E12364" i="1"/>
  <c r="H12364" i="1" s="1"/>
  <c r="I12364" i="1" s="1"/>
  <c r="M12364" i="1" s="1"/>
  <c r="D12365" i="1"/>
  <c r="E12365" i="1"/>
  <c r="H12365" i="1" s="1"/>
  <c r="I12365" i="1" s="1"/>
  <c r="M12365" i="1" s="1"/>
  <c r="D12366" i="1"/>
  <c r="E12366" i="1"/>
  <c r="D12367" i="1"/>
  <c r="E12367" i="1"/>
  <c r="H12367" i="1" s="1"/>
  <c r="I12367" i="1" s="1"/>
  <c r="M12367" i="1" s="1"/>
  <c r="D12368" i="1"/>
  <c r="E12368" i="1"/>
  <c r="H12368" i="1" s="1"/>
  <c r="I12368" i="1" s="1"/>
  <c r="M12368" i="1" s="1"/>
  <c r="D12369" i="1"/>
  <c r="E12369" i="1"/>
  <c r="H12369" i="1" s="1"/>
  <c r="I12369" i="1" s="1"/>
  <c r="M12369" i="1" s="1"/>
  <c r="D12370" i="1"/>
  <c r="E12370" i="1"/>
  <c r="D12371" i="1"/>
  <c r="E12371" i="1"/>
  <c r="H12371" i="1" s="1"/>
  <c r="I12371" i="1" s="1"/>
  <c r="M12371" i="1" s="1"/>
  <c r="D12372" i="1"/>
  <c r="E12372" i="1"/>
  <c r="H12372" i="1" s="1"/>
  <c r="I12372" i="1" s="1"/>
  <c r="M12372" i="1" s="1"/>
  <c r="D12373" i="1"/>
  <c r="E12373" i="1"/>
  <c r="H12373" i="1" s="1"/>
  <c r="I12373" i="1" s="1"/>
  <c r="M12373" i="1" s="1"/>
  <c r="D12374" i="1"/>
  <c r="E12374" i="1"/>
  <c r="D12375" i="1"/>
  <c r="E12375" i="1"/>
  <c r="H12375" i="1" s="1"/>
  <c r="I12375" i="1" s="1"/>
  <c r="M12375" i="1" s="1"/>
  <c r="D12376" i="1"/>
  <c r="E12376" i="1"/>
  <c r="H12376" i="1" s="1"/>
  <c r="I12376" i="1" s="1"/>
  <c r="M12376" i="1" s="1"/>
  <c r="D12377" i="1"/>
  <c r="E12377" i="1"/>
  <c r="H12377" i="1" s="1"/>
  <c r="I12377" i="1" s="1"/>
  <c r="M12377" i="1" s="1"/>
  <c r="D12378" i="1"/>
  <c r="E12378" i="1"/>
  <c r="D12379" i="1"/>
  <c r="E12379" i="1"/>
  <c r="H12379" i="1" s="1"/>
  <c r="I12379" i="1" s="1"/>
  <c r="M12379" i="1" s="1"/>
  <c r="D12380" i="1"/>
  <c r="E12380" i="1"/>
  <c r="H12380" i="1" s="1"/>
  <c r="I12380" i="1" s="1"/>
  <c r="M12380" i="1" s="1"/>
  <c r="D12381" i="1"/>
  <c r="E12381" i="1"/>
  <c r="H12381" i="1" s="1"/>
  <c r="I12381" i="1" s="1"/>
  <c r="M12381" i="1" s="1"/>
  <c r="D12382" i="1"/>
  <c r="E12382" i="1"/>
  <c r="D12383" i="1"/>
  <c r="E12383" i="1"/>
  <c r="H12383" i="1" s="1"/>
  <c r="I12383" i="1" s="1"/>
  <c r="M12383" i="1" s="1"/>
  <c r="D12384" i="1"/>
  <c r="E12384" i="1"/>
  <c r="H12384" i="1" s="1"/>
  <c r="I12384" i="1" s="1"/>
  <c r="M12384" i="1" s="1"/>
  <c r="D12385" i="1"/>
  <c r="E12385" i="1"/>
  <c r="H12385" i="1" s="1"/>
  <c r="I12385" i="1" s="1"/>
  <c r="M12385" i="1" s="1"/>
  <c r="D12386" i="1"/>
  <c r="E12386" i="1"/>
  <c r="D12387" i="1"/>
  <c r="E12387" i="1"/>
  <c r="H12387" i="1" s="1"/>
  <c r="I12387" i="1" s="1"/>
  <c r="M12387" i="1" s="1"/>
  <c r="D12388" i="1"/>
  <c r="E12388" i="1"/>
  <c r="H12388" i="1" s="1"/>
  <c r="I12388" i="1" s="1"/>
  <c r="M12388" i="1" s="1"/>
  <c r="D12389" i="1"/>
  <c r="E12389" i="1"/>
  <c r="H12389" i="1" s="1"/>
  <c r="I12389" i="1" s="1"/>
  <c r="M12389" i="1" s="1"/>
  <c r="D12390" i="1"/>
  <c r="E12390" i="1"/>
  <c r="D12391" i="1"/>
  <c r="E12391" i="1"/>
  <c r="H12391" i="1" s="1"/>
  <c r="I12391" i="1" s="1"/>
  <c r="M12391" i="1" s="1"/>
  <c r="D12392" i="1"/>
  <c r="E12392" i="1"/>
  <c r="H12392" i="1" s="1"/>
  <c r="I12392" i="1" s="1"/>
  <c r="M12392" i="1" s="1"/>
  <c r="D12393" i="1"/>
  <c r="E12393" i="1"/>
  <c r="H12393" i="1" s="1"/>
  <c r="I12393" i="1" s="1"/>
  <c r="M12393" i="1" s="1"/>
  <c r="D12394" i="1"/>
  <c r="E12394" i="1"/>
  <c r="D12395" i="1"/>
  <c r="E12395" i="1"/>
  <c r="H12395" i="1" s="1"/>
  <c r="I12395" i="1" s="1"/>
  <c r="M12395" i="1" s="1"/>
  <c r="D12396" i="1"/>
  <c r="E12396" i="1"/>
  <c r="H12396" i="1" s="1"/>
  <c r="I12396" i="1" s="1"/>
  <c r="M12396" i="1" s="1"/>
  <c r="D12397" i="1"/>
  <c r="E12397" i="1"/>
  <c r="H12397" i="1" s="1"/>
  <c r="I12397" i="1" s="1"/>
  <c r="M12397" i="1" s="1"/>
  <c r="D12398" i="1"/>
  <c r="E12398" i="1"/>
  <c r="D12399" i="1"/>
  <c r="E12399" i="1"/>
  <c r="H12399" i="1" s="1"/>
  <c r="I12399" i="1" s="1"/>
  <c r="D12400" i="1"/>
  <c r="E12400" i="1"/>
  <c r="H12400" i="1" s="1"/>
  <c r="I12400" i="1" s="1"/>
  <c r="D12401" i="1"/>
  <c r="E12401" i="1"/>
  <c r="H12401" i="1" s="1"/>
  <c r="I12401" i="1" s="1"/>
  <c r="M12401" i="1" s="1"/>
  <c r="D12402" i="1"/>
  <c r="E12402" i="1"/>
  <c r="D12403" i="1"/>
  <c r="E12403" i="1"/>
  <c r="H12403" i="1" s="1"/>
  <c r="I12403" i="1" s="1"/>
  <c r="M12403" i="1" s="1"/>
  <c r="D12404" i="1"/>
  <c r="E12404" i="1"/>
  <c r="H12404" i="1" s="1"/>
  <c r="I12404" i="1" s="1"/>
  <c r="M12404" i="1" s="1"/>
  <c r="D12405" i="1"/>
  <c r="E12405" i="1"/>
  <c r="H12405" i="1" s="1"/>
  <c r="I12405" i="1" s="1"/>
  <c r="M12405" i="1" s="1"/>
  <c r="D12406" i="1"/>
  <c r="E12406" i="1"/>
  <c r="D12407" i="1"/>
  <c r="E12407" i="1"/>
  <c r="H12407" i="1" s="1"/>
  <c r="I12407" i="1" s="1"/>
  <c r="M12407" i="1" s="1"/>
  <c r="D12408" i="1"/>
  <c r="E12408" i="1"/>
  <c r="H12408" i="1" s="1"/>
  <c r="I12408" i="1" s="1"/>
  <c r="M12408" i="1" s="1"/>
  <c r="D12409" i="1"/>
  <c r="E12409" i="1"/>
  <c r="H12409" i="1" s="1"/>
  <c r="I12409" i="1" s="1"/>
  <c r="M12409" i="1" s="1"/>
  <c r="D12410" i="1"/>
  <c r="E12410" i="1"/>
  <c r="D12411" i="1"/>
  <c r="E12411" i="1"/>
  <c r="H12411" i="1" s="1"/>
  <c r="I12411" i="1" s="1"/>
  <c r="M12411" i="1" s="1"/>
  <c r="D12412" i="1"/>
  <c r="E12412" i="1"/>
  <c r="H12412" i="1" s="1"/>
  <c r="I12412" i="1" s="1"/>
  <c r="M12412" i="1" s="1"/>
  <c r="D12413" i="1"/>
  <c r="E12413" i="1"/>
  <c r="H12413" i="1" s="1"/>
  <c r="I12413" i="1" s="1"/>
  <c r="D12414" i="1"/>
  <c r="E12414" i="1"/>
  <c r="D12415" i="1"/>
  <c r="E12415" i="1"/>
  <c r="H12415" i="1" s="1"/>
  <c r="I12415" i="1" s="1"/>
  <c r="M12415" i="1" s="1"/>
  <c r="D12416" i="1"/>
  <c r="E12416" i="1"/>
  <c r="H12416" i="1" s="1"/>
  <c r="I12416" i="1" s="1"/>
  <c r="M12416" i="1" s="1"/>
  <c r="D12417" i="1"/>
  <c r="E12417" i="1"/>
  <c r="H12417" i="1" s="1"/>
  <c r="I12417" i="1" s="1"/>
  <c r="M12417" i="1" s="1"/>
  <c r="D12418" i="1"/>
  <c r="E12418" i="1"/>
  <c r="D12419" i="1"/>
  <c r="E12419" i="1"/>
  <c r="H12419" i="1" s="1"/>
  <c r="I12419" i="1" s="1"/>
  <c r="M12419" i="1" s="1"/>
  <c r="D12420" i="1"/>
  <c r="E12420" i="1"/>
  <c r="H12420" i="1" s="1"/>
  <c r="I12420" i="1" s="1"/>
  <c r="D12421" i="1"/>
  <c r="E12421" i="1"/>
  <c r="H12421" i="1" s="1"/>
  <c r="I12421" i="1" s="1"/>
  <c r="M12421" i="1" s="1"/>
  <c r="D12422" i="1"/>
  <c r="E12422" i="1"/>
  <c r="D12423" i="1"/>
  <c r="E12423" i="1"/>
  <c r="H12423" i="1" s="1"/>
  <c r="I12423" i="1" s="1"/>
  <c r="M12423" i="1" s="1"/>
  <c r="D12424" i="1"/>
  <c r="E12424" i="1"/>
  <c r="H12424" i="1" s="1"/>
  <c r="I12424" i="1" s="1"/>
  <c r="M12424" i="1" s="1"/>
  <c r="D12425" i="1"/>
  <c r="E12425" i="1"/>
  <c r="H12425" i="1" s="1"/>
  <c r="I12425" i="1" s="1"/>
  <c r="M12425" i="1" s="1"/>
  <c r="D12426" i="1"/>
  <c r="E12426" i="1"/>
  <c r="D12427" i="1"/>
  <c r="E12427" i="1"/>
  <c r="H12427" i="1" s="1"/>
  <c r="I12427" i="1" s="1"/>
  <c r="M12427" i="1" s="1"/>
  <c r="D12428" i="1"/>
  <c r="E12428" i="1"/>
  <c r="H12428" i="1" s="1"/>
  <c r="I12428" i="1" s="1"/>
  <c r="M12428" i="1" s="1"/>
  <c r="D12429" i="1"/>
  <c r="E12429" i="1"/>
  <c r="H12429" i="1" s="1"/>
  <c r="I12429" i="1" s="1"/>
  <c r="D12430" i="1"/>
  <c r="E12430" i="1"/>
  <c r="D12431" i="1"/>
  <c r="E12431" i="1"/>
  <c r="H12431" i="1" s="1"/>
  <c r="I12431" i="1" s="1"/>
  <c r="D12432" i="1"/>
  <c r="E12432" i="1"/>
  <c r="H12432" i="1" s="1"/>
  <c r="I12432" i="1" s="1"/>
  <c r="M12432" i="1" s="1"/>
  <c r="D12433" i="1"/>
  <c r="E12433" i="1"/>
  <c r="H12433" i="1" s="1"/>
  <c r="I12433" i="1" s="1"/>
  <c r="M12433" i="1" s="1"/>
  <c r="D12434" i="1"/>
  <c r="E12434" i="1"/>
  <c r="D12435" i="1"/>
  <c r="E12435" i="1"/>
  <c r="H12435" i="1" s="1"/>
  <c r="I12435" i="1" s="1"/>
  <c r="M12435" i="1" s="1"/>
  <c r="D12436" i="1"/>
  <c r="E12436" i="1"/>
  <c r="H12436" i="1" s="1"/>
  <c r="I12436" i="1" s="1"/>
  <c r="M12436" i="1" s="1"/>
  <c r="D12437" i="1"/>
  <c r="E12437" i="1"/>
  <c r="H12437" i="1" s="1"/>
  <c r="I12437" i="1" s="1"/>
  <c r="D12438" i="1"/>
  <c r="E12438" i="1"/>
  <c r="D12439" i="1"/>
  <c r="E12439" i="1"/>
  <c r="H12439" i="1" s="1"/>
  <c r="I12439" i="1" s="1"/>
  <c r="D12440" i="1"/>
  <c r="E12440" i="1"/>
  <c r="H12440" i="1" s="1"/>
  <c r="I12440" i="1" s="1"/>
  <c r="D12441" i="1"/>
  <c r="E12441" i="1"/>
  <c r="H12441" i="1" s="1"/>
  <c r="I12441" i="1" s="1"/>
  <c r="D12442" i="1"/>
  <c r="E12442" i="1"/>
  <c r="D12443" i="1"/>
  <c r="E12443" i="1"/>
  <c r="H12443" i="1" s="1"/>
  <c r="I12443" i="1" s="1"/>
  <c r="M12443" i="1" s="1"/>
  <c r="D12444" i="1"/>
  <c r="E12444" i="1"/>
  <c r="H12444" i="1" s="1"/>
  <c r="I12444" i="1" s="1"/>
  <c r="M12444" i="1" s="1"/>
  <c r="D12445" i="1"/>
  <c r="E12445" i="1"/>
  <c r="H12445" i="1" s="1"/>
  <c r="I12445" i="1" s="1"/>
  <c r="M12445" i="1" s="1"/>
  <c r="D12446" i="1"/>
  <c r="E12446" i="1"/>
  <c r="D12447" i="1"/>
  <c r="E12447" i="1"/>
  <c r="H12447" i="1" s="1"/>
  <c r="I12447" i="1" s="1"/>
  <c r="M12447" i="1" s="1"/>
  <c r="D12448" i="1"/>
  <c r="E12448" i="1"/>
  <c r="H12448" i="1" s="1"/>
  <c r="I12448" i="1" s="1"/>
  <c r="M12448" i="1" s="1"/>
  <c r="D12449" i="1"/>
  <c r="E12449" i="1"/>
  <c r="H12449" i="1" s="1"/>
  <c r="I12449" i="1" s="1"/>
  <c r="M12449" i="1" s="1"/>
  <c r="D12450" i="1"/>
  <c r="E12450" i="1"/>
  <c r="D12451" i="1"/>
  <c r="E12451" i="1"/>
  <c r="H12451" i="1" s="1"/>
  <c r="I12451" i="1" s="1"/>
  <c r="D12452" i="1"/>
  <c r="E12452" i="1"/>
  <c r="H12452" i="1" s="1"/>
  <c r="I12452" i="1" s="1"/>
  <c r="M12452" i="1" s="1"/>
  <c r="D12453" i="1"/>
  <c r="E12453" i="1"/>
  <c r="H12453" i="1" s="1"/>
  <c r="I12453" i="1" s="1"/>
  <c r="M12453" i="1" s="1"/>
  <c r="D12454" i="1"/>
  <c r="E12454" i="1"/>
  <c r="D12455" i="1"/>
  <c r="E12455" i="1"/>
  <c r="H12455" i="1" s="1"/>
  <c r="I12455" i="1" s="1"/>
  <c r="M12455" i="1" s="1"/>
  <c r="D12456" i="1"/>
  <c r="E12456" i="1"/>
  <c r="H12456" i="1" s="1"/>
  <c r="I12456" i="1" s="1"/>
  <c r="M12456" i="1" s="1"/>
  <c r="D12457" i="1"/>
  <c r="E12457" i="1"/>
  <c r="H12457" i="1" s="1"/>
  <c r="I12457" i="1" s="1"/>
  <c r="M12457" i="1" s="1"/>
  <c r="D12458" i="1"/>
  <c r="E12458" i="1"/>
  <c r="D12459" i="1"/>
  <c r="E12459" i="1"/>
  <c r="H12459" i="1" s="1"/>
  <c r="I12459" i="1" s="1"/>
  <c r="M12459" i="1" s="1"/>
  <c r="D12460" i="1"/>
  <c r="E12460" i="1"/>
  <c r="H12460" i="1" s="1"/>
  <c r="I12460" i="1" s="1"/>
  <c r="M12460" i="1" s="1"/>
  <c r="D12461" i="1"/>
  <c r="E12461" i="1"/>
  <c r="H12461" i="1" s="1"/>
  <c r="I12461" i="1" s="1"/>
  <c r="M12461" i="1" s="1"/>
  <c r="D12462" i="1"/>
  <c r="E12462" i="1"/>
  <c r="D12463" i="1"/>
  <c r="E12463" i="1"/>
  <c r="H12463" i="1" s="1"/>
  <c r="I12463" i="1" s="1"/>
  <c r="M12463" i="1" s="1"/>
  <c r="D12464" i="1"/>
  <c r="E12464" i="1"/>
  <c r="H12464" i="1" s="1"/>
  <c r="I12464" i="1" s="1"/>
  <c r="M12464" i="1" s="1"/>
  <c r="D12465" i="1"/>
  <c r="E12465" i="1"/>
  <c r="H12465" i="1" s="1"/>
  <c r="I12465" i="1" s="1"/>
  <c r="D12466" i="1"/>
  <c r="E12466" i="1"/>
  <c r="D12467" i="1"/>
  <c r="E12467" i="1"/>
  <c r="H12467" i="1" s="1"/>
  <c r="I12467" i="1" s="1"/>
  <c r="M12467" i="1" s="1"/>
  <c r="D12468" i="1"/>
  <c r="E12468" i="1"/>
  <c r="H12468" i="1" s="1"/>
  <c r="I12468" i="1" s="1"/>
  <c r="M12468" i="1" s="1"/>
  <c r="D12469" i="1"/>
  <c r="E12469" i="1"/>
  <c r="H12469" i="1" s="1"/>
  <c r="I12469" i="1" s="1"/>
  <c r="M12469" i="1" s="1"/>
  <c r="D12470" i="1"/>
  <c r="E12470" i="1"/>
  <c r="D12471" i="1"/>
  <c r="E12471" i="1"/>
  <c r="H12471" i="1" s="1"/>
  <c r="I12471" i="1" s="1"/>
  <c r="M12471" i="1" s="1"/>
  <c r="D12472" i="1"/>
  <c r="E12472" i="1"/>
  <c r="H12472" i="1" s="1"/>
  <c r="I12472" i="1" s="1"/>
  <c r="M12472" i="1" s="1"/>
  <c r="D12473" i="1"/>
  <c r="E12473" i="1"/>
  <c r="H12473" i="1" s="1"/>
  <c r="I12473" i="1" s="1"/>
  <c r="M12473" i="1" s="1"/>
  <c r="D12474" i="1"/>
  <c r="E12474" i="1"/>
  <c r="D12475" i="1"/>
  <c r="E12475" i="1"/>
  <c r="H12475" i="1" s="1"/>
  <c r="I12475" i="1" s="1"/>
  <c r="M12475" i="1" s="1"/>
  <c r="D12476" i="1"/>
  <c r="E12476" i="1"/>
  <c r="H12476" i="1" s="1"/>
  <c r="I12476" i="1" s="1"/>
  <c r="M12476" i="1" s="1"/>
  <c r="D12477" i="1"/>
  <c r="E12477" i="1"/>
  <c r="H12477" i="1" s="1"/>
  <c r="I12477" i="1" s="1"/>
  <c r="M12477" i="1" s="1"/>
  <c r="D12478" i="1"/>
  <c r="E12478" i="1"/>
  <c r="D12479" i="1"/>
  <c r="E12479" i="1"/>
  <c r="H12479" i="1" s="1"/>
  <c r="I12479" i="1" s="1"/>
  <c r="M12479" i="1" s="1"/>
  <c r="D12480" i="1"/>
  <c r="E12480" i="1"/>
  <c r="H12480" i="1" s="1"/>
  <c r="I12480" i="1" s="1"/>
  <c r="M12480" i="1" s="1"/>
  <c r="D12481" i="1"/>
  <c r="E12481" i="1"/>
  <c r="H12481" i="1" s="1"/>
  <c r="I12481" i="1" s="1"/>
  <c r="M12481" i="1" s="1"/>
  <c r="D12482" i="1"/>
  <c r="E12482" i="1"/>
  <c r="D12483" i="1"/>
  <c r="E12483" i="1"/>
  <c r="H12483" i="1" s="1"/>
  <c r="I12483" i="1" s="1"/>
  <c r="D12484" i="1"/>
  <c r="E12484" i="1"/>
  <c r="H12484" i="1" s="1"/>
  <c r="I12484" i="1" s="1"/>
  <c r="D12485" i="1"/>
  <c r="E12485" i="1"/>
  <c r="H12485" i="1" s="1"/>
  <c r="I12485" i="1" s="1"/>
  <c r="D12486" i="1"/>
  <c r="E12486" i="1"/>
  <c r="D12487" i="1"/>
  <c r="E12487" i="1"/>
  <c r="H12487" i="1" s="1"/>
  <c r="I12487" i="1" s="1"/>
  <c r="M12487" i="1" s="1"/>
  <c r="D12488" i="1"/>
  <c r="E12488" i="1"/>
  <c r="H12488" i="1" s="1"/>
  <c r="I12488" i="1" s="1"/>
  <c r="M12488" i="1" s="1"/>
  <c r="D12489" i="1"/>
  <c r="E12489" i="1"/>
  <c r="H12489" i="1" s="1"/>
  <c r="I12489" i="1" s="1"/>
  <c r="M12489" i="1" s="1"/>
  <c r="D12490" i="1"/>
  <c r="E12490" i="1"/>
  <c r="D12491" i="1"/>
  <c r="E12491" i="1"/>
  <c r="H12491" i="1" s="1"/>
  <c r="I12491" i="1" s="1"/>
  <c r="M12491" i="1" s="1"/>
  <c r="D12492" i="1"/>
  <c r="E12492" i="1"/>
  <c r="H12492" i="1" s="1"/>
  <c r="I12492" i="1" s="1"/>
  <c r="M12492" i="1" s="1"/>
  <c r="D12493" i="1"/>
  <c r="E12493" i="1"/>
  <c r="H12493" i="1" s="1"/>
  <c r="I12493" i="1" s="1"/>
  <c r="M12493" i="1" s="1"/>
  <c r="D12494" i="1"/>
  <c r="E12494" i="1"/>
  <c r="D12495" i="1"/>
  <c r="E12495" i="1"/>
  <c r="H12495" i="1" s="1"/>
  <c r="I12495" i="1" s="1"/>
  <c r="M12495" i="1" s="1"/>
  <c r="D12496" i="1"/>
  <c r="E12496" i="1"/>
  <c r="H12496" i="1" s="1"/>
  <c r="I12496" i="1" s="1"/>
  <c r="M12496" i="1" s="1"/>
  <c r="D12497" i="1"/>
  <c r="E12497" i="1"/>
  <c r="H12497" i="1" s="1"/>
  <c r="I12497" i="1" s="1"/>
  <c r="M12497" i="1" s="1"/>
  <c r="D12498" i="1"/>
  <c r="E12498" i="1"/>
  <c r="D12499" i="1"/>
  <c r="E12499" i="1"/>
  <c r="H12499" i="1" s="1"/>
  <c r="I12499" i="1" s="1"/>
  <c r="M12499" i="1" s="1"/>
  <c r="D12500" i="1"/>
  <c r="E12500" i="1"/>
  <c r="H12500" i="1" s="1"/>
  <c r="I12500" i="1" s="1"/>
  <c r="D12501" i="1"/>
  <c r="E12501" i="1"/>
  <c r="H12501" i="1" s="1"/>
  <c r="I12501" i="1" s="1"/>
  <c r="D12502" i="1"/>
  <c r="E12502" i="1"/>
  <c r="D12503" i="1"/>
  <c r="E12503" i="1"/>
  <c r="H12503" i="1" s="1"/>
  <c r="I12503" i="1" s="1"/>
  <c r="M12503" i="1" s="1"/>
  <c r="D12504" i="1"/>
  <c r="E12504" i="1"/>
  <c r="H12504" i="1" s="1"/>
  <c r="I12504" i="1" s="1"/>
  <c r="M12504" i="1" s="1"/>
  <c r="D12505" i="1"/>
  <c r="E12505" i="1"/>
  <c r="H12505" i="1" s="1"/>
  <c r="I12505" i="1" s="1"/>
  <c r="M12505" i="1" s="1"/>
  <c r="D12506" i="1"/>
  <c r="E12506" i="1"/>
  <c r="D12507" i="1"/>
  <c r="E12507" i="1"/>
  <c r="H12507" i="1" s="1"/>
  <c r="I12507" i="1" s="1"/>
  <c r="M12507" i="1" s="1"/>
  <c r="D12508" i="1"/>
  <c r="E12508" i="1"/>
  <c r="H12508" i="1" s="1"/>
  <c r="I12508" i="1" s="1"/>
  <c r="M12508" i="1" s="1"/>
  <c r="D12509" i="1"/>
  <c r="E12509" i="1"/>
  <c r="H12509" i="1" s="1"/>
  <c r="I12509" i="1" s="1"/>
  <c r="M12509" i="1" s="1"/>
  <c r="D12510" i="1"/>
  <c r="E12510" i="1"/>
  <c r="D12511" i="1"/>
  <c r="E12511" i="1"/>
  <c r="H12511" i="1" s="1"/>
  <c r="I12511" i="1" s="1"/>
  <c r="D12512" i="1"/>
  <c r="E12512" i="1"/>
  <c r="H12512" i="1" s="1"/>
  <c r="I12512" i="1" s="1"/>
  <c r="M12512" i="1" s="1"/>
  <c r="D12513" i="1"/>
  <c r="E12513" i="1"/>
  <c r="H12513" i="1" s="1"/>
  <c r="I12513" i="1" s="1"/>
  <c r="M12513" i="1" s="1"/>
  <c r="D12514" i="1"/>
  <c r="E12514" i="1"/>
  <c r="D12515" i="1"/>
  <c r="E12515" i="1"/>
  <c r="H12515" i="1" s="1"/>
  <c r="I12515" i="1" s="1"/>
  <c r="M12515" i="1" s="1"/>
  <c r="D12516" i="1"/>
  <c r="E12516" i="1"/>
  <c r="H12516" i="1" s="1"/>
  <c r="I12516" i="1" s="1"/>
  <c r="M12516" i="1" s="1"/>
  <c r="D12517" i="1"/>
  <c r="E12517" i="1"/>
  <c r="H12517" i="1" s="1"/>
  <c r="I12517" i="1" s="1"/>
  <c r="M12517" i="1" s="1"/>
  <c r="D12518" i="1"/>
  <c r="E12518" i="1"/>
  <c r="D12519" i="1"/>
  <c r="E12519" i="1"/>
  <c r="H12519" i="1" s="1"/>
  <c r="I12519" i="1" s="1"/>
  <c r="M12519" i="1" s="1"/>
  <c r="D12520" i="1"/>
  <c r="E12520" i="1"/>
  <c r="H12520" i="1" s="1"/>
  <c r="I12520" i="1" s="1"/>
  <c r="D12521" i="1"/>
  <c r="E12521" i="1"/>
  <c r="H12521" i="1" s="1"/>
  <c r="I12521" i="1" s="1"/>
  <c r="M12521" i="1" s="1"/>
  <c r="D12522" i="1"/>
  <c r="E12522" i="1"/>
  <c r="D12523" i="1"/>
  <c r="E12523" i="1"/>
  <c r="H12523" i="1" s="1"/>
  <c r="I12523" i="1" s="1"/>
  <c r="D12524" i="1"/>
  <c r="E12524" i="1"/>
  <c r="H12524" i="1" s="1"/>
  <c r="I12524" i="1" s="1"/>
  <c r="M12524" i="1" s="1"/>
  <c r="D12525" i="1"/>
  <c r="E12525" i="1"/>
  <c r="H12525" i="1" s="1"/>
  <c r="I12525" i="1" s="1"/>
  <c r="M12525" i="1" s="1"/>
  <c r="D12526" i="1"/>
  <c r="E12526" i="1"/>
  <c r="D12527" i="1"/>
  <c r="E12527" i="1"/>
  <c r="H12527" i="1" s="1"/>
  <c r="I12527" i="1" s="1"/>
  <c r="M12527" i="1" s="1"/>
  <c r="D12528" i="1"/>
  <c r="E12528" i="1"/>
  <c r="H12528" i="1" s="1"/>
  <c r="I12528" i="1" s="1"/>
  <c r="M12528" i="1" s="1"/>
  <c r="D12529" i="1"/>
  <c r="E12529" i="1"/>
  <c r="H12529" i="1" s="1"/>
  <c r="I12529" i="1" s="1"/>
  <c r="M12529" i="1" s="1"/>
  <c r="D12530" i="1"/>
  <c r="E12530" i="1"/>
  <c r="D12531" i="1"/>
  <c r="E12531" i="1"/>
  <c r="H12531" i="1" s="1"/>
  <c r="I12531" i="1" s="1"/>
  <c r="M12531" i="1" s="1"/>
  <c r="D12532" i="1"/>
  <c r="E12532" i="1"/>
  <c r="H12532" i="1" s="1"/>
  <c r="I12532" i="1" s="1"/>
  <c r="M12532" i="1" s="1"/>
  <c r="D12533" i="1"/>
  <c r="E12533" i="1"/>
  <c r="H12533" i="1" s="1"/>
  <c r="I12533" i="1" s="1"/>
  <c r="D12534" i="1"/>
  <c r="E12534" i="1"/>
  <c r="D12535" i="1"/>
  <c r="E12535" i="1"/>
  <c r="H12535" i="1" s="1"/>
  <c r="I12535" i="1" s="1"/>
  <c r="M12535" i="1" s="1"/>
  <c r="D12536" i="1"/>
  <c r="E12536" i="1"/>
  <c r="H12536" i="1" s="1"/>
  <c r="I12536" i="1" s="1"/>
  <c r="D12537" i="1"/>
  <c r="E12537" i="1"/>
  <c r="H12537" i="1" s="1"/>
  <c r="I12537" i="1" s="1"/>
  <c r="M12537" i="1" s="1"/>
  <c r="D12538" i="1"/>
  <c r="E12538" i="1"/>
  <c r="D12539" i="1"/>
  <c r="E12539" i="1"/>
  <c r="H12539" i="1" s="1"/>
  <c r="I12539" i="1" s="1"/>
  <c r="M12539" i="1" s="1"/>
  <c r="D12540" i="1"/>
  <c r="E12540" i="1"/>
  <c r="H12540" i="1" s="1"/>
  <c r="I12540" i="1" s="1"/>
  <c r="M12540" i="1" s="1"/>
  <c r="D12541" i="1"/>
  <c r="E12541" i="1"/>
  <c r="H12541" i="1" s="1"/>
  <c r="I12541" i="1" s="1"/>
  <c r="M12541" i="1" s="1"/>
  <c r="D12542" i="1"/>
  <c r="E12542" i="1"/>
  <c r="D12543" i="1"/>
  <c r="E12543" i="1"/>
  <c r="H12543" i="1" s="1"/>
  <c r="I12543" i="1" s="1"/>
  <c r="M12543" i="1" s="1"/>
  <c r="D12544" i="1"/>
  <c r="E12544" i="1"/>
  <c r="H12544" i="1" s="1"/>
  <c r="I12544" i="1" s="1"/>
  <c r="M12544" i="1" s="1"/>
  <c r="D12545" i="1"/>
  <c r="E12545" i="1"/>
  <c r="H12545" i="1" s="1"/>
  <c r="I12545" i="1" s="1"/>
  <c r="M12545" i="1" s="1"/>
  <c r="D12546" i="1"/>
  <c r="E12546" i="1"/>
  <c r="D12547" i="1"/>
  <c r="E12547" i="1"/>
  <c r="H12547" i="1" s="1"/>
  <c r="I12547" i="1" s="1"/>
  <c r="M12547" i="1" s="1"/>
  <c r="D12548" i="1"/>
  <c r="E12548" i="1"/>
  <c r="H12548" i="1" s="1"/>
  <c r="I12548" i="1" s="1"/>
  <c r="M12548" i="1" s="1"/>
  <c r="D12549" i="1"/>
  <c r="E12549" i="1"/>
  <c r="H12549" i="1" s="1"/>
  <c r="I12549" i="1" s="1"/>
  <c r="M12549" i="1" s="1"/>
  <c r="D12550" i="1"/>
  <c r="E12550" i="1"/>
  <c r="D12551" i="1"/>
  <c r="E12551" i="1"/>
  <c r="H12551" i="1" s="1"/>
  <c r="I12551" i="1" s="1"/>
  <c r="M12551" i="1" s="1"/>
  <c r="D12552" i="1"/>
  <c r="E12552" i="1"/>
  <c r="H12552" i="1" s="1"/>
  <c r="I12552" i="1" s="1"/>
  <c r="M12552" i="1" s="1"/>
  <c r="D12553" i="1"/>
  <c r="E12553" i="1"/>
  <c r="H12553" i="1" s="1"/>
  <c r="I12553" i="1" s="1"/>
  <c r="M12553" i="1" s="1"/>
  <c r="D12554" i="1"/>
  <c r="E12554" i="1"/>
  <c r="D12555" i="1"/>
  <c r="E12555" i="1"/>
  <c r="H12555" i="1" s="1"/>
  <c r="I12555" i="1" s="1"/>
  <c r="M12555" i="1" s="1"/>
  <c r="D12556" i="1"/>
  <c r="E12556" i="1"/>
  <c r="H12556" i="1" s="1"/>
  <c r="I12556" i="1" s="1"/>
  <c r="M12556" i="1" s="1"/>
  <c r="D12557" i="1"/>
  <c r="E12557" i="1"/>
  <c r="H12557" i="1" s="1"/>
  <c r="I12557" i="1" s="1"/>
  <c r="M12557" i="1" s="1"/>
  <c r="D12558" i="1"/>
  <c r="E12558" i="1"/>
  <c r="D12559" i="1"/>
  <c r="E12559" i="1"/>
  <c r="H12559" i="1" s="1"/>
  <c r="I12559" i="1" s="1"/>
  <c r="M12559" i="1" s="1"/>
  <c r="D12560" i="1"/>
  <c r="E12560" i="1"/>
  <c r="H12560" i="1" s="1"/>
  <c r="I12560" i="1" s="1"/>
  <c r="M12560" i="1" s="1"/>
  <c r="D12561" i="1"/>
  <c r="E12561" i="1"/>
  <c r="H12561" i="1" s="1"/>
  <c r="I12561" i="1" s="1"/>
  <c r="M12561" i="1" s="1"/>
  <c r="D12562" i="1"/>
  <c r="E12562" i="1"/>
  <c r="D12563" i="1"/>
  <c r="E12563" i="1"/>
  <c r="H12563" i="1" s="1"/>
  <c r="I12563" i="1" s="1"/>
  <c r="M12563" i="1" s="1"/>
  <c r="D12564" i="1"/>
  <c r="E12564" i="1"/>
  <c r="H12564" i="1" s="1"/>
  <c r="I12564" i="1" s="1"/>
  <c r="D12565" i="1"/>
  <c r="E12565" i="1"/>
  <c r="H12565" i="1" s="1"/>
  <c r="I12565" i="1" s="1"/>
  <c r="M12565" i="1" s="1"/>
  <c r="D12566" i="1"/>
  <c r="E12566" i="1"/>
  <c r="D12567" i="1"/>
  <c r="E12567" i="1"/>
  <c r="H12567" i="1" s="1"/>
  <c r="I12567" i="1" s="1"/>
  <c r="M12567" i="1" s="1"/>
  <c r="D12568" i="1"/>
  <c r="E12568" i="1"/>
  <c r="H12568" i="1" s="1"/>
  <c r="I12568" i="1" s="1"/>
  <c r="M12568" i="1" s="1"/>
  <c r="D12569" i="1"/>
  <c r="E12569" i="1"/>
  <c r="H12569" i="1" s="1"/>
  <c r="I12569" i="1" s="1"/>
  <c r="M12569" i="1" s="1"/>
  <c r="D12570" i="1"/>
  <c r="E12570" i="1"/>
  <c r="D12571" i="1"/>
  <c r="E12571" i="1"/>
  <c r="H12571" i="1" s="1"/>
  <c r="I12571" i="1" s="1"/>
  <c r="M12571" i="1" s="1"/>
  <c r="D12572" i="1"/>
  <c r="E12572" i="1"/>
  <c r="H12572" i="1" s="1"/>
  <c r="I12572" i="1" s="1"/>
  <c r="M12572" i="1" s="1"/>
  <c r="D12573" i="1"/>
  <c r="E12573" i="1"/>
  <c r="H12573" i="1" s="1"/>
  <c r="I12573" i="1" s="1"/>
  <c r="M12573" i="1" s="1"/>
  <c r="D12574" i="1"/>
  <c r="E12574" i="1"/>
  <c r="D12575" i="1"/>
  <c r="E12575" i="1"/>
  <c r="H12575" i="1" s="1"/>
  <c r="I12575" i="1" s="1"/>
  <c r="M12575" i="1" s="1"/>
  <c r="D12576" i="1"/>
  <c r="E12576" i="1"/>
  <c r="H12576" i="1" s="1"/>
  <c r="I12576" i="1" s="1"/>
  <c r="M12576" i="1" s="1"/>
  <c r="D12577" i="1"/>
  <c r="E12577" i="1"/>
  <c r="H12577" i="1" s="1"/>
  <c r="I12577" i="1" s="1"/>
  <c r="M12577" i="1" s="1"/>
  <c r="D12578" i="1"/>
  <c r="E12578" i="1"/>
  <c r="D12579" i="1"/>
  <c r="E12579" i="1"/>
  <c r="H12579" i="1" s="1"/>
  <c r="I12579" i="1" s="1"/>
  <c r="M12579" i="1" s="1"/>
  <c r="D12580" i="1"/>
  <c r="E12580" i="1"/>
  <c r="H12580" i="1" s="1"/>
  <c r="I12580" i="1" s="1"/>
  <c r="M12580" i="1" s="1"/>
  <c r="D12581" i="1"/>
  <c r="E12581" i="1"/>
  <c r="H12581" i="1" s="1"/>
  <c r="I12581" i="1" s="1"/>
  <c r="M12581" i="1" s="1"/>
  <c r="D12582" i="1"/>
  <c r="E12582" i="1"/>
  <c r="D12583" i="1"/>
  <c r="E12583" i="1"/>
  <c r="H12583" i="1" s="1"/>
  <c r="I12583" i="1" s="1"/>
  <c r="M12583" i="1" s="1"/>
  <c r="D12584" i="1"/>
  <c r="E12584" i="1"/>
  <c r="H12584" i="1" s="1"/>
  <c r="I12584" i="1" s="1"/>
  <c r="M12584" i="1" s="1"/>
  <c r="D12585" i="1"/>
  <c r="E12585" i="1"/>
  <c r="H12585" i="1" s="1"/>
  <c r="I12585" i="1" s="1"/>
  <c r="M12585" i="1" s="1"/>
  <c r="D12586" i="1"/>
  <c r="E12586" i="1"/>
  <c r="D12587" i="1"/>
  <c r="E12587" i="1"/>
  <c r="H12587" i="1" s="1"/>
  <c r="I12587" i="1" s="1"/>
  <c r="M12587" i="1" s="1"/>
  <c r="D12588" i="1"/>
  <c r="E12588" i="1"/>
  <c r="H12588" i="1" s="1"/>
  <c r="I12588" i="1" s="1"/>
  <c r="M12588" i="1" s="1"/>
  <c r="D12589" i="1"/>
  <c r="E12589" i="1"/>
  <c r="H12589" i="1" s="1"/>
  <c r="I12589" i="1" s="1"/>
  <c r="M12589" i="1" s="1"/>
  <c r="D12590" i="1"/>
  <c r="E12590" i="1"/>
  <c r="D12591" i="1"/>
  <c r="E12591" i="1"/>
  <c r="H12591" i="1" s="1"/>
  <c r="I12591" i="1" s="1"/>
  <c r="M12591" i="1" s="1"/>
  <c r="D12592" i="1"/>
  <c r="E12592" i="1"/>
  <c r="H12592" i="1" s="1"/>
  <c r="I12592" i="1" s="1"/>
  <c r="M12592" i="1" s="1"/>
  <c r="D12593" i="1"/>
  <c r="E12593" i="1"/>
  <c r="H12593" i="1" s="1"/>
  <c r="I12593" i="1" s="1"/>
  <c r="M12593" i="1" s="1"/>
  <c r="D12594" i="1"/>
  <c r="E12594" i="1"/>
  <c r="D12595" i="1"/>
  <c r="E12595" i="1"/>
  <c r="H12595" i="1" s="1"/>
  <c r="I12595" i="1" s="1"/>
  <c r="M12595" i="1" s="1"/>
  <c r="D12596" i="1"/>
  <c r="E12596" i="1"/>
  <c r="H12596" i="1" s="1"/>
  <c r="I12596" i="1" s="1"/>
  <c r="M12596" i="1" s="1"/>
  <c r="D12597" i="1"/>
  <c r="E12597" i="1"/>
  <c r="H12597" i="1" s="1"/>
  <c r="I12597" i="1" s="1"/>
  <c r="M12597" i="1" s="1"/>
  <c r="D12598" i="1"/>
  <c r="E12598" i="1"/>
  <c r="D12599" i="1"/>
  <c r="E12599" i="1"/>
  <c r="H12599" i="1" s="1"/>
  <c r="I12599" i="1" s="1"/>
  <c r="M12599" i="1" s="1"/>
  <c r="D12600" i="1"/>
  <c r="E12600" i="1"/>
  <c r="H12600" i="1" s="1"/>
  <c r="I12600" i="1" s="1"/>
  <c r="M12600" i="1" s="1"/>
  <c r="D12601" i="1"/>
  <c r="E12601" i="1"/>
  <c r="H12601" i="1" s="1"/>
  <c r="I12601" i="1" s="1"/>
  <c r="M12601" i="1" s="1"/>
  <c r="D12602" i="1"/>
  <c r="E12602" i="1"/>
  <c r="D12603" i="1"/>
  <c r="E12603" i="1"/>
  <c r="H12603" i="1" s="1"/>
  <c r="I12603" i="1" s="1"/>
  <c r="D12604" i="1"/>
  <c r="E12604" i="1"/>
  <c r="H12604" i="1" s="1"/>
  <c r="I12604" i="1" s="1"/>
  <c r="M12604" i="1" s="1"/>
  <c r="D12605" i="1"/>
  <c r="E12605" i="1"/>
  <c r="H12605" i="1" s="1"/>
  <c r="I12605" i="1" s="1"/>
  <c r="D12606" i="1"/>
  <c r="E12606" i="1"/>
  <c r="D12607" i="1"/>
  <c r="E12607" i="1"/>
  <c r="H12607" i="1" s="1"/>
  <c r="I12607" i="1" s="1"/>
  <c r="M12607" i="1" s="1"/>
  <c r="D12608" i="1"/>
  <c r="E12608" i="1"/>
  <c r="H12608" i="1" s="1"/>
  <c r="I12608" i="1" s="1"/>
  <c r="M12608" i="1" s="1"/>
  <c r="D12609" i="1"/>
  <c r="E12609" i="1"/>
  <c r="H12609" i="1" s="1"/>
  <c r="I12609" i="1" s="1"/>
  <c r="D12610" i="1"/>
  <c r="E12610" i="1"/>
  <c r="D12611" i="1"/>
  <c r="E12611" i="1"/>
  <c r="H12611" i="1" s="1"/>
  <c r="I12611" i="1" s="1"/>
  <c r="M12611" i="1" s="1"/>
  <c r="D12612" i="1"/>
  <c r="E12612" i="1"/>
  <c r="H12612" i="1" s="1"/>
  <c r="I12612" i="1" s="1"/>
  <c r="D12613" i="1"/>
  <c r="E12613" i="1"/>
  <c r="H12613" i="1" s="1"/>
  <c r="I12613" i="1" s="1"/>
  <c r="M12613" i="1" s="1"/>
  <c r="D12614" i="1"/>
  <c r="E12614" i="1"/>
  <c r="D12615" i="1"/>
  <c r="E12615" i="1"/>
  <c r="H12615" i="1" s="1"/>
  <c r="I12615" i="1" s="1"/>
  <c r="D12616" i="1"/>
  <c r="E12616" i="1"/>
  <c r="H12616" i="1" s="1"/>
  <c r="I12616" i="1" s="1"/>
  <c r="D12617" i="1"/>
  <c r="E12617" i="1"/>
  <c r="H12617" i="1" s="1"/>
  <c r="I12617" i="1" s="1"/>
  <c r="D12618" i="1"/>
  <c r="E12618" i="1"/>
  <c r="D12619" i="1"/>
  <c r="E12619" i="1"/>
  <c r="H12619" i="1" s="1"/>
  <c r="I12619" i="1" s="1"/>
  <c r="M12619" i="1" s="1"/>
  <c r="D12620" i="1"/>
  <c r="E12620" i="1"/>
  <c r="H12620" i="1" s="1"/>
  <c r="I12620" i="1" s="1"/>
  <c r="D12621" i="1"/>
  <c r="E12621" i="1"/>
  <c r="H12621" i="1" s="1"/>
  <c r="I12621" i="1" s="1"/>
  <c r="M12621" i="1" s="1"/>
  <c r="D12622" i="1"/>
  <c r="E12622" i="1"/>
  <c r="D12623" i="1"/>
  <c r="E12623" i="1"/>
  <c r="H12623" i="1" s="1"/>
  <c r="I12623" i="1" s="1"/>
  <c r="M12623" i="1" s="1"/>
  <c r="D12624" i="1"/>
  <c r="E12624" i="1"/>
  <c r="H12624" i="1" s="1"/>
  <c r="I12624" i="1" s="1"/>
  <c r="M12624" i="1" s="1"/>
  <c r="D12625" i="1"/>
  <c r="E12625" i="1"/>
  <c r="H12625" i="1" s="1"/>
  <c r="I12625" i="1" s="1"/>
  <c r="M12625" i="1" s="1"/>
  <c r="D12626" i="1"/>
  <c r="E12626" i="1"/>
  <c r="D12627" i="1"/>
  <c r="E12627" i="1"/>
  <c r="H12627" i="1" s="1"/>
  <c r="I12627" i="1" s="1"/>
  <c r="M12627" i="1" s="1"/>
  <c r="D12628" i="1"/>
  <c r="E12628" i="1"/>
  <c r="H12628" i="1" s="1"/>
  <c r="I12628" i="1" s="1"/>
  <c r="M12628" i="1" s="1"/>
  <c r="D12629" i="1"/>
  <c r="E12629" i="1"/>
  <c r="H12629" i="1" s="1"/>
  <c r="I12629" i="1" s="1"/>
  <c r="M12629" i="1" s="1"/>
  <c r="D12630" i="1"/>
  <c r="E12630" i="1"/>
  <c r="D12631" i="1"/>
  <c r="E12631" i="1"/>
  <c r="H12631" i="1" s="1"/>
  <c r="I12631" i="1" s="1"/>
  <c r="M12631" i="1" s="1"/>
  <c r="D12632" i="1"/>
  <c r="E12632" i="1"/>
  <c r="H12632" i="1" s="1"/>
  <c r="I12632" i="1" s="1"/>
  <c r="M12632" i="1" s="1"/>
  <c r="D12633" i="1"/>
  <c r="E12633" i="1"/>
  <c r="H12633" i="1" s="1"/>
  <c r="I12633" i="1" s="1"/>
  <c r="M12633" i="1" s="1"/>
  <c r="D12634" i="1"/>
  <c r="E12634" i="1"/>
  <c r="D12635" i="1"/>
  <c r="E12635" i="1"/>
  <c r="H12635" i="1" s="1"/>
  <c r="I12635" i="1" s="1"/>
  <c r="M12635" i="1" s="1"/>
  <c r="D12636" i="1"/>
  <c r="E12636" i="1"/>
  <c r="H12636" i="1" s="1"/>
  <c r="I12636" i="1" s="1"/>
  <c r="M12636" i="1" s="1"/>
  <c r="D12637" i="1"/>
  <c r="E12637" i="1"/>
  <c r="H12637" i="1" s="1"/>
  <c r="I12637" i="1" s="1"/>
  <c r="M12637" i="1" s="1"/>
  <c r="D12638" i="1"/>
  <c r="E12638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D11041" i="1"/>
  <c r="E11041" i="1"/>
  <c r="D11042" i="1"/>
  <c r="E11042" i="1"/>
  <c r="H11042" i="1" s="1"/>
  <c r="I11042" i="1" s="1"/>
  <c r="D11043" i="1"/>
  <c r="E11043" i="1"/>
  <c r="D11044" i="1"/>
  <c r="E11044" i="1"/>
  <c r="H11044" i="1" s="1"/>
  <c r="I11044" i="1" s="1"/>
  <c r="D11045" i="1"/>
  <c r="E11045" i="1"/>
  <c r="H11045" i="1" s="1"/>
  <c r="I11045" i="1" s="1"/>
  <c r="D11046" i="1"/>
  <c r="E11046" i="1"/>
  <c r="H11046" i="1" s="1"/>
  <c r="I11046" i="1" s="1"/>
  <c r="D11047" i="1"/>
  <c r="E11047" i="1"/>
  <c r="D11048" i="1"/>
  <c r="E11048" i="1"/>
  <c r="H11048" i="1" s="1"/>
  <c r="I11048" i="1" s="1"/>
  <c r="D11049" i="1"/>
  <c r="E11049" i="1"/>
  <c r="D11050" i="1"/>
  <c r="E11050" i="1"/>
  <c r="H11050" i="1" s="1"/>
  <c r="I11050" i="1" s="1"/>
  <c r="D11051" i="1"/>
  <c r="E11051" i="1"/>
  <c r="D11052" i="1"/>
  <c r="E11052" i="1"/>
  <c r="H11052" i="1" s="1"/>
  <c r="I11052" i="1" s="1"/>
  <c r="D11053" i="1"/>
  <c r="E11053" i="1"/>
  <c r="H11053" i="1" s="1"/>
  <c r="I11053" i="1" s="1"/>
  <c r="D11054" i="1"/>
  <c r="E11054" i="1"/>
  <c r="H11054" i="1" s="1"/>
  <c r="I11054" i="1" s="1"/>
  <c r="D11055" i="1"/>
  <c r="E11055" i="1"/>
  <c r="D11056" i="1"/>
  <c r="E11056" i="1"/>
  <c r="H11056" i="1" s="1"/>
  <c r="I11056" i="1" s="1"/>
  <c r="D11057" i="1"/>
  <c r="E11057" i="1"/>
  <c r="D11058" i="1"/>
  <c r="E11058" i="1"/>
  <c r="H11058" i="1" s="1"/>
  <c r="I11058" i="1" s="1"/>
  <c r="D11059" i="1"/>
  <c r="E11059" i="1"/>
  <c r="D11060" i="1"/>
  <c r="E11060" i="1"/>
  <c r="H11060" i="1" s="1"/>
  <c r="I11060" i="1" s="1"/>
  <c r="D11061" i="1"/>
  <c r="E11061" i="1"/>
  <c r="H11061" i="1" s="1"/>
  <c r="I11061" i="1" s="1"/>
  <c r="D11062" i="1"/>
  <c r="E11062" i="1"/>
  <c r="H11062" i="1" s="1"/>
  <c r="I11062" i="1" s="1"/>
  <c r="D11063" i="1"/>
  <c r="E11063" i="1"/>
  <c r="D11064" i="1"/>
  <c r="E11064" i="1"/>
  <c r="H11064" i="1" s="1"/>
  <c r="I11064" i="1" s="1"/>
  <c r="D11065" i="1"/>
  <c r="E11065" i="1"/>
  <c r="D11066" i="1"/>
  <c r="E11066" i="1"/>
  <c r="H11066" i="1" s="1"/>
  <c r="I11066" i="1" s="1"/>
  <c r="D11067" i="1"/>
  <c r="E11067" i="1"/>
  <c r="D11068" i="1"/>
  <c r="E11068" i="1"/>
  <c r="H11068" i="1" s="1"/>
  <c r="I11068" i="1" s="1"/>
  <c r="D11069" i="1"/>
  <c r="E11069" i="1"/>
  <c r="H11069" i="1" s="1"/>
  <c r="I11069" i="1" s="1"/>
  <c r="D11070" i="1"/>
  <c r="E11070" i="1"/>
  <c r="H11070" i="1" s="1"/>
  <c r="I11070" i="1" s="1"/>
  <c r="D11071" i="1"/>
  <c r="E11071" i="1"/>
  <c r="D11072" i="1"/>
  <c r="E11072" i="1"/>
  <c r="H11072" i="1" s="1"/>
  <c r="I11072" i="1" s="1"/>
  <c r="D11073" i="1"/>
  <c r="E11073" i="1"/>
  <c r="D11074" i="1"/>
  <c r="E11074" i="1"/>
  <c r="H11074" i="1" s="1"/>
  <c r="I11074" i="1" s="1"/>
  <c r="D11075" i="1"/>
  <c r="E11075" i="1"/>
  <c r="D11076" i="1"/>
  <c r="E11076" i="1"/>
  <c r="H11076" i="1" s="1"/>
  <c r="I11076" i="1" s="1"/>
  <c r="D11077" i="1"/>
  <c r="E11077" i="1"/>
  <c r="H11077" i="1" s="1"/>
  <c r="I11077" i="1" s="1"/>
  <c r="D11078" i="1"/>
  <c r="E11078" i="1"/>
  <c r="H11078" i="1" s="1"/>
  <c r="I11078" i="1" s="1"/>
  <c r="D11079" i="1"/>
  <c r="E11079" i="1"/>
  <c r="D11080" i="1"/>
  <c r="E11080" i="1"/>
  <c r="H11080" i="1" s="1"/>
  <c r="I11080" i="1" s="1"/>
  <c r="D11081" i="1"/>
  <c r="E11081" i="1"/>
  <c r="D11082" i="1"/>
  <c r="E11082" i="1"/>
  <c r="H11082" i="1" s="1"/>
  <c r="I11082" i="1" s="1"/>
  <c r="D11083" i="1"/>
  <c r="E11083" i="1"/>
  <c r="D11084" i="1"/>
  <c r="E11084" i="1"/>
  <c r="H11084" i="1" s="1"/>
  <c r="I11084" i="1" s="1"/>
  <c r="D11085" i="1"/>
  <c r="E11085" i="1"/>
  <c r="H11085" i="1" s="1"/>
  <c r="I11085" i="1" s="1"/>
  <c r="D11086" i="1"/>
  <c r="E11086" i="1"/>
  <c r="H11086" i="1" s="1"/>
  <c r="I11086" i="1" s="1"/>
  <c r="D11087" i="1"/>
  <c r="E11087" i="1"/>
  <c r="D11088" i="1"/>
  <c r="E11088" i="1"/>
  <c r="H11088" i="1" s="1"/>
  <c r="I11088" i="1" s="1"/>
  <c r="D11089" i="1"/>
  <c r="E11089" i="1"/>
  <c r="D11090" i="1"/>
  <c r="E11090" i="1"/>
  <c r="H11090" i="1" s="1"/>
  <c r="I11090" i="1" s="1"/>
  <c r="D11091" i="1"/>
  <c r="E11091" i="1"/>
  <c r="D11092" i="1"/>
  <c r="E11092" i="1"/>
  <c r="H11092" i="1" s="1"/>
  <c r="I11092" i="1" s="1"/>
  <c r="D11093" i="1"/>
  <c r="E11093" i="1"/>
  <c r="H11093" i="1" s="1"/>
  <c r="I11093" i="1" s="1"/>
  <c r="D11094" i="1"/>
  <c r="E11094" i="1"/>
  <c r="H11094" i="1" s="1"/>
  <c r="I11094" i="1" s="1"/>
  <c r="D11095" i="1"/>
  <c r="E11095" i="1"/>
  <c r="D11096" i="1"/>
  <c r="E11096" i="1"/>
  <c r="H11096" i="1" s="1"/>
  <c r="I11096" i="1" s="1"/>
  <c r="D11097" i="1"/>
  <c r="E11097" i="1"/>
  <c r="D11098" i="1"/>
  <c r="E11098" i="1"/>
  <c r="H11098" i="1" s="1"/>
  <c r="I11098" i="1" s="1"/>
  <c r="D11099" i="1"/>
  <c r="E11099" i="1"/>
  <c r="D11100" i="1"/>
  <c r="E11100" i="1"/>
  <c r="H11100" i="1" s="1"/>
  <c r="I11100" i="1" s="1"/>
  <c r="D11101" i="1"/>
  <c r="E11101" i="1"/>
  <c r="H11101" i="1" s="1"/>
  <c r="I11101" i="1" s="1"/>
  <c r="D11102" i="1"/>
  <c r="E11102" i="1"/>
  <c r="H11102" i="1" s="1"/>
  <c r="I11102" i="1" s="1"/>
  <c r="D11103" i="1"/>
  <c r="E11103" i="1"/>
  <c r="D11104" i="1"/>
  <c r="E11104" i="1"/>
  <c r="H11104" i="1" s="1"/>
  <c r="I11104" i="1" s="1"/>
  <c r="D11105" i="1"/>
  <c r="E11105" i="1"/>
  <c r="D11106" i="1"/>
  <c r="E11106" i="1"/>
  <c r="H11106" i="1" s="1"/>
  <c r="I11106" i="1" s="1"/>
  <c r="D11107" i="1"/>
  <c r="E11107" i="1"/>
  <c r="D11108" i="1"/>
  <c r="E11108" i="1"/>
  <c r="H11108" i="1" s="1"/>
  <c r="I11108" i="1" s="1"/>
  <c r="D11109" i="1"/>
  <c r="E11109" i="1"/>
  <c r="H11109" i="1" s="1"/>
  <c r="I11109" i="1" s="1"/>
  <c r="D11110" i="1"/>
  <c r="E11110" i="1"/>
  <c r="H11110" i="1" s="1"/>
  <c r="I11110" i="1" s="1"/>
  <c r="D11111" i="1"/>
  <c r="E11111" i="1"/>
  <c r="D11112" i="1"/>
  <c r="E11112" i="1"/>
  <c r="H11112" i="1" s="1"/>
  <c r="I11112" i="1" s="1"/>
  <c r="D11113" i="1"/>
  <c r="E11113" i="1"/>
  <c r="D11114" i="1"/>
  <c r="E11114" i="1"/>
  <c r="H11114" i="1" s="1"/>
  <c r="I11114" i="1" s="1"/>
  <c r="D11115" i="1"/>
  <c r="E11115" i="1"/>
  <c r="D11116" i="1"/>
  <c r="E11116" i="1"/>
  <c r="H11116" i="1" s="1"/>
  <c r="I11116" i="1" s="1"/>
  <c r="D11117" i="1"/>
  <c r="E11117" i="1"/>
  <c r="H11117" i="1" s="1"/>
  <c r="I11117" i="1" s="1"/>
  <c r="D11118" i="1"/>
  <c r="E11118" i="1"/>
  <c r="H11118" i="1" s="1"/>
  <c r="I11118" i="1" s="1"/>
  <c r="D11119" i="1"/>
  <c r="E11119" i="1"/>
  <c r="D11120" i="1"/>
  <c r="E11120" i="1"/>
  <c r="H11120" i="1" s="1"/>
  <c r="I11120" i="1" s="1"/>
  <c r="D11121" i="1"/>
  <c r="E11121" i="1"/>
  <c r="D11122" i="1"/>
  <c r="E11122" i="1"/>
  <c r="H11122" i="1" s="1"/>
  <c r="I11122" i="1" s="1"/>
  <c r="D11123" i="1"/>
  <c r="E11123" i="1"/>
  <c r="D11124" i="1"/>
  <c r="E11124" i="1"/>
  <c r="H11124" i="1" s="1"/>
  <c r="I11124" i="1" s="1"/>
  <c r="D11125" i="1"/>
  <c r="E11125" i="1"/>
  <c r="H11125" i="1" s="1"/>
  <c r="I11125" i="1" s="1"/>
  <c r="D11126" i="1"/>
  <c r="E11126" i="1"/>
  <c r="H11126" i="1" s="1"/>
  <c r="I11126" i="1" s="1"/>
  <c r="D11127" i="1"/>
  <c r="E11127" i="1"/>
  <c r="D11128" i="1"/>
  <c r="E11128" i="1"/>
  <c r="H11128" i="1" s="1"/>
  <c r="I11128" i="1" s="1"/>
  <c r="D11129" i="1"/>
  <c r="E11129" i="1"/>
  <c r="D11130" i="1"/>
  <c r="E11130" i="1"/>
  <c r="H11130" i="1" s="1"/>
  <c r="I11130" i="1" s="1"/>
  <c r="D11131" i="1"/>
  <c r="E11131" i="1"/>
  <c r="D11132" i="1"/>
  <c r="E11132" i="1"/>
  <c r="H11132" i="1" s="1"/>
  <c r="I11132" i="1" s="1"/>
  <c r="D11133" i="1"/>
  <c r="E11133" i="1"/>
  <c r="H11133" i="1" s="1"/>
  <c r="I11133" i="1" s="1"/>
  <c r="D11134" i="1"/>
  <c r="E11134" i="1"/>
  <c r="H11134" i="1" s="1"/>
  <c r="I11134" i="1" s="1"/>
  <c r="D11135" i="1"/>
  <c r="E11135" i="1"/>
  <c r="D11136" i="1"/>
  <c r="E11136" i="1"/>
  <c r="H11136" i="1" s="1"/>
  <c r="I11136" i="1" s="1"/>
  <c r="D11137" i="1"/>
  <c r="E11137" i="1"/>
  <c r="D11138" i="1"/>
  <c r="E11138" i="1"/>
  <c r="H11138" i="1" s="1"/>
  <c r="I11138" i="1" s="1"/>
  <c r="D11139" i="1"/>
  <c r="E11139" i="1"/>
  <c r="D11140" i="1"/>
  <c r="E11140" i="1"/>
  <c r="H11140" i="1" s="1"/>
  <c r="I11140" i="1" s="1"/>
  <c r="D11141" i="1"/>
  <c r="E11141" i="1"/>
  <c r="H11141" i="1" s="1"/>
  <c r="I11141" i="1" s="1"/>
  <c r="D11142" i="1"/>
  <c r="E11142" i="1"/>
  <c r="H11142" i="1" s="1"/>
  <c r="I11142" i="1" s="1"/>
  <c r="D11143" i="1"/>
  <c r="E11143" i="1"/>
  <c r="D11144" i="1"/>
  <c r="E11144" i="1"/>
  <c r="H11144" i="1" s="1"/>
  <c r="I11144" i="1" s="1"/>
  <c r="D11145" i="1"/>
  <c r="E11145" i="1"/>
  <c r="D11146" i="1"/>
  <c r="E11146" i="1"/>
  <c r="H11146" i="1" s="1"/>
  <c r="I11146" i="1" s="1"/>
  <c r="D11147" i="1"/>
  <c r="E11147" i="1"/>
  <c r="D11148" i="1"/>
  <c r="E11148" i="1"/>
  <c r="H11148" i="1" s="1"/>
  <c r="I11148" i="1" s="1"/>
  <c r="D11149" i="1"/>
  <c r="E11149" i="1"/>
  <c r="H11149" i="1" s="1"/>
  <c r="I11149" i="1" s="1"/>
  <c r="D11150" i="1"/>
  <c r="E11150" i="1"/>
  <c r="H11150" i="1" s="1"/>
  <c r="I11150" i="1" s="1"/>
  <c r="D11151" i="1"/>
  <c r="E11151" i="1"/>
  <c r="D11152" i="1"/>
  <c r="E11152" i="1"/>
  <c r="H11152" i="1" s="1"/>
  <c r="I11152" i="1" s="1"/>
  <c r="D11153" i="1"/>
  <c r="E11153" i="1"/>
  <c r="D11154" i="1"/>
  <c r="E11154" i="1"/>
  <c r="H11154" i="1" s="1"/>
  <c r="I11154" i="1" s="1"/>
  <c r="D11155" i="1"/>
  <c r="E11155" i="1"/>
  <c r="D11156" i="1"/>
  <c r="E11156" i="1"/>
  <c r="H11156" i="1" s="1"/>
  <c r="I11156" i="1" s="1"/>
  <c r="D11157" i="1"/>
  <c r="E11157" i="1"/>
  <c r="H11157" i="1" s="1"/>
  <c r="I11157" i="1" s="1"/>
  <c r="D11158" i="1"/>
  <c r="E11158" i="1"/>
  <c r="H11158" i="1" s="1"/>
  <c r="I11158" i="1" s="1"/>
  <c r="D11159" i="1"/>
  <c r="E11159" i="1"/>
  <c r="D11160" i="1"/>
  <c r="E11160" i="1"/>
  <c r="H11160" i="1" s="1"/>
  <c r="I11160" i="1" s="1"/>
  <c r="D11161" i="1"/>
  <c r="E11161" i="1"/>
  <c r="D11162" i="1"/>
  <c r="E11162" i="1"/>
  <c r="H11162" i="1" s="1"/>
  <c r="I11162" i="1" s="1"/>
  <c r="D11163" i="1"/>
  <c r="E11163" i="1"/>
  <c r="D11164" i="1"/>
  <c r="E11164" i="1"/>
  <c r="H11164" i="1" s="1"/>
  <c r="I11164" i="1" s="1"/>
  <c r="D11165" i="1"/>
  <c r="E11165" i="1"/>
  <c r="H11165" i="1" s="1"/>
  <c r="I11165" i="1" s="1"/>
  <c r="D11166" i="1"/>
  <c r="E11166" i="1"/>
  <c r="H11166" i="1" s="1"/>
  <c r="I11166" i="1" s="1"/>
  <c r="D11167" i="1"/>
  <c r="E11167" i="1"/>
  <c r="D11168" i="1"/>
  <c r="E11168" i="1"/>
  <c r="H11168" i="1" s="1"/>
  <c r="I11168" i="1" s="1"/>
  <c r="D11169" i="1"/>
  <c r="E11169" i="1"/>
  <c r="D11170" i="1"/>
  <c r="E11170" i="1"/>
  <c r="H11170" i="1" s="1"/>
  <c r="I11170" i="1" s="1"/>
  <c r="D11171" i="1"/>
  <c r="E11171" i="1"/>
  <c r="D11172" i="1"/>
  <c r="E11172" i="1"/>
  <c r="H11172" i="1" s="1"/>
  <c r="I11172" i="1" s="1"/>
  <c r="D11173" i="1"/>
  <c r="E11173" i="1"/>
  <c r="H11173" i="1" s="1"/>
  <c r="I11173" i="1" s="1"/>
  <c r="D11174" i="1"/>
  <c r="E11174" i="1"/>
  <c r="H11174" i="1" s="1"/>
  <c r="I11174" i="1" s="1"/>
  <c r="D11175" i="1"/>
  <c r="E11175" i="1"/>
  <c r="D11176" i="1"/>
  <c r="E11176" i="1"/>
  <c r="H11176" i="1" s="1"/>
  <c r="I11176" i="1" s="1"/>
  <c r="D11177" i="1"/>
  <c r="E11177" i="1"/>
  <c r="D11178" i="1"/>
  <c r="E11178" i="1"/>
  <c r="H11178" i="1" s="1"/>
  <c r="I11178" i="1" s="1"/>
  <c r="D11179" i="1"/>
  <c r="E11179" i="1"/>
  <c r="D11180" i="1"/>
  <c r="E11180" i="1"/>
  <c r="H11180" i="1" s="1"/>
  <c r="I11180" i="1" s="1"/>
  <c r="D11181" i="1"/>
  <c r="E11181" i="1"/>
  <c r="H11181" i="1" s="1"/>
  <c r="I11181" i="1" s="1"/>
  <c r="D11182" i="1"/>
  <c r="E11182" i="1"/>
  <c r="H11182" i="1" s="1"/>
  <c r="I11182" i="1" s="1"/>
  <c r="D11183" i="1"/>
  <c r="E11183" i="1"/>
  <c r="D11184" i="1"/>
  <c r="E11184" i="1"/>
  <c r="H11184" i="1" s="1"/>
  <c r="I11184" i="1" s="1"/>
  <c r="D11185" i="1"/>
  <c r="E11185" i="1"/>
  <c r="D11186" i="1"/>
  <c r="E11186" i="1"/>
  <c r="H11186" i="1" s="1"/>
  <c r="I11186" i="1" s="1"/>
  <c r="D11187" i="1"/>
  <c r="E11187" i="1"/>
  <c r="D11188" i="1"/>
  <c r="E11188" i="1"/>
  <c r="H11188" i="1" s="1"/>
  <c r="I11188" i="1" s="1"/>
  <c r="D11189" i="1"/>
  <c r="E11189" i="1"/>
  <c r="H11189" i="1" s="1"/>
  <c r="I11189" i="1" s="1"/>
  <c r="D11190" i="1"/>
  <c r="E11190" i="1"/>
  <c r="H11190" i="1" s="1"/>
  <c r="I11190" i="1" s="1"/>
  <c r="D11191" i="1"/>
  <c r="E11191" i="1"/>
  <c r="D11192" i="1"/>
  <c r="E11192" i="1"/>
  <c r="H11192" i="1" s="1"/>
  <c r="I11192" i="1" s="1"/>
  <c r="D11193" i="1"/>
  <c r="E11193" i="1"/>
  <c r="D11194" i="1"/>
  <c r="E11194" i="1"/>
  <c r="H11194" i="1" s="1"/>
  <c r="I11194" i="1" s="1"/>
  <c r="D11195" i="1"/>
  <c r="E11195" i="1"/>
  <c r="D11196" i="1"/>
  <c r="E11196" i="1"/>
  <c r="H11196" i="1" s="1"/>
  <c r="I11196" i="1" s="1"/>
  <c r="D11197" i="1"/>
  <c r="E11197" i="1"/>
  <c r="H11197" i="1" s="1"/>
  <c r="I11197" i="1" s="1"/>
  <c r="D11198" i="1"/>
  <c r="E11198" i="1"/>
  <c r="H11198" i="1" s="1"/>
  <c r="I11198" i="1" s="1"/>
  <c r="D11199" i="1"/>
  <c r="E11199" i="1"/>
  <c r="D11200" i="1"/>
  <c r="E11200" i="1"/>
  <c r="H11200" i="1" s="1"/>
  <c r="I11200" i="1" s="1"/>
  <c r="D11201" i="1"/>
  <c r="E11201" i="1"/>
  <c r="D11202" i="1"/>
  <c r="E11202" i="1"/>
  <c r="H11202" i="1" s="1"/>
  <c r="I11202" i="1" s="1"/>
  <c r="D11203" i="1"/>
  <c r="E11203" i="1"/>
  <c r="D11204" i="1"/>
  <c r="E11204" i="1"/>
  <c r="H11204" i="1" s="1"/>
  <c r="I11204" i="1" s="1"/>
  <c r="D11205" i="1"/>
  <c r="E11205" i="1"/>
  <c r="H11205" i="1" s="1"/>
  <c r="I11205" i="1" s="1"/>
  <c r="D11206" i="1"/>
  <c r="E11206" i="1"/>
  <c r="H11206" i="1" s="1"/>
  <c r="I11206" i="1" s="1"/>
  <c r="D11207" i="1"/>
  <c r="E11207" i="1"/>
  <c r="D11208" i="1"/>
  <c r="E11208" i="1"/>
  <c r="H11208" i="1" s="1"/>
  <c r="I11208" i="1" s="1"/>
  <c r="D11209" i="1"/>
  <c r="E11209" i="1"/>
  <c r="D11210" i="1"/>
  <c r="E11210" i="1"/>
  <c r="H11210" i="1" s="1"/>
  <c r="I11210" i="1" s="1"/>
  <c r="D11211" i="1"/>
  <c r="E11211" i="1"/>
  <c r="D11212" i="1"/>
  <c r="E11212" i="1"/>
  <c r="H11212" i="1" s="1"/>
  <c r="I11212" i="1" s="1"/>
  <c r="D11213" i="1"/>
  <c r="E11213" i="1"/>
  <c r="H11213" i="1" s="1"/>
  <c r="I11213" i="1" s="1"/>
  <c r="D11214" i="1"/>
  <c r="E11214" i="1"/>
  <c r="H11214" i="1" s="1"/>
  <c r="I11214" i="1" s="1"/>
  <c r="D11215" i="1"/>
  <c r="E11215" i="1"/>
  <c r="D11216" i="1"/>
  <c r="E11216" i="1"/>
  <c r="H11216" i="1" s="1"/>
  <c r="I11216" i="1" s="1"/>
  <c r="D11217" i="1"/>
  <c r="E11217" i="1"/>
  <c r="D11218" i="1"/>
  <c r="E11218" i="1"/>
  <c r="H11218" i="1" s="1"/>
  <c r="I11218" i="1" s="1"/>
  <c r="D11219" i="1"/>
  <c r="E11219" i="1"/>
  <c r="D11220" i="1"/>
  <c r="E11220" i="1"/>
  <c r="H11220" i="1" s="1"/>
  <c r="I11220" i="1" s="1"/>
  <c r="D11221" i="1"/>
  <c r="E11221" i="1"/>
  <c r="H11221" i="1" s="1"/>
  <c r="I11221" i="1" s="1"/>
  <c r="D11222" i="1"/>
  <c r="E11222" i="1"/>
  <c r="H11222" i="1" s="1"/>
  <c r="I11222" i="1" s="1"/>
  <c r="D11223" i="1"/>
  <c r="E11223" i="1"/>
  <c r="D11224" i="1"/>
  <c r="E11224" i="1"/>
  <c r="H11224" i="1" s="1"/>
  <c r="I11224" i="1" s="1"/>
  <c r="D11225" i="1"/>
  <c r="E11225" i="1"/>
  <c r="D11226" i="1"/>
  <c r="E11226" i="1"/>
  <c r="H11226" i="1" s="1"/>
  <c r="I11226" i="1" s="1"/>
  <c r="D11227" i="1"/>
  <c r="E11227" i="1"/>
  <c r="D11228" i="1"/>
  <c r="E11228" i="1"/>
  <c r="H11228" i="1" s="1"/>
  <c r="I11228" i="1" s="1"/>
  <c r="D11229" i="1"/>
  <c r="E11229" i="1"/>
  <c r="H11229" i="1" s="1"/>
  <c r="I11229" i="1" s="1"/>
  <c r="D11230" i="1"/>
  <c r="E11230" i="1"/>
  <c r="H11230" i="1" s="1"/>
  <c r="I11230" i="1" s="1"/>
  <c r="D11231" i="1"/>
  <c r="E11231" i="1"/>
  <c r="D11232" i="1"/>
  <c r="E11232" i="1"/>
  <c r="H11232" i="1" s="1"/>
  <c r="I11232" i="1" s="1"/>
  <c r="D11233" i="1"/>
  <c r="E11233" i="1"/>
  <c r="D11234" i="1"/>
  <c r="E11234" i="1"/>
  <c r="H11234" i="1" s="1"/>
  <c r="I11234" i="1" s="1"/>
  <c r="D11235" i="1"/>
  <c r="E11235" i="1"/>
  <c r="D11236" i="1"/>
  <c r="E11236" i="1"/>
  <c r="H11236" i="1" s="1"/>
  <c r="I11236" i="1" s="1"/>
  <c r="D11237" i="1"/>
  <c r="E11237" i="1"/>
  <c r="H11237" i="1" s="1"/>
  <c r="I11237" i="1" s="1"/>
  <c r="D11238" i="1"/>
  <c r="E11238" i="1"/>
  <c r="H11238" i="1" s="1"/>
  <c r="I11238" i="1" s="1"/>
  <c r="D11239" i="1"/>
  <c r="E11239" i="1"/>
  <c r="D11240" i="1"/>
  <c r="E11240" i="1"/>
  <c r="H11240" i="1" s="1"/>
  <c r="I11240" i="1" s="1"/>
  <c r="D11241" i="1"/>
  <c r="E11241" i="1"/>
  <c r="D11242" i="1"/>
  <c r="E11242" i="1"/>
  <c r="H11242" i="1" s="1"/>
  <c r="I11242" i="1" s="1"/>
  <c r="D11243" i="1"/>
  <c r="E11243" i="1"/>
  <c r="D11244" i="1"/>
  <c r="E11244" i="1"/>
  <c r="H11244" i="1" s="1"/>
  <c r="I11244" i="1" s="1"/>
  <c r="D11245" i="1"/>
  <c r="E11245" i="1"/>
  <c r="H11245" i="1" s="1"/>
  <c r="I11245" i="1" s="1"/>
  <c r="D11246" i="1"/>
  <c r="E11246" i="1"/>
  <c r="H11246" i="1" s="1"/>
  <c r="I11246" i="1" s="1"/>
  <c r="D11247" i="1"/>
  <c r="E11247" i="1"/>
  <c r="D11248" i="1"/>
  <c r="E11248" i="1"/>
  <c r="H11248" i="1" s="1"/>
  <c r="I11248" i="1" s="1"/>
  <c r="D11249" i="1"/>
  <c r="E11249" i="1"/>
  <c r="D11250" i="1"/>
  <c r="E11250" i="1"/>
  <c r="H11250" i="1" s="1"/>
  <c r="I11250" i="1" s="1"/>
  <c r="D11251" i="1"/>
  <c r="E11251" i="1"/>
  <c r="D11252" i="1"/>
  <c r="E11252" i="1"/>
  <c r="H11252" i="1" s="1"/>
  <c r="I11252" i="1" s="1"/>
  <c r="D11253" i="1"/>
  <c r="E11253" i="1"/>
  <c r="H11253" i="1" s="1"/>
  <c r="I11253" i="1" s="1"/>
  <c r="D11254" i="1"/>
  <c r="E11254" i="1"/>
  <c r="H11254" i="1" s="1"/>
  <c r="I11254" i="1" s="1"/>
  <c r="D11255" i="1"/>
  <c r="E11255" i="1"/>
  <c r="D11256" i="1"/>
  <c r="E11256" i="1"/>
  <c r="H11256" i="1" s="1"/>
  <c r="I11256" i="1" s="1"/>
  <c r="D11257" i="1"/>
  <c r="E11257" i="1"/>
  <c r="D11258" i="1"/>
  <c r="E11258" i="1"/>
  <c r="H11258" i="1" s="1"/>
  <c r="I11258" i="1" s="1"/>
  <c r="D11259" i="1"/>
  <c r="E11259" i="1"/>
  <c r="D11260" i="1"/>
  <c r="E11260" i="1"/>
  <c r="H11260" i="1" s="1"/>
  <c r="I11260" i="1" s="1"/>
  <c r="D11261" i="1"/>
  <c r="E11261" i="1"/>
  <c r="H11261" i="1" s="1"/>
  <c r="I11261" i="1" s="1"/>
  <c r="D11262" i="1"/>
  <c r="E11262" i="1"/>
  <c r="H11262" i="1" s="1"/>
  <c r="I11262" i="1" s="1"/>
  <c r="D11263" i="1"/>
  <c r="E11263" i="1"/>
  <c r="D11264" i="1"/>
  <c r="E11264" i="1"/>
  <c r="H11264" i="1" s="1"/>
  <c r="I11264" i="1" s="1"/>
  <c r="D11265" i="1"/>
  <c r="E11265" i="1"/>
  <c r="D11266" i="1"/>
  <c r="E11266" i="1"/>
  <c r="H11266" i="1" s="1"/>
  <c r="I11266" i="1" s="1"/>
  <c r="D11267" i="1"/>
  <c r="E11267" i="1"/>
  <c r="D11268" i="1"/>
  <c r="E11268" i="1"/>
  <c r="H11268" i="1" s="1"/>
  <c r="I11268" i="1" s="1"/>
  <c r="D11269" i="1"/>
  <c r="E11269" i="1"/>
  <c r="H11269" i="1" s="1"/>
  <c r="I11269" i="1" s="1"/>
  <c r="D11270" i="1"/>
  <c r="E11270" i="1"/>
  <c r="H11270" i="1" s="1"/>
  <c r="I11270" i="1" s="1"/>
  <c r="D11271" i="1"/>
  <c r="E11271" i="1"/>
  <c r="D11272" i="1"/>
  <c r="E11272" i="1"/>
  <c r="H11272" i="1" s="1"/>
  <c r="I11272" i="1" s="1"/>
  <c r="D11273" i="1"/>
  <c r="E11273" i="1"/>
  <c r="D11274" i="1"/>
  <c r="E11274" i="1"/>
  <c r="H11274" i="1" s="1"/>
  <c r="I11274" i="1" s="1"/>
  <c r="D11275" i="1"/>
  <c r="E11275" i="1"/>
  <c r="D11276" i="1"/>
  <c r="E11276" i="1"/>
  <c r="H11276" i="1" s="1"/>
  <c r="I11276" i="1" s="1"/>
  <c r="D11277" i="1"/>
  <c r="E11277" i="1"/>
  <c r="H11277" i="1" s="1"/>
  <c r="I11277" i="1" s="1"/>
  <c r="D11278" i="1"/>
  <c r="E11278" i="1"/>
  <c r="H11278" i="1" s="1"/>
  <c r="I11278" i="1" s="1"/>
  <c r="D11279" i="1"/>
  <c r="E11279" i="1"/>
  <c r="D11280" i="1"/>
  <c r="E11280" i="1"/>
  <c r="H11280" i="1" s="1"/>
  <c r="I11280" i="1" s="1"/>
  <c r="D11281" i="1"/>
  <c r="E11281" i="1"/>
  <c r="D11282" i="1"/>
  <c r="E11282" i="1"/>
  <c r="H11282" i="1" s="1"/>
  <c r="I11282" i="1" s="1"/>
  <c r="D11283" i="1"/>
  <c r="E11283" i="1"/>
  <c r="D11284" i="1"/>
  <c r="E11284" i="1"/>
  <c r="H11284" i="1" s="1"/>
  <c r="I11284" i="1" s="1"/>
  <c r="D11285" i="1"/>
  <c r="E11285" i="1"/>
  <c r="H11285" i="1" s="1"/>
  <c r="I11285" i="1" s="1"/>
  <c r="D11286" i="1"/>
  <c r="E11286" i="1"/>
  <c r="H11286" i="1" s="1"/>
  <c r="I11286" i="1" s="1"/>
  <c r="D11287" i="1"/>
  <c r="E11287" i="1"/>
  <c r="D11288" i="1"/>
  <c r="E11288" i="1"/>
  <c r="H11288" i="1" s="1"/>
  <c r="I11288" i="1" s="1"/>
  <c r="D11289" i="1"/>
  <c r="E11289" i="1"/>
  <c r="D11290" i="1"/>
  <c r="E11290" i="1"/>
  <c r="H11290" i="1" s="1"/>
  <c r="I11290" i="1" s="1"/>
  <c r="D11291" i="1"/>
  <c r="E11291" i="1"/>
  <c r="D11292" i="1"/>
  <c r="E11292" i="1"/>
  <c r="H11292" i="1" s="1"/>
  <c r="I11292" i="1" s="1"/>
  <c r="D11293" i="1"/>
  <c r="E11293" i="1"/>
  <c r="H11293" i="1" s="1"/>
  <c r="I11293" i="1" s="1"/>
  <c r="D11294" i="1"/>
  <c r="E11294" i="1"/>
  <c r="H11294" i="1" s="1"/>
  <c r="I11294" i="1" s="1"/>
  <c r="D11295" i="1"/>
  <c r="E11295" i="1"/>
  <c r="D11296" i="1"/>
  <c r="E11296" i="1"/>
  <c r="H11296" i="1" s="1"/>
  <c r="I11296" i="1" s="1"/>
  <c r="D11297" i="1"/>
  <c r="E11297" i="1"/>
  <c r="D11298" i="1"/>
  <c r="E11298" i="1"/>
  <c r="H11298" i="1" s="1"/>
  <c r="I11298" i="1" s="1"/>
  <c r="D11299" i="1"/>
  <c r="E11299" i="1"/>
  <c r="D11300" i="1"/>
  <c r="E11300" i="1"/>
  <c r="H11300" i="1" s="1"/>
  <c r="I11300" i="1" s="1"/>
  <c r="D11301" i="1"/>
  <c r="E11301" i="1"/>
  <c r="H11301" i="1" s="1"/>
  <c r="I11301" i="1" s="1"/>
  <c r="D11302" i="1"/>
  <c r="E11302" i="1"/>
  <c r="H11302" i="1" s="1"/>
  <c r="I11302" i="1" s="1"/>
  <c r="D11303" i="1"/>
  <c r="E11303" i="1"/>
  <c r="D11304" i="1"/>
  <c r="E11304" i="1"/>
  <c r="H11304" i="1" s="1"/>
  <c r="I11304" i="1" s="1"/>
  <c r="D11305" i="1"/>
  <c r="E11305" i="1"/>
  <c r="D11306" i="1"/>
  <c r="E11306" i="1"/>
  <c r="H11306" i="1" s="1"/>
  <c r="I11306" i="1" s="1"/>
  <c r="D11307" i="1"/>
  <c r="E11307" i="1"/>
  <c r="D11308" i="1"/>
  <c r="E11308" i="1"/>
  <c r="H11308" i="1" s="1"/>
  <c r="I11308" i="1" s="1"/>
  <c r="D11309" i="1"/>
  <c r="E11309" i="1"/>
  <c r="H11309" i="1" s="1"/>
  <c r="I11309" i="1" s="1"/>
  <c r="D11310" i="1"/>
  <c r="E11310" i="1"/>
  <c r="H11310" i="1" s="1"/>
  <c r="I11310" i="1" s="1"/>
  <c r="D11311" i="1"/>
  <c r="E11311" i="1"/>
  <c r="D11312" i="1"/>
  <c r="E11312" i="1"/>
  <c r="H11312" i="1" s="1"/>
  <c r="I11312" i="1" s="1"/>
  <c r="D11313" i="1"/>
  <c r="E11313" i="1"/>
  <c r="D11314" i="1"/>
  <c r="E11314" i="1"/>
  <c r="H11314" i="1" s="1"/>
  <c r="I11314" i="1" s="1"/>
  <c r="D11315" i="1"/>
  <c r="E11315" i="1"/>
  <c r="D11316" i="1"/>
  <c r="E11316" i="1"/>
  <c r="H11316" i="1" s="1"/>
  <c r="I11316" i="1" s="1"/>
  <c r="D11317" i="1"/>
  <c r="E11317" i="1"/>
  <c r="H11317" i="1" s="1"/>
  <c r="I11317" i="1" s="1"/>
  <c r="D11318" i="1"/>
  <c r="E11318" i="1"/>
  <c r="H11318" i="1" s="1"/>
  <c r="I11318" i="1" s="1"/>
  <c r="D11319" i="1"/>
  <c r="E11319" i="1"/>
  <c r="D11320" i="1"/>
  <c r="E11320" i="1"/>
  <c r="H11320" i="1" s="1"/>
  <c r="I11320" i="1" s="1"/>
  <c r="D11321" i="1"/>
  <c r="E11321" i="1"/>
  <c r="D11322" i="1"/>
  <c r="E11322" i="1"/>
  <c r="H11322" i="1" s="1"/>
  <c r="I11322" i="1" s="1"/>
  <c r="D11323" i="1"/>
  <c r="E11323" i="1"/>
  <c r="D11324" i="1"/>
  <c r="E11324" i="1"/>
  <c r="H11324" i="1" s="1"/>
  <c r="I11324" i="1" s="1"/>
  <c r="D11325" i="1"/>
  <c r="E11325" i="1"/>
  <c r="H11325" i="1" s="1"/>
  <c r="I11325" i="1" s="1"/>
  <c r="D11326" i="1"/>
  <c r="E11326" i="1"/>
  <c r="H11326" i="1" s="1"/>
  <c r="I11326" i="1" s="1"/>
  <c r="D11327" i="1"/>
  <c r="E11327" i="1"/>
  <c r="D11328" i="1"/>
  <c r="E11328" i="1"/>
  <c r="H11328" i="1" s="1"/>
  <c r="I11328" i="1" s="1"/>
  <c r="D11329" i="1"/>
  <c r="E11329" i="1"/>
  <c r="D11330" i="1"/>
  <c r="E11330" i="1"/>
  <c r="H11330" i="1" s="1"/>
  <c r="I11330" i="1" s="1"/>
  <c r="D11331" i="1"/>
  <c r="E11331" i="1"/>
  <c r="D11332" i="1"/>
  <c r="E11332" i="1"/>
  <c r="H11332" i="1" s="1"/>
  <c r="I11332" i="1" s="1"/>
  <c r="D11333" i="1"/>
  <c r="E11333" i="1"/>
  <c r="H11333" i="1" s="1"/>
  <c r="I11333" i="1" s="1"/>
  <c r="D11334" i="1"/>
  <c r="E11334" i="1"/>
  <c r="H11334" i="1" s="1"/>
  <c r="I11334" i="1" s="1"/>
  <c r="D11335" i="1"/>
  <c r="E11335" i="1"/>
  <c r="D11336" i="1"/>
  <c r="E11336" i="1"/>
  <c r="H11336" i="1" s="1"/>
  <c r="I11336" i="1" s="1"/>
  <c r="D11337" i="1"/>
  <c r="E11337" i="1"/>
  <c r="D11338" i="1"/>
  <c r="E11338" i="1"/>
  <c r="H11338" i="1" s="1"/>
  <c r="I11338" i="1" s="1"/>
  <c r="D11339" i="1"/>
  <c r="E11339" i="1"/>
  <c r="D11340" i="1"/>
  <c r="E11340" i="1"/>
  <c r="H11340" i="1" s="1"/>
  <c r="I11340" i="1" s="1"/>
  <c r="D11341" i="1"/>
  <c r="E11341" i="1"/>
  <c r="H11341" i="1" s="1"/>
  <c r="I11341" i="1" s="1"/>
  <c r="D11342" i="1"/>
  <c r="E11342" i="1"/>
  <c r="H11342" i="1" s="1"/>
  <c r="I11342" i="1" s="1"/>
  <c r="D11343" i="1"/>
  <c r="E11343" i="1"/>
  <c r="D11344" i="1"/>
  <c r="E11344" i="1"/>
  <c r="H11344" i="1" s="1"/>
  <c r="I11344" i="1" s="1"/>
  <c r="D11345" i="1"/>
  <c r="E11345" i="1"/>
  <c r="D11346" i="1"/>
  <c r="E11346" i="1"/>
  <c r="H11346" i="1" s="1"/>
  <c r="I11346" i="1" s="1"/>
  <c r="D11347" i="1"/>
  <c r="E11347" i="1"/>
  <c r="D11348" i="1"/>
  <c r="E11348" i="1"/>
  <c r="H11348" i="1" s="1"/>
  <c r="I11348" i="1" s="1"/>
  <c r="D11349" i="1"/>
  <c r="E11349" i="1"/>
  <c r="H11349" i="1" s="1"/>
  <c r="I11349" i="1" s="1"/>
  <c r="D11350" i="1"/>
  <c r="E11350" i="1"/>
  <c r="H11350" i="1" s="1"/>
  <c r="I11350" i="1" s="1"/>
  <c r="D11351" i="1"/>
  <c r="E11351" i="1"/>
  <c r="D11352" i="1"/>
  <c r="E11352" i="1"/>
  <c r="H11352" i="1" s="1"/>
  <c r="I11352" i="1" s="1"/>
  <c r="D11353" i="1"/>
  <c r="E11353" i="1"/>
  <c r="D11354" i="1"/>
  <c r="E11354" i="1"/>
  <c r="H11354" i="1" s="1"/>
  <c r="I11354" i="1" s="1"/>
  <c r="D11355" i="1"/>
  <c r="E11355" i="1"/>
  <c r="D11356" i="1"/>
  <c r="E11356" i="1"/>
  <c r="H11356" i="1" s="1"/>
  <c r="I11356" i="1" s="1"/>
  <c r="D11357" i="1"/>
  <c r="E11357" i="1"/>
  <c r="H11357" i="1" s="1"/>
  <c r="I11357" i="1" s="1"/>
  <c r="D11358" i="1"/>
  <c r="E11358" i="1"/>
  <c r="H11358" i="1" s="1"/>
  <c r="I11358" i="1" s="1"/>
  <c r="D11359" i="1"/>
  <c r="E11359" i="1"/>
  <c r="D11360" i="1"/>
  <c r="E11360" i="1"/>
  <c r="H11360" i="1" s="1"/>
  <c r="I11360" i="1" s="1"/>
  <c r="D11361" i="1"/>
  <c r="E11361" i="1"/>
  <c r="D11362" i="1"/>
  <c r="E11362" i="1"/>
  <c r="H11362" i="1" s="1"/>
  <c r="I11362" i="1" s="1"/>
  <c r="D11363" i="1"/>
  <c r="E11363" i="1"/>
  <c r="D11364" i="1"/>
  <c r="E11364" i="1"/>
  <c r="H11364" i="1" s="1"/>
  <c r="I11364" i="1" s="1"/>
  <c r="D11365" i="1"/>
  <c r="E11365" i="1"/>
  <c r="H11365" i="1" s="1"/>
  <c r="I11365" i="1" s="1"/>
  <c r="D11366" i="1"/>
  <c r="E11366" i="1"/>
  <c r="H11366" i="1" s="1"/>
  <c r="I11366" i="1" s="1"/>
  <c r="D11367" i="1"/>
  <c r="E11367" i="1"/>
  <c r="D11368" i="1"/>
  <c r="E11368" i="1"/>
  <c r="H11368" i="1" s="1"/>
  <c r="I11368" i="1" s="1"/>
  <c r="D11369" i="1"/>
  <c r="E11369" i="1"/>
  <c r="D11370" i="1"/>
  <c r="E11370" i="1"/>
  <c r="H11370" i="1" s="1"/>
  <c r="I11370" i="1" s="1"/>
  <c r="D11371" i="1"/>
  <c r="E11371" i="1"/>
  <c r="D11372" i="1"/>
  <c r="E11372" i="1"/>
  <c r="H11372" i="1" s="1"/>
  <c r="I11372" i="1" s="1"/>
  <c r="D11373" i="1"/>
  <c r="E11373" i="1"/>
  <c r="H11373" i="1" s="1"/>
  <c r="I11373" i="1" s="1"/>
  <c r="D11374" i="1"/>
  <c r="E11374" i="1"/>
  <c r="H11374" i="1" s="1"/>
  <c r="I11374" i="1" s="1"/>
  <c r="D11375" i="1"/>
  <c r="E11375" i="1"/>
  <c r="D11376" i="1"/>
  <c r="E11376" i="1"/>
  <c r="H11376" i="1" s="1"/>
  <c r="I11376" i="1" s="1"/>
  <c r="D11377" i="1"/>
  <c r="E11377" i="1"/>
  <c r="D11378" i="1"/>
  <c r="E11378" i="1"/>
  <c r="H11378" i="1" s="1"/>
  <c r="I11378" i="1" s="1"/>
  <c r="D11379" i="1"/>
  <c r="E11379" i="1"/>
  <c r="D11380" i="1"/>
  <c r="E11380" i="1"/>
  <c r="H11380" i="1" s="1"/>
  <c r="I11380" i="1" s="1"/>
  <c r="D11381" i="1"/>
  <c r="E11381" i="1"/>
  <c r="H11381" i="1" s="1"/>
  <c r="I11381" i="1" s="1"/>
  <c r="D11382" i="1"/>
  <c r="E11382" i="1"/>
  <c r="H11382" i="1" s="1"/>
  <c r="I11382" i="1" s="1"/>
  <c r="D11383" i="1"/>
  <c r="E11383" i="1"/>
  <c r="D11384" i="1"/>
  <c r="E11384" i="1"/>
  <c r="H11384" i="1" s="1"/>
  <c r="I11384" i="1" s="1"/>
  <c r="D11385" i="1"/>
  <c r="E11385" i="1"/>
  <c r="D11386" i="1"/>
  <c r="E11386" i="1"/>
  <c r="H11386" i="1" s="1"/>
  <c r="I11386" i="1" s="1"/>
  <c r="D11387" i="1"/>
  <c r="E11387" i="1"/>
  <c r="D11388" i="1"/>
  <c r="E11388" i="1"/>
  <c r="H11388" i="1" s="1"/>
  <c r="I11388" i="1" s="1"/>
  <c r="D11389" i="1"/>
  <c r="E11389" i="1"/>
  <c r="H11389" i="1" s="1"/>
  <c r="I11389" i="1" s="1"/>
  <c r="D11390" i="1"/>
  <c r="E11390" i="1"/>
  <c r="H11390" i="1" s="1"/>
  <c r="I11390" i="1" s="1"/>
  <c r="D11391" i="1"/>
  <c r="E11391" i="1"/>
  <c r="D11392" i="1"/>
  <c r="E11392" i="1"/>
  <c r="H11392" i="1" s="1"/>
  <c r="I11392" i="1" s="1"/>
  <c r="D11393" i="1"/>
  <c r="E11393" i="1"/>
  <c r="D11394" i="1"/>
  <c r="E11394" i="1"/>
  <c r="H11394" i="1" s="1"/>
  <c r="I11394" i="1" s="1"/>
  <c r="D11395" i="1"/>
  <c r="E11395" i="1"/>
  <c r="D11396" i="1"/>
  <c r="E11396" i="1"/>
  <c r="H11396" i="1" s="1"/>
  <c r="I11396" i="1" s="1"/>
  <c r="D11397" i="1"/>
  <c r="E11397" i="1"/>
  <c r="H11397" i="1" s="1"/>
  <c r="I11397" i="1" s="1"/>
  <c r="D11398" i="1"/>
  <c r="E11398" i="1"/>
  <c r="H11398" i="1" s="1"/>
  <c r="I11398" i="1" s="1"/>
  <c r="D11399" i="1"/>
  <c r="E11399" i="1"/>
  <c r="D11400" i="1"/>
  <c r="E11400" i="1"/>
  <c r="H11400" i="1" s="1"/>
  <c r="I11400" i="1" s="1"/>
  <c r="D11401" i="1"/>
  <c r="E11401" i="1"/>
  <c r="D11402" i="1"/>
  <c r="E11402" i="1"/>
  <c r="H11402" i="1" s="1"/>
  <c r="I11402" i="1" s="1"/>
  <c r="D11403" i="1"/>
  <c r="E11403" i="1"/>
  <c r="D11404" i="1"/>
  <c r="E11404" i="1"/>
  <c r="H11404" i="1" s="1"/>
  <c r="I11404" i="1" s="1"/>
  <c r="D11405" i="1"/>
  <c r="E11405" i="1"/>
  <c r="H11405" i="1" s="1"/>
  <c r="I11405" i="1" s="1"/>
  <c r="D11406" i="1"/>
  <c r="E11406" i="1"/>
  <c r="H11406" i="1" s="1"/>
  <c r="I11406" i="1" s="1"/>
  <c r="D11407" i="1"/>
  <c r="E11407" i="1"/>
  <c r="D11408" i="1"/>
  <c r="E11408" i="1"/>
  <c r="H11408" i="1" s="1"/>
  <c r="I11408" i="1" s="1"/>
  <c r="D11409" i="1"/>
  <c r="E11409" i="1"/>
  <c r="D11410" i="1"/>
  <c r="E11410" i="1"/>
  <c r="H11410" i="1" s="1"/>
  <c r="I11410" i="1" s="1"/>
  <c r="D11411" i="1"/>
  <c r="E11411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D10200" i="1"/>
  <c r="E10200" i="1"/>
  <c r="D10201" i="1"/>
  <c r="E10201" i="1"/>
  <c r="D10202" i="1"/>
  <c r="E10202" i="1"/>
  <c r="D10203" i="1"/>
  <c r="E10203" i="1"/>
  <c r="D10204" i="1"/>
  <c r="E10204" i="1"/>
  <c r="D10205" i="1"/>
  <c r="E10205" i="1"/>
  <c r="H10205" i="1" s="1"/>
  <c r="I10205" i="1" s="1"/>
  <c r="M10205" i="1" s="1"/>
  <c r="D10206" i="1"/>
  <c r="E10206" i="1"/>
  <c r="H10206" i="1" s="1"/>
  <c r="I10206" i="1" s="1"/>
  <c r="M10206" i="1" s="1"/>
  <c r="D10207" i="1"/>
  <c r="E10207" i="1"/>
  <c r="H10207" i="1" s="1"/>
  <c r="I10207" i="1" s="1"/>
  <c r="M10207" i="1" s="1"/>
  <c r="D10208" i="1"/>
  <c r="E10208" i="1"/>
  <c r="D10209" i="1"/>
  <c r="E10209" i="1"/>
  <c r="H10209" i="1" s="1"/>
  <c r="I10209" i="1" s="1"/>
  <c r="M10209" i="1" s="1"/>
  <c r="D10210" i="1"/>
  <c r="E10210" i="1"/>
  <c r="D10211" i="1"/>
  <c r="E10211" i="1"/>
  <c r="H10211" i="1" s="1"/>
  <c r="I10211" i="1" s="1"/>
  <c r="M10211" i="1" s="1"/>
  <c r="D10212" i="1"/>
  <c r="E10212" i="1"/>
  <c r="D10213" i="1"/>
  <c r="E10213" i="1"/>
  <c r="H10213" i="1" s="1"/>
  <c r="I10213" i="1" s="1"/>
  <c r="M10213" i="1" s="1"/>
  <c r="D10214" i="1"/>
  <c r="E10214" i="1"/>
  <c r="H10214" i="1" s="1"/>
  <c r="I10214" i="1" s="1"/>
  <c r="M10214" i="1" s="1"/>
  <c r="D10215" i="1"/>
  <c r="E10215" i="1"/>
  <c r="H10215" i="1" s="1"/>
  <c r="I10215" i="1" s="1"/>
  <c r="M10215" i="1" s="1"/>
  <c r="D10216" i="1"/>
  <c r="E10216" i="1"/>
  <c r="D10217" i="1"/>
  <c r="E10217" i="1"/>
  <c r="H10217" i="1" s="1"/>
  <c r="I10217" i="1" s="1"/>
  <c r="M10217" i="1" s="1"/>
  <c r="D10218" i="1"/>
  <c r="E10218" i="1"/>
  <c r="D10219" i="1"/>
  <c r="E10219" i="1"/>
  <c r="H10219" i="1" s="1"/>
  <c r="I10219" i="1" s="1"/>
  <c r="M10219" i="1" s="1"/>
  <c r="D10220" i="1"/>
  <c r="E10220" i="1"/>
  <c r="D10221" i="1"/>
  <c r="E10221" i="1"/>
  <c r="H10221" i="1" s="1"/>
  <c r="I10221" i="1" s="1"/>
  <c r="M10221" i="1" s="1"/>
  <c r="D10222" i="1"/>
  <c r="E10222" i="1"/>
  <c r="H10222" i="1" s="1"/>
  <c r="I10222" i="1" s="1"/>
  <c r="M10222" i="1" s="1"/>
  <c r="D10223" i="1"/>
  <c r="E10223" i="1"/>
  <c r="H10223" i="1" s="1"/>
  <c r="I10223" i="1" s="1"/>
  <c r="M10223" i="1" s="1"/>
  <c r="D10224" i="1"/>
  <c r="E10224" i="1"/>
  <c r="D10225" i="1"/>
  <c r="E10225" i="1"/>
  <c r="H10225" i="1" s="1"/>
  <c r="I10225" i="1" s="1"/>
  <c r="M10225" i="1" s="1"/>
  <c r="D10226" i="1"/>
  <c r="E10226" i="1"/>
  <c r="D10227" i="1"/>
  <c r="E10227" i="1"/>
  <c r="H10227" i="1" s="1"/>
  <c r="I10227" i="1" s="1"/>
  <c r="M10227" i="1" s="1"/>
  <c r="D10228" i="1"/>
  <c r="E10228" i="1"/>
  <c r="D10229" i="1"/>
  <c r="E10229" i="1"/>
  <c r="H10229" i="1" s="1"/>
  <c r="I10229" i="1" s="1"/>
  <c r="M10229" i="1" s="1"/>
  <c r="D10230" i="1"/>
  <c r="E10230" i="1"/>
  <c r="H10230" i="1" s="1"/>
  <c r="I10230" i="1" s="1"/>
  <c r="M10230" i="1" s="1"/>
  <c r="D10231" i="1"/>
  <c r="E10231" i="1"/>
  <c r="H10231" i="1" s="1"/>
  <c r="I10231" i="1" s="1"/>
  <c r="M10231" i="1" s="1"/>
  <c r="D10232" i="1"/>
  <c r="E10232" i="1"/>
  <c r="D10233" i="1"/>
  <c r="E10233" i="1"/>
  <c r="H10233" i="1" s="1"/>
  <c r="I10233" i="1" s="1"/>
  <c r="D10234" i="1"/>
  <c r="E10234" i="1"/>
  <c r="D10235" i="1"/>
  <c r="E10235" i="1"/>
  <c r="H10235" i="1" s="1"/>
  <c r="I10235" i="1" s="1"/>
  <c r="M10235" i="1" s="1"/>
  <c r="D10236" i="1"/>
  <c r="E10236" i="1"/>
  <c r="D10237" i="1"/>
  <c r="E10237" i="1"/>
  <c r="H10237" i="1" s="1"/>
  <c r="I10237" i="1" s="1"/>
  <c r="M10237" i="1" s="1"/>
  <c r="D10238" i="1"/>
  <c r="E10238" i="1"/>
  <c r="H10238" i="1" s="1"/>
  <c r="I10238" i="1" s="1"/>
  <c r="M10238" i="1" s="1"/>
  <c r="D10239" i="1"/>
  <c r="E10239" i="1"/>
  <c r="H10239" i="1" s="1"/>
  <c r="I10239" i="1" s="1"/>
  <c r="M10239" i="1" s="1"/>
  <c r="D10240" i="1"/>
  <c r="E10240" i="1"/>
  <c r="D10241" i="1"/>
  <c r="E10241" i="1"/>
  <c r="H10241" i="1" s="1"/>
  <c r="I10241" i="1" s="1"/>
  <c r="M10241" i="1" s="1"/>
  <c r="D10242" i="1"/>
  <c r="E10242" i="1"/>
  <c r="D10243" i="1"/>
  <c r="E10243" i="1"/>
  <c r="H10243" i="1" s="1"/>
  <c r="I10243" i="1" s="1"/>
  <c r="M10243" i="1" s="1"/>
  <c r="D10244" i="1"/>
  <c r="E10244" i="1"/>
  <c r="D10245" i="1"/>
  <c r="E10245" i="1"/>
  <c r="H10245" i="1" s="1"/>
  <c r="I10245" i="1" s="1"/>
  <c r="M10245" i="1" s="1"/>
  <c r="D10246" i="1"/>
  <c r="E10246" i="1"/>
  <c r="H10246" i="1" s="1"/>
  <c r="I10246" i="1" s="1"/>
  <c r="M10246" i="1" s="1"/>
  <c r="D10247" i="1"/>
  <c r="E10247" i="1"/>
  <c r="H10247" i="1" s="1"/>
  <c r="I10247" i="1" s="1"/>
  <c r="M10247" i="1" s="1"/>
  <c r="D10248" i="1"/>
  <c r="E10248" i="1"/>
  <c r="D10249" i="1"/>
  <c r="E10249" i="1"/>
  <c r="H10249" i="1" s="1"/>
  <c r="I10249" i="1" s="1"/>
  <c r="M10249" i="1" s="1"/>
  <c r="D10250" i="1"/>
  <c r="E10250" i="1"/>
  <c r="D10251" i="1"/>
  <c r="E10251" i="1"/>
  <c r="H10251" i="1" s="1"/>
  <c r="I10251" i="1" s="1"/>
  <c r="M10251" i="1" s="1"/>
  <c r="D10252" i="1"/>
  <c r="E10252" i="1"/>
  <c r="D10253" i="1"/>
  <c r="E10253" i="1"/>
  <c r="H10253" i="1" s="1"/>
  <c r="I10253" i="1" s="1"/>
  <c r="M10253" i="1" s="1"/>
  <c r="D10254" i="1"/>
  <c r="E10254" i="1"/>
  <c r="H10254" i="1" s="1"/>
  <c r="I10254" i="1" s="1"/>
  <c r="M10254" i="1" s="1"/>
  <c r="D10255" i="1"/>
  <c r="E10255" i="1"/>
  <c r="H10255" i="1" s="1"/>
  <c r="I10255" i="1" s="1"/>
  <c r="M10255" i="1" s="1"/>
  <c r="D10256" i="1"/>
  <c r="E10256" i="1"/>
  <c r="D10257" i="1"/>
  <c r="E10257" i="1"/>
  <c r="H10257" i="1" s="1"/>
  <c r="I10257" i="1" s="1"/>
  <c r="M10257" i="1" s="1"/>
  <c r="D10258" i="1"/>
  <c r="E10258" i="1"/>
  <c r="D10259" i="1"/>
  <c r="E10259" i="1"/>
  <c r="H10259" i="1" s="1"/>
  <c r="I10259" i="1" s="1"/>
  <c r="M10259" i="1" s="1"/>
  <c r="D10260" i="1"/>
  <c r="E10260" i="1"/>
  <c r="D10261" i="1"/>
  <c r="E10261" i="1"/>
  <c r="H10261" i="1" s="1"/>
  <c r="I10261" i="1" s="1"/>
  <c r="M10261" i="1" s="1"/>
  <c r="D10262" i="1"/>
  <c r="E10262" i="1"/>
  <c r="H10262" i="1" s="1"/>
  <c r="I10262" i="1" s="1"/>
  <c r="M10262" i="1" s="1"/>
  <c r="D10263" i="1"/>
  <c r="E10263" i="1"/>
  <c r="H10263" i="1" s="1"/>
  <c r="I10263" i="1" s="1"/>
  <c r="M10263" i="1" s="1"/>
  <c r="D10264" i="1"/>
  <c r="E10264" i="1"/>
  <c r="D10265" i="1"/>
  <c r="E10265" i="1"/>
  <c r="H10265" i="1" s="1"/>
  <c r="I10265" i="1" s="1"/>
  <c r="M10265" i="1" s="1"/>
  <c r="D10266" i="1"/>
  <c r="E10266" i="1"/>
  <c r="D10267" i="1"/>
  <c r="E10267" i="1"/>
  <c r="H10267" i="1" s="1"/>
  <c r="I10267" i="1" s="1"/>
  <c r="M10267" i="1" s="1"/>
  <c r="D10268" i="1"/>
  <c r="E10268" i="1"/>
  <c r="D10269" i="1"/>
  <c r="E10269" i="1"/>
  <c r="H10269" i="1" s="1"/>
  <c r="I10269" i="1" s="1"/>
  <c r="M10269" i="1" s="1"/>
  <c r="D10270" i="1"/>
  <c r="E10270" i="1"/>
  <c r="H10270" i="1" s="1"/>
  <c r="I10270" i="1" s="1"/>
  <c r="M10270" i="1" s="1"/>
  <c r="D10271" i="1"/>
  <c r="E10271" i="1"/>
  <c r="H10271" i="1" s="1"/>
  <c r="I10271" i="1" s="1"/>
  <c r="M10271" i="1" s="1"/>
  <c r="D10272" i="1"/>
  <c r="E10272" i="1"/>
  <c r="D10273" i="1"/>
  <c r="E10273" i="1"/>
  <c r="H10273" i="1" s="1"/>
  <c r="I10273" i="1" s="1"/>
  <c r="M10273" i="1" s="1"/>
  <c r="D10274" i="1"/>
  <c r="E10274" i="1"/>
  <c r="D10275" i="1"/>
  <c r="E10275" i="1"/>
  <c r="H10275" i="1" s="1"/>
  <c r="I10275" i="1" s="1"/>
  <c r="M10275" i="1" s="1"/>
  <c r="D10276" i="1"/>
  <c r="E10276" i="1"/>
  <c r="D10277" i="1"/>
  <c r="E10277" i="1"/>
  <c r="H10277" i="1" s="1"/>
  <c r="I10277" i="1" s="1"/>
  <c r="M10277" i="1" s="1"/>
  <c r="D10278" i="1"/>
  <c r="E10278" i="1"/>
  <c r="H10278" i="1" s="1"/>
  <c r="I10278" i="1" s="1"/>
  <c r="M10278" i="1" s="1"/>
  <c r="D10279" i="1"/>
  <c r="E10279" i="1"/>
  <c r="H10279" i="1" s="1"/>
  <c r="I10279" i="1" s="1"/>
  <c r="M10279" i="1" s="1"/>
  <c r="D10280" i="1"/>
  <c r="E10280" i="1"/>
  <c r="D10281" i="1"/>
  <c r="E10281" i="1"/>
  <c r="H10281" i="1" s="1"/>
  <c r="I10281" i="1" s="1"/>
  <c r="M10281" i="1" s="1"/>
  <c r="D10282" i="1"/>
  <c r="E10282" i="1"/>
  <c r="D10283" i="1"/>
  <c r="E10283" i="1"/>
  <c r="H10283" i="1" s="1"/>
  <c r="I10283" i="1" s="1"/>
  <c r="M10283" i="1" s="1"/>
  <c r="D10284" i="1"/>
  <c r="E10284" i="1"/>
  <c r="D10285" i="1"/>
  <c r="E10285" i="1"/>
  <c r="H10285" i="1" s="1"/>
  <c r="I10285" i="1" s="1"/>
  <c r="M10285" i="1" s="1"/>
  <c r="D10286" i="1"/>
  <c r="E10286" i="1"/>
  <c r="H10286" i="1" s="1"/>
  <c r="I10286" i="1" s="1"/>
  <c r="M10286" i="1" s="1"/>
  <c r="D10287" i="1"/>
  <c r="E10287" i="1"/>
  <c r="H10287" i="1" s="1"/>
  <c r="I10287" i="1" s="1"/>
  <c r="M10287" i="1" s="1"/>
  <c r="D10288" i="1"/>
  <c r="E10288" i="1"/>
  <c r="D10289" i="1"/>
  <c r="E10289" i="1"/>
  <c r="H10289" i="1" s="1"/>
  <c r="I10289" i="1" s="1"/>
  <c r="M10289" i="1" s="1"/>
  <c r="D10290" i="1"/>
  <c r="E10290" i="1"/>
  <c r="D10291" i="1"/>
  <c r="E10291" i="1"/>
  <c r="H10291" i="1" s="1"/>
  <c r="I10291" i="1" s="1"/>
  <c r="M10291" i="1" s="1"/>
  <c r="D10292" i="1"/>
  <c r="E10292" i="1"/>
  <c r="D10293" i="1"/>
  <c r="E10293" i="1"/>
  <c r="H10293" i="1" s="1"/>
  <c r="I10293" i="1" s="1"/>
  <c r="M10293" i="1" s="1"/>
  <c r="D10294" i="1"/>
  <c r="E10294" i="1"/>
  <c r="H10294" i="1" s="1"/>
  <c r="I10294" i="1" s="1"/>
  <c r="M10294" i="1" s="1"/>
  <c r="D10295" i="1"/>
  <c r="E10295" i="1"/>
  <c r="H10295" i="1" s="1"/>
  <c r="I10295" i="1" s="1"/>
  <c r="M10295" i="1" s="1"/>
  <c r="D10296" i="1"/>
  <c r="E10296" i="1"/>
  <c r="D10297" i="1"/>
  <c r="E10297" i="1"/>
  <c r="H10297" i="1" s="1"/>
  <c r="I10297" i="1" s="1"/>
  <c r="M10297" i="1" s="1"/>
  <c r="D10298" i="1"/>
  <c r="E10298" i="1"/>
  <c r="D10299" i="1"/>
  <c r="E10299" i="1"/>
  <c r="H10299" i="1" s="1"/>
  <c r="I10299" i="1" s="1"/>
  <c r="M10299" i="1" s="1"/>
  <c r="D10300" i="1"/>
  <c r="E10300" i="1"/>
  <c r="D10301" i="1"/>
  <c r="E10301" i="1"/>
  <c r="H10301" i="1" s="1"/>
  <c r="I10301" i="1" s="1"/>
  <c r="M10301" i="1" s="1"/>
  <c r="D10302" i="1"/>
  <c r="E10302" i="1"/>
  <c r="H10302" i="1" s="1"/>
  <c r="I10302" i="1" s="1"/>
  <c r="M10302" i="1" s="1"/>
  <c r="D10303" i="1"/>
  <c r="E10303" i="1"/>
  <c r="H10303" i="1" s="1"/>
  <c r="I10303" i="1" s="1"/>
  <c r="M10303" i="1" s="1"/>
  <c r="D10304" i="1"/>
  <c r="E10304" i="1"/>
  <c r="D10305" i="1"/>
  <c r="E10305" i="1"/>
  <c r="H10305" i="1" s="1"/>
  <c r="I10305" i="1" s="1"/>
  <c r="M10305" i="1" s="1"/>
  <c r="D10306" i="1"/>
  <c r="E10306" i="1"/>
  <c r="D10307" i="1"/>
  <c r="E10307" i="1"/>
  <c r="H10307" i="1" s="1"/>
  <c r="I10307" i="1" s="1"/>
  <c r="M10307" i="1" s="1"/>
  <c r="D10308" i="1"/>
  <c r="E10308" i="1"/>
  <c r="D10309" i="1"/>
  <c r="E10309" i="1"/>
  <c r="H10309" i="1" s="1"/>
  <c r="I10309" i="1" s="1"/>
  <c r="D10310" i="1"/>
  <c r="E10310" i="1"/>
  <c r="H10310" i="1" s="1"/>
  <c r="I10310" i="1" s="1"/>
  <c r="M10310" i="1" s="1"/>
  <c r="D10311" i="1"/>
  <c r="E10311" i="1"/>
  <c r="H10311" i="1" s="1"/>
  <c r="I10311" i="1" s="1"/>
  <c r="M10311" i="1" s="1"/>
  <c r="D10312" i="1"/>
  <c r="E10312" i="1"/>
  <c r="D10313" i="1"/>
  <c r="E10313" i="1"/>
  <c r="H10313" i="1" s="1"/>
  <c r="I10313" i="1" s="1"/>
  <c r="M10313" i="1" s="1"/>
  <c r="D10314" i="1"/>
  <c r="E10314" i="1"/>
  <c r="D10315" i="1"/>
  <c r="E10315" i="1"/>
  <c r="H10315" i="1" s="1"/>
  <c r="I10315" i="1" s="1"/>
  <c r="M10315" i="1" s="1"/>
  <c r="D10316" i="1"/>
  <c r="E10316" i="1"/>
  <c r="D10317" i="1"/>
  <c r="E10317" i="1"/>
  <c r="H10317" i="1" s="1"/>
  <c r="I10317" i="1" s="1"/>
  <c r="M10317" i="1" s="1"/>
  <c r="D10318" i="1"/>
  <c r="E10318" i="1"/>
  <c r="H10318" i="1" s="1"/>
  <c r="I10318" i="1" s="1"/>
  <c r="M10318" i="1" s="1"/>
  <c r="D10319" i="1"/>
  <c r="E10319" i="1"/>
  <c r="H10319" i="1" s="1"/>
  <c r="I10319" i="1" s="1"/>
  <c r="M10319" i="1" s="1"/>
  <c r="D10320" i="1"/>
  <c r="E10320" i="1"/>
  <c r="D10321" i="1"/>
  <c r="E10321" i="1"/>
  <c r="H10321" i="1" s="1"/>
  <c r="I10321" i="1" s="1"/>
  <c r="M10321" i="1" s="1"/>
  <c r="D10322" i="1"/>
  <c r="E10322" i="1"/>
  <c r="D10323" i="1"/>
  <c r="E10323" i="1"/>
  <c r="H10323" i="1" s="1"/>
  <c r="I10323" i="1" s="1"/>
  <c r="M10323" i="1" s="1"/>
  <c r="D10324" i="1"/>
  <c r="E10324" i="1"/>
  <c r="D10325" i="1"/>
  <c r="E10325" i="1"/>
  <c r="H10325" i="1" s="1"/>
  <c r="I10325" i="1" s="1"/>
  <c r="M10325" i="1" s="1"/>
  <c r="D10326" i="1"/>
  <c r="E10326" i="1"/>
  <c r="H10326" i="1" s="1"/>
  <c r="I10326" i="1" s="1"/>
  <c r="D10327" i="1"/>
  <c r="E10327" i="1"/>
  <c r="H10327" i="1" s="1"/>
  <c r="I10327" i="1" s="1"/>
  <c r="M10327" i="1" s="1"/>
  <c r="D10328" i="1"/>
  <c r="E10328" i="1"/>
  <c r="D10329" i="1"/>
  <c r="E10329" i="1"/>
  <c r="H10329" i="1" s="1"/>
  <c r="I10329" i="1" s="1"/>
  <c r="M10329" i="1" s="1"/>
  <c r="D10330" i="1"/>
  <c r="E10330" i="1"/>
  <c r="D10331" i="1"/>
  <c r="E10331" i="1"/>
  <c r="H10331" i="1" s="1"/>
  <c r="I10331" i="1" s="1"/>
  <c r="M10331" i="1" s="1"/>
  <c r="D10332" i="1"/>
  <c r="E10332" i="1"/>
  <c r="D10333" i="1"/>
  <c r="E10333" i="1"/>
  <c r="H10333" i="1" s="1"/>
  <c r="I10333" i="1" s="1"/>
  <c r="M10333" i="1" s="1"/>
  <c r="D10334" i="1"/>
  <c r="E10334" i="1"/>
  <c r="H10334" i="1" s="1"/>
  <c r="I10334" i="1" s="1"/>
  <c r="M10334" i="1" s="1"/>
  <c r="D10335" i="1"/>
  <c r="E10335" i="1"/>
  <c r="H10335" i="1" s="1"/>
  <c r="I10335" i="1" s="1"/>
  <c r="M10335" i="1" s="1"/>
  <c r="D10336" i="1"/>
  <c r="E10336" i="1"/>
  <c r="D10337" i="1"/>
  <c r="E10337" i="1"/>
  <c r="H10337" i="1" s="1"/>
  <c r="I10337" i="1" s="1"/>
  <c r="M10337" i="1" s="1"/>
  <c r="D10338" i="1"/>
  <c r="E10338" i="1"/>
  <c r="D10339" i="1"/>
  <c r="E10339" i="1"/>
  <c r="H10339" i="1" s="1"/>
  <c r="I10339" i="1" s="1"/>
  <c r="M10339" i="1" s="1"/>
  <c r="D10340" i="1"/>
  <c r="E10340" i="1"/>
  <c r="D10341" i="1"/>
  <c r="E10341" i="1"/>
  <c r="H10341" i="1" s="1"/>
  <c r="I10341" i="1" s="1"/>
  <c r="M10341" i="1" s="1"/>
  <c r="D10342" i="1"/>
  <c r="E10342" i="1"/>
  <c r="H10342" i="1" s="1"/>
  <c r="I10342" i="1" s="1"/>
  <c r="M10342" i="1" s="1"/>
  <c r="D10343" i="1"/>
  <c r="E10343" i="1"/>
  <c r="H10343" i="1" s="1"/>
  <c r="I10343" i="1" s="1"/>
  <c r="D10344" i="1"/>
  <c r="E10344" i="1"/>
  <c r="D10345" i="1"/>
  <c r="E10345" i="1"/>
  <c r="H10345" i="1" s="1"/>
  <c r="I10345" i="1" s="1"/>
  <c r="M10345" i="1" s="1"/>
  <c r="D10346" i="1"/>
  <c r="E10346" i="1"/>
  <c r="D10347" i="1"/>
  <c r="E10347" i="1"/>
  <c r="H10347" i="1" s="1"/>
  <c r="I10347" i="1" s="1"/>
  <c r="M10347" i="1" s="1"/>
  <c r="D10348" i="1"/>
  <c r="E10348" i="1"/>
  <c r="D10349" i="1"/>
  <c r="E10349" i="1"/>
  <c r="H10349" i="1" s="1"/>
  <c r="I10349" i="1" s="1"/>
  <c r="M10349" i="1" s="1"/>
  <c r="D10350" i="1"/>
  <c r="E10350" i="1"/>
  <c r="H10350" i="1" s="1"/>
  <c r="I10350" i="1" s="1"/>
  <c r="M10350" i="1" s="1"/>
  <c r="D10351" i="1"/>
  <c r="E10351" i="1"/>
  <c r="H10351" i="1" s="1"/>
  <c r="I10351" i="1" s="1"/>
  <c r="M10351" i="1" s="1"/>
  <c r="D10352" i="1"/>
  <c r="E10352" i="1"/>
  <c r="D10353" i="1"/>
  <c r="E10353" i="1"/>
  <c r="H10353" i="1" s="1"/>
  <c r="I10353" i="1" s="1"/>
  <c r="D10354" i="1"/>
  <c r="E10354" i="1"/>
  <c r="D10355" i="1"/>
  <c r="E10355" i="1"/>
  <c r="H10355" i="1" s="1"/>
  <c r="I10355" i="1" s="1"/>
  <c r="M10355" i="1" s="1"/>
  <c r="D10356" i="1"/>
  <c r="E10356" i="1"/>
  <c r="D10357" i="1"/>
  <c r="E10357" i="1"/>
  <c r="H10357" i="1" s="1"/>
  <c r="I10357" i="1" s="1"/>
  <c r="M10357" i="1" s="1"/>
  <c r="D10358" i="1"/>
  <c r="E10358" i="1"/>
  <c r="H10358" i="1" s="1"/>
  <c r="I10358" i="1" s="1"/>
  <c r="M10358" i="1" s="1"/>
  <c r="D10359" i="1"/>
  <c r="E10359" i="1"/>
  <c r="H10359" i="1" s="1"/>
  <c r="I10359" i="1" s="1"/>
  <c r="M10359" i="1" s="1"/>
  <c r="D10360" i="1"/>
  <c r="E10360" i="1"/>
  <c r="D10361" i="1"/>
  <c r="E10361" i="1"/>
  <c r="H10361" i="1" s="1"/>
  <c r="I10361" i="1" s="1"/>
  <c r="M10361" i="1" s="1"/>
  <c r="D10362" i="1"/>
  <c r="E10362" i="1"/>
  <c r="D10363" i="1"/>
  <c r="E10363" i="1"/>
  <c r="H10363" i="1" s="1"/>
  <c r="I10363" i="1" s="1"/>
  <c r="M10363" i="1" s="1"/>
  <c r="D10364" i="1"/>
  <c r="E10364" i="1"/>
  <c r="D10365" i="1"/>
  <c r="E10365" i="1"/>
  <c r="H10365" i="1" s="1"/>
  <c r="I10365" i="1" s="1"/>
  <c r="M10365" i="1" s="1"/>
  <c r="D10366" i="1"/>
  <c r="E10366" i="1"/>
  <c r="H10366" i="1" s="1"/>
  <c r="I10366" i="1" s="1"/>
  <c r="M10366" i="1" s="1"/>
  <c r="D10367" i="1"/>
  <c r="E10367" i="1"/>
  <c r="H10367" i="1" s="1"/>
  <c r="I10367" i="1" s="1"/>
  <c r="M10367" i="1" s="1"/>
  <c r="D10368" i="1"/>
  <c r="E10368" i="1"/>
  <c r="D10369" i="1"/>
  <c r="E10369" i="1"/>
  <c r="H10369" i="1" s="1"/>
  <c r="I10369" i="1" s="1"/>
  <c r="M10369" i="1" s="1"/>
  <c r="D10370" i="1"/>
  <c r="E10370" i="1"/>
  <c r="D10371" i="1"/>
  <c r="E10371" i="1"/>
  <c r="H10371" i="1" s="1"/>
  <c r="I10371" i="1" s="1"/>
  <c r="M10371" i="1" s="1"/>
  <c r="D10372" i="1"/>
  <c r="E10372" i="1"/>
  <c r="D10373" i="1"/>
  <c r="E10373" i="1"/>
  <c r="H10373" i="1" s="1"/>
  <c r="I10373" i="1" s="1"/>
  <c r="M10373" i="1" s="1"/>
  <c r="D10374" i="1"/>
  <c r="E10374" i="1"/>
  <c r="H10374" i="1" s="1"/>
  <c r="I10374" i="1" s="1"/>
  <c r="M10374" i="1" s="1"/>
  <c r="D10375" i="1"/>
  <c r="E10375" i="1"/>
  <c r="H10375" i="1" s="1"/>
  <c r="I10375" i="1" s="1"/>
  <c r="M10375" i="1" s="1"/>
  <c r="D10376" i="1"/>
  <c r="E10376" i="1"/>
  <c r="D10377" i="1"/>
  <c r="E10377" i="1"/>
  <c r="H10377" i="1" s="1"/>
  <c r="I10377" i="1" s="1"/>
  <c r="M10377" i="1" s="1"/>
  <c r="D10378" i="1"/>
  <c r="E10378" i="1"/>
  <c r="D10379" i="1"/>
  <c r="E10379" i="1"/>
  <c r="H10379" i="1" s="1"/>
  <c r="I10379" i="1" s="1"/>
  <c r="M10379" i="1" s="1"/>
  <c r="D10380" i="1"/>
  <c r="E10380" i="1"/>
  <c r="D10381" i="1"/>
  <c r="E10381" i="1"/>
  <c r="H10381" i="1" s="1"/>
  <c r="I10381" i="1" s="1"/>
  <c r="M10381" i="1" s="1"/>
  <c r="D10382" i="1"/>
  <c r="E10382" i="1"/>
  <c r="H10382" i="1" s="1"/>
  <c r="I10382" i="1" s="1"/>
  <c r="M10382" i="1" s="1"/>
  <c r="D10383" i="1"/>
  <c r="E10383" i="1"/>
  <c r="H10383" i="1" s="1"/>
  <c r="I10383" i="1" s="1"/>
  <c r="M10383" i="1" s="1"/>
  <c r="D10384" i="1"/>
  <c r="E10384" i="1"/>
  <c r="D10385" i="1"/>
  <c r="E10385" i="1"/>
  <c r="H10385" i="1" s="1"/>
  <c r="I10385" i="1" s="1"/>
  <c r="M10385" i="1" s="1"/>
  <c r="D10386" i="1"/>
  <c r="E10386" i="1"/>
  <c r="D10387" i="1"/>
  <c r="E10387" i="1"/>
  <c r="H10387" i="1" s="1"/>
  <c r="I10387" i="1" s="1"/>
  <c r="M10387" i="1" s="1"/>
  <c r="D10388" i="1"/>
  <c r="E10388" i="1"/>
  <c r="D10389" i="1"/>
  <c r="E10389" i="1"/>
  <c r="H10389" i="1" s="1"/>
  <c r="I10389" i="1" s="1"/>
  <c r="M10389" i="1" s="1"/>
  <c r="D10390" i="1"/>
  <c r="E10390" i="1"/>
  <c r="H10390" i="1" s="1"/>
  <c r="I10390" i="1" s="1"/>
  <c r="M10390" i="1" s="1"/>
  <c r="D10391" i="1"/>
  <c r="E10391" i="1"/>
  <c r="H10391" i="1" s="1"/>
  <c r="I10391" i="1" s="1"/>
  <c r="M10391" i="1" s="1"/>
  <c r="D10392" i="1"/>
  <c r="E10392" i="1"/>
  <c r="D10393" i="1"/>
  <c r="E10393" i="1"/>
  <c r="H10393" i="1" s="1"/>
  <c r="I10393" i="1" s="1"/>
  <c r="M10393" i="1" s="1"/>
  <c r="D10394" i="1"/>
  <c r="E10394" i="1"/>
  <c r="D10395" i="1"/>
  <c r="E10395" i="1"/>
  <c r="H10395" i="1" s="1"/>
  <c r="I10395" i="1" s="1"/>
  <c r="M10395" i="1" s="1"/>
  <c r="D10396" i="1"/>
  <c r="E10396" i="1"/>
  <c r="D10397" i="1"/>
  <c r="E10397" i="1"/>
  <c r="H10397" i="1" s="1"/>
  <c r="I10397" i="1" s="1"/>
  <c r="M10397" i="1" s="1"/>
  <c r="D10398" i="1"/>
  <c r="E10398" i="1"/>
  <c r="H10398" i="1" s="1"/>
  <c r="I10398" i="1" s="1"/>
  <c r="M10398" i="1" s="1"/>
  <c r="D10399" i="1"/>
  <c r="E10399" i="1"/>
  <c r="H10399" i="1" s="1"/>
  <c r="I10399" i="1" s="1"/>
  <c r="M10399" i="1" s="1"/>
  <c r="D10400" i="1"/>
  <c r="E10400" i="1"/>
  <c r="D10401" i="1"/>
  <c r="E10401" i="1"/>
  <c r="H10401" i="1" s="1"/>
  <c r="I10401" i="1" s="1"/>
  <c r="M10401" i="1" s="1"/>
  <c r="D10402" i="1"/>
  <c r="E10402" i="1"/>
  <c r="D10403" i="1"/>
  <c r="E10403" i="1"/>
  <c r="H10403" i="1" s="1"/>
  <c r="I10403" i="1" s="1"/>
  <c r="M10403" i="1" s="1"/>
  <c r="D10404" i="1"/>
  <c r="E10404" i="1"/>
  <c r="D10405" i="1"/>
  <c r="E10405" i="1"/>
  <c r="H10405" i="1" s="1"/>
  <c r="I10405" i="1" s="1"/>
  <c r="M10405" i="1" s="1"/>
  <c r="D10406" i="1"/>
  <c r="E10406" i="1"/>
  <c r="H10406" i="1" s="1"/>
  <c r="I10406" i="1" s="1"/>
  <c r="M10406" i="1" s="1"/>
  <c r="D10407" i="1"/>
  <c r="E10407" i="1"/>
  <c r="H10407" i="1" s="1"/>
  <c r="I10407" i="1" s="1"/>
  <c r="M10407" i="1" s="1"/>
  <c r="D10408" i="1"/>
  <c r="E10408" i="1"/>
  <c r="D10409" i="1"/>
  <c r="E10409" i="1"/>
  <c r="H10409" i="1" s="1"/>
  <c r="I10409" i="1" s="1"/>
  <c r="M10409" i="1" s="1"/>
  <c r="D10410" i="1"/>
  <c r="E10410" i="1"/>
  <c r="D10411" i="1"/>
  <c r="E10411" i="1"/>
  <c r="H10411" i="1" s="1"/>
  <c r="I10411" i="1" s="1"/>
  <c r="M10411" i="1" s="1"/>
  <c r="D10412" i="1"/>
  <c r="E10412" i="1"/>
  <c r="D10413" i="1"/>
  <c r="E10413" i="1"/>
  <c r="H10413" i="1" s="1"/>
  <c r="I10413" i="1" s="1"/>
  <c r="M10413" i="1" s="1"/>
  <c r="D10414" i="1"/>
  <c r="E10414" i="1"/>
  <c r="H10414" i="1" s="1"/>
  <c r="I10414" i="1" s="1"/>
  <c r="M10414" i="1" s="1"/>
  <c r="D10415" i="1"/>
  <c r="E10415" i="1"/>
  <c r="H10415" i="1" s="1"/>
  <c r="I10415" i="1" s="1"/>
  <c r="M10415" i="1" s="1"/>
  <c r="D10416" i="1"/>
  <c r="E10416" i="1"/>
  <c r="D10417" i="1"/>
  <c r="E10417" i="1"/>
  <c r="H10417" i="1" s="1"/>
  <c r="I10417" i="1" s="1"/>
  <c r="M10417" i="1" s="1"/>
  <c r="D10418" i="1"/>
  <c r="E10418" i="1"/>
  <c r="D10419" i="1"/>
  <c r="E10419" i="1"/>
  <c r="H10419" i="1" s="1"/>
  <c r="I10419" i="1" s="1"/>
  <c r="M10419" i="1" s="1"/>
  <c r="D10420" i="1"/>
  <c r="E10420" i="1"/>
  <c r="D10421" i="1"/>
  <c r="E10421" i="1"/>
  <c r="H10421" i="1" s="1"/>
  <c r="I10421" i="1" s="1"/>
  <c r="M10421" i="1" s="1"/>
  <c r="D10422" i="1"/>
  <c r="E10422" i="1"/>
  <c r="H10422" i="1" s="1"/>
  <c r="I10422" i="1" s="1"/>
  <c r="M10422" i="1" s="1"/>
  <c r="D10423" i="1"/>
  <c r="E10423" i="1"/>
  <c r="H10423" i="1" s="1"/>
  <c r="I10423" i="1" s="1"/>
  <c r="M10423" i="1" s="1"/>
  <c r="D10424" i="1"/>
  <c r="E10424" i="1"/>
  <c r="D10425" i="1"/>
  <c r="E10425" i="1"/>
  <c r="H10425" i="1" s="1"/>
  <c r="I10425" i="1" s="1"/>
  <c r="M10425" i="1" s="1"/>
  <c r="D10426" i="1"/>
  <c r="E10426" i="1"/>
  <c r="D10427" i="1"/>
  <c r="E10427" i="1"/>
  <c r="H10427" i="1" s="1"/>
  <c r="I10427" i="1" s="1"/>
  <c r="M10427" i="1" s="1"/>
  <c r="D10428" i="1"/>
  <c r="E10428" i="1"/>
  <c r="D10429" i="1"/>
  <c r="E10429" i="1"/>
  <c r="H10429" i="1" s="1"/>
  <c r="I10429" i="1" s="1"/>
  <c r="M10429" i="1" s="1"/>
  <c r="D10430" i="1"/>
  <c r="E10430" i="1"/>
  <c r="H10430" i="1" s="1"/>
  <c r="I10430" i="1" s="1"/>
  <c r="M10430" i="1" s="1"/>
  <c r="D10431" i="1"/>
  <c r="E10431" i="1"/>
  <c r="H10431" i="1" s="1"/>
  <c r="I10431" i="1" s="1"/>
  <c r="M10431" i="1" s="1"/>
  <c r="D10432" i="1"/>
  <c r="E10432" i="1"/>
  <c r="D10433" i="1"/>
  <c r="E10433" i="1"/>
  <c r="H10433" i="1" s="1"/>
  <c r="I10433" i="1" s="1"/>
  <c r="D10434" i="1"/>
  <c r="E10434" i="1"/>
  <c r="D10435" i="1"/>
  <c r="E10435" i="1"/>
  <c r="H10435" i="1" s="1"/>
  <c r="I10435" i="1" s="1"/>
  <c r="M10435" i="1" s="1"/>
  <c r="D10436" i="1"/>
  <c r="E10436" i="1"/>
  <c r="D10437" i="1"/>
  <c r="E10437" i="1"/>
  <c r="H10437" i="1" s="1"/>
  <c r="I10437" i="1" s="1"/>
  <c r="D10438" i="1"/>
  <c r="E10438" i="1"/>
  <c r="H10438" i="1" s="1"/>
  <c r="I10438" i="1" s="1"/>
  <c r="D10439" i="1"/>
  <c r="E10439" i="1"/>
  <c r="H10439" i="1" s="1"/>
  <c r="I10439" i="1" s="1"/>
  <c r="M10439" i="1" s="1"/>
  <c r="D10440" i="1"/>
  <c r="E10440" i="1"/>
  <c r="D10441" i="1"/>
  <c r="E10441" i="1"/>
  <c r="H10441" i="1" s="1"/>
  <c r="I10441" i="1" s="1"/>
  <c r="M10441" i="1" s="1"/>
  <c r="D10442" i="1"/>
  <c r="E10442" i="1"/>
  <c r="D10443" i="1"/>
  <c r="E10443" i="1"/>
  <c r="H10443" i="1" s="1"/>
  <c r="I10443" i="1" s="1"/>
  <c r="M10443" i="1" s="1"/>
  <c r="D10444" i="1"/>
  <c r="E10444" i="1"/>
  <c r="D10445" i="1"/>
  <c r="E10445" i="1"/>
  <c r="H10445" i="1" s="1"/>
  <c r="I10445" i="1" s="1"/>
  <c r="M10445" i="1" s="1"/>
  <c r="D10446" i="1"/>
  <c r="E10446" i="1"/>
  <c r="H10446" i="1" s="1"/>
  <c r="I10446" i="1" s="1"/>
  <c r="M10446" i="1" s="1"/>
  <c r="D10447" i="1"/>
  <c r="E10447" i="1"/>
  <c r="H10447" i="1" s="1"/>
  <c r="I10447" i="1" s="1"/>
  <c r="M10447" i="1" s="1"/>
  <c r="D10448" i="1"/>
  <c r="E10448" i="1"/>
  <c r="D10449" i="1"/>
  <c r="E10449" i="1"/>
  <c r="H10449" i="1" s="1"/>
  <c r="I10449" i="1" s="1"/>
  <c r="M10449" i="1" s="1"/>
  <c r="D10450" i="1"/>
  <c r="E10450" i="1"/>
  <c r="D10451" i="1"/>
  <c r="E10451" i="1"/>
  <c r="H10451" i="1" s="1"/>
  <c r="I10451" i="1" s="1"/>
  <c r="D10452" i="1"/>
  <c r="E10452" i="1"/>
  <c r="D10453" i="1"/>
  <c r="E10453" i="1"/>
  <c r="H10453" i="1" s="1"/>
  <c r="I10453" i="1" s="1"/>
  <c r="M10453" i="1" s="1"/>
  <c r="D10454" i="1"/>
  <c r="E10454" i="1"/>
  <c r="H10454" i="1" s="1"/>
  <c r="I10454" i="1" s="1"/>
  <c r="M10454" i="1" s="1"/>
  <c r="D10455" i="1"/>
  <c r="E10455" i="1"/>
  <c r="H10455" i="1" s="1"/>
  <c r="I10455" i="1" s="1"/>
  <c r="M10455" i="1" s="1"/>
  <c r="D10456" i="1"/>
  <c r="E10456" i="1"/>
  <c r="D10457" i="1"/>
  <c r="E10457" i="1"/>
  <c r="H10457" i="1" s="1"/>
  <c r="I10457" i="1" s="1"/>
  <c r="D10458" i="1"/>
  <c r="E10458" i="1"/>
  <c r="D10459" i="1"/>
  <c r="E10459" i="1"/>
  <c r="H10459" i="1" s="1"/>
  <c r="I10459" i="1" s="1"/>
  <c r="M10459" i="1" s="1"/>
  <c r="D10460" i="1"/>
  <c r="E10460" i="1"/>
  <c r="D10461" i="1"/>
  <c r="E10461" i="1"/>
  <c r="H10461" i="1" s="1"/>
  <c r="I10461" i="1" s="1"/>
  <c r="M10461" i="1" s="1"/>
  <c r="D10462" i="1"/>
  <c r="E10462" i="1"/>
  <c r="H10462" i="1" s="1"/>
  <c r="I10462" i="1" s="1"/>
  <c r="M10462" i="1" s="1"/>
  <c r="D10463" i="1"/>
  <c r="E10463" i="1"/>
  <c r="H10463" i="1" s="1"/>
  <c r="I10463" i="1" s="1"/>
  <c r="M10463" i="1" s="1"/>
  <c r="D10464" i="1"/>
  <c r="E10464" i="1"/>
  <c r="D10465" i="1"/>
  <c r="E10465" i="1"/>
  <c r="H10465" i="1" s="1"/>
  <c r="I10465" i="1" s="1"/>
  <c r="M10465" i="1" s="1"/>
  <c r="D10466" i="1"/>
  <c r="E10466" i="1"/>
  <c r="D10467" i="1"/>
  <c r="E10467" i="1"/>
  <c r="H10467" i="1" s="1"/>
  <c r="I10467" i="1" s="1"/>
  <c r="M10467" i="1" s="1"/>
  <c r="D10468" i="1"/>
  <c r="E10468" i="1"/>
  <c r="D10469" i="1"/>
  <c r="E10469" i="1"/>
  <c r="H10469" i="1" s="1"/>
  <c r="I10469" i="1" s="1"/>
  <c r="M10469" i="1" s="1"/>
  <c r="D10470" i="1"/>
  <c r="E10470" i="1"/>
  <c r="H10470" i="1" s="1"/>
  <c r="I10470" i="1" s="1"/>
  <c r="M10470" i="1" s="1"/>
  <c r="D10471" i="1"/>
  <c r="E10471" i="1"/>
  <c r="H10471" i="1" s="1"/>
  <c r="I10471" i="1" s="1"/>
  <c r="M10471" i="1" s="1"/>
  <c r="D10472" i="1"/>
  <c r="E10472" i="1"/>
  <c r="D10473" i="1"/>
  <c r="E10473" i="1"/>
  <c r="H10473" i="1" s="1"/>
  <c r="I10473" i="1" s="1"/>
  <c r="M10473" i="1" s="1"/>
  <c r="D10474" i="1"/>
  <c r="E10474" i="1"/>
  <c r="D10475" i="1"/>
  <c r="E10475" i="1"/>
  <c r="H10475" i="1" s="1"/>
  <c r="I10475" i="1" s="1"/>
  <c r="M10475" i="1" s="1"/>
  <c r="D10476" i="1"/>
  <c r="E10476" i="1"/>
  <c r="D10477" i="1"/>
  <c r="E10477" i="1"/>
  <c r="H10477" i="1" s="1"/>
  <c r="I10477" i="1" s="1"/>
  <c r="M10477" i="1" s="1"/>
  <c r="D10478" i="1"/>
  <c r="E10478" i="1"/>
  <c r="H10478" i="1" s="1"/>
  <c r="I10478" i="1" s="1"/>
  <c r="M10478" i="1" s="1"/>
  <c r="D10479" i="1"/>
  <c r="E10479" i="1"/>
  <c r="H10479" i="1" s="1"/>
  <c r="I10479" i="1" s="1"/>
  <c r="M10479" i="1" s="1"/>
  <c r="D10480" i="1"/>
  <c r="E10480" i="1"/>
  <c r="D10481" i="1"/>
  <c r="E10481" i="1"/>
  <c r="H10481" i="1" s="1"/>
  <c r="I10481" i="1" s="1"/>
  <c r="M10481" i="1" s="1"/>
  <c r="D10482" i="1"/>
  <c r="E10482" i="1"/>
  <c r="D10483" i="1"/>
  <c r="E10483" i="1"/>
  <c r="H10483" i="1" s="1"/>
  <c r="I10483" i="1" s="1"/>
  <c r="M10483" i="1" s="1"/>
  <c r="D10484" i="1"/>
  <c r="E10484" i="1"/>
  <c r="D10485" i="1"/>
  <c r="E10485" i="1"/>
  <c r="H10485" i="1" s="1"/>
  <c r="I10485" i="1" s="1"/>
  <c r="M10485" i="1" s="1"/>
  <c r="D10486" i="1"/>
  <c r="E10486" i="1"/>
  <c r="H10486" i="1" s="1"/>
  <c r="I10486" i="1" s="1"/>
  <c r="M10486" i="1" s="1"/>
  <c r="D10487" i="1"/>
  <c r="E10487" i="1"/>
  <c r="H10487" i="1" s="1"/>
  <c r="I10487" i="1" s="1"/>
  <c r="M10487" i="1" s="1"/>
  <c r="D10488" i="1"/>
  <c r="E10488" i="1"/>
  <c r="D10489" i="1"/>
  <c r="E10489" i="1"/>
  <c r="H10489" i="1" s="1"/>
  <c r="I10489" i="1" s="1"/>
  <c r="M10489" i="1" s="1"/>
  <c r="D10490" i="1"/>
  <c r="E10490" i="1"/>
  <c r="D10491" i="1"/>
  <c r="E10491" i="1"/>
  <c r="H10491" i="1" s="1"/>
  <c r="I10491" i="1" s="1"/>
  <c r="M10491" i="1" s="1"/>
  <c r="D10492" i="1"/>
  <c r="E10492" i="1"/>
  <c r="D10493" i="1"/>
  <c r="E10493" i="1"/>
  <c r="H10493" i="1" s="1"/>
  <c r="I10493" i="1" s="1"/>
  <c r="M10493" i="1" s="1"/>
  <c r="D10494" i="1"/>
  <c r="E10494" i="1"/>
  <c r="H10494" i="1" s="1"/>
  <c r="I10494" i="1" s="1"/>
  <c r="M10494" i="1" s="1"/>
  <c r="D10495" i="1"/>
  <c r="E10495" i="1"/>
  <c r="H10495" i="1" s="1"/>
  <c r="I10495" i="1" s="1"/>
  <c r="M10495" i="1" s="1"/>
  <c r="D10496" i="1"/>
  <c r="E10496" i="1"/>
  <c r="D10497" i="1"/>
  <c r="E10497" i="1"/>
  <c r="H10497" i="1" s="1"/>
  <c r="I10497" i="1" s="1"/>
  <c r="M10497" i="1" s="1"/>
  <c r="D10498" i="1"/>
  <c r="E10498" i="1"/>
  <c r="D10499" i="1"/>
  <c r="E10499" i="1"/>
  <c r="H10499" i="1" s="1"/>
  <c r="I10499" i="1" s="1"/>
  <c r="M10499" i="1" s="1"/>
  <c r="D10500" i="1"/>
  <c r="E10500" i="1"/>
  <c r="D10501" i="1"/>
  <c r="E10501" i="1"/>
  <c r="H10501" i="1" s="1"/>
  <c r="I10501" i="1" s="1"/>
  <c r="M10501" i="1" s="1"/>
  <c r="D10502" i="1"/>
  <c r="E10502" i="1"/>
  <c r="H10502" i="1" s="1"/>
  <c r="I10502" i="1" s="1"/>
  <c r="M10502" i="1" s="1"/>
  <c r="D10503" i="1"/>
  <c r="E10503" i="1"/>
  <c r="H10503" i="1" s="1"/>
  <c r="I10503" i="1" s="1"/>
  <c r="M10503" i="1" s="1"/>
  <c r="D10504" i="1"/>
  <c r="E10504" i="1"/>
  <c r="D10505" i="1"/>
  <c r="E10505" i="1"/>
  <c r="H10505" i="1" s="1"/>
  <c r="I10505" i="1" s="1"/>
  <c r="M10505" i="1" s="1"/>
  <c r="D10506" i="1"/>
  <c r="E10506" i="1"/>
  <c r="H10506" i="1" s="1"/>
  <c r="I10506" i="1" s="1"/>
  <c r="M10506" i="1" s="1"/>
  <c r="D10507" i="1"/>
  <c r="E10507" i="1"/>
  <c r="H10507" i="1" s="1"/>
  <c r="I10507" i="1" s="1"/>
  <c r="M10507" i="1" s="1"/>
  <c r="D10508" i="1"/>
  <c r="E10508" i="1"/>
  <c r="D10509" i="1"/>
  <c r="E10509" i="1"/>
  <c r="H10509" i="1" s="1"/>
  <c r="I10509" i="1" s="1"/>
  <c r="M10509" i="1" s="1"/>
  <c r="D10510" i="1"/>
  <c r="E10510" i="1"/>
  <c r="H10510" i="1" s="1"/>
  <c r="I10510" i="1" s="1"/>
  <c r="M10510" i="1" s="1"/>
  <c r="D10511" i="1"/>
  <c r="E10511" i="1"/>
  <c r="H10511" i="1" s="1"/>
  <c r="I10511" i="1" s="1"/>
  <c r="M10511" i="1" s="1"/>
  <c r="D10512" i="1"/>
  <c r="E10512" i="1"/>
  <c r="D10513" i="1"/>
  <c r="E10513" i="1"/>
  <c r="H10513" i="1" s="1"/>
  <c r="I10513" i="1" s="1"/>
  <c r="M10513" i="1" s="1"/>
  <c r="D10514" i="1"/>
  <c r="E10514" i="1"/>
  <c r="H10514" i="1" s="1"/>
  <c r="I10514" i="1" s="1"/>
  <c r="M10514" i="1" s="1"/>
  <c r="D10515" i="1"/>
  <c r="E10515" i="1"/>
  <c r="H10515" i="1" s="1"/>
  <c r="I10515" i="1" s="1"/>
  <c r="M10515" i="1" s="1"/>
  <c r="D10516" i="1"/>
  <c r="E10516" i="1"/>
  <c r="D10517" i="1"/>
  <c r="E10517" i="1"/>
  <c r="H10517" i="1" s="1"/>
  <c r="I10517" i="1" s="1"/>
  <c r="D10518" i="1"/>
  <c r="E10518" i="1"/>
  <c r="H10518" i="1" s="1"/>
  <c r="I10518" i="1" s="1"/>
  <c r="D10519" i="1"/>
  <c r="E10519" i="1"/>
  <c r="H10519" i="1" s="1"/>
  <c r="I10519" i="1" s="1"/>
  <c r="M10519" i="1" s="1"/>
  <c r="D10520" i="1"/>
  <c r="E10520" i="1"/>
  <c r="D10521" i="1"/>
  <c r="E10521" i="1"/>
  <c r="H10521" i="1" s="1"/>
  <c r="I10521" i="1" s="1"/>
  <c r="M10521" i="1" s="1"/>
  <c r="D10522" i="1"/>
  <c r="E10522" i="1"/>
  <c r="H10522" i="1" s="1"/>
  <c r="I10522" i="1" s="1"/>
  <c r="M10522" i="1" s="1"/>
  <c r="D10523" i="1"/>
  <c r="E10523" i="1"/>
  <c r="H10523" i="1" s="1"/>
  <c r="I10523" i="1" s="1"/>
  <c r="M10523" i="1" s="1"/>
  <c r="D10524" i="1"/>
  <c r="E10524" i="1"/>
  <c r="D10525" i="1"/>
  <c r="E10525" i="1"/>
  <c r="H10525" i="1" s="1"/>
  <c r="I10525" i="1" s="1"/>
  <c r="M10525" i="1" s="1"/>
  <c r="D10526" i="1"/>
  <c r="E10526" i="1"/>
  <c r="H10526" i="1" s="1"/>
  <c r="I10526" i="1" s="1"/>
  <c r="M10526" i="1" s="1"/>
  <c r="D10527" i="1"/>
  <c r="E10527" i="1"/>
  <c r="H10527" i="1" s="1"/>
  <c r="I10527" i="1" s="1"/>
  <c r="M10527" i="1" s="1"/>
  <c r="D10528" i="1"/>
  <c r="E10528" i="1"/>
  <c r="D10529" i="1"/>
  <c r="E10529" i="1"/>
  <c r="H10529" i="1" s="1"/>
  <c r="I10529" i="1" s="1"/>
  <c r="M10529" i="1" s="1"/>
  <c r="D10530" i="1"/>
  <c r="E10530" i="1"/>
  <c r="H10530" i="1" s="1"/>
  <c r="I10530" i="1" s="1"/>
  <c r="M10530" i="1" s="1"/>
  <c r="D10531" i="1"/>
  <c r="E10531" i="1"/>
  <c r="H10531" i="1" s="1"/>
  <c r="I10531" i="1" s="1"/>
  <c r="M10531" i="1" s="1"/>
  <c r="D10532" i="1"/>
  <c r="E10532" i="1"/>
  <c r="D10533" i="1"/>
  <c r="E10533" i="1"/>
  <c r="H10533" i="1" s="1"/>
  <c r="I10533" i="1" s="1"/>
  <c r="M10533" i="1" s="1"/>
  <c r="D10534" i="1"/>
  <c r="E10534" i="1"/>
  <c r="H10534" i="1" s="1"/>
  <c r="I10534" i="1" s="1"/>
  <c r="M10534" i="1" s="1"/>
  <c r="D10535" i="1"/>
  <c r="E10535" i="1"/>
  <c r="H10535" i="1" s="1"/>
  <c r="I10535" i="1" s="1"/>
  <c r="M10535" i="1" s="1"/>
  <c r="D10536" i="1"/>
  <c r="E10536" i="1"/>
  <c r="D10537" i="1"/>
  <c r="E10537" i="1"/>
  <c r="H10537" i="1" s="1"/>
  <c r="I10537" i="1" s="1"/>
  <c r="M10537" i="1" s="1"/>
  <c r="D10538" i="1"/>
  <c r="E10538" i="1"/>
  <c r="H10538" i="1" s="1"/>
  <c r="I10538" i="1" s="1"/>
  <c r="M10538" i="1" s="1"/>
  <c r="D10539" i="1"/>
  <c r="E10539" i="1"/>
  <c r="H10539" i="1" s="1"/>
  <c r="I10539" i="1" s="1"/>
  <c r="M10539" i="1" s="1"/>
  <c r="D10540" i="1"/>
  <c r="E10540" i="1"/>
  <c r="D10541" i="1"/>
  <c r="E10541" i="1"/>
  <c r="H10541" i="1" s="1"/>
  <c r="I10541" i="1" s="1"/>
  <c r="M10541" i="1" s="1"/>
  <c r="D10542" i="1"/>
  <c r="E10542" i="1"/>
  <c r="H10542" i="1" s="1"/>
  <c r="I10542" i="1" s="1"/>
  <c r="M10542" i="1" s="1"/>
  <c r="D10543" i="1"/>
  <c r="E10543" i="1"/>
  <c r="H10543" i="1" s="1"/>
  <c r="I10543" i="1" s="1"/>
  <c r="D10544" i="1"/>
  <c r="E10544" i="1"/>
  <c r="D10545" i="1"/>
  <c r="E10545" i="1"/>
  <c r="H10545" i="1" s="1"/>
  <c r="I10545" i="1" s="1"/>
  <c r="M10545" i="1" s="1"/>
  <c r="D10546" i="1"/>
  <c r="E10546" i="1"/>
  <c r="H10546" i="1" s="1"/>
  <c r="I10546" i="1" s="1"/>
  <c r="M10546" i="1" s="1"/>
  <c r="D10547" i="1"/>
  <c r="E10547" i="1"/>
  <c r="H10547" i="1" s="1"/>
  <c r="I10547" i="1" s="1"/>
  <c r="M10547" i="1" s="1"/>
  <c r="D10548" i="1"/>
  <c r="E10548" i="1"/>
  <c r="D10549" i="1"/>
  <c r="E10549" i="1"/>
  <c r="H10549" i="1" s="1"/>
  <c r="I10549" i="1" s="1"/>
  <c r="M10549" i="1" s="1"/>
  <c r="D10550" i="1"/>
  <c r="E10550" i="1"/>
  <c r="H10550" i="1" s="1"/>
  <c r="I10550" i="1" s="1"/>
  <c r="M10550" i="1" s="1"/>
  <c r="D10551" i="1"/>
  <c r="E10551" i="1"/>
  <c r="H10551" i="1" s="1"/>
  <c r="I10551" i="1" s="1"/>
  <c r="M10551" i="1" s="1"/>
  <c r="D10552" i="1"/>
  <c r="E10552" i="1"/>
  <c r="D10553" i="1"/>
  <c r="E10553" i="1"/>
  <c r="H10553" i="1" s="1"/>
  <c r="I10553" i="1" s="1"/>
  <c r="M10553" i="1" s="1"/>
  <c r="D10554" i="1"/>
  <c r="E10554" i="1"/>
  <c r="H10554" i="1" s="1"/>
  <c r="I10554" i="1" s="1"/>
  <c r="M10554" i="1" s="1"/>
  <c r="D10555" i="1"/>
  <c r="E10555" i="1"/>
  <c r="H10555" i="1" s="1"/>
  <c r="I10555" i="1" s="1"/>
  <c r="M10555" i="1" s="1"/>
  <c r="D10556" i="1"/>
  <c r="E10556" i="1"/>
  <c r="D10557" i="1"/>
  <c r="E10557" i="1"/>
  <c r="H10557" i="1" s="1"/>
  <c r="I10557" i="1" s="1"/>
  <c r="M10557" i="1" s="1"/>
  <c r="D10558" i="1"/>
  <c r="E10558" i="1"/>
  <c r="H10558" i="1" s="1"/>
  <c r="I10558" i="1" s="1"/>
  <c r="M10558" i="1" s="1"/>
  <c r="D10559" i="1"/>
  <c r="E10559" i="1"/>
  <c r="H10559" i="1" s="1"/>
  <c r="I10559" i="1" s="1"/>
  <c r="M10559" i="1" s="1"/>
  <c r="D10560" i="1"/>
  <c r="E10560" i="1"/>
  <c r="D10561" i="1"/>
  <c r="E10561" i="1"/>
  <c r="H10561" i="1" s="1"/>
  <c r="I10561" i="1" s="1"/>
  <c r="M10561" i="1" s="1"/>
  <c r="D10562" i="1"/>
  <c r="E10562" i="1"/>
  <c r="H10562" i="1" s="1"/>
  <c r="I10562" i="1" s="1"/>
  <c r="M10562" i="1" s="1"/>
  <c r="D10563" i="1"/>
  <c r="E10563" i="1"/>
  <c r="H10563" i="1" s="1"/>
  <c r="I10563" i="1" s="1"/>
  <c r="M10563" i="1" s="1"/>
  <c r="D10564" i="1"/>
  <c r="E10564" i="1"/>
  <c r="D10565" i="1"/>
  <c r="E10565" i="1"/>
  <c r="H10565" i="1" s="1"/>
  <c r="I10565" i="1" s="1"/>
  <c r="M10565" i="1" s="1"/>
  <c r="D10566" i="1"/>
  <c r="E10566" i="1"/>
  <c r="H10566" i="1" s="1"/>
  <c r="I10566" i="1" s="1"/>
  <c r="M10566" i="1" s="1"/>
  <c r="D10567" i="1"/>
  <c r="E10567" i="1"/>
  <c r="H10567" i="1" s="1"/>
  <c r="I10567" i="1" s="1"/>
  <c r="M10567" i="1" s="1"/>
  <c r="D10568" i="1"/>
  <c r="E10568" i="1"/>
  <c r="D10569" i="1"/>
  <c r="E10569" i="1"/>
  <c r="H10569" i="1" s="1"/>
  <c r="I10569" i="1" s="1"/>
  <c r="M10569" i="1" s="1"/>
  <c r="D10570" i="1"/>
  <c r="E10570" i="1"/>
  <c r="H10570" i="1" s="1"/>
  <c r="I10570" i="1" s="1"/>
  <c r="M10570" i="1" s="1"/>
  <c r="D10571" i="1"/>
  <c r="E10571" i="1"/>
  <c r="H10571" i="1" s="1"/>
  <c r="I10571" i="1" s="1"/>
  <c r="M10571" i="1" s="1"/>
  <c r="D10572" i="1"/>
  <c r="E10572" i="1"/>
  <c r="D10573" i="1"/>
  <c r="E10573" i="1"/>
  <c r="H10573" i="1" s="1"/>
  <c r="I10573" i="1" s="1"/>
  <c r="D10574" i="1"/>
  <c r="E10574" i="1"/>
  <c r="H10574" i="1" s="1"/>
  <c r="I10574" i="1" s="1"/>
  <c r="M10574" i="1" s="1"/>
  <c r="D10575" i="1"/>
  <c r="E10575" i="1"/>
  <c r="H10575" i="1" s="1"/>
  <c r="I10575" i="1" s="1"/>
  <c r="D10576" i="1"/>
  <c r="E10576" i="1"/>
  <c r="D10577" i="1"/>
  <c r="E10577" i="1"/>
  <c r="H10577" i="1" s="1"/>
  <c r="I10577" i="1" s="1"/>
  <c r="M10577" i="1" s="1"/>
  <c r="D10578" i="1"/>
  <c r="E10578" i="1"/>
  <c r="H10578" i="1" s="1"/>
  <c r="I10578" i="1" s="1"/>
  <c r="M10578" i="1" s="1"/>
  <c r="D10579" i="1"/>
  <c r="E10579" i="1"/>
  <c r="H10579" i="1" s="1"/>
  <c r="I10579" i="1" s="1"/>
  <c r="M10579" i="1" s="1"/>
  <c r="D10580" i="1"/>
  <c r="E10580" i="1"/>
  <c r="D10581" i="1"/>
  <c r="E10581" i="1"/>
  <c r="H10581" i="1" s="1"/>
  <c r="I10581" i="1" s="1"/>
  <c r="M10581" i="1" s="1"/>
  <c r="D10582" i="1"/>
  <c r="E10582" i="1"/>
  <c r="H10582" i="1" s="1"/>
  <c r="I10582" i="1" s="1"/>
  <c r="M10582" i="1" s="1"/>
  <c r="D10583" i="1"/>
  <c r="E10583" i="1"/>
  <c r="H10583" i="1" s="1"/>
  <c r="I10583" i="1" s="1"/>
  <c r="M10583" i="1" s="1"/>
  <c r="D10584" i="1"/>
  <c r="E10584" i="1"/>
  <c r="D10585" i="1"/>
  <c r="E10585" i="1"/>
  <c r="H10585" i="1" s="1"/>
  <c r="I10585" i="1" s="1"/>
  <c r="M10585" i="1" s="1"/>
  <c r="D10586" i="1"/>
  <c r="E10586" i="1"/>
  <c r="H10586" i="1" s="1"/>
  <c r="I10586" i="1" s="1"/>
  <c r="D10587" i="1"/>
  <c r="E10587" i="1"/>
  <c r="H10587" i="1" s="1"/>
  <c r="I10587" i="1" s="1"/>
  <c r="M10587" i="1" s="1"/>
  <c r="D10588" i="1"/>
  <c r="E10588" i="1"/>
  <c r="D10589" i="1"/>
  <c r="E10589" i="1"/>
  <c r="H10589" i="1" s="1"/>
  <c r="I10589" i="1" s="1"/>
  <c r="M10589" i="1" s="1"/>
  <c r="D10590" i="1"/>
  <c r="E10590" i="1"/>
  <c r="H10590" i="1" s="1"/>
  <c r="I10590" i="1" s="1"/>
  <c r="M10590" i="1" s="1"/>
  <c r="D10591" i="1"/>
  <c r="E10591" i="1"/>
  <c r="H10591" i="1" s="1"/>
  <c r="I10591" i="1" s="1"/>
  <c r="D10592" i="1"/>
  <c r="E10592" i="1"/>
  <c r="D10593" i="1"/>
  <c r="E10593" i="1"/>
  <c r="H10593" i="1" s="1"/>
  <c r="I10593" i="1" s="1"/>
  <c r="M10593" i="1" s="1"/>
  <c r="D10594" i="1"/>
  <c r="E10594" i="1"/>
  <c r="H10594" i="1" s="1"/>
  <c r="I10594" i="1" s="1"/>
  <c r="M10594" i="1" s="1"/>
  <c r="D10595" i="1"/>
  <c r="E10595" i="1"/>
  <c r="H10595" i="1" s="1"/>
  <c r="I10595" i="1" s="1"/>
  <c r="M10595" i="1" s="1"/>
  <c r="D10596" i="1"/>
  <c r="E10596" i="1"/>
  <c r="D10597" i="1"/>
  <c r="E10597" i="1"/>
  <c r="H10597" i="1" s="1"/>
  <c r="I10597" i="1" s="1"/>
  <c r="D10598" i="1"/>
  <c r="E10598" i="1"/>
  <c r="H10598" i="1" s="1"/>
  <c r="I10598" i="1" s="1"/>
  <c r="M10598" i="1" s="1"/>
  <c r="D10599" i="1"/>
  <c r="E10599" i="1"/>
  <c r="H10599" i="1" s="1"/>
  <c r="I10599" i="1" s="1"/>
  <c r="M10599" i="1" s="1"/>
  <c r="D10600" i="1"/>
  <c r="E10600" i="1"/>
  <c r="D10601" i="1"/>
  <c r="E10601" i="1"/>
  <c r="H10601" i="1" s="1"/>
  <c r="I10601" i="1" s="1"/>
  <c r="M10601" i="1" s="1"/>
  <c r="D10602" i="1"/>
  <c r="E10602" i="1"/>
  <c r="H10602" i="1" s="1"/>
  <c r="I10602" i="1" s="1"/>
  <c r="M10602" i="1" s="1"/>
  <c r="D10603" i="1"/>
  <c r="E10603" i="1"/>
  <c r="H10603" i="1" s="1"/>
  <c r="I10603" i="1" s="1"/>
  <c r="M10603" i="1" s="1"/>
  <c r="D10604" i="1"/>
  <c r="E10604" i="1"/>
  <c r="D10605" i="1"/>
  <c r="E10605" i="1"/>
  <c r="H10605" i="1" s="1"/>
  <c r="I10605" i="1" s="1"/>
  <c r="M10605" i="1" s="1"/>
  <c r="D10606" i="1"/>
  <c r="E10606" i="1"/>
  <c r="H10606" i="1" s="1"/>
  <c r="I10606" i="1" s="1"/>
  <c r="M10606" i="1" s="1"/>
  <c r="D10607" i="1"/>
  <c r="E10607" i="1"/>
  <c r="H10607" i="1" s="1"/>
  <c r="I10607" i="1" s="1"/>
  <c r="M10607" i="1" s="1"/>
  <c r="D10608" i="1"/>
  <c r="E10608" i="1"/>
  <c r="D10609" i="1"/>
  <c r="E10609" i="1"/>
  <c r="H10609" i="1" s="1"/>
  <c r="I10609" i="1" s="1"/>
  <c r="M10609" i="1" s="1"/>
  <c r="D10610" i="1"/>
  <c r="E10610" i="1"/>
  <c r="H10610" i="1" s="1"/>
  <c r="I10610" i="1" s="1"/>
  <c r="M10610" i="1" s="1"/>
  <c r="D10611" i="1"/>
  <c r="E10611" i="1"/>
  <c r="H10611" i="1" s="1"/>
  <c r="I10611" i="1" s="1"/>
  <c r="M10611" i="1" s="1"/>
  <c r="D10612" i="1"/>
  <c r="E10612" i="1"/>
  <c r="D10613" i="1"/>
  <c r="E10613" i="1"/>
  <c r="H10613" i="1" s="1"/>
  <c r="I10613" i="1" s="1"/>
  <c r="M10613" i="1" s="1"/>
  <c r="D10614" i="1"/>
  <c r="E10614" i="1"/>
  <c r="H10614" i="1" s="1"/>
  <c r="I10614" i="1" s="1"/>
  <c r="D10615" i="1"/>
  <c r="E10615" i="1"/>
  <c r="H10615" i="1" s="1"/>
  <c r="I10615" i="1" s="1"/>
  <c r="M10615" i="1" s="1"/>
  <c r="D10616" i="1"/>
  <c r="E10616" i="1"/>
  <c r="D10617" i="1"/>
  <c r="E10617" i="1"/>
  <c r="H10617" i="1" s="1"/>
  <c r="I10617" i="1" s="1"/>
  <c r="M10617" i="1" s="1"/>
  <c r="D10618" i="1"/>
  <c r="E10618" i="1"/>
  <c r="H10618" i="1" s="1"/>
  <c r="I10618" i="1" s="1"/>
  <c r="M10618" i="1" s="1"/>
  <c r="D10619" i="1"/>
  <c r="E10619" i="1"/>
  <c r="H10619" i="1" s="1"/>
  <c r="I10619" i="1" s="1"/>
  <c r="M10619" i="1" s="1"/>
  <c r="D10620" i="1"/>
  <c r="E10620" i="1"/>
  <c r="D10621" i="1"/>
  <c r="E10621" i="1"/>
  <c r="H10621" i="1" s="1"/>
  <c r="I10621" i="1" s="1"/>
  <c r="M10621" i="1" s="1"/>
  <c r="D10622" i="1"/>
  <c r="E10622" i="1"/>
  <c r="H10622" i="1" s="1"/>
  <c r="I10622" i="1" s="1"/>
  <c r="M10622" i="1" s="1"/>
  <c r="D10623" i="1"/>
  <c r="E10623" i="1"/>
  <c r="H10623" i="1" s="1"/>
  <c r="I10623" i="1" s="1"/>
  <c r="M10623" i="1" s="1"/>
  <c r="D10624" i="1"/>
  <c r="E10624" i="1"/>
  <c r="D10625" i="1"/>
  <c r="E10625" i="1"/>
  <c r="H10625" i="1" s="1"/>
  <c r="I10625" i="1" s="1"/>
  <c r="M10625" i="1" s="1"/>
  <c r="D10626" i="1"/>
  <c r="E10626" i="1"/>
  <c r="H10626" i="1" s="1"/>
  <c r="I10626" i="1" s="1"/>
  <c r="M10626" i="1" s="1"/>
  <c r="D10627" i="1"/>
  <c r="E10627" i="1"/>
  <c r="H10627" i="1" s="1"/>
  <c r="I10627" i="1" s="1"/>
  <c r="M10627" i="1" s="1"/>
  <c r="D10628" i="1"/>
  <c r="E10628" i="1"/>
  <c r="D10629" i="1"/>
  <c r="E10629" i="1"/>
  <c r="H10629" i="1" s="1"/>
  <c r="I10629" i="1" s="1"/>
  <c r="M10629" i="1" s="1"/>
  <c r="D10630" i="1"/>
  <c r="E10630" i="1"/>
  <c r="H10630" i="1" s="1"/>
  <c r="I10630" i="1" s="1"/>
  <c r="M10630" i="1" s="1"/>
  <c r="D10631" i="1"/>
  <c r="E10631" i="1"/>
  <c r="H10631" i="1" s="1"/>
  <c r="I10631" i="1" s="1"/>
  <c r="M10631" i="1" s="1"/>
  <c r="D10632" i="1"/>
  <c r="E10632" i="1"/>
  <c r="D10633" i="1"/>
  <c r="E10633" i="1"/>
  <c r="H10633" i="1" s="1"/>
  <c r="I10633" i="1" s="1"/>
  <c r="M10633" i="1" s="1"/>
  <c r="D10634" i="1"/>
  <c r="E10634" i="1"/>
  <c r="H10634" i="1" s="1"/>
  <c r="I10634" i="1" s="1"/>
  <c r="M10634" i="1" s="1"/>
  <c r="D10635" i="1"/>
  <c r="E10635" i="1"/>
  <c r="H10635" i="1" s="1"/>
  <c r="I10635" i="1" s="1"/>
  <c r="M10635" i="1" s="1"/>
  <c r="D10636" i="1"/>
  <c r="E10636" i="1"/>
  <c r="D10637" i="1"/>
  <c r="E10637" i="1"/>
  <c r="H10637" i="1" s="1"/>
  <c r="I10637" i="1" s="1"/>
  <c r="M10637" i="1" s="1"/>
  <c r="D10638" i="1"/>
  <c r="E10638" i="1"/>
  <c r="H10638" i="1" s="1"/>
  <c r="I10638" i="1" s="1"/>
  <c r="M10638" i="1" s="1"/>
  <c r="D10639" i="1"/>
  <c r="E10639" i="1"/>
  <c r="H10639" i="1" s="1"/>
  <c r="I10639" i="1" s="1"/>
  <c r="M10639" i="1" s="1"/>
  <c r="D10640" i="1"/>
  <c r="E10640" i="1"/>
  <c r="D10641" i="1"/>
  <c r="E10641" i="1"/>
  <c r="H10641" i="1" s="1"/>
  <c r="I10641" i="1" s="1"/>
  <c r="M10641" i="1" s="1"/>
  <c r="D10642" i="1"/>
  <c r="E10642" i="1"/>
  <c r="H10642" i="1" s="1"/>
  <c r="I10642" i="1" s="1"/>
  <c r="M10642" i="1" s="1"/>
  <c r="D10643" i="1"/>
  <c r="E10643" i="1"/>
  <c r="H10643" i="1" s="1"/>
  <c r="I10643" i="1" s="1"/>
  <c r="M10643" i="1" s="1"/>
  <c r="D10644" i="1"/>
  <c r="E10644" i="1"/>
  <c r="D10645" i="1"/>
  <c r="E10645" i="1"/>
  <c r="H10645" i="1" s="1"/>
  <c r="I10645" i="1" s="1"/>
  <c r="M10645" i="1" s="1"/>
  <c r="D10646" i="1"/>
  <c r="E10646" i="1"/>
  <c r="H10646" i="1" s="1"/>
  <c r="I10646" i="1" s="1"/>
  <c r="M10646" i="1" s="1"/>
  <c r="D10647" i="1"/>
  <c r="E10647" i="1"/>
  <c r="H10647" i="1" s="1"/>
  <c r="I10647" i="1" s="1"/>
  <c r="M10647" i="1" s="1"/>
  <c r="D10648" i="1"/>
  <c r="E10648" i="1"/>
  <c r="D10649" i="1"/>
  <c r="E10649" i="1"/>
  <c r="H10649" i="1" s="1"/>
  <c r="I10649" i="1" s="1"/>
  <c r="M10649" i="1" s="1"/>
  <c r="D10650" i="1"/>
  <c r="E10650" i="1"/>
  <c r="H10650" i="1" s="1"/>
  <c r="I10650" i="1" s="1"/>
  <c r="M10650" i="1" s="1"/>
  <c r="D10651" i="1"/>
  <c r="E10651" i="1"/>
  <c r="H10651" i="1" s="1"/>
  <c r="I10651" i="1" s="1"/>
  <c r="M10651" i="1" s="1"/>
  <c r="D10652" i="1"/>
  <c r="E10652" i="1"/>
  <c r="D10653" i="1"/>
  <c r="E10653" i="1"/>
  <c r="H10653" i="1" s="1"/>
  <c r="I10653" i="1" s="1"/>
  <c r="M10653" i="1" s="1"/>
  <c r="D10654" i="1"/>
  <c r="E10654" i="1"/>
  <c r="H10654" i="1" s="1"/>
  <c r="I10654" i="1" s="1"/>
  <c r="M10654" i="1" s="1"/>
  <c r="D10655" i="1"/>
  <c r="E10655" i="1"/>
  <c r="H10655" i="1" s="1"/>
  <c r="I10655" i="1" s="1"/>
  <c r="M10655" i="1" s="1"/>
  <c r="D10656" i="1"/>
  <c r="E10656" i="1"/>
  <c r="D10657" i="1"/>
  <c r="E10657" i="1"/>
  <c r="H10657" i="1" s="1"/>
  <c r="I10657" i="1" s="1"/>
  <c r="M10657" i="1" s="1"/>
  <c r="D10658" i="1"/>
  <c r="E10658" i="1"/>
  <c r="H10658" i="1" s="1"/>
  <c r="I10658" i="1" s="1"/>
  <c r="M10658" i="1" s="1"/>
  <c r="D10659" i="1"/>
  <c r="E10659" i="1"/>
  <c r="H10659" i="1" s="1"/>
  <c r="I10659" i="1" s="1"/>
  <c r="M10659" i="1" s="1"/>
  <c r="D10660" i="1"/>
  <c r="E10660" i="1"/>
  <c r="D10661" i="1"/>
  <c r="E10661" i="1"/>
  <c r="H10661" i="1" s="1"/>
  <c r="I10661" i="1" s="1"/>
  <c r="M10661" i="1" s="1"/>
  <c r="D10662" i="1"/>
  <c r="E10662" i="1"/>
  <c r="H10662" i="1" s="1"/>
  <c r="I10662" i="1" s="1"/>
  <c r="M10662" i="1" s="1"/>
  <c r="D10663" i="1"/>
  <c r="E10663" i="1"/>
  <c r="H10663" i="1" s="1"/>
  <c r="I10663" i="1" s="1"/>
  <c r="M10663" i="1" s="1"/>
  <c r="D10664" i="1"/>
  <c r="E10664" i="1"/>
  <c r="D10665" i="1"/>
  <c r="E10665" i="1"/>
  <c r="H10665" i="1" s="1"/>
  <c r="I10665" i="1" s="1"/>
  <c r="M10665" i="1" s="1"/>
  <c r="D10666" i="1"/>
  <c r="E10666" i="1"/>
  <c r="H10666" i="1" s="1"/>
  <c r="I10666" i="1" s="1"/>
  <c r="M10666" i="1" s="1"/>
  <c r="D10667" i="1"/>
  <c r="E10667" i="1"/>
  <c r="H10667" i="1" s="1"/>
  <c r="I10667" i="1" s="1"/>
  <c r="M10667" i="1" s="1"/>
  <c r="D10668" i="1"/>
  <c r="E10668" i="1"/>
  <c r="D10669" i="1"/>
  <c r="E10669" i="1"/>
  <c r="H10669" i="1" s="1"/>
  <c r="I10669" i="1" s="1"/>
  <c r="D10670" i="1"/>
  <c r="E10670" i="1"/>
  <c r="H10670" i="1" s="1"/>
  <c r="I10670" i="1" s="1"/>
  <c r="D10671" i="1"/>
  <c r="E10671" i="1"/>
  <c r="H10671" i="1" s="1"/>
  <c r="I10671" i="1" s="1"/>
  <c r="M10671" i="1" s="1"/>
  <c r="D10672" i="1"/>
  <c r="E10672" i="1"/>
  <c r="D10673" i="1"/>
  <c r="E10673" i="1"/>
  <c r="H10673" i="1" s="1"/>
  <c r="I10673" i="1" s="1"/>
  <c r="M10673" i="1" s="1"/>
  <c r="D10674" i="1"/>
  <c r="E10674" i="1"/>
  <c r="H10674" i="1" s="1"/>
  <c r="I10674" i="1" s="1"/>
  <c r="M10674" i="1" s="1"/>
  <c r="D10675" i="1"/>
  <c r="E10675" i="1"/>
  <c r="H10675" i="1" s="1"/>
  <c r="I10675" i="1" s="1"/>
  <c r="M10675" i="1" s="1"/>
  <c r="D10676" i="1"/>
  <c r="E10676" i="1"/>
  <c r="D10677" i="1"/>
  <c r="E10677" i="1"/>
  <c r="H10677" i="1" s="1"/>
  <c r="I10677" i="1" s="1"/>
  <c r="M10677" i="1" s="1"/>
  <c r="D10678" i="1"/>
  <c r="E10678" i="1"/>
  <c r="H10678" i="1" s="1"/>
  <c r="I10678" i="1" s="1"/>
  <c r="D10679" i="1"/>
  <c r="E10679" i="1"/>
  <c r="H10679" i="1" s="1"/>
  <c r="I10679" i="1" s="1"/>
  <c r="M10679" i="1" s="1"/>
  <c r="D10680" i="1"/>
  <c r="E10680" i="1"/>
  <c r="D10681" i="1"/>
  <c r="E10681" i="1"/>
  <c r="H10681" i="1" s="1"/>
  <c r="I10681" i="1" s="1"/>
  <c r="M10681" i="1" s="1"/>
  <c r="D10682" i="1"/>
  <c r="E10682" i="1"/>
  <c r="H10682" i="1" s="1"/>
  <c r="I10682" i="1" s="1"/>
  <c r="M10682" i="1" s="1"/>
  <c r="D10683" i="1"/>
  <c r="E10683" i="1"/>
  <c r="H10683" i="1" s="1"/>
  <c r="I10683" i="1" s="1"/>
  <c r="M10683" i="1" s="1"/>
  <c r="D10684" i="1"/>
  <c r="E10684" i="1"/>
  <c r="D10685" i="1"/>
  <c r="E10685" i="1"/>
  <c r="H10685" i="1" s="1"/>
  <c r="I10685" i="1" s="1"/>
  <c r="M10685" i="1" s="1"/>
  <c r="D10686" i="1"/>
  <c r="E10686" i="1"/>
  <c r="H10686" i="1" s="1"/>
  <c r="I10686" i="1" s="1"/>
  <c r="D10687" i="1"/>
  <c r="E10687" i="1"/>
  <c r="H10687" i="1" s="1"/>
  <c r="I10687" i="1" s="1"/>
  <c r="M10687" i="1" s="1"/>
  <c r="D10688" i="1"/>
  <c r="E10688" i="1"/>
  <c r="D10689" i="1"/>
  <c r="E10689" i="1"/>
  <c r="H10689" i="1" s="1"/>
  <c r="I10689" i="1" s="1"/>
  <c r="D10690" i="1"/>
  <c r="E10690" i="1"/>
  <c r="H10690" i="1" s="1"/>
  <c r="I10690" i="1" s="1"/>
  <c r="M10690" i="1" s="1"/>
  <c r="D10691" i="1"/>
  <c r="E10691" i="1"/>
  <c r="H10691" i="1" s="1"/>
  <c r="I10691" i="1" s="1"/>
  <c r="M10691" i="1" s="1"/>
  <c r="D10692" i="1"/>
  <c r="E10692" i="1"/>
  <c r="D10693" i="1"/>
  <c r="E10693" i="1"/>
  <c r="H10693" i="1" s="1"/>
  <c r="I10693" i="1" s="1"/>
  <c r="M10693" i="1" s="1"/>
  <c r="D10694" i="1"/>
  <c r="E10694" i="1"/>
  <c r="H10694" i="1" s="1"/>
  <c r="I10694" i="1" s="1"/>
  <c r="D10695" i="1"/>
  <c r="E10695" i="1"/>
  <c r="H10695" i="1" s="1"/>
  <c r="I10695" i="1" s="1"/>
  <c r="M10695" i="1" s="1"/>
  <c r="D10696" i="1"/>
  <c r="E10696" i="1"/>
  <c r="D10697" i="1"/>
  <c r="E10697" i="1"/>
  <c r="H10697" i="1" s="1"/>
  <c r="I10697" i="1" s="1"/>
  <c r="M10697" i="1" s="1"/>
  <c r="D10698" i="1"/>
  <c r="E10698" i="1"/>
  <c r="H10698" i="1" s="1"/>
  <c r="I10698" i="1" s="1"/>
  <c r="M10698" i="1" s="1"/>
  <c r="D10699" i="1"/>
  <c r="E10699" i="1"/>
  <c r="H10699" i="1" s="1"/>
  <c r="I10699" i="1" s="1"/>
  <c r="M10699" i="1" s="1"/>
  <c r="D10700" i="1"/>
  <c r="E10700" i="1"/>
  <c r="D10701" i="1"/>
  <c r="E10701" i="1"/>
  <c r="H10701" i="1" s="1"/>
  <c r="I10701" i="1" s="1"/>
  <c r="M10701" i="1" s="1"/>
  <c r="D10702" i="1"/>
  <c r="E10702" i="1"/>
  <c r="H10702" i="1" s="1"/>
  <c r="I10702" i="1" s="1"/>
  <c r="M10702" i="1" s="1"/>
  <c r="D10703" i="1"/>
  <c r="E10703" i="1"/>
  <c r="H10703" i="1" s="1"/>
  <c r="I10703" i="1" s="1"/>
  <c r="M10703" i="1" s="1"/>
  <c r="D10704" i="1"/>
  <c r="E10704" i="1"/>
  <c r="D10705" i="1"/>
  <c r="E10705" i="1"/>
  <c r="H10705" i="1" s="1"/>
  <c r="I10705" i="1" s="1"/>
  <c r="M10705" i="1" s="1"/>
  <c r="D10706" i="1"/>
  <c r="E10706" i="1"/>
  <c r="H10706" i="1" s="1"/>
  <c r="I10706" i="1" s="1"/>
  <c r="M10706" i="1" s="1"/>
  <c r="D10707" i="1"/>
  <c r="E10707" i="1"/>
  <c r="H10707" i="1" s="1"/>
  <c r="I10707" i="1" s="1"/>
  <c r="M10707" i="1" s="1"/>
  <c r="D10708" i="1"/>
  <c r="E10708" i="1"/>
  <c r="D10709" i="1"/>
  <c r="E10709" i="1"/>
  <c r="H10709" i="1" s="1"/>
  <c r="I10709" i="1" s="1"/>
  <c r="D10710" i="1"/>
  <c r="E10710" i="1"/>
  <c r="H10710" i="1" s="1"/>
  <c r="I10710" i="1" s="1"/>
  <c r="D10711" i="1"/>
  <c r="E10711" i="1"/>
  <c r="H10711" i="1" s="1"/>
  <c r="I10711" i="1" s="1"/>
  <c r="M10711" i="1" s="1"/>
  <c r="D10712" i="1"/>
  <c r="E10712" i="1"/>
  <c r="D10713" i="1"/>
  <c r="E10713" i="1"/>
  <c r="H10713" i="1" s="1"/>
  <c r="I10713" i="1" s="1"/>
  <c r="M10713" i="1" s="1"/>
  <c r="D10714" i="1"/>
  <c r="E10714" i="1"/>
  <c r="H10714" i="1" s="1"/>
  <c r="I10714" i="1" s="1"/>
  <c r="M10714" i="1" s="1"/>
  <c r="D10715" i="1"/>
  <c r="E10715" i="1"/>
  <c r="H10715" i="1" s="1"/>
  <c r="I10715" i="1" s="1"/>
  <c r="M10715" i="1" s="1"/>
  <c r="D10716" i="1"/>
  <c r="E10716" i="1"/>
  <c r="D10717" i="1"/>
  <c r="E10717" i="1"/>
  <c r="H10717" i="1" s="1"/>
  <c r="I10717" i="1" s="1"/>
  <c r="M10717" i="1" s="1"/>
  <c r="D10718" i="1"/>
  <c r="E10718" i="1"/>
  <c r="H10718" i="1" s="1"/>
  <c r="I10718" i="1" s="1"/>
  <c r="M10718" i="1" s="1"/>
  <c r="D10719" i="1"/>
  <c r="E10719" i="1"/>
  <c r="H10719" i="1" s="1"/>
  <c r="I10719" i="1" s="1"/>
  <c r="M10719" i="1" s="1"/>
  <c r="D10720" i="1"/>
  <c r="E10720" i="1"/>
  <c r="D10721" i="1"/>
  <c r="E10721" i="1"/>
  <c r="H10721" i="1" s="1"/>
  <c r="I10721" i="1" s="1"/>
  <c r="M10721" i="1" s="1"/>
  <c r="D10722" i="1"/>
  <c r="E10722" i="1"/>
  <c r="H10722" i="1" s="1"/>
  <c r="I10722" i="1" s="1"/>
  <c r="M10722" i="1" s="1"/>
  <c r="D10723" i="1"/>
  <c r="E10723" i="1"/>
  <c r="H10723" i="1" s="1"/>
  <c r="I10723" i="1" s="1"/>
  <c r="M10723" i="1" s="1"/>
  <c r="D10724" i="1"/>
  <c r="E10724" i="1"/>
  <c r="D10725" i="1"/>
  <c r="E10725" i="1"/>
  <c r="H10725" i="1" s="1"/>
  <c r="I10725" i="1" s="1"/>
  <c r="M10725" i="1" s="1"/>
  <c r="D10726" i="1"/>
  <c r="E10726" i="1"/>
  <c r="H10726" i="1" s="1"/>
  <c r="I10726" i="1" s="1"/>
  <c r="M10726" i="1" s="1"/>
  <c r="D10727" i="1"/>
  <c r="E10727" i="1"/>
  <c r="H10727" i="1" s="1"/>
  <c r="I10727" i="1" s="1"/>
  <c r="M10727" i="1" s="1"/>
  <c r="D10728" i="1"/>
  <c r="E10728" i="1"/>
  <c r="D10729" i="1"/>
  <c r="E10729" i="1"/>
  <c r="H10729" i="1" s="1"/>
  <c r="I10729" i="1" s="1"/>
  <c r="D10730" i="1"/>
  <c r="E10730" i="1"/>
  <c r="H10730" i="1" s="1"/>
  <c r="I10730" i="1" s="1"/>
  <c r="M10730" i="1" s="1"/>
  <c r="D10731" i="1"/>
  <c r="E10731" i="1"/>
  <c r="H10731" i="1" s="1"/>
  <c r="I10731" i="1" s="1"/>
  <c r="M10731" i="1" s="1"/>
  <c r="D10732" i="1"/>
  <c r="E10732" i="1"/>
  <c r="D10733" i="1"/>
  <c r="E10733" i="1"/>
  <c r="H10733" i="1" s="1"/>
  <c r="I10733" i="1" s="1"/>
  <c r="M10733" i="1" s="1"/>
  <c r="D10734" i="1"/>
  <c r="E10734" i="1"/>
  <c r="H10734" i="1" s="1"/>
  <c r="I10734" i="1" s="1"/>
  <c r="M10734" i="1" s="1"/>
  <c r="D10735" i="1"/>
  <c r="E10735" i="1"/>
  <c r="H10735" i="1" s="1"/>
  <c r="I10735" i="1" s="1"/>
  <c r="D10736" i="1"/>
  <c r="E10736" i="1"/>
  <c r="D10737" i="1"/>
  <c r="E10737" i="1"/>
  <c r="H10737" i="1" s="1"/>
  <c r="I10737" i="1" s="1"/>
  <c r="M10737" i="1" s="1"/>
  <c r="D10738" i="1"/>
  <c r="E10738" i="1"/>
  <c r="H10738" i="1" s="1"/>
  <c r="I10738" i="1" s="1"/>
  <c r="M10738" i="1" s="1"/>
  <c r="D10739" i="1"/>
  <c r="E10739" i="1"/>
  <c r="H10739" i="1" s="1"/>
  <c r="I10739" i="1" s="1"/>
  <c r="M10739" i="1" s="1"/>
  <c r="D10740" i="1"/>
  <c r="E10740" i="1"/>
  <c r="D10741" i="1"/>
  <c r="E10741" i="1"/>
  <c r="H10741" i="1" s="1"/>
  <c r="I10741" i="1" s="1"/>
  <c r="D10742" i="1"/>
  <c r="E10742" i="1"/>
  <c r="H10742" i="1" s="1"/>
  <c r="I10742" i="1" s="1"/>
  <c r="M10742" i="1" s="1"/>
  <c r="D10743" i="1"/>
  <c r="E10743" i="1"/>
  <c r="H10743" i="1" s="1"/>
  <c r="I10743" i="1" s="1"/>
  <c r="M10743" i="1" s="1"/>
  <c r="D10744" i="1"/>
  <c r="E10744" i="1"/>
  <c r="D10745" i="1"/>
  <c r="E10745" i="1"/>
  <c r="H10745" i="1" s="1"/>
  <c r="I10745" i="1" s="1"/>
  <c r="M10745" i="1" s="1"/>
  <c r="D10746" i="1"/>
  <c r="E10746" i="1"/>
  <c r="H10746" i="1" s="1"/>
  <c r="I10746" i="1" s="1"/>
  <c r="M10746" i="1" s="1"/>
  <c r="D10747" i="1"/>
  <c r="E10747" i="1"/>
  <c r="H10747" i="1" s="1"/>
  <c r="I10747" i="1" s="1"/>
  <c r="M10747" i="1" s="1"/>
  <c r="D10748" i="1"/>
  <c r="E10748" i="1"/>
  <c r="D10749" i="1"/>
  <c r="E10749" i="1"/>
  <c r="H10749" i="1" s="1"/>
  <c r="I10749" i="1" s="1"/>
  <c r="M10749" i="1" s="1"/>
  <c r="D10750" i="1"/>
  <c r="E10750" i="1"/>
  <c r="H10750" i="1" s="1"/>
  <c r="I10750" i="1" s="1"/>
  <c r="M10750" i="1" s="1"/>
  <c r="D10751" i="1"/>
  <c r="E10751" i="1"/>
  <c r="H10751" i="1" s="1"/>
  <c r="I10751" i="1" s="1"/>
  <c r="D10752" i="1"/>
  <c r="E10752" i="1"/>
  <c r="D10753" i="1"/>
  <c r="E10753" i="1"/>
  <c r="H10753" i="1" s="1"/>
  <c r="I10753" i="1" s="1"/>
  <c r="D10754" i="1"/>
  <c r="E10754" i="1"/>
  <c r="H10754" i="1" s="1"/>
  <c r="I10754" i="1" s="1"/>
  <c r="M10754" i="1" s="1"/>
  <c r="D10755" i="1"/>
  <c r="E10755" i="1"/>
  <c r="H10755" i="1" s="1"/>
  <c r="I10755" i="1" s="1"/>
  <c r="D10756" i="1"/>
  <c r="E10756" i="1"/>
  <c r="D10757" i="1"/>
  <c r="E10757" i="1"/>
  <c r="H10757" i="1" s="1"/>
  <c r="I10757" i="1" s="1"/>
  <c r="D10758" i="1"/>
  <c r="E10758" i="1"/>
  <c r="H10758" i="1" s="1"/>
  <c r="I10758" i="1" s="1"/>
  <c r="M10758" i="1" s="1"/>
  <c r="D10759" i="1"/>
  <c r="E10759" i="1"/>
  <c r="H10759" i="1" s="1"/>
  <c r="I10759" i="1" s="1"/>
  <c r="M10759" i="1" s="1"/>
  <c r="D10760" i="1"/>
  <c r="E10760" i="1"/>
  <c r="D10761" i="1"/>
  <c r="E10761" i="1"/>
  <c r="H10761" i="1" s="1"/>
  <c r="I10761" i="1" s="1"/>
  <c r="M10761" i="1" s="1"/>
  <c r="D10762" i="1"/>
  <c r="E10762" i="1"/>
  <c r="H10762" i="1" s="1"/>
  <c r="I10762" i="1" s="1"/>
  <c r="M10762" i="1" s="1"/>
  <c r="D10763" i="1"/>
  <c r="E10763" i="1"/>
  <c r="H10763" i="1" s="1"/>
  <c r="I10763" i="1" s="1"/>
  <c r="M10763" i="1" s="1"/>
  <c r="D10764" i="1"/>
  <c r="E10764" i="1"/>
  <c r="D10765" i="1"/>
  <c r="E10765" i="1"/>
  <c r="H10765" i="1" s="1"/>
  <c r="I10765" i="1" s="1"/>
  <c r="M10765" i="1" s="1"/>
  <c r="D10766" i="1"/>
  <c r="E10766" i="1"/>
  <c r="H10766" i="1" s="1"/>
  <c r="I10766" i="1" s="1"/>
  <c r="M10766" i="1" s="1"/>
  <c r="D10767" i="1"/>
  <c r="E10767" i="1"/>
  <c r="H10767" i="1" s="1"/>
  <c r="I10767" i="1" s="1"/>
  <c r="D10768" i="1"/>
  <c r="E10768" i="1"/>
  <c r="D10769" i="1"/>
  <c r="E10769" i="1"/>
  <c r="H10769" i="1" s="1"/>
  <c r="I10769" i="1" s="1"/>
  <c r="M10769" i="1" s="1"/>
  <c r="D10770" i="1"/>
  <c r="E10770" i="1"/>
  <c r="H10770" i="1" s="1"/>
  <c r="I10770" i="1" s="1"/>
  <c r="M10770" i="1" s="1"/>
  <c r="D10771" i="1"/>
  <c r="E10771" i="1"/>
  <c r="H10771" i="1" s="1"/>
  <c r="I10771" i="1" s="1"/>
  <c r="M10771" i="1" s="1"/>
  <c r="D10772" i="1"/>
  <c r="E10772" i="1"/>
  <c r="D10773" i="1"/>
  <c r="E10773" i="1"/>
  <c r="H10773" i="1" s="1"/>
  <c r="I10773" i="1" s="1"/>
  <c r="M10773" i="1" s="1"/>
  <c r="D10774" i="1"/>
  <c r="E10774" i="1"/>
  <c r="H10774" i="1" s="1"/>
  <c r="I10774" i="1" s="1"/>
  <c r="M10774" i="1" s="1"/>
  <c r="D10775" i="1"/>
  <c r="E10775" i="1"/>
  <c r="H10775" i="1" s="1"/>
  <c r="I10775" i="1" s="1"/>
  <c r="M10775" i="1" s="1"/>
  <c r="D10776" i="1"/>
  <c r="E10776" i="1"/>
  <c r="D10777" i="1"/>
  <c r="E10777" i="1"/>
  <c r="H10777" i="1" s="1"/>
  <c r="I10777" i="1" s="1"/>
  <c r="M10777" i="1" s="1"/>
  <c r="D10778" i="1"/>
  <c r="E10778" i="1"/>
  <c r="H10778" i="1" s="1"/>
  <c r="I10778" i="1" s="1"/>
  <c r="M10778" i="1" s="1"/>
  <c r="D10779" i="1"/>
  <c r="E10779" i="1"/>
  <c r="H10779" i="1" s="1"/>
  <c r="I10779" i="1" s="1"/>
  <c r="M10779" i="1" s="1"/>
  <c r="D10780" i="1"/>
  <c r="E10780" i="1"/>
  <c r="D10781" i="1"/>
  <c r="E10781" i="1"/>
  <c r="H10781" i="1" s="1"/>
  <c r="I10781" i="1" s="1"/>
  <c r="M10781" i="1" s="1"/>
  <c r="D10782" i="1"/>
  <c r="E10782" i="1"/>
  <c r="H10782" i="1" s="1"/>
  <c r="I10782" i="1" s="1"/>
  <c r="M10782" i="1" s="1"/>
  <c r="D10783" i="1"/>
  <c r="E10783" i="1"/>
  <c r="H10783" i="1" s="1"/>
  <c r="I10783" i="1" s="1"/>
  <c r="M10783" i="1" s="1"/>
  <c r="D10784" i="1"/>
  <c r="E10784" i="1"/>
  <c r="D10785" i="1"/>
  <c r="E10785" i="1"/>
  <c r="H10785" i="1" s="1"/>
  <c r="I10785" i="1" s="1"/>
  <c r="M10785" i="1" s="1"/>
  <c r="D10786" i="1"/>
  <c r="E10786" i="1"/>
  <c r="H10786" i="1" s="1"/>
  <c r="I10786" i="1" s="1"/>
  <c r="M10786" i="1" s="1"/>
  <c r="D10787" i="1"/>
  <c r="E10787" i="1"/>
  <c r="H10787" i="1" s="1"/>
  <c r="I10787" i="1" s="1"/>
  <c r="M10787" i="1" s="1"/>
  <c r="D10788" i="1"/>
  <c r="E10788" i="1"/>
  <c r="D10789" i="1"/>
  <c r="E10789" i="1"/>
  <c r="H10789" i="1" s="1"/>
  <c r="I10789" i="1" s="1"/>
  <c r="M10789" i="1" s="1"/>
  <c r="D10790" i="1"/>
  <c r="E10790" i="1"/>
  <c r="H10790" i="1" s="1"/>
  <c r="I10790" i="1" s="1"/>
  <c r="M10790" i="1" s="1"/>
  <c r="D10791" i="1"/>
  <c r="E10791" i="1"/>
  <c r="H10791" i="1" s="1"/>
  <c r="I10791" i="1" s="1"/>
  <c r="M10791" i="1" s="1"/>
  <c r="D10792" i="1"/>
  <c r="E10792" i="1"/>
  <c r="D10793" i="1"/>
  <c r="E10793" i="1"/>
  <c r="H10793" i="1" s="1"/>
  <c r="I10793" i="1" s="1"/>
  <c r="M10793" i="1" s="1"/>
  <c r="D10794" i="1"/>
  <c r="E10794" i="1"/>
  <c r="H10794" i="1" s="1"/>
  <c r="I10794" i="1" s="1"/>
  <c r="M10794" i="1" s="1"/>
  <c r="D10795" i="1"/>
  <c r="E10795" i="1"/>
  <c r="H10795" i="1" s="1"/>
  <c r="I10795" i="1" s="1"/>
  <c r="M10795" i="1" s="1"/>
  <c r="D10796" i="1"/>
  <c r="E10796" i="1"/>
  <c r="D10797" i="1"/>
  <c r="E10797" i="1"/>
  <c r="H10797" i="1" s="1"/>
  <c r="I10797" i="1" s="1"/>
  <c r="M10797" i="1" s="1"/>
  <c r="D10798" i="1"/>
  <c r="E10798" i="1"/>
  <c r="H10798" i="1" s="1"/>
  <c r="I10798" i="1" s="1"/>
  <c r="M10798" i="1" s="1"/>
  <c r="D10799" i="1"/>
  <c r="E10799" i="1"/>
  <c r="H10799" i="1" s="1"/>
  <c r="I10799" i="1" s="1"/>
  <c r="M10799" i="1" s="1"/>
  <c r="D10800" i="1"/>
  <c r="E10800" i="1"/>
  <c r="D10801" i="1"/>
  <c r="E10801" i="1"/>
  <c r="H10801" i="1" s="1"/>
  <c r="I10801" i="1" s="1"/>
  <c r="M10801" i="1" s="1"/>
  <c r="D10802" i="1"/>
  <c r="E10802" i="1"/>
  <c r="H10802" i="1" s="1"/>
  <c r="I10802" i="1" s="1"/>
  <c r="M10802" i="1" s="1"/>
  <c r="D10803" i="1"/>
  <c r="E10803" i="1"/>
  <c r="H10803" i="1" s="1"/>
  <c r="I10803" i="1" s="1"/>
  <c r="M10803" i="1" s="1"/>
  <c r="D10804" i="1"/>
  <c r="E10804" i="1"/>
  <c r="D10805" i="1"/>
  <c r="E10805" i="1"/>
  <c r="H10805" i="1" s="1"/>
  <c r="I10805" i="1" s="1"/>
  <c r="M10805" i="1" s="1"/>
  <c r="D10806" i="1"/>
  <c r="E10806" i="1"/>
  <c r="H10806" i="1" s="1"/>
  <c r="I10806" i="1" s="1"/>
  <c r="D10807" i="1"/>
  <c r="E10807" i="1"/>
  <c r="H10807" i="1" s="1"/>
  <c r="I10807" i="1" s="1"/>
  <c r="M10807" i="1" s="1"/>
  <c r="D10808" i="1"/>
  <c r="E10808" i="1"/>
  <c r="D10809" i="1"/>
  <c r="E10809" i="1"/>
  <c r="H10809" i="1" s="1"/>
  <c r="I10809" i="1" s="1"/>
  <c r="M10809" i="1" s="1"/>
  <c r="D10810" i="1"/>
  <c r="E10810" i="1"/>
  <c r="H10810" i="1" s="1"/>
  <c r="I10810" i="1" s="1"/>
  <c r="M10810" i="1" s="1"/>
  <c r="D10811" i="1"/>
  <c r="E10811" i="1"/>
  <c r="H10811" i="1" s="1"/>
  <c r="I10811" i="1" s="1"/>
  <c r="M10811" i="1" s="1"/>
  <c r="D10812" i="1"/>
  <c r="E10812" i="1"/>
  <c r="D10813" i="1"/>
  <c r="E10813" i="1"/>
  <c r="H10813" i="1" s="1"/>
  <c r="I10813" i="1" s="1"/>
  <c r="M10813" i="1" s="1"/>
  <c r="D10814" i="1"/>
  <c r="E10814" i="1"/>
  <c r="H10814" i="1" s="1"/>
  <c r="I10814" i="1" s="1"/>
  <c r="M10814" i="1" s="1"/>
  <c r="D10815" i="1"/>
  <c r="E10815" i="1"/>
  <c r="H10815" i="1" s="1"/>
  <c r="I10815" i="1" s="1"/>
  <c r="M10815" i="1" s="1"/>
  <c r="D10816" i="1"/>
  <c r="E10816" i="1"/>
  <c r="D10817" i="1"/>
  <c r="E10817" i="1"/>
  <c r="H10817" i="1" s="1"/>
  <c r="I10817" i="1" s="1"/>
  <c r="M10817" i="1" s="1"/>
  <c r="D10818" i="1"/>
  <c r="E10818" i="1"/>
  <c r="H10818" i="1" s="1"/>
  <c r="I10818" i="1" s="1"/>
  <c r="M10818" i="1" s="1"/>
  <c r="D10819" i="1"/>
  <c r="E10819" i="1"/>
  <c r="H10819" i="1" s="1"/>
  <c r="I10819" i="1" s="1"/>
  <c r="M10819" i="1" s="1"/>
  <c r="D10820" i="1"/>
  <c r="E10820" i="1"/>
  <c r="D10821" i="1"/>
  <c r="E10821" i="1"/>
  <c r="H10821" i="1" s="1"/>
  <c r="I10821" i="1" s="1"/>
  <c r="M10821" i="1" s="1"/>
  <c r="D10822" i="1"/>
  <c r="E10822" i="1"/>
  <c r="H10822" i="1" s="1"/>
  <c r="I10822" i="1" s="1"/>
  <c r="M10822" i="1" s="1"/>
  <c r="D10823" i="1"/>
  <c r="E10823" i="1"/>
  <c r="H10823" i="1" s="1"/>
  <c r="I10823" i="1" s="1"/>
  <c r="M10823" i="1" s="1"/>
  <c r="D10824" i="1"/>
  <c r="E10824" i="1"/>
  <c r="D10825" i="1"/>
  <c r="E10825" i="1"/>
  <c r="H10825" i="1" s="1"/>
  <c r="I10825" i="1" s="1"/>
  <c r="M10825" i="1" s="1"/>
  <c r="D10826" i="1"/>
  <c r="E10826" i="1"/>
  <c r="H10826" i="1" s="1"/>
  <c r="I10826" i="1" s="1"/>
  <c r="M10826" i="1" s="1"/>
  <c r="D10827" i="1"/>
  <c r="E10827" i="1"/>
  <c r="H10827" i="1" s="1"/>
  <c r="I10827" i="1" s="1"/>
  <c r="M10827" i="1" s="1"/>
  <c r="D10828" i="1"/>
  <c r="E10828" i="1"/>
  <c r="D10829" i="1"/>
  <c r="E10829" i="1"/>
  <c r="H10829" i="1" s="1"/>
  <c r="I10829" i="1" s="1"/>
  <c r="M10829" i="1" s="1"/>
  <c r="D10830" i="1"/>
  <c r="E10830" i="1"/>
  <c r="H10830" i="1" s="1"/>
  <c r="I10830" i="1" s="1"/>
  <c r="M10830" i="1" s="1"/>
  <c r="D10831" i="1"/>
  <c r="E10831" i="1"/>
  <c r="H10831" i="1" s="1"/>
  <c r="I10831" i="1" s="1"/>
  <c r="M10831" i="1" s="1"/>
  <c r="D10832" i="1"/>
  <c r="E10832" i="1"/>
  <c r="D10833" i="1"/>
  <c r="E10833" i="1"/>
  <c r="H10833" i="1" s="1"/>
  <c r="I10833" i="1" s="1"/>
  <c r="M10833" i="1" s="1"/>
  <c r="D10834" i="1"/>
  <c r="E10834" i="1"/>
  <c r="H10834" i="1" s="1"/>
  <c r="I10834" i="1" s="1"/>
  <c r="M10834" i="1" s="1"/>
  <c r="D10835" i="1"/>
  <c r="E10835" i="1"/>
  <c r="H10835" i="1" s="1"/>
  <c r="I10835" i="1" s="1"/>
  <c r="M10835" i="1" s="1"/>
  <c r="D10836" i="1"/>
  <c r="E10836" i="1"/>
  <c r="D10837" i="1"/>
  <c r="E10837" i="1"/>
  <c r="H10837" i="1" s="1"/>
  <c r="I10837" i="1" s="1"/>
  <c r="M10837" i="1" s="1"/>
  <c r="D10838" i="1"/>
  <c r="E10838" i="1"/>
  <c r="H10838" i="1" s="1"/>
  <c r="I10838" i="1" s="1"/>
  <c r="M10838" i="1" s="1"/>
  <c r="D10839" i="1"/>
  <c r="E10839" i="1"/>
  <c r="H10839" i="1" s="1"/>
  <c r="I10839" i="1" s="1"/>
  <c r="M10839" i="1" s="1"/>
  <c r="D10840" i="1"/>
  <c r="E10840" i="1"/>
  <c r="D10841" i="1"/>
  <c r="E10841" i="1"/>
  <c r="H10841" i="1" s="1"/>
  <c r="I10841" i="1" s="1"/>
  <c r="M10841" i="1" s="1"/>
  <c r="D10842" i="1"/>
  <c r="E10842" i="1"/>
  <c r="H10842" i="1" s="1"/>
  <c r="I10842" i="1" s="1"/>
  <c r="M10842" i="1" s="1"/>
  <c r="D10843" i="1"/>
  <c r="E10843" i="1"/>
  <c r="H10843" i="1" s="1"/>
  <c r="I10843" i="1" s="1"/>
  <c r="M10843" i="1" s="1"/>
  <c r="D10844" i="1"/>
  <c r="E10844" i="1"/>
  <c r="D10845" i="1"/>
  <c r="E10845" i="1"/>
  <c r="H10845" i="1" s="1"/>
  <c r="I10845" i="1" s="1"/>
  <c r="M10845" i="1" s="1"/>
  <c r="D10846" i="1"/>
  <c r="E10846" i="1"/>
  <c r="H10846" i="1" s="1"/>
  <c r="I10846" i="1" s="1"/>
  <c r="M10846" i="1" s="1"/>
  <c r="D10847" i="1"/>
  <c r="E10847" i="1"/>
  <c r="H10847" i="1" s="1"/>
  <c r="I10847" i="1" s="1"/>
  <c r="M10847" i="1" s="1"/>
  <c r="D10848" i="1"/>
  <c r="E10848" i="1"/>
  <c r="D10849" i="1"/>
  <c r="E10849" i="1"/>
  <c r="H10849" i="1" s="1"/>
  <c r="I10849" i="1" s="1"/>
  <c r="D10850" i="1"/>
  <c r="E10850" i="1"/>
  <c r="H10850" i="1" s="1"/>
  <c r="I10850" i="1" s="1"/>
  <c r="M10850" i="1" s="1"/>
  <c r="D10851" i="1"/>
  <c r="E10851" i="1"/>
  <c r="H10851" i="1" s="1"/>
  <c r="I10851" i="1" s="1"/>
  <c r="M10851" i="1" s="1"/>
  <c r="D10852" i="1"/>
  <c r="E10852" i="1"/>
  <c r="D10853" i="1"/>
  <c r="E10853" i="1"/>
  <c r="H10853" i="1" s="1"/>
  <c r="I10853" i="1" s="1"/>
  <c r="M10853" i="1" s="1"/>
  <c r="D10854" i="1"/>
  <c r="E10854" i="1"/>
  <c r="H10854" i="1" s="1"/>
  <c r="I10854" i="1" s="1"/>
  <c r="D10855" i="1"/>
  <c r="E10855" i="1"/>
  <c r="H10855" i="1" s="1"/>
  <c r="I10855" i="1" s="1"/>
  <c r="M10855" i="1" s="1"/>
  <c r="D10856" i="1"/>
  <c r="E10856" i="1"/>
  <c r="D10857" i="1"/>
  <c r="E10857" i="1"/>
  <c r="H10857" i="1" s="1"/>
  <c r="I10857" i="1" s="1"/>
  <c r="M10857" i="1" s="1"/>
  <c r="D10858" i="1"/>
  <c r="E10858" i="1"/>
  <c r="H10858" i="1" s="1"/>
  <c r="I10858" i="1" s="1"/>
  <c r="M10858" i="1" s="1"/>
  <c r="D10859" i="1"/>
  <c r="E10859" i="1"/>
  <c r="H10859" i="1" s="1"/>
  <c r="I10859" i="1" s="1"/>
  <c r="M10859" i="1" s="1"/>
  <c r="D10860" i="1"/>
  <c r="E10860" i="1"/>
  <c r="D10861" i="1"/>
  <c r="E10861" i="1"/>
  <c r="H10861" i="1" s="1"/>
  <c r="I10861" i="1" s="1"/>
  <c r="M10861" i="1" s="1"/>
  <c r="D10862" i="1"/>
  <c r="E10862" i="1"/>
  <c r="H10862" i="1" s="1"/>
  <c r="I10862" i="1" s="1"/>
  <c r="M10862" i="1" s="1"/>
  <c r="D10863" i="1"/>
  <c r="E10863" i="1"/>
  <c r="H10863" i="1" s="1"/>
  <c r="I10863" i="1" s="1"/>
  <c r="M10863" i="1" s="1"/>
  <c r="D10864" i="1"/>
  <c r="E10864" i="1"/>
  <c r="D10865" i="1"/>
  <c r="E10865" i="1"/>
  <c r="H10865" i="1" s="1"/>
  <c r="I10865" i="1" s="1"/>
  <c r="M10865" i="1" s="1"/>
  <c r="D10866" i="1"/>
  <c r="E10866" i="1"/>
  <c r="H10866" i="1" s="1"/>
  <c r="I10866" i="1" s="1"/>
  <c r="D10867" i="1"/>
  <c r="E10867" i="1"/>
  <c r="H10867" i="1" s="1"/>
  <c r="I10867" i="1" s="1"/>
  <c r="M10867" i="1" s="1"/>
  <c r="D10868" i="1"/>
  <c r="E10868" i="1"/>
  <c r="D10869" i="1"/>
  <c r="E10869" i="1"/>
  <c r="H10869" i="1" s="1"/>
  <c r="I10869" i="1" s="1"/>
  <c r="M10869" i="1" s="1"/>
  <c r="D10870" i="1"/>
  <c r="E10870" i="1"/>
  <c r="H10870" i="1" s="1"/>
  <c r="I10870" i="1" s="1"/>
  <c r="D10871" i="1"/>
  <c r="E10871" i="1"/>
  <c r="H10871" i="1" s="1"/>
  <c r="I10871" i="1" s="1"/>
  <c r="M10871" i="1" s="1"/>
  <c r="D10872" i="1"/>
  <c r="E10872" i="1"/>
  <c r="D10873" i="1"/>
  <c r="E10873" i="1"/>
  <c r="H10873" i="1" s="1"/>
  <c r="I10873" i="1" s="1"/>
  <c r="M10873" i="1" s="1"/>
  <c r="D10874" i="1"/>
  <c r="E10874" i="1"/>
  <c r="H10874" i="1" s="1"/>
  <c r="I10874" i="1" s="1"/>
  <c r="M10874" i="1" s="1"/>
  <c r="D10875" i="1"/>
  <c r="E10875" i="1"/>
  <c r="H10875" i="1" s="1"/>
  <c r="I10875" i="1" s="1"/>
  <c r="M10875" i="1" s="1"/>
  <c r="D10876" i="1"/>
  <c r="E10876" i="1"/>
  <c r="D10877" i="1"/>
  <c r="E10877" i="1"/>
  <c r="H10877" i="1" s="1"/>
  <c r="I10877" i="1" s="1"/>
  <c r="M10877" i="1" s="1"/>
  <c r="D10878" i="1"/>
  <c r="E10878" i="1"/>
  <c r="H10878" i="1" s="1"/>
  <c r="I10878" i="1" s="1"/>
  <c r="M10878" i="1" s="1"/>
  <c r="D10879" i="1"/>
  <c r="E10879" i="1"/>
  <c r="H10879" i="1" s="1"/>
  <c r="I10879" i="1" s="1"/>
  <c r="M10879" i="1" s="1"/>
  <c r="D10880" i="1"/>
  <c r="E10880" i="1"/>
  <c r="D10881" i="1"/>
  <c r="E10881" i="1"/>
  <c r="H10881" i="1" s="1"/>
  <c r="I10881" i="1" s="1"/>
  <c r="M10881" i="1" s="1"/>
  <c r="D10882" i="1"/>
  <c r="E10882" i="1"/>
  <c r="H10882" i="1" s="1"/>
  <c r="I10882" i="1" s="1"/>
  <c r="M10882" i="1" s="1"/>
  <c r="D10883" i="1"/>
  <c r="E10883" i="1"/>
  <c r="H10883" i="1" s="1"/>
  <c r="I10883" i="1" s="1"/>
  <c r="D10884" i="1"/>
  <c r="E10884" i="1"/>
  <c r="D10885" i="1"/>
  <c r="E10885" i="1"/>
  <c r="H10885" i="1" s="1"/>
  <c r="I10885" i="1" s="1"/>
  <c r="M10885" i="1" s="1"/>
  <c r="D10886" i="1"/>
  <c r="E10886" i="1"/>
  <c r="H10886" i="1" s="1"/>
  <c r="I10886" i="1" s="1"/>
  <c r="M10886" i="1" s="1"/>
  <c r="D10887" i="1"/>
  <c r="E10887" i="1"/>
  <c r="H10887" i="1" s="1"/>
  <c r="I10887" i="1" s="1"/>
  <c r="M10887" i="1" s="1"/>
  <c r="D10888" i="1"/>
  <c r="E10888" i="1"/>
  <c r="D10889" i="1"/>
  <c r="E10889" i="1"/>
  <c r="H10889" i="1" s="1"/>
  <c r="I10889" i="1" s="1"/>
  <c r="M10889" i="1" s="1"/>
  <c r="D10890" i="1"/>
  <c r="E10890" i="1"/>
  <c r="H10890" i="1" s="1"/>
  <c r="I10890" i="1" s="1"/>
  <c r="M10890" i="1" s="1"/>
  <c r="D10891" i="1"/>
  <c r="E10891" i="1"/>
  <c r="H10891" i="1" s="1"/>
  <c r="I10891" i="1" s="1"/>
  <c r="M10891" i="1" s="1"/>
  <c r="D10892" i="1"/>
  <c r="E10892" i="1"/>
  <c r="D10893" i="1"/>
  <c r="E10893" i="1"/>
  <c r="H10893" i="1" s="1"/>
  <c r="I10893" i="1" s="1"/>
  <c r="M10893" i="1" s="1"/>
  <c r="D10894" i="1"/>
  <c r="E10894" i="1"/>
  <c r="H10894" i="1" s="1"/>
  <c r="I10894" i="1" s="1"/>
  <c r="M10894" i="1" s="1"/>
  <c r="D10895" i="1"/>
  <c r="E10895" i="1"/>
  <c r="H10895" i="1" s="1"/>
  <c r="I10895" i="1" s="1"/>
  <c r="M10895" i="1" s="1"/>
  <c r="D10896" i="1"/>
  <c r="E10896" i="1"/>
  <c r="D10897" i="1"/>
  <c r="E10897" i="1"/>
  <c r="H10897" i="1" s="1"/>
  <c r="I10897" i="1" s="1"/>
  <c r="M10897" i="1" s="1"/>
  <c r="D10898" i="1"/>
  <c r="E10898" i="1"/>
  <c r="H10898" i="1" s="1"/>
  <c r="I10898" i="1" s="1"/>
  <c r="M10898" i="1" s="1"/>
  <c r="D10899" i="1"/>
  <c r="E10899" i="1"/>
  <c r="H10899" i="1" s="1"/>
  <c r="I10899" i="1" s="1"/>
  <c r="M10899" i="1" s="1"/>
  <c r="D10900" i="1"/>
  <c r="E10900" i="1"/>
  <c r="D10901" i="1"/>
  <c r="E10901" i="1"/>
  <c r="H10901" i="1" s="1"/>
  <c r="I10901" i="1" s="1"/>
  <c r="M10901" i="1" s="1"/>
  <c r="D10902" i="1"/>
  <c r="E10902" i="1"/>
  <c r="H10902" i="1" s="1"/>
  <c r="I10902" i="1" s="1"/>
  <c r="M10902" i="1" s="1"/>
  <c r="D10903" i="1"/>
  <c r="E10903" i="1"/>
  <c r="H10903" i="1" s="1"/>
  <c r="I10903" i="1" s="1"/>
  <c r="M10903" i="1" s="1"/>
  <c r="D10904" i="1"/>
  <c r="E10904" i="1"/>
  <c r="D10905" i="1"/>
  <c r="E10905" i="1"/>
  <c r="H10905" i="1" s="1"/>
  <c r="I10905" i="1" s="1"/>
  <c r="M10905" i="1" s="1"/>
  <c r="D10906" i="1"/>
  <c r="E10906" i="1"/>
  <c r="H10906" i="1" s="1"/>
  <c r="I10906" i="1" s="1"/>
  <c r="D10907" i="1"/>
  <c r="E10907" i="1"/>
  <c r="H10907" i="1" s="1"/>
  <c r="I10907" i="1" s="1"/>
  <c r="D10908" i="1"/>
  <c r="E10908" i="1"/>
  <c r="D10909" i="1"/>
  <c r="E10909" i="1"/>
  <c r="H10909" i="1" s="1"/>
  <c r="I10909" i="1" s="1"/>
  <c r="D10910" i="1"/>
  <c r="E10910" i="1"/>
  <c r="H10910" i="1" s="1"/>
  <c r="I10910" i="1" s="1"/>
  <c r="D10911" i="1"/>
  <c r="E10911" i="1"/>
  <c r="H10911" i="1" s="1"/>
  <c r="I10911" i="1" s="1"/>
  <c r="M10911" i="1" s="1"/>
  <c r="D10912" i="1"/>
  <c r="E10912" i="1"/>
  <c r="D10913" i="1"/>
  <c r="E10913" i="1"/>
  <c r="H10913" i="1" s="1"/>
  <c r="I10913" i="1" s="1"/>
  <c r="M10913" i="1" s="1"/>
  <c r="D10914" i="1"/>
  <c r="E10914" i="1"/>
  <c r="H10914" i="1" s="1"/>
  <c r="I10914" i="1" s="1"/>
  <c r="M10914" i="1" s="1"/>
  <c r="D10915" i="1"/>
  <c r="E10915" i="1"/>
  <c r="H10915" i="1" s="1"/>
  <c r="I10915" i="1" s="1"/>
  <c r="M10915" i="1" s="1"/>
  <c r="D10916" i="1"/>
  <c r="E10916" i="1"/>
  <c r="D10917" i="1"/>
  <c r="E10917" i="1"/>
  <c r="H10917" i="1" s="1"/>
  <c r="I10917" i="1" s="1"/>
  <c r="M10917" i="1" s="1"/>
  <c r="D10918" i="1"/>
  <c r="E10918" i="1"/>
  <c r="H10918" i="1" s="1"/>
  <c r="I10918" i="1" s="1"/>
  <c r="M10918" i="1" s="1"/>
  <c r="D10919" i="1"/>
  <c r="E10919" i="1"/>
  <c r="H10919" i="1" s="1"/>
  <c r="I10919" i="1" s="1"/>
  <c r="M10919" i="1" s="1"/>
  <c r="D10920" i="1"/>
  <c r="E10920" i="1"/>
  <c r="D10921" i="1"/>
  <c r="E10921" i="1"/>
  <c r="H10921" i="1" s="1"/>
  <c r="I10921" i="1" s="1"/>
  <c r="M10921" i="1" s="1"/>
  <c r="D10922" i="1"/>
  <c r="E10922" i="1"/>
  <c r="H10922" i="1" s="1"/>
  <c r="I10922" i="1" s="1"/>
  <c r="M10922" i="1" s="1"/>
  <c r="D10923" i="1"/>
  <c r="E10923" i="1"/>
  <c r="H10923" i="1" s="1"/>
  <c r="I10923" i="1" s="1"/>
  <c r="M10923" i="1" s="1"/>
  <c r="D10924" i="1"/>
  <c r="E10924" i="1"/>
  <c r="D10925" i="1"/>
  <c r="E10925" i="1"/>
  <c r="H10925" i="1" s="1"/>
  <c r="I10925" i="1" s="1"/>
  <c r="M10925" i="1" s="1"/>
  <c r="D10926" i="1"/>
  <c r="E10926" i="1"/>
  <c r="H10926" i="1" s="1"/>
  <c r="I10926" i="1" s="1"/>
  <c r="M10926" i="1" s="1"/>
  <c r="D10927" i="1"/>
  <c r="E10927" i="1"/>
  <c r="H10927" i="1" s="1"/>
  <c r="I10927" i="1" s="1"/>
  <c r="M10927" i="1" s="1"/>
  <c r="D10928" i="1"/>
  <c r="E10928" i="1"/>
  <c r="D10929" i="1"/>
  <c r="E10929" i="1"/>
  <c r="H10929" i="1" s="1"/>
  <c r="I10929" i="1" s="1"/>
  <c r="M10929" i="1" s="1"/>
  <c r="D10930" i="1"/>
  <c r="E10930" i="1"/>
  <c r="H10930" i="1" s="1"/>
  <c r="I10930" i="1" s="1"/>
  <c r="M10930" i="1" s="1"/>
  <c r="D10931" i="1"/>
  <c r="E10931" i="1"/>
  <c r="H10931" i="1" s="1"/>
  <c r="I10931" i="1" s="1"/>
  <c r="M10931" i="1" s="1"/>
  <c r="D10932" i="1"/>
  <c r="E10932" i="1"/>
  <c r="D10933" i="1"/>
  <c r="E10933" i="1"/>
  <c r="H10933" i="1" s="1"/>
  <c r="I10933" i="1" s="1"/>
  <c r="M10933" i="1" s="1"/>
  <c r="D10934" i="1"/>
  <c r="E10934" i="1"/>
  <c r="H10934" i="1" s="1"/>
  <c r="I10934" i="1" s="1"/>
  <c r="M10934" i="1" s="1"/>
  <c r="D10935" i="1"/>
  <c r="E10935" i="1"/>
  <c r="H10935" i="1" s="1"/>
  <c r="I10935" i="1" s="1"/>
  <c r="M10935" i="1" s="1"/>
  <c r="D10936" i="1"/>
  <c r="E10936" i="1"/>
  <c r="D10937" i="1"/>
  <c r="E10937" i="1"/>
  <c r="H10937" i="1" s="1"/>
  <c r="I10937" i="1" s="1"/>
  <c r="M10937" i="1" s="1"/>
  <c r="D10938" i="1"/>
  <c r="E10938" i="1"/>
  <c r="H10938" i="1" s="1"/>
  <c r="I10938" i="1" s="1"/>
  <c r="M10938" i="1" s="1"/>
  <c r="D10939" i="1"/>
  <c r="E10939" i="1"/>
  <c r="H10939" i="1" s="1"/>
  <c r="I10939" i="1" s="1"/>
  <c r="D10940" i="1"/>
  <c r="E10940" i="1"/>
  <c r="D10941" i="1"/>
  <c r="E10941" i="1"/>
  <c r="H10941" i="1" s="1"/>
  <c r="I10941" i="1" s="1"/>
  <c r="M10941" i="1" s="1"/>
  <c r="D10942" i="1"/>
  <c r="E10942" i="1"/>
  <c r="H10942" i="1" s="1"/>
  <c r="I10942" i="1" s="1"/>
  <c r="M10942" i="1" s="1"/>
  <c r="D10943" i="1"/>
  <c r="E10943" i="1"/>
  <c r="H10943" i="1" s="1"/>
  <c r="I10943" i="1" s="1"/>
  <c r="M10943" i="1" s="1"/>
  <c r="D10944" i="1"/>
  <c r="E10944" i="1"/>
  <c r="D10945" i="1"/>
  <c r="E10945" i="1"/>
  <c r="H10945" i="1" s="1"/>
  <c r="I10945" i="1" s="1"/>
  <c r="M10945" i="1" s="1"/>
  <c r="D10946" i="1"/>
  <c r="E10946" i="1"/>
  <c r="H10946" i="1" s="1"/>
  <c r="I10946" i="1" s="1"/>
  <c r="M10946" i="1" s="1"/>
  <c r="D10947" i="1"/>
  <c r="E10947" i="1"/>
  <c r="H10947" i="1" s="1"/>
  <c r="I10947" i="1" s="1"/>
  <c r="M10947" i="1" s="1"/>
  <c r="D10948" i="1"/>
  <c r="E10948" i="1"/>
  <c r="D10949" i="1"/>
  <c r="E10949" i="1"/>
  <c r="H10949" i="1" s="1"/>
  <c r="I10949" i="1" s="1"/>
  <c r="M10949" i="1" s="1"/>
  <c r="D10950" i="1"/>
  <c r="E10950" i="1"/>
  <c r="H10950" i="1" s="1"/>
  <c r="I10950" i="1" s="1"/>
  <c r="M10950" i="1" s="1"/>
  <c r="D10951" i="1"/>
  <c r="E10951" i="1"/>
  <c r="H10951" i="1" s="1"/>
  <c r="I10951" i="1" s="1"/>
  <c r="M10951" i="1" s="1"/>
  <c r="D10952" i="1"/>
  <c r="E10952" i="1"/>
  <c r="D10953" i="1"/>
  <c r="E10953" i="1"/>
  <c r="H10953" i="1" s="1"/>
  <c r="I10953" i="1" s="1"/>
  <c r="M10953" i="1" s="1"/>
  <c r="D10954" i="1"/>
  <c r="E10954" i="1"/>
  <c r="H10954" i="1" s="1"/>
  <c r="I10954" i="1" s="1"/>
  <c r="M10954" i="1" s="1"/>
  <c r="D10955" i="1"/>
  <c r="E10955" i="1"/>
  <c r="H10955" i="1" s="1"/>
  <c r="I10955" i="1" s="1"/>
  <c r="M10955" i="1" s="1"/>
  <c r="D10956" i="1"/>
  <c r="E10956" i="1"/>
  <c r="D10957" i="1"/>
  <c r="E10957" i="1"/>
  <c r="H10957" i="1" s="1"/>
  <c r="I10957" i="1" s="1"/>
  <c r="M10957" i="1" s="1"/>
  <c r="D10958" i="1"/>
  <c r="E10958" i="1"/>
  <c r="H10958" i="1" s="1"/>
  <c r="I10958" i="1" s="1"/>
  <c r="M10958" i="1" s="1"/>
  <c r="D10959" i="1"/>
  <c r="E10959" i="1"/>
  <c r="H10959" i="1" s="1"/>
  <c r="I10959" i="1" s="1"/>
  <c r="M10959" i="1" s="1"/>
  <c r="D10960" i="1"/>
  <c r="E10960" i="1"/>
  <c r="D10961" i="1"/>
  <c r="E10961" i="1"/>
  <c r="H10961" i="1" s="1"/>
  <c r="I10961" i="1" s="1"/>
  <c r="M10961" i="1" s="1"/>
  <c r="D10962" i="1"/>
  <c r="E10962" i="1"/>
  <c r="H10962" i="1" s="1"/>
  <c r="I10962" i="1" s="1"/>
  <c r="M10962" i="1" s="1"/>
  <c r="D10963" i="1"/>
  <c r="E10963" i="1"/>
  <c r="H10963" i="1" s="1"/>
  <c r="I10963" i="1" s="1"/>
  <c r="M10963" i="1" s="1"/>
  <c r="D10964" i="1"/>
  <c r="E10964" i="1"/>
  <c r="D10965" i="1"/>
  <c r="E10965" i="1"/>
  <c r="H10965" i="1" s="1"/>
  <c r="I10965" i="1" s="1"/>
  <c r="M10965" i="1" s="1"/>
  <c r="D10966" i="1"/>
  <c r="E10966" i="1"/>
  <c r="H10966" i="1" s="1"/>
  <c r="I10966" i="1" s="1"/>
  <c r="M10966" i="1" s="1"/>
  <c r="D10967" i="1"/>
  <c r="E10967" i="1"/>
  <c r="H10967" i="1" s="1"/>
  <c r="I10967" i="1" s="1"/>
  <c r="M10967" i="1" s="1"/>
  <c r="D10968" i="1"/>
  <c r="E10968" i="1"/>
  <c r="D10969" i="1"/>
  <c r="E10969" i="1"/>
  <c r="H10969" i="1" s="1"/>
  <c r="I10969" i="1" s="1"/>
  <c r="M10969" i="1" s="1"/>
  <c r="D10970" i="1"/>
  <c r="E10970" i="1"/>
  <c r="H10970" i="1" s="1"/>
  <c r="I10970" i="1" s="1"/>
  <c r="M10970" i="1" s="1"/>
  <c r="D10971" i="1"/>
  <c r="E10971" i="1"/>
  <c r="H10971" i="1" s="1"/>
  <c r="I10971" i="1" s="1"/>
  <c r="M10971" i="1" s="1"/>
  <c r="D10972" i="1"/>
  <c r="E10972" i="1"/>
  <c r="D10973" i="1"/>
  <c r="E10973" i="1"/>
  <c r="H10973" i="1" s="1"/>
  <c r="I10973" i="1" s="1"/>
  <c r="M10973" i="1" s="1"/>
  <c r="D10974" i="1"/>
  <c r="E10974" i="1"/>
  <c r="H10974" i="1" s="1"/>
  <c r="I10974" i="1" s="1"/>
  <c r="M10974" i="1" s="1"/>
  <c r="D10975" i="1"/>
  <c r="E10975" i="1"/>
  <c r="H10975" i="1" s="1"/>
  <c r="I10975" i="1" s="1"/>
  <c r="M10975" i="1" s="1"/>
  <c r="D10976" i="1"/>
  <c r="E10976" i="1"/>
  <c r="D10977" i="1"/>
  <c r="E10977" i="1"/>
  <c r="H10977" i="1" s="1"/>
  <c r="I10977" i="1" s="1"/>
  <c r="M10977" i="1" s="1"/>
  <c r="D10978" i="1"/>
  <c r="E10978" i="1"/>
  <c r="H10978" i="1" s="1"/>
  <c r="I10978" i="1" s="1"/>
  <c r="M10978" i="1" s="1"/>
  <c r="D10979" i="1"/>
  <c r="E10979" i="1"/>
  <c r="H10979" i="1" s="1"/>
  <c r="I10979" i="1" s="1"/>
  <c r="M10979" i="1" s="1"/>
  <c r="D10980" i="1"/>
  <c r="E10980" i="1"/>
  <c r="D10981" i="1"/>
  <c r="E10981" i="1"/>
  <c r="H10981" i="1" s="1"/>
  <c r="I10981" i="1" s="1"/>
  <c r="M10981" i="1" s="1"/>
  <c r="D10982" i="1"/>
  <c r="E10982" i="1"/>
  <c r="H10982" i="1" s="1"/>
  <c r="I10982" i="1" s="1"/>
  <c r="M10982" i="1" s="1"/>
  <c r="D10983" i="1"/>
  <c r="E10983" i="1"/>
  <c r="H10983" i="1" s="1"/>
  <c r="I10983" i="1" s="1"/>
  <c r="M10983" i="1" s="1"/>
  <c r="D10984" i="1"/>
  <c r="E10984" i="1"/>
  <c r="D10985" i="1"/>
  <c r="E10985" i="1"/>
  <c r="H10985" i="1" s="1"/>
  <c r="I10985" i="1" s="1"/>
  <c r="M10985" i="1" s="1"/>
  <c r="D10986" i="1"/>
  <c r="E10986" i="1"/>
  <c r="H10986" i="1" s="1"/>
  <c r="I10986" i="1" s="1"/>
  <c r="M10986" i="1" s="1"/>
  <c r="D10987" i="1"/>
  <c r="E10987" i="1"/>
  <c r="H10987" i="1" s="1"/>
  <c r="I10987" i="1" s="1"/>
  <c r="M10987" i="1" s="1"/>
  <c r="D10988" i="1"/>
  <c r="E10988" i="1"/>
  <c r="D10989" i="1"/>
  <c r="E10989" i="1"/>
  <c r="H10989" i="1" s="1"/>
  <c r="I10989" i="1" s="1"/>
  <c r="M10989" i="1" s="1"/>
  <c r="D10990" i="1"/>
  <c r="E10990" i="1"/>
  <c r="H10990" i="1" s="1"/>
  <c r="I10990" i="1" s="1"/>
  <c r="M10990" i="1" s="1"/>
  <c r="D10991" i="1"/>
  <c r="E10991" i="1"/>
  <c r="H10991" i="1" s="1"/>
  <c r="I10991" i="1" s="1"/>
  <c r="M10991" i="1" s="1"/>
  <c r="D10992" i="1"/>
  <c r="E10992" i="1"/>
  <c r="D10993" i="1"/>
  <c r="E10993" i="1"/>
  <c r="H10993" i="1" s="1"/>
  <c r="I10993" i="1" s="1"/>
  <c r="D10994" i="1"/>
  <c r="E10994" i="1"/>
  <c r="H10994" i="1" s="1"/>
  <c r="I10994" i="1" s="1"/>
  <c r="M10994" i="1" s="1"/>
  <c r="D10995" i="1"/>
  <c r="E10995" i="1"/>
  <c r="H10995" i="1" s="1"/>
  <c r="I10995" i="1" s="1"/>
  <c r="D10996" i="1"/>
  <c r="E10996" i="1"/>
  <c r="D10997" i="1"/>
  <c r="E10997" i="1"/>
  <c r="H10997" i="1" s="1"/>
  <c r="I10997" i="1" s="1"/>
  <c r="M10997" i="1" s="1"/>
  <c r="D10998" i="1"/>
  <c r="E10998" i="1"/>
  <c r="H10998" i="1" s="1"/>
  <c r="I10998" i="1" s="1"/>
  <c r="M10998" i="1" s="1"/>
  <c r="D10999" i="1"/>
  <c r="E10999" i="1"/>
  <c r="H10999" i="1" s="1"/>
  <c r="I10999" i="1" s="1"/>
  <c r="M10999" i="1" s="1"/>
  <c r="D11000" i="1"/>
  <c r="E11000" i="1"/>
  <c r="D11001" i="1"/>
  <c r="E11001" i="1"/>
  <c r="H11001" i="1" s="1"/>
  <c r="I11001" i="1" s="1"/>
  <c r="M11001" i="1" s="1"/>
  <c r="D11002" i="1"/>
  <c r="E11002" i="1"/>
  <c r="H11002" i="1" s="1"/>
  <c r="I11002" i="1" s="1"/>
  <c r="M11002" i="1" s="1"/>
  <c r="D11003" i="1"/>
  <c r="E11003" i="1"/>
  <c r="H11003" i="1" s="1"/>
  <c r="I11003" i="1" s="1"/>
  <c r="M11003" i="1" s="1"/>
  <c r="D11004" i="1"/>
  <c r="E11004" i="1"/>
  <c r="D11005" i="1"/>
  <c r="E11005" i="1"/>
  <c r="H11005" i="1" s="1"/>
  <c r="I11005" i="1" s="1"/>
  <c r="M11005" i="1" s="1"/>
  <c r="D11006" i="1"/>
  <c r="E11006" i="1"/>
  <c r="H11006" i="1" s="1"/>
  <c r="I11006" i="1" s="1"/>
  <c r="M11006" i="1" s="1"/>
  <c r="D11007" i="1"/>
  <c r="E11007" i="1"/>
  <c r="H11007" i="1" s="1"/>
  <c r="I11007" i="1" s="1"/>
  <c r="M11007" i="1" s="1"/>
  <c r="D11008" i="1"/>
  <c r="E11008" i="1"/>
  <c r="D11009" i="1"/>
  <c r="E11009" i="1"/>
  <c r="H11009" i="1" s="1"/>
  <c r="I11009" i="1" s="1"/>
  <c r="M11009" i="1" s="1"/>
  <c r="D11010" i="1"/>
  <c r="E11010" i="1"/>
  <c r="H11010" i="1" s="1"/>
  <c r="I11010" i="1" s="1"/>
  <c r="M11010" i="1" s="1"/>
  <c r="D11011" i="1"/>
  <c r="E11011" i="1"/>
  <c r="H11011" i="1" s="1"/>
  <c r="I11011" i="1" s="1"/>
  <c r="M11011" i="1" s="1"/>
  <c r="D11012" i="1"/>
  <c r="E11012" i="1"/>
  <c r="D11013" i="1"/>
  <c r="E11013" i="1"/>
  <c r="H11013" i="1" s="1"/>
  <c r="I11013" i="1" s="1"/>
  <c r="M11013" i="1" s="1"/>
  <c r="D11014" i="1"/>
  <c r="E11014" i="1"/>
  <c r="H11014" i="1" s="1"/>
  <c r="I11014" i="1" s="1"/>
  <c r="M11014" i="1" s="1"/>
  <c r="D11015" i="1"/>
  <c r="E11015" i="1"/>
  <c r="H11015" i="1" s="1"/>
  <c r="I11015" i="1" s="1"/>
  <c r="M11015" i="1" s="1"/>
  <c r="D11016" i="1"/>
  <c r="E11016" i="1"/>
  <c r="D11017" i="1"/>
  <c r="E11017" i="1"/>
  <c r="H11017" i="1" s="1"/>
  <c r="I11017" i="1" s="1"/>
  <c r="M11017" i="1" s="1"/>
  <c r="D11018" i="1"/>
  <c r="E11018" i="1"/>
  <c r="H11018" i="1" s="1"/>
  <c r="I11018" i="1" s="1"/>
  <c r="M11018" i="1" s="1"/>
  <c r="D11019" i="1"/>
  <c r="E11019" i="1"/>
  <c r="H11019" i="1" s="1"/>
  <c r="I11019" i="1" s="1"/>
  <c r="M11019" i="1" s="1"/>
  <c r="D11020" i="1"/>
  <c r="E11020" i="1"/>
  <c r="D11021" i="1"/>
  <c r="E11021" i="1"/>
  <c r="H11021" i="1" s="1"/>
  <c r="I11021" i="1" s="1"/>
  <c r="M11021" i="1" s="1"/>
  <c r="D11022" i="1"/>
  <c r="E11022" i="1"/>
  <c r="H11022" i="1" s="1"/>
  <c r="I11022" i="1" s="1"/>
  <c r="M11022" i="1" s="1"/>
  <c r="D11023" i="1"/>
  <c r="E11023" i="1"/>
  <c r="H11023" i="1" s="1"/>
  <c r="I11023" i="1" s="1"/>
  <c r="M11023" i="1" s="1"/>
  <c r="D11024" i="1"/>
  <c r="E11024" i="1"/>
  <c r="D11025" i="1"/>
  <c r="E11025" i="1"/>
  <c r="H11025" i="1" s="1"/>
  <c r="I11025" i="1" s="1"/>
  <c r="M11025" i="1" s="1"/>
  <c r="D11026" i="1"/>
  <c r="E11026" i="1"/>
  <c r="H11026" i="1" s="1"/>
  <c r="I11026" i="1" s="1"/>
  <c r="M11026" i="1" s="1"/>
  <c r="D11027" i="1"/>
  <c r="E11027" i="1"/>
  <c r="H11027" i="1" s="1"/>
  <c r="I11027" i="1" s="1"/>
  <c r="M11027" i="1" s="1"/>
  <c r="D11028" i="1"/>
  <c r="E11028" i="1"/>
  <c r="D11029" i="1"/>
  <c r="E11029" i="1"/>
  <c r="H11029" i="1" s="1"/>
  <c r="I11029" i="1" s="1"/>
  <c r="D11030" i="1"/>
  <c r="E11030" i="1"/>
  <c r="H11030" i="1" s="1"/>
  <c r="I11030" i="1" s="1"/>
  <c r="M11030" i="1" s="1"/>
  <c r="D11031" i="1"/>
  <c r="E11031" i="1"/>
  <c r="H11031" i="1" s="1"/>
  <c r="I11031" i="1" s="1"/>
  <c r="M11031" i="1" s="1"/>
  <c r="D11032" i="1"/>
  <c r="E11032" i="1"/>
  <c r="D11033" i="1"/>
  <c r="E11033" i="1"/>
  <c r="H11033" i="1" s="1"/>
  <c r="I11033" i="1" s="1"/>
  <c r="M11033" i="1" s="1"/>
  <c r="D11034" i="1"/>
  <c r="E11034" i="1"/>
  <c r="H11034" i="1" s="1"/>
  <c r="I11034" i="1" s="1"/>
  <c r="D11035" i="1"/>
  <c r="E11035" i="1"/>
  <c r="H11035" i="1" s="1"/>
  <c r="I11035" i="1" s="1"/>
  <c r="M11035" i="1" s="1"/>
  <c r="D11036" i="1"/>
  <c r="E11036" i="1"/>
  <c r="D11037" i="1"/>
  <c r="E11037" i="1"/>
  <c r="H11037" i="1" s="1"/>
  <c r="I11037" i="1" s="1"/>
  <c r="M11037" i="1" s="1"/>
  <c r="D11038" i="1"/>
  <c r="E11038" i="1"/>
  <c r="H11038" i="1" s="1"/>
  <c r="I11038" i="1" s="1"/>
  <c r="M11038" i="1" s="1"/>
  <c r="D11039" i="1"/>
  <c r="E11039" i="1"/>
  <c r="H11039" i="1" s="1"/>
  <c r="I11039" i="1" s="1"/>
  <c r="M11039" i="1" s="1"/>
  <c r="D11040" i="1"/>
  <c r="E11040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D9583" i="1"/>
  <c r="E9583" i="1"/>
  <c r="D9584" i="1"/>
  <c r="E9584" i="1"/>
  <c r="H9584" i="1" s="1"/>
  <c r="I9584" i="1" s="1"/>
  <c r="D9585" i="1"/>
  <c r="E9585" i="1"/>
  <c r="D9586" i="1"/>
  <c r="E9586" i="1"/>
  <c r="H9586" i="1" s="1"/>
  <c r="I9586" i="1" s="1"/>
  <c r="D9587" i="1"/>
  <c r="E9587" i="1"/>
  <c r="D9588" i="1"/>
  <c r="E9588" i="1"/>
  <c r="H9588" i="1" s="1"/>
  <c r="I9588" i="1" s="1"/>
  <c r="D9589" i="1"/>
  <c r="E9589" i="1"/>
  <c r="H9589" i="1" s="1"/>
  <c r="I9589" i="1" s="1"/>
  <c r="D9590" i="1"/>
  <c r="E9590" i="1"/>
  <c r="H9590" i="1" s="1"/>
  <c r="I9590" i="1" s="1"/>
  <c r="D9591" i="1"/>
  <c r="E9591" i="1"/>
  <c r="D9592" i="1"/>
  <c r="E9592" i="1"/>
  <c r="H9592" i="1" s="1"/>
  <c r="I9592" i="1" s="1"/>
  <c r="D9593" i="1"/>
  <c r="E9593" i="1"/>
  <c r="D9594" i="1"/>
  <c r="E9594" i="1"/>
  <c r="H9594" i="1" s="1"/>
  <c r="I9594" i="1" s="1"/>
  <c r="D9595" i="1"/>
  <c r="E9595" i="1"/>
  <c r="D9596" i="1"/>
  <c r="E9596" i="1"/>
  <c r="H9596" i="1" s="1"/>
  <c r="I9596" i="1" s="1"/>
  <c r="D9597" i="1"/>
  <c r="E9597" i="1"/>
  <c r="H9597" i="1" s="1"/>
  <c r="I9597" i="1" s="1"/>
  <c r="D9598" i="1"/>
  <c r="E9598" i="1"/>
  <c r="H9598" i="1" s="1"/>
  <c r="I9598" i="1" s="1"/>
  <c r="D9599" i="1"/>
  <c r="E9599" i="1"/>
  <c r="D9600" i="1"/>
  <c r="E9600" i="1"/>
  <c r="H9600" i="1" s="1"/>
  <c r="I9600" i="1" s="1"/>
  <c r="D9601" i="1"/>
  <c r="E9601" i="1"/>
  <c r="D9602" i="1"/>
  <c r="E9602" i="1"/>
  <c r="H9602" i="1" s="1"/>
  <c r="I9602" i="1" s="1"/>
  <c r="D9603" i="1"/>
  <c r="E9603" i="1"/>
  <c r="D9604" i="1"/>
  <c r="E9604" i="1"/>
  <c r="H9604" i="1" s="1"/>
  <c r="I9604" i="1" s="1"/>
  <c r="D9605" i="1"/>
  <c r="E9605" i="1"/>
  <c r="H9605" i="1" s="1"/>
  <c r="I9605" i="1" s="1"/>
  <c r="D9606" i="1"/>
  <c r="E9606" i="1"/>
  <c r="H9606" i="1" s="1"/>
  <c r="I9606" i="1" s="1"/>
  <c r="D9607" i="1"/>
  <c r="E9607" i="1"/>
  <c r="D9608" i="1"/>
  <c r="E9608" i="1"/>
  <c r="H9608" i="1" s="1"/>
  <c r="I9608" i="1" s="1"/>
  <c r="D9609" i="1"/>
  <c r="E9609" i="1"/>
  <c r="D9610" i="1"/>
  <c r="E9610" i="1"/>
  <c r="H9610" i="1" s="1"/>
  <c r="I9610" i="1" s="1"/>
  <c r="D9611" i="1"/>
  <c r="E9611" i="1"/>
  <c r="D9612" i="1"/>
  <c r="E9612" i="1"/>
  <c r="H9612" i="1" s="1"/>
  <c r="I9612" i="1" s="1"/>
  <c r="D9613" i="1"/>
  <c r="E9613" i="1"/>
  <c r="H9613" i="1" s="1"/>
  <c r="I9613" i="1" s="1"/>
  <c r="D9614" i="1"/>
  <c r="E9614" i="1"/>
  <c r="H9614" i="1" s="1"/>
  <c r="I9614" i="1" s="1"/>
  <c r="D9615" i="1"/>
  <c r="E9615" i="1"/>
  <c r="D9616" i="1"/>
  <c r="E9616" i="1"/>
  <c r="H9616" i="1" s="1"/>
  <c r="I9616" i="1" s="1"/>
  <c r="D9617" i="1"/>
  <c r="E9617" i="1"/>
  <c r="D9618" i="1"/>
  <c r="E9618" i="1"/>
  <c r="H9618" i="1" s="1"/>
  <c r="I9618" i="1" s="1"/>
  <c r="D9619" i="1"/>
  <c r="E9619" i="1"/>
  <c r="D9620" i="1"/>
  <c r="E9620" i="1"/>
  <c r="H9620" i="1" s="1"/>
  <c r="I9620" i="1" s="1"/>
  <c r="D9621" i="1"/>
  <c r="E9621" i="1"/>
  <c r="H9621" i="1" s="1"/>
  <c r="I9621" i="1" s="1"/>
  <c r="D9622" i="1"/>
  <c r="E9622" i="1"/>
  <c r="H9622" i="1" s="1"/>
  <c r="I9622" i="1" s="1"/>
  <c r="D9623" i="1"/>
  <c r="E9623" i="1"/>
  <c r="D9624" i="1"/>
  <c r="E9624" i="1"/>
  <c r="H9624" i="1" s="1"/>
  <c r="I9624" i="1" s="1"/>
  <c r="D9625" i="1"/>
  <c r="E9625" i="1"/>
  <c r="D9626" i="1"/>
  <c r="E9626" i="1"/>
  <c r="H9626" i="1" s="1"/>
  <c r="I9626" i="1" s="1"/>
  <c r="D9627" i="1"/>
  <c r="E9627" i="1"/>
  <c r="D9628" i="1"/>
  <c r="E9628" i="1"/>
  <c r="H9628" i="1" s="1"/>
  <c r="I9628" i="1" s="1"/>
  <c r="D9629" i="1"/>
  <c r="E9629" i="1"/>
  <c r="H9629" i="1" s="1"/>
  <c r="I9629" i="1" s="1"/>
  <c r="D9630" i="1"/>
  <c r="E9630" i="1"/>
  <c r="H9630" i="1" s="1"/>
  <c r="I9630" i="1" s="1"/>
  <c r="D9631" i="1"/>
  <c r="E9631" i="1"/>
  <c r="D9632" i="1"/>
  <c r="E9632" i="1"/>
  <c r="H9632" i="1" s="1"/>
  <c r="I9632" i="1" s="1"/>
  <c r="D9633" i="1"/>
  <c r="E9633" i="1"/>
  <c r="D9634" i="1"/>
  <c r="E9634" i="1"/>
  <c r="H9634" i="1" s="1"/>
  <c r="I9634" i="1" s="1"/>
  <c r="D9635" i="1"/>
  <c r="E9635" i="1"/>
  <c r="D9636" i="1"/>
  <c r="E9636" i="1"/>
  <c r="H9636" i="1" s="1"/>
  <c r="I9636" i="1" s="1"/>
  <c r="D9637" i="1"/>
  <c r="E9637" i="1"/>
  <c r="H9637" i="1" s="1"/>
  <c r="I9637" i="1" s="1"/>
  <c r="D9638" i="1"/>
  <c r="E9638" i="1"/>
  <c r="H9638" i="1" s="1"/>
  <c r="I9638" i="1" s="1"/>
  <c r="D9639" i="1"/>
  <c r="E9639" i="1"/>
  <c r="D9640" i="1"/>
  <c r="E9640" i="1"/>
  <c r="H9640" i="1" s="1"/>
  <c r="I9640" i="1" s="1"/>
  <c r="D9641" i="1"/>
  <c r="E9641" i="1"/>
  <c r="D9642" i="1"/>
  <c r="E9642" i="1"/>
  <c r="H9642" i="1" s="1"/>
  <c r="I9642" i="1" s="1"/>
  <c r="D9643" i="1"/>
  <c r="E9643" i="1"/>
  <c r="D9644" i="1"/>
  <c r="E9644" i="1"/>
  <c r="H9644" i="1" s="1"/>
  <c r="I9644" i="1" s="1"/>
  <c r="D9645" i="1"/>
  <c r="E9645" i="1"/>
  <c r="H9645" i="1" s="1"/>
  <c r="I9645" i="1" s="1"/>
  <c r="D9646" i="1"/>
  <c r="E9646" i="1"/>
  <c r="H9646" i="1" s="1"/>
  <c r="I9646" i="1" s="1"/>
  <c r="D9647" i="1"/>
  <c r="E9647" i="1"/>
  <c r="D9648" i="1"/>
  <c r="E9648" i="1"/>
  <c r="H9648" i="1" s="1"/>
  <c r="I9648" i="1" s="1"/>
  <c r="D9649" i="1"/>
  <c r="E9649" i="1"/>
  <c r="D9650" i="1"/>
  <c r="E9650" i="1"/>
  <c r="H9650" i="1" s="1"/>
  <c r="I9650" i="1" s="1"/>
  <c r="D9651" i="1"/>
  <c r="E9651" i="1"/>
  <c r="D9652" i="1"/>
  <c r="E9652" i="1"/>
  <c r="H9652" i="1" s="1"/>
  <c r="I9652" i="1" s="1"/>
  <c r="D9653" i="1"/>
  <c r="E9653" i="1"/>
  <c r="H9653" i="1" s="1"/>
  <c r="I9653" i="1" s="1"/>
  <c r="D9654" i="1"/>
  <c r="E9654" i="1"/>
  <c r="H9654" i="1" s="1"/>
  <c r="I9654" i="1" s="1"/>
  <c r="D9655" i="1"/>
  <c r="E9655" i="1"/>
  <c r="D9656" i="1"/>
  <c r="E9656" i="1"/>
  <c r="H9656" i="1" s="1"/>
  <c r="I9656" i="1" s="1"/>
  <c r="D9657" i="1"/>
  <c r="E9657" i="1"/>
  <c r="D9658" i="1"/>
  <c r="E9658" i="1"/>
  <c r="H9658" i="1" s="1"/>
  <c r="I9658" i="1" s="1"/>
  <c r="D9659" i="1"/>
  <c r="E9659" i="1"/>
  <c r="D9660" i="1"/>
  <c r="E9660" i="1"/>
  <c r="H9660" i="1" s="1"/>
  <c r="I9660" i="1" s="1"/>
  <c r="D9661" i="1"/>
  <c r="E9661" i="1"/>
  <c r="H9661" i="1" s="1"/>
  <c r="I9661" i="1" s="1"/>
  <c r="D9662" i="1"/>
  <c r="E9662" i="1"/>
  <c r="H9662" i="1" s="1"/>
  <c r="I9662" i="1" s="1"/>
  <c r="D9663" i="1"/>
  <c r="E9663" i="1"/>
  <c r="D9664" i="1"/>
  <c r="E9664" i="1"/>
  <c r="H9664" i="1" s="1"/>
  <c r="I9664" i="1" s="1"/>
  <c r="D9665" i="1"/>
  <c r="E9665" i="1"/>
  <c r="D9666" i="1"/>
  <c r="E9666" i="1"/>
  <c r="H9666" i="1" s="1"/>
  <c r="I9666" i="1" s="1"/>
  <c r="D9667" i="1"/>
  <c r="E9667" i="1"/>
  <c r="D9668" i="1"/>
  <c r="E9668" i="1"/>
  <c r="H9668" i="1" s="1"/>
  <c r="I9668" i="1" s="1"/>
  <c r="D9669" i="1"/>
  <c r="E9669" i="1"/>
  <c r="H9669" i="1" s="1"/>
  <c r="I9669" i="1" s="1"/>
  <c r="D9670" i="1"/>
  <c r="E9670" i="1"/>
  <c r="H9670" i="1" s="1"/>
  <c r="I9670" i="1" s="1"/>
  <c r="D9671" i="1"/>
  <c r="E9671" i="1"/>
  <c r="D9672" i="1"/>
  <c r="E9672" i="1"/>
  <c r="H9672" i="1" s="1"/>
  <c r="I9672" i="1" s="1"/>
  <c r="D9673" i="1"/>
  <c r="E9673" i="1"/>
  <c r="D9674" i="1"/>
  <c r="E9674" i="1"/>
  <c r="H9674" i="1" s="1"/>
  <c r="I9674" i="1" s="1"/>
  <c r="D9675" i="1"/>
  <c r="E9675" i="1"/>
  <c r="D9676" i="1"/>
  <c r="E9676" i="1"/>
  <c r="H9676" i="1" s="1"/>
  <c r="I9676" i="1" s="1"/>
  <c r="D9677" i="1"/>
  <c r="E9677" i="1"/>
  <c r="H9677" i="1" s="1"/>
  <c r="I9677" i="1" s="1"/>
  <c r="D9678" i="1"/>
  <c r="E9678" i="1"/>
  <c r="H9678" i="1" s="1"/>
  <c r="I9678" i="1" s="1"/>
  <c r="D9679" i="1"/>
  <c r="E9679" i="1"/>
  <c r="D9680" i="1"/>
  <c r="E9680" i="1"/>
  <c r="H9680" i="1" s="1"/>
  <c r="I9680" i="1" s="1"/>
  <c r="D9681" i="1"/>
  <c r="E9681" i="1"/>
  <c r="D9682" i="1"/>
  <c r="E9682" i="1"/>
  <c r="H9682" i="1" s="1"/>
  <c r="I9682" i="1" s="1"/>
  <c r="D9683" i="1"/>
  <c r="E9683" i="1"/>
  <c r="D9684" i="1"/>
  <c r="E9684" i="1"/>
  <c r="H9684" i="1" s="1"/>
  <c r="I9684" i="1" s="1"/>
  <c r="D9685" i="1"/>
  <c r="E9685" i="1"/>
  <c r="H9685" i="1" s="1"/>
  <c r="I9685" i="1" s="1"/>
  <c r="D9686" i="1"/>
  <c r="E9686" i="1"/>
  <c r="H9686" i="1" s="1"/>
  <c r="I9686" i="1" s="1"/>
  <c r="D9687" i="1"/>
  <c r="E9687" i="1"/>
  <c r="D9688" i="1"/>
  <c r="E9688" i="1"/>
  <c r="H9688" i="1" s="1"/>
  <c r="I9688" i="1" s="1"/>
  <c r="D9689" i="1"/>
  <c r="E9689" i="1"/>
  <c r="D9690" i="1"/>
  <c r="E9690" i="1"/>
  <c r="H9690" i="1" s="1"/>
  <c r="I9690" i="1" s="1"/>
  <c r="D9691" i="1"/>
  <c r="E9691" i="1"/>
  <c r="D9692" i="1"/>
  <c r="E9692" i="1"/>
  <c r="H9692" i="1" s="1"/>
  <c r="I9692" i="1" s="1"/>
  <c r="D9693" i="1"/>
  <c r="E9693" i="1"/>
  <c r="H9693" i="1" s="1"/>
  <c r="I9693" i="1" s="1"/>
  <c r="D9694" i="1"/>
  <c r="E9694" i="1"/>
  <c r="H9694" i="1" s="1"/>
  <c r="I9694" i="1" s="1"/>
  <c r="D9695" i="1"/>
  <c r="E9695" i="1"/>
  <c r="D9696" i="1"/>
  <c r="E9696" i="1"/>
  <c r="H9696" i="1" s="1"/>
  <c r="I9696" i="1" s="1"/>
  <c r="D9697" i="1"/>
  <c r="E9697" i="1"/>
  <c r="D9698" i="1"/>
  <c r="E9698" i="1"/>
  <c r="H9698" i="1" s="1"/>
  <c r="I9698" i="1" s="1"/>
  <c r="D9699" i="1"/>
  <c r="E9699" i="1"/>
  <c r="D9700" i="1"/>
  <c r="E9700" i="1"/>
  <c r="H9700" i="1" s="1"/>
  <c r="I9700" i="1" s="1"/>
  <c r="D9701" i="1"/>
  <c r="E9701" i="1"/>
  <c r="H9701" i="1" s="1"/>
  <c r="I9701" i="1" s="1"/>
  <c r="D9702" i="1"/>
  <c r="E9702" i="1"/>
  <c r="H9702" i="1" s="1"/>
  <c r="I9702" i="1" s="1"/>
  <c r="D9703" i="1"/>
  <c r="E9703" i="1"/>
  <c r="D9704" i="1"/>
  <c r="E9704" i="1"/>
  <c r="H9704" i="1" s="1"/>
  <c r="I9704" i="1" s="1"/>
  <c r="D9705" i="1"/>
  <c r="E9705" i="1"/>
  <c r="D9706" i="1"/>
  <c r="E9706" i="1"/>
  <c r="H9706" i="1" s="1"/>
  <c r="I9706" i="1" s="1"/>
  <c r="D9707" i="1"/>
  <c r="E9707" i="1"/>
  <c r="D9708" i="1"/>
  <c r="E9708" i="1"/>
  <c r="H9708" i="1" s="1"/>
  <c r="I9708" i="1" s="1"/>
  <c r="D9709" i="1"/>
  <c r="E9709" i="1"/>
  <c r="H9709" i="1" s="1"/>
  <c r="I9709" i="1" s="1"/>
  <c r="D9710" i="1"/>
  <c r="E9710" i="1"/>
  <c r="H9710" i="1" s="1"/>
  <c r="I9710" i="1" s="1"/>
  <c r="D9711" i="1"/>
  <c r="E9711" i="1"/>
  <c r="D9712" i="1"/>
  <c r="E9712" i="1"/>
  <c r="H9712" i="1" s="1"/>
  <c r="I9712" i="1" s="1"/>
  <c r="D9713" i="1"/>
  <c r="E9713" i="1"/>
  <c r="D9714" i="1"/>
  <c r="E9714" i="1"/>
  <c r="H9714" i="1" s="1"/>
  <c r="I9714" i="1" s="1"/>
  <c r="D9715" i="1"/>
  <c r="E9715" i="1"/>
  <c r="D9716" i="1"/>
  <c r="E9716" i="1"/>
  <c r="H9716" i="1" s="1"/>
  <c r="I9716" i="1" s="1"/>
  <c r="D9717" i="1"/>
  <c r="E9717" i="1"/>
  <c r="H9717" i="1" s="1"/>
  <c r="I9717" i="1" s="1"/>
  <c r="D9718" i="1"/>
  <c r="E9718" i="1"/>
  <c r="H9718" i="1" s="1"/>
  <c r="I9718" i="1" s="1"/>
  <c r="D9719" i="1"/>
  <c r="E9719" i="1"/>
  <c r="D9720" i="1"/>
  <c r="E9720" i="1"/>
  <c r="H9720" i="1" s="1"/>
  <c r="I9720" i="1" s="1"/>
  <c r="D9721" i="1"/>
  <c r="E9721" i="1"/>
  <c r="D9722" i="1"/>
  <c r="E9722" i="1"/>
  <c r="H9722" i="1" s="1"/>
  <c r="I9722" i="1" s="1"/>
  <c r="D9723" i="1"/>
  <c r="E9723" i="1"/>
  <c r="D9724" i="1"/>
  <c r="E9724" i="1"/>
  <c r="H9724" i="1" s="1"/>
  <c r="I9724" i="1" s="1"/>
  <c r="D9725" i="1"/>
  <c r="E9725" i="1"/>
  <c r="H9725" i="1" s="1"/>
  <c r="I9725" i="1" s="1"/>
  <c r="D9726" i="1"/>
  <c r="E9726" i="1"/>
  <c r="H9726" i="1" s="1"/>
  <c r="I9726" i="1" s="1"/>
  <c r="D9727" i="1"/>
  <c r="E9727" i="1"/>
  <c r="D9728" i="1"/>
  <c r="E9728" i="1"/>
  <c r="H9728" i="1" s="1"/>
  <c r="I9728" i="1" s="1"/>
  <c r="D9729" i="1"/>
  <c r="E9729" i="1"/>
  <c r="D9730" i="1"/>
  <c r="E9730" i="1"/>
  <c r="H9730" i="1" s="1"/>
  <c r="I9730" i="1" s="1"/>
  <c r="D9731" i="1"/>
  <c r="E9731" i="1"/>
  <c r="D9732" i="1"/>
  <c r="E9732" i="1"/>
  <c r="H9732" i="1" s="1"/>
  <c r="I9732" i="1" s="1"/>
  <c r="D9733" i="1"/>
  <c r="E9733" i="1"/>
  <c r="H9733" i="1" s="1"/>
  <c r="I9733" i="1" s="1"/>
  <c r="D9734" i="1"/>
  <c r="E9734" i="1"/>
  <c r="H9734" i="1" s="1"/>
  <c r="I9734" i="1" s="1"/>
  <c r="D9735" i="1"/>
  <c r="E9735" i="1"/>
  <c r="D9736" i="1"/>
  <c r="E9736" i="1"/>
  <c r="H9736" i="1" s="1"/>
  <c r="I9736" i="1" s="1"/>
  <c r="D9737" i="1"/>
  <c r="E9737" i="1"/>
  <c r="D9738" i="1"/>
  <c r="E9738" i="1"/>
  <c r="H9738" i="1" s="1"/>
  <c r="I9738" i="1" s="1"/>
  <c r="D9739" i="1"/>
  <c r="E9739" i="1"/>
  <c r="D9740" i="1"/>
  <c r="E9740" i="1"/>
  <c r="H9740" i="1" s="1"/>
  <c r="I9740" i="1" s="1"/>
  <c r="D9741" i="1"/>
  <c r="E9741" i="1"/>
  <c r="H9741" i="1" s="1"/>
  <c r="I9741" i="1" s="1"/>
  <c r="D9742" i="1"/>
  <c r="E9742" i="1"/>
  <c r="H9742" i="1" s="1"/>
  <c r="I9742" i="1" s="1"/>
  <c r="D9743" i="1"/>
  <c r="E9743" i="1"/>
  <c r="D9744" i="1"/>
  <c r="E9744" i="1"/>
  <c r="H9744" i="1" s="1"/>
  <c r="I9744" i="1" s="1"/>
  <c r="D9745" i="1"/>
  <c r="E9745" i="1"/>
  <c r="D9746" i="1"/>
  <c r="E9746" i="1"/>
  <c r="H9746" i="1" s="1"/>
  <c r="I9746" i="1" s="1"/>
  <c r="D9747" i="1"/>
  <c r="E9747" i="1"/>
  <c r="D9748" i="1"/>
  <c r="E9748" i="1"/>
  <c r="H9748" i="1" s="1"/>
  <c r="I9748" i="1" s="1"/>
  <c r="D9749" i="1"/>
  <c r="E9749" i="1"/>
  <c r="H9749" i="1" s="1"/>
  <c r="I9749" i="1" s="1"/>
  <c r="D9750" i="1"/>
  <c r="E9750" i="1"/>
  <c r="H9750" i="1" s="1"/>
  <c r="I9750" i="1" s="1"/>
  <c r="D9751" i="1"/>
  <c r="E9751" i="1"/>
  <c r="D9752" i="1"/>
  <c r="E9752" i="1"/>
  <c r="H9752" i="1" s="1"/>
  <c r="I9752" i="1" s="1"/>
  <c r="D9753" i="1"/>
  <c r="E9753" i="1"/>
  <c r="D9754" i="1"/>
  <c r="E9754" i="1"/>
  <c r="H9754" i="1" s="1"/>
  <c r="I9754" i="1" s="1"/>
  <c r="D9755" i="1"/>
  <c r="E9755" i="1"/>
  <c r="D9756" i="1"/>
  <c r="E9756" i="1"/>
  <c r="H9756" i="1" s="1"/>
  <c r="I9756" i="1" s="1"/>
  <c r="D9757" i="1"/>
  <c r="E9757" i="1"/>
  <c r="H9757" i="1" s="1"/>
  <c r="I9757" i="1" s="1"/>
  <c r="D9758" i="1"/>
  <c r="E9758" i="1"/>
  <c r="H9758" i="1" s="1"/>
  <c r="I9758" i="1" s="1"/>
  <c r="D9759" i="1"/>
  <c r="E9759" i="1"/>
  <c r="D9760" i="1"/>
  <c r="E9760" i="1"/>
  <c r="H9760" i="1" s="1"/>
  <c r="I9760" i="1" s="1"/>
  <c r="D9761" i="1"/>
  <c r="E9761" i="1"/>
  <c r="D9762" i="1"/>
  <c r="E9762" i="1"/>
  <c r="H9762" i="1" s="1"/>
  <c r="I9762" i="1" s="1"/>
  <c r="D9763" i="1"/>
  <c r="E9763" i="1"/>
  <c r="D9764" i="1"/>
  <c r="E9764" i="1"/>
  <c r="H9764" i="1" s="1"/>
  <c r="I9764" i="1" s="1"/>
  <c r="D9765" i="1"/>
  <c r="E9765" i="1"/>
  <c r="H9765" i="1" s="1"/>
  <c r="I9765" i="1" s="1"/>
  <c r="D9766" i="1"/>
  <c r="E9766" i="1"/>
  <c r="H9766" i="1" s="1"/>
  <c r="I9766" i="1" s="1"/>
  <c r="D9767" i="1"/>
  <c r="E9767" i="1"/>
  <c r="D9768" i="1"/>
  <c r="E9768" i="1"/>
  <c r="H9768" i="1" s="1"/>
  <c r="I9768" i="1" s="1"/>
  <c r="D9769" i="1"/>
  <c r="E9769" i="1"/>
  <c r="D9770" i="1"/>
  <c r="E9770" i="1"/>
  <c r="H9770" i="1" s="1"/>
  <c r="I9770" i="1" s="1"/>
  <c r="D9771" i="1"/>
  <c r="E9771" i="1"/>
  <c r="D9772" i="1"/>
  <c r="E9772" i="1"/>
  <c r="H9772" i="1" s="1"/>
  <c r="I9772" i="1" s="1"/>
  <c r="D9773" i="1"/>
  <c r="E9773" i="1"/>
  <c r="H9773" i="1" s="1"/>
  <c r="I9773" i="1" s="1"/>
  <c r="D9774" i="1"/>
  <c r="E9774" i="1"/>
  <c r="H9774" i="1" s="1"/>
  <c r="I9774" i="1" s="1"/>
  <c r="D9775" i="1"/>
  <c r="E9775" i="1"/>
  <c r="D9776" i="1"/>
  <c r="E9776" i="1"/>
  <c r="H9776" i="1" s="1"/>
  <c r="I9776" i="1" s="1"/>
  <c r="D9777" i="1"/>
  <c r="E9777" i="1"/>
  <c r="D9778" i="1"/>
  <c r="E9778" i="1"/>
  <c r="H9778" i="1" s="1"/>
  <c r="I9778" i="1" s="1"/>
  <c r="D9779" i="1"/>
  <c r="E9779" i="1"/>
  <c r="D9780" i="1"/>
  <c r="E9780" i="1"/>
  <c r="H9780" i="1" s="1"/>
  <c r="I9780" i="1" s="1"/>
  <c r="D9781" i="1"/>
  <c r="E9781" i="1"/>
  <c r="H9781" i="1" s="1"/>
  <c r="I9781" i="1" s="1"/>
  <c r="D9782" i="1"/>
  <c r="E9782" i="1"/>
  <c r="H9782" i="1" s="1"/>
  <c r="I9782" i="1" s="1"/>
  <c r="D9783" i="1"/>
  <c r="E9783" i="1"/>
  <c r="D9784" i="1"/>
  <c r="E9784" i="1"/>
  <c r="H9784" i="1" s="1"/>
  <c r="I9784" i="1" s="1"/>
  <c r="D9785" i="1"/>
  <c r="E9785" i="1"/>
  <c r="D9786" i="1"/>
  <c r="E9786" i="1"/>
  <c r="H9786" i="1" s="1"/>
  <c r="I9786" i="1" s="1"/>
  <c r="D9787" i="1"/>
  <c r="E9787" i="1"/>
  <c r="D9788" i="1"/>
  <c r="E9788" i="1"/>
  <c r="H9788" i="1" s="1"/>
  <c r="I9788" i="1" s="1"/>
  <c r="D9789" i="1"/>
  <c r="E9789" i="1"/>
  <c r="H9789" i="1" s="1"/>
  <c r="I9789" i="1" s="1"/>
  <c r="D9790" i="1"/>
  <c r="E9790" i="1"/>
  <c r="H9790" i="1" s="1"/>
  <c r="I9790" i="1" s="1"/>
  <c r="D9791" i="1"/>
  <c r="E9791" i="1"/>
  <c r="D9792" i="1"/>
  <c r="E9792" i="1"/>
  <c r="H9792" i="1" s="1"/>
  <c r="I9792" i="1" s="1"/>
  <c r="D9793" i="1"/>
  <c r="E9793" i="1"/>
  <c r="D9794" i="1"/>
  <c r="E9794" i="1"/>
  <c r="H9794" i="1" s="1"/>
  <c r="I9794" i="1" s="1"/>
  <c r="D9795" i="1"/>
  <c r="E9795" i="1"/>
  <c r="D9796" i="1"/>
  <c r="E9796" i="1"/>
  <c r="H9796" i="1" s="1"/>
  <c r="I9796" i="1" s="1"/>
  <c r="D9797" i="1"/>
  <c r="E9797" i="1"/>
  <c r="H9797" i="1" s="1"/>
  <c r="I9797" i="1" s="1"/>
  <c r="D9798" i="1"/>
  <c r="E9798" i="1"/>
  <c r="H9798" i="1" s="1"/>
  <c r="I9798" i="1" s="1"/>
  <c r="D9799" i="1"/>
  <c r="E9799" i="1"/>
  <c r="D9800" i="1"/>
  <c r="E9800" i="1"/>
  <c r="H9800" i="1" s="1"/>
  <c r="I9800" i="1" s="1"/>
  <c r="D9801" i="1"/>
  <c r="E9801" i="1"/>
  <c r="D9802" i="1"/>
  <c r="E9802" i="1"/>
  <c r="H9802" i="1" s="1"/>
  <c r="I9802" i="1" s="1"/>
  <c r="D9803" i="1"/>
  <c r="E9803" i="1"/>
  <c r="D9804" i="1"/>
  <c r="E9804" i="1"/>
  <c r="H9804" i="1" s="1"/>
  <c r="I9804" i="1" s="1"/>
  <c r="D9805" i="1"/>
  <c r="E9805" i="1"/>
  <c r="H9805" i="1" s="1"/>
  <c r="I9805" i="1" s="1"/>
  <c r="D9806" i="1"/>
  <c r="E9806" i="1"/>
  <c r="H9806" i="1" s="1"/>
  <c r="I9806" i="1" s="1"/>
  <c r="D9807" i="1"/>
  <c r="E9807" i="1"/>
  <c r="D9808" i="1"/>
  <c r="E9808" i="1"/>
  <c r="H9808" i="1" s="1"/>
  <c r="I9808" i="1" s="1"/>
  <c r="D9809" i="1"/>
  <c r="E9809" i="1"/>
  <c r="D9810" i="1"/>
  <c r="E9810" i="1"/>
  <c r="H9810" i="1" s="1"/>
  <c r="I9810" i="1" s="1"/>
  <c r="D9811" i="1"/>
  <c r="E9811" i="1"/>
  <c r="D9812" i="1"/>
  <c r="E9812" i="1"/>
  <c r="H9812" i="1" s="1"/>
  <c r="I9812" i="1" s="1"/>
  <c r="D9813" i="1"/>
  <c r="E9813" i="1"/>
  <c r="H9813" i="1" s="1"/>
  <c r="I9813" i="1" s="1"/>
  <c r="D9814" i="1"/>
  <c r="E9814" i="1"/>
  <c r="H9814" i="1" s="1"/>
  <c r="I9814" i="1" s="1"/>
  <c r="D9815" i="1"/>
  <c r="E9815" i="1"/>
  <c r="D9816" i="1"/>
  <c r="E9816" i="1"/>
  <c r="H9816" i="1" s="1"/>
  <c r="I9816" i="1" s="1"/>
  <c r="D9817" i="1"/>
  <c r="E9817" i="1"/>
  <c r="D9818" i="1"/>
  <c r="E9818" i="1"/>
  <c r="H9818" i="1" s="1"/>
  <c r="I9818" i="1" s="1"/>
  <c r="D9819" i="1"/>
  <c r="E9819" i="1"/>
  <c r="D9820" i="1"/>
  <c r="E9820" i="1"/>
  <c r="H9820" i="1" s="1"/>
  <c r="I9820" i="1" s="1"/>
  <c r="D9821" i="1"/>
  <c r="E9821" i="1"/>
  <c r="H9821" i="1" s="1"/>
  <c r="I9821" i="1" s="1"/>
  <c r="D9822" i="1"/>
  <c r="E9822" i="1"/>
  <c r="H9822" i="1" s="1"/>
  <c r="I9822" i="1" s="1"/>
  <c r="D9823" i="1"/>
  <c r="E9823" i="1"/>
  <c r="D9824" i="1"/>
  <c r="E9824" i="1"/>
  <c r="H9824" i="1" s="1"/>
  <c r="I9824" i="1" s="1"/>
  <c r="D9825" i="1"/>
  <c r="E9825" i="1"/>
  <c r="D9826" i="1"/>
  <c r="E9826" i="1"/>
  <c r="H9826" i="1" s="1"/>
  <c r="I9826" i="1" s="1"/>
  <c r="D9827" i="1"/>
  <c r="E9827" i="1"/>
  <c r="D9828" i="1"/>
  <c r="E9828" i="1"/>
  <c r="H9828" i="1" s="1"/>
  <c r="I9828" i="1" s="1"/>
  <c r="D9829" i="1"/>
  <c r="E9829" i="1"/>
  <c r="H9829" i="1" s="1"/>
  <c r="I9829" i="1" s="1"/>
  <c r="D9830" i="1"/>
  <c r="E9830" i="1"/>
  <c r="H9830" i="1" s="1"/>
  <c r="I9830" i="1" s="1"/>
  <c r="D9831" i="1"/>
  <c r="E9831" i="1"/>
  <c r="D9832" i="1"/>
  <c r="E9832" i="1"/>
  <c r="H9832" i="1" s="1"/>
  <c r="I9832" i="1" s="1"/>
  <c r="D9833" i="1"/>
  <c r="E9833" i="1"/>
  <c r="D9834" i="1"/>
  <c r="E9834" i="1"/>
  <c r="H9834" i="1" s="1"/>
  <c r="I9834" i="1" s="1"/>
  <c r="D9835" i="1"/>
  <c r="E9835" i="1"/>
  <c r="D9836" i="1"/>
  <c r="E9836" i="1"/>
  <c r="H9836" i="1" s="1"/>
  <c r="I9836" i="1" s="1"/>
  <c r="D9837" i="1"/>
  <c r="E9837" i="1"/>
  <c r="H9837" i="1" s="1"/>
  <c r="I9837" i="1" s="1"/>
  <c r="D9838" i="1"/>
  <c r="E9838" i="1"/>
  <c r="H9838" i="1" s="1"/>
  <c r="I9838" i="1" s="1"/>
  <c r="D9839" i="1"/>
  <c r="E9839" i="1"/>
  <c r="D9840" i="1"/>
  <c r="E9840" i="1"/>
  <c r="H9840" i="1" s="1"/>
  <c r="I9840" i="1" s="1"/>
  <c r="D9841" i="1"/>
  <c r="E9841" i="1"/>
  <c r="D9842" i="1"/>
  <c r="E9842" i="1"/>
  <c r="H9842" i="1" s="1"/>
  <c r="I9842" i="1" s="1"/>
  <c r="D9843" i="1"/>
  <c r="E9843" i="1"/>
  <c r="D9844" i="1"/>
  <c r="E9844" i="1"/>
  <c r="H9844" i="1" s="1"/>
  <c r="I9844" i="1" s="1"/>
  <c r="D9845" i="1"/>
  <c r="E9845" i="1"/>
  <c r="H9845" i="1" s="1"/>
  <c r="I9845" i="1" s="1"/>
  <c r="D9846" i="1"/>
  <c r="E9846" i="1"/>
  <c r="H9846" i="1" s="1"/>
  <c r="I9846" i="1" s="1"/>
  <c r="D9847" i="1"/>
  <c r="E9847" i="1"/>
  <c r="D9848" i="1"/>
  <c r="E9848" i="1"/>
  <c r="H9848" i="1" s="1"/>
  <c r="I9848" i="1" s="1"/>
  <c r="D9849" i="1"/>
  <c r="E9849" i="1"/>
  <c r="D9850" i="1"/>
  <c r="E9850" i="1"/>
  <c r="H9850" i="1" s="1"/>
  <c r="I9850" i="1" s="1"/>
  <c r="D9851" i="1"/>
  <c r="E9851" i="1"/>
  <c r="D9852" i="1"/>
  <c r="E9852" i="1"/>
  <c r="H9852" i="1" s="1"/>
  <c r="I9852" i="1" s="1"/>
  <c r="D9853" i="1"/>
  <c r="E9853" i="1"/>
  <c r="H9853" i="1" s="1"/>
  <c r="I9853" i="1" s="1"/>
  <c r="D9854" i="1"/>
  <c r="E9854" i="1"/>
  <c r="H9854" i="1" s="1"/>
  <c r="I9854" i="1" s="1"/>
  <c r="D9855" i="1"/>
  <c r="E9855" i="1"/>
  <c r="D9856" i="1"/>
  <c r="E9856" i="1"/>
  <c r="H9856" i="1" s="1"/>
  <c r="I9856" i="1" s="1"/>
  <c r="D9857" i="1"/>
  <c r="E9857" i="1"/>
  <c r="D9858" i="1"/>
  <c r="E9858" i="1"/>
  <c r="H9858" i="1" s="1"/>
  <c r="I9858" i="1" s="1"/>
  <c r="D9859" i="1"/>
  <c r="E9859" i="1"/>
  <c r="D9860" i="1"/>
  <c r="E9860" i="1"/>
  <c r="H9860" i="1" s="1"/>
  <c r="I9860" i="1" s="1"/>
  <c r="D9861" i="1"/>
  <c r="E9861" i="1"/>
  <c r="H9861" i="1" s="1"/>
  <c r="I9861" i="1" s="1"/>
  <c r="D9862" i="1"/>
  <c r="E9862" i="1"/>
  <c r="H9862" i="1" s="1"/>
  <c r="I9862" i="1" s="1"/>
  <c r="D9863" i="1"/>
  <c r="E9863" i="1"/>
  <c r="D9864" i="1"/>
  <c r="E9864" i="1"/>
  <c r="H9864" i="1" s="1"/>
  <c r="I9864" i="1" s="1"/>
  <c r="D9865" i="1"/>
  <c r="E9865" i="1"/>
  <c r="D9866" i="1"/>
  <c r="E9866" i="1"/>
  <c r="H9866" i="1" s="1"/>
  <c r="I9866" i="1" s="1"/>
  <c r="D9867" i="1"/>
  <c r="E9867" i="1"/>
  <c r="D9868" i="1"/>
  <c r="E9868" i="1"/>
  <c r="H9868" i="1" s="1"/>
  <c r="I9868" i="1" s="1"/>
  <c r="D9869" i="1"/>
  <c r="E9869" i="1"/>
  <c r="H9869" i="1" s="1"/>
  <c r="I9869" i="1" s="1"/>
  <c r="D9870" i="1"/>
  <c r="E9870" i="1"/>
  <c r="H9870" i="1" s="1"/>
  <c r="I9870" i="1" s="1"/>
  <c r="D9871" i="1"/>
  <c r="E9871" i="1"/>
  <c r="D9872" i="1"/>
  <c r="E9872" i="1"/>
  <c r="H9872" i="1" s="1"/>
  <c r="I9872" i="1" s="1"/>
  <c r="D9873" i="1"/>
  <c r="E9873" i="1"/>
  <c r="D9874" i="1"/>
  <c r="E9874" i="1"/>
  <c r="H9874" i="1" s="1"/>
  <c r="I9874" i="1" s="1"/>
  <c r="D9875" i="1"/>
  <c r="E9875" i="1"/>
  <c r="D9876" i="1"/>
  <c r="E9876" i="1"/>
  <c r="H9876" i="1" s="1"/>
  <c r="I9876" i="1" s="1"/>
  <c r="D9877" i="1"/>
  <c r="E9877" i="1"/>
  <c r="H9877" i="1" s="1"/>
  <c r="I9877" i="1" s="1"/>
  <c r="D9878" i="1"/>
  <c r="E9878" i="1"/>
  <c r="H9878" i="1" s="1"/>
  <c r="I9878" i="1" s="1"/>
  <c r="D9879" i="1"/>
  <c r="E9879" i="1"/>
  <c r="D9880" i="1"/>
  <c r="E9880" i="1"/>
  <c r="H9880" i="1" s="1"/>
  <c r="I9880" i="1" s="1"/>
  <c r="D9881" i="1"/>
  <c r="E9881" i="1"/>
  <c r="D9882" i="1"/>
  <c r="E9882" i="1"/>
  <c r="H9882" i="1" s="1"/>
  <c r="I9882" i="1" s="1"/>
  <c r="D9883" i="1"/>
  <c r="E9883" i="1"/>
  <c r="D9884" i="1"/>
  <c r="E9884" i="1"/>
  <c r="H9884" i="1" s="1"/>
  <c r="I9884" i="1" s="1"/>
  <c r="D9885" i="1"/>
  <c r="E9885" i="1"/>
  <c r="H9885" i="1" s="1"/>
  <c r="I9885" i="1" s="1"/>
  <c r="D9886" i="1"/>
  <c r="E9886" i="1"/>
  <c r="H9886" i="1" s="1"/>
  <c r="I9886" i="1" s="1"/>
  <c r="D9887" i="1"/>
  <c r="E9887" i="1"/>
  <c r="D9888" i="1"/>
  <c r="E9888" i="1"/>
  <c r="H9888" i="1" s="1"/>
  <c r="I9888" i="1" s="1"/>
  <c r="D9889" i="1"/>
  <c r="E9889" i="1"/>
  <c r="D9890" i="1"/>
  <c r="E9890" i="1"/>
  <c r="H9890" i="1" s="1"/>
  <c r="I9890" i="1" s="1"/>
  <c r="D9891" i="1"/>
  <c r="E9891" i="1"/>
  <c r="D9892" i="1"/>
  <c r="E9892" i="1"/>
  <c r="H9892" i="1" s="1"/>
  <c r="I9892" i="1" s="1"/>
  <c r="D9893" i="1"/>
  <c r="E9893" i="1"/>
  <c r="H9893" i="1" s="1"/>
  <c r="I9893" i="1" s="1"/>
  <c r="D9894" i="1"/>
  <c r="E9894" i="1"/>
  <c r="H9894" i="1" s="1"/>
  <c r="I9894" i="1" s="1"/>
  <c r="D9895" i="1"/>
  <c r="E9895" i="1"/>
  <c r="D9896" i="1"/>
  <c r="E9896" i="1"/>
  <c r="H9896" i="1" s="1"/>
  <c r="I9896" i="1" s="1"/>
  <c r="D9897" i="1"/>
  <c r="E9897" i="1"/>
  <c r="D9898" i="1"/>
  <c r="E9898" i="1"/>
  <c r="H9898" i="1" s="1"/>
  <c r="I9898" i="1" s="1"/>
  <c r="D9899" i="1"/>
  <c r="E9899" i="1"/>
  <c r="D9900" i="1"/>
  <c r="E9900" i="1"/>
  <c r="H9900" i="1" s="1"/>
  <c r="I9900" i="1" s="1"/>
  <c r="D9901" i="1"/>
  <c r="E9901" i="1"/>
  <c r="H9901" i="1" s="1"/>
  <c r="I9901" i="1" s="1"/>
  <c r="D9902" i="1"/>
  <c r="E9902" i="1"/>
  <c r="H9902" i="1" s="1"/>
  <c r="I9902" i="1" s="1"/>
  <c r="D9903" i="1"/>
  <c r="E9903" i="1"/>
  <c r="D9904" i="1"/>
  <c r="E9904" i="1"/>
  <c r="H9904" i="1" s="1"/>
  <c r="I9904" i="1" s="1"/>
  <c r="D9905" i="1"/>
  <c r="E9905" i="1"/>
  <c r="D9906" i="1"/>
  <c r="E9906" i="1"/>
  <c r="H9906" i="1" s="1"/>
  <c r="I9906" i="1" s="1"/>
  <c r="D9907" i="1"/>
  <c r="E9907" i="1"/>
  <c r="D9908" i="1"/>
  <c r="E9908" i="1"/>
  <c r="H9908" i="1" s="1"/>
  <c r="I9908" i="1" s="1"/>
  <c r="D9909" i="1"/>
  <c r="E9909" i="1"/>
  <c r="H9909" i="1" s="1"/>
  <c r="I9909" i="1" s="1"/>
  <c r="D9910" i="1"/>
  <c r="E9910" i="1"/>
  <c r="H9910" i="1" s="1"/>
  <c r="I9910" i="1" s="1"/>
  <c r="D9911" i="1"/>
  <c r="E9911" i="1"/>
  <c r="D9912" i="1"/>
  <c r="E9912" i="1"/>
  <c r="H9912" i="1" s="1"/>
  <c r="I9912" i="1" s="1"/>
  <c r="D9913" i="1"/>
  <c r="E9913" i="1"/>
  <c r="D9914" i="1"/>
  <c r="E9914" i="1"/>
  <c r="H9914" i="1" s="1"/>
  <c r="I9914" i="1" s="1"/>
  <c r="D9915" i="1"/>
  <c r="E9915" i="1"/>
  <c r="D9916" i="1"/>
  <c r="E9916" i="1"/>
  <c r="H9916" i="1" s="1"/>
  <c r="I9916" i="1" s="1"/>
  <c r="D9917" i="1"/>
  <c r="E9917" i="1"/>
  <c r="H9917" i="1" s="1"/>
  <c r="I9917" i="1" s="1"/>
  <c r="D9918" i="1"/>
  <c r="E9918" i="1"/>
  <c r="H9918" i="1" s="1"/>
  <c r="I9918" i="1" s="1"/>
  <c r="D9919" i="1"/>
  <c r="E9919" i="1"/>
  <c r="D9920" i="1"/>
  <c r="E9920" i="1"/>
  <c r="H9920" i="1" s="1"/>
  <c r="I9920" i="1" s="1"/>
  <c r="D9921" i="1"/>
  <c r="E9921" i="1"/>
  <c r="D9922" i="1"/>
  <c r="E9922" i="1"/>
  <c r="H9922" i="1" s="1"/>
  <c r="I9922" i="1" s="1"/>
  <c r="D9923" i="1"/>
  <c r="E9923" i="1"/>
  <c r="D9924" i="1"/>
  <c r="E9924" i="1"/>
  <c r="H9924" i="1" s="1"/>
  <c r="I9924" i="1" s="1"/>
  <c r="D9925" i="1"/>
  <c r="E9925" i="1"/>
  <c r="H9925" i="1" s="1"/>
  <c r="I9925" i="1" s="1"/>
  <c r="D9926" i="1"/>
  <c r="E9926" i="1"/>
  <c r="H9926" i="1" s="1"/>
  <c r="I9926" i="1" s="1"/>
  <c r="D9927" i="1"/>
  <c r="E9927" i="1"/>
  <c r="D9928" i="1"/>
  <c r="E9928" i="1"/>
  <c r="H9928" i="1" s="1"/>
  <c r="I9928" i="1" s="1"/>
  <c r="D9929" i="1"/>
  <c r="E9929" i="1"/>
  <c r="D9930" i="1"/>
  <c r="E9930" i="1"/>
  <c r="H9930" i="1" s="1"/>
  <c r="I9930" i="1" s="1"/>
  <c r="D9931" i="1"/>
  <c r="E9931" i="1"/>
  <c r="D9932" i="1"/>
  <c r="E9932" i="1"/>
  <c r="H9932" i="1" s="1"/>
  <c r="I9932" i="1" s="1"/>
  <c r="D9933" i="1"/>
  <c r="E9933" i="1"/>
  <c r="H9933" i="1" s="1"/>
  <c r="I9933" i="1" s="1"/>
  <c r="D9934" i="1"/>
  <c r="E9934" i="1"/>
  <c r="H9934" i="1" s="1"/>
  <c r="I9934" i="1" s="1"/>
  <c r="D9935" i="1"/>
  <c r="E9935" i="1"/>
  <c r="D9936" i="1"/>
  <c r="E9936" i="1"/>
  <c r="H9936" i="1" s="1"/>
  <c r="I9936" i="1" s="1"/>
  <c r="D9937" i="1"/>
  <c r="E9937" i="1"/>
  <c r="D9938" i="1"/>
  <c r="E9938" i="1"/>
  <c r="H9938" i="1" s="1"/>
  <c r="I9938" i="1" s="1"/>
  <c r="D9939" i="1"/>
  <c r="E9939" i="1"/>
  <c r="D9940" i="1"/>
  <c r="E9940" i="1"/>
  <c r="H9940" i="1" s="1"/>
  <c r="I9940" i="1" s="1"/>
  <c r="D9941" i="1"/>
  <c r="E9941" i="1"/>
  <c r="H9941" i="1" s="1"/>
  <c r="I9941" i="1" s="1"/>
  <c r="D9942" i="1"/>
  <c r="E9942" i="1"/>
  <c r="H9942" i="1" s="1"/>
  <c r="I9942" i="1" s="1"/>
  <c r="D9943" i="1"/>
  <c r="E9943" i="1"/>
  <c r="D9944" i="1"/>
  <c r="E9944" i="1"/>
  <c r="H9944" i="1" s="1"/>
  <c r="I9944" i="1" s="1"/>
  <c r="D9945" i="1"/>
  <c r="E9945" i="1"/>
  <c r="D9946" i="1"/>
  <c r="E9946" i="1"/>
  <c r="H9946" i="1" s="1"/>
  <c r="I9946" i="1" s="1"/>
  <c r="D9947" i="1"/>
  <c r="E9947" i="1"/>
  <c r="D9948" i="1"/>
  <c r="E9948" i="1"/>
  <c r="H9948" i="1" s="1"/>
  <c r="I9948" i="1" s="1"/>
  <c r="D9949" i="1"/>
  <c r="E9949" i="1"/>
  <c r="H9949" i="1" s="1"/>
  <c r="I9949" i="1" s="1"/>
  <c r="D9950" i="1"/>
  <c r="E9950" i="1"/>
  <c r="H9950" i="1" s="1"/>
  <c r="I9950" i="1" s="1"/>
  <c r="D9951" i="1"/>
  <c r="E9951" i="1"/>
  <c r="D9952" i="1"/>
  <c r="E9952" i="1"/>
  <c r="H9952" i="1" s="1"/>
  <c r="I9952" i="1" s="1"/>
  <c r="D9953" i="1"/>
  <c r="E9953" i="1"/>
  <c r="D9954" i="1"/>
  <c r="E9954" i="1"/>
  <c r="H9954" i="1" s="1"/>
  <c r="I9954" i="1" s="1"/>
  <c r="D9955" i="1"/>
  <c r="E9955" i="1"/>
  <c r="D9956" i="1"/>
  <c r="E9956" i="1"/>
  <c r="H9956" i="1" s="1"/>
  <c r="I9956" i="1" s="1"/>
  <c r="D9957" i="1"/>
  <c r="E9957" i="1"/>
  <c r="H9957" i="1" s="1"/>
  <c r="I9957" i="1" s="1"/>
  <c r="D9958" i="1"/>
  <c r="E9958" i="1"/>
  <c r="H9958" i="1" s="1"/>
  <c r="I9958" i="1" s="1"/>
  <c r="D9959" i="1"/>
  <c r="E9959" i="1"/>
  <c r="D9960" i="1"/>
  <c r="E9960" i="1"/>
  <c r="H9960" i="1" s="1"/>
  <c r="I9960" i="1" s="1"/>
  <c r="D9961" i="1"/>
  <c r="E9961" i="1"/>
  <c r="D9962" i="1"/>
  <c r="E9962" i="1"/>
  <c r="H9962" i="1" s="1"/>
  <c r="I9962" i="1" s="1"/>
  <c r="D9963" i="1"/>
  <c r="E9963" i="1"/>
  <c r="D9964" i="1"/>
  <c r="E9964" i="1"/>
  <c r="H9964" i="1" s="1"/>
  <c r="I9964" i="1" s="1"/>
  <c r="D9965" i="1"/>
  <c r="E9965" i="1"/>
  <c r="H9965" i="1" s="1"/>
  <c r="I9965" i="1" s="1"/>
  <c r="D9966" i="1"/>
  <c r="E9966" i="1"/>
  <c r="H9966" i="1" s="1"/>
  <c r="I9966" i="1" s="1"/>
  <c r="D9967" i="1"/>
  <c r="E9967" i="1"/>
  <c r="D9968" i="1"/>
  <c r="E9968" i="1"/>
  <c r="H9968" i="1" s="1"/>
  <c r="I9968" i="1" s="1"/>
  <c r="D9969" i="1"/>
  <c r="E9969" i="1"/>
  <c r="D9970" i="1"/>
  <c r="E9970" i="1"/>
  <c r="H9970" i="1" s="1"/>
  <c r="I9970" i="1" s="1"/>
  <c r="D9971" i="1"/>
  <c r="E9971" i="1"/>
  <c r="D9972" i="1"/>
  <c r="E9972" i="1"/>
  <c r="H9972" i="1" s="1"/>
  <c r="I9972" i="1" s="1"/>
  <c r="D9973" i="1"/>
  <c r="E9973" i="1"/>
  <c r="H9973" i="1" s="1"/>
  <c r="I9973" i="1" s="1"/>
  <c r="D9974" i="1"/>
  <c r="E9974" i="1"/>
  <c r="H9974" i="1" s="1"/>
  <c r="I9974" i="1" s="1"/>
  <c r="D9975" i="1"/>
  <c r="E9975" i="1"/>
  <c r="D9976" i="1"/>
  <c r="E9976" i="1"/>
  <c r="H9976" i="1" s="1"/>
  <c r="I9976" i="1" s="1"/>
  <c r="D9977" i="1"/>
  <c r="E9977" i="1"/>
  <c r="D9978" i="1"/>
  <c r="E9978" i="1"/>
  <c r="H9978" i="1" s="1"/>
  <c r="I9978" i="1" s="1"/>
  <c r="D9979" i="1"/>
  <c r="E9979" i="1"/>
  <c r="D9980" i="1"/>
  <c r="E9980" i="1"/>
  <c r="H9980" i="1" s="1"/>
  <c r="I9980" i="1" s="1"/>
  <c r="D9981" i="1"/>
  <c r="E9981" i="1"/>
  <c r="H9981" i="1" s="1"/>
  <c r="I9981" i="1" s="1"/>
  <c r="D9982" i="1"/>
  <c r="E9982" i="1"/>
  <c r="H9982" i="1" s="1"/>
  <c r="I9982" i="1" s="1"/>
  <c r="D9983" i="1"/>
  <c r="E9983" i="1"/>
  <c r="D9984" i="1"/>
  <c r="E9984" i="1"/>
  <c r="H9984" i="1" s="1"/>
  <c r="I9984" i="1" s="1"/>
  <c r="D9985" i="1"/>
  <c r="E9985" i="1"/>
  <c r="D9986" i="1"/>
  <c r="E9986" i="1"/>
  <c r="H9986" i="1" s="1"/>
  <c r="I9986" i="1" s="1"/>
  <c r="D9987" i="1"/>
  <c r="E9987" i="1"/>
  <c r="D9988" i="1"/>
  <c r="E9988" i="1"/>
  <c r="H9988" i="1" s="1"/>
  <c r="I9988" i="1" s="1"/>
  <c r="D9989" i="1"/>
  <c r="E9989" i="1"/>
  <c r="H9989" i="1" s="1"/>
  <c r="I9989" i="1" s="1"/>
  <c r="D9990" i="1"/>
  <c r="E9990" i="1"/>
  <c r="H9990" i="1" s="1"/>
  <c r="I9990" i="1" s="1"/>
  <c r="D9991" i="1"/>
  <c r="E9991" i="1"/>
  <c r="D9992" i="1"/>
  <c r="E9992" i="1"/>
  <c r="H9992" i="1" s="1"/>
  <c r="I9992" i="1" s="1"/>
  <c r="D9993" i="1"/>
  <c r="E9993" i="1"/>
  <c r="D9994" i="1"/>
  <c r="E9994" i="1"/>
  <c r="H9994" i="1" s="1"/>
  <c r="I9994" i="1" s="1"/>
  <c r="D9995" i="1"/>
  <c r="E9995" i="1"/>
  <c r="D9996" i="1"/>
  <c r="E9996" i="1"/>
  <c r="H9996" i="1" s="1"/>
  <c r="I9996" i="1" s="1"/>
  <c r="D9997" i="1"/>
  <c r="E9997" i="1"/>
  <c r="H9997" i="1" s="1"/>
  <c r="I9997" i="1" s="1"/>
  <c r="D9998" i="1"/>
  <c r="E9998" i="1"/>
  <c r="H9998" i="1" s="1"/>
  <c r="I9998" i="1" s="1"/>
  <c r="D9999" i="1"/>
  <c r="E9999" i="1"/>
  <c r="D10000" i="1"/>
  <c r="E10000" i="1"/>
  <c r="H10000" i="1" s="1"/>
  <c r="I10000" i="1" s="1"/>
  <c r="D10001" i="1"/>
  <c r="E10001" i="1"/>
  <c r="D10002" i="1"/>
  <c r="E10002" i="1"/>
  <c r="H10002" i="1" s="1"/>
  <c r="I10002" i="1" s="1"/>
  <c r="D10003" i="1"/>
  <c r="E10003" i="1"/>
  <c r="D10004" i="1"/>
  <c r="E10004" i="1"/>
  <c r="H10004" i="1" s="1"/>
  <c r="I10004" i="1" s="1"/>
  <c r="D10005" i="1"/>
  <c r="E10005" i="1"/>
  <c r="H10005" i="1" s="1"/>
  <c r="I10005" i="1" s="1"/>
  <c r="D10006" i="1"/>
  <c r="E10006" i="1"/>
  <c r="H10006" i="1" s="1"/>
  <c r="I10006" i="1" s="1"/>
  <c r="D10007" i="1"/>
  <c r="E10007" i="1"/>
  <c r="D10008" i="1"/>
  <c r="E10008" i="1"/>
  <c r="H10008" i="1" s="1"/>
  <c r="I10008" i="1" s="1"/>
  <c r="D10009" i="1"/>
  <c r="E10009" i="1"/>
  <c r="D10010" i="1"/>
  <c r="E10010" i="1"/>
  <c r="H10010" i="1" s="1"/>
  <c r="I10010" i="1" s="1"/>
  <c r="D10011" i="1"/>
  <c r="E10011" i="1"/>
  <c r="D10012" i="1"/>
  <c r="E10012" i="1"/>
  <c r="H10012" i="1" s="1"/>
  <c r="I10012" i="1" s="1"/>
  <c r="D10013" i="1"/>
  <c r="E10013" i="1"/>
  <c r="H10013" i="1" s="1"/>
  <c r="I10013" i="1" s="1"/>
  <c r="D10014" i="1"/>
  <c r="E10014" i="1"/>
  <c r="H10014" i="1" s="1"/>
  <c r="I10014" i="1" s="1"/>
  <c r="D10015" i="1"/>
  <c r="E10015" i="1"/>
  <c r="D10016" i="1"/>
  <c r="E10016" i="1"/>
  <c r="H10016" i="1" s="1"/>
  <c r="I10016" i="1" s="1"/>
  <c r="D10017" i="1"/>
  <c r="E10017" i="1"/>
  <c r="D10018" i="1"/>
  <c r="E10018" i="1"/>
  <c r="H10018" i="1" s="1"/>
  <c r="I10018" i="1" s="1"/>
  <c r="D10019" i="1"/>
  <c r="E10019" i="1"/>
  <c r="D10020" i="1"/>
  <c r="E10020" i="1"/>
  <c r="H10020" i="1" s="1"/>
  <c r="I10020" i="1" s="1"/>
  <c r="D10021" i="1"/>
  <c r="E10021" i="1"/>
  <c r="H10021" i="1" s="1"/>
  <c r="I10021" i="1" s="1"/>
  <c r="D10022" i="1"/>
  <c r="E10022" i="1"/>
  <c r="H10022" i="1" s="1"/>
  <c r="I10022" i="1" s="1"/>
  <c r="D10023" i="1"/>
  <c r="E10023" i="1"/>
  <c r="D10024" i="1"/>
  <c r="E10024" i="1"/>
  <c r="H10024" i="1" s="1"/>
  <c r="I10024" i="1" s="1"/>
  <c r="D10025" i="1"/>
  <c r="E10025" i="1"/>
  <c r="D10026" i="1"/>
  <c r="E10026" i="1"/>
  <c r="H10026" i="1" s="1"/>
  <c r="I10026" i="1" s="1"/>
  <c r="D10027" i="1"/>
  <c r="E10027" i="1"/>
  <c r="D10028" i="1"/>
  <c r="E10028" i="1"/>
  <c r="H10028" i="1" s="1"/>
  <c r="I10028" i="1" s="1"/>
  <c r="D10029" i="1"/>
  <c r="E10029" i="1"/>
  <c r="H10029" i="1" s="1"/>
  <c r="I10029" i="1" s="1"/>
  <c r="D10030" i="1"/>
  <c r="E10030" i="1"/>
  <c r="H10030" i="1" s="1"/>
  <c r="I10030" i="1" s="1"/>
  <c r="D10031" i="1"/>
  <c r="E10031" i="1"/>
  <c r="D10032" i="1"/>
  <c r="E10032" i="1"/>
  <c r="H10032" i="1" s="1"/>
  <c r="I10032" i="1" s="1"/>
  <c r="D10033" i="1"/>
  <c r="E10033" i="1"/>
  <c r="D10034" i="1"/>
  <c r="E10034" i="1"/>
  <c r="H10034" i="1" s="1"/>
  <c r="I10034" i="1" s="1"/>
  <c r="D10035" i="1"/>
  <c r="E10035" i="1"/>
  <c r="D10036" i="1"/>
  <c r="E10036" i="1"/>
  <c r="H10036" i="1" s="1"/>
  <c r="I10036" i="1" s="1"/>
  <c r="D10037" i="1"/>
  <c r="E10037" i="1"/>
  <c r="H10037" i="1" s="1"/>
  <c r="I10037" i="1" s="1"/>
  <c r="D10038" i="1"/>
  <c r="E10038" i="1"/>
  <c r="H10038" i="1" s="1"/>
  <c r="I10038" i="1" s="1"/>
  <c r="D10039" i="1"/>
  <c r="E10039" i="1"/>
  <c r="D10040" i="1"/>
  <c r="E10040" i="1"/>
  <c r="H10040" i="1" s="1"/>
  <c r="I10040" i="1" s="1"/>
  <c r="D10041" i="1"/>
  <c r="E10041" i="1"/>
  <c r="D10042" i="1"/>
  <c r="E10042" i="1"/>
  <c r="H10042" i="1" s="1"/>
  <c r="I10042" i="1" s="1"/>
  <c r="D10043" i="1"/>
  <c r="E10043" i="1"/>
  <c r="D10044" i="1"/>
  <c r="E10044" i="1"/>
  <c r="H10044" i="1" s="1"/>
  <c r="I10044" i="1" s="1"/>
  <c r="D10045" i="1"/>
  <c r="E10045" i="1"/>
  <c r="H10045" i="1" s="1"/>
  <c r="I10045" i="1" s="1"/>
  <c r="D10046" i="1"/>
  <c r="E10046" i="1"/>
  <c r="H10046" i="1" s="1"/>
  <c r="I10046" i="1" s="1"/>
  <c r="D10047" i="1"/>
  <c r="E10047" i="1"/>
  <c r="D10048" i="1"/>
  <c r="E10048" i="1"/>
  <c r="H10048" i="1" s="1"/>
  <c r="I10048" i="1" s="1"/>
  <c r="D10049" i="1"/>
  <c r="E10049" i="1"/>
  <c r="D10050" i="1"/>
  <c r="E10050" i="1"/>
  <c r="H10050" i="1" s="1"/>
  <c r="I10050" i="1" s="1"/>
  <c r="D10051" i="1"/>
  <c r="E10051" i="1"/>
  <c r="D10052" i="1"/>
  <c r="E10052" i="1"/>
  <c r="H10052" i="1" s="1"/>
  <c r="I10052" i="1" s="1"/>
  <c r="D10053" i="1"/>
  <c r="E10053" i="1"/>
  <c r="H10053" i="1" s="1"/>
  <c r="I10053" i="1" s="1"/>
  <c r="D10054" i="1"/>
  <c r="E10054" i="1"/>
  <c r="H10054" i="1" s="1"/>
  <c r="I10054" i="1" s="1"/>
  <c r="D10055" i="1"/>
  <c r="E10055" i="1"/>
  <c r="D10056" i="1"/>
  <c r="E10056" i="1"/>
  <c r="H10056" i="1" s="1"/>
  <c r="I10056" i="1" s="1"/>
  <c r="D10057" i="1"/>
  <c r="E10057" i="1"/>
  <c r="D10058" i="1"/>
  <c r="E10058" i="1"/>
  <c r="H10058" i="1" s="1"/>
  <c r="I10058" i="1" s="1"/>
  <c r="D10059" i="1"/>
  <c r="E10059" i="1"/>
  <c r="D10060" i="1"/>
  <c r="E10060" i="1"/>
  <c r="H10060" i="1" s="1"/>
  <c r="I10060" i="1" s="1"/>
  <c r="D10061" i="1"/>
  <c r="E10061" i="1"/>
  <c r="H10061" i="1" s="1"/>
  <c r="I10061" i="1" s="1"/>
  <c r="D10062" i="1"/>
  <c r="E10062" i="1"/>
  <c r="H10062" i="1" s="1"/>
  <c r="I10062" i="1" s="1"/>
  <c r="D10063" i="1"/>
  <c r="E10063" i="1"/>
  <c r="D10064" i="1"/>
  <c r="E10064" i="1"/>
  <c r="H10064" i="1" s="1"/>
  <c r="I10064" i="1" s="1"/>
  <c r="D10065" i="1"/>
  <c r="E10065" i="1"/>
  <c r="D10066" i="1"/>
  <c r="E10066" i="1"/>
  <c r="H10066" i="1" s="1"/>
  <c r="I10066" i="1" s="1"/>
  <c r="D10067" i="1"/>
  <c r="E10067" i="1"/>
  <c r="D10068" i="1"/>
  <c r="E10068" i="1"/>
  <c r="H10068" i="1" s="1"/>
  <c r="I10068" i="1" s="1"/>
  <c r="D10069" i="1"/>
  <c r="E10069" i="1"/>
  <c r="H10069" i="1" s="1"/>
  <c r="I10069" i="1" s="1"/>
  <c r="D10070" i="1"/>
  <c r="E10070" i="1"/>
  <c r="H10070" i="1" s="1"/>
  <c r="I10070" i="1" s="1"/>
  <c r="D10071" i="1"/>
  <c r="E10071" i="1"/>
  <c r="D10072" i="1"/>
  <c r="E10072" i="1"/>
  <c r="H10072" i="1" s="1"/>
  <c r="I10072" i="1" s="1"/>
  <c r="D10073" i="1"/>
  <c r="E10073" i="1"/>
  <c r="D10074" i="1"/>
  <c r="E10074" i="1"/>
  <c r="H10074" i="1" s="1"/>
  <c r="I10074" i="1" s="1"/>
  <c r="D10075" i="1"/>
  <c r="E10075" i="1"/>
  <c r="D10076" i="1"/>
  <c r="E10076" i="1"/>
  <c r="H10076" i="1" s="1"/>
  <c r="I10076" i="1" s="1"/>
  <c r="D10077" i="1"/>
  <c r="E10077" i="1"/>
  <c r="H10077" i="1" s="1"/>
  <c r="I10077" i="1" s="1"/>
  <c r="D10078" i="1"/>
  <c r="E10078" i="1"/>
  <c r="H10078" i="1" s="1"/>
  <c r="I10078" i="1" s="1"/>
  <c r="D10079" i="1"/>
  <c r="E10079" i="1"/>
  <c r="D10080" i="1"/>
  <c r="E10080" i="1"/>
  <c r="H10080" i="1" s="1"/>
  <c r="I10080" i="1" s="1"/>
  <c r="D10081" i="1"/>
  <c r="E10081" i="1"/>
  <c r="D10082" i="1"/>
  <c r="E10082" i="1"/>
  <c r="H10082" i="1" s="1"/>
  <c r="I10082" i="1" s="1"/>
  <c r="D10083" i="1"/>
  <c r="E10083" i="1"/>
  <c r="D10084" i="1"/>
  <c r="E10084" i="1"/>
  <c r="H10084" i="1" s="1"/>
  <c r="I10084" i="1" s="1"/>
  <c r="D10085" i="1"/>
  <c r="E10085" i="1"/>
  <c r="H10085" i="1" s="1"/>
  <c r="I10085" i="1" s="1"/>
  <c r="D10086" i="1"/>
  <c r="E10086" i="1"/>
  <c r="H10086" i="1" s="1"/>
  <c r="I10086" i="1" s="1"/>
  <c r="D10087" i="1"/>
  <c r="E10087" i="1"/>
  <c r="D10088" i="1"/>
  <c r="E10088" i="1"/>
  <c r="H10088" i="1" s="1"/>
  <c r="I10088" i="1" s="1"/>
  <c r="D10089" i="1"/>
  <c r="E10089" i="1"/>
  <c r="D10090" i="1"/>
  <c r="E10090" i="1"/>
  <c r="H10090" i="1" s="1"/>
  <c r="I10090" i="1" s="1"/>
  <c r="D10091" i="1"/>
  <c r="E10091" i="1"/>
  <c r="D10092" i="1"/>
  <c r="E10092" i="1"/>
  <c r="H10092" i="1" s="1"/>
  <c r="I10092" i="1" s="1"/>
  <c r="D10093" i="1"/>
  <c r="E10093" i="1"/>
  <c r="H10093" i="1" s="1"/>
  <c r="I10093" i="1" s="1"/>
  <c r="D10094" i="1"/>
  <c r="E10094" i="1"/>
  <c r="H10094" i="1" s="1"/>
  <c r="I10094" i="1" s="1"/>
  <c r="D10095" i="1"/>
  <c r="E10095" i="1"/>
  <c r="D10096" i="1"/>
  <c r="E10096" i="1"/>
  <c r="H10096" i="1" s="1"/>
  <c r="I10096" i="1" s="1"/>
  <c r="D10097" i="1"/>
  <c r="E10097" i="1"/>
  <c r="D10098" i="1"/>
  <c r="E10098" i="1"/>
  <c r="H10098" i="1" s="1"/>
  <c r="I10098" i="1" s="1"/>
  <c r="D10099" i="1"/>
  <c r="E10099" i="1"/>
  <c r="D10100" i="1"/>
  <c r="E10100" i="1"/>
  <c r="H10100" i="1" s="1"/>
  <c r="I10100" i="1" s="1"/>
  <c r="D10101" i="1"/>
  <c r="E10101" i="1"/>
  <c r="H10101" i="1" s="1"/>
  <c r="I10101" i="1" s="1"/>
  <c r="D10102" i="1"/>
  <c r="E10102" i="1"/>
  <c r="H10102" i="1" s="1"/>
  <c r="I10102" i="1" s="1"/>
  <c r="D10103" i="1"/>
  <c r="E10103" i="1"/>
  <c r="D10104" i="1"/>
  <c r="E10104" i="1"/>
  <c r="H10104" i="1" s="1"/>
  <c r="I10104" i="1" s="1"/>
  <c r="D10105" i="1"/>
  <c r="E10105" i="1"/>
  <c r="D10106" i="1"/>
  <c r="E10106" i="1"/>
  <c r="H10106" i="1" s="1"/>
  <c r="I10106" i="1" s="1"/>
  <c r="D10107" i="1"/>
  <c r="E10107" i="1"/>
  <c r="D10108" i="1"/>
  <c r="E10108" i="1"/>
  <c r="H10108" i="1" s="1"/>
  <c r="I10108" i="1" s="1"/>
  <c r="D10109" i="1"/>
  <c r="E10109" i="1"/>
  <c r="H10109" i="1" s="1"/>
  <c r="I10109" i="1" s="1"/>
  <c r="D10110" i="1"/>
  <c r="E10110" i="1"/>
  <c r="H10110" i="1" s="1"/>
  <c r="I10110" i="1" s="1"/>
  <c r="D10111" i="1"/>
  <c r="E10111" i="1"/>
  <c r="D10112" i="1"/>
  <c r="E10112" i="1"/>
  <c r="H10112" i="1" s="1"/>
  <c r="I10112" i="1" s="1"/>
  <c r="D10113" i="1"/>
  <c r="E10113" i="1"/>
  <c r="D10114" i="1"/>
  <c r="E10114" i="1"/>
  <c r="H10114" i="1" s="1"/>
  <c r="I10114" i="1" s="1"/>
  <c r="D10115" i="1"/>
  <c r="E10115" i="1"/>
  <c r="D10116" i="1"/>
  <c r="E10116" i="1"/>
  <c r="H10116" i="1" s="1"/>
  <c r="I10116" i="1" s="1"/>
  <c r="D10117" i="1"/>
  <c r="E10117" i="1"/>
  <c r="H10117" i="1" s="1"/>
  <c r="I10117" i="1" s="1"/>
  <c r="D10118" i="1"/>
  <c r="E10118" i="1"/>
  <c r="H10118" i="1" s="1"/>
  <c r="I10118" i="1" s="1"/>
  <c r="D10119" i="1"/>
  <c r="E10119" i="1"/>
  <c r="D10120" i="1"/>
  <c r="E10120" i="1"/>
  <c r="H10120" i="1" s="1"/>
  <c r="I10120" i="1" s="1"/>
  <c r="D10121" i="1"/>
  <c r="E10121" i="1"/>
  <c r="D10122" i="1"/>
  <c r="E10122" i="1"/>
  <c r="H10122" i="1" s="1"/>
  <c r="I10122" i="1" s="1"/>
  <c r="D10123" i="1"/>
  <c r="E10123" i="1"/>
  <c r="D10124" i="1"/>
  <c r="E10124" i="1"/>
  <c r="H10124" i="1" s="1"/>
  <c r="I10124" i="1" s="1"/>
  <c r="D10125" i="1"/>
  <c r="E10125" i="1"/>
  <c r="H10125" i="1" s="1"/>
  <c r="I10125" i="1" s="1"/>
  <c r="D10126" i="1"/>
  <c r="E10126" i="1"/>
  <c r="H10126" i="1" s="1"/>
  <c r="I10126" i="1" s="1"/>
  <c r="D10127" i="1"/>
  <c r="E10127" i="1"/>
  <c r="D10128" i="1"/>
  <c r="E10128" i="1"/>
  <c r="H10128" i="1" s="1"/>
  <c r="I10128" i="1" s="1"/>
  <c r="D10129" i="1"/>
  <c r="E10129" i="1"/>
  <c r="D10130" i="1"/>
  <c r="E10130" i="1"/>
  <c r="H10130" i="1" s="1"/>
  <c r="I10130" i="1" s="1"/>
  <c r="D10131" i="1"/>
  <c r="E10131" i="1"/>
  <c r="D10132" i="1"/>
  <c r="E10132" i="1"/>
  <c r="H10132" i="1" s="1"/>
  <c r="I10132" i="1" s="1"/>
  <c r="D10133" i="1"/>
  <c r="E10133" i="1"/>
  <c r="H10133" i="1" s="1"/>
  <c r="I10133" i="1" s="1"/>
  <c r="D10134" i="1"/>
  <c r="E10134" i="1"/>
  <c r="H10134" i="1" s="1"/>
  <c r="I10134" i="1" s="1"/>
  <c r="D10135" i="1"/>
  <c r="E10135" i="1"/>
  <c r="D10136" i="1"/>
  <c r="E10136" i="1"/>
  <c r="H10136" i="1" s="1"/>
  <c r="I10136" i="1" s="1"/>
  <c r="D10137" i="1"/>
  <c r="E10137" i="1"/>
  <c r="D10138" i="1"/>
  <c r="E10138" i="1"/>
  <c r="H10138" i="1" s="1"/>
  <c r="I10138" i="1" s="1"/>
  <c r="D10139" i="1"/>
  <c r="E10139" i="1"/>
  <c r="D10140" i="1"/>
  <c r="E10140" i="1"/>
  <c r="H10140" i="1" s="1"/>
  <c r="I10140" i="1" s="1"/>
  <c r="D10141" i="1"/>
  <c r="E10141" i="1"/>
  <c r="H10141" i="1" s="1"/>
  <c r="I10141" i="1" s="1"/>
  <c r="D10142" i="1"/>
  <c r="E10142" i="1"/>
  <c r="H10142" i="1" s="1"/>
  <c r="I10142" i="1" s="1"/>
  <c r="D10143" i="1"/>
  <c r="E10143" i="1"/>
  <c r="D10144" i="1"/>
  <c r="E10144" i="1"/>
  <c r="H10144" i="1" s="1"/>
  <c r="I10144" i="1" s="1"/>
  <c r="D10145" i="1"/>
  <c r="E10145" i="1"/>
  <c r="D10146" i="1"/>
  <c r="E10146" i="1"/>
  <c r="H10146" i="1" s="1"/>
  <c r="I10146" i="1" s="1"/>
  <c r="D10147" i="1"/>
  <c r="E10147" i="1"/>
  <c r="D10148" i="1"/>
  <c r="E10148" i="1"/>
  <c r="H10148" i="1" s="1"/>
  <c r="I10148" i="1" s="1"/>
  <c r="D10149" i="1"/>
  <c r="E10149" i="1"/>
  <c r="H10149" i="1" s="1"/>
  <c r="I10149" i="1" s="1"/>
  <c r="D10150" i="1"/>
  <c r="E10150" i="1"/>
  <c r="H10150" i="1" s="1"/>
  <c r="I10150" i="1" s="1"/>
  <c r="D10151" i="1"/>
  <c r="E10151" i="1"/>
  <c r="D10152" i="1"/>
  <c r="E10152" i="1"/>
  <c r="H10152" i="1" s="1"/>
  <c r="I10152" i="1" s="1"/>
  <c r="D10153" i="1"/>
  <c r="E10153" i="1"/>
  <c r="D10154" i="1"/>
  <c r="E10154" i="1"/>
  <c r="H10154" i="1" s="1"/>
  <c r="I10154" i="1" s="1"/>
  <c r="D10155" i="1"/>
  <c r="E10155" i="1"/>
  <c r="D10156" i="1"/>
  <c r="E10156" i="1"/>
  <c r="H10156" i="1" s="1"/>
  <c r="I10156" i="1" s="1"/>
  <c r="D10157" i="1"/>
  <c r="E10157" i="1"/>
  <c r="H10157" i="1" s="1"/>
  <c r="I10157" i="1" s="1"/>
  <c r="D10158" i="1"/>
  <c r="E10158" i="1"/>
  <c r="H10158" i="1" s="1"/>
  <c r="I10158" i="1" s="1"/>
  <c r="D10159" i="1"/>
  <c r="E10159" i="1"/>
  <c r="D10160" i="1"/>
  <c r="E10160" i="1"/>
  <c r="H10160" i="1" s="1"/>
  <c r="I10160" i="1" s="1"/>
  <c r="D10161" i="1"/>
  <c r="E10161" i="1"/>
  <c r="D10162" i="1"/>
  <c r="E10162" i="1"/>
  <c r="H10162" i="1" s="1"/>
  <c r="I10162" i="1" s="1"/>
  <c r="D10163" i="1"/>
  <c r="E10163" i="1"/>
  <c r="D10164" i="1"/>
  <c r="E10164" i="1"/>
  <c r="H10164" i="1" s="1"/>
  <c r="I10164" i="1" s="1"/>
  <c r="D10165" i="1"/>
  <c r="E10165" i="1"/>
  <c r="H10165" i="1" s="1"/>
  <c r="I10165" i="1" s="1"/>
  <c r="D10166" i="1"/>
  <c r="E10166" i="1"/>
  <c r="H10166" i="1" s="1"/>
  <c r="I10166" i="1" s="1"/>
  <c r="D10167" i="1"/>
  <c r="E10167" i="1"/>
  <c r="D10168" i="1"/>
  <c r="E10168" i="1"/>
  <c r="H10168" i="1" s="1"/>
  <c r="I10168" i="1" s="1"/>
  <c r="D10169" i="1"/>
  <c r="E10169" i="1"/>
  <c r="D10170" i="1"/>
  <c r="E10170" i="1"/>
  <c r="H10170" i="1" s="1"/>
  <c r="I10170" i="1" s="1"/>
  <c r="D10171" i="1"/>
  <c r="E10171" i="1"/>
  <c r="D10172" i="1"/>
  <c r="E10172" i="1"/>
  <c r="H10172" i="1" s="1"/>
  <c r="I10172" i="1" s="1"/>
  <c r="D10173" i="1"/>
  <c r="E10173" i="1"/>
  <c r="H10173" i="1" s="1"/>
  <c r="I10173" i="1" s="1"/>
  <c r="D10174" i="1"/>
  <c r="E10174" i="1"/>
  <c r="H10174" i="1" s="1"/>
  <c r="I10174" i="1" s="1"/>
  <c r="D10175" i="1"/>
  <c r="E10175" i="1"/>
  <c r="D10176" i="1"/>
  <c r="E10176" i="1"/>
  <c r="H10176" i="1" s="1"/>
  <c r="I10176" i="1" s="1"/>
  <c r="D10177" i="1"/>
  <c r="E10177" i="1"/>
  <c r="D10178" i="1"/>
  <c r="E10178" i="1"/>
  <c r="H10178" i="1" s="1"/>
  <c r="I10178" i="1" s="1"/>
  <c r="D10179" i="1"/>
  <c r="E10179" i="1"/>
  <c r="D10180" i="1"/>
  <c r="E10180" i="1"/>
  <c r="H10180" i="1" s="1"/>
  <c r="I10180" i="1" s="1"/>
  <c r="D10181" i="1"/>
  <c r="E10181" i="1"/>
  <c r="H10181" i="1" s="1"/>
  <c r="I10181" i="1" s="1"/>
  <c r="D10182" i="1"/>
  <c r="E10182" i="1"/>
  <c r="H10182" i="1" s="1"/>
  <c r="I10182" i="1" s="1"/>
  <c r="D10183" i="1"/>
  <c r="E10183" i="1"/>
  <c r="D10184" i="1"/>
  <c r="E10184" i="1"/>
  <c r="H10184" i="1" s="1"/>
  <c r="I10184" i="1" s="1"/>
  <c r="D10185" i="1"/>
  <c r="E10185" i="1"/>
  <c r="D10186" i="1"/>
  <c r="E10186" i="1"/>
  <c r="H10186" i="1" s="1"/>
  <c r="I10186" i="1" s="1"/>
  <c r="D10187" i="1"/>
  <c r="E10187" i="1"/>
  <c r="D10188" i="1"/>
  <c r="E10188" i="1"/>
  <c r="H10188" i="1" s="1"/>
  <c r="I10188" i="1" s="1"/>
  <c r="D10189" i="1"/>
  <c r="E10189" i="1"/>
  <c r="H10189" i="1" s="1"/>
  <c r="I10189" i="1" s="1"/>
  <c r="D10190" i="1"/>
  <c r="E10190" i="1"/>
  <c r="H10190" i="1" s="1"/>
  <c r="I10190" i="1" s="1"/>
  <c r="D10191" i="1"/>
  <c r="E10191" i="1"/>
  <c r="D10192" i="1"/>
  <c r="E10192" i="1"/>
  <c r="H10192" i="1" s="1"/>
  <c r="I10192" i="1" s="1"/>
  <c r="D10193" i="1"/>
  <c r="E10193" i="1"/>
  <c r="D10194" i="1"/>
  <c r="E10194" i="1"/>
  <c r="H10194" i="1" s="1"/>
  <c r="I10194" i="1" s="1"/>
  <c r="D10195" i="1"/>
  <c r="E10195" i="1"/>
  <c r="D10196" i="1"/>
  <c r="E10196" i="1"/>
  <c r="H10196" i="1" s="1"/>
  <c r="I10196" i="1" s="1"/>
  <c r="D10197" i="1"/>
  <c r="E10197" i="1"/>
  <c r="H10197" i="1" s="1"/>
  <c r="I10197" i="1" s="1"/>
  <c r="D10198" i="1"/>
  <c r="E10198" i="1"/>
  <c r="H10198" i="1" s="1"/>
  <c r="I10198" i="1" s="1"/>
  <c r="D10199" i="1"/>
  <c r="E10199" i="1"/>
  <c r="D9421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D8756" i="1"/>
  <c r="E8756" i="1"/>
  <c r="D8757" i="1"/>
  <c r="E8757" i="1"/>
  <c r="D8758" i="1"/>
  <c r="E8758" i="1"/>
  <c r="H8758" i="1" s="1"/>
  <c r="I8758" i="1" s="1"/>
  <c r="D8759" i="1"/>
  <c r="E8759" i="1"/>
  <c r="D8760" i="1"/>
  <c r="E8760" i="1"/>
  <c r="H8760" i="1" s="1"/>
  <c r="I8760" i="1" s="1"/>
  <c r="M8760" i="1" s="1"/>
  <c r="D8761" i="1"/>
  <c r="E8761" i="1"/>
  <c r="D8762" i="1"/>
  <c r="E8762" i="1"/>
  <c r="D8763" i="1"/>
  <c r="E8763" i="1"/>
  <c r="D8764" i="1"/>
  <c r="E8764" i="1"/>
  <c r="D8765" i="1"/>
  <c r="E8765" i="1"/>
  <c r="D8766" i="1"/>
  <c r="E8766" i="1"/>
  <c r="H8766" i="1" s="1"/>
  <c r="I8766" i="1" s="1"/>
  <c r="M8766" i="1" s="1"/>
  <c r="D8767" i="1"/>
  <c r="E8767" i="1"/>
  <c r="D8768" i="1"/>
  <c r="E8768" i="1"/>
  <c r="H8768" i="1" s="1"/>
  <c r="I8768" i="1" s="1"/>
  <c r="M8768" i="1" s="1"/>
  <c r="D8769" i="1"/>
  <c r="E8769" i="1"/>
  <c r="D8770" i="1"/>
  <c r="E8770" i="1"/>
  <c r="D8771" i="1"/>
  <c r="E8771" i="1"/>
  <c r="D8772" i="1"/>
  <c r="E8772" i="1"/>
  <c r="H8772" i="1" s="1"/>
  <c r="I8772" i="1" s="1"/>
  <c r="M8772" i="1" s="1"/>
  <c r="D8773" i="1"/>
  <c r="E8773" i="1"/>
  <c r="D8774" i="1"/>
  <c r="E8774" i="1"/>
  <c r="H8774" i="1" s="1"/>
  <c r="I8774" i="1" s="1"/>
  <c r="D8775" i="1"/>
  <c r="E8775" i="1"/>
  <c r="D8776" i="1"/>
  <c r="E8776" i="1"/>
  <c r="H8776" i="1" s="1"/>
  <c r="I8776" i="1" s="1"/>
  <c r="D8777" i="1"/>
  <c r="E8777" i="1"/>
  <c r="D8778" i="1"/>
  <c r="E8778" i="1"/>
  <c r="H8778" i="1" s="1"/>
  <c r="I8778" i="1" s="1"/>
  <c r="M8778" i="1" s="1"/>
  <c r="D8779" i="1"/>
  <c r="E8779" i="1"/>
  <c r="D8780" i="1"/>
  <c r="E8780" i="1"/>
  <c r="H8780" i="1" s="1"/>
  <c r="I8780" i="1" s="1"/>
  <c r="M8780" i="1" s="1"/>
  <c r="D8781" i="1"/>
  <c r="E8781" i="1"/>
  <c r="D8782" i="1"/>
  <c r="E8782" i="1"/>
  <c r="H8782" i="1" s="1"/>
  <c r="I8782" i="1" s="1"/>
  <c r="M8782" i="1" s="1"/>
  <c r="D8783" i="1"/>
  <c r="E8783" i="1"/>
  <c r="D8784" i="1"/>
  <c r="E8784" i="1"/>
  <c r="H8784" i="1" s="1"/>
  <c r="I8784" i="1" s="1"/>
  <c r="M8784" i="1" s="1"/>
  <c r="D8785" i="1"/>
  <c r="E8785" i="1"/>
  <c r="D8786" i="1"/>
  <c r="E8786" i="1"/>
  <c r="H8786" i="1" s="1"/>
  <c r="I8786" i="1" s="1"/>
  <c r="M8786" i="1" s="1"/>
  <c r="D8787" i="1"/>
  <c r="E8787" i="1"/>
  <c r="D8788" i="1"/>
  <c r="E8788" i="1"/>
  <c r="H8788" i="1" s="1"/>
  <c r="I8788" i="1" s="1"/>
  <c r="M8788" i="1" s="1"/>
  <c r="D8789" i="1"/>
  <c r="E8789" i="1"/>
  <c r="D8790" i="1"/>
  <c r="E8790" i="1"/>
  <c r="H8790" i="1" s="1"/>
  <c r="I8790" i="1" s="1"/>
  <c r="D8791" i="1"/>
  <c r="E8791" i="1"/>
  <c r="D8792" i="1"/>
  <c r="E8792" i="1"/>
  <c r="H8792" i="1" s="1"/>
  <c r="I8792" i="1" s="1"/>
  <c r="M8792" i="1" s="1"/>
  <c r="D8793" i="1"/>
  <c r="E8793" i="1"/>
  <c r="D8794" i="1"/>
  <c r="E8794" i="1"/>
  <c r="H8794" i="1" s="1"/>
  <c r="I8794" i="1" s="1"/>
  <c r="M8794" i="1" s="1"/>
  <c r="D8795" i="1"/>
  <c r="E8795" i="1"/>
  <c r="D8796" i="1"/>
  <c r="E8796" i="1"/>
  <c r="H8796" i="1" s="1"/>
  <c r="I8796" i="1" s="1"/>
  <c r="M8796" i="1" s="1"/>
  <c r="D8797" i="1"/>
  <c r="E8797" i="1"/>
  <c r="D8798" i="1"/>
  <c r="E8798" i="1"/>
  <c r="H8798" i="1" s="1"/>
  <c r="I8798" i="1" s="1"/>
  <c r="M8798" i="1" s="1"/>
  <c r="D8799" i="1"/>
  <c r="E8799" i="1"/>
  <c r="D8800" i="1"/>
  <c r="E8800" i="1"/>
  <c r="H8800" i="1" s="1"/>
  <c r="I8800" i="1" s="1"/>
  <c r="M8800" i="1" s="1"/>
  <c r="D8801" i="1"/>
  <c r="E8801" i="1"/>
  <c r="D8802" i="1"/>
  <c r="E8802" i="1"/>
  <c r="H8802" i="1" s="1"/>
  <c r="I8802" i="1" s="1"/>
  <c r="M8802" i="1" s="1"/>
  <c r="D8803" i="1"/>
  <c r="E8803" i="1"/>
  <c r="D8804" i="1"/>
  <c r="E8804" i="1"/>
  <c r="H8804" i="1" s="1"/>
  <c r="I8804" i="1" s="1"/>
  <c r="M8804" i="1" s="1"/>
  <c r="D8805" i="1"/>
  <c r="E8805" i="1"/>
  <c r="D8806" i="1"/>
  <c r="E8806" i="1"/>
  <c r="H8806" i="1" s="1"/>
  <c r="I8806" i="1" s="1"/>
  <c r="M8806" i="1" s="1"/>
  <c r="D8807" i="1"/>
  <c r="E8807" i="1"/>
  <c r="D8808" i="1"/>
  <c r="E8808" i="1"/>
  <c r="H8808" i="1" s="1"/>
  <c r="I8808" i="1" s="1"/>
  <c r="M8808" i="1" s="1"/>
  <c r="D8809" i="1"/>
  <c r="E8809" i="1"/>
  <c r="D8810" i="1"/>
  <c r="E8810" i="1"/>
  <c r="H8810" i="1" s="1"/>
  <c r="I8810" i="1" s="1"/>
  <c r="M8810" i="1" s="1"/>
  <c r="D8811" i="1"/>
  <c r="E8811" i="1"/>
  <c r="D8812" i="1"/>
  <c r="E8812" i="1"/>
  <c r="H8812" i="1" s="1"/>
  <c r="I8812" i="1" s="1"/>
  <c r="M8812" i="1" s="1"/>
  <c r="D8813" i="1"/>
  <c r="E8813" i="1"/>
  <c r="D8814" i="1"/>
  <c r="E8814" i="1"/>
  <c r="H8814" i="1" s="1"/>
  <c r="I8814" i="1" s="1"/>
  <c r="M8814" i="1" s="1"/>
  <c r="D8815" i="1"/>
  <c r="E8815" i="1"/>
  <c r="D8816" i="1"/>
  <c r="E8816" i="1"/>
  <c r="H8816" i="1" s="1"/>
  <c r="I8816" i="1" s="1"/>
  <c r="M8816" i="1" s="1"/>
  <c r="D8817" i="1"/>
  <c r="E8817" i="1"/>
  <c r="D8818" i="1"/>
  <c r="E8818" i="1"/>
  <c r="H8818" i="1" s="1"/>
  <c r="I8818" i="1" s="1"/>
  <c r="M8818" i="1" s="1"/>
  <c r="D8819" i="1"/>
  <c r="E8819" i="1"/>
  <c r="D8820" i="1"/>
  <c r="E8820" i="1"/>
  <c r="H8820" i="1" s="1"/>
  <c r="I8820" i="1" s="1"/>
  <c r="M8820" i="1" s="1"/>
  <c r="D8821" i="1"/>
  <c r="E8821" i="1"/>
  <c r="D8822" i="1"/>
  <c r="E8822" i="1"/>
  <c r="H8822" i="1" s="1"/>
  <c r="I8822" i="1" s="1"/>
  <c r="M8822" i="1" s="1"/>
  <c r="D8823" i="1"/>
  <c r="E8823" i="1"/>
  <c r="D8824" i="1"/>
  <c r="E8824" i="1"/>
  <c r="H8824" i="1" s="1"/>
  <c r="I8824" i="1" s="1"/>
  <c r="M8824" i="1" s="1"/>
  <c r="D8825" i="1"/>
  <c r="E8825" i="1"/>
  <c r="D8826" i="1"/>
  <c r="E8826" i="1"/>
  <c r="H8826" i="1" s="1"/>
  <c r="I8826" i="1" s="1"/>
  <c r="M8826" i="1" s="1"/>
  <c r="D8827" i="1"/>
  <c r="E8827" i="1"/>
  <c r="D8828" i="1"/>
  <c r="E8828" i="1"/>
  <c r="H8828" i="1" s="1"/>
  <c r="I8828" i="1" s="1"/>
  <c r="M8828" i="1" s="1"/>
  <c r="D8829" i="1"/>
  <c r="E8829" i="1"/>
  <c r="D8830" i="1"/>
  <c r="E8830" i="1"/>
  <c r="H8830" i="1" s="1"/>
  <c r="I8830" i="1" s="1"/>
  <c r="D8831" i="1"/>
  <c r="E8831" i="1"/>
  <c r="D8832" i="1"/>
  <c r="E8832" i="1"/>
  <c r="H8832" i="1" s="1"/>
  <c r="I8832" i="1" s="1"/>
  <c r="M8832" i="1" s="1"/>
  <c r="D8833" i="1"/>
  <c r="E8833" i="1"/>
  <c r="D8834" i="1"/>
  <c r="E8834" i="1"/>
  <c r="H8834" i="1" s="1"/>
  <c r="I8834" i="1" s="1"/>
  <c r="D8835" i="1"/>
  <c r="E8835" i="1"/>
  <c r="D8836" i="1"/>
  <c r="E8836" i="1"/>
  <c r="H8836" i="1" s="1"/>
  <c r="I8836" i="1" s="1"/>
  <c r="M8836" i="1" s="1"/>
  <c r="D8837" i="1"/>
  <c r="E8837" i="1"/>
  <c r="D8838" i="1"/>
  <c r="E8838" i="1"/>
  <c r="H8838" i="1" s="1"/>
  <c r="I8838" i="1" s="1"/>
  <c r="D8839" i="1"/>
  <c r="E8839" i="1"/>
  <c r="D8840" i="1"/>
  <c r="E8840" i="1"/>
  <c r="H8840" i="1" s="1"/>
  <c r="I8840" i="1" s="1"/>
  <c r="M8840" i="1" s="1"/>
  <c r="D8841" i="1"/>
  <c r="E8841" i="1"/>
  <c r="D8842" i="1"/>
  <c r="E8842" i="1"/>
  <c r="H8842" i="1" s="1"/>
  <c r="I8842" i="1" s="1"/>
  <c r="D8843" i="1"/>
  <c r="E8843" i="1"/>
  <c r="D8844" i="1"/>
  <c r="E8844" i="1"/>
  <c r="H8844" i="1" s="1"/>
  <c r="I8844" i="1" s="1"/>
  <c r="D8845" i="1"/>
  <c r="E8845" i="1"/>
  <c r="D8846" i="1"/>
  <c r="E8846" i="1"/>
  <c r="H8846" i="1" s="1"/>
  <c r="I8846" i="1" s="1"/>
  <c r="D8847" i="1"/>
  <c r="E8847" i="1"/>
  <c r="D8848" i="1"/>
  <c r="E8848" i="1"/>
  <c r="H8848" i="1" s="1"/>
  <c r="I8848" i="1" s="1"/>
  <c r="M8848" i="1" s="1"/>
  <c r="D8849" i="1"/>
  <c r="E8849" i="1"/>
  <c r="D8850" i="1"/>
  <c r="E8850" i="1"/>
  <c r="H8850" i="1" s="1"/>
  <c r="I8850" i="1" s="1"/>
  <c r="D8851" i="1"/>
  <c r="E8851" i="1"/>
  <c r="D8852" i="1"/>
  <c r="E8852" i="1"/>
  <c r="H8852" i="1" s="1"/>
  <c r="I8852" i="1" s="1"/>
  <c r="M8852" i="1" s="1"/>
  <c r="D8853" i="1"/>
  <c r="E8853" i="1"/>
  <c r="D8854" i="1"/>
  <c r="E8854" i="1"/>
  <c r="H8854" i="1" s="1"/>
  <c r="I8854" i="1" s="1"/>
  <c r="D8855" i="1"/>
  <c r="E8855" i="1"/>
  <c r="D8856" i="1"/>
  <c r="E8856" i="1"/>
  <c r="H8856" i="1" s="1"/>
  <c r="I8856" i="1" s="1"/>
  <c r="M8856" i="1" s="1"/>
  <c r="D8857" i="1"/>
  <c r="E8857" i="1"/>
  <c r="D8858" i="1"/>
  <c r="E8858" i="1"/>
  <c r="H8858" i="1" s="1"/>
  <c r="I8858" i="1" s="1"/>
  <c r="M8858" i="1" s="1"/>
  <c r="D8859" i="1"/>
  <c r="E8859" i="1"/>
  <c r="D8860" i="1"/>
  <c r="E8860" i="1"/>
  <c r="H8860" i="1" s="1"/>
  <c r="I8860" i="1" s="1"/>
  <c r="M8860" i="1" s="1"/>
  <c r="D8861" i="1"/>
  <c r="E8861" i="1"/>
  <c r="D8862" i="1"/>
  <c r="E8862" i="1"/>
  <c r="H8862" i="1" s="1"/>
  <c r="I8862" i="1" s="1"/>
  <c r="M8862" i="1" s="1"/>
  <c r="D8863" i="1"/>
  <c r="E8863" i="1"/>
  <c r="D8864" i="1"/>
  <c r="E8864" i="1"/>
  <c r="H8864" i="1" s="1"/>
  <c r="I8864" i="1" s="1"/>
  <c r="M8864" i="1" s="1"/>
  <c r="D8865" i="1"/>
  <c r="E8865" i="1"/>
  <c r="D8866" i="1"/>
  <c r="E8866" i="1"/>
  <c r="H8866" i="1" s="1"/>
  <c r="I8866" i="1" s="1"/>
  <c r="M8866" i="1" s="1"/>
  <c r="D8867" i="1"/>
  <c r="E8867" i="1"/>
  <c r="D8868" i="1"/>
  <c r="E8868" i="1"/>
  <c r="H8868" i="1" s="1"/>
  <c r="I8868" i="1" s="1"/>
  <c r="M8868" i="1" s="1"/>
  <c r="D8869" i="1"/>
  <c r="E8869" i="1"/>
  <c r="D8870" i="1"/>
  <c r="E8870" i="1"/>
  <c r="H8870" i="1" s="1"/>
  <c r="I8870" i="1" s="1"/>
  <c r="M8870" i="1" s="1"/>
  <c r="D8871" i="1"/>
  <c r="E8871" i="1"/>
  <c r="D8872" i="1"/>
  <c r="E8872" i="1"/>
  <c r="H8872" i="1" s="1"/>
  <c r="I8872" i="1" s="1"/>
  <c r="M8872" i="1" s="1"/>
  <c r="D8873" i="1"/>
  <c r="E8873" i="1"/>
  <c r="D8874" i="1"/>
  <c r="E8874" i="1"/>
  <c r="H8874" i="1" s="1"/>
  <c r="I8874" i="1" s="1"/>
  <c r="M8874" i="1" s="1"/>
  <c r="D8875" i="1"/>
  <c r="E8875" i="1"/>
  <c r="D8876" i="1"/>
  <c r="E8876" i="1"/>
  <c r="H8876" i="1" s="1"/>
  <c r="I8876" i="1" s="1"/>
  <c r="M8876" i="1" s="1"/>
  <c r="D8877" i="1"/>
  <c r="E8877" i="1"/>
  <c r="D8878" i="1"/>
  <c r="E8878" i="1"/>
  <c r="H8878" i="1" s="1"/>
  <c r="I8878" i="1" s="1"/>
  <c r="M8878" i="1" s="1"/>
  <c r="D8879" i="1"/>
  <c r="E8879" i="1"/>
  <c r="D8880" i="1"/>
  <c r="E8880" i="1"/>
  <c r="H8880" i="1" s="1"/>
  <c r="I8880" i="1" s="1"/>
  <c r="M8880" i="1" s="1"/>
  <c r="D8881" i="1"/>
  <c r="E8881" i="1"/>
  <c r="D8882" i="1"/>
  <c r="E8882" i="1"/>
  <c r="H8882" i="1" s="1"/>
  <c r="I8882" i="1" s="1"/>
  <c r="M8882" i="1" s="1"/>
  <c r="D8883" i="1"/>
  <c r="E8883" i="1"/>
  <c r="D8884" i="1"/>
  <c r="E8884" i="1"/>
  <c r="H8884" i="1" s="1"/>
  <c r="I8884" i="1" s="1"/>
  <c r="D8885" i="1"/>
  <c r="E8885" i="1"/>
  <c r="D8886" i="1"/>
  <c r="E8886" i="1"/>
  <c r="H8886" i="1" s="1"/>
  <c r="I8886" i="1" s="1"/>
  <c r="M8886" i="1" s="1"/>
  <c r="D8887" i="1"/>
  <c r="E8887" i="1"/>
  <c r="D8888" i="1"/>
  <c r="E8888" i="1"/>
  <c r="H8888" i="1" s="1"/>
  <c r="I8888" i="1" s="1"/>
  <c r="M8888" i="1" s="1"/>
  <c r="D8889" i="1"/>
  <c r="E8889" i="1"/>
  <c r="D8890" i="1"/>
  <c r="E8890" i="1"/>
  <c r="H8890" i="1" s="1"/>
  <c r="I8890" i="1" s="1"/>
  <c r="D8891" i="1"/>
  <c r="E8891" i="1"/>
  <c r="D8892" i="1"/>
  <c r="E8892" i="1"/>
  <c r="H8892" i="1" s="1"/>
  <c r="I8892" i="1" s="1"/>
  <c r="D8893" i="1"/>
  <c r="E8893" i="1"/>
  <c r="D8894" i="1"/>
  <c r="E8894" i="1"/>
  <c r="H8894" i="1" s="1"/>
  <c r="I8894" i="1" s="1"/>
  <c r="M8894" i="1" s="1"/>
  <c r="D8895" i="1"/>
  <c r="E8895" i="1"/>
  <c r="D8896" i="1"/>
  <c r="E8896" i="1"/>
  <c r="H8896" i="1" s="1"/>
  <c r="I8896" i="1" s="1"/>
  <c r="M8896" i="1" s="1"/>
  <c r="D8897" i="1"/>
  <c r="E8897" i="1"/>
  <c r="D8898" i="1"/>
  <c r="E8898" i="1"/>
  <c r="H8898" i="1" s="1"/>
  <c r="I8898" i="1" s="1"/>
  <c r="M8898" i="1" s="1"/>
  <c r="D8899" i="1"/>
  <c r="E8899" i="1"/>
  <c r="D8900" i="1"/>
  <c r="E8900" i="1"/>
  <c r="H8900" i="1" s="1"/>
  <c r="I8900" i="1" s="1"/>
  <c r="D8901" i="1"/>
  <c r="E8901" i="1"/>
  <c r="D8902" i="1"/>
  <c r="E8902" i="1"/>
  <c r="H8902" i="1" s="1"/>
  <c r="I8902" i="1" s="1"/>
  <c r="M8902" i="1" s="1"/>
  <c r="D8903" i="1"/>
  <c r="E8903" i="1"/>
  <c r="D8904" i="1"/>
  <c r="E8904" i="1"/>
  <c r="H8904" i="1" s="1"/>
  <c r="I8904" i="1" s="1"/>
  <c r="M8904" i="1" s="1"/>
  <c r="D8905" i="1"/>
  <c r="E8905" i="1"/>
  <c r="D8906" i="1"/>
  <c r="E8906" i="1"/>
  <c r="H8906" i="1" s="1"/>
  <c r="I8906" i="1" s="1"/>
  <c r="M8906" i="1" s="1"/>
  <c r="D8907" i="1"/>
  <c r="E8907" i="1"/>
  <c r="D8908" i="1"/>
  <c r="E8908" i="1"/>
  <c r="H8908" i="1" s="1"/>
  <c r="I8908" i="1" s="1"/>
  <c r="D8909" i="1"/>
  <c r="E8909" i="1"/>
  <c r="D8910" i="1"/>
  <c r="E8910" i="1"/>
  <c r="H8910" i="1" s="1"/>
  <c r="I8910" i="1" s="1"/>
  <c r="D8911" i="1"/>
  <c r="E8911" i="1"/>
  <c r="D8912" i="1"/>
  <c r="E8912" i="1"/>
  <c r="H8912" i="1" s="1"/>
  <c r="I8912" i="1" s="1"/>
  <c r="M8912" i="1" s="1"/>
  <c r="D8913" i="1"/>
  <c r="E8913" i="1"/>
  <c r="D8914" i="1"/>
  <c r="E8914" i="1"/>
  <c r="H8914" i="1" s="1"/>
  <c r="I8914" i="1" s="1"/>
  <c r="D8915" i="1"/>
  <c r="E8915" i="1"/>
  <c r="D8916" i="1"/>
  <c r="E8916" i="1"/>
  <c r="H8916" i="1" s="1"/>
  <c r="I8916" i="1" s="1"/>
  <c r="M8916" i="1" s="1"/>
  <c r="D8917" i="1"/>
  <c r="E8917" i="1"/>
  <c r="D8918" i="1"/>
  <c r="E8918" i="1"/>
  <c r="H8918" i="1" s="1"/>
  <c r="I8918" i="1" s="1"/>
  <c r="M8918" i="1" s="1"/>
  <c r="D8919" i="1"/>
  <c r="E8919" i="1"/>
  <c r="D8920" i="1"/>
  <c r="E8920" i="1"/>
  <c r="H8920" i="1" s="1"/>
  <c r="I8920" i="1" s="1"/>
  <c r="M8920" i="1" s="1"/>
  <c r="D8921" i="1"/>
  <c r="E8921" i="1"/>
  <c r="D8922" i="1"/>
  <c r="E8922" i="1"/>
  <c r="H8922" i="1" s="1"/>
  <c r="I8922" i="1" s="1"/>
  <c r="M8922" i="1" s="1"/>
  <c r="D8923" i="1"/>
  <c r="E8923" i="1"/>
  <c r="D8924" i="1"/>
  <c r="E8924" i="1"/>
  <c r="H8924" i="1" s="1"/>
  <c r="I8924" i="1" s="1"/>
  <c r="M8924" i="1" s="1"/>
  <c r="D8925" i="1"/>
  <c r="E8925" i="1"/>
  <c r="D8926" i="1"/>
  <c r="E8926" i="1"/>
  <c r="H8926" i="1" s="1"/>
  <c r="I8926" i="1" s="1"/>
  <c r="D8927" i="1"/>
  <c r="E8927" i="1"/>
  <c r="D8928" i="1"/>
  <c r="E8928" i="1"/>
  <c r="H8928" i="1" s="1"/>
  <c r="I8928" i="1" s="1"/>
  <c r="M8928" i="1" s="1"/>
  <c r="D8929" i="1"/>
  <c r="E8929" i="1"/>
  <c r="D8930" i="1"/>
  <c r="E8930" i="1"/>
  <c r="H8930" i="1" s="1"/>
  <c r="I8930" i="1" s="1"/>
  <c r="M8930" i="1" s="1"/>
  <c r="D8931" i="1"/>
  <c r="E8931" i="1"/>
  <c r="D8932" i="1"/>
  <c r="E8932" i="1"/>
  <c r="H8932" i="1" s="1"/>
  <c r="I8932" i="1" s="1"/>
  <c r="M8932" i="1" s="1"/>
  <c r="D8933" i="1"/>
  <c r="E8933" i="1"/>
  <c r="D8934" i="1"/>
  <c r="E8934" i="1"/>
  <c r="H8934" i="1" s="1"/>
  <c r="I8934" i="1" s="1"/>
  <c r="M8934" i="1" s="1"/>
  <c r="D8935" i="1"/>
  <c r="E8935" i="1"/>
  <c r="D8936" i="1"/>
  <c r="E8936" i="1"/>
  <c r="H8936" i="1" s="1"/>
  <c r="I8936" i="1" s="1"/>
  <c r="M8936" i="1" s="1"/>
  <c r="D8937" i="1"/>
  <c r="E8937" i="1"/>
  <c r="D8938" i="1"/>
  <c r="E8938" i="1"/>
  <c r="H8938" i="1" s="1"/>
  <c r="I8938" i="1" s="1"/>
  <c r="M8938" i="1" s="1"/>
  <c r="D8939" i="1"/>
  <c r="E8939" i="1"/>
  <c r="D8940" i="1"/>
  <c r="E8940" i="1"/>
  <c r="H8940" i="1" s="1"/>
  <c r="I8940" i="1" s="1"/>
  <c r="M8940" i="1" s="1"/>
  <c r="D8941" i="1"/>
  <c r="E8941" i="1"/>
  <c r="D8942" i="1"/>
  <c r="E8942" i="1"/>
  <c r="H8942" i="1" s="1"/>
  <c r="I8942" i="1" s="1"/>
  <c r="M8942" i="1" s="1"/>
  <c r="D8943" i="1"/>
  <c r="E8943" i="1"/>
  <c r="D8944" i="1"/>
  <c r="E8944" i="1"/>
  <c r="H8944" i="1" s="1"/>
  <c r="I8944" i="1" s="1"/>
  <c r="M8944" i="1" s="1"/>
  <c r="D8945" i="1"/>
  <c r="E8945" i="1"/>
  <c r="D8946" i="1"/>
  <c r="E8946" i="1"/>
  <c r="H8946" i="1" s="1"/>
  <c r="I8946" i="1" s="1"/>
  <c r="D8947" i="1"/>
  <c r="E8947" i="1"/>
  <c r="D8948" i="1"/>
  <c r="E8948" i="1"/>
  <c r="H8948" i="1" s="1"/>
  <c r="I8948" i="1" s="1"/>
  <c r="M8948" i="1" s="1"/>
  <c r="D8949" i="1"/>
  <c r="E8949" i="1"/>
  <c r="D8950" i="1"/>
  <c r="E8950" i="1"/>
  <c r="H8950" i="1" s="1"/>
  <c r="I8950" i="1" s="1"/>
  <c r="M8950" i="1" s="1"/>
  <c r="D8951" i="1"/>
  <c r="E8951" i="1"/>
  <c r="D8952" i="1"/>
  <c r="E8952" i="1"/>
  <c r="H8952" i="1" s="1"/>
  <c r="I8952" i="1" s="1"/>
  <c r="M8952" i="1" s="1"/>
  <c r="D8953" i="1"/>
  <c r="E8953" i="1"/>
  <c r="D8954" i="1"/>
  <c r="E8954" i="1"/>
  <c r="H8954" i="1" s="1"/>
  <c r="I8954" i="1" s="1"/>
  <c r="M8954" i="1" s="1"/>
  <c r="D8955" i="1"/>
  <c r="E8955" i="1"/>
  <c r="D8956" i="1"/>
  <c r="E8956" i="1"/>
  <c r="H8956" i="1" s="1"/>
  <c r="I8956" i="1" s="1"/>
  <c r="M8956" i="1" s="1"/>
  <c r="D8957" i="1"/>
  <c r="E8957" i="1"/>
  <c r="D8958" i="1"/>
  <c r="E8958" i="1"/>
  <c r="H8958" i="1" s="1"/>
  <c r="I8958" i="1" s="1"/>
  <c r="M8958" i="1" s="1"/>
  <c r="D8959" i="1"/>
  <c r="E8959" i="1"/>
  <c r="D8960" i="1"/>
  <c r="E8960" i="1"/>
  <c r="H8960" i="1" s="1"/>
  <c r="I8960" i="1" s="1"/>
  <c r="D8961" i="1"/>
  <c r="E8961" i="1"/>
  <c r="D8962" i="1"/>
  <c r="E8962" i="1"/>
  <c r="H8962" i="1" s="1"/>
  <c r="I8962" i="1" s="1"/>
  <c r="M8962" i="1" s="1"/>
  <c r="D8963" i="1"/>
  <c r="E8963" i="1"/>
  <c r="D8964" i="1"/>
  <c r="E8964" i="1"/>
  <c r="H8964" i="1" s="1"/>
  <c r="I8964" i="1" s="1"/>
  <c r="M8964" i="1" s="1"/>
  <c r="D8965" i="1"/>
  <c r="E8965" i="1"/>
  <c r="D8966" i="1"/>
  <c r="E8966" i="1"/>
  <c r="H8966" i="1" s="1"/>
  <c r="I8966" i="1" s="1"/>
  <c r="D8967" i="1"/>
  <c r="E8967" i="1"/>
  <c r="D8968" i="1"/>
  <c r="E8968" i="1"/>
  <c r="H8968" i="1" s="1"/>
  <c r="I8968" i="1" s="1"/>
  <c r="M8968" i="1" s="1"/>
  <c r="D8969" i="1"/>
  <c r="E8969" i="1"/>
  <c r="D8970" i="1"/>
  <c r="E8970" i="1"/>
  <c r="H8970" i="1" s="1"/>
  <c r="I8970" i="1" s="1"/>
  <c r="D8971" i="1"/>
  <c r="E8971" i="1"/>
  <c r="D8972" i="1"/>
  <c r="E8972" i="1"/>
  <c r="H8972" i="1" s="1"/>
  <c r="I8972" i="1" s="1"/>
  <c r="M8972" i="1" s="1"/>
  <c r="D8973" i="1"/>
  <c r="E8973" i="1"/>
  <c r="D8974" i="1"/>
  <c r="E8974" i="1"/>
  <c r="H8974" i="1" s="1"/>
  <c r="I8974" i="1" s="1"/>
  <c r="M8974" i="1" s="1"/>
  <c r="D8975" i="1"/>
  <c r="E8975" i="1"/>
  <c r="D8976" i="1"/>
  <c r="E8976" i="1"/>
  <c r="H8976" i="1" s="1"/>
  <c r="I8976" i="1" s="1"/>
  <c r="M8976" i="1" s="1"/>
  <c r="D8977" i="1"/>
  <c r="E8977" i="1"/>
  <c r="D8978" i="1"/>
  <c r="E8978" i="1"/>
  <c r="H8978" i="1" s="1"/>
  <c r="I8978" i="1" s="1"/>
  <c r="M8978" i="1" s="1"/>
  <c r="D8979" i="1"/>
  <c r="E8979" i="1"/>
  <c r="D8980" i="1"/>
  <c r="E8980" i="1"/>
  <c r="H8980" i="1" s="1"/>
  <c r="I8980" i="1" s="1"/>
  <c r="M8980" i="1" s="1"/>
  <c r="D8981" i="1"/>
  <c r="E8981" i="1"/>
  <c r="D8982" i="1"/>
  <c r="E8982" i="1"/>
  <c r="H8982" i="1" s="1"/>
  <c r="I8982" i="1" s="1"/>
  <c r="M8982" i="1" s="1"/>
  <c r="D8983" i="1"/>
  <c r="E8983" i="1"/>
  <c r="D8984" i="1"/>
  <c r="E8984" i="1"/>
  <c r="H8984" i="1" s="1"/>
  <c r="I8984" i="1" s="1"/>
  <c r="M8984" i="1" s="1"/>
  <c r="D8985" i="1"/>
  <c r="E8985" i="1"/>
  <c r="D8986" i="1"/>
  <c r="E8986" i="1"/>
  <c r="H8986" i="1" s="1"/>
  <c r="I8986" i="1" s="1"/>
  <c r="M8986" i="1" s="1"/>
  <c r="D8987" i="1"/>
  <c r="E8987" i="1"/>
  <c r="D8988" i="1"/>
  <c r="E8988" i="1"/>
  <c r="H8988" i="1" s="1"/>
  <c r="I8988" i="1" s="1"/>
  <c r="M8988" i="1" s="1"/>
  <c r="D8989" i="1"/>
  <c r="E8989" i="1"/>
  <c r="D8990" i="1"/>
  <c r="E8990" i="1"/>
  <c r="H8990" i="1" s="1"/>
  <c r="I8990" i="1" s="1"/>
  <c r="M8990" i="1" s="1"/>
  <c r="D8991" i="1"/>
  <c r="E8991" i="1"/>
  <c r="D8992" i="1"/>
  <c r="E8992" i="1"/>
  <c r="H8992" i="1" s="1"/>
  <c r="I8992" i="1" s="1"/>
  <c r="D8993" i="1"/>
  <c r="E8993" i="1"/>
  <c r="D8994" i="1"/>
  <c r="E8994" i="1"/>
  <c r="H8994" i="1" s="1"/>
  <c r="I8994" i="1" s="1"/>
  <c r="M8994" i="1" s="1"/>
  <c r="D8995" i="1"/>
  <c r="E8995" i="1"/>
  <c r="D8996" i="1"/>
  <c r="E8996" i="1"/>
  <c r="H8996" i="1" s="1"/>
  <c r="I8996" i="1" s="1"/>
  <c r="M8996" i="1" s="1"/>
  <c r="D8997" i="1"/>
  <c r="E8997" i="1"/>
  <c r="D8998" i="1"/>
  <c r="E8998" i="1"/>
  <c r="H8998" i="1" s="1"/>
  <c r="I8998" i="1" s="1"/>
  <c r="M8998" i="1" s="1"/>
  <c r="D8999" i="1"/>
  <c r="E8999" i="1"/>
  <c r="D9000" i="1"/>
  <c r="E9000" i="1"/>
  <c r="H9000" i="1" s="1"/>
  <c r="I9000" i="1" s="1"/>
  <c r="D9001" i="1"/>
  <c r="E9001" i="1"/>
  <c r="D9002" i="1"/>
  <c r="E9002" i="1"/>
  <c r="H9002" i="1" s="1"/>
  <c r="I9002" i="1" s="1"/>
  <c r="M9002" i="1" s="1"/>
  <c r="D9003" i="1"/>
  <c r="E9003" i="1"/>
  <c r="D9004" i="1"/>
  <c r="E9004" i="1"/>
  <c r="H9004" i="1" s="1"/>
  <c r="I9004" i="1" s="1"/>
  <c r="M9004" i="1" s="1"/>
  <c r="D9005" i="1"/>
  <c r="E9005" i="1"/>
  <c r="D9006" i="1"/>
  <c r="E9006" i="1"/>
  <c r="H9006" i="1" s="1"/>
  <c r="I9006" i="1" s="1"/>
  <c r="M9006" i="1" s="1"/>
  <c r="D9007" i="1"/>
  <c r="E9007" i="1"/>
  <c r="D9008" i="1"/>
  <c r="E9008" i="1"/>
  <c r="H9008" i="1" s="1"/>
  <c r="I9008" i="1" s="1"/>
  <c r="M9008" i="1" s="1"/>
  <c r="D9009" i="1"/>
  <c r="E9009" i="1"/>
  <c r="D9010" i="1"/>
  <c r="E9010" i="1"/>
  <c r="H9010" i="1" s="1"/>
  <c r="I9010" i="1" s="1"/>
  <c r="M9010" i="1" s="1"/>
  <c r="D9011" i="1"/>
  <c r="E9011" i="1"/>
  <c r="D9012" i="1"/>
  <c r="E9012" i="1"/>
  <c r="H9012" i="1" s="1"/>
  <c r="I9012" i="1" s="1"/>
  <c r="M9012" i="1" s="1"/>
  <c r="D9013" i="1"/>
  <c r="E9013" i="1"/>
  <c r="D9014" i="1"/>
  <c r="E9014" i="1"/>
  <c r="H9014" i="1" s="1"/>
  <c r="I9014" i="1" s="1"/>
  <c r="M9014" i="1" s="1"/>
  <c r="D9015" i="1"/>
  <c r="E9015" i="1"/>
  <c r="D9016" i="1"/>
  <c r="E9016" i="1"/>
  <c r="H9016" i="1" s="1"/>
  <c r="I9016" i="1" s="1"/>
  <c r="M9016" i="1" s="1"/>
  <c r="D9017" i="1"/>
  <c r="E9017" i="1"/>
  <c r="D9018" i="1"/>
  <c r="E9018" i="1"/>
  <c r="H9018" i="1" s="1"/>
  <c r="I9018" i="1" s="1"/>
  <c r="M9018" i="1" s="1"/>
  <c r="D9019" i="1"/>
  <c r="E9019" i="1"/>
  <c r="D9020" i="1"/>
  <c r="E9020" i="1"/>
  <c r="H9020" i="1" s="1"/>
  <c r="I9020" i="1" s="1"/>
  <c r="M9020" i="1" s="1"/>
  <c r="D9021" i="1"/>
  <c r="E9021" i="1"/>
  <c r="D9022" i="1"/>
  <c r="E9022" i="1"/>
  <c r="H9022" i="1" s="1"/>
  <c r="I9022" i="1" s="1"/>
  <c r="M9022" i="1" s="1"/>
  <c r="D9023" i="1"/>
  <c r="E9023" i="1"/>
  <c r="D9024" i="1"/>
  <c r="E9024" i="1"/>
  <c r="H9024" i="1" s="1"/>
  <c r="I9024" i="1" s="1"/>
  <c r="M9024" i="1" s="1"/>
  <c r="D9025" i="1"/>
  <c r="E9025" i="1"/>
  <c r="D9026" i="1"/>
  <c r="E9026" i="1"/>
  <c r="H9026" i="1" s="1"/>
  <c r="I9026" i="1" s="1"/>
  <c r="M9026" i="1" s="1"/>
  <c r="D9027" i="1"/>
  <c r="E9027" i="1"/>
  <c r="D9028" i="1"/>
  <c r="E9028" i="1"/>
  <c r="H9028" i="1" s="1"/>
  <c r="I9028" i="1" s="1"/>
  <c r="M9028" i="1" s="1"/>
  <c r="D9029" i="1"/>
  <c r="E9029" i="1"/>
  <c r="D9030" i="1"/>
  <c r="E9030" i="1"/>
  <c r="H9030" i="1" s="1"/>
  <c r="I9030" i="1" s="1"/>
  <c r="M9030" i="1" s="1"/>
  <c r="D9031" i="1"/>
  <c r="E9031" i="1"/>
  <c r="D9032" i="1"/>
  <c r="E9032" i="1"/>
  <c r="H9032" i="1" s="1"/>
  <c r="I9032" i="1" s="1"/>
  <c r="M9032" i="1" s="1"/>
  <c r="D9033" i="1"/>
  <c r="E9033" i="1"/>
  <c r="D9034" i="1"/>
  <c r="E9034" i="1"/>
  <c r="H9034" i="1" s="1"/>
  <c r="I9034" i="1" s="1"/>
  <c r="M9034" i="1" s="1"/>
  <c r="D9035" i="1"/>
  <c r="E9035" i="1"/>
  <c r="D9036" i="1"/>
  <c r="E9036" i="1"/>
  <c r="H9036" i="1" s="1"/>
  <c r="I9036" i="1" s="1"/>
  <c r="D9037" i="1"/>
  <c r="E9037" i="1"/>
  <c r="D9038" i="1"/>
  <c r="E9038" i="1"/>
  <c r="H9038" i="1" s="1"/>
  <c r="I9038" i="1" s="1"/>
  <c r="M9038" i="1" s="1"/>
  <c r="D9039" i="1"/>
  <c r="E9039" i="1"/>
  <c r="D9040" i="1"/>
  <c r="E9040" i="1"/>
  <c r="H9040" i="1" s="1"/>
  <c r="I9040" i="1" s="1"/>
  <c r="M9040" i="1" s="1"/>
  <c r="D9041" i="1"/>
  <c r="E9041" i="1"/>
  <c r="D9042" i="1"/>
  <c r="E9042" i="1"/>
  <c r="H9042" i="1" s="1"/>
  <c r="I9042" i="1" s="1"/>
  <c r="M9042" i="1" s="1"/>
  <c r="D9043" i="1"/>
  <c r="E9043" i="1"/>
  <c r="D9044" i="1"/>
  <c r="E9044" i="1"/>
  <c r="H9044" i="1" s="1"/>
  <c r="I9044" i="1" s="1"/>
  <c r="D9045" i="1"/>
  <c r="E9045" i="1"/>
  <c r="D9046" i="1"/>
  <c r="E9046" i="1"/>
  <c r="H9046" i="1" s="1"/>
  <c r="I9046" i="1" s="1"/>
  <c r="M9046" i="1" s="1"/>
  <c r="D9047" i="1"/>
  <c r="E9047" i="1"/>
  <c r="D9048" i="1"/>
  <c r="E9048" i="1"/>
  <c r="H9048" i="1" s="1"/>
  <c r="I9048" i="1" s="1"/>
  <c r="M9048" i="1" s="1"/>
  <c r="D9049" i="1"/>
  <c r="E9049" i="1"/>
  <c r="D9050" i="1"/>
  <c r="E9050" i="1"/>
  <c r="H9050" i="1" s="1"/>
  <c r="I9050" i="1" s="1"/>
  <c r="M9050" i="1" s="1"/>
  <c r="D9051" i="1"/>
  <c r="E9051" i="1"/>
  <c r="D9052" i="1"/>
  <c r="E9052" i="1"/>
  <c r="H9052" i="1" s="1"/>
  <c r="I9052" i="1" s="1"/>
  <c r="M9052" i="1" s="1"/>
  <c r="D9053" i="1"/>
  <c r="E9053" i="1"/>
  <c r="D9054" i="1"/>
  <c r="E9054" i="1"/>
  <c r="H9054" i="1" s="1"/>
  <c r="I9054" i="1" s="1"/>
  <c r="M9054" i="1" s="1"/>
  <c r="D9055" i="1"/>
  <c r="E9055" i="1"/>
  <c r="D9056" i="1"/>
  <c r="E9056" i="1"/>
  <c r="H9056" i="1" s="1"/>
  <c r="I9056" i="1" s="1"/>
  <c r="M9056" i="1" s="1"/>
  <c r="D9057" i="1"/>
  <c r="E9057" i="1"/>
  <c r="D9058" i="1"/>
  <c r="E9058" i="1"/>
  <c r="H9058" i="1" s="1"/>
  <c r="I9058" i="1" s="1"/>
  <c r="M9058" i="1" s="1"/>
  <c r="D9059" i="1"/>
  <c r="E9059" i="1"/>
  <c r="D9060" i="1"/>
  <c r="E9060" i="1"/>
  <c r="H9060" i="1" s="1"/>
  <c r="I9060" i="1" s="1"/>
  <c r="M9060" i="1" s="1"/>
  <c r="D9061" i="1"/>
  <c r="E9061" i="1"/>
  <c r="D9062" i="1"/>
  <c r="E9062" i="1"/>
  <c r="H9062" i="1" s="1"/>
  <c r="I9062" i="1" s="1"/>
  <c r="M9062" i="1" s="1"/>
  <c r="D9063" i="1"/>
  <c r="E9063" i="1"/>
  <c r="D9064" i="1"/>
  <c r="E9064" i="1"/>
  <c r="H9064" i="1" s="1"/>
  <c r="I9064" i="1" s="1"/>
  <c r="D9065" i="1"/>
  <c r="E9065" i="1"/>
  <c r="D9066" i="1"/>
  <c r="E9066" i="1"/>
  <c r="H9066" i="1" s="1"/>
  <c r="I9066" i="1" s="1"/>
  <c r="M9066" i="1" s="1"/>
  <c r="D9067" i="1"/>
  <c r="E9067" i="1"/>
  <c r="D9068" i="1"/>
  <c r="E9068" i="1"/>
  <c r="H9068" i="1" s="1"/>
  <c r="I9068" i="1" s="1"/>
  <c r="M9068" i="1" s="1"/>
  <c r="D9069" i="1"/>
  <c r="E9069" i="1"/>
  <c r="D9070" i="1"/>
  <c r="E9070" i="1"/>
  <c r="H9070" i="1" s="1"/>
  <c r="I9070" i="1" s="1"/>
  <c r="D9071" i="1"/>
  <c r="E9071" i="1"/>
  <c r="D9072" i="1"/>
  <c r="E9072" i="1"/>
  <c r="H9072" i="1" s="1"/>
  <c r="I9072" i="1" s="1"/>
  <c r="M9072" i="1" s="1"/>
  <c r="D9073" i="1"/>
  <c r="E9073" i="1"/>
  <c r="D9074" i="1"/>
  <c r="E9074" i="1"/>
  <c r="H9074" i="1" s="1"/>
  <c r="I9074" i="1" s="1"/>
  <c r="M9074" i="1" s="1"/>
  <c r="D9075" i="1"/>
  <c r="E9075" i="1"/>
  <c r="D9076" i="1"/>
  <c r="E9076" i="1"/>
  <c r="H9076" i="1" s="1"/>
  <c r="I9076" i="1" s="1"/>
  <c r="M9076" i="1" s="1"/>
  <c r="D9077" i="1"/>
  <c r="E9077" i="1"/>
  <c r="D9078" i="1"/>
  <c r="E9078" i="1"/>
  <c r="H9078" i="1" s="1"/>
  <c r="I9078" i="1" s="1"/>
  <c r="D9079" i="1"/>
  <c r="E9079" i="1"/>
  <c r="D9080" i="1"/>
  <c r="E9080" i="1"/>
  <c r="H9080" i="1" s="1"/>
  <c r="I9080" i="1" s="1"/>
  <c r="D9081" i="1"/>
  <c r="E9081" i="1"/>
  <c r="D9082" i="1"/>
  <c r="E9082" i="1"/>
  <c r="H9082" i="1" s="1"/>
  <c r="I9082" i="1" s="1"/>
  <c r="M9082" i="1" s="1"/>
  <c r="D9083" i="1"/>
  <c r="E9083" i="1"/>
  <c r="D9084" i="1"/>
  <c r="E9084" i="1"/>
  <c r="H9084" i="1" s="1"/>
  <c r="I9084" i="1" s="1"/>
  <c r="M9084" i="1" s="1"/>
  <c r="D9085" i="1"/>
  <c r="E9085" i="1"/>
  <c r="D9086" i="1"/>
  <c r="E9086" i="1"/>
  <c r="H9086" i="1" s="1"/>
  <c r="I9086" i="1" s="1"/>
  <c r="M9086" i="1" s="1"/>
  <c r="D9087" i="1"/>
  <c r="E9087" i="1"/>
  <c r="D9088" i="1"/>
  <c r="E9088" i="1"/>
  <c r="H9088" i="1" s="1"/>
  <c r="I9088" i="1" s="1"/>
  <c r="M9088" i="1" s="1"/>
  <c r="D9089" i="1"/>
  <c r="E9089" i="1"/>
  <c r="D9090" i="1"/>
  <c r="E9090" i="1"/>
  <c r="H9090" i="1" s="1"/>
  <c r="I9090" i="1" s="1"/>
  <c r="M9090" i="1" s="1"/>
  <c r="D9091" i="1"/>
  <c r="E9091" i="1"/>
  <c r="D9092" i="1"/>
  <c r="E9092" i="1"/>
  <c r="H9092" i="1" s="1"/>
  <c r="I9092" i="1" s="1"/>
  <c r="M9092" i="1" s="1"/>
  <c r="D9093" i="1"/>
  <c r="E9093" i="1"/>
  <c r="D9094" i="1"/>
  <c r="E9094" i="1"/>
  <c r="H9094" i="1" s="1"/>
  <c r="I9094" i="1" s="1"/>
  <c r="M9094" i="1" s="1"/>
  <c r="D9095" i="1"/>
  <c r="E9095" i="1"/>
  <c r="D9096" i="1"/>
  <c r="E9096" i="1"/>
  <c r="H9096" i="1" s="1"/>
  <c r="I9096" i="1" s="1"/>
  <c r="M9096" i="1" s="1"/>
  <c r="D9097" i="1"/>
  <c r="E9097" i="1"/>
  <c r="D9098" i="1"/>
  <c r="E9098" i="1"/>
  <c r="H9098" i="1" s="1"/>
  <c r="I9098" i="1" s="1"/>
  <c r="M9098" i="1" s="1"/>
  <c r="D9099" i="1"/>
  <c r="E9099" i="1"/>
  <c r="D9100" i="1"/>
  <c r="E9100" i="1"/>
  <c r="H9100" i="1" s="1"/>
  <c r="I9100" i="1" s="1"/>
  <c r="M9100" i="1" s="1"/>
  <c r="D9101" i="1"/>
  <c r="E9101" i="1"/>
  <c r="D9102" i="1"/>
  <c r="E9102" i="1"/>
  <c r="H9102" i="1" s="1"/>
  <c r="I9102" i="1" s="1"/>
  <c r="M9102" i="1" s="1"/>
  <c r="D9103" i="1"/>
  <c r="E9103" i="1"/>
  <c r="D9104" i="1"/>
  <c r="E9104" i="1"/>
  <c r="H9104" i="1" s="1"/>
  <c r="I9104" i="1" s="1"/>
  <c r="M9104" i="1" s="1"/>
  <c r="D9105" i="1"/>
  <c r="E9105" i="1"/>
  <c r="D9106" i="1"/>
  <c r="E9106" i="1"/>
  <c r="H9106" i="1" s="1"/>
  <c r="I9106" i="1" s="1"/>
  <c r="M9106" i="1" s="1"/>
  <c r="D9107" i="1"/>
  <c r="E9107" i="1"/>
  <c r="D9108" i="1"/>
  <c r="E9108" i="1"/>
  <c r="H9108" i="1" s="1"/>
  <c r="I9108" i="1" s="1"/>
  <c r="M9108" i="1" s="1"/>
  <c r="D9109" i="1"/>
  <c r="E9109" i="1"/>
  <c r="D9110" i="1"/>
  <c r="E9110" i="1"/>
  <c r="H9110" i="1" s="1"/>
  <c r="I9110" i="1" s="1"/>
  <c r="M9110" i="1" s="1"/>
  <c r="D9111" i="1"/>
  <c r="E9111" i="1"/>
  <c r="D9112" i="1"/>
  <c r="E9112" i="1"/>
  <c r="H9112" i="1" s="1"/>
  <c r="I9112" i="1" s="1"/>
  <c r="D9113" i="1"/>
  <c r="E9113" i="1"/>
  <c r="D9114" i="1"/>
  <c r="E9114" i="1"/>
  <c r="H9114" i="1" s="1"/>
  <c r="I9114" i="1" s="1"/>
  <c r="M9114" i="1" s="1"/>
  <c r="D9115" i="1"/>
  <c r="E9115" i="1"/>
  <c r="D9116" i="1"/>
  <c r="E9116" i="1"/>
  <c r="H9116" i="1" s="1"/>
  <c r="I9116" i="1" s="1"/>
  <c r="M9116" i="1" s="1"/>
  <c r="D9117" i="1"/>
  <c r="E9117" i="1"/>
  <c r="D9118" i="1"/>
  <c r="E9118" i="1"/>
  <c r="H9118" i="1" s="1"/>
  <c r="I9118" i="1" s="1"/>
  <c r="M9118" i="1" s="1"/>
  <c r="D9119" i="1"/>
  <c r="E9119" i="1"/>
  <c r="D9120" i="1"/>
  <c r="E9120" i="1"/>
  <c r="H9120" i="1" s="1"/>
  <c r="I9120" i="1" s="1"/>
  <c r="D9121" i="1"/>
  <c r="E9121" i="1"/>
  <c r="D9122" i="1"/>
  <c r="E9122" i="1"/>
  <c r="H9122" i="1" s="1"/>
  <c r="I9122" i="1" s="1"/>
  <c r="M9122" i="1" s="1"/>
  <c r="D9123" i="1"/>
  <c r="E9123" i="1"/>
  <c r="D9124" i="1"/>
  <c r="E9124" i="1"/>
  <c r="H9124" i="1" s="1"/>
  <c r="I9124" i="1" s="1"/>
  <c r="M9124" i="1" s="1"/>
  <c r="D9125" i="1"/>
  <c r="E9125" i="1"/>
  <c r="D9126" i="1"/>
  <c r="E9126" i="1"/>
  <c r="H9126" i="1" s="1"/>
  <c r="I9126" i="1" s="1"/>
  <c r="M9126" i="1" s="1"/>
  <c r="D9127" i="1"/>
  <c r="E9127" i="1"/>
  <c r="D9128" i="1"/>
  <c r="E9128" i="1"/>
  <c r="H9128" i="1" s="1"/>
  <c r="I9128" i="1" s="1"/>
  <c r="M9128" i="1" s="1"/>
  <c r="D9129" i="1"/>
  <c r="E9129" i="1"/>
  <c r="D9130" i="1"/>
  <c r="E9130" i="1"/>
  <c r="H9130" i="1" s="1"/>
  <c r="I9130" i="1" s="1"/>
  <c r="M9130" i="1" s="1"/>
  <c r="D9131" i="1"/>
  <c r="E9131" i="1"/>
  <c r="D9132" i="1"/>
  <c r="E9132" i="1"/>
  <c r="H9132" i="1" s="1"/>
  <c r="I9132" i="1" s="1"/>
  <c r="D9133" i="1"/>
  <c r="E9133" i="1"/>
  <c r="D9134" i="1"/>
  <c r="E9134" i="1"/>
  <c r="H9134" i="1" s="1"/>
  <c r="I9134" i="1" s="1"/>
  <c r="M9134" i="1" s="1"/>
  <c r="D9135" i="1"/>
  <c r="E9135" i="1"/>
  <c r="D9136" i="1"/>
  <c r="E9136" i="1"/>
  <c r="H9136" i="1" s="1"/>
  <c r="I9136" i="1" s="1"/>
  <c r="M9136" i="1" s="1"/>
  <c r="D9137" i="1"/>
  <c r="E9137" i="1"/>
  <c r="D9138" i="1"/>
  <c r="E9138" i="1"/>
  <c r="H9138" i="1" s="1"/>
  <c r="I9138" i="1" s="1"/>
  <c r="D9139" i="1"/>
  <c r="E9139" i="1"/>
  <c r="D9140" i="1"/>
  <c r="E9140" i="1"/>
  <c r="H9140" i="1" s="1"/>
  <c r="I9140" i="1" s="1"/>
  <c r="M9140" i="1" s="1"/>
  <c r="D9141" i="1"/>
  <c r="E9141" i="1"/>
  <c r="D9142" i="1"/>
  <c r="E9142" i="1"/>
  <c r="H9142" i="1" s="1"/>
  <c r="I9142" i="1" s="1"/>
  <c r="M9142" i="1" s="1"/>
  <c r="D9143" i="1"/>
  <c r="E9143" i="1"/>
  <c r="D9144" i="1"/>
  <c r="E9144" i="1"/>
  <c r="H9144" i="1" s="1"/>
  <c r="I9144" i="1" s="1"/>
  <c r="M9144" i="1" s="1"/>
  <c r="D9145" i="1"/>
  <c r="E9145" i="1"/>
  <c r="D9146" i="1"/>
  <c r="E9146" i="1"/>
  <c r="H9146" i="1" s="1"/>
  <c r="I9146" i="1" s="1"/>
  <c r="M9146" i="1" s="1"/>
  <c r="D9147" i="1"/>
  <c r="E9147" i="1"/>
  <c r="D9148" i="1"/>
  <c r="E9148" i="1"/>
  <c r="H9148" i="1" s="1"/>
  <c r="I9148" i="1" s="1"/>
  <c r="M9148" i="1" s="1"/>
  <c r="D9149" i="1"/>
  <c r="E9149" i="1"/>
  <c r="D9150" i="1"/>
  <c r="E9150" i="1"/>
  <c r="H9150" i="1" s="1"/>
  <c r="I9150" i="1" s="1"/>
  <c r="M9150" i="1" s="1"/>
  <c r="D9151" i="1"/>
  <c r="E9151" i="1"/>
  <c r="D9152" i="1"/>
  <c r="E9152" i="1"/>
  <c r="H9152" i="1" s="1"/>
  <c r="I9152" i="1" s="1"/>
  <c r="M9152" i="1" s="1"/>
  <c r="D9153" i="1"/>
  <c r="E9153" i="1"/>
  <c r="D9154" i="1"/>
  <c r="E9154" i="1"/>
  <c r="H9154" i="1" s="1"/>
  <c r="I9154" i="1" s="1"/>
  <c r="M9154" i="1" s="1"/>
  <c r="D9155" i="1"/>
  <c r="E9155" i="1"/>
  <c r="D9156" i="1"/>
  <c r="E9156" i="1"/>
  <c r="H9156" i="1" s="1"/>
  <c r="I9156" i="1" s="1"/>
  <c r="D9157" i="1"/>
  <c r="E9157" i="1"/>
  <c r="D9158" i="1"/>
  <c r="E9158" i="1"/>
  <c r="H9158" i="1" s="1"/>
  <c r="I9158" i="1" s="1"/>
  <c r="M9158" i="1" s="1"/>
  <c r="D9159" i="1"/>
  <c r="E9159" i="1"/>
  <c r="D9160" i="1"/>
  <c r="E9160" i="1"/>
  <c r="H9160" i="1" s="1"/>
  <c r="I9160" i="1" s="1"/>
  <c r="M9160" i="1" s="1"/>
  <c r="D9161" i="1"/>
  <c r="E9161" i="1"/>
  <c r="D9162" i="1"/>
  <c r="E9162" i="1"/>
  <c r="H9162" i="1" s="1"/>
  <c r="I9162" i="1" s="1"/>
  <c r="M9162" i="1" s="1"/>
  <c r="D9163" i="1"/>
  <c r="E9163" i="1"/>
  <c r="D9164" i="1"/>
  <c r="E9164" i="1"/>
  <c r="H9164" i="1" s="1"/>
  <c r="I9164" i="1" s="1"/>
  <c r="M9164" i="1" s="1"/>
  <c r="D9165" i="1"/>
  <c r="E9165" i="1"/>
  <c r="D9166" i="1"/>
  <c r="E9166" i="1"/>
  <c r="H9166" i="1" s="1"/>
  <c r="I9166" i="1" s="1"/>
  <c r="M9166" i="1" s="1"/>
  <c r="D9167" i="1"/>
  <c r="E9167" i="1"/>
  <c r="D9168" i="1"/>
  <c r="E9168" i="1"/>
  <c r="H9168" i="1" s="1"/>
  <c r="I9168" i="1" s="1"/>
  <c r="M9168" i="1" s="1"/>
  <c r="D9169" i="1"/>
  <c r="E9169" i="1"/>
  <c r="D9170" i="1"/>
  <c r="E9170" i="1"/>
  <c r="H9170" i="1" s="1"/>
  <c r="I9170" i="1" s="1"/>
  <c r="M9170" i="1" s="1"/>
  <c r="D9171" i="1"/>
  <c r="E9171" i="1"/>
  <c r="D9172" i="1"/>
  <c r="E9172" i="1"/>
  <c r="H9172" i="1" s="1"/>
  <c r="I9172" i="1" s="1"/>
  <c r="D9173" i="1"/>
  <c r="E9173" i="1"/>
  <c r="D9174" i="1"/>
  <c r="E9174" i="1"/>
  <c r="H9174" i="1" s="1"/>
  <c r="I9174" i="1" s="1"/>
  <c r="D9175" i="1"/>
  <c r="E9175" i="1"/>
  <c r="D9176" i="1"/>
  <c r="E9176" i="1"/>
  <c r="H9176" i="1" s="1"/>
  <c r="I9176" i="1" s="1"/>
  <c r="M9176" i="1" s="1"/>
  <c r="D9177" i="1"/>
  <c r="E9177" i="1"/>
  <c r="D9178" i="1"/>
  <c r="E9178" i="1"/>
  <c r="H9178" i="1" s="1"/>
  <c r="I9178" i="1" s="1"/>
  <c r="M9178" i="1" s="1"/>
  <c r="D9179" i="1"/>
  <c r="E9179" i="1"/>
  <c r="D9180" i="1"/>
  <c r="E9180" i="1"/>
  <c r="H9180" i="1" s="1"/>
  <c r="I9180" i="1" s="1"/>
  <c r="M9180" i="1" s="1"/>
  <c r="D9181" i="1"/>
  <c r="E9181" i="1"/>
  <c r="D9182" i="1"/>
  <c r="E9182" i="1"/>
  <c r="H9182" i="1" s="1"/>
  <c r="I9182" i="1" s="1"/>
  <c r="M9182" i="1" s="1"/>
  <c r="D9183" i="1"/>
  <c r="E9183" i="1"/>
  <c r="D9184" i="1"/>
  <c r="E9184" i="1"/>
  <c r="H9184" i="1" s="1"/>
  <c r="I9184" i="1" s="1"/>
  <c r="M9184" i="1" s="1"/>
  <c r="D9185" i="1"/>
  <c r="E9185" i="1"/>
  <c r="D9186" i="1"/>
  <c r="E9186" i="1"/>
  <c r="H9186" i="1" s="1"/>
  <c r="I9186" i="1" s="1"/>
  <c r="M9186" i="1" s="1"/>
  <c r="D9187" i="1"/>
  <c r="E9187" i="1"/>
  <c r="D9188" i="1"/>
  <c r="E9188" i="1"/>
  <c r="H9188" i="1" s="1"/>
  <c r="I9188" i="1" s="1"/>
  <c r="M9188" i="1" s="1"/>
  <c r="D9189" i="1"/>
  <c r="E9189" i="1"/>
  <c r="D9190" i="1"/>
  <c r="E9190" i="1"/>
  <c r="H9190" i="1" s="1"/>
  <c r="I9190" i="1" s="1"/>
  <c r="M9190" i="1" s="1"/>
  <c r="D9191" i="1"/>
  <c r="E9191" i="1"/>
  <c r="D9192" i="1"/>
  <c r="E9192" i="1"/>
  <c r="H9192" i="1" s="1"/>
  <c r="I9192" i="1" s="1"/>
  <c r="M9192" i="1" s="1"/>
  <c r="D9193" i="1"/>
  <c r="E9193" i="1"/>
  <c r="D9194" i="1"/>
  <c r="E9194" i="1"/>
  <c r="H9194" i="1" s="1"/>
  <c r="I9194" i="1" s="1"/>
  <c r="M9194" i="1" s="1"/>
  <c r="D9195" i="1"/>
  <c r="E9195" i="1"/>
  <c r="D9196" i="1"/>
  <c r="E9196" i="1"/>
  <c r="H9196" i="1" s="1"/>
  <c r="I9196" i="1" s="1"/>
  <c r="M9196" i="1" s="1"/>
  <c r="D9197" i="1"/>
  <c r="E9197" i="1"/>
  <c r="D9198" i="1"/>
  <c r="E9198" i="1"/>
  <c r="H9198" i="1" s="1"/>
  <c r="I9198" i="1" s="1"/>
  <c r="M9198" i="1" s="1"/>
  <c r="D9199" i="1"/>
  <c r="E9199" i="1"/>
  <c r="D9200" i="1"/>
  <c r="E9200" i="1"/>
  <c r="H9200" i="1" s="1"/>
  <c r="I9200" i="1" s="1"/>
  <c r="M9200" i="1" s="1"/>
  <c r="D9201" i="1"/>
  <c r="E9201" i="1"/>
  <c r="D9202" i="1"/>
  <c r="E9202" i="1"/>
  <c r="H9202" i="1" s="1"/>
  <c r="I9202" i="1" s="1"/>
  <c r="M9202" i="1" s="1"/>
  <c r="D9203" i="1"/>
  <c r="E9203" i="1"/>
  <c r="D9204" i="1"/>
  <c r="E9204" i="1"/>
  <c r="H9204" i="1" s="1"/>
  <c r="I9204" i="1" s="1"/>
  <c r="M9204" i="1" s="1"/>
  <c r="D9205" i="1"/>
  <c r="E9205" i="1"/>
  <c r="D9206" i="1"/>
  <c r="E9206" i="1"/>
  <c r="H9206" i="1" s="1"/>
  <c r="I9206" i="1" s="1"/>
  <c r="M9206" i="1" s="1"/>
  <c r="D9207" i="1"/>
  <c r="E9207" i="1"/>
  <c r="D9208" i="1"/>
  <c r="E9208" i="1"/>
  <c r="H9208" i="1" s="1"/>
  <c r="I9208" i="1" s="1"/>
  <c r="M9208" i="1" s="1"/>
  <c r="D9209" i="1"/>
  <c r="E9209" i="1"/>
  <c r="D9210" i="1"/>
  <c r="E9210" i="1"/>
  <c r="H9210" i="1" s="1"/>
  <c r="I9210" i="1" s="1"/>
  <c r="M9210" i="1" s="1"/>
  <c r="D9211" i="1"/>
  <c r="E9211" i="1"/>
  <c r="D9212" i="1"/>
  <c r="E9212" i="1"/>
  <c r="H9212" i="1" s="1"/>
  <c r="I9212" i="1" s="1"/>
  <c r="M9212" i="1" s="1"/>
  <c r="D9213" i="1"/>
  <c r="E9213" i="1"/>
  <c r="D9214" i="1"/>
  <c r="E9214" i="1"/>
  <c r="H9214" i="1" s="1"/>
  <c r="I9214" i="1" s="1"/>
  <c r="M9214" i="1" s="1"/>
  <c r="D9215" i="1"/>
  <c r="E9215" i="1"/>
  <c r="D9216" i="1"/>
  <c r="E9216" i="1"/>
  <c r="H9216" i="1" s="1"/>
  <c r="I9216" i="1" s="1"/>
  <c r="M9216" i="1" s="1"/>
  <c r="D9217" i="1"/>
  <c r="E9217" i="1"/>
  <c r="D9218" i="1"/>
  <c r="E9218" i="1"/>
  <c r="H9218" i="1" s="1"/>
  <c r="I9218" i="1" s="1"/>
  <c r="M9218" i="1" s="1"/>
  <c r="D9219" i="1"/>
  <c r="E9219" i="1"/>
  <c r="D9220" i="1"/>
  <c r="E9220" i="1"/>
  <c r="H9220" i="1" s="1"/>
  <c r="I9220" i="1" s="1"/>
  <c r="M9220" i="1" s="1"/>
  <c r="D9221" i="1"/>
  <c r="E9221" i="1"/>
  <c r="D9222" i="1"/>
  <c r="E9222" i="1"/>
  <c r="H9222" i="1" s="1"/>
  <c r="I9222" i="1" s="1"/>
  <c r="M9222" i="1" s="1"/>
  <c r="D9223" i="1"/>
  <c r="E9223" i="1"/>
  <c r="D9224" i="1"/>
  <c r="E9224" i="1"/>
  <c r="H9224" i="1" s="1"/>
  <c r="I9224" i="1" s="1"/>
  <c r="M9224" i="1" s="1"/>
  <c r="D9225" i="1"/>
  <c r="E9225" i="1"/>
  <c r="D9226" i="1"/>
  <c r="E9226" i="1"/>
  <c r="H9226" i="1" s="1"/>
  <c r="I9226" i="1" s="1"/>
  <c r="M9226" i="1" s="1"/>
  <c r="D9227" i="1"/>
  <c r="E9227" i="1"/>
  <c r="D9228" i="1"/>
  <c r="E9228" i="1"/>
  <c r="H9228" i="1" s="1"/>
  <c r="I9228" i="1" s="1"/>
  <c r="M9228" i="1" s="1"/>
  <c r="D9229" i="1"/>
  <c r="E9229" i="1"/>
  <c r="D9230" i="1"/>
  <c r="E9230" i="1"/>
  <c r="H9230" i="1" s="1"/>
  <c r="I9230" i="1" s="1"/>
  <c r="D9231" i="1"/>
  <c r="E9231" i="1"/>
  <c r="D9232" i="1"/>
  <c r="E9232" i="1"/>
  <c r="H9232" i="1" s="1"/>
  <c r="I9232" i="1" s="1"/>
  <c r="M9232" i="1" s="1"/>
  <c r="D9233" i="1"/>
  <c r="E9233" i="1"/>
  <c r="D9234" i="1"/>
  <c r="E9234" i="1"/>
  <c r="H9234" i="1" s="1"/>
  <c r="I9234" i="1" s="1"/>
  <c r="M9234" i="1" s="1"/>
  <c r="D9235" i="1"/>
  <c r="E9235" i="1"/>
  <c r="D9236" i="1"/>
  <c r="E9236" i="1"/>
  <c r="H9236" i="1" s="1"/>
  <c r="I9236" i="1" s="1"/>
  <c r="M9236" i="1" s="1"/>
  <c r="D9237" i="1"/>
  <c r="E9237" i="1"/>
  <c r="D9238" i="1"/>
  <c r="E9238" i="1"/>
  <c r="H9238" i="1" s="1"/>
  <c r="I9238" i="1" s="1"/>
  <c r="M9238" i="1" s="1"/>
  <c r="D9239" i="1"/>
  <c r="E9239" i="1"/>
  <c r="D9240" i="1"/>
  <c r="E9240" i="1"/>
  <c r="H9240" i="1" s="1"/>
  <c r="I9240" i="1" s="1"/>
  <c r="M9240" i="1" s="1"/>
  <c r="D9241" i="1"/>
  <c r="E9241" i="1"/>
  <c r="D9242" i="1"/>
  <c r="E9242" i="1"/>
  <c r="H9242" i="1" s="1"/>
  <c r="I9242" i="1" s="1"/>
  <c r="M9242" i="1" s="1"/>
  <c r="D9243" i="1"/>
  <c r="E9243" i="1"/>
  <c r="D9244" i="1"/>
  <c r="E9244" i="1"/>
  <c r="H9244" i="1" s="1"/>
  <c r="I9244" i="1" s="1"/>
  <c r="D9245" i="1"/>
  <c r="E9245" i="1"/>
  <c r="D9246" i="1"/>
  <c r="E9246" i="1"/>
  <c r="H9246" i="1" s="1"/>
  <c r="I9246" i="1" s="1"/>
  <c r="D9247" i="1"/>
  <c r="E9247" i="1"/>
  <c r="D9248" i="1"/>
  <c r="E9248" i="1"/>
  <c r="H9248" i="1" s="1"/>
  <c r="I9248" i="1" s="1"/>
  <c r="M9248" i="1" s="1"/>
  <c r="D9249" i="1"/>
  <c r="E9249" i="1"/>
  <c r="D9250" i="1"/>
  <c r="E9250" i="1"/>
  <c r="H9250" i="1" s="1"/>
  <c r="I9250" i="1" s="1"/>
  <c r="M9250" i="1" s="1"/>
  <c r="D9251" i="1"/>
  <c r="E9251" i="1"/>
  <c r="D9252" i="1"/>
  <c r="E9252" i="1"/>
  <c r="H9252" i="1" s="1"/>
  <c r="I9252" i="1" s="1"/>
  <c r="M9252" i="1" s="1"/>
  <c r="D9253" i="1"/>
  <c r="E9253" i="1"/>
  <c r="D9254" i="1"/>
  <c r="E9254" i="1"/>
  <c r="H9254" i="1" s="1"/>
  <c r="I9254" i="1" s="1"/>
  <c r="D9255" i="1"/>
  <c r="E9255" i="1"/>
  <c r="D9256" i="1"/>
  <c r="E9256" i="1"/>
  <c r="H9256" i="1" s="1"/>
  <c r="I9256" i="1" s="1"/>
  <c r="M9256" i="1" s="1"/>
  <c r="D9257" i="1"/>
  <c r="E9257" i="1"/>
  <c r="D9258" i="1"/>
  <c r="E9258" i="1"/>
  <c r="H9258" i="1" s="1"/>
  <c r="I9258" i="1" s="1"/>
  <c r="M9258" i="1" s="1"/>
  <c r="D9259" i="1"/>
  <c r="E9259" i="1"/>
  <c r="D9260" i="1"/>
  <c r="E9260" i="1"/>
  <c r="H9260" i="1" s="1"/>
  <c r="I9260" i="1" s="1"/>
  <c r="M9260" i="1" s="1"/>
  <c r="D9261" i="1"/>
  <c r="E9261" i="1"/>
  <c r="D9262" i="1"/>
  <c r="E9262" i="1"/>
  <c r="H9262" i="1" s="1"/>
  <c r="I9262" i="1" s="1"/>
  <c r="M9262" i="1" s="1"/>
  <c r="D9263" i="1"/>
  <c r="E9263" i="1"/>
  <c r="D9264" i="1"/>
  <c r="E9264" i="1"/>
  <c r="H9264" i="1" s="1"/>
  <c r="I9264" i="1" s="1"/>
  <c r="M9264" i="1" s="1"/>
  <c r="D9265" i="1"/>
  <c r="E9265" i="1"/>
  <c r="D9266" i="1"/>
  <c r="E9266" i="1"/>
  <c r="H9266" i="1" s="1"/>
  <c r="I9266" i="1" s="1"/>
  <c r="M9266" i="1" s="1"/>
  <c r="D9267" i="1"/>
  <c r="E9267" i="1"/>
  <c r="D9268" i="1"/>
  <c r="E9268" i="1"/>
  <c r="H9268" i="1" s="1"/>
  <c r="I9268" i="1" s="1"/>
  <c r="M9268" i="1" s="1"/>
  <c r="D9269" i="1"/>
  <c r="E9269" i="1"/>
  <c r="D9270" i="1"/>
  <c r="E9270" i="1"/>
  <c r="H9270" i="1" s="1"/>
  <c r="I9270" i="1" s="1"/>
  <c r="M9270" i="1" s="1"/>
  <c r="D9271" i="1"/>
  <c r="E9271" i="1"/>
  <c r="D9272" i="1"/>
  <c r="E9272" i="1"/>
  <c r="H9272" i="1" s="1"/>
  <c r="I9272" i="1" s="1"/>
  <c r="M9272" i="1" s="1"/>
  <c r="D9273" i="1"/>
  <c r="E9273" i="1"/>
  <c r="D9274" i="1"/>
  <c r="E9274" i="1"/>
  <c r="H9274" i="1" s="1"/>
  <c r="I9274" i="1" s="1"/>
  <c r="M9274" i="1" s="1"/>
  <c r="D9275" i="1"/>
  <c r="E9275" i="1"/>
  <c r="D9276" i="1"/>
  <c r="E9276" i="1"/>
  <c r="H9276" i="1" s="1"/>
  <c r="I9276" i="1" s="1"/>
  <c r="M9276" i="1" s="1"/>
  <c r="D9277" i="1"/>
  <c r="E9277" i="1"/>
  <c r="D9278" i="1"/>
  <c r="E9278" i="1"/>
  <c r="H9278" i="1" s="1"/>
  <c r="I9278" i="1" s="1"/>
  <c r="M9278" i="1" s="1"/>
  <c r="D9279" i="1"/>
  <c r="E9279" i="1"/>
  <c r="D9280" i="1"/>
  <c r="E9280" i="1"/>
  <c r="H9280" i="1" s="1"/>
  <c r="I9280" i="1" s="1"/>
  <c r="M9280" i="1" s="1"/>
  <c r="D9281" i="1"/>
  <c r="E9281" i="1"/>
  <c r="D9282" i="1"/>
  <c r="E9282" i="1"/>
  <c r="H9282" i="1" s="1"/>
  <c r="I9282" i="1" s="1"/>
  <c r="D9283" i="1"/>
  <c r="E9283" i="1"/>
  <c r="D9284" i="1"/>
  <c r="E9284" i="1"/>
  <c r="H9284" i="1" s="1"/>
  <c r="I9284" i="1" s="1"/>
  <c r="M9284" i="1" s="1"/>
  <c r="D9285" i="1"/>
  <c r="E9285" i="1"/>
  <c r="D9286" i="1"/>
  <c r="E9286" i="1"/>
  <c r="H9286" i="1" s="1"/>
  <c r="I9286" i="1" s="1"/>
  <c r="D9287" i="1"/>
  <c r="E9287" i="1"/>
  <c r="D9288" i="1"/>
  <c r="E9288" i="1"/>
  <c r="H9288" i="1" s="1"/>
  <c r="I9288" i="1" s="1"/>
  <c r="D9289" i="1"/>
  <c r="E9289" i="1"/>
  <c r="D9290" i="1"/>
  <c r="E9290" i="1"/>
  <c r="H9290" i="1" s="1"/>
  <c r="I9290" i="1" s="1"/>
  <c r="M9290" i="1" s="1"/>
  <c r="D9291" i="1"/>
  <c r="E9291" i="1"/>
  <c r="D9292" i="1"/>
  <c r="E9292" i="1"/>
  <c r="H9292" i="1" s="1"/>
  <c r="I9292" i="1" s="1"/>
  <c r="M9292" i="1" s="1"/>
  <c r="D9293" i="1"/>
  <c r="E9293" i="1"/>
  <c r="D9294" i="1"/>
  <c r="E9294" i="1"/>
  <c r="H9294" i="1" s="1"/>
  <c r="I9294" i="1" s="1"/>
  <c r="M9294" i="1" s="1"/>
  <c r="D9295" i="1"/>
  <c r="E9295" i="1"/>
  <c r="D9296" i="1"/>
  <c r="E9296" i="1"/>
  <c r="H9296" i="1" s="1"/>
  <c r="I9296" i="1" s="1"/>
  <c r="M9296" i="1" s="1"/>
  <c r="D9297" i="1"/>
  <c r="E9297" i="1"/>
  <c r="D9298" i="1"/>
  <c r="E9298" i="1"/>
  <c r="H9298" i="1" s="1"/>
  <c r="I9298" i="1" s="1"/>
  <c r="M9298" i="1" s="1"/>
  <c r="D9299" i="1"/>
  <c r="E9299" i="1"/>
  <c r="D9300" i="1"/>
  <c r="E9300" i="1"/>
  <c r="H9300" i="1" s="1"/>
  <c r="I9300" i="1" s="1"/>
  <c r="D9301" i="1"/>
  <c r="E9301" i="1"/>
  <c r="D9302" i="1"/>
  <c r="E9302" i="1"/>
  <c r="H9302" i="1" s="1"/>
  <c r="I9302" i="1" s="1"/>
  <c r="M9302" i="1" s="1"/>
  <c r="D9303" i="1"/>
  <c r="E9303" i="1"/>
  <c r="D9304" i="1"/>
  <c r="E9304" i="1"/>
  <c r="H9304" i="1" s="1"/>
  <c r="I9304" i="1" s="1"/>
  <c r="M9304" i="1" s="1"/>
  <c r="D9305" i="1"/>
  <c r="E9305" i="1"/>
  <c r="D9306" i="1"/>
  <c r="E9306" i="1"/>
  <c r="H9306" i="1" s="1"/>
  <c r="I9306" i="1" s="1"/>
  <c r="M9306" i="1" s="1"/>
  <c r="D9307" i="1"/>
  <c r="E9307" i="1"/>
  <c r="D9308" i="1"/>
  <c r="E9308" i="1"/>
  <c r="H9308" i="1" s="1"/>
  <c r="I9308" i="1" s="1"/>
  <c r="M9308" i="1" s="1"/>
  <c r="D9309" i="1"/>
  <c r="E9309" i="1"/>
  <c r="D9310" i="1"/>
  <c r="E9310" i="1"/>
  <c r="H9310" i="1" s="1"/>
  <c r="I9310" i="1" s="1"/>
  <c r="M9310" i="1" s="1"/>
  <c r="D9311" i="1"/>
  <c r="E9311" i="1"/>
  <c r="D9312" i="1"/>
  <c r="E9312" i="1"/>
  <c r="H9312" i="1" s="1"/>
  <c r="I9312" i="1" s="1"/>
  <c r="M9312" i="1" s="1"/>
  <c r="D9313" i="1"/>
  <c r="E9313" i="1"/>
  <c r="D9314" i="1"/>
  <c r="E9314" i="1"/>
  <c r="H9314" i="1" s="1"/>
  <c r="I9314" i="1" s="1"/>
  <c r="M9314" i="1" s="1"/>
  <c r="D9315" i="1"/>
  <c r="E9315" i="1"/>
  <c r="D9316" i="1"/>
  <c r="E9316" i="1"/>
  <c r="H9316" i="1" s="1"/>
  <c r="I9316" i="1" s="1"/>
  <c r="D9317" i="1"/>
  <c r="E9317" i="1"/>
  <c r="D9318" i="1"/>
  <c r="E9318" i="1"/>
  <c r="H9318" i="1" s="1"/>
  <c r="I9318" i="1" s="1"/>
  <c r="M9318" i="1" s="1"/>
  <c r="D9319" i="1"/>
  <c r="E9319" i="1"/>
  <c r="D9320" i="1"/>
  <c r="E9320" i="1"/>
  <c r="H9320" i="1" s="1"/>
  <c r="I9320" i="1" s="1"/>
  <c r="M9320" i="1" s="1"/>
  <c r="D9321" i="1"/>
  <c r="E9321" i="1"/>
  <c r="D9322" i="1"/>
  <c r="E9322" i="1"/>
  <c r="H9322" i="1" s="1"/>
  <c r="I9322" i="1" s="1"/>
  <c r="M9322" i="1" s="1"/>
  <c r="D9323" i="1"/>
  <c r="E9323" i="1"/>
  <c r="D9324" i="1"/>
  <c r="E9324" i="1"/>
  <c r="H9324" i="1" s="1"/>
  <c r="I9324" i="1" s="1"/>
  <c r="M9324" i="1" s="1"/>
  <c r="D9325" i="1"/>
  <c r="E9325" i="1"/>
  <c r="D9326" i="1"/>
  <c r="E9326" i="1"/>
  <c r="H9326" i="1" s="1"/>
  <c r="I9326" i="1" s="1"/>
  <c r="D9327" i="1"/>
  <c r="E9327" i="1"/>
  <c r="D9328" i="1"/>
  <c r="E9328" i="1"/>
  <c r="H9328" i="1" s="1"/>
  <c r="I9328" i="1" s="1"/>
  <c r="M9328" i="1" s="1"/>
  <c r="D9329" i="1"/>
  <c r="E9329" i="1"/>
  <c r="D9330" i="1"/>
  <c r="E9330" i="1"/>
  <c r="H9330" i="1" s="1"/>
  <c r="I9330" i="1" s="1"/>
  <c r="D9331" i="1"/>
  <c r="E9331" i="1"/>
  <c r="D9332" i="1"/>
  <c r="E9332" i="1"/>
  <c r="H9332" i="1" s="1"/>
  <c r="I9332" i="1" s="1"/>
  <c r="M9332" i="1" s="1"/>
  <c r="D9333" i="1"/>
  <c r="E9333" i="1"/>
  <c r="D9334" i="1"/>
  <c r="E9334" i="1"/>
  <c r="H9334" i="1" s="1"/>
  <c r="I9334" i="1" s="1"/>
  <c r="M9334" i="1" s="1"/>
  <c r="D9335" i="1"/>
  <c r="E9335" i="1"/>
  <c r="D9336" i="1"/>
  <c r="E9336" i="1"/>
  <c r="H9336" i="1" s="1"/>
  <c r="I9336" i="1" s="1"/>
  <c r="M9336" i="1" s="1"/>
  <c r="D9337" i="1"/>
  <c r="E9337" i="1"/>
  <c r="D9338" i="1"/>
  <c r="E9338" i="1"/>
  <c r="H9338" i="1" s="1"/>
  <c r="I9338" i="1" s="1"/>
  <c r="M9338" i="1" s="1"/>
  <c r="D9339" i="1"/>
  <c r="E9339" i="1"/>
  <c r="D9340" i="1"/>
  <c r="E9340" i="1"/>
  <c r="H9340" i="1" s="1"/>
  <c r="I9340" i="1" s="1"/>
  <c r="D9341" i="1"/>
  <c r="E9341" i="1"/>
  <c r="D9342" i="1"/>
  <c r="E9342" i="1"/>
  <c r="H9342" i="1" s="1"/>
  <c r="I9342" i="1" s="1"/>
  <c r="M9342" i="1" s="1"/>
  <c r="D9343" i="1"/>
  <c r="E9343" i="1"/>
  <c r="D9344" i="1"/>
  <c r="E9344" i="1"/>
  <c r="H9344" i="1" s="1"/>
  <c r="I9344" i="1" s="1"/>
  <c r="M9344" i="1" s="1"/>
  <c r="D9345" i="1"/>
  <c r="E9345" i="1"/>
  <c r="D9346" i="1"/>
  <c r="E9346" i="1"/>
  <c r="H9346" i="1" s="1"/>
  <c r="I9346" i="1" s="1"/>
  <c r="M9346" i="1" s="1"/>
  <c r="D9347" i="1"/>
  <c r="E9347" i="1"/>
  <c r="D9348" i="1"/>
  <c r="E9348" i="1"/>
  <c r="H9348" i="1" s="1"/>
  <c r="I9348" i="1" s="1"/>
  <c r="M9348" i="1" s="1"/>
  <c r="D9349" i="1"/>
  <c r="E9349" i="1"/>
  <c r="D9350" i="1"/>
  <c r="E9350" i="1"/>
  <c r="H9350" i="1" s="1"/>
  <c r="I9350" i="1" s="1"/>
  <c r="M9350" i="1" s="1"/>
  <c r="D9351" i="1"/>
  <c r="E9351" i="1"/>
  <c r="D9352" i="1"/>
  <c r="E9352" i="1"/>
  <c r="H9352" i="1" s="1"/>
  <c r="I9352" i="1" s="1"/>
  <c r="M9352" i="1" s="1"/>
  <c r="D9353" i="1"/>
  <c r="E9353" i="1"/>
  <c r="D9354" i="1"/>
  <c r="E9354" i="1"/>
  <c r="H9354" i="1" s="1"/>
  <c r="I9354" i="1" s="1"/>
  <c r="M9354" i="1" s="1"/>
  <c r="D9355" i="1"/>
  <c r="E9355" i="1"/>
  <c r="D9356" i="1"/>
  <c r="E9356" i="1"/>
  <c r="H9356" i="1" s="1"/>
  <c r="I9356" i="1" s="1"/>
  <c r="M9356" i="1" s="1"/>
  <c r="D9357" i="1"/>
  <c r="E9357" i="1"/>
  <c r="D9358" i="1"/>
  <c r="E9358" i="1"/>
  <c r="H9358" i="1" s="1"/>
  <c r="I9358" i="1" s="1"/>
  <c r="M9358" i="1" s="1"/>
  <c r="D9359" i="1"/>
  <c r="E9359" i="1"/>
  <c r="D9360" i="1"/>
  <c r="E9360" i="1"/>
  <c r="H9360" i="1" s="1"/>
  <c r="I9360" i="1" s="1"/>
  <c r="M9360" i="1" s="1"/>
  <c r="D9361" i="1"/>
  <c r="E9361" i="1"/>
  <c r="D9362" i="1"/>
  <c r="E9362" i="1"/>
  <c r="H9362" i="1" s="1"/>
  <c r="I9362" i="1" s="1"/>
  <c r="M9362" i="1" s="1"/>
  <c r="D9363" i="1"/>
  <c r="E9363" i="1"/>
  <c r="D9364" i="1"/>
  <c r="E9364" i="1"/>
  <c r="H9364" i="1" s="1"/>
  <c r="I9364" i="1" s="1"/>
  <c r="M9364" i="1" s="1"/>
  <c r="D9365" i="1"/>
  <c r="E9365" i="1"/>
  <c r="D9366" i="1"/>
  <c r="E9366" i="1"/>
  <c r="H9366" i="1" s="1"/>
  <c r="I9366" i="1" s="1"/>
  <c r="M9366" i="1" s="1"/>
  <c r="D9367" i="1"/>
  <c r="E9367" i="1"/>
  <c r="D9368" i="1"/>
  <c r="E9368" i="1"/>
  <c r="H9368" i="1" s="1"/>
  <c r="I9368" i="1" s="1"/>
  <c r="M9368" i="1" s="1"/>
  <c r="D9369" i="1"/>
  <c r="E9369" i="1"/>
  <c r="D9370" i="1"/>
  <c r="E9370" i="1"/>
  <c r="H9370" i="1" s="1"/>
  <c r="I9370" i="1" s="1"/>
  <c r="M9370" i="1" s="1"/>
  <c r="D9371" i="1"/>
  <c r="E9371" i="1"/>
  <c r="D9372" i="1"/>
  <c r="E9372" i="1"/>
  <c r="H9372" i="1" s="1"/>
  <c r="I9372" i="1" s="1"/>
  <c r="M9372" i="1" s="1"/>
  <c r="D9373" i="1"/>
  <c r="E9373" i="1"/>
  <c r="D9374" i="1"/>
  <c r="E9374" i="1"/>
  <c r="H9374" i="1" s="1"/>
  <c r="I9374" i="1" s="1"/>
  <c r="M9374" i="1" s="1"/>
  <c r="D9375" i="1"/>
  <c r="E9375" i="1"/>
  <c r="D9376" i="1"/>
  <c r="E9376" i="1"/>
  <c r="H9376" i="1" s="1"/>
  <c r="I9376" i="1" s="1"/>
  <c r="M9376" i="1" s="1"/>
  <c r="D9377" i="1"/>
  <c r="E9377" i="1"/>
  <c r="D9378" i="1"/>
  <c r="E9378" i="1"/>
  <c r="H9378" i="1" s="1"/>
  <c r="I9378" i="1" s="1"/>
  <c r="M9378" i="1" s="1"/>
  <c r="D9379" i="1"/>
  <c r="E9379" i="1"/>
  <c r="D9380" i="1"/>
  <c r="E9380" i="1"/>
  <c r="H9380" i="1" s="1"/>
  <c r="I9380" i="1" s="1"/>
  <c r="M9380" i="1" s="1"/>
  <c r="D9381" i="1"/>
  <c r="E9381" i="1"/>
  <c r="D9382" i="1"/>
  <c r="E9382" i="1"/>
  <c r="H9382" i="1" s="1"/>
  <c r="I9382" i="1" s="1"/>
  <c r="M9382" i="1" s="1"/>
  <c r="D9383" i="1"/>
  <c r="E9383" i="1"/>
  <c r="D9384" i="1"/>
  <c r="E9384" i="1"/>
  <c r="H9384" i="1" s="1"/>
  <c r="I9384" i="1" s="1"/>
  <c r="M9384" i="1" s="1"/>
  <c r="D9385" i="1"/>
  <c r="E9385" i="1"/>
  <c r="D9386" i="1"/>
  <c r="E9386" i="1"/>
  <c r="H9386" i="1" s="1"/>
  <c r="I9386" i="1" s="1"/>
  <c r="D9387" i="1"/>
  <c r="E9387" i="1"/>
  <c r="D9388" i="1"/>
  <c r="E9388" i="1"/>
  <c r="H9388" i="1" s="1"/>
  <c r="I9388" i="1" s="1"/>
  <c r="M9388" i="1" s="1"/>
  <c r="D9389" i="1"/>
  <c r="E9389" i="1"/>
  <c r="D9390" i="1"/>
  <c r="E9390" i="1"/>
  <c r="H9390" i="1" s="1"/>
  <c r="I9390" i="1" s="1"/>
  <c r="M9390" i="1" s="1"/>
  <c r="D9391" i="1"/>
  <c r="E9391" i="1"/>
  <c r="D9392" i="1"/>
  <c r="E9392" i="1"/>
  <c r="H9392" i="1" s="1"/>
  <c r="I9392" i="1" s="1"/>
  <c r="M9392" i="1" s="1"/>
  <c r="D9393" i="1"/>
  <c r="E9393" i="1"/>
  <c r="D9394" i="1"/>
  <c r="E9394" i="1"/>
  <c r="H9394" i="1" s="1"/>
  <c r="I9394" i="1" s="1"/>
  <c r="M9394" i="1" s="1"/>
  <c r="D9395" i="1"/>
  <c r="E9395" i="1"/>
  <c r="D9396" i="1"/>
  <c r="E9396" i="1"/>
  <c r="H9396" i="1" s="1"/>
  <c r="I9396" i="1" s="1"/>
  <c r="D9397" i="1"/>
  <c r="E9397" i="1"/>
  <c r="D9398" i="1"/>
  <c r="E9398" i="1"/>
  <c r="H9398" i="1" s="1"/>
  <c r="I9398" i="1" s="1"/>
  <c r="M9398" i="1" s="1"/>
  <c r="D9399" i="1"/>
  <c r="E9399" i="1"/>
  <c r="D9400" i="1"/>
  <c r="E9400" i="1"/>
  <c r="H9400" i="1" s="1"/>
  <c r="I9400" i="1" s="1"/>
  <c r="M9400" i="1" s="1"/>
  <c r="D9401" i="1"/>
  <c r="E9401" i="1"/>
  <c r="D9402" i="1"/>
  <c r="E9402" i="1"/>
  <c r="H9402" i="1" s="1"/>
  <c r="I9402" i="1" s="1"/>
  <c r="M9402" i="1" s="1"/>
  <c r="D9403" i="1"/>
  <c r="E9403" i="1"/>
  <c r="D9404" i="1"/>
  <c r="E9404" i="1"/>
  <c r="H9404" i="1" s="1"/>
  <c r="I9404" i="1" s="1"/>
  <c r="M9404" i="1" s="1"/>
  <c r="D9405" i="1"/>
  <c r="E9405" i="1"/>
  <c r="D9406" i="1"/>
  <c r="E9406" i="1"/>
  <c r="H9406" i="1" s="1"/>
  <c r="I9406" i="1" s="1"/>
  <c r="D9407" i="1"/>
  <c r="E9407" i="1"/>
  <c r="D9408" i="1"/>
  <c r="E9408" i="1"/>
  <c r="H9408" i="1" s="1"/>
  <c r="I9408" i="1" s="1"/>
  <c r="M9408" i="1" s="1"/>
  <c r="D9409" i="1"/>
  <c r="E9409" i="1"/>
  <c r="D9410" i="1"/>
  <c r="E9410" i="1"/>
  <c r="H9410" i="1" s="1"/>
  <c r="I9410" i="1" s="1"/>
  <c r="M9410" i="1" s="1"/>
  <c r="D9411" i="1"/>
  <c r="E9411" i="1"/>
  <c r="D9412" i="1"/>
  <c r="E9412" i="1"/>
  <c r="H9412" i="1" s="1"/>
  <c r="I9412" i="1" s="1"/>
  <c r="M9412" i="1" s="1"/>
  <c r="D9413" i="1"/>
  <c r="E9413" i="1"/>
  <c r="D9414" i="1"/>
  <c r="E9414" i="1"/>
  <c r="H9414" i="1" s="1"/>
  <c r="I9414" i="1" s="1"/>
  <c r="M9414" i="1" s="1"/>
  <c r="D9415" i="1"/>
  <c r="E9415" i="1"/>
  <c r="D9416" i="1"/>
  <c r="E9416" i="1"/>
  <c r="H9416" i="1" s="1"/>
  <c r="I9416" i="1" s="1"/>
  <c r="M9416" i="1" s="1"/>
  <c r="D9417" i="1"/>
  <c r="E9417" i="1"/>
  <c r="D9418" i="1"/>
  <c r="E9418" i="1"/>
  <c r="H9418" i="1" s="1"/>
  <c r="I9418" i="1" s="1"/>
  <c r="M9418" i="1" s="1"/>
  <c r="D9419" i="1"/>
  <c r="E9419" i="1"/>
  <c r="D9420" i="1"/>
  <c r="E9420" i="1"/>
  <c r="H9420" i="1" s="1"/>
  <c r="I9420" i="1" s="1"/>
  <c r="M9420" i="1" s="1"/>
  <c r="E9421" i="1"/>
  <c r="D9422" i="1"/>
  <c r="E9422" i="1"/>
  <c r="D9423" i="1"/>
  <c r="E9423" i="1"/>
  <c r="H9423" i="1" s="1"/>
  <c r="I9423" i="1" s="1"/>
  <c r="M9423" i="1" s="1"/>
  <c r="D9424" i="1"/>
  <c r="E9424" i="1"/>
  <c r="D9425" i="1"/>
  <c r="E9425" i="1"/>
  <c r="H9425" i="1" s="1"/>
  <c r="I9425" i="1" s="1"/>
  <c r="M9425" i="1" s="1"/>
  <c r="D9426" i="1"/>
  <c r="E9426" i="1"/>
  <c r="D9427" i="1"/>
  <c r="E9427" i="1"/>
  <c r="H9427" i="1" s="1"/>
  <c r="I9427" i="1" s="1"/>
  <c r="M9427" i="1" s="1"/>
  <c r="D9428" i="1"/>
  <c r="E9428" i="1"/>
  <c r="D9429" i="1"/>
  <c r="E9429" i="1"/>
  <c r="D9430" i="1"/>
  <c r="E9430" i="1"/>
  <c r="D9431" i="1"/>
  <c r="E9431" i="1"/>
  <c r="H9431" i="1" s="1"/>
  <c r="I9431" i="1" s="1"/>
  <c r="M9431" i="1" s="1"/>
  <c r="D9432" i="1"/>
  <c r="E9432" i="1"/>
  <c r="D9433" i="1"/>
  <c r="E9433" i="1"/>
  <c r="H9433" i="1" s="1"/>
  <c r="I9433" i="1" s="1"/>
  <c r="M9433" i="1" s="1"/>
  <c r="D9434" i="1"/>
  <c r="E9434" i="1"/>
  <c r="D9435" i="1"/>
  <c r="E9435" i="1"/>
  <c r="H9435" i="1" s="1"/>
  <c r="I9435" i="1" s="1"/>
  <c r="M9435" i="1" s="1"/>
  <c r="D9436" i="1"/>
  <c r="E9436" i="1"/>
  <c r="D9437" i="1"/>
  <c r="E9437" i="1"/>
  <c r="D9438" i="1"/>
  <c r="E9438" i="1"/>
  <c r="D9439" i="1"/>
  <c r="E9439" i="1"/>
  <c r="H9439" i="1" s="1"/>
  <c r="I9439" i="1" s="1"/>
  <c r="M9439" i="1" s="1"/>
  <c r="D9440" i="1"/>
  <c r="E9440" i="1"/>
  <c r="D9441" i="1"/>
  <c r="E9441" i="1"/>
  <c r="H9441" i="1" s="1"/>
  <c r="I9441" i="1" s="1"/>
  <c r="M9441" i="1" s="1"/>
  <c r="D9442" i="1"/>
  <c r="E9442" i="1"/>
  <c r="D9443" i="1"/>
  <c r="E9443" i="1"/>
  <c r="H9443" i="1" s="1"/>
  <c r="I9443" i="1" s="1"/>
  <c r="M9443" i="1" s="1"/>
  <c r="D9444" i="1"/>
  <c r="E9444" i="1"/>
  <c r="D9445" i="1"/>
  <c r="E9445" i="1"/>
  <c r="D9446" i="1"/>
  <c r="E9446" i="1"/>
  <c r="D9447" i="1"/>
  <c r="E9447" i="1"/>
  <c r="H9447" i="1" s="1"/>
  <c r="I9447" i="1" s="1"/>
  <c r="D9448" i="1"/>
  <c r="E9448" i="1"/>
  <c r="D9449" i="1"/>
  <c r="E9449" i="1"/>
  <c r="H9449" i="1" s="1"/>
  <c r="I9449" i="1" s="1"/>
  <c r="M9449" i="1" s="1"/>
  <c r="D9450" i="1"/>
  <c r="E9450" i="1"/>
  <c r="D9451" i="1"/>
  <c r="E9451" i="1"/>
  <c r="H9451" i="1" s="1"/>
  <c r="I9451" i="1" s="1"/>
  <c r="M9451" i="1" s="1"/>
  <c r="D9452" i="1"/>
  <c r="E9452" i="1"/>
  <c r="D9453" i="1"/>
  <c r="E9453" i="1"/>
  <c r="D9454" i="1"/>
  <c r="E9454" i="1"/>
  <c r="D9455" i="1"/>
  <c r="E9455" i="1"/>
  <c r="H9455" i="1" s="1"/>
  <c r="I9455" i="1" s="1"/>
  <c r="M9455" i="1" s="1"/>
  <c r="D9456" i="1"/>
  <c r="E9456" i="1"/>
  <c r="D9457" i="1"/>
  <c r="E9457" i="1"/>
  <c r="H9457" i="1" s="1"/>
  <c r="I9457" i="1" s="1"/>
  <c r="D9458" i="1"/>
  <c r="E9458" i="1"/>
  <c r="D9459" i="1"/>
  <c r="E9459" i="1"/>
  <c r="H9459" i="1" s="1"/>
  <c r="I9459" i="1" s="1"/>
  <c r="M9459" i="1" s="1"/>
  <c r="D9460" i="1"/>
  <c r="E9460" i="1"/>
  <c r="D9461" i="1"/>
  <c r="E9461" i="1"/>
  <c r="D9462" i="1"/>
  <c r="E9462" i="1"/>
  <c r="D9463" i="1"/>
  <c r="E9463" i="1"/>
  <c r="H9463" i="1" s="1"/>
  <c r="I9463" i="1" s="1"/>
  <c r="M9463" i="1" s="1"/>
  <c r="D9464" i="1"/>
  <c r="E9464" i="1"/>
  <c r="D9465" i="1"/>
  <c r="E9465" i="1"/>
  <c r="H9465" i="1" s="1"/>
  <c r="I9465" i="1" s="1"/>
  <c r="M9465" i="1" s="1"/>
  <c r="D9466" i="1"/>
  <c r="E9466" i="1"/>
  <c r="D9467" i="1"/>
  <c r="E9467" i="1"/>
  <c r="H9467" i="1" s="1"/>
  <c r="I9467" i="1" s="1"/>
  <c r="M9467" i="1" s="1"/>
  <c r="D9468" i="1"/>
  <c r="E9468" i="1"/>
  <c r="D9469" i="1"/>
  <c r="E9469" i="1"/>
  <c r="D9470" i="1"/>
  <c r="E9470" i="1"/>
  <c r="D9471" i="1"/>
  <c r="E9471" i="1"/>
  <c r="H9471" i="1" s="1"/>
  <c r="I9471" i="1" s="1"/>
  <c r="M9471" i="1" s="1"/>
  <c r="D9472" i="1"/>
  <c r="E9472" i="1"/>
  <c r="D9473" i="1"/>
  <c r="E9473" i="1"/>
  <c r="H9473" i="1" s="1"/>
  <c r="I9473" i="1" s="1"/>
  <c r="M9473" i="1" s="1"/>
  <c r="D9474" i="1"/>
  <c r="E9474" i="1"/>
  <c r="D9475" i="1"/>
  <c r="E9475" i="1"/>
  <c r="H9475" i="1" s="1"/>
  <c r="I9475" i="1" s="1"/>
  <c r="M9475" i="1" s="1"/>
  <c r="D9476" i="1"/>
  <c r="E9476" i="1"/>
  <c r="D9477" i="1"/>
  <c r="E9477" i="1"/>
  <c r="D9478" i="1"/>
  <c r="E9478" i="1"/>
  <c r="D9479" i="1"/>
  <c r="E9479" i="1"/>
  <c r="H9479" i="1" s="1"/>
  <c r="I9479" i="1" s="1"/>
  <c r="M9479" i="1" s="1"/>
  <c r="D9480" i="1"/>
  <c r="E9480" i="1"/>
  <c r="D9481" i="1"/>
  <c r="E9481" i="1"/>
  <c r="H9481" i="1" s="1"/>
  <c r="I9481" i="1" s="1"/>
  <c r="M9481" i="1" s="1"/>
  <c r="D9482" i="1"/>
  <c r="E9482" i="1"/>
  <c r="D9483" i="1"/>
  <c r="E9483" i="1"/>
  <c r="H9483" i="1" s="1"/>
  <c r="I9483" i="1" s="1"/>
  <c r="M9483" i="1" s="1"/>
  <c r="D9484" i="1"/>
  <c r="E9484" i="1"/>
  <c r="D9485" i="1"/>
  <c r="E9485" i="1"/>
  <c r="D9486" i="1"/>
  <c r="E9486" i="1"/>
  <c r="D9487" i="1"/>
  <c r="E9487" i="1"/>
  <c r="H9487" i="1" s="1"/>
  <c r="I9487" i="1" s="1"/>
  <c r="D9488" i="1"/>
  <c r="E9488" i="1"/>
  <c r="D9489" i="1"/>
  <c r="E9489" i="1"/>
  <c r="H9489" i="1" s="1"/>
  <c r="I9489" i="1" s="1"/>
  <c r="M9489" i="1" s="1"/>
  <c r="D9490" i="1"/>
  <c r="E9490" i="1"/>
  <c r="D9491" i="1"/>
  <c r="E9491" i="1"/>
  <c r="H9491" i="1" s="1"/>
  <c r="I9491" i="1" s="1"/>
  <c r="M9491" i="1" s="1"/>
  <c r="D9492" i="1"/>
  <c r="E9492" i="1"/>
  <c r="D9493" i="1"/>
  <c r="E9493" i="1"/>
  <c r="D9494" i="1"/>
  <c r="E9494" i="1"/>
  <c r="D9495" i="1"/>
  <c r="E9495" i="1"/>
  <c r="H9495" i="1" s="1"/>
  <c r="I9495" i="1" s="1"/>
  <c r="M9495" i="1" s="1"/>
  <c r="D9496" i="1"/>
  <c r="E9496" i="1"/>
  <c r="D9497" i="1"/>
  <c r="E9497" i="1"/>
  <c r="H9497" i="1" s="1"/>
  <c r="I9497" i="1" s="1"/>
  <c r="M9497" i="1" s="1"/>
  <c r="D9498" i="1"/>
  <c r="E9498" i="1"/>
  <c r="D9499" i="1"/>
  <c r="E9499" i="1"/>
  <c r="H9499" i="1" s="1"/>
  <c r="I9499" i="1" s="1"/>
  <c r="M9499" i="1" s="1"/>
  <c r="D9500" i="1"/>
  <c r="E9500" i="1"/>
  <c r="D9501" i="1"/>
  <c r="E9501" i="1"/>
  <c r="D9502" i="1"/>
  <c r="E9502" i="1"/>
  <c r="D9503" i="1"/>
  <c r="E9503" i="1"/>
  <c r="H9503" i="1" s="1"/>
  <c r="I9503" i="1" s="1"/>
  <c r="M9503" i="1" s="1"/>
  <c r="D9504" i="1"/>
  <c r="E9504" i="1"/>
  <c r="D9505" i="1"/>
  <c r="E9505" i="1"/>
  <c r="H9505" i="1" s="1"/>
  <c r="I9505" i="1" s="1"/>
  <c r="M9505" i="1" s="1"/>
  <c r="D9506" i="1"/>
  <c r="E9506" i="1"/>
  <c r="D9507" i="1"/>
  <c r="E9507" i="1"/>
  <c r="H9507" i="1" s="1"/>
  <c r="I9507" i="1" s="1"/>
  <c r="M9507" i="1" s="1"/>
  <c r="D9508" i="1"/>
  <c r="E9508" i="1"/>
  <c r="D9509" i="1"/>
  <c r="E9509" i="1"/>
  <c r="D9510" i="1"/>
  <c r="E9510" i="1"/>
  <c r="D9511" i="1"/>
  <c r="E9511" i="1"/>
  <c r="H9511" i="1" s="1"/>
  <c r="I9511" i="1" s="1"/>
  <c r="M9511" i="1" s="1"/>
  <c r="D9512" i="1"/>
  <c r="E9512" i="1"/>
  <c r="D9513" i="1"/>
  <c r="E9513" i="1"/>
  <c r="H9513" i="1" s="1"/>
  <c r="I9513" i="1" s="1"/>
  <c r="M9513" i="1" s="1"/>
  <c r="D9514" i="1"/>
  <c r="E9514" i="1"/>
  <c r="D9515" i="1"/>
  <c r="E9515" i="1"/>
  <c r="H9515" i="1" s="1"/>
  <c r="I9515" i="1" s="1"/>
  <c r="M9515" i="1" s="1"/>
  <c r="D9516" i="1"/>
  <c r="E9516" i="1"/>
  <c r="D9517" i="1"/>
  <c r="E9517" i="1"/>
  <c r="D9518" i="1"/>
  <c r="E9518" i="1"/>
  <c r="D9519" i="1"/>
  <c r="E9519" i="1"/>
  <c r="H9519" i="1" s="1"/>
  <c r="I9519" i="1" s="1"/>
  <c r="M9519" i="1" s="1"/>
  <c r="D9520" i="1"/>
  <c r="E9520" i="1"/>
  <c r="D9521" i="1"/>
  <c r="E9521" i="1"/>
  <c r="H9521" i="1" s="1"/>
  <c r="I9521" i="1" s="1"/>
  <c r="M9521" i="1" s="1"/>
  <c r="D9522" i="1"/>
  <c r="E9522" i="1"/>
  <c r="D9523" i="1"/>
  <c r="E9523" i="1"/>
  <c r="H9523" i="1" s="1"/>
  <c r="I9523" i="1" s="1"/>
  <c r="M9523" i="1" s="1"/>
  <c r="D9524" i="1"/>
  <c r="E9524" i="1"/>
  <c r="D9525" i="1"/>
  <c r="E9525" i="1"/>
  <c r="D9526" i="1"/>
  <c r="E9526" i="1"/>
  <c r="D9527" i="1"/>
  <c r="E9527" i="1"/>
  <c r="H9527" i="1" s="1"/>
  <c r="I9527" i="1" s="1"/>
  <c r="M9527" i="1" s="1"/>
  <c r="D9528" i="1"/>
  <c r="E9528" i="1"/>
  <c r="D9529" i="1"/>
  <c r="E9529" i="1"/>
  <c r="H9529" i="1" s="1"/>
  <c r="I9529" i="1" s="1"/>
  <c r="D9530" i="1"/>
  <c r="E9530" i="1"/>
  <c r="D9531" i="1"/>
  <c r="E9531" i="1"/>
  <c r="H9531" i="1" s="1"/>
  <c r="I9531" i="1" s="1"/>
  <c r="M9531" i="1" s="1"/>
  <c r="D9532" i="1"/>
  <c r="E9532" i="1"/>
  <c r="D9533" i="1"/>
  <c r="E9533" i="1"/>
  <c r="D9534" i="1"/>
  <c r="E9534" i="1"/>
  <c r="D9535" i="1"/>
  <c r="E9535" i="1"/>
  <c r="H9535" i="1" s="1"/>
  <c r="I9535" i="1" s="1"/>
  <c r="D9536" i="1"/>
  <c r="E9536" i="1"/>
  <c r="D9537" i="1"/>
  <c r="E9537" i="1"/>
  <c r="H9537" i="1" s="1"/>
  <c r="I9537" i="1" s="1"/>
  <c r="M9537" i="1" s="1"/>
  <c r="D9538" i="1"/>
  <c r="E9538" i="1"/>
  <c r="D9539" i="1"/>
  <c r="E9539" i="1"/>
  <c r="H9539" i="1" s="1"/>
  <c r="I9539" i="1" s="1"/>
  <c r="M9539" i="1" s="1"/>
  <c r="D9540" i="1"/>
  <c r="E9540" i="1"/>
  <c r="D9541" i="1"/>
  <c r="E9541" i="1"/>
  <c r="D9542" i="1"/>
  <c r="E9542" i="1"/>
  <c r="D9543" i="1"/>
  <c r="E9543" i="1"/>
  <c r="H9543" i="1" s="1"/>
  <c r="I9543" i="1" s="1"/>
  <c r="M9543" i="1" s="1"/>
  <c r="D9544" i="1"/>
  <c r="E9544" i="1"/>
  <c r="D9545" i="1"/>
  <c r="E9545" i="1"/>
  <c r="H9545" i="1" s="1"/>
  <c r="I9545" i="1" s="1"/>
  <c r="M9545" i="1" s="1"/>
  <c r="D9546" i="1"/>
  <c r="E9546" i="1"/>
  <c r="D9547" i="1"/>
  <c r="E9547" i="1"/>
  <c r="H9547" i="1" s="1"/>
  <c r="I9547" i="1" s="1"/>
  <c r="M9547" i="1" s="1"/>
  <c r="D9548" i="1"/>
  <c r="E9548" i="1"/>
  <c r="D9549" i="1"/>
  <c r="E9549" i="1"/>
  <c r="D9550" i="1"/>
  <c r="E9550" i="1"/>
  <c r="D9551" i="1"/>
  <c r="E9551" i="1"/>
  <c r="H9551" i="1" s="1"/>
  <c r="I9551" i="1" s="1"/>
  <c r="M9551" i="1" s="1"/>
  <c r="D9552" i="1"/>
  <c r="E9552" i="1"/>
  <c r="D9553" i="1"/>
  <c r="E9553" i="1"/>
  <c r="H9553" i="1" s="1"/>
  <c r="I9553" i="1" s="1"/>
  <c r="M9553" i="1" s="1"/>
  <c r="D9554" i="1"/>
  <c r="E9554" i="1"/>
  <c r="D9555" i="1"/>
  <c r="E9555" i="1"/>
  <c r="H9555" i="1" s="1"/>
  <c r="I9555" i="1" s="1"/>
  <c r="M9555" i="1" s="1"/>
  <c r="D9556" i="1"/>
  <c r="E9556" i="1"/>
  <c r="D9557" i="1"/>
  <c r="E9557" i="1"/>
  <c r="D9558" i="1"/>
  <c r="E9558" i="1"/>
  <c r="D9559" i="1"/>
  <c r="E9559" i="1"/>
  <c r="H9559" i="1" s="1"/>
  <c r="I9559" i="1" s="1"/>
  <c r="M9559" i="1" s="1"/>
  <c r="D9560" i="1"/>
  <c r="E9560" i="1"/>
  <c r="D9561" i="1"/>
  <c r="E9561" i="1"/>
  <c r="H9561" i="1" s="1"/>
  <c r="I9561" i="1" s="1"/>
  <c r="M9561" i="1" s="1"/>
  <c r="D9562" i="1"/>
  <c r="E9562" i="1"/>
  <c r="D9563" i="1"/>
  <c r="E9563" i="1"/>
  <c r="H9563" i="1" s="1"/>
  <c r="I9563" i="1" s="1"/>
  <c r="M9563" i="1" s="1"/>
  <c r="D9564" i="1"/>
  <c r="E9564" i="1"/>
  <c r="D9565" i="1"/>
  <c r="E9565" i="1"/>
  <c r="D9566" i="1"/>
  <c r="E9566" i="1"/>
  <c r="D9567" i="1"/>
  <c r="E9567" i="1"/>
  <c r="H9567" i="1" s="1"/>
  <c r="I9567" i="1" s="1"/>
  <c r="M9567" i="1" s="1"/>
  <c r="D9568" i="1"/>
  <c r="E9568" i="1"/>
  <c r="D9569" i="1"/>
  <c r="E9569" i="1"/>
  <c r="H9569" i="1" s="1"/>
  <c r="I9569" i="1" s="1"/>
  <c r="M9569" i="1" s="1"/>
  <c r="D9570" i="1"/>
  <c r="E9570" i="1"/>
  <c r="D9571" i="1"/>
  <c r="E9571" i="1"/>
  <c r="H9571" i="1" s="1"/>
  <c r="I9571" i="1" s="1"/>
  <c r="M9571" i="1" s="1"/>
  <c r="D9572" i="1"/>
  <c r="E9572" i="1"/>
  <c r="D9573" i="1"/>
  <c r="E9573" i="1"/>
  <c r="D9574" i="1"/>
  <c r="E9574" i="1"/>
  <c r="D9575" i="1"/>
  <c r="E9575" i="1"/>
  <c r="H9575" i="1" s="1"/>
  <c r="I9575" i="1" s="1"/>
  <c r="M9575" i="1" s="1"/>
  <c r="D9576" i="1"/>
  <c r="E9576" i="1"/>
  <c r="D9577" i="1"/>
  <c r="E9577" i="1"/>
  <c r="H9577" i="1" s="1"/>
  <c r="I9577" i="1" s="1"/>
  <c r="M9577" i="1" s="1"/>
  <c r="D9578" i="1"/>
  <c r="E9578" i="1"/>
  <c r="D9579" i="1"/>
  <c r="E9579" i="1"/>
  <c r="H9579" i="1" s="1"/>
  <c r="I9579" i="1" s="1"/>
  <c r="D9580" i="1"/>
  <c r="E9580" i="1"/>
  <c r="D9581" i="1"/>
  <c r="E9581" i="1"/>
  <c r="D9582" i="1"/>
  <c r="E9582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E8386" i="1"/>
  <c r="H8386" i="1" s="1"/>
  <c r="I8386" i="1" s="1"/>
  <c r="E8387" i="1"/>
  <c r="E8388" i="1"/>
  <c r="E8389" i="1"/>
  <c r="E8390" i="1"/>
  <c r="E8391" i="1"/>
  <c r="E8392" i="1"/>
  <c r="E8393" i="1"/>
  <c r="E8394" i="1"/>
  <c r="H8394" i="1" s="1"/>
  <c r="I8394" i="1" s="1"/>
  <c r="E8395" i="1"/>
  <c r="E8396" i="1"/>
  <c r="E8397" i="1"/>
  <c r="E8398" i="1"/>
  <c r="E8399" i="1"/>
  <c r="E8400" i="1"/>
  <c r="E8401" i="1"/>
  <c r="E8402" i="1"/>
  <c r="H8402" i="1" s="1"/>
  <c r="I8402" i="1" s="1"/>
  <c r="E8403" i="1"/>
  <c r="E8404" i="1"/>
  <c r="E8405" i="1"/>
  <c r="E8406" i="1"/>
  <c r="E8407" i="1"/>
  <c r="E8408" i="1"/>
  <c r="E8409" i="1"/>
  <c r="E8410" i="1"/>
  <c r="H8410" i="1" s="1"/>
  <c r="I8410" i="1" s="1"/>
  <c r="E8411" i="1"/>
  <c r="E8412" i="1"/>
  <c r="E8413" i="1"/>
  <c r="E8414" i="1"/>
  <c r="E8415" i="1"/>
  <c r="E8416" i="1"/>
  <c r="E8417" i="1"/>
  <c r="E8418" i="1"/>
  <c r="H8418" i="1" s="1"/>
  <c r="I8418" i="1" s="1"/>
  <c r="E8419" i="1"/>
  <c r="E8420" i="1"/>
  <c r="E8421" i="1"/>
  <c r="E8422" i="1"/>
  <c r="E8423" i="1"/>
  <c r="E8424" i="1"/>
  <c r="E8425" i="1"/>
  <c r="E8426" i="1"/>
  <c r="H8426" i="1" s="1"/>
  <c r="I8426" i="1" s="1"/>
  <c r="E8427" i="1"/>
  <c r="H8427" i="1" s="1"/>
  <c r="I8427" i="1" s="1"/>
  <c r="E8428" i="1"/>
  <c r="E8429" i="1"/>
  <c r="E8430" i="1"/>
  <c r="E8431" i="1"/>
  <c r="E8432" i="1"/>
  <c r="E8433" i="1"/>
  <c r="E8434" i="1"/>
  <c r="H8434" i="1" s="1"/>
  <c r="I8434" i="1" s="1"/>
  <c r="E8435" i="1"/>
  <c r="H8435" i="1" s="1"/>
  <c r="I8435" i="1" s="1"/>
  <c r="E8436" i="1"/>
  <c r="E8437" i="1"/>
  <c r="E8438" i="1"/>
  <c r="E8439" i="1"/>
  <c r="E8440" i="1"/>
  <c r="E8441" i="1"/>
  <c r="E8442" i="1"/>
  <c r="H8442" i="1" s="1"/>
  <c r="I8442" i="1" s="1"/>
  <c r="E8443" i="1"/>
  <c r="H8443" i="1" s="1"/>
  <c r="I8443" i="1" s="1"/>
  <c r="E8444" i="1"/>
  <c r="E8445" i="1"/>
  <c r="E8446" i="1"/>
  <c r="E8447" i="1"/>
  <c r="E8448" i="1"/>
  <c r="E8449" i="1"/>
  <c r="E8450" i="1"/>
  <c r="H8450" i="1" s="1"/>
  <c r="I8450" i="1" s="1"/>
  <c r="E8451" i="1"/>
  <c r="H8451" i="1" s="1"/>
  <c r="I8451" i="1" s="1"/>
  <c r="E8452" i="1"/>
  <c r="E8453" i="1"/>
  <c r="E8454" i="1"/>
  <c r="E8455" i="1"/>
  <c r="E8456" i="1"/>
  <c r="E8457" i="1"/>
  <c r="E8458" i="1"/>
  <c r="H8458" i="1" s="1"/>
  <c r="I8458" i="1" s="1"/>
  <c r="E8459" i="1"/>
  <c r="H8459" i="1" s="1"/>
  <c r="I8459" i="1" s="1"/>
  <c r="E8460" i="1"/>
  <c r="E8461" i="1"/>
  <c r="E8462" i="1"/>
  <c r="E8463" i="1"/>
  <c r="E8464" i="1"/>
  <c r="E8465" i="1"/>
  <c r="E8466" i="1"/>
  <c r="H8466" i="1" s="1"/>
  <c r="I8466" i="1" s="1"/>
  <c r="E8467" i="1"/>
  <c r="H8467" i="1" s="1"/>
  <c r="I8467" i="1" s="1"/>
  <c r="E8468" i="1"/>
  <c r="E8469" i="1"/>
  <c r="E8470" i="1"/>
  <c r="E8471" i="1"/>
  <c r="E8472" i="1"/>
  <c r="E8473" i="1"/>
  <c r="E8474" i="1"/>
  <c r="H8474" i="1" s="1"/>
  <c r="I8474" i="1" s="1"/>
  <c r="E8475" i="1"/>
  <c r="H8475" i="1" s="1"/>
  <c r="I8475" i="1" s="1"/>
  <c r="E8476" i="1"/>
  <c r="E8477" i="1"/>
  <c r="E8478" i="1"/>
  <c r="E8479" i="1"/>
  <c r="E8480" i="1"/>
  <c r="E8481" i="1"/>
  <c r="E8482" i="1"/>
  <c r="H8482" i="1" s="1"/>
  <c r="I8482" i="1" s="1"/>
  <c r="E8483" i="1"/>
  <c r="H8483" i="1" s="1"/>
  <c r="I8483" i="1" s="1"/>
  <c r="E8484" i="1"/>
  <c r="E8485" i="1"/>
  <c r="E8486" i="1"/>
  <c r="E8487" i="1"/>
  <c r="E8488" i="1"/>
  <c r="E8489" i="1"/>
  <c r="E8490" i="1"/>
  <c r="H8490" i="1" s="1"/>
  <c r="I8490" i="1" s="1"/>
  <c r="E8491" i="1"/>
  <c r="H8491" i="1" s="1"/>
  <c r="I8491" i="1" s="1"/>
  <c r="E8492" i="1"/>
  <c r="E8493" i="1"/>
  <c r="E8494" i="1"/>
  <c r="E8495" i="1"/>
  <c r="H8495" i="1" s="1"/>
  <c r="I8495" i="1" s="1"/>
  <c r="E8496" i="1"/>
  <c r="E8497" i="1"/>
  <c r="E8498" i="1"/>
  <c r="H8498" i="1" s="1"/>
  <c r="I8498" i="1" s="1"/>
  <c r="E8499" i="1"/>
  <c r="H8499" i="1" s="1"/>
  <c r="I8499" i="1" s="1"/>
  <c r="E8500" i="1"/>
  <c r="E8501" i="1"/>
  <c r="E8502" i="1"/>
  <c r="E8503" i="1"/>
  <c r="H8503" i="1" s="1"/>
  <c r="I8503" i="1" s="1"/>
  <c r="E8504" i="1"/>
  <c r="E8505" i="1"/>
  <c r="E8506" i="1"/>
  <c r="H8506" i="1" s="1"/>
  <c r="I8506" i="1" s="1"/>
  <c r="E8507" i="1"/>
  <c r="H8507" i="1" s="1"/>
  <c r="I8507" i="1" s="1"/>
  <c r="E8508" i="1"/>
  <c r="E8509" i="1"/>
  <c r="E8510" i="1"/>
  <c r="E8511" i="1"/>
  <c r="H8511" i="1" s="1"/>
  <c r="I8511" i="1" s="1"/>
  <c r="E8512" i="1"/>
  <c r="E8513" i="1"/>
  <c r="E8514" i="1"/>
  <c r="H8514" i="1" s="1"/>
  <c r="I8514" i="1" s="1"/>
  <c r="E8515" i="1"/>
  <c r="H8515" i="1" s="1"/>
  <c r="I8515" i="1" s="1"/>
  <c r="E8516" i="1"/>
  <c r="E8517" i="1"/>
  <c r="E8518" i="1"/>
  <c r="E8519" i="1"/>
  <c r="H8519" i="1" s="1"/>
  <c r="I8519" i="1" s="1"/>
  <c r="E8520" i="1"/>
  <c r="E8521" i="1"/>
  <c r="E8522" i="1"/>
  <c r="H8522" i="1" s="1"/>
  <c r="I8522" i="1" s="1"/>
  <c r="E8523" i="1"/>
  <c r="H8523" i="1" s="1"/>
  <c r="I8523" i="1" s="1"/>
  <c r="E8524" i="1"/>
  <c r="E8525" i="1"/>
  <c r="E8526" i="1"/>
  <c r="E8527" i="1"/>
  <c r="H8527" i="1" s="1"/>
  <c r="I8527" i="1" s="1"/>
  <c r="E8528" i="1"/>
  <c r="E8529" i="1"/>
  <c r="E8530" i="1"/>
  <c r="H8530" i="1" s="1"/>
  <c r="I8530" i="1" s="1"/>
  <c r="E8531" i="1"/>
  <c r="H8531" i="1" s="1"/>
  <c r="I8531" i="1" s="1"/>
  <c r="E8532" i="1"/>
  <c r="E8533" i="1"/>
  <c r="E8534" i="1"/>
  <c r="E8535" i="1"/>
  <c r="H8535" i="1" s="1"/>
  <c r="I8535" i="1" s="1"/>
  <c r="E8536" i="1"/>
  <c r="E8537" i="1"/>
  <c r="E8538" i="1"/>
  <c r="H8538" i="1" s="1"/>
  <c r="I8538" i="1" s="1"/>
  <c r="E8539" i="1"/>
  <c r="H8539" i="1" s="1"/>
  <c r="I8539" i="1" s="1"/>
  <c r="E8540" i="1"/>
  <c r="E8541" i="1"/>
  <c r="E8542" i="1"/>
  <c r="E8543" i="1"/>
  <c r="H8543" i="1" s="1"/>
  <c r="I8543" i="1" s="1"/>
  <c r="E8544" i="1"/>
  <c r="E8545" i="1"/>
  <c r="E8546" i="1"/>
  <c r="H8546" i="1" s="1"/>
  <c r="I8546" i="1" s="1"/>
  <c r="E8547" i="1"/>
  <c r="H8547" i="1" s="1"/>
  <c r="I8547" i="1" s="1"/>
  <c r="E8548" i="1"/>
  <c r="E8549" i="1"/>
  <c r="E8550" i="1"/>
  <c r="E8551" i="1"/>
  <c r="H8551" i="1" s="1"/>
  <c r="I8551" i="1" s="1"/>
  <c r="E8552" i="1"/>
  <c r="E8553" i="1"/>
  <c r="E8554" i="1"/>
  <c r="H8554" i="1" s="1"/>
  <c r="I8554" i="1" s="1"/>
  <c r="E8555" i="1"/>
  <c r="H8555" i="1" s="1"/>
  <c r="I8555" i="1" s="1"/>
  <c r="E8556" i="1"/>
  <c r="E8557" i="1"/>
  <c r="E8558" i="1"/>
  <c r="E8559" i="1"/>
  <c r="H8559" i="1" s="1"/>
  <c r="I8559" i="1" s="1"/>
  <c r="E8560" i="1"/>
  <c r="E8561" i="1"/>
  <c r="E8562" i="1"/>
  <c r="H8562" i="1" s="1"/>
  <c r="I8562" i="1" s="1"/>
  <c r="E8563" i="1"/>
  <c r="H8563" i="1" s="1"/>
  <c r="I8563" i="1" s="1"/>
  <c r="E8564" i="1"/>
  <c r="E8565" i="1"/>
  <c r="E8566" i="1"/>
  <c r="H8566" i="1" s="1"/>
  <c r="I8566" i="1" s="1"/>
  <c r="E8567" i="1"/>
  <c r="H8567" i="1" s="1"/>
  <c r="I8567" i="1" s="1"/>
  <c r="E8568" i="1"/>
  <c r="E8569" i="1"/>
  <c r="E8570" i="1"/>
  <c r="H8570" i="1" s="1"/>
  <c r="I8570" i="1" s="1"/>
  <c r="E8571" i="1"/>
  <c r="H8571" i="1" s="1"/>
  <c r="I8571" i="1" s="1"/>
  <c r="E8572" i="1"/>
  <c r="E8573" i="1"/>
  <c r="E8574" i="1"/>
  <c r="H8574" i="1" s="1"/>
  <c r="I8574" i="1" s="1"/>
  <c r="E8575" i="1"/>
  <c r="H8575" i="1" s="1"/>
  <c r="I8575" i="1" s="1"/>
  <c r="E8576" i="1"/>
  <c r="E8577" i="1"/>
  <c r="E8578" i="1"/>
  <c r="H8578" i="1" s="1"/>
  <c r="I8578" i="1" s="1"/>
  <c r="E8579" i="1"/>
  <c r="H8579" i="1" s="1"/>
  <c r="I8579" i="1" s="1"/>
  <c r="E8580" i="1"/>
  <c r="E8581" i="1"/>
  <c r="E8582" i="1"/>
  <c r="H8582" i="1" s="1"/>
  <c r="I8582" i="1" s="1"/>
  <c r="E8583" i="1"/>
  <c r="H8583" i="1" s="1"/>
  <c r="I8583" i="1" s="1"/>
  <c r="E8584" i="1"/>
  <c r="E8585" i="1"/>
  <c r="E8586" i="1"/>
  <c r="H8586" i="1" s="1"/>
  <c r="I8586" i="1" s="1"/>
  <c r="E8587" i="1"/>
  <c r="H8587" i="1" s="1"/>
  <c r="I8587" i="1" s="1"/>
  <c r="E8588" i="1"/>
  <c r="E8589" i="1"/>
  <c r="E8590" i="1"/>
  <c r="H8590" i="1" s="1"/>
  <c r="I8590" i="1" s="1"/>
  <c r="E8591" i="1"/>
  <c r="H8591" i="1" s="1"/>
  <c r="I8591" i="1" s="1"/>
  <c r="E8592" i="1"/>
  <c r="E8593" i="1"/>
  <c r="E8594" i="1"/>
  <c r="H8594" i="1" s="1"/>
  <c r="I8594" i="1" s="1"/>
  <c r="E8595" i="1"/>
  <c r="H8595" i="1" s="1"/>
  <c r="I8595" i="1" s="1"/>
  <c r="E8596" i="1"/>
  <c r="E8597" i="1"/>
  <c r="E8598" i="1"/>
  <c r="H8598" i="1" s="1"/>
  <c r="I8598" i="1" s="1"/>
  <c r="E8599" i="1"/>
  <c r="H8599" i="1" s="1"/>
  <c r="I8599" i="1" s="1"/>
  <c r="E8600" i="1"/>
  <c r="E8601" i="1"/>
  <c r="E8602" i="1"/>
  <c r="H8602" i="1" s="1"/>
  <c r="I8602" i="1" s="1"/>
  <c r="E8603" i="1"/>
  <c r="H8603" i="1" s="1"/>
  <c r="I8603" i="1" s="1"/>
  <c r="E8604" i="1"/>
  <c r="E8605" i="1"/>
  <c r="E8606" i="1"/>
  <c r="H8606" i="1" s="1"/>
  <c r="I8606" i="1" s="1"/>
  <c r="E8607" i="1"/>
  <c r="H8607" i="1" s="1"/>
  <c r="I8607" i="1" s="1"/>
  <c r="E8608" i="1"/>
  <c r="E8609" i="1"/>
  <c r="E8610" i="1"/>
  <c r="H8610" i="1" s="1"/>
  <c r="I8610" i="1" s="1"/>
  <c r="E8611" i="1"/>
  <c r="H8611" i="1" s="1"/>
  <c r="I8611" i="1" s="1"/>
  <c r="E8612" i="1"/>
  <c r="E8613" i="1"/>
  <c r="E8614" i="1"/>
  <c r="H8614" i="1" s="1"/>
  <c r="I8614" i="1" s="1"/>
  <c r="E8615" i="1"/>
  <c r="H8615" i="1" s="1"/>
  <c r="I8615" i="1" s="1"/>
  <c r="E8616" i="1"/>
  <c r="E8617" i="1"/>
  <c r="E8618" i="1"/>
  <c r="H8618" i="1" s="1"/>
  <c r="I8618" i="1" s="1"/>
  <c r="E8619" i="1"/>
  <c r="H8619" i="1" s="1"/>
  <c r="I8619" i="1" s="1"/>
  <c r="E8620" i="1"/>
  <c r="E8621" i="1"/>
  <c r="E8622" i="1"/>
  <c r="H8622" i="1" s="1"/>
  <c r="I8622" i="1" s="1"/>
  <c r="E8623" i="1"/>
  <c r="H8623" i="1" s="1"/>
  <c r="I8623" i="1" s="1"/>
  <c r="E8624" i="1"/>
  <c r="E8625" i="1"/>
  <c r="E8626" i="1"/>
  <c r="H8626" i="1" s="1"/>
  <c r="I8626" i="1" s="1"/>
  <c r="E8627" i="1"/>
  <c r="H8627" i="1" s="1"/>
  <c r="I8627" i="1" s="1"/>
  <c r="E8628" i="1"/>
  <c r="E8629" i="1"/>
  <c r="E8630" i="1"/>
  <c r="H8630" i="1" s="1"/>
  <c r="I8630" i="1" s="1"/>
  <c r="E8631" i="1"/>
  <c r="H8631" i="1" s="1"/>
  <c r="I8631" i="1" s="1"/>
  <c r="E8632" i="1"/>
  <c r="E8633" i="1"/>
  <c r="E8634" i="1"/>
  <c r="H8634" i="1" s="1"/>
  <c r="I8634" i="1" s="1"/>
  <c r="E8635" i="1"/>
  <c r="H8635" i="1" s="1"/>
  <c r="I8635" i="1" s="1"/>
  <c r="E8636" i="1"/>
  <c r="E8637" i="1"/>
  <c r="E8638" i="1"/>
  <c r="H8638" i="1" s="1"/>
  <c r="I8638" i="1" s="1"/>
  <c r="E8639" i="1"/>
  <c r="H8639" i="1" s="1"/>
  <c r="I8639" i="1" s="1"/>
  <c r="E8640" i="1"/>
  <c r="E8641" i="1"/>
  <c r="E8642" i="1"/>
  <c r="H8642" i="1" s="1"/>
  <c r="I8642" i="1" s="1"/>
  <c r="E8643" i="1"/>
  <c r="H8643" i="1" s="1"/>
  <c r="I8643" i="1" s="1"/>
  <c r="E8644" i="1"/>
  <c r="E8645" i="1"/>
  <c r="E8646" i="1"/>
  <c r="H8646" i="1" s="1"/>
  <c r="I8646" i="1" s="1"/>
  <c r="E8647" i="1"/>
  <c r="H8647" i="1" s="1"/>
  <c r="I8647" i="1" s="1"/>
  <c r="E8648" i="1"/>
  <c r="E8649" i="1"/>
  <c r="E8650" i="1"/>
  <c r="H8650" i="1" s="1"/>
  <c r="I8650" i="1" s="1"/>
  <c r="E8651" i="1"/>
  <c r="H8651" i="1" s="1"/>
  <c r="I8651" i="1" s="1"/>
  <c r="E8652" i="1"/>
  <c r="E8653" i="1"/>
  <c r="E8654" i="1"/>
  <c r="H8654" i="1" s="1"/>
  <c r="I8654" i="1" s="1"/>
  <c r="E8655" i="1"/>
  <c r="H8655" i="1" s="1"/>
  <c r="I8655" i="1" s="1"/>
  <c r="E8656" i="1"/>
  <c r="E8657" i="1"/>
  <c r="E8658" i="1"/>
  <c r="H8658" i="1" s="1"/>
  <c r="I8658" i="1" s="1"/>
  <c r="E8659" i="1"/>
  <c r="H8659" i="1" s="1"/>
  <c r="I8659" i="1" s="1"/>
  <c r="E8660" i="1"/>
  <c r="E8661" i="1"/>
  <c r="E8662" i="1"/>
  <c r="H8662" i="1" s="1"/>
  <c r="I8662" i="1" s="1"/>
  <c r="E8663" i="1"/>
  <c r="H8663" i="1" s="1"/>
  <c r="I8663" i="1" s="1"/>
  <c r="E8664" i="1"/>
  <c r="E8665" i="1"/>
  <c r="E8666" i="1"/>
  <c r="H8666" i="1" s="1"/>
  <c r="I8666" i="1" s="1"/>
  <c r="E8667" i="1"/>
  <c r="H8667" i="1" s="1"/>
  <c r="I8667" i="1" s="1"/>
  <c r="E8668" i="1"/>
  <c r="E8669" i="1"/>
  <c r="E8670" i="1"/>
  <c r="H8670" i="1" s="1"/>
  <c r="I8670" i="1" s="1"/>
  <c r="E8671" i="1"/>
  <c r="H8671" i="1" s="1"/>
  <c r="I8671" i="1" s="1"/>
  <c r="E8672" i="1"/>
  <c r="E8673" i="1"/>
  <c r="E8674" i="1"/>
  <c r="H8674" i="1" s="1"/>
  <c r="I8674" i="1" s="1"/>
  <c r="E8675" i="1"/>
  <c r="H8675" i="1" s="1"/>
  <c r="I8675" i="1" s="1"/>
  <c r="E8676" i="1"/>
  <c r="E8677" i="1"/>
  <c r="E8678" i="1"/>
  <c r="H8678" i="1" s="1"/>
  <c r="I8678" i="1" s="1"/>
  <c r="E8679" i="1"/>
  <c r="H8679" i="1" s="1"/>
  <c r="I8679" i="1" s="1"/>
  <c r="E8680" i="1"/>
  <c r="E8681" i="1"/>
  <c r="E8682" i="1"/>
  <c r="H8682" i="1" s="1"/>
  <c r="I8682" i="1" s="1"/>
  <c r="E8683" i="1"/>
  <c r="H8683" i="1" s="1"/>
  <c r="I8683" i="1" s="1"/>
  <c r="E8684" i="1"/>
  <c r="E8685" i="1"/>
  <c r="E8686" i="1"/>
  <c r="H8686" i="1" s="1"/>
  <c r="I8686" i="1" s="1"/>
  <c r="E8687" i="1"/>
  <c r="H8687" i="1" s="1"/>
  <c r="I8687" i="1" s="1"/>
  <c r="E8688" i="1"/>
  <c r="E8689" i="1"/>
  <c r="E8690" i="1"/>
  <c r="H8690" i="1" s="1"/>
  <c r="I8690" i="1" s="1"/>
  <c r="E8691" i="1"/>
  <c r="H8691" i="1" s="1"/>
  <c r="I8691" i="1" s="1"/>
  <c r="E8692" i="1"/>
  <c r="E8693" i="1"/>
  <c r="E8694" i="1"/>
  <c r="H8694" i="1" s="1"/>
  <c r="I8694" i="1" s="1"/>
  <c r="E8695" i="1"/>
  <c r="H8695" i="1" s="1"/>
  <c r="I8695" i="1" s="1"/>
  <c r="E8696" i="1"/>
  <c r="E8697" i="1"/>
  <c r="E8698" i="1"/>
  <c r="H8698" i="1" s="1"/>
  <c r="I8698" i="1" s="1"/>
  <c r="E8699" i="1"/>
  <c r="H8699" i="1" s="1"/>
  <c r="I8699" i="1" s="1"/>
  <c r="E8700" i="1"/>
  <c r="E8701" i="1"/>
  <c r="E8702" i="1"/>
  <c r="H8702" i="1" s="1"/>
  <c r="I8702" i="1" s="1"/>
  <c r="E8703" i="1"/>
  <c r="H8703" i="1" s="1"/>
  <c r="I8703" i="1" s="1"/>
  <c r="E8704" i="1"/>
  <c r="E8705" i="1"/>
  <c r="E8706" i="1"/>
  <c r="H8706" i="1" s="1"/>
  <c r="I8706" i="1" s="1"/>
  <c r="E8707" i="1"/>
  <c r="H8707" i="1" s="1"/>
  <c r="I8707" i="1" s="1"/>
  <c r="E8708" i="1"/>
  <c r="E8709" i="1"/>
  <c r="E8710" i="1"/>
  <c r="H8710" i="1" s="1"/>
  <c r="I8710" i="1" s="1"/>
  <c r="E8711" i="1"/>
  <c r="H8711" i="1" s="1"/>
  <c r="I8711" i="1" s="1"/>
  <c r="E8712" i="1"/>
  <c r="E8713" i="1"/>
  <c r="E8714" i="1"/>
  <c r="H8714" i="1" s="1"/>
  <c r="I8714" i="1" s="1"/>
  <c r="E8715" i="1"/>
  <c r="H8715" i="1" s="1"/>
  <c r="I8715" i="1" s="1"/>
  <c r="E8716" i="1"/>
  <c r="E8717" i="1"/>
  <c r="E8718" i="1"/>
  <c r="H8718" i="1" s="1"/>
  <c r="I8718" i="1" s="1"/>
  <c r="E8719" i="1"/>
  <c r="H8719" i="1" s="1"/>
  <c r="I8719" i="1" s="1"/>
  <c r="E8720" i="1"/>
  <c r="E8721" i="1"/>
  <c r="E8722" i="1"/>
  <c r="H8722" i="1" s="1"/>
  <c r="I8722" i="1" s="1"/>
  <c r="E8723" i="1"/>
  <c r="H8723" i="1" s="1"/>
  <c r="I8723" i="1" s="1"/>
  <c r="E8724" i="1"/>
  <c r="E8725" i="1"/>
  <c r="E8726" i="1"/>
  <c r="H8726" i="1" s="1"/>
  <c r="I8726" i="1" s="1"/>
  <c r="E8727" i="1"/>
  <c r="H8727" i="1" s="1"/>
  <c r="I8727" i="1" s="1"/>
  <c r="E8728" i="1"/>
  <c r="E8729" i="1"/>
  <c r="E8730" i="1"/>
  <c r="H8730" i="1" s="1"/>
  <c r="I8730" i="1" s="1"/>
  <c r="E8731" i="1"/>
  <c r="H8731" i="1" s="1"/>
  <c r="I8731" i="1" s="1"/>
  <c r="E8732" i="1"/>
  <c r="E8733" i="1"/>
  <c r="E8734" i="1"/>
  <c r="H8734" i="1" s="1"/>
  <c r="I8734" i="1" s="1"/>
  <c r="E8735" i="1"/>
  <c r="H8735" i="1" s="1"/>
  <c r="I8735" i="1" s="1"/>
  <c r="E8736" i="1"/>
  <c r="E8737" i="1"/>
  <c r="E8738" i="1"/>
  <c r="H8738" i="1" s="1"/>
  <c r="I8738" i="1" s="1"/>
  <c r="E8739" i="1"/>
  <c r="H8739" i="1" s="1"/>
  <c r="I8739" i="1" s="1"/>
  <c r="E8740" i="1"/>
  <c r="E8741" i="1"/>
  <c r="E8742" i="1"/>
  <c r="H8742" i="1" s="1"/>
  <c r="I8742" i="1" s="1"/>
  <c r="E8743" i="1"/>
  <c r="H8743" i="1" s="1"/>
  <c r="I8743" i="1" s="1"/>
  <c r="E8744" i="1"/>
  <c r="E8745" i="1"/>
  <c r="E8746" i="1"/>
  <c r="H8746" i="1" s="1"/>
  <c r="I8746" i="1" s="1"/>
  <c r="E8747" i="1"/>
  <c r="H8747" i="1" s="1"/>
  <c r="I8747" i="1" s="1"/>
  <c r="E8748" i="1"/>
  <c r="E8749" i="1"/>
  <c r="E8750" i="1"/>
  <c r="H8750" i="1" s="1"/>
  <c r="I8750" i="1" s="1"/>
  <c r="E8751" i="1"/>
  <c r="H8751" i="1" s="1"/>
  <c r="I8751" i="1" s="1"/>
  <c r="E8752" i="1"/>
  <c r="E8753" i="1"/>
  <c r="E8754" i="1"/>
  <c r="H8754" i="1" s="1"/>
  <c r="I8754" i="1" s="1"/>
  <c r="E8755" i="1"/>
  <c r="H8755" i="1" s="1"/>
  <c r="I8755" i="1" s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H12634" i="1" l="1"/>
  <c r="I12634" i="1" s="1"/>
  <c r="M12634" i="1" s="1"/>
  <c r="H12626" i="1"/>
  <c r="I12626" i="1" s="1"/>
  <c r="H12618" i="1"/>
  <c r="I12618" i="1" s="1"/>
  <c r="M12618" i="1" s="1"/>
  <c r="H12610" i="1"/>
  <c r="I12610" i="1" s="1"/>
  <c r="M12610" i="1" s="1"/>
  <c r="H12602" i="1"/>
  <c r="I12602" i="1" s="1"/>
  <c r="M12602" i="1" s="1"/>
  <c r="H12594" i="1"/>
  <c r="I12594" i="1" s="1"/>
  <c r="M12594" i="1" s="1"/>
  <c r="H12590" i="1"/>
  <c r="I12590" i="1" s="1"/>
  <c r="M12590" i="1" s="1"/>
  <c r="H12582" i="1"/>
  <c r="I12582" i="1" s="1"/>
  <c r="M12582" i="1" s="1"/>
  <c r="H12574" i="1"/>
  <c r="I12574" i="1" s="1"/>
  <c r="M12574" i="1" s="1"/>
  <c r="H12566" i="1"/>
  <c r="I12566" i="1" s="1"/>
  <c r="M12566" i="1" s="1"/>
  <c r="H12558" i="1"/>
  <c r="I12558" i="1" s="1"/>
  <c r="M12558" i="1" s="1"/>
  <c r="H12550" i="1"/>
  <c r="I12550" i="1" s="1"/>
  <c r="M12550" i="1" s="1"/>
  <c r="H12542" i="1"/>
  <c r="I12542" i="1" s="1"/>
  <c r="M12542" i="1" s="1"/>
  <c r="H12534" i="1"/>
  <c r="I12534" i="1" s="1"/>
  <c r="M12534" i="1" s="1"/>
  <c r="H12526" i="1"/>
  <c r="I12526" i="1" s="1"/>
  <c r="M12526" i="1" s="1"/>
  <c r="H12518" i="1"/>
  <c r="I12518" i="1" s="1"/>
  <c r="M12518" i="1" s="1"/>
  <c r="H12510" i="1"/>
  <c r="I12510" i="1" s="1"/>
  <c r="H12502" i="1"/>
  <c r="I12502" i="1" s="1"/>
  <c r="M12502" i="1" s="1"/>
  <c r="H12494" i="1"/>
  <c r="I12494" i="1" s="1"/>
  <c r="M12494" i="1" s="1"/>
  <c r="H12486" i="1"/>
  <c r="I12486" i="1" s="1"/>
  <c r="M12486" i="1" s="1"/>
  <c r="H12482" i="1"/>
  <c r="I12482" i="1" s="1"/>
  <c r="M12482" i="1" s="1"/>
  <c r="H12474" i="1"/>
  <c r="I12474" i="1" s="1"/>
  <c r="M12474" i="1" s="1"/>
  <c r="H12466" i="1"/>
  <c r="I12466" i="1" s="1"/>
  <c r="H12458" i="1"/>
  <c r="I12458" i="1" s="1"/>
  <c r="H12450" i="1"/>
  <c r="I12450" i="1" s="1"/>
  <c r="H12442" i="1"/>
  <c r="I12442" i="1" s="1"/>
  <c r="H12434" i="1"/>
  <c r="I12434" i="1" s="1"/>
  <c r="M12434" i="1" s="1"/>
  <c r="H12426" i="1"/>
  <c r="I12426" i="1" s="1"/>
  <c r="M12426" i="1" s="1"/>
  <c r="H12418" i="1"/>
  <c r="I12418" i="1" s="1"/>
  <c r="M12418" i="1" s="1"/>
  <c r="H12410" i="1"/>
  <c r="I12410" i="1" s="1"/>
  <c r="M12410" i="1" s="1"/>
  <c r="H12402" i="1"/>
  <c r="I12402" i="1" s="1"/>
  <c r="M12402" i="1" s="1"/>
  <c r="H12394" i="1"/>
  <c r="I12394" i="1" s="1"/>
  <c r="M12394" i="1" s="1"/>
  <c r="H12386" i="1"/>
  <c r="I12386" i="1" s="1"/>
  <c r="M12386" i="1" s="1"/>
  <c r="H12374" i="1"/>
  <c r="I12374" i="1" s="1"/>
  <c r="M12374" i="1" s="1"/>
  <c r="H12638" i="1"/>
  <c r="I12638" i="1" s="1"/>
  <c r="M12638" i="1" s="1"/>
  <c r="H12630" i="1"/>
  <c r="I12630" i="1" s="1"/>
  <c r="M12630" i="1" s="1"/>
  <c r="H12622" i="1"/>
  <c r="I12622" i="1" s="1"/>
  <c r="M12622" i="1" s="1"/>
  <c r="H12614" i="1"/>
  <c r="I12614" i="1" s="1"/>
  <c r="M12614" i="1" s="1"/>
  <c r="H12606" i="1"/>
  <c r="I12606" i="1" s="1"/>
  <c r="H12598" i="1"/>
  <c r="I12598" i="1" s="1"/>
  <c r="M12598" i="1" s="1"/>
  <c r="H12586" i="1"/>
  <c r="I12586" i="1" s="1"/>
  <c r="M12586" i="1" s="1"/>
  <c r="H12578" i="1"/>
  <c r="I12578" i="1" s="1"/>
  <c r="M12578" i="1" s="1"/>
  <c r="H12570" i="1"/>
  <c r="I12570" i="1" s="1"/>
  <c r="M12570" i="1" s="1"/>
  <c r="H12562" i="1"/>
  <c r="I12562" i="1" s="1"/>
  <c r="M12562" i="1" s="1"/>
  <c r="H12554" i="1"/>
  <c r="I12554" i="1" s="1"/>
  <c r="M12554" i="1" s="1"/>
  <c r="H12546" i="1"/>
  <c r="I12546" i="1" s="1"/>
  <c r="M12546" i="1" s="1"/>
  <c r="H12538" i="1"/>
  <c r="I12538" i="1" s="1"/>
  <c r="M12538" i="1" s="1"/>
  <c r="H12530" i="1"/>
  <c r="I12530" i="1" s="1"/>
  <c r="H12522" i="1"/>
  <c r="I12522" i="1" s="1"/>
  <c r="M12522" i="1" s="1"/>
  <c r="H12514" i="1"/>
  <c r="I12514" i="1" s="1"/>
  <c r="M12514" i="1" s="1"/>
  <c r="H12506" i="1"/>
  <c r="I12506" i="1" s="1"/>
  <c r="M12506" i="1" s="1"/>
  <c r="H12498" i="1"/>
  <c r="I12498" i="1" s="1"/>
  <c r="M12498" i="1" s="1"/>
  <c r="H12490" i="1"/>
  <c r="I12490" i="1" s="1"/>
  <c r="M12490" i="1" s="1"/>
  <c r="H12478" i="1"/>
  <c r="I12478" i="1" s="1"/>
  <c r="M12478" i="1" s="1"/>
  <c r="H12470" i="1"/>
  <c r="I12470" i="1" s="1"/>
  <c r="H12462" i="1"/>
  <c r="I12462" i="1" s="1"/>
  <c r="M12462" i="1" s="1"/>
  <c r="H12454" i="1"/>
  <c r="I12454" i="1" s="1"/>
  <c r="H12446" i="1"/>
  <c r="I12446" i="1" s="1"/>
  <c r="M12446" i="1" s="1"/>
  <c r="H12438" i="1"/>
  <c r="I12438" i="1" s="1"/>
  <c r="M12438" i="1" s="1"/>
  <c r="H12430" i="1"/>
  <c r="I12430" i="1" s="1"/>
  <c r="H12422" i="1"/>
  <c r="I12422" i="1" s="1"/>
  <c r="M12422" i="1" s="1"/>
  <c r="H12414" i="1"/>
  <c r="I12414" i="1" s="1"/>
  <c r="M12414" i="1" s="1"/>
  <c r="H12406" i="1"/>
  <c r="I12406" i="1" s="1"/>
  <c r="M12406" i="1" s="1"/>
  <c r="H12398" i="1"/>
  <c r="I12398" i="1" s="1"/>
  <c r="M12398" i="1" s="1"/>
  <c r="H12390" i="1"/>
  <c r="I12390" i="1" s="1"/>
  <c r="M12390" i="1" s="1"/>
  <c r="H12382" i="1"/>
  <c r="I12382" i="1" s="1"/>
  <c r="M12382" i="1" s="1"/>
  <c r="H11409" i="1"/>
  <c r="I11409" i="1" s="1"/>
  <c r="H11393" i="1"/>
  <c r="I11393" i="1" s="1"/>
  <c r="H11377" i="1"/>
  <c r="I11377" i="1" s="1"/>
  <c r="H11361" i="1"/>
  <c r="I11361" i="1" s="1"/>
  <c r="H11345" i="1"/>
  <c r="I11345" i="1" s="1"/>
  <c r="H11337" i="1"/>
  <c r="I11337" i="1" s="1"/>
  <c r="H11401" i="1"/>
  <c r="I11401" i="1" s="1"/>
  <c r="H11385" i="1"/>
  <c r="I11385" i="1" s="1"/>
  <c r="H11369" i="1"/>
  <c r="I11369" i="1" s="1"/>
  <c r="H11353" i="1"/>
  <c r="I11353" i="1" s="1"/>
  <c r="H11329" i="1"/>
  <c r="I11329" i="1" s="1"/>
  <c r="H11321" i="1"/>
  <c r="I11321" i="1" s="1"/>
  <c r="H11297" i="1"/>
  <c r="I11297" i="1" s="1"/>
  <c r="H11281" i="1"/>
  <c r="I11281" i="1" s="1"/>
  <c r="H11265" i="1"/>
  <c r="I11265" i="1" s="1"/>
  <c r="H11249" i="1"/>
  <c r="I11249" i="1" s="1"/>
  <c r="H11233" i="1"/>
  <c r="I11233" i="1" s="1"/>
  <c r="H11217" i="1"/>
  <c r="I11217" i="1" s="1"/>
  <c r="H11201" i="1"/>
  <c r="I11201" i="1" s="1"/>
  <c r="H11193" i="1"/>
  <c r="I11193" i="1" s="1"/>
  <c r="H12378" i="1"/>
  <c r="I12378" i="1" s="1"/>
  <c r="M12378" i="1" s="1"/>
  <c r="H12370" i="1"/>
  <c r="I12370" i="1" s="1"/>
  <c r="M12370" i="1" s="1"/>
  <c r="H12362" i="1"/>
  <c r="I12362" i="1" s="1"/>
  <c r="M12362" i="1" s="1"/>
  <c r="H12354" i="1"/>
  <c r="I12354" i="1" s="1"/>
  <c r="M12354" i="1" s="1"/>
  <c r="H12346" i="1"/>
  <c r="I12346" i="1" s="1"/>
  <c r="M12346" i="1" s="1"/>
  <c r="H12342" i="1"/>
  <c r="I12342" i="1" s="1"/>
  <c r="M12342" i="1" s="1"/>
  <c r="H12334" i="1"/>
  <c r="I12334" i="1" s="1"/>
  <c r="M12334" i="1" s="1"/>
  <c r="H12326" i="1"/>
  <c r="I12326" i="1" s="1"/>
  <c r="M12326" i="1" s="1"/>
  <c r="H12318" i="1"/>
  <c r="I12318" i="1" s="1"/>
  <c r="M12318" i="1" s="1"/>
  <c r="H12310" i="1"/>
  <c r="I12310" i="1" s="1"/>
  <c r="M12310" i="1" s="1"/>
  <c r="H12302" i="1"/>
  <c r="I12302" i="1" s="1"/>
  <c r="H12294" i="1"/>
  <c r="I12294" i="1" s="1"/>
  <c r="H12286" i="1"/>
  <c r="I12286" i="1" s="1"/>
  <c r="M12286" i="1" s="1"/>
  <c r="H12278" i="1"/>
  <c r="I12278" i="1" s="1"/>
  <c r="M12278" i="1" s="1"/>
  <c r="H12270" i="1"/>
  <c r="I12270" i="1" s="1"/>
  <c r="M12270" i="1" s="1"/>
  <c r="H12262" i="1"/>
  <c r="I12262" i="1" s="1"/>
  <c r="M12262" i="1" s="1"/>
  <c r="H12254" i="1"/>
  <c r="I12254" i="1" s="1"/>
  <c r="M12254" i="1" s="1"/>
  <c r="H12246" i="1"/>
  <c r="I12246" i="1" s="1"/>
  <c r="M12246" i="1" s="1"/>
  <c r="H12238" i="1"/>
  <c r="I12238" i="1" s="1"/>
  <c r="M12238" i="1" s="1"/>
  <c r="H12230" i="1"/>
  <c r="I12230" i="1" s="1"/>
  <c r="M12230" i="1" s="1"/>
  <c r="H12222" i="1"/>
  <c r="I12222" i="1" s="1"/>
  <c r="M12222" i="1" s="1"/>
  <c r="H12214" i="1"/>
  <c r="I12214" i="1" s="1"/>
  <c r="M12214" i="1" s="1"/>
  <c r="H12206" i="1"/>
  <c r="I12206" i="1" s="1"/>
  <c r="M12206" i="1" s="1"/>
  <c r="H12198" i="1"/>
  <c r="I12198" i="1" s="1"/>
  <c r="M12198" i="1" s="1"/>
  <c r="H12190" i="1"/>
  <c r="I12190" i="1" s="1"/>
  <c r="M12190" i="1" s="1"/>
  <c r="H12182" i="1"/>
  <c r="I12182" i="1" s="1"/>
  <c r="M12182" i="1" s="1"/>
  <c r="H12174" i="1"/>
  <c r="I12174" i="1" s="1"/>
  <c r="M12174" i="1" s="1"/>
  <c r="H12166" i="1"/>
  <c r="I12166" i="1" s="1"/>
  <c r="M12166" i="1" s="1"/>
  <c r="H12158" i="1"/>
  <c r="I12158" i="1" s="1"/>
  <c r="M12158" i="1" s="1"/>
  <c r="H12150" i="1"/>
  <c r="I12150" i="1" s="1"/>
  <c r="M12150" i="1" s="1"/>
  <c r="H12142" i="1"/>
  <c r="I12142" i="1" s="1"/>
  <c r="M12142" i="1" s="1"/>
  <c r="H12134" i="1"/>
  <c r="I12134" i="1" s="1"/>
  <c r="M12134" i="1" s="1"/>
  <c r="H12126" i="1"/>
  <c r="I12126" i="1" s="1"/>
  <c r="M12126" i="1" s="1"/>
  <c r="H12118" i="1"/>
  <c r="I12118" i="1" s="1"/>
  <c r="M12118" i="1" s="1"/>
  <c r="H12114" i="1"/>
  <c r="I12114" i="1" s="1"/>
  <c r="M12114" i="1" s="1"/>
  <c r="H12106" i="1"/>
  <c r="I12106" i="1" s="1"/>
  <c r="M12106" i="1" s="1"/>
  <c r="H12098" i="1"/>
  <c r="I12098" i="1" s="1"/>
  <c r="M12098" i="1" s="1"/>
  <c r="H12090" i="1"/>
  <c r="I12090" i="1" s="1"/>
  <c r="M12090" i="1" s="1"/>
  <c r="H12078" i="1"/>
  <c r="I12078" i="1" s="1"/>
  <c r="M12078" i="1" s="1"/>
  <c r="H12074" i="1"/>
  <c r="I12074" i="1" s="1"/>
  <c r="M12074" i="1" s="1"/>
  <c r="H12066" i="1"/>
  <c r="I12066" i="1" s="1"/>
  <c r="M12066" i="1" s="1"/>
  <c r="H12058" i="1"/>
  <c r="I12058" i="1" s="1"/>
  <c r="M12058" i="1" s="1"/>
  <c r="H12050" i="1"/>
  <c r="I12050" i="1" s="1"/>
  <c r="M12050" i="1" s="1"/>
  <c r="H12042" i="1"/>
  <c r="I12042" i="1" s="1"/>
  <c r="H12034" i="1"/>
  <c r="I12034" i="1" s="1"/>
  <c r="M12034" i="1" s="1"/>
  <c r="H12026" i="1"/>
  <c r="I12026" i="1" s="1"/>
  <c r="M12026" i="1" s="1"/>
  <c r="H12018" i="1"/>
  <c r="I12018" i="1" s="1"/>
  <c r="M12018" i="1" s="1"/>
  <c r="H12010" i="1"/>
  <c r="I12010" i="1" s="1"/>
  <c r="M12010" i="1" s="1"/>
  <c r="H12002" i="1"/>
  <c r="I12002" i="1" s="1"/>
  <c r="H11994" i="1"/>
  <c r="I11994" i="1" s="1"/>
  <c r="M11994" i="1" s="1"/>
  <c r="H11986" i="1"/>
  <c r="I11986" i="1" s="1"/>
  <c r="M11986" i="1" s="1"/>
  <c r="H11978" i="1"/>
  <c r="I11978" i="1" s="1"/>
  <c r="H11970" i="1"/>
  <c r="I11970" i="1" s="1"/>
  <c r="M11970" i="1" s="1"/>
  <c r="H11962" i="1"/>
  <c r="I11962" i="1" s="1"/>
  <c r="M11962" i="1" s="1"/>
  <c r="H11954" i="1"/>
  <c r="I11954" i="1" s="1"/>
  <c r="M11954" i="1" s="1"/>
  <c r="H11946" i="1"/>
  <c r="I11946" i="1" s="1"/>
  <c r="M11946" i="1" s="1"/>
  <c r="H11938" i="1"/>
  <c r="I11938" i="1" s="1"/>
  <c r="M11938" i="1" s="1"/>
  <c r="H11930" i="1"/>
  <c r="I11930" i="1" s="1"/>
  <c r="M11930" i="1" s="1"/>
  <c r="H11922" i="1"/>
  <c r="I11922" i="1" s="1"/>
  <c r="M11922" i="1" s="1"/>
  <c r="H11914" i="1"/>
  <c r="I11914" i="1" s="1"/>
  <c r="M11914" i="1" s="1"/>
  <c r="H11906" i="1"/>
  <c r="I11906" i="1" s="1"/>
  <c r="M11906" i="1" s="1"/>
  <c r="H11898" i="1"/>
  <c r="I11898" i="1" s="1"/>
  <c r="M11898" i="1" s="1"/>
  <c r="H11890" i="1"/>
  <c r="I11890" i="1" s="1"/>
  <c r="M11890" i="1" s="1"/>
  <c r="H11882" i="1"/>
  <c r="I11882" i="1" s="1"/>
  <c r="M11882" i="1" s="1"/>
  <c r="H11874" i="1"/>
  <c r="I11874" i="1" s="1"/>
  <c r="M11874" i="1" s="1"/>
  <c r="H11866" i="1"/>
  <c r="I11866" i="1" s="1"/>
  <c r="M11866" i="1" s="1"/>
  <c r="H11858" i="1"/>
  <c r="I11858" i="1" s="1"/>
  <c r="M11858" i="1" s="1"/>
  <c r="H11850" i="1"/>
  <c r="I11850" i="1" s="1"/>
  <c r="M11850" i="1" s="1"/>
  <c r="H11842" i="1"/>
  <c r="I11842" i="1" s="1"/>
  <c r="M11842" i="1" s="1"/>
  <c r="H11834" i="1"/>
  <c r="I11834" i="1" s="1"/>
  <c r="M11834" i="1" s="1"/>
  <c r="H11826" i="1"/>
  <c r="I11826" i="1" s="1"/>
  <c r="M11826" i="1" s="1"/>
  <c r="H11818" i="1"/>
  <c r="I11818" i="1" s="1"/>
  <c r="M11818" i="1" s="1"/>
  <c r="H11810" i="1"/>
  <c r="I11810" i="1" s="1"/>
  <c r="M11810" i="1" s="1"/>
  <c r="H11802" i="1"/>
  <c r="I11802" i="1" s="1"/>
  <c r="M11802" i="1" s="1"/>
  <c r="H11794" i="1"/>
  <c r="I11794" i="1" s="1"/>
  <c r="M11794" i="1" s="1"/>
  <c r="H11782" i="1"/>
  <c r="I11782" i="1" s="1"/>
  <c r="M11782" i="1" s="1"/>
  <c r="H11313" i="1"/>
  <c r="I11313" i="1" s="1"/>
  <c r="H11305" i="1"/>
  <c r="I11305" i="1" s="1"/>
  <c r="H11289" i="1"/>
  <c r="I11289" i="1" s="1"/>
  <c r="H11273" i="1"/>
  <c r="I11273" i="1" s="1"/>
  <c r="H11257" i="1"/>
  <c r="I11257" i="1" s="1"/>
  <c r="H11241" i="1"/>
  <c r="I11241" i="1" s="1"/>
  <c r="H11225" i="1"/>
  <c r="I11225" i="1" s="1"/>
  <c r="H11209" i="1"/>
  <c r="I11209" i="1" s="1"/>
  <c r="H12366" i="1"/>
  <c r="I12366" i="1" s="1"/>
  <c r="M12366" i="1" s="1"/>
  <c r="H12358" i="1"/>
  <c r="I12358" i="1" s="1"/>
  <c r="M12358" i="1" s="1"/>
  <c r="H12350" i="1"/>
  <c r="I12350" i="1" s="1"/>
  <c r="M12350" i="1" s="1"/>
  <c r="H12338" i="1"/>
  <c r="I12338" i="1" s="1"/>
  <c r="M12338" i="1" s="1"/>
  <c r="H12330" i="1"/>
  <c r="I12330" i="1" s="1"/>
  <c r="M12330" i="1" s="1"/>
  <c r="H12322" i="1"/>
  <c r="I12322" i="1" s="1"/>
  <c r="M12322" i="1" s="1"/>
  <c r="H12314" i="1"/>
  <c r="I12314" i="1" s="1"/>
  <c r="M12314" i="1" s="1"/>
  <c r="H12306" i="1"/>
  <c r="I12306" i="1" s="1"/>
  <c r="M12306" i="1" s="1"/>
  <c r="H12298" i="1"/>
  <c r="I12298" i="1" s="1"/>
  <c r="M12298" i="1" s="1"/>
  <c r="H12290" i="1"/>
  <c r="I12290" i="1" s="1"/>
  <c r="M12290" i="1" s="1"/>
  <c r="H12282" i="1"/>
  <c r="I12282" i="1" s="1"/>
  <c r="M12282" i="1" s="1"/>
  <c r="H12274" i="1"/>
  <c r="I12274" i="1" s="1"/>
  <c r="M12274" i="1" s="1"/>
  <c r="H12266" i="1"/>
  <c r="I12266" i="1" s="1"/>
  <c r="M12266" i="1" s="1"/>
  <c r="H12258" i="1"/>
  <c r="I12258" i="1" s="1"/>
  <c r="M12258" i="1" s="1"/>
  <c r="H12250" i="1"/>
  <c r="I12250" i="1" s="1"/>
  <c r="M12250" i="1" s="1"/>
  <c r="H12242" i="1"/>
  <c r="I12242" i="1" s="1"/>
  <c r="M12242" i="1" s="1"/>
  <c r="H12234" i="1"/>
  <c r="I12234" i="1" s="1"/>
  <c r="M12234" i="1" s="1"/>
  <c r="H12226" i="1"/>
  <c r="I12226" i="1" s="1"/>
  <c r="M12226" i="1" s="1"/>
  <c r="H12218" i="1"/>
  <c r="I12218" i="1" s="1"/>
  <c r="M12218" i="1" s="1"/>
  <c r="H12210" i="1"/>
  <c r="I12210" i="1" s="1"/>
  <c r="M12210" i="1" s="1"/>
  <c r="H12202" i="1"/>
  <c r="I12202" i="1" s="1"/>
  <c r="M12202" i="1" s="1"/>
  <c r="H12194" i="1"/>
  <c r="I12194" i="1" s="1"/>
  <c r="M12194" i="1" s="1"/>
  <c r="H12186" i="1"/>
  <c r="I12186" i="1" s="1"/>
  <c r="M12186" i="1" s="1"/>
  <c r="H12178" i="1"/>
  <c r="I12178" i="1" s="1"/>
  <c r="M12178" i="1" s="1"/>
  <c r="H12170" i="1"/>
  <c r="I12170" i="1" s="1"/>
  <c r="M12170" i="1" s="1"/>
  <c r="H12162" i="1"/>
  <c r="I12162" i="1" s="1"/>
  <c r="M12162" i="1" s="1"/>
  <c r="H12154" i="1"/>
  <c r="I12154" i="1" s="1"/>
  <c r="M12154" i="1" s="1"/>
  <c r="H12146" i="1"/>
  <c r="I12146" i="1" s="1"/>
  <c r="M12146" i="1" s="1"/>
  <c r="H12138" i="1"/>
  <c r="I12138" i="1" s="1"/>
  <c r="M12138" i="1" s="1"/>
  <c r="H12130" i="1"/>
  <c r="I12130" i="1" s="1"/>
  <c r="M12130" i="1" s="1"/>
  <c r="H12122" i="1"/>
  <c r="I12122" i="1" s="1"/>
  <c r="M12122" i="1" s="1"/>
  <c r="H12110" i="1"/>
  <c r="I12110" i="1" s="1"/>
  <c r="M12110" i="1" s="1"/>
  <c r="H12102" i="1"/>
  <c r="I12102" i="1" s="1"/>
  <c r="M12102" i="1" s="1"/>
  <c r="H12094" i="1"/>
  <c r="I12094" i="1" s="1"/>
  <c r="M12094" i="1" s="1"/>
  <c r="H12086" i="1"/>
  <c r="I12086" i="1" s="1"/>
  <c r="M12086" i="1" s="1"/>
  <c r="H12082" i="1"/>
  <c r="I12082" i="1" s="1"/>
  <c r="M12082" i="1" s="1"/>
  <c r="H12070" i="1"/>
  <c r="I12070" i="1" s="1"/>
  <c r="M12070" i="1" s="1"/>
  <c r="H12062" i="1"/>
  <c r="I12062" i="1" s="1"/>
  <c r="M12062" i="1" s="1"/>
  <c r="H12054" i="1"/>
  <c r="I12054" i="1" s="1"/>
  <c r="M12054" i="1" s="1"/>
  <c r="H12046" i="1"/>
  <c r="I12046" i="1" s="1"/>
  <c r="M12046" i="1" s="1"/>
  <c r="H12038" i="1"/>
  <c r="I12038" i="1" s="1"/>
  <c r="M12038" i="1" s="1"/>
  <c r="H12030" i="1"/>
  <c r="I12030" i="1" s="1"/>
  <c r="M12030" i="1" s="1"/>
  <c r="H12022" i="1"/>
  <c r="I12022" i="1" s="1"/>
  <c r="M12022" i="1" s="1"/>
  <c r="H12014" i="1"/>
  <c r="I12014" i="1" s="1"/>
  <c r="M12014" i="1" s="1"/>
  <c r="H12006" i="1"/>
  <c r="I12006" i="1" s="1"/>
  <c r="M12006" i="1" s="1"/>
  <c r="H11998" i="1"/>
  <c r="I11998" i="1" s="1"/>
  <c r="M11998" i="1" s="1"/>
  <c r="H11990" i="1"/>
  <c r="I11990" i="1" s="1"/>
  <c r="M11990" i="1" s="1"/>
  <c r="H11982" i="1"/>
  <c r="I11982" i="1" s="1"/>
  <c r="M11982" i="1" s="1"/>
  <c r="H11974" i="1"/>
  <c r="I11974" i="1" s="1"/>
  <c r="M11974" i="1" s="1"/>
  <c r="H11966" i="1"/>
  <c r="I11966" i="1" s="1"/>
  <c r="M11966" i="1" s="1"/>
  <c r="H11958" i="1"/>
  <c r="I11958" i="1" s="1"/>
  <c r="M11958" i="1" s="1"/>
  <c r="H11950" i="1"/>
  <c r="I11950" i="1" s="1"/>
  <c r="M11950" i="1" s="1"/>
  <c r="H11942" i="1"/>
  <c r="I11942" i="1" s="1"/>
  <c r="M11942" i="1" s="1"/>
  <c r="H11934" i="1"/>
  <c r="I11934" i="1" s="1"/>
  <c r="M11934" i="1" s="1"/>
  <c r="H11926" i="1"/>
  <c r="I11926" i="1" s="1"/>
  <c r="M11926" i="1" s="1"/>
  <c r="H11918" i="1"/>
  <c r="I11918" i="1" s="1"/>
  <c r="M11918" i="1" s="1"/>
  <c r="H11910" i="1"/>
  <c r="I11910" i="1" s="1"/>
  <c r="M11910" i="1" s="1"/>
  <c r="H11902" i="1"/>
  <c r="I11902" i="1" s="1"/>
  <c r="M11902" i="1" s="1"/>
  <c r="H11894" i="1"/>
  <c r="I11894" i="1" s="1"/>
  <c r="M11894" i="1" s="1"/>
  <c r="H11886" i="1"/>
  <c r="I11886" i="1" s="1"/>
  <c r="M11886" i="1" s="1"/>
  <c r="H11878" i="1"/>
  <c r="I11878" i="1" s="1"/>
  <c r="M11878" i="1" s="1"/>
  <c r="H11870" i="1"/>
  <c r="I11870" i="1" s="1"/>
  <c r="M11870" i="1" s="1"/>
  <c r="H11862" i="1"/>
  <c r="I11862" i="1" s="1"/>
  <c r="M11862" i="1" s="1"/>
  <c r="H11854" i="1"/>
  <c r="I11854" i="1" s="1"/>
  <c r="H11846" i="1"/>
  <c r="I11846" i="1" s="1"/>
  <c r="M11846" i="1" s="1"/>
  <c r="H11838" i="1"/>
  <c r="I11838" i="1" s="1"/>
  <c r="M11838" i="1" s="1"/>
  <c r="H11830" i="1"/>
  <c r="I11830" i="1" s="1"/>
  <c r="M11830" i="1" s="1"/>
  <c r="H11822" i="1"/>
  <c r="I11822" i="1" s="1"/>
  <c r="M11822" i="1" s="1"/>
  <c r="H11814" i="1"/>
  <c r="I11814" i="1" s="1"/>
  <c r="M11814" i="1" s="1"/>
  <c r="H11806" i="1"/>
  <c r="I11806" i="1" s="1"/>
  <c r="M11806" i="1" s="1"/>
  <c r="H11798" i="1"/>
  <c r="I11798" i="1" s="1"/>
  <c r="H11790" i="1"/>
  <c r="I11790" i="1" s="1"/>
  <c r="M11790" i="1" s="1"/>
  <c r="H10193" i="1"/>
  <c r="I10193" i="1" s="1"/>
  <c r="H10177" i="1"/>
  <c r="I10177" i="1" s="1"/>
  <c r="H10153" i="1"/>
  <c r="I10153" i="1" s="1"/>
  <c r="H10137" i="1"/>
  <c r="I10137" i="1" s="1"/>
  <c r="H10121" i="1"/>
  <c r="I10121" i="1" s="1"/>
  <c r="H10105" i="1"/>
  <c r="I10105" i="1" s="1"/>
  <c r="H10089" i="1"/>
  <c r="I10089" i="1" s="1"/>
  <c r="H10073" i="1"/>
  <c r="I10073" i="1" s="1"/>
  <c r="H10057" i="1"/>
  <c r="I10057" i="1" s="1"/>
  <c r="H10041" i="1"/>
  <c r="I10041" i="1" s="1"/>
  <c r="H10017" i="1"/>
  <c r="I10017" i="1" s="1"/>
  <c r="H10001" i="1"/>
  <c r="I10001" i="1" s="1"/>
  <c r="H9985" i="1"/>
  <c r="I9985" i="1" s="1"/>
  <c r="H9969" i="1"/>
  <c r="I9969" i="1" s="1"/>
  <c r="H9953" i="1"/>
  <c r="I9953" i="1" s="1"/>
  <c r="H10185" i="1"/>
  <c r="I10185" i="1" s="1"/>
  <c r="H10169" i="1"/>
  <c r="I10169" i="1" s="1"/>
  <c r="H10161" i="1"/>
  <c r="I10161" i="1" s="1"/>
  <c r="H10145" i="1"/>
  <c r="I10145" i="1" s="1"/>
  <c r="H10129" i="1"/>
  <c r="I10129" i="1" s="1"/>
  <c r="H10113" i="1"/>
  <c r="I10113" i="1" s="1"/>
  <c r="H10097" i="1"/>
  <c r="I10097" i="1" s="1"/>
  <c r="H10081" i="1"/>
  <c r="I10081" i="1" s="1"/>
  <c r="H10065" i="1"/>
  <c r="I10065" i="1" s="1"/>
  <c r="H10049" i="1"/>
  <c r="I10049" i="1" s="1"/>
  <c r="H10033" i="1"/>
  <c r="I10033" i="1" s="1"/>
  <c r="H10025" i="1"/>
  <c r="I10025" i="1" s="1"/>
  <c r="H10009" i="1"/>
  <c r="I10009" i="1" s="1"/>
  <c r="H9993" i="1"/>
  <c r="I9993" i="1" s="1"/>
  <c r="H9977" i="1"/>
  <c r="I9977" i="1" s="1"/>
  <c r="H9961" i="1"/>
  <c r="I9961" i="1" s="1"/>
  <c r="H9945" i="1"/>
  <c r="I9945" i="1" s="1"/>
  <c r="H9937" i="1"/>
  <c r="I9937" i="1" s="1"/>
  <c r="H10498" i="1"/>
  <c r="I10498" i="1" s="1"/>
  <c r="M10498" i="1" s="1"/>
  <c r="H10482" i="1"/>
  <c r="I10482" i="1" s="1"/>
  <c r="M10482" i="1" s="1"/>
  <c r="H10466" i="1"/>
  <c r="I10466" i="1" s="1"/>
  <c r="M10466" i="1" s="1"/>
  <c r="H10450" i="1"/>
  <c r="I10450" i="1" s="1"/>
  <c r="M10450" i="1" s="1"/>
  <c r="H10434" i="1"/>
  <c r="I10434" i="1" s="1"/>
  <c r="H10418" i="1"/>
  <c r="I10418" i="1" s="1"/>
  <c r="M10418" i="1" s="1"/>
  <c r="H10402" i="1"/>
  <c r="I10402" i="1" s="1"/>
  <c r="M10402" i="1" s="1"/>
  <c r="H10386" i="1"/>
  <c r="I10386" i="1" s="1"/>
  <c r="M10386" i="1" s="1"/>
  <c r="H10370" i="1"/>
  <c r="I10370" i="1" s="1"/>
  <c r="M10370" i="1" s="1"/>
  <c r="H10354" i="1"/>
  <c r="I10354" i="1" s="1"/>
  <c r="M10354" i="1" s="1"/>
  <c r="H10338" i="1"/>
  <c r="I10338" i="1" s="1"/>
  <c r="M10338" i="1" s="1"/>
  <c r="H10322" i="1"/>
  <c r="I10322" i="1" s="1"/>
  <c r="M10322" i="1" s="1"/>
  <c r="H10306" i="1"/>
  <c r="I10306" i="1" s="1"/>
  <c r="M10306" i="1" s="1"/>
  <c r="H10490" i="1"/>
  <c r="I10490" i="1" s="1"/>
  <c r="M10490" i="1" s="1"/>
  <c r="H10474" i="1"/>
  <c r="I10474" i="1" s="1"/>
  <c r="M10474" i="1" s="1"/>
  <c r="H10458" i="1"/>
  <c r="I10458" i="1" s="1"/>
  <c r="M10458" i="1" s="1"/>
  <c r="H10442" i="1"/>
  <c r="I10442" i="1" s="1"/>
  <c r="M10442" i="1" s="1"/>
  <c r="H10426" i="1"/>
  <c r="I10426" i="1" s="1"/>
  <c r="H10410" i="1"/>
  <c r="I10410" i="1" s="1"/>
  <c r="M10410" i="1" s="1"/>
  <c r="H10394" i="1"/>
  <c r="I10394" i="1" s="1"/>
  <c r="M10394" i="1" s="1"/>
  <c r="H10378" i="1"/>
  <c r="I10378" i="1" s="1"/>
  <c r="M10378" i="1" s="1"/>
  <c r="H10362" i="1"/>
  <c r="I10362" i="1" s="1"/>
  <c r="M10362" i="1" s="1"/>
  <c r="H10346" i="1"/>
  <c r="I10346" i="1" s="1"/>
  <c r="M10346" i="1" s="1"/>
  <c r="H10330" i="1"/>
  <c r="I10330" i="1" s="1"/>
  <c r="M10330" i="1" s="1"/>
  <c r="H10314" i="1"/>
  <c r="I10314" i="1" s="1"/>
  <c r="M10314" i="1" s="1"/>
  <c r="H10298" i="1"/>
  <c r="I10298" i="1" s="1"/>
  <c r="M10298" i="1" s="1"/>
  <c r="H9929" i="1"/>
  <c r="I9929" i="1" s="1"/>
  <c r="H9913" i="1"/>
  <c r="I9913" i="1" s="1"/>
  <c r="H9905" i="1"/>
  <c r="I9905" i="1" s="1"/>
  <c r="H9889" i="1"/>
  <c r="I9889" i="1" s="1"/>
  <c r="H9865" i="1"/>
  <c r="I9865" i="1" s="1"/>
  <c r="H9841" i="1"/>
  <c r="I9841" i="1" s="1"/>
  <c r="H9825" i="1"/>
  <c r="I9825" i="1" s="1"/>
  <c r="H9809" i="1"/>
  <c r="I9809" i="1" s="1"/>
  <c r="H9793" i="1"/>
  <c r="I9793" i="1" s="1"/>
  <c r="H9785" i="1"/>
  <c r="I9785" i="1" s="1"/>
  <c r="H9777" i="1"/>
  <c r="I9777" i="1" s="1"/>
  <c r="H11185" i="1"/>
  <c r="I11185" i="1" s="1"/>
  <c r="H11169" i="1"/>
  <c r="I11169" i="1" s="1"/>
  <c r="H11145" i="1"/>
  <c r="I11145" i="1" s="1"/>
  <c r="H11129" i="1"/>
  <c r="I11129" i="1" s="1"/>
  <c r="H11113" i="1"/>
  <c r="I11113" i="1" s="1"/>
  <c r="H11097" i="1"/>
  <c r="I11097" i="1" s="1"/>
  <c r="H11786" i="1"/>
  <c r="I11786" i="1" s="1"/>
  <c r="M11786" i="1" s="1"/>
  <c r="H11778" i="1"/>
  <c r="I11778" i="1" s="1"/>
  <c r="M11778" i="1" s="1"/>
  <c r="H11770" i="1"/>
  <c r="I11770" i="1" s="1"/>
  <c r="M11770" i="1" s="1"/>
  <c r="H11762" i="1"/>
  <c r="I11762" i="1" s="1"/>
  <c r="M11762" i="1" s="1"/>
  <c r="H11754" i="1"/>
  <c r="I11754" i="1" s="1"/>
  <c r="M11754" i="1" s="1"/>
  <c r="H11746" i="1"/>
  <c r="I11746" i="1" s="1"/>
  <c r="H11738" i="1"/>
  <c r="I11738" i="1" s="1"/>
  <c r="M11738" i="1" s="1"/>
  <c r="H11730" i="1"/>
  <c r="I11730" i="1" s="1"/>
  <c r="M11730" i="1" s="1"/>
  <c r="H11722" i="1"/>
  <c r="I11722" i="1" s="1"/>
  <c r="M11722" i="1" s="1"/>
  <c r="H11714" i="1"/>
  <c r="I11714" i="1" s="1"/>
  <c r="M11714" i="1" s="1"/>
  <c r="H11706" i="1"/>
  <c r="I11706" i="1" s="1"/>
  <c r="M11706" i="1" s="1"/>
  <c r="H11698" i="1"/>
  <c r="I11698" i="1" s="1"/>
  <c r="H11690" i="1"/>
  <c r="I11690" i="1" s="1"/>
  <c r="M11690" i="1" s="1"/>
  <c r="H11682" i="1"/>
  <c r="I11682" i="1" s="1"/>
  <c r="H11674" i="1"/>
  <c r="I11674" i="1" s="1"/>
  <c r="M11674" i="1" s="1"/>
  <c r="H11666" i="1"/>
  <c r="I11666" i="1" s="1"/>
  <c r="M11666" i="1" s="1"/>
  <c r="H11658" i="1"/>
  <c r="I11658" i="1" s="1"/>
  <c r="M11658" i="1" s="1"/>
  <c r="H11650" i="1"/>
  <c r="I11650" i="1" s="1"/>
  <c r="M11650" i="1" s="1"/>
  <c r="H11642" i="1"/>
  <c r="I11642" i="1" s="1"/>
  <c r="M11642" i="1" s="1"/>
  <c r="H11634" i="1"/>
  <c r="I11634" i="1" s="1"/>
  <c r="M11634" i="1" s="1"/>
  <c r="H11626" i="1"/>
  <c r="I11626" i="1" s="1"/>
  <c r="M11626" i="1" s="1"/>
  <c r="H11618" i="1"/>
  <c r="I11618" i="1" s="1"/>
  <c r="M11618" i="1" s="1"/>
  <c r="H11610" i="1"/>
  <c r="I11610" i="1" s="1"/>
  <c r="M11610" i="1" s="1"/>
  <c r="H11602" i="1"/>
  <c r="I11602" i="1" s="1"/>
  <c r="M11602" i="1" s="1"/>
  <c r="H11594" i="1"/>
  <c r="I11594" i="1" s="1"/>
  <c r="M11594" i="1" s="1"/>
  <c r="H11586" i="1"/>
  <c r="I11586" i="1" s="1"/>
  <c r="M11586" i="1" s="1"/>
  <c r="H11578" i="1"/>
  <c r="I11578" i="1" s="1"/>
  <c r="M11578" i="1" s="1"/>
  <c r="H11570" i="1"/>
  <c r="I11570" i="1" s="1"/>
  <c r="M11570" i="1" s="1"/>
  <c r="H11562" i="1"/>
  <c r="I11562" i="1" s="1"/>
  <c r="M11562" i="1" s="1"/>
  <c r="H11554" i="1"/>
  <c r="I11554" i="1" s="1"/>
  <c r="M11554" i="1" s="1"/>
  <c r="H11546" i="1"/>
  <c r="I11546" i="1" s="1"/>
  <c r="H11538" i="1"/>
  <c r="I11538" i="1" s="1"/>
  <c r="M11538" i="1" s="1"/>
  <c r="H11530" i="1"/>
  <c r="I11530" i="1" s="1"/>
  <c r="M11530" i="1" s="1"/>
  <c r="H11522" i="1"/>
  <c r="I11522" i="1" s="1"/>
  <c r="H11514" i="1"/>
  <c r="I11514" i="1" s="1"/>
  <c r="M11514" i="1" s="1"/>
  <c r="H11506" i="1"/>
  <c r="I11506" i="1" s="1"/>
  <c r="M11506" i="1" s="1"/>
  <c r="H11498" i="1"/>
  <c r="I11498" i="1" s="1"/>
  <c r="M11498" i="1" s="1"/>
  <c r="H11490" i="1"/>
  <c r="I11490" i="1" s="1"/>
  <c r="M11490" i="1" s="1"/>
  <c r="H11482" i="1"/>
  <c r="I11482" i="1" s="1"/>
  <c r="H11474" i="1"/>
  <c r="I11474" i="1" s="1"/>
  <c r="M11474" i="1" s="1"/>
  <c r="H11466" i="1"/>
  <c r="I11466" i="1" s="1"/>
  <c r="M11466" i="1" s="1"/>
  <c r="H11458" i="1"/>
  <c r="I11458" i="1" s="1"/>
  <c r="M11458" i="1" s="1"/>
  <c r="H11450" i="1"/>
  <c r="I11450" i="1" s="1"/>
  <c r="M11450" i="1" s="1"/>
  <c r="H11442" i="1"/>
  <c r="I11442" i="1" s="1"/>
  <c r="M11442" i="1" s="1"/>
  <c r="H11434" i="1"/>
  <c r="I11434" i="1" s="1"/>
  <c r="M11434" i="1" s="1"/>
  <c r="H11426" i="1"/>
  <c r="I11426" i="1" s="1"/>
  <c r="M11426" i="1" s="1"/>
  <c r="H11418" i="1"/>
  <c r="I11418" i="1" s="1"/>
  <c r="H9921" i="1"/>
  <c r="I9921" i="1" s="1"/>
  <c r="H9897" i="1"/>
  <c r="I9897" i="1" s="1"/>
  <c r="H9881" i="1"/>
  <c r="I9881" i="1" s="1"/>
  <c r="H9873" i="1"/>
  <c r="I9873" i="1" s="1"/>
  <c r="H9857" i="1"/>
  <c r="I9857" i="1" s="1"/>
  <c r="H9849" i="1"/>
  <c r="I9849" i="1" s="1"/>
  <c r="H9833" i="1"/>
  <c r="I9833" i="1" s="1"/>
  <c r="H9817" i="1"/>
  <c r="I9817" i="1" s="1"/>
  <c r="H9801" i="1"/>
  <c r="I9801" i="1" s="1"/>
  <c r="H11177" i="1"/>
  <c r="I11177" i="1" s="1"/>
  <c r="H11161" i="1"/>
  <c r="I11161" i="1" s="1"/>
  <c r="H11153" i="1"/>
  <c r="I11153" i="1" s="1"/>
  <c r="H11137" i="1"/>
  <c r="I11137" i="1" s="1"/>
  <c r="H11121" i="1"/>
  <c r="I11121" i="1" s="1"/>
  <c r="H11105" i="1"/>
  <c r="I11105" i="1" s="1"/>
  <c r="H11089" i="1"/>
  <c r="I11089" i="1" s="1"/>
  <c r="H11081" i="1"/>
  <c r="I11081" i="1" s="1"/>
  <c r="H11774" i="1"/>
  <c r="I11774" i="1" s="1"/>
  <c r="M11774" i="1" s="1"/>
  <c r="H11766" i="1"/>
  <c r="I11766" i="1" s="1"/>
  <c r="M11766" i="1" s="1"/>
  <c r="H11758" i="1"/>
  <c r="I11758" i="1" s="1"/>
  <c r="M11758" i="1" s="1"/>
  <c r="H11750" i="1"/>
  <c r="I11750" i="1" s="1"/>
  <c r="M11750" i="1" s="1"/>
  <c r="H11742" i="1"/>
  <c r="I11742" i="1" s="1"/>
  <c r="M11742" i="1" s="1"/>
  <c r="H11734" i="1"/>
  <c r="I11734" i="1" s="1"/>
  <c r="M11734" i="1" s="1"/>
  <c r="H11726" i="1"/>
  <c r="I11726" i="1" s="1"/>
  <c r="M11726" i="1" s="1"/>
  <c r="H11718" i="1"/>
  <c r="I11718" i="1" s="1"/>
  <c r="H11710" i="1"/>
  <c r="I11710" i="1" s="1"/>
  <c r="M11710" i="1" s="1"/>
  <c r="H11702" i="1"/>
  <c r="I11702" i="1" s="1"/>
  <c r="M11702" i="1" s="1"/>
  <c r="H11694" i="1"/>
  <c r="I11694" i="1" s="1"/>
  <c r="H11686" i="1"/>
  <c r="I11686" i="1" s="1"/>
  <c r="H11678" i="1"/>
  <c r="I11678" i="1" s="1"/>
  <c r="M11678" i="1" s="1"/>
  <c r="H11670" i="1"/>
  <c r="I11670" i="1" s="1"/>
  <c r="H11662" i="1"/>
  <c r="I11662" i="1" s="1"/>
  <c r="H11654" i="1"/>
  <c r="I11654" i="1" s="1"/>
  <c r="M11654" i="1" s="1"/>
  <c r="H11646" i="1"/>
  <c r="I11646" i="1" s="1"/>
  <c r="M11646" i="1" s="1"/>
  <c r="H11638" i="1"/>
  <c r="I11638" i="1" s="1"/>
  <c r="H11630" i="1"/>
  <c r="I11630" i="1" s="1"/>
  <c r="H11622" i="1"/>
  <c r="I11622" i="1" s="1"/>
  <c r="M11622" i="1" s="1"/>
  <c r="H11614" i="1"/>
  <c r="I11614" i="1" s="1"/>
  <c r="M11614" i="1" s="1"/>
  <c r="H11606" i="1"/>
  <c r="I11606" i="1" s="1"/>
  <c r="M11606" i="1" s="1"/>
  <c r="H11598" i="1"/>
  <c r="I11598" i="1" s="1"/>
  <c r="M11598" i="1" s="1"/>
  <c r="H11590" i="1"/>
  <c r="I11590" i="1" s="1"/>
  <c r="M11590" i="1" s="1"/>
  <c r="H11582" i="1"/>
  <c r="I11582" i="1" s="1"/>
  <c r="M11582" i="1" s="1"/>
  <c r="H11574" i="1"/>
  <c r="I11574" i="1" s="1"/>
  <c r="M11574" i="1" s="1"/>
  <c r="H11566" i="1"/>
  <c r="I11566" i="1" s="1"/>
  <c r="M11566" i="1" s="1"/>
  <c r="H11558" i="1"/>
  <c r="I11558" i="1" s="1"/>
  <c r="M11558" i="1" s="1"/>
  <c r="H11550" i="1"/>
  <c r="I11550" i="1" s="1"/>
  <c r="M11550" i="1" s="1"/>
  <c r="H11542" i="1"/>
  <c r="I11542" i="1" s="1"/>
  <c r="M11542" i="1" s="1"/>
  <c r="H11534" i="1"/>
  <c r="I11534" i="1" s="1"/>
  <c r="M11534" i="1" s="1"/>
  <c r="H11526" i="1"/>
  <c r="I11526" i="1" s="1"/>
  <c r="M11526" i="1" s="1"/>
  <c r="H11518" i="1"/>
  <c r="I11518" i="1" s="1"/>
  <c r="M11518" i="1" s="1"/>
  <c r="H11510" i="1"/>
  <c r="I11510" i="1" s="1"/>
  <c r="M11510" i="1" s="1"/>
  <c r="H11502" i="1"/>
  <c r="I11502" i="1" s="1"/>
  <c r="M11502" i="1" s="1"/>
  <c r="H11494" i="1"/>
  <c r="I11494" i="1" s="1"/>
  <c r="M11494" i="1" s="1"/>
  <c r="H11486" i="1"/>
  <c r="I11486" i="1" s="1"/>
  <c r="M11486" i="1" s="1"/>
  <c r="H11478" i="1"/>
  <c r="I11478" i="1" s="1"/>
  <c r="M11478" i="1" s="1"/>
  <c r="H11470" i="1"/>
  <c r="I11470" i="1" s="1"/>
  <c r="M11470" i="1" s="1"/>
  <c r="H11462" i="1"/>
  <c r="I11462" i="1" s="1"/>
  <c r="M11462" i="1" s="1"/>
  <c r="H11454" i="1"/>
  <c r="I11454" i="1" s="1"/>
  <c r="M11454" i="1" s="1"/>
  <c r="H11446" i="1"/>
  <c r="I11446" i="1" s="1"/>
  <c r="M11446" i="1" s="1"/>
  <c r="H11438" i="1"/>
  <c r="I11438" i="1" s="1"/>
  <c r="M11438" i="1" s="1"/>
  <c r="H11430" i="1"/>
  <c r="I11430" i="1" s="1"/>
  <c r="M11430" i="1" s="1"/>
  <c r="H11422" i="1"/>
  <c r="I11422" i="1" s="1"/>
  <c r="M11422" i="1" s="1"/>
  <c r="H9565" i="1"/>
  <c r="I9565" i="1" s="1"/>
  <c r="M9565" i="1" s="1"/>
  <c r="H9549" i="1"/>
  <c r="I9549" i="1" s="1"/>
  <c r="M9549" i="1" s="1"/>
  <c r="H9541" i="1"/>
  <c r="I9541" i="1" s="1"/>
  <c r="M9541" i="1" s="1"/>
  <c r="H9557" i="1"/>
  <c r="I9557" i="1" s="1"/>
  <c r="M9557" i="1" s="1"/>
  <c r="H9761" i="1"/>
  <c r="I9761" i="1" s="1"/>
  <c r="H9737" i="1"/>
  <c r="I9737" i="1" s="1"/>
  <c r="H9721" i="1"/>
  <c r="I9721" i="1" s="1"/>
  <c r="H9705" i="1"/>
  <c r="I9705" i="1" s="1"/>
  <c r="H9689" i="1"/>
  <c r="I9689" i="1" s="1"/>
  <c r="H9673" i="1"/>
  <c r="I9673" i="1" s="1"/>
  <c r="H9657" i="1"/>
  <c r="I9657" i="1" s="1"/>
  <c r="H9641" i="1"/>
  <c r="I9641" i="1" s="1"/>
  <c r="H9617" i="1"/>
  <c r="I9617" i="1" s="1"/>
  <c r="H9601" i="1"/>
  <c r="I9601" i="1" s="1"/>
  <c r="H9593" i="1"/>
  <c r="I9593" i="1" s="1"/>
  <c r="H9585" i="1"/>
  <c r="I9585" i="1" s="1"/>
  <c r="H11036" i="1"/>
  <c r="I11036" i="1" s="1"/>
  <c r="M11036" i="1" s="1"/>
  <c r="H11028" i="1"/>
  <c r="I11028" i="1" s="1"/>
  <c r="M11028" i="1" s="1"/>
  <c r="H11020" i="1"/>
  <c r="I11020" i="1" s="1"/>
  <c r="M11020" i="1" s="1"/>
  <c r="H11012" i="1"/>
  <c r="I11012" i="1" s="1"/>
  <c r="M11012" i="1" s="1"/>
  <c r="H11004" i="1"/>
  <c r="I11004" i="1" s="1"/>
  <c r="M11004" i="1" s="1"/>
  <c r="H10996" i="1"/>
  <c r="I10996" i="1" s="1"/>
  <c r="H10988" i="1"/>
  <c r="I10988" i="1" s="1"/>
  <c r="M10988" i="1" s="1"/>
  <c r="H10980" i="1"/>
  <c r="I10980" i="1" s="1"/>
  <c r="M10980" i="1" s="1"/>
  <c r="H10972" i="1"/>
  <c r="I10972" i="1" s="1"/>
  <c r="M10972" i="1" s="1"/>
  <c r="H10964" i="1"/>
  <c r="I10964" i="1" s="1"/>
  <c r="M10964" i="1" s="1"/>
  <c r="H10956" i="1"/>
  <c r="I10956" i="1" s="1"/>
  <c r="M10956" i="1" s="1"/>
  <c r="H10948" i="1"/>
  <c r="I10948" i="1" s="1"/>
  <c r="M10948" i="1" s="1"/>
  <c r="H10940" i="1"/>
  <c r="I10940" i="1" s="1"/>
  <c r="M10940" i="1" s="1"/>
  <c r="H10932" i="1"/>
  <c r="I10932" i="1" s="1"/>
  <c r="M10932" i="1" s="1"/>
  <c r="H10924" i="1"/>
  <c r="I10924" i="1" s="1"/>
  <c r="M10924" i="1" s="1"/>
  <c r="H10916" i="1"/>
  <c r="I10916" i="1" s="1"/>
  <c r="H10912" i="1"/>
  <c r="I10912" i="1" s="1"/>
  <c r="M10912" i="1" s="1"/>
  <c r="H10904" i="1"/>
  <c r="I10904" i="1" s="1"/>
  <c r="M10904" i="1" s="1"/>
  <c r="H10896" i="1"/>
  <c r="I10896" i="1" s="1"/>
  <c r="M10896" i="1" s="1"/>
  <c r="H9769" i="1"/>
  <c r="I9769" i="1" s="1"/>
  <c r="H9753" i="1"/>
  <c r="I9753" i="1" s="1"/>
  <c r="H9745" i="1"/>
  <c r="I9745" i="1" s="1"/>
  <c r="H9729" i="1"/>
  <c r="I9729" i="1" s="1"/>
  <c r="H9713" i="1"/>
  <c r="I9713" i="1" s="1"/>
  <c r="H9697" i="1"/>
  <c r="I9697" i="1" s="1"/>
  <c r="H9681" i="1"/>
  <c r="I9681" i="1" s="1"/>
  <c r="H9665" i="1"/>
  <c r="I9665" i="1" s="1"/>
  <c r="H9649" i="1"/>
  <c r="I9649" i="1" s="1"/>
  <c r="H9633" i="1"/>
  <c r="I9633" i="1" s="1"/>
  <c r="H9625" i="1"/>
  <c r="I9625" i="1" s="1"/>
  <c r="H9609" i="1"/>
  <c r="I9609" i="1" s="1"/>
  <c r="H11040" i="1"/>
  <c r="I11040" i="1" s="1"/>
  <c r="M11040" i="1" s="1"/>
  <c r="H11032" i="1"/>
  <c r="I11032" i="1" s="1"/>
  <c r="M11032" i="1" s="1"/>
  <c r="H11024" i="1"/>
  <c r="I11024" i="1" s="1"/>
  <c r="M11024" i="1" s="1"/>
  <c r="H11016" i="1"/>
  <c r="I11016" i="1" s="1"/>
  <c r="M11016" i="1" s="1"/>
  <c r="H11008" i="1"/>
  <c r="I11008" i="1" s="1"/>
  <c r="M11008" i="1" s="1"/>
  <c r="H11000" i="1"/>
  <c r="I11000" i="1" s="1"/>
  <c r="M11000" i="1" s="1"/>
  <c r="H10992" i="1"/>
  <c r="I10992" i="1" s="1"/>
  <c r="M10992" i="1" s="1"/>
  <c r="H10984" i="1"/>
  <c r="I10984" i="1" s="1"/>
  <c r="M10984" i="1" s="1"/>
  <c r="H10976" i="1"/>
  <c r="I10976" i="1" s="1"/>
  <c r="M10976" i="1" s="1"/>
  <c r="H10968" i="1"/>
  <c r="I10968" i="1" s="1"/>
  <c r="M10968" i="1" s="1"/>
  <c r="H10960" i="1"/>
  <c r="I10960" i="1" s="1"/>
  <c r="M10960" i="1" s="1"/>
  <c r="H10952" i="1"/>
  <c r="I10952" i="1" s="1"/>
  <c r="M10952" i="1" s="1"/>
  <c r="H10944" i="1"/>
  <c r="I10944" i="1" s="1"/>
  <c r="M10944" i="1" s="1"/>
  <c r="H10936" i="1"/>
  <c r="I10936" i="1" s="1"/>
  <c r="M10936" i="1" s="1"/>
  <c r="H10928" i="1"/>
  <c r="I10928" i="1" s="1"/>
  <c r="M10928" i="1" s="1"/>
  <c r="H10920" i="1"/>
  <c r="I10920" i="1" s="1"/>
  <c r="M10920" i="1" s="1"/>
  <c r="H10908" i="1"/>
  <c r="I10908" i="1" s="1"/>
  <c r="M10908" i="1" s="1"/>
  <c r="H10900" i="1"/>
  <c r="I10900" i="1" s="1"/>
  <c r="M10900" i="1" s="1"/>
  <c r="H10892" i="1"/>
  <c r="I10892" i="1" s="1"/>
  <c r="H9581" i="1"/>
  <c r="I9581" i="1" s="1"/>
  <c r="M9581" i="1" s="1"/>
  <c r="H9573" i="1"/>
  <c r="I9573" i="1" s="1"/>
  <c r="M9573" i="1" s="1"/>
  <c r="H10282" i="1"/>
  <c r="I10282" i="1" s="1"/>
  <c r="M10282" i="1" s="1"/>
  <c r="H10266" i="1"/>
  <c r="I10266" i="1" s="1"/>
  <c r="M10266" i="1" s="1"/>
  <c r="H10250" i="1"/>
  <c r="I10250" i="1" s="1"/>
  <c r="M10250" i="1" s="1"/>
  <c r="H10234" i="1"/>
  <c r="I10234" i="1" s="1"/>
  <c r="M10234" i="1" s="1"/>
  <c r="H11411" i="1"/>
  <c r="I11411" i="1" s="1"/>
  <c r="H11403" i="1"/>
  <c r="I11403" i="1" s="1"/>
  <c r="H11395" i="1"/>
  <c r="I11395" i="1" s="1"/>
  <c r="H11387" i="1"/>
  <c r="I11387" i="1" s="1"/>
  <c r="H11379" i="1"/>
  <c r="I11379" i="1" s="1"/>
  <c r="H11371" i="1"/>
  <c r="I11371" i="1" s="1"/>
  <c r="H11363" i="1"/>
  <c r="I11363" i="1" s="1"/>
  <c r="H10290" i="1"/>
  <c r="I10290" i="1" s="1"/>
  <c r="M10290" i="1" s="1"/>
  <c r="H10274" i="1"/>
  <c r="I10274" i="1" s="1"/>
  <c r="H10258" i="1"/>
  <c r="I10258" i="1" s="1"/>
  <c r="M10258" i="1" s="1"/>
  <c r="H10242" i="1"/>
  <c r="I10242" i="1" s="1"/>
  <c r="M10242" i="1" s="1"/>
  <c r="H10226" i="1"/>
  <c r="I10226" i="1" s="1"/>
  <c r="M10226" i="1" s="1"/>
  <c r="H10218" i="1"/>
  <c r="I10218" i="1" s="1"/>
  <c r="M10218" i="1" s="1"/>
  <c r="H10210" i="1"/>
  <c r="I10210" i="1" s="1"/>
  <c r="M10210" i="1" s="1"/>
  <c r="H10202" i="1"/>
  <c r="I10202" i="1" s="1"/>
  <c r="M10202" i="1" s="1"/>
  <c r="H11407" i="1"/>
  <c r="I11407" i="1" s="1"/>
  <c r="H11399" i="1"/>
  <c r="I11399" i="1" s="1"/>
  <c r="H11391" i="1"/>
  <c r="I11391" i="1" s="1"/>
  <c r="H11383" i="1"/>
  <c r="I11383" i="1" s="1"/>
  <c r="H11375" i="1"/>
  <c r="I11375" i="1" s="1"/>
  <c r="H11367" i="1"/>
  <c r="I11367" i="1" s="1"/>
  <c r="H11359" i="1"/>
  <c r="I11359" i="1" s="1"/>
  <c r="H11355" i="1"/>
  <c r="I11355" i="1" s="1"/>
  <c r="H10888" i="1"/>
  <c r="I10888" i="1" s="1"/>
  <c r="M10888" i="1" s="1"/>
  <c r="H10880" i="1"/>
  <c r="I10880" i="1" s="1"/>
  <c r="M10880" i="1" s="1"/>
  <c r="H10872" i="1"/>
  <c r="I10872" i="1" s="1"/>
  <c r="M10872" i="1" s="1"/>
  <c r="H10864" i="1"/>
  <c r="I10864" i="1" s="1"/>
  <c r="M10864" i="1" s="1"/>
  <c r="H10856" i="1"/>
  <c r="I10856" i="1" s="1"/>
  <c r="M10856" i="1" s="1"/>
  <c r="H10848" i="1"/>
  <c r="I10848" i="1" s="1"/>
  <c r="M10848" i="1" s="1"/>
  <c r="H10840" i="1"/>
  <c r="I10840" i="1" s="1"/>
  <c r="M10840" i="1" s="1"/>
  <c r="H10832" i="1"/>
  <c r="I10832" i="1" s="1"/>
  <c r="M10832" i="1" s="1"/>
  <c r="H10824" i="1"/>
  <c r="I10824" i="1" s="1"/>
  <c r="M10824" i="1" s="1"/>
  <c r="H10816" i="1"/>
  <c r="I10816" i="1" s="1"/>
  <c r="M10816" i="1" s="1"/>
  <c r="H10808" i="1"/>
  <c r="I10808" i="1" s="1"/>
  <c r="M10808" i="1" s="1"/>
  <c r="H10800" i="1"/>
  <c r="I10800" i="1" s="1"/>
  <c r="M10800" i="1" s="1"/>
  <c r="H10792" i="1"/>
  <c r="I10792" i="1" s="1"/>
  <c r="M10792" i="1" s="1"/>
  <c r="H10784" i="1"/>
  <c r="I10784" i="1" s="1"/>
  <c r="M10784" i="1" s="1"/>
  <c r="H10776" i="1"/>
  <c r="I10776" i="1" s="1"/>
  <c r="M10776" i="1" s="1"/>
  <c r="H10768" i="1"/>
  <c r="I10768" i="1" s="1"/>
  <c r="M10768" i="1" s="1"/>
  <c r="H10760" i="1"/>
  <c r="I10760" i="1" s="1"/>
  <c r="M10760" i="1" s="1"/>
  <c r="H10752" i="1"/>
  <c r="I10752" i="1" s="1"/>
  <c r="M10752" i="1" s="1"/>
  <c r="H10744" i="1"/>
  <c r="I10744" i="1" s="1"/>
  <c r="M10744" i="1" s="1"/>
  <c r="H10736" i="1"/>
  <c r="I10736" i="1" s="1"/>
  <c r="M10736" i="1" s="1"/>
  <c r="H10728" i="1"/>
  <c r="I10728" i="1" s="1"/>
  <c r="M10728" i="1" s="1"/>
  <c r="H10720" i="1"/>
  <c r="I10720" i="1" s="1"/>
  <c r="M10720" i="1" s="1"/>
  <c r="H10712" i="1"/>
  <c r="I10712" i="1" s="1"/>
  <c r="M10712" i="1" s="1"/>
  <c r="H10704" i="1"/>
  <c r="I10704" i="1" s="1"/>
  <c r="M10704" i="1" s="1"/>
  <c r="H10696" i="1"/>
  <c r="I10696" i="1" s="1"/>
  <c r="M10696" i="1" s="1"/>
  <c r="H10688" i="1"/>
  <c r="I10688" i="1" s="1"/>
  <c r="M10688" i="1" s="1"/>
  <c r="H10680" i="1"/>
  <c r="I10680" i="1" s="1"/>
  <c r="M10680" i="1" s="1"/>
  <c r="H10672" i="1"/>
  <c r="I10672" i="1" s="1"/>
  <c r="M10672" i="1" s="1"/>
  <c r="H10664" i="1"/>
  <c r="I10664" i="1" s="1"/>
  <c r="M10664" i="1" s="1"/>
  <c r="H10656" i="1"/>
  <c r="I10656" i="1" s="1"/>
  <c r="M10656" i="1" s="1"/>
  <c r="H10648" i="1"/>
  <c r="I10648" i="1" s="1"/>
  <c r="M10648" i="1" s="1"/>
  <c r="H10640" i="1"/>
  <c r="I10640" i="1" s="1"/>
  <c r="M10640" i="1" s="1"/>
  <c r="H10632" i="1"/>
  <c r="I10632" i="1" s="1"/>
  <c r="M10632" i="1" s="1"/>
  <c r="H10624" i="1"/>
  <c r="I10624" i="1" s="1"/>
  <c r="M10624" i="1" s="1"/>
  <c r="H10616" i="1"/>
  <c r="I10616" i="1" s="1"/>
  <c r="M10616" i="1" s="1"/>
  <c r="H10608" i="1"/>
  <c r="I10608" i="1" s="1"/>
  <c r="M10608" i="1" s="1"/>
  <c r="H10600" i="1"/>
  <c r="I10600" i="1" s="1"/>
  <c r="M10600" i="1" s="1"/>
  <c r="H10592" i="1"/>
  <c r="I10592" i="1" s="1"/>
  <c r="M10592" i="1" s="1"/>
  <c r="H10584" i="1"/>
  <c r="I10584" i="1" s="1"/>
  <c r="M10584" i="1" s="1"/>
  <c r="H10576" i="1"/>
  <c r="I10576" i="1" s="1"/>
  <c r="M10576" i="1" s="1"/>
  <c r="H10572" i="1"/>
  <c r="I10572" i="1" s="1"/>
  <c r="M10572" i="1" s="1"/>
  <c r="H10564" i="1"/>
  <c r="I10564" i="1" s="1"/>
  <c r="M10564" i="1" s="1"/>
  <c r="H10556" i="1"/>
  <c r="I10556" i="1" s="1"/>
  <c r="M10556" i="1" s="1"/>
  <c r="H10548" i="1"/>
  <c r="I10548" i="1" s="1"/>
  <c r="M10548" i="1" s="1"/>
  <c r="H10540" i="1"/>
  <c r="I10540" i="1" s="1"/>
  <c r="M10540" i="1" s="1"/>
  <c r="H10532" i="1"/>
  <c r="I10532" i="1" s="1"/>
  <c r="M10532" i="1" s="1"/>
  <c r="H10524" i="1"/>
  <c r="I10524" i="1" s="1"/>
  <c r="M10524" i="1" s="1"/>
  <c r="H10516" i="1"/>
  <c r="I10516" i="1" s="1"/>
  <c r="M10516" i="1" s="1"/>
  <c r="H10508" i="1"/>
  <c r="I10508" i="1" s="1"/>
  <c r="M10508" i="1" s="1"/>
  <c r="H10500" i="1"/>
  <c r="I10500" i="1" s="1"/>
  <c r="M10500" i="1" s="1"/>
  <c r="H10492" i="1"/>
  <c r="I10492" i="1" s="1"/>
  <c r="M10492" i="1" s="1"/>
  <c r="H10484" i="1"/>
  <c r="I10484" i="1" s="1"/>
  <c r="M10484" i="1" s="1"/>
  <c r="H10476" i="1"/>
  <c r="I10476" i="1" s="1"/>
  <c r="M10476" i="1" s="1"/>
  <c r="H10468" i="1"/>
  <c r="I10468" i="1" s="1"/>
  <c r="M10468" i="1" s="1"/>
  <c r="H10460" i="1"/>
  <c r="I10460" i="1" s="1"/>
  <c r="M10460" i="1" s="1"/>
  <c r="H10452" i="1"/>
  <c r="I10452" i="1" s="1"/>
  <c r="M10452" i="1" s="1"/>
  <c r="H10444" i="1"/>
  <c r="I10444" i="1" s="1"/>
  <c r="M10444" i="1" s="1"/>
  <c r="H10436" i="1"/>
  <c r="I10436" i="1" s="1"/>
  <c r="M10436" i="1" s="1"/>
  <c r="H10428" i="1"/>
  <c r="I10428" i="1" s="1"/>
  <c r="M10428" i="1" s="1"/>
  <c r="H10420" i="1"/>
  <c r="I10420" i="1" s="1"/>
  <c r="M10420" i="1" s="1"/>
  <c r="H10412" i="1"/>
  <c r="I10412" i="1" s="1"/>
  <c r="M10412" i="1" s="1"/>
  <c r="H10404" i="1"/>
  <c r="I10404" i="1" s="1"/>
  <c r="M10404" i="1" s="1"/>
  <c r="H10396" i="1"/>
  <c r="I10396" i="1" s="1"/>
  <c r="M10396" i="1" s="1"/>
  <c r="H10388" i="1"/>
  <c r="I10388" i="1" s="1"/>
  <c r="M10388" i="1" s="1"/>
  <c r="H10380" i="1"/>
  <c r="I10380" i="1" s="1"/>
  <c r="M10380" i="1" s="1"/>
  <c r="H10372" i="1"/>
  <c r="I10372" i="1" s="1"/>
  <c r="M10372" i="1" s="1"/>
  <c r="H10364" i="1"/>
  <c r="I10364" i="1" s="1"/>
  <c r="M10364" i="1" s="1"/>
  <c r="H10356" i="1"/>
  <c r="I10356" i="1" s="1"/>
  <c r="M10356" i="1" s="1"/>
  <c r="H10348" i="1"/>
  <c r="I10348" i="1" s="1"/>
  <c r="M10348" i="1" s="1"/>
  <c r="H10340" i="1"/>
  <c r="I10340" i="1" s="1"/>
  <c r="M10340" i="1" s="1"/>
  <c r="H10332" i="1"/>
  <c r="I10332" i="1" s="1"/>
  <c r="M10332" i="1" s="1"/>
  <c r="H10324" i="1"/>
  <c r="I10324" i="1" s="1"/>
  <c r="M10324" i="1" s="1"/>
  <c r="H10316" i="1"/>
  <c r="I10316" i="1" s="1"/>
  <c r="H10308" i="1"/>
  <c r="I10308" i="1" s="1"/>
  <c r="H10300" i="1"/>
  <c r="I10300" i="1" s="1"/>
  <c r="M10300" i="1" s="1"/>
  <c r="H10292" i="1"/>
  <c r="I10292" i="1" s="1"/>
  <c r="M10292" i="1" s="1"/>
  <c r="H10284" i="1"/>
  <c r="I10284" i="1" s="1"/>
  <c r="M10284" i="1" s="1"/>
  <c r="H10276" i="1"/>
  <c r="I10276" i="1" s="1"/>
  <c r="M10276" i="1" s="1"/>
  <c r="H10268" i="1"/>
  <c r="I10268" i="1" s="1"/>
  <c r="M10268" i="1" s="1"/>
  <c r="H10260" i="1"/>
  <c r="I10260" i="1" s="1"/>
  <c r="M10260" i="1" s="1"/>
  <c r="H10252" i="1"/>
  <c r="I10252" i="1" s="1"/>
  <c r="M10252" i="1" s="1"/>
  <c r="H10244" i="1"/>
  <c r="I10244" i="1" s="1"/>
  <c r="H10236" i="1"/>
  <c r="I10236" i="1" s="1"/>
  <c r="M10236" i="1" s="1"/>
  <c r="H10228" i="1"/>
  <c r="I10228" i="1" s="1"/>
  <c r="M10228" i="1" s="1"/>
  <c r="H10220" i="1"/>
  <c r="I10220" i="1" s="1"/>
  <c r="M10220" i="1" s="1"/>
  <c r="H10212" i="1"/>
  <c r="I10212" i="1" s="1"/>
  <c r="M10212" i="1" s="1"/>
  <c r="H10204" i="1"/>
  <c r="I10204" i="1" s="1"/>
  <c r="M10204" i="1" s="1"/>
  <c r="H10884" i="1"/>
  <c r="I10884" i="1" s="1"/>
  <c r="M10884" i="1" s="1"/>
  <c r="H10876" i="1"/>
  <c r="I10876" i="1" s="1"/>
  <c r="M10876" i="1" s="1"/>
  <c r="H10868" i="1"/>
  <c r="I10868" i="1" s="1"/>
  <c r="M10868" i="1" s="1"/>
  <c r="H10860" i="1"/>
  <c r="I10860" i="1" s="1"/>
  <c r="M10860" i="1" s="1"/>
  <c r="H10852" i="1"/>
  <c r="I10852" i="1" s="1"/>
  <c r="M10852" i="1" s="1"/>
  <c r="H10844" i="1"/>
  <c r="I10844" i="1" s="1"/>
  <c r="M10844" i="1" s="1"/>
  <c r="H10836" i="1"/>
  <c r="I10836" i="1" s="1"/>
  <c r="M10836" i="1" s="1"/>
  <c r="H10828" i="1"/>
  <c r="I10828" i="1" s="1"/>
  <c r="M10828" i="1" s="1"/>
  <c r="H10820" i="1"/>
  <c r="I10820" i="1" s="1"/>
  <c r="M10820" i="1" s="1"/>
  <c r="H10812" i="1"/>
  <c r="I10812" i="1" s="1"/>
  <c r="M10812" i="1" s="1"/>
  <c r="H10804" i="1"/>
  <c r="I10804" i="1" s="1"/>
  <c r="M10804" i="1" s="1"/>
  <c r="H10796" i="1"/>
  <c r="I10796" i="1" s="1"/>
  <c r="M10796" i="1" s="1"/>
  <c r="H10788" i="1"/>
  <c r="I10788" i="1" s="1"/>
  <c r="M10788" i="1" s="1"/>
  <c r="H10780" i="1"/>
  <c r="I10780" i="1" s="1"/>
  <c r="M10780" i="1" s="1"/>
  <c r="H10772" i="1"/>
  <c r="I10772" i="1" s="1"/>
  <c r="M10772" i="1" s="1"/>
  <c r="H10764" i="1"/>
  <c r="I10764" i="1" s="1"/>
  <c r="M10764" i="1" s="1"/>
  <c r="H10756" i="1"/>
  <c r="I10756" i="1" s="1"/>
  <c r="M10756" i="1" s="1"/>
  <c r="H10748" i="1"/>
  <c r="I10748" i="1" s="1"/>
  <c r="M10748" i="1" s="1"/>
  <c r="H10740" i="1"/>
  <c r="I10740" i="1" s="1"/>
  <c r="M10740" i="1" s="1"/>
  <c r="H10732" i="1"/>
  <c r="I10732" i="1" s="1"/>
  <c r="H10724" i="1"/>
  <c r="I10724" i="1" s="1"/>
  <c r="M10724" i="1" s="1"/>
  <c r="H10716" i="1"/>
  <c r="I10716" i="1" s="1"/>
  <c r="M10716" i="1" s="1"/>
  <c r="H10708" i="1"/>
  <c r="I10708" i="1" s="1"/>
  <c r="M10708" i="1" s="1"/>
  <c r="H10700" i="1"/>
  <c r="I10700" i="1" s="1"/>
  <c r="M10700" i="1" s="1"/>
  <c r="H10692" i="1"/>
  <c r="I10692" i="1" s="1"/>
  <c r="M10692" i="1" s="1"/>
  <c r="H10684" i="1"/>
  <c r="I10684" i="1" s="1"/>
  <c r="M10684" i="1" s="1"/>
  <c r="H10676" i="1"/>
  <c r="I10676" i="1" s="1"/>
  <c r="M10676" i="1" s="1"/>
  <c r="H10668" i="1"/>
  <c r="I10668" i="1" s="1"/>
  <c r="M10668" i="1" s="1"/>
  <c r="H10660" i="1"/>
  <c r="I10660" i="1" s="1"/>
  <c r="H10652" i="1"/>
  <c r="I10652" i="1" s="1"/>
  <c r="H10644" i="1"/>
  <c r="I10644" i="1" s="1"/>
  <c r="M10644" i="1" s="1"/>
  <c r="H10636" i="1"/>
  <c r="I10636" i="1" s="1"/>
  <c r="M10636" i="1" s="1"/>
  <c r="H10628" i="1"/>
  <c r="I10628" i="1" s="1"/>
  <c r="M10628" i="1" s="1"/>
  <c r="H10620" i="1"/>
  <c r="I10620" i="1" s="1"/>
  <c r="M10620" i="1" s="1"/>
  <c r="H10612" i="1"/>
  <c r="I10612" i="1" s="1"/>
  <c r="M10612" i="1" s="1"/>
  <c r="H10604" i="1"/>
  <c r="I10604" i="1" s="1"/>
  <c r="M10604" i="1" s="1"/>
  <c r="H10596" i="1"/>
  <c r="I10596" i="1" s="1"/>
  <c r="M10596" i="1" s="1"/>
  <c r="H10588" i="1"/>
  <c r="I10588" i="1" s="1"/>
  <c r="M10588" i="1" s="1"/>
  <c r="H10580" i="1"/>
  <c r="I10580" i="1" s="1"/>
  <c r="M10580" i="1" s="1"/>
  <c r="H10568" i="1"/>
  <c r="I10568" i="1" s="1"/>
  <c r="M10568" i="1" s="1"/>
  <c r="H10560" i="1"/>
  <c r="I10560" i="1" s="1"/>
  <c r="M10560" i="1" s="1"/>
  <c r="H10552" i="1"/>
  <c r="I10552" i="1" s="1"/>
  <c r="M10552" i="1" s="1"/>
  <c r="H10544" i="1"/>
  <c r="I10544" i="1" s="1"/>
  <c r="M10544" i="1" s="1"/>
  <c r="H10536" i="1"/>
  <c r="I10536" i="1" s="1"/>
  <c r="M10536" i="1" s="1"/>
  <c r="H10528" i="1"/>
  <c r="I10528" i="1" s="1"/>
  <c r="M10528" i="1" s="1"/>
  <c r="H10520" i="1"/>
  <c r="I10520" i="1" s="1"/>
  <c r="M10520" i="1" s="1"/>
  <c r="H10512" i="1"/>
  <c r="I10512" i="1" s="1"/>
  <c r="M10512" i="1" s="1"/>
  <c r="H10504" i="1"/>
  <c r="I10504" i="1" s="1"/>
  <c r="M10504" i="1" s="1"/>
  <c r="H10496" i="1"/>
  <c r="I10496" i="1" s="1"/>
  <c r="M10496" i="1" s="1"/>
  <c r="H10488" i="1"/>
  <c r="I10488" i="1" s="1"/>
  <c r="M10488" i="1" s="1"/>
  <c r="H10480" i="1"/>
  <c r="I10480" i="1" s="1"/>
  <c r="M10480" i="1" s="1"/>
  <c r="H10472" i="1"/>
  <c r="I10472" i="1" s="1"/>
  <c r="M10472" i="1" s="1"/>
  <c r="H10464" i="1"/>
  <c r="I10464" i="1" s="1"/>
  <c r="M10464" i="1" s="1"/>
  <c r="H10456" i="1"/>
  <c r="I10456" i="1" s="1"/>
  <c r="H10448" i="1"/>
  <c r="I10448" i="1" s="1"/>
  <c r="M10448" i="1" s="1"/>
  <c r="H10440" i="1"/>
  <c r="I10440" i="1" s="1"/>
  <c r="H10432" i="1"/>
  <c r="I10432" i="1" s="1"/>
  <c r="M10432" i="1" s="1"/>
  <c r="H10424" i="1"/>
  <c r="I10424" i="1" s="1"/>
  <c r="M10424" i="1" s="1"/>
  <c r="H10416" i="1"/>
  <c r="I10416" i="1" s="1"/>
  <c r="M10416" i="1" s="1"/>
  <c r="H10408" i="1"/>
  <c r="I10408" i="1" s="1"/>
  <c r="M10408" i="1" s="1"/>
  <c r="H10400" i="1"/>
  <c r="I10400" i="1" s="1"/>
  <c r="M10400" i="1" s="1"/>
  <c r="H10392" i="1"/>
  <c r="I10392" i="1" s="1"/>
  <c r="M10392" i="1" s="1"/>
  <c r="H10384" i="1"/>
  <c r="I10384" i="1" s="1"/>
  <c r="M10384" i="1" s="1"/>
  <c r="H10376" i="1"/>
  <c r="I10376" i="1" s="1"/>
  <c r="H10368" i="1"/>
  <c r="I10368" i="1" s="1"/>
  <c r="M10368" i="1" s="1"/>
  <c r="H10360" i="1"/>
  <c r="I10360" i="1" s="1"/>
  <c r="M10360" i="1" s="1"/>
  <c r="H10352" i="1"/>
  <c r="I10352" i="1" s="1"/>
  <c r="M10352" i="1" s="1"/>
  <c r="H10344" i="1"/>
  <c r="I10344" i="1" s="1"/>
  <c r="M10344" i="1" s="1"/>
  <c r="H10336" i="1"/>
  <c r="I10336" i="1" s="1"/>
  <c r="M10336" i="1" s="1"/>
  <c r="H10328" i="1"/>
  <c r="I10328" i="1" s="1"/>
  <c r="H10320" i="1"/>
  <c r="I10320" i="1" s="1"/>
  <c r="M10320" i="1" s="1"/>
  <c r="H10312" i="1"/>
  <c r="I10312" i="1" s="1"/>
  <c r="M10312" i="1" s="1"/>
  <c r="H10304" i="1"/>
  <c r="I10304" i="1" s="1"/>
  <c r="M10304" i="1" s="1"/>
  <c r="H10296" i="1"/>
  <c r="I10296" i="1" s="1"/>
  <c r="M10296" i="1" s="1"/>
  <c r="H10288" i="1"/>
  <c r="I10288" i="1" s="1"/>
  <c r="M10288" i="1" s="1"/>
  <c r="H10280" i="1"/>
  <c r="I10280" i="1" s="1"/>
  <c r="M10280" i="1" s="1"/>
  <c r="H10272" i="1"/>
  <c r="I10272" i="1" s="1"/>
  <c r="H10264" i="1"/>
  <c r="I10264" i="1" s="1"/>
  <c r="M10264" i="1" s="1"/>
  <c r="H10256" i="1"/>
  <c r="I10256" i="1" s="1"/>
  <c r="M10256" i="1" s="1"/>
  <c r="H10248" i="1"/>
  <c r="I10248" i="1" s="1"/>
  <c r="M10248" i="1" s="1"/>
  <c r="H10240" i="1"/>
  <c r="I10240" i="1" s="1"/>
  <c r="M10240" i="1" s="1"/>
  <c r="H10232" i="1"/>
  <c r="I10232" i="1" s="1"/>
  <c r="M10232" i="1" s="1"/>
  <c r="H10224" i="1"/>
  <c r="I10224" i="1" s="1"/>
  <c r="M10224" i="1" s="1"/>
  <c r="H10216" i="1"/>
  <c r="I10216" i="1" s="1"/>
  <c r="M10216" i="1" s="1"/>
  <c r="H10208" i="1"/>
  <c r="I10208" i="1" s="1"/>
  <c r="M10208" i="1" s="1"/>
  <c r="H11065" i="1"/>
  <c r="I11065" i="1" s="1"/>
  <c r="H11351" i="1"/>
  <c r="I11351" i="1" s="1"/>
  <c r="H11343" i="1"/>
  <c r="I11343" i="1" s="1"/>
  <c r="H11335" i="1"/>
  <c r="I11335" i="1" s="1"/>
  <c r="H11327" i="1"/>
  <c r="I11327" i="1" s="1"/>
  <c r="H11319" i="1"/>
  <c r="I11319" i="1" s="1"/>
  <c r="H11311" i="1"/>
  <c r="I11311" i="1" s="1"/>
  <c r="H11303" i="1"/>
  <c r="I11303" i="1" s="1"/>
  <c r="H11295" i="1"/>
  <c r="I11295" i="1" s="1"/>
  <c r="H11287" i="1"/>
  <c r="I11287" i="1" s="1"/>
  <c r="H11279" i="1"/>
  <c r="I11279" i="1" s="1"/>
  <c r="H11271" i="1"/>
  <c r="I11271" i="1" s="1"/>
  <c r="H11263" i="1"/>
  <c r="I11263" i="1" s="1"/>
  <c r="H11255" i="1"/>
  <c r="I11255" i="1" s="1"/>
  <c r="H11247" i="1"/>
  <c r="I11247" i="1" s="1"/>
  <c r="H11239" i="1"/>
  <c r="I11239" i="1" s="1"/>
  <c r="H11231" i="1"/>
  <c r="I11231" i="1" s="1"/>
  <c r="H11223" i="1"/>
  <c r="I11223" i="1" s="1"/>
  <c r="H11215" i="1"/>
  <c r="I11215" i="1" s="1"/>
  <c r="H11207" i="1"/>
  <c r="I11207" i="1" s="1"/>
  <c r="H11199" i="1"/>
  <c r="I11199" i="1" s="1"/>
  <c r="H11191" i="1"/>
  <c r="I11191" i="1" s="1"/>
  <c r="H11183" i="1"/>
  <c r="I11183" i="1" s="1"/>
  <c r="H11175" i="1"/>
  <c r="I11175" i="1" s="1"/>
  <c r="H11167" i="1"/>
  <c r="I11167" i="1" s="1"/>
  <c r="H11159" i="1"/>
  <c r="I11159" i="1" s="1"/>
  <c r="H11151" i="1"/>
  <c r="I11151" i="1" s="1"/>
  <c r="H11143" i="1"/>
  <c r="I11143" i="1" s="1"/>
  <c r="H11135" i="1"/>
  <c r="I11135" i="1" s="1"/>
  <c r="H11127" i="1"/>
  <c r="I11127" i="1" s="1"/>
  <c r="H11119" i="1"/>
  <c r="I11119" i="1" s="1"/>
  <c r="H11111" i="1"/>
  <c r="I11111" i="1" s="1"/>
  <c r="H11103" i="1"/>
  <c r="I11103" i="1" s="1"/>
  <c r="H11095" i="1"/>
  <c r="I11095" i="1" s="1"/>
  <c r="H11087" i="1"/>
  <c r="I11087" i="1" s="1"/>
  <c r="H11079" i="1"/>
  <c r="I11079" i="1" s="1"/>
  <c r="H11071" i="1"/>
  <c r="I11071" i="1" s="1"/>
  <c r="H11063" i="1"/>
  <c r="I11063" i="1" s="1"/>
  <c r="H11055" i="1"/>
  <c r="I11055" i="1" s="1"/>
  <c r="H11047" i="1"/>
  <c r="I11047" i="1" s="1"/>
  <c r="H11347" i="1"/>
  <c r="I11347" i="1" s="1"/>
  <c r="H11339" i="1"/>
  <c r="I11339" i="1" s="1"/>
  <c r="H11331" i="1"/>
  <c r="I11331" i="1" s="1"/>
  <c r="H11323" i="1"/>
  <c r="I11323" i="1" s="1"/>
  <c r="H11315" i="1"/>
  <c r="I11315" i="1" s="1"/>
  <c r="H11307" i="1"/>
  <c r="I11307" i="1" s="1"/>
  <c r="H11299" i="1"/>
  <c r="I11299" i="1" s="1"/>
  <c r="H11291" i="1"/>
  <c r="I11291" i="1" s="1"/>
  <c r="H11283" i="1"/>
  <c r="I11283" i="1" s="1"/>
  <c r="H11275" i="1"/>
  <c r="I11275" i="1" s="1"/>
  <c r="H11267" i="1"/>
  <c r="I11267" i="1" s="1"/>
  <c r="H11259" i="1"/>
  <c r="I11259" i="1" s="1"/>
  <c r="H11251" i="1"/>
  <c r="I11251" i="1" s="1"/>
  <c r="H11243" i="1"/>
  <c r="I11243" i="1" s="1"/>
  <c r="H11235" i="1"/>
  <c r="I11235" i="1" s="1"/>
  <c r="H11227" i="1"/>
  <c r="I11227" i="1" s="1"/>
  <c r="H11219" i="1"/>
  <c r="I11219" i="1" s="1"/>
  <c r="H11211" i="1"/>
  <c r="I11211" i="1" s="1"/>
  <c r="H11203" i="1"/>
  <c r="I11203" i="1" s="1"/>
  <c r="H11195" i="1"/>
  <c r="I11195" i="1" s="1"/>
  <c r="H11187" i="1"/>
  <c r="I11187" i="1" s="1"/>
  <c r="H11179" i="1"/>
  <c r="I11179" i="1" s="1"/>
  <c r="H11171" i="1"/>
  <c r="I11171" i="1" s="1"/>
  <c r="H11163" i="1"/>
  <c r="I11163" i="1" s="1"/>
  <c r="H11155" i="1"/>
  <c r="I11155" i="1" s="1"/>
  <c r="H11147" i="1"/>
  <c r="I11147" i="1" s="1"/>
  <c r="H11139" i="1"/>
  <c r="I11139" i="1" s="1"/>
  <c r="H11131" i="1"/>
  <c r="I11131" i="1" s="1"/>
  <c r="H11123" i="1"/>
  <c r="I11123" i="1" s="1"/>
  <c r="H11115" i="1"/>
  <c r="I11115" i="1" s="1"/>
  <c r="H11107" i="1"/>
  <c r="I11107" i="1" s="1"/>
  <c r="H11099" i="1"/>
  <c r="I11099" i="1" s="1"/>
  <c r="H11091" i="1"/>
  <c r="I11091" i="1" s="1"/>
  <c r="H11083" i="1"/>
  <c r="I11083" i="1" s="1"/>
  <c r="H11075" i="1"/>
  <c r="I11075" i="1" s="1"/>
  <c r="H11067" i="1"/>
  <c r="I11067" i="1" s="1"/>
  <c r="H11059" i="1"/>
  <c r="I11059" i="1" s="1"/>
  <c r="H11051" i="1"/>
  <c r="I11051" i="1" s="1"/>
  <c r="H11043" i="1"/>
  <c r="I11043" i="1" s="1"/>
  <c r="H8752" i="1"/>
  <c r="I8752" i="1" s="1"/>
  <c r="H8744" i="1"/>
  <c r="I8744" i="1" s="1"/>
  <c r="H8736" i="1"/>
  <c r="I8736" i="1" s="1"/>
  <c r="H8728" i="1"/>
  <c r="I8728" i="1" s="1"/>
  <c r="H8720" i="1"/>
  <c r="I8720" i="1" s="1"/>
  <c r="H8712" i="1"/>
  <c r="I8712" i="1" s="1"/>
  <c r="H8704" i="1"/>
  <c r="I8704" i="1" s="1"/>
  <c r="H8696" i="1"/>
  <c r="I8696" i="1" s="1"/>
  <c r="H8688" i="1"/>
  <c r="I8688" i="1" s="1"/>
  <c r="H11073" i="1"/>
  <c r="I11073" i="1" s="1"/>
  <c r="H11057" i="1"/>
  <c r="I11057" i="1" s="1"/>
  <c r="H11049" i="1"/>
  <c r="I11049" i="1" s="1"/>
  <c r="H11041" i="1"/>
  <c r="I11041" i="1" s="1"/>
  <c r="H11414" i="1"/>
  <c r="I11414" i="1" s="1"/>
  <c r="M11414" i="1" s="1"/>
  <c r="H9533" i="1"/>
  <c r="I9533" i="1" s="1"/>
  <c r="M9533" i="1" s="1"/>
  <c r="H9501" i="1"/>
  <c r="I9501" i="1" s="1"/>
  <c r="M9501" i="1" s="1"/>
  <c r="H9469" i="1"/>
  <c r="I9469" i="1" s="1"/>
  <c r="H9437" i="1"/>
  <c r="I9437" i="1" s="1"/>
  <c r="M9437" i="1" s="1"/>
  <c r="H8745" i="1"/>
  <c r="I8745" i="1" s="1"/>
  <c r="H8729" i="1"/>
  <c r="I8729" i="1" s="1"/>
  <c r="H8713" i="1"/>
  <c r="I8713" i="1" s="1"/>
  <c r="H8697" i="1"/>
  <c r="I8697" i="1" s="1"/>
  <c r="H8681" i="1"/>
  <c r="I8681" i="1" s="1"/>
  <c r="H8665" i="1"/>
  <c r="I8665" i="1" s="1"/>
  <c r="H8649" i="1"/>
  <c r="I8649" i="1" s="1"/>
  <c r="H8633" i="1"/>
  <c r="I8633" i="1" s="1"/>
  <c r="H8617" i="1"/>
  <c r="I8617" i="1" s="1"/>
  <c r="H8601" i="1"/>
  <c r="I8601" i="1" s="1"/>
  <c r="H8585" i="1"/>
  <c r="I8585" i="1" s="1"/>
  <c r="H8569" i="1"/>
  <c r="I8569" i="1" s="1"/>
  <c r="H8553" i="1"/>
  <c r="I8553" i="1" s="1"/>
  <c r="H8537" i="1"/>
  <c r="I8537" i="1" s="1"/>
  <c r="H8749" i="1"/>
  <c r="I8749" i="1" s="1"/>
  <c r="H8733" i="1"/>
  <c r="I8733" i="1" s="1"/>
  <c r="H8717" i="1"/>
  <c r="I8717" i="1" s="1"/>
  <c r="H8701" i="1"/>
  <c r="I8701" i="1" s="1"/>
  <c r="H8685" i="1"/>
  <c r="I8685" i="1" s="1"/>
  <c r="H8669" i="1"/>
  <c r="I8669" i="1" s="1"/>
  <c r="H8653" i="1"/>
  <c r="I8653" i="1" s="1"/>
  <c r="H8637" i="1"/>
  <c r="I8637" i="1" s="1"/>
  <c r="H8621" i="1"/>
  <c r="I8621" i="1" s="1"/>
  <c r="H8605" i="1"/>
  <c r="I8605" i="1" s="1"/>
  <c r="H8589" i="1"/>
  <c r="I8589" i="1" s="1"/>
  <c r="H8573" i="1"/>
  <c r="I8573" i="1" s="1"/>
  <c r="H8557" i="1"/>
  <c r="I8557" i="1" s="1"/>
  <c r="H8541" i="1"/>
  <c r="I8541" i="1" s="1"/>
  <c r="H8525" i="1"/>
  <c r="I8525" i="1" s="1"/>
  <c r="H8509" i="1"/>
  <c r="I8509" i="1" s="1"/>
  <c r="H8493" i="1"/>
  <c r="I8493" i="1" s="1"/>
  <c r="H8477" i="1"/>
  <c r="I8477" i="1" s="1"/>
  <c r="H8741" i="1"/>
  <c r="I8741" i="1" s="1"/>
  <c r="H8725" i="1"/>
  <c r="I8725" i="1" s="1"/>
  <c r="H8709" i="1"/>
  <c r="I8709" i="1" s="1"/>
  <c r="H8693" i="1"/>
  <c r="I8693" i="1" s="1"/>
  <c r="H8677" i="1"/>
  <c r="I8677" i="1" s="1"/>
  <c r="H8661" i="1"/>
  <c r="I8661" i="1" s="1"/>
  <c r="H8645" i="1"/>
  <c r="I8645" i="1" s="1"/>
  <c r="H8629" i="1"/>
  <c r="I8629" i="1" s="1"/>
  <c r="H8613" i="1"/>
  <c r="I8613" i="1" s="1"/>
  <c r="H8597" i="1"/>
  <c r="I8597" i="1" s="1"/>
  <c r="H8581" i="1"/>
  <c r="I8581" i="1" s="1"/>
  <c r="H8565" i="1"/>
  <c r="I8565" i="1" s="1"/>
  <c r="H8549" i="1"/>
  <c r="I8549" i="1" s="1"/>
  <c r="H8533" i="1"/>
  <c r="I8533" i="1" s="1"/>
  <c r="H8517" i="1"/>
  <c r="I8517" i="1" s="1"/>
  <c r="H8501" i="1"/>
  <c r="I8501" i="1" s="1"/>
  <c r="H8485" i="1"/>
  <c r="I8485" i="1" s="1"/>
  <c r="H9525" i="1"/>
  <c r="I9525" i="1" s="1"/>
  <c r="H9493" i="1"/>
  <c r="I9493" i="1" s="1"/>
  <c r="M9493" i="1" s="1"/>
  <c r="H9461" i="1"/>
  <c r="I9461" i="1" s="1"/>
  <c r="M9461" i="1" s="1"/>
  <c r="H9509" i="1"/>
  <c r="I9509" i="1" s="1"/>
  <c r="M9509" i="1" s="1"/>
  <c r="H9477" i="1"/>
  <c r="I9477" i="1" s="1"/>
  <c r="M9477" i="1" s="1"/>
  <c r="H9445" i="1"/>
  <c r="I9445" i="1" s="1"/>
  <c r="M9445" i="1" s="1"/>
  <c r="H9429" i="1"/>
  <c r="I9429" i="1" s="1"/>
  <c r="M9429" i="1" s="1"/>
  <c r="H9517" i="1"/>
  <c r="I9517" i="1" s="1"/>
  <c r="M9517" i="1" s="1"/>
  <c r="H9485" i="1"/>
  <c r="I9485" i="1" s="1"/>
  <c r="M9485" i="1" s="1"/>
  <c r="H9453" i="1"/>
  <c r="I9453" i="1" s="1"/>
  <c r="M9453" i="1" s="1"/>
  <c r="H9421" i="1"/>
  <c r="I9421" i="1" s="1"/>
  <c r="H8753" i="1"/>
  <c r="I8753" i="1" s="1"/>
  <c r="H8737" i="1"/>
  <c r="I8737" i="1" s="1"/>
  <c r="H8721" i="1"/>
  <c r="I8721" i="1" s="1"/>
  <c r="H8705" i="1"/>
  <c r="I8705" i="1" s="1"/>
  <c r="H8689" i="1"/>
  <c r="I8689" i="1" s="1"/>
  <c r="H8673" i="1"/>
  <c r="I8673" i="1" s="1"/>
  <c r="H8657" i="1"/>
  <c r="I8657" i="1" s="1"/>
  <c r="H8641" i="1"/>
  <c r="I8641" i="1" s="1"/>
  <c r="H8625" i="1"/>
  <c r="I8625" i="1" s="1"/>
  <c r="H8609" i="1"/>
  <c r="I8609" i="1" s="1"/>
  <c r="H8593" i="1"/>
  <c r="I8593" i="1" s="1"/>
  <c r="H8577" i="1"/>
  <c r="I8577" i="1" s="1"/>
  <c r="H8561" i="1"/>
  <c r="I8561" i="1" s="1"/>
  <c r="H8545" i="1"/>
  <c r="I8545" i="1" s="1"/>
  <c r="H8529" i="1"/>
  <c r="I8529" i="1" s="1"/>
  <c r="H8513" i="1"/>
  <c r="I8513" i="1" s="1"/>
  <c r="H8497" i="1"/>
  <c r="I8497" i="1" s="1"/>
  <c r="H8481" i="1"/>
  <c r="I8481" i="1" s="1"/>
  <c r="H8465" i="1"/>
  <c r="I8465" i="1" s="1"/>
  <c r="H8449" i="1"/>
  <c r="I8449" i="1" s="1"/>
  <c r="H8433" i="1"/>
  <c r="I8433" i="1" s="1"/>
  <c r="H8417" i="1"/>
  <c r="I8417" i="1" s="1"/>
  <c r="H10195" i="1"/>
  <c r="I10195" i="1" s="1"/>
  <c r="H10187" i="1"/>
  <c r="I10187" i="1" s="1"/>
  <c r="H10179" i="1"/>
  <c r="I10179" i="1" s="1"/>
  <c r="H10171" i="1"/>
  <c r="I10171" i="1" s="1"/>
  <c r="H10163" i="1"/>
  <c r="I10163" i="1" s="1"/>
  <c r="H10155" i="1"/>
  <c r="I10155" i="1" s="1"/>
  <c r="H10147" i="1"/>
  <c r="I10147" i="1" s="1"/>
  <c r="H10139" i="1"/>
  <c r="I10139" i="1" s="1"/>
  <c r="H10131" i="1"/>
  <c r="I10131" i="1" s="1"/>
  <c r="H10123" i="1"/>
  <c r="I10123" i="1" s="1"/>
  <c r="H10115" i="1"/>
  <c r="I10115" i="1" s="1"/>
  <c r="H10107" i="1"/>
  <c r="I10107" i="1" s="1"/>
  <c r="H10099" i="1"/>
  <c r="I10099" i="1" s="1"/>
  <c r="H10091" i="1"/>
  <c r="I10091" i="1" s="1"/>
  <c r="H10083" i="1"/>
  <c r="I10083" i="1" s="1"/>
  <c r="H10075" i="1"/>
  <c r="I10075" i="1" s="1"/>
  <c r="H10067" i="1"/>
  <c r="I10067" i="1" s="1"/>
  <c r="H10059" i="1"/>
  <c r="I10059" i="1" s="1"/>
  <c r="H10051" i="1"/>
  <c r="I10051" i="1" s="1"/>
  <c r="H10043" i="1"/>
  <c r="I10043" i="1" s="1"/>
  <c r="H10035" i="1"/>
  <c r="I10035" i="1" s="1"/>
  <c r="H10027" i="1"/>
  <c r="I10027" i="1" s="1"/>
  <c r="H10019" i="1"/>
  <c r="I10019" i="1" s="1"/>
  <c r="H10011" i="1"/>
  <c r="I10011" i="1" s="1"/>
  <c r="H10003" i="1"/>
  <c r="I10003" i="1" s="1"/>
  <c r="H9995" i="1"/>
  <c r="I9995" i="1" s="1"/>
  <c r="H9987" i="1"/>
  <c r="I9987" i="1" s="1"/>
  <c r="H9979" i="1"/>
  <c r="I9979" i="1" s="1"/>
  <c r="H9971" i="1"/>
  <c r="I9971" i="1" s="1"/>
  <c r="H9963" i="1"/>
  <c r="I9963" i="1" s="1"/>
  <c r="H9955" i="1"/>
  <c r="I9955" i="1" s="1"/>
  <c r="H9947" i="1"/>
  <c r="I9947" i="1" s="1"/>
  <c r="H9939" i="1"/>
  <c r="I9939" i="1" s="1"/>
  <c r="H9931" i="1"/>
  <c r="I9931" i="1" s="1"/>
  <c r="H9923" i="1"/>
  <c r="I9923" i="1" s="1"/>
  <c r="H9915" i="1"/>
  <c r="I9915" i="1" s="1"/>
  <c r="H9907" i="1"/>
  <c r="I9907" i="1" s="1"/>
  <c r="H9899" i="1"/>
  <c r="I9899" i="1" s="1"/>
  <c r="H9891" i="1"/>
  <c r="I9891" i="1" s="1"/>
  <c r="H9883" i="1"/>
  <c r="I9883" i="1" s="1"/>
  <c r="H9875" i="1"/>
  <c r="I9875" i="1" s="1"/>
  <c r="H9867" i="1"/>
  <c r="I9867" i="1" s="1"/>
  <c r="H9859" i="1"/>
  <c r="I9859" i="1" s="1"/>
  <c r="H9851" i="1"/>
  <c r="I9851" i="1" s="1"/>
  <c r="H9843" i="1"/>
  <c r="I9843" i="1" s="1"/>
  <c r="H9835" i="1"/>
  <c r="I9835" i="1" s="1"/>
  <c r="H9827" i="1"/>
  <c r="I9827" i="1" s="1"/>
  <c r="H9819" i="1"/>
  <c r="I9819" i="1" s="1"/>
  <c r="H9811" i="1"/>
  <c r="I9811" i="1" s="1"/>
  <c r="H9803" i="1"/>
  <c r="I9803" i="1" s="1"/>
  <c r="H9795" i="1"/>
  <c r="I9795" i="1" s="1"/>
  <c r="H9787" i="1"/>
  <c r="I9787" i="1" s="1"/>
  <c r="H9779" i="1"/>
  <c r="I9779" i="1" s="1"/>
  <c r="H9771" i="1"/>
  <c r="I9771" i="1" s="1"/>
  <c r="H9763" i="1"/>
  <c r="I9763" i="1" s="1"/>
  <c r="H9755" i="1"/>
  <c r="I9755" i="1" s="1"/>
  <c r="H9747" i="1"/>
  <c r="I9747" i="1" s="1"/>
  <c r="H9739" i="1"/>
  <c r="I9739" i="1" s="1"/>
  <c r="H9731" i="1"/>
  <c r="I9731" i="1" s="1"/>
  <c r="H9723" i="1"/>
  <c r="I9723" i="1" s="1"/>
  <c r="H9715" i="1"/>
  <c r="I9715" i="1" s="1"/>
  <c r="H9707" i="1"/>
  <c r="I9707" i="1" s="1"/>
  <c r="H9699" i="1"/>
  <c r="I9699" i="1" s="1"/>
  <c r="H9691" i="1"/>
  <c r="I9691" i="1" s="1"/>
  <c r="H9683" i="1"/>
  <c r="I9683" i="1" s="1"/>
  <c r="H9675" i="1"/>
  <c r="I9675" i="1" s="1"/>
  <c r="H9667" i="1"/>
  <c r="I9667" i="1" s="1"/>
  <c r="H9659" i="1"/>
  <c r="I9659" i="1" s="1"/>
  <c r="H9651" i="1"/>
  <c r="I9651" i="1" s="1"/>
  <c r="H9643" i="1"/>
  <c r="I9643" i="1" s="1"/>
  <c r="H9635" i="1"/>
  <c r="I9635" i="1" s="1"/>
  <c r="H9627" i="1"/>
  <c r="I9627" i="1" s="1"/>
  <c r="H9619" i="1"/>
  <c r="I9619" i="1" s="1"/>
  <c r="H9607" i="1"/>
  <c r="I9607" i="1" s="1"/>
  <c r="H9599" i="1"/>
  <c r="I9599" i="1" s="1"/>
  <c r="H9595" i="1"/>
  <c r="I9595" i="1" s="1"/>
  <c r="H9583" i="1"/>
  <c r="I9583" i="1" s="1"/>
  <c r="H8521" i="1"/>
  <c r="I8521" i="1" s="1"/>
  <c r="H8505" i="1"/>
  <c r="I8505" i="1" s="1"/>
  <c r="H8489" i="1"/>
  <c r="I8489" i="1" s="1"/>
  <c r="H8473" i="1"/>
  <c r="I8473" i="1" s="1"/>
  <c r="H8457" i="1"/>
  <c r="I8457" i="1" s="1"/>
  <c r="H8441" i="1"/>
  <c r="I8441" i="1" s="1"/>
  <c r="H8425" i="1"/>
  <c r="I8425" i="1" s="1"/>
  <c r="H10199" i="1"/>
  <c r="I10199" i="1" s="1"/>
  <c r="H10191" i="1"/>
  <c r="I10191" i="1" s="1"/>
  <c r="H10183" i="1"/>
  <c r="I10183" i="1" s="1"/>
  <c r="H10175" i="1"/>
  <c r="I10175" i="1" s="1"/>
  <c r="H10167" i="1"/>
  <c r="I10167" i="1" s="1"/>
  <c r="H10159" i="1"/>
  <c r="I10159" i="1" s="1"/>
  <c r="H10151" i="1"/>
  <c r="I10151" i="1" s="1"/>
  <c r="H10143" i="1"/>
  <c r="I10143" i="1" s="1"/>
  <c r="H10135" i="1"/>
  <c r="I10135" i="1" s="1"/>
  <c r="H10127" i="1"/>
  <c r="I10127" i="1" s="1"/>
  <c r="H10119" i="1"/>
  <c r="I10119" i="1" s="1"/>
  <c r="H10111" i="1"/>
  <c r="I10111" i="1" s="1"/>
  <c r="H10103" i="1"/>
  <c r="I10103" i="1" s="1"/>
  <c r="H10095" i="1"/>
  <c r="I10095" i="1" s="1"/>
  <c r="H10087" i="1"/>
  <c r="I10087" i="1" s="1"/>
  <c r="H10079" i="1"/>
  <c r="I10079" i="1" s="1"/>
  <c r="H10071" i="1"/>
  <c r="I10071" i="1" s="1"/>
  <c r="H10063" i="1"/>
  <c r="I10063" i="1" s="1"/>
  <c r="H10055" i="1"/>
  <c r="I10055" i="1" s="1"/>
  <c r="H10047" i="1"/>
  <c r="I10047" i="1" s="1"/>
  <c r="H10039" i="1"/>
  <c r="I10039" i="1" s="1"/>
  <c r="H10031" i="1"/>
  <c r="I10031" i="1" s="1"/>
  <c r="H10023" i="1"/>
  <c r="I10023" i="1" s="1"/>
  <c r="H10015" i="1"/>
  <c r="I10015" i="1" s="1"/>
  <c r="H10007" i="1"/>
  <c r="I10007" i="1" s="1"/>
  <c r="H9999" i="1"/>
  <c r="I9999" i="1" s="1"/>
  <c r="H9991" i="1"/>
  <c r="I9991" i="1" s="1"/>
  <c r="H9983" i="1"/>
  <c r="I9983" i="1" s="1"/>
  <c r="H9975" i="1"/>
  <c r="I9975" i="1" s="1"/>
  <c r="H9967" i="1"/>
  <c r="I9967" i="1" s="1"/>
  <c r="H9959" i="1"/>
  <c r="I9959" i="1" s="1"/>
  <c r="H9951" i="1"/>
  <c r="I9951" i="1" s="1"/>
  <c r="H9943" i="1"/>
  <c r="I9943" i="1" s="1"/>
  <c r="H9935" i="1"/>
  <c r="I9935" i="1" s="1"/>
  <c r="H9927" i="1"/>
  <c r="I9927" i="1" s="1"/>
  <c r="H9919" i="1"/>
  <c r="I9919" i="1" s="1"/>
  <c r="H9911" i="1"/>
  <c r="I9911" i="1" s="1"/>
  <c r="H9903" i="1"/>
  <c r="I9903" i="1" s="1"/>
  <c r="H9895" i="1"/>
  <c r="I9895" i="1" s="1"/>
  <c r="H9887" i="1"/>
  <c r="I9887" i="1" s="1"/>
  <c r="H9879" i="1"/>
  <c r="I9879" i="1" s="1"/>
  <c r="H9871" i="1"/>
  <c r="I9871" i="1" s="1"/>
  <c r="H9863" i="1"/>
  <c r="I9863" i="1" s="1"/>
  <c r="H9855" i="1"/>
  <c r="I9855" i="1" s="1"/>
  <c r="H9847" i="1"/>
  <c r="I9847" i="1" s="1"/>
  <c r="H9839" i="1"/>
  <c r="I9839" i="1" s="1"/>
  <c r="H9831" i="1"/>
  <c r="I9831" i="1" s="1"/>
  <c r="H9823" i="1"/>
  <c r="I9823" i="1" s="1"/>
  <c r="H9815" i="1"/>
  <c r="I9815" i="1" s="1"/>
  <c r="H9807" i="1"/>
  <c r="I9807" i="1" s="1"/>
  <c r="H9799" i="1"/>
  <c r="I9799" i="1" s="1"/>
  <c r="H9791" i="1"/>
  <c r="I9791" i="1" s="1"/>
  <c r="H9783" i="1"/>
  <c r="I9783" i="1" s="1"/>
  <c r="H9775" i="1"/>
  <c r="I9775" i="1" s="1"/>
  <c r="H9767" i="1"/>
  <c r="I9767" i="1" s="1"/>
  <c r="H9759" i="1"/>
  <c r="I9759" i="1" s="1"/>
  <c r="H9751" i="1"/>
  <c r="I9751" i="1" s="1"/>
  <c r="H9743" i="1"/>
  <c r="I9743" i="1" s="1"/>
  <c r="H9735" i="1"/>
  <c r="I9735" i="1" s="1"/>
  <c r="H9727" i="1"/>
  <c r="I9727" i="1" s="1"/>
  <c r="H9719" i="1"/>
  <c r="I9719" i="1" s="1"/>
  <c r="H9711" i="1"/>
  <c r="I9711" i="1" s="1"/>
  <c r="H9703" i="1"/>
  <c r="I9703" i="1" s="1"/>
  <c r="H9695" i="1"/>
  <c r="I9695" i="1" s="1"/>
  <c r="H9687" i="1"/>
  <c r="I9687" i="1" s="1"/>
  <c r="H9679" i="1"/>
  <c r="I9679" i="1" s="1"/>
  <c r="H9671" i="1"/>
  <c r="I9671" i="1" s="1"/>
  <c r="H9663" i="1"/>
  <c r="I9663" i="1" s="1"/>
  <c r="H9655" i="1"/>
  <c r="I9655" i="1" s="1"/>
  <c r="H9647" i="1"/>
  <c r="I9647" i="1" s="1"/>
  <c r="H9639" i="1"/>
  <c r="I9639" i="1" s="1"/>
  <c r="H9631" i="1"/>
  <c r="I9631" i="1" s="1"/>
  <c r="H9623" i="1"/>
  <c r="I9623" i="1" s="1"/>
  <c r="H9615" i="1"/>
  <c r="I9615" i="1" s="1"/>
  <c r="H9611" i="1"/>
  <c r="I9611" i="1" s="1"/>
  <c r="H9603" i="1"/>
  <c r="I9603" i="1" s="1"/>
  <c r="H9591" i="1"/>
  <c r="I9591" i="1" s="1"/>
  <c r="H9587" i="1"/>
  <c r="I9587" i="1" s="1"/>
  <c r="H8748" i="1"/>
  <c r="I8748" i="1" s="1"/>
  <c r="H8740" i="1"/>
  <c r="I8740" i="1" s="1"/>
  <c r="H8732" i="1"/>
  <c r="I8732" i="1" s="1"/>
  <c r="H8724" i="1"/>
  <c r="I8724" i="1" s="1"/>
  <c r="H8716" i="1"/>
  <c r="I8716" i="1" s="1"/>
  <c r="H8708" i="1"/>
  <c r="I8708" i="1" s="1"/>
  <c r="H8700" i="1"/>
  <c r="I8700" i="1" s="1"/>
  <c r="H8692" i="1"/>
  <c r="I8692" i="1" s="1"/>
  <c r="H8684" i="1"/>
  <c r="I8684" i="1" s="1"/>
  <c r="H8676" i="1"/>
  <c r="I8676" i="1" s="1"/>
  <c r="H8668" i="1"/>
  <c r="I8668" i="1" s="1"/>
  <c r="H8660" i="1"/>
  <c r="I8660" i="1" s="1"/>
  <c r="H8652" i="1"/>
  <c r="I8652" i="1" s="1"/>
  <c r="H8644" i="1"/>
  <c r="I8644" i="1" s="1"/>
  <c r="H8636" i="1"/>
  <c r="I8636" i="1" s="1"/>
  <c r="H8628" i="1"/>
  <c r="I8628" i="1" s="1"/>
  <c r="H8620" i="1"/>
  <c r="I8620" i="1" s="1"/>
  <c r="H8612" i="1"/>
  <c r="I8612" i="1" s="1"/>
  <c r="H8604" i="1"/>
  <c r="I8604" i="1" s="1"/>
  <c r="H8596" i="1"/>
  <c r="I8596" i="1" s="1"/>
  <c r="H8588" i="1"/>
  <c r="I8588" i="1" s="1"/>
  <c r="H8580" i="1"/>
  <c r="I8580" i="1" s="1"/>
  <c r="H8572" i="1"/>
  <c r="I8572" i="1" s="1"/>
  <c r="H8564" i="1"/>
  <c r="I8564" i="1" s="1"/>
  <c r="H8556" i="1"/>
  <c r="I8556" i="1" s="1"/>
  <c r="H8548" i="1"/>
  <c r="I8548" i="1" s="1"/>
  <c r="H8540" i="1"/>
  <c r="I8540" i="1" s="1"/>
  <c r="H8532" i="1"/>
  <c r="I8532" i="1" s="1"/>
  <c r="H8524" i="1"/>
  <c r="I8524" i="1" s="1"/>
  <c r="H8516" i="1"/>
  <c r="I8516" i="1" s="1"/>
  <c r="H8508" i="1"/>
  <c r="I8508" i="1" s="1"/>
  <c r="H9417" i="1"/>
  <c r="I9417" i="1" s="1"/>
  <c r="M9417" i="1" s="1"/>
  <c r="H9413" i="1"/>
  <c r="I9413" i="1" s="1"/>
  <c r="M9413" i="1" s="1"/>
  <c r="H9409" i="1"/>
  <c r="I9409" i="1" s="1"/>
  <c r="M9409" i="1" s="1"/>
  <c r="H9405" i="1"/>
  <c r="I9405" i="1" s="1"/>
  <c r="M9405" i="1" s="1"/>
  <c r="H9401" i="1"/>
  <c r="I9401" i="1" s="1"/>
  <c r="H9397" i="1"/>
  <c r="I9397" i="1" s="1"/>
  <c r="M9397" i="1" s="1"/>
  <c r="H9393" i="1"/>
  <c r="I9393" i="1" s="1"/>
  <c r="M9393" i="1" s="1"/>
  <c r="H9389" i="1"/>
  <c r="I9389" i="1" s="1"/>
  <c r="M9389" i="1" s="1"/>
  <c r="H9385" i="1"/>
  <c r="I9385" i="1" s="1"/>
  <c r="H9381" i="1"/>
  <c r="I9381" i="1" s="1"/>
  <c r="M9381" i="1" s="1"/>
  <c r="H9377" i="1"/>
  <c r="I9377" i="1" s="1"/>
  <c r="M9377" i="1" s="1"/>
  <c r="H9373" i="1"/>
  <c r="I9373" i="1" s="1"/>
  <c r="H9369" i="1"/>
  <c r="I9369" i="1" s="1"/>
  <c r="M9369" i="1" s="1"/>
  <c r="H9365" i="1"/>
  <c r="I9365" i="1" s="1"/>
  <c r="M9365" i="1" s="1"/>
  <c r="H9361" i="1"/>
  <c r="I9361" i="1" s="1"/>
  <c r="M9361" i="1" s="1"/>
  <c r="H9357" i="1"/>
  <c r="I9357" i="1" s="1"/>
  <c r="M9357" i="1" s="1"/>
  <c r="H9353" i="1"/>
  <c r="I9353" i="1" s="1"/>
  <c r="M9353" i="1" s="1"/>
  <c r="H9349" i="1"/>
  <c r="I9349" i="1" s="1"/>
  <c r="M9349" i="1" s="1"/>
  <c r="H9345" i="1"/>
  <c r="I9345" i="1" s="1"/>
  <c r="M9345" i="1" s="1"/>
  <c r="H9341" i="1"/>
  <c r="I9341" i="1" s="1"/>
  <c r="M9341" i="1" s="1"/>
  <c r="H9337" i="1"/>
  <c r="I9337" i="1" s="1"/>
  <c r="M9337" i="1" s="1"/>
  <c r="H9333" i="1"/>
  <c r="I9333" i="1" s="1"/>
  <c r="M9333" i="1" s="1"/>
  <c r="H9329" i="1"/>
  <c r="I9329" i="1" s="1"/>
  <c r="M9329" i="1" s="1"/>
  <c r="H9325" i="1"/>
  <c r="I9325" i="1" s="1"/>
  <c r="M9325" i="1" s="1"/>
  <c r="H9321" i="1"/>
  <c r="I9321" i="1" s="1"/>
  <c r="H9317" i="1"/>
  <c r="I9317" i="1" s="1"/>
  <c r="M9317" i="1" s="1"/>
  <c r="H9313" i="1"/>
  <c r="I9313" i="1" s="1"/>
  <c r="M9313" i="1" s="1"/>
  <c r="H9309" i="1"/>
  <c r="I9309" i="1" s="1"/>
  <c r="M9309" i="1" s="1"/>
  <c r="H9305" i="1"/>
  <c r="I9305" i="1" s="1"/>
  <c r="M9305" i="1" s="1"/>
  <c r="H9301" i="1"/>
  <c r="I9301" i="1" s="1"/>
  <c r="M9301" i="1" s="1"/>
  <c r="H9297" i="1"/>
  <c r="I9297" i="1" s="1"/>
  <c r="M9297" i="1" s="1"/>
  <c r="H9293" i="1"/>
  <c r="I9293" i="1" s="1"/>
  <c r="M9293" i="1" s="1"/>
  <c r="H9289" i="1"/>
  <c r="I9289" i="1" s="1"/>
  <c r="M9289" i="1" s="1"/>
  <c r="H9285" i="1"/>
  <c r="I9285" i="1" s="1"/>
  <c r="M9285" i="1" s="1"/>
  <c r="H9281" i="1"/>
  <c r="I9281" i="1" s="1"/>
  <c r="M9281" i="1" s="1"/>
  <c r="H9277" i="1"/>
  <c r="I9277" i="1" s="1"/>
  <c r="H9273" i="1"/>
  <c r="I9273" i="1" s="1"/>
  <c r="M9273" i="1" s="1"/>
  <c r="H9269" i="1"/>
  <c r="I9269" i="1" s="1"/>
  <c r="H9265" i="1"/>
  <c r="I9265" i="1" s="1"/>
  <c r="M9265" i="1" s="1"/>
  <c r="H9261" i="1"/>
  <c r="I9261" i="1" s="1"/>
  <c r="M9261" i="1" s="1"/>
  <c r="H9257" i="1"/>
  <c r="I9257" i="1" s="1"/>
  <c r="M9257" i="1" s="1"/>
  <c r="H9253" i="1"/>
  <c r="I9253" i="1" s="1"/>
  <c r="M9253" i="1" s="1"/>
  <c r="H9249" i="1"/>
  <c r="I9249" i="1" s="1"/>
  <c r="M9249" i="1" s="1"/>
  <c r="H9245" i="1"/>
  <c r="I9245" i="1" s="1"/>
  <c r="M9245" i="1" s="1"/>
  <c r="H9241" i="1"/>
  <c r="I9241" i="1" s="1"/>
  <c r="M9241" i="1" s="1"/>
  <c r="H8680" i="1"/>
  <c r="I8680" i="1" s="1"/>
  <c r="H8672" i="1"/>
  <c r="I8672" i="1" s="1"/>
  <c r="H8664" i="1"/>
  <c r="I8664" i="1" s="1"/>
  <c r="H8656" i="1"/>
  <c r="I8656" i="1" s="1"/>
  <c r="H8648" i="1"/>
  <c r="I8648" i="1" s="1"/>
  <c r="H8640" i="1"/>
  <c r="I8640" i="1" s="1"/>
  <c r="H8632" i="1"/>
  <c r="I8632" i="1" s="1"/>
  <c r="H8624" i="1"/>
  <c r="I8624" i="1" s="1"/>
  <c r="H8616" i="1"/>
  <c r="I8616" i="1" s="1"/>
  <c r="H8608" i="1"/>
  <c r="I8608" i="1" s="1"/>
  <c r="H8600" i="1"/>
  <c r="I8600" i="1" s="1"/>
  <c r="H8592" i="1"/>
  <c r="I8592" i="1" s="1"/>
  <c r="H8584" i="1"/>
  <c r="I8584" i="1" s="1"/>
  <c r="H8576" i="1"/>
  <c r="I8576" i="1" s="1"/>
  <c r="H8568" i="1"/>
  <c r="I8568" i="1" s="1"/>
  <c r="H8560" i="1"/>
  <c r="I8560" i="1" s="1"/>
  <c r="H8552" i="1"/>
  <c r="I8552" i="1" s="1"/>
  <c r="H8544" i="1"/>
  <c r="I8544" i="1" s="1"/>
  <c r="H8536" i="1"/>
  <c r="I8536" i="1" s="1"/>
  <c r="H8528" i="1"/>
  <c r="I8528" i="1" s="1"/>
  <c r="H8520" i="1"/>
  <c r="I8520" i="1" s="1"/>
  <c r="H8512" i="1"/>
  <c r="I8512" i="1" s="1"/>
  <c r="H8504" i="1"/>
  <c r="I8504" i="1" s="1"/>
  <c r="H8496" i="1"/>
  <c r="I8496" i="1" s="1"/>
  <c r="H8488" i="1"/>
  <c r="I8488" i="1" s="1"/>
  <c r="H8480" i="1"/>
  <c r="I8480" i="1" s="1"/>
  <c r="H8472" i="1"/>
  <c r="I8472" i="1" s="1"/>
  <c r="H8464" i="1"/>
  <c r="I8464" i="1" s="1"/>
  <c r="H8456" i="1"/>
  <c r="I8456" i="1" s="1"/>
  <c r="H8448" i="1"/>
  <c r="I8448" i="1" s="1"/>
  <c r="H8440" i="1"/>
  <c r="I8440" i="1" s="1"/>
  <c r="H8432" i="1"/>
  <c r="I8432" i="1" s="1"/>
  <c r="H8424" i="1"/>
  <c r="I8424" i="1" s="1"/>
  <c r="H8416" i="1"/>
  <c r="I8416" i="1" s="1"/>
  <c r="H9419" i="1"/>
  <c r="I9419" i="1" s="1"/>
  <c r="M9419" i="1" s="1"/>
  <c r="H9415" i="1"/>
  <c r="I9415" i="1" s="1"/>
  <c r="M9415" i="1" s="1"/>
  <c r="H9411" i="1"/>
  <c r="I9411" i="1" s="1"/>
  <c r="M9411" i="1" s="1"/>
  <c r="H9407" i="1"/>
  <c r="I9407" i="1" s="1"/>
  <c r="M9407" i="1" s="1"/>
  <c r="H9403" i="1"/>
  <c r="I9403" i="1" s="1"/>
  <c r="H9399" i="1"/>
  <c r="I9399" i="1" s="1"/>
  <c r="M9399" i="1" s="1"/>
  <c r="H9395" i="1"/>
  <c r="I9395" i="1" s="1"/>
  <c r="M9395" i="1" s="1"/>
  <c r="H9391" i="1"/>
  <c r="I9391" i="1" s="1"/>
  <c r="M9391" i="1" s="1"/>
  <c r="H9387" i="1"/>
  <c r="I9387" i="1" s="1"/>
  <c r="H9383" i="1"/>
  <c r="I9383" i="1" s="1"/>
  <c r="M9383" i="1" s="1"/>
  <c r="H9379" i="1"/>
  <c r="I9379" i="1" s="1"/>
  <c r="M9379" i="1" s="1"/>
  <c r="H9375" i="1"/>
  <c r="I9375" i="1" s="1"/>
  <c r="M9375" i="1" s="1"/>
  <c r="H9371" i="1"/>
  <c r="I9371" i="1" s="1"/>
  <c r="M9371" i="1" s="1"/>
  <c r="H9367" i="1"/>
  <c r="I9367" i="1" s="1"/>
  <c r="M9367" i="1" s="1"/>
  <c r="H9363" i="1"/>
  <c r="I9363" i="1" s="1"/>
  <c r="M9363" i="1" s="1"/>
  <c r="H9359" i="1"/>
  <c r="I9359" i="1" s="1"/>
  <c r="M9359" i="1" s="1"/>
  <c r="H9355" i="1"/>
  <c r="I9355" i="1" s="1"/>
  <c r="M9355" i="1" s="1"/>
  <c r="H9351" i="1"/>
  <c r="I9351" i="1" s="1"/>
  <c r="M9351" i="1" s="1"/>
  <c r="H9347" i="1"/>
  <c r="I9347" i="1" s="1"/>
  <c r="M9347" i="1" s="1"/>
  <c r="H9343" i="1"/>
  <c r="I9343" i="1" s="1"/>
  <c r="M9343" i="1" s="1"/>
  <c r="H9339" i="1"/>
  <c r="I9339" i="1" s="1"/>
  <c r="M9339" i="1" s="1"/>
  <c r="H9335" i="1"/>
  <c r="I9335" i="1" s="1"/>
  <c r="M9335" i="1" s="1"/>
  <c r="H9331" i="1"/>
  <c r="I9331" i="1" s="1"/>
  <c r="M9331" i="1" s="1"/>
  <c r="H9327" i="1"/>
  <c r="I9327" i="1" s="1"/>
  <c r="H9323" i="1"/>
  <c r="I9323" i="1" s="1"/>
  <c r="H9319" i="1"/>
  <c r="I9319" i="1" s="1"/>
  <c r="M9319" i="1" s="1"/>
  <c r="H9315" i="1"/>
  <c r="I9315" i="1" s="1"/>
  <c r="M9315" i="1" s="1"/>
  <c r="H9311" i="1"/>
  <c r="I9311" i="1" s="1"/>
  <c r="M9311" i="1" s="1"/>
  <c r="H9307" i="1"/>
  <c r="I9307" i="1" s="1"/>
  <c r="M9307" i="1" s="1"/>
  <c r="H9303" i="1"/>
  <c r="I9303" i="1" s="1"/>
  <c r="H9299" i="1"/>
  <c r="I9299" i="1" s="1"/>
  <c r="H9295" i="1"/>
  <c r="I9295" i="1" s="1"/>
  <c r="M9295" i="1" s="1"/>
  <c r="H9291" i="1"/>
  <c r="I9291" i="1" s="1"/>
  <c r="M9291" i="1" s="1"/>
  <c r="H9287" i="1"/>
  <c r="I9287" i="1" s="1"/>
  <c r="M9287" i="1" s="1"/>
  <c r="H9283" i="1"/>
  <c r="I9283" i="1" s="1"/>
  <c r="M9283" i="1" s="1"/>
  <c r="H9279" i="1"/>
  <c r="I9279" i="1" s="1"/>
  <c r="H9275" i="1"/>
  <c r="I9275" i="1" s="1"/>
  <c r="M9275" i="1" s="1"/>
  <c r="H9271" i="1"/>
  <c r="I9271" i="1" s="1"/>
  <c r="M9271" i="1" s="1"/>
  <c r="H9267" i="1"/>
  <c r="I9267" i="1" s="1"/>
  <c r="M9267" i="1" s="1"/>
  <c r="H9263" i="1"/>
  <c r="I9263" i="1" s="1"/>
  <c r="H9259" i="1"/>
  <c r="I9259" i="1" s="1"/>
  <c r="M9259" i="1" s="1"/>
  <c r="H9255" i="1"/>
  <c r="I9255" i="1" s="1"/>
  <c r="M9255" i="1" s="1"/>
  <c r="H9251" i="1"/>
  <c r="I9251" i="1" s="1"/>
  <c r="M9251" i="1" s="1"/>
  <c r="H9247" i="1"/>
  <c r="I9247" i="1" s="1"/>
  <c r="M9247" i="1" s="1"/>
  <c r="H9243" i="1"/>
  <c r="I9243" i="1" s="1"/>
  <c r="M9243" i="1" s="1"/>
  <c r="H9239" i="1"/>
  <c r="I9239" i="1" s="1"/>
  <c r="M9239" i="1" s="1"/>
  <c r="H9235" i="1"/>
  <c r="I9235" i="1" s="1"/>
  <c r="M9235" i="1" s="1"/>
  <c r="H9231" i="1"/>
  <c r="I9231" i="1" s="1"/>
  <c r="M9231" i="1" s="1"/>
  <c r="H9227" i="1"/>
  <c r="I9227" i="1" s="1"/>
  <c r="M9227" i="1" s="1"/>
  <c r="H9223" i="1"/>
  <c r="I9223" i="1" s="1"/>
  <c r="H9219" i="1"/>
  <c r="I9219" i="1" s="1"/>
  <c r="M9219" i="1" s="1"/>
  <c r="H9215" i="1"/>
  <c r="I9215" i="1" s="1"/>
  <c r="H9211" i="1"/>
  <c r="I9211" i="1" s="1"/>
  <c r="M9211" i="1" s="1"/>
  <c r="H9207" i="1"/>
  <c r="I9207" i="1" s="1"/>
  <c r="H9203" i="1"/>
  <c r="I9203" i="1" s="1"/>
  <c r="H9199" i="1"/>
  <c r="I9199" i="1" s="1"/>
  <c r="M9199" i="1" s="1"/>
  <c r="H9195" i="1"/>
  <c r="I9195" i="1" s="1"/>
  <c r="M9195" i="1" s="1"/>
  <c r="H9191" i="1"/>
  <c r="I9191" i="1" s="1"/>
  <c r="H9187" i="1"/>
  <c r="I9187" i="1" s="1"/>
  <c r="M9187" i="1" s="1"/>
  <c r="H9183" i="1"/>
  <c r="I9183" i="1" s="1"/>
  <c r="H9179" i="1"/>
  <c r="I9179" i="1" s="1"/>
  <c r="M9179" i="1" s="1"/>
  <c r="H9175" i="1"/>
  <c r="I9175" i="1" s="1"/>
  <c r="M9175" i="1" s="1"/>
  <c r="H9171" i="1"/>
  <c r="I9171" i="1" s="1"/>
  <c r="M9171" i="1" s="1"/>
  <c r="H9167" i="1"/>
  <c r="I9167" i="1" s="1"/>
  <c r="M9167" i="1" s="1"/>
  <c r="H9163" i="1"/>
  <c r="I9163" i="1" s="1"/>
  <c r="M9163" i="1" s="1"/>
  <c r="H9159" i="1"/>
  <c r="I9159" i="1" s="1"/>
  <c r="M9159" i="1" s="1"/>
  <c r="H9155" i="1"/>
  <c r="I9155" i="1" s="1"/>
  <c r="M9155" i="1" s="1"/>
  <c r="H9151" i="1"/>
  <c r="I9151" i="1" s="1"/>
  <c r="M9151" i="1" s="1"/>
  <c r="H9147" i="1"/>
  <c r="I9147" i="1" s="1"/>
  <c r="M9147" i="1" s="1"/>
  <c r="H9143" i="1"/>
  <c r="I9143" i="1" s="1"/>
  <c r="M9143" i="1" s="1"/>
  <c r="H9139" i="1"/>
  <c r="I9139" i="1" s="1"/>
  <c r="M9139" i="1" s="1"/>
  <c r="H9135" i="1"/>
  <c r="I9135" i="1" s="1"/>
  <c r="M9135" i="1" s="1"/>
  <c r="H9131" i="1"/>
  <c r="I9131" i="1" s="1"/>
  <c r="M9131" i="1" s="1"/>
  <c r="H9127" i="1"/>
  <c r="I9127" i="1" s="1"/>
  <c r="M9127" i="1" s="1"/>
  <c r="H9123" i="1"/>
  <c r="I9123" i="1" s="1"/>
  <c r="M9123" i="1" s="1"/>
  <c r="H9119" i="1"/>
  <c r="I9119" i="1" s="1"/>
  <c r="M9119" i="1" s="1"/>
  <c r="H9115" i="1"/>
  <c r="I9115" i="1" s="1"/>
  <c r="H9111" i="1"/>
  <c r="I9111" i="1" s="1"/>
  <c r="M9111" i="1" s="1"/>
  <c r="H9107" i="1"/>
  <c r="I9107" i="1" s="1"/>
  <c r="M9107" i="1" s="1"/>
  <c r="H9103" i="1"/>
  <c r="I9103" i="1" s="1"/>
  <c r="H9099" i="1"/>
  <c r="I9099" i="1" s="1"/>
  <c r="M9099" i="1" s="1"/>
  <c r="H9095" i="1"/>
  <c r="I9095" i="1" s="1"/>
  <c r="M9095" i="1" s="1"/>
  <c r="H9091" i="1"/>
  <c r="I9091" i="1" s="1"/>
  <c r="M9091" i="1" s="1"/>
  <c r="H9087" i="1"/>
  <c r="I9087" i="1" s="1"/>
  <c r="M9087" i="1" s="1"/>
  <c r="H9083" i="1"/>
  <c r="I9083" i="1" s="1"/>
  <c r="M9083" i="1" s="1"/>
  <c r="H9079" i="1"/>
  <c r="I9079" i="1" s="1"/>
  <c r="M9079" i="1" s="1"/>
  <c r="H9075" i="1"/>
  <c r="I9075" i="1" s="1"/>
  <c r="M9075" i="1" s="1"/>
  <c r="H9071" i="1"/>
  <c r="I9071" i="1" s="1"/>
  <c r="M9071" i="1" s="1"/>
  <c r="H9067" i="1"/>
  <c r="I9067" i="1" s="1"/>
  <c r="M9067" i="1" s="1"/>
  <c r="H9063" i="1"/>
  <c r="I9063" i="1" s="1"/>
  <c r="M9063" i="1" s="1"/>
  <c r="H9059" i="1"/>
  <c r="I9059" i="1" s="1"/>
  <c r="M9059" i="1" s="1"/>
  <c r="H9055" i="1"/>
  <c r="I9055" i="1" s="1"/>
  <c r="M9055" i="1" s="1"/>
  <c r="H9051" i="1"/>
  <c r="I9051" i="1" s="1"/>
  <c r="M9051" i="1" s="1"/>
  <c r="H9047" i="1"/>
  <c r="I9047" i="1" s="1"/>
  <c r="M9047" i="1" s="1"/>
  <c r="H9043" i="1"/>
  <c r="I9043" i="1" s="1"/>
  <c r="M9043" i="1" s="1"/>
  <c r="H9039" i="1"/>
  <c r="I9039" i="1" s="1"/>
  <c r="M9039" i="1" s="1"/>
  <c r="H9035" i="1"/>
  <c r="I9035" i="1" s="1"/>
  <c r="M9035" i="1" s="1"/>
  <c r="H9031" i="1"/>
  <c r="I9031" i="1" s="1"/>
  <c r="M9031" i="1" s="1"/>
  <c r="H9027" i="1"/>
  <c r="I9027" i="1" s="1"/>
  <c r="M9027" i="1" s="1"/>
  <c r="H9023" i="1"/>
  <c r="I9023" i="1" s="1"/>
  <c r="M9023" i="1" s="1"/>
  <c r="H9019" i="1"/>
  <c r="I9019" i="1" s="1"/>
  <c r="M9019" i="1" s="1"/>
  <c r="H9015" i="1"/>
  <c r="I9015" i="1" s="1"/>
  <c r="M9015" i="1" s="1"/>
  <c r="H9011" i="1"/>
  <c r="I9011" i="1" s="1"/>
  <c r="M9011" i="1" s="1"/>
  <c r="H9007" i="1"/>
  <c r="I9007" i="1" s="1"/>
  <c r="M9007" i="1" s="1"/>
  <c r="H9003" i="1"/>
  <c r="I9003" i="1" s="1"/>
  <c r="M9003" i="1" s="1"/>
  <c r="H8999" i="1"/>
  <c r="I8999" i="1" s="1"/>
  <c r="H8995" i="1"/>
  <c r="I8995" i="1" s="1"/>
  <c r="M8995" i="1" s="1"/>
  <c r="H8991" i="1"/>
  <c r="I8991" i="1" s="1"/>
  <c r="M8991" i="1" s="1"/>
  <c r="H8987" i="1"/>
  <c r="I8987" i="1" s="1"/>
  <c r="M8987" i="1" s="1"/>
  <c r="H8983" i="1"/>
  <c r="I8983" i="1" s="1"/>
  <c r="H8979" i="1"/>
  <c r="I8979" i="1" s="1"/>
  <c r="H8975" i="1"/>
  <c r="I8975" i="1" s="1"/>
  <c r="M8975" i="1" s="1"/>
  <c r="H8971" i="1"/>
  <c r="I8971" i="1" s="1"/>
  <c r="H8967" i="1"/>
  <c r="I8967" i="1" s="1"/>
  <c r="H8963" i="1"/>
  <c r="I8963" i="1" s="1"/>
  <c r="M8963" i="1" s="1"/>
  <c r="H8959" i="1"/>
  <c r="I8959" i="1" s="1"/>
  <c r="M8959" i="1" s="1"/>
  <c r="H8955" i="1"/>
  <c r="I8955" i="1" s="1"/>
  <c r="M8955" i="1" s="1"/>
  <c r="H8951" i="1"/>
  <c r="I8951" i="1" s="1"/>
  <c r="M8951" i="1" s="1"/>
  <c r="H8947" i="1"/>
  <c r="I8947" i="1" s="1"/>
  <c r="H8943" i="1"/>
  <c r="I8943" i="1" s="1"/>
  <c r="M8943" i="1" s="1"/>
  <c r="H8939" i="1"/>
  <c r="I8939" i="1" s="1"/>
  <c r="M8939" i="1" s="1"/>
  <c r="H8935" i="1"/>
  <c r="I8935" i="1" s="1"/>
  <c r="M8935" i="1" s="1"/>
  <c r="H8931" i="1"/>
  <c r="I8931" i="1" s="1"/>
  <c r="H8927" i="1"/>
  <c r="I8927" i="1" s="1"/>
  <c r="M8927" i="1" s="1"/>
  <c r="H8923" i="1"/>
  <c r="I8923" i="1" s="1"/>
  <c r="M8923" i="1" s="1"/>
  <c r="H8919" i="1"/>
  <c r="I8919" i="1" s="1"/>
  <c r="M8919" i="1" s="1"/>
  <c r="H8915" i="1"/>
  <c r="I8915" i="1" s="1"/>
  <c r="M8915" i="1" s="1"/>
  <c r="H9237" i="1"/>
  <c r="I9237" i="1" s="1"/>
  <c r="H9233" i="1"/>
  <c r="I9233" i="1" s="1"/>
  <c r="M9233" i="1" s="1"/>
  <c r="H9229" i="1"/>
  <c r="I9229" i="1" s="1"/>
  <c r="M9229" i="1" s="1"/>
  <c r="H9225" i="1"/>
  <c r="I9225" i="1" s="1"/>
  <c r="M9225" i="1" s="1"/>
  <c r="H9221" i="1"/>
  <c r="I9221" i="1" s="1"/>
  <c r="M9221" i="1" s="1"/>
  <c r="H9217" i="1"/>
  <c r="I9217" i="1" s="1"/>
  <c r="M9217" i="1" s="1"/>
  <c r="H9213" i="1"/>
  <c r="I9213" i="1" s="1"/>
  <c r="M9213" i="1" s="1"/>
  <c r="H9209" i="1"/>
  <c r="I9209" i="1" s="1"/>
  <c r="M9209" i="1" s="1"/>
  <c r="H9205" i="1"/>
  <c r="I9205" i="1" s="1"/>
  <c r="M9205" i="1" s="1"/>
  <c r="H9201" i="1"/>
  <c r="I9201" i="1" s="1"/>
  <c r="M9201" i="1" s="1"/>
  <c r="H9197" i="1"/>
  <c r="I9197" i="1" s="1"/>
  <c r="M9197" i="1" s="1"/>
  <c r="H9193" i="1"/>
  <c r="I9193" i="1" s="1"/>
  <c r="M9193" i="1" s="1"/>
  <c r="H9189" i="1"/>
  <c r="I9189" i="1" s="1"/>
  <c r="M9189" i="1" s="1"/>
  <c r="H9185" i="1"/>
  <c r="I9185" i="1" s="1"/>
  <c r="M9185" i="1" s="1"/>
  <c r="H9181" i="1"/>
  <c r="I9181" i="1" s="1"/>
  <c r="M9181" i="1" s="1"/>
  <c r="H9177" i="1"/>
  <c r="I9177" i="1" s="1"/>
  <c r="M9177" i="1" s="1"/>
  <c r="H9173" i="1"/>
  <c r="I9173" i="1" s="1"/>
  <c r="M9173" i="1" s="1"/>
  <c r="H9169" i="1"/>
  <c r="I9169" i="1" s="1"/>
  <c r="H9165" i="1"/>
  <c r="I9165" i="1" s="1"/>
  <c r="M9165" i="1" s="1"/>
  <c r="H9161" i="1"/>
  <c r="I9161" i="1" s="1"/>
  <c r="M9161" i="1" s="1"/>
  <c r="H9157" i="1"/>
  <c r="I9157" i="1" s="1"/>
  <c r="H9153" i="1"/>
  <c r="I9153" i="1" s="1"/>
  <c r="M9153" i="1" s="1"/>
  <c r="H9149" i="1"/>
  <c r="I9149" i="1" s="1"/>
  <c r="M9149" i="1" s="1"/>
  <c r="H9145" i="1"/>
  <c r="I9145" i="1" s="1"/>
  <c r="M9145" i="1" s="1"/>
  <c r="H9141" i="1"/>
  <c r="I9141" i="1" s="1"/>
  <c r="M9141" i="1" s="1"/>
  <c r="H9137" i="1"/>
  <c r="I9137" i="1" s="1"/>
  <c r="M9137" i="1" s="1"/>
  <c r="H9133" i="1"/>
  <c r="I9133" i="1" s="1"/>
  <c r="M9133" i="1" s="1"/>
  <c r="H9129" i="1"/>
  <c r="I9129" i="1" s="1"/>
  <c r="M9129" i="1" s="1"/>
  <c r="H9125" i="1"/>
  <c r="I9125" i="1" s="1"/>
  <c r="M9125" i="1" s="1"/>
  <c r="H9121" i="1"/>
  <c r="I9121" i="1" s="1"/>
  <c r="M9121" i="1" s="1"/>
  <c r="H9117" i="1"/>
  <c r="I9117" i="1" s="1"/>
  <c r="M9117" i="1" s="1"/>
  <c r="H9113" i="1"/>
  <c r="I9113" i="1" s="1"/>
  <c r="H9109" i="1"/>
  <c r="I9109" i="1" s="1"/>
  <c r="M9109" i="1" s="1"/>
  <c r="H9105" i="1"/>
  <c r="I9105" i="1" s="1"/>
  <c r="M9105" i="1" s="1"/>
  <c r="H9101" i="1"/>
  <c r="I9101" i="1" s="1"/>
  <c r="M9101" i="1" s="1"/>
  <c r="H9097" i="1"/>
  <c r="I9097" i="1" s="1"/>
  <c r="M9097" i="1" s="1"/>
  <c r="H9093" i="1"/>
  <c r="I9093" i="1" s="1"/>
  <c r="M9093" i="1" s="1"/>
  <c r="H9089" i="1"/>
  <c r="I9089" i="1" s="1"/>
  <c r="M9089" i="1" s="1"/>
  <c r="H9085" i="1"/>
  <c r="I9085" i="1" s="1"/>
  <c r="M9085" i="1" s="1"/>
  <c r="H9081" i="1"/>
  <c r="I9081" i="1" s="1"/>
  <c r="M9081" i="1" s="1"/>
  <c r="H9077" i="1"/>
  <c r="I9077" i="1" s="1"/>
  <c r="M9077" i="1" s="1"/>
  <c r="H9073" i="1"/>
  <c r="I9073" i="1" s="1"/>
  <c r="M9073" i="1" s="1"/>
  <c r="H9069" i="1"/>
  <c r="I9069" i="1" s="1"/>
  <c r="M9069" i="1" s="1"/>
  <c r="H9065" i="1"/>
  <c r="I9065" i="1" s="1"/>
  <c r="H9061" i="1"/>
  <c r="I9061" i="1" s="1"/>
  <c r="H9057" i="1"/>
  <c r="I9057" i="1" s="1"/>
  <c r="M9057" i="1" s="1"/>
  <c r="H9053" i="1"/>
  <c r="I9053" i="1" s="1"/>
  <c r="M9053" i="1" s="1"/>
  <c r="H9049" i="1"/>
  <c r="I9049" i="1" s="1"/>
  <c r="M9049" i="1" s="1"/>
  <c r="H9045" i="1"/>
  <c r="I9045" i="1" s="1"/>
  <c r="M9045" i="1" s="1"/>
  <c r="H9041" i="1"/>
  <c r="I9041" i="1" s="1"/>
  <c r="M9041" i="1" s="1"/>
  <c r="H9037" i="1"/>
  <c r="I9037" i="1" s="1"/>
  <c r="M9037" i="1" s="1"/>
  <c r="H9033" i="1"/>
  <c r="I9033" i="1" s="1"/>
  <c r="M9033" i="1" s="1"/>
  <c r="H9029" i="1"/>
  <c r="I9029" i="1" s="1"/>
  <c r="M9029" i="1" s="1"/>
  <c r="H9025" i="1"/>
  <c r="I9025" i="1" s="1"/>
  <c r="M9025" i="1" s="1"/>
  <c r="H9021" i="1"/>
  <c r="I9021" i="1" s="1"/>
  <c r="M9021" i="1" s="1"/>
  <c r="H9017" i="1"/>
  <c r="I9017" i="1" s="1"/>
  <c r="M9017" i="1" s="1"/>
  <c r="H9013" i="1"/>
  <c r="I9013" i="1" s="1"/>
  <c r="M9013" i="1" s="1"/>
  <c r="H9009" i="1"/>
  <c r="I9009" i="1" s="1"/>
  <c r="M9009" i="1" s="1"/>
  <c r="H9005" i="1"/>
  <c r="I9005" i="1" s="1"/>
  <c r="M9005" i="1" s="1"/>
  <c r="H9001" i="1"/>
  <c r="I9001" i="1" s="1"/>
  <c r="M9001" i="1" s="1"/>
  <c r="H8997" i="1"/>
  <c r="I8997" i="1" s="1"/>
  <c r="M8997" i="1" s="1"/>
  <c r="H8993" i="1"/>
  <c r="I8993" i="1" s="1"/>
  <c r="M8993" i="1" s="1"/>
  <c r="H8989" i="1"/>
  <c r="I8989" i="1" s="1"/>
  <c r="H8985" i="1"/>
  <c r="I8985" i="1" s="1"/>
  <c r="H8981" i="1"/>
  <c r="I8981" i="1" s="1"/>
  <c r="M8981" i="1" s="1"/>
  <c r="H8977" i="1"/>
  <c r="I8977" i="1" s="1"/>
  <c r="M8977" i="1" s="1"/>
  <c r="H8973" i="1"/>
  <c r="I8973" i="1" s="1"/>
  <c r="M8973" i="1" s="1"/>
  <c r="H8969" i="1"/>
  <c r="I8969" i="1" s="1"/>
  <c r="M8969" i="1" s="1"/>
  <c r="H8965" i="1"/>
  <c r="I8965" i="1" s="1"/>
  <c r="M8965" i="1" s="1"/>
  <c r="H8961" i="1"/>
  <c r="I8961" i="1" s="1"/>
  <c r="H8957" i="1"/>
  <c r="I8957" i="1" s="1"/>
  <c r="M8957" i="1" s="1"/>
  <c r="H8953" i="1"/>
  <c r="I8953" i="1" s="1"/>
  <c r="H8949" i="1"/>
  <c r="I8949" i="1" s="1"/>
  <c r="M8949" i="1" s="1"/>
  <c r="H8945" i="1"/>
  <c r="I8945" i="1" s="1"/>
  <c r="H8941" i="1"/>
  <c r="I8941" i="1" s="1"/>
  <c r="M8941" i="1" s="1"/>
  <c r="H8937" i="1"/>
  <c r="I8937" i="1" s="1"/>
  <c r="M8937" i="1" s="1"/>
  <c r="H8933" i="1"/>
  <c r="I8933" i="1" s="1"/>
  <c r="M8933" i="1" s="1"/>
  <c r="H8929" i="1"/>
  <c r="I8929" i="1" s="1"/>
  <c r="H8925" i="1"/>
  <c r="I8925" i="1" s="1"/>
  <c r="M8925" i="1" s="1"/>
  <c r="H8921" i="1"/>
  <c r="I8921" i="1" s="1"/>
  <c r="M8921" i="1" s="1"/>
  <c r="H8917" i="1"/>
  <c r="I8917" i="1" s="1"/>
  <c r="M8917" i="1" s="1"/>
  <c r="H8913" i="1"/>
  <c r="I8913" i="1" s="1"/>
  <c r="H8909" i="1"/>
  <c r="I8909" i="1" s="1"/>
  <c r="H8905" i="1"/>
  <c r="I8905" i="1" s="1"/>
  <c r="M8905" i="1" s="1"/>
  <c r="H8901" i="1"/>
  <c r="I8901" i="1" s="1"/>
  <c r="M8901" i="1" s="1"/>
  <c r="H8897" i="1"/>
  <c r="I8897" i="1" s="1"/>
  <c r="M8897" i="1" s="1"/>
  <c r="H8893" i="1"/>
  <c r="I8893" i="1" s="1"/>
  <c r="M8893" i="1" s="1"/>
  <c r="H8889" i="1"/>
  <c r="I8889" i="1" s="1"/>
  <c r="H8885" i="1"/>
  <c r="I8885" i="1" s="1"/>
  <c r="M8885" i="1" s="1"/>
  <c r="H8881" i="1"/>
  <c r="I8881" i="1" s="1"/>
  <c r="M8881" i="1" s="1"/>
  <c r="H8877" i="1"/>
  <c r="I8877" i="1" s="1"/>
  <c r="M8877" i="1" s="1"/>
  <c r="H8873" i="1"/>
  <c r="I8873" i="1" s="1"/>
  <c r="H8869" i="1"/>
  <c r="I8869" i="1" s="1"/>
  <c r="M8869" i="1" s="1"/>
  <c r="H8865" i="1"/>
  <c r="I8865" i="1" s="1"/>
  <c r="H8861" i="1"/>
  <c r="I8861" i="1" s="1"/>
  <c r="M8861" i="1" s="1"/>
  <c r="H8857" i="1"/>
  <c r="I8857" i="1" s="1"/>
  <c r="M8857" i="1" s="1"/>
  <c r="H8853" i="1"/>
  <c r="I8853" i="1" s="1"/>
  <c r="M8853" i="1" s="1"/>
  <c r="H8849" i="1"/>
  <c r="I8849" i="1" s="1"/>
  <c r="M8849" i="1" s="1"/>
  <c r="H8845" i="1"/>
  <c r="I8845" i="1" s="1"/>
  <c r="H8841" i="1"/>
  <c r="I8841" i="1" s="1"/>
  <c r="M8841" i="1" s="1"/>
  <c r="H8837" i="1"/>
  <c r="I8837" i="1" s="1"/>
  <c r="M8837" i="1" s="1"/>
  <c r="H8833" i="1"/>
  <c r="I8833" i="1" s="1"/>
  <c r="M8833" i="1" s="1"/>
  <c r="H8829" i="1"/>
  <c r="I8829" i="1" s="1"/>
  <c r="M8829" i="1" s="1"/>
  <c r="H8825" i="1"/>
  <c r="I8825" i="1" s="1"/>
  <c r="M8825" i="1" s="1"/>
  <c r="H8821" i="1"/>
  <c r="I8821" i="1" s="1"/>
  <c r="M8821" i="1" s="1"/>
  <c r="H8817" i="1"/>
  <c r="I8817" i="1" s="1"/>
  <c r="M8817" i="1" s="1"/>
  <c r="H8813" i="1"/>
  <c r="I8813" i="1" s="1"/>
  <c r="M8813" i="1" s="1"/>
  <c r="H8809" i="1"/>
  <c r="I8809" i="1" s="1"/>
  <c r="M8809" i="1" s="1"/>
  <c r="H8805" i="1"/>
  <c r="I8805" i="1" s="1"/>
  <c r="M8805" i="1" s="1"/>
  <c r="H8801" i="1"/>
  <c r="I8801" i="1" s="1"/>
  <c r="M8801" i="1" s="1"/>
  <c r="H8797" i="1"/>
  <c r="I8797" i="1" s="1"/>
  <c r="M8797" i="1" s="1"/>
  <c r="H8793" i="1"/>
  <c r="I8793" i="1" s="1"/>
  <c r="M8793" i="1" s="1"/>
  <c r="H8789" i="1"/>
  <c r="I8789" i="1" s="1"/>
  <c r="M8789" i="1" s="1"/>
  <c r="H8785" i="1"/>
  <c r="I8785" i="1" s="1"/>
  <c r="M8785" i="1" s="1"/>
  <c r="H8781" i="1"/>
  <c r="I8781" i="1" s="1"/>
  <c r="M8781" i="1" s="1"/>
  <c r="H8777" i="1"/>
  <c r="I8777" i="1" s="1"/>
  <c r="M8777" i="1" s="1"/>
  <c r="H8773" i="1"/>
  <c r="I8773" i="1" s="1"/>
  <c r="M8773" i="1" s="1"/>
  <c r="H8769" i="1"/>
  <c r="I8769" i="1" s="1"/>
  <c r="M8769" i="1" s="1"/>
  <c r="H8765" i="1"/>
  <c r="I8765" i="1" s="1"/>
  <c r="M8765" i="1" s="1"/>
  <c r="H8761" i="1"/>
  <c r="I8761" i="1" s="1"/>
  <c r="M8761" i="1" s="1"/>
  <c r="H8757" i="1"/>
  <c r="I8757" i="1" s="1"/>
  <c r="M8757" i="1" s="1"/>
  <c r="H10203" i="1"/>
  <c r="I10203" i="1" s="1"/>
  <c r="M10203" i="1" s="1"/>
  <c r="H8764" i="1"/>
  <c r="I8764" i="1" s="1"/>
  <c r="H8756" i="1"/>
  <c r="I8756" i="1" s="1"/>
  <c r="M8756" i="1" s="1"/>
  <c r="H8911" i="1"/>
  <c r="I8911" i="1" s="1"/>
  <c r="H8907" i="1"/>
  <c r="I8907" i="1" s="1"/>
  <c r="M8907" i="1" s="1"/>
  <c r="H8903" i="1"/>
  <c r="I8903" i="1" s="1"/>
  <c r="M8903" i="1" s="1"/>
  <c r="H8899" i="1"/>
  <c r="I8899" i="1" s="1"/>
  <c r="M8899" i="1" s="1"/>
  <c r="H8895" i="1"/>
  <c r="I8895" i="1" s="1"/>
  <c r="M8895" i="1" s="1"/>
  <c r="H8891" i="1"/>
  <c r="I8891" i="1" s="1"/>
  <c r="H8887" i="1"/>
  <c r="I8887" i="1" s="1"/>
  <c r="H8883" i="1"/>
  <c r="I8883" i="1" s="1"/>
  <c r="H8879" i="1"/>
  <c r="I8879" i="1" s="1"/>
  <c r="M8879" i="1" s="1"/>
  <c r="H8875" i="1"/>
  <c r="I8875" i="1" s="1"/>
  <c r="H8871" i="1"/>
  <c r="I8871" i="1" s="1"/>
  <c r="M8871" i="1" s="1"/>
  <c r="H8867" i="1"/>
  <c r="I8867" i="1" s="1"/>
  <c r="H8863" i="1"/>
  <c r="I8863" i="1" s="1"/>
  <c r="H8859" i="1"/>
  <c r="I8859" i="1" s="1"/>
  <c r="M8859" i="1" s="1"/>
  <c r="H8855" i="1"/>
  <c r="I8855" i="1" s="1"/>
  <c r="M8855" i="1" s="1"/>
  <c r="H8851" i="1"/>
  <c r="I8851" i="1" s="1"/>
  <c r="H8847" i="1"/>
  <c r="I8847" i="1" s="1"/>
  <c r="M8847" i="1" s="1"/>
  <c r="H8843" i="1"/>
  <c r="I8843" i="1" s="1"/>
  <c r="H8839" i="1"/>
  <c r="I8839" i="1" s="1"/>
  <c r="M8839" i="1" s="1"/>
  <c r="H8835" i="1"/>
  <c r="I8835" i="1" s="1"/>
  <c r="M8835" i="1" s="1"/>
  <c r="H8831" i="1"/>
  <c r="I8831" i="1" s="1"/>
  <c r="M8831" i="1" s="1"/>
  <c r="H8827" i="1"/>
  <c r="I8827" i="1" s="1"/>
  <c r="M8827" i="1" s="1"/>
  <c r="H8823" i="1"/>
  <c r="I8823" i="1" s="1"/>
  <c r="M8823" i="1" s="1"/>
  <c r="H8819" i="1"/>
  <c r="I8819" i="1" s="1"/>
  <c r="M8819" i="1" s="1"/>
  <c r="H8815" i="1"/>
  <c r="I8815" i="1" s="1"/>
  <c r="M8815" i="1" s="1"/>
  <c r="H8811" i="1"/>
  <c r="I8811" i="1" s="1"/>
  <c r="M8811" i="1" s="1"/>
  <c r="H8807" i="1"/>
  <c r="I8807" i="1" s="1"/>
  <c r="M8807" i="1" s="1"/>
  <c r="H8803" i="1"/>
  <c r="I8803" i="1" s="1"/>
  <c r="M8803" i="1" s="1"/>
  <c r="H8799" i="1"/>
  <c r="I8799" i="1" s="1"/>
  <c r="M8799" i="1" s="1"/>
  <c r="H8795" i="1"/>
  <c r="I8795" i="1" s="1"/>
  <c r="M8795" i="1" s="1"/>
  <c r="H8791" i="1"/>
  <c r="I8791" i="1" s="1"/>
  <c r="H8787" i="1"/>
  <c r="I8787" i="1" s="1"/>
  <c r="M8787" i="1" s="1"/>
  <c r="H8783" i="1"/>
  <c r="I8783" i="1" s="1"/>
  <c r="M8783" i="1" s="1"/>
  <c r="H8779" i="1"/>
  <c r="I8779" i="1" s="1"/>
  <c r="H8775" i="1"/>
  <c r="I8775" i="1" s="1"/>
  <c r="H8771" i="1"/>
  <c r="I8771" i="1" s="1"/>
  <c r="M8771" i="1" s="1"/>
  <c r="H8767" i="1"/>
  <c r="I8767" i="1" s="1"/>
  <c r="M8767" i="1" s="1"/>
  <c r="H8763" i="1"/>
  <c r="I8763" i="1" s="1"/>
  <c r="M8763" i="1" s="1"/>
  <c r="H8759" i="1"/>
  <c r="I8759" i="1" s="1"/>
  <c r="M8759" i="1" s="1"/>
  <c r="H10201" i="1"/>
  <c r="I10201" i="1" s="1"/>
  <c r="M10201" i="1" s="1"/>
  <c r="H10200" i="1"/>
  <c r="I10200" i="1" s="1"/>
  <c r="M10200" i="1" s="1"/>
  <c r="H8500" i="1"/>
  <c r="I8500" i="1" s="1"/>
  <c r="H8484" i="1"/>
  <c r="I8484" i="1" s="1"/>
  <c r="H8468" i="1"/>
  <c r="I8468" i="1" s="1"/>
  <c r="H8452" i="1"/>
  <c r="I8452" i="1" s="1"/>
  <c r="H8436" i="1"/>
  <c r="I8436" i="1" s="1"/>
  <c r="H8420" i="1"/>
  <c r="I8420" i="1" s="1"/>
  <c r="H8404" i="1"/>
  <c r="I8404" i="1" s="1"/>
  <c r="H8492" i="1"/>
  <c r="I8492" i="1" s="1"/>
  <c r="H8476" i="1"/>
  <c r="I8476" i="1" s="1"/>
  <c r="H8460" i="1"/>
  <c r="I8460" i="1" s="1"/>
  <c r="H8444" i="1"/>
  <c r="I8444" i="1" s="1"/>
  <c r="H8428" i="1"/>
  <c r="I8428" i="1" s="1"/>
  <c r="H8412" i="1"/>
  <c r="I8412" i="1" s="1"/>
  <c r="H8396" i="1"/>
  <c r="I8396" i="1" s="1"/>
  <c r="H8388" i="1"/>
  <c r="I8388" i="1" s="1"/>
  <c r="H8419" i="1"/>
  <c r="I8419" i="1" s="1"/>
  <c r="H8411" i="1"/>
  <c r="I8411" i="1" s="1"/>
  <c r="H8403" i="1"/>
  <c r="I8403" i="1" s="1"/>
  <c r="H8395" i="1"/>
  <c r="I8395" i="1" s="1"/>
  <c r="H8387" i="1"/>
  <c r="I8387" i="1" s="1"/>
  <c r="H9580" i="1"/>
  <c r="I9580" i="1" s="1"/>
  <c r="M9580" i="1" s="1"/>
  <c r="H9576" i="1"/>
  <c r="I9576" i="1" s="1"/>
  <c r="M9576" i="1" s="1"/>
  <c r="H9572" i="1"/>
  <c r="I9572" i="1" s="1"/>
  <c r="M9572" i="1" s="1"/>
  <c r="H9568" i="1"/>
  <c r="I9568" i="1" s="1"/>
  <c r="M9568" i="1" s="1"/>
  <c r="H9564" i="1"/>
  <c r="I9564" i="1" s="1"/>
  <c r="M9564" i="1" s="1"/>
  <c r="H9560" i="1"/>
  <c r="I9560" i="1" s="1"/>
  <c r="M9560" i="1" s="1"/>
  <c r="H9556" i="1"/>
  <c r="I9556" i="1" s="1"/>
  <c r="M9556" i="1" s="1"/>
  <c r="H9552" i="1"/>
  <c r="I9552" i="1" s="1"/>
  <c r="M9552" i="1" s="1"/>
  <c r="H9548" i="1"/>
  <c r="I9548" i="1" s="1"/>
  <c r="M9548" i="1" s="1"/>
  <c r="H9544" i="1"/>
  <c r="I9544" i="1" s="1"/>
  <c r="M9544" i="1" s="1"/>
  <c r="H9540" i="1"/>
  <c r="I9540" i="1" s="1"/>
  <c r="M9540" i="1" s="1"/>
  <c r="H9536" i="1"/>
  <c r="I9536" i="1" s="1"/>
  <c r="M9536" i="1" s="1"/>
  <c r="H9532" i="1"/>
  <c r="I9532" i="1" s="1"/>
  <c r="H9528" i="1"/>
  <c r="I9528" i="1" s="1"/>
  <c r="H9524" i="1"/>
  <c r="I9524" i="1" s="1"/>
  <c r="M9524" i="1" s="1"/>
  <c r="H9520" i="1"/>
  <c r="I9520" i="1" s="1"/>
  <c r="M9520" i="1" s="1"/>
  <c r="H9516" i="1"/>
  <c r="I9516" i="1" s="1"/>
  <c r="M9516" i="1" s="1"/>
  <c r="H9512" i="1"/>
  <c r="I9512" i="1" s="1"/>
  <c r="M9512" i="1" s="1"/>
  <c r="H9508" i="1"/>
  <c r="I9508" i="1" s="1"/>
  <c r="M9508" i="1" s="1"/>
  <c r="H9504" i="1"/>
  <c r="I9504" i="1" s="1"/>
  <c r="M9504" i="1" s="1"/>
  <c r="H9500" i="1"/>
  <c r="I9500" i="1" s="1"/>
  <c r="M9500" i="1" s="1"/>
  <c r="H9496" i="1"/>
  <c r="I9496" i="1" s="1"/>
  <c r="M9496" i="1" s="1"/>
  <c r="H9492" i="1"/>
  <c r="I9492" i="1" s="1"/>
  <c r="M9492" i="1" s="1"/>
  <c r="H9488" i="1"/>
  <c r="I9488" i="1" s="1"/>
  <c r="M9488" i="1" s="1"/>
  <c r="H9484" i="1"/>
  <c r="I9484" i="1" s="1"/>
  <c r="M9484" i="1" s="1"/>
  <c r="H9480" i="1"/>
  <c r="I9480" i="1" s="1"/>
  <c r="M9480" i="1" s="1"/>
  <c r="H9476" i="1"/>
  <c r="I9476" i="1" s="1"/>
  <c r="H9472" i="1"/>
  <c r="I9472" i="1" s="1"/>
  <c r="M9472" i="1" s="1"/>
  <c r="H9468" i="1"/>
  <c r="I9468" i="1" s="1"/>
  <c r="M9468" i="1" s="1"/>
  <c r="H9464" i="1"/>
  <c r="I9464" i="1" s="1"/>
  <c r="M9464" i="1" s="1"/>
  <c r="H9460" i="1"/>
  <c r="I9460" i="1" s="1"/>
  <c r="M9460" i="1" s="1"/>
  <c r="H9456" i="1"/>
  <c r="I9456" i="1" s="1"/>
  <c r="M9456" i="1" s="1"/>
  <c r="H9452" i="1"/>
  <c r="I9452" i="1" s="1"/>
  <c r="M9452" i="1" s="1"/>
  <c r="H9448" i="1"/>
  <c r="I9448" i="1" s="1"/>
  <c r="M9448" i="1" s="1"/>
  <c r="H9444" i="1"/>
  <c r="I9444" i="1" s="1"/>
  <c r="H9440" i="1"/>
  <c r="I9440" i="1" s="1"/>
  <c r="M9440" i="1" s="1"/>
  <c r="H9436" i="1"/>
  <c r="I9436" i="1" s="1"/>
  <c r="M9436" i="1" s="1"/>
  <c r="H9432" i="1"/>
  <c r="I9432" i="1" s="1"/>
  <c r="M9432" i="1" s="1"/>
  <c r="H9428" i="1"/>
  <c r="I9428" i="1" s="1"/>
  <c r="H9424" i="1"/>
  <c r="I9424" i="1" s="1"/>
  <c r="H8400" i="1"/>
  <c r="I8400" i="1" s="1"/>
  <c r="H8408" i="1"/>
  <c r="I8408" i="1" s="1"/>
  <c r="H8392" i="1"/>
  <c r="I8392" i="1" s="1"/>
  <c r="H8487" i="1"/>
  <c r="I8487" i="1" s="1"/>
  <c r="H8479" i="1"/>
  <c r="I8479" i="1" s="1"/>
  <c r="H8471" i="1"/>
  <c r="I8471" i="1" s="1"/>
  <c r="H8463" i="1"/>
  <c r="I8463" i="1" s="1"/>
  <c r="H8455" i="1"/>
  <c r="I8455" i="1" s="1"/>
  <c r="H8447" i="1"/>
  <c r="I8447" i="1" s="1"/>
  <c r="H8439" i="1"/>
  <c r="I8439" i="1" s="1"/>
  <c r="H8431" i="1"/>
  <c r="I8431" i="1" s="1"/>
  <c r="H8423" i="1"/>
  <c r="I8423" i="1" s="1"/>
  <c r="H8415" i="1"/>
  <c r="I8415" i="1" s="1"/>
  <c r="H8407" i="1"/>
  <c r="I8407" i="1" s="1"/>
  <c r="H8399" i="1"/>
  <c r="I8399" i="1" s="1"/>
  <c r="H8550" i="1"/>
  <c r="I8550" i="1" s="1"/>
  <c r="H8534" i="1"/>
  <c r="I8534" i="1" s="1"/>
  <c r="H8518" i="1"/>
  <c r="I8518" i="1" s="1"/>
  <c r="H8510" i="1"/>
  <c r="I8510" i="1" s="1"/>
  <c r="H8770" i="1"/>
  <c r="I8770" i="1" s="1"/>
  <c r="M8770" i="1" s="1"/>
  <c r="H8762" i="1"/>
  <c r="I8762" i="1" s="1"/>
  <c r="M8762" i="1" s="1"/>
  <c r="H8558" i="1"/>
  <c r="I8558" i="1" s="1"/>
  <c r="H8542" i="1"/>
  <c r="I8542" i="1" s="1"/>
  <c r="H8526" i="1"/>
  <c r="I8526" i="1" s="1"/>
  <c r="H9582" i="1"/>
  <c r="I9582" i="1" s="1"/>
  <c r="H9578" i="1"/>
  <c r="I9578" i="1" s="1"/>
  <c r="M9578" i="1" s="1"/>
  <c r="H9574" i="1"/>
  <c r="I9574" i="1" s="1"/>
  <c r="M9574" i="1" s="1"/>
  <c r="H9570" i="1"/>
  <c r="I9570" i="1" s="1"/>
  <c r="M9570" i="1" s="1"/>
  <c r="H9566" i="1"/>
  <c r="I9566" i="1" s="1"/>
  <c r="M9566" i="1" s="1"/>
  <c r="H9562" i="1"/>
  <c r="I9562" i="1" s="1"/>
  <c r="M9562" i="1" s="1"/>
  <c r="H9558" i="1"/>
  <c r="I9558" i="1" s="1"/>
  <c r="M9558" i="1" s="1"/>
  <c r="H9554" i="1"/>
  <c r="I9554" i="1" s="1"/>
  <c r="M9554" i="1" s="1"/>
  <c r="H9550" i="1"/>
  <c r="I9550" i="1" s="1"/>
  <c r="M9550" i="1" s="1"/>
  <c r="H9546" i="1"/>
  <c r="I9546" i="1" s="1"/>
  <c r="M9546" i="1" s="1"/>
  <c r="H9542" i="1"/>
  <c r="I9542" i="1" s="1"/>
  <c r="M9542" i="1" s="1"/>
  <c r="H9538" i="1"/>
  <c r="I9538" i="1" s="1"/>
  <c r="M9538" i="1" s="1"/>
  <c r="H9534" i="1"/>
  <c r="I9534" i="1" s="1"/>
  <c r="M9534" i="1" s="1"/>
  <c r="H9530" i="1"/>
  <c r="I9530" i="1" s="1"/>
  <c r="M9530" i="1" s="1"/>
  <c r="H9526" i="1"/>
  <c r="I9526" i="1" s="1"/>
  <c r="M9526" i="1" s="1"/>
  <c r="H9522" i="1"/>
  <c r="I9522" i="1" s="1"/>
  <c r="H9518" i="1"/>
  <c r="I9518" i="1" s="1"/>
  <c r="M9518" i="1" s="1"/>
  <c r="H9514" i="1"/>
  <c r="I9514" i="1" s="1"/>
  <c r="M9514" i="1" s="1"/>
  <c r="H9510" i="1"/>
  <c r="I9510" i="1" s="1"/>
  <c r="M9510" i="1" s="1"/>
  <c r="H9506" i="1"/>
  <c r="I9506" i="1" s="1"/>
  <c r="M9506" i="1" s="1"/>
  <c r="H9502" i="1"/>
  <c r="I9502" i="1" s="1"/>
  <c r="M9502" i="1" s="1"/>
  <c r="H9498" i="1"/>
  <c r="I9498" i="1" s="1"/>
  <c r="M9498" i="1" s="1"/>
  <c r="H9494" i="1"/>
  <c r="I9494" i="1" s="1"/>
  <c r="M9494" i="1" s="1"/>
  <c r="H9490" i="1"/>
  <c r="I9490" i="1" s="1"/>
  <c r="M9490" i="1" s="1"/>
  <c r="H9486" i="1"/>
  <c r="I9486" i="1" s="1"/>
  <c r="M9486" i="1" s="1"/>
  <c r="H9482" i="1"/>
  <c r="I9482" i="1" s="1"/>
  <c r="M9482" i="1" s="1"/>
  <c r="H9478" i="1"/>
  <c r="I9478" i="1" s="1"/>
  <c r="M9478" i="1" s="1"/>
  <c r="H9474" i="1"/>
  <c r="I9474" i="1" s="1"/>
  <c r="H9470" i="1"/>
  <c r="I9470" i="1" s="1"/>
  <c r="M9470" i="1" s="1"/>
  <c r="H9466" i="1"/>
  <c r="I9466" i="1" s="1"/>
  <c r="M9466" i="1" s="1"/>
  <c r="H9462" i="1"/>
  <c r="I9462" i="1" s="1"/>
  <c r="M9462" i="1" s="1"/>
  <c r="H9458" i="1"/>
  <c r="I9458" i="1" s="1"/>
  <c r="M9458" i="1" s="1"/>
  <c r="H9454" i="1"/>
  <c r="I9454" i="1" s="1"/>
  <c r="M9454" i="1" s="1"/>
  <c r="H9450" i="1"/>
  <c r="I9450" i="1" s="1"/>
  <c r="M9450" i="1" s="1"/>
  <c r="H9446" i="1"/>
  <c r="I9446" i="1" s="1"/>
  <c r="M9446" i="1" s="1"/>
  <c r="H9442" i="1"/>
  <c r="I9442" i="1" s="1"/>
  <c r="M9442" i="1" s="1"/>
  <c r="H9438" i="1"/>
  <c r="I9438" i="1" s="1"/>
  <c r="M9438" i="1" s="1"/>
  <c r="H9434" i="1"/>
  <c r="I9434" i="1" s="1"/>
  <c r="M9434" i="1" s="1"/>
  <c r="H9430" i="1"/>
  <c r="I9430" i="1" s="1"/>
  <c r="M9430" i="1" s="1"/>
  <c r="H9426" i="1"/>
  <c r="I9426" i="1" s="1"/>
  <c r="H9422" i="1"/>
  <c r="I9422" i="1" s="1"/>
  <c r="M9422" i="1" s="1"/>
  <c r="H8502" i="1"/>
  <c r="I8502" i="1" s="1"/>
  <c r="H8486" i="1"/>
  <c r="I8486" i="1" s="1"/>
  <c r="H8470" i="1"/>
  <c r="I8470" i="1" s="1"/>
  <c r="H8454" i="1"/>
  <c r="I8454" i="1" s="1"/>
  <c r="H8438" i="1"/>
  <c r="I8438" i="1" s="1"/>
  <c r="H8422" i="1"/>
  <c r="I8422" i="1" s="1"/>
  <c r="H8406" i="1"/>
  <c r="I8406" i="1" s="1"/>
  <c r="H8494" i="1"/>
  <c r="I8494" i="1" s="1"/>
  <c r="H8478" i="1"/>
  <c r="I8478" i="1" s="1"/>
  <c r="H8462" i="1"/>
  <c r="I8462" i="1" s="1"/>
  <c r="H8446" i="1"/>
  <c r="I8446" i="1" s="1"/>
  <c r="H8430" i="1"/>
  <c r="I8430" i="1" s="1"/>
  <c r="H8414" i="1"/>
  <c r="I8414" i="1" s="1"/>
  <c r="H8398" i="1"/>
  <c r="I8398" i="1" s="1"/>
  <c r="H8390" i="1"/>
  <c r="I8390" i="1" s="1"/>
  <c r="H8469" i="1"/>
  <c r="I8469" i="1" s="1"/>
  <c r="H8461" i="1"/>
  <c r="I8461" i="1" s="1"/>
  <c r="H8453" i="1"/>
  <c r="I8453" i="1" s="1"/>
  <c r="H8391" i="1"/>
  <c r="I8391" i="1" s="1"/>
  <c r="H8401" i="1"/>
  <c r="I8401" i="1" s="1"/>
  <c r="H8393" i="1"/>
  <c r="I8393" i="1" s="1"/>
  <c r="H8445" i="1"/>
  <c r="I8445" i="1" s="1"/>
  <c r="H8429" i="1"/>
  <c r="I8429" i="1" s="1"/>
  <c r="H8413" i="1"/>
  <c r="I8413" i="1" s="1"/>
  <c r="H8437" i="1"/>
  <c r="I8437" i="1" s="1"/>
  <c r="H8421" i="1"/>
  <c r="I8421" i="1" s="1"/>
  <c r="H8405" i="1"/>
  <c r="I8405" i="1" s="1"/>
  <c r="H8397" i="1"/>
  <c r="I8397" i="1" s="1"/>
  <c r="H8409" i="1"/>
  <c r="I8409" i="1" s="1"/>
  <c r="H8389" i="1"/>
  <c r="I8389" i="1" s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D6215" i="1"/>
  <c r="E6215" i="1"/>
  <c r="D6216" i="1"/>
  <c r="E6216" i="1"/>
  <c r="D6217" i="1"/>
  <c r="E6217" i="1"/>
  <c r="D6218" i="1"/>
  <c r="E6218" i="1"/>
  <c r="D6219" i="1"/>
  <c r="E6219" i="1"/>
  <c r="H6219" i="1" s="1"/>
  <c r="D6220" i="1"/>
  <c r="E6220" i="1"/>
  <c r="D6221" i="1"/>
  <c r="E6221" i="1"/>
  <c r="D6222" i="1"/>
  <c r="E6222" i="1"/>
  <c r="D6223" i="1"/>
  <c r="E6223" i="1"/>
  <c r="D6224" i="1"/>
  <c r="E6224" i="1"/>
  <c r="D6225" i="1"/>
  <c r="E6225" i="1"/>
  <c r="D6226" i="1"/>
  <c r="E6226" i="1"/>
  <c r="H6226" i="1" s="1"/>
  <c r="D6227" i="1"/>
  <c r="E6227" i="1"/>
  <c r="H6227" i="1" s="1"/>
  <c r="D6228" i="1"/>
  <c r="E6228" i="1"/>
  <c r="D6229" i="1"/>
  <c r="E6229" i="1"/>
  <c r="D6230" i="1"/>
  <c r="E6230" i="1"/>
  <c r="D6231" i="1"/>
  <c r="E6231" i="1"/>
  <c r="H6231" i="1" s="1"/>
  <c r="D6232" i="1"/>
  <c r="E6232" i="1"/>
  <c r="D6233" i="1"/>
  <c r="E6233" i="1"/>
  <c r="D6234" i="1"/>
  <c r="E6234" i="1"/>
  <c r="H6234" i="1" s="1"/>
  <c r="D6235" i="1"/>
  <c r="E6235" i="1"/>
  <c r="H6235" i="1" s="1"/>
  <c r="D6236" i="1"/>
  <c r="E6236" i="1"/>
  <c r="D6237" i="1"/>
  <c r="E6237" i="1"/>
  <c r="D6238" i="1"/>
  <c r="E6238" i="1"/>
  <c r="D6239" i="1"/>
  <c r="E6239" i="1"/>
  <c r="H6239" i="1" s="1"/>
  <c r="D6240" i="1"/>
  <c r="E6240" i="1"/>
  <c r="D6241" i="1"/>
  <c r="E6241" i="1"/>
  <c r="D6242" i="1"/>
  <c r="E6242" i="1"/>
  <c r="H6242" i="1" s="1"/>
  <c r="I6242" i="1" s="1"/>
  <c r="D6243" i="1"/>
  <c r="E6243" i="1"/>
  <c r="H6243" i="1" s="1"/>
  <c r="I6243" i="1" s="1"/>
  <c r="D6244" i="1"/>
  <c r="E6244" i="1"/>
  <c r="H6244" i="1" s="1"/>
  <c r="D6245" i="1"/>
  <c r="E6245" i="1"/>
  <c r="D6246" i="1"/>
  <c r="E6246" i="1"/>
  <c r="H6246" i="1" s="1"/>
  <c r="D6247" i="1"/>
  <c r="E6247" i="1"/>
  <c r="H6247" i="1" s="1"/>
  <c r="D6248" i="1"/>
  <c r="E6248" i="1"/>
  <c r="D6249" i="1"/>
  <c r="E6249" i="1"/>
  <c r="D6250" i="1"/>
  <c r="E6250" i="1"/>
  <c r="H6250" i="1" s="1"/>
  <c r="D6251" i="1"/>
  <c r="E6251" i="1"/>
  <c r="H6251" i="1" s="1"/>
  <c r="D6252" i="1"/>
  <c r="E6252" i="1"/>
  <c r="H6252" i="1" s="1"/>
  <c r="D6253" i="1"/>
  <c r="E6253" i="1"/>
  <c r="H6253" i="1" s="1"/>
  <c r="D6254" i="1"/>
  <c r="E6254" i="1"/>
  <c r="H6254" i="1" s="1"/>
  <c r="D6255" i="1"/>
  <c r="E6255" i="1"/>
  <c r="H6255" i="1" s="1"/>
  <c r="D6256" i="1"/>
  <c r="E6256" i="1"/>
  <c r="H6256" i="1" s="1"/>
  <c r="D6257" i="1"/>
  <c r="E6257" i="1"/>
  <c r="H6257" i="1" s="1"/>
  <c r="D6258" i="1"/>
  <c r="E6258" i="1"/>
  <c r="H6258" i="1" s="1"/>
  <c r="D6259" i="1"/>
  <c r="E6259" i="1"/>
  <c r="H6259" i="1" s="1"/>
  <c r="D6260" i="1"/>
  <c r="E6260" i="1"/>
  <c r="H6260" i="1" s="1"/>
  <c r="D6261" i="1"/>
  <c r="E6261" i="1"/>
  <c r="H6261" i="1" s="1"/>
  <c r="D6262" i="1"/>
  <c r="E6262" i="1"/>
  <c r="H6262" i="1" s="1"/>
  <c r="D6263" i="1"/>
  <c r="E6263" i="1"/>
  <c r="H6263" i="1" s="1"/>
  <c r="D6264" i="1"/>
  <c r="E6264" i="1"/>
  <c r="H6264" i="1" s="1"/>
  <c r="I6264" i="1" s="1"/>
  <c r="D6265" i="1"/>
  <c r="E6265" i="1"/>
  <c r="H6265" i="1" s="1"/>
  <c r="D6266" i="1"/>
  <c r="E6266" i="1"/>
  <c r="H6266" i="1" s="1"/>
  <c r="D6267" i="1"/>
  <c r="E6267" i="1"/>
  <c r="H6267" i="1" s="1"/>
  <c r="D6268" i="1"/>
  <c r="E6268" i="1"/>
  <c r="H6268" i="1" s="1"/>
  <c r="D6269" i="1"/>
  <c r="E6269" i="1"/>
  <c r="H6269" i="1" s="1"/>
  <c r="D6270" i="1"/>
  <c r="E6270" i="1"/>
  <c r="H6270" i="1" s="1"/>
  <c r="D6271" i="1"/>
  <c r="E6271" i="1"/>
  <c r="H6271" i="1" s="1"/>
  <c r="I6271" i="1" s="1"/>
  <c r="D6272" i="1"/>
  <c r="E6272" i="1"/>
  <c r="H6272" i="1" s="1"/>
  <c r="D6273" i="1"/>
  <c r="E6273" i="1"/>
  <c r="H6273" i="1" s="1"/>
  <c r="D6274" i="1"/>
  <c r="E6274" i="1"/>
  <c r="H6274" i="1" s="1"/>
  <c r="D6275" i="1"/>
  <c r="E6275" i="1"/>
  <c r="H6275" i="1" s="1"/>
  <c r="D6276" i="1"/>
  <c r="E6276" i="1"/>
  <c r="H6276" i="1" s="1"/>
  <c r="D6277" i="1"/>
  <c r="E6277" i="1"/>
  <c r="H6277" i="1" s="1"/>
  <c r="D6278" i="1"/>
  <c r="E6278" i="1"/>
  <c r="H6278" i="1" s="1"/>
  <c r="D6279" i="1"/>
  <c r="E6279" i="1"/>
  <c r="H6279" i="1" s="1"/>
  <c r="I6279" i="1" s="1"/>
  <c r="D6280" i="1"/>
  <c r="E6280" i="1"/>
  <c r="H6280" i="1" s="1"/>
  <c r="D6281" i="1"/>
  <c r="E6281" i="1"/>
  <c r="H6281" i="1" s="1"/>
  <c r="D6282" i="1"/>
  <c r="E6282" i="1"/>
  <c r="H6282" i="1" s="1"/>
  <c r="D6283" i="1"/>
  <c r="E6283" i="1"/>
  <c r="H6283" i="1" s="1"/>
  <c r="D6284" i="1"/>
  <c r="E6284" i="1"/>
  <c r="H6284" i="1" s="1"/>
  <c r="D6285" i="1"/>
  <c r="E6285" i="1"/>
  <c r="H6285" i="1" s="1"/>
  <c r="I6285" i="1" s="1"/>
  <c r="D6286" i="1"/>
  <c r="E6286" i="1"/>
  <c r="H6286" i="1" s="1"/>
  <c r="I6286" i="1" s="1"/>
  <c r="D6287" i="1"/>
  <c r="E6287" i="1"/>
  <c r="H6287" i="1" s="1"/>
  <c r="D6288" i="1"/>
  <c r="E6288" i="1"/>
  <c r="H6288" i="1" s="1"/>
  <c r="I6288" i="1" s="1"/>
  <c r="D6289" i="1"/>
  <c r="E6289" i="1"/>
  <c r="H6289" i="1" s="1"/>
  <c r="I6289" i="1" s="1"/>
  <c r="D6290" i="1"/>
  <c r="E6290" i="1"/>
  <c r="H6290" i="1" s="1"/>
  <c r="I6290" i="1" s="1"/>
  <c r="D6291" i="1"/>
  <c r="E6291" i="1"/>
  <c r="H6291" i="1" s="1"/>
  <c r="D6292" i="1"/>
  <c r="E6292" i="1"/>
  <c r="H6292" i="1" s="1"/>
  <c r="D6293" i="1"/>
  <c r="E6293" i="1"/>
  <c r="H6293" i="1" s="1"/>
  <c r="D6294" i="1"/>
  <c r="E6294" i="1"/>
  <c r="H6294" i="1" s="1"/>
  <c r="D6295" i="1"/>
  <c r="E6295" i="1"/>
  <c r="H6295" i="1" s="1"/>
  <c r="D6296" i="1"/>
  <c r="E6296" i="1"/>
  <c r="H6296" i="1" s="1"/>
  <c r="D6297" i="1"/>
  <c r="E6297" i="1"/>
  <c r="H6297" i="1" s="1"/>
  <c r="D6298" i="1"/>
  <c r="E6298" i="1"/>
  <c r="H6298" i="1" s="1"/>
  <c r="D6299" i="1"/>
  <c r="E6299" i="1"/>
  <c r="H6299" i="1" s="1"/>
  <c r="D6300" i="1"/>
  <c r="E6300" i="1"/>
  <c r="H6300" i="1" s="1"/>
  <c r="I6300" i="1" s="1"/>
  <c r="D6301" i="1"/>
  <c r="E6301" i="1"/>
  <c r="H6301" i="1" s="1"/>
  <c r="D6302" i="1"/>
  <c r="E6302" i="1"/>
  <c r="H6302" i="1" s="1"/>
  <c r="D6303" i="1"/>
  <c r="E6303" i="1"/>
  <c r="H6303" i="1" s="1"/>
  <c r="D6304" i="1"/>
  <c r="E6304" i="1"/>
  <c r="H6304" i="1" s="1"/>
  <c r="D6305" i="1"/>
  <c r="E6305" i="1"/>
  <c r="H6305" i="1" s="1"/>
  <c r="D6306" i="1"/>
  <c r="E6306" i="1"/>
  <c r="H6306" i="1" s="1"/>
  <c r="D6307" i="1"/>
  <c r="E6307" i="1"/>
  <c r="H6307" i="1" s="1"/>
  <c r="D6308" i="1"/>
  <c r="E6308" i="1"/>
  <c r="H6308" i="1" s="1"/>
  <c r="D6309" i="1"/>
  <c r="E6309" i="1"/>
  <c r="H6309" i="1" s="1"/>
  <c r="I6309" i="1" s="1"/>
  <c r="D6310" i="1"/>
  <c r="E6310" i="1"/>
  <c r="H6310" i="1" s="1"/>
  <c r="D6311" i="1"/>
  <c r="E6311" i="1"/>
  <c r="H6311" i="1" s="1"/>
  <c r="D6312" i="1"/>
  <c r="E6312" i="1"/>
  <c r="H6312" i="1" s="1"/>
  <c r="D6313" i="1"/>
  <c r="E6313" i="1"/>
  <c r="H6313" i="1" s="1"/>
  <c r="D6314" i="1"/>
  <c r="E6314" i="1"/>
  <c r="H6314" i="1" s="1"/>
  <c r="D6315" i="1"/>
  <c r="E6315" i="1"/>
  <c r="H6315" i="1" s="1"/>
  <c r="D6316" i="1"/>
  <c r="E6316" i="1"/>
  <c r="H6316" i="1" s="1"/>
  <c r="D6317" i="1"/>
  <c r="E6317" i="1"/>
  <c r="H6317" i="1" s="1"/>
  <c r="D6318" i="1"/>
  <c r="E6318" i="1"/>
  <c r="H6318" i="1" s="1"/>
  <c r="D6319" i="1"/>
  <c r="E6319" i="1"/>
  <c r="H6319" i="1" s="1"/>
  <c r="D6320" i="1"/>
  <c r="E6320" i="1"/>
  <c r="H6320" i="1" s="1"/>
  <c r="D6321" i="1"/>
  <c r="E6321" i="1"/>
  <c r="H6321" i="1" s="1"/>
  <c r="D6322" i="1"/>
  <c r="E6322" i="1"/>
  <c r="H6322" i="1" s="1"/>
  <c r="D6323" i="1"/>
  <c r="E6323" i="1"/>
  <c r="H6323" i="1" s="1"/>
  <c r="D6324" i="1"/>
  <c r="E6324" i="1"/>
  <c r="H6324" i="1" s="1"/>
  <c r="D6325" i="1"/>
  <c r="E6325" i="1"/>
  <c r="H6325" i="1" s="1"/>
  <c r="D6326" i="1"/>
  <c r="E6326" i="1"/>
  <c r="H6326" i="1" s="1"/>
  <c r="D6327" i="1"/>
  <c r="E6327" i="1"/>
  <c r="H6327" i="1" s="1"/>
  <c r="I6327" i="1" s="1"/>
  <c r="D6328" i="1"/>
  <c r="E6328" i="1"/>
  <c r="H6328" i="1" s="1"/>
  <c r="D6329" i="1"/>
  <c r="E6329" i="1"/>
  <c r="H6329" i="1" s="1"/>
  <c r="D6330" i="1"/>
  <c r="E6330" i="1"/>
  <c r="H6330" i="1" s="1"/>
  <c r="D6331" i="1"/>
  <c r="E6331" i="1"/>
  <c r="H6331" i="1" s="1"/>
  <c r="D6332" i="1"/>
  <c r="E6332" i="1"/>
  <c r="H6332" i="1" s="1"/>
  <c r="D6333" i="1"/>
  <c r="E6333" i="1"/>
  <c r="H6333" i="1" s="1"/>
  <c r="D6334" i="1"/>
  <c r="E6334" i="1"/>
  <c r="H6334" i="1" s="1"/>
  <c r="D6335" i="1"/>
  <c r="E6335" i="1"/>
  <c r="H6335" i="1" s="1"/>
  <c r="D6336" i="1"/>
  <c r="E6336" i="1"/>
  <c r="H6336" i="1" s="1"/>
  <c r="D6337" i="1"/>
  <c r="E6337" i="1"/>
  <c r="H6337" i="1" s="1"/>
  <c r="D6338" i="1"/>
  <c r="E6338" i="1"/>
  <c r="H6338" i="1" s="1"/>
  <c r="D6339" i="1"/>
  <c r="E6339" i="1"/>
  <c r="H6339" i="1" s="1"/>
  <c r="D6340" i="1"/>
  <c r="E6340" i="1"/>
  <c r="H6340" i="1" s="1"/>
  <c r="D6341" i="1"/>
  <c r="E6341" i="1"/>
  <c r="H6341" i="1" s="1"/>
  <c r="D6342" i="1"/>
  <c r="E6342" i="1"/>
  <c r="H6342" i="1" s="1"/>
  <c r="D6343" i="1"/>
  <c r="E6343" i="1"/>
  <c r="H6343" i="1" s="1"/>
  <c r="D6344" i="1"/>
  <c r="E6344" i="1"/>
  <c r="H6344" i="1" s="1"/>
  <c r="D6345" i="1"/>
  <c r="E6345" i="1"/>
  <c r="H6345" i="1" s="1"/>
  <c r="D6346" i="1"/>
  <c r="E6346" i="1"/>
  <c r="H6346" i="1" s="1"/>
  <c r="D6347" i="1"/>
  <c r="E6347" i="1"/>
  <c r="H6347" i="1" s="1"/>
  <c r="D6348" i="1"/>
  <c r="E6348" i="1"/>
  <c r="H6348" i="1" s="1"/>
  <c r="D6349" i="1"/>
  <c r="E6349" i="1"/>
  <c r="H6349" i="1" s="1"/>
  <c r="D6350" i="1"/>
  <c r="E6350" i="1"/>
  <c r="H6350" i="1" s="1"/>
  <c r="D6351" i="1"/>
  <c r="E6351" i="1"/>
  <c r="H6351" i="1" s="1"/>
  <c r="D6352" i="1"/>
  <c r="E6352" i="1"/>
  <c r="H6352" i="1" s="1"/>
  <c r="D6353" i="1"/>
  <c r="E6353" i="1"/>
  <c r="H6353" i="1" s="1"/>
  <c r="D6354" i="1"/>
  <c r="E6354" i="1"/>
  <c r="H6354" i="1" s="1"/>
  <c r="D6355" i="1"/>
  <c r="E6355" i="1"/>
  <c r="H6355" i="1" s="1"/>
  <c r="D6356" i="1"/>
  <c r="E6356" i="1"/>
  <c r="H6356" i="1" s="1"/>
  <c r="I6356" i="1" s="1"/>
  <c r="D6357" i="1"/>
  <c r="E6357" i="1"/>
  <c r="H6357" i="1" s="1"/>
  <c r="D6358" i="1"/>
  <c r="E6358" i="1"/>
  <c r="H6358" i="1" s="1"/>
  <c r="D6359" i="1"/>
  <c r="E6359" i="1"/>
  <c r="H6359" i="1" s="1"/>
  <c r="D6360" i="1"/>
  <c r="E6360" i="1"/>
  <c r="H6360" i="1" s="1"/>
  <c r="D6361" i="1"/>
  <c r="E6361" i="1"/>
  <c r="H6361" i="1" s="1"/>
  <c r="D6362" i="1"/>
  <c r="E6362" i="1"/>
  <c r="H6362" i="1" s="1"/>
  <c r="D6363" i="1"/>
  <c r="E6363" i="1"/>
  <c r="H6363" i="1" s="1"/>
  <c r="D6364" i="1"/>
  <c r="E6364" i="1"/>
  <c r="H6364" i="1" s="1"/>
  <c r="D6365" i="1"/>
  <c r="E6365" i="1"/>
  <c r="H6365" i="1" s="1"/>
  <c r="D6366" i="1"/>
  <c r="E6366" i="1"/>
  <c r="H6366" i="1" s="1"/>
  <c r="D6367" i="1"/>
  <c r="E6367" i="1"/>
  <c r="H6367" i="1" s="1"/>
  <c r="D6368" i="1"/>
  <c r="E6368" i="1"/>
  <c r="H6368" i="1" s="1"/>
  <c r="D6369" i="1"/>
  <c r="E6369" i="1"/>
  <c r="H6369" i="1" s="1"/>
  <c r="D6370" i="1"/>
  <c r="E6370" i="1"/>
  <c r="H6370" i="1" s="1"/>
  <c r="D6371" i="1"/>
  <c r="E6371" i="1"/>
  <c r="H6371" i="1" s="1"/>
  <c r="D6372" i="1"/>
  <c r="E6372" i="1"/>
  <c r="H6372" i="1" s="1"/>
  <c r="I6372" i="1" s="1"/>
  <c r="D6373" i="1"/>
  <c r="E6373" i="1"/>
  <c r="H6373" i="1" s="1"/>
  <c r="D6374" i="1"/>
  <c r="E6374" i="1"/>
  <c r="H6374" i="1" s="1"/>
  <c r="D6375" i="1"/>
  <c r="E6375" i="1"/>
  <c r="H6375" i="1" s="1"/>
  <c r="D6376" i="1"/>
  <c r="E6376" i="1"/>
  <c r="H6376" i="1" s="1"/>
  <c r="D6377" i="1"/>
  <c r="E6377" i="1"/>
  <c r="H6377" i="1" s="1"/>
  <c r="I6377" i="1" s="1"/>
  <c r="D6378" i="1"/>
  <c r="E6378" i="1"/>
  <c r="H6378" i="1" s="1"/>
  <c r="D6379" i="1"/>
  <c r="E6379" i="1"/>
  <c r="H6379" i="1" s="1"/>
  <c r="D6380" i="1"/>
  <c r="E6380" i="1"/>
  <c r="H6380" i="1" s="1"/>
  <c r="D6381" i="1"/>
  <c r="E6381" i="1"/>
  <c r="H6381" i="1" s="1"/>
  <c r="D6382" i="1"/>
  <c r="E6382" i="1"/>
  <c r="H6382" i="1" s="1"/>
  <c r="D6383" i="1"/>
  <c r="E6383" i="1"/>
  <c r="H6383" i="1" s="1"/>
  <c r="D6384" i="1"/>
  <c r="E6384" i="1"/>
  <c r="H6384" i="1" s="1"/>
  <c r="D6385" i="1"/>
  <c r="E6385" i="1"/>
  <c r="H6385" i="1" s="1"/>
  <c r="I6385" i="1" s="1"/>
  <c r="D6386" i="1"/>
  <c r="E6386" i="1"/>
  <c r="H6386" i="1" s="1"/>
  <c r="I6386" i="1" s="1"/>
  <c r="D6387" i="1"/>
  <c r="E6387" i="1"/>
  <c r="H6387" i="1" s="1"/>
  <c r="D6388" i="1"/>
  <c r="E6388" i="1"/>
  <c r="H6388" i="1" s="1"/>
  <c r="I6388" i="1" s="1"/>
  <c r="D6389" i="1"/>
  <c r="E6389" i="1"/>
  <c r="H6389" i="1" s="1"/>
  <c r="I6389" i="1" s="1"/>
  <c r="D6390" i="1"/>
  <c r="E6390" i="1"/>
  <c r="H6390" i="1" s="1"/>
  <c r="D6391" i="1"/>
  <c r="E6391" i="1"/>
  <c r="H6391" i="1" s="1"/>
  <c r="I6391" i="1" s="1"/>
  <c r="D6392" i="1"/>
  <c r="E6392" i="1"/>
  <c r="H6392" i="1" s="1"/>
  <c r="I6392" i="1" s="1"/>
  <c r="D6393" i="1"/>
  <c r="E6393" i="1"/>
  <c r="H6393" i="1" s="1"/>
  <c r="I6393" i="1" s="1"/>
  <c r="D6394" i="1"/>
  <c r="E6394" i="1"/>
  <c r="H6394" i="1" s="1"/>
  <c r="D6395" i="1"/>
  <c r="E6395" i="1"/>
  <c r="H6395" i="1" s="1"/>
  <c r="D6396" i="1"/>
  <c r="E6396" i="1"/>
  <c r="H6396" i="1" s="1"/>
  <c r="D6397" i="1"/>
  <c r="E6397" i="1"/>
  <c r="H6397" i="1" s="1"/>
  <c r="D6398" i="1"/>
  <c r="E6398" i="1"/>
  <c r="H6398" i="1" s="1"/>
  <c r="D6399" i="1"/>
  <c r="E6399" i="1"/>
  <c r="H6399" i="1" s="1"/>
  <c r="D6400" i="1"/>
  <c r="E6400" i="1"/>
  <c r="H6400" i="1" s="1"/>
  <c r="D6401" i="1"/>
  <c r="E6401" i="1"/>
  <c r="H6401" i="1" s="1"/>
  <c r="D6402" i="1"/>
  <c r="E6402" i="1"/>
  <c r="H6402" i="1" s="1"/>
  <c r="D6403" i="1"/>
  <c r="E6403" i="1"/>
  <c r="H6403" i="1" s="1"/>
  <c r="D6404" i="1"/>
  <c r="E6404" i="1"/>
  <c r="H6404" i="1" s="1"/>
  <c r="D6405" i="1"/>
  <c r="E6405" i="1"/>
  <c r="H6405" i="1" s="1"/>
  <c r="D6406" i="1"/>
  <c r="E6406" i="1"/>
  <c r="H6406" i="1" s="1"/>
  <c r="D6407" i="1"/>
  <c r="E6407" i="1"/>
  <c r="H6407" i="1" s="1"/>
  <c r="D6408" i="1"/>
  <c r="E6408" i="1"/>
  <c r="H6408" i="1" s="1"/>
  <c r="D6409" i="1"/>
  <c r="E6409" i="1"/>
  <c r="H6409" i="1" s="1"/>
  <c r="D6410" i="1"/>
  <c r="E6410" i="1"/>
  <c r="H6410" i="1" s="1"/>
  <c r="D6411" i="1"/>
  <c r="E6411" i="1"/>
  <c r="H6411" i="1" s="1"/>
  <c r="D6412" i="1"/>
  <c r="E6412" i="1"/>
  <c r="H6412" i="1" s="1"/>
  <c r="D6413" i="1"/>
  <c r="E6413" i="1"/>
  <c r="H6413" i="1" s="1"/>
  <c r="D6414" i="1"/>
  <c r="E6414" i="1"/>
  <c r="H6414" i="1" s="1"/>
  <c r="D6415" i="1"/>
  <c r="E6415" i="1"/>
  <c r="H6415" i="1" s="1"/>
  <c r="D6416" i="1"/>
  <c r="E6416" i="1"/>
  <c r="H6416" i="1" s="1"/>
  <c r="D6417" i="1"/>
  <c r="E6417" i="1"/>
  <c r="H6417" i="1" s="1"/>
  <c r="D6418" i="1"/>
  <c r="E6418" i="1"/>
  <c r="H6418" i="1" s="1"/>
  <c r="D6419" i="1"/>
  <c r="E6419" i="1"/>
  <c r="H6419" i="1" s="1"/>
  <c r="D6420" i="1"/>
  <c r="E6420" i="1"/>
  <c r="H6420" i="1" s="1"/>
  <c r="I6420" i="1" s="1"/>
  <c r="D6421" i="1"/>
  <c r="E6421" i="1"/>
  <c r="H6421" i="1" s="1"/>
  <c r="D6422" i="1"/>
  <c r="E6422" i="1"/>
  <c r="H6422" i="1" s="1"/>
  <c r="D6423" i="1"/>
  <c r="E6423" i="1"/>
  <c r="H6423" i="1" s="1"/>
  <c r="D6424" i="1"/>
  <c r="E6424" i="1"/>
  <c r="H6424" i="1" s="1"/>
  <c r="I6424" i="1" s="1"/>
  <c r="D6425" i="1"/>
  <c r="E6425" i="1"/>
  <c r="H6425" i="1" s="1"/>
  <c r="D6426" i="1"/>
  <c r="E6426" i="1"/>
  <c r="H6426" i="1" s="1"/>
  <c r="D6427" i="1"/>
  <c r="E6427" i="1"/>
  <c r="H6427" i="1" s="1"/>
  <c r="D6428" i="1"/>
  <c r="E6428" i="1"/>
  <c r="H6428" i="1" s="1"/>
  <c r="D6429" i="1"/>
  <c r="E6429" i="1"/>
  <c r="H6429" i="1" s="1"/>
  <c r="I6429" i="1" s="1"/>
  <c r="D6430" i="1"/>
  <c r="E6430" i="1"/>
  <c r="H6430" i="1" s="1"/>
  <c r="D6431" i="1"/>
  <c r="E6431" i="1"/>
  <c r="H6431" i="1" s="1"/>
  <c r="D6432" i="1"/>
  <c r="E6432" i="1"/>
  <c r="H6432" i="1" s="1"/>
  <c r="I6432" i="1" s="1"/>
  <c r="D6433" i="1"/>
  <c r="E6433" i="1"/>
  <c r="H6433" i="1" s="1"/>
  <c r="I6433" i="1" s="1"/>
  <c r="D6434" i="1"/>
  <c r="E6434" i="1"/>
  <c r="H6434" i="1" s="1"/>
  <c r="D6435" i="1"/>
  <c r="E6435" i="1"/>
  <c r="H6435" i="1" s="1"/>
  <c r="D6436" i="1"/>
  <c r="E6436" i="1"/>
  <c r="H6436" i="1" s="1"/>
  <c r="D6437" i="1"/>
  <c r="E6437" i="1"/>
  <c r="H6437" i="1" s="1"/>
  <c r="D6438" i="1"/>
  <c r="E6438" i="1"/>
  <c r="H6438" i="1" s="1"/>
  <c r="I6438" i="1" s="1"/>
  <c r="D6439" i="1"/>
  <c r="E6439" i="1"/>
  <c r="H6439" i="1" s="1"/>
  <c r="D6440" i="1"/>
  <c r="E6440" i="1"/>
  <c r="H6440" i="1" s="1"/>
  <c r="D6441" i="1"/>
  <c r="E6441" i="1"/>
  <c r="H6441" i="1" s="1"/>
  <c r="D6442" i="1"/>
  <c r="E6442" i="1"/>
  <c r="H6442" i="1" s="1"/>
  <c r="D6443" i="1"/>
  <c r="E6443" i="1"/>
  <c r="H6443" i="1" s="1"/>
  <c r="D6444" i="1"/>
  <c r="E6444" i="1"/>
  <c r="H6444" i="1" s="1"/>
  <c r="D6445" i="1"/>
  <c r="E6445" i="1"/>
  <c r="H6445" i="1" s="1"/>
  <c r="D6446" i="1"/>
  <c r="E6446" i="1"/>
  <c r="H6446" i="1" s="1"/>
  <c r="D6447" i="1"/>
  <c r="E6447" i="1"/>
  <c r="H6447" i="1" s="1"/>
  <c r="D6448" i="1"/>
  <c r="E6448" i="1"/>
  <c r="H6448" i="1" s="1"/>
  <c r="D6449" i="1"/>
  <c r="E6449" i="1"/>
  <c r="H6449" i="1" s="1"/>
  <c r="D6450" i="1"/>
  <c r="E6450" i="1"/>
  <c r="H6450" i="1" s="1"/>
  <c r="D6451" i="1"/>
  <c r="E6451" i="1"/>
  <c r="H6451" i="1" s="1"/>
  <c r="D6452" i="1"/>
  <c r="E6452" i="1"/>
  <c r="H6452" i="1" s="1"/>
  <c r="D6453" i="1"/>
  <c r="E6453" i="1"/>
  <c r="H6453" i="1" s="1"/>
  <c r="D6454" i="1"/>
  <c r="E6454" i="1"/>
  <c r="H6454" i="1" s="1"/>
  <c r="D6455" i="1"/>
  <c r="E6455" i="1"/>
  <c r="H6455" i="1" s="1"/>
  <c r="D6456" i="1"/>
  <c r="E6456" i="1"/>
  <c r="H6456" i="1" s="1"/>
  <c r="D6457" i="1"/>
  <c r="E6457" i="1"/>
  <c r="H6457" i="1" s="1"/>
  <c r="D6458" i="1"/>
  <c r="E6458" i="1"/>
  <c r="H6458" i="1" s="1"/>
  <c r="D6459" i="1"/>
  <c r="E6459" i="1"/>
  <c r="H6459" i="1" s="1"/>
  <c r="D6460" i="1"/>
  <c r="E6460" i="1"/>
  <c r="H6460" i="1" s="1"/>
  <c r="D6461" i="1"/>
  <c r="E6461" i="1"/>
  <c r="H6461" i="1" s="1"/>
  <c r="D6462" i="1"/>
  <c r="E6462" i="1"/>
  <c r="H6462" i="1" s="1"/>
  <c r="I6462" i="1" s="1"/>
  <c r="D6463" i="1"/>
  <c r="E6463" i="1"/>
  <c r="H6463" i="1" s="1"/>
  <c r="I6463" i="1" s="1"/>
  <c r="D6464" i="1"/>
  <c r="E6464" i="1"/>
  <c r="H6464" i="1" s="1"/>
  <c r="D6465" i="1"/>
  <c r="E6465" i="1"/>
  <c r="H6465" i="1" s="1"/>
  <c r="D6466" i="1"/>
  <c r="E6466" i="1"/>
  <c r="H6466" i="1" s="1"/>
  <c r="D6467" i="1"/>
  <c r="E6467" i="1"/>
  <c r="H6467" i="1" s="1"/>
  <c r="D6468" i="1"/>
  <c r="E6468" i="1"/>
  <c r="H6468" i="1" s="1"/>
  <c r="D6469" i="1"/>
  <c r="E6469" i="1"/>
  <c r="H6469" i="1" s="1"/>
  <c r="I6469" i="1" s="1"/>
  <c r="D6470" i="1"/>
  <c r="E6470" i="1"/>
  <c r="H6470" i="1" s="1"/>
  <c r="D6471" i="1"/>
  <c r="E6471" i="1"/>
  <c r="H6471" i="1" s="1"/>
  <c r="D6472" i="1"/>
  <c r="E6472" i="1"/>
  <c r="H6472" i="1" s="1"/>
  <c r="D6473" i="1"/>
  <c r="E6473" i="1"/>
  <c r="H6473" i="1" s="1"/>
  <c r="D6474" i="1"/>
  <c r="E6474" i="1"/>
  <c r="H6474" i="1" s="1"/>
  <c r="D6475" i="1"/>
  <c r="E6475" i="1"/>
  <c r="H6475" i="1" s="1"/>
  <c r="I6475" i="1" s="1"/>
  <c r="D6476" i="1"/>
  <c r="E6476" i="1"/>
  <c r="H6476" i="1" s="1"/>
  <c r="D6477" i="1"/>
  <c r="E6477" i="1"/>
  <c r="H6477" i="1" s="1"/>
  <c r="D6478" i="1"/>
  <c r="E6478" i="1"/>
  <c r="H6478" i="1" s="1"/>
  <c r="D6479" i="1"/>
  <c r="E6479" i="1"/>
  <c r="H6479" i="1" s="1"/>
  <c r="D6480" i="1"/>
  <c r="E6480" i="1"/>
  <c r="H6480" i="1" s="1"/>
  <c r="D6481" i="1"/>
  <c r="E6481" i="1"/>
  <c r="H6481" i="1" s="1"/>
  <c r="D6482" i="1"/>
  <c r="E6482" i="1"/>
  <c r="H6482" i="1" s="1"/>
  <c r="D6483" i="1"/>
  <c r="E6483" i="1"/>
  <c r="H6483" i="1" s="1"/>
  <c r="D6484" i="1"/>
  <c r="E6484" i="1"/>
  <c r="H6484" i="1" s="1"/>
  <c r="D6485" i="1"/>
  <c r="E6485" i="1"/>
  <c r="H6485" i="1" s="1"/>
  <c r="D6486" i="1"/>
  <c r="E6486" i="1"/>
  <c r="H6486" i="1" s="1"/>
  <c r="D6487" i="1"/>
  <c r="E6487" i="1"/>
  <c r="H6487" i="1" s="1"/>
  <c r="D6488" i="1"/>
  <c r="E6488" i="1"/>
  <c r="H6488" i="1" s="1"/>
  <c r="D6489" i="1"/>
  <c r="E6489" i="1"/>
  <c r="H6489" i="1" s="1"/>
  <c r="D6490" i="1"/>
  <c r="E6490" i="1"/>
  <c r="H6490" i="1" s="1"/>
  <c r="D6491" i="1"/>
  <c r="E6491" i="1"/>
  <c r="H6491" i="1" s="1"/>
  <c r="D6492" i="1"/>
  <c r="E6492" i="1"/>
  <c r="H6492" i="1" s="1"/>
  <c r="D6493" i="1"/>
  <c r="E6493" i="1"/>
  <c r="H6493" i="1" s="1"/>
  <c r="I6493" i="1" s="1"/>
  <c r="D6494" i="1"/>
  <c r="E6494" i="1"/>
  <c r="H6494" i="1" s="1"/>
  <c r="D6495" i="1"/>
  <c r="E6495" i="1"/>
  <c r="H6495" i="1" s="1"/>
  <c r="D6496" i="1"/>
  <c r="E6496" i="1"/>
  <c r="H6496" i="1" s="1"/>
  <c r="D6497" i="1"/>
  <c r="E6497" i="1"/>
  <c r="H6497" i="1" s="1"/>
  <c r="D6498" i="1"/>
  <c r="E6498" i="1"/>
  <c r="H6498" i="1" s="1"/>
  <c r="D6499" i="1"/>
  <c r="E6499" i="1"/>
  <c r="H6499" i="1" s="1"/>
  <c r="D6500" i="1"/>
  <c r="E6500" i="1"/>
  <c r="H6500" i="1" s="1"/>
  <c r="D6501" i="1"/>
  <c r="E6501" i="1"/>
  <c r="H6501" i="1" s="1"/>
  <c r="D6502" i="1"/>
  <c r="E6502" i="1"/>
  <c r="H6502" i="1" s="1"/>
  <c r="I6502" i="1" s="1"/>
  <c r="D6503" i="1"/>
  <c r="E6503" i="1"/>
  <c r="H6503" i="1" s="1"/>
  <c r="D6504" i="1"/>
  <c r="E6504" i="1"/>
  <c r="H6504" i="1" s="1"/>
  <c r="D6505" i="1"/>
  <c r="E6505" i="1"/>
  <c r="H6505" i="1" s="1"/>
  <c r="D6506" i="1"/>
  <c r="E6506" i="1"/>
  <c r="H6506" i="1" s="1"/>
  <c r="D6507" i="1"/>
  <c r="E6507" i="1"/>
  <c r="H6507" i="1" s="1"/>
  <c r="D6508" i="1"/>
  <c r="E6508" i="1"/>
  <c r="H6508" i="1" s="1"/>
  <c r="D6509" i="1"/>
  <c r="E6509" i="1"/>
  <c r="H6509" i="1" s="1"/>
  <c r="D6510" i="1"/>
  <c r="E6510" i="1"/>
  <c r="H6510" i="1" s="1"/>
  <c r="D6511" i="1"/>
  <c r="E6511" i="1"/>
  <c r="H6511" i="1" s="1"/>
  <c r="D6512" i="1"/>
  <c r="E6512" i="1"/>
  <c r="H6512" i="1" s="1"/>
  <c r="D6513" i="1"/>
  <c r="E6513" i="1"/>
  <c r="H6513" i="1" s="1"/>
  <c r="D6514" i="1"/>
  <c r="E6514" i="1"/>
  <c r="H6514" i="1" s="1"/>
  <c r="D6515" i="1"/>
  <c r="E6515" i="1"/>
  <c r="H6515" i="1" s="1"/>
  <c r="D6516" i="1"/>
  <c r="E6516" i="1"/>
  <c r="H6516" i="1" s="1"/>
  <c r="D6517" i="1"/>
  <c r="E6517" i="1"/>
  <c r="H6517" i="1" s="1"/>
  <c r="D6518" i="1"/>
  <c r="E6518" i="1"/>
  <c r="H6518" i="1" s="1"/>
  <c r="D6519" i="1"/>
  <c r="E6519" i="1"/>
  <c r="H6519" i="1" s="1"/>
  <c r="D6520" i="1"/>
  <c r="E6520" i="1"/>
  <c r="H6520" i="1" s="1"/>
  <c r="D6521" i="1"/>
  <c r="E6521" i="1"/>
  <c r="H6521" i="1" s="1"/>
  <c r="D6522" i="1"/>
  <c r="E6522" i="1"/>
  <c r="H6522" i="1" s="1"/>
  <c r="D6523" i="1"/>
  <c r="E6523" i="1"/>
  <c r="H6523" i="1" s="1"/>
  <c r="D6524" i="1"/>
  <c r="E6524" i="1"/>
  <c r="H6524" i="1" s="1"/>
  <c r="I6524" i="1" s="1"/>
  <c r="D6525" i="1"/>
  <c r="E6525" i="1"/>
  <c r="H6525" i="1" s="1"/>
  <c r="I6525" i="1" s="1"/>
  <c r="D6526" i="1"/>
  <c r="E6526" i="1"/>
  <c r="H6526" i="1" s="1"/>
  <c r="D6527" i="1"/>
  <c r="E6527" i="1"/>
  <c r="H6527" i="1" s="1"/>
  <c r="D6528" i="1"/>
  <c r="E6528" i="1"/>
  <c r="H6528" i="1" s="1"/>
  <c r="I6528" i="1" s="1"/>
  <c r="D6529" i="1"/>
  <c r="E6529" i="1"/>
  <c r="H6529" i="1" s="1"/>
  <c r="D6530" i="1"/>
  <c r="E6530" i="1"/>
  <c r="H6530" i="1" s="1"/>
  <c r="D6531" i="1"/>
  <c r="E6531" i="1"/>
  <c r="H6531" i="1" s="1"/>
  <c r="D6532" i="1"/>
  <c r="E6532" i="1"/>
  <c r="H6532" i="1" s="1"/>
  <c r="D6533" i="1"/>
  <c r="E6533" i="1"/>
  <c r="H6533" i="1" s="1"/>
  <c r="I6533" i="1" s="1"/>
  <c r="D6534" i="1"/>
  <c r="E6534" i="1"/>
  <c r="H6534" i="1" s="1"/>
  <c r="D6535" i="1"/>
  <c r="E6535" i="1"/>
  <c r="H6535" i="1" s="1"/>
  <c r="D6536" i="1"/>
  <c r="E6536" i="1"/>
  <c r="H6536" i="1" s="1"/>
  <c r="I6536" i="1" s="1"/>
  <c r="D6537" i="1"/>
  <c r="E6537" i="1"/>
  <c r="H6537" i="1" s="1"/>
  <c r="D6538" i="1"/>
  <c r="E6538" i="1"/>
  <c r="H6538" i="1" s="1"/>
  <c r="D6539" i="1"/>
  <c r="E6539" i="1"/>
  <c r="H6539" i="1" s="1"/>
  <c r="D6540" i="1"/>
  <c r="E6540" i="1"/>
  <c r="H6540" i="1" s="1"/>
  <c r="D6541" i="1"/>
  <c r="E6541" i="1"/>
  <c r="H6541" i="1" s="1"/>
  <c r="D6542" i="1"/>
  <c r="E6542" i="1"/>
  <c r="H6542" i="1" s="1"/>
  <c r="D6543" i="1"/>
  <c r="E6543" i="1"/>
  <c r="H6543" i="1" s="1"/>
  <c r="I6543" i="1" s="1"/>
  <c r="D6544" i="1"/>
  <c r="E6544" i="1"/>
  <c r="H6544" i="1" s="1"/>
  <c r="D6545" i="1"/>
  <c r="E6545" i="1"/>
  <c r="H6545" i="1" s="1"/>
  <c r="D6546" i="1"/>
  <c r="E6546" i="1"/>
  <c r="H6546" i="1" s="1"/>
  <c r="D6547" i="1"/>
  <c r="E6547" i="1"/>
  <c r="H6547" i="1" s="1"/>
  <c r="D6548" i="1"/>
  <c r="E6548" i="1"/>
  <c r="H6548" i="1" s="1"/>
  <c r="D6549" i="1"/>
  <c r="E6549" i="1"/>
  <c r="H6549" i="1" s="1"/>
  <c r="D6550" i="1"/>
  <c r="E6550" i="1"/>
  <c r="H6550" i="1" s="1"/>
  <c r="D6551" i="1"/>
  <c r="E6551" i="1"/>
  <c r="H6551" i="1" s="1"/>
  <c r="D6552" i="1"/>
  <c r="E6552" i="1"/>
  <c r="H6552" i="1" s="1"/>
  <c r="D6553" i="1"/>
  <c r="E6553" i="1"/>
  <c r="H6553" i="1" s="1"/>
  <c r="D6554" i="1"/>
  <c r="E6554" i="1"/>
  <c r="H6554" i="1" s="1"/>
  <c r="D6555" i="1"/>
  <c r="E6555" i="1"/>
  <c r="H6555" i="1" s="1"/>
  <c r="D6556" i="1"/>
  <c r="E6556" i="1"/>
  <c r="H6556" i="1" s="1"/>
  <c r="D6557" i="1"/>
  <c r="E6557" i="1"/>
  <c r="H6557" i="1" s="1"/>
  <c r="D6558" i="1"/>
  <c r="E6558" i="1"/>
  <c r="H6558" i="1" s="1"/>
  <c r="D6559" i="1"/>
  <c r="E6559" i="1"/>
  <c r="H6559" i="1" s="1"/>
  <c r="D6560" i="1"/>
  <c r="E6560" i="1"/>
  <c r="H6560" i="1" s="1"/>
  <c r="D6561" i="1"/>
  <c r="E6561" i="1"/>
  <c r="H6561" i="1" s="1"/>
  <c r="D6562" i="1"/>
  <c r="E6562" i="1"/>
  <c r="H6562" i="1" s="1"/>
  <c r="D6563" i="1"/>
  <c r="E6563" i="1"/>
  <c r="H6563" i="1" s="1"/>
  <c r="D6564" i="1"/>
  <c r="E6564" i="1"/>
  <c r="H6564" i="1" s="1"/>
  <c r="I6564" i="1" s="1"/>
  <c r="D6565" i="1"/>
  <c r="E6565" i="1"/>
  <c r="H6565" i="1" s="1"/>
  <c r="D6566" i="1"/>
  <c r="E6566" i="1"/>
  <c r="H6566" i="1" s="1"/>
  <c r="I6566" i="1" s="1"/>
  <c r="D6567" i="1"/>
  <c r="E6567" i="1"/>
  <c r="H6567" i="1" s="1"/>
  <c r="D6568" i="1"/>
  <c r="E6568" i="1"/>
  <c r="H6568" i="1" s="1"/>
  <c r="D6569" i="1"/>
  <c r="E6569" i="1"/>
  <c r="H6569" i="1" s="1"/>
  <c r="D6570" i="1"/>
  <c r="E6570" i="1"/>
  <c r="H6570" i="1" s="1"/>
  <c r="D6571" i="1"/>
  <c r="E6571" i="1"/>
  <c r="H6571" i="1" s="1"/>
  <c r="D6572" i="1"/>
  <c r="E6572" i="1"/>
  <c r="H6572" i="1" s="1"/>
  <c r="D6573" i="1"/>
  <c r="E6573" i="1"/>
  <c r="H6573" i="1" s="1"/>
  <c r="D6574" i="1"/>
  <c r="E6574" i="1"/>
  <c r="H6574" i="1" s="1"/>
  <c r="D6575" i="1"/>
  <c r="E6575" i="1"/>
  <c r="H6575" i="1" s="1"/>
  <c r="D6576" i="1"/>
  <c r="E6576" i="1"/>
  <c r="H6576" i="1" s="1"/>
  <c r="D6577" i="1"/>
  <c r="E6577" i="1"/>
  <c r="H6577" i="1" s="1"/>
  <c r="D6578" i="1"/>
  <c r="E6578" i="1"/>
  <c r="H6578" i="1" s="1"/>
  <c r="I6578" i="1" s="1"/>
  <c r="D6579" i="1"/>
  <c r="E6579" i="1"/>
  <c r="H6579" i="1" s="1"/>
  <c r="D6580" i="1"/>
  <c r="E6580" i="1"/>
  <c r="H6580" i="1" s="1"/>
  <c r="D6581" i="1"/>
  <c r="E6581" i="1"/>
  <c r="H6581" i="1" s="1"/>
  <c r="I6581" i="1" s="1"/>
  <c r="D6582" i="1"/>
  <c r="E6582" i="1"/>
  <c r="H6582" i="1" s="1"/>
  <c r="D6583" i="1"/>
  <c r="E6583" i="1"/>
  <c r="H6583" i="1" s="1"/>
  <c r="D6584" i="1"/>
  <c r="E6584" i="1"/>
  <c r="H6584" i="1" s="1"/>
  <c r="D6585" i="1"/>
  <c r="E6585" i="1"/>
  <c r="H6585" i="1" s="1"/>
  <c r="D6586" i="1"/>
  <c r="E6586" i="1"/>
  <c r="H6586" i="1" s="1"/>
  <c r="D6587" i="1"/>
  <c r="E6587" i="1"/>
  <c r="H6587" i="1" s="1"/>
  <c r="D6588" i="1"/>
  <c r="E6588" i="1"/>
  <c r="H6588" i="1" s="1"/>
  <c r="D6589" i="1"/>
  <c r="E6589" i="1"/>
  <c r="H6589" i="1" s="1"/>
  <c r="D6590" i="1"/>
  <c r="E6590" i="1"/>
  <c r="H6590" i="1" s="1"/>
  <c r="D6591" i="1"/>
  <c r="E6591" i="1"/>
  <c r="H6591" i="1" s="1"/>
  <c r="D6592" i="1"/>
  <c r="E6592" i="1"/>
  <c r="H6592" i="1" s="1"/>
  <c r="I6592" i="1" s="1"/>
  <c r="D6593" i="1"/>
  <c r="E6593" i="1"/>
  <c r="H6593" i="1" s="1"/>
  <c r="D6594" i="1"/>
  <c r="E6594" i="1"/>
  <c r="H6594" i="1" s="1"/>
  <c r="D6595" i="1"/>
  <c r="E6595" i="1"/>
  <c r="H6595" i="1" s="1"/>
  <c r="D6596" i="1"/>
  <c r="E6596" i="1"/>
  <c r="H6596" i="1" s="1"/>
  <c r="D6597" i="1"/>
  <c r="E6597" i="1"/>
  <c r="H6597" i="1" s="1"/>
  <c r="D6598" i="1"/>
  <c r="E6598" i="1"/>
  <c r="H6598" i="1" s="1"/>
  <c r="D6599" i="1"/>
  <c r="E6599" i="1"/>
  <c r="H6599" i="1" s="1"/>
  <c r="I6599" i="1" s="1"/>
  <c r="D6600" i="1"/>
  <c r="E6600" i="1"/>
  <c r="H6600" i="1" s="1"/>
  <c r="D6601" i="1"/>
  <c r="E6601" i="1"/>
  <c r="H6601" i="1" s="1"/>
  <c r="I6601" i="1" s="1"/>
  <c r="D6602" i="1"/>
  <c r="E6602" i="1"/>
  <c r="H6602" i="1" s="1"/>
  <c r="D6603" i="1"/>
  <c r="E6603" i="1"/>
  <c r="H6603" i="1" s="1"/>
  <c r="D6604" i="1"/>
  <c r="E6604" i="1"/>
  <c r="H6604" i="1" s="1"/>
  <c r="D6605" i="1"/>
  <c r="E6605" i="1"/>
  <c r="H6605" i="1" s="1"/>
  <c r="D6606" i="1"/>
  <c r="E6606" i="1"/>
  <c r="H6606" i="1" s="1"/>
  <c r="D6607" i="1"/>
  <c r="E6607" i="1"/>
  <c r="H6607" i="1" s="1"/>
  <c r="D6608" i="1"/>
  <c r="E6608" i="1"/>
  <c r="H6608" i="1" s="1"/>
  <c r="D6609" i="1"/>
  <c r="E6609" i="1"/>
  <c r="H6609" i="1" s="1"/>
  <c r="D6610" i="1"/>
  <c r="E6610" i="1"/>
  <c r="H6610" i="1" s="1"/>
  <c r="D6611" i="1"/>
  <c r="E6611" i="1"/>
  <c r="H6611" i="1" s="1"/>
  <c r="D6612" i="1"/>
  <c r="E6612" i="1"/>
  <c r="H6612" i="1" s="1"/>
  <c r="D6613" i="1"/>
  <c r="E6613" i="1"/>
  <c r="H6613" i="1" s="1"/>
  <c r="D6614" i="1"/>
  <c r="E6614" i="1"/>
  <c r="H6614" i="1" s="1"/>
  <c r="D6615" i="1"/>
  <c r="E6615" i="1"/>
  <c r="H6615" i="1" s="1"/>
  <c r="I6615" i="1" s="1"/>
  <c r="D6616" i="1"/>
  <c r="E6616" i="1"/>
  <c r="H6616" i="1" s="1"/>
  <c r="I6616" i="1" s="1"/>
  <c r="D6617" i="1"/>
  <c r="E6617" i="1"/>
  <c r="H6617" i="1" s="1"/>
  <c r="I6617" i="1" s="1"/>
  <c r="D6618" i="1"/>
  <c r="E6618" i="1"/>
  <c r="H6618" i="1" s="1"/>
  <c r="I6618" i="1" s="1"/>
  <c r="D6619" i="1"/>
  <c r="E6619" i="1"/>
  <c r="H6619" i="1" s="1"/>
  <c r="D6620" i="1"/>
  <c r="E6620" i="1"/>
  <c r="H6620" i="1" s="1"/>
  <c r="I6620" i="1" s="1"/>
  <c r="D6621" i="1"/>
  <c r="E6621" i="1"/>
  <c r="H6621" i="1" s="1"/>
  <c r="I6621" i="1" s="1"/>
  <c r="D6622" i="1"/>
  <c r="E6622" i="1"/>
  <c r="H6622" i="1" s="1"/>
  <c r="D6623" i="1"/>
  <c r="E6623" i="1"/>
  <c r="H6623" i="1" s="1"/>
  <c r="D6624" i="1"/>
  <c r="E6624" i="1"/>
  <c r="H6624" i="1" s="1"/>
  <c r="D6625" i="1"/>
  <c r="E6625" i="1"/>
  <c r="H6625" i="1" s="1"/>
  <c r="D6626" i="1"/>
  <c r="E6626" i="1"/>
  <c r="H6626" i="1" s="1"/>
  <c r="D6627" i="1"/>
  <c r="E6627" i="1"/>
  <c r="H6627" i="1" s="1"/>
  <c r="D6628" i="1"/>
  <c r="E6628" i="1"/>
  <c r="H6628" i="1" s="1"/>
  <c r="D6629" i="1"/>
  <c r="E6629" i="1"/>
  <c r="H6629" i="1" s="1"/>
  <c r="D6630" i="1"/>
  <c r="E6630" i="1"/>
  <c r="H6630" i="1" s="1"/>
  <c r="D6631" i="1"/>
  <c r="E6631" i="1"/>
  <c r="H6631" i="1" s="1"/>
  <c r="D6632" i="1"/>
  <c r="E6632" i="1"/>
  <c r="H6632" i="1" s="1"/>
  <c r="D6633" i="1"/>
  <c r="E6633" i="1"/>
  <c r="H6633" i="1" s="1"/>
  <c r="D6634" i="1"/>
  <c r="E6634" i="1"/>
  <c r="H6634" i="1" s="1"/>
  <c r="I6634" i="1" s="1"/>
  <c r="D6635" i="1"/>
  <c r="E6635" i="1"/>
  <c r="H6635" i="1" s="1"/>
  <c r="D6636" i="1"/>
  <c r="E6636" i="1"/>
  <c r="H6636" i="1" s="1"/>
  <c r="D6637" i="1"/>
  <c r="E6637" i="1"/>
  <c r="H6637" i="1" s="1"/>
  <c r="D6638" i="1"/>
  <c r="E6638" i="1"/>
  <c r="H6638" i="1" s="1"/>
  <c r="D6639" i="1"/>
  <c r="E6639" i="1"/>
  <c r="H6639" i="1" s="1"/>
  <c r="D6640" i="1"/>
  <c r="E6640" i="1"/>
  <c r="H6640" i="1" s="1"/>
  <c r="D6641" i="1"/>
  <c r="E6641" i="1"/>
  <c r="H6641" i="1" s="1"/>
  <c r="D6642" i="1"/>
  <c r="E6642" i="1"/>
  <c r="H6642" i="1" s="1"/>
  <c r="D6643" i="1"/>
  <c r="E6643" i="1"/>
  <c r="H6643" i="1" s="1"/>
  <c r="D6644" i="1"/>
  <c r="E6644" i="1"/>
  <c r="H6644" i="1" s="1"/>
  <c r="D6645" i="1"/>
  <c r="E6645" i="1"/>
  <c r="H6645" i="1" s="1"/>
  <c r="D6646" i="1"/>
  <c r="E6646" i="1"/>
  <c r="H6646" i="1" s="1"/>
  <c r="D6647" i="1"/>
  <c r="E6647" i="1"/>
  <c r="H6647" i="1" s="1"/>
  <c r="D6648" i="1"/>
  <c r="E6648" i="1"/>
  <c r="H6648" i="1" s="1"/>
  <c r="D6649" i="1"/>
  <c r="E6649" i="1"/>
  <c r="H6649" i="1" s="1"/>
  <c r="D6650" i="1"/>
  <c r="E6650" i="1"/>
  <c r="H6650" i="1" s="1"/>
  <c r="D6651" i="1"/>
  <c r="E6651" i="1"/>
  <c r="H6651" i="1" s="1"/>
  <c r="D6652" i="1"/>
  <c r="E6652" i="1"/>
  <c r="H6652" i="1" s="1"/>
  <c r="I6652" i="1" s="1"/>
  <c r="D6653" i="1"/>
  <c r="E6653" i="1"/>
  <c r="H6653" i="1" s="1"/>
  <c r="D6654" i="1"/>
  <c r="E6654" i="1"/>
  <c r="H6654" i="1" s="1"/>
  <c r="D6655" i="1"/>
  <c r="E6655" i="1"/>
  <c r="H6655" i="1" s="1"/>
  <c r="D6656" i="1"/>
  <c r="E6656" i="1"/>
  <c r="H6656" i="1" s="1"/>
  <c r="I6656" i="1" s="1"/>
  <c r="D6657" i="1"/>
  <c r="E6657" i="1"/>
  <c r="H6657" i="1" s="1"/>
  <c r="D6658" i="1"/>
  <c r="E6658" i="1"/>
  <c r="H6658" i="1" s="1"/>
  <c r="I6658" i="1" s="1"/>
  <c r="D6659" i="1"/>
  <c r="E6659" i="1"/>
  <c r="H6659" i="1" s="1"/>
  <c r="I6659" i="1" s="1"/>
  <c r="D6660" i="1"/>
  <c r="E6660" i="1"/>
  <c r="H6660" i="1" s="1"/>
  <c r="I6660" i="1" s="1"/>
  <c r="D6661" i="1"/>
  <c r="E6661" i="1"/>
  <c r="H6661" i="1" s="1"/>
  <c r="D6662" i="1"/>
  <c r="E6662" i="1"/>
  <c r="H6662" i="1" s="1"/>
  <c r="D6663" i="1"/>
  <c r="E6663" i="1"/>
  <c r="H6663" i="1" s="1"/>
  <c r="I6663" i="1" s="1"/>
  <c r="D6664" i="1"/>
  <c r="E6664" i="1"/>
  <c r="H6664" i="1" s="1"/>
  <c r="I6664" i="1" s="1"/>
  <c r="D6665" i="1"/>
  <c r="E6665" i="1"/>
  <c r="H6665" i="1" s="1"/>
  <c r="I6665" i="1" s="1"/>
  <c r="D6666" i="1"/>
  <c r="E6666" i="1"/>
  <c r="H6666" i="1" s="1"/>
  <c r="D6667" i="1"/>
  <c r="E6667" i="1"/>
  <c r="H6667" i="1" s="1"/>
  <c r="D6668" i="1"/>
  <c r="E6668" i="1"/>
  <c r="H6668" i="1" s="1"/>
  <c r="D6669" i="1"/>
  <c r="E6669" i="1"/>
  <c r="H6669" i="1" s="1"/>
  <c r="D6670" i="1"/>
  <c r="E6670" i="1"/>
  <c r="H6670" i="1" s="1"/>
  <c r="D6671" i="1"/>
  <c r="E6671" i="1"/>
  <c r="H6671" i="1" s="1"/>
  <c r="D6672" i="1"/>
  <c r="E6672" i="1"/>
  <c r="H6672" i="1" s="1"/>
  <c r="D6673" i="1"/>
  <c r="E6673" i="1"/>
  <c r="H6673" i="1" s="1"/>
  <c r="D6674" i="1"/>
  <c r="E6674" i="1"/>
  <c r="H6674" i="1" s="1"/>
  <c r="I6674" i="1" s="1"/>
  <c r="D6675" i="1"/>
  <c r="E6675" i="1"/>
  <c r="H6675" i="1" s="1"/>
  <c r="D6676" i="1"/>
  <c r="E6676" i="1"/>
  <c r="H6676" i="1" s="1"/>
  <c r="D6677" i="1"/>
  <c r="E6677" i="1"/>
  <c r="H6677" i="1" s="1"/>
  <c r="I6677" i="1" s="1"/>
  <c r="D6678" i="1"/>
  <c r="E6678" i="1"/>
  <c r="H6678" i="1" s="1"/>
  <c r="D6679" i="1"/>
  <c r="E6679" i="1"/>
  <c r="H6679" i="1" s="1"/>
  <c r="D6680" i="1"/>
  <c r="E6680" i="1"/>
  <c r="H6680" i="1" s="1"/>
  <c r="D6681" i="1"/>
  <c r="E6681" i="1"/>
  <c r="H6681" i="1" s="1"/>
  <c r="D6682" i="1"/>
  <c r="E6682" i="1"/>
  <c r="H6682" i="1" s="1"/>
  <c r="I6682" i="1" s="1"/>
  <c r="D6683" i="1"/>
  <c r="E6683" i="1"/>
  <c r="H6683" i="1" s="1"/>
  <c r="D6684" i="1"/>
  <c r="E6684" i="1"/>
  <c r="H6684" i="1" s="1"/>
  <c r="I6684" i="1" s="1"/>
  <c r="D6685" i="1"/>
  <c r="E6685" i="1"/>
  <c r="H6685" i="1" s="1"/>
  <c r="D6686" i="1"/>
  <c r="E6686" i="1"/>
  <c r="H6686" i="1" s="1"/>
  <c r="D6687" i="1"/>
  <c r="E6687" i="1"/>
  <c r="H6687" i="1" s="1"/>
  <c r="D6688" i="1"/>
  <c r="E6688" i="1"/>
  <c r="H6688" i="1" s="1"/>
  <c r="D6689" i="1"/>
  <c r="E6689" i="1"/>
  <c r="H6689" i="1" s="1"/>
  <c r="D6690" i="1"/>
  <c r="E6690" i="1"/>
  <c r="H6690" i="1" s="1"/>
  <c r="D6691" i="1"/>
  <c r="E6691" i="1"/>
  <c r="H6691" i="1" s="1"/>
  <c r="D6692" i="1"/>
  <c r="E6692" i="1"/>
  <c r="H6692" i="1" s="1"/>
  <c r="I6692" i="1" s="1"/>
  <c r="D6693" i="1"/>
  <c r="E6693" i="1"/>
  <c r="H6693" i="1" s="1"/>
  <c r="D6694" i="1"/>
  <c r="E6694" i="1"/>
  <c r="H6694" i="1" s="1"/>
  <c r="D6695" i="1"/>
  <c r="E6695" i="1"/>
  <c r="H6695" i="1" s="1"/>
  <c r="D6696" i="1"/>
  <c r="E6696" i="1"/>
  <c r="H6696" i="1" s="1"/>
  <c r="D6697" i="1"/>
  <c r="E6697" i="1"/>
  <c r="H6697" i="1" s="1"/>
  <c r="D6698" i="1"/>
  <c r="E6698" i="1"/>
  <c r="H6698" i="1" s="1"/>
  <c r="D6699" i="1"/>
  <c r="E6699" i="1"/>
  <c r="H6699" i="1" s="1"/>
  <c r="D6700" i="1"/>
  <c r="E6700" i="1"/>
  <c r="H6700" i="1" s="1"/>
  <c r="D6701" i="1"/>
  <c r="E6701" i="1"/>
  <c r="H6701" i="1" s="1"/>
  <c r="D6702" i="1"/>
  <c r="E6702" i="1"/>
  <c r="H6702" i="1" s="1"/>
  <c r="D6703" i="1"/>
  <c r="E6703" i="1"/>
  <c r="H6703" i="1" s="1"/>
  <c r="D6704" i="1"/>
  <c r="E6704" i="1"/>
  <c r="H6704" i="1" s="1"/>
  <c r="D6705" i="1"/>
  <c r="E6705" i="1"/>
  <c r="H6705" i="1" s="1"/>
  <c r="D6706" i="1"/>
  <c r="E6706" i="1"/>
  <c r="H6706" i="1" s="1"/>
  <c r="D6707" i="1"/>
  <c r="E6707" i="1"/>
  <c r="H6707" i="1" s="1"/>
  <c r="D6708" i="1"/>
  <c r="E6708" i="1"/>
  <c r="H6708" i="1" s="1"/>
  <c r="D6709" i="1"/>
  <c r="E6709" i="1"/>
  <c r="H6709" i="1" s="1"/>
  <c r="D6710" i="1"/>
  <c r="E6710" i="1"/>
  <c r="H6710" i="1" s="1"/>
  <c r="I6710" i="1" s="1"/>
  <c r="D6711" i="1"/>
  <c r="E6711" i="1"/>
  <c r="H6711" i="1" s="1"/>
  <c r="D6712" i="1"/>
  <c r="E6712" i="1"/>
  <c r="H6712" i="1" s="1"/>
  <c r="D6713" i="1"/>
  <c r="E6713" i="1"/>
  <c r="H6713" i="1" s="1"/>
  <c r="D6714" i="1"/>
  <c r="E6714" i="1"/>
  <c r="H6714" i="1" s="1"/>
  <c r="D6715" i="1"/>
  <c r="E6715" i="1"/>
  <c r="H6715" i="1" s="1"/>
  <c r="I6715" i="1" s="1"/>
  <c r="D6716" i="1"/>
  <c r="E6716" i="1"/>
  <c r="H6716" i="1" s="1"/>
  <c r="D6717" i="1"/>
  <c r="E6717" i="1"/>
  <c r="H6717" i="1" s="1"/>
  <c r="D6718" i="1"/>
  <c r="E6718" i="1"/>
  <c r="H6718" i="1" s="1"/>
  <c r="D6719" i="1"/>
  <c r="E6719" i="1"/>
  <c r="H6719" i="1" s="1"/>
  <c r="I6719" i="1" s="1"/>
  <c r="D6720" i="1"/>
  <c r="E6720" i="1"/>
  <c r="H6720" i="1" s="1"/>
  <c r="I6720" i="1" s="1"/>
  <c r="D6721" i="1"/>
  <c r="E6721" i="1"/>
  <c r="H6721" i="1" s="1"/>
  <c r="D6722" i="1"/>
  <c r="E6722" i="1"/>
  <c r="H6722" i="1" s="1"/>
  <c r="D6723" i="1"/>
  <c r="E6723" i="1"/>
  <c r="H6723" i="1" s="1"/>
  <c r="I6723" i="1" s="1"/>
  <c r="D6724" i="1"/>
  <c r="E6724" i="1"/>
  <c r="H6724" i="1" s="1"/>
  <c r="D6725" i="1"/>
  <c r="E6725" i="1"/>
  <c r="H6725" i="1" s="1"/>
  <c r="I6725" i="1" s="1"/>
  <c r="D6726" i="1"/>
  <c r="E6726" i="1"/>
  <c r="H6726" i="1" s="1"/>
  <c r="I6726" i="1" s="1"/>
  <c r="D6727" i="1"/>
  <c r="E6727" i="1"/>
  <c r="H6727" i="1" s="1"/>
  <c r="I6727" i="1" s="1"/>
  <c r="D6728" i="1"/>
  <c r="E6728" i="1"/>
  <c r="H6728" i="1" s="1"/>
  <c r="D6729" i="1"/>
  <c r="E6729" i="1"/>
  <c r="H6729" i="1" s="1"/>
  <c r="D6730" i="1"/>
  <c r="E6730" i="1"/>
  <c r="H6730" i="1" s="1"/>
  <c r="D6731" i="1"/>
  <c r="E6731" i="1"/>
  <c r="H6731" i="1" s="1"/>
  <c r="D6732" i="1"/>
  <c r="E6732" i="1"/>
  <c r="H6732" i="1" s="1"/>
  <c r="D6733" i="1"/>
  <c r="E6733" i="1"/>
  <c r="H6733" i="1" s="1"/>
  <c r="D6734" i="1"/>
  <c r="E6734" i="1"/>
  <c r="H6734" i="1" s="1"/>
  <c r="D6735" i="1"/>
  <c r="E6735" i="1"/>
  <c r="H6735" i="1" s="1"/>
  <c r="D6736" i="1"/>
  <c r="E6736" i="1"/>
  <c r="H6736" i="1" s="1"/>
  <c r="D6737" i="1"/>
  <c r="E6737" i="1"/>
  <c r="H6737" i="1" s="1"/>
  <c r="D6738" i="1"/>
  <c r="E6738" i="1"/>
  <c r="H6738" i="1" s="1"/>
  <c r="I6738" i="1" s="1"/>
  <c r="D6739" i="1"/>
  <c r="E6739" i="1"/>
  <c r="H6739" i="1" s="1"/>
  <c r="D6740" i="1"/>
  <c r="E6740" i="1"/>
  <c r="H6740" i="1" s="1"/>
  <c r="D6741" i="1"/>
  <c r="E6741" i="1"/>
  <c r="H6741" i="1" s="1"/>
  <c r="I6741" i="1" s="1"/>
  <c r="D6742" i="1"/>
  <c r="E6742" i="1"/>
  <c r="H6742" i="1" s="1"/>
  <c r="D6743" i="1"/>
  <c r="E6743" i="1"/>
  <c r="H6743" i="1" s="1"/>
  <c r="I6743" i="1" s="1"/>
  <c r="D6744" i="1"/>
  <c r="E6744" i="1"/>
  <c r="H6744" i="1" s="1"/>
  <c r="D6745" i="1"/>
  <c r="E6745" i="1"/>
  <c r="H6745" i="1" s="1"/>
  <c r="D6746" i="1"/>
  <c r="E6746" i="1"/>
  <c r="H6746" i="1" s="1"/>
  <c r="D6747" i="1"/>
  <c r="E6747" i="1"/>
  <c r="H6747" i="1" s="1"/>
  <c r="D6748" i="1"/>
  <c r="E6748" i="1"/>
  <c r="H6748" i="1" s="1"/>
  <c r="D6749" i="1"/>
  <c r="E6749" i="1"/>
  <c r="H6749" i="1" s="1"/>
  <c r="I6749" i="1" s="1"/>
  <c r="D6750" i="1"/>
  <c r="E6750" i="1"/>
  <c r="H6750" i="1" s="1"/>
  <c r="D6751" i="1"/>
  <c r="E6751" i="1"/>
  <c r="H6751" i="1" s="1"/>
  <c r="D6752" i="1"/>
  <c r="E6752" i="1"/>
  <c r="H6752" i="1" s="1"/>
  <c r="I6752" i="1" s="1"/>
  <c r="D6753" i="1"/>
  <c r="E6753" i="1"/>
  <c r="H6753" i="1" s="1"/>
  <c r="D6754" i="1"/>
  <c r="E6754" i="1"/>
  <c r="H6754" i="1" s="1"/>
  <c r="D6755" i="1"/>
  <c r="E6755" i="1"/>
  <c r="H6755" i="1" s="1"/>
  <c r="D6756" i="1"/>
  <c r="E6756" i="1"/>
  <c r="H6756" i="1" s="1"/>
  <c r="D6757" i="1"/>
  <c r="E6757" i="1"/>
  <c r="H6757" i="1" s="1"/>
  <c r="D6758" i="1"/>
  <c r="E6758" i="1"/>
  <c r="H6758" i="1" s="1"/>
  <c r="D6759" i="1"/>
  <c r="E6759" i="1"/>
  <c r="H6759" i="1" s="1"/>
  <c r="I6759" i="1" s="1"/>
  <c r="D6760" i="1"/>
  <c r="E6760" i="1"/>
  <c r="H6760" i="1" s="1"/>
  <c r="D6761" i="1"/>
  <c r="E6761" i="1"/>
  <c r="H6761" i="1" s="1"/>
  <c r="D6762" i="1"/>
  <c r="E6762" i="1"/>
  <c r="H6762" i="1" s="1"/>
  <c r="D6763" i="1"/>
  <c r="E6763" i="1"/>
  <c r="H6763" i="1" s="1"/>
  <c r="D6764" i="1"/>
  <c r="E6764" i="1"/>
  <c r="H6764" i="1" s="1"/>
  <c r="D6765" i="1"/>
  <c r="E6765" i="1"/>
  <c r="H6765" i="1" s="1"/>
  <c r="D6766" i="1"/>
  <c r="E6766" i="1"/>
  <c r="H6766" i="1" s="1"/>
  <c r="I6766" i="1" s="1"/>
  <c r="D6767" i="1"/>
  <c r="E6767" i="1"/>
  <c r="H6767" i="1" s="1"/>
  <c r="D6768" i="1"/>
  <c r="E6768" i="1"/>
  <c r="H6768" i="1" s="1"/>
  <c r="D6769" i="1"/>
  <c r="E6769" i="1"/>
  <c r="H6769" i="1" s="1"/>
  <c r="D6770" i="1"/>
  <c r="E6770" i="1"/>
  <c r="H6770" i="1" s="1"/>
  <c r="D6771" i="1"/>
  <c r="E6771" i="1"/>
  <c r="H6771" i="1" s="1"/>
  <c r="D6772" i="1"/>
  <c r="E6772" i="1"/>
  <c r="H6772" i="1" s="1"/>
  <c r="D6773" i="1"/>
  <c r="E6773" i="1"/>
  <c r="H6773" i="1" s="1"/>
  <c r="D6774" i="1"/>
  <c r="E6774" i="1"/>
  <c r="H6774" i="1" s="1"/>
  <c r="D6775" i="1"/>
  <c r="E6775" i="1"/>
  <c r="H6775" i="1" s="1"/>
  <c r="D6776" i="1"/>
  <c r="E6776" i="1"/>
  <c r="H6776" i="1" s="1"/>
  <c r="D6777" i="1"/>
  <c r="E6777" i="1"/>
  <c r="H6777" i="1" s="1"/>
  <c r="I6777" i="1" s="1"/>
  <c r="D6778" i="1"/>
  <c r="E6778" i="1"/>
  <c r="H6778" i="1" s="1"/>
  <c r="D6779" i="1"/>
  <c r="E6779" i="1"/>
  <c r="H6779" i="1" s="1"/>
  <c r="D6780" i="1"/>
  <c r="E6780" i="1"/>
  <c r="H6780" i="1" s="1"/>
  <c r="D6781" i="1"/>
  <c r="E6781" i="1"/>
  <c r="H6781" i="1" s="1"/>
  <c r="D6782" i="1"/>
  <c r="E6782" i="1"/>
  <c r="H6782" i="1" s="1"/>
  <c r="I6782" i="1" s="1"/>
  <c r="D6783" i="1"/>
  <c r="E6783" i="1"/>
  <c r="H6783" i="1" s="1"/>
  <c r="D6784" i="1"/>
  <c r="E6784" i="1"/>
  <c r="H6784" i="1" s="1"/>
  <c r="D6785" i="1"/>
  <c r="E6785" i="1"/>
  <c r="H6785" i="1" s="1"/>
  <c r="D6786" i="1"/>
  <c r="E6786" i="1"/>
  <c r="H6786" i="1" s="1"/>
  <c r="D6787" i="1"/>
  <c r="E6787" i="1"/>
  <c r="H6787" i="1" s="1"/>
  <c r="D6788" i="1"/>
  <c r="E6788" i="1"/>
  <c r="H6788" i="1" s="1"/>
  <c r="D6789" i="1"/>
  <c r="E6789" i="1"/>
  <c r="H6789" i="1" s="1"/>
  <c r="D6790" i="1"/>
  <c r="E6790" i="1"/>
  <c r="H6790" i="1" s="1"/>
  <c r="I6790" i="1" s="1"/>
  <c r="D6791" i="1"/>
  <c r="E6791" i="1"/>
  <c r="H6791" i="1" s="1"/>
  <c r="D6792" i="1"/>
  <c r="E6792" i="1"/>
  <c r="H6792" i="1" s="1"/>
  <c r="I6792" i="1" s="1"/>
  <c r="D6793" i="1"/>
  <c r="E6793" i="1"/>
  <c r="H6793" i="1" s="1"/>
  <c r="D6794" i="1"/>
  <c r="E6794" i="1"/>
  <c r="H6794" i="1" s="1"/>
  <c r="D6795" i="1"/>
  <c r="E6795" i="1"/>
  <c r="H6795" i="1" s="1"/>
  <c r="D6796" i="1"/>
  <c r="E6796" i="1"/>
  <c r="H6796" i="1" s="1"/>
  <c r="D6797" i="1"/>
  <c r="E6797" i="1"/>
  <c r="H6797" i="1" s="1"/>
  <c r="D6798" i="1"/>
  <c r="E6798" i="1"/>
  <c r="H6798" i="1" s="1"/>
  <c r="D6799" i="1"/>
  <c r="E6799" i="1"/>
  <c r="H6799" i="1" s="1"/>
  <c r="D6800" i="1"/>
  <c r="E6800" i="1"/>
  <c r="H6800" i="1" s="1"/>
  <c r="D6801" i="1"/>
  <c r="E6801" i="1"/>
  <c r="H6801" i="1" s="1"/>
  <c r="D6802" i="1"/>
  <c r="E6802" i="1"/>
  <c r="H6802" i="1" s="1"/>
  <c r="D6803" i="1"/>
  <c r="E6803" i="1"/>
  <c r="H6803" i="1" s="1"/>
  <c r="I6803" i="1" s="1"/>
  <c r="D6804" i="1"/>
  <c r="E6804" i="1"/>
  <c r="H6804" i="1" s="1"/>
  <c r="D6805" i="1"/>
  <c r="E6805" i="1"/>
  <c r="H6805" i="1" s="1"/>
  <c r="D6806" i="1"/>
  <c r="E6806" i="1"/>
  <c r="H6806" i="1" s="1"/>
  <c r="D6807" i="1"/>
  <c r="E6807" i="1"/>
  <c r="H6807" i="1" s="1"/>
  <c r="D6808" i="1"/>
  <c r="E6808" i="1"/>
  <c r="H6808" i="1" s="1"/>
  <c r="D6809" i="1"/>
  <c r="E6809" i="1"/>
  <c r="H6809" i="1" s="1"/>
  <c r="D6810" i="1"/>
  <c r="E6810" i="1"/>
  <c r="H6810" i="1" s="1"/>
  <c r="D6811" i="1"/>
  <c r="E6811" i="1"/>
  <c r="H6811" i="1" s="1"/>
  <c r="D6812" i="1"/>
  <c r="E6812" i="1"/>
  <c r="H6812" i="1" s="1"/>
  <c r="D6813" i="1"/>
  <c r="E6813" i="1"/>
  <c r="H6813" i="1" s="1"/>
  <c r="D6814" i="1"/>
  <c r="E6814" i="1"/>
  <c r="H6814" i="1" s="1"/>
  <c r="D6815" i="1"/>
  <c r="E6815" i="1"/>
  <c r="H6815" i="1" s="1"/>
  <c r="D6816" i="1"/>
  <c r="E6816" i="1"/>
  <c r="H6816" i="1" s="1"/>
  <c r="D6817" i="1"/>
  <c r="E6817" i="1"/>
  <c r="H6817" i="1" s="1"/>
  <c r="D6818" i="1"/>
  <c r="E6818" i="1"/>
  <c r="H6818" i="1" s="1"/>
  <c r="D6819" i="1"/>
  <c r="E6819" i="1"/>
  <c r="H6819" i="1" s="1"/>
  <c r="D6820" i="1"/>
  <c r="E6820" i="1"/>
  <c r="H6820" i="1" s="1"/>
  <c r="D6821" i="1"/>
  <c r="E6821" i="1"/>
  <c r="H6821" i="1" s="1"/>
  <c r="D6822" i="1"/>
  <c r="E6822" i="1"/>
  <c r="H6822" i="1" s="1"/>
  <c r="D6823" i="1"/>
  <c r="E6823" i="1"/>
  <c r="H6823" i="1" s="1"/>
  <c r="D6824" i="1"/>
  <c r="E6824" i="1"/>
  <c r="H6824" i="1" s="1"/>
  <c r="D6825" i="1"/>
  <c r="E6825" i="1"/>
  <c r="H6825" i="1" s="1"/>
  <c r="D6826" i="1"/>
  <c r="E6826" i="1"/>
  <c r="H6826" i="1" s="1"/>
  <c r="I6826" i="1" s="1"/>
  <c r="D6827" i="1"/>
  <c r="E6827" i="1"/>
  <c r="H6827" i="1" s="1"/>
  <c r="I6827" i="1" s="1"/>
  <c r="D6828" i="1"/>
  <c r="E6828" i="1"/>
  <c r="H6828" i="1" s="1"/>
  <c r="D6829" i="1"/>
  <c r="E6829" i="1"/>
  <c r="H6829" i="1" s="1"/>
  <c r="D6830" i="1"/>
  <c r="E6830" i="1"/>
  <c r="H6830" i="1" s="1"/>
  <c r="D6831" i="1"/>
  <c r="E6831" i="1"/>
  <c r="H6831" i="1" s="1"/>
  <c r="D6832" i="1"/>
  <c r="E6832" i="1"/>
  <c r="H6832" i="1" s="1"/>
  <c r="I6832" i="1" s="1"/>
  <c r="D6833" i="1"/>
  <c r="E6833" i="1"/>
  <c r="H6833" i="1" s="1"/>
  <c r="I6833" i="1" s="1"/>
  <c r="D6834" i="1"/>
  <c r="E6834" i="1"/>
  <c r="H6834" i="1" s="1"/>
  <c r="D6835" i="1"/>
  <c r="E6835" i="1"/>
  <c r="H6835" i="1" s="1"/>
  <c r="D6836" i="1"/>
  <c r="E6836" i="1"/>
  <c r="H6836" i="1" s="1"/>
  <c r="I6836" i="1" s="1"/>
  <c r="D6837" i="1"/>
  <c r="E6837" i="1"/>
  <c r="H6837" i="1" s="1"/>
  <c r="D6838" i="1"/>
  <c r="E6838" i="1"/>
  <c r="H6838" i="1" s="1"/>
  <c r="D6839" i="1"/>
  <c r="E6839" i="1"/>
  <c r="H6839" i="1" s="1"/>
  <c r="D6840" i="1"/>
  <c r="E6840" i="1"/>
  <c r="H6840" i="1" s="1"/>
  <c r="D6841" i="1"/>
  <c r="E6841" i="1"/>
  <c r="H6841" i="1" s="1"/>
  <c r="D6842" i="1"/>
  <c r="E6842" i="1"/>
  <c r="H6842" i="1" s="1"/>
  <c r="D6843" i="1"/>
  <c r="E6843" i="1"/>
  <c r="H6843" i="1" s="1"/>
  <c r="D6844" i="1"/>
  <c r="E6844" i="1"/>
  <c r="H6844" i="1" s="1"/>
  <c r="D6845" i="1"/>
  <c r="E6845" i="1"/>
  <c r="H6845" i="1" s="1"/>
  <c r="D6846" i="1"/>
  <c r="E6846" i="1"/>
  <c r="H6846" i="1" s="1"/>
  <c r="D6847" i="1"/>
  <c r="E6847" i="1"/>
  <c r="H6847" i="1" s="1"/>
  <c r="D6848" i="1"/>
  <c r="E6848" i="1"/>
  <c r="H6848" i="1" s="1"/>
  <c r="D6849" i="1"/>
  <c r="E6849" i="1"/>
  <c r="H6849" i="1" s="1"/>
  <c r="D6850" i="1"/>
  <c r="E6850" i="1"/>
  <c r="H6850" i="1" s="1"/>
  <c r="D6851" i="1"/>
  <c r="E6851" i="1"/>
  <c r="H6851" i="1" s="1"/>
  <c r="D6852" i="1"/>
  <c r="E6852" i="1"/>
  <c r="H6852" i="1" s="1"/>
  <c r="D6853" i="1"/>
  <c r="E6853" i="1"/>
  <c r="H6853" i="1" s="1"/>
  <c r="D6854" i="1"/>
  <c r="E6854" i="1"/>
  <c r="H6854" i="1" s="1"/>
  <c r="I6854" i="1" s="1"/>
  <c r="D6855" i="1"/>
  <c r="E6855" i="1"/>
  <c r="H6855" i="1" s="1"/>
  <c r="D6856" i="1"/>
  <c r="E6856" i="1"/>
  <c r="H6856" i="1" s="1"/>
  <c r="D6857" i="1"/>
  <c r="E6857" i="1"/>
  <c r="H6857" i="1" s="1"/>
  <c r="D6858" i="1"/>
  <c r="E6858" i="1"/>
  <c r="H6858" i="1" s="1"/>
  <c r="D6859" i="1"/>
  <c r="E6859" i="1"/>
  <c r="H6859" i="1" s="1"/>
  <c r="D6860" i="1"/>
  <c r="E6860" i="1"/>
  <c r="H6860" i="1" s="1"/>
  <c r="D6861" i="1"/>
  <c r="E6861" i="1"/>
  <c r="H6861" i="1" s="1"/>
  <c r="D6862" i="1"/>
  <c r="E6862" i="1"/>
  <c r="H6862" i="1" s="1"/>
  <c r="D6863" i="1"/>
  <c r="E6863" i="1"/>
  <c r="H6863" i="1" s="1"/>
  <c r="D6864" i="1"/>
  <c r="E6864" i="1"/>
  <c r="H6864" i="1" s="1"/>
  <c r="D6865" i="1"/>
  <c r="E6865" i="1"/>
  <c r="H6865" i="1" s="1"/>
  <c r="D6866" i="1"/>
  <c r="E6866" i="1"/>
  <c r="H6866" i="1" s="1"/>
  <c r="D6867" i="1"/>
  <c r="E6867" i="1"/>
  <c r="H6867" i="1" s="1"/>
  <c r="D6868" i="1"/>
  <c r="E6868" i="1"/>
  <c r="H6868" i="1" s="1"/>
  <c r="D6869" i="1"/>
  <c r="E6869" i="1"/>
  <c r="H6869" i="1" s="1"/>
  <c r="D6870" i="1"/>
  <c r="E6870" i="1"/>
  <c r="H6870" i="1" s="1"/>
  <c r="D6871" i="1"/>
  <c r="E6871" i="1"/>
  <c r="H6871" i="1" s="1"/>
  <c r="D6872" i="1"/>
  <c r="E6872" i="1"/>
  <c r="H6872" i="1" s="1"/>
  <c r="D6873" i="1"/>
  <c r="E6873" i="1"/>
  <c r="H6873" i="1" s="1"/>
  <c r="D6874" i="1"/>
  <c r="E6874" i="1"/>
  <c r="H6874" i="1" s="1"/>
  <c r="D6875" i="1"/>
  <c r="E6875" i="1"/>
  <c r="H6875" i="1" s="1"/>
  <c r="D6876" i="1"/>
  <c r="E6876" i="1"/>
  <c r="H6876" i="1" s="1"/>
  <c r="D6877" i="1"/>
  <c r="E6877" i="1"/>
  <c r="H6877" i="1" s="1"/>
  <c r="D6878" i="1"/>
  <c r="E6878" i="1"/>
  <c r="H6878" i="1" s="1"/>
  <c r="D6879" i="1"/>
  <c r="E6879" i="1"/>
  <c r="H6879" i="1" s="1"/>
  <c r="D6880" i="1"/>
  <c r="E6880" i="1"/>
  <c r="H6880" i="1" s="1"/>
  <c r="D6881" i="1"/>
  <c r="E6881" i="1"/>
  <c r="H6881" i="1" s="1"/>
  <c r="D6882" i="1"/>
  <c r="E6882" i="1"/>
  <c r="H6882" i="1" s="1"/>
  <c r="D6883" i="1"/>
  <c r="E6883" i="1"/>
  <c r="H6883" i="1" s="1"/>
  <c r="D6884" i="1"/>
  <c r="E6884" i="1"/>
  <c r="H6884" i="1" s="1"/>
  <c r="D6885" i="1"/>
  <c r="E6885" i="1"/>
  <c r="H6885" i="1" s="1"/>
  <c r="D6886" i="1"/>
  <c r="E6886" i="1"/>
  <c r="H6886" i="1" s="1"/>
  <c r="D6887" i="1"/>
  <c r="E6887" i="1"/>
  <c r="H6887" i="1" s="1"/>
  <c r="D6888" i="1"/>
  <c r="E6888" i="1"/>
  <c r="H6888" i="1" s="1"/>
  <c r="I6888" i="1" s="1"/>
  <c r="D6889" i="1"/>
  <c r="E6889" i="1"/>
  <c r="H6889" i="1" s="1"/>
  <c r="D6890" i="1"/>
  <c r="E6890" i="1"/>
  <c r="H6890" i="1" s="1"/>
  <c r="D6891" i="1"/>
  <c r="E6891" i="1"/>
  <c r="H6891" i="1" s="1"/>
  <c r="I6891" i="1" s="1"/>
  <c r="D6892" i="1"/>
  <c r="E6892" i="1"/>
  <c r="H6892" i="1" s="1"/>
  <c r="I6892" i="1" s="1"/>
  <c r="D6893" i="1"/>
  <c r="E6893" i="1"/>
  <c r="H6893" i="1" s="1"/>
  <c r="I6893" i="1" s="1"/>
  <c r="D6894" i="1"/>
  <c r="E6894" i="1"/>
  <c r="H6894" i="1" s="1"/>
  <c r="D6895" i="1"/>
  <c r="E6895" i="1"/>
  <c r="H6895" i="1" s="1"/>
  <c r="I6895" i="1" s="1"/>
  <c r="D6896" i="1"/>
  <c r="E6896" i="1"/>
  <c r="H6896" i="1" s="1"/>
  <c r="D6897" i="1"/>
  <c r="E6897" i="1"/>
  <c r="H6897" i="1" s="1"/>
  <c r="D6898" i="1"/>
  <c r="E6898" i="1"/>
  <c r="H6898" i="1" s="1"/>
  <c r="D6899" i="1"/>
  <c r="E6899" i="1"/>
  <c r="H6899" i="1" s="1"/>
  <c r="D6900" i="1"/>
  <c r="E6900" i="1"/>
  <c r="H6900" i="1" s="1"/>
  <c r="D6901" i="1"/>
  <c r="E6901" i="1"/>
  <c r="H6901" i="1" s="1"/>
  <c r="D6902" i="1"/>
  <c r="E6902" i="1"/>
  <c r="H6902" i="1" s="1"/>
  <c r="D6903" i="1"/>
  <c r="E6903" i="1"/>
  <c r="H6903" i="1" s="1"/>
  <c r="D6904" i="1"/>
  <c r="E6904" i="1"/>
  <c r="H6904" i="1" s="1"/>
  <c r="I6904" i="1" s="1"/>
  <c r="D6905" i="1"/>
  <c r="E6905" i="1"/>
  <c r="H6905" i="1" s="1"/>
  <c r="D6906" i="1"/>
  <c r="E6906" i="1"/>
  <c r="H6906" i="1" s="1"/>
  <c r="I6906" i="1" s="1"/>
  <c r="D6907" i="1"/>
  <c r="E6907" i="1"/>
  <c r="H6907" i="1" s="1"/>
  <c r="D6908" i="1"/>
  <c r="E6908" i="1"/>
  <c r="H6908" i="1" s="1"/>
  <c r="D6909" i="1"/>
  <c r="E6909" i="1"/>
  <c r="H6909" i="1" s="1"/>
  <c r="D6910" i="1"/>
  <c r="E6910" i="1"/>
  <c r="H6910" i="1" s="1"/>
  <c r="D6911" i="1"/>
  <c r="E6911" i="1"/>
  <c r="H6911" i="1" s="1"/>
  <c r="I6911" i="1" s="1"/>
  <c r="D6912" i="1"/>
  <c r="E6912" i="1"/>
  <c r="H6912" i="1" s="1"/>
  <c r="D6913" i="1"/>
  <c r="E6913" i="1"/>
  <c r="H6913" i="1" s="1"/>
  <c r="I6913" i="1" s="1"/>
  <c r="D6914" i="1"/>
  <c r="E6914" i="1"/>
  <c r="H6914" i="1" s="1"/>
  <c r="I6914" i="1" s="1"/>
  <c r="D6915" i="1"/>
  <c r="E6915" i="1"/>
  <c r="H6915" i="1" s="1"/>
  <c r="I6915" i="1" s="1"/>
  <c r="D6916" i="1"/>
  <c r="E6916" i="1"/>
  <c r="H6916" i="1" s="1"/>
  <c r="I6916" i="1" s="1"/>
  <c r="D6917" i="1"/>
  <c r="E6917" i="1"/>
  <c r="H6917" i="1" s="1"/>
  <c r="D6918" i="1"/>
  <c r="E6918" i="1"/>
  <c r="H6918" i="1" s="1"/>
  <c r="I6918" i="1" s="1"/>
  <c r="D6919" i="1"/>
  <c r="E6919" i="1"/>
  <c r="H6919" i="1" s="1"/>
  <c r="D6920" i="1"/>
  <c r="E6920" i="1"/>
  <c r="H6920" i="1" s="1"/>
  <c r="D6921" i="1"/>
  <c r="E6921" i="1"/>
  <c r="H6921" i="1" s="1"/>
  <c r="D6922" i="1"/>
  <c r="E6922" i="1"/>
  <c r="H6922" i="1" s="1"/>
  <c r="I6922" i="1" s="1"/>
  <c r="D6923" i="1"/>
  <c r="E6923" i="1"/>
  <c r="H6923" i="1" s="1"/>
  <c r="D6924" i="1"/>
  <c r="E6924" i="1"/>
  <c r="H6924" i="1" s="1"/>
  <c r="D6925" i="1"/>
  <c r="E6925" i="1"/>
  <c r="H6925" i="1" s="1"/>
  <c r="I6925" i="1" s="1"/>
  <c r="D6926" i="1"/>
  <c r="E6926" i="1"/>
  <c r="H6926" i="1" s="1"/>
  <c r="D6927" i="1"/>
  <c r="E6927" i="1"/>
  <c r="H6927" i="1" s="1"/>
  <c r="D6928" i="1"/>
  <c r="E6928" i="1"/>
  <c r="H6928" i="1" s="1"/>
  <c r="D6929" i="1"/>
  <c r="E6929" i="1"/>
  <c r="H6929" i="1" s="1"/>
  <c r="D6930" i="1"/>
  <c r="E6930" i="1"/>
  <c r="H6930" i="1" s="1"/>
  <c r="D6931" i="1"/>
  <c r="E6931" i="1"/>
  <c r="H6931" i="1" s="1"/>
  <c r="D6932" i="1"/>
  <c r="E6932" i="1"/>
  <c r="H6932" i="1" s="1"/>
  <c r="D6933" i="1"/>
  <c r="E6933" i="1"/>
  <c r="H6933" i="1" s="1"/>
  <c r="D6934" i="1"/>
  <c r="E6934" i="1"/>
  <c r="H6934" i="1" s="1"/>
  <c r="D6935" i="1"/>
  <c r="E6935" i="1"/>
  <c r="H6935" i="1" s="1"/>
  <c r="D6936" i="1"/>
  <c r="E6936" i="1"/>
  <c r="H6936" i="1" s="1"/>
  <c r="D6937" i="1"/>
  <c r="E6937" i="1"/>
  <c r="H6937" i="1" s="1"/>
  <c r="D6938" i="1"/>
  <c r="E6938" i="1"/>
  <c r="H6938" i="1" s="1"/>
  <c r="D6939" i="1"/>
  <c r="E6939" i="1"/>
  <c r="H6939" i="1" s="1"/>
  <c r="D6940" i="1"/>
  <c r="E6940" i="1"/>
  <c r="H6940" i="1" s="1"/>
  <c r="D6941" i="1"/>
  <c r="E6941" i="1"/>
  <c r="H6941" i="1" s="1"/>
  <c r="D6942" i="1"/>
  <c r="E6942" i="1"/>
  <c r="H6942" i="1" s="1"/>
  <c r="D6943" i="1"/>
  <c r="E6943" i="1"/>
  <c r="H6943" i="1" s="1"/>
  <c r="D6944" i="1"/>
  <c r="E6944" i="1"/>
  <c r="H6944" i="1" s="1"/>
  <c r="D6945" i="1"/>
  <c r="E6945" i="1"/>
  <c r="H6945" i="1" s="1"/>
  <c r="D6946" i="1"/>
  <c r="E6946" i="1"/>
  <c r="H6946" i="1" s="1"/>
  <c r="D6947" i="1"/>
  <c r="E6947" i="1"/>
  <c r="H6947" i="1" s="1"/>
  <c r="D6948" i="1"/>
  <c r="E6948" i="1"/>
  <c r="H6948" i="1" s="1"/>
  <c r="D6949" i="1"/>
  <c r="E6949" i="1"/>
  <c r="H6949" i="1" s="1"/>
  <c r="D6950" i="1"/>
  <c r="E6950" i="1"/>
  <c r="H6950" i="1" s="1"/>
  <c r="D6951" i="1"/>
  <c r="E6951" i="1"/>
  <c r="H6951" i="1" s="1"/>
  <c r="D6952" i="1"/>
  <c r="E6952" i="1"/>
  <c r="H6952" i="1" s="1"/>
  <c r="D6953" i="1"/>
  <c r="E6953" i="1"/>
  <c r="H6953" i="1" s="1"/>
  <c r="D6954" i="1"/>
  <c r="E6954" i="1"/>
  <c r="H6954" i="1" s="1"/>
  <c r="D6955" i="1"/>
  <c r="E6955" i="1"/>
  <c r="H6955" i="1" s="1"/>
  <c r="D6956" i="1"/>
  <c r="E6956" i="1"/>
  <c r="H6956" i="1" s="1"/>
  <c r="D6957" i="1"/>
  <c r="E6957" i="1"/>
  <c r="H6957" i="1" s="1"/>
  <c r="D6958" i="1"/>
  <c r="E6958" i="1"/>
  <c r="H6958" i="1" s="1"/>
  <c r="D6959" i="1"/>
  <c r="E6959" i="1"/>
  <c r="H6959" i="1" s="1"/>
  <c r="I6959" i="1" s="1"/>
  <c r="D6960" i="1"/>
  <c r="E6960" i="1"/>
  <c r="H6960" i="1" s="1"/>
  <c r="D6961" i="1"/>
  <c r="E6961" i="1"/>
  <c r="H6961" i="1" s="1"/>
  <c r="D6962" i="1"/>
  <c r="E6962" i="1"/>
  <c r="H6962" i="1" s="1"/>
  <c r="D6963" i="1"/>
  <c r="E6963" i="1"/>
  <c r="H6963" i="1" s="1"/>
  <c r="D6964" i="1"/>
  <c r="E6964" i="1"/>
  <c r="H6964" i="1" s="1"/>
  <c r="D6965" i="1"/>
  <c r="E6965" i="1"/>
  <c r="H6965" i="1" s="1"/>
  <c r="D6966" i="1"/>
  <c r="E6966" i="1"/>
  <c r="H6966" i="1" s="1"/>
  <c r="D6967" i="1"/>
  <c r="E6967" i="1"/>
  <c r="H6967" i="1" s="1"/>
  <c r="D6968" i="1"/>
  <c r="E6968" i="1"/>
  <c r="H6968" i="1" s="1"/>
  <c r="D6969" i="1"/>
  <c r="E6969" i="1"/>
  <c r="H6969" i="1" s="1"/>
  <c r="D6970" i="1"/>
  <c r="E6970" i="1"/>
  <c r="H6970" i="1" s="1"/>
  <c r="D6971" i="1"/>
  <c r="E6971" i="1"/>
  <c r="H6971" i="1" s="1"/>
  <c r="D6972" i="1"/>
  <c r="E6972" i="1"/>
  <c r="H6972" i="1" s="1"/>
  <c r="D6973" i="1"/>
  <c r="E6973" i="1"/>
  <c r="H6973" i="1" s="1"/>
  <c r="D6974" i="1"/>
  <c r="E6974" i="1"/>
  <c r="H6974" i="1" s="1"/>
  <c r="I6974" i="1" s="1"/>
  <c r="D6975" i="1"/>
  <c r="E6975" i="1"/>
  <c r="H6975" i="1" s="1"/>
  <c r="D6976" i="1"/>
  <c r="E6976" i="1"/>
  <c r="H6976" i="1" s="1"/>
  <c r="I6976" i="1" s="1"/>
  <c r="D6977" i="1"/>
  <c r="E6977" i="1"/>
  <c r="H6977" i="1" s="1"/>
  <c r="D6978" i="1"/>
  <c r="E6978" i="1"/>
  <c r="H6978" i="1" s="1"/>
  <c r="I6978" i="1" s="1"/>
  <c r="D6979" i="1"/>
  <c r="E6979" i="1"/>
  <c r="H6979" i="1" s="1"/>
  <c r="I6979" i="1" s="1"/>
  <c r="D6980" i="1"/>
  <c r="E6980" i="1"/>
  <c r="H6980" i="1" s="1"/>
  <c r="D6981" i="1"/>
  <c r="E6981" i="1"/>
  <c r="H6981" i="1" s="1"/>
  <c r="D6982" i="1"/>
  <c r="E6982" i="1"/>
  <c r="H6982" i="1" s="1"/>
  <c r="D6983" i="1"/>
  <c r="E6983" i="1"/>
  <c r="H6983" i="1" s="1"/>
  <c r="D6984" i="1"/>
  <c r="E6984" i="1"/>
  <c r="H6984" i="1" s="1"/>
  <c r="D6985" i="1"/>
  <c r="E6985" i="1"/>
  <c r="H6985" i="1" s="1"/>
  <c r="D6986" i="1"/>
  <c r="E6986" i="1"/>
  <c r="H6986" i="1" s="1"/>
  <c r="I6986" i="1" s="1"/>
  <c r="D6987" i="1"/>
  <c r="E6987" i="1"/>
  <c r="H6987" i="1" s="1"/>
  <c r="D6988" i="1"/>
  <c r="E6988" i="1"/>
  <c r="H6988" i="1" s="1"/>
  <c r="D6989" i="1"/>
  <c r="E6989" i="1"/>
  <c r="H6989" i="1" s="1"/>
  <c r="D6990" i="1"/>
  <c r="E6990" i="1"/>
  <c r="H6990" i="1" s="1"/>
  <c r="D6991" i="1"/>
  <c r="E6991" i="1"/>
  <c r="H6991" i="1" s="1"/>
  <c r="D6992" i="1"/>
  <c r="E6992" i="1"/>
  <c r="H6992" i="1" s="1"/>
  <c r="D6993" i="1"/>
  <c r="E6993" i="1"/>
  <c r="H6993" i="1" s="1"/>
  <c r="D6994" i="1"/>
  <c r="E6994" i="1"/>
  <c r="H6994" i="1" s="1"/>
  <c r="D6995" i="1"/>
  <c r="E6995" i="1"/>
  <c r="H6995" i="1" s="1"/>
  <c r="D6996" i="1"/>
  <c r="E6996" i="1"/>
  <c r="H6996" i="1" s="1"/>
  <c r="D6997" i="1"/>
  <c r="E6997" i="1"/>
  <c r="H6997" i="1" s="1"/>
  <c r="D6998" i="1"/>
  <c r="E6998" i="1"/>
  <c r="H6998" i="1" s="1"/>
  <c r="I6998" i="1" s="1"/>
  <c r="D6999" i="1"/>
  <c r="E6999" i="1"/>
  <c r="H6999" i="1" s="1"/>
  <c r="D7000" i="1"/>
  <c r="E7000" i="1"/>
  <c r="H7000" i="1" s="1"/>
  <c r="I7000" i="1" s="1"/>
  <c r="D7001" i="1"/>
  <c r="E7001" i="1"/>
  <c r="H7001" i="1" s="1"/>
  <c r="I7001" i="1" s="1"/>
  <c r="D7002" i="1"/>
  <c r="E7002" i="1"/>
  <c r="H7002" i="1" s="1"/>
  <c r="D7003" i="1"/>
  <c r="E7003" i="1"/>
  <c r="H7003" i="1" s="1"/>
  <c r="D7004" i="1"/>
  <c r="E7004" i="1"/>
  <c r="H7004" i="1" s="1"/>
  <c r="I7004" i="1" s="1"/>
  <c r="D7005" i="1"/>
  <c r="E7005" i="1"/>
  <c r="H7005" i="1" s="1"/>
  <c r="D7006" i="1"/>
  <c r="E7006" i="1"/>
  <c r="H7006" i="1" s="1"/>
  <c r="I7006" i="1" s="1"/>
  <c r="D7007" i="1"/>
  <c r="E7007" i="1"/>
  <c r="H7007" i="1" s="1"/>
  <c r="D7008" i="1"/>
  <c r="E7008" i="1"/>
  <c r="H7008" i="1" s="1"/>
  <c r="D7009" i="1"/>
  <c r="E7009" i="1"/>
  <c r="H7009" i="1" s="1"/>
  <c r="I7009" i="1" s="1"/>
  <c r="D7010" i="1"/>
  <c r="E7010" i="1"/>
  <c r="H7010" i="1" s="1"/>
  <c r="D7011" i="1"/>
  <c r="E7011" i="1"/>
  <c r="H7011" i="1" s="1"/>
  <c r="D7012" i="1"/>
  <c r="E7012" i="1"/>
  <c r="H7012" i="1" s="1"/>
  <c r="D7013" i="1"/>
  <c r="E7013" i="1"/>
  <c r="H7013" i="1" s="1"/>
  <c r="D7014" i="1"/>
  <c r="E7014" i="1"/>
  <c r="H7014" i="1" s="1"/>
  <c r="D7015" i="1"/>
  <c r="E7015" i="1"/>
  <c r="H7015" i="1" s="1"/>
  <c r="D7016" i="1"/>
  <c r="E7016" i="1"/>
  <c r="H7016" i="1" s="1"/>
  <c r="D7017" i="1"/>
  <c r="E7017" i="1"/>
  <c r="H7017" i="1" s="1"/>
  <c r="D7018" i="1"/>
  <c r="E7018" i="1"/>
  <c r="H7018" i="1" s="1"/>
  <c r="I7018" i="1" s="1"/>
  <c r="D7019" i="1"/>
  <c r="E7019" i="1"/>
  <c r="H7019" i="1" s="1"/>
  <c r="D7020" i="1"/>
  <c r="E7020" i="1"/>
  <c r="H7020" i="1" s="1"/>
  <c r="D7021" i="1"/>
  <c r="E7021" i="1"/>
  <c r="H7021" i="1" s="1"/>
  <c r="D7022" i="1"/>
  <c r="E7022" i="1"/>
  <c r="H7022" i="1" s="1"/>
  <c r="D7023" i="1"/>
  <c r="E7023" i="1"/>
  <c r="H7023" i="1" s="1"/>
  <c r="D7024" i="1"/>
  <c r="E7024" i="1"/>
  <c r="H7024" i="1" s="1"/>
  <c r="I7024" i="1" s="1"/>
  <c r="D7025" i="1"/>
  <c r="E7025" i="1"/>
  <c r="H7025" i="1" s="1"/>
  <c r="D7026" i="1"/>
  <c r="E7026" i="1"/>
  <c r="H7026" i="1" s="1"/>
  <c r="D7027" i="1"/>
  <c r="E7027" i="1"/>
  <c r="H7027" i="1" s="1"/>
  <c r="D7028" i="1"/>
  <c r="E7028" i="1"/>
  <c r="H7028" i="1" s="1"/>
  <c r="D7029" i="1"/>
  <c r="E7029" i="1"/>
  <c r="H7029" i="1" s="1"/>
  <c r="D7030" i="1"/>
  <c r="E7030" i="1"/>
  <c r="H7030" i="1" s="1"/>
  <c r="D7031" i="1"/>
  <c r="E7031" i="1"/>
  <c r="H7031" i="1" s="1"/>
  <c r="D7032" i="1"/>
  <c r="E7032" i="1"/>
  <c r="H7032" i="1" s="1"/>
  <c r="D7033" i="1"/>
  <c r="E7033" i="1"/>
  <c r="H7033" i="1" s="1"/>
  <c r="D7034" i="1"/>
  <c r="E7034" i="1"/>
  <c r="H7034" i="1" s="1"/>
  <c r="D7035" i="1"/>
  <c r="E7035" i="1"/>
  <c r="H7035" i="1" s="1"/>
  <c r="D7036" i="1"/>
  <c r="E7036" i="1"/>
  <c r="H7036" i="1" s="1"/>
  <c r="D7037" i="1"/>
  <c r="E7037" i="1"/>
  <c r="H7037" i="1" s="1"/>
  <c r="D7038" i="1"/>
  <c r="E7038" i="1"/>
  <c r="H7038" i="1" s="1"/>
  <c r="D7039" i="1"/>
  <c r="E7039" i="1"/>
  <c r="H7039" i="1" s="1"/>
  <c r="D7040" i="1"/>
  <c r="E7040" i="1"/>
  <c r="H7040" i="1" s="1"/>
  <c r="D7041" i="1"/>
  <c r="E7041" i="1"/>
  <c r="H7041" i="1" s="1"/>
  <c r="D7042" i="1"/>
  <c r="E7042" i="1"/>
  <c r="H7042" i="1" s="1"/>
  <c r="D7043" i="1"/>
  <c r="E7043" i="1"/>
  <c r="H7043" i="1" s="1"/>
  <c r="D7044" i="1"/>
  <c r="E7044" i="1"/>
  <c r="H7044" i="1" s="1"/>
  <c r="D7045" i="1"/>
  <c r="E7045" i="1"/>
  <c r="H7045" i="1" s="1"/>
  <c r="D7046" i="1"/>
  <c r="E7046" i="1"/>
  <c r="H7046" i="1" s="1"/>
  <c r="D7047" i="1"/>
  <c r="E7047" i="1"/>
  <c r="H7047" i="1" s="1"/>
  <c r="D7048" i="1"/>
  <c r="E7048" i="1"/>
  <c r="H7048" i="1" s="1"/>
  <c r="I7048" i="1" s="1"/>
  <c r="D7049" i="1"/>
  <c r="E7049" i="1"/>
  <c r="H7049" i="1" s="1"/>
  <c r="D7050" i="1"/>
  <c r="E7050" i="1"/>
  <c r="H7050" i="1" s="1"/>
  <c r="D7051" i="1"/>
  <c r="E7051" i="1"/>
  <c r="H7051" i="1" s="1"/>
  <c r="D7052" i="1"/>
  <c r="E7052" i="1"/>
  <c r="H7052" i="1" s="1"/>
  <c r="D7053" i="1"/>
  <c r="E7053" i="1"/>
  <c r="H7053" i="1" s="1"/>
  <c r="D7054" i="1"/>
  <c r="E7054" i="1"/>
  <c r="H7054" i="1" s="1"/>
  <c r="D7055" i="1"/>
  <c r="E7055" i="1"/>
  <c r="H7055" i="1" s="1"/>
  <c r="D7056" i="1"/>
  <c r="E7056" i="1"/>
  <c r="H7056" i="1" s="1"/>
  <c r="D7057" i="1"/>
  <c r="E7057" i="1"/>
  <c r="H7057" i="1" s="1"/>
  <c r="I7057" i="1" s="1"/>
  <c r="D7058" i="1"/>
  <c r="E7058" i="1"/>
  <c r="H7058" i="1" s="1"/>
  <c r="D7059" i="1"/>
  <c r="E7059" i="1"/>
  <c r="H7059" i="1" s="1"/>
  <c r="I7059" i="1" s="1"/>
  <c r="D7060" i="1"/>
  <c r="E7060" i="1"/>
  <c r="H7060" i="1" s="1"/>
  <c r="D7061" i="1"/>
  <c r="E7061" i="1"/>
  <c r="H7061" i="1" s="1"/>
  <c r="D7062" i="1"/>
  <c r="E7062" i="1"/>
  <c r="H7062" i="1" s="1"/>
  <c r="D7063" i="1"/>
  <c r="E7063" i="1"/>
  <c r="H7063" i="1" s="1"/>
  <c r="I7063" i="1" s="1"/>
  <c r="D7064" i="1"/>
  <c r="E7064" i="1"/>
  <c r="H7064" i="1" s="1"/>
  <c r="D7065" i="1"/>
  <c r="E7065" i="1"/>
  <c r="H7065" i="1" s="1"/>
  <c r="D7066" i="1"/>
  <c r="E7066" i="1"/>
  <c r="H7066" i="1" s="1"/>
  <c r="I7066" i="1" s="1"/>
  <c r="D7067" i="1"/>
  <c r="E7067" i="1"/>
  <c r="H7067" i="1" s="1"/>
  <c r="D7068" i="1"/>
  <c r="E7068" i="1"/>
  <c r="H7068" i="1" s="1"/>
  <c r="D7069" i="1"/>
  <c r="E7069" i="1"/>
  <c r="H7069" i="1" s="1"/>
  <c r="D7070" i="1"/>
  <c r="E7070" i="1"/>
  <c r="H7070" i="1" s="1"/>
  <c r="D7071" i="1"/>
  <c r="E7071" i="1"/>
  <c r="H7071" i="1" s="1"/>
  <c r="D7072" i="1"/>
  <c r="E7072" i="1"/>
  <c r="H7072" i="1" s="1"/>
  <c r="D7073" i="1"/>
  <c r="E7073" i="1"/>
  <c r="H7073" i="1" s="1"/>
  <c r="D7074" i="1"/>
  <c r="E7074" i="1"/>
  <c r="H7074" i="1" s="1"/>
  <c r="D7075" i="1"/>
  <c r="E7075" i="1"/>
  <c r="H7075" i="1" s="1"/>
  <c r="I7075" i="1" s="1"/>
  <c r="D7076" i="1"/>
  <c r="E7076" i="1"/>
  <c r="H7076" i="1" s="1"/>
  <c r="D7077" i="1"/>
  <c r="E7077" i="1"/>
  <c r="H7077" i="1" s="1"/>
  <c r="D7078" i="1"/>
  <c r="E7078" i="1"/>
  <c r="H7078" i="1" s="1"/>
  <c r="D7079" i="1"/>
  <c r="E7079" i="1"/>
  <c r="H7079" i="1" s="1"/>
  <c r="D7080" i="1"/>
  <c r="E7080" i="1"/>
  <c r="H7080" i="1" s="1"/>
  <c r="D7081" i="1"/>
  <c r="E7081" i="1"/>
  <c r="H7081" i="1" s="1"/>
  <c r="D7082" i="1"/>
  <c r="E7082" i="1"/>
  <c r="H7082" i="1" s="1"/>
  <c r="D7083" i="1"/>
  <c r="E7083" i="1"/>
  <c r="H7083" i="1" s="1"/>
  <c r="D7084" i="1"/>
  <c r="E7084" i="1"/>
  <c r="H7084" i="1" s="1"/>
  <c r="D7085" i="1"/>
  <c r="E7085" i="1"/>
  <c r="H7085" i="1" s="1"/>
  <c r="D7086" i="1"/>
  <c r="E7086" i="1"/>
  <c r="H7086" i="1" s="1"/>
  <c r="D7087" i="1"/>
  <c r="E7087" i="1"/>
  <c r="H7087" i="1" s="1"/>
  <c r="D7088" i="1"/>
  <c r="E7088" i="1"/>
  <c r="H7088" i="1" s="1"/>
  <c r="I7088" i="1" s="1"/>
  <c r="D7089" i="1"/>
  <c r="E7089" i="1"/>
  <c r="H7089" i="1" s="1"/>
  <c r="D7090" i="1"/>
  <c r="E7090" i="1"/>
  <c r="H7090" i="1" s="1"/>
  <c r="D7091" i="1"/>
  <c r="E7091" i="1"/>
  <c r="H7091" i="1" s="1"/>
  <c r="D7092" i="1"/>
  <c r="E7092" i="1"/>
  <c r="H7092" i="1" s="1"/>
  <c r="I7092" i="1" s="1"/>
  <c r="D7093" i="1"/>
  <c r="E7093" i="1"/>
  <c r="H7093" i="1" s="1"/>
  <c r="D7094" i="1"/>
  <c r="E7094" i="1"/>
  <c r="H7094" i="1" s="1"/>
  <c r="D7095" i="1"/>
  <c r="E7095" i="1"/>
  <c r="H7095" i="1" s="1"/>
  <c r="D7096" i="1"/>
  <c r="E7096" i="1"/>
  <c r="H7096" i="1" s="1"/>
  <c r="D7097" i="1"/>
  <c r="E7097" i="1"/>
  <c r="H7097" i="1" s="1"/>
  <c r="D7098" i="1"/>
  <c r="E7098" i="1"/>
  <c r="H7098" i="1" s="1"/>
  <c r="D7099" i="1"/>
  <c r="E7099" i="1"/>
  <c r="H7099" i="1" s="1"/>
  <c r="I7099" i="1" s="1"/>
  <c r="D7100" i="1"/>
  <c r="E7100" i="1"/>
  <c r="H7100" i="1" s="1"/>
  <c r="I7100" i="1" s="1"/>
  <c r="D7101" i="1"/>
  <c r="E7101" i="1"/>
  <c r="H7101" i="1" s="1"/>
  <c r="D7102" i="1"/>
  <c r="E7102" i="1"/>
  <c r="H7102" i="1" s="1"/>
  <c r="D7103" i="1"/>
  <c r="E7103" i="1"/>
  <c r="H7103" i="1" s="1"/>
  <c r="I7103" i="1" s="1"/>
  <c r="D7104" i="1"/>
  <c r="E7104" i="1"/>
  <c r="H7104" i="1" s="1"/>
  <c r="I7104" i="1" s="1"/>
  <c r="D7105" i="1"/>
  <c r="E7105" i="1"/>
  <c r="H7105" i="1" s="1"/>
  <c r="D7106" i="1"/>
  <c r="E7106" i="1"/>
  <c r="H7106" i="1" s="1"/>
  <c r="D7107" i="1"/>
  <c r="E7107" i="1"/>
  <c r="H7107" i="1" s="1"/>
  <c r="D7108" i="1"/>
  <c r="E7108" i="1"/>
  <c r="H7108" i="1" s="1"/>
  <c r="D7109" i="1"/>
  <c r="E7109" i="1"/>
  <c r="H7109" i="1" s="1"/>
  <c r="D7110" i="1"/>
  <c r="E7110" i="1"/>
  <c r="H7110" i="1" s="1"/>
  <c r="I7110" i="1" s="1"/>
  <c r="D7111" i="1"/>
  <c r="E7111" i="1"/>
  <c r="H7111" i="1" s="1"/>
  <c r="D7112" i="1"/>
  <c r="E7112" i="1"/>
  <c r="H7112" i="1" s="1"/>
  <c r="D7113" i="1"/>
  <c r="E7113" i="1"/>
  <c r="H7113" i="1" s="1"/>
  <c r="D7114" i="1"/>
  <c r="E7114" i="1"/>
  <c r="H7114" i="1" s="1"/>
  <c r="D7115" i="1"/>
  <c r="E7115" i="1"/>
  <c r="H7115" i="1" s="1"/>
  <c r="D7116" i="1"/>
  <c r="E7116" i="1"/>
  <c r="H7116" i="1" s="1"/>
  <c r="I7116" i="1" s="1"/>
  <c r="D7117" i="1"/>
  <c r="E7117" i="1"/>
  <c r="H7117" i="1" s="1"/>
  <c r="I7117" i="1" s="1"/>
  <c r="D7118" i="1"/>
  <c r="E7118" i="1"/>
  <c r="H7118" i="1" s="1"/>
  <c r="I7118" i="1" s="1"/>
  <c r="D7119" i="1"/>
  <c r="E7119" i="1"/>
  <c r="H7119" i="1" s="1"/>
  <c r="I7119" i="1" s="1"/>
  <c r="D7120" i="1"/>
  <c r="E7120" i="1"/>
  <c r="H7120" i="1" s="1"/>
  <c r="I7120" i="1" s="1"/>
  <c r="D7121" i="1"/>
  <c r="E7121" i="1"/>
  <c r="H7121" i="1" s="1"/>
  <c r="D7122" i="1"/>
  <c r="E7122" i="1"/>
  <c r="H7122" i="1" s="1"/>
  <c r="D7123" i="1"/>
  <c r="E7123" i="1"/>
  <c r="H7123" i="1" s="1"/>
  <c r="D7124" i="1"/>
  <c r="E7124" i="1"/>
  <c r="H7124" i="1" s="1"/>
  <c r="D7125" i="1"/>
  <c r="E7125" i="1"/>
  <c r="H7125" i="1" s="1"/>
  <c r="I7125" i="1" s="1"/>
  <c r="D7126" i="1"/>
  <c r="E7126" i="1"/>
  <c r="H7126" i="1" s="1"/>
  <c r="D7127" i="1"/>
  <c r="E7127" i="1"/>
  <c r="H7127" i="1" s="1"/>
  <c r="D7128" i="1"/>
  <c r="E7128" i="1"/>
  <c r="H7128" i="1" s="1"/>
  <c r="D7129" i="1"/>
  <c r="E7129" i="1"/>
  <c r="H7129" i="1" s="1"/>
  <c r="D7130" i="1"/>
  <c r="E7130" i="1"/>
  <c r="H7130" i="1" s="1"/>
  <c r="D7131" i="1"/>
  <c r="E7131" i="1"/>
  <c r="H7131" i="1" s="1"/>
  <c r="D7132" i="1"/>
  <c r="E7132" i="1"/>
  <c r="H7132" i="1" s="1"/>
  <c r="D7133" i="1"/>
  <c r="E7133" i="1"/>
  <c r="H7133" i="1" s="1"/>
  <c r="D7134" i="1"/>
  <c r="E7134" i="1"/>
  <c r="H7134" i="1" s="1"/>
  <c r="D7135" i="1"/>
  <c r="E7135" i="1"/>
  <c r="H7135" i="1" s="1"/>
  <c r="D7136" i="1"/>
  <c r="E7136" i="1"/>
  <c r="H7136" i="1" s="1"/>
  <c r="D7137" i="1"/>
  <c r="E7137" i="1"/>
  <c r="H7137" i="1" s="1"/>
  <c r="D7138" i="1"/>
  <c r="E7138" i="1"/>
  <c r="H7138" i="1" s="1"/>
  <c r="D7139" i="1"/>
  <c r="E7139" i="1"/>
  <c r="H7139" i="1" s="1"/>
  <c r="D7140" i="1"/>
  <c r="E7140" i="1"/>
  <c r="H7140" i="1" s="1"/>
  <c r="D7141" i="1"/>
  <c r="E7141" i="1"/>
  <c r="H7141" i="1" s="1"/>
  <c r="D7142" i="1"/>
  <c r="E7142" i="1"/>
  <c r="H7142" i="1" s="1"/>
  <c r="D7143" i="1"/>
  <c r="E7143" i="1"/>
  <c r="H7143" i="1" s="1"/>
  <c r="D7144" i="1"/>
  <c r="E7144" i="1"/>
  <c r="H7144" i="1" s="1"/>
  <c r="D7145" i="1"/>
  <c r="E7145" i="1"/>
  <c r="H7145" i="1" s="1"/>
  <c r="D7146" i="1"/>
  <c r="E7146" i="1"/>
  <c r="H7146" i="1" s="1"/>
  <c r="D7147" i="1"/>
  <c r="E7147" i="1"/>
  <c r="H7147" i="1" s="1"/>
  <c r="D7148" i="1"/>
  <c r="E7148" i="1"/>
  <c r="H7148" i="1" s="1"/>
  <c r="D7149" i="1"/>
  <c r="E7149" i="1"/>
  <c r="H7149" i="1" s="1"/>
  <c r="D7150" i="1"/>
  <c r="E7150" i="1"/>
  <c r="H7150" i="1" s="1"/>
  <c r="D7151" i="1"/>
  <c r="E7151" i="1"/>
  <c r="H7151" i="1" s="1"/>
  <c r="D7152" i="1"/>
  <c r="E7152" i="1"/>
  <c r="H7152" i="1" s="1"/>
  <c r="D7153" i="1"/>
  <c r="E7153" i="1"/>
  <c r="H7153" i="1" s="1"/>
  <c r="D7154" i="1"/>
  <c r="E7154" i="1"/>
  <c r="H7154" i="1" s="1"/>
  <c r="D7155" i="1"/>
  <c r="E7155" i="1"/>
  <c r="H7155" i="1" s="1"/>
  <c r="D7156" i="1"/>
  <c r="E7156" i="1"/>
  <c r="H7156" i="1" s="1"/>
  <c r="D7157" i="1"/>
  <c r="E7157" i="1"/>
  <c r="H7157" i="1" s="1"/>
  <c r="D7158" i="1"/>
  <c r="E7158" i="1"/>
  <c r="H7158" i="1" s="1"/>
  <c r="D7159" i="1"/>
  <c r="E7159" i="1"/>
  <c r="H7159" i="1" s="1"/>
  <c r="D7160" i="1"/>
  <c r="E7160" i="1"/>
  <c r="H7160" i="1" s="1"/>
  <c r="D7161" i="1"/>
  <c r="E7161" i="1"/>
  <c r="H7161" i="1" s="1"/>
  <c r="D7162" i="1"/>
  <c r="E7162" i="1"/>
  <c r="H7162" i="1" s="1"/>
  <c r="D7163" i="1"/>
  <c r="E7163" i="1"/>
  <c r="H7163" i="1" s="1"/>
  <c r="D7164" i="1"/>
  <c r="E7164" i="1"/>
  <c r="H7164" i="1" s="1"/>
  <c r="I7164" i="1" s="1"/>
  <c r="D7165" i="1"/>
  <c r="E7165" i="1"/>
  <c r="H7165" i="1" s="1"/>
  <c r="I7165" i="1" s="1"/>
  <c r="D7166" i="1"/>
  <c r="E7166" i="1"/>
  <c r="H7166" i="1" s="1"/>
  <c r="D7167" i="1"/>
  <c r="E7167" i="1"/>
  <c r="H7167" i="1" s="1"/>
  <c r="D7168" i="1"/>
  <c r="E7168" i="1"/>
  <c r="H7168" i="1" s="1"/>
  <c r="D7169" i="1"/>
  <c r="E7169" i="1"/>
  <c r="H7169" i="1" s="1"/>
  <c r="D7170" i="1"/>
  <c r="E7170" i="1"/>
  <c r="H7170" i="1" s="1"/>
  <c r="D7171" i="1"/>
  <c r="E7171" i="1"/>
  <c r="H7171" i="1" s="1"/>
  <c r="D7172" i="1"/>
  <c r="E7172" i="1"/>
  <c r="H7172" i="1" s="1"/>
  <c r="I7172" i="1" s="1"/>
  <c r="D7173" i="1"/>
  <c r="E7173" i="1"/>
  <c r="H7173" i="1" s="1"/>
  <c r="D7174" i="1"/>
  <c r="E7174" i="1"/>
  <c r="H7174" i="1" s="1"/>
  <c r="D7175" i="1"/>
  <c r="E7175" i="1"/>
  <c r="H7175" i="1" s="1"/>
  <c r="D7176" i="1"/>
  <c r="E7176" i="1"/>
  <c r="H7176" i="1" s="1"/>
  <c r="D7177" i="1"/>
  <c r="E7177" i="1"/>
  <c r="H7177" i="1" s="1"/>
  <c r="D7178" i="1"/>
  <c r="E7178" i="1"/>
  <c r="H7178" i="1" s="1"/>
  <c r="D7179" i="1"/>
  <c r="E7179" i="1"/>
  <c r="H7179" i="1" s="1"/>
  <c r="D7180" i="1"/>
  <c r="E7180" i="1"/>
  <c r="H7180" i="1" s="1"/>
  <c r="D7181" i="1"/>
  <c r="E7181" i="1"/>
  <c r="H7181" i="1" s="1"/>
  <c r="D7182" i="1"/>
  <c r="E7182" i="1"/>
  <c r="H7182" i="1" s="1"/>
  <c r="I7182" i="1" s="1"/>
  <c r="D7183" i="1"/>
  <c r="E7183" i="1"/>
  <c r="H7183" i="1" s="1"/>
  <c r="I7183" i="1" s="1"/>
  <c r="D7184" i="1"/>
  <c r="E7184" i="1"/>
  <c r="H7184" i="1" s="1"/>
  <c r="D7185" i="1"/>
  <c r="E7185" i="1"/>
  <c r="H7185" i="1" s="1"/>
  <c r="D7186" i="1"/>
  <c r="E7186" i="1"/>
  <c r="H7186" i="1" s="1"/>
  <c r="D7187" i="1"/>
  <c r="E7187" i="1"/>
  <c r="H7187" i="1" s="1"/>
  <c r="D7188" i="1"/>
  <c r="E7188" i="1"/>
  <c r="H7188" i="1" s="1"/>
  <c r="D7189" i="1"/>
  <c r="E7189" i="1"/>
  <c r="H7189" i="1" s="1"/>
  <c r="D7190" i="1"/>
  <c r="E7190" i="1"/>
  <c r="H7190" i="1" s="1"/>
  <c r="I7190" i="1" s="1"/>
  <c r="D7191" i="1"/>
  <c r="E7191" i="1"/>
  <c r="H7191" i="1" s="1"/>
  <c r="I7191" i="1" s="1"/>
  <c r="D7192" i="1"/>
  <c r="E7192" i="1"/>
  <c r="H7192" i="1" s="1"/>
  <c r="D7193" i="1"/>
  <c r="E7193" i="1"/>
  <c r="H7193" i="1" s="1"/>
  <c r="D7194" i="1"/>
  <c r="E7194" i="1"/>
  <c r="H7194" i="1" s="1"/>
  <c r="D7195" i="1"/>
  <c r="E7195" i="1"/>
  <c r="H7195" i="1" s="1"/>
  <c r="D7196" i="1"/>
  <c r="E7196" i="1"/>
  <c r="H7196" i="1" s="1"/>
  <c r="I7196" i="1" s="1"/>
  <c r="D7197" i="1"/>
  <c r="E7197" i="1"/>
  <c r="H7197" i="1" s="1"/>
  <c r="D7198" i="1"/>
  <c r="E7198" i="1"/>
  <c r="H7198" i="1" s="1"/>
  <c r="D7199" i="1"/>
  <c r="E7199" i="1"/>
  <c r="H7199" i="1" s="1"/>
  <c r="D7200" i="1"/>
  <c r="E7200" i="1"/>
  <c r="H7200" i="1" s="1"/>
  <c r="D7201" i="1"/>
  <c r="E7201" i="1"/>
  <c r="H7201" i="1" s="1"/>
  <c r="D7202" i="1"/>
  <c r="E7202" i="1"/>
  <c r="H7202" i="1" s="1"/>
  <c r="D7203" i="1"/>
  <c r="E7203" i="1"/>
  <c r="H7203" i="1" s="1"/>
  <c r="I7203" i="1" s="1"/>
  <c r="D7204" i="1"/>
  <c r="E7204" i="1"/>
  <c r="H7204" i="1" s="1"/>
  <c r="D7205" i="1"/>
  <c r="E7205" i="1"/>
  <c r="H7205" i="1" s="1"/>
  <c r="D7206" i="1"/>
  <c r="E7206" i="1"/>
  <c r="H7206" i="1" s="1"/>
  <c r="I7206" i="1" s="1"/>
  <c r="D7207" i="1"/>
  <c r="E7207" i="1"/>
  <c r="H7207" i="1" s="1"/>
  <c r="D7208" i="1"/>
  <c r="E7208" i="1"/>
  <c r="H7208" i="1" s="1"/>
  <c r="D7209" i="1"/>
  <c r="E7209" i="1"/>
  <c r="H7209" i="1" s="1"/>
  <c r="D7210" i="1"/>
  <c r="E7210" i="1"/>
  <c r="H7210" i="1" s="1"/>
  <c r="D7211" i="1"/>
  <c r="E7211" i="1"/>
  <c r="H7211" i="1" s="1"/>
  <c r="I7211" i="1" s="1"/>
  <c r="D7212" i="1"/>
  <c r="E7212" i="1"/>
  <c r="H7212" i="1" s="1"/>
  <c r="D7213" i="1"/>
  <c r="E7213" i="1"/>
  <c r="H7213" i="1" s="1"/>
  <c r="D7214" i="1"/>
  <c r="E7214" i="1"/>
  <c r="H7214" i="1" s="1"/>
  <c r="D7215" i="1"/>
  <c r="E7215" i="1"/>
  <c r="H7215" i="1" s="1"/>
  <c r="D7216" i="1"/>
  <c r="E7216" i="1"/>
  <c r="H7216" i="1" s="1"/>
  <c r="D7217" i="1"/>
  <c r="E7217" i="1"/>
  <c r="H7217" i="1" s="1"/>
  <c r="I7217" i="1" s="1"/>
  <c r="D7218" i="1"/>
  <c r="E7218" i="1"/>
  <c r="H7218" i="1" s="1"/>
  <c r="D7219" i="1"/>
  <c r="E7219" i="1"/>
  <c r="H7219" i="1" s="1"/>
  <c r="D7220" i="1"/>
  <c r="E7220" i="1"/>
  <c r="H7220" i="1" s="1"/>
  <c r="D7221" i="1"/>
  <c r="E7221" i="1"/>
  <c r="H7221" i="1" s="1"/>
  <c r="D7222" i="1"/>
  <c r="E7222" i="1"/>
  <c r="H7222" i="1" s="1"/>
  <c r="D7223" i="1"/>
  <c r="E7223" i="1"/>
  <c r="H7223" i="1" s="1"/>
  <c r="D7224" i="1"/>
  <c r="E7224" i="1"/>
  <c r="H7224" i="1" s="1"/>
  <c r="D7225" i="1"/>
  <c r="E7225" i="1"/>
  <c r="H7225" i="1" s="1"/>
  <c r="D7226" i="1"/>
  <c r="E7226" i="1"/>
  <c r="H7226" i="1" s="1"/>
  <c r="D7227" i="1"/>
  <c r="E7227" i="1"/>
  <c r="H7227" i="1" s="1"/>
  <c r="D7228" i="1"/>
  <c r="E7228" i="1"/>
  <c r="H7228" i="1" s="1"/>
  <c r="D7229" i="1"/>
  <c r="E7229" i="1"/>
  <c r="H7229" i="1" s="1"/>
  <c r="D7230" i="1"/>
  <c r="E7230" i="1"/>
  <c r="H7230" i="1" s="1"/>
  <c r="D7231" i="1"/>
  <c r="E7231" i="1"/>
  <c r="H7231" i="1" s="1"/>
  <c r="D7232" i="1"/>
  <c r="E7232" i="1"/>
  <c r="H7232" i="1" s="1"/>
  <c r="D7233" i="1"/>
  <c r="E7233" i="1"/>
  <c r="H7233" i="1" s="1"/>
  <c r="D7234" i="1"/>
  <c r="E7234" i="1"/>
  <c r="H7234" i="1" s="1"/>
  <c r="D7235" i="1"/>
  <c r="E7235" i="1"/>
  <c r="H7235" i="1" s="1"/>
  <c r="D7236" i="1"/>
  <c r="E7236" i="1"/>
  <c r="H7236" i="1" s="1"/>
  <c r="D7237" i="1"/>
  <c r="E7237" i="1"/>
  <c r="H7237" i="1" s="1"/>
  <c r="D7238" i="1"/>
  <c r="E7238" i="1"/>
  <c r="H7238" i="1" s="1"/>
  <c r="D7239" i="1"/>
  <c r="E7239" i="1"/>
  <c r="H7239" i="1" s="1"/>
  <c r="D7240" i="1"/>
  <c r="E7240" i="1"/>
  <c r="H7240" i="1" s="1"/>
  <c r="D7241" i="1"/>
  <c r="E7241" i="1"/>
  <c r="H7241" i="1" s="1"/>
  <c r="D7242" i="1"/>
  <c r="E7242" i="1"/>
  <c r="H7242" i="1" s="1"/>
  <c r="D7243" i="1"/>
  <c r="E7243" i="1"/>
  <c r="H7243" i="1" s="1"/>
  <c r="D7244" i="1"/>
  <c r="E7244" i="1"/>
  <c r="H7244" i="1" s="1"/>
  <c r="D7245" i="1"/>
  <c r="E7245" i="1"/>
  <c r="H7245" i="1" s="1"/>
  <c r="D7246" i="1"/>
  <c r="E7246" i="1"/>
  <c r="H7246" i="1" s="1"/>
  <c r="D7247" i="1"/>
  <c r="E7247" i="1"/>
  <c r="H7247" i="1" s="1"/>
  <c r="I7247" i="1" s="1"/>
  <c r="D7248" i="1"/>
  <c r="E7248" i="1"/>
  <c r="H7248" i="1" s="1"/>
  <c r="D7249" i="1"/>
  <c r="E7249" i="1"/>
  <c r="H7249" i="1" s="1"/>
  <c r="D7250" i="1"/>
  <c r="E7250" i="1"/>
  <c r="H7250" i="1" s="1"/>
  <c r="D7251" i="1"/>
  <c r="E7251" i="1"/>
  <c r="H7251" i="1" s="1"/>
  <c r="D7252" i="1"/>
  <c r="E7252" i="1"/>
  <c r="H7252" i="1" s="1"/>
  <c r="D7253" i="1"/>
  <c r="E7253" i="1"/>
  <c r="H7253" i="1" s="1"/>
  <c r="I7253" i="1" s="1"/>
  <c r="D7254" i="1"/>
  <c r="E7254" i="1"/>
  <c r="H7254" i="1" s="1"/>
  <c r="D7255" i="1"/>
  <c r="E7255" i="1"/>
  <c r="H7255" i="1" s="1"/>
  <c r="D7256" i="1"/>
  <c r="E7256" i="1"/>
  <c r="H7256" i="1" s="1"/>
  <c r="D7257" i="1"/>
  <c r="E7257" i="1"/>
  <c r="H7257" i="1" s="1"/>
  <c r="D7258" i="1"/>
  <c r="E7258" i="1"/>
  <c r="H7258" i="1" s="1"/>
  <c r="D7259" i="1"/>
  <c r="E7259" i="1"/>
  <c r="H7259" i="1" s="1"/>
  <c r="D7260" i="1"/>
  <c r="E7260" i="1"/>
  <c r="H7260" i="1" s="1"/>
  <c r="D7261" i="1"/>
  <c r="E7261" i="1"/>
  <c r="H7261" i="1" s="1"/>
  <c r="D7262" i="1"/>
  <c r="E7262" i="1"/>
  <c r="H7262" i="1" s="1"/>
  <c r="D7263" i="1"/>
  <c r="E7263" i="1"/>
  <c r="H7263" i="1" s="1"/>
  <c r="D7264" i="1"/>
  <c r="E7264" i="1"/>
  <c r="H7264" i="1" s="1"/>
  <c r="D7265" i="1"/>
  <c r="E7265" i="1"/>
  <c r="H7265" i="1" s="1"/>
  <c r="D7266" i="1"/>
  <c r="E7266" i="1"/>
  <c r="H7266" i="1" s="1"/>
  <c r="I7266" i="1" s="1"/>
  <c r="D7267" i="1"/>
  <c r="E7267" i="1"/>
  <c r="H7267" i="1" s="1"/>
  <c r="D7268" i="1"/>
  <c r="E7268" i="1"/>
  <c r="H7268" i="1" s="1"/>
  <c r="D7269" i="1"/>
  <c r="E7269" i="1"/>
  <c r="H7269" i="1" s="1"/>
  <c r="I7269" i="1" s="1"/>
  <c r="D7270" i="1"/>
  <c r="E7270" i="1"/>
  <c r="H7270" i="1" s="1"/>
  <c r="D7271" i="1"/>
  <c r="E7271" i="1"/>
  <c r="H7271" i="1" s="1"/>
  <c r="D7272" i="1"/>
  <c r="E7272" i="1"/>
  <c r="H7272" i="1" s="1"/>
  <c r="D7273" i="1"/>
  <c r="E7273" i="1"/>
  <c r="H7273" i="1" s="1"/>
  <c r="D7274" i="1"/>
  <c r="E7274" i="1"/>
  <c r="H7274" i="1" s="1"/>
  <c r="D7275" i="1"/>
  <c r="E7275" i="1"/>
  <c r="H7275" i="1" s="1"/>
  <c r="D7276" i="1"/>
  <c r="E7276" i="1"/>
  <c r="H7276" i="1" s="1"/>
  <c r="D7277" i="1"/>
  <c r="E7277" i="1"/>
  <c r="H7277" i="1" s="1"/>
  <c r="D7278" i="1"/>
  <c r="E7278" i="1"/>
  <c r="H7278" i="1" s="1"/>
  <c r="D7279" i="1"/>
  <c r="E7279" i="1"/>
  <c r="H7279" i="1" s="1"/>
  <c r="I7279" i="1" s="1"/>
  <c r="D7280" i="1"/>
  <c r="E7280" i="1"/>
  <c r="H7280" i="1" s="1"/>
  <c r="D7281" i="1"/>
  <c r="E7281" i="1"/>
  <c r="H7281" i="1" s="1"/>
  <c r="D7282" i="1"/>
  <c r="E7282" i="1"/>
  <c r="H7282" i="1" s="1"/>
  <c r="D7283" i="1"/>
  <c r="E7283" i="1"/>
  <c r="H7283" i="1" s="1"/>
  <c r="D7284" i="1"/>
  <c r="E7284" i="1"/>
  <c r="H7284" i="1" s="1"/>
  <c r="D7285" i="1"/>
  <c r="E7285" i="1"/>
  <c r="H7285" i="1" s="1"/>
  <c r="D7286" i="1"/>
  <c r="E7286" i="1"/>
  <c r="H7286" i="1" s="1"/>
  <c r="D7287" i="1"/>
  <c r="E7287" i="1"/>
  <c r="H7287" i="1" s="1"/>
  <c r="D7288" i="1"/>
  <c r="E7288" i="1"/>
  <c r="H7288" i="1" s="1"/>
  <c r="D7289" i="1"/>
  <c r="E7289" i="1"/>
  <c r="H7289" i="1" s="1"/>
  <c r="D7290" i="1"/>
  <c r="E7290" i="1"/>
  <c r="H7290" i="1" s="1"/>
  <c r="D7291" i="1"/>
  <c r="E7291" i="1"/>
  <c r="H7291" i="1" s="1"/>
  <c r="D7292" i="1"/>
  <c r="E7292" i="1"/>
  <c r="H7292" i="1" s="1"/>
  <c r="D7293" i="1"/>
  <c r="E7293" i="1"/>
  <c r="H7293" i="1" s="1"/>
  <c r="I7293" i="1" s="1"/>
  <c r="D7294" i="1"/>
  <c r="E7294" i="1"/>
  <c r="H7294" i="1" s="1"/>
  <c r="D7295" i="1"/>
  <c r="E7295" i="1"/>
  <c r="H7295" i="1" s="1"/>
  <c r="I7295" i="1" s="1"/>
  <c r="D7296" i="1"/>
  <c r="E7296" i="1"/>
  <c r="H7296" i="1" s="1"/>
  <c r="I7296" i="1" s="1"/>
  <c r="D7297" i="1"/>
  <c r="E7297" i="1"/>
  <c r="H7297" i="1" s="1"/>
  <c r="D7298" i="1"/>
  <c r="E7298" i="1"/>
  <c r="H7298" i="1" s="1"/>
  <c r="D7299" i="1"/>
  <c r="E7299" i="1"/>
  <c r="H7299" i="1" s="1"/>
  <c r="I7299" i="1" s="1"/>
  <c r="D7300" i="1"/>
  <c r="E7300" i="1"/>
  <c r="H7300" i="1" s="1"/>
  <c r="D7301" i="1"/>
  <c r="E7301" i="1"/>
  <c r="H7301" i="1" s="1"/>
  <c r="D7302" i="1"/>
  <c r="E7302" i="1"/>
  <c r="H7302" i="1" s="1"/>
  <c r="D7303" i="1"/>
  <c r="E7303" i="1"/>
  <c r="H7303" i="1" s="1"/>
  <c r="D7304" i="1"/>
  <c r="E7304" i="1"/>
  <c r="H7304" i="1" s="1"/>
  <c r="D7305" i="1"/>
  <c r="E7305" i="1"/>
  <c r="H7305" i="1" s="1"/>
  <c r="D7306" i="1"/>
  <c r="E7306" i="1"/>
  <c r="H7306" i="1" s="1"/>
  <c r="D7307" i="1"/>
  <c r="E7307" i="1"/>
  <c r="H7307" i="1" s="1"/>
  <c r="D7308" i="1"/>
  <c r="E7308" i="1"/>
  <c r="H7308" i="1" s="1"/>
  <c r="D7309" i="1"/>
  <c r="E7309" i="1"/>
  <c r="H7309" i="1" s="1"/>
  <c r="D7310" i="1"/>
  <c r="E7310" i="1"/>
  <c r="H7310" i="1" s="1"/>
  <c r="D7311" i="1"/>
  <c r="E7311" i="1"/>
  <c r="H7311" i="1" s="1"/>
  <c r="D7312" i="1"/>
  <c r="E7312" i="1"/>
  <c r="H7312" i="1" s="1"/>
  <c r="D7313" i="1"/>
  <c r="E7313" i="1"/>
  <c r="H7313" i="1" s="1"/>
  <c r="D7314" i="1"/>
  <c r="E7314" i="1"/>
  <c r="H7314" i="1" s="1"/>
  <c r="D7315" i="1"/>
  <c r="E7315" i="1"/>
  <c r="H7315" i="1" s="1"/>
  <c r="D7316" i="1"/>
  <c r="E7316" i="1"/>
  <c r="H7316" i="1" s="1"/>
  <c r="D7317" i="1"/>
  <c r="E7317" i="1"/>
  <c r="H7317" i="1" s="1"/>
  <c r="D7318" i="1"/>
  <c r="E7318" i="1"/>
  <c r="H7318" i="1" s="1"/>
  <c r="D7319" i="1"/>
  <c r="E7319" i="1"/>
  <c r="H7319" i="1" s="1"/>
  <c r="D7320" i="1"/>
  <c r="E7320" i="1"/>
  <c r="H7320" i="1" s="1"/>
  <c r="D7321" i="1"/>
  <c r="E7321" i="1"/>
  <c r="H7321" i="1" s="1"/>
  <c r="D7322" i="1"/>
  <c r="E7322" i="1"/>
  <c r="H7322" i="1" s="1"/>
  <c r="D7323" i="1"/>
  <c r="E7323" i="1"/>
  <c r="H7323" i="1" s="1"/>
  <c r="D7324" i="1"/>
  <c r="E7324" i="1"/>
  <c r="H7324" i="1" s="1"/>
  <c r="D7325" i="1"/>
  <c r="E7325" i="1"/>
  <c r="H7325" i="1" s="1"/>
  <c r="D7326" i="1"/>
  <c r="E7326" i="1"/>
  <c r="H7326" i="1" s="1"/>
  <c r="D7327" i="1"/>
  <c r="E7327" i="1"/>
  <c r="H7327" i="1" s="1"/>
  <c r="D7328" i="1"/>
  <c r="E7328" i="1"/>
  <c r="H7328" i="1" s="1"/>
  <c r="D7329" i="1"/>
  <c r="E7329" i="1"/>
  <c r="H7329" i="1" s="1"/>
  <c r="D7330" i="1"/>
  <c r="E7330" i="1"/>
  <c r="H7330" i="1" s="1"/>
  <c r="D7331" i="1"/>
  <c r="E7331" i="1"/>
  <c r="H7331" i="1" s="1"/>
  <c r="D7332" i="1"/>
  <c r="E7332" i="1"/>
  <c r="H7332" i="1" s="1"/>
  <c r="D7333" i="1"/>
  <c r="E7333" i="1"/>
  <c r="H7333" i="1" s="1"/>
  <c r="D7334" i="1"/>
  <c r="E7334" i="1"/>
  <c r="H7334" i="1" s="1"/>
  <c r="D7335" i="1"/>
  <c r="E7335" i="1"/>
  <c r="H7335" i="1" s="1"/>
  <c r="D7336" i="1"/>
  <c r="E7336" i="1"/>
  <c r="H7336" i="1" s="1"/>
  <c r="D7337" i="1"/>
  <c r="E7337" i="1"/>
  <c r="H7337" i="1" s="1"/>
  <c r="D7338" i="1"/>
  <c r="E7338" i="1"/>
  <c r="H7338" i="1" s="1"/>
  <c r="D7339" i="1"/>
  <c r="E7339" i="1"/>
  <c r="H7339" i="1" s="1"/>
  <c r="D7340" i="1"/>
  <c r="E7340" i="1"/>
  <c r="H7340" i="1" s="1"/>
  <c r="D7341" i="1"/>
  <c r="E7341" i="1"/>
  <c r="H7341" i="1" s="1"/>
  <c r="D7342" i="1"/>
  <c r="E7342" i="1"/>
  <c r="H7342" i="1" s="1"/>
  <c r="D7343" i="1"/>
  <c r="E7343" i="1"/>
  <c r="H7343" i="1" s="1"/>
  <c r="D7344" i="1"/>
  <c r="E7344" i="1"/>
  <c r="H7344" i="1" s="1"/>
  <c r="D7345" i="1"/>
  <c r="E7345" i="1"/>
  <c r="H7345" i="1" s="1"/>
  <c r="D7346" i="1"/>
  <c r="E7346" i="1"/>
  <c r="H7346" i="1" s="1"/>
  <c r="D7347" i="1"/>
  <c r="E7347" i="1"/>
  <c r="H7347" i="1" s="1"/>
  <c r="D7348" i="1"/>
  <c r="E7348" i="1"/>
  <c r="H7348" i="1" s="1"/>
  <c r="D7349" i="1"/>
  <c r="E7349" i="1"/>
  <c r="H7349" i="1" s="1"/>
  <c r="D7350" i="1"/>
  <c r="E7350" i="1"/>
  <c r="H7350" i="1" s="1"/>
  <c r="D7351" i="1"/>
  <c r="E7351" i="1"/>
  <c r="H7351" i="1" s="1"/>
  <c r="D7352" i="1"/>
  <c r="E7352" i="1"/>
  <c r="H7352" i="1" s="1"/>
  <c r="D7353" i="1"/>
  <c r="E7353" i="1"/>
  <c r="H7353" i="1" s="1"/>
  <c r="I7353" i="1" s="1"/>
  <c r="D7354" i="1"/>
  <c r="E7354" i="1"/>
  <c r="H7354" i="1" s="1"/>
  <c r="D7355" i="1"/>
  <c r="E7355" i="1"/>
  <c r="H7355" i="1" s="1"/>
  <c r="D7356" i="1"/>
  <c r="E7356" i="1"/>
  <c r="H7356" i="1" s="1"/>
  <c r="I7356" i="1" s="1"/>
  <c r="D7357" i="1"/>
  <c r="E7357" i="1"/>
  <c r="H7357" i="1" s="1"/>
  <c r="D7358" i="1"/>
  <c r="E7358" i="1"/>
  <c r="H7358" i="1" s="1"/>
  <c r="D7359" i="1"/>
  <c r="E7359" i="1"/>
  <c r="H7359" i="1" s="1"/>
  <c r="D7360" i="1"/>
  <c r="E7360" i="1"/>
  <c r="H7360" i="1" s="1"/>
  <c r="D7361" i="1"/>
  <c r="E7361" i="1"/>
  <c r="H7361" i="1" s="1"/>
  <c r="D7362" i="1"/>
  <c r="E7362" i="1"/>
  <c r="H7362" i="1" s="1"/>
  <c r="D7363" i="1"/>
  <c r="E7363" i="1"/>
  <c r="H7363" i="1" s="1"/>
  <c r="D7364" i="1"/>
  <c r="E7364" i="1"/>
  <c r="H7364" i="1" s="1"/>
  <c r="D7365" i="1"/>
  <c r="E7365" i="1"/>
  <c r="H7365" i="1" s="1"/>
  <c r="D7366" i="1"/>
  <c r="E7366" i="1"/>
  <c r="H7366" i="1" s="1"/>
  <c r="I7366" i="1" s="1"/>
  <c r="D7367" i="1"/>
  <c r="E7367" i="1"/>
  <c r="H7367" i="1" s="1"/>
  <c r="D7368" i="1"/>
  <c r="E7368" i="1"/>
  <c r="H7368" i="1" s="1"/>
  <c r="D7369" i="1"/>
  <c r="E7369" i="1"/>
  <c r="H7369" i="1" s="1"/>
  <c r="D7370" i="1"/>
  <c r="E7370" i="1"/>
  <c r="H7370" i="1" s="1"/>
  <c r="D7371" i="1"/>
  <c r="E7371" i="1"/>
  <c r="H7371" i="1" s="1"/>
  <c r="D7372" i="1"/>
  <c r="E7372" i="1"/>
  <c r="H7372" i="1" s="1"/>
  <c r="D7373" i="1"/>
  <c r="E7373" i="1"/>
  <c r="H7373" i="1" s="1"/>
  <c r="D7374" i="1"/>
  <c r="E7374" i="1"/>
  <c r="H7374" i="1" s="1"/>
  <c r="D7375" i="1"/>
  <c r="E7375" i="1"/>
  <c r="H7375" i="1" s="1"/>
  <c r="D7376" i="1"/>
  <c r="E7376" i="1"/>
  <c r="H7376" i="1" s="1"/>
  <c r="D7377" i="1"/>
  <c r="E7377" i="1"/>
  <c r="H7377" i="1" s="1"/>
  <c r="D7378" i="1"/>
  <c r="E7378" i="1"/>
  <c r="H7378" i="1" s="1"/>
  <c r="I7378" i="1" s="1"/>
  <c r="D7379" i="1"/>
  <c r="E7379" i="1"/>
  <c r="H7379" i="1" s="1"/>
  <c r="D7380" i="1"/>
  <c r="E7380" i="1"/>
  <c r="H7380" i="1" s="1"/>
  <c r="D7381" i="1"/>
  <c r="E7381" i="1"/>
  <c r="H7381" i="1" s="1"/>
  <c r="D7382" i="1"/>
  <c r="E7382" i="1"/>
  <c r="H7382" i="1" s="1"/>
  <c r="D7383" i="1"/>
  <c r="E7383" i="1"/>
  <c r="H7383" i="1" s="1"/>
  <c r="I7383" i="1" s="1"/>
  <c r="D7384" i="1"/>
  <c r="E7384" i="1"/>
  <c r="H7384" i="1" s="1"/>
  <c r="D7385" i="1"/>
  <c r="E7385" i="1"/>
  <c r="H7385" i="1" s="1"/>
  <c r="I7385" i="1" s="1"/>
  <c r="D7386" i="1"/>
  <c r="E7386" i="1"/>
  <c r="H7386" i="1" s="1"/>
  <c r="D7387" i="1"/>
  <c r="E7387" i="1"/>
  <c r="H7387" i="1" s="1"/>
  <c r="D7388" i="1"/>
  <c r="E7388" i="1"/>
  <c r="H7388" i="1" s="1"/>
  <c r="D7389" i="1"/>
  <c r="E7389" i="1"/>
  <c r="H7389" i="1" s="1"/>
  <c r="D7390" i="1"/>
  <c r="E7390" i="1"/>
  <c r="H7390" i="1" s="1"/>
  <c r="D7391" i="1"/>
  <c r="E7391" i="1"/>
  <c r="H7391" i="1" s="1"/>
  <c r="D7392" i="1"/>
  <c r="E7392" i="1"/>
  <c r="H7392" i="1" s="1"/>
  <c r="D7393" i="1"/>
  <c r="E7393" i="1"/>
  <c r="H7393" i="1" s="1"/>
  <c r="D7394" i="1"/>
  <c r="E7394" i="1"/>
  <c r="H7394" i="1" s="1"/>
  <c r="D7395" i="1"/>
  <c r="E7395" i="1"/>
  <c r="H7395" i="1" s="1"/>
  <c r="D7396" i="1"/>
  <c r="E7396" i="1"/>
  <c r="H7396" i="1" s="1"/>
  <c r="I7396" i="1" s="1"/>
  <c r="D7397" i="1"/>
  <c r="E7397" i="1"/>
  <c r="H7397" i="1" s="1"/>
  <c r="D7398" i="1"/>
  <c r="E7398" i="1"/>
  <c r="H7398" i="1" s="1"/>
  <c r="D7399" i="1"/>
  <c r="E7399" i="1"/>
  <c r="H7399" i="1" s="1"/>
  <c r="D7400" i="1"/>
  <c r="E7400" i="1"/>
  <c r="H7400" i="1" s="1"/>
  <c r="D7401" i="1"/>
  <c r="E7401" i="1"/>
  <c r="H7401" i="1" s="1"/>
  <c r="D7402" i="1"/>
  <c r="E7402" i="1"/>
  <c r="H7402" i="1" s="1"/>
  <c r="D7403" i="1"/>
  <c r="E7403" i="1"/>
  <c r="H7403" i="1" s="1"/>
  <c r="D7404" i="1"/>
  <c r="E7404" i="1"/>
  <c r="H7404" i="1" s="1"/>
  <c r="D7405" i="1"/>
  <c r="E7405" i="1"/>
  <c r="H7405" i="1" s="1"/>
  <c r="D7406" i="1"/>
  <c r="E7406" i="1"/>
  <c r="H7406" i="1" s="1"/>
  <c r="D7407" i="1"/>
  <c r="E7407" i="1"/>
  <c r="H7407" i="1" s="1"/>
  <c r="D7408" i="1"/>
  <c r="E7408" i="1"/>
  <c r="H7408" i="1" s="1"/>
  <c r="D7409" i="1"/>
  <c r="E7409" i="1"/>
  <c r="H7409" i="1" s="1"/>
  <c r="D7410" i="1"/>
  <c r="E7410" i="1"/>
  <c r="H7410" i="1" s="1"/>
  <c r="D7411" i="1"/>
  <c r="E7411" i="1"/>
  <c r="H7411" i="1" s="1"/>
  <c r="D7412" i="1"/>
  <c r="E7412" i="1"/>
  <c r="H7412" i="1" s="1"/>
  <c r="D7413" i="1"/>
  <c r="E7413" i="1"/>
  <c r="H7413" i="1" s="1"/>
  <c r="D7414" i="1"/>
  <c r="E7414" i="1"/>
  <c r="H7414" i="1" s="1"/>
  <c r="D7415" i="1"/>
  <c r="E7415" i="1"/>
  <c r="H7415" i="1" s="1"/>
  <c r="D7416" i="1"/>
  <c r="E7416" i="1"/>
  <c r="H7416" i="1" s="1"/>
  <c r="D7417" i="1"/>
  <c r="E7417" i="1"/>
  <c r="H7417" i="1" s="1"/>
  <c r="D7418" i="1"/>
  <c r="E7418" i="1"/>
  <c r="H7418" i="1" s="1"/>
  <c r="D7419" i="1"/>
  <c r="E7419" i="1"/>
  <c r="H7419" i="1" s="1"/>
  <c r="D7420" i="1"/>
  <c r="E7420" i="1"/>
  <c r="H7420" i="1" s="1"/>
  <c r="D7421" i="1"/>
  <c r="E7421" i="1"/>
  <c r="H7421" i="1" s="1"/>
  <c r="D7422" i="1"/>
  <c r="E7422" i="1"/>
  <c r="H7422" i="1" s="1"/>
  <c r="D7423" i="1"/>
  <c r="E7423" i="1"/>
  <c r="H7423" i="1" s="1"/>
  <c r="D7424" i="1"/>
  <c r="E7424" i="1"/>
  <c r="H7424" i="1" s="1"/>
  <c r="D7425" i="1"/>
  <c r="E7425" i="1"/>
  <c r="H7425" i="1" s="1"/>
  <c r="D7426" i="1"/>
  <c r="E7426" i="1"/>
  <c r="H7426" i="1" s="1"/>
  <c r="D7427" i="1"/>
  <c r="E7427" i="1"/>
  <c r="H7427" i="1" s="1"/>
  <c r="D7428" i="1"/>
  <c r="E7428" i="1"/>
  <c r="H7428" i="1" s="1"/>
  <c r="D7429" i="1"/>
  <c r="E7429" i="1"/>
  <c r="H7429" i="1" s="1"/>
  <c r="D7430" i="1"/>
  <c r="E7430" i="1"/>
  <c r="H7430" i="1" s="1"/>
  <c r="D7431" i="1"/>
  <c r="E7431" i="1"/>
  <c r="H7431" i="1" s="1"/>
  <c r="I7431" i="1" s="1"/>
  <c r="D7432" i="1"/>
  <c r="E7432" i="1"/>
  <c r="H7432" i="1" s="1"/>
  <c r="D7433" i="1"/>
  <c r="E7433" i="1"/>
  <c r="H7433" i="1" s="1"/>
  <c r="D7434" i="1"/>
  <c r="E7434" i="1"/>
  <c r="H7434" i="1" s="1"/>
  <c r="I7434" i="1" s="1"/>
  <c r="D7435" i="1"/>
  <c r="E7435" i="1"/>
  <c r="H7435" i="1" s="1"/>
  <c r="D7436" i="1"/>
  <c r="E7436" i="1"/>
  <c r="H7436" i="1" s="1"/>
  <c r="D7437" i="1"/>
  <c r="E7437" i="1"/>
  <c r="H7437" i="1" s="1"/>
  <c r="I7437" i="1" s="1"/>
  <c r="D7438" i="1"/>
  <c r="E7438" i="1"/>
  <c r="H7438" i="1" s="1"/>
  <c r="I7438" i="1" s="1"/>
  <c r="D7439" i="1"/>
  <c r="E7439" i="1"/>
  <c r="H7439" i="1" s="1"/>
  <c r="D7440" i="1"/>
  <c r="E7440" i="1"/>
  <c r="H7440" i="1" s="1"/>
  <c r="D7441" i="1"/>
  <c r="E7441" i="1"/>
  <c r="H7441" i="1" s="1"/>
  <c r="I7441" i="1" s="1"/>
  <c r="D7442" i="1"/>
  <c r="E7442" i="1"/>
  <c r="H7442" i="1" s="1"/>
  <c r="D7443" i="1"/>
  <c r="E7443" i="1"/>
  <c r="H7443" i="1" s="1"/>
  <c r="D7444" i="1"/>
  <c r="E7444" i="1"/>
  <c r="H7444" i="1" s="1"/>
  <c r="I7444" i="1" s="1"/>
  <c r="D7445" i="1"/>
  <c r="E7445" i="1"/>
  <c r="H7445" i="1" s="1"/>
  <c r="D7446" i="1"/>
  <c r="E7446" i="1"/>
  <c r="H7446" i="1" s="1"/>
  <c r="D7447" i="1"/>
  <c r="E7447" i="1"/>
  <c r="H7447" i="1" s="1"/>
  <c r="D7448" i="1"/>
  <c r="E7448" i="1"/>
  <c r="H7448" i="1" s="1"/>
  <c r="D7449" i="1"/>
  <c r="E7449" i="1"/>
  <c r="H7449" i="1" s="1"/>
  <c r="D7450" i="1"/>
  <c r="E7450" i="1"/>
  <c r="H7450" i="1" s="1"/>
  <c r="D7451" i="1"/>
  <c r="E7451" i="1"/>
  <c r="H7451" i="1" s="1"/>
  <c r="D7452" i="1"/>
  <c r="E7452" i="1"/>
  <c r="H7452" i="1" s="1"/>
  <c r="D7453" i="1"/>
  <c r="E7453" i="1"/>
  <c r="H7453" i="1" s="1"/>
  <c r="D7454" i="1"/>
  <c r="E7454" i="1"/>
  <c r="H7454" i="1" s="1"/>
  <c r="D7455" i="1"/>
  <c r="E7455" i="1"/>
  <c r="H7455" i="1" s="1"/>
  <c r="D7456" i="1"/>
  <c r="E7456" i="1"/>
  <c r="H7456" i="1" s="1"/>
  <c r="D7457" i="1"/>
  <c r="E7457" i="1"/>
  <c r="H7457" i="1" s="1"/>
  <c r="D7458" i="1"/>
  <c r="E7458" i="1"/>
  <c r="H7458" i="1" s="1"/>
  <c r="D7459" i="1"/>
  <c r="E7459" i="1"/>
  <c r="H7459" i="1" s="1"/>
  <c r="D7460" i="1"/>
  <c r="E7460" i="1"/>
  <c r="H7460" i="1" s="1"/>
  <c r="D7461" i="1"/>
  <c r="E7461" i="1"/>
  <c r="H7461" i="1" s="1"/>
  <c r="D7462" i="1"/>
  <c r="E7462" i="1"/>
  <c r="H7462" i="1" s="1"/>
  <c r="D7463" i="1"/>
  <c r="E7463" i="1"/>
  <c r="H7463" i="1" s="1"/>
  <c r="D7464" i="1"/>
  <c r="E7464" i="1"/>
  <c r="H7464" i="1" s="1"/>
  <c r="D7465" i="1"/>
  <c r="E7465" i="1"/>
  <c r="H7465" i="1" s="1"/>
  <c r="D7466" i="1"/>
  <c r="E7466" i="1"/>
  <c r="H7466" i="1" s="1"/>
  <c r="D7467" i="1"/>
  <c r="E7467" i="1"/>
  <c r="H7467" i="1" s="1"/>
  <c r="D7468" i="1"/>
  <c r="E7468" i="1"/>
  <c r="H7468" i="1" s="1"/>
  <c r="D7469" i="1"/>
  <c r="E7469" i="1"/>
  <c r="H7469" i="1" s="1"/>
  <c r="D7470" i="1"/>
  <c r="E7470" i="1"/>
  <c r="H7470" i="1" s="1"/>
  <c r="D7471" i="1"/>
  <c r="E7471" i="1"/>
  <c r="H7471" i="1" s="1"/>
  <c r="D7472" i="1"/>
  <c r="E7472" i="1"/>
  <c r="H7472" i="1" s="1"/>
  <c r="D7473" i="1"/>
  <c r="E7473" i="1"/>
  <c r="H7473" i="1" s="1"/>
  <c r="D7474" i="1"/>
  <c r="E7474" i="1"/>
  <c r="H7474" i="1" s="1"/>
  <c r="D7475" i="1"/>
  <c r="E7475" i="1"/>
  <c r="H7475" i="1" s="1"/>
  <c r="D7476" i="1"/>
  <c r="E7476" i="1"/>
  <c r="H7476" i="1" s="1"/>
  <c r="D7477" i="1"/>
  <c r="E7477" i="1"/>
  <c r="H7477" i="1" s="1"/>
  <c r="D7478" i="1"/>
  <c r="E7478" i="1"/>
  <c r="H7478" i="1" s="1"/>
  <c r="D7479" i="1"/>
  <c r="E7479" i="1"/>
  <c r="H7479" i="1" s="1"/>
  <c r="D7480" i="1"/>
  <c r="E7480" i="1"/>
  <c r="H7480" i="1" s="1"/>
  <c r="D7481" i="1"/>
  <c r="E7481" i="1"/>
  <c r="H7481" i="1" s="1"/>
  <c r="D7482" i="1"/>
  <c r="E7482" i="1"/>
  <c r="H7482" i="1" s="1"/>
  <c r="D7483" i="1"/>
  <c r="E7483" i="1"/>
  <c r="H7483" i="1" s="1"/>
  <c r="D7484" i="1"/>
  <c r="E7484" i="1"/>
  <c r="H7484" i="1" s="1"/>
  <c r="D7485" i="1"/>
  <c r="E7485" i="1"/>
  <c r="H7485" i="1" s="1"/>
  <c r="D7486" i="1"/>
  <c r="E7486" i="1"/>
  <c r="H7486" i="1" s="1"/>
  <c r="D7487" i="1"/>
  <c r="E7487" i="1"/>
  <c r="H7487" i="1" s="1"/>
  <c r="D7488" i="1"/>
  <c r="E7488" i="1"/>
  <c r="H7488" i="1" s="1"/>
  <c r="I7488" i="1" s="1"/>
  <c r="D7489" i="1"/>
  <c r="E7489" i="1"/>
  <c r="H7489" i="1" s="1"/>
  <c r="D7490" i="1"/>
  <c r="E7490" i="1"/>
  <c r="H7490" i="1" s="1"/>
  <c r="D7491" i="1"/>
  <c r="E7491" i="1"/>
  <c r="H7491" i="1" s="1"/>
  <c r="I7491" i="1" s="1"/>
  <c r="D7492" i="1"/>
  <c r="E7492" i="1"/>
  <c r="H7492" i="1" s="1"/>
  <c r="D7493" i="1"/>
  <c r="E7493" i="1"/>
  <c r="H7493" i="1" s="1"/>
  <c r="D7494" i="1"/>
  <c r="E7494" i="1"/>
  <c r="H7494" i="1" s="1"/>
  <c r="I7494" i="1" s="1"/>
  <c r="D7495" i="1"/>
  <c r="E7495" i="1"/>
  <c r="H7495" i="1" s="1"/>
  <c r="I7495" i="1" s="1"/>
  <c r="D7496" i="1"/>
  <c r="E7496" i="1"/>
  <c r="H7496" i="1" s="1"/>
  <c r="D7497" i="1"/>
  <c r="E7497" i="1"/>
  <c r="H7497" i="1" s="1"/>
  <c r="I7497" i="1" s="1"/>
  <c r="D7498" i="1"/>
  <c r="E7498" i="1"/>
  <c r="H7498" i="1" s="1"/>
  <c r="D7499" i="1"/>
  <c r="E7499" i="1"/>
  <c r="H7499" i="1" s="1"/>
  <c r="D7500" i="1"/>
  <c r="E7500" i="1"/>
  <c r="H7500" i="1" s="1"/>
  <c r="D7501" i="1"/>
  <c r="E7501" i="1"/>
  <c r="H7501" i="1" s="1"/>
  <c r="I7501" i="1" s="1"/>
  <c r="D7502" i="1"/>
  <c r="E7502" i="1"/>
  <c r="H7502" i="1" s="1"/>
  <c r="D7503" i="1"/>
  <c r="E7503" i="1"/>
  <c r="H7503" i="1" s="1"/>
  <c r="D7504" i="1"/>
  <c r="E7504" i="1"/>
  <c r="H7504" i="1" s="1"/>
  <c r="D7505" i="1"/>
  <c r="E7505" i="1"/>
  <c r="H7505" i="1" s="1"/>
  <c r="D7506" i="1"/>
  <c r="E7506" i="1"/>
  <c r="H7506" i="1" s="1"/>
  <c r="D7507" i="1"/>
  <c r="E7507" i="1"/>
  <c r="H7507" i="1" s="1"/>
  <c r="D7508" i="1"/>
  <c r="E7508" i="1"/>
  <c r="H7508" i="1" s="1"/>
  <c r="D7509" i="1"/>
  <c r="E7509" i="1"/>
  <c r="H7509" i="1" s="1"/>
  <c r="I7509" i="1" s="1"/>
  <c r="D7510" i="1"/>
  <c r="E7510" i="1"/>
  <c r="H7510" i="1" s="1"/>
  <c r="I7510" i="1" s="1"/>
  <c r="D7511" i="1"/>
  <c r="E7511" i="1"/>
  <c r="H7511" i="1" s="1"/>
  <c r="D7512" i="1"/>
  <c r="E7512" i="1"/>
  <c r="H7512" i="1" s="1"/>
  <c r="D7513" i="1"/>
  <c r="E7513" i="1"/>
  <c r="H7513" i="1" s="1"/>
  <c r="I7513" i="1" s="1"/>
  <c r="D7514" i="1"/>
  <c r="E7514" i="1"/>
  <c r="H7514" i="1" s="1"/>
  <c r="D7515" i="1"/>
  <c r="E7515" i="1"/>
  <c r="H7515" i="1" s="1"/>
  <c r="D7516" i="1"/>
  <c r="E7516" i="1"/>
  <c r="H7516" i="1" s="1"/>
  <c r="I7516" i="1" s="1"/>
  <c r="D7517" i="1"/>
  <c r="E7517" i="1"/>
  <c r="H7517" i="1" s="1"/>
  <c r="D7518" i="1"/>
  <c r="E7518" i="1"/>
  <c r="H7518" i="1" s="1"/>
  <c r="D7519" i="1"/>
  <c r="E7519" i="1"/>
  <c r="H7519" i="1" s="1"/>
  <c r="D7520" i="1"/>
  <c r="E7520" i="1"/>
  <c r="H7520" i="1" s="1"/>
  <c r="D7521" i="1"/>
  <c r="E7521" i="1"/>
  <c r="H7521" i="1" s="1"/>
  <c r="D7522" i="1"/>
  <c r="E7522" i="1"/>
  <c r="H7522" i="1" s="1"/>
  <c r="D7523" i="1"/>
  <c r="E7523" i="1"/>
  <c r="H7523" i="1" s="1"/>
  <c r="D7524" i="1"/>
  <c r="E7524" i="1"/>
  <c r="H7524" i="1" s="1"/>
  <c r="D7525" i="1"/>
  <c r="E7525" i="1"/>
  <c r="H7525" i="1" s="1"/>
  <c r="D7526" i="1"/>
  <c r="E7526" i="1"/>
  <c r="H7526" i="1" s="1"/>
  <c r="D7527" i="1"/>
  <c r="E7527" i="1"/>
  <c r="H7527" i="1" s="1"/>
  <c r="D7528" i="1"/>
  <c r="E7528" i="1"/>
  <c r="H7528" i="1" s="1"/>
  <c r="D7529" i="1"/>
  <c r="E7529" i="1"/>
  <c r="H7529" i="1" s="1"/>
  <c r="D7530" i="1"/>
  <c r="E7530" i="1"/>
  <c r="H7530" i="1" s="1"/>
  <c r="I7530" i="1" s="1"/>
  <c r="D7531" i="1"/>
  <c r="E7531" i="1"/>
  <c r="H7531" i="1" s="1"/>
  <c r="D7532" i="1"/>
  <c r="E7532" i="1"/>
  <c r="H7532" i="1" s="1"/>
  <c r="D7533" i="1"/>
  <c r="E7533" i="1"/>
  <c r="H7533" i="1" s="1"/>
  <c r="D7534" i="1"/>
  <c r="E7534" i="1"/>
  <c r="H7534" i="1" s="1"/>
  <c r="D7535" i="1"/>
  <c r="E7535" i="1"/>
  <c r="H7535" i="1" s="1"/>
  <c r="I7535" i="1" s="1"/>
  <c r="D7536" i="1"/>
  <c r="E7536" i="1"/>
  <c r="H7536" i="1" s="1"/>
  <c r="D7537" i="1"/>
  <c r="E7537" i="1"/>
  <c r="H7537" i="1" s="1"/>
  <c r="D7538" i="1"/>
  <c r="E7538" i="1"/>
  <c r="H7538" i="1" s="1"/>
  <c r="D7539" i="1"/>
  <c r="E7539" i="1"/>
  <c r="H7539" i="1" s="1"/>
  <c r="D7540" i="1"/>
  <c r="E7540" i="1"/>
  <c r="H7540" i="1" s="1"/>
  <c r="D7541" i="1"/>
  <c r="E7541" i="1"/>
  <c r="H7541" i="1" s="1"/>
  <c r="D7542" i="1"/>
  <c r="E7542" i="1"/>
  <c r="H7542" i="1" s="1"/>
  <c r="I7542" i="1" s="1"/>
  <c r="D7543" i="1"/>
  <c r="E7543" i="1"/>
  <c r="H7543" i="1" s="1"/>
  <c r="D7544" i="1"/>
  <c r="E7544" i="1"/>
  <c r="H7544" i="1" s="1"/>
  <c r="D7545" i="1"/>
  <c r="E7545" i="1"/>
  <c r="H7545" i="1" s="1"/>
  <c r="D7546" i="1"/>
  <c r="E7546" i="1"/>
  <c r="H7546" i="1" s="1"/>
  <c r="D7547" i="1"/>
  <c r="E7547" i="1"/>
  <c r="H7547" i="1" s="1"/>
  <c r="D7548" i="1"/>
  <c r="E7548" i="1"/>
  <c r="H7548" i="1" s="1"/>
  <c r="D7549" i="1"/>
  <c r="E7549" i="1"/>
  <c r="H7549" i="1" s="1"/>
  <c r="D7550" i="1"/>
  <c r="E7550" i="1"/>
  <c r="H7550" i="1" s="1"/>
  <c r="D7551" i="1"/>
  <c r="E7551" i="1"/>
  <c r="H7551" i="1" s="1"/>
  <c r="D7552" i="1"/>
  <c r="E7552" i="1"/>
  <c r="H7552" i="1" s="1"/>
  <c r="D7553" i="1"/>
  <c r="E7553" i="1"/>
  <c r="H7553" i="1" s="1"/>
  <c r="D7554" i="1"/>
  <c r="E7554" i="1"/>
  <c r="H7554" i="1" s="1"/>
  <c r="D7555" i="1"/>
  <c r="E7555" i="1"/>
  <c r="H7555" i="1" s="1"/>
  <c r="D7556" i="1"/>
  <c r="E7556" i="1"/>
  <c r="H7556" i="1" s="1"/>
  <c r="D7557" i="1"/>
  <c r="E7557" i="1"/>
  <c r="H7557" i="1" s="1"/>
  <c r="D7558" i="1"/>
  <c r="E7558" i="1"/>
  <c r="H7558" i="1" s="1"/>
  <c r="D7559" i="1"/>
  <c r="E7559" i="1"/>
  <c r="H7559" i="1" s="1"/>
  <c r="D7560" i="1"/>
  <c r="E7560" i="1"/>
  <c r="H7560" i="1" s="1"/>
  <c r="D7561" i="1"/>
  <c r="E7561" i="1"/>
  <c r="H7561" i="1" s="1"/>
  <c r="D7562" i="1"/>
  <c r="E7562" i="1"/>
  <c r="H7562" i="1" s="1"/>
  <c r="D7563" i="1"/>
  <c r="E7563" i="1"/>
  <c r="H7563" i="1" s="1"/>
  <c r="D7564" i="1"/>
  <c r="E7564" i="1"/>
  <c r="H7564" i="1" s="1"/>
  <c r="I7564" i="1" s="1"/>
  <c r="D7565" i="1"/>
  <c r="E7565" i="1"/>
  <c r="H7565" i="1" s="1"/>
  <c r="D7566" i="1"/>
  <c r="E7566" i="1"/>
  <c r="H7566" i="1" s="1"/>
  <c r="I7566" i="1" s="1"/>
  <c r="D7567" i="1"/>
  <c r="E7567" i="1"/>
  <c r="H7567" i="1" s="1"/>
  <c r="I7567" i="1" s="1"/>
  <c r="D7568" i="1"/>
  <c r="E7568" i="1"/>
  <c r="H7568" i="1" s="1"/>
  <c r="D7569" i="1"/>
  <c r="E7569" i="1"/>
  <c r="H7569" i="1" s="1"/>
  <c r="D7570" i="1"/>
  <c r="E7570" i="1"/>
  <c r="H7570" i="1" s="1"/>
  <c r="I7570" i="1" s="1"/>
  <c r="D7571" i="1"/>
  <c r="E7571" i="1"/>
  <c r="H7571" i="1" s="1"/>
  <c r="D7572" i="1"/>
  <c r="E7572" i="1"/>
  <c r="H7572" i="1" s="1"/>
  <c r="D7573" i="1"/>
  <c r="E7573" i="1"/>
  <c r="H7573" i="1" s="1"/>
  <c r="D7574" i="1"/>
  <c r="E7574" i="1"/>
  <c r="H7574" i="1" s="1"/>
  <c r="D7575" i="1"/>
  <c r="E7575" i="1"/>
  <c r="H7575" i="1" s="1"/>
  <c r="D7576" i="1"/>
  <c r="E7576" i="1"/>
  <c r="H7576" i="1" s="1"/>
  <c r="D7577" i="1"/>
  <c r="E7577" i="1"/>
  <c r="H7577" i="1" s="1"/>
  <c r="D7578" i="1"/>
  <c r="E7578" i="1"/>
  <c r="H7578" i="1" s="1"/>
  <c r="D7579" i="1"/>
  <c r="E7579" i="1"/>
  <c r="H7579" i="1" s="1"/>
  <c r="D7580" i="1"/>
  <c r="E7580" i="1"/>
  <c r="H7580" i="1" s="1"/>
  <c r="D7581" i="1"/>
  <c r="E7581" i="1"/>
  <c r="H7581" i="1" s="1"/>
  <c r="D7582" i="1"/>
  <c r="E7582" i="1"/>
  <c r="H7582" i="1" s="1"/>
  <c r="I7582" i="1" s="1"/>
  <c r="D7583" i="1"/>
  <c r="E7583" i="1"/>
  <c r="H7583" i="1" s="1"/>
  <c r="D7584" i="1"/>
  <c r="E7584" i="1"/>
  <c r="H7584" i="1" s="1"/>
  <c r="D7585" i="1"/>
  <c r="E7585" i="1"/>
  <c r="H7585" i="1" s="1"/>
  <c r="D7586" i="1"/>
  <c r="E7586" i="1"/>
  <c r="H7586" i="1" s="1"/>
  <c r="D7587" i="1"/>
  <c r="E7587" i="1"/>
  <c r="H7587" i="1" s="1"/>
  <c r="D7588" i="1"/>
  <c r="E7588" i="1"/>
  <c r="H7588" i="1" s="1"/>
  <c r="D7589" i="1"/>
  <c r="E7589" i="1"/>
  <c r="H7589" i="1" s="1"/>
  <c r="D7590" i="1"/>
  <c r="E7590" i="1"/>
  <c r="H7590" i="1" s="1"/>
  <c r="D7591" i="1"/>
  <c r="E7591" i="1"/>
  <c r="H7591" i="1" s="1"/>
  <c r="D7592" i="1"/>
  <c r="E7592" i="1"/>
  <c r="H7592" i="1" s="1"/>
  <c r="D7593" i="1"/>
  <c r="E7593" i="1"/>
  <c r="H7593" i="1" s="1"/>
  <c r="D7594" i="1"/>
  <c r="E7594" i="1"/>
  <c r="H7594" i="1" s="1"/>
  <c r="I7594" i="1" s="1"/>
  <c r="D7595" i="1"/>
  <c r="E7595" i="1"/>
  <c r="H7595" i="1" s="1"/>
  <c r="D7596" i="1"/>
  <c r="E7596" i="1"/>
  <c r="H7596" i="1" s="1"/>
  <c r="D7597" i="1"/>
  <c r="E7597" i="1"/>
  <c r="H7597" i="1" s="1"/>
  <c r="D7598" i="1"/>
  <c r="E7598" i="1"/>
  <c r="H7598" i="1" s="1"/>
  <c r="D7599" i="1"/>
  <c r="E7599" i="1"/>
  <c r="H7599" i="1" s="1"/>
  <c r="I7599" i="1" s="1"/>
  <c r="D7600" i="1"/>
  <c r="E7600" i="1"/>
  <c r="H7600" i="1" s="1"/>
  <c r="I7600" i="1" s="1"/>
  <c r="D7601" i="1"/>
  <c r="E7601" i="1"/>
  <c r="H7601" i="1" s="1"/>
  <c r="D7602" i="1"/>
  <c r="E7602" i="1"/>
  <c r="H7602" i="1" s="1"/>
  <c r="D7603" i="1"/>
  <c r="E7603" i="1"/>
  <c r="H7603" i="1" s="1"/>
  <c r="D7604" i="1"/>
  <c r="E7604" i="1"/>
  <c r="H7604" i="1" s="1"/>
  <c r="D7605" i="1"/>
  <c r="E7605" i="1"/>
  <c r="H7605" i="1" s="1"/>
  <c r="D7606" i="1"/>
  <c r="E7606" i="1"/>
  <c r="H7606" i="1" s="1"/>
  <c r="I7606" i="1" s="1"/>
  <c r="D7607" i="1"/>
  <c r="E7607" i="1"/>
  <c r="H7607" i="1" s="1"/>
  <c r="D7608" i="1"/>
  <c r="E7608" i="1"/>
  <c r="H7608" i="1" s="1"/>
  <c r="D7609" i="1"/>
  <c r="E7609" i="1"/>
  <c r="H7609" i="1" s="1"/>
  <c r="D7610" i="1"/>
  <c r="E7610" i="1"/>
  <c r="H7610" i="1" s="1"/>
  <c r="D7611" i="1"/>
  <c r="E7611" i="1"/>
  <c r="H7611" i="1" s="1"/>
  <c r="D7612" i="1"/>
  <c r="E7612" i="1"/>
  <c r="H7612" i="1" s="1"/>
  <c r="D7613" i="1"/>
  <c r="E7613" i="1"/>
  <c r="H7613" i="1" s="1"/>
  <c r="D7614" i="1"/>
  <c r="E7614" i="1"/>
  <c r="H7614" i="1" s="1"/>
  <c r="D7615" i="1"/>
  <c r="E7615" i="1"/>
  <c r="H7615" i="1" s="1"/>
  <c r="D7616" i="1"/>
  <c r="E7616" i="1"/>
  <c r="H7616" i="1" s="1"/>
  <c r="D7617" i="1"/>
  <c r="E7617" i="1"/>
  <c r="H7617" i="1" s="1"/>
  <c r="D7618" i="1"/>
  <c r="E7618" i="1"/>
  <c r="H7618" i="1" s="1"/>
  <c r="D7619" i="1"/>
  <c r="E7619" i="1"/>
  <c r="H7619" i="1" s="1"/>
  <c r="D7620" i="1"/>
  <c r="E7620" i="1"/>
  <c r="H7620" i="1" s="1"/>
  <c r="D7621" i="1"/>
  <c r="E7621" i="1"/>
  <c r="H7621" i="1" s="1"/>
  <c r="D7622" i="1"/>
  <c r="E7622" i="1"/>
  <c r="H7622" i="1" s="1"/>
  <c r="D7623" i="1"/>
  <c r="E7623" i="1"/>
  <c r="H7623" i="1" s="1"/>
  <c r="D7624" i="1"/>
  <c r="E7624" i="1"/>
  <c r="H7624" i="1" s="1"/>
  <c r="D7625" i="1"/>
  <c r="E7625" i="1"/>
  <c r="H7625" i="1" s="1"/>
  <c r="D7626" i="1"/>
  <c r="E7626" i="1"/>
  <c r="H7626" i="1" s="1"/>
  <c r="D7627" i="1"/>
  <c r="E7627" i="1"/>
  <c r="H7627" i="1" s="1"/>
  <c r="D7628" i="1"/>
  <c r="E7628" i="1"/>
  <c r="H7628" i="1" s="1"/>
  <c r="D7629" i="1"/>
  <c r="E7629" i="1"/>
  <c r="H7629" i="1" s="1"/>
  <c r="D7630" i="1"/>
  <c r="E7630" i="1"/>
  <c r="H7630" i="1" s="1"/>
  <c r="D7631" i="1"/>
  <c r="E7631" i="1"/>
  <c r="H7631" i="1" s="1"/>
  <c r="D7632" i="1"/>
  <c r="E7632" i="1"/>
  <c r="H7632" i="1" s="1"/>
  <c r="D7633" i="1"/>
  <c r="E7633" i="1"/>
  <c r="H7633" i="1" s="1"/>
  <c r="D7634" i="1"/>
  <c r="E7634" i="1"/>
  <c r="H7634" i="1" s="1"/>
  <c r="D7635" i="1"/>
  <c r="E7635" i="1"/>
  <c r="H7635" i="1" s="1"/>
  <c r="D7636" i="1"/>
  <c r="E7636" i="1"/>
  <c r="H7636" i="1" s="1"/>
  <c r="D7637" i="1"/>
  <c r="E7637" i="1"/>
  <c r="H7637" i="1" s="1"/>
  <c r="D7638" i="1"/>
  <c r="E7638" i="1"/>
  <c r="H7638" i="1" s="1"/>
  <c r="D7639" i="1"/>
  <c r="E7639" i="1"/>
  <c r="H7639" i="1" s="1"/>
  <c r="D7640" i="1"/>
  <c r="E7640" i="1"/>
  <c r="H7640" i="1" s="1"/>
  <c r="D7641" i="1"/>
  <c r="E7641" i="1"/>
  <c r="H7641" i="1" s="1"/>
  <c r="D7642" i="1"/>
  <c r="E7642" i="1"/>
  <c r="H7642" i="1" s="1"/>
  <c r="D7643" i="1"/>
  <c r="E7643" i="1"/>
  <c r="H7643" i="1" s="1"/>
  <c r="D7644" i="1"/>
  <c r="E7644" i="1"/>
  <c r="H7644" i="1" s="1"/>
  <c r="I7644" i="1" s="1"/>
  <c r="D7645" i="1"/>
  <c r="E7645" i="1"/>
  <c r="H7645" i="1" s="1"/>
  <c r="I7645" i="1" s="1"/>
  <c r="D7646" i="1"/>
  <c r="E7646" i="1"/>
  <c r="H7646" i="1" s="1"/>
  <c r="D7647" i="1"/>
  <c r="E7647" i="1"/>
  <c r="H7647" i="1" s="1"/>
  <c r="D7648" i="1"/>
  <c r="E7648" i="1"/>
  <c r="H7648" i="1" s="1"/>
  <c r="D7649" i="1"/>
  <c r="E7649" i="1"/>
  <c r="H7649" i="1" s="1"/>
  <c r="D7650" i="1"/>
  <c r="E7650" i="1"/>
  <c r="H7650" i="1" s="1"/>
  <c r="D7651" i="1"/>
  <c r="E7651" i="1"/>
  <c r="H7651" i="1" s="1"/>
  <c r="D7652" i="1"/>
  <c r="E7652" i="1"/>
  <c r="H7652" i="1" s="1"/>
  <c r="D7653" i="1"/>
  <c r="E7653" i="1"/>
  <c r="H7653" i="1" s="1"/>
  <c r="D7654" i="1"/>
  <c r="E7654" i="1"/>
  <c r="H7654" i="1" s="1"/>
  <c r="D7655" i="1"/>
  <c r="E7655" i="1"/>
  <c r="H7655" i="1" s="1"/>
  <c r="D7656" i="1"/>
  <c r="E7656" i="1"/>
  <c r="H7656" i="1" s="1"/>
  <c r="D7657" i="1"/>
  <c r="E7657" i="1"/>
  <c r="H7657" i="1" s="1"/>
  <c r="D7658" i="1"/>
  <c r="E7658" i="1"/>
  <c r="H7658" i="1" s="1"/>
  <c r="D7659" i="1"/>
  <c r="E7659" i="1"/>
  <c r="H7659" i="1" s="1"/>
  <c r="D7660" i="1"/>
  <c r="E7660" i="1"/>
  <c r="H7660" i="1" s="1"/>
  <c r="I7660" i="1" s="1"/>
  <c r="D7661" i="1"/>
  <c r="E7661" i="1"/>
  <c r="H7661" i="1" s="1"/>
  <c r="I7661" i="1" s="1"/>
  <c r="D7662" i="1"/>
  <c r="E7662" i="1"/>
  <c r="H7662" i="1" s="1"/>
  <c r="D7663" i="1"/>
  <c r="E7663" i="1"/>
  <c r="H7663" i="1" s="1"/>
  <c r="D7664" i="1"/>
  <c r="E7664" i="1"/>
  <c r="H7664" i="1" s="1"/>
  <c r="D7665" i="1"/>
  <c r="E7665" i="1"/>
  <c r="H7665" i="1" s="1"/>
  <c r="D7666" i="1"/>
  <c r="E7666" i="1"/>
  <c r="H7666" i="1" s="1"/>
  <c r="D7667" i="1"/>
  <c r="E7667" i="1"/>
  <c r="H7667" i="1" s="1"/>
  <c r="I7667" i="1" s="1"/>
  <c r="D7668" i="1"/>
  <c r="E7668" i="1"/>
  <c r="H7668" i="1" s="1"/>
  <c r="D7669" i="1"/>
  <c r="E7669" i="1"/>
  <c r="H7669" i="1" s="1"/>
  <c r="D7670" i="1"/>
  <c r="E7670" i="1"/>
  <c r="H7670" i="1" s="1"/>
  <c r="D7671" i="1"/>
  <c r="E7671" i="1"/>
  <c r="H7671" i="1" s="1"/>
  <c r="D7672" i="1"/>
  <c r="E7672" i="1"/>
  <c r="H7672" i="1" s="1"/>
  <c r="D7673" i="1"/>
  <c r="E7673" i="1"/>
  <c r="H7673" i="1" s="1"/>
  <c r="D7674" i="1"/>
  <c r="E7674" i="1"/>
  <c r="H7674" i="1" s="1"/>
  <c r="D7675" i="1"/>
  <c r="E7675" i="1"/>
  <c r="H7675" i="1" s="1"/>
  <c r="D7676" i="1"/>
  <c r="E7676" i="1"/>
  <c r="H7676" i="1" s="1"/>
  <c r="D7677" i="1"/>
  <c r="E7677" i="1"/>
  <c r="H7677" i="1" s="1"/>
  <c r="D7678" i="1"/>
  <c r="E7678" i="1"/>
  <c r="H7678" i="1" s="1"/>
  <c r="D7679" i="1"/>
  <c r="E7679" i="1"/>
  <c r="H7679" i="1" s="1"/>
  <c r="D7680" i="1"/>
  <c r="E7680" i="1"/>
  <c r="H7680" i="1" s="1"/>
  <c r="D7681" i="1"/>
  <c r="E7681" i="1"/>
  <c r="H7681" i="1" s="1"/>
  <c r="D7682" i="1"/>
  <c r="E7682" i="1"/>
  <c r="H7682" i="1" s="1"/>
  <c r="D7683" i="1"/>
  <c r="E7683" i="1"/>
  <c r="H7683" i="1" s="1"/>
  <c r="D7684" i="1"/>
  <c r="E7684" i="1"/>
  <c r="H7684" i="1" s="1"/>
  <c r="D7685" i="1"/>
  <c r="E7685" i="1"/>
  <c r="H7685" i="1" s="1"/>
  <c r="D7686" i="1"/>
  <c r="E7686" i="1"/>
  <c r="H7686" i="1" s="1"/>
  <c r="D7687" i="1"/>
  <c r="E7687" i="1"/>
  <c r="H7687" i="1" s="1"/>
  <c r="D7688" i="1"/>
  <c r="E7688" i="1"/>
  <c r="H7688" i="1" s="1"/>
  <c r="D7689" i="1"/>
  <c r="E7689" i="1"/>
  <c r="H7689" i="1" s="1"/>
  <c r="D7690" i="1"/>
  <c r="E7690" i="1"/>
  <c r="H7690" i="1" s="1"/>
  <c r="D7691" i="1"/>
  <c r="E7691" i="1"/>
  <c r="H7691" i="1" s="1"/>
  <c r="D7692" i="1"/>
  <c r="E7692" i="1"/>
  <c r="H7692" i="1" s="1"/>
  <c r="D7693" i="1"/>
  <c r="E7693" i="1"/>
  <c r="H7693" i="1" s="1"/>
  <c r="D7694" i="1"/>
  <c r="E7694" i="1"/>
  <c r="H7694" i="1" s="1"/>
  <c r="D7695" i="1"/>
  <c r="E7695" i="1"/>
  <c r="H7695" i="1" s="1"/>
  <c r="D7696" i="1"/>
  <c r="E7696" i="1"/>
  <c r="H7696" i="1" s="1"/>
  <c r="D7697" i="1"/>
  <c r="E7697" i="1"/>
  <c r="H7697" i="1" s="1"/>
  <c r="D7698" i="1"/>
  <c r="E7698" i="1"/>
  <c r="H7698" i="1" s="1"/>
  <c r="D7699" i="1"/>
  <c r="E7699" i="1"/>
  <c r="H7699" i="1" s="1"/>
  <c r="D7700" i="1"/>
  <c r="E7700" i="1"/>
  <c r="H7700" i="1" s="1"/>
  <c r="D7701" i="1"/>
  <c r="E7701" i="1"/>
  <c r="H7701" i="1" s="1"/>
  <c r="D7702" i="1"/>
  <c r="E7702" i="1"/>
  <c r="H7702" i="1" s="1"/>
  <c r="D7703" i="1"/>
  <c r="E7703" i="1"/>
  <c r="H7703" i="1" s="1"/>
  <c r="D7704" i="1"/>
  <c r="E7704" i="1"/>
  <c r="H7704" i="1" s="1"/>
  <c r="D7705" i="1"/>
  <c r="E7705" i="1"/>
  <c r="H7705" i="1" s="1"/>
  <c r="D7706" i="1"/>
  <c r="E7706" i="1"/>
  <c r="H7706" i="1" s="1"/>
  <c r="I7706" i="1" s="1"/>
  <c r="D7707" i="1"/>
  <c r="E7707" i="1"/>
  <c r="H7707" i="1" s="1"/>
  <c r="I7707" i="1" s="1"/>
  <c r="D7708" i="1"/>
  <c r="E7708" i="1"/>
  <c r="H7708" i="1" s="1"/>
  <c r="D7709" i="1"/>
  <c r="E7709" i="1"/>
  <c r="H7709" i="1" s="1"/>
  <c r="D7710" i="1"/>
  <c r="E7710" i="1"/>
  <c r="H7710" i="1" s="1"/>
  <c r="D7711" i="1"/>
  <c r="E7711" i="1"/>
  <c r="H7711" i="1" s="1"/>
  <c r="D7712" i="1"/>
  <c r="E7712" i="1"/>
  <c r="H7712" i="1" s="1"/>
  <c r="D7713" i="1"/>
  <c r="E7713" i="1"/>
  <c r="H7713" i="1" s="1"/>
  <c r="D7714" i="1"/>
  <c r="E7714" i="1"/>
  <c r="H7714" i="1" s="1"/>
  <c r="D7715" i="1"/>
  <c r="E7715" i="1"/>
  <c r="H7715" i="1" s="1"/>
  <c r="D7716" i="1"/>
  <c r="E7716" i="1"/>
  <c r="H7716" i="1" s="1"/>
  <c r="D7717" i="1"/>
  <c r="E7717" i="1"/>
  <c r="H7717" i="1" s="1"/>
  <c r="D7718" i="1"/>
  <c r="E7718" i="1"/>
  <c r="H7718" i="1" s="1"/>
  <c r="D7719" i="1"/>
  <c r="E7719" i="1"/>
  <c r="H7719" i="1" s="1"/>
  <c r="D7720" i="1"/>
  <c r="E7720" i="1"/>
  <c r="H7720" i="1" s="1"/>
  <c r="D7721" i="1"/>
  <c r="E7721" i="1"/>
  <c r="H7721" i="1" s="1"/>
  <c r="D7722" i="1"/>
  <c r="E7722" i="1"/>
  <c r="H7722" i="1" s="1"/>
  <c r="D7723" i="1"/>
  <c r="E7723" i="1"/>
  <c r="H7723" i="1" s="1"/>
  <c r="D7724" i="1"/>
  <c r="E7724" i="1"/>
  <c r="H7724" i="1" s="1"/>
  <c r="I7724" i="1" s="1"/>
  <c r="D7725" i="1"/>
  <c r="E7725" i="1"/>
  <c r="H7725" i="1" s="1"/>
  <c r="D7726" i="1"/>
  <c r="E7726" i="1"/>
  <c r="H7726" i="1" s="1"/>
  <c r="I7726" i="1" s="1"/>
  <c r="D7727" i="1"/>
  <c r="E7727" i="1"/>
  <c r="H7727" i="1" s="1"/>
  <c r="D7728" i="1"/>
  <c r="E7728" i="1"/>
  <c r="H7728" i="1" s="1"/>
  <c r="D7729" i="1"/>
  <c r="E7729" i="1"/>
  <c r="H7729" i="1" s="1"/>
  <c r="D7730" i="1"/>
  <c r="E7730" i="1"/>
  <c r="H7730" i="1" s="1"/>
  <c r="D7731" i="1"/>
  <c r="E7731" i="1"/>
  <c r="H7731" i="1" s="1"/>
  <c r="D7732" i="1"/>
  <c r="E7732" i="1"/>
  <c r="H7732" i="1" s="1"/>
  <c r="I7732" i="1" s="1"/>
  <c r="D7733" i="1"/>
  <c r="E7733" i="1"/>
  <c r="H7733" i="1" s="1"/>
  <c r="D7734" i="1"/>
  <c r="E7734" i="1"/>
  <c r="H7734" i="1" s="1"/>
  <c r="D7735" i="1"/>
  <c r="E7735" i="1"/>
  <c r="H7735" i="1" s="1"/>
  <c r="D7736" i="1"/>
  <c r="E7736" i="1"/>
  <c r="H7736" i="1" s="1"/>
  <c r="D7737" i="1"/>
  <c r="E7737" i="1"/>
  <c r="H7737" i="1" s="1"/>
  <c r="D7738" i="1"/>
  <c r="E7738" i="1"/>
  <c r="H7738" i="1" s="1"/>
  <c r="D7739" i="1"/>
  <c r="E7739" i="1"/>
  <c r="H7739" i="1" s="1"/>
  <c r="I7739" i="1" s="1"/>
  <c r="D7740" i="1"/>
  <c r="E7740" i="1"/>
  <c r="H7740" i="1" s="1"/>
  <c r="D7741" i="1"/>
  <c r="E7741" i="1"/>
  <c r="H7741" i="1" s="1"/>
  <c r="D7742" i="1"/>
  <c r="E7742" i="1"/>
  <c r="H7742" i="1" s="1"/>
  <c r="D7743" i="1"/>
  <c r="E7743" i="1"/>
  <c r="H7743" i="1" s="1"/>
  <c r="I7743" i="1" s="1"/>
  <c r="D7744" i="1"/>
  <c r="E7744" i="1"/>
  <c r="H7744" i="1" s="1"/>
  <c r="D7745" i="1"/>
  <c r="E7745" i="1"/>
  <c r="H7745" i="1" s="1"/>
  <c r="D7746" i="1"/>
  <c r="E7746" i="1"/>
  <c r="H7746" i="1" s="1"/>
  <c r="D7747" i="1"/>
  <c r="E7747" i="1"/>
  <c r="H7747" i="1" s="1"/>
  <c r="D7748" i="1"/>
  <c r="E7748" i="1"/>
  <c r="H7748" i="1" s="1"/>
  <c r="D7749" i="1"/>
  <c r="E7749" i="1"/>
  <c r="H7749" i="1" s="1"/>
  <c r="I7749" i="1" s="1"/>
  <c r="D7750" i="1"/>
  <c r="E7750" i="1"/>
  <c r="H7750" i="1" s="1"/>
  <c r="D7751" i="1"/>
  <c r="E7751" i="1"/>
  <c r="H7751" i="1" s="1"/>
  <c r="D7752" i="1"/>
  <c r="E7752" i="1"/>
  <c r="H7752" i="1" s="1"/>
  <c r="D7753" i="1"/>
  <c r="E7753" i="1"/>
  <c r="H7753" i="1" s="1"/>
  <c r="D7754" i="1"/>
  <c r="E7754" i="1"/>
  <c r="H7754" i="1" s="1"/>
  <c r="D7755" i="1"/>
  <c r="E7755" i="1"/>
  <c r="H7755" i="1" s="1"/>
  <c r="D7756" i="1"/>
  <c r="E7756" i="1"/>
  <c r="H7756" i="1" s="1"/>
  <c r="D7757" i="1"/>
  <c r="E7757" i="1"/>
  <c r="H7757" i="1" s="1"/>
  <c r="D7758" i="1"/>
  <c r="E7758" i="1"/>
  <c r="H7758" i="1" s="1"/>
  <c r="I7758" i="1" s="1"/>
  <c r="D7759" i="1"/>
  <c r="E7759" i="1"/>
  <c r="H7759" i="1" s="1"/>
  <c r="D7760" i="1"/>
  <c r="E7760" i="1"/>
  <c r="H7760" i="1" s="1"/>
  <c r="D7761" i="1"/>
  <c r="E7761" i="1"/>
  <c r="H7761" i="1" s="1"/>
  <c r="D7762" i="1"/>
  <c r="E7762" i="1"/>
  <c r="H7762" i="1" s="1"/>
  <c r="I7762" i="1" s="1"/>
  <c r="D7763" i="1"/>
  <c r="E7763" i="1"/>
  <c r="H7763" i="1" s="1"/>
  <c r="D7764" i="1"/>
  <c r="E7764" i="1"/>
  <c r="H7764" i="1" s="1"/>
  <c r="D7765" i="1"/>
  <c r="E7765" i="1"/>
  <c r="H7765" i="1" s="1"/>
  <c r="D7766" i="1"/>
  <c r="E7766" i="1"/>
  <c r="H7766" i="1" s="1"/>
  <c r="D7767" i="1"/>
  <c r="E7767" i="1"/>
  <c r="H7767" i="1" s="1"/>
  <c r="D7768" i="1"/>
  <c r="E7768" i="1"/>
  <c r="H7768" i="1" s="1"/>
  <c r="D7769" i="1"/>
  <c r="E7769" i="1"/>
  <c r="H7769" i="1" s="1"/>
  <c r="D7770" i="1"/>
  <c r="E7770" i="1"/>
  <c r="H7770" i="1" s="1"/>
  <c r="D7771" i="1"/>
  <c r="E7771" i="1"/>
  <c r="H7771" i="1" s="1"/>
  <c r="I7771" i="1" s="1"/>
  <c r="D7772" i="1"/>
  <c r="E7772" i="1"/>
  <c r="H7772" i="1" s="1"/>
  <c r="D7773" i="1"/>
  <c r="E7773" i="1"/>
  <c r="H7773" i="1" s="1"/>
  <c r="I7773" i="1" s="1"/>
  <c r="D7774" i="1"/>
  <c r="E7774" i="1"/>
  <c r="H7774" i="1" s="1"/>
  <c r="D7775" i="1"/>
  <c r="E7775" i="1"/>
  <c r="H7775" i="1" s="1"/>
  <c r="D7776" i="1"/>
  <c r="E7776" i="1"/>
  <c r="H7776" i="1" s="1"/>
  <c r="D7777" i="1"/>
  <c r="E7777" i="1"/>
  <c r="H7777" i="1" s="1"/>
  <c r="D7778" i="1"/>
  <c r="E7778" i="1"/>
  <c r="H7778" i="1" s="1"/>
  <c r="D7779" i="1"/>
  <c r="E7779" i="1"/>
  <c r="H7779" i="1" s="1"/>
  <c r="D7780" i="1"/>
  <c r="E7780" i="1"/>
  <c r="H7780" i="1" s="1"/>
  <c r="D7781" i="1"/>
  <c r="E7781" i="1"/>
  <c r="H7781" i="1" s="1"/>
  <c r="D7782" i="1"/>
  <c r="E7782" i="1"/>
  <c r="H7782" i="1" s="1"/>
  <c r="D7783" i="1"/>
  <c r="E7783" i="1"/>
  <c r="H7783" i="1" s="1"/>
  <c r="D7784" i="1"/>
  <c r="E7784" i="1"/>
  <c r="H7784" i="1" s="1"/>
  <c r="D7785" i="1"/>
  <c r="E7785" i="1"/>
  <c r="H7785" i="1" s="1"/>
  <c r="D7786" i="1"/>
  <c r="E7786" i="1"/>
  <c r="H7786" i="1" s="1"/>
  <c r="D7787" i="1"/>
  <c r="E7787" i="1"/>
  <c r="H7787" i="1" s="1"/>
  <c r="D7788" i="1"/>
  <c r="E7788" i="1"/>
  <c r="H7788" i="1" s="1"/>
  <c r="I7788" i="1" s="1"/>
  <c r="D7789" i="1"/>
  <c r="E7789" i="1"/>
  <c r="H7789" i="1" s="1"/>
  <c r="D7790" i="1"/>
  <c r="E7790" i="1"/>
  <c r="H7790" i="1" s="1"/>
  <c r="I7790" i="1" s="1"/>
  <c r="D7791" i="1"/>
  <c r="E7791" i="1"/>
  <c r="H7791" i="1" s="1"/>
  <c r="D7792" i="1"/>
  <c r="E7792" i="1"/>
  <c r="H7792" i="1" s="1"/>
  <c r="I7792" i="1" s="1"/>
  <c r="D7793" i="1"/>
  <c r="E7793" i="1"/>
  <c r="H7793" i="1" s="1"/>
  <c r="I7793" i="1" s="1"/>
  <c r="D7794" i="1"/>
  <c r="E7794" i="1"/>
  <c r="H7794" i="1" s="1"/>
  <c r="D7795" i="1"/>
  <c r="E7795" i="1"/>
  <c r="H7795" i="1" s="1"/>
  <c r="D7796" i="1"/>
  <c r="E7796" i="1"/>
  <c r="H7796" i="1" s="1"/>
  <c r="D7797" i="1"/>
  <c r="E7797" i="1"/>
  <c r="H7797" i="1" s="1"/>
  <c r="D7798" i="1"/>
  <c r="E7798" i="1"/>
  <c r="H7798" i="1" s="1"/>
  <c r="D7799" i="1"/>
  <c r="E7799" i="1"/>
  <c r="H7799" i="1" s="1"/>
  <c r="D7800" i="1"/>
  <c r="E7800" i="1"/>
  <c r="H7800" i="1" s="1"/>
  <c r="D7801" i="1"/>
  <c r="E7801" i="1"/>
  <c r="H7801" i="1" s="1"/>
  <c r="D7802" i="1"/>
  <c r="E7802" i="1"/>
  <c r="H7802" i="1" s="1"/>
  <c r="D7803" i="1"/>
  <c r="E7803" i="1"/>
  <c r="H7803" i="1" s="1"/>
  <c r="D7804" i="1"/>
  <c r="E7804" i="1"/>
  <c r="H7804" i="1" s="1"/>
  <c r="D7805" i="1"/>
  <c r="E7805" i="1"/>
  <c r="H7805" i="1" s="1"/>
  <c r="D7806" i="1"/>
  <c r="E7806" i="1"/>
  <c r="H7806" i="1" s="1"/>
  <c r="D7807" i="1"/>
  <c r="E7807" i="1"/>
  <c r="H7807" i="1" s="1"/>
  <c r="D7808" i="1"/>
  <c r="E7808" i="1"/>
  <c r="H7808" i="1" s="1"/>
  <c r="D7809" i="1"/>
  <c r="E7809" i="1"/>
  <c r="H7809" i="1" s="1"/>
  <c r="D7810" i="1"/>
  <c r="E7810" i="1"/>
  <c r="H7810" i="1" s="1"/>
  <c r="D7811" i="1"/>
  <c r="E7811" i="1"/>
  <c r="H7811" i="1" s="1"/>
  <c r="D7812" i="1"/>
  <c r="E7812" i="1"/>
  <c r="H7812" i="1" s="1"/>
  <c r="D7813" i="1"/>
  <c r="E7813" i="1"/>
  <c r="H7813" i="1" s="1"/>
  <c r="D7814" i="1"/>
  <c r="E7814" i="1"/>
  <c r="H7814" i="1" s="1"/>
  <c r="D7815" i="1"/>
  <c r="E7815" i="1"/>
  <c r="H7815" i="1" s="1"/>
  <c r="D7816" i="1"/>
  <c r="E7816" i="1"/>
  <c r="H7816" i="1" s="1"/>
  <c r="D7817" i="1"/>
  <c r="E7817" i="1"/>
  <c r="H7817" i="1" s="1"/>
  <c r="D7818" i="1"/>
  <c r="E7818" i="1"/>
  <c r="H7818" i="1" s="1"/>
  <c r="D7819" i="1"/>
  <c r="E7819" i="1"/>
  <c r="H7819" i="1" s="1"/>
  <c r="D7820" i="1"/>
  <c r="E7820" i="1"/>
  <c r="H7820" i="1" s="1"/>
  <c r="I7820" i="1" s="1"/>
  <c r="D7821" i="1"/>
  <c r="E7821" i="1"/>
  <c r="H7821" i="1" s="1"/>
  <c r="I7821" i="1" s="1"/>
  <c r="D7822" i="1"/>
  <c r="E7822" i="1"/>
  <c r="H7822" i="1" s="1"/>
  <c r="D7823" i="1"/>
  <c r="E7823" i="1"/>
  <c r="H7823" i="1" s="1"/>
  <c r="I7823" i="1" s="1"/>
  <c r="D7824" i="1"/>
  <c r="E7824" i="1"/>
  <c r="H7824" i="1" s="1"/>
  <c r="D7825" i="1"/>
  <c r="E7825" i="1"/>
  <c r="H7825" i="1" s="1"/>
  <c r="D7826" i="1"/>
  <c r="E7826" i="1"/>
  <c r="H7826" i="1" s="1"/>
  <c r="D7827" i="1"/>
  <c r="E7827" i="1"/>
  <c r="H7827" i="1" s="1"/>
  <c r="D7828" i="1"/>
  <c r="E7828" i="1"/>
  <c r="H7828" i="1" s="1"/>
  <c r="D7829" i="1"/>
  <c r="E7829" i="1"/>
  <c r="H7829" i="1" s="1"/>
  <c r="D7830" i="1"/>
  <c r="E7830" i="1"/>
  <c r="H7830" i="1" s="1"/>
  <c r="D7831" i="1"/>
  <c r="E7831" i="1"/>
  <c r="H7831" i="1" s="1"/>
  <c r="D7832" i="1"/>
  <c r="E7832" i="1"/>
  <c r="H7832" i="1" s="1"/>
  <c r="D7833" i="1"/>
  <c r="E7833" i="1"/>
  <c r="H7833" i="1" s="1"/>
  <c r="D7834" i="1"/>
  <c r="E7834" i="1"/>
  <c r="H7834" i="1" s="1"/>
  <c r="D7835" i="1"/>
  <c r="E7835" i="1"/>
  <c r="H7835" i="1" s="1"/>
  <c r="I7835" i="1" s="1"/>
  <c r="D7836" i="1"/>
  <c r="E7836" i="1"/>
  <c r="H7836" i="1" s="1"/>
  <c r="D7837" i="1"/>
  <c r="E7837" i="1"/>
  <c r="H7837" i="1" s="1"/>
  <c r="I7837" i="1" s="1"/>
  <c r="D7838" i="1"/>
  <c r="E7838" i="1"/>
  <c r="H7838" i="1" s="1"/>
  <c r="D7839" i="1"/>
  <c r="E7839" i="1"/>
  <c r="H7839" i="1" s="1"/>
  <c r="D7840" i="1"/>
  <c r="E7840" i="1"/>
  <c r="H7840" i="1" s="1"/>
  <c r="D7841" i="1"/>
  <c r="E7841" i="1"/>
  <c r="H7841" i="1" s="1"/>
  <c r="D7842" i="1"/>
  <c r="E7842" i="1"/>
  <c r="H7842" i="1" s="1"/>
  <c r="I7842" i="1" s="1"/>
  <c r="D7843" i="1"/>
  <c r="E7843" i="1"/>
  <c r="H7843" i="1" s="1"/>
  <c r="D7844" i="1"/>
  <c r="E7844" i="1"/>
  <c r="H7844" i="1" s="1"/>
  <c r="D7845" i="1"/>
  <c r="E7845" i="1"/>
  <c r="H7845" i="1" s="1"/>
  <c r="D7846" i="1"/>
  <c r="E7846" i="1"/>
  <c r="H7846" i="1" s="1"/>
  <c r="D7847" i="1"/>
  <c r="E7847" i="1"/>
  <c r="H7847" i="1" s="1"/>
  <c r="D7848" i="1"/>
  <c r="E7848" i="1"/>
  <c r="H7848" i="1" s="1"/>
  <c r="D7849" i="1"/>
  <c r="E7849" i="1"/>
  <c r="H7849" i="1" s="1"/>
  <c r="D7850" i="1"/>
  <c r="E7850" i="1"/>
  <c r="H7850" i="1" s="1"/>
  <c r="I7850" i="1" s="1"/>
  <c r="D7851" i="1"/>
  <c r="E7851" i="1"/>
  <c r="H7851" i="1" s="1"/>
  <c r="I7851" i="1" s="1"/>
  <c r="D7852" i="1"/>
  <c r="E7852" i="1"/>
  <c r="H7852" i="1" s="1"/>
  <c r="I7852" i="1" s="1"/>
  <c r="D7853" i="1"/>
  <c r="E7853" i="1"/>
  <c r="H7853" i="1" s="1"/>
  <c r="I7853" i="1" s="1"/>
  <c r="D7854" i="1"/>
  <c r="E7854" i="1"/>
  <c r="H7854" i="1" s="1"/>
  <c r="D7855" i="1"/>
  <c r="E7855" i="1"/>
  <c r="H7855" i="1" s="1"/>
  <c r="I7855" i="1" s="1"/>
  <c r="D7856" i="1"/>
  <c r="E7856" i="1"/>
  <c r="H7856" i="1" s="1"/>
  <c r="D7857" i="1"/>
  <c r="E7857" i="1"/>
  <c r="H7857" i="1" s="1"/>
  <c r="D7858" i="1"/>
  <c r="E7858" i="1"/>
  <c r="H7858" i="1" s="1"/>
  <c r="I7858" i="1" s="1"/>
  <c r="D7859" i="1"/>
  <c r="E7859" i="1"/>
  <c r="H7859" i="1" s="1"/>
  <c r="I7859" i="1" s="1"/>
  <c r="D7860" i="1"/>
  <c r="E7860" i="1"/>
  <c r="H7860" i="1" s="1"/>
  <c r="I7860" i="1" s="1"/>
  <c r="D7861" i="1"/>
  <c r="E7861" i="1"/>
  <c r="H7861" i="1" s="1"/>
  <c r="D7862" i="1"/>
  <c r="E7862" i="1"/>
  <c r="H7862" i="1" s="1"/>
  <c r="D7863" i="1"/>
  <c r="E7863" i="1"/>
  <c r="H7863" i="1" s="1"/>
  <c r="D7864" i="1"/>
  <c r="E7864" i="1"/>
  <c r="H7864" i="1" s="1"/>
  <c r="D7865" i="1"/>
  <c r="E7865" i="1"/>
  <c r="H7865" i="1" s="1"/>
  <c r="D7866" i="1"/>
  <c r="E7866" i="1"/>
  <c r="H7866" i="1" s="1"/>
  <c r="I7866" i="1" s="1"/>
  <c r="D7867" i="1"/>
  <c r="E7867" i="1"/>
  <c r="H7867" i="1" s="1"/>
  <c r="D7868" i="1"/>
  <c r="E7868" i="1"/>
  <c r="H7868" i="1" s="1"/>
  <c r="D7869" i="1"/>
  <c r="E7869" i="1"/>
  <c r="H7869" i="1" s="1"/>
  <c r="I7869" i="1" s="1"/>
  <c r="D7870" i="1"/>
  <c r="E7870" i="1"/>
  <c r="H7870" i="1" s="1"/>
  <c r="D7871" i="1"/>
  <c r="E7871" i="1"/>
  <c r="H7871" i="1" s="1"/>
  <c r="D7872" i="1"/>
  <c r="E7872" i="1"/>
  <c r="H7872" i="1" s="1"/>
  <c r="D7873" i="1"/>
  <c r="E7873" i="1"/>
  <c r="H7873" i="1" s="1"/>
  <c r="D7874" i="1"/>
  <c r="E7874" i="1"/>
  <c r="H7874" i="1" s="1"/>
  <c r="D7875" i="1"/>
  <c r="E7875" i="1"/>
  <c r="H7875" i="1" s="1"/>
  <c r="D7876" i="1"/>
  <c r="E7876" i="1"/>
  <c r="H7876" i="1" s="1"/>
  <c r="D7877" i="1"/>
  <c r="E7877" i="1"/>
  <c r="H7877" i="1" s="1"/>
  <c r="D7878" i="1"/>
  <c r="E7878" i="1"/>
  <c r="H7878" i="1" s="1"/>
  <c r="D7879" i="1"/>
  <c r="E7879" i="1"/>
  <c r="H7879" i="1" s="1"/>
  <c r="D7880" i="1"/>
  <c r="E7880" i="1"/>
  <c r="H7880" i="1" s="1"/>
  <c r="D7881" i="1"/>
  <c r="E7881" i="1"/>
  <c r="H7881" i="1" s="1"/>
  <c r="D7882" i="1"/>
  <c r="E7882" i="1"/>
  <c r="H7882" i="1" s="1"/>
  <c r="D7883" i="1"/>
  <c r="E7883" i="1"/>
  <c r="H7883" i="1" s="1"/>
  <c r="D7884" i="1"/>
  <c r="E7884" i="1"/>
  <c r="H7884" i="1" s="1"/>
  <c r="D7885" i="1"/>
  <c r="E7885" i="1"/>
  <c r="H7885" i="1" s="1"/>
  <c r="D7886" i="1"/>
  <c r="E7886" i="1"/>
  <c r="H7886" i="1" s="1"/>
  <c r="D7887" i="1"/>
  <c r="E7887" i="1"/>
  <c r="H7887" i="1" s="1"/>
  <c r="D7888" i="1"/>
  <c r="E7888" i="1"/>
  <c r="H7888" i="1" s="1"/>
  <c r="D7889" i="1"/>
  <c r="E7889" i="1"/>
  <c r="H7889" i="1" s="1"/>
  <c r="D7890" i="1"/>
  <c r="E7890" i="1"/>
  <c r="H7890" i="1" s="1"/>
  <c r="D7891" i="1"/>
  <c r="E7891" i="1"/>
  <c r="H7891" i="1" s="1"/>
  <c r="D7892" i="1"/>
  <c r="E7892" i="1"/>
  <c r="H7892" i="1" s="1"/>
  <c r="D7893" i="1"/>
  <c r="E7893" i="1"/>
  <c r="H7893" i="1" s="1"/>
  <c r="D7894" i="1"/>
  <c r="E7894" i="1"/>
  <c r="H7894" i="1" s="1"/>
  <c r="D7895" i="1"/>
  <c r="E7895" i="1"/>
  <c r="H7895" i="1" s="1"/>
  <c r="D7896" i="1"/>
  <c r="E7896" i="1"/>
  <c r="H7896" i="1" s="1"/>
  <c r="D7897" i="1"/>
  <c r="E7897" i="1"/>
  <c r="H7897" i="1" s="1"/>
  <c r="D7898" i="1"/>
  <c r="E7898" i="1"/>
  <c r="H7898" i="1" s="1"/>
  <c r="D7899" i="1"/>
  <c r="E7899" i="1"/>
  <c r="H7899" i="1" s="1"/>
  <c r="D7900" i="1"/>
  <c r="E7900" i="1"/>
  <c r="H7900" i="1" s="1"/>
  <c r="D7901" i="1"/>
  <c r="E7901" i="1"/>
  <c r="H7901" i="1" s="1"/>
  <c r="D7902" i="1"/>
  <c r="E7902" i="1"/>
  <c r="H7902" i="1" s="1"/>
  <c r="I7902" i="1" s="1"/>
  <c r="D7903" i="1"/>
  <c r="E7903" i="1"/>
  <c r="H7903" i="1" s="1"/>
  <c r="D7904" i="1"/>
  <c r="E7904" i="1"/>
  <c r="H7904" i="1" s="1"/>
  <c r="I7904" i="1" s="1"/>
  <c r="D7905" i="1"/>
  <c r="E7905" i="1"/>
  <c r="H7905" i="1" s="1"/>
  <c r="I7905" i="1" s="1"/>
  <c r="D7906" i="1"/>
  <c r="E7906" i="1"/>
  <c r="H7906" i="1" s="1"/>
  <c r="D7907" i="1"/>
  <c r="E7907" i="1"/>
  <c r="H7907" i="1" s="1"/>
  <c r="D7908" i="1"/>
  <c r="E7908" i="1"/>
  <c r="H7908" i="1" s="1"/>
  <c r="D7909" i="1"/>
  <c r="E7909" i="1"/>
  <c r="H7909" i="1" s="1"/>
  <c r="D7910" i="1"/>
  <c r="E7910" i="1"/>
  <c r="H7910" i="1" s="1"/>
  <c r="D7911" i="1"/>
  <c r="E7911" i="1"/>
  <c r="H7911" i="1" s="1"/>
  <c r="D7912" i="1"/>
  <c r="E7912" i="1"/>
  <c r="H7912" i="1" s="1"/>
  <c r="D7913" i="1"/>
  <c r="E7913" i="1"/>
  <c r="H7913" i="1" s="1"/>
  <c r="I7913" i="1" s="1"/>
  <c r="D7914" i="1"/>
  <c r="E7914" i="1"/>
  <c r="H7914" i="1" s="1"/>
  <c r="D7915" i="1"/>
  <c r="E7915" i="1"/>
  <c r="H7915" i="1" s="1"/>
  <c r="D7916" i="1"/>
  <c r="E7916" i="1"/>
  <c r="H7916" i="1" s="1"/>
  <c r="D7917" i="1"/>
  <c r="E7917" i="1"/>
  <c r="H7917" i="1" s="1"/>
  <c r="D7918" i="1"/>
  <c r="E7918" i="1"/>
  <c r="H7918" i="1" s="1"/>
  <c r="D7919" i="1"/>
  <c r="E7919" i="1"/>
  <c r="H7919" i="1" s="1"/>
  <c r="D7920" i="1"/>
  <c r="E7920" i="1"/>
  <c r="H7920" i="1" s="1"/>
  <c r="D7921" i="1"/>
  <c r="E7921" i="1"/>
  <c r="H7921" i="1" s="1"/>
  <c r="D7922" i="1"/>
  <c r="E7922" i="1"/>
  <c r="H7922" i="1" s="1"/>
  <c r="D7923" i="1"/>
  <c r="E7923" i="1"/>
  <c r="H7923" i="1" s="1"/>
  <c r="D7924" i="1"/>
  <c r="E7924" i="1"/>
  <c r="H7924" i="1" s="1"/>
  <c r="D7925" i="1"/>
  <c r="E7925" i="1"/>
  <c r="H7925" i="1" s="1"/>
  <c r="D7926" i="1"/>
  <c r="E7926" i="1"/>
  <c r="H7926" i="1" s="1"/>
  <c r="D7927" i="1"/>
  <c r="E7927" i="1"/>
  <c r="H7927" i="1" s="1"/>
  <c r="D7928" i="1"/>
  <c r="E7928" i="1"/>
  <c r="H7928" i="1" s="1"/>
  <c r="D7929" i="1"/>
  <c r="E7929" i="1"/>
  <c r="H7929" i="1" s="1"/>
  <c r="D7930" i="1"/>
  <c r="E7930" i="1"/>
  <c r="H7930" i="1" s="1"/>
  <c r="I7930" i="1" s="1"/>
  <c r="D7931" i="1"/>
  <c r="E7931" i="1"/>
  <c r="H7931" i="1" s="1"/>
  <c r="D7932" i="1"/>
  <c r="E7932" i="1"/>
  <c r="H7932" i="1" s="1"/>
  <c r="D7933" i="1"/>
  <c r="E7933" i="1"/>
  <c r="H7933" i="1" s="1"/>
  <c r="D7934" i="1"/>
  <c r="E7934" i="1"/>
  <c r="H7934" i="1" s="1"/>
  <c r="D7935" i="1"/>
  <c r="E7935" i="1"/>
  <c r="H7935" i="1" s="1"/>
  <c r="D7936" i="1"/>
  <c r="E7936" i="1"/>
  <c r="H7936" i="1" s="1"/>
  <c r="D7937" i="1"/>
  <c r="E7937" i="1"/>
  <c r="H7937" i="1" s="1"/>
  <c r="I7937" i="1" s="1"/>
  <c r="D7938" i="1"/>
  <c r="E7938" i="1"/>
  <c r="H7938" i="1" s="1"/>
  <c r="D7939" i="1"/>
  <c r="E7939" i="1"/>
  <c r="H7939" i="1" s="1"/>
  <c r="D7940" i="1"/>
  <c r="E7940" i="1"/>
  <c r="H7940" i="1" s="1"/>
  <c r="D7941" i="1"/>
  <c r="E7941" i="1"/>
  <c r="H7941" i="1" s="1"/>
  <c r="D7942" i="1"/>
  <c r="E7942" i="1"/>
  <c r="H7942" i="1" s="1"/>
  <c r="D7943" i="1"/>
  <c r="E7943" i="1"/>
  <c r="H7943" i="1" s="1"/>
  <c r="D7944" i="1"/>
  <c r="E7944" i="1"/>
  <c r="H7944" i="1" s="1"/>
  <c r="D7945" i="1"/>
  <c r="E7945" i="1"/>
  <c r="H7945" i="1" s="1"/>
  <c r="D7946" i="1"/>
  <c r="E7946" i="1"/>
  <c r="H7946" i="1" s="1"/>
  <c r="D7947" i="1"/>
  <c r="E7947" i="1"/>
  <c r="H7947" i="1" s="1"/>
  <c r="I7947" i="1" s="1"/>
  <c r="D7948" i="1"/>
  <c r="E7948" i="1"/>
  <c r="H7948" i="1" s="1"/>
  <c r="D7949" i="1"/>
  <c r="E7949" i="1"/>
  <c r="H7949" i="1" s="1"/>
  <c r="I7949" i="1" s="1"/>
  <c r="D7950" i="1"/>
  <c r="E7950" i="1"/>
  <c r="H7950" i="1" s="1"/>
  <c r="I7950" i="1" s="1"/>
  <c r="D7951" i="1"/>
  <c r="E7951" i="1"/>
  <c r="H7951" i="1" s="1"/>
  <c r="I7951" i="1" s="1"/>
  <c r="D7952" i="1"/>
  <c r="E7952" i="1"/>
  <c r="H7952" i="1" s="1"/>
  <c r="I7952" i="1" s="1"/>
  <c r="D7953" i="1"/>
  <c r="E7953" i="1"/>
  <c r="H7953" i="1" s="1"/>
  <c r="D7954" i="1"/>
  <c r="E7954" i="1"/>
  <c r="H7954" i="1" s="1"/>
  <c r="D7955" i="1"/>
  <c r="E7955" i="1"/>
  <c r="H7955" i="1" s="1"/>
  <c r="D7956" i="1"/>
  <c r="E7956" i="1"/>
  <c r="H7956" i="1" s="1"/>
  <c r="D7957" i="1"/>
  <c r="E7957" i="1"/>
  <c r="H7957" i="1" s="1"/>
  <c r="D7958" i="1"/>
  <c r="E7958" i="1"/>
  <c r="H7958" i="1" s="1"/>
  <c r="D7959" i="1"/>
  <c r="E7959" i="1"/>
  <c r="H7959" i="1" s="1"/>
  <c r="D7960" i="1"/>
  <c r="E7960" i="1"/>
  <c r="H7960" i="1" s="1"/>
  <c r="D7961" i="1"/>
  <c r="E7961" i="1"/>
  <c r="H7961" i="1" s="1"/>
  <c r="D7962" i="1"/>
  <c r="E7962" i="1"/>
  <c r="H7962" i="1" s="1"/>
  <c r="D7963" i="1"/>
  <c r="E7963" i="1"/>
  <c r="H7963" i="1" s="1"/>
  <c r="D7964" i="1"/>
  <c r="E7964" i="1"/>
  <c r="H7964" i="1" s="1"/>
  <c r="I7964" i="1" s="1"/>
  <c r="D7965" i="1"/>
  <c r="E7965" i="1"/>
  <c r="H7965" i="1" s="1"/>
  <c r="D7966" i="1"/>
  <c r="E7966" i="1"/>
  <c r="H7966" i="1" s="1"/>
  <c r="D7967" i="1"/>
  <c r="E7967" i="1"/>
  <c r="H7967" i="1" s="1"/>
  <c r="D7968" i="1"/>
  <c r="E7968" i="1"/>
  <c r="H7968" i="1" s="1"/>
  <c r="I7968" i="1" s="1"/>
  <c r="D7969" i="1"/>
  <c r="E7969" i="1"/>
  <c r="H7969" i="1" s="1"/>
  <c r="D7970" i="1"/>
  <c r="E7970" i="1"/>
  <c r="H7970" i="1" s="1"/>
  <c r="D7971" i="1"/>
  <c r="E7971" i="1"/>
  <c r="H7971" i="1" s="1"/>
  <c r="D7972" i="1"/>
  <c r="E7972" i="1"/>
  <c r="H7972" i="1" s="1"/>
  <c r="D7973" i="1"/>
  <c r="E7973" i="1"/>
  <c r="H7973" i="1" s="1"/>
  <c r="D7974" i="1"/>
  <c r="E7974" i="1"/>
  <c r="H7974" i="1" s="1"/>
  <c r="D7975" i="1"/>
  <c r="E7975" i="1"/>
  <c r="H7975" i="1" s="1"/>
  <c r="D7976" i="1"/>
  <c r="E7976" i="1"/>
  <c r="H7976" i="1" s="1"/>
  <c r="D7977" i="1"/>
  <c r="E7977" i="1"/>
  <c r="H7977" i="1" s="1"/>
  <c r="I7977" i="1" s="1"/>
  <c r="D7978" i="1"/>
  <c r="E7978" i="1"/>
  <c r="H7978" i="1" s="1"/>
  <c r="D7979" i="1"/>
  <c r="E7979" i="1"/>
  <c r="H7979" i="1" s="1"/>
  <c r="I7979" i="1" s="1"/>
  <c r="D7980" i="1"/>
  <c r="E7980" i="1"/>
  <c r="H7980" i="1" s="1"/>
  <c r="D7981" i="1"/>
  <c r="E7981" i="1"/>
  <c r="H7981" i="1" s="1"/>
  <c r="D7982" i="1"/>
  <c r="E7982" i="1"/>
  <c r="H7982" i="1" s="1"/>
  <c r="D7983" i="1"/>
  <c r="E7983" i="1"/>
  <c r="H7983" i="1" s="1"/>
  <c r="D7984" i="1"/>
  <c r="E7984" i="1"/>
  <c r="H7984" i="1" s="1"/>
  <c r="D7985" i="1"/>
  <c r="E7985" i="1"/>
  <c r="H7985" i="1" s="1"/>
  <c r="I7985" i="1" s="1"/>
  <c r="D7986" i="1"/>
  <c r="E7986" i="1"/>
  <c r="H7986" i="1" s="1"/>
  <c r="D7987" i="1"/>
  <c r="E7987" i="1"/>
  <c r="H7987" i="1" s="1"/>
  <c r="D7988" i="1"/>
  <c r="E7988" i="1"/>
  <c r="H7988" i="1" s="1"/>
  <c r="I7988" i="1" s="1"/>
  <c r="D7989" i="1"/>
  <c r="E7989" i="1"/>
  <c r="H7989" i="1" s="1"/>
  <c r="D7990" i="1"/>
  <c r="E7990" i="1"/>
  <c r="H7990" i="1" s="1"/>
  <c r="I7990" i="1" s="1"/>
  <c r="D7991" i="1"/>
  <c r="E7991" i="1"/>
  <c r="H7991" i="1" s="1"/>
  <c r="D7992" i="1"/>
  <c r="E7992" i="1"/>
  <c r="H7992" i="1" s="1"/>
  <c r="D7993" i="1"/>
  <c r="E7993" i="1"/>
  <c r="H7993" i="1" s="1"/>
  <c r="D7994" i="1"/>
  <c r="E7994" i="1"/>
  <c r="H7994" i="1" s="1"/>
  <c r="D7995" i="1"/>
  <c r="E7995" i="1"/>
  <c r="H7995" i="1" s="1"/>
  <c r="D7996" i="1"/>
  <c r="E7996" i="1"/>
  <c r="H7996" i="1" s="1"/>
  <c r="D7997" i="1"/>
  <c r="E7997" i="1"/>
  <c r="H7997" i="1" s="1"/>
  <c r="D7998" i="1"/>
  <c r="E7998" i="1"/>
  <c r="H7998" i="1" s="1"/>
  <c r="D7999" i="1"/>
  <c r="E7999" i="1"/>
  <c r="H7999" i="1" s="1"/>
  <c r="D8000" i="1"/>
  <c r="E8000" i="1"/>
  <c r="H8000" i="1" s="1"/>
  <c r="D8001" i="1"/>
  <c r="E8001" i="1"/>
  <c r="H8001" i="1" s="1"/>
  <c r="D8002" i="1"/>
  <c r="E8002" i="1"/>
  <c r="H8002" i="1" s="1"/>
  <c r="D8003" i="1"/>
  <c r="E8003" i="1"/>
  <c r="H8003" i="1" s="1"/>
  <c r="D8004" i="1"/>
  <c r="E8004" i="1"/>
  <c r="H8004" i="1" s="1"/>
  <c r="D8005" i="1"/>
  <c r="E8005" i="1"/>
  <c r="H8005" i="1" s="1"/>
  <c r="D8006" i="1"/>
  <c r="E8006" i="1"/>
  <c r="H8006" i="1" s="1"/>
  <c r="I8006" i="1" s="1"/>
  <c r="D8007" i="1"/>
  <c r="E8007" i="1"/>
  <c r="H8007" i="1" s="1"/>
  <c r="D8008" i="1"/>
  <c r="E8008" i="1"/>
  <c r="H8008" i="1" s="1"/>
  <c r="D8009" i="1"/>
  <c r="E8009" i="1"/>
  <c r="H8009" i="1" s="1"/>
  <c r="D8010" i="1"/>
  <c r="E8010" i="1"/>
  <c r="H8010" i="1" s="1"/>
  <c r="D8011" i="1"/>
  <c r="E8011" i="1"/>
  <c r="H8011" i="1" s="1"/>
  <c r="D8012" i="1"/>
  <c r="E8012" i="1"/>
  <c r="H8012" i="1" s="1"/>
  <c r="D8013" i="1"/>
  <c r="E8013" i="1"/>
  <c r="H8013" i="1" s="1"/>
  <c r="D8014" i="1"/>
  <c r="E8014" i="1"/>
  <c r="H8014" i="1" s="1"/>
  <c r="D8015" i="1"/>
  <c r="E8015" i="1"/>
  <c r="H8015" i="1" s="1"/>
  <c r="D8016" i="1"/>
  <c r="E8016" i="1"/>
  <c r="H8016" i="1" s="1"/>
  <c r="D8017" i="1"/>
  <c r="E8017" i="1"/>
  <c r="H8017" i="1" s="1"/>
  <c r="D8018" i="1"/>
  <c r="E8018" i="1"/>
  <c r="H8018" i="1" s="1"/>
  <c r="D8019" i="1"/>
  <c r="E8019" i="1"/>
  <c r="H8019" i="1" s="1"/>
  <c r="D8020" i="1"/>
  <c r="E8020" i="1"/>
  <c r="H8020" i="1" s="1"/>
  <c r="D8021" i="1"/>
  <c r="E8021" i="1"/>
  <c r="H8021" i="1" s="1"/>
  <c r="D8022" i="1"/>
  <c r="E8022" i="1"/>
  <c r="H8022" i="1" s="1"/>
  <c r="D8023" i="1"/>
  <c r="E8023" i="1"/>
  <c r="H8023" i="1" s="1"/>
  <c r="D8024" i="1"/>
  <c r="E8024" i="1"/>
  <c r="H8024" i="1" s="1"/>
  <c r="D8025" i="1"/>
  <c r="E8025" i="1"/>
  <c r="H8025" i="1" s="1"/>
  <c r="D8026" i="1"/>
  <c r="E8026" i="1"/>
  <c r="H8026" i="1" s="1"/>
  <c r="D8027" i="1"/>
  <c r="E8027" i="1"/>
  <c r="H8027" i="1" s="1"/>
  <c r="I8027" i="1" s="1"/>
  <c r="D8028" i="1"/>
  <c r="E8028" i="1"/>
  <c r="H8028" i="1" s="1"/>
  <c r="D8029" i="1"/>
  <c r="E8029" i="1"/>
  <c r="H8029" i="1" s="1"/>
  <c r="D8030" i="1"/>
  <c r="E8030" i="1"/>
  <c r="H8030" i="1" s="1"/>
  <c r="D8031" i="1"/>
  <c r="E8031" i="1"/>
  <c r="H8031" i="1" s="1"/>
  <c r="D8032" i="1"/>
  <c r="E8032" i="1"/>
  <c r="H8032" i="1" s="1"/>
  <c r="D8033" i="1"/>
  <c r="E8033" i="1"/>
  <c r="H8033" i="1" s="1"/>
  <c r="D8034" i="1"/>
  <c r="E8034" i="1"/>
  <c r="H8034" i="1" s="1"/>
  <c r="D8035" i="1"/>
  <c r="E8035" i="1"/>
  <c r="H8035" i="1" s="1"/>
  <c r="I8035" i="1" s="1"/>
  <c r="D8036" i="1"/>
  <c r="E8036" i="1"/>
  <c r="H8036" i="1" s="1"/>
  <c r="D8037" i="1"/>
  <c r="E8037" i="1"/>
  <c r="H8037" i="1" s="1"/>
  <c r="D8038" i="1"/>
  <c r="E8038" i="1"/>
  <c r="H8038" i="1" s="1"/>
  <c r="D8039" i="1"/>
  <c r="E8039" i="1"/>
  <c r="H8039" i="1" s="1"/>
  <c r="D8040" i="1"/>
  <c r="E8040" i="1"/>
  <c r="H8040" i="1" s="1"/>
  <c r="D8041" i="1"/>
  <c r="E8041" i="1"/>
  <c r="H8041" i="1" s="1"/>
  <c r="D8042" i="1"/>
  <c r="E8042" i="1"/>
  <c r="H8042" i="1" s="1"/>
  <c r="I8042" i="1" s="1"/>
  <c r="D8043" i="1"/>
  <c r="E8043" i="1"/>
  <c r="H8043" i="1" s="1"/>
  <c r="D8044" i="1"/>
  <c r="E8044" i="1"/>
  <c r="H8044" i="1" s="1"/>
  <c r="D8045" i="1"/>
  <c r="E8045" i="1"/>
  <c r="H8045" i="1" s="1"/>
  <c r="D8046" i="1"/>
  <c r="E8046" i="1"/>
  <c r="H8046" i="1" s="1"/>
  <c r="D8047" i="1"/>
  <c r="E8047" i="1"/>
  <c r="H8047" i="1" s="1"/>
  <c r="D8048" i="1"/>
  <c r="E8048" i="1"/>
  <c r="H8048" i="1" s="1"/>
  <c r="D8049" i="1"/>
  <c r="E8049" i="1"/>
  <c r="H8049" i="1" s="1"/>
  <c r="D8050" i="1"/>
  <c r="E8050" i="1"/>
  <c r="H8050" i="1" s="1"/>
  <c r="D8051" i="1"/>
  <c r="E8051" i="1"/>
  <c r="H8051" i="1" s="1"/>
  <c r="D8052" i="1"/>
  <c r="E8052" i="1"/>
  <c r="H8052" i="1" s="1"/>
  <c r="D8053" i="1"/>
  <c r="E8053" i="1"/>
  <c r="H8053" i="1" s="1"/>
  <c r="D8054" i="1"/>
  <c r="E8054" i="1"/>
  <c r="H8054" i="1" s="1"/>
  <c r="D8055" i="1"/>
  <c r="E8055" i="1"/>
  <c r="H8055" i="1" s="1"/>
  <c r="D8056" i="1"/>
  <c r="E8056" i="1"/>
  <c r="H8056" i="1" s="1"/>
  <c r="D8057" i="1"/>
  <c r="E8057" i="1"/>
  <c r="H8057" i="1" s="1"/>
  <c r="D8058" i="1"/>
  <c r="E8058" i="1"/>
  <c r="H8058" i="1" s="1"/>
  <c r="D8059" i="1"/>
  <c r="E8059" i="1"/>
  <c r="H8059" i="1" s="1"/>
  <c r="D8060" i="1"/>
  <c r="E8060" i="1"/>
  <c r="H8060" i="1" s="1"/>
  <c r="D8061" i="1"/>
  <c r="E8061" i="1"/>
  <c r="H8061" i="1" s="1"/>
  <c r="D8062" i="1"/>
  <c r="E8062" i="1"/>
  <c r="H8062" i="1" s="1"/>
  <c r="D8063" i="1"/>
  <c r="E8063" i="1"/>
  <c r="H8063" i="1" s="1"/>
  <c r="D8064" i="1"/>
  <c r="E8064" i="1"/>
  <c r="H8064" i="1" s="1"/>
  <c r="D8065" i="1"/>
  <c r="E8065" i="1"/>
  <c r="H8065" i="1" s="1"/>
  <c r="D8066" i="1"/>
  <c r="E8066" i="1"/>
  <c r="H8066" i="1" s="1"/>
  <c r="D8067" i="1"/>
  <c r="E8067" i="1"/>
  <c r="H8067" i="1" s="1"/>
  <c r="I8067" i="1" s="1"/>
  <c r="D8068" i="1"/>
  <c r="E8068" i="1"/>
  <c r="H8068" i="1" s="1"/>
  <c r="D8069" i="1"/>
  <c r="E8069" i="1"/>
  <c r="H8069" i="1" s="1"/>
  <c r="D8070" i="1"/>
  <c r="E8070" i="1"/>
  <c r="H8070" i="1" s="1"/>
  <c r="D8071" i="1"/>
  <c r="E8071" i="1"/>
  <c r="H8071" i="1" s="1"/>
  <c r="D8072" i="1"/>
  <c r="E8072" i="1"/>
  <c r="H8072" i="1" s="1"/>
  <c r="D8073" i="1"/>
  <c r="E8073" i="1"/>
  <c r="H8073" i="1" s="1"/>
  <c r="D8074" i="1"/>
  <c r="E8074" i="1"/>
  <c r="H8074" i="1" s="1"/>
  <c r="D8075" i="1"/>
  <c r="E8075" i="1"/>
  <c r="H8075" i="1" s="1"/>
  <c r="I8075" i="1" s="1"/>
  <c r="D8076" i="1"/>
  <c r="E8076" i="1"/>
  <c r="H8076" i="1" s="1"/>
  <c r="D8077" i="1"/>
  <c r="E8077" i="1"/>
  <c r="H8077" i="1" s="1"/>
  <c r="D8078" i="1"/>
  <c r="E8078" i="1"/>
  <c r="H8078" i="1" s="1"/>
  <c r="D8079" i="1"/>
  <c r="E8079" i="1"/>
  <c r="H8079" i="1" s="1"/>
  <c r="D8080" i="1"/>
  <c r="E8080" i="1"/>
  <c r="H8080" i="1" s="1"/>
  <c r="D8081" i="1"/>
  <c r="E8081" i="1"/>
  <c r="H8081" i="1" s="1"/>
  <c r="D8082" i="1"/>
  <c r="E8082" i="1"/>
  <c r="H8082" i="1" s="1"/>
  <c r="D8083" i="1"/>
  <c r="E8083" i="1"/>
  <c r="H8083" i="1" s="1"/>
  <c r="D8084" i="1"/>
  <c r="E8084" i="1"/>
  <c r="H8084" i="1" s="1"/>
  <c r="D8085" i="1"/>
  <c r="E8085" i="1"/>
  <c r="H8085" i="1" s="1"/>
  <c r="D8086" i="1"/>
  <c r="E8086" i="1"/>
  <c r="H8086" i="1" s="1"/>
  <c r="D8087" i="1"/>
  <c r="E8087" i="1"/>
  <c r="H8087" i="1" s="1"/>
  <c r="D8088" i="1"/>
  <c r="E8088" i="1"/>
  <c r="H8088" i="1" s="1"/>
  <c r="D8089" i="1"/>
  <c r="E8089" i="1"/>
  <c r="H8089" i="1" s="1"/>
  <c r="D8090" i="1"/>
  <c r="E8090" i="1"/>
  <c r="H8090" i="1" s="1"/>
  <c r="D8091" i="1"/>
  <c r="E8091" i="1"/>
  <c r="H8091" i="1" s="1"/>
  <c r="D8092" i="1"/>
  <c r="E8092" i="1"/>
  <c r="H8092" i="1" s="1"/>
  <c r="D8093" i="1"/>
  <c r="E8093" i="1"/>
  <c r="H8093" i="1" s="1"/>
  <c r="I8093" i="1" s="1"/>
  <c r="D8094" i="1"/>
  <c r="E8094" i="1"/>
  <c r="H8094" i="1" s="1"/>
  <c r="D8095" i="1"/>
  <c r="E8095" i="1"/>
  <c r="H8095" i="1" s="1"/>
  <c r="D8096" i="1"/>
  <c r="E8096" i="1"/>
  <c r="H8096" i="1" s="1"/>
  <c r="D8097" i="1"/>
  <c r="E8097" i="1"/>
  <c r="H8097" i="1" s="1"/>
  <c r="D8098" i="1"/>
  <c r="E8098" i="1"/>
  <c r="H8098" i="1" s="1"/>
  <c r="D8099" i="1"/>
  <c r="E8099" i="1"/>
  <c r="H8099" i="1" s="1"/>
  <c r="D8100" i="1"/>
  <c r="E8100" i="1"/>
  <c r="H8100" i="1" s="1"/>
  <c r="D8101" i="1"/>
  <c r="E8101" i="1"/>
  <c r="H8101" i="1" s="1"/>
  <c r="D8102" i="1"/>
  <c r="E8102" i="1"/>
  <c r="H8102" i="1" s="1"/>
  <c r="D8103" i="1"/>
  <c r="E8103" i="1"/>
  <c r="H8103" i="1" s="1"/>
  <c r="D8104" i="1"/>
  <c r="E8104" i="1"/>
  <c r="H8104" i="1" s="1"/>
  <c r="D8105" i="1"/>
  <c r="E8105" i="1"/>
  <c r="H8105" i="1" s="1"/>
  <c r="D8106" i="1"/>
  <c r="E8106" i="1"/>
  <c r="H8106" i="1" s="1"/>
  <c r="I8106" i="1" s="1"/>
  <c r="D8107" i="1"/>
  <c r="E8107" i="1"/>
  <c r="H8107" i="1" s="1"/>
  <c r="I8107" i="1" s="1"/>
  <c r="D8108" i="1"/>
  <c r="E8108" i="1"/>
  <c r="H8108" i="1" s="1"/>
  <c r="D8109" i="1"/>
  <c r="E8109" i="1"/>
  <c r="H8109" i="1" s="1"/>
  <c r="D8110" i="1"/>
  <c r="E8110" i="1"/>
  <c r="H8110" i="1" s="1"/>
  <c r="D8111" i="1"/>
  <c r="E8111" i="1"/>
  <c r="H8111" i="1" s="1"/>
  <c r="D8112" i="1"/>
  <c r="E8112" i="1"/>
  <c r="H8112" i="1" s="1"/>
  <c r="D8113" i="1"/>
  <c r="E8113" i="1"/>
  <c r="H8113" i="1" s="1"/>
  <c r="I8113" i="1" s="1"/>
  <c r="D8114" i="1"/>
  <c r="E8114" i="1"/>
  <c r="H8114" i="1" s="1"/>
  <c r="D8115" i="1"/>
  <c r="E8115" i="1"/>
  <c r="H8115" i="1" s="1"/>
  <c r="D8116" i="1"/>
  <c r="E8116" i="1"/>
  <c r="H8116" i="1" s="1"/>
  <c r="D8117" i="1"/>
  <c r="E8117" i="1"/>
  <c r="H8117" i="1" s="1"/>
  <c r="I8117" i="1" s="1"/>
  <c r="D8118" i="1"/>
  <c r="E8118" i="1"/>
  <c r="H8118" i="1" s="1"/>
  <c r="D8119" i="1"/>
  <c r="E8119" i="1"/>
  <c r="H8119" i="1" s="1"/>
  <c r="I8119" i="1" s="1"/>
  <c r="D8120" i="1"/>
  <c r="E8120" i="1"/>
  <c r="H8120" i="1" s="1"/>
  <c r="D8121" i="1"/>
  <c r="E8121" i="1"/>
  <c r="H8121" i="1" s="1"/>
  <c r="I8121" i="1" s="1"/>
  <c r="D8122" i="1"/>
  <c r="E8122" i="1"/>
  <c r="H8122" i="1" s="1"/>
  <c r="D8123" i="1"/>
  <c r="E8123" i="1"/>
  <c r="H8123" i="1" s="1"/>
  <c r="D8124" i="1"/>
  <c r="E8124" i="1"/>
  <c r="H8124" i="1" s="1"/>
  <c r="D8125" i="1"/>
  <c r="E8125" i="1"/>
  <c r="H8125" i="1" s="1"/>
  <c r="D8126" i="1"/>
  <c r="E8126" i="1"/>
  <c r="H8126" i="1" s="1"/>
  <c r="D8127" i="1"/>
  <c r="E8127" i="1"/>
  <c r="H8127" i="1" s="1"/>
  <c r="D8128" i="1"/>
  <c r="E8128" i="1"/>
  <c r="H8128" i="1" s="1"/>
  <c r="D8129" i="1"/>
  <c r="E8129" i="1"/>
  <c r="H8129" i="1" s="1"/>
  <c r="D8130" i="1"/>
  <c r="E8130" i="1"/>
  <c r="H8130" i="1" s="1"/>
  <c r="D8131" i="1"/>
  <c r="E8131" i="1"/>
  <c r="H8131" i="1" s="1"/>
  <c r="I8131" i="1" s="1"/>
  <c r="D8132" i="1"/>
  <c r="E8132" i="1"/>
  <c r="H8132" i="1" s="1"/>
  <c r="D8133" i="1"/>
  <c r="E8133" i="1"/>
  <c r="H8133" i="1" s="1"/>
  <c r="D8134" i="1"/>
  <c r="E8134" i="1"/>
  <c r="H8134" i="1" s="1"/>
  <c r="D8135" i="1"/>
  <c r="E8135" i="1"/>
  <c r="H8135" i="1" s="1"/>
  <c r="D8136" i="1"/>
  <c r="E8136" i="1"/>
  <c r="H8136" i="1" s="1"/>
  <c r="I8136" i="1" s="1"/>
  <c r="D8137" i="1"/>
  <c r="E8137" i="1"/>
  <c r="H8137" i="1" s="1"/>
  <c r="D8138" i="1"/>
  <c r="E8138" i="1"/>
  <c r="H8138" i="1" s="1"/>
  <c r="D8139" i="1"/>
  <c r="E8139" i="1"/>
  <c r="H8139" i="1" s="1"/>
  <c r="D8140" i="1"/>
  <c r="E8140" i="1"/>
  <c r="H8140" i="1" s="1"/>
  <c r="D8141" i="1"/>
  <c r="E8141" i="1"/>
  <c r="H8141" i="1" s="1"/>
  <c r="D8142" i="1"/>
  <c r="E8142" i="1"/>
  <c r="H8142" i="1" s="1"/>
  <c r="D8143" i="1"/>
  <c r="E8143" i="1"/>
  <c r="H8143" i="1" s="1"/>
  <c r="D8144" i="1"/>
  <c r="E8144" i="1"/>
  <c r="H8144" i="1" s="1"/>
  <c r="D8145" i="1"/>
  <c r="E8145" i="1"/>
  <c r="H8145" i="1" s="1"/>
  <c r="D8146" i="1"/>
  <c r="E8146" i="1"/>
  <c r="H8146" i="1" s="1"/>
  <c r="D8147" i="1"/>
  <c r="E8147" i="1"/>
  <c r="H8147" i="1" s="1"/>
  <c r="D8148" i="1"/>
  <c r="E8148" i="1"/>
  <c r="H8148" i="1" s="1"/>
  <c r="D8149" i="1"/>
  <c r="E8149" i="1"/>
  <c r="H8149" i="1" s="1"/>
  <c r="D8150" i="1"/>
  <c r="E8150" i="1"/>
  <c r="H8150" i="1" s="1"/>
  <c r="D8151" i="1"/>
  <c r="E8151" i="1"/>
  <c r="H8151" i="1" s="1"/>
  <c r="D8152" i="1"/>
  <c r="E8152" i="1"/>
  <c r="H8152" i="1" s="1"/>
  <c r="D8153" i="1"/>
  <c r="E8153" i="1"/>
  <c r="H8153" i="1" s="1"/>
  <c r="D8154" i="1"/>
  <c r="E8154" i="1"/>
  <c r="H8154" i="1" s="1"/>
  <c r="D8155" i="1"/>
  <c r="E8155" i="1"/>
  <c r="H8155" i="1" s="1"/>
  <c r="D8156" i="1"/>
  <c r="E8156" i="1"/>
  <c r="H8156" i="1" s="1"/>
  <c r="D8157" i="1"/>
  <c r="E8157" i="1"/>
  <c r="H8157" i="1" s="1"/>
  <c r="I8157" i="1" s="1"/>
  <c r="D8158" i="1"/>
  <c r="E8158" i="1"/>
  <c r="H8158" i="1" s="1"/>
  <c r="D8159" i="1"/>
  <c r="E8159" i="1"/>
  <c r="H8159" i="1" s="1"/>
  <c r="D8160" i="1"/>
  <c r="E8160" i="1"/>
  <c r="H8160" i="1" s="1"/>
  <c r="D8161" i="1"/>
  <c r="E8161" i="1"/>
  <c r="H8161" i="1" s="1"/>
  <c r="D8162" i="1"/>
  <c r="E8162" i="1"/>
  <c r="H8162" i="1" s="1"/>
  <c r="D8163" i="1"/>
  <c r="E8163" i="1"/>
  <c r="H8163" i="1" s="1"/>
  <c r="D8164" i="1"/>
  <c r="E8164" i="1"/>
  <c r="H8164" i="1" s="1"/>
  <c r="I8164" i="1" s="1"/>
  <c r="D8165" i="1"/>
  <c r="E8165" i="1"/>
  <c r="H8165" i="1" s="1"/>
  <c r="D8166" i="1"/>
  <c r="E8166" i="1"/>
  <c r="H8166" i="1" s="1"/>
  <c r="D8167" i="1"/>
  <c r="E8167" i="1"/>
  <c r="H8167" i="1" s="1"/>
  <c r="D8168" i="1"/>
  <c r="E8168" i="1"/>
  <c r="H8168" i="1" s="1"/>
  <c r="D8169" i="1"/>
  <c r="E8169" i="1"/>
  <c r="H8169" i="1" s="1"/>
  <c r="D8170" i="1"/>
  <c r="E8170" i="1"/>
  <c r="H8170" i="1" s="1"/>
  <c r="D8171" i="1"/>
  <c r="E8171" i="1"/>
  <c r="H8171" i="1" s="1"/>
  <c r="D8172" i="1"/>
  <c r="E8172" i="1"/>
  <c r="H8172" i="1" s="1"/>
  <c r="D8173" i="1"/>
  <c r="E8173" i="1"/>
  <c r="H8173" i="1" s="1"/>
  <c r="D8174" i="1"/>
  <c r="E8174" i="1"/>
  <c r="H8174" i="1" s="1"/>
  <c r="D8175" i="1"/>
  <c r="E8175" i="1"/>
  <c r="H8175" i="1" s="1"/>
  <c r="D8176" i="1"/>
  <c r="E8176" i="1"/>
  <c r="H8176" i="1" s="1"/>
  <c r="D8177" i="1"/>
  <c r="E8177" i="1"/>
  <c r="H8177" i="1" s="1"/>
  <c r="D8178" i="1"/>
  <c r="E8178" i="1"/>
  <c r="H8178" i="1" s="1"/>
  <c r="D8179" i="1"/>
  <c r="E8179" i="1"/>
  <c r="H8179" i="1" s="1"/>
  <c r="D8180" i="1"/>
  <c r="E8180" i="1"/>
  <c r="H8180" i="1" s="1"/>
  <c r="D8181" i="1"/>
  <c r="E8181" i="1"/>
  <c r="H8181" i="1" s="1"/>
  <c r="D8182" i="1"/>
  <c r="E8182" i="1"/>
  <c r="H8182" i="1" s="1"/>
  <c r="D8183" i="1"/>
  <c r="E8183" i="1"/>
  <c r="H8183" i="1" s="1"/>
  <c r="D8184" i="1"/>
  <c r="E8184" i="1"/>
  <c r="H8184" i="1" s="1"/>
  <c r="D8185" i="1"/>
  <c r="E8185" i="1"/>
  <c r="H8185" i="1" s="1"/>
  <c r="D8186" i="1"/>
  <c r="E8186" i="1"/>
  <c r="H8186" i="1" s="1"/>
  <c r="D8187" i="1"/>
  <c r="E8187" i="1"/>
  <c r="H8187" i="1" s="1"/>
  <c r="D8188" i="1"/>
  <c r="E8188" i="1"/>
  <c r="H8188" i="1" s="1"/>
  <c r="D8189" i="1"/>
  <c r="E8189" i="1"/>
  <c r="H8189" i="1" s="1"/>
  <c r="D8190" i="1"/>
  <c r="E8190" i="1"/>
  <c r="H8190" i="1" s="1"/>
  <c r="D8191" i="1"/>
  <c r="E8191" i="1"/>
  <c r="H8191" i="1" s="1"/>
  <c r="D8192" i="1"/>
  <c r="E8192" i="1"/>
  <c r="H8192" i="1" s="1"/>
  <c r="D8193" i="1"/>
  <c r="E8193" i="1"/>
  <c r="H8193" i="1" s="1"/>
  <c r="D8194" i="1"/>
  <c r="E8194" i="1"/>
  <c r="H8194" i="1" s="1"/>
  <c r="D8195" i="1"/>
  <c r="E8195" i="1"/>
  <c r="H8195" i="1" s="1"/>
  <c r="D8196" i="1"/>
  <c r="E8196" i="1"/>
  <c r="H8196" i="1" s="1"/>
  <c r="D8197" i="1"/>
  <c r="E8197" i="1"/>
  <c r="H8197" i="1" s="1"/>
  <c r="D8198" i="1"/>
  <c r="E8198" i="1"/>
  <c r="H8198" i="1" s="1"/>
  <c r="D8199" i="1"/>
  <c r="E8199" i="1"/>
  <c r="H8199" i="1" s="1"/>
  <c r="D8200" i="1"/>
  <c r="E8200" i="1"/>
  <c r="H8200" i="1" s="1"/>
  <c r="D8201" i="1"/>
  <c r="E8201" i="1"/>
  <c r="H8201" i="1" s="1"/>
  <c r="D8202" i="1"/>
  <c r="E8202" i="1"/>
  <c r="H8202" i="1" s="1"/>
  <c r="D8203" i="1"/>
  <c r="E8203" i="1"/>
  <c r="H8203" i="1" s="1"/>
  <c r="D8204" i="1"/>
  <c r="E8204" i="1"/>
  <c r="H8204" i="1" s="1"/>
  <c r="D8205" i="1"/>
  <c r="E8205" i="1"/>
  <c r="H8205" i="1" s="1"/>
  <c r="D8206" i="1"/>
  <c r="E8206" i="1"/>
  <c r="H8206" i="1" s="1"/>
  <c r="I8206" i="1" s="1"/>
  <c r="D8207" i="1"/>
  <c r="E8207" i="1"/>
  <c r="H8207" i="1" s="1"/>
  <c r="D8208" i="1"/>
  <c r="E8208" i="1"/>
  <c r="H8208" i="1" s="1"/>
  <c r="D8209" i="1"/>
  <c r="E8209" i="1"/>
  <c r="H8209" i="1" s="1"/>
  <c r="D8210" i="1"/>
  <c r="E8210" i="1"/>
  <c r="H8210" i="1" s="1"/>
  <c r="D8211" i="1"/>
  <c r="E8211" i="1"/>
  <c r="H8211" i="1" s="1"/>
  <c r="D8212" i="1"/>
  <c r="E8212" i="1"/>
  <c r="H8212" i="1" s="1"/>
  <c r="D8213" i="1"/>
  <c r="E8213" i="1"/>
  <c r="H8213" i="1" s="1"/>
  <c r="D8214" i="1"/>
  <c r="E8214" i="1"/>
  <c r="H8214" i="1" s="1"/>
  <c r="D8215" i="1"/>
  <c r="E8215" i="1"/>
  <c r="H8215" i="1" s="1"/>
  <c r="D8216" i="1"/>
  <c r="E8216" i="1"/>
  <c r="H8216" i="1" s="1"/>
  <c r="D8217" i="1"/>
  <c r="E8217" i="1"/>
  <c r="H8217" i="1" s="1"/>
  <c r="D8218" i="1"/>
  <c r="E8218" i="1"/>
  <c r="H8218" i="1" s="1"/>
  <c r="D8219" i="1"/>
  <c r="E8219" i="1"/>
  <c r="H8219" i="1" s="1"/>
  <c r="D8220" i="1"/>
  <c r="E8220" i="1"/>
  <c r="H8220" i="1" s="1"/>
  <c r="D8221" i="1"/>
  <c r="E8221" i="1"/>
  <c r="H8221" i="1" s="1"/>
  <c r="D8222" i="1"/>
  <c r="E8222" i="1"/>
  <c r="H8222" i="1" s="1"/>
  <c r="D8223" i="1"/>
  <c r="E8223" i="1"/>
  <c r="H8223" i="1" s="1"/>
  <c r="I8223" i="1" s="1"/>
  <c r="D8224" i="1"/>
  <c r="E8224" i="1"/>
  <c r="H8224" i="1" s="1"/>
  <c r="D8225" i="1"/>
  <c r="E8225" i="1"/>
  <c r="H8225" i="1" s="1"/>
  <c r="D8226" i="1"/>
  <c r="E8226" i="1"/>
  <c r="H8226" i="1" s="1"/>
  <c r="D8227" i="1"/>
  <c r="E8227" i="1"/>
  <c r="H8227" i="1" s="1"/>
  <c r="D8228" i="1"/>
  <c r="E8228" i="1"/>
  <c r="H8228" i="1" s="1"/>
  <c r="D8229" i="1"/>
  <c r="E8229" i="1"/>
  <c r="H8229" i="1" s="1"/>
  <c r="D8230" i="1"/>
  <c r="E8230" i="1"/>
  <c r="H8230" i="1" s="1"/>
  <c r="D8231" i="1"/>
  <c r="E8231" i="1"/>
  <c r="H8231" i="1" s="1"/>
  <c r="D8232" i="1"/>
  <c r="E8232" i="1"/>
  <c r="H8232" i="1" s="1"/>
  <c r="D8233" i="1"/>
  <c r="E8233" i="1"/>
  <c r="H8233" i="1" s="1"/>
  <c r="D8234" i="1"/>
  <c r="E8234" i="1"/>
  <c r="H8234" i="1" s="1"/>
  <c r="D8235" i="1"/>
  <c r="E8235" i="1"/>
  <c r="H8235" i="1" s="1"/>
  <c r="D8236" i="1"/>
  <c r="E8236" i="1"/>
  <c r="H8236" i="1" s="1"/>
  <c r="D8237" i="1"/>
  <c r="E8237" i="1"/>
  <c r="H8237" i="1" s="1"/>
  <c r="D8238" i="1"/>
  <c r="E8238" i="1"/>
  <c r="H8238" i="1" s="1"/>
  <c r="D8239" i="1"/>
  <c r="E8239" i="1"/>
  <c r="H8239" i="1" s="1"/>
  <c r="D8240" i="1"/>
  <c r="E8240" i="1"/>
  <c r="H8240" i="1" s="1"/>
  <c r="I8240" i="1" s="1"/>
  <c r="D8241" i="1"/>
  <c r="E8241" i="1"/>
  <c r="H8241" i="1" s="1"/>
  <c r="I8241" i="1" s="1"/>
  <c r="D8242" i="1"/>
  <c r="E8242" i="1"/>
  <c r="H8242" i="1" s="1"/>
  <c r="D8243" i="1"/>
  <c r="E8243" i="1"/>
  <c r="H8243" i="1" s="1"/>
  <c r="D8244" i="1"/>
  <c r="E8244" i="1"/>
  <c r="H8244" i="1" s="1"/>
  <c r="D8245" i="1"/>
  <c r="E8245" i="1"/>
  <c r="H8245" i="1" s="1"/>
  <c r="D8246" i="1"/>
  <c r="E8246" i="1"/>
  <c r="H8246" i="1" s="1"/>
  <c r="D8247" i="1"/>
  <c r="E8247" i="1"/>
  <c r="H8247" i="1" s="1"/>
  <c r="D8248" i="1"/>
  <c r="E8248" i="1"/>
  <c r="H8248" i="1" s="1"/>
  <c r="D8249" i="1"/>
  <c r="E8249" i="1"/>
  <c r="H8249" i="1" s="1"/>
  <c r="D8250" i="1"/>
  <c r="E8250" i="1"/>
  <c r="H8250" i="1" s="1"/>
  <c r="D8251" i="1"/>
  <c r="E8251" i="1"/>
  <c r="H8251" i="1" s="1"/>
  <c r="D8252" i="1"/>
  <c r="E8252" i="1"/>
  <c r="H8252" i="1" s="1"/>
  <c r="I8252" i="1" s="1"/>
  <c r="D8253" i="1"/>
  <c r="E8253" i="1"/>
  <c r="H8253" i="1" s="1"/>
  <c r="D8254" i="1"/>
  <c r="E8254" i="1"/>
  <c r="H8254" i="1" s="1"/>
  <c r="D8255" i="1"/>
  <c r="E8255" i="1"/>
  <c r="H8255" i="1" s="1"/>
  <c r="D8256" i="1"/>
  <c r="E8256" i="1"/>
  <c r="H8256" i="1" s="1"/>
  <c r="D8257" i="1"/>
  <c r="E8257" i="1"/>
  <c r="H8257" i="1" s="1"/>
  <c r="D8258" i="1"/>
  <c r="E8258" i="1"/>
  <c r="H8258" i="1" s="1"/>
  <c r="D8259" i="1"/>
  <c r="E8259" i="1"/>
  <c r="H8259" i="1" s="1"/>
  <c r="D8260" i="1"/>
  <c r="E8260" i="1"/>
  <c r="H8260" i="1" s="1"/>
  <c r="D8261" i="1"/>
  <c r="E8261" i="1"/>
  <c r="H8261" i="1" s="1"/>
  <c r="D8262" i="1"/>
  <c r="E8262" i="1"/>
  <c r="H8262" i="1" s="1"/>
  <c r="D8263" i="1"/>
  <c r="E8263" i="1"/>
  <c r="H8263" i="1" s="1"/>
  <c r="D8264" i="1"/>
  <c r="E8264" i="1"/>
  <c r="H8264" i="1" s="1"/>
  <c r="D8265" i="1"/>
  <c r="E8265" i="1"/>
  <c r="H8265" i="1" s="1"/>
  <c r="D8266" i="1"/>
  <c r="E8266" i="1"/>
  <c r="H8266" i="1" s="1"/>
  <c r="D8267" i="1"/>
  <c r="E8267" i="1"/>
  <c r="H8267" i="1" s="1"/>
  <c r="D8268" i="1"/>
  <c r="E8268" i="1"/>
  <c r="H8268" i="1" s="1"/>
  <c r="D8269" i="1"/>
  <c r="E8269" i="1"/>
  <c r="H8269" i="1" s="1"/>
  <c r="I8269" i="1" s="1"/>
  <c r="D8270" i="1"/>
  <c r="E8270" i="1"/>
  <c r="H8270" i="1" s="1"/>
  <c r="D8271" i="1"/>
  <c r="E8271" i="1"/>
  <c r="H8271" i="1" s="1"/>
  <c r="D8272" i="1"/>
  <c r="E8272" i="1"/>
  <c r="H8272" i="1" s="1"/>
  <c r="D8273" i="1"/>
  <c r="E8273" i="1"/>
  <c r="H8273" i="1" s="1"/>
  <c r="D8274" i="1"/>
  <c r="E8274" i="1"/>
  <c r="H8274" i="1" s="1"/>
  <c r="D8275" i="1"/>
  <c r="E8275" i="1"/>
  <c r="H8275" i="1" s="1"/>
  <c r="D8276" i="1"/>
  <c r="E8276" i="1"/>
  <c r="H8276" i="1" s="1"/>
  <c r="D8277" i="1"/>
  <c r="E8277" i="1"/>
  <c r="H8277" i="1" s="1"/>
  <c r="D8278" i="1"/>
  <c r="E8278" i="1"/>
  <c r="H8278" i="1" s="1"/>
  <c r="D8279" i="1"/>
  <c r="E8279" i="1"/>
  <c r="H8279" i="1" s="1"/>
  <c r="D8280" i="1"/>
  <c r="E8280" i="1"/>
  <c r="H8280" i="1" s="1"/>
  <c r="D8281" i="1"/>
  <c r="E8281" i="1"/>
  <c r="H8281" i="1" s="1"/>
  <c r="D8282" i="1"/>
  <c r="E8282" i="1"/>
  <c r="H8282" i="1" s="1"/>
  <c r="D8283" i="1"/>
  <c r="E8283" i="1"/>
  <c r="H8283" i="1" s="1"/>
  <c r="I8283" i="1" s="1"/>
  <c r="D8284" i="1"/>
  <c r="E8284" i="1"/>
  <c r="H8284" i="1" s="1"/>
  <c r="D8285" i="1"/>
  <c r="E8285" i="1"/>
  <c r="H8285" i="1" s="1"/>
  <c r="D8286" i="1"/>
  <c r="E8286" i="1"/>
  <c r="H8286" i="1" s="1"/>
  <c r="D8287" i="1"/>
  <c r="E8287" i="1"/>
  <c r="H8287" i="1" s="1"/>
  <c r="D8288" i="1"/>
  <c r="E8288" i="1"/>
  <c r="H8288" i="1" s="1"/>
  <c r="D8289" i="1"/>
  <c r="E8289" i="1"/>
  <c r="H8289" i="1" s="1"/>
  <c r="D8290" i="1"/>
  <c r="E8290" i="1"/>
  <c r="H8290" i="1" s="1"/>
  <c r="D8291" i="1"/>
  <c r="E8291" i="1"/>
  <c r="H8291" i="1" s="1"/>
  <c r="D8292" i="1"/>
  <c r="E8292" i="1"/>
  <c r="H8292" i="1" s="1"/>
  <c r="D8293" i="1"/>
  <c r="E8293" i="1"/>
  <c r="H8293" i="1" s="1"/>
  <c r="D8294" i="1"/>
  <c r="E8294" i="1"/>
  <c r="H8294" i="1" s="1"/>
  <c r="D8295" i="1"/>
  <c r="E8295" i="1"/>
  <c r="H8295" i="1" s="1"/>
  <c r="I8295" i="1" s="1"/>
  <c r="D8296" i="1"/>
  <c r="E8296" i="1"/>
  <c r="H8296" i="1" s="1"/>
  <c r="D8297" i="1"/>
  <c r="E8297" i="1"/>
  <c r="H8297" i="1" s="1"/>
  <c r="D8298" i="1"/>
  <c r="E8298" i="1"/>
  <c r="H8298" i="1" s="1"/>
  <c r="D8299" i="1"/>
  <c r="E8299" i="1"/>
  <c r="H8299" i="1" s="1"/>
  <c r="D8300" i="1"/>
  <c r="E8300" i="1"/>
  <c r="H8300" i="1" s="1"/>
  <c r="D8301" i="1"/>
  <c r="E8301" i="1"/>
  <c r="H8301" i="1" s="1"/>
  <c r="D8302" i="1"/>
  <c r="E8302" i="1"/>
  <c r="H8302" i="1" s="1"/>
  <c r="D8303" i="1"/>
  <c r="E8303" i="1"/>
  <c r="H8303" i="1" s="1"/>
  <c r="D8304" i="1"/>
  <c r="E8304" i="1"/>
  <c r="H8304" i="1" s="1"/>
  <c r="D8305" i="1"/>
  <c r="E8305" i="1"/>
  <c r="H8305" i="1" s="1"/>
  <c r="D8306" i="1"/>
  <c r="E8306" i="1"/>
  <c r="H8306" i="1" s="1"/>
  <c r="D8307" i="1"/>
  <c r="E8307" i="1"/>
  <c r="H8307" i="1" s="1"/>
  <c r="D8308" i="1"/>
  <c r="E8308" i="1"/>
  <c r="H8308" i="1" s="1"/>
  <c r="D8309" i="1"/>
  <c r="E8309" i="1"/>
  <c r="H8309" i="1" s="1"/>
  <c r="D8310" i="1"/>
  <c r="E8310" i="1"/>
  <c r="H8310" i="1" s="1"/>
  <c r="D8311" i="1"/>
  <c r="E8311" i="1"/>
  <c r="H8311" i="1" s="1"/>
  <c r="D8312" i="1"/>
  <c r="E8312" i="1"/>
  <c r="H8312" i="1" s="1"/>
  <c r="I8312" i="1" s="1"/>
  <c r="D8313" i="1"/>
  <c r="E8313" i="1"/>
  <c r="H8313" i="1" s="1"/>
  <c r="D8314" i="1"/>
  <c r="E8314" i="1"/>
  <c r="H8314" i="1" s="1"/>
  <c r="D8315" i="1"/>
  <c r="E8315" i="1"/>
  <c r="H8315" i="1" s="1"/>
  <c r="D8316" i="1"/>
  <c r="E8316" i="1"/>
  <c r="H8316" i="1" s="1"/>
  <c r="D8317" i="1"/>
  <c r="E8317" i="1"/>
  <c r="H8317" i="1" s="1"/>
  <c r="D8318" i="1"/>
  <c r="E8318" i="1"/>
  <c r="H8318" i="1" s="1"/>
  <c r="D8319" i="1"/>
  <c r="E8319" i="1"/>
  <c r="H8319" i="1" s="1"/>
  <c r="D8320" i="1"/>
  <c r="E8320" i="1"/>
  <c r="H8320" i="1" s="1"/>
  <c r="D8321" i="1"/>
  <c r="E8321" i="1"/>
  <c r="H8321" i="1" s="1"/>
  <c r="D8322" i="1"/>
  <c r="E8322" i="1"/>
  <c r="H8322" i="1" s="1"/>
  <c r="D8323" i="1"/>
  <c r="E8323" i="1"/>
  <c r="H8323" i="1" s="1"/>
  <c r="D8324" i="1"/>
  <c r="E8324" i="1"/>
  <c r="H8324" i="1" s="1"/>
  <c r="I8324" i="1" s="1"/>
  <c r="D8325" i="1"/>
  <c r="E8325" i="1"/>
  <c r="H8325" i="1" s="1"/>
  <c r="D8326" i="1"/>
  <c r="E8326" i="1"/>
  <c r="H8326" i="1" s="1"/>
  <c r="D8327" i="1"/>
  <c r="E8327" i="1"/>
  <c r="H8327" i="1" s="1"/>
  <c r="D8328" i="1"/>
  <c r="E8328" i="1"/>
  <c r="H8328" i="1" s="1"/>
  <c r="D8329" i="1"/>
  <c r="E8329" i="1"/>
  <c r="H8329" i="1" s="1"/>
  <c r="D8330" i="1"/>
  <c r="E8330" i="1"/>
  <c r="H8330" i="1" s="1"/>
  <c r="I8330" i="1" s="1"/>
  <c r="D8331" i="1"/>
  <c r="E8331" i="1"/>
  <c r="H8331" i="1" s="1"/>
  <c r="I8331" i="1" s="1"/>
  <c r="D8332" i="1"/>
  <c r="E8332" i="1"/>
  <c r="H8332" i="1" s="1"/>
  <c r="D8333" i="1"/>
  <c r="E8333" i="1"/>
  <c r="H8333" i="1" s="1"/>
  <c r="D8334" i="1"/>
  <c r="E8334" i="1"/>
  <c r="H8334" i="1" s="1"/>
  <c r="D8335" i="1"/>
  <c r="E8335" i="1"/>
  <c r="H8335" i="1" s="1"/>
  <c r="D8336" i="1"/>
  <c r="E8336" i="1"/>
  <c r="H8336" i="1" s="1"/>
  <c r="I8336" i="1" s="1"/>
  <c r="D8337" i="1"/>
  <c r="E8337" i="1"/>
  <c r="H8337" i="1" s="1"/>
  <c r="I8337" i="1" s="1"/>
  <c r="D8338" i="1"/>
  <c r="E8338" i="1"/>
  <c r="H8338" i="1" s="1"/>
  <c r="D8339" i="1"/>
  <c r="E8339" i="1"/>
  <c r="H8339" i="1" s="1"/>
  <c r="D8340" i="1"/>
  <c r="E8340" i="1"/>
  <c r="H8340" i="1" s="1"/>
  <c r="D8341" i="1"/>
  <c r="E8341" i="1"/>
  <c r="H8341" i="1" s="1"/>
  <c r="I8341" i="1" s="1"/>
  <c r="D8342" i="1"/>
  <c r="E8342" i="1"/>
  <c r="H8342" i="1" s="1"/>
  <c r="D8343" i="1"/>
  <c r="E8343" i="1"/>
  <c r="H8343" i="1" s="1"/>
  <c r="D8344" i="1"/>
  <c r="E8344" i="1"/>
  <c r="H8344" i="1" s="1"/>
  <c r="D8345" i="1"/>
  <c r="E8345" i="1"/>
  <c r="H8345" i="1" s="1"/>
  <c r="D8346" i="1"/>
  <c r="E8346" i="1"/>
  <c r="H8346" i="1" s="1"/>
  <c r="D8347" i="1"/>
  <c r="E8347" i="1"/>
  <c r="H8347" i="1" s="1"/>
  <c r="D8348" i="1"/>
  <c r="E8348" i="1"/>
  <c r="H8348" i="1" s="1"/>
  <c r="D8349" i="1"/>
  <c r="E8349" i="1"/>
  <c r="H8349" i="1" s="1"/>
  <c r="D8350" i="1"/>
  <c r="E8350" i="1"/>
  <c r="H8350" i="1" s="1"/>
  <c r="D8351" i="1"/>
  <c r="E8351" i="1"/>
  <c r="H8351" i="1" s="1"/>
  <c r="D8352" i="1"/>
  <c r="E8352" i="1"/>
  <c r="H8352" i="1" s="1"/>
  <c r="I8352" i="1" s="1"/>
  <c r="D8353" i="1"/>
  <c r="E8353" i="1"/>
  <c r="H8353" i="1" s="1"/>
  <c r="I8353" i="1" s="1"/>
  <c r="D8354" i="1"/>
  <c r="E8354" i="1"/>
  <c r="H8354" i="1" s="1"/>
  <c r="I8354" i="1" s="1"/>
  <c r="D8355" i="1"/>
  <c r="E8355" i="1"/>
  <c r="H8355" i="1" s="1"/>
  <c r="D8356" i="1"/>
  <c r="E8356" i="1"/>
  <c r="H8356" i="1" s="1"/>
  <c r="D8357" i="1"/>
  <c r="E8357" i="1"/>
  <c r="H8357" i="1" s="1"/>
  <c r="D8358" i="1"/>
  <c r="E8358" i="1"/>
  <c r="H8358" i="1" s="1"/>
  <c r="D8359" i="1"/>
  <c r="E8359" i="1"/>
  <c r="H8359" i="1" s="1"/>
  <c r="D8360" i="1"/>
  <c r="E8360" i="1"/>
  <c r="H8360" i="1" s="1"/>
  <c r="D8361" i="1"/>
  <c r="E8361" i="1"/>
  <c r="H8361" i="1" s="1"/>
  <c r="I8361" i="1" s="1"/>
  <c r="D8362" i="1"/>
  <c r="E8362" i="1"/>
  <c r="H8362" i="1" s="1"/>
  <c r="D8363" i="1"/>
  <c r="E8363" i="1"/>
  <c r="H8363" i="1" s="1"/>
  <c r="D8364" i="1"/>
  <c r="E8364" i="1"/>
  <c r="H8364" i="1" s="1"/>
  <c r="D8365" i="1"/>
  <c r="E8365" i="1"/>
  <c r="H8365" i="1" s="1"/>
  <c r="D8366" i="1"/>
  <c r="E8366" i="1"/>
  <c r="H8366" i="1" s="1"/>
  <c r="I8366" i="1" s="1"/>
  <c r="D8367" i="1"/>
  <c r="E8367" i="1"/>
  <c r="H8367" i="1" s="1"/>
  <c r="D8368" i="1"/>
  <c r="E8368" i="1"/>
  <c r="H8368" i="1" s="1"/>
  <c r="I8368" i="1" s="1"/>
  <c r="D8369" i="1"/>
  <c r="E8369" i="1"/>
  <c r="H8369" i="1" s="1"/>
  <c r="D8370" i="1"/>
  <c r="E8370" i="1"/>
  <c r="H8370" i="1" s="1"/>
  <c r="D8371" i="1"/>
  <c r="E8371" i="1"/>
  <c r="H8371" i="1" s="1"/>
  <c r="D8372" i="1"/>
  <c r="E8372" i="1"/>
  <c r="H8372" i="1" s="1"/>
  <c r="I8372" i="1" s="1"/>
  <c r="D8373" i="1"/>
  <c r="E8373" i="1"/>
  <c r="H8373" i="1" s="1"/>
  <c r="D8374" i="1"/>
  <c r="E8374" i="1"/>
  <c r="H8374" i="1" s="1"/>
  <c r="D8375" i="1"/>
  <c r="E8375" i="1"/>
  <c r="H8375" i="1" s="1"/>
  <c r="D8376" i="1"/>
  <c r="E8376" i="1"/>
  <c r="H8376" i="1" s="1"/>
  <c r="I8376" i="1" s="1"/>
  <c r="D8377" i="1"/>
  <c r="E8377" i="1"/>
  <c r="H8377" i="1" s="1"/>
  <c r="D8378" i="1"/>
  <c r="E8378" i="1"/>
  <c r="H8378" i="1" s="1"/>
  <c r="D8379" i="1"/>
  <c r="E8379" i="1"/>
  <c r="H8379" i="1" s="1"/>
  <c r="D8380" i="1"/>
  <c r="E8380" i="1"/>
  <c r="H8380" i="1" s="1"/>
  <c r="D8381" i="1"/>
  <c r="E8381" i="1"/>
  <c r="H8381" i="1" s="1"/>
  <c r="D8382" i="1"/>
  <c r="E8382" i="1"/>
  <c r="H8382" i="1" s="1"/>
  <c r="I8382" i="1" s="1"/>
  <c r="D8383" i="1"/>
  <c r="E8383" i="1"/>
  <c r="D8384" i="1"/>
  <c r="E8384" i="1"/>
  <c r="H8384" i="1" s="1"/>
  <c r="D8385" i="1"/>
  <c r="E8385" i="1"/>
  <c r="H6230" i="1" l="1"/>
  <c r="H6222" i="1"/>
  <c r="I6222" i="1" s="1"/>
  <c r="H6238" i="1"/>
  <c r="H6245" i="1"/>
  <c r="H6248" i="1"/>
  <c r="I6248" i="1" s="1"/>
  <c r="H6236" i="1"/>
  <c r="H6228" i="1"/>
  <c r="H6223" i="1"/>
  <c r="I6223" i="1" s="1"/>
  <c r="H6240" i="1"/>
  <c r="H6224" i="1"/>
  <c r="H6220" i="1"/>
  <c r="I6220" i="1" s="1"/>
  <c r="H6232" i="1"/>
  <c r="I6232" i="1" s="1"/>
  <c r="H6215" i="1"/>
  <c r="I6215" i="1" s="1"/>
  <c r="M6215" i="1" s="1"/>
  <c r="H6249" i="1"/>
  <c r="H6241" i="1"/>
  <c r="I6241" i="1" s="1"/>
  <c r="H6237" i="1"/>
  <c r="H6221" i="1"/>
  <c r="I6221" i="1" s="1"/>
  <c r="M6221" i="1" s="1"/>
  <c r="H6229" i="1"/>
  <c r="I6229" i="1" s="1"/>
  <c r="H6233" i="1"/>
  <c r="I6233" i="1" s="1"/>
  <c r="M6233" i="1" s="1"/>
  <c r="H6217" i="1"/>
  <c r="I6217" i="1" s="1"/>
  <c r="H6216" i="1"/>
  <c r="I6216" i="1" s="1"/>
  <c r="M6216" i="1" s="1"/>
  <c r="H6225" i="1"/>
  <c r="I6225" i="1" s="1"/>
  <c r="M6225" i="1" s="1"/>
  <c r="H6218" i="1"/>
  <c r="I6218" i="1" s="1"/>
  <c r="M6218" i="1" s="1"/>
  <c r="I8380" i="1"/>
  <c r="M8380" i="1" s="1"/>
  <c r="I8364" i="1"/>
  <c r="M8364" i="1" s="1"/>
  <c r="I8356" i="1"/>
  <c r="M8356" i="1" s="1"/>
  <c r="I8348" i="1"/>
  <c r="M8348" i="1" s="1"/>
  <c r="I8340" i="1"/>
  <c r="M8340" i="1" s="1"/>
  <c r="I8332" i="1"/>
  <c r="M8332" i="1" s="1"/>
  <c r="I8316" i="1"/>
  <c r="M8316" i="1" s="1"/>
  <c r="I8308" i="1"/>
  <c r="M8308" i="1" s="1"/>
  <c r="I8300" i="1"/>
  <c r="M8300" i="1" s="1"/>
  <c r="I8292" i="1"/>
  <c r="M8292" i="1" s="1"/>
  <c r="I8284" i="1"/>
  <c r="M8284" i="1" s="1"/>
  <c r="I8276" i="1"/>
  <c r="M8276" i="1" s="1"/>
  <c r="I8268" i="1"/>
  <c r="M8268" i="1" s="1"/>
  <c r="I8260" i="1"/>
  <c r="M8260" i="1" s="1"/>
  <c r="I8244" i="1"/>
  <c r="M8244" i="1" s="1"/>
  <c r="I8236" i="1"/>
  <c r="M8236" i="1" s="1"/>
  <c r="I8228" i="1"/>
  <c r="M8228" i="1" s="1"/>
  <c r="I8220" i="1"/>
  <c r="M8220" i="1" s="1"/>
  <c r="I8212" i="1"/>
  <c r="M8212" i="1" s="1"/>
  <c r="I8204" i="1"/>
  <c r="M8204" i="1" s="1"/>
  <c r="I8196" i="1"/>
  <c r="M8196" i="1" s="1"/>
  <c r="I8188" i="1"/>
  <c r="M8188" i="1" s="1"/>
  <c r="I8180" i="1"/>
  <c r="M8180" i="1" s="1"/>
  <c r="I8172" i="1"/>
  <c r="M8172" i="1" s="1"/>
  <c r="I8156" i="1"/>
  <c r="M8156" i="1" s="1"/>
  <c r="I8148" i="1"/>
  <c r="M8148" i="1" s="1"/>
  <c r="I8140" i="1"/>
  <c r="M8140" i="1" s="1"/>
  <c r="I8132" i="1"/>
  <c r="M8132" i="1" s="1"/>
  <c r="I8124" i="1"/>
  <c r="M8124" i="1" s="1"/>
  <c r="I8116" i="1"/>
  <c r="M8116" i="1" s="1"/>
  <c r="I8108" i="1"/>
  <c r="M8108" i="1" s="1"/>
  <c r="I8100" i="1"/>
  <c r="M8100" i="1" s="1"/>
  <c r="I8092" i="1"/>
  <c r="M8092" i="1" s="1"/>
  <c r="I8084" i="1"/>
  <c r="M8084" i="1" s="1"/>
  <c r="I8076" i="1"/>
  <c r="M8076" i="1" s="1"/>
  <c r="I8068" i="1"/>
  <c r="M8068" i="1" s="1"/>
  <c r="I8060" i="1"/>
  <c r="M8060" i="1" s="1"/>
  <c r="I8052" i="1"/>
  <c r="M8052" i="1" s="1"/>
  <c r="I8044" i="1"/>
  <c r="M8044" i="1" s="1"/>
  <c r="I8036" i="1"/>
  <c r="M8036" i="1" s="1"/>
  <c r="I8028" i="1"/>
  <c r="M8028" i="1" s="1"/>
  <c r="I8020" i="1"/>
  <c r="M8020" i="1" s="1"/>
  <c r="I8012" i="1"/>
  <c r="M8012" i="1" s="1"/>
  <c r="I8004" i="1"/>
  <c r="M8004" i="1" s="1"/>
  <c r="I7996" i="1"/>
  <c r="M7996" i="1" s="1"/>
  <c r="I7980" i="1"/>
  <c r="M7980" i="1" s="1"/>
  <c r="I7972" i="1"/>
  <c r="M7972" i="1" s="1"/>
  <c r="I7956" i="1"/>
  <c r="M7956" i="1" s="1"/>
  <c r="I7948" i="1"/>
  <c r="M7948" i="1" s="1"/>
  <c r="I7940" i="1"/>
  <c r="M7940" i="1" s="1"/>
  <c r="I7932" i="1"/>
  <c r="M7932" i="1" s="1"/>
  <c r="I7924" i="1"/>
  <c r="M7924" i="1" s="1"/>
  <c r="I7916" i="1"/>
  <c r="M7916" i="1" s="1"/>
  <c r="I7908" i="1"/>
  <c r="M7908" i="1" s="1"/>
  <c r="I7900" i="1"/>
  <c r="M7900" i="1" s="1"/>
  <c r="I7892" i="1"/>
  <c r="M7892" i="1" s="1"/>
  <c r="I7884" i="1"/>
  <c r="M7884" i="1" s="1"/>
  <c r="I7876" i="1"/>
  <c r="M7876" i="1" s="1"/>
  <c r="I7868" i="1"/>
  <c r="M7868" i="1" s="1"/>
  <c r="I7844" i="1"/>
  <c r="M7844" i="1" s="1"/>
  <c r="I7836" i="1"/>
  <c r="M7836" i="1" s="1"/>
  <c r="I7828" i="1"/>
  <c r="M7828" i="1" s="1"/>
  <c r="I7812" i="1"/>
  <c r="M7812" i="1" s="1"/>
  <c r="I7804" i="1"/>
  <c r="M7804" i="1" s="1"/>
  <c r="I7796" i="1"/>
  <c r="M7796" i="1" s="1"/>
  <c r="I7780" i="1"/>
  <c r="M7780" i="1" s="1"/>
  <c r="I7770" i="1"/>
  <c r="M7770" i="1" s="1"/>
  <c r="I7759" i="1"/>
  <c r="M7759" i="1" s="1"/>
  <c r="I7735" i="1"/>
  <c r="M7735" i="1" s="1"/>
  <c r="I7723" i="1"/>
  <c r="M7723" i="1" s="1"/>
  <c r="I7710" i="1"/>
  <c r="M7710" i="1" s="1"/>
  <c r="I7698" i="1"/>
  <c r="M7698" i="1" s="1"/>
  <c r="I7685" i="1"/>
  <c r="M7685" i="1" s="1"/>
  <c r="I7671" i="1"/>
  <c r="M7671" i="1" s="1"/>
  <c r="I7659" i="1"/>
  <c r="M7659" i="1" s="1"/>
  <c r="I7646" i="1"/>
  <c r="M7646" i="1" s="1"/>
  <c r="I7634" i="1"/>
  <c r="M7634" i="1" s="1"/>
  <c r="I7621" i="1"/>
  <c r="M7621" i="1" s="1"/>
  <c r="I7607" i="1"/>
  <c r="M7607" i="1" s="1"/>
  <c r="I7595" i="1"/>
  <c r="M7595" i="1" s="1"/>
  <c r="I7557" i="1"/>
  <c r="M7557" i="1" s="1"/>
  <c r="I7543" i="1"/>
  <c r="M7543" i="1" s="1"/>
  <c r="I7531" i="1"/>
  <c r="M7531" i="1" s="1"/>
  <c r="I7518" i="1"/>
  <c r="M7518" i="1" s="1"/>
  <c r="I7506" i="1"/>
  <c r="M7506" i="1" s="1"/>
  <c r="I7493" i="1"/>
  <c r="M7493" i="1" s="1"/>
  <c r="I7479" i="1"/>
  <c r="M7479" i="1" s="1"/>
  <c r="I7467" i="1"/>
  <c r="M7467" i="1" s="1"/>
  <c r="I7454" i="1"/>
  <c r="M7454" i="1" s="1"/>
  <c r="I7419" i="1"/>
  <c r="M7419" i="1" s="1"/>
  <c r="I7371" i="1"/>
  <c r="M7371" i="1" s="1"/>
  <c r="I7307" i="1"/>
  <c r="M7307" i="1" s="1"/>
  <c r="I7243" i="1"/>
  <c r="M7243" i="1" s="1"/>
  <c r="I7179" i="1"/>
  <c r="M7179" i="1" s="1"/>
  <c r="I7115" i="1"/>
  <c r="M7115" i="1" s="1"/>
  <c r="I7051" i="1"/>
  <c r="M7051" i="1" s="1"/>
  <c r="I6987" i="1"/>
  <c r="M6987" i="1" s="1"/>
  <c r="I6923" i="1"/>
  <c r="M6923" i="1" s="1"/>
  <c r="I6859" i="1"/>
  <c r="M6859" i="1" s="1"/>
  <c r="I6795" i="1"/>
  <c r="M6795" i="1" s="1"/>
  <c r="I6731" i="1"/>
  <c r="M6731" i="1" s="1"/>
  <c r="I6667" i="1"/>
  <c r="M6667" i="1" s="1"/>
  <c r="I6556" i="1"/>
  <c r="M6556" i="1" s="1"/>
  <c r="I6304" i="1"/>
  <c r="M6304" i="1" s="1"/>
  <c r="I8384" i="1"/>
  <c r="M8384" i="1" s="1"/>
  <c r="I8381" i="1"/>
  <c r="M8381" i="1" s="1"/>
  <c r="I8379" i="1"/>
  <c r="M8379" i="1" s="1"/>
  <c r="I8378" i="1"/>
  <c r="M8378" i="1" s="1"/>
  <c r="I8377" i="1"/>
  <c r="M8377" i="1" s="1"/>
  <c r="I8375" i="1"/>
  <c r="M8375" i="1" s="1"/>
  <c r="I8374" i="1"/>
  <c r="M8374" i="1" s="1"/>
  <c r="I8373" i="1"/>
  <c r="M8373" i="1" s="1"/>
  <c r="I8371" i="1"/>
  <c r="M8371" i="1" s="1"/>
  <c r="I8370" i="1"/>
  <c r="M8370" i="1" s="1"/>
  <c r="I8369" i="1"/>
  <c r="M8369" i="1" s="1"/>
  <c r="I8367" i="1"/>
  <c r="M8367" i="1" s="1"/>
  <c r="I8365" i="1"/>
  <c r="M8365" i="1" s="1"/>
  <c r="I8363" i="1"/>
  <c r="M8363" i="1" s="1"/>
  <c r="I8362" i="1"/>
  <c r="M8362" i="1" s="1"/>
  <c r="I8360" i="1"/>
  <c r="M8360" i="1" s="1"/>
  <c r="I8359" i="1"/>
  <c r="M8359" i="1" s="1"/>
  <c r="I8358" i="1"/>
  <c r="M8358" i="1" s="1"/>
  <c r="I8357" i="1"/>
  <c r="M8357" i="1" s="1"/>
  <c r="I8355" i="1"/>
  <c r="M8355" i="1" s="1"/>
  <c r="I8351" i="1"/>
  <c r="M8351" i="1" s="1"/>
  <c r="I8350" i="1"/>
  <c r="M8350" i="1" s="1"/>
  <c r="I8349" i="1"/>
  <c r="M8349" i="1" s="1"/>
  <c r="I8347" i="1"/>
  <c r="M8347" i="1" s="1"/>
  <c r="I8346" i="1"/>
  <c r="M8346" i="1" s="1"/>
  <c r="I8345" i="1"/>
  <c r="M8345" i="1" s="1"/>
  <c r="I8344" i="1"/>
  <c r="M8344" i="1" s="1"/>
  <c r="I8343" i="1"/>
  <c r="M8343" i="1" s="1"/>
  <c r="I8342" i="1"/>
  <c r="M8342" i="1" s="1"/>
  <c r="I8339" i="1"/>
  <c r="M8339" i="1" s="1"/>
  <c r="I8338" i="1"/>
  <c r="M8338" i="1" s="1"/>
  <c r="I8335" i="1"/>
  <c r="M8335" i="1" s="1"/>
  <c r="I8334" i="1"/>
  <c r="M8334" i="1" s="1"/>
  <c r="I8333" i="1"/>
  <c r="M8333" i="1" s="1"/>
  <c r="I8329" i="1"/>
  <c r="M8329" i="1" s="1"/>
  <c r="I8328" i="1"/>
  <c r="M8328" i="1" s="1"/>
  <c r="I8327" i="1"/>
  <c r="M8327" i="1" s="1"/>
  <c r="I8326" i="1"/>
  <c r="M8326" i="1" s="1"/>
  <c r="I8325" i="1"/>
  <c r="M8325" i="1" s="1"/>
  <c r="I8323" i="1"/>
  <c r="M8323" i="1" s="1"/>
  <c r="I8322" i="1"/>
  <c r="M8322" i="1" s="1"/>
  <c r="I8321" i="1"/>
  <c r="M8321" i="1" s="1"/>
  <c r="I8320" i="1"/>
  <c r="M8320" i="1" s="1"/>
  <c r="I8319" i="1"/>
  <c r="M8319" i="1" s="1"/>
  <c r="I8318" i="1"/>
  <c r="M8318" i="1" s="1"/>
  <c r="I8317" i="1"/>
  <c r="M8317" i="1" s="1"/>
  <c r="I8315" i="1"/>
  <c r="M8315" i="1" s="1"/>
  <c r="I8314" i="1"/>
  <c r="M8314" i="1" s="1"/>
  <c r="I8313" i="1"/>
  <c r="M8313" i="1" s="1"/>
  <c r="I8311" i="1"/>
  <c r="M8311" i="1" s="1"/>
  <c r="I8310" i="1"/>
  <c r="M8310" i="1" s="1"/>
  <c r="I8309" i="1"/>
  <c r="M8309" i="1" s="1"/>
  <c r="I8307" i="1"/>
  <c r="M8307" i="1" s="1"/>
  <c r="I8306" i="1"/>
  <c r="M8306" i="1" s="1"/>
  <c r="I8305" i="1"/>
  <c r="M8305" i="1" s="1"/>
  <c r="I8304" i="1"/>
  <c r="M8304" i="1" s="1"/>
  <c r="I8303" i="1"/>
  <c r="M8303" i="1" s="1"/>
  <c r="I8302" i="1"/>
  <c r="M8302" i="1" s="1"/>
  <c r="I8301" i="1"/>
  <c r="M8301" i="1" s="1"/>
  <c r="I8299" i="1"/>
  <c r="M8299" i="1" s="1"/>
  <c r="I8298" i="1"/>
  <c r="M8298" i="1" s="1"/>
  <c r="I8297" i="1"/>
  <c r="M8297" i="1" s="1"/>
  <c r="I8296" i="1"/>
  <c r="M8296" i="1" s="1"/>
  <c r="I8294" i="1"/>
  <c r="M8294" i="1" s="1"/>
  <c r="I8293" i="1"/>
  <c r="M8293" i="1" s="1"/>
  <c r="I8291" i="1"/>
  <c r="M8291" i="1" s="1"/>
  <c r="I8290" i="1"/>
  <c r="M8290" i="1" s="1"/>
  <c r="I8289" i="1"/>
  <c r="M8289" i="1" s="1"/>
  <c r="I8288" i="1"/>
  <c r="M8288" i="1" s="1"/>
  <c r="I8287" i="1"/>
  <c r="M8287" i="1" s="1"/>
  <c r="I8286" i="1"/>
  <c r="M8286" i="1" s="1"/>
  <c r="I8285" i="1"/>
  <c r="M8285" i="1" s="1"/>
  <c r="I8282" i="1"/>
  <c r="M8282" i="1" s="1"/>
  <c r="I8281" i="1"/>
  <c r="M8281" i="1" s="1"/>
  <c r="I8280" i="1"/>
  <c r="M8280" i="1" s="1"/>
  <c r="I8279" i="1"/>
  <c r="M8279" i="1" s="1"/>
  <c r="I8278" i="1"/>
  <c r="M8278" i="1" s="1"/>
  <c r="I8277" i="1"/>
  <c r="M8277" i="1" s="1"/>
  <c r="I8275" i="1"/>
  <c r="M8275" i="1" s="1"/>
  <c r="I8274" i="1"/>
  <c r="M8274" i="1" s="1"/>
  <c r="I8273" i="1"/>
  <c r="M8273" i="1" s="1"/>
  <c r="I8272" i="1"/>
  <c r="M8272" i="1" s="1"/>
  <c r="I8271" i="1"/>
  <c r="M8271" i="1" s="1"/>
  <c r="I8270" i="1"/>
  <c r="M8270" i="1" s="1"/>
  <c r="I8267" i="1"/>
  <c r="M8267" i="1" s="1"/>
  <c r="I8266" i="1"/>
  <c r="M8266" i="1" s="1"/>
  <c r="I8265" i="1"/>
  <c r="M8265" i="1" s="1"/>
  <c r="I8264" i="1"/>
  <c r="M8264" i="1" s="1"/>
  <c r="I8263" i="1"/>
  <c r="M8263" i="1" s="1"/>
  <c r="I8262" i="1"/>
  <c r="M8262" i="1" s="1"/>
  <c r="I8261" i="1"/>
  <c r="M8261" i="1" s="1"/>
  <c r="I8259" i="1"/>
  <c r="M8259" i="1" s="1"/>
  <c r="I8258" i="1"/>
  <c r="M8258" i="1" s="1"/>
  <c r="I8257" i="1"/>
  <c r="M8257" i="1" s="1"/>
  <c r="I8256" i="1"/>
  <c r="M8256" i="1" s="1"/>
  <c r="I8255" i="1"/>
  <c r="M8255" i="1" s="1"/>
  <c r="I8254" i="1"/>
  <c r="M8254" i="1" s="1"/>
  <c r="I8253" i="1"/>
  <c r="M8253" i="1" s="1"/>
  <c r="I8251" i="1"/>
  <c r="M8251" i="1" s="1"/>
  <c r="I8250" i="1"/>
  <c r="M8250" i="1" s="1"/>
  <c r="I8249" i="1"/>
  <c r="M8249" i="1" s="1"/>
  <c r="I8248" i="1"/>
  <c r="M8248" i="1" s="1"/>
  <c r="I8247" i="1"/>
  <c r="M8247" i="1" s="1"/>
  <c r="I8246" i="1"/>
  <c r="M8246" i="1" s="1"/>
  <c r="I8245" i="1"/>
  <c r="M8245" i="1" s="1"/>
  <c r="I8243" i="1"/>
  <c r="M8243" i="1" s="1"/>
  <c r="I8242" i="1"/>
  <c r="M8242" i="1" s="1"/>
  <c r="I8239" i="1"/>
  <c r="M8239" i="1" s="1"/>
  <c r="I8238" i="1"/>
  <c r="M8238" i="1" s="1"/>
  <c r="I8237" i="1"/>
  <c r="M8237" i="1" s="1"/>
  <c r="I8235" i="1"/>
  <c r="M8235" i="1" s="1"/>
  <c r="I8234" i="1"/>
  <c r="M8234" i="1" s="1"/>
  <c r="I8233" i="1"/>
  <c r="M8233" i="1" s="1"/>
  <c r="I8232" i="1"/>
  <c r="M8232" i="1" s="1"/>
  <c r="I8231" i="1"/>
  <c r="M8231" i="1" s="1"/>
  <c r="I8230" i="1"/>
  <c r="M8230" i="1" s="1"/>
  <c r="I8229" i="1"/>
  <c r="M8229" i="1" s="1"/>
  <c r="I8227" i="1"/>
  <c r="M8227" i="1" s="1"/>
  <c r="I8226" i="1"/>
  <c r="M8226" i="1" s="1"/>
  <c r="I8225" i="1"/>
  <c r="M8225" i="1" s="1"/>
  <c r="I8224" i="1"/>
  <c r="M8224" i="1" s="1"/>
  <c r="I8222" i="1"/>
  <c r="M8222" i="1" s="1"/>
  <c r="I8221" i="1"/>
  <c r="M8221" i="1" s="1"/>
  <c r="I8219" i="1"/>
  <c r="M8219" i="1" s="1"/>
  <c r="I8218" i="1"/>
  <c r="M8218" i="1" s="1"/>
  <c r="I8217" i="1"/>
  <c r="M8217" i="1" s="1"/>
  <c r="I8216" i="1"/>
  <c r="M8216" i="1" s="1"/>
  <c r="I8215" i="1"/>
  <c r="M8215" i="1" s="1"/>
  <c r="I8214" i="1"/>
  <c r="M8214" i="1" s="1"/>
  <c r="I8213" i="1"/>
  <c r="M8213" i="1" s="1"/>
  <c r="I8211" i="1"/>
  <c r="M8211" i="1" s="1"/>
  <c r="I8210" i="1"/>
  <c r="M8210" i="1" s="1"/>
  <c r="I8209" i="1"/>
  <c r="M8209" i="1" s="1"/>
  <c r="I8208" i="1"/>
  <c r="M8208" i="1" s="1"/>
  <c r="I8207" i="1"/>
  <c r="M8207" i="1" s="1"/>
  <c r="I8205" i="1"/>
  <c r="M8205" i="1" s="1"/>
  <c r="I8203" i="1"/>
  <c r="M8203" i="1" s="1"/>
  <c r="I8202" i="1"/>
  <c r="M8202" i="1" s="1"/>
  <c r="I8201" i="1"/>
  <c r="M8201" i="1" s="1"/>
  <c r="I8200" i="1"/>
  <c r="M8200" i="1" s="1"/>
  <c r="I8199" i="1"/>
  <c r="M8199" i="1" s="1"/>
  <c r="I8198" i="1"/>
  <c r="M8198" i="1" s="1"/>
  <c r="I8197" i="1"/>
  <c r="M8197" i="1" s="1"/>
  <c r="I8195" i="1"/>
  <c r="M8195" i="1" s="1"/>
  <c r="I8194" i="1"/>
  <c r="M8194" i="1" s="1"/>
  <c r="I8193" i="1"/>
  <c r="M8193" i="1" s="1"/>
  <c r="I8192" i="1"/>
  <c r="M8192" i="1" s="1"/>
  <c r="I8191" i="1"/>
  <c r="M8191" i="1" s="1"/>
  <c r="I8190" i="1"/>
  <c r="M8190" i="1" s="1"/>
  <c r="I8189" i="1"/>
  <c r="M8189" i="1" s="1"/>
  <c r="I8187" i="1"/>
  <c r="M8187" i="1" s="1"/>
  <c r="I8186" i="1"/>
  <c r="M8186" i="1" s="1"/>
  <c r="I8185" i="1"/>
  <c r="M8185" i="1" s="1"/>
  <c r="I8184" i="1"/>
  <c r="M8184" i="1" s="1"/>
  <c r="I8183" i="1"/>
  <c r="M8183" i="1" s="1"/>
  <c r="I8182" i="1"/>
  <c r="M8182" i="1" s="1"/>
  <c r="I8181" i="1"/>
  <c r="M8181" i="1" s="1"/>
  <c r="I8179" i="1"/>
  <c r="M8179" i="1" s="1"/>
  <c r="I8178" i="1"/>
  <c r="M8178" i="1" s="1"/>
  <c r="I8177" i="1"/>
  <c r="M8177" i="1" s="1"/>
  <c r="I8176" i="1"/>
  <c r="M8176" i="1" s="1"/>
  <c r="I8175" i="1"/>
  <c r="M8175" i="1" s="1"/>
  <c r="I8174" i="1"/>
  <c r="M8174" i="1" s="1"/>
  <c r="I8173" i="1"/>
  <c r="M8173" i="1" s="1"/>
  <c r="I8171" i="1"/>
  <c r="M8171" i="1" s="1"/>
  <c r="I8170" i="1"/>
  <c r="M8170" i="1" s="1"/>
  <c r="I8169" i="1"/>
  <c r="M8169" i="1" s="1"/>
  <c r="I8168" i="1"/>
  <c r="M8168" i="1" s="1"/>
  <c r="I8167" i="1"/>
  <c r="M8167" i="1" s="1"/>
  <c r="I8166" i="1"/>
  <c r="M8166" i="1" s="1"/>
  <c r="I8165" i="1"/>
  <c r="M8165" i="1" s="1"/>
  <c r="I8163" i="1"/>
  <c r="M8163" i="1" s="1"/>
  <c r="I8162" i="1"/>
  <c r="M8162" i="1" s="1"/>
  <c r="I8161" i="1"/>
  <c r="M8161" i="1" s="1"/>
  <c r="I8160" i="1"/>
  <c r="M8160" i="1" s="1"/>
  <c r="I8159" i="1"/>
  <c r="M8159" i="1" s="1"/>
  <c r="I8158" i="1"/>
  <c r="M8158" i="1" s="1"/>
  <c r="I8155" i="1"/>
  <c r="M8155" i="1" s="1"/>
  <c r="I8154" i="1"/>
  <c r="M8154" i="1" s="1"/>
  <c r="I8153" i="1"/>
  <c r="M8153" i="1" s="1"/>
  <c r="I8152" i="1"/>
  <c r="M8152" i="1" s="1"/>
  <c r="I8151" i="1"/>
  <c r="M8151" i="1" s="1"/>
  <c r="I8150" i="1"/>
  <c r="M8150" i="1" s="1"/>
  <c r="I8149" i="1"/>
  <c r="M8149" i="1" s="1"/>
  <c r="I8147" i="1"/>
  <c r="M8147" i="1" s="1"/>
  <c r="I8146" i="1"/>
  <c r="M8146" i="1" s="1"/>
  <c r="I8145" i="1"/>
  <c r="M8145" i="1" s="1"/>
  <c r="I8144" i="1"/>
  <c r="M8144" i="1" s="1"/>
  <c r="I8143" i="1"/>
  <c r="M8143" i="1" s="1"/>
  <c r="I8142" i="1"/>
  <c r="M8142" i="1" s="1"/>
  <c r="I8141" i="1"/>
  <c r="M8141" i="1" s="1"/>
  <c r="I8139" i="1"/>
  <c r="M8139" i="1" s="1"/>
  <c r="I8138" i="1"/>
  <c r="M8138" i="1" s="1"/>
  <c r="I8137" i="1"/>
  <c r="M8137" i="1" s="1"/>
  <c r="I8135" i="1"/>
  <c r="M8135" i="1" s="1"/>
  <c r="I8134" i="1"/>
  <c r="M8134" i="1" s="1"/>
  <c r="I8133" i="1"/>
  <c r="M8133" i="1" s="1"/>
  <c r="I8130" i="1"/>
  <c r="M8130" i="1" s="1"/>
  <c r="I8129" i="1"/>
  <c r="M8129" i="1" s="1"/>
  <c r="I8128" i="1"/>
  <c r="M8128" i="1" s="1"/>
  <c r="I8127" i="1"/>
  <c r="M8127" i="1" s="1"/>
  <c r="I8126" i="1"/>
  <c r="M8126" i="1" s="1"/>
  <c r="I8125" i="1"/>
  <c r="M8125" i="1" s="1"/>
  <c r="I8123" i="1"/>
  <c r="M8123" i="1" s="1"/>
  <c r="I8122" i="1"/>
  <c r="M8122" i="1" s="1"/>
  <c r="I8120" i="1"/>
  <c r="M8120" i="1" s="1"/>
  <c r="I8118" i="1"/>
  <c r="M8118" i="1" s="1"/>
  <c r="I8115" i="1"/>
  <c r="M8115" i="1" s="1"/>
  <c r="I8114" i="1"/>
  <c r="M8114" i="1" s="1"/>
  <c r="I8112" i="1"/>
  <c r="M8112" i="1" s="1"/>
  <c r="I8111" i="1"/>
  <c r="M8111" i="1" s="1"/>
  <c r="I8110" i="1"/>
  <c r="M8110" i="1" s="1"/>
  <c r="I8109" i="1"/>
  <c r="M8109" i="1" s="1"/>
  <c r="I8105" i="1"/>
  <c r="M8105" i="1" s="1"/>
  <c r="I8104" i="1"/>
  <c r="M8104" i="1" s="1"/>
  <c r="I8103" i="1"/>
  <c r="M8103" i="1" s="1"/>
  <c r="I8102" i="1"/>
  <c r="M8102" i="1" s="1"/>
  <c r="I8101" i="1"/>
  <c r="M8101" i="1" s="1"/>
  <c r="I8099" i="1"/>
  <c r="M8099" i="1" s="1"/>
  <c r="I8098" i="1"/>
  <c r="M8098" i="1" s="1"/>
  <c r="I8097" i="1"/>
  <c r="M8097" i="1" s="1"/>
  <c r="I8096" i="1"/>
  <c r="M8096" i="1" s="1"/>
  <c r="I8095" i="1"/>
  <c r="M8095" i="1" s="1"/>
  <c r="I8094" i="1"/>
  <c r="M8094" i="1" s="1"/>
  <c r="I8091" i="1"/>
  <c r="M8091" i="1" s="1"/>
  <c r="I8090" i="1"/>
  <c r="M8090" i="1" s="1"/>
  <c r="I8089" i="1"/>
  <c r="M8089" i="1" s="1"/>
  <c r="I8088" i="1"/>
  <c r="M8088" i="1" s="1"/>
  <c r="I8087" i="1"/>
  <c r="M8087" i="1" s="1"/>
  <c r="I8086" i="1"/>
  <c r="M8086" i="1" s="1"/>
  <c r="I8085" i="1"/>
  <c r="M8085" i="1" s="1"/>
  <c r="I8083" i="1"/>
  <c r="M8083" i="1" s="1"/>
  <c r="I8082" i="1"/>
  <c r="M8082" i="1" s="1"/>
  <c r="I8081" i="1"/>
  <c r="M8081" i="1" s="1"/>
  <c r="I8080" i="1"/>
  <c r="M8080" i="1" s="1"/>
  <c r="I8079" i="1"/>
  <c r="M8079" i="1" s="1"/>
  <c r="I8078" i="1"/>
  <c r="M8078" i="1" s="1"/>
  <c r="I8077" i="1"/>
  <c r="M8077" i="1" s="1"/>
  <c r="I8074" i="1"/>
  <c r="M8074" i="1" s="1"/>
  <c r="I8073" i="1"/>
  <c r="M8073" i="1" s="1"/>
  <c r="I8072" i="1"/>
  <c r="M8072" i="1" s="1"/>
  <c r="I8071" i="1"/>
  <c r="M8071" i="1" s="1"/>
  <c r="I8070" i="1"/>
  <c r="M8070" i="1" s="1"/>
  <c r="I8069" i="1"/>
  <c r="M8069" i="1" s="1"/>
  <c r="I8066" i="1"/>
  <c r="M8066" i="1" s="1"/>
  <c r="I8065" i="1"/>
  <c r="M8065" i="1" s="1"/>
  <c r="I8064" i="1"/>
  <c r="M8064" i="1" s="1"/>
  <c r="I8063" i="1"/>
  <c r="M8063" i="1" s="1"/>
  <c r="I8062" i="1"/>
  <c r="M8062" i="1" s="1"/>
  <c r="I8061" i="1"/>
  <c r="M8061" i="1" s="1"/>
  <c r="I8059" i="1"/>
  <c r="M8059" i="1" s="1"/>
  <c r="I8058" i="1"/>
  <c r="M8058" i="1" s="1"/>
  <c r="I8057" i="1"/>
  <c r="M8057" i="1" s="1"/>
  <c r="I8056" i="1"/>
  <c r="M8056" i="1" s="1"/>
  <c r="I8055" i="1"/>
  <c r="M8055" i="1" s="1"/>
  <c r="I8054" i="1"/>
  <c r="M8054" i="1" s="1"/>
  <c r="I8053" i="1"/>
  <c r="M8053" i="1" s="1"/>
  <c r="I8051" i="1"/>
  <c r="M8051" i="1" s="1"/>
  <c r="I8050" i="1"/>
  <c r="M8050" i="1" s="1"/>
  <c r="I8049" i="1"/>
  <c r="M8049" i="1" s="1"/>
  <c r="I8048" i="1"/>
  <c r="M8048" i="1" s="1"/>
  <c r="I8047" i="1"/>
  <c r="M8047" i="1" s="1"/>
  <c r="I8046" i="1"/>
  <c r="M8046" i="1" s="1"/>
  <c r="I8045" i="1"/>
  <c r="M8045" i="1" s="1"/>
  <c r="I8043" i="1"/>
  <c r="M8043" i="1" s="1"/>
  <c r="I8041" i="1"/>
  <c r="M8041" i="1" s="1"/>
  <c r="I8040" i="1"/>
  <c r="M8040" i="1" s="1"/>
  <c r="I8039" i="1"/>
  <c r="M8039" i="1" s="1"/>
  <c r="I8038" i="1"/>
  <c r="M8038" i="1" s="1"/>
  <c r="I8037" i="1"/>
  <c r="M8037" i="1" s="1"/>
  <c r="I8034" i="1"/>
  <c r="M8034" i="1" s="1"/>
  <c r="I8033" i="1"/>
  <c r="M8033" i="1" s="1"/>
  <c r="I8032" i="1"/>
  <c r="M8032" i="1" s="1"/>
  <c r="I8031" i="1"/>
  <c r="M8031" i="1" s="1"/>
  <c r="I8030" i="1"/>
  <c r="M8030" i="1" s="1"/>
  <c r="I8029" i="1"/>
  <c r="M8029" i="1" s="1"/>
  <c r="I8026" i="1"/>
  <c r="M8026" i="1" s="1"/>
  <c r="I8025" i="1"/>
  <c r="M8025" i="1" s="1"/>
  <c r="I8024" i="1"/>
  <c r="M8024" i="1" s="1"/>
  <c r="I8023" i="1"/>
  <c r="M8023" i="1" s="1"/>
  <c r="I8022" i="1"/>
  <c r="M8022" i="1" s="1"/>
  <c r="I8021" i="1"/>
  <c r="M8021" i="1" s="1"/>
  <c r="I8019" i="1"/>
  <c r="M8019" i="1" s="1"/>
  <c r="I8018" i="1"/>
  <c r="M8018" i="1" s="1"/>
  <c r="I8017" i="1"/>
  <c r="M8017" i="1" s="1"/>
  <c r="I8016" i="1"/>
  <c r="M8016" i="1" s="1"/>
  <c r="I8015" i="1"/>
  <c r="M8015" i="1" s="1"/>
  <c r="I8014" i="1"/>
  <c r="M8014" i="1" s="1"/>
  <c r="I8013" i="1"/>
  <c r="M8013" i="1" s="1"/>
  <c r="I8011" i="1"/>
  <c r="M8011" i="1" s="1"/>
  <c r="I8010" i="1"/>
  <c r="M8010" i="1" s="1"/>
  <c r="I8009" i="1"/>
  <c r="M8009" i="1" s="1"/>
  <c r="I8008" i="1"/>
  <c r="M8008" i="1" s="1"/>
  <c r="I8007" i="1"/>
  <c r="M8007" i="1" s="1"/>
  <c r="I8005" i="1"/>
  <c r="M8005" i="1" s="1"/>
  <c r="I8003" i="1"/>
  <c r="M8003" i="1" s="1"/>
  <c r="I8002" i="1"/>
  <c r="M8002" i="1" s="1"/>
  <c r="I8001" i="1"/>
  <c r="M8001" i="1" s="1"/>
  <c r="I8000" i="1"/>
  <c r="M8000" i="1" s="1"/>
  <c r="I7999" i="1"/>
  <c r="M7999" i="1" s="1"/>
  <c r="I7998" i="1"/>
  <c r="M7998" i="1" s="1"/>
  <c r="I7997" i="1"/>
  <c r="M7997" i="1" s="1"/>
  <c r="I7995" i="1"/>
  <c r="M7995" i="1" s="1"/>
  <c r="I7994" i="1"/>
  <c r="M7994" i="1" s="1"/>
  <c r="I7993" i="1"/>
  <c r="M7993" i="1" s="1"/>
  <c r="I7992" i="1"/>
  <c r="M7992" i="1" s="1"/>
  <c r="I7991" i="1"/>
  <c r="M7991" i="1" s="1"/>
  <c r="I7989" i="1"/>
  <c r="M7989" i="1" s="1"/>
  <c r="I7987" i="1"/>
  <c r="M7987" i="1" s="1"/>
  <c r="I7986" i="1"/>
  <c r="M7986" i="1" s="1"/>
  <c r="I7984" i="1"/>
  <c r="M7984" i="1" s="1"/>
  <c r="I7983" i="1"/>
  <c r="M7983" i="1" s="1"/>
  <c r="I7982" i="1"/>
  <c r="M7982" i="1" s="1"/>
  <c r="I7981" i="1"/>
  <c r="M7981" i="1" s="1"/>
  <c r="I7978" i="1"/>
  <c r="M7978" i="1" s="1"/>
  <c r="I7976" i="1"/>
  <c r="M7976" i="1" s="1"/>
  <c r="I7975" i="1"/>
  <c r="M7975" i="1" s="1"/>
  <c r="I7974" i="1"/>
  <c r="M7974" i="1" s="1"/>
  <c r="I7973" i="1"/>
  <c r="M7973" i="1" s="1"/>
  <c r="I7971" i="1"/>
  <c r="M7971" i="1" s="1"/>
  <c r="I7970" i="1"/>
  <c r="M7970" i="1" s="1"/>
  <c r="I7969" i="1"/>
  <c r="M7969" i="1" s="1"/>
  <c r="I7967" i="1"/>
  <c r="M7967" i="1" s="1"/>
  <c r="I7966" i="1"/>
  <c r="M7966" i="1" s="1"/>
  <c r="I7965" i="1"/>
  <c r="M7965" i="1" s="1"/>
  <c r="I7963" i="1"/>
  <c r="M7963" i="1" s="1"/>
  <c r="I7962" i="1"/>
  <c r="M7962" i="1" s="1"/>
  <c r="I7961" i="1"/>
  <c r="M7961" i="1" s="1"/>
  <c r="I7960" i="1"/>
  <c r="M7960" i="1" s="1"/>
  <c r="I7959" i="1"/>
  <c r="M7959" i="1" s="1"/>
  <c r="I7958" i="1"/>
  <c r="M7958" i="1" s="1"/>
  <c r="I7957" i="1"/>
  <c r="M7957" i="1" s="1"/>
  <c r="I7955" i="1"/>
  <c r="M7955" i="1" s="1"/>
  <c r="I7954" i="1"/>
  <c r="M7954" i="1" s="1"/>
  <c r="I7953" i="1"/>
  <c r="M7953" i="1" s="1"/>
  <c r="I7946" i="1"/>
  <c r="M7946" i="1" s="1"/>
  <c r="I7945" i="1"/>
  <c r="M7945" i="1" s="1"/>
  <c r="I7944" i="1"/>
  <c r="M7944" i="1" s="1"/>
  <c r="I7943" i="1"/>
  <c r="M7943" i="1" s="1"/>
  <c r="I7942" i="1"/>
  <c r="M7942" i="1" s="1"/>
  <c r="I7941" i="1"/>
  <c r="M7941" i="1" s="1"/>
  <c r="I7939" i="1"/>
  <c r="M7939" i="1" s="1"/>
  <c r="I7938" i="1"/>
  <c r="M7938" i="1" s="1"/>
  <c r="I7936" i="1"/>
  <c r="M7936" i="1" s="1"/>
  <c r="I7935" i="1"/>
  <c r="M7935" i="1" s="1"/>
  <c r="I7934" i="1"/>
  <c r="M7934" i="1" s="1"/>
  <c r="I7933" i="1"/>
  <c r="M7933" i="1" s="1"/>
  <c r="I7931" i="1"/>
  <c r="M7931" i="1" s="1"/>
  <c r="I7929" i="1"/>
  <c r="M7929" i="1" s="1"/>
  <c r="I7928" i="1"/>
  <c r="M7928" i="1" s="1"/>
  <c r="I7927" i="1"/>
  <c r="M7927" i="1" s="1"/>
  <c r="I7926" i="1"/>
  <c r="M7926" i="1" s="1"/>
  <c r="I7925" i="1"/>
  <c r="M7925" i="1" s="1"/>
  <c r="I7923" i="1"/>
  <c r="M7923" i="1" s="1"/>
  <c r="I7922" i="1"/>
  <c r="M7922" i="1" s="1"/>
  <c r="I7921" i="1"/>
  <c r="M7921" i="1" s="1"/>
  <c r="I7920" i="1"/>
  <c r="M7920" i="1" s="1"/>
  <c r="I7919" i="1"/>
  <c r="M7919" i="1" s="1"/>
  <c r="I7918" i="1"/>
  <c r="M7918" i="1" s="1"/>
  <c r="I7917" i="1"/>
  <c r="M7917" i="1" s="1"/>
  <c r="I7915" i="1"/>
  <c r="M7915" i="1" s="1"/>
  <c r="I7914" i="1"/>
  <c r="M7914" i="1" s="1"/>
  <c r="I7912" i="1"/>
  <c r="M7912" i="1" s="1"/>
  <c r="I7911" i="1"/>
  <c r="M7911" i="1" s="1"/>
  <c r="I7910" i="1"/>
  <c r="M7910" i="1" s="1"/>
  <c r="I7909" i="1"/>
  <c r="M7909" i="1" s="1"/>
  <c r="I7907" i="1"/>
  <c r="M7907" i="1" s="1"/>
  <c r="I7906" i="1"/>
  <c r="M7906" i="1" s="1"/>
  <c r="I7903" i="1"/>
  <c r="M7903" i="1" s="1"/>
  <c r="I7901" i="1"/>
  <c r="M7901" i="1" s="1"/>
  <c r="I7899" i="1"/>
  <c r="M7899" i="1" s="1"/>
  <c r="I7898" i="1"/>
  <c r="M7898" i="1" s="1"/>
  <c r="I7897" i="1"/>
  <c r="M7897" i="1" s="1"/>
  <c r="I7896" i="1"/>
  <c r="M7896" i="1" s="1"/>
  <c r="I7895" i="1"/>
  <c r="M7895" i="1" s="1"/>
  <c r="I7894" i="1"/>
  <c r="M7894" i="1" s="1"/>
  <c r="I7893" i="1"/>
  <c r="M7893" i="1" s="1"/>
  <c r="I7891" i="1"/>
  <c r="M7891" i="1" s="1"/>
  <c r="I7890" i="1"/>
  <c r="M7890" i="1" s="1"/>
  <c r="I7889" i="1"/>
  <c r="M7889" i="1" s="1"/>
  <c r="I7888" i="1"/>
  <c r="M7888" i="1" s="1"/>
  <c r="I7887" i="1"/>
  <c r="M7887" i="1" s="1"/>
  <c r="I7886" i="1"/>
  <c r="M7886" i="1" s="1"/>
  <c r="I7885" i="1"/>
  <c r="M7885" i="1" s="1"/>
  <c r="I7883" i="1"/>
  <c r="M7883" i="1" s="1"/>
  <c r="I7882" i="1"/>
  <c r="M7882" i="1" s="1"/>
  <c r="I7881" i="1"/>
  <c r="M7881" i="1" s="1"/>
  <c r="I7880" i="1"/>
  <c r="M7880" i="1" s="1"/>
  <c r="I7879" i="1"/>
  <c r="M7879" i="1" s="1"/>
  <c r="I7878" i="1"/>
  <c r="M7878" i="1" s="1"/>
  <c r="I7877" i="1"/>
  <c r="M7877" i="1" s="1"/>
  <c r="I7875" i="1"/>
  <c r="M7875" i="1" s="1"/>
  <c r="I7874" i="1"/>
  <c r="M7874" i="1" s="1"/>
  <c r="I7873" i="1"/>
  <c r="M7873" i="1" s="1"/>
  <c r="I7872" i="1"/>
  <c r="M7872" i="1" s="1"/>
  <c r="I7871" i="1"/>
  <c r="M7871" i="1" s="1"/>
  <c r="I7870" i="1"/>
  <c r="M7870" i="1" s="1"/>
  <c r="I7867" i="1"/>
  <c r="M7867" i="1" s="1"/>
  <c r="I7865" i="1"/>
  <c r="M7865" i="1" s="1"/>
  <c r="I7864" i="1"/>
  <c r="M7864" i="1" s="1"/>
  <c r="I7863" i="1"/>
  <c r="M7863" i="1" s="1"/>
  <c r="I7862" i="1"/>
  <c r="M7862" i="1" s="1"/>
  <c r="I7861" i="1"/>
  <c r="M7861" i="1" s="1"/>
  <c r="I7857" i="1"/>
  <c r="M7857" i="1" s="1"/>
  <c r="I7856" i="1"/>
  <c r="M7856" i="1" s="1"/>
  <c r="I7854" i="1"/>
  <c r="M7854" i="1" s="1"/>
  <c r="I7849" i="1"/>
  <c r="M7849" i="1" s="1"/>
  <c r="I7848" i="1"/>
  <c r="M7848" i="1" s="1"/>
  <c r="I7847" i="1"/>
  <c r="M7847" i="1" s="1"/>
  <c r="I7846" i="1"/>
  <c r="M7846" i="1" s="1"/>
  <c r="I7845" i="1"/>
  <c r="M7845" i="1" s="1"/>
  <c r="I7843" i="1"/>
  <c r="M7843" i="1" s="1"/>
  <c r="I7841" i="1"/>
  <c r="M7841" i="1" s="1"/>
  <c r="I7840" i="1"/>
  <c r="M7840" i="1" s="1"/>
  <c r="I7839" i="1"/>
  <c r="M7839" i="1" s="1"/>
  <c r="I7838" i="1"/>
  <c r="M7838" i="1" s="1"/>
  <c r="I7834" i="1"/>
  <c r="M7834" i="1" s="1"/>
  <c r="I7833" i="1"/>
  <c r="M7833" i="1" s="1"/>
  <c r="I7832" i="1"/>
  <c r="M7832" i="1" s="1"/>
  <c r="I7831" i="1"/>
  <c r="M7831" i="1" s="1"/>
  <c r="I7830" i="1"/>
  <c r="M7830" i="1" s="1"/>
  <c r="I7829" i="1"/>
  <c r="M7829" i="1" s="1"/>
  <c r="I7827" i="1"/>
  <c r="M7827" i="1" s="1"/>
  <c r="I7826" i="1"/>
  <c r="M7826" i="1" s="1"/>
  <c r="I7825" i="1"/>
  <c r="M7825" i="1" s="1"/>
  <c r="I7824" i="1"/>
  <c r="M7824" i="1" s="1"/>
  <c r="I7822" i="1"/>
  <c r="M7822" i="1" s="1"/>
  <c r="I7819" i="1"/>
  <c r="M7819" i="1" s="1"/>
  <c r="I7818" i="1"/>
  <c r="M7818" i="1" s="1"/>
  <c r="I7817" i="1"/>
  <c r="M7817" i="1" s="1"/>
  <c r="I7816" i="1"/>
  <c r="M7816" i="1" s="1"/>
  <c r="I7815" i="1"/>
  <c r="M7815" i="1" s="1"/>
  <c r="I7814" i="1"/>
  <c r="M7814" i="1" s="1"/>
  <c r="I7813" i="1"/>
  <c r="M7813" i="1" s="1"/>
  <c r="I7811" i="1"/>
  <c r="M7811" i="1" s="1"/>
  <c r="I7810" i="1"/>
  <c r="M7810" i="1" s="1"/>
  <c r="I7809" i="1"/>
  <c r="M7809" i="1" s="1"/>
  <c r="I7808" i="1"/>
  <c r="M7808" i="1" s="1"/>
  <c r="I7807" i="1"/>
  <c r="M7807" i="1" s="1"/>
  <c r="I7806" i="1"/>
  <c r="M7806" i="1" s="1"/>
  <c r="I7805" i="1"/>
  <c r="M7805" i="1" s="1"/>
  <c r="I7803" i="1"/>
  <c r="M7803" i="1" s="1"/>
  <c r="I7802" i="1"/>
  <c r="M7802" i="1" s="1"/>
  <c r="I7801" i="1"/>
  <c r="M7801" i="1" s="1"/>
  <c r="I7800" i="1"/>
  <c r="M7800" i="1" s="1"/>
  <c r="I7799" i="1"/>
  <c r="M7799" i="1" s="1"/>
  <c r="I7798" i="1"/>
  <c r="M7798" i="1" s="1"/>
  <c r="I7797" i="1"/>
  <c r="M7797" i="1" s="1"/>
  <c r="I7795" i="1"/>
  <c r="M7795" i="1" s="1"/>
  <c r="I7794" i="1"/>
  <c r="M7794" i="1" s="1"/>
  <c r="I7791" i="1"/>
  <c r="M7791" i="1" s="1"/>
  <c r="I7789" i="1"/>
  <c r="M7789" i="1" s="1"/>
  <c r="I7787" i="1"/>
  <c r="M7787" i="1" s="1"/>
  <c r="I7786" i="1"/>
  <c r="M7786" i="1" s="1"/>
  <c r="I7785" i="1"/>
  <c r="M7785" i="1" s="1"/>
  <c r="I7784" i="1"/>
  <c r="M7784" i="1" s="1"/>
  <c r="I7783" i="1"/>
  <c r="M7783" i="1" s="1"/>
  <c r="I7782" i="1"/>
  <c r="M7782" i="1" s="1"/>
  <c r="I7781" i="1"/>
  <c r="M7781" i="1" s="1"/>
  <c r="I7779" i="1"/>
  <c r="M7779" i="1" s="1"/>
  <c r="I7778" i="1"/>
  <c r="M7778" i="1" s="1"/>
  <c r="I7777" i="1"/>
  <c r="M7777" i="1" s="1"/>
  <c r="I7776" i="1"/>
  <c r="M7776" i="1" s="1"/>
  <c r="I7775" i="1"/>
  <c r="M7775" i="1" s="1"/>
  <c r="I7774" i="1"/>
  <c r="M7774" i="1" s="1"/>
  <c r="I7772" i="1"/>
  <c r="M7772" i="1" s="1"/>
  <c r="I7769" i="1"/>
  <c r="M7769" i="1" s="1"/>
  <c r="I7768" i="1"/>
  <c r="M7768" i="1" s="1"/>
  <c r="I7767" i="1"/>
  <c r="M7767" i="1" s="1"/>
  <c r="I7766" i="1"/>
  <c r="M7766" i="1" s="1"/>
  <c r="I7765" i="1"/>
  <c r="M7765" i="1" s="1"/>
  <c r="I7764" i="1"/>
  <c r="M7764" i="1" s="1"/>
  <c r="I7763" i="1"/>
  <c r="M7763" i="1" s="1"/>
  <c r="I7761" i="1"/>
  <c r="M7761" i="1" s="1"/>
  <c r="I7760" i="1"/>
  <c r="M7760" i="1" s="1"/>
  <c r="I7757" i="1"/>
  <c r="M7757" i="1" s="1"/>
  <c r="I7756" i="1"/>
  <c r="M7756" i="1" s="1"/>
  <c r="I7755" i="1"/>
  <c r="M7755" i="1" s="1"/>
  <c r="I7754" i="1"/>
  <c r="M7754" i="1" s="1"/>
  <c r="I7753" i="1"/>
  <c r="M7753" i="1" s="1"/>
  <c r="I7752" i="1"/>
  <c r="M7752" i="1" s="1"/>
  <c r="I7751" i="1"/>
  <c r="M7751" i="1" s="1"/>
  <c r="I7750" i="1"/>
  <c r="M7750" i="1" s="1"/>
  <c r="I7748" i="1"/>
  <c r="M7748" i="1" s="1"/>
  <c r="I7747" i="1"/>
  <c r="M7747" i="1" s="1"/>
  <c r="I7746" i="1"/>
  <c r="M7746" i="1" s="1"/>
  <c r="I7745" i="1"/>
  <c r="M7745" i="1" s="1"/>
  <c r="I7744" i="1"/>
  <c r="M7744" i="1" s="1"/>
  <c r="I7742" i="1"/>
  <c r="M7742" i="1" s="1"/>
  <c r="I7741" i="1"/>
  <c r="M7741" i="1" s="1"/>
  <c r="I7740" i="1"/>
  <c r="M7740" i="1" s="1"/>
  <c r="I7738" i="1"/>
  <c r="M7738" i="1" s="1"/>
  <c r="I7737" i="1"/>
  <c r="M7737" i="1" s="1"/>
  <c r="I7736" i="1"/>
  <c r="M7736" i="1" s="1"/>
  <c r="I7734" i="1"/>
  <c r="M7734" i="1" s="1"/>
  <c r="I7733" i="1"/>
  <c r="M7733" i="1" s="1"/>
  <c r="I7731" i="1"/>
  <c r="M7731" i="1" s="1"/>
  <c r="I7730" i="1"/>
  <c r="M7730" i="1" s="1"/>
  <c r="I7729" i="1"/>
  <c r="M7729" i="1" s="1"/>
  <c r="I7728" i="1"/>
  <c r="M7728" i="1" s="1"/>
  <c r="I7727" i="1"/>
  <c r="M7727" i="1" s="1"/>
  <c r="I7725" i="1"/>
  <c r="M7725" i="1" s="1"/>
  <c r="I7722" i="1"/>
  <c r="M7722" i="1" s="1"/>
  <c r="I7721" i="1"/>
  <c r="M7721" i="1" s="1"/>
  <c r="I7720" i="1"/>
  <c r="M7720" i="1" s="1"/>
  <c r="I7719" i="1"/>
  <c r="M7719" i="1" s="1"/>
  <c r="I7718" i="1"/>
  <c r="M7718" i="1" s="1"/>
  <c r="I7717" i="1"/>
  <c r="M7717" i="1" s="1"/>
  <c r="I7716" i="1"/>
  <c r="M7716" i="1" s="1"/>
  <c r="I7715" i="1"/>
  <c r="M7715" i="1" s="1"/>
  <c r="I7714" i="1"/>
  <c r="M7714" i="1" s="1"/>
  <c r="I7713" i="1"/>
  <c r="M7713" i="1" s="1"/>
  <c r="I7712" i="1"/>
  <c r="M7712" i="1" s="1"/>
  <c r="I7711" i="1"/>
  <c r="M7711" i="1" s="1"/>
  <c r="I7709" i="1"/>
  <c r="M7709" i="1" s="1"/>
  <c r="I7708" i="1"/>
  <c r="M7708" i="1" s="1"/>
  <c r="I7705" i="1"/>
  <c r="M7705" i="1" s="1"/>
  <c r="I7704" i="1"/>
  <c r="M7704" i="1" s="1"/>
  <c r="I7703" i="1"/>
  <c r="M7703" i="1" s="1"/>
  <c r="I7702" i="1"/>
  <c r="M7702" i="1" s="1"/>
  <c r="I7701" i="1"/>
  <c r="M7701" i="1" s="1"/>
  <c r="I7700" i="1"/>
  <c r="M7700" i="1" s="1"/>
  <c r="I7699" i="1"/>
  <c r="M7699" i="1" s="1"/>
  <c r="I7697" i="1"/>
  <c r="M7697" i="1" s="1"/>
  <c r="I7696" i="1"/>
  <c r="M7696" i="1" s="1"/>
  <c r="I7695" i="1"/>
  <c r="M7695" i="1" s="1"/>
  <c r="I7694" i="1"/>
  <c r="M7694" i="1" s="1"/>
  <c r="I7693" i="1"/>
  <c r="M7693" i="1" s="1"/>
  <c r="I7692" i="1"/>
  <c r="M7692" i="1" s="1"/>
  <c r="I7691" i="1"/>
  <c r="M7691" i="1" s="1"/>
  <c r="I7690" i="1"/>
  <c r="M7690" i="1" s="1"/>
  <c r="I7689" i="1"/>
  <c r="M7689" i="1" s="1"/>
  <c r="I7688" i="1"/>
  <c r="M7688" i="1" s="1"/>
  <c r="I7687" i="1"/>
  <c r="M7687" i="1" s="1"/>
  <c r="I7686" i="1"/>
  <c r="M7686" i="1" s="1"/>
  <c r="I7684" i="1"/>
  <c r="M7684" i="1" s="1"/>
  <c r="I7683" i="1"/>
  <c r="M7683" i="1" s="1"/>
  <c r="I7682" i="1"/>
  <c r="M7682" i="1" s="1"/>
  <c r="I7681" i="1"/>
  <c r="M7681" i="1" s="1"/>
  <c r="I7680" i="1"/>
  <c r="M7680" i="1" s="1"/>
  <c r="I7679" i="1"/>
  <c r="M7679" i="1" s="1"/>
  <c r="I7678" i="1"/>
  <c r="M7678" i="1" s="1"/>
  <c r="I7677" i="1"/>
  <c r="M7677" i="1" s="1"/>
  <c r="I7676" i="1"/>
  <c r="M7676" i="1" s="1"/>
  <c r="I7675" i="1"/>
  <c r="M7675" i="1" s="1"/>
  <c r="I7674" i="1"/>
  <c r="M7674" i="1" s="1"/>
  <c r="I7673" i="1"/>
  <c r="M7673" i="1" s="1"/>
  <c r="I7672" i="1"/>
  <c r="M7672" i="1" s="1"/>
  <c r="I7670" i="1"/>
  <c r="M7670" i="1" s="1"/>
  <c r="I7669" i="1"/>
  <c r="M7669" i="1" s="1"/>
  <c r="I7668" i="1"/>
  <c r="M7668" i="1" s="1"/>
  <c r="I7666" i="1"/>
  <c r="M7666" i="1" s="1"/>
  <c r="I7665" i="1"/>
  <c r="M7665" i="1" s="1"/>
  <c r="I7664" i="1"/>
  <c r="M7664" i="1" s="1"/>
  <c r="I7663" i="1"/>
  <c r="M7663" i="1" s="1"/>
  <c r="I7662" i="1"/>
  <c r="M7662" i="1" s="1"/>
  <c r="I7658" i="1"/>
  <c r="M7658" i="1" s="1"/>
  <c r="I7657" i="1"/>
  <c r="M7657" i="1" s="1"/>
  <c r="I7656" i="1"/>
  <c r="M7656" i="1" s="1"/>
  <c r="I7655" i="1"/>
  <c r="M7655" i="1" s="1"/>
  <c r="I7654" i="1"/>
  <c r="M7654" i="1" s="1"/>
  <c r="I7653" i="1"/>
  <c r="M7653" i="1" s="1"/>
  <c r="I7652" i="1"/>
  <c r="M7652" i="1" s="1"/>
  <c r="I7651" i="1"/>
  <c r="M7651" i="1" s="1"/>
  <c r="I7650" i="1"/>
  <c r="M7650" i="1" s="1"/>
  <c r="I7649" i="1"/>
  <c r="M7649" i="1" s="1"/>
  <c r="I7648" i="1"/>
  <c r="M7648" i="1" s="1"/>
  <c r="I7647" i="1"/>
  <c r="M7647" i="1" s="1"/>
  <c r="I7643" i="1"/>
  <c r="M7643" i="1" s="1"/>
  <c r="I7642" i="1"/>
  <c r="M7642" i="1" s="1"/>
  <c r="I7641" i="1"/>
  <c r="M7641" i="1" s="1"/>
  <c r="I7640" i="1"/>
  <c r="M7640" i="1" s="1"/>
  <c r="I7639" i="1"/>
  <c r="M7639" i="1" s="1"/>
  <c r="I7638" i="1"/>
  <c r="M7638" i="1" s="1"/>
  <c r="I7637" i="1"/>
  <c r="M7637" i="1" s="1"/>
  <c r="I7636" i="1"/>
  <c r="M7636" i="1" s="1"/>
  <c r="I7635" i="1"/>
  <c r="M7635" i="1" s="1"/>
  <c r="I7633" i="1"/>
  <c r="M7633" i="1" s="1"/>
  <c r="I7632" i="1"/>
  <c r="M7632" i="1" s="1"/>
  <c r="I7631" i="1"/>
  <c r="M7631" i="1" s="1"/>
  <c r="I7630" i="1"/>
  <c r="M7630" i="1" s="1"/>
  <c r="I7629" i="1"/>
  <c r="M7629" i="1" s="1"/>
  <c r="I7628" i="1"/>
  <c r="M7628" i="1" s="1"/>
  <c r="I7627" i="1"/>
  <c r="M7627" i="1" s="1"/>
  <c r="I7626" i="1"/>
  <c r="M7626" i="1" s="1"/>
  <c r="I7625" i="1"/>
  <c r="M7625" i="1" s="1"/>
  <c r="I7624" i="1"/>
  <c r="M7624" i="1" s="1"/>
  <c r="I7623" i="1"/>
  <c r="M7623" i="1" s="1"/>
  <c r="I7622" i="1"/>
  <c r="M7622" i="1" s="1"/>
  <c r="I7620" i="1"/>
  <c r="M7620" i="1" s="1"/>
  <c r="I7619" i="1"/>
  <c r="M7619" i="1" s="1"/>
  <c r="I7618" i="1"/>
  <c r="M7618" i="1" s="1"/>
  <c r="I7617" i="1"/>
  <c r="M7617" i="1" s="1"/>
  <c r="I7616" i="1"/>
  <c r="M7616" i="1" s="1"/>
  <c r="I7615" i="1"/>
  <c r="M7615" i="1" s="1"/>
  <c r="I7614" i="1"/>
  <c r="M7614" i="1" s="1"/>
  <c r="I7613" i="1"/>
  <c r="M7613" i="1" s="1"/>
  <c r="I7612" i="1"/>
  <c r="M7612" i="1" s="1"/>
  <c r="I7611" i="1"/>
  <c r="M7611" i="1" s="1"/>
  <c r="I7610" i="1"/>
  <c r="M7610" i="1" s="1"/>
  <c r="I7609" i="1"/>
  <c r="M7609" i="1" s="1"/>
  <c r="I7608" i="1"/>
  <c r="M7608" i="1" s="1"/>
  <c r="I7605" i="1"/>
  <c r="M7605" i="1" s="1"/>
  <c r="I7604" i="1"/>
  <c r="M7604" i="1" s="1"/>
  <c r="I7603" i="1"/>
  <c r="M7603" i="1" s="1"/>
  <c r="I7602" i="1"/>
  <c r="M7602" i="1" s="1"/>
  <c r="I7601" i="1"/>
  <c r="M7601" i="1" s="1"/>
  <c r="I7598" i="1"/>
  <c r="M7598" i="1" s="1"/>
  <c r="I7597" i="1"/>
  <c r="M7597" i="1" s="1"/>
  <c r="I7596" i="1"/>
  <c r="M7596" i="1" s="1"/>
  <c r="I7593" i="1"/>
  <c r="M7593" i="1" s="1"/>
  <c r="I7592" i="1"/>
  <c r="M7592" i="1" s="1"/>
  <c r="I7591" i="1"/>
  <c r="M7591" i="1" s="1"/>
  <c r="I7590" i="1"/>
  <c r="M7590" i="1" s="1"/>
  <c r="I7589" i="1"/>
  <c r="M7589" i="1" s="1"/>
  <c r="I7588" i="1"/>
  <c r="M7588" i="1" s="1"/>
  <c r="I7587" i="1"/>
  <c r="M7587" i="1" s="1"/>
  <c r="I7586" i="1"/>
  <c r="M7586" i="1" s="1"/>
  <c r="I7585" i="1"/>
  <c r="M7585" i="1" s="1"/>
  <c r="I7584" i="1"/>
  <c r="M7584" i="1" s="1"/>
  <c r="I7583" i="1"/>
  <c r="M7583" i="1" s="1"/>
  <c r="I7581" i="1"/>
  <c r="M7581" i="1" s="1"/>
  <c r="I7580" i="1"/>
  <c r="M7580" i="1" s="1"/>
  <c r="I7579" i="1"/>
  <c r="M7579" i="1" s="1"/>
  <c r="I7578" i="1"/>
  <c r="M7578" i="1" s="1"/>
  <c r="I7577" i="1"/>
  <c r="M7577" i="1" s="1"/>
  <c r="I7576" i="1"/>
  <c r="M7576" i="1" s="1"/>
  <c r="I7575" i="1"/>
  <c r="M7575" i="1" s="1"/>
  <c r="I7574" i="1"/>
  <c r="M7574" i="1" s="1"/>
  <c r="I7573" i="1"/>
  <c r="M7573" i="1" s="1"/>
  <c r="I7572" i="1"/>
  <c r="M7572" i="1" s="1"/>
  <c r="I7571" i="1"/>
  <c r="M7571" i="1" s="1"/>
  <c r="I7569" i="1"/>
  <c r="M7569" i="1" s="1"/>
  <c r="I7568" i="1"/>
  <c r="M7568" i="1" s="1"/>
  <c r="I7565" i="1"/>
  <c r="M7565" i="1" s="1"/>
  <c r="I7563" i="1"/>
  <c r="M7563" i="1" s="1"/>
  <c r="I7562" i="1"/>
  <c r="M7562" i="1" s="1"/>
  <c r="I7561" i="1"/>
  <c r="M7561" i="1" s="1"/>
  <c r="I7560" i="1"/>
  <c r="M7560" i="1" s="1"/>
  <c r="I7559" i="1"/>
  <c r="M7559" i="1" s="1"/>
  <c r="I7558" i="1"/>
  <c r="M7558" i="1" s="1"/>
  <c r="I7556" i="1"/>
  <c r="M7556" i="1" s="1"/>
  <c r="I7555" i="1"/>
  <c r="M7555" i="1" s="1"/>
  <c r="I7554" i="1"/>
  <c r="M7554" i="1" s="1"/>
  <c r="I7553" i="1"/>
  <c r="M7553" i="1" s="1"/>
  <c r="I7552" i="1"/>
  <c r="M7552" i="1" s="1"/>
  <c r="I7551" i="1"/>
  <c r="M7551" i="1" s="1"/>
  <c r="I7550" i="1"/>
  <c r="M7550" i="1" s="1"/>
  <c r="I7549" i="1"/>
  <c r="M7549" i="1" s="1"/>
  <c r="I7548" i="1"/>
  <c r="M7548" i="1" s="1"/>
  <c r="I7547" i="1"/>
  <c r="M7547" i="1" s="1"/>
  <c r="I7546" i="1"/>
  <c r="M7546" i="1" s="1"/>
  <c r="I7545" i="1"/>
  <c r="M7545" i="1" s="1"/>
  <c r="I7544" i="1"/>
  <c r="M7544" i="1" s="1"/>
  <c r="I7541" i="1"/>
  <c r="M7541" i="1" s="1"/>
  <c r="I7540" i="1"/>
  <c r="M7540" i="1" s="1"/>
  <c r="I7539" i="1"/>
  <c r="M7539" i="1" s="1"/>
  <c r="I7538" i="1"/>
  <c r="M7538" i="1" s="1"/>
  <c r="I7537" i="1"/>
  <c r="M7537" i="1" s="1"/>
  <c r="I7536" i="1"/>
  <c r="M7536" i="1" s="1"/>
  <c r="I7534" i="1"/>
  <c r="M7534" i="1" s="1"/>
  <c r="I7533" i="1"/>
  <c r="M7533" i="1" s="1"/>
  <c r="I7532" i="1"/>
  <c r="M7532" i="1" s="1"/>
  <c r="I7529" i="1"/>
  <c r="M7529" i="1" s="1"/>
  <c r="I7528" i="1"/>
  <c r="M7528" i="1" s="1"/>
  <c r="I7527" i="1"/>
  <c r="M7527" i="1" s="1"/>
  <c r="I7526" i="1"/>
  <c r="M7526" i="1" s="1"/>
  <c r="I7525" i="1"/>
  <c r="M7525" i="1" s="1"/>
  <c r="I7524" i="1"/>
  <c r="M7524" i="1" s="1"/>
  <c r="I7523" i="1"/>
  <c r="M7523" i="1" s="1"/>
  <c r="I7522" i="1"/>
  <c r="M7522" i="1" s="1"/>
  <c r="I7521" i="1"/>
  <c r="M7521" i="1" s="1"/>
  <c r="I7520" i="1"/>
  <c r="M7520" i="1" s="1"/>
  <c r="I7519" i="1"/>
  <c r="M7519" i="1" s="1"/>
  <c r="I7517" i="1"/>
  <c r="M7517" i="1" s="1"/>
  <c r="I7515" i="1"/>
  <c r="M7515" i="1" s="1"/>
  <c r="I7514" i="1"/>
  <c r="M7514" i="1" s="1"/>
  <c r="I7512" i="1"/>
  <c r="M7512" i="1" s="1"/>
  <c r="I7511" i="1"/>
  <c r="M7511" i="1" s="1"/>
  <c r="I7508" i="1"/>
  <c r="M7508" i="1" s="1"/>
  <c r="I7507" i="1"/>
  <c r="M7507" i="1" s="1"/>
  <c r="I7505" i="1"/>
  <c r="M7505" i="1" s="1"/>
  <c r="I7504" i="1"/>
  <c r="M7504" i="1" s="1"/>
  <c r="I7503" i="1"/>
  <c r="M7503" i="1" s="1"/>
  <c r="I7502" i="1"/>
  <c r="M7502" i="1" s="1"/>
  <c r="I7500" i="1"/>
  <c r="M7500" i="1" s="1"/>
  <c r="I7499" i="1"/>
  <c r="M7499" i="1" s="1"/>
  <c r="I7498" i="1"/>
  <c r="M7498" i="1" s="1"/>
  <c r="I7496" i="1"/>
  <c r="M7496" i="1" s="1"/>
  <c r="I7492" i="1"/>
  <c r="M7492" i="1" s="1"/>
  <c r="I7490" i="1"/>
  <c r="M7490" i="1" s="1"/>
  <c r="I7489" i="1"/>
  <c r="M7489" i="1" s="1"/>
  <c r="I7487" i="1"/>
  <c r="M7487" i="1" s="1"/>
  <c r="I7486" i="1"/>
  <c r="M7486" i="1" s="1"/>
  <c r="I7485" i="1"/>
  <c r="M7485" i="1" s="1"/>
  <c r="I7484" i="1"/>
  <c r="M7484" i="1" s="1"/>
  <c r="I7483" i="1"/>
  <c r="M7483" i="1" s="1"/>
  <c r="I7482" i="1"/>
  <c r="M7482" i="1" s="1"/>
  <c r="I7481" i="1"/>
  <c r="M7481" i="1" s="1"/>
  <c r="I7480" i="1"/>
  <c r="M7480" i="1" s="1"/>
  <c r="I7478" i="1"/>
  <c r="M7478" i="1" s="1"/>
  <c r="I7477" i="1"/>
  <c r="M7477" i="1" s="1"/>
  <c r="I7476" i="1"/>
  <c r="M7476" i="1" s="1"/>
  <c r="I7475" i="1"/>
  <c r="M7475" i="1" s="1"/>
  <c r="I7474" i="1"/>
  <c r="M7474" i="1" s="1"/>
  <c r="I7473" i="1"/>
  <c r="M7473" i="1" s="1"/>
  <c r="I7472" i="1"/>
  <c r="M7472" i="1" s="1"/>
  <c r="I7471" i="1"/>
  <c r="M7471" i="1" s="1"/>
  <c r="I7470" i="1"/>
  <c r="M7470" i="1" s="1"/>
  <c r="I7469" i="1"/>
  <c r="M7469" i="1" s="1"/>
  <c r="I7468" i="1"/>
  <c r="M7468" i="1" s="1"/>
  <c r="I7466" i="1"/>
  <c r="M7466" i="1" s="1"/>
  <c r="I7465" i="1"/>
  <c r="M7465" i="1" s="1"/>
  <c r="I7464" i="1"/>
  <c r="M7464" i="1" s="1"/>
  <c r="I7463" i="1"/>
  <c r="M7463" i="1" s="1"/>
  <c r="I7462" i="1"/>
  <c r="M7462" i="1" s="1"/>
  <c r="I7461" i="1"/>
  <c r="M7461" i="1" s="1"/>
  <c r="I7460" i="1"/>
  <c r="M7460" i="1" s="1"/>
  <c r="I7459" i="1"/>
  <c r="M7459" i="1" s="1"/>
  <c r="I7458" i="1"/>
  <c r="M7458" i="1" s="1"/>
  <c r="I7457" i="1"/>
  <c r="M7457" i="1" s="1"/>
  <c r="I7456" i="1"/>
  <c r="M7456" i="1" s="1"/>
  <c r="I7455" i="1"/>
  <c r="M7455" i="1" s="1"/>
  <c r="I7453" i="1"/>
  <c r="M7453" i="1" s="1"/>
  <c r="I7452" i="1"/>
  <c r="M7452" i="1" s="1"/>
  <c r="I7451" i="1"/>
  <c r="M7451" i="1" s="1"/>
  <c r="I7450" i="1"/>
  <c r="M7450" i="1" s="1"/>
  <c r="I7449" i="1"/>
  <c r="M7449" i="1" s="1"/>
  <c r="I7448" i="1"/>
  <c r="M7448" i="1" s="1"/>
  <c r="I7447" i="1"/>
  <c r="M7447" i="1" s="1"/>
  <c r="I7446" i="1"/>
  <c r="M7446" i="1" s="1"/>
  <c r="I7445" i="1"/>
  <c r="M7445" i="1" s="1"/>
  <c r="I7443" i="1"/>
  <c r="M7443" i="1" s="1"/>
  <c r="I7442" i="1"/>
  <c r="M7442" i="1" s="1"/>
  <c r="I7440" i="1"/>
  <c r="M7440" i="1" s="1"/>
  <c r="I7439" i="1"/>
  <c r="M7439" i="1" s="1"/>
  <c r="I7436" i="1"/>
  <c r="M7436" i="1" s="1"/>
  <c r="I7435" i="1"/>
  <c r="M7435" i="1" s="1"/>
  <c r="I7433" i="1"/>
  <c r="M7433" i="1" s="1"/>
  <c r="I7432" i="1"/>
  <c r="M7432" i="1" s="1"/>
  <c r="I7430" i="1"/>
  <c r="M7430" i="1" s="1"/>
  <c r="I7429" i="1"/>
  <c r="M7429" i="1" s="1"/>
  <c r="I7428" i="1"/>
  <c r="M7428" i="1" s="1"/>
  <c r="I7427" i="1"/>
  <c r="M7427" i="1" s="1"/>
  <c r="I7426" i="1"/>
  <c r="M7426" i="1" s="1"/>
  <c r="I7425" i="1"/>
  <c r="M7425" i="1" s="1"/>
  <c r="I7424" i="1"/>
  <c r="M7424" i="1" s="1"/>
  <c r="I7423" i="1"/>
  <c r="M7423" i="1" s="1"/>
  <c r="I7422" i="1"/>
  <c r="M7422" i="1" s="1"/>
  <c r="I7421" i="1"/>
  <c r="M7421" i="1" s="1"/>
  <c r="I7420" i="1"/>
  <c r="M7420" i="1" s="1"/>
  <c r="I7418" i="1"/>
  <c r="M7418" i="1" s="1"/>
  <c r="I7417" i="1"/>
  <c r="M7417" i="1" s="1"/>
  <c r="I7416" i="1"/>
  <c r="M7416" i="1" s="1"/>
  <c r="I7415" i="1"/>
  <c r="M7415" i="1" s="1"/>
  <c r="I7414" i="1"/>
  <c r="M7414" i="1" s="1"/>
  <c r="I7413" i="1"/>
  <c r="M7413" i="1" s="1"/>
  <c r="I7412" i="1"/>
  <c r="M7412" i="1" s="1"/>
  <c r="I7411" i="1"/>
  <c r="M7411" i="1" s="1"/>
  <c r="I7410" i="1"/>
  <c r="M7410" i="1" s="1"/>
  <c r="I7409" i="1"/>
  <c r="M7409" i="1" s="1"/>
  <c r="I7408" i="1"/>
  <c r="M7408" i="1" s="1"/>
  <c r="I7407" i="1"/>
  <c r="M7407" i="1" s="1"/>
  <c r="I7406" i="1"/>
  <c r="M7406" i="1" s="1"/>
  <c r="I7405" i="1"/>
  <c r="M7405" i="1" s="1"/>
  <c r="I7404" i="1"/>
  <c r="M7404" i="1" s="1"/>
  <c r="I7403" i="1"/>
  <c r="M7403" i="1" s="1"/>
  <c r="I7402" i="1"/>
  <c r="M7402" i="1" s="1"/>
  <c r="I7401" i="1"/>
  <c r="M7401" i="1" s="1"/>
  <c r="I7400" i="1"/>
  <c r="M7400" i="1" s="1"/>
  <c r="I7399" i="1"/>
  <c r="M7399" i="1" s="1"/>
  <c r="I7398" i="1"/>
  <c r="M7398" i="1" s="1"/>
  <c r="I7397" i="1"/>
  <c r="M7397" i="1" s="1"/>
  <c r="I7395" i="1"/>
  <c r="M7395" i="1" s="1"/>
  <c r="I7394" i="1"/>
  <c r="M7394" i="1" s="1"/>
  <c r="I7393" i="1"/>
  <c r="M7393" i="1" s="1"/>
  <c r="I7392" i="1"/>
  <c r="M7392" i="1" s="1"/>
  <c r="I7391" i="1"/>
  <c r="M7391" i="1" s="1"/>
  <c r="I7390" i="1"/>
  <c r="M7390" i="1" s="1"/>
  <c r="I7389" i="1"/>
  <c r="M7389" i="1" s="1"/>
  <c r="I7388" i="1"/>
  <c r="M7388" i="1" s="1"/>
  <c r="I7387" i="1"/>
  <c r="M7387" i="1" s="1"/>
  <c r="I7386" i="1"/>
  <c r="M7386" i="1" s="1"/>
  <c r="I7384" i="1"/>
  <c r="M7384" i="1" s="1"/>
  <c r="I7382" i="1"/>
  <c r="M7382" i="1" s="1"/>
  <c r="I7381" i="1"/>
  <c r="M7381" i="1" s="1"/>
  <c r="I7380" i="1"/>
  <c r="M7380" i="1" s="1"/>
  <c r="I7379" i="1"/>
  <c r="M7379" i="1" s="1"/>
  <c r="I7377" i="1"/>
  <c r="M7377" i="1" s="1"/>
  <c r="I7376" i="1"/>
  <c r="M7376" i="1" s="1"/>
  <c r="I7375" i="1"/>
  <c r="M7375" i="1" s="1"/>
  <c r="I7374" i="1"/>
  <c r="M7374" i="1" s="1"/>
  <c r="I7373" i="1"/>
  <c r="M7373" i="1" s="1"/>
  <c r="I7372" i="1"/>
  <c r="M7372" i="1" s="1"/>
  <c r="I7370" i="1"/>
  <c r="M7370" i="1" s="1"/>
  <c r="I7369" i="1"/>
  <c r="M7369" i="1" s="1"/>
  <c r="I7368" i="1"/>
  <c r="M7368" i="1" s="1"/>
  <c r="I7367" i="1"/>
  <c r="M7367" i="1" s="1"/>
  <c r="I7365" i="1"/>
  <c r="M7365" i="1" s="1"/>
  <c r="I7364" i="1"/>
  <c r="M7364" i="1" s="1"/>
  <c r="I7363" i="1"/>
  <c r="M7363" i="1" s="1"/>
  <c r="I7362" i="1"/>
  <c r="M7362" i="1" s="1"/>
  <c r="I7361" i="1"/>
  <c r="M7361" i="1" s="1"/>
  <c r="I7360" i="1"/>
  <c r="M7360" i="1" s="1"/>
  <c r="I7359" i="1"/>
  <c r="M7359" i="1" s="1"/>
  <c r="I7358" i="1"/>
  <c r="M7358" i="1" s="1"/>
  <c r="I7357" i="1"/>
  <c r="M7357" i="1" s="1"/>
  <c r="I7355" i="1"/>
  <c r="M7355" i="1" s="1"/>
  <c r="I7354" i="1"/>
  <c r="M7354" i="1" s="1"/>
  <c r="I7352" i="1"/>
  <c r="M7352" i="1" s="1"/>
  <c r="I7351" i="1"/>
  <c r="M7351" i="1" s="1"/>
  <c r="I7350" i="1"/>
  <c r="M7350" i="1" s="1"/>
  <c r="I7349" i="1"/>
  <c r="M7349" i="1" s="1"/>
  <c r="I7348" i="1"/>
  <c r="M7348" i="1" s="1"/>
  <c r="I7347" i="1"/>
  <c r="M7347" i="1" s="1"/>
  <c r="I7346" i="1"/>
  <c r="M7346" i="1" s="1"/>
  <c r="I7345" i="1"/>
  <c r="M7345" i="1" s="1"/>
  <c r="I7344" i="1"/>
  <c r="M7344" i="1" s="1"/>
  <c r="I7343" i="1"/>
  <c r="M7343" i="1" s="1"/>
  <c r="I7342" i="1"/>
  <c r="M7342" i="1" s="1"/>
  <c r="I7341" i="1"/>
  <c r="M7341" i="1" s="1"/>
  <c r="I7340" i="1"/>
  <c r="M7340" i="1" s="1"/>
  <c r="I7339" i="1"/>
  <c r="M7339" i="1" s="1"/>
  <c r="I7338" i="1"/>
  <c r="M7338" i="1" s="1"/>
  <c r="I7337" i="1"/>
  <c r="M7337" i="1" s="1"/>
  <c r="I7336" i="1"/>
  <c r="M7336" i="1" s="1"/>
  <c r="I7335" i="1"/>
  <c r="M7335" i="1" s="1"/>
  <c r="I7334" i="1"/>
  <c r="M7334" i="1" s="1"/>
  <c r="I7333" i="1"/>
  <c r="M7333" i="1" s="1"/>
  <c r="I7332" i="1"/>
  <c r="M7332" i="1" s="1"/>
  <c r="I7331" i="1"/>
  <c r="M7331" i="1" s="1"/>
  <c r="I7330" i="1"/>
  <c r="M7330" i="1" s="1"/>
  <c r="I7329" i="1"/>
  <c r="M7329" i="1" s="1"/>
  <c r="I7328" i="1"/>
  <c r="M7328" i="1" s="1"/>
  <c r="I7327" i="1"/>
  <c r="M7327" i="1" s="1"/>
  <c r="I7326" i="1"/>
  <c r="M7326" i="1" s="1"/>
  <c r="I7325" i="1"/>
  <c r="M7325" i="1" s="1"/>
  <c r="I7324" i="1"/>
  <c r="M7324" i="1" s="1"/>
  <c r="I7323" i="1"/>
  <c r="M7323" i="1" s="1"/>
  <c r="I7322" i="1"/>
  <c r="M7322" i="1" s="1"/>
  <c r="I7321" i="1"/>
  <c r="M7321" i="1" s="1"/>
  <c r="I7320" i="1"/>
  <c r="M7320" i="1" s="1"/>
  <c r="I7319" i="1"/>
  <c r="M7319" i="1" s="1"/>
  <c r="I7318" i="1"/>
  <c r="M7318" i="1" s="1"/>
  <c r="I7317" i="1"/>
  <c r="M7317" i="1" s="1"/>
  <c r="I7316" i="1"/>
  <c r="M7316" i="1" s="1"/>
  <c r="I7315" i="1"/>
  <c r="M7315" i="1" s="1"/>
  <c r="I7314" i="1"/>
  <c r="M7314" i="1" s="1"/>
  <c r="I7313" i="1"/>
  <c r="M7313" i="1" s="1"/>
  <c r="I7312" i="1"/>
  <c r="M7312" i="1" s="1"/>
  <c r="I7311" i="1"/>
  <c r="M7311" i="1" s="1"/>
  <c r="I7310" i="1"/>
  <c r="M7310" i="1" s="1"/>
  <c r="I7309" i="1"/>
  <c r="M7309" i="1" s="1"/>
  <c r="I7308" i="1"/>
  <c r="M7308" i="1" s="1"/>
  <c r="I7306" i="1"/>
  <c r="M7306" i="1" s="1"/>
  <c r="I7305" i="1"/>
  <c r="M7305" i="1" s="1"/>
  <c r="I7304" i="1"/>
  <c r="M7304" i="1" s="1"/>
  <c r="I7303" i="1"/>
  <c r="M7303" i="1" s="1"/>
  <c r="I7302" i="1"/>
  <c r="M7302" i="1" s="1"/>
  <c r="I7301" i="1"/>
  <c r="M7301" i="1" s="1"/>
  <c r="I7300" i="1"/>
  <c r="M7300" i="1" s="1"/>
  <c r="I7298" i="1"/>
  <c r="M7298" i="1" s="1"/>
  <c r="I7297" i="1"/>
  <c r="M7297" i="1" s="1"/>
  <c r="I7294" i="1"/>
  <c r="M7294" i="1" s="1"/>
  <c r="I7292" i="1"/>
  <c r="M7292" i="1" s="1"/>
  <c r="I7291" i="1"/>
  <c r="M7291" i="1" s="1"/>
  <c r="I7290" i="1"/>
  <c r="M7290" i="1" s="1"/>
  <c r="I7289" i="1"/>
  <c r="M7289" i="1" s="1"/>
  <c r="I7288" i="1"/>
  <c r="M7288" i="1" s="1"/>
  <c r="I7287" i="1"/>
  <c r="M7287" i="1" s="1"/>
  <c r="I7286" i="1"/>
  <c r="M7286" i="1" s="1"/>
  <c r="I7285" i="1"/>
  <c r="M7285" i="1" s="1"/>
  <c r="I7284" i="1"/>
  <c r="M7284" i="1" s="1"/>
  <c r="I7283" i="1"/>
  <c r="M7283" i="1" s="1"/>
  <c r="I7282" i="1"/>
  <c r="M7282" i="1" s="1"/>
  <c r="I7281" i="1"/>
  <c r="M7281" i="1" s="1"/>
  <c r="I7280" i="1"/>
  <c r="M7280" i="1" s="1"/>
  <c r="I7278" i="1"/>
  <c r="M7278" i="1" s="1"/>
  <c r="I7277" i="1"/>
  <c r="M7277" i="1" s="1"/>
  <c r="I7276" i="1"/>
  <c r="M7276" i="1" s="1"/>
  <c r="I7275" i="1"/>
  <c r="M7275" i="1" s="1"/>
  <c r="I7274" i="1"/>
  <c r="M7274" i="1" s="1"/>
  <c r="I7273" i="1"/>
  <c r="M7273" i="1" s="1"/>
  <c r="I7272" i="1"/>
  <c r="M7272" i="1" s="1"/>
  <c r="I7271" i="1"/>
  <c r="M7271" i="1" s="1"/>
  <c r="I7270" i="1"/>
  <c r="M7270" i="1" s="1"/>
  <c r="I7268" i="1"/>
  <c r="M7268" i="1" s="1"/>
  <c r="I7267" i="1"/>
  <c r="M7267" i="1" s="1"/>
  <c r="I7265" i="1"/>
  <c r="M7265" i="1" s="1"/>
  <c r="I7264" i="1"/>
  <c r="M7264" i="1" s="1"/>
  <c r="I7263" i="1"/>
  <c r="M7263" i="1" s="1"/>
  <c r="I7262" i="1"/>
  <c r="M7262" i="1" s="1"/>
  <c r="I7261" i="1"/>
  <c r="M7261" i="1" s="1"/>
  <c r="I7260" i="1"/>
  <c r="M7260" i="1" s="1"/>
  <c r="I7259" i="1"/>
  <c r="M7259" i="1" s="1"/>
  <c r="I7258" i="1"/>
  <c r="M7258" i="1" s="1"/>
  <c r="I7257" i="1"/>
  <c r="M7257" i="1" s="1"/>
  <c r="I7256" i="1"/>
  <c r="M7256" i="1" s="1"/>
  <c r="I7255" i="1"/>
  <c r="M7255" i="1" s="1"/>
  <c r="I7254" i="1"/>
  <c r="M7254" i="1" s="1"/>
  <c r="I7252" i="1"/>
  <c r="M7252" i="1" s="1"/>
  <c r="I7251" i="1"/>
  <c r="M7251" i="1" s="1"/>
  <c r="I7250" i="1"/>
  <c r="M7250" i="1" s="1"/>
  <c r="I7249" i="1"/>
  <c r="M7249" i="1" s="1"/>
  <c r="I7248" i="1"/>
  <c r="M7248" i="1" s="1"/>
  <c r="I7246" i="1"/>
  <c r="M7246" i="1" s="1"/>
  <c r="I7245" i="1"/>
  <c r="M7245" i="1" s="1"/>
  <c r="I7244" i="1"/>
  <c r="M7244" i="1" s="1"/>
  <c r="I7242" i="1"/>
  <c r="M7242" i="1" s="1"/>
  <c r="I7241" i="1"/>
  <c r="M7241" i="1" s="1"/>
  <c r="I7240" i="1"/>
  <c r="M7240" i="1" s="1"/>
  <c r="I7239" i="1"/>
  <c r="M7239" i="1" s="1"/>
  <c r="I7238" i="1"/>
  <c r="M7238" i="1" s="1"/>
  <c r="I7237" i="1"/>
  <c r="M7237" i="1" s="1"/>
  <c r="I7236" i="1"/>
  <c r="M7236" i="1" s="1"/>
  <c r="I7235" i="1"/>
  <c r="M7235" i="1" s="1"/>
  <c r="I7234" i="1"/>
  <c r="M7234" i="1" s="1"/>
  <c r="I7233" i="1"/>
  <c r="M7233" i="1" s="1"/>
  <c r="I7232" i="1"/>
  <c r="M7232" i="1" s="1"/>
  <c r="I7231" i="1"/>
  <c r="M7231" i="1" s="1"/>
  <c r="I7230" i="1"/>
  <c r="M7230" i="1" s="1"/>
  <c r="I7229" i="1"/>
  <c r="M7229" i="1" s="1"/>
  <c r="I7228" i="1"/>
  <c r="M7228" i="1" s="1"/>
  <c r="I7227" i="1"/>
  <c r="M7227" i="1" s="1"/>
  <c r="I7226" i="1"/>
  <c r="M7226" i="1" s="1"/>
  <c r="I7225" i="1"/>
  <c r="M7225" i="1" s="1"/>
  <c r="I7224" i="1"/>
  <c r="M7224" i="1" s="1"/>
  <c r="I7223" i="1"/>
  <c r="M7223" i="1" s="1"/>
  <c r="I7222" i="1"/>
  <c r="M7222" i="1" s="1"/>
  <c r="I7221" i="1"/>
  <c r="M7221" i="1" s="1"/>
  <c r="I7220" i="1"/>
  <c r="M7220" i="1" s="1"/>
  <c r="I7219" i="1"/>
  <c r="M7219" i="1" s="1"/>
  <c r="I7218" i="1"/>
  <c r="M7218" i="1" s="1"/>
  <c r="I7216" i="1"/>
  <c r="M7216" i="1" s="1"/>
  <c r="I7215" i="1"/>
  <c r="M7215" i="1" s="1"/>
  <c r="I7214" i="1"/>
  <c r="M7214" i="1" s="1"/>
  <c r="I7213" i="1"/>
  <c r="M7213" i="1" s="1"/>
  <c r="I7212" i="1"/>
  <c r="M7212" i="1" s="1"/>
  <c r="I7210" i="1"/>
  <c r="M7210" i="1" s="1"/>
  <c r="I7209" i="1"/>
  <c r="M7209" i="1" s="1"/>
  <c r="I7208" i="1"/>
  <c r="M7208" i="1" s="1"/>
  <c r="I7207" i="1"/>
  <c r="M7207" i="1" s="1"/>
  <c r="I7205" i="1"/>
  <c r="M7205" i="1" s="1"/>
  <c r="I7204" i="1"/>
  <c r="M7204" i="1" s="1"/>
  <c r="I7202" i="1"/>
  <c r="M7202" i="1" s="1"/>
  <c r="I7201" i="1"/>
  <c r="M7201" i="1" s="1"/>
  <c r="I7200" i="1"/>
  <c r="M7200" i="1" s="1"/>
  <c r="I7199" i="1"/>
  <c r="M7199" i="1" s="1"/>
  <c r="I7198" i="1"/>
  <c r="M7198" i="1" s="1"/>
  <c r="I7197" i="1"/>
  <c r="M7197" i="1" s="1"/>
  <c r="I7195" i="1"/>
  <c r="M7195" i="1" s="1"/>
  <c r="I7194" i="1"/>
  <c r="M7194" i="1" s="1"/>
  <c r="I7193" i="1"/>
  <c r="M7193" i="1" s="1"/>
  <c r="I7192" i="1"/>
  <c r="M7192" i="1" s="1"/>
  <c r="I7189" i="1"/>
  <c r="M7189" i="1" s="1"/>
  <c r="I7188" i="1"/>
  <c r="M7188" i="1" s="1"/>
  <c r="I7187" i="1"/>
  <c r="M7187" i="1" s="1"/>
  <c r="I7186" i="1"/>
  <c r="M7186" i="1" s="1"/>
  <c r="I7185" i="1"/>
  <c r="M7185" i="1" s="1"/>
  <c r="I7184" i="1"/>
  <c r="M7184" i="1" s="1"/>
  <c r="I7181" i="1"/>
  <c r="M7181" i="1" s="1"/>
  <c r="I7180" i="1"/>
  <c r="M7180" i="1" s="1"/>
  <c r="I7178" i="1"/>
  <c r="M7178" i="1" s="1"/>
  <c r="I7177" i="1"/>
  <c r="M7177" i="1" s="1"/>
  <c r="I7176" i="1"/>
  <c r="M7176" i="1" s="1"/>
  <c r="I7175" i="1"/>
  <c r="M7175" i="1" s="1"/>
  <c r="I7174" i="1"/>
  <c r="M7174" i="1" s="1"/>
  <c r="I7173" i="1"/>
  <c r="M7173" i="1" s="1"/>
  <c r="I7171" i="1"/>
  <c r="M7171" i="1" s="1"/>
  <c r="I7170" i="1"/>
  <c r="M7170" i="1" s="1"/>
  <c r="I7169" i="1"/>
  <c r="M7169" i="1" s="1"/>
  <c r="I7168" i="1"/>
  <c r="M7168" i="1" s="1"/>
  <c r="I7167" i="1"/>
  <c r="M7167" i="1" s="1"/>
  <c r="I7166" i="1"/>
  <c r="M7166" i="1" s="1"/>
  <c r="I7163" i="1"/>
  <c r="M7163" i="1" s="1"/>
  <c r="I7162" i="1"/>
  <c r="M7162" i="1" s="1"/>
  <c r="I7161" i="1"/>
  <c r="M7161" i="1" s="1"/>
  <c r="I7160" i="1"/>
  <c r="M7160" i="1" s="1"/>
  <c r="I7159" i="1"/>
  <c r="M7159" i="1" s="1"/>
  <c r="I7158" i="1"/>
  <c r="M7158" i="1" s="1"/>
  <c r="I7157" i="1"/>
  <c r="M7157" i="1" s="1"/>
  <c r="I7156" i="1"/>
  <c r="M7156" i="1" s="1"/>
  <c r="I7155" i="1"/>
  <c r="M7155" i="1" s="1"/>
  <c r="I7154" i="1"/>
  <c r="M7154" i="1" s="1"/>
  <c r="I7153" i="1"/>
  <c r="M7153" i="1" s="1"/>
  <c r="I7152" i="1"/>
  <c r="M7152" i="1" s="1"/>
  <c r="I7151" i="1"/>
  <c r="M7151" i="1" s="1"/>
  <c r="I7150" i="1"/>
  <c r="M7150" i="1" s="1"/>
  <c r="I7149" i="1"/>
  <c r="M7149" i="1" s="1"/>
  <c r="I7148" i="1"/>
  <c r="M7148" i="1" s="1"/>
  <c r="I7147" i="1"/>
  <c r="M7147" i="1" s="1"/>
  <c r="I7146" i="1"/>
  <c r="M7146" i="1" s="1"/>
  <c r="I7145" i="1"/>
  <c r="M7145" i="1" s="1"/>
  <c r="I7144" i="1"/>
  <c r="M7144" i="1" s="1"/>
  <c r="I7143" i="1"/>
  <c r="M7143" i="1" s="1"/>
  <c r="I7142" i="1"/>
  <c r="M7142" i="1" s="1"/>
  <c r="I7141" i="1"/>
  <c r="M7141" i="1" s="1"/>
  <c r="I7140" i="1"/>
  <c r="M7140" i="1" s="1"/>
  <c r="I7139" i="1"/>
  <c r="M7139" i="1" s="1"/>
  <c r="I7138" i="1"/>
  <c r="M7138" i="1" s="1"/>
  <c r="I7137" i="1"/>
  <c r="M7137" i="1" s="1"/>
  <c r="I7136" i="1"/>
  <c r="M7136" i="1" s="1"/>
  <c r="I7135" i="1"/>
  <c r="M7135" i="1" s="1"/>
  <c r="I7134" i="1"/>
  <c r="M7134" i="1" s="1"/>
  <c r="I7133" i="1"/>
  <c r="M7133" i="1" s="1"/>
  <c r="I7132" i="1"/>
  <c r="M7132" i="1" s="1"/>
  <c r="I7131" i="1"/>
  <c r="M7131" i="1" s="1"/>
  <c r="I7130" i="1"/>
  <c r="M7130" i="1" s="1"/>
  <c r="I7129" i="1"/>
  <c r="M7129" i="1" s="1"/>
  <c r="I7128" i="1"/>
  <c r="M7128" i="1" s="1"/>
  <c r="I7127" i="1"/>
  <c r="M7127" i="1" s="1"/>
  <c r="I7126" i="1"/>
  <c r="M7126" i="1" s="1"/>
  <c r="I7124" i="1"/>
  <c r="M7124" i="1" s="1"/>
  <c r="I7123" i="1"/>
  <c r="M7123" i="1" s="1"/>
  <c r="I7122" i="1"/>
  <c r="M7122" i="1" s="1"/>
  <c r="I7121" i="1"/>
  <c r="M7121" i="1" s="1"/>
  <c r="I7114" i="1"/>
  <c r="M7114" i="1" s="1"/>
  <c r="I7113" i="1"/>
  <c r="M7113" i="1" s="1"/>
  <c r="I7112" i="1"/>
  <c r="M7112" i="1" s="1"/>
  <c r="I7111" i="1"/>
  <c r="M7111" i="1" s="1"/>
  <c r="I7109" i="1"/>
  <c r="M7109" i="1" s="1"/>
  <c r="I7108" i="1"/>
  <c r="M7108" i="1" s="1"/>
  <c r="I7107" i="1"/>
  <c r="M7107" i="1" s="1"/>
  <c r="I7106" i="1"/>
  <c r="M7106" i="1" s="1"/>
  <c r="I7105" i="1"/>
  <c r="M7105" i="1" s="1"/>
  <c r="I7102" i="1"/>
  <c r="M7102" i="1" s="1"/>
  <c r="I7101" i="1"/>
  <c r="M7101" i="1" s="1"/>
  <c r="I7098" i="1"/>
  <c r="M7098" i="1" s="1"/>
  <c r="I7097" i="1"/>
  <c r="M7097" i="1" s="1"/>
  <c r="I7096" i="1"/>
  <c r="M7096" i="1" s="1"/>
  <c r="I7095" i="1"/>
  <c r="M7095" i="1" s="1"/>
  <c r="I7094" i="1"/>
  <c r="M7094" i="1" s="1"/>
  <c r="I7093" i="1"/>
  <c r="M7093" i="1" s="1"/>
  <c r="I7091" i="1"/>
  <c r="M7091" i="1" s="1"/>
  <c r="I7090" i="1"/>
  <c r="M7090" i="1" s="1"/>
  <c r="I7089" i="1"/>
  <c r="M7089" i="1" s="1"/>
  <c r="I7087" i="1"/>
  <c r="M7087" i="1" s="1"/>
  <c r="I7086" i="1"/>
  <c r="M7086" i="1" s="1"/>
  <c r="I7085" i="1"/>
  <c r="M7085" i="1" s="1"/>
  <c r="I7084" i="1"/>
  <c r="M7084" i="1" s="1"/>
  <c r="I7083" i="1"/>
  <c r="M7083" i="1" s="1"/>
  <c r="I7082" i="1"/>
  <c r="M7082" i="1" s="1"/>
  <c r="I7081" i="1"/>
  <c r="M7081" i="1" s="1"/>
  <c r="I7080" i="1"/>
  <c r="M7080" i="1" s="1"/>
  <c r="I7079" i="1"/>
  <c r="M7079" i="1" s="1"/>
  <c r="I7078" i="1"/>
  <c r="M7078" i="1" s="1"/>
  <c r="I7077" i="1"/>
  <c r="M7077" i="1" s="1"/>
  <c r="I7076" i="1"/>
  <c r="M7076" i="1" s="1"/>
  <c r="I7074" i="1"/>
  <c r="M7074" i="1" s="1"/>
  <c r="I7073" i="1"/>
  <c r="M7073" i="1" s="1"/>
  <c r="I7072" i="1"/>
  <c r="M7072" i="1" s="1"/>
  <c r="I7071" i="1"/>
  <c r="M7071" i="1" s="1"/>
  <c r="I7070" i="1"/>
  <c r="M7070" i="1" s="1"/>
  <c r="I7069" i="1"/>
  <c r="M7069" i="1" s="1"/>
  <c r="I7068" i="1"/>
  <c r="M7068" i="1" s="1"/>
  <c r="I7067" i="1"/>
  <c r="M7067" i="1" s="1"/>
  <c r="I7065" i="1"/>
  <c r="M7065" i="1" s="1"/>
  <c r="I7064" i="1"/>
  <c r="M7064" i="1" s="1"/>
  <c r="I7062" i="1"/>
  <c r="M7062" i="1" s="1"/>
  <c r="I7061" i="1"/>
  <c r="M7061" i="1" s="1"/>
  <c r="I7060" i="1"/>
  <c r="M7060" i="1" s="1"/>
  <c r="I7058" i="1"/>
  <c r="M7058" i="1" s="1"/>
  <c r="I7056" i="1"/>
  <c r="M7056" i="1" s="1"/>
  <c r="I7055" i="1"/>
  <c r="M7055" i="1" s="1"/>
  <c r="I7054" i="1"/>
  <c r="M7054" i="1" s="1"/>
  <c r="I7053" i="1"/>
  <c r="M7053" i="1" s="1"/>
  <c r="I7052" i="1"/>
  <c r="M7052" i="1" s="1"/>
  <c r="I7050" i="1"/>
  <c r="M7050" i="1" s="1"/>
  <c r="I7049" i="1"/>
  <c r="M7049" i="1" s="1"/>
  <c r="I7047" i="1"/>
  <c r="M7047" i="1" s="1"/>
  <c r="I7046" i="1"/>
  <c r="M7046" i="1" s="1"/>
  <c r="I7045" i="1"/>
  <c r="M7045" i="1" s="1"/>
  <c r="I7044" i="1"/>
  <c r="M7044" i="1" s="1"/>
  <c r="I7043" i="1"/>
  <c r="M7043" i="1" s="1"/>
  <c r="I7042" i="1"/>
  <c r="M7042" i="1" s="1"/>
  <c r="I7041" i="1"/>
  <c r="M7041" i="1" s="1"/>
  <c r="I7040" i="1"/>
  <c r="M7040" i="1" s="1"/>
  <c r="I7039" i="1"/>
  <c r="M7039" i="1" s="1"/>
  <c r="I7038" i="1"/>
  <c r="M7038" i="1" s="1"/>
  <c r="I7037" i="1"/>
  <c r="M7037" i="1" s="1"/>
  <c r="I7036" i="1"/>
  <c r="M7036" i="1" s="1"/>
  <c r="I7035" i="1"/>
  <c r="M7035" i="1" s="1"/>
  <c r="I7034" i="1"/>
  <c r="M7034" i="1" s="1"/>
  <c r="I7033" i="1"/>
  <c r="M7033" i="1" s="1"/>
  <c r="I7032" i="1"/>
  <c r="M7032" i="1" s="1"/>
  <c r="I7031" i="1"/>
  <c r="M7031" i="1" s="1"/>
  <c r="I7030" i="1"/>
  <c r="M7030" i="1" s="1"/>
  <c r="I7029" i="1"/>
  <c r="M7029" i="1" s="1"/>
  <c r="I7028" i="1"/>
  <c r="M7028" i="1" s="1"/>
  <c r="I7027" i="1"/>
  <c r="M7027" i="1" s="1"/>
  <c r="I7026" i="1"/>
  <c r="M7026" i="1" s="1"/>
  <c r="I7025" i="1"/>
  <c r="M7025" i="1" s="1"/>
  <c r="I7023" i="1"/>
  <c r="M7023" i="1" s="1"/>
  <c r="I7022" i="1"/>
  <c r="M7022" i="1" s="1"/>
  <c r="I7021" i="1"/>
  <c r="M7021" i="1" s="1"/>
  <c r="I7020" i="1"/>
  <c r="M7020" i="1" s="1"/>
  <c r="I7019" i="1"/>
  <c r="M7019" i="1" s="1"/>
  <c r="I7017" i="1"/>
  <c r="M7017" i="1" s="1"/>
  <c r="I7016" i="1"/>
  <c r="M7016" i="1" s="1"/>
  <c r="I7015" i="1"/>
  <c r="M7015" i="1" s="1"/>
  <c r="I7014" i="1"/>
  <c r="M7014" i="1" s="1"/>
  <c r="I7013" i="1"/>
  <c r="M7013" i="1" s="1"/>
  <c r="I7012" i="1"/>
  <c r="M7012" i="1" s="1"/>
  <c r="I7011" i="1"/>
  <c r="M7011" i="1" s="1"/>
  <c r="I7010" i="1"/>
  <c r="M7010" i="1" s="1"/>
  <c r="I7008" i="1"/>
  <c r="M7008" i="1" s="1"/>
  <c r="I7007" i="1"/>
  <c r="M7007" i="1" s="1"/>
  <c r="I7005" i="1"/>
  <c r="M7005" i="1" s="1"/>
  <c r="I7003" i="1"/>
  <c r="M7003" i="1" s="1"/>
  <c r="I7002" i="1"/>
  <c r="M7002" i="1" s="1"/>
  <c r="I6999" i="1"/>
  <c r="M6999" i="1" s="1"/>
  <c r="I6997" i="1"/>
  <c r="M6997" i="1" s="1"/>
  <c r="I6996" i="1"/>
  <c r="M6996" i="1" s="1"/>
  <c r="I6995" i="1"/>
  <c r="M6995" i="1" s="1"/>
  <c r="I6994" i="1"/>
  <c r="M6994" i="1" s="1"/>
  <c r="I6993" i="1"/>
  <c r="M6993" i="1" s="1"/>
  <c r="I6992" i="1"/>
  <c r="M6992" i="1" s="1"/>
  <c r="I6991" i="1"/>
  <c r="M6991" i="1" s="1"/>
  <c r="I6990" i="1"/>
  <c r="M6990" i="1" s="1"/>
  <c r="I6989" i="1"/>
  <c r="M6989" i="1" s="1"/>
  <c r="I6988" i="1"/>
  <c r="M6988" i="1" s="1"/>
  <c r="I6985" i="1"/>
  <c r="M6985" i="1" s="1"/>
  <c r="I6984" i="1"/>
  <c r="M6984" i="1" s="1"/>
  <c r="I6983" i="1"/>
  <c r="M6983" i="1" s="1"/>
  <c r="I6982" i="1"/>
  <c r="M6982" i="1" s="1"/>
  <c r="I6981" i="1"/>
  <c r="M6981" i="1" s="1"/>
  <c r="I6980" i="1"/>
  <c r="M6980" i="1" s="1"/>
  <c r="I6977" i="1"/>
  <c r="M6977" i="1" s="1"/>
  <c r="I6975" i="1"/>
  <c r="M6975" i="1" s="1"/>
  <c r="I6973" i="1"/>
  <c r="M6973" i="1" s="1"/>
  <c r="I6972" i="1"/>
  <c r="M6972" i="1" s="1"/>
  <c r="I6971" i="1"/>
  <c r="M6971" i="1" s="1"/>
  <c r="I6970" i="1"/>
  <c r="M6970" i="1" s="1"/>
  <c r="I6969" i="1"/>
  <c r="M6969" i="1" s="1"/>
  <c r="I6968" i="1"/>
  <c r="M6968" i="1" s="1"/>
  <c r="I6967" i="1"/>
  <c r="M6967" i="1" s="1"/>
  <c r="I6966" i="1"/>
  <c r="M6966" i="1" s="1"/>
  <c r="I6965" i="1"/>
  <c r="M6965" i="1" s="1"/>
  <c r="I6964" i="1"/>
  <c r="M6964" i="1" s="1"/>
  <c r="I6963" i="1"/>
  <c r="M6963" i="1" s="1"/>
  <c r="I6962" i="1"/>
  <c r="M6962" i="1" s="1"/>
  <c r="I6961" i="1"/>
  <c r="M6961" i="1" s="1"/>
  <c r="I6960" i="1"/>
  <c r="M6960" i="1" s="1"/>
  <c r="I6958" i="1"/>
  <c r="M6958" i="1" s="1"/>
  <c r="I6957" i="1"/>
  <c r="M6957" i="1" s="1"/>
  <c r="I6956" i="1"/>
  <c r="M6956" i="1" s="1"/>
  <c r="I6955" i="1"/>
  <c r="M6955" i="1" s="1"/>
  <c r="I6954" i="1"/>
  <c r="M6954" i="1" s="1"/>
  <c r="I6953" i="1"/>
  <c r="M6953" i="1" s="1"/>
  <c r="I6952" i="1"/>
  <c r="M6952" i="1" s="1"/>
  <c r="I6951" i="1"/>
  <c r="M6951" i="1" s="1"/>
  <c r="I6950" i="1"/>
  <c r="M6950" i="1" s="1"/>
  <c r="I6949" i="1"/>
  <c r="M6949" i="1" s="1"/>
  <c r="I6948" i="1"/>
  <c r="M6948" i="1" s="1"/>
  <c r="I6947" i="1"/>
  <c r="M6947" i="1" s="1"/>
  <c r="I6946" i="1"/>
  <c r="M6946" i="1" s="1"/>
  <c r="I6945" i="1"/>
  <c r="M6945" i="1" s="1"/>
  <c r="I6944" i="1"/>
  <c r="M6944" i="1" s="1"/>
  <c r="I6943" i="1"/>
  <c r="M6943" i="1" s="1"/>
  <c r="I6942" i="1"/>
  <c r="M6942" i="1" s="1"/>
  <c r="I6941" i="1"/>
  <c r="M6941" i="1" s="1"/>
  <c r="I6940" i="1"/>
  <c r="M6940" i="1" s="1"/>
  <c r="I6939" i="1"/>
  <c r="M6939" i="1" s="1"/>
  <c r="I6938" i="1"/>
  <c r="M6938" i="1" s="1"/>
  <c r="I6937" i="1"/>
  <c r="M6937" i="1" s="1"/>
  <c r="I6936" i="1"/>
  <c r="M6936" i="1" s="1"/>
  <c r="I6935" i="1"/>
  <c r="M6935" i="1" s="1"/>
  <c r="I6934" i="1"/>
  <c r="M6934" i="1" s="1"/>
  <c r="I6933" i="1"/>
  <c r="M6933" i="1" s="1"/>
  <c r="I6932" i="1"/>
  <c r="M6932" i="1" s="1"/>
  <c r="I6931" i="1"/>
  <c r="M6931" i="1" s="1"/>
  <c r="I6930" i="1"/>
  <c r="M6930" i="1" s="1"/>
  <c r="I6929" i="1"/>
  <c r="M6929" i="1" s="1"/>
  <c r="I6928" i="1"/>
  <c r="M6928" i="1" s="1"/>
  <c r="I6927" i="1"/>
  <c r="M6927" i="1" s="1"/>
  <c r="I6926" i="1"/>
  <c r="M6926" i="1" s="1"/>
  <c r="I6924" i="1"/>
  <c r="M6924" i="1" s="1"/>
  <c r="I6921" i="1"/>
  <c r="M6921" i="1" s="1"/>
  <c r="I6920" i="1"/>
  <c r="M6920" i="1" s="1"/>
  <c r="I6919" i="1"/>
  <c r="M6919" i="1" s="1"/>
  <c r="I6917" i="1"/>
  <c r="M6917" i="1" s="1"/>
  <c r="I6912" i="1"/>
  <c r="M6912" i="1" s="1"/>
  <c r="I6910" i="1"/>
  <c r="M6910" i="1" s="1"/>
  <c r="I6909" i="1"/>
  <c r="M6909" i="1" s="1"/>
  <c r="I6908" i="1"/>
  <c r="M6908" i="1" s="1"/>
  <c r="I6907" i="1"/>
  <c r="M6907" i="1" s="1"/>
  <c r="I6905" i="1"/>
  <c r="M6905" i="1" s="1"/>
  <c r="I6903" i="1"/>
  <c r="M6903" i="1" s="1"/>
  <c r="I6902" i="1"/>
  <c r="M6902" i="1" s="1"/>
  <c r="I6901" i="1"/>
  <c r="M6901" i="1" s="1"/>
  <c r="I6900" i="1"/>
  <c r="M6900" i="1" s="1"/>
  <c r="I6899" i="1"/>
  <c r="M6899" i="1" s="1"/>
  <c r="I6898" i="1"/>
  <c r="M6898" i="1" s="1"/>
  <c r="I6897" i="1"/>
  <c r="M6897" i="1" s="1"/>
  <c r="I6896" i="1"/>
  <c r="M6896" i="1" s="1"/>
  <c r="I6894" i="1"/>
  <c r="M6894" i="1" s="1"/>
  <c r="I6890" i="1"/>
  <c r="M6890" i="1" s="1"/>
  <c r="I6889" i="1"/>
  <c r="M6889" i="1" s="1"/>
  <c r="I6887" i="1"/>
  <c r="M6887" i="1" s="1"/>
  <c r="I6886" i="1"/>
  <c r="M6886" i="1" s="1"/>
  <c r="I6885" i="1"/>
  <c r="M6885" i="1" s="1"/>
  <c r="I6884" i="1"/>
  <c r="M6884" i="1" s="1"/>
  <c r="I6883" i="1"/>
  <c r="M6883" i="1" s="1"/>
  <c r="I6882" i="1"/>
  <c r="M6882" i="1" s="1"/>
  <c r="I6881" i="1"/>
  <c r="M6881" i="1" s="1"/>
  <c r="I6880" i="1"/>
  <c r="M6880" i="1" s="1"/>
  <c r="I6879" i="1"/>
  <c r="M6879" i="1" s="1"/>
  <c r="I6878" i="1"/>
  <c r="M6878" i="1" s="1"/>
  <c r="I6877" i="1"/>
  <c r="M6877" i="1" s="1"/>
  <c r="I6876" i="1"/>
  <c r="M6876" i="1" s="1"/>
  <c r="I6875" i="1"/>
  <c r="M6875" i="1" s="1"/>
  <c r="I6874" i="1"/>
  <c r="M6874" i="1" s="1"/>
  <c r="I6873" i="1"/>
  <c r="M6873" i="1" s="1"/>
  <c r="I6872" i="1"/>
  <c r="M6872" i="1" s="1"/>
  <c r="I6871" i="1"/>
  <c r="M6871" i="1" s="1"/>
  <c r="I6870" i="1"/>
  <c r="M6870" i="1" s="1"/>
  <c r="I6869" i="1"/>
  <c r="M6869" i="1" s="1"/>
  <c r="I6868" i="1"/>
  <c r="M6868" i="1" s="1"/>
  <c r="I6867" i="1"/>
  <c r="M6867" i="1" s="1"/>
  <c r="I6866" i="1"/>
  <c r="M6866" i="1" s="1"/>
  <c r="I6865" i="1"/>
  <c r="M6865" i="1" s="1"/>
  <c r="I6864" i="1"/>
  <c r="M6864" i="1" s="1"/>
  <c r="I6863" i="1"/>
  <c r="M6863" i="1" s="1"/>
  <c r="I6862" i="1"/>
  <c r="M6862" i="1" s="1"/>
  <c r="I6861" i="1"/>
  <c r="M6861" i="1" s="1"/>
  <c r="I6860" i="1"/>
  <c r="M6860" i="1" s="1"/>
  <c r="I6858" i="1"/>
  <c r="M6858" i="1" s="1"/>
  <c r="I6857" i="1"/>
  <c r="M6857" i="1" s="1"/>
  <c r="I6856" i="1"/>
  <c r="M6856" i="1" s="1"/>
  <c r="I6855" i="1"/>
  <c r="M6855" i="1" s="1"/>
  <c r="I6853" i="1"/>
  <c r="M6853" i="1" s="1"/>
  <c r="I6852" i="1"/>
  <c r="M6852" i="1" s="1"/>
  <c r="I6851" i="1"/>
  <c r="M6851" i="1" s="1"/>
  <c r="I6850" i="1"/>
  <c r="M6850" i="1" s="1"/>
  <c r="I6849" i="1"/>
  <c r="M6849" i="1" s="1"/>
  <c r="I6848" i="1"/>
  <c r="M6848" i="1" s="1"/>
  <c r="I6847" i="1"/>
  <c r="M6847" i="1" s="1"/>
  <c r="I6846" i="1"/>
  <c r="M6846" i="1" s="1"/>
  <c r="I6845" i="1"/>
  <c r="M6845" i="1" s="1"/>
  <c r="I6844" i="1"/>
  <c r="M6844" i="1" s="1"/>
  <c r="I6843" i="1"/>
  <c r="M6843" i="1" s="1"/>
  <c r="I6842" i="1"/>
  <c r="M6842" i="1" s="1"/>
  <c r="I6841" i="1"/>
  <c r="M6841" i="1" s="1"/>
  <c r="I6840" i="1"/>
  <c r="M6840" i="1" s="1"/>
  <c r="I6839" i="1"/>
  <c r="M6839" i="1" s="1"/>
  <c r="I6838" i="1"/>
  <c r="M6838" i="1" s="1"/>
  <c r="I6837" i="1"/>
  <c r="M6837" i="1" s="1"/>
  <c r="I6835" i="1"/>
  <c r="M6835" i="1" s="1"/>
  <c r="I6834" i="1"/>
  <c r="M6834" i="1" s="1"/>
  <c r="I6831" i="1"/>
  <c r="M6831" i="1" s="1"/>
  <c r="I6830" i="1"/>
  <c r="M6830" i="1" s="1"/>
  <c r="I6829" i="1"/>
  <c r="M6829" i="1" s="1"/>
  <c r="I6828" i="1"/>
  <c r="M6828" i="1" s="1"/>
  <c r="I6825" i="1"/>
  <c r="M6825" i="1" s="1"/>
  <c r="I6824" i="1"/>
  <c r="M6824" i="1" s="1"/>
  <c r="I6823" i="1"/>
  <c r="M6823" i="1" s="1"/>
  <c r="I6822" i="1"/>
  <c r="M6822" i="1" s="1"/>
  <c r="I6821" i="1"/>
  <c r="M6821" i="1" s="1"/>
  <c r="I6820" i="1"/>
  <c r="M6820" i="1" s="1"/>
  <c r="I6819" i="1"/>
  <c r="M6819" i="1" s="1"/>
  <c r="I6818" i="1"/>
  <c r="M6818" i="1" s="1"/>
  <c r="I6817" i="1"/>
  <c r="M6817" i="1" s="1"/>
  <c r="I6816" i="1"/>
  <c r="M6816" i="1" s="1"/>
  <c r="I6815" i="1"/>
  <c r="M6815" i="1" s="1"/>
  <c r="I6814" i="1"/>
  <c r="M6814" i="1" s="1"/>
  <c r="I6813" i="1"/>
  <c r="M6813" i="1" s="1"/>
  <c r="I6812" i="1"/>
  <c r="M6812" i="1" s="1"/>
  <c r="I6811" i="1"/>
  <c r="M6811" i="1" s="1"/>
  <c r="I6810" i="1"/>
  <c r="M6810" i="1" s="1"/>
  <c r="I6809" i="1"/>
  <c r="M6809" i="1" s="1"/>
  <c r="I6808" i="1"/>
  <c r="M6808" i="1" s="1"/>
  <c r="I6807" i="1"/>
  <c r="M6807" i="1" s="1"/>
  <c r="I6806" i="1"/>
  <c r="M6806" i="1" s="1"/>
  <c r="I6805" i="1"/>
  <c r="M6805" i="1" s="1"/>
  <c r="I6804" i="1"/>
  <c r="M6804" i="1" s="1"/>
  <c r="I6802" i="1"/>
  <c r="M6802" i="1" s="1"/>
  <c r="I6801" i="1"/>
  <c r="M6801" i="1" s="1"/>
  <c r="I6800" i="1"/>
  <c r="M6800" i="1" s="1"/>
  <c r="I6799" i="1"/>
  <c r="M6799" i="1" s="1"/>
  <c r="I6798" i="1"/>
  <c r="M6798" i="1" s="1"/>
  <c r="I6797" i="1"/>
  <c r="M6797" i="1" s="1"/>
  <c r="I6796" i="1"/>
  <c r="M6796" i="1" s="1"/>
  <c r="I6794" i="1"/>
  <c r="M6794" i="1" s="1"/>
  <c r="I6793" i="1"/>
  <c r="M6793" i="1" s="1"/>
  <c r="I6791" i="1"/>
  <c r="M6791" i="1" s="1"/>
  <c r="I6789" i="1"/>
  <c r="M6789" i="1" s="1"/>
  <c r="I6788" i="1"/>
  <c r="M6788" i="1" s="1"/>
  <c r="I6787" i="1"/>
  <c r="M6787" i="1" s="1"/>
  <c r="I6786" i="1"/>
  <c r="M6786" i="1" s="1"/>
  <c r="I6785" i="1"/>
  <c r="M6785" i="1" s="1"/>
  <c r="I6784" i="1"/>
  <c r="M6784" i="1" s="1"/>
  <c r="I6783" i="1"/>
  <c r="M6783" i="1" s="1"/>
  <c r="I6781" i="1"/>
  <c r="M6781" i="1" s="1"/>
  <c r="I6780" i="1"/>
  <c r="M6780" i="1" s="1"/>
  <c r="I6779" i="1"/>
  <c r="M6779" i="1" s="1"/>
  <c r="I6778" i="1"/>
  <c r="M6778" i="1" s="1"/>
  <c r="I6776" i="1"/>
  <c r="M6776" i="1" s="1"/>
  <c r="I6775" i="1"/>
  <c r="M6775" i="1" s="1"/>
  <c r="I6774" i="1"/>
  <c r="M6774" i="1" s="1"/>
  <c r="I6773" i="1"/>
  <c r="M6773" i="1" s="1"/>
  <c r="I6772" i="1"/>
  <c r="M6772" i="1" s="1"/>
  <c r="I6771" i="1"/>
  <c r="M6771" i="1" s="1"/>
  <c r="I6770" i="1"/>
  <c r="M6770" i="1" s="1"/>
  <c r="I6769" i="1"/>
  <c r="M6769" i="1" s="1"/>
  <c r="I6768" i="1"/>
  <c r="M6768" i="1" s="1"/>
  <c r="I6767" i="1"/>
  <c r="M6767" i="1" s="1"/>
  <c r="I6765" i="1"/>
  <c r="M6765" i="1" s="1"/>
  <c r="I6764" i="1"/>
  <c r="M6764" i="1" s="1"/>
  <c r="I6763" i="1"/>
  <c r="M6763" i="1" s="1"/>
  <c r="I6762" i="1"/>
  <c r="M6762" i="1" s="1"/>
  <c r="I6761" i="1"/>
  <c r="M6761" i="1" s="1"/>
  <c r="I6760" i="1"/>
  <c r="M6760" i="1" s="1"/>
  <c r="I6758" i="1"/>
  <c r="M6758" i="1" s="1"/>
  <c r="I6757" i="1"/>
  <c r="M6757" i="1" s="1"/>
  <c r="I6756" i="1"/>
  <c r="M6756" i="1" s="1"/>
  <c r="I6755" i="1"/>
  <c r="M6755" i="1" s="1"/>
  <c r="I6754" i="1"/>
  <c r="M6754" i="1" s="1"/>
  <c r="I6753" i="1"/>
  <c r="M6753" i="1" s="1"/>
  <c r="I6751" i="1"/>
  <c r="M6751" i="1" s="1"/>
  <c r="I6750" i="1"/>
  <c r="M6750" i="1" s="1"/>
  <c r="I6748" i="1"/>
  <c r="M6748" i="1" s="1"/>
  <c r="I6747" i="1"/>
  <c r="M6747" i="1" s="1"/>
  <c r="I6746" i="1"/>
  <c r="M6746" i="1" s="1"/>
  <c r="I6745" i="1"/>
  <c r="M6745" i="1" s="1"/>
  <c r="I6744" i="1"/>
  <c r="M6744" i="1" s="1"/>
  <c r="I6742" i="1"/>
  <c r="M6742" i="1" s="1"/>
  <c r="I6740" i="1"/>
  <c r="M6740" i="1" s="1"/>
  <c r="I6739" i="1"/>
  <c r="M6739" i="1" s="1"/>
  <c r="I6737" i="1"/>
  <c r="M6737" i="1" s="1"/>
  <c r="I6736" i="1"/>
  <c r="M6736" i="1" s="1"/>
  <c r="I6735" i="1"/>
  <c r="M6735" i="1" s="1"/>
  <c r="I6734" i="1"/>
  <c r="M6734" i="1" s="1"/>
  <c r="I6733" i="1"/>
  <c r="M6733" i="1" s="1"/>
  <c r="I6732" i="1"/>
  <c r="M6732" i="1" s="1"/>
  <c r="I6730" i="1"/>
  <c r="M6730" i="1" s="1"/>
  <c r="I6729" i="1"/>
  <c r="M6729" i="1" s="1"/>
  <c r="I6728" i="1"/>
  <c r="M6728" i="1" s="1"/>
  <c r="I6724" i="1"/>
  <c r="M6724" i="1" s="1"/>
  <c r="I6722" i="1"/>
  <c r="M6722" i="1" s="1"/>
  <c r="I6721" i="1"/>
  <c r="M6721" i="1" s="1"/>
  <c r="I6718" i="1"/>
  <c r="M6718" i="1" s="1"/>
  <c r="I6717" i="1"/>
  <c r="M6717" i="1" s="1"/>
  <c r="I6716" i="1"/>
  <c r="M6716" i="1" s="1"/>
  <c r="I6714" i="1"/>
  <c r="M6714" i="1" s="1"/>
  <c r="I6713" i="1"/>
  <c r="M6713" i="1" s="1"/>
  <c r="I6712" i="1"/>
  <c r="M6712" i="1" s="1"/>
  <c r="I6711" i="1"/>
  <c r="M6711" i="1" s="1"/>
  <c r="I6709" i="1"/>
  <c r="M6709" i="1" s="1"/>
  <c r="I6708" i="1"/>
  <c r="M6708" i="1" s="1"/>
  <c r="I6707" i="1"/>
  <c r="M6707" i="1" s="1"/>
  <c r="I6706" i="1"/>
  <c r="M6706" i="1" s="1"/>
  <c r="I6705" i="1"/>
  <c r="M6705" i="1" s="1"/>
  <c r="I6704" i="1"/>
  <c r="M6704" i="1" s="1"/>
  <c r="I6703" i="1"/>
  <c r="M6703" i="1" s="1"/>
  <c r="I6702" i="1"/>
  <c r="M6702" i="1" s="1"/>
  <c r="I6701" i="1"/>
  <c r="M6701" i="1" s="1"/>
  <c r="I6700" i="1"/>
  <c r="M6700" i="1" s="1"/>
  <c r="I6699" i="1"/>
  <c r="M6699" i="1" s="1"/>
  <c r="I6698" i="1"/>
  <c r="M6698" i="1" s="1"/>
  <c r="I6697" i="1"/>
  <c r="M6697" i="1" s="1"/>
  <c r="I6696" i="1"/>
  <c r="M6696" i="1" s="1"/>
  <c r="I6695" i="1"/>
  <c r="M6695" i="1" s="1"/>
  <c r="I6694" i="1"/>
  <c r="M6694" i="1" s="1"/>
  <c r="I6693" i="1"/>
  <c r="M6693" i="1" s="1"/>
  <c r="I6691" i="1"/>
  <c r="M6691" i="1" s="1"/>
  <c r="I6690" i="1"/>
  <c r="M6690" i="1" s="1"/>
  <c r="I6689" i="1"/>
  <c r="M6689" i="1" s="1"/>
  <c r="I6688" i="1"/>
  <c r="M6688" i="1" s="1"/>
  <c r="I6687" i="1"/>
  <c r="M6687" i="1" s="1"/>
  <c r="I6686" i="1"/>
  <c r="M6686" i="1" s="1"/>
  <c r="I6685" i="1"/>
  <c r="M6685" i="1" s="1"/>
  <c r="I6683" i="1"/>
  <c r="M6683" i="1" s="1"/>
  <c r="I6681" i="1"/>
  <c r="M6681" i="1" s="1"/>
  <c r="I6680" i="1"/>
  <c r="M6680" i="1" s="1"/>
  <c r="I6679" i="1"/>
  <c r="M6679" i="1" s="1"/>
  <c r="I6678" i="1"/>
  <c r="M6678" i="1" s="1"/>
  <c r="I6676" i="1"/>
  <c r="M6676" i="1" s="1"/>
  <c r="I6675" i="1"/>
  <c r="M6675" i="1" s="1"/>
  <c r="I6673" i="1"/>
  <c r="M6673" i="1" s="1"/>
  <c r="I6672" i="1"/>
  <c r="M6672" i="1" s="1"/>
  <c r="I6671" i="1"/>
  <c r="M6671" i="1" s="1"/>
  <c r="I6670" i="1"/>
  <c r="M6670" i="1" s="1"/>
  <c r="I6669" i="1"/>
  <c r="M6669" i="1" s="1"/>
  <c r="I6668" i="1"/>
  <c r="M6668" i="1" s="1"/>
  <c r="I6666" i="1"/>
  <c r="M6666" i="1" s="1"/>
  <c r="I6662" i="1"/>
  <c r="M6662" i="1" s="1"/>
  <c r="I6661" i="1"/>
  <c r="M6661" i="1" s="1"/>
  <c r="I6657" i="1"/>
  <c r="M6657" i="1" s="1"/>
  <c r="I6655" i="1"/>
  <c r="M6655" i="1" s="1"/>
  <c r="I6654" i="1"/>
  <c r="M6654" i="1" s="1"/>
  <c r="I6653" i="1"/>
  <c r="M6653" i="1" s="1"/>
  <c r="I6651" i="1"/>
  <c r="M6651" i="1" s="1"/>
  <c r="I6650" i="1"/>
  <c r="M6650" i="1" s="1"/>
  <c r="I6649" i="1"/>
  <c r="M6649" i="1" s="1"/>
  <c r="I6648" i="1"/>
  <c r="M6648" i="1" s="1"/>
  <c r="I6647" i="1"/>
  <c r="M6647" i="1" s="1"/>
  <c r="I6646" i="1"/>
  <c r="M6646" i="1" s="1"/>
  <c r="I6645" i="1"/>
  <c r="M6645" i="1" s="1"/>
  <c r="I6644" i="1"/>
  <c r="M6644" i="1" s="1"/>
  <c r="I6643" i="1"/>
  <c r="M6643" i="1" s="1"/>
  <c r="I6642" i="1"/>
  <c r="M6642" i="1" s="1"/>
  <c r="I6641" i="1"/>
  <c r="M6641" i="1" s="1"/>
  <c r="I6640" i="1"/>
  <c r="M6640" i="1" s="1"/>
  <c r="I6639" i="1"/>
  <c r="M6639" i="1" s="1"/>
  <c r="I6638" i="1"/>
  <c r="M6638" i="1" s="1"/>
  <c r="I6637" i="1"/>
  <c r="M6637" i="1" s="1"/>
  <c r="I6636" i="1"/>
  <c r="M6636" i="1" s="1"/>
  <c r="I6635" i="1"/>
  <c r="M6635" i="1" s="1"/>
  <c r="I6633" i="1"/>
  <c r="M6633" i="1" s="1"/>
  <c r="I6632" i="1"/>
  <c r="M6632" i="1" s="1"/>
  <c r="I6631" i="1"/>
  <c r="M6631" i="1" s="1"/>
  <c r="I6630" i="1"/>
  <c r="M6630" i="1" s="1"/>
  <c r="I6629" i="1"/>
  <c r="M6629" i="1" s="1"/>
  <c r="I6628" i="1"/>
  <c r="M6628" i="1" s="1"/>
  <c r="I6627" i="1"/>
  <c r="M6627" i="1" s="1"/>
  <c r="I6626" i="1"/>
  <c r="M6626" i="1" s="1"/>
  <c r="I6625" i="1"/>
  <c r="M6625" i="1" s="1"/>
  <c r="I6624" i="1"/>
  <c r="M6624" i="1" s="1"/>
  <c r="I6623" i="1"/>
  <c r="M6623" i="1" s="1"/>
  <c r="I6622" i="1"/>
  <c r="M6622" i="1" s="1"/>
  <c r="I6619" i="1"/>
  <c r="M6619" i="1" s="1"/>
  <c r="I6614" i="1"/>
  <c r="M6614" i="1" s="1"/>
  <c r="I6613" i="1"/>
  <c r="M6613" i="1" s="1"/>
  <c r="I6612" i="1"/>
  <c r="M6612" i="1" s="1"/>
  <c r="I6611" i="1"/>
  <c r="M6611" i="1" s="1"/>
  <c r="I6610" i="1"/>
  <c r="M6610" i="1" s="1"/>
  <c r="I6609" i="1"/>
  <c r="M6609" i="1" s="1"/>
  <c r="I6608" i="1"/>
  <c r="M6608" i="1" s="1"/>
  <c r="I6607" i="1"/>
  <c r="M6607" i="1" s="1"/>
  <c r="I6606" i="1"/>
  <c r="M6606" i="1" s="1"/>
  <c r="I6605" i="1"/>
  <c r="M6605" i="1" s="1"/>
  <c r="I6604" i="1"/>
  <c r="M6604" i="1" s="1"/>
  <c r="I6603" i="1"/>
  <c r="M6603" i="1" s="1"/>
  <c r="I6602" i="1"/>
  <c r="M6602" i="1" s="1"/>
  <c r="I6600" i="1"/>
  <c r="M6600" i="1" s="1"/>
  <c r="I6598" i="1"/>
  <c r="M6598" i="1" s="1"/>
  <c r="I6597" i="1"/>
  <c r="M6597" i="1" s="1"/>
  <c r="I6596" i="1"/>
  <c r="M6596" i="1" s="1"/>
  <c r="I6595" i="1"/>
  <c r="M6595" i="1" s="1"/>
  <c r="I6594" i="1"/>
  <c r="M6594" i="1" s="1"/>
  <c r="I6593" i="1"/>
  <c r="M6593" i="1" s="1"/>
  <c r="I6591" i="1"/>
  <c r="M6591" i="1" s="1"/>
  <c r="I6590" i="1"/>
  <c r="M6590" i="1" s="1"/>
  <c r="I6589" i="1"/>
  <c r="M6589" i="1" s="1"/>
  <c r="I6588" i="1"/>
  <c r="M6588" i="1" s="1"/>
  <c r="I6587" i="1"/>
  <c r="M6587" i="1" s="1"/>
  <c r="I6586" i="1"/>
  <c r="M6586" i="1" s="1"/>
  <c r="I6585" i="1"/>
  <c r="M6585" i="1" s="1"/>
  <c r="I6584" i="1"/>
  <c r="M6584" i="1" s="1"/>
  <c r="I6583" i="1"/>
  <c r="M6583" i="1" s="1"/>
  <c r="I6582" i="1"/>
  <c r="M6582" i="1" s="1"/>
  <c r="I6580" i="1"/>
  <c r="M6580" i="1" s="1"/>
  <c r="I6579" i="1"/>
  <c r="M6579" i="1" s="1"/>
  <c r="I6577" i="1"/>
  <c r="M6577" i="1" s="1"/>
  <c r="I6576" i="1"/>
  <c r="M6576" i="1" s="1"/>
  <c r="I6575" i="1"/>
  <c r="M6575" i="1" s="1"/>
  <c r="I6574" i="1"/>
  <c r="M6574" i="1" s="1"/>
  <c r="I6573" i="1"/>
  <c r="M6573" i="1" s="1"/>
  <c r="I6572" i="1"/>
  <c r="M6572" i="1" s="1"/>
  <c r="I6571" i="1"/>
  <c r="M6571" i="1" s="1"/>
  <c r="I6570" i="1"/>
  <c r="M6570" i="1" s="1"/>
  <c r="I6569" i="1"/>
  <c r="M6569" i="1" s="1"/>
  <c r="I6568" i="1"/>
  <c r="M6568" i="1" s="1"/>
  <c r="I6567" i="1"/>
  <c r="M6567" i="1" s="1"/>
  <c r="I6565" i="1"/>
  <c r="M6565" i="1" s="1"/>
  <c r="I6563" i="1"/>
  <c r="M6563" i="1" s="1"/>
  <c r="I6562" i="1"/>
  <c r="M6562" i="1" s="1"/>
  <c r="I6561" i="1"/>
  <c r="M6561" i="1" s="1"/>
  <c r="I6560" i="1"/>
  <c r="M6560" i="1" s="1"/>
  <c r="I6559" i="1"/>
  <c r="M6559" i="1" s="1"/>
  <c r="I6558" i="1"/>
  <c r="M6558" i="1" s="1"/>
  <c r="I6557" i="1"/>
  <c r="M6557" i="1" s="1"/>
  <c r="I6555" i="1"/>
  <c r="M6555" i="1" s="1"/>
  <c r="I6554" i="1"/>
  <c r="M6554" i="1" s="1"/>
  <c r="I6553" i="1"/>
  <c r="M6553" i="1" s="1"/>
  <c r="I6552" i="1"/>
  <c r="M6552" i="1" s="1"/>
  <c r="I6551" i="1"/>
  <c r="M6551" i="1" s="1"/>
  <c r="I6550" i="1"/>
  <c r="M6550" i="1" s="1"/>
  <c r="I6549" i="1"/>
  <c r="M6549" i="1" s="1"/>
  <c r="I6548" i="1"/>
  <c r="M6548" i="1" s="1"/>
  <c r="I6547" i="1"/>
  <c r="M6547" i="1" s="1"/>
  <c r="I6546" i="1"/>
  <c r="M6546" i="1" s="1"/>
  <c r="I6545" i="1"/>
  <c r="M6545" i="1" s="1"/>
  <c r="I6544" i="1"/>
  <c r="M6544" i="1" s="1"/>
  <c r="I6542" i="1"/>
  <c r="M6542" i="1" s="1"/>
  <c r="I6541" i="1"/>
  <c r="M6541" i="1" s="1"/>
  <c r="I6540" i="1"/>
  <c r="M6540" i="1" s="1"/>
  <c r="I6539" i="1"/>
  <c r="M6539" i="1" s="1"/>
  <c r="I6538" i="1"/>
  <c r="M6538" i="1" s="1"/>
  <c r="I6537" i="1"/>
  <c r="M6537" i="1" s="1"/>
  <c r="I6535" i="1"/>
  <c r="M6535" i="1" s="1"/>
  <c r="I6534" i="1"/>
  <c r="M6534" i="1" s="1"/>
  <c r="I6532" i="1"/>
  <c r="M6532" i="1" s="1"/>
  <c r="I6531" i="1"/>
  <c r="M6531" i="1" s="1"/>
  <c r="I6530" i="1"/>
  <c r="M6530" i="1" s="1"/>
  <c r="I6529" i="1"/>
  <c r="M6529" i="1" s="1"/>
  <c r="I6527" i="1"/>
  <c r="M6527" i="1" s="1"/>
  <c r="I6526" i="1"/>
  <c r="M6526" i="1" s="1"/>
  <c r="I6523" i="1"/>
  <c r="M6523" i="1" s="1"/>
  <c r="I6522" i="1"/>
  <c r="M6522" i="1" s="1"/>
  <c r="I6521" i="1"/>
  <c r="M6521" i="1" s="1"/>
  <c r="I6520" i="1"/>
  <c r="M6520" i="1" s="1"/>
  <c r="I6519" i="1"/>
  <c r="M6519" i="1" s="1"/>
  <c r="I6518" i="1"/>
  <c r="M6518" i="1" s="1"/>
  <c r="I6517" i="1"/>
  <c r="M6517" i="1" s="1"/>
  <c r="I6516" i="1"/>
  <c r="M6516" i="1" s="1"/>
  <c r="I6515" i="1"/>
  <c r="M6515" i="1" s="1"/>
  <c r="I6514" i="1"/>
  <c r="M6514" i="1" s="1"/>
  <c r="I6513" i="1"/>
  <c r="M6513" i="1" s="1"/>
  <c r="I6512" i="1"/>
  <c r="M6512" i="1" s="1"/>
  <c r="I6511" i="1"/>
  <c r="M6511" i="1" s="1"/>
  <c r="I6510" i="1"/>
  <c r="M6510" i="1" s="1"/>
  <c r="I6509" i="1"/>
  <c r="M6509" i="1" s="1"/>
  <c r="I6508" i="1"/>
  <c r="M6508" i="1" s="1"/>
  <c r="I6507" i="1"/>
  <c r="M6507" i="1" s="1"/>
  <c r="I6506" i="1"/>
  <c r="M6506" i="1" s="1"/>
  <c r="I6505" i="1"/>
  <c r="M6505" i="1" s="1"/>
  <c r="I6504" i="1"/>
  <c r="M6504" i="1" s="1"/>
  <c r="I6503" i="1"/>
  <c r="M6503" i="1" s="1"/>
  <c r="I6501" i="1"/>
  <c r="M6501" i="1" s="1"/>
  <c r="I6500" i="1"/>
  <c r="M6500" i="1" s="1"/>
  <c r="I6499" i="1"/>
  <c r="M6499" i="1" s="1"/>
  <c r="I6498" i="1"/>
  <c r="M6498" i="1" s="1"/>
  <c r="I6497" i="1"/>
  <c r="M6497" i="1" s="1"/>
  <c r="I6496" i="1"/>
  <c r="M6496" i="1" s="1"/>
  <c r="I6495" i="1"/>
  <c r="M6495" i="1" s="1"/>
  <c r="I6494" i="1"/>
  <c r="M6494" i="1" s="1"/>
  <c r="I6492" i="1"/>
  <c r="M6492" i="1" s="1"/>
  <c r="I6491" i="1"/>
  <c r="M6491" i="1" s="1"/>
  <c r="I6490" i="1"/>
  <c r="M6490" i="1" s="1"/>
  <c r="I6489" i="1"/>
  <c r="M6489" i="1" s="1"/>
  <c r="I6488" i="1"/>
  <c r="M6488" i="1" s="1"/>
  <c r="I6487" i="1"/>
  <c r="M6487" i="1" s="1"/>
  <c r="I6486" i="1"/>
  <c r="M6486" i="1" s="1"/>
  <c r="I6485" i="1"/>
  <c r="M6485" i="1" s="1"/>
  <c r="I6484" i="1"/>
  <c r="M6484" i="1" s="1"/>
  <c r="I6483" i="1"/>
  <c r="M6483" i="1" s="1"/>
  <c r="I6482" i="1"/>
  <c r="M6482" i="1" s="1"/>
  <c r="I6481" i="1"/>
  <c r="M6481" i="1" s="1"/>
  <c r="I6480" i="1"/>
  <c r="M6480" i="1" s="1"/>
  <c r="I6479" i="1"/>
  <c r="M6479" i="1" s="1"/>
  <c r="I6478" i="1"/>
  <c r="M6478" i="1" s="1"/>
  <c r="I6477" i="1"/>
  <c r="M6477" i="1" s="1"/>
  <c r="I6476" i="1"/>
  <c r="M6476" i="1" s="1"/>
  <c r="I6474" i="1"/>
  <c r="M6474" i="1" s="1"/>
  <c r="I6473" i="1"/>
  <c r="M6473" i="1" s="1"/>
  <c r="I6472" i="1"/>
  <c r="M6472" i="1" s="1"/>
  <c r="I6471" i="1"/>
  <c r="M6471" i="1" s="1"/>
  <c r="I6470" i="1"/>
  <c r="M6470" i="1" s="1"/>
  <c r="I6468" i="1"/>
  <c r="M6468" i="1" s="1"/>
  <c r="I6467" i="1"/>
  <c r="M6467" i="1" s="1"/>
  <c r="I6466" i="1"/>
  <c r="M6466" i="1" s="1"/>
  <c r="I6465" i="1"/>
  <c r="M6465" i="1" s="1"/>
  <c r="I6464" i="1"/>
  <c r="M6464" i="1" s="1"/>
  <c r="I6461" i="1"/>
  <c r="M6461" i="1" s="1"/>
  <c r="I6460" i="1"/>
  <c r="M6460" i="1" s="1"/>
  <c r="I6459" i="1"/>
  <c r="M6459" i="1" s="1"/>
  <c r="I6458" i="1"/>
  <c r="M6458" i="1" s="1"/>
  <c r="I6457" i="1"/>
  <c r="M6457" i="1" s="1"/>
  <c r="I6456" i="1"/>
  <c r="M6456" i="1" s="1"/>
  <c r="I6455" i="1"/>
  <c r="M6455" i="1" s="1"/>
  <c r="I6454" i="1"/>
  <c r="M6454" i="1" s="1"/>
  <c r="I6453" i="1"/>
  <c r="M6453" i="1" s="1"/>
  <c r="I6452" i="1"/>
  <c r="M6452" i="1" s="1"/>
  <c r="I6451" i="1"/>
  <c r="M6451" i="1" s="1"/>
  <c r="I6450" i="1"/>
  <c r="M6450" i="1" s="1"/>
  <c r="I6449" i="1"/>
  <c r="M6449" i="1" s="1"/>
  <c r="I6448" i="1"/>
  <c r="M6448" i="1" s="1"/>
  <c r="I6447" i="1"/>
  <c r="M6447" i="1" s="1"/>
  <c r="I6446" i="1"/>
  <c r="M6446" i="1" s="1"/>
  <c r="I6445" i="1"/>
  <c r="M6445" i="1" s="1"/>
  <c r="I6444" i="1"/>
  <c r="M6444" i="1" s="1"/>
  <c r="I6443" i="1"/>
  <c r="M6443" i="1" s="1"/>
  <c r="I6442" i="1"/>
  <c r="M6442" i="1" s="1"/>
  <c r="I6441" i="1"/>
  <c r="M6441" i="1" s="1"/>
  <c r="I6440" i="1"/>
  <c r="M6440" i="1" s="1"/>
  <c r="I6439" i="1"/>
  <c r="M6439" i="1" s="1"/>
  <c r="I6437" i="1"/>
  <c r="M6437" i="1" s="1"/>
  <c r="I6436" i="1"/>
  <c r="M6436" i="1" s="1"/>
  <c r="I6435" i="1"/>
  <c r="M6435" i="1" s="1"/>
  <c r="I6434" i="1"/>
  <c r="M6434" i="1" s="1"/>
  <c r="I6431" i="1"/>
  <c r="M6431" i="1" s="1"/>
  <c r="I6430" i="1"/>
  <c r="M6430" i="1" s="1"/>
  <c r="I6428" i="1"/>
  <c r="M6428" i="1" s="1"/>
  <c r="I6427" i="1"/>
  <c r="M6427" i="1" s="1"/>
  <c r="I6426" i="1"/>
  <c r="M6426" i="1" s="1"/>
  <c r="I6425" i="1"/>
  <c r="M6425" i="1" s="1"/>
  <c r="I6423" i="1"/>
  <c r="M6423" i="1" s="1"/>
  <c r="I6422" i="1"/>
  <c r="M6422" i="1" s="1"/>
  <c r="I6421" i="1"/>
  <c r="M6421" i="1" s="1"/>
  <c r="I6419" i="1"/>
  <c r="M6419" i="1" s="1"/>
  <c r="I6418" i="1"/>
  <c r="M6418" i="1" s="1"/>
  <c r="I6417" i="1"/>
  <c r="M6417" i="1" s="1"/>
  <c r="I6416" i="1"/>
  <c r="M6416" i="1" s="1"/>
  <c r="I6415" i="1"/>
  <c r="M6415" i="1" s="1"/>
  <c r="I6414" i="1"/>
  <c r="M6414" i="1" s="1"/>
  <c r="I6413" i="1"/>
  <c r="M6413" i="1" s="1"/>
  <c r="I6412" i="1"/>
  <c r="M6412" i="1" s="1"/>
  <c r="I6411" i="1"/>
  <c r="M6411" i="1" s="1"/>
  <c r="I6410" i="1"/>
  <c r="M6410" i="1" s="1"/>
  <c r="I6409" i="1"/>
  <c r="M6409" i="1" s="1"/>
  <c r="I6408" i="1"/>
  <c r="M6408" i="1" s="1"/>
  <c r="I6407" i="1"/>
  <c r="M6407" i="1" s="1"/>
  <c r="I6406" i="1"/>
  <c r="M6406" i="1" s="1"/>
  <c r="I6405" i="1"/>
  <c r="M6405" i="1" s="1"/>
  <c r="I6404" i="1"/>
  <c r="M6404" i="1" s="1"/>
  <c r="I6403" i="1"/>
  <c r="M6403" i="1" s="1"/>
  <c r="I6402" i="1"/>
  <c r="M6402" i="1" s="1"/>
  <c r="I6401" i="1"/>
  <c r="M6401" i="1" s="1"/>
  <c r="I6400" i="1"/>
  <c r="M6400" i="1" s="1"/>
  <c r="I6399" i="1"/>
  <c r="M6399" i="1" s="1"/>
  <c r="I6398" i="1"/>
  <c r="M6398" i="1" s="1"/>
  <c r="I6397" i="1"/>
  <c r="M6397" i="1" s="1"/>
  <c r="I6396" i="1"/>
  <c r="M6396" i="1" s="1"/>
  <c r="I6395" i="1"/>
  <c r="M6395" i="1" s="1"/>
  <c r="I6394" i="1"/>
  <c r="M6394" i="1" s="1"/>
  <c r="I6390" i="1"/>
  <c r="M6390" i="1" s="1"/>
  <c r="I6387" i="1"/>
  <c r="M6387" i="1" s="1"/>
  <c r="I6384" i="1"/>
  <c r="M6384" i="1" s="1"/>
  <c r="I6383" i="1"/>
  <c r="M6383" i="1" s="1"/>
  <c r="I6382" i="1"/>
  <c r="M6382" i="1" s="1"/>
  <c r="I6381" i="1"/>
  <c r="M6381" i="1" s="1"/>
  <c r="I6380" i="1"/>
  <c r="M6380" i="1" s="1"/>
  <c r="I6379" i="1"/>
  <c r="M6379" i="1" s="1"/>
  <c r="I6378" i="1"/>
  <c r="M6378" i="1" s="1"/>
  <c r="I6376" i="1"/>
  <c r="M6376" i="1" s="1"/>
  <c r="I6375" i="1"/>
  <c r="M6375" i="1" s="1"/>
  <c r="I6374" i="1"/>
  <c r="M6374" i="1" s="1"/>
  <c r="I6373" i="1"/>
  <c r="M6373" i="1" s="1"/>
  <c r="I6371" i="1"/>
  <c r="M6371" i="1" s="1"/>
  <c r="I6370" i="1"/>
  <c r="M6370" i="1" s="1"/>
  <c r="I6369" i="1"/>
  <c r="M6369" i="1" s="1"/>
  <c r="I6368" i="1"/>
  <c r="M6368" i="1" s="1"/>
  <c r="I6367" i="1"/>
  <c r="M6367" i="1" s="1"/>
  <c r="I6366" i="1"/>
  <c r="M6366" i="1" s="1"/>
  <c r="I6365" i="1"/>
  <c r="M6365" i="1" s="1"/>
  <c r="I6364" i="1"/>
  <c r="M6364" i="1" s="1"/>
  <c r="I6363" i="1"/>
  <c r="M6363" i="1" s="1"/>
  <c r="I6362" i="1"/>
  <c r="M6362" i="1" s="1"/>
  <c r="I6361" i="1"/>
  <c r="M6361" i="1" s="1"/>
  <c r="I6360" i="1"/>
  <c r="M6360" i="1" s="1"/>
  <c r="I6359" i="1"/>
  <c r="M6359" i="1" s="1"/>
  <c r="I6358" i="1"/>
  <c r="M6358" i="1" s="1"/>
  <c r="I6357" i="1"/>
  <c r="M6357" i="1" s="1"/>
  <c r="I6355" i="1"/>
  <c r="M6355" i="1" s="1"/>
  <c r="I6354" i="1"/>
  <c r="M6354" i="1" s="1"/>
  <c r="I6353" i="1"/>
  <c r="M6353" i="1" s="1"/>
  <c r="I6352" i="1"/>
  <c r="M6352" i="1" s="1"/>
  <c r="I6351" i="1"/>
  <c r="M6351" i="1" s="1"/>
  <c r="I6350" i="1"/>
  <c r="M6350" i="1" s="1"/>
  <c r="I6349" i="1"/>
  <c r="M6349" i="1" s="1"/>
  <c r="I6348" i="1"/>
  <c r="M6348" i="1" s="1"/>
  <c r="I6347" i="1"/>
  <c r="M6347" i="1" s="1"/>
  <c r="I6346" i="1"/>
  <c r="M6346" i="1" s="1"/>
  <c r="I6345" i="1"/>
  <c r="M6345" i="1" s="1"/>
  <c r="I6344" i="1"/>
  <c r="M6344" i="1" s="1"/>
  <c r="I6343" i="1"/>
  <c r="M6343" i="1" s="1"/>
  <c r="I6342" i="1"/>
  <c r="M6342" i="1" s="1"/>
  <c r="I6341" i="1"/>
  <c r="M6341" i="1" s="1"/>
  <c r="I6340" i="1"/>
  <c r="M6340" i="1" s="1"/>
  <c r="I6339" i="1"/>
  <c r="M6339" i="1" s="1"/>
  <c r="I6338" i="1"/>
  <c r="M6338" i="1" s="1"/>
  <c r="I6337" i="1"/>
  <c r="M6337" i="1" s="1"/>
  <c r="I6336" i="1"/>
  <c r="M6336" i="1" s="1"/>
  <c r="I6335" i="1"/>
  <c r="M6335" i="1" s="1"/>
  <c r="I6334" i="1"/>
  <c r="M6334" i="1" s="1"/>
  <c r="I6333" i="1"/>
  <c r="M6333" i="1" s="1"/>
  <c r="I6332" i="1"/>
  <c r="M6332" i="1" s="1"/>
  <c r="I6331" i="1"/>
  <c r="M6331" i="1" s="1"/>
  <c r="I6330" i="1"/>
  <c r="M6330" i="1" s="1"/>
  <c r="I6329" i="1"/>
  <c r="M6329" i="1" s="1"/>
  <c r="I6328" i="1"/>
  <c r="M6328" i="1" s="1"/>
  <c r="I6326" i="1"/>
  <c r="M6326" i="1" s="1"/>
  <c r="I6325" i="1"/>
  <c r="M6325" i="1" s="1"/>
  <c r="I6324" i="1"/>
  <c r="M6324" i="1" s="1"/>
  <c r="I6323" i="1"/>
  <c r="M6323" i="1" s="1"/>
  <c r="I6322" i="1"/>
  <c r="M6322" i="1" s="1"/>
  <c r="I6321" i="1"/>
  <c r="M6321" i="1" s="1"/>
  <c r="I6320" i="1"/>
  <c r="M6320" i="1" s="1"/>
  <c r="I6319" i="1"/>
  <c r="M6319" i="1" s="1"/>
  <c r="I6318" i="1"/>
  <c r="M6318" i="1" s="1"/>
  <c r="I6317" i="1"/>
  <c r="M6317" i="1" s="1"/>
  <c r="I6316" i="1"/>
  <c r="M6316" i="1" s="1"/>
  <c r="I6315" i="1"/>
  <c r="M6315" i="1" s="1"/>
  <c r="I6314" i="1"/>
  <c r="M6314" i="1" s="1"/>
  <c r="I6313" i="1"/>
  <c r="M6313" i="1" s="1"/>
  <c r="I6312" i="1"/>
  <c r="M6312" i="1" s="1"/>
  <c r="I6311" i="1"/>
  <c r="M6311" i="1" s="1"/>
  <c r="I6310" i="1"/>
  <c r="M6310" i="1" s="1"/>
  <c r="I6308" i="1"/>
  <c r="M6308" i="1" s="1"/>
  <c r="I6307" i="1"/>
  <c r="M6307" i="1" s="1"/>
  <c r="I6306" i="1"/>
  <c r="M6306" i="1" s="1"/>
  <c r="I6305" i="1"/>
  <c r="M6305" i="1" s="1"/>
  <c r="I6303" i="1"/>
  <c r="M6303" i="1" s="1"/>
  <c r="I6302" i="1"/>
  <c r="M6302" i="1" s="1"/>
  <c r="I6301" i="1"/>
  <c r="M6301" i="1" s="1"/>
  <c r="I6299" i="1"/>
  <c r="M6299" i="1" s="1"/>
  <c r="I6298" i="1"/>
  <c r="M6298" i="1" s="1"/>
  <c r="I6297" i="1"/>
  <c r="M6297" i="1" s="1"/>
  <c r="I6296" i="1"/>
  <c r="M6296" i="1" s="1"/>
  <c r="I6295" i="1"/>
  <c r="M6295" i="1" s="1"/>
  <c r="I6294" i="1"/>
  <c r="M6294" i="1" s="1"/>
  <c r="I6293" i="1"/>
  <c r="M6293" i="1" s="1"/>
  <c r="I6292" i="1"/>
  <c r="M6292" i="1" s="1"/>
  <c r="I6291" i="1"/>
  <c r="M6291" i="1" s="1"/>
  <c r="I6287" i="1"/>
  <c r="M6287" i="1" s="1"/>
  <c r="I6284" i="1"/>
  <c r="M6284" i="1" s="1"/>
  <c r="I6283" i="1"/>
  <c r="M6283" i="1" s="1"/>
  <c r="I6282" i="1"/>
  <c r="M6282" i="1" s="1"/>
  <c r="I6281" i="1"/>
  <c r="M6281" i="1" s="1"/>
  <c r="I6280" i="1"/>
  <c r="M6280" i="1" s="1"/>
  <c r="I6278" i="1"/>
  <c r="M6278" i="1" s="1"/>
  <c r="I6277" i="1"/>
  <c r="M6277" i="1" s="1"/>
  <c r="I6276" i="1"/>
  <c r="M6276" i="1" s="1"/>
  <c r="I6275" i="1"/>
  <c r="M6275" i="1" s="1"/>
  <c r="I6274" i="1"/>
  <c r="M6274" i="1" s="1"/>
  <c r="I6273" i="1"/>
  <c r="M6273" i="1" s="1"/>
  <c r="I6272" i="1"/>
  <c r="M6272" i="1" s="1"/>
  <c r="I6270" i="1"/>
  <c r="M6270" i="1" s="1"/>
  <c r="I6269" i="1"/>
  <c r="M6269" i="1" s="1"/>
  <c r="I6268" i="1"/>
  <c r="M6268" i="1" s="1"/>
  <c r="I6267" i="1"/>
  <c r="M6267" i="1" s="1"/>
  <c r="I6266" i="1"/>
  <c r="M6266" i="1" s="1"/>
  <c r="I6265" i="1"/>
  <c r="M6265" i="1" s="1"/>
  <c r="I6263" i="1"/>
  <c r="M6263" i="1" s="1"/>
  <c r="I6262" i="1"/>
  <c r="M6262" i="1" s="1"/>
  <c r="I6261" i="1"/>
  <c r="M6261" i="1" s="1"/>
  <c r="I6260" i="1"/>
  <c r="M6260" i="1" s="1"/>
  <c r="I6259" i="1"/>
  <c r="M6259" i="1" s="1"/>
  <c r="I6258" i="1"/>
  <c r="M6258" i="1" s="1"/>
  <c r="I6257" i="1"/>
  <c r="M6257" i="1" s="1"/>
  <c r="I6256" i="1"/>
  <c r="M6256" i="1" s="1"/>
  <c r="I6255" i="1"/>
  <c r="M6255" i="1" s="1"/>
  <c r="I6254" i="1"/>
  <c r="M6254" i="1" s="1"/>
  <c r="I6253" i="1"/>
  <c r="M6253" i="1" s="1"/>
  <c r="I6252" i="1"/>
  <c r="M6252" i="1" s="1"/>
  <c r="I6251" i="1"/>
  <c r="M6251" i="1" s="1"/>
  <c r="I6250" i="1"/>
  <c r="M6250" i="1" s="1"/>
  <c r="I6249" i="1"/>
  <c r="M6249" i="1" s="1"/>
  <c r="I6247" i="1"/>
  <c r="M6247" i="1" s="1"/>
  <c r="I6246" i="1"/>
  <c r="M6246" i="1" s="1"/>
  <c r="I6245" i="1"/>
  <c r="M6245" i="1" s="1"/>
  <c r="I6244" i="1"/>
  <c r="M6244" i="1" s="1"/>
  <c r="I6240" i="1"/>
  <c r="M6240" i="1" s="1"/>
  <c r="I6239" i="1"/>
  <c r="M6239" i="1" s="1"/>
  <c r="I6238" i="1"/>
  <c r="M6238" i="1" s="1"/>
  <c r="I6237" i="1"/>
  <c r="M6237" i="1" s="1"/>
  <c r="I6236" i="1"/>
  <c r="M6236" i="1" s="1"/>
  <c r="I6235" i="1"/>
  <c r="M6235" i="1" s="1"/>
  <c r="I6234" i="1"/>
  <c r="M6234" i="1" s="1"/>
  <c r="I6231" i="1"/>
  <c r="M6231" i="1" s="1"/>
  <c r="I6230" i="1"/>
  <c r="M6230" i="1" s="1"/>
  <c r="I6228" i="1"/>
  <c r="M6228" i="1" s="1"/>
  <c r="I6227" i="1"/>
  <c r="M6227" i="1" s="1"/>
  <c r="I6226" i="1"/>
  <c r="M6226" i="1" s="1"/>
  <c r="I6224" i="1"/>
  <c r="M6224" i="1" s="1"/>
  <c r="I6219" i="1"/>
  <c r="M6219" i="1" s="1"/>
  <c r="H8385" i="1"/>
  <c r="I8385" i="1" s="1"/>
  <c r="H8383" i="1"/>
  <c r="I8383" i="1" s="1"/>
  <c r="M8383" i="1" s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H5589" i="1" s="1"/>
  <c r="I5589" i="1" s="1"/>
  <c r="E5590" i="1"/>
  <c r="H5590" i="1" s="1"/>
  <c r="I5590" i="1" s="1"/>
  <c r="E5591" i="1"/>
  <c r="H5591" i="1" s="1"/>
  <c r="I5591" i="1" s="1"/>
  <c r="E5592" i="1"/>
  <c r="E5593" i="1"/>
  <c r="E5594" i="1"/>
  <c r="E5595" i="1"/>
  <c r="E5596" i="1"/>
  <c r="E5597" i="1"/>
  <c r="H5597" i="1" s="1"/>
  <c r="I5597" i="1" s="1"/>
  <c r="E5598" i="1"/>
  <c r="H5598" i="1" s="1"/>
  <c r="I5598" i="1" s="1"/>
  <c r="E5599" i="1"/>
  <c r="H5599" i="1" s="1"/>
  <c r="I5599" i="1" s="1"/>
  <c r="E5600" i="1"/>
  <c r="H5600" i="1" s="1"/>
  <c r="I5600" i="1" s="1"/>
  <c r="E5601" i="1"/>
  <c r="H5601" i="1" s="1"/>
  <c r="I5601" i="1" s="1"/>
  <c r="E5602" i="1"/>
  <c r="H5602" i="1" s="1"/>
  <c r="I5602" i="1" s="1"/>
  <c r="E5603" i="1"/>
  <c r="E5604" i="1"/>
  <c r="E5605" i="1"/>
  <c r="H5605" i="1" s="1"/>
  <c r="I5605" i="1" s="1"/>
  <c r="E5606" i="1"/>
  <c r="H5606" i="1" s="1"/>
  <c r="I5606" i="1" s="1"/>
  <c r="E5607" i="1"/>
  <c r="H5607" i="1" s="1"/>
  <c r="I5607" i="1" s="1"/>
  <c r="E5608" i="1"/>
  <c r="H5608" i="1" s="1"/>
  <c r="I5608" i="1" s="1"/>
  <c r="E5609" i="1"/>
  <c r="H5609" i="1" s="1"/>
  <c r="I5609" i="1" s="1"/>
  <c r="E5610" i="1"/>
  <c r="H5610" i="1" s="1"/>
  <c r="I5610" i="1" s="1"/>
  <c r="E5611" i="1"/>
  <c r="E5612" i="1"/>
  <c r="E5613" i="1"/>
  <c r="H5613" i="1" s="1"/>
  <c r="I5613" i="1" s="1"/>
  <c r="E5614" i="1"/>
  <c r="H5614" i="1" s="1"/>
  <c r="I5614" i="1" s="1"/>
  <c r="E5615" i="1"/>
  <c r="H5615" i="1" s="1"/>
  <c r="I5615" i="1" s="1"/>
  <c r="E5616" i="1"/>
  <c r="H5616" i="1" s="1"/>
  <c r="I5616" i="1" s="1"/>
  <c r="E5617" i="1"/>
  <c r="H5617" i="1" s="1"/>
  <c r="I5617" i="1" s="1"/>
  <c r="E5618" i="1"/>
  <c r="H5618" i="1" s="1"/>
  <c r="I5618" i="1" s="1"/>
  <c r="E5619" i="1"/>
  <c r="E5620" i="1"/>
  <c r="E5621" i="1"/>
  <c r="H5621" i="1" s="1"/>
  <c r="I5621" i="1" s="1"/>
  <c r="E5622" i="1"/>
  <c r="H5622" i="1" s="1"/>
  <c r="I5622" i="1" s="1"/>
  <c r="E5623" i="1"/>
  <c r="H5623" i="1" s="1"/>
  <c r="I5623" i="1" s="1"/>
  <c r="E5624" i="1"/>
  <c r="H5624" i="1" s="1"/>
  <c r="I5624" i="1" s="1"/>
  <c r="E5625" i="1"/>
  <c r="H5625" i="1" s="1"/>
  <c r="I5625" i="1" s="1"/>
  <c r="E5626" i="1"/>
  <c r="H5626" i="1" s="1"/>
  <c r="I5626" i="1" s="1"/>
  <c r="E5627" i="1"/>
  <c r="E5628" i="1"/>
  <c r="E5629" i="1"/>
  <c r="H5629" i="1" s="1"/>
  <c r="I5629" i="1" s="1"/>
  <c r="E5630" i="1"/>
  <c r="H5630" i="1" s="1"/>
  <c r="I5630" i="1" s="1"/>
  <c r="E5631" i="1"/>
  <c r="H5631" i="1" s="1"/>
  <c r="I5631" i="1" s="1"/>
  <c r="E5632" i="1"/>
  <c r="H5632" i="1" s="1"/>
  <c r="I5632" i="1" s="1"/>
  <c r="E5633" i="1"/>
  <c r="H5633" i="1" s="1"/>
  <c r="I5633" i="1" s="1"/>
  <c r="E5634" i="1"/>
  <c r="H5634" i="1" s="1"/>
  <c r="I5634" i="1" s="1"/>
  <c r="E5635" i="1"/>
  <c r="E5636" i="1"/>
  <c r="E5637" i="1"/>
  <c r="H5637" i="1" s="1"/>
  <c r="I5637" i="1" s="1"/>
  <c r="E5638" i="1"/>
  <c r="H5638" i="1" s="1"/>
  <c r="I5638" i="1" s="1"/>
  <c r="E5639" i="1"/>
  <c r="H5639" i="1" s="1"/>
  <c r="I5639" i="1" s="1"/>
  <c r="E5640" i="1"/>
  <c r="H5640" i="1" s="1"/>
  <c r="I5640" i="1" s="1"/>
  <c r="E5641" i="1"/>
  <c r="H5641" i="1" s="1"/>
  <c r="I5641" i="1" s="1"/>
  <c r="E5642" i="1"/>
  <c r="H5642" i="1" s="1"/>
  <c r="I5642" i="1" s="1"/>
  <c r="E5643" i="1"/>
  <c r="H5643" i="1" s="1"/>
  <c r="I5643" i="1" s="1"/>
  <c r="E5644" i="1"/>
  <c r="H5644" i="1" s="1"/>
  <c r="I5644" i="1" s="1"/>
  <c r="E5645" i="1"/>
  <c r="H5645" i="1" s="1"/>
  <c r="I5645" i="1" s="1"/>
  <c r="E5646" i="1"/>
  <c r="H5646" i="1" s="1"/>
  <c r="I5646" i="1" s="1"/>
  <c r="E5647" i="1"/>
  <c r="H5647" i="1" s="1"/>
  <c r="I5647" i="1" s="1"/>
  <c r="E5648" i="1"/>
  <c r="H5648" i="1" s="1"/>
  <c r="I5648" i="1" s="1"/>
  <c r="E5649" i="1"/>
  <c r="H5649" i="1" s="1"/>
  <c r="I5649" i="1" s="1"/>
  <c r="E5650" i="1"/>
  <c r="H5650" i="1" s="1"/>
  <c r="I5650" i="1" s="1"/>
  <c r="E5651" i="1"/>
  <c r="H5651" i="1" s="1"/>
  <c r="I5651" i="1" s="1"/>
  <c r="E5652" i="1"/>
  <c r="H5652" i="1" s="1"/>
  <c r="I5652" i="1" s="1"/>
  <c r="E5653" i="1"/>
  <c r="H5653" i="1" s="1"/>
  <c r="I5653" i="1" s="1"/>
  <c r="E5654" i="1"/>
  <c r="H5654" i="1" s="1"/>
  <c r="I5654" i="1" s="1"/>
  <c r="E5655" i="1"/>
  <c r="H5655" i="1" s="1"/>
  <c r="I5655" i="1" s="1"/>
  <c r="E5656" i="1"/>
  <c r="H5656" i="1" s="1"/>
  <c r="I5656" i="1" s="1"/>
  <c r="E5657" i="1"/>
  <c r="H5657" i="1" s="1"/>
  <c r="I5657" i="1" s="1"/>
  <c r="E5658" i="1"/>
  <c r="H5658" i="1" s="1"/>
  <c r="I5658" i="1" s="1"/>
  <c r="E5659" i="1"/>
  <c r="H5659" i="1" s="1"/>
  <c r="I5659" i="1" s="1"/>
  <c r="E5660" i="1"/>
  <c r="H5660" i="1" s="1"/>
  <c r="I5660" i="1" s="1"/>
  <c r="E5661" i="1"/>
  <c r="H5661" i="1" s="1"/>
  <c r="I5661" i="1" s="1"/>
  <c r="E5662" i="1"/>
  <c r="H5662" i="1" s="1"/>
  <c r="I5662" i="1" s="1"/>
  <c r="E5663" i="1"/>
  <c r="H5663" i="1" s="1"/>
  <c r="I5663" i="1" s="1"/>
  <c r="E5664" i="1"/>
  <c r="H5664" i="1" s="1"/>
  <c r="I5664" i="1" s="1"/>
  <c r="E5665" i="1"/>
  <c r="H5665" i="1" s="1"/>
  <c r="I5665" i="1" s="1"/>
  <c r="E5666" i="1"/>
  <c r="H5666" i="1" s="1"/>
  <c r="I5666" i="1" s="1"/>
  <c r="E5667" i="1"/>
  <c r="H5667" i="1" s="1"/>
  <c r="I5667" i="1" s="1"/>
  <c r="E5668" i="1"/>
  <c r="H5668" i="1" s="1"/>
  <c r="I5668" i="1" s="1"/>
  <c r="E5669" i="1"/>
  <c r="H5669" i="1" s="1"/>
  <c r="I5669" i="1" s="1"/>
  <c r="E5670" i="1"/>
  <c r="H5670" i="1" s="1"/>
  <c r="I5670" i="1" s="1"/>
  <c r="E5671" i="1"/>
  <c r="H5671" i="1" s="1"/>
  <c r="I5671" i="1" s="1"/>
  <c r="E5672" i="1"/>
  <c r="H5672" i="1" s="1"/>
  <c r="I5672" i="1" s="1"/>
  <c r="E5673" i="1"/>
  <c r="H5673" i="1" s="1"/>
  <c r="I5673" i="1" s="1"/>
  <c r="E5674" i="1"/>
  <c r="H5674" i="1" s="1"/>
  <c r="I5674" i="1" s="1"/>
  <c r="E5675" i="1"/>
  <c r="H5675" i="1" s="1"/>
  <c r="I5675" i="1" s="1"/>
  <c r="E5676" i="1"/>
  <c r="H5676" i="1" s="1"/>
  <c r="I5676" i="1" s="1"/>
  <c r="E5677" i="1"/>
  <c r="H5677" i="1" s="1"/>
  <c r="I5677" i="1" s="1"/>
  <c r="E5678" i="1"/>
  <c r="H5678" i="1" s="1"/>
  <c r="I5678" i="1" s="1"/>
  <c r="E5679" i="1"/>
  <c r="H5679" i="1" s="1"/>
  <c r="I5679" i="1" s="1"/>
  <c r="E5680" i="1"/>
  <c r="H5680" i="1" s="1"/>
  <c r="I5680" i="1" s="1"/>
  <c r="E5681" i="1"/>
  <c r="H5681" i="1" s="1"/>
  <c r="I5681" i="1" s="1"/>
  <c r="E5682" i="1"/>
  <c r="H5682" i="1" s="1"/>
  <c r="I5682" i="1" s="1"/>
  <c r="E5683" i="1"/>
  <c r="H5683" i="1" s="1"/>
  <c r="I5683" i="1" s="1"/>
  <c r="E5684" i="1"/>
  <c r="H5684" i="1" s="1"/>
  <c r="I5684" i="1" s="1"/>
  <c r="E5685" i="1"/>
  <c r="H5685" i="1" s="1"/>
  <c r="I5685" i="1" s="1"/>
  <c r="E5686" i="1"/>
  <c r="H5686" i="1" s="1"/>
  <c r="I5686" i="1" s="1"/>
  <c r="E5687" i="1"/>
  <c r="H5687" i="1" s="1"/>
  <c r="I5687" i="1" s="1"/>
  <c r="E5688" i="1"/>
  <c r="H5688" i="1" s="1"/>
  <c r="I5688" i="1" s="1"/>
  <c r="E5689" i="1"/>
  <c r="H5689" i="1" s="1"/>
  <c r="I5689" i="1" s="1"/>
  <c r="E5690" i="1"/>
  <c r="H5690" i="1" s="1"/>
  <c r="I5690" i="1" s="1"/>
  <c r="E5691" i="1"/>
  <c r="H5691" i="1" s="1"/>
  <c r="I5691" i="1" s="1"/>
  <c r="E5692" i="1"/>
  <c r="H5692" i="1" s="1"/>
  <c r="I5692" i="1" s="1"/>
  <c r="E5693" i="1"/>
  <c r="H5693" i="1" s="1"/>
  <c r="I5693" i="1" s="1"/>
  <c r="E5694" i="1"/>
  <c r="H5694" i="1" s="1"/>
  <c r="I5694" i="1" s="1"/>
  <c r="E5695" i="1"/>
  <c r="H5695" i="1" s="1"/>
  <c r="I5695" i="1" s="1"/>
  <c r="E5696" i="1"/>
  <c r="H5696" i="1" s="1"/>
  <c r="I5696" i="1" s="1"/>
  <c r="E5697" i="1"/>
  <c r="H5697" i="1" s="1"/>
  <c r="I5697" i="1" s="1"/>
  <c r="E5698" i="1"/>
  <c r="H5698" i="1" s="1"/>
  <c r="I5698" i="1" s="1"/>
  <c r="E5699" i="1"/>
  <c r="H5699" i="1" s="1"/>
  <c r="I5699" i="1" s="1"/>
  <c r="E5700" i="1"/>
  <c r="H5700" i="1" s="1"/>
  <c r="I5700" i="1" s="1"/>
  <c r="E5701" i="1"/>
  <c r="H5701" i="1" s="1"/>
  <c r="I5701" i="1" s="1"/>
  <c r="E5702" i="1"/>
  <c r="H5702" i="1" s="1"/>
  <c r="I5702" i="1" s="1"/>
  <c r="E5703" i="1"/>
  <c r="H5703" i="1" s="1"/>
  <c r="I5703" i="1" s="1"/>
  <c r="E5704" i="1"/>
  <c r="H5704" i="1" s="1"/>
  <c r="I5704" i="1" s="1"/>
  <c r="E5705" i="1"/>
  <c r="H5705" i="1" s="1"/>
  <c r="I5705" i="1" s="1"/>
  <c r="E5706" i="1"/>
  <c r="H5706" i="1" s="1"/>
  <c r="I5706" i="1" s="1"/>
  <c r="E5707" i="1"/>
  <c r="H5707" i="1" s="1"/>
  <c r="I5707" i="1" s="1"/>
  <c r="E5708" i="1"/>
  <c r="H5708" i="1" s="1"/>
  <c r="I5708" i="1" s="1"/>
  <c r="E5709" i="1"/>
  <c r="H5709" i="1" s="1"/>
  <c r="I5709" i="1" s="1"/>
  <c r="E5710" i="1"/>
  <c r="H5710" i="1" s="1"/>
  <c r="I5710" i="1" s="1"/>
  <c r="E5711" i="1"/>
  <c r="H5711" i="1" s="1"/>
  <c r="I5711" i="1" s="1"/>
  <c r="E5712" i="1"/>
  <c r="H5712" i="1" s="1"/>
  <c r="I5712" i="1" s="1"/>
  <c r="E5713" i="1"/>
  <c r="H5713" i="1" s="1"/>
  <c r="I5713" i="1" s="1"/>
  <c r="E5714" i="1"/>
  <c r="H5714" i="1" s="1"/>
  <c r="I5714" i="1" s="1"/>
  <c r="E5715" i="1"/>
  <c r="H5715" i="1" s="1"/>
  <c r="I5715" i="1" s="1"/>
  <c r="E5716" i="1"/>
  <c r="H5716" i="1" s="1"/>
  <c r="I5716" i="1" s="1"/>
  <c r="E5717" i="1"/>
  <c r="H5717" i="1" s="1"/>
  <c r="I5717" i="1" s="1"/>
  <c r="E5718" i="1"/>
  <c r="H5718" i="1" s="1"/>
  <c r="I5718" i="1" s="1"/>
  <c r="E5719" i="1"/>
  <c r="H5719" i="1" s="1"/>
  <c r="I5719" i="1" s="1"/>
  <c r="E5720" i="1"/>
  <c r="H5720" i="1" s="1"/>
  <c r="I5720" i="1" s="1"/>
  <c r="E5721" i="1"/>
  <c r="H5721" i="1" s="1"/>
  <c r="I5721" i="1" s="1"/>
  <c r="E5722" i="1"/>
  <c r="H5722" i="1" s="1"/>
  <c r="I5722" i="1" s="1"/>
  <c r="E5723" i="1"/>
  <c r="H5723" i="1" s="1"/>
  <c r="I5723" i="1" s="1"/>
  <c r="E5724" i="1"/>
  <c r="H5724" i="1" s="1"/>
  <c r="I5724" i="1" s="1"/>
  <c r="E5725" i="1"/>
  <c r="H5725" i="1" s="1"/>
  <c r="I5725" i="1" s="1"/>
  <c r="E5726" i="1"/>
  <c r="H5726" i="1" s="1"/>
  <c r="I5726" i="1" s="1"/>
  <c r="E5727" i="1"/>
  <c r="H5727" i="1" s="1"/>
  <c r="I5727" i="1" s="1"/>
  <c r="E5728" i="1"/>
  <c r="H5728" i="1" s="1"/>
  <c r="I5728" i="1" s="1"/>
  <c r="E5729" i="1"/>
  <c r="H5729" i="1" s="1"/>
  <c r="I5729" i="1" s="1"/>
  <c r="E5730" i="1"/>
  <c r="H5730" i="1" s="1"/>
  <c r="I5730" i="1" s="1"/>
  <c r="E5731" i="1"/>
  <c r="H5731" i="1" s="1"/>
  <c r="I5731" i="1" s="1"/>
  <c r="E5732" i="1"/>
  <c r="H5732" i="1" s="1"/>
  <c r="I5732" i="1" s="1"/>
  <c r="E5733" i="1"/>
  <c r="H5733" i="1" s="1"/>
  <c r="I5733" i="1" s="1"/>
  <c r="E5734" i="1"/>
  <c r="H5734" i="1" s="1"/>
  <c r="I5734" i="1" s="1"/>
  <c r="E5735" i="1"/>
  <c r="H5735" i="1" s="1"/>
  <c r="I5735" i="1" s="1"/>
  <c r="E5736" i="1"/>
  <c r="H5736" i="1" s="1"/>
  <c r="I5736" i="1" s="1"/>
  <c r="E5737" i="1"/>
  <c r="H5737" i="1" s="1"/>
  <c r="I5737" i="1" s="1"/>
  <c r="E5738" i="1"/>
  <c r="H5738" i="1" s="1"/>
  <c r="I5738" i="1" s="1"/>
  <c r="E5739" i="1"/>
  <c r="H5739" i="1" s="1"/>
  <c r="I5739" i="1" s="1"/>
  <c r="E5740" i="1"/>
  <c r="H5740" i="1" s="1"/>
  <c r="I5740" i="1" s="1"/>
  <c r="E5741" i="1"/>
  <c r="H5741" i="1" s="1"/>
  <c r="I5741" i="1" s="1"/>
  <c r="E5742" i="1"/>
  <c r="H5742" i="1" s="1"/>
  <c r="I5742" i="1" s="1"/>
  <c r="E5743" i="1"/>
  <c r="H5743" i="1" s="1"/>
  <c r="I5743" i="1" s="1"/>
  <c r="E5744" i="1"/>
  <c r="H5744" i="1" s="1"/>
  <c r="I5744" i="1" s="1"/>
  <c r="E5745" i="1"/>
  <c r="H5745" i="1" s="1"/>
  <c r="I5745" i="1" s="1"/>
  <c r="E5746" i="1"/>
  <c r="H5746" i="1" s="1"/>
  <c r="I5746" i="1" s="1"/>
  <c r="E5747" i="1"/>
  <c r="H5747" i="1" s="1"/>
  <c r="I5747" i="1" s="1"/>
  <c r="E5748" i="1"/>
  <c r="H5748" i="1" s="1"/>
  <c r="I5748" i="1" s="1"/>
  <c r="E5749" i="1"/>
  <c r="H5749" i="1" s="1"/>
  <c r="I5749" i="1" s="1"/>
  <c r="E5750" i="1"/>
  <c r="H5750" i="1" s="1"/>
  <c r="I5750" i="1" s="1"/>
  <c r="E5751" i="1"/>
  <c r="H5751" i="1" s="1"/>
  <c r="I5751" i="1" s="1"/>
  <c r="E5752" i="1"/>
  <c r="H5752" i="1" s="1"/>
  <c r="I5752" i="1" s="1"/>
  <c r="E5753" i="1"/>
  <c r="H5753" i="1" s="1"/>
  <c r="I5753" i="1" s="1"/>
  <c r="E5754" i="1"/>
  <c r="H5754" i="1" s="1"/>
  <c r="I5754" i="1" s="1"/>
  <c r="E5755" i="1"/>
  <c r="H5755" i="1" s="1"/>
  <c r="I5755" i="1" s="1"/>
  <c r="E5756" i="1"/>
  <c r="H5756" i="1" s="1"/>
  <c r="I5756" i="1" s="1"/>
  <c r="E5757" i="1"/>
  <c r="H5757" i="1" s="1"/>
  <c r="I5757" i="1" s="1"/>
  <c r="E5758" i="1"/>
  <c r="H5758" i="1" s="1"/>
  <c r="I5758" i="1" s="1"/>
  <c r="E5759" i="1"/>
  <c r="H5759" i="1" s="1"/>
  <c r="I5759" i="1" s="1"/>
  <c r="E5760" i="1"/>
  <c r="H5760" i="1" s="1"/>
  <c r="I5760" i="1" s="1"/>
  <c r="E5761" i="1"/>
  <c r="H5761" i="1" s="1"/>
  <c r="I5761" i="1" s="1"/>
  <c r="E5762" i="1"/>
  <c r="H5762" i="1" s="1"/>
  <c r="I5762" i="1" s="1"/>
  <c r="E5763" i="1"/>
  <c r="H5763" i="1" s="1"/>
  <c r="I5763" i="1" s="1"/>
  <c r="E5764" i="1"/>
  <c r="H5764" i="1" s="1"/>
  <c r="I5764" i="1" s="1"/>
  <c r="E5765" i="1"/>
  <c r="H5765" i="1" s="1"/>
  <c r="I5765" i="1" s="1"/>
  <c r="E5766" i="1"/>
  <c r="H5766" i="1" s="1"/>
  <c r="I5766" i="1" s="1"/>
  <c r="E5767" i="1"/>
  <c r="H5767" i="1" s="1"/>
  <c r="I5767" i="1" s="1"/>
  <c r="E5768" i="1"/>
  <c r="H5768" i="1" s="1"/>
  <c r="I5768" i="1" s="1"/>
  <c r="E5769" i="1"/>
  <c r="H5769" i="1" s="1"/>
  <c r="I5769" i="1" s="1"/>
  <c r="E5770" i="1"/>
  <c r="H5770" i="1" s="1"/>
  <c r="I5770" i="1" s="1"/>
  <c r="E5771" i="1"/>
  <c r="H5771" i="1" s="1"/>
  <c r="I5771" i="1" s="1"/>
  <c r="E5772" i="1"/>
  <c r="H5772" i="1" s="1"/>
  <c r="I5772" i="1" s="1"/>
  <c r="E5773" i="1"/>
  <c r="H5773" i="1" s="1"/>
  <c r="I5773" i="1" s="1"/>
  <c r="E5774" i="1"/>
  <c r="H5774" i="1" s="1"/>
  <c r="I5774" i="1" s="1"/>
  <c r="E5775" i="1"/>
  <c r="H5775" i="1" s="1"/>
  <c r="I5775" i="1" s="1"/>
  <c r="E5776" i="1"/>
  <c r="H5776" i="1" s="1"/>
  <c r="I5776" i="1" s="1"/>
  <c r="E5777" i="1"/>
  <c r="H5777" i="1" s="1"/>
  <c r="I5777" i="1" s="1"/>
  <c r="E5778" i="1"/>
  <c r="H5778" i="1" s="1"/>
  <c r="I5778" i="1" s="1"/>
  <c r="E5779" i="1"/>
  <c r="H5779" i="1" s="1"/>
  <c r="I5779" i="1" s="1"/>
  <c r="E5780" i="1"/>
  <c r="H5780" i="1" s="1"/>
  <c r="I5780" i="1" s="1"/>
  <c r="E5781" i="1"/>
  <c r="H5781" i="1" s="1"/>
  <c r="I5781" i="1" s="1"/>
  <c r="E5782" i="1"/>
  <c r="H5782" i="1" s="1"/>
  <c r="I5782" i="1" s="1"/>
  <c r="E5783" i="1"/>
  <c r="H5783" i="1" s="1"/>
  <c r="I5783" i="1" s="1"/>
  <c r="E5784" i="1"/>
  <c r="H5784" i="1" s="1"/>
  <c r="I5784" i="1" s="1"/>
  <c r="E5785" i="1"/>
  <c r="H5785" i="1" s="1"/>
  <c r="I5785" i="1" s="1"/>
  <c r="E5786" i="1"/>
  <c r="H5786" i="1" s="1"/>
  <c r="I5786" i="1" s="1"/>
  <c r="E5787" i="1"/>
  <c r="H5787" i="1" s="1"/>
  <c r="I5787" i="1" s="1"/>
  <c r="E5788" i="1"/>
  <c r="H5788" i="1" s="1"/>
  <c r="I5788" i="1" s="1"/>
  <c r="E5789" i="1"/>
  <c r="H5789" i="1" s="1"/>
  <c r="I5789" i="1" s="1"/>
  <c r="E5790" i="1"/>
  <c r="H5790" i="1" s="1"/>
  <c r="I5790" i="1" s="1"/>
  <c r="E5791" i="1"/>
  <c r="H5791" i="1" s="1"/>
  <c r="I5791" i="1" s="1"/>
  <c r="E5792" i="1"/>
  <c r="H5792" i="1" s="1"/>
  <c r="I5792" i="1" s="1"/>
  <c r="E5793" i="1"/>
  <c r="H5793" i="1" s="1"/>
  <c r="I5793" i="1" s="1"/>
  <c r="E5794" i="1"/>
  <c r="H5794" i="1" s="1"/>
  <c r="I5794" i="1" s="1"/>
  <c r="E5795" i="1"/>
  <c r="H5795" i="1" s="1"/>
  <c r="I5795" i="1" s="1"/>
  <c r="E5796" i="1"/>
  <c r="H5796" i="1" s="1"/>
  <c r="I5796" i="1" s="1"/>
  <c r="E5797" i="1"/>
  <c r="H5797" i="1" s="1"/>
  <c r="I5797" i="1" s="1"/>
  <c r="E5798" i="1"/>
  <c r="H5798" i="1" s="1"/>
  <c r="I5798" i="1" s="1"/>
  <c r="E5799" i="1"/>
  <c r="H5799" i="1" s="1"/>
  <c r="I5799" i="1" s="1"/>
  <c r="E5800" i="1"/>
  <c r="H5800" i="1" s="1"/>
  <c r="I5800" i="1" s="1"/>
  <c r="E5801" i="1"/>
  <c r="H5801" i="1" s="1"/>
  <c r="I5801" i="1" s="1"/>
  <c r="E5802" i="1"/>
  <c r="H5802" i="1" s="1"/>
  <c r="I5802" i="1" s="1"/>
  <c r="E5803" i="1"/>
  <c r="H5803" i="1" s="1"/>
  <c r="I5803" i="1" s="1"/>
  <c r="E5804" i="1"/>
  <c r="H5804" i="1" s="1"/>
  <c r="I5804" i="1" s="1"/>
  <c r="E5805" i="1"/>
  <c r="H5805" i="1" s="1"/>
  <c r="I5805" i="1" s="1"/>
  <c r="E5806" i="1"/>
  <c r="H5806" i="1" s="1"/>
  <c r="I5806" i="1" s="1"/>
  <c r="E5807" i="1"/>
  <c r="H5807" i="1" s="1"/>
  <c r="I5807" i="1" s="1"/>
  <c r="E5808" i="1"/>
  <c r="H5808" i="1" s="1"/>
  <c r="I5808" i="1" s="1"/>
  <c r="E5809" i="1"/>
  <c r="H5809" i="1" s="1"/>
  <c r="I5809" i="1" s="1"/>
  <c r="E5810" i="1"/>
  <c r="H5810" i="1" s="1"/>
  <c r="I5810" i="1" s="1"/>
  <c r="E5811" i="1"/>
  <c r="H5811" i="1" s="1"/>
  <c r="I5811" i="1" s="1"/>
  <c r="E5812" i="1"/>
  <c r="H5812" i="1" s="1"/>
  <c r="I5812" i="1" s="1"/>
  <c r="E5813" i="1"/>
  <c r="H5813" i="1" s="1"/>
  <c r="I5813" i="1" s="1"/>
  <c r="E5814" i="1"/>
  <c r="H5814" i="1" s="1"/>
  <c r="I5814" i="1" s="1"/>
  <c r="E5815" i="1"/>
  <c r="H5815" i="1" s="1"/>
  <c r="I5815" i="1" s="1"/>
  <c r="E5816" i="1"/>
  <c r="H5816" i="1" s="1"/>
  <c r="I5816" i="1" s="1"/>
  <c r="E5817" i="1"/>
  <c r="H5817" i="1" s="1"/>
  <c r="I5817" i="1" s="1"/>
  <c r="E5818" i="1"/>
  <c r="H5818" i="1" s="1"/>
  <c r="I5818" i="1" s="1"/>
  <c r="E5819" i="1"/>
  <c r="H5819" i="1" s="1"/>
  <c r="I5819" i="1" s="1"/>
  <c r="E5820" i="1"/>
  <c r="H5820" i="1" s="1"/>
  <c r="I5820" i="1" s="1"/>
  <c r="E5821" i="1"/>
  <c r="H5821" i="1" s="1"/>
  <c r="I5821" i="1" s="1"/>
  <c r="E5822" i="1"/>
  <c r="H5822" i="1" s="1"/>
  <c r="I5822" i="1" s="1"/>
  <c r="E5823" i="1"/>
  <c r="H5823" i="1" s="1"/>
  <c r="I5823" i="1" s="1"/>
  <c r="E5824" i="1"/>
  <c r="H5824" i="1" s="1"/>
  <c r="I5824" i="1" s="1"/>
  <c r="E5825" i="1"/>
  <c r="H5825" i="1" s="1"/>
  <c r="I5825" i="1" s="1"/>
  <c r="E5826" i="1"/>
  <c r="H5826" i="1" s="1"/>
  <c r="I5826" i="1" s="1"/>
  <c r="E5827" i="1"/>
  <c r="H5827" i="1" s="1"/>
  <c r="I5827" i="1" s="1"/>
  <c r="E5828" i="1"/>
  <c r="H5828" i="1" s="1"/>
  <c r="I5828" i="1" s="1"/>
  <c r="E5829" i="1"/>
  <c r="H5829" i="1" s="1"/>
  <c r="I5829" i="1" s="1"/>
  <c r="E5830" i="1"/>
  <c r="H5830" i="1" s="1"/>
  <c r="I5830" i="1" s="1"/>
  <c r="E5831" i="1"/>
  <c r="H5831" i="1" s="1"/>
  <c r="I5831" i="1" s="1"/>
  <c r="E5832" i="1"/>
  <c r="H5832" i="1" s="1"/>
  <c r="I5832" i="1" s="1"/>
  <c r="E5833" i="1"/>
  <c r="H5833" i="1" s="1"/>
  <c r="I5833" i="1" s="1"/>
  <c r="E5834" i="1"/>
  <c r="H5834" i="1" s="1"/>
  <c r="I5834" i="1" s="1"/>
  <c r="E5835" i="1"/>
  <c r="H5835" i="1" s="1"/>
  <c r="I5835" i="1" s="1"/>
  <c r="E5836" i="1"/>
  <c r="H5836" i="1" s="1"/>
  <c r="I5836" i="1" s="1"/>
  <c r="E5837" i="1"/>
  <c r="H5837" i="1" s="1"/>
  <c r="I5837" i="1" s="1"/>
  <c r="E5838" i="1"/>
  <c r="H5838" i="1" s="1"/>
  <c r="I5838" i="1" s="1"/>
  <c r="E5839" i="1"/>
  <c r="H5839" i="1" s="1"/>
  <c r="I5839" i="1" s="1"/>
  <c r="E5840" i="1"/>
  <c r="H5840" i="1" s="1"/>
  <c r="I5840" i="1" s="1"/>
  <c r="E5841" i="1"/>
  <c r="H5841" i="1" s="1"/>
  <c r="I5841" i="1" s="1"/>
  <c r="E5842" i="1"/>
  <c r="H5842" i="1" s="1"/>
  <c r="I5842" i="1" s="1"/>
  <c r="E5843" i="1"/>
  <c r="H5843" i="1" s="1"/>
  <c r="I5843" i="1" s="1"/>
  <c r="E5844" i="1"/>
  <c r="H5844" i="1" s="1"/>
  <c r="I5844" i="1" s="1"/>
  <c r="E5845" i="1"/>
  <c r="H5845" i="1" s="1"/>
  <c r="I5845" i="1" s="1"/>
  <c r="E5846" i="1"/>
  <c r="H5846" i="1" s="1"/>
  <c r="I5846" i="1" s="1"/>
  <c r="E5847" i="1"/>
  <c r="H5847" i="1" s="1"/>
  <c r="I5847" i="1" s="1"/>
  <c r="E5848" i="1"/>
  <c r="H5848" i="1" s="1"/>
  <c r="I5848" i="1" s="1"/>
  <c r="E5849" i="1"/>
  <c r="H5849" i="1" s="1"/>
  <c r="I5849" i="1" s="1"/>
  <c r="E5850" i="1"/>
  <c r="H5850" i="1" s="1"/>
  <c r="I5850" i="1" s="1"/>
  <c r="E5851" i="1"/>
  <c r="H5851" i="1" s="1"/>
  <c r="I5851" i="1" s="1"/>
  <c r="E5852" i="1"/>
  <c r="H5852" i="1" s="1"/>
  <c r="I5852" i="1" s="1"/>
  <c r="E5853" i="1"/>
  <c r="H5853" i="1" s="1"/>
  <c r="I5853" i="1" s="1"/>
  <c r="E5854" i="1"/>
  <c r="H5854" i="1" s="1"/>
  <c r="I5854" i="1" s="1"/>
  <c r="E5855" i="1"/>
  <c r="H5855" i="1" s="1"/>
  <c r="I5855" i="1" s="1"/>
  <c r="E5856" i="1"/>
  <c r="H5856" i="1" s="1"/>
  <c r="I5856" i="1" s="1"/>
  <c r="E5857" i="1"/>
  <c r="H5857" i="1" s="1"/>
  <c r="I5857" i="1" s="1"/>
  <c r="E5858" i="1"/>
  <c r="H5858" i="1" s="1"/>
  <c r="I5858" i="1" s="1"/>
  <c r="E5859" i="1"/>
  <c r="H5859" i="1" s="1"/>
  <c r="I5859" i="1" s="1"/>
  <c r="E5860" i="1"/>
  <c r="H5860" i="1" s="1"/>
  <c r="I5860" i="1" s="1"/>
  <c r="E5861" i="1"/>
  <c r="H5861" i="1" s="1"/>
  <c r="I5861" i="1" s="1"/>
  <c r="E5862" i="1"/>
  <c r="H5862" i="1" s="1"/>
  <c r="I5862" i="1" s="1"/>
  <c r="E5863" i="1"/>
  <c r="H5863" i="1" s="1"/>
  <c r="I5863" i="1" s="1"/>
  <c r="E5864" i="1"/>
  <c r="H5864" i="1" s="1"/>
  <c r="I5864" i="1" s="1"/>
  <c r="E5865" i="1"/>
  <c r="H5865" i="1" s="1"/>
  <c r="I5865" i="1" s="1"/>
  <c r="E5866" i="1"/>
  <c r="H5866" i="1" s="1"/>
  <c r="I5866" i="1" s="1"/>
  <c r="E5867" i="1"/>
  <c r="H5867" i="1" s="1"/>
  <c r="I5867" i="1" s="1"/>
  <c r="E5868" i="1"/>
  <c r="H5868" i="1" s="1"/>
  <c r="I5868" i="1" s="1"/>
  <c r="E5869" i="1"/>
  <c r="H5869" i="1" s="1"/>
  <c r="I5869" i="1" s="1"/>
  <c r="E5870" i="1"/>
  <c r="H5870" i="1" s="1"/>
  <c r="I5870" i="1" s="1"/>
  <c r="E5871" i="1"/>
  <c r="H5871" i="1" s="1"/>
  <c r="I5871" i="1" s="1"/>
  <c r="E5872" i="1"/>
  <c r="H5872" i="1" s="1"/>
  <c r="I5872" i="1" s="1"/>
  <c r="E5873" i="1"/>
  <c r="H5873" i="1" s="1"/>
  <c r="I5873" i="1" s="1"/>
  <c r="E5874" i="1"/>
  <c r="H5874" i="1" s="1"/>
  <c r="I5874" i="1" s="1"/>
  <c r="E5875" i="1"/>
  <c r="H5875" i="1" s="1"/>
  <c r="I5875" i="1" s="1"/>
  <c r="E5876" i="1"/>
  <c r="H5876" i="1" s="1"/>
  <c r="I5876" i="1" s="1"/>
  <c r="E5877" i="1"/>
  <c r="H5877" i="1" s="1"/>
  <c r="I5877" i="1" s="1"/>
  <c r="E5878" i="1"/>
  <c r="H5878" i="1" s="1"/>
  <c r="I5878" i="1" s="1"/>
  <c r="E5879" i="1"/>
  <c r="H5879" i="1" s="1"/>
  <c r="I5879" i="1" s="1"/>
  <c r="E5880" i="1"/>
  <c r="H5880" i="1" s="1"/>
  <c r="I5880" i="1" s="1"/>
  <c r="E5881" i="1"/>
  <c r="H5881" i="1" s="1"/>
  <c r="I5881" i="1" s="1"/>
  <c r="E5882" i="1"/>
  <c r="H5882" i="1" s="1"/>
  <c r="I5882" i="1" s="1"/>
  <c r="E5883" i="1"/>
  <c r="H5883" i="1" s="1"/>
  <c r="I5883" i="1" s="1"/>
  <c r="E5884" i="1"/>
  <c r="H5884" i="1" s="1"/>
  <c r="I5884" i="1" s="1"/>
  <c r="E5885" i="1"/>
  <c r="H5885" i="1" s="1"/>
  <c r="I5885" i="1" s="1"/>
  <c r="E5886" i="1"/>
  <c r="H5886" i="1" s="1"/>
  <c r="I5886" i="1" s="1"/>
  <c r="E5887" i="1"/>
  <c r="H5887" i="1" s="1"/>
  <c r="I5887" i="1" s="1"/>
  <c r="E5888" i="1"/>
  <c r="H5888" i="1" s="1"/>
  <c r="I5888" i="1" s="1"/>
  <c r="E5889" i="1"/>
  <c r="H5889" i="1" s="1"/>
  <c r="I5889" i="1" s="1"/>
  <c r="E5890" i="1"/>
  <c r="H5890" i="1" s="1"/>
  <c r="I5890" i="1" s="1"/>
  <c r="E5891" i="1"/>
  <c r="H5891" i="1" s="1"/>
  <c r="I5891" i="1" s="1"/>
  <c r="E5892" i="1"/>
  <c r="H5892" i="1" s="1"/>
  <c r="I5892" i="1" s="1"/>
  <c r="E5893" i="1"/>
  <c r="H5893" i="1" s="1"/>
  <c r="I5893" i="1" s="1"/>
  <c r="E5894" i="1"/>
  <c r="H5894" i="1" s="1"/>
  <c r="I5894" i="1" s="1"/>
  <c r="E5895" i="1"/>
  <c r="H5895" i="1" s="1"/>
  <c r="I5895" i="1" s="1"/>
  <c r="E5896" i="1"/>
  <c r="H5896" i="1" s="1"/>
  <c r="I5896" i="1" s="1"/>
  <c r="E5897" i="1"/>
  <c r="H5897" i="1" s="1"/>
  <c r="I5897" i="1" s="1"/>
  <c r="E5898" i="1"/>
  <c r="H5898" i="1" s="1"/>
  <c r="I5898" i="1" s="1"/>
  <c r="E5899" i="1"/>
  <c r="H5899" i="1" s="1"/>
  <c r="I5899" i="1" s="1"/>
  <c r="E5900" i="1"/>
  <c r="H5900" i="1" s="1"/>
  <c r="I5900" i="1" s="1"/>
  <c r="E5901" i="1"/>
  <c r="H5901" i="1" s="1"/>
  <c r="I5901" i="1" s="1"/>
  <c r="E5902" i="1"/>
  <c r="H5902" i="1" s="1"/>
  <c r="I5902" i="1" s="1"/>
  <c r="E5903" i="1"/>
  <c r="H5903" i="1" s="1"/>
  <c r="I5903" i="1" s="1"/>
  <c r="E5904" i="1"/>
  <c r="H5904" i="1" s="1"/>
  <c r="I5904" i="1" s="1"/>
  <c r="E5905" i="1"/>
  <c r="H5905" i="1" s="1"/>
  <c r="I5905" i="1" s="1"/>
  <c r="E5906" i="1"/>
  <c r="H5906" i="1" s="1"/>
  <c r="I5906" i="1" s="1"/>
  <c r="E5907" i="1"/>
  <c r="H5907" i="1" s="1"/>
  <c r="I5907" i="1" s="1"/>
  <c r="E5908" i="1"/>
  <c r="H5908" i="1" s="1"/>
  <c r="I5908" i="1" s="1"/>
  <c r="E5909" i="1"/>
  <c r="H5909" i="1" s="1"/>
  <c r="I5909" i="1" s="1"/>
  <c r="E5910" i="1"/>
  <c r="H5910" i="1" s="1"/>
  <c r="I5910" i="1" s="1"/>
  <c r="E5911" i="1"/>
  <c r="H5911" i="1" s="1"/>
  <c r="I5911" i="1" s="1"/>
  <c r="E5912" i="1"/>
  <c r="H5912" i="1" s="1"/>
  <c r="I5912" i="1" s="1"/>
  <c r="E5913" i="1"/>
  <c r="H5913" i="1" s="1"/>
  <c r="I5913" i="1" s="1"/>
  <c r="E5914" i="1"/>
  <c r="H5914" i="1" s="1"/>
  <c r="I5914" i="1" s="1"/>
  <c r="E5915" i="1"/>
  <c r="H5915" i="1" s="1"/>
  <c r="I5915" i="1" s="1"/>
  <c r="E5916" i="1"/>
  <c r="H5916" i="1" s="1"/>
  <c r="I5916" i="1" s="1"/>
  <c r="E5917" i="1"/>
  <c r="H5917" i="1" s="1"/>
  <c r="I5917" i="1" s="1"/>
  <c r="E5918" i="1"/>
  <c r="H5918" i="1" s="1"/>
  <c r="I5918" i="1" s="1"/>
  <c r="E5919" i="1"/>
  <c r="H5919" i="1" s="1"/>
  <c r="I5919" i="1" s="1"/>
  <c r="E5920" i="1"/>
  <c r="H5920" i="1" s="1"/>
  <c r="I5920" i="1" s="1"/>
  <c r="E5921" i="1"/>
  <c r="H5921" i="1" s="1"/>
  <c r="I5921" i="1" s="1"/>
  <c r="E5922" i="1"/>
  <c r="H5922" i="1" s="1"/>
  <c r="I5922" i="1" s="1"/>
  <c r="E5923" i="1"/>
  <c r="H5923" i="1" s="1"/>
  <c r="I5923" i="1" s="1"/>
  <c r="E5924" i="1"/>
  <c r="H5924" i="1" s="1"/>
  <c r="I5924" i="1" s="1"/>
  <c r="E5925" i="1"/>
  <c r="H5925" i="1" s="1"/>
  <c r="I5925" i="1" s="1"/>
  <c r="E5926" i="1"/>
  <c r="H5926" i="1" s="1"/>
  <c r="I5926" i="1" s="1"/>
  <c r="E5927" i="1"/>
  <c r="H5927" i="1" s="1"/>
  <c r="I5927" i="1" s="1"/>
  <c r="E5928" i="1"/>
  <c r="H5928" i="1" s="1"/>
  <c r="I5928" i="1" s="1"/>
  <c r="E5929" i="1"/>
  <c r="H5929" i="1" s="1"/>
  <c r="I5929" i="1" s="1"/>
  <c r="E5930" i="1"/>
  <c r="H5930" i="1" s="1"/>
  <c r="I5930" i="1" s="1"/>
  <c r="E5931" i="1"/>
  <c r="H5931" i="1" s="1"/>
  <c r="I5931" i="1" s="1"/>
  <c r="E5932" i="1"/>
  <c r="H5932" i="1" s="1"/>
  <c r="I5932" i="1" s="1"/>
  <c r="E5933" i="1"/>
  <c r="H5933" i="1" s="1"/>
  <c r="I5933" i="1" s="1"/>
  <c r="E5934" i="1"/>
  <c r="H5934" i="1" s="1"/>
  <c r="I5934" i="1" s="1"/>
  <c r="E5935" i="1"/>
  <c r="H5935" i="1" s="1"/>
  <c r="I5935" i="1" s="1"/>
  <c r="E5936" i="1"/>
  <c r="H5936" i="1" s="1"/>
  <c r="I5936" i="1" s="1"/>
  <c r="E5937" i="1"/>
  <c r="H5937" i="1" s="1"/>
  <c r="I5937" i="1" s="1"/>
  <c r="E5938" i="1"/>
  <c r="H5938" i="1" s="1"/>
  <c r="I5938" i="1" s="1"/>
  <c r="E5939" i="1"/>
  <c r="H5939" i="1" s="1"/>
  <c r="I5939" i="1" s="1"/>
  <c r="E5940" i="1"/>
  <c r="H5940" i="1" s="1"/>
  <c r="I5940" i="1" s="1"/>
  <c r="E5941" i="1"/>
  <c r="H5941" i="1" s="1"/>
  <c r="I5941" i="1" s="1"/>
  <c r="E5942" i="1"/>
  <c r="H5942" i="1" s="1"/>
  <c r="I5942" i="1" s="1"/>
  <c r="E5943" i="1"/>
  <c r="H5943" i="1" s="1"/>
  <c r="I5943" i="1" s="1"/>
  <c r="E5944" i="1"/>
  <c r="H5944" i="1" s="1"/>
  <c r="I5944" i="1" s="1"/>
  <c r="E5945" i="1"/>
  <c r="H5945" i="1" s="1"/>
  <c r="I5945" i="1" s="1"/>
  <c r="E5946" i="1"/>
  <c r="H5946" i="1" s="1"/>
  <c r="I5946" i="1" s="1"/>
  <c r="E5947" i="1"/>
  <c r="H5947" i="1" s="1"/>
  <c r="I5947" i="1" s="1"/>
  <c r="E5948" i="1"/>
  <c r="H5948" i="1" s="1"/>
  <c r="I5948" i="1" s="1"/>
  <c r="E5949" i="1"/>
  <c r="H5949" i="1" s="1"/>
  <c r="I5949" i="1" s="1"/>
  <c r="E5950" i="1"/>
  <c r="H5950" i="1" s="1"/>
  <c r="I5950" i="1" s="1"/>
  <c r="E5951" i="1"/>
  <c r="H5951" i="1" s="1"/>
  <c r="I5951" i="1" s="1"/>
  <c r="E5952" i="1"/>
  <c r="H5952" i="1" s="1"/>
  <c r="I5952" i="1" s="1"/>
  <c r="E5953" i="1"/>
  <c r="H5953" i="1" s="1"/>
  <c r="I5953" i="1" s="1"/>
  <c r="E5954" i="1"/>
  <c r="H5954" i="1" s="1"/>
  <c r="I5954" i="1" s="1"/>
  <c r="E5955" i="1"/>
  <c r="H5955" i="1" s="1"/>
  <c r="I5955" i="1" s="1"/>
  <c r="E5956" i="1"/>
  <c r="H5956" i="1" s="1"/>
  <c r="I5956" i="1" s="1"/>
  <c r="E5957" i="1"/>
  <c r="H5957" i="1" s="1"/>
  <c r="I5957" i="1" s="1"/>
  <c r="E5958" i="1"/>
  <c r="H5958" i="1" s="1"/>
  <c r="I5958" i="1" s="1"/>
  <c r="E5959" i="1"/>
  <c r="H5959" i="1" s="1"/>
  <c r="I5959" i="1" s="1"/>
  <c r="E5960" i="1"/>
  <c r="H5960" i="1" s="1"/>
  <c r="I5960" i="1" s="1"/>
  <c r="E5961" i="1"/>
  <c r="H5961" i="1" s="1"/>
  <c r="I5961" i="1" s="1"/>
  <c r="E5962" i="1"/>
  <c r="H5962" i="1" s="1"/>
  <c r="I5962" i="1" s="1"/>
  <c r="E5963" i="1"/>
  <c r="H5963" i="1" s="1"/>
  <c r="I5963" i="1" s="1"/>
  <c r="E5964" i="1"/>
  <c r="H5964" i="1" s="1"/>
  <c r="I5964" i="1" s="1"/>
  <c r="E5965" i="1"/>
  <c r="H5965" i="1" s="1"/>
  <c r="I5965" i="1" s="1"/>
  <c r="E5966" i="1"/>
  <c r="H5966" i="1" s="1"/>
  <c r="I5966" i="1" s="1"/>
  <c r="E5967" i="1"/>
  <c r="H5967" i="1" s="1"/>
  <c r="I5967" i="1" s="1"/>
  <c r="E5968" i="1"/>
  <c r="H5968" i="1" s="1"/>
  <c r="I5968" i="1" s="1"/>
  <c r="E5969" i="1"/>
  <c r="H5969" i="1" s="1"/>
  <c r="I5969" i="1" s="1"/>
  <c r="E5970" i="1"/>
  <c r="H5970" i="1" s="1"/>
  <c r="I5970" i="1" s="1"/>
  <c r="E5971" i="1"/>
  <c r="H5971" i="1" s="1"/>
  <c r="I5971" i="1" s="1"/>
  <c r="E5972" i="1"/>
  <c r="H5972" i="1" s="1"/>
  <c r="I5972" i="1" s="1"/>
  <c r="E5973" i="1"/>
  <c r="H5973" i="1" s="1"/>
  <c r="I5973" i="1" s="1"/>
  <c r="E5974" i="1"/>
  <c r="H5974" i="1" s="1"/>
  <c r="I5974" i="1" s="1"/>
  <c r="E5975" i="1"/>
  <c r="H5975" i="1" s="1"/>
  <c r="I5975" i="1" s="1"/>
  <c r="E5976" i="1"/>
  <c r="H5976" i="1" s="1"/>
  <c r="I5976" i="1" s="1"/>
  <c r="E5977" i="1"/>
  <c r="H5977" i="1" s="1"/>
  <c r="I5977" i="1" s="1"/>
  <c r="E5978" i="1"/>
  <c r="H5978" i="1" s="1"/>
  <c r="I5978" i="1" s="1"/>
  <c r="E5979" i="1"/>
  <c r="H5979" i="1" s="1"/>
  <c r="I5979" i="1" s="1"/>
  <c r="E5980" i="1"/>
  <c r="H5980" i="1" s="1"/>
  <c r="I5980" i="1" s="1"/>
  <c r="E5981" i="1"/>
  <c r="H5981" i="1" s="1"/>
  <c r="I5981" i="1" s="1"/>
  <c r="E5982" i="1"/>
  <c r="H5982" i="1" s="1"/>
  <c r="I5982" i="1" s="1"/>
  <c r="E5983" i="1"/>
  <c r="H5983" i="1" s="1"/>
  <c r="I5983" i="1" s="1"/>
  <c r="E5984" i="1"/>
  <c r="H5984" i="1" s="1"/>
  <c r="I5984" i="1" s="1"/>
  <c r="E5985" i="1"/>
  <c r="H5985" i="1" s="1"/>
  <c r="I5985" i="1" s="1"/>
  <c r="E5986" i="1"/>
  <c r="H5986" i="1" s="1"/>
  <c r="I5986" i="1" s="1"/>
  <c r="E5987" i="1"/>
  <c r="H5987" i="1" s="1"/>
  <c r="I5987" i="1" s="1"/>
  <c r="E5988" i="1"/>
  <c r="H5988" i="1" s="1"/>
  <c r="I5988" i="1" s="1"/>
  <c r="E5989" i="1"/>
  <c r="H5989" i="1" s="1"/>
  <c r="I5989" i="1" s="1"/>
  <c r="E5990" i="1"/>
  <c r="H5990" i="1" s="1"/>
  <c r="I5990" i="1" s="1"/>
  <c r="E5991" i="1"/>
  <c r="H5991" i="1" s="1"/>
  <c r="I5991" i="1" s="1"/>
  <c r="E5992" i="1"/>
  <c r="H5992" i="1" s="1"/>
  <c r="I5992" i="1" s="1"/>
  <c r="E5993" i="1"/>
  <c r="H5993" i="1" s="1"/>
  <c r="I5993" i="1" s="1"/>
  <c r="E5994" i="1"/>
  <c r="H5994" i="1" s="1"/>
  <c r="I5994" i="1" s="1"/>
  <c r="E5995" i="1"/>
  <c r="H5995" i="1" s="1"/>
  <c r="I5995" i="1" s="1"/>
  <c r="E5996" i="1"/>
  <c r="H5996" i="1" s="1"/>
  <c r="I5996" i="1" s="1"/>
  <c r="E5997" i="1"/>
  <c r="H5997" i="1" s="1"/>
  <c r="I5997" i="1" s="1"/>
  <c r="E5998" i="1"/>
  <c r="H5998" i="1" s="1"/>
  <c r="I5998" i="1" s="1"/>
  <c r="E5999" i="1"/>
  <c r="H5999" i="1" s="1"/>
  <c r="I5999" i="1" s="1"/>
  <c r="E6000" i="1"/>
  <c r="H6000" i="1" s="1"/>
  <c r="I6000" i="1" s="1"/>
  <c r="E6001" i="1"/>
  <c r="H6001" i="1" s="1"/>
  <c r="I6001" i="1" s="1"/>
  <c r="E6002" i="1"/>
  <c r="H6002" i="1" s="1"/>
  <c r="I6002" i="1" s="1"/>
  <c r="E6003" i="1"/>
  <c r="H6003" i="1" s="1"/>
  <c r="I6003" i="1" s="1"/>
  <c r="E6004" i="1"/>
  <c r="H6004" i="1" s="1"/>
  <c r="I6004" i="1" s="1"/>
  <c r="E6005" i="1"/>
  <c r="H6005" i="1" s="1"/>
  <c r="I6005" i="1" s="1"/>
  <c r="E6006" i="1"/>
  <c r="H6006" i="1" s="1"/>
  <c r="I6006" i="1" s="1"/>
  <c r="E6007" i="1"/>
  <c r="H6007" i="1" s="1"/>
  <c r="I6007" i="1" s="1"/>
  <c r="E6008" i="1"/>
  <c r="H6008" i="1" s="1"/>
  <c r="I6008" i="1" s="1"/>
  <c r="E6009" i="1"/>
  <c r="H6009" i="1" s="1"/>
  <c r="I6009" i="1" s="1"/>
  <c r="E6010" i="1"/>
  <c r="H6010" i="1" s="1"/>
  <c r="I6010" i="1" s="1"/>
  <c r="E6011" i="1"/>
  <c r="H6011" i="1" s="1"/>
  <c r="I6011" i="1" s="1"/>
  <c r="E6012" i="1"/>
  <c r="H6012" i="1" s="1"/>
  <c r="I6012" i="1" s="1"/>
  <c r="E6013" i="1"/>
  <c r="H6013" i="1" s="1"/>
  <c r="I6013" i="1" s="1"/>
  <c r="E6014" i="1"/>
  <c r="H6014" i="1" s="1"/>
  <c r="I6014" i="1" s="1"/>
  <c r="E6015" i="1"/>
  <c r="H6015" i="1" s="1"/>
  <c r="I6015" i="1" s="1"/>
  <c r="E6016" i="1"/>
  <c r="H6016" i="1" s="1"/>
  <c r="I6016" i="1" s="1"/>
  <c r="E6017" i="1"/>
  <c r="H6017" i="1" s="1"/>
  <c r="I6017" i="1" s="1"/>
  <c r="E6018" i="1"/>
  <c r="H6018" i="1" s="1"/>
  <c r="I6018" i="1" s="1"/>
  <c r="E6019" i="1"/>
  <c r="H6019" i="1" s="1"/>
  <c r="I6019" i="1" s="1"/>
  <c r="E6020" i="1"/>
  <c r="H6020" i="1" s="1"/>
  <c r="I6020" i="1" s="1"/>
  <c r="E6021" i="1"/>
  <c r="H6021" i="1" s="1"/>
  <c r="I6021" i="1" s="1"/>
  <c r="E6022" i="1"/>
  <c r="H6022" i="1" s="1"/>
  <c r="I6022" i="1" s="1"/>
  <c r="E6023" i="1"/>
  <c r="H6023" i="1" s="1"/>
  <c r="I6023" i="1" s="1"/>
  <c r="E6024" i="1"/>
  <c r="H6024" i="1" s="1"/>
  <c r="I6024" i="1" s="1"/>
  <c r="E6025" i="1"/>
  <c r="H6025" i="1" s="1"/>
  <c r="I6025" i="1" s="1"/>
  <c r="E6026" i="1"/>
  <c r="H6026" i="1" s="1"/>
  <c r="I6026" i="1" s="1"/>
  <c r="E6027" i="1"/>
  <c r="H6027" i="1" s="1"/>
  <c r="I6027" i="1" s="1"/>
  <c r="E6028" i="1"/>
  <c r="H6028" i="1" s="1"/>
  <c r="I6028" i="1" s="1"/>
  <c r="E6029" i="1"/>
  <c r="H6029" i="1" s="1"/>
  <c r="I6029" i="1" s="1"/>
  <c r="E6030" i="1"/>
  <c r="H6030" i="1" s="1"/>
  <c r="I6030" i="1" s="1"/>
  <c r="E6031" i="1"/>
  <c r="H6031" i="1" s="1"/>
  <c r="I6031" i="1" s="1"/>
  <c r="E6032" i="1"/>
  <c r="H6032" i="1" s="1"/>
  <c r="I6032" i="1" s="1"/>
  <c r="E6033" i="1"/>
  <c r="H6033" i="1" s="1"/>
  <c r="I6033" i="1" s="1"/>
  <c r="E6034" i="1"/>
  <c r="H6034" i="1" s="1"/>
  <c r="I6034" i="1" s="1"/>
  <c r="E6035" i="1"/>
  <c r="H6035" i="1" s="1"/>
  <c r="I6035" i="1" s="1"/>
  <c r="E6036" i="1"/>
  <c r="H6036" i="1" s="1"/>
  <c r="I6036" i="1" s="1"/>
  <c r="E6037" i="1"/>
  <c r="H6037" i="1" s="1"/>
  <c r="I6037" i="1" s="1"/>
  <c r="E6038" i="1"/>
  <c r="H6038" i="1" s="1"/>
  <c r="I6038" i="1" s="1"/>
  <c r="E6039" i="1"/>
  <c r="H6039" i="1" s="1"/>
  <c r="I6039" i="1" s="1"/>
  <c r="E6040" i="1"/>
  <c r="H6040" i="1" s="1"/>
  <c r="I6040" i="1" s="1"/>
  <c r="E6041" i="1"/>
  <c r="H6041" i="1" s="1"/>
  <c r="I6041" i="1" s="1"/>
  <c r="E6042" i="1"/>
  <c r="H6042" i="1" s="1"/>
  <c r="I6042" i="1" s="1"/>
  <c r="E6043" i="1"/>
  <c r="H6043" i="1" s="1"/>
  <c r="I6043" i="1" s="1"/>
  <c r="E6044" i="1"/>
  <c r="H6044" i="1" s="1"/>
  <c r="I6044" i="1" s="1"/>
  <c r="E6045" i="1"/>
  <c r="H6045" i="1" s="1"/>
  <c r="I6045" i="1" s="1"/>
  <c r="E6046" i="1"/>
  <c r="H6046" i="1" s="1"/>
  <c r="I6046" i="1" s="1"/>
  <c r="E6047" i="1"/>
  <c r="H6047" i="1" s="1"/>
  <c r="I6047" i="1" s="1"/>
  <c r="E6048" i="1"/>
  <c r="H6048" i="1" s="1"/>
  <c r="I6048" i="1" s="1"/>
  <c r="E6049" i="1"/>
  <c r="H6049" i="1" s="1"/>
  <c r="I6049" i="1" s="1"/>
  <c r="E6050" i="1"/>
  <c r="H6050" i="1" s="1"/>
  <c r="I6050" i="1" s="1"/>
  <c r="E6051" i="1"/>
  <c r="H6051" i="1" s="1"/>
  <c r="I6051" i="1" s="1"/>
  <c r="E6052" i="1"/>
  <c r="H6052" i="1" s="1"/>
  <c r="I6052" i="1" s="1"/>
  <c r="E6053" i="1"/>
  <c r="H6053" i="1" s="1"/>
  <c r="I6053" i="1" s="1"/>
  <c r="E6054" i="1"/>
  <c r="H6054" i="1" s="1"/>
  <c r="I6054" i="1" s="1"/>
  <c r="E6055" i="1"/>
  <c r="H6055" i="1" s="1"/>
  <c r="I6055" i="1" s="1"/>
  <c r="E6056" i="1"/>
  <c r="H6056" i="1" s="1"/>
  <c r="I6056" i="1" s="1"/>
  <c r="E6057" i="1"/>
  <c r="H6057" i="1" s="1"/>
  <c r="I6057" i="1" s="1"/>
  <c r="E6058" i="1"/>
  <c r="H6058" i="1" s="1"/>
  <c r="I6058" i="1" s="1"/>
  <c r="E6059" i="1"/>
  <c r="H6059" i="1" s="1"/>
  <c r="I6059" i="1" s="1"/>
  <c r="E6060" i="1"/>
  <c r="H6060" i="1" s="1"/>
  <c r="I6060" i="1" s="1"/>
  <c r="E6061" i="1"/>
  <c r="H6061" i="1" s="1"/>
  <c r="I6061" i="1" s="1"/>
  <c r="E6062" i="1"/>
  <c r="H6062" i="1" s="1"/>
  <c r="I6062" i="1" s="1"/>
  <c r="E6063" i="1"/>
  <c r="H6063" i="1" s="1"/>
  <c r="I6063" i="1" s="1"/>
  <c r="E6064" i="1"/>
  <c r="H6064" i="1" s="1"/>
  <c r="I6064" i="1" s="1"/>
  <c r="E6065" i="1"/>
  <c r="H6065" i="1" s="1"/>
  <c r="I6065" i="1" s="1"/>
  <c r="E6066" i="1"/>
  <c r="H6066" i="1" s="1"/>
  <c r="I6066" i="1" s="1"/>
  <c r="E6067" i="1"/>
  <c r="H6067" i="1" s="1"/>
  <c r="I6067" i="1" s="1"/>
  <c r="E6068" i="1"/>
  <c r="H6068" i="1" s="1"/>
  <c r="I6068" i="1" s="1"/>
  <c r="E6069" i="1"/>
  <c r="H6069" i="1" s="1"/>
  <c r="I6069" i="1" s="1"/>
  <c r="E6070" i="1"/>
  <c r="H6070" i="1" s="1"/>
  <c r="I6070" i="1" s="1"/>
  <c r="E6071" i="1"/>
  <c r="H6071" i="1" s="1"/>
  <c r="I6071" i="1" s="1"/>
  <c r="E6072" i="1"/>
  <c r="H6072" i="1" s="1"/>
  <c r="I6072" i="1" s="1"/>
  <c r="E6073" i="1"/>
  <c r="H6073" i="1" s="1"/>
  <c r="I6073" i="1" s="1"/>
  <c r="E6074" i="1"/>
  <c r="H6074" i="1" s="1"/>
  <c r="I6074" i="1" s="1"/>
  <c r="E6075" i="1"/>
  <c r="H6075" i="1" s="1"/>
  <c r="I6075" i="1" s="1"/>
  <c r="E6076" i="1"/>
  <c r="H6076" i="1" s="1"/>
  <c r="I6076" i="1" s="1"/>
  <c r="E6077" i="1"/>
  <c r="H6077" i="1" s="1"/>
  <c r="I6077" i="1" s="1"/>
  <c r="E6078" i="1"/>
  <c r="H6078" i="1" s="1"/>
  <c r="I6078" i="1" s="1"/>
  <c r="E6079" i="1"/>
  <c r="H6079" i="1" s="1"/>
  <c r="I6079" i="1" s="1"/>
  <c r="E6080" i="1"/>
  <c r="H6080" i="1" s="1"/>
  <c r="I6080" i="1" s="1"/>
  <c r="E6081" i="1"/>
  <c r="H6081" i="1" s="1"/>
  <c r="I6081" i="1" s="1"/>
  <c r="E6082" i="1"/>
  <c r="H6082" i="1" s="1"/>
  <c r="I6082" i="1" s="1"/>
  <c r="E6083" i="1"/>
  <c r="H6083" i="1" s="1"/>
  <c r="I6083" i="1" s="1"/>
  <c r="E6084" i="1"/>
  <c r="H6084" i="1" s="1"/>
  <c r="I6084" i="1" s="1"/>
  <c r="E6085" i="1"/>
  <c r="H6085" i="1" s="1"/>
  <c r="I6085" i="1" s="1"/>
  <c r="E6086" i="1"/>
  <c r="H6086" i="1" s="1"/>
  <c r="I6086" i="1" s="1"/>
  <c r="E6087" i="1"/>
  <c r="H6087" i="1" s="1"/>
  <c r="I6087" i="1" s="1"/>
  <c r="E6088" i="1"/>
  <c r="H6088" i="1" s="1"/>
  <c r="I6088" i="1" s="1"/>
  <c r="E6089" i="1"/>
  <c r="H6089" i="1" s="1"/>
  <c r="I6089" i="1" s="1"/>
  <c r="E6090" i="1"/>
  <c r="H6090" i="1" s="1"/>
  <c r="I6090" i="1" s="1"/>
  <c r="E6091" i="1"/>
  <c r="H6091" i="1" s="1"/>
  <c r="I6091" i="1" s="1"/>
  <c r="E6092" i="1"/>
  <c r="H6092" i="1" s="1"/>
  <c r="I6092" i="1" s="1"/>
  <c r="E6093" i="1"/>
  <c r="H6093" i="1" s="1"/>
  <c r="I6093" i="1" s="1"/>
  <c r="E6094" i="1"/>
  <c r="H6094" i="1" s="1"/>
  <c r="I6094" i="1" s="1"/>
  <c r="E6095" i="1"/>
  <c r="H6095" i="1" s="1"/>
  <c r="I6095" i="1" s="1"/>
  <c r="E6096" i="1"/>
  <c r="H6096" i="1" s="1"/>
  <c r="I6096" i="1" s="1"/>
  <c r="E6097" i="1"/>
  <c r="H6097" i="1" s="1"/>
  <c r="I6097" i="1" s="1"/>
  <c r="E6098" i="1"/>
  <c r="H6098" i="1" s="1"/>
  <c r="I6098" i="1" s="1"/>
  <c r="E6099" i="1"/>
  <c r="H6099" i="1" s="1"/>
  <c r="I6099" i="1" s="1"/>
  <c r="E6100" i="1"/>
  <c r="H6100" i="1" s="1"/>
  <c r="I6100" i="1" s="1"/>
  <c r="E6101" i="1"/>
  <c r="H6101" i="1" s="1"/>
  <c r="I6101" i="1" s="1"/>
  <c r="E6102" i="1"/>
  <c r="H6102" i="1" s="1"/>
  <c r="I6102" i="1" s="1"/>
  <c r="E6103" i="1"/>
  <c r="H6103" i="1" s="1"/>
  <c r="I6103" i="1" s="1"/>
  <c r="E6104" i="1"/>
  <c r="H6104" i="1" s="1"/>
  <c r="I6104" i="1" s="1"/>
  <c r="E6105" i="1"/>
  <c r="H6105" i="1" s="1"/>
  <c r="I6105" i="1" s="1"/>
  <c r="E6106" i="1"/>
  <c r="H6106" i="1" s="1"/>
  <c r="I6106" i="1" s="1"/>
  <c r="E6107" i="1"/>
  <c r="H6107" i="1" s="1"/>
  <c r="I6107" i="1" s="1"/>
  <c r="E6108" i="1"/>
  <c r="H6108" i="1" s="1"/>
  <c r="I6108" i="1" s="1"/>
  <c r="E6109" i="1"/>
  <c r="H6109" i="1" s="1"/>
  <c r="I6109" i="1" s="1"/>
  <c r="E6110" i="1"/>
  <c r="H6110" i="1" s="1"/>
  <c r="I6110" i="1" s="1"/>
  <c r="E6111" i="1"/>
  <c r="H6111" i="1" s="1"/>
  <c r="I6111" i="1" s="1"/>
  <c r="E6112" i="1"/>
  <c r="H6112" i="1" s="1"/>
  <c r="I6112" i="1" s="1"/>
  <c r="E6113" i="1"/>
  <c r="H6113" i="1" s="1"/>
  <c r="I6113" i="1" s="1"/>
  <c r="E6114" i="1"/>
  <c r="H6114" i="1" s="1"/>
  <c r="I6114" i="1" s="1"/>
  <c r="E6115" i="1"/>
  <c r="H6115" i="1" s="1"/>
  <c r="I6115" i="1" s="1"/>
  <c r="E6116" i="1"/>
  <c r="H6116" i="1" s="1"/>
  <c r="I6116" i="1" s="1"/>
  <c r="E6117" i="1"/>
  <c r="H6117" i="1" s="1"/>
  <c r="I6117" i="1" s="1"/>
  <c r="E6118" i="1"/>
  <c r="H6118" i="1" s="1"/>
  <c r="I6118" i="1" s="1"/>
  <c r="E6119" i="1"/>
  <c r="H6119" i="1" s="1"/>
  <c r="I6119" i="1" s="1"/>
  <c r="E6120" i="1"/>
  <c r="H6120" i="1" s="1"/>
  <c r="I6120" i="1" s="1"/>
  <c r="E6121" i="1"/>
  <c r="H6121" i="1" s="1"/>
  <c r="I6121" i="1" s="1"/>
  <c r="E6122" i="1"/>
  <c r="H6122" i="1" s="1"/>
  <c r="I6122" i="1" s="1"/>
  <c r="E6123" i="1"/>
  <c r="H6123" i="1" s="1"/>
  <c r="I6123" i="1" s="1"/>
  <c r="E6124" i="1"/>
  <c r="H6124" i="1" s="1"/>
  <c r="I6124" i="1" s="1"/>
  <c r="E6125" i="1"/>
  <c r="H6125" i="1" s="1"/>
  <c r="I6125" i="1" s="1"/>
  <c r="E6126" i="1"/>
  <c r="H6126" i="1" s="1"/>
  <c r="I6126" i="1" s="1"/>
  <c r="E6127" i="1"/>
  <c r="H6127" i="1" s="1"/>
  <c r="I6127" i="1" s="1"/>
  <c r="E6128" i="1"/>
  <c r="H6128" i="1" s="1"/>
  <c r="I6128" i="1" s="1"/>
  <c r="E6129" i="1"/>
  <c r="H6129" i="1" s="1"/>
  <c r="I6129" i="1" s="1"/>
  <c r="E6130" i="1"/>
  <c r="H6130" i="1" s="1"/>
  <c r="I6130" i="1" s="1"/>
  <c r="E6131" i="1"/>
  <c r="H6131" i="1" s="1"/>
  <c r="I6131" i="1" s="1"/>
  <c r="E6132" i="1"/>
  <c r="H6132" i="1" s="1"/>
  <c r="I6132" i="1" s="1"/>
  <c r="E6133" i="1"/>
  <c r="H6133" i="1" s="1"/>
  <c r="I6133" i="1" s="1"/>
  <c r="E6134" i="1"/>
  <c r="H6134" i="1" s="1"/>
  <c r="I6134" i="1" s="1"/>
  <c r="E6135" i="1"/>
  <c r="H6135" i="1" s="1"/>
  <c r="I6135" i="1" s="1"/>
  <c r="E6136" i="1"/>
  <c r="H6136" i="1" s="1"/>
  <c r="I6136" i="1" s="1"/>
  <c r="E6137" i="1"/>
  <c r="H6137" i="1" s="1"/>
  <c r="I6137" i="1" s="1"/>
  <c r="E6138" i="1"/>
  <c r="H6138" i="1" s="1"/>
  <c r="I6138" i="1" s="1"/>
  <c r="E6139" i="1"/>
  <c r="H6139" i="1" s="1"/>
  <c r="I6139" i="1" s="1"/>
  <c r="E6140" i="1"/>
  <c r="H6140" i="1" s="1"/>
  <c r="I6140" i="1" s="1"/>
  <c r="E6141" i="1"/>
  <c r="H6141" i="1" s="1"/>
  <c r="I6141" i="1" s="1"/>
  <c r="E6142" i="1"/>
  <c r="H6142" i="1" s="1"/>
  <c r="I6142" i="1" s="1"/>
  <c r="E6143" i="1"/>
  <c r="H6143" i="1" s="1"/>
  <c r="I6143" i="1" s="1"/>
  <c r="E6144" i="1"/>
  <c r="H6144" i="1" s="1"/>
  <c r="I6144" i="1" s="1"/>
  <c r="E6145" i="1"/>
  <c r="H6145" i="1" s="1"/>
  <c r="I6145" i="1" s="1"/>
  <c r="E6146" i="1"/>
  <c r="H6146" i="1" s="1"/>
  <c r="I6146" i="1" s="1"/>
  <c r="E6147" i="1"/>
  <c r="H6147" i="1" s="1"/>
  <c r="I6147" i="1" s="1"/>
  <c r="E6148" i="1"/>
  <c r="H6148" i="1" s="1"/>
  <c r="I6148" i="1" s="1"/>
  <c r="E6149" i="1"/>
  <c r="H6149" i="1" s="1"/>
  <c r="I6149" i="1" s="1"/>
  <c r="E6150" i="1"/>
  <c r="H6150" i="1" s="1"/>
  <c r="I6150" i="1" s="1"/>
  <c r="E6151" i="1"/>
  <c r="H6151" i="1" s="1"/>
  <c r="I6151" i="1" s="1"/>
  <c r="E6152" i="1"/>
  <c r="H6152" i="1" s="1"/>
  <c r="I6152" i="1" s="1"/>
  <c r="E6153" i="1"/>
  <c r="H6153" i="1" s="1"/>
  <c r="I6153" i="1" s="1"/>
  <c r="E6154" i="1"/>
  <c r="H6154" i="1" s="1"/>
  <c r="I6154" i="1" s="1"/>
  <c r="E6155" i="1"/>
  <c r="H6155" i="1" s="1"/>
  <c r="I6155" i="1" s="1"/>
  <c r="E6156" i="1"/>
  <c r="H6156" i="1" s="1"/>
  <c r="I6156" i="1" s="1"/>
  <c r="E6157" i="1"/>
  <c r="H6157" i="1" s="1"/>
  <c r="I6157" i="1" s="1"/>
  <c r="E6158" i="1"/>
  <c r="H6158" i="1" s="1"/>
  <c r="I6158" i="1" s="1"/>
  <c r="E6159" i="1"/>
  <c r="H6159" i="1" s="1"/>
  <c r="I6159" i="1" s="1"/>
  <c r="E6160" i="1"/>
  <c r="H6160" i="1" s="1"/>
  <c r="I6160" i="1" s="1"/>
  <c r="E6161" i="1"/>
  <c r="H6161" i="1" s="1"/>
  <c r="I6161" i="1" s="1"/>
  <c r="E6162" i="1"/>
  <c r="H6162" i="1" s="1"/>
  <c r="I6162" i="1" s="1"/>
  <c r="E6163" i="1"/>
  <c r="H6163" i="1" s="1"/>
  <c r="I6163" i="1" s="1"/>
  <c r="E6164" i="1"/>
  <c r="H6164" i="1" s="1"/>
  <c r="I6164" i="1" s="1"/>
  <c r="E6165" i="1"/>
  <c r="H6165" i="1" s="1"/>
  <c r="I6165" i="1" s="1"/>
  <c r="E6166" i="1"/>
  <c r="H6166" i="1" s="1"/>
  <c r="I6166" i="1" s="1"/>
  <c r="E6167" i="1"/>
  <c r="H6167" i="1" s="1"/>
  <c r="I6167" i="1" s="1"/>
  <c r="E6168" i="1"/>
  <c r="H6168" i="1" s="1"/>
  <c r="I6168" i="1" s="1"/>
  <c r="E6169" i="1"/>
  <c r="H6169" i="1" s="1"/>
  <c r="I6169" i="1" s="1"/>
  <c r="E6170" i="1"/>
  <c r="H6170" i="1" s="1"/>
  <c r="I6170" i="1" s="1"/>
  <c r="E6171" i="1"/>
  <c r="H6171" i="1" s="1"/>
  <c r="I6171" i="1" s="1"/>
  <c r="E6172" i="1"/>
  <c r="H6172" i="1" s="1"/>
  <c r="I6172" i="1" s="1"/>
  <c r="E6173" i="1"/>
  <c r="H6173" i="1" s="1"/>
  <c r="I6173" i="1" s="1"/>
  <c r="E6174" i="1"/>
  <c r="H6174" i="1" s="1"/>
  <c r="I6174" i="1" s="1"/>
  <c r="E6175" i="1"/>
  <c r="H6175" i="1" s="1"/>
  <c r="I6175" i="1" s="1"/>
  <c r="E6176" i="1"/>
  <c r="H6176" i="1" s="1"/>
  <c r="I6176" i="1" s="1"/>
  <c r="E6177" i="1"/>
  <c r="H6177" i="1" s="1"/>
  <c r="I6177" i="1" s="1"/>
  <c r="E6178" i="1"/>
  <c r="H6178" i="1" s="1"/>
  <c r="I6178" i="1" s="1"/>
  <c r="E6179" i="1"/>
  <c r="H6179" i="1" s="1"/>
  <c r="I6179" i="1" s="1"/>
  <c r="E6180" i="1"/>
  <c r="H6180" i="1" s="1"/>
  <c r="I6180" i="1" s="1"/>
  <c r="E6181" i="1"/>
  <c r="H6181" i="1" s="1"/>
  <c r="I6181" i="1" s="1"/>
  <c r="E6182" i="1"/>
  <c r="H6182" i="1" s="1"/>
  <c r="I6182" i="1" s="1"/>
  <c r="E6183" i="1"/>
  <c r="H6183" i="1" s="1"/>
  <c r="I6183" i="1" s="1"/>
  <c r="E6184" i="1"/>
  <c r="H6184" i="1" s="1"/>
  <c r="I6184" i="1" s="1"/>
  <c r="E6185" i="1"/>
  <c r="H6185" i="1" s="1"/>
  <c r="I6185" i="1" s="1"/>
  <c r="E6186" i="1"/>
  <c r="H6186" i="1" s="1"/>
  <c r="I6186" i="1" s="1"/>
  <c r="E6187" i="1"/>
  <c r="H6187" i="1" s="1"/>
  <c r="I6187" i="1" s="1"/>
  <c r="E6188" i="1"/>
  <c r="H6188" i="1" s="1"/>
  <c r="I6188" i="1" s="1"/>
  <c r="E6189" i="1"/>
  <c r="H6189" i="1" s="1"/>
  <c r="I6189" i="1" s="1"/>
  <c r="E6190" i="1"/>
  <c r="H6190" i="1" s="1"/>
  <c r="I6190" i="1" s="1"/>
  <c r="E6191" i="1"/>
  <c r="H6191" i="1" s="1"/>
  <c r="I6191" i="1" s="1"/>
  <c r="E6192" i="1"/>
  <c r="H6192" i="1" s="1"/>
  <c r="I6192" i="1" s="1"/>
  <c r="E6193" i="1"/>
  <c r="H6193" i="1" s="1"/>
  <c r="I6193" i="1" s="1"/>
  <c r="E6194" i="1"/>
  <c r="H6194" i="1" s="1"/>
  <c r="I6194" i="1" s="1"/>
  <c r="E6195" i="1"/>
  <c r="H6195" i="1" s="1"/>
  <c r="I6195" i="1" s="1"/>
  <c r="E6196" i="1"/>
  <c r="H6196" i="1" s="1"/>
  <c r="I6196" i="1" s="1"/>
  <c r="E6197" i="1"/>
  <c r="H6197" i="1" s="1"/>
  <c r="I6197" i="1" s="1"/>
  <c r="E6198" i="1"/>
  <c r="H6198" i="1" s="1"/>
  <c r="I6198" i="1" s="1"/>
  <c r="E6199" i="1"/>
  <c r="H6199" i="1" s="1"/>
  <c r="I6199" i="1" s="1"/>
  <c r="E6200" i="1"/>
  <c r="H6200" i="1" s="1"/>
  <c r="I6200" i="1" s="1"/>
  <c r="E6201" i="1"/>
  <c r="H6201" i="1" s="1"/>
  <c r="I6201" i="1" s="1"/>
  <c r="E6202" i="1"/>
  <c r="H6202" i="1" s="1"/>
  <c r="I6202" i="1" s="1"/>
  <c r="E6203" i="1"/>
  <c r="H6203" i="1" s="1"/>
  <c r="I6203" i="1" s="1"/>
  <c r="E6204" i="1"/>
  <c r="H6204" i="1" s="1"/>
  <c r="I6204" i="1" s="1"/>
  <c r="E6205" i="1"/>
  <c r="H6205" i="1" s="1"/>
  <c r="I6205" i="1" s="1"/>
  <c r="E6206" i="1"/>
  <c r="H6206" i="1" s="1"/>
  <c r="I6206" i="1" s="1"/>
  <c r="E6207" i="1"/>
  <c r="H6207" i="1" s="1"/>
  <c r="I6207" i="1" s="1"/>
  <c r="E6208" i="1"/>
  <c r="E6209" i="1"/>
  <c r="E6210" i="1"/>
  <c r="H6210" i="1" s="1"/>
  <c r="I6210" i="1" s="1"/>
  <c r="E6211" i="1"/>
  <c r="H6211" i="1" s="1"/>
  <c r="I6211" i="1" s="1"/>
  <c r="E6212" i="1"/>
  <c r="H6212" i="1" s="1"/>
  <c r="I6212" i="1" s="1"/>
  <c r="E6213" i="1"/>
  <c r="H6213" i="1" s="1"/>
  <c r="I6213" i="1" s="1"/>
  <c r="E6214" i="1"/>
  <c r="H6214" i="1" s="1"/>
  <c r="I6214" i="1" s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H5581" i="1" l="1"/>
  <c r="I5581" i="1" s="1"/>
  <c r="H5636" i="1"/>
  <c r="I5636" i="1" s="1"/>
  <c r="H5635" i="1"/>
  <c r="I5635" i="1" s="1"/>
  <c r="H5592" i="1"/>
  <c r="I5592" i="1" s="1"/>
  <c r="H5582" i="1"/>
  <c r="I5582" i="1" s="1"/>
  <c r="H5628" i="1"/>
  <c r="I5628" i="1" s="1"/>
  <c r="H5594" i="1"/>
  <c r="I5594" i="1" s="1"/>
  <c r="H5620" i="1"/>
  <c r="I5620" i="1" s="1"/>
  <c r="H5627" i="1"/>
  <c r="I5627" i="1" s="1"/>
  <c r="H5612" i="1"/>
  <c r="I5612" i="1" s="1"/>
  <c r="H5604" i="1"/>
  <c r="I5604" i="1" s="1"/>
  <c r="H5619" i="1"/>
  <c r="I5619" i="1" s="1"/>
  <c r="H5611" i="1"/>
  <c r="I5611" i="1" s="1"/>
  <c r="H5603" i="1"/>
  <c r="I5603" i="1" s="1"/>
  <c r="H5595" i="1"/>
  <c r="I5595" i="1" s="1"/>
  <c r="H5586" i="1"/>
  <c r="I5586" i="1" s="1"/>
  <c r="H5593" i="1"/>
  <c r="I5593" i="1" s="1"/>
  <c r="H5596" i="1"/>
  <c r="I5596" i="1" s="1"/>
  <c r="H5587" i="1"/>
  <c r="I5587" i="1" s="1"/>
  <c r="H5585" i="1"/>
  <c r="I5585" i="1" s="1"/>
  <c r="H5588" i="1"/>
  <c r="I5588" i="1" s="1"/>
  <c r="H5579" i="1"/>
  <c r="I5579" i="1" s="1"/>
  <c r="H5580" i="1"/>
  <c r="I5580" i="1" s="1"/>
  <c r="H5578" i="1"/>
  <c r="I5578" i="1" s="1"/>
  <c r="H6208" i="1"/>
  <c r="I6208" i="1" s="1"/>
  <c r="H6209" i="1"/>
  <c r="I6209" i="1" s="1"/>
  <c r="H5584" i="1"/>
  <c r="I5584" i="1" s="1"/>
  <c r="H5583" i="1"/>
  <c r="I5583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2" i="1"/>
  <c r="K13" i="3" l="1"/>
  <c r="V11" i="3" s="1"/>
  <c r="K5" i="3"/>
  <c r="I17" i="3"/>
  <c r="I9" i="3"/>
  <c r="K4" i="3"/>
  <c r="J10" i="3"/>
  <c r="I16" i="3"/>
  <c r="I8" i="3"/>
  <c r="J17" i="3"/>
  <c r="J9" i="3"/>
  <c r="I15" i="3"/>
  <c r="I7" i="3"/>
  <c r="K10" i="3"/>
  <c r="J16" i="3"/>
  <c r="J8" i="3"/>
  <c r="I6" i="3"/>
  <c r="K17" i="3"/>
  <c r="V15" i="3" s="1"/>
  <c r="K9" i="3"/>
  <c r="J15" i="3"/>
  <c r="J7" i="3"/>
  <c r="I13" i="3"/>
  <c r="I5" i="3"/>
  <c r="K16" i="3"/>
  <c r="V14" i="3" s="1"/>
  <c r="K8" i="3"/>
  <c r="J6" i="3"/>
  <c r="I4" i="3"/>
  <c r="K15" i="3"/>
  <c r="K7" i="3"/>
  <c r="V7" i="3" s="1"/>
  <c r="J13" i="3"/>
  <c r="J5" i="3"/>
  <c r="K6" i="3"/>
  <c r="J4" i="3"/>
  <c r="I10" i="3"/>
  <c r="G17" i="3"/>
  <c r="H17" i="3"/>
  <c r="G16" i="3"/>
  <c r="H16" i="3"/>
  <c r="G15" i="3"/>
  <c r="H15" i="3"/>
  <c r="G13" i="3"/>
  <c r="H13" i="3"/>
  <c r="G6" i="3"/>
  <c r="H6" i="3"/>
  <c r="G5" i="3"/>
  <c r="H5" i="3"/>
  <c r="G4" i="3"/>
  <c r="H4" i="3"/>
  <c r="H8" i="3"/>
  <c r="H7" i="3"/>
  <c r="H9" i="3"/>
  <c r="G10" i="3"/>
  <c r="G8" i="3"/>
  <c r="G7" i="3"/>
  <c r="G9" i="3"/>
  <c r="H10" i="3"/>
  <c r="D17" i="3"/>
  <c r="E17" i="3"/>
  <c r="F17" i="3"/>
  <c r="D16" i="3"/>
  <c r="F16" i="3"/>
  <c r="C17" i="3"/>
  <c r="C16" i="3"/>
  <c r="D15" i="3"/>
  <c r="E15" i="3"/>
  <c r="F15" i="3"/>
  <c r="C15" i="3"/>
  <c r="E16" i="3"/>
  <c r="F5" i="3"/>
  <c r="E6" i="3"/>
  <c r="C13" i="3"/>
  <c r="E13" i="3"/>
  <c r="E4" i="3"/>
  <c r="C5" i="3"/>
  <c r="E5" i="3"/>
  <c r="D6" i="3"/>
  <c r="F6" i="3"/>
  <c r="D5" i="3"/>
  <c r="D13" i="3"/>
  <c r="D4" i="3"/>
  <c r="F13" i="3"/>
  <c r="F4" i="3"/>
  <c r="C6" i="3"/>
  <c r="C4" i="3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2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3" i="1"/>
  <c r="G4" i="1"/>
  <c r="G5" i="1"/>
  <c r="G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6" i="1"/>
  <c r="D5" i="1"/>
  <c r="D4" i="1"/>
  <c r="D3" i="1"/>
  <c r="G2" i="1"/>
  <c r="D2" i="1"/>
  <c r="N15" i="3" l="1"/>
  <c r="T10" i="3"/>
  <c r="V8" i="3"/>
  <c r="T6" i="3"/>
  <c r="I12" i="3"/>
  <c r="T8" i="3"/>
  <c r="V6" i="3"/>
  <c r="K12" i="3"/>
  <c r="U8" i="3"/>
  <c r="T14" i="3"/>
  <c r="J11" i="3"/>
  <c r="U5" i="3"/>
  <c r="T5" i="3"/>
  <c r="I11" i="3"/>
  <c r="U14" i="3"/>
  <c r="U10" i="3"/>
  <c r="R7" i="3"/>
  <c r="U11" i="3"/>
  <c r="T11" i="3"/>
  <c r="V10" i="3"/>
  <c r="U7" i="3"/>
  <c r="T7" i="3"/>
  <c r="T9" i="3"/>
  <c r="V13" i="3"/>
  <c r="V12" i="3" s="1"/>
  <c r="K14" i="3"/>
  <c r="J14" i="3"/>
  <c r="U13" i="3"/>
  <c r="T13" i="3"/>
  <c r="I14" i="3"/>
  <c r="T15" i="3"/>
  <c r="V9" i="3"/>
  <c r="U9" i="3"/>
  <c r="V5" i="3"/>
  <c r="K11" i="3"/>
  <c r="U6" i="3"/>
  <c r="J12" i="3"/>
  <c r="U15" i="3"/>
  <c r="S9" i="3"/>
  <c r="S7" i="3"/>
  <c r="S11" i="3"/>
  <c r="S8" i="3"/>
  <c r="R11" i="3"/>
  <c r="S10" i="3"/>
  <c r="H14" i="3"/>
  <c r="S13" i="3"/>
  <c r="R9" i="3"/>
  <c r="G14" i="3"/>
  <c r="R13" i="3"/>
  <c r="S5" i="3"/>
  <c r="H11" i="3"/>
  <c r="S14" i="3"/>
  <c r="R8" i="3"/>
  <c r="R5" i="3"/>
  <c r="G11" i="3"/>
  <c r="R14" i="3"/>
  <c r="R10" i="3"/>
  <c r="H12" i="3"/>
  <c r="S6" i="3"/>
  <c r="S15" i="3"/>
  <c r="R6" i="3"/>
  <c r="G12" i="3"/>
  <c r="R15" i="3"/>
  <c r="P5" i="3"/>
  <c r="Q11" i="3"/>
  <c r="Q13" i="3"/>
  <c r="Q14" i="3"/>
  <c r="O11" i="3"/>
  <c r="O14" i="3"/>
  <c r="O13" i="3"/>
  <c r="Q15" i="3"/>
  <c r="P13" i="3"/>
  <c r="P14" i="3"/>
  <c r="N13" i="3"/>
  <c r="N14" i="3"/>
  <c r="F12" i="3"/>
  <c r="N6" i="3"/>
  <c r="P15" i="3"/>
  <c r="O15" i="3"/>
  <c r="O5" i="3"/>
  <c r="N11" i="3"/>
  <c r="Q6" i="3"/>
  <c r="P6" i="3"/>
  <c r="O6" i="3"/>
  <c r="Q5" i="3"/>
  <c r="N5" i="3"/>
  <c r="P11" i="3"/>
  <c r="E14" i="3"/>
  <c r="F14" i="3"/>
  <c r="C14" i="3"/>
  <c r="C12" i="3"/>
  <c r="E11" i="3"/>
  <c r="C11" i="3"/>
  <c r="D12" i="3"/>
  <c r="E12" i="3"/>
  <c r="H2252" i="1"/>
  <c r="I2252" i="1" s="1"/>
  <c r="E18" i="3"/>
  <c r="E19" i="3" s="1"/>
  <c r="H5574" i="1"/>
  <c r="I5574" i="1" s="1"/>
  <c r="D18" i="3"/>
  <c r="D19" i="3" s="1"/>
  <c r="D14" i="3"/>
  <c r="F18" i="3"/>
  <c r="F19" i="3" s="1"/>
  <c r="C18" i="3"/>
  <c r="C19" i="3" s="1"/>
  <c r="D11" i="3"/>
  <c r="F11" i="3"/>
  <c r="H55" i="1"/>
  <c r="I55" i="1" s="1"/>
  <c r="H5566" i="1"/>
  <c r="I5566" i="1" s="1"/>
  <c r="H5573" i="1"/>
  <c r="I5573" i="1" s="1"/>
  <c r="H5558" i="1"/>
  <c r="I5558" i="1" s="1"/>
  <c r="H5565" i="1"/>
  <c r="H5563" i="1"/>
  <c r="I5563" i="1" s="1"/>
  <c r="H5571" i="1"/>
  <c r="I5571" i="1" s="1"/>
  <c r="H5555" i="1"/>
  <c r="I5555" i="1" s="1"/>
  <c r="H5557" i="1"/>
  <c r="H5550" i="1"/>
  <c r="I5550" i="1" s="1"/>
  <c r="H5549" i="1"/>
  <c r="H5541" i="1"/>
  <c r="H5572" i="1"/>
  <c r="I5572" i="1" s="1"/>
  <c r="H5547" i="1"/>
  <c r="I5547" i="1" s="1"/>
  <c r="H5539" i="1"/>
  <c r="H5545" i="1"/>
  <c r="H5577" i="1"/>
  <c r="I5577" i="1" s="1"/>
  <c r="H5553" i="1"/>
  <c r="M5573" i="1"/>
  <c r="H5561" i="1"/>
  <c r="H5569" i="1"/>
  <c r="H5533" i="1"/>
  <c r="H5537" i="1"/>
  <c r="H5521" i="1"/>
  <c r="H5529" i="1"/>
  <c r="H5525" i="1"/>
  <c r="I5525" i="1" s="1"/>
  <c r="H5497" i="1"/>
  <c r="H5513" i="1"/>
  <c r="I5513" i="1" s="1"/>
  <c r="H5505" i="1"/>
  <c r="H5517" i="1"/>
  <c r="H5473" i="1"/>
  <c r="H5481" i="1"/>
  <c r="I5481" i="1" s="1"/>
  <c r="H5489" i="1"/>
  <c r="H5509" i="1"/>
  <c r="H5465" i="1"/>
  <c r="H5501" i="1"/>
  <c r="H5564" i="1"/>
  <c r="M5574" i="1"/>
  <c r="M5566" i="1"/>
  <c r="M5558" i="1"/>
  <c r="M5550" i="1"/>
  <c r="H5457" i="1"/>
  <c r="H5576" i="1"/>
  <c r="I5576" i="1" s="1"/>
  <c r="M5563" i="1"/>
  <c r="M5555" i="1"/>
  <c r="M5547" i="1"/>
  <c r="H5493" i="1"/>
  <c r="H5556" i="1"/>
  <c r="H5449" i="1"/>
  <c r="H5568" i="1"/>
  <c r="H5542" i="1"/>
  <c r="I5542" i="1" s="1"/>
  <c r="H5485" i="1"/>
  <c r="H5548" i="1"/>
  <c r="I5548" i="1" s="1"/>
  <c r="H5531" i="1"/>
  <c r="I5531" i="1" s="1"/>
  <c r="H2" i="1"/>
  <c r="I2" i="1" s="1"/>
  <c r="H5570" i="1"/>
  <c r="H5562" i="1"/>
  <c r="H5554" i="1"/>
  <c r="H5546" i="1"/>
  <c r="H5538" i="1"/>
  <c r="H5530" i="1"/>
  <c r="H5522" i="1"/>
  <c r="H5514" i="1"/>
  <c r="H5506" i="1"/>
  <c r="H5498" i="1"/>
  <c r="I5498" i="1" s="1"/>
  <c r="H5490" i="1"/>
  <c r="H5482" i="1"/>
  <c r="H5474" i="1"/>
  <c r="H5466" i="1"/>
  <c r="H5458" i="1"/>
  <c r="H5450" i="1"/>
  <c r="H5442" i="1"/>
  <c r="I5442" i="1" s="1"/>
  <c r="H5441" i="1"/>
  <c r="H5433" i="1"/>
  <c r="H5425" i="1"/>
  <c r="H5417" i="1"/>
  <c r="H5409" i="1"/>
  <c r="H5401" i="1"/>
  <c r="H5393" i="1"/>
  <c r="H5385" i="1"/>
  <c r="I5385" i="1" s="1"/>
  <c r="H5377" i="1"/>
  <c r="H5369" i="1"/>
  <c r="I5369" i="1" s="1"/>
  <c r="H5361" i="1"/>
  <c r="H5353" i="1"/>
  <c r="I5353" i="1" s="1"/>
  <c r="H5345" i="1"/>
  <c r="H5337" i="1"/>
  <c r="H5329" i="1"/>
  <c r="H5321" i="1"/>
  <c r="H5313" i="1"/>
  <c r="I5313" i="1" s="1"/>
  <c r="H5305" i="1"/>
  <c r="H5297" i="1"/>
  <c r="H5289" i="1"/>
  <c r="H5281" i="1"/>
  <c r="H5560" i="1"/>
  <c r="H5552" i="1"/>
  <c r="H5544" i="1"/>
  <c r="H5536" i="1"/>
  <c r="H5528" i="1"/>
  <c r="H5520" i="1"/>
  <c r="H5512" i="1"/>
  <c r="H5504" i="1"/>
  <c r="H5496" i="1"/>
  <c r="H5488" i="1"/>
  <c r="H5480" i="1"/>
  <c r="I5480" i="1" s="1"/>
  <c r="H5472" i="1"/>
  <c r="H5464" i="1"/>
  <c r="H5456" i="1"/>
  <c r="H5448" i="1"/>
  <c r="I5448" i="1" s="1"/>
  <c r="H5440" i="1"/>
  <c r="H5432" i="1"/>
  <c r="H5424" i="1"/>
  <c r="H5416" i="1"/>
  <c r="H5408" i="1"/>
  <c r="H5400" i="1"/>
  <c r="I5400" i="1" s="1"/>
  <c r="H5575" i="1"/>
  <c r="I5575" i="1" s="1"/>
  <c r="H5567" i="1"/>
  <c r="H5559" i="1"/>
  <c r="H5551" i="1"/>
  <c r="H5543" i="1"/>
  <c r="H5535" i="1"/>
  <c r="H5527" i="1"/>
  <c r="I5527" i="1" s="1"/>
  <c r="H5519" i="1"/>
  <c r="I5519" i="1" s="1"/>
  <c r="H5511" i="1"/>
  <c r="H5503" i="1"/>
  <c r="H5495" i="1"/>
  <c r="I5495" i="1" s="1"/>
  <c r="H5487" i="1"/>
  <c r="H5479" i="1"/>
  <c r="I5479" i="1" s="1"/>
  <c r="H5471" i="1"/>
  <c r="H5463" i="1"/>
  <c r="H5455" i="1"/>
  <c r="H5447" i="1"/>
  <c r="I5447" i="1" s="1"/>
  <c r="H5439" i="1"/>
  <c r="H5431" i="1"/>
  <c r="H5423" i="1"/>
  <c r="H5415" i="1"/>
  <c r="H5407" i="1"/>
  <c r="H5534" i="1"/>
  <c r="H5526" i="1"/>
  <c r="H5518" i="1"/>
  <c r="I5518" i="1" s="1"/>
  <c r="H5510" i="1"/>
  <c r="H5502" i="1"/>
  <c r="H5494" i="1"/>
  <c r="I5494" i="1" s="1"/>
  <c r="H5486" i="1"/>
  <c r="H5478" i="1"/>
  <c r="H5470" i="1"/>
  <c r="H5462" i="1"/>
  <c r="H5454" i="1"/>
  <c r="H5446" i="1"/>
  <c r="H5438" i="1"/>
  <c r="H5430" i="1"/>
  <c r="H5422" i="1"/>
  <c r="H5414" i="1"/>
  <c r="H5406" i="1"/>
  <c r="H5398" i="1"/>
  <c r="H5390" i="1"/>
  <c r="I5390" i="1" s="1"/>
  <c r="H5382" i="1"/>
  <c r="H5374" i="1"/>
  <c r="H5477" i="1"/>
  <c r="H5469" i="1"/>
  <c r="H5461" i="1"/>
  <c r="H5453" i="1"/>
  <c r="H5445" i="1"/>
  <c r="H5437" i="1"/>
  <c r="H5429" i="1"/>
  <c r="H5421" i="1"/>
  <c r="H5413" i="1"/>
  <c r="H5405" i="1"/>
  <c r="I5405" i="1" s="1"/>
  <c r="H5397" i="1"/>
  <c r="H5389" i="1"/>
  <c r="H5381" i="1"/>
  <c r="H5373" i="1"/>
  <c r="H5365" i="1"/>
  <c r="I5365" i="1" s="1"/>
  <c r="H5357" i="1"/>
  <c r="H5349" i="1"/>
  <c r="H5341" i="1"/>
  <c r="H5333" i="1"/>
  <c r="H5325" i="1"/>
  <c r="H5317" i="1"/>
  <c r="H5540" i="1"/>
  <c r="H5532" i="1"/>
  <c r="I5532" i="1" s="1"/>
  <c r="H5524" i="1"/>
  <c r="H5516" i="1"/>
  <c r="H5508" i="1"/>
  <c r="H5500" i="1"/>
  <c r="H5492" i="1"/>
  <c r="I5492" i="1" s="1"/>
  <c r="H5484" i="1"/>
  <c r="H5476" i="1"/>
  <c r="H5468" i="1"/>
  <c r="H5460" i="1"/>
  <c r="H5452" i="1"/>
  <c r="H5444" i="1"/>
  <c r="H5436" i="1"/>
  <c r="H5428" i="1"/>
  <c r="H5420" i="1"/>
  <c r="H5412" i="1"/>
  <c r="H5404" i="1"/>
  <c r="H5396" i="1"/>
  <c r="H5388" i="1"/>
  <c r="H5380" i="1"/>
  <c r="H5523" i="1"/>
  <c r="I5523" i="1" s="1"/>
  <c r="H5515" i="1"/>
  <c r="H5507" i="1"/>
  <c r="H5499" i="1"/>
  <c r="I5499" i="1" s="1"/>
  <c r="H5491" i="1"/>
  <c r="H5483" i="1"/>
  <c r="I5483" i="1" s="1"/>
  <c r="H5475" i="1"/>
  <c r="H5467" i="1"/>
  <c r="H5459" i="1"/>
  <c r="H5451" i="1"/>
  <c r="H5443" i="1"/>
  <c r="H5435" i="1"/>
  <c r="I5435" i="1" s="1"/>
  <c r="H5427" i="1"/>
  <c r="H5419" i="1"/>
  <c r="H5411" i="1"/>
  <c r="H5403" i="1"/>
  <c r="I5403" i="1" s="1"/>
  <c r="H5395" i="1"/>
  <c r="H5387" i="1"/>
  <c r="H5379" i="1"/>
  <c r="I5379" i="1" s="1"/>
  <c r="H5371" i="1"/>
  <c r="H5363" i="1"/>
  <c r="H5355" i="1"/>
  <c r="H5434" i="1"/>
  <c r="H5426" i="1"/>
  <c r="H5418" i="1"/>
  <c r="H5410" i="1"/>
  <c r="H5402" i="1"/>
  <c r="H5394" i="1"/>
  <c r="I5394" i="1" s="1"/>
  <c r="H5386" i="1"/>
  <c r="H5378" i="1"/>
  <c r="H5370" i="1"/>
  <c r="H5362" i="1"/>
  <c r="H5354" i="1"/>
  <c r="H5346" i="1"/>
  <c r="H5338" i="1"/>
  <c r="H5330" i="1"/>
  <c r="H5322" i="1"/>
  <c r="H5314" i="1"/>
  <c r="H5306" i="1"/>
  <c r="I5306" i="1" s="1"/>
  <c r="H5298" i="1"/>
  <c r="H5290" i="1"/>
  <c r="H5282" i="1"/>
  <c r="H5274" i="1"/>
  <c r="H5266" i="1"/>
  <c r="H5258" i="1"/>
  <c r="H5250" i="1"/>
  <c r="H5242" i="1"/>
  <c r="I5242" i="1" s="1"/>
  <c r="H5234" i="1"/>
  <c r="H5226" i="1"/>
  <c r="H5218" i="1"/>
  <c r="H5210" i="1"/>
  <c r="H5202" i="1"/>
  <c r="I5202" i="1" s="1"/>
  <c r="H5194" i="1"/>
  <c r="H5186" i="1"/>
  <c r="H5178" i="1"/>
  <c r="H5170" i="1"/>
  <c r="I5170" i="1" s="1"/>
  <c r="H5162" i="1"/>
  <c r="H5154" i="1"/>
  <c r="H5146" i="1"/>
  <c r="H5138" i="1"/>
  <c r="H5130" i="1"/>
  <c r="H5122" i="1"/>
  <c r="H5114" i="1"/>
  <c r="I5114" i="1" s="1"/>
  <c r="H5106" i="1"/>
  <c r="H5098" i="1"/>
  <c r="I5098" i="1" s="1"/>
  <c r="H5090" i="1"/>
  <c r="H5082" i="1"/>
  <c r="H5074" i="1"/>
  <c r="I5074" i="1" s="1"/>
  <c r="H5066" i="1"/>
  <c r="H5058" i="1"/>
  <c r="H5050" i="1"/>
  <c r="H5042" i="1"/>
  <c r="H5034" i="1"/>
  <c r="H5026" i="1"/>
  <c r="H5018" i="1"/>
  <c r="H5010" i="1"/>
  <c r="H5002" i="1"/>
  <c r="H4994" i="1"/>
  <c r="H4986" i="1"/>
  <c r="H4978" i="1"/>
  <c r="H4970" i="1"/>
  <c r="H4962" i="1"/>
  <c r="H4954" i="1"/>
  <c r="H4946" i="1"/>
  <c r="H4938" i="1"/>
  <c r="H4930" i="1"/>
  <c r="H4922" i="1"/>
  <c r="H4914" i="1"/>
  <c r="H4906" i="1"/>
  <c r="H4898" i="1"/>
  <c r="H4890" i="1"/>
  <c r="H4882" i="1"/>
  <c r="H4874" i="1"/>
  <c r="H4866" i="1"/>
  <c r="H4858" i="1"/>
  <c r="H4850" i="1"/>
  <c r="H4842" i="1"/>
  <c r="I4842" i="1" s="1"/>
  <c r="H4834" i="1"/>
  <c r="H4826" i="1"/>
  <c r="H4818" i="1"/>
  <c r="H4810" i="1"/>
  <c r="H4802" i="1"/>
  <c r="H4794" i="1"/>
  <c r="H4786" i="1"/>
  <c r="I4786" i="1" s="1"/>
  <c r="H4778" i="1"/>
  <c r="H4770" i="1"/>
  <c r="I4770" i="1" s="1"/>
  <c r="H4762" i="1"/>
  <c r="I4762" i="1" s="1"/>
  <c r="H4754" i="1"/>
  <c r="H4746" i="1"/>
  <c r="H4738" i="1"/>
  <c r="H4730" i="1"/>
  <c r="H4722" i="1"/>
  <c r="I4722" i="1" s="1"/>
  <c r="H4714" i="1"/>
  <c r="H4706" i="1"/>
  <c r="H4698" i="1"/>
  <c r="H4690" i="1"/>
  <c r="H4682" i="1"/>
  <c r="I4682" i="1" s="1"/>
  <c r="H4674" i="1"/>
  <c r="H4666" i="1"/>
  <c r="H4658" i="1"/>
  <c r="H4650" i="1"/>
  <c r="H4642" i="1"/>
  <c r="H4634" i="1"/>
  <c r="H4626" i="1"/>
  <c r="H4618" i="1"/>
  <c r="H4610" i="1"/>
  <c r="H4602" i="1"/>
  <c r="I4602" i="1" s="1"/>
  <c r="H4594" i="1"/>
  <c r="I4594" i="1" s="1"/>
  <c r="H4586" i="1"/>
  <c r="H4578" i="1"/>
  <c r="H4570" i="1"/>
  <c r="H4562" i="1"/>
  <c r="H4554" i="1"/>
  <c r="H4546" i="1"/>
  <c r="I4546" i="1" s="1"/>
  <c r="H4538" i="1"/>
  <c r="H4530" i="1"/>
  <c r="H4522" i="1"/>
  <c r="I4522" i="1" s="1"/>
  <c r="H4514" i="1"/>
  <c r="I4514" i="1" s="1"/>
  <c r="H4506" i="1"/>
  <c r="H4498" i="1"/>
  <c r="H4490" i="1"/>
  <c r="I4490" i="1" s="1"/>
  <c r="H4482" i="1"/>
  <c r="I4482" i="1" s="1"/>
  <c r="H4474" i="1"/>
  <c r="H4466" i="1"/>
  <c r="H4458" i="1"/>
  <c r="H4450" i="1"/>
  <c r="I4450" i="1" s="1"/>
  <c r="H4442" i="1"/>
  <c r="H4434" i="1"/>
  <c r="H4426" i="1"/>
  <c r="H4418" i="1"/>
  <c r="H4410" i="1"/>
  <c r="I4410" i="1" s="1"/>
  <c r="H4402" i="1"/>
  <c r="H4394" i="1"/>
  <c r="I4394" i="1" s="1"/>
  <c r="H4386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I4290" i="1" s="1"/>
  <c r="H4282" i="1"/>
  <c r="H4274" i="1"/>
  <c r="H4266" i="1"/>
  <c r="I4266" i="1" s="1"/>
  <c r="H4258" i="1"/>
  <c r="I4258" i="1" s="1"/>
  <c r="H4250" i="1"/>
  <c r="H4242" i="1"/>
  <c r="H4234" i="1"/>
  <c r="H4226" i="1"/>
  <c r="H4218" i="1"/>
  <c r="H4210" i="1"/>
  <c r="H4202" i="1"/>
  <c r="H4194" i="1"/>
  <c r="H4186" i="1"/>
  <c r="I4186" i="1" s="1"/>
  <c r="H4178" i="1"/>
  <c r="H4170" i="1"/>
  <c r="H4162" i="1"/>
  <c r="H4154" i="1"/>
  <c r="H4146" i="1"/>
  <c r="H4138" i="1"/>
  <c r="H4130" i="1"/>
  <c r="H4122" i="1"/>
  <c r="H4114" i="1"/>
  <c r="I4114" i="1" s="1"/>
  <c r="H4106" i="1"/>
  <c r="H4098" i="1"/>
  <c r="H4090" i="1"/>
  <c r="H4082" i="1"/>
  <c r="I4082" i="1" s="1"/>
  <c r="H5273" i="1"/>
  <c r="H5265" i="1"/>
  <c r="H5257" i="1"/>
  <c r="H5249" i="1"/>
  <c r="I5249" i="1" s="1"/>
  <c r="H5241" i="1"/>
  <c r="H5233" i="1"/>
  <c r="I5233" i="1" s="1"/>
  <c r="H5225" i="1"/>
  <c r="H5217" i="1"/>
  <c r="H5209" i="1"/>
  <c r="H5201" i="1"/>
  <c r="H5193" i="1"/>
  <c r="H5185" i="1"/>
  <c r="I5185" i="1" s="1"/>
  <c r="H5177" i="1"/>
  <c r="H5169" i="1"/>
  <c r="I5169" i="1" s="1"/>
  <c r="H5161" i="1"/>
  <c r="I5161" i="1" s="1"/>
  <c r="H5153" i="1"/>
  <c r="I5153" i="1" s="1"/>
  <c r="H5145" i="1"/>
  <c r="H5137" i="1"/>
  <c r="H5129" i="1"/>
  <c r="H5121" i="1"/>
  <c r="H5113" i="1"/>
  <c r="H5105" i="1"/>
  <c r="I5105" i="1" s="1"/>
  <c r="H5097" i="1"/>
  <c r="H5089" i="1"/>
  <c r="H5081" i="1"/>
  <c r="I5081" i="1" s="1"/>
  <c r="H5073" i="1"/>
  <c r="H5065" i="1"/>
  <c r="H5057" i="1"/>
  <c r="H5049" i="1"/>
  <c r="H5041" i="1"/>
  <c r="H5033" i="1"/>
  <c r="H5025" i="1"/>
  <c r="H5017" i="1"/>
  <c r="I5017" i="1" s="1"/>
  <c r="H5009" i="1"/>
  <c r="H5001" i="1"/>
  <c r="I5001" i="1" s="1"/>
  <c r="H4993" i="1"/>
  <c r="I4993" i="1" s="1"/>
  <c r="H4985" i="1"/>
  <c r="I4985" i="1" s="1"/>
  <c r="H4977" i="1"/>
  <c r="H4969" i="1"/>
  <c r="H4961" i="1"/>
  <c r="H4953" i="1"/>
  <c r="H4945" i="1"/>
  <c r="H4937" i="1"/>
  <c r="H4929" i="1"/>
  <c r="H4921" i="1"/>
  <c r="H4913" i="1"/>
  <c r="I4913" i="1" s="1"/>
  <c r="H4905" i="1"/>
  <c r="H4897" i="1"/>
  <c r="H4889" i="1"/>
  <c r="I4889" i="1" s="1"/>
  <c r="H4881" i="1"/>
  <c r="H4873" i="1"/>
  <c r="H4865" i="1"/>
  <c r="I4865" i="1" s="1"/>
  <c r="H4857" i="1"/>
  <c r="H4849" i="1"/>
  <c r="H4841" i="1"/>
  <c r="H4833" i="1"/>
  <c r="I4833" i="1" s="1"/>
  <c r="H4825" i="1"/>
  <c r="I4825" i="1" s="1"/>
  <c r="H4817" i="1"/>
  <c r="H4809" i="1"/>
  <c r="H4801" i="1"/>
  <c r="I4801" i="1" s="1"/>
  <c r="H4793" i="1"/>
  <c r="I4793" i="1" s="1"/>
  <c r="H4785" i="1"/>
  <c r="H4777" i="1"/>
  <c r="H4769" i="1"/>
  <c r="H4761" i="1"/>
  <c r="H4753" i="1"/>
  <c r="I4753" i="1" s="1"/>
  <c r="H4745" i="1"/>
  <c r="H4737" i="1"/>
  <c r="I4737" i="1" s="1"/>
  <c r="H4729" i="1"/>
  <c r="H4721" i="1"/>
  <c r="H4713" i="1"/>
  <c r="H4705" i="1"/>
  <c r="H4697" i="1"/>
  <c r="H4689" i="1"/>
  <c r="H4681" i="1"/>
  <c r="H4673" i="1"/>
  <c r="H4665" i="1"/>
  <c r="H4657" i="1"/>
  <c r="H4649" i="1"/>
  <c r="H4641" i="1"/>
  <c r="H4633" i="1"/>
  <c r="H4625" i="1"/>
  <c r="H4617" i="1"/>
  <c r="H4609" i="1"/>
  <c r="I4609" i="1" s="1"/>
  <c r="H4601" i="1"/>
  <c r="H4593" i="1"/>
  <c r="H4585" i="1"/>
  <c r="H4577" i="1"/>
  <c r="H4569" i="1"/>
  <c r="H4561" i="1"/>
  <c r="H4553" i="1"/>
  <c r="H4545" i="1"/>
  <c r="H4537" i="1"/>
  <c r="H4529" i="1"/>
  <c r="H4521" i="1"/>
  <c r="H4513" i="1"/>
  <c r="I4513" i="1" s="1"/>
  <c r="H4505" i="1"/>
  <c r="H4497" i="1"/>
  <c r="I4497" i="1" s="1"/>
  <c r="H4489" i="1"/>
  <c r="H4481" i="1"/>
  <c r="I4481" i="1" s="1"/>
  <c r="H4473" i="1"/>
  <c r="I4473" i="1" s="1"/>
  <c r="H4465" i="1"/>
  <c r="H4457" i="1"/>
  <c r="I4457" i="1" s="1"/>
  <c r="H4449" i="1"/>
  <c r="H4441" i="1"/>
  <c r="I4441" i="1" s="1"/>
  <c r="H4433" i="1"/>
  <c r="H4425" i="1"/>
  <c r="H4417" i="1"/>
  <c r="H4409" i="1"/>
  <c r="H4401" i="1"/>
  <c r="H4393" i="1"/>
  <c r="I4393" i="1" s="1"/>
  <c r="H4385" i="1"/>
  <c r="H4377" i="1"/>
  <c r="H4369" i="1"/>
  <c r="I4369" i="1" s="1"/>
  <c r="H4361" i="1"/>
  <c r="H4353" i="1"/>
  <c r="H4345" i="1"/>
  <c r="H4337" i="1"/>
  <c r="H4329" i="1"/>
  <c r="H4321" i="1"/>
  <c r="H4313" i="1"/>
  <c r="H4305" i="1"/>
  <c r="I4305" i="1" s="1"/>
  <c r="H4297" i="1"/>
  <c r="H4289" i="1"/>
  <c r="H4281" i="1"/>
  <c r="H4273" i="1"/>
  <c r="H4265" i="1"/>
  <c r="H4257" i="1"/>
  <c r="I4257" i="1" s="1"/>
  <c r="H4249" i="1"/>
  <c r="H4241" i="1"/>
  <c r="H4233" i="1"/>
  <c r="H4225" i="1"/>
  <c r="H4217" i="1"/>
  <c r="I4217" i="1" s="1"/>
  <c r="H4209" i="1"/>
  <c r="H4201" i="1"/>
  <c r="I4201" i="1" s="1"/>
  <c r="H4193" i="1"/>
  <c r="I4193" i="1" s="1"/>
  <c r="H4185" i="1"/>
  <c r="H4177" i="1"/>
  <c r="H4169" i="1"/>
  <c r="H4161" i="1"/>
  <c r="H4153" i="1"/>
  <c r="H4145" i="1"/>
  <c r="H4137" i="1"/>
  <c r="H4129" i="1"/>
  <c r="H4121" i="1"/>
  <c r="H4113" i="1"/>
  <c r="I4113" i="1" s="1"/>
  <c r="H4105" i="1"/>
  <c r="H4097" i="1"/>
  <c r="H4089" i="1"/>
  <c r="H4081" i="1"/>
  <c r="H4073" i="1"/>
  <c r="H4065" i="1"/>
  <c r="H4057" i="1"/>
  <c r="H4049" i="1"/>
  <c r="H4041" i="1"/>
  <c r="H4033" i="1"/>
  <c r="H4025" i="1"/>
  <c r="H4017" i="1"/>
  <c r="H4009" i="1"/>
  <c r="H4001" i="1"/>
  <c r="H3993" i="1"/>
  <c r="I3993" i="1" s="1"/>
  <c r="H3985" i="1"/>
  <c r="H3977" i="1"/>
  <c r="H3969" i="1"/>
  <c r="I3969" i="1" s="1"/>
  <c r="H3961" i="1"/>
  <c r="H3953" i="1"/>
  <c r="H3945" i="1"/>
  <c r="H3937" i="1"/>
  <c r="H3929" i="1"/>
  <c r="H5392" i="1"/>
  <c r="H5384" i="1"/>
  <c r="H5376" i="1"/>
  <c r="H5368" i="1"/>
  <c r="H5360" i="1"/>
  <c r="H5352" i="1"/>
  <c r="I5352" i="1" s="1"/>
  <c r="H5344" i="1"/>
  <c r="H5336" i="1"/>
  <c r="H5328" i="1"/>
  <c r="H5320" i="1"/>
  <c r="H5312" i="1"/>
  <c r="H5304" i="1"/>
  <c r="H5296" i="1"/>
  <c r="H5288" i="1"/>
  <c r="H5280" i="1"/>
  <c r="H5272" i="1"/>
  <c r="H5264" i="1"/>
  <c r="H5256" i="1"/>
  <c r="H5248" i="1"/>
  <c r="H5240" i="1"/>
  <c r="I5240" i="1" s="1"/>
  <c r="H5232" i="1"/>
  <c r="H5224" i="1"/>
  <c r="I5224" i="1" s="1"/>
  <c r="H5216" i="1"/>
  <c r="H5208" i="1"/>
  <c r="H5200" i="1"/>
  <c r="I5200" i="1" s="1"/>
  <c r="H5192" i="1"/>
  <c r="H5184" i="1"/>
  <c r="H5176" i="1"/>
  <c r="H5168" i="1"/>
  <c r="H5160" i="1"/>
  <c r="H5152" i="1"/>
  <c r="H5144" i="1"/>
  <c r="H5136" i="1"/>
  <c r="H5128" i="1"/>
  <c r="H5120" i="1"/>
  <c r="H5112" i="1"/>
  <c r="H5104" i="1"/>
  <c r="H5096" i="1"/>
  <c r="H5088" i="1"/>
  <c r="I5088" i="1" s="1"/>
  <c r="H5080" i="1"/>
  <c r="H5072" i="1"/>
  <c r="H5064" i="1"/>
  <c r="H5056" i="1"/>
  <c r="H5048" i="1"/>
  <c r="H5040" i="1"/>
  <c r="H5032" i="1"/>
  <c r="H5024" i="1"/>
  <c r="H5016" i="1"/>
  <c r="H5008" i="1"/>
  <c r="H5000" i="1"/>
  <c r="H4992" i="1"/>
  <c r="H4984" i="1"/>
  <c r="I4984" i="1" s="1"/>
  <c r="H4976" i="1"/>
  <c r="H4968" i="1"/>
  <c r="H4960" i="1"/>
  <c r="H4952" i="1"/>
  <c r="H4944" i="1"/>
  <c r="H4936" i="1"/>
  <c r="H4928" i="1"/>
  <c r="I4928" i="1" s="1"/>
  <c r="H4920" i="1"/>
  <c r="H4912" i="1"/>
  <c r="I4912" i="1" s="1"/>
  <c r="H4904" i="1"/>
  <c r="H4896" i="1"/>
  <c r="I4896" i="1" s="1"/>
  <c r="H4888" i="1"/>
  <c r="I4888" i="1" s="1"/>
  <c r="H4880" i="1"/>
  <c r="H4872" i="1"/>
  <c r="H4864" i="1"/>
  <c r="H4856" i="1"/>
  <c r="H4848" i="1"/>
  <c r="H4840" i="1"/>
  <c r="H4832" i="1"/>
  <c r="H4824" i="1"/>
  <c r="H4816" i="1"/>
  <c r="H4808" i="1"/>
  <c r="I4808" i="1" s="1"/>
  <c r="H4800" i="1"/>
  <c r="H4792" i="1"/>
  <c r="H4784" i="1"/>
  <c r="H4776" i="1"/>
  <c r="I4776" i="1" s="1"/>
  <c r="H4768" i="1"/>
  <c r="I4768" i="1" s="1"/>
  <c r="H4760" i="1"/>
  <c r="H4752" i="1"/>
  <c r="H4744" i="1"/>
  <c r="H4736" i="1"/>
  <c r="H4728" i="1"/>
  <c r="H4720" i="1"/>
  <c r="H4712" i="1"/>
  <c r="H4704" i="1"/>
  <c r="I4704" i="1" s="1"/>
  <c r="H4696" i="1"/>
  <c r="I4696" i="1" s="1"/>
  <c r="H4688" i="1"/>
  <c r="H4680" i="1"/>
  <c r="H4672" i="1"/>
  <c r="H4664" i="1"/>
  <c r="H4656" i="1"/>
  <c r="H4648" i="1"/>
  <c r="H4640" i="1"/>
  <c r="H4632" i="1"/>
  <c r="H4624" i="1"/>
  <c r="H4616" i="1"/>
  <c r="H4608" i="1"/>
  <c r="H4600" i="1"/>
  <c r="I4600" i="1" s="1"/>
  <c r="H4592" i="1"/>
  <c r="I4592" i="1" s="1"/>
  <c r="H4584" i="1"/>
  <c r="H4576" i="1"/>
  <c r="H4568" i="1"/>
  <c r="H4560" i="1"/>
  <c r="H4552" i="1"/>
  <c r="H4544" i="1"/>
  <c r="H4536" i="1"/>
  <c r="H4528" i="1"/>
  <c r="H4520" i="1"/>
  <c r="H4512" i="1"/>
  <c r="H4504" i="1"/>
  <c r="H4496" i="1"/>
  <c r="H4488" i="1"/>
  <c r="I4488" i="1" s="1"/>
  <c r="H4480" i="1"/>
  <c r="I4480" i="1" s="1"/>
  <c r="H4472" i="1"/>
  <c r="H4464" i="1"/>
  <c r="H4456" i="1"/>
  <c r="H4448" i="1"/>
  <c r="I4448" i="1" s="1"/>
  <c r="H4440" i="1"/>
  <c r="I4440" i="1" s="1"/>
  <c r="H4432" i="1"/>
  <c r="H4424" i="1"/>
  <c r="H4416" i="1"/>
  <c r="H4408" i="1"/>
  <c r="H4400" i="1"/>
  <c r="I4400" i="1" s="1"/>
  <c r="H4392" i="1"/>
  <c r="H4384" i="1"/>
  <c r="H4376" i="1"/>
  <c r="H4368" i="1"/>
  <c r="H4360" i="1"/>
  <c r="H4352" i="1"/>
  <c r="H4344" i="1"/>
  <c r="H4336" i="1"/>
  <c r="I4336" i="1" s="1"/>
  <c r="H4328" i="1"/>
  <c r="H4320" i="1"/>
  <c r="I4320" i="1" s="1"/>
  <c r="H4312" i="1"/>
  <c r="H4304" i="1"/>
  <c r="H4296" i="1"/>
  <c r="H4288" i="1"/>
  <c r="H4280" i="1"/>
  <c r="H4272" i="1"/>
  <c r="I4272" i="1" s="1"/>
  <c r="H4264" i="1"/>
  <c r="H4256" i="1"/>
  <c r="I4256" i="1" s="1"/>
  <c r="H4248" i="1"/>
  <c r="H4240" i="1"/>
  <c r="H4232" i="1"/>
  <c r="H4224" i="1"/>
  <c r="H4216" i="1"/>
  <c r="H4208" i="1"/>
  <c r="H4200" i="1"/>
  <c r="H4192" i="1"/>
  <c r="H4184" i="1"/>
  <c r="H4176" i="1"/>
  <c r="H4168" i="1"/>
  <c r="I4168" i="1" s="1"/>
  <c r="H4160" i="1"/>
  <c r="H4152" i="1"/>
  <c r="H4144" i="1"/>
  <c r="H4136" i="1"/>
  <c r="H4128" i="1"/>
  <c r="H4120" i="1"/>
  <c r="H4112" i="1"/>
  <c r="H4104" i="1"/>
  <c r="H4096" i="1"/>
  <c r="H4088" i="1"/>
  <c r="H4080" i="1"/>
  <c r="H4072" i="1"/>
  <c r="H4064" i="1"/>
  <c r="H4056" i="1"/>
  <c r="H4048" i="1"/>
  <c r="H5399" i="1"/>
  <c r="H5391" i="1"/>
  <c r="H5383" i="1"/>
  <c r="H5375" i="1"/>
  <c r="I5375" i="1" s="1"/>
  <c r="H5367" i="1"/>
  <c r="H5359" i="1"/>
  <c r="I5359" i="1" s="1"/>
  <c r="H5351" i="1"/>
  <c r="H5343" i="1"/>
  <c r="H5335" i="1"/>
  <c r="H5327" i="1"/>
  <c r="H5319" i="1"/>
  <c r="H5311" i="1"/>
  <c r="H5303" i="1"/>
  <c r="H5295" i="1"/>
  <c r="H5287" i="1"/>
  <c r="H5279" i="1"/>
  <c r="H5271" i="1"/>
  <c r="H5263" i="1"/>
  <c r="H5255" i="1"/>
  <c r="H5247" i="1"/>
  <c r="H5239" i="1"/>
  <c r="H5231" i="1"/>
  <c r="H5223" i="1"/>
  <c r="H5215" i="1"/>
  <c r="H5207" i="1"/>
  <c r="H5199" i="1"/>
  <c r="I5199" i="1" s="1"/>
  <c r="H5191" i="1"/>
  <c r="H5183" i="1"/>
  <c r="I5183" i="1" s="1"/>
  <c r="H5175" i="1"/>
  <c r="H5167" i="1"/>
  <c r="H5159" i="1"/>
  <c r="H5151" i="1"/>
  <c r="I5151" i="1" s="1"/>
  <c r="H5143" i="1"/>
  <c r="H5135" i="1"/>
  <c r="H5127" i="1"/>
  <c r="H5119" i="1"/>
  <c r="H5111" i="1"/>
  <c r="I5111" i="1" s="1"/>
  <c r="H5103" i="1"/>
  <c r="H5095" i="1"/>
  <c r="H5087" i="1"/>
  <c r="H5079" i="1"/>
  <c r="H5071" i="1"/>
  <c r="H5063" i="1"/>
  <c r="H5055" i="1"/>
  <c r="H5047" i="1"/>
  <c r="H5039" i="1"/>
  <c r="H5031" i="1"/>
  <c r="H5023" i="1"/>
  <c r="I5023" i="1" s="1"/>
  <c r="H5015" i="1"/>
  <c r="I5015" i="1" s="1"/>
  <c r="H5007" i="1"/>
  <c r="H4999" i="1"/>
  <c r="H4991" i="1"/>
  <c r="H4983" i="1"/>
  <c r="H4975" i="1"/>
  <c r="H4967" i="1"/>
  <c r="H4959" i="1"/>
  <c r="H4951" i="1"/>
  <c r="H4943" i="1"/>
  <c r="H4935" i="1"/>
  <c r="H4927" i="1"/>
  <c r="H4919" i="1"/>
  <c r="H4911" i="1"/>
  <c r="I4911" i="1" s="1"/>
  <c r="H4903" i="1"/>
  <c r="I4903" i="1" s="1"/>
  <c r="H4895" i="1"/>
  <c r="I4895" i="1" s="1"/>
  <c r="H4887" i="1"/>
  <c r="H4879" i="1"/>
  <c r="H4871" i="1"/>
  <c r="H4863" i="1"/>
  <c r="H4855" i="1"/>
  <c r="H4847" i="1"/>
  <c r="H4839" i="1"/>
  <c r="H4831" i="1"/>
  <c r="H4823" i="1"/>
  <c r="H4815" i="1"/>
  <c r="H4807" i="1"/>
  <c r="H4799" i="1"/>
  <c r="H4791" i="1"/>
  <c r="I4791" i="1" s="1"/>
  <c r="H4783" i="1"/>
  <c r="H4775" i="1"/>
  <c r="H4767" i="1"/>
  <c r="H4759" i="1"/>
  <c r="H4751" i="1"/>
  <c r="H4743" i="1"/>
  <c r="H4735" i="1"/>
  <c r="H4727" i="1"/>
  <c r="H4719" i="1"/>
  <c r="H4711" i="1"/>
  <c r="H4703" i="1"/>
  <c r="H4695" i="1"/>
  <c r="I4695" i="1" s="1"/>
  <c r="H4687" i="1"/>
  <c r="I4687" i="1" s="1"/>
  <c r="H4679" i="1"/>
  <c r="H4671" i="1"/>
  <c r="H4663" i="1"/>
  <c r="H4655" i="1"/>
  <c r="H4647" i="1"/>
  <c r="H4639" i="1"/>
  <c r="H4631" i="1"/>
  <c r="H4623" i="1"/>
  <c r="H4615" i="1"/>
  <c r="H4607" i="1"/>
  <c r="H4599" i="1"/>
  <c r="I4599" i="1" s="1"/>
  <c r="H4591" i="1"/>
  <c r="H4583" i="1"/>
  <c r="H4575" i="1"/>
  <c r="H4567" i="1"/>
  <c r="H4559" i="1"/>
  <c r="H4551" i="1"/>
  <c r="H4543" i="1"/>
  <c r="H4535" i="1"/>
  <c r="H4527" i="1"/>
  <c r="H4519" i="1"/>
  <c r="I4519" i="1" s="1"/>
  <c r="H4511" i="1"/>
  <c r="H4503" i="1"/>
  <c r="H4495" i="1"/>
  <c r="I4495" i="1" s="1"/>
  <c r="H4487" i="1"/>
  <c r="H4479" i="1"/>
  <c r="H4471" i="1"/>
  <c r="H4463" i="1"/>
  <c r="H4455" i="1"/>
  <c r="H4447" i="1"/>
  <c r="H4439" i="1"/>
  <c r="H4431" i="1"/>
  <c r="H4423" i="1"/>
  <c r="I4423" i="1" s="1"/>
  <c r="H4415" i="1"/>
  <c r="H4407" i="1"/>
  <c r="H4399" i="1"/>
  <c r="I4399" i="1" s="1"/>
  <c r="H4391" i="1"/>
  <c r="H4383" i="1"/>
  <c r="H4375" i="1"/>
  <c r="H4367" i="1"/>
  <c r="I4367" i="1" s="1"/>
  <c r="H4359" i="1"/>
  <c r="H4351" i="1"/>
  <c r="H4343" i="1"/>
  <c r="H4335" i="1"/>
  <c r="H4327" i="1"/>
  <c r="H4319" i="1"/>
  <c r="H4311" i="1"/>
  <c r="I4311" i="1" s="1"/>
  <c r="H4303" i="1"/>
  <c r="I4303" i="1" s="1"/>
  <c r="H4295" i="1"/>
  <c r="H4287" i="1"/>
  <c r="H4279" i="1"/>
  <c r="H4271" i="1"/>
  <c r="I4271" i="1" s="1"/>
  <c r="H4263" i="1"/>
  <c r="H4255" i="1"/>
  <c r="H4247" i="1"/>
  <c r="H4239" i="1"/>
  <c r="H4231" i="1"/>
  <c r="H4223" i="1"/>
  <c r="H4215" i="1"/>
  <c r="H4207" i="1"/>
  <c r="H4199" i="1"/>
  <c r="H4191" i="1"/>
  <c r="H4183" i="1"/>
  <c r="H4175" i="1"/>
  <c r="H4167" i="1"/>
  <c r="H4159" i="1"/>
  <c r="H4151" i="1"/>
  <c r="H4143" i="1"/>
  <c r="H4135" i="1"/>
  <c r="H4127" i="1"/>
  <c r="H4119" i="1"/>
  <c r="H4111" i="1"/>
  <c r="H4103" i="1"/>
  <c r="H4095" i="1"/>
  <c r="I4095" i="1" s="1"/>
  <c r="H4087" i="1"/>
  <c r="H4079" i="1"/>
  <c r="H4071" i="1"/>
  <c r="H4063" i="1"/>
  <c r="H4055" i="1"/>
  <c r="I4055" i="1" s="1"/>
  <c r="H4047" i="1"/>
  <c r="H5366" i="1"/>
  <c r="H5358" i="1"/>
  <c r="H5350" i="1"/>
  <c r="H5342" i="1"/>
  <c r="H5334" i="1"/>
  <c r="H5326" i="1"/>
  <c r="H5318" i="1"/>
  <c r="H5310" i="1"/>
  <c r="H5302" i="1"/>
  <c r="H5294" i="1"/>
  <c r="I5294" i="1" s="1"/>
  <c r="H5286" i="1"/>
  <c r="H5278" i="1"/>
  <c r="H5270" i="1"/>
  <c r="H5262" i="1"/>
  <c r="H5254" i="1"/>
  <c r="H5246" i="1"/>
  <c r="I5246" i="1" s="1"/>
  <c r="H5238" i="1"/>
  <c r="H5230" i="1"/>
  <c r="H5222" i="1"/>
  <c r="H5214" i="1"/>
  <c r="H5206" i="1"/>
  <c r="I5206" i="1" s="1"/>
  <c r="H5198" i="1"/>
  <c r="I5198" i="1" s="1"/>
  <c r="H5190" i="1"/>
  <c r="H5182" i="1"/>
  <c r="H5174" i="1"/>
  <c r="H5166" i="1"/>
  <c r="I5166" i="1" s="1"/>
  <c r="H5158" i="1"/>
  <c r="H5150" i="1"/>
  <c r="H5142" i="1"/>
  <c r="H5134" i="1"/>
  <c r="H5126" i="1"/>
  <c r="H5118" i="1"/>
  <c r="H5110" i="1"/>
  <c r="H5102" i="1"/>
  <c r="I5102" i="1" s="1"/>
  <c r="H5094" i="1"/>
  <c r="H5086" i="1"/>
  <c r="H5078" i="1"/>
  <c r="I5078" i="1" s="1"/>
  <c r="H5070" i="1"/>
  <c r="H5062" i="1"/>
  <c r="H5054" i="1"/>
  <c r="H5046" i="1"/>
  <c r="I5046" i="1" s="1"/>
  <c r="H5038" i="1"/>
  <c r="H5030" i="1"/>
  <c r="H5022" i="1"/>
  <c r="H5014" i="1"/>
  <c r="H5006" i="1"/>
  <c r="H4998" i="1"/>
  <c r="H4990" i="1"/>
  <c r="H4982" i="1"/>
  <c r="H4974" i="1"/>
  <c r="H4966" i="1"/>
  <c r="H4958" i="1"/>
  <c r="H4950" i="1"/>
  <c r="H4942" i="1"/>
  <c r="H4934" i="1"/>
  <c r="I4934" i="1" s="1"/>
  <c r="H4926" i="1"/>
  <c r="H4918" i="1"/>
  <c r="H4910" i="1"/>
  <c r="H4902" i="1"/>
  <c r="H4894" i="1"/>
  <c r="I4894" i="1" s="1"/>
  <c r="H4886" i="1"/>
  <c r="H4878" i="1"/>
  <c r="H4870" i="1"/>
  <c r="H4862" i="1"/>
  <c r="H4854" i="1"/>
  <c r="H4846" i="1"/>
  <c r="H4838" i="1"/>
  <c r="H4830" i="1"/>
  <c r="H4822" i="1"/>
  <c r="H4814" i="1"/>
  <c r="H4806" i="1"/>
  <c r="H4798" i="1"/>
  <c r="I4798" i="1" s="1"/>
  <c r="H4790" i="1"/>
  <c r="H4782" i="1"/>
  <c r="H4774" i="1"/>
  <c r="H4766" i="1"/>
  <c r="H4758" i="1"/>
  <c r="H4750" i="1"/>
  <c r="I4750" i="1" s="1"/>
  <c r="H4742" i="1"/>
  <c r="H4734" i="1"/>
  <c r="H4726" i="1"/>
  <c r="H4718" i="1"/>
  <c r="H4710" i="1"/>
  <c r="I4710" i="1" s="1"/>
  <c r="H4702" i="1"/>
  <c r="H4694" i="1"/>
  <c r="I4694" i="1" s="1"/>
  <c r="H4686" i="1"/>
  <c r="H4678" i="1"/>
  <c r="H4670" i="1"/>
  <c r="H4662" i="1"/>
  <c r="H4654" i="1"/>
  <c r="I4654" i="1" s="1"/>
  <c r="H4646" i="1"/>
  <c r="H4638" i="1"/>
  <c r="H4630" i="1"/>
  <c r="H4622" i="1"/>
  <c r="H4614" i="1"/>
  <c r="H4606" i="1"/>
  <c r="H4598" i="1"/>
  <c r="I4598" i="1" s="1"/>
  <c r="H4590" i="1"/>
  <c r="H4582" i="1"/>
  <c r="H4574" i="1"/>
  <c r="H4566" i="1"/>
  <c r="H4558" i="1"/>
  <c r="H4550" i="1"/>
  <c r="H4542" i="1"/>
  <c r="H4534" i="1"/>
  <c r="H4526" i="1"/>
  <c r="I4526" i="1" s="1"/>
  <c r="H4518" i="1"/>
  <c r="I4518" i="1" s="1"/>
  <c r="H4510" i="1"/>
  <c r="H4502" i="1"/>
  <c r="H4494" i="1"/>
  <c r="H4486" i="1"/>
  <c r="H4478" i="1"/>
  <c r="I4478" i="1" s="1"/>
  <c r="H4470" i="1"/>
  <c r="I4470" i="1" s="1"/>
  <c r="H4462" i="1"/>
  <c r="I4462" i="1" s="1"/>
  <c r="H4454" i="1"/>
  <c r="H4446" i="1"/>
  <c r="H4438" i="1"/>
  <c r="I4438" i="1" s="1"/>
  <c r="H4430" i="1"/>
  <c r="H4422" i="1"/>
  <c r="H4414" i="1"/>
  <c r="H4406" i="1"/>
  <c r="H4398" i="1"/>
  <c r="H4390" i="1"/>
  <c r="H4382" i="1"/>
  <c r="H4374" i="1"/>
  <c r="H4366" i="1"/>
  <c r="I4366" i="1" s="1"/>
  <c r="H4358" i="1"/>
  <c r="H4350" i="1"/>
  <c r="H4342" i="1"/>
  <c r="I4342" i="1" s="1"/>
  <c r="H4334" i="1"/>
  <c r="H4326" i="1"/>
  <c r="H4318" i="1"/>
  <c r="H4310" i="1"/>
  <c r="H4302" i="1"/>
  <c r="I4302" i="1" s="1"/>
  <c r="H4294" i="1"/>
  <c r="H4286" i="1"/>
  <c r="H4278" i="1"/>
  <c r="H4270" i="1"/>
  <c r="H4262" i="1"/>
  <c r="H4254" i="1"/>
  <c r="H4246" i="1"/>
  <c r="H4238" i="1"/>
  <c r="H4230" i="1"/>
  <c r="I4230" i="1" s="1"/>
  <c r="H4222" i="1"/>
  <c r="H4214" i="1"/>
  <c r="H4206" i="1"/>
  <c r="H4198" i="1"/>
  <c r="H4190" i="1"/>
  <c r="H4182" i="1"/>
  <c r="H4174" i="1"/>
  <c r="H4166" i="1"/>
  <c r="H4158" i="1"/>
  <c r="H4150" i="1"/>
  <c r="H4142" i="1"/>
  <c r="H4134" i="1"/>
  <c r="H4126" i="1"/>
  <c r="H4118" i="1"/>
  <c r="I4118" i="1" s="1"/>
  <c r="H4110" i="1"/>
  <c r="H4102" i="1"/>
  <c r="H4094" i="1"/>
  <c r="I4094" i="1" s="1"/>
  <c r="H4086" i="1"/>
  <c r="H4078" i="1"/>
  <c r="H4070" i="1"/>
  <c r="H4062" i="1"/>
  <c r="H4054" i="1"/>
  <c r="I4054" i="1" s="1"/>
  <c r="H4046" i="1"/>
  <c r="H4038" i="1"/>
  <c r="H4030" i="1"/>
  <c r="H4022" i="1"/>
  <c r="H5309" i="1"/>
  <c r="H5301" i="1"/>
  <c r="H5293" i="1"/>
  <c r="H5285" i="1"/>
  <c r="H5277" i="1"/>
  <c r="H5269" i="1"/>
  <c r="H5261" i="1"/>
  <c r="H5253" i="1"/>
  <c r="H5245" i="1"/>
  <c r="I5245" i="1" s="1"/>
  <c r="H5237" i="1"/>
  <c r="H5229" i="1"/>
  <c r="I5229" i="1" s="1"/>
  <c r="H5221" i="1"/>
  <c r="H5213" i="1"/>
  <c r="H5205" i="1"/>
  <c r="H5197" i="1"/>
  <c r="H5189" i="1"/>
  <c r="I5189" i="1" s="1"/>
  <c r="H5181" i="1"/>
  <c r="I5181" i="1" s="1"/>
  <c r="H5173" i="1"/>
  <c r="H5165" i="1"/>
  <c r="H5157" i="1"/>
  <c r="I5157" i="1" s="1"/>
  <c r="H5149" i="1"/>
  <c r="H5141" i="1"/>
  <c r="H5133" i="1"/>
  <c r="H5125" i="1"/>
  <c r="H5117" i="1"/>
  <c r="I5117" i="1" s="1"/>
  <c r="H5109" i="1"/>
  <c r="H5101" i="1"/>
  <c r="H5093" i="1"/>
  <c r="H5085" i="1"/>
  <c r="H5077" i="1"/>
  <c r="H5069" i="1"/>
  <c r="H5061" i="1"/>
  <c r="H5053" i="1"/>
  <c r="H5045" i="1"/>
  <c r="H5037" i="1"/>
  <c r="H5029" i="1"/>
  <c r="H5021" i="1"/>
  <c r="H5013" i="1"/>
  <c r="H5005" i="1"/>
  <c r="H4997" i="1"/>
  <c r="H4989" i="1"/>
  <c r="H4981" i="1"/>
  <c r="I4981" i="1" s="1"/>
  <c r="H4973" i="1"/>
  <c r="H4965" i="1"/>
  <c r="H4957" i="1"/>
  <c r="H4949" i="1"/>
  <c r="H4941" i="1"/>
  <c r="H4933" i="1"/>
  <c r="H4925" i="1"/>
  <c r="H4917" i="1"/>
  <c r="H4909" i="1"/>
  <c r="H4901" i="1"/>
  <c r="H4893" i="1"/>
  <c r="H4885" i="1"/>
  <c r="I4885" i="1" s="1"/>
  <c r="H4877" i="1"/>
  <c r="I4877" i="1" s="1"/>
  <c r="H4869" i="1"/>
  <c r="H4861" i="1"/>
  <c r="H4853" i="1"/>
  <c r="H4845" i="1"/>
  <c r="H4837" i="1"/>
  <c r="I4837" i="1" s="1"/>
  <c r="H4829" i="1"/>
  <c r="H4821" i="1"/>
  <c r="H4813" i="1"/>
  <c r="H4805" i="1"/>
  <c r="I4805" i="1" s="1"/>
  <c r="H4797" i="1"/>
  <c r="H4789" i="1"/>
  <c r="H4781" i="1"/>
  <c r="H4773" i="1"/>
  <c r="H4765" i="1"/>
  <c r="I4765" i="1" s="1"/>
  <c r="H4757" i="1"/>
  <c r="H4749" i="1"/>
  <c r="I4749" i="1" s="1"/>
  <c r="H4741" i="1"/>
  <c r="H4733" i="1"/>
  <c r="H4725" i="1"/>
  <c r="H4717" i="1"/>
  <c r="H4709" i="1"/>
  <c r="I4709" i="1" s="1"/>
  <c r="H4701" i="1"/>
  <c r="H4693" i="1"/>
  <c r="H4685" i="1"/>
  <c r="H4677" i="1"/>
  <c r="I4677" i="1" s="1"/>
  <c r="H4669" i="1"/>
  <c r="H4661" i="1"/>
  <c r="H4653" i="1"/>
  <c r="H4645" i="1"/>
  <c r="H4637" i="1"/>
  <c r="H4629" i="1"/>
  <c r="H4621" i="1"/>
  <c r="H4613" i="1"/>
  <c r="H4605" i="1"/>
  <c r="I4605" i="1" s="1"/>
  <c r="H4597" i="1"/>
  <c r="I4597" i="1" s="1"/>
  <c r="H4589" i="1"/>
  <c r="H4581" i="1"/>
  <c r="H4573" i="1"/>
  <c r="H4565" i="1"/>
  <c r="H4557" i="1"/>
  <c r="H4549" i="1"/>
  <c r="H4541" i="1"/>
  <c r="H4533" i="1"/>
  <c r="H4525" i="1"/>
  <c r="I4525" i="1" s="1"/>
  <c r="H4517" i="1"/>
  <c r="I4517" i="1" s="1"/>
  <c r="H4509" i="1"/>
  <c r="H4501" i="1"/>
  <c r="H4493" i="1"/>
  <c r="I4493" i="1" s="1"/>
  <c r="H4485" i="1"/>
  <c r="H4477" i="1"/>
  <c r="H4469" i="1"/>
  <c r="H4461" i="1"/>
  <c r="H4453" i="1"/>
  <c r="H4445" i="1"/>
  <c r="I4445" i="1" s="1"/>
  <c r="H4437" i="1"/>
  <c r="H4429" i="1"/>
  <c r="H4421" i="1"/>
  <c r="H4413" i="1"/>
  <c r="I4413" i="1" s="1"/>
  <c r="H4405" i="1"/>
  <c r="H4397" i="1"/>
  <c r="H4389" i="1"/>
  <c r="H4381" i="1"/>
  <c r="H4373" i="1"/>
  <c r="H4365" i="1"/>
  <c r="I4365" i="1" s="1"/>
  <c r="H4357" i="1"/>
  <c r="I4357" i="1" s="1"/>
  <c r="H4349" i="1"/>
  <c r="H4341" i="1"/>
  <c r="I4341" i="1" s="1"/>
  <c r="H4333" i="1"/>
  <c r="H4325" i="1"/>
  <c r="H4317" i="1"/>
  <c r="I4317" i="1" s="1"/>
  <c r="H4309" i="1"/>
  <c r="H4301" i="1"/>
  <c r="H4293" i="1"/>
  <c r="H4285" i="1"/>
  <c r="H4277" i="1"/>
  <c r="H4269" i="1"/>
  <c r="H4261" i="1"/>
  <c r="H4253" i="1"/>
  <c r="H4245" i="1"/>
  <c r="I4245" i="1" s="1"/>
  <c r="H4237" i="1"/>
  <c r="H4229" i="1"/>
  <c r="H4221" i="1"/>
  <c r="I4221" i="1" s="1"/>
  <c r="H4213" i="1"/>
  <c r="H4205" i="1"/>
  <c r="H4197" i="1"/>
  <c r="H4189" i="1"/>
  <c r="H4181" i="1"/>
  <c r="I4181" i="1" s="1"/>
  <c r="H4173" i="1"/>
  <c r="H4165" i="1"/>
  <c r="H4157" i="1"/>
  <c r="H4149" i="1"/>
  <c r="H4141" i="1"/>
  <c r="H4133" i="1"/>
  <c r="H4125" i="1"/>
  <c r="H4117" i="1"/>
  <c r="H4109" i="1"/>
  <c r="H4101" i="1"/>
  <c r="H4093" i="1"/>
  <c r="H4085" i="1"/>
  <c r="H4077" i="1"/>
  <c r="H4069" i="1"/>
  <c r="H4061" i="1"/>
  <c r="H4053" i="1"/>
  <c r="H4045" i="1"/>
  <c r="H4037" i="1"/>
  <c r="H4029" i="1"/>
  <c r="H4021" i="1"/>
  <c r="H4013" i="1"/>
  <c r="H4005" i="1"/>
  <c r="I4005" i="1" s="1"/>
  <c r="H3997" i="1"/>
  <c r="H3989" i="1"/>
  <c r="I3989" i="1" s="1"/>
  <c r="H3981" i="1"/>
  <c r="H3973" i="1"/>
  <c r="I3973" i="1" s="1"/>
  <c r="H3965" i="1"/>
  <c r="H3957" i="1"/>
  <c r="H5372" i="1"/>
  <c r="H5364" i="1"/>
  <c r="H5356" i="1"/>
  <c r="H5348" i="1"/>
  <c r="I5348" i="1" s="1"/>
  <c r="H5340" i="1"/>
  <c r="H5332" i="1"/>
  <c r="H5324" i="1"/>
  <c r="H5316" i="1"/>
  <c r="H5308" i="1"/>
  <c r="H5300" i="1"/>
  <c r="H5292" i="1"/>
  <c r="H5284" i="1"/>
  <c r="H5276" i="1"/>
  <c r="H5268" i="1"/>
  <c r="H5260" i="1"/>
  <c r="H5252" i="1"/>
  <c r="H5244" i="1"/>
  <c r="H5236" i="1"/>
  <c r="H5228" i="1"/>
  <c r="H5220" i="1"/>
  <c r="H5212" i="1"/>
  <c r="I5212" i="1" s="1"/>
  <c r="H5204" i="1"/>
  <c r="H5196" i="1"/>
  <c r="H5188" i="1"/>
  <c r="H5180" i="1"/>
  <c r="H5172" i="1"/>
  <c r="H5164" i="1"/>
  <c r="H5156" i="1"/>
  <c r="H5148" i="1"/>
  <c r="H5140" i="1"/>
  <c r="H5132" i="1"/>
  <c r="H5124" i="1"/>
  <c r="H5116" i="1"/>
  <c r="I5116" i="1" s="1"/>
  <c r="H5108" i="1"/>
  <c r="H5100" i="1"/>
  <c r="H5092" i="1"/>
  <c r="H5084" i="1"/>
  <c r="H5076" i="1"/>
  <c r="H5068" i="1"/>
  <c r="H5060" i="1"/>
  <c r="H5052" i="1"/>
  <c r="I5052" i="1" s="1"/>
  <c r="H5044" i="1"/>
  <c r="I5044" i="1" s="1"/>
  <c r="H5036" i="1"/>
  <c r="H5028" i="1"/>
  <c r="H5020" i="1"/>
  <c r="H5012" i="1"/>
  <c r="H5004" i="1"/>
  <c r="H4996" i="1"/>
  <c r="H4988" i="1"/>
  <c r="H4980" i="1"/>
  <c r="H4972" i="1"/>
  <c r="I4972" i="1" s="1"/>
  <c r="H4964" i="1"/>
  <c r="H4956" i="1"/>
  <c r="H4948" i="1"/>
  <c r="H4940" i="1"/>
  <c r="I4940" i="1" s="1"/>
  <c r="H4932" i="1"/>
  <c r="I4932" i="1" s="1"/>
  <c r="H4924" i="1"/>
  <c r="H4916" i="1"/>
  <c r="H4908" i="1"/>
  <c r="H4900" i="1"/>
  <c r="H4892" i="1"/>
  <c r="H4884" i="1"/>
  <c r="H4876" i="1"/>
  <c r="H4868" i="1"/>
  <c r="I4868" i="1" s="1"/>
  <c r="H4860" i="1"/>
  <c r="I4860" i="1" s="1"/>
  <c r="H4852" i="1"/>
  <c r="H4844" i="1"/>
  <c r="H4836" i="1"/>
  <c r="H4828" i="1"/>
  <c r="I4828" i="1" s="1"/>
  <c r="H4820" i="1"/>
  <c r="H4812" i="1"/>
  <c r="H4804" i="1"/>
  <c r="I4804" i="1" s="1"/>
  <c r="H4796" i="1"/>
  <c r="I4796" i="1" s="1"/>
  <c r="H4788" i="1"/>
  <c r="H4780" i="1"/>
  <c r="H4772" i="1"/>
  <c r="H4764" i="1"/>
  <c r="H4756" i="1"/>
  <c r="H4748" i="1"/>
  <c r="I4748" i="1" s="1"/>
  <c r="H4740" i="1"/>
  <c r="H4732" i="1"/>
  <c r="H4724" i="1"/>
  <c r="H4716" i="1"/>
  <c r="H4708" i="1"/>
  <c r="H4700" i="1"/>
  <c r="I4700" i="1" s="1"/>
  <c r="H4692" i="1"/>
  <c r="H4684" i="1"/>
  <c r="H4676" i="1"/>
  <c r="H4668" i="1"/>
  <c r="H4660" i="1"/>
  <c r="H4652" i="1"/>
  <c r="H4644" i="1"/>
  <c r="H4636" i="1"/>
  <c r="H4628" i="1"/>
  <c r="H4620" i="1"/>
  <c r="H4612" i="1"/>
  <c r="H4604" i="1"/>
  <c r="I4604" i="1" s="1"/>
  <c r="H4596" i="1"/>
  <c r="I4596" i="1" s="1"/>
  <c r="H4588" i="1"/>
  <c r="H4580" i="1"/>
  <c r="H4572" i="1"/>
  <c r="H4564" i="1"/>
  <c r="H4556" i="1"/>
  <c r="H4548" i="1"/>
  <c r="H4540" i="1"/>
  <c r="H4532" i="1"/>
  <c r="H4524" i="1"/>
  <c r="I4524" i="1" s="1"/>
  <c r="H4516" i="1"/>
  <c r="H4508" i="1"/>
  <c r="H4500" i="1"/>
  <c r="H4492" i="1"/>
  <c r="I4492" i="1" s="1"/>
  <c r="H4484" i="1"/>
  <c r="H4476" i="1"/>
  <c r="H4468" i="1"/>
  <c r="H4460" i="1"/>
  <c r="H4452" i="1"/>
  <c r="H4444" i="1"/>
  <c r="I4444" i="1" s="1"/>
  <c r="H4436" i="1"/>
  <c r="H4428" i="1"/>
  <c r="H4420" i="1"/>
  <c r="H4412" i="1"/>
  <c r="I4412" i="1" s="1"/>
  <c r="H4404" i="1"/>
  <c r="H4396" i="1"/>
  <c r="H4388" i="1"/>
  <c r="H4380" i="1"/>
  <c r="H4372" i="1"/>
  <c r="I4372" i="1" s="1"/>
  <c r="H4364" i="1"/>
  <c r="H4356" i="1"/>
  <c r="H4348" i="1"/>
  <c r="I4348" i="1" s="1"/>
  <c r="H4340" i="1"/>
  <c r="H4332" i="1"/>
  <c r="H4324" i="1"/>
  <c r="I4324" i="1" s="1"/>
  <c r="H4316" i="1"/>
  <c r="H4308" i="1"/>
  <c r="H4300" i="1"/>
  <c r="H4292" i="1"/>
  <c r="H4284" i="1"/>
  <c r="H4276" i="1"/>
  <c r="I4276" i="1" s="1"/>
  <c r="H4268" i="1"/>
  <c r="H4260" i="1"/>
  <c r="H4252" i="1"/>
  <c r="H4244" i="1"/>
  <c r="H4236" i="1"/>
  <c r="H4228" i="1"/>
  <c r="H4220" i="1"/>
  <c r="H4212" i="1"/>
  <c r="H4204" i="1"/>
  <c r="H4196" i="1"/>
  <c r="H4188" i="1"/>
  <c r="H4180" i="1"/>
  <c r="H4172" i="1"/>
  <c r="H4164" i="1"/>
  <c r="H4156" i="1"/>
  <c r="H4148" i="1"/>
  <c r="H4140" i="1"/>
  <c r="H4132" i="1"/>
  <c r="H4124" i="1"/>
  <c r="I4124" i="1" s="1"/>
  <c r="H4116" i="1"/>
  <c r="H4108" i="1"/>
  <c r="H4100" i="1"/>
  <c r="H4092" i="1"/>
  <c r="H4084" i="1"/>
  <c r="H4076" i="1"/>
  <c r="H4068" i="1"/>
  <c r="I4068" i="1" s="1"/>
  <c r="H4060" i="1"/>
  <c r="H4052" i="1"/>
  <c r="H4044" i="1"/>
  <c r="H4036" i="1"/>
  <c r="H4028" i="1"/>
  <c r="H4020" i="1"/>
  <c r="H5347" i="1"/>
  <c r="I5347" i="1" s="1"/>
  <c r="H5339" i="1"/>
  <c r="H5331" i="1"/>
  <c r="H5323" i="1"/>
  <c r="H5315" i="1"/>
  <c r="H5307" i="1"/>
  <c r="H5299" i="1"/>
  <c r="H5291" i="1"/>
  <c r="H5283" i="1"/>
  <c r="H5275" i="1"/>
  <c r="H5267" i="1"/>
  <c r="H5259" i="1"/>
  <c r="I5259" i="1" s="1"/>
  <c r="H5251" i="1"/>
  <c r="H5243" i="1"/>
  <c r="H5235" i="1"/>
  <c r="I5235" i="1" s="1"/>
  <c r="H5227" i="1"/>
  <c r="H5219" i="1"/>
  <c r="H5211" i="1"/>
  <c r="H5203" i="1"/>
  <c r="I5203" i="1" s="1"/>
  <c r="H5195" i="1"/>
  <c r="H5187" i="1"/>
  <c r="I5187" i="1" s="1"/>
  <c r="H5179" i="1"/>
  <c r="H5171" i="1"/>
  <c r="H5163" i="1"/>
  <c r="H5155" i="1"/>
  <c r="H5147" i="1"/>
  <c r="H5139" i="1"/>
  <c r="H5131" i="1"/>
  <c r="H5123" i="1"/>
  <c r="H5115" i="1"/>
  <c r="H5107" i="1"/>
  <c r="H5099" i="1"/>
  <c r="H5091" i="1"/>
  <c r="H5083" i="1"/>
  <c r="H5075" i="1"/>
  <c r="H5067" i="1"/>
  <c r="H5059" i="1"/>
  <c r="H5051" i="1"/>
  <c r="I5051" i="1" s="1"/>
  <c r="H5043" i="1"/>
  <c r="H5035" i="1"/>
  <c r="H5027" i="1"/>
  <c r="H5019" i="1"/>
  <c r="H5011" i="1"/>
  <c r="H5003" i="1"/>
  <c r="I5003" i="1" s="1"/>
  <c r="H4995" i="1"/>
  <c r="H4987" i="1"/>
  <c r="H4979" i="1"/>
  <c r="H4971" i="1"/>
  <c r="H4963" i="1"/>
  <c r="H4955" i="1"/>
  <c r="H4947" i="1"/>
  <c r="H4939" i="1"/>
  <c r="H4931" i="1"/>
  <c r="H4923" i="1"/>
  <c r="H4915" i="1"/>
  <c r="H4907" i="1"/>
  <c r="H4899" i="1"/>
  <c r="I4899" i="1" s="1"/>
  <c r="H4891" i="1"/>
  <c r="H4883" i="1"/>
  <c r="I4883" i="1" s="1"/>
  <c r="H4875" i="1"/>
  <c r="I4875" i="1" s="1"/>
  <c r="H4867" i="1"/>
  <c r="H4859" i="1"/>
  <c r="H4851" i="1"/>
  <c r="H4843" i="1"/>
  <c r="H4835" i="1"/>
  <c r="H4827" i="1"/>
  <c r="I4827" i="1" s="1"/>
  <c r="H4819" i="1"/>
  <c r="H4811" i="1"/>
  <c r="H4803" i="1"/>
  <c r="H4795" i="1"/>
  <c r="H4787" i="1"/>
  <c r="I4787" i="1" s="1"/>
  <c r="H4779" i="1"/>
  <c r="I4779" i="1" s="1"/>
  <c r="H4771" i="1"/>
  <c r="I4771" i="1" s="1"/>
  <c r="H4763" i="1"/>
  <c r="H4755" i="1"/>
  <c r="H4747" i="1"/>
  <c r="H4739" i="1"/>
  <c r="H4731" i="1"/>
  <c r="H4723" i="1"/>
  <c r="H4715" i="1"/>
  <c r="H4707" i="1"/>
  <c r="H4699" i="1"/>
  <c r="H4691" i="1"/>
  <c r="H4683" i="1"/>
  <c r="H4675" i="1"/>
  <c r="H4667" i="1"/>
  <c r="H4659" i="1"/>
  <c r="H4651" i="1"/>
  <c r="I4651" i="1" s="1"/>
  <c r="H4643" i="1"/>
  <c r="H4635" i="1"/>
  <c r="H4627" i="1"/>
  <c r="H4619" i="1"/>
  <c r="H4611" i="1"/>
  <c r="H4603" i="1"/>
  <c r="I4603" i="1" s="1"/>
  <c r="H4595" i="1"/>
  <c r="I4595" i="1" s="1"/>
  <c r="H4587" i="1"/>
  <c r="H4579" i="1"/>
  <c r="H4571" i="1"/>
  <c r="H4563" i="1"/>
  <c r="H4555" i="1"/>
  <c r="H4547" i="1"/>
  <c r="H4539" i="1"/>
  <c r="H4531" i="1"/>
  <c r="H4523" i="1"/>
  <c r="H4515" i="1"/>
  <c r="I4515" i="1" s="1"/>
  <c r="H4507" i="1"/>
  <c r="H4499" i="1"/>
  <c r="H4491" i="1"/>
  <c r="I4491" i="1" s="1"/>
  <c r="H4483" i="1"/>
  <c r="H4475" i="1"/>
  <c r="H4467" i="1"/>
  <c r="H4459" i="1"/>
  <c r="I4459" i="1" s="1"/>
  <c r="H4451" i="1"/>
  <c r="H4443" i="1"/>
  <c r="I4443" i="1" s="1"/>
  <c r="H4435" i="1"/>
  <c r="I4435" i="1" s="1"/>
  <c r="H4427" i="1"/>
  <c r="H4419" i="1"/>
  <c r="H4411" i="1"/>
  <c r="H4403" i="1"/>
  <c r="I4403" i="1" s="1"/>
  <c r="H4395" i="1"/>
  <c r="H4387" i="1"/>
  <c r="H4379" i="1"/>
  <c r="H4371" i="1"/>
  <c r="H4363" i="1"/>
  <c r="H4355" i="1"/>
  <c r="I4355" i="1" s="1"/>
  <c r="H4347" i="1"/>
  <c r="H4339" i="1"/>
  <c r="H4331" i="1"/>
  <c r="H4323" i="1"/>
  <c r="H4315" i="1"/>
  <c r="H4307" i="1"/>
  <c r="H4299" i="1"/>
  <c r="H4291" i="1"/>
  <c r="H4283" i="1"/>
  <c r="H4275" i="1"/>
  <c r="H4267" i="1"/>
  <c r="H4259" i="1"/>
  <c r="H4251" i="1"/>
  <c r="H4243" i="1"/>
  <c r="H4235" i="1"/>
  <c r="H4227" i="1"/>
  <c r="H4219" i="1"/>
  <c r="H4211" i="1"/>
  <c r="H4203" i="1"/>
  <c r="H4195" i="1"/>
  <c r="I4195" i="1" s="1"/>
  <c r="H4187" i="1"/>
  <c r="H4179" i="1"/>
  <c r="I4179" i="1" s="1"/>
  <c r="H4171" i="1"/>
  <c r="H4163" i="1"/>
  <c r="H4155" i="1"/>
  <c r="H4147" i="1"/>
  <c r="H4139" i="1"/>
  <c r="H4131" i="1"/>
  <c r="H4123" i="1"/>
  <c r="H4115" i="1"/>
  <c r="H4107" i="1"/>
  <c r="H4099" i="1"/>
  <c r="H4091" i="1"/>
  <c r="H4083" i="1"/>
  <c r="H4075" i="1"/>
  <c r="H4067" i="1"/>
  <c r="H4059" i="1"/>
  <c r="H4051" i="1"/>
  <c r="H4043" i="1"/>
  <c r="H4035" i="1"/>
  <c r="H4027" i="1"/>
  <c r="H4019" i="1"/>
  <c r="I4019" i="1" s="1"/>
  <c r="H4011" i="1"/>
  <c r="H4003" i="1"/>
  <c r="H3995" i="1"/>
  <c r="H4074" i="1"/>
  <c r="I4074" i="1" s="1"/>
  <c r="H4066" i="1"/>
  <c r="H4058" i="1"/>
  <c r="H4050" i="1"/>
  <c r="H4042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50" i="1"/>
  <c r="H3842" i="1"/>
  <c r="H3834" i="1"/>
  <c r="H3826" i="1"/>
  <c r="I3826" i="1" s="1"/>
  <c r="H3818" i="1"/>
  <c r="H3810" i="1"/>
  <c r="H3802" i="1"/>
  <c r="H3794" i="1"/>
  <c r="H3786" i="1"/>
  <c r="H3778" i="1"/>
  <c r="H3770" i="1"/>
  <c r="H3762" i="1"/>
  <c r="H3754" i="1"/>
  <c r="H3746" i="1"/>
  <c r="H3738" i="1"/>
  <c r="I3738" i="1" s="1"/>
  <c r="H3730" i="1"/>
  <c r="H3722" i="1"/>
  <c r="H3714" i="1"/>
  <c r="H3706" i="1"/>
  <c r="H3698" i="1"/>
  <c r="H3690" i="1"/>
  <c r="H3682" i="1"/>
  <c r="H3674" i="1"/>
  <c r="H3666" i="1"/>
  <c r="H3658" i="1"/>
  <c r="H3650" i="1"/>
  <c r="H3642" i="1"/>
  <c r="H3634" i="1"/>
  <c r="H3626" i="1"/>
  <c r="H3618" i="1"/>
  <c r="H3610" i="1"/>
  <c r="H3602" i="1"/>
  <c r="H3594" i="1"/>
  <c r="H3586" i="1"/>
  <c r="H3578" i="1"/>
  <c r="I3578" i="1" s="1"/>
  <c r="H3570" i="1"/>
  <c r="I3570" i="1" s="1"/>
  <c r="H3562" i="1"/>
  <c r="I3562" i="1" s="1"/>
  <c r="H3554" i="1"/>
  <c r="H3546" i="1"/>
  <c r="I3546" i="1" s="1"/>
  <c r="H3538" i="1"/>
  <c r="I3538" i="1" s="1"/>
  <c r="H3530" i="1"/>
  <c r="H3522" i="1"/>
  <c r="H3514" i="1"/>
  <c r="H3506" i="1"/>
  <c r="I3506" i="1" s="1"/>
  <c r="H3498" i="1"/>
  <c r="H3490" i="1"/>
  <c r="H3482" i="1"/>
  <c r="H3474" i="1"/>
  <c r="H3466" i="1"/>
  <c r="H3458" i="1"/>
  <c r="H3450" i="1"/>
  <c r="H3442" i="1"/>
  <c r="H3434" i="1"/>
  <c r="H3426" i="1"/>
  <c r="H3418" i="1"/>
  <c r="H3410" i="1"/>
  <c r="I3410" i="1" s="1"/>
  <c r="H3402" i="1"/>
  <c r="H3394" i="1"/>
  <c r="I3394" i="1" s="1"/>
  <c r="H3386" i="1"/>
  <c r="H3378" i="1"/>
  <c r="H3370" i="1"/>
  <c r="H3362" i="1"/>
  <c r="H3354" i="1"/>
  <c r="H3346" i="1"/>
  <c r="I3346" i="1" s="1"/>
  <c r="H3338" i="1"/>
  <c r="I3338" i="1" s="1"/>
  <c r="H3330" i="1"/>
  <c r="I3330" i="1" s="1"/>
  <c r="H3322" i="1"/>
  <c r="H3314" i="1"/>
  <c r="H3306" i="1"/>
  <c r="H3298" i="1"/>
  <c r="H3290" i="1"/>
  <c r="H3282" i="1"/>
  <c r="H3274" i="1"/>
  <c r="I3274" i="1" s="1"/>
  <c r="H3266" i="1"/>
  <c r="H3258" i="1"/>
  <c r="H3250" i="1"/>
  <c r="I3250" i="1" s="1"/>
  <c r="H3242" i="1"/>
  <c r="H3234" i="1"/>
  <c r="H3226" i="1"/>
  <c r="I3226" i="1" s="1"/>
  <c r="H3218" i="1"/>
  <c r="I3218" i="1" s="1"/>
  <c r="H3210" i="1"/>
  <c r="H3202" i="1"/>
  <c r="H3194" i="1"/>
  <c r="H3186" i="1"/>
  <c r="H3178" i="1"/>
  <c r="H3170" i="1"/>
  <c r="H3162" i="1"/>
  <c r="I3162" i="1" s="1"/>
  <c r="H3154" i="1"/>
  <c r="H3146" i="1"/>
  <c r="H3138" i="1"/>
  <c r="H3130" i="1"/>
  <c r="H3122" i="1"/>
  <c r="H3114" i="1"/>
  <c r="H3106" i="1"/>
  <c r="I3106" i="1" s="1"/>
  <c r="H3098" i="1"/>
  <c r="H3090" i="1"/>
  <c r="H3082" i="1"/>
  <c r="H3074" i="1"/>
  <c r="H3066" i="1"/>
  <c r="I3066" i="1" s="1"/>
  <c r="H3058" i="1"/>
  <c r="H3050" i="1"/>
  <c r="H3042" i="1"/>
  <c r="H3034" i="1"/>
  <c r="H3026" i="1"/>
  <c r="H3018" i="1"/>
  <c r="H3010" i="1"/>
  <c r="H3002" i="1"/>
  <c r="H2994" i="1"/>
  <c r="H2986" i="1"/>
  <c r="H2978" i="1"/>
  <c r="H2970" i="1"/>
  <c r="H2962" i="1"/>
  <c r="I2962" i="1" s="1"/>
  <c r="H2954" i="1"/>
  <c r="H2946" i="1"/>
  <c r="H2938" i="1"/>
  <c r="H2930" i="1"/>
  <c r="H2922" i="1"/>
  <c r="H2914" i="1"/>
  <c r="H2906" i="1"/>
  <c r="I2906" i="1" s="1"/>
  <c r="H2898" i="1"/>
  <c r="H2890" i="1"/>
  <c r="H2882" i="1"/>
  <c r="I2882" i="1" s="1"/>
  <c r="H2874" i="1"/>
  <c r="H2866" i="1"/>
  <c r="H2858" i="1"/>
  <c r="H2850" i="1"/>
  <c r="H2842" i="1"/>
  <c r="I2842" i="1" s="1"/>
  <c r="H2834" i="1"/>
  <c r="H2826" i="1"/>
  <c r="H2818" i="1"/>
  <c r="I2818" i="1" s="1"/>
  <c r="H2810" i="1"/>
  <c r="H2802" i="1"/>
  <c r="H2794" i="1"/>
  <c r="H2786" i="1"/>
  <c r="H2778" i="1"/>
  <c r="H2770" i="1"/>
  <c r="H2762" i="1"/>
  <c r="H2754" i="1"/>
  <c r="H2746" i="1"/>
  <c r="I2746" i="1" s="1"/>
  <c r="H2738" i="1"/>
  <c r="H2730" i="1"/>
  <c r="I2730" i="1" s="1"/>
  <c r="H2722" i="1"/>
  <c r="I2722" i="1" s="1"/>
  <c r="H2714" i="1"/>
  <c r="H3921" i="1"/>
  <c r="H3913" i="1"/>
  <c r="H3905" i="1"/>
  <c r="H3897" i="1"/>
  <c r="H3889" i="1"/>
  <c r="H3881" i="1"/>
  <c r="H3873" i="1"/>
  <c r="H3865" i="1"/>
  <c r="H3857" i="1"/>
  <c r="H3849" i="1"/>
  <c r="H3841" i="1"/>
  <c r="H3833" i="1"/>
  <c r="H3825" i="1"/>
  <c r="H3817" i="1"/>
  <c r="H3809" i="1"/>
  <c r="H3801" i="1"/>
  <c r="H3793" i="1"/>
  <c r="H3785" i="1"/>
  <c r="H3777" i="1"/>
  <c r="H3769" i="1"/>
  <c r="I3769" i="1" s="1"/>
  <c r="H3761" i="1"/>
  <c r="I3761" i="1" s="1"/>
  <c r="H3753" i="1"/>
  <c r="I3753" i="1" s="1"/>
  <c r="H3745" i="1"/>
  <c r="H3737" i="1"/>
  <c r="H3729" i="1"/>
  <c r="I3729" i="1" s="1"/>
  <c r="H3721" i="1"/>
  <c r="H3713" i="1"/>
  <c r="H3705" i="1"/>
  <c r="H3697" i="1"/>
  <c r="H3689" i="1"/>
  <c r="H3681" i="1"/>
  <c r="I3681" i="1" s="1"/>
  <c r="H3673" i="1"/>
  <c r="H3665" i="1"/>
  <c r="I3665" i="1" s="1"/>
  <c r="H3657" i="1"/>
  <c r="H3649" i="1"/>
  <c r="H3641" i="1"/>
  <c r="H3633" i="1"/>
  <c r="H3625" i="1"/>
  <c r="H3617" i="1"/>
  <c r="H3609" i="1"/>
  <c r="H3601" i="1"/>
  <c r="H3593" i="1"/>
  <c r="H3585" i="1"/>
  <c r="H3577" i="1"/>
  <c r="H3569" i="1"/>
  <c r="H3561" i="1"/>
  <c r="I3561" i="1" s="1"/>
  <c r="H3553" i="1"/>
  <c r="H3545" i="1"/>
  <c r="I3545" i="1" s="1"/>
  <c r="H3537" i="1"/>
  <c r="H3529" i="1"/>
  <c r="I3529" i="1" s="1"/>
  <c r="H3521" i="1"/>
  <c r="H3513" i="1"/>
  <c r="I3513" i="1" s="1"/>
  <c r="H3505" i="1"/>
  <c r="H3497" i="1"/>
  <c r="H3489" i="1"/>
  <c r="H3481" i="1"/>
  <c r="H3473" i="1"/>
  <c r="H3465" i="1"/>
  <c r="H3457" i="1"/>
  <c r="H3449" i="1"/>
  <c r="H3441" i="1"/>
  <c r="H3433" i="1"/>
  <c r="H3425" i="1"/>
  <c r="I3425" i="1" s="1"/>
  <c r="H3417" i="1"/>
  <c r="H3409" i="1"/>
  <c r="I3409" i="1" s="1"/>
  <c r="H3401" i="1"/>
  <c r="H3393" i="1"/>
  <c r="H3385" i="1"/>
  <c r="H3377" i="1"/>
  <c r="I3377" i="1" s="1"/>
  <c r="H3369" i="1"/>
  <c r="I3369" i="1" s="1"/>
  <c r="H3361" i="1"/>
  <c r="H3353" i="1"/>
  <c r="H3345" i="1"/>
  <c r="H3337" i="1"/>
  <c r="H3329" i="1"/>
  <c r="H3321" i="1"/>
  <c r="H3313" i="1"/>
  <c r="H3305" i="1"/>
  <c r="H3297" i="1"/>
  <c r="I3297" i="1" s="1"/>
  <c r="H3289" i="1"/>
  <c r="H3281" i="1"/>
  <c r="I3281" i="1" s="1"/>
  <c r="H3273" i="1"/>
  <c r="I3273" i="1" s="1"/>
  <c r="H3265" i="1"/>
  <c r="H3257" i="1"/>
  <c r="H3249" i="1"/>
  <c r="H3241" i="1"/>
  <c r="H3233" i="1"/>
  <c r="H3225" i="1"/>
  <c r="H3217" i="1"/>
  <c r="H3209" i="1"/>
  <c r="H3201" i="1"/>
  <c r="H3193" i="1"/>
  <c r="I3193" i="1" s="1"/>
  <c r="H3185" i="1"/>
  <c r="H3177" i="1"/>
  <c r="I3177" i="1" s="1"/>
  <c r="H3169" i="1"/>
  <c r="I3169" i="1" s="1"/>
  <c r="H3161" i="1"/>
  <c r="H3153" i="1"/>
  <c r="H3145" i="1"/>
  <c r="H3137" i="1"/>
  <c r="H3129" i="1"/>
  <c r="H3121" i="1"/>
  <c r="H3113" i="1"/>
  <c r="H3105" i="1"/>
  <c r="H3097" i="1"/>
  <c r="H3089" i="1"/>
  <c r="H3081" i="1"/>
  <c r="H3073" i="1"/>
  <c r="H3065" i="1"/>
  <c r="H3057" i="1"/>
  <c r="H3049" i="1"/>
  <c r="H3041" i="1"/>
  <c r="H3033" i="1"/>
  <c r="H3025" i="1"/>
  <c r="I3025" i="1" s="1"/>
  <c r="H3017" i="1"/>
  <c r="H3009" i="1"/>
  <c r="H3001" i="1"/>
  <c r="H2993" i="1"/>
  <c r="H2985" i="1"/>
  <c r="H2977" i="1"/>
  <c r="H2969" i="1"/>
  <c r="I2969" i="1" s="1"/>
  <c r="H2961" i="1"/>
  <c r="H2953" i="1"/>
  <c r="H2945" i="1"/>
  <c r="H2937" i="1"/>
  <c r="H2929" i="1"/>
  <c r="H2921" i="1"/>
  <c r="H2913" i="1"/>
  <c r="H2905" i="1"/>
  <c r="I2905" i="1" s="1"/>
  <c r="H2897" i="1"/>
  <c r="H2889" i="1"/>
  <c r="H2881" i="1"/>
  <c r="H2873" i="1"/>
  <c r="H2865" i="1"/>
  <c r="H2857" i="1"/>
  <c r="H2849" i="1"/>
  <c r="H2841" i="1"/>
  <c r="H2833" i="1"/>
  <c r="H2825" i="1"/>
  <c r="H2817" i="1"/>
  <c r="H2809" i="1"/>
  <c r="I2809" i="1" s="1"/>
  <c r="H2801" i="1"/>
  <c r="I2801" i="1" s="1"/>
  <c r="H2793" i="1"/>
  <c r="H2785" i="1"/>
  <c r="H2777" i="1"/>
  <c r="H2769" i="1"/>
  <c r="I2769" i="1" s="1"/>
  <c r="H2761" i="1"/>
  <c r="I2761" i="1" s="1"/>
  <c r="H2753" i="1"/>
  <c r="H2745" i="1"/>
  <c r="H2737" i="1"/>
  <c r="H2729" i="1"/>
  <c r="I2729" i="1" s="1"/>
  <c r="H2721" i="1"/>
  <c r="I2721" i="1" s="1"/>
  <c r="H2713" i="1"/>
  <c r="H2705" i="1"/>
  <c r="I2705" i="1" s="1"/>
  <c r="H2697" i="1"/>
  <c r="H2689" i="1"/>
  <c r="I2689" i="1" s="1"/>
  <c r="H2681" i="1"/>
  <c r="H2673" i="1"/>
  <c r="H2665" i="1"/>
  <c r="H2657" i="1"/>
  <c r="H2649" i="1"/>
  <c r="I2649" i="1" s="1"/>
  <c r="H2641" i="1"/>
  <c r="H2633" i="1"/>
  <c r="H2625" i="1"/>
  <c r="I2625" i="1" s="1"/>
  <c r="H2617" i="1"/>
  <c r="H2609" i="1"/>
  <c r="H2601" i="1"/>
  <c r="H2593" i="1"/>
  <c r="I2593" i="1" s="1"/>
  <c r="H4040" i="1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872" i="1"/>
  <c r="H3864" i="1"/>
  <c r="H3856" i="1"/>
  <c r="H3848" i="1"/>
  <c r="H3840" i="1"/>
  <c r="H3832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712" i="1"/>
  <c r="H3704" i="1"/>
  <c r="H3696" i="1"/>
  <c r="H3688" i="1"/>
  <c r="H3680" i="1"/>
  <c r="H3672" i="1"/>
  <c r="H3664" i="1"/>
  <c r="H3656" i="1"/>
  <c r="H3648" i="1"/>
  <c r="H3640" i="1"/>
  <c r="H3632" i="1"/>
  <c r="H3624" i="1"/>
  <c r="H3616" i="1"/>
  <c r="H3608" i="1"/>
  <c r="H3600" i="1"/>
  <c r="H3592" i="1"/>
  <c r="H3584" i="1"/>
  <c r="H3576" i="1"/>
  <c r="H3568" i="1"/>
  <c r="H3560" i="1"/>
  <c r="I3560" i="1" s="1"/>
  <c r="H3552" i="1"/>
  <c r="H3544" i="1"/>
  <c r="I3544" i="1" s="1"/>
  <c r="H3536" i="1"/>
  <c r="H3528" i="1"/>
  <c r="H3520" i="1"/>
  <c r="I3520" i="1" s="1"/>
  <c r="H3512" i="1"/>
  <c r="I3512" i="1" s="1"/>
  <c r="H3504" i="1"/>
  <c r="H3496" i="1"/>
  <c r="H3488" i="1"/>
  <c r="H3480" i="1"/>
  <c r="H3472" i="1"/>
  <c r="H3464" i="1"/>
  <c r="H3456" i="1"/>
  <c r="H3448" i="1"/>
  <c r="H3440" i="1"/>
  <c r="H3432" i="1"/>
  <c r="I3432" i="1" s="1"/>
  <c r="H3424" i="1"/>
  <c r="H3416" i="1"/>
  <c r="H3408" i="1"/>
  <c r="H3400" i="1"/>
  <c r="H3392" i="1"/>
  <c r="I3392" i="1" s="1"/>
  <c r="H3384" i="1"/>
  <c r="H3376" i="1"/>
  <c r="H3368" i="1"/>
  <c r="H3360" i="1"/>
  <c r="H3352" i="1"/>
  <c r="H3344" i="1"/>
  <c r="I3344" i="1" s="1"/>
  <c r="H3336" i="1"/>
  <c r="H3328" i="1"/>
  <c r="H3320" i="1"/>
  <c r="H3312" i="1"/>
  <c r="I3312" i="1" s="1"/>
  <c r="H3304" i="1"/>
  <c r="H3296" i="1"/>
  <c r="H3288" i="1"/>
  <c r="I3288" i="1" s="1"/>
  <c r="H3280" i="1"/>
  <c r="I3280" i="1" s="1"/>
  <c r="H3272" i="1"/>
  <c r="H3264" i="1"/>
  <c r="H3256" i="1"/>
  <c r="H3248" i="1"/>
  <c r="H3240" i="1"/>
  <c r="H3232" i="1"/>
  <c r="I3232" i="1" s="1"/>
  <c r="H3224" i="1"/>
  <c r="H3216" i="1"/>
  <c r="H3208" i="1"/>
  <c r="H3200" i="1"/>
  <c r="H3192" i="1"/>
  <c r="H3184" i="1"/>
  <c r="H3176" i="1"/>
  <c r="H3168" i="1"/>
  <c r="H3160" i="1"/>
  <c r="H3152" i="1"/>
  <c r="H3144" i="1"/>
  <c r="I3144" i="1" s="1"/>
  <c r="H3136" i="1"/>
  <c r="H3128" i="1"/>
  <c r="I3128" i="1" s="1"/>
  <c r="H3120" i="1"/>
  <c r="H3112" i="1"/>
  <c r="H3104" i="1"/>
  <c r="H3096" i="1"/>
  <c r="H3088" i="1"/>
  <c r="H3080" i="1"/>
  <c r="H3072" i="1"/>
  <c r="H3064" i="1"/>
  <c r="H3056" i="1"/>
  <c r="H3048" i="1"/>
  <c r="I3048" i="1" s="1"/>
  <c r="H3040" i="1"/>
  <c r="H3032" i="1"/>
  <c r="H3024" i="1"/>
  <c r="H3016" i="1"/>
  <c r="H3008" i="1"/>
  <c r="H3000" i="1"/>
  <c r="H2992" i="1"/>
  <c r="H2984" i="1"/>
  <c r="H2976" i="1"/>
  <c r="H2968" i="1"/>
  <c r="H2960" i="1"/>
  <c r="H2952" i="1"/>
  <c r="I2952" i="1" s="1"/>
  <c r="H2944" i="1"/>
  <c r="I2944" i="1" s="1"/>
  <c r="H2936" i="1"/>
  <c r="H2928" i="1"/>
  <c r="H2920" i="1"/>
  <c r="H2912" i="1"/>
  <c r="H2904" i="1"/>
  <c r="H2896" i="1"/>
  <c r="H2888" i="1"/>
  <c r="I2888" i="1" s="1"/>
  <c r="H2880" i="1"/>
  <c r="H2872" i="1"/>
  <c r="H2864" i="1"/>
  <c r="H2856" i="1"/>
  <c r="H2848" i="1"/>
  <c r="I2848" i="1" s="1"/>
  <c r="H2840" i="1"/>
  <c r="I2840" i="1" s="1"/>
  <c r="H2832" i="1"/>
  <c r="H2824" i="1"/>
  <c r="H2816" i="1"/>
  <c r="H2808" i="1"/>
  <c r="H2800" i="1"/>
  <c r="H2792" i="1"/>
  <c r="H2784" i="1"/>
  <c r="H2776" i="1"/>
  <c r="H2768" i="1"/>
  <c r="I2768" i="1" s="1"/>
  <c r="H2760" i="1"/>
  <c r="H2752" i="1"/>
  <c r="I2752" i="1" s="1"/>
  <c r="H2744" i="1"/>
  <c r="H2736" i="1"/>
  <c r="H2728" i="1"/>
  <c r="I2728" i="1" s="1"/>
  <c r="H2720" i="1"/>
  <c r="H2712" i="1"/>
  <c r="I2712" i="1" s="1"/>
  <c r="H2704" i="1"/>
  <c r="H2696" i="1"/>
  <c r="I2696" i="1" s="1"/>
  <c r="H2688" i="1"/>
  <c r="I2688" i="1" s="1"/>
  <c r="H4039" i="1"/>
  <c r="H4031" i="1"/>
  <c r="H4023" i="1"/>
  <c r="H4015" i="1"/>
  <c r="H4007" i="1"/>
  <c r="I4007" i="1" s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55" i="1"/>
  <c r="H3847" i="1"/>
  <c r="H3839" i="1"/>
  <c r="H3831" i="1"/>
  <c r="H3823" i="1"/>
  <c r="H3815" i="1"/>
  <c r="H3807" i="1"/>
  <c r="I3807" i="1" s="1"/>
  <c r="H3799" i="1"/>
  <c r="H3791" i="1"/>
  <c r="H3783" i="1"/>
  <c r="H3775" i="1"/>
  <c r="H3767" i="1"/>
  <c r="H3759" i="1"/>
  <c r="H3751" i="1"/>
  <c r="H3743" i="1"/>
  <c r="H3735" i="1"/>
  <c r="H3727" i="1"/>
  <c r="I3727" i="1" s="1"/>
  <c r="H3719" i="1"/>
  <c r="H3711" i="1"/>
  <c r="H3703" i="1"/>
  <c r="I3703" i="1" s="1"/>
  <c r="H3695" i="1"/>
  <c r="H3687" i="1"/>
  <c r="H3679" i="1"/>
  <c r="H3671" i="1"/>
  <c r="H3663" i="1"/>
  <c r="H3655" i="1"/>
  <c r="H3647" i="1"/>
  <c r="H3639" i="1"/>
  <c r="H3631" i="1"/>
  <c r="I3631" i="1" s="1"/>
  <c r="H3623" i="1"/>
  <c r="H3615" i="1"/>
  <c r="H3607" i="1"/>
  <c r="H3599" i="1"/>
  <c r="H3591" i="1"/>
  <c r="H3583" i="1"/>
  <c r="H3575" i="1"/>
  <c r="I3575" i="1" s="1"/>
  <c r="H3567" i="1"/>
  <c r="H3559" i="1"/>
  <c r="I3559" i="1" s="1"/>
  <c r="H3551" i="1"/>
  <c r="H3543" i="1"/>
  <c r="H3535" i="1"/>
  <c r="I3535" i="1" s="1"/>
  <c r="H3527" i="1"/>
  <c r="H3519" i="1"/>
  <c r="H3511" i="1"/>
  <c r="H3503" i="1"/>
  <c r="I3503" i="1" s="1"/>
  <c r="H3495" i="1"/>
  <c r="I3495" i="1" s="1"/>
  <c r="H3487" i="1"/>
  <c r="H3479" i="1"/>
  <c r="I3479" i="1" s="1"/>
  <c r="H3471" i="1"/>
  <c r="I3471" i="1" s="1"/>
  <c r="H3463" i="1"/>
  <c r="H3455" i="1"/>
  <c r="I3455" i="1" s="1"/>
  <c r="H3447" i="1"/>
  <c r="H3439" i="1"/>
  <c r="H3431" i="1"/>
  <c r="H3423" i="1"/>
  <c r="H3415" i="1"/>
  <c r="I3415" i="1" s="1"/>
  <c r="H3407" i="1"/>
  <c r="I3407" i="1" s="1"/>
  <c r="H3399" i="1"/>
  <c r="H3391" i="1"/>
  <c r="H3383" i="1"/>
  <c r="H3375" i="1"/>
  <c r="H3367" i="1"/>
  <c r="I3367" i="1" s="1"/>
  <c r="H3359" i="1"/>
  <c r="H3351" i="1"/>
  <c r="H3343" i="1"/>
  <c r="H3335" i="1"/>
  <c r="H3327" i="1"/>
  <c r="H3319" i="1"/>
  <c r="H3311" i="1"/>
  <c r="I3311" i="1" s="1"/>
  <c r="H3303" i="1"/>
  <c r="H3295" i="1"/>
  <c r="H3287" i="1"/>
  <c r="H3279" i="1"/>
  <c r="H3271" i="1"/>
  <c r="H3263" i="1"/>
  <c r="H3255" i="1"/>
  <c r="H3247" i="1"/>
  <c r="H3239" i="1"/>
  <c r="H3231" i="1"/>
  <c r="H3223" i="1"/>
  <c r="H3215" i="1"/>
  <c r="H3207" i="1"/>
  <c r="I3207" i="1" s="1"/>
  <c r="H3199" i="1"/>
  <c r="H3191" i="1"/>
  <c r="H3183" i="1"/>
  <c r="H3175" i="1"/>
  <c r="H3167" i="1"/>
  <c r="H3159" i="1"/>
  <c r="H3151" i="1"/>
  <c r="I3151" i="1" s="1"/>
  <c r="H3143" i="1"/>
  <c r="I3143" i="1" s="1"/>
  <c r="H3135" i="1"/>
  <c r="H3127" i="1"/>
  <c r="H3119" i="1"/>
  <c r="H3111" i="1"/>
  <c r="I3111" i="1" s="1"/>
  <c r="H3103" i="1"/>
  <c r="H3095" i="1"/>
  <c r="H3087" i="1"/>
  <c r="H3079" i="1"/>
  <c r="H3071" i="1"/>
  <c r="I3071" i="1" s="1"/>
  <c r="H3063" i="1"/>
  <c r="H3055" i="1"/>
  <c r="H3047" i="1"/>
  <c r="H3039" i="1"/>
  <c r="H3031" i="1"/>
  <c r="H3023" i="1"/>
  <c r="H3015" i="1"/>
  <c r="H3007" i="1"/>
  <c r="H2999" i="1"/>
  <c r="H2991" i="1"/>
  <c r="H2983" i="1"/>
  <c r="H2975" i="1"/>
  <c r="H2967" i="1"/>
  <c r="H2959" i="1"/>
  <c r="I2959" i="1" s="1"/>
  <c r="H2951" i="1"/>
  <c r="H2943" i="1"/>
  <c r="I2943" i="1" s="1"/>
  <c r="H2935" i="1"/>
  <c r="H2927" i="1"/>
  <c r="H2919" i="1"/>
  <c r="H2911" i="1"/>
  <c r="H2903" i="1"/>
  <c r="H2895" i="1"/>
  <c r="H2887" i="1"/>
  <c r="H2879" i="1"/>
  <c r="H2871" i="1"/>
  <c r="H2863" i="1"/>
  <c r="I2863" i="1" s="1"/>
  <c r="H2855" i="1"/>
  <c r="H2847" i="1"/>
  <c r="H2839" i="1"/>
  <c r="H2831" i="1"/>
  <c r="I2831" i="1" s="1"/>
  <c r="H2823" i="1"/>
  <c r="H2815" i="1"/>
  <c r="H2807" i="1"/>
  <c r="H2799" i="1"/>
  <c r="I2799" i="1" s="1"/>
  <c r="H2791" i="1"/>
  <c r="H2783" i="1"/>
  <c r="I2783" i="1" s="1"/>
  <c r="H2775" i="1"/>
  <c r="H2767" i="1"/>
  <c r="H2759" i="1"/>
  <c r="I2759" i="1" s="1"/>
  <c r="H2751" i="1"/>
  <c r="I2751" i="1" s="1"/>
  <c r="H2743" i="1"/>
  <c r="I2743" i="1" s="1"/>
  <c r="H2735" i="1"/>
  <c r="H2727" i="1"/>
  <c r="H2719" i="1"/>
  <c r="I2719" i="1" s="1"/>
  <c r="H2711" i="1"/>
  <c r="I2711" i="1" s="1"/>
  <c r="H2703" i="1"/>
  <c r="H4014" i="1"/>
  <c r="I4014" i="1" s="1"/>
  <c r="H4006" i="1"/>
  <c r="H3998" i="1"/>
  <c r="H3990" i="1"/>
  <c r="I3990" i="1" s="1"/>
  <c r="H3982" i="1"/>
  <c r="H3974" i="1"/>
  <c r="I3974" i="1" s="1"/>
  <c r="H3966" i="1"/>
  <c r="H3958" i="1"/>
  <c r="H3950" i="1"/>
  <c r="H3942" i="1"/>
  <c r="H3934" i="1"/>
  <c r="H3926" i="1"/>
  <c r="H3918" i="1"/>
  <c r="H3910" i="1"/>
  <c r="H3902" i="1"/>
  <c r="H3894" i="1"/>
  <c r="H3886" i="1"/>
  <c r="H3878" i="1"/>
  <c r="H3870" i="1"/>
  <c r="H3862" i="1"/>
  <c r="H3854" i="1"/>
  <c r="H3846" i="1"/>
  <c r="H3838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26" i="1"/>
  <c r="I3726" i="1" s="1"/>
  <c r="H3718" i="1"/>
  <c r="H3710" i="1"/>
  <c r="H3702" i="1"/>
  <c r="H3694" i="1"/>
  <c r="H3686" i="1"/>
  <c r="I3686" i="1" s="1"/>
  <c r="H3678" i="1"/>
  <c r="H3670" i="1"/>
  <c r="I3670" i="1" s="1"/>
  <c r="H3662" i="1"/>
  <c r="H3654" i="1"/>
  <c r="H3646" i="1"/>
  <c r="H3638" i="1"/>
  <c r="H3630" i="1"/>
  <c r="H3622" i="1"/>
  <c r="I3622" i="1" s="1"/>
  <c r="H3614" i="1"/>
  <c r="H3606" i="1"/>
  <c r="H3598" i="1"/>
  <c r="I3598" i="1" s="1"/>
  <c r="H3590" i="1"/>
  <c r="H3582" i="1"/>
  <c r="H3574" i="1"/>
  <c r="H3566" i="1"/>
  <c r="I3566" i="1" s="1"/>
  <c r="H3558" i="1"/>
  <c r="I3558" i="1" s="1"/>
  <c r="H3550" i="1"/>
  <c r="H3542" i="1"/>
  <c r="H3534" i="1"/>
  <c r="H3526" i="1"/>
  <c r="I3526" i="1" s="1"/>
  <c r="H3518" i="1"/>
  <c r="I3518" i="1" s="1"/>
  <c r="H3510" i="1"/>
  <c r="I3510" i="1" s="1"/>
  <c r="H3502" i="1"/>
  <c r="I3502" i="1" s="1"/>
  <c r="H3494" i="1"/>
  <c r="H3486" i="1"/>
  <c r="H3478" i="1"/>
  <c r="H3470" i="1"/>
  <c r="I3470" i="1" s="1"/>
  <c r="H3462" i="1"/>
  <c r="H3454" i="1"/>
  <c r="I3454" i="1" s="1"/>
  <c r="H3446" i="1"/>
  <c r="H3438" i="1"/>
  <c r="H3430" i="1"/>
  <c r="H3422" i="1"/>
  <c r="H3414" i="1"/>
  <c r="H3406" i="1"/>
  <c r="H3398" i="1"/>
  <c r="H3390" i="1"/>
  <c r="I3390" i="1" s="1"/>
  <c r="H3382" i="1"/>
  <c r="H3374" i="1"/>
  <c r="H3366" i="1"/>
  <c r="H3358" i="1"/>
  <c r="H3350" i="1"/>
  <c r="H3342" i="1"/>
  <c r="I3342" i="1" s="1"/>
  <c r="H3334" i="1"/>
  <c r="H3326" i="1"/>
  <c r="I3326" i="1" s="1"/>
  <c r="H3318" i="1"/>
  <c r="I3318" i="1" s="1"/>
  <c r="H3310" i="1"/>
  <c r="H3302" i="1"/>
  <c r="H3294" i="1"/>
  <c r="H3286" i="1"/>
  <c r="H3278" i="1"/>
  <c r="H3270" i="1"/>
  <c r="H3262" i="1"/>
  <c r="H3254" i="1"/>
  <c r="I3254" i="1" s="1"/>
  <c r="H3246" i="1"/>
  <c r="H3238" i="1"/>
  <c r="H3230" i="1"/>
  <c r="H3222" i="1"/>
  <c r="H3214" i="1"/>
  <c r="H3206" i="1"/>
  <c r="H3198" i="1"/>
  <c r="H3190" i="1"/>
  <c r="H3182" i="1"/>
  <c r="H3174" i="1"/>
  <c r="H3166" i="1"/>
  <c r="H3158" i="1"/>
  <c r="H3150" i="1"/>
  <c r="H3142" i="1"/>
  <c r="I3142" i="1" s="1"/>
  <c r="H3134" i="1"/>
  <c r="H3126" i="1"/>
  <c r="H3118" i="1"/>
  <c r="I3118" i="1" s="1"/>
  <c r="H3110" i="1"/>
  <c r="H3102" i="1"/>
  <c r="H3094" i="1"/>
  <c r="H3086" i="1"/>
  <c r="H3078" i="1"/>
  <c r="H3070" i="1"/>
  <c r="H3062" i="1"/>
  <c r="H3054" i="1"/>
  <c r="H3046" i="1"/>
  <c r="H3038" i="1"/>
  <c r="H3030" i="1"/>
  <c r="H3022" i="1"/>
  <c r="H3014" i="1"/>
  <c r="H3006" i="1"/>
  <c r="I3006" i="1" s="1"/>
  <c r="H2998" i="1"/>
  <c r="H2990" i="1"/>
  <c r="H2982" i="1"/>
  <c r="H2974" i="1"/>
  <c r="H2966" i="1"/>
  <c r="I2966" i="1" s="1"/>
  <c r="H2958" i="1"/>
  <c r="H2950" i="1"/>
  <c r="H2942" i="1"/>
  <c r="H2934" i="1"/>
  <c r="H2926" i="1"/>
  <c r="I2926" i="1" s="1"/>
  <c r="H2918" i="1"/>
  <c r="H2910" i="1"/>
  <c r="H2902" i="1"/>
  <c r="H2894" i="1"/>
  <c r="H2886" i="1"/>
  <c r="H2878" i="1"/>
  <c r="I2878" i="1" s="1"/>
  <c r="H2870" i="1"/>
  <c r="I2870" i="1" s="1"/>
  <c r="H2862" i="1"/>
  <c r="H2854" i="1"/>
  <c r="H2846" i="1"/>
  <c r="H2838" i="1"/>
  <c r="H2830" i="1"/>
  <c r="H2822" i="1"/>
  <c r="H2814" i="1"/>
  <c r="H2806" i="1"/>
  <c r="H2798" i="1"/>
  <c r="H2790" i="1"/>
  <c r="H2782" i="1"/>
  <c r="H2774" i="1"/>
  <c r="H2766" i="1"/>
  <c r="H2758" i="1"/>
  <c r="H2750" i="1"/>
  <c r="H2742" i="1"/>
  <c r="I2742" i="1" s="1"/>
  <c r="H2734" i="1"/>
  <c r="H2726" i="1"/>
  <c r="H2718" i="1"/>
  <c r="I2718" i="1" s="1"/>
  <c r="H2710" i="1"/>
  <c r="I2710" i="1" s="1"/>
  <c r="H2702" i="1"/>
  <c r="H2694" i="1"/>
  <c r="I2694" i="1" s="1"/>
  <c r="H2686" i="1"/>
  <c r="H2678" i="1"/>
  <c r="H2670" i="1"/>
  <c r="H2662" i="1"/>
  <c r="H3949" i="1"/>
  <c r="H3941" i="1"/>
  <c r="H3933" i="1"/>
  <c r="H3925" i="1"/>
  <c r="H3917" i="1"/>
  <c r="H3909" i="1"/>
  <c r="H3901" i="1"/>
  <c r="H3893" i="1"/>
  <c r="H3885" i="1"/>
  <c r="H3877" i="1"/>
  <c r="H3869" i="1"/>
  <c r="H3861" i="1"/>
  <c r="H3853" i="1"/>
  <c r="H3845" i="1"/>
  <c r="H3837" i="1"/>
  <c r="H3829" i="1"/>
  <c r="H3821" i="1"/>
  <c r="H3813" i="1"/>
  <c r="H3805" i="1"/>
  <c r="H3797" i="1"/>
  <c r="H3789" i="1"/>
  <c r="H3781" i="1"/>
  <c r="I3781" i="1" s="1"/>
  <c r="H3773" i="1"/>
  <c r="H3765" i="1"/>
  <c r="I3765" i="1" s="1"/>
  <c r="H3757" i="1"/>
  <c r="H3749" i="1"/>
  <c r="H3741" i="1"/>
  <c r="H3733" i="1"/>
  <c r="H3725" i="1"/>
  <c r="I3725" i="1" s="1"/>
  <c r="H3717" i="1"/>
  <c r="H3709" i="1"/>
  <c r="H3701" i="1"/>
  <c r="H3693" i="1"/>
  <c r="H3685" i="1"/>
  <c r="I3685" i="1" s="1"/>
  <c r="H3677" i="1"/>
  <c r="H3669" i="1"/>
  <c r="H3661" i="1"/>
  <c r="H3653" i="1"/>
  <c r="H3645" i="1"/>
  <c r="H3637" i="1"/>
  <c r="H3629" i="1"/>
  <c r="H3621" i="1"/>
  <c r="I3621" i="1" s="1"/>
  <c r="H3613" i="1"/>
  <c r="H3605" i="1"/>
  <c r="H3597" i="1"/>
  <c r="I3597" i="1" s="1"/>
  <c r="H3589" i="1"/>
  <c r="H3581" i="1"/>
  <c r="H3573" i="1"/>
  <c r="H3565" i="1"/>
  <c r="H3557" i="1"/>
  <c r="I3557" i="1" s="1"/>
  <c r="H3549" i="1"/>
  <c r="H3541" i="1"/>
  <c r="I3541" i="1" s="1"/>
  <c r="H3533" i="1"/>
  <c r="H3525" i="1"/>
  <c r="H3517" i="1"/>
  <c r="H3509" i="1"/>
  <c r="H3501" i="1"/>
  <c r="H3493" i="1"/>
  <c r="H3485" i="1"/>
  <c r="H3477" i="1"/>
  <c r="I3477" i="1" s="1"/>
  <c r="H3469" i="1"/>
  <c r="H3461" i="1"/>
  <c r="H3453" i="1"/>
  <c r="H3445" i="1"/>
  <c r="I3445" i="1" s="1"/>
  <c r="H3437" i="1"/>
  <c r="H3429" i="1"/>
  <c r="I3429" i="1" s="1"/>
  <c r="H3421" i="1"/>
  <c r="H3413" i="1"/>
  <c r="H3405" i="1"/>
  <c r="H3397" i="1"/>
  <c r="H3389" i="1"/>
  <c r="H3381" i="1"/>
  <c r="H3373" i="1"/>
  <c r="H3365" i="1"/>
  <c r="H3357" i="1"/>
  <c r="H3349" i="1"/>
  <c r="H3341" i="1"/>
  <c r="H3333" i="1"/>
  <c r="I3333" i="1" s="1"/>
  <c r="H3325" i="1"/>
  <c r="H3317" i="1"/>
  <c r="I3317" i="1" s="1"/>
  <c r="H3309" i="1"/>
  <c r="I3309" i="1" s="1"/>
  <c r="H3301" i="1"/>
  <c r="H3293" i="1"/>
  <c r="I3293" i="1" s="1"/>
  <c r="H3285" i="1"/>
  <c r="H3277" i="1"/>
  <c r="H3269" i="1"/>
  <c r="H3261" i="1"/>
  <c r="I3261" i="1" s="1"/>
  <c r="H3253" i="1"/>
  <c r="H3245" i="1"/>
  <c r="H3237" i="1"/>
  <c r="H3229" i="1"/>
  <c r="H3221" i="1"/>
  <c r="H3213" i="1"/>
  <c r="H3205" i="1"/>
  <c r="H3197" i="1"/>
  <c r="H3189" i="1"/>
  <c r="H3181" i="1"/>
  <c r="H3173" i="1"/>
  <c r="H3165" i="1"/>
  <c r="H3157" i="1"/>
  <c r="H3149" i="1"/>
  <c r="I3149" i="1" s="1"/>
  <c r="H3141" i="1"/>
  <c r="H3133" i="1"/>
  <c r="H3125" i="1"/>
  <c r="I3125" i="1" s="1"/>
  <c r="H3117" i="1"/>
  <c r="H3109" i="1"/>
  <c r="H3101" i="1"/>
  <c r="H3093" i="1"/>
  <c r="H3085" i="1"/>
  <c r="H3077" i="1"/>
  <c r="H3069" i="1"/>
  <c r="I3069" i="1" s="1"/>
  <c r="H3061" i="1"/>
  <c r="H3053" i="1"/>
  <c r="H3045" i="1"/>
  <c r="I3045" i="1" s="1"/>
  <c r="H3037" i="1"/>
  <c r="H3029" i="1"/>
  <c r="H3021" i="1"/>
  <c r="H3013" i="1"/>
  <c r="H3005" i="1"/>
  <c r="H2997" i="1"/>
  <c r="H2989" i="1"/>
  <c r="H2981" i="1"/>
  <c r="H2973" i="1"/>
  <c r="H2965" i="1"/>
  <c r="I2965" i="1" s="1"/>
  <c r="H2957" i="1"/>
  <c r="I2957" i="1" s="1"/>
  <c r="H2949" i="1"/>
  <c r="H2941" i="1"/>
  <c r="I2941" i="1" s="1"/>
  <c r="H2933" i="1"/>
  <c r="I2933" i="1" s="1"/>
  <c r="H2925" i="1"/>
  <c r="I2925" i="1" s="1"/>
  <c r="H2917" i="1"/>
  <c r="H2909" i="1"/>
  <c r="H2901" i="1"/>
  <c r="H2893" i="1"/>
  <c r="H2885" i="1"/>
  <c r="H2877" i="1"/>
  <c r="H2869" i="1"/>
  <c r="H2861" i="1"/>
  <c r="H2853" i="1"/>
  <c r="H2845" i="1"/>
  <c r="H2837" i="1"/>
  <c r="H2829" i="1"/>
  <c r="H2821" i="1"/>
  <c r="H2813" i="1"/>
  <c r="H2805" i="1"/>
  <c r="H2797" i="1"/>
  <c r="H2789" i="1"/>
  <c r="I2789" i="1" s="1"/>
  <c r="H2781" i="1"/>
  <c r="H2773" i="1"/>
  <c r="H2765" i="1"/>
  <c r="H2757" i="1"/>
  <c r="I2757" i="1" s="1"/>
  <c r="H2749" i="1"/>
  <c r="H2741" i="1"/>
  <c r="H2733" i="1"/>
  <c r="I2733" i="1" s="1"/>
  <c r="H2725" i="1"/>
  <c r="H2717" i="1"/>
  <c r="H2709" i="1"/>
  <c r="I2709" i="1" s="1"/>
  <c r="H2701" i="1"/>
  <c r="H2693" i="1"/>
  <c r="H2685" i="1"/>
  <c r="H2677" i="1"/>
  <c r="H2669" i="1"/>
  <c r="H2661" i="1"/>
  <c r="H2653" i="1"/>
  <c r="H2645" i="1"/>
  <c r="H2637" i="1"/>
  <c r="H2629" i="1"/>
  <c r="H2621" i="1"/>
  <c r="H4012" i="1"/>
  <c r="H4004" i="1"/>
  <c r="H3996" i="1"/>
  <c r="H3988" i="1"/>
  <c r="H3980" i="1"/>
  <c r="H3972" i="1"/>
  <c r="H3964" i="1"/>
  <c r="H3956" i="1"/>
  <c r="H3948" i="1"/>
  <c r="H3940" i="1"/>
  <c r="H3932" i="1"/>
  <c r="H3924" i="1"/>
  <c r="H3916" i="1"/>
  <c r="I3916" i="1" s="1"/>
  <c r="H3908" i="1"/>
  <c r="I3908" i="1" s="1"/>
  <c r="H3900" i="1"/>
  <c r="H3892" i="1"/>
  <c r="H3884" i="1"/>
  <c r="H3876" i="1"/>
  <c r="H3868" i="1"/>
  <c r="H3860" i="1"/>
  <c r="H3852" i="1"/>
  <c r="H3844" i="1"/>
  <c r="H3836" i="1"/>
  <c r="H3828" i="1"/>
  <c r="H3820" i="1"/>
  <c r="H3812" i="1"/>
  <c r="I3812" i="1" s="1"/>
  <c r="H3804" i="1"/>
  <c r="H3796" i="1"/>
  <c r="H3788" i="1"/>
  <c r="H3780" i="1"/>
  <c r="I3780" i="1" s="1"/>
  <c r="H3772" i="1"/>
  <c r="H3764" i="1"/>
  <c r="H3756" i="1"/>
  <c r="H3748" i="1"/>
  <c r="H3740" i="1"/>
  <c r="H3732" i="1"/>
  <c r="H3724" i="1"/>
  <c r="H3716" i="1"/>
  <c r="H3708" i="1"/>
  <c r="H3700" i="1"/>
  <c r="I3700" i="1" s="1"/>
  <c r="H3692" i="1"/>
  <c r="H3684" i="1"/>
  <c r="H3676" i="1"/>
  <c r="H3668" i="1"/>
  <c r="H3660" i="1"/>
  <c r="H3652" i="1"/>
  <c r="H3644" i="1"/>
  <c r="H3636" i="1"/>
  <c r="H3628" i="1"/>
  <c r="H3620" i="1"/>
  <c r="I3620" i="1" s="1"/>
  <c r="H3612" i="1"/>
  <c r="H3604" i="1"/>
  <c r="H3596" i="1"/>
  <c r="H3588" i="1"/>
  <c r="H3580" i="1"/>
  <c r="H3572" i="1"/>
  <c r="H3564" i="1"/>
  <c r="H3556" i="1"/>
  <c r="H3548" i="1"/>
  <c r="H3540" i="1"/>
  <c r="I3540" i="1" s="1"/>
  <c r="H3532" i="1"/>
  <c r="I3532" i="1" s="1"/>
  <c r="H3524" i="1"/>
  <c r="I3524" i="1" s="1"/>
  <c r="H3516" i="1"/>
  <c r="H3508" i="1"/>
  <c r="H3500" i="1"/>
  <c r="I3500" i="1" s="1"/>
  <c r="H3492" i="1"/>
  <c r="H3484" i="1"/>
  <c r="H3476" i="1"/>
  <c r="H3468" i="1"/>
  <c r="I3468" i="1" s="1"/>
  <c r="H3460" i="1"/>
  <c r="H3452" i="1"/>
  <c r="H3444" i="1"/>
  <c r="H3436" i="1"/>
  <c r="H3428" i="1"/>
  <c r="I3428" i="1" s="1"/>
  <c r="H3420" i="1"/>
  <c r="H3412" i="1"/>
  <c r="H3404" i="1"/>
  <c r="H3396" i="1"/>
  <c r="H3388" i="1"/>
  <c r="H3380" i="1"/>
  <c r="H3372" i="1"/>
  <c r="I3372" i="1" s="1"/>
  <c r="H3364" i="1"/>
  <c r="H3356" i="1"/>
  <c r="H3348" i="1"/>
  <c r="H3340" i="1"/>
  <c r="H3332" i="1"/>
  <c r="H3324" i="1"/>
  <c r="I3324" i="1" s="1"/>
  <c r="H3316" i="1"/>
  <c r="H3308" i="1"/>
  <c r="H3300" i="1"/>
  <c r="I3300" i="1" s="1"/>
  <c r="H3292" i="1"/>
  <c r="H3284" i="1"/>
  <c r="I3284" i="1" s="1"/>
  <c r="H3276" i="1"/>
  <c r="H3268" i="1"/>
  <c r="H3260" i="1"/>
  <c r="H3252" i="1"/>
  <c r="H3244" i="1"/>
  <c r="H3236" i="1"/>
  <c r="H3228" i="1"/>
  <c r="H3220" i="1"/>
  <c r="H3212" i="1"/>
  <c r="H3204" i="1"/>
  <c r="I3204" i="1" s="1"/>
  <c r="H3196" i="1"/>
  <c r="H3188" i="1"/>
  <c r="H3180" i="1"/>
  <c r="I3180" i="1" s="1"/>
  <c r="H3172" i="1"/>
  <c r="H3164" i="1"/>
  <c r="H3156" i="1"/>
  <c r="H3148" i="1"/>
  <c r="H3140" i="1"/>
  <c r="H3132" i="1"/>
  <c r="H3124" i="1"/>
  <c r="H3116" i="1"/>
  <c r="H3108" i="1"/>
  <c r="H3100" i="1"/>
  <c r="H3092" i="1"/>
  <c r="H3084" i="1"/>
  <c r="I3084" i="1" s="1"/>
  <c r="H3076" i="1"/>
  <c r="H3068" i="1"/>
  <c r="H3060" i="1"/>
  <c r="H3052" i="1"/>
  <c r="H3044" i="1"/>
  <c r="H3036" i="1"/>
  <c r="H3028" i="1"/>
  <c r="H3020" i="1"/>
  <c r="H3012" i="1"/>
  <c r="H3004" i="1"/>
  <c r="H2996" i="1"/>
  <c r="H2988" i="1"/>
  <c r="H2980" i="1"/>
  <c r="I2980" i="1" s="1"/>
  <c r="H2972" i="1"/>
  <c r="H2964" i="1"/>
  <c r="H2956" i="1"/>
  <c r="I2956" i="1" s="1"/>
  <c r="H2948" i="1"/>
  <c r="I2948" i="1" s="1"/>
  <c r="H2940" i="1"/>
  <c r="I2940" i="1" s="1"/>
  <c r="H2932" i="1"/>
  <c r="I2932" i="1" s="1"/>
  <c r="H2924" i="1"/>
  <c r="H2916" i="1"/>
  <c r="H2908" i="1"/>
  <c r="H2900" i="1"/>
  <c r="H2892" i="1"/>
  <c r="H2884" i="1"/>
  <c r="H2876" i="1"/>
  <c r="H2868" i="1"/>
  <c r="H2860" i="1"/>
  <c r="H2852" i="1"/>
  <c r="H2844" i="1"/>
  <c r="H2836" i="1"/>
  <c r="H2828" i="1"/>
  <c r="H2820" i="1"/>
  <c r="H2812" i="1"/>
  <c r="H2804" i="1"/>
  <c r="H2796" i="1"/>
  <c r="H2788" i="1"/>
  <c r="H2780" i="1"/>
  <c r="H2772" i="1"/>
  <c r="H2764" i="1"/>
  <c r="H2756" i="1"/>
  <c r="I2756" i="1" s="1"/>
  <c r="H2748" i="1"/>
  <c r="H2740" i="1"/>
  <c r="H2732" i="1"/>
  <c r="H2724" i="1"/>
  <c r="H2716" i="1"/>
  <c r="I2716" i="1" s="1"/>
  <c r="H2708" i="1"/>
  <c r="I2708" i="1" s="1"/>
  <c r="H2700" i="1"/>
  <c r="H2692" i="1"/>
  <c r="I2692" i="1" s="1"/>
  <c r="H2684" i="1"/>
  <c r="H2676" i="1"/>
  <c r="H3987" i="1"/>
  <c r="H3979" i="1"/>
  <c r="H3971" i="1"/>
  <c r="H3963" i="1"/>
  <c r="H3955" i="1"/>
  <c r="H3947" i="1"/>
  <c r="H3939" i="1"/>
  <c r="H3931" i="1"/>
  <c r="H3923" i="1"/>
  <c r="I3923" i="1" s="1"/>
  <c r="H3915" i="1"/>
  <c r="H3907" i="1"/>
  <c r="H3899" i="1"/>
  <c r="H3891" i="1"/>
  <c r="H3883" i="1"/>
  <c r="H3875" i="1"/>
  <c r="H3867" i="1"/>
  <c r="H3859" i="1"/>
  <c r="H3851" i="1"/>
  <c r="I3851" i="1" s="1"/>
  <c r="H3843" i="1"/>
  <c r="H3835" i="1"/>
  <c r="H3827" i="1"/>
  <c r="H3819" i="1"/>
  <c r="I3819" i="1" s="1"/>
  <c r="H3811" i="1"/>
  <c r="H3803" i="1"/>
  <c r="H3795" i="1"/>
  <c r="H3787" i="1"/>
  <c r="H3779" i="1"/>
  <c r="H3771" i="1"/>
  <c r="H3763" i="1"/>
  <c r="I3763" i="1" s="1"/>
  <c r="H3755" i="1"/>
  <c r="H3747" i="1"/>
  <c r="H3739" i="1"/>
  <c r="H3731" i="1"/>
  <c r="I3731" i="1" s="1"/>
  <c r="H3723" i="1"/>
  <c r="I3723" i="1" s="1"/>
  <c r="H3715" i="1"/>
  <c r="H3707" i="1"/>
  <c r="H3699" i="1"/>
  <c r="H3691" i="1"/>
  <c r="H3683" i="1"/>
  <c r="H3675" i="1"/>
  <c r="I3675" i="1" s="1"/>
  <c r="H3667" i="1"/>
  <c r="H3659" i="1"/>
  <c r="H3651" i="1"/>
  <c r="H3643" i="1"/>
  <c r="H3635" i="1"/>
  <c r="H3627" i="1"/>
  <c r="H3619" i="1"/>
  <c r="H3611" i="1"/>
  <c r="H3603" i="1"/>
  <c r="H3595" i="1"/>
  <c r="H3587" i="1"/>
  <c r="H3579" i="1"/>
  <c r="H3571" i="1"/>
  <c r="I3571" i="1" s="1"/>
  <c r="H3563" i="1"/>
  <c r="I3563" i="1" s="1"/>
  <c r="H3555" i="1"/>
  <c r="I3555" i="1" s="1"/>
  <c r="H3547" i="1"/>
  <c r="I3547" i="1" s="1"/>
  <c r="H3539" i="1"/>
  <c r="H3531" i="1"/>
  <c r="I3531" i="1" s="1"/>
  <c r="H3523" i="1"/>
  <c r="H3515" i="1"/>
  <c r="I3515" i="1" s="1"/>
  <c r="H3507" i="1"/>
  <c r="H3499" i="1"/>
  <c r="H3491" i="1"/>
  <c r="H3483" i="1"/>
  <c r="H3475" i="1"/>
  <c r="H3467" i="1"/>
  <c r="I3467" i="1" s="1"/>
  <c r="H3459" i="1"/>
  <c r="H3451" i="1"/>
  <c r="H3443" i="1"/>
  <c r="H3435" i="1"/>
  <c r="I3435" i="1" s="1"/>
  <c r="H3427" i="1"/>
  <c r="H3419" i="1"/>
  <c r="H3411" i="1"/>
  <c r="H3403" i="1"/>
  <c r="H3395" i="1"/>
  <c r="I3395" i="1" s="1"/>
  <c r="H3387" i="1"/>
  <c r="H3379" i="1"/>
  <c r="H3371" i="1"/>
  <c r="H3363" i="1"/>
  <c r="H3355" i="1"/>
  <c r="H3347" i="1"/>
  <c r="H3339" i="1"/>
  <c r="I3339" i="1" s="1"/>
  <c r="H3331" i="1"/>
  <c r="H3323" i="1"/>
  <c r="H3315" i="1"/>
  <c r="H3307" i="1"/>
  <c r="H3299" i="1"/>
  <c r="H3291" i="1"/>
  <c r="H3283" i="1"/>
  <c r="H3275" i="1"/>
  <c r="I3275" i="1" s="1"/>
  <c r="H3267" i="1"/>
  <c r="I3267" i="1" s="1"/>
  <c r="H3259" i="1"/>
  <c r="I3259" i="1" s="1"/>
  <c r="H3251" i="1"/>
  <c r="H3243" i="1"/>
  <c r="H3235" i="1"/>
  <c r="H3227" i="1"/>
  <c r="H3219" i="1"/>
  <c r="H3211" i="1"/>
  <c r="H3203" i="1"/>
  <c r="H3195" i="1"/>
  <c r="H3187" i="1"/>
  <c r="H3179" i="1"/>
  <c r="I3179" i="1" s="1"/>
  <c r="H3171" i="1"/>
  <c r="I3171" i="1" s="1"/>
  <c r="H3163" i="1"/>
  <c r="H3155" i="1"/>
  <c r="H3147" i="1"/>
  <c r="H3139" i="1"/>
  <c r="H3131" i="1"/>
  <c r="I3131" i="1" s="1"/>
  <c r="H3123" i="1"/>
  <c r="H3115" i="1"/>
  <c r="H3107" i="1"/>
  <c r="H3099" i="1"/>
  <c r="H3091" i="1"/>
  <c r="H3083" i="1"/>
  <c r="H3075" i="1"/>
  <c r="H3067" i="1"/>
  <c r="H3059" i="1"/>
  <c r="H3051" i="1"/>
  <c r="H3043" i="1"/>
  <c r="H3035" i="1"/>
  <c r="H3027" i="1"/>
  <c r="H3019" i="1"/>
  <c r="H3011" i="1"/>
  <c r="H3003" i="1"/>
  <c r="H2995" i="1"/>
  <c r="H2987" i="1"/>
  <c r="H2979" i="1"/>
  <c r="H2971" i="1"/>
  <c r="I2971" i="1" s="1"/>
  <c r="H2963" i="1"/>
  <c r="H2955" i="1"/>
  <c r="H2947" i="1"/>
  <c r="H2939" i="1"/>
  <c r="H2931" i="1"/>
  <c r="H2923" i="1"/>
  <c r="H2915" i="1"/>
  <c r="H2907" i="1"/>
  <c r="H2899" i="1"/>
  <c r="H2891" i="1"/>
  <c r="H2883" i="1"/>
  <c r="I2883" i="1" s="1"/>
  <c r="H2875" i="1"/>
  <c r="H2867" i="1"/>
  <c r="H2859" i="1"/>
  <c r="H2851" i="1"/>
  <c r="H2843" i="1"/>
  <c r="H2835" i="1"/>
  <c r="H2827" i="1"/>
  <c r="H2819" i="1"/>
  <c r="H2811" i="1"/>
  <c r="H2803" i="1"/>
  <c r="H2795" i="1"/>
  <c r="H2787" i="1"/>
  <c r="I2787" i="1" s="1"/>
  <c r="H2779" i="1"/>
  <c r="H2771" i="1"/>
  <c r="H2763" i="1"/>
  <c r="I2763" i="1" s="1"/>
  <c r="H2755" i="1"/>
  <c r="H2747" i="1"/>
  <c r="H2739" i="1"/>
  <c r="H2731" i="1"/>
  <c r="I2731" i="1" s="1"/>
  <c r="H2723" i="1"/>
  <c r="I2723" i="1" s="1"/>
  <c r="H2715" i="1"/>
  <c r="H2707" i="1"/>
  <c r="I2707" i="1" s="1"/>
  <c r="H2699" i="1"/>
  <c r="H2691" i="1"/>
  <c r="H2683" i="1"/>
  <c r="H2675" i="1"/>
  <c r="H2667" i="1"/>
  <c r="H2659" i="1"/>
  <c r="H2651" i="1"/>
  <c r="H2643" i="1"/>
  <c r="H2706" i="1"/>
  <c r="H2698" i="1"/>
  <c r="H2690" i="1"/>
  <c r="I2690" i="1" s="1"/>
  <c r="H2682" i="1"/>
  <c r="H2674" i="1"/>
  <c r="H2666" i="1"/>
  <c r="H2658" i="1"/>
  <c r="H2650" i="1"/>
  <c r="H2642" i="1"/>
  <c r="H2634" i="1"/>
  <c r="H2626" i="1"/>
  <c r="I2626" i="1" s="1"/>
  <c r="H2618" i="1"/>
  <c r="I2618" i="1" s="1"/>
  <c r="H2610" i="1"/>
  <c r="H2602" i="1"/>
  <c r="I2602" i="1" s="1"/>
  <c r="H2594" i="1"/>
  <c r="H2586" i="1"/>
  <c r="I2586" i="1" s="1"/>
  <c r="H2578" i="1"/>
  <c r="I2578" i="1" s="1"/>
  <c r="H2570" i="1"/>
  <c r="H2562" i="1"/>
  <c r="H2554" i="1"/>
  <c r="H2546" i="1"/>
  <c r="H2538" i="1"/>
  <c r="H2530" i="1"/>
  <c r="H2522" i="1"/>
  <c r="H2514" i="1"/>
  <c r="H2506" i="1"/>
  <c r="H2498" i="1"/>
  <c r="H2490" i="1"/>
  <c r="H2482" i="1"/>
  <c r="I2482" i="1" s="1"/>
  <c r="H2474" i="1"/>
  <c r="H2466" i="1"/>
  <c r="I2466" i="1" s="1"/>
  <c r="H2458" i="1"/>
  <c r="H2450" i="1"/>
  <c r="H2442" i="1"/>
  <c r="H2434" i="1"/>
  <c r="H2426" i="1"/>
  <c r="H2418" i="1"/>
  <c r="H2410" i="1"/>
  <c r="H2402" i="1"/>
  <c r="H2394" i="1"/>
  <c r="H2386" i="1"/>
  <c r="H2378" i="1"/>
  <c r="H2370" i="1"/>
  <c r="I2370" i="1" s="1"/>
  <c r="H2362" i="1"/>
  <c r="H2354" i="1"/>
  <c r="H2346" i="1"/>
  <c r="H2338" i="1"/>
  <c r="H2330" i="1"/>
  <c r="I2330" i="1" s="1"/>
  <c r="H2322" i="1"/>
  <c r="I2322" i="1" s="1"/>
  <c r="H2314" i="1"/>
  <c r="H2306" i="1"/>
  <c r="H2298" i="1"/>
  <c r="H2290" i="1"/>
  <c r="I2290" i="1" s="1"/>
  <c r="H2282" i="1"/>
  <c r="H2274" i="1"/>
  <c r="H2266" i="1"/>
  <c r="H2258" i="1"/>
  <c r="I2258" i="1" s="1"/>
  <c r="H2250" i="1"/>
  <c r="I2250" i="1" s="1"/>
  <c r="H2242" i="1"/>
  <c r="I2242" i="1" s="1"/>
  <c r="H2234" i="1"/>
  <c r="I2234" i="1" s="1"/>
  <c r="H2226" i="1"/>
  <c r="H2218" i="1"/>
  <c r="I2218" i="1" s="1"/>
  <c r="H2210" i="1"/>
  <c r="H2202" i="1"/>
  <c r="I2202" i="1" s="1"/>
  <c r="H2194" i="1"/>
  <c r="H2186" i="1"/>
  <c r="H2178" i="1"/>
  <c r="H2170" i="1"/>
  <c r="H2162" i="1"/>
  <c r="H2154" i="1"/>
  <c r="H2146" i="1"/>
  <c r="I2146" i="1" s="1"/>
  <c r="H2138" i="1"/>
  <c r="I2138" i="1" s="1"/>
  <c r="H2130" i="1"/>
  <c r="I2130" i="1" s="1"/>
  <c r="H2122" i="1"/>
  <c r="I2122" i="1" s="1"/>
  <c r="H2114" i="1"/>
  <c r="I2114" i="1" s="1"/>
  <c r="H2106" i="1"/>
  <c r="I2106" i="1" s="1"/>
  <c r="H2098" i="1"/>
  <c r="I2098" i="1" s="1"/>
  <c r="H2090" i="1"/>
  <c r="I2090" i="1" s="1"/>
  <c r="H2082" i="1"/>
  <c r="I2082" i="1" s="1"/>
  <c r="H2074" i="1"/>
  <c r="I2074" i="1" s="1"/>
  <c r="H2066" i="1"/>
  <c r="I2066" i="1" s="1"/>
  <c r="H2058" i="1"/>
  <c r="I2058" i="1" s="1"/>
  <c r="H2050" i="1"/>
  <c r="I2050" i="1" s="1"/>
  <c r="H2042" i="1"/>
  <c r="I2042" i="1" s="1"/>
  <c r="H2034" i="1"/>
  <c r="I2034" i="1" s="1"/>
  <c r="H2026" i="1"/>
  <c r="I2026" i="1" s="1"/>
  <c r="H2018" i="1"/>
  <c r="I2018" i="1" s="1"/>
  <c r="H2010" i="1"/>
  <c r="I2010" i="1" s="1"/>
  <c r="H2002" i="1"/>
  <c r="I2002" i="1" s="1"/>
  <c r="H1994" i="1"/>
  <c r="I1994" i="1" s="1"/>
  <c r="H1986" i="1"/>
  <c r="I1986" i="1" s="1"/>
  <c r="H1978" i="1"/>
  <c r="I1978" i="1" s="1"/>
  <c r="H1970" i="1"/>
  <c r="I1970" i="1" s="1"/>
  <c r="H1962" i="1"/>
  <c r="I1962" i="1" s="1"/>
  <c r="H1954" i="1"/>
  <c r="I1954" i="1" s="1"/>
  <c r="H1946" i="1"/>
  <c r="I1946" i="1" s="1"/>
  <c r="H1938" i="1"/>
  <c r="I1938" i="1" s="1"/>
  <c r="H1930" i="1"/>
  <c r="I1930" i="1" s="1"/>
  <c r="H1922" i="1"/>
  <c r="I1922" i="1" s="1"/>
  <c r="H1914" i="1"/>
  <c r="I1914" i="1" s="1"/>
  <c r="H1906" i="1"/>
  <c r="I1906" i="1" s="1"/>
  <c r="H1898" i="1"/>
  <c r="I1898" i="1" s="1"/>
  <c r="H1890" i="1"/>
  <c r="I1890" i="1" s="1"/>
  <c r="H1882" i="1"/>
  <c r="I1882" i="1" s="1"/>
  <c r="H1874" i="1"/>
  <c r="I1874" i="1" s="1"/>
  <c r="H1866" i="1"/>
  <c r="I1866" i="1" s="1"/>
  <c r="H1858" i="1"/>
  <c r="I1858" i="1" s="1"/>
  <c r="H1850" i="1"/>
  <c r="I1850" i="1" s="1"/>
  <c r="H1842" i="1"/>
  <c r="I1842" i="1" s="1"/>
  <c r="H1834" i="1"/>
  <c r="I1834" i="1" s="1"/>
  <c r="H1826" i="1"/>
  <c r="I1826" i="1" s="1"/>
  <c r="H1818" i="1"/>
  <c r="I1818" i="1" s="1"/>
  <c r="H1810" i="1"/>
  <c r="I1810" i="1" s="1"/>
  <c r="H1802" i="1"/>
  <c r="I1802" i="1" s="1"/>
  <c r="H1794" i="1"/>
  <c r="I1794" i="1" s="1"/>
  <c r="H1786" i="1"/>
  <c r="I1786" i="1" s="1"/>
  <c r="H1778" i="1"/>
  <c r="I1778" i="1" s="1"/>
  <c r="H1770" i="1"/>
  <c r="I1770" i="1" s="1"/>
  <c r="H1762" i="1"/>
  <c r="I1762" i="1" s="1"/>
  <c r="H1754" i="1"/>
  <c r="I1754" i="1" s="1"/>
  <c r="H1746" i="1"/>
  <c r="I1746" i="1" s="1"/>
  <c r="H1738" i="1"/>
  <c r="I1738" i="1" s="1"/>
  <c r="H1730" i="1"/>
  <c r="I1730" i="1" s="1"/>
  <c r="H1722" i="1"/>
  <c r="I1722" i="1" s="1"/>
  <c r="H1714" i="1"/>
  <c r="I1714" i="1" s="1"/>
  <c r="H1706" i="1"/>
  <c r="I1706" i="1" s="1"/>
  <c r="H1698" i="1"/>
  <c r="I1698" i="1" s="1"/>
  <c r="H1690" i="1"/>
  <c r="I1690" i="1" s="1"/>
  <c r="H1682" i="1"/>
  <c r="I1682" i="1" s="1"/>
  <c r="H1674" i="1"/>
  <c r="I1674" i="1" s="1"/>
  <c r="H1666" i="1"/>
  <c r="I1666" i="1" s="1"/>
  <c r="H1658" i="1"/>
  <c r="I1658" i="1" s="1"/>
  <c r="H1650" i="1"/>
  <c r="I1650" i="1" s="1"/>
  <c r="H1642" i="1"/>
  <c r="I1642" i="1" s="1"/>
  <c r="H1634" i="1"/>
  <c r="I1634" i="1" s="1"/>
  <c r="H1626" i="1"/>
  <c r="I1626" i="1" s="1"/>
  <c r="H1618" i="1"/>
  <c r="I1618" i="1" s="1"/>
  <c r="H1610" i="1"/>
  <c r="I1610" i="1" s="1"/>
  <c r="H1602" i="1"/>
  <c r="I1602" i="1" s="1"/>
  <c r="H1594" i="1"/>
  <c r="I1594" i="1" s="1"/>
  <c r="H1586" i="1"/>
  <c r="I1586" i="1" s="1"/>
  <c r="H1578" i="1"/>
  <c r="I1578" i="1" s="1"/>
  <c r="H1570" i="1"/>
  <c r="I1570" i="1" s="1"/>
  <c r="H1562" i="1"/>
  <c r="I1562" i="1" s="1"/>
  <c r="H1554" i="1"/>
  <c r="I1554" i="1" s="1"/>
  <c r="H1546" i="1"/>
  <c r="I1546" i="1" s="1"/>
  <c r="H1538" i="1"/>
  <c r="I1538" i="1" s="1"/>
  <c r="H1530" i="1"/>
  <c r="I1530" i="1" s="1"/>
  <c r="H1522" i="1"/>
  <c r="I1522" i="1" s="1"/>
  <c r="H1514" i="1"/>
  <c r="I1514" i="1" s="1"/>
  <c r="H1506" i="1"/>
  <c r="I1506" i="1" s="1"/>
  <c r="H1498" i="1"/>
  <c r="I1498" i="1" s="1"/>
  <c r="H1490" i="1"/>
  <c r="I1490" i="1" s="1"/>
  <c r="H1482" i="1"/>
  <c r="I1482" i="1" s="1"/>
  <c r="H1474" i="1"/>
  <c r="I1474" i="1" s="1"/>
  <c r="H1466" i="1"/>
  <c r="I1466" i="1" s="1"/>
  <c r="H1458" i="1"/>
  <c r="I1458" i="1" s="1"/>
  <c r="H1450" i="1"/>
  <c r="I1450" i="1" s="1"/>
  <c r="H1442" i="1"/>
  <c r="I1442" i="1" s="1"/>
  <c r="H1434" i="1"/>
  <c r="I1434" i="1" s="1"/>
  <c r="H1426" i="1"/>
  <c r="I1426" i="1" s="1"/>
  <c r="H1418" i="1"/>
  <c r="I1418" i="1" s="1"/>
  <c r="H1410" i="1"/>
  <c r="I1410" i="1" s="1"/>
  <c r="H1402" i="1"/>
  <c r="I1402" i="1" s="1"/>
  <c r="H1394" i="1"/>
  <c r="I1394" i="1" s="1"/>
  <c r="H1386" i="1"/>
  <c r="I1386" i="1" s="1"/>
  <c r="H1378" i="1"/>
  <c r="I1378" i="1" s="1"/>
  <c r="H1370" i="1"/>
  <c r="I1370" i="1" s="1"/>
  <c r="H2585" i="1"/>
  <c r="H2577" i="1"/>
  <c r="H2569" i="1"/>
  <c r="I2569" i="1" s="1"/>
  <c r="H2561" i="1"/>
  <c r="H2553" i="1"/>
  <c r="H2545" i="1"/>
  <c r="I2545" i="1" s="1"/>
  <c r="H2537" i="1"/>
  <c r="H2529" i="1"/>
  <c r="H2521" i="1"/>
  <c r="H2513" i="1"/>
  <c r="H2505" i="1"/>
  <c r="H2497" i="1"/>
  <c r="H2489" i="1"/>
  <c r="H2481" i="1"/>
  <c r="H2473" i="1"/>
  <c r="H2465" i="1"/>
  <c r="H2457" i="1"/>
  <c r="H2449" i="1"/>
  <c r="H2441" i="1"/>
  <c r="I2441" i="1" s="1"/>
  <c r="H2433" i="1"/>
  <c r="H2425" i="1"/>
  <c r="H2417" i="1"/>
  <c r="H2409" i="1"/>
  <c r="H2401" i="1"/>
  <c r="H2393" i="1"/>
  <c r="H2385" i="1"/>
  <c r="I2385" i="1" s="1"/>
  <c r="H2377" i="1"/>
  <c r="I2377" i="1" s="1"/>
  <c r="H2369" i="1"/>
  <c r="I2369" i="1" s="1"/>
  <c r="H2361" i="1"/>
  <c r="H2353" i="1"/>
  <c r="H2345" i="1"/>
  <c r="H2337" i="1"/>
  <c r="H2329" i="1"/>
  <c r="H2321" i="1"/>
  <c r="H2313" i="1"/>
  <c r="I2313" i="1" s="1"/>
  <c r="H2305" i="1"/>
  <c r="I2305" i="1" s="1"/>
  <c r="H2297" i="1"/>
  <c r="H2289" i="1"/>
  <c r="H2281" i="1"/>
  <c r="H2273" i="1"/>
  <c r="H2265" i="1"/>
  <c r="H2257" i="1"/>
  <c r="I2257" i="1" s="1"/>
  <c r="H2249" i="1"/>
  <c r="I2249" i="1" s="1"/>
  <c r="H2241" i="1"/>
  <c r="H2233" i="1"/>
  <c r="H2225" i="1"/>
  <c r="H2217" i="1"/>
  <c r="H2209" i="1"/>
  <c r="H2201" i="1"/>
  <c r="H2193" i="1"/>
  <c r="H2185" i="1"/>
  <c r="H2177" i="1"/>
  <c r="H2169" i="1"/>
  <c r="H2161" i="1"/>
  <c r="H2153" i="1"/>
  <c r="I2153" i="1" s="1"/>
  <c r="H2145" i="1"/>
  <c r="I2145" i="1" s="1"/>
  <c r="H2137" i="1"/>
  <c r="I2137" i="1" s="1"/>
  <c r="H2129" i="1"/>
  <c r="I2129" i="1" s="1"/>
  <c r="H2121" i="1"/>
  <c r="I2121" i="1" s="1"/>
  <c r="H2113" i="1"/>
  <c r="I2113" i="1" s="1"/>
  <c r="H2105" i="1"/>
  <c r="I2105" i="1" s="1"/>
  <c r="H2097" i="1"/>
  <c r="I2097" i="1" s="1"/>
  <c r="H2089" i="1"/>
  <c r="I2089" i="1" s="1"/>
  <c r="H2081" i="1"/>
  <c r="I2081" i="1" s="1"/>
  <c r="H2073" i="1"/>
  <c r="I2073" i="1" s="1"/>
  <c r="H2065" i="1"/>
  <c r="I2065" i="1" s="1"/>
  <c r="H2057" i="1"/>
  <c r="I2057" i="1" s="1"/>
  <c r="H2049" i="1"/>
  <c r="I2049" i="1" s="1"/>
  <c r="H2041" i="1"/>
  <c r="I2041" i="1" s="1"/>
  <c r="H2033" i="1"/>
  <c r="I2033" i="1" s="1"/>
  <c r="H2025" i="1"/>
  <c r="I2025" i="1" s="1"/>
  <c r="H2017" i="1"/>
  <c r="I2017" i="1" s="1"/>
  <c r="H2009" i="1"/>
  <c r="I2009" i="1" s="1"/>
  <c r="H2001" i="1"/>
  <c r="I2001" i="1" s="1"/>
  <c r="H1993" i="1"/>
  <c r="I1993" i="1" s="1"/>
  <c r="H1985" i="1"/>
  <c r="I1985" i="1" s="1"/>
  <c r="H1977" i="1"/>
  <c r="I1977" i="1" s="1"/>
  <c r="H1969" i="1"/>
  <c r="I1969" i="1" s="1"/>
  <c r="H1961" i="1"/>
  <c r="I1961" i="1" s="1"/>
  <c r="H1953" i="1"/>
  <c r="I1953" i="1" s="1"/>
  <c r="H1945" i="1"/>
  <c r="I1945" i="1" s="1"/>
  <c r="H1937" i="1"/>
  <c r="I1937" i="1" s="1"/>
  <c r="H1929" i="1"/>
  <c r="I1929" i="1" s="1"/>
  <c r="H1921" i="1"/>
  <c r="I1921" i="1" s="1"/>
  <c r="H1913" i="1"/>
  <c r="I1913" i="1" s="1"/>
  <c r="H1905" i="1"/>
  <c r="I1905" i="1" s="1"/>
  <c r="H1897" i="1"/>
  <c r="I1897" i="1" s="1"/>
  <c r="H1889" i="1"/>
  <c r="I1889" i="1" s="1"/>
  <c r="H1881" i="1"/>
  <c r="I1881" i="1" s="1"/>
  <c r="H1873" i="1"/>
  <c r="I1873" i="1" s="1"/>
  <c r="H1865" i="1"/>
  <c r="I1865" i="1" s="1"/>
  <c r="H1857" i="1"/>
  <c r="I1857" i="1" s="1"/>
  <c r="H1849" i="1"/>
  <c r="I1849" i="1" s="1"/>
  <c r="H1841" i="1"/>
  <c r="I1841" i="1" s="1"/>
  <c r="H1833" i="1"/>
  <c r="I1833" i="1" s="1"/>
  <c r="H1825" i="1"/>
  <c r="I1825" i="1" s="1"/>
  <c r="H1817" i="1"/>
  <c r="I1817" i="1" s="1"/>
  <c r="H1809" i="1"/>
  <c r="I1809" i="1" s="1"/>
  <c r="H1801" i="1"/>
  <c r="I1801" i="1" s="1"/>
  <c r="H1793" i="1"/>
  <c r="I1793" i="1" s="1"/>
  <c r="H1785" i="1"/>
  <c r="I1785" i="1" s="1"/>
  <c r="H1777" i="1"/>
  <c r="I1777" i="1" s="1"/>
  <c r="H1769" i="1"/>
  <c r="I1769" i="1" s="1"/>
  <c r="H1761" i="1"/>
  <c r="I1761" i="1" s="1"/>
  <c r="H1753" i="1"/>
  <c r="I1753" i="1" s="1"/>
  <c r="H1745" i="1"/>
  <c r="I1745" i="1" s="1"/>
  <c r="H1737" i="1"/>
  <c r="I1737" i="1" s="1"/>
  <c r="H1729" i="1"/>
  <c r="I1729" i="1" s="1"/>
  <c r="H1721" i="1"/>
  <c r="I1721" i="1" s="1"/>
  <c r="H1713" i="1"/>
  <c r="I1713" i="1" s="1"/>
  <c r="H1705" i="1"/>
  <c r="I1705" i="1" s="1"/>
  <c r="H1697" i="1"/>
  <c r="I1697" i="1" s="1"/>
  <c r="H1689" i="1"/>
  <c r="I1689" i="1" s="1"/>
  <c r="H1681" i="1"/>
  <c r="I1681" i="1" s="1"/>
  <c r="H1673" i="1"/>
  <c r="I1673" i="1" s="1"/>
  <c r="H1665" i="1"/>
  <c r="I1665" i="1" s="1"/>
  <c r="H1657" i="1"/>
  <c r="I1657" i="1" s="1"/>
  <c r="H1649" i="1"/>
  <c r="I1649" i="1" s="1"/>
  <c r="H1641" i="1"/>
  <c r="I1641" i="1" s="1"/>
  <c r="H1633" i="1"/>
  <c r="I1633" i="1" s="1"/>
  <c r="H1625" i="1"/>
  <c r="I1625" i="1" s="1"/>
  <c r="H1617" i="1"/>
  <c r="I1617" i="1" s="1"/>
  <c r="H1609" i="1"/>
  <c r="I1609" i="1" s="1"/>
  <c r="H1601" i="1"/>
  <c r="I1601" i="1" s="1"/>
  <c r="H1593" i="1"/>
  <c r="I1593" i="1" s="1"/>
  <c r="H1585" i="1"/>
  <c r="I1585" i="1" s="1"/>
  <c r="H1577" i="1"/>
  <c r="I1577" i="1" s="1"/>
  <c r="H1569" i="1"/>
  <c r="I1569" i="1" s="1"/>
  <c r="H1561" i="1"/>
  <c r="I1561" i="1" s="1"/>
  <c r="H1553" i="1"/>
  <c r="I1553" i="1" s="1"/>
  <c r="H1545" i="1"/>
  <c r="I1545" i="1" s="1"/>
  <c r="H1537" i="1"/>
  <c r="I1537" i="1" s="1"/>
  <c r="H1529" i="1"/>
  <c r="I1529" i="1" s="1"/>
  <c r="H1521" i="1"/>
  <c r="I1521" i="1" s="1"/>
  <c r="H1513" i="1"/>
  <c r="I1513" i="1" s="1"/>
  <c r="H1505" i="1"/>
  <c r="I1505" i="1" s="1"/>
  <c r="H1497" i="1"/>
  <c r="I1497" i="1" s="1"/>
  <c r="H1489" i="1"/>
  <c r="I1489" i="1" s="1"/>
  <c r="H1481" i="1"/>
  <c r="I1481" i="1" s="1"/>
  <c r="H1473" i="1"/>
  <c r="I1473" i="1" s="1"/>
  <c r="H1465" i="1"/>
  <c r="I1465" i="1" s="1"/>
  <c r="H1457" i="1"/>
  <c r="I1457" i="1" s="1"/>
  <c r="H1449" i="1"/>
  <c r="I1449" i="1" s="1"/>
  <c r="H1441" i="1"/>
  <c r="I1441" i="1" s="1"/>
  <c r="H1433" i="1"/>
  <c r="I1433" i="1" s="1"/>
  <c r="H1425" i="1"/>
  <c r="I1425" i="1" s="1"/>
  <c r="H1417" i="1"/>
  <c r="I1417" i="1" s="1"/>
  <c r="H1409" i="1"/>
  <c r="I1409" i="1" s="1"/>
  <c r="H1401" i="1"/>
  <c r="I1401" i="1" s="1"/>
  <c r="H1393" i="1"/>
  <c r="I1393" i="1" s="1"/>
  <c r="H1385" i="1"/>
  <c r="I1385" i="1" s="1"/>
  <c r="H1377" i="1"/>
  <c r="I1377" i="1" s="1"/>
  <c r="H1369" i="1"/>
  <c r="I1369" i="1" s="1"/>
  <c r="H1361" i="1"/>
  <c r="I1361" i="1" s="1"/>
  <c r="H1353" i="1"/>
  <c r="I1353" i="1" s="1"/>
  <c r="H1345" i="1"/>
  <c r="I1345" i="1" s="1"/>
  <c r="H1337" i="1"/>
  <c r="I1337" i="1" s="1"/>
  <c r="H1329" i="1"/>
  <c r="I1329" i="1" s="1"/>
  <c r="H1321" i="1"/>
  <c r="I1321" i="1" s="1"/>
  <c r="H1313" i="1"/>
  <c r="I1313" i="1" s="1"/>
  <c r="H1305" i="1"/>
  <c r="I1305" i="1" s="1"/>
  <c r="H1297" i="1"/>
  <c r="I1297" i="1" s="1"/>
  <c r="H1289" i="1"/>
  <c r="I1289" i="1" s="1"/>
  <c r="H1281" i="1"/>
  <c r="I1281" i="1" s="1"/>
  <c r="H1273" i="1"/>
  <c r="I1273" i="1" s="1"/>
  <c r="H1265" i="1"/>
  <c r="I1265" i="1" s="1"/>
  <c r="H1257" i="1"/>
  <c r="I1257" i="1" s="1"/>
  <c r="H1249" i="1"/>
  <c r="I1249" i="1" s="1"/>
  <c r="H1241" i="1"/>
  <c r="I1241" i="1" s="1"/>
  <c r="H1233" i="1"/>
  <c r="I1233" i="1" s="1"/>
  <c r="H2680" i="1"/>
  <c r="H2672" i="1"/>
  <c r="H2664" i="1"/>
  <c r="H2656" i="1"/>
  <c r="H2648" i="1"/>
  <c r="H2640" i="1"/>
  <c r="H2632" i="1"/>
  <c r="H2624" i="1"/>
  <c r="H2616" i="1"/>
  <c r="H2608" i="1"/>
  <c r="I2608" i="1" s="1"/>
  <c r="H2600" i="1"/>
  <c r="H2592" i="1"/>
  <c r="H2584" i="1"/>
  <c r="H2576" i="1"/>
  <c r="H2568" i="1"/>
  <c r="H2560" i="1"/>
  <c r="H2552" i="1"/>
  <c r="H2544" i="1"/>
  <c r="H2536" i="1"/>
  <c r="I2536" i="1" s="1"/>
  <c r="H2528" i="1"/>
  <c r="H2520" i="1"/>
  <c r="H2512" i="1"/>
  <c r="H2504" i="1"/>
  <c r="H2496" i="1"/>
  <c r="H2488" i="1"/>
  <c r="H2480" i="1"/>
  <c r="I2480" i="1" s="1"/>
  <c r="H2472" i="1"/>
  <c r="H2464" i="1"/>
  <c r="I2464" i="1" s="1"/>
  <c r="H2456" i="1"/>
  <c r="I2456" i="1" s="1"/>
  <c r="H2448" i="1"/>
  <c r="H2440" i="1"/>
  <c r="H2432" i="1"/>
  <c r="I2432" i="1" s="1"/>
  <c r="H2424" i="1"/>
  <c r="H2416" i="1"/>
  <c r="H2408" i="1"/>
  <c r="H2400" i="1"/>
  <c r="H2392" i="1"/>
  <c r="H2384" i="1"/>
  <c r="I2384" i="1" s="1"/>
  <c r="H2376" i="1"/>
  <c r="H2368" i="1"/>
  <c r="I2368" i="1" s="1"/>
  <c r="H2360" i="1"/>
  <c r="H2352" i="1"/>
  <c r="I2352" i="1" s="1"/>
  <c r="H2344" i="1"/>
  <c r="I2344" i="1" s="1"/>
  <c r="H2336" i="1"/>
  <c r="H2328" i="1"/>
  <c r="H2320" i="1"/>
  <c r="I2320" i="1" s="1"/>
  <c r="H2312" i="1"/>
  <c r="I2312" i="1" s="1"/>
  <c r="H2304" i="1"/>
  <c r="H2296" i="1"/>
  <c r="H2288" i="1"/>
  <c r="H2280" i="1"/>
  <c r="H2272" i="1"/>
  <c r="H2264" i="1"/>
  <c r="H2256" i="1"/>
  <c r="H2248" i="1"/>
  <c r="I2248" i="1" s="1"/>
  <c r="H2240" i="1"/>
  <c r="I2240" i="1" s="1"/>
  <c r="H2232" i="1"/>
  <c r="H2224" i="1"/>
  <c r="H2216" i="1"/>
  <c r="H2208" i="1"/>
  <c r="H2200" i="1"/>
  <c r="H2192" i="1"/>
  <c r="I2192" i="1" s="1"/>
  <c r="H2184" i="1"/>
  <c r="I2184" i="1" s="1"/>
  <c r="H2176" i="1"/>
  <c r="H2168" i="1"/>
  <c r="H2160" i="1"/>
  <c r="H2152" i="1"/>
  <c r="I2152" i="1" s="1"/>
  <c r="H2144" i="1"/>
  <c r="I2144" i="1" s="1"/>
  <c r="H2136" i="1"/>
  <c r="I2136" i="1" s="1"/>
  <c r="H2128" i="1"/>
  <c r="I2128" i="1" s="1"/>
  <c r="H2120" i="1"/>
  <c r="I2120" i="1" s="1"/>
  <c r="H2112" i="1"/>
  <c r="I2112" i="1" s="1"/>
  <c r="H2104" i="1"/>
  <c r="I2104" i="1" s="1"/>
  <c r="H2096" i="1"/>
  <c r="I2096" i="1" s="1"/>
  <c r="H2088" i="1"/>
  <c r="I2088" i="1" s="1"/>
  <c r="H2080" i="1"/>
  <c r="I2080" i="1" s="1"/>
  <c r="H2072" i="1"/>
  <c r="I2072" i="1" s="1"/>
  <c r="H2064" i="1"/>
  <c r="I2064" i="1" s="1"/>
  <c r="H2056" i="1"/>
  <c r="I2056" i="1" s="1"/>
  <c r="H2048" i="1"/>
  <c r="I2048" i="1" s="1"/>
  <c r="H2040" i="1"/>
  <c r="I2040" i="1" s="1"/>
  <c r="H2032" i="1"/>
  <c r="I2032" i="1" s="1"/>
  <c r="H2024" i="1"/>
  <c r="I2024" i="1" s="1"/>
  <c r="H2016" i="1"/>
  <c r="I2016" i="1" s="1"/>
  <c r="H2008" i="1"/>
  <c r="I2008" i="1" s="1"/>
  <c r="H2000" i="1"/>
  <c r="I2000" i="1" s="1"/>
  <c r="H1992" i="1"/>
  <c r="I1992" i="1" s="1"/>
  <c r="H1984" i="1"/>
  <c r="I1984" i="1" s="1"/>
  <c r="H1976" i="1"/>
  <c r="I1976" i="1" s="1"/>
  <c r="H1968" i="1"/>
  <c r="I1968" i="1" s="1"/>
  <c r="H1960" i="1"/>
  <c r="I1960" i="1" s="1"/>
  <c r="H1952" i="1"/>
  <c r="I1952" i="1" s="1"/>
  <c r="H1944" i="1"/>
  <c r="I1944" i="1" s="1"/>
  <c r="H1936" i="1"/>
  <c r="I1936" i="1" s="1"/>
  <c r="H1928" i="1"/>
  <c r="I1928" i="1" s="1"/>
  <c r="H1920" i="1"/>
  <c r="I1920" i="1" s="1"/>
  <c r="H1912" i="1"/>
  <c r="I1912" i="1" s="1"/>
  <c r="H1904" i="1"/>
  <c r="I1904" i="1" s="1"/>
  <c r="H1896" i="1"/>
  <c r="I1896" i="1" s="1"/>
  <c r="H1888" i="1"/>
  <c r="I1888" i="1" s="1"/>
  <c r="H1880" i="1"/>
  <c r="I1880" i="1" s="1"/>
  <c r="H1872" i="1"/>
  <c r="I1872" i="1" s="1"/>
  <c r="H1864" i="1"/>
  <c r="I1864" i="1" s="1"/>
  <c r="H1856" i="1"/>
  <c r="I1856" i="1" s="1"/>
  <c r="H1848" i="1"/>
  <c r="I1848" i="1" s="1"/>
  <c r="H1840" i="1"/>
  <c r="I1840" i="1" s="1"/>
  <c r="H1832" i="1"/>
  <c r="I1832" i="1" s="1"/>
  <c r="H1824" i="1"/>
  <c r="I1824" i="1" s="1"/>
  <c r="H1816" i="1"/>
  <c r="I1816" i="1" s="1"/>
  <c r="H1808" i="1"/>
  <c r="I1808" i="1" s="1"/>
  <c r="H1800" i="1"/>
  <c r="I1800" i="1" s="1"/>
  <c r="H1792" i="1"/>
  <c r="I1792" i="1" s="1"/>
  <c r="H1784" i="1"/>
  <c r="I1784" i="1" s="1"/>
  <c r="H1776" i="1"/>
  <c r="I1776" i="1" s="1"/>
  <c r="H1768" i="1"/>
  <c r="I1768" i="1" s="1"/>
  <c r="H1760" i="1"/>
  <c r="I1760" i="1" s="1"/>
  <c r="H1752" i="1"/>
  <c r="I1752" i="1" s="1"/>
  <c r="H1744" i="1"/>
  <c r="I1744" i="1" s="1"/>
  <c r="H1736" i="1"/>
  <c r="I1736" i="1" s="1"/>
  <c r="H1728" i="1"/>
  <c r="I1728" i="1" s="1"/>
  <c r="H1720" i="1"/>
  <c r="I1720" i="1" s="1"/>
  <c r="H1712" i="1"/>
  <c r="I1712" i="1" s="1"/>
  <c r="H1704" i="1"/>
  <c r="I1704" i="1" s="1"/>
  <c r="H1696" i="1"/>
  <c r="I1696" i="1" s="1"/>
  <c r="H1688" i="1"/>
  <c r="I1688" i="1" s="1"/>
  <c r="H1680" i="1"/>
  <c r="I1680" i="1" s="1"/>
  <c r="H1672" i="1"/>
  <c r="I1672" i="1" s="1"/>
  <c r="H1664" i="1"/>
  <c r="I1664" i="1" s="1"/>
  <c r="H1656" i="1"/>
  <c r="I1656" i="1" s="1"/>
  <c r="H1648" i="1"/>
  <c r="I1648" i="1" s="1"/>
  <c r="H1640" i="1"/>
  <c r="I1640" i="1" s="1"/>
  <c r="H1632" i="1"/>
  <c r="I1632" i="1" s="1"/>
  <c r="H1624" i="1"/>
  <c r="I1624" i="1" s="1"/>
  <c r="H1616" i="1"/>
  <c r="I1616" i="1" s="1"/>
  <c r="H1608" i="1"/>
  <c r="I1608" i="1" s="1"/>
  <c r="H1600" i="1"/>
  <c r="I1600" i="1" s="1"/>
  <c r="H1592" i="1"/>
  <c r="I1592" i="1" s="1"/>
  <c r="H1584" i="1"/>
  <c r="I1584" i="1" s="1"/>
  <c r="H1576" i="1"/>
  <c r="I1576" i="1" s="1"/>
  <c r="H1568" i="1"/>
  <c r="I1568" i="1" s="1"/>
  <c r="H1560" i="1"/>
  <c r="I1560" i="1" s="1"/>
  <c r="H1552" i="1"/>
  <c r="I1552" i="1" s="1"/>
  <c r="H1544" i="1"/>
  <c r="I1544" i="1" s="1"/>
  <c r="H1536" i="1"/>
  <c r="I1536" i="1" s="1"/>
  <c r="H1528" i="1"/>
  <c r="I1528" i="1" s="1"/>
  <c r="H1520" i="1"/>
  <c r="I1520" i="1" s="1"/>
  <c r="H1512" i="1"/>
  <c r="I1512" i="1" s="1"/>
  <c r="H1504" i="1"/>
  <c r="I1504" i="1" s="1"/>
  <c r="H1496" i="1"/>
  <c r="I1496" i="1" s="1"/>
  <c r="H1488" i="1"/>
  <c r="I1488" i="1" s="1"/>
  <c r="H1480" i="1"/>
  <c r="I1480" i="1" s="1"/>
  <c r="H1472" i="1"/>
  <c r="I1472" i="1" s="1"/>
  <c r="H1464" i="1"/>
  <c r="I1464" i="1" s="1"/>
  <c r="H1456" i="1"/>
  <c r="I1456" i="1" s="1"/>
  <c r="H1448" i="1"/>
  <c r="I1448" i="1" s="1"/>
  <c r="H1440" i="1"/>
  <c r="I1440" i="1" s="1"/>
  <c r="H1432" i="1"/>
  <c r="I1432" i="1" s="1"/>
  <c r="H1424" i="1"/>
  <c r="I1424" i="1" s="1"/>
  <c r="H1416" i="1"/>
  <c r="I1416" i="1" s="1"/>
  <c r="H1408" i="1"/>
  <c r="I1408" i="1" s="1"/>
  <c r="H1400" i="1"/>
  <c r="I1400" i="1" s="1"/>
  <c r="H1392" i="1"/>
  <c r="I1392" i="1" s="1"/>
  <c r="H1384" i="1"/>
  <c r="I1384" i="1" s="1"/>
  <c r="H1376" i="1"/>
  <c r="I1376" i="1" s="1"/>
  <c r="H1368" i="1"/>
  <c r="I1368" i="1" s="1"/>
  <c r="H1360" i="1"/>
  <c r="I1360" i="1" s="1"/>
  <c r="H1352" i="1"/>
  <c r="I1352" i="1" s="1"/>
  <c r="H1344" i="1"/>
  <c r="I1344" i="1" s="1"/>
  <c r="H2695" i="1"/>
  <c r="H2687" i="1"/>
  <c r="H2679" i="1"/>
  <c r="I2679" i="1" s="1"/>
  <c r="H2671" i="1"/>
  <c r="H2663" i="1"/>
  <c r="H2655" i="1"/>
  <c r="H2647" i="1"/>
  <c r="H2639" i="1"/>
  <c r="H2631" i="1"/>
  <c r="H2623" i="1"/>
  <c r="H2615" i="1"/>
  <c r="H2607" i="1"/>
  <c r="I2607" i="1" s="1"/>
  <c r="H2599" i="1"/>
  <c r="H2591" i="1"/>
  <c r="H2583" i="1"/>
  <c r="I2583" i="1" s="1"/>
  <c r="H2575" i="1"/>
  <c r="I2575" i="1" s="1"/>
  <c r="H2567" i="1"/>
  <c r="H2559" i="1"/>
  <c r="H2551" i="1"/>
  <c r="I2551" i="1" s="1"/>
  <c r="H2543" i="1"/>
  <c r="H2535" i="1"/>
  <c r="H2527" i="1"/>
  <c r="I2527" i="1" s="1"/>
  <c r="H2519" i="1"/>
  <c r="H2511" i="1"/>
  <c r="H2503" i="1"/>
  <c r="H2495" i="1"/>
  <c r="H2487" i="1"/>
  <c r="H2479" i="1"/>
  <c r="H2471" i="1"/>
  <c r="H2463" i="1"/>
  <c r="H2455" i="1"/>
  <c r="H2447" i="1"/>
  <c r="H2439" i="1"/>
  <c r="H2431" i="1"/>
  <c r="H2423" i="1"/>
  <c r="H2415" i="1"/>
  <c r="H2407" i="1"/>
  <c r="H2399" i="1"/>
  <c r="H2391" i="1"/>
  <c r="H2383" i="1"/>
  <c r="H2375" i="1"/>
  <c r="H2367" i="1"/>
  <c r="H2359" i="1"/>
  <c r="H2351" i="1"/>
  <c r="I2351" i="1" s="1"/>
  <c r="H2343" i="1"/>
  <c r="I2343" i="1" s="1"/>
  <c r="H2335" i="1"/>
  <c r="H2327" i="1"/>
  <c r="H2319" i="1"/>
  <c r="H2311" i="1"/>
  <c r="H2303" i="1"/>
  <c r="H2295" i="1"/>
  <c r="I2295" i="1" s="1"/>
  <c r="H2287" i="1"/>
  <c r="I2287" i="1" s="1"/>
  <c r="H2279" i="1"/>
  <c r="H2271" i="1"/>
  <c r="H2263" i="1"/>
  <c r="I2263" i="1" s="1"/>
  <c r="H2255" i="1"/>
  <c r="H2247" i="1"/>
  <c r="H2239" i="1"/>
  <c r="H2231" i="1"/>
  <c r="H2223" i="1"/>
  <c r="H2215" i="1"/>
  <c r="H2207" i="1"/>
  <c r="H2199" i="1"/>
  <c r="H2191" i="1"/>
  <c r="H2183" i="1"/>
  <c r="H2175" i="1"/>
  <c r="H2167" i="1"/>
  <c r="H2159" i="1"/>
  <c r="H2151" i="1"/>
  <c r="H2143" i="1"/>
  <c r="I2143" i="1" s="1"/>
  <c r="H2135" i="1"/>
  <c r="I2135" i="1" s="1"/>
  <c r="H2127" i="1"/>
  <c r="I2127" i="1" s="1"/>
  <c r="H2119" i="1"/>
  <c r="I2119" i="1" s="1"/>
  <c r="H2111" i="1"/>
  <c r="I2111" i="1" s="1"/>
  <c r="H2103" i="1"/>
  <c r="I2103" i="1" s="1"/>
  <c r="H2095" i="1"/>
  <c r="I2095" i="1" s="1"/>
  <c r="H2087" i="1"/>
  <c r="I2087" i="1" s="1"/>
  <c r="H2079" i="1"/>
  <c r="I2079" i="1" s="1"/>
  <c r="H2071" i="1"/>
  <c r="I2071" i="1" s="1"/>
  <c r="H2063" i="1"/>
  <c r="I2063" i="1" s="1"/>
  <c r="H2055" i="1"/>
  <c r="I2055" i="1" s="1"/>
  <c r="H2047" i="1"/>
  <c r="I2047" i="1" s="1"/>
  <c r="H2039" i="1"/>
  <c r="I2039" i="1" s="1"/>
  <c r="H2031" i="1"/>
  <c r="I2031" i="1" s="1"/>
  <c r="H2023" i="1"/>
  <c r="I2023" i="1" s="1"/>
  <c r="H2015" i="1"/>
  <c r="I2015" i="1" s="1"/>
  <c r="H2007" i="1"/>
  <c r="I2007" i="1" s="1"/>
  <c r="H1999" i="1"/>
  <c r="I1999" i="1" s="1"/>
  <c r="H1991" i="1"/>
  <c r="I1991" i="1" s="1"/>
  <c r="H1983" i="1"/>
  <c r="I1983" i="1" s="1"/>
  <c r="H1975" i="1"/>
  <c r="I1975" i="1" s="1"/>
  <c r="H1967" i="1"/>
  <c r="I1967" i="1" s="1"/>
  <c r="H1959" i="1"/>
  <c r="I1959" i="1" s="1"/>
  <c r="H1951" i="1"/>
  <c r="I1951" i="1" s="1"/>
  <c r="H1943" i="1"/>
  <c r="I1943" i="1" s="1"/>
  <c r="H1935" i="1"/>
  <c r="I1935" i="1" s="1"/>
  <c r="H1927" i="1"/>
  <c r="I1927" i="1" s="1"/>
  <c r="H1919" i="1"/>
  <c r="I1919" i="1" s="1"/>
  <c r="H1911" i="1"/>
  <c r="I1911" i="1" s="1"/>
  <c r="H1903" i="1"/>
  <c r="I1903" i="1" s="1"/>
  <c r="H1895" i="1"/>
  <c r="I1895" i="1" s="1"/>
  <c r="H1887" i="1"/>
  <c r="I1887" i="1" s="1"/>
  <c r="H1879" i="1"/>
  <c r="I1879" i="1" s="1"/>
  <c r="H1871" i="1"/>
  <c r="I1871" i="1" s="1"/>
  <c r="H1863" i="1"/>
  <c r="I1863" i="1" s="1"/>
  <c r="H1855" i="1"/>
  <c r="I1855" i="1" s="1"/>
  <c r="H1847" i="1"/>
  <c r="I1847" i="1" s="1"/>
  <c r="H1839" i="1"/>
  <c r="I1839" i="1" s="1"/>
  <c r="H1831" i="1"/>
  <c r="I1831" i="1" s="1"/>
  <c r="H1823" i="1"/>
  <c r="I1823" i="1" s="1"/>
  <c r="H1815" i="1"/>
  <c r="I1815" i="1" s="1"/>
  <c r="H1807" i="1"/>
  <c r="I1807" i="1" s="1"/>
  <c r="H1799" i="1"/>
  <c r="I1799" i="1" s="1"/>
  <c r="H1791" i="1"/>
  <c r="I1791" i="1" s="1"/>
  <c r="H1783" i="1"/>
  <c r="I1783" i="1" s="1"/>
  <c r="H1775" i="1"/>
  <c r="I1775" i="1" s="1"/>
  <c r="H1767" i="1"/>
  <c r="I1767" i="1" s="1"/>
  <c r="H1759" i="1"/>
  <c r="I1759" i="1" s="1"/>
  <c r="H1751" i="1"/>
  <c r="I1751" i="1" s="1"/>
  <c r="H1743" i="1"/>
  <c r="I1743" i="1" s="1"/>
  <c r="H1735" i="1"/>
  <c r="I1735" i="1" s="1"/>
  <c r="H1727" i="1"/>
  <c r="I1727" i="1" s="1"/>
  <c r="H1719" i="1"/>
  <c r="I1719" i="1" s="1"/>
  <c r="H1711" i="1"/>
  <c r="I1711" i="1" s="1"/>
  <c r="H1703" i="1"/>
  <c r="I1703" i="1" s="1"/>
  <c r="H1695" i="1"/>
  <c r="I1695" i="1" s="1"/>
  <c r="H1687" i="1"/>
  <c r="I1687" i="1" s="1"/>
  <c r="H1679" i="1"/>
  <c r="I1679" i="1" s="1"/>
  <c r="H1671" i="1"/>
  <c r="I1671" i="1" s="1"/>
  <c r="H1663" i="1"/>
  <c r="I1663" i="1" s="1"/>
  <c r="H1655" i="1"/>
  <c r="I1655" i="1" s="1"/>
  <c r="H1647" i="1"/>
  <c r="I1647" i="1" s="1"/>
  <c r="H1639" i="1"/>
  <c r="I1639" i="1" s="1"/>
  <c r="H1631" i="1"/>
  <c r="I1631" i="1" s="1"/>
  <c r="H1623" i="1"/>
  <c r="I1623" i="1" s="1"/>
  <c r="H1615" i="1"/>
  <c r="I1615" i="1" s="1"/>
  <c r="H1607" i="1"/>
  <c r="I1607" i="1" s="1"/>
  <c r="H1599" i="1"/>
  <c r="I1599" i="1" s="1"/>
  <c r="H1591" i="1"/>
  <c r="I1591" i="1" s="1"/>
  <c r="H1583" i="1"/>
  <c r="I1583" i="1" s="1"/>
  <c r="H1575" i="1"/>
  <c r="I1575" i="1" s="1"/>
  <c r="H1567" i="1"/>
  <c r="I1567" i="1" s="1"/>
  <c r="H1559" i="1"/>
  <c r="I1559" i="1" s="1"/>
  <c r="H1551" i="1"/>
  <c r="I1551" i="1" s="1"/>
  <c r="H1543" i="1"/>
  <c r="I1543" i="1" s="1"/>
  <c r="H1535" i="1"/>
  <c r="I1535" i="1" s="1"/>
  <c r="H1527" i="1"/>
  <c r="I1527" i="1" s="1"/>
  <c r="H1519" i="1"/>
  <c r="I1519" i="1" s="1"/>
  <c r="H1511" i="1"/>
  <c r="I1511" i="1" s="1"/>
  <c r="H1503" i="1"/>
  <c r="I1503" i="1" s="1"/>
  <c r="H1495" i="1"/>
  <c r="I1495" i="1" s="1"/>
  <c r="H1487" i="1"/>
  <c r="I1487" i="1" s="1"/>
  <c r="H1479" i="1"/>
  <c r="I1479" i="1" s="1"/>
  <c r="H1471" i="1"/>
  <c r="I1471" i="1" s="1"/>
  <c r="H1463" i="1"/>
  <c r="I1463" i="1" s="1"/>
  <c r="H1455" i="1"/>
  <c r="I1455" i="1" s="1"/>
  <c r="H1447" i="1"/>
  <c r="I1447" i="1" s="1"/>
  <c r="H1439" i="1"/>
  <c r="I1439" i="1" s="1"/>
  <c r="H1431" i="1"/>
  <c r="I1431" i="1" s="1"/>
  <c r="H1423" i="1"/>
  <c r="I1423" i="1" s="1"/>
  <c r="H1415" i="1"/>
  <c r="I1415" i="1" s="1"/>
  <c r="H1407" i="1"/>
  <c r="I1407" i="1" s="1"/>
  <c r="H1399" i="1"/>
  <c r="I1399" i="1" s="1"/>
  <c r="H1391" i="1"/>
  <c r="I1391" i="1" s="1"/>
  <c r="H1383" i="1"/>
  <c r="I1383" i="1" s="1"/>
  <c r="H1375" i="1"/>
  <c r="I1375" i="1" s="1"/>
  <c r="H1367" i="1"/>
  <c r="I1367" i="1" s="1"/>
  <c r="H1359" i="1"/>
  <c r="I1359" i="1" s="1"/>
  <c r="H1351" i="1"/>
  <c r="I1351" i="1" s="1"/>
  <c r="H2654" i="1"/>
  <c r="I2654" i="1" s="1"/>
  <c r="H2646" i="1"/>
  <c r="H2638" i="1"/>
  <c r="H2630" i="1"/>
  <c r="H2622" i="1"/>
  <c r="H2614" i="1"/>
  <c r="H2606" i="1"/>
  <c r="I2606" i="1" s="1"/>
  <c r="H2598" i="1"/>
  <c r="H2590" i="1"/>
  <c r="H2582" i="1"/>
  <c r="H2574" i="1"/>
  <c r="H2566" i="1"/>
  <c r="I2566" i="1" s="1"/>
  <c r="H2558" i="1"/>
  <c r="H2550" i="1"/>
  <c r="H2542" i="1"/>
  <c r="H2534" i="1"/>
  <c r="H2526" i="1"/>
  <c r="H2518" i="1"/>
  <c r="H2510" i="1"/>
  <c r="H2502" i="1"/>
  <c r="H2494" i="1"/>
  <c r="H2486" i="1"/>
  <c r="H2478" i="1"/>
  <c r="H2470" i="1"/>
  <c r="H2462" i="1"/>
  <c r="H2454" i="1"/>
  <c r="I2454" i="1" s="1"/>
  <c r="H2446" i="1"/>
  <c r="H2438" i="1"/>
  <c r="H2430" i="1"/>
  <c r="H2422" i="1"/>
  <c r="H2414" i="1"/>
  <c r="I2414" i="1" s="1"/>
  <c r="H2406" i="1"/>
  <c r="H2398" i="1"/>
  <c r="H2390" i="1"/>
  <c r="I2390" i="1" s="1"/>
  <c r="H2382" i="1"/>
  <c r="H2374" i="1"/>
  <c r="I2374" i="1" s="1"/>
  <c r="H2366" i="1"/>
  <c r="H2358" i="1"/>
  <c r="I2358" i="1" s="1"/>
  <c r="H2350" i="1"/>
  <c r="H2342" i="1"/>
  <c r="H2334" i="1"/>
  <c r="H2326" i="1"/>
  <c r="H2318" i="1"/>
  <c r="H2310" i="1"/>
  <c r="H2302" i="1"/>
  <c r="H2294" i="1"/>
  <c r="H2286" i="1"/>
  <c r="I2286" i="1" s="1"/>
  <c r="H2278" i="1"/>
  <c r="H2270" i="1"/>
  <c r="H2262" i="1"/>
  <c r="H2254" i="1"/>
  <c r="I2254" i="1" s="1"/>
  <c r="H2246" i="1"/>
  <c r="H2238" i="1"/>
  <c r="I2238" i="1" s="1"/>
  <c r="H2230" i="1"/>
  <c r="I2230" i="1" s="1"/>
  <c r="H2222" i="1"/>
  <c r="H2214" i="1"/>
  <c r="I2214" i="1" s="1"/>
  <c r="H2206" i="1"/>
  <c r="H2198" i="1"/>
  <c r="H2190" i="1"/>
  <c r="H2182" i="1"/>
  <c r="H2174" i="1"/>
  <c r="H2166" i="1"/>
  <c r="I2166" i="1" s="1"/>
  <c r="H2158" i="1"/>
  <c r="H2150" i="1"/>
  <c r="H2142" i="1"/>
  <c r="I2142" i="1" s="1"/>
  <c r="H2134" i="1"/>
  <c r="I2134" i="1" s="1"/>
  <c r="H2126" i="1"/>
  <c r="I2126" i="1" s="1"/>
  <c r="H2118" i="1"/>
  <c r="I2118" i="1" s="1"/>
  <c r="H2110" i="1"/>
  <c r="I2110" i="1" s="1"/>
  <c r="H2102" i="1"/>
  <c r="I2102" i="1" s="1"/>
  <c r="H2094" i="1"/>
  <c r="I2094" i="1" s="1"/>
  <c r="H2086" i="1"/>
  <c r="I2086" i="1" s="1"/>
  <c r="H2078" i="1"/>
  <c r="I2078" i="1" s="1"/>
  <c r="H2070" i="1"/>
  <c r="I2070" i="1" s="1"/>
  <c r="H2062" i="1"/>
  <c r="I2062" i="1" s="1"/>
  <c r="H2054" i="1"/>
  <c r="I2054" i="1" s="1"/>
  <c r="H2046" i="1"/>
  <c r="I2046" i="1" s="1"/>
  <c r="H2038" i="1"/>
  <c r="I2038" i="1" s="1"/>
  <c r="H2030" i="1"/>
  <c r="I2030" i="1" s="1"/>
  <c r="H2022" i="1"/>
  <c r="I2022" i="1" s="1"/>
  <c r="H2014" i="1"/>
  <c r="I2014" i="1" s="1"/>
  <c r="H2006" i="1"/>
  <c r="I2006" i="1" s="1"/>
  <c r="H1998" i="1"/>
  <c r="I1998" i="1" s="1"/>
  <c r="H1990" i="1"/>
  <c r="I1990" i="1" s="1"/>
  <c r="H1982" i="1"/>
  <c r="I1982" i="1" s="1"/>
  <c r="H1974" i="1"/>
  <c r="I1974" i="1" s="1"/>
  <c r="H1966" i="1"/>
  <c r="I1966" i="1" s="1"/>
  <c r="H1958" i="1"/>
  <c r="I1958" i="1" s="1"/>
  <c r="H1950" i="1"/>
  <c r="I1950" i="1" s="1"/>
  <c r="H1942" i="1"/>
  <c r="I1942" i="1" s="1"/>
  <c r="H1934" i="1"/>
  <c r="I1934" i="1" s="1"/>
  <c r="H1926" i="1"/>
  <c r="I1926" i="1" s="1"/>
  <c r="H1918" i="1"/>
  <c r="I1918" i="1" s="1"/>
  <c r="H1910" i="1"/>
  <c r="I1910" i="1" s="1"/>
  <c r="H1902" i="1"/>
  <c r="I1902" i="1" s="1"/>
  <c r="H1894" i="1"/>
  <c r="I1894" i="1" s="1"/>
  <c r="H1886" i="1"/>
  <c r="I1886" i="1" s="1"/>
  <c r="H1878" i="1"/>
  <c r="I1878" i="1" s="1"/>
  <c r="H1870" i="1"/>
  <c r="I1870" i="1" s="1"/>
  <c r="H1862" i="1"/>
  <c r="I1862" i="1" s="1"/>
  <c r="H1854" i="1"/>
  <c r="I1854" i="1" s="1"/>
  <c r="H1846" i="1"/>
  <c r="I1846" i="1" s="1"/>
  <c r="H1838" i="1"/>
  <c r="I1838" i="1" s="1"/>
  <c r="H1830" i="1"/>
  <c r="I1830" i="1" s="1"/>
  <c r="H1822" i="1"/>
  <c r="I1822" i="1" s="1"/>
  <c r="H1814" i="1"/>
  <c r="I1814" i="1" s="1"/>
  <c r="H1806" i="1"/>
  <c r="I1806" i="1" s="1"/>
  <c r="H1798" i="1"/>
  <c r="I1798" i="1" s="1"/>
  <c r="H1790" i="1"/>
  <c r="I1790" i="1" s="1"/>
  <c r="H1782" i="1"/>
  <c r="I1782" i="1" s="1"/>
  <c r="H1774" i="1"/>
  <c r="I1774" i="1" s="1"/>
  <c r="H1766" i="1"/>
  <c r="I1766" i="1" s="1"/>
  <c r="H1758" i="1"/>
  <c r="I1758" i="1" s="1"/>
  <c r="H1750" i="1"/>
  <c r="I1750" i="1" s="1"/>
  <c r="H1742" i="1"/>
  <c r="I1742" i="1" s="1"/>
  <c r="H1734" i="1"/>
  <c r="I1734" i="1" s="1"/>
  <c r="H1726" i="1"/>
  <c r="I1726" i="1" s="1"/>
  <c r="H1718" i="1"/>
  <c r="I1718" i="1" s="1"/>
  <c r="H1710" i="1"/>
  <c r="I1710" i="1" s="1"/>
  <c r="H1702" i="1"/>
  <c r="I1702" i="1" s="1"/>
  <c r="H1694" i="1"/>
  <c r="I1694" i="1" s="1"/>
  <c r="H1686" i="1"/>
  <c r="I1686" i="1" s="1"/>
  <c r="H1678" i="1"/>
  <c r="I1678" i="1" s="1"/>
  <c r="H1670" i="1"/>
  <c r="I1670" i="1" s="1"/>
  <c r="H1662" i="1"/>
  <c r="I1662" i="1" s="1"/>
  <c r="H1654" i="1"/>
  <c r="I1654" i="1" s="1"/>
  <c r="H1646" i="1"/>
  <c r="I1646" i="1" s="1"/>
  <c r="H1638" i="1"/>
  <c r="I1638" i="1" s="1"/>
  <c r="H1630" i="1"/>
  <c r="I1630" i="1" s="1"/>
  <c r="H1622" i="1"/>
  <c r="I1622" i="1" s="1"/>
  <c r="H1614" i="1"/>
  <c r="I1614" i="1" s="1"/>
  <c r="H1606" i="1"/>
  <c r="I1606" i="1" s="1"/>
  <c r="H1598" i="1"/>
  <c r="I1598" i="1" s="1"/>
  <c r="H1590" i="1"/>
  <c r="I1590" i="1" s="1"/>
  <c r="H1582" i="1"/>
  <c r="I1582" i="1" s="1"/>
  <c r="H1574" i="1"/>
  <c r="I1574" i="1" s="1"/>
  <c r="H1566" i="1"/>
  <c r="I1566" i="1" s="1"/>
  <c r="H1558" i="1"/>
  <c r="I1558" i="1" s="1"/>
  <c r="H1550" i="1"/>
  <c r="I1550" i="1" s="1"/>
  <c r="H1542" i="1"/>
  <c r="I1542" i="1" s="1"/>
  <c r="H1534" i="1"/>
  <c r="I1534" i="1" s="1"/>
  <c r="H1526" i="1"/>
  <c r="I1526" i="1" s="1"/>
  <c r="H1518" i="1"/>
  <c r="I1518" i="1" s="1"/>
  <c r="H1510" i="1"/>
  <c r="I1510" i="1" s="1"/>
  <c r="H1502" i="1"/>
  <c r="I1502" i="1" s="1"/>
  <c r="H1494" i="1"/>
  <c r="I1494" i="1" s="1"/>
  <c r="H1486" i="1"/>
  <c r="I1486" i="1" s="1"/>
  <c r="H1478" i="1"/>
  <c r="I1478" i="1" s="1"/>
  <c r="H1470" i="1"/>
  <c r="I1470" i="1" s="1"/>
  <c r="H1462" i="1"/>
  <c r="I1462" i="1" s="1"/>
  <c r="H1454" i="1"/>
  <c r="I1454" i="1" s="1"/>
  <c r="H1446" i="1"/>
  <c r="I1446" i="1" s="1"/>
  <c r="H1438" i="1"/>
  <c r="I1438" i="1" s="1"/>
  <c r="H1430" i="1"/>
  <c r="I1430" i="1" s="1"/>
  <c r="H1422" i="1"/>
  <c r="I1422" i="1" s="1"/>
  <c r="H1414" i="1"/>
  <c r="I1414" i="1" s="1"/>
  <c r="H1406" i="1"/>
  <c r="I1406" i="1" s="1"/>
  <c r="H1398" i="1"/>
  <c r="I1398" i="1" s="1"/>
  <c r="H1390" i="1"/>
  <c r="I1390" i="1" s="1"/>
  <c r="H1382" i="1"/>
  <c r="I1382" i="1" s="1"/>
  <c r="H1374" i="1"/>
  <c r="I1374" i="1" s="1"/>
  <c r="H1366" i="1"/>
  <c r="I1366" i="1" s="1"/>
  <c r="H1358" i="1"/>
  <c r="I1358" i="1" s="1"/>
  <c r="H1350" i="1"/>
  <c r="I1350" i="1" s="1"/>
  <c r="H1342" i="1"/>
  <c r="I1342" i="1" s="1"/>
  <c r="H1334" i="1"/>
  <c r="I1334" i="1" s="1"/>
  <c r="H1326" i="1"/>
  <c r="I1326" i="1" s="1"/>
  <c r="H1318" i="1"/>
  <c r="I1318" i="1" s="1"/>
  <c r="H1310" i="1"/>
  <c r="I1310" i="1" s="1"/>
  <c r="H2613" i="1"/>
  <c r="H2605" i="1"/>
  <c r="H2597" i="1"/>
  <c r="H2589" i="1"/>
  <c r="H2581" i="1"/>
  <c r="H2573" i="1"/>
  <c r="H2565" i="1"/>
  <c r="H2557" i="1"/>
  <c r="H2549" i="1"/>
  <c r="H2541" i="1"/>
  <c r="H2533" i="1"/>
  <c r="H2525" i="1"/>
  <c r="H2517" i="1"/>
  <c r="H2509" i="1"/>
  <c r="H2501" i="1"/>
  <c r="H2493" i="1"/>
  <c r="H2485" i="1"/>
  <c r="H2477" i="1"/>
  <c r="H2469" i="1"/>
  <c r="H2461" i="1"/>
  <c r="H2453" i="1"/>
  <c r="H2445" i="1"/>
  <c r="I2445" i="1" s="1"/>
  <c r="H2437" i="1"/>
  <c r="H2429" i="1"/>
  <c r="H2421" i="1"/>
  <c r="H2413" i="1"/>
  <c r="H2405" i="1"/>
  <c r="H2397" i="1"/>
  <c r="I2397" i="1" s="1"/>
  <c r="H2389" i="1"/>
  <c r="H2381" i="1"/>
  <c r="I2381" i="1" s="1"/>
  <c r="H2373" i="1"/>
  <c r="H2365" i="1"/>
  <c r="H2357" i="1"/>
  <c r="H2349" i="1"/>
  <c r="I2349" i="1" s="1"/>
  <c r="H2341" i="1"/>
  <c r="H2333" i="1"/>
  <c r="H2325" i="1"/>
  <c r="H2317" i="1"/>
  <c r="H2309" i="1"/>
  <c r="I2309" i="1" s="1"/>
  <c r="H2301" i="1"/>
  <c r="H2293" i="1"/>
  <c r="H2285" i="1"/>
  <c r="H2277" i="1"/>
  <c r="I2277" i="1" s="1"/>
  <c r="H2269" i="1"/>
  <c r="H2261" i="1"/>
  <c r="H2253" i="1"/>
  <c r="I2253" i="1" s="1"/>
  <c r="H2245" i="1"/>
  <c r="H2237" i="1"/>
  <c r="I2237" i="1" s="1"/>
  <c r="H2229" i="1"/>
  <c r="H2221" i="1"/>
  <c r="H2213" i="1"/>
  <c r="H2205" i="1"/>
  <c r="I2205" i="1" s="1"/>
  <c r="H2197" i="1"/>
  <c r="I2197" i="1" s="1"/>
  <c r="H2189" i="1"/>
  <c r="H2181" i="1"/>
  <c r="H2173" i="1"/>
  <c r="H2165" i="1"/>
  <c r="I2165" i="1" s="1"/>
  <c r="H2157" i="1"/>
  <c r="H2149" i="1"/>
  <c r="H2141" i="1"/>
  <c r="I2141" i="1" s="1"/>
  <c r="H2133" i="1"/>
  <c r="I2133" i="1" s="1"/>
  <c r="H2125" i="1"/>
  <c r="I2125" i="1" s="1"/>
  <c r="H2117" i="1"/>
  <c r="I2117" i="1" s="1"/>
  <c r="H2109" i="1"/>
  <c r="I2109" i="1" s="1"/>
  <c r="H2101" i="1"/>
  <c r="I2101" i="1" s="1"/>
  <c r="H2093" i="1"/>
  <c r="I2093" i="1" s="1"/>
  <c r="H2085" i="1"/>
  <c r="I2085" i="1" s="1"/>
  <c r="H2077" i="1"/>
  <c r="I2077" i="1" s="1"/>
  <c r="H2069" i="1"/>
  <c r="I2069" i="1" s="1"/>
  <c r="H2061" i="1"/>
  <c r="I2061" i="1" s="1"/>
  <c r="H2053" i="1"/>
  <c r="I2053" i="1" s="1"/>
  <c r="H2045" i="1"/>
  <c r="I2045" i="1" s="1"/>
  <c r="H2037" i="1"/>
  <c r="I2037" i="1" s="1"/>
  <c r="H2029" i="1"/>
  <c r="I2029" i="1" s="1"/>
  <c r="H2021" i="1"/>
  <c r="I2021" i="1" s="1"/>
  <c r="H2013" i="1"/>
  <c r="I2013" i="1" s="1"/>
  <c r="H2005" i="1"/>
  <c r="I2005" i="1" s="1"/>
  <c r="H1997" i="1"/>
  <c r="I1997" i="1" s="1"/>
  <c r="H1989" i="1"/>
  <c r="I1989" i="1" s="1"/>
  <c r="H1981" i="1"/>
  <c r="I1981" i="1" s="1"/>
  <c r="H1973" i="1"/>
  <c r="I1973" i="1" s="1"/>
  <c r="H1965" i="1"/>
  <c r="I1965" i="1" s="1"/>
  <c r="H1957" i="1"/>
  <c r="I1957" i="1" s="1"/>
  <c r="H1949" i="1"/>
  <c r="I1949" i="1" s="1"/>
  <c r="H1941" i="1"/>
  <c r="I1941" i="1" s="1"/>
  <c r="H1933" i="1"/>
  <c r="I1933" i="1" s="1"/>
  <c r="H1925" i="1"/>
  <c r="I1925" i="1" s="1"/>
  <c r="H1917" i="1"/>
  <c r="I1917" i="1" s="1"/>
  <c r="H1909" i="1"/>
  <c r="I1909" i="1" s="1"/>
  <c r="H1901" i="1"/>
  <c r="I1901" i="1" s="1"/>
  <c r="H1893" i="1"/>
  <c r="I1893" i="1" s="1"/>
  <c r="H1885" i="1"/>
  <c r="I1885" i="1" s="1"/>
  <c r="H1877" i="1"/>
  <c r="I1877" i="1" s="1"/>
  <c r="H1869" i="1"/>
  <c r="I1869" i="1" s="1"/>
  <c r="H1861" i="1"/>
  <c r="I1861" i="1" s="1"/>
  <c r="H1853" i="1"/>
  <c r="I1853" i="1" s="1"/>
  <c r="H1845" i="1"/>
  <c r="I1845" i="1" s="1"/>
  <c r="H1837" i="1"/>
  <c r="I1837" i="1" s="1"/>
  <c r="H1829" i="1"/>
  <c r="I1829" i="1" s="1"/>
  <c r="H1821" i="1"/>
  <c r="I1821" i="1" s="1"/>
  <c r="H1813" i="1"/>
  <c r="I1813" i="1" s="1"/>
  <c r="H1805" i="1"/>
  <c r="I1805" i="1" s="1"/>
  <c r="H1797" i="1"/>
  <c r="I1797" i="1" s="1"/>
  <c r="H1789" i="1"/>
  <c r="I1789" i="1" s="1"/>
  <c r="H1781" i="1"/>
  <c r="I1781" i="1" s="1"/>
  <c r="H1773" i="1"/>
  <c r="I1773" i="1" s="1"/>
  <c r="H1765" i="1"/>
  <c r="I1765" i="1" s="1"/>
  <c r="H1757" i="1"/>
  <c r="I1757" i="1" s="1"/>
  <c r="H1749" i="1"/>
  <c r="I1749" i="1" s="1"/>
  <c r="H1741" i="1"/>
  <c r="I1741" i="1" s="1"/>
  <c r="H1733" i="1"/>
  <c r="I1733" i="1" s="1"/>
  <c r="H1725" i="1"/>
  <c r="I1725" i="1" s="1"/>
  <c r="H1717" i="1"/>
  <c r="I1717" i="1" s="1"/>
  <c r="H1709" i="1"/>
  <c r="I1709" i="1" s="1"/>
  <c r="H1701" i="1"/>
  <c r="I1701" i="1" s="1"/>
  <c r="H1693" i="1"/>
  <c r="I1693" i="1" s="1"/>
  <c r="H1685" i="1"/>
  <c r="I1685" i="1" s="1"/>
  <c r="H1677" i="1"/>
  <c r="I1677" i="1" s="1"/>
  <c r="H1669" i="1"/>
  <c r="I1669" i="1" s="1"/>
  <c r="H1661" i="1"/>
  <c r="I1661" i="1" s="1"/>
  <c r="H1653" i="1"/>
  <c r="I1653" i="1" s="1"/>
  <c r="H1645" i="1"/>
  <c r="I1645" i="1" s="1"/>
  <c r="H1637" i="1"/>
  <c r="I1637" i="1" s="1"/>
  <c r="H1629" i="1"/>
  <c r="I1629" i="1" s="1"/>
  <c r="H1621" i="1"/>
  <c r="I1621" i="1" s="1"/>
  <c r="H1613" i="1"/>
  <c r="I1613" i="1" s="1"/>
  <c r="H1605" i="1"/>
  <c r="I1605" i="1" s="1"/>
  <c r="H1597" i="1"/>
  <c r="I1597" i="1" s="1"/>
  <c r="H1589" i="1"/>
  <c r="I1589" i="1" s="1"/>
  <c r="H1581" i="1"/>
  <c r="I1581" i="1" s="1"/>
  <c r="H1573" i="1"/>
  <c r="I1573" i="1" s="1"/>
  <c r="H1565" i="1"/>
  <c r="I1565" i="1" s="1"/>
  <c r="H1557" i="1"/>
  <c r="I1557" i="1" s="1"/>
  <c r="H1549" i="1"/>
  <c r="I1549" i="1" s="1"/>
  <c r="H1541" i="1"/>
  <c r="I1541" i="1" s="1"/>
  <c r="H1533" i="1"/>
  <c r="I1533" i="1" s="1"/>
  <c r="H1525" i="1"/>
  <c r="I1525" i="1" s="1"/>
  <c r="H1517" i="1"/>
  <c r="I1517" i="1" s="1"/>
  <c r="H1509" i="1"/>
  <c r="I1509" i="1" s="1"/>
  <c r="H1501" i="1"/>
  <c r="I1501" i="1" s="1"/>
  <c r="H1493" i="1"/>
  <c r="I1493" i="1" s="1"/>
  <c r="H1485" i="1"/>
  <c r="I1485" i="1" s="1"/>
  <c r="H1477" i="1"/>
  <c r="I1477" i="1" s="1"/>
  <c r="H1469" i="1"/>
  <c r="I1469" i="1" s="1"/>
  <c r="H1461" i="1"/>
  <c r="I1461" i="1" s="1"/>
  <c r="H1453" i="1"/>
  <c r="I1453" i="1" s="1"/>
  <c r="H1445" i="1"/>
  <c r="I1445" i="1" s="1"/>
  <c r="H1437" i="1"/>
  <c r="I1437" i="1" s="1"/>
  <c r="H1429" i="1"/>
  <c r="I1429" i="1" s="1"/>
  <c r="H1421" i="1"/>
  <c r="I1421" i="1" s="1"/>
  <c r="H1413" i="1"/>
  <c r="I1413" i="1" s="1"/>
  <c r="H1405" i="1"/>
  <c r="I1405" i="1" s="1"/>
  <c r="H1397" i="1"/>
  <c r="I1397" i="1" s="1"/>
  <c r="H1389" i="1"/>
  <c r="I1389" i="1" s="1"/>
  <c r="H1381" i="1"/>
  <c r="I1381" i="1" s="1"/>
  <c r="H1373" i="1"/>
  <c r="I1373" i="1" s="1"/>
  <c r="H1365" i="1"/>
  <c r="I1365" i="1" s="1"/>
  <c r="H1357" i="1"/>
  <c r="I1357" i="1" s="1"/>
  <c r="H1349" i="1"/>
  <c r="I1349" i="1" s="1"/>
  <c r="H1341" i="1"/>
  <c r="I1341" i="1" s="1"/>
  <c r="H1333" i="1"/>
  <c r="I1333" i="1" s="1"/>
  <c r="H1325" i="1"/>
  <c r="I1325" i="1" s="1"/>
  <c r="H1317" i="1"/>
  <c r="I1317" i="1" s="1"/>
  <c r="H1309" i="1"/>
  <c r="I1309" i="1" s="1"/>
  <c r="H1301" i="1"/>
  <c r="I1301" i="1" s="1"/>
  <c r="H1293" i="1"/>
  <c r="I1293" i="1" s="1"/>
  <c r="H1285" i="1"/>
  <c r="I1285" i="1" s="1"/>
  <c r="H1277" i="1"/>
  <c r="I1277" i="1" s="1"/>
  <c r="H1269" i="1"/>
  <c r="I1269" i="1" s="1"/>
  <c r="H2668" i="1"/>
  <c r="H2660" i="1"/>
  <c r="H2652" i="1"/>
  <c r="H2644" i="1"/>
  <c r="I2644" i="1" s="1"/>
  <c r="H2636" i="1"/>
  <c r="I2636" i="1" s="1"/>
  <c r="H2628" i="1"/>
  <c r="I2628" i="1" s="1"/>
  <c r="H2620" i="1"/>
  <c r="H2612" i="1"/>
  <c r="H2604" i="1"/>
  <c r="I2604" i="1" s="1"/>
  <c r="H2596" i="1"/>
  <c r="H2588" i="1"/>
  <c r="I2588" i="1" s="1"/>
  <c r="H2580" i="1"/>
  <c r="H2572" i="1"/>
  <c r="H2564" i="1"/>
  <c r="H2556" i="1"/>
  <c r="H2548" i="1"/>
  <c r="H2540" i="1"/>
  <c r="H2532" i="1"/>
  <c r="H2524" i="1"/>
  <c r="H2516" i="1"/>
  <c r="I2516" i="1" s="1"/>
  <c r="H2508" i="1"/>
  <c r="H2500" i="1"/>
  <c r="H2492" i="1"/>
  <c r="H2484" i="1"/>
  <c r="H2476" i="1"/>
  <c r="H2468" i="1"/>
  <c r="I2468" i="1" s="1"/>
  <c r="H2460" i="1"/>
  <c r="H2452" i="1"/>
  <c r="H2444" i="1"/>
  <c r="H2436" i="1"/>
  <c r="I2436" i="1" s="1"/>
  <c r="H2428" i="1"/>
  <c r="H2420" i="1"/>
  <c r="H2412" i="1"/>
  <c r="H2404" i="1"/>
  <c r="H2396" i="1"/>
  <c r="H2388" i="1"/>
  <c r="I2388" i="1" s="1"/>
  <c r="H2380" i="1"/>
  <c r="I2380" i="1" s="1"/>
  <c r="H2372" i="1"/>
  <c r="H2364" i="1"/>
  <c r="H2356" i="1"/>
  <c r="I2356" i="1" s="1"/>
  <c r="H2348" i="1"/>
  <c r="I2348" i="1" s="1"/>
  <c r="H2340" i="1"/>
  <c r="H2332" i="1"/>
  <c r="H2324" i="1"/>
  <c r="H2316" i="1"/>
  <c r="H2308" i="1"/>
  <c r="I2308" i="1" s="1"/>
  <c r="H2300" i="1"/>
  <c r="H2292" i="1"/>
  <c r="I2292" i="1" s="1"/>
  <c r="H2284" i="1"/>
  <c r="H2276" i="1"/>
  <c r="H2268" i="1"/>
  <c r="H2260" i="1"/>
  <c r="I2260" i="1" s="1"/>
  <c r="H2244" i="1"/>
  <c r="I2244" i="1" s="1"/>
  <c r="H2236" i="1"/>
  <c r="H2228" i="1"/>
  <c r="H2220" i="1"/>
  <c r="H2212" i="1"/>
  <c r="H2204" i="1"/>
  <c r="I2204" i="1" s="1"/>
  <c r="H2196" i="1"/>
  <c r="H2188" i="1"/>
  <c r="H2180" i="1"/>
  <c r="I2180" i="1" s="1"/>
  <c r="H2172" i="1"/>
  <c r="H2164" i="1"/>
  <c r="H2156" i="1"/>
  <c r="H2148" i="1"/>
  <c r="I2148" i="1" s="1"/>
  <c r="H2140" i="1"/>
  <c r="I2140" i="1" s="1"/>
  <c r="H2132" i="1"/>
  <c r="I2132" i="1" s="1"/>
  <c r="H2124" i="1"/>
  <c r="I2124" i="1" s="1"/>
  <c r="H2116" i="1"/>
  <c r="I2116" i="1" s="1"/>
  <c r="H2108" i="1"/>
  <c r="I2108" i="1" s="1"/>
  <c r="H2100" i="1"/>
  <c r="I2100" i="1" s="1"/>
  <c r="H2092" i="1"/>
  <c r="I2092" i="1" s="1"/>
  <c r="H2084" i="1"/>
  <c r="I2084" i="1" s="1"/>
  <c r="H2076" i="1"/>
  <c r="I2076" i="1" s="1"/>
  <c r="H2068" i="1"/>
  <c r="I2068" i="1" s="1"/>
  <c r="H2060" i="1"/>
  <c r="I2060" i="1" s="1"/>
  <c r="H2052" i="1"/>
  <c r="I2052" i="1" s="1"/>
  <c r="H2044" i="1"/>
  <c r="I2044" i="1" s="1"/>
  <c r="H2036" i="1"/>
  <c r="I2036" i="1" s="1"/>
  <c r="H2028" i="1"/>
  <c r="I2028" i="1" s="1"/>
  <c r="H2020" i="1"/>
  <c r="I2020" i="1" s="1"/>
  <c r="H2012" i="1"/>
  <c r="I2012" i="1" s="1"/>
  <c r="H2004" i="1"/>
  <c r="I2004" i="1" s="1"/>
  <c r="H1996" i="1"/>
  <c r="I1996" i="1" s="1"/>
  <c r="H1988" i="1"/>
  <c r="I1988" i="1" s="1"/>
  <c r="H1980" i="1"/>
  <c r="I1980" i="1" s="1"/>
  <c r="H1972" i="1"/>
  <c r="I1972" i="1" s="1"/>
  <c r="H1964" i="1"/>
  <c r="I1964" i="1" s="1"/>
  <c r="H1956" i="1"/>
  <c r="I1956" i="1" s="1"/>
  <c r="H1948" i="1"/>
  <c r="I1948" i="1" s="1"/>
  <c r="H1940" i="1"/>
  <c r="I1940" i="1" s="1"/>
  <c r="H1932" i="1"/>
  <c r="I1932" i="1" s="1"/>
  <c r="H1924" i="1"/>
  <c r="I1924" i="1" s="1"/>
  <c r="H1916" i="1"/>
  <c r="I1916" i="1" s="1"/>
  <c r="H1908" i="1"/>
  <c r="I1908" i="1" s="1"/>
  <c r="H1900" i="1"/>
  <c r="I1900" i="1" s="1"/>
  <c r="H1892" i="1"/>
  <c r="I1892" i="1" s="1"/>
  <c r="H1884" i="1"/>
  <c r="I1884" i="1" s="1"/>
  <c r="H1876" i="1"/>
  <c r="I1876" i="1" s="1"/>
  <c r="H1868" i="1"/>
  <c r="I1868" i="1" s="1"/>
  <c r="H1860" i="1"/>
  <c r="I1860" i="1" s="1"/>
  <c r="H1852" i="1"/>
  <c r="I1852" i="1" s="1"/>
  <c r="H1844" i="1"/>
  <c r="I1844" i="1" s="1"/>
  <c r="H1836" i="1"/>
  <c r="I1836" i="1" s="1"/>
  <c r="H1828" i="1"/>
  <c r="I1828" i="1" s="1"/>
  <c r="H1820" i="1"/>
  <c r="I1820" i="1" s="1"/>
  <c r="H1812" i="1"/>
  <c r="I1812" i="1" s="1"/>
  <c r="H1804" i="1"/>
  <c r="I1804" i="1" s="1"/>
  <c r="H1796" i="1"/>
  <c r="I1796" i="1" s="1"/>
  <c r="H1788" i="1"/>
  <c r="I1788" i="1" s="1"/>
  <c r="H1780" i="1"/>
  <c r="I1780" i="1" s="1"/>
  <c r="H1772" i="1"/>
  <c r="I1772" i="1" s="1"/>
  <c r="H1764" i="1"/>
  <c r="I1764" i="1" s="1"/>
  <c r="H1756" i="1"/>
  <c r="I1756" i="1" s="1"/>
  <c r="H1748" i="1"/>
  <c r="I1748" i="1" s="1"/>
  <c r="H1740" i="1"/>
  <c r="I1740" i="1" s="1"/>
  <c r="H1732" i="1"/>
  <c r="I1732" i="1" s="1"/>
  <c r="H1724" i="1"/>
  <c r="I1724" i="1" s="1"/>
  <c r="H1716" i="1"/>
  <c r="I1716" i="1" s="1"/>
  <c r="H1708" i="1"/>
  <c r="I1708" i="1" s="1"/>
  <c r="H1700" i="1"/>
  <c r="I1700" i="1" s="1"/>
  <c r="H1692" i="1"/>
  <c r="I1692" i="1" s="1"/>
  <c r="H1684" i="1"/>
  <c r="I1684" i="1" s="1"/>
  <c r="H1676" i="1"/>
  <c r="I1676" i="1" s="1"/>
  <c r="H1668" i="1"/>
  <c r="I1668" i="1" s="1"/>
  <c r="H1660" i="1"/>
  <c r="I1660" i="1" s="1"/>
  <c r="H1652" i="1"/>
  <c r="I1652" i="1" s="1"/>
  <c r="H1644" i="1"/>
  <c r="I1644" i="1" s="1"/>
  <c r="H1636" i="1"/>
  <c r="I1636" i="1" s="1"/>
  <c r="H1628" i="1"/>
  <c r="I1628" i="1" s="1"/>
  <c r="H1620" i="1"/>
  <c r="I1620" i="1" s="1"/>
  <c r="H1612" i="1"/>
  <c r="I1612" i="1" s="1"/>
  <c r="H1604" i="1"/>
  <c r="I1604" i="1" s="1"/>
  <c r="H1596" i="1"/>
  <c r="I1596" i="1" s="1"/>
  <c r="H1588" i="1"/>
  <c r="I1588" i="1" s="1"/>
  <c r="H1580" i="1"/>
  <c r="I1580" i="1" s="1"/>
  <c r="H1572" i="1"/>
  <c r="I1572" i="1" s="1"/>
  <c r="H1564" i="1"/>
  <c r="I1564" i="1" s="1"/>
  <c r="H1556" i="1"/>
  <c r="I1556" i="1" s="1"/>
  <c r="H1548" i="1"/>
  <c r="I1548" i="1" s="1"/>
  <c r="H1540" i="1"/>
  <c r="I1540" i="1" s="1"/>
  <c r="H1532" i="1"/>
  <c r="I1532" i="1" s="1"/>
  <c r="H1524" i="1"/>
  <c r="I1524" i="1" s="1"/>
  <c r="H1516" i="1"/>
  <c r="I1516" i="1" s="1"/>
  <c r="H1508" i="1"/>
  <c r="I1508" i="1" s="1"/>
  <c r="H1500" i="1"/>
  <c r="I1500" i="1" s="1"/>
  <c r="H1492" i="1"/>
  <c r="I1492" i="1" s="1"/>
  <c r="H1484" i="1"/>
  <c r="I1484" i="1" s="1"/>
  <c r="H1476" i="1"/>
  <c r="I1476" i="1" s="1"/>
  <c r="H1468" i="1"/>
  <c r="I1468" i="1" s="1"/>
  <c r="H1460" i="1"/>
  <c r="I1460" i="1" s="1"/>
  <c r="H1452" i="1"/>
  <c r="I1452" i="1" s="1"/>
  <c r="H1444" i="1"/>
  <c r="I1444" i="1" s="1"/>
  <c r="H1436" i="1"/>
  <c r="I1436" i="1" s="1"/>
  <c r="H1428" i="1"/>
  <c r="I1428" i="1" s="1"/>
  <c r="H1420" i="1"/>
  <c r="I1420" i="1" s="1"/>
  <c r="H1412" i="1"/>
  <c r="I1412" i="1" s="1"/>
  <c r="H1404" i="1"/>
  <c r="I1404" i="1" s="1"/>
  <c r="H1396" i="1"/>
  <c r="I1396" i="1" s="1"/>
  <c r="H1388" i="1"/>
  <c r="I1388" i="1" s="1"/>
  <c r="H1380" i="1"/>
  <c r="I1380" i="1" s="1"/>
  <c r="H1372" i="1"/>
  <c r="I1372" i="1" s="1"/>
  <c r="H1364" i="1"/>
  <c r="I1364" i="1" s="1"/>
  <c r="H1356" i="1"/>
  <c r="I1356" i="1" s="1"/>
  <c r="H1348" i="1"/>
  <c r="I1348" i="1" s="1"/>
  <c r="H1340" i="1"/>
  <c r="I1340" i="1" s="1"/>
  <c r="H1332" i="1"/>
  <c r="I1332" i="1" s="1"/>
  <c r="H1324" i="1"/>
  <c r="I1324" i="1" s="1"/>
  <c r="H1316" i="1"/>
  <c r="I1316" i="1" s="1"/>
  <c r="H2635" i="1"/>
  <c r="H2627" i="1"/>
  <c r="I2627" i="1" s="1"/>
  <c r="H2619" i="1"/>
  <c r="H2611" i="1"/>
  <c r="H2603" i="1"/>
  <c r="H2595" i="1"/>
  <c r="H2587" i="1"/>
  <c r="H2579" i="1"/>
  <c r="H2571" i="1"/>
  <c r="H2563" i="1"/>
  <c r="H2555" i="1"/>
  <c r="H2547" i="1"/>
  <c r="H2539" i="1"/>
  <c r="H2531" i="1"/>
  <c r="I2531" i="1" s="1"/>
  <c r="H2523" i="1"/>
  <c r="H2515" i="1"/>
  <c r="H2507" i="1"/>
  <c r="H2499" i="1"/>
  <c r="H2491" i="1"/>
  <c r="H2483" i="1"/>
  <c r="H2475" i="1"/>
  <c r="H2467" i="1"/>
  <c r="H2459" i="1"/>
  <c r="H2451" i="1"/>
  <c r="H2443" i="1"/>
  <c r="H2435" i="1"/>
  <c r="H2427" i="1"/>
  <c r="H2419" i="1"/>
  <c r="H2411" i="1"/>
  <c r="I2411" i="1" s="1"/>
  <c r="H2403" i="1"/>
  <c r="H2395" i="1"/>
  <c r="I2395" i="1" s="1"/>
  <c r="H2387" i="1"/>
  <c r="H2379" i="1"/>
  <c r="H2371" i="1"/>
  <c r="H2363" i="1"/>
  <c r="H2355" i="1"/>
  <c r="H2347" i="1"/>
  <c r="H2339" i="1"/>
  <c r="H2331" i="1"/>
  <c r="H2323" i="1"/>
  <c r="I2323" i="1" s="1"/>
  <c r="H2315" i="1"/>
  <c r="H2307" i="1"/>
  <c r="I2307" i="1" s="1"/>
  <c r="H2299" i="1"/>
  <c r="H2291" i="1"/>
  <c r="H2283" i="1"/>
  <c r="H2275" i="1"/>
  <c r="H2267" i="1"/>
  <c r="H2259" i="1"/>
  <c r="I2259" i="1" s="1"/>
  <c r="H2251" i="1"/>
  <c r="I2251" i="1" s="1"/>
  <c r="H2243" i="1"/>
  <c r="H2235" i="1"/>
  <c r="H2227" i="1"/>
  <c r="H2219" i="1"/>
  <c r="I2219" i="1" s="1"/>
  <c r="H2211" i="1"/>
  <c r="I2211" i="1" s="1"/>
  <c r="H2203" i="1"/>
  <c r="H2195" i="1"/>
  <c r="H2187" i="1"/>
  <c r="H2179" i="1"/>
  <c r="H2171" i="1"/>
  <c r="H2163" i="1"/>
  <c r="H2155" i="1"/>
  <c r="H2147" i="1"/>
  <c r="H2139" i="1"/>
  <c r="I2139" i="1" s="1"/>
  <c r="H2131" i="1"/>
  <c r="I2131" i="1" s="1"/>
  <c r="H2123" i="1"/>
  <c r="I2123" i="1" s="1"/>
  <c r="H2115" i="1"/>
  <c r="I2115" i="1" s="1"/>
  <c r="H2107" i="1"/>
  <c r="I2107" i="1" s="1"/>
  <c r="H2099" i="1"/>
  <c r="I2099" i="1" s="1"/>
  <c r="H2091" i="1"/>
  <c r="I2091" i="1" s="1"/>
  <c r="H2083" i="1"/>
  <c r="I2083" i="1" s="1"/>
  <c r="H2075" i="1"/>
  <c r="I2075" i="1" s="1"/>
  <c r="H2067" i="1"/>
  <c r="I2067" i="1" s="1"/>
  <c r="H2059" i="1"/>
  <c r="I2059" i="1" s="1"/>
  <c r="H2051" i="1"/>
  <c r="I2051" i="1" s="1"/>
  <c r="H2043" i="1"/>
  <c r="I2043" i="1" s="1"/>
  <c r="H2035" i="1"/>
  <c r="I2035" i="1" s="1"/>
  <c r="H2027" i="1"/>
  <c r="I2027" i="1" s="1"/>
  <c r="H2019" i="1"/>
  <c r="I2019" i="1" s="1"/>
  <c r="H2011" i="1"/>
  <c r="I2011" i="1" s="1"/>
  <c r="H2003" i="1"/>
  <c r="I2003" i="1" s="1"/>
  <c r="H1995" i="1"/>
  <c r="I1995" i="1" s="1"/>
  <c r="H1987" i="1"/>
  <c r="I1987" i="1" s="1"/>
  <c r="H1979" i="1"/>
  <c r="I1979" i="1" s="1"/>
  <c r="H1971" i="1"/>
  <c r="I1971" i="1" s="1"/>
  <c r="H1963" i="1"/>
  <c r="I1963" i="1" s="1"/>
  <c r="H1955" i="1"/>
  <c r="I1955" i="1" s="1"/>
  <c r="H1947" i="1"/>
  <c r="I1947" i="1" s="1"/>
  <c r="H1939" i="1"/>
  <c r="I1939" i="1" s="1"/>
  <c r="H1931" i="1"/>
  <c r="I1931" i="1" s="1"/>
  <c r="H1923" i="1"/>
  <c r="I1923" i="1" s="1"/>
  <c r="H1915" i="1"/>
  <c r="I1915" i="1" s="1"/>
  <c r="H1907" i="1"/>
  <c r="I1907" i="1" s="1"/>
  <c r="H1899" i="1"/>
  <c r="I1899" i="1" s="1"/>
  <c r="H1891" i="1"/>
  <c r="I1891" i="1" s="1"/>
  <c r="H1883" i="1"/>
  <c r="I1883" i="1" s="1"/>
  <c r="H1875" i="1"/>
  <c r="I1875" i="1" s="1"/>
  <c r="H1867" i="1"/>
  <c r="I1867" i="1" s="1"/>
  <c r="H1859" i="1"/>
  <c r="I1859" i="1" s="1"/>
  <c r="H1851" i="1"/>
  <c r="I1851" i="1" s="1"/>
  <c r="H1843" i="1"/>
  <c r="I1843" i="1" s="1"/>
  <c r="H1835" i="1"/>
  <c r="I1835" i="1" s="1"/>
  <c r="H1827" i="1"/>
  <c r="I1827" i="1" s="1"/>
  <c r="H1819" i="1"/>
  <c r="I1819" i="1" s="1"/>
  <c r="H1811" i="1"/>
  <c r="I1811" i="1" s="1"/>
  <c r="H1803" i="1"/>
  <c r="I1803" i="1" s="1"/>
  <c r="H1795" i="1"/>
  <c r="I1795" i="1" s="1"/>
  <c r="H1787" i="1"/>
  <c r="I1787" i="1" s="1"/>
  <c r="H1779" i="1"/>
  <c r="I1779" i="1" s="1"/>
  <c r="H1771" i="1"/>
  <c r="I1771" i="1" s="1"/>
  <c r="H1763" i="1"/>
  <c r="I1763" i="1" s="1"/>
  <c r="H1755" i="1"/>
  <c r="I1755" i="1" s="1"/>
  <c r="H1747" i="1"/>
  <c r="I1747" i="1" s="1"/>
  <c r="H1739" i="1"/>
  <c r="I1739" i="1" s="1"/>
  <c r="H1731" i="1"/>
  <c r="I1731" i="1" s="1"/>
  <c r="H1723" i="1"/>
  <c r="I1723" i="1" s="1"/>
  <c r="H1715" i="1"/>
  <c r="I1715" i="1" s="1"/>
  <c r="H1707" i="1"/>
  <c r="I1707" i="1" s="1"/>
  <c r="H1699" i="1"/>
  <c r="I1699" i="1" s="1"/>
  <c r="H1691" i="1"/>
  <c r="I1691" i="1" s="1"/>
  <c r="H1683" i="1"/>
  <c r="I1683" i="1" s="1"/>
  <c r="H1675" i="1"/>
  <c r="I1675" i="1" s="1"/>
  <c r="H1667" i="1"/>
  <c r="I1667" i="1" s="1"/>
  <c r="H1659" i="1"/>
  <c r="I1659" i="1" s="1"/>
  <c r="H1651" i="1"/>
  <c r="I1651" i="1" s="1"/>
  <c r="H1643" i="1"/>
  <c r="I1643" i="1" s="1"/>
  <c r="H1635" i="1"/>
  <c r="I1635" i="1" s="1"/>
  <c r="H1627" i="1"/>
  <c r="I1627" i="1" s="1"/>
  <c r="H1619" i="1"/>
  <c r="I1619" i="1" s="1"/>
  <c r="H1611" i="1"/>
  <c r="I1611" i="1" s="1"/>
  <c r="H1603" i="1"/>
  <c r="I1603" i="1" s="1"/>
  <c r="H1595" i="1"/>
  <c r="I1595" i="1" s="1"/>
  <c r="H1587" i="1"/>
  <c r="I1587" i="1" s="1"/>
  <c r="H1579" i="1"/>
  <c r="I1579" i="1" s="1"/>
  <c r="H1571" i="1"/>
  <c r="I1571" i="1" s="1"/>
  <c r="H1563" i="1"/>
  <c r="I1563" i="1" s="1"/>
  <c r="H1555" i="1"/>
  <c r="I1555" i="1" s="1"/>
  <c r="H1547" i="1"/>
  <c r="I1547" i="1" s="1"/>
  <c r="H1539" i="1"/>
  <c r="I1539" i="1" s="1"/>
  <c r="H1531" i="1"/>
  <c r="I1531" i="1" s="1"/>
  <c r="H1523" i="1"/>
  <c r="I1523" i="1" s="1"/>
  <c r="H1515" i="1"/>
  <c r="I1515" i="1" s="1"/>
  <c r="H1507" i="1"/>
  <c r="I1507" i="1" s="1"/>
  <c r="H1499" i="1"/>
  <c r="I1499" i="1" s="1"/>
  <c r="H1491" i="1"/>
  <c r="I1491" i="1" s="1"/>
  <c r="H1483" i="1"/>
  <c r="I1483" i="1" s="1"/>
  <c r="H1475" i="1"/>
  <c r="I1475" i="1" s="1"/>
  <c r="H1467" i="1"/>
  <c r="I1467" i="1" s="1"/>
  <c r="H1459" i="1"/>
  <c r="I1459" i="1" s="1"/>
  <c r="H1451" i="1"/>
  <c r="I1451" i="1" s="1"/>
  <c r="H1443" i="1"/>
  <c r="I1443" i="1" s="1"/>
  <c r="H1435" i="1"/>
  <c r="I1435" i="1" s="1"/>
  <c r="H1427" i="1"/>
  <c r="I1427" i="1" s="1"/>
  <c r="H1419" i="1"/>
  <c r="I1419" i="1" s="1"/>
  <c r="H1411" i="1"/>
  <c r="I1411" i="1" s="1"/>
  <c r="H1403" i="1"/>
  <c r="I1403" i="1" s="1"/>
  <c r="H1395" i="1"/>
  <c r="I1395" i="1" s="1"/>
  <c r="H1387" i="1"/>
  <c r="I1387" i="1" s="1"/>
  <c r="H1379" i="1"/>
  <c r="I1379" i="1" s="1"/>
  <c r="H1371" i="1"/>
  <c r="I1371" i="1" s="1"/>
  <c r="H1363" i="1"/>
  <c r="I1363" i="1" s="1"/>
  <c r="H1355" i="1"/>
  <c r="I1355" i="1" s="1"/>
  <c r="H1347" i="1"/>
  <c r="I1347" i="1" s="1"/>
  <c r="H1339" i="1"/>
  <c r="I1339" i="1" s="1"/>
  <c r="H1331" i="1"/>
  <c r="I1331" i="1" s="1"/>
  <c r="H1323" i="1"/>
  <c r="I1323" i="1" s="1"/>
  <c r="H1315" i="1"/>
  <c r="I1315" i="1" s="1"/>
  <c r="H1307" i="1"/>
  <c r="I1307" i="1" s="1"/>
  <c r="H1299" i="1"/>
  <c r="I1299" i="1" s="1"/>
  <c r="H1291" i="1"/>
  <c r="I1291" i="1" s="1"/>
  <c r="H1362" i="1"/>
  <c r="I1362" i="1" s="1"/>
  <c r="H1354" i="1"/>
  <c r="I1354" i="1" s="1"/>
  <c r="H1346" i="1"/>
  <c r="I1346" i="1" s="1"/>
  <c r="H1338" i="1"/>
  <c r="I1338" i="1" s="1"/>
  <c r="H1330" i="1"/>
  <c r="I1330" i="1" s="1"/>
  <c r="H1322" i="1"/>
  <c r="I1322" i="1" s="1"/>
  <c r="H1314" i="1"/>
  <c r="I1314" i="1" s="1"/>
  <c r="H1306" i="1"/>
  <c r="I1306" i="1" s="1"/>
  <c r="H1298" i="1"/>
  <c r="I1298" i="1" s="1"/>
  <c r="H1290" i="1"/>
  <c r="I1290" i="1" s="1"/>
  <c r="H1282" i="1"/>
  <c r="I1282" i="1" s="1"/>
  <c r="H1274" i="1"/>
  <c r="I1274" i="1" s="1"/>
  <c r="H1266" i="1"/>
  <c r="I1266" i="1" s="1"/>
  <c r="H1258" i="1"/>
  <c r="I1258" i="1" s="1"/>
  <c r="H1250" i="1"/>
  <c r="I1250" i="1" s="1"/>
  <c r="H1242" i="1"/>
  <c r="I1242" i="1" s="1"/>
  <c r="H1234" i="1"/>
  <c r="I1234" i="1" s="1"/>
  <c r="H1226" i="1"/>
  <c r="I1226" i="1" s="1"/>
  <c r="H1218" i="1"/>
  <c r="I1218" i="1" s="1"/>
  <c r="H1210" i="1"/>
  <c r="I1210" i="1" s="1"/>
  <c r="H1202" i="1"/>
  <c r="I1202" i="1" s="1"/>
  <c r="H1194" i="1"/>
  <c r="I1194" i="1" s="1"/>
  <c r="H1186" i="1"/>
  <c r="I1186" i="1" s="1"/>
  <c r="H1178" i="1"/>
  <c r="I1178" i="1" s="1"/>
  <c r="H1170" i="1"/>
  <c r="I1170" i="1" s="1"/>
  <c r="H1162" i="1"/>
  <c r="I1162" i="1" s="1"/>
  <c r="H1154" i="1"/>
  <c r="I1154" i="1" s="1"/>
  <c r="H1146" i="1"/>
  <c r="I1146" i="1" s="1"/>
  <c r="H1138" i="1"/>
  <c r="I1138" i="1" s="1"/>
  <c r="H1130" i="1"/>
  <c r="I1130" i="1" s="1"/>
  <c r="H1122" i="1"/>
  <c r="I1122" i="1" s="1"/>
  <c r="H1114" i="1"/>
  <c r="I1114" i="1" s="1"/>
  <c r="H1106" i="1"/>
  <c r="I1106" i="1" s="1"/>
  <c r="H1098" i="1"/>
  <c r="I1098" i="1" s="1"/>
  <c r="H1090" i="1"/>
  <c r="I1090" i="1" s="1"/>
  <c r="H1082" i="1"/>
  <c r="I1082" i="1" s="1"/>
  <c r="H1074" i="1"/>
  <c r="I1074" i="1" s="1"/>
  <c r="H1066" i="1"/>
  <c r="I1066" i="1" s="1"/>
  <c r="H1058" i="1"/>
  <c r="I1058" i="1" s="1"/>
  <c r="H1050" i="1"/>
  <c r="I1050" i="1" s="1"/>
  <c r="H1042" i="1"/>
  <c r="I1042" i="1" s="1"/>
  <c r="H1034" i="1"/>
  <c r="I1034" i="1" s="1"/>
  <c r="H1026" i="1"/>
  <c r="I1026" i="1" s="1"/>
  <c r="H1018" i="1"/>
  <c r="I1018" i="1" s="1"/>
  <c r="H1010" i="1"/>
  <c r="I1010" i="1" s="1"/>
  <c r="H1002" i="1"/>
  <c r="I1002" i="1" s="1"/>
  <c r="H994" i="1"/>
  <c r="I994" i="1" s="1"/>
  <c r="H986" i="1"/>
  <c r="I986" i="1" s="1"/>
  <c r="H978" i="1"/>
  <c r="I978" i="1" s="1"/>
  <c r="H970" i="1"/>
  <c r="I970" i="1" s="1"/>
  <c r="H962" i="1"/>
  <c r="I962" i="1" s="1"/>
  <c r="H954" i="1"/>
  <c r="I954" i="1" s="1"/>
  <c r="H946" i="1"/>
  <c r="I946" i="1" s="1"/>
  <c r="H938" i="1"/>
  <c r="I938" i="1" s="1"/>
  <c r="H930" i="1"/>
  <c r="I930" i="1" s="1"/>
  <c r="H922" i="1"/>
  <c r="I922" i="1" s="1"/>
  <c r="H914" i="1"/>
  <c r="I914" i="1" s="1"/>
  <c r="H906" i="1"/>
  <c r="I906" i="1" s="1"/>
  <c r="H898" i="1"/>
  <c r="I898" i="1" s="1"/>
  <c r="H890" i="1"/>
  <c r="I890" i="1" s="1"/>
  <c r="H882" i="1"/>
  <c r="I882" i="1" s="1"/>
  <c r="H874" i="1"/>
  <c r="I874" i="1" s="1"/>
  <c r="H866" i="1"/>
  <c r="I866" i="1" s="1"/>
  <c r="H858" i="1"/>
  <c r="I858" i="1" s="1"/>
  <c r="H850" i="1"/>
  <c r="I850" i="1" s="1"/>
  <c r="H842" i="1"/>
  <c r="I842" i="1" s="1"/>
  <c r="H834" i="1"/>
  <c r="I834" i="1" s="1"/>
  <c r="H826" i="1"/>
  <c r="I826" i="1" s="1"/>
  <c r="H818" i="1"/>
  <c r="I818" i="1" s="1"/>
  <c r="H810" i="1"/>
  <c r="I810" i="1" s="1"/>
  <c r="H802" i="1"/>
  <c r="I802" i="1" s="1"/>
  <c r="H794" i="1"/>
  <c r="I794" i="1" s="1"/>
  <c r="H786" i="1"/>
  <c r="I786" i="1" s="1"/>
  <c r="H778" i="1"/>
  <c r="I778" i="1" s="1"/>
  <c r="H770" i="1"/>
  <c r="I770" i="1" s="1"/>
  <c r="H762" i="1"/>
  <c r="I762" i="1" s="1"/>
  <c r="H754" i="1"/>
  <c r="I754" i="1" s="1"/>
  <c r="H746" i="1"/>
  <c r="I746" i="1" s="1"/>
  <c r="H738" i="1"/>
  <c r="I738" i="1" s="1"/>
  <c r="H730" i="1"/>
  <c r="I730" i="1" s="1"/>
  <c r="H722" i="1"/>
  <c r="I722" i="1" s="1"/>
  <c r="H714" i="1"/>
  <c r="I714" i="1" s="1"/>
  <c r="H706" i="1"/>
  <c r="I706" i="1" s="1"/>
  <c r="H698" i="1"/>
  <c r="I698" i="1" s="1"/>
  <c r="H690" i="1"/>
  <c r="I690" i="1" s="1"/>
  <c r="H682" i="1"/>
  <c r="I682" i="1" s="1"/>
  <c r="H674" i="1"/>
  <c r="I674" i="1" s="1"/>
  <c r="H666" i="1"/>
  <c r="I666" i="1" s="1"/>
  <c r="H658" i="1"/>
  <c r="I658" i="1" s="1"/>
  <c r="H650" i="1"/>
  <c r="I650" i="1" s="1"/>
  <c r="H642" i="1"/>
  <c r="I642" i="1" s="1"/>
  <c r="H634" i="1"/>
  <c r="I634" i="1" s="1"/>
  <c r="H626" i="1"/>
  <c r="I626" i="1" s="1"/>
  <c r="H618" i="1"/>
  <c r="I618" i="1" s="1"/>
  <c r="H610" i="1"/>
  <c r="I610" i="1" s="1"/>
  <c r="H602" i="1"/>
  <c r="I602" i="1" s="1"/>
  <c r="H594" i="1"/>
  <c r="I594" i="1" s="1"/>
  <c r="H586" i="1"/>
  <c r="I586" i="1" s="1"/>
  <c r="H578" i="1"/>
  <c r="I578" i="1" s="1"/>
  <c r="H570" i="1"/>
  <c r="I570" i="1" s="1"/>
  <c r="H562" i="1"/>
  <c r="I562" i="1" s="1"/>
  <c r="H554" i="1"/>
  <c r="I554" i="1" s="1"/>
  <c r="H546" i="1"/>
  <c r="I546" i="1" s="1"/>
  <c r="H538" i="1"/>
  <c r="I538" i="1" s="1"/>
  <c r="H530" i="1"/>
  <c r="I530" i="1" s="1"/>
  <c r="H522" i="1"/>
  <c r="I522" i="1" s="1"/>
  <c r="H514" i="1"/>
  <c r="I514" i="1" s="1"/>
  <c r="H506" i="1"/>
  <c r="I506" i="1" s="1"/>
  <c r="H498" i="1"/>
  <c r="I498" i="1" s="1"/>
  <c r="H490" i="1"/>
  <c r="I490" i="1" s="1"/>
  <c r="H482" i="1"/>
  <c r="I482" i="1" s="1"/>
  <c r="H474" i="1"/>
  <c r="I474" i="1" s="1"/>
  <c r="H466" i="1"/>
  <c r="I466" i="1" s="1"/>
  <c r="H458" i="1"/>
  <c r="I458" i="1" s="1"/>
  <c r="H450" i="1"/>
  <c r="I450" i="1" s="1"/>
  <c r="H442" i="1"/>
  <c r="I442" i="1" s="1"/>
  <c r="H434" i="1"/>
  <c r="I434" i="1" s="1"/>
  <c r="H426" i="1"/>
  <c r="I426" i="1" s="1"/>
  <c r="H418" i="1"/>
  <c r="I418" i="1" s="1"/>
  <c r="H410" i="1"/>
  <c r="I410" i="1" s="1"/>
  <c r="H402" i="1"/>
  <c r="I402" i="1" s="1"/>
  <c r="H394" i="1"/>
  <c r="I394" i="1" s="1"/>
  <c r="H386" i="1"/>
  <c r="I386" i="1" s="1"/>
  <c r="H378" i="1"/>
  <c r="I378" i="1" s="1"/>
  <c r="H370" i="1"/>
  <c r="I370" i="1" s="1"/>
  <c r="H362" i="1"/>
  <c r="I362" i="1" s="1"/>
  <c r="H354" i="1"/>
  <c r="I354" i="1" s="1"/>
  <c r="H346" i="1"/>
  <c r="I346" i="1" s="1"/>
  <c r="H338" i="1"/>
  <c r="I338" i="1" s="1"/>
  <c r="H330" i="1"/>
  <c r="I330" i="1" s="1"/>
  <c r="H322" i="1"/>
  <c r="I322" i="1" s="1"/>
  <c r="H314" i="1"/>
  <c r="I314" i="1" s="1"/>
  <c r="H306" i="1"/>
  <c r="I306" i="1" s="1"/>
  <c r="H298" i="1"/>
  <c r="I298" i="1" s="1"/>
  <c r="H290" i="1"/>
  <c r="I290" i="1" s="1"/>
  <c r="H282" i="1"/>
  <c r="I282" i="1" s="1"/>
  <c r="H274" i="1"/>
  <c r="I274" i="1" s="1"/>
  <c r="H266" i="1"/>
  <c r="I266" i="1" s="1"/>
  <c r="H258" i="1"/>
  <c r="I258" i="1" s="1"/>
  <c r="H250" i="1"/>
  <c r="I250" i="1" s="1"/>
  <c r="H242" i="1"/>
  <c r="I242" i="1" s="1"/>
  <c r="H234" i="1"/>
  <c r="I234" i="1" s="1"/>
  <c r="H226" i="1"/>
  <c r="I226" i="1" s="1"/>
  <c r="H218" i="1"/>
  <c r="I218" i="1" s="1"/>
  <c r="H210" i="1"/>
  <c r="I210" i="1" s="1"/>
  <c r="H202" i="1"/>
  <c r="I202" i="1" s="1"/>
  <c r="H194" i="1"/>
  <c r="I194" i="1" s="1"/>
  <c r="H186" i="1"/>
  <c r="I186" i="1" s="1"/>
  <c r="H178" i="1"/>
  <c r="I178" i="1" s="1"/>
  <c r="H170" i="1"/>
  <c r="I170" i="1" s="1"/>
  <c r="H162" i="1"/>
  <c r="I162" i="1" s="1"/>
  <c r="H154" i="1"/>
  <c r="I154" i="1" s="1"/>
  <c r="H146" i="1"/>
  <c r="I146" i="1" s="1"/>
  <c r="H138" i="1"/>
  <c r="I138" i="1" s="1"/>
  <c r="H130" i="1"/>
  <c r="I130" i="1" s="1"/>
  <c r="H122" i="1"/>
  <c r="I122" i="1" s="1"/>
  <c r="H114" i="1"/>
  <c r="I114" i="1" s="1"/>
  <c r="H106" i="1"/>
  <c r="I106" i="1" s="1"/>
  <c r="H98" i="1"/>
  <c r="I98" i="1" s="1"/>
  <c r="H90" i="1"/>
  <c r="I90" i="1" s="1"/>
  <c r="H82" i="1"/>
  <c r="I82" i="1" s="1"/>
  <c r="H74" i="1"/>
  <c r="I74" i="1" s="1"/>
  <c r="H66" i="1"/>
  <c r="I66" i="1" s="1"/>
  <c r="H58" i="1"/>
  <c r="I58" i="1" s="1"/>
  <c r="H50" i="1"/>
  <c r="I50" i="1" s="1"/>
  <c r="H42" i="1"/>
  <c r="I42" i="1" s="1"/>
  <c r="H34" i="1"/>
  <c r="I34" i="1" s="1"/>
  <c r="H26" i="1"/>
  <c r="I26" i="1" s="1"/>
  <c r="H18" i="1"/>
  <c r="I18" i="1" s="1"/>
  <c r="H10" i="1"/>
  <c r="I10" i="1" s="1"/>
  <c r="H1225" i="1"/>
  <c r="I1225" i="1" s="1"/>
  <c r="H1217" i="1"/>
  <c r="I1217" i="1" s="1"/>
  <c r="H1209" i="1"/>
  <c r="I1209" i="1" s="1"/>
  <c r="H1201" i="1"/>
  <c r="I1201" i="1" s="1"/>
  <c r="H1193" i="1"/>
  <c r="I1193" i="1" s="1"/>
  <c r="H1185" i="1"/>
  <c r="I1185" i="1" s="1"/>
  <c r="H1177" i="1"/>
  <c r="I1177" i="1" s="1"/>
  <c r="H1169" i="1"/>
  <c r="I1169" i="1" s="1"/>
  <c r="H1161" i="1"/>
  <c r="I1161" i="1" s="1"/>
  <c r="H1153" i="1"/>
  <c r="I1153" i="1" s="1"/>
  <c r="H1145" i="1"/>
  <c r="I1145" i="1" s="1"/>
  <c r="H1137" i="1"/>
  <c r="I1137" i="1" s="1"/>
  <c r="H1129" i="1"/>
  <c r="I1129" i="1" s="1"/>
  <c r="H1121" i="1"/>
  <c r="I1121" i="1" s="1"/>
  <c r="H1113" i="1"/>
  <c r="I1113" i="1" s="1"/>
  <c r="H1105" i="1"/>
  <c r="I1105" i="1" s="1"/>
  <c r="H1097" i="1"/>
  <c r="I1097" i="1" s="1"/>
  <c r="H1089" i="1"/>
  <c r="I1089" i="1" s="1"/>
  <c r="H1081" i="1"/>
  <c r="I1081" i="1" s="1"/>
  <c r="H1073" i="1"/>
  <c r="I1073" i="1" s="1"/>
  <c r="H1065" i="1"/>
  <c r="I1065" i="1" s="1"/>
  <c r="H1057" i="1"/>
  <c r="I1057" i="1" s="1"/>
  <c r="H1049" i="1"/>
  <c r="I1049" i="1" s="1"/>
  <c r="H1041" i="1"/>
  <c r="I1041" i="1" s="1"/>
  <c r="H1033" i="1"/>
  <c r="I1033" i="1" s="1"/>
  <c r="H1025" i="1"/>
  <c r="I1025" i="1" s="1"/>
  <c r="H1017" i="1"/>
  <c r="I1017" i="1" s="1"/>
  <c r="H1009" i="1"/>
  <c r="I1009" i="1" s="1"/>
  <c r="H1001" i="1"/>
  <c r="I1001" i="1" s="1"/>
  <c r="H993" i="1"/>
  <c r="I993" i="1" s="1"/>
  <c r="H985" i="1"/>
  <c r="I985" i="1" s="1"/>
  <c r="H977" i="1"/>
  <c r="I977" i="1" s="1"/>
  <c r="H969" i="1"/>
  <c r="I969" i="1" s="1"/>
  <c r="H961" i="1"/>
  <c r="I961" i="1" s="1"/>
  <c r="H953" i="1"/>
  <c r="I953" i="1" s="1"/>
  <c r="H945" i="1"/>
  <c r="I945" i="1" s="1"/>
  <c r="H937" i="1"/>
  <c r="I937" i="1" s="1"/>
  <c r="H929" i="1"/>
  <c r="I929" i="1" s="1"/>
  <c r="H921" i="1"/>
  <c r="I921" i="1" s="1"/>
  <c r="H913" i="1"/>
  <c r="I913" i="1" s="1"/>
  <c r="H905" i="1"/>
  <c r="I905" i="1" s="1"/>
  <c r="H897" i="1"/>
  <c r="I897" i="1" s="1"/>
  <c r="H889" i="1"/>
  <c r="I889" i="1" s="1"/>
  <c r="H881" i="1"/>
  <c r="I881" i="1" s="1"/>
  <c r="H873" i="1"/>
  <c r="I873" i="1" s="1"/>
  <c r="H865" i="1"/>
  <c r="I865" i="1" s="1"/>
  <c r="H857" i="1"/>
  <c r="I857" i="1" s="1"/>
  <c r="H849" i="1"/>
  <c r="I849" i="1" s="1"/>
  <c r="H841" i="1"/>
  <c r="I841" i="1" s="1"/>
  <c r="H833" i="1"/>
  <c r="I833" i="1" s="1"/>
  <c r="H825" i="1"/>
  <c r="I825" i="1" s="1"/>
  <c r="H817" i="1"/>
  <c r="I817" i="1" s="1"/>
  <c r="H809" i="1"/>
  <c r="I809" i="1" s="1"/>
  <c r="H801" i="1"/>
  <c r="I801" i="1" s="1"/>
  <c r="H793" i="1"/>
  <c r="I793" i="1" s="1"/>
  <c r="H785" i="1"/>
  <c r="I785" i="1" s="1"/>
  <c r="H777" i="1"/>
  <c r="I777" i="1" s="1"/>
  <c r="H769" i="1"/>
  <c r="I769" i="1" s="1"/>
  <c r="H761" i="1"/>
  <c r="I761" i="1" s="1"/>
  <c r="H753" i="1"/>
  <c r="I753" i="1" s="1"/>
  <c r="H745" i="1"/>
  <c r="I745" i="1" s="1"/>
  <c r="H737" i="1"/>
  <c r="I737" i="1" s="1"/>
  <c r="H729" i="1"/>
  <c r="I729" i="1" s="1"/>
  <c r="H721" i="1"/>
  <c r="I721" i="1" s="1"/>
  <c r="H713" i="1"/>
  <c r="I713" i="1" s="1"/>
  <c r="H705" i="1"/>
  <c r="I705" i="1" s="1"/>
  <c r="H697" i="1"/>
  <c r="I697" i="1" s="1"/>
  <c r="H689" i="1"/>
  <c r="I689" i="1" s="1"/>
  <c r="H681" i="1"/>
  <c r="I681" i="1" s="1"/>
  <c r="H673" i="1"/>
  <c r="I673" i="1" s="1"/>
  <c r="H665" i="1"/>
  <c r="I665" i="1" s="1"/>
  <c r="H657" i="1"/>
  <c r="I657" i="1" s="1"/>
  <c r="H649" i="1"/>
  <c r="I649" i="1" s="1"/>
  <c r="H641" i="1"/>
  <c r="I641" i="1" s="1"/>
  <c r="H633" i="1"/>
  <c r="I633" i="1" s="1"/>
  <c r="H625" i="1"/>
  <c r="I625" i="1" s="1"/>
  <c r="H617" i="1"/>
  <c r="I617" i="1" s="1"/>
  <c r="H609" i="1"/>
  <c r="I609" i="1" s="1"/>
  <c r="H601" i="1"/>
  <c r="I601" i="1" s="1"/>
  <c r="H593" i="1"/>
  <c r="I593" i="1" s="1"/>
  <c r="H585" i="1"/>
  <c r="I585" i="1" s="1"/>
  <c r="H577" i="1"/>
  <c r="I577" i="1" s="1"/>
  <c r="H569" i="1"/>
  <c r="I569" i="1" s="1"/>
  <c r="H561" i="1"/>
  <c r="I561" i="1" s="1"/>
  <c r="H553" i="1"/>
  <c r="I553" i="1" s="1"/>
  <c r="H545" i="1"/>
  <c r="I545" i="1" s="1"/>
  <c r="H537" i="1"/>
  <c r="I537" i="1" s="1"/>
  <c r="H529" i="1"/>
  <c r="I529" i="1" s="1"/>
  <c r="H521" i="1"/>
  <c r="I521" i="1" s="1"/>
  <c r="H513" i="1"/>
  <c r="I513" i="1" s="1"/>
  <c r="H505" i="1"/>
  <c r="I505" i="1" s="1"/>
  <c r="H497" i="1"/>
  <c r="I497" i="1" s="1"/>
  <c r="H489" i="1"/>
  <c r="I489" i="1" s="1"/>
  <c r="H481" i="1"/>
  <c r="I481" i="1" s="1"/>
  <c r="H473" i="1"/>
  <c r="I473" i="1" s="1"/>
  <c r="H465" i="1"/>
  <c r="I465" i="1" s="1"/>
  <c r="H457" i="1"/>
  <c r="I457" i="1" s="1"/>
  <c r="H449" i="1"/>
  <c r="I449" i="1" s="1"/>
  <c r="H441" i="1"/>
  <c r="I441" i="1" s="1"/>
  <c r="H433" i="1"/>
  <c r="I433" i="1" s="1"/>
  <c r="H425" i="1"/>
  <c r="I425" i="1" s="1"/>
  <c r="H417" i="1"/>
  <c r="I417" i="1" s="1"/>
  <c r="H409" i="1"/>
  <c r="I409" i="1" s="1"/>
  <c r="H401" i="1"/>
  <c r="I401" i="1" s="1"/>
  <c r="H393" i="1"/>
  <c r="I393" i="1" s="1"/>
  <c r="H385" i="1"/>
  <c r="I385" i="1" s="1"/>
  <c r="H377" i="1"/>
  <c r="I377" i="1" s="1"/>
  <c r="H369" i="1"/>
  <c r="I369" i="1" s="1"/>
  <c r="H361" i="1"/>
  <c r="I361" i="1" s="1"/>
  <c r="H353" i="1"/>
  <c r="I353" i="1" s="1"/>
  <c r="H345" i="1"/>
  <c r="I345" i="1" s="1"/>
  <c r="H337" i="1"/>
  <c r="I337" i="1" s="1"/>
  <c r="H329" i="1"/>
  <c r="I329" i="1" s="1"/>
  <c r="H321" i="1"/>
  <c r="I321" i="1" s="1"/>
  <c r="H313" i="1"/>
  <c r="I313" i="1" s="1"/>
  <c r="H305" i="1"/>
  <c r="I305" i="1" s="1"/>
  <c r="H297" i="1"/>
  <c r="I297" i="1" s="1"/>
  <c r="H289" i="1"/>
  <c r="I289" i="1" s="1"/>
  <c r="H281" i="1"/>
  <c r="I281" i="1" s="1"/>
  <c r="H273" i="1"/>
  <c r="I273" i="1" s="1"/>
  <c r="H265" i="1"/>
  <c r="I265" i="1" s="1"/>
  <c r="H257" i="1"/>
  <c r="I257" i="1" s="1"/>
  <c r="H249" i="1"/>
  <c r="I249" i="1" s="1"/>
  <c r="H241" i="1"/>
  <c r="I241" i="1" s="1"/>
  <c r="H233" i="1"/>
  <c r="I233" i="1" s="1"/>
  <c r="H225" i="1"/>
  <c r="I225" i="1" s="1"/>
  <c r="H217" i="1"/>
  <c r="I217" i="1" s="1"/>
  <c r="H209" i="1"/>
  <c r="I209" i="1" s="1"/>
  <c r="H201" i="1"/>
  <c r="I201" i="1" s="1"/>
  <c r="H193" i="1"/>
  <c r="I193" i="1" s="1"/>
  <c r="H185" i="1"/>
  <c r="I185" i="1" s="1"/>
  <c r="H177" i="1"/>
  <c r="I177" i="1" s="1"/>
  <c r="H169" i="1"/>
  <c r="I169" i="1" s="1"/>
  <c r="H161" i="1"/>
  <c r="I161" i="1" s="1"/>
  <c r="H153" i="1"/>
  <c r="I153" i="1" s="1"/>
  <c r="H145" i="1"/>
  <c r="I145" i="1" s="1"/>
  <c r="H137" i="1"/>
  <c r="I137" i="1" s="1"/>
  <c r="H129" i="1"/>
  <c r="I129" i="1" s="1"/>
  <c r="H121" i="1"/>
  <c r="I121" i="1" s="1"/>
  <c r="H113" i="1"/>
  <c r="I113" i="1" s="1"/>
  <c r="H105" i="1"/>
  <c r="I105" i="1" s="1"/>
  <c r="H97" i="1"/>
  <c r="I97" i="1" s="1"/>
  <c r="H89" i="1"/>
  <c r="I89" i="1" s="1"/>
  <c r="H81" i="1"/>
  <c r="I81" i="1" s="1"/>
  <c r="H73" i="1"/>
  <c r="I73" i="1" s="1"/>
  <c r="H65" i="1"/>
  <c r="I65" i="1" s="1"/>
  <c r="H57" i="1"/>
  <c r="I57" i="1" s="1"/>
  <c r="H49" i="1"/>
  <c r="I49" i="1" s="1"/>
  <c r="H41" i="1"/>
  <c r="I41" i="1" s="1"/>
  <c r="H33" i="1"/>
  <c r="I33" i="1" s="1"/>
  <c r="H25" i="1"/>
  <c r="I25" i="1" s="1"/>
  <c r="H17" i="1"/>
  <c r="I17" i="1" s="1"/>
  <c r="H9" i="1"/>
  <c r="I9" i="1" s="1"/>
  <c r="H1336" i="1"/>
  <c r="I1336" i="1" s="1"/>
  <c r="H1328" i="1"/>
  <c r="I1328" i="1" s="1"/>
  <c r="H1320" i="1"/>
  <c r="I1320" i="1" s="1"/>
  <c r="H1312" i="1"/>
  <c r="I1312" i="1" s="1"/>
  <c r="H1304" i="1"/>
  <c r="I1304" i="1" s="1"/>
  <c r="H1296" i="1"/>
  <c r="I1296" i="1" s="1"/>
  <c r="H1288" i="1"/>
  <c r="I1288" i="1" s="1"/>
  <c r="H1280" i="1"/>
  <c r="I1280" i="1" s="1"/>
  <c r="H1272" i="1"/>
  <c r="I1272" i="1" s="1"/>
  <c r="H1264" i="1"/>
  <c r="I1264" i="1" s="1"/>
  <c r="H1256" i="1"/>
  <c r="I1256" i="1" s="1"/>
  <c r="H1248" i="1"/>
  <c r="I1248" i="1" s="1"/>
  <c r="H1240" i="1"/>
  <c r="I1240" i="1" s="1"/>
  <c r="H1232" i="1"/>
  <c r="I1232" i="1" s="1"/>
  <c r="H1224" i="1"/>
  <c r="I1224" i="1" s="1"/>
  <c r="H1216" i="1"/>
  <c r="I1216" i="1" s="1"/>
  <c r="H1208" i="1"/>
  <c r="I1208" i="1" s="1"/>
  <c r="H1200" i="1"/>
  <c r="I1200" i="1" s="1"/>
  <c r="H1192" i="1"/>
  <c r="I1192" i="1" s="1"/>
  <c r="H1184" i="1"/>
  <c r="I1184" i="1" s="1"/>
  <c r="H1176" i="1"/>
  <c r="I1176" i="1" s="1"/>
  <c r="H1168" i="1"/>
  <c r="I1168" i="1" s="1"/>
  <c r="H1160" i="1"/>
  <c r="I1160" i="1" s="1"/>
  <c r="H1152" i="1"/>
  <c r="I1152" i="1" s="1"/>
  <c r="H1144" i="1"/>
  <c r="I1144" i="1" s="1"/>
  <c r="H1136" i="1"/>
  <c r="I1136" i="1" s="1"/>
  <c r="H1128" i="1"/>
  <c r="I1128" i="1" s="1"/>
  <c r="H1120" i="1"/>
  <c r="I1120" i="1" s="1"/>
  <c r="H1112" i="1"/>
  <c r="I1112" i="1" s="1"/>
  <c r="H1104" i="1"/>
  <c r="I1104" i="1" s="1"/>
  <c r="H1096" i="1"/>
  <c r="I1096" i="1" s="1"/>
  <c r="H1088" i="1"/>
  <c r="I1088" i="1" s="1"/>
  <c r="H1080" i="1"/>
  <c r="I1080" i="1" s="1"/>
  <c r="H1072" i="1"/>
  <c r="I1072" i="1" s="1"/>
  <c r="H1064" i="1"/>
  <c r="I1064" i="1" s="1"/>
  <c r="H1056" i="1"/>
  <c r="I1056" i="1" s="1"/>
  <c r="H1048" i="1"/>
  <c r="I1048" i="1" s="1"/>
  <c r="H1040" i="1"/>
  <c r="I1040" i="1" s="1"/>
  <c r="H1032" i="1"/>
  <c r="I1032" i="1" s="1"/>
  <c r="H1024" i="1"/>
  <c r="I1024" i="1" s="1"/>
  <c r="H1016" i="1"/>
  <c r="I1016" i="1" s="1"/>
  <c r="H1008" i="1"/>
  <c r="I1008" i="1" s="1"/>
  <c r="H1000" i="1"/>
  <c r="I1000" i="1" s="1"/>
  <c r="H992" i="1"/>
  <c r="I992" i="1" s="1"/>
  <c r="H984" i="1"/>
  <c r="I984" i="1" s="1"/>
  <c r="H976" i="1"/>
  <c r="I976" i="1" s="1"/>
  <c r="H968" i="1"/>
  <c r="I968" i="1" s="1"/>
  <c r="H960" i="1"/>
  <c r="I960" i="1" s="1"/>
  <c r="H952" i="1"/>
  <c r="I952" i="1" s="1"/>
  <c r="H944" i="1"/>
  <c r="I944" i="1" s="1"/>
  <c r="H936" i="1"/>
  <c r="I936" i="1" s="1"/>
  <c r="H928" i="1"/>
  <c r="I928" i="1" s="1"/>
  <c r="H920" i="1"/>
  <c r="I920" i="1" s="1"/>
  <c r="H912" i="1"/>
  <c r="I912" i="1" s="1"/>
  <c r="H904" i="1"/>
  <c r="I904" i="1" s="1"/>
  <c r="H896" i="1"/>
  <c r="I896" i="1" s="1"/>
  <c r="H888" i="1"/>
  <c r="I888" i="1" s="1"/>
  <c r="H880" i="1"/>
  <c r="I880" i="1" s="1"/>
  <c r="H872" i="1"/>
  <c r="I872" i="1" s="1"/>
  <c r="H864" i="1"/>
  <c r="I864" i="1" s="1"/>
  <c r="H856" i="1"/>
  <c r="I856" i="1" s="1"/>
  <c r="H848" i="1"/>
  <c r="I848" i="1" s="1"/>
  <c r="H840" i="1"/>
  <c r="I840" i="1" s="1"/>
  <c r="H832" i="1"/>
  <c r="I832" i="1" s="1"/>
  <c r="H824" i="1"/>
  <c r="I824" i="1" s="1"/>
  <c r="H816" i="1"/>
  <c r="I816" i="1" s="1"/>
  <c r="H808" i="1"/>
  <c r="I808" i="1" s="1"/>
  <c r="H800" i="1"/>
  <c r="I800" i="1" s="1"/>
  <c r="H792" i="1"/>
  <c r="I792" i="1" s="1"/>
  <c r="H784" i="1"/>
  <c r="I784" i="1" s="1"/>
  <c r="H776" i="1"/>
  <c r="I776" i="1" s="1"/>
  <c r="H768" i="1"/>
  <c r="I768" i="1" s="1"/>
  <c r="H760" i="1"/>
  <c r="I760" i="1" s="1"/>
  <c r="H752" i="1"/>
  <c r="I752" i="1" s="1"/>
  <c r="H744" i="1"/>
  <c r="I744" i="1" s="1"/>
  <c r="H736" i="1"/>
  <c r="I736" i="1" s="1"/>
  <c r="H728" i="1"/>
  <c r="I728" i="1" s="1"/>
  <c r="H720" i="1"/>
  <c r="I720" i="1" s="1"/>
  <c r="H712" i="1"/>
  <c r="I712" i="1" s="1"/>
  <c r="H704" i="1"/>
  <c r="I704" i="1" s="1"/>
  <c r="H696" i="1"/>
  <c r="I696" i="1" s="1"/>
  <c r="H688" i="1"/>
  <c r="I688" i="1" s="1"/>
  <c r="H680" i="1"/>
  <c r="I680" i="1" s="1"/>
  <c r="H672" i="1"/>
  <c r="I672" i="1" s="1"/>
  <c r="H664" i="1"/>
  <c r="I664" i="1" s="1"/>
  <c r="H656" i="1"/>
  <c r="I656" i="1" s="1"/>
  <c r="H648" i="1"/>
  <c r="I648" i="1" s="1"/>
  <c r="H640" i="1"/>
  <c r="I640" i="1" s="1"/>
  <c r="H632" i="1"/>
  <c r="I632" i="1" s="1"/>
  <c r="H624" i="1"/>
  <c r="I624" i="1" s="1"/>
  <c r="H616" i="1"/>
  <c r="I616" i="1" s="1"/>
  <c r="H608" i="1"/>
  <c r="I608" i="1" s="1"/>
  <c r="H600" i="1"/>
  <c r="I600" i="1" s="1"/>
  <c r="H592" i="1"/>
  <c r="I592" i="1" s="1"/>
  <c r="H584" i="1"/>
  <c r="I584" i="1" s="1"/>
  <c r="H576" i="1"/>
  <c r="I576" i="1" s="1"/>
  <c r="H568" i="1"/>
  <c r="I568" i="1" s="1"/>
  <c r="H560" i="1"/>
  <c r="I560" i="1" s="1"/>
  <c r="H552" i="1"/>
  <c r="I552" i="1" s="1"/>
  <c r="H544" i="1"/>
  <c r="I544" i="1" s="1"/>
  <c r="H536" i="1"/>
  <c r="I536" i="1" s="1"/>
  <c r="H528" i="1"/>
  <c r="I528" i="1" s="1"/>
  <c r="H520" i="1"/>
  <c r="I520" i="1" s="1"/>
  <c r="H512" i="1"/>
  <c r="I512" i="1" s="1"/>
  <c r="H504" i="1"/>
  <c r="I504" i="1" s="1"/>
  <c r="H496" i="1"/>
  <c r="I496" i="1" s="1"/>
  <c r="H488" i="1"/>
  <c r="I488" i="1" s="1"/>
  <c r="H480" i="1"/>
  <c r="I480" i="1" s="1"/>
  <c r="H472" i="1"/>
  <c r="I472" i="1" s="1"/>
  <c r="H464" i="1"/>
  <c r="I464" i="1" s="1"/>
  <c r="H456" i="1"/>
  <c r="I456" i="1" s="1"/>
  <c r="H448" i="1"/>
  <c r="I448" i="1" s="1"/>
  <c r="H440" i="1"/>
  <c r="I440" i="1" s="1"/>
  <c r="H432" i="1"/>
  <c r="I432" i="1" s="1"/>
  <c r="H424" i="1"/>
  <c r="I424" i="1" s="1"/>
  <c r="H416" i="1"/>
  <c r="I416" i="1" s="1"/>
  <c r="H408" i="1"/>
  <c r="I408" i="1" s="1"/>
  <c r="H400" i="1"/>
  <c r="I400" i="1" s="1"/>
  <c r="H392" i="1"/>
  <c r="I392" i="1" s="1"/>
  <c r="H384" i="1"/>
  <c r="I384" i="1" s="1"/>
  <c r="H376" i="1"/>
  <c r="I376" i="1" s="1"/>
  <c r="H368" i="1"/>
  <c r="I368" i="1" s="1"/>
  <c r="H360" i="1"/>
  <c r="I360" i="1" s="1"/>
  <c r="H352" i="1"/>
  <c r="I352" i="1" s="1"/>
  <c r="H344" i="1"/>
  <c r="I344" i="1" s="1"/>
  <c r="H336" i="1"/>
  <c r="I336" i="1" s="1"/>
  <c r="H328" i="1"/>
  <c r="I328" i="1" s="1"/>
  <c r="H320" i="1"/>
  <c r="I320" i="1" s="1"/>
  <c r="H312" i="1"/>
  <c r="I312" i="1" s="1"/>
  <c r="H304" i="1"/>
  <c r="I304" i="1" s="1"/>
  <c r="H296" i="1"/>
  <c r="I296" i="1" s="1"/>
  <c r="H288" i="1"/>
  <c r="I288" i="1" s="1"/>
  <c r="H280" i="1"/>
  <c r="I280" i="1" s="1"/>
  <c r="H272" i="1"/>
  <c r="I272" i="1" s="1"/>
  <c r="H264" i="1"/>
  <c r="I264" i="1" s="1"/>
  <c r="H256" i="1"/>
  <c r="I256" i="1" s="1"/>
  <c r="H248" i="1"/>
  <c r="I248" i="1" s="1"/>
  <c r="H240" i="1"/>
  <c r="I240" i="1" s="1"/>
  <c r="H232" i="1"/>
  <c r="I232" i="1" s="1"/>
  <c r="H224" i="1"/>
  <c r="I224" i="1" s="1"/>
  <c r="H216" i="1"/>
  <c r="I216" i="1" s="1"/>
  <c r="H208" i="1"/>
  <c r="I208" i="1" s="1"/>
  <c r="H200" i="1"/>
  <c r="I200" i="1" s="1"/>
  <c r="H192" i="1"/>
  <c r="I192" i="1" s="1"/>
  <c r="H184" i="1"/>
  <c r="I184" i="1" s="1"/>
  <c r="H176" i="1"/>
  <c r="I176" i="1" s="1"/>
  <c r="H168" i="1"/>
  <c r="I168" i="1" s="1"/>
  <c r="H160" i="1"/>
  <c r="I160" i="1" s="1"/>
  <c r="H152" i="1"/>
  <c r="I152" i="1" s="1"/>
  <c r="H144" i="1"/>
  <c r="I144" i="1" s="1"/>
  <c r="H136" i="1"/>
  <c r="I136" i="1" s="1"/>
  <c r="H128" i="1"/>
  <c r="I128" i="1" s="1"/>
  <c r="H120" i="1"/>
  <c r="I120" i="1" s="1"/>
  <c r="H112" i="1"/>
  <c r="I112" i="1" s="1"/>
  <c r="H104" i="1"/>
  <c r="I104" i="1" s="1"/>
  <c r="H96" i="1"/>
  <c r="I96" i="1" s="1"/>
  <c r="H88" i="1"/>
  <c r="I88" i="1" s="1"/>
  <c r="H80" i="1"/>
  <c r="I80" i="1" s="1"/>
  <c r="H72" i="1"/>
  <c r="I72" i="1" s="1"/>
  <c r="H64" i="1"/>
  <c r="I64" i="1" s="1"/>
  <c r="H56" i="1"/>
  <c r="I56" i="1" s="1"/>
  <c r="H48" i="1"/>
  <c r="I48" i="1" s="1"/>
  <c r="H40" i="1"/>
  <c r="I40" i="1" s="1"/>
  <c r="H32" i="1"/>
  <c r="I32" i="1" s="1"/>
  <c r="H24" i="1"/>
  <c r="I24" i="1" s="1"/>
  <c r="H16" i="1"/>
  <c r="I16" i="1" s="1"/>
  <c r="H8" i="1"/>
  <c r="I8" i="1" s="1"/>
  <c r="H1343" i="1"/>
  <c r="I1343" i="1" s="1"/>
  <c r="H1335" i="1"/>
  <c r="I1335" i="1" s="1"/>
  <c r="H1327" i="1"/>
  <c r="I1327" i="1" s="1"/>
  <c r="H1319" i="1"/>
  <c r="I1319" i="1" s="1"/>
  <c r="H1311" i="1"/>
  <c r="I1311" i="1" s="1"/>
  <c r="H1303" i="1"/>
  <c r="I1303" i="1" s="1"/>
  <c r="H1295" i="1"/>
  <c r="I1295" i="1" s="1"/>
  <c r="H1287" i="1"/>
  <c r="I1287" i="1" s="1"/>
  <c r="H1279" i="1"/>
  <c r="I1279" i="1" s="1"/>
  <c r="H1271" i="1"/>
  <c r="I1271" i="1" s="1"/>
  <c r="H1263" i="1"/>
  <c r="I1263" i="1" s="1"/>
  <c r="H1255" i="1"/>
  <c r="I1255" i="1" s="1"/>
  <c r="H1247" i="1"/>
  <c r="I1247" i="1" s="1"/>
  <c r="H1239" i="1"/>
  <c r="I1239" i="1" s="1"/>
  <c r="H1231" i="1"/>
  <c r="I1231" i="1" s="1"/>
  <c r="H1223" i="1"/>
  <c r="I1223" i="1" s="1"/>
  <c r="H1215" i="1"/>
  <c r="I1215" i="1" s="1"/>
  <c r="H1207" i="1"/>
  <c r="I1207" i="1" s="1"/>
  <c r="H1199" i="1"/>
  <c r="I1199" i="1" s="1"/>
  <c r="H1191" i="1"/>
  <c r="I1191" i="1" s="1"/>
  <c r="H1183" i="1"/>
  <c r="I1183" i="1" s="1"/>
  <c r="H1175" i="1"/>
  <c r="I1175" i="1" s="1"/>
  <c r="H1167" i="1"/>
  <c r="I1167" i="1" s="1"/>
  <c r="H1159" i="1"/>
  <c r="I1159" i="1" s="1"/>
  <c r="H1151" i="1"/>
  <c r="I1151" i="1" s="1"/>
  <c r="H1143" i="1"/>
  <c r="I1143" i="1" s="1"/>
  <c r="H1135" i="1"/>
  <c r="I1135" i="1" s="1"/>
  <c r="H1127" i="1"/>
  <c r="I1127" i="1" s="1"/>
  <c r="H1119" i="1"/>
  <c r="I1119" i="1" s="1"/>
  <c r="H1111" i="1"/>
  <c r="I1111" i="1" s="1"/>
  <c r="H1103" i="1"/>
  <c r="I1103" i="1" s="1"/>
  <c r="H1095" i="1"/>
  <c r="I1095" i="1" s="1"/>
  <c r="H1087" i="1"/>
  <c r="I1087" i="1" s="1"/>
  <c r="H1079" i="1"/>
  <c r="I1079" i="1" s="1"/>
  <c r="H1071" i="1"/>
  <c r="I1071" i="1" s="1"/>
  <c r="H1063" i="1"/>
  <c r="I1063" i="1" s="1"/>
  <c r="H1055" i="1"/>
  <c r="I1055" i="1" s="1"/>
  <c r="H1047" i="1"/>
  <c r="I1047" i="1" s="1"/>
  <c r="H1039" i="1"/>
  <c r="I1039" i="1" s="1"/>
  <c r="H1031" i="1"/>
  <c r="I1031" i="1" s="1"/>
  <c r="H1023" i="1"/>
  <c r="I1023" i="1" s="1"/>
  <c r="H1015" i="1"/>
  <c r="I1015" i="1" s="1"/>
  <c r="H1007" i="1"/>
  <c r="I1007" i="1" s="1"/>
  <c r="H999" i="1"/>
  <c r="I999" i="1" s="1"/>
  <c r="H991" i="1"/>
  <c r="I991" i="1" s="1"/>
  <c r="H983" i="1"/>
  <c r="I983" i="1" s="1"/>
  <c r="H975" i="1"/>
  <c r="I975" i="1" s="1"/>
  <c r="H967" i="1"/>
  <c r="I967" i="1" s="1"/>
  <c r="H959" i="1"/>
  <c r="I959" i="1" s="1"/>
  <c r="H951" i="1"/>
  <c r="I951" i="1" s="1"/>
  <c r="H943" i="1"/>
  <c r="I943" i="1" s="1"/>
  <c r="H935" i="1"/>
  <c r="I935" i="1" s="1"/>
  <c r="H927" i="1"/>
  <c r="I927" i="1" s="1"/>
  <c r="H919" i="1"/>
  <c r="I919" i="1" s="1"/>
  <c r="H911" i="1"/>
  <c r="I911" i="1" s="1"/>
  <c r="H903" i="1"/>
  <c r="I903" i="1" s="1"/>
  <c r="H895" i="1"/>
  <c r="I895" i="1" s="1"/>
  <c r="H887" i="1"/>
  <c r="I887" i="1" s="1"/>
  <c r="H879" i="1"/>
  <c r="I879" i="1" s="1"/>
  <c r="H871" i="1"/>
  <c r="I871" i="1" s="1"/>
  <c r="H863" i="1"/>
  <c r="I863" i="1" s="1"/>
  <c r="H855" i="1"/>
  <c r="I855" i="1" s="1"/>
  <c r="H847" i="1"/>
  <c r="I847" i="1" s="1"/>
  <c r="H839" i="1"/>
  <c r="I839" i="1" s="1"/>
  <c r="H831" i="1"/>
  <c r="I831" i="1" s="1"/>
  <c r="H823" i="1"/>
  <c r="I823" i="1" s="1"/>
  <c r="H815" i="1"/>
  <c r="I815" i="1" s="1"/>
  <c r="H807" i="1"/>
  <c r="I807" i="1" s="1"/>
  <c r="H799" i="1"/>
  <c r="I799" i="1" s="1"/>
  <c r="H791" i="1"/>
  <c r="I791" i="1" s="1"/>
  <c r="H783" i="1"/>
  <c r="I783" i="1" s="1"/>
  <c r="H775" i="1"/>
  <c r="I775" i="1" s="1"/>
  <c r="H767" i="1"/>
  <c r="I767" i="1" s="1"/>
  <c r="H759" i="1"/>
  <c r="I759" i="1" s="1"/>
  <c r="H751" i="1"/>
  <c r="I751" i="1" s="1"/>
  <c r="H743" i="1"/>
  <c r="I743" i="1" s="1"/>
  <c r="H735" i="1"/>
  <c r="I735" i="1" s="1"/>
  <c r="H727" i="1"/>
  <c r="I727" i="1" s="1"/>
  <c r="H719" i="1"/>
  <c r="I719" i="1" s="1"/>
  <c r="H711" i="1"/>
  <c r="I711" i="1" s="1"/>
  <c r="H703" i="1"/>
  <c r="I703" i="1" s="1"/>
  <c r="H695" i="1"/>
  <c r="I695" i="1" s="1"/>
  <c r="H687" i="1"/>
  <c r="I687" i="1" s="1"/>
  <c r="H679" i="1"/>
  <c r="I679" i="1" s="1"/>
  <c r="H671" i="1"/>
  <c r="I671" i="1" s="1"/>
  <c r="H663" i="1"/>
  <c r="I663" i="1" s="1"/>
  <c r="H655" i="1"/>
  <c r="I655" i="1" s="1"/>
  <c r="H647" i="1"/>
  <c r="I647" i="1" s="1"/>
  <c r="H639" i="1"/>
  <c r="I639" i="1" s="1"/>
  <c r="H631" i="1"/>
  <c r="I631" i="1" s="1"/>
  <c r="H623" i="1"/>
  <c r="I623" i="1" s="1"/>
  <c r="H615" i="1"/>
  <c r="I615" i="1" s="1"/>
  <c r="H607" i="1"/>
  <c r="I607" i="1" s="1"/>
  <c r="H599" i="1"/>
  <c r="I599" i="1" s="1"/>
  <c r="H591" i="1"/>
  <c r="I591" i="1" s="1"/>
  <c r="H583" i="1"/>
  <c r="I583" i="1" s="1"/>
  <c r="H575" i="1"/>
  <c r="I575" i="1" s="1"/>
  <c r="H567" i="1"/>
  <c r="I567" i="1" s="1"/>
  <c r="H559" i="1"/>
  <c r="I559" i="1" s="1"/>
  <c r="H551" i="1"/>
  <c r="I551" i="1" s="1"/>
  <c r="H543" i="1"/>
  <c r="I543" i="1" s="1"/>
  <c r="H535" i="1"/>
  <c r="I535" i="1" s="1"/>
  <c r="H527" i="1"/>
  <c r="I527" i="1" s="1"/>
  <c r="H519" i="1"/>
  <c r="I519" i="1" s="1"/>
  <c r="H511" i="1"/>
  <c r="I511" i="1" s="1"/>
  <c r="H503" i="1"/>
  <c r="I503" i="1" s="1"/>
  <c r="H495" i="1"/>
  <c r="I495" i="1" s="1"/>
  <c r="H487" i="1"/>
  <c r="I487" i="1" s="1"/>
  <c r="H479" i="1"/>
  <c r="I479" i="1" s="1"/>
  <c r="H471" i="1"/>
  <c r="I471" i="1" s="1"/>
  <c r="H463" i="1"/>
  <c r="I463" i="1" s="1"/>
  <c r="H455" i="1"/>
  <c r="I455" i="1" s="1"/>
  <c r="H447" i="1"/>
  <c r="I447" i="1" s="1"/>
  <c r="H439" i="1"/>
  <c r="I439" i="1" s="1"/>
  <c r="H431" i="1"/>
  <c r="I431" i="1" s="1"/>
  <c r="H423" i="1"/>
  <c r="I423" i="1" s="1"/>
  <c r="H415" i="1"/>
  <c r="I415" i="1" s="1"/>
  <c r="H407" i="1"/>
  <c r="I407" i="1" s="1"/>
  <c r="H399" i="1"/>
  <c r="I399" i="1" s="1"/>
  <c r="H391" i="1"/>
  <c r="I391" i="1" s="1"/>
  <c r="H383" i="1"/>
  <c r="I383" i="1" s="1"/>
  <c r="H375" i="1"/>
  <c r="I375" i="1" s="1"/>
  <c r="H367" i="1"/>
  <c r="I367" i="1" s="1"/>
  <c r="H359" i="1"/>
  <c r="I359" i="1" s="1"/>
  <c r="H351" i="1"/>
  <c r="I351" i="1" s="1"/>
  <c r="H343" i="1"/>
  <c r="I343" i="1" s="1"/>
  <c r="H335" i="1"/>
  <c r="I335" i="1" s="1"/>
  <c r="H327" i="1"/>
  <c r="I327" i="1" s="1"/>
  <c r="H319" i="1"/>
  <c r="I319" i="1" s="1"/>
  <c r="H311" i="1"/>
  <c r="I311" i="1" s="1"/>
  <c r="H303" i="1"/>
  <c r="I303" i="1" s="1"/>
  <c r="H295" i="1"/>
  <c r="I295" i="1" s="1"/>
  <c r="H287" i="1"/>
  <c r="I287" i="1" s="1"/>
  <c r="H279" i="1"/>
  <c r="I279" i="1" s="1"/>
  <c r="H271" i="1"/>
  <c r="I271" i="1" s="1"/>
  <c r="H263" i="1"/>
  <c r="I263" i="1" s="1"/>
  <c r="H255" i="1"/>
  <c r="I255" i="1" s="1"/>
  <c r="H247" i="1"/>
  <c r="I247" i="1" s="1"/>
  <c r="H239" i="1"/>
  <c r="I239" i="1" s="1"/>
  <c r="H231" i="1"/>
  <c r="I231" i="1" s="1"/>
  <c r="H223" i="1"/>
  <c r="I223" i="1" s="1"/>
  <c r="H215" i="1"/>
  <c r="I215" i="1" s="1"/>
  <c r="H207" i="1"/>
  <c r="I207" i="1" s="1"/>
  <c r="H199" i="1"/>
  <c r="I199" i="1" s="1"/>
  <c r="H191" i="1"/>
  <c r="I191" i="1" s="1"/>
  <c r="H183" i="1"/>
  <c r="I183" i="1" s="1"/>
  <c r="H175" i="1"/>
  <c r="I175" i="1" s="1"/>
  <c r="H167" i="1"/>
  <c r="I167" i="1" s="1"/>
  <c r="H159" i="1"/>
  <c r="I159" i="1" s="1"/>
  <c r="H151" i="1"/>
  <c r="I151" i="1" s="1"/>
  <c r="H143" i="1"/>
  <c r="I143" i="1" s="1"/>
  <c r="H135" i="1"/>
  <c r="I135" i="1" s="1"/>
  <c r="H127" i="1"/>
  <c r="I127" i="1" s="1"/>
  <c r="H119" i="1"/>
  <c r="I119" i="1" s="1"/>
  <c r="H111" i="1"/>
  <c r="I111" i="1" s="1"/>
  <c r="H103" i="1"/>
  <c r="I103" i="1" s="1"/>
  <c r="H95" i="1"/>
  <c r="I95" i="1" s="1"/>
  <c r="H87" i="1"/>
  <c r="I87" i="1" s="1"/>
  <c r="H79" i="1"/>
  <c r="I79" i="1" s="1"/>
  <c r="H71" i="1"/>
  <c r="I71" i="1" s="1"/>
  <c r="H63" i="1"/>
  <c r="I63" i="1" s="1"/>
  <c r="H47" i="1"/>
  <c r="I47" i="1" s="1"/>
  <c r="H39" i="1"/>
  <c r="I39" i="1" s="1"/>
  <c r="H31" i="1"/>
  <c r="I31" i="1" s="1"/>
  <c r="H23" i="1"/>
  <c r="I23" i="1" s="1"/>
  <c r="H15" i="1"/>
  <c r="I15" i="1" s="1"/>
  <c r="H7" i="1"/>
  <c r="I7" i="1" s="1"/>
  <c r="H1302" i="1"/>
  <c r="I1302" i="1" s="1"/>
  <c r="H1294" i="1"/>
  <c r="I1294" i="1" s="1"/>
  <c r="H1286" i="1"/>
  <c r="I1286" i="1" s="1"/>
  <c r="H1278" i="1"/>
  <c r="I1278" i="1" s="1"/>
  <c r="H1270" i="1"/>
  <c r="I1270" i="1" s="1"/>
  <c r="H1262" i="1"/>
  <c r="I1262" i="1" s="1"/>
  <c r="H1254" i="1"/>
  <c r="I1254" i="1" s="1"/>
  <c r="H1246" i="1"/>
  <c r="I1246" i="1" s="1"/>
  <c r="H1238" i="1"/>
  <c r="I1238" i="1" s="1"/>
  <c r="H1230" i="1"/>
  <c r="I1230" i="1" s="1"/>
  <c r="H1222" i="1"/>
  <c r="I1222" i="1" s="1"/>
  <c r="H1214" i="1"/>
  <c r="I1214" i="1" s="1"/>
  <c r="H1206" i="1"/>
  <c r="I1206" i="1" s="1"/>
  <c r="H1198" i="1"/>
  <c r="I1198" i="1" s="1"/>
  <c r="H1190" i="1"/>
  <c r="I1190" i="1" s="1"/>
  <c r="H1182" i="1"/>
  <c r="I1182" i="1" s="1"/>
  <c r="H1174" i="1"/>
  <c r="I1174" i="1" s="1"/>
  <c r="H1166" i="1"/>
  <c r="I1166" i="1" s="1"/>
  <c r="H1158" i="1"/>
  <c r="I1158" i="1" s="1"/>
  <c r="H1150" i="1"/>
  <c r="I1150" i="1" s="1"/>
  <c r="H1142" i="1"/>
  <c r="I1142" i="1" s="1"/>
  <c r="H1134" i="1"/>
  <c r="I1134" i="1" s="1"/>
  <c r="H1126" i="1"/>
  <c r="I1126" i="1" s="1"/>
  <c r="H1118" i="1"/>
  <c r="I1118" i="1" s="1"/>
  <c r="H1110" i="1"/>
  <c r="I1110" i="1" s="1"/>
  <c r="H1102" i="1"/>
  <c r="I1102" i="1" s="1"/>
  <c r="H1094" i="1"/>
  <c r="I1094" i="1" s="1"/>
  <c r="H1086" i="1"/>
  <c r="I1086" i="1" s="1"/>
  <c r="H1078" i="1"/>
  <c r="I1078" i="1" s="1"/>
  <c r="H1070" i="1"/>
  <c r="I1070" i="1" s="1"/>
  <c r="H1062" i="1"/>
  <c r="I1062" i="1" s="1"/>
  <c r="H1054" i="1"/>
  <c r="I1054" i="1" s="1"/>
  <c r="H1046" i="1"/>
  <c r="I1046" i="1" s="1"/>
  <c r="H1038" i="1"/>
  <c r="I1038" i="1" s="1"/>
  <c r="H1030" i="1"/>
  <c r="I1030" i="1" s="1"/>
  <c r="H1022" i="1"/>
  <c r="I1022" i="1" s="1"/>
  <c r="H1014" i="1"/>
  <c r="I1014" i="1" s="1"/>
  <c r="H1006" i="1"/>
  <c r="I1006" i="1" s="1"/>
  <c r="H998" i="1"/>
  <c r="I998" i="1" s="1"/>
  <c r="H990" i="1"/>
  <c r="I990" i="1" s="1"/>
  <c r="H982" i="1"/>
  <c r="I982" i="1" s="1"/>
  <c r="H974" i="1"/>
  <c r="I974" i="1" s="1"/>
  <c r="H966" i="1"/>
  <c r="I966" i="1" s="1"/>
  <c r="H958" i="1"/>
  <c r="I958" i="1" s="1"/>
  <c r="H950" i="1"/>
  <c r="I950" i="1" s="1"/>
  <c r="H942" i="1"/>
  <c r="I942" i="1" s="1"/>
  <c r="H934" i="1"/>
  <c r="I934" i="1" s="1"/>
  <c r="H926" i="1"/>
  <c r="I926" i="1" s="1"/>
  <c r="H918" i="1"/>
  <c r="I918" i="1" s="1"/>
  <c r="H910" i="1"/>
  <c r="I910" i="1" s="1"/>
  <c r="H902" i="1"/>
  <c r="I902" i="1" s="1"/>
  <c r="H894" i="1"/>
  <c r="I894" i="1" s="1"/>
  <c r="H886" i="1"/>
  <c r="I886" i="1" s="1"/>
  <c r="H878" i="1"/>
  <c r="I878" i="1" s="1"/>
  <c r="H870" i="1"/>
  <c r="I870" i="1" s="1"/>
  <c r="H862" i="1"/>
  <c r="I862" i="1" s="1"/>
  <c r="H854" i="1"/>
  <c r="I854" i="1" s="1"/>
  <c r="H846" i="1"/>
  <c r="I846" i="1" s="1"/>
  <c r="H838" i="1"/>
  <c r="I838" i="1" s="1"/>
  <c r="H830" i="1"/>
  <c r="I830" i="1" s="1"/>
  <c r="H822" i="1"/>
  <c r="I822" i="1" s="1"/>
  <c r="H814" i="1"/>
  <c r="I814" i="1" s="1"/>
  <c r="H806" i="1"/>
  <c r="I806" i="1" s="1"/>
  <c r="H798" i="1"/>
  <c r="I798" i="1" s="1"/>
  <c r="H790" i="1"/>
  <c r="I790" i="1" s="1"/>
  <c r="H782" i="1"/>
  <c r="I782" i="1" s="1"/>
  <c r="H774" i="1"/>
  <c r="I774" i="1" s="1"/>
  <c r="H766" i="1"/>
  <c r="I766" i="1" s="1"/>
  <c r="H758" i="1"/>
  <c r="I758" i="1" s="1"/>
  <c r="H750" i="1"/>
  <c r="I750" i="1" s="1"/>
  <c r="H742" i="1"/>
  <c r="I742" i="1" s="1"/>
  <c r="H734" i="1"/>
  <c r="I734" i="1" s="1"/>
  <c r="H726" i="1"/>
  <c r="I726" i="1" s="1"/>
  <c r="H718" i="1"/>
  <c r="I718" i="1" s="1"/>
  <c r="H710" i="1"/>
  <c r="I710" i="1" s="1"/>
  <c r="H702" i="1"/>
  <c r="I702" i="1" s="1"/>
  <c r="H694" i="1"/>
  <c r="I694" i="1" s="1"/>
  <c r="H686" i="1"/>
  <c r="I686" i="1" s="1"/>
  <c r="H678" i="1"/>
  <c r="I678" i="1" s="1"/>
  <c r="H670" i="1"/>
  <c r="I670" i="1" s="1"/>
  <c r="H662" i="1"/>
  <c r="I662" i="1" s="1"/>
  <c r="H654" i="1"/>
  <c r="I654" i="1" s="1"/>
  <c r="H646" i="1"/>
  <c r="I646" i="1" s="1"/>
  <c r="H638" i="1"/>
  <c r="I638" i="1" s="1"/>
  <c r="H630" i="1"/>
  <c r="I630" i="1" s="1"/>
  <c r="H622" i="1"/>
  <c r="I622" i="1" s="1"/>
  <c r="H614" i="1"/>
  <c r="I614" i="1" s="1"/>
  <c r="H606" i="1"/>
  <c r="I606" i="1" s="1"/>
  <c r="H598" i="1"/>
  <c r="I598" i="1" s="1"/>
  <c r="H590" i="1"/>
  <c r="I590" i="1" s="1"/>
  <c r="H582" i="1"/>
  <c r="I582" i="1" s="1"/>
  <c r="H574" i="1"/>
  <c r="I574" i="1" s="1"/>
  <c r="H566" i="1"/>
  <c r="I566" i="1" s="1"/>
  <c r="H558" i="1"/>
  <c r="I558" i="1" s="1"/>
  <c r="H550" i="1"/>
  <c r="I550" i="1" s="1"/>
  <c r="H542" i="1"/>
  <c r="I542" i="1" s="1"/>
  <c r="H534" i="1"/>
  <c r="I534" i="1" s="1"/>
  <c r="H526" i="1"/>
  <c r="I526" i="1" s="1"/>
  <c r="H518" i="1"/>
  <c r="I518" i="1" s="1"/>
  <c r="H510" i="1"/>
  <c r="I510" i="1" s="1"/>
  <c r="H502" i="1"/>
  <c r="I502" i="1" s="1"/>
  <c r="H494" i="1"/>
  <c r="I494" i="1" s="1"/>
  <c r="H486" i="1"/>
  <c r="I486" i="1" s="1"/>
  <c r="H478" i="1"/>
  <c r="I478" i="1" s="1"/>
  <c r="H470" i="1"/>
  <c r="I470" i="1" s="1"/>
  <c r="H462" i="1"/>
  <c r="I462" i="1" s="1"/>
  <c r="H454" i="1"/>
  <c r="I454" i="1" s="1"/>
  <c r="H446" i="1"/>
  <c r="I446" i="1" s="1"/>
  <c r="H438" i="1"/>
  <c r="I438" i="1" s="1"/>
  <c r="H430" i="1"/>
  <c r="I430" i="1" s="1"/>
  <c r="H422" i="1"/>
  <c r="I422" i="1" s="1"/>
  <c r="H414" i="1"/>
  <c r="I414" i="1" s="1"/>
  <c r="H406" i="1"/>
  <c r="I406" i="1" s="1"/>
  <c r="H398" i="1"/>
  <c r="I398" i="1" s="1"/>
  <c r="H390" i="1"/>
  <c r="I390" i="1" s="1"/>
  <c r="H382" i="1"/>
  <c r="I382" i="1" s="1"/>
  <c r="H374" i="1"/>
  <c r="I374" i="1" s="1"/>
  <c r="H366" i="1"/>
  <c r="I366" i="1" s="1"/>
  <c r="H358" i="1"/>
  <c r="I358" i="1" s="1"/>
  <c r="H350" i="1"/>
  <c r="I350" i="1" s="1"/>
  <c r="H342" i="1"/>
  <c r="I342" i="1" s="1"/>
  <c r="H334" i="1"/>
  <c r="I334" i="1" s="1"/>
  <c r="H326" i="1"/>
  <c r="I326" i="1" s="1"/>
  <c r="H318" i="1"/>
  <c r="I318" i="1" s="1"/>
  <c r="H310" i="1"/>
  <c r="I310" i="1" s="1"/>
  <c r="H302" i="1"/>
  <c r="I302" i="1" s="1"/>
  <c r="H294" i="1"/>
  <c r="I294" i="1" s="1"/>
  <c r="H286" i="1"/>
  <c r="I286" i="1" s="1"/>
  <c r="H278" i="1"/>
  <c r="I278" i="1" s="1"/>
  <c r="H270" i="1"/>
  <c r="I270" i="1" s="1"/>
  <c r="H262" i="1"/>
  <c r="I262" i="1" s="1"/>
  <c r="H254" i="1"/>
  <c r="I254" i="1" s="1"/>
  <c r="H246" i="1"/>
  <c r="I246" i="1" s="1"/>
  <c r="H238" i="1"/>
  <c r="I238" i="1" s="1"/>
  <c r="H230" i="1"/>
  <c r="I230" i="1" s="1"/>
  <c r="H222" i="1"/>
  <c r="I222" i="1" s="1"/>
  <c r="H214" i="1"/>
  <c r="I214" i="1" s="1"/>
  <c r="H206" i="1"/>
  <c r="I206" i="1" s="1"/>
  <c r="H198" i="1"/>
  <c r="I198" i="1" s="1"/>
  <c r="H190" i="1"/>
  <c r="I190" i="1" s="1"/>
  <c r="H182" i="1"/>
  <c r="I182" i="1" s="1"/>
  <c r="H174" i="1"/>
  <c r="I174" i="1" s="1"/>
  <c r="H166" i="1"/>
  <c r="I166" i="1" s="1"/>
  <c r="H158" i="1"/>
  <c r="I158" i="1" s="1"/>
  <c r="H150" i="1"/>
  <c r="I150" i="1" s="1"/>
  <c r="H142" i="1"/>
  <c r="I142" i="1" s="1"/>
  <c r="H134" i="1"/>
  <c r="I134" i="1" s="1"/>
  <c r="H126" i="1"/>
  <c r="I126" i="1" s="1"/>
  <c r="H118" i="1"/>
  <c r="I118" i="1" s="1"/>
  <c r="H110" i="1"/>
  <c r="I110" i="1" s="1"/>
  <c r="H102" i="1"/>
  <c r="I102" i="1" s="1"/>
  <c r="H94" i="1"/>
  <c r="I94" i="1" s="1"/>
  <c r="H86" i="1"/>
  <c r="I86" i="1" s="1"/>
  <c r="H78" i="1"/>
  <c r="I78" i="1" s="1"/>
  <c r="H70" i="1"/>
  <c r="I70" i="1" s="1"/>
  <c r="H62" i="1"/>
  <c r="I62" i="1" s="1"/>
  <c r="H54" i="1"/>
  <c r="I54" i="1" s="1"/>
  <c r="H46" i="1"/>
  <c r="I46" i="1" s="1"/>
  <c r="H38" i="1"/>
  <c r="I38" i="1" s="1"/>
  <c r="H30" i="1"/>
  <c r="I30" i="1" s="1"/>
  <c r="H22" i="1"/>
  <c r="I22" i="1" s="1"/>
  <c r="H14" i="1"/>
  <c r="I14" i="1" s="1"/>
  <c r="H6" i="1"/>
  <c r="I6" i="1" s="1"/>
  <c r="H1261" i="1"/>
  <c r="I1261" i="1" s="1"/>
  <c r="H1253" i="1"/>
  <c r="I1253" i="1" s="1"/>
  <c r="H1245" i="1"/>
  <c r="I1245" i="1" s="1"/>
  <c r="H1237" i="1"/>
  <c r="I1237" i="1" s="1"/>
  <c r="H1229" i="1"/>
  <c r="I1229" i="1" s="1"/>
  <c r="H1221" i="1"/>
  <c r="I1221" i="1" s="1"/>
  <c r="H1213" i="1"/>
  <c r="I1213" i="1" s="1"/>
  <c r="H1205" i="1"/>
  <c r="I1205" i="1" s="1"/>
  <c r="H1197" i="1"/>
  <c r="I1197" i="1" s="1"/>
  <c r="H1189" i="1"/>
  <c r="I1189" i="1" s="1"/>
  <c r="H1181" i="1"/>
  <c r="I1181" i="1" s="1"/>
  <c r="H1173" i="1"/>
  <c r="I1173" i="1" s="1"/>
  <c r="H1165" i="1"/>
  <c r="I1165" i="1" s="1"/>
  <c r="H1157" i="1"/>
  <c r="I1157" i="1" s="1"/>
  <c r="H1149" i="1"/>
  <c r="I1149" i="1" s="1"/>
  <c r="H1141" i="1"/>
  <c r="I1141" i="1" s="1"/>
  <c r="H1133" i="1"/>
  <c r="I1133" i="1" s="1"/>
  <c r="H1125" i="1"/>
  <c r="I1125" i="1" s="1"/>
  <c r="H1117" i="1"/>
  <c r="I1117" i="1" s="1"/>
  <c r="H1109" i="1"/>
  <c r="I1109" i="1" s="1"/>
  <c r="H1101" i="1"/>
  <c r="I1101" i="1" s="1"/>
  <c r="H1093" i="1"/>
  <c r="I1093" i="1" s="1"/>
  <c r="H1085" i="1"/>
  <c r="I1085" i="1" s="1"/>
  <c r="H1077" i="1"/>
  <c r="I1077" i="1" s="1"/>
  <c r="H1069" i="1"/>
  <c r="I1069" i="1" s="1"/>
  <c r="H1061" i="1"/>
  <c r="I1061" i="1" s="1"/>
  <c r="H1053" i="1"/>
  <c r="I1053" i="1" s="1"/>
  <c r="H1045" i="1"/>
  <c r="I1045" i="1" s="1"/>
  <c r="H1037" i="1"/>
  <c r="I1037" i="1" s="1"/>
  <c r="H1029" i="1"/>
  <c r="I1029" i="1" s="1"/>
  <c r="H1021" i="1"/>
  <c r="I1021" i="1" s="1"/>
  <c r="H1013" i="1"/>
  <c r="I1013" i="1" s="1"/>
  <c r="H1005" i="1"/>
  <c r="I1005" i="1" s="1"/>
  <c r="H997" i="1"/>
  <c r="I997" i="1" s="1"/>
  <c r="H989" i="1"/>
  <c r="I989" i="1" s="1"/>
  <c r="H981" i="1"/>
  <c r="I981" i="1" s="1"/>
  <c r="H973" i="1"/>
  <c r="I973" i="1" s="1"/>
  <c r="H965" i="1"/>
  <c r="I965" i="1" s="1"/>
  <c r="H957" i="1"/>
  <c r="I957" i="1" s="1"/>
  <c r="H949" i="1"/>
  <c r="I949" i="1" s="1"/>
  <c r="H941" i="1"/>
  <c r="I941" i="1" s="1"/>
  <c r="H933" i="1"/>
  <c r="I933" i="1" s="1"/>
  <c r="H925" i="1"/>
  <c r="I925" i="1" s="1"/>
  <c r="H917" i="1"/>
  <c r="I917" i="1" s="1"/>
  <c r="H909" i="1"/>
  <c r="I909" i="1" s="1"/>
  <c r="H901" i="1"/>
  <c r="I901" i="1" s="1"/>
  <c r="H893" i="1"/>
  <c r="I893" i="1" s="1"/>
  <c r="H885" i="1"/>
  <c r="I885" i="1" s="1"/>
  <c r="H877" i="1"/>
  <c r="I877" i="1" s="1"/>
  <c r="H869" i="1"/>
  <c r="I869" i="1" s="1"/>
  <c r="H861" i="1"/>
  <c r="I861" i="1" s="1"/>
  <c r="H853" i="1"/>
  <c r="I853" i="1" s="1"/>
  <c r="H845" i="1"/>
  <c r="I845" i="1" s="1"/>
  <c r="H837" i="1"/>
  <c r="I837" i="1" s="1"/>
  <c r="H829" i="1"/>
  <c r="I829" i="1" s="1"/>
  <c r="H821" i="1"/>
  <c r="I821" i="1" s="1"/>
  <c r="H813" i="1"/>
  <c r="I813" i="1" s="1"/>
  <c r="H805" i="1"/>
  <c r="I805" i="1" s="1"/>
  <c r="H797" i="1"/>
  <c r="I797" i="1" s="1"/>
  <c r="H789" i="1"/>
  <c r="I789" i="1" s="1"/>
  <c r="H781" i="1"/>
  <c r="I781" i="1" s="1"/>
  <c r="H773" i="1"/>
  <c r="I773" i="1" s="1"/>
  <c r="H765" i="1"/>
  <c r="I765" i="1" s="1"/>
  <c r="H757" i="1"/>
  <c r="I757" i="1" s="1"/>
  <c r="H749" i="1"/>
  <c r="I749" i="1" s="1"/>
  <c r="H741" i="1"/>
  <c r="I741" i="1" s="1"/>
  <c r="H733" i="1"/>
  <c r="I733" i="1" s="1"/>
  <c r="H725" i="1"/>
  <c r="I725" i="1" s="1"/>
  <c r="H717" i="1"/>
  <c r="I717" i="1" s="1"/>
  <c r="H709" i="1"/>
  <c r="I709" i="1" s="1"/>
  <c r="H701" i="1"/>
  <c r="I701" i="1" s="1"/>
  <c r="H693" i="1"/>
  <c r="I693" i="1" s="1"/>
  <c r="H685" i="1"/>
  <c r="I685" i="1" s="1"/>
  <c r="H677" i="1"/>
  <c r="I677" i="1" s="1"/>
  <c r="H669" i="1"/>
  <c r="I669" i="1" s="1"/>
  <c r="H661" i="1"/>
  <c r="I661" i="1" s="1"/>
  <c r="H653" i="1"/>
  <c r="I653" i="1" s="1"/>
  <c r="H645" i="1"/>
  <c r="I645" i="1" s="1"/>
  <c r="H637" i="1"/>
  <c r="I637" i="1" s="1"/>
  <c r="H629" i="1"/>
  <c r="I629" i="1" s="1"/>
  <c r="H621" i="1"/>
  <c r="I621" i="1" s="1"/>
  <c r="H613" i="1"/>
  <c r="I613" i="1" s="1"/>
  <c r="H605" i="1"/>
  <c r="I605" i="1" s="1"/>
  <c r="H597" i="1"/>
  <c r="I597" i="1" s="1"/>
  <c r="H589" i="1"/>
  <c r="I589" i="1" s="1"/>
  <c r="H581" i="1"/>
  <c r="I581" i="1" s="1"/>
  <c r="H573" i="1"/>
  <c r="I573" i="1" s="1"/>
  <c r="H565" i="1"/>
  <c r="I565" i="1" s="1"/>
  <c r="H557" i="1"/>
  <c r="I557" i="1" s="1"/>
  <c r="H549" i="1"/>
  <c r="I549" i="1" s="1"/>
  <c r="H541" i="1"/>
  <c r="I541" i="1" s="1"/>
  <c r="H533" i="1"/>
  <c r="I533" i="1" s="1"/>
  <c r="H525" i="1"/>
  <c r="I525" i="1" s="1"/>
  <c r="H517" i="1"/>
  <c r="I517" i="1" s="1"/>
  <c r="H509" i="1"/>
  <c r="I509" i="1" s="1"/>
  <c r="H501" i="1"/>
  <c r="I501" i="1" s="1"/>
  <c r="H493" i="1"/>
  <c r="I493" i="1" s="1"/>
  <c r="H485" i="1"/>
  <c r="I485" i="1" s="1"/>
  <c r="H477" i="1"/>
  <c r="I477" i="1" s="1"/>
  <c r="H469" i="1"/>
  <c r="I469" i="1" s="1"/>
  <c r="H461" i="1"/>
  <c r="I461" i="1" s="1"/>
  <c r="H453" i="1"/>
  <c r="I453" i="1" s="1"/>
  <c r="H445" i="1"/>
  <c r="I445" i="1" s="1"/>
  <c r="H437" i="1"/>
  <c r="I437" i="1" s="1"/>
  <c r="H429" i="1"/>
  <c r="I429" i="1" s="1"/>
  <c r="H421" i="1"/>
  <c r="I421" i="1" s="1"/>
  <c r="H413" i="1"/>
  <c r="I413" i="1" s="1"/>
  <c r="H405" i="1"/>
  <c r="I405" i="1" s="1"/>
  <c r="H397" i="1"/>
  <c r="I397" i="1" s="1"/>
  <c r="H389" i="1"/>
  <c r="I389" i="1" s="1"/>
  <c r="H381" i="1"/>
  <c r="I381" i="1" s="1"/>
  <c r="H373" i="1"/>
  <c r="I373" i="1" s="1"/>
  <c r="H365" i="1"/>
  <c r="I365" i="1" s="1"/>
  <c r="H357" i="1"/>
  <c r="I357" i="1" s="1"/>
  <c r="H349" i="1"/>
  <c r="I349" i="1" s="1"/>
  <c r="H341" i="1"/>
  <c r="I341" i="1" s="1"/>
  <c r="H333" i="1"/>
  <c r="I333" i="1" s="1"/>
  <c r="H325" i="1"/>
  <c r="I325" i="1" s="1"/>
  <c r="H317" i="1"/>
  <c r="I317" i="1" s="1"/>
  <c r="H309" i="1"/>
  <c r="I309" i="1" s="1"/>
  <c r="H301" i="1"/>
  <c r="I301" i="1" s="1"/>
  <c r="H293" i="1"/>
  <c r="I293" i="1" s="1"/>
  <c r="H285" i="1"/>
  <c r="I285" i="1" s="1"/>
  <c r="H277" i="1"/>
  <c r="I277" i="1" s="1"/>
  <c r="H269" i="1"/>
  <c r="I269" i="1" s="1"/>
  <c r="H261" i="1"/>
  <c r="I261" i="1" s="1"/>
  <c r="H253" i="1"/>
  <c r="I253" i="1" s="1"/>
  <c r="H245" i="1"/>
  <c r="I245" i="1" s="1"/>
  <c r="H237" i="1"/>
  <c r="I237" i="1" s="1"/>
  <c r="H229" i="1"/>
  <c r="I229" i="1" s="1"/>
  <c r="H221" i="1"/>
  <c r="I221" i="1" s="1"/>
  <c r="H213" i="1"/>
  <c r="I213" i="1" s="1"/>
  <c r="H205" i="1"/>
  <c r="I205" i="1" s="1"/>
  <c r="H197" i="1"/>
  <c r="I197" i="1" s="1"/>
  <c r="H189" i="1"/>
  <c r="I189" i="1" s="1"/>
  <c r="H181" i="1"/>
  <c r="I181" i="1" s="1"/>
  <c r="H173" i="1"/>
  <c r="I173" i="1" s="1"/>
  <c r="H165" i="1"/>
  <c r="I165" i="1" s="1"/>
  <c r="H157" i="1"/>
  <c r="I157" i="1" s="1"/>
  <c r="H149" i="1"/>
  <c r="I149" i="1" s="1"/>
  <c r="H141" i="1"/>
  <c r="I141" i="1" s="1"/>
  <c r="H133" i="1"/>
  <c r="I133" i="1" s="1"/>
  <c r="H125" i="1"/>
  <c r="I125" i="1" s="1"/>
  <c r="H117" i="1"/>
  <c r="I117" i="1" s="1"/>
  <c r="H109" i="1"/>
  <c r="I109" i="1" s="1"/>
  <c r="H101" i="1"/>
  <c r="I101" i="1" s="1"/>
  <c r="H93" i="1"/>
  <c r="I93" i="1" s="1"/>
  <c r="H85" i="1"/>
  <c r="I85" i="1" s="1"/>
  <c r="H77" i="1"/>
  <c r="I77" i="1" s="1"/>
  <c r="H69" i="1"/>
  <c r="I69" i="1" s="1"/>
  <c r="H61" i="1"/>
  <c r="I61" i="1" s="1"/>
  <c r="H53" i="1"/>
  <c r="I53" i="1" s="1"/>
  <c r="H45" i="1"/>
  <c r="I45" i="1" s="1"/>
  <c r="H37" i="1"/>
  <c r="I37" i="1" s="1"/>
  <c r="H29" i="1"/>
  <c r="I29" i="1" s="1"/>
  <c r="H21" i="1"/>
  <c r="I21" i="1" s="1"/>
  <c r="H13" i="1"/>
  <c r="I13" i="1" s="1"/>
  <c r="H5" i="1"/>
  <c r="I5" i="1" s="1"/>
  <c r="H1308" i="1"/>
  <c r="I1308" i="1" s="1"/>
  <c r="H1300" i="1"/>
  <c r="I1300" i="1" s="1"/>
  <c r="H1292" i="1"/>
  <c r="I1292" i="1" s="1"/>
  <c r="H1284" i="1"/>
  <c r="I1284" i="1" s="1"/>
  <c r="H1276" i="1"/>
  <c r="I1276" i="1" s="1"/>
  <c r="H1268" i="1"/>
  <c r="I1268" i="1" s="1"/>
  <c r="H1260" i="1"/>
  <c r="I1260" i="1" s="1"/>
  <c r="H1252" i="1"/>
  <c r="I1252" i="1" s="1"/>
  <c r="H1244" i="1"/>
  <c r="I1244" i="1" s="1"/>
  <c r="H1236" i="1"/>
  <c r="I1236" i="1" s="1"/>
  <c r="H1228" i="1"/>
  <c r="I1228" i="1" s="1"/>
  <c r="H1220" i="1"/>
  <c r="I1220" i="1" s="1"/>
  <c r="H1212" i="1"/>
  <c r="I1212" i="1" s="1"/>
  <c r="H1204" i="1"/>
  <c r="I1204" i="1" s="1"/>
  <c r="H1196" i="1"/>
  <c r="I1196" i="1" s="1"/>
  <c r="H1188" i="1"/>
  <c r="I1188" i="1" s="1"/>
  <c r="H1180" i="1"/>
  <c r="I1180" i="1" s="1"/>
  <c r="H1172" i="1"/>
  <c r="I1172" i="1" s="1"/>
  <c r="H1164" i="1"/>
  <c r="I1164" i="1" s="1"/>
  <c r="H1156" i="1"/>
  <c r="I1156" i="1" s="1"/>
  <c r="H1148" i="1"/>
  <c r="I1148" i="1" s="1"/>
  <c r="H1140" i="1"/>
  <c r="I1140" i="1" s="1"/>
  <c r="H1132" i="1"/>
  <c r="I1132" i="1" s="1"/>
  <c r="H1124" i="1"/>
  <c r="I1124" i="1" s="1"/>
  <c r="H1116" i="1"/>
  <c r="I1116" i="1" s="1"/>
  <c r="H1108" i="1"/>
  <c r="I1108" i="1" s="1"/>
  <c r="H1100" i="1"/>
  <c r="I1100" i="1" s="1"/>
  <c r="H1092" i="1"/>
  <c r="I1092" i="1" s="1"/>
  <c r="H1084" i="1"/>
  <c r="I1084" i="1" s="1"/>
  <c r="H1076" i="1"/>
  <c r="I1076" i="1" s="1"/>
  <c r="H1068" i="1"/>
  <c r="I1068" i="1" s="1"/>
  <c r="H1060" i="1"/>
  <c r="I1060" i="1" s="1"/>
  <c r="H1052" i="1"/>
  <c r="I1052" i="1" s="1"/>
  <c r="H1044" i="1"/>
  <c r="I1044" i="1" s="1"/>
  <c r="H1036" i="1"/>
  <c r="I1036" i="1" s="1"/>
  <c r="H1028" i="1"/>
  <c r="I1028" i="1" s="1"/>
  <c r="H1020" i="1"/>
  <c r="I1020" i="1" s="1"/>
  <c r="H1012" i="1"/>
  <c r="I1012" i="1" s="1"/>
  <c r="H1004" i="1"/>
  <c r="I1004" i="1" s="1"/>
  <c r="H996" i="1"/>
  <c r="I996" i="1" s="1"/>
  <c r="H988" i="1"/>
  <c r="I988" i="1" s="1"/>
  <c r="H980" i="1"/>
  <c r="I980" i="1" s="1"/>
  <c r="H972" i="1"/>
  <c r="I972" i="1" s="1"/>
  <c r="H964" i="1"/>
  <c r="I964" i="1" s="1"/>
  <c r="H956" i="1"/>
  <c r="I956" i="1" s="1"/>
  <c r="H948" i="1"/>
  <c r="I948" i="1" s="1"/>
  <c r="H940" i="1"/>
  <c r="I940" i="1" s="1"/>
  <c r="H932" i="1"/>
  <c r="I932" i="1" s="1"/>
  <c r="H924" i="1"/>
  <c r="I924" i="1" s="1"/>
  <c r="H916" i="1"/>
  <c r="I916" i="1" s="1"/>
  <c r="H908" i="1"/>
  <c r="I908" i="1" s="1"/>
  <c r="H900" i="1"/>
  <c r="I900" i="1" s="1"/>
  <c r="H892" i="1"/>
  <c r="I892" i="1" s="1"/>
  <c r="H884" i="1"/>
  <c r="I884" i="1" s="1"/>
  <c r="H876" i="1"/>
  <c r="I876" i="1" s="1"/>
  <c r="H868" i="1"/>
  <c r="I868" i="1" s="1"/>
  <c r="H860" i="1"/>
  <c r="I860" i="1" s="1"/>
  <c r="H852" i="1"/>
  <c r="I852" i="1" s="1"/>
  <c r="H844" i="1"/>
  <c r="I844" i="1" s="1"/>
  <c r="H836" i="1"/>
  <c r="I836" i="1" s="1"/>
  <c r="H828" i="1"/>
  <c r="I828" i="1" s="1"/>
  <c r="H820" i="1"/>
  <c r="I820" i="1" s="1"/>
  <c r="H812" i="1"/>
  <c r="I812" i="1" s="1"/>
  <c r="H804" i="1"/>
  <c r="I804" i="1" s="1"/>
  <c r="H796" i="1"/>
  <c r="I796" i="1" s="1"/>
  <c r="H788" i="1"/>
  <c r="I788" i="1" s="1"/>
  <c r="H780" i="1"/>
  <c r="I780" i="1" s="1"/>
  <c r="H772" i="1"/>
  <c r="I772" i="1" s="1"/>
  <c r="H764" i="1"/>
  <c r="I764" i="1" s="1"/>
  <c r="H756" i="1"/>
  <c r="I756" i="1" s="1"/>
  <c r="H748" i="1"/>
  <c r="I748" i="1" s="1"/>
  <c r="H740" i="1"/>
  <c r="I740" i="1" s="1"/>
  <c r="H732" i="1"/>
  <c r="I732" i="1" s="1"/>
  <c r="H724" i="1"/>
  <c r="I724" i="1" s="1"/>
  <c r="H716" i="1"/>
  <c r="I716" i="1" s="1"/>
  <c r="H708" i="1"/>
  <c r="I708" i="1" s="1"/>
  <c r="H700" i="1"/>
  <c r="I700" i="1" s="1"/>
  <c r="H692" i="1"/>
  <c r="I692" i="1" s="1"/>
  <c r="H684" i="1"/>
  <c r="I684" i="1" s="1"/>
  <c r="H676" i="1"/>
  <c r="I676" i="1" s="1"/>
  <c r="H668" i="1"/>
  <c r="I668" i="1" s="1"/>
  <c r="H660" i="1"/>
  <c r="I660" i="1" s="1"/>
  <c r="H652" i="1"/>
  <c r="I652" i="1" s="1"/>
  <c r="H644" i="1"/>
  <c r="I644" i="1" s="1"/>
  <c r="H636" i="1"/>
  <c r="I636" i="1" s="1"/>
  <c r="H628" i="1"/>
  <c r="I628" i="1" s="1"/>
  <c r="H620" i="1"/>
  <c r="I620" i="1" s="1"/>
  <c r="H612" i="1"/>
  <c r="I612" i="1" s="1"/>
  <c r="H604" i="1"/>
  <c r="I604" i="1" s="1"/>
  <c r="H596" i="1"/>
  <c r="I596" i="1" s="1"/>
  <c r="H588" i="1"/>
  <c r="I588" i="1" s="1"/>
  <c r="H580" i="1"/>
  <c r="I580" i="1" s="1"/>
  <c r="H572" i="1"/>
  <c r="I572" i="1" s="1"/>
  <c r="H564" i="1"/>
  <c r="I564" i="1" s="1"/>
  <c r="H556" i="1"/>
  <c r="I556" i="1" s="1"/>
  <c r="H548" i="1"/>
  <c r="I548" i="1" s="1"/>
  <c r="H540" i="1"/>
  <c r="I540" i="1" s="1"/>
  <c r="H532" i="1"/>
  <c r="I532" i="1" s="1"/>
  <c r="H524" i="1"/>
  <c r="I524" i="1" s="1"/>
  <c r="H516" i="1"/>
  <c r="I516" i="1" s="1"/>
  <c r="H508" i="1"/>
  <c r="I508" i="1" s="1"/>
  <c r="H500" i="1"/>
  <c r="I500" i="1" s="1"/>
  <c r="H492" i="1"/>
  <c r="I492" i="1" s="1"/>
  <c r="H484" i="1"/>
  <c r="I484" i="1" s="1"/>
  <c r="H476" i="1"/>
  <c r="I476" i="1" s="1"/>
  <c r="H468" i="1"/>
  <c r="I468" i="1" s="1"/>
  <c r="H460" i="1"/>
  <c r="I460" i="1" s="1"/>
  <c r="H452" i="1"/>
  <c r="I452" i="1" s="1"/>
  <c r="H444" i="1"/>
  <c r="I444" i="1" s="1"/>
  <c r="H436" i="1"/>
  <c r="I436" i="1" s="1"/>
  <c r="H428" i="1"/>
  <c r="I428" i="1" s="1"/>
  <c r="H420" i="1"/>
  <c r="I420" i="1" s="1"/>
  <c r="H412" i="1"/>
  <c r="I412" i="1" s="1"/>
  <c r="H404" i="1"/>
  <c r="I404" i="1" s="1"/>
  <c r="H396" i="1"/>
  <c r="I396" i="1" s="1"/>
  <c r="H388" i="1"/>
  <c r="I388" i="1" s="1"/>
  <c r="H380" i="1"/>
  <c r="I380" i="1" s="1"/>
  <c r="H372" i="1"/>
  <c r="I372" i="1" s="1"/>
  <c r="H364" i="1"/>
  <c r="I364" i="1" s="1"/>
  <c r="H356" i="1"/>
  <c r="I356" i="1" s="1"/>
  <c r="H348" i="1"/>
  <c r="I348" i="1" s="1"/>
  <c r="H340" i="1"/>
  <c r="I340" i="1" s="1"/>
  <c r="H332" i="1"/>
  <c r="I332" i="1" s="1"/>
  <c r="H324" i="1"/>
  <c r="I324" i="1" s="1"/>
  <c r="H316" i="1"/>
  <c r="I316" i="1" s="1"/>
  <c r="H308" i="1"/>
  <c r="I308" i="1" s="1"/>
  <c r="H300" i="1"/>
  <c r="I300" i="1" s="1"/>
  <c r="H292" i="1"/>
  <c r="I292" i="1" s="1"/>
  <c r="H284" i="1"/>
  <c r="I284" i="1" s="1"/>
  <c r="H276" i="1"/>
  <c r="I276" i="1" s="1"/>
  <c r="H268" i="1"/>
  <c r="I268" i="1" s="1"/>
  <c r="H260" i="1"/>
  <c r="I260" i="1" s="1"/>
  <c r="H252" i="1"/>
  <c r="I252" i="1" s="1"/>
  <c r="H244" i="1"/>
  <c r="I244" i="1" s="1"/>
  <c r="H236" i="1"/>
  <c r="I236" i="1" s="1"/>
  <c r="H228" i="1"/>
  <c r="I228" i="1" s="1"/>
  <c r="H220" i="1"/>
  <c r="I220" i="1" s="1"/>
  <c r="H212" i="1"/>
  <c r="I212" i="1" s="1"/>
  <c r="H204" i="1"/>
  <c r="I204" i="1" s="1"/>
  <c r="H196" i="1"/>
  <c r="I196" i="1" s="1"/>
  <c r="H188" i="1"/>
  <c r="I188" i="1" s="1"/>
  <c r="H180" i="1"/>
  <c r="I180" i="1" s="1"/>
  <c r="H172" i="1"/>
  <c r="I172" i="1" s="1"/>
  <c r="H164" i="1"/>
  <c r="I164" i="1" s="1"/>
  <c r="H156" i="1"/>
  <c r="I156" i="1" s="1"/>
  <c r="H148" i="1"/>
  <c r="I148" i="1" s="1"/>
  <c r="H140" i="1"/>
  <c r="I140" i="1" s="1"/>
  <c r="H132" i="1"/>
  <c r="I132" i="1" s="1"/>
  <c r="H124" i="1"/>
  <c r="I124" i="1" s="1"/>
  <c r="H116" i="1"/>
  <c r="I116" i="1" s="1"/>
  <c r="H108" i="1"/>
  <c r="I108" i="1" s="1"/>
  <c r="H100" i="1"/>
  <c r="I100" i="1" s="1"/>
  <c r="H92" i="1"/>
  <c r="I92" i="1" s="1"/>
  <c r="H84" i="1"/>
  <c r="I84" i="1" s="1"/>
  <c r="H76" i="1"/>
  <c r="I76" i="1" s="1"/>
  <c r="H68" i="1"/>
  <c r="I68" i="1" s="1"/>
  <c r="H60" i="1"/>
  <c r="I60" i="1" s="1"/>
  <c r="H52" i="1"/>
  <c r="I52" i="1" s="1"/>
  <c r="H44" i="1"/>
  <c r="I44" i="1" s="1"/>
  <c r="H36" i="1"/>
  <c r="I36" i="1" s="1"/>
  <c r="H28" i="1"/>
  <c r="I28" i="1" s="1"/>
  <c r="H20" i="1"/>
  <c r="I20" i="1" s="1"/>
  <c r="H12" i="1"/>
  <c r="I12" i="1" s="1"/>
  <c r="H4" i="1"/>
  <c r="I4" i="1" s="1"/>
  <c r="H1283" i="1"/>
  <c r="I1283" i="1" s="1"/>
  <c r="H1275" i="1"/>
  <c r="I1275" i="1" s="1"/>
  <c r="H1267" i="1"/>
  <c r="I1267" i="1" s="1"/>
  <c r="H1259" i="1"/>
  <c r="I1259" i="1" s="1"/>
  <c r="H1251" i="1"/>
  <c r="I1251" i="1" s="1"/>
  <c r="H1243" i="1"/>
  <c r="I1243" i="1" s="1"/>
  <c r="H1235" i="1"/>
  <c r="I1235" i="1" s="1"/>
  <c r="H1227" i="1"/>
  <c r="I1227" i="1" s="1"/>
  <c r="H1219" i="1"/>
  <c r="I1219" i="1" s="1"/>
  <c r="H1211" i="1"/>
  <c r="I1211" i="1" s="1"/>
  <c r="H1203" i="1"/>
  <c r="I1203" i="1" s="1"/>
  <c r="H1195" i="1"/>
  <c r="I1195" i="1" s="1"/>
  <c r="H1187" i="1"/>
  <c r="I1187" i="1" s="1"/>
  <c r="H1179" i="1"/>
  <c r="I1179" i="1" s="1"/>
  <c r="H1171" i="1"/>
  <c r="I1171" i="1" s="1"/>
  <c r="H1163" i="1"/>
  <c r="I1163" i="1" s="1"/>
  <c r="H1155" i="1"/>
  <c r="I1155" i="1" s="1"/>
  <c r="H1147" i="1"/>
  <c r="I1147" i="1" s="1"/>
  <c r="H1139" i="1"/>
  <c r="I1139" i="1" s="1"/>
  <c r="H1131" i="1"/>
  <c r="I1131" i="1" s="1"/>
  <c r="H1123" i="1"/>
  <c r="I1123" i="1" s="1"/>
  <c r="H1115" i="1"/>
  <c r="I1115" i="1" s="1"/>
  <c r="H1107" i="1"/>
  <c r="I1107" i="1" s="1"/>
  <c r="H1099" i="1"/>
  <c r="I1099" i="1" s="1"/>
  <c r="H1091" i="1"/>
  <c r="I1091" i="1" s="1"/>
  <c r="H1083" i="1"/>
  <c r="I1083" i="1" s="1"/>
  <c r="H1075" i="1"/>
  <c r="I1075" i="1" s="1"/>
  <c r="H1067" i="1"/>
  <c r="I1067" i="1" s="1"/>
  <c r="H1059" i="1"/>
  <c r="I1059" i="1" s="1"/>
  <c r="H1051" i="1"/>
  <c r="I1051" i="1" s="1"/>
  <c r="H1043" i="1"/>
  <c r="I1043" i="1" s="1"/>
  <c r="H1035" i="1"/>
  <c r="I1035" i="1" s="1"/>
  <c r="H1027" i="1"/>
  <c r="I1027" i="1" s="1"/>
  <c r="H1019" i="1"/>
  <c r="I1019" i="1" s="1"/>
  <c r="H1011" i="1"/>
  <c r="I1011" i="1" s="1"/>
  <c r="H1003" i="1"/>
  <c r="I1003" i="1" s="1"/>
  <c r="H995" i="1"/>
  <c r="I995" i="1" s="1"/>
  <c r="H987" i="1"/>
  <c r="I987" i="1" s="1"/>
  <c r="H979" i="1"/>
  <c r="I979" i="1" s="1"/>
  <c r="H971" i="1"/>
  <c r="I971" i="1" s="1"/>
  <c r="H963" i="1"/>
  <c r="I963" i="1" s="1"/>
  <c r="H955" i="1"/>
  <c r="I955" i="1" s="1"/>
  <c r="H947" i="1"/>
  <c r="I947" i="1" s="1"/>
  <c r="H939" i="1"/>
  <c r="I939" i="1" s="1"/>
  <c r="H931" i="1"/>
  <c r="I931" i="1" s="1"/>
  <c r="H923" i="1"/>
  <c r="I923" i="1" s="1"/>
  <c r="H915" i="1"/>
  <c r="I915" i="1" s="1"/>
  <c r="H907" i="1"/>
  <c r="I907" i="1" s="1"/>
  <c r="H899" i="1"/>
  <c r="I899" i="1" s="1"/>
  <c r="H891" i="1"/>
  <c r="I891" i="1" s="1"/>
  <c r="H883" i="1"/>
  <c r="I883" i="1" s="1"/>
  <c r="H875" i="1"/>
  <c r="I875" i="1" s="1"/>
  <c r="H867" i="1"/>
  <c r="I867" i="1" s="1"/>
  <c r="H859" i="1"/>
  <c r="I859" i="1" s="1"/>
  <c r="H851" i="1"/>
  <c r="I851" i="1" s="1"/>
  <c r="H843" i="1"/>
  <c r="I843" i="1" s="1"/>
  <c r="H835" i="1"/>
  <c r="I835" i="1" s="1"/>
  <c r="H827" i="1"/>
  <c r="I827" i="1" s="1"/>
  <c r="H819" i="1"/>
  <c r="I819" i="1" s="1"/>
  <c r="H811" i="1"/>
  <c r="I811" i="1" s="1"/>
  <c r="H803" i="1"/>
  <c r="I803" i="1" s="1"/>
  <c r="H795" i="1"/>
  <c r="I795" i="1" s="1"/>
  <c r="H787" i="1"/>
  <c r="I787" i="1" s="1"/>
  <c r="H779" i="1"/>
  <c r="I779" i="1" s="1"/>
  <c r="H771" i="1"/>
  <c r="I771" i="1" s="1"/>
  <c r="H763" i="1"/>
  <c r="I763" i="1" s="1"/>
  <c r="H755" i="1"/>
  <c r="I755" i="1" s="1"/>
  <c r="H747" i="1"/>
  <c r="I747" i="1" s="1"/>
  <c r="H739" i="1"/>
  <c r="I739" i="1" s="1"/>
  <c r="H731" i="1"/>
  <c r="I731" i="1" s="1"/>
  <c r="H723" i="1"/>
  <c r="I723" i="1" s="1"/>
  <c r="H715" i="1"/>
  <c r="I715" i="1" s="1"/>
  <c r="H707" i="1"/>
  <c r="I707" i="1" s="1"/>
  <c r="H699" i="1"/>
  <c r="I699" i="1" s="1"/>
  <c r="H691" i="1"/>
  <c r="I691" i="1" s="1"/>
  <c r="H683" i="1"/>
  <c r="I683" i="1" s="1"/>
  <c r="H675" i="1"/>
  <c r="I675" i="1" s="1"/>
  <c r="H667" i="1"/>
  <c r="I667" i="1" s="1"/>
  <c r="H659" i="1"/>
  <c r="I659" i="1" s="1"/>
  <c r="H651" i="1"/>
  <c r="I651" i="1" s="1"/>
  <c r="H643" i="1"/>
  <c r="I643" i="1" s="1"/>
  <c r="H635" i="1"/>
  <c r="I635" i="1" s="1"/>
  <c r="H627" i="1"/>
  <c r="I627" i="1" s="1"/>
  <c r="H619" i="1"/>
  <c r="I619" i="1" s="1"/>
  <c r="H611" i="1"/>
  <c r="I611" i="1" s="1"/>
  <c r="H603" i="1"/>
  <c r="I603" i="1" s="1"/>
  <c r="H595" i="1"/>
  <c r="I595" i="1" s="1"/>
  <c r="H587" i="1"/>
  <c r="I587" i="1" s="1"/>
  <c r="H579" i="1"/>
  <c r="I579" i="1" s="1"/>
  <c r="H571" i="1"/>
  <c r="I571" i="1" s="1"/>
  <c r="H563" i="1"/>
  <c r="I563" i="1" s="1"/>
  <c r="H555" i="1"/>
  <c r="I555" i="1" s="1"/>
  <c r="H547" i="1"/>
  <c r="I547" i="1" s="1"/>
  <c r="H539" i="1"/>
  <c r="I539" i="1" s="1"/>
  <c r="H531" i="1"/>
  <c r="I531" i="1" s="1"/>
  <c r="H523" i="1"/>
  <c r="I523" i="1" s="1"/>
  <c r="H515" i="1"/>
  <c r="I515" i="1" s="1"/>
  <c r="H507" i="1"/>
  <c r="I507" i="1" s="1"/>
  <c r="H499" i="1"/>
  <c r="I499" i="1" s="1"/>
  <c r="H491" i="1"/>
  <c r="I491" i="1" s="1"/>
  <c r="H483" i="1"/>
  <c r="I483" i="1" s="1"/>
  <c r="H475" i="1"/>
  <c r="I475" i="1" s="1"/>
  <c r="H467" i="1"/>
  <c r="I467" i="1" s="1"/>
  <c r="H459" i="1"/>
  <c r="I459" i="1" s="1"/>
  <c r="H451" i="1"/>
  <c r="I451" i="1" s="1"/>
  <c r="H443" i="1"/>
  <c r="I443" i="1" s="1"/>
  <c r="H435" i="1"/>
  <c r="I435" i="1" s="1"/>
  <c r="H427" i="1"/>
  <c r="I427" i="1" s="1"/>
  <c r="H419" i="1"/>
  <c r="I419" i="1" s="1"/>
  <c r="H411" i="1"/>
  <c r="I411" i="1" s="1"/>
  <c r="H403" i="1"/>
  <c r="I403" i="1" s="1"/>
  <c r="H395" i="1"/>
  <c r="I395" i="1" s="1"/>
  <c r="H387" i="1"/>
  <c r="I387" i="1" s="1"/>
  <c r="H379" i="1"/>
  <c r="I379" i="1" s="1"/>
  <c r="H371" i="1"/>
  <c r="I371" i="1" s="1"/>
  <c r="H363" i="1"/>
  <c r="I363" i="1" s="1"/>
  <c r="H355" i="1"/>
  <c r="I355" i="1" s="1"/>
  <c r="H347" i="1"/>
  <c r="I347" i="1" s="1"/>
  <c r="H339" i="1"/>
  <c r="I339" i="1" s="1"/>
  <c r="H331" i="1"/>
  <c r="I331" i="1" s="1"/>
  <c r="H323" i="1"/>
  <c r="I323" i="1" s="1"/>
  <c r="H315" i="1"/>
  <c r="I315" i="1" s="1"/>
  <c r="H307" i="1"/>
  <c r="I307" i="1" s="1"/>
  <c r="H299" i="1"/>
  <c r="I299" i="1" s="1"/>
  <c r="H291" i="1"/>
  <c r="I291" i="1" s="1"/>
  <c r="H283" i="1"/>
  <c r="I283" i="1" s="1"/>
  <c r="H275" i="1"/>
  <c r="I275" i="1" s="1"/>
  <c r="H267" i="1"/>
  <c r="I267" i="1" s="1"/>
  <c r="H259" i="1"/>
  <c r="I259" i="1" s="1"/>
  <c r="H251" i="1"/>
  <c r="I251" i="1" s="1"/>
  <c r="H243" i="1"/>
  <c r="I243" i="1" s="1"/>
  <c r="H235" i="1"/>
  <c r="I235" i="1" s="1"/>
  <c r="H227" i="1"/>
  <c r="I227" i="1" s="1"/>
  <c r="H219" i="1"/>
  <c r="I219" i="1" s="1"/>
  <c r="H211" i="1"/>
  <c r="I211" i="1" s="1"/>
  <c r="H203" i="1"/>
  <c r="I203" i="1" s="1"/>
  <c r="H195" i="1"/>
  <c r="I195" i="1" s="1"/>
  <c r="H187" i="1"/>
  <c r="I187" i="1" s="1"/>
  <c r="H179" i="1"/>
  <c r="I179" i="1" s="1"/>
  <c r="H171" i="1"/>
  <c r="I171" i="1" s="1"/>
  <c r="H163" i="1"/>
  <c r="I163" i="1" s="1"/>
  <c r="H155" i="1"/>
  <c r="I155" i="1" s="1"/>
  <c r="H147" i="1"/>
  <c r="I147" i="1" s="1"/>
  <c r="H139" i="1"/>
  <c r="I139" i="1" s="1"/>
  <c r="H131" i="1"/>
  <c r="I131" i="1" s="1"/>
  <c r="H123" i="1"/>
  <c r="I123" i="1" s="1"/>
  <c r="H115" i="1"/>
  <c r="I115" i="1" s="1"/>
  <c r="H107" i="1"/>
  <c r="I107" i="1" s="1"/>
  <c r="H99" i="1"/>
  <c r="I99" i="1" s="1"/>
  <c r="H91" i="1"/>
  <c r="I91" i="1" s="1"/>
  <c r="H83" i="1"/>
  <c r="I83" i="1" s="1"/>
  <c r="H75" i="1"/>
  <c r="I75" i="1" s="1"/>
  <c r="H67" i="1"/>
  <c r="I67" i="1" s="1"/>
  <c r="H59" i="1"/>
  <c r="I59" i="1" s="1"/>
  <c r="H51" i="1"/>
  <c r="I51" i="1" s="1"/>
  <c r="H43" i="1"/>
  <c r="I43" i="1" s="1"/>
  <c r="H35" i="1"/>
  <c r="I35" i="1" s="1"/>
  <c r="H27" i="1"/>
  <c r="I27" i="1" s="1"/>
  <c r="H19" i="1"/>
  <c r="I19" i="1" s="1"/>
  <c r="H11" i="1"/>
  <c r="I11" i="1" s="1"/>
  <c r="H3" i="1"/>
  <c r="I3" i="1" s="1"/>
  <c r="U4" i="3" l="1"/>
  <c r="V4" i="3"/>
  <c r="T12" i="3"/>
  <c r="T4" i="3"/>
  <c r="U12" i="3"/>
  <c r="S12" i="3"/>
  <c r="S4" i="3"/>
  <c r="R12" i="3"/>
  <c r="R4" i="3"/>
  <c r="Q4" i="3"/>
  <c r="I2147" i="1"/>
  <c r="M2147" i="1" s="1"/>
  <c r="I2155" i="1"/>
  <c r="M2155" i="1" s="1"/>
  <c r="I2163" i="1"/>
  <c r="M2163" i="1" s="1"/>
  <c r="I2171" i="1"/>
  <c r="M2171" i="1" s="1"/>
  <c r="I2179" i="1"/>
  <c r="M2179" i="1" s="1"/>
  <c r="I2187" i="1"/>
  <c r="M2187" i="1" s="1"/>
  <c r="I2195" i="1"/>
  <c r="M2195" i="1" s="1"/>
  <c r="I2203" i="1"/>
  <c r="M2203" i="1" s="1"/>
  <c r="I2227" i="1"/>
  <c r="M2227" i="1" s="1"/>
  <c r="I2235" i="1"/>
  <c r="M2235" i="1" s="1"/>
  <c r="I2243" i="1"/>
  <c r="M2243" i="1" s="1"/>
  <c r="I2267" i="1"/>
  <c r="M2267" i="1" s="1"/>
  <c r="I2275" i="1"/>
  <c r="M2275" i="1" s="1"/>
  <c r="I2283" i="1"/>
  <c r="M2283" i="1" s="1"/>
  <c r="I2291" i="1"/>
  <c r="M2291" i="1" s="1"/>
  <c r="I2299" i="1"/>
  <c r="M2299" i="1" s="1"/>
  <c r="I2315" i="1"/>
  <c r="M2315" i="1" s="1"/>
  <c r="I2331" i="1"/>
  <c r="M2331" i="1" s="1"/>
  <c r="I2339" i="1"/>
  <c r="M2339" i="1" s="1"/>
  <c r="I2347" i="1"/>
  <c r="M2347" i="1" s="1"/>
  <c r="I2355" i="1"/>
  <c r="M2355" i="1" s="1"/>
  <c r="I2363" i="1"/>
  <c r="M2363" i="1" s="1"/>
  <c r="I2371" i="1"/>
  <c r="M2371" i="1" s="1"/>
  <c r="I2379" i="1"/>
  <c r="M2379" i="1" s="1"/>
  <c r="I2387" i="1"/>
  <c r="M2387" i="1" s="1"/>
  <c r="I2403" i="1"/>
  <c r="M2403" i="1" s="1"/>
  <c r="I2419" i="1"/>
  <c r="M2419" i="1" s="1"/>
  <c r="I2427" i="1"/>
  <c r="M2427" i="1" s="1"/>
  <c r="I2435" i="1"/>
  <c r="M2435" i="1" s="1"/>
  <c r="I2443" i="1"/>
  <c r="M2443" i="1" s="1"/>
  <c r="I2451" i="1"/>
  <c r="M2451" i="1" s="1"/>
  <c r="I2459" i="1"/>
  <c r="M2459" i="1" s="1"/>
  <c r="I2467" i="1"/>
  <c r="M2467" i="1" s="1"/>
  <c r="I2475" i="1"/>
  <c r="M2475" i="1" s="1"/>
  <c r="I2483" i="1"/>
  <c r="M2483" i="1" s="1"/>
  <c r="I2491" i="1"/>
  <c r="M2491" i="1" s="1"/>
  <c r="I2499" i="1"/>
  <c r="M2499" i="1" s="1"/>
  <c r="I2507" i="1"/>
  <c r="M2507" i="1" s="1"/>
  <c r="I2515" i="1"/>
  <c r="M2515" i="1" s="1"/>
  <c r="I2523" i="1"/>
  <c r="M2523" i="1" s="1"/>
  <c r="I2539" i="1"/>
  <c r="M2539" i="1" s="1"/>
  <c r="I2547" i="1"/>
  <c r="M2547" i="1" s="1"/>
  <c r="I2555" i="1"/>
  <c r="M2555" i="1" s="1"/>
  <c r="I2563" i="1"/>
  <c r="M2563" i="1" s="1"/>
  <c r="I2571" i="1"/>
  <c r="M2571" i="1" s="1"/>
  <c r="I2579" i="1"/>
  <c r="M2579" i="1" s="1"/>
  <c r="I2587" i="1"/>
  <c r="M2587" i="1" s="1"/>
  <c r="I2595" i="1"/>
  <c r="M2595" i="1" s="1"/>
  <c r="I2603" i="1"/>
  <c r="M2603" i="1" s="1"/>
  <c r="I2611" i="1"/>
  <c r="M2611" i="1" s="1"/>
  <c r="I2619" i="1"/>
  <c r="M2619" i="1" s="1"/>
  <c r="I2635" i="1"/>
  <c r="M2635" i="1" s="1"/>
  <c r="I2156" i="1"/>
  <c r="M2156" i="1" s="1"/>
  <c r="I2164" i="1"/>
  <c r="M2164" i="1" s="1"/>
  <c r="I2172" i="1"/>
  <c r="M2172" i="1" s="1"/>
  <c r="I2188" i="1"/>
  <c r="M2188" i="1" s="1"/>
  <c r="I2196" i="1"/>
  <c r="M2196" i="1" s="1"/>
  <c r="I2212" i="1"/>
  <c r="M2212" i="1" s="1"/>
  <c r="I2220" i="1"/>
  <c r="M2220" i="1" s="1"/>
  <c r="I2228" i="1"/>
  <c r="M2228" i="1" s="1"/>
  <c r="I2236" i="1"/>
  <c r="M2236" i="1" s="1"/>
  <c r="I2268" i="1"/>
  <c r="M2268" i="1" s="1"/>
  <c r="I2276" i="1"/>
  <c r="M2276" i="1" s="1"/>
  <c r="I2284" i="1"/>
  <c r="M2284" i="1" s="1"/>
  <c r="I2300" i="1"/>
  <c r="M2300" i="1" s="1"/>
  <c r="I2316" i="1"/>
  <c r="M2316" i="1" s="1"/>
  <c r="I2324" i="1"/>
  <c r="M2324" i="1" s="1"/>
  <c r="I2332" i="1"/>
  <c r="M2332" i="1" s="1"/>
  <c r="I2340" i="1"/>
  <c r="M2340" i="1" s="1"/>
  <c r="I2364" i="1"/>
  <c r="M2364" i="1" s="1"/>
  <c r="I2372" i="1"/>
  <c r="M2372" i="1" s="1"/>
  <c r="I2396" i="1"/>
  <c r="M2396" i="1" s="1"/>
  <c r="I2404" i="1"/>
  <c r="M2404" i="1" s="1"/>
  <c r="I2412" i="1"/>
  <c r="M2412" i="1" s="1"/>
  <c r="I2420" i="1"/>
  <c r="M2420" i="1" s="1"/>
  <c r="I2428" i="1"/>
  <c r="M2428" i="1" s="1"/>
  <c r="I2444" i="1"/>
  <c r="M2444" i="1" s="1"/>
  <c r="I2452" i="1"/>
  <c r="M2452" i="1" s="1"/>
  <c r="I2460" i="1"/>
  <c r="M2460" i="1" s="1"/>
  <c r="I2476" i="1"/>
  <c r="M2476" i="1" s="1"/>
  <c r="I2484" i="1"/>
  <c r="M2484" i="1" s="1"/>
  <c r="I2492" i="1"/>
  <c r="M2492" i="1" s="1"/>
  <c r="I2500" i="1"/>
  <c r="M2500" i="1" s="1"/>
  <c r="I2508" i="1"/>
  <c r="M2508" i="1" s="1"/>
  <c r="I2524" i="1"/>
  <c r="M2524" i="1" s="1"/>
  <c r="I2532" i="1"/>
  <c r="M2532" i="1" s="1"/>
  <c r="I2540" i="1"/>
  <c r="M2540" i="1" s="1"/>
  <c r="I2548" i="1"/>
  <c r="M2548" i="1" s="1"/>
  <c r="I2556" i="1"/>
  <c r="M2556" i="1" s="1"/>
  <c r="I2564" i="1"/>
  <c r="M2564" i="1" s="1"/>
  <c r="I2572" i="1"/>
  <c r="M2572" i="1" s="1"/>
  <c r="I2580" i="1"/>
  <c r="M2580" i="1" s="1"/>
  <c r="I2596" i="1"/>
  <c r="M2596" i="1" s="1"/>
  <c r="I2612" i="1"/>
  <c r="M2612" i="1" s="1"/>
  <c r="I2620" i="1"/>
  <c r="M2620" i="1" s="1"/>
  <c r="I2652" i="1"/>
  <c r="M2652" i="1" s="1"/>
  <c r="I2660" i="1"/>
  <c r="M2660" i="1" s="1"/>
  <c r="I2668" i="1"/>
  <c r="M2668" i="1" s="1"/>
  <c r="I2149" i="1"/>
  <c r="M2149" i="1" s="1"/>
  <c r="I2157" i="1"/>
  <c r="M2157" i="1" s="1"/>
  <c r="I2173" i="1"/>
  <c r="M2173" i="1" s="1"/>
  <c r="I2181" i="1"/>
  <c r="M2181" i="1" s="1"/>
  <c r="I2189" i="1"/>
  <c r="M2189" i="1" s="1"/>
  <c r="I2213" i="1"/>
  <c r="M2213" i="1" s="1"/>
  <c r="I2221" i="1"/>
  <c r="M2221" i="1" s="1"/>
  <c r="I2229" i="1"/>
  <c r="M2229" i="1" s="1"/>
  <c r="I2245" i="1"/>
  <c r="M2245" i="1" s="1"/>
  <c r="I2261" i="1"/>
  <c r="M2261" i="1" s="1"/>
  <c r="I2269" i="1"/>
  <c r="M2269" i="1" s="1"/>
  <c r="I2285" i="1"/>
  <c r="M2285" i="1" s="1"/>
  <c r="I2293" i="1"/>
  <c r="M2293" i="1" s="1"/>
  <c r="I2301" i="1"/>
  <c r="M2301" i="1" s="1"/>
  <c r="I2317" i="1"/>
  <c r="M2317" i="1" s="1"/>
  <c r="I2325" i="1"/>
  <c r="M2325" i="1" s="1"/>
  <c r="I2333" i="1"/>
  <c r="M2333" i="1" s="1"/>
  <c r="I2341" i="1"/>
  <c r="M2341" i="1" s="1"/>
  <c r="I2357" i="1"/>
  <c r="M2357" i="1" s="1"/>
  <c r="I2365" i="1"/>
  <c r="M2365" i="1" s="1"/>
  <c r="I2373" i="1"/>
  <c r="M2373" i="1" s="1"/>
  <c r="I2389" i="1"/>
  <c r="M2389" i="1" s="1"/>
  <c r="I2405" i="1"/>
  <c r="M2405" i="1" s="1"/>
  <c r="I2413" i="1"/>
  <c r="M2413" i="1" s="1"/>
  <c r="I2421" i="1"/>
  <c r="M2421" i="1" s="1"/>
  <c r="I2429" i="1"/>
  <c r="M2429" i="1" s="1"/>
  <c r="I2437" i="1"/>
  <c r="M2437" i="1" s="1"/>
  <c r="I2453" i="1"/>
  <c r="M2453" i="1" s="1"/>
  <c r="I2461" i="1"/>
  <c r="M2461" i="1" s="1"/>
  <c r="I2469" i="1"/>
  <c r="M2469" i="1" s="1"/>
  <c r="I2477" i="1"/>
  <c r="M2477" i="1" s="1"/>
  <c r="I2485" i="1"/>
  <c r="M2485" i="1" s="1"/>
  <c r="I2493" i="1"/>
  <c r="M2493" i="1" s="1"/>
  <c r="I2501" i="1"/>
  <c r="M2501" i="1" s="1"/>
  <c r="I2509" i="1"/>
  <c r="M2509" i="1" s="1"/>
  <c r="I2517" i="1"/>
  <c r="M2517" i="1" s="1"/>
  <c r="I2525" i="1"/>
  <c r="M2525" i="1" s="1"/>
  <c r="I2533" i="1"/>
  <c r="M2533" i="1" s="1"/>
  <c r="I2541" i="1"/>
  <c r="M2541" i="1" s="1"/>
  <c r="I2549" i="1"/>
  <c r="M2549" i="1" s="1"/>
  <c r="I2557" i="1"/>
  <c r="M2557" i="1" s="1"/>
  <c r="I2565" i="1"/>
  <c r="M2565" i="1" s="1"/>
  <c r="I2573" i="1"/>
  <c r="M2573" i="1" s="1"/>
  <c r="I2581" i="1"/>
  <c r="M2581" i="1" s="1"/>
  <c r="I2589" i="1"/>
  <c r="M2589" i="1" s="1"/>
  <c r="I2597" i="1"/>
  <c r="M2597" i="1" s="1"/>
  <c r="I2605" i="1"/>
  <c r="M2605" i="1" s="1"/>
  <c r="I2613" i="1"/>
  <c r="M2613" i="1" s="1"/>
  <c r="I2150" i="1"/>
  <c r="M2150" i="1" s="1"/>
  <c r="I2158" i="1"/>
  <c r="M2158" i="1" s="1"/>
  <c r="I2174" i="1"/>
  <c r="M2174" i="1" s="1"/>
  <c r="I2182" i="1"/>
  <c r="M2182" i="1" s="1"/>
  <c r="I2190" i="1"/>
  <c r="M2190" i="1" s="1"/>
  <c r="I2198" i="1"/>
  <c r="M2198" i="1" s="1"/>
  <c r="I2206" i="1"/>
  <c r="M2206" i="1" s="1"/>
  <c r="I2222" i="1"/>
  <c r="M2222" i="1" s="1"/>
  <c r="I2246" i="1"/>
  <c r="M2246" i="1" s="1"/>
  <c r="I2262" i="1"/>
  <c r="M2262" i="1" s="1"/>
  <c r="I2270" i="1"/>
  <c r="M2270" i="1" s="1"/>
  <c r="I2278" i="1"/>
  <c r="M2278" i="1" s="1"/>
  <c r="I2294" i="1"/>
  <c r="M2294" i="1" s="1"/>
  <c r="I2302" i="1"/>
  <c r="M2302" i="1" s="1"/>
  <c r="I2310" i="1"/>
  <c r="M2310" i="1" s="1"/>
  <c r="I2318" i="1"/>
  <c r="M2318" i="1" s="1"/>
  <c r="I2326" i="1"/>
  <c r="M2326" i="1" s="1"/>
  <c r="I2334" i="1"/>
  <c r="M2334" i="1" s="1"/>
  <c r="I2342" i="1"/>
  <c r="M2342" i="1" s="1"/>
  <c r="I2350" i="1"/>
  <c r="M2350" i="1" s="1"/>
  <c r="I2366" i="1"/>
  <c r="M2366" i="1" s="1"/>
  <c r="I2382" i="1"/>
  <c r="M2382" i="1" s="1"/>
  <c r="I2398" i="1"/>
  <c r="M2398" i="1" s="1"/>
  <c r="I2406" i="1"/>
  <c r="M2406" i="1" s="1"/>
  <c r="I2422" i="1"/>
  <c r="M2422" i="1" s="1"/>
  <c r="I2430" i="1"/>
  <c r="M2430" i="1" s="1"/>
  <c r="I2438" i="1"/>
  <c r="M2438" i="1" s="1"/>
  <c r="I2446" i="1"/>
  <c r="M2446" i="1" s="1"/>
  <c r="I2462" i="1"/>
  <c r="M2462" i="1" s="1"/>
  <c r="I2470" i="1"/>
  <c r="M2470" i="1" s="1"/>
  <c r="I2478" i="1"/>
  <c r="M2478" i="1" s="1"/>
  <c r="I2486" i="1"/>
  <c r="M2486" i="1" s="1"/>
  <c r="I2494" i="1"/>
  <c r="M2494" i="1" s="1"/>
  <c r="I2502" i="1"/>
  <c r="M2502" i="1" s="1"/>
  <c r="I2510" i="1"/>
  <c r="M2510" i="1" s="1"/>
  <c r="I2518" i="1"/>
  <c r="M2518" i="1" s="1"/>
  <c r="I2526" i="1"/>
  <c r="M2526" i="1" s="1"/>
  <c r="I2534" i="1"/>
  <c r="M2534" i="1" s="1"/>
  <c r="I2542" i="1"/>
  <c r="M2542" i="1" s="1"/>
  <c r="I2550" i="1"/>
  <c r="M2550" i="1" s="1"/>
  <c r="I2558" i="1"/>
  <c r="M2558" i="1" s="1"/>
  <c r="I2574" i="1"/>
  <c r="M2574" i="1" s="1"/>
  <c r="I2582" i="1"/>
  <c r="M2582" i="1" s="1"/>
  <c r="I2590" i="1"/>
  <c r="M2590" i="1" s="1"/>
  <c r="I2598" i="1"/>
  <c r="M2598" i="1" s="1"/>
  <c r="I2614" i="1"/>
  <c r="M2614" i="1" s="1"/>
  <c r="I2622" i="1"/>
  <c r="M2622" i="1" s="1"/>
  <c r="I2630" i="1"/>
  <c r="M2630" i="1" s="1"/>
  <c r="I2638" i="1"/>
  <c r="M2638" i="1" s="1"/>
  <c r="I2646" i="1"/>
  <c r="M2646" i="1" s="1"/>
  <c r="I2151" i="1"/>
  <c r="M2151" i="1" s="1"/>
  <c r="I2159" i="1"/>
  <c r="M2159" i="1" s="1"/>
  <c r="I2167" i="1"/>
  <c r="M2167" i="1" s="1"/>
  <c r="I2175" i="1"/>
  <c r="M2175" i="1" s="1"/>
  <c r="I2183" i="1"/>
  <c r="M2183" i="1" s="1"/>
  <c r="I2191" i="1"/>
  <c r="M2191" i="1" s="1"/>
  <c r="I2199" i="1"/>
  <c r="M2199" i="1" s="1"/>
  <c r="I2207" i="1"/>
  <c r="M2207" i="1" s="1"/>
  <c r="I2215" i="1"/>
  <c r="M2215" i="1" s="1"/>
  <c r="I2223" i="1"/>
  <c r="M2223" i="1" s="1"/>
  <c r="I2231" i="1"/>
  <c r="M2231" i="1" s="1"/>
  <c r="I2239" i="1"/>
  <c r="M2239" i="1" s="1"/>
  <c r="I2247" i="1"/>
  <c r="M2247" i="1" s="1"/>
  <c r="I2255" i="1"/>
  <c r="M2255" i="1" s="1"/>
  <c r="I2271" i="1"/>
  <c r="M2271" i="1" s="1"/>
  <c r="I2279" i="1"/>
  <c r="M2279" i="1" s="1"/>
  <c r="I2303" i="1"/>
  <c r="M2303" i="1" s="1"/>
  <c r="I2311" i="1"/>
  <c r="M2311" i="1" s="1"/>
  <c r="I2319" i="1"/>
  <c r="M2319" i="1" s="1"/>
  <c r="I2327" i="1"/>
  <c r="M2327" i="1" s="1"/>
  <c r="I2335" i="1"/>
  <c r="M2335" i="1" s="1"/>
  <c r="I2359" i="1"/>
  <c r="M2359" i="1" s="1"/>
  <c r="I2367" i="1"/>
  <c r="M2367" i="1" s="1"/>
  <c r="I2375" i="1"/>
  <c r="M2375" i="1" s="1"/>
  <c r="I2383" i="1"/>
  <c r="M2383" i="1" s="1"/>
  <c r="I2391" i="1"/>
  <c r="M2391" i="1" s="1"/>
  <c r="I2399" i="1"/>
  <c r="M2399" i="1" s="1"/>
  <c r="I2407" i="1"/>
  <c r="M2407" i="1" s="1"/>
  <c r="I2415" i="1"/>
  <c r="M2415" i="1" s="1"/>
  <c r="I2423" i="1"/>
  <c r="M2423" i="1" s="1"/>
  <c r="I2431" i="1"/>
  <c r="M2431" i="1" s="1"/>
  <c r="I2439" i="1"/>
  <c r="M2439" i="1" s="1"/>
  <c r="I2447" i="1"/>
  <c r="M2447" i="1" s="1"/>
  <c r="I2455" i="1"/>
  <c r="M2455" i="1" s="1"/>
  <c r="I2463" i="1"/>
  <c r="M2463" i="1" s="1"/>
  <c r="I2471" i="1"/>
  <c r="M2471" i="1" s="1"/>
  <c r="I2479" i="1"/>
  <c r="M2479" i="1" s="1"/>
  <c r="I2487" i="1"/>
  <c r="M2487" i="1" s="1"/>
  <c r="I2495" i="1"/>
  <c r="M2495" i="1" s="1"/>
  <c r="I2503" i="1"/>
  <c r="M2503" i="1" s="1"/>
  <c r="I2511" i="1"/>
  <c r="M2511" i="1" s="1"/>
  <c r="I2519" i="1"/>
  <c r="M2519" i="1" s="1"/>
  <c r="I2535" i="1"/>
  <c r="M2535" i="1" s="1"/>
  <c r="I2543" i="1"/>
  <c r="M2543" i="1" s="1"/>
  <c r="I2559" i="1"/>
  <c r="M2559" i="1" s="1"/>
  <c r="I2567" i="1"/>
  <c r="M2567" i="1" s="1"/>
  <c r="I2591" i="1"/>
  <c r="M2591" i="1" s="1"/>
  <c r="I2599" i="1"/>
  <c r="M2599" i="1" s="1"/>
  <c r="I2615" i="1"/>
  <c r="M2615" i="1" s="1"/>
  <c r="I2623" i="1"/>
  <c r="M2623" i="1" s="1"/>
  <c r="I2631" i="1"/>
  <c r="M2631" i="1" s="1"/>
  <c r="I2639" i="1"/>
  <c r="M2639" i="1" s="1"/>
  <c r="I2647" i="1"/>
  <c r="M2647" i="1" s="1"/>
  <c r="I2655" i="1"/>
  <c r="M2655" i="1" s="1"/>
  <c r="I2663" i="1"/>
  <c r="M2663" i="1" s="1"/>
  <c r="I2671" i="1"/>
  <c r="M2671" i="1" s="1"/>
  <c r="I2687" i="1"/>
  <c r="M2687" i="1" s="1"/>
  <c r="I2695" i="1"/>
  <c r="M2695" i="1" s="1"/>
  <c r="I2160" i="1"/>
  <c r="M2160" i="1" s="1"/>
  <c r="I2168" i="1"/>
  <c r="M2168" i="1" s="1"/>
  <c r="I2176" i="1"/>
  <c r="M2176" i="1" s="1"/>
  <c r="I2200" i="1"/>
  <c r="M2200" i="1" s="1"/>
  <c r="I2208" i="1"/>
  <c r="M2208" i="1" s="1"/>
  <c r="I2216" i="1"/>
  <c r="M2216" i="1" s="1"/>
  <c r="I2224" i="1"/>
  <c r="M2224" i="1" s="1"/>
  <c r="I2232" i="1"/>
  <c r="M2232" i="1" s="1"/>
  <c r="I2256" i="1"/>
  <c r="M2256" i="1" s="1"/>
  <c r="I2264" i="1"/>
  <c r="M2264" i="1" s="1"/>
  <c r="I2272" i="1"/>
  <c r="M2272" i="1" s="1"/>
  <c r="I2280" i="1"/>
  <c r="M2280" i="1" s="1"/>
  <c r="I2288" i="1"/>
  <c r="M2288" i="1" s="1"/>
  <c r="I2296" i="1"/>
  <c r="M2296" i="1" s="1"/>
  <c r="I2304" i="1"/>
  <c r="M2304" i="1" s="1"/>
  <c r="I2328" i="1"/>
  <c r="M2328" i="1" s="1"/>
  <c r="I2336" i="1"/>
  <c r="M2336" i="1" s="1"/>
  <c r="I2360" i="1"/>
  <c r="M2360" i="1" s="1"/>
  <c r="I2376" i="1"/>
  <c r="M2376" i="1" s="1"/>
  <c r="I2392" i="1"/>
  <c r="M2392" i="1" s="1"/>
  <c r="I2400" i="1"/>
  <c r="M2400" i="1" s="1"/>
  <c r="I2408" i="1"/>
  <c r="M2408" i="1" s="1"/>
  <c r="I2416" i="1"/>
  <c r="M2416" i="1" s="1"/>
  <c r="I2424" i="1"/>
  <c r="M2424" i="1" s="1"/>
  <c r="I2440" i="1"/>
  <c r="M2440" i="1" s="1"/>
  <c r="I2448" i="1"/>
  <c r="M2448" i="1" s="1"/>
  <c r="I2472" i="1"/>
  <c r="M2472" i="1" s="1"/>
  <c r="I2488" i="1"/>
  <c r="M2488" i="1" s="1"/>
  <c r="I2496" i="1"/>
  <c r="M2496" i="1" s="1"/>
  <c r="I2504" i="1"/>
  <c r="M2504" i="1" s="1"/>
  <c r="I2512" i="1"/>
  <c r="M2512" i="1" s="1"/>
  <c r="I2520" i="1"/>
  <c r="M2520" i="1" s="1"/>
  <c r="I2528" i="1"/>
  <c r="M2528" i="1" s="1"/>
  <c r="I2544" i="1"/>
  <c r="M2544" i="1" s="1"/>
  <c r="I2552" i="1"/>
  <c r="M2552" i="1" s="1"/>
  <c r="I2560" i="1"/>
  <c r="M2560" i="1" s="1"/>
  <c r="I2568" i="1"/>
  <c r="M2568" i="1" s="1"/>
  <c r="I2576" i="1"/>
  <c r="M2576" i="1" s="1"/>
  <c r="I2584" i="1"/>
  <c r="M2584" i="1" s="1"/>
  <c r="I2592" i="1"/>
  <c r="M2592" i="1" s="1"/>
  <c r="I2600" i="1"/>
  <c r="M2600" i="1" s="1"/>
  <c r="I2616" i="1"/>
  <c r="M2616" i="1" s="1"/>
  <c r="I2624" i="1"/>
  <c r="M2624" i="1" s="1"/>
  <c r="I2632" i="1"/>
  <c r="M2632" i="1" s="1"/>
  <c r="I2640" i="1"/>
  <c r="M2640" i="1" s="1"/>
  <c r="I2648" i="1"/>
  <c r="M2648" i="1" s="1"/>
  <c r="I2656" i="1"/>
  <c r="M2656" i="1" s="1"/>
  <c r="I2664" i="1"/>
  <c r="M2664" i="1" s="1"/>
  <c r="I2672" i="1"/>
  <c r="M2672" i="1" s="1"/>
  <c r="I2680" i="1"/>
  <c r="M2680" i="1" s="1"/>
  <c r="I2161" i="1"/>
  <c r="M2161" i="1" s="1"/>
  <c r="I2169" i="1"/>
  <c r="M2169" i="1" s="1"/>
  <c r="I2177" i="1"/>
  <c r="M2177" i="1" s="1"/>
  <c r="I2185" i="1"/>
  <c r="M2185" i="1" s="1"/>
  <c r="I2193" i="1"/>
  <c r="M2193" i="1" s="1"/>
  <c r="I2201" i="1"/>
  <c r="M2201" i="1" s="1"/>
  <c r="I2209" i="1"/>
  <c r="M2209" i="1" s="1"/>
  <c r="I2217" i="1"/>
  <c r="M2217" i="1" s="1"/>
  <c r="I2225" i="1"/>
  <c r="M2225" i="1" s="1"/>
  <c r="I2233" i="1"/>
  <c r="M2233" i="1" s="1"/>
  <c r="I2241" i="1"/>
  <c r="M2241" i="1" s="1"/>
  <c r="I2265" i="1"/>
  <c r="M2265" i="1" s="1"/>
  <c r="I2273" i="1"/>
  <c r="M2273" i="1" s="1"/>
  <c r="I2281" i="1"/>
  <c r="M2281" i="1" s="1"/>
  <c r="I2289" i="1"/>
  <c r="M2289" i="1" s="1"/>
  <c r="I2297" i="1"/>
  <c r="M2297" i="1" s="1"/>
  <c r="I2321" i="1"/>
  <c r="M2321" i="1" s="1"/>
  <c r="I2329" i="1"/>
  <c r="M2329" i="1" s="1"/>
  <c r="I2337" i="1"/>
  <c r="M2337" i="1" s="1"/>
  <c r="I2345" i="1"/>
  <c r="M2345" i="1" s="1"/>
  <c r="I2353" i="1"/>
  <c r="M2353" i="1" s="1"/>
  <c r="I2361" i="1"/>
  <c r="M2361" i="1" s="1"/>
  <c r="I2393" i="1"/>
  <c r="M2393" i="1" s="1"/>
  <c r="I2401" i="1"/>
  <c r="M2401" i="1" s="1"/>
  <c r="I2409" i="1"/>
  <c r="M2409" i="1" s="1"/>
  <c r="I2417" i="1"/>
  <c r="M2417" i="1" s="1"/>
  <c r="I2425" i="1"/>
  <c r="M2425" i="1" s="1"/>
  <c r="I2433" i="1"/>
  <c r="M2433" i="1" s="1"/>
  <c r="I2449" i="1"/>
  <c r="M2449" i="1" s="1"/>
  <c r="I2457" i="1"/>
  <c r="M2457" i="1" s="1"/>
  <c r="I2465" i="1"/>
  <c r="M2465" i="1" s="1"/>
  <c r="I2473" i="1"/>
  <c r="M2473" i="1" s="1"/>
  <c r="I2481" i="1"/>
  <c r="M2481" i="1" s="1"/>
  <c r="I2489" i="1"/>
  <c r="M2489" i="1" s="1"/>
  <c r="I2497" i="1"/>
  <c r="M2497" i="1" s="1"/>
  <c r="I2505" i="1"/>
  <c r="M2505" i="1" s="1"/>
  <c r="I2513" i="1"/>
  <c r="M2513" i="1" s="1"/>
  <c r="I2521" i="1"/>
  <c r="M2521" i="1" s="1"/>
  <c r="I2529" i="1"/>
  <c r="M2529" i="1" s="1"/>
  <c r="I2537" i="1"/>
  <c r="M2537" i="1" s="1"/>
  <c r="I2553" i="1"/>
  <c r="M2553" i="1" s="1"/>
  <c r="I2561" i="1"/>
  <c r="M2561" i="1" s="1"/>
  <c r="I2577" i="1"/>
  <c r="M2577" i="1" s="1"/>
  <c r="I2585" i="1"/>
  <c r="M2585" i="1" s="1"/>
  <c r="I2154" i="1"/>
  <c r="M2154" i="1" s="1"/>
  <c r="I2162" i="1"/>
  <c r="M2162" i="1" s="1"/>
  <c r="I2170" i="1"/>
  <c r="M2170" i="1" s="1"/>
  <c r="I2178" i="1"/>
  <c r="M2178" i="1" s="1"/>
  <c r="I2186" i="1"/>
  <c r="M2186" i="1" s="1"/>
  <c r="I2194" i="1"/>
  <c r="M2194" i="1" s="1"/>
  <c r="I2210" i="1"/>
  <c r="M2210" i="1" s="1"/>
  <c r="I2226" i="1"/>
  <c r="M2226" i="1" s="1"/>
  <c r="I2266" i="1"/>
  <c r="M2266" i="1" s="1"/>
  <c r="I2274" i="1"/>
  <c r="M2274" i="1" s="1"/>
  <c r="I2282" i="1"/>
  <c r="M2282" i="1" s="1"/>
  <c r="I2298" i="1"/>
  <c r="M2298" i="1" s="1"/>
  <c r="I2306" i="1"/>
  <c r="M2306" i="1" s="1"/>
  <c r="I2314" i="1"/>
  <c r="M2314" i="1" s="1"/>
  <c r="I2338" i="1"/>
  <c r="M2338" i="1" s="1"/>
  <c r="I2346" i="1"/>
  <c r="M2346" i="1" s="1"/>
  <c r="I2354" i="1"/>
  <c r="M2354" i="1" s="1"/>
  <c r="I2362" i="1"/>
  <c r="M2362" i="1" s="1"/>
  <c r="I2378" i="1"/>
  <c r="M2378" i="1" s="1"/>
  <c r="I2386" i="1"/>
  <c r="M2386" i="1" s="1"/>
  <c r="I2394" i="1"/>
  <c r="M2394" i="1" s="1"/>
  <c r="I2402" i="1"/>
  <c r="M2402" i="1" s="1"/>
  <c r="I2410" i="1"/>
  <c r="M2410" i="1" s="1"/>
  <c r="I2418" i="1"/>
  <c r="M2418" i="1" s="1"/>
  <c r="I2426" i="1"/>
  <c r="M2426" i="1" s="1"/>
  <c r="I2434" i="1"/>
  <c r="M2434" i="1" s="1"/>
  <c r="I2442" i="1"/>
  <c r="M2442" i="1" s="1"/>
  <c r="I2450" i="1"/>
  <c r="M2450" i="1" s="1"/>
  <c r="I2458" i="1"/>
  <c r="M2458" i="1" s="1"/>
  <c r="I2474" i="1"/>
  <c r="M2474" i="1" s="1"/>
  <c r="I2490" i="1"/>
  <c r="M2490" i="1" s="1"/>
  <c r="I2498" i="1"/>
  <c r="M2498" i="1" s="1"/>
  <c r="I2506" i="1"/>
  <c r="M2506" i="1" s="1"/>
  <c r="I2514" i="1"/>
  <c r="M2514" i="1" s="1"/>
  <c r="I2522" i="1"/>
  <c r="M2522" i="1" s="1"/>
  <c r="I2530" i="1"/>
  <c r="M2530" i="1" s="1"/>
  <c r="I2538" i="1"/>
  <c r="M2538" i="1" s="1"/>
  <c r="I2546" i="1"/>
  <c r="M2546" i="1" s="1"/>
  <c r="I2554" i="1"/>
  <c r="M2554" i="1" s="1"/>
  <c r="I2562" i="1"/>
  <c r="M2562" i="1" s="1"/>
  <c r="I2570" i="1"/>
  <c r="M2570" i="1" s="1"/>
  <c r="I2594" i="1"/>
  <c r="M2594" i="1" s="1"/>
  <c r="I2610" i="1"/>
  <c r="M2610" i="1" s="1"/>
  <c r="I2634" i="1"/>
  <c r="M2634" i="1" s="1"/>
  <c r="I2642" i="1"/>
  <c r="M2642" i="1" s="1"/>
  <c r="I2650" i="1"/>
  <c r="M2650" i="1" s="1"/>
  <c r="I2658" i="1"/>
  <c r="M2658" i="1" s="1"/>
  <c r="I2666" i="1"/>
  <c r="M2666" i="1" s="1"/>
  <c r="I2674" i="1"/>
  <c r="M2674" i="1" s="1"/>
  <c r="I2682" i="1"/>
  <c r="M2682" i="1" s="1"/>
  <c r="I2698" i="1"/>
  <c r="M2698" i="1" s="1"/>
  <c r="I2706" i="1"/>
  <c r="M2706" i="1" s="1"/>
  <c r="I2643" i="1"/>
  <c r="M2643" i="1" s="1"/>
  <c r="I2651" i="1"/>
  <c r="M2651" i="1" s="1"/>
  <c r="I2659" i="1"/>
  <c r="M2659" i="1" s="1"/>
  <c r="I2667" i="1"/>
  <c r="M2667" i="1" s="1"/>
  <c r="I2675" i="1"/>
  <c r="M2675" i="1" s="1"/>
  <c r="I2683" i="1"/>
  <c r="M2683" i="1" s="1"/>
  <c r="I2691" i="1"/>
  <c r="M2691" i="1" s="1"/>
  <c r="I2699" i="1"/>
  <c r="M2699" i="1" s="1"/>
  <c r="I2715" i="1"/>
  <c r="M2715" i="1" s="1"/>
  <c r="I2739" i="1"/>
  <c r="M2739" i="1" s="1"/>
  <c r="I2747" i="1"/>
  <c r="M2747" i="1" s="1"/>
  <c r="I2755" i="1"/>
  <c r="M2755" i="1" s="1"/>
  <c r="I2771" i="1"/>
  <c r="M2771" i="1" s="1"/>
  <c r="I2779" i="1"/>
  <c r="M2779" i="1" s="1"/>
  <c r="I2795" i="1"/>
  <c r="M2795" i="1" s="1"/>
  <c r="I2803" i="1"/>
  <c r="M2803" i="1" s="1"/>
  <c r="I2811" i="1"/>
  <c r="M2811" i="1" s="1"/>
  <c r="I2819" i="1"/>
  <c r="M2819" i="1" s="1"/>
  <c r="I2827" i="1"/>
  <c r="M2827" i="1" s="1"/>
  <c r="I2835" i="1"/>
  <c r="M2835" i="1" s="1"/>
  <c r="I2843" i="1"/>
  <c r="M2843" i="1" s="1"/>
  <c r="I2851" i="1"/>
  <c r="M2851" i="1" s="1"/>
  <c r="I2859" i="1"/>
  <c r="M2859" i="1" s="1"/>
  <c r="I2867" i="1"/>
  <c r="M2867" i="1" s="1"/>
  <c r="I2875" i="1"/>
  <c r="M2875" i="1" s="1"/>
  <c r="I2891" i="1"/>
  <c r="M2891" i="1" s="1"/>
  <c r="I2899" i="1"/>
  <c r="M2899" i="1" s="1"/>
  <c r="I2907" i="1"/>
  <c r="M2907" i="1" s="1"/>
  <c r="I2915" i="1"/>
  <c r="M2915" i="1" s="1"/>
  <c r="I2923" i="1"/>
  <c r="M2923" i="1" s="1"/>
  <c r="I2931" i="1"/>
  <c r="M2931" i="1" s="1"/>
  <c r="I2939" i="1"/>
  <c r="M2939" i="1" s="1"/>
  <c r="I2947" i="1"/>
  <c r="M2947" i="1" s="1"/>
  <c r="I2955" i="1"/>
  <c r="M2955" i="1" s="1"/>
  <c r="I2963" i="1"/>
  <c r="M2963" i="1" s="1"/>
  <c r="I2979" i="1"/>
  <c r="M2979" i="1" s="1"/>
  <c r="I2987" i="1"/>
  <c r="M2987" i="1" s="1"/>
  <c r="I2995" i="1"/>
  <c r="M2995" i="1" s="1"/>
  <c r="I3003" i="1"/>
  <c r="M3003" i="1" s="1"/>
  <c r="I3011" i="1"/>
  <c r="M3011" i="1" s="1"/>
  <c r="I3019" i="1"/>
  <c r="M3019" i="1" s="1"/>
  <c r="I3027" i="1"/>
  <c r="M3027" i="1" s="1"/>
  <c r="I3035" i="1"/>
  <c r="M3035" i="1" s="1"/>
  <c r="I3043" i="1"/>
  <c r="M3043" i="1" s="1"/>
  <c r="I3051" i="1"/>
  <c r="M3051" i="1" s="1"/>
  <c r="I3059" i="1"/>
  <c r="M3059" i="1" s="1"/>
  <c r="I3067" i="1"/>
  <c r="M3067" i="1" s="1"/>
  <c r="I3075" i="1"/>
  <c r="M3075" i="1" s="1"/>
  <c r="I3083" i="1"/>
  <c r="M3083" i="1" s="1"/>
  <c r="I3091" i="1"/>
  <c r="M3091" i="1" s="1"/>
  <c r="I3099" i="1"/>
  <c r="M3099" i="1" s="1"/>
  <c r="I3107" i="1"/>
  <c r="M3107" i="1" s="1"/>
  <c r="I3115" i="1"/>
  <c r="M3115" i="1" s="1"/>
  <c r="I3123" i="1"/>
  <c r="M3123" i="1" s="1"/>
  <c r="I3139" i="1"/>
  <c r="M3139" i="1" s="1"/>
  <c r="I3147" i="1"/>
  <c r="M3147" i="1" s="1"/>
  <c r="I3155" i="1"/>
  <c r="M3155" i="1" s="1"/>
  <c r="I3163" i="1"/>
  <c r="M3163" i="1" s="1"/>
  <c r="I3187" i="1"/>
  <c r="M3187" i="1" s="1"/>
  <c r="I3195" i="1"/>
  <c r="M3195" i="1" s="1"/>
  <c r="I3203" i="1"/>
  <c r="M3203" i="1" s="1"/>
  <c r="I3211" i="1"/>
  <c r="M3211" i="1" s="1"/>
  <c r="I3219" i="1"/>
  <c r="M3219" i="1" s="1"/>
  <c r="I3227" i="1"/>
  <c r="M3227" i="1" s="1"/>
  <c r="I3235" i="1"/>
  <c r="M3235" i="1" s="1"/>
  <c r="I3243" i="1"/>
  <c r="M3243" i="1" s="1"/>
  <c r="I3251" i="1"/>
  <c r="M3251" i="1" s="1"/>
  <c r="I3283" i="1"/>
  <c r="M3283" i="1" s="1"/>
  <c r="I3291" i="1"/>
  <c r="M3291" i="1" s="1"/>
  <c r="I3299" i="1"/>
  <c r="M3299" i="1" s="1"/>
  <c r="I3307" i="1"/>
  <c r="M3307" i="1" s="1"/>
  <c r="I3315" i="1"/>
  <c r="M3315" i="1" s="1"/>
  <c r="I3323" i="1"/>
  <c r="M3323" i="1" s="1"/>
  <c r="I3331" i="1"/>
  <c r="M3331" i="1" s="1"/>
  <c r="I3347" i="1"/>
  <c r="M3347" i="1" s="1"/>
  <c r="I3355" i="1"/>
  <c r="M3355" i="1" s="1"/>
  <c r="I3363" i="1"/>
  <c r="M3363" i="1" s="1"/>
  <c r="I3371" i="1"/>
  <c r="M3371" i="1" s="1"/>
  <c r="I3379" i="1"/>
  <c r="M3379" i="1" s="1"/>
  <c r="I3387" i="1"/>
  <c r="M3387" i="1" s="1"/>
  <c r="I3403" i="1"/>
  <c r="M3403" i="1" s="1"/>
  <c r="I3411" i="1"/>
  <c r="M3411" i="1" s="1"/>
  <c r="I3419" i="1"/>
  <c r="M3419" i="1" s="1"/>
  <c r="I3427" i="1"/>
  <c r="M3427" i="1" s="1"/>
  <c r="I3443" i="1"/>
  <c r="M3443" i="1" s="1"/>
  <c r="I3451" i="1"/>
  <c r="M3451" i="1" s="1"/>
  <c r="I3459" i="1"/>
  <c r="M3459" i="1" s="1"/>
  <c r="I3475" i="1"/>
  <c r="M3475" i="1" s="1"/>
  <c r="I3483" i="1"/>
  <c r="M3483" i="1" s="1"/>
  <c r="I3491" i="1"/>
  <c r="M3491" i="1" s="1"/>
  <c r="I3499" i="1"/>
  <c r="M3499" i="1" s="1"/>
  <c r="I3507" i="1"/>
  <c r="M3507" i="1" s="1"/>
  <c r="I3523" i="1"/>
  <c r="M3523" i="1" s="1"/>
  <c r="I3539" i="1"/>
  <c r="M3539" i="1" s="1"/>
  <c r="I3579" i="1"/>
  <c r="M3579" i="1" s="1"/>
  <c r="I3587" i="1"/>
  <c r="M3587" i="1" s="1"/>
  <c r="I3595" i="1"/>
  <c r="M3595" i="1" s="1"/>
  <c r="I3603" i="1"/>
  <c r="M3603" i="1" s="1"/>
  <c r="I3611" i="1"/>
  <c r="M3611" i="1" s="1"/>
  <c r="I3619" i="1"/>
  <c r="M3619" i="1" s="1"/>
  <c r="I3627" i="1"/>
  <c r="M3627" i="1" s="1"/>
  <c r="I3635" i="1"/>
  <c r="M3635" i="1" s="1"/>
  <c r="I3643" i="1"/>
  <c r="M3643" i="1" s="1"/>
  <c r="I3651" i="1"/>
  <c r="M3651" i="1" s="1"/>
  <c r="I3659" i="1"/>
  <c r="M3659" i="1" s="1"/>
  <c r="I3667" i="1"/>
  <c r="M3667" i="1" s="1"/>
  <c r="I3683" i="1"/>
  <c r="M3683" i="1" s="1"/>
  <c r="I3691" i="1"/>
  <c r="M3691" i="1" s="1"/>
  <c r="I3699" i="1"/>
  <c r="M3699" i="1" s="1"/>
  <c r="I3707" i="1"/>
  <c r="M3707" i="1" s="1"/>
  <c r="I3715" i="1"/>
  <c r="M3715" i="1" s="1"/>
  <c r="I3739" i="1"/>
  <c r="M3739" i="1" s="1"/>
  <c r="I3747" i="1"/>
  <c r="M3747" i="1" s="1"/>
  <c r="I3755" i="1"/>
  <c r="M3755" i="1" s="1"/>
  <c r="I3771" i="1"/>
  <c r="M3771" i="1" s="1"/>
  <c r="I3779" i="1"/>
  <c r="M3779" i="1" s="1"/>
  <c r="I3787" i="1"/>
  <c r="M3787" i="1" s="1"/>
  <c r="I3795" i="1"/>
  <c r="M3795" i="1" s="1"/>
  <c r="I3803" i="1"/>
  <c r="M3803" i="1" s="1"/>
  <c r="I3811" i="1"/>
  <c r="M3811" i="1" s="1"/>
  <c r="I3827" i="1"/>
  <c r="M3827" i="1" s="1"/>
  <c r="I3835" i="1"/>
  <c r="M3835" i="1" s="1"/>
  <c r="I3843" i="1"/>
  <c r="M3843" i="1" s="1"/>
  <c r="I3859" i="1"/>
  <c r="M3859" i="1" s="1"/>
  <c r="I3867" i="1"/>
  <c r="M3867" i="1" s="1"/>
  <c r="I3875" i="1"/>
  <c r="M3875" i="1" s="1"/>
  <c r="I3883" i="1"/>
  <c r="M3883" i="1" s="1"/>
  <c r="I3891" i="1"/>
  <c r="M3891" i="1" s="1"/>
  <c r="I3899" i="1"/>
  <c r="M3899" i="1" s="1"/>
  <c r="I3907" i="1"/>
  <c r="M3907" i="1" s="1"/>
  <c r="I3915" i="1"/>
  <c r="M3915" i="1" s="1"/>
  <c r="I3931" i="1"/>
  <c r="M3931" i="1" s="1"/>
  <c r="I3939" i="1"/>
  <c r="M3939" i="1" s="1"/>
  <c r="I3947" i="1"/>
  <c r="M3947" i="1" s="1"/>
  <c r="I3955" i="1"/>
  <c r="M3955" i="1" s="1"/>
  <c r="I3963" i="1"/>
  <c r="M3963" i="1" s="1"/>
  <c r="I3971" i="1"/>
  <c r="M3971" i="1" s="1"/>
  <c r="I3979" i="1"/>
  <c r="M3979" i="1" s="1"/>
  <c r="I3987" i="1"/>
  <c r="M3987" i="1" s="1"/>
  <c r="I2676" i="1"/>
  <c r="M2676" i="1" s="1"/>
  <c r="I2684" i="1"/>
  <c r="M2684" i="1" s="1"/>
  <c r="I2700" i="1"/>
  <c r="M2700" i="1" s="1"/>
  <c r="I2724" i="1"/>
  <c r="M2724" i="1" s="1"/>
  <c r="I2732" i="1"/>
  <c r="M2732" i="1" s="1"/>
  <c r="I2740" i="1"/>
  <c r="M2740" i="1" s="1"/>
  <c r="I2748" i="1"/>
  <c r="M2748" i="1" s="1"/>
  <c r="I2764" i="1"/>
  <c r="M2764" i="1" s="1"/>
  <c r="I2772" i="1"/>
  <c r="M2772" i="1" s="1"/>
  <c r="I2780" i="1"/>
  <c r="M2780" i="1" s="1"/>
  <c r="I2788" i="1"/>
  <c r="M2788" i="1" s="1"/>
  <c r="I2796" i="1"/>
  <c r="M2796" i="1" s="1"/>
  <c r="I2804" i="1"/>
  <c r="M2804" i="1" s="1"/>
  <c r="I2812" i="1"/>
  <c r="M2812" i="1" s="1"/>
  <c r="I2820" i="1"/>
  <c r="M2820" i="1" s="1"/>
  <c r="I2828" i="1"/>
  <c r="M2828" i="1" s="1"/>
  <c r="I2836" i="1"/>
  <c r="M2836" i="1" s="1"/>
  <c r="I2844" i="1"/>
  <c r="M2844" i="1" s="1"/>
  <c r="I2852" i="1"/>
  <c r="M2852" i="1" s="1"/>
  <c r="I2860" i="1"/>
  <c r="M2860" i="1" s="1"/>
  <c r="I2868" i="1"/>
  <c r="M2868" i="1" s="1"/>
  <c r="I2876" i="1"/>
  <c r="M2876" i="1" s="1"/>
  <c r="I2884" i="1"/>
  <c r="M2884" i="1" s="1"/>
  <c r="I2892" i="1"/>
  <c r="M2892" i="1" s="1"/>
  <c r="I2900" i="1"/>
  <c r="M2900" i="1" s="1"/>
  <c r="I2908" i="1"/>
  <c r="M2908" i="1" s="1"/>
  <c r="I2916" i="1"/>
  <c r="M2916" i="1" s="1"/>
  <c r="I2924" i="1"/>
  <c r="M2924" i="1" s="1"/>
  <c r="I2964" i="1"/>
  <c r="M2964" i="1" s="1"/>
  <c r="I2972" i="1"/>
  <c r="M2972" i="1" s="1"/>
  <c r="I2988" i="1"/>
  <c r="M2988" i="1" s="1"/>
  <c r="I2996" i="1"/>
  <c r="M2996" i="1" s="1"/>
  <c r="I3004" i="1"/>
  <c r="M3004" i="1" s="1"/>
  <c r="I3012" i="1"/>
  <c r="M3012" i="1" s="1"/>
  <c r="I3020" i="1"/>
  <c r="M3020" i="1" s="1"/>
  <c r="I3028" i="1"/>
  <c r="M3028" i="1" s="1"/>
  <c r="I3036" i="1"/>
  <c r="M3036" i="1" s="1"/>
  <c r="I3044" i="1"/>
  <c r="M3044" i="1" s="1"/>
  <c r="I3052" i="1"/>
  <c r="M3052" i="1" s="1"/>
  <c r="I3060" i="1"/>
  <c r="M3060" i="1" s="1"/>
  <c r="I3068" i="1"/>
  <c r="M3068" i="1" s="1"/>
  <c r="I3076" i="1"/>
  <c r="M3076" i="1" s="1"/>
  <c r="I3092" i="1"/>
  <c r="M3092" i="1" s="1"/>
  <c r="I3100" i="1"/>
  <c r="M3100" i="1" s="1"/>
  <c r="I3108" i="1"/>
  <c r="M3108" i="1" s="1"/>
  <c r="I3116" i="1"/>
  <c r="M3116" i="1" s="1"/>
  <c r="I3124" i="1"/>
  <c r="M3124" i="1" s="1"/>
  <c r="I3132" i="1"/>
  <c r="M3132" i="1" s="1"/>
  <c r="I3140" i="1"/>
  <c r="M3140" i="1" s="1"/>
  <c r="I3148" i="1"/>
  <c r="M3148" i="1" s="1"/>
  <c r="I3156" i="1"/>
  <c r="M3156" i="1" s="1"/>
  <c r="I3164" i="1"/>
  <c r="M3164" i="1" s="1"/>
  <c r="I3172" i="1"/>
  <c r="M3172" i="1" s="1"/>
  <c r="I3188" i="1"/>
  <c r="M3188" i="1" s="1"/>
  <c r="I3196" i="1"/>
  <c r="M3196" i="1" s="1"/>
  <c r="I3212" i="1"/>
  <c r="M3212" i="1" s="1"/>
  <c r="I3220" i="1"/>
  <c r="M3220" i="1" s="1"/>
  <c r="I3228" i="1"/>
  <c r="M3228" i="1" s="1"/>
  <c r="I3236" i="1"/>
  <c r="M3236" i="1" s="1"/>
  <c r="I3244" i="1"/>
  <c r="M3244" i="1" s="1"/>
  <c r="I3252" i="1"/>
  <c r="M3252" i="1" s="1"/>
  <c r="I3260" i="1"/>
  <c r="M3260" i="1" s="1"/>
  <c r="I3268" i="1"/>
  <c r="M3268" i="1" s="1"/>
  <c r="I3276" i="1"/>
  <c r="M3276" i="1" s="1"/>
  <c r="I3292" i="1"/>
  <c r="M3292" i="1" s="1"/>
  <c r="I3308" i="1"/>
  <c r="M3308" i="1" s="1"/>
  <c r="I3316" i="1"/>
  <c r="M3316" i="1" s="1"/>
  <c r="I3332" i="1"/>
  <c r="M3332" i="1" s="1"/>
  <c r="I3340" i="1"/>
  <c r="M3340" i="1" s="1"/>
  <c r="I3348" i="1"/>
  <c r="M3348" i="1" s="1"/>
  <c r="I3356" i="1"/>
  <c r="M3356" i="1" s="1"/>
  <c r="I3364" i="1"/>
  <c r="M3364" i="1" s="1"/>
  <c r="I3380" i="1"/>
  <c r="M3380" i="1" s="1"/>
  <c r="I3388" i="1"/>
  <c r="M3388" i="1" s="1"/>
  <c r="I3396" i="1"/>
  <c r="M3396" i="1" s="1"/>
  <c r="I3404" i="1"/>
  <c r="M3404" i="1" s="1"/>
  <c r="I3412" i="1"/>
  <c r="M3412" i="1" s="1"/>
  <c r="I3420" i="1"/>
  <c r="M3420" i="1" s="1"/>
  <c r="I3436" i="1"/>
  <c r="M3436" i="1" s="1"/>
  <c r="I3444" i="1"/>
  <c r="M3444" i="1" s="1"/>
  <c r="I3452" i="1"/>
  <c r="M3452" i="1" s="1"/>
  <c r="I3460" i="1"/>
  <c r="M3460" i="1" s="1"/>
  <c r="I3476" i="1"/>
  <c r="M3476" i="1" s="1"/>
  <c r="I3484" i="1"/>
  <c r="M3484" i="1" s="1"/>
  <c r="I3492" i="1"/>
  <c r="M3492" i="1" s="1"/>
  <c r="I3508" i="1"/>
  <c r="M3508" i="1" s="1"/>
  <c r="I3516" i="1"/>
  <c r="M3516" i="1" s="1"/>
  <c r="I3548" i="1"/>
  <c r="M3548" i="1" s="1"/>
  <c r="I3556" i="1"/>
  <c r="M3556" i="1" s="1"/>
  <c r="I3564" i="1"/>
  <c r="M3564" i="1" s="1"/>
  <c r="I3572" i="1"/>
  <c r="M3572" i="1" s="1"/>
  <c r="I3580" i="1"/>
  <c r="M3580" i="1" s="1"/>
  <c r="I3588" i="1"/>
  <c r="M3588" i="1" s="1"/>
  <c r="I3596" i="1"/>
  <c r="M3596" i="1" s="1"/>
  <c r="I3604" i="1"/>
  <c r="M3604" i="1" s="1"/>
  <c r="I3612" i="1"/>
  <c r="M3612" i="1" s="1"/>
  <c r="I3628" i="1"/>
  <c r="M3628" i="1" s="1"/>
  <c r="I3636" i="1"/>
  <c r="M3636" i="1" s="1"/>
  <c r="I3644" i="1"/>
  <c r="M3644" i="1" s="1"/>
  <c r="I3652" i="1"/>
  <c r="M3652" i="1" s="1"/>
  <c r="I3660" i="1"/>
  <c r="M3660" i="1" s="1"/>
  <c r="I3668" i="1"/>
  <c r="M3668" i="1" s="1"/>
  <c r="I3676" i="1"/>
  <c r="M3676" i="1" s="1"/>
  <c r="I3684" i="1"/>
  <c r="M3684" i="1" s="1"/>
  <c r="I3692" i="1"/>
  <c r="M3692" i="1" s="1"/>
  <c r="I3708" i="1"/>
  <c r="M3708" i="1" s="1"/>
  <c r="I3716" i="1"/>
  <c r="M3716" i="1" s="1"/>
  <c r="I3724" i="1"/>
  <c r="M3724" i="1" s="1"/>
  <c r="I3732" i="1"/>
  <c r="M3732" i="1" s="1"/>
  <c r="I3740" i="1"/>
  <c r="M3740" i="1" s="1"/>
  <c r="I3748" i="1"/>
  <c r="M3748" i="1" s="1"/>
  <c r="I3756" i="1"/>
  <c r="M3756" i="1" s="1"/>
  <c r="I3764" i="1"/>
  <c r="M3764" i="1" s="1"/>
  <c r="I3772" i="1"/>
  <c r="M3772" i="1" s="1"/>
  <c r="I3788" i="1"/>
  <c r="M3788" i="1" s="1"/>
  <c r="I3796" i="1"/>
  <c r="M3796" i="1" s="1"/>
  <c r="I3804" i="1"/>
  <c r="M3804" i="1" s="1"/>
  <c r="I3820" i="1"/>
  <c r="M3820" i="1" s="1"/>
  <c r="I3828" i="1"/>
  <c r="M3828" i="1" s="1"/>
  <c r="I3836" i="1"/>
  <c r="M3836" i="1" s="1"/>
  <c r="I3844" i="1"/>
  <c r="M3844" i="1" s="1"/>
  <c r="I3852" i="1"/>
  <c r="M3852" i="1" s="1"/>
  <c r="I3860" i="1"/>
  <c r="M3860" i="1" s="1"/>
  <c r="I3868" i="1"/>
  <c r="M3868" i="1" s="1"/>
  <c r="I3876" i="1"/>
  <c r="M3876" i="1" s="1"/>
  <c r="I3884" i="1"/>
  <c r="M3884" i="1" s="1"/>
  <c r="I3892" i="1"/>
  <c r="M3892" i="1" s="1"/>
  <c r="I3900" i="1"/>
  <c r="M3900" i="1" s="1"/>
  <c r="I3924" i="1"/>
  <c r="M3924" i="1" s="1"/>
  <c r="I3932" i="1"/>
  <c r="M3932" i="1" s="1"/>
  <c r="I3940" i="1"/>
  <c r="M3940" i="1" s="1"/>
  <c r="I3948" i="1"/>
  <c r="M3948" i="1" s="1"/>
  <c r="I3956" i="1"/>
  <c r="M3956" i="1" s="1"/>
  <c r="I3964" i="1"/>
  <c r="M3964" i="1" s="1"/>
  <c r="I3972" i="1"/>
  <c r="M3972" i="1" s="1"/>
  <c r="I3980" i="1"/>
  <c r="M3980" i="1" s="1"/>
  <c r="I3988" i="1"/>
  <c r="M3988" i="1" s="1"/>
  <c r="I3996" i="1"/>
  <c r="M3996" i="1" s="1"/>
  <c r="I4004" i="1"/>
  <c r="M4004" i="1" s="1"/>
  <c r="I4012" i="1"/>
  <c r="M4012" i="1" s="1"/>
  <c r="I2621" i="1"/>
  <c r="M2621" i="1" s="1"/>
  <c r="I2629" i="1"/>
  <c r="M2629" i="1" s="1"/>
  <c r="I2637" i="1"/>
  <c r="M2637" i="1" s="1"/>
  <c r="I2645" i="1"/>
  <c r="M2645" i="1" s="1"/>
  <c r="I2653" i="1"/>
  <c r="M2653" i="1" s="1"/>
  <c r="I2661" i="1"/>
  <c r="M2661" i="1" s="1"/>
  <c r="I2669" i="1"/>
  <c r="M2669" i="1" s="1"/>
  <c r="I2677" i="1"/>
  <c r="M2677" i="1" s="1"/>
  <c r="I2685" i="1"/>
  <c r="M2685" i="1" s="1"/>
  <c r="I2693" i="1"/>
  <c r="M2693" i="1" s="1"/>
  <c r="I2701" i="1"/>
  <c r="M2701" i="1" s="1"/>
  <c r="I2717" i="1"/>
  <c r="M2717" i="1" s="1"/>
  <c r="I2725" i="1"/>
  <c r="M2725" i="1" s="1"/>
  <c r="I2741" i="1"/>
  <c r="M2741" i="1" s="1"/>
  <c r="I2749" i="1"/>
  <c r="M2749" i="1" s="1"/>
  <c r="I2765" i="1"/>
  <c r="M2765" i="1" s="1"/>
  <c r="I2773" i="1"/>
  <c r="M2773" i="1" s="1"/>
  <c r="I2781" i="1"/>
  <c r="M2781" i="1" s="1"/>
  <c r="I2797" i="1"/>
  <c r="M2797" i="1" s="1"/>
  <c r="I2805" i="1"/>
  <c r="M2805" i="1" s="1"/>
  <c r="I2813" i="1"/>
  <c r="M2813" i="1" s="1"/>
  <c r="I2821" i="1"/>
  <c r="M2821" i="1" s="1"/>
  <c r="I2829" i="1"/>
  <c r="M2829" i="1" s="1"/>
  <c r="I2837" i="1"/>
  <c r="M2837" i="1" s="1"/>
  <c r="I2845" i="1"/>
  <c r="M2845" i="1" s="1"/>
  <c r="I2853" i="1"/>
  <c r="M2853" i="1" s="1"/>
  <c r="I2861" i="1"/>
  <c r="M2861" i="1" s="1"/>
  <c r="I2869" i="1"/>
  <c r="M2869" i="1" s="1"/>
  <c r="I2877" i="1"/>
  <c r="M2877" i="1" s="1"/>
  <c r="I2885" i="1"/>
  <c r="M2885" i="1" s="1"/>
  <c r="I2893" i="1"/>
  <c r="M2893" i="1" s="1"/>
  <c r="I2901" i="1"/>
  <c r="M2901" i="1" s="1"/>
  <c r="I2909" i="1"/>
  <c r="M2909" i="1" s="1"/>
  <c r="I2917" i="1"/>
  <c r="M2917" i="1" s="1"/>
  <c r="I2949" i="1"/>
  <c r="M2949" i="1" s="1"/>
  <c r="I2973" i="1"/>
  <c r="M2973" i="1" s="1"/>
  <c r="I2981" i="1"/>
  <c r="M2981" i="1" s="1"/>
  <c r="I2989" i="1"/>
  <c r="M2989" i="1" s="1"/>
  <c r="I2997" i="1"/>
  <c r="M2997" i="1" s="1"/>
  <c r="I3005" i="1"/>
  <c r="M3005" i="1" s="1"/>
  <c r="I3013" i="1"/>
  <c r="M3013" i="1" s="1"/>
  <c r="I3021" i="1"/>
  <c r="M3021" i="1" s="1"/>
  <c r="I3029" i="1"/>
  <c r="M3029" i="1" s="1"/>
  <c r="I3037" i="1"/>
  <c r="M3037" i="1" s="1"/>
  <c r="I3053" i="1"/>
  <c r="M3053" i="1" s="1"/>
  <c r="I3061" i="1"/>
  <c r="M3061" i="1" s="1"/>
  <c r="I3077" i="1"/>
  <c r="M3077" i="1" s="1"/>
  <c r="I3085" i="1"/>
  <c r="M3085" i="1" s="1"/>
  <c r="I3093" i="1"/>
  <c r="M3093" i="1" s="1"/>
  <c r="I3101" i="1"/>
  <c r="M3101" i="1" s="1"/>
  <c r="I3109" i="1"/>
  <c r="M3109" i="1" s="1"/>
  <c r="I3117" i="1"/>
  <c r="M3117" i="1" s="1"/>
  <c r="I3133" i="1"/>
  <c r="M3133" i="1" s="1"/>
  <c r="I3141" i="1"/>
  <c r="M3141" i="1" s="1"/>
  <c r="I3157" i="1"/>
  <c r="M3157" i="1" s="1"/>
  <c r="I3165" i="1"/>
  <c r="M3165" i="1" s="1"/>
  <c r="I3173" i="1"/>
  <c r="M3173" i="1" s="1"/>
  <c r="I3181" i="1"/>
  <c r="M3181" i="1" s="1"/>
  <c r="I3189" i="1"/>
  <c r="M3189" i="1" s="1"/>
  <c r="I3197" i="1"/>
  <c r="M3197" i="1" s="1"/>
  <c r="I3205" i="1"/>
  <c r="M3205" i="1" s="1"/>
  <c r="I3213" i="1"/>
  <c r="M3213" i="1" s="1"/>
  <c r="I3221" i="1"/>
  <c r="M3221" i="1" s="1"/>
  <c r="I3229" i="1"/>
  <c r="M3229" i="1" s="1"/>
  <c r="I3237" i="1"/>
  <c r="M3237" i="1" s="1"/>
  <c r="I3245" i="1"/>
  <c r="M3245" i="1" s="1"/>
  <c r="I3253" i="1"/>
  <c r="M3253" i="1" s="1"/>
  <c r="I3269" i="1"/>
  <c r="M3269" i="1" s="1"/>
  <c r="I3277" i="1"/>
  <c r="M3277" i="1" s="1"/>
  <c r="I3285" i="1"/>
  <c r="M3285" i="1" s="1"/>
  <c r="I3301" i="1"/>
  <c r="M3301" i="1" s="1"/>
  <c r="I3325" i="1"/>
  <c r="M3325" i="1" s="1"/>
  <c r="I3341" i="1"/>
  <c r="M3341" i="1" s="1"/>
  <c r="I3349" i="1"/>
  <c r="M3349" i="1" s="1"/>
  <c r="I3357" i="1"/>
  <c r="M3357" i="1" s="1"/>
  <c r="I3365" i="1"/>
  <c r="M3365" i="1" s="1"/>
  <c r="I3373" i="1"/>
  <c r="M3373" i="1" s="1"/>
  <c r="I3381" i="1"/>
  <c r="M3381" i="1" s="1"/>
  <c r="I3389" i="1"/>
  <c r="M3389" i="1" s="1"/>
  <c r="I3397" i="1"/>
  <c r="M3397" i="1" s="1"/>
  <c r="I3405" i="1"/>
  <c r="M3405" i="1" s="1"/>
  <c r="I3413" i="1"/>
  <c r="M3413" i="1" s="1"/>
  <c r="I3421" i="1"/>
  <c r="M3421" i="1" s="1"/>
  <c r="I3437" i="1"/>
  <c r="M3437" i="1" s="1"/>
  <c r="I3453" i="1"/>
  <c r="M3453" i="1" s="1"/>
  <c r="I3461" i="1"/>
  <c r="M3461" i="1" s="1"/>
  <c r="I3469" i="1"/>
  <c r="M3469" i="1" s="1"/>
  <c r="I3485" i="1"/>
  <c r="M3485" i="1" s="1"/>
  <c r="I3493" i="1"/>
  <c r="M3493" i="1" s="1"/>
  <c r="I3501" i="1"/>
  <c r="M3501" i="1" s="1"/>
  <c r="I3509" i="1"/>
  <c r="M3509" i="1" s="1"/>
  <c r="I3517" i="1"/>
  <c r="M3517" i="1" s="1"/>
  <c r="I3525" i="1"/>
  <c r="M3525" i="1" s="1"/>
  <c r="I3533" i="1"/>
  <c r="M3533" i="1" s="1"/>
  <c r="I3549" i="1"/>
  <c r="M3549" i="1" s="1"/>
  <c r="I3565" i="1"/>
  <c r="M3565" i="1" s="1"/>
  <c r="I3573" i="1"/>
  <c r="M3573" i="1" s="1"/>
  <c r="I3581" i="1"/>
  <c r="M3581" i="1" s="1"/>
  <c r="I3589" i="1"/>
  <c r="M3589" i="1" s="1"/>
  <c r="I3605" i="1"/>
  <c r="M3605" i="1" s="1"/>
  <c r="I3613" i="1"/>
  <c r="M3613" i="1" s="1"/>
  <c r="I3629" i="1"/>
  <c r="M3629" i="1" s="1"/>
  <c r="I3637" i="1"/>
  <c r="M3637" i="1" s="1"/>
  <c r="I3645" i="1"/>
  <c r="M3645" i="1" s="1"/>
  <c r="I3653" i="1"/>
  <c r="M3653" i="1" s="1"/>
  <c r="I3661" i="1"/>
  <c r="M3661" i="1" s="1"/>
  <c r="I3669" i="1"/>
  <c r="M3669" i="1" s="1"/>
  <c r="I3677" i="1"/>
  <c r="M3677" i="1" s="1"/>
  <c r="I3693" i="1"/>
  <c r="M3693" i="1" s="1"/>
  <c r="I3701" i="1"/>
  <c r="M3701" i="1" s="1"/>
  <c r="I3709" i="1"/>
  <c r="M3709" i="1" s="1"/>
  <c r="I3717" i="1"/>
  <c r="M3717" i="1" s="1"/>
  <c r="I3733" i="1"/>
  <c r="M3733" i="1" s="1"/>
  <c r="I3741" i="1"/>
  <c r="M3741" i="1" s="1"/>
  <c r="I3749" i="1"/>
  <c r="M3749" i="1" s="1"/>
  <c r="I3757" i="1"/>
  <c r="M3757" i="1" s="1"/>
  <c r="I3773" i="1"/>
  <c r="M3773" i="1" s="1"/>
  <c r="I3789" i="1"/>
  <c r="M3789" i="1" s="1"/>
  <c r="I3797" i="1"/>
  <c r="M3797" i="1" s="1"/>
  <c r="I3805" i="1"/>
  <c r="M3805" i="1" s="1"/>
  <c r="I3813" i="1"/>
  <c r="M3813" i="1" s="1"/>
  <c r="I3821" i="1"/>
  <c r="M3821" i="1" s="1"/>
  <c r="I3829" i="1"/>
  <c r="M3829" i="1" s="1"/>
  <c r="I3837" i="1"/>
  <c r="M3837" i="1" s="1"/>
  <c r="I3845" i="1"/>
  <c r="M3845" i="1" s="1"/>
  <c r="I3853" i="1"/>
  <c r="M3853" i="1" s="1"/>
  <c r="I3861" i="1"/>
  <c r="M3861" i="1" s="1"/>
  <c r="I3869" i="1"/>
  <c r="M3869" i="1" s="1"/>
  <c r="I3877" i="1"/>
  <c r="M3877" i="1" s="1"/>
  <c r="I3885" i="1"/>
  <c r="M3885" i="1" s="1"/>
  <c r="I3893" i="1"/>
  <c r="M3893" i="1" s="1"/>
  <c r="I3901" i="1"/>
  <c r="M3901" i="1" s="1"/>
  <c r="I3909" i="1"/>
  <c r="M3909" i="1" s="1"/>
  <c r="I3917" i="1"/>
  <c r="M3917" i="1" s="1"/>
  <c r="I3925" i="1"/>
  <c r="M3925" i="1" s="1"/>
  <c r="I3933" i="1"/>
  <c r="M3933" i="1" s="1"/>
  <c r="I3941" i="1"/>
  <c r="M3941" i="1" s="1"/>
  <c r="I3949" i="1"/>
  <c r="M3949" i="1" s="1"/>
  <c r="I2662" i="1"/>
  <c r="M2662" i="1" s="1"/>
  <c r="I2670" i="1"/>
  <c r="M2670" i="1" s="1"/>
  <c r="I2678" i="1"/>
  <c r="M2678" i="1" s="1"/>
  <c r="I2686" i="1"/>
  <c r="M2686" i="1" s="1"/>
  <c r="I2702" i="1"/>
  <c r="M2702" i="1" s="1"/>
  <c r="I2726" i="1"/>
  <c r="M2726" i="1" s="1"/>
  <c r="I2734" i="1"/>
  <c r="M2734" i="1" s="1"/>
  <c r="I2750" i="1"/>
  <c r="M2750" i="1" s="1"/>
  <c r="I2758" i="1"/>
  <c r="M2758" i="1" s="1"/>
  <c r="I2766" i="1"/>
  <c r="M2766" i="1" s="1"/>
  <c r="I2774" i="1"/>
  <c r="M2774" i="1" s="1"/>
  <c r="I2782" i="1"/>
  <c r="M2782" i="1" s="1"/>
  <c r="I2790" i="1"/>
  <c r="M2790" i="1" s="1"/>
  <c r="I2798" i="1"/>
  <c r="M2798" i="1" s="1"/>
  <c r="I2806" i="1"/>
  <c r="M2806" i="1" s="1"/>
  <c r="I2814" i="1"/>
  <c r="M2814" i="1" s="1"/>
  <c r="I2822" i="1"/>
  <c r="M2822" i="1" s="1"/>
  <c r="I2830" i="1"/>
  <c r="M2830" i="1" s="1"/>
  <c r="I2838" i="1"/>
  <c r="M2838" i="1" s="1"/>
  <c r="I2846" i="1"/>
  <c r="M2846" i="1" s="1"/>
  <c r="I2854" i="1"/>
  <c r="M2854" i="1" s="1"/>
  <c r="I2862" i="1"/>
  <c r="M2862" i="1" s="1"/>
  <c r="I2886" i="1"/>
  <c r="M2886" i="1" s="1"/>
  <c r="I2894" i="1"/>
  <c r="M2894" i="1" s="1"/>
  <c r="I2902" i="1"/>
  <c r="M2902" i="1" s="1"/>
  <c r="I2910" i="1"/>
  <c r="M2910" i="1" s="1"/>
  <c r="I2918" i="1"/>
  <c r="M2918" i="1" s="1"/>
  <c r="I2934" i="1"/>
  <c r="M2934" i="1" s="1"/>
  <c r="I2942" i="1"/>
  <c r="M2942" i="1" s="1"/>
  <c r="I2950" i="1"/>
  <c r="M2950" i="1" s="1"/>
  <c r="I2958" i="1"/>
  <c r="M2958" i="1" s="1"/>
  <c r="I2974" i="1"/>
  <c r="M2974" i="1" s="1"/>
  <c r="I2982" i="1"/>
  <c r="M2982" i="1" s="1"/>
  <c r="I2990" i="1"/>
  <c r="M2990" i="1" s="1"/>
  <c r="I2998" i="1"/>
  <c r="M2998" i="1" s="1"/>
  <c r="I3014" i="1"/>
  <c r="M3014" i="1" s="1"/>
  <c r="I3022" i="1"/>
  <c r="M3022" i="1" s="1"/>
  <c r="I3030" i="1"/>
  <c r="M3030" i="1" s="1"/>
  <c r="I3038" i="1"/>
  <c r="M3038" i="1" s="1"/>
  <c r="I3046" i="1"/>
  <c r="M3046" i="1" s="1"/>
  <c r="I3054" i="1"/>
  <c r="M3054" i="1" s="1"/>
  <c r="I3062" i="1"/>
  <c r="M3062" i="1" s="1"/>
  <c r="I3070" i="1"/>
  <c r="M3070" i="1" s="1"/>
  <c r="I3078" i="1"/>
  <c r="M3078" i="1" s="1"/>
  <c r="I3086" i="1"/>
  <c r="M3086" i="1" s="1"/>
  <c r="I3094" i="1"/>
  <c r="M3094" i="1" s="1"/>
  <c r="I3102" i="1"/>
  <c r="M3102" i="1" s="1"/>
  <c r="I3110" i="1"/>
  <c r="M3110" i="1" s="1"/>
  <c r="I3126" i="1"/>
  <c r="M3126" i="1" s="1"/>
  <c r="I3134" i="1"/>
  <c r="M3134" i="1" s="1"/>
  <c r="I3150" i="1"/>
  <c r="M3150" i="1" s="1"/>
  <c r="I3158" i="1"/>
  <c r="M3158" i="1" s="1"/>
  <c r="I3166" i="1"/>
  <c r="M3166" i="1" s="1"/>
  <c r="I3174" i="1"/>
  <c r="M3174" i="1" s="1"/>
  <c r="I3182" i="1"/>
  <c r="M3182" i="1" s="1"/>
  <c r="I3190" i="1"/>
  <c r="M3190" i="1" s="1"/>
  <c r="I3198" i="1"/>
  <c r="M3198" i="1" s="1"/>
  <c r="I3206" i="1"/>
  <c r="M3206" i="1" s="1"/>
  <c r="I3214" i="1"/>
  <c r="M3214" i="1" s="1"/>
  <c r="I3222" i="1"/>
  <c r="M3222" i="1" s="1"/>
  <c r="I3230" i="1"/>
  <c r="M3230" i="1" s="1"/>
  <c r="I3238" i="1"/>
  <c r="M3238" i="1" s="1"/>
  <c r="I3246" i="1"/>
  <c r="M3246" i="1" s="1"/>
  <c r="I3262" i="1"/>
  <c r="M3262" i="1" s="1"/>
  <c r="I3270" i="1"/>
  <c r="M3270" i="1" s="1"/>
  <c r="I3278" i="1"/>
  <c r="M3278" i="1" s="1"/>
  <c r="I3286" i="1"/>
  <c r="M3286" i="1" s="1"/>
  <c r="I3294" i="1"/>
  <c r="M3294" i="1" s="1"/>
  <c r="I3302" i="1"/>
  <c r="M3302" i="1" s="1"/>
  <c r="I3310" i="1"/>
  <c r="M3310" i="1" s="1"/>
  <c r="I3334" i="1"/>
  <c r="M3334" i="1" s="1"/>
  <c r="I3350" i="1"/>
  <c r="M3350" i="1" s="1"/>
  <c r="I3358" i="1"/>
  <c r="M3358" i="1" s="1"/>
  <c r="I3366" i="1"/>
  <c r="M3366" i="1" s="1"/>
  <c r="I3374" i="1"/>
  <c r="M3374" i="1" s="1"/>
  <c r="I3382" i="1"/>
  <c r="M3382" i="1" s="1"/>
  <c r="I3398" i="1"/>
  <c r="M3398" i="1" s="1"/>
  <c r="I3406" i="1"/>
  <c r="M3406" i="1" s="1"/>
  <c r="I3414" i="1"/>
  <c r="M3414" i="1" s="1"/>
  <c r="I3422" i="1"/>
  <c r="M3422" i="1" s="1"/>
  <c r="I3430" i="1"/>
  <c r="M3430" i="1" s="1"/>
  <c r="I3438" i="1"/>
  <c r="M3438" i="1" s="1"/>
  <c r="I3446" i="1"/>
  <c r="M3446" i="1" s="1"/>
  <c r="I3462" i="1"/>
  <c r="M3462" i="1" s="1"/>
  <c r="I3478" i="1"/>
  <c r="M3478" i="1" s="1"/>
  <c r="I3486" i="1"/>
  <c r="M3486" i="1" s="1"/>
  <c r="I3494" i="1"/>
  <c r="M3494" i="1" s="1"/>
  <c r="I3534" i="1"/>
  <c r="M3534" i="1" s="1"/>
  <c r="I3542" i="1"/>
  <c r="M3542" i="1" s="1"/>
  <c r="I3550" i="1"/>
  <c r="M3550" i="1" s="1"/>
  <c r="I3574" i="1"/>
  <c r="M3574" i="1" s="1"/>
  <c r="I3582" i="1"/>
  <c r="M3582" i="1" s="1"/>
  <c r="I3590" i="1"/>
  <c r="M3590" i="1" s="1"/>
  <c r="I3606" i="1"/>
  <c r="M3606" i="1" s="1"/>
  <c r="I3614" i="1"/>
  <c r="M3614" i="1" s="1"/>
  <c r="I3630" i="1"/>
  <c r="M3630" i="1" s="1"/>
  <c r="I3638" i="1"/>
  <c r="M3638" i="1" s="1"/>
  <c r="I3646" i="1"/>
  <c r="M3646" i="1" s="1"/>
  <c r="I3654" i="1"/>
  <c r="M3654" i="1" s="1"/>
  <c r="I3662" i="1"/>
  <c r="M3662" i="1" s="1"/>
  <c r="I3678" i="1"/>
  <c r="M3678" i="1" s="1"/>
  <c r="I3694" i="1"/>
  <c r="M3694" i="1" s="1"/>
  <c r="I3702" i="1"/>
  <c r="M3702" i="1" s="1"/>
  <c r="I3710" i="1"/>
  <c r="M3710" i="1" s="1"/>
  <c r="I3718" i="1"/>
  <c r="M3718" i="1" s="1"/>
  <c r="I3734" i="1"/>
  <c r="M3734" i="1" s="1"/>
  <c r="I3742" i="1"/>
  <c r="M3742" i="1" s="1"/>
  <c r="I3750" i="1"/>
  <c r="M3750" i="1" s="1"/>
  <c r="I3758" i="1"/>
  <c r="M3758" i="1" s="1"/>
  <c r="I3766" i="1"/>
  <c r="M3766" i="1" s="1"/>
  <c r="I3774" i="1"/>
  <c r="M3774" i="1" s="1"/>
  <c r="I3782" i="1"/>
  <c r="M3782" i="1" s="1"/>
  <c r="I3790" i="1"/>
  <c r="M3790" i="1" s="1"/>
  <c r="I3798" i="1"/>
  <c r="M3798" i="1" s="1"/>
  <c r="I3806" i="1"/>
  <c r="M3806" i="1" s="1"/>
  <c r="I3814" i="1"/>
  <c r="M3814" i="1" s="1"/>
  <c r="I3822" i="1"/>
  <c r="M3822" i="1" s="1"/>
  <c r="I3830" i="1"/>
  <c r="M3830" i="1" s="1"/>
  <c r="I3838" i="1"/>
  <c r="M3838" i="1" s="1"/>
  <c r="I3846" i="1"/>
  <c r="M3846" i="1" s="1"/>
  <c r="I3854" i="1"/>
  <c r="M3854" i="1" s="1"/>
  <c r="I3862" i="1"/>
  <c r="M3862" i="1" s="1"/>
  <c r="I3870" i="1"/>
  <c r="M3870" i="1" s="1"/>
  <c r="I3878" i="1"/>
  <c r="M3878" i="1" s="1"/>
  <c r="I3886" i="1"/>
  <c r="M3886" i="1" s="1"/>
  <c r="I3894" i="1"/>
  <c r="M3894" i="1" s="1"/>
  <c r="I3902" i="1"/>
  <c r="M3902" i="1" s="1"/>
  <c r="I3910" i="1"/>
  <c r="M3910" i="1" s="1"/>
  <c r="I3918" i="1"/>
  <c r="M3918" i="1" s="1"/>
  <c r="I3926" i="1"/>
  <c r="M3926" i="1" s="1"/>
  <c r="I3934" i="1"/>
  <c r="M3934" i="1" s="1"/>
  <c r="I3942" i="1"/>
  <c r="M3942" i="1" s="1"/>
  <c r="I3950" i="1"/>
  <c r="M3950" i="1" s="1"/>
  <c r="I3958" i="1"/>
  <c r="M3958" i="1" s="1"/>
  <c r="I3966" i="1"/>
  <c r="M3966" i="1" s="1"/>
  <c r="I3982" i="1"/>
  <c r="M3982" i="1" s="1"/>
  <c r="I3998" i="1"/>
  <c r="M3998" i="1" s="1"/>
  <c r="I4006" i="1"/>
  <c r="M4006" i="1" s="1"/>
  <c r="I2703" i="1"/>
  <c r="M2703" i="1" s="1"/>
  <c r="I2727" i="1"/>
  <c r="M2727" i="1" s="1"/>
  <c r="I2735" i="1"/>
  <c r="M2735" i="1" s="1"/>
  <c r="I2767" i="1"/>
  <c r="M2767" i="1" s="1"/>
  <c r="I2775" i="1"/>
  <c r="M2775" i="1" s="1"/>
  <c r="I2791" i="1"/>
  <c r="M2791" i="1" s="1"/>
  <c r="I2807" i="1"/>
  <c r="M2807" i="1" s="1"/>
  <c r="I2815" i="1"/>
  <c r="M2815" i="1" s="1"/>
  <c r="I2823" i="1"/>
  <c r="M2823" i="1" s="1"/>
  <c r="I2839" i="1"/>
  <c r="M2839" i="1" s="1"/>
  <c r="I2847" i="1"/>
  <c r="M2847" i="1" s="1"/>
  <c r="I2855" i="1"/>
  <c r="M2855" i="1" s="1"/>
  <c r="I2871" i="1"/>
  <c r="M2871" i="1" s="1"/>
  <c r="I2879" i="1"/>
  <c r="M2879" i="1" s="1"/>
  <c r="I2887" i="1"/>
  <c r="M2887" i="1" s="1"/>
  <c r="I2895" i="1"/>
  <c r="M2895" i="1" s="1"/>
  <c r="I2903" i="1"/>
  <c r="M2903" i="1" s="1"/>
  <c r="I2911" i="1"/>
  <c r="M2911" i="1" s="1"/>
  <c r="I2919" i="1"/>
  <c r="M2919" i="1" s="1"/>
  <c r="I2927" i="1"/>
  <c r="M2927" i="1" s="1"/>
  <c r="I2935" i="1"/>
  <c r="M2935" i="1" s="1"/>
  <c r="I2951" i="1"/>
  <c r="M2951" i="1" s="1"/>
  <c r="I2967" i="1"/>
  <c r="M2967" i="1" s="1"/>
  <c r="I2975" i="1"/>
  <c r="M2975" i="1" s="1"/>
  <c r="I2983" i="1"/>
  <c r="M2983" i="1" s="1"/>
  <c r="I2991" i="1"/>
  <c r="M2991" i="1" s="1"/>
  <c r="I2999" i="1"/>
  <c r="M2999" i="1" s="1"/>
  <c r="I3007" i="1"/>
  <c r="M3007" i="1" s="1"/>
  <c r="I3015" i="1"/>
  <c r="M3015" i="1" s="1"/>
  <c r="I3023" i="1"/>
  <c r="M3023" i="1" s="1"/>
  <c r="I3031" i="1"/>
  <c r="M3031" i="1" s="1"/>
  <c r="I3039" i="1"/>
  <c r="M3039" i="1" s="1"/>
  <c r="I3047" i="1"/>
  <c r="M3047" i="1" s="1"/>
  <c r="I3055" i="1"/>
  <c r="M3055" i="1" s="1"/>
  <c r="I3063" i="1"/>
  <c r="M3063" i="1" s="1"/>
  <c r="I3079" i="1"/>
  <c r="M3079" i="1" s="1"/>
  <c r="I3087" i="1"/>
  <c r="M3087" i="1" s="1"/>
  <c r="I3095" i="1"/>
  <c r="M3095" i="1" s="1"/>
  <c r="I3103" i="1"/>
  <c r="M3103" i="1" s="1"/>
  <c r="I3119" i="1"/>
  <c r="M3119" i="1" s="1"/>
  <c r="I3127" i="1"/>
  <c r="M3127" i="1" s="1"/>
  <c r="I3135" i="1"/>
  <c r="M3135" i="1" s="1"/>
  <c r="I3159" i="1"/>
  <c r="M3159" i="1" s="1"/>
  <c r="I3167" i="1"/>
  <c r="M3167" i="1" s="1"/>
  <c r="I3175" i="1"/>
  <c r="M3175" i="1" s="1"/>
  <c r="I3183" i="1"/>
  <c r="M3183" i="1" s="1"/>
  <c r="I3191" i="1"/>
  <c r="M3191" i="1" s="1"/>
  <c r="I3199" i="1"/>
  <c r="M3199" i="1" s="1"/>
  <c r="I3215" i="1"/>
  <c r="M3215" i="1" s="1"/>
  <c r="I3223" i="1"/>
  <c r="M3223" i="1" s="1"/>
  <c r="I3231" i="1"/>
  <c r="M3231" i="1" s="1"/>
  <c r="I3239" i="1"/>
  <c r="M3239" i="1" s="1"/>
  <c r="I3247" i="1"/>
  <c r="M3247" i="1" s="1"/>
  <c r="I3255" i="1"/>
  <c r="M3255" i="1" s="1"/>
  <c r="I3263" i="1"/>
  <c r="M3263" i="1" s="1"/>
  <c r="I3271" i="1"/>
  <c r="M3271" i="1" s="1"/>
  <c r="I3279" i="1"/>
  <c r="M3279" i="1" s="1"/>
  <c r="I3287" i="1"/>
  <c r="M3287" i="1" s="1"/>
  <c r="I3295" i="1"/>
  <c r="M3295" i="1" s="1"/>
  <c r="I3303" i="1"/>
  <c r="M3303" i="1" s="1"/>
  <c r="I3319" i="1"/>
  <c r="M3319" i="1" s="1"/>
  <c r="I3327" i="1"/>
  <c r="M3327" i="1" s="1"/>
  <c r="I3335" i="1"/>
  <c r="M3335" i="1" s="1"/>
  <c r="I3343" i="1"/>
  <c r="M3343" i="1" s="1"/>
  <c r="I3351" i="1"/>
  <c r="M3351" i="1" s="1"/>
  <c r="I3359" i="1"/>
  <c r="M3359" i="1" s="1"/>
  <c r="I3375" i="1"/>
  <c r="M3375" i="1" s="1"/>
  <c r="I3383" i="1"/>
  <c r="M3383" i="1" s="1"/>
  <c r="I3391" i="1"/>
  <c r="M3391" i="1" s="1"/>
  <c r="I3399" i="1"/>
  <c r="M3399" i="1" s="1"/>
  <c r="I3423" i="1"/>
  <c r="M3423" i="1" s="1"/>
  <c r="I3431" i="1"/>
  <c r="M3431" i="1" s="1"/>
  <c r="I3439" i="1"/>
  <c r="M3439" i="1" s="1"/>
  <c r="I3447" i="1"/>
  <c r="M3447" i="1" s="1"/>
  <c r="I3463" i="1"/>
  <c r="M3463" i="1" s="1"/>
  <c r="I3487" i="1"/>
  <c r="M3487" i="1" s="1"/>
  <c r="I3511" i="1"/>
  <c r="M3511" i="1" s="1"/>
  <c r="I3519" i="1"/>
  <c r="M3519" i="1" s="1"/>
  <c r="I3527" i="1"/>
  <c r="M3527" i="1" s="1"/>
  <c r="I3543" i="1"/>
  <c r="M3543" i="1" s="1"/>
  <c r="I3551" i="1"/>
  <c r="M3551" i="1" s="1"/>
  <c r="I3567" i="1"/>
  <c r="M3567" i="1" s="1"/>
  <c r="I3583" i="1"/>
  <c r="M3583" i="1" s="1"/>
  <c r="I3591" i="1"/>
  <c r="M3591" i="1" s="1"/>
  <c r="I3599" i="1"/>
  <c r="M3599" i="1" s="1"/>
  <c r="I3607" i="1"/>
  <c r="M3607" i="1" s="1"/>
  <c r="I3615" i="1"/>
  <c r="M3615" i="1" s="1"/>
  <c r="I3623" i="1"/>
  <c r="M3623" i="1" s="1"/>
  <c r="I3639" i="1"/>
  <c r="M3639" i="1" s="1"/>
  <c r="I3647" i="1"/>
  <c r="M3647" i="1" s="1"/>
  <c r="I3655" i="1"/>
  <c r="M3655" i="1" s="1"/>
  <c r="I3663" i="1"/>
  <c r="M3663" i="1" s="1"/>
  <c r="I3671" i="1"/>
  <c r="M3671" i="1" s="1"/>
  <c r="I3679" i="1"/>
  <c r="M3679" i="1" s="1"/>
  <c r="I3687" i="1"/>
  <c r="M3687" i="1" s="1"/>
  <c r="I3695" i="1"/>
  <c r="M3695" i="1" s="1"/>
  <c r="I3711" i="1"/>
  <c r="M3711" i="1" s="1"/>
  <c r="I3719" i="1"/>
  <c r="M3719" i="1" s="1"/>
  <c r="I3735" i="1"/>
  <c r="M3735" i="1" s="1"/>
  <c r="I3743" i="1"/>
  <c r="M3743" i="1" s="1"/>
  <c r="I3751" i="1"/>
  <c r="M3751" i="1" s="1"/>
  <c r="I3759" i="1"/>
  <c r="M3759" i="1" s="1"/>
  <c r="I3767" i="1"/>
  <c r="M3767" i="1" s="1"/>
  <c r="I3775" i="1"/>
  <c r="M3775" i="1" s="1"/>
  <c r="I3783" i="1"/>
  <c r="M3783" i="1" s="1"/>
  <c r="I3791" i="1"/>
  <c r="M3791" i="1" s="1"/>
  <c r="I3799" i="1"/>
  <c r="M3799" i="1" s="1"/>
  <c r="I3815" i="1"/>
  <c r="M3815" i="1" s="1"/>
  <c r="I3823" i="1"/>
  <c r="M3823" i="1" s="1"/>
  <c r="I3831" i="1"/>
  <c r="M3831" i="1" s="1"/>
  <c r="I3839" i="1"/>
  <c r="M3839" i="1" s="1"/>
  <c r="I3847" i="1"/>
  <c r="M3847" i="1" s="1"/>
  <c r="I3855" i="1"/>
  <c r="M3855" i="1" s="1"/>
  <c r="I3863" i="1"/>
  <c r="M3863" i="1" s="1"/>
  <c r="I3871" i="1"/>
  <c r="M3871" i="1" s="1"/>
  <c r="I3879" i="1"/>
  <c r="M3879" i="1" s="1"/>
  <c r="I3887" i="1"/>
  <c r="M3887" i="1" s="1"/>
  <c r="I3895" i="1"/>
  <c r="M3895" i="1" s="1"/>
  <c r="I3903" i="1"/>
  <c r="M3903" i="1" s="1"/>
  <c r="I3911" i="1"/>
  <c r="M3911" i="1" s="1"/>
  <c r="I3919" i="1"/>
  <c r="M3919" i="1" s="1"/>
  <c r="I3927" i="1"/>
  <c r="M3927" i="1" s="1"/>
  <c r="I3935" i="1"/>
  <c r="M3935" i="1" s="1"/>
  <c r="I3943" i="1"/>
  <c r="M3943" i="1" s="1"/>
  <c r="I3951" i="1"/>
  <c r="M3951" i="1" s="1"/>
  <c r="I3959" i="1"/>
  <c r="M3959" i="1" s="1"/>
  <c r="I3967" i="1"/>
  <c r="M3967" i="1" s="1"/>
  <c r="I3975" i="1"/>
  <c r="M3975" i="1" s="1"/>
  <c r="I3983" i="1"/>
  <c r="M3983" i="1" s="1"/>
  <c r="I3991" i="1"/>
  <c r="M3991" i="1" s="1"/>
  <c r="I3999" i="1"/>
  <c r="M3999" i="1" s="1"/>
  <c r="I4015" i="1"/>
  <c r="M4015" i="1" s="1"/>
  <c r="I4023" i="1"/>
  <c r="M4023" i="1" s="1"/>
  <c r="I4031" i="1"/>
  <c r="M4031" i="1" s="1"/>
  <c r="I4039" i="1"/>
  <c r="M4039" i="1" s="1"/>
  <c r="I2704" i="1"/>
  <c r="M2704" i="1" s="1"/>
  <c r="I2720" i="1"/>
  <c r="M2720" i="1" s="1"/>
  <c r="I2736" i="1"/>
  <c r="M2736" i="1" s="1"/>
  <c r="I2744" i="1"/>
  <c r="M2744" i="1" s="1"/>
  <c r="I2760" i="1"/>
  <c r="M2760" i="1" s="1"/>
  <c r="I2776" i="1"/>
  <c r="M2776" i="1" s="1"/>
  <c r="I2784" i="1"/>
  <c r="M2784" i="1" s="1"/>
  <c r="I2792" i="1"/>
  <c r="M2792" i="1" s="1"/>
  <c r="I2800" i="1"/>
  <c r="M2800" i="1" s="1"/>
  <c r="I2808" i="1"/>
  <c r="M2808" i="1" s="1"/>
  <c r="I2816" i="1"/>
  <c r="M2816" i="1" s="1"/>
  <c r="I2824" i="1"/>
  <c r="M2824" i="1" s="1"/>
  <c r="I2832" i="1"/>
  <c r="M2832" i="1" s="1"/>
  <c r="I2856" i="1"/>
  <c r="M2856" i="1" s="1"/>
  <c r="I2864" i="1"/>
  <c r="M2864" i="1" s="1"/>
  <c r="I2872" i="1"/>
  <c r="M2872" i="1" s="1"/>
  <c r="I2880" i="1"/>
  <c r="M2880" i="1" s="1"/>
  <c r="I2896" i="1"/>
  <c r="M2896" i="1" s="1"/>
  <c r="I2904" i="1"/>
  <c r="M2904" i="1" s="1"/>
  <c r="I2912" i="1"/>
  <c r="M2912" i="1" s="1"/>
  <c r="I2920" i="1"/>
  <c r="M2920" i="1" s="1"/>
  <c r="I2928" i="1"/>
  <c r="M2928" i="1" s="1"/>
  <c r="I2936" i="1"/>
  <c r="M2936" i="1" s="1"/>
  <c r="I2960" i="1"/>
  <c r="M2960" i="1" s="1"/>
  <c r="I2968" i="1"/>
  <c r="M2968" i="1" s="1"/>
  <c r="I2976" i="1"/>
  <c r="M2976" i="1" s="1"/>
  <c r="I2984" i="1"/>
  <c r="M2984" i="1" s="1"/>
  <c r="I2992" i="1"/>
  <c r="M2992" i="1" s="1"/>
  <c r="I3000" i="1"/>
  <c r="M3000" i="1" s="1"/>
  <c r="I3008" i="1"/>
  <c r="M3008" i="1" s="1"/>
  <c r="I3016" i="1"/>
  <c r="M3016" i="1" s="1"/>
  <c r="I3024" i="1"/>
  <c r="M3024" i="1" s="1"/>
  <c r="I3032" i="1"/>
  <c r="M3032" i="1" s="1"/>
  <c r="I3040" i="1"/>
  <c r="M3040" i="1" s="1"/>
  <c r="I3056" i="1"/>
  <c r="M3056" i="1" s="1"/>
  <c r="I3064" i="1"/>
  <c r="M3064" i="1" s="1"/>
  <c r="I3072" i="1"/>
  <c r="M3072" i="1" s="1"/>
  <c r="I3080" i="1"/>
  <c r="M3080" i="1" s="1"/>
  <c r="I3088" i="1"/>
  <c r="M3088" i="1" s="1"/>
  <c r="I3096" i="1"/>
  <c r="M3096" i="1" s="1"/>
  <c r="I3104" i="1"/>
  <c r="M3104" i="1" s="1"/>
  <c r="I3112" i="1"/>
  <c r="M3112" i="1" s="1"/>
  <c r="I3120" i="1"/>
  <c r="M3120" i="1" s="1"/>
  <c r="I3136" i="1"/>
  <c r="M3136" i="1" s="1"/>
  <c r="I3152" i="1"/>
  <c r="M3152" i="1" s="1"/>
  <c r="I3160" i="1"/>
  <c r="M3160" i="1" s="1"/>
  <c r="I3168" i="1"/>
  <c r="M3168" i="1" s="1"/>
  <c r="I3176" i="1"/>
  <c r="M3176" i="1" s="1"/>
  <c r="I3184" i="1"/>
  <c r="M3184" i="1" s="1"/>
  <c r="I3192" i="1"/>
  <c r="M3192" i="1" s="1"/>
  <c r="I3200" i="1"/>
  <c r="M3200" i="1" s="1"/>
  <c r="I3208" i="1"/>
  <c r="M3208" i="1" s="1"/>
  <c r="I3216" i="1"/>
  <c r="M3216" i="1" s="1"/>
  <c r="I3224" i="1"/>
  <c r="M3224" i="1" s="1"/>
  <c r="I3240" i="1"/>
  <c r="M3240" i="1" s="1"/>
  <c r="I3248" i="1"/>
  <c r="M3248" i="1" s="1"/>
  <c r="I3256" i="1"/>
  <c r="M3256" i="1" s="1"/>
  <c r="I3264" i="1"/>
  <c r="M3264" i="1" s="1"/>
  <c r="I3272" i="1"/>
  <c r="M3272" i="1" s="1"/>
  <c r="I3296" i="1"/>
  <c r="M3296" i="1" s="1"/>
  <c r="I3304" i="1"/>
  <c r="M3304" i="1" s="1"/>
  <c r="I3320" i="1"/>
  <c r="M3320" i="1" s="1"/>
  <c r="I3328" i="1"/>
  <c r="M3328" i="1" s="1"/>
  <c r="I3336" i="1"/>
  <c r="M3336" i="1" s="1"/>
  <c r="I3352" i="1"/>
  <c r="M3352" i="1" s="1"/>
  <c r="I3360" i="1"/>
  <c r="M3360" i="1" s="1"/>
  <c r="I3368" i="1"/>
  <c r="M3368" i="1" s="1"/>
  <c r="I3376" i="1"/>
  <c r="M3376" i="1" s="1"/>
  <c r="I3384" i="1"/>
  <c r="M3384" i="1" s="1"/>
  <c r="I3400" i="1"/>
  <c r="M3400" i="1" s="1"/>
  <c r="I3408" i="1"/>
  <c r="M3408" i="1" s="1"/>
  <c r="I3416" i="1"/>
  <c r="M3416" i="1" s="1"/>
  <c r="I3424" i="1"/>
  <c r="M3424" i="1" s="1"/>
  <c r="I3440" i="1"/>
  <c r="M3440" i="1" s="1"/>
  <c r="I3448" i="1"/>
  <c r="M3448" i="1" s="1"/>
  <c r="I3456" i="1"/>
  <c r="M3456" i="1" s="1"/>
  <c r="I3464" i="1"/>
  <c r="M3464" i="1" s="1"/>
  <c r="I3472" i="1"/>
  <c r="M3472" i="1" s="1"/>
  <c r="I3480" i="1"/>
  <c r="M3480" i="1" s="1"/>
  <c r="I3488" i="1"/>
  <c r="M3488" i="1" s="1"/>
  <c r="I3496" i="1"/>
  <c r="M3496" i="1" s="1"/>
  <c r="I3504" i="1"/>
  <c r="M3504" i="1" s="1"/>
  <c r="I3528" i="1"/>
  <c r="M3528" i="1" s="1"/>
  <c r="I3536" i="1"/>
  <c r="M3536" i="1" s="1"/>
  <c r="I3552" i="1"/>
  <c r="M3552" i="1" s="1"/>
  <c r="I3568" i="1"/>
  <c r="M3568" i="1" s="1"/>
  <c r="I3576" i="1"/>
  <c r="M3576" i="1" s="1"/>
  <c r="I3584" i="1"/>
  <c r="M3584" i="1" s="1"/>
  <c r="I3592" i="1"/>
  <c r="M3592" i="1" s="1"/>
  <c r="I3600" i="1"/>
  <c r="M3600" i="1" s="1"/>
  <c r="I3608" i="1"/>
  <c r="M3608" i="1" s="1"/>
  <c r="I3616" i="1"/>
  <c r="M3616" i="1" s="1"/>
  <c r="I3624" i="1"/>
  <c r="M3624" i="1" s="1"/>
  <c r="I3632" i="1"/>
  <c r="M3632" i="1" s="1"/>
  <c r="I3640" i="1"/>
  <c r="M3640" i="1" s="1"/>
  <c r="I3648" i="1"/>
  <c r="M3648" i="1" s="1"/>
  <c r="I3656" i="1"/>
  <c r="M3656" i="1" s="1"/>
  <c r="I3664" i="1"/>
  <c r="M3664" i="1" s="1"/>
  <c r="I3672" i="1"/>
  <c r="M3672" i="1" s="1"/>
  <c r="I3680" i="1"/>
  <c r="M3680" i="1" s="1"/>
  <c r="I3688" i="1"/>
  <c r="M3688" i="1" s="1"/>
  <c r="I3696" i="1"/>
  <c r="M3696" i="1" s="1"/>
  <c r="I3704" i="1"/>
  <c r="M3704" i="1" s="1"/>
  <c r="I3712" i="1"/>
  <c r="M3712" i="1" s="1"/>
  <c r="I3720" i="1"/>
  <c r="M3720" i="1" s="1"/>
  <c r="I3728" i="1"/>
  <c r="M3728" i="1" s="1"/>
  <c r="I3736" i="1"/>
  <c r="M3736" i="1" s="1"/>
  <c r="I3744" i="1"/>
  <c r="M3744" i="1" s="1"/>
  <c r="I3752" i="1"/>
  <c r="M3752" i="1" s="1"/>
  <c r="I3760" i="1"/>
  <c r="M3760" i="1" s="1"/>
  <c r="I3768" i="1"/>
  <c r="M3768" i="1" s="1"/>
  <c r="I3776" i="1"/>
  <c r="M3776" i="1" s="1"/>
  <c r="I3784" i="1"/>
  <c r="M3784" i="1" s="1"/>
  <c r="I3792" i="1"/>
  <c r="M3792" i="1" s="1"/>
  <c r="I3800" i="1"/>
  <c r="M3800" i="1" s="1"/>
  <c r="I3808" i="1"/>
  <c r="M3808" i="1" s="1"/>
  <c r="I3816" i="1"/>
  <c r="M3816" i="1" s="1"/>
  <c r="I3824" i="1"/>
  <c r="M3824" i="1" s="1"/>
  <c r="I3832" i="1"/>
  <c r="M3832" i="1" s="1"/>
  <c r="I3840" i="1"/>
  <c r="M3840" i="1" s="1"/>
  <c r="I3848" i="1"/>
  <c r="M3848" i="1" s="1"/>
  <c r="I3856" i="1"/>
  <c r="M3856" i="1" s="1"/>
  <c r="I3864" i="1"/>
  <c r="M3864" i="1" s="1"/>
  <c r="I3872" i="1"/>
  <c r="M3872" i="1" s="1"/>
  <c r="I3880" i="1"/>
  <c r="M3880" i="1" s="1"/>
  <c r="I3888" i="1"/>
  <c r="M3888" i="1" s="1"/>
  <c r="I3896" i="1"/>
  <c r="M3896" i="1" s="1"/>
  <c r="I3904" i="1"/>
  <c r="M3904" i="1" s="1"/>
  <c r="I3912" i="1"/>
  <c r="M3912" i="1" s="1"/>
  <c r="I3920" i="1"/>
  <c r="M3920" i="1" s="1"/>
  <c r="I3928" i="1"/>
  <c r="M3928" i="1" s="1"/>
  <c r="I3936" i="1"/>
  <c r="M3936" i="1" s="1"/>
  <c r="I3944" i="1"/>
  <c r="M3944" i="1" s="1"/>
  <c r="I3952" i="1"/>
  <c r="M3952" i="1" s="1"/>
  <c r="I3960" i="1"/>
  <c r="M3960" i="1" s="1"/>
  <c r="I3968" i="1"/>
  <c r="M3968" i="1" s="1"/>
  <c r="I3976" i="1"/>
  <c r="M3976" i="1" s="1"/>
  <c r="I3984" i="1"/>
  <c r="M3984" i="1" s="1"/>
  <c r="I3992" i="1"/>
  <c r="M3992" i="1" s="1"/>
  <c r="I4000" i="1"/>
  <c r="M4000" i="1" s="1"/>
  <c r="I4008" i="1"/>
  <c r="M4008" i="1" s="1"/>
  <c r="I4016" i="1"/>
  <c r="M4016" i="1" s="1"/>
  <c r="I4024" i="1"/>
  <c r="M4024" i="1" s="1"/>
  <c r="I4032" i="1"/>
  <c r="M4032" i="1" s="1"/>
  <c r="I4040" i="1"/>
  <c r="M4040" i="1" s="1"/>
  <c r="I2601" i="1"/>
  <c r="M2601" i="1" s="1"/>
  <c r="I2609" i="1"/>
  <c r="M2609" i="1" s="1"/>
  <c r="I2617" i="1"/>
  <c r="M2617" i="1" s="1"/>
  <c r="I2633" i="1"/>
  <c r="M2633" i="1" s="1"/>
  <c r="I2641" i="1"/>
  <c r="M2641" i="1" s="1"/>
  <c r="I2657" i="1"/>
  <c r="M2657" i="1" s="1"/>
  <c r="I2665" i="1"/>
  <c r="M2665" i="1" s="1"/>
  <c r="I2673" i="1"/>
  <c r="M2673" i="1" s="1"/>
  <c r="I2681" i="1"/>
  <c r="M2681" i="1" s="1"/>
  <c r="I2697" i="1"/>
  <c r="M2697" i="1" s="1"/>
  <c r="I2713" i="1"/>
  <c r="M2713" i="1" s="1"/>
  <c r="I2737" i="1"/>
  <c r="M2737" i="1" s="1"/>
  <c r="I2745" i="1"/>
  <c r="M2745" i="1" s="1"/>
  <c r="I2753" i="1"/>
  <c r="M2753" i="1" s="1"/>
  <c r="I2777" i="1"/>
  <c r="M2777" i="1" s="1"/>
  <c r="I2785" i="1"/>
  <c r="M2785" i="1" s="1"/>
  <c r="I2793" i="1"/>
  <c r="M2793" i="1" s="1"/>
  <c r="I2817" i="1"/>
  <c r="M2817" i="1" s="1"/>
  <c r="I2825" i="1"/>
  <c r="M2825" i="1" s="1"/>
  <c r="I2833" i="1"/>
  <c r="M2833" i="1" s="1"/>
  <c r="I2841" i="1"/>
  <c r="M2841" i="1" s="1"/>
  <c r="I2849" i="1"/>
  <c r="M2849" i="1" s="1"/>
  <c r="I2857" i="1"/>
  <c r="M2857" i="1" s="1"/>
  <c r="I2865" i="1"/>
  <c r="M2865" i="1" s="1"/>
  <c r="I2873" i="1"/>
  <c r="M2873" i="1" s="1"/>
  <c r="I2881" i="1"/>
  <c r="M2881" i="1" s="1"/>
  <c r="I2889" i="1"/>
  <c r="M2889" i="1" s="1"/>
  <c r="I2897" i="1"/>
  <c r="M2897" i="1" s="1"/>
  <c r="I2913" i="1"/>
  <c r="M2913" i="1" s="1"/>
  <c r="I2921" i="1"/>
  <c r="M2921" i="1" s="1"/>
  <c r="I2929" i="1"/>
  <c r="M2929" i="1" s="1"/>
  <c r="I2937" i="1"/>
  <c r="M2937" i="1" s="1"/>
  <c r="I2945" i="1"/>
  <c r="M2945" i="1" s="1"/>
  <c r="I2953" i="1"/>
  <c r="M2953" i="1" s="1"/>
  <c r="I2961" i="1"/>
  <c r="M2961" i="1" s="1"/>
  <c r="I2977" i="1"/>
  <c r="M2977" i="1" s="1"/>
  <c r="I2985" i="1"/>
  <c r="M2985" i="1" s="1"/>
  <c r="I2993" i="1"/>
  <c r="M2993" i="1" s="1"/>
  <c r="I3001" i="1"/>
  <c r="M3001" i="1" s="1"/>
  <c r="I3009" i="1"/>
  <c r="M3009" i="1" s="1"/>
  <c r="I3017" i="1"/>
  <c r="M3017" i="1" s="1"/>
  <c r="I3033" i="1"/>
  <c r="M3033" i="1" s="1"/>
  <c r="I3041" i="1"/>
  <c r="M3041" i="1" s="1"/>
  <c r="I3049" i="1"/>
  <c r="M3049" i="1" s="1"/>
  <c r="I3057" i="1"/>
  <c r="M3057" i="1" s="1"/>
  <c r="I3065" i="1"/>
  <c r="M3065" i="1" s="1"/>
  <c r="I3073" i="1"/>
  <c r="M3073" i="1" s="1"/>
  <c r="I3081" i="1"/>
  <c r="M3081" i="1" s="1"/>
  <c r="I3089" i="1"/>
  <c r="M3089" i="1" s="1"/>
  <c r="I3097" i="1"/>
  <c r="M3097" i="1" s="1"/>
  <c r="I3105" i="1"/>
  <c r="M3105" i="1" s="1"/>
  <c r="I3113" i="1"/>
  <c r="M3113" i="1" s="1"/>
  <c r="I3121" i="1"/>
  <c r="M3121" i="1" s="1"/>
  <c r="I3129" i="1"/>
  <c r="M3129" i="1" s="1"/>
  <c r="I3137" i="1"/>
  <c r="M3137" i="1" s="1"/>
  <c r="I3145" i="1"/>
  <c r="M3145" i="1" s="1"/>
  <c r="I3153" i="1"/>
  <c r="M3153" i="1" s="1"/>
  <c r="I3161" i="1"/>
  <c r="M3161" i="1" s="1"/>
  <c r="I3185" i="1"/>
  <c r="M3185" i="1" s="1"/>
  <c r="I3201" i="1"/>
  <c r="M3201" i="1" s="1"/>
  <c r="I3209" i="1"/>
  <c r="M3209" i="1" s="1"/>
  <c r="I3217" i="1"/>
  <c r="M3217" i="1" s="1"/>
  <c r="I3225" i="1"/>
  <c r="M3225" i="1" s="1"/>
  <c r="I3233" i="1"/>
  <c r="M3233" i="1" s="1"/>
  <c r="I3241" i="1"/>
  <c r="M3241" i="1" s="1"/>
  <c r="I3249" i="1"/>
  <c r="M3249" i="1" s="1"/>
  <c r="I3257" i="1"/>
  <c r="M3257" i="1" s="1"/>
  <c r="I3265" i="1"/>
  <c r="M3265" i="1" s="1"/>
  <c r="I3289" i="1"/>
  <c r="M3289" i="1" s="1"/>
  <c r="I3305" i="1"/>
  <c r="M3305" i="1" s="1"/>
  <c r="I3313" i="1"/>
  <c r="M3313" i="1" s="1"/>
  <c r="I3321" i="1"/>
  <c r="M3321" i="1" s="1"/>
  <c r="I3329" i="1"/>
  <c r="M3329" i="1" s="1"/>
  <c r="I3337" i="1"/>
  <c r="M3337" i="1" s="1"/>
  <c r="I3345" i="1"/>
  <c r="M3345" i="1" s="1"/>
  <c r="I3353" i="1"/>
  <c r="M3353" i="1" s="1"/>
  <c r="I3361" i="1"/>
  <c r="M3361" i="1" s="1"/>
  <c r="I3385" i="1"/>
  <c r="M3385" i="1" s="1"/>
  <c r="I3393" i="1"/>
  <c r="M3393" i="1" s="1"/>
  <c r="I3401" i="1"/>
  <c r="M3401" i="1" s="1"/>
  <c r="I3417" i="1"/>
  <c r="M3417" i="1" s="1"/>
  <c r="I3433" i="1"/>
  <c r="M3433" i="1" s="1"/>
  <c r="I3441" i="1"/>
  <c r="M3441" i="1" s="1"/>
  <c r="I3449" i="1"/>
  <c r="M3449" i="1" s="1"/>
  <c r="I3457" i="1"/>
  <c r="M3457" i="1" s="1"/>
  <c r="I3465" i="1"/>
  <c r="M3465" i="1" s="1"/>
  <c r="I3473" i="1"/>
  <c r="M3473" i="1" s="1"/>
  <c r="I3481" i="1"/>
  <c r="M3481" i="1" s="1"/>
  <c r="I3489" i="1"/>
  <c r="M3489" i="1" s="1"/>
  <c r="I3497" i="1"/>
  <c r="M3497" i="1" s="1"/>
  <c r="I3505" i="1"/>
  <c r="M3505" i="1" s="1"/>
  <c r="I3521" i="1"/>
  <c r="M3521" i="1" s="1"/>
  <c r="I3537" i="1"/>
  <c r="M3537" i="1" s="1"/>
  <c r="I3553" i="1"/>
  <c r="M3553" i="1" s="1"/>
  <c r="I3569" i="1"/>
  <c r="M3569" i="1" s="1"/>
  <c r="I3577" i="1"/>
  <c r="M3577" i="1" s="1"/>
  <c r="I3585" i="1"/>
  <c r="M3585" i="1" s="1"/>
  <c r="I3593" i="1"/>
  <c r="M3593" i="1" s="1"/>
  <c r="I3601" i="1"/>
  <c r="M3601" i="1" s="1"/>
  <c r="I3609" i="1"/>
  <c r="M3609" i="1" s="1"/>
  <c r="I3617" i="1"/>
  <c r="M3617" i="1" s="1"/>
  <c r="I3625" i="1"/>
  <c r="M3625" i="1" s="1"/>
  <c r="I3633" i="1"/>
  <c r="M3633" i="1" s="1"/>
  <c r="I3641" i="1"/>
  <c r="M3641" i="1" s="1"/>
  <c r="I3649" i="1"/>
  <c r="M3649" i="1" s="1"/>
  <c r="I3657" i="1"/>
  <c r="M3657" i="1" s="1"/>
  <c r="I3673" i="1"/>
  <c r="M3673" i="1" s="1"/>
  <c r="I3689" i="1"/>
  <c r="M3689" i="1" s="1"/>
  <c r="I3697" i="1"/>
  <c r="M3697" i="1" s="1"/>
  <c r="I3705" i="1"/>
  <c r="M3705" i="1" s="1"/>
  <c r="I3713" i="1"/>
  <c r="M3713" i="1" s="1"/>
  <c r="I3721" i="1"/>
  <c r="M3721" i="1" s="1"/>
  <c r="I3737" i="1"/>
  <c r="M3737" i="1" s="1"/>
  <c r="I3745" i="1"/>
  <c r="M3745" i="1" s="1"/>
  <c r="I3777" i="1"/>
  <c r="M3777" i="1" s="1"/>
  <c r="I3785" i="1"/>
  <c r="M3785" i="1" s="1"/>
  <c r="I3793" i="1"/>
  <c r="M3793" i="1" s="1"/>
  <c r="I3801" i="1"/>
  <c r="M3801" i="1" s="1"/>
  <c r="I3809" i="1"/>
  <c r="M3809" i="1" s="1"/>
  <c r="I3817" i="1"/>
  <c r="M3817" i="1" s="1"/>
  <c r="I3825" i="1"/>
  <c r="M3825" i="1" s="1"/>
  <c r="I3833" i="1"/>
  <c r="M3833" i="1" s="1"/>
  <c r="I3841" i="1"/>
  <c r="M3841" i="1" s="1"/>
  <c r="I3849" i="1"/>
  <c r="M3849" i="1" s="1"/>
  <c r="I3857" i="1"/>
  <c r="M3857" i="1" s="1"/>
  <c r="I3865" i="1"/>
  <c r="M3865" i="1" s="1"/>
  <c r="I3873" i="1"/>
  <c r="M3873" i="1" s="1"/>
  <c r="I3881" i="1"/>
  <c r="M3881" i="1" s="1"/>
  <c r="I3889" i="1"/>
  <c r="M3889" i="1" s="1"/>
  <c r="I3897" i="1"/>
  <c r="M3897" i="1" s="1"/>
  <c r="I3905" i="1"/>
  <c r="M3905" i="1" s="1"/>
  <c r="I3913" i="1"/>
  <c r="M3913" i="1" s="1"/>
  <c r="I3921" i="1"/>
  <c r="M3921" i="1" s="1"/>
  <c r="I2714" i="1"/>
  <c r="M2714" i="1" s="1"/>
  <c r="I2738" i="1"/>
  <c r="M2738" i="1" s="1"/>
  <c r="I2754" i="1"/>
  <c r="M2754" i="1" s="1"/>
  <c r="I2762" i="1"/>
  <c r="M2762" i="1" s="1"/>
  <c r="I2770" i="1"/>
  <c r="M2770" i="1" s="1"/>
  <c r="I2778" i="1"/>
  <c r="M2778" i="1" s="1"/>
  <c r="I2786" i="1"/>
  <c r="M2786" i="1" s="1"/>
  <c r="I2794" i="1"/>
  <c r="M2794" i="1" s="1"/>
  <c r="I2802" i="1"/>
  <c r="M2802" i="1" s="1"/>
  <c r="I2810" i="1"/>
  <c r="M2810" i="1" s="1"/>
  <c r="I2826" i="1"/>
  <c r="M2826" i="1" s="1"/>
  <c r="I2834" i="1"/>
  <c r="M2834" i="1" s="1"/>
  <c r="I2850" i="1"/>
  <c r="M2850" i="1" s="1"/>
  <c r="I2858" i="1"/>
  <c r="M2858" i="1" s="1"/>
  <c r="I2866" i="1"/>
  <c r="M2866" i="1" s="1"/>
  <c r="I2874" i="1"/>
  <c r="M2874" i="1" s="1"/>
  <c r="I2890" i="1"/>
  <c r="M2890" i="1" s="1"/>
  <c r="I2898" i="1"/>
  <c r="M2898" i="1" s="1"/>
  <c r="I2914" i="1"/>
  <c r="M2914" i="1" s="1"/>
  <c r="I2922" i="1"/>
  <c r="M2922" i="1" s="1"/>
  <c r="I2930" i="1"/>
  <c r="M2930" i="1" s="1"/>
  <c r="I2938" i="1"/>
  <c r="M2938" i="1" s="1"/>
  <c r="I2946" i="1"/>
  <c r="M2946" i="1" s="1"/>
  <c r="I2954" i="1"/>
  <c r="M2954" i="1" s="1"/>
  <c r="I2970" i="1"/>
  <c r="M2970" i="1" s="1"/>
  <c r="I2978" i="1"/>
  <c r="M2978" i="1" s="1"/>
  <c r="I2986" i="1"/>
  <c r="M2986" i="1" s="1"/>
  <c r="I2994" i="1"/>
  <c r="M2994" i="1" s="1"/>
  <c r="I3002" i="1"/>
  <c r="M3002" i="1" s="1"/>
  <c r="I3010" i="1"/>
  <c r="M3010" i="1" s="1"/>
  <c r="I3018" i="1"/>
  <c r="M3018" i="1" s="1"/>
  <c r="I3026" i="1"/>
  <c r="M3026" i="1" s="1"/>
  <c r="I3034" i="1"/>
  <c r="M3034" i="1" s="1"/>
  <c r="I3042" i="1"/>
  <c r="M3042" i="1" s="1"/>
  <c r="I3050" i="1"/>
  <c r="M3050" i="1" s="1"/>
  <c r="I3058" i="1"/>
  <c r="M3058" i="1" s="1"/>
  <c r="I3074" i="1"/>
  <c r="M3074" i="1" s="1"/>
  <c r="I3082" i="1"/>
  <c r="M3082" i="1" s="1"/>
  <c r="I3090" i="1"/>
  <c r="M3090" i="1" s="1"/>
  <c r="I3098" i="1"/>
  <c r="M3098" i="1" s="1"/>
  <c r="I3114" i="1"/>
  <c r="M3114" i="1" s="1"/>
  <c r="I3122" i="1"/>
  <c r="M3122" i="1" s="1"/>
  <c r="I3130" i="1"/>
  <c r="M3130" i="1" s="1"/>
  <c r="I3138" i="1"/>
  <c r="M3138" i="1" s="1"/>
  <c r="I3146" i="1"/>
  <c r="M3146" i="1" s="1"/>
  <c r="I3154" i="1"/>
  <c r="M3154" i="1" s="1"/>
  <c r="I3170" i="1"/>
  <c r="M3170" i="1" s="1"/>
  <c r="I3178" i="1"/>
  <c r="M3178" i="1" s="1"/>
  <c r="I3186" i="1"/>
  <c r="M3186" i="1" s="1"/>
  <c r="I3194" i="1"/>
  <c r="M3194" i="1" s="1"/>
  <c r="I3202" i="1"/>
  <c r="M3202" i="1" s="1"/>
  <c r="I3210" i="1"/>
  <c r="M3210" i="1" s="1"/>
  <c r="I3234" i="1"/>
  <c r="M3234" i="1" s="1"/>
  <c r="I3242" i="1"/>
  <c r="M3242" i="1" s="1"/>
  <c r="I3258" i="1"/>
  <c r="M3258" i="1" s="1"/>
  <c r="I3266" i="1"/>
  <c r="M3266" i="1" s="1"/>
  <c r="I3282" i="1"/>
  <c r="M3282" i="1" s="1"/>
  <c r="I3290" i="1"/>
  <c r="M3290" i="1" s="1"/>
  <c r="I3298" i="1"/>
  <c r="M3298" i="1" s="1"/>
  <c r="I3306" i="1"/>
  <c r="M3306" i="1" s="1"/>
  <c r="I3314" i="1"/>
  <c r="M3314" i="1" s="1"/>
  <c r="I3322" i="1"/>
  <c r="M3322" i="1" s="1"/>
  <c r="I3354" i="1"/>
  <c r="M3354" i="1" s="1"/>
  <c r="I3362" i="1"/>
  <c r="M3362" i="1" s="1"/>
  <c r="I3370" i="1"/>
  <c r="M3370" i="1" s="1"/>
  <c r="I3378" i="1"/>
  <c r="M3378" i="1" s="1"/>
  <c r="I3386" i="1"/>
  <c r="M3386" i="1" s="1"/>
  <c r="I3402" i="1"/>
  <c r="M3402" i="1" s="1"/>
  <c r="I3418" i="1"/>
  <c r="M3418" i="1" s="1"/>
  <c r="I3426" i="1"/>
  <c r="M3426" i="1" s="1"/>
  <c r="I3434" i="1"/>
  <c r="M3434" i="1" s="1"/>
  <c r="I3442" i="1"/>
  <c r="M3442" i="1" s="1"/>
  <c r="I3450" i="1"/>
  <c r="M3450" i="1" s="1"/>
  <c r="I3458" i="1"/>
  <c r="M3458" i="1" s="1"/>
  <c r="I3466" i="1"/>
  <c r="M3466" i="1" s="1"/>
  <c r="I3474" i="1"/>
  <c r="M3474" i="1" s="1"/>
  <c r="I3482" i="1"/>
  <c r="M3482" i="1" s="1"/>
  <c r="I3490" i="1"/>
  <c r="M3490" i="1" s="1"/>
  <c r="I3498" i="1"/>
  <c r="M3498" i="1" s="1"/>
  <c r="I3514" i="1"/>
  <c r="M3514" i="1" s="1"/>
  <c r="I3522" i="1"/>
  <c r="M3522" i="1" s="1"/>
  <c r="I3530" i="1"/>
  <c r="M3530" i="1" s="1"/>
  <c r="I3554" i="1"/>
  <c r="M3554" i="1" s="1"/>
  <c r="I3586" i="1"/>
  <c r="M3586" i="1" s="1"/>
  <c r="I3594" i="1"/>
  <c r="M3594" i="1" s="1"/>
  <c r="I3602" i="1"/>
  <c r="M3602" i="1" s="1"/>
  <c r="I3610" i="1"/>
  <c r="M3610" i="1" s="1"/>
  <c r="I3618" i="1"/>
  <c r="M3618" i="1" s="1"/>
  <c r="I3626" i="1"/>
  <c r="M3626" i="1" s="1"/>
  <c r="I3634" i="1"/>
  <c r="M3634" i="1" s="1"/>
  <c r="I3642" i="1"/>
  <c r="M3642" i="1" s="1"/>
  <c r="I3650" i="1"/>
  <c r="M3650" i="1" s="1"/>
  <c r="I3658" i="1"/>
  <c r="M3658" i="1" s="1"/>
  <c r="I3666" i="1"/>
  <c r="M3666" i="1" s="1"/>
  <c r="I3674" i="1"/>
  <c r="M3674" i="1" s="1"/>
  <c r="I3682" i="1"/>
  <c r="M3682" i="1" s="1"/>
  <c r="I3690" i="1"/>
  <c r="M3690" i="1" s="1"/>
  <c r="I3698" i="1"/>
  <c r="M3698" i="1" s="1"/>
  <c r="I3706" i="1"/>
  <c r="M3706" i="1" s="1"/>
  <c r="I3714" i="1"/>
  <c r="M3714" i="1" s="1"/>
  <c r="I3722" i="1"/>
  <c r="M3722" i="1" s="1"/>
  <c r="I3730" i="1"/>
  <c r="M3730" i="1" s="1"/>
  <c r="I3746" i="1"/>
  <c r="M3746" i="1" s="1"/>
  <c r="I3754" i="1"/>
  <c r="M3754" i="1" s="1"/>
  <c r="I3762" i="1"/>
  <c r="M3762" i="1" s="1"/>
  <c r="I3770" i="1"/>
  <c r="M3770" i="1" s="1"/>
  <c r="I3778" i="1"/>
  <c r="M3778" i="1" s="1"/>
  <c r="I3786" i="1"/>
  <c r="M3786" i="1" s="1"/>
  <c r="I3794" i="1"/>
  <c r="M3794" i="1" s="1"/>
  <c r="I3802" i="1"/>
  <c r="M3802" i="1" s="1"/>
  <c r="I3810" i="1"/>
  <c r="M3810" i="1" s="1"/>
  <c r="I3818" i="1"/>
  <c r="M3818" i="1" s="1"/>
  <c r="I3834" i="1"/>
  <c r="M3834" i="1" s="1"/>
  <c r="I3842" i="1"/>
  <c r="M3842" i="1" s="1"/>
  <c r="I3850" i="1"/>
  <c r="M3850" i="1" s="1"/>
  <c r="I3858" i="1"/>
  <c r="M3858" i="1" s="1"/>
  <c r="I3866" i="1"/>
  <c r="M3866" i="1" s="1"/>
  <c r="I3874" i="1"/>
  <c r="M3874" i="1" s="1"/>
  <c r="I3882" i="1"/>
  <c r="M3882" i="1" s="1"/>
  <c r="I3890" i="1"/>
  <c r="M3890" i="1" s="1"/>
  <c r="I3898" i="1"/>
  <c r="M3898" i="1" s="1"/>
  <c r="I3906" i="1"/>
  <c r="M3906" i="1" s="1"/>
  <c r="I3914" i="1"/>
  <c r="M3914" i="1" s="1"/>
  <c r="I3922" i="1"/>
  <c r="M3922" i="1" s="1"/>
  <c r="I3930" i="1"/>
  <c r="M3930" i="1" s="1"/>
  <c r="I3938" i="1"/>
  <c r="M3938" i="1" s="1"/>
  <c r="I3946" i="1"/>
  <c r="M3946" i="1" s="1"/>
  <c r="I3954" i="1"/>
  <c r="M3954" i="1" s="1"/>
  <c r="I3962" i="1"/>
  <c r="M3962" i="1" s="1"/>
  <c r="I3970" i="1"/>
  <c r="M3970" i="1" s="1"/>
  <c r="I3978" i="1"/>
  <c r="M3978" i="1" s="1"/>
  <c r="I3986" i="1"/>
  <c r="M3986" i="1" s="1"/>
  <c r="I3994" i="1"/>
  <c r="M3994" i="1" s="1"/>
  <c r="I4002" i="1"/>
  <c r="M4002" i="1" s="1"/>
  <c r="I4010" i="1"/>
  <c r="M4010" i="1" s="1"/>
  <c r="I4018" i="1"/>
  <c r="M4018" i="1" s="1"/>
  <c r="I4026" i="1"/>
  <c r="M4026" i="1" s="1"/>
  <c r="I4034" i="1"/>
  <c r="M4034" i="1" s="1"/>
  <c r="I4042" i="1"/>
  <c r="M4042" i="1" s="1"/>
  <c r="I4050" i="1"/>
  <c r="M4050" i="1" s="1"/>
  <c r="I4058" i="1"/>
  <c r="M4058" i="1" s="1"/>
  <c r="I4066" i="1"/>
  <c r="M4066" i="1" s="1"/>
  <c r="I3995" i="1"/>
  <c r="M3995" i="1" s="1"/>
  <c r="I4003" i="1"/>
  <c r="M4003" i="1" s="1"/>
  <c r="I4011" i="1"/>
  <c r="M4011" i="1" s="1"/>
  <c r="I4027" i="1"/>
  <c r="M4027" i="1" s="1"/>
  <c r="I4035" i="1"/>
  <c r="M4035" i="1" s="1"/>
  <c r="I4043" i="1"/>
  <c r="M4043" i="1" s="1"/>
  <c r="I4051" i="1"/>
  <c r="M4051" i="1" s="1"/>
  <c r="I4059" i="1"/>
  <c r="M4059" i="1" s="1"/>
  <c r="I4067" i="1"/>
  <c r="M4067" i="1" s="1"/>
  <c r="I4075" i="1"/>
  <c r="M4075" i="1" s="1"/>
  <c r="I4083" i="1"/>
  <c r="M4083" i="1" s="1"/>
  <c r="I4091" i="1"/>
  <c r="M4091" i="1" s="1"/>
  <c r="I4099" i="1"/>
  <c r="M4099" i="1" s="1"/>
  <c r="I4107" i="1"/>
  <c r="M4107" i="1" s="1"/>
  <c r="I4115" i="1"/>
  <c r="M4115" i="1" s="1"/>
  <c r="I4123" i="1"/>
  <c r="M4123" i="1" s="1"/>
  <c r="I4131" i="1"/>
  <c r="M4131" i="1" s="1"/>
  <c r="I4139" i="1"/>
  <c r="M4139" i="1" s="1"/>
  <c r="I4147" i="1"/>
  <c r="M4147" i="1" s="1"/>
  <c r="I4155" i="1"/>
  <c r="M4155" i="1" s="1"/>
  <c r="I4163" i="1"/>
  <c r="M4163" i="1" s="1"/>
  <c r="I4171" i="1"/>
  <c r="M4171" i="1" s="1"/>
  <c r="I4187" i="1"/>
  <c r="M4187" i="1" s="1"/>
  <c r="I4203" i="1"/>
  <c r="M4203" i="1" s="1"/>
  <c r="I4211" i="1"/>
  <c r="M4211" i="1" s="1"/>
  <c r="I4219" i="1"/>
  <c r="M4219" i="1" s="1"/>
  <c r="I4227" i="1"/>
  <c r="M4227" i="1" s="1"/>
  <c r="I4235" i="1"/>
  <c r="M4235" i="1" s="1"/>
  <c r="I4243" i="1"/>
  <c r="M4243" i="1" s="1"/>
  <c r="I4251" i="1"/>
  <c r="M4251" i="1" s="1"/>
  <c r="I4259" i="1"/>
  <c r="M4259" i="1" s="1"/>
  <c r="I4267" i="1"/>
  <c r="M4267" i="1" s="1"/>
  <c r="I4275" i="1"/>
  <c r="M4275" i="1" s="1"/>
  <c r="I4283" i="1"/>
  <c r="M4283" i="1" s="1"/>
  <c r="I4291" i="1"/>
  <c r="M4291" i="1" s="1"/>
  <c r="I4299" i="1"/>
  <c r="M4299" i="1" s="1"/>
  <c r="I4307" i="1"/>
  <c r="M4307" i="1" s="1"/>
  <c r="I4315" i="1"/>
  <c r="M4315" i="1" s="1"/>
  <c r="I4323" i="1"/>
  <c r="M4323" i="1" s="1"/>
  <c r="I4331" i="1"/>
  <c r="M4331" i="1" s="1"/>
  <c r="I4339" i="1"/>
  <c r="M4339" i="1" s="1"/>
  <c r="I4347" i="1"/>
  <c r="M4347" i="1" s="1"/>
  <c r="I4363" i="1"/>
  <c r="M4363" i="1" s="1"/>
  <c r="I4371" i="1"/>
  <c r="M4371" i="1" s="1"/>
  <c r="I4379" i="1"/>
  <c r="M4379" i="1" s="1"/>
  <c r="I4387" i="1"/>
  <c r="M4387" i="1" s="1"/>
  <c r="I4395" i="1"/>
  <c r="M4395" i="1" s="1"/>
  <c r="I4411" i="1"/>
  <c r="M4411" i="1" s="1"/>
  <c r="I4419" i="1"/>
  <c r="M4419" i="1" s="1"/>
  <c r="I4427" i="1"/>
  <c r="M4427" i="1" s="1"/>
  <c r="I4451" i="1"/>
  <c r="M4451" i="1" s="1"/>
  <c r="I4467" i="1"/>
  <c r="M4467" i="1" s="1"/>
  <c r="I4475" i="1"/>
  <c r="M4475" i="1" s="1"/>
  <c r="I4483" i="1"/>
  <c r="M4483" i="1" s="1"/>
  <c r="I4499" i="1"/>
  <c r="M4499" i="1" s="1"/>
  <c r="I4507" i="1"/>
  <c r="M4507" i="1" s="1"/>
  <c r="I4523" i="1"/>
  <c r="M4523" i="1" s="1"/>
  <c r="I4531" i="1"/>
  <c r="M4531" i="1" s="1"/>
  <c r="I4539" i="1"/>
  <c r="M4539" i="1" s="1"/>
  <c r="I4547" i="1"/>
  <c r="M4547" i="1" s="1"/>
  <c r="I4555" i="1"/>
  <c r="M4555" i="1" s="1"/>
  <c r="I4563" i="1"/>
  <c r="M4563" i="1" s="1"/>
  <c r="I4571" i="1"/>
  <c r="M4571" i="1" s="1"/>
  <c r="I4579" i="1"/>
  <c r="M4579" i="1" s="1"/>
  <c r="I4587" i="1"/>
  <c r="M4587" i="1" s="1"/>
  <c r="I4611" i="1"/>
  <c r="M4611" i="1" s="1"/>
  <c r="I4619" i="1"/>
  <c r="M4619" i="1" s="1"/>
  <c r="I4627" i="1"/>
  <c r="M4627" i="1" s="1"/>
  <c r="I4635" i="1"/>
  <c r="M4635" i="1" s="1"/>
  <c r="I4643" i="1"/>
  <c r="M4643" i="1" s="1"/>
  <c r="I4659" i="1"/>
  <c r="M4659" i="1" s="1"/>
  <c r="I4667" i="1"/>
  <c r="M4667" i="1" s="1"/>
  <c r="I4675" i="1"/>
  <c r="M4675" i="1" s="1"/>
  <c r="I4683" i="1"/>
  <c r="M4683" i="1" s="1"/>
  <c r="I4691" i="1"/>
  <c r="M4691" i="1" s="1"/>
  <c r="I4699" i="1"/>
  <c r="M4699" i="1" s="1"/>
  <c r="I4707" i="1"/>
  <c r="M4707" i="1" s="1"/>
  <c r="I4715" i="1"/>
  <c r="M4715" i="1" s="1"/>
  <c r="I4723" i="1"/>
  <c r="M4723" i="1" s="1"/>
  <c r="I4731" i="1"/>
  <c r="M4731" i="1" s="1"/>
  <c r="I4739" i="1"/>
  <c r="M4739" i="1" s="1"/>
  <c r="I4747" i="1"/>
  <c r="M4747" i="1" s="1"/>
  <c r="I4755" i="1"/>
  <c r="M4755" i="1" s="1"/>
  <c r="I4763" i="1"/>
  <c r="M4763" i="1" s="1"/>
  <c r="I4795" i="1"/>
  <c r="M4795" i="1" s="1"/>
  <c r="I4803" i="1"/>
  <c r="M4803" i="1" s="1"/>
  <c r="I4811" i="1"/>
  <c r="M4811" i="1" s="1"/>
  <c r="I4819" i="1"/>
  <c r="M4819" i="1" s="1"/>
  <c r="I4835" i="1"/>
  <c r="M4835" i="1" s="1"/>
  <c r="I4843" i="1"/>
  <c r="M4843" i="1" s="1"/>
  <c r="I4851" i="1"/>
  <c r="M4851" i="1" s="1"/>
  <c r="I4859" i="1"/>
  <c r="M4859" i="1" s="1"/>
  <c r="I4867" i="1"/>
  <c r="M4867" i="1" s="1"/>
  <c r="I4891" i="1"/>
  <c r="M4891" i="1" s="1"/>
  <c r="I4907" i="1"/>
  <c r="M4907" i="1" s="1"/>
  <c r="I4915" i="1"/>
  <c r="M4915" i="1" s="1"/>
  <c r="I4923" i="1"/>
  <c r="M4923" i="1" s="1"/>
  <c r="I4931" i="1"/>
  <c r="M4931" i="1" s="1"/>
  <c r="I4939" i="1"/>
  <c r="M4939" i="1" s="1"/>
  <c r="I4947" i="1"/>
  <c r="M4947" i="1" s="1"/>
  <c r="I4955" i="1"/>
  <c r="M4955" i="1" s="1"/>
  <c r="I4963" i="1"/>
  <c r="M4963" i="1" s="1"/>
  <c r="I4971" i="1"/>
  <c r="M4971" i="1" s="1"/>
  <c r="I4979" i="1"/>
  <c r="M4979" i="1" s="1"/>
  <c r="I4987" i="1"/>
  <c r="M4987" i="1" s="1"/>
  <c r="I4995" i="1"/>
  <c r="M4995" i="1" s="1"/>
  <c r="I5011" i="1"/>
  <c r="M5011" i="1" s="1"/>
  <c r="I5019" i="1"/>
  <c r="M5019" i="1" s="1"/>
  <c r="I5027" i="1"/>
  <c r="M5027" i="1" s="1"/>
  <c r="I5035" i="1"/>
  <c r="M5035" i="1" s="1"/>
  <c r="I5043" i="1"/>
  <c r="M5043" i="1" s="1"/>
  <c r="I5059" i="1"/>
  <c r="M5059" i="1" s="1"/>
  <c r="I5067" i="1"/>
  <c r="M5067" i="1" s="1"/>
  <c r="I5075" i="1"/>
  <c r="M5075" i="1" s="1"/>
  <c r="I5083" i="1"/>
  <c r="M5083" i="1" s="1"/>
  <c r="I5091" i="1"/>
  <c r="M5091" i="1" s="1"/>
  <c r="I5099" i="1"/>
  <c r="M5099" i="1" s="1"/>
  <c r="I5107" i="1"/>
  <c r="M5107" i="1" s="1"/>
  <c r="I5115" i="1"/>
  <c r="M5115" i="1" s="1"/>
  <c r="I5123" i="1"/>
  <c r="M5123" i="1" s="1"/>
  <c r="I5131" i="1"/>
  <c r="M5131" i="1" s="1"/>
  <c r="I5139" i="1"/>
  <c r="M5139" i="1" s="1"/>
  <c r="I5147" i="1"/>
  <c r="M5147" i="1" s="1"/>
  <c r="I5155" i="1"/>
  <c r="M5155" i="1" s="1"/>
  <c r="I5163" i="1"/>
  <c r="M5163" i="1" s="1"/>
  <c r="I5171" i="1"/>
  <c r="M5171" i="1" s="1"/>
  <c r="I5179" i="1"/>
  <c r="M5179" i="1" s="1"/>
  <c r="I5195" i="1"/>
  <c r="M5195" i="1" s="1"/>
  <c r="I5211" i="1"/>
  <c r="M5211" i="1" s="1"/>
  <c r="I5219" i="1"/>
  <c r="M5219" i="1" s="1"/>
  <c r="I5227" i="1"/>
  <c r="M5227" i="1" s="1"/>
  <c r="I5243" i="1"/>
  <c r="M5243" i="1" s="1"/>
  <c r="I5251" i="1"/>
  <c r="M5251" i="1" s="1"/>
  <c r="I5267" i="1"/>
  <c r="M5267" i="1" s="1"/>
  <c r="I5275" i="1"/>
  <c r="M5275" i="1" s="1"/>
  <c r="I5283" i="1"/>
  <c r="M5283" i="1" s="1"/>
  <c r="I5291" i="1"/>
  <c r="M5291" i="1" s="1"/>
  <c r="I5299" i="1"/>
  <c r="M5299" i="1" s="1"/>
  <c r="I5307" i="1"/>
  <c r="M5307" i="1" s="1"/>
  <c r="I5315" i="1"/>
  <c r="M5315" i="1" s="1"/>
  <c r="I5323" i="1"/>
  <c r="M5323" i="1" s="1"/>
  <c r="I5331" i="1"/>
  <c r="M5331" i="1" s="1"/>
  <c r="I5339" i="1"/>
  <c r="M5339" i="1" s="1"/>
  <c r="I4020" i="1"/>
  <c r="M4020" i="1" s="1"/>
  <c r="I4028" i="1"/>
  <c r="M4028" i="1" s="1"/>
  <c r="I4036" i="1"/>
  <c r="M4036" i="1" s="1"/>
  <c r="I4044" i="1"/>
  <c r="M4044" i="1" s="1"/>
  <c r="I4052" i="1"/>
  <c r="M4052" i="1" s="1"/>
  <c r="I4060" i="1"/>
  <c r="M4060" i="1" s="1"/>
  <c r="I4076" i="1"/>
  <c r="M4076" i="1" s="1"/>
  <c r="I4084" i="1"/>
  <c r="M4084" i="1" s="1"/>
  <c r="I4092" i="1"/>
  <c r="M4092" i="1" s="1"/>
  <c r="I4100" i="1"/>
  <c r="M4100" i="1" s="1"/>
  <c r="I4108" i="1"/>
  <c r="M4108" i="1" s="1"/>
  <c r="I4116" i="1"/>
  <c r="M4116" i="1" s="1"/>
  <c r="I4132" i="1"/>
  <c r="M4132" i="1" s="1"/>
  <c r="I4140" i="1"/>
  <c r="M4140" i="1" s="1"/>
  <c r="I4148" i="1"/>
  <c r="M4148" i="1" s="1"/>
  <c r="I4156" i="1"/>
  <c r="M4156" i="1" s="1"/>
  <c r="I4164" i="1"/>
  <c r="M4164" i="1" s="1"/>
  <c r="I4172" i="1"/>
  <c r="M4172" i="1" s="1"/>
  <c r="I4180" i="1"/>
  <c r="M4180" i="1" s="1"/>
  <c r="I4188" i="1"/>
  <c r="M4188" i="1" s="1"/>
  <c r="I4196" i="1"/>
  <c r="M4196" i="1" s="1"/>
  <c r="I4204" i="1"/>
  <c r="M4204" i="1" s="1"/>
  <c r="I4212" i="1"/>
  <c r="M4212" i="1" s="1"/>
  <c r="I4220" i="1"/>
  <c r="M4220" i="1" s="1"/>
  <c r="I4228" i="1"/>
  <c r="M4228" i="1" s="1"/>
  <c r="I4236" i="1"/>
  <c r="M4236" i="1" s="1"/>
  <c r="I4244" i="1"/>
  <c r="M4244" i="1" s="1"/>
  <c r="I4252" i="1"/>
  <c r="M4252" i="1" s="1"/>
  <c r="I4260" i="1"/>
  <c r="M4260" i="1" s="1"/>
  <c r="I4268" i="1"/>
  <c r="M4268" i="1" s="1"/>
  <c r="I4284" i="1"/>
  <c r="M4284" i="1" s="1"/>
  <c r="I4292" i="1"/>
  <c r="M4292" i="1" s="1"/>
  <c r="I4300" i="1"/>
  <c r="M4300" i="1" s="1"/>
  <c r="I4308" i="1"/>
  <c r="M4308" i="1" s="1"/>
  <c r="I4316" i="1"/>
  <c r="M4316" i="1" s="1"/>
  <c r="I4332" i="1"/>
  <c r="M4332" i="1" s="1"/>
  <c r="I4340" i="1"/>
  <c r="M4340" i="1" s="1"/>
  <c r="I4356" i="1"/>
  <c r="M4356" i="1" s="1"/>
  <c r="I4364" i="1"/>
  <c r="M4364" i="1" s="1"/>
  <c r="I4380" i="1"/>
  <c r="M4380" i="1" s="1"/>
  <c r="I4388" i="1"/>
  <c r="M4388" i="1" s="1"/>
  <c r="I4396" i="1"/>
  <c r="M4396" i="1" s="1"/>
  <c r="I4404" i="1"/>
  <c r="M4404" i="1" s="1"/>
  <c r="I4420" i="1"/>
  <c r="M4420" i="1" s="1"/>
  <c r="I4428" i="1"/>
  <c r="M4428" i="1" s="1"/>
  <c r="I4436" i="1"/>
  <c r="M4436" i="1" s="1"/>
  <c r="I4452" i="1"/>
  <c r="M4452" i="1" s="1"/>
  <c r="I4460" i="1"/>
  <c r="M4460" i="1" s="1"/>
  <c r="I4468" i="1"/>
  <c r="M4468" i="1" s="1"/>
  <c r="I4476" i="1"/>
  <c r="M4476" i="1" s="1"/>
  <c r="I4484" i="1"/>
  <c r="M4484" i="1" s="1"/>
  <c r="I4500" i="1"/>
  <c r="M4500" i="1" s="1"/>
  <c r="I4508" i="1"/>
  <c r="M4508" i="1" s="1"/>
  <c r="I4516" i="1"/>
  <c r="M4516" i="1" s="1"/>
  <c r="I4532" i="1"/>
  <c r="M4532" i="1" s="1"/>
  <c r="I4540" i="1"/>
  <c r="M4540" i="1" s="1"/>
  <c r="I4548" i="1"/>
  <c r="M4548" i="1" s="1"/>
  <c r="I4556" i="1"/>
  <c r="M4556" i="1" s="1"/>
  <c r="I4564" i="1"/>
  <c r="M4564" i="1" s="1"/>
  <c r="I4572" i="1"/>
  <c r="M4572" i="1" s="1"/>
  <c r="I4580" i="1"/>
  <c r="M4580" i="1" s="1"/>
  <c r="I4588" i="1"/>
  <c r="M4588" i="1" s="1"/>
  <c r="I4612" i="1"/>
  <c r="M4612" i="1" s="1"/>
  <c r="I4620" i="1"/>
  <c r="M4620" i="1" s="1"/>
  <c r="I4628" i="1"/>
  <c r="M4628" i="1" s="1"/>
  <c r="I4636" i="1"/>
  <c r="M4636" i="1" s="1"/>
  <c r="I4644" i="1"/>
  <c r="M4644" i="1" s="1"/>
  <c r="I4652" i="1"/>
  <c r="M4652" i="1" s="1"/>
  <c r="I4660" i="1"/>
  <c r="M4660" i="1" s="1"/>
  <c r="I4668" i="1"/>
  <c r="M4668" i="1" s="1"/>
  <c r="I4676" i="1"/>
  <c r="M4676" i="1" s="1"/>
  <c r="I4684" i="1"/>
  <c r="M4684" i="1" s="1"/>
  <c r="I4692" i="1"/>
  <c r="M4692" i="1" s="1"/>
  <c r="I4708" i="1"/>
  <c r="M4708" i="1" s="1"/>
  <c r="I4716" i="1"/>
  <c r="M4716" i="1" s="1"/>
  <c r="I4724" i="1"/>
  <c r="M4724" i="1" s="1"/>
  <c r="I4732" i="1"/>
  <c r="M4732" i="1" s="1"/>
  <c r="I4740" i="1"/>
  <c r="M4740" i="1" s="1"/>
  <c r="I4756" i="1"/>
  <c r="M4756" i="1" s="1"/>
  <c r="I4764" i="1"/>
  <c r="M4764" i="1" s="1"/>
  <c r="I4772" i="1"/>
  <c r="M4772" i="1" s="1"/>
  <c r="I4780" i="1"/>
  <c r="M4780" i="1" s="1"/>
  <c r="I4788" i="1"/>
  <c r="M4788" i="1" s="1"/>
  <c r="I4812" i="1"/>
  <c r="M4812" i="1" s="1"/>
  <c r="I4820" i="1"/>
  <c r="M4820" i="1" s="1"/>
  <c r="I4836" i="1"/>
  <c r="M4836" i="1" s="1"/>
  <c r="I4844" i="1"/>
  <c r="M4844" i="1" s="1"/>
  <c r="I4852" i="1"/>
  <c r="M4852" i="1" s="1"/>
  <c r="I4876" i="1"/>
  <c r="M4876" i="1" s="1"/>
  <c r="I4884" i="1"/>
  <c r="M4884" i="1" s="1"/>
  <c r="I4892" i="1"/>
  <c r="M4892" i="1" s="1"/>
  <c r="I4900" i="1"/>
  <c r="M4900" i="1" s="1"/>
  <c r="I4908" i="1"/>
  <c r="M4908" i="1" s="1"/>
  <c r="I4916" i="1"/>
  <c r="M4916" i="1" s="1"/>
  <c r="I4924" i="1"/>
  <c r="M4924" i="1" s="1"/>
  <c r="I4948" i="1"/>
  <c r="M4948" i="1" s="1"/>
  <c r="I4956" i="1"/>
  <c r="M4956" i="1" s="1"/>
  <c r="I4964" i="1"/>
  <c r="M4964" i="1" s="1"/>
  <c r="I4980" i="1"/>
  <c r="M4980" i="1" s="1"/>
  <c r="I4988" i="1"/>
  <c r="M4988" i="1" s="1"/>
  <c r="I4996" i="1"/>
  <c r="M4996" i="1" s="1"/>
  <c r="I5004" i="1"/>
  <c r="M5004" i="1" s="1"/>
  <c r="I5012" i="1"/>
  <c r="M5012" i="1" s="1"/>
  <c r="I5020" i="1"/>
  <c r="M5020" i="1" s="1"/>
  <c r="I5028" i="1"/>
  <c r="M5028" i="1" s="1"/>
  <c r="I5036" i="1"/>
  <c r="M5036" i="1" s="1"/>
  <c r="I5060" i="1"/>
  <c r="M5060" i="1" s="1"/>
  <c r="I5068" i="1"/>
  <c r="M5068" i="1" s="1"/>
  <c r="I5076" i="1"/>
  <c r="M5076" i="1" s="1"/>
  <c r="I5084" i="1"/>
  <c r="M5084" i="1" s="1"/>
  <c r="I5092" i="1"/>
  <c r="M5092" i="1" s="1"/>
  <c r="I5100" i="1"/>
  <c r="M5100" i="1" s="1"/>
  <c r="I5108" i="1"/>
  <c r="M5108" i="1" s="1"/>
  <c r="I5124" i="1"/>
  <c r="M5124" i="1" s="1"/>
  <c r="I5132" i="1"/>
  <c r="M5132" i="1" s="1"/>
  <c r="I5140" i="1"/>
  <c r="M5140" i="1" s="1"/>
  <c r="I5148" i="1"/>
  <c r="M5148" i="1" s="1"/>
  <c r="I5156" i="1"/>
  <c r="M5156" i="1" s="1"/>
  <c r="I5164" i="1"/>
  <c r="M5164" i="1" s="1"/>
  <c r="I5172" i="1"/>
  <c r="M5172" i="1" s="1"/>
  <c r="I5180" i="1"/>
  <c r="M5180" i="1" s="1"/>
  <c r="I5188" i="1"/>
  <c r="M5188" i="1" s="1"/>
  <c r="I5196" i="1"/>
  <c r="M5196" i="1" s="1"/>
  <c r="I5204" i="1"/>
  <c r="M5204" i="1" s="1"/>
  <c r="I5220" i="1"/>
  <c r="M5220" i="1" s="1"/>
  <c r="I5228" i="1"/>
  <c r="M5228" i="1" s="1"/>
  <c r="I5236" i="1"/>
  <c r="M5236" i="1" s="1"/>
  <c r="I5244" i="1"/>
  <c r="M5244" i="1" s="1"/>
  <c r="I5252" i="1"/>
  <c r="M5252" i="1" s="1"/>
  <c r="I5260" i="1"/>
  <c r="M5260" i="1" s="1"/>
  <c r="I5268" i="1"/>
  <c r="M5268" i="1" s="1"/>
  <c r="I5276" i="1"/>
  <c r="M5276" i="1" s="1"/>
  <c r="I5284" i="1"/>
  <c r="M5284" i="1" s="1"/>
  <c r="I5292" i="1"/>
  <c r="M5292" i="1" s="1"/>
  <c r="I5300" i="1"/>
  <c r="M5300" i="1" s="1"/>
  <c r="I5308" i="1"/>
  <c r="M5308" i="1" s="1"/>
  <c r="I5316" i="1"/>
  <c r="M5316" i="1" s="1"/>
  <c r="I5324" i="1"/>
  <c r="M5324" i="1" s="1"/>
  <c r="I5332" i="1"/>
  <c r="M5332" i="1" s="1"/>
  <c r="I5340" i="1"/>
  <c r="M5340" i="1" s="1"/>
  <c r="I5356" i="1"/>
  <c r="M5356" i="1" s="1"/>
  <c r="I5364" i="1"/>
  <c r="M5364" i="1" s="1"/>
  <c r="I5372" i="1"/>
  <c r="M5372" i="1" s="1"/>
  <c r="I3957" i="1"/>
  <c r="M3957" i="1" s="1"/>
  <c r="I3965" i="1"/>
  <c r="M3965" i="1" s="1"/>
  <c r="I3981" i="1"/>
  <c r="M3981" i="1" s="1"/>
  <c r="I3997" i="1"/>
  <c r="M3997" i="1" s="1"/>
  <c r="I4013" i="1"/>
  <c r="M4013" i="1" s="1"/>
  <c r="I4021" i="1"/>
  <c r="M4021" i="1" s="1"/>
  <c r="I4029" i="1"/>
  <c r="M4029" i="1" s="1"/>
  <c r="I4037" i="1"/>
  <c r="M4037" i="1" s="1"/>
  <c r="I4045" i="1"/>
  <c r="M4045" i="1" s="1"/>
  <c r="I4053" i="1"/>
  <c r="M4053" i="1" s="1"/>
  <c r="I4061" i="1"/>
  <c r="M4061" i="1" s="1"/>
  <c r="I4069" i="1"/>
  <c r="M4069" i="1" s="1"/>
  <c r="I4077" i="1"/>
  <c r="M4077" i="1" s="1"/>
  <c r="I4085" i="1"/>
  <c r="M4085" i="1" s="1"/>
  <c r="I4093" i="1"/>
  <c r="M4093" i="1" s="1"/>
  <c r="I4101" i="1"/>
  <c r="M4101" i="1" s="1"/>
  <c r="I4109" i="1"/>
  <c r="M4109" i="1" s="1"/>
  <c r="I4117" i="1"/>
  <c r="M4117" i="1" s="1"/>
  <c r="I4125" i="1"/>
  <c r="M4125" i="1" s="1"/>
  <c r="I4133" i="1"/>
  <c r="M4133" i="1" s="1"/>
  <c r="I4141" i="1"/>
  <c r="M4141" i="1" s="1"/>
  <c r="I4149" i="1"/>
  <c r="M4149" i="1" s="1"/>
  <c r="I4157" i="1"/>
  <c r="M4157" i="1" s="1"/>
  <c r="I4165" i="1"/>
  <c r="M4165" i="1" s="1"/>
  <c r="I4173" i="1"/>
  <c r="M4173" i="1" s="1"/>
  <c r="I4189" i="1"/>
  <c r="M4189" i="1" s="1"/>
  <c r="I4197" i="1"/>
  <c r="M4197" i="1" s="1"/>
  <c r="I4205" i="1"/>
  <c r="M4205" i="1" s="1"/>
  <c r="I4213" i="1"/>
  <c r="M4213" i="1" s="1"/>
  <c r="I4229" i="1"/>
  <c r="M4229" i="1" s="1"/>
  <c r="I4237" i="1"/>
  <c r="M4237" i="1" s="1"/>
  <c r="I4253" i="1"/>
  <c r="M4253" i="1" s="1"/>
  <c r="I4261" i="1"/>
  <c r="M4261" i="1" s="1"/>
  <c r="I4269" i="1"/>
  <c r="M4269" i="1" s="1"/>
  <c r="I4277" i="1"/>
  <c r="M4277" i="1" s="1"/>
  <c r="I4285" i="1"/>
  <c r="M4285" i="1" s="1"/>
  <c r="I4293" i="1"/>
  <c r="M4293" i="1" s="1"/>
  <c r="I4301" i="1"/>
  <c r="M4301" i="1" s="1"/>
  <c r="I4309" i="1"/>
  <c r="M4309" i="1" s="1"/>
  <c r="I4325" i="1"/>
  <c r="M4325" i="1" s="1"/>
  <c r="I4333" i="1"/>
  <c r="M4333" i="1" s="1"/>
  <c r="I4349" i="1"/>
  <c r="M4349" i="1" s="1"/>
  <c r="I4373" i="1"/>
  <c r="M4373" i="1" s="1"/>
  <c r="I4381" i="1"/>
  <c r="M4381" i="1" s="1"/>
  <c r="I4389" i="1"/>
  <c r="M4389" i="1" s="1"/>
  <c r="I4397" i="1"/>
  <c r="M4397" i="1" s="1"/>
  <c r="I4405" i="1"/>
  <c r="M4405" i="1" s="1"/>
  <c r="I4421" i="1"/>
  <c r="M4421" i="1" s="1"/>
  <c r="I4429" i="1"/>
  <c r="M4429" i="1" s="1"/>
  <c r="I4437" i="1"/>
  <c r="M4437" i="1" s="1"/>
  <c r="I4453" i="1"/>
  <c r="M4453" i="1" s="1"/>
  <c r="I4461" i="1"/>
  <c r="M4461" i="1" s="1"/>
  <c r="I4469" i="1"/>
  <c r="M4469" i="1" s="1"/>
  <c r="I4477" i="1"/>
  <c r="M4477" i="1" s="1"/>
  <c r="I4485" i="1"/>
  <c r="M4485" i="1" s="1"/>
  <c r="I4501" i="1"/>
  <c r="M4501" i="1" s="1"/>
  <c r="I4509" i="1"/>
  <c r="M4509" i="1" s="1"/>
  <c r="I4533" i="1"/>
  <c r="M4533" i="1" s="1"/>
  <c r="I4541" i="1"/>
  <c r="M4541" i="1" s="1"/>
  <c r="I4549" i="1"/>
  <c r="M4549" i="1" s="1"/>
  <c r="I4557" i="1"/>
  <c r="M4557" i="1" s="1"/>
  <c r="I4565" i="1"/>
  <c r="M4565" i="1" s="1"/>
  <c r="I4573" i="1"/>
  <c r="M4573" i="1" s="1"/>
  <c r="I4581" i="1"/>
  <c r="M4581" i="1" s="1"/>
  <c r="I4589" i="1"/>
  <c r="M4589" i="1" s="1"/>
  <c r="I4613" i="1"/>
  <c r="M4613" i="1" s="1"/>
  <c r="I4621" i="1"/>
  <c r="M4621" i="1" s="1"/>
  <c r="I4629" i="1"/>
  <c r="M4629" i="1" s="1"/>
  <c r="I4637" i="1"/>
  <c r="M4637" i="1" s="1"/>
  <c r="I4645" i="1"/>
  <c r="M4645" i="1" s="1"/>
  <c r="I4653" i="1"/>
  <c r="M4653" i="1" s="1"/>
  <c r="I4661" i="1"/>
  <c r="M4661" i="1" s="1"/>
  <c r="I4669" i="1"/>
  <c r="M4669" i="1" s="1"/>
  <c r="I4685" i="1"/>
  <c r="M4685" i="1" s="1"/>
  <c r="I4693" i="1"/>
  <c r="M4693" i="1" s="1"/>
  <c r="I4701" i="1"/>
  <c r="M4701" i="1" s="1"/>
  <c r="I4717" i="1"/>
  <c r="M4717" i="1" s="1"/>
  <c r="I4725" i="1"/>
  <c r="M4725" i="1" s="1"/>
  <c r="I4733" i="1"/>
  <c r="M4733" i="1" s="1"/>
  <c r="I4741" i="1"/>
  <c r="M4741" i="1" s="1"/>
  <c r="I4757" i="1"/>
  <c r="M4757" i="1" s="1"/>
  <c r="I4773" i="1"/>
  <c r="M4773" i="1" s="1"/>
  <c r="I4781" i="1"/>
  <c r="M4781" i="1" s="1"/>
  <c r="I4789" i="1"/>
  <c r="M4789" i="1" s="1"/>
  <c r="I4797" i="1"/>
  <c r="M4797" i="1" s="1"/>
  <c r="I4813" i="1"/>
  <c r="M4813" i="1" s="1"/>
  <c r="I4821" i="1"/>
  <c r="M4821" i="1" s="1"/>
  <c r="I4829" i="1"/>
  <c r="M4829" i="1" s="1"/>
  <c r="I4845" i="1"/>
  <c r="M4845" i="1" s="1"/>
  <c r="I4853" i="1"/>
  <c r="M4853" i="1" s="1"/>
  <c r="I4861" i="1"/>
  <c r="M4861" i="1" s="1"/>
  <c r="I4869" i="1"/>
  <c r="M4869" i="1" s="1"/>
  <c r="I4893" i="1"/>
  <c r="M4893" i="1" s="1"/>
  <c r="I4901" i="1"/>
  <c r="M4901" i="1" s="1"/>
  <c r="I4909" i="1"/>
  <c r="M4909" i="1" s="1"/>
  <c r="I4917" i="1"/>
  <c r="M4917" i="1" s="1"/>
  <c r="I4925" i="1"/>
  <c r="M4925" i="1" s="1"/>
  <c r="I4933" i="1"/>
  <c r="M4933" i="1" s="1"/>
  <c r="I4941" i="1"/>
  <c r="M4941" i="1" s="1"/>
  <c r="I4949" i="1"/>
  <c r="M4949" i="1" s="1"/>
  <c r="I4957" i="1"/>
  <c r="M4957" i="1" s="1"/>
  <c r="I4965" i="1"/>
  <c r="M4965" i="1" s="1"/>
  <c r="I4973" i="1"/>
  <c r="M4973" i="1" s="1"/>
  <c r="I4989" i="1"/>
  <c r="M4989" i="1" s="1"/>
  <c r="I4997" i="1"/>
  <c r="M4997" i="1" s="1"/>
  <c r="I5005" i="1"/>
  <c r="M5005" i="1" s="1"/>
  <c r="I5013" i="1"/>
  <c r="M5013" i="1" s="1"/>
  <c r="I5021" i="1"/>
  <c r="M5021" i="1" s="1"/>
  <c r="I5029" i="1"/>
  <c r="M5029" i="1" s="1"/>
  <c r="I5037" i="1"/>
  <c r="M5037" i="1" s="1"/>
  <c r="I5045" i="1"/>
  <c r="M5045" i="1" s="1"/>
  <c r="I5053" i="1"/>
  <c r="M5053" i="1" s="1"/>
  <c r="I5061" i="1"/>
  <c r="M5061" i="1" s="1"/>
  <c r="I5069" i="1"/>
  <c r="M5069" i="1" s="1"/>
  <c r="I5077" i="1"/>
  <c r="M5077" i="1" s="1"/>
  <c r="I5085" i="1"/>
  <c r="M5085" i="1" s="1"/>
  <c r="I5093" i="1"/>
  <c r="M5093" i="1" s="1"/>
  <c r="I5101" i="1"/>
  <c r="M5101" i="1" s="1"/>
  <c r="I5109" i="1"/>
  <c r="M5109" i="1" s="1"/>
  <c r="I5125" i="1"/>
  <c r="M5125" i="1" s="1"/>
  <c r="I5133" i="1"/>
  <c r="M5133" i="1" s="1"/>
  <c r="I5141" i="1"/>
  <c r="M5141" i="1" s="1"/>
  <c r="I5149" i="1"/>
  <c r="M5149" i="1" s="1"/>
  <c r="I5165" i="1"/>
  <c r="M5165" i="1" s="1"/>
  <c r="I5173" i="1"/>
  <c r="M5173" i="1" s="1"/>
  <c r="I5197" i="1"/>
  <c r="M5197" i="1" s="1"/>
  <c r="I5205" i="1"/>
  <c r="M5205" i="1" s="1"/>
  <c r="I5213" i="1"/>
  <c r="M5213" i="1" s="1"/>
  <c r="I5221" i="1"/>
  <c r="M5221" i="1" s="1"/>
  <c r="I5237" i="1"/>
  <c r="M5237" i="1" s="1"/>
  <c r="I5253" i="1"/>
  <c r="M5253" i="1" s="1"/>
  <c r="I5261" i="1"/>
  <c r="M5261" i="1" s="1"/>
  <c r="I5269" i="1"/>
  <c r="M5269" i="1" s="1"/>
  <c r="I5277" i="1"/>
  <c r="M5277" i="1" s="1"/>
  <c r="I5285" i="1"/>
  <c r="M5285" i="1" s="1"/>
  <c r="I5293" i="1"/>
  <c r="M5293" i="1" s="1"/>
  <c r="I5301" i="1"/>
  <c r="M5301" i="1" s="1"/>
  <c r="I5309" i="1"/>
  <c r="M5309" i="1" s="1"/>
  <c r="I4022" i="1"/>
  <c r="M4022" i="1" s="1"/>
  <c r="I4030" i="1"/>
  <c r="M4030" i="1" s="1"/>
  <c r="I4038" i="1"/>
  <c r="M4038" i="1" s="1"/>
  <c r="I4046" i="1"/>
  <c r="M4046" i="1" s="1"/>
  <c r="I4062" i="1"/>
  <c r="M4062" i="1" s="1"/>
  <c r="I4070" i="1"/>
  <c r="M4070" i="1" s="1"/>
  <c r="I4078" i="1"/>
  <c r="M4078" i="1" s="1"/>
  <c r="I4086" i="1"/>
  <c r="M4086" i="1" s="1"/>
  <c r="I4102" i="1"/>
  <c r="M4102" i="1" s="1"/>
  <c r="I4110" i="1"/>
  <c r="M4110" i="1" s="1"/>
  <c r="I4126" i="1"/>
  <c r="M4126" i="1" s="1"/>
  <c r="I4134" i="1"/>
  <c r="M4134" i="1" s="1"/>
  <c r="I4142" i="1"/>
  <c r="M4142" i="1" s="1"/>
  <c r="I4150" i="1"/>
  <c r="M4150" i="1" s="1"/>
  <c r="I4158" i="1"/>
  <c r="M4158" i="1" s="1"/>
  <c r="I4166" i="1"/>
  <c r="M4166" i="1" s="1"/>
  <c r="I4174" i="1"/>
  <c r="M4174" i="1" s="1"/>
  <c r="I4182" i="1"/>
  <c r="M4182" i="1" s="1"/>
  <c r="I4190" i="1"/>
  <c r="M4190" i="1" s="1"/>
  <c r="I4198" i="1"/>
  <c r="M4198" i="1" s="1"/>
  <c r="I4206" i="1"/>
  <c r="M4206" i="1" s="1"/>
  <c r="I4214" i="1"/>
  <c r="M4214" i="1" s="1"/>
  <c r="I4222" i="1"/>
  <c r="M4222" i="1" s="1"/>
  <c r="I4238" i="1"/>
  <c r="M4238" i="1" s="1"/>
  <c r="I4246" i="1"/>
  <c r="M4246" i="1" s="1"/>
  <c r="I4254" i="1"/>
  <c r="M4254" i="1" s="1"/>
  <c r="I4262" i="1"/>
  <c r="M4262" i="1" s="1"/>
  <c r="I4270" i="1"/>
  <c r="M4270" i="1" s="1"/>
  <c r="I4278" i="1"/>
  <c r="M4278" i="1" s="1"/>
  <c r="I4286" i="1"/>
  <c r="M4286" i="1" s="1"/>
  <c r="I4294" i="1"/>
  <c r="M4294" i="1" s="1"/>
  <c r="I4310" i="1"/>
  <c r="M4310" i="1" s="1"/>
  <c r="I4318" i="1"/>
  <c r="M4318" i="1" s="1"/>
  <c r="I4326" i="1"/>
  <c r="M4326" i="1" s="1"/>
  <c r="I4334" i="1"/>
  <c r="M4334" i="1" s="1"/>
  <c r="I4350" i="1"/>
  <c r="M4350" i="1" s="1"/>
  <c r="I4358" i="1"/>
  <c r="M4358" i="1" s="1"/>
  <c r="I4374" i="1"/>
  <c r="M4374" i="1" s="1"/>
  <c r="I4382" i="1"/>
  <c r="M4382" i="1" s="1"/>
  <c r="I4390" i="1"/>
  <c r="M4390" i="1" s="1"/>
  <c r="I4398" i="1"/>
  <c r="M4398" i="1" s="1"/>
  <c r="I4406" i="1"/>
  <c r="M4406" i="1" s="1"/>
  <c r="I4414" i="1"/>
  <c r="M4414" i="1" s="1"/>
  <c r="I4422" i="1"/>
  <c r="M4422" i="1" s="1"/>
  <c r="I4430" i="1"/>
  <c r="M4430" i="1" s="1"/>
  <c r="I4446" i="1"/>
  <c r="M4446" i="1" s="1"/>
  <c r="I4454" i="1"/>
  <c r="M4454" i="1" s="1"/>
  <c r="I4486" i="1"/>
  <c r="M4486" i="1" s="1"/>
  <c r="I4494" i="1"/>
  <c r="M4494" i="1" s="1"/>
  <c r="I4502" i="1"/>
  <c r="M4502" i="1" s="1"/>
  <c r="I4510" i="1"/>
  <c r="M4510" i="1" s="1"/>
  <c r="I4534" i="1"/>
  <c r="M4534" i="1" s="1"/>
  <c r="I4542" i="1"/>
  <c r="M4542" i="1" s="1"/>
  <c r="I4550" i="1"/>
  <c r="M4550" i="1" s="1"/>
  <c r="I4558" i="1"/>
  <c r="M4558" i="1" s="1"/>
  <c r="I4566" i="1"/>
  <c r="M4566" i="1" s="1"/>
  <c r="I4574" i="1"/>
  <c r="M4574" i="1" s="1"/>
  <c r="I4582" i="1"/>
  <c r="M4582" i="1" s="1"/>
  <c r="I4590" i="1"/>
  <c r="M4590" i="1" s="1"/>
  <c r="I4606" i="1"/>
  <c r="M4606" i="1" s="1"/>
  <c r="I4614" i="1"/>
  <c r="M4614" i="1" s="1"/>
  <c r="I4622" i="1"/>
  <c r="M4622" i="1" s="1"/>
  <c r="I4630" i="1"/>
  <c r="M4630" i="1" s="1"/>
  <c r="I4638" i="1"/>
  <c r="M4638" i="1" s="1"/>
  <c r="I4646" i="1"/>
  <c r="M4646" i="1" s="1"/>
  <c r="I4662" i="1"/>
  <c r="M4662" i="1" s="1"/>
  <c r="I4670" i="1"/>
  <c r="M4670" i="1" s="1"/>
  <c r="I4678" i="1"/>
  <c r="M4678" i="1" s="1"/>
  <c r="I4686" i="1"/>
  <c r="M4686" i="1" s="1"/>
  <c r="I4702" i="1"/>
  <c r="M4702" i="1" s="1"/>
  <c r="I4718" i="1"/>
  <c r="M4718" i="1" s="1"/>
  <c r="I4726" i="1"/>
  <c r="M4726" i="1" s="1"/>
  <c r="I4734" i="1"/>
  <c r="M4734" i="1" s="1"/>
  <c r="I4742" i="1"/>
  <c r="M4742" i="1" s="1"/>
  <c r="I4758" i="1"/>
  <c r="M4758" i="1" s="1"/>
  <c r="I4766" i="1"/>
  <c r="M4766" i="1" s="1"/>
  <c r="I4774" i="1"/>
  <c r="M4774" i="1" s="1"/>
  <c r="I4782" i="1"/>
  <c r="M4782" i="1" s="1"/>
  <c r="I4790" i="1"/>
  <c r="M4790" i="1" s="1"/>
  <c r="I4806" i="1"/>
  <c r="M4806" i="1" s="1"/>
  <c r="I4814" i="1"/>
  <c r="M4814" i="1" s="1"/>
  <c r="I4822" i="1"/>
  <c r="M4822" i="1" s="1"/>
  <c r="I4830" i="1"/>
  <c r="M4830" i="1" s="1"/>
  <c r="I4838" i="1"/>
  <c r="M4838" i="1" s="1"/>
  <c r="I4846" i="1"/>
  <c r="M4846" i="1" s="1"/>
  <c r="I4854" i="1"/>
  <c r="M4854" i="1" s="1"/>
  <c r="I4862" i="1"/>
  <c r="M4862" i="1" s="1"/>
  <c r="I4870" i="1"/>
  <c r="M4870" i="1" s="1"/>
  <c r="I4878" i="1"/>
  <c r="M4878" i="1" s="1"/>
  <c r="I4886" i="1"/>
  <c r="M4886" i="1" s="1"/>
  <c r="I4902" i="1"/>
  <c r="M4902" i="1" s="1"/>
  <c r="I4910" i="1"/>
  <c r="M4910" i="1" s="1"/>
  <c r="I4918" i="1"/>
  <c r="M4918" i="1" s="1"/>
  <c r="I4926" i="1"/>
  <c r="M4926" i="1" s="1"/>
  <c r="I4942" i="1"/>
  <c r="M4942" i="1" s="1"/>
  <c r="I4950" i="1"/>
  <c r="M4950" i="1" s="1"/>
  <c r="I4958" i="1"/>
  <c r="M4958" i="1" s="1"/>
  <c r="I4966" i="1"/>
  <c r="M4966" i="1" s="1"/>
  <c r="I4974" i="1"/>
  <c r="M4974" i="1" s="1"/>
  <c r="I4982" i="1"/>
  <c r="M4982" i="1" s="1"/>
  <c r="I4990" i="1"/>
  <c r="M4990" i="1" s="1"/>
  <c r="I4998" i="1"/>
  <c r="M4998" i="1" s="1"/>
  <c r="I5006" i="1"/>
  <c r="M5006" i="1" s="1"/>
  <c r="I5014" i="1"/>
  <c r="M5014" i="1" s="1"/>
  <c r="I5022" i="1"/>
  <c r="M5022" i="1" s="1"/>
  <c r="I5030" i="1"/>
  <c r="M5030" i="1" s="1"/>
  <c r="I5038" i="1"/>
  <c r="M5038" i="1" s="1"/>
  <c r="I5054" i="1"/>
  <c r="M5054" i="1" s="1"/>
  <c r="I5062" i="1"/>
  <c r="M5062" i="1" s="1"/>
  <c r="I5070" i="1"/>
  <c r="M5070" i="1" s="1"/>
  <c r="I5086" i="1"/>
  <c r="M5086" i="1" s="1"/>
  <c r="I5094" i="1"/>
  <c r="M5094" i="1" s="1"/>
  <c r="I5110" i="1"/>
  <c r="M5110" i="1" s="1"/>
  <c r="I5118" i="1"/>
  <c r="M5118" i="1" s="1"/>
  <c r="I5126" i="1"/>
  <c r="M5126" i="1" s="1"/>
  <c r="I5134" i="1"/>
  <c r="M5134" i="1" s="1"/>
  <c r="I5142" i="1"/>
  <c r="M5142" i="1" s="1"/>
  <c r="I5150" i="1"/>
  <c r="M5150" i="1" s="1"/>
  <c r="I5158" i="1"/>
  <c r="M5158" i="1" s="1"/>
  <c r="I5174" i="1"/>
  <c r="M5174" i="1" s="1"/>
  <c r="I5182" i="1"/>
  <c r="M5182" i="1" s="1"/>
  <c r="I5190" i="1"/>
  <c r="M5190" i="1" s="1"/>
  <c r="I5214" i="1"/>
  <c r="M5214" i="1" s="1"/>
  <c r="I5222" i="1"/>
  <c r="M5222" i="1" s="1"/>
  <c r="I5230" i="1"/>
  <c r="M5230" i="1" s="1"/>
  <c r="I5238" i="1"/>
  <c r="M5238" i="1" s="1"/>
  <c r="I5254" i="1"/>
  <c r="M5254" i="1" s="1"/>
  <c r="I5262" i="1"/>
  <c r="M5262" i="1" s="1"/>
  <c r="I5270" i="1"/>
  <c r="M5270" i="1" s="1"/>
  <c r="I5278" i="1"/>
  <c r="M5278" i="1" s="1"/>
  <c r="I5286" i="1"/>
  <c r="M5286" i="1" s="1"/>
  <c r="I5302" i="1"/>
  <c r="M5302" i="1" s="1"/>
  <c r="I5310" i="1"/>
  <c r="M5310" i="1" s="1"/>
  <c r="I5318" i="1"/>
  <c r="M5318" i="1" s="1"/>
  <c r="I5326" i="1"/>
  <c r="M5326" i="1" s="1"/>
  <c r="I5334" i="1"/>
  <c r="M5334" i="1" s="1"/>
  <c r="I5342" i="1"/>
  <c r="M5342" i="1" s="1"/>
  <c r="I5350" i="1"/>
  <c r="M5350" i="1" s="1"/>
  <c r="I5358" i="1"/>
  <c r="M5358" i="1" s="1"/>
  <c r="I5366" i="1"/>
  <c r="M5366" i="1" s="1"/>
  <c r="I4047" i="1"/>
  <c r="M4047" i="1" s="1"/>
  <c r="I4063" i="1"/>
  <c r="M4063" i="1" s="1"/>
  <c r="I4071" i="1"/>
  <c r="M4071" i="1" s="1"/>
  <c r="I4079" i="1"/>
  <c r="M4079" i="1" s="1"/>
  <c r="I4087" i="1"/>
  <c r="M4087" i="1" s="1"/>
  <c r="I4103" i="1"/>
  <c r="M4103" i="1" s="1"/>
  <c r="I4111" i="1"/>
  <c r="M4111" i="1" s="1"/>
  <c r="I4119" i="1"/>
  <c r="M4119" i="1" s="1"/>
  <c r="I4127" i="1"/>
  <c r="M4127" i="1" s="1"/>
  <c r="I4135" i="1"/>
  <c r="M4135" i="1" s="1"/>
  <c r="I4143" i="1"/>
  <c r="M4143" i="1" s="1"/>
  <c r="I4151" i="1"/>
  <c r="M4151" i="1" s="1"/>
  <c r="I4159" i="1"/>
  <c r="M4159" i="1" s="1"/>
  <c r="I4167" i="1"/>
  <c r="M4167" i="1" s="1"/>
  <c r="I4175" i="1"/>
  <c r="M4175" i="1" s="1"/>
  <c r="I4183" i="1"/>
  <c r="M4183" i="1" s="1"/>
  <c r="I4191" i="1"/>
  <c r="M4191" i="1" s="1"/>
  <c r="I4199" i="1"/>
  <c r="M4199" i="1" s="1"/>
  <c r="I4207" i="1"/>
  <c r="M4207" i="1" s="1"/>
  <c r="I4215" i="1"/>
  <c r="M4215" i="1" s="1"/>
  <c r="I4223" i="1"/>
  <c r="M4223" i="1" s="1"/>
  <c r="I4231" i="1"/>
  <c r="M4231" i="1" s="1"/>
  <c r="I4239" i="1"/>
  <c r="M4239" i="1" s="1"/>
  <c r="I4247" i="1"/>
  <c r="M4247" i="1" s="1"/>
  <c r="I4255" i="1"/>
  <c r="M4255" i="1" s="1"/>
  <c r="I4263" i="1"/>
  <c r="M4263" i="1" s="1"/>
  <c r="I4279" i="1"/>
  <c r="M4279" i="1" s="1"/>
  <c r="I4287" i="1"/>
  <c r="M4287" i="1" s="1"/>
  <c r="I4295" i="1"/>
  <c r="M4295" i="1" s="1"/>
  <c r="I4319" i="1"/>
  <c r="M4319" i="1" s="1"/>
  <c r="I4327" i="1"/>
  <c r="M4327" i="1" s="1"/>
  <c r="I4335" i="1"/>
  <c r="M4335" i="1" s="1"/>
  <c r="I4343" i="1"/>
  <c r="M4343" i="1" s="1"/>
  <c r="I4351" i="1"/>
  <c r="M4351" i="1" s="1"/>
  <c r="I4359" i="1"/>
  <c r="M4359" i="1" s="1"/>
  <c r="I4375" i="1"/>
  <c r="M4375" i="1" s="1"/>
  <c r="I4383" i="1"/>
  <c r="M4383" i="1" s="1"/>
  <c r="I4391" i="1"/>
  <c r="M4391" i="1" s="1"/>
  <c r="I4407" i="1"/>
  <c r="M4407" i="1" s="1"/>
  <c r="I4415" i="1"/>
  <c r="M4415" i="1" s="1"/>
  <c r="I4431" i="1"/>
  <c r="M4431" i="1" s="1"/>
  <c r="I4439" i="1"/>
  <c r="M4439" i="1" s="1"/>
  <c r="I4447" i="1"/>
  <c r="M4447" i="1" s="1"/>
  <c r="I4455" i="1"/>
  <c r="M4455" i="1" s="1"/>
  <c r="I4463" i="1"/>
  <c r="M4463" i="1" s="1"/>
  <c r="I4471" i="1"/>
  <c r="M4471" i="1" s="1"/>
  <c r="I4479" i="1"/>
  <c r="M4479" i="1" s="1"/>
  <c r="I4487" i="1"/>
  <c r="M4487" i="1" s="1"/>
  <c r="I4503" i="1"/>
  <c r="M4503" i="1" s="1"/>
  <c r="I4511" i="1"/>
  <c r="M4511" i="1" s="1"/>
  <c r="I4527" i="1"/>
  <c r="M4527" i="1" s="1"/>
  <c r="I4535" i="1"/>
  <c r="M4535" i="1" s="1"/>
  <c r="I4543" i="1"/>
  <c r="M4543" i="1" s="1"/>
  <c r="I4551" i="1"/>
  <c r="M4551" i="1" s="1"/>
  <c r="I4559" i="1"/>
  <c r="M4559" i="1" s="1"/>
  <c r="I4567" i="1"/>
  <c r="M4567" i="1" s="1"/>
  <c r="I4575" i="1"/>
  <c r="M4575" i="1" s="1"/>
  <c r="I4583" i="1"/>
  <c r="M4583" i="1" s="1"/>
  <c r="I4591" i="1"/>
  <c r="M4591" i="1" s="1"/>
  <c r="I4607" i="1"/>
  <c r="M4607" i="1" s="1"/>
  <c r="I4615" i="1"/>
  <c r="M4615" i="1" s="1"/>
  <c r="I4623" i="1"/>
  <c r="M4623" i="1" s="1"/>
  <c r="I4631" i="1"/>
  <c r="M4631" i="1" s="1"/>
  <c r="I4639" i="1"/>
  <c r="M4639" i="1" s="1"/>
  <c r="I4647" i="1"/>
  <c r="M4647" i="1" s="1"/>
  <c r="I4655" i="1"/>
  <c r="M4655" i="1" s="1"/>
  <c r="I4663" i="1"/>
  <c r="M4663" i="1" s="1"/>
  <c r="I4671" i="1"/>
  <c r="M4671" i="1" s="1"/>
  <c r="I4679" i="1"/>
  <c r="M4679" i="1" s="1"/>
  <c r="I4703" i="1"/>
  <c r="M4703" i="1" s="1"/>
  <c r="I4711" i="1"/>
  <c r="M4711" i="1" s="1"/>
  <c r="I4719" i="1"/>
  <c r="M4719" i="1" s="1"/>
  <c r="I4727" i="1"/>
  <c r="M4727" i="1" s="1"/>
  <c r="I4735" i="1"/>
  <c r="M4735" i="1" s="1"/>
  <c r="I4743" i="1"/>
  <c r="M4743" i="1" s="1"/>
  <c r="I4751" i="1"/>
  <c r="M4751" i="1" s="1"/>
  <c r="I4759" i="1"/>
  <c r="M4759" i="1" s="1"/>
  <c r="I4767" i="1"/>
  <c r="M4767" i="1" s="1"/>
  <c r="I4775" i="1"/>
  <c r="M4775" i="1" s="1"/>
  <c r="I4783" i="1"/>
  <c r="M4783" i="1" s="1"/>
  <c r="I4799" i="1"/>
  <c r="M4799" i="1" s="1"/>
  <c r="I4807" i="1"/>
  <c r="M4807" i="1" s="1"/>
  <c r="I4815" i="1"/>
  <c r="M4815" i="1" s="1"/>
  <c r="I4823" i="1"/>
  <c r="M4823" i="1" s="1"/>
  <c r="I4831" i="1"/>
  <c r="M4831" i="1" s="1"/>
  <c r="I4839" i="1"/>
  <c r="M4839" i="1" s="1"/>
  <c r="I4847" i="1"/>
  <c r="M4847" i="1" s="1"/>
  <c r="I4855" i="1"/>
  <c r="M4855" i="1" s="1"/>
  <c r="I4863" i="1"/>
  <c r="M4863" i="1" s="1"/>
  <c r="I4871" i="1"/>
  <c r="M4871" i="1" s="1"/>
  <c r="I4879" i="1"/>
  <c r="M4879" i="1" s="1"/>
  <c r="I4887" i="1"/>
  <c r="M4887" i="1" s="1"/>
  <c r="I4919" i="1"/>
  <c r="M4919" i="1" s="1"/>
  <c r="I4927" i="1"/>
  <c r="M4927" i="1" s="1"/>
  <c r="I4935" i="1"/>
  <c r="M4935" i="1" s="1"/>
  <c r="I4943" i="1"/>
  <c r="M4943" i="1" s="1"/>
  <c r="I4951" i="1"/>
  <c r="M4951" i="1" s="1"/>
  <c r="I4959" i="1"/>
  <c r="M4959" i="1" s="1"/>
  <c r="I4967" i="1"/>
  <c r="M4967" i="1" s="1"/>
  <c r="I4975" i="1"/>
  <c r="M4975" i="1" s="1"/>
  <c r="I4983" i="1"/>
  <c r="M4983" i="1" s="1"/>
  <c r="I4991" i="1"/>
  <c r="M4991" i="1" s="1"/>
  <c r="I4999" i="1"/>
  <c r="M4999" i="1" s="1"/>
  <c r="I5007" i="1"/>
  <c r="M5007" i="1" s="1"/>
  <c r="I5031" i="1"/>
  <c r="M5031" i="1" s="1"/>
  <c r="I5039" i="1"/>
  <c r="M5039" i="1" s="1"/>
  <c r="I5047" i="1"/>
  <c r="M5047" i="1" s="1"/>
  <c r="I5055" i="1"/>
  <c r="M5055" i="1" s="1"/>
  <c r="I5063" i="1"/>
  <c r="M5063" i="1" s="1"/>
  <c r="I5071" i="1"/>
  <c r="M5071" i="1" s="1"/>
  <c r="I5079" i="1"/>
  <c r="M5079" i="1" s="1"/>
  <c r="I5087" i="1"/>
  <c r="M5087" i="1" s="1"/>
  <c r="I5095" i="1"/>
  <c r="M5095" i="1" s="1"/>
  <c r="I5103" i="1"/>
  <c r="M5103" i="1" s="1"/>
  <c r="I5119" i="1"/>
  <c r="M5119" i="1" s="1"/>
  <c r="I5127" i="1"/>
  <c r="M5127" i="1" s="1"/>
  <c r="I5135" i="1"/>
  <c r="M5135" i="1" s="1"/>
  <c r="I5143" i="1"/>
  <c r="M5143" i="1" s="1"/>
  <c r="I5159" i="1"/>
  <c r="M5159" i="1" s="1"/>
  <c r="I5167" i="1"/>
  <c r="M5167" i="1" s="1"/>
  <c r="I5175" i="1"/>
  <c r="M5175" i="1" s="1"/>
  <c r="I5191" i="1"/>
  <c r="M5191" i="1" s="1"/>
  <c r="I5207" i="1"/>
  <c r="M5207" i="1" s="1"/>
  <c r="I5215" i="1"/>
  <c r="M5215" i="1" s="1"/>
  <c r="I5223" i="1"/>
  <c r="M5223" i="1" s="1"/>
  <c r="I5231" i="1"/>
  <c r="M5231" i="1" s="1"/>
  <c r="I5239" i="1"/>
  <c r="M5239" i="1" s="1"/>
  <c r="I5247" i="1"/>
  <c r="M5247" i="1" s="1"/>
  <c r="I5255" i="1"/>
  <c r="M5255" i="1" s="1"/>
  <c r="I5263" i="1"/>
  <c r="M5263" i="1" s="1"/>
  <c r="I5271" i="1"/>
  <c r="M5271" i="1" s="1"/>
  <c r="I5279" i="1"/>
  <c r="M5279" i="1" s="1"/>
  <c r="I5287" i="1"/>
  <c r="M5287" i="1" s="1"/>
  <c r="I5295" i="1"/>
  <c r="M5295" i="1" s="1"/>
  <c r="I5303" i="1"/>
  <c r="M5303" i="1" s="1"/>
  <c r="I5311" i="1"/>
  <c r="M5311" i="1" s="1"/>
  <c r="I5319" i="1"/>
  <c r="M5319" i="1" s="1"/>
  <c r="I5327" i="1"/>
  <c r="M5327" i="1" s="1"/>
  <c r="I5335" i="1"/>
  <c r="M5335" i="1" s="1"/>
  <c r="I5343" i="1"/>
  <c r="M5343" i="1" s="1"/>
  <c r="I5351" i="1"/>
  <c r="M5351" i="1" s="1"/>
  <c r="I5367" i="1"/>
  <c r="M5367" i="1" s="1"/>
  <c r="I5383" i="1"/>
  <c r="M5383" i="1" s="1"/>
  <c r="I5391" i="1"/>
  <c r="M5391" i="1" s="1"/>
  <c r="I5399" i="1"/>
  <c r="M5399" i="1" s="1"/>
  <c r="I4048" i="1"/>
  <c r="M4048" i="1" s="1"/>
  <c r="I4056" i="1"/>
  <c r="M4056" i="1" s="1"/>
  <c r="I4064" i="1"/>
  <c r="M4064" i="1" s="1"/>
  <c r="I4072" i="1"/>
  <c r="M4072" i="1" s="1"/>
  <c r="I4080" i="1"/>
  <c r="M4080" i="1" s="1"/>
  <c r="I4088" i="1"/>
  <c r="M4088" i="1" s="1"/>
  <c r="I4096" i="1"/>
  <c r="M4096" i="1" s="1"/>
  <c r="I4104" i="1"/>
  <c r="M4104" i="1" s="1"/>
  <c r="I4112" i="1"/>
  <c r="M4112" i="1" s="1"/>
  <c r="I4120" i="1"/>
  <c r="M4120" i="1" s="1"/>
  <c r="I4128" i="1"/>
  <c r="M4128" i="1" s="1"/>
  <c r="I4136" i="1"/>
  <c r="M4136" i="1" s="1"/>
  <c r="I4144" i="1"/>
  <c r="M4144" i="1" s="1"/>
  <c r="I4152" i="1"/>
  <c r="M4152" i="1" s="1"/>
  <c r="I4160" i="1"/>
  <c r="M4160" i="1" s="1"/>
  <c r="I4176" i="1"/>
  <c r="M4176" i="1" s="1"/>
  <c r="I4184" i="1"/>
  <c r="M4184" i="1" s="1"/>
  <c r="I4192" i="1"/>
  <c r="M4192" i="1" s="1"/>
  <c r="I4200" i="1"/>
  <c r="M4200" i="1" s="1"/>
  <c r="I4208" i="1"/>
  <c r="M4208" i="1" s="1"/>
  <c r="I4216" i="1"/>
  <c r="M4216" i="1" s="1"/>
  <c r="I4224" i="1"/>
  <c r="M4224" i="1" s="1"/>
  <c r="I4232" i="1"/>
  <c r="M4232" i="1" s="1"/>
  <c r="I4240" i="1"/>
  <c r="M4240" i="1" s="1"/>
  <c r="I4248" i="1"/>
  <c r="M4248" i="1" s="1"/>
  <c r="I4264" i="1"/>
  <c r="M4264" i="1" s="1"/>
  <c r="I4280" i="1"/>
  <c r="M4280" i="1" s="1"/>
  <c r="I4288" i="1"/>
  <c r="M4288" i="1" s="1"/>
  <c r="I4296" i="1"/>
  <c r="M4296" i="1" s="1"/>
  <c r="I4304" i="1"/>
  <c r="M4304" i="1" s="1"/>
  <c r="I4312" i="1"/>
  <c r="M4312" i="1" s="1"/>
  <c r="I4328" i="1"/>
  <c r="M4328" i="1" s="1"/>
  <c r="I4344" i="1"/>
  <c r="M4344" i="1" s="1"/>
  <c r="I4352" i="1"/>
  <c r="M4352" i="1" s="1"/>
  <c r="I4360" i="1"/>
  <c r="M4360" i="1" s="1"/>
  <c r="I4368" i="1"/>
  <c r="M4368" i="1" s="1"/>
  <c r="I4376" i="1"/>
  <c r="M4376" i="1" s="1"/>
  <c r="I4384" i="1"/>
  <c r="M4384" i="1" s="1"/>
  <c r="I4392" i="1"/>
  <c r="M4392" i="1" s="1"/>
  <c r="I4408" i="1"/>
  <c r="M4408" i="1" s="1"/>
  <c r="I4416" i="1"/>
  <c r="M4416" i="1" s="1"/>
  <c r="I4424" i="1"/>
  <c r="M4424" i="1" s="1"/>
  <c r="I4432" i="1"/>
  <c r="M4432" i="1" s="1"/>
  <c r="I4456" i="1"/>
  <c r="M4456" i="1" s="1"/>
  <c r="I4464" i="1"/>
  <c r="M4464" i="1" s="1"/>
  <c r="I4472" i="1"/>
  <c r="M4472" i="1" s="1"/>
  <c r="I4496" i="1"/>
  <c r="M4496" i="1" s="1"/>
  <c r="I4504" i="1"/>
  <c r="M4504" i="1" s="1"/>
  <c r="I4512" i="1"/>
  <c r="M4512" i="1" s="1"/>
  <c r="I4520" i="1"/>
  <c r="M4520" i="1" s="1"/>
  <c r="I4528" i="1"/>
  <c r="M4528" i="1" s="1"/>
  <c r="I4536" i="1"/>
  <c r="M4536" i="1" s="1"/>
  <c r="I4544" i="1"/>
  <c r="M4544" i="1" s="1"/>
  <c r="I4552" i="1"/>
  <c r="M4552" i="1" s="1"/>
  <c r="I4560" i="1"/>
  <c r="M4560" i="1" s="1"/>
  <c r="I4568" i="1"/>
  <c r="M4568" i="1" s="1"/>
  <c r="I4576" i="1"/>
  <c r="M4576" i="1" s="1"/>
  <c r="I4584" i="1"/>
  <c r="M4584" i="1" s="1"/>
  <c r="I4608" i="1"/>
  <c r="M4608" i="1" s="1"/>
  <c r="I4616" i="1"/>
  <c r="M4616" i="1" s="1"/>
  <c r="I4624" i="1"/>
  <c r="M4624" i="1" s="1"/>
  <c r="I4632" i="1"/>
  <c r="M4632" i="1" s="1"/>
  <c r="I4640" i="1"/>
  <c r="M4640" i="1" s="1"/>
  <c r="I4648" i="1"/>
  <c r="M4648" i="1" s="1"/>
  <c r="I4656" i="1"/>
  <c r="M4656" i="1" s="1"/>
  <c r="I4664" i="1"/>
  <c r="M4664" i="1" s="1"/>
  <c r="I4672" i="1"/>
  <c r="M4672" i="1" s="1"/>
  <c r="I4680" i="1"/>
  <c r="M4680" i="1" s="1"/>
  <c r="I4688" i="1"/>
  <c r="M4688" i="1" s="1"/>
  <c r="I4712" i="1"/>
  <c r="M4712" i="1" s="1"/>
  <c r="I4720" i="1"/>
  <c r="M4720" i="1" s="1"/>
  <c r="I4728" i="1"/>
  <c r="M4728" i="1" s="1"/>
  <c r="I4736" i="1"/>
  <c r="M4736" i="1" s="1"/>
  <c r="I4744" i="1"/>
  <c r="M4744" i="1" s="1"/>
  <c r="I4752" i="1"/>
  <c r="M4752" i="1" s="1"/>
  <c r="I4760" i="1"/>
  <c r="M4760" i="1" s="1"/>
  <c r="I4784" i="1"/>
  <c r="M4784" i="1" s="1"/>
  <c r="I4792" i="1"/>
  <c r="M4792" i="1" s="1"/>
  <c r="I4800" i="1"/>
  <c r="M4800" i="1" s="1"/>
  <c r="I4816" i="1"/>
  <c r="M4816" i="1" s="1"/>
  <c r="I4824" i="1"/>
  <c r="M4824" i="1" s="1"/>
  <c r="I4832" i="1"/>
  <c r="M4832" i="1" s="1"/>
  <c r="I4840" i="1"/>
  <c r="M4840" i="1" s="1"/>
  <c r="I4848" i="1"/>
  <c r="M4848" i="1" s="1"/>
  <c r="I4856" i="1"/>
  <c r="M4856" i="1" s="1"/>
  <c r="I4864" i="1"/>
  <c r="M4864" i="1" s="1"/>
  <c r="I4872" i="1"/>
  <c r="M4872" i="1" s="1"/>
  <c r="I4880" i="1"/>
  <c r="M4880" i="1" s="1"/>
  <c r="I4904" i="1"/>
  <c r="M4904" i="1" s="1"/>
  <c r="I4920" i="1"/>
  <c r="M4920" i="1" s="1"/>
  <c r="I4936" i="1"/>
  <c r="M4936" i="1" s="1"/>
  <c r="I4944" i="1"/>
  <c r="M4944" i="1" s="1"/>
  <c r="I4952" i="1"/>
  <c r="M4952" i="1" s="1"/>
  <c r="I4960" i="1"/>
  <c r="M4960" i="1" s="1"/>
  <c r="I4968" i="1"/>
  <c r="M4968" i="1" s="1"/>
  <c r="I4976" i="1"/>
  <c r="M4976" i="1" s="1"/>
  <c r="I4992" i="1"/>
  <c r="M4992" i="1" s="1"/>
  <c r="I5000" i="1"/>
  <c r="M5000" i="1" s="1"/>
  <c r="I5008" i="1"/>
  <c r="M5008" i="1" s="1"/>
  <c r="I5016" i="1"/>
  <c r="M5016" i="1" s="1"/>
  <c r="I5024" i="1"/>
  <c r="M5024" i="1" s="1"/>
  <c r="I5032" i="1"/>
  <c r="M5032" i="1" s="1"/>
  <c r="I5040" i="1"/>
  <c r="M5040" i="1" s="1"/>
  <c r="I5048" i="1"/>
  <c r="M5048" i="1" s="1"/>
  <c r="I5056" i="1"/>
  <c r="M5056" i="1" s="1"/>
  <c r="I5064" i="1"/>
  <c r="M5064" i="1" s="1"/>
  <c r="I5072" i="1"/>
  <c r="M5072" i="1" s="1"/>
  <c r="I5080" i="1"/>
  <c r="M5080" i="1" s="1"/>
  <c r="I5096" i="1"/>
  <c r="M5096" i="1" s="1"/>
  <c r="I5104" i="1"/>
  <c r="M5104" i="1" s="1"/>
  <c r="I5112" i="1"/>
  <c r="M5112" i="1" s="1"/>
  <c r="I5120" i="1"/>
  <c r="M5120" i="1" s="1"/>
  <c r="I5128" i="1"/>
  <c r="M5128" i="1" s="1"/>
  <c r="I5136" i="1"/>
  <c r="M5136" i="1" s="1"/>
  <c r="I5144" i="1"/>
  <c r="M5144" i="1" s="1"/>
  <c r="I5152" i="1"/>
  <c r="M5152" i="1" s="1"/>
  <c r="I5160" i="1"/>
  <c r="M5160" i="1" s="1"/>
  <c r="I5168" i="1"/>
  <c r="M5168" i="1" s="1"/>
  <c r="I5176" i="1"/>
  <c r="M5176" i="1" s="1"/>
  <c r="I5184" i="1"/>
  <c r="M5184" i="1" s="1"/>
  <c r="I5192" i="1"/>
  <c r="M5192" i="1" s="1"/>
  <c r="I5208" i="1"/>
  <c r="M5208" i="1" s="1"/>
  <c r="I5216" i="1"/>
  <c r="M5216" i="1" s="1"/>
  <c r="I5232" i="1"/>
  <c r="M5232" i="1" s="1"/>
  <c r="I5248" i="1"/>
  <c r="M5248" i="1" s="1"/>
  <c r="I5256" i="1"/>
  <c r="M5256" i="1" s="1"/>
  <c r="I5264" i="1"/>
  <c r="M5264" i="1" s="1"/>
  <c r="I5272" i="1"/>
  <c r="M5272" i="1" s="1"/>
  <c r="I5280" i="1"/>
  <c r="M5280" i="1" s="1"/>
  <c r="I5288" i="1"/>
  <c r="M5288" i="1" s="1"/>
  <c r="I5296" i="1"/>
  <c r="M5296" i="1" s="1"/>
  <c r="I5304" i="1"/>
  <c r="M5304" i="1" s="1"/>
  <c r="I5312" i="1"/>
  <c r="M5312" i="1" s="1"/>
  <c r="I5320" i="1"/>
  <c r="M5320" i="1" s="1"/>
  <c r="I5328" i="1"/>
  <c r="M5328" i="1" s="1"/>
  <c r="I5336" i="1"/>
  <c r="M5336" i="1" s="1"/>
  <c r="I5344" i="1"/>
  <c r="M5344" i="1" s="1"/>
  <c r="I5360" i="1"/>
  <c r="M5360" i="1" s="1"/>
  <c r="I5368" i="1"/>
  <c r="M5368" i="1" s="1"/>
  <c r="I5376" i="1"/>
  <c r="M5376" i="1" s="1"/>
  <c r="I5384" i="1"/>
  <c r="M5384" i="1" s="1"/>
  <c r="I5392" i="1"/>
  <c r="M5392" i="1" s="1"/>
  <c r="I3929" i="1"/>
  <c r="M3929" i="1" s="1"/>
  <c r="I3937" i="1"/>
  <c r="M3937" i="1" s="1"/>
  <c r="I3945" i="1"/>
  <c r="M3945" i="1" s="1"/>
  <c r="I3953" i="1"/>
  <c r="M3953" i="1" s="1"/>
  <c r="I3961" i="1"/>
  <c r="M3961" i="1" s="1"/>
  <c r="I3977" i="1"/>
  <c r="M3977" i="1" s="1"/>
  <c r="I3985" i="1"/>
  <c r="M3985" i="1" s="1"/>
  <c r="I4001" i="1"/>
  <c r="M4001" i="1" s="1"/>
  <c r="I4009" i="1"/>
  <c r="M4009" i="1" s="1"/>
  <c r="I4017" i="1"/>
  <c r="M4017" i="1" s="1"/>
  <c r="I4025" i="1"/>
  <c r="M4025" i="1" s="1"/>
  <c r="I4033" i="1"/>
  <c r="M4033" i="1" s="1"/>
  <c r="I4041" i="1"/>
  <c r="M4041" i="1" s="1"/>
  <c r="I4049" i="1"/>
  <c r="M4049" i="1" s="1"/>
  <c r="I4057" i="1"/>
  <c r="M4057" i="1" s="1"/>
  <c r="I4065" i="1"/>
  <c r="M4065" i="1" s="1"/>
  <c r="I4073" i="1"/>
  <c r="M4073" i="1" s="1"/>
  <c r="I4081" i="1"/>
  <c r="M4081" i="1" s="1"/>
  <c r="I4089" i="1"/>
  <c r="M4089" i="1" s="1"/>
  <c r="I4097" i="1"/>
  <c r="M4097" i="1" s="1"/>
  <c r="I4105" i="1"/>
  <c r="M4105" i="1" s="1"/>
  <c r="I4121" i="1"/>
  <c r="M4121" i="1" s="1"/>
  <c r="I4129" i="1"/>
  <c r="M4129" i="1" s="1"/>
  <c r="I4137" i="1"/>
  <c r="M4137" i="1" s="1"/>
  <c r="I4145" i="1"/>
  <c r="M4145" i="1" s="1"/>
  <c r="I4153" i="1"/>
  <c r="M4153" i="1" s="1"/>
  <c r="I4161" i="1"/>
  <c r="M4161" i="1" s="1"/>
  <c r="I4169" i="1"/>
  <c r="M4169" i="1" s="1"/>
  <c r="I4177" i="1"/>
  <c r="M4177" i="1" s="1"/>
  <c r="I4185" i="1"/>
  <c r="M4185" i="1" s="1"/>
  <c r="I4209" i="1"/>
  <c r="M4209" i="1" s="1"/>
  <c r="I4225" i="1"/>
  <c r="M4225" i="1" s="1"/>
  <c r="I4233" i="1"/>
  <c r="M4233" i="1" s="1"/>
  <c r="I4241" i="1"/>
  <c r="M4241" i="1" s="1"/>
  <c r="I4249" i="1"/>
  <c r="M4249" i="1" s="1"/>
  <c r="I4265" i="1"/>
  <c r="M4265" i="1" s="1"/>
  <c r="I4273" i="1"/>
  <c r="M4273" i="1" s="1"/>
  <c r="I4281" i="1"/>
  <c r="M4281" i="1" s="1"/>
  <c r="I4289" i="1"/>
  <c r="M4289" i="1" s="1"/>
  <c r="I4297" i="1"/>
  <c r="M4297" i="1" s="1"/>
  <c r="I4313" i="1"/>
  <c r="M4313" i="1" s="1"/>
  <c r="I4321" i="1"/>
  <c r="M4321" i="1" s="1"/>
  <c r="I4329" i="1"/>
  <c r="M4329" i="1" s="1"/>
  <c r="I4337" i="1"/>
  <c r="M4337" i="1" s="1"/>
  <c r="I4345" i="1"/>
  <c r="M4345" i="1" s="1"/>
  <c r="I4353" i="1"/>
  <c r="M4353" i="1" s="1"/>
  <c r="I4361" i="1"/>
  <c r="M4361" i="1" s="1"/>
  <c r="I4377" i="1"/>
  <c r="M4377" i="1" s="1"/>
  <c r="I4385" i="1"/>
  <c r="M4385" i="1" s="1"/>
  <c r="I4401" i="1"/>
  <c r="M4401" i="1" s="1"/>
  <c r="I4409" i="1"/>
  <c r="M4409" i="1" s="1"/>
  <c r="I4417" i="1"/>
  <c r="M4417" i="1" s="1"/>
  <c r="I4425" i="1"/>
  <c r="M4425" i="1" s="1"/>
  <c r="I4433" i="1"/>
  <c r="M4433" i="1" s="1"/>
  <c r="I4449" i="1"/>
  <c r="M4449" i="1" s="1"/>
  <c r="I4465" i="1"/>
  <c r="M4465" i="1" s="1"/>
  <c r="I4489" i="1"/>
  <c r="M4489" i="1" s="1"/>
  <c r="I4505" i="1"/>
  <c r="M4505" i="1" s="1"/>
  <c r="I4521" i="1"/>
  <c r="M4521" i="1" s="1"/>
  <c r="I4529" i="1"/>
  <c r="M4529" i="1" s="1"/>
  <c r="I4537" i="1"/>
  <c r="M4537" i="1" s="1"/>
  <c r="I4545" i="1"/>
  <c r="M4545" i="1" s="1"/>
  <c r="I4553" i="1"/>
  <c r="M4553" i="1" s="1"/>
  <c r="I4561" i="1"/>
  <c r="M4561" i="1" s="1"/>
  <c r="I4569" i="1"/>
  <c r="M4569" i="1" s="1"/>
  <c r="I4577" i="1"/>
  <c r="M4577" i="1" s="1"/>
  <c r="I4585" i="1"/>
  <c r="M4585" i="1" s="1"/>
  <c r="I4593" i="1"/>
  <c r="M4593" i="1" s="1"/>
  <c r="I4601" i="1"/>
  <c r="M4601" i="1" s="1"/>
  <c r="I4617" i="1"/>
  <c r="M4617" i="1" s="1"/>
  <c r="I4625" i="1"/>
  <c r="M4625" i="1" s="1"/>
  <c r="I4633" i="1"/>
  <c r="M4633" i="1" s="1"/>
  <c r="I4641" i="1"/>
  <c r="M4641" i="1" s="1"/>
  <c r="I4649" i="1"/>
  <c r="M4649" i="1" s="1"/>
  <c r="I4657" i="1"/>
  <c r="M4657" i="1" s="1"/>
  <c r="I4665" i="1"/>
  <c r="M4665" i="1" s="1"/>
  <c r="I4673" i="1"/>
  <c r="M4673" i="1" s="1"/>
  <c r="I4681" i="1"/>
  <c r="M4681" i="1" s="1"/>
  <c r="I4689" i="1"/>
  <c r="M4689" i="1" s="1"/>
  <c r="I4697" i="1"/>
  <c r="M4697" i="1" s="1"/>
  <c r="I4705" i="1"/>
  <c r="M4705" i="1" s="1"/>
  <c r="I4713" i="1"/>
  <c r="M4713" i="1" s="1"/>
  <c r="I4721" i="1"/>
  <c r="M4721" i="1" s="1"/>
  <c r="I4729" i="1"/>
  <c r="M4729" i="1" s="1"/>
  <c r="I4745" i="1"/>
  <c r="M4745" i="1" s="1"/>
  <c r="I4761" i="1"/>
  <c r="M4761" i="1" s="1"/>
  <c r="I4769" i="1"/>
  <c r="M4769" i="1" s="1"/>
  <c r="I4777" i="1"/>
  <c r="M4777" i="1" s="1"/>
  <c r="I4785" i="1"/>
  <c r="M4785" i="1" s="1"/>
  <c r="I4809" i="1"/>
  <c r="M4809" i="1" s="1"/>
  <c r="I4817" i="1"/>
  <c r="M4817" i="1" s="1"/>
  <c r="I4841" i="1"/>
  <c r="M4841" i="1" s="1"/>
  <c r="I4849" i="1"/>
  <c r="M4849" i="1" s="1"/>
  <c r="I4857" i="1"/>
  <c r="M4857" i="1" s="1"/>
  <c r="I4873" i="1"/>
  <c r="M4873" i="1" s="1"/>
  <c r="I4881" i="1"/>
  <c r="M4881" i="1" s="1"/>
  <c r="I4897" i="1"/>
  <c r="M4897" i="1" s="1"/>
  <c r="I4905" i="1"/>
  <c r="M4905" i="1" s="1"/>
  <c r="I4921" i="1"/>
  <c r="M4921" i="1" s="1"/>
  <c r="I4929" i="1"/>
  <c r="M4929" i="1" s="1"/>
  <c r="I4937" i="1"/>
  <c r="M4937" i="1" s="1"/>
  <c r="I4945" i="1"/>
  <c r="M4945" i="1" s="1"/>
  <c r="I4953" i="1"/>
  <c r="M4953" i="1" s="1"/>
  <c r="I4961" i="1"/>
  <c r="M4961" i="1" s="1"/>
  <c r="I4969" i="1"/>
  <c r="M4969" i="1" s="1"/>
  <c r="I4977" i="1"/>
  <c r="M4977" i="1" s="1"/>
  <c r="I5009" i="1"/>
  <c r="M5009" i="1" s="1"/>
  <c r="I5025" i="1"/>
  <c r="M5025" i="1" s="1"/>
  <c r="I5033" i="1"/>
  <c r="M5033" i="1" s="1"/>
  <c r="I5041" i="1"/>
  <c r="M5041" i="1" s="1"/>
  <c r="I5049" i="1"/>
  <c r="M5049" i="1" s="1"/>
  <c r="I5057" i="1"/>
  <c r="M5057" i="1" s="1"/>
  <c r="I5065" i="1"/>
  <c r="M5065" i="1" s="1"/>
  <c r="I5073" i="1"/>
  <c r="M5073" i="1" s="1"/>
  <c r="I5089" i="1"/>
  <c r="M5089" i="1" s="1"/>
  <c r="I5097" i="1"/>
  <c r="M5097" i="1" s="1"/>
  <c r="I5113" i="1"/>
  <c r="M5113" i="1" s="1"/>
  <c r="I5121" i="1"/>
  <c r="M5121" i="1" s="1"/>
  <c r="I5129" i="1"/>
  <c r="M5129" i="1" s="1"/>
  <c r="I5137" i="1"/>
  <c r="M5137" i="1" s="1"/>
  <c r="I5145" i="1"/>
  <c r="M5145" i="1" s="1"/>
  <c r="I5177" i="1"/>
  <c r="M5177" i="1" s="1"/>
  <c r="I5193" i="1"/>
  <c r="M5193" i="1" s="1"/>
  <c r="I5201" i="1"/>
  <c r="M5201" i="1" s="1"/>
  <c r="I5209" i="1"/>
  <c r="M5209" i="1" s="1"/>
  <c r="I5217" i="1"/>
  <c r="M5217" i="1" s="1"/>
  <c r="I5225" i="1"/>
  <c r="M5225" i="1" s="1"/>
  <c r="I5241" i="1"/>
  <c r="M5241" i="1" s="1"/>
  <c r="I5257" i="1"/>
  <c r="M5257" i="1" s="1"/>
  <c r="I5265" i="1"/>
  <c r="M5265" i="1" s="1"/>
  <c r="I5273" i="1"/>
  <c r="M5273" i="1" s="1"/>
  <c r="I4090" i="1"/>
  <c r="M4090" i="1" s="1"/>
  <c r="I4098" i="1"/>
  <c r="M4098" i="1" s="1"/>
  <c r="I4106" i="1"/>
  <c r="M4106" i="1" s="1"/>
  <c r="I4122" i="1"/>
  <c r="M4122" i="1" s="1"/>
  <c r="I4130" i="1"/>
  <c r="M4130" i="1" s="1"/>
  <c r="I4138" i="1"/>
  <c r="M4138" i="1" s="1"/>
  <c r="I4146" i="1"/>
  <c r="M4146" i="1" s="1"/>
  <c r="I4154" i="1"/>
  <c r="M4154" i="1" s="1"/>
  <c r="I4162" i="1"/>
  <c r="M4162" i="1" s="1"/>
  <c r="I4170" i="1"/>
  <c r="M4170" i="1" s="1"/>
  <c r="I4178" i="1"/>
  <c r="M4178" i="1" s="1"/>
  <c r="I4194" i="1"/>
  <c r="M4194" i="1" s="1"/>
  <c r="I4202" i="1"/>
  <c r="M4202" i="1" s="1"/>
  <c r="I4210" i="1"/>
  <c r="M4210" i="1" s="1"/>
  <c r="I4218" i="1"/>
  <c r="M4218" i="1" s="1"/>
  <c r="I4226" i="1"/>
  <c r="M4226" i="1" s="1"/>
  <c r="I4234" i="1"/>
  <c r="M4234" i="1" s="1"/>
  <c r="I4242" i="1"/>
  <c r="M4242" i="1" s="1"/>
  <c r="I4250" i="1"/>
  <c r="M4250" i="1" s="1"/>
  <c r="I4274" i="1"/>
  <c r="M4274" i="1" s="1"/>
  <c r="I4282" i="1"/>
  <c r="M4282" i="1" s="1"/>
  <c r="I4298" i="1"/>
  <c r="M4298" i="1" s="1"/>
  <c r="I4306" i="1"/>
  <c r="M4306" i="1" s="1"/>
  <c r="I4314" i="1"/>
  <c r="M4314" i="1" s="1"/>
  <c r="I4322" i="1"/>
  <c r="M4322" i="1" s="1"/>
  <c r="I4330" i="1"/>
  <c r="M4330" i="1" s="1"/>
  <c r="I4338" i="1"/>
  <c r="M4338" i="1" s="1"/>
  <c r="I4346" i="1"/>
  <c r="M4346" i="1" s="1"/>
  <c r="I4354" i="1"/>
  <c r="M4354" i="1" s="1"/>
  <c r="I4362" i="1"/>
  <c r="M4362" i="1" s="1"/>
  <c r="I4370" i="1"/>
  <c r="M4370" i="1" s="1"/>
  <c r="I4378" i="1"/>
  <c r="M4378" i="1" s="1"/>
  <c r="I4386" i="1"/>
  <c r="M4386" i="1" s="1"/>
  <c r="I4402" i="1"/>
  <c r="M4402" i="1" s="1"/>
  <c r="I4418" i="1"/>
  <c r="M4418" i="1" s="1"/>
  <c r="I4426" i="1"/>
  <c r="M4426" i="1" s="1"/>
  <c r="I4434" i="1"/>
  <c r="M4434" i="1" s="1"/>
  <c r="I4442" i="1"/>
  <c r="M4442" i="1" s="1"/>
  <c r="I4458" i="1"/>
  <c r="M4458" i="1" s="1"/>
  <c r="I4466" i="1"/>
  <c r="M4466" i="1" s="1"/>
  <c r="I4474" i="1"/>
  <c r="M4474" i="1" s="1"/>
  <c r="I4498" i="1"/>
  <c r="M4498" i="1" s="1"/>
  <c r="I4506" i="1"/>
  <c r="M4506" i="1" s="1"/>
  <c r="I4530" i="1"/>
  <c r="M4530" i="1" s="1"/>
  <c r="I4538" i="1"/>
  <c r="M4538" i="1" s="1"/>
  <c r="I4554" i="1"/>
  <c r="M4554" i="1" s="1"/>
  <c r="I4562" i="1"/>
  <c r="M4562" i="1" s="1"/>
  <c r="I4570" i="1"/>
  <c r="M4570" i="1" s="1"/>
  <c r="I4578" i="1"/>
  <c r="M4578" i="1" s="1"/>
  <c r="I4586" i="1"/>
  <c r="M4586" i="1" s="1"/>
  <c r="I4610" i="1"/>
  <c r="M4610" i="1" s="1"/>
  <c r="I4618" i="1"/>
  <c r="M4618" i="1" s="1"/>
  <c r="I4626" i="1"/>
  <c r="M4626" i="1" s="1"/>
  <c r="I4634" i="1"/>
  <c r="M4634" i="1" s="1"/>
  <c r="I4642" i="1"/>
  <c r="M4642" i="1" s="1"/>
  <c r="I4650" i="1"/>
  <c r="M4650" i="1" s="1"/>
  <c r="I4658" i="1"/>
  <c r="M4658" i="1" s="1"/>
  <c r="I4666" i="1"/>
  <c r="M4666" i="1" s="1"/>
  <c r="I4674" i="1"/>
  <c r="M4674" i="1" s="1"/>
  <c r="I4690" i="1"/>
  <c r="M4690" i="1" s="1"/>
  <c r="I4698" i="1"/>
  <c r="M4698" i="1" s="1"/>
  <c r="I4706" i="1"/>
  <c r="M4706" i="1" s="1"/>
  <c r="I4714" i="1"/>
  <c r="M4714" i="1" s="1"/>
  <c r="I4730" i="1"/>
  <c r="M4730" i="1" s="1"/>
  <c r="I4738" i="1"/>
  <c r="M4738" i="1" s="1"/>
  <c r="I4746" i="1"/>
  <c r="M4746" i="1" s="1"/>
  <c r="I4754" i="1"/>
  <c r="M4754" i="1" s="1"/>
  <c r="I4778" i="1"/>
  <c r="M4778" i="1" s="1"/>
  <c r="I4794" i="1"/>
  <c r="M4794" i="1" s="1"/>
  <c r="I4802" i="1"/>
  <c r="M4802" i="1" s="1"/>
  <c r="I4810" i="1"/>
  <c r="M4810" i="1" s="1"/>
  <c r="I4818" i="1"/>
  <c r="M4818" i="1" s="1"/>
  <c r="I4826" i="1"/>
  <c r="M4826" i="1" s="1"/>
  <c r="I4834" i="1"/>
  <c r="M4834" i="1" s="1"/>
  <c r="I4850" i="1"/>
  <c r="M4850" i="1" s="1"/>
  <c r="I4858" i="1"/>
  <c r="M4858" i="1" s="1"/>
  <c r="I4866" i="1"/>
  <c r="M4866" i="1" s="1"/>
  <c r="I4874" i="1"/>
  <c r="M4874" i="1" s="1"/>
  <c r="I4882" i="1"/>
  <c r="M4882" i="1" s="1"/>
  <c r="I4890" i="1"/>
  <c r="M4890" i="1" s="1"/>
  <c r="I4898" i="1"/>
  <c r="M4898" i="1" s="1"/>
  <c r="I4906" i="1"/>
  <c r="M4906" i="1" s="1"/>
  <c r="I4914" i="1"/>
  <c r="M4914" i="1" s="1"/>
  <c r="I4922" i="1"/>
  <c r="M4922" i="1" s="1"/>
  <c r="I4930" i="1"/>
  <c r="M4930" i="1" s="1"/>
  <c r="I4938" i="1"/>
  <c r="M4938" i="1" s="1"/>
  <c r="I4946" i="1"/>
  <c r="M4946" i="1" s="1"/>
  <c r="I4954" i="1"/>
  <c r="M4954" i="1" s="1"/>
  <c r="I4962" i="1"/>
  <c r="M4962" i="1" s="1"/>
  <c r="I4970" i="1"/>
  <c r="M4970" i="1" s="1"/>
  <c r="I4978" i="1"/>
  <c r="M4978" i="1" s="1"/>
  <c r="I4986" i="1"/>
  <c r="M4986" i="1" s="1"/>
  <c r="I4994" i="1"/>
  <c r="M4994" i="1" s="1"/>
  <c r="I5002" i="1"/>
  <c r="M5002" i="1" s="1"/>
  <c r="I5010" i="1"/>
  <c r="M5010" i="1" s="1"/>
  <c r="I5018" i="1"/>
  <c r="M5018" i="1" s="1"/>
  <c r="I5026" i="1"/>
  <c r="M5026" i="1" s="1"/>
  <c r="I5034" i="1"/>
  <c r="M5034" i="1" s="1"/>
  <c r="I5042" i="1"/>
  <c r="M5042" i="1" s="1"/>
  <c r="I5050" i="1"/>
  <c r="M5050" i="1" s="1"/>
  <c r="I5058" i="1"/>
  <c r="M5058" i="1" s="1"/>
  <c r="I5066" i="1"/>
  <c r="M5066" i="1" s="1"/>
  <c r="I5082" i="1"/>
  <c r="M5082" i="1" s="1"/>
  <c r="I5090" i="1"/>
  <c r="M5090" i="1" s="1"/>
  <c r="I5106" i="1"/>
  <c r="M5106" i="1" s="1"/>
  <c r="I5122" i="1"/>
  <c r="M5122" i="1" s="1"/>
  <c r="I5130" i="1"/>
  <c r="M5130" i="1" s="1"/>
  <c r="I5138" i="1"/>
  <c r="M5138" i="1" s="1"/>
  <c r="I5146" i="1"/>
  <c r="M5146" i="1" s="1"/>
  <c r="I5154" i="1"/>
  <c r="M5154" i="1" s="1"/>
  <c r="I5162" i="1"/>
  <c r="M5162" i="1" s="1"/>
  <c r="I5178" i="1"/>
  <c r="M5178" i="1" s="1"/>
  <c r="I5186" i="1"/>
  <c r="M5186" i="1" s="1"/>
  <c r="I5194" i="1"/>
  <c r="M5194" i="1" s="1"/>
  <c r="I5210" i="1"/>
  <c r="M5210" i="1" s="1"/>
  <c r="I5218" i="1"/>
  <c r="M5218" i="1" s="1"/>
  <c r="I5226" i="1"/>
  <c r="M5226" i="1" s="1"/>
  <c r="I5234" i="1"/>
  <c r="M5234" i="1" s="1"/>
  <c r="I5250" i="1"/>
  <c r="M5250" i="1" s="1"/>
  <c r="I5258" i="1"/>
  <c r="M5258" i="1" s="1"/>
  <c r="I5266" i="1"/>
  <c r="M5266" i="1" s="1"/>
  <c r="I5274" i="1"/>
  <c r="M5274" i="1" s="1"/>
  <c r="I5282" i="1"/>
  <c r="M5282" i="1" s="1"/>
  <c r="I5290" i="1"/>
  <c r="M5290" i="1" s="1"/>
  <c r="I5298" i="1"/>
  <c r="M5298" i="1" s="1"/>
  <c r="I5314" i="1"/>
  <c r="M5314" i="1" s="1"/>
  <c r="I5322" i="1"/>
  <c r="M5322" i="1" s="1"/>
  <c r="I5330" i="1"/>
  <c r="M5330" i="1" s="1"/>
  <c r="I5338" i="1"/>
  <c r="M5338" i="1" s="1"/>
  <c r="I5346" i="1"/>
  <c r="M5346" i="1" s="1"/>
  <c r="I5354" i="1"/>
  <c r="M5354" i="1" s="1"/>
  <c r="I5362" i="1"/>
  <c r="M5362" i="1" s="1"/>
  <c r="I5370" i="1"/>
  <c r="M5370" i="1" s="1"/>
  <c r="I5378" i="1"/>
  <c r="M5378" i="1" s="1"/>
  <c r="I5386" i="1"/>
  <c r="M5386" i="1" s="1"/>
  <c r="I5402" i="1"/>
  <c r="M5402" i="1" s="1"/>
  <c r="I5410" i="1"/>
  <c r="M5410" i="1" s="1"/>
  <c r="I5418" i="1"/>
  <c r="M5418" i="1" s="1"/>
  <c r="I5426" i="1"/>
  <c r="M5426" i="1" s="1"/>
  <c r="I5434" i="1"/>
  <c r="M5434" i="1" s="1"/>
  <c r="I5355" i="1"/>
  <c r="M5355" i="1" s="1"/>
  <c r="I5363" i="1"/>
  <c r="M5363" i="1" s="1"/>
  <c r="I5371" i="1"/>
  <c r="M5371" i="1" s="1"/>
  <c r="I5387" i="1"/>
  <c r="M5387" i="1" s="1"/>
  <c r="I5395" i="1"/>
  <c r="M5395" i="1" s="1"/>
  <c r="I5411" i="1"/>
  <c r="M5411" i="1" s="1"/>
  <c r="I5419" i="1"/>
  <c r="M5419" i="1" s="1"/>
  <c r="I5427" i="1"/>
  <c r="M5427" i="1" s="1"/>
  <c r="I5443" i="1"/>
  <c r="M5443" i="1" s="1"/>
  <c r="I5451" i="1"/>
  <c r="M5451" i="1" s="1"/>
  <c r="I5459" i="1"/>
  <c r="M5459" i="1" s="1"/>
  <c r="I5467" i="1"/>
  <c r="M5467" i="1" s="1"/>
  <c r="I5475" i="1"/>
  <c r="M5475" i="1" s="1"/>
  <c r="I5491" i="1"/>
  <c r="M5491" i="1" s="1"/>
  <c r="I5507" i="1"/>
  <c r="M5507" i="1" s="1"/>
  <c r="I5515" i="1"/>
  <c r="M5515" i="1" s="1"/>
  <c r="I5380" i="1"/>
  <c r="M5380" i="1" s="1"/>
  <c r="I5388" i="1"/>
  <c r="M5388" i="1" s="1"/>
  <c r="I5396" i="1"/>
  <c r="M5396" i="1" s="1"/>
  <c r="I5404" i="1"/>
  <c r="M5404" i="1" s="1"/>
  <c r="I5412" i="1"/>
  <c r="M5412" i="1" s="1"/>
  <c r="I5420" i="1"/>
  <c r="M5420" i="1" s="1"/>
  <c r="I5428" i="1"/>
  <c r="M5428" i="1" s="1"/>
  <c r="I5436" i="1"/>
  <c r="M5436" i="1" s="1"/>
  <c r="I5444" i="1"/>
  <c r="M5444" i="1" s="1"/>
  <c r="I5452" i="1"/>
  <c r="M5452" i="1" s="1"/>
  <c r="I5460" i="1"/>
  <c r="M5460" i="1" s="1"/>
  <c r="I5468" i="1"/>
  <c r="M5468" i="1" s="1"/>
  <c r="I5476" i="1"/>
  <c r="M5476" i="1" s="1"/>
  <c r="I5484" i="1"/>
  <c r="M5484" i="1" s="1"/>
  <c r="I5500" i="1"/>
  <c r="M5500" i="1" s="1"/>
  <c r="I5508" i="1"/>
  <c r="M5508" i="1" s="1"/>
  <c r="I5516" i="1"/>
  <c r="M5516" i="1" s="1"/>
  <c r="I5524" i="1"/>
  <c r="M5524" i="1" s="1"/>
  <c r="I5540" i="1"/>
  <c r="M5540" i="1" s="1"/>
  <c r="I5317" i="1"/>
  <c r="M5317" i="1" s="1"/>
  <c r="I5325" i="1"/>
  <c r="M5325" i="1" s="1"/>
  <c r="I5333" i="1"/>
  <c r="M5333" i="1" s="1"/>
  <c r="I5341" i="1"/>
  <c r="M5341" i="1" s="1"/>
  <c r="I5349" i="1"/>
  <c r="M5349" i="1" s="1"/>
  <c r="I5357" i="1"/>
  <c r="M5357" i="1" s="1"/>
  <c r="I5373" i="1"/>
  <c r="M5373" i="1" s="1"/>
  <c r="I5381" i="1"/>
  <c r="M5381" i="1" s="1"/>
  <c r="I5389" i="1"/>
  <c r="M5389" i="1" s="1"/>
  <c r="I5397" i="1"/>
  <c r="M5397" i="1" s="1"/>
  <c r="I5413" i="1"/>
  <c r="M5413" i="1" s="1"/>
  <c r="I5421" i="1"/>
  <c r="M5421" i="1" s="1"/>
  <c r="I5429" i="1"/>
  <c r="M5429" i="1" s="1"/>
  <c r="I5437" i="1"/>
  <c r="M5437" i="1" s="1"/>
  <c r="I5445" i="1"/>
  <c r="M5445" i="1" s="1"/>
  <c r="I5453" i="1"/>
  <c r="M5453" i="1" s="1"/>
  <c r="I5461" i="1"/>
  <c r="M5461" i="1" s="1"/>
  <c r="I5469" i="1"/>
  <c r="M5469" i="1" s="1"/>
  <c r="I5477" i="1"/>
  <c r="M5477" i="1" s="1"/>
  <c r="I5374" i="1"/>
  <c r="M5374" i="1" s="1"/>
  <c r="I5382" i="1"/>
  <c r="M5382" i="1" s="1"/>
  <c r="I5398" i="1"/>
  <c r="M5398" i="1" s="1"/>
  <c r="I5406" i="1"/>
  <c r="M5406" i="1" s="1"/>
  <c r="I5414" i="1"/>
  <c r="M5414" i="1" s="1"/>
  <c r="I5422" i="1"/>
  <c r="M5422" i="1" s="1"/>
  <c r="I5430" i="1"/>
  <c r="M5430" i="1" s="1"/>
  <c r="I5438" i="1"/>
  <c r="M5438" i="1" s="1"/>
  <c r="I5446" i="1"/>
  <c r="M5446" i="1" s="1"/>
  <c r="I5454" i="1"/>
  <c r="M5454" i="1" s="1"/>
  <c r="I5462" i="1"/>
  <c r="M5462" i="1" s="1"/>
  <c r="I5470" i="1"/>
  <c r="M5470" i="1" s="1"/>
  <c r="I5478" i="1"/>
  <c r="M5478" i="1" s="1"/>
  <c r="I5486" i="1"/>
  <c r="M5486" i="1" s="1"/>
  <c r="I5502" i="1"/>
  <c r="M5502" i="1" s="1"/>
  <c r="I5510" i="1"/>
  <c r="M5510" i="1" s="1"/>
  <c r="I5526" i="1"/>
  <c r="M5526" i="1" s="1"/>
  <c r="I5534" i="1"/>
  <c r="M5534" i="1" s="1"/>
  <c r="I5407" i="1"/>
  <c r="M5407" i="1" s="1"/>
  <c r="I5415" i="1"/>
  <c r="M5415" i="1" s="1"/>
  <c r="I5423" i="1"/>
  <c r="M5423" i="1" s="1"/>
  <c r="I5431" i="1"/>
  <c r="M5431" i="1" s="1"/>
  <c r="I5439" i="1"/>
  <c r="M5439" i="1" s="1"/>
  <c r="I5455" i="1"/>
  <c r="M5455" i="1" s="1"/>
  <c r="I5463" i="1"/>
  <c r="M5463" i="1" s="1"/>
  <c r="I5471" i="1"/>
  <c r="M5471" i="1" s="1"/>
  <c r="I5487" i="1"/>
  <c r="M5487" i="1" s="1"/>
  <c r="I5503" i="1"/>
  <c r="M5503" i="1" s="1"/>
  <c r="I5511" i="1"/>
  <c r="M5511" i="1" s="1"/>
  <c r="I5535" i="1"/>
  <c r="M5535" i="1" s="1"/>
  <c r="I5543" i="1"/>
  <c r="M5543" i="1" s="1"/>
  <c r="I5551" i="1"/>
  <c r="M5551" i="1" s="1"/>
  <c r="I5559" i="1"/>
  <c r="M5559" i="1" s="1"/>
  <c r="I5567" i="1"/>
  <c r="M5567" i="1" s="1"/>
  <c r="I5408" i="1"/>
  <c r="M5408" i="1" s="1"/>
  <c r="I5416" i="1"/>
  <c r="M5416" i="1" s="1"/>
  <c r="I5424" i="1"/>
  <c r="M5424" i="1" s="1"/>
  <c r="I5432" i="1"/>
  <c r="M5432" i="1" s="1"/>
  <c r="I5440" i="1"/>
  <c r="M5440" i="1" s="1"/>
  <c r="I5456" i="1"/>
  <c r="M5456" i="1" s="1"/>
  <c r="I5464" i="1"/>
  <c r="M5464" i="1" s="1"/>
  <c r="I5472" i="1"/>
  <c r="M5472" i="1" s="1"/>
  <c r="I5488" i="1"/>
  <c r="M5488" i="1" s="1"/>
  <c r="I5496" i="1"/>
  <c r="M5496" i="1" s="1"/>
  <c r="I5504" i="1"/>
  <c r="M5504" i="1" s="1"/>
  <c r="I5512" i="1"/>
  <c r="M5512" i="1" s="1"/>
  <c r="I5520" i="1"/>
  <c r="M5520" i="1" s="1"/>
  <c r="I5528" i="1"/>
  <c r="M5528" i="1" s="1"/>
  <c r="I5536" i="1"/>
  <c r="M5536" i="1" s="1"/>
  <c r="I5544" i="1"/>
  <c r="M5544" i="1" s="1"/>
  <c r="I5552" i="1"/>
  <c r="M5552" i="1" s="1"/>
  <c r="I5560" i="1"/>
  <c r="M5560" i="1" s="1"/>
  <c r="I5281" i="1"/>
  <c r="M5281" i="1" s="1"/>
  <c r="I5289" i="1"/>
  <c r="M5289" i="1" s="1"/>
  <c r="I5297" i="1"/>
  <c r="M5297" i="1" s="1"/>
  <c r="I5305" i="1"/>
  <c r="M5305" i="1" s="1"/>
  <c r="I5321" i="1"/>
  <c r="M5321" i="1" s="1"/>
  <c r="I5329" i="1"/>
  <c r="M5329" i="1" s="1"/>
  <c r="I5337" i="1"/>
  <c r="M5337" i="1" s="1"/>
  <c r="I5345" i="1"/>
  <c r="M5345" i="1" s="1"/>
  <c r="I5361" i="1"/>
  <c r="M5361" i="1" s="1"/>
  <c r="I5377" i="1"/>
  <c r="M5377" i="1" s="1"/>
  <c r="I5393" i="1"/>
  <c r="M5393" i="1" s="1"/>
  <c r="I5401" i="1"/>
  <c r="M5401" i="1" s="1"/>
  <c r="I5409" i="1"/>
  <c r="M5409" i="1" s="1"/>
  <c r="I5417" i="1"/>
  <c r="M5417" i="1" s="1"/>
  <c r="I5425" i="1"/>
  <c r="M5425" i="1" s="1"/>
  <c r="I5433" i="1"/>
  <c r="M5433" i="1" s="1"/>
  <c r="I5441" i="1"/>
  <c r="M5441" i="1" s="1"/>
  <c r="I5450" i="1"/>
  <c r="M5450" i="1" s="1"/>
  <c r="I5458" i="1"/>
  <c r="M5458" i="1" s="1"/>
  <c r="I5466" i="1"/>
  <c r="M5466" i="1" s="1"/>
  <c r="I5474" i="1"/>
  <c r="M5474" i="1" s="1"/>
  <c r="I5482" i="1"/>
  <c r="M5482" i="1" s="1"/>
  <c r="I5490" i="1"/>
  <c r="M5490" i="1" s="1"/>
  <c r="I5506" i="1"/>
  <c r="M5506" i="1" s="1"/>
  <c r="I5514" i="1"/>
  <c r="M5514" i="1" s="1"/>
  <c r="I5522" i="1"/>
  <c r="M5522" i="1" s="1"/>
  <c r="I5530" i="1"/>
  <c r="M5530" i="1" s="1"/>
  <c r="I5538" i="1"/>
  <c r="M5538" i="1" s="1"/>
  <c r="I5546" i="1"/>
  <c r="M5546" i="1" s="1"/>
  <c r="I5554" i="1"/>
  <c r="M5554" i="1" s="1"/>
  <c r="I5562" i="1"/>
  <c r="M5562" i="1" s="1"/>
  <c r="I5570" i="1"/>
  <c r="M5570" i="1" s="1"/>
  <c r="I5485" i="1"/>
  <c r="M5485" i="1" s="1"/>
  <c r="I5568" i="1"/>
  <c r="M5568" i="1" s="1"/>
  <c r="I5449" i="1"/>
  <c r="M5449" i="1" s="1"/>
  <c r="I5556" i="1"/>
  <c r="M5556" i="1" s="1"/>
  <c r="I5493" i="1"/>
  <c r="M5493" i="1" s="1"/>
  <c r="I5457" i="1"/>
  <c r="M5457" i="1" s="1"/>
  <c r="I5564" i="1"/>
  <c r="M5564" i="1" s="1"/>
  <c r="I5501" i="1"/>
  <c r="M5501" i="1" s="1"/>
  <c r="I5465" i="1"/>
  <c r="M5465" i="1" s="1"/>
  <c r="I5509" i="1"/>
  <c r="M5509" i="1" s="1"/>
  <c r="I5489" i="1"/>
  <c r="M5489" i="1" s="1"/>
  <c r="I5473" i="1"/>
  <c r="M5473" i="1" s="1"/>
  <c r="I5517" i="1"/>
  <c r="M5517" i="1" s="1"/>
  <c r="I5505" i="1"/>
  <c r="M5505" i="1" s="1"/>
  <c r="I5497" i="1"/>
  <c r="M5497" i="1" s="1"/>
  <c r="I5529" i="1"/>
  <c r="M5529" i="1" s="1"/>
  <c r="I5521" i="1"/>
  <c r="M5521" i="1" s="1"/>
  <c r="I5537" i="1"/>
  <c r="M5537" i="1" s="1"/>
  <c r="I5533" i="1"/>
  <c r="M5533" i="1" s="1"/>
  <c r="I5569" i="1"/>
  <c r="M5569" i="1" s="1"/>
  <c r="I5561" i="1"/>
  <c r="M5561" i="1" s="1"/>
  <c r="I5553" i="1"/>
  <c r="M5553" i="1" s="1"/>
  <c r="I5545" i="1"/>
  <c r="M5545" i="1" s="1"/>
  <c r="I5539" i="1"/>
  <c r="M5539" i="1" s="1"/>
  <c r="I5541" i="1"/>
  <c r="M5541" i="1" s="1"/>
  <c r="I5549" i="1"/>
  <c r="M5549" i="1" s="1"/>
  <c r="I5557" i="1"/>
  <c r="M5557" i="1" s="1"/>
  <c r="I5565" i="1"/>
  <c r="M5565" i="1" s="1"/>
  <c r="Q12" i="3"/>
  <c r="N12" i="3"/>
  <c r="P12" i="3"/>
  <c r="O12" i="3"/>
  <c r="D7" i="3" l="1"/>
  <c r="O7" i="3" s="1"/>
  <c r="C8" i="3"/>
  <c r="C9" i="3"/>
  <c r="C7" i="3"/>
  <c r="N7" i="3" s="1"/>
  <c r="C10" i="3"/>
  <c r="E7" i="3"/>
  <c r="P7" i="3" s="1"/>
  <c r="E8" i="3"/>
  <c r="F8" i="3"/>
  <c r="F9" i="3"/>
  <c r="D9" i="3"/>
  <c r="E9" i="3"/>
  <c r="E10" i="3"/>
  <c r="F7" i="3"/>
  <c r="Q7" i="3" s="1"/>
  <c r="D8" i="3"/>
  <c r="O8" i="3" s="1"/>
  <c r="D10" i="3"/>
  <c r="F10" i="3"/>
  <c r="N8" i="3"/>
  <c r="N10" i="3"/>
  <c r="O4" i="3"/>
  <c r="P4" i="3"/>
  <c r="N4" i="3"/>
  <c r="P8" i="3" l="1"/>
  <c r="N9" i="3"/>
  <c r="P9" i="3"/>
  <c r="P10" i="3"/>
  <c r="Q10" i="3"/>
  <c r="O10" i="3"/>
  <c r="O9" i="3"/>
  <c r="Q9" i="3"/>
  <c r="Q8" i="3"/>
</calcChain>
</file>

<file path=xl/connections.xml><?xml version="1.0" encoding="utf-8"?>
<connections xmlns="http://schemas.openxmlformats.org/spreadsheetml/2006/main">
  <connection id="1" keepAlive="1" name="Query - OCR-31-07-23" description="Connection to the 'OCR-31-07-23' query in the workbook." type="5" refreshedVersion="6" background="1" saveData="1">
    <dbPr connection="Provider=Microsoft.Mashup.OleDb.1;Data Source=$Workbook$;Location=OCR-31-07-23;Extended Properties=&quot;&quot;" command="SELECT * FROM [OCR-31-07-23]"/>
  </connection>
</connections>
</file>

<file path=xl/sharedStrings.xml><?xml version="1.0" encoding="utf-8"?>
<sst xmlns="http://schemas.openxmlformats.org/spreadsheetml/2006/main" count="89368" uniqueCount="16335">
  <si>
    <t>lpr_id</t>
  </si>
  <si>
    <t>lpr_name</t>
  </si>
  <si>
    <t>recognition_quality</t>
  </si>
  <si>
    <t>plate_recognized</t>
  </si>
  <si>
    <t>time_best</t>
  </si>
  <si>
    <t>Cargo: consolidator Jalur Exit 1</t>
  </si>
  <si>
    <t>?LB2200809</t>
  </si>
  <si>
    <t>?LO2200502</t>
  </si>
  <si>
    <t>?LOL2010534</t>
  </si>
  <si>
    <t>?LS?2200382</t>
  </si>
  <si>
    <t>?LS?2207050</t>
  </si>
  <si>
    <t>?LSL2003656</t>
  </si>
  <si>
    <t>?LSL2201044</t>
  </si>
  <si>
    <t>?OB?2200628</t>
  </si>
  <si>
    <t>?OBL2009365</t>
  </si>
  <si>
    <t>?OBL2010050</t>
  </si>
  <si>
    <t>?OBL2050055</t>
  </si>
  <si>
    <t>?OE2002936</t>
  </si>
  <si>
    <t>?OEL0010902</t>
  </si>
  <si>
    <t>?OEL0011506</t>
  </si>
  <si>
    <t>?OEL0090625</t>
  </si>
  <si>
    <t>?OEL2011003</t>
  </si>
  <si>
    <t>?OEL2030606</t>
  </si>
  <si>
    <t>?OI?0045839</t>
  </si>
  <si>
    <t>?OI?2005506</t>
  </si>
  <si>
    <t>?OLL2009065</t>
  </si>
  <si>
    <t>?OLL2010922</t>
  </si>
  <si>
    <t>?OT?2200302</t>
  </si>
  <si>
    <t>?OT?2200340</t>
  </si>
  <si>
    <t>?OTI2006553</t>
  </si>
  <si>
    <t>?OTL2060502</t>
  </si>
  <si>
    <t>?OZ?2010507</t>
  </si>
  <si>
    <t>?OZL2010352</t>
  </si>
  <si>
    <t>?OZL2020502</t>
  </si>
  <si>
    <t>?OZT0110535</t>
  </si>
  <si>
    <t>2203809</t>
  </si>
  <si>
    <t>A?L?0089158</t>
  </si>
  <si>
    <t>APHU6688826</t>
  </si>
  <si>
    <t>APHU6770387</t>
  </si>
  <si>
    <t>APHU7066937</t>
  </si>
  <si>
    <t>APHU7180220</t>
  </si>
  <si>
    <t>APHU7382410</t>
  </si>
  <si>
    <t>APZU4508093</t>
  </si>
  <si>
    <t>APZU4674849</t>
  </si>
  <si>
    <t>APZU4695142</t>
  </si>
  <si>
    <t>APZU4739620</t>
  </si>
  <si>
    <t>BEAU2685380</t>
  </si>
  <si>
    <t>BEAU2710436</t>
  </si>
  <si>
    <t>BEAU2733679</t>
  </si>
  <si>
    <t>BEAU2903224</t>
  </si>
  <si>
    <t>BEAU4030947</t>
  </si>
  <si>
    <t>BEAU4126308</t>
  </si>
  <si>
    <t>BEAU4336979</t>
  </si>
  <si>
    <t>BEAU4340109</t>
  </si>
  <si>
    <t>BEAU4341358</t>
  </si>
  <si>
    <t>BEAU4341846</t>
  </si>
  <si>
    <t>BEAU4352434</t>
  </si>
  <si>
    <t>BEAU4356105</t>
  </si>
  <si>
    <t>BEAU4398482</t>
  </si>
  <si>
    <t>BEAU4535292</t>
  </si>
  <si>
    <t>BEAU4751497</t>
  </si>
  <si>
    <t>BEAU5575200</t>
  </si>
  <si>
    <t>BEAU5587557</t>
  </si>
  <si>
    <t>BEAU5793352</t>
  </si>
  <si>
    <t>BEAU5945856</t>
  </si>
  <si>
    <t>BEAU6192084</t>
  </si>
  <si>
    <t>BEAU6417600</t>
  </si>
  <si>
    <t>BEAU6419970</t>
  </si>
  <si>
    <t>BEAU6423265</t>
  </si>
  <si>
    <t>BEAU6448999</t>
  </si>
  <si>
    <t>BHCU4988084</t>
  </si>
  <si>
    <t>BLBL2006550</t>
  </si>
  <si>
    <t>BLBL2006555</t>
  </si>
  <si>
    <t>BLBL2008020</t>
  </si>
  <si>
    <t>BLBL2009032</t>
  </si>
  <si>
    <t>BLBL2009065</t>
  </si>
  <si>
    <t>BLBL2010826</t>
  </si>
  <si>
    <t>BLBL2200225</t>
  </si>
  <si>
    <t>BLBL2200642</t>
  </si>
  <si>
    <t>BLBL2201082</t>
  </si>
  <si>
    <t>BLBL2201085</t>
  </si>
  <si>
    <t>BMOU1135975</t>
  </si>
  <si>
    <t>BMOU1317985</t>
  </si>
  <si>
    <t>BMOU1526500</t>
  </si>
  <si>
    <t>BMOU3123090</t>
  </si>
  <si>
    <t>BMOU3126294</t>
  </si>
  <si>
    <t>BMOU3171267</t>
  </si>
  <si>
    <t>BMOU3171708</t>
  </si>
  <si>
    <t>BMOU4122101</t>
  </si>
  <si>
    <t>BMOU4160924</t>
  </si>
  <si>
    <t>BMOU4751737</t>
  </si>
  <si>
    <t>BMOU4907840</t>
  </si>
  <si>
    <t>BMOU5064864</t>
  </si>
  <si>
    <t>BMOU5167902</t>
  </si>
  <si>
    <t>BMOU5423584</t>
  </si>
  <si>
    <t>BMOU5462575</t>
  </si>
  <si>
    <t>BMOU6206990</t>
  </si>
  <si>
    <t>BMOU6239519</t>
  </si>
  <si>
    <t>BMOU6377816</t>
  </si>
  <si>
    <t>BMOU6465218</t>
  </si>
  <si>
    <t>BMOU6476660</t>
  </si>
  <si>
    <t>BMOU6487460</t>
  </si>
  <si>
    <t>BMOU6491324</t>
  </si>
  <si>
    <t>BMOU6501629</t>
  </si>
  <si>
    <t>BMOU6515540</t>
  </si>
  <si>
    <t>BMOU6517076</t>
  </si>
  <si>
    <t>BMOU6528384</t>
  </si>
  <si>
    <t>BMOU6848705</t>
  </si>
  <si>
    <t>BMOU6856573</t>
  </si>
  <si>
    <t>BMOU6859783</t>
  </si>
  <si>
    <t>BMOU6863839</t>
  </si>
  <si>
    <t>BMOU6918084</t>
  </si>
  <si>
    <t>BOLZ2000820</t>
  </si>
  <si>
    <t>BSIU2829298</t>
  </si>
  <si>
    <t>BSIU5009651</t>
  </si>
  <si>
    <t>BSIU9346199</t>
  </si>
  <si>
    <t>BSIU9380315</t>
  </si>
  <si>
    <t>CAAU4561380</t>
  </si>
  <si>
    <t>CAAU456180</t>
  </si>
  <si>
    <t>CAAU5536084</t>
  </si>
  <si>
    <t>CAAU5808293</t>
  </si>
  <si>
    <t>CAAU5964400</t>
  </si>
  <si>
    <t>CAAU6303256</t>
  </si>
  <si>
    <t>CAAU6436557</t>
  </si>
  <si>
    <t>CAIU5813448</t>
  </si>
  <si>
    <t>CAIU5826830</t>
  </si>
  <si>
    <t>CAIU5830213</t>
  </si>
  <si>
    <t>CAIU5851160</t>
  </si>
  <si>
    <t>CAIU5853230</t>
  </si>
  <si>
    <t>CAIU5861451</t>
  </si>
  <si>
    <t>CAIU5864110</t>
  </si>
  <si>
    <t>CAIU5867064</t>
  </si>
  <si>
    <t>CAIU5867070</t>
  </si>
  <si>
    <t>CAIU5868970</t>
  </si>
  <si>
    <t>CAIU6313323</t>
  </si>
  <si>
    <t>CAIU6427141</t>
  </si>
  <si>
    <t>CAIU7151633</t>
  </si>
  <si>
    <t>CAIU8942644</t>
  </si>
  <si>
    <t>CAIU9301856</t>
  </si>
  <si>
    <t>CAIU9324105</t>
  </si>
  <si>
    <t>CAIU9606726</t>
  </si>
  <si>
    <t>CBHU4335046</t>
  </si>
  <si>
    <t>CBHU9554155</t>
  </si>
  <si>
    <t>CBHU9555423</t>
  </si>
  <si>
    <t>CBNU4396653</t>
  </si>
  <si>
    <t>CCLU5184026</t>
  </si>
  <si>
    <t>CCLU7343370</t>
  </si>
  <si>
    <t>CCLU7803330</t>
  </si>
  <si>
    <t>CCLU7804331</t>
  </si>
  <si>
    <t>CCLU7843760</t>
  </si>
  <si>
    <t>CHAU5866440</t>
  </si>
  <si>
    <t>CICU8420449</t>
  </si>
  <si>
    <t>CICU8423582</t>
  </si>
  <si>
    <t>CIPU2004888</t>
  </si>
  <si>
    <t>CIPU2761395</t>
  </si>
  <si>
    <t>CIPU5177212</t>
  </si>
  <si>
    <t>CMAU0816339</t>
  </si>
  <si>
    <t>CMAU1079473</t>
  </si>
  <si>
    <t>CMAU2234018</t>
  </si>
  <si>
    <t>CMAU3331326</t>
  </si>
  <si>
    <t>CMAU3375366</t>
  </si>
  <si>
    <t>CMAU4091430</t>
  </si>
  <si>
    <t>CMAU4168810</t>
  </si>
  <si>
    <t>CMAU4209441</t>
  </si>
  <si>
    <t>CMAU4328970</t>
  </si>
  <si>
    <t>CMAU4452744</t>
  </si>
  <si>
    <t>CMAU5704521</t>
  </si>
  <si>
    <t>CMAU5725376</t>
  </si>
  <si>
    <t>CMAU5822361</t>
  </si>
  <si>
    <t>CMAU5822381</t>
  </si>
  <si>
    <t>CMAU5826129</t>
  </si>
  <si>
    <t>CMAU5958378</t>
  </si>
  <si>
    <t>CMAU5958779</t>
  </si>
  <si>
    <t>CMAU6116223</t>
  </si>
  <si>
    <t>CMAU6247878</t>
  </si>
  <si>
    <t>CMAU6669699</t>
  </si>
  <si>
    <t>CMAU6767118</t>
  </si>
  <si>
    <t>CMAU6930539</t>
  </si>
  <si>
    <t>CMAU7012230</t>
  </si>
  <si>
    <t>CMAU7405263</t>
  </si>
  <si>
    <t>CMAU7686622</t>
  </si>
  <si>
    <t>CMAU7757330</t>
  </si>
  <si>
    <t>CMAU7960116</t>
  </si>
  <si>
    <t>CMAU8116223</t>
  </si>
  <si>
    <t>CMAU8292876</t>
  </si>
  <si>
    <t>CMAU8342998</t>
  </si>
  <si>
    <t>CMAU8538609</t>
  </si>
  <si>
    <t>CMAU8630021</t>
  </si>
  <si>
    <t>CMAU8698130</t>
  </si>
  <si>
    <t>CMAU8892567</t>
  </si>
  <si>
    <t>CMAU8903023</t>
  </si>
  <si>
    <t>CMAU8934805</t>
  </si>
  <si>
    <t>CMAU8949721</t>
  </si>
  <si>
    <t>CMAU9093776</t>
  </si>
  <si>
    <t>CMAU9441737</t>
  </si>
  <si>
    <t>CMAU9588672</t>
  </si>
  <si>
    <t>COBI2010905</t>
  </si>
  <si>
    <t>COEL0105203</t>
  </si>
  <si>
    <t>COEL2005262</t>
  </si>
  <si>
    <t>COEL2005332</t>
  </si>
  <si>
    <t>COEL2006522</t>
  </si>
  <si>
    <t>COEL2009095</t>
  </si>
  <si>
    <t>COEL2209050</t>
  </si>
  <si>
    <t>COLL2000600</t>
  </si>
  <si>
    <t>COSL2010530</t>
  </si>
  <si>
    <t>COSL2200462</t>
  </si>
  <si>
    <t>COSL2201030</t>
  </si>
  <si>
    <t>COZL2000322</t>
  </si>
  <si>
    <t>COZL2010055</t>
  </si>
  <si>
    <t>COZL2020520</t>
  </si>
  <si>
    <t>CRSU9363488</t>
  </si>
  <si>
    <t>CSIU2088040</t>
  </si>
  <si>
    <t>CSLU1941380</t>
  </si>
  <si>
    <t>CSLU1946802</t>
  </si>
  <si>
    <t>CSLU2088040</t>
  </si>
  <si>
    <t>CSLU2113098</t>
  </si>
  <si>
    <t>CSLU2444049</t>
  </si>
  <si>
    <t>CSLU6033827</t>
  </si>
  <si>
    <t>CSLU6261405</t>
  </si>
  <si>
    <t>CSLU6265653</t>
  </si>
  <si>
    <t>CSNU0443828</t>
  </si>
  <si>
    <t>CSNU1463720</t>
  </si>
  <si>
    <t>CSNU1531402</t>
  </si>
  <si>
    <t>CSNU1815029</t>
  </si>
  <si>
    <t>CSNU1859860</t>
  </si>
  <si>
    <t>CSNU1895662</t>
  </si>
  <si>
    <t>CSNU1977251</t>
  </si>
  <si>
    <t>CSNU6423695</t>
  </si>
  <si>
    <t>CSNU6475301</t>
  </si>
  <si>
    <t>CSNU6475512</t>
  </si>
  <si>
    <t>CSNU6531128</t>
  </si>
  <si>
    <t>CSNU6621411</t>
  </si>
  <si>
    <t>CSNU6725490</t>
  </si>
  <si>
    <t>CSNU6725491</t>
  </si>
  <si>
    <t>CSNU6749716</t>
  </si>
  <si>
    <t>CSNU6899700</t>
  </si>
  <si>
    <t>CSNU7038733</t>
  </si>
  <si>
    <t>CSNU7243255</t>
  </si>
  <si>
    <t>CSNU7470325</t>
  </si>
  <si>
    <t>CSNU7662816</t>
  </si>
  <si>
    <t>CSNU7747852</t>
  </si>
  <si>
    <t>CSNU7968935</t>
  </si>
  <si>
    <t>CSNU8330380</t>
  </si>
  <si>
    <t>CSNU8443828</t>
  </si>
  <si>
    <t>CSNU8471630</t>
  </si>
  <si>
    <t>CSOU4103490</t>
  </si>
  <si>
    <t>CTL0120053</t>
  </si>
  <si>
    <t>CTPU2724750</t>
  </si>
  <si>
    <t>CTPU2732078</t>
  </si>
  <si>
    <t>CTPU2741451</t>
  </si>
  <si>
    <t>CTPU2745218</t>
  </si>
  <si>
    <t>CTPU2748290</t>
  </si>
  <si>
    <t>CTPU2755710</t>
  </si>
  <si>
    <t>CTPU2755730</t>
  </si>
  <si>
    <t>CTPU2761395</t>
  </si>
  <si>
    <t>CXDU1125911</t>
  </si>
  <si>
    <t>CXDU1205752</t>
  </si>
  <si>
    <t>CXDU1393916</t>
  </si>
  <si>
    <t>CXDU1718800</t>
  </si>
  <si>
    <t>CXDU1720120</t>
  </si>
  <si>
    <t>CXDU1720813</t>
  </si>
  <si>
    <t>CXDU1721810</t>
  </si>
  <si>
    <t>CXDU1723601</t>
  </si>
  <si>
    <t>CXDU2028815</t>
  </si>
  <si>
    <t>CXDU2029025</t>
  </si>
  <si>
    <t>CXDU2110034</t>
  </si>
  <si>
    <t>CXDU2110287</t>
  </si>
  <si>
    <t>CXDU2111051</t>
  </si>
  <si>
    <t>CXDU2183719</t>
  </si>
  <si>
    <t>CXDU2186024</t>
  </si>
  <si>
    <t>CXDU2208099</t>
  </si>
  <si>
    <t>CXDU2225054</t>
  </si>
  <si>
    <t>CXDU2278500</t>
  </si>
  <si>
    <t>DDLU0800000</t>
  </si>
  <si>
    <t>DDLU0800604</t>
  </si>
  <si>
    <t>DFSU4388496</t>
  </si>
  <si>
    <t>DFSU6262275</t>
  </si>
  <si>
    <t>DFSU7068921</t>
  </si>
  <si>
    <t>DFSU7520559</t>
  </si>
  <si>
    <t>DFSU7720095</t>
  </si>
  <si>
    <t>DOLU6756820</t>
  </si>
  <si>
    <t>DOOU2200900</t>
  </si>
  <si>
    <t>DRIU4555890</t>
  </si>
  <si>
    <t>DRYU2779111</t>
  </si>
  <si>
    <t>DRYU4280052</t>
  </si>
  <si>
    <t>DRYU4281151</t>
  </si>
  <si>
    <t>DRYU4281953</t>
  </si>
  <si>
    <t>DRYU4293548</t>
  </si>
  <si>
    <t>DRYU4546899</t>
  </si>
  <si>
    <t>DRYU4555669</t>
  </si>
  <si>
    <t>DRYU4555680</t>
  </si>
  <si>
    <t>DRYU4555890</t>
  </si>
  <si>
    <t>DRYU4556217</t>
  </si>
  <si>
    <t>DRYU4566724</t>
  </si>
  <si>
    <t>ECHU8008042</t>
  </si>
  <si>
    <t>ECMU8084026</t>
  </si>
  <si>
    <t>ECMU8107414</t>
  </si>
  <si>
    <t>ECMU8140217</t>
  </si>
  <si>
    <t>ECMU8154972</t>
  </si>
  <si>
    <t>ECMU8177725</t>
  </si>
  <si>
    <t>ECMU9745882</t>
  </si>
  <si>
    <t>ECMU9774772</t>
  </si>
  <si>
    <t>ECMU9936451</t>
  </si>
  <si>
    <t>ECSU9154955</t>
  </si>
  <si>
    <t>EGHU3371097</t>
  </si>
  <si>
    <t>EGHU3747380</t>
  </si>
  <si>
    <t>EGHU8001897</t>
  </si>
  <si>
    <t>EGHU8004920</t>
  </si>
  <si>
    <t>EGHU8008042</t>
  </si>
  <si>
    <t>EGHU8335699</t>
  </si>
  <si>
    <t>EGHU8336988</t>
  </si>
  <si>
    <t>EGHU8401131</t>
  </si>
  <si>
    <t>EGHU9114537</t>
  </si>
  <si>
    <t>EGHU9325822</t>
  </si>
  <si>
    <t>EGHU9724437</t>
  </si>
  <si>
    <t>EGMU8001897</t>
  </si>
  <si>
    <t>EGSU3122800</t>
  </si>
  <si>
    <t>EGSU9154955</t>
  </si>
  <si>
    <t>EISU8025031</t>
  </si>
  <si>
    <t>EISU8050944</t>
  </si>
  <si>
    <t>EISU8059453</t>
  </si>
  <si>
    <t>EISU9244986</t>
  </si>
  <si>
    <t>EISU9249653</t>
  </si>
  <si>
    <t>EISU9417910</t>
  </si>
  <si>
    <t>EITU0050068</t>
  </si>
  <si>
    <t>EITU0237824</t>
  </si>
  <si>
    <t>EITU0277806</t>
  </si>
  <si>
    <t>EITU0499399</t>
  </si>
  <si>
    <t>EITU1167892</t>
  </si>
  <si>
    <t>EITU1208380</t>
  </si>
  <si>
    <t>EITU3173997</t>
  </si>
  <si>
    <t>EITU9040184</t>
  </si>
  <si>
    <t>EMCU1548608</t>
  </si>
  <si>
    <t>EMCU1665923</t>
  </si>
  <si>
    <t>EMCU3963207</t>
  </si>
  <si>
    <t>EMCU8011182</t>
  </si>
  <si>
    <t>EMCU8017182</t>
  </si>
  <si>
    <t>EMCU8030185</t>
  </si>
  <si>
    <t>EMCU8038355</t>
  </si>
  <si>
    <t>EMCU8052076</t>
  </si>
  <si>
    <t>EMCU8053241</t>
  </si>
  <si>
    <t>EMCU8068257</t>
  </si>
  <si>
    <t>EMCU8069166</t>
  </si>
  <si>
    <t>EMCU8069422</t>
  </si>
  <si>
    <t>EMCU8075873</t>
  </si>
  <si>
    <t>EMCU8077222</t>
  </si>
  <si>
    <t>EMCU8077372</t>
  </si>
  <si>
    <t>EMCU8078086</t>
  </si>
  <si>
    <t>EMCU8079457</t>
  </si>
  <si>
    <t>EMCU8083333</t>
  </si>
  <si>
    <t>EMCU8083396</t>
  </si>
  <si>
    <t>EMCU8083478</t>
  </si>
  <si>
    <t>EMCU8084664</t>
  </si>
  <si>
    <t>EMCU8085085</t>
  </si>
  <si>
    <t>EMCU8268255</t>
  </si>
  <si>
    <t>EMCU8459550</t>
  </si>
  <si>
    <t>EMCU8469558</t>
  </si>
  <si>
    <t>EMCU8543906</t>
  </si>
  <si>
    <t>EODL4000090</t>
  </si>
  <si>
    <t>EOHU8008000</t>
  </si>
  <si>
    <t>ETUU2433300</t>
  </si>
  <si>
    <t>FBLU0018506</t>
  </si>
  <si>
    <t>FCIU5096812</t>
  </si>
  <si>
    <t>FCIU5430160</t>
  </si>
  <si>
    <t>FCIU6061410</t>
  </si>
  <si>
    <t>FCIU6430502</t>
  </si>
  <si>
    <t>FCIU6576518</t>
  </si>
  <si>
    <t>FCIU6578742</t>
  </si>
  <si>
    <t>FCIU7112297</t>
  </si>
  <si>
    <t>FCIU9136277</t>
  </si>
  <si>
    <t>FCIU9189580</t>
  </si>
  <si>
    <t>FCIU9301828</t>
  </si>
  <si>
    <t>FCIU9645850</t>
  </si>
  <si>
    <t>FCIU9714349</t>
  </si>
  <si>
    <t>FCIU9742248</t>
  </si>
  <si>
    <t>FDCU0255254</t>
  </si>
  <si>
    <t>FDCU0442300</t>
  </si>
  <si>
    <t>FDCU0563690</t>
  </si>
  <si>
    <t>FDCU0595491</t>
  </si>
  <si>
    <t>FFAU1018990</t>
  </si>
  <si>
    <t>FFAU1081400</t>
  </si>
  <si>
    <t>FFAU1154683</t>
  </si>
  <si>
    <t>FFAU1161790</t>
  </si>
  <si>
    <t>FFAU1162694</t>
  </si>
  <si>
    <t>FFAU1169446</t>
  </si>
  <si>
    <t>FFAU1176363</t>
  </si>
  <si>
    <t>FFAU1179439</t>
  </si>
  <si>
    <t>FFAU1322426</t>
  </si>
  <si>
    <t>FFAU1435021</t>
  </si>
  <si>
    <t>FFAU1653018</t>
  </si>
  <si>
    <t>FFAU1655026</t>
  </si>
  <si>
    <t>FFAU1838897</t>
  </si>
  <si>
    <t>FFAU2061040</t>
  </si>
  <si>
    <t>FFAU2279611</t>
  </si>
  <si>
    <t>FFAU2279617</t>
  </si>
  <si>
    <t>FFAU2357664</t>
  </si>
  <si>
    <t>FFAU2773867</t>
  </si>
  <si>
    <t>FFAU2956560</t>
  </si>
  <si>
    <t>FFAU3096170</t>
  </si>
  <si>
    <t>FFAU3211099</t>
  </si>
  <si>
    <t>FFAU3349832</t>
  </si>
  <si>
    <t>FFAU3572086</t>
  </si>
  <si>
    <t>FFAU3975862</t>
  </si>
  <si>
    <t>FFAU4254351</t>
  </si>
  <si>
    <t>FFAU4300760</t>
  </si>
  <si>
    <t>FFAU4443191</t>
  </si>
  <si>
    <t>FFAU456181</t>
  </si>
  <si>
    <t>FHRU0134135</t>
  </si>
  <si>
    <t>FSCU5081982</t>
  </si>
  <si>
    <t>FSCU7084717</t>
  </si>
  <si>
    <t>FSCU8473890</t>
  </si>
  <si>
    <t>FSCU8581894</t>
  </si>
  <si>
    <t>FSCU8817145</t>
  </si>
  <si>
    <t>FSCU8817845</t>
  </si>
  <si>
    <t>FSCU8831627</t>
  </si>
  <si>
    <t>FTAU1227262</t>
  </si>
  <si>
    <t>GAOU2265268</t>
  </si>
  <si>
    <t>GAOU6051900</t>
  </si>
  <si>
    <t>GAOU6375875</t>
  </si>
  <si>
    <t>GAOU6526544</t>
  </si>
  <si>
    <t>GAOU6824786</t>
  </si>
  <si>
    <t>GAOU6828360</t>
  </si>
  <si>
    <t>GCXU2157202</t>
  </si>
  <si>
    <t>GCXU2224595</t>
  </si>
  <si>
    <t>GCXU5426840</t>
  </si>
  <si>
    <t>GCXU5466709</t>
  </si>
  <si>
    <t>GCXU5538394</t>
  </si>
  <si>
    <t>GCXU5570647</t>
  </si>
  <si>
    <t>GCXU5574690</t>
  </si>
  <si>
    <t>GCXU5579412</t>
  </si>
  <si>
    <t>GCXU5756945</t>
  </si>
  <si>
    <t>GCXU5797944</t>
  </si>
  <si>
    <t>GESU3932939</t>
  </si>
  <si>
    <t>GESU5533753</t>
  </si>
  <si>
    <t>GESU6504050</t>
  </si>
  <si>
    <t>GESU6567280</t>
  </si>
  <si>
    <t>GESU6570113</t>
  </si>
  <si>
    <t>GESU6704573</t>
  </si>
  <si>
    <t>GESU6717333</t>
  </si>
  <si>
    <t>GESU6739498</t>
  </si>
  <si>
    <t>GLDU7707296</t>
  </si>
  <si>
    <t>GLDU9886716</t>
  </si>
  <si>
    <t>GLDU9886776</t>
  </si>
  <si>
    <t>HALU5681103</t>
  </si>
  <si>
    <t>HASU1251500</t>
  </si>
  <si>
    <t>HASU4003365</t>
  </si>
  <si>
    <t>HASU4294548</t>
  </si>
  <si>
    <t>HASU4491803</t>
  </si>
  <si>
    <t>HHH6168037</t>
  </si>
  <si>
    <t>HIBU8038244</t>
  </si>
  <si>
    <t>HLBU8038244</t>
  </si>
  <si>
    <t>HLHU8104944</t>
  </si>
  <si>
    <t>HLXU1900203</t>
  </si>
  <si>
    <t>HMCU1046958</t>
  </si>
  <si>
    <t>HMCU1067800</t>
  </si>
  <si>
    <t>HMCU1067810</t>
  </si>
  <si>
    <t>HMCU3088612</t>
  </si>
  <si>
    <t>HMCU9154265</t>
  </si>
  <si>
    <t>HMMU2088449</t>
  </si>
  <si>
    <t>HMMU6056434</t>
  </si>
  <si>
    <t>HMMU6061723</t>
  </si>
  <si>
    <t>HMMU6182936</t>
  </si>
  <si>
    <t>HMMU6283119</t>
  </si>
  <si>
    <t>HMMU6288194</t>
  </si>
  <si>
    <t>HMMU6410825</t>
  </si>
  <si>
    <t>HMMU6504159</t>
  </si>
  <si>
    <t>HMMU6511564</t>
  </si>
  <si>
    <t>HMMU9022513</t>
  </si>
  <si>
    <t>HMMU9022593</t>
  </si>
  <si>
    <t>HMMU9026623</t>
  </si>
  <si>
    <t>HMMU9033108</t>
  </si>
  <si>
    <t>HMMU9038856</t>
  </si>
  <si>
    <t>HMMU9041382</t>
  </si>
  <si>
    <t>HMMU9045120</t>
  </si>
  <si>
    <t>HMMU9049280</t>
  </si>
  <si>
    <t>HMMU9049281</t>
  </si>
  <si>
    <t>HMMU9058997</t>
  </si>
  <si>
    <t>HMMU9059036</t>
  </si>
  <si>
    <t>HMMU9066544</t>
  </si>
  <si>
    <t>HWMU9049280</t>
  </si>
  <si>
    <t>HXIU9002032</t>
  </si>
  <si>
    <t>IAIU9255144</t>
  </si>
  <si>
    <t>IBIU0018506</t>
  </si>
  <si>
    <t>ICHU5177864</t>
  </si>
  <si>
    <t>ICHU9980616</t>
  </si>
  <si>
    <t>ICIU1897154</t>
  </si>
  <si>
    <t>ICKU4400623</t>
  </si>
  <si>
    <t>ICKU7234254</t>
  </si>
  <si>
    <t>ICLU4845088</t>
  </si>
  <si>
    <t>ICMU8126986</t>
  </si>
  <si>
    <t>ICMU8127719</t>
  </si>
  <si>
    <t>ICMU8140217</t>
  </si>
  <si>
    <t>ICMU8154972</t>
  </si>
  <si>
    <t>ICMU8177725</t>
  </si>
  <si>
    <t>ICNU6644325</t>
  </si>
  <si>
    <t>ICNU6996943</t>
  </si>
  <si>
    <t>IESU6288871</t>
  </si>
  <si>
    <t>IFAU2061040</t>
  </si>
  <si>
    <t>IFAU4443191</t>
  </si>
  <si>
    <t>IIAU1031098</t>
  </si>
  <si>
    <t>IIAU1194683</t>
  </si>
  <si>
    <t>IIAU4100160</t>
  </si>
  <si>
    <t>IIAU4100760</t>
  </si>
  <si>
    <t>IIIU2031774</t>
  </si>
  <si>
    <t>IIIU5816626</t>
  </si>
  <si>
    <t>IIIU7522805</t>
  </si>
  <si>
    <t>IILU4721017</t>
  </si>
  <si>
    <t>IIMU8981541</t>
  </si>
  <si>
    <t>IIMU9000460</t>
  </si>
  <si>
    <t>ILBL2000295</t>
  </si>
  <si>
    <t>ILBL2006502</t>
  </si>
  <si>
    <t>ILBL2201032</t>
  </si>
  <si>
    <t>ILLL0010320</t>
  </si>
  <si>
    <t>ILLL0033059</t>
  </si>
  <si>
    <t>ILLL0103483</t>
  </si>
  <si>
    <t>ILLL2000533</t>
  </si>
  <si>
    <t>ILLL2010532</t>
  </si>
  <si>
    <t>ILLL2010602</t>
  </si>
  <si>
    <t>ILLL2050500</t>
  </si>
  <si>
    <t>ILLS2200343</t>
  </si>
  <si>
    <t>ILOI0032228</t>
  </si>
  <si>
    <t>ILOI2005202</t>
  </si>
  <si>
    <t>ILOI2010054</t>
  </si>
  <si>
    <t>ILOL0010335</t>
  </si>
  <si>
    <t>ILOL2000609</t>
  </si>
  <si>
    <t>ILOL2002909</t>
  </si>
  <si>
    <t>ILOL2004356</t>
  </si>
  <si>
    <t>ILSI2008520</t>
  </si>
  <si>
    <t>ILSL0003050</t>
  </si>
  <si>
    <t>ILSL0003542</t>
  </si>
  <si>
    <t>ILSL0004352</t>
  </si>
  <si>
    <t>ILSL2004222</t>
  </si>
  <si>
    <t>ILSL2004295</t>
  </si>
  <si>
    <t>ILSL2010002</t>
  </si>
  <si>
    <t>ILSL2200430</t>
  </si>
  <si>
    <t>ILSL2200580</t>
  </si>
  <si>
    <t>ILST2004056</t>
  </si>
  <si>
    <t>ILTL2000656</t>
  </si>
  <si>
    <t>IOBL2201056</t>
  </si>
  <si>
    <t>IOBL2204022</t>
  </si>
  <si>
    <t>IOTI2200505</t>
  </si>
  <si>
    <t>IOZL2000369</t>
  </si>
  <si>
    <t>IRHU3609638</t>
  </si>
  <si>
    <t>IRHU4123152</t>
  </si>
  <si>
    <t>IRHU4255457</t>
  </si>
  <si>
    <t>IRHU5268989</t>
  </si>
  <si>
    <t>IRHU5343315</t>
  </si>
  <si>
    <t>IRHU5771057</t>
  </si>
  <si>
    <t>IRHU5794010</t>
  </si>
  <si>
    <t>IRHU6251677</t>
  </si>
  <si>
    <t>IRHU6948018</t>
  </si>
  <si>
    <t>IRHU8649905</t>
  </si>
  <si>
    <t>IRLU7378582</t>
  </si>
  <si>
    <t>ISCU8831627</t>
  </si>
  <si>
    <t>ISIU8581894</t>
  </si>
  <si>
    <t>ISLU1513599</t>
  </si>
  <si>
    <t>IXDU2187458</t>
  </si>
  <si>
    <t>JOBL2010002</t>
  </si>
  <si>
    <t>JOEL2200333</t>
  </si>
  <si>
    <t>JOSL2010545</t>
  </si>
  <si>
    <t>JOSL2200500</t>
  </si>
  <si>
    <t>JOTL2019090</t>
  </si>
  <si>
    <t>JOZL2200220</t>
  </si>
  <si>
    <t>JTMU6001328</t>
  </si>
  <si>
    <t>KAGU2256819</t>
  </si>
  <si>
    <t>KHU8726159</t>
  </si>
  <si>
    <t>KKFU7977447</t>
  </si>
  <si>
    <t>KKFU8085039</t>
  </si>
  <si>
    <t>KKFU8145077</t>
  </si>
  <si>
    <t>KKFU9131020</t>
  </si>
  <si>
    <t>KKFU9138513</t>
  </si>
  <si>
    <t>KMTU9211381</t>
  </si>
  <si>
    <t>KMTU9318937</t>
  </si>
  <si>
    <t>KMTU9332560</t>
  </si>
  <si>
    <t>KMUU9277381</t>
  </si>
  <si>
    <t>KOCU4058814</t>
  </si>
  <si>
    <t>KOCU4265072</t>
  </si>
  <si>
    <t>KOCU4318969</t>
  </si>
  <si>
    <t>KOCU4630771</t>
  </si>
  <si>
    <t>KOCU4858273</t>
  </si>
  <si>
    <t>KOCU4891517</t>
  </si>
  <si>
    <t>KOCU4932766</t>
  </si>
  <si>
    <t>KOCU9001730</t>
  </si>
  <si>
    <t>KOCU9005822</t>
  </si>
  <si>
    <t>KOCU9010650</t>
  </si>
  <si>
    <t>KOCU9019127</t>
  </si>
  <si>
    <t>KOCU9024139</t>
  </si>
  <si>
    <t>KOCU9027396</t>
  </si>
  <si>
    <t>KUCU9027396</t>
  </si>
  <si>
    <t>LBBL2200680</t>
  </si>
  <si>
    <t>LBIB2008250</t>
  </si>
  <si>
    <t>LBIL2008435</t>
  </si>
  <si>
    <t>LBIL2201020</t>
  </si>
  <si>
    <t>LBIL2201043</t>
  </si>
  <si>
    <t>LBIO2090109</t>
  </si>
  <si>
    <t>LBIZ0090226</t>
  </si>
  <si>
    <t>LBL0085330</t>
  </si>
  <si>
    <t>LBL2000620</t>
  </si>
  <si>
    <t>LBL2010039</t>
  </si>
  <si>
    <t>LBL2010821</t>
  </si>
  <si>
    <t>LBL2200020</t>
  </si>
  <si>
    <t>LBL2200122</t>
  </si>
  <si>
    <t>LBL2200236</t>
  </si>
  <si>
    <t>LBL2200422</t>
  </si>
  <si>
    <t>LBL2201008</t>
  </si>
  <si>
    <t>LBL2201017</t>
  </si>
  <si>
    <t>LBL2201022</t>
  </si>
  <si>
    <t>LBL2201030</t>
  </si>
  <si>
    <t>LBL2201042</t>
  </si>
  <si>
    <t>LBL2201051</t>
  </si>
  <si>
    <t>LBL2201063</t>
  </si>
  <si>
    <t>LBLB0085936</t>
  </si>
  <si>
    <t>LBLB2000000</t>
  </si>
  <si>
    <t>LBLB2001080</t>
  </si>
  <si>
    <t>LBLB2006462</t>
  </si>
  <si>
    <t>LBLB2006520</t>
  </si>
  <si>
    <t>LBLB2006905</t>
  </si>
  <si>
    <t>LBLB2008220</t>
  </si>
  <si>
    <t>LBLB2008232</t>
  </si>
  <si>
    <t>LBLB2008382</t>
  </si>
  <si>
    <t>LBLB2008460</t>
  </si>
  <si>
    <t>LBLB2008530</t>
  </si>
  <si>
    <t>LBLB2008595</t>
  </si>
  <si>
    <t>LBLB2009003</t>
  </si>
  <si>
    <t>LBLB2009042</t>
  </si>
  <si>
    <t>LBLB2010652</t>
  </si>
  <si>
    <t>LBLB2010660</t>
  </si>
  <si>
    <t>LBLB2010835</t>
  </si>
  <si>
    <t>LBLB2200005</t>
  </si>
  <si>
    <t>LBLB2200025</t>
  </si>
  <si>
    <t>LBLB2200032</t>
  </si>
  <si>
    <t>LBLB2200062</t>
  </si>
  <si>
    <t>LBLB2200065</t>
  </si>
  <si>
    <t>LBLB2200080</t>
  </si>
  <si>
    <t>LBLB2200209</t>
  </si>
  <si>
    <t>LBLB2200302</t>
  </si>
  <si>
    <t>LBLB2200382</t>
  </si>
  <si>
    <t>LBLB2200393</t>
  </si>
  <si>
    <t>LBLB2200500</t>
  </si>
  <si>
    <t>LBLB2200550</t>
  </si>
  <si>
    <t>LBLB2200552</t>
  </si>
  <si>
    <t>LBLB2200555</t>
  </si>
  <si>
    <t>LBLB2200565</t>
  </si>
  <si>
    <t>LBLB2200643</t>
  </si>
  <si>
    <t>LBLB2200665</t>
  </si>
  <si>
    <t>LBLB2200800</t>
  </si>
  <si>
    <t>LBLB2200803</t>
  </si>
  <si>
    <t>LBLB2200820</t>
  </si>
  <si>
    <t>LBLB2200840</t>
  </si>
  <si>
    <t>LBLB2200852</t>
  </si>
  <si>
    <t>LBLB2200885</t>
  </si>
  <si>
    <t>LBLB2200900</t>
  </si>
  <si>
    <t>LBLB2201000</t>
  </si>
  <si>
    <t>LBLB2201042</t>
  </si>
  <si>
    <t>LBLB2201080</t>
  </si>
  <si>
    <t>LBLB2208082</t>
  </si>
  <si>
    <t>LBLI0090900</t>
  </si>
  <si>
    <t>LBLI2006590</t>
  </si>
  <si>
    <t>LBLL0008080</t>
  </si>
  <si>
    <t>LBLL0009026</t>
  </si>
  <si>
    <t>LBLL2006220</t>
  </si>
  <si>
    <t>LBLL2006565</t>
  </si>
  <si>
    <t>LBLL2006580</t>
  </si>
  <si>
    <t>LBLL2008005</t>
  </si>
  <si>
    <t>LBLL2008032</t>
  </si>
  <si>
    <t>LBLL2008050</t>
  </si>
  <si>
    <t>LBLL2008205</t>
  </si>
  <si>
    <t>LBLL2008402</t>
  </si>
  <si>
    <t>LBLL2200025</t>
  </si>
  <si>
    <t>LBLL2200222</t>
  </si>
  <si>
    <t>LBLL2200225</t>
  </si>
  <si>
    <t>LBLL2200282</t>
  </si>
  <si>
    <t>LBLL2200320</t>
  </si>
  <si>
    <t>LBLL2200352</t>
  </si>
  <si>
    <t>LBLL2200452</t>
  </si>
  <si>
    <t>LBLL2200550</t>
  </si>
  <si>
    <t>LBLL2200622</t>
  </si>
  <si>
    <t>LBLL2200802</t>
  </si>
  <si>
    <t>LBLL2201022</t>
  </si>
  <si>
    <t>LBLL2201050</t>
  </si>
  <si>
    <t>LBLO0006445</t>
  </si>
  <si>
    <t>LBLO2000650</t>
  </si>
  <si>
    <t>LBLO2006529</t>
  </si>
  <si>
    <t>LBLO2007442</t>
  </si>
  <si>
    <t>LBLO2008029</t>
  </si>
  <si>
    <t>LBLO2200650</t>
  </si>
  <si>
    <t>LBLO2200822</t>
  </si>
  <si>
    <t>LBLT0080560</t>
  </si>
  <si>
    <t>LBLT2000653</t>
  </si>
  <si>
    <t>LBLT2010630</t>
  </si>
  <si>
    <t>LBLU2201083</t>
  </si>
  <si>
    <t>LBLZ0008320</t>
  </si>
  <si>
    <t>LBLZ0010626</t>
  </si>
  <si>
    <t>LBLZ0085230</t>
  </si>
  <si>
    <t>LBLZ0085306</t>
  </si>
  <si>
    <t>LBLZ2008536</t>
  </si>
  <si>
    <t>LBLZ2009000</t>
  </si>
  <si>
    <t>LBLZ2200609</t>
  </si>
  <si>
    <t>LBT0085802</t>
  </si>
  <si>
    <t>LBT2002143</t>
  </si>
  <si>
    <t>LBT2008503</t>
  </si>
  <si>
    <t>LBT2008609</t>
  </si>
  <si>
    <t>LBT2201073</t>
  </si>
  <si>
    <t>LBT2201084</t>
  </si>
  <si>
    <t>LBTB0085520</t>
  </si>
  <si>
    <t>LBTI2008242</t>
  </si>
  <si>
    <t>LBTL2200845</t>
  </si>
  <si>
    <t>LBTO2200840</t>
  </si>
  <si>
    <t>LBTU2200850</t>
  </si>
  <si>
    <t>LBTZ0085439</t>
  </si>
  <si>
    <t>LBTZ0085829</t>
  </si>
  <si>
    <t>LIBL0200682</t>
  </si>
  <si>
    <t>LIIO2003906</t>
  </si>
  <si>
    <t>LILL2010392</t>
  </si>
  <si>
    <t>LISL2002320</t>
  </si>
  <si>
    <t>LISL2003295</t>
  </si>
  <si>
    <t>LISL2005320</t>
  </si>
  <si>
    <t>LISO2200410</t>
  </si>
  <si>
    <t>LLBB2200020</t>
  </si>
  <si>
    <t>LLBL0000698</t>
  </si>
  <si>
    <t>LLBL0084858</t>
  </si>
  <si>
    <t>LLBL2008023</t>
  </si>
  <si>
    <t>LLBL2200000</t>
  </si>
  <si>
    <t>LLBL2200306</t>
  </si>
  <si>
    <t>LLBL2200385</t>
  </si>
  <si>
    <t>LLBL2200460</t>
  </si>
  <si>
    <t>LLBL2200662</t>
  </si>
  <si>
    <t>LLBL2200820</t>
  </si>
  <si>
    <t>LLBL2201025</t>
  </si>
  <si>
    <t>LLBL2201064</t>
  </si>
  <si>
    <t>LLBO2200905</t>
  </si>
  <si>
    <t>LLBT0084802</t>
  </si>
  <si>
    <t>LLI0052250</t>
  </si>
  <si>
    <t>LLI0052525</t>
  </si>
  <si>
    <t>LLII2003435</t>
  </si>
  <si>
    <t>LLIZ0055958</t>
  </si>
  <si>
    <t>LLIZ2010352</t>
  </si>
  <si>
    <t>LLIZ2010418</t>
  </si>
  <si>
    <t>LLIZ2010439</t>
  </si>
  <si>
    <t>LLIZ2043309</t>
  </si>
  <si>
    <t>LLIZ2200238</t>
  </si>
  <si>
    <t>LLL0002639</t>
  </si>
  <si>
    <t>LLL0003559</t>
  </si>
  <si>
    <t>LLL0004383</t>
  </si>
  <si>
    <t>LLL0004456</t>
  </si>
  <si>
    <t>LLL0004520</t>
  </si>
  <si>
    <t>LLL0052800</t>
  </si>
  <si>
    <t>LLL0053222</t>
  </si>
  <si>
    <t>LLL0053302</t>
  </si>
  <si>
    <t>LLL0055209</t>
  </si>
  <si>
    <t>LLL0055500</t>
  </si>
  <si>
    <t>LLL0060638</t>
  </si>
  <si>
    <t>LLL0060829</t>
  </si>
  <si>
    <t>LLL0060939</t>
  </si>
  <si>
    <t>LLL0065956</t>
  </si>
  <si>
    <t>LLL0103829</t>
  </si>
  <si>
    <t>LLL0105092</t>
  </si>
  <si>
    <t>LLL0105352</t>
  </si>
  <si>
    <t>LLL0105422</t>
  </si>
  <si>
    <t>LLL0105520</t>
  </si>
  <si>
    <t>LLL0105522</t>
  </si>
  <si>
    <t>LLL0105585</t>
  </si>
  <si>
    <t>LLL2002059</t>
  </si>
  <si>
    <t>LLL2002839</t>
  </si>
  <si>
    <t>LLL2003336</t>
  </si>
  <si>
    <t>LLL2004232</t>
  </si>
  <si>
    <t>LLL2004280</t>
  </si>
  <si>
    <t>LLL2004442</t>
  </si>
  <si>
    <t>LLL2004636</t>
  </si>
  <si>
    <t>LLL2004929</t>
  </si>
  <si>
    <t>LLL2005002</t>
  </si>
  <si>
    <t>LLL2005028</t>
  </si>
  <si>
    <t>LLL2005032</t>
  </si>
  <si>
    <t>LLL2005055</t>
  </si>
  <si>
    <t>LLL2005200</t>
  </si>
  <si>
    <t>LLL2005222</t>
  </si>
  <si>
    <t>LLL2005250</t>
  </si>
  <si>
    <t>LLL2005260</t>
  </si>
  <si>
    <t>LLL2005356</t>
  </si>
  <si>
    <t>LLL2005430</t>
  </si>
  <si>
    <t>LLL2005436</t>
  </si>
  <si>
    <t>LLL2005503</t>
  </si>
  <si>
    <t>LLL2005508</t>
  </si>
  <si>
    <t>LLL2005509</t>
  </si>
  <si>
    <t>LLL2005523</t>
  </si>
  <si>
    <t>LLL2005539</t>
  </si>
  <si>
    <t>LLL2005622</t>
  </si>
  <si>
    <t>LLL2005829</t>
  </si>
  <si>
    <t>LLL2006039</t>
  </si>
  <si>
    <t>LLL2010233</t>
  </si>
  <si>
    <t>LLL2010309</t>
  </si>
  <si>
    <t>LLL2010446</t>
  </si>
  <si>
    <t>LLL2010480</t>
  </si>
  <si>
    <t>LLL2010503</t>
  </si>
  <si>
    <t>LLL2010523</t>
  </si>
  <si>
    <t>LLL2010528</t>
  </si>
  <si>
    <t>LLL2010538</t>
  </si>
  <si>
    <t>LLL2010540</t>
  </si>
  <si>
    <t>LLL2010603</t>
  </si>
  <si>
    <t>LLL2010606</t>
  </si>
  <si>
    <t>LLL2200532</t>
  </si>
  <si>
    <t>LLL2200538</t>
  </si>
  <si>
    <t>LLLI0004200</t>
  </si>
  <si>
    <t>LLLI0104305</t>
  </si>
  <si>
    <t>LLLI0105402</t>
  </si>
  <si>
    <t>LLLI0105580</t>
  </si>
  <si>
    <t>LLLI2000521</t>
  </si>
  <si>
    <t>LLLI2003520</t>
  </si>
  <si>
    <t>LLLI2004582</t>
  </si>
  <si>
    <t>LLLI2005506</t>
  </si>
  <si>
    <t>LLLI2005622</t>
  </si>
  <si>
    <t>LLLI2010480</t>
  </si>
  <si>
    <t>LLLI2010522</t>
  </si>
  <si>
    <t>LLLI2200345</t>
  </si>
  <si>
    <t>LLLI2201054</t>
  </si>
  <si>
    <t>LLLL0004333</t>
  </si>
  <si>
    <t>LLLL0005490</t>
  </si>
  <si>
    <t>LLLL0005562</t>
  </si>
  <si>
    <t>LLLL0023326</t>
  </si>
  <si>
    <t>LLLL0053326</t>
  </si>
  <si>
    <t>LLLL0103332</t>
  </si>
  <si>
    <t>LLLL0220000</t>
  </si>
  <si>
    <t>LLLL0550509</t>
  </si>
  <si>
    <t>LLLL2000023</t>
  </si>
  <si>
    <t>LLLL2000052</t>
  </si>
  <si>
    <t>LLLL2000256</t>
  </si>
  <si>
    <t>LLLL2000525</t>
  </si>
  <si>
    <t>LLLL2002239</t>
  </si>
  <si>
    <t>LLLL2002342</t>
  </si>
  <si>
    <t>LLLL2002365</t>
  </si>
  <si>
    <t>LLLL2002500</t>
  </si>
  <si>
    <t>LLLL2003583</t>
  </si>
  <si>
    <t>LLLL2003906</t>
  </si>
  <si>
    <t>LLLL2004283</t>
  </si>
  <si>
    <t>LLLL2004293</t>
  </si>
  <si>
    <t>LLLL2004460</t>
  </si>
  <si>
    <t>LLLL2005000</t>
  </si>
  <si>
    <t>LLLL2005029</t>
  </si>
  <si>
    <t>LLLL2005200</t>
  </si>
  <si>
    <t>LLLL2005202</t>
  </si>
  <si>
    <t>LLLL2005203</t>
  </si>
  <si>
    <t>LLLL2005220</t>
  </si>
  <si>
    <t>LLLL2005232</t>
  </si>
  <si>
    <t>LLLL2005236</t>
  </si>
  <si>
    <t>LLLL2005239</t>
  </si>
  <si>
    <t>LLLL2005243</t>
  </si>
  <si>
    <t>LLLL2005253</t>
  </si>
  <si>
    <t>LLLL2005292</t>
  </si>
  <si>
    <t>LLLL2005323</t>
  </si>
  <si>
    <t>LLLL2005420</t>
  </si>
  <si>
    <t>LLLL2005429</t>
  </si>
  <si>
    <t>LLLL2005492</t>
  </si>
  <si>
    <t>LLLL2005506</t>
  </si>
  <si>
    <t>LLLL2005526</t>
  </si>
  <si>
    <t>LLLL2005625</t>
  </si>
  <si>
    <t>LLLL2006050</t>
  </si>
  <si>
    <t>LLLL2006442</t>
  </si>
  <si>
    <t>LLLL2010352</t>
  </si>
  <si>
    <t>LLLL2010360</t>
  </si>
  <si>
    <t>LLLL2010522</t>
  </si>
  <si>
    <t>LLLL2010533</t>
  </si>
  <si>
    <t>LLLL2010580</t>
  </si>
  <si>
    <t>LLLL2010583</t>
  </si>
  <si>
    <t>LLLL2010592</t>
  </si>
  <si>
    <t>LLLL2010595</t>
  </si>
  <si>
    <t>LLLL2010605</t>
  </si>
  <si>
    <t>LLLL2010633</t>
  </si>
  <si>
    <t>LLLL2010635</t>
  </si>
  <si>
    <t>LLLL2200052</t>
  </si>
  <si>
    <t>LLLL2200233</t>
  </si>
  <si>
    <t>LLLL2200243</t>
  </si>
  <si>
    <t>LLLL2200352</t>
  </si>
  <si>
    <t>LLLL2200355</t>
  </si>
  <si>
    <t>LLLL2200362</t>
  </si>
  <si>
    <t>LLLL2200423</t>
  </si>
  <si>
    <t>LLLL2200580</t>
  </si>
  <si>
    <t>LLLL2200850</t>
  </si>
  <si>
    <t>LLLL2200929</t>
  </si>
  <si>
    <t>LLLL2201003</t>
  </si>
  <si>
    <t>LLLL2201030</t>
  </si>
  <si>
    <t>LLLL2201032</t>
  </si>
  <si>
    <t>LLLL2201065</t>
  </si>
  <si>
    <t>LLLO0005526</t>
  </si>
  <si>
    <t>LLLO2003342</t>
  </si>
  <si>
    <t>LLLO2003555</t>
  </si>
  <si>
    <t>LLLO2005029</t>
  </si>
  <si>
    <t>LLLO2010543</t>
  </si>
  <si>
    <t>LLLO2200485</t>
  </si>
  <si>
    <t>LLLS2003259</t>
  </si>
  <si>
    <t>LLLS2201043</t>
  </si>
  <si>
    <t>LLLT0102552</t>
  </si>
  <si>
    <t>LLLT0102562</t>
  </si>
  <si>
    <t>LLLT2006008</t>
  </si>
  <si>
    <t>LLLT2010490</t>
  </si>
  <si>
    <t>LLLT2022355</t>
  </si>
  <si>
    <t>LLLU0022322</t>
  </si>
  <si>
    <t>LLLU0024956</t>
  </si>
  <si>
    <t>LLLU0104323</t>
  </si>
  <si>
    <t>LLLU2005206</t>
  </si>
  <si>
    <t>LLLU2005362</t>
  </si>
  <si>
    <t>LLLU2005382</t>
  </si>
  <si>
    <t>LLLU2005565</t>
  </si>
  <si>
    <t>LLLU2200255</t>
  </si>
  <si>
    <t>LLLU2200347</t>
  </si>
  <si>
    <t>LLLZ0004052</t>
  </si>
  <si>
    <t>LLLZ0005352</t>
  </si>
  <si>
    <t>LLLZ0005583</t>
  </si>
  <si>
    <t>LLLZ0006028</t>
  </si>
  <si>
    <t>LLLZ0010502</t>
  </si>
  <si>
    <t>LLLZ0023239</t>
  </si>
  <si>
    <t>LLLZ0025029</t>
  </si>
  <si>
    <t>LLLZ0034639</t>
  </si>
  <si>
    <t>LLLZ0050225</t>
  </si>
  <si>
    <t>LLLZ0050526</t>
  </si>
  <si>
    <t>LLLZ0050825</t>
  </si>
  <si>
    <t>LLLZ0052820</t>
  </si>
  <si>
    <t>LLLZ0055009</t>
  </si>
  <si>
    <t>LLLZ0055609</t>
  </si>
  <si>
    <t>LLLZ0055900</t>
  </si>
  <si>
    <t>LLLZ0060525</t>
  </si>
  <si>
    <t>LLLZ0104483</t>
  </si>
  <si>
    <t>LLLZ0105320</t>
  </si>
  <si>
    <t>LLLZ0105400</t>
  </si>
  <si>
    <t>LLLZ0105432</t>
  </si>
  <si>
    <t>LLLZ0105460</t>
  </si>
  <si>
    <t>LLLZ0105529</t>
  </si>
  <si>
    <t>LLLZ0105562</t>
  </si>
  <si>
    <t>LLLZ0105629</t>
  </si>
  <si>
    <t>LLLZ2002205</t>
  </si>
  <si>
    <t>LLLZ2002426</t>
  </si>
  <si>
    <t>LLLZ2002522</t>
  </si>
  <si>
    <t>LLLZ2002909</t>
  </si>
  <si>
    <t>LLLZ2003522</t>
  </si>
  <si>
    <t>LLLZ2003532</t>
  </si>
  <si>
    <t>LLLZ2003560</t>
  </si>
  <si>
    <t>LLLZ2003592</t>
  </si>
  <si>
    <t>LLLZ2004203</t>
  </si>
  <si>
    <t>LLLZ2005023</t>
  </si>
  <si>
    <t>LLLZ2005026</t>
  </si>
  <si>
    <t>LLLZ2005062</t>
  </si>
  <si>
    <t>LLLZ2005226</t>
  </si>
  <si>
    <t>LLLZ2005262</t>
  </si>
  <si>
    <t>LLLZ2005290</t>
  </si>
  <si>
    <t>LLLZ2005325</t>
  </si>
  <si>
    <t>LLLZ2005326</t>
  </si>
  <si>
    <t>LLLZ2005392</t>
  </si>
  <si>
    <t>LLLZ2005506</t>
  </si>
  <si>
    <t>LLLZ2005553</t>
  </si>
  <si>
    <t>LLLZ2005592</t>
  </si>
  <si>
    <t>LLLZ2005828</t>
  </si>
  <si>
    <t>LLLZ2005925</t>
  </si>
  <si>
    <t>LLLZ2006032</t>
  </si>
  <si>
    <t>LLLZ2006092</t>
  </si>
  <si>
    <t>LLLZ2010530</t>
  </si>
  <si>
    <t>LLLZ2010602</t>
  </si>
  <si>
    <t>LLLZ2200295</t>
  </si>
  <si>
    <t>LLLZ2200365</t>
  </si>
  <si>
    <t>LLLZ2201082</t>
  </si>
  <si>
    <t>LLO2003256</t>
  </si>
  <si>
    <t>LLO2004452</t>
  </si>
  <si>
    <t>LLO2201062</t>
  </si>
  <si>
    <t>LLOI0055902</t>
  </si>
  <si>
    <t>LLOI2000085</t>
  </si>
  <si>
    <t>LLOI2200343</t>
  </si>
  <si>
    <t>LLOL0005520</t>
  </si>
  <si>
    <t>LLOL2003505</t>
  </si>
  <si>
    <t>LLOL2010233</t>
  </si>
  <si>
    <t>LLOL2201025</t>
  </si>
  <si>
    <t>LLOO0005025</t>
  </si>
  <si>
    <t>LLOO2200022</t>
  </si>
  <si>
    <t>LLOO2201000</t>
  </si>
  <si>
    <t>LLOT2200650</t>
  </si>
  <si>
    <t>LLOU0105550</t>
  </si>
  <si>
    <t>LLOU2004906</t>
  </si>
  <si>
    <t>LLOZ0010092</t>
  </si>
  <si>
    <t>LLOZ2200402</t>
  </si>
  <si>
    <t>LLSI0105329</t>
  </si>
  <si>
    <t>LLSL0000302</t>
  </si>
  <si>
    <t>LLSL0002002</t>
  </si>
  <si>
    <t>LLSL0004282</t>
  </si>
  <si>
    <t>LLSL0006035</t>
  </si>
  <si>
    <t>LLSL0032052</t>
  </si>
  <si>
    <t>LLSL0060320</t>
  </si>
  <si>
    <t>LLSL2000035</t>
  </si>
  <si>
    <t>LLSL2000050</t>
  </si>
  <si>
    <t>LLSL2000205</t>
  </si>
  <si>
    <t>LLSL2000335</t>
  </si>
  <si>
    <t>LLSL2000532</t>
  </si>
  <si>
    <t>LLSL2000550</t>
  </si>
  <si>
    <t>LLSL2000605</t>
  </si>
  <si>
    <t>LLSL2000900</t>
  </si>
  <si>
    <t>LLSL2002555</t>
  </si>
  <si>
    <t>LLSL2003080</t>
  </si>
  <si>
    <t>LLSL2003200</t>
  </si>
  <si>
    <t>LLSL2003255</t>
  </si>
  <si>
    <t>LLSL2003365</t>
  </si>
  <si>
    <t>LLSL2003565</t>
  </si>
  <si>
    <t>LLSL2004050</t>
  </si>
  <si>
    <t>LLSL2004220</t>
  </si>
  <si>
    <t>LLSL2004322</t>
  </si>
  <si>
    <t>LLSL2005002</t>
  </si>
  <si>
    <t>LLSL2005020</t>
  </si>
  <si>
    <t>LLSL2005050</t>
  </si>
  <si>
    <t>LLSL2005205</t>
  </si>
  <si>
    <t>LLSL2005206</t>
  </si>
  <si>
    <t>LLSL2005209</t>
  </si>
  <si>
    <t>LLSL2005252</t>
  </si>
  <si>
    <t>LLSL2005302</t>
  </si>
  <si>
    <t>LLSL2005320</t>
  </si>
  <si>
    <t>LLSL2005332</t>
  </si>
  <si>
    <t>LLSL2005380</t>
  </si>
  <si>
    <t>LLSL2005530</t>
  </si>
  <si>
    <t>LLSL2005565</t>
  </si>
  <si>
    <t>LLSL2005852</t>
  </si>
  <si>
    <t>LLSL2005859</t>
  </si>
  <si>
    <t>LLSL2005950</t>
  </si>
  <si>
    <t>LLSL2006052</t>
  </si>
  <si>
    <t>LLSL2006055</t>
  </si>
  <si>
    <t>LLSL2006202</t>
  </si>
  <si>
    <t>LLSL2006220</t>
  </si>
  <si>
    <t>LLSL2006500</t>
  </si>
  <si>
    <t>LLSL2006509</t>
  </si>
  <si>
    <t>LLSL2006605</t>
  </si>
  <si>
    <t>LLSL2006806</t>
  </si>
  <si>
    <t>LLSL2010232</t>
  </si>
  <si>
    <t>LLSL2010332</t>
  </si>
  <si>
    <t>LLSL2200005</t>
  </si>
  <si>
    <t>LLSL2200035</t>
  </si>
  <si>
    <t>LLSL2200302</t>
  </si>
  <si>
    <t>LLSL2200405</t>
  </si>
  <si>
    <t>LLSL2200424</t>
  </si>
  <si>
    <t>LLSL2200525</t>
  </si>
  <si>
    <t>LLSL2200582</t>
  </si>
  <si>
    <t>LLSL2200622</t>
  </si>
  <si>
    <t>LLSL2200650</t>
  </si>
  <si>
    <t>LLSL2200808</t>
  </si>
  <si>
    <t>LLSL2200820</t>
  </si>
  <si>
    <t>LLSL2200880</t>
  </si>
  <si>
    <t>LLSL2200985</t>
  </si>
  <si>
    <t>LLSL2201032</t>
  </si>
  <si>
    <t>LLSL2201080</t>
  </si>
  <si>
    <t>LLSO2003030</t>
  </si>
  <si>
    <t>LLSO2200393</t>
  </si>
  <si>
    <t>LLST0003039</t>
  </si>
  <si>
    <t>LLST2000245</t>
  </si>
  <si>
    <t>LLST2002300</t>
  </si>
  <si>
    <t>LLST2002500</t>
  </si>
  <si>
    <t>LLST2200235</t>
  </si>
  <si>
    <t>LLSU2200280</t>
  </si>
  <si>
    <t>LLSU2201020</t>
  </si>
  <si>
    <t>LLSZ0002026</t>
  </si>
  <si>
    <t>LLSZ2200648</t>
  </si>
  <si>
    <t>LLT0002580</t>
  </si>
  <si>
    <t>LLT2103505</t>
  </si>
  <si>
    <t>LLTL0025329</t>
  </si>
  <si>
    <t>LLTS2010262</t>
  </si>
  <si>
    <t>LLTU0104209</t>
  </si>
  <si>
    <t>LLTZ0104939</t>
  </si>
  <si>
    <t>LLTZ0105059</t>
  </si>
  <si>
    <t>LLTZ2200235</t>
  </si>
  <si>
    <t>LLTZ2200252</t>
  </si>
  <si>
    <t>LLZI2200533</t>
  </si>
  <si>
    <t>LLZL2005542</t>
  </si>
  <si>
    <t>LLZO0024300</t>
  </si>
  <si>
    <t>LLZO0103649</t>
  </si>
  <si>
    <t>LLZO2006424</t>
  </si>
  <si>
    <t>LLZT2201044</t>
  </si>
  <si>
    <t>LLZU0004032</t>
  </si>
  <si>
    <t>LLZU2200482</t>
  </si>
  <si>
    <t>LLZZ0022350</t>
  </si>
  <si>
    <t>LOAL2200443</t>
  </si>
  <si>
    <t>LOEL0005322</t>
  </si>
  <si>
    <t>LOEL2003035</t>
  </si>
  <si>
    <t>LOEL2200403</t>
  </si>
  <si>
    <t>LOI0023639</t>
  </si>
  <si>
    <t>LOI0035338</t>
  </si>
  <si>
    <t>LOI0102906</t>
  </si>
  <si>
    <t>LOI2002036</t>
  </si>
  <si>
    <t>LOI2002908</t>
  </si>
  <si>
    <t>LOI2002925</t>
  </si>
  <si>
    <t>LOI2003226</t>
  </si>
  <si>
    <t>LOI2003425</t>
  </si>
  <si>
    <t>LOI2004032</t>
  </si>
  <si>
    <t>LOI2004806</t>
  </si>
  <si>
    <t>LOI2005022</t>
  </si>
  <si>
    <t>LOI2005806</t>
  </si>
  <si>
    <t>LOI2005950</t>
  </si>
  <si>
    <t>LOI2010092</t>
  </si>
  <si>
    <t>LOI2010206</t>
  </si>
  <si>
    <t>LOI2010449</t>
  </si>
  <si>
    <t>LOI2010582</t>
  </si>
  <si>
    <t>LOIL0052326</t>
  </si>
  <si>
    <t>LOIL2000422</t>
  </si>
  <si>
    <t>LOIL2200220</t>
  </si>
  <si>
    <t>LOIL2201043</t>
  </si>
  <si>
    <t>LOIO0010535</t>
  </si>
  <si>
    <t>LOIO0054902</t>
  </si>
  <si>
    <t>LOIU2002532</t>
  </si>
  <si>
    <t>LOIU2010563</t>
  </si>
  <si>
    <t>LOIZ2003232</t>
  </si>
  <si>
    <t>LOIZ2005263</t>
  </si>
  <si>
    <t>LOIZ2005525</t>
  </si>
  <si>
    <t>LOIZ2006092</t>
  </si>
  <si>
    <t>LOL0002526</t>
  </si>
  <si>
    <t>LOL0005025</t>
  </si>
  <si>
    <t>LOL0005095</t>
  </si>
  <si>
    <t>LOL0005322</t>
  </si>
  <si>
    <t>LOL0005552</t>
  </si>
  <si>
    <t>LOL0005922</t>
  </si>
  <si>
    <t>LOL0006225</t>
  </si>
  <si>
    <t>LOL0010348</t>
  </si>
  <si>
    <t>LOL0010438</t>
  </si>
  <si>
    <t>LOL0010442</t>
  </si>
  <si>
    <t>LOL0010520</t>
  </si>
  <si>
    <t>LOL0010563</t>
  </si>
  <si>
    <t>LOL0023829</t>
  </si>
  <si>
    <t>LOL0024909</t>
  </si>
  <si>
    <t>LOL0052932</t>
  </si>
  <si>
    <t>LOL0055225</t>
  </si>
  <si>
    <t>LOL0073536</t>
  </si>
  <si>
    <t>LOL0102230</t>
  </si>
  <si>
    <t>LOL0102448</t>
  </si>
  <si>
    <t>LOL0105308</t>
  </si>
  <si>
    <t>LOL0105528</t>
  </si>
  <si>
    <t>LOL0110509</t>
  </si>
  <si>
    <t>LOL2000226</t>
  </si>
  <si>
    <t>LOL2000280</t>
  </si>
  <si>
    <t>LOL2000501</t>
  </si>
  <si>
    <t>LOL2000638</t>
  </si>
  <si>
    <t>LOL2001051</t>
  </si>
  <si>
    <t>LOL2002230</t>
  </si>
  <si>
    <t>LOL2002292</t>
  </si>
  <si>
    <t>LOL2002309</t>
  </si>
  <si>
    <t>LOL2002380</t>
  </si>
  <si>
    <t>LOL2002506</t>
  </si>
  <si>
    <t>LOL2002536</t>
  </si>
  <si>
    <t>LOL2002838</t>
  </si>
  <si>
    <t>LOL2002950</t>
  </si>
  <si>
    <t>LOL2003228</t>
  </si>
  <si>
    <t>LOL2003239</t>
  </si>
  <si>
    <t>LOL2003259</t>
  </si>
  <si>
    <t>LOL2003308</t>
  </si>
  <si>
    <t>LOL2003326</t>
  </si>
  <si>
    <t>LOL2003383</t>
  </si>
  <si>
    <t>LOL2003508</t>
  </si>
  <si>
    <t>LOL2003520</t>
  </si>
  <si>
    <t>LOL2003529</t>
  </si>
  <si>
    <t>LOL2003552</t>
  </si>
  <si>
    <t>LOL2003825</t>
  </si>
  <si>
    <t>LOL2003829</t>
  </si>
  <si>
    <t>LOL2003850</t>
  </si>
  <si>
    <t>LOL2003902</t>
  </si>
  <si>
    <t>LOL2003926</t>
  </si>
  <si>
    <t>LOL2004230</t>
  </si>
  <si>
    <t>LOL2004309</t>
  </si>
  <si>
    <t>LOL2004420</t>
  </si>
  <si>
    <t>LOL2004500</t>
  </si>
  <si>
    <t>LOL2004505</t>
  </si>
  <si>
    <t>LOL2004526</t>
  </si>
  <si>
    <t>LOL2004639</t>
  </si>
  <si>
    <t>LOL2004926</t>
  </si>
  <si>
    <t>LOL2005022</t>
  </si>
  <si>
    <t>LOL2005200</t>
  </si>
  <si>
    <t>LOL2005206</t>
  </si>
  <si>
    <t>LOL2005250</t>
  </si>
  <si>
    <t>LOL2005292</t>
  </si>
  <si>
    <t>LOL2005293</t>
  </si>
  <si>
    <t>LOL2005320</t>
  </si>
  <si>
    <t>LOL2005332</t>
  </si>
  <si>
    <t>LOL2005350</t>
  </si>
  <si>
    <t>LOL2005450</t>
  </si>
  <si>
    <t>LOL2005483</t>
  </si>
  <si>
    <t>LOL2005509</t>
  </si>
  <si>
    <t>LOL2005520</t>
  </si>
  <si>
    <t>LOL2005522</t>
  </si>
  <si>
    <t>LOL2005523</t>
  </si>
  <si>
    <t>LOL2005526</t>
  </si>
  <si>
    <t>LOL2005550</t>
  </si>
  <si>
    <t>LOL2005559</t>
  </si>
  <si>
    <t>LOL2005606</t>
  </si>
  <si>
    <t>LOL2005622</t>
  </si>
  <si>
    <t>LOL2005626</t>
  </si>
  <si>
    <t>LOL2005659</t>
  </si>
  <si>
    <t>LOL2005805</t>
  </si>
  <si>
    <t>LOL2005820</t>
  </si>
  <si>
    <t>LOL2005822</t>
  </si>
  <si>
    <t>LOL2005836</t>
  </si>
  <si>
    <t>LOL2005850</t>
  </si>
  <si>
    <t>LOL2005905</t>
  </si>
  <si>
    <t>LOL2005928</t>
  </si>
  <si>
    <t>LOL2005958</t>
  </si>
  <si>
    <t>LOL2006022</t>
  </si>
  <si>
    <t>LOL2006339</t>
  </si>
  <si>
    <t>LOL2008525</t>
  </si>
  <si>
    <t>LOL2010152</t>
  </si>
  <si>
    <t>LOL2010245</t>
  </si>
  <si>
    <t>LOL2010250</t>
  </si>
  <si>
    <t>LOL2010305</t>
  </si>
  <si>
    <t>LOL2010322</t>
  </si>
  <si>
    <t>LOL2010323</t>
  </si>
  <si>
    <t>LOL2010359</t>
  </si>
  <si>
    <t>LOL2010420</t>
  </si>
  <si>
    <t>LOL2010430</t>
  </si>
  <si>
    <t>LOL2010522</t>
  </si>
  <si>
    <t>LOL2010530</t>
  </si>
  <si>
    <t>LOL2010533</t>
  </si>
  <si>
    <t>LOL2010553</t>
  </si>
  <si>
    <t>LOL2010558</t>
  </si>
  <si>
    <t>LOL2010593</t>
  </si>
  <si>
    <t>LOL2010603</t>
  </si>
  <si>
    <t>LOL2010608</t>
  </si>
  <si>
    <t>LOL2010720</t>
  </si>
  <si>
    <t>LOL2106020</t>
  </si>
  <si>
    <t>LOL2200200</t>
  </si>
  <si>
    <t>LOL2200205</t>
  </si>
  <si>
    <t>LOL2200209</t>
  </si>
  <si>
    <t>LOL2200228</t>
  </si>
  <si>
    <t>LOL2200230</t>
  </si>
  <si>
    <t>LOL2200235</t>
  </si>
  <si>
    <t>LOL2200259</t>
  </si>
  <si>
    <t>LOL2200336</t>
  </si>
  <si>
    <t>LOL2200340</t>
  </si>
  <si>
    <t>LOL2200355</t>
  </si>
  <si>
    <t>LOL2200400</t>
  </si>
  <si>
    <t>LOL2200420</t>
  </si>
  <si>
    <t>LOL2200439</t>
  </si>
  <si>
    <t>LOL2200483</t>
  </si>
  <si>
    <t>LOL2200500</t>
  </si>
  <si>
    <t>LOL2200503</t>
  </si>
  <si>
    <t>LOL2200506</t>
  </si>
  <si>
    <t>LOL2200509</t>
  </si>
  <si>
    <t>LOL2200520</t>
  </si>
  <si>
    <t>LOL2200528</t>
  </si>
  <si>
    <t>LOL2200552</t>
  </si>
  <si>
    <t>LOL2200562</t>
  </si>
  <si>
    <t>LOL2200600</t>
  </si>
  <si>
    <t>LOL2200609</t>
  </si>
  <si>
    <t>LOL2200625</t>
  </si>
  <si>
    <t>LOL2201035</t>
  </si>
  <si>
    <t>LOL2201050</t>
  </si>
  <si>
    <t>LOL2201053</t>
  </si>
  <si>
    <t>LOL2201055</t>
  </si>
  <si>
    <t>LOL2201083</t>
  </si>
  <si>
    <t>LOLI2005005</t>
  </si>
  <si>
    <t>LOLI2005906</t>
  </si>
  <si>
    <t>LOLI2010553</t>
  </si>
  <si>
    <t>LOLI2200522</t>
  </si>
  <si>
    <t>LOLI2200540</t>
  </si>
  <si>
    <t>LOLL0006022</t>
  </si>
  <si>
    <t>LOLL0095655</t>
  </si>
  <si>
    <t>LOLL0104392</t>
  </si>
  <si>
    <t>LOLL0105562</t>
  </si>
  <si>
    <t>LOLL2000092</t>
  </si>
  <si>
    <t>LOLL2003259</t>
  </si>
  <si>
    <t>LOLL2004380</t>
  </si>
  <si>
    <t>LOLL2005208</t>
  </si>
  <si>
    <t>LOLL2005302</t>
  </si>
  <si>
    <t>LOLL2005363</t>
  </si>
  <si>
    <t>LOLL2005635</t>
  </si>
  <si>
    <t>LOLL2010233</t>
  </si>
  <si>
    <t>LOLL2104023</t>
  </si>
  <si>
    <t>LOLL2200025</t>
  </si>
  <si>
    <t>LOLL2200209</t>
  </si>
  <si>
    <t>LOLL2200232</t>
  </si>
  <si>
    <t>LOLL2200340</t>
  </si>
  <si>
    <t>LOLL2200530</t>
  </si>
  <si>
    <t>LOLL2200544</t>
  </si>
  <si>
    <t>LOLL2200592</t>
  </si>
  <si>
    <t>LOLL2201032</t>
  </si>
  <si>
    <t>LOLL2201052</t>
  </si>
  <si>
    <t>LOLL2201065</t>
  </si>
  <si>
    <t>LOLL2201092</t>
  </si>
  <si>
    <t>LOLL2206063</t>
  </si>
  <si>
    <t>LOLO0010550</t>
  </si>
  <si>
    <t>LOLO0110290</t>
  </si>
  <si>
    <t>LOLO0200362</t>
  </si>
  <si>
    <t>LOLO2000358</t>
  </si>
  <si>
    <t>LOLO2000402</t>
  </si>
  <si>
    <t>LOLO2002449</t>
  </si>
  <si>
    <t>LOLO2002522</t>
  </si>
  <si>
    <t>LOLO2003938</t>
  </si>
  <si>
    <t>LOLO2004442</t>
  </si>
  <si>
    <t>LOLO2005042</t>
  </si>
  <si>
    <t>LOLO2005055</t>
  </si>
  <si>
    <t>LOLO2005820</t>
  </si>
  <si>
    <t>LOLO2010222</t>
  </si>
  <si>
    <t>LOLO2020505</t>
  </si>
  <si>
    <t>LOLO2200232</t>
  </si>
  <si>
    <t>LOLO2200509</t>
  </si>
  <si>
    <t>LOLO2200532</t>
  </si>
  <si>
    <t>LOLO2200533</t>
  </si>
  <si>
    <t>LOLO2200549</t>
  </si>
  <si>
    <t>LOLO2201021</t>
  </si>
  <si>
    <t>LOLO2201022</t>
  </si>
  <si>
    <t>LOLO2201033</t>
  </si>
  <si>
    <t>LOLO2201080</t>
  </si>
  <si>
    <t>LOLO2206060</t>
  </si>
  <si>
    <t>LOLT2001002</t>
  </si>
  <si>
    <t>LOLT2200333</t>
  </si>
  <si>
    <t>LOLT2200560</t>
  </si>
  <si>
    <t>LOLU0105662</t>
  </si>
  <si>
    <t>LOLU2000295</t>
  </si>
  <si>
    <t>LOLU2005290</t>
  </si>
  <si>
    <t>LOLU2005602</t>
  </si>
  <si>
    <t>LOLU2010208</t>
  </si>
  <si>
    <t>LOLU2201035</t>
  </si>
  <si>
    <t>LOLZ0002839</t>
  </si>
  <si>
    <t>LOLZ0003582</t>
  </si>
  <si>
    <t>LOLZ0004106</t>
  </si>
  <si>
    <t>LOLZ0005082</t>
  </si>
  <si>
    <t>LOLZ0005093</t>
  </si>
  <si>
    <t>LOLZ0005302</t>
  </si>
  <si>
    <t>LOLZ0005429</t>
  </si>
  <si>
    <t>LOLZ0005430</t>
  </si>
  <si>
    <t>LOLZ0005506</t>
  </si>
  <si>
    <t>LOLZ0005520</t>
  </si>
  <si>
    <t>LOLZ0023620</t>
  </si>
  <si>
    <t>LOLZ0050536</t>
  </si>
  <si>
    <t>LOLZ0050809</t>
  </si>
  <si>
    <t>LOLZ0055026</t>
  </si>
  <si>
    <t>LOLZ0055229</t>
  </si>
  <si>
    <t>LOLZ0055528</t>
  </si>
  <si>
    <t>LOLZ0055829</t>
  </si>
  <si>
    <t>LOLZ2000351</t>
  </si>
  <si>
    <t>LOLZ2002059</t>
  </si>
  <si>
    <t>LOLZ2002200</t>
  </si>
  <si>
    <t>LOLZ2002225</t>
  </si>
  <si>
    <t>LOLZ2002430</t>
  </si>
  <si>
    <t>LOLZ2002509</t>
  </si>
  <si>
    <t>LOLZ2002522</t>
  </si>
  <si>
    <t>LOLZ2002559</t>
  </si>
  <si>
    <t>LOLZ2002596</t>
  </si>
  <si>
    <t>LOLZ2002606</t>
  </si>
  <si>
    <t>LOLZ2002622</t>
  </si>
  <si>
    <t>LOLZ2002629</t>
  </si>
  <si>
    <t>LOLZ2003263</t>
  </si>
  <si>
    <t>LOLZ2003532</t>
  </si>
  <si>
    <t>LOLZ2003625</t>
  </si>
  <si>
    <t>LOLZ2003626</t>
  </si>
  <si>
    <t>LOLZ2004405</t>
  </si>
  <si>
    <t>LOLZ2004920</t>
  </si>
  <si>
    <t>LOLZ2005020</t>
  </si>
  <si>
    <t>LOLZ2005026</t>
  </si>
  <si>
    <t>LOLZ2005058</t>
  </si>
  <si>
    <t>LOLZ2005062</t>
  </si>
  <si>
    <t>LOLZ2005092</t>
  </si>
  <si>
    <t>LOLZ2005220</t>
  </si>
  <si>
    <t>LOLZ2005223</t>
  </si>
  <si>
    <t>LOLZ2005360</t>
  </si>
  <si>
    <t>LOLZ2005506</t>
  </si>
  <si>
    <t>LOLZ2005583</t>
  </si>
  <si>
    <t>LOLZ2005622</t>
  </si>
  <si>
    <t>LOLZ2005900</t>
  </si>
  <si>
    <t>LOLZ2005930</t>
  </si>
  <si>
    <t>LOLZ2010058</t>
  </si>
  <si>
    <t>LOLZ2010263</t>
  </si>
  <si>
    <t>LOLZ2010442</t>
  </si>
  <si>
    <t>LOLZ2010502</t>
  </si>
  <si>
    <t>LOLZ2010520</t>
  </si>
  <si>
    <t>LOLZ2010522</t>
  </si>
  <si>
    <t>LOLZ2010556</t>
  </si>
  <si>
    <t>LOLZ2010559</t>
  </si>
  <si>
    <t>LOLZ2200038</t>
  </si>
  <si>
    <t>LOLZ2200263</t>
  </si>
  <si>
    <t>LOLZ2200505</t>
  </si>
  <si>
    <t>LOLZ2200509</t>
  </si>
  <si>
    <t>LOLZ2201020</t>
  </si>
  <si>
    <t>LOLZ2201099</t>
  </si>
  <si>
    <t>LOOI2005233</t>
  </si>
  <si>
    <t>LOOL0000000</t>
  </si>
  <si>
    <t>LOOL0105052</t>
  </si>
  <si>
    <t>LOOL2005263</t>
  </si>
  <si>
    <t>LOOL2201030</t>
  </si>
  <si>
    <t>LOOL2201082</t>
  </si>
  <si>
    <t>LOOO2200252</t>
  </si>
  <si>
    <t>LOOU2200332</t>
  </si>
  <si>
    <t>LOSL2010533</t>
  </si>
  <si>
    <t>LOSL2200002</t>
  </si>
  <si>
    <t>LOSL2200420</t>
  </si>
  <si>
    <t>LOT0055825</t>
  </si>
  <si>
    <t>LOT2000958</t>
  </si>
  <si>
    <t>LOT2002059</t>
  </si>
  <si>
    <t>LOT2002233</t>
  </si>
  <si>
    <t>LOT2004530</t>
  </si>
  <si>
    <t>LOT2004950</t>
  </si>
  <si>
    <t>LOT2005026</t>
  </si>
  <si>
    <t>LOT2005036</t>
  </si>
  <si>
    <t>LOT2005226</t>
  </si>
  <si>
    <t>LOT2005320</t>
  </si>
  <si>
    <t>LOT2006049</t>
  </si>
  <si>
    <t>LOT2006439</t>
  </si>
  <si>
    <t>LOT2200283</t>
  </si>
  <si>
    <t>LOT2200329</t>
  </si>
  <si>
    <t>LOTL0205226</t>
  </si>
  <si>
    <t>LOTL2010055</t>
  </si>
  <si>
    <t>LOTT2003629</t>
  </si>
  <si>
    <t>LOTT2010480</t>
  </si>
  <si>
    <t>LOTU2002543</t>
  </si>
  <si>
    <t>LOTZ0005535</t>
  </si>
  <si>
    <t>LOTZ0010732</t>
  </si>
  <si>
    <t>LOTZ0102505</t>
  </si>
  <si>
    <t>LOTZ0105532</t>
  </si>
  <si>
    <t>LOTZ0105938</t>
  </si>
  <si>
    <t>LOTZ2002226</t>
  </si>
  <si>
    <t>LOTZ2004326</t>
  </si>
  <si>
    <t>LOTZ2005382</t>
  </si>
  <si>
    <t>LOTZ2005393</t>
  </si>
  <si>
    <t>LOTZ2006009</t>
  </si>
  <si>
    <t>LOTZ2010330</t>
  </si>
  <si>
    <t>LOTZ2010350</t>
  </si>
  <si>
    <t>LOTZ2010630</t>
  </si>
  <si>
    <t>LOZL0052605</t>
  </si>
  <si>
    <t>LOZL2000005</t>
  </si>
  <si>
    <t>LOZL2004545</t>
  </si>
  <si>
    <t>LOZL2004605</t>
  </si>
  <si>
    <t>LOZL2009530</t>
  </si>
  <si>
    <t>LSI0003452</t>
  </si>
  <si>
    <t>LSIL2000022</t>
  </si>
  <si>
    <t>LSIL2005700</t>
  </si>
  <si>
    <t>LSIL2200256</t>
  </si>
  <si>
    <t>LSIO2009039</t>
  </si>
  <si>
    <t>LSIZ0085655</t>
  </si>
  <si>
    <t>LSIZ2004602</t>
  </si>
  <si>
    <t>LSL0000529</t>
  </si>
  <si>
    <t>LSL0003942</t>
  </si>
  <si>
    <t>LSL0005500</t>
  </si>
  <si>
    <t>LSL0020940</t>
  </si>
  <si>
    <t>LSL0055629</t>
  </si>
  <si>
    <t>LSL0090205</t>
  </si>
  <si>
    <t>LSL2000006</t>
  </si>
  <si>
    <t>LSL2000202</t>
  </si>
  <si>
    <t>LSL2002350</t>
  </si>
  <si>
    <t>LSL2003095</t>
  </si>
  <si>
    <t>LSL2003326</t>
  </si>
  <si>
    <t>LSL2003465</t>
  </si>
  <si>
    <t>LSL2004139</t>
  </si>
  <si>
    <t>LSL2004309</t>
  </si>
  <si>
    <t>LSL2004320</t>
  </si>
  <si>
    <t>LSL2004336</t>
  </si>
  <si>
    <t>LSL2004630</t>
  </si>
  <si>
    <t>LSL2005236</t>
  </si>
  <si>
    <t>LSL2005852</t>
  </si>
  <si>
    <t>LSL2005909</t>
  </si>
  <si>
    <t>LSL2005936</t>
  </si>
  <si>
    <t>LSL2006526</t>
  </si>
  <si>
    <t>LSL2010020</t>
  </si>
  <si>
    <t>LSL2010555</t>
  </si>
  <si>
    <t>LSL2010570</t>
  </si>
  <si>
    <t>LSL2200022</t>
  </si>
  <si>
    <t>LSL2200030</t>
  </si>
  <si>
    <t>LSL2200051</t>
  </si>
  <si>
    <t>LSL2200120</t>
  </si>
  <si>
    <t>LSL2200126</t>
  </si>
  <si>
    <t>LSL2200205</t>
  </si>
  <si>
    <t>LSL2200229</t>
  </si>
  <si>
    <t>LSL2200239</t>
  </si>
  <si>
    <t>LSL2200252</t>
  </si>
  <si>
    <t>LSL2200295</t>
  </si>
  <si>
    <t>LSL2200309</t>
  </si>
  <si>
    <t>LSL2200340</t>
  </si>
  <si>
    <t>LSL2200422</t>
  </si>
  <si>
    <t>LSL2200626</t>
  </si>
  <si>
    <t>LSL2200629</t>
  </si>
  <si>
    <t>LSL2201000</t>
  </si>
  <si>
    <t>LSL2201031</t>
  </si>
  <si>
    <t>LSL2201050</t>
  </si>
  <si>
    <t>LSLC2200065</t>
  </si>
  <si>
    <t>LSLC2201054</t>
  </si>
  <si>
    <t>LSLC2201090</t>
  </si>
  <si>
    <t>LSLI0000305</t>
  </si>
  <si>
    <t>LSLI0004563</t>
  </si>
  <si>
    <t>LSLI0010345</t>
  </si>
  <si>
    <t>LSLI0055580</t>
  </si>
  <si>
    <t>LSLI0055826</t>
  </si>
  <si>
    <t>LSLI0100390</t>
  </si>
  <si>
    <t>LSLI0200063</t>
  </si>
  <si>
    <t>LSLI2000302</t>
  </si>
  <si>
    <t>LSLI2000552</t>
  </si>
  <si>
    <t>LSLI2002022</t>
  </si>
  <si>
    <t>LSLI2003256</t>
  </si>
  <si>
    <t>LSLI2003265</t>
  </si>
  <si>
    <t>LSLI2005325</t>
  </si>
  <si>
    <t>LSLI2005552</t>
  </si>
  <si>
    <t>LSLI2005565</t>
  </si>
  <si>
    <t>LSLI2005808</t>
  </si>
  <si>
    <t>LSLI2006002</t>
  </si>
  <si>
    <t>LSLI2006005</t>
  </si>
  <si>
    <t>LSLI2006029</t>
  </si>
  <si>
    <t>LSLI2006050</t>
  </si>
  <si>
    <t>LSLI2006220</t>
  </si>
  <si>
    <t>LSLI2006226</t>
  </si>
  <si>
    <t>LSLI2006235</t>
  </si>
  <si>
    <t>LSLI2006392</t>
  </si>
  <si>
    <t>LSLI2200032</t>
  </si>
  <si>
    <t>LSLI2200332</t>
  </si>
  <si>
    <t>LSLI2200342</t>
  </si>
  <si>
    <t>LSLI2200622</t>
  </si>
  <si>
    <t>LSLI2200902</t>
  </si>
  <si>
    <t>LSLI2201022</t>
  </si>
  <si>
    <t>LSLL0002062</t>
  </si>
  <si>
    <t>LSLL0002202</t>
  </si>
  <si>
    <t>LSLL0002550</t>
  </si>
  <si>
    <t>LSLL0005395</t>
  </si>
  <si>
    <t>LSLL0005520</t>
  </si>
  <si>
    <t>LSLL0005555</t>
  </si>
  <si>
    <t>LSLL0055550</t>
  </si>
  <si>
    <t>LSLL2000280</t>
  </si>
  <si>
    <t>LSLL2000446</t>
  </si>
  <si>
    <t>LSLL2002020</t>
  </si>
  <si>
    <t>LSLL2002052</t>
  </si>
  <si>
    <t>LSLL2003232</t>
  </si>
  <si>
    <t>LSLL2003520</t>
  </si>
  <si>
    <t>LSLL2004020</t>
  </si>
  <si>
    <t>LSLL2004826</t>
  </si>
  <si>
    <t>LSLL2005055</t>
  </si>
  <si>
    <t>LSLL2005080</t>
  </si>
  <si>
    <t>LSLL2005222</t>
  </si>
  <si>
    <t>LSLL2005252</t>
  </si>
  <si>
    <t>LSLL2005380</t>
  </si>
  <si>
    <t>LSLL2006035</t>
  </si>
  <si>
    <t>LSLL2006282</t>
  </si>
  <si>
    <t>LSLL2006550</t>
  </si>
  <si>
    <t>LSLL2008020</t>
  </si>
  <si>
    <t>LSLL2010300</t>
  </si>
  <si>
    <t>LSLL2200002</t>
  </si>
  <si>
    <t>LSLL2200035</t>
  </si>
  <si>
    <t>LSLL2200252</t>
  </si>
  <si>
    <t>LSLL2200302</t>
  </si>
  <si>
    <t>LSLL2200405</t>
  </si>
  <si>
    <t>LSLL2200429</t>
  </si>
  <si>
    <t>LSLL2200432</t>
  </si>
  <si>
    <t>LSLL2200452</t>
  </si>
  <si>
    <t>LSLL2200465</t>
  </si>
  <si>
    <t>LSLL2200563</t>
  </si>
  <si>
    <t>LSLL2200590</t>
  </si>
  <si>
    <t>LSLL2200635</t>
  </si>
  <si>
    <t>LSLL2200650</t>
  </si>
  <si>
    <t>LSLL2200903</t>
  </si>
  <si>
    <t>LSLL2201002</t>
  </si>
  <si>
    <t>LSLL2201022</t>
  </si>
  <si>
    <t>LSLL2201039</t>
  </si>
  <si>
    <t>LSLL2201052</t>
  </si>
  <si>
    <t>LSLL2201055</t>
  </si>
  <si>
    <t>LSLL2201063</t>
  </si>
  <si>
    <t>LSLL2202029</t>
  </si>
  <si>
    <t>LSLO0005050</t>
  </si>
  <si>
    <t>LSLO0005302</t>
  </si>
  <si>
    <t>LSLO0010906</t>
  </si>
  <si>
    <t>LSLO0020055</t>
  </si>
  <si>
    <t>LSLO0025856</t>
  </si>
  <si>
    <t>LSLO0050556</t>
  </si>
  <si>
    <t>LSLO0060200</t>
  </si>
  <si>
    <t>LSLO0102000</t>
  </si>
  <si>
    <t>LSLO2000320</t>
  </si>
  <si>
    <t>LSLO2000505</t>
  </si>
  <si>
    <t>LSLO2000595</t>
  </si>
  <si>
    <t>LSLO2003529</t>
  </si>
  <si>
    <t>LSLO2003562</t>
  </si>
  <si>
    <t>LSLO2003958</t>
  </si>
  <si>
    <t>LSLO2004582</t>
  </si>
  <si>
    <t>LSLO2005220</t>
  </si>
  <si>
    <t>LSLO2005236</t>
  </si>
  <si>
    <t>LSLO2005262</t>
  </si>
  <si>
    <t>LSLO2005285</t>
  </si>
  <si>
    <t>LSLO2005326</t>
  </si>
  <si>
    <t>LSLO2005365</t>
  </si>
  <si>
    <t>LSLO2005392</t>
  </si>
  <si>
    <t>LSLO2005502</t>
  </si>
  <si>
    <t>LSLO2005522</t>
  </si>
  <si>
    <t>LSLO2005529</t>
  </si>
  <si>
    <t>LSLO2005652</t>
  </si>
  <si>
    <t>LSLO2005656</t>
  </si>
  <si>
    <t>LSLO2005926</t>
  </si>
  <si>
    <t>LSLO2006020</t>
  </si>
  <si>
    <t>LSLO2006039</t>
  </si>
  <si>
    <t>LSLO2006050</t>
  </si>
  <si>
    <t>LSLO2006059</t>
  </si>
  <si>
    <t>LSLO2006080</t>
  </si>
  <si>
    <t>LSLO2006095</t>
  </si>
  <si>
    <t>LSLO2006135</t>
  </si>
  <si>
    <t>LSLO2006202</t>
  </si>
  <si>
    <t>LSLO2006225</t>
  </si>
  <si>
    <t>LSLO2006335</t>
  </si>
  <si>
    <t>LSLO2006352</t>
  </si>
  <si>
    <t>LSLO2006435</t>
  </si>
  <si>
    <t>LSLO2006506</t>
  </si>
  <si>
    <t>LSLO2006552</t>
  </si>
  <si>
    <t>LSLO2008005</t>
  </si>
  <si>
    <t>LSLO2010536</t>
  </si>
  <si>
    <t>LSLO2020038</t>
  </si>
  <si>
    <t>LSLO2200305</t>
  </si>
  <si>
    <t>LSLO2200322</t>
  </si>
  <si>
    <t>LSLO2200335</t>
  </si>
  <si>
    <t>LSLO2200350</t>
  </si>
  <si>
    <t>LSLO2200520</t>
  </si>
  <si>
    <t>LSLO2200542</t>
  </si>
  <si>
    <t>LSLO2200622</t>
  </si>
  <si>
    <t>LSLS0000559</t>
  </si>
  <si>
    <t>LSLS0060606</t>
  </si>
  <si>
    <t>LSLS0090820</t>
  </si>
  <si>
    <t>LSLS2000000</t>
  </si>
  <si>
    <t>LSLS2000020</t>
  </si>
  <si>
    <t>LSLS2000025</t>
  </si>
  <si>
    <t>LSLS2000085</t>
  </si>
  <si>
    <t>LSLS2000323</t>
  </si>
  <si>
    <t>LSLS2000330</t>
  </si>
  <si>
    <t>LSLS2002009</t>
  </si>
  <si>
    <t>LSLS2002282</t>
  </si>
  <si>
    <t>LSLS2002493</t>
  </si>
  <si>
    <t>LSLS2003220</t>
  </si>
  <si>
    <t>LSLS2003500</t>
  </si>
  <si>
    <t>LSLS2003590</t>
  </si>
  <si>
    <t>LSLS2003626</t>
  </si>
  <si>
    <t>LSLS2004055</t>
  </si>
  <si>
    <t>LSLS2004250</t>
  </si>
  <si>
    <t>LSLS2004262</t>
  </si>
  <si>
    <t>LSLS2005206</t>
  </si>
  <si>
    <t>LSLS2005225</t>
  </si>
  <si>
    <t>LSLS2005550</t>
  </si>
  <si>
    <t>LSLS2005800</t>
  </si>
  <si>
    <t>LSLS2006022</t>
  </si>
  <si>
    <t>LSLS2006029</t>
  </si>
  <si>
    <t>LSLS2006295</t>
  </si>
  <si>
    <t>LSLS2006520</t>
  </si>
  <si>
    <t>LSLS2006650</t>
  </si>
  <si>
    <t>LSLS2006990</t>
  </si>
  <si>
    <t>LSLS2008080</t>
  </si>
  <si>
    <t>LSLS2008382</t>
  </si>
  <si>
    <t>LSLS2008829</t>
  </si>
  <si>
    <t>LSLS2010232</t>
  </si>
  <si>
    <t>LSLS2010533</t>
  </si>
  <si>
    <t>LSLS2010680</t>
  </si>
  <si>
    <t>LSLS2010842</t>
  </si>
  <si>
    <t>LSLS2200020</t>
  </si>
  <si>
    <t>LSLS2200022</t>
  </si>
  <si>
    <t>LSLS2200035</t>
  </si>
  <si>
    <t>LSLS2200039</t>
  </si>
  <si>
    <t>LSLS2200045</t>
  </si>
  <si>
    <t>LSLS2200062</t>
  </si>
  <si>
    <t>LSLS2200220</t>
  </si>
  <si>
    <t>LSLS2200222</t>
  </si>
  <si>
    <t>LSLS2200336</t>
  </si>
  <si>
    <t>LSLS2200360</t>
  </si>
  <si>
    <t>LSLS2200390</t>
  </si>
  <si>
    <t>LSLS2200420</t>
  </si>
  <si>
    <t>LSLS2200453</t>
  </si>
  <si>
    <t>LSLS2200482</t>
  </si>
  <si>
    <t>LSLS2200502</t>
  </si>
  <si>
    <t>LSLS2200522</t>
  </si>
  <si>
    <t>LSLS2200525</t>
  </si>
  <si>
    <t>LSLS2200552</t>
  </si>
  <si>
    <t>LSLS2200562</t>
  </si>
  <si>
    <t>LSLS2200643</t>
  </si>
  <si>
    <t>LSLS2200652</t>
  </si>
  <si>
    <t>LSLS2200655</t>
  </si>
  <si>
    <t>LSLS2200822</t>
  </si>
  <si>
    <t>LSLS2200903</t>
  </si>
  <si>
    <t>LSLS2200908</t>
  </si>
  <si>
    <t>LSLS2201000</t>
  </si>
  <si>
    <t>LSLS2201022</t>
  </si>
  <si>
    <t>LSLS2201032</t>
  </si>
  <si>
    <t>LSLS2201040</t>
  </si>
  <si>
    <t>LSLS2201062</t>
  </si>
  <si>
    <t>LSLS2201104</t>
  </si>
  <si>
    <t>LSLT0002826</t>
  </si>
  <si>
    <t>LSLT0082950</t>
  </si>
  <si>
    <t>LSLT2002350</t>
  </si>
  <si>
    <t>LSLT2003002</t>
  </si>
  <si>
    <t>LSLT2005065</t>
  </si>
  <si>
    <t>LSLT2005826</t>
  </si>
  <si>
    <t>LSLT2006320</t>
  </si>
  <si>
    <t>LSLT2006362</t>
  </si>
  <si>
    <t>LSLT2010330</t>
  </si>
  <si>
    <t>LSLT2010560</t>
  </si>
  <si>
    <t>LSLT2200250</t>
  </si>
  <si>
    <t>LSLT2200320</t>
  </si>
  <si>
    <t>LSLT2200322</t>
  </si>
  <si>
    <t>LSLT2200380</t>
  </si>
  <si>
    <t>LSLT2200865</t>
  </si>
  <si>
    <t>LSLT2201002</t>
  </si>
  <si>
    <t>LSLU0025352</t>
  </si>
  <si>
    <t>LSLU0302020</t>
  </si>
  <si>
    <t>LSLU2002025</t>
  </si>
  <si>
    <t>LSLU2005059</t>
  </si>
  <si>
    <t>LSLU2005805</t>
  </si>
  <si>
    <t>LSLU2200805</t>
  </si>
  <si>
    <t>LSLZ0002332</t>
  </si>
  <si>
    <t>LSLZ0002520</t>
  </si>
  <si>
    <t>LSLZ0002556</t>
  </si>
  <si>
    <t>LSLZ0004332</t>
  </si>
  <si>
    <t>LSLZ0008580</t>
  </si>
  <si>
    <t>LSLZ0009065</t>
  </si>
  <si>
    <t>LSLZ0010905</t>
  </si>
  <si>
    <t>LSLZ0022209</t>
  </si>
  <si>
    <t>LSLZ0023050</t>
  </si>
  <si>
    <t>LSLZ0025200</t>
  </si>
  <si>
    <t>LSLZ0025256</t>
  </si>
  <si>
    <t>LSLZ0025626</t>
  </si>
  <si>
    <t>LSLZ0025829</t>
  </si>
  <si>
    <t>LSLZ0085806</t>
  </si>
  <si>
    <t>LSLZ0085922</t>
  </si>
  <si>
    <t>LSLZ0090000</t>
  </si>
  <si>
    <t>LSLZ0102405</t>
  </si>
  <si>
    <t>LSLZ0105529</t>
  </si>
  <si>
    <t>LSLZ0200380</t>
  </si>
  <si>
    <t>LSLZ2000230</t>
  </si>
  <si>
    <t>LSLZ2000282</t>
  </si>
  <si>
    <t>LSLZ2000305</t>
  </si>
  <si>
    <t>LSLZ2002028</t>
  </si>
  <si>
    <t>LSLZ2002206</t>
  </si>
  <si>
    <t>LSLZ2002220</t>
  </si>
  <si>
    <t>LSLZ2002250</t>
  </si>
  <si>
    <t>LSLZ2002262</t>
  </si>
  <si>
    <t>LSLZ2002360</t>
  </si>
  <si>
    <t>LSLZ2002462</t>
  </si>
  <si>
    <t>LSLZ2002505</t>
  </si>
  <si>
    <t>LSLZ2002535</t>
  </si>
  <si>
    <t>LSLZ2002565</t>
  </si>
  <si>
    <t>LSLZ2002592</t>
  </si>
  <si>
    <t>LSLZ2002900</t>
  </si>
  <si>
    <t>LSLZ2003033</t>
  </si>
  <si>
    <t>LSLZ2003056</t>
  </si>
  <si>
    <t>LSLZ2003062</t>
  </si>
  <si>
    <t>LSLZ2003129</t>
  </si>
  <si>
    <t>LSLZ2003232</t>
  </si>
  <si>
    <t>LSLZ2003255</t>
  </si>
  <si>
    <t>LSLZ2003262</t>
  </si>
  <si>
    <t>LSLZ2003460</t>
  </si>
  <si>
    <t>LSLZ2003480</t>
  </si>
  <si>
    <t>LSLZ2003550</t>
  </si>
  <si>
    <t>LSLZ2004229</t>
  </si>
  <si>
    <t>LSLZ2004326</t>
  </si>
  <si>
    <t>LSLZ2004336</t>
  </si>
  <si>
    <t>LSLZ2004650</t>
  </si>
  <si>
    <t>LSLZ2005020</t>
  </si>
  <si>
    <t>LSLZ2005202</t>
  </si>
  <si>
    <t>LSLZ2005330</t>
  </si>
  <si>
    <t>LSLZ2005505</t>
  </si>
  <si>
    <t>LSLZ2005655</t>
  </si>
  <si>
    <t>LSLZ2006025</t>
  </si>
  <si>
    <t>LSLZ2006080</t>
  </si>
  <si>
    <t>LSLZ2006252</t>
  </si>
  <si>
    <t>LSLZ2006662</t>
  </si>
  <si>
    <t>LSLZ2009002</t>
  </si>
  <si>
    <t>LSLZ2009022</t>
  </si>
  <si>
    <t>LSLZ2009025</t>
  </si>
  <si>
    <t>LSLZ2009050</t>
  </si>
  <si>
    <t>LSLZ2009060</t>
  </si>
  <si>
    <t>LSLZ2009090</t>
  </si>
  <si>
    <t>LSLZ2010385</t>
  </si>
  <si>
    <t>LSLZ2010422</t>
  </si>
  <si>
    <t>LSLZ2010432</t>
  </si>
  <si>
    <t>LSLZ2010530</t>
  </si>
  <si>
    <t>LSLZ2080855</t>
  </si>
  <si>
    <t>LSLZ2090050</t>
  </si>
  <si>
    <t>LSLZ2104308</t>
  </si>
  <si>
    <t>LSLZ2200209</t>
  </si>
  <si>
    <t>LSLZ2200305</t>
  </si>
  <si>
    <t>LSLZ2200320</t>
  </si>
  <si>
    <t>LSLZ2200365</t>
  </si>
  <si>
    <t>LSLZ2200422</t>
  </si>
  <si>
    <t>LSLZ2200425</t>
  </si>
  <si>
    <t>LSLZ2200539</t>
  </si>
  <si>
    <t>LSLZ2200625</t>
  </si>
  <si>
    <t>LSLZ2200633</t>
  </si>
  <si>
    <t>LSLZ2200802</t>
  </si>
  <si>
    <t>LSLZ2203035</t>
  </si>
  <si>
    <t>LSOI2201005</t>
  </si>
  <si>
    <t>LSOL0003556</t>
  </si>
  <si>
    <t>LSOL2003550</t>
  </si>
  <si>
    <t>LSOL2006535</t>
  </si>
  <si>
    <t>LSOL2006985</t>
  </si>
  <si>
    <t>LSOL2010680</t>
  </si>
  <si>
    <t>LSOL2200309</t>
  </si>
  <si>
    <t>LSOL2200320</t>
  </si>
  <si>
    <t>LSOL2200535</t>
  </si>
  <si>
    <t>LSOZ0002548</t>
  </si>
  <si>
    <t>LSOZ2200450</t>
  </si>
  <si>
    <t>LSS2201006</t>
  </si>
  <si>
    <t>LSSL2200655</t>
  </si>
  <si>
    <t>LST0002930</t>
  </si>
  <si>
    <t>LST2002056</t>
  </si>
  <si>
    <t>LST2002542</t>
  </si>
  <si>
    <t>LST2201024</t>
  </si>
  <si>
    <t>LSTL0020095</t>
  </si>
  <si>
    <t>LSTL0082009</t>
  </si>
  <si>
    <t>LSTL2000382</t>
  </si>
  <si>
    <t>LSTL2200253</t>
  </si>
  <si>
    <t>LSTL2200380</t>
  </si>
  <si>
    <t>LSTO2005539</t>
  </si>
  <si>
    <t>LSTO2005636</t>
  </si>
  <si>
    <t>LSTT2002492</t>
  </si>
  <si>
    <t>LSTU0082516</t>
  </si>
  <si>
    <t>LSTU2008203</t>
  </si>
  <si>
    <t>LSTZ0002020</t>
  </si>
  <si>
    <t>LSTZ0002222</t>
  </si>
  <si>
    <t>LSTZ0002242</t>
  </si>
  <si>
    <t>LSTZ0003636</t>
  </si>
  <si>
    <t>LSTZ0008920</t>
  </si>
  <si>
    <t>LSTZ0020850</t>
  </si>
  <si>
    <t>LSTZ0022095</t>
  </si>
  <si>
    <t>LSTZ0023822</t>
  </si>
  <si>
    <t>LSTZ0023930</t>
  </si>
  <si>
    <t>LSTZ2002056</t>
  </si>
  <si>
    <t>LSTZ2002239</t>
  </si>
  <si>
    <t>LSTZ2002542</t>
  </si>
  <si>
    <t>LSTZ2003539</t>
  </si>
  <si>
    <t>LSTZ2008809</t>
  </si>
  <si>
    <t>LSTZ2200022</t>
  </si>
  <si>
    <t>LSTZ2200285</t>
  </si>
  <si>
    <t>LSTZ2308223</t>
  </si>
  <si>
    <t>LSZI2010480</t>
  </si>
  <si>
    <t>LSZL0024245</t>
  </si>
  <si>
    <t>LSZL2005536</t>
  </si>
  <si>
    <t>LSZL2005556</t>
  </si>
  <si>
    <t>LSZL2005650</t>
  </si>
  <si>
    <t>LSZL2005806</t>
  </si>
  <si>
    <t>LSZL2006362</t>
  </si>
  <si>
    <t>LSZL2010949</t>
  </si>
  <si>
    <t>LSZL2200470</t>
  </si>
  <si>
    <t>LSZL2200534</t>
  </si>
  <si>
    <t>LSZO2003039</t>
  </si>
  <si>
    <t>LSZO2003420</t>
  </si>
  <si>
    <t>LSZO2200322</t>
  </si>
  <si>
    <t>LSZT0023902</t>
  </si>
  <si>
    <t>LTLO2020209</t>
  </si>
  <si>
    <t>LTLS0020920</t>
  </si>
  <si>
    <t>LTLZ0020806</t>
  </si>
  <si>
    <t>LTLZ2006008</t>
  </si>
  <si>
    <t>LTLZ2010822</t>
  </si>
  <si>
    <t>LTLZ2200555</t>
  </si>
  <si>
    <t>LTLZ2201050</t>
  </si>
  <si>
    <t>LTOL2005530</t>
  </si>
  <si>
    <t>LTOU2002206</t>
  </si>
  <si>
    <t>LTSI2010492</t>
  </si>
  <si>
    <t>LTZO1003022</t>
  </si>
  <si>
    <t>LTZZ0103609</t>
  </si>
  <si>
    <t>LTZZ2002080</t>
  </si>
  <si>
    <t>LUUU9000033</t>
  </si>
  <si>
    <t>LZLS0020200</t>
  </si>
  <si>
    <t>LZLS2200442</t>
  </si>
  <si>
    <t>LZOI0204000</t>
  </si>
  <si>
    <t>LZOI2200602</t>
  </si>
  <si>
    <t>LZOU2010258</t>
  </si>
  <si>
    <t>LZOU2030350</t>
  </si>
  <si>
    <t>LZOU2108542</t>
  </si>
  <si>
    <t>LZSL2200412</t>
  </si>
  <si>
    <t>LZZO0102530</t>
  </si>
  <si>
    <t>MAAU9243821</t>
  </si>
  <si>
    <t>MAEU9167320</t>
  </si>
  <si>
    <t>MAEU9177870</t>
  </si>
  <si>
    <t>MAEU9180030</t>
  </si>
  <si>
    <t>MAEU9183363</t>
  </si>
  <si>
    <t>MAEU9200820</t>
  </si>
  <si>
    <t>MAEU9204018</t>
  </si>
  <si>
    <t>MAEU9209806</t>
  </si>
  <si>
    <t>MAEU9217231</t>
  </si>
  <si>
    <t>MAEU9227250</t>
  </si>
  <si>
    <t>MAEU9231639</t>
  </si>
  <si>
    <t>MAEU9233314</t>
  </si>
  <si>
    <t>MAEU9233762</t>
  </si>
  <si>
    <t>MAEU9236756</t>
  </si>
  <si>
    <t>MAEU9237639</t>
  </si>
  <si>
    <t>MAEU9243821</t>
  </si>
  <si>
    <t>MAEU9256984</t>
  </si>
  <si>
    <t>MAGU2337151</t>
  </si>
  <si>
    <t>MAGU2337166</t>
  </si>
  <si>
    <t>MAGU5644079</t>
  </si>
  <si>
    <t>MAIU9167320</t>
  </si>
  <si>
    <t>MAIU9187245</t>
  </si>
  <si>
    <t>MAIU9256984</t>
  </si>
  <si>
    <t>MAIU9924382</t>
  </si>
  <si>
    <t>MEDU8746299</t>
  </si>
  <si>
    <t>MEDU9641142</t>
  </si>
  <si>
    <t>MEDU9679929</t>
  </si>
  <si>
    <t>MEGU6223149</t>
  </si>
  <si>
    <t>MHKU2851287</t>
  </si>
  <si>
    <t>MHKU3950248</t>
  </si>
  <si>
    <t>MIKU4066273</t>
  </si>
  <si>
    <t>MIKU4614937</t>
  </si>
  <si>
    <t>MMIK4736881</t>
  </si>
  <si>
    <t>MMSK4736881</t>
  </si>
  <si>
    <t>MMSK4736886</t>
  </si>
  <si>
    <t>MNBU0238440</t>
  </si>
  <si>
    <t>MNBU0361460</t>
  </si>
  <si>
    <t>MNBU3450828</t>
  </si>
  <si>
    <t>MOFU6813292</t>
  </si>
  <si>
    <t>MOIO9619929</t>
  </si>
  <si>
    <t>MRKU0622224</t>
  </si>
  <si>
    <t>MRKU0965347</t>
  </si>
  <si>
    <t>MRKU1099078</t>
  </si>
  <si>
    <t>MRKU1381139</t>
  </si>
  <si>
    <t>MRKU2095117</t>
  </si>
  <si>
    <t>MRKU2729947</t>
  </si>
  <si>
    <t>MRKU2826422</t>
  </si>
  <si>
    <t>MRKU2851287</t>
  </si>
  <si>
    <t>MRKU2991638</t>
  </si>
  <si>
    <t>MRKU3052552</t>
  </si>
  <si>
    <t>MRKU3950248</t>
  </si>
  <si>
    <t>MRKU4066273</t>
  </si>
  <si>
    <t>MRKU4345642</t>
  </si>
  <si>
    <t>MRKU4382395</t>
  </si>
  <si>
    <t>MRKU4411172</t>
  </si>
  <si>
    <t>MRKU4417172</t>
  </si>
  <si>
    <t>MRKU4559557</t>
  </si>
  <si>
    <t>MRKU4671124</t>
  </si>
  <si>
    <t>MRKU4768768</t>
  </si>
  <si>
    <t>MRKU4797982</t>
  </si>
  <si>
    <t>MRKU4804401</t>
  </si>
  <si>
    <t>MRKU4971029</t>
  </si>
  <si>
    <t>MRKU5296368</t>
  </si>
  <si>
    <t>MRKU5343963</t>
  </si>
  <si>
    <t>MRKU5615510</t>
  </si>
  <si>
    <t>MRKU5722334</t>
  </si>
  <si>
    <t>MRKU5965709</t>
  </si>
  <si>
    <t>MRKU6113862</t>
  </si>
  <si>
    <t>MRKU6152792</t>
  </si>
  <si>
    <t>MRKU6936428</t>
  </si>
  <si>
    <t>MRKU6965597</t>
  </si>
  <si>
    <t>MRKU7755996</t>
  </si>
  <si>
    <t>MRKU8983964</t>
  </si>
  <si>
    <t>MRSU3250210</t>
  </si>
  <si>
    <t>MRSU3820653</t>
  </si>
  <si>
    <t>MRSU3843197</t>
  </si>
  <si>
    <t>MRSU3947231</t>
  </si>
  <si>
    <t>MRSU4145626</t>
  </si>
  <si>
    <t>MRSU4499907</t>
  </si>
  <si>
    <t>MRSU4501521</t>
  </si>
  <si>
    <t>MRSU4920826</t>
  </si>
  <si>
    <t>MRSU5249311</t>
  </si>
  <si>
    <t>MRSU5610337</t>
  </si>
  <si>
    <t>MRSU5758052</t>
  </si>
  <si>
    <t>MRSU5892652</t>
  </si>
  <si>
    <t>MRSU5895250</t>
  </si>
  <si>
    <t>MRSU5998310</t>
  </si>
  <si>
    <t>MRSU6482586</t>
  </si>
  <si>
    <t>MSDU8469397</t>
  </si>
  <si>
    <t>MSKI4819614</t>
  </si>
  <si>
    <t>MSKU0611685</t>
  </si>
  <si>
    <t>MSKU0623541</t>
  </si>
  <si>
    <t>MSKU0818111</t>
  </si>
  <si>
    <t>MSKU0946574</t>
  </si>
  <si>
    <t>MSKU1303072</t>
  </si>
  <si>
    <t>MSKU1604588</t>
  </si>
  <si>
    <t>MSKU1791405</t>
  </si>
  <si>
    <t>MSKU2850713</t>
  </si>
  <si>
    <t>MSKU2896930</t>
  </si>
  <si>
    <t>MSKU3598191</t>
  </si>
  <si>
    <t>MSKU3862030</t>
  </si>
  <si>
    <t>MSKU4513161</t>
  </si>
  <si>
    <t>MSKU4518544</t>
  </si>
  <si>
    <t>MSKU4574002</t>
  </si>
  <si>
    <t>MSKU4580112</t>
  </si>
  <si>
    <t>MSKU4584109</t>
  </si>
  <si>
    <t>MSKU4584133</t>
  </si>
  <si>
    <t>MSKU4609201</t>
  </si>
  <si>
    <t>MSKU4622440</t>
  </si>
  <si>
    <t>MSKU4623616</t>
  </si>
  <si>
    <t>MSKU4623690</t>
  </si>
  <si>
    <t>MSKU4649170</t>
  </si>
  <si>
    <t>MSKU4650078</t>
  </si>
  <si>
    <t>MSKU4658628</t>
  </si>
  <si>
    <t>MSKU4670665</t>
  </si>
  <si>
    <t>MSKU4670813</t>
  </si>
  <si>
    <t>MSKU4671511</t>
  </si>
  <si>
    <t>MSKU4674932</t>
  </si>
  <si>
    <t>MSKU4689188</t>
  </si>
  <si>
    <t>MSKU4694060</t>
  </si>
  <si>
    <t>MSKU4716494</t>
  </si>
  <si>
    <t>MSKU4722012</t>
  </si>
  <si>
    <t>MSKU4730580</t>
  </si>
  <si>
    <t>MSKU4733700</t>
  </si>
  <si>
    <t>MSKU4735370</t>
  </si>
  <si>
    <t>MSKU4736401</t>
  </si>
  <si>
    <t>MSKU4736886</t>
  </si>
  <si>
    <t>MSKU4738886</t>
  </si>
  <si>
    <t>MSKU4745506</t>
  </si>
  <si>
    <t>MSKU4753245</t>
  </si>
  <si>
    <t>MSKU4757744</t>
  </si>
  <si>
    <t>MSKU4765138</t>
  </si>
  <si>
    <t>MSKU4767341</t>
  </si>
  <si>
    <t>MSKU4771980</t>
  </si>
  <si>
    <t>MSKU4782990</t>
  </si>
  <si>
    <t>MSKU4792766</t>
  </si>
  <si>
    <t>MSKU4799797</t>
  </si>
  <si>
    <t>MSKU4806453</t>
  </si>
  <si>
    <t>MSKU4819614</t>
  </si>
  <si>
    <t>MSKU4821118</t>
  </si>
  <si>
    <t>MSKU4822881</t>
  </si>
  <si>
    <t>MSKU4828881</t>
  </si>
  <si>
    <t>MSKU6784137</t>
  </si>
  <si>
    <t>MSKU7303072</t>
  </si>
  <si>
    <t>MSKU7484134</t>
  </si>
  <si>
    <t>MSKU7836615</t>
  </si>
  <si>
    <t>MSKU8846270</t>
  </si>
  <si>
    <t>MSKU9113385</t>
  </si>
  <si>
    <t>MSMU7720760</t>
  </si>
  <si>
    <t>MSMU7736509</t>
  </si>
  <si>
    <t>MSRU3862030</t>
  </si>
  <si>
    <t>MSRU4514002</t>
  </si>
  <si>
    <t>NRKU0965347</t>
  </si>
  <si>
    <t>NYKU0754355</t>
  </si>
  <si>
    <t>NYKU0774789</t>
  </si>
  <si>
    <t>NYKU3117509</t>
  </si>
  <si>
    <t>NYKU3597054</t>
  </si>
  <si>
    <t>NYKU3620196</t>
  </si>
  <si>
    <t>NYKU3790680</t>
  </si>
  <si>
    <t>NYKU3843630</t>
  </si>
  <si>
    <t>NYKU5216120</t>
  </si>
  <si>
    <t>NYKU8046774</t>
  </si>
  <si>
    <t>NYKU8430218</t>
  </si>
  <si>
    <t>NYKU8490285</t>
  </si>
  <si>
    <t>NYKU9720762</t>
  </si>
  <si>
    <t>O?L?0116535</t>
  </si>
  <si>
    <t>O?L?2012563</t>
  </si>
  <si>
    <t>O?L?2020525</t>
  </si>
  <si>
    <t>O?L?2055602</t>
  </si>
  <si>
    <t>O?L?2060509</t>
  </si>
  <si>
    <t>O?L?2060656</t>
  </si>
  <si>
    <t>O?L?2060956</t>
  </si>
  <si>
    <t>O?L?2065559</t>
  </si>
  <si>
    <t>O?L?2090602</t>
  </si>
  <si>
    <t>O?L?2095508</t>
  </si>
  <si>
    <t>OBB2200603</t>
  </si>
  <si>
    <t>OBBI2010592</t>
  </si>
  <si>
    <t>OBBL0045309</t>
  </si>
  <si>
    <t>OBBL2010809</t>
  </si>
  <si>
    <t>OBBL2200532</t>
  </si>
  <si>
    <t>OBBL4000500</t>
  </si>
  <si>
    <t>OBEL2011250</t>
  </si>
  <si>
    <t>OBI0003348</t>
  </si>
  <si>
    <t>OBI0010325</t>
  </si>
  <si>
    <t>OBI0012040</t>
  </si>
  <si>
    <t>OBI0090656</t>
  </si>
  <si>
    <t>OBI2003303</t>
  </si>
  <si>
    <t>OBI2003309</t>
  </si>
  <si>
    <t>OBI2003452</t>
  </si>
  <si>
    <t>OBI2003480</t>
  </si>
  <si>
    <t>OBI2003932</t>
  </si>
  <si>
    <t>OBI2004395</t>
  </si>
  <si>
    <t>OBI2005528</t>
  </si>
  <si>
    <t>OBI2009086</t>
  </si>
  <si>
    <t>OBI2010028</t>
  </si>
  <si>
    <t>OBI2010043</t>
  </si>
  <si>
    <t>OBI2010318</t>
  </si>
  <si>
    <t>OBI2010322</t>
  </si>
  <si>
    <t>OBI2010380</t>
  </si>
  <si>
    <t>OBI2010532</t>
  </si>
  <si>
    <t>OBI2010605</t>
  </si>
  <si>
    <t>OBI2010904</t>
  </si>
  <si>
    <t>OBI2012009</t>
  </si>
  <si>
    <t>OBI2200329</t>
  </si>
  <si>
    <t>OBI2200382</t>
  </si>
  <si>
    <t>OBI2200420</t>
  </si>
  <si>
    <t>OBI2200505</t>
  </si>
  <si>
    <t>OBI2201034</t>
  </si>
  <si>
    <t>OBI2201204</t>
  </si>
  <si>
    <t>OBI2202036</t>
  </si>
  <si>
    <t>OBII2004325</t>
  </si>
  <si>
    <t>OBII2200543</t>
  </si>
  <si>
    <t>OBIL2200332</t>
  </si>
  <si>
    <t>OBIL2200422</t>
  </si>
  <si>
    <t>OBIL2200462</t>
  </si>
  <si>
    <t>OBIL2200540</t>
  </si>
  <si>
    <t>OBIL2200600</t>
  </si>
  <si>
    <t>OBIO2200344</t>
  </si>
  <si>
    <t>OBIT0055320</t>
  </si>
  <si>
    <t>OBIT2200605</t>
  </si>
  <si>
    <t>OBIZ0062800</t>
  </si>
  <si>
    <t>OBIZ0105056</t>
  </si>
  <si>
    <t>OBIZ0105406</t>
  </si>
  <si>
    <t>OBIZ0108590</t>
  </si>
  <si>
    <t>OBIZ0110329</t>
  </si>
  <si>
    <t>OBIZ2003528</t>
  </si>
  <si>
    <t>OBIZ2004206</t>
  </si>
  <si>
    <t>OBIZ2005625</t>
  </si>
  <si>
    <t>OBIZ2005842</t>
  </si>
  <si>
    <t>OBIZ2010226</t>
  </si>
  <si>
    <t>OBIZ2010503</t>
  </si>
  <si>
    <t>OBIZ2010593</t>
  </si>
  <si>
    <t>OBIZ2010904</t>
  </si>
  <si>
    <t>OBIZ2201043</t>
  </si>
  <si>
    <t>OBIZ2201050</t>
  </si>
  <si>
    <t>OBL0000953</t>
  </si>
  <si>
    <t>OBL0002059</t>
  </si>
  <si>
    <t>OBL0003629</t>
  </si>
  <si>
    <t>OBL0005025</t>
  </si>
  <si>
    <t>OBL0005225</t>
  </si>
  <si>
    <t>OBL0005239</t>
  </si>
  <si>
    <t>OBL0005350</t>
  </si>
  <si>
    <t>OBL0005363</t>
  </si>
  <si>
    <t>OBL0005520</t>
  </si>
  <si>
    <t>OBL0005826</t>
  </si>
  <si>
    <t>OBL0005920</t>
  </si>
  <si>
    <t>OBL0008306</t>
  </si>
  <si>
    <t>OBL0012058</t>
  </si>
  <si>
    <t>OBL0012059</t>
  </si>
  <si>
    <t>OBL0012330</t>
  </si>
  <si>
    <t>OBL0013095</t>
  </si>
  <si>
    <t>OBL0020053</t>
  </si>
  <si>
    <t>OBL0020326</t>
  </si>
  <si>
    <t>OBL0020335</t>
  </si>
  <si>
    <t>OBL0052250</t>
  </si>
  <si>
    <t>OBL0052506</t>
  </si>
  <si>
    <t>OBL0055229</t>
  </si>
  <si>
    <t>OBL0062922</t>
  </si>
  <si>
    <t>OBL0090906</t>
  </si>
  <si>
    <t>OBL0090925</t>
  </si>
  <si>
    <t>OBL0095659</t>
  </si>
  <si>
    <t>OBL0103359</t>
  </si>
  <si>
    <t>OBL0103405</t>
  </si>
  <si>
    <t>OBL0103550</t>
  </si>
  <si>
    <t>OBL0105206</t>
  </si>
  <si>
    <t>OBL0105239</t>
  </si>
  <si>
    <t>OBL0115330</t>
  </si>
  <si>
    <t>OBL0116330</t>
  </si>
  <si>
    <t>OBL0116335</t>
  </si>
  <si>
    <t>OBL0120636</t>
  </si>
  <si>
    <t>OBL0200502</t>
  </si>
  <si>
    <t>OBL0205202</t>
  </si>
  <si>
    <t>OBL0205209</t>
  </si>
  <si>
    <t>OBL0205529</t>
  </si>
  <si>
    <t>OBL0205628</t>
  </si>
  <si>
    <t>OBL0205822</t>
  </si>
  <si>
    <t>OBL0205959</t>
  </si>
  <si>
    <t>OBL2000330</t>
  </si>
  <si>
    <t>OBL2000555</t>
  </si>
  <si>
    <t>OBL2000626</t>
  </si>
  <si>
    <t>OBL2000630</t>
  </si>
  <si>
    <t>OBL2000652</t>
  </si>
  <si>
    <t>OBL2002058</t>
  </si>
  <si>
    <t>OBL2002086</t>
  </si>
  <si>
    <t>OBL2002222</t>
  </si>
  <si>
    <t>OBL2002432</t>
  </si>
  <si>
    <t>OBL2002532</t>
  </si>
  <si>
    <t>OBL2002602</t>
  </si>
  <si>
    <t>OBL2002622</t>
  </si>
  <si>
    <t>OBL2002626</t>
  </si>
  <si>
    <t>OBL2002922</t>
  </si>
  <si>
    <t>OBL2003383</t>
  </si>
  <si>
    <t>OBL2003450</t>
  </si>
  <si>
    <t>OBL2003506</t>
  </si>
  <si>
    <t>OBL2003523</t>
  </si>
  <si>
    <t>OBL2003562</t>
  </si>
  <si>
    <t>OBL2003580</t>
  </si>
  <si>
    <t>OBL2003620</t>
  </si>
  <si>
    <t>OBL2003820</t>
  </si>
  <si>
    <t>OBL2003850</t>
  </si>
  <si>
    <t>OBL2004320</t>
  </si>
  <si>
    <t>OBL2004330</t>
  </si>
  <si>
    <t>OBL2004439</t>
  </si>
  <si>
    <t>OBL2004508</t>
  </si>
  <si>
    <t>OBL2005026</t>
  </si>
  <si>
    <t>OBL2005029</t>
  </si>
  <si>
    <t>OBL2005200</t>
  </si>
  <si>
    <t>OBL2005206</t>
  </si>
  <si>
    <t>OBL2005220</t>
  </si>
  <si>
    <t>OBL2005252</t>
  </si>
  <si>
    <t>OBL2005300</t>
  </si>
  <si>
    <t>OBL2005303</t>
  </si>
  <si>
    <t>OBL2005425</t>
  </si>
  <si>
    <t>OBL2005492</t>
  </si>
  <si>
    <t>OBL2005502</t>
  </si>
  <si>
    <t>OBL2005520</t>
  </si>
  <si>
    <t>OBL2005522</t>
  </si>
  <si>
    <t>OBL2005526</t>
  </si>
  <si>
    <t>OBL2005592</t>
  </si>
  <si>
    <t>OBL2005606</t>
  </si>
  <si>
    <t>OBL2005622</t>
  </si>
  <si>
    <t>OBL2005900</t>
  </si>
  <si>
    <t>OBL2005902</t>
  </si>
  <si>
    <t>OBL2005930</t>
  </si>
  <si>
    <t>OBL2006025</t>
  </si>
  <si>
    <t>OBL2006026</t>
  </si>
  <si>
    <t>OBL2006038</t>
  </si>
  <si>
    <t>OBL2006225</t>
  </si>
  <si>
    <t>OBL2006236</t>
  </si>
  <si>
    <t>OBL2006255</t>
  </si>
  <si>
    <t>OBL2006293</t>
  </si>
  <si>
    <t>OBL2006300</t>
  </si>
  <si>
    <t>OBL2006326</t>
  </si>
  <si>
    <t>OBL2006330</t>
  </si>
  <si>
    <t>OBL2006426</t>
  </si>
  <si>
    <t>OBL2006829</t>
  </si>
  <si>
    <t>OBL2006906</t>
  </si>
  <si>
    <t>OBL2006920</t>
  </si>
  <si>
    <t>OBL2009062</t>
  </si>
  <si>
    <t>OBL2009205</t>
  </si>
  <si>
    <t>OBL2009256</t>
  </si>
  <si>
    <t>OBL2009350</t>
  </si>
  <si>
    <t>OBL2009502</t>
  </si>
  <si>
    <t>OBL2009535</t>
  </si>
  <si>
    <t>OBL2009656</t>
  </si>
  <si>
    <t>OBL2010024</t>
  </si>
  <si>
    <t>OBL2010035</t>
  </si>
  <si>
    <t>OBL2010048</t>
  </si>
  <si>
    <t>OBL2010050</t>
  </si>
  <si>
    <t>OBL2010226</t>
  </si>
  <si>
    <t>OBL2010230</t>
  </si>
  <si>
    <t>OBL2010252</t>
  </si>
  <si>
    <t>OBL2010302</t>
  </si>
  <si>
    <t>OBL2010323</t>
  </si>
  <si>
    <t>OBL2010332</t>
  </si>
  <si>
    <t>OBL2010358</t>
  </si>
  <si>
    <t>OBL2010442</t>
  </si>
  <si>
    <t>OBL2010484</t>
  </si>
  <si>
    <t>OBL2010502</t>
  </si>
  <si>
    <t>OBL2010518</t>
  </si>
  <si>
    <t>OBL2010530</t>
  </si>
  <si>
    <t>OBL2010543</t>
  </si>
  <si>
    <t>OBL2010546</t>
  </si>
  <si>
    <t>OBL2010550</t>
  </si>
  <si>
    <t>OBL2010552</t>
  </si>
  <si>
    <t>OBL2010602</t>
  </si>
  <si>
    <t>OBL2010603</t>
  </si>
  <si>
    <t>OBL2012003</t>
  </si>
  <si>
    <t>OBL2012022</t>
  </si>
  <si>
    <t>OBL2012055</t>
  </si>
  <si>
    <t>OBL2012500</t>
  </si>
  <si>
    <t>OBL2013350</t>
  </si>
  <si>
    <t>OBL2013550</t>
  </si>
  <si>
    <t>OBL2015560</t>
  </si>
  <si>
    <t>OBL2016050</t>
  </si>
  <si>
    <t>OBL2016056</t>
  </si>
  <si>
    <t>OBL2016090</t>
  </si>
  <si>
    <t>OBL2019305</t>
  </si>
  <si>
    <t>OBL2020056</t>
  </si>
  <si>
    <t>OBL2020065</t>
  </si>
  <si>
    <t>OBL2020333</t>
  </si>
  <si>
    <t>OBL2020350</t>
  </si>
  <si>
    <t>OBL2020523</t>
  </si>
  <si>
    <t>OBL2020529</t>
  </si>
  <si>
    <t>OBL2020550</t>
  </si>
  <si>
    <t>OBL2020556</t>
  </si>
  <si>
    <t>OBL2020592</t>
  </si>
  <si>
    <t>OBL2020628</t>
  </si>
  <si>
    <t>OBL2020656</t>
  </si>
  <si>
    <t>OBL2020802</t>
  </si>
  <si>
    <t>OBL2020906</t>
  </si>
  <si>
    <t>OBL2020936</t>
  </si>
  <si>
    <t>OBL2020959</t>
  </si>
  <si>
    <t>OBL2035656</t>
  </si>
  <si>
    <t>OBL2050356</t>
  </si>
  <si>
    <t>OBL2050556</t>
  </si>
  <si>
    <t>OBL2055036</t>
  </si>
  <si>
    <t>OBL2055056</t>
  </si>
  <si>
    <t>OBL2055302</t>
  </si>
  <si>
    <t>OBL2055502</t>
  </si>
  <si>
    <t>OBL2055633</t>
  </si>
  <si>
    <t>OBL2055656</t>
  </si>
  <si>
    <t>OBL2060600</t>
  </si>
  <si>
    <t>OBL2063509</t>
  </si>
  <si>
    <t>OBL2090509</t>
  </si>
  <si>
    <t>OBL2090906</t>
  </si>
  <si>
    <t>OBL2090959</t>
  </si>
  <si>
    <t>OBL2095555</t>
  </si>
  <si>
    <t>OBL2200229</t>
  </si>
  <si>
    <t>OBL2200309</t>
  </si>
  <si>
    <t>OBL2200356</t>
  </si>
  <si>
    <t>OBL2200390</t>
  </si>
  <si>
    <t>OBL2200440</t>
  </si>
  <si>
    <t>OBL2200442</t>
  </si>
  <si>
    <t>OBL2200506</t>
  </si>
  <si>
    <t>OBL2200520</t>
  </si>
  <si>
    <t>OBL2200522</t>
  </si>
  <si>
    <t>OBL2200530</t>
  </si>
  <si>
    <t>OBL2200532</t>
  </si>
  <si>
    <t>OBL2200538</t>
  </si>
  <si>
    <t>OBL2200545</t>
  </si>
  <si>
    <t>OBL2200565</t>
  </si>
  <si>
    <t>OBL2200600</t>
  </si>
  <si>
    <t>OBL2200622</t>
  </si>
  <si>
    <t>OBL2200623</t>
  </si>
  <si>
    <t>OBL2200823</t>
  </si>
  <si>
    <t>OBL2201026</t>
  </si>
  <si>
    <t>OBL2201032</t>
  </si>
  <si>
    <t>OBL2201033</t>
  </si>
  <si>
    <t>OBL2201044</t>
  </si>
  <si>
    <t>OBL2201053</t>
  </si>
  <si>
    <t>OBL2201054</t>
  </si>
  <si>
    <t>OBL2201065</t>
  </si>
  <si>
    <t>OBL2201090</t>
  </si>
  <si>
    <t>OBL2202028</t>
  </si>
  <si>
    <t>OBL2202056</t>
  </si>
  <si>
    <t>OBL2202085</t>
  </si>
  <si>
    <t>OBL2203530</t>
  </si>
  <si>
    <t>OBL2209350</t>
  </si>
  <si>
    <t>OBLB0025656</t>
  </si>
  <si>
    <t>OBLB0055658</t>
  </si>
  <si>
    <t>OBLB0106352</t>
  </si>
  <si>
    <t>OBLB2005232</t>
  </si>
  <si>
    <t>OBLI0043806</t>
  </si>
  <si>
    <t>OBLI2005180</t>
  </si>
  <si>
    <t>OBLI2005500</t>
  </si>
  <si>
    <t>OBLI2009032</t>
  </si>
  <si>
    <t>OBLI2010553</t>
  </si>
  <si>
    <t>OBLI2010603</t>
  </si>
  <si>
    <t>OBLI2200505</t>
  </si>
  <si>
    <t>OBLL0006220</t>
  </si>
  <si>
    <t>OBLL0063639</t>
  </si>
  <si>
    <t>OBLL2000462</t>
  </si>
  <si>
    <t>OBLL2002329</t>
  </si>
  <si>
    <t>OBLL2005329</t>
  </si>
  <si>
    <t>OBLL2005533</t>
  </si>
  <si>
    <t>OBLL2005583</t>
  </si>
  <si>
    <t>OBLL2006322</t>
  </si>
  <si>
    <t>OBLL2006362</t>
  </si>
  <si>
    <t>OBLL2008330</t>
  </si>
  <si>
    <t>OBLL2010355</t>
  </si>
  <si>
    <t>OBLL2010452</t>
  </si>
  <si>
    <t>OBLL2010905</t>
  </si>
  <si>
    <t>OBLL2021035</t>
  </si>
  <si>
    <t>OBLL2200223</t>
  </si>
  <si>
    <t>OBLL2200350</t>
  </si>
  <si>
    <t>OBLL2200390</t>
  </si>
  <si>
    <t>OBLL2201000</t>
  </si>
  <si>
    <t>OBLL2201004</t>
  </si>
  <si>
    <t>OBLL2202025</t>
  </si>
  <si>
    <t>OBLO0002629</t>
  </si>
  <si>
    <t>OBLO0006202</t>
  </si>
  <si>
    <t>OBLO0009535</t>
  </si>
  <si>
    <t>OBLO0090650</t>
  </si>
  <si>
    <t>OBLO0102208</t>
  </si>
  <si>
    <t>OBLO0106290</t>
  </si>
  <si>
    <t>OBLO0200950</t>
  </si>
  <si>
    <t>OBLO2003359</t>
  </si>
  <si>
    <t>OBLO2005528</t>
  </si>
  <si>
    <t>OBLO2006602</t>
  </si>
  <si>
    <t>OBLO2010623</t>
  </si>
  <si>
    <t>OBLO2016365</t>
  </si>
  <si>
    <t>OBLO2200039</t>
  </si>
  <si>
    <t>OBLO2200634</t>
  </si>
  <si>
    <t>OBLT0053509</t>
  </si>
  <si>
    <t>OBLT0201030</t>
  </si>
  <si>
    <t>OBLT2002589</t>
  </si>
  <si>
    <t>OBLT2004580</t>
  </si>
  <si>
    <t>OBLT2200343</t>
  </si>
  <si>
    <t>OBLT2200525</t>
  </si>
  <si>
    <t>OBLU0053650</t>
  </si>
  <si>
    <t>OBLU0069595</t>
  </si>
  <si>
    <t>OBLU0103203</t>
  </si>
  <si>
    <t>OBLU0120055</t>
  </si>
  <si>
    <t>OBLU2000585</t>
  </si>
  <si>
    <t>OBLU2003063</t>
  </si>
  <si>
    <t>OBLU2004402</t>
  </si>
  <si>
    <t>OBLU2005092</t>
  </si>
  <si>
    <t>OBLU2005900</t>
  </si>
  <si>
    <t>OBLU2020353</t>
  </si>
  <si>
    <t>OBLU2020538</t>
  </si>
  <si>
    <t>OBLU2020585</t>
  </si>
  <si>
    <t>OBLU2020590</t>
  </si>
  <si>
    <t>OBLU2200340</t>
  </si>
  <si>
    <t>OBLU2200382</t>
  </si>
  <si>
    <t>OBLU2200632</t>
  </si>
  <si>
    <t>OBLU4000000</t>
  </si>
  <si>
    <t>OBLZ0003323</t>
  </si>
  <si>
    <t>OBLZ0003393</t>
  </si>
  <si>
    <t>OBLZ0005082</t>
  </si>
  <si>
    <t>OBLZ0005234</t>
  </si>
  <si>
    <t>OBLZ0005262</t>
  </si>
  <si>
    <t>OBLZ0005382</t>
  </si>
  <si>
    <t>OBLZ0005559</t>
  </si>
  <si>
    <t>OBLZ0005593</t>
  </si>
  <si>
    <t>OBLZ0006222</t>
  </si>
  <si>
    <t>OBLZ0006333</t>
  </si>
  <si>
    <t>OBLZ0006616</t>
  </si>
  <si>
    <t>OBLZ0009032</t>
  </si>
  <si>
    <t>OBLZ0009335</t>
  </si>
  <si>
    <t>OBLZ0009363</t>
  </si>
  <si>
    <t>OBLZ0009553</t>
  </si>
  <si>
    <t>OBLZ0010236</t>
  </si>
  <si>
    <t>OBLZ0010334</t>
  </si>
  <si>
    <t>OBLZ0010353</t>
  </si>
  <si>
    <t>OBLZ0010426</t>
  </si>
  <si>
    <t>OBLZ0011035</t>
  </si>
  <si>
    <t>OBLZ0035226</t>
  </si>
  <si>
    <t>OBLZ0052026</t>
  </si>
  <si>
    <t>OBLZ0052539</t>
  </si>
  <si>
    <t>OBLZ0052609</t>
  </si>
  <si>
    <t>OBLZ0055822</t>
  </si>
  <si>
    <t>OBLZ0062609</t>
  </si>
  <si>
    <t>OBLZ0062822</t>
  </si>
  <si>
    <t>OBLZ0063820</t>
  </si>
  <si>
    <t>OBLZ0085559</t>
  </si>
  <si>
    <t>OBLZ0092025</t>
  </si>
  <si>
    <t>OBLZ0105202</t>
  </si>
  <si>
    <t>OBLZ0105203</t>
  </si>
  <si>
    <t>OBLZ0105822</t>
  </si>
  <si>
    <t>OBLZ0106262</t>
  </si>
  <si>
    <t>OBLZ0106285</t>
  </si>
  <si>
    <t>OBLZ0109205</t>
  </si>
  <si>
    <t>OBLZ0113060</t>
  </si>
  <si>
    <t>OBLZ0120050</t>
  </si>
  <si>
    <t>OBLZ0120520</t>
  </si>
  <si>
    <t>OBLZ2000339</t>
  </si>
  <si>
    <t>OBLZ2000622</t>
  </si>
  <si>
    <t>OBLZ2000626</t>
  </si>
  <si>
    <t>OBLZ2000930</t>
  </si>
  <si>
    <t>OBLZ2002506</t>
  </si>
  <si>
    <t>OBLZ2002592</t>
  </si>
  <si>
    <t>OBLZ2002806</t>
  </si>
  <si>
    <t>OBLZ2002855</t>
  </si>
  <si>
    <t>OBLZ2003230</t>
  </si>
  <si>
    <t>OBLZ2003235</t>
  </si>
  <si>
    <t>OBLZ2003263</t>
  </si>
  <si>
    <t>OBLZ2003322</t>
  </si>
  <si>
    <t>OBLZ2003609</t>
  </si>
  <si>
    <t>OBLZ2003829</t>
  </si>
  <si>
    <t>OBLZ2003830</t>
  </si>
  <si>
    <t>OBLZ2004250</t>
  </si>
  <si>
    <t>OBLZ2004409</t>
  </si>
  <si>
    <t>OBLZ2004830</t>
  </si>
  <si>
    <t>OBLZ2005020</t>
  </si>
  <si>
    <t>OBLZ2005022</t>
  </si>
  <si>
    <t>OBLZ2005026</t>
  </si>
  <si>
    <t>OBLZ2005036</t>
  </si>
  <si>
    <t>OBLZ2005052</t>
  </si>
  <si>
    <t>OBLZ2005092</t>
  </si>
  <si>
    <t>OBLZ2005230</t>
  </si>
  <si>
    <t>OBLZ2005236</t>
  </si>
  <si>
    <t>OBLZ2005292</t>
  </si>
  <si>
    <t>OBLZ2005360</t>
  </si>
  <si>
    <t>OBLZ2005363</t>
  </si>
  <si>
    <t>OBLZ2005395</t>
  </si>
  <si>
    <t>OBLZ2005459</t>
  </si>
  <si>
    <t>OBLZ2005590</t>
  </si>
  <si>
    <t>OBLZ2005639</t>
  </si>
  <si>
    <t>OBLZ2005936</t>
  </si>
  <si>
    <t>OBLZ2006063</t>
  </si>
  <si>
    <t>OBLZ2006200</t>
  </si>
  <si>
    <t>OBLZ2006206</t>
  </si>
  <si>
    <t>OBLZ2006220</t>
  </si>
  <si>
    <t>OBLZ2006226</t>
  </si>
  <si>
    <t>OBLZ2006230</t>
  </si>
  <si>
    <t>OBLZ2006293</t>
  </si>
  <si>
    <t>OBLZ2006365</t>
  </si>
  <si>
    <t>OBLZ2006383</t>
  </si>
  <si>
    <t>OBLZ2006393</t>
  </si>
  <si>
    <t>OBLZ2006650</t>
  </si>
  <si>
    <t>OBLZ2009026</t>
  </si>
  <si>
    <t>OBLZ2009029</t>
  </si>
  <si>
    <t>OBLZ2009030</t>
  </si>
  <si>
    <t>OBLZ2009052</t>
  </si>
  <si>
    <t>OBLZ2009092</t>
  </si>
  <si>
    <t>OBLZ2009095</t>
  </si>
  <si>
    <t>OBLZ2009226</t>
  </si>
  <si>
    <t>OBLZ2009236</t>
  </si>
  <si>
    <t>OBLZ2009333</t>
  </si>
  <si>
    <t>OBLZ2009555</t>
  </si>
  <si>
    <t>OBLZ2009556</t>
  </si>
  <si>
    <t>OBLZ2010039</t>
  </si>
  <si>
    <t>OBLZ2010209</t>
  </si>
  <si>
    <t>OBLZ2010260</t>
  </si>
  <si>
    <t>OBLZ2010263</t>
  </si>
  <si>
    <t>OBLZ2010328</t>
  </si>
  <si>
    <t>OBLZ2010358</t>
  </si>
  <si>
    <t>OBLZ2010395</t>
  </si>
  <si>
    <t>OBLZ2010420</t>
  </si>
  <si>
    <t>OBLZ2010438</t>
  </si>
  <si>
    <t>OBLZ2010442</t>
  </si>
  <si>
    <t>OBLZ2010503</t>
  </si>
  <si>
    <t>OBLZ2010506</t>
  </si>
  <si>
    <t>OBLZ2010513</t>
  </si>
  <si>
    <t>OBLZ2010520</t>
  </si>
  <si>
    <t>OBLZ2010522</t>
  </si>
  <si>
    <t>OBLZ2010540</t>
  </si>
  <si>
    <t>OBLZ2010543</t>
  </si>
  <si>
    <t>OBLZ2010606</t>
  </si>
  <si>
    <t>OBLZ2010622</t>
  </si>
  <si>
    <t>OBLZ2010643</t>
  </si>
  <si>
    <t>OBLZ2010650</t>
  </si>
  <si>
    <t>OBLZ2010659</t>
  </si>
  <si>
    <t>OBLZ2010780</t>
  </si>
  <si>
    <t>OBLZ2010906</t>
  </si>
  <si>
    <t>OBLZ2010909</t>
  </si>
  <si>
    <t>OBLZ2010935</t>
  </si>
  <si>
    <t>OBLZ2010959</t>
  </si>
  <si>
    <t>OBLZ2011506</t>
  </si>
  <si>
    <t>OBLZ2012003</t>
  </si>
  <si>
    <t>OBLZ2012025</t>
  </si>
  <si>
    <t>OBLZ2012055</t>
  </si>
  <si>
    <t>OBLZ2012059</t>
  </si>
  <si>
    <t>OBLZ2012300</t>
  </si>
  <si>
    <t>OBLZ2019005</t>
  </si>
  <si>
    <t>OBLZ2019530</t>
  </si>
  <si>
    <t>OBLZ2020058</t>
  </si>
  <si>
    <t>OBLZ2020060</t>
  </si>
  <si>
    <t>OBLZ2020090</t>
  </si>
  <si>
    <t>OBLZ2020095</t>
  </si>
  <si>
    <t>OBLZ2020500</t>
  </si>
  <si>
    <t>OBLZ2020522</t>
  </si>
  <si>
    <t>OBLZ2020525</t>
  </si>
  <si>
    <t>OBLZ2020595</t>
  </si>
  <si>
    <t>OBLZ2020652</t>
  </si>
  <si>
    <t>OBLZ2050652</t>
  </si>
  <si>
    <t>OBLZ2050958</t>
  </si>
  <si>
    <t>OBLZ2062508</t>
  </si>
  <si>
    <t>OBLZ2063928</t>
  </si>
  <si>
    <t>OBLZ2090906</t>
  </si>
  <si>
    <t>OBLZ2200025</t>
  </si>
  <si>
    <t>OBLZ2200530</t>
  </si>
  <si>
    <t>OBLZ2200602</t>
  </si>
  <si>
    <t>OBLZ2201033</t>
  </si>
  <si>
    <t>OBLZ2201052</t>
  </si>
  <si>
    <t>OBLZ2201055</t>
  </si>
  <si>
    <t>OBLZ2201057</t>
  </si>
  <si>
    <t>OBLZ2201059</t>
  </si>
  <si>
    <t>OBLZ2202056</t>
  </si>
  <si>
    <t>OBLZ2202092</t>
  </si>
  <si>
    <t>OBLZ2205556</t>
  </si>
  <si>
    <t>OBOB2005660</t>
  </si>
  <si>
    <t>OBOB2010550</t>
  </si>
  <si>
    <t>OBOB2010632</t>
  </si>
  <si>
    <t>OBOB2200220</t>
  </si>
  <si>
    <t>OBOB2201064</t>
  </si>
  <si>
    <t>OBOL0052602</t>
  </si>
  <si>
    <t>OBOL2002222</t>
  </si>
  <si>
    <t>OBOL2006253</t>
  </si>
  <si>
    <t>OBOL2006900</t>
  </si>
  <si>
    <t>OBOO2006502</t>
  </si>
  <si>
    <t>OBOU0025808</t>
  </si>
  <si>
    <t>OBT2002599</t>
  </si>
  <si>
    <t>OBT2003529</t>
  </si>
  <si>
    <t>OBT2004480</t>
  </si>
  <si>
    <t>OBT2006202</t>
  </si>
  <si>
    <t>OBT2006215</t>
  </si>
  <si>
    <t>OBT2006232</t>
  </si>
  <si>
    <t>OBT2008028</t>
  </si>
  <si>
    <t>OBT2010320</t>
  </si>
  <si>
    <t>OBT2010440</t>
  </si>
  <si>
    <t>OBT2010502</t>
  </si>
  <si>
    <t>OBT2010522</t>
  </si>
  <si>
    <t>OBT2010535</t>
  </si>
  <si>
    <t>OBT2020829</t>
  </si>
  <si>
    <t>OBT2080828</t>
  </si>
  <si>
    <t>OBT2200209</t>
  </si>
  <si>
    <t>OBT2200308</t>
  </si>
  <si>
    <t>OBT2200342</t>
  </si>
  <si>
    <t>OBT2200622</t>
  </si>
  <si>
    <t>OBT2200682</t>
  </si>
  <si>
    <t>OBT2201025</t>
  </si>
  <si>
    <t>OBT2201054</t>
  </si>
  <si>
    <t>OBTI2010500</t>
  </si>
  <si>
    <t>OBTI2200493</t>
  </si>
  <si>
    <t>OBTL2003333</t>
  </si>
  <si>
    <t>OBTO0005343</t>
  </si>
  <si>
    <t>OBTO2002238</t>
  </si>
  <si>
    <t>OBTZ0053629</t>
  </si>
  <si>
    <t>OBTZ0055028</t>
  </si>
  <si>
    <t>OBTZ0060925</t>
  </si>
  <si>
    <t>OBTZ0083436</t>
  </si>
  <si>
    <t>OBTZ2000550</t>
  </si>
  <si>
    <t>OBTZ2003532</t>
  </si>
  <si>
    <t>OBTZ2003959</t>
  </si>
  <si>
    <t>OBTZ2005543</t>
  </si>
  <si>
    <t>OBTZ2010293</t>
  </si>
  <si>
    <t>OBTZ2010363</t>
  </si>
  <si>
    <t>OBTZ2010653</t>
  </si>
  <si>
    <t>OBZO2200625</t>
  </si>
  <si>
    <t>OBZO2206360</t>
  </si>
  <si>
    <t>OBZT0053525</t>
  </si>
  <si>
    <t>OBZU2006405</t>
  </si>
  <si>
    <t>OBZZ2006256</t>
  </si>
  <si>
    <t>OCLZ0121046</t>
  </si>
  <si>
    <t>OCSL2005322</t>
  </si>
  <si>
    <t>ODBB0000000</t>
  </si>
  <si>
    <t>ODBL4200054</t>
  </si>
  <si>
    <t>ODLL7840000</t>
  </si>
  <si>
    <t>ODLU0500000</t>
  </si>
  <si>
    <t>OECT2201217</t>
  </si>
  <si>
    <t>OEEI2201050</t>
  </si>
  <si>
    <t>OEEL2016550</t>
  </si>
  <si>
    <t>OEEU2201044</t>
  </si>
  <si>
    <t>OEGL2019002</t>
  </si>
  <si>
    <t>OEHL0203532</t>
  </si>
  <si>
    <t>OEI0003202</t>
  </si>
  <si>
    <t>OEI0005226</t>
  </si>
  <si>
    <t>OEI0010322</t>
  </si>
  <si>
    <t>OEI0108585</t>
  </si>
  <si>
    <t>OEI0112102</t>
  </si>
  <si>
    <t>OEI2000252</t>
  </si>
  <si>
    <t>OEI2003430</t>
  </si>
  <si>
    <t>OEI2003452</t>
  </si>
  <si>
    <t>OEI2005625</t>
  </si>
  <si>
    <t>OEI2005659</t>
  </si>
  <si>
    <t>OEI2006056</t>
  </si>
  <si>
    <t>OEI2006308</t>
  </si>
  <si>
    <t>OEI2010255</t>
  </si>
  <si>
    <t>OEI2010582</t>
  </si>
  <si>
    <t>OEI2010592</t>
  </si>
  <si>
    <t>OEI2200412</t>
  </si>
  <si>
    <t>OEI2200526</t>
  </si>
  <si>
    <t>OEI2200859</t>
  </si>
  <si>
    <t>OEI2201034</t>
  </si>
  <si>
    <t>OEI2201090</t>
  </si>
  <si>
    <t>OEI2202558</t>
  </si>
  <si>
    <t>OEII2201062</t>
  </si>
  <si>
    <t>OEII2201085</t>
  </si>
  <si>
    <t>OEIL2005959</t>
  </si>
  <si>
    <t>OEIL2200042</t>
  </si>
  <si>
    <t>OEIL2200320</t>
  </si>
  <si>
    <t>OEIL2200323</t>
  </si>
  <si>
    <t>OEIL2200680</t>
  </si>
  <si>
    <t>OEIZ0000625</t>
  </si>
  <si>
    <t>OEIZ0010623</t>
  </si>
  <si>
    <t>OEIZ0108562</t>
  </si>
  <si>
    <t>OEIZ2000633</t>
  </si>
  <si>
    <t>OEIZ2003300</t>
  </si>
  <si>
    <t>OEIZ2005202</t>
  </si>
  <si>
    <t>OEIZ2005203</t>
  </si>
  <si>
    <t>OEIZ2006350</t>
  </si>
  <si>
    <t>OEIZ2008525</t>
  </si>
  <si>
    <t>OEIZ2008533</t>
  </si>
  <si>
    <t>OEIZ2010092</t>
  </si>
  <si>
    <t>OEIZ2010334</t>
  </si>
  <si>
    <t>OEIZ2010356</t>
  </si>
  <si>
    <t>OEIZ2010500</t>
  </si>
  <si>
    <t>OEIZ2010506</t>
  </si>
  <si>
    <t>OEIZ2012062</t>
  </si>
  <si>
    <t>OEIZ2200056</t>
  </si>
  <si>
    <t>OEIZ2200350</t>
  </si>
  <si>
    <t>OEIZ2200590</t>
  </si>
  <si>
    <t>OEL0000936</t>
  </si>
  <si>
    <t>OEL0002244</t>
  </si>
  <si>
    <t>OEL0002333</t>
  </si>
  <si>
    <t>OEL0003282</t>
  </si>
  <si>
    <t>OEL0003559</t>
  </si>
  <si>
    <t>OEL0005330</t>
  </si>
  <si>
    <t>OEL0005352</t>
  </si>
  <si>
    <t>OEL0005552</t>
  </si>
  <si>
    <t>OEL0005959</t>
  </si>
  <si>
    <t>OEL0006080</t>
  </si>
  <si>
    <t>OEL0006333</t>
  </si>
  <si>
    <t>OEL0006359</t>
  </si>
  <si>
    <t>OEL0006535</t>
  </si>
  <si>
    <t>OEL0009425</t>
  </si>
  <si>
    <t>OEL0010530</t>
  </si>
  <si>
    <t>OEL0011305</t>
  </si>
  <si>
    <t>OEL0020330</t>
  </si>
  <si>
    <t>OEL0020530</t>
  </si>
  <si>
    <t>OEL0020595</t>
  </si>
  <si>
    <t>OEL0020656</t>
  </si>
  <si>
    <t>OEL0025536</t>
  </si>
  <si>
    <t>OEL0025559</t>
  </si>
  <si>
    <t>OEL0025632</t>
  </si>
  <si>
    <t>OEL0035902</t>
  </si>
  <si>
    <t>OEL0045626</t>
  </si>
  <si>
    <t>OEL0050502</t>
  </si>
  <si>
    <t>OEL0050936</t>
  </si>
  <si>
    <t>OEL0052909</t>
  </si>
  <si>
    <t>OEL0062502</t>
  </si>
  <si>
    <t>OEL0065202</t>
  </si>
  <si>
    <t>OEL0065629</t>
  </si>
  <si>
    <t>OEL0085222</t>
  </si>
  <si>
    <t>OEL0102055</t>
  </si>
  <si>
    <t>OEL0108562</t>
  </si>
  <si>
    <t>OEL0116093</t>
  </si>
  <si>
    <t>OEL0116533</t>
  </si>
  <si>
    <t>OEL0119350</t>
  </si>
  <si>
    <t>OEL0160959</t>
  </si>
  <si>
    <t>OEL0200638</t>
  </si>
  <si>
    <t>OEL0205525</t>
  </si>
  <si>
    <t>OEL0205526</t>
  </si>
  <si>
    <t>OEL0205555</t>
  </si>
  <si>
    <t>OEL0205652</t>
  </si>
  <si>
    <t>OEL0205926</t>
  </si>
  <si>
    <t>OEL2000259</t>
  </si>
  <si>
    <t>OEL2000556</t>
  </si>
  <si>
    <t>OEL2000622</t>
  </si>
  <si>
    <t>OEL2000656</t>
  </si>
  <si>
    <t>OEL2000928</t>
  </si>
  <si>
    <t>OEL2000936</t>
  </si>
  <si>
    <t>OEL2000950</t>
  </si>
  <si>
    <t>OEL2002000</t>
  </si>
  <si>
    <t>OEL2002008</t>
  </si>
  <si>
    <t>OEL2002009</t>
  </si>
  <si>
    <t>OEL2002095</t>
  </si>
  <si>
    <t>OEL2002220</t>
  </si>
  <si>
    <t>OEL2002306</t>
  </si>
  <si>
    <t>OEL2002329</t>
  </si>
  <si>
    <t>OEL2002335</t>
  </si>
  <si>
    <t>OEL2002353</t>
  </si>
  <si>
    <t>OEL2002356</t>
  </si>
  <si>
    <t>OEL2002509</t>
  </si>
  <si>
    <t>OEL2002529</t>
  </si>
  <si>
    <t>OEL2002600</t>
  </si>
  <si>
    <t>OEL2002639</t>
  </si>
  <si>
    <t>OEL2002825</t>
  </si>
  <si>
    <t>OEL2002830</t>
  </si>
  <si>
    <t>OEL2003209</t>
  </si>
  <si>
    <t>OEL2003350</t>
  </si>
  <si>
    <t>OEL2003352</t>
  </si>
  <si>
    <t>OEL2003429</t>
  </si>
  <si>
    <t>OEL2003430</t>
  </si>
  <si>
    <t>OEL2003505</t>
  </si>
  <si>
    <t>OEL2003555</t>
  </si>
  <si>
    <t>OEL2003652</t>
  </si>
  <si>
    <t>OEL2003929</t>
  </si>
  <si>
    <t>OEL2005002</t>
  </si>
  <si>
    <t>OEL2005022</t>
  </si>
  <si>
    <t>OEL2005026</t>
  </si>
  <si>
    <t>OEL2005056</t>
  </si>
  <si>
    <t>OEL2005062</t>
  </si>
  <si>
    <t>OEL2005160</t>
  </si>
  <si>
    <t>OEL2005230</t>
  </si>
  <si>
    <t>OEL2005233</t>
  </si>
  <si>
    <t>OEL2005248</t>
  </si>
  <si>
    <t>OEL2005253</t>
  </si>
  <si>
    <t>OEL2005302</t>
  </si>
  <si>
    <t>OEL2005309</t>
  </si>
  <si>
    <t>OEL2005312</t>
  </si>
  <si>
    <t>OEL2005320</t>
  </si>
  <si>
    <t>OEL2005382</t>
  </si>
  <si>
    <t>OEL2005502</t>
  </si>
  <si>
    <t>OEL2005526</t>
  </si>
  <si>
    <t>OEL2005533</t>
  </si>
  <si>
    <t>OEL2005536</t>
  </si>
  <si>
    <t>OEL2005626</t>
  </si>
  <si>
    <t>OEL2005820</t>
  </si>
  <si>
    <t>OEL2005822</t>
  </si>
  <si>
    <t>OEL2005826</t>
  </si>
  <si>
    <t>OEL2005829</t>
  </si>
  <si>
    <t>OEL2005832</t>
  </si>
  <si>
    <t>OEL2005859</t>
  </si>
  <si>
    <t>OEL2005956</t>
  </si>
  <si>
    <t>OEL2005959</t>
  </si>
  <si>
    <t>OEL2006025</t>
  </si>
  <si>
    <t>OEL2006055</t>
  </si>
  <si>
    <t>OEL2006063</t>
  </si>
  <si>
    <t>OEL2006065</t>
  </si>
  <si>
    <t>OEL2006203</t>
  </si>
  <si>
    <t>OEL2006220</t>
  </si>
  <si>
    <t>OEL2006225</t>
  </si>
  <si>
    <t>OEL2006226</t>
  </si>
  <si>
    <t>OEL2006282</t>
  </si>
  <si>
    <t>OEL2006320</t>
  </si>
  <si>
    <t>OEL2006350</t>
  </si>
  <si>
    <t>OEL2006505</t>
  </si>
  <si>
    <t>OEL2006526</t>
  </si>
  <si>
    <t>OEL2006565</t>
  </si>
  <si>
    <t>OEL2006629</t>
  </si>
  <si>
    <t>OEL2006809</t>
  </si>
  <si>
    <t>OEL2006828</t>
  </si>
  <si>
    <t>OEL2008509</t>
  </si>
  <si>
    <t>OEL2008529</t>
  </si>
  <si>
    <t>OEL2008563</t>
  </si>
  <si>
    <t>OEL2009006</t>
  </si>
  <si>
    <t>OEL2009022</t>
  </si>
  <si>
    <t>OEL2009026</t>
  </si>
  <si>
    <t>OEL2009225</t>
  </si>
  <si>
    <t>OEL2009226</t>
  </si>
  <si>
    <t>OEL2009258</t>
  </si>
  <si>
    <t>OEL2009306</t>
  </si>
  <si>
    <t>OEL2009350</t>
  </si>
  <si>
    <t>OEL2009533</t>
  </si>
  <si>
    <t>OEL2009550</t>
  </si>
  <si>
    <t>OEL2009552</t>
  </si>
  <si>
    <t>OEL2009906</t>
  </si>
  <si>
    <t>OEL2009956</t>
  </si>
  <si>
    <t>OEL2010229</t>
  </si>
  <si>
    <t>OEL2010305</t>
  </si>
  <si>
    <t>OEL2010329</t>
  </si>
  <si>
    <t>OEL2010332</t>
  </si>
  <si>
    <t>OEL2010333</t>
  </si>
  <si>
    <t>OEL2010338</t>
  </si>
  <si>
    <t>OEL2010340</t>
  </si>
  <si>
    <t>OEL2010350</t>
  </si>
  <si>
    <t>OEL2010438</t>
  </si>
  <si>
    <t>OEL2010500</t>
  </si>
  <si>
    <t>OEL2010503</t>
  </si>
  <si>
    <t>OEL2010525</t>
  </si>
  <si>
    <t>OEL2010605</t>
  </si>
  <si>
    <t>OEL2010848</t>
  </si>
  <si>
    <t>OEL2010852</t>
  </si>
  <si>
    <t>OEL2010909</t>
  </si>
  <si>
    <t>OEL2011003</t>
  </si>
  <si>
    <t>OEL2011005</t>
  </si>
  <si>
    <t>OEL2011255</t>
  </si>
  <si>
    <t>OEL2011503</t>
  </si>
  <si>
    <t>OEL2011506</t>
  </si>
  <si>
    <t>OEL2011600</t>
  </si>
  <si>
    <t>OEL2012005</t>
  </si>
  <si>
    <t>OEL2012009</t>
  </si>
  <si>
    <t>OEL2012056</t>
  </si>
  <si>
    <t>OEL2013065</t>
  </si>
  <si>
    <t>OEL2013305</t>
  </si>
  <si>
    <t>OEL2013550</t>
  </si>
  <si>
    <t>OEL2015095</t>
  </si>
  <si>
    <t>OEL2015500</t>
  </si>
  <si>
    <t>OEL2015553</t>
  </si>
  <si>
    <t>OEL2016035</t>
  </si>
  <si>
    <t>OEL2016055</t>
  </si>
  <si>
    <t>OEL2016056</t>
  </si>
  <si>
    <t>OEL2016530</t>
  </si>
  <si>
    <t>OEL2019000</t>
  </si>
  <si>
    <t>OEL2019090</t>
  </si>
  <si>
    <t>OEL2019335</t>
  </si>
  <si>
    <t>OEL2019355</t>
  </si>
  <si>
    <t>OEL2020036</t>
  </si>
  <si>
    <t>OEL2020052</t>
  </si>
  <si>
    <t>OEL2020095</t>
  </si>
  <si>
    <t>OEL2020206</t>
  </si>
  <si>
    <t>OEL2020229</t>
  </si>
  <si>
    <t>OEL2020302</t>
  </si>
  <si>
    <t>OEL2020325</t>
  </si>
  <si>
    <t>OEL2020329</t>
  </si>
  <si>
    <t>OEL2020350</t>
  </si>
  <si>
    <t>OEL2020359</t>
  </si>
  <si>
    <t>OEL2020509</t>
  </si>
  <si>
    <t>OEL2020532</t>
  </si>
  <si>
    <t>OEL2020535</t>
  </si>
  <si>
    <t>OEL2020556</t>
  </si>
  <si>
    <t>OEL2020562</t>
  </si>
  <si>
    <t>OEL2020590</t>
  </si>
  <si>
    <t>OEL2020592</t>
  </si>
  <si>
    <t>OEL2020593</t>
  </si>
  <si>
    <t>OEL2020595</t>
  </si>
  <si>
    <t>OEL2020626</t>
  </si>
  <si>
    <t>OEL2020652</t>
  </si>
  <si>
    <t>OEL2020909</t>
  </si>
  <si>
    <t>OEL2020956</t>
  </si>
  <si>
    <t>OEL2020959</t>
  </si>
  <si>
    <t>OEL2023658</t>
  </si>
  <si>
    <t>OEL2025056</t>
  </si>
  <si>
    <t>OEL2025058</t>
  </si>
  <si>
    <t>OEL2025602</t>
  </si>
  <si>
    <t>OEL2025609</t>
  </si>
  <si>
    <t>OEL2025656</t>
  </si>
  <si>
    <t>OEL2050539</t>
  </si>
  <si>
    <t>OEL2050935</t>
  </si>
  <si>
    <t>OEL2050959</t>
  </si>
  <si>
    <t>OEL2053606</t>
  </si>
  <si>
    <t>OEL2055059</t>
  </si>
  <si>
    <t>OEL2055605</t>
  </si>
  <si>
    <t>OEL2055606</t>
  </si>
  <si>
    <t>OEL2060902</t>
  </si>
  <si>
    <t>OEL2060956</t>
  </si>
  <si>
    <t>OEL2063508</t>
  </si>
  <si>
    <t>OEL2065555</t>
  </si>
  <si>
    <t>OEL2065902</t>
  </si>
  <si>
    <t>OEL2090036</t>
  </si>
  <si>
    <t>OEL2090606</t>
  </si>
  <si>
    <t>OEL2095002</t>
  </si>
  <si>
    <t>OEL2095502</t>
  </si>
  <si>
    <t>OEL2095902</t>
  </si>
  <si>
    <t>OEL2200023</t>
  </si>
  <si>
    <t>OEL2200032</t>
  </si>
  <si>
    <t>OEL2200058</t>
  </si>
  <si>
    <t>OEL2200229</t>
  </si>
  <si>
    <t>OEL2200230</t>
  </si>
  <si>
    <t>OEL2200294</t>
  </si>
  <si>
    <t>OEL2200320</t>
  </si>
  <si>
    <t>OEL2200325</t>
  </si>
  <si>
    <t>OEL2200326</t>
  </si>
  <si>
    <t>OEL2200335</t>
  </si>
  <si>
    <t>OEL2200353</t>
  </si>
  <si>
    <t>OEL2200362</t>
  </si>
  <si>
    <t>OEL2200380</t>
  </si>
  <si>
    <t>OEL2200420</t>
  </si>
  <si>
    <t>OEL2200436</t>
  </si>
  <si>
    <t>OEL2200452</t>
  </si>
  <si>
    <t>OEL2200500</t>
  </si>
  <si>
    <t>OEL2200506</t>
  </si>
  <si>
    <t>OEL2200526</t>
  </si>
  <si>
    <t>OEL2200532</t>
  </si>
  <si>
    <t>OEL2200543</t>
  </si>
  <si>
    <t>OEL2200550</t>
  </si>
  <si>
    <t>OEL2200551</t>
  </si>
  <si>
    <t>OEL2200556</t>
  </si>
  <si>
    <t>OEL2200630</t>
  </si>
  <si>
    <t>OEL2200852</t>
  </si>
  <si>
    <t>OEL2200892</t>
  </si>
  <si>
    <t>OEL2200909</t>
  </si>
  <si>
    <t>OEL2201023</t>
  </si>
  <si>
    <t>OEL2201028</t>
  </si>
  <si>
    <t>OEL2201034</t>
  </si>
  <si>
    <t>OEL2201039</t>
  </si>
  <si>
    <t>OEL2201042</t>
  </si>
  <si>
    <t>OEL2201050</t>
  </si>
  <si>
    <t>OEL2201052</t>
  </si>
  <si>
    <t>OEL2201106</t>
  </si>
  <si>
    <t>OEL2201550</t>
  </si>
  <si>
    <t>OEL2201900</t>
  </si>
  <si>
    <t>OEL2202059</t>
  </si>
  <si>
    <t>OEL2202326</t>
  </si>
  <si>
    <t>OEL2202529</t>
  </si>
  <si>
    <t>OEL2202636</t>
  </si>
  <si>
    <t>OEL2206065</t>
  </si>
  <si>
    <t>OEL2206355</t>
  </si>
  <si>
    <t>OEL2209365</t>
  </si>
  <si>
    <t>OELE0106032</t>
  </si>
  <si>
    <t>OELE2005530</t>
  </si>
  <si>
    <t>OELE2200635</t>
  </si>
  <si>
    <t>OELE2201033</t>
  </si>
  <si>
    <t>OELE2203038</t>
  </si>
  <si>
    <t>OELI0010520</t>
  </si>
  <si>
    <t>OELI0108583</t>
  </si>
  <si>
    <t>OELI2003283</t>
  </si>
  <si>
    <t>OELI2010085</t>
  </si>
  <si>
    <t>OELI2010520</t>
  </si>
  <si>
    <t>OELI2010902</t>
  </si>
  <si>
    <t>OELI2200562</t>
  </si>
  <si>
    <t>OELL0020333</t>
  </si>
  <si>
    <t>OELL0200000</t>
  </si>
  <si>
    <t>OELL2003533</t>
  </si>
  <si>
    <t>OELL2003562</t>
  </si>
  <si>
    <t>OELL2003580</t>
  </si>
  <si>
    <t>OELL2003582</t>
  </si>
  <si>
    <t>OELL2005320</t>
  </si>
  <si>
    <t>OELL2005362</t>
  </si>
  <si>
    <t>OELL2005390</t>
  </si>
  <si>
    <t>OELL2008552</t>
  </si>
  <si>
    <t>OELL2008906</t>
  </si>
  <si>
    <t>OELL2010392</t>
  </si>
  <si>
    <t>OELL2010502</t>
  </si>
  <si>
    <t>OELL2010522</t>
  </si>
  <si>
    <t>OELL2010563</t>
  </si>
  <si>
    <t>OELL2010953</t>
  </si>
  <si>
    <t>OELL2011030</t>
  </si>
  <si>
    <t>OELL2020553</t>
  </si>
  <si>
    <t>OELL2020558</t>
  </si>
  <si>
    <t>OELL2025555</t>
  </si>
  <si>
    <t>OELL2050058</t>
  </si>
  <si>
    <t>OELL2200025</t>
  </si>
  <si>
    <t>OELL2200092</t>
  </si>
  <si>
    <t>OELL2200095</t>
  </si>
  <si>
    <t>OELL2200220</t>
  </si>
  <si>
    <t>OELL2200222</t>
  </si>
  <si>
    <t>OELL2200242</t>
  </si>
  <si>
    <t>OELL2200330</t>
  </si>
  <si>
    <t>OELL2200356</t>
  </si>
  <si>
    <t>OELL2200503</t>
  </si>
  <si>
    <t>OELL2200520</t>
  </si>
  <si>
    <t>OELL2200590</t>
  </si>
  <si>
    <t>OELL2200632</t>
  </si>
  <si>
    <t>OELL2200850</t>
  </si>
  <si>
    <t>OELL2200905</t>
  </si>
  <si>
    <t>OELL2201040</t>
  </si>
  <si>
    <t>OELL2201043</t>
  </si>
  <si>
    <t>OELL2202025</t>
  </si>
  <si>
    <t>OELL2202042</t>
  </si>
  <si>
    <t>OELL2202082</t>
  </si>
  <si>
    <t>OELL2205543</t>
  </si>
  <si>
    <t>OELO0002995</t>
  </si>
  <si>
    <t>OELO0020060</t>
  </si>
  <si>
    <t>OELO0022556</t>
  </si>
  <si>
    <t>OELO2003360</t>
  </si>
  <si>
    <t>OELO2005292</t>
  </si>
  <si>
    <t>OELO2005383</t>
  </si>
  <si>
    <t>OELO2009333</t>
  </si>
  <si>
    <t>OELO2010059</t>
  </si>
  <si>
    <t>OELO2010335</t>
  </si>
  <si>
    <t>OELO2010605</t>
  </si>
  <si>
    <t>OELO2200539</t>
  </si>
  <si>
    <t>OELO2202652</t>
  </si>
  <si>
    <t>OELS2201045</t>
  </si>
  <si>
    <t>OELT1020826</t>
  </si>
  <si>
    <t>OELT2005093</t>
  </si>
  <si>
    <t>OELT2200852</t>
  </si>
  <si>
    <t>OELU0063639</t>
  </si>
  <si>
    <t>OELU0205559</t>
  </si>
  <si>
    <t>OELU2002530</t>
  </si>
  <si>
    <t>OELU2003232</t>
  </si>
  <si>
    <t>OELU2005502</t>
  </si>
  <si>
    <t>OELU2006252</t>
  </si>
  <si>
    <t>OELU2006302</t>
  </si>
  <si>
    <t>OELU2008820</t>
  </si>
  <si>
    <t>OELU2009909</t>
  </si>
  <si>
    <t>OELU2010290</t>
  </si>
  <si>
    <t>OELU2010502</t>
  </si>
  <si>
    <t>OELU2010633</t>
  </si>
  <si>
    <t>OELU2020050</t>
  </si>
  <si>
    <t>OELZ0000522</t>
  </si>
  <si>
    <t>OELZ0002143</t>
  </si>
  <si>
    <t>OELZ0002609</t>
  </si>
  <si>
    <t>OELZ0003033</t>
  </si>
  <si>
    <t>OELZ0003329</t>
  </si>
  <si>
    <t>OELZ0004850</t>
  </si>
  <si>
    <t>OELZ0005029</t>
  </si>
  <si>
    <t>OELZ0005052</t>
  </si>
  <si>
    <t>OELZ0005082</t>
  </si>
  <si>
    <t>OELZ0005209</t>
  </si>
  <si>
    <t>OELZ0005602</t>
  </si>
  <si>
    <t>OELZ0005908</t>
  </si>
  <si>
    <t>OELZ0006052</t>
  </si>
  <si>
    <t>OELZ0006095</t>
  </si>
  <si>
    <t>OELZ0006233</t>
  </si>
  <si>
    <t>OELZ0006262</t>
  </si>
  <si>
    <t>OELZ0006535</t>
  </si>
  <si>
    <t>OELZ0006589</t>
  </si>
  <si>
    <t>OELZ0009022</t>
  </si>
  <si>
    <t>OELZ0009055</t>
  </si>
  <si>
    <t>OELZ0009065</t>
  </si>
  <si>
    <t>OELZ0009553</t>
  </si>
  <si>
    <t>OELZ0010206</t>
  </si>
  <si>
    <t>OELZ0010332</t>
  </si>
  <si>
    <t>OELZ0010336</t>
  </si>
  <si>
    <t>OELZ0010345</t>
  </si>
  <si>
    <t>OELZ0010420</t>
  </si>
  <si>
    <t>OELZ0010523</t>
  </si>
  <si>
    <t>OELZ0011056</t>
  </si>
  <si>
    <t>OELZ0012023</t>
  </si>
  <si>
    <t>OELZ0019005</t>
  </si>
  <si>
    <t>OELZ0020065</t>
  </si>
  <si>
    <t>OELZ0020355</t>
  </si>
  <si>
    <t>OELZ0020800</t>
  </si>
  <si>
    <t>OELZ0022038</t>
  </si>
  <si>
    <t>OELZ0022239</t>
  </si>
  <si>
    <t>OELZ0050639</t>
  </si>
  <si>
    <t>OELZ0052228</t>
  </si>
  <si>
    <t>OELZ0053209</t>
  </si>
  <si>
    <t>OELZ0055206</t>
  </si>
  <si>
    <t>OELZ0060555</t>
  </si>
  <si>
    <t>OELZ0062500</t>
  </si>
  <si>
    <t>OELZ0063229</t>
  </si>
  <si>
    <t>OELZ0065630</t>
  </si>
  <si>
    <t>OELZ0065956</t>
  </si>
  <si>
    <t>OELZ0085226</t>
  </si>
  <si>
    <t>OELZ0085256</t>
  </si>
  <si>
    <t>OELZ0085659</t>
  </si>
  <si>
    <t>OELZ0085822</t>
  </si>
  <si>
    <t>OELZ0090522</t>
  </si>
  <si>
    <t>OELZ0090926</t>
  </si>
  <si>
    <t>OELZ0090959</t>
  </si>
  <si>
    <t>OELZ0105202</t>
  </si>
  <si>
    <t>OELZ0105302</t>
  </si>
  <si>
    <t>OELZ0105502</t>
  </si>
  <si>
    <t>OELZ0106062</t>
  </si>
  <si>
    <t>OELZ0109055</t>
  </si>
  <si>
    <t>OELZ0116033</t>
  </si>
  <si>
    <t>OELZ0203332</t>
  </si>
  <si>
    <t>OELZ0203355</t>
  </si>
  <si>
    <t>OELZ2000205</t>
  </si>
  <si>
    <t>OELZ2000222</t>
  </si>
  <si>
    <t>OELZ2000500</t>
  </si>
  <si>
    <t>OELZ2000902</t>
  </si>
  <si>
    <t>OELZ2002028</t>
  </si>
  <si>
    <t>OELZ2002095</t>
  </si>
  <si>
    <t>OELZ2002206</t>
  </si>
  <si>
    <t>OELZ2002229</t>
  </si>
  <si>
    <t>OELZ2002235</t>
  </si>
  <si>
    <t>OELZ2002429</t>
  </si>
  <si>
    <t>OELZ2002520</t>
  </si>
  <si>
    <t>OELZ2002629</t>
  </si>
  <si>
    <t>OELZ2002800</t>
  </si>
  <si>
    <t>OELZ2003239</t>
  </si>
  <si>
    <t>OELZ2003243</t>
  </si>
  <si>
    <t>OELZ2003830</t>
  </si>
  <si>
    <t>OELZ2003938</t>
  </si>
  <si>
    <t>OELZ2004502</t>
  </si>
  <si>
    <t>OELZ2005062</t>
  </si>
  <si>
    <t>OELZ2005092</t>
  </si>
  <si>
    <t>OELZ2005205</t>
  </si>
  <si>
    <t>OELZ2005220</t>
  </si>
  <si>
    <t>OELZ2005228</t>
  </si>
  <si>
    <t>OELZ2005233</t>
  </si>
  <si>
    <t>OELZ2005235</t>
  </si>
  <si>
    <t>OELZ2005252</t>
  </si>
  <si>
    <t>OELZ2005260</t>
  </si>
  <si>
    <t>OELZ2005262</t>
  </si>
  <si>
    <t>OELZ2005290</t>
  </si>
  <si>
    <t>OELZ2005320</t>
  </si>
  <si>
    <t>OELZ2005339</t>
  </si>
  <si>
    <t>OELZ2005355</t>
  </si>
  <si>
    <t>OELZ2005359</t>
  </si>
  <si>
    <t>OELZ2005360</t>
  </si>
  <si>
    <t>OELZ2005393</t>
  </si>
  <si>
    <t>OELZ2005483</t>
  </si>
  <si>
    <t>OELZ2005500</t>
  </si>
  <si>
    <t>OELZ2005520</t>
  </si>
  <si>
    <t>OELZ2005522</t>
  </si>
  <si>
    <t>OELZ2005600</t>
  </si>
  <si>
    <t>OELZ2005606</t>
  </si>
  <si>
    <t>OELZ2005609</t>
  </si>
  <si>
    <t>OELZ2005920</t>
  </si>
  <si>
    <t>OELZ2005922</t>
  </si>
  <si>
    <t>OELZ2005936</t>
  </si>
  <si>
    <t>OELZ2006053</t>
  </si>
  <si>
    <t>OELZ2006083</t>
  </si>
  <si>
    <t>OELZ2006200</t>
  </si>
  <si>
    <t>OELZ2006223</t>
  </si>
  <si>
    <t>OELZ2006230</t>
  </si>
  <si>
    <t>OELZ2006280</t>
  </si>
  <si>
    <t>OELZ2006283</t>
  </si>
  <si>
    <t>OELZ2006292</t>
  </si>
  <si>
    <t>OELZ2006326</t>
  </si>
  <si>
    <t>OELZ2006329</t>
  </si>
  <si>
    <t>OELZ2006332</t>
  </si>
  <si>
    <t>OELZ2006350</t>
  </si>
  <si>
    <t>OELZ2006352</t>
  </si>
  <si>
    <t>OELZ2006362</t>
  </si>
  <si>
    <t>OELZ2006393</t>
  </si>
  <si>
    <t>OELZ2006526</t>
  </si>
  <si>
    <t>OELZ2006538</t>
  </si>
  <si>
    <t>OELZ2006552</t>
  </si>
  <si>
    <t>OELZ2006556</t>
  </si>
  <si>
    <t>OELZ2006592</t>
  </si>
  <si>
    <t>OELZ2006639</t>
  </si>
  <si>
    <t>OELZ2006900</t>
  </si>
  <si>
    <t>OELZ2007330</t>
  </si>
  <si>
    <t>OELZ2008523</t>
  </si>
  <si>
    <t>OELZ2008555</t>
  </si>
  <si>
    <t>OELZ2008582</t>
  </si>
  <si>
    <t>OELZ2008595</t>
  </si>
  <si>
    <t>OELZ2009008</t>
  </si>
  <si>
    <t>OELZ2009022</t>
  </si>
  <si>
    <t>OELZ2009032</t>
  </si>
  <si>
    <t>OELZ2009035</t>
  </si>
  <si>
    <t>OELZ2009052</t>
  </si>
  <si>
    <t>OELZ2009335</t>
  </si>
  <si>
    <t>OELZ2009555</t>
  </si>
  <si>
    <t>OELZ2010053</t>
  </si>
  <si>
    <t>OELZ2010063</t>
  </si>
  <si>
    <t>OELZ2010202</t>
  </si>
  <si>
    <t>OELZ2010206</t>
  </si>
  <si>
    <t>OELZ2010223</t>
  </si>
  <si>
    <t>OELZ2010292</t>
  </si>
  <si>
    <t>OELZ2010322</t>
  </si>
  <si>
    <t>OELZ2010356</t>
  </si>
  <si>
    <t>OELZ2010442</t>
  </si>
  <si>
    <t>OELZ2010452</t>
  </si>
  <si>
    <t>OELZ2010502</t>
  </si>
  <si>
    <t>OELZ2010505</t>
  </si>
  <si>
    <t>OELZ2010522</t>
  </si>
  <si>
    <t>OELZ2010525</t>
  </si>
  <si>
    <t>OELZ2010526</t>
  </si>
  <si>
    <t>OELZ2010528</t>
  </si>
  <si>
    <t>OELZ2010532</t>
  </si>
  <si>
    <t>OELZ2010545</t>
  </si>
  <si>
    <t>OELZ2010549</t>
  </si>
  <si>
    <t>OELZ2010560</t>
  </si>
  <si>
    <t>OELZ2010562</t>
  </si>
  <si>
    <t>OELZ2010580</t>
  </si>
  <si>
    <t>OELZ2010592</t>
  </si>
  <si>
    <t>OELZ2010623</t>
  </si>
  <si>
    <t>OELZ2010850</t>
  </si>
  <si>
    <t>OELZ2010853</t>
  </si>
  <si>
    <t>OELZ2010902</t>
  </si>
  <si>
    <t>OELZ2010905</t>
  </si>
  <si>
    <t>OELZ2010906</t>
  </si>
  <si>
    <t>OELZ2010909</t>
  </si>
  <si>
    <t>OELZ2011020</t>
  </si>
  <si>
    <t>OELZ2012028</t>
  </si>
  <si>
    <t>OELZ2012052</t>
  </si>
  <si>
    <t>OELZ2015052</t>
  </si>
  <si>
    <t>OELZ2015065</t>
  </si>
  <si>
    <t>OELZ2015530</t>
  </si>
  <si>
    <t>OELZ2019000</t>
  </si>
  <si>
    <t>OELZ2020022</t>
  </si>
  <si>
    <t>OELZ2020026</t>
  </si>
  <si>
    <t>OELZ2020065</t>
  </si>
  <si>
    <t>OELZ2020336</t>
  </si>
  <si>
    <t>OELZ2020350</t>
  </si>
  <si>
    <t>OELZ2020365</t>
  </si>
  <si>
    <t>OELZ2020559</t>
  </si>
  <si>
    <t>OELZ2020605</t>
  </si>
  <si>
    <t>OELZ2020826</t>
  </si>
  <si>
    <t>OELZ2020929</t>
  </si>
  <si>
    <t>OELZ2020959</t>
  </si>
  <si>
    <t>OELZ2021800</t>
  </si>
  <si>
    <t>OELZ2022309</t>
  </si>
  <si>
    <t>OELZ2023036</t>
  </si>
  <si>
    <t>OELZ2030950</t>
  </si>
  <si>
    <t>OELZ2055056</t>
  </si>
  <si>
    <t>OELZ2200022</t>
  </si>
  <si>
    <t>OELZ2200220</t>
  </si>
  <si>
    <t>OELZ2200235</t>
  </si>
  <si>
    <t>OELZ2200236</t>
  </si>
  <si>
    <t>OELZ2200250</t>
  </si>
  <si>
    <t>OELZ2200292</t>
  </si>
  <si>
    <t>OELZ2200329</t>
  </si>
  <si>
    <t>OELZ2200330</t>
  </si>
  <si>
    <t>OELZ2200332</t>
  </si>
  <si>
    <t>OELZ2200352</t>
  </si>
  <si>
    <t>OELZ2200482</t>
  </si>
  <si>
    <t>OELZ2200483</t>
  </si>
  <si>
    <t>OELZ2200502</t>
  </si>
  <si>
    <t>OELZ2200505</t>
  </si>
  <si>
    <t>OELZ2200510</t>
  </si>
  <si>
    <t>OELZ2200520</t>
  </si>
  <si>
    <t>OELZ2200529</t>
  </si>
  <si>
    <t>OELZ2200530</t>
  </si>
  <si>
    <t>OELZ2200535</t>
  </si>
  <si>
    <t>OELZ2200542</t>
  </si>
  <si>
    <t>OELZ2200550</t>
  </si>
  <si>
    <t>OELZ2200588</t>
  </si>
  <si>
    <t>OELZ2200592</t>
  </si>
  <si>
    <t>OELZ2200593</t>
  </si>
  <si>
    <t>OELZ2200595</t>
  </si>
  <si>
    <t>OELZ2200606</t>
  </si>
  <si>
    <t>OELZ2200638</t>
  </si>
  <si>
    <t>OELZ2200655</t>
  </si>
  <si>
    <t>OELZ2200900</t>
  </si>
  <si>
    <t>OELZ2201003</t>
  </si>
  <si>
    <t>OELZ2201030</t>
  </si>
  <si>
    <t>OELZ2201035</t>
  </si>
  <si>
    <t>OELZ2201046</t>
  </si>
  <si>
    <t>OELZ2201048</t>
  </si>
  <si>
    <t>OELZ2201050</t>
  </si>
  <si>
    <t>OELZ2201060</t>
  </si>
  <si>
    <t>OELZ2201062</t>
  </si>
  <si>
    <t>OELZ2201092</t>
  </si>
  <si>
    <t>OELZ2201202</t>
  </si>
  <si>
    <t>OELZ2202052</t>
  </si>
  <si>
    <t>OELZ2202065</t>
  </si>
  <si>
    <t>OELZ2202089</t>
  </si>
  <si>
    <t>OELZ2205590</t>
  </si>
  <si>
    <t>OELZ2206290</t>
  </si>
  <si>
    <t>OEOE2200003</t>
  </si>
  <si>
    <t>OEOE2201230</t>
  </si>
  <si>
    <t>OEOI2009025</t>
  </si>
  <si>
    <t>OEOL2010626</t>
  </si>
  <si>
    <t>OEOL2202352</t>
  </si>
  <si>
    <t>OEOL2205052</t>
  </si>
  <si>
    <t>OEOT2010356</t>
  </si>
  <si>
    <t>OET0053306</t>
  </si>
  <si>
    <t>OET0120422</t>
  </si>
  <si>
    <t>OET0120502</t>
  </si>
  <si>
    <t>OET2002032</t>
  </si>
  <si>
    <t>OET2002538</t>
  </si>
  <si>
    <t>OET2005502</t>
  </si>
  <si>
    <t>OET2006029</t>
  </si>
  <si>
    <t>OET2006063</t>
  </si>
  <si>
    <t>OET2006205</t>
  </si>
  <si>
    <t>OET2010308</t>
  </si>
  <si>
    <t>OET2010315</t>
  </si>
  <si>
    <t>OET2021220</t>
  </si>
  <si>
    <t>OET2063829</t>
  </si>
  <si>
    <t>OET2200126</t>
  </si>
  <si>
    <t>OET2200530</t>
  </si>
  <si>
    <t>OET2200626</t>
  </si>
  <si>
    <t>OETE0085939</t>
  </si>
  <si>
    <t>OETL0022730</t>
  </si>
  <si>
    <t>OETL2200225</t>
  </si>
  <si>
    <t>OETL2200362</t>
  </si>
  <si>
    <t>OETL2205350</t>
  </si>
  <si>
    <t>OETT0106230</t>
  </si>
  <si>
    <t>OETZ0052932</t>
  </si>
  <si>
    <t>OETZ0062526</t>
  </si>
  <si>
    <t>OETZ0105363</t>
  </si>
  <si>
    <t>OETZ2002820</t>
  </si>
  <si>
    <t>OETZ2005200</t>
  </si>
  <si>
    <t>OETZ2005202</t>
  </si>
  <si>
    <t>OETZ2005505</t>
  </si>
  <si>
    <t>OETZ2006212</t>
  </si>
  <si>
    <t>OETZ2008932</t>
  </si>
  <si>
    <t>OETZ2200340</t>
  </si>
  <si>
    <t>OETZ2200525</t>
  </si>
  <si>
    <t>OEXL2000256</t>
  </si>
  <si>
    <t>OEXL2006535</t>
  </si>
  <si>
    <t>OEXL2020355</t>
  </si>
  <si>
    <t>OEXT2200036</t>
  </si>
  <si>
    <t>OEYL0020533</t>
  </si>
  <si>
    <t>OEYL0020535</t>
  </si>
  <si>
    <t>OEYL2000333</t>
  </si>
  <si>
    <t>OEYL2000659</t>
  </si>
  <si>
    <t>OEYL2020363</t>
  </si>
  <si>
    <t>OEYL2020532</t>
  </si>
  <si>
    <t>OEYL2035609</t>
  </si>
  <si>
    <t>OEZI2005923</t>
  </si>
  <si>
    <t>OEZL0020595</t>
  </si>
  <si>
    <t>OFSU7741009</t>
  </si>
  <si>
    <t>OHRL0000000</t>
  </si>
  <si>
    <t>OI2010902</t>
  </si>
  <si>
    <t>OIBL2004356</t>
  </si>
  <si>
    <t>OIBL2005625</t>
  </si>
  <si>
    <t>OIBL2200448</t>
  </si>
  <si>
    <t>OIEE2200300</t>
  </si>
  <si>
    <t>OIEZ2010530</t>
  </si>
  <si>
    <t>OII0104208</t>
  </si>
  <si>
    <t>OII0106153</t>
  </si>
  <si>
    <t>OII0112013</t>
  </si>
  <si>
    <t>OII2004628</t>
  </si>
  <si>
    <t>OII2005222</t>
  </si>
  <si>
    <t>OII2006555</t>
  </si>
  <si>
    <t>OII2010506</t>
  </si>
  <si>
    <t>OII2010556</t>
  </si>
  <si>
    <t>OII2201035</t>
  </si>
  <si>
    <t>OII2202039</t>
  </si>
  <si>
    <t>OIII2202040</t>
  </si>
  <si>
    <t>OIIL2010209</t>
  </si>
  <si>
    <t>OIIL2010262</t>
  </si>
  <si>
    <t>OIIL2200520</t>
  </si>
  <si>
    <t>OIIL2201030</t>
  </si>
  <si>
    <t>OIIZ0033526</t>
  </si>
  <si>
    <t>OIIZ0053020</t>
  </si>
  <si>
    <t>OIIZ0053202</t>
  </si>
  <si>
    <t>OIIZ0065909</t>
  </si>
  <si>
    <t>OIIZ0100622</t>
  </si>
  <si>
    <t>OIIZ2002606</t>
  </si>
  <si>
    <t>OIIZ2002629</t>
  </si>
  <si>
    <t>OIIZ2002859</t>
  </si>
  <si>
    <t>OIIZ2003282</t>
  </si>
  <si>
    <t>OIIZ2003436</t>
  </si>
  <si>
    <t>OIIZ2003520</t>
  </si>
  <si>
    <t>OIIZ2003560</t>
  </si>
  <si>
    <t>OIIZ2003593</t>
  </si>
  <si>
    <t>OIIZ2003602</t>
  </si>
  <si>
    <t>OIIZ2005500</t>
  </si>
  <si>
    <t>OIIZ2005522</t>
  </si>
  <si>
    <t>OIIZ2005805</t>
  </si>
  <si>
    <t>OIIZ2005922</t>
  </si>
  <si>
    <t>OIIZ2006026</t>
  </si>
  <si>
    <t>OIIZ2006302</t>
  </si>
  <si>
    <t>OIIZ2006502</t>
  </si>
  <si>
    <t>OIIZ2009052</t>
  </si>
  <si>
    <t>OIIZ2009065</t>
  </si>
  <si>
    <t>OIIZ2010500</t>
  </si>
  <si>
    <t>OIIZ2200459</t>
  </si>
  <si>
    <t>OIIZ2201003</t>
  </si>
  <si>
    <t>OIL0025509</t>
  </si>
  <si>
    <t>OIL0030739</t>
  </si>
  <si>
    <t>OIL0060620</t>
  </si>
  <si>
    <t>OIL0062208</t>
  </si>
  <si>
    <t>OIL0102440</t>
  </si>
  <si>
    <t>OIL0105343</t>
  </si>
  <si>
    <t>OIL0106280</t>
  </si>
  <si>
    <t>OIL0118333</t>
  </si>
  <si>
    <t>OIL0125652</t>
  </si>
  <si>
    <t>OIL2002502</t>
  </si>
  <si>
    <t>OIL2002536</t>
  </si>
  <si>
    <t>OIL2002560</t>
  </si>
  <si>
    <t>OIL2002959</t>
  </si>
  <si>
    <t>OIL2003800</t>
  </si>
  <si>
    <t>OIL2005002</t>
  </si>
  <si>
    <t>OIL2005028</t>
  </si>
  <si>
    <t>OIL2005059</t>
  </si>
  <si>
    <t>OIL2005062</t>
  </si>
  <si>
    <t>OIL2005202</t>
  </si>
  <si>
    <t>OIL2005206</t>
  </si>
  <si>
    <t>OIL2005285</t>
  </si>
  <si>
    <t>OIL2005339</t>
  </si>
  <si>
    <t>OIL2005506</t>
  </si>
  <si>
    <t>OIL2005906</t>
  </si>
  <si>
    <t>OIL2005928</t>
  </si>
  <si>
    <t>OIL2006259</t>
  </si>
  <si>
    <t>OIL2006320</t>
  </si>
  <si>
    <t>OIL2006333</t>
  </si>
  <si>
    <t>OIL2006409</t>
  </si>
  <si>
    <t>OIL2006520</t>
  </si>
  <si>
    <t>OIL2009359</t>
  </si>
  <si>
    <t>OIL2009363</t>
  </si>
  <si>
    <t>OIL2010402</t>
  </si>
  <si>
    <t>OIL2010529</t>
  </si>
  <si>
    <t>OIL2012000</t>
  </si>
  <si>
    <t>OIL2020066</t>
  </si>
  <si>
    <t>OIL2020333</t>
  </si>
  <si>
    <t>OIL2020545</t>
  </si>
  <si>
    <t>OIL2020592</t>
  </si>
  <si>
    <t>OIL2025036</t>
  </si>
  <si>
    <t>OIL2025056</t>
  </si>
  <si>
    <t>OIL2200529</t>
  </si>
  <si>
    <t>OIL2200553</t>
  </si>
  <si>
    <t>OIL2201092</t>
  </si>
  <si>
    <t>OILI0063522</t>
  </si>
  <si>
    <t>OILI2010323</t>
  </si>
  <si>
    <t>OILI2010592</t>
  </si>
  <si>
    <t>OILL2003580</t>
  </si>
  <si>
    <t>OILL2005580</t>
  </si>
  <si>
    <t>OILL2010573</t>
  </si>
  <si>
    <t>OILL2010632</t>
  </si>
  <si>
    <t>OILO0005395</t>
  </si>
  <si>
    <t>OILO0013303</t>
  </si>
  <si>
    <t>OILO0062000</t>
  </si>
  <si>
    <t>OILO0082850</t>
  </si>
  <si>
    <t>OILO0120609</t>
  </si>
  <si>
    <t>OILO2006380</t>
  </si>
  <si>
    <t>OILO2006939</t>
  </si>
  <si>
    <t>OILO2010632</t>
  </si>
  <si>
    <t>OILO2020035</t>
  </si>
  <si>
    <t>OILO2020065</t>
  </si>
  <si>
    <t>OILT2010525</t>
  </si>
  <si>
    <t>OILU0105330</t>
  </si>
  <si>
    <t>OILU0105520</t>
  </si>
  <si>
    <t>OILU2004506</t>
  </si>
  <si>
    <t>OILU2010482</t>
  </si>
  <si>
    <t>OILU2200422</t>
  </si>
  <si>
    <t>OILZ0005208</t>
  </si>
  <si>
    <t>OILZ0005222</t>
  </si>
  <si>
    <t>OILZ0005252</t>
  </si>
  <si>
    <t>OILZ0005432</t>
  </si>
  <si>
    <t>OILZ0005532</t>
  </si>
  <si>
    <t>OILZ0006033</t>
  </si>
  <si>
    <t>OILZ0006220</t>
  </si>
  <si>
    <t>OILZ0006250</t>
  </si>
  <si>
    <t>OILZ0006260</t>
  </si>
  <si>
    <t>OILZ0006262</t>
  </si>
  <si>
    <t>OILZ0006392</t>
  </si>
  <si>
    <t>OILZ0006560</t>
  </si>
  <si>
    <t>OILZ0010620</t>
  </si>
  <si>
    <t>OILZ0010652</t>
  </si>
  <si>
    <t>OILZ0020522</t>
  </si>
  <si>
    <t>OILZ0025206</t>
  </si>
  <si>
    <t>OILZ0025809</t>
  </si>
  <si>
    <t>OILZ0025905</t>
  </si>
  <si>
    <t>OILZ0033406</t>
  </si>
  <si>
    <t>OILZ0052320</t>
  </si>
  <si>
    <t>OILZ0052326</t>
  </si>
  <si>
    <t>OILZ0052630</t>
  </si>
  <si>
    <t>OILZ0052835</t>
  </si>
  <si>
    <t>OILZ0053930</t>
  </si>
  <si>
    <t>OILZ0055602</t>
  </si>
  <si>
    <t>OILZ0055629</t>
  </si>
  <si>
    <t>OILZ0055659</t>
  </si>
  <si>
    <t>OILZ0055959</t>
  </si>
  <si>
    <t>OILZ0060332</t>
  </si>
  <si>
    <t>OILZ0060928</t>
  </si>
  <si>
    <t>OILZ0062826</t>
  </si>
  <si>
    <t>OILZ0062922</t>
  </si>
  <si>
    <t>OILZ0062929</t>
  </si>
  <si>
    <t>OILZ0063330</t>
  </si>
  <si>
    <t>OILZ0063630</t>
  </si>
  <si>
    <t>OILZ0063930</t>
  </si>
  <si>
    <t>OILZ0065028</t>
  </si>
  <si>
    <t>OILZ0081220</t>
  </si>
  <si>
    <t>OILZ0082746</t>
  </si>
  <si>
    <t>OILZ0090659</t>
  </si>
  <si>
    <t>OILZ0090828</t>
  </si>
  <si>
    <t>OILZ0092056</t>
  </si>
  <si>
    <t>OILZ0100532</t>
  </si>
  <si>
    <t>OILZ0103632</t>
  </si>
  <si>
    <t>OILZ0105023</t>
  </si>
  <si>
    <t>OILZ0105242</t>
  </si>
  <si>
    <t>OILZ0105503</t>
  </si>
  <si>
    <t>OILZ0106052</t>
  </si>
  <si>
    <t>OILZ0106252</t>
  </si>
  <si>
    <t>OILZ0106330</t>
  </si>
  <si>
    <t>OILZ0106350</t>
  </si>
  <si>
    <t>OILZ0106552</t>
  </si>
  <si>
    <t>OILZ0109095</t>
  </si>
  <si>
    <t>OILZ0120582</t>
  </si>
  <si>
    <t>OILZ0203502</t>
  </si>
  <si>
    <t>OILZ0203656</t>
  </si>
  <si>
    <t>OILZ0205526</t>
  </si>
  <si>
    <t>OILZ0205955</t>
  </si>
  <si>
    <t>OILZ1050529</t>
  </si>
  <si>
    <t>OILZ2000220</t>
  </si>
  <si>
    <t>OILZ2002329</t>
  </si>
  <si>
    <t>OILZ2002409</t>
  </si>
  <si>
    <t>OILZ2002502</t>
  </si>
  <si>
    <t>OILZ2002552</t>
  </si>
  <si>
    <t>OILZ2002560</t>
  </si>
  <si>
    <t>OILZ2002582</t>
  </si>
  <si>
    <t>OILZ2002596</t>
  </si>
  <si>
    <t>OILZ2002939</t>
  </si>
  <si>
    <t>OILZ2003222</t>
  </si>
  <si>
    <t>OILZ2003243</t>
  </si>
  <si>
    <t>OILZ2003523</t>
  </si>
  <si>
    <t>OILZ2003530</t>
  </si>
  <si>
    <t>OILZ2003938</t>
  </si>
  <si>
    <t>OILZ2003939</t>
  </si>
  <si>
    <t>OILZ2004526</t>
  </si>
  <si>
    <t>OILZ2005032</t>
  </si>
  <si>
    <t>OILZ2005200</t>
  </si>
  <si>
    <t>OILZ2005220</t>
  </si>
  <si>
    <t>OILZ2005226</t>
  </si>
  <si>
    <t>OILZ2005283</t>
  </si>
  <si>
    <t>OILZ2005293</t>
  </si>
  <si>
    <t>OILZ2005328</t>
  </si>
  <si>
    <t>OILZ2005330</t>
  </si>
  <si>
    <t>OILZ2005382</t>
  </si>
  <si>
    <t>OILZ2005383</t>
  </si>
  <si>
    <t>OILZ2005402</t>
  </si>
  <si>
    <t>OILZ2005506</t>
  </si>
  <si>
    <t>OILZ2005520</t>
  </si>
  <si>
    <t>OILZ2005522</t>
  </si>
  <si>
    <t>OILZ2005523</t>
  </si>
  <si>
    <t>OILZ2005538</t>
  </si>
  <si>
    <t>OILZ2005552</t>
  </si>
  <si>
    <t>OILZ2005569</t>
  </si>
  <si>
    <t>OILZ2005590</t>
  </si>
  <si>
    <t>OILZ2005606</t>
  </si>
  <si>
    <t>OILZ2005620</t>
  </si>
  <si>
    <t>OILZ2005626</t>
  </si>
  <si>
    <t>OILZ2005639</t>
  </si>
  <si>
    <t>OILZ2005828</t>
  </si>
  <si>
    <t>OILZ2005850</t>
  </si>
  <si>
    <t>OILZ2005906</t>
  </si>
  <si>
    <t>OILZ2005925</t>
  </si>
  <si>
    <t>OILZ2006006</t>
  </si>
  <si>
    <t>OILZ2006099</t>
  </si>
  <si>
    <t>OILZ2006200</t>
  </si>
  <si>
    <t>OILZ2006209</t>
  </si>
  <si>
    <t>OILZ2006220</t>
  </si>
  <si>
    <t>OILZ2006222</t>
  </si>
  <si>
    <t>OILZ2006226</t>
  </si>
  <si>
    <t>OILZ2006255</t>
  </si>
  <si>
    <t>OILZ2006293</t>
  </si>
  <si>
    <t>OILZ2006329</t>
  </si>
  <si>
    <t>OILZ2006360</t>
  </si>
  <si>
    <t>OILZ2006362</t>
  </si>
  <si>
    <t>OILZ2006382</t>
  </si>
  <si>
    <t>OILZ2006436</t>
  </si>
  <si>
    <t>OILZ2006529</t>
  </si>
  <si>
    <t>OILZ2006530</t>
  </si>
  <si>
    <t>OILZ2006562</t>
  </si>
  <si>
    <t>OILZ2006582</t>
  </si>
  <si>
    <t>OILZ2006592</t>
  </si>
  <si>
    <t>OILZ2006626</t>
  </si>
  <si>
    <t>OILZ2006808</t>
  </si>
  <si>
    <t>OILZ2006925</t>
  </si>
  <si>
    <t>OILZ2009062</t>
  </si>
  <si>
    <t>OILZ2009063</t>
  </si>
  <si>
    <t>OILZ2009092</t>
  </si>
  <si>
    <t>OILZ2009202</t>
  </si>
  <si>
    <t>OILZ2010032</t>
  </si>
  <si>
    <t>OILZ2010092</t>
  </si>
  <si>
    <t>OILZ2010208</t>
  </si>
  <si>
    <t>OILZ2010252</t>
  </si>
  <si>
    <t>OILZ2010303</t>
  </si>
  <si>
    <t>OILZ2010323</t>
  </si>
  <si>
    <t>OILZ2010350</t>
  </si>
  <si>
    <t>OILZ2010422</t>
  </si>
  <si>
    <t>OILZ2010452</t>
  </si>
  <si>
    <t>OILZ2010502</t>
  </si>
  <si>
    <t>OILZ2010503</t>
  </si>
  <si>
    <t>OILZ2010552</t>
  </si>
  <si>
    <t>OILZ2010556</t>
  </si>
  <si>
    <t>OILZ2010602</t>
  </si>
  <si>
    <t>OILZ2010613</t>
  </si>
  <si>
    <t>OILZ2010620</t>
  </si>
  <si>
    <t>OILZ2010621</t>
  </si>
  <si>
    <t>OILZ2010622</t>
  </si>
  <si>
    <t>OILZ2010631</t>
  </si>
  <si>
    <t>OILZ2010632</t>
  </si>
  <si>
    <t>OILZ2010639</t>
  </si>
  <si>
    <t>OILZ2010646</t>
  </si>
  <si>
    <t>OILZ2010656</t>
  </si>
  <si>
    <t>OILZ2010682</t>
  </si>
  <si>
    <t>OILZ2010685</t>
  </si>
  <si>
    <t>OILZ2010690</t>
  </si>
  <si>
    <t>OILZ2010902</t>
  </si>
  <si>
    <t>OILZ2012006</t>
  </si>
  <si>
    <t>OILZ2020058</t>
  </si>
  <si>
    <t>OILZ2020339</t>
  </si>
  <si>
    <t>OILZ2020508</t>
  </si>
  <si>
    <t>OILZ2020522</t>
  </si>
  <si>
    <t>OILZ2020550</t>
  </si>
  <si>
    <t>OILZ2050606</t>
  </si>
  <si>
    <t>OILZ2105930</t>
  </si>
  <si>
    <t>OILZ2109060</t>
  </si>
  <si>
    <t>OILZ2201043</t>
  </si>
  <si>
    <t>OILZ2201045</t>
  </si>
  <si>
    <t>OIOE2200365</t>
  </si>
  <si>
    <t>OIOL0002259</t>
  </si>
  <si>
    <t>OIOL2006233</t>
  </si>
  <si>
    <t>OIOL2010505</t>
  </si>
  <si>
    <t>OIOL2010602</t>
  </si>
  <si>
    <t>OIOL2010642</t>
  </si>
  <si>
    <t>OIOU2008520</t>
  </si>
  <si>
    <t>OIOZ2000220</t>
  </si>
  <si>
    <t>OIOZ2008390</t>
  </si>
  <si>
    <t>OIST2010859</t>
  </si>
  <si>
    <t>OIT2010250</t>
  </si>
  <si>
    <t>OIT2010543</t>
  </si>
  <si>
    <t>OIT2020610</t>
  </si>
  <si>
    <t>OIT2200450</t>
  </si>
  <si>
    <t>OIT2200502</t>
  </si>
  <si>
    <t>OITL0110902</t>
  </si>
  <si>
    <t>OITU0082629</t>
  </si>
  <si>
    <t>OITU0084522</t>
  </si>
  <si>
    <t>OITU2004320</t>
  </si>
  <si>
    <t>OITZ0083939</t>
  </si>
  <si>
    <t>OITZ0102538</t>
  </si>
  <si>
    <t>OITZ0105938</t>
  </si>
  <si>
    <t>OITZ2000426</t>
  </si>
  <si>
    <t>OITZ2002806</t>
  </si>
  <si>
    <t>OITZ2003040</t>
  </si>
  <si>
    <t>OITZ2005460</t>
  </si>
  <si>
    <t>OITZ2005528</t>
  </si>
  <si>
    <t>OITZ2005529</t>
  </si>
  <si>
    <t>OITZ2005730</t>
  </si>
  <si>
    <t>OITZ2010609</t>
  </si>
  <si>
    <t>OITZ2010740</t>
  </si>
  <si>
    <t>OITZ2102639</t>
  </si>
  <si>
    <t>OITZ2107205</t>
  </si>
  <si>
    <t>OITZ2200629</t>
  </si>
  <si>
    <t>OITZ2201044</t>
  </si>
  <si>
    <t>OIZ0052220</t>
  </si>
  <si>
    <t>OIZ2005033</t>
  </si>
  <si>
    <t>OIZ2005220</t>
  </si>
  <si>
    <t>OIZ2010336</t>
  </si>
  <si>
    <t>OIZ2010405</t>
  </si>
  <si>
    <t>OIZ2010427</t>
  </si>
  <si>
    <t>OIZ2010620</t>
  </si>
  <si>
    <t>OIZL0023022</t>
  </si>
  <si>
    <t>OIZL0052609</t>
  </si>
  <si>
    <t>OIZL0105930</t>
  </si>
  <si>
    <t>OIZL2200392</t>
  </si>
  <si>
    <t>OIZO2006229</t>
  </si>
  <si>
    <t>OIZU2005103</t>
  </si>
  <si>
    <t>OIZU2005226</t>
  </si>
  <si>
    <t>OIZU2005280</t>
  </si>
  <si>
    <t>OIZZ0102336</t>
  </si>
  <si>
    <t>OIZZ2002560</t>
  </si>
  <si>
    <t>OIZZ2005106</t>
  </si>
  <si>
    <t>OLBI2010309</t>
  </si>
  <si>
    <t>OLBL2003206</t>
  </si>
  <si>
    <t>OLE2201002</t>
  </si>
  <si>
    <t>OLEI2005045</t>
  </si>
  <si>
    <t>OLEL0090926</t>
  </si>
  <si>
    <t>OLEL0092020</t>
  </si>
  <si>
    <t>OLEL2009222</t>
  </si>
  <si>
    <t>OLEL2013330</t>
  </si>
  <si>
    <t>OLIL2008595</t>
  </si>
  <si>
    <t>OLIL2009320</t>
  </si>
  <si>
    <t>OLIL2012106</t>
  </si>
  <si>
    <t>OLIL2201033</t>
  </si>
  <si>
    <t>OLIZ0112125</t>
  </si>
  <si>
    <t>OLIZ2201282</t>
  </si>
  <si>
    <t>OLL0002929</t>
  </si>
  <si>
    <t>OLL0009222</t>
  </si>
  <si>
    <t>OLL0009262</t>
  </si>
  <si>
    <t>OLL0009550</t>
  </si>
  <si>
    <t>OLL0009553</t>
  </si>
  <si>
    <t>OLL0010906</t>
  </si>
  <si>
    <t>OLL0010938</t>
  </si>
  <si>
    <t>OLL0011036</t>
  </si>
  <si>
    <t>OLL0011236</t>
  </si>
  <si>
    <t>OLL0019262</t>
  </si>
  <si>
    <t>OLL0020295</t>
  </si>
  <si>
    <t>OLL0020562</t>
  </si>
  <si>
    <t>OLL0020926</t>
  </si>
  <si>
    <t>OLL0022059</t>
  </si>
  <si>
    <t>OLL0092005</t>
  </si>
  <si>
    <t>OLL0092025</t>
  </si>
  <si>
    <t>OLL0092059</t>
  </si>
  <si>
    <t>OLL0092235</t>
  </si>
  <si>
    <t>OLL0092659</t>
  </si>
  <si>
    <t>OLL0092959</t>
  </si>
  <si>
    <t>OLL0103830</t>
  </si>
  <si>
    <t>OLL0109055</t>
  </si>
  <si>
    <t>OLL0109325</t>
  </si>
  <si>
    <t>OLL0109332</t>
  </si>
  <si>
    <t>OLL0111930</t>
  </si>
  <si>
    <t>OLL0112082</t>
  </si>
  <si>
    <t>OLL0112232</t>
  </si>
  <si>
    <t>OLL0113565</t>
  </si>
  <si>
    <t>OLL0115530</t>
  </si>
  <si>
    <t>OLL0116533</t>
  </si>
  <si>
    <t>OLL0118232</t>
  </si>
  <si>
    <t>OLL0118260</t>
  </si>
  <si>
    <t>OLL0118282</t>
  </si>
  <si>
    <t>OLL0118292</t>
  </si>
  <si>
    <t>OLL0118330</t>
  </si>
  <si>
    <t>OLL0119083</t>
  </si>
  <si>
    <t>OLL0120350</t>
  </si>
  <si>
    <t>OLL0120355</t>
  </si>
  <si>
    <t>OLL0120636</t>
  </si>
  <si>
    <t>OLL0182206</t>
  </si>
  <si>
    <t>OLL0200505</t>
  </si>
  <si>
    <t>OLL0200606</t>
  </si>
  <si>
    <t>OLL0200659</t>
  </si>
  <si>
    <t>OLL0202203</t>
  </si>
  <si>
    <t>OLL0202250</t>
  </si>
  <si>
    <t>OLL0202309</t>
  </si>
  <si>
    <t>OLL0203259</t>
  </si>
  <si>
    <t>OLL0203829</t>
  </si>
  <si>
    <t>OLL0205336</t>
  </si>
  <si>
    <t>OLL0205955</t>
  </si>
  <si>
    <t>OLL2003292</t>
  </si>
  <si>
    <t>OLL2004420</t>
  </si>
  <si>
    <t>OLL2009023</t>
  </si>
  <si>
    <t>OLL2009058</t>
  </si>
  <si>
    <t>OLL2009202</t>
  </si>
  <si>
    <t>OLL2009226</t>
  </si>
  <si>
    <t>OLL2009239</t>
  </si>
  <si>
    <t>OLL2009258</t>
  </si>
  <si>
    <t>OLL2009282</t>
  </si>
  <si>
    <t>OLL2009292</t>
  </si>
  <si>
    <t>OLL2009365</t>
  </si>
  <si>
    <t>OLL2010262</t>
  </si>
  <si>
    <t>OLL2010282</t>
  </si>
  <si>
    <t>OLL2010905</t>
  </si>
  <si>
    <t>OLL2010906</t>
  </si>
  <si>
    <t>OLL2010928</t>
  </si>
  <si>
    <t>OLL2010929</t>
  </si>
  <si>
    <t>OLL2010936</t>
  </si>
  <si>
    <t>OLL2010938</t>
  </si>
  <si>
    <t>OLL2010953</t>
  </si>
  <si>
    <t>OLL2010955</t>
  </si>
  <si>
    <t>OLL2010959</t>
  </si>
  <si>
    <t>OLL2011223</t>
  </si>
  <si>
    <t>OLL2011228</t>
  </si>
  <si>
    <t>OLL2011603</t>
  </si>
  <si>
    <t>OLL2011808</t>
  </si>
  <si>
    <t>OLL2011822</t>
  </si>
  <si>
    <t>OLL2012029</t>
  </si>
  <si>
    <t>OLL2012560</t>
  </si>
  <si>
    <t>OLL2013232</t>
  </si>
  <si>
    <t>OLL2018290</t>
  </si>
  <si>
    <t>OLL2020080</t>
  </si>
  <si>
    <t>OLL2020232</t>
  </si>
  <si>
    <t>OLL2020282</t>
  </si>
  <si>
    <t>OLL2020385</t>
  </si>
  <si>
    <t>OLL2020535</t>
  </si>
  <si>
    <t>OLL2020550</t>
  </si>
  <si>
    <t>OLL2020553</t>
  </si>
  <si>
    <t>OLL2020592</t>
  </si>
  <si>
    <t>OLL2020859</t>
  </si>
  <si>
    <t>OLL2020905</t>
  </si>
  <si>
    <t>OLL2022906</t>
  </si>
  <si>
    <t>OLL2025636</t>
  </si>
  <si>
    <t>OLL2030902</t>
  </si>
  <si>
    <t>OLL2200903</t>
  </si>
  <si>
    <t>OLL2202159</t>
  </si>
  <si>
    <t>OLL2202822</t>
  </si>
  <si>
    <t>OLLL0000800</t>
  </si>
  <si>
    <t>OLLL0090222</t>
  </si>
  <si>
    <t>OLLL0109235</t>
  </si>
  <si>
    <t>OLLL0120333</t>
  </si>
  <si>
    <t>OLLL2010902</t>
  </si>
  <si>
    <t>OLLL2011326</t>
  </si>
  <si>
    <t>OLLL2016382</t>
  </si>
  <si>
    <t>OLLL2062625</t>
  </si>
  <si>
    <t>OLLO0009220</t>
  </si>
  <si>
    <t>OLLO0115006</t>
  </si>
  <si>
    <t>OLLO2002350</t>
  </si>
  <si>
    <t>OLLO2005452</t>
  </si>
  <si>
    <t>OLLU0008050</t>
  </si>
  <si>
    <t>OLLU2009225</t>
  </si>
  <si>
    <t>OLLU2010930</t>
  </si>
  <si>
    <t>OLLU4000000</t>
  </si>
  <si>
    <t>OLLZ0009353</t>
  </si>
  <si>
    <t>OLLZ0009502</t>
  </si>
  <si>
    <t>OLLZ0010905</t>
  </si>
  <si>
    <t>OLLZ0010906</t>
  </si>
  <si>
    <t>OLLZ0062636</t>
  </si>
  <si>
    <t>OLLZ0090929</t>
  </si>
  <si>
    <t>OLLZ0090958</t>
  </si>
  <si>
    <t>OLLZ0092909</t>
  </si>
  <si>
    <t>OLLZ0109065</t>
  </si>
  <si>
    <t>OLLZ0109360</t>
  </si>
  <si>
    <t>OLLZ0119233</t>
  </si>
  <si>
    <t>OLLZ2000925</t>
  </si>
  <si>
    <t>OLLZ2003223</t>
  </si>
  <si>
    <t>OLLZ2005238</t>
  </si>
  <si>
    <t>OLLZ2006380</t>
  </si>
  <si>
    <t>OLLZ2009033</t>
  </si>
  <si>
    <t>OLLZ2009093</t>
  </si>
  <si>
    <t>OLLZ2010202</t>
  </si>
  <si>
    <t>OLLZ2010236</t>
  </si>
  <si>
    <t>OLLZ2012035</t>
  </si>
  <si>
    <t>OLLZ2016005</t>
  </si>
  <si>
    <t>OLLZ2050600</t>
  </si>
  <si>
    <t>OLO2055305</t>
  </si>
  <si>
    <t>OLOI0590590</t>
  </si>
  <si>
    <t>OLOI2006252</t>
  </si>
  <si>
    <t>OLOI2010340</t>
  </si>
  <si>
    <t>OLOI2201052</t>
  </si>
  <si>
    <t>OLOI2201265</t>
  </si>
  <si>
    <t>OLOJ2010363</t>
  </si>
  <si>
    <t>OLOL0085655</t>
  </si>
  <si>
    <t>OLOL2000095</t>
  </si>
  <si>
    <t>OLOL2002443</t>
  </si>
  <si>
    <t>OLOL2002809</t>
  </si>
  <si>
    <t>OLOL2002850</t>
  </si>
  <si>
    <t>OLOL2005006</t>
  </si>
  <si>
    <t>OLOL2010293</t>
  </si>
  <si>
    <t>OLOL2010606</t>
  </si>
  <si>
    <t>OLOL2200430</t>
  </si>
  <si>
    <t>OLOL2201040</t>
  </si>
  <si>
    <t>OLOO2005500</t>
  </si>
  <si>
    <t>OLOT0052500</t>
  </si>
  <si>
    <t>OLOT2062602</t>
  </si>
  <si>
    <t>OLOT2206305</t>
  </si>
  <si>
    <t>OLOU0035509</t>
  </si>
  <si>
    <t>OLOU2005322</t>
  </si>
  <si>
    <t>OLOU2005562</t>
  </si>
  <si>
    <t>OLOU2006220</t>
  </si>
  <si>
    <t>OLOU2006255</t>
  </si>
  <si>
    <t>OLOU2006535</t>
  </si>
  <si>
    <t>OLOZ2000682</t>
  </si>
  <si>
    <t>OLSL2004500</t>
  </si>
  <si>
    <t>OLSL2006550</t>
  </si>
  <si>
    <t>OLSL2201020</t>
  </si>
  <si>
    <t>OLST2010028</t>
  </si>
  <si>
    <t>OLSZ2010400</t>
  </si>
  <si>
    <t>OLT0004363</t>
  </si>
  <si>
    <t>OLT0010289</t>
  </si>
  <si>
    <t>OLT0032608</t>
  </si>
  <si>
    <t>OLT0034330</t>
  </si>
  <si>
    <t>OLT0120236</t>
  </si>
  <si>
    <t>OLT0150906</t>
  </si>
  <si>
    <t>OLT2011330</t>
  </si>
  <si>
    <t>OLT2012206</t>
  </si>
  <si>
    <t>OLT2200902</t>
  </si>
  <si>
    <t>OLT2202129</t>
  </si>
  <si>
    <t>OLTI2090605</t>
  </si>
  <si>
    <t>OLTU0025930</t>
  </si>
  <si>
    <t>OLTZ2006580</t>
  </si>
  <si>
    <t>OLZ0052202</t>
  </si>
  <si>
    <t>OLZ0053036</t>
  </si>
  <si>
    <t>OLZ0053506</t>
  </si>
  <si>
    <t>OLZ0085839</t>
  </si>
  <si>
    <t>OLZ0090555</t>
  </si>
  <si>
    <t>OLZ0090956</t>
  </si>
  <si>
    <t>OLZ0102232</t>
  </si>
  <si>
    <t>OLZ0102239</t>
  </si>
  <si>
    <t>OLZ0109025</t>
  </si>
  <si>
    <t>OLZ0120029</t>
  </si>
  <si>
    <t>OLZ0203636</t>
  </si>
  <si>
    <t>OLZ2000335</t>
  </si>
  <si>
    <t>OLZ2000432</t>
  </si>
  <si>
    <t>OLZ2000439</t>
  </si>
  <si>
    <t>OLZ2002209</t>
  </si>
  <si>
    <t>OLZ2002328</t>
  </si>
  <si>
    <t>OLZ2002830</t>
  </si>
  <si>
    <t>OLZ2002836</t>
  </si>
  <si>
    <t>OLZ2002908</t>
  </si>
  <si>
    <t>OLZ2002936</t>
  </si>
  <si>
    <t>OLZ2003056</t>
  </si>
  <si>
    <t>OLZ2003263</t>
  </si>
  <si>
    <t>OLZ2003902</t>
  </si>
  <si>
    <t>OLZ2004236</t>
  </si>
  <si>
    <t>OLZ2004822</t>
  </si>
  <si>
    <t>OLZ2004926</t>
  </si>
  <si>
    <t>OLZ2005032</t>
  </si>
  <si>
    <t>OLZ2005160</t>
  </si>
  <si>
    <t>OLZ2005206</t>
  </si>
  <si>
    <t>OLZ2005260</t>
  </si>
  <si>
    <t>OLZ2005282</t>
  </si>
  <si>
    <t>OLZ2005302</t>
  </si>
  <si>
    <t>OLZ2005336</t>
  </si>
  <si>
    <t>OLZ2005359</t>
  </si>
  <si>
    <t>OLZ2005450</t>
  </si>
  <si>
    <t>OLZ2005506</t>
  </si>
  <si>
    <t>OLZ2005928</t>
  </si>
  <si>
    <t>OLZ2005949</t>
  </si>
  <si>
    <t>OLZ2006008</t>
  </si>
  <si>
    <t>OLZ2006522</t>
  </si>
  <si>
    <t>OLZ2006526</t>
  </si>
  <si>
    <t>OLZ2006905</t>
  </si>
  <si>
    <t>OLZ2008580</t>
  </si>
  <si>
    <t>OLZ2009022</t>
  </si>
  <si>
    <t>OLZ2009056</t>
  </si>
  <si>
    <t>OLZ2009535</t>
  </si>
  <si>
    <t>OLZ2009553</t>
  </si>
  <si>
    <t>OLZ2009556</t>
  </si>
  <si>
    <t>OLZ2009558</t>
  </si>
  <si>
    <t>OLZ2009658</t>
  </si>
  <si>
    <t>OLZ2010043</t>
  </si>
  <si>
    <t>OLZ2010052</t>
  </si>
  <si>
    <t>OLZ2010059</t>
  </si>
  <si>
    <t>OLZ2010063</t>
  </si>
  <si>
    <t>OLZ2010236</t>
  </si>
  <si>
    <t>OLZ2010262</t>
  </si>
  <si>
    <t>OLZ2010300</t>
  </si>
  <si>
    <t>OLZ2010322</t>
  </si>
  <si>
    <t>OLZ2010330</t>
  </si>
  <si>
    <t>OLZ2010339</t>
  </si>
  <si>
    <t>OLZ2010353</t>
  </si>
  <si>
    <t>OLZ2010360</t>
  </si>
  <si>
    <t>OLZ2010390</t>
  </si>
  <si>
    <t>OLZ2010392</t>
  </si>
  <si>
    <t>OLZ2010429</t>
  </si>
  <si>
    <t>OLZ2010432</t>
  </si>
  <si>
    <t>OLZ2010462</t>
  </si>
  <si>
    <t>OLZ2010503</t>
  </si>
  <si>
    <t>OLZ2010505</t>
  </si>
  <si>
    <t>OLZ2010563</t>
  </si>
  <si>
    <t>OLZ2010583</t>
  </si>
  <si>
    <t>OLZ2010624</t>
  </si>
  <si>
    <t>OLZ2010633</t>
  </si>
  <si>
    <t>OLZ2010635</t>
  </si>
  <si>
    <t>OLZ2010659</t>
  </si>
  <si>
    <t>OLZ2010710</t>
  </si>
  <si>
    <t>OLZ2010900</t>
  </si>
  <si>
    <t>OLZ2010909</t>
  </si>
  <si>
    <t>OLZ2010950</t>
  </si>
  <si>
    <t>OLZ2011203</t>
  </si>
  <si>
    <t>OLZ2016060</t>
  </si>
  <si>
    <t>OLZ2020050</t>
  </si>
  <si>
    <t>OLZ2020060</t>
  </si>
  <si>
    <t>OLZ2020220</t>
  </si>
  <si>
    <t>OLZ2020306</t>
  </si>
  <si>
    <t>OLZ2020332</t>
  </si>
  <si>
    <t>OLZ2020350</t>
  </si>
  <si>
    <t>OLZ2020353</t>
  </si>
  <si>
    <t>OLZ2020355</t>
  </si>
  <si>
    <t>OLZ2020365</t>
  </si>
  <si>
    <t>OLZ2020425</t>
  </si>
  <si>
    <t>OLZ2020522</t>
  </si>
  <si>
    <t>OLZ2020552</t>
  </si>
  <si>
    <t>OLZ2020556</t>
  </si>
  <si>
    <t>OLZ2020558</t>
  </si>
  <si>
    <t>OLZ2020956</t>
  </si>
  <si>
    <t>OLZ2025552</t>
  </si>
  <si>
    <t>OLZ2055502</t>
  </si>
  <si>
    <t>OLZ2063506</t>
  </si>
  <si>
    <t>OLZ2090355</t>
  </si>
  <si>
    <t>OLZ2090652</t>
  </si>
  <si>
    <t>OLZ2090956</t>
  </si>
  <si>
    <t>OLZC2020936</t>
  </si>
  <si>
    <t>OLZL0010905</t>
  </si>
  <si>
    <t>OLZL2005022</t>
  </si>
  <si>
    <t>OLZL2012025</t>
  </si>
  <si>
    <t>OLZN2010902</t>
  </si>
  <si>
    <t>OLZO0063332</t>
  </si>
  <si>
    <t>OLZO0065636</t>
  </si>
  <si>
    <t>OLZO0085856</t>
  </si>
  <si>
    <t>OLZO0106329</t>
  </si>
  <si>
    <t>OLZO0115503</t>
  </si>
  <si>
    <t>OLZO0120033</t>
  </si>
  <si>
    <t>OLZO0130535</t>
  </si>
  <si>
    <t>OLZO2000902</t>
  </si>
  <si>
    <t>OLZO2005026</t>
  </si>
  <si>
    <t>OLZO2005250</t>
  </si>
  <si>
    <t>OLZO2005383</t>
  </si>
  <si>
    <t>OLZO2010505</t>
  </si>
  <si>
    <t>OLZO2010520</t>
  </si>
  <si>
    <t>OLZO2010580</t>
  </si>
  <si>
    <t>OLZO2011559</t>
  </si>
  <si>
    <t>OLZO2013033</t>
  </si>
  <si>
    <t>OLZO2015090</t>
  </si>
  <si>
    <t>OLZO2020300</t>
  </si>
  <si>
    <t>OLZO2020330</t>
  </si>
  <si>
    <t>OLZO2020530</t>
  </si>
  <si>
    <t>OLZO2090609</t>
  </si>
  <si>
    <t>OLZU0062259</t>
  </si>
  <si>
    <t>OLZU0106506</t>
  </si>
  <si>
    <t>OLZU2000626</t>
  </si>
  <si>
    <t>OLZU2005233</t>
  </si>
  <si>
    <t>OLZU2008533</t>
  </si>
  <si>
    <t>OLZU2010539</t>
  </si>
  <si>
    <t>OLZZ0010338</t>
  </si>
  <si>
    <t>OLZZ0020353</t>
  </si>
  <si>
    <t>OLZZ0022639</t>
  </si>
  <si>
    <t>OLZZ0062652</t>
  </si>
  <si>
    <t>OLZZ0085635</t>
  </si>
  <si>
    <t>OLZZ0102022</t>
  </si>
  <si>
    <t>OLZZ0120550</t>
  </si>
  <si>
    <t>OLZZ0200959</t>
  </si>
  <si>
    <t>OLZZ0205553</t>
  </si>
  <si>
    <t>OLZZ2002262</t>
  </si>
  <si>
    <t>OLZZ2003420</t>
  </si>
  <si>
    <t>OLZZ2005065</t>
  </si>
  <si>
    <t>OLZZ2005200</t>
  </si>
  <si>
    <t>OLZZ2005282</t>
  </si>
  <si>
    <t>OLZZ2005290</t>
  </si>
  <si>
    <t>OLZZ2009353</t>
  </si>
  <si>
    <t>OLZZ2010323</t>
  </si>
  <si>
    <t>OLZZ2010520</t>
  </si>
  <si>
    <t>OLZZ2010903</t>
  </si>
  <si>
    <t>OLZZ2012058</t>
  </si>
  <si>
    <t>OLZZ2012065</t>
  </si>
  <si>
    <t>OLZZ2015060</t>
  </si>
  <si>
    <t>OLZZ2016030</t>
  </si>
  <si>
    <t>OLZZ2016060</t>
  </si>
  <si>
    <t>OLZZ2020053</t>
  </si>
  <si>
    <t>OLZZ2033502</t>
  </si>
  <si>
    <t>OLZZ2055502</t>
  </si>
  <si>
    <t>OLZZ2082609</t>
  </si>
  <si>
    <t>OLZZ2090509</t>
  </si>
  <si>
    <t>ONEU0073261</t>
  </si>
  <si>
    <t>ONEU1063864</t>
  </si>
  <si>
    <t>ONEU7012972</t>
  </si>
  <si>
    <t>ONLK0099005</t>
  </si>
  <si>
    <t>OOB2200632</t>
  </si>
  <si>
    <t>OOBB2220620</t>
  </si>
  <si>
    <t>OOBB4008800</t>
  </si>
  <si>
    <t>OOBI2200353</t>
  </si>
  <si>
    <t>OOBL0003429</t>
  </si>
  <si>
    <t>OOBL0044905</t>
  </si>
  <si>
    <t>OOBL0066062</t>
  </si>
  <si>
    <t>OOBL2003222</t>
  </si>
  <si>
    <t>OOBL2003592</t>
  </si>
  <si>
    <t>OOBL2004220</t>
  </si>
  <si>
    <t>OOBL2005220</t>
  </si>
  <si>
    <t>OOBL2005520</t>
  </si>
  <si>
    <t>OOBL2005530</t>
  </si>
  <si>
    <t>OOBL2005832</t>
  </si>
  <si>
    <t>OOBL2006206</t>
  </si>
  <si>
    <t>OOBL2006303</t>
  </si>
  <si>
    <t>OOBL2006309</t>
  </si>
  <si>
    <t>OOBL2010080</t>
  </si>
  <si>
    <t>OOBL2010303</t>
  </si>
  <si>
    <t>OOBL2010506</t>
  </si>
  <si>
    <t>OOBL2010555</t>
  </si>
  <si>
    <t>OOBL2010905</t>
  </si>
  <si>
    <t>OOBL2200032</t>
  </si>
  <si>
    <t>OOBL2200050</t>
  </si>
  <si>
    <t>OOBL2200302</t>
  </si>
  <si>
    <t>OOBL2200425</t>
  </si>
  <si>
    <t>OOBL2200502</t>
  </si>
  <si>
    <t>OOBL2200535</t>
  </si>
  <si>
    <t>OOBL2200620</t>
  </si>
  <si>
    <t>OOBL2200859</t>
  </si>
  <si>
    <t>OOBL2201208</t>
  </si>
  <si>
    <t>OOBL2210030</t>
  </si>
  <si>
    <t>OOBO2202200</t>
  </si>
  <si>
    <t>OOBT0053350</t>
  </si>
  <si>
    <t>OOBT2005050</t>
  </si>
  <si>
    <t>OOBT2200200</t>
  </si>
  <si>
    <t>OOBT2200290</t>
  </si>
  <si>
    <t>OOBT2201059</t>
  </si>
  <si>
    <t>OOCI2001000</t>
  </si>
  <si>
    <t>OOCU1254414</t>
  </si>
  <si>
    <t>OOCU4763700</t>
  </si>
  <si>
    <t>OOCU5014800</t>
  </si>
  <si>
    <t>OOCU6966287</t>
  </si>
  <si>
    <t>OOCU7124848</t>
  </si>
  <si>
    <t>OOCU7130706</t>
  </si>
  <si>
    <t>OOCU7202391</t>
  </si>
  <si>
    <t>OOCU7254414</t>
  </si>
  <si>
    <t>OOCU7418647</t>
  </si>
  <si>
    <t>OOCU7689485</t>
  </si>
  <si>
    <t>OOCU7737161</t>
  </si>
  <si>
    <t>OOCU7815752</t>
  </si>
  <si>
    <t>OOCU7896688</t>
  </si>
  <si>
    <t>OOCU8096340</t>
  </si>
  <si>
    <t>OOCU8118449</t>
  </si>
  <si>
    <t>OOCU8181884</t>
  </si>
  <si>
    <t>OOCU8241221</t>
  </si>
  <si>
    <t>OOCU8244874</t>
  </si>
  <si>
    <t>OOCU8336517</t>
  </si>
  <si>
    <t>OOCU8367101</t>
  </si>
  <si>
    <t>OOCU8455666</t>
  </si>
  <si>
    <t>OOCU8594574</t>
  </si>
  <si>
    <t>OOCU8730264</t>
  </si>
  <si>
    <t>OOCU8751502</t>
  </si>
  <si>
    <t>OOCU9033942</t>
  </si>
  <si>
    <t>OODD0000000</t>
  </si>
  <si>
    <t>OODL0000000</t>
  </si>
  <si>
    <t>OOEI2000909</t>
  </si>
  <si>
    <t>OOEI2010560</t>
  </si>
  <si>
    <t>OOEI2200353</t>
  </si>
  <si>
    <t>OOEI2200393</t>
  </si>
  <si>
    <t>OOEI2200590</t>
  </si>
  <si>
    <t>OOEL0023222</t>
  </si>
  <si>
    <t>OOEL0108592</t>
  </si>
  <si>
    <t>OOEL2000320</t>
  </si>
  <si>
    <t>OOEL2000395</t>
  </si>
  <si>
    <t>OOEL2002002</t>
  </si>
  <si>
    <t>OOEL2003365</t>
  </si>
  <si>
    <t>OOEL2003520</t>
  </si>
  <si>
    <t>OOEL2005093</t>
  </si>
  <si>
    <t>OOEL2005205</t>
  </si>
  <si>
    <t>OOEL2005280</t>
  </si>
  <si>
    <t>OOEL2008859</t>
  </si>
  <si>
    <t>OOEL2009065</t>
  </si>
  <si>
    <t>OOEL2010232</t>
  </si>
  <si>
    <t>OOEL2010565</t>
  </si>
  <si>
    <t>OOEL2200350</t>
  </si>
  <si>
    <t>OOEL2200362</t>
  </si>
  <si>
    <t>OOEL2200365</t>
  </si>
  <si>
    <t>OOEL2200426</t>
  </si>
  <si>
    <t>OOEL2200435</t>
  </si>
  <si>
    <t>OOEL2200522</t>
  </si>
  <si>
    <t>OOEL2200533</t>
  </si>
  <si>
    <t>OOEL2200550</t>
  </si>
  <si>
    <t>OOEL2200590</t>
  </si>
  <si>
    <t>OOEL2200856</t>
  </si>
  <si>
    <t>OOEL2200899</t>
  </si>
  <si>
    <t>OOEL2201005</t>
  </si>
  <si>
    <t>OOEL2201055</t>
  </si>
  <si>
    <t>OOEL2202502</t>
  </si>
  <si>
    <t>OOET0010405</t>
  </si>
  <si>
    <t>OOET0045600</t>
  </si>
  <si>
    <t>OOEZ2200050</t>
  </si>
  <si>
    <t>OOI2000230</t>
  </si>
  <si>
    <t>OOII2005292</t>
  </si>
  <si>
    <t>OOII2005809</t>
  </si>
  <si>
    <t>OOII2006925</t>
  </si>
  <si>
    <t>OOIL0005530</t>
  </si>
  <si>
    <t>OOIL0006022</t>
  </si>
  <si>
    <t>OOIL0006533</t>
  </si>
  <si>
    <t>OOIL0082800</t>
  </si>
  <si>
    <t>OOIL2000330</t>
  </si>
  <si>
    <t>OOIL2000595</t>
  </si>
  <si>
    <t>OOIL2002532</t>
  </si>
  <si>
    <t>OOIL2003562</t>
  </si>
  <si>
    <t>OOIL2004292</t>
  </si>
  <si>
    <t>OOIL2005332</t>
  </si>
  <si>
    <t>OOIL2005550</t>
  </si>
  <si>
    <t>OOIL2005590</t>
  </si>
  <si>
    <t>OOIL2006452</t>
  </si>
  <si>
    <t>OOIL2009003</t>
  </si>
  <si>
    <t>OOIL2010095</t>
  </si>
  <si>
    <t>OOIL2010522</t>
  </si>
  <si>
    <t>OOIL2011069</t>
  </si>
  <si>
    <t>OOIL2020598</t>
  </si>
  <si>
    <t>OOIL2200333</t>
  </si>
  <si>
    <t>OOIL2200850</t>
  </si>
  <si>
    <t>OOIL2200930</t>
  </si>
  <si>
    <t>OOIL2201043</t>
  </si>
  <si>
    <t>OOIL2208226</t>
  </si>
  <si>
    <t>OOIT0045239</t>
  </si>
  <si>
    <t>OOIT0050329</t>
  </si>
  <si>
    <t>OOIT0083629</t>
  </si>
  <si>
    <t>OOIT2010233</t>
  </si>
  <si>
    <t>OOIT2020432</t>
  </si>
  <si>
    <t>OOIU0277440</t>
  </si>
  <si>
    <t>OOIU9962479</t>
  </si>
  <si>
    <t>OOIZ0005008</t>
  </si>
  <si>
    <t>OOIZ0052938</t>
  </si>
  <si>
    <t>OOIZ2003529</t>
  </si>
  <si>
    <t>OOIZ2010000</t>
  </si>
  <si>
    <t>OOIZ2200060</t>
  </si>
  <si>
    <t>OOKU8751502</t>
  </si>
  <si>
    <t>OOL2010652</t>
  </si>
  <si>
    <t>OOLI2002202</t>
  </si>
  <si>
    <t>OOLL0011022</t>
  </si>
  <si>
    <t>OOLL0020032</t>
  </si>
  <si>
    <t>OOLL0106320</t>
  </si>
  <si>
    <t>OOLL0109062</t>
  </si>
  <si>
    <t>OOLL0200509</t>
  </si>
  <si>
    <t>OOLL0505992</t>
  </si>
  <si>
    <t>OOLL2000330</t>
  </si>
  <si>
    <t>OOLL2000635</t>
  </si>
  <si>
    <t>OOLL2003922</t>
  </si>
  <si>
    <t>OOLL2004406</t>
  </si>
  <si>
    <t>OOLL2005262</t>
  </si>
  <si>
    <t>OOLL2009204</t>
  </si>
  <si>
    <t>OOLL2009305</t>
  </si>
  <si>
    <t>OOLL2009322</t>
  </si>
  <si>
    <t>OOLL2010900</t>
  </si>
  <si>
    <t>OOLL2200033</t>
  </si>
  <si>
    <t>OOLL2200262</t>
  </si>
  <si>
    <t>OOLL2200365</t>
  </si>
  <si>
    <t>OOLL2200640</t>
  </si>
  <si>
    <t>OOLL2200920</t>
  </si>
  <si>
    <t>OOLL2206063</t>
  </si>
  <si>
    <t>OOLO2000520</t>
  </si>
  <si>
    <t>OOLO2005552</t>
  </si>
  <si>
    <t>OOLO2013360</t>
  </si>
  <si>
    <t>OOLO2200325</t>
  </si>
  <si>
    <t>OOLT2011092</t>
  </si>
  <si>
    <t>OOLT2200550</t>
  </si>
  <si>
    <t>OOLT2201205</t>
  </si>
  <si>
    <t>OOLU0203242</t>
  </si>
  <si>
    <t>OOLU0220466</t>
  </si>
  <si>
    <t>OOLU0236945</t>
  </si>
  <si>
    <t>OOLU0277440</t>
  </si>
  <si>
    <t>OOLU0421563</t>
  </si>
  <si>
    <t>OOLU0625309</t>
  </si>
  <si>
    <t>OOLU0626650</t>
  </si>
  <si>
    <t>OOLU0698347</t>
  </si>
  <si>
    <t>OOLU0873408</t>
  </si>
  <si>
    <t>OOLU1006720</t>
  </si>
  <si>
    <t>OOLU1570258</t>
  </si>
  <si>
    <t>OOLU1765244</t>
  </si>
  <si>
    <t>OOLU1908279</t>
  </si>
  <si>
    <t>OOLU1973818</t>
  </si>
  <si>
    <t>OOLU2006360</t>
  </si>
  <si>
    <t>OOLU2050526</t>
  </si>
  <si>
    <t>OOLU2173316</t>
  </si>
  <si>
    <t>OOLU2174462</t>
  </si>
  <si>
    <t>OOLU2200666</t>
  </si>
  <si>
    <t>OOLU3952727</t>
  </si>
  <si>
    <t>OOLU6767511</t>
  </si>
  <si>
    <t>OOLU6943740</t>
  </si>
  <si>
    <t>OOLU7951800</t>
  </si>
  <si>
    <t>OOLU8669978</t>
  </si>
  <si>
    <t>OOLU8755485</t>
  </si>
  <si>
    <t>OOLU8886356</t>
  </si>
  <si>
    <t>OOLU8997473</t>
  </si>
  <si>
    <t>OOLU9100029</t>
  </si>
  <si>
    <t>OOLU9177653</t>
  </si>
  <si>
    <t>OOLU9255015</t>
  </si>
  <si>
    <t>OOLU9399270</t>
  </si>
  <si>
    <t>OOLU9506039</t>
  </si>
  <si>
    <t>OOLU9535741</t>
  </si>
  <si>
    <t>OOLU9702427</t>
  </si>
  <si>
    <t>OOLZ0010500</t>
  </si>
  <si>
    <t>OOLZ0065059</t>
  </si>
  <si>
    <t>OOLZ0085932</t>
  </si>
  <si>
    <t>OOLZ0104595</t>
  </si>
  <si>
    <t>OOLZ0104630</t>
  </si>
  <si>
    <t>OOLZ0505022</t>
  </si>
  <si>
    <t>OOLZ2002460</t>
  </si>
  <si>
    <t>OOLZ2002809</t>
  </si>
  <si>
    <t>OOLZ2003025</t>
  </si>
  <si>
    <t>OOLZ2003606</t>
  </si>
  <si>
    <t>OOLZ2004335</t>
  </si>
  <si>
    <t>OOLZ2005352</t>
  </si>
  <si>
    <t>OOLZ2005356</t>
  </si>
  <si>
    <t>OOLZ2005505</t>
  </si>
  <si>
    <t>OOLZ2005659</t>
  </si>
  <si>
    <t>OOLZ2008552</t>
  </si>
  <si>
    <t>OOLZ2009052</t>
  </si>
  <si>
    <t>OOLZ2010022</t>
  </si>
  <si>
    <t>OOLZ2010035</t>
  </si>
  <si>
    <t>OOLZ2010483</t>
  </si>
  <si>
    <t>OOLZ2010660</t>
  </si>
  <si>
    <t>OOLZ2053052</t>
  </si>
  <si>
    <t>OOLZ2200300</t>
  </si>
  <si>
    <t>OOLZ2200322</t>
  </si>
  <si>
    <t>OOLZ2200480</t>
  </si>
  <si>
    <t>OOLZ2200563</t>
  </si>
  <si>
    <t>OOLZ2201025</t>
  </si>
  <si>
    <t>OOOL2005592</t>
  </si>
  <si>
    <t>OOOL2202022</t>
  </si>
  <si>
    <t>OOOO2201005</t>
  </si>
  <si>
    <t>OOOU0043439</t>
  </si>
  <si>
    <t>OOOU0105303</t>
  </si>
  <si>
    <t>OOOZ2000035</t>
  </si>
  <si>
    <t>OOSL0002280</t>
  </si>
  <si>
    <t>OOSL2002539</t>
  </si>
  <si>
    <t>OOSL2003502</t>
  </si>
  <si>
    <t>OOSL2003622</t>
  </si>
  <si>
    <t>OOSL2003900</t>
  </si>
  <si>
    <t>OOSL2004332</t>
  </si>
  <si>
    <t>OOSL2008085</t>
  </si>
  <si>
    <t>OOSL2008825</t>
  </si>
  <si>
    <t>OOSL2010232</t>
  </si>
  <si>
    <t>OOSL2010606</t>
  </si>
  <si>
    <t>OOSL2010655</t>
  </si>
  <si>
    <t>OOSL2200222</t>
  </si>
  <si>
    <t>OOSL2200302</t>
  </si>
  <si>
    <t>OOSL2200323</t>
  </si>
  <si>
    <t>OOSL2200336</t>
  </si>
  <si>
    <t>OOSL2200352</t>
  </si>
  <si>
    <t>OOSL2200522</t>
  </si>
  <si>
    <t>OOSL2200602</t>
  </si>
  <si>
    <t>OOSL2201035</t>
  </si>
  <si>
    <t>OOSL2201038</t>
  </si>
  <si>
    <t>OOSL2201050</t>
  </si>
  <si>
    <t>OOSL2201069</t>
  </si>
  <si>
    <t>OOSU2200063</t>
  </si>
  <si>
    <t>OOSU2200655</t>
  </si>
  <si>
    <t>OOSZ2206420</t>
  </si>
  <si>
    <t>OOTI0222064</t>
  </si>
  <si>
    <t>OOTI2010230</t>
  </si>
  <si>
    <t>OOTL0015300</t>
  </si>
  <si>
    <t>OOTL2005509</t>
  </si>
  <si>
    <t>OOTL2006502</t>
  </si>
  <si>
    <t>OOTL2006509</t>
  </si>
  <si>
    <t>OOTL2009206</t>
  </si>
  <si>
    <t>OOTL2010383</t>
  </si>
  <si>
    <t>OOTL2090958</t>
  </si>
  <si>
    <t>OOTL2200040</t>
  </si>
  <si>
    <t>OOTL2200229</t>
  </si>
  <si>
    <t>OOTL2200232</t>
  </si>
  <si>
    <t>OOTL2200262</t>
  </si>
  <si>
    <t>OOTL2201002</t>
  </si>
  <si>
    <t>OOTO2200393</t>
  </si>
  <si>
    <t>OOTT2010606</t>
  </si>
  <si>
    <t>OOTZ2000005</t>
  </si>
  <si>
    <t>OOTZ2202029</t>
  </si>
  <si>
    <t>OOUZ2006060</t>
  </si>
  <si>
    <t>OOZI2200506</t>
  </si>
  <si>
    <t>OOZI2200542</t>
  </si>
  <si>
    <t>OOZL0010320</t>
  </si>
  <si>
    <t>OOZL0033328</t>
  </si>
  <si>
    <t>OOZL0120350</t>
  </si>
  <si>
    <t>OOZL2000200</t>
  </si>
  <si>
    <t>OOZL2000505</t>
  </si>
  <si>
    <t>OOZL2000523</t>
  </si>
  <si>
    <t>OOZL2008542</t>
  </si>
  <si>
    <t>OOZL2010338</t>
  </si>
  <si>
    <t>OOZL2053002</t>
  </si>
  <si>
    <t>OOZL2060060</t>
  </si>
  <si>
    <t>OOZL2200206</t>
  </si>
  <si>
    <t>OOZL2200325</t>
  </si>
  <si>
    <t>OOZL2200385</t>
  </si>
  <si>
    <t>OOZL2200392</t>
  </si>
  <si>
    <t>OOZL2200426</t>
  </si>
  <si>
    <t>OOZL2200463</t>
  </si>
  <si>
    <t>OOZL2200593</t>
  </si>
  <si>
    <t>OOZL2200952</t>
  </si>
  <si>
    <t>OOZL2201043</t>
  </si>
  <si>
    <t>OOZL2201050</t>
  </si>
  <si>
    <t>OOZL2201203</t>
  </si>
  <si>
    <t>OOZL2202083</t>
  </si>
  <si>
    <t>OOZO2005850</t>
  </si>
  <si>
    <t>OOZO2201033</t>
  </si>
  <si>
    <t>OOZU2003050</t>
  </si>
  <si>
    <t>OSI0010256</t>
  </si>
  <si>
    <t>OSI2000806</t>
  </si>
  <si>
    <t>OSI2002282</t>
  </si>
  <si>
    <t>OSI2002922</t>
  </si>
  <si>
    <t>OSI2003420</t>
  </si>
  <si>
    <t>OSI2005456</t>
  </si>
  <si>
    <t>OSI2010302</t>
  </si>
  <si>
    <t>OSI2201030</t>
  </si>
  <si>
    <t>OSIL0110759</t>
  </si>
  <si>
    <t>OSIL2003532</t>
  </si>
  <si>
    <t>OSIL2005232</t>
  </si>
  <si>
    <t>OSIL2200360</t>
  </si>
  <si>
    <t>OSIO2200320</t>
  </si>
  <si>
    <t>OSIZ0025630</t>
  </si>
  <si>
    <t>OSIZ2003226</t>
  </si>
  <si>
    <t>OSIZ2004322</t>
  </si>
  <si>
    <t>OSIZ2005565</t>
  </si>
  <si>
    <t>OSIZ2009000</t>
  </si>
  <si>
    <t>OSIZ2009033</t>
  </si>
  <si>
    <t>OSIZ2010612</t>
  </si>
  <si>
    <t>OSIZ2200306</t>
  </si>
  <si>
    <t>OSL0002222</t>
  </si>
  <si>
    <t>OSL0002332</t>
  </si>
  <si>
    <t>OSL0002630</t>
  </si>
  <si>
    <t>OSL0002908</t>
  </si>
  <si>
    <t>OSL0003332</t>
  </si>
  <si>
    <t>OSL0003906</t>
  </si>
  <si>
    <t>OSL0005085</t>
  </si>
  <si>
    <t>OSL0005206</t>
  </si>
  <si>
    <t>OSL0005309</t>
  </si>
  <si>
    <t>OSL0020506</t>
  </si>
  <si>
    <t>OSL0022330</t>
  </si>
  <si>
    <t>OSL0025620</t>
  </si>
  <si>
    <t>OSL0025839</t>
  </si>
  <si>
    <t>OSL0065506</t>
  </si>
  <si>
    <t>OSL0065850</t>
  </si>
  <si>
    <t>OSL0102402</t>
  </si>
  <si>
    <t>OSL0102592</t>
  </si>
  <si>
    <t>OSL0103056</t>
  </si>
  <si>
    <t>OSL0200029</t>
  </si>
  <si>
    <t>OSL0202302</t>
  </si>
  <si>
    <t>OSL2000259</t>
  </si>
  <si>
    <t>OSL2000560</t>
  </si>
  <si>
    <t>OSL2000639</t>
  </si>
  <si>
    <t>OSL2002059</t>
  </si>
  <si>
    <t>OSL2002459</t>
  </si>
  <si>
    <t>OSL2002522</t>
  </si>
  <si>
    <t>OSL2002556</t>
  </si>
  <si>
    <t>OSL2002622</t>
  </si>
  <si>
    <t>OSL2002628</t>
  </si>
  <si>
    <t>OSL2002629</t>
  </si>
  <si>
    <t>OSL2002809</t>
  </si>
  <si>
    <t>OSL2002859</t>
  </si>
  <si>
    <t>OSL2002906</t>
  </si>
  <si>
    <t>OSL2002928</t>
  </si>
  <si>
    <t>OSL2002938</t>
  </si>
  <si>
    <t>OSL2003039</t>
  </si>
  <si>
    <t>OSL2003218</t>
  </si>
  <si>
    <t>OSL2003223</t>
  </si>
  <si>
    <t>OSL2003230</t>
  </si>
  <si>
    <t>OSL2003240</t>
  </si>
  <si>
    <t>OSL2003352</t>
  </si>
  <si>
    <t>OSL2003583</t>
  </si>
  <si>
    <t>OSL2003622</t>
  </si>
  <si>
    <t>OSL2003626</t>
  </si>
  <si>
    <t>OSL2003809</t>
  </si>
  <si>
    <t>OSL2003822</t>
  </si>
  <si>
    <t>OSL2004236</t>
  </si>
  <si>
    <t>OSL2004300</t>
  </si>
  <si>
    <t>OSL2005005</t>
  </si>
  <si>
    <t>OSL2005023</t>
  </si>
  <si>
    <t>OSL2005035</t>
  </si>
  <si>
    <t>OSL2005052</t>
  </si>
  <si>
    <t>OSL2005109</t>
  </si>
  <si>
    <t>OSL2005126</t>
  </si>
  <si>
    <t>OSL2005209</t>
  </si>
  <si>
    <t>OSL2005280</t>
  </si>
  <si>
    <t>OSL2005295</t>
  </si>
  <si>
    <t>OSL2005339</t>
  </si>
  <si>
    <t>OSL2005525</t>
  </si>
  <si>
    <t>OSL2005550</t>
  </si>
  <si>
    <t>OSL2005559</t>
  </si>
  <si>
    <t>OSL2005606</t>
  </si>
  <si>
    <t>OSL2005800</t>
  </si>
  <si>
    <t>OSL2005802</t>
  </si>
  <si>
    <t>OSL2005826</t>
  </si>
  <si>
    <t>OSL2005856</t>
  </si>
  <si>
    <t>OSL2006320</t>
  </si>
  <si>
    <t>OSL2006593</t>
  </si>
  <si>
    <t>OSL2009022</t>
  </si>
  <si>
    <t>OSL2009356</t>
  </si>
  <si>
    <t>OSL2010020</t>
  </si>
  <si>
    <t>OSL2010022</t>
  </si>
  <si>
    <t>OSL2010026</t>
  </si>
  <si>
    <t>OSL2010098</t>
  </si>
  <si>
    <t>OSL2010246</t>
  </si>
  <si>
    <t>OSL2010252</t>
  </si>
  <si>
    <t>OSL2010292</t>
  </si>
  <si>
    <t>OSL2010308</t>
  </si>
  <si>
    <t>OSL2010323</t>
  </si>
  <si>
    <t>OSL2010330</t>
  </si>
  <si>
    <t>OSL2010332</t>
  </si>
  <si>
    <t>OSL2010348</t>
  </si>
  <si>
    <t>OSL2010352</t>
  </si>
  <si>
    <t>OSL2010355</t>
  </si>
  <si>
    <t>OSL2010392</t>
  </si>
  <si>
    <t>OSL2010430</t>
  </si>
  <si>
    <t>OSL2010440</t>
  </si>
  <si>
    <t>OSL2010502</t>
  </si>
  <si>
    <t>OSL2010520</t>
  </si>
  <si>
    <t>OSL2010522</t>
  </si>
  <si>
    <t>OSL2010523</t>
  </si>
  <si>
    <t>OSL2010528</t>
  </si>
  <si>
    <t>OSL2010536</t>
  </si>
  <si>
    <t>OSL2010606</t>
  </si>
  <si>
    <t>OSL2010615</t>
  </si>
  <si>
    <t>OSL2010852</t>
  </si>
  <si>
    <t>OSL2020005</t>
  </si>
  <si>
    <t>OSL2020959</t>
  </si>
  <si>
    <t>OSL2025639</t>
  </si>
  <si>
    <t>OSL2025908</t>
  </si>
  <si>
    <t>OSL2050652</t>
  </si>
  <si>
    <t>OSL2050952</t>
  </si>
  <si>
    <t>OSL2053602</t>
  </si>
  <si>
    <t>OSL2053639</t>
  </si>
  <si>
    <t>OSL2200200</t>
  </si>
  <si>
    <t>OSL2200230</t>
  </si>
  <si>
    <t>OSL2200250</t>
  </si>
  <si>
    <t>OSL2200322</t>
  </si>
  <si>
    <t>OSL2200325</t>
  </si>
  <si>
    <t>OSL2200380</t>
  </si>
  <si>
    <t>OSL2200420</t>
  </si>
  <si>
    <t>OSL2200442</t>
  </si>
  <si>
    <t>OSL2200529</t>
  </si>
  <si>
    <t>OSL2200530</t>
  </si>
  <si>
    <t>OSL2200532</t>
  </si>
  <si>
    <t>OSL2200539</t>
  </si>
  <si>
    <t>OSL2200543</t>
  </si>
  <si>
    <t>OSL2200548</t>
  </si>
  <si>
    <t>OSL2201002</t>
  </si>
  <si>
    <t>OSL2201033</t>
  </si>
  <si>
    <t>OSL2201034</t>
  </si>
  <si>
    <t>OSL2201043</t>
  </si>
  <si>
    <t>OSL2201046</t>
  </si>
  <si>
    <t>OSL2201055</t>
  </si>
  <si>
    <t>OSL2201080</t>
  </si>
  <si>
    <t>OSL2201905</t>
  </si>
  <si>
    <t>OSL2202360</t>
  </si>
  <si>
    <t>OSLI2002526</t>
  </si>
  <si>
    <t>OSLI2002826</t>
  </si>
  <si>
    <t>OSLI2010035</t>
  </si>
  <si>
    <t>OSLI2010505</t>
  </si>
  <si>
    <t>OSLI2010563</t>
  </si>
  <si>
    <t>OSLL2005299</t>
  </si>
  <si>
    <t>OSLL2005355</t>
  </si>
  <si>
    <t>OSLL2010032</t>
  </si>
  <si>
    <t>OSLL2010220</t>
  </si>
  <si>
    <t>OSLL2010383</t>
  </si>
  <si>
    <t>OSLL2010524</t>
  </si>
  <si>
    <t>OSLL2010532</t>
  </si>
  <si>
    <t>OSLL2200320</t>
  </si>
  <si>
    <t>OSLL2200422</t>
  </si>
  <si>
    <t>OSLL2200502</t>
  </si>
  <si>
    <t>OSLL2200526</t>
  </si>
  <si>
    <t>OSLL2200549</t>
  </si>
  <si>
    <t>OSLL2200558</t>
  </si>
  <si>
    <t>OSLL2200903</t>
  </si>
  <si>
    <t>OSLL2200932</t>
  </si>
  <si>
    <t>OSLL2201049</t>
  </si>
  <si>
    <t>OSLL2201050</t>
  </si>
  <si>
    <t>OSLL2201052</t>
  </si>
  <si>
    <t>OSLL2201065</t>
  </si>
  <si>
    <t>OSLM2000520</t>
  </si>
  <si>
    <t>OSLO0006552</t>
  </si>
  <si>
    <t>OSLO0105303</t>
  </si>
  <si>
    <t>OSLO2005930</t>
  </si>
  <si>
    <t>OSLO2010503</t>
  </si>
  <si>
    <t>OSLO2010650</t>
  </si>
  <si>
    <t>OSLO2200485</t>
  </si>
  <si>
    <t>OSLO2201035</t>
  </si>
  <si>
    <t>OSLS2006505</t>
  </si>
  <si>
    <t>OSLT2002229</t>
  </si>
  <si>
    <t>OSLT2201067</t>
  </si>
  <si>
    <t>OSLU0104360</t>
  </si>
  <si>
    <t>OSLU2000920</t>
  </si>
  <si>
    <t>OSLU2003532</t>
  </si>
  <si>
    <t>OSLU2005259</t>
  </si>
  <si>
    <t>OSLU2006385</t>
  </si>
  <si>
    <t>OSLU2020000</t>
  </si>
  <si>
    <t>OSLU2200640</t>
  </si>
  <si>
    <t>OSLU2201063</t>
  </si>
  <si>
    <t>OSLU2210645</t>
  </si>
  <si>
    <t>OSLZ0000825</t>
  </si>
  <si>
    <t>OSLZ0002245</t>
  </si>
  <si>
    <t>OSLZ0002316</t>
  </si>
  <si>
    <t>OSLZ0002522</t>
  </si>
  <si>
    <t>OSLZ0002582</t>
  </si>
  <si>
    <t>OSLZ0003200</t>
  </si>
  <si>
    <t>OSLZ0004095</t>
  </si>
  <si>
    <t>OSLZ0005095</t>
  </si>
  <si>
    <t>OSLZ0005205</t>
  </si>
  <si>
    <t>OSLZ0005268</t>
  </si>
  <si>
    <t>OSLZ0005509</t>
  </si>
  <si>
    <t>OSLZ0005596</t>
  </si>
  <si>
    <t>OSLZ0005639</t>
  </si>
  <si>
    <t>OSLZ0006562</t>
  </si>
  <si>
    <t>OSLZ0010320</t>
  </si>
  <si>
    <t>OSLZ0010331</t>
  </si>
  <si>
    <t>OSLZ0010339</t>
  </si>
  <si>
    <t>OSLZ0010431</t>
  </si>
  <si>
    <t>OSLZ0010532</t>
  </si>
  <si>
    <t>OSLZ0010539</t>
  </si>
  <si>
    <t>OSLZ0010550</t>
  </si>
  <si>
    <t>OSLZ0010590</t>
  </si>
  <si>
    <t>OSLZ0010592</t>
  </si>
  <si>
    <t>OSLZ0022626</t>
  </si>
  <si>
    <t>OSLZ0050300</t>
  </si>
  <si>
    <t>OSLZ0052605</t>
  </si>
  <si>
    <t>OSLZ0103500</t>
  </si>
  <si>
    <t>OSLZ0103530</t>
  </si>
  <si>
    <t>OSLZ0202230</t>
  </si>
  <si>
    <t>OSLZ2000229</t>
  </si>
  <si>
    <t>OSLZ2000538</t>
  </si>
  <si>
    <t>OSLZ2000626</t>
  </si>
  <si>
    <t>OSLZ2000629</t>
  </si>
  <si>
    <t>OSLZ2000828</t>
  </si>
  <si>
    <t>OSLZ2000838</t>
  </si>
  <si>
    <t>OSLZ2000926</t>
  </si>
  <si>
    <t>OSLZ2001035</t>
  </si>
  <si>
    <t>OSLZ2002228</t>
  </si>
  <si>
    <t>OSLZ2002263</t>
  </si>
  <si>
    <t>OSLZ2002290</t>
  </si>
  <si>
    <t>OSLZ2002306</t>
  </si>
  <si>
    <t>OSLZ2002329</t>
  </si>
  <si>
    <t>OSLZ2002345</t>
  </si>
  <si>
    <t>OSLZ2002406</t>
  </si>
  <si>
    <t>OSLZ2002522</t>
  </si>
  <si>
    <t>OSLZ2002530</t>
  </si>
  <si>
    <t>OSLZ2002556</t>
  </si>
  <si>
    <t>OSLZ2002590</t>
  </si>
  <si>
    <t>OSLZ2002622</t>
  </si>
  <si>
    <t>OSLZ2002625</t>
  </si>
  <si>
    <t>OSLZ2002820</t>
  </si>
  <si>
    <t>OSLZ2002950</t>
  </si>
  <si>
    <t>OSLZ2003209</t>
  </si>
  <si>
    <t>OSLZ2003525</t>
  </si>
  <si>
    <t>OSLZ2003959</t>
  </si>
  <si>
    <t>OSLZ2004260</t>
  </si>
  <si>
    <t>OSLZ2004356</t>
  </si>
  <si>
    <t>OSLZ2004452</t>
  </si>
  <si>
    <t>OSLZ2004829</t>
  </si>
  <si>
    <t>OSLZ2005020</t>
  </si>
  <si>
    <t>OSLZ2005029</t>
  </si>
  <si>
    <t>OSLZ2005032</t>
  </si>
  <si>
    <t>OSLZ2005063</t>
  </si>
  <si>
    <t>OSLZ2005206</t>
  </si>
  <si>
    <t>OSLZ2005220</t>
  </si>
  <si>
    <t>OSLZ2005222</t>
  </si>
  <si>
    <t>OSLZ2005252</t>
  </si>
  <si>
    <t>OSLZ2005259</t>
  </si>
  <si>
    <t>OSLZ2005262</t>
  </si>
  <si>
    <t>OSLZ2005292</t>
  </si>
  <si>
    <t>OSLZ2005350</t>
  </si>
  <si>
    <t>OSLZ2005502</t>
  </si>
  <si>
    <t>OSLZ2005509</t>
  </si>
  <si>
    <t>OSLZ2005560</t>
  </si>
  <si>
    <t>OSLZ2005600</t>
  </si>
  <si>
    <t>OSLZ2005629</t>
  </si>
  <si>
    <t>OSLZ2005800</t>
  </si>
  <si>
    <t>OSLZ2005930</t>
  </si>
  <si>
    <t>OSLZ2006502</t>
  </si>
  <si>
    <t>OSLZ2006599</t>
  </si>
  <si>
    <t>OSLZ2006609</t>
  </si>
  <si>
    <t>OSLZ2008526</t>
  </si>
  <si>
    <t>OSLZ2010035</t>
  </si>
  <si>
    <t>OSLZ2010058</t>
  </si>
  <si>
    <t>OSLZ2010092</t>
  </si>
  <si>
    <t>OSLZ2010202</t>
  </si>
  <si>
    <t>OSLZ2010228</t>
  </si>
  <si>
    <t>OSLZ2010230</t>
  </si>
  <si>
    <t>OSLZ2010250</t>
  </si>
  <si>
    <t>OSLZ2010258</t>
  </si>
  <si>
    <t>OSLZ2010282</t>
  </si>
  <si>
    <t>OSLZ2010326</t>
  </si>
  <si>
    <t>OSLZ2010331</t>
  </si>
  <si>
    <t>OSLZ2010332</t>
  </si>
  <si>
    <t>OSLZ2010333</t>
  </si>
  <si>
    <t>OSLZ2010350</t>
  </si>
  <si>
    <t>OSLZ2010353</t>
  </si>
  <si>
    <t>OSLZ2010363</t>
  </si>
  <si>
    <t>OSLZ2010392</t>
  </si>
  <si>
    <t>OSLZ2010400</t>
  </si>
  <si>
    <t>OSLZ2010410</t>
  </si>
  <si>
    <t>OSLZ2010443</t>
  </si>
  <si>
    <t>OSLZ2010502</t>
  </si>
  <si>
    <t>OSLZ2010521</t>
  </si>
  <si>
    <t>OSLZ2010538</t>
  </si>
  <si>
    <t>OSLZ2010539</t>
  </si>
  <si>
    <t>OSLZ2010540</t>
  </si>
  <si>
    <t>OSLZ2010546</t>
  </si>
  <si>
    <t>OSLZ2010548</t>
  </si>
  <si>
    <t>OSLZ2010549</t>
  </si>
  <si>
    <t>OSLZ2010550</t>
  </si>
  <si>
    <t>OSLZ2010552</t>
  </si>
  <si>
    <t>OSLZ2010555</t>
  </si>
  <si>
    <t>OSLZ2010556</t>
  </si>
  <si>
    <t>OSLZ2010558</t>
  </si>
  <si>
    <t>OSLZ2010559</t>
  </si>
  <si>
    <t>OSLZ2010600</t>
  </si>
  <si>
    <t>OSLZ2010602</t>
  </si>
  <si>
    <t>OSLZ2010603</t>
  </si>
  <si>
    <t>OSLZ2010608</t>
  </si>
  <si>
    <t>OSLZ2010612</t>
  </si>
  <si>
    <t>OSLZ2010613</t>
  </si>
  <si>
    <t>OSLZ2010620</t>
  </si>
  <si>
    <t>OSLZ2010648</t>
  </si>
  <si>
    <t>OSLZ2011020</t>
  </si>
  <si>
    <t>OSLZ2011048</t>
  </si>
  <si>
    <t>OSLZ2011053</t>
  </si>
  <si>
    <t>OSLZ2055005</t>
  </si>
  <si>
    <t>OSLZ2200055</t>
  </si>
  <si>
    <t>OSLZ2200220</t>
  </si>
  <si>
    <t>OSLZ2200222</t>
  </si>
  <si>
    <t>OSLZ2200225</t>
  </si>
  <si>
    <t>OSLZ2200226</t>
  </si>
  <si>
    <t>OSLZ2200300</t>
  </si>
  <si>
    <t>OSLZ2200333</t>
  </si>
  <si>
    <t>OSLZ2200363</t>
  </si>
  <si>
    <t>OSLZ2200432</t>
  </si>
  <si>
    <t>OSLZ2200442</t>
  </si>
  <si>
    <t>OSLZ2200483</t>
  </si>
  <si>
    <t>OSLZ2200505</t>
  </si>
  <si>
    <t>OSLZ2200525</t>
  </si>
  <si>
    <t>OSLZ2200526</t>
  </si>
  <si>
    <t>OSLZ2200546</t>
  </si>
  <si>
    <t>OSLZ2200550</t>
  </si>
  <si>
    <t>OSLZ2200553</t>
  </si>
  <si>
    <t>OSLZ2200554</t>
  </si>
  <si>
    <t>OSLZ2200569</t>
  </si>
  <si>
    <t>OSLZ2200580</t>
  </si>
  <si>
    <t>OSLZ2200600</t>
  </si>
  <si>
    <t>OSLZ2200620</t>
  </si>
  <si>
    <t>OSLZ2200633</t>
  </si>
  <si>
    <t>OSLZ2200650</t>
  </si>
  <si>
    <t>OSLZ2200662</t>
  </si>
  <si>
    <t>OSLZ2200859</t>
  </si>
  <si>
    <t>OSLZ2201001</t>
  </si>
  <si>
    <t>OSLZ2201002</t>
  </si>
  <si>
    <t>OSLZ2201008</t>
  </si>
  <si>
    <t>OSLZ2201022</t>
  </si>
  <si>
    <t>OSLZ2201030</t>
  </si>
  <si>
    <t>OSLZ2201045</t>
  </si>
  <si>
    <t>OSLZ2201052</t>
  </si>
  <si>
    <t>OSLZ2201053</t>
  </si>
  <si>
    <t>OSLZ2201054</t>
  </si>
  <si>
    <t>OSLZ2201055</t>
  </si>
  <si>
    <t>OSLZ2201066</t>
  </si>
  <si>
    <t>OSLZ2201106</t>
  </si>
  <si>
    <t>OSLZ2202260</t>
  </si>
  <si>
    <t>OSOI2201002</t>
  </si>
  <si>
    <t>OSOL2005295</t>
  </si>
  <si>
    <t>OSOL2200522</t>
  </si>
  <si>
    <t>OSOL2200542</t>
  </si>
  <si>
    <t>OSOL2201068</t>
  </si>
  <si>
    <t>OSOS2063995</t>
  </si>
  <si>
    <t>OSOS2200002</t>
  </si>
  <si>
    <t>OSOS2201060</t>
  </si>
  <si>
    <t>OSOZ2200622</t>
  </si>
  <si>
    <t>OSOZ2200632</t>
  </si>
  <si>
    <t>OSSL0052205</t>
  </si>
  <si>
    <t>OST2006526</t>
  </si>
  <si>
    <t>OST2010300</t>
  </si>
  <si>
    <t>OST2202639</t>
  </si>
  <si>
    <t>OSTL2200605</t>
  </si>
  <si>
    <t>OSTU2006355</t>
  </si>
  <si>
    <t>OSTU2010629</t>
  </si>
  <si>
    <t>OSTU2200652</t>
  </si>
  <si>
    <t>OSTZ0003309</t>
  </si>
  <si>
    <t>OSTZ2006422</t>
  </si>
  <si>
    <t>OSTZ2008530</t>
  </si>
  <si>
    <t>OSTZ2010909</t>
  </si>
  <si>
    <t>OSTZ2200492</t>
  </si>
  <si>
    <t>OSTZ2201028</t>
  </si>
  <si>
    <t>OSTZ2201068</t>
  </si>
  <si>
    <t>OSZ2201054</t>
  </si>
  <si>
    <t>OSZL2006555</t>
  </si>
  <si>
    <t>OTBL2201004</t>
  </si>
  <si>
    <t>OTI2006563</t>
  </si>
  <si>
    <t>OTI2009058</t>
  </si>
  <si>
    <t>OTI2010334</t>
  </si>
  <si>
    <t>OTI2200056</t>
  </si>
  <si>
    <t>OTIL2200340</t>
  </si>
  <si>
    <t>OTIZ0053622</t>
  </si>
  <si>
    <t>OTIZ2010333</t>
  </si>
  <si>
    <t>OTIZ2020929</t>
  </si>
  <si>
    <t>OTL0006506</t>
  </si>
  <si>
    <t>OTL0006522</t>
  </si>
  <si>
    <t>OTL0006532</t>
  </si>
  <si>
    <t>OTL0009556</t>
  </si>
  <si>
    <t>OTL0011539</t>
  </si>
  <si>
    <t>OTL0011600</t>
  </si>
  <si>
    <t>OTL0011836</t>
  </si>
  <si>
    <t>OTL0011903</t>
  </si>
  <si>
    <t>OTL0020052</t>
  </si>
  <si>
    <t>OTL0020356</t>
  </si>
  <si>
    <t>OTL0020550</t>
  </si>
  <si>
    <t>OTL0020595</t>
  </si>
  <si>
    <t>OTL0050059</t>
  </si>
  <si>
    <t>OTL0091005</t>
  </si>
  <si>
    <t>OTL0092206</t>
  </si>
  <si>
    <t>OTL0092209</t>
  </si>
  <si>
    <t>OTL0115530</t>
  </si>
  <si>
    <t>OTL0115533</t>
  </si>
  <si>
    <t>OTL0120936</t>
  </si>
  <si>
    <t>OTL0201328</t>
  </si>
  <si>
    <t>OTL0202235</t>
  </si>
  <si>
    <t>OTL0202632</t>
  </si>
  <si>
    <t>OTL0202832</t>
  </si>
  <si>
    <t>OTL0203659</t>
  </si>
  <si>
    <t>OTL0205352</t>
  </si>
  <si>
    <t>OTL0205929</t>
  </si>
  <si>
    <t>OTL2000330</t>
  </si>
  <si>
    <t>OTL2000353</t>
  </si>
  <si>
    <t>OTL2000920</t>
  </si>
  <si>
    <t>OTL2000956</t>
  </si>
  <si>
    <t>OTL2002222</t>
  </si>
  <si>
    <t>OTL2002239</t>
  </si>
  <si>
    <t>OTL2002622</t>
  </si>
  <si>
    <t>OTL2003420</t>
  </si>
  <si>
    <t>OTL2003422</t>
  </si>
  <si>
    <t>OTL2003455</t>
  </si>
  <si>
    <t>OTL2005356</t>
  </si>
  <si>
    <t>OTL2006528</t>
  </si>
  <si>
    <t>OTL2006530</t>
  </si>
  <si>
    <t>OTL2006552</t>
  </si>
  <si>
    <t>OTL2006553</t>
  </si>
  <si>
    <t>OTL2009036</t>
  </si>
  <si>
    <t>OTL2009056</t>
  </si>
  <si>
    <t>OTL2009203</t>
  </si>
  <si>
    <t>OTL2009229</t>
  </si>
  <si>
    <t>OTL2009606</t>
  </si>
  <si>
    <t>OTL2010029</t>
  </si>
  <si>
    <t>OTL2010200</t>
  </si>
  <si>
    <t>OTL2010303</t>
  </si>
  <si>
    <t>OTL2010338</t>
  </si>
  <si>
    <t>OTL2010382</t>
  </si>
  <si>
    <t>OTL2010652</t>
  </si>
  <si>
    <t>OTL2011060</t>
  </si>
  <si>
    <t>OTL2011205</t>
  </si>
  <si>
    <t>OTL2011906</t>
  </si>
  <si>
    <t>OTL2012003</t>
  </si>
  <si>
    <t>OTL2012305</t>
  </si>
  <si>
    <t>OTL2012509</t>
  </si>
  <si>
    <t>OTL2013262</t>
  </si>
  <si>
    <t>OTL2015550</t>
  </si>
  <si>
    <t>OTL2016050</t>
  </si>
  <si>
    <t>OTL2016053</t>
  </si>
  <si>
    <t>OTL2018283</t>
  </si>
  <si>
    <t>OTL2019032</t>
  </si>
  <si>
    <t>OTL2020096</t>
  </si>
  <si>
    <t>OTL2020250</t>
  </si>
  <si>
    <t>OTL2020292</t>
  </si>
  <si>
    <t>OTL2020293</t>
  </si>
  <si>
    <t>OTL2020330</t>
  </si>
  <si>
    <t>OTL2020333</t>
  </si>
  <si>
    <t>OTL2020350</t>
  </si>
  <si>
    <t>OTL2020353</t>
  </si>
  <si>
    <t>OTL2020356</t>
  </si>
  <si>
    <t>OTL2020392</t>
  </si>
  <si>
    <t>OTL2020395</t>
  </si>
  <si>
    <t>OTL2020550</t>
  </si>
  <si>
    <t>OTL2020552</t>
  </si>
  <si>
    <t>OTL2020582</t>
  </si>
  <si>
    <t>OTL2020583</t>
  </si>
  <si>
    <t>OTL2020585</t>
  </si>
  <si>
    <t>OTL2020652</t>
  </si>
  <si>
    <t>OTL2020859</t>
  </si>
  <si>
    <t>OTL2020922</t>
  </si>
  <si>
    <t>OTL2020959</t>
  </si>
  <si>
    <t>OTL2022609</t>
  </si>
  <si>
    <t>OTL2022622</t>
  </si>
  <si>
    <t>OTL2022826</t>
  </si>
  <si>
    <t>OTL2022928</t>
  </si>
  <si>
    <t>OTL2025008</t>
  </si>
  <si>
    <t>OTL2025052</t>
  </si>
  <si>
    <t>OTL2030956</t>
  </si>
  <si>
    <t>OTL2035909</t>
  </si>
  <si>
    <t>OTL2035953</t>
  </si>
  <si>
    <t>OTL2050608</t>
  </si>
  <si>
    <t>OTL2050932</t>
  </si>
  <si>
    <t>OTL2055622</t>
  </si>
  <si>
    <t>OTL2055902</t>
  </si>
  <si>
    <t>OTL2060655</t>
  </si>
  <si>
    <t>OTL2060952</t>
  </si>
  <si>
    <t>OTL2062222</t>
  </si>
  <si>
    <t>OTL2062926</t>
  </si>
  <si>
    <t>OTL2065506</t>
  </si>
  <si>
    <t>OTL2080656</t>
  </si>
  <si>
    <t>OTL2082229</t>
  </si>
  <si>
    <t>OTL2082626</t>
  </si>
  <si>
    <t>OTL2082929</t>
  </si>
  <si>
    <t>OTL2090035</t>
  </si>
  <si>
    <t>OTL2090508</t>
  </si>
  <si>
    <t>OTL2092622</t>
  </si>
  <si>
    <t>OTL2095055</t>
  </si>
  <si>
    <t>OTL2095609</t>
  </si>
  <si>
    <t>OTL2095652</t>
  </si>
  <si>
    <t>OTL2095952</t>
  </si>
  <si>
    <t>OTL2200022</t>
  </si>
  <si>
    <t>OTL2200209</t>
  </si>
  <si>
    <t>OTL2200344</t>
  </si>
  <si>
    <t>OTL2200656</t>
  </si>
  <si>
    <t>OTL2201905</t>
  </si>
  <si>
    <t>OTL2202056</t>
  </si>
  <si>
    <t>OTL2205565</t>
  </si>
  <si>
    <t>OTLL0020055</t>
  </si>
  <si>
    <t>OTLL0106582</t>
  </si>
  <si>
    <t>OTLL2002062</t>
  </si>
  <si>
    <t>OTLL2006506</t>
  </si>
  <si>
    <t>OTLL2010905</t>
  </si>
  <si>
    <t>OTLL2020053</t>
  </si>
  <si>
    <t>OTLL2020358</t>
  </si>
  <si>
    <t>OTLL2200333</t>
  </si>
  <si>
    <t>OTLL2200650</t>
  </si>
  <si>
    <t>OTLL2202022</t>
  </si>
  <si>
    <t>OTLO2019000</t>
  </si>
  <si>
    <t>OTLT2003330</t>
  </si>
  <si>
    <t>OTLT2200342</t>
  </si>
  <si>
    <t>OTLU0003452</t>
  </si>
  <si>
    <t>OTLU0008582</t>
  </si>
  <si>
    <t>OTLU0082659</t>
  </si>
  <si>
    <t>OTLU0085829</t>
  </si>
  <si>
    <t>OTLU0110909</t>
  </si>
  <si>
    <t>OTLU2006580</t>
  </si>
  <si>
    <t>OTLU2020595</t>
  </si>
  <si>
    <t>OTLU2055605</t>
  </si>
  <si>
    <t>OTLU2200243</t>
  </si>
  <si>
    <t>OTLU2202080</t>
  </si>
  <si>
    <t>OTLU4970299</t>
  </si>
  <si>
    <t>OTLZ0002830</t>
  </si>
  <si>
    <t>OTLZ0003392</t>
  </si>
  <si>
    <t>OTLZ0008200</t>
  </si>
  <si>
    <t>OTLZ0008599</t>
  </si>
  <si>
    <t>OTLZ0009052</t>
  </si>
  <si>
    <t>OTLZ0010906</t>
  </si>
  <si>
    <t>OTLZ0011506</t>
  </si>
  <si>
    <t>OTLZ0020532</t>
  </si>
  <si>
    <t>OTLZ0020959</t>
  </si>
  <si>
    <t>OTLZ0053232</t>
  </si>
  <si>
    <t>OTLZ0065628</t>
  </si>
  <si>
    <t>OTLZ0082529</t>
  </si>
  <si>
    <t>OTLZ0085959</t>
  </si>
  <si>
    <t>OTLZ0090926</t>
  </si>
  <si>
    <t>OTLZ0102530</t>
  </si>
  <si>
    <t>OTLZ0103320</t>
  </si>
  <si>
    <t>OTLZ0106592</t>
  </si>
  <si>
    <t>OTLZ0109032</t>
  </si>
  <si>
    <t>OTLZ0109059</t>
  </si>
  <si>
    <t>OTLZ0109095</t>
  </si>
  <si>
    <t>OTLZ0205626</t>
  </si>
  <si>
    <t>OTLZ2000902</t>
  </si>
  <si>
    <t>OTLZ2000908</t>
  </si>
  <si>
    <t>OTLZ2003250</t>
  </si>
  <si>
    <t>OTLZ2003395</t>
  </si>
  <si>
    <t>OTLZ2003506</t>
  </si>
  <si>
    <t>OTLZ2003550</t>
  </si>
  <si>
    <t>OTLZ2006520</t>
  </si>
  <si>
    <t>OTLZ2006529</t>
  </si>
  <si>
    <t>OTLZ2006550</t>
  </si>
  <si>
    <t>OTLZ2006555</t>
  </si>
  <si>
    <t>OTLZ2006559</t>
  </si>
  <si>
    <t>OTLZ2006562</t>
  </si>
  <si>
    <t>OTLZ2008592</t>
  </si>
  <si>
    <t>OTLZ2009022</t>
  </si>
  <si>
    <t>OTLZ2009026</t>
  </si>
  <si>
    <t>OTLZ2009043</t>
  </si>
  <si>
    <t>OTLZ2009092</t>
  </si>
  <si>
    <t>OTLZ2009259</t>
  </si>
  <si>
    <t>OTLZ2009282</t>
  </si>
  <si>
    <t>OTLZ2009956</t>
  </si>
  <si>
    <t>OTLZ2010060</t>
  </si>
  <si>
    <t>OTLZ2010309</t>
  </si>
  <si>
    <t>OTLZ2010390</t>
  </si>
  <si>
    <t>OTLZ2010402</t>
  </si>
  <si>
    <t>OTLZ2010652</t>
  </si>
  <si>
    <t>OTLZ2010658</t>
  </si>
  <si>
    <t>OTLZ2010859</t>
  </si>
  <si>
    <t>OTLZ2010902</t>
  </si>
  <si>
    <t>OTLZ2010906</t>
  </si>
  <si>
    <t>OTLZ2011930</t>
  </si>
  <si>
    <t>OTLZ2012065</t>
  </si>
  <si>
    <t>OTLZ2012330</t>
  </si>
  <si>
    <t>OTLZ2012509</t>
  </si>
  <si>
    <t>OTLZ2013505</t>
  </si>
  <si>
    <t>OTLZ2015360</t>
  </si>
  <si>
    <t>OTLZ2016262</t>
  </si>
  <si>
    <t>OTLZ2020058</t>
  </si>
  <si>
    <t>OTLZ2020065</t>
  </si>
  <si>
    <t>OTLZ2020220</t>
  </si>
  <si>
    <t>OTLZ2020265</t>
  </si>
  <si>
    <t>OTLZ2020326</t>
  </si>
  <si>
    <t>OTLZ2020355</t>
  </si>
  <si>
    <t>OTLZ2020390</t>
  </si>
  <si>
    <t>OTLZ2020426</t>
  </si>
  <si>
    <t>OTLZ2020526</t>
  </si>
  <si>
    <t>OTLZ2020530</t>
  </si>
  <si>
    <t>OTLZ2020558</t>
  </si>
  <si>
    <t>OTLZ2020822</t>
  </si>
  <si>
    <t>OTLZ2023829</t>
  </si>
  <si>
    <t>OTLZ2050506</t>
  </si>
  <si>
    <t>OTLZ2050552</t>
  </si>
  <si>
    <t>OTLZ2060022</t>
  </si>
  <si>
    <t>OTLZ2062206</t>
  </si>
  <si>
    <t>OTLZ2062652</t>
  </si>
  <si>
    <t>OTLZ2062805</t>
  </si>
  <si>
    <t>OTLZ2065559</t>
  </si>
  <si>
    <t>OTLZ2082850</t>
  </si>
  <si>
    <t>OTLZ2090652</t>
  </si>
  <si>
    <t>OTLZ2095002</t>
  </si>
  <si>
    <t>OTLZ2200335</t>
  </si>
  <si>
    <t>OTLZ2202052</t>
  </si>
  <si>
    <t>OTLZ2202150</t>
  </si>
  <si>
    <t>OTOE2200013</t>
  </si>
  <si>
    <t>OTOL2020502</t>
  </si>
  <si>
    <t>OTOT2200000</t>
  </si>
  <si>
    <t>OTT0025209</t>
  </si>
  <si>
    <t>OTT0109055</t>
  </si>
  <si>
    <t>OTT1082600</t>
  </si>
  <si>
    <t>OTT2000526</t>
  </si>
  <si>
    <t>OTT2009026</t>
  </si>
  <si>
    <t>OTT2200022</t>
  </si>
  <si>
    <t>OTT2200093</t>
  </si>
  <si>
    <t>OTT2200743</t>
  </si>
  <si>
    <t>OTTL2010909</t>
  </si>
  <si>
    <t>OTTL2200240</t>
  </si>
  <si>
    <t>OTTL2210032</t>
  </si>
  <si>
    <t>OTTT0102530</t>
  </si>
  <si>
    <t>OTTU2033629</t>
  </si>
  <si>
    <t>OTTZ0002559</t>
  </si>
  <si>
    <t>OTTZ2006500</t>
  </si>
  <si>
    <t>OTXL2010922</t>
  </si>
  <si>
    <t>OTXL2011565</t>
  </si>
  <si>
    <t>OTYL2011009</t>
  </si>
  <si>
    <t>OTZ0085936</t>
  </si>
  <si>
    <t>OTZ0120608</t>
  </si>
  <si>
    <t>OTZ2002836</t>
  </si>
  <si>
    <t>OTZ2005836</t>
  </si>
  <si>
    <t>OTZ2010229</t>
  </si>
  <si>
    <t>OTZO0025629</t>
  </si>
  <si>
    <t>OTZO0100582</t>
  </si>
  <si>
    <t>OTZO2000323</t>
  </si>
  <si>
    <t>OTZO2206503</t>
  </si>
  <si>
    <t>OTZU2010328</t>
  </si>
  <si>
    <t>OTZZ0104205</t>
  </si>
  <si>
    <t>OUBL0808080</t>
  </si>
  <si>
    <t>OULL0008406</t>
  </si>
  <si>
    <t>OULU9506039</t>
  </si>
  <si>
    <t>OULZ2010095</t>
  </si>
  <si>
    <t>OXL0268380</t>
  </si>
  <si>
    <t>OZI0103820</t>
  </si>
  <si>
    <t>OZI2002609</t>
  </si>
  <si>
    <t>OZI2005928</t>
  </si>
  <si>
    <t>OZI2010630</t>
  </si>
  <si>
    <t>OZI2200320</t>
  </si>
  <si>
    <t>OZI2200409</t>
  </si>
  <si>
    <t>OZIL2005820</t>
  </si>
  <si>
    <t>OZIL2010563</t>
  </si>
  <si>
    <t>OZIL2201005</t>
  </si>
  <si>
    <t>OZIU2003595</t>
  </si>
  <si>
    <t>OZIU2004230</t>
  </si>
  <si>
    <t>OZIZ0010362</t>
  </si>
  <si>
    <t>OZIZ2003325</t>
  </si>
  <si>
    <t>OZIZ2003425</t>
  </si>
  <si>
    <t>OZIZ2003859</t>
  </si>
  <si>
    <t>OZIZ2004353</t>
  </si>
  <si>
    <t>OZIZ2010052</t>
  </si>
  <si>
    <t>OZIZ2201035</t>
  </si>
  <si>
    <t>OZJL2010390</t>
  </si>
  <si>
    <t>OZL0003532</t>
  </si>
  <si>
    <t>OZL0009330</t>
  </si>
  <si>
    <t>OZL0009355</t>
  </si>
  <si>
    <t>OZL0020055</t>
  </si>
  <si>
    <t>OZL0020363</t>
  </si>
  <si>
    <t>OZL0085609</t>
  </si>
  <si>
    <t>OZL0102939</t>
  </si>
  <si>
    <t>OZL0105002</t>
  </si>
  <si>
    <t>OZL0105053</t>
  </si>
  <si>
    <t>OZL0110563</t>
  </si>
  <si>
    <t>OZL0112030</t>
  </si>
  <si>
    <t>OZL0119009</t>
  </si>
  <si>
    <t>OZL0200536</t>
  </si>
  <si>
    <t>OZL0202202</t>
  </si>
  <si>
    <t>OZL0203552</t>
  </si>
  <si>
    <t>OZL0205526</t>
  </si>
  <si>
    <t>OZL0205559</t>
  </si>
  <si>
    <t>OZL0205626</t>
  </si>
  <si>
    <t>OZL0205839</t>
  </si>
  <si>
    <t>OZL0205959</t>
  </si>
  <si>
    <t>OZL2000822</t>
  </si>
  <si>
    <t>OZL2000956</t>
  </si>
  <si>
    <t>OZL2002230</t>
  </si>
  <si>
    <t>OZL2002449</t>
  </si>
  <si>
    <t>OZL2002500</t>
  </si>
  <si>
    <t>OZL2002530</t>
  </si>
  <si>
    <t>OZL2002650</t>
  </si>
  <si>
    <t>OZL2003222</t>
  </si>
  <si>
    <t>OZL2003280</t>
  </si>
  <si>
    <t>OZL2003290</t>
  </si>
  <si>
    <t>OZL2003320</t>
  </si>
  <si>
    <t>OZL2003808</t>
  </si>
  <si>
    <t>OZL2003838</t>
  </si>
  <si>
    <t>OZL2003850</t>
  </si>
  <si>
    <t>OZL2003930</t>
  </si>
  <si>
    <t>OZL2004230</t>
  </si>
  <si>
    <t>OZL2004906</t>
  </si>
  <si>
    <t>OZL2005080</t>
  </si>
  <si>
    <t>OZL2005509</t>
  </si>
  <si>
    <t>OZL2008509</t>
  </si>
  <si>
    <t>OZL2008526</t>
  </si>
  <si>
    <t>OZL2008530</t>
  </si>
  <si>
    <t>OZL2008559</t>
  </si>
  <si>
    <t>OZL2008580</t>
  </si>
  <si>
    <t>OZL2009026</t>
  </si>
  <si>
    <t>OZL2009029</t>
  </si>
  <si>
    <t>OZL2009056</t>
  </si>
  <si>
    <t>OZL2009065</t>
  </si>
  <si>
    <t>OZL2009333</t>
  </si>
  <si>
    <t>OZL2009535</t>
  </si>
  <si>
    <t>OZL2009550</t>
  </si>
  <si>
    <t>OZL2009565</t>
  </si>
  <si>
    <t>OZL2009620</t>
  </si>
  <si>
    <t>OZL2010025</t>
  </si>
  <si>
    <t>OZL2010226</t>
  </si>
  <si>
    <t>OZL2010228</t>
  </si>
  <si>
    <t>OZL2010350</t>
  </si>
  <si>
    <t>OZL2010359</t>
  </si>
  <si>
    <t>OZL2010382</t>
  </si>
  <si>
    <t>OZL2010500</t>
  </si>
  <si>
    <t>OZL2010859</t>
  </si>
  <si>
    <t>OZL2010903</t>
  </si>
  <si>
    <t>OZL2010909</t>
  </si>
  <si>
    <t>OZL2011503</t>
  </si>
  <si>
    <t>OZL2011636</t>
  </si>
  <si>
    <t>OZL2012009</t>
  </si>
  <si>
    <t>OZL2012353</t>
  </si>
  <si>
    <t>OZL2020050</t>
  </si>
  <si>
    <t>OZL2020256</t>
  </si>
  <si>
    <t>OZL2020333</t>
  </si>
  <si>
    <t>OZL2020550</t>
  </si>
  <si>
    <t>OZL2020555</t>
  </si>
  <si>
    <t>OZL2020628</t>
  </si>
  <si>
    <t>OZL2020655</t>
  </si>
  <si>
    <t>OZL2020959</t>
  </si>
  <si>
    <t>OZL2023952</t>
  </si>
  <si>
    <t>OZL2025652</t>
  </si>
  <si>
    <t>OZL2025658</t>
  </si>
  <si>
    <t>OZL2030600</t>
  </si>
  <si>
    <t>OZL2035305</t>
  </si>
  <si>
    <t>OZL2035502</t>
  </si>
  <si>
    <t>OZL2050506</t>
  </si>
  <si>
    <t>OZL2055052</t>
  </si>
  <si>
    <t>OZL2055509</t>
  </si>
  <si>
    <t>OZL2055559</t>
  </si>
  <si>
    <t>OZL2060906</t>
  </si>
  <si>
    <t>OZL2063502</t>
  </si>
  <si>
    <t>OZL2063552</t>
  </si>
  <si>
    <t>OZL2063559</t>
  </si>
  <si>
    <t>OZL2090909</t>
  </si>
  <si>
    <t>OZL2090932</t>
  </si>
  <si>
    <t>OZL2095506</t>
  </si>
  <si>
    <t>OZL2200205</t>
  </si>
  <si>
    <t>OZL2200250</t>
  </si>
  <si>
    <t>OZL2200335</t>
  </si>
  <si>
    <t>OZL2200340</t>
  </si>
  <si>
    <t>OZL2200356</t>
  </si>
  <si>
    <t>OZL2200382</t>
  </si>
  <si>
    <t>OZL2200435</t>
  </si>
  <si>
    <t>OZL2200500</t>
  </si>
  <si>
    <t>OZL2200532</t>
  </si>
  <si>
    <t>OZL2200859</t>
  </si>
  <si>
    <t>OZL2200920</t>
  </si>
  <si>
    <t>OZL2201032</t>
  </si>
  <si>
    <t>OZL2201034</t>
  </si>
  <si>
    <t>OZL2201048</t>
  </si>
  <si>
    <t>OZL2201630</t>
  </si>
  <si>
    <t>OZLC2200560</t>
  </si>
  <si>
    <t>OZLI2004430</t>
  </si>
  <si>
    <t>OZLI2004525</t>
  </si>
  <si>
    <t>OZLI2010072</t>
  </si>
  <si>
    <t>OZLI2200360</t>
  </si>
  <si>
    <t>OZLL0008520</t>
  </si>
  <si>
    <t>OZLL2000322</t>
  </si>
  <si>
    <t>OZLL2002209</t>
  </si>
  <si>
    <t>OZLL2003562</t>
  </si>
  <si>
    <t>OZLL2003606</t>
  </si>
  <si>
    <t>OZLL2004583</t>
  </si>
  <si>
    <t>OZLL2008562</t>
  </si>
  <si>
    <t>OZLL2010302</t>
  </si>
  <si>
    <t>OZLL2010333</t>
  </si>
  <si>
    <t>OZLL2010520</t>
  </si>
  <si>
    <t>OZLL2010905</t>
  </si>
  <si>
    <t>OZLL2020209</t>
  </si>
  <si>
    <t>OZLL2200025</t>
  </si>
  <si>
    <t>OZLL2200203</t>
  </si>
  <si>
    <t>OZLL2200280</t>
  </si>
  <si>
    <t>OZLL2201020</t>
  </si>
  <si>
    <t>OZLL2201022</t>
  </si>
  <si>
    <t>OZLL2201032</t>
  </si>
  <si>
    <t>OZLM2002628</t>
  </si>
  <si>
    <t>OZLO0010090</t>
  </si>
  <si>
    <t>OZLO2009095</t>
  </si>
  <si>
    <t>OZLO2010230</t>
  </si>
  <si>
    <t>OZLO2010322</t>
  </si>
  <si>
    <t>OZLO2015063</t>
  </si>
  <si>
    <t>OZLO2015330</t>
  </si>
  <si>
    <t>OZLO2020550</t>
  </si>
  <si>
    <t>OZLO2090506</t>
  </si>
  <si>
    <t>OZLO2200585</t>
  </si>
  <si>
    <t>OZLO2201002</t>
  </si>
  <si>
    <t>OZLO2201030</t>
  </si>
  <si>
    <t>OZLO2201045</t>
  </si>
  <si>
    <t>OZLT0009359</t>
  </si>
  <si>
    <t>OZLT2005092</t>
  </si>
  <si>
    <t>OZLT2011030</t>
  </si>
  <si>
    <t>OZLT2200322</t>
  </si>
  <si>
    <t>OZLT2201032</t>
  </si>
  <si>
    <t>OZLT2201033</t>
  </si>
  <si>
    <t>OZLT2201049</t>
  </si>
  <si>
    <t>OZLU0113330</t>
  </si>
  <si>
    <t>OZLU2005042</t>
  </si>
  <si>
    <t>OZLU2005723</t>
  </si>
  <si>
    <t>OZLU2010632</t>
  </si>
  <si>
    <t>OZLU2060559</t>
  </si>
  <si>
    <t>OZLU2200223</t>
  </si>
  <si>
    <t>OZLZ0000503</t>
  </si>
  <si>
    <t>OZLZ0003282</t>
  </si>
  <si>
    <t>OZLZ0004009</t>
  </si>
  <si>
    <t>OZLZ0004929</t>
  </si>
  <si>
    <t>OZLZ0008555</t>
  </si>
  <si>
    <t>OZLZ0010330</t>
  </si>
  <si>
    <t>OZLZ0010358</t>
  </si>
  <si>
    <t>OZLZ0010590</t>
  </si>
  <si>
    <t>OZLZ0010856</t>
  </si>
  <si>
    <t>OZLZ0010903</t>
  </si>
  <si>
    <t>OZLZ0016506</t>
  </si>
  <si>
    <t>OZLZ0020225</t>
  </si>
  <si>
    <t>OZLZ0020353</t>
  </si>
  <si>
    <t>OZLZ0025306</t>
  </si>
  <si>
    <t>OZLZ0032226</t>
  </si>
  <si>
    <t>OZLZ0033829</t>
  </si>
  <si>
    <t>OZLZ0085659</t>
  </si>
  <si>
    <t>OZLZ0095556</t>
  </si>
  <si>
    <t>OZLZ0102325</t>
  </si>
  <si>
    <t>OZLZ0104400</t>
  </si>
  <si>
    <t>OZLZ0105230</t>
  </si>
  <si>
    <t>OZLZ0106232</t>
  </si>
  <si>
    <t>OZLZ0108565</t>
  </si>
  <si>
    <t>OZLZ0109032</t>
  </si>
  <si>
    <t>OZLZ0109092</t>
  </si>
  <si>
    <t>OZLZ0200600</t>
  </si>
  <si>
    <t>OZLZ0200956</t>
  </si>
  <si>
    <t>OZLZ0205859</t>
  </si>
  <si>
    <t>OZLZ2000330</t>
  </si>
  <si>
    <t>OZLZ2000353</t>
  </si>
  <si>
    <t>OZLZ2000636</t>
  </si>
  <si>
    <t>OZLZ2000926</t>
  </si>
  <si>
    <t>OZLZ2002002</t>
  </si>
  <si>
    <t>OZLZ2002205</t>
  </si>
  <si>
    <t>OZLZ2002209</t>
  </si>
  <si>
    <t>OZLZ2002500</t>
  </si>
  <si>
    <t>OZLZ2002539</t>
  </si>
  <si>
    <t>OZLZ2002602</t>
  </si>
  <si>
    <t>OZLZ2002629</t>
  </si>
  <si>
    <t>OZLZ2002826</t>
  </si>
  <si>
    <t>OZLZ2002839</t>
  </si>
  <si>
    <t>OZLZ2002920</t>
  </si>
  <si>
    <t>OZLZ2003259</t>
  </si>
  <si>
    <t>OZLZ2003339</t>
  </si>
  <si>
    <t>OZLZ2003525</t>
  </si>
  <si>
    <t>OZLZ2003602</t>
  </si>
  <si>
    <t>OZLZ2004256</t>
  </si>
  <si>
    <t>OZLZ2004362</t>
  </si>
  <si>
    <t>OZLZ2004380</t>
  </si>
  <si>
    <t>OZLZ2004382</t>
  </si>
  <si>
    <t>OZLZ2005020</t>
  </si>
  <si>
    <t>OZLZ2005022</t>
  </si>
  <si>
    <t>OZLZ2005032</t>
  </si>
  <si>
    <t>OZLZ2005039</t>
  </si>
  <si>
    <t>OZLZ2005063</t>
  </si>
  <si>
    <t>OZLZ2005526</t>
  </si>
  <si>
    <t>OZLZ2008520</t>
  </si>
  <si>
    <t>OZLZ2008523</t>
  </si>
  <si>
    <t>OZLZ2008532</t>
  </si>
  <si>
    <t>OZLZ2008582</t>
  </si>
  <si>
    <t>OZLZ2008592</t>
  </si>
  <si>
    <t>OZLZ2009052</t>
  </si>
  <si>
    <t>OZLZ2009553</t>
  </si>
  <si>
    <t>OZLZ2010033</t>
  </si>
  <si>
    <t>OZLZ2010042</t>
  </si>
  <si>
    <t>OZLZ2010058</t>
  </si>
  <si>
    <t>OZLZ2010203</t>
  </si>
  <si>
    <t>OZLZ2010239</t>
  </si>
  <si>
    <t>OZLZ2010320</t>
  </si>
  <si>
    <t>OZLZ2010336</t>
  </si>
  <si>
    <t>OZLZ2010339</t>
  </si>
  <si>
    <t>OZLZ2010342</t>
  </si>
  <si>
    <t>OZLZ2010349</t>
  </si>
  <si>
    <t>OZLZ2010358</t>
  </si>
  <si>
    <t>OZLZ2010435</t>
  </si>
  <si>
    <t>OZLZ2010440</t>
  </si>
  <si>
    <t>OZLZ2010502</t>
  </si>
  <si>
    <t>OZLZ2010526</t>
  </si>
  <si>
    <t>OZLZ2010753</t>
  </si>
  <si>
    <t>OZLZ2010859</t>
  </si>
  <si>
    <t>OZLZ2010902</t>
  </si>
  <si>
    <t>OZLZ2010906</t>
  </si>
  <si>
    <t>OZLZ2012029</t>
  </si>
  <si>
    <t>OZLZ2015060</t>
  </si>
  <si>
    <t>OZLZ2015090</t>
  </si>
  <si>
    <t>OZLZ2016065</t>
  </si>
  <si>
    <t>OZLZ2019560</t>
  </si>
  <si>
    <t>OZLZ2020059</t>
  </si>
  <si>
    <t>OZLZ2020090</t>
  </si>
  <si>
    <t>OZLZ2020395</t>
  </si>
  <si>
    <t>OZLZ2020500</t>
  </si>
  <si>
    <t>OZLZ2020509</t>
  </si>
  <si>
    <t>OZLZ2020530</t>
  </si>
  <si>
    <t>OZLZ2020532</t>
  </si>
  <si>
    <t>OZLZ2020592</t>
  </si>
  <si>
    <t>OZLZ2020656</t>
  </si>
  <si>
    <t>OZLZ2020925</t>
  </si>
  <si>
    <t>OZLZ2020936</t>
  </si>
  <si>
    <t>OZLZ2025052</t>
  </si>
  <si>
    <t>OZLZ2025506</t>
  </si>
  <si>
    <t>OZLZ2050655</t>
  </si>
  <si>
    <t>OZLZ2060502</t>
  </si>
  <si>
    <t>OZLZ2065508</t>
  </si>
  <si>
    <t>OZLZ2090655</t>
  </si>
  <si>
    <t>OZLZ2090958</t>
  </si>
  <si>
    <t>OZLZ2200232</t>
  </si>
  <si>
    <t>OZLZ2200250</t>
  </si>
  <si>
    <t>OZLZ2200335</t>
  </si>
  <si>
    <t>OZLZ2200343</t>
  </si>
  <si>
    <t>OZLZ2200362</t>
  </si>
  <si>
    <t>OZLZ2200445</t>
  </si>
  <si>
    <t>OZLZ2200490</t>
  </si>
  <si>
    <t>OZLZ2200958</t>
  </si>
  <si>
    <t>OZLZ2201040</t>
  </si>
  <si>
    <t>OZLZ2201044</t>
  </si>
  <si>
    <t>OZLZ2201054</t>
  </si>
  <si>
    <t>OZLZ2201055</t>
  </si>
  <si>
    <t>OZLZ2201202</t>
  </si>
  <si>
    <t>OZOI2004805</t>
  </si>
  <si>
    <t>OZOL2003332</t>
  </si>
  <si>
    <t>OZOL2200295</t>
  </si>
  <si>
    <t>OZOL2201040</t>
  </si>
  <si>
    <t>OZOO2010340</t>
  </si>
  <si>
    <t>OZOO2200029</t>
  </si>
  <si>
    <t>OZOT0000202</t>
  </si>
  <si>
    <t>OZOT0202256</t>
  </si>
  <si>
    <t>OZOT2004029</t>
  </si>
  <si>
    <t>OZOU0032818</t>
  </si>
  <si>
    <t>OZOU0062039</t>
  </si>
  <si>
    <t>OZOU0064456</t>
  </si>
  <si>
    <t>OZOU0350950</t>
  </si>
  <si>
    <t>OZOU2003450</t>
  </si>
  <si>
    <t>OZOU2006463</t>
  </si>
  <si>
    <t>OZOU2043030</t>
  </si>
  <si>
    <t>OZOU2200235</t>
  </si>
  <si>
    <t>OZOU2200650</t>
  </si>
  <si>
    <t>OZOU2200695</t>
  </si>
  <si>
    <t>OZOU2210062</t>
  </si>
  <si>
    <t>OZOZ0033600</t>
  </si>
  <si>
    <t>OZOZ2201045</t>
  </si>
  <si>
    <t>OZT2000236</t>
  </si>
  <si>
    <t>OZT2200300</t>
  </si>
  <si>
    <t>OZTL2200332</t>
  </si>
  <si>
    <t>OZTL2200352</t>
  </si>
  <si>
    <t>OZTL2200402</t>
  </si>
  <si>
    <t>OZTZ0025529</t>
  </si>
  <si>
    <t>OZZL2200430</t>
  </si>
  <si>
    <t>OZZL2200483</t>
  </si>
  <si>
    <t>OZZL2200660</t>
  </si>
  <si>
    <t>OZZL2200958</t>
  </si>
  <si>
    <t>OZZO2009085</t>
  </si>
  <si>
    <t>OZZU2005826</t>
  </si>
  <si>
    <t>OZZU2006266</t>
  </si>
  <si>
    <t>OZZUO200620</t>
  </si>
  <si>
    <t>OZZZ0085639</t>
  </si>
  <si>
    <t>PONU0462112</t>
  </si>
  <si>
    <t>PONU3050612</t>
  </si>
  <si>
    <t>REGU3253309</t>
  </si>
  <si>
    <t>RFCU2240789</t>
  </si>
  <si>
    <t>RICU4065807</t>
  </si>
  <si>
    <t>SEGU2450855</t>
  </si>
  <si>
    <t>SEGU2496922</t>
  </si>
  <si>
    <t>SEGU3381384</t>
  </si>
  <si>
    <t>SEGU3445880</t>
  </si>
  <si>
    <t>SEGU4807978</t>
  </si>
  <si>
    <t>SEGU4969243</t>
  </si>
  <si>
    <t>SEGU5106144</t>
  </si>
  <si>
    <t>SEGU5450988</t>
  </si>
  <si>
    <t>SEGU5520597</t>
  </si>
  <si>
    <t>SEGU5847893</t>
  </si>
  <si>
    <t>SEGU5863507</t>
  </si>
  <si>
    <t>SEGU5929287</t>
  </si>
  <si>
    <t>SEGU5937889</t>
  </si>
  <si>
    <t>SEGU5941092</t>
  </si>
  <si>
    <t>SEGU6362330</t>
  </si>
  <si>
    <t>SEGU6494147</t>
  </si>
  <si>
    <t>SEGU6638244</t>
  </si>
  <si>
    <t>SEGU6669245</t>
  </si>
  <si>
    <t>SEGU6674431</t>
  </si>
  <si>
    <t>SEGU6690330</t>
  </si>
  <si>
    <t>SEGU6702636</t>
  </si>
  <si>
    <t>SEGU6714299</t>
  </si>
  <si>
    <t>SEGU6919299</t>
  </si>
  <si>
    <t>SEGU8702838</t>
  </si>
  <si>
    <t>SEGU9917197</t>
  </si>
  <si>
    <t>SEGU9917999</t>
  </si>
  <si>
    <t>SEKU5742665</t>
  </si>
  <si>
    <t>SEKU5918800</t>
  </si>
  <si>
    <t>SEKU6448439</t>
  </si>
  <si>
    <t>SIGU6192574</t>
  </si>
  <si>
    <t>SITU2777208</t>
  </si>
  <si>
    <t>SITU2777450</t>
  </si>
  <si>
    <t>SITU2788727</t>
  </si>
  <si>
    <t>SITU2790730</t>
  </si>
  <si>
    <t>SITU2833174</t>
  </si>
  <si>
    <t>SITU2845410</t>
  </si>
  <si>
    <t>SITU2860992</t>
  </si>
  <si>
    <t>SITU2877439</t>
  </si>
  <si>
    <t>SITU9025371</t>
  </si>
  <si>
    <t>SITU9025373</t>
  </si>
  <si>
    <t>SITU9029039</t>
  </si>
  <si>
    <t>SITU9039361</t>
  </si>
  <si>
    <t>SITU9040784</t>
  </si>
  <si>
    <t>SITU9044310</t>
  </si>
  <si>
    <t>SITU9051053</t>
  </si>
  <si>
    <t>SITU9057874</t>
  </si>
  <si>
    <t>SITU9067316</t>
  </si>
  <si>
    <t>SITU9074114</t>
  </si>
  <si>
    <t>SITU9074402</t>
  </si>
  <si>
    <t>SITU9074450</t>
  </si>
  <si>
    <t>SITU9079071</t>
  </si>
  <si>
    <t>SITU9080869</t>
  </si>
  <si>
    <t>SITU9087966</t>
  </si>
  <si>
    <t>SITU9095600</t>
  </si>
  <si>
    <t>SITU9098390</t>
  </si>
  <si>
    <t>SITU9107975</t>
  </si>
  <si>
    <t>SITU9116468</t>
  </si>
  <si>
    <t>SITU9127673</t>
  </si>
  <si>
    <t>SITU9132561</t>
  </si>
  <si>
    <t>SITU9151812</t>
  </si>
  <si>
    <t>SITU9151817</t>
  </si>
  <si>
    <t>SITU9152779</t>
  </si>
  <si>
    <t>SITU9154684</t>
  </si>
  <si>
    <t>SKHU8126159</t>
  </si>
  <si>
    <t>SKHU8720628</t>
  </si>
  <si>
    <t>SKHU8726159</t>
  </si>
  <si>
    <t>SKHU8927045</t>
  </si>
  <si>
    <t>SKHU8927048</t>
  </si>
  <si>
    <t>SKHU9400850</t>
  </si>
  <si>
    <t>SKHU9414978</t>
  </si>
  <si>
    <t>SKHU9546866</t>
  </si>
  <si>
    <t>SKHU9550207</t>
  </si>
  <si>
    <t>SKHU9905776</t>
  </si>
  <si>
    <t>SKHU9947431</t>
  </si>
  <si>
    <t>SKHU9957337</t>
  </si>
  <si>
    <t>SKLU0406630</t>
  </si>
  <si>
    <t>SKLU2111026</t>
  </si>
  <si>
    <t>SKLU2113029</t>
  </si>
  <si>
    <t>SLSL2200332</t>
  </si>
  <si>
    <t>SLSU2074873</t>
  </si>
  <si>
    <t>SUDU7980035</t>
  </si>
  <si>
    <t>SUDU8613760</t>
  </si>
  <si>
    <t>SUDU8693662</t>
  </si>
  <si>
    <t>TCKU1019850</t>
  </si>
  <si>
    <t>TCKU1363871</t>
  </si>
  <si>
    <t>TCKU6341068</t>
  </si>
  <si>
    <t>TCKU6464822</t>
  </si>
  <si>
    <t>TCKU6479191</t>
  </si>
  <si>
    <t>TCKU6740582</t>
  </si>
  <si>
    <t>TCKU7027827</t>
  </si>
  <si>
    <t>TCKU7114361</t>
  </si>
  <si>
    <t>TCKU7116971</t>
  </si>
  <si>
    <t>TCKU7160378</t>
  </si>
  <si>
    <t>TCKU7162534</t>
  </si>
  <si>
    <t>TCKU7233875</t>
  </si>
  <si>
    <t>TCKU7368546</t>
  </si>
  <si>
    <t>TCKU7376768</t>
  </si>
  <si>
    <t>TCKU7539166</t>
  </si>
  <si>
    <t>TCKU7925512</t>
  </si>
  <si>
    <t>TCKU7958368</t>
  </si>
  <si>
    <t>TCLU1897154</t>
  </si>
  <si>
    <t>TCLU2382169</t>
  </si>
  <si>
    <t>TCLU3278903</t>
  </si>
  <si>
    <t>TCLU3345318</t>
  </si>
  <si>
    <t>TCLU3625849</t>
  </si>
  <si>
    <t>TCLU4296075</t>
  </si>
  <si>
    <t>TCLU4326288</t>
  </si>
  <si>
    <t>TCLU4430775</t>
  </si>
  <si>
    <t>TCLU4431750</t>
  </si>
  <si>
    <t>TCLU4845088</t>
  </si>
  <si>
    <t>TCLU6287200</t>
  </si>
  <si>
    <t>TCLU6339690</t>
  </si>
  <si>
    <t>TCLU6348368</t>
  </si>
  <si>
    <t>TCLU6362751</t>
  </si>
  <si>
    <t>TCLU6650085</t>
  </si>
  <si>
    <t>TCLU9460242</t>
  </si>
  <si>
    <t>TCLU9878269</t>
  </si>
  <si>
    <t>TCNU1163266</t>
  </si>
  <si>
    <t>TCNU1729862</t>
  </si>
  <si>
    <t>TCNU2035022</t>
  </si>
  <si>
    <t>TCNU2130533</t>
  </si>
  <si>
    <t>TCNU2614338</t>
  </si>
  <si>
    <t>TCNU3213767</t>
  </si>
  <si>
    <t>TCNU3670336</t>
  </si>
  <si>
    <t>TCNU4272759</t>
  </si>
  <si>
    <t>TCNU4529235</t>
  </si>
  <si>
    <t>TCNU4731890</t>
  </si>
  <si>
    <t>TCNU5146117</t>
  </si>
  <si>
    <t>TCNU5177864</t>
  </si>
  <si>
    <t>TCNU5330989</t>
  </si>
  <si>
    <t>TCNU5354208</t>
  </si>
  <si>
    <t>TCNU5386191</t>
  </si>
  <si>
    <t>TCNU5817540</t>
  </si>
  <si>
    <t>TCNU6369389</t>
  </si>
  <si>
    <t>TCNU6996943</t>
  </si>
  <si>
    <t>TCNU7212075</t>
  </si>
  <si>
    <t>TCNU7268156</t>
  </si>
  <si>
    <t>TCNU7534541</t>
  </si>
  <si>
    <t>TCNU7536541</t>
  </si>
  <si>
    <t>TCNU7551485</t>
  </si>
  <si>
    <t>TCNU7738080</t>
  </si>
  <si>
    <t>TEMU0277698</t>
  </si>
  <si>
    <t>TEMU0607540</t>
  </si>
  <si>
    <t>TEMU1645205</t>
  </si>
  <si>
    <t>TEMU2003880</t>
  </si>
  <si>
    <t>TEMU2776112</t>
  </si>
  <si>
    <t>TEMU3483187</t>
  </si>
  <si>
    <t>TEMU3644342</t>
  </si>
  <si>
    <t>TEMU3951971</t>
  </si>
  <si>
    <t>TEMU4306566</t>
  </si>
  <si>
    <t>TEMU4888467</t>
  </si>
  <si>
    <t>TEMU6024601</t>
  </si>
  <si>
    <t>TEMU6291721</t>
  </si>
  <si>
    <t>TEMU6512648</t>
  </si>
  <si>
    <t>TEMU6645928</t>
  </si>
  <si>
    <t>TEMU6700898</t>
  </si>
  <si>
    <t>TEMU6852036</t>
  </si>
  <si>
    <t>TEMU7479415</t>
  </si>
  <si>
    <t>TEMU7587600</t>
  </si>
  <si>
    <t>TEMU7916433</t>
  </si>
  <si>
    <t>TEMU8002303</t>
  </si>
  <si>
    <t>TEMU8004190</t>
  </si>
  <si>
    <t>TEMU8004517</t>
  </si>
  <si>
    <t>TEMU8006248</t>
  </si>
  <si>
    <t>TEMU8006320</t>
  </si>
  <si>
    <t>TEMU8007711</t>
  </si>
  <si>
    <t>TEMU8010192</t>
  </si>
  <si>
    <t>TEMU8014789</t>
  </si>
  <si>
    <t>TEMU8041212</t>
  </si>
  <si>
    <t>TEMU8046770</t>
  </si>
  <si>
    <t>TEMU8049933</t>
  </si>
  <si>
    <t>TEMU8051340</t>
  </si>
  <si>
    <t>TEMU8381594</t>
  </si>
  <si>
    <t>TEMU8487101</t>
  </si>
  <si>
    <t>TEMU8741978</t>
  </si>
  <si>
    <t>TEMU8987541</t>
  </si>
  <si>
    <t>TEMU9000460</t>
  </si>
  <si>
    <t>TEUU4223184</t>
  </si>
  <si>
    <t>TGBU2550911</t>
  </si>
  <si>
    <t>TGBU2651882</t>
  </si>
  <si>
    <t>TGBU2665103</t>
  </si>
  <si>
    <t>TGBU2717887</t>
  </si>
  <si>
    <t>TGBU3561280</t>
  </si>
  <si>
    <t>TGBU4036120</t>
  </si>
  <si>
    <t>TGBU4067420</t>
  </si>
  <si>
    <t>TGBU4390406</t>
  </si>
  <si>
    <t>TGBU4575415</t>
  </si>
  <si>
    <t>TGBU4700395</t>
  </si>
  <si>
    <t>TGBU4833675</t>
  </si>
  <si>
    <t>TGBU4917987</t>
  </si>
  <si>
    <t>TGBU4965460</t>
  </si>
  <si>
    <t>TGBU5871216</t>
  </si>
  <si>
    <t>TGBU6232483</t>
  </si>
  <si>
    <t>TGBU6399655</t>
  </si>
  <si>
    <t>TGBU6951574</t>
  </si>
  <si>
    <t>TGBU7052275</t>
  </si>
  <si>
    <t>TGBU7054560</t>
  </si>
  <si>
    <t>TGBU7076092</t>
  </si>
  <si>
    <t>TGBU7825478</t>
  </si>
  <si>
    <t>TGBU7827151</t>
  </si>
  <si>
    <t>TGBU7831742</t>
  </si>
  <si>
    <t>TGBU7837910</t>
  </si>
  <si>
    <t>TGBU8602714</t>
  </si>
  <si>
    <t>TGBU8781991</t>
  </si>
  <si>
    <t>TGBU8881835</t>
  </si>
  <si>
    <t>TGBU9732190</t>
  </si>
  <si>
    <t>TGBU9802830</t>
  </si>
  <si>
    <t>TGCU0180724</t>
  </si>
  <si>
    <t>TGCU5087403</t>
  </si>
  <si>
    <t>TGDU4017087</t>
  </si>
  <si>
    <t>TGHU0734906</t>
  </si>
  <si>
    <t>TGHU1877590</t>
  </si>
  <si>
    <t>TGHU6045632</t>
  </si>
  <si>
    <t>TGHU6894389</t>
  </si>
  <si>
    <t>TGTU6096630</t>
  </si>
  <si>
    <t>TIHU6546437</t>
  </si>
  <si>
    <t>TIIU3127377</t>
  </si>
  <si>
    <t>TIIU5228387</t>
  </si>
  <si>
    <t>TIIU6184149</t>
  </si>
  <si>
    <t>TIMU8002303</t>
  </si>
  <si>
    <t>TIMU8006320</t>
  </si>
  <si>
    <t>TIMU8046770</t>
  </si>
  <si>
    <t>TLLL2004363</t>
  </si>
  <si>
    <t>TLLL2206506</t>
  </si>
  <si>
    <t>TLLU2031774</t>
  </si>
  <si>
    <t>TLLU2043902</t>
  </si>
  <si>
    <t>TLLU2417453</t>
  </si>
  <si>
    <t>TLLU3128429</t>
  </si>
  <si>
    <t>TLLU3205593</t>
  </si>
  <si>
    <t>TLLU3250083</t>
  </si>
  <si>
    <t>TLLU3510025</t>
  </si>
  <si>
    <t>TLLU4144846</t>
  </si>
  <si>
    <t>TLLU4721017</t>
  </si>
  <si>
    <t>TLLU4739720</t>
  </si>
  <si>
    <t>TLLU4773793</t>
  </si>
  <si>
    <t>TLLU5122728</t>
  </si>
  <si>
    <t>TLLU5165735</t>
  </si>
  <si>
    <t>TLLU5465305</t>
  </si>
  <si>
    <t>TLLU5816626</t>
  </si>
  <si>
    <t>TLLU7522805</t>
  </si>
  <si>
    <t>TLLU7731127</t>
  </si>
  <si>
    <t>TLLU7809760</t>
  </si>
  <si>
    <t>TLOL2002529</t>
  </si>
  <si>
    <t>TLOL2200253</t>
  </si>
  <si>
    <t>TLOL2201024</t>
  </si>
  <si>
    <t>TLSL2005502</t>
  </si>
  <si>
    <t>TLSL2201022</t>
  </si>
  <si>
    <t>TLSL2201032</t>
  </si>
  <si>
    <t>TLSL2201045</t>
  </si>
  <si>
    <t>TLSL2201052</t>
  </si>
  <si>
    <t>TLSL2201104</t>
  </si>
  <si>
    <t>TOBL2020363</t>
  </si>
  <si>
    <t>TOBL2201045</t>
  </si>
  <si>
    <t>TOSL2005206</t>
  </si>
  <si>
    <t>TRHU1170119</t>
  </si>
  <si>
    <t>TRHU2889935</t>
  </si>
  <si>
    <t>TRHU2994709</t>
  </si>
  <si>
    <t>TRHU3609636</t>
  </si>
  <si>
    <t>TRHU3616072</t>
  </si>
  <si>
    <t>TRHU3786211</t>
  </si>
  <si>
    <t>TRHU4121782</t>
  </si>
  <si>
    <t>TRHU4270683</t>
  </si>
  <si>
    <t>TRHU4343012</t>
  </si>
  <si>
    <t>TRHU4641697</t>
  </si>
  <si>
    <t>TRHU4730541</t>
  </si>
  <si>
    <t>TRHU4737567</t>
  </si>
  <si>
    <t>TRHU4992691</t>
  </si>
  <si>
    <t>TRHU5155874</t>
  </si>
  <si>
    <t>TRHU5236467</t>
  </si>
  <si>
    <t>TRHU5343315</t>
  </si>
  <si>
    <t>TRHU5433933</t>
  </si>
  <si>
    <t>TRHU5579492</t>
  </si>
  <si>
    <t>TRHU5707891</t>
  </si>
  <si>
    <t>TRHU5794010</t>
  </si>
  <si>
    <t>TRHU6035976</t>
  </si>
  <si>
    <t>TRHU6145850</t>
  </si>
  <si>
    <t>TRHU6177796</t>
  </si>
  <si>
    <t>TRHU6189117</t>
  </si>
  <si>
    <t>TRHU6251677</t>
  </si>
  <si>
    <t>TRHU6333965</t>
  </si>
  <si>
    <t>TRHU6398185</t>
  </si>
  <si>
    <t>TRHU6663308</t>
  </si>
  <si>
    <t>TRHU6680157</t>
  </si>
  <si>
    <t>TRHU6685919</t>
  </si>
  <si>
    <t>TRHU6692142</t>
  </si>
  <si>
    <t>TRHU6777527</t>
  </si>
  <si>
    <t>TRHU6915523</t>
  </si>
  <si>
    <t>TRHU6947984</t>
  </si>
  <si>
    <t>TRHU6948018</t>
  </si>
  <si>
    <t>TRHU6985937</t>
  </si>
  <si>
    <t>TRHU7250823</t>
  </si>
  <si>
    <t>TRHU8136013</t>
  </si>
  <si>
    <t>TRHU8442348</t>
  </si>
  <si>
    <t>TRHU8447695</t>
  </si>
  <si>
    <t>TRHU8621554</t>
  </si>
  <si>
    <t>TRHU8697204</t>
  </si>
  <si>
    <t>TRHU8892540</t>
  </si>
  <si>
    <t>TRHU8898209</t>
  </si>
  <si>
    <t>TRLU7259407</t>
  </si>
  <si>
    <t>TRLU7641153</t>
  </si>
  <si>
    <t>TRLU8713622</t>
  </si>
  <si>
    <t>TRMU6987729</t>
  </si>
  <si>
    <t>TRNU6354470</t>
  </si>
  <si>
    <t>TTNU4457159</t>
  </si>
  <si>
    <t>TTNU5698417</t>
  </si>
  <si>
    <t>TWIU1194444</t>
  </si>
  <si>
    <t>TXGU5821250</t>
  </si>
  <si>
    <t>UETU2337899</t>
  </si>
  <si>
    <t>UETU2499987</t>
  </si>
  <si>
    <t>UETU4159712</t>
  </si>
  <si>
    <t>UETU5309210</t>
  </si>
  <si>
    <t>UETU5309221</t>
  </si>
  <si>
    <t>UETU5309226</t>
  </si>
  <si>
    <t>UETU5550557</t>
  </si>
  <si>
    <t>UETU5712972</t>
  </si>
  <si>
    <t>UETU5777839</t>
  </si>
  <si>
    <t>UETU5795283</t>
  </si>
  <si>
    <t>UETU5829043</t>
  </si>
  <si>
    <t>UETU6829043</t>
  </si>
  <si>
    <t>UOBI2003630</t>
  </si>
  <si>
    <t>UOBL2200559</t>
  </si>
  <si>
    <t>UOCU8096340</t>
  </si>
  <si>
    <t>UOEL2201025</t>
  </si>
  <si>
    <t>UOSL2010605</t>
  </si>
  <si>
    <t>UOSL2201066</t>
  </si>
  <si>
    <t>URIU4559237</t>
  </si>
  <si>
    <t>WBPU7076764</t>
  </si>
  <si>
    <t>WEAU4030947</t>
  </si>
  <si>
    <t>WSIU5009651</t>
  </si>
  <si>
    <t>WSKU4771980</t>
  </si>
  <si>
    <t>XAIU9324105</t>
  </si>
  <si>
    <t>XLOL2006029</t>
  </si>
  <si>
    <t>ZBLL2201003</t>
  </si>
  <si>
    <t>ZBLZ0010053</t>
  </si>
  <si>
    <t>ZBLZ2000000</t>
  </si>
  <si>
    <t>ZCSU6716796</t>
  </si>
  <si>
    <t>ZCSU6719537</t>
  </si>
  <si>
    <t>ZCSU7255960</t>
  </si>
  <si>
    <t>ZCSU7284378</t>
  </si>
  <si>
    <t>ZCSU7323704</t>
  </si>
  <si>
    <t>ZCSU7344266</t>
  </si>
  <si>
    <t>ZCSU7575898</t>
  </si>
  <si>
    <t>ZCSU7762395</t>
  </si>
  <si>
    <t>ZCSU8981037</t>
  </si>
  <si>
    <t>ZCSU9024106</t>
  </si>
  <si>
    <t>ZCSU9025102</t>
  </si>
  <si>
    <t>ZCSU9026069</t>
  </si>
  <si>
    <t>ZCSU9028101</t>
  </si>
  <si>
    <t>ZCSU9028518</t>
  </si>
  <si>
    <t>ZCSU9029915</t>
  </si>
  <si>
    <t>ZCSU9032020</t>
  </si>
  <si>
    <t>ZCSU9032689</t>
  </si>
  <si>
    <t>ZCSU9033319</t>
  </si>
  <si>
    <t>ZCSU9033387</t>
  </si>
  <si>
    <t>ZCSU9036724</t>
  </si>
  <si>
    <t>ZCSU9037079</t>
  </si>
  <si>
    <t>ZCSU9037130</t>
  </si>
  <si>
    <t>ZCSU9041443</t>
  </si>
  <si>
    <t>ZCSU9042250</t>
  </si>
  <si>
    <t>ZCSU9046471</t>
  </si>
  <si>
    <t>ZLBL2201025</t>
  </si>
  <si>
    <t>ZLBT0085650</t>
  </si>
  <si>
    <t>ZLLL2005432</t>
  </si>
  <si>
    <t>ZLLZ0006383</t>
  </si>
  <si>
    <t>ZLLZ0010655</t>
  </si>
  <si>
    <t>ZLLZ0106550</t>
  </si>
  <si>
    <t>ZLLZ2010652</t>
  </si>
  <si>
    <t>ZLLZ2200529</t>
  </si>
  <si>
    <t>ZLLZ2200653</t>
  </si>
  <si>
    <t>ZLOU2003330</t>
  </si>
  <si>
    <t>ZLSL2006405</t>
  </si>
  <si>
    <t>ZLSL2010806</t>
  </si>
  <si>
    <t>ZLSL2200500</t>
  </si>
  <si>
    <t>ZLSL2200539</t>
  </si>
  <si>
    <t>ZLSL2200800</t>
  </si>
  <si>
    <t>ZLSL2201020</t>
  </si>
  <si>
    <t>ZMAU3068512</t>
  </si>
  <si>
    <t>ZMUU1011626</t>
  </si>
  <si>
    <t>ZOBI2003605</t>
  </si>
  <si>
    <t>ZOBI2005230</t>
  </si>
  <si>
    <t>ZOBL0044926</t>
  </si>
  <si>
    <t>ZOBL2005905</t>
  </si>
  <si>
    <t>ZOBL2010652</t>
  </si>
  <si>
    <t>ZOBL2200662</t>
  </si>
  <si>
    <t>ZOBL2210609</t>
  </si>
  <si>
    <t>ZOEL2090359</t>
  </si>
  <si>
    <t>ZOEL2200343</t>
  </si>
  <si>
    <t>ZOEL2200422</t>
  </si>
  <si>
    <t>ZOEL2209090</t>
  </si>
  <si>
    <t>ZOET0103309</t>
  </si>
  <si>
    <t>ZOI2200636</t>
  </si>
  <si>
    <t>ZOIE2003958</t>
  </si>
  <si>
    <t>ZOII0250050</t>
  </si>
  <si>
    <t>ZOII2030335</t>
  </si>
  <si>
    <t>ZOII2050526</t>
  </si>
  <si>
    <t>ZOIL2005659</t>
  </si>
  <si>
    <t>ZOIL2006209</t>
  </si>
  <si>
    <t>ZOIL2201000</t>
  </si>
  <si>
    <t>ZOL2002505</t>
  </si>
  <si>
    <t>ZOLL2050350</t>
  </si>
  <si>
    <t>ZOLU0065530</t>
  </si>
  <si>
    <t>ZOLZ0033009</t>
  </si>
  <si>
    <t>ZOLZ0104426</t>
  </si>
  <si>
    <t>ZOLZ0208080</t>
  </si>
  <si>
    <t>ZOLZ2002003</t>
  </si>
  <si>
    <t>ZOLZ2004200</t>
  </si>
  <si>
    <t>ZOLZ2004229</t>
  </si>
  <si>
    <t>ZOLZ2004356</t>
  </si>
  <si>
    <t>ZOLZ2010355</t>
  </si>
  <si>
    <t>ZOLZ2020635</t>
  </si>
  <si>
    <t>ZOOU2200606</t>
  </si>
  <si>
    <t>ZOOZ0000550</t>
  </si>
  <si>
    <t>ZOSL0006582</t>
  </si>
  <si>
    <t>ZOSL2200406</t>
  </si>
  <si>
    <t>ZOT2000039</t>
  </si>
  <si>
    <t>ZOT2004325</t>
  </si>
  <si>
    <t>ZOT2200255</t>
  </si>
  <si>
    <t>ZOTO0102820</t>
  </si>
  <si>
    <t>ZOTO2000236</t>
  </si>
  <si>
    <t>ZOTO2003200</t>
  </si>
  <si>
    <t>ZOTO2100034</t>
  </si>
  <si>
    <t>ZOTU2010255</t>
  </si>
  <si>
    <t>ZOTZ0000809</t>
  </si>
  <si>
    <t>ZOTZ0002525</t>
  </si>
  <si>
    <t>ZOTZ0002626</t>
  </si>
  <si>
    <t>ZOTZ0002806</t>
  </si>
  <si>
    <t>ZOTZ0002920</t>
  </si>
  <si>
    <t>ZOTZ0003056</t>
  </si>
  <si>
    <t>ZOTZ0005056</t>
  </si>
  <si>
    <t>ZOTZ0010205</t>
  </si>
  <si>
    <t>ZOTZ0102029</t>
  </si>
  <si>
    <t>ZOTZ2000083</t>
  </si>
  <si>
    <t>ZOTZ2000529</t>
  </si>
  <si>
    <t>ZOTZ2000530</t>
  </si>
  <si>
    <t>ZOTZ2000553</t>
  </si>
  <si>
    <t>ZOTZ2000900</t>
  </si>
  <si>
    <t>ZOTZ2001805</t>
  </si>
  <si>
    <t>ZOTZ2002350</t>
  </si>
  <si>
    <t>ZOTZ2002609</t>
  </si>
  <si>
    <t>ZOTZ2003500</t>
  </si>
  <si>
    <t>ZOTZ2003520</t>
  </si>
  <si>
    <t>ZOTZ2003823</t>
  </si>
  <si>
    <t>ZOTZ2004452</t>
  </si>
  <si>
    <t>ZOTZ2005609</t>
  </si>
  <si>
    <t>ZOTZ2005650</t>
  </si>
  <si>
    <t>ZOTZ2010393</t>
  </si>
  <si>
    <t>ZOTZ2200220</t>
  </si>
  <si>
    <t>ZOTZ2200332</t>
  </si>
  <si>
    <t>ZOTZ2200459</t>
  </si>
  <si>
    <t>ZOZI2000005</t>
  </si>
  <si>
    <t>ZOZL2010360</t>
  </si>
  <si>
    <t>ZOZL2200055</t>
  </si>
  <si>
    <t>ZOZL2200320</t>
  </si>
  <si>
    <t>ZOZL2202056</t>
  </si>
  <si>
    <t>ZOZO0102236</t>
  </si>
  <si>
    <t>ZOZO2026035</t>
  </si>
  <si>
    <t>ZOZO2200339</t>
  </si>
  <si>
    <t>ZOZO2203002</t>
  </si>
  <si>
    <t>ZOZO2210920</t>
  </si>
  <si>
    <t>ZOZT2030406</t>
  </si>
  <si>
    <t>ZOZU0052059</t>
  </si>
  <si>
    <t>ZSLZ2000639</t>
  </si>
  <si>
    <t>ZZOU2002250</t>
  </si>
  <si>
    <t>ZZOU2210856</t>
  </si>
  <si>
    <t>Cargo: consolidatorJalur Exit 2</t>
  </si>
  <si>
    <t>?SKH954801</t>
  </si>
  <si>
    <t>ALJU5661546</t>
  </si>
  <si>
    <t>APHU4638427</t>
  </si>
  <si>
    <t>APHU6402425</t>
  </si>
  <si>
    <t>APHU6543871</t>
  </si>
  <si>
    <t>APHU6556307</t>
  </si>
  <si>
    <t>APHU6648281</t>
  </si>
  <si>
    <t>APHU6856330</t>
  </si>
  <si>
    <t>APHU6859330</t>
  </si>
  <si>
    <t>APHU7080658</t>
  </si>
  <si>
    <t>APHU7263730</t>
  </si>
  <si>
    <t>APZU3423392</t>
  </si>
  <si>
    <t>APZU4385928</t>
  </si>
  <si>
    <t>APZU4405503</t>
  </si>
  <si>
    <t>APZU4482722</t>
  </si>
  <si>
    <t>APZU4609674</t>
  </si>
  <si>
    <t>APZU4668419</t>
  </si>
  <si>
    <t>APZU4861731</t>
  </si>
  <si>
    <t>ARYU9324024</t>
  </si>
  <si>
    <t>BBIU9427095</t>
  </si>
  <si>
    <t>BEAU1004060</t>
  </si>
  <si>
    <t>BEAU2310738</t>
  </si>
  <si>
    <t>BEAU2401360</t>
  </si>
  <si>
    <t>BEAU2677174</t>
  </si>
  <si>
    <t>BEAU2695774</t>
  </si>
  <si>
    <t>BEAU2712423</t>
  </si>
  <si>
    <t>BEAU2719705</t>
  </si>
  <si>
    <t>BEAU2882501</t>
  </si>
  <si>
    <t>BEAU2895900</t>
  </si>
  <si>
    <t>BEAU2914002</t>
  </si>
  <si>
    <t>BEAU4060319</t>
  </si>
  <si>
    <t>BEAU4073701</t>
  </si>
  <si>
    <t>BEAU4132553</t>
  </si>
  <si>
    <t>BEAU4155060</t>
  </si>
  <si>
    <t>BEAU4348120</t>
  </si>
  <si>
    <t>BEAU4349127</t>
  </si>
  <si>
    <t>BEAU4354442</t>
  </si>
  <si>
    <t>BEAU4355372</t>
  </si>
  <si>
    <t>BEAU4366248</t>
  </si>
  <si>
    <t>BEAU4420550</t>
  </si>
  <si>
    <t>BEAU4731675</t>
  </si>
  <si>
    <t>BEAU4777254</t>
  </si>
  <si>
    <t>BEAU4849930</t>
  </si>
  <si>
    <t>BEAU4860501</t>
  </si>
  <si>
    <t>BEAU5278558</t>
  </si>
  <si>
    <t>BEAU5309052</t>
  </si>
  <si>
    <t>BEAU5657886</t>
  </si>
  <si>
    <t>BEAU5674219</t>
  </si>
  <si>
    <t>BEAU5678132</t>
  </si>
  <si>
    <t>BEAU5777855</t>
  </si>
  <si>
    <t>BEAU5947777</t>
  </si>
  <si>
    <t>BEAU6127601</t>
  </si>
  <si>
    <t>BEAU6153719</t>
  </si>
  <si>
    <t>BEAU6166125</t>
  </si>
  <si>
    <t>BEAU6177557</t>
  </si>
  <si>
    <t>BEAU6233650</t>
  </si>
  <si>
    <t>BEAU6397696</t>
  </si>
  <si>
    <t>BEAU6398286</t>
  </si>
  <si>
    <t>BEAU6399045</t>
  </si>
  <si>
    <t>BEAU6418588</t>
  </si>
  <si>
    <t>BEAU6422762</t>
  </si>
  <si>
    <t>BEAU6424770</t>
  </si>
  <si>
    <t>BEAU6441649</t>
  </si>
  <si>
    <t>BEAU6441762</t>
  </si>
  <si>
    <t>BHCU5014588</t>
  </si>
  <si>
    <t>BMOU1692040</t>
  </si>
  <si>
    <t>BMOU2895015</t>
  </si>
  <si>
    <t>BMOU2920397</t>
  </si>
  <si>
    <t>BMOU3135763</t>
  </si>
  <si>
    <t>BMOU3167230</t>
  </si>
  <si>
    <t>BMOU3172495</t>
  </si>
  <si>
    <t>BMOU4784957</t>
  </si>
  <si>
    <t>BMOU4882418</t>
  </si>
  <si>
    <t>BMOU4904672</t>
  </si>
  <si>
    <t>BMOU5037534</t>
  </si>
  <si>
    <t>BMOU5289310</t>
  </si>
  <si>
    <t>BMOU5360589</t>
  </si>
  <si>
    <t>BMOU5491320</t>
  </si>
  <si>
    <t>BMOU6089050</t>
  </si>
  <si>
    <t>BMOU6248573</t>
  </si>
  <si>
    <t>BMOU6343420</t>
  </si>
  <si>
    <t>BMOU6383125</t>
  </si>
  <si>
    <t>BMOU6383129</t>
  </si>
  <si>
    <t>BMOU6415080</t>
  </si>
  <si>
    <t>BMOU6465584</t>
  </si>
  <si>
    <t>BMOU6470805</t>
  </si>
  <si>
    <t>BMOU6476193</t>
  </si>
  <si>
    <t>BMOU6483356</t>
  </si>
  <si>
    <t>BMOU6494896</t>
  </si>
  <si>
    <t>BMOU6495254</t>
  </si>
  <si>
    <t>BMOU6495887</t>
  </si>
  <si>
    <t>BMOU6502522</t>
  </si>
  <si>
    <t>BMOU6503832</t>
  </si>
  <si>
    <t>BMOU6510805</t>
  </si>
  <si>
    <t>BMOU6513620</t>
  </si>
  <si>
    <t>BMOU6517570</t>
  </si>
  <si>
    <t>BMOU6523601</t>
  </si>
  <si>
    <t>BMOU6523607</t>
  </si>
  <si>
    <t>BMOU6525390</t>
  </si>
  <si>
    <t>BMOU6856022</t>
  </si>
  <si>
    <t>BMOU6861306</t>
  </si>
  <si>
    <t>BMOU6919898</t>
  </si>
  <si>
    <t>BSIU5003376</t>
  </si>
  <si>
    <t>BSIU5004032</t>
  </si>
  <si>
    <t>BSIU5008505</t>
  </si>
  <si>
    <t>BSIU5009287</t>
  </si>
  <si>
    <t>BSIU9326011</t>
  </si>
  <si>
    <t>BSIU9380830</t>
  </si>
  <si>
    <t>BSIU9444554</t>
  </si>
  <si>
    <t>BSIU9451044</t>
  </si>
  <si>
    <t>BSIU9603152</t>
  </si>
  <si>
    <t>BSLU1653245</t>
  </si>
  <si>
    <t>BSU2695176</t>
  </si>
  <si>
    <t>BSWU5004032</t>
  </si>
  <si>
    <t>CAAU5036094</t>
  </si>
  <si>
    <t>CAAU5053321</t>
  </si>
  <si>
    <t>CAAU5535508</t>
  </si>
  <si>
    <t>CAAU5883843</t>
  </si>
  <si>
    <t>CAAU5944450</t>
  </si>
  <si>
    <t>CAAU5966362</t>
  </si>
  <si>
    <t>CAAU6203072</t>
  </si>
  <si>
    <t>CAAU6300766</t>
  </si>
  <si>
    <t>CAAU6303528</t>
  </si>
  <si>
    <t>CAAU6303615</t>
  </si>
  <si>
    <t>CAAU6307328</t>
  </si>
  <si>
    <t>CAAU6315410</t>
  </si>
  <si>
    <t>CAAU6316818</t>
  </si>
  <si>
    <t>CAAU6389060</t>
  </si>
  <si>
    <t>CAAU6464311</t>
  </si>
  <si>
    <t>CAAU6507964</t>
  </si>
  <si>
    <t>CAIU3082180</t>
  </si>
  <si>
    <t>CAIU3509800</t>
  </si>
  <si>
    <t>CAIU3596493</t>
  </si>
  <si>
    <t>CAIU4513235</t>
  </si>
  <si>
    <t>CAIU5808117</t>
  </si>
  <si>
    <t>CAIU5828710</t>
  </si>
  <si>
    <t>CAIU5853184</t>
  </si>
  <si>
    <t>CAIU5853610</t>
  </si>
  <si>
    <t>CAIU5855546</t>
  </si>
  <si>
    <t>CAIU5866617</t>
  </si>
  <si>
    <t>CAIU5866793</t>
  </si>
  <si>
    <t>CAIU5866875</t>
  </si>
  <si>
    <t>CAIU5866936</t>
  </si>
  <si>
    <t>CAIU5866999</t>
  </si>
  <si>
    <t>CAIU5867043</t>
  </si>
  <si>
    <t>CAIU5867085</t>
  </si>
  <si>
    <t>CAIU5867526</t>
  </si>
  <si>
    <t>CAIU5867594</t>
  </si>
  <si>
    <t>CAIU5867927</t>
  </si>
  <si>
    <t>CAIU5869160</t>
  </si>
  <si>
    <t>CAIU6110795</t>
  </si>
  <si>
    <t>CAIU6401846</t>
  </si>
  <si>
    <t>CAIU7041683</t>
  </si>
  <si>
    <t>CAIU7264202</t>
  </si>
  <si>
    <t>CAIU8221334</t>
  </si>
  <si>
    <t>CAIU8603933</t>
  </si>
  <si>
    <t>CAIU8964710</t>
  </si>
  <si>
    <t>CAIU9015528</t>
  </si>
  <si>
    <t>CAIU9466650</t>
  </si>
  <si>
    <t>CAIU9603922</t>
  </si>
  <si>
    <t>CAXU3158673</t>
  </si>
  <si>
    <t>CBHU4367439</t>
  </si>
  <si>
    <t>CBHU4404527</t>
  </si>
  <si>
    <t>CBHU4481117</t>
  </si>
  <si>
    <t>CBHU8889494</t>
  </si>
  <si>
    <t>CBHU8910436</t>
  </si>
  <si>
    <t>CBHU8917955</t>
  </si>
  <si>
    <t>CBHU8956904</t>
  </si>
  <si>
    <t>CBHU9183584</t>
  </si>
  <si>
    <t>CBHU9188441</t>
  </si>
  <si>
    <t>CBHU9511852</t>
  </si>
  <si>
    <t>CCCL7616898</t>
  </si>
  <si>
    <t>CCL7644698</t>
  </si>
  <si>
    <t>CCLU5277520</t>
  </si>
  <si>
    <t>CCLU7117060</t>
  </si>
  <si>
    <t>CCLU7396071</t>
  </si>
  <si>
    <t>CCLU7425441</t>
  </si>
  <si>
    <t>CCLU7453818</t>
  </si>
  <si>
    <t>CCLU7614698</t>
  </si>
  <si>
    <t>CCLU7652661</t>
  </si>
  <si>
    <t>CCLU7684993</t>
  </si>
  <si>
    <t>CCLU7692242</t>
  </si>
  <si>
    <t>CCLU7864491</t>
  </si>
  <si>
    <t>CICU8421785</t>
  </si>
  <si>
    <t>CIPU2009257</t>
  </si>
  <si>
    <t>CIPU5059837</t>
  </si>
  <si>
    <t>CLHU4764056</t>
  </si>
  <si>
    <t>CMAU0349506</t>
  </si>
  <si>
    <t>CMAU0360676</t>
  </si>
  <si>
    <t>CMAU0684295</t>
  </si>
  <si>
    <t>CMAU1145616</t>
  </si>
  <si>
    <t>CMAU1456010</t>
  </si>
  <si>
    <t>CMAU1456187</t>
  </si>
  <si>
    <t>CMAU2409292</t>
  </si>
  <si>
    <t>CMAU4270539</t>
  </si>
  <si>
    <t>CMAU4305384</t>
  </si>
  <si>
    <t>CMAU4344420</t>
  </si>
  <si>
    <t>CMAU4402152</t>
  </si>
  <si>
    <t>CMAU4457577</t>
  </si>
  <si>
    <t>CMAU4465377</t>
  </si>
  <si>
    <t>CMAU4551752</t>
  </si>
  <si>
    <t>CMAU4854569</t>
  </si>
  <si>
    <t>CMAU4887053</t>
  </si>
  <si>
    <t>CMAU5144915</t>
  </si>
  <si>
    <t>CMAU5446140</t>
  </si>
  <si>
    <t>CMAU5469757</t>
  </si>
  <si>
    <t>CMAU5571882</t>
  </si>
  <si>
    <t>CMAU5716707</t>
  </si>
  <si>
    <t>CMAU5724488</t>
  </si>
  <si>
    <t>CMAU5741844</t>
  </si>
  <si>
    <t>CMAU5974430</t>
  </si>
  <si>
    <t>CMAU6179074</t>
  </si>
  <si>
    <t>CMAU6235429</t>
  </si>
  <si>
    <t>CMAU6274620</t>
  </si>
  <si>
    <t>CMAU6282138</t>
  </si>
  <si>
    <t>CMAU6299378</t>
  </si>
  <si>
    <t>CMAU6511023</t>
  </si>
  <si>
    <t>CMAU6542301</t>
  </si>
  <si>
    <t>CMAU6614090</t>
  </si>
  <si>
    <t>CMAU6644536</t>
  </si>
  <si>
    <t>CMAU6733057</t>
  </si>
  <si>
    <t>CMAU6801613</t>
  </si>
  <si>
    <t>CMAU6811102</t>
  </si>
  <si>
    <t>CMAU6822853</t>
  </si>
  <si>
    <t>CMAU6834915</t>
  </si>
  <si>
    <t>CMAU7048470</t>
  </si>
  <si>
    <t>CMAU7137875</t>
  </si>
  <si>
    <t>CMAU7183377</t>
  </si>
  <si>
    <t>CMAU7193586</t>
  </si>
  <si>
    <t>CMAU7196820</t>
  </si>
  <si>
    <t>CMAU7214272</t>
  </si>
  <si>
    <t>CMAU7297620</t>
  </si>
  <si>
    <t>CMAU7567270</t>
  </si>
  <si>
    <t>CMAU7590541</t>
  </si>
  <si>
    <t>CMAU7646553</t>
  </si>
  <si>
    <t>CMAU7679346</t>
  </si>
  <si>
    <t>CMAU7749232</t>
  </si>
  <si>
    <t>CMAU7781039</t>
  </si>
  <si>
    <t>CMAU8440079</t>
  </si>
  <si>
    <t>CMAU8454160</t>
  </si>
  <si>
    <t>CMAU8507260</t>
  </si>
  <si>
    <t>CMAU8544068</t>
  </si>
  <si>
    <t>CMAU8581945</t>
  </si>
  <si>
    <t>CMAU8588981</t>
  </si>
  <si>
    <t>CMAU8700108</t>
  </si>
  <si>
    <t>CMAU8739115</t>
  </si>
  <si>
    <t>CMAU8820417</t>
  </si>
  <si>
    <t>CMAU8876400</t>
  </si>
  <si>
    <t>CMAU9125934</t>
  </si>
  <si>
    <t>CMAU9147888</t>
  </si>
  <si>
    <t>CMAU9284514</t>
  </si>
  <si>
    <t>CMAU9345287</t>
  </si>
  <si>
    <t>CMAU9484702</t>
  </si>
  <si>
    <t>CMAU9535121</t>
  </si>
  <si>
    <t>CMOU6488316</t>
  </si>
  <si>
    <t>CRSU0408262</t>
  </si>
  <si>
    <t>CRSU1401447</t>
  </si>
  <si>
    <t>CRXU9862600</t>
  </si>
  <si>
    <t>CSLU2021710</t>
  </si>
  <si>
    <t>CSLU6050505</t>
  </si>
  <si>
    <t>CSLU6246416</t>
  </si>
  <si>
    <t>CSLU6294224</t>
  </si>
  <si>
    <t>CSLU6323390</t>
  </si>
  <si>
    <t>CSLU6328279</t>
  </si>
  <si>
    <t>CSNU103330</t>
  </si>
  <si>
    <t>CSNU1033307</t>
  </si>
  <si>
    <t>CSNU1079709</t>
  </si>
  <si>
    <t>CSNU1433474</t>
  </si>
  <si>
    <t>CSNU1515058</t>
  </si>
  <si>
    <t>CSNU1640487</t>
  </si>
  <si>
    <t>CSNU1667385</t>
  </si>
  <si>
    <t>CSNU1881376</t>
  </si>
  <si>
    <t>CSNU1941541</t>
  </si>
  <si>
    <t>CSNU1980580</t>
  </si>
  <si>
    <t>CSNU6066849</t>
  </si>
  <si>
    <t>CSNU6270620</t>
  </si>
  <si>
    <t>CSNU6394241</t>
  </si>
  <si>
    <t>CSNU6396711</t>
  </si>
  <si>
    <t>CSNU64985??</t>
  </si>
  <si>
    <t>CSNU6520273</t>
  </si>
  <si>
    <t>CSNU6532823</t>
  </si>
  <si>
    <t>CSNU6544418</t>
  </si>
  <si>
    <t>CSNU6612744</t>
  </si>
  <si>
    <t>CSNU6740180</t>
  </si>
  <si>
    <t>CSNU6831249</t>
  </si>
  <si>
    <t>CSNU6863842</t>
  </si>
  <si>
    <t>CSNU6951291</t>
  </si>
  <si>
    <t>CSNU7040725</t>
  </si>
  <si>
    <t>CSNU7108044</t>
  </si>
  <si>
    <t>CSNU7161630</t>
  </si>
  <si>
    <t>CSNU7211284</t>
  </si>
  <si>
    <t>CSNU7216141</t>
  </si>
  <si>
    <t>CSNU7363100</t>
  </si>
  <si>
    <t>CSNU7371699</t>
  </si>
  <si>
    <t>CSNU7394035</t>
  </si>
  <si>
    <t>CSNU7514444</t>
  </si>
  <si>
    <t>CSNU7633124</t>
  </si>
  <si>
    <t>CSNU7681349</t>
  </si>
  <si>
    <t>CSNU7794807</t>
  </si>
  <si>
    <t>CSNU7829734</t>
  </si>
  <si>
    <t>CSNU7961519</t>
  </si>
  <si>
    <t>CSNU7963928</t>
  </si>
  <si>
    <t>CSNU7991540</t>
  </si>
  <si>
    <t>CSNU8034075</t>
  </si>
  <si>
    <t>CSNU8057677</t>
  </si>
  <si>
    <t>CSNU8084672</t>
  </si>
  <si>
    <t>CSNU8109852</t>
  </si>
  <si>
    <t>CSNU8485700</t>
  </si>
  <si>
    <t>CSNU8501708</t>
  </si>
  <si>
    <t>CSNU8547165</t>
  </si>
  <si>
    <t>CSNU8560275</t>
  </si>
  <si>
    <t>CTPU2720117</t>
  </si>
  <si>
    <t>CTPU2721160</t>
  </si>
  <si>
    <t>CTPU2726671</t>
  </si>
  <si>
    <t>CTPU2742610</t>
  </si>
  <si>
    <t>CTPU2742754</t>
  </si>
  <si>
    <t>CTPU2749759</t>
  </si>
  <si>
    <t>CTPU2756151</t>
  </si>
  <si>
    <t>CTPU2759510</t>
  </si>
  <si>
    <t>CTPU2765087</t>
  </si>
  <si>
    <t>CTPU9710580</t>
  </si>
  <si>
    <t>CUZU1206384</t>
  </si>
  <si>
    <t>CXDN229331</t>
  </si>
  <si>
    <t>CXDU1204329</t>
  </si>
  <si>
    <t>CXDU1205290</t>
  </si>
  <si>
    <t>CXDU1206384</t>
  </si>
  <si>
    <t>CXDU1395170</t>
  </si>
  <si>
    <t>CXDU1584635</t>
  </si>
  <si>
    <t>CXDU1718971</t>
  </si>
  <si>
    <t>CXDU1720330</t>
  </si>
  <si>
    <t>CXDU1720726</t>
  </si>
  <si>
    <t>CXDU1721506</t>
  </si>
  <si>
    <t>CXDU1721640</t>
  </si>
  <si>
    <t>CXDU1721954</t>
  </si>
  <si>
    <t>CXDU1788407</t>
  </si>
  <si>
    <t>CXDU1812967</t>
  </si>
  <si>
    <t>CXDU1860435</t>
  </si>
  <si>
    <t>CXDU2034063</t>
  </si>
  <si>
    <t>CXDU2109497</t>
  </si>
  <si>
    <t>CXDU2110501</t>
  </si>
  <si>
    <t>CXDU2186852</t>
  </si>
  <si>
    <t>CXDU2188393</t>
  </si>
  <si>
    <t>CXDU2188808</t>
  </si>
  <si>
    <t>CXDU2206898</t>
  </si>
  <si>
    <t>CXDU2207678</t>
  </si>
  <si>
    <t>CXDU2208170</t>
  </si>
  <si>
    <t>CXDU2208381</t>
  </si>
  <si>
    <t>CXDU2210434</t>
  </si>
  <si>
    <t>CXDU2274700</t>
  </si>
  <si>
    <t>CXDU2293130</t>
  </si>
  <si>
    <t>CZZU9900900</t>
  </si>
  <si>
    <t>DAYU6120850</t>
  </si>
  <si>
    <t>DFSU1068035</t>
  </si>
  <si>
    <t>DFSU1136839</t>
  </si>
  <si>
    <t>DFSU1464930</t>
  </si>
  <si>
    <t>DFSU1687066</t>
  </si>
  <si>
    <t>DFSU1866760</t>
  </si>
  <si>
    <t>DFSU3088977</t>
  </si>
  <si>
    <t>DFSU4106735</t>
  </si>
  <si>
    <t>DFSU6717219</t>
  </si>
  <si>
    <t>DFSU6783951</t>
  </si>
  <si>
    <t>DFSU7049135</t>
  </si>
  <si>
    <t>DFSU7049881</t>
  </si>
  <si>
    <t>DFSU7347459</t>
  </si>
  <si>
    <t>DFSU7446744</t>
  </si>
  <si>
    <t>DFSU7460362</t>
  </si>
  <si>
    <t>DFSU7676011</t>
  </si>
  <si>
    <t>DFSU7718673</t>
  </si>
  <si>
    <t>DFSU7739906</t>
  </si>
  <si>
    <t>DRYU2356349</t>
  </si>
  <si>
    <t>DRYU2477356</t>
  </si>
  <si>
    <t>DRYU2759262</t>
  </si>
  <si>
    <t>DRYU2791813</t>
  </si>
  <si>
    <t>DRYU4071392</t>
  </si>
  <si>
    <t>DRYU4111387</t>
  </si>
  <si>
    <t>DRYU4127399</t>
  </si>
  <si>
    <t>DRYU4299103</t>
  </si>
  <si>
    <t>DRYU4299108</t>
  </si>
  <si>
    <t>DRYU4501750</t>
  </si>
  <si>
    <t>DRYU4522351</t>
  </si>
  <si>
    <t>DRYU4531754</t>
  </si>
  <si>
    <t>DRYU4542933</t>
  </si>
  <si>
    <t>DRYU4546625</t>
  </si>
  <si>
    <t>DRYU4554153</t>
  </si>
  <si>
    <t>DRYU4556454</t>
  </si>
  <si>
    <t>DRYU4557321</t>
  </si>
  <si>
    <t>DRYU4557614</t>
  </si>
  <si>
    <t>DRYU4558380</t>
  </si>
  <si>
    <t>DRYU4560726</t>
  </si>
  <si>
    <t>DRYU4561189</t>
  </si>
  <si>
    <t>DRYU4567628</t>
  </si>
  <si>
    <t>DRYU4570302</t>
  </si>
  <si>
    <t>DRYU4572795</t>
  </si>
  <si>
    <t>DRYU9161518</t>
  </si>
  <si>
    <t>DRYU9206546</t>
  </si>
  <si>
    <t>DRYU9435223</t>
  </si>
  <si>
    <t>DRYU9745825</t>
  </si>
  <si>
    <t>DRYU9808081</t>
  </si>
  <si>
    <t>DRYU9843380</t>
  </si>
  <si>
    <t>ECCU8338223</t>
  </si>
  <si>
    <t>ECHU1319685</t>
  </si>
  <si>
    <t>ECHU3881822</t>
  </si>
  <si>
    <t>ECMU8084725</t>
  </si>
  <si>
    <t>ECMU8118677</t>
  </si>
  <si>
    <t>ECMU8127616</t>
  </si>
  <si>
    <t>ECMU8131724</t>
  </si>
  <si>
    <t>ECMU8133835</t>
  </si>
  <si>
    <t>ECMU8134092</t>
  </si>
  <si>
    <t>ECMU8136691</t>
  </si>
  <si>
    <t>ECMU8159830</t>
  </si>
  <si>
    <t>ECMU9159613</t>
  </si>
  <si>
    <t>ECMU9310730</t>
  </si>
  <si>
    <t>ECMU9665684</t>
  </si>
  <si>
    <t>ECSU9042765</t>
  </si>
  <si>
    <t>ECSU9044165</t>
  </si>
  <si>
    <t>EEHU3796851</t>
  </si>
  <si>
    <t>EGHU3342822</t>
  </si>
  <si>
    <t>EGHU3553980</t>
  </si>
  <si>
    <t>EGHU3588077</t>
  </si>
  <si>
    <t>EGHU3695080</t>
  </si>
  <si>
    <t>EGHU3762620</t>
  </si>
  <si>
    <t>EGHU3796851</t>
  </si>
  <si>
    <t>EGHU3886718</t>
  </si>
  <si>
    <t>EGHU3887822</t>
  </si>
  <si>
    <t>EGHU3908571</t>
  </si>
  <si>
    <t>EGHU8002804</t>
  </si>
  <si>
    <t>EGHU8004242</t>
  </si>
  <si>
    <t>EGHU8013157</t>
  </si>
  <si>
    <t>EGHU8013202</t>
  </si>
  <si>
    <t>EGHU8409390</t>
  </si>
  <si>
    <t>EGHU8418026</t>
  </si>
  <si>
    <t>EGHU9193578</t>
  </si>
  <si>
    <t>EGHU9399147</t>
  </si>
  <si>
    <t>EGHU9558629</t>
  </si>
  <si>
    <t>EGSU3050526</t>
  </si>
  <si>
    <t>EGSU3059082</t>
  </si>
  <si>
    <t>EGSU3105130</t>
  </si>
  <si>
    <t>EGSU9042765</t>
  </si>
  <si>
    <t>EICU1581051</t>
  </si>
  <si>
    <t>EICU1680514</t>
  </si>
  <si>
    <t>EICU8951881</t>
  </si>
  <si>
    <t>EIIU1168051</t>
  </si>
  <si>
    <t>EIIU1680514</t>
  </si>
  <si>
    <t>EIIU2214844</t>
  </si>
  <si>
    <t>EISU0859114</t>
  </si>
  <si>
    <t>EISU1825752</t>
  </si>
  <si>
    <t>EISU1859114</t>
  </si>
  <si>
    <t>EISU2005064</t>
  </si>
  <si>
    <t>EISU2109731</t>
  </si>
  <si>
    <t>EISU2275460</t>
  </si>
  <si>
    <t>EISU2344670</t>
  </si>
  <si>
    <t>EISU8033551</t>
  </si>
  <si>
    <t>EISU8039328</t>
  </si>
  <si>
    <t>EISU8061321</t>
  </si>
  <si>
    <t>EISU8069997</t>
  </si>
  <si>
    <t>EISU8285091</t>
  </si>
  <si>
    <t>EISU8301356</t>
  </si>
  <si>
    <t>EISU8531301</t>
  </si>
  <si>
    <t>EITU0046064</t>
  </si>
  <si>
    <t>EITU0052754</t>
  </si>
  <si>
    <t>EITU0075770</t>
  </si>
  <si>
    <t>EITU0107733</t>
  </si>
  <si>
    <t>EITU0235293</t>
  </si>
  <si>
    <t>EITU0316327</t>
  </si>
  <si>
    <t>EITU0427697</t>
  </si>
  <si>
    <t>EITU0529940</t>
  </si>
  <si>
    <t>EITU0571111</t>
  </si>
  <si>
    <t>EITU1046062</t>
  </si>
  <si>
    <t>EITU1221484</t>
  </si>
  <si>
    <t>EITU1235293</t>
  </si>
  <si>
    <t>EITU1441658</t>
  </si>
  <si>
    <t>EITU1734785</t>
  </si>
  <si>
    <t>EITU1810437</t>
  </si>
  <si>
    <t>EITU3012797</t>
  </si>
  <si>
    <t>EITU3095385</t>
  </si>
  <si>
    <t>EITU3117421</t>
  </si>
  <si>
    <t>EITU3158776</t>
  </si>
  <si>
    <t>EITU9129154</t>
  </si>
  <si>
    <t>EITU9129754</t>
  </si>
  <si>
    <t>EITU9291560</t>
  </si>
  <si>
    <t>EITU9397844</t>
  </si>
  <si>
    <t>EMCU1581057</t>
  </si>
  <si>
    <t>EMCU1616750</t>
  </si>
  <si>
    <t>EMCU1662708</t>
  </si>
  <si>
    <t>EMCU1680510</t>
  </si>
  <si>
    <t>EMCU1680514</t>
  </si>
  <si>
    <t>EMCU1680517</t>
  </si>
  <si>
    <t>EMCU1680574</t>
  </si>
  <si>
    <t>EMCU6124325</t>
  </si>
  <si>
    <t>EMCU8035696</t>
  </si>
  <si>
    <t>EMCU8052923</t>
  </si>
  <si>
    <t>EMCU8058264</t>
  </si>
  <si>
    <t>EMCU8064930</t>
  </si>
  <si>
    <t>EMCU8064933</t>
  </si>
  <si>
    <t>EMCU8065113</t>
  </si>
  <si>
    <t>EMCU8066357</t>
  </si>
  <si>
    <t>EMCU8069675</t>
  </si>
  <si>
    <t>EMCU8070676</t>
  </si>
  <si>
    <t>EMCU8076139</t>
  </si>
  <si>
    <t>EMCU8077114</t>
  </si>
  <si>
    <t>EMCU8077351</t>
  </si>
  <si>
    <t>EMCU8077834</t>
  </si>
  <si>
    <t>EMCU8077897</t>
  </si>
  <si>
    <t>EMCU8079190</t>
  </si>
  <si>
    <t>EMCU8079415</t>
  </si>
  <si>
    <t>EMCU8079420</t>
  </si>
  <si>
    <t>EMCU8081752</t>
  </si>
  <si>
    <t>EMCU8085315</t>
  </si>
  <si>
    <t>EMCU8085697</t>
  </si>
  <si>
    <t>EMCU8101949</t>
  </si>
  <si>
    <t>EMCU8231616</t>
  </si>
  <si>
    <t>EMCU8237676</t>
  </si>
  <si>
    <t>EMCU8338223</t>
  </si>
  <si>
    <t>EMCU8571148</t>
  </si>
  <si>
    <t>EMCU8644028</t>
  </si>
  <si>
    <t>EMCU8707949</t>
  </si>
  <si>
    <t>EMCU8840313</t>
  </si>
  <si>
    <t>EMCU8840314</t>
  </si>
  <si>
    <t>EMCU8844936</t>
  </si>
  <si>
    <t>EMCU8911588</t>
  </si>
  <si>
    <t>EMCU8957887</t>
  </si>
  <si>
    <t>ENCU8069618</t>
  </si>
  <si>
    <t>ENCU8069677</t>
  </si>
  <si>
    <t>ENCU8101949</t>
  </si>
  <si>
    <t>FBLU0179840</t>
  </si>
  <si>
    <t>FBLU0185587</t>
  </si>
  <si>
    <t>FCGU4429594</t>
  </si>
  <si>
    <t>FCIU2951380</t>
  </si>
  <si>
    <t>FCIU4755474</t>
  </si>
  <si>
    <t>FCIU5349042</t>
  </si>
  <si>
    <t>FCIU5448533</t>
  </si>
  <si>
    <t>FCIU5749861</t>
  </si>
  <si>
    <t>FCIU7013669</t>
  </si>
  <si>
    <t>FCIU7123115</t>
  </si>
  <si>
    <t>FCIU7126665</t>
  </si>
  <si>
    <t>FCIU9337332</t>
  </si>
  <si>
    <t>FCIU9890728</t>
  </si>
  <si>
    <t>FCIU9929901</t>
  </si>
  <si>
    <t>FCIU9952389</t>
  </si>
  <si>
    <t>FCNUFCU8800</t>
  </si>
  <si>
    <t>FDCU0471891</t>
  </si>
  <si>
    <t>FFAU1030975</t>
  </si>
  <si>
    <t>FFAU1036314</t>
  </si>
  <si>
    <t>FFAU1045677</t>
  </si>
  <si>
    <t>FFAU1124523</t>
  </si>
  <si>
    <t>FFAU1137290</t>
  </si>
  <si>
    <t>FFAU1156752</t>
  </si>
  <si>
    <t>FFAU1161070</t>
  </si>
  <si>
    <t>FFAU1162734</t>
  </si>
  <si>
    <t>FFAU1163746</t>
  </si>
  <si>
    <t>FFAU1166010</t>
  </si>
  <si>
    <t>FFAU1166935</t>
  </si>
  <si>
    <t>FFAU1176147</t>
  </si>
  <si>
    <t>FFAU1194372</t>
  </si>
  <si>
    <t>FFAU1319171</t>
  </si>
  <si>
    <t>FFAU1325615</t>
  </si>
  <si>
    <t>FFAU1407605</t>
  </si>
  <si>
    <t>FFAU1475214</t>
  </si>
  <si>
    <t>FFAU1552666</t>
  </si>
  <si>
    <t>FFAU1721370</t>
  </si>
  <si>
    <t>FFAU2324613</t>
  </si>
  <si>
    <t>FFAU2357406</t>
  </si>
  <si>
    <t>FFAU2484083</t>
  </si>
  <si>
    <t>FFAU2595298</t>
  </si>
  <si>
    <t>FFAU2684440</t>
  </si>
  <si>
    <t>FFAU2715541</t>
  </si>
  <si>
    <t>FFAU2731347</t>
  </si>
  <si>
    <t>FFAU2890858</t>
  </si>
  <si>
    <t>FFAU3020106</t>
  </si>
  <si>
    <t>FFAU3112352</t>
  </si>
  <si>
    <t>FFAU3204356</t>
  </si>
  <si>
    <t>FFAU3257037</t>
  </si>
  <si>
    <t>FFAU3277080</t>
  </si>
  <si>
    <t>FFAU3284602</t>
  </si>
  <si>
    <t>FFAU3325532</t>
  </si>
  <si>
    <t>FFAU3344091</t>
  </si>
  <si>
    <t>FFAU3386517</t>
  </si>
  <si>
    <t>FFAU3590238</t>
  </si>
  <si>
    <t>FFAU3595570</t>
  </si>
  <si>
    <t>FFAU4301746</t>
  </si>
  <si>
    <t>FFAU4423770</t>
  </si>
  <si>
    <t>FOAU2430296</t>
  </si>
  <si>
    <t>FSCU8539894</t>
  </si>
  <si>
    <t>FSCU8587594</t>
  </si>
  <si>
    <t>FSCU8637118</t>
  </si>
  <si>
    <t>FSCU8938003</t>
  </si>
  <si>
    <t>FTAU1045102</t>
  </si>
  <si>
    <t>FTAU1312894</t>
  </si>
  <si>
    <t>FTAU1596933</t>
  </si>
  <si>
    <t>FTNU8463099</t>
  </si>
  <si>
    <t>GAOU2066688</t>
  </si>
  <si>
    <t>GAOU2071724</t>
  </si>
  <si>
    <t>GAOU2072119</t>
  </si>
  <si>
    <t>GAOU2256482</t>
  </si>
  <si>
    <t>GAOU2265571</t>
  </si>
  <si>
    <t>GAOU6142385</t>
  </si>
  <si>
    <t>GAOU6165143</t>
  </si>
  <si>
    <t>GAOU6166828</t>
  </si>
  <si>
    <t>GAOU6213302</t>
  </si>
  <si>
    <t>GAOU6288019</t>
  </si>
  <si>
    <t>GAOU6301635</t>
  </si>
  <si>
    <t>GAOU6375730</t>
  </si>
  <si>
    <t>GAOU6401547</t>
  </si>
  <si>
    <t>GAOU6654078</t>
  </si>
  <si>
    <t>GAOU6828673</t>
  </si>
  <si>
    <t>GCXU2257393</t>
  </si>
  <si>
    <t>GCXU5016492</t>
  </si>
  <si>
    <t>GCXU5264230</t>
  </si>
  <si>
    <t>GCXU5481046</t>
  </si>
  <si>
    <t>GCXU5501754</t>
  </si>
  <si>
    <t>GCXU5628076</t>
  </si>
  <si>
    <t>GCXU5668130</t>
  </si>
  <si>
    <t>GCXU5811528</t>
  </si>
  <si>
    <t>GCXU5887781</t>
  </si>
  <si>
    <t>GESU6159479</t>
  </si>
  <si>
    <t>GESU6445805</t>
  </si>
  <si>
    <t>GESU6612760</t>
  </si>
  <si>
    <t>GLDU7729567</t>
  </si>
  <si>
    <t>GLDU9347645</t>
  </si>
  <si>
    <t>GLDU9557041</t>
  </si>
  <si>
    <t>GLDU9807925</t>
  </si>
  <si>
    <t>GLDU9916382</t>
  </si>
  <si>
    <t>GLDU9986076</t>
  </si>
  <si>
    <t>HALU2043131</t>
  </si>
  <si>
    <t>HALU2074019</t>
  </si>
  <si>
    <t>HALU5662546</t>
  </si>
  <si>
    <t>HALU5664512</t>
  </si>
  <si>
    <t>HALU5692303</t>
  </si>
  <si>
    <t>HALU5693167</t>
  </si>
  <si>
    <t>HASU4039809</t>
  </si>
  <si>
    <t>HASU4410289</t>
  </si>
  <si>
    <t>HASU4758166</t>
  </si>
  <si>
    <t>HASU4860877</t>
  </si>
  <si>
    <t>HASU4983017</t>
  </si>
  <si>
    <t>HASU5192089</t>
  </si>
  <si>
    <t>HCMU9058908</t>
  </si>
  <si>
    <t>HDMU2746578</t>
  </si>
  <si>
    <t>HDMU6685824</t>
  </si>
  <si>
    <t>HDMU6694174</t>
  </si>
  <si>
    <t>HETU5296427</t>
  </si>
  <si>
    <t>HIXU0075500</t>
  </si>
  <si>
    <t>HIXU1007950</t>
  </si>
  <si>
    <t>HLBU8045768</t>
  </si>
  <si>
    <t>HLBU8048176</t>
  </si>
  <si>
    <t>HLHU8100403</t>
  </si>
  <si>
    <t>HLHU8101406</t>
  </si>
  <si>
    <t>HLHU8105365</t>
  </si>
  <si>
    <t>HLLU6662546</t>
  </si>
  <si>
    <t>HLXU9004009</t>
  </si>
  <si>
    <t>HLXU9007950</t>
  </si>
  <si>
    <t>HMAU3036325</t>
  </si>
  <si>
    <t>HMCU9112510</t>
  </si>
  <si>
    <t>HMCU9218020</t>
  </si>
  <si>
    <t>HMCU9220769</t>
  </si>
  <si>
    <t>HMHM9051901</t>
  </si>
  <si>
    <t>HMKU9220789</t>
  </si>
  <si>
    <t>HMM9041958</t>
  </si>
  <si>
    <t>HMMK9031544</t>
  </si>
  <si>
    <t>HMMU2030529</t>
  </si>
  <si>
    <t>HMMU6044990</t>
  </si>
  <si>
    <t>HMMU6144638</t>
  </si>
  <si>
    <t>HMMU6212199</t>
  </si>
  <si>
    <t>HMMU6245504</t>
  </si>
  <si>
    <t>HMMU6427710</t>
  </si>
  <si>
    <t>HMMU6439407</t>
  </si>
  <si>
    <t>HMMU6472215</t>
  </si>
  <si>
    <t>HMMU6500831</t>
  </si>
  <si>
    <t>HMMU9001706</t>
  </si>
  <si>
    <t>HMMU9012070</t>
  </si>
  <si>
    <t>HMMU9014371</t>
  </si>
  <si>
    <t>HMMU9024282</t>
  </si>
  <si>
    <t>HMMU9025340</t>
  </si>
  <si>
    <t>HMMU9028143</t>
  </si>
  <si>
    <t>HMMU9029767</t>
  </si>
  <si>
    <t>HMMU9031266</t>
  </si>
  <si>
    <t>HMMU9031544</t>
  </si>
  <si>
    <t>HMMU9032760</t>
  </si>
  <si>
    <t>HMMU9033052</t>
  </si>
  <si>
    <t>HMMU9037037</t>
  </si>
  <si>
    <t>HMMU9038542</t>
  </si>
  <si>
    <t>HMMU9041401</t>
  </si>
  <si>
    <t>HMMU9041484</t>
  </si>
  <si>
    <t>HMMU9041952</t>
  </si>
  <si>
    <t>HMMU9043702</t>
  </si>
  <si>
    <t>HMMU9044484</t>
  </si>
  <si>
    <t>HMMU9044972</t>
  </si>
  <si>
    <t>HMMU9051901</t>
  </si>
  <si>
    <t>HMMU9051908</t>
  </si>
  <si>
    <t>HMMU9054076</t>
  </si>
  <si>
    <t>HMMU9054163</t>
  </si>
  <si>
    <t>HMMU9058908</t>
  </si>
  <si>
    <t>HMMU9059011</t>
  </si>
  <si>
    <t>HMMU9059308</t>
  </si>
  <si>
    <t>HMMU9060572</t>
  </si>
  <si>
    <t>HMMU9061144</t>
  </si>
  <si>
    <t>HMMU9061244</t>
  </si>
  <si>
    <t>HMMU9062744</t>
  </si>
  <si>
    <t>HMMU9066400</t>
  </si>
  <si>
    <t>HMMU9903126</t>
  </si>
  <si>
    <t>HTKU0849031</t>
  </si>
  <si>
    <t>ICIU6641573</t>
  </si>
  <si>
    <t>ICU8069675</t>
  </si>
  <si>
    <t>IDMU1685124</t>
  </si>
  <si>
    <t>IEDU9662079</t>
  </si>
  <si>
    <t>IIIU1131188</t>
  </si>
  <si>
    <t>IIIU1441658</t>
  </si>
  <si>
    <t>IIIU9291560</t>
  </si>
  <si>
    <t>IIKU8499683</t>
  </si>
  <si>
    <t>IINU1329444</t>
  </si>
  <si>
    <t>IIRU1329444</t>
  </si>
  <si>
    <t>IMCU9220789</t>
  </si>
  <si>
    <t>IRHU0631383</t>
  </si>
  <si>
    <t>ISIU269833</t>
  </si>
  <si>
    <t>JCLU7126665</t>
  </si>
  <si>
    <t>KKFU1799911</t>
  </si>
  <si>
    <t>KKFU7659153</t>
  </si>
  <si>
    <t>KKFU8096202</t>
  </si>
  <si>
    <t>KKFU9138452</t>
  </si>
  <si>
    <t>KKFU9143818</t>
  </si>
  <si>
    <t>KKFU9150550</t>
  </si>
  <si>
    <t>KKFU9159305</t>
  </si>
  <si>
    <t>KKTU7962441</t>
  </si>
  <si>
    <t>KKTU8166182</t>
  </si>
  <si>
    <t>KKTU8166184</t>
  </si>
  <si>
    <t>KMTU9312380</t>
  </si>
  <si>
    <t>KMTU9335913</t>
  </si>
  <si>
    <t>KMTU9353882</t>
  </si>
  <si>
    <t>KOCU4064118</t>
  </si>
  <si>
    <t>KOCU4106126</t>
  </si>
  <si>
    <t>KOCU4123416</t>
  </si>
  <si>
    <t>KOCU4125330</t>
  </si>
  <si>
    <t>KOCU4125337</t>
  </si>
  <si>
    <t>KOCU4135607</t>
  </si>
  <si>
    <t>KOCU4142972</t>
  </si>
  <si>
    <t>KOCU4216170</t>
  </si>
  <si>
    <t>KOCU4435230</t>
  </si>
  <si>
    <t>KOCU4467237</t>
  </si>
  <si>
    <t>KOCU4484569</t>
  </si>
  <si>
    <t>KOCU4511155</t>
  </si>
  <si>
    <t>KOCU4579849</t>
  </si>
  <si>
    <t>KOCU4649801</t>
  </si>
  <si>
    <t>KOCU4756728</t>
  </si>
  <si>
    <t>KOCU4921864</t>
  </si>
  <si>
    <t>KOCU4961595</t>
  </si>
  <si>
    <t>KOCU5034627</t>
  </si>
  <si>
    <t>KOCU5034640</t>
  </si>
  <si>
    <t>KOCU5081315</t>
  </si>
  <si>
    <t>KOCU5217269</t>
  </si>
  <si>
    <t>KOCU9003408</t>
  </si>
  <si>
    <t>KOCU9004810</t>
  </si>
  <si>
    <t>KOCU9008478</t>
  </si>
  <si>
    <t>KOCU9011804</t>
  </si>
  <si>
    <t>KOCU9013221</t>
  </si>
  <si>
    <t>KOCU9014249</t>
  </si>
  <si>
    <t>KOCU9017248</t>
  </si>
  <si>
    <t>KOCU9017417</t>
  </si>
  <si>
    <t>KOCU9018347</t>
  </si>
  <si>
    <t>KOCU9019024</t>
  </si>
  <si>
    <t>KOCU9019873</t>
  </si>
  <si>
    <t>KOCU9020370</t>
  </si>
  <si>
    <t>KOCU9021119</t>
  </si>
  <si>
    <t>KOCU9022218</t>
  </si>
  <si>
    <t>KOCU9024479</t>
  </si>
  <si>
    <t>KOCU9027375</t>
  </si>
  <si>
    <t>KOCU9031204</t>
  </si>
  <si>
    <t>KOOC7613459</t>
  </si>
  <si>
    <t>MAEU9114551</t>
  </si>
  <si>
    <t>MAEU9162870</t>
  </si>
  <si>
    <t>MAEU9164851</t>
  </si>
  <si>
    <t>MAEU9166915</t>
  </si>
  <si>
    <t>MAEU9178393</t>
  </si>
  <si>
    <t>MAEU9179240</t>
  </si>
  <si>
    <t>MAEU9179635</t>
  </si>
  <si>
    <t>MAEU9185849</t>
  </si>
  <si>
    <t>MAEU9185860</t>
  </si>
  <si>
    <t>MAEU9187815</t>
  </si>
  <si>
    <t>MAEU9193905</t>
  </si>
  <si>
    <t>MAEU9194239</t>
  </si>
  <si>
    <t>MAEU9196458</t>
  </si>
  <si>
    <t>MAEU9197109</t>
  </si>
  <si>
    <t>MAEU9199333</t>
  </si>
  <si>
    <t>MAEU9200882</t>
  </si>
  <si>
    <t>MAEU9201343</t>
  </si>
  <si>
    <t>MAEU9206480</t>
  </si>
  <si>
    <t>MAEU9208646</t>
  </si>
  <si>
    <t>MAEU9209344</t>
  </si>
  <si>
    <t>MAEU9214839</t>
  </si>
  <si>
    <t>MAEU9215455</t>
  </si>
  <si>
    <t>MAEU9216359</t>
  </si>
  <si>
    <t>MAEU9223213</t>
  </si>
  <si>
    <t>MAEU9226721</t>
  </si>
  <si>
    <t>MAEU9232410</t>
  </si>
  <si>
    <t>MAEU9233227</t>
  </si>
  <si>
    <t>MAEU9234901</t>
  </si>
  <si>
    <t>MAEU9238677</t>
  </si>
  <si>
    <t>MAEU9238785</t>
  </si>
  <si>
    <t>MAEU9238933</t>
  </si>
  <si>
    <t>MAEU9247452</t>
  </si>
  <si>
    <t>MAEU9248377</t>
  </si>
  <si>
    <t>MAEU9248850</t>
  </si>
  <si>
    <t>MAEU9251386</t>
  </si>
  <si>
    <t>MAEU9251909</t>
  </si>
  <si>
    <t>MAEU9254153</t>
  </si>
  <si>
    <t>MAEU9255421</t>
  </si>
  <si>
    <t>MAEU9256747</t>
  </si>
  <si>
    <t>MAEU9898080</t>
  </si>
  <si>
    <t>MAGU2180360</t>
  </si>
  <si>
    <t>MAGU2267412</t>
  </si>
  <si>
    <t>MAGU2482164</t>
  </si>
  <si>
    <t>MAGU4870852</t>
  </si>
  <si>
    <t>MAGU5589074</t>
  </si>
  <si>
    <t>MAGU5748129</t>
  </si>
  <si>
    <t>MAIU911890</t>
  </si>
  <si>
    <t>MAIU9118900</t>
  </si>
  <si>
    <t>MAIU9118901</t>
  </si>
  <si>
    <t>MAIU9119143</t>
  </si>
  <si>
    <t>MAIU9119210</t>
  </si>
  <si>
    <t>MAUU9114299</t>
  </si>
  <si>
    <t>MAUU9119133</t>
  </si>
  <si>
    <t>MBAU3372308</t>
  </si>
  <si>
    <t>MEDU3409731</t>
  </si>
  <si>
    <t>MEDU4924643</t>
  </si>
  <si>
    <t>MEDU6160837</t>
  </si>
  <si>
    <t>MEDU7451441</t>
  </si>
  <si>
    <t>MEDU9654113</t>
  </si>
  <si>
    <t>MHIU6510910</t>
  </si>
  <si>
    <t>MHKU0482499</t>
  </si>
  <si>
    <t>MIEU3016935</t>
  </si>
  <si>
    <t>MINU3014033</t>
  </si>
  <si>
    <t>MMAU9921815</t>
  </si>
  <si>
    <t>MMKU531751</t>
  </si>
  <si>
    <t>MMKU5503888</t>
  </si>
  <si>
    <t>MMMU9031051</t>
  </si>
  <si>
    <t>MMUU5317517</t>
  </si>
  <si>
    <t>MNBU0097553</t>
  </si>
  <si>
    <t>MNBU0643628</t>
  </si>
  <si>
    <t>MNBU4228707</t>
  </si>
  <si>
    <t>MNIU5013888</t>
  </si>
  <si>
    <t>MOAU6772308</t>
  </si>
  <si>
    <t>MOEU1405118</t>
  </si>
  <si>
    <t>MOEU1415332</t>
  </si>
  <si>
    <t>MOFU1401800</t>
  </si>
  <si>
    <t>MOFU5838085</t>
  </si>
  <si>
    <t>MRIU6510910</t>
  </si>
  <si>
    <t>MRKU0096011</t>
  </si>
  <si>
    <t>MRKU0342183</t>
  </si>
  <si>
    <t>MRKU0421364</t>
  </si>
  <si>
    <t>MRKU0590317</t>
  </si>
  <si>
    <t>MRKU0634014</t>
  </si>
  <si>
    <t>MRKU0995505</t>
  </si>
  <si>
    <t>MRKU1026868</t>
  </si>
  <si>
    <t>MRKU2001587</t>
  </si>
  <si>
    <t>MRKU2010681</t>
  </si>
  <si>
    <t>MRKU2257970</t>
  </si>
  <si>
    <t>MRKU2452261</t>
  </si>
  <si>
    <t>MRKU2625190</t>
  </si>
  <si>
    <t>MRKU2625290</t>
  </si>
  <si>
    <t>MRKU2842043</t>
  </si>
  <si>
    <t>MRKU3074063</t>
  </si>
  <si>
    <t>MRKU3134028</t>
  </si>
  <si>
    <t>MRKU3329708</t>
  </si>
  <si>
    <t>MRKU3384958</t>
  </si>
  <si>
    <t>MRKU3434494</t>
  </si>
  <si>
    <t>MRKU3470716</t>
  </si>
  <si>
    <t>MRKU3509206</t>
  </si>
  <si>
    <t>MRKU3588967</t>
  </si>
  <si>
    <t>MRKU3851116</t>
  </si>
  <si>
    <t>MRKU4189025</t>
  </si>
  <si>
    <t>MRKU4246850</t>
  </si>
  <si>
    <t>MRKU4387925</t>
  </si>
  <si>
    <t>MRKU4440450</t>
  </si>
  <si>
    <t>MRKU4456647</t>
  </si>
  <si>
    <t>MRKU4760319</t>
  </si>
  <si>
    <t>MRKU5073868</t>
  </si>
  <si>
    <t>MRKU5126720</t>
  </si>
  <si>
    <t>MRKU5197112</t>
  </si>
  <si>
    <t>MRKU5291704</t>
  </si>
  <si>
    <t>MRKU5315508</t>
  </si>
  <si>
    <t>MRKU5616097</t>
  </si>
  <si>
    <t>MRKU5645705</t>
  </si>
  <si>
    <t>MRKU5702997</t>
  </si>
  <si>
    <t>MRKU5961494</t>
  </si>
  <si>
    <t>MRKU6034589</t>
  </si>
  <si>
    <t>MRKU6111772</t>
  </si>
  <si>
    <t>MRKU6116191</t>
  </si>
  <si>
    <t>MRKU6447129</t>
  </si>
  <si>
    <t>MRKU6716491</t>
  </si>
  <si>
    <t>MRKU7069759</t>
  </si>
  <si>
    <t>MRKU7994820</t>
  </si>
  <si>
    <t>MRKU9274243</t>
  </si>
  <si>
    <t>MRKU9427390</t>
  </si>
  <si>
    <t>MRKU9504813</t>
  </si>
  <si>
    <t>MRKU9628917</t>
  </si>
  <si>
    <t>MRMU6540910</t>
  </si>
  <si>
    <t>MRSU0048715</t>
  </si>
  <si>
    <t>MRSU0266698</t>
  </si>
  <si>
    <t>MRSU3017894</t>
  </si>
  <si>
    <t>MRSU3050980</t>
  </si>
  <si>
    <t>MRSU3219241</t>
  </si>
  <si>
    <t>MRSU3320724</t>
  </si>
  <si>
    <t>MRSU3410200</t>
  </si>
  <si>
    <t>MRSU3442595</t>
  </si>
  <si>
    <t>MRSU3596610</t>
  </si>
  <si>
    <t>MRSU3606404</t>
  </si>
  <si>
    <t>MRSU3827703</t>
  </si>
  <si>
    <t>MRSU4157782</t>
  </si>
  <si>
    <t>MRSU4846009</t>
  </si>
  <si>
    <t>MRSU4851392</t>
  </si>
  <si>
    <t>MRSU4921397</t>
  </si>
  <si>
    <t>MRSU4956388</t>
  </si>
  <si>
    <t>MRSU5281798</t>
  </si>
  <si>
    <t>MRSU5327517</t>
  </si>
  <si>
    <t>MRSU5391007</t>
  </si>
  <si>
    <t>MRSU5476001</t>
  </si>
  <si>
    <t>MRSU5539603</t>
  </si>
  <si>
    <t>MRSU5542000</t>
  </si>
  <si>
    <t>MRSU5588254</t>
  </si>
  <si>
    <t>MRSU5830558</t>
  </si>
  <si>
    <t>MRSU5831805</t>
  </si>
  <si>
    <t>MRSU6020422</t>
  </si>
  <si>
    <t>MRSU6023925</t>
  </si>
  <si>
    <t>MRSU6171429</t>
  </si>
  <si>
    <t>MRSU6223456</t>
  </si>
  <si>
    <t>MRSU6393540</t>
  </si>
  <si>
    <t>MRUU3014033</t>
  </si>
  <si>
    <t>MSDU5015465</t>
  </si>
  <si>
    <t>MSDU5015469</t>
  </si>
  <si>
    <t>MSDU5075466</t>
  </si>
  <si>
    <t>MSDU6106155</t>
  </si>
  <si>
    <t>MSDU9850540</t>
  </si>
  <si>
    <t>MSIU4617810</t>
  </si>
  <si>
    <t>MSIU481209</t>
  </si>
  <si>
    <t>MSKU0441871</t>
  </si>
  <si>
    <t>MSKU0842175</t>
  </si>
  <si>
    <t>MSKU0871300</t>
  </si>
  <si>
    <t>MSKU0959578</t>
  </si>
  <si>
    <t>MSKU0975809</t>
  </si>
  <si>
    <t>MSKU1208890</t>
  </si>
  <si>
    <t>MSKU1340926</t>
  </si>
  <si>
    <t>MSKU1373318</t>
  </si>
  <si>
    <t>MSKU1561320</t>
  </si>
  <si>
    <t>MSKU1830760</t>
  </si>
  <si>
    <t>MSKU1846460</t>
  </si>
  <si>
    <t>MSKU1882167</t>
  </si>
  <si>
    <t>MSKU1967120</t>
  </si>
  <si>
    <t>MSKU1974509</t>
  </si>
  <si>
    <t>MSKU2715610</t>
  </si>
  <si>
    <t>MSKU4568020</t>
  </si>
  <si>
    <t>MSKU4568810</t>
  </si>
  <si>
    <t>MSKU4590660</t>
  </si>
  <si>
    <t>MSKU4594400</t>
  </si>
  <si>
    <t>MSKU4599891</t>
  </si>
  <si>
    <t>MSKU4615345</t>
  </si>
  <si>
    <t>MSKU4615729</t>
  </si>
  <si>
    <t>MSKU4618672</t>
  </si>
  <si>
    <t>MSKU4622008</t>
  </si>
  <si>
    <t>MSKU4627078</t>
  </si>
  <si>
    <t>MSKU4632536</t>
  </si>
  <si>
    <t>MSKU4634647</t>
  </si>
  <si>
    <t>MSKU4635345</t>
  </si>
  <si>
    <t>MSKU4639504</t>
  </si>
  <si>
    <t>MSKU4645317</t>
  </si>
  <si>
    <t>MSKU4648189</t>
  </si>
  <si>
    <t>MSKU4650442</t>
  </si>
  <si>
    <t>MSKU4650925</t>
  </si>
  <si>
    <t>MSKU4657365</t>
  </si>
  <si>
    <t>MSKU4660435</t>
  </si>
  <si>
    <t>MSKU4663244</t>
  </si>
  <si>
    <t>MSKU4672733</t>
  </si>
  <si>
    <t>MSKU4679180</t>
  </si>
  <si>
    <t>MSKU4689336</t>
  </si>
  <si>
    <t>MSKU4697840</t>
  </si>
  <si>
    <t>MSKU4701576</t>
  </si>
  <si>
    <t>MSKU4706201</t>
  </si>
  <si>
    <t>MSKU4709833</t>
  </si>
  <si>
    <t>MSKU4711682</t>
  </si>
  <si>
    <t>MSKU4714402</t>
  </si>
  <si>
    <t>MSKU4719030</t>
  </si>
  <si>
    <t>MSKU4728140</t>
  </si>
  <si>
    <t>MSKU4729660</t>
  </si>
  <si>
    <t>MSKU4731185</t>
  </si>
  <si>
    <t>MSKU4736607</t>
  </si>
  <si>
    <t>MSKU4738929</t>
  </si>
  <si>
    <t>MSKU4743864</t>
  </si>
  <si>
    <t>MSKU4744161</t>
  </si>
  <si>
    <t>MSKU4747875</t>
  </si>
  <si>
    <t>MSKU4750879</t>
  </si>
  <si>
    <t>MSKU4753570</t>
  </si>
  <si>
    <t>MSKU4754405</t>
  </si>
  <si>
    <t>MSKU4759644</t>
  </si>
  <si>
    <t>MSKU4761132</t>
  </si>
  <si>
    <t>MSKU4763834</t>
  </si>
  <si>
    <t>MSKU4770577</t>
  </si>
  <si>
    <t>MSKU4778412</t>
  </si>
  <si>
    <t>MSKU4778417</t>
  </si>
  <si>
    <t>MSKU4780404</t>
  </si>
  <si>
    <t>MSKU4784631</t>
  </si>
  <si>
    <t>MSKU4787013</t>
  </si>
  <si>
    <t>MSKU4787543</t>
  </si>
  <si>
    <t>MSKU4788046</t>
  </si>
  <si>
    <t>MSKU4802099</t>
  </si>
  <si>
    <t>MSKU4805288</t>
  </si>
  <si>
    <t>MSKU4808950</t>
  </si>
  <si>
    <t>MSKU4812332</t>
  </si>
  <si>
    <t>MSKU4813175</t>
  </si>
  <si>
    <t>MSKU4826085</t>
  </si>
  <si>
    <t>MSKU4828473</t>
  </si>
  <si>
    <t>MSKU5263509</t>
  </si>
  <si>
    <t>MSKU5469866</t>
  </si>
  <si>
    <t>MSKU5903993</t>
  </si>
  <si>
    <t>MSKU7157297</t>
  </si>
  <si>
    <t>MSKU7326885</t>
  </si>
  <si>
    <t>MSKU9092209</t>
  </si>
  <si>
    <t>MSKU9192390</t>
  </si>
  <si>
    <t>MSKU9560758</t>
  </si>
  <si>
    <t>MSMU6547922</t>
  </si>
  <si>
    <t>MSMU8515307</t>
  </si>
  <si>
    <t>MSMU8963683</t>
  </si>
  <si>
    <t>MSSU8567320</t>
  </si>
  <si>
    <t>MSUU4119117</t>
  </si>
  <si>
    <t>MTLU6812400</t>
  </si>
  <si>
    <t>MWCU5299142</t>
  </si>
  <si>
    <t>NIKU9220189</t>
  </si>
  <si>
    <t>NIN9111116</t>
  </si>
  <si>
    <t>NINA9111119</t>
  </si>
  <si>
    <t>NMSW418417</t>
  </si>
  <si>
    <t>NRHU4449001</t>
  </si>
  <si>
    <t>NYKU0716822</t>
  </si>
  <si>
    <t>NYKU0832418</t>
  </si>
  <si>
    <t>NYKU2921282</t>
  </si>
  <si>
    <t>NYKU3531859</t>
  </si>
  <si>
    <t>NYKU3680978</t>
  </si>
  <si>
    <t>NYKU3877899</t>
  </si>
  <si>
    <t>NYKU4361551</t>
  </si>
  <si>
    <t>NYKU4726618</t>
  </si>
  <si>
    <t>NYKU4818587</t>
  </si>
  <si>
    <t>NYKU4936620</t>
  </si>
  <si>
    <t>NYKU4983869</t>
  </si>
  <si>
    <t>NYKU5277105</t>
  </si>
  <si>
    <t>NYKU5277106</t>
  </si>
  <si>
    <t>NYKU8338248</t>
  </si>
  <si>
    <t>NYKU8382486</t>
  </si>
  <si>
    <t>NYKU8493290</t>
  </si>
  <si>
    <t>NYKU8493828</t>
  </si>
  <si>
    <t>NYKU8499683</t>
  </si>
  <si>
    <t>NYKU8542098</t>
  </si>
  <si>
    <t>OCGU2051210</t>
  </si>
  <si>
    <t>OCGU8038560</t>
  </si>
  <si>
    <t>OCGU8041604</t>
  </si>
  <si>
    <t>ONEU0059140</t>
  </si>
  <si>
    <t>ONEU0068917</t>
  </si>
  <si>
    <t>ONEU1103904</t>
  </si>
  <si>
    <t>ONEU7009979</t>
  </si>
  <si>
    <t>ONEU7012205</t>
  </si>
  <si>
    <t>ONEU7012442</t>
  </si>
  <si>
    <t>ONEU7028454</t>
  </si>
  <si>
    <t>ONEU7036697</t>
  </si>
  <si>
    <t>ONEU7047222</t>
  </si>
  <si>
    <t>ONUU3864341</t>
  </si>
  <si>
    <t>OOC4863891</t>
  </si>
  <si>
    <t>OOCC7613459</t>
  </si>
  <si>
    <t>OOCI7613459</t>
  </si>
  <si>
    <t>OOCO7111626</t>
  </si>
  <si>
    <t>OOCU4777978</t>
  </si>
  <si>
    <t>OOCU4863891</t>
  </si>
  <si>
    <t>OOCU4987932</t>
  </si>
  <si>
    <t>OOCU5012371</t>
  </si>
  <si>
    <t>OOCU6408813</t>
  </si>
  <si>
    <t>OOCU6544044</t>
  </si>
  <si>
    <t>OOCU6919881</t>
  </si>
  <si>
    <t>OOCU7101626</t>
  </si>
  <si>
    <t>OOCU7124679</t>
  </si>
  <si>
    <t>OOCU7572190</t>
  </si>
  <si>
    <t>OOCU7634498</t>
  </si>
  <si>
    <t>OOCU7773410</t>
  </si>
  <si>
    <t>OOCU8088730</t>
  </si>
  <si>
    <t>OOCU8107151</t>
  </si>
  <si>
    <t>OOCU8208943</t>
  </si>
  <si>
    <t>OOCU8243461</t>
  </si>
  <si>
    <t>OOCU8406677</t>
  </si>
  <si>
    <t>OOCU8436753</t>
  </si>
  <si>
    <t>OOCU8487180</t>
  </si>
  <si>
    <t>OOCU8584806</t>
  </si>
  <si>
    <t>OOCU8662154</t>
  </si>
  <si>
    <t>OOCU8740386</t>
  </si>
  <si>
    <t>OOCU8784611</t>
  </si>
  <si>
    <t>OOCU8788461</t>
  </si>
  <si>
    <t>OOL8712365</t>
  </si>
  <si>
    <t>OOLO1986289</t>
  </si>
  <si>
    <t>OOLU0102735</t>
  </si>
  <si>
    <t>OOLU0207530</t>
  </si>
  <si>
    <t>OOLU0274610</t>
  </si>
  <si>
    <t>OOLU0346156</t>
  </si>
  <si>
    <t>OOLU1157630</t>
  </si>
  <si>
    <t>OOLU1323176</t>
  </si>
  <si>
    <t>OOLU1351970</t>
  </si>
  <si>
    <t>OOLU1648593</t>
  </si>
  <si>
    <t>OOLU1965751</t>
  </si>
  <si>
    <t>OOLU1983570</t>
  </si>
  <si>
    <t>OOLU2064336</t>
  </si>
  <si>
    <t>OOLU2185976</t>
  </si>
  <si>
    <t>OOLU4371795</t>
  </si>
  <si>
    <t>OOLU4394419</t>
  </si>
  <si>
    <t>OOLU4404150</t>
  </si>
  <si>
    <t>OOLU6887116</t>
  </si>
  <si>
    <t>OOLU6984651</t>
  </si>
  <si>
    <t>OOLU8538010</t>
  </si>
  <si>
    <t>OOLU8753374</t>
  </si>
  <si>
    <t>OOLU8792365</t>
  </si>
  <si>
    <t>OOLU8818074</t>
  </si>
  <si>
    <t>OOLU8984563</t>
  </si>
  <si>
    <t>OOLU9031416</t>
  </si>
  <si>
    <t>OOLU9041965</t>
  </si>
  <si>
    <t>OOLU9200692</t>
  </si>
  <si>
    <t>OOLU9206854</t>
  </si>
  <si>
    <t>OOLU9214340</t>
  </si>
  <si>
    <t>OOLU9405619</t>
  </si>
  <si>
    <t>OOLU9478364</t>
  </si>
  <si>
    <t>OOLU9540795</t>
  </si>
  <si>
    <t>OOLU9544548</t>
  </si>
  <si>
    <t>OOLU9622569</t>
  </si>
  <si>
    <t>OOLU9644573</t>
  </si>
  <si>
    <t>OOLU9751442</t>
  </si>
  <si>
    <t>OOLU9806289</t>
  </si>
  <si>
    <t>OOOC1808730</t>
  </si>
  <si>
    <t>OOOC7619970</t>
  </si>
  <si>
    <t>OOOO7115009</t>
  </si>
  <si>
    <t>OOOO8644877</t>
  </si>
  <si>
    <t>OOOO8740386</t>
  </si>
  <si>
    <t>OOOU8174930</t>
  </si>
  <si>
    <t>OOOU9443636</t>
  </si>
  <si>
    <t>OOOU9941968</t>
  </si>
  <si>
    <t>OOUU9011968</t>
  </si>
  <si>
    <t>OTLU4970196</t>
  </si>
  <si>
    <t>OTLU4970853</t>
  </si>
  <si>
    <t>OTLU4970880</t>
  </si>
  <si>
    <t>PCIU1700879</t>
  </si>
  <si>
    <t>PONU7687527</t>
  </si>
  <si>
    <t>POPU1687527</t>
  </si>
  <si>
    <t>PPNU1687527</t>
  </si>
  <si>
    <t>PRSU8860780</t>
  </si>
  <si>
    <t>REGU3272079</t>
  </si>
  <si>
    <t>REGU3280881</t>
  </si>
  <si>
    <t>RKKU6716491</t>
  </si>
  <si>
    <t>SDDU8616033</t>
  </si>
  <si>
    <t>SEGU1397904</t>
  </si>
  <si>
    <t>SEGU1753841</t>
  </si>
  <si>
    <t>SEGU1831245</t>
  </si>
  <si>
    <t>SEGU1874458</t>
  </si>
  <si>
    <t>SEGU2051006</t>
  </si>
  <si>
    <t>SEGU2444317</t>
  </si>
  <si>
    <t>SEGU2529008</t>
  </si>
  <si>
    <t>SEGU3521104</t>
  </si>
  <si>
    <t>SEGU4198510</t>
  </si>
  <si>
    <t>SEGU4198519</t>
  </si>
  <si>
    <t>SEGU4226905</t>
  </si>
  <si>
    <t>SEGU4339840</t>
  </si>
  <si>
    <t>SEGU4339844</t>
  </si>
  <si>
    <t>SEGU4346372</t>
  </si>
  <si>
    <t>SEGU4802019</t>
  </si>
  <si>
    <t>SEGU4948894</t>
  </si>
  <si>
    <t>SEGU5066946</t>
  </si>
  <si>
    <t>SEGU5098310</t>
  </si>
  <si>
    <t>SEGU5226474</t>
  </si>
  <si>
    <t>SEGU5287952</t>
  </si>
  <si>
    <t>SEGU5414620</t>
  </si>
  <si>
    <t>SEGU5444389</t>
  </si>
  <si>
    <t>SEGU5540130</t>
  </si>
  <si>
    <t>SEGU5695520</t>
  </si>
  <si>
    <t>SEGU5695527</t>
  </si>
  <si>
    <t>SEGU5858795</t>
  </si>
  <si>
    <t>SEGU5877007</t>
  </si>
  <si>
    <t>SEGU5930170</t>
  </si>
  <si>
    <t>SEGU5937575</t>
  </si>
  <si>
    <t>SEGU5977541</t>
  </si>
  <si>
    <t>SEGU6277711</t>
  </si>
  <si>
    <t>SEGU6542219</t>
  </si>
  <si>
    <t>SEGU6555155</t>
  </si>
  <si>
    <t>SEGU6624600</t>
  </si>
  <si>
    <t>SEGU6678801</t>
  </si>
  <si>
    <t>SEGU6698900</t>
  </si>
  <si>
    <t>SEGU6709353</t>
  </si>
  <si>
    <t>SEGU6711006</t>
  </si>
  <si>
    <t>SEGU6721298</t>
  </si>
  <si>
    <t>SEGU6722020</t>
  </si>
  <si>
    <t>SEGU6734973</t>
  </si>
  <si>
    <t>SEGU6845030</t>
  </si>
  <si>
    <t>SEKU4308870</t>
  </si>
  <si>
    <t>SEKU4338730</t>
  </si>
  <si>
    <t>SEKU4340511</t>
  </si>
  <si>
    <t>SEKU4429825</t>
  </si>
  <si>
    <t>SEKU4581463</t>
  </si>
  <si>
    <t>SEKU4983230</t>
  </si>
  <si>
    <t>SEKU4983238</t>
  </si>
  <si>
    <t>SEKU4987241</t>
  </si>
  <si>
    <t>SEKU5483374</t>
  </si>
  <si>
    <t>SEKU5523409</t>
  </si>
  <si>
    <t>SEKU5645182</t>
  </si>
  <si>
    <t>SEKU5810780</t>
  </si>
  <si>
    <t>SEKU5905124</t>
  </si>
  <si>
    <t>SEKU5910732</t>
  </si>
  <si>
    <t>SEKU6083686</t>
  </si>
  <si>
    <t>SEKU6275164</t>
  </si>
  <si>
    <t>SILU2008404</t>
  </si>
  <si>
    <t>SITU2773563</t>
  </si>
  <si>
    <t>SITU2776747</t>
  </si>
  <si>
    <t>SITU2783978</t>
  </si>
  <si>
    <t>SITU2784629</t>
  </si>
  <si>
    <t>SITU2792413</t>
  </si>
  <si>
    <t>SITU2862450</t>
  </si>
  <si>
    <t>SITU2887720</t>
  </si>
  <si>
    <t>SITU2890451</t>
  </si>
  <si>
    <t>SITU9025305</t>
  </si>
  <si>
    <t>SITU9029620</t>
  </si>
  <si>
    <t>SITU9033086</t>
  </si>
  <si>
    <t>SITU9042302</t>
  </si>
  <si>
    <t>SITU9054480</t>
  </si>
  <si>
    <t>SITU9058280</t>
  </si>
  <si>
    <t>SITU9062905</t>
  </si>
  <si>
    <t>SITU9065102</t>
  </si>
  <si>
    <t>SITU9075203</t>
  </si>
  <si>
    <t>SITU9078199</t>
  </si>
  <si>
    <t>SITU9085412</t>
  </si>
  <si>
    <t>SITU9091837</t>
  </si>
  <si>
    <t>SITU9092005</t>
  </si>
  <si>
    <t>SITU9111018</t>
  </si>
  <si>
    <t>SITU9117551</t>
  </si>
  <si>
    <t>SITU9118516</t>
  </si>
  <si>
    <t>SITU9119385</t>
  </si>
  <si>
    <t>SITU9124139</t>
  </si>
  <si>
    <t>SITU9124519</t>
  </si>
  <si>
    <t>SITU9134409</t>
  </si>
  <si>
    <t>SITU9135149</t>
  </si>
  <si>
    <t>SITU9140130</t>
  </si>
  <si>
    <t>SITU9142554</t>
  </si>
  <si>
    <t>SITU9155464</t>
  </si>
  <si>
    <t>SKH8101571</t>
  </si>
  <si>
    <t>SKH8101574</t>
  </si>
  <si>
    <t>SKH810571</t>
  </si>
  <si>
    <t>SKH920431</t>
  </si>
  <si>
    <t>SKH9204314</t>
  </si>
  <si>
    <t>SKH9204316</t>
  </si>
  <si>
    <t>SKHU8102574</t>
  </si>
  <si>
    <t>SKHU8103415</t>
  </si>
  <si>
    <t>SKHU8117342</t>
  </si>
  <si>
    <t>SKHU8119160</t>
  </si>
  <si>
    <t>SKHU8406068</t>
  </si>
  <si>
    <t>SKHU8715914</t>
  </si>
  <si>
    <t>SKHU8905175</t>
  </si>
  <si>
    <t>SKHU8921092</t>
  </si>
  <si>
    <t>SKHU9004886</t>
  </si>
  <si>
    <t>SKHU9204436</t>
  </si>
  <si>
    <t>SKHU9305386</t>
  </si>
  <si>
    <t>SKHU9319564</t>
  </si>
  <si>
    <t>SKHU9504475</t>
  </si>
  <si>
    <t>SKHU9540127</t>
  </si>
  <si>
    <t>SKHU9541484</t>
  </si>
  <si>
    <t>SKHU9545807</t>
  </si>
  <si>
    <t>SKHU9554305</t>
  </si>
  <si>
    <t>SKHU9556020</t>
  </si>
  <si>
    <t>SKHU9603016</t>
  </si>
  <si>
    <t>SKHU9603776</t>
  </si>
  <si>
    <t>SKHU9614240</t>
  </si>
  <si>
    <t>SKHU9624655</t>
  </si>
  <si>
    <t>SKHU9813155</t>
  </si>
  <si>
    <t>SKHU9824601</t>
  </si>
  <si>
    <t>SKHU9829608</t>
  </si>
  <si>
    <t>SKHU9930001</t>
  </si>
  <si>
    <t>SKHU9934877</t>
  </si>
  <si>
    <t>SKHU9956006</t>
  </si>
  <si>
    <t>SKIU9067764</t>
  </si>
  <si>
    <t>SKLU1564440</t>
  </si>
  <si>
    <t>SKLU1813060</t>
  </si>
  <si>
    <t>SKLU1823160</t>
  </si>
  <si>
    <t>SLSU8023636</t>
  </si>
  <si>
    <t>SLSU8031659</t>
  </si>
  <si>
    <t>SLSU8031858</t>
  </si>
  <si>
    <t>SLSU8050550</t>
  </si>
  <si>
    <t>SSNU1033302</t>
  </si>
  <si>
    <t>SUDU5246784</t>
  </si>
  <si>
    <t>SUDU6535518</t>
  </si>
  <si>
    <t>SUDU6952419</t>
  </si>
  <si>
    <t>SUDU6987966</t>
  </si>
  <si>
    <t>SUDU7642660</t>
  </si>
  <si>
    <t>SUDU8514690</t>
  </si>
  <si>
    <t>SUDU8773346</t>
  </si>
  <si>
    <t>SUDU8954690</t>
  </si>
  <si>
    <t>SUDU8981550</t>
  </si>
  <si>
    <t>SUDU8990716</t>
  </si>
  <si>
    <t>SZLU2008404</t>
  </si>
  <si>
    <t>TBJU7346393</t>
  </si>
  <si>
    <t>TCKU1121630</t>
  </si>
  <si>
    <t>TCKU2059523</t>
  </si>
  <si>
    <t>TCKU2793537</t>
  </si>
  <si>
    <t>TCKU3724377</t>
  </si>
  <si>
    <t>TCKU3847073</t>
  </si>
  <si>
    <t>TCKU4321843</t>
  </si>
  <si>
    <t>TCKU4602049</t>
  </si>
  <si>
    <t>TCKU4771373</t>
  </si>
  <si>
    <t>TCKU6067281</t>
  </si>
  <si>
    <t>TCKU6166670</t>
  </si>
  <si>
    <t>TCKU6248314</t>
  </si>
  <si>
    <t>TCKU6278176</t>
  </si>
  <si>
    <t>TCKU6354785</t>
  </si>
  <si>
    <t>TCKU6481394</t>
  </si>
  <si>
    <t>TCKU6490781</t>
  </si>
  <si>
    <t>TCKU6650811</t>
  </si>
  <si>
    <t>TCKU6696387</t>
  </si>
  <si>
    <t>TCKU6698630</t>
  </si>
  <si>
    <t>TCKU6787717</t>
  </si>
  <si>
    <t>TCKU6895270</t>
  </si>
  <si>
    <t>TCKU7032799</t>
  </si>
  <si>
    <t>TCKU7067178</t>
  </si>
  <si>
    <t>TCKU7109859</t>
  </si>
  <si>
    <t>TCKU7111096</t>
  </si>
  <si>
    <t>TCKU7111666</t>
  </si>
  <si>
    <t>TCKU7161559</t>
  </si>
  <si>
    <t>TCKU7162920</t>
  </si>
  <si>
    <t>TCKU7166680</t>
  </si>
  <si>
    <t>TCKU7167388</t>
  </si>
  <si>
    <t>TCKU7169098</t>
  </si>
  <si>
    <t>TCKU7295223</t>
  </si>
  <si>
    <t>TCKU7365700</t>
  </si>
  <si>
    <t>TCKU7366013</t>
  </si>
  <si>
    <t>TCKU7366688</t>
  </si>
  <si>
    <t>TCKU7372700</t>
  </si>
  <si>
    <t>TCKU7377255</t>
  </si>
  <si>
    <t>TCKU7643334</t>
  </si>
  <si>
    <t>TCKU7733340</t>
  </si>
  <si>
    <t>TCKU7828425</t>
  </si>
  <si>
    <t>TCKU7965937</t>
  </si>
  <si>
    <t>TCKU9632644</t>
  </si>
  <si>
    <t>TCKU9979550</t>
  </si>
  <si>
    <t>TCLU1527226</t>
  </si>
  <si>
    <t>TCLU1816070</t>
  </si>
  <si>
    <t>TCLU1984222</t>
  </si>
  <si>
    <t>TCLU2001447</t>
  </si>
  <si>
    <t>TCLU2993770</t>
  </si>
  <si>
    <t>TCLU3421697</t>
  </si>
  <si>
    <t>TCLU3583050</t>
  </si>
  <si>
    <t>TCLU3908941</t>
  </si>
  <si>
    <t>TCLU4074801</t>
  </si>
  <si>
    <t>TCLU4109889</t>
  </si>
  <si>
    <t>TCLU4696826</t>
  </si>
  <si>
    <t>TCLU4857140</t>
  </si>
  <si>
    <t>TCLU5032570</t>
  </si>
  <si>
    <t>TCLU5295860</t>
  </si>
  <si>
    <t>TCLU6402406</t>
  </si>
  <si>
    <t>TCLU6476163</t>
  </si>
  <si>
    <t>TCLU6494378</t>
  </si>
  <si>
    <t>TCLU6631439</t>
  </si>
  <si>
    <t>TCLU7182944</t>
  </si>
  <si>
    <t>TCLU7184818</t>
  </si>
  <si>
    <t>TCLU7897589</t>
  </si>
  <si>
    <t>TCLU8143900</t>
  </si>
  <si>
    <t>TCLU8417730</t>
  </si>
  <si>
    <t>TCLU8420097</t>
  </si>
  <si>
    <t>TCLU8421088</t>
  </si>
  <si>
    <t>TCLU8613706</t>
  </si>
  <si>
    <t>TCLU8668490</t>
  </si>
  <si>
    <t>TCLU9628104</t>
  </si>
  <si>
    <t>TCLU9687792</t>
  </si>
  <si>
    <t>TCLU9888740</t>
  </si>
  <si>
    <t>TCMU5929323</t>
  </si>
  <si>
    <t>TCNU1205778</t>
  </si>
  <si>
    <t>TCNU1323596</t>
  </si>
  <si>
    <t>TCNU1546666</t>
  </si>
  <si>
    <t>TCNU1630273</t>
  </si>
  <si>
    <t>TCNU1962895</t>
  </si>
  <si>
    <t>TCNU2194106</t>
  </si>
  <si>
    <t>TCNU2336582</t>
  </si>
  <si>
    <t>TCNU2394193</t>
  </si>
  <si>
    <t>TCNU2583690</t>
  </si>
  <si>
    <t>TCNU2596635</t>
  </si>
  <si>
    <t>TCNU2733281</t>
  </si>
  <si>
    <t>TCNU2735026</t>
  </si>
  <si>
    <t>TCNU3229383</t>
  </si>
  <si>
    <t>TCNU3382108</t>
  </si>
  <si>
    <t>TCNU3621500</t>
  </si>
  <si>
    <t>TCNU3631258</t>
  </si>
  <si>
    <t>TCNU3828864</t>
  </si>
  <si>
    <t>TCNU3829876</t>
  </si>
  <si>
    <t>TCNU4089183</t>
  </si>
  <si>
    <t>TCNU4240860</t>
  </si>
  <si>
    <t>TCNU4520639</t>
  </si>
  <si>
    <t>TCNU4568587</t>
  </si>
  <si>
    <t>TCNU4808216</t>
  </si>
  <si>
    <t>TCNU4808219</t>
  </si>
  <si>
    <t>TCNU5003728</t>
  </si>
  <si>
    <t>TCNU5212498</t>
  </si>
  <si>
    <t>TCNU5282983</t>
  </si>
  <si>
    <t>TCNU5287141</t>
  </si>
  <si>
    <t>TCNU5849568</t>
  </si>
  <si>
    <t>TCNU6314540</t>
  </si>
  <si>
    <t>TCNU6432080</t>
  </si>
  <si>
    <t>TCNU6432084</t>
  </si>
  <si>
    <t>TCNU6562607</t>
  </si>
  <si>
    <t>TCNU6863621</t>
  </si>
  <si>
    <t>TCNU6950304</t>
  </si>
  <si>
    <t>TCNU7127883</t>
  </si>
  <si>
    <t>TCNU7252421</t>
  </si>
  <si>
    <t>TCNU7334263</t>
  </si>
  <si>
    <t>TCNU7876618</t>
  </si>
  <si>
    <t>TCNU7974574</t>
  </si>
  <si>
    <t>TCNU8356652</t>
  </si>
  <si>
    <t>TCNU8376577</t>
  </si>
  <si>
    <t>TCNU8852101</t>
  </si>
  <si>
    <t>TCNU9371707</t>
  </si>
  <si>
    <t>TCNU9976180</t>
  </si>
  <si>
    <t>TDRU4528929</t>
  </si>
  <si>
    <t>TEMU0030510</t>
  </si>
  <si>
    <t>TEMU0581111</t>
  </si>
  <si>
    <t>TEMU0653079</t>
  </si>
  <si>
    <t>TEMU1019963</t>
  </si>
  <si>
    <t>TEMU1777393</t>
  </si>
  <si>
    <t>TEMU2251593</t>
  </si>
  <si>
    <t>TEMU3380260</t>
  </si>
  <si>
    <t>TEMU3986962</t>
  </si>
  <si>
    <t>TEMU4269631</t>
  </si>
  <si>
    <t>TEMU4273821</t>
  </si>
  <si>
    <t>TEMU4384830</t>
  </si>
  <si>
    <t>TEMU5466471</t>
  </si>
  <si>
    <t>TEMU5700656</t>
  </si>
  <si>
    <t>TEMU6087913</t>
  </si>
  <si>
    <t>TEMU6266502</t>
  </si>
  <si>
    <t>TEMU6356442</t>
  </si>
  <si>
    <t>TEMU6387519</t>
  </si>
  <si>
    <t>TEMU6429488</t>
  </si>
  <si>
    <t>TEMU6542600</t>
  </si>
  <si>
    <t>TEMU6622012</t>
  </si>
  <si>
    <t>TEMU6638615</t>
  </si>
  <si>
    <t>TEMU6696083</t>
  </si>
  <si>
    <t>TEMU6748530</t>
  </si>
  <si>
    <t>TEMU6831542</t>
  </si>
  <si>
    <t>TEMU6851340</t>
  </si>
  <si>
    <t>TEMU7021770</t>
  </si>
  <si>
    <t>TEMU7228596</t>
  </si>
  <si>
    <t>TEMU7330756</t>
  </si>
  <si>
    <t>TEMU7359301</t>
  </si>
  <si>
    <t>TEMU7422852</t>
  </si>
  <si>
    <t>TEMU7493012</t>
  </si>
  <si>
    <t>TEMU7531370</t>
  </si>
  <si>
    <t>TEMU7693670</t>
  </si>
  <si>
    <t>TEMU7804264</t>
  </si>
  <si>
    <t>TEMU7927952</t>
  </si>
  <si>
    <t>TEMU8001380</t>
  </si>
  <si>
    <t>TEMU8003439</t>
  </si>
  <si>
    <t>TEMU8004733</t>
  </si>
  <si>
    <t>TEMU8005935</t>
  </si>
  <si>
    <t>TEMU8009695</t>
  </si>
  <si>
    <t>TEMU8010171</t>
  </si>
  <si>
    <t>TEMU8013416</t>
  </si>
  <si>
    <t>TEMU8042163</t>
  </si>
  <si>
    <t>TEMU8048135</t>
  </si>
  <si>
    <t>TEMU8049466</t>
  </si>
  <si>
    <t>TEMU8050683</t>
  </si>
  <si>
    <t>TEMU8226345</t>
  </si>
  <si>
    <t>TEMU8399696</t>
  </si>
  <si>
    <t>TEMU8489228</t>
  </si>
  <si>
    <t>TEMU8729680</t>
  </si>
  <si>
    <t>TEMU8982039</t>
  </si>
  <si>
    <t>TEMUMU86387</t>
  </si>
  <si>
    <t>TESU6343444</t>
  </si>
  <si>
    <t>TFIU7531370</t>
  </si>
  <si>
    <t>TGBU2657617</t>
  </si>
  <si>
    <t>TGBU2721887</t>
  </si>
  <si>
    <t>TGBU3153101</t>
  </si>
  <si>
    <t>TGBU3702963</t>
  </si>
  <si>
    <t>TGBU4000597</t>
  </si>
  <si>
    <t>TGBU4020382</t>
  </si>
  <si>
    <t>TGBU4570795</t>
  </si>
  <si>
    <t>TGBU4704282</t>
  </si>
  <si>
    <t>TGBU5195575</t>
  </si>
  <si>
    <t>TGBU5212950</t>
  </si>
  <si>
    <t>TGBU5250942</t>
  </si>
  <si>
    <t>TGBU5260860</t>
  </si>
  <si>
    <t>TGBU5260942</t>
  </si>
  <si>
    <t>TGBU5397853</t>
  </si>
  <si>
    <t>TGBU5967365</t>
  </si>
  <si>
    <t>TGBU6000810</t>
  </si>
  <si>
    <t>TGBU6087030</t>
  </si>
  <si>
    <t>TGBU6348909</t>
  </si>
  <si>
    <t>TGBU6614681</t>
  </si>
  <si>
    <t>TGBU6646811</t>
  </si>
  <si>
    <t>TGBU6673730</t>
  </si>
  <si>
    <t>TGBU6746672</t>
  </si>
  <si>
    <t>TGBU6925317</t>
  </si>
  <si>
    <t>TGBU6986375</t>
  </si>
  <si>
    <t>TGBU7036130</t>
  </si>
  <si>
    <t>TGBU7043170</t>
  </si>
  <si>
    <t>TGBU7043530</t>
  </si>
  <si>
    <t>TGBU7044428</t>
  </si>
  <si>
    <t>TGBU7046950</t>
  </si>
  <si>
    <t>TGBU7053461</t>
  </si>
  <si>
    <t>TGBU7063855</t>
  </si>
  <si>
    <t>TGBU7068461</t>
  </si>
  <si>
    <t>TGBU7074042</t>
  </si>
  <si>
    <t>TGBU7077545</t>
  </si>
  <si>
    <t>TGBU7239266</t>
  </si>
  <si>
    <t>TGBU7716950</t>
  </si>
  <si>
    <t>TGBU7821868</t>
  </si>
  <si>
    <t>TGBU7822566</t>
  </si>
  <si>
    <t>TGBU7824168</t>
  </si>
  <si>
    <t>TGBU7828100</t>
  </si>
  <si>
    <t>TGBU7828142</t>
  </si>
  <si>
    <t>TGBU7829370</t>
  </si>
  <si>
    <t>TGBU8556780</t>
  </si>
  <si>
    <t>TGBU8570474</t>
  </si>
  <si>
    <t>TGBU8699707</t>
  </si>
  <si>
    <t>TGBU8703941</t>
  </si>
  <si>
    <t>TGBU8768979</t>
  </si>
  <si>
    <t>TGBU8799820</t>
  </si>
  <si>
    <t>TGBU8883870</t>
  </si>
  <si>
    <t>TGBU8963358</t>
  </si>
  <si>
    <t>TGBU9312010</t>
  </si>
  <si>
    <t>TGBU9378492</t>
  </si>
  <si>
    <t>TGCU0094101</t>
  </si>
  <si>
    <t>TGCU5072975</t>
  </si>
  <si>
    <t>TGCU5263816</t>
  </si>
  <si>
    <t>TGCU5268124</t>
  </si>
  <si>
    <t>TGCU5270564</t>
  </si>
  <si>
    <t>TGDU3727500</t>
  </si>
  <si>
    <t>TGHU1631179</t>
  </si>
  <si>
    <t>TGHU5250102</t>
  </si>
  <si>
    <t>TGHU5250360</t>
  </si>
  <si>
    <t>TGHU5250397</t>
  </si>
  <si>
    <t>TGHU5976311</t>
  </si>
  <si>
    <t>TGHU6078019</t>
  </si>
  <si>
    <t>TGHU6501408</t>
  </si>
  <si>
    <t>TGHU6597631</t>
  </si>
  <si>
    <t>TGHU6788746</t>
  </si>
  <si>
    <t>TGHU6846570</t>
  </si>
  <si>
    <t>TGHU6900835</t>
  </si>
  <si>
    <t>TGHU6904682</t>
  </si>
  <si>
    <t>TGHU6935256</t>
  </si>
  <si>
    <t>TGHU6952850</t>
  </si>
  <si>
    <t>TGHU6955273</t>
  </si>
  <si>
    <t>TGHU6983956</t>
  </si>
  <si>
    <t>TGHU6983969</t>
  </si>
  <si>
    <t>TGHU9492017</t>
  </si>
  <si>
    <t>TGHU9534977</t>
  </si>
  <si>
    <t>TGHU9615106</t>
  </si>
  <si>
    <t>TGHU9973901</t>
  </si>
  <si>
    <t>TIIU4283557</t>
  </si>
  <si>
    <t>TKHUHU62003</t>
  </si>
  <si>
    <t>TLIU4071760</t>
  </si>
  <si>
    <t>TLLU2419986</t>
  </si>
  <si>
    <t>TLLU2652370</t>
  </si>
  <si>
    <t>TLLU3053994</t>
  </si>
  <si>
    <t>TLLU3055261</t>
  </si>
  <si>
    <t>TLLU3130215</t>
  </si>
  <si>
    <t>TLLU3140506</t>
  </si>
  <si>
    <t>TLLU3144939</t>
  </si>
  <si>
    <t>TLLU3206178</t>
  </si>
  <si>
    <t>TLLU3258510</t>
  </si>
  <si>
    <t>TLLU3511470</t>
  </si>
  <si>
    <t>TLLU4062820</t>
  </si>
  <si>
    <t>TLLU4070240</t>
  </si>
  <si>
    <t>TLLU4072875</t>
  </si>
  <si>
    <t>TLLU4073104</t>
  </si>
  <si>
    <t>TLLU4090673</t>
  </si>
  <si>
    <t>TLLU4107816</t>
  </si>
  <si>
    <t>TLLU4116042</t>
  </si>
  <si>
    <t>TLLU4117938</t>
  </si>
  <si>
    <t>TLLU4146622</t>
  </si>
  <si>
    <t>TLLU4156913</t>
  </si>
  <si>
    <t>TLLU4175106</t>
  </si>
  <si>
    <t>TLLU4284508</t>
  </si>
  <si>
    <t>TLLU4740383</t>
  </si>
  <si>
    <t>TLLU4740486</t>
  </si>
  <si>
    <t>TLLU4755547</t>
  </si>
  <si>
    <t>TLLU4757787</t>
  </si>
  <si>
    <t>TLLU4873895</t>
  </si>
  <si>
    <t>TLLU5368542</t>
  </si>
  <si>
    <t>TLLU5440420</t>
  </si>
  <si>
    <t>TLLU5536477</t>
  </si>
  <si>
    <t>TLLU5816689</t>
  </si>
  <si>
    <t>TLLU5972932</t>
  </si>
  <si>
    <t>TLLU6020253</t>
  </si>
  <si>
    <t>TLLU6063949</t>
  </si>
  <si>
    <t>TLLU6091529</t>
  </si>
  <si>
    <t>TLLU6182716</t>
  </si>
  <si>
    <t>TLLU6184832</t>
  </si>
  <si>
    <t>TLLU6890870</t>
  </si>
  <si>
    <t>TLLU7716349</t>
  </si>
  <si>
    <t>TLLU7748900</t>
  </si>
  <si>
    <t>TLLU8242774</t>
  </si>
  <si>
    <t>TLLU8258195</t>
  </si>
  <si>
    <t>TLLU8508186</t>
  </si>
  <si>
    <t>TLLU8533152</t>
  </si>
  <si>
    <t>TLLU8669025</t>
  </si>
  <si>
    <t>TLLULLU4284</t>
  </si>
  <si>
    <t>TRHU1118790</t>
  </si>
  <si>
    <t>TRHU1145618</t>
  </si>
  <si>
    <t>TRHU1159043</t>
  </si>
  <si>
    <t>TRHU1456148</t>
  </si>
  <si>
    <t>TRHU2226581</t>
  </si>
  <si>
    <t>TRHU2246158</t>
  </si>
  <si>
    <t>TRHU2700391</t>
  </si>
  <si>
    <t>TRHU2980055</t>
  </si>
  <si>
    <t>TRHU3140561</t>
  </si>
  <si>
    <t>TRHU3381023</t>
  </si>
  <si>
    <t>TRHU3523154</t>
  </si>
  <si>
    <t>TRHU3615380</t>
  </si>
  <si>
    <t>TRHU3742050</t>
  </si>
  <si>
    <t>TRHU3974440</t>
  </si>
  <si>
    <t>TRHU4072332</t>
  </si>
  <si>
    <t>TRHU4123213</t>
  </si>
  <si>
    <t>TRHU4125319</t>
  </si>
  <si>
    <t>TRHU4125833</t>
  </si>
  <si>
    <t>TRHU4200120</t>
  </si>
  <si>
    <t>TRHU4275710</t>
  </si>
  <si>
    <t>TRHU4370208</t>
  </si>
  <si>
    <t>TRHU4384520</t>
  </si>
  <si>
    <t>TRHU4404376</t>
  </si>
  <si>
    <t>TRHU4467672</t>
  </si>
  <si>
    <t>TRHU4561?8?</t>
  </si>
  <si>
    <t>TRHU4561605</t>
  </si>
  <si>
    <t>TRHU4561884</t>
  </si>
  <si>
    <t>TRHU4738809</t>
  </si>
  <si>
    <t>TRHU4739195</t>
  </si>
  <si>
    <t>TRHU4741021</t>
  </si>
  <si>
    <t>TRHU4764813</t>
  </si>
  <si>
    <t>TRHU4934329</t>
  </si>
  <si>
    <t>TRHU4937441</t>
  </si>
  <si>
    <t>TRHU5201429</t>
  </si>
  <si>
    <t>TRHU5286730</t>
  </si>
  <si>
    <t>TRHU5290200</t>
  </si>
  <si>
    <t>TRHU5343110</t>
  </si>
  <si>
    <t>TRHU5408490</t>
  </si>
  <si>
    <t>TRHU5413259</t>
  </si>
  <si>
    <t>TRHU5419426</t>
  </si>
  <si>
    <t>TRHU5581822</t>
  </si>
  <si>
    <t>TRHU5629510</t>
  </si>
  <si>
    <t>TRHU5630640</t>
  </si>
  <si>
    <t>TRHU5646923</t>
  </si>
  <si>
    <t>TRHU5695661</t>
  </si>
  <si>
    <t>TRHU5734201</t>
  </si>
  <si>
    <t>TRHU5781271</t>
  </si>
  <si>
    <t>TRHU5781374</t>
  </si>
  <si>
    <t>TRHU57842??</t>
  </si>
  <si>
    <t>TRHU578424</t>
  </si>
  <si>
    <t>TRHU5784244</t>
  </si>
  <si>
    <t>TRHU5787515</t>
  </si>
  <si>
    <t>TRHU5791768</t>
  </si>
  <si>
    <t>TRHU6049286</t>
  </si>
  <si>
    <t>TRHU6207606</t>
  </si>
  <si>
    <t>TRHU6270039</t>
  </si>
  <si>
    <t>TRHU6351383</t>
  </si>
  <si>
    <t>TRHU6362578</t>
  </si>
  <si>
    <t>TRHU6585993</t>
  </si>
  <si>
    <t>TRHU6671854</t>
  </si>
  <si>
    <t>TRHU6794885</t>
  </si>
  <si>
    <t>TRHU6821527</t>
  </si>
  <si>
    <t>TRHU6902995</t>
  </si>
  <si>
    <t>TRHU6944120</t>
  </si>
  <si>
    <t>TRHU6946530</t>
  </si>
  <si>
    <t>TRHU6946972</t>
  </si>
  <si>
    <t>TRHU6970114</t>
  </si>
  <si>
    <t>TRHU7034911</t>
  </si>
  <si>
    <t>TRHU7070610</t>
  </si>
  <si>
    <t>TRHU7260436</t>
  </si>
  <si>
    <t>TRHU7266964</t>
  </si>
  <si>
    <t>TRHU7305891</t>
  </si>
  <si>
    <t>TRHU7444900</t>
  </si>
  <si>
    <t>TRHU7463789</t>
  </si>
  <si>
    <t>TRHU7819165</t>
  </si>
  <si>
    <t>TRHU7964097</t>
  </si>
  <si>
    <t>TRHU8121190</t>
  </si>
  <si>
    <t>TRHU8136482</t>
  </si>
  <si>
    <t>TRHU8138757</t>
  </si>
  <si>
    <t>TRHU8142464</t>
  </si>
  <si>
    <t>TRHU8508851</t>
  </si>
  <si>
    <t>TRHU8621148</t>
  </si>
  <si>
    <t>TRHU8714507</t>
  </si>
  <si>
    <t>TRHU8750567</t>
  </si>
  <si>
    <t>TRHU8753191</t>
  </si>
  <si>
    <t>TRHUHU62003</t>
  </si>
  <si>
    <t>TRHUU627003</t>
  </si>
  <si>
    <t>TRLU6944324</t>
  </si>
  <si>
    <t>TRLU7557633</t>
  </si>
  <si>
    <t>TRLU7638566</t>
  </si>
  <si>
    <t>TRLU8737563</t>
  </si>
  <si>
    <t>TRLU9500869</t>
  </si>
  <si>
    <t>TRMU4561605</t>
  </si>
  <si>
    <t>TRMU5581824</t>
  </si>
  <si>
    <t>TTMU8007476</t>
  </si>
  <si>
    <t>TTNU1232307</t>
  </si>
  <si>
    <t>TTNU1254800</t>
  </si>
  <si>
    <t>TTNU8463099</t>
  </si>
  <si>
    <t>TUBU6746672</t>
  </si>
  <si>
    <t>TWHUHU62700</t>
  </si>
  <si>
    <t>TXGU5055128</t>
  </si>
  <si>
    <t>UETU2256360</t>
  </si>
  <si>
    <t>UETU2424530</t>
  </si>
  <si>
    <t>UETU2437270</t>
  </si>
  <si>
    <t>UETU2554277</t>
  </si>
  <si>
    <t>UETU2660730</t>
  </si>
  <si>
    <t>UETU2745587</t>
  </si>
  <si>
    <t>UETU4035368</t>
  </si>
  <si>
    <t>UETU4097816</t>
  </si>
  <si>
    <t>UETU5163595</t>
  </si>
  <si>
    <t>UETU5225681</t>
  </si>
  <si>
    <t>UETU5237189</t>
  </si>
  <si>
    <t>UETU5250762</t>
  </si>
  <si>
    <t>UETU5250832</t>
  </si>
  <si>
    <t>UETU5296427</t>
  </si>
  <si>
    <t>UETU5305914</t>
  </si>
  <si>
    <t>UETU5305940</t>
  </si>
  <si>
    <t>UETU5306783</t>
  </si>
  <si>
    <t>UETU5307389</t>
  </si>
  <si>
    <t>UETU5427975</t>
  </si>
  <si>
    <t>UETU5548431</t>
  </si>
  <si>
    <t>UETU5633560</t>
  </si>
  <si>
    <t>UETU5683827</t>
  </si>
  <si>
    <t>UETU5712015</t>
  </si>
  <si>
    <t>UETU5757196</t>
  </si>
  <si>
    <t>UETU5769598</t>
  </si>
  <si>
    <t>UETU5782326</t>
  </si>
  <si>
    <t>UETU5796736</t>
  </si>
  <si>
    <t>UETU5797579</t>
  </si>
  <si>
    <t>UETU5841901</t>
  </si>
  <si>
    <t>UETU5864830</t>
  </si>
  <si>
    <t>UETU5873827</t>
  </si>
  <si>
    <t>UETU5875650</t>
  </si>
  <si>
    <t>UETU5879450</t>
  </si>
  <si>
    <t>UETU5881170</t>
  </si>
  <si>
    <t>UETU5882109</t>
  </si>
  <si>
    <t>UETU5963957</t>
  </si>
  <si>
    <t>WBPU7026824</t>
  </si>
  <si>
    <t>WBPU7061023</t>
  </si>
  <si>
    <t>WMHU4404376</t>
  </si>
  <si>
    <t>WMMU9044972</t>
  </si>
  <si>
    <t>WOOC4863891</t>
  </si>
  <si>
    <t>WRKU4576467</t>
  </si>
  <si>
    <t>WSKU1689728</t>
  </si>
  <si>
    <t>XYLU8112132</t>
  </si>
  <si>
    <t>XYLU8121622</t>
  </si>
  <si>
    <t>ZCSU6100352</t>
  </si>
  <si>
    <t>ZCSU6707900</t>
  </si>
  <si>
    <t>ZCSU6766415</t>
  </si>
  <si>
    <t>ZCSU6779541</t>
  </si>
  <si>
    <t>ZCSU6788800</t>
  </si>
  <si>
    <t>ZCSU7146234</t>
  </si>
  <si>
    <t>ZCSU7533974</t>
  </si>
  <si>
    <t>ZCSU7569149</t>
  </si>
  <si>
    <t>ZCSU7616940</t>
  </si>
  <si>
    <t>ZCSU9019157</t>
  </si>
  <si>
    <t>ZCSU9024662</t>
  </si>
  <si>
    <t>ZCSU9025479</t>
  </si>
  <si>
    <t>ZCSU9026140</t>
  </si>
  <si>
    <t>ZCSU9026834</t>
  </si>
  <si>
    <t>ZCSU9027194</t>
  </si>
  <si>
    <t>ZCSU9028138</t>
  </si>
  <si>
    <t>ZCSU9028610</t>
  </si>
  <si>
    <t>ZCSU9029350</t>
  </si>
  <si>
    <t>ZCSU9031065</t>
  </si>
  <si>
    <t>ZCSU9031208</t>
  </si>
  <si>
    <t>ZCSU9033073</t>
  </si>
  <si>
    <t>ZCSU9033983</t>
  </si>
  <si>
    <t>ZCSU9034613</t>
  </si>
  <si>
    <t>ZCSU9035380</t>
  </si>
  <si>
    <t>ZCSU9035498</t>
  </si>
  <si>
    <t>ZCSU9036447</t>
  </si>
  <si>
    <t>ZCSU9036719</t>
  </si>
  <si>
    <t>ZCSU9038049</t>
  </si>
  <si>
    <t>ZCSU9039003</t>
  </si>
  <si>
    <t>ZCSU9039235</t>
  </si>
  <si>
    <t>ZCSU9039657</t>
  </si>
  <si>
    <t>ZCSU9040540</t>
  </si>
  <si>
    <t>ZCSU9040853</t>
  </si>
  <si>
    <t>ZCSU9040914</t>
  </si>
  <si>
    <t>ZCSU9041309</t>
  </si>
  <si>
    <t>ZCSU9041567</t>
  </si>
  <si>
    <t>ZCSU9044735</t>
  </si>
  <si>
    <t>ZCSU9046173</t>
  </si>
  <si>
    <t>ZCSU9046358</t>
  </si>
  <si>
    <t>ZCSU9046379</t>
  </si>
  <si>
    <t>ZCSU9047312</t>
  </si>
  <si>
    <t>Cargo: consolidator Jalur Entry 2</t>
  </si>
  <si>
    <t>APHU4663564</t>
  </si>
  <si>
    <t>APHU6563646</t>
  </si>
  <si>
    <t>APHU6631606</t>
  </si>
  <si>
    <t>APHU6981184</t>
  </si>
  <si>
    <t>APZU4293610</t>
  </si>
  <si>
    <t>ATUU2209321</t>
  </si>
  <si>
    <t>AUU0711611</t>
  </si>
  <si>
    <t>BEAU2854006</t>
  </si>
  <si>
    <t>BEAU4153242</t>
  </si>
  <si>
    <t>BEAU4364815</t>
  </si>
  <si>
    <t>BEAU4630319</t>
  </si>
  <si>
    <t>BEAU4675036</t>
  </si>
  <si>
    <t>BEAU5657884</t>
  </si>
  <si>
    <t>BEAU5781304</t>
  </si>
  <si>
    <t>BEAU6153426</t>
  </si>
  <si>
    <t>BHCU5029844</t>
  </si>
  <si>
    <t>BMOU1582905</t>
  </si>
  <si>
    <t>BMOU3017040</t>
  </si>
  <si>
    <t>BMOU3171626</t>
  </si>
  <si>
    <t>BMOU4688634</t>
  </si>
  <si>
    <t>BMOU5479372</t>
  </si>
  <si>
    <t>BMOU5612741</t>
  </si>
  <si>
    <t>BMOU6405008</t>
  </si>
  <si>
    <t>BMOU6494751</t>
  </si>
  <si>
    <t>BMOU6499250</t>
  </si>
  <si>
    <t>BMOU6507951</t>
  </si>
  <si>
    <t>BMOU9635576</t>
  </si>
  <si>
    <t>BSIU0151211</t>
  </si>
  <si>
    <t>BSIU5002364</t>
  </si>
  <si>
    <t>BSIU5007345</t>
  </si>
  <si>
    <t>BSIU8114080</t>
  </si>
  <si>
    <t>CAAU6011948</t>
  </si>
  <si>
    <t>CAAU6067510</t>
  </si>
  <si>
    <t>CAIU5045759</t>
  </si>
  <si>
    <t>CAIU5845759</t>
  </si>
  <si>
    <t>CAIU5858761</t>
  </si>
  <si>
    <t>CAIU8274150</t>
  </si>
  <si>
    <t>CAIU9094492</t>
  </si>
  <si>
    <t>CBHU4496246</t>
  </si>
  <si>
    <t>CBHU9068739</t>
  </si>
  <si>
    <t>CBHU9094717</t>
  </si>
  <si>
    <t>CCL7112060</t>
  </si>
  <si>
    <t>CCLU7772060</t>
  </si>
  <si>
    <t>CMAU3364314</t>
  </si>
  <si>
    <t>CMAU4320840</t>
  </si>
  <si>
    <t>CMAU4382204</t>
  </si>
  <si>
    <t>CMAU4452144</t>
  </si>
  <si>
    <t>CMAU5141915</t>
  </si>
  <si>
    <t>CMAU5178622</t>
  </si>
  <si>
    <t>CMAU5283741</t>
  </si>
  <si>
    <t>CMAU5658555</t>
  </si>
  <si>
    <t>CMAU5954285</t>
  </si>
  <si>
    <t>CMAU6011102</t>
  </si>
  <si>
    <t>CMAU6144918</t>
  </si>
  <si>
    <t>CMAU6220223</t>
  </si>
  <si>
    <t>CMAU6402803</t>
  </si>
  <si>
    <t>CMAU6810929</t>
  </si>
  <si>
    <t>CMAU6820417</t>
  </si>
  <si>
    <t>CMAU6935320</t>
  </si>
  <si>
    <t>CMAU7837185</t>
  </si>
  <si>
    <t>CMAU7968610</t>
  </si>
  <si>
    <t>CMAU8508585</t>
  </si>
  <si>
    <t>CMAU8949723</t>
  </si>
  <si>
    <t>CMAU9609230</t>
  </si>
  <si>
    <t>CSDU6899700</t>
  </si>
  <si>
    <t>CSL6211405</t>
  </si>
  <si>
    <t>CSLU1142387</t>
  </si>
  <si>
    <t>CSLU1761938</t>
  </si>
  <si>
    <t>CSLU6049361</t>
  </si>
  <si>
    <t>CSLU6077574</t>
  </si>
  <si>
    <t>CSLU6325496</t>
  </si>
  <si>
    <t>CSNU0001700</t>
  </si>
  <si>
    <t>CSNU0547106</t>
  </si>
  <si>
    <t>CSNU1394090</t>
  </si>
  <si>
    <t>CSNU1490134</t>
  </si>
  <si>
    <t>CSNU6208624</t>
  </si>
  <si>
    <t>CSNU6531111</t>
  </si>
  <si>
    <t>CSNU7122844</t>
  </si>
  <si>
    <t>CSNU7821712</t>
  </si>
  <si>
    <t>CSNU7960935</t>
  </si>
  <si>
    <t>CSNU8543555</t>
  </si>
  <si>
    <t>CTPU2739610</t>
  </si>
  <si>
    <t>CTPU2753743</t>
  </si>
  <si>
    <t>CTPU2755767</t>
  </si>
  <si>
    <t>CTPU2763870</t>
  </si>
  <si>
    <t>CTPU9110584</t>
  </si>
  <si>
    <t>CXDU1125960</t>
  </si>
  <si>
    <t>CXDU1463090</t>
  </si>
  <si>
    <t>CXDU1721194</t>
  </si>
  <si>
    <t>CXDU2222250</t>
  </si>
  <si>
    <t>CXDU2222256</t>
  </si>
  <si>
    <t>CXDU2222258</t>
  </si>
  <si>
    <t>CXRU1329444</t>
  </si>
  <si>
    <t>DDDU0011111</t>
  </si>
  <si>
    <t>DEAU6090079</t>
  </si>
  <si>
    <t>DFSU1677480</t>
  </si>
  <si>
    <t>DFSU7049136</t>
  </si>
  <si>
    <t>DFSU7361061</t>
  </si>
  <si>
    <t>DFSU7632097</t>
  </si>
  <si>
    <t>DMOU5423504</t>
  </si>
  <si>
    <t>DRYU2479111</t>
  </si>
  <si>
    <t>DRYU2686715</t>
  </si>
  <si>
    <t>DRYU2791913</t>
  </si>
  <si>
    <t>EASU5033551</t>
  </si>
  <si>
    <t>ECMU8084178</t>
  </si>
  <si>
    <t>ECMU8084726</t>
  </si>
  <si>
    <t>ECMU8148795</t>
  </si>
  <si>
    <t>EECU8012917</t>
  </si>
  <si>
    <t>EECU8819275</t>
  </si>
  <si>
    <t>EGHU1724437</t>
  </si>
  <si>
    <t>EGHU1845977</t>
  </si>
  <si>
    <t>EGHU3279611</t>
  </si>
  <si>
    <t>EGHU3822863</t>
  </si>
  <si>
    <t>EGHU8271953</t>
  </si>
  <si>
    <t>EGHU8271958</t>
  </si>
  <si>
    <t>EGHU8422690</t>
  </si>
  <si>
    <t>EGHU8625877</t>
  </si>
  <si>
    <t>EGHU9184597</t>
  </si>
  <si>
    <t>EGHU9418028</t>
  </si>
  <si>
    <t>EGHU9625877</t>
  </si>
  <si>
    <t>EGSU0821641</t>
  </si>
  <si>
    <t>EGSU3082164</t>
  </si>
  <si>
    <t>EGSU7082164</t>
  </si>
  <si>
    <t>EGSU9100603</t>
  </si>
  <si>
    <t>EISU1552838</t>
  </si>
  <si>
    <t>EISU8025495</t>
  </si>
  <si>
    <t>EISU8043626</t>
  </si>
  <si>
    <t>EISU8231921</t>
  </si>
  <si>
    <t>EISU8552834</t>
  </si>
  <si>
    <t>EITU1297584</t>
  </si>
  <si>
    <t>EITU4012791</t>
  </si>
  <si>
    <t>EITU4012797</t>
  </si>
  <si>
    <t>EITU8129754</t>
  </si>
  <si>
    <t>EITU9023438</t>
  </si>
  <si>
    <t>EKCU8080360</t>
  </si>
  <si>
    <t>EMCU0083040</t>
  </si>
  <si>
    <t>EMCU0616750</t>
  </si>
  <si>
    <t>EMCU6621067</t>
  </si>
  <si>
    <t>EMCU6879275</t>
  </si>
  <si>
    <t>EMCU7237676</t>
  </si>
  <si>
    <t>EMCU8061020</t>
  </si>
  <si>
    <t>EMCU8061479</t>
  </si>
  <si>
    <t>EMCU8069678</t>
  </si>
  <si>
    <t>EMCU8080360</t>
  </si>
  <si>
    <t>EMCU8083040</t>
  </si>
  <si>
    <t>EMCU8083082</t>
  </si>
  <si>
    <t>EMCU8085088</t>
  </si>
  <si>
    <t>EMCU8102930</t>
  </si>
  <si>
    <t>EMCU8645168</t>
  </si>
  <si>
    <t>EMCU8645169</t>
  </si>
  <si>
    <t>EMCU8689640</t>
  </si>
  <si>
    <t>EMCU8702931</t>
  </si>
  <si>
    <t>EMCU9745115</t>
  </si>
  <si>
    <t>ENCU8061020</t>
  </si>
  <si>
    <t>ENCU8459550</t>
  </si>
  <si>
    <t>EOSU9100603</t>
  </si>
  <si>
    <t>ETMU6472215</t>
  </si>
  <si>
    <t>FBIU0389354</t>
  </si>
  <si>
    <t>FCIU4030831</t>
  </si>
  <si>
    <t>FCIU4135128</t>
  </si>
  <si>
    <t>FCIU5319768</t>
  </si>
  <si>
    <t>FCIU6584684</t>
  </si>
  <si>
    <t>FCIU7265634</t>
  </si>
  <si>
    <t>FCIU9099070</t>
  </si>
  <si>
    <t>FCIU9501549</t>
  </si>
  <si>
    <t>FEIU9715767</t>
  </si>
  <si>
    <t>FFAU2433790</t>
  </si>
  <si>
    <t>FFAU2551216</t>
  </si>
  <si>
    <t>FFAU2654338</t>
  </si>
  <si>
    <t>FFAU3128596</t>
  </si>
  <si>
    <t>FONU8076585</t>
  </si>
  <si>
    <t>FSCU5072614</t>
  </si>
  <si>
    <t>FSCU7086598</t>
  </si>
  <si>
    <t>FSCU8741652</t>
  </si>
  <si>
    <t>FSCU9322809</t>
  </si>
  <si>
    <t>FTAU1023757</t>
  </si>
  <si>
    <t>GAOU6065904</t>
  </si>
  <si>
    <t>GAOU6463554</t>
  </si>
  <si>
    <t>GAOU6672106</t>
  </si>
  <si>
    <t>GCXU5059283</t>
  </si>
  <si>
    <t>GCXU5756948</t>
  </si>
  <si>
    <t>GLDU5766601</t>
  </si>
  <si>
    <t>GLDU6370332</t>
  </si>
  <si>
    <t>GPKU3074063</t>
  </si>
  <si>
    <t>HALU5646859</t>
  </si>
  <si>
    <t>HASU4946841</t>
  </si>
  <si>
    <t>HMMU6485172</t>
  </si>
  <si>
    <t>HMMU9024852</t>
  </si>
  <si>
    <t>HMMU9038265</t>
  </si>
  <si>
    <t>HMMU9061571</t>
  </si>
  <si>
    <t>HMSU4616112</t>
  </si>
  <si>
    <t>HMSU468612</t>
  </si>
  <si>
    <t>ICNU9976180</t>
  </si>
  <si>
    <t>IHIU0081311</t>
  </si>
  <si>
    <t>IIAU3211099</t>
  </si>
  <si>
    <t>IIDD1111111</t>
  </si>
  <si>
    <t>IISU9008837</t>
  </si>
  <si>
    <t>IJIU9632647</t>
  </si>
  <si>
    <t>ILLU5598186</t>
  </si>
  <si>
    <t>IMDU9619929</t>
  </si>
  <si>
    <t>IMSU4815010</t>
  </si>
  <si>
    <t>IPXU3845932</t>
  </si>
  <si>
    <t>IRHU1118790</t>
  </si>
  <si>
    <t>KKFU9168138</t>
  </si>
  <si>
    <t>KKTU8109496</t>
  </si>
  <si>
    <t>KOCU9015013</t>
  </si>
  <si>
    <t>KOCU9218641</t>
  </si>
  <si>
    <t>MAEU9174612</t>
  </si>
  <si>
    <t>MAEU9186017</t>
  </si>
  <si>
    <t>MAEU9201317</t>
  </si>
  <si>
    <t>MAEU9218618</t>
  </si>
  <si>
    <t>MAEU9218808</t>
  </si>
  <si>
    <t>MAEU9227271</t>
  </si>
  <si>
    <t>MAEU9237449</t>
  </si>
  <si>
    <t>MAEU9240226</t>
  </si>
  <si>
    <t>MAEU9252607</t>
  </si>
  <si>
    <t>MAEU9253141</t>
  </si>
  <si>
    <t>MAEU9255144</t>
  </si>
  <si>
    <t>MAEU9260979</t>
  </si>
  <si>
    <t>MAIU9213314</t>
  </si>
  <si>
    <t>MAIU9914622</t>
  </si>
  <si>
    <t>MAUU9209866</t>
  </si>
  <si>
    <t>MEDU7455684</t>
  </si>
  <si>
    <t>MMEU3016955</t>
  </si>
  <si>
    <t>MMUU9635516</t>
  </si>
  <si>
    <t>MOEU1413263</t>
  </si>
  <si>
    <t>MOEU1415327</t>
  </si>
  <si>
    <t>MOFU5864058</t>
  </si>
  <si>
    <t>MRKU3509200</t>
  </si>
  <si>
    <t>MRKU4183367</t>
  </si>
  <si>
    <t>MRKU5209126</t>
  </si>
  <si>
    <t>MRKU5343953</t>
  </si>
  <si>
    <t>MRKU5361437</t>
  </si>
  <si>
    <t>MRKU6643184</t>
  </si>
  <si>
    <t>MRSU0166359</t>
  </si>
  <si>
    <t>MRSU4759809</t>
  </si>
  <si>
    <t>MRSU5120582</t>
  </si>
  <si>
    <t>MRSU6459776</t>
  </si>
  <si>
    <t>MSDU5627225</t>
  </si>
  <si>
    <t>MSDU7061292</t>
  </si>
  <si>
    <t>MSKU4122701</t>
  </si>
  <si>
    <t>MSKU4333514</t>
  </si>
  <si>
    <t>MSKU4568817</t>
  </si>
  <si>
    <t>MSKU4587490</t>
  </si>
  <si>
    <t>MSKU4622018</t>
  </si>
  <si>
    <t>MSKU4631437</t>
  </si>
  <si>
    <t>MSKU4643042</t>
  </si>
  <si>
    <t>MSKU4649396</t>
  </si>
  <si>
    <t>MSKU4665904</t>
  </si>
  <si>
    <t>MSKU4679410</t>
  </si>
  <si>
    <t>MSKU4680093</t>
  </si>
  <si>
    <t>MSKU4685372</t>
  </si>
  <si>
    <t>MSKU4685670</t>
  </si>
  <si>
    <t>MSKU4686722</t>
  </si>
  <si>
    <t>MSKU4690194</t>
  </si>
  <si>
    <t>MSKU4693130</t>
  </si>
  <si>
    <t>MSKU4699864</t>
  </si>
  <si>
    <t>MSKU4757641</t>
  </si>
  <si>
    <t>MSKU4779907</t>
  </si>
  <si>
    <t>MSKU4803773</t>
  </si>
  <si>
    <t>MSKU4807850</t>
  </si>
  <si>
    <t>MSKU4815060</t>
  </si>
  <si>
    <t>MSKU9952867</t>
  </si>
  <si>
    <t>MSW4613110</t>
  </si>
  <si>
    <t>NASU46535</t>
  </si>
  <si>
    <t>NIKU8402102</t>
  </si>
  <si>
    <t>NIKU8840211</t>
  </si>
  <si>
    <t>NMSU4118016</t>
  </si>
  <si>
    <t>NNKU8493828</t>
  </si>
  <si>
    <t>NYKU3490285</t>
  </si>
  <si>
    <t>NYKU3493828</t>
  </si>
  <si>
    <t>NYKU3680976</t>
  </si>
  <si>
    <t>NYKU4631338</t>
  </si>
  <si>
    <t>OATU694174</t>
  </si>
  <si>
    <t>OIOL0215304</t>
  </si>
  <si>
    <t>OIOL1020466</t>
  </si>
  <si>
    <t>ONEU0277840</t>
  </si>
  <si>
    <t>ONEU701221</t>
  </si>
  <si>
    <t>ONEU7042827</t>
  </si>
  <si>
    <t>OOC8211221</t>
  </si>
  <si>
    <t>OOCU5030483</t>
  </si>
  <si>
    <t>OOCU6096340</t>
  </si>
  <si>
    <t>OOCU7265297</t>
  </si>
  <si>
    <t>OOCU7274848</t>
  </si>
  <si>
    <t>OOCU7634490</t>
  </si>
  <si>
    <t>OOCU7706556</t>
  </si>
  <si>
    <t>OOCU8177396</t>
  </si>
  <si>
    <t>OOCU8344600</t>
  </si>
  <si>
    <t>OOCU8402877</t>
  </si>
  <si>
    <t>OOCU8551119</t>
  </si>
  <si>
    <t>OOL6711511</t>
  </si>
  <si>
    <t>OOLL6115111</t>
  </si>
  <si>
    <t>OOLU0242552</t>
  </si>
  <si>
    <t>OOLU1106720</t>
  </si>
  <si>
    <t>OOLU1524930</t>
  </si>
  <si>
    <t>OOLU1813936</t>
  </si>
  <si>
    <t>OOLU1853936</t>
  </si>
  <si>
    <t>OOLU1920692</t>
  </si>
  <si>
    <t>OOLU1982466</t>
  </si>
  <si>
    <t>OOLU8644877</t>
  </si>
  <si>
    <t>OOLU8733744</t>
  </si>
  <si>
    <t>OOLU9691261</t>
  </si>
  <si>
    <t>OOOC8211221</t>
  </si>
  <si>
    <t>OOOI9124242</t>
  </si>
  <si>
    <t>OOOL0215301</t>
  </si>
  <si>
    <t>OOOL7765175</t>
  </si>
  <si>
    <t>OOOL9243400</t>
  </si>
  <si>
    <t>OUOC8115022</t>
  </si>
  <si>
    <t>PCIU8640215</t>
  </si>
  <si>
    <t>PMNU0671888</t>
  </si>
  <si>
    <t>PONU7687517</t>
  </si>
  <si>
    <t>RFCU2107049</t>
  </si>
  <si>
    <t>SECH6192574</t>
  </si>
  <si>
    <t>SEGU3095544</t>
  </si>
  <si>
    <t>SEGU4875740</t>
  </si>
  <si>
    <t>SEGU5209097</t>
  </si>
  <si>
    <t>SEGU5281954</t>
  </si>
  <si>
    <t>SEGU5861356</t>
  </si>
  <si>
    <t>SEGU5871293</t>
  </si>
  <si>
    <t>SEGU5919550</t>
  </si>
  <si>
    <t>SEGU5942458</t>
  </si>
  <si>
    <t>SEGU6488545</t>
  </si>
  <si>
    <t>SEGU6622700</t>
  </si>
  <si>
    <t>SEKU5743194</t>
  </si>
  <si>
    <t>SEKU5830703</t>
  </si>
  <si>
    <t>SEKU5897878</t>
  </si>
  <si>
    <t>SEKU6282944</t>
  </si>
  <si>
    <t>SEKU6469909</t>
  </si>
  <si>
    <t>SFGU6045030</t>
  </si>
  <si>
    <t>SILU2006404</t>
  </si>
  <si>
    <t>SITU0110310</t>
  </si>
  <si>
    <t>SITU2631770</t>
  </si>
  <si>
    <t>SITU2662450</t>
  </si>
  <si>
    <t>SITU9052445</t>
  </si>
  <si>
    <t>SITU9076030</t>
  </si>
  <si>
    <t>SITU9105627</t>
  </si>
  <si>
    <t>SITU9145996</t>
  </si>
  <si>
    <t>SITU9156861</t>
  </si>
  <si>
    <t>SKHU8704313</t>
  </si>
  <si>
    <t>SKHU8918254</t>
  </si>
  <si>
    <t>SKHU8930440</t>
  </si>
  <si>
    <t>SKHU9513841</t>
  </si>
  <si>
    <t>SKHU9518463</t>
  </si>
  <si>
    <t>SKHU9823169</t>
  </si>
  <si>
    <t>SKHU9906284</t>
  </si>
  <si>
    <t>SKHU9925915</t>
  </si>
  <si>
    <t>SKHU9974777</t>
  </si>
  <si>
    <t>SLSU8022840</t>
  </si>
  <si>
    <t>SUUD0191782</t>
  </si>
  <si>
    <t>TCIU4548622</t>
  </si>
  <si>
    <t>TCKU0779550</t>
  </si>
  <si>
    <t>TCKU1851705</t>
  </si>
  <si>
    <t>TCKU3242014</t>
  </si>
  <si>
    <t>TCKU4622791</t>
  </si>
  <si>
    <t>TCKU6165734</t>
  </si>
  <si>
    <t>TCKU6286802</t>
  </si>
  <si>
    <t>TCKU6654210</t>
  </si>
  <si>
    <t>TCKU7777550</t>
  </si>
  <si>
    <t>TCLU4486214</t>
  </si>
  <si>
    <t>TCLU5180161</t>
  </si>
  <si>
    <t>TCLU5244749</t>
  </si>
  <si>
    <t>TCLU6548622</t>
  </si>
  <si>
    <t>TCLU8419877</t>
  </si>
  <si>
    <t>TCLU8673156</t>
  </si>
  <si>
    <t>TCLU8875476</t>
  </si>
  <si>
    <t>TCLU9571082</t>
  </si>
  <si>
    <t>TCLU9644867</t>
  </si>
  <si>
    <t>TCMU0077111</t>
  </si>
  <si>
    <t>TCNU2166491</t>
  </si>
  <si>
    <t>TCNU2722306</t>
  </si>
  <si>
    <t>TCNU3207933</t>
  </si>
  <si>
    <t>TCNU3375813</t>
  </si>
  <si>
    <t>TCNU4134512</t>
  </si>
  <si>
    <t>TCNU6027128</t>
  </si>
  <si>
    <t>TCNU6309013</t>
  </si>
  <si>
    <t>TCNU6341709</t>
  </si>
  <si>
    <t>TCNU6465000</t>
  </si>
  <si>
    <t>TCNU7924207</t>
  </si>
  <si>
    <t>TCNU8708882</t>
  </si>
  <si>
    <t>TCNU9996232</t>
  </si>
  <si>
    <t>TEMU0003216</t>
  </si>
  <si>
    <t>TEMU0198170</t>
  </si>
  <si>
    <t>TEMU1531311</t>
  </si>
  <si>
    <t>TEMU1863544</t>
  </si>
  <si>
    <t>TEMU2998568</t>
  </si>
  <si>
    <t>TEMU5792061</t>
  </si>
  <si>
    <t>TEMU5912439</t>
  </si>
  <si>
    <t>TEMU6075770</t>
  </si>
  <si>
    <t>TEMU6211515</t>
  </si>
  <si>
    <t>TEMU6277575</t>
  </si>
  <si>
    <t>TEMU6467106</t>
  </si>
  <si>
    <t>TEMU6810386</t>
  </si>
  <si>
    <t>TEMU7450556</t>
  </si>
  <si>
    <t>TEMU7863544</t>
  </si>
  <si>
    <t>TEMU8391594</t>
  </si>
  <si>
    <t>TEMU8638759</t>
  </si>
  <si>
    <t>TEUU1531319</t>
  </si>
  <si>
    <t>TEUU8189806</t>
  </si>
  <si>
    <t>TGBU2717193</t>
  </si>
  <si>
    <t>TGBU3302735</t>
  </si>
  <si>
    <t>TGBU3730841</t>
  </si>
  <si>
    <t>TGBU3770572</t>
  </si>
  <si>
    <t>TGBU4838430</t>
  </si>
  <si>
    <t>TGBU6613730</t>
  </si>
  <si>
    <t>TGBU7024160</t>
  </si>
  <si>
    <t>TGBU7743805</t>
  </si>
  <si>
    <t>TGBU7837720</t>
  </si>
  <si>
    <t>TGBU8651299</t>
  </si>
  <si>
    <t>TGBU8749048</t>
  </si>
  <si>
    <t>TGBU9263596</t>
  </si>
  <si>
    <t>TGCU5242346</t>
  </si>
  <si>
    <t>TGHU5112510</t>
  </si>
  <si>
    <t>TGHU6096630</t>
  </si>
  <si>
    <t>TGHU6952851</t>
  </si>
  <si>
    <t>TGHU6955216</t>
  </si>
  <si>
    <t>TGHU9579565</t>
  </si>
  <si>
    <t>TGHU9759741</t>
  </si>
  <si>
    <t>TGMU6096631</t>
  </si>
  <si>
    <t>TGMU9534911</t>
  </si>
  <si>
    <t>TLLU2327642</t>
  </si>
  <si>
    <t>TLLU6184149</t>
  </si>
  <si>
    <t>TLLU6598186</t>
  </si>
  <si>
    <t>TLLU7840853</t>
  </si>
  <si>
    <t>TLLU7844041</t>
  </si>
  <si>
    <t>TOOL1864817</t>
  </si>
  <si>
    <t>TRHU1195014</t>
  </si>
  <si>
    <t>TRHU4277498</t>
  </si>
  <si>
    <t>TRHU5539735</t>
  </si>
  <si>
    <t>TRHU6093993</t>
  </si>
  <si>
    <t>TRHU6584430</t>
  </si>
  <si>
    <t>TRHU6623007</t>
  </si>
  <si>
    <t>TRHU7338935</t>
  </si>
  <si>
    <t>TRHU7384118</t>
  </si>
  <si>
    <t>TRHU8263173</t>
  </si>
  <si>
    <t>TRMU4277498</t>
  </si>
  <si>
    <t>TRMU6946972</t>
  </si>
  <si>
    <t>TRMU7260438</t>
  </si>
  <si>
    <t>TXGU5646007</t>
  </si>
  <si>
    <t>TXGU5730592</t>
  </si>
  <si>
    <t>TXGU7146844</t>
  </si>
  <si>
    <t>UETU2337090</t>
  </si>
  <si>
    <t>UETU5249615</t>
  </si>
  <si>
    <t>UETU5635942</t>
  </si>
  <si>
    <t>UETU5637879</t>
  </si>
  <si>
    <t>UETU5824627</t>
  </si>
  <si>
    <t>UETU5824695</t>
  </si>
  <si>
    <t>UETU6012145</t>
  </si>
  <si>
    <t>UFAU2677174</t>
  </si>
  <si>
    <t>USDU1760638</t>
  </si>
  <si>
    <t>VFUJ1014451</t>
  </si>
  <si>
    <t>WHSU9003100</t>
  </si>
  <si>
    <t>WHSU9008837</t>
  </si>
  <si>
    <t>ZCSU6781868</t>
  </si>
  <si>
    <t>ZCSU9028611</t>
  </si>
  <si>
    <t>ZCSU9032354</t>
  </si>
  <si>
    <t>ZCSU9040998</t>
  </si>
  <si>
    <t>Cargo: consolidator Jalur Entry 1</t>
  </si>
  <si>
    <t>AABU1108500</t>
  </si>
  <si>
    <t>AAEU2413777</t>
  </si>
  <si>
    <t>ABPU7026824</t>
  </si>
  <si>
    <t>ACMU9093820</t>
  </si>
  <si>
    <t>AIBU8110500</t>
  </si>
  <si>
    <t>AMBU1050044</t>
  </si>
  <si>
    <t>AMBU1105004</t>
  </si>
  <si>
    <t>AMBU3104500</t>
  </si>
  <si>
    <t>AMBU3105004</t>
  </si>
  <si>
    <t>APHU4638420</t>
  </si>
  <si>
    <t>APHU4647368</t>
  </si>
  <si>
    <t>APHU6490311</t>
  </si>
  <si>
    <t>APHU6582332</t>
  </si>
  <si>
    <t>APHU6669118</t>
  </si>
  <si>
    <t>APHU6669175</t>
  </si>
  <si>
    <t>APHU6669176</t>
  </si>
  <si>
    <t>APHU6722497</t>
  </si>
  <si>
    <t>APHU7000650</t>
  </si>
  <si>
    <t>APHU7111168</t>
  </si>
  <si>
    <t>APHU7119723</t>
  </si>
  <si>
    <t>APHU8890006</t>
  </si>
  <si>
    <t>APNU6722494</t>
  </si>
  <si>
    <t>APZU4405500</t>
  </si>
  <si>
    <t>APZU4405900</t>
  </si>
  <si>
    <t>BEAU2352219</t>
  </si>
  <si>
    <t>BEAU2545389</t>
  </si>
  <si>
    <t>BEAU5420446</t>
  </si>
  <si>
    <t>BEAU5539311</t>
  </si>
  <si>
    <t>BEAU6420448</t>
  </si>
  <si>
    <t>BIOU4882418</t>
  </si>
  <si>
    <t>BMCU5014588</t>
  </si>
  <si>
    <t>BMOU3128635</t>
  </si>
  <si>
    <t>BMOU4560217</t>
  </si>
  <si>
    <t>BMOU4561681</t>
  </si>
  <si>
    <t>BMOU4568217</t>
  </si>
  <si>
    <t>BMOU4858875</t>
  </si>
  <si>
    <t>BMOU5058075</t>
  </si>
  <si>
    <t>BMOU5367979</t>
  </si>
  <si>
    <t>BMOU6490524</t>
  </si>
  <si>
    <t>BMOU6501341</t>
  </si>
  <si>
    <t>BMOU6847165</t>
  </si>
  <si>
    <t>BSIU2695178</t>
  </si>
  <si>
    <t>BSIU2709508</t>
  </si>
  <si>
    <t>BSIU2709585</t>
  </si>
  <si>
    <t>BSIU9218808</t>
  </si>
  <si>
    <t>BSIU9427095</t>
  </si>
  <si>
    <t>BWGU0080008</t>
  </si>
  <si>
    <t>CAAU6408133</t>
  </si>
  <si>
    <t>CAIU3793810</t>
  </si>
  <si>
    <t>CAIU3835200</t>
  </si>
  <si>
    <t>CAIU5867298</t>
  </si>
  <si>
    <t>CAIU6097888</t>
  </si>
  <si>
    <t>CAIUA932405</t>
  </si>
  <si>
    <t>CBHU7017347</t>
  </si>
  <si>
    <t>CCLU7801600</t>
  </si>
  <si>
    <t>CESU6662296</t>
  </si>
  <si>
    <t>CIPU2720117</t>
  </si>
  <si>
    <t>CIPU5301679</t>
  </si>
  <si>
    <t>CMAU4199641</t>
  </si>
  <si>
    <t>CMAU4321209</t>
  </si>
  <si>
    <t>CMAU4954613</t>
  </si>
  <si>
    <t>CMAU5690120</t>
  </si>
  <si>
    <t>CMAU5690121</t>
  </si>
  <si>
    <t>CMAU5866440</t>
  </si>
  <si>
    <t>CMAU6108240</t>
  </si>
  <si>
    <t>CMAU6628180</t>
  </si>
  <si>
    <t>CMAU6834909</t>
  </si>
  <si>
    <t>CMAU7384951</t>
  </si>
  <si>
    <t>CMAU7384957</t>
  </si>
  <si>
    <t>CMAU7609908</t>
  </si>
  <si>
    <t>CMAU7609987</t>
  </si>
  <si>
    <t>CSDU1735289</t>
  </si>
  <si>
    <t>CSDU7794802</t>
  </si>
  <si>
    <t>CSDU8443828</t>
  </si>
  <si>
    <t>CSLU1632325</t>
  </si>
  <si>
    <t>CSNU1735284</t>
  </si>
  <si>
    <t>CSNU1810372</t>
  </si>
  <si>
    <t>CSNU1881378</t>
  </si>
  <si>
    <t>CSNU6270670</t>
  </si>
  <si>
    <t>CSNU7040726</t>
  </si>
  <si>
    <t>CSNU7404030</t>
  </si>
  <si>
    <t>CSNU7818853</t>
  </si>
  <si>
    <t>CSNU8109862</t>
  </si>
  <si>
    <t>CSNU8620273</t>
  </si>
  <si>
    <t>CSNU8725490</t>
  </si>
  <si>
    <t>CTPU2764917</t>
  </si>
  <si>
    <t>CTPU2765215</t>
  </si>
  <si>
    <t>CXDU1717698</t>
  </si>
  <si>
    <t>CXDU1719392</t>
  </si>
  <si>
    <t>CXDU1860250</t>
  </si>
  <si>
    <t>CXDU1860754</t>
  </si>
  <si>
    <t>CXDU2027418</t>
  </si>
  <si>
    <t>CXDU2109563</t>
  </si>
  <si>
    <t>CXDU2186723</t>
  </si>
  <si>
    <t>DEAU2400360</t>
  </si>
  <si>
    <t>DFSU7021755</t>
  </si>
  <si>
    <t>DFSU7804200</t>
  </si>
  <si>
    <t>DHCU9014989</t>
  </si>
  <si>
    <t>DRIU4555669</t>
  </si>
  <si>
    <t>DRYU4156479</t>
  </si>
  <si>
    <t>DRYU6021955</t>
  </si>
  <si>
    <t>DRYU9745822</t>
  </si>
  <si>
    <t>ECMU0142919</t>
  </si>
  <si>
    <t>ECMU4527893</t>
  </si>
  <si>
    <t>ECMU8092783</t>
  </si>
  <si>
    <t>ECMU8093820</t>
  </si>
  <si>
    <t>ECMU8127618</t>
  </si>
  <si>
    <t>ECMU8140211</t>
  </si>
  <si>
    <t>ECMU8142919</t>
  </si>
  <si>
    <t>ECMU8159613</t>
  </si>
  <si>
    <t>ECMU8165880</t>
  </si>
  <si>
    <t>ECMU8177726</t>
  </si>
  <si>
    <t>ECUU8054935</t>
  </si>
  <si>
    <t>EEGU9325822</t>
  </si>
  <si>
    <t>EFCU8338223</t>
  </si>
  <si>
    <t>EFGU6709351</t>
  </si>
  <si>
    <t>EGBU9647897</t>
  </si>
  <si>
    <t>EGHU3553990</t>
  </si>
  <si>
    <t>EGHU8001367</t>
  </si>
  <si>
    <t>EGHU8012546</t>
  </si>
  <si>
    <t>EGHU8013460</t>
  </si>
  <si>
    <t>EGHU8232767</t>
  </si>
  <si>
    <t>EGHU8232787</t>
  </si>
  <si>
    <t>EGHU8500768</t>
  </si>
  <si>
    <t>EGHU9202999</t>
  </si>
  <si>
    <t>EGHU9500756</t>
  </si>
  <si>
    <t>EGHU9647897</t>
  </si>
  <si>
    <t>EGHU9785263</t>
  </si>
  <si>
    <t>EGWU9724437</t>
  </si>
  <si>
    <t>EISU2079030</t>
  </si>
  <si>
    <t>EISU8286668</t>
  </si>
  <si>
    <t>EITU0495338</t>
  </si>
  <si>
    <t>EITU0495388</t>
  </si>
  <si>
    <t>EITU10339</t>
  </si>
  <si>
    <t>EITU1824019</t>
  </si>
  <si>
    <t>EITU1863695</t>
  </si>
  <si>
    <t>EITU9416461</t>
  </si>
  <si>
    <t>EMCU8064821</t>
  </si>
  <si>
    <t>EMCU8066608</t>
  </si>
  <si>
    <t>EMCU8070906</t>
  </si>
  <si>
    <t>EMCU8268126</t>
  </si>
  <si>
    <t>EMCU8502213</t>
  </si>
  <si>
    <t>EMCU8760434</t>
  </si>
  <si>
    <t>ETTU1441658</t>
  </si>
  <si>
    <t>FACU1806635</t>
  </si>
  <si>
    <t>FACU8070676</t>
  </si>
  <si>
    <t>FACU8084664</t>
  </si>
  <si>
    <t>FBIU7913782</t>
  </si>
  <si>
    <t>FCIU5085818</t>
  </si>
  <si>
    <t>FCIU6576514</t>
  </si>
  <si>
    <t>FCIU7087864</t>
  </si>
  <si>
    <t>FCIU7087867</t>
  </si>
  <si>
    <t>FCIU8668070</t>
  </si>
  <si>
    <t>FCIU9127790</t>
  </si>
  <si>
    <t>FCIUU974224</t>
  </si>
  <si>
    <t>FCNU9980616</t>
  </si>
  <si>
    <t>FFAU3690999</t>
  </si>
  <si>
    <t>FFAU3712864</t>
  </si>
  <si>
    <t>FFAU3712868</t>
  </si>
  <si>
    <t>FGHU8013460</t>
  </si>
  <si>
    <t>FSCU8918530</t>
  </si>
  <si>
    <t>FSCU8918537</t>
  </si>
  <si>
    <t>GAOU6025632</t>
  </si>
  <si>
    <t>GAOU6262919</t>
  </si>
  <si>
    <t>GAOU6825632</t>
  </si>
  <si>
    <t>GCXU5592923</t>
  </si>
  <si>
    <t>GESU6299871</t>
  </si>
  <si>
    <t>GESU6343444</t>
  </si>
  <si>
    <t>GESU6466351</t>
  </si>
  <si>
    <t>GESU6552296</t>
  </si>
  <si>
    <t>GESU6567200</t>
  </si>
  <si>
    <t>GIDU9886716</t>
  </si>
  <si>
    <t>GIPU9057501</t>
  </si>
  <si>
    <t>HAEU1618700</t>
  </si>
  <si>
    <t>HALU2038264</t>
  </si>
  <si>
    <t>HALU5631740</t>
  </si>
  <si>
    <t>HALU5646659</t>
  </si>
  <si>
    <t>HALU5675970</t>
  </si>
  <si>
    <t>HDCUCU90987</t>
  </si>
  <si>
    <t>HDDU6212189</t>
  </si>
  <si>
    <t>HDMU2748578</t>
  </si>
  <si>
    <t>HFAU1030975</t>
  </si>
  <si>
    <t>HFAU2684440</t>
  </si>
  <si>
    <t>HHSU9003373</t>
  </si>
  <si>
    <t>HLHU8104948</t>
  </si>
  <si>
    <t>HMMU0144090</t>
  </si>
  <si>
    <t>HMMU6531616</t>
  </si>
  <si>
    <t>HMMU9027593</t>
  </si>
  <si>
    <t>HMMU9041410</t>
  </si>
  <si>
    <t>HMMU9049144</t>
  </si>
  <si>
    <t>HMMU9059318</t>
  </si>
  <si>
    <t>HMMU9061706</t>
  </si>
  <si>
    <t>HMMU9066514</t>
  </si>
  <si>
    <t>HMMU9166410</t>
  </si>
  <si>
    <t>HOMU6585824</t>
  </si>
  <si>
    <t>HRSU5831805</t>
  </si>
  <si>
    <t>HSKU1650778</t>
  </si>
  <si>
    <t>HSKU1771571</t>
  </si>
  <si>
    <t>HTAU1162694</t>
  </si>
  <si>
    <t>HTAU1721370</t>
  </si>
  <si>
    <t>IABU4311050</t>
  </si>
  <si>
    <t>IABU8110500</t>
  </si>
  <si>
    <t>ICIU5085818</t>
  </si>
  <si>
    <t>ICLU1891000</t>
  </si>
  <si>
    <t>ICLU6224983</t>
  </si>
  <si>
    <t>IDMU6658244</t>
  </si>
  <si>
    <t>IEMU7821110</t>
  </si>
  <si>
    <t>IESU6299871</t>
  </si>
  <si>
    <t>IFUU1011414</t>
  </si>
  <si>
    <t>IIAM3110500</t>
  </si>
  <si>
    <t>IIAU2357406</t>
  </si>
  <si>
    <t>IIHH0846031</t>
  </si>
  <si>
    <t>III1111111</t>
  </si>
  <si>
    <t>IIIH0846031</t>
  </si>
  <si>
    <t>IIII1111111</t>
  </si>
  <si>
    <t>IIUJ1111451</t>
  </si>
  <si>
    <t>IRHUU473880</t>
  </si>
  <si>
    <t>ISKU1721253</t>
  </si>
  <si>
    <t>KISU6445805</t>
  </si>
  <si>
    <t>KKFU7977448</t>
  </si>
  <si>
    <t>KKFU9150144</t>
  </si>
  <si>
    <t>KKTU0100102</t>
  </si>
  <si>
    <t>KOCU4285072</t>
  </si>
  <si>
    <t>KOCU4830771</t>
  </si>
  <si>
    <t>KOCU5034624</t>
  </si>
  <si>
    <t>KOCU5034822</t>
  </si>
  <si>
    <t>MACU5215900</t>
  </si>
  <si>
    <t>MAEU1677760</t>
  </si>
  <si>
    <t>MAEU1776000</t>
  </si>
  <si>
    <t>MAEU1877600</t>
  </si>
  <si>
    <t>MAEU5177600</t>
  </si>
  <si>
    <t>MAEU5187760</t>
  </si>
  <si>
    <t>MAEU6776010</t>
  </si>
  <si>
    <t>MAEU9169133</t>
  </si>
  <si>
    <t>MAEU9170371</t>
  </si>
  <si>
    <t>MAEU9171555</t>
  </si>
  <si>
    <t>MAEU9174551</t>
  </si>
  <si>
    <t>MAEU9181363</t>
  </si>
  <si>
    <t>MAEU9181660</t>
  </si>
  <si>
    <t>MAEU9187760</t>
  </si>
  <si>
    <t>MAEU9191239</t>
  </si>
  <si>
    <t>MAEU9198980</t>
  </si>
  <si>
    <t>MAEU9204569</t>
  </si>
  <si>
    <t>MAEU9221213</t>
  </si>
  <si>
    <t>MAEU9221250</t>
  </si>
  <si>
    <t>MAEU9245233</t>
  </si>
  <si>
    <t>MAEU9246311</t>
  </si>
  <si>
    <t>MAEU9254087</t>
  </si>
  <si>
    <t>MAEU9257417</t>
  </si>
  <si>
    <t>MAEU9258884</t>
  </si>
  <si>
    <t>MAFU9178393</t>
  </si>
  <si>
    <t>MAGU5242887</t>
  </si>
  <si>
    <t>MAUU2180361</t>
  </si>
  <si>
    <t>MIKU6929244</t>
  </si>
  <si>
    <t>MMKU6034589</t>
  </si>
  <si>
    <t>MMSX4603625</t>
  </si>
  <si>
    <t>MOEU1400137</t>
  </si>
  <si>
    <t>MOEU1411337</t>
  </si>
  <si>
    <t>MOEU1414892</t>
  </si>
  <si>
    <t>MRKU0614656</t>
  </si>
  <si>
    <t>MRKU1291390</t>
  </si>
  <si>
    <t>MRKU1961499</t>
  </si>
  <si>
    <t>MRKU2624191</t>
  </si>
  <si>
    <t>MRKU3401499</t>
  </si>
  <si>
    <t>MRKU3402497</t>
  </si>
  <si>
    <t>MRKU6702250</t>
  </si>
  <si>
    <t>MRKU6929244</t>
  </si>
  <si>
    <t>MRMU6540911</t>
  </si>
  <si>
    <t>MRSU4431960</t>
  </si>
  <si>
    <t>MRSU4735290</t>
  </si>
  <si>
    <t>MSKU1654700</t>
  </si>
  <si>
    <t>MSKU1768834</t>
  </si>
  <si>
    <t>MSKU1781543</t>
  </si>
  <si>
    <t>MSKU1971800</t>
  </si>
  <si>
    <t>MSKU4404900</t>
  </si>
  <si>
    <t>MSKU4531181</t>
  </si>
  <si>
    <t>MSKU4569460</t>
  </si>
  <si>
    <t>MSKU4578664</t>
  </si>
  <si>
    <t>MSKU4587144</t>
  </si>
  <si>
    <t>MSKU4594411</t>
  </si>
  <si>
    <t>MSKU4603625</t>
  </si>
  <si>
    <t>MSKU4617207</t>
  </si>
  <si>
    <t>MSKU4621322</t>
  </si>
  <si>
    <t>MSKU4621616</t>
  </si>
  <si>
    <t>MSKU4624440</t>
  </si>
  <si>
    <t>MSKU4626446</t>
  </si>
  <si>
    <t>MSKU4627329</t>
  </si>
  <si>
    <t>MSKU4631988</t>
  </si>
  <si>
    <t>MSKU4650444</t>
  </si>
  <si>
    <t>MSKU4650447</t>
  </si>
  <si>
    <t>MSKU4652147</t>
  </si>
  <si>
    <t>MSKU4676665</t>
  </si>
  <si>
    <t>MSKU4702490</t>
  </si>
  <si>
    <t>MSKU4703117</t>
  </si>
  <si>
    <t>MSKU4704317</t>
  </si>
  <si>
    <t>MSKU4721253</t>
  </si>
  <si>
    <t>MSKU4721695</t>
  </si>
  <si>
    <t>MSKU4724695</t>
  </si>
  <si>
    <t>MSKU4727349</t>
  </si>
  <si>
    <t>MSKU4730358</t>
  </si>
  <si>
    <t>MSKU4753991</t>
  </si>
  <si>
    <t>MSKU4758444</t>
  </si>
  <si>
    <t>MSKU4771390</t>
  </si>
  <si>
    <t>MSKU4776390</t>
  </si>
  <si>
    <t>MSKU4780013</t>
  </si>
  <si>
    <t>MSKU4780884</t>
  </si>
  <si>
    <t>MSKU4781991</t>
  </si>
  <si>
    <t>MSKU4789058</t>
  </si>
  <si>
    <t>MSKU4789084</t>
  </si>
  <si>
    <t>MSKU4790510</t>
  </si>
  <si>
    <t>MSKU4821111</t>
  </si>
  <si>
    <t>MSKU4889084</t>
  </si>
  <si>
    <t>MSKU5258966</t>
  </si>
  <si>
    <t>MSKU6846460</t>
  </si>
  <si>
    <t>MSKU6972155</t>
  </si>
  <si>
    <t>MSKU7212216</t>
  </si>
  <si>
    <t>MSKU7743580</t>
  </si>
  <si>
    <t>MSKU8567320</t>
  </si>
  <si>
    <t>MSXU4627344</t>
  </si>
  <si>
    <t>MSXU4627349</t>
  </si>
  <si>
    <t>MSXU4627379</t>
  </si>
  <si>
    <t>NSKU4594400</t>
  </si>
  <si>
    <t>NYKU0754358</t>
  </si>
  <si>
    <t>NYKU0832416</t>
  </si>
  <si>
    <t>NYKU4636052</t>
  </si>
  <si>
    <t>NYKU8542096</t>
  </si>
  <si>
    <t>OCCU8243461</t>
  </si>
  <si>
    <t>OCGU9041604</t>
  </si>
  <si>
    <t>OCU7737161</t>
  </si>
  <si>
    <t>OJLU1983770</t>
  </si>
  <si>
    <t>ONEU0158857</t>
  </si>
  <si>
    <t>ONEU7048168</t>
  </si>
  <si>
    <t>OOCU1840677</t>
  </si>
  <si>
    <t>OOCU7402179</t>
  </si>
  <si>
    <t>OOCU7691970</t>
  </si>
  <si>
    <t>OOCU8325940</t>
  </si>
  <si>
    <t>OOEU0346156</t>
  </si>
  <si>
    <t>OOIU6984563</t>
  </si>
  <si>
    <t>OOLU0884017</t>
  </si>
  <si>
    <t>OOLU1198463</t>
  </si>
  <si>
    <t>OOLU4523096</t>
  </si>
  <si>
    <t>OOLU6984550</t>
  </si>
  <si>
    <t>PONU3006112</t>
  </si>
  <si>
    <t>PONU3064241</t>
  </si>
  <si>
    <t>REGU3242599</t>
  </si>
  <si>
    <t>SEGU1277711</t>
  </si>
  <si>
    <t>SEGU1692155</t>
  </si>
  <si>
    <t>SEGU4002042</t>
  </si>
  <si>
    <t>SEGU4082942</t>
  </si>
  <si>
    <t>SEGU4106833</t>
  </si>
  <si>
    <t>SEGU4613859</t>
  </si>
  <si>
    <t>SEGU5865840</t>
  </si>
  <si>
    <t>SEGU6277710</t>
  </si>
  <si>
    <t>SEGU6638248</t>
  </si>
  <si>
    <t>SEKU0036184</t>
  </si>
  <si>
    <t>SEKU4455531</t>
  </si>
  <si>
    <t>SEKU4870038</t>
  </si>
  <si>
    <t>SEKU4970038</t>
  </si>
  <si>
    <t>SEKU4976210</t>
  </si>
  <si>
    <t>SEKU4982316</t>
  </si>
  <si>
    <t>SEKU5671849</t>
  </si>
  <si>
    <t>SEKU5933614</t>
  </si>
  <si>
    <t>SEKU6035184</t>
  </si>
  <si>
    <t>SGRU5029493</t>
  </si>
  <si>
    <t>SITU0026306</t>
  </si>
  <si>
    <t>SITU9061350</t>
  </si>
  <si>
    <t>SITU9132659</t>
  </si>
  <si>
    <t>SITUTT90789</t>
  </si>
  <si>
    <t>SKHU8107974</t>
  </si>
  <si>
    <t>SKHU8107977</t>
  </si>
  <si>
    <t>SKHU8907877</t>
  </si>
  <si>
    <t>SKHU8927092</t>
  </si>
  <si>
    <t>SKHU9000638</t>
  </si>
  <si>
    <t>SKHU9501537</t>
  </si>
  <si>
    <t>SKHU9546861</t>
  </si>
  <si>
    <t>SKHU9930004</t>
  </si>
  <si>
    <t>SSIUU942709</t>
  </si>
  <si>
    <t>TBMU8138750</t>
  </si>
  <si>
    <t>TCKU7959066</t>
  </si>
  <si>
    <t>TCLU1528330</t>
  </si>
  <si>
    <t>TCLU1541142</t>
  </si>
  <si>
    <t>TCLU3932404</t>
  </si>
  <si>
    <t>TCLU3932486</t>
  </si>
  <si>
    <t>TCLU4930677</t>
  </si>
  <si>
    <t>TCLU5431740</t>
  </si>
  <si>
    <t>TCLU5586269</t>
  </si>
  <si>
    <t>TCLU6274984</t>
  </si>
  <si>
    <t>TCLU6484683</t>
  </si>
  <si>
    <t>TCLU6494374</t>
  </si>
  <si>
    <t>TCLU6930677</t>
  </si>
  <si>
    <t>TCLU8154382</t>
  </si>
  <si>
    <t>TCLU8778440</t>
  </si>
  <si>
    <t>TCLU9641615</t>
  </si>
  <si>
    <t>TCNU1111513</t>
  </si>
  <si>
    <t>TCNU1640820</t>
  </si>
  <si>
    <t>TCNU2591503</t>
  </si>
  <si>
    <t>TCNU2591504</t>
  </si>
  <si>
    <t>TCNU3722229</t>
  </si>
  <si>
    <t>TCNU4284071</t>
  </si>
  <si>
    <t>TCNU4561860</t>
  </si>
  <si>
    <t>TCNU5146110</t>
  </si>
  <si>
    <t>TCNU6644325</t>
  </si>
  <si>
    <t>TCNU6969228</t>
  </si>
  <si>
    <t>TCNU7001431</t>
  </si>
  <si>
    <t>TCNU7693582</t>
  </si>
  <si>
    <t>TCNU7795687</t>
  </si>
  <si>
    <t>TCNU8770425</t>
  </si>
  <si>
    <t>TCNU9980616</t>
  </si>
  <si>
    <t>TCNUTCNU468</t>
  </si>
  <si>
    <t>TEDU6852036</t>
  </si>
  <si>
    <t>TEDU7330756</t>
  </si>
  <si>
    <t>TEMU0862038</t>
  </si>
  <si>
    <t>TEMU2177480</t>
  </si>
  <si>
    <t>TEMU2776984</t>
  </si>
  <si>
    <t>TEMU4223184</t>
  </si>
  <si>
    <t>TEMU5439408</t>
  </si>
  <si>
    <t>TEMU587600</t>
  </si>
  <si>
    <t>TEMU6050683</t>
  </si>
  <si>
    <t>TEMU7698162</t>
  </si>
  <si>
    <t>TEMU7741762</t>
  </si>
  <si>
    <t>TEMU7821770</t>
  </si>
  <si>
    <t>TEMU8007476</t>
  </si>
  <si>
    <t>TEMU8011134</t>
  </si>
  <si>
    <t>TEMU8017134</t>
  </si>
  <si>
    <t>TGBU2063110</t>
  </si>
  <si>
    <t>TGBU2657610</t>
  </si>
  <si>
    <t>TGBU3520146</t>
  </si>
  <si>
    <t>TGBU3620148</t>
  </si>
  <si>
    <t>TGBU3702883</t>
  </si>
  <si>
    <t>TGBU3727508</t>
  </si>
  <si>
    <t>TGBU4774377</t>
  </si>
  <si>
    <t>TGBU6663665</t>
  </si>
  <si>
    <t>TGBU7225299</t>
  </si>
  <si>
    <t>TGBU8861674</t>
  </si>
  <si>
    <t>TGBU9966351</t>
  </si>
  <si>
    <t>TGCU5072915</t>
  </si>
  <si>
    <t>TGHU0845656</t>
  </si>
  <si>
    <t>TGHU6501448</t>
  </si>
  <si>
    <t>TGHU6871914</t>
  </si>
  <si>
    <t>TGHU6871974</t>
  </si>
  <si>
    <t>TINU6644325</t>
  </si>
  <si>
    <t>TLIULU48738</t>
  </si>
  <si>
    <t>TLLU3133549</t>
  </si>
  <si>
    <t>TLLU4072879</t>
  </si>
  <si>
    <t>TLLU4343724</t>
  </si>
  <si>
    <t>TLLU4740363</t>
  </si>
  <si>
    <t>TLLU4754690</t>
  </si>
  <si>
    <t>TLLU4791842</t>
  </si>
  <si>
    <t>TRHU2571409</t>
  </si>
  <si>
    <t>TRHU3026878</t>
  </si>
  <si>
    <t>TRHU3366374</t>
  </si>
  <si>
    <t>TRHU4750208</t>
  </si>
  <si>
    <t>TRHU5419428</t>
  </si>
  <si>
    <t>TRHU5691012</t>
  </si>
  <si>
    <t>TRHU5782010</t>
  </si>
  <si>
    <t>TRHU6040627</t>
  </si>
  <si>
    <t>TRHU6230761</t>
  </si>
  <si>
    <t>TRHU6257377</t>
  </si>
  <si>
    <t>TRHU6974613</t>
  </si>
  <si>
    <t>TRHU6985931</t>
  </si>
  <si>
    <t>TRHU9280619</t>
  </si>
  <si>
    <t>TRMU3609630</t>
  </si>
  <si>
    <t>TRMU4123213</t>
  </si>
  <si>
    <t>TRMU4343014</t>
  </si>
  <si>
    <t>TRMU5579494</t>
  </si>
  <si>
    <t>TRMU6230760</t>
  </si>
  <si>
    <t>TSMU6845656</t>
  </si>
  <si>
    <t>TTJU7346333</t>
  </si>
  <si>
    <t>UAGU5215900</t>
  </si>
  <si>
    <t>UETU5429350</t>
  </si>
  <si>
    <t>UETU5452896</t>
  </si>
  <si>
    <t>UETU5531932</t>
  </si>
  <si>
    <t>UETU5955810</t>
  </si>
  <si>
    <t>UFAU3590238</t>
  </si>
  <si>
    <t>UFUJ0114514</t>
  </si>
  <si>
    <t>UJNU6053840</t>
  </si>
  <si>
    <t>UOLU9100029</t>
  </si>
  <si>
    <t>VHSU9003373</t>
  </si>
  <si>
    <t>VYKU4636052</t>
  </si>
  <si>
    <t>WBPU7026828</t>
  </si>
  <si>
    <t>WHSU2558512</t>
  </si>
  <si>
    <t>WHSU9003373</t>
  </si>
  <si>
    <t>WHSU9007445</t>
  </si>
  <si>
    <t>WRSU3924853</t>
  </si>
  <si>
    <t>WVI2111004</t>
  </si>
  <si>
    <t>ZCSU0040640</t>
  </si>
  <si>
    <t>ZCSU0901038</t>
  </si>
  <si>
    <t>ZCSU7146238</t>
  </si>
  <si>
    <t>ZCSU7373704</t>
  </si>
  <si>
    <t>ZCSU8098887</t>
  </si>
  <si>
    <t>ZCSU8779641</t>
  </si>
  <si>
    <t>ZCSU9024664</t>
  </si>
  <si>
    <t>ZCSU9026039</t>
  </si>
  <si>
    <t>ZCSU9036956</t>
  </si>
  <si>
    <t>ZCSU9036978</t>
  </si>
  <si>
    <t>ZCSU9039744</t>
  </si>
  <si>
    <t>ZCSU9043261</t>
  </si>
  <si>
    <t>ZDMU3088612</t>
  </si>
  <si>
    <t>ZIMU2793480</t>
  </si>
  <si>
    <t>Cargo: consolidator Entry Timbangan</t>
  </si>
  <si>
    <t>TINU1254800</t>
  </si>
  <si>
    <t>GATE NO.</t>
  </si>
  <si>
    <t xml:space="preserve"> </t>
  </si>
  <si>
    <t>ACTUAL CONTAINER</t>
  </si>
  <si>
    <t>DATETIME CISS</t>
  </si>
  <si>
    <t>DATETIME SECUROS</t>
  </si>
  <si>
    <t>Time Dif</t>
  </si>
  <si>
    <t>Delay</t>
  </si>
  <si>
    <t>Manual</t>
  </si>
  <si>
    <t>00000000000</t>
  </si>
  <si>
    <t>SEKU4613262</t>
  </si>
  <si>
    <t>OCR Not Found</t>
  </si>
  <si>
    <t>Cmau7686622</t>
  </si>
  <si>
    <t>Trlu7378582</t>
  </si>
  <si>
    <t>Tllu5228387</t>
  </si>
  <si>
    <t>Segu4807978</t>
  </si>
  <si>
    <t>MEDU3409736</t>
  </si>
  <si>
    <t>Msdu8469397</t>
  </si>
  <si>
    <t>Tgbu5133296</t>
  </si>
  <si>
    <t>Fciu6578742</t>
  </si>
  <si>
    <t>Tgcu0180724</t>
  </si>
  <si>
    <t>Ffau4254351</t>
  </si>
  <si>
    <t>FFAU1652808</t>
  </si>
  <si>
    <t>OOLU1556250</t>
  </si>
  <si>
    <t>MRSU4897330</t>
  </si>
  <si>
    <t>CMAU5655047</t>
  </si>
  <si>
    <t>CAIU8797633</t>
  </si>
  <si>
    <t>OOCU7135009</t>
  </si>
  <si>
    <t>Situ9039361</t>
  </si>
  <si>
    <t>Situ9042302</t>
  </si>
  <si>
    <t>Emcu8083396</t>
  </si>
  <si>
    <t>Cmau9261484</t>
  </si>
  <si>
    <t>Cmau4734157</t>
  </si>
  <si>
    <t>Tcnu2336582</t>
  </si>
  <si>
    <t>Mrsu3320724</t>
  </si>
  <si>
    <t>Mrsu5033765</t>
  </si>
  <si>
    <t>Trhu6968863</t>
  </si>
  <si>
    <t>Beau6418588</t>
  </si>
  <si>
    <t>Segu6702636</t>
  </si>
  <si>
    <t>TCNU5432810</t>
  </si>
  <si>
    <t>ZCSU9040323</t>
  </si>
  <si>
    <t>HMMU9052828</t>
  </si>
  <si>
    <t>APZU4558807</t>
  </si>
  <si>
    <t>CMAU6217940</t>
  </si>
  <si>
    <t>CAIU6097883</t>
  </si>
  <si>
    <t>Trhu5787515</t>
  </si>
  <si>
    <t>Uetu5873827</t>
  </si>
  <si>
    <t>CAIU8091966</t>
  </si>
  <si>
    <t>Trhu8136013</t>
  </si>
  <si>
    <t>Bmou6517570</t>
  </si>
  <si>
    <t>DRYU4555268</t>
  </si>
  <si>
    <t>TEMU6546437</t>
  </si>
  <si>
    <t>TGBU9984756</t>
  </si>
  <si>
    <t>Ecmu8127719</t>
  </si>
  <si>
    <t>Gcxu5797944</t>
  </si>
  <si>
    <t>Hasu4491803</t>
  </si>
  <si>
    <t>Caau6507964</t>
  </si>
  <si>
    <t>Gcxu5538394</t>
  </si>
  <si>
    <t>Fscu8662830</t>
  </si>
  <si>
    <t>Gesu6504050</t>
  </si>
  <si>
    <t>Beau4155060</t>
  </si>
  <si>
    <t>Trhu8138757</t>
  </si>
  <si>
    <t>Trhu6970114</t>
  </si>
  <si>
    <t>Trhu8136482</t>
  </si>
  <si>
    <t>Bmou6513620</t>
  </si>
  <si>
    <t>Otlu4970853</t>
  </si>
  <si>
    <t>TXGU5331859</t>
  </si>
  <si>
    <t>FWRU0134135</t>
  </si>
  <si>
    <t>MSKU0319400</t>
  </si>
  <si>
    <t>Ponu3050612</t>
  </si>
  <si>
    <t>Otlu4970196</t>
  </si>
  <si>
    <t>TCKU7979020</t>
  </si>
  <si>
    <t>Nyku2921282</t>
  </si>
  <si>
    <t>gcxu2224595</t>
  </si>
  <si>
    <t>MRSU5355838</t>
  </si>
  <si>
    <t>SUDU8998126</t>
  </si>
  <si>
    <t>tcku7062406</t>
  </si>
  <si>
    <t>UETU2434332</t>
  </si>
  <si>
    <t>mrku2991638</t>
  </si>
  <si>
    <t>Temu7788543</t>
  </si>
  <si>
    <t>Uetu5452896</t>
  </si>
  <si>
    <t>ONEU7034945</t>
  </si>
  <si>
    <t>CXDU2208083</t>
  </si>
  <si>
    <t>nyku9720762</t>
  </si>
  <si>
    <t>regu3225360</t>
  </si>
  <si>
    <t>CSNU1711723</t>
  </si>
  <si>
    <t>uetu5778028</t>
  </si>
  <si>
    <t>TGBU8622557</t>
  </si>
  <si>
    <t>tllu5536477</t>
  </si>
  <si>
    <t>gcxu5668130</t>
  </si>
  <si>
    <t>mrsu4920826</t>
  </si>
  <si>
    <t>gldu9807925</t>
  </si>
  <si>
    <t>caiu7745640</t>
  </si>
  <si>
    <t>sudu6987966</t>
  </si>
  <si>
    <t>beau2689391</t>
  </si>
  <si>
    <t>msku4722012</t>
  </si>
  <si>
    <t>SUDU8616033</t>
  </si>
  <si>
    <t>mrku4797982</t>
  </si>
  <si>
    <t>maeu9209344</t>
  </si>
  <si>
    <t>Maeu9208646</t>
  </si>
  <si>
    <t>Otlu4970880</t>
  </si>
  <si>
    <t>Oneu0229307</t>
  </si>
  <si>
    <t>Mrku2851282</t>
  </si>
  <si>
    <t>Mrku6152323</t>
  </si>
  <si>
    <t>Msku0022284</t>
  </si>
  <si>
    <t>Mrsu6171429</t>
  </si>
  <si>
    <t>Tcku7234254</t>
  </si>
  <si>
    <t>Beau4340109</t>
  </si>
  <si>
    <t>msku4706201</t>
  </si>
  <si>
    <t>bsiu5009651</t>
  </si>
  <si>
    <t>Emcu8085315</t>
  </si>
  <si>
    <t>Msku1882167</t>
  </si>
  <si>
    <t>Segu6624600</t>
  </si>
  <si>
    <t>wbpu7061023</t>
  </si>
  <si>
    <t>eisu8060330</t>
  </si>
  <si>
    <t>EMCU8077182</t>
  </si>
  <si>
    <t>UETU5679920</t>
  </si>
  <si>
    <t>Dryu4558380</t>
  </si>
  <si>
    <t>tgbu7043530</t>
  </si>
  <si>
    <t>MSKU1689728</t>
  </si>
  <si>
    <t>tcnu2035423</t>
  </si>
  <si>
    <t>MSKU0818116</t>
  </si>
  <si>
    <t>tgbu7828100</t>
  </si>
  <si>
    <t>csnu7038733</t>
  </si>
  <si>
    <t>TCLU4219192</t>
  </si>
  <si>
    <t>EGHU8008000</t>
  </si>
  <si>
    <t>Situ9095600</t>
  </si>
  <si>
    <t>Situ9107975</t>
  </si>
  <si>
    <t>KKFU1798911</t>
  </si>
  <si>
    <t>Fciu7112297</t>
  </si>
  <si>
    <t>Caiu5866875</t>
  </si>
  <si>
    <t>Csnu6423695</t>
  </si>
  <si>
    <t>Fdcu0442300</t>
  </si>
  <si>
    <t>Hmmu9033052</t>
  </si>
  <si>
    <t>Gaou6526544</t>
  </si>
  <si>
    <t>TRHU6354470</t>
  </si>
  <si>
    <t>MSKU4727312</t>
  </si>
  <si>
    <t>Tclu6362751</t>
  </si>
  <si>
    <t>Cxdu1718800</t>
  </si>
  <si>
    <t>tcnu7212075</t>
  </si>
  <si>
    <t>FCIU6641573</t>
  </si>
  <si>
    <t>Tcku4321843</t>
  </si>
  <si>
    <t>Beau2712423</t>
  </si>
  <si>
    <t>Magu2337166</t>
  </si>
  <si>
    <t>APHU4675987</t>
  </si>
  <si>
    <t>Tgbu7822566</t>
  </si>
  <si>
    <t>Kkfu8145077</t>
  </si>
  <si>
    <t>Tgbu7716950</t>
  </si>
  <si>
    <t>Beau4354442</t>
  </si>
  <si>
    <t>Tclu6287200</t>
  </si>
  <si>
    <t>Beau4355372</t>
  </si>
  <si>
    <t>EMCU8085608</t>
  </si>
  <si>
    <t>Beau4352434</t>
  </si>
  <si>
    <t>DFSU6180095</t>
  </si>
  <si>
    <t>Beau6153719</t>
  </si>
  <si>
    <t>Situ9025373</t>
  </si>
  <si>
    <t>TRHU8685902</t>
  </si>
  <si>
    <t>Trhu5433933</t>
  </si>
  <si>
    <t>Cslu1431005</t>
  </si>
  <si>
    <t>Situ9091837</t>
  </si>
  <si>
    <t>Cmau3331326</t>
  </si>
  <si>
    <t>FCIU6575770</t>
  </si>
  <si>
    <t>Gldu9916382</t>
  </si>
  <si>
    <t>Beau6398286</t>
  </si>
  <si>
    <t>MRSU3470200</t>
  </si>
  <si>
    <t>CTPU2741450</t>
  </si>
  <si>
    <t>CAIU5867296</t>
  </si>
  <si>
    <t>Tcku7114367</t>
  </si>
  <si>
    <t>HLXU9003743</t>
  </si>
  <si>
    <t>DRYU4127104</t>
  </si>
  <si>
    <t>Eghu9399147</t>
  </si>
  <si>
    <t>MEDU9662079</t>
  </si>
  <si>
    <t>Temu3644342</t>
  </si>
  <si>
    <t>Eghu8001897</t>
  </si>
  <si>
    <t>Trlu8713622</t>
  </si>
  <si>
    <t>Ctpu2744485</t>
  </si>
  <si>
    <t>Tcku4400623</t>
  </si>
  <si>
    <t>Ffau2869450</t>
  </si>
  <si>
    <t>Cxdu2207678</t>
  </si>
  <si>
    <t>Dryu4281151</t>
  </si>
  <si>
    <t>FCIU6638800</t>
  </si>
  <si>
    <t>CTPU2726408</t>
  </si>
  <si>
    <t>TCLU8478988</t>
  </si>
  <si>
    <t>SEGU6711561</t>
  </si>
  <si>
    <t>UETU2433300</t>
  </si>
  <si>
    <t>TCKU7365378</t>
  </si>
  <si>
    <t>BMOU6502862</t>
  </si>
  <si>
    <t>Tgcu5268124</t>
  </si>
  <si>
    <t>Uetu2434332</t>
  </si>
  <si>
    <t>Mrku3950248</t>
  </si>
  <si>
    <t>Trhu4121782</t>
  </si>
  <si>
    <t>Temu2784490</t>
  </si>
  <si>
    <t>Uetu5782326</t>
  </si>
  <si>
    <t>Uetu5712972</t>
  </si>
  <si>
    <t>Oocu6716647</t>
  </si>
  <si>
    <t>Dfsu4388496</t>
  </si>
  <si>
    <t>Tcku4602049</t>
  </si>
  <si>
    <t>Cmau6968909</t>
  </si>
  <si>
    <t>EMCU8959067</t>
  </si>
  <si>
    <t>CMAU8413535</t>
  </si>
  <si>
    <t>CMAU9355768</t>
  </si>
  <si>
    <t>FFAU3078279</t>
  </si>
  <si>
    <t>FFAU1141710</t>
  </si>
  <si>
    <t>TEMU2784490</t>
  </si>
  <si>
    <t>TCKU4400623</t>
  </si>
  <si>
    <t>EISU2071683</t>
  </si>
  <si>
    <t>TCNU5511288</t>
  </si>
  <si>
    <t>TCNU1843324</t>
  </si>
  <si>
    <t>CAIU9935980</t>
  </si>
  <si>
    <t>HMMU9065810</t>
  </si>
  <si>
    <t>Cxdu2225054</t>
  </si>
  <si>
    <t>Magu2267412</t>
  </si>
  <si>
    <t>BEAU5295128</t>
  </si>
  <si>
    <t>CSLU6112063</t>
  </si>
  <si>
    <t>EGSU3075859</t>
  </si>
  <si>
    <t>EITU0521260</t>
  </si>
  <si>
    <t>EGHU9666109</t>
  </si>
  <si>
    <t>TRHU6749989</t>
  </si>
  <si>
    <t>TGBU5575908</t>
  </si>
  <si>
    <t>TRHU5736689</t>
  </si>
  <si>
    <t>UETU5779180</t>
  </si>
  <si>
    <t>BMOU6255510</t>
  </si>
  <si>
    <t>MRKU3468998</t>
  </si>
  <si>
    <t>CAIU5867465</t>
  </si>
  <si>
    <t>MRSU6091724</t>
  </si>
  <si>
    <t>TEMU7819496</t>
  </si>
  <si>
    <t>TGHU6400737</t>
  </si>
  <si>
    <t>HMMU9063782</t>
  </si>
  <si>
    <t>BSIU2629833</t>
  </si>
  <si>
    <t>INKU6199490</t>
  </si>
  <si>
    <t>Mrku4671124</t>
  </si>
  <si>
    <t>mrsu5249311</t>
  </si>
  <si>
    <t>cxdu1721640</t>
  </si>
  <si>
    <t>msku4623690</t>
  </si>
  <si>
    <t>msku4584757</t>
  </si>
  <si>
    <t>oolu7918443</t>
  </si>
  <si>
    <t>caiu5808293</t>
  </si>
  <si>
    <t>msku4613881</t>
  </si>
  <si>
    <t>sudu6580097</t>
  </si>
  <si>
    <t>kmtu9332560</t>
  </si>
  <si>
    <t>oocu8336517</t>
  </si>
  <si>
    <t>msku0316442</t>
  </si>
  <si>
    <t>oolu6938276</t>
  </si>
  <si>
    <t>gcxu5577750</t>
  </si>
  <si>
    <t>TRHU4909584</t>
  </si>
  <si>
    <t>MEDU8852990</t>
  </si>
  <si>
    <t>MRKU0618008</t>
  </si>
  <si>
    <t>SITU2932310</t>
  </si>
  <si>
    <t>CBHU4396653</t>
  </si>
  <si>
    <t>MRKU3614881</t>
  </si>
  <si>
    <t>TGBU6309585</t>
  </si>
  <si>
    <t>ZIMU1011626</t>
  </si>
  <si>
    <t>MSKU0945574</t>
  </si>
  <si>
    <t>TRHU7271446</t>
  </si>
  <si>
    <t>RFCU4065807</t>
  </si>
  <si>
    <t>TEMU5651340</t>
  </si>
  <si>
    <t>DFSU7741009</t>
  </si>
  <si>
    <t>CBHU9540608</t>
  </si>
  <si>
    <t>MAGU5589027</t>
  </si>
  <si>
    <t>TRHU3875670</t>
  </si>
  <si>
    <t>MRSU6045821</t>
  </si>
  <si>
    <t>Bmou1317985</t>
  </si>
  <si>
    <t>TTNU1194444</t>
  </si>
  <si>
    <t>ECMU8126986</t>
  </si>
  <si>
    <t>SEKU4358280</t>
  </si>
  <si>
    <t>ECMU8159763</t>
  </si>
  <si>
    <t>Bmou6343420</t>
  </si>
  <si>
    <t>TRHU8784633</t>
  </si>
  <si>
    <t>Cslu6050505</t>
  </si>
  <si>
    <t>FCIU9979610</t>
  </si>
  <si>
    <t>FCIU9873422</t>
  </si>
  <si>
    <t>FSCU8662830</t>
  </si>
  <si>
    <t>MRKU7965354</t>
  </si>
  <si>
    <t>UETU5649191</t>
  </si>
  <si>
    <t>DRYU4547679</t>
  </si>
  <si>
    <t>OOCU7440701</t>
  </si>
  <si>
    <t>TCKU7110084</t>
  </si>
  <si>
    <t>TCNU5440733</t>
  </si>
  <si>
    <t>APHU7387388</t>
  </si>
  <si>
    <t>TRHU6987729</t>
  </si>
  <si>
    <t>FDCU0636590</t>
  </si>
  <si>
    <t>EITU3107927</t>
  </si>
  <si>
    <t>Caiu5866999</t>
  </si>
  <si>
    <t>FFAU1319335</t>
  </si>
  <si>
    <t>UETU5772776</t>
  </si>
  <si>
    <t>ZCSU9037823</t>
  </si>
  <si>
    <t>FCIU5218084</t>
  </si>
  <si>
    <t>SEGU3522707</t>
  </si>
  <si>
    <t>ZCSU9040600</t>
  </si>
  <si>
    <t>CSNU6498570</t>
  </si>
  <si>
    <t>FCIU9965426</t>
  </si>
  <si>
    <t>BEAU6441757</t>
  </si>
  <si>
    <t>OOCU6520628</t>
  </si>
  <si>
    <t>CSNU1911932</t>
  </si>
  <si>
    <t>CXDU1206234</t>
  </si>
  <si>
    <t>FCIU9127125</t>
  </si>
  <si>
    <t>CXDU1724233</t>
  </si>
  <si>
    <t>CMAU6627625</t>
  </si>
  <si>
    <t>MRKU9543661</t>
  </si>
  <si>
    <t>TCNU8548871</t>
  </si>
  <si>
    <t>EITU3136530</t>
  </si>
  <si>
    <t>CSNU6902928</t>
  </si>
  <si>
    <t>SEGU4014260</t>
  </si>
  <si>
    <t>DRYU4559237</t>
  </si>
  <si>
    <t>HMMU6100100</t>
  </si>
  <si>
    <t>TGCU5268187</t>
  </si>
  <si>
    <t>CLKU5018279</t>
  </si>
  <si>
    <t>CAIU7467410</t>
  </si>
  <si>
    <t>KOCU4713623</t>
  </si>
  <si>
    <t>MAGU5214340</t>
  </si>
  <si>
    <t>EMCU8053175</t>
  </si>
  <si>
    <t>ZCSU9025247</t>
  </si>
  <si>
    <t>TGBU6671552</t>
  </si>
  <si>
    <t>KOCU9021079</t>
  </si>
  <si>
    <t>CAIU5867470</t>
  </si>
  <si>
    <t>CSLU6003144</t>
  </si>
  <si>
    <t>TXGU5001796</t>
  </si>
  <si>
    <t>UETU5636147</t>
  </si>
  <si>
    <t>TCLU6575422</t>
  </si>
  <si>
    <t>Dfsu6262275</t>
  </si>
  <si>
    <t>trhu3366374</t>
  </si>
  <si>
    <t>TGCU0099844</t>
  </si>
  <si>
    <t>Beau6192084</t>
  </si>
  <si>
    <t>Ffau1652808</t>
  </si>
  <si>
    <t>tgbu7716353</t>
  </si>
  <si>
    <t>hasu4258371</t>
  </si>
  <si>
    <t>cclu7885302</t>
  </si>
  <si>
    <t>OOLU9472448</t>
  </si>
  <si>
    <t>caru3812500</t>
  </si>
  <si>
    <t>Cbhu4335046</t>
  </si>
  <si>
    <t>beau4353913</t>
  </si>
  <si>
    <t>Segu5106144</t>
  </si>
  <si>
    <t>beau4535292</t>
  </si>
  <si>
    <t>situ9122291</t>
  </si>
  <si>
    <t>Fciu5430160</t>
  </si>
  <si>
    <t>EISU8046800</t>
  </si>
  <si>
    <t>Ftau1596933</t>
  </si>
  <si>
    <t>OOLU9348252</t>
  </si>
  <si>
    <t>ZCSU9042157</t>
  </si>
  <si>
    <t>beau5575200</t>
  </si>
  <si>
    <t>oolu6756820</t>
  </si>
  <si>
    <t>cmau5725376</t>
  </si>
  <si>
    <t>zcsu9032138</t>
  </si>
  <si>
    <t>zcsu6703947</t>
  </si>
  <si>
    <t>ffau2560521</t>
  </si>
  <si>
    <t>zcsu9041443</t>
  </si>
  <si>
    <t>tllu6133780</t>
  </si>
  <si>
    <t>oolu2064336</t>
  </si>
  <si>
    <t>fciu6575770</t>
  </si>
  <si>
    <t>slsu8037202</t>
  </si>
  <si>
    <t>situ9072842</t>
  </si>
  <si>
    <t>ffau1168136</t>
  </si>
  <si>
    <t>eghu8013223</t>
  </si>
  <si>
    <t>fscu4944184</t>
  </si>
  <si>
    <t>ecmu8155156</t>
  </si>
  <si>
    <t>mrsu5998310</t>
  </si>
  <si>
    <t>cxdu1722293</t>
  </si>
  <si>
    <t>tclu4397830</t>
  </si>
  <si>
    <t>fscu8667555</t>
  </si>
  <si>
    <t>dryu4280052</t>
  </si>
  <si>
    <t>tcku4520233</t>
  </si>
  <si>
    <t>hmmu9038856</t>
  </si>
  <si>
    <t>dryu4568727</t>
  </si>
  <si>
    <t>temu8019841</t>
  </si>
  <si>
    <t>Uetu2433300</t>
  </si>
  <si>
    <t>OOCU7693459</t>
  </si>
  <si>
    <t>Tgbu8570474</t>
  </si>
  <si>
    <t>APHU7410180</t>
  </si>
  <si>
    <t>CBHU9125119</t>
  </si>
  <si>
    <t>DRYU2275083</t>
  </si>
  <si>
    <t>Csnu6396711</t>
  </si>
  <si>
    <t>Medu9662079</t>
  </si>
  <si>
    <t>Csnu1841542</t>
  </si>
  <si>
    <t>Tcnu5386191</t>
  </si>
  <si>
    <t>Cmau8779632</t>
  </si>
  <si>
    <t>Tcku7256042</t>
  </si>
  <si>
    <t>Temu8039175</t>
  </si>
  <si>
    <t>MAGU2194677</t>
  </si>
  <si>
    <t>EMCU8013871</t>
  </si>
  <si>
    <t>TLLU3127377</t>
  </si>
  <si>
    <t>SITU9036892</t>
  </si>
  <si>
    <t>DFSU1416742</t>
  </si>
  <si>
    <t>CXDU1723026</t>
  </si>
  <si>
    <t>TGBU6594501</t>
  </si>
  <si>
    <t>TCNU4812760</t>
  </si>
  <si>
    <t>KOCU4098000</t>
  </si>
  <si>
    <t>Ctpu2749759</t>
  </si>
  <si>
    <t>Ctpu2741450</t>
  </si>
  <si>
    <t>JXLU7806153</t>
  </si>
  <si>
    <t>SITU9125650</t>
  </si>
  <si>
    <t>EMCU8064502</t>
  </si>
  <si>
    <t>MSKU4706916</t>
  </si>
  <si>
    <t>ZCSU9040750</t>
  </si>
  <si>
    <t>MSKU4753501</t>
  </si>
  <si>
    <t>MSKU4722347</t>
  </si>
  <si>
    <t>Cmau6247878</t>
  </si>
  <si>
    <t>SEGU4633650</t>
  </si>
  <si>
    <t>SITU9028829</t>
  </si>
  <si>
    <t>emcu8731502</t>
  </si>
  <si>
    <t>TRHU4118984</t>
  </si>
  <si>
    <t>Tghu6045632</t>
  </si>
  <si>
    <t>TRHU5784579</t>
  </si>
  <si>
    <t>Oocu8436753</t>
  </si>
  <si>
    <t>FFAU3484030</t>
  </si>
  <si>
    <t>ZCSU9039913</t>
  </si>
  <si>
    <t>Tllu4156913</t>
  </si>
  <si>
    <t>SITU9085881</t>
  </si>
  <si>
    <t>ZCSU9025144</t>
  </si>
  <si>
    <t>CXDU2292828</t>
  </si>
  <si>
    <t>CXDU1721614</t>
  </si>
  <si>
    <t>Kocu9022218</t>
  </si>
  <si>
    <t>Kocu9008478</t>
  </si>
  <si>
    <t>Kocu9001730</t>
  </si>
  <si>
    <t>ZCSU7081386</t>
  </si>
  <si>
    <t>TCLU8739823</t>
  </si>
  <si>
    <t>FFAU3529135</t>
  </si>
  <si>
    <t>DFSU6677559</t>
  </si>
  <si>
    <t>CTPU2745080</t>
  </si>
  <si>
    <t>Kocu4505466</t>
  </si>
  <si>
    <t>Hmmu9054076</t>
  </si>
  <si>
    <t>CAIU9959338</t>
  </si>
  <si>
    <t>Bmou1692040</t>
  </si>
  <si>
    <t>Tclu5453902</t>
  </si>
  <si>
    <t>Kocu9027375</t>
  </si>
  <si>
    <t>Hmmu9024282</t>
  </si>
  <si>
    <t>Hmmu9025340</t>
  </si>
  <si>
    <t>Tllu5165735</t>
  </si>
  <si>
    <t>Hmmu9063782</t>
  </si>
  <si>
    <t>Zcsu9023624</t>
  </si>
  <si>
    <t>Tcnu5929323</t>
  </si>
  <si>
    <t>Aphu4677927</t>
  </si>
  <si>
    <t>Msmu7720760</t>
  </si>
  <si>
    <t>Cmau4645152</t>
  </si>
  <si>
    <t>Cxdu1860543</t>
  </si>
  <si>
    <t>ZCSU9024718</t>
  </si>
  <si>
    <t>Caiu3509800</t>
  </si>
  <si>
    <t>FSCU8378090</t>
  </si>
  <si>
    <t>TRHU5735609</t>
  </si>
  <si>
    <t>TCLU6812400</t>
  </si>
  <si>
    <t>CMAU8649747</t>
  </si>
  <si>
    <t>EITU1890710</t>
  </si>
  <si>
    <t>TLLU4124259</t>
  </si>
  <si>
    <t>NYKU3831820</t>
  </si>
  <si>
    <t>OOLU1452152</t>
  </si>
  <si>
    <t>TLLU5779630</t>
  </si>
  <si>
    <t>TCNU1961604</t>
  </si>
  <si>
    <t>TCKU7239338</t>
  </si>
  <si>
    <t>TLLU4072129</t>
  </si>
  <si>
    <t>SITU9069495</t>
  </si>
  <si>
    <t>TCNU5055402</t>
  </si>
  <si>
    <t>BEAU6471509</t>
  </si>
  <si>
    <t>SEGU6414389</t>
  </si>
  <si>
    <t>UETU5783791</t>
  </si>
  <si>
    <t>GLDU7660326</t>
  </si>
  <si>
    <t>TCNU4766920</t>
  </si>
  <si>
    <t>TGBU7825267</t>
  </si>
  <si>
    <t>TGBU7716651</t>
  </si>
  <si>
    <t>CTPU2744485</t>
  </si>
  <si>
    <t>SITU9091544</t>
  </si>
  <si>
    <t>MRKU3486970</t>
  </si>
  <si>
    <t>MRSU3152106</t>
  </si>
  <si>
    <t>MSKU4590560</t>
  </si>
  <si>
    <t>EGHU9427510</t>
  </si>
  <si>
    <t>CSLU2201434</t>
  </si>
  <si>
    <t>hmmu9032760</t>
  </si>
  <si>
    <t>FFAU1031098</t>
  </si>
  <si>
    <t>Fscu8587594</t>
  </si>
  <si>
    <t>Csnu7211284</t>
  </si>
  <si>
    <t>Tcnu5109577</t>
  </si>
  <si>
    <t>Seku6448439</t>
  </si>
  <si>
    <t>Tcnu4206361</t>
  </si>
  <si>
    <t>Mrsu5892652</t>
  </si>
  <si>
    <t>seku5674909</t>
  </si>
  <si>
    <t>kocu9019127</t>
  </si>
  <si>
    <t>ctpu2742610</t>
  </si>
  <si>
    <t>ctpu2756151</t>
  </si>
  <si>
    <t>aphu6888826</t>
  </si>
  <si>
    <t>hlbu8038244</t>
  </si>
  <si>
    <t>Hmmu9059036</t>
  </si>
  <si>
    <t>Hlxu9002032</t>
  </si>
  <si>
    <t>Hlxu9003743</t>
  </si>
  <si>
    <t>Cslu1946802</t>
  </si>
  <si>
    <t>hmmu9037037</t>
  </si>
  <si>
    <t>aphu4677927</t>
  </si>
  <si>
    <t>situ2790730</t>
  </si>
  <si>
    <t>csnu6621411</t>
  </si>
  <si>
    <t>tcku6341068</t>
  </si>
  <si>
    <t>tcku6678491</t>
  </si>
  <si>
    <t>situ9087966</t>
  </si>
  <si>
    <t>situ9127673</t>
  </si>
  <si>
    <t>maeu9167505</t>
  </si>
  <si>
    <t>msku4753245</t>
  </si>
  <si>
    <t>kkfu9143464</t>
  </si>
  <si>
    <t>dryu4531754</t>
  </si>
  <si>
    <t>temu7421922</t>
  </si>
  <si>
    <t>situ9132561</t>
  </si>
  <si>
    <t>magu2256819</t>
  </si>
  <si>
    <t>DRYU9324024</t>
  </si>
  <si>
    <t>situ9074450</t>
  </si>
  <si>
    <t>emcu8052076</t>
  </si>
  <si>
    <t>maeu9217231</t>
  </si>
  <si>
    <t>cxdu2187458</t>
  </si>
  <si>
    <t>sudu8693662</t>
  </si>
  <si>
    <t>msku4704317</t>
  </si>
  <si>
    <t>oolu0873408</t>
  </si>
  <si>
    <t>kocu4891517</t>
  </si>
  <si>
    <t>bsiu9346199</t>
  </si>
  <si>
    <t>sklu2113029</t>
  </si>
  <si>
    <t>oolu1496720</t>
  </si>
  <si>
    <t>ECMU8031140</t>
  </si>
  <si>
    <t>TRHU2980855</t>
  </si>
  <si>
    <t>CMAU7373649</t>
  </si>
  <si>
    <t>aphu4675987</t>
  </si>
  <si>
    <t>CAIU5808293</t>
  </si>
  <si>
    <t>UETU5550552</t>
  </si>
  <si>
    <t>mrku8189830</t>
  </si>
  <si>
    <t>tclu6348368</t>
  </si>
  <si>
    <t>MSKU4672734</t>
  </si>
  <si>
    <t>beau4030947</t>
  </si>
  <si>
    <t>APHU4679283</t>
  </si>
  <si>
    <t>dryu9206546</t>
  </si>
  <si>
    <t>hlxu9004009</t>
  </si>
  <si>
    <t>situ9078054</t>
  </si>
  <si>
    <t>cmau7981891</t>
  </si>
  <si>
    <t>fcgu2306646</t>
  </si>
  <si>
    <t>segu9917197</t>
  </si>
  <si>
    <t>hmmu9014371</t>
  </si>
  <si>
    <t>hlxu9007950</t>
  </si>
  <si>
    <t>gldu7491294</t>
  </si>
  <si>
    <t>TEMU8987540</t>
  </si>
  <si>
    <t>Tcku6479191</t>
  </si>
  <si>
    <t>Hmmu9041382</t>
  </si>
  <si>
    <t>Tgbu7825478</t>
  </si>
  <si>
    <t>Hmmu9026623</t>
  </si>
  <si>
    <t>Trhu8447695</t>
  </si>
  <si>
    <t>Kocu9024479</t>
  </si>
  <si>
    <t>Hmmu9052828</t>
  </si>
  <si>
    <t>TRHU4123152</t>
  </si>
  <si>
    <t>KMTU9277381</t>
  </si>
  <si>
    <t>SEGU5539036</t>
  </si>
  <si>
    <t>TCNU8113694</t>
  </si>
  <si>
    <t>SEGU6676033</t>
  </si>
  <si>
    <t>FCIU4610779</t>
  </si>
  <si>
    <t>CXDU1203929</t>
  </si>
  <si>
    <t>GCXU5510838</t>
  </si>
  <si>
    <t>TLLU4119782</t>
  </si>
  <si>
    <t>CMAU6644535</t>
  </si>
  <si>
    <t>SEGU6202570</t>
  </si>
  <si>
    <t>OOLU7838060</t>
  </si>
  <si>
    <t>SUDU8991590</t>
  </si>
  <si>
    <t>CSNU7706112</t>
  </si>
  <si>
    <t>OOCU7049370</t>
  </si>
  <si>
    <t>Oolu4303023</t>
  </si>
  <si>
    <t>OOCU8636350</t>
  </si>
  <si>
    <t>TEMU4393283</t>
  </si>
  <si>
    <t>TCLU9821047</t>
  </si>
  <si>
    <t>Dfsu7504434</t>
  </si>
  <si>
    <t>TRHU6891801</t>
  </si>
  <si>
    <t>ffau2869450</t>
  </si>
  <si>
    <t>tclu2382169</t>
  </si>
  <si>
    <t>MSKU8562294</t>
  </si>
  <si>
    <t>OOLU9629579</t>
  </si>
  <si>
    <t>Cmau8538609</t>
  </si>
  <si>
    <t>Nyku4726618</t>
  </si>
  <si>
    <t>Oneu0068917</t>
  </si>
  <si>
    <t>TRHU7447005</t>
  </si>
  <si>
    <t>MAEU9167505</t>
  </si>
  <si>
    <t>Cxdu1721810</t>
  </si>
  <si>
    <t>Maeu9179240</t>
  </si>
  <si>
    <t>Msku4792766</t>
  </si>
  <si>
    <t>Msku4706916</t>
  </si>
  <si>
    <t>TLLU6133780</t>
  </si>
  <si>
    <t>MRSU5033765</t>
  </si>
  <si>
    <t>SUDU6580097</t>
  </si>
  <si>
    <t>TCKU4520233</t>
  </si>
  <si>
    <t>TRHU4255457</t>
  </si>
  <si>
    <t>TCLU6517998</t>
  </si>
  <si>
    <t>tllu6063949</t>
  </si>
  <si>
    <t>ffau1081400</t>
  </si>
  <si>
    <t>gcxu5264230</t>
  </si>
  <si>
    <t>trhu7305891</t>
  </si>
  <si>
    <t>Temu8982039</t>
  </si>
  <si>
    <t>caiu8964710</t>
  </si>
  <si>
    <t>bmou6206990</t>
  </si>
  <si>
    <t>beau4860501</t>
  </si>
  <si>
    <t>temu7916433</t>
  </si>
  <si>
    <t>msku4747875</t>
  </si>
  <si>
    <t>cslu6003144</t>
  </si>
  <si>
    <t>tgbu6232483</t>
  </si>
  <si>
    <t>temu7821770</t>
  </si>
  <si>
    <t>temu7788543</t>
  </si>
  <si>
    <t>fciu9965426</t>
  </si>
  <si>
    <t>msku4780404</t>
  </si>
  <si>
    <t>seku4581463</t>
  </si>
  <si>
    <t>cmau7193586</t>
  </si>
  <si>
    <t>Msku4822881</t>
  </si>
  <si>
    <t>Msku4613881</t>
  </si>
  <si>
    <t>Kmtu9277381</t>
  </si>
  <si>
    <t>msku4711682</t>
  </si>
  <si>
    <t>msku4568020</t>
  </si>
  <si>
    <t>tcnu8113694</t>
  </si>
  <si>
    <t>ffau3975862</t>
  </si>
  <si>
    <t>bsiu2629833</t>
  </si>
  <si>
    <t>txgu5331859</t>
  </si>
  <si>
    <t>msku4670813</t>
  </si>
  <si>
    <t>maeu9232410</t>
  </si>
  <si>
    <t>mrsu6091724</t>
  </si>
  <si>
    <t>temu8987540</t>
  </si>
  <si>
    <t>ffau1036314</t>
  </si>
  <si>
    <t>eghu8335699</t>
  </si>
  <si>
    <t>ecmu8126986</t>
  </si>
  <si>
    <t>kmtu9312380</t>
  </si>
  <si>
    <t>Tgbu7827151</t>
  </si>
  <si>
    <t>Cmau7960116</t>
  </si>
  <si>
    <t>Tcnu2130539</t>
  </si>
  <si>
    <t>Tgbu8622557</t>
  </si>
  <si>
    <t>Eitu9397844</t>
  </si>
  <si>
    <t>Czzu8900900</t>
  </si>
  <si>
    <t>Eghu9114537</t>
  </si>
  <si>
    <t>Msku4623690</t>
  </si>
  <si>
    <t>Mrku2452261</t>
  </si>
  <si>
    <t>mrsu0048715</t>
  </si>
  <si>
    <t>Maeu9187245</t>
  </si>
  <si>
    <t>Eisu8301356</t>
  </si>
  <si>
    <t>msku0319400</t>
  </si>
  <si>
    <t>Msku0871300</t>
  </si>
  <si>
    <t>msku4590560</t>
  </si>
  <si>
    <t>Msku4694435</t>
  </si>
  <si>
    <t>Maeu9204018</t>
  </si>
  <si>
    <t>msdu6106155</t>
  </si>
  <si>
    <t>Msku4719030</t>
  </si>
  <si>
    <t>Msku4812332</t>
  </si>
  <si>
    <t>cipu5059837</t>
  </si>
  <si>
    <t>gldu7707296</t>
  </si>
  <si>
    <t>tllu5165735</t>
  </si>
  <si>
    <t>uetu5661290</t>
  </si>
  <si>
    <t>Msku4819614</t>
  </si>
  <si>
    <t>Maeu9193905</t>
  </si>
  <si>
    <t>Segu6698639</t>
  </si>
  <si>
    <t>Caiu9959338</t>
  </si>
  <si>
    <t>Beau6419970</t>
  </si>
  <si>
    <t>Mrku6152792</t>
  </si>
  <si>
    <t>Msku9113385</t>
  </si>
  <si>
    <t>Gcxu5577750</t>
  </si>
  <si>
    <t>Tgcu5262764</t>
  </si>
  <si>
    <t>Msku0316442</t>
  </si>
  <si>
    <t>Mrku4440450</t>
  </si>
  <si>
    <t>Mrku2991638</t>
  </si>
  <si>
    <t>Medu3409736</t>
  </si>
  <si>
    <t>Msku7836615</t>
  </si>
  <si>
    <t>Cipu5177212</t>
  </si>
  <si>
    <t>Crxu9862600</t>
  </si>
  <si>
    <t>Tcku2793537</t>
  </si>
  <si>
    <t>Dayu6120850</t>
  </si>
  <si>
    <t>Caau6436557</t>
  </si>
  <si>
    <t>Sudu8616033</t>
  </si>
  <si>
    <t>Mrsu5542000</t>
  </si>
  <si>
    <t>Beau5806681</t>
  </si>
  <si>
    <t>Msku1689728</t>
  </si>
  <si>
    <t>Sudu6535518</t>
  </si>
  <si>
    <t>Mrku4246850</t>
  </si>
  <si>
    <t>Dryu4293548</t>
  </si>
  <si>
    <t>Tclu4430775</t>
  </si>
  <si>
    <t>Mrsu3947231</t>
  </si>
  <si>
    <t>Mrsu5249311</t>
  </si>
  <si>
    <t>Tcnu7334263</t>
  </si>
  <si>
    <t>Msku2896930</t>
  </si>
  <si>
    <t>Fscu8667555</t>
  </si>
  <si>
    <t>Tllu5440420</t>
  </si>
  <si>
    <t>Mrku8983964</t>
  </si>
  <si>
    <t>Msku4731185</t>
  </si>
  <si>
    <t>Csnu6498570</t>
  </si>
  <si>
    <t>cbhu9183584</t>
  </si>
  <si>
    <t>mrku2851282</t>
  </si>
  <si>
    <t>trhu4275710</t>
  </si>
  <si>
    <t>Sudu8998126</t>
  </si>
  <si>
    <t>tgbu9378492</t>
  </si>
  <si>
    <t>mrku2729947</t>
  </si>
  <si>
    <t>tcnu2735026</t>
  </si>
  <si>
    <t>mrsu5355838</t>
  </si>
  <si>
    <t>tllu5368542</t>
  </si>
  <si>
    <t>gldu9986076</t>
  </si>
  <si>
    <t>mrku2001587</t>
  </si>
  <si>
    <t>eitu0277806</t>
  </si>
  <si>
    <t>maeu9197109</t>
  </si>
  <si>
    <t>skhu9614240</t>
  </si>
  <si>
    <t>tcnu4089183</t>
  </si>
  <si>
    <t>mrsu4897330</t>
  </si>
  <si>
    <t>tgbu4570795</t>
  </si>
  <si>
    <t>tgbu6399655</t>
  </si>
  <si>
    <t>fciu9714349</t>
  </si>
  <si>
    <t>tcnu4501990</t>
  </si>
  <si>
    <t>tcku7979020</t>
  </si>
  <si>
    <t>ffau4254351</t>
  </si>
  <si>
    <t>caiu9935980</t>
  </si>
  <si>
    <t>nyku5178864</t>
  </si>
  <si>
    <t>tllu5465305</t>
  </si>
  <si>
    <t>tgbu4800835</t>
  </si>
  <si>
    <t>Temu6024601</t>
  </si>
  <si>
    <t>Trhu6362578</t>
  </si>
  <si>
    <t>TCNU5867427</t>
  </si>
  <si>
    <t>CSNU8431508</t>
  </si>
  <si>
    <t>Oocu8181884</t>
  </si>
  <si>
    <t>Oocu6520628</t>
  </si>
  <si>
    <t>Msku9092209</t>
  </si>
  <si>
    <t>Tcnu5440733</t>
  </si>
  <si>
    <t>Trhu8649905</t>
  </si>
  <si>
    <t>Mwcu5299142</t>
  </si>
  <si>
    <t>Mrku5616097</t>
  </si>
  <si>
    <t>Sudu5246784</t>
  </si>
  <si>
    <t>Mnbu3450828</t>
  </si>
  <si>
    <t>Mnbu4228707</t>
  </si>
  <si>
    <t>CMAU6698763</t>
  </si>
  <si>
    <t>Cmau6430451</t>
  </si>
  <si>
    <t>Tcnu2733281</t>
  </si>
  <si>
    <t>Msku0611685</t>
  </si>
  <si>
    <t>Msku7326885</t>
  </si>
  <si>
    <t>Fciu9873422</t>
  </si>
  <si>
    <t>cmau7214272</t>
  </si>
  <si>
    <t>trlu7378582</t>
  </si>
  <si>
    <t>Aphu7410180</t>
  </si>
  <si>
    <t>Tclu4219192</t>
  </si>
  <si>
    <t>Cmau6627625</t>
  </si>
  <si>
    <t>Nyku3117509</t>
  </si>
  <si>
    <t>Segu4969243</t>
  </si>
  <si>
    <t>Tgbu5575908</t>
  </si>
  <si>
    <t>Trhu4125833</t>
  </si>
  <si>
    <t>MOTU0739844</t>
  </si>
  <si>
    <t>Tclu6575422</t>
  </si>
  <si>
    <t>Oneu1063864</t>
  </si>
  <si>
    <t>Mofu1401800</t>
  </si>
  <si>
    <t>Tgbu9984756</t>
  </si>
  <si>
    <t>Tclu3583050</t>
  </si>
  <si>
    <t>hmmu2030529</t>
  </si>
  <si>
    <t>oolu1351970</t>
  </si>
  <si>
    <t>segu5977541</t>
  </si>
  <si>
    <t>bsiu9326016</t>
  </si>
  <si>
    <t>caiu7264202</t>
  </si>
  <si>
    <t>temu6512648</t>
  </si>
  <si>
    <t>Aphu7320281</t>
  </si>
  <si>
    <t>Csnu6612744</t>
  </si>
  <si>
    <t>Mrku8189830</t>
  </si>
  <si>
    <t>Dryu4281953</t>
  </si>
  <si>
    <t>trhu6991396</t>
  </si>
  <si>
    <t>Cxdu1724233</t>
  </si>
  <si>
    <t>Temu0653079</t>
  </si>
  <si>
    <t>Tgbu7044428</t>
  </si>
  <si>
    <t>Tcnu7212075</t>
  </si>
  <si>
    <t>tclu6402406</t>
  </si>
  <si>
    <t>oneu1103904</t>
  </si>
  <si>
    <t>eitu1167892</t>
  </si>
  <si>
    <t>trhu2994709</t>
  </si>
  <si>
    <t>Emcu8957887</t>
  </si>
  <si>
    <t>Mrku2095117</t>
  </si>
  <si>
    <t>TGBu6951574</t>
  </si>
  <si>
    <t>MRKU6540910</t>
  </si>
  <si>
    <t>halu5664512</t>
  </si>
  <si>
    <t>moau6772308</t>
  </si>
  <si>
    <t>Mrku6034589</t>
  </si>
  <si>
    <t>mrku6716491</t>
  </si>
  <si>
    <t>msku4598196</t>
  </si>
  <si>
    <t>ffau3349832</t>
  </si>
  <si>
    <t>GLDU9557045</t>
  </si>
  <si>
    <t>MRKU0482499</t>
  </si>
  <si>
    <t>Tclu6517998</t>
  </si>
  <si>
    <t>Hmmu9058908</t>
  </si>
  <si>
    <t>Msku7658811</t>
  </si>
  <si>
    <t>Msku4826085</t>
  </si>
  <si>
    <t>Maeu9178393</t>
  </si>
  <si>
    <t>Msku4821118</t>
  </si>
  <si>
    <t>Oolu8644877</t>
  </si>
  <si>
    <t>Tcku7958368</t>
  </si>
  <si>
    <t>Zcsu9039003</t>
  </si>
  <si>
    <t>Msku4580772</t>
  </si>
  <si>
    <t>Maeu9174551</t>
  </si>
  <si>
    <t>MSKU4578564</t>
  </si>
  <si>
    <t>BMOU6488316</t>
  </si>
  <si>
    <t>HMCU9220789</t>
  </si>
  <si>
    <t>HMMU9049784</t>
  </si>
  <si>
    <t>Maeu9185860</t>
  </si>
  <si>
    <t>Cslu1515359</t>
  </si>
  <si>
    <t>Tclu1528330</t>
  </si>
  <si>
    <t>kocu9013221</t>
  </si>
  <si>
    <t>UETU5250262</t>
  </si>
  <si>
    <t>MSKU4597184</t>
  </si>
  <si>
    <t>CBHU9415503</t>
  </si>
  <si>
    <t>OOCU8121083</t>
  </si>
  <si>
    <t>MRKU4576467</t>
  </si>
  <si>
    <t>TLLU4071760</t>
  </si>
  <si>
    <t>magu2337166</t>
  </si>
  <si>
    <t>zcsu9040914</t>
  </si>
  <si>
    <t>temu8014789</t>
  </si>
  <si>
    <t>tllu5552903</t>
  </si>
  <si>
    <t>CSLU1515359</t>
  </si>
  <si>
    <t>bmou6496179</t>
  </si>
  <si>
    <t>caiu6110795</t>
  </si>
  <si>
    <t>bmou6511674</t>
  </si>
  <si>
    <t>Segu4339840</t>
  </si>
  <si>
    <t>Trhu4741021</t>
  </si>
  <si>
    <t>Tcku6166670</t>
  </si>
  <si>
    <t>Bmou6465584</t>
  </si>
  <si>
    <t>Tgbu7043170</t>
  </si>
  <si>
    <t>Trhu6946530</t>
  </si>
  <si>
    <t>Tcku6650811</t>
  </si>
  <si>
    <t>Uetu5829043</t>
  </si>
  <si>
    <t>Situ9119385</t>
  </si>
  <si>
    <t>Trhu4072332</t>
  </si>
  <si>
    <t>Tghu6801452</t>
  </si>
  <si>
    <t>Bmou6507951</t>
  </si>
  <si>
    <t>Trhu6777527</t>
  </si>
  <si>
    <t>Beau6441649</t>
  </si>
  <si>
    <t>Ffau1319171</t>
  </si>
  <si>
    <t>Tcku7965937</t>
  </si>
  <si>
    <t>Tllu4739720</t>
  </si>
  <si>
    <t>Beau6448999</t>
  </si>
  <si>
    <t>Trhu4384520</t>
  </si>
  <si>
    <t>Tllu4072875</t>
  </si>
  <si>
    <t>Beau6417600</t>
  </si>
  <si>
    <t>Situ2777450</t>
  </si>
  <si>
    <t>Medu7455684</t>
  </si>
  <si>
    <t>Uetu2337899</t>
  </si>
  <si>
    <t>Cxdu2110287</t>
  </si>
  <si>
    <t>Caau6303528</t>
  </si>
  <si>
    <t>Temu3483187</t>
  </si>
  <si>
    <t>Tgcu5263816</t>
  </si>
  <si>
    <t>Tllu4343724</t>
  </si>
  <si>
    <t>Beau2914002</t>
  </si>
  <si>
    <t>Beau2882501</t>
  </si>
  <si>
    <t>Tcnu4520639</t>
  </si>
  <si>
    <t>Situ9025305</t>
  </si>
  <si>
    <t>Oolu9041965</t>
  </si>
  <si>
    <t>Tclu6650085</t>
  </si>
  <si>
    <t>CSLU1431005</t>
  </si>
  <si>
    <t>CZZU8900900</t>
  </si>
  <si>
    <t>Temu6542600</t>
  </si>
  <si>
    <t>Trhu8121190</t>
  </si>
  <si>
    <t>Kkfu8096202</t>
  </si>
  <si>
    <t>Ffau1156752</t>
  </si>
  <si>
    <t>Situ9078199</t>
  </si>
  <si>
    <t>Nyku8430218</t>
  </si>
  <si>
    <t>ECMU8127719</t>
  </si>
  <si>
    <t>MSKU8903493</t>
  </si>
  <si>
    <t>MSKU4584103</t>
  </si>
  <si>
    <t>TRHU5268989</t>
  </si>
  <si>
    <t>OOCU7154713</t>
  </si>
  <si>
    <t>OOLU8705273</t>
  </si>
  <si>
    <t>BMOU5039054</t>
  </si>
  <si>
    <t>TEMU0705932</t>
  </si>
  <si>
    <t>TRHU3609638</t>
  </si>
  <si>
    <t>TCNU2130539</t>
  </si>
  <si>
    <t>TCNU5109577</t>
  </si>
  <si>
    <t>Msku4730580</t>
  </si>
  <si>
    <t>Kocu9018347</t>
  </si>
  <si>
    <t>Hmmu9058997</t>
  </si>
  <si>
    <t>BSIU9326016</t>
  </si>
  <si>
    <t>Cmau9093776</t>
  </si>
  <si>
    <t>Kocu9020370</t>
  </si>
  <si>
    <t>emcu8030185</t>
  </si>
  <si>
    <t>hmmu9059308</t>
  </si>
  <si>
    <t>Msku4649170</t>
  </si>
  <si>
    <t>CSLU1652325</t>
  </si>
  <si>
    <t>Temu8014789</t>
  </si>
  <si>
    <t>Hmmu6212199</t>
  </si>
  <si>
    <t>Temu8007476</t>
  </si>
  <si>
    <t>TCNU4206361</t>
  </si>
  <si>
    <t>Tcku7925512</t>
  </si>
  <si>
    <t>Cslu6265653</t>
  </si>
  <si>
    <t>Uetu5679920</t>
  </si>
  <si>
    <t>TCLU9304574</t>
  </si>
  <si>
    <t>KOCU4505466</t>
  </si>
  <si>
    <t>CAIU7745640</t>
  </si>
  <si>
    <t>CMAU8779632</t>
  </si>
  <si>
    <t>HLXU9002032</t>
  </si>
  <si>
    <t>SEGU5209034</t>
  </si>
  <si>
    <t>EMCU8077691</t>
  </si>
  <si>
    <t>MSKU4694435</t>
  </si>
  <si>
    <t>MAEU9187245</t>
  </si>
  <si>
    <t>FCIU8067931</t>
  </si>
  <si>
    <t>Aphu7382410</t>
  </si>
  <si>
    <t>tgbu4700395</t>
  </si>
  <si>
    <t>mrku4760319</t>
  </si>
  <si>
    <t>mrku3468998</t>
  </si>
  <si>
    <t>Trhu7447005</t>
  </si>
  <si>
    <t>Cmau5704521</t>
  </si>
  <si>
    <t>Ffau3431982</t>
  </si>
  <si>
    <t>Oocu7440701</t>
  </si>
  <si>
    <t>Kktu8109496</t>
  </si>
  <si>
    <t>tghu6045632</t>
  </si>
  <si>
    <t>TCNU5929323</t>
  </si>
  <si>
    <t>TRHU5587918</t>
  </si>
  <si>
    <t>Seku5674909</t>
  </si>
  <si>
    <t>Cmau7373649</t>
  </si>
  <si>
    <t>Aphu6888826</t>
  </si>
  <si>
    <t>Sklu1823160</t>
  </si>
  <si>
    <t>Tcnu5287141</t>
  </si>
  <si>
    <t>Aphu6402425</t>
  </si>
  <si>
    <t>Gesu6445805</t>
  </si>
  <si>
    <t>Eitu3158776</t>
  </si>
  <si>
    <t>MSKU3813057</t>
  </si>
  <si>
    <t>Nyku5178864</t>
  </si>
  <si>
    <t>Oolu9177653</t>
  </si>
  <si>
    <t>TEMU2776982</t>
  </si>
  <si>
    <t>Beau5309052</t>
  </si>
  <si>
    <t>Ftau1023757</t>
  </si>
  <si>
    <t>Aphu7263730</t>
  </si>
  <si>
    <t>Segu3445880</t>
  </si>
  <si>
    <t>Mrku6716491</t>
  </si>
  <si>
    <t>Msku4753570</t>
  </si>
  <si>
    <t>Mrku4066273</t>
  </si>
  <si>
    <t>Maeu9164851</t>
  </si>
  <si>
    <t>Msku4744161</t>
  </si>
  <si>
    <t>Msku4584103</t>
  </si>
  <si>
    <t>Msku4597184</t>
  </si>
  <si>
    <t>Mrku3074063</t>
  </si>
  <si>
    <t>msku4730580</t>
  </si>
  <si>
    <t>maeu9238933</t>
  </si>
  <si>
    <t>trhu3140561</t>
  </si>
  <si>
    <t>msku4649170</t>
  </si>
  <si>
    <t>mrku5961494</t>
  </si>
  <si>
    <t>msku4765138</t>
  </si>
  <si>
    <t>msku8903493</t>
  </si>
  <si>
    <t>Emcu8069166</t>
  </si>
  <si>
    <t>msku4618672</t>
  </si>
  <si>
    <t>Msku8846270</t>
  </si>
  <si>
    <t>aphu4679283</t>
  </si>
  <si>
    <t>msku7836615</t>
  </si>
  <si>
    <t>msku0611685</t>
  </si>
  <si>
    <t>SEGU6711685</t>
  </si>
  <si>
    <t>TRHU5771057</t>
  </si>
  <si>
    <t>caiu5828710</t>
  </si>
  <si>
    <t>OOLU4404158</t>
  </si>
  <si>
    <t>eghu8004920</t>
  </si>
  <si>
    <t>AXIU2209320</t>
  </si>
  <si>
    <t>ctpu2722676</t>
  </si>
  <si>
    <t>MRKU4046847</t>
  </si>
  <si>
    <t>Emcu8069675</t>
  </si>
  <si>
    <t>MSKU4709129</t>
  </si>
  <si>
    <t>Msku4805288</t>
  </si>
  <si>
    <t>MSKU4681870</t>
  </si>
  <si>
    <t>ponu3066882</t>
  </si>
  <si>
    <t>CXDu2293130</t>
  </si>
  <si>
    <t>oneu7012972</t>
  </si>
  <si>
    <t>ffau1655026</t>
  </si>
  <si>
    <t>csnu7681349</t>
  </si>
  <si>
    <t>oocu7482179</t>
  </si>
  <si>
    <t>cslu1652325</t>
  </si>
  <si>
    <t>ctpu2731852</t>
  </si>
  <si>
    <t>msku4778412</t>
  </si>
  <si>
    <t>dfsu7632097</t>
  </si>
  <si>
    <t>Cmau8949723</t>
  </si>
  <si>
    <t>Msku4573161</t>
  </si>
  <si>
    <t>Maeu9209806</t>
  </si>
  <si>
    <t>Oocu7737161</t>
  </si>
  <si>
    <t>Oolu7765175</t>
  </si>
  <si>
    <t>FCIU5670371</t>
  </si>
  <si>
    <t>Ctpu2726286</t>
  </si>
  <si>
    <t>Msku3813057</t>
  </si>
  <si>
    <t>Msku3862030</t>
  </si>
  <si>
    <t>oocu8107151</t>
  </si>
  <si>
    <t>oocu8594574</t>
  </si>
  <si>
    <t>MEDU6223149</t>
  </si>
  <si>
    <t>mrku4345642</t>
  </si>
  <si>
    <t>trhu8898209</t>
  </si>
  <si>
    <t>caiu5866936</t>
  </si>
  <si>
    <t>Mrku5645705</t>
  </si>
  <si>
    <t>Mrku3588967</t>
  </si>
  <si>
    <t>PONU8076585</t>
  </si>
  <si>
    <t>Bmou4178991</t>
  </si>
  <si>
    <t>Magu2180360</t>
  </si>
  <si>
    <t>Ffau1721370</t>
  </si>
  <si>
    <t>Beau2677174</t>
  </si>
  <si>
    <t>SITU2831720</t>
  </si>
  <si>
    <t>Tgbu6746672</t>
  </si>
  <si>
    <t>csnU1033307</t>
  </si>
  <si>
    <t>Medu9654113</t>
  </si>
  <si>
    <t>oolu0277440</t>
  </si>
  <si>
    <t>Ffau2357406</t>
  </si>
  <si>
    <t>Oolu8724930</t>
  </si>
  <si>
    <t>cslu6261405</t>
  </si>
  <si>
    <t>mnbu0238440</t>
  </si>
  <si>
    <t>caiu5869160</t>
  </si>
  <si>
    <t>mnbu0361460</t>
  </si>
  <si>
    <t>bmou3128635</t>
  </si>
  <si>
    <t>Temu6622012</t>
  </si>
  <si>
    <t>Csnu8443828</t>
  </si>
  <si>
    <t>oolu6984651</t>
  </si>
  <si>
    <t>Temu6852036</t>
  </si>
  <si>
    <t>Cslu1941380</t>
  </si>
  <si>
    <t>Oolu1965751</t>
  </si>
  <si>
    <t>Situ2860992</t>
  </si>
  <si>
    <t>Cxdu2188393</t>
  </si>
  <si>
    <t>Cxdu1723601</t>
  </si>
  <si>
    <t>Oolu8753374</t>
  </si>
  <si>
    <t>Zcsu9038049</t>
  </si>
  <si>
    <t>Oolu8984563</t>
  </si>
  <si>
    <t>Trhu6821527</t>
  </si>
  <si>
    <t>TGHU6801452</t>
  </si>
  <si>
    <t>TLLU5581590</t>
  </si>
  <si>
    <t>TCKU9632642</t>
  </si>
  <si>
    <t>Msku4639504</t>
  </si>
  <si>
    <t>ffau2773867</t>
  </si>
  <si>
    <t>tcku7027827</t>
  </si>
  <si>
    <t>trhu6985937</t>
  </si>
  <si>
    <t>cxdu1125960</t>
  </si>
  <si>
    <t>trhu6270039</t>
  </si>
  <si>
    <t>Trhu6974613</t>
  </si>
  <si>
    <t>TRHU2226681</t>
  </si>
  <si>
    <t>Oocu7202391</t>
  </si>
  <si>
    <t>Eghu3796851</t>
  </si>
  <si>
    <t>Maeu9169133</t>
  </si>
  <si>
    <t>Maeu9180030</t>
  </si>
  <si>
    <t>Msku4598196</t>
  </si>
  <si>
    <t>Mrku5073868</t>
  </si>
  <si>
    <t>ffau3590238</t>
  </si>
  <si>
    <t>Trlu7641153</t>
  </si>
  <si>
    <t>Ctpu9710580</t>
  </si>
  <si>
    <t>Segu5226474</t>
  </si>
  <si>
    <t>Tcnu6644325</t>
  </si>
  <si>
    <t>Medu6160837</t>
  </si>
  <si>
    <t>CtpU2720117</t>
  </si>
  <si>
    <t>ctpu2726286</t>
  </si>
  <si>
    <t>ctpu2761395</t>
  </si>
  <si>
    <t>caiu9324105</t>
  </si>
  <si>
    <t>msku8567320</t>
  </si>
  <si>
    <t>MSKU4580772</t>
  </si>
  <si>
    <t>Fciu5670371</t>
  </si>
  <si>
    <t>Cmau6511023</t>
  </si>
  <si>
    <t>Bmou2895015</t>
  </si>
  <si>
    <t>MAGU5215900</t>
  </si>
  <si>
    <t>medu6223149</t>
  </si>
  <si>
    <t>cmau7384957</t>
  </si>
  <si>
    <t>Tgbu7837910</t>
  </si>
  <si>
    <t>Tclu8417730</t>
  </si>
  <si>
    <t>cxdu2111051</t>
  </si>
  <si>
    <t>OOLU8724930</t>
  </si>
  <si>
    <t>Szlu2008404</t>
  </si>
  <si>
    <t>tcnu9980616</t>
  </si>
  <si>
    <t>Cmau4168810</t>
  </si>
  <si>
    <t>Aklu6023080</t>
  </si>
  <si>
    <t>CCLu7772060</t>
  </si>
  <si>
    <t>Cxdu2029025</t>
  </si>
  <si>
    <t>CTPU2739616</t>
  </si>
  <si>
    <t>APHU6830995</t>
  </si>
  <si>
    <t>cxdu1205752</t>
  </si>
  <si>
    <t>cxdu2110501</t>
  </si>
  <si>
    <t>Segu5941092</t>
  </si>
  <si>
    <t>SEgu6192574</t>
  </si>
  <si>
    <t>msku4681870</t>
  </si>
  <si>
    <t>Msdu7760638</t>
  </si>
  <si>
    <t>TEmU8189806</t>
  </si>
  <si>
    <t>DAYU6101090</t>
  </si>
  <si>
    <t>TLLU5598186</t>
  </si>
  <si>
    <t>SEGU4083698</t>
  </si>
  <si>
    <t>Zimu3068512</t>
  </si>
  <si>
    <t>halu5659408</t>
  </si>
  <si>
    <t>Oolu1465150</t>
  </si>
  <si>
    <t>TGBU3006965</t>
  </si>
  <si>
    <t>APHU6490391</t>
  </si>
  <si>
    <t>UETU5955817</t>
  </si>
  <si>
    <t>BEAU6080079</t>
  </si>
  <si>
    <t>CMAU7300283</t>
  </si>
  <si>
    <t>MSKU4655470</t>
  </si>
  <si>
    <t>Ecmu8140808</t>
  </si>
  <si>
    <t>SUDU1776404</t>
  </si>
  <si>
    <t>MSKU4587714</t>
  </si>
  <si>
    <t>MSKU4722706</t>
  </si>
  <si>
    <t>MRKU2299390</t>
  </si>
  <si>
    <t>MSKU4695180</t>
  </si>
  <si>
    <t>SUdu1971782</t>
  </si>
  <si>
    <t>Cmau8508585</t>
  </si>
  <si>
    <t>eghu8013460</t>
  </si>
  <si>
    <t>Fscu5072614</t>
  </si>
  <si>
    <t>Zimu3036325</t>
  </si>
  <si>
    <t>Ponu8076585</t>
  </si>
  <si>
    <t>Cmau4452744</t>
  </si>
  <si>
    <t>Msku4686722</t>
  </si>
  <si>
    <t>csou4102597</t>
  </si>
  <si>
    <t>sudu7761612</t>
  </si>
  <si>
    <t>msku4793818</t>
  </si>
  <si>
    <t>MsKU4721253</t>
  </si>
  <si>
    <t>MSKU4728216</t>
  </si>
  <si>
    <t>Msku4693130</t>
  </si>
  <si>
    <t>MSku4627329</t>
  </si>
  <si>
    <t>oocu8096340</t>
  </si>
  <si>
    <t>CTPU2763525</t>
  </si>
  <si>
    <t>Moeu1415287</t>
  </si>
  <si>
    <t>TGBU2063770</t>
  </si>
  <si>
    <t>CSNU6268813</t>
  </si>
  <si>
    <t>Cxdu1721194</t>
  </si>
  <si>
    <t>CXDU2026638</t>
  </si>
  <si>
    <t>Cxdu2027418</t>
  </si>
  <si>
    <t>TCLU6224984</t>
  </si>
  <si>
    <t>MSKU4611852</t>
  </si>
  <si>
    <t>BEAU2876983</t>
  </si>
  <si>
    <t>TGHU6845656</t>
  </si>
  <si>
    <t>EMCU8451780</t>
  </si>
  <si>
    <t>CCLU7891500</t>
  </si>
  <si>
    <t>CSLU6142387</t>
  </si>
  <si>
    <t>emcu8061020</t>
  </si>
  <si>
    <t>Ponu3067488</t>
  </si>
  <si>
    <t>EMCU8879275</t>
  </si>
  <si>
    <t>Halu5662546</t>
  </si>
  <si>
    <t>EMCU8332816</t>
  </si>
  <si>
    <t>eitu1903329</t>
  </si>
  <si>
    <t>mrku0965347</t>
  </si>
  <si>
    <t>EMCU8072977</t>
  </si>
  <si>
    <t>Trhu1159043</t>
  </si>
  <si>
    <t>TRHU5280618</t>
  </si>
  <si>
    <t>Cslu6033827</t>
  </si>
  <si>
    <t>UETU4053295</t>
  </si>
  <si>
    <t>Bsiu9281708</t>
  </si>
  <si>
    <t>Cmau8507260</t>
  </si>
  <si>
    <t>APHU7209447</t>
  </si>
  <si>
    <t>Csou4102597</t>
  </si>
  <si>
    <t>RFCU2102049</t>
  </si>
  <si>
    <t>temu8049933</t>
  </si>
  <si>
    <t>clhu4764056</t>
  </si>
  <si>
    <t>Apzu4668419</t>
  </si>
  <si>
    <t>msku3956551</t>
  </si>
  <si>
    <t>situ9154684</t>
  </si>
  <si>
    <t>trhU1118790</t>
  </si>
  <si>
    <t>segu6047961</t>
  </si>
  <si>
    <t>oolu1337143</t>
  </si>
  <si>
    <t>BSIU9157277</t>
  </si>
  <si>
    <t>caiu9606726</t>
  </si>
  <si>
    <t>Zcsu9039657</t>
  </si>
  <si>
    <t>tcnu7001431</t>
  </si>
  <si>
    <t>EMCU8058921</t>
  </si>
  <si>
    <t>GLDU9378332</t>
  </si>
  <si>
    <t>ZIMU3068512</t>
  </si>
  <si>
    <t>OOCU6856510</t>
  </si>
  <si>
    <t>Zcsu9028101</t>
  </si>
  <si>
    <t>SITU9110310</t>
  </si>
  <si>
    <t>TLLU3072079</t>
  </si>
  <si>
    <t>TRHU4731810</t>
  </si>
  <si>
    <t>oolu1983570</t>
  </si>
  <si>
    <t>Situ9137563</t>
  </si>
  <si>
    <t>MRSU3924853</t>
  </si>
  <si>
    <t>Msku0041480</t>
  </si>
  <si>
    <t>MSKU4573161</t>
  </si>
  <si>
    <t>MSKU3956551</t>
  </si>
  <si>
    <t>MAeu9194239</t>
  </si>
  <si>
    <t>SEGU6192574</t>
  </si>
  <si>
    <t>MSKU0515399</t>
  </si>
  <si>
    <t>CAIU4907199</t>
  </si>
  <si>
    <t>Caau6464311</t>
  </si>
  <si>
    <t>Mrsu6016850</t>
  </si>
  <si>
    <t>MSKU9671936</t>
  </si>
  <si>
    <t>Mrsu5031947</t>
  </si>
  <si>
    <t>Tcku6725090</t>
  </si>
  <si>
    <t>MRKU5721889</t>
  </si>
  <si>
    <t>Aphu6830995</t>
  </si>
  <si>
    <t>Situ2831720</t>
  </si>
  <si>
    <t>Tclu9641615</t>
  </si>
  <si>
    <t>Tcku6740582</t>
  </si>
  <si>
    <t>Msku4623616</t>
  </si>
  <si>
    <t>Tllu2327642</t>
  </si>
  <si>
    <t>Auto</t>
  </si>
  <si>
    <t>Delay Status</t>
  </si>
  <si>
    <t>Status</t>
  </si>
  <si>
    <t>Week</t>
  </si>
  <si>
    <t>WEEK 27</t>
  </si>
  <si>
    <t>WEEK 28</t>
  </si>
  <si>
    <t>WEEK 29</t>
  </si>
  <si>
    <t>(-) 5 detik</t>
  </si>
  <si>
    <t>(-) 15 detik</t>
  </si>
  <si>
    <t>(-) 30 detik</t>
  </si>
  <si>
    <t>TOTAL</t>
  </si>
  <si>
    <t>% AUTO</t>
  </si>
  <si>
    <t>WEEK 30</t>
  </si>
  <si>
    <t>Juli 2023</t>
  </si>
  <si>
    <t>IFAU2654338</t>
  </si>
  <si>
    <t>LLLL2000500</t>
  </si>
  <si>
    <t>LLLZ0000809</t>
  </si>
  <si>
    <t>LLZ2006000</t>
  </si>
  <si>
    <t>LLZ2006526</t>
  </si>
  <si>
    <t>LLZ2010090</t>
  </si>
  <si>
    <t>ZIMU2793181</t>
  </si>
  <si>
    <t>ZNMU2793480</t>
  </si>
  <si>
    <t>ICLUTCLU451</t>
  </si>
  <si>
    <t>OOLU1465150</t>
  </si>
  <si>
    <t>OOLU0379400</t>
  </si>
  <si>
    <t>(-) 65 detik</t>
  </si>
  <si>
    <t>% Delay</t>
  </si>
  <si>
    <t>Others</t>
  </si>
  <si>
    <t>Failed</t>
  </si>
  <si>
    <t>Realtime/Others</t>
  </si>
  <si>
    <t>Realtime</t>
  </si>
  <si>
    <t>% Realtime</t>
  </si>
  <si>
    <t>Success (Delay &gt; 65 detik)</t>
  </si>
  <si>
    <t>BEAU2753715</t>
  </si>
  <si>
    <t>BEAU2875246</t>
  </si>
  <si>
    <t>BEAU4034773</t>
  </si>
  <si>
    <t>BEAU4557291</t>
  </si>
  <si>
    <t>BEAU4598670</t>
  </si>
  <si>
    <t>BEAU5011622</t>
  </si>
  <si>
    <t>BEAU6050177</t>
  </si>
  <si>
    <t>BEAU6297383</t>
  </si>
  <si>
    <t>BEAU6442250</t>
  </si>
  <si>
    <t>BHCU4976735</t>
  </si>
  <si>
    <t>BMOU3118350</t>
  </si>
  <si>
    <t>BMOU3130170</t>
  </si>
  <si>
    <t>BMOU3173423</t>
  </si>
  <si>
    <t>BMOU3173676</t>
  </si>
  <si>
    <t>BMOU45618</t>
  </si>
  <si>
    <t>BMOU4787046</t>
  </si>
  <si>
    <t>BMOU5040250</t>
  </si>
  <si>
    <t>BMOU5265513</t>
  </si>
  <si>
    <t>BMOU5822985</t>
  </si>
  <si>
    <t>BMOU6578003</t>
  </si>
  <si>
    <t>BSIU5005065</t>
  </si>
  <si>
    <t>BSIU5006020</t>
  </si>
  <si>
    <t>BSIU9463209</t>
  </si>
  <si>
    <t>CAAU6304571</t>
  </si>
  <si>
    <t>CAAU6729703</t>
  </si>
  <si>
    <t>CAIU5855720</t>
  </si>
  <si>
    <t>CAIU5868522</t>
  </si>
  <si>
    <t>CAIU5868841</t>
  </si>
  <si>
    <t>CAIU5869350</t>
  </si>
  <si>
    <t>CAIU7044506</t>
  </si>
  <si>
    <t>CAIU8573042</t>
  </si>
  <si>
    <t>CIPU5046022</t>
  </si>
  <si>
    <t>CIPU5239090</t>
  </si>
  <si>
    <t>CMAU0670331</t>
  </si>
  <si>
    <t>CMAU145618</t>
  </si>
  <si>
    <t>CMAU4402168</t>
  </si>
  <si>
    <t>CMAU4837849</t>
  </si>
  <si>
    <t>CMAU4946768</t>
  </si>
  <si>
    <t>CMAU5449940</t>
  </si>
  <si>
    <t>CMAU5546914</t>
  </si>
  <si>
    <t>CMAU5643468</t>
  </si>
  <si>
    <t>CMAU5943790</t>
  </si>
  <si>
    <t>CMAU6417491</t>
  </si>
  <si>
    <t>CMAU6839619</t>
  </si>
  <si>
    <t>CMAU7022860</t>
  </si>
  <si>
    <t>CMAU7104193</t>
  </si>
  <si>
    <t>CMAU7115475</t>
  </si>
  <si>
    <t>CMAU7145618</t>
  </si>
  <si>
    <t>CMAU7357761</t>
  </si>
  <si>
    <t>CMAU7774744</t>
  </si>
  <si>
    <t>CMAU7834083</t>
  </si>
  <si>
    <t>CMAU7994590</t>
  </si>
  <si>
    <t>CMAU8657845</t>
  </si>
  <si>
    <t>CMAU8748863</t>
  </si>
  <si>
    <t>CMAU9185851</t>
  </si>
  <si>
    <t>CMAU9236563</t>
  </si>
  <si>
    <t>CMAU9338631</t>
  </si>
  <si>
    <t>CMAU9343005</t>
  </si>
  <si>
    <t>CSLU6187463</t>
  </si>
  <si>
    <t>CSNU0288813</t>
  </si>
  <si>
    <t>CSNU1327235</t>
  </si>
  <si>
    <t>CSNU6166540</t>
  </si>
  <si>
    <t>CSNU6560532</t>
  </si>
  <si>
    <t>CSNU6686562</t>
  </si>
  <si>
    <t>CSNU7159756</t>
  </si>
  <si>
    <t>CSNU7379010</t>
  </si>
  <si>
    <t>CSNU7623065</t>
  </si>
  <si>
    <t>CSNU7978297</t>
  </si>
  <si>
    <t>CSNU8160392</t>
  </si>
  <si>
    <t>CTPU2741022</t>
  </si>
  <si>
    <t>CXDU1248271</t>
  </si>
  <si>
    <t>DFSU7546698</t>
  </si>
  <si>
    <t>DRYU2559109</t>
  </si>
  <si>
    <t>ECHU9500756</t>
  </si>
  <si>
    <t>ECMU8140900</t>
  </si>
  <si>
    <t>ECMU9820944</t>
  </si>
  <si>
    <t>EGHU3380550</t>
  </si>
  <si>
    <t>EGHU3856082</t>
  </si>
  <si>
    <t>EGHU8011534</t>
  </si>
  <si>
    <t>EGHU8330059</t>
  </si>
  <si>
    <t>EGHU8412727</t>
  </si>
  <si>
    <t>EGSU3013567</t>
  </si>
  <si>
    <t>EGSU3053567</t>
  </si>
  <si>
    <t>EISU1597420</t>
  </si>
  <si>
    <t>EISU8025498</t>
  </si>
  <si>
    <t>EITU0440512</t>
  </si>
  <si>
    <t>EITU1242316</t>
  </si>
  <si>
    <t>EITU1295229</t>
  </si>
  <si>
    <t>EITU3184414</t>
  </si>
  <si>
    <t>EITU9053983</t>
  </si>
  <si>
    <t>EITU9193460</t>
  </si>
  <si>
    <t>EMCU8026626</t>
  </si>
  <si>
    <t>EMCU8074223</t>
  </si>
  <si>
    <t>EMCU8527280</t>
  </si>
  <si>
    <t>FCIU4041604</t>
  </si>
  <si>
    <t>FCIU7297708</t>
  </si>
  <si>
    <t>FCIU9383744</t>
  </si>
  <si>
    <t>FCIU9594602</t>
  </si>
  <si>
    <t>FDCU0313793</t>
  </si>
  <si>
    <t>FFAU1105713</t>
  </si>
  <si>
    <t>FFAU2166349</t>
  </si>
  <si>
    <t>FFAU2292840</t>
  </si>
  <si>
    <t>FFAU2808500</t>
  </si>
  <si>
    <t>FFAU3317706</t>
  </si>
  <si>
    <t>FFGU4987556</t>
  </si>
  <si>
    <t>FSCU7123834</t>
  </si>
  <si>
    <t>FSCU7201388</t>
  </si>
  <si>
    <t>FSCU8691090</t>
  </si>
  <si>
    <t>FSEU8691890</t>
  </si>
  <si>
    <t>FTAU1566902</t>
  </si>
  <si>
    <t>GBHU9066084</t>
  </si>
  <si>
    <t>GCXU5848677</t>
  </si>
  <si>
    <t>GCXU5874742</t>
  </si>
  <si>
    <t>GESU6647088</t>
  </si>
  <si>
    <t>GLDU9947716</t>
  </si>
  <si>
    <t>GU5209097</t>
  </si>
  <si>
    <t>HALU5679970</t>
  </si>
  <si>
    <t>HALU5680724</t>
  </si>
  <si>
    <t>HDMU6662201</t>
  </si>
  <si>
    <t>HDMU8862201</t>
  </si>
  <si>
    <t>HHHA6168037</t>
  </si>
  <si>
    <t>HHHL6680371</t>
  </si>
  <si>
    <t>IBIU7913782</t>
  </si>
  <si>
    <t>ICIU8419877</t>
  </si>
  <si>
    <t>ICMU8140808</t>
  </si>
  <si>
    <t>ICMU8140900</t>
  </si>
  <si>
    <t>ICMU8165880</t>
  </si>
  <si>
    <t>ICNU7694770</t>
  </si>
  <si>
    <t>IFAU2292840</t>
  </si>
  <si>
    <t>IIIU3049166</t>
  </si>
  <si>
    <t>IILU8248875</t>
  </si>
  <si>
    <t>ILDU9947716</t>
  </si>
  <si>
    <t>ILLU8550376</t>
  </si>
  <si>
    <t>IMOU5058075</t>
  </si>
  <si>
    <t>IOLU9379438</t>
  </si>
  <si>
    <t>IRHU4270174</t>
  </si>
  <si>
    <t>IRHU5629232</t>
  </si>
  <si>
    <t>IRHU6623007</t>
  </si>
  <si>
    <t>IRHU6628312</t>
  </si>
  <si>
    <t>IRHU6798535</t>
  </si>
  <si>
    <t>ISCU7086598</t>
  </si>
  <si>
    <t>KKFU0047954</t>
  </si>
  <si>
    <t>KKFU7630170</t>
  </si>
  <si>
    <t>KKFU7883121</t>
  </si>
  <si>
    <t>KKFU9140151</t>
  </si>
  <si>
    <t>KKTU8029744</t>
  </si>
  <si>
    <t>KMTU7429484</t>
  </si>
  <si>
    <t>LIOL2012073</t>
  </si>
  <si>
    <t>LOOL0202002</t>
  </si>
  <si>
    <t>LOOL0206206</t>
  </si>
  <si>
    <t>LOOL2012006</t>
  </si>
  <si>
    <t>LOOL2020605</t>
  </si>
  <si>
    <t>MAEU9161960</t>
  </si>
  <si>
    <t>MAEU9177843</t>
  </si>
  <si>
    <t>MAEU9194722</t>
  </si>
  <si>
    <t>MAEU9195472</t>
  </si>
  <si>
    <t>MAEU9221271</t>
  </si>
  <si>
    <t>MAEU9226505</t>
  </si>
  <si>
    <t>MAEU9232004</t>
  </si>
  <si>
    <t>MAEU9234250</t>
  </si>
  <si>
    <t>MAEU9248361</t>
  </si>
  <si>
    <t>MAGU2296452</t>
  </si>
  <si>
    <t>MAIU9201317</t>
  </si>
  <si>
    <t>MAIU9917371</t>
  </si>
  <si>
    <t>MAUU8657841</t>
  </si>
  <si>
    <t>MHKU4594455</t>
  </si>
  <si>
    <t>MNBU0519263</t>
  </si>
  <si>
    <t>MNBU4045584</t>
  </si>
  <si>
    <t>MOEU1415287</t>
  </si>
  <si>
    <t>MOFU6818083</t>
  </si>
  <si>
    <t>MOTU0633512</t>
  </si>
  <si>
    <t>MRKU4594455</t>
  </si>
  <si>
    <t>MRKU5638516</t>
  </si>
  <si>
    <t>MRKU6213239</t>
  </si>
  <si>
    <t>MRKU6514607</t>
  </si>
  <si>
    <t>MRKU6516607</t>
  </si>
  <si>
    <t>MRSU3470494</t>
  </si>
  <si>
    <t>MRSU3928553</t>
  </si>
  <si>
    <t>MRSU6469558</t>
  </si>
  <si>
    <t>MRSU6562824</t>
  </si>
  <si>
    <t>MSDU4141706</t>
  </si>
  <si>
    <t>MSK4634444</t>
  </si>
  <si>
    <t>MSKU0041480</t>
  </si>
  <si>
    <t>MSKU0808355</t>
  </si>
  <si>
    <t>MSKU4597158</t>
  </si>
  <si>
    <t>MSKU4604750</t>
  </si>
  <si>
    <t>MSKU4606917</t>
  </si>
  <si>
    <t>MSKU4620670</t>
  </si>
  <si>
    <t>MSKU4625162</t>
  </si>
  <si>
    <t>MSKU4636444</t>
  </si>
  <si>
    <t>MSKU4642133</t>
  </si>
  <si>
    <t>MSKU4665782</t>
  </si>
  <si>
    <t>MSKU4693125</t>
  </si>
  <si>
    <t>MSKU4731225</t>
  </si>
  <si>
    <t>MSKU4747920</t>
  </si>
  <si>
    <t>MSKU4793818</t>
  </si>
  <si>
    <t>MSKU4794476</t>
  </si>
  <si>
    <t>MSKU4814510</t>
  </si>
  <si>
    <t>MSKU8113981</t>
  </si>
  <si>
    <t>MSKU9621611</t>
  </si>
  <si>
    <t>MSKU9621671</t>
  </si>
  <si>
    <t>MSMU8609453</t>
  </si>
  <si>
    <t>NSKU4587490</t>
  </si>
  <si>
    <t>NYKU3838212</t>
  </si>
  <si>
    <t>NYKU4780199</t>
  </si>
  <si>
    <t>NYKU5152577</t>
  </si>
  <si>
    <t>NYKU5209292</t>
  </si>
  <si>
    <t>NYKU9822189</t>
  </si>
  <si>
    <t>OBOL0020606</t>
  </si>
  <si>
    <t>OBOL2012022</t>
  </si>
  <si>
    <t>OBOL2020520</t>
  </si>
  <si>
    <t>OEOL0202065</t>
  </si>
  <si>
    <t>OEOL2012030</t>
  </si>
  <si>
    <t>OEOL2012078</t>
  </si>
  <si>
    <t>OEOL2020620</t>
  </si>
  <si>
    <t>OEOL2020803</t>
  </si>
  <si>
    <t>OEOL2022056</t>
  </si>
  <si>
    <t>OIOL0020620</t>
  </si>
  <si>
    <t>OIOL0202065</t>
  </si>
  <si>
    <t>OIOL2012052</t>
  </si>
  <si>
    <t>OIOL2012076</t>
  </si>
  <si>
    <t>OIOL2020505</t>
  </si>
  <si>
    <t>OIOL2020800</t>
  </si>
  <si>
    <t>OIOL2020806</t>
  </si>
  <si>
    <t>OLOL0208005</t>
  </si>
  <si>
    <t>OLOL2020500</t>
  </si>
  <si>
    <t>OLOO0208820</t>
  </si>
  <si>
    <t>OLOO2020620</t>
  </si>
  <si>
    <t>ONEU0288212</t>
  </si>
  <si>
    <t>ONEU7018991</t>
  </si>
  <si>
    <t>OOCU4832036</t>
  </si>
  <si>
    <t>OOCU7191710</t>
  </si>
  <si>
    <t>OOCU7253320</t>
  </si>
  <si>
    <t>OOCU7371508</t>
  </si>
  <si>
    <t>OOCU7869086</t>
  </si>
  <si>
    <t>OOCU8130439</t>
  </si>
  <si>
    <t>OOCU8202890</t>
  </si>
  <si>
    <t>OOCU8388296</t>
  </si>
  <si>
    <t>OOCU8719270</t>
  </si>
  <si>
    <t>OOEO2002020</t>
  </si>
  <si>
    <t>OOIO0202060</t>
  </si>
  <si>
    <t>OOIO2020220</t>
  </si>
  <si>
    <t>OOIU0583456</t>
  </si>
  <si>
    <t>OOKU8719270</t>
  </si>
  <si>
    <t>OOLL2020200</t>
  </si>
  <si>
    <t>OOLO0208208</t>
  </si>
  <si>
    <t>OOLO2012005</t>
  </si>
  <si>
    <t>OOLU0272011</t>
  </si>
  <si>
    <t>OOLU0583454</t>
  </si>
  <si>
    <t>OOLU0583456</t>
  </si>
  <si>
    <t>OOLU1337143</t>
  </si>
  <si>
    <t>OOLU1671802</t>
  </si>
  <si>
    <t>OOLU8990720</t>
  </si>
  <si>
    <t>OOLU9379438</t>
  </si>
  <si>
    <t>OOLU9531915</t>
  </si>
  <si>
    <t>OOOL0202005</t>
  </si>
  <si>
    <t>OOOL0206206</t>
  </si>
  <si>
    <t>OOOL2002020</t>
  </si>
  <si>
    <t>OOOL2020800</t>
  </si>
  <si>
    <t>OOOO0205420</t>
  </si>
  <si>
    <t>OOOO2020209</t>
  </si>
  <si>
    <t>OSOL2012022</t>
  </si>
  <si>
    <t>OSOL2012040</t>
  </si>
  <si>
    <t>OSOL2020200</t>
  </si>
  <si>
    <t>OSOL2020802</t>
  </si>
  <si>
    <t>OSOO2020600</t>
  </si>
  <si>
    <t>OTOL2020605</t>
  </si>
  <si>
    <t>OZOL2020636</t>
  </si>
  <si>
    <t>PONU3066882</t>
  </si>
  <si>
    <t>RFCU2305220</t>
  </si>
  <si>
    <t>RFCU4042479</t>
  </si>
  <si>
    <t>SEGU2273087</t>
  </si>
  <si>
    <t>SEGU3096644</t>
  </si>
  <si>
    <t>SEGU3330430</t>
  </si>
  <si>
    <t>SEGU4632099</t>
  </si>
  <si>
    <t>SEGU4860289</t>
  </si>
  <si>
    <t>SEGU5870086</t>
  </si>
  <si>
    <t>SEGU5896861</t>
  </si>
  <si>
    <t>SEGU5936732</t>
  </si>
  <si>
    <t>SEGU6845405</t>
  </si>
  <si>
    <t>SEKU4433430</t>
  </si>
  <si>
    <t>SEKU4548249</t>
  </si>
  <si>
    <t>SEKU5733494</t>
  </si>
  <si>
    <t>SEKU5852338</t>
  </si>
  <si>
    <t>SEOU0046406</t>
  </si>
  <si>
    <t>SIGU4875740</t>
  </si>
  <si>
    <t>SITU2944584</t>
  </si>
  <si>
    <t>SKHU8124803</t>
  </si>
  <si>
    <t>SKHU8724808</t>
  </si>
  <si>
    <t>SKHU8930985</t>
  </si>
  <si>
    <t>SKHU9113953</t>
  </si>
  <si>
    <t>SKHU9200483</t>
  </si>
  <si>
    <t>SKHU9200683</t>
  </si>
  <si>
    <t>SKHU9321010</t>
  </si>
  <si>
    <t>SKHU9600490</t>
  </si>
  <si>
    <t>SLSU8023451</t>
  </si>
  <si>
    <t>SUDU1986339</t>
  </si>
  <si>
    <t>SUDU1988003</t>
  </si>
  <si>
    <t>SUDU1988039</t>
  </si>
  <si>
    <t>TBJU7279968</t>
  </si>
  <si>
    <t>TBJU7416269</t>
  </si>
  <si>
    <t>TCIU9594602</t>
  </si>
  <si>
    <t>TCKU4395511</t>
  </si>
  <si>
    <t>TCKU6345377</t>
  </si>
  <si>
    <t>TCKU7233638</t>
  </si>
  <si>
    <t>TCKU7375123</t>
  </si>
  <si>
    <t>TCKU7792641</t>
  </si>
  <si>
    <t>TCLU1569387</t>
  </si>
  <si>
    <t>TCLU1860520</t>
  </si>
  <si>
    <t>TCLU1860572</t>
  </si>
  <si>
    <t>TCLU4212243</t>
  </si>
  <si>
    <t>TCLU4626990</t>
  </si>
  <si>
    <t>TCLU9661463</t>
  </si>
  <si>
    <t>TCNU1032224</t>
  </si>
  <si>
    <t>TCNU2664350</t>
  </si>
  <si>
    <t>TCNU2711003</t>
  </si>
  <si>
    <t>TCNU2944197</t>
  </si>
  <si>
    <t>TCNU6036536</t>
  </si>
  <si>
    <t>TCNU6049636</t>
  </si>
  <si>
    <t>TCNU6821591</t>
  </si>
  <si>
    <t>TCNU6845130</t>
  </si>
  <si>
    <t>TCNU7693587</t>
  </si>
  <si>
    <t>TCNU7834891</t>
  </si>
  <si>
    <t>TCNU8812264</t>
  </si>
  <si>
    <t>TEMU0196603</t>
  </si>
  <si>
    <t>TEMU6766067</t>
  </si>
  <si>
    <t>TEMU7224818</t>
  </si>
  <si>
    <t>TEMU7224878</t>
  </si>
  <si>
    <t>TEMU7415977</t>
  </si>
  <si>
    <t>TEMU7599468</t>
  </si>
  <si>
    <t>TEMU8001251</t>
  </si>
  <si>
    <t>TGBU4298162</t>
  </si>
  <si>
    <t>TGBU4596871</t>
  </si>
  <si>
    <t>TGBU4601140</t>
  </si>
  <si>
    <t>TGBU5802426</t>
  </si>
  <si>
    <t>TGBU6311767</t>
  </si>
  <si>
    <t>TGBU7067275</t>
  </si>
  <si>
    <t>TGBU7775103</t>
  </si>
  <si>
    <t>TGBU7820753</t>
  </si>
  <si>
    <t>TGBU7832395</t>
  </si>
  <si>
    <t>TGBU9313871</t>
  </si>
  <si>
    <t>TGBU9392171</t>
  </si>
  <si>
    <t>TGBU9744462</t>
  </si>
  <si>
    <t>TGBU9968361</t>
  </si>
  <si>
    <t>TGCU0013835</t>
  </si>
  <si>
    <t>TGCU5269012</t>
  </si>
  <si>
    <t>TGHU5171786</t>
  </si>
  <si>
    <t>TIIU6184750</t>
  </si>
  <si>
    <t>TILU5029370</t>
  </si>
  <si>
    <t>TLLU4283610</t>
  </si>
  <si>
    <t>TLLU5199289</t>
  </si>
  <si>
    <t>TLLU6167136</t>
  </si>
  <si>
    <t>TLLU6179482</t>
  </si>
  <si>
    <t>TLLU6181772</t>
  </si>
  <si>
    <t>TLLU6184750</t>
  </si>
  <si>
    <t>TLLU7510770</t>
  </si>
  <si>
    <t>TLLU8248875</t>
  </si>
  <si>
    <t>TLLU8550371</t>
  </si>
  <si>
    <t>TLLU8550376</t>
  </si>
  <si>
    <t>TODU2009770</t>
  </si>
  <si>
    <t>TRHU3069123</t>
  </si>
  <si>
    <t>TRHU3444292</t>
  </si>
  <si>
    <t>TRHU4073880</t>
  </si>
  <si>
    <t>TRHU5629232</t>
  </si>
  <si>
    <t>TRHU5639020</t>
  </si>
  <si>
    <t>TRHU6051318</t>
  </si>
  <si>
    <t>TRHU6628312</t>
  </si>
  <si>
    <t>TRHU6926889</t>
  </si>
  <si>
    <t>TRHU8629344</t>
  </si>
  <si>
    <t>TTMU8276185</t>
  </si>
  <si>
    <t>TTN8276185</t>
  </si>
  <si>
    <t>TXGU5681939</t>
  </si>
  <si>
    <t>UETU2396891</t>
  </si>
  <si>
    <t>UETU4065172</t>
  </si>
  <si>
    <t>UETU4103333</t>
  </si>
  <si>
    <t>UETU4109856</t>
  </si>
  <si>
    <t>UETU5563020</t>
  </si>
  <si>
    <t>UETU5965477</t>
  </si>
  <si>
    <t>UETU6012660</t>
  </si>
  <si>
    <t>WHKU6514607</t>
  </si>
  <si>
    <t>WHLU5540532</t>
  </si>
  <si>
    <t>WHSU6860921</t>
  </si>
  <si>
    <t>WSKU4636444</t>
  </si>
  <si>
    <t>ZCSU0667021</t>
  </si>
  <si>
    <t>ZCSU6557020</t>
  </si>
  <si>
    <t>ZCSU6816706</t>
  </si>
  <si>
    <t>ZCSU7652232</t>
  </si>
  <si>
    <t>ZCSU7887598</t>
  </si>
  <si>
    <t>AASU4687901</t>
  </si>
  <si>
    <t>ABPU7011969</t>
  </si>
  <si>
    <t>AKLU6012240</t>
  </si>
  <si>
    <t>APHU6498480</t>
  </si>
  <si>
    <t>APHU6498481</t>
  </si>
  <si>
    <t>APHU6676581</t>
  </si>
  <si>
    <t>APHU7043844</t>
  </si>
  <si>
    <t>APZU4558026</t>
  </si>
  <si>
    <t>APZU4716184</t>
  </si>
  <si>
    <t>BEAU2091239</t>
  </si>
  <si>
    <t>BEAU2690540</t>
  </si>
  <si>
    <t>BEAU2732538</t>
  </si>
  <si>
    <t>BEAU2889110</t>
  </si>
  <si>
    <t>BEAU4144894</t>
  </si>
  <si>
    <t>BEAU4352033</t>
  </si>
  <si>
    <t>BEAU4467794</t>
  </si>
  <si>
    <t>BEAU4863100</t>
  </si>
  <si>
    <t>BEAU542044</t>
  </si>
  <si>
    <t>BEAU5501701</t>
  </si>
  <si>
    <t>BEAU5547030</t>
  </si>
  <si>
    <t>BEAU5547370</t>
  </si>
  <si>
    <t>BEAU5664150</t>
  </si>
  <si>
    <t>BEAU6418295</t>
  </si>
  <si>
    <t>BFAU2351980</t>
  </si>
  <si>
    <t>BHCU5018388</t>
  </si>
  <si>
    <t>BMOU1008137</t>
  </si>
  <si>
    <t>BMOU3130885</t>
  </si>
  <si>
    <t>BMOU3131897</t>
  </si>
  <si>
    <t>BMOU3167225</t>
  </si>
  <si>
    <t>BMOU4178991</t>
  </si>
  <si>
    <t>BMOU4504399</t>
  </si>
  <si>
    <t>BMOU4907100</t>
  </si>
  <si>
    <t>BMOU5486089</t>
  </si>
  <si>
    <t>BMOU6000864</t>
  </si>
  <si>
    <t>BMOU6033359</t>
  </si>
  <si>
    <t>BMOU6074846</t>
  </si>
  <si>
    <t>BMOU6209448</t>
  </si>
  <si>
    <t>BMOU6464206</t>
  </si>
  <si>
    <t>BMOU6478658</t>
  </si>
  <si>
    <t>BMOU6484481</t>
  </si>
  <si>
    <t>BMOU6494793</t>
  </si>
  <si>
    <t>BMOU6710399</t>
  </si>
  <si>
    <t>BMOU6814388</t>
  </si>
  <si>
    <t>BMOU6839494</t>
  </si>
  <si>
    <t>BMOU6855432</t>
  </si>
  <si>
    <t>BMOU6856681</t>
  </si>
  <si>
    <t>BSIU4545618</t>
  </si>
  <si>
    <t>BSIU4561490</t>
  </si>
  <si>
    <t>BSIU5003210</t>
  </si>
  <si>
    <t>BSIU9281708</t>
  </si>
  <si>
    <t>BSIU9313446</t>
  </si>
  <si>
    <t>BSIU9676518</t>
  </si>
  <si>
    <t>BSIU9859972</t>
  </si>
  <si>
    <t>BSIUBS94230</t>
  </si>
  <si>
    <t>CAAU5201100</t>
  </si>
  <si>
    <t>CAAU5385049</t>
  </si>
  <si>
    <t>CAIU3758423</t>
  </si>
  <si>
    <t>CAIU4907119</t>
  </si>
  <si>
    <t>CAIU490719</t>
  </si>
  <si>
    <t>CAIU5833465</t>
  </si>
  <si>
    <t>CAIU5838641</t>
  </si>
  <si>
    <t>CAIU5844705</t>
  </si>
  <si>
    <t>CAIU5863120</t>
  </si>
  <si>
    <t>CAIU5867275</t>
  </si>
  <si>
    <t>CAIU5867803</t>
  </si>
  <si>
    <t>CAIU5868461</t>
  </si>
  <si>
    <t>CAIU5868630</t>
  </si>
  <si>
    <t>CAIU5869257</t>
  </si>
  <si>
    <t>CAIU5869299</t>
  </si>
  <si>
    <t>CAIU7119890</t>
  </si>
  <si>
    <t>CAIU7322485</t>
  </si>
  <si>
    <t>CAIU8010665</t>
  </si>
  <si>
    <t>CAIU8974195</t>
  </si>
  <si>
    <t>CAIU9518610</t>
  </si>
  <si>
    <t>CAIUA586863</t>
  </si>
  <si>
    <t>CBHU9130753</t>
  </si>
  <si>
    <t>CCCU7818291</t>
  </si>
  <si>
    <t>CCI7818291</t>
  </si>
  <si>
    <t>CCI7881829</t>
  </si>
  <si>
    <t>CCIL7816291</t>
  </si>
  <si>
    <t>CCLU7706011</t>
  </si>
  <si>
    <t>CCLU7723071</t>
  </si>
  <si>
    <t>CCLU7781291</t>
  </si>
  <si>
    <t>CCLU7806474</t>
  </si>
  <si>
    <t>CCLU7812522</t>
  </si>
  <si>
    <t>CCLU7815291</t>
  </si>
  <si>
    <t>CGMU5454380</t>
  </si>
  <si>
    <t>CLJU7805471</t>
  </si>
  <si>
    <t>CMAU1443140</t>
  </si>
  <si>
    <t>CMAU4457108</t>
  </si>
  <si>
    <t>CMAU4616447</t>
  </si>
  <si>
    <t>CMAU4650020</t>
  </si>
  <si>
    <t>CMAU4712733</t>
  </si>
  <si>
    <t>CMAU4788718</t>
  </si>
  <si>
    <t>CMAU5285148</t>
  </si>
  <si>
    <t>CMAU5285169</t>
  </si>
  <si>
    <t>CMAU5503358</t>
  </si>
  <si>
    <t>CMAU5753803</t>
  </si>
  <si>
    <t>CMAU6160377</t>
  </si>
  <si>
    <t>CMAU6176964</t>
  </si>
  <si>
    <t>CMAU6389234</t>
  </si>
  <si>
    <t>CMAU6460820</t>
  </si>
  <si>
    <t>CMAU6533887</t>
  </si>
  <si>
    <t>CMAU6593124</t>
  </si>
  <si>
    <t>CMAU6640566</t>
  </si>
  <si>
    <t>CMAU6652280</t>
  </si>
  <si>
    <t>CMAU6695682</t>
  </si>
  <si>
    <t>CMAU6751261</t>
  </si>
  <si>
    <t>CMAU6926246</t>
  </si>
  <si>
    <t>CMAU7072141</t>
  </si>
  <si>
    <t>CMAU7159581</t>
  </si>
  <si>
    <t>CMAU7384129</t>
  </si>
  <si>
    <t>CMAU7427600</t>
  </si>
  <si>
    <t>CMAU7443140</t>
  </si>
  <si>
    <t>CMAU7672594</t>
  </si>
  <si>
    <t>CMAU7767175</t>
  </si>
  <si>
    <t>CMAU7811880</t>
  </si>
  <si>
    <t>CMAU8466854</t>
  </si>
  <si>
    <t>CMAU9126355</t>
  </si>
  <si>
    <t>CMAU9413777</t>
  </si>
  <si>
    <t>CMAU9418906</t>
  </si>
  <si>
    <t>CMAU9479687</t>
  </si>
  <si>
    <t>CMAU9546018</t>
  </si>
  <si>
    <t>CMAU9599430</t>
  </si>
  <si>
    <t>CSL6210119</t>
  </si>
  <si>
    <t>CSL6210198</t>
  </si>
  <si>
    <t>CSLU1779032</t>
  </si>
  <si>
    <t>CSLU1885076</t>
  </si>
  <si>
    <t>CSLU2329847</t>
  </si>
  <si>
    <t>CSLU2410352</t>
  </si>
  <si>
    <t>CSLU6210198</t>
  </si>
  <si>
    <t>CSLU6270198</t>
  </si>
  <si>
    <t>CSNU1284895</t>
  </si>
  <si>
    <t>CSNU1337341</t>
  </si>
  <si>
    <t>CSNU1947180</t>
  </si>
  <si>
    <t>CSNU6167504</t>
  </si>
  <si>
    <t>CSNU6583266</t>
  </si>
  <si>
    <t>CSNU6736597</t>
  </si>
  <si>
    <t>CSNU6746110</t>
  </si>
  <si>
    <t>CSNU6840338</t>
  </si>
  <si>
    <t>CSNU6958275</t>
  </si>
  <si>
    <t>CSNU6958775</t>
  </si>
  <si>
    <t>CSNU7146234</t>
  </si>
  <si>
    <t>CSNU7209517</t>
  </si>
  <si>
    <t>CSNU7220270</t>
  </si>
  <si>
    <t>CSNU7419220</t>
  </si>
  <si>
    <t>CSNU7433126</t>
  </si>
  <si>
    <t>CSNU7799917</t>
  </si>
  <si>
    <t>CSNU7850623</t>
  </si>
  <si>
    <t>CSNU7853176</t>
  </si>
  <si>
    <t>CSNU7939304</t>
  </si>
  <si>
    <t>CSNU8136740</t>
  </si>
  <si>
    <t>CSNU8435530</t>
  </si>
  <si>
    <t>CSNU8549086</t>
  </si>
  <si>
    <t>CTPU2714623</t>
  </si>
  <si>
    <t>CTPU2745141</t>
  </si>
  <si>
    <t>CTPU2754098</t>
  </si>
  <si>
    <t>CTPU2763521</t>
  </si>
  <si>
    <t>CTPU9716443</t>
  </si>
  <si>
    <t>CXDU1205351</t>
  </si>
  <si>
    <t>CXDU1205358</t>
  </si>
  <si>
    <t>CXDU1206297</t>
  </si>
  <si>
    <t>CXDU1394621</t>
  </si>
  <si>
    <t>CXDU1394677</t>
  </si>
  <si>
    <t>CXDU1394820</t>
  </si>
  <si>
    <t>CXDU1721105</t>
  </si>
  <si>
    <t>CXDU1723941</t>
  </si>
  <si>
    <t>CXDU1787102</t>
  </si>
  <si>
    <t>CXDU2054352</t>
  </si>
  <si>
    <t>CXDU2187587</t>
  </si>
  <si>
    <t>CXDU2190024</t>
  </si>
  <si>
    <t>CXDU2206809</t>
  </si>
  <si>
    <t>CXDU2221193</t>
  </si>
  <si>
    <t>DFSU1251426</t>
  </si>
  <si>
    <t>DFSU1361060</t>
  </si>
  <si>
    <t>DFSU1566629</t>
  </si>
  <si>
    <t>DFSU1831194</t>
  </si>
  <si>
    <t>DFSU4356040</t>
  </si>
  <si>
    <t>DFSU4378538</t>
  </si>
  <si>
    <t>DFSU4379811</t>
  </si>
  <si>
    <t>DFSU4388290</t>
  </si>
  <si>
    <t>DFSU6755245</t>
  </si>
  <si>
    <t>DFSU7308766</t>
  </si>
  <si>
    <t>DFSU7707180</t>
  </si>
  <si>
    <t>DIOC1731529</t>
  </si>
  <si>
    <t>DMOU5026340</t>
  </si>
  <si>
    <t>DRTU1564199</t>
  </si>
  <si>
    <t>DRYU4110400</t>
  </si>
  <si>
    <t>DRYU4560834</t>
  </si>
  <si>
    <t>DRYU6034124</t>
  </si>
  <si>
    <t>DRYU9846203</t>
  </si>
  <si>
    <t>EGHU0232612</t>
  </si>
  <si>
    <t>EGHU0611890</t>
  </si>
  <si>
    <t>EGHU3788970</t>
  </si>
  <si>
    <t>EGHU3794669</t>
  </si>
  <si>
    <t>EGHU3910727</t>
  </si>
  <si>
    <t>EGHU8002105</t>
  </si>
  <si>
    <t>EGHU8005681</t>
  </si>
  <si>
    <t>EGHU8448294</t>
  </si>
  <si>
    <t>EGHU9158860</t>
  </si>
  <si>
    <t>EGHU9282227</t>
  </si>
  <si>
    <t>EGHU9699946</t>
  </si>
  <si>
    <t>EIIU0556108</t>
  </si>
  <si>
    <t>EISU8375410</t>
  </si>
  <si>
    <t>EISU9206796</t>
  </si>
  <si>
    <t>EISU9206899</t>
  </si>
  <si>
    <t>EISU9473262</t>
  </si>
  <si>
    <t>EITU0093223</t>
  </si>
  <si>
    <t>EITU0151490</t>
  </si>
  <si>
    <t>EITU0556708</t>
  </si>
  <si>
    <t>EITU1903329</t>
  </si>
  <si>
    <t>EITU3010639</t>
  </si>
  <si>
    <t>EMCU1508349</t>
  </si>
  <si>
    <t>EMCU1521823</t>
  </si>
  <si>
    <t>EMCU8048610</t>
  </si>
  <si>
    <t>EMCU8250765</t>
  </si>
  <si>
    <t>EMCU8845779</t>
  </si>
  <si>
    <t>EMCU9793535</t>
  </si>
  <si>
    <t>EXTU8893223</t>
  </si>
  <si>
    <t>FBIU7900300</t>
  </si>
  <si>
    <t>FBIU7900337</t>
  </si>
  <si>
    <t>FBIU7900390</t>
  </si>
  <si>
    <t>FCGU1984021</t>
  </si>
  <si>
    <t>FCIU4751988</t>
  </si>
  <si>
    <t>FCIU5110802</t>
  </si>
  <si>
    <t>FCIU5283496</t>
  </si>
  <si>
    <t>FCIU5319760</t>
  </si>
  <si>
    <t>FCIU7194839</t>
  </si>
  <si>
    <t>FCIU7218930</t>
  </si>
  <si>
    <t>FCIU7279345</t>
  </si>
  <si>
    <t>FCIU7289301</t>
  </si>
  <si>
    <t>FCIU9356477</t>
  </si>
  <si>
    <t>FCIU9715767</t>
  </si>
  <si>
    <t>FCIU9721646</t>
  </si>
  <si>
    <t>FCIU9768833</t>
  </si>
  <si>
    <t>FCIU9859424</t>
  </si>
  <si>
    <t>FCIU9878234</t>
  </si>
  <si>
    <t>FCIU9931051</t>
  </si>
  <si>
    <t>FCSU9473262</t>
  </si>
  <si>
    <t>FCXU0000255</t>
  </si>
  <si>
    <t>FDCU0595969</t>
  </si>
  <si>
    <t>FETU3129780</t>
  </si>
  <si>
    <t>FFAU1061410</t>
  </si>
  <si>
    <t>FFAU1122583</t>
  </si>
  <si>
    <t>FFAU1160726</t>
  </si>
  <si>
    <t>FFAU1217755</t>
  </si>
  <si>
    <t>FFAU1845730</t>
  </si>
  <si>
    <t>FFAU1858701</t>
  </si>
  <si>
    <t>FFAU2310190</t>
  </si>
  <si>
    <t>FFAU2675710</t>
  </si>
  <si>
    <t>FFAU3116912</t>
  </si>
  <si>
    <t>FFAU3178771</t>
  </si>
  <si>
    <t>FFAU3434106</t>
  </si>
  <si>
    <t>FFAU3523991</t>
  </si>
  <si>
    <t>FFAU3712866</t>
  </si>
  <si>
    <t>FSCU4692610</t>
  </si>
  <si>
    <t>FSCU7085713</t>
  </si>
  <si>
    <t>FSCU7198875</t>
  </si>
  <si>
    <t>FSCU8609230</t>
  </si>
  <si>
    <t>FSCU8667787</t>
  </si>
  <si>
    <t>FSCU8674554</t>
  </si>
  <si>
    <t>FSCU8756518</t>
  </si>
  <si>
    <t>FSCU8767662</t>
  </si>
  <si>
    <t>FTAU1094832</t>
  </si>
  <si>
    <t>FTAU1115935</t>
  </si>
  <si>
    <t>FTAU1177813</t>
  </si>
  <si>
    <t>GAOU6094332</t>
  </si>
  <si>
    <t>GAOU6121839</t>
  </si>
  <si>
    <t>GAOU6331877</t>
  </si>
  <si>
    <t>GAOU6438612</t>
  </si>
  <si>
    <t>GAOU6510640</t>
  </si>
  <si>
    <t>GAOU6825381</t>
  </si>
  <si>
    <t>GCXU5381432</t>
  </si>
  <si>
    <t>GCXU5404224</t>
  </si>
  <si>
    <t>GESU1156610</t>
  </si>
  <si>
    <t>GESU5845303</t>
  </si>
  <si>
    <t>GESU5947711</t>
  </si>
  <si>
    <t>GESU6480236</t>
  </si>
  <si>
    <t>GESU6540994</t>
  </si>
  <si>
    <t>GESU6700290</t>
  </si>
  <si>
    <t>GESU6874353</t>
  </si>
  <si>
    <t>HALU5659408</t>
  </si>
  <si>
    <t>HALU5669860</t>
  </si>
  <si>
    <t>HASU1458458</t>
  </si>
  <si>
    <t>HASU4414690</t>
  </si>
  <si>
    <t>HASU4561417</t>
  </si>
  <si>
    <t>HASU4687901</t>
  </si>
  <si>
    <t>HASU4687910</t>
  </si>
  <si>
    <t>HASU4946844</t>
  </si>
  <si>
    <t>HCL7149428</t>
  </si>
  <si>
    <t>HCLL7759428</t>
  </si>
  <si>
    <t>HILU5659408</t>
  </si>
  <si>
    <t>HLHU8200402</t>
  </si>
  <si>
    <t>HMAU9217715</t>
  </si>
  <si>
    <t>HMMU9053887</t>
  </si>
  <si>
    <t>HNHU6053841</t>
  </si>
  <si>
    <t>HOOU4962058</t>
  </si>
  <si>
    <t>IBHU8162000</t>
  </si>
  <si>
    <t>ICLUCLU4561</t>
  </si>
  <si>
    <t>IFU5140100</t>
  </si>
  <si>
    <t>IGBU8651199</t>
  </si>
  <si>
    <t>III5370347</t>
  </si>
  <si>
    <t>ILLU4449001</t>
  </si>
  <si>
    <t>IMNU6112240</t>
  </si>
  <si>
    <t>IYKU4322899</t>
  </si>
  <si>
    <t>KKFU9166979</t>
  </si>
  <si>
    <t>KKFU9167595</t>
  </si>
  <si>
    <t>KKTU6056709</t>
  </si>
  <si>
    <t>KKTU7775348</t>
  </si>
  <si>
    <t>KKTU7963350</t>
  </si>
  <si>
    <t>KMTU7468666</t>
  </si>
  <si>
    <t>KMTU9283337</t>
  </si>
  <si>
    <t>KMTU9307110</t>
  </si>
  <si>
    <t>KMTU9349347</t>
  </si>
  <si>
    <t>KMTU9351724</t>
  </si>
  <si>
    <t>LEGU4138677</t>
  </si>
  <si>
    <t>LLUU4052820</t>
  </si>
  <si>
    <t>LUOO6644821</t>
  </si>
  <si>
    <t>MAEU9162864</t>
  </si>
  <si>
    <t>MAEU9169724</t>
  </si>
  <si>
    <t>MAEU9171803</t>
  </si>
  <si>
    <t>MAEU9172076</t>
  </si>
  <si>
    <t>MAEU9185751</t>
  </si>
  <si>
    <t>MAEU9197747</t>
  </si>
  <si>
    <t>MAEU9216662</t>
  </si>
  <si>
    <t>MAEU9218178</t>
  </si>
  <si>
    <t>MAEU9227775</t>
  </si>
  <si>
    <t>MAEU9227836</t>
  </si>
  <si>
    <t>MAEU9228880</t>
  </si>
  <si>
    <t>MAEU9243009</t>
  </si>
  <si>
    <t>MAEU9255714</t>
  </si>
  <si>
    <t>MAFU9171104</t>
  </si>
  <si>
    <t>MAGU2359165</t>
  </si>
  <si>
    <t>MAGU5188931</t>
  </si>
  <si>
    <t>MAGU5220110</t>
  </si>
  <si>
    <t>MAGU5329879</t>
  </si>
  <si>
    <t>MAGU5440877</t>
  </si>
  <si>
    <t>MAGU5740576</t>
  </si>
  <si>
    <t>MAGU8359666</t>
  </si>
  <si>
    <t>MEDU4292177</t>
  </si>
  <si>
    <t>MEDU4384592</t>
  </si>
  <si>
    <t>MEDU8598062</t>
  </si>
  <si>
    <t>MHKU6514607</t>
  </si>
  <si>
    <t>MILU5659408</t>
  </si>
  <si>
    <t>MILU9659408</t>
  </si>
  <si>
    <t>MKU4758503</t>
  </si>
  <si>
    <t>MMEU9114117</t>
  </si>
  <si>
    <t>MMSU4461310</t>
  </si>
  <si>
    <t>MNBU0236751</t>
  </si>
  <si>
    <t>MNBU0357985</t>
  </si>
  <si>
    <t>MNBU3093994</t>
  </si>
  <si>
    <t>MNBU3417455</t>
  </si>
  <si>
    <t>MOEU1404472</t>
  </si>
  <si>
    <t>MOEU1413266</t>
  </si>
  <si>
    <t>MOFU6816481</t>
  </si>
  <si>
    <t>MRKU3557708</t>
  </si>
  <si>
    <t>MRKU3577011</t>
  </si>
  <si>
    <t>MRKU4802902</t>
  </si>
  <si>
    <t>MRKU6511531</t>
  </si>
  <si>
    <t>MRKU8357701</t>
  </si>
  <si>
    <t>MRSU4898492</t>
  </si>
  <si>
    <t>MRSU5031947</t>
  </si>
  <si>
    <t>MRSU5129595</t>
  </si>
  <si>
    <t>MRSU5558877</t>
  </si>
  <si>
    <t>MRSU6016850</t>
  </si>
  <si>
    <t>MSDU7760638</t>
  </si>
  <si>
    <t>MSDU8919703</t>
  </si>
  <si>
    <t>MSIU4111411</t>
  </si>
  <si>
    <t>MSIU4587714</t>
  </si>
  <si>
    <t>MSIU4610319</t>
  </si>
  <si>
    <t>MSKU0829342</t>
  </si>
  <si>
    <t>MSKU1532718</t>
  </si>
  <si>
    <t>MSKU4589460</t>
  </si>
  <si>
    <t>MSKU4620319</t>
  </si>
  <si>
    <t>MSKU4630390</t>
  </si>
  <si>
    <t>MSKU463175</t>
  </si>
  <si>
    <t>MSKU4654746</t>
  </si>
  <si>
    <t>MSKU4656501</t>
  </si>
  <si>
    <t>MSKU4657712</t>
  </si>
  <si>
    <t>MSKU4662253</t>
  </si>
  <si>
    <t>MSKU4663558</t>
  </si>
  <si>
    <t>MSKU4668020</t>
  </si>
  <si>
    <t>MSKU4705967</t>
  </si>
  <si>
    <t>MSKU4722701</t>
  </si>
  <si>
    <t>MSKU4745152</t>
  </si>
  <si>
    <t>MSKU4751197</t>
  </si>
  <si>
    <t>MSKU4758503</t>
  </si>
  <si>
    <t>MSKU4760429</t>
  </si>
  <si>
    <t>MSKU4770453</t>
  </si>
  <si>
    <t>MSKU4771491</t>
  </si>
  <si>
    <t>MSKU4787369</t>
  </si>
  <si>
    <t>MSKU4791380</t>
  </si>
  <si>
    <t>MSKU4799307</t>
  </si>
  <si>
    <t>MSKU4799668</t>
  </si>
  <si>
    <t>MSKU4801805</t>
  </si>
  <si>
    <t>MSKU4809025</t>
  </si>
  <si>
    <t>MSKU4816493</t>
  </si>
  <si>
    <t>MSKU4823698</t>
  </si>
  <si>
    <t>MSKU4824544</t>
  </si>
  <si>
    <t>MSKU5489477</t>
  </si>
  <si>
    <t>MSKU7658811</t>
  </si>
  <si>
    <t>MSKU9288568</t>
  </si>
  <si>
    <t>MSKU9325445</t>
  </si>
  <si>
    <t>MSKU9864956</t>
  </si>
  <si>
    <t>MSNU4419084</t>
  </si>
  <si>
    <t>MSUU4603625</t>
  </si>
  <si>
    <t>NHHH6168031</t>
  </si>
  <si>
    <t>NIKU4636052</t>
  </si>
  <si>
    <t>NLKU4303647</t>
  </si>
  <si>
    <t>NLKU4636057</t>
  </si>
  <si>
    <t>NRHU3026878</t>
  </si>
  <si>
    <t>NRHU4599848</t>
  </si>
  <si>
    <t>NYKU0757565</t>
  </si>
  <si>
    <t>NYKU0850343</t>
  </si>
  <si>
    <t>NYKU0850346</t>
  </si>
  <si>
    <t>NYKU3801640</t>
  </si>
  <si>
    <t>NYKU4303642</t>
  </si>
  <si>
    <t>NYKU4322895</t>
  </si>
  <si>
    <t>NYKU4374414</t>
  </si>
  <si>
    <t>NYKU4381624</t>
  </si>
  <si>
    <t>NYKU4637038</t>
  </si>
  <si>
    <t>NYKU4766230</t>
  </si>
  <si>
    <t>NYKU4787341</t>
  </si>
  <si>
    <t>NYKU5146928</t>
  </si>
  <si>
    <t>NYKU5172320</t>
  </si>
  <si>
    <t>NYKU5243640</t>
  </si>
  <si>
    <t>NYKU5281614</t>
  </si>
  <si>
    <t>NYKU8526053</t>
  </si>
  <si>
    <t>NYKU8546008</t>
  </si>
  <si>
    <t>OCGU8101534</t>
  </si>
  <si>
    <t>ONEU0025345</t>
  </si>
  <si>
    <t>ONEU7016371</t>
  </si>
  <si>
    <t>ONEU7034061</t>
  </si>
  <si>
    <t>OOCU4932565</t>
  </si>
  <si>
    <t>OOCU6414821</t>
  </si>
  <si>
    <t>OOCU6716800</t>
  </si>
  <si>
    <t>OOCU6873559</t>
  </si>
  <si>
    <t>OOCU6889452</t>
  </si>
  <si>
    <t>OOCU7229514</t>
  </si>
  <si>
    <t>OOCU7232349</t>
  </si>
  <si>
    <t>OOCU7371529</t>
  </si>
  <si>
    <t>OOCU7632833</t>
  </si>
  <si>
    <t>OOCU7659290</t>
  </si>
  <si>
    <t>OOCU7946433</t>
  </si>
  <si>
    <t>OOCU8070561</t>
  </si>
  <si>
    <t>OOL1463268</t>
  </si>
  <si>
    <t>OOLU1426322</t>
  </si>
  <si>
    <t>OOLU4900355</t>
  </si>
  <si>
    <t>OOLU4950035</t>
  </si>
  <si>
    <t>OOLU6885983</t>
  </si>
  <si>
    <t>OOLU6917519</t>
  </si>
  <si>
    <t>OOLU8675163</t>
  </si>
  <si>
    <t>OOLU9632058</t>
  </si>
  <si>
    <t>OOLU9788122</t>
  </si>
  <si>
    <t>OOOL0893929</t>
  </si>
  <si>
    <t>OOOL4900335</t>
  </si>
  <si>
    <t>OOOL9620588</t>
  </si>
  <si>
    <t>OOOO6618000</t>
  </si>
  <si>
    <t>OOOO6819452</t>
  </si>
  <si>
    <t>OOOO7311529</t>
  </si>
  <si>
    <t>OOOO7315290</t>
  </si>
  <si>
    <t>OOOO8114777</t>
  </si>
  <si>
    <t>OOOO8344600</t>
  </si>
  <si>
    <t>OOUU9620548</t>
  </si>
  <si>
    <t>OTLU4970447</t>
  </si>
  <si>
    <t>OTLU4970473</t>
  </si>
  <si>
    <t>OTLU4970869</t>
  </si>
  <si>
    <t>POMU3164690</t>
  </si>
  <si>
    <t>PU2719672</t>
  </si>
  <si>
    <t>RFCU2305302</t>
  </si>
  <si>
    <t>SEGU1296874</t>
  </si>
  <si>
    <t>SEGU1898655</t>
  </si>
  <si>
    <t>SEGU2019576</t>
  </si>
  <si>
    <t>SEGU2139020</t>
  </si>
  <si>
    <t>SEGU2552986</t>
  </si>
  <si>
    <t>SEGU3004360</t>
  </si>
  <si>
    <t>SEGU3524551</t>
  </si>
  <si>
    <t>SEGU4138877</t>
  </si>
  <si>
    <t>SEGU4206848</t>
  </si>
  <si>
    <t>SEGU4561881</t>
  </si>
  <si>
    <t>SEGU4670720</t>
  </si>
  <si>
    <t>SEGU4945806</t>
  </si>
  <si>
    <t>SEGU4945809</t>
  </si>
  <si>
    <t>SEGU5085015</t>
  </si>
  <si>
    <t>SEGU5260099</t>
  </si>
  <si>
    <t>SEGU5271766</t>
  </si>
  <si>
    <t>SEGU5355086</t>
  </si>
  <si>
    <t>SEGU5362784</t>
  </si>
  <si>
    <t>SEGU5370347</t>
  </si>
  <si>
    <t>SEGU5473448</t>
  </si>
  <si>
    <t>SEGU5554283</t>
  </si>
  <si>
    <t>SEGU5572800</t>
  </si>
  <si>
    <t>SEGU6153602</t>
  </si>
  <si>
    <t>SEGU6280253</t>
  </si>
  <si>
    <t>SEGU6414901</t>
  </si>
  <si>
    <t>SEGU6598286</t>
  </si>
  <si>
    <t>SEKU4416690</t>
  </si>
  <si>
    <t>SEKU4432048</t>
  </si>
  <si>
    <t>SEKU4971862</t>
  </si>
  <si>
    <t>SEKU5673688</t>
  </si>
  <si>
    <t>SEKU5992427</t>
  </si>
  <si>
    <t>SEKU6047204</t>
  </si>
  <si>
    <t>SITU2785625</t>
  </si>
  <si>
    <t>SITU2818837</t>
  </si>
  <si>
    <t>SITU9052316</t>
  </si>
  <si>
    <t>SITU9101426</t>
  </si>
  <si>
    <t>SITU9107390</t>
  </si>
  <si>
    <t>SITU9127360</t>
  </si>
  <si>
    <t>SITU9137563</t>
  </si>
  <si>
    <t>SITU9137671</t>
  </si>
  <si>
    <t>SITU9148470</t>
  </si>
  <si>
    <t>SKHU9203050</t>
  </si>
  <si>
    <t>SKHU9502554</t>
  </si>
  <si>
    <t>SKL1901154</t>
  </si>
  <si>
    <t>SKLU1207571</t>
  </si>
  <si>
    <t>SKLU1904154</t>
  </si>
  <si>
    <t>SKLU3516461</t>
  </si>
  <si>
    <t>SLPU5015960</t>
  </si>
  <si>
    <t>SUDU1971782</t>
  </si>
  <si>
    <t>SUDU7704000</t>
  </si>
  <si>
    <t>SUDU7761612</t>
  </si>
  <si>
    <t>TBJI1111574</t>
  </si>
  <si>
    <t>TBJU7179573</t>
  </si>
  <si>
    <t>TCKU1145611</t>
  </si>
  <si>
    <t>TCKU1145614</t>
  </si>
  <si>
    <t>TCKU6167423</t>
  </si>
  <si>
    <t>TCKU6206387</t>
  </si>
  <si>
    <t>TCKU6208780</t>
  </si>
  <si>
    <t>TCKU6242609</t>
  </si>
  <si>
    <t>TCKU6700830</t>
  </si>
  <si>
    <t>TCKU6725090</t>
  </si>
  <si>
    <t>TCKU6947292</t>
  </si>
  <si>
    <t>TCKU7339830</t>
  </si>
  <si>
    <t>TCKU7392630</t>
  </si>
  <si>
    <t>TCKU7896564</t>
  </si>
  <si>
    <t>TCKU7998756</t>
  </si>
  <si>
    <t>TCKU9984875</t>
  </si>
  <si>
    <t>TCKU9988000</t>
  </si>
  <si>
    <t>TCLU1494312</t>
  </si>
  <si>
    <t>TCLU1581356</t>
  </si>
  <si>
    <t>TCLU3781630</t>
  </si>
  <si>
    <t>TCLU4215392</t>
  </si>
  <si>
    <t>TCLU4276546</t>
  </si>
  <si>
    <t>TCLU4432546</t>
  </si>
  <si>
    <t>TCLU4561081</t>
  </si>
  <si>
    <t>TCLU4561181</t>
  </si>
  <si>
    <t>TCLU4561481</t>
  </si>
  <si>
    <t>TCLU4561581</t>
  </si>
  <si>
    <t>TCLU456166</t>
  </si>
  <si>
    <t>TCLU456181</t>
  </si>
  <si>
    <t>TCLU456183</t>
  </si>
  <si>
    <t>TCLU4561836</t>
  </si>
  <si>
    <t>TCLU456186</t>
  </si>
  <si>
    <t>TCLU5238704</t>
  </si>
  <si>
    <t>TCLU5541813</t>
  </si>
  <si>
    <t>TCLU5625869</t>
  </si>
  <si>
    <t>TCLU6278189</t>
  </si>
  <si>
    <t>TCLU6307292</t>
  </si>
  <si>
    <t>TCLU6717506</t>
  </si>
  <si>
    <t>TCLU6774189</t>
  </si>
  <si>
    <t>TCLU8040878</t>
  </si>
  <si>
    <t>TCLU8609352</t>
  </si>
  <si>
    <t>TCLU8685650</t>
  </si>
  <si>
    <t>TCLU8733208</t>
  </si>
  <si>
    <t>TCLU8838826</t>
  </si>
  <si>
    <t>TCLU8857338</t>
  </si>
  <si>
    <t>TCLU9323424</t>
  </si>
  <si>
    <t>TCLU9345450</t>
  </si>
  <si>
    <t>TCLU9670486</t>
  </si>
  <si>
    <t>TCLU9674120</t>
  </si>
  <si>
    <t>TCLU9778784</t>
  </si>
  <si>
    <t>TCLU9876538</t>
  </si>
  <si>
    <t>TCLUCLU4561</t>
  </si>
  <si>
    <t>TCLUTCLU451</t>
  </si>
  <si>
    <t>TCLUTCLU456</t>
  </si>
  <si>
    <t>TCNU1175800</t>
  </si>
  <si>
    <t>TCNU1233661</t>
  </si>
  <si>
    <t>TCNU1522730</t>
  </si>
  <si>
    <t>TCNU1682132</t>
  </si>
  <si>
    <t>TCNU2037405</t>
  </si>
  <si>
    <t>TCNU2337510</t>
  </si>
  <si>
    <t>TCNU2480218</t>
  </si>
  <si>
    <t>TCNU3154730</t>
  </si>
  <si>
    <t>TCNU3575658</t>
  </si>
  <si>
    <t>TCNU3889730</t>
  </si>
  <si>
    <t>TCNU4354245</t>
  </si>
  <si>
    <t>TCNU4436343</t>
  </si>
  <si>
    <t>TCNU4494186</t>
  </si>
  <si>
    <t>TCNU4834007</t>
  </si>
  <si>
    <t>TCNU4882880</t>
  </si>
  <si>
    <t>TCNU4895701</t>
  </si>
  <si>
    <t>TCNU4924498</t>
  </si>
  <si>
    <t>TCNU4947235</t>
  </si>
  <si>
    <t>TCNU5013942</t>
  </si>
  <si>
    <t>TCNU5103645</t>
  </si>
  <si>
    <t>TCNU5374436</t>
  </si>
  <si>
    <t>TCNU5379675</t>
  </si>
  <si>
    <t>TCNU5466764</t>
  </si>
  <si>
    <t>TCNU5491664</t>
  </si>
  <si>
    <t>TCNU5822593</t>
  </si>
  <si>
    <t>TCNU5906499</t>
  </si>
  <si>
    <t>TCNU6013063</t>
  </si>
  <si>
    <t>TCNU6122589</t>
  </si>
  <si>
    <t>TCNU6388917</t>
  </si>
  <si>
    <t>TCNU6573617</t>
  </si>
  <si>
    <t>TCNU6608328</t>
  </si>
  <si>
    <t>TCNU6834330</t>
  </si>
  <si>
    <t>TCNU6996434</t>
  </si>
  <si>
    <t>TCNU7564646</t>
  </si>
  <si>
    <t>TCNU8137994</t>
  </si>
  <si>
    <t>TCNU9062679</t>
  </si>
  <si>
    <t>TCNU9099590</t>
  </si>
  <si>
    <t>TCNU9989362</t>
  </si>
  <si>
    <t>TEMU3698781</t>
  </si>
  <si>
    <t>TEMU5611815</t>
  </si>
  <si>
    <t>TEMU6268260</t>
  </si>
  <si>
    <t>TEMU6318801</t>
  </si>
  <si>
    <t>TEMU6579940</t>
  </si>
  <si>
    <t>TEMU6608797</t>
  </si>
  <si>
    <t>TEMU6663161</t>
  </si>
  <si>
    <t>TEMU6911838</t>
  </si>
  <si>
    <t>TEMU7399834</t>
  </si>
  <si>
    <t>TEMU7607542</t>
  </si>
  <si>
    <t>TEMU8000379</t>
  </si>
  <si>
    <t>TEMU8189806</t>
  </si>
  <si>
    <t>TEMU8649033</t>
  </si>
  <si>
    <t>TEMU8718941</t>
  </si>
  <si>
    <t>TEMU8730443</t>
  </si>
  <si>
    <t>TEMU8738104</t>
  </si>
  <si>
    <t>TEMU8873320</t>
  </si>
  <si>
    <t>TGBU3103693</t>
  </si>
  <si>
    <t>TGBU4048986</t>
  </si>
  <si>
    <t>TGBU4094364</t>
  </si>
  <si>
    <t>TGBU4115148</t>
  </si>
  <si>
    <t>TGBU4170295</t>
  </si>
  <si>
    <t>TGBU4329242</t>
  </si>
  <si>
    <t>TGBU4553479</t>
  </si>
  <si>
    <t>TGBU4928235</t>
  </si>
  <si>
    <t>TGBU4937659</t>
  </si>
  <si>
    <t>TGBU5050519</t>
  </si>
  <si>
    <t>TGBU5342465</t>
  </si>
  <si>
    <t>TGBU5414797</t>
  </si>
  <si>
    <t>TGBU6295136</t>
  </si>
  <si>
    <t>TGBU6515610</t>
  </si>
  <si>
    <t>TGBU7046591</t>
  </si>
  <si>
    <t>TGBU7790319</t>
  </si>
  <si>
    <t>TGBU7831212</t>
  </si>
  <si>
    <t>TGBU8079244</t>
  </si>
  <si>
    <t>TGBU8758733</t>
  </si>
  <si>
    <t>TGBU8874712</t>
  </si>
  <si>
    <t>TGBU8949956</t>
  </si>
  <si>
    <t>TGBU9202780</t>
  </si>
  <si>
    <t>TGBU9384900</t>
  </si>
  <si>
    <t>TGBU9741397</t>
  </si>
  <si>
    <t>TGCI0061644</t>
  </si>
  <si>
    <t>TGCU0061643</t>
  </si>
  <si>
    <t>TGHU5228048</t>
  </si>
  <si>
    <t>TGHU6622544</t>
  </si>
  <si>
    <t>TGHU6819940</t>
  </si>
  <si>
    <t>TGHU6879825</t>
  </si>
  <si>
    <t>TGHU6980743</t>
  </si>
  <si>
    <t>TGHU9472134</t>
  </si>
  <si>
    <t>TGHU9759740</t>
  </si>
  <si>
    <t>TGHU9840299</t>
  </si>
  <si>
    <t>TLLU3627109</t>
  </si>
  <si>
    <t>TLLU4052821</t>
  </si>
  <si>
    <t>TLLU4117183</t>
  </si>
  <si>
    <t>TLLU4117223</t>
  </si>
  <si>
    <t>TLLU4118889</t>
  </si>
  <si>
    <t>TLLU4353110</t>
  </si>
  <si>
    <t>TLLU4558701</t>
  </si>
  <si>
    <t>TLLU4561801</t>
  </si>
  <si>
    <t>TLLU4565357</t>
  </si>
  <si>
    <t>TLLU4705973</t>
  </si>
  <si>
    <t>TLLU4757581</t>
  </si>
  <si>
    <t>TLLU5318367</t>
  </si>
  <si>
    <t>TLLU5735988</t>
  </si>
  <si>
    <t>TLLU6121290</t>
  </si>
  <si>
    <t>TLLU6146576</t>
  </si>
  <si>
    <t>TLLU6867320</t>
  </si>
  <si>
    <t>TLLU7848860</t>
  </si>
  <si>
    <t>TLLU8680092</t>
  </si>
  <si>
    <t>TRHU3957042</t>
  </si>
  <si>
    <t>TRHU4418960</t>
  </si>
  <si>
    <t>TRHU4461442</t>
  </si>
  <si>
    <t>TRHU4599848</t>
  </si>
  <si>
    <t>TRHU4742120</t>
  </si>
  <si>
    <t>TRHU4894843</t>
  </si>
  <si>
    <t>TRHU4901496</t>
  </si>
  <si>
    <t>TRHU5156382</t>
  </si>
  <si>
    <t>TRHU5279411</t>
  </si>
  <si>
    <t>TRHU5319900</t>
  </si>
  <si>
    <t>TRHU5437707</t>
  </si>
  <si>
    <t>TRHU5615753</t>
  </si>
  <si>
    <t>TRHU5683510</t>
  </si>
  <si>
    <t>TRHU5751765</t>
  </si>
  <si>
    <t>TRHU5795505</t>
  </si>
  <si>
    <t>TRHU6091455</t>
  </si>
  <si>
    <t>TRHU6359635</t>
  </si>
  <si>
    <t>TRHU6446431</t>
  </si>
  <si>
    <t>TRHU6459716</t>
  </si>
  <si>
    <t>TRHU6600378</t>
  </si>
  <si>
    <t>TRHU6626351</t>
  </si>
  <si>
    <t>TRHU6683921</t>
  </si>
  <si>
    <t>TRHU6876582</t>
  </si>
  <si>
    <t>TRHU6966027</t>
  </si>
  <si>
    <t>TRHU7073630</t>
  </si>
  <si>
    <t>TRHU7645660</t>
  </si>
  <si>
    <t>TRHU7671967</t>
  </si>
  <si>
    <t>TRHU7710739</t>
  </si>
  <si>
    <t>TRHU8106739</t>
  </si>
  <si>
    <t>TRHU8302942</t>
  </si>
  <si>
    <t>TRHU8785250</t>
  </si>
  <si>
    <t>TRLU9510168</t>
  </si>
  <si>
    <t>TXGU5014875</t>
  </si>
  <si>
    <t>TXGU6135758</t>
  </si>
  <si>
    <t>TXGU6809876</t>
  </si>
  <si>
    <t>TXGU7302211</t>
  </si>
  <si>
    <t>TXGU7311050</t>
  </si>
  <si>
    <t>UETU4048386</t>
  </si>
  <si>
    <t>UETU4145895</t>
  </si>
  <si>
    <t>UETU4152934</t>
  </si>
  <si>
    <t>UETU5237424</t>
  </si>
  <si>
    <t>UETU5303573</t>
  </si>
  <si>
    <t>UETU5308580</t>
  </si>
  <si>
    <t>UETU5333460</t>
  </si>
  <si>
    <t>UETU5611806</t>
  </si>
  <si>
    <t>UETU5710537</t>
  </si>
  <si>
    <t>UETU5775060</t>
  </si>
  <si>
    <t>UETU5775266</t>
  </si>
  <si>
    <t>UETU5824608</t>
  </si>
  <si>
    <t>UETU5824620</t>
  </si>
  <si>
    <t>UETU5873051</t>
  </si>
  <si>
    <t>UETU5877442</t>
  </si>
  <si>
    <t>UETU5965585</t>
  </si>
  <si>
    <t>UUCU1508349</t>
  </si>
  <si>
    <t>WBPU2021331</t>
  </si>
  <si>
    <t>WBPU4561616</t>
  </si>
  <si>
    <t>WBPU7011969</t>
  </si>
  <si>
    <t>WBPU7042785</t>
  </si>
  <si>
    <t>WEGU5942458</t>
  </si>
  <si>
    <t>WHSU9004282</t>
  </si>
  <si>
    <t>WHSU9007825</t>
  </si>
  <si>
    <t>WHSU9009290</t>
  </si>
  <si>
    <t>WNUU5598186</t>
  </si>
  <si>
    <t>WSKU0515399</t>
  </si>
  <si>
    <t>WSKU4613217</t>
  </si>
  <si>
    <t>WSKU4636275</t>
  </si>
  <si>
    <t>ZCSU2456197</t>
  </si>
  <si>
    <t>ZCSU6589290</t>
  </si>
  <si>
    <t>ZCSU6705404</t>
  </si>
  <si>
    <t>ZCSU7324681</t>
  </si>
  <si>
    <t>ZCSU7683341</t>
  </si>
  <si>
    <t>ZCSU7777477</t>
  </si>
  <si>
    <t>ZCSU7902521</t>
  </si>
  <si>
    <t>ZCSU7955516</t>
  </si>
  <si>
    <t>ZCSU7979251</t>
  </si>
  <si>
    <t>ZCSU9039580</t>
  </si>
  <si>
    <t>ZIMU1402045</t>
  </si>
  <si>
    <t>ZIMU2713603</t>
  </si>
  <si>
    <t>ZIMU2783603</t>
  </si>
  <si>
    <t>ZIMU3154776</t>
  </si>
  <si>
    <t>0736843</t>
  </si>
  <si>
    <t>AFHU6735489</t>
  </si>
  <si>
    <t>APHU1316998</t>
  </si>
  <si>
    <t>APHU7165668</t>
  </si>
  <si>
    <t>APHU7194429</t>
  </si>
  <si>
    <t>APHU7275140</t>
  </si>
  <si>
    <t>APHU7278600</t>
  </si>
  <si>
    <t>APHU7316996</t>
  </si>
  <si>
    <t>APMU6676580</t>
  </si>
  <si>
    <t>APZU1716184</t>
  </si>
  <si>
    <t>APZU3660141</t>
  </si>
  <si>
    <t>APZU716184</t>
  </si>
  <si>
    <t>AXIU1629709</t>
  </si>
  <si>
    <t>BEAU2351980</t>
  </si>
  <si>
    <t>BEAU2717718</t>
  </si>
  <si>
    <t>BEAU4010180</t>
  </si>
  <si>
    <t>BEAU4094026</t>
  </si>
  <si>
    <t>BEAU4135608</t>
  </si>
  <si>
    <t>BEAU4352774</t>
  </si>
  <si>
    <t>BEAU5765047</t>
  </si>
  <si>
    <t>BEAU5945162</t>
  </si>
  <si>
    <t>BEAU5971475</t>
  </si>
  <si>
    <t>BEAU6243896</t>
  </si>
  <si>
    <t>BMOU2164047</t>
  </si>
  <si>
    <t>BMOU4733266</t>
  </si>
  <si>
    <t>BMOU5026340</t>
  </si>
  <si>
    <t>BMOU5148630</t>
  </si>
  <si>
    <t>BMOU5155795</t>
  </si>
  <si>
    <t>BMOU5567766</t>
  </si>
  <si>
    <t>BMOU6488682</t>
  </si>
  <si>
    <t>BMOU6491773</t>
  </si>
  <si>
    <t>BSIU9275027</t>
  </si>
  <si>
    <t>CAAU5170415</t>
  </si>
  <si>
    <t>CAAU6298735</t>
  </si>
  <si>
    <t>CAAU6299496</t>
  </si>
  <si>
    <t>CAAU6313228</t>
  </si>
  <si>
    <t>CAIU5822861</t>
  </si>
  <si>
    <t>CAIU5837541</t>
  </si>
  <si>
    <t>CAIU5846436</t>
  </si>
  <si>
    <t>CAIU5858930</t>
  </si>
  <si>
    <t>CAIU8010985</t>
  </si>
  <si>
    <t>CAIU9276007</t>
  </si>
  <si>
    <t>CAIU9389024</t>
  </si>
  <si>
    <t>CAIU9642298</t>
  </si>
  <si>
    <t>CBHU4386280</t>
  </si>
  <si>
    <t>CBHU4464803</t>
  </si>
  <si>
    <t>CBHU7034914</t>
  </si>
  <si>
    <t>CCL7812522</t>
  </si>
  <si>
    <t>CCLU7092654</t>
  </si>
  <si>
    <t>CCLU7897554</t>
  </si>
  <si>
    <t>CIMUECMU801</t>
  </si>
  <si>
    <t>CMAU4037049</t>
  </si>
  <si>
    <t>CMAU4106891</t>
  </si>
  <si>
    <t>CMAU4366517</t>
  </si>
  <si>
    <t>CMAU5281519</t>
  </si>
  <si>
    <t>CMAU5546555</t>
  </si>
  <si>
    <t>CMAU5597378</t>
  </si>
  <si>
    <t>CMAU5616307</t>
  </si>
  <si>
    <t>CMAU5792918</t>
  </si>
  <si>
    <t>CMAU5961638</t>
  </si>
  <si>
    <t>CMAU6672943</t>
  </si>
  <si>
    <t>CMAU6848333</t>
  </si>
  <si>
    <t>CMAU6927140</t>
  </si>
  <si>
    <t>CMAU6949468</t>
  </si>
  <si>
    <t>CMAU7086810</t>
  </si>
  <si>
    <t>CMAU7788476</t>
  </si>
  <si>
    <t>CMAU7823406</t>
  </si>
  <si>
    <t>CMAU8250000</t>
  </si>
  <si>
    <t>CMAU8568590</t>
  </si>
  <si>
    <t>CMAU8753371</t>
  </si>
  <si>
    <t>CMAU8790020</t>
  </si>
  <si>
    <t>CMAU8978064</t>
  </si>
  <si>
    <t>CMAU9086870</t>
  </si>
  <si>
    <t>CMAU9119269</t>
  </si>
  <si>
    <t>CMAU9419651</t>
  </si>
  <si>
    <t>CMAU9491759</t>
  </si>
  <si>
    <t>CRSU9248735</t>
  </si>
  <si>
    <t>CSL6210191</t>
  </si>
  <si>
    <t>CSLU6266500</t>
  </si>
  <si>
    <t>CSNU0037674</t>
  </si>
  <si>
    <t>CSNU1166423</t>
  </si>
  <si>
    <t>CSNU1605779</t>
  </si>
  <si>
    <t>CSNU2006224</t>
  </si>
  <si>
    <t>CSNU6470002</t>
  </si>
  <si>
    <t>CSNU6478002</t>
  </si>
  <si>
    <t>CSNU6960275</t>
  </si>
  <si>
    <t>CSNU8068809</t>
  </si>
  <si>
    <t>CSNU8113071</t>
  </si>
  <si>
    <t>CSNU8412853</t>
  </si>
  <si>
    <t>CTPU2740216</t>
  </si>
  <si>
    <t>CTPU2740685</t>
  </si>
  <si>
    <t>CXDU1205958</t>
  </si>
  <si>
    <t>CXDU1394614</t>
  </si>
  <si>
    <t>CXDU1394620</t>
  </si>
  <si>
    <t>CXDU1394671</t>
  </si>
  <si>
    <t>CXDU2109732</t>
  </si>
  <si>
    <t>CXDU2186718</t>
  </si>
  <si>
    <t>DDDD0111111</t>
  </si>
  <si>
    <t>DFSU7024300</t>
  </si>
  <si>
    <t>DFSU7024380</t>
  </si>
  <si>
    <t>DFSU7119607</t>
  </si>
  <si>
    <t>DFSU7426218</t>
  </si>
  <si>
    <t>DICU5141971</t>
  </si>
  <si>
    <t>DMOU6471571</t>
  </si>
  <si>
    <t>DRYU2261886</t>
  </si>
  <si>
    <t>DRYU2559099</t>
  </si>
  <si>
    <t>DRYU2961967</t>
  </si>
  <si>
    <t>DRYU4527780</t>
  </si>
  <si>
    <t>DRYU4557388</t>
  </si>
  <si>
    <t>DRYU9205431</t>
  </si>
  <si>
    <t>DRYU9376814</t>
  </si>
  <si>
    <t>ECHU3536979</t>
  </si>
  <si>
    <t>ECHU8011534</t>
  </si>
  <si>
    <t>ECMU6147042</t>
  </si>
  <si>
    <t>ECMU8077602</t>
  </si>
  <si>
    <t>ECMU8077604</t>
  </si>
  <si>
    <t>ECMU8132696</t>
  </si>
  <si>
    <t>ECMU8133687</t>
  </si>
  <si>
    <t>ECMU8147042</t>
  </si>
  <si>
    <t>ECMU8168507</t>
  </si>
  <si>
    <t>ECUU6254128</t>
  </si>
  <si>
    <t>EECU6250165</t>
  </si>
  <si>
    <t>EECU8521280</t>
  </si>
  <si>
    <t>EEHU3794669</t>
  </si>
  <si>
    <t>EEHU9110712</t>
  </si>
  <si>
    <t>EGHU3434894</t>
  </si>
  <si>
    <t>EGHU3453087</t>
  </si>
  <si>
    <t>EGHU3536978</t>
  </si>
  <si>
    <t>EGHU3832476</t>
  </si>
  <si>
    <t>EGHU8011538</t>
  </si>
  <si>
    <t>EGHU9770772</t>
  </si>
  <si>
    <t>EIIU0532579</t>
  </si>
  <si>
    <t>EIIU1191498</t>
  </si>
  <si>
    <t>EIIU3453087</t>
  </si>
  <si>
    <t>EISU1914994</t>
  </si>
  <si>
    <t>EISU2057710</t>
  </si>
  <si>
    <t>EISU3473262</t>
  </si>
  <si>
    <t>EISU3597420</t>
  </si>
  <si>
    <t>EISU8065311</t>
  </si>
  <si>
    <t>EISU8332254</t>
  </si>
  <si>
    <t>EITU0532579</t>
  </si>
  <si>
    <t>EITU0613897</t>
  </si>
  <si>
    <t>EITU2423164</t>
  </si>
  <si>
    <t>EMCU6254123</t>
  </si>
  <si>
    <t>EMCU8786043</t>
  </si>
  <si>
    <t>FBIU0035849</t>
  </si>
  <si>
    <t>FBIU7910079</t>
  </si>
  <si>
    <t>FBIU7910232</t>
  </si>
  <si>
    <t>FBIU7910464</t>
  </si>
  <si>
    <t>FBIU7912723</t>
  </si>
  <si>
    <t>FBLU0176353</t>
  </si>
  <si>
    <t>FCIU5013696</t>
  </si>
  <si>
    <t>FCIU7467260</t>
  </si>
  <si>
    <t>FCIU9114441</t>
  </si>
  <si>
    <t>FCIU9639409</t>
  </si>
  <si>
    <t>FCLU9416164</t>
  </si>
  <si>
    <t>FDCU0416364</t>
  </si>
  <si>
    <t>FFAU1060701</t>
  </si>
  <si>
    <t>FFAU1489429</t>
  </si>
  <si>
    <t>FFAU2104244</t>
  </si>
  <si>
    <t>FFAU4296845</t>
  </si>
  <si>
    <t>FFAU4435663</t>
  </si>
  <si>
    <t>FFAU4539293</t>
  </si>
  <si>
    <t>FFAU8429684</t>
  </si>
  <si>
    <t>FSCU4573381</t>
  </si>
  <si>
    <t>FSCU8218019</t>
  </si>
  <si>
    <t>FSCU8451150</t>
  </si>
  <si>
    <t>FSCU8596765</t>
  </si>
  <si>
    <t>FSCU8710456</t>
  </si>
  <si>
    <t>FSCU8923929</t>
  </si>
  <si>
    <t>FTAU1044873</t>
  </si>
  <si>
    <t>GAOU2053546</t>
  </si>
  <si>
    <t>GAOU6051310</t>
  </si>
  <si>
    <t>GAOU6619436</t>
  </si>
  <si>
    <t>GAOU6792380</t>
  </si>
  <si>
    <t>GCXU4848677</t>
  </si>
  <si>
    <t>GCXU5939621</t>
  </si>
  <si>
    <t>GCXU5939627</t>
  </si>
  <si>
    <t>GFSU6480238</t>
  </si>
  <si>
    <t>GLDU7652022</t>
  </si>
  <si>
    <t>GLDU9535703</t>
  </si>
  <si>
    <t>GLDU9754682</t>
  </si>
  <si>
    <t>HLHU8200408</t>
  </si>
  <si>
    <t>HLHU8200409</t>
  </si>
  <si>
    <t>HMMU9022952</t>
  </si>
  <si>
    <t>HMMU9045310</t>
  </si>
  <si>
    <t>HMSU4111310</t>
  </si>
  <si>
    <t>HMSU46691</t>
  </si>
  <si>
    <t>HMSU9354448</t>
  </si>
  <si>
    <t>HOOL6815983</t>
  </si>
  <si>
    <t>HOOL9112670</t>
  </si>
  <si>
    <t>ICLU6591609</t>
  </si>
  <si>
    <t>ICNU6608328</t>
  </si>
  <si>
    <t>ITII1111111</t>
  </si>
  <si>
    <t>JDU8859007</t>
  </si>
  <si>
    <t>JFSU6179200</t>
  </si>
  <si>
    <t>KKTU8108400</t>
  </si>
  <si>
    <t>KMTU7429464</t>
  </si>
  <si>
    <t>KOCU4091617</t>
  </si>
  <si>
    <t>KOCU4558701</t>
  </si>
  <si>
    <t>KOCU5223702</t>
  </si>
  <si>
    <t>MAEU9185160</t>
  </si>
  <si>
    <t>MAEU9254425</t>
  </si>
  <si>
    <t>MAFU9248361</t>
  </si>
  <si>
    <t>MAGU2178676</t>
  </si>
  <si>
    <t>MAGU5188831</t>
  </si>
  <si>
    <t>MAGU5386138</t>
  </si>
  <si>
    <t>MAIU9217816</t>
  </si>
  <si>
    <t>MAUU9230909</t>
  </si>
  <si>
    <t>METU2397049</t>
  </si>
  <si>
    <t>MOEU1407050</t>
  </si>
  <si>
    <t>MOFU0783009</t>
  </si>
  <si>
    <t>MOTU0746329</t>
  </si>
  <si>
    <t>MPON3064690</t>
  </si>
  <si>
    <t>MRIU4319517</t>
  </si>
  <si>
    <t>MRKU2648275</t>
  </si>
  <si>
    <t>MRKU5497681</t>
  </si>
  <si>
    <t>MRKU6602903</t>
  </si>
  <si>
    <t>MRKU7851426</t>
  </si>
  <si>
    <t>MRKU7877280</t>
  </si>
  <si>
    <t>MRKU8629992</t>
  </si>
  <si>
    <t>MRKU9362920</t>
  </si>
  <si>
    <t>MRSU3266386</t>
  </si>
  <si>
    <t>MRSU3755265</t>
  </si>
  <si>
    <t>MRSU4339597</t>
  </si>
  <si>
    <t>MRSU5028352</t>
  </si>
  <si>
    <t>MRSU5955391</t>
  </si>
  <si>
    <t>MSIU4518911</t>
  </si>
  <si>
    <t>MSIU4614011</t>
  </si>
  <si>
    <t>MSKU0219252</t>
  </si>
  <si>
    <t>MSKU4123415</t>
  </si>
  <si>
    <t>MSKU4613217</t>
  </si>
  <si>
    <t>MSKU4614091</t>
  </si>
  <si>
    <t>MSKU4630678</t>
  </si>
  <si>
    <t>MSKU4636275</t>
  </si>
  <si>
    <t>MSKU4785535</t>
  </si>
  <si>
    <t>MSKU9914769</t>
  </si>
  <si>
    <t>MSMU1403162</t>
  </si>
  <si>
    <t>MSMU6552636</t>
  </si>
  <si>
    <t>NYKU5152578</t>
  </si>
  <si>
    <t>NYKU8526056</t>
  </si>
  <si>
    <t>NYKU9822188</t>
  </si>
  <si>
    <t>OMU2681029</t>
  </si>
  <si>
    <t>ONEU0245015</t>
  </si>
  <si>
    <t>ONEU7004658</t>
  </si>
  <si>
    <t>ONEU7008904</t>
  </si>
  <si>
    <t>OOCC6816944</t>
  </si>
  <si>
    <t>OOCU6004429</t>
  </si>
  <si>
    <t>OOCU6555630</t>
  </si>
  <si>
    <t>OOCU6816944</t>
  </si>
  <si>
    <t>OOFU8491736</t>
  </si>
  <si>
    <t>OOLL8714963</t>
  </si>
  <si>
    <t>OOLU0202293</t>
  </si>
  <si>
    <t>OOLU0289288</t>
  </si>
  <si>
    <t>OOLU8461711</t>
  </si>
  <si>
    <t>OOLU8744963</t>
  </si>
  <si>
    <t>OOLU8802313</t>
  </si>
  <si>
    <t>OOLU8910720</t>
  </si>
  <si>
    <t>OOLU9182670</t>
  </si>
  <si>
    <t>OOLU9379430</t>
  </si>
  <si>
    <t>OOOC7311529</t>
  </si>
  <si>
    <t>OOOC8318296</t>
  </si>
  <si>
    <t>OOOL8802313</t>
  </si>
  <si>
    <t>PONU8170945</t>
  </si>
  <si>
    <t>PPPU1164680</t>
  </si>
  <si>
    <t>RFCU4082960</t>
  </si>
  <si>
    <t>SCGU2662000</t>
  </si>
  <si>
    <t>SEGU1469223</t>
  </si>
  <si>
    <t>SEGU2494914</t>
  </si>
  <si>
    <t>SEGU2669910</t>
  </si>
  <si>
    <t>SEGU2907800</t>
  </si>
  <si>
    <t>SEGU3436785</t>
  </si>
  <si>
    <t>SEGU4692478</t>
  </si>
  <si>
    <t>SEGU4950269</t>
  </si>
  <si>
    <t>SEGU4987566</t>
  </si>
  <si>
    <t>SEGU5152176</t>
  </si>
  <si>
    <t>SEGU5549137</t>
  </si>
  <si>
    <t>SEGU6293883</t>
  </si>
  <si>
    <t>SEGU6591286</t>
  </si>
  <si>
    <t>SEGU6630813</t>
  </si>
  <si>
    <t>SEKU4416000</t>
  </si>
  <si>
    <t>SEKU4911814</t>
  </si>
  <si>
    <t>SEKU5550908</t>
  </si>
  <si>
    <t>SEKU5725420</t>
  </si>
  <si>
    <t>SEKU6357405</t>
  </si>
  <si>
    <t>SEKU6733404</t>
  </si>
  <si>
    <t>SEKU8237639</t>
  </si>
  <si>
    <t>SITU2862038</t>
  </si>
  <si>
    <t>SITU9084437</t>
  </si>
  <si>
    <t>SITU9094163</t>
  </si>
  <si>
    <t>SKHU6204936</t>
  </si>
  <si>
    <t>SKHU8939935</t>
  </si>
  <si>
    <t>SKHU9206883</t>
  </si>
  <si>
    <t>SKWU8939310</t>
  </si>
  <si>
    <t>SMKU6726420</t>
  </si>
  <si>
    <t>SSUD0736843</t>
  </si>
  <si>
    <t>STJU2018121</t>
  </si>
  <si>
    <t>SUDU0752441</t>
  </si>
  <si>
    <t>SUDU8642217</t>
  </si>
  <si>
    <t>SUDU8683807</t>
  </si>
  <si>
    <t>SUDU8859007</t>
  </si>
  <si>
    <t>SUO0714000</t>
  </si>
  <si>
    <t>SUU0714001</t>
  </si>
  <si>
    <t>TBJU7642184</t>
  </si>
  <si>
    <t>TCKU3777823</t>
  </si>
  <si>
    <t>TCKU7159850</t>
  </si>
  <si>
    <t>TCKU7217405</t>
  </si>
  <si>
    <t>TCKU7909928</t>
  </si>
  <si>
    <t>TCKU7963750</t>
  </si>
  <si>
    <t>TCLU2757835</t>
  </si>
  <si>
    <t>TCLU4326884</t>
  </si>
  <si>
    <t>TCLU4326888</t>
  </si>
  <si>
    <t>TCLU5944700</t>
  </si>
  <si>
    <t>TCLU8281638</t>
  </si>
  <si>
    <t>TCLU8422628</t>
  </si>
  <si>
    <t>TCLU8604026</t>
  </si>
  <si>
    <t>TCLU9588228</t>
  </si>
  <si>
    <t>TCMU2835262</t>
  </si>
  <si>
    <t>TCMU3000200</t>
  </si>
  <si>
    <t>TCNU1100859</t>
  </si>
  <si>
    <t>TCNU1169876</t>
  </si>
  <si>
    <t>TCNU1219215</t>
  </si>
  <si>
    <t>TCNU1631520</t>
  </si>
  <si>
    <t>TCNU4049663</t>
  </si>
  <si>
    <t>TCNU4689172</t>
  </si>
  <si>
    <t>TCNU5946927</t>
  </si>
  <si>
    <t>TCNU6051649</t>
  </si>
  <si>
    <t>TCNU6390088</t>
  </si>
  <si>
    <t>TCNU6459570</t>
  </si>
  <si>
    <t>TCNU6744134</t>
  </si>
  <si>
    <t>TCNU6754923</t>
  </si>
  <si>
    <t>TCNU7015800</t>
  </si>
  <si>
    <t>TCNU7187481</t>
  </si>
  <si>
    <t>TCNU8062679</t>
  </si>
  <si>
    <t>TCNU8655458</t>
  </si>
  <si>
    <t>TCNU9389835</t>
  </si>
  <si>
    <t>TDRU9600353</t>
  </si>
  <si>
    <t>TEDU7517032</t>
  </si>
  <si>
    <t>TEHU6268761</t>
  </si>
  <si>
    <t>TEMU0396411</t>
  </si>
  <si>
    <t>TEMU2500973</t>
  </si>
  <si>
    <t>TEMU3036928</t>
  </si>
  <si>
    <t>TEMU3985009</t>
  </si>
  <si>
    <t>TEMU4013207</t>
  </si>
  <si>
    <t>TEMU6166061</t>
  </si>
  <si>
    <t>TEMU6766051</t>
  </si>
  <si>
    <t>TEMU7421901</t>
  </si>
  <si>
    <t>TEMU8166061</t>
  </si>
  <si>
    <t>TEMU8346757</t>
  </si>
  <si>
    <t>TEMU8880891</t>
  </si>
  <si>
    <t>TEUU6268161</t>
  </si>
  <si>
    <t>TGBU0034004</t>
  </si>
  <si>
    <t>TGBU1027191</t>
  </si>
  <si>
    <t>TGBU1049421</t>
  </si>
  <si>
    <t>TGBU2635644</t>
  </si>
  <si>
    <t>TGBU3025815</t>
  </si>
  <si>
    <t>TGBU3725465</t>
  </si>
  <si>
    <t>TGBU3765637</t>
  </si>
  <si>
    <t>TGBU4384229</t>
  </si>
  <si>
    <t>TGBU4385781</t>
  </si>
  <si>
    <t>TGBU4884203</t>
  </si>
  <si>
    <t>TGBU5215305</t>
  </si>
  <si>
    <t>TGBU6298114</t>
  </si>
  <si>
    <t>TGBU6546822</t>
  </si>
  <si>
    <t>TGBU7027190</t>
  </si>
  <si>
    <t>TGBU7049420</t>
  </si>
  <si>
    <t>TGBU7831296</t>
  </si>
  <si>
    <t>TGBU7870965</t>
  </si>
  <si>
    <t>TGBU9322311</t>
  </si>
  <si>
    <t>TGDU7832395</t>
  </si>
  <si>
    <t>TGHU6311671</t>
  </si>
  <si>
    <t>TGHU6322995</t>
  </si>
  <si>
    <t>TGHU6436529</t>
  </si>
  <si>
    <t>TGHU6649592</t>
  </si>
  <si>
    <t>TGHU6657746</t>
  </si>
  <si>
    <t>TGHU9412134</t>
  </si>
  <si>
    <t>TGHU9646278</t>
  </si>
  <si>
    <t>TGMU9500710</t>
  </si>
  <si>
    <t>TIIU4063378</t>
  </si>
  <si>
    <t>TINU7075877</t>
  </si>
  <si>
    <t>TLLU3049166</t>
  </si>
  <si>
    <t>TLLU4404769</t>
  </si>
  <si>
    <t>TLLU4519876</t>
  </si>
  <si>
    <t>TLLU5782296</t>
  </si>
  <si>
    <t>TLLU6146578</t>
  </si>
  <si>
    <t>TLLU7870550</t>
  </si>
  <si>
    <t>TLLU8665971</t>
  </si>
  <si>
    <t>TRHU0913033</t>
  </si>
  <si>
    <t>TRHU1958266</t>
  </si>
  <si>
    <t>TRHU2993050</t>
  </si>
  <si>
    <t>TRHU4073888</t>
  </si>
  <si>
    <t>TRHU4270174</t>
  </si>
  <si>
    <t>TRHU4428188</t>
  </si>
  <si>
    <t>TRHU4893030</t>
  </si>
  <si>
    <t>TRHU5416999</t>
  </si>
  <si>
    <t>TRHU5869038</t>
  </si>
  <si>
    <t>TRHU5883437</t>
  </si>
  <si>
    <t>TRHU6798535</t>
  </si>
  <si>
    <t>TRHU6975796</t>
  </si>
  <si>
    <t>TRHU7335561</t>
  </si>
  <si>
    <t>TRHU8242020</t>
  </si>
  <si>
    <t>TRLU7418387</t>
  </si>
  <si>
    <t>TRMU4142171</t>
  </si>
  <si>
    <t>TRMU4200097</t>
  </si>
  <si>
    <t>TRMU4210114</t>
  </si>
  <si>
    <t>TRMU7335561</t>
  </si>
  <si>
    <t>TRMU8404951</t>
  </si>
  <si>
    <t>TRMU8622946</t>
  </si>
  <si>
    <t>TRWU8404951</t>
  </si>
  <si>
    <t>TXGU5681931</t>
  </si>
  <si>
    <t>TXGU6686318</t>
  </si>
  <si>
    <t>UETU2305145</t>
  </si>
  <si>
    <t>UETU2397049</t>
  </si>
  <si>
    <t>UETU2806506</t>
  </si>
  <si>
    <t>UETU3102911</t>
  </si>
  <si>
    <t>UETU5077442</t>
  </si>
  <si>
    <t>UETU5638221</t>
  </si>
  <si>
    <t>UETU5757283</t>
  </si>
  <si>
    <t>WAEU9197747</t>
  </si>
  <si>
    <t>WHSU9007872</t>
  </si>
  <si>
    <t>WHSU9017063</t>
  </si>
  <si>
    <t>ZCSU7583390</t>
  </si>
  <si>
    <t>ZCSU8818708</t>
  </si>
  <si>
    <t>??NU4947235</t>
  </si>
  <si>
    <t>AEOU5260099</t>
  </si>
  <si>
    <t>AKLU8012240</t>
  </si>
  <si>
    <t>AMSK4760429</t>
  </si>
  <si>
    <t>APHU0498411</t>
  </si>
  <si>
    <t>APHU4664093</t>
  </si>
  <si>
    <t>APHU4683025</t>
  </si>
  <si>
    <t>APHU6558402</t>
  </si>
  <si>
    <t>APHU6761148</t>
  </si>
  <si>
    <t>APMU4664093</t>
  </si>
  <si>
    <t>APWU6761140</t>
  </si>
  <si>
    <t>APZU4377820</t>
  </si>
  <si>
    <t>APZU4414820</t>
  </si>
  <si>
    <t>APZU4441750</t>
  </si>
  <si>
    <t>BEAU2706056</t>
  </si>
  <si>
    <t>BEAU4034778</t>
  </si>
  <si>
    <t>BEAU4111479</t>
  </si>
  <si>
    <t>BEAU4392340</t>
  </si>
  <si>
    <t>BEAU4672320</t>
  </si>
  <si>
    <t>BEAU5198534</t>
  </si>
  <si>
    <t>BEAU5350565</t>
  </si>
  <si>
    <t>BMOU4325500</t>
  </si>
  <si>
    <t>BMOU4554471</t>
  </si>
  <si>
    <t>BMOU5046053</t>
  </si>
  <si>
    <t>BMOU5426480</t>
  </si>
  <si>
    <t>BMOU5948361</t>
  </si>
  <si>
    <t>BMOU6474668</t>
  </si>
  <si>
    <t>BMOU6861332</t>
  </si>
  <si>
    <t>CAAU5260416</t>
  </si>
  <si>
    <t>CAAU6306504</t>
  </si>
  <si>
    <t>CAAU6306508</t>
  </si>
  <si>
    <t>CAIU4705752</t>
  </si>
  <si>
    <t>CAIU5834142</t>
  </si>
  <si>
    <t>CAIU5860394</t>
  </si>
  <si>
    <t>CAIU9338623</t>
  </si>
  <si>
    <t>CAIU9699586</t>
  </si>
  <si>
    <t>CBHU4384267</t>
  </si>
  <si>
    <t>CBHU9589228</t>
  </si>
  <si>
    <t>CCLU7946033</t>
  </si>
  <si>
    <t>CDAU7424000</t>
  </si>
  <si>
    <t>CDHU9504519</t>
  </si>
  <si>
    <t>CMAU0966431</t>
  </si>
  <si>
    <t>CMAU4155392</t>
  </si>
  <si>
    <t>CMAU41953??</t>
  </si>
  <si>
    <t>CMAU4332939</t>
  </si>
  <si>
    <t>CMAU4407853</t>
  </si>
  <si>
    <t>CMAU4811422</t>
  </si>
  <si>
    <t>CMAU5340250</t>
  </si>
  <si>
    <t>CMAU5717811</t>
  </si>
  <si>
    <t>CMAU5725000</t>
  </si>
  <si>
    <t>CMAU5851395</t>
  </si>
  <si>
    <t>CMAU6135395</t>
  </si>
  <si>
    <t>CMAU6160372</t>
  </si>
  <si>
    <t>CMAU6368360</t>
  </si>
  <si>
    <t>CMAU6640568</t>
  </si>
  <si>
    <t>CMAU7424880</t>
  </si>
  <si>
    <t>CMAU7481221</t>
  </si>
  <si>
    <t>CMAU7767179</t>
  </si>
  <si>
    <t>CMAU8435591</t>
  </si>
  <si>
    <t>CMAU8815597</t>
  </si>
  <si>
    <t>COCO0181181</t>
  </si>
  <si>
    <t>COLU9698707</t>
  </si>
  <si>
    <t>CRXU3018088</t>
  </si>
  <si>
    <t>CRXU9862244</t>
  </si>
  <si>
    <t>CRXU9882241</t>
  </si>
  <si>
    <t>CSBU7220271</t>
  </si>
  <si>
    <t>CSDU1337341</t>
  </si>
  <si>
    <t>CSLU1000070</t>
  </si>
  <si>
    <t>CSNU7053170</t>
  </si>
  <si>
    <t>CSNU8683288</t>
  </si>
  <si>
    <t>CTIU9719506</t>
  </si>
  <si>
    <t>CTPU2727718</t>
  </si>
  <si>
    <t>CTPU2742707</t>
  </si>
  <si>
    <t>CTPU2746657</t>
  </si>
  <si>
    <t>CTPU2751653</t>
  </si>
  <si>
    <t>CTPU9719606</t>
  </si>
  <si>
    <t>CXDU1393053</t>
  </si>
  <si>
    <t>CXDU1719601</t>
  </si>
  <si>
    <t>CXDU2190678</t>
  </si>
  <si>
    <t>CXDU2206801</t>
  </si>
  <si>
    <t>DEAU4598670</t>
  </si>
  <si>
    <t>DFSU2892764</t>
  </si>
  <si>
    <t>DFSU4319810</t>
  </si>
  <si>
    <t>DFSU7297419</t>
  </si>
  <si>
    <t>DFSU7447756</t>
  </si>
  <si>
    <t>DFSU7803353</t>
  </si>
  <si>
    <t>DRYU4190051</t>
  </si>
  <si>
    <t>DRYU6034129</t>
  </si>
  <si>
    <t>ECMU8125017</t>
  </si>
  <si>
    <t>ECMU8140700</t>
  </si>
  <si>
    <t>ECMU8159634</t>
  </si>
  <si>
    <t>ECMU9607055</t>
  </si>
  <si>
    <t>EEAU5198534</t>
  </si>
  <si>
    <t>EGHU3166087</t>
  </si>
  <si>
    <t>EGHU3536833</t>
  </si>
  <si>
    <t>EGHU3716134</t>
  </si>
  <si>
    <t>EGHU3746130</t>
  </si>
  <si>
    <t>EGHU788970</t>
  </si>
  <si>
    <t>EGIU2082227</t>
  </si>
  <si>
    <t>EGMU8002105</t>
  </si>
  <si>
    <t>EISU2014087</t>
  </si>
  <si>
    <t>EISU2059081</t>
  </si>
  <si>
    <t>EITU1144161</t>
  </si>
  <si>
    <t>EITU3184411</t>
  </si>
  <si>
    <t>EITU9149344</t>
  </si>
  <si>
    <t>ELCU1508349</t>
  </si>
  <si>
    <t>EMCU8720920</t>
  </si>
  <si>
    <t>FBIU7900301</t>
  </si>
  <si>
    <t>FBIU7910150</t>
  </si>
  <si>
    <t>FCIU5050935</t>
  </si>
  <si>
    <t>FCIU5050936</t>
  </si>
  <si>
    <t>FCIU9878239</t>
  </si>
  <si>
    <t>FFAU1235445</t>
  </si>
  <si>
    <t>FFAU2008500</t>
  </si>
  <si>
    <t>FFAU2544897</t>
  </si>
  <si>
    <t>FFAU3305773</t>
  </si>
  <si>
    <t>FFAU4135558</t>
  </si>
  <si>
    <t>FFAU4302254</t>
  </si>
  <si>
    <t>FFAU4309259</t>
  </si>
  <si>
    <t>FGHU3536883</t>
  </si>
  <si>
    <t>FGMU8002101</t>
  </si>
  <si>
    <t>FISU9206796</t>
  </si>
  <si>
    <t>FMSK4760429</t>
  </si>
  <si>
    <t>FSCU8356527</t>
  </si>
  <si>
    <t>GAOU6802473</t>
  </si>
  <si>
    <t>GAOU6825268</t>
  </si>
  <si>
    <t>GCKU6234180</t>
  </si>
  <si>
    <t>GCXU2231721</t>
  </si>
  <si>
    <t>GESU1156810</t>
  </si>
  <si>
    <t>GESU6699749</t>
  </si>
  <si>
    <t>GLDU9947718</t>
  </si>
  <si>
    <t>HALU5648786</t>
  </si>
  <si>
    <t>HCIU9078234</t>
  </si>
  <si>
    <t>HHNM6489137</t>
  </si>
  <si>
    <t>HMMU9064198</t>
  </si>
  <si>
    <t>HMMU9164118</t>
  </si>
  <si>
    <t>HYCU9345537</t>
  </si>
  <si>
    <t>ICNU0571569</t>
  </si>
  <si>
    <t>IDIU6622011</t>
  </si>
  <si>
    <t>IHU5140100</t>
  </si>
  <si>
    <t>IIAU1127583</t>
  </si>
  <si>
    <t>IIAU3305773</t>
  </si>
  <si>
    <t>IISU8315410</t>
  </si>
  <si>
    <t>IIUUETU448</t>
  </si>
  <si>
    <t>IMSK4760429</t>
  </si>
  <si>
    <t>INBU3093994</t>
  </si>
  <si>
    <t>IRHU6374178</t>
  </si>
  <si>
    <t>IRHURHU6094</t>
  </si>
  <si>
    <t>ISLU6265117</t>
  </si>
  <si>
    <t>IUCU0313793</t>
  </si>
  <si>
    <t>IZMU1783603</t>
  </si>
  <si>
    <t>KKFU7077430</t>
  </si>
  <si>
    <t>KKFU7877406</t>
  </si>
  <si>
    <t>KKFU8074862</t>
  </si>
  <si>
    <t>KKFU8098632</t>
  </si>
  <si>
    <t>KKFU9154730</t>
  </si>
  <si>
    <t>KKFU9156517</t>
  </si>
  <si>
    <t>KMIU1117110</t>
  </si>
  <si>
    <t>KMTU9283377</t>
  </si>
  <si>
    <t>KOCU4840309</t>
  </si>
  <si>
    <t>LCLU1946333</t>
  </si>
  <si>
    <t>MAEU1718033</t>
  </si>
  <si>
    <t>MAEU9161961</t>
  </si>
  <si>
    <t>MAEU9171104</t>
  </si>
  <si>
    <t>MAGU5440871</t>
  </si>
  <si>
    <t>MEAU5350565</t>
  </si>
  <si>
    <t>MHKU7442040</t>
  </si>
  <si>
    <t>MHSU1562824</t>
  </si>
  <si>
    <t>MIEU2008093</t>
  </si>
  <si>
    <t>MNUU4045584</t>
  </si>
  <si>
    <t>MRKU3056624</t>
  </si>
  <si>
    <t>MRKU4282847</t>
  </si>
  <si>
    <t>MRKU4467810</t>
  </si>
  <si>
    <t>MRKU8551370</t>
  </si>
  <si>
    <t>MRSU1231180</t>
  </si>
  <si>
    <t>MRSU4234180</t>
  </si>
  <si>
    <t>MRSU4530290</t>
  </si>
  <si>
    <t>MRSU5566743</t>
  </si>
  <si>
    <t>MSK4760429</t>
  </si>
  <si>
    <t>MSKU1661253</t>
  </si>
  <si>
    <t>MSKU4421851</t>
  </si>
  <si>
    <t>MSKU4424851</t>
  </si>
  <si>
    <t>MSKU4588290</t>
  </si>
  <si>
    <t>MSKU4620871</t>
  </si>
  <si>
    <t>MSKU4647984</t>
  </si>
  <si>
    <t>MSKU4735278</t>
  </si>
  <si>
    <t>MSKU4750101</t>
  </si>
  <si>
    <t>MSKU4821544</t>
  </si>
  <si>
    <t>MSKU5158967</t>
  </si>
  <si>
    <t>MSKU7035344</t>
  </si>
  <si>
    <t>MSKU8630378</t>
  </si>
  <si>
    <t>MUFU6816481</t>
  </si>
  <si>
    <t>NAIU1172076</t>
  </si>
  <si>
    <t>NIAU2000500</t>
  </si>
  <si>
    <t>NRKU8551370</t>
  </si>
  <si>
    <t>NYKU4322189</t>
  </si>
  <si>
    <t>NYKU4787340</t>
  </si>
  <si>
    <t>NYKU4787347</t>
  </si>
  <si>
    <t>OESU5845303</t>
  </si>
  <si>
    <t>ONEU7007533</t>
  </si>
  <si>
    <t>ONEU7018287</t>
  </si>
  <si>
    <t>ONEU7020181</t>
  </si>
  <si>
    <t>ONFU0025345</t>
  </si>
  <si>
    <t>OOCU1813043</t>
  </si>
  <si>
    <t>OOCU1946433</t>
  </si>
  <si>
    <t>OOCU4932164</t>
  </si>
  <si>
    <t>OOCU5009402</t>
  </si>
  <si>
    <t>OOCU8114762</t>
  </si>
  <si>
    <t>OOCU8171398</t>
  </si>
  <si>
    <t>OOCU8285139</t>
  </si>
  <si>
    <t>OOCU8285739</t>
  </si>
  <si>
    <t>OOCU8677236</t>
  </si>
  <si>
    <t>OOCU8739220</t>
  </si>
  <si>
    <t>OOCUOO83043</t>
  </si>
  <si>
    <t>RFCU2279100</t>
  </si>
  <si>
    <t>RFCU4047188</t>
  </si>
  <si>
    <t>SAOU6331971</t>
  </si>
  <si>
    <t>SEGU2262673</t>
  </si>
  <si>
    <t>SEGU4094590</t>
  </si>
  <si>
    <t>SEGU4138677</t>
  </si>
  <si>
    <t>SEGU4674031</t>
  </si>
  <si>
    <t>SEGU4731656</t>
  </si>
  <si>
    <t>SEGU5421640</t>
  </si>
  <si>
    <t>SEGU5922111</t>
  </si>
  <si>
    <t>SEGU6157275</t>
  </si>
  <si>
    <t>SEKU4432618</t>
  </si>
  <si>
    <t>SEKU4615809</t>
  </si>
  <si>
    <t>SEKU5803288</t>
  </si>
  <si>
    <t>SEKU6023476</t>
  </si>
  <si>
    <t>SEKU6862338</t>
  </si>
  <si>
    <t>SEKU8031321</t>
  </si>
  <si>
    <t>SESU4394597</t>
  </si>
  <si>
    <t>SFGU4832089</t>
  </si>
  <si>
    <t>SITU9058119</t>
  </si>
  <si>
    <t>SITU9063558</t>
  </si>
  <si>
    <t>SITU9082368</t>
  </si>
  <si>
    <t>SITU9140850</t>
  </si>
  <si>
    <t>SITU9150130</t>
  </si>
  <si>
    <t>SITU9150138</t>
  </si>
  <si>
    <t>SKHU8719761</t>
  </si>
  <si>
    <t>SKHU9006620</t>
  </si>
  <si>
    <t>SKHU9805972</t>
  </si>
  <si>
    <t>SKHU9824463</t>
  </si>
  <si>
    <t>SKU0073888</t>
  </si>
  <si>
    <t>SKUU0867661</t>
  </si>
  <si>
    <t>SKUU4581190</t>
  </si>
  <si>
    <t>STTU9150130</t>
  </si>
  <si>
    <t>SUDU8850711</t>
  </si>
  <si>
    <t>SUDU8850714</t>
  </si>
  <si>
    <t>TBJU7213852</t>
  </si>
  <si>
    <t>TBJU7287752</t>
  </si>
  <si>
    <t>TBJU7287762</t>
  </si>
  <si>
    <t>TBJU7416299</t>
  </si>
  <si>
    <t>TBJU7561713</t>
  </si>
  <si>
    <t>TBMU7073630</t>
  </si>
  <si>
    <t>TBMU7512280</t>
  </si>
  <si>
    <t>TCIU7896564</t>
  </si>
  <si>
    <t>TCKU6772661</t>
  </si>
  <si>
    <t>TCKU7896568</t>
  </si>
  <si>
    <t>TCKU9980000</t>
  </si>
  <si>
    <t>TCLU0690709</t>
  </si>
  <si>
    <t>TCLU1857660</t>
  </si>
  <si>
    <t>TCLU3605539</t>
  </si>
  <si>
    <t>TCLU4302173</t>
  </si>
  <si>
    <t>TCLU4382173</t>
  </si>
  <si>
    <t>TCMU3450799</t>
  </si>
  <si>
    <t>TCNU1332113</t>
  </si>
  <si>
    <t>TCNU3340669</t>
  </si>
  <si>
    <t>TCNU3450795</t>
  </si>
  <si>
    <t>TCNU5118429</t>
  </si>
  <si>
    <t>TCNU6138733</t>
  </si>
  <si>
    <t>TCNU6139072</t>
  </si>
  <si>
    <t>TCNU6209884</t>
  </si>
  <si>
    <t>TCNU6571569</t>
  </si>
  <si>
    <t>TCNU6996438</t>
  </si>
  <si>
    <t>TCNU7684770</t>
  </si>
  <si>
    <t>TCNU9995719</t>
  </si>
  <si>
    <t>TCUU3605539</t>
  </si>
  <si>
    <t>TEDU6911030</t>
  </si>
  <si>
    <t>TEDU7399838</t>
  </si>
  <si>
    <t>TEDU7607542</t>
  </si>
  <si>
    <t>TEMU1503957</t>
  </si>
  <si>
    <t>TEMU4485137</t>
  </si>
  <si>
    <t>TEMU4486137</t>
  </si>
  <si>
    <t>TEMU4591714</t>
  </si>
  <si>
    <t>TEMU5079528</t>
  </si>
  <si>
    <t>TEMU6664975</t>
  </si>
  <si>
    <t>TEMU6912114</t>
  </si>
  <si>
    <t>TEMU6912747</t>
  </si>
  <si>
    <t>TEMU8650219</t>
  </si>
  <si>
    <t>TEMU8730441</t>
  </si>
  <si>
    <t>TEMU8811838</t>
  </si>
  <si>
    <t>TEMU8872047</t>
  </si>
  <si>
    <t>TEUU0196603</t>
  </si>
  <si>
    <t>TEUU7415972</t>
  </si>
  <si>
    <t>TEUU8000379</t>
  </si>
  <si>
    <t>TGBU2561264</t>
  </si>
  <si>
    <t>TGBU2681284</t>
  </si>
  <si>
    <t>TGBU2721228</t>
  </si>
  <si>
    <t>TGBU4340196</t>
  </si>
  <si>
    <t>TGBU4663478</t>
  </si>
  <si>
    <t>TGBU5261804</t>
  </si>
  <si>
    <t>TGBU5763504</t>
  </si>
  <si>
    <t>TGBU6342486</t>
  </si>
  <si>
    <t>TGBU6703504</t>
  </si>
  <si>
    <t>TGBU7055232</t>
  </si>
  <si>
    <t>TGBU7067214</t>
  </si>
  <si>
    <t>TGBU7115103</t>
  </si>
  <si>
    <t>TGBUTBU8949</t>
  </si>
  <si>
    <t>TGHU6980713</t>
  </si>
  <si>
    <t>TGHU9613211</t>
  </si>
  <si>
    <t>TGHU9644892</t>
  </si>
  <si>
    <t>TLLU2708680</t>
  </si>
  <si>
    <t>TLLU3237040</t>
  </si>
  <si>
    <t>TLLU4325607</t>
  </si>
  <si>
    <t>TLLU4449001</t>
  </si>
  <si>
    <t>TLLU4457060</t>
  </si>
  <si>
    <t>TLLU4569682</t>
  </si>
  <si>
    <t>TLLU4569687</t>
  </si>
  <si>
    <t>TLLU5029370</t>
  </si>
  <si>
    <t>TLLU5357548</t>
  </si>
  <si>
    <t>TLLU6318387</t>
  </si>
  <si>
    <t>TLLU7520295</t>
  </si>
  <si>
    <t>TLLU7776672</t>
  </si>
  <si>
    <t>TLLU8260870</t>
  </si>
  <si>
    <t>TRHU4152530</t>
  </si>
  <si>
    <t>TRHU4456472</t>
  </si>
  <si>
    <t>TRHU4737100</t>
  </si>
  <si>
    <t>TRHU4737187</t>
  </si>
  <si>
    <t>TRHU5377974</t>
  </si>
  <si>
    <t>TRHU5733910</t>
  </si>
  <si>
    <t>TRHU5831114</t>
  </si>
  <si>
    <t>TRHU6040524</t>
  </si>
  <si>
    <t>TRHU6040528</t>
  </si>
  <si>
    <t>TRHU6246074</t>
  </si>
  <si>
    <t>TRHU6359639</t>
  </si>
  <si>
    <t>TRHU7000022</t>
  </si>
  <si>
    <t>TRHU7512287</t>
  </si>
  <si>
    <t>TRHU8093591</t>
  </si>
  <si>
    <t>TRHU8645197</t>
  </si>
  <si>
    <t>TRMU3069123</t>
  </si>
  <si>
    <t>TRMU8106738</t>
  </si>
  <si>
    <t>TXGU0136768</t>
  </si>
  <si>
    <t>TXGU5603509</t>
  </si>
  <si>
    <t>UCAU4072320</t>
  </si>
  <si>
    <t>UEGU4138677</t>
  </si>
  <si>
    <t>UETU4067690</t>
  </si>
  <si>
    <t>UETU5250961</t>
  </si>
  <si>
    <t>UETU5682939</t>
  </si>
  <si>
    <t>UETU6260861</t>
  </si>
  <si>
    <t>UETUETU3037</t>
  </si>
  <si>
    <t>USCU8609230</t>
  </si>
  <si>
    <t>WBSU6815820</t>
  </si>
  <si>
    <t>WHSU1007825</t>
  </si>
  <si>
    <t>WHSU8816820</t>
  </si>
  <si>
    <t>WHSU9016431</t>
  </si>
  <si>
    <t>ZCSU7324600</t>
  </si>
  <si>
    <t>ZCSU7924881</t>
  </si>
  <si>
    <t>ZIMU1436847</t>
  </si>
  <si>
    <t>ZIMU3160510</t>
  </si>
  <si>
    <t>ZNWU3180610</t>
  </si>
  <si>
    <t>POnu3064690</t>
  </si>
  <si>
    <t>KKFU8047954</t>
  </si>
  <si>
    <t>TBJu7179573</t>
  </si>
  <si>
    <t>MSKU9627677</t>
  </si>
  <si>
    <t>BSIU9425301</t>
  </si>
  <si>
    <t>Ctpu2740685</t>
  </si>
  <si>
    <t>MsKU4636275</t>
  </si>
  <si>
    <t>Segu6047961</t>
  </si>
  <si>
    <t>MSKu4636444</t>
  </si>
  <si>
    <t>BeAU2351980</t>
  </si>
  <si>
    <t>trhu6975796</t>
  </si>
  <si>
    <t>Tcnu4049663</t>
  </si>
  <si>
    <t>NYKU8546002</t>
  </si>
  <si>
    <t>TRIU5140100</t>
  </si>
  <si>
    <t>OOLU0713713</t>
  </si>
  <si>
    <t>GVCU5141971</t>
  </si>
  <si>
    <t>TCNU8681713</t>
  </si>
  <si>
    <t>SEKU6237539</t>
  </si>
  <si>
    <t>TLLU4239453</t>
  </si>
  <si>
    <t>KMTU7369278</t>
  </si>
  <si>
    <t>Csnu1337341</t>
  </si>
  <si>
    <t>magu5740576</t>
  </si>
  <si>
    <t>Ffau1217755</t>
  </si>
  <si>
    <t>Cmau4457108</t>
  </si>
  <si>
    <t>Fscu7085713</t>
  </si>
  <si>
    <t>Trhu3957042</t>
  </si>
  <si>
    <t>Txgu6135758</t>
  </si>
  <si>
    <t>Tgbu6295136</t>
  </si>
  <si>
    <t>Ffau2808500</t>
  </si>
  <si>
    <t>Hmcu9080748</t>
  </si>
  <si>
    <t>TRhu4200897</t>
  </si>
  <si>
    <t>gaou6051310</t>
  </si>
  <si>
    <t>SEGU3336430</t>
  </si>
  <si>
    <t>Kmtu9307110</t>
  </si>
  <si>
    <t>bsiu9218808</t>
  </si>
  <si>
    <t>tgbu4601140</t>
  </si>
  <si>
    <t>segu6153602</t>
  </si>
  <si>
    <t>Nyku4322895</t>
  </si>
  <si>
    <t>Fciu4041604</t>
  </si>
  <si>
    <t>Tcnu1169876</t>
  </si>
  <si>
    <t>cxdu2187587</t>
  </si>
  <si>
    <t>Situ9052316</t>
  </si>
  <si>
    <t>cclu7759428</t>
  </si>
  <si>
    <t>OOlu0893929</t>
  </si>
  <si>
    <t>caiu5867803</t>
  </si>
  <si>
    <t>Cxdu2186723</t>
  </si>
  <si>
    <t>hmmu9053887</t>
  </si>
  <si>
    <t>tbju7179573</t>
  </si>
  <si>
    <t>TGHU9500771</t>
  </si>
  <si>
    <t>Hmmu9009544</t>
  </si>
  <si>
    <t>CTPU2719672</t>
  </si>
  <si>
    <t>ponu3064690</t>
  </si>
  <si>
    <t>Msku4824544</t>
  </si>
  <si>
    <t>Maeu9171803</t>
  </si>
  <si>
    <t>Msku9325445</t>
  </si>
  <si>
    <t>MRKU7857426</t>
  </si>
  <si>
    <t>Msku4662253</t>
  </si>
  <si>
    <t>Maeu9227836</t>
  </si>
  <si>
    <t>CBHU8162000</t>
  </si>
  <si>
    <t>TEMU3898286</t>
  </si>
  <si>
    <t>Ponu8085210</t>
  </si>
  <si>
    <t>Maeu9197747</t>
  </si>
  <si>
    <t>tcnu2664350</t>
  </si>
  <si>
    <t>dfsu7426218</t>
  </si>
  <si>
    <t>SUDU8917130</t>
  </si>
  <si>
    <t>seku5550908</t>
  </si>
  <si>
    <t>oocu8114762</t>
  </si>
  <si>
    <t>cxdu1721194</t>
  </si>
  <si>
    <t>rfcu2152878</t>
  </si>
  <si>
    <t>oocu7371529</t>
  </si>
  <si>
    <t>MoFU6816481</t>
  </si>
  <si>
    <t>Tgbu2561264</t>
  </si>
  <si>
    <t>TCku7896564</t>
  </si>
  <si>
    <t>beau4467794</t>
  </si>
  <si>
    <t>ctpu9719606</t>
  </si>
  <si>
    <t>MRSU3260306</t>
  </si>
  <si>
    <t>Msku9627677</t>
  </si>
  <si>
    <t>Mrku7442040</t>
  </si>
  <si>
    <t>Tcnu6608328</t>
  </si>
  <si>
    <t>ctpu2714623</t>
  </si>
  <si>
    <t>ctpu2745141</t>
  </si>
  <si>
    <t>Ctpu2719672</t>
  </si>
  <si>
    <t>msku8713981</t>
  </si>
  <si>
    <t>Tclu1581356</t>
  </si>
  <si>
    <t>Temu8718941</t>
  </si>
  <si>
    <t>cmau5285169</t>
  </si>
  <si>
    <t>UETU2310291</t>
  </si>
  <si>
    <t>Tllu6179482</t>
  </si>
  <si>
    <t>TGbU2063770</t>
  </si>
  <si>
    <t>CCLU7933294</t>
  </si>
  <si>
    <t>Situ9127360</t>
  </si>
  <si>
    <t>Oocu7371529</t>
  </si>
  <si>
    <t>OOLU0893929</t>
  </si>
  <si>
    <t>Oocu6716800</t>
  </si>
  <si>
    <t>Tclu9345450</t>
  </si>
  <si>
    <t>Trhu8404950</t>
  </si>
  <si>
    <t>Ffau1122583</t>
  </si>
  <si>
    <t>MSKu4587714</t>
  </si>
  <si>
    <t>fciu4041604</t>
  </si>
  <si>
    <t>Msku4603625</t>
  </si>
  <si>
    <t>Cxdu1860250</t>
  </si>
  <si>
    <t>EITU1196550</t>
  </si>
  <si>
    <t>CMAU7201378</t>
  </si>
  <si>
    <t>DRYU2756957</t>
  </si>
  <si>
    <t>GCXU5234180</t>
  </si>
  <si>
    <t>OOCU8002736</t>
  </si>
  <si>
    <t>MRSU3484667</t>
  </si>
  <si>
    <t>TCNU6254923</t>
  </si>
  <si>
    <t>TCNU7054576</t>
  </si>
  <si>
    <t>TRHU6374178</t>
  </si>
  <si>
    <t>SKHU9919234</t>
  </si>
  <si>
    <t>CBHU7073166</t>
  </si>
  <si>
    <t>HALU5648785</t>
  </si>
  <si>
    <t>TCNU2835262</t>
  </si>
  <si>
    <t>TCNU7075877</t>
  </si>
  <si>
    <t>MSKU4520937</t>
  </si>
  <si>
    <t>TGHU1688596</t>
  </si>
  <si>
    <t>BMOU5403612</t>
  </si>
  <si>
    <t>dfsu7507135</t>
  </si>
  <si>
    <t>SEGU4394597</t>
  </si>
  <si>
    <t>fciu9714441</t>
  </si>
  <si>
    <t>TCNU8220434</t>
  </si>
  <si>
    <t>SEgu2907807</t>
  </si>
  <si>
    <t>FCIU3129780</t>
  </si>
  <si>
    <t>TTNU8276185</t>
  </si>
  <si>
    <t>MSKU4568910</t>
  </si>
  <si>
    <t>Tgbu9322370</t>
  </si>
  <si>
    <t>OOLU1555361</t>
  </si>
  <si>
    <t>HDMU2681029</t>
  </si>
  <si>
    <t>DRYU4196851</t>
  </si>
  <si>
    <t>APZU4507142</t>
  </si>
  <si>
    <t>MRKU8398321</t>
  </si>
  <si>
    <t>MSKU9015985</t>
  </si>
  <si>
    <t>CMAU8566431</t>
  </si>
  <si>
    <t>TRHU8913833</t>
  </si>
  <si>
    <t>TCLU8690209</t>
  </si>
  <si>
    <t>SEKU6031321</t>
  </si>
  <si>
    <t>CMAU4813364</t>
  </si>
  <si>
    <t>CMAU8435597</t>
  </si>
  <si>
    <t>CMAU4521784</t>
  </si>
  <si>
    <t>OOCU7951255</t>
  </si>
  <si>
    <t>BSIU9442090</t>
  </si>
  <si>
    <t>FCIU7451789</t>
  </si>
  <si>
    <t>CRXU3018038</t>
  </si>
  <si>
    <t>TGBU3567610</t>
  </si>
  <si>
    <t>TGBU3763315</t>
  </si>
  <si>
    <t>CMAU2053703</t>
  </si>
  <si>
    <t>TCNU9982223</t>
  </si>
  <si>
    <t>DRYU4510710</t>
  </si>
  <si>
    <t>Aphu6735489</t>
  </si>
  <si>
    <t>Beau4119206</t>
  </si>
  <si>
    <t>tclu6591608</t>
  </si>
  <si>
    <t>ecmu8147042</t>
  </si>
  <si>
    <t>APhu4664093</t>
  </si>
  <si>
    <t>Tcnu5118429</t>
  </si>
  <si>
    <t>DRYU4557384</t>
  </si>
  <si>
    <t>Dryu4500711</t>
  </si>
  <si>
    <t>OOlU8491736</t>
  </si>
  <si>
    <t>Cslu1457020</t>
  </si>
  <si>
    <t>DfsU6179200</t>
  </si>
  <si>
    <t>Tcnu5355879</t>
  </si>
  <si>
    <t>OOLU8461710</t>
  </si>
  <si>
    <t>TCKU1632918</t>
  </si>
  <si>
    <t>TEMU7517032</t>
  </si>
  <si>
    <t>TCNU5840431</t>
  </si>
  <si>
    <t>APHU7278690</t>
  </si>
  <si>
    <t>OTLU4970241</t>
  </si>
  <si>
    <t>DFSU1837802</t>
  </si>
  <si>
    <t>CMAU4195395</t>
  </si>
  <si>
    <t>Ttnu8276185</t>
  </si>
  <si>
    <t>Temu2736085</t>
  </si>
  <si>
    <t>Cxdu2206809</t>
  </si>
  <si>
    <t>Seku5673688</t>
  </si>
  <si>
    <t>Tllu5199289</t>
  </si>
  <si>
    <t>Caiu8573042</t>
  </si>
  <si>
    <t>Tcnu7015800</t>
  </si>
  <si>
    <t>CMAU4778617</t>
  </si>
  <si>
    <t>Whsu6815820</t>
  </si>
  <si>
    <t>Oolu9379438</t>
  </si>
  <si>
    <t>MSKU4657128</t>
  </si>
  <si>
    <t>tcku6345377</t>
  </si>
  <si>
    <t>bmou5822985</t>
  </si>
  <si>
    <t>Eghu3453087</t>
  </si>
  <si>
    <t>FBIU7900620</t>
  </si>
  <si>
    <t>HMCU9080748</t>
  </si>
  <si>
    <t>EITU0375079</t>
  </si>
  <si>
    <t>Tgbu4298162</t>
  </si>
  <si>
    <t>halu5680724</t>
  </si>
  <si>
    <t>whsu6860921</t>
  </si>
  <si>
    <t>caiu5868630</t>
  </si>
  <si>
    <t>EItu0532579</t>
  </si>
  <si>
    <t>Eisu2191499</t>
  </si>
  <si>
    <t>trhu3069123</t>
  </si>
  <si>
    <t>tgbu6298114</t>
  </si>
  <si>
    <t>zcsu7652232</t>
  </si>
  <si>
    <t>zimu3108791</t>
  </si>
  <si>
    <t>eitu0575708</t>
  </si>
  <si>
    <t>hasu1458458</t>
  </si>
  <si>
    <t>Sudu7346843</t>
  </si>
  <si>
    <t>Mrku8019860</t>
  </si>
  <si>
    <t>Mnbu0357985</t>
  </si>
  <si>
    <t>Bmou4787046</t>
  </si>
  <si>
    <t>ECMU8140808</t>
  </si>
  <si>
    <t>emcu1508349</t>
  </si>
  <si>
    <t>beau4557291</t>
  </si>
  <si>
    <t>KKTU8232047</t>
  </si>
  <si>
    <t>cbhu9066084</t>
  </si>
  <si>
    <t>Msku4816493</t>
  </si>
  <si>
    <t>CSLu6270198</t>
  </si>
  <si>
    <t>Fciu6059665</t>
  </si>
  <si>
    <t>Mrsu4284771</t>
  </si>
  <si>
    <t>OOLU0874282</t>
  </si>
  <si>
    <t>CSLU1479077</t>
  </si>
  <si>
    <t>CCLU7892554</t>
  </si>
  <si>
    <t>tcnu5466764</t>
  </si>
  <si>
    <t>CSNU6272367</t>
  </si>
  <si>
    <t>DFSU1730645</t>
  </si>
  <si>
    <t>TRHU4200897</t>
  </si>
  <si>
    <t>MRKU9160030</t>
  </si>
  <si>
    <t>SUDU7524415</t>
  </si>
  <si>
    <t>MRKU4282842</t>
  </si>
  <si>
    <t>TCKU7071100</t>
  </si>
  <si>
    <t>MSKU8713981</t>
  </si>
  <si>
    <t>CTPU2756505</t>
  </si>
  <si>
    <t>Ctpu2754098</t>
  </si>
  <si>
    <t>Tclu9674120</t>
  </si>
  <si>
    <t>Dfsu7638480</t>
  </si>
  <si>
    <t>Bmou6471571</t>
  </si>
  <si>
    <t>OOlu8802313</t>
  </si>
  <si>
    <t>Cbhu9584519</t>
  </si>
  <si>
    <t>seku5733494</t>
  </si>
  <si>
    <t>cslu6265817</t>
  </si>
  <si>
    <t>Tllu5357548</t>
  </si>
  <si>
    <t>Eitu9193460</t>
  </si>
  <si>
    <t>Tllu4569687</t>
  </si>
  <si>
    <t>hycu9345537</t>
  </si>
  <si>
    <t>eghu8330059</t>
  </si>
  <si>
    <t>Mrku6514607</t>
  </si>
  <si>
    <t>Cmau7357761</t>
  </si>
  <si>
    <t>trhu6623007</t>
  </si>
  <si>
    <t>CAAU5316388</t>
  </si>
  <si>
    <t>SITU9077947</t>
  </si>
  <si>
    <t>TRHU8622946</t>
  </si>
  <si>
    <t>Situ9072020</t>
  </si>
  <si>
    <t>OOLU9698707</t>
  </si>
  <si>
    <t>OOCU6804429</t>
  </si>
  <si>
    <t>Oolu9463960</t>
  </si>
  <si>
    <t>Gesu5845303</t>
  </si>
  <si>
    <t>HMMU9009544</t>
  </si>
  <si>
    <t>Oocu8285739</t>
  </si>
  <si>
    <t>MSKU0867661</t>
  </si>
  <si>
    <t>MSKU9533310</t>
  </si>
  <si>
    <t>MSKU9747693</t>
  </si>
  <si>
    <t>Tcnu7054576</t>
  </si>
  <si>
    <t>Cxdu1394677</t>
  </si>
  <si>
    <t>Oolu6885983</t>
  </si>
  <si>
    <t>Mrku6702250</t>
  </si>
  <si>
    <t>CRXU9862241</t>
  </si>
  <si>
    <t>UETU5820616</t>
  </si>
  <si>
    <t>TEmu8000379</t>
  </si>
  <si>
    <t>Fciu6574388</t>
  </si>
  <si>
    <t>Caau6306506</t>
  </si>
  <si>
    <t>Bmou2874373</t>
  </si>
  <si>
    <t>Tgbu4094364</t>
  </si>
  <si>
    <t>Oocu8719270</t>
  </si>
  <si>
    <t>CSNU6837674</t>
  </si>
  <si>
    <t>TGBU9834904</t>
  </si>
  <si>
    <t>CAXU3287705</t>
  </si>
  <si>
    <t>ZIMU3108791</t>
  </si>
  <si>
    <t>Segu4950269</t>
  </si>
  <si>
    <t>WEEK 31</t>
  </si>
  <si>
    <t>WEEK 32</t>
  </si>
  <si>
    <t>Agustus 2023</t>
  </si>
  <si>
    <t>(-) 10 detik</t>
  </si>
  <si>
    <t>(-) 20 detik</t>
  </si>
  <si>
    <t>Success (Delay &gt; 30 detik)</t>
  </si>
  <si>
    <t>AEMC8050113</t>
  </si>
  <si>
    <t>AKKU4438579</t>
  </si>
  <si>
    <t>AMFU8867352</t>
  </si>
  <si>
    <t>APHU6501156</t>
  </si>
  <si>
    <t>APHU6516623</t>
  </si>
  <si>
    <t>APHU6529256</t>
  </si>
  <si>
    <t>APHU7183960</t>
  </si>
  <si>
    <t>APZU4010799</t>
  </si>
  <si>
    <t>APZU4404391</t>
  </si>
  <si>
    <t>APZU4404397</t>
  </si>
  <si>
    <t>APZU4562520</t>
  </si>
  <si>
    <t>APZU4618199</t>
  </si>
  <si>
    <t>APZU4647062</t>
  </si>
  <si>
    <t>APZU4910939</t>
  </si>
  <si>
    <t>ARSU5390485</t>
  </si>
  <si>
    <t>BDIU7905302</t>
  </si>
  <si>
    <t>BEAM3527744</t>
  </si>
  <si>
    <t>BEAU2113045</t>
  </si>
  <si>
    <t>BEAU2148355</t>
  </si>
  <si>
    <t>BEAU2314501</t>
  </si>
  <si>
    <t>BEAU2591656</t>
  </si>
  <si>
    <t>BEAU2714513</t>
  </si>
  <si>
    <t>BEAU2722627</t>
  </si>
  <si>
    <t>BEAU2900586</t>
  </si>
  <si>
    <t>BEAU4060582</t>
  </si>
  <si>
    <t>BEAU4125209</t>
  </si>
  <si>
    <t>BEAU5026920</t>
  </si>
  <si>
    <t>BEAU5191761</t>
  </si>
  <si>
    <t>BEAU5624579</t>
  </si>
  <si>
    <t>BEAU5916591</t>
  </si>
  <si>
    <t>BEAU5966170</t>
  </si>
  <si>
    <t>BEAU6019762</t>
  </si>
  <si>
    <t>BEAU6234256</t>
  </si>
  <si>
    <t>BMCU6031870</t>
  </si>
  <si>
    <t>BMOL6400536</t>
  </si>
  <si>
    <t>BMOU1531549</t>
  </si>
  <si>
    <t>BMOU1587785</t>
  </si>
  <si>
    <t>BMOU2874373</t>
  </si>
  <si>
    <t>BMOU3089328</t>
  </si>
  <si>
    <t>BMOU3130618</t>
  </si>
  <si>
    <t>BMOU3169130</t>
  </si>
  <si>
    <t>BMOU3171349</t>
  </si>
  <si>
    <t>BMOU4892674</t>
  </si>
  <si>
    <t>BMOU4926429</t>
  </si>
  <si>
    <t>BMOU5270700</t>
  </si>
  <si>
    <t>BMOU5290100</t>
  </si>
  <si>
    <t>BMOU5405765</t>
  </si>
  <si>
    <t>BMOU5412492</t>
  </si>
  <si>
    <t>BMOU5947426</t>
  </si>
  <si>
    <t>BMOU6022014</t>
  </si>
  <si>
    <t>BMOU6031870</t>
  </si>
  <si>
    <t>BMOU6068273</t>
  </si>
  <si>
    <t>BMOU6208483</t>
  </si>
  <si>
    <t>BMOU6252228</t>
  </si>
  <si>
    <t>BMOU6352459</t>
  </si>
  <si>
    <t>BMOU6400536</t>
  </si>
  <si>
    <t>BMOU6498145</t>
  </si>
  <si>
    <t>BMOU6857939</t>
  </si>
  <si>
    <t>BMOU6864584</t>
  </si>
  <si>
    <t>BSIU8078450</t>
  </si>
  <si>
    <t>CAAU2244237</t>
  </si>
  <si>
    <t>CAAU5381510</t>
  </si>
  <si>
    <t>CAAU6300350</t>
  </si>
  <si>
    <t>CAAU6545856</t>
  </si>
  <si>
    <t>CAIU3501749</t>
  </si>
  <si>
    <t>CAIU5805524</t>
  </si>
  <si>
    <t>CAIU5837305</t>
  </si>
  <si>
    <t>CAIU5845384</t>
  </si>
  <si>
    <t>CAIU5865858</t>
  </si>
  <si>
    <t>CAIU5866730</t>
  </si>
  <si>
    <t>CAIU5867932</t>
  </si>
  <si>
    <t>CAIU5868570</t>
  </si>
  <si>
    <t>CAIU5868625</t>
  </si>
  <si>
    <t>CAIU5868780</t>
  </si>
  <si>
    <t>CAIU5868883</t>
  </si>
  <si>
    <t>CAIU5868950</t>
  </si>
  <si>
    <t>CAIU5869010</t>
  </si>
  <si>
    <t>CAIU6643259</t>
  </si>
  <si>
    <t>CAIU7461876</t>
  </si>
  <si>
    <t>CAIU8803952</t>
  </si>
  <si>
    <t>CAIU9125593</t>
  </si>
  <si>
    <t>CAIU9187656</t>
  </si>
  <si>
    <t>CAIU9468530</t>
  </si>
  <si>
    <t>CAIU9531988</t>
  </si>
  <si>
    <t>CAIU9574784</t>
  </si>
  <si>
    <t>CAIU9599798</t>
  </si>
  <si>
    <t>CAIU9726300</t>
  </si>
  <si>
    <t>CBHU4465144</t>
  </si>
  <si>
    <t>CBHU4487943</t>
  </si>
  <si>
    <t>CBHU8978190</t>
  </si>
  <si>
    <t>CBHU9052732</t>
  </si>
  <si>
    <t>CBHU9149677</t>
  </si>
  <si>
    <t>CBHU9532264</t>
  </si>
  <si>
    <t>CCLU5297001</t>
  </si>
  <si>
    <t>CCLU7403890</t>
  </si>
  <si>
    <t>CCLU7818855</t>
  </si>
  <si>
    <t>CCUU1818855</t>
  </si>
  <si>
    <t>CFSU1629408</t>
  </si>
  <si>
    <t>CHUU8159968</t>
  </si>
  <si>
    <t>CIHU8159968</t>
  </si>
  <si>
    <t>CIHU8759968</t>
  </si>
  <si>
    <t>CIMU5144934</t>
  </si>
  <si>
    <t>CIPU2000331</t>
  </si>
  <si>
    <t>CLHU8159968</t>
  </si>
  <si>
    <t>CMAU0067076</t>
  </si>
  <si>
    <t>CMAU0799519</t>
  </si>
  <si>
    <t>CMAU1100190</t>
  </si>
  <si>
    <t>CMAU1965419</t>
  </si>
  <si>
    <t>CMAU3726408</t>
  </si>
  <si>
    <t>CMAU4153949</t>
  </si>
  <si>
    <t>CMAU4651469</t>
  </si>
  <si>
    <t>CMAU4709072</t>
  </si>
  <si>
    <t>CMAU4934999</t>
  </si>
  <si>
    <t>CMAU4987216</t>
  </si>
  <si>
    <t>CMAU5124591</t>
  </si>
  <si>
    <t>CMAU5574813</t>
  </si>
  <si>
    <t>CMAU5595354</t>
  </si>
  <si>
    <t>CMAU5698373</t>
  </si>
  <si>
    <t>CMAU5707705</t>
  </si>
  <si>
    <t>CMAU5795650</t>
  </si>
  <si>
    <t>CMAU5967261</t>
  </si>
  <si>
    <t>CMAU6115336</t>
  </si>
  <si>
    <t>CMAU6167330</t>
  </si>
  <si>
    <t>CMAU6236174</t>
  </si>
  <si>
    <t>CMAU6376324</t>
  </si>
  <si>
    <t>CMAU6938186</t>
  </si>
  <si>
    <t>CMAU7018238</t>
  </si>
  <si>
    <t>CMAU7201379</t>
  </si>
  <si>
    <t>CMAU7277856</t>
  </si>
  <si>
    <t>CMAU7401221</t>
  </si>
  <si>
    <t>CMAU7435334</t>
  </si>
  <si>
    <t>CMAU7521155</t>
  </si>
  <si>
    <t>CMAU7766857</t>
  </si>
  <si>
    <t>CMAU7847727</t>
  </si>
  <si>
    <t>CMAU7905905</t>
  </si>
  <si>
    <t>CMAU7917995</t>
  </si>
  <si>
    <t>CMAU7965479</t>
  </si>
  <si>
    <t>CMAU7987550</t>
  </si>
  <si>
    <t>CMAU8310537</t>
  </si>
  <si>
    <t>CMAU8416257</t>
  </si>
  <si>
    <t>CMAU8571572</t>
  </si>
  <si>
    <t>CMAU8596328</t>
  </si>
  <si>
    <t>CMAU8697426</t>
  </si>
  <si>
    <t>CMAU8733863</t>
  </si>
  <si>
    <t>CMAU8867076</t>
  </si>
  <si>
    <t>CMAU9245776</t>
  </si>
  <si>
    <t>CMNU1100190</t>
  </si>
  <si>
    <t>CMNU5124591</t>
  </si>
  <si>
    <t>CMNU7521155</t>
  </si>
  <si>
    <t>CNU9468530</t>
  </si>
  <si>
    <t>CSLU1347316</t>
  </si>
  <si>
    <t>CSLU1720733</t>
  </si>
  <si>
    <t>CSLU2017812</t>
  </si>
  <si>
    <t>CSLU2269774</t>
  </si>
  <si>
    <t>CSLU2339423</t>
  </si>
  <si>
    <t>CSLU6019015</t>
  </si>
  <si>
    <t>CSLU6110149</t>
  </si>
  <si>
    <t>CSLU6304430</t>
  </si>
  <si>
    <t>CSNU1414160</t>
  </si>
  <si>
    <t>CSNU6080955</t>
  </si>
  <si>
    <t>CSNU6292893</t>
  </si>
  <si>
    <t>CSNU6593201</t>
  </si>
  <si>
    <t>CSNU6640221</t>
  </si>
  <si>
    <t>CSNU6826427</t>
  </si>
  <si>
    <t>CSNU7266292</t>
  </si>
  <si>
    <t>CSNU7602442</t>
  </si>
  <si>
    <t>CSNU7685494</t>
  </si>
  <si>
    <t>CSNU7695492</t>
  </si>
  <si>
    <t>CSNU7852816</t>
  </si>
  <si>
    <t>CSNU7852916</t>
  </si>
  <si>
    <t>CSNU7862012</t>
  </si>
  <si>
    <t>CSNU8493109</t>
  </si>
  <si>
    <t>CTPU2737700</t>
  </si>
  <si>
    <t>CTPU2746180</t>
  </si>
  <si>
    <t>CTPU2755081</t>
  </si>
  <si>
    <t>CXDU1393480</t>
  </si>
  <si>
    <t>CXDU1394276</t>
  </si>
  <si>
    <t>CXDU1394430</t>
  </si>
  <si>
    <t>CXDU1718673</t>
  </si>
  <si>
    <t>CXDU1720618</t>
  </si>
  <si>
    <t>CXDU1721189</t>
  </si>
  <si>
    <t>CXDU1721548</t>
  </si>
  <si>
    <t>CXDU1852677</t>
  </si>
  <si>
    <t>CXDU1860292</t>
  </si>
  <si>
    <t>CXDU2033774</t>
  </si>
  <si>
    <t>CXDU2035331</t>
  </si>
  <si>
    <t>CXDU2105697</t>
  </si>
  <si>
    <t>CXDU2108994</t>
  </si>
  <si>
    <t>CXDU2111025</t>
  </si>
  <si>
    <t>CXDU2185305</t>
  </si>
  <si>
    <t>CXDU2188829</t>
  </si>
  <si>
    <t>CXDU2196151</t>
  </si>
  <si>
    <t>CXDU2199417</t>
  </si>
  <si>
    <t>CXDU2201520</t>
  </si>
  <si>
    <t>CXDU2209840</t>
  </si>
  <si>
    <t>CXDU2232095</t>
  </si>
  <si>
    <t>CXDU2234204</t>
  </si>
  <si>
    <t>CXDU2398105</t>
  </si>
  <si>
    <t>DFSU1375711</t>
  </si>
  <si>
    <t>DFSU1435038</t>
  </si>
  <si>
    <t>DFSU1629408</t>
  </si>
  <si>
    <t>DFSU7271250</t>
  </si>
  <si>
    <t>DFSU7332891</t>
  </si>
  <si>
    <t>DFSU7387997</t>
  </si>
  <si>
    <t>DFSU7460383</t>
  </si>
  <si>
    <t>DFSU7638480</t>
  </si>
  <si>
    <t>DFSU7810434</t>
  </si>
  <si>
    <t>DISU1629408</t>
  </si>
  <si>
    <t>DISU7381991</t>
  </si>
  <si>
    <t>DNHU8129731</t>
  </si>
  <si>
    <t>DRYU2378899</t>
  </si>
  <si>
    <t>DRYU4540421</t>
  </si>
  <si>
    <t>DRYU4566581</t>
  </si>
  <si>
    <t>DRYU4573488</t>
  </si>
  <si>
    <t>ECMU8054799</t>
  </si>
  <si>
    <t>ECMU9133171</t>
  </si>
  <si>
    <t>ECMU9733177</t>
  </si>
  <si>
    <t>ECMU9735009</t>
  </si>
  <si>
    <t>EFAU2579640</t>
  </si>
  <si>
    <t>EGHU3267586</t>
  </si>
  <si>
    <t>EGHU3538414</t>
  </si>
  <si>
    <t>EGHU3676305</t>
  </si>
  <si>
    <t>EGHU3921779</t>
  </si>
  <si>
    <t>EGHU8004854</t>
  </si>
  <si>
    <t>EGHU8008546</t>
  </si>
  <si>
    <t>EGHU8220030</t>
  </si>
  <si>
    <t>EGIU3434899</t>
  </si>
  <si>
    <t>EGU4646549</t>
  </si>
  <si>
    <t>EICE1300885</t>
  </si>
  <si>
    <t>EICU1300885</t>
  </si>
  <si>
    <t>EISU2010075</t>
  </si>
  <si>
    <t>EISU2070075</t>
  </si>
  <si>
    <t>EISU8068394</t>
  </si>
  <si>
    <t>EISU8272556</t>
  </si>
  <si>
    <t>EISU8301973</t>
  </si>
  <si>
    <t>EITU0088530</t>
  </si>
  <si>
    <t>EITU0503539</t>
  </si>
  <si>
    <t>EITU0575708</t>
  </si>
  <si>
    <t>EMCC8071498</t>
  </si>
  <si>
    <t>EMCH8050113</t>
  </si>
  <si>
    <t>EMCU1634270</t>
  </si>
  <si>
    <t>EMCU3966192</t>
  </si>
  <si>
    <t>EMCU3988015</t>
  </si>
  <si>
    <t>EMCU8031746</t>
  </si>
  <si>
    <t>EMCU8050113</t>
  </si>
  <si>
    <t>EMCU8061817</t>
  </si>
  <si>
    <t>EMCU8063234</t>
  </si>
  <si>
    <t>EMCU8068690</t>
  </si>
  <si>
    <t>EMCU8071477</t>
  </si>
  <si>
    <t>EMCU8071498</t>
  </si>
  <si>
    <t>EMCU8084788</t>
  </si>
  <si>
    <t>EMCU8320878</t>
  </si>
  <si>
    <t>EMCU8544081</t>
  </si>
  <si>
    <t>ENCU8061817</t>
  </si>
  <si>
    <t>ETUU5171841</t>
  </si>
  <si>
    <t>FBIU0394010</t>
  </si>
  <si>
    <t>FBIU7901441</t>
  </si>
  <si>
    <t>FBIU7901713</t>
  </si>
  <si>
    <t>FBIU7902005</t>
  </si>
  <si>
    <t>FBIU7905302</t>
  </si>
  <si>
    <t>FBIU7906736</t>
  </si>
  <si>
    <t>FBLU0175721</t>
  </si>
  <si>
    <t>FCIU5105431</t>
  </si>
  <si>
    <t>FCIU5505588</t>
  </si>
  <si>
    <t>FCIU7178890</t>
  </si>
  <si>
    <t>FCIU9336151</t>
  </si>
  <si>
    <t>FCIU9646352</t>
  </si>
  <si>
    <t>FCIU9923328</t>
  </si>
  <si>
    <t>FDCU0250437</t>
  </si>
  <si>
    <t>FDCU0278162</t>
  </si>
  <si>
    <t>FFAU2066606</t>
  </si>
  <si>
    <t>FFAU2579640</t>
  </si>
  <si>
    <t>FFAU2824305</t>
  </si>
  <si>
    <t>FFAU3024673</t>
  </si>
  <si>
    <t>FFAU3168639</t>
  </si>
  <si>
    <t>FFAU3231304</t>
  </si>
  <si>
    <t>FFAU3324808</t>
  </si>
  <si>
    <t>FFAU3622607</t>
  </si>
  <si>
    <t>FFAU4207724</t>
  </si>
  <si>
    <t>FFAU4447751</t>
  </si>
  <si>
    <t>FSCU8186415</t>
  </si>
  <si>
    <t>FSU6699749</t>
  </si>
  <si>
    <t>FTAU1317392</t>
  </si>
  <si>
    <t>GAOU2062384</t>
  </si>
  <si>
    <t>GAOU2266691</t>
  </si>
  <si>
    <t>GCXU5779998</t>
  </si>
  <si>
    <t>GCXU5837501</t>
  </si>
  <si>
    <t>GCXU5861792</t>
  </si>
  <si>
    <t>GCXU5871430</t>
  </si>
  <si>
    <t>GCXU6967330</t>
  </si>
  <si>
    <t>GESU6554046</t>
  </si>
  <si>
    <t>GLDU9154682</t>
  </si>
  <si>
    <t>GLDU9405649</t>
  </si>
  <si>
    <t>GLDU9535714</t>
  </si>
  <si>
    <t>GLDU9535921</t>
  </si>
  <si>
    <t>GLDU9757275</t>
  </si>
  <si>
    <t>HALU5652759</t>
  </si>
  <si>
    <t>HALU5669330</t>
  </si>
  <si>
    <t>HALU5672863</t>
  </si>
  <si>
    <t>HASU5107889</t>
  </si>
  <si>
    <t>HASU5187889</t>
  </si>
  <si>
    <t>HHHH6680311</t>
  </si>
  <si>
    <t>HHHU6680371</t>
  </si>
  <si>
    <t>HLHU8101462</t>
  </si>
  <si>
    <t>HLHU8206680</t>
  </si>
  <si>
    <t>HMMU9043847</t>
  </si>
  <si>
    <t>HMMU9051328</t>
  </si>
  <si>
    <t>HMMU9054219</t>
  </si>
  <si>
    <t>HRSU6562824</t>
  </si>
  <si>
    <t>HSUI6012031</t>
  </si>
  <si>
    <t>HSUU9016010</t>
  </si>
  <si>
    <t>IBIU7910079</t>
  </si>
  <si>
    <t>IBIU7917371</t>
  </si>
  <si>
    <t>IBLU0175721</t>
  </si>
  <si>
    <t>ICIU3337550</t>
  </si>
  <si>
    <t>ICIU4476422</t>
  </si>
  <si>
    <t>ICIU9646352</t>
  </si>
  <si>
    <t>ICKU1632918</t>
  </si>
  <si>
    <t>ICKU7217405</t>
  </si>
  <si>
    <t>ICLU6579069</t>
  </si>
  <si>
    <t>ICMU8125017</t>
  </si>
  <si>
    <t>ICMU8132696</t>
  </si>
  <si>
    <t>ICNU3340669</t>
  </si>
  <si>
    <t>ICNU4068750</t>
  </si>
  <si>
    <t>ICNU4146410</t>
  </si>
  <si>
    <t>ICSU1616940</t>
  </si>
  <si>
    <t>ICSU7206539</t>
  </si>
  <si>
    <t>IDCU0250437</t>
  </si>
  <si>
    <t>IEMU5345885</t>
  </si>
  <si>
    <t>IFAU4207724</t>
  </si>
  <si>
    <t>IHHU5418564</t>
  </si>
  <si>
    <t>IIDU2033977</t>
  </si>
  <si>
    <t>IIDU2105691</t>
  </si>
  <si>
    <t>IIDU2209840</t>
  </si>
  <si>
    <t>IIMI5144934</t>
  </si>
  <si>
    <t>IINU1395488</t>
  </si>
  <si>
    <t>IISU1629408</t>
  </si>
  <si>
    <t>IKKI4438579</t>
  </si>
  <si>
    <t>ILLU4405317</t>
  </si>
  <si>
    <t>ILLU6891584</t>
  </si>
  <si>
    <t>IMAU6848333</t>
  </si>
  <si>
    <t>IMHU3227960</t>
  </si>
  <si>
    <t>IMNU6938186</t>
  </si>
  <si>
    <t>IMUU6766067</t>
  </si>
  <si>
    <t>IRHU4868510</t>
  </si>
  <si>
    <t>IRHU6373675</t>
  </si>
  <si>
    <t>ISCU7084337</t>
  </si>
  <si>
    <t>ITAU1140587</t>
  </si>
  <si>
    <t>ITAU3024673</t>
  </si>
  <si>
    <t>IXUU2033977</t>
  </si>
  <si>
    <t>JXLU6644280</t>
  </si>
  <si>
    <t>KHU8701309</t>
  </si>
  <si>
    <t>KIFU1516158</t>
  </si>
  <si>
    <t>KKFU1153435</t>
  </si>
  <si>
    <t>KKFU1516158</t>
  </si>
  <si>
    <t>KKFU1859529</t>
  </si>
  <si>
    <t>KKFU7576758</t>
  </si>
  <si>
    <t>KKFU9138771</t>
  </si>
  <si>
    <t>KKFU9153436</t>
  </si>
  <si>
    <t>KKFU9155892</t>
  </si>
  <si>
    <t>KKFU9162611</t>
  </si>
  <si>
    <t>KKIU8098632</t>
  </si>
  <si>
    <t>KKIU9138171</t>
  </si>
  <si>
    <t>KKIU9152511</t>
  </si>
  <si>
    <t>KKTU7973127</t>
  </si>
  <si>
    <t>KMTU7348655</t>
  </si>
  <si>
    <t>KOCU4438579</t>
  </si>
  <si>
    <t>LIOL0206206</t>
  </si>
  <si>
    <t>LIOL0206222</t>
  </si>
  <si>
    <t>LIOL2020556</t>
  </si>
  <si>
    <t>LIOL2020600</t>
  </si>
  <si>
    <t>LIOL2020630</t>
  </si>
  <si>
    <t>LIOL2020633</t>
  </si>
  <si>
    <t>LIOL2020650</t>
  </si>
  <si>
    <t>LIOL2020656</t>
  </si>
  <si>
    <t>LOLO2020640</t>
  </si>
  <si>
    <t>LSOL2012073</t>
  </si>
  <si>
    <t>LSOL2012075</t>
  </si>
  <si>
    <t>LSOL2012076</t>
  </si>
  <si>
    <t>LSOL2020450</t>
  </si>
  <si>
    <t>LSOL2020640</t>
  </si>
  <si>
    <t>LTOL0020520</t>
  </si>
  <si>
    <t>LTOL0206060</t>
  </si>
  <si>
    <t>LTOL2020000</t>
  </si>
  <si>
    <t>LTOL2020060</t>
  </si>
  <si>
    <t>LTOL2020555</t>
  </si>
  <si>
    <t>LTOL2020556</t>
  </si>
  <si>
    <t>LTOL2020602</t>
  </si>
  <si>
    <t>MAEU9112321</t>
  </si>
  <si>
    <t>MAEU9172327</t>
  </si>
  <si>
    <t>MAEU9172883</t>
  </si>
  <si>
    <t>MAEU9202186</t>
  </si>
  <si>
    <t>MAEU9223445</t>
  </si>
  <si>
    <t>MAEU9227409</t>
  </si>
  <si>
    <t>MAEU9235404</t>
  </si>
  <si>
    <t>MAEU9263279</t>
  </si>
  <si>
    <t>MAGU5375370</t>
  </si>
  <si>
    <t>MEDU4813510</t>
  </si>
  <si>
    <t>MEDU7764620</t>
  </si>
  <si>
    <t>MEDU7958307</t>
  </si>
  <si>
    <t>MEMC8072365</t>
  </si>
  <si>
    <t>MHKU2260546</t>
  </si>
  <si>
    <t>MIEU0008279</t>
  </si>
  <si>
    <t>MMKU1260546</t>
  </si>
  <si>
    <t>MMKU2648215</t>
  </si>
  <si>
    <t>MMKU4461810</t>
  </si>
  <si>
    <t>MMMU9043841</t>
  </si>
  <si>
    <t>MNBU0221169</t>
  </si>
  <si>
    <t>MNBU0227169</t>
  </si>
  <si>
    <t>MOAU7723437</t>
  </si>
  <si>
    <t>MOEU1418115</t>
  </si>
  <si>
    <t>MRKI5638516</t>
  </si>
  <si>
    <t>MRKU2131430</t>
  </si>
  <si>
    <t>MRKU2260546</t>
  </si>
  <si>
    <t>MRKU3848529</t>
  </si>
  <si>
    <t>MRKU4081025</t>
  </si>
  <si>
    <t>MRKU5548942</t>
  </si>
  <si>
    <t>MRKU8019860</t>
  </si>
  <si>
    <t>MRKU9117645</t>
  </si>
  <si>
    <t>MRSU3982274</t>
  </si>
  <si>
    <t>MRSU4003684</t>
  </si>
  <si>
    <t>MRSU4284771</t>
  </si>
  <si>
    <t>MRSU5238831</t>
  </si>
  <si>
    <t>MRSU5390485</t>
  </si>
  <si>
    <t>MRSU5914480</t>
  </si>
  <si>
    <t>MRSU6439492</t>
  </si>
  <si>
    <t>MSCU4370268</t>
  </si>
  <si>
    <t>MSCU5092259</t>
  </si>
  <si>
    <t>MSDU1217156</t>
  </si>
  <si>
    <t>MSDU4367740</t>
  </si>
  <si>
    <t>MSDU5363903</t>
  </si>
  <si>
    <t>MSDU6358666</t>
  </si>
  <si>
    <t>MSDU6511564</t>
  </si>
  <si>
    <t>MSDU7419046</t>
  </si>
  <si>
    <t>MSDU8518531</t>
  </si>
  <si>
    <t>MSHU4666264</t>
  </si>
  <si>
    <t>MSKU0181526</t>
  </si>
  <si>
    <t>MSKU0781526</t>
  </si>
  <si>
    <t>MSKU1411692</t>
  </si>
  <si>
    <t>MSKU4114905</t>
  </si>
  <si>
    <t>MSKU4120489</t>
  </si>
  <si>
    <t>MSKU4131586</t>
  </si>
  <si>
    <t>MSKU4131985</t>
  </si>
  <si>
    <t>MSKU4142430</t>
  </si>
  <si>
    <t>MSKU4155058</t>
  </si>
  <si>
    <t>MSKU4182449</t>
  </si>
  <si>
    <t>MSKU4190300</t>
  </si>
  <si>
    <t>MSKU4468797</t>
  </si>
  <si>
    <t>MSKU4603522</t>
  </si>
  <si>
    <t>MSKU4614589</t>
  </si>
  <si>
    <t>MSKU4619354</t>
  </si>
  <si>
    <t>MSKU4633316</t>
  </si>
  <si>
    <t>MSKU4633916</t>
  </si>
  <si>
    <t>MSKU4641621</t>
  </si>
  <si>
    <t>MSKU4642175</t>
  </si>
  <si>
    <t>MSKU4642621</t>
  </si>
  <si>
    <t>MSKU4652595</t>
  </si>
  <si>
    <t>MSKU4652596</t>
  </si>
  <si>
    <t>MSKU4668565</t>
  </si>
  <si>
    <t>MSKU4675878</t>
  </si>
  <si>
    <t>MSKU4680591</t>
  </si>
  <si>
    <t>MSKU4680597</t>
  </si>
  <si>
    <t>MSKU4687971</t>
  </si>
  <si>
    <t>MSKU4695679</t>
  </si>
  <si>
    <t>MSKU4716920</t>
  </si>
  <si>
    <t>MSKU4717470</t>
  </si>
  <si>
    <t>MSKU4731586</t>
  </si>
  <si>
    <t>MSKU4733188</t>
  </si>
  <si>
    <t>MSKU4737985</t>
  </si>
  <si>
    <t>MSKU4738214</t>
  </si>
  <si>
    <t>MSKU4742430</t>
  </si>
  <si>
    <t>MSKU4746117</t>
  </si>
  <si>
    <t>MSKU4753190</t>
  </si>
  <si>
    <t>MSKU4753754</t>
  </si>
  <si>
    <t>MSKU4755051</t>
  </si>
  <si>
    <t>MSKU4755058</t>
  </si>
  <si>
    <t>MSKU4765210</t>
  </si>
  <si>
    <t>MSKU4768754</t>
  </si>
  <si>
    <t>MSKU4774905</t>
  </si>
  <si>
    <t>MSKU4780472</t>
  </si>
  <si>
    <t>MSKU4782448</t>
  </si>
  <si>
    <t>MSKU4782937</t>
  </si>
  <si>
    <t>MSKU4788745</t>
  </si>
  <si>
    <t>MSKU4804661</t>
  </si>
  <si>
    <t>MSKU4821376</t>
  </si>
  <si>
    <t>MSKU5242450</t>
  </si>
  <si>
    <t>MSMU4209206</t>
  </si>
  <si>
    <t>NHSU6146328</t>
  </si>
  <si>
    <t>NRKU5548942</t>
  </si>
  <si>
    <t>NSKU4765210</t>
  </si>
  <si>
    <t>NYKU3909300</t>
  </si>
  <si>
    <t>OBLZ2100026</t>
  </si>
  <si>
    <t>OCLZ2100562</t>
  </si>
  <si>
    <t>OISU1155090</t>
  </si>
  <si>
    <t>OLLL0000029</t>
  </si>
  <si>
    <t>OLOL2020722</t>
  </si>
  <si>
    <t>OOCU1038181</t>
  </si>
  <si>
    <t>OOCU1093401</t>
  </si>
  <si>
    <t>OOCU1491281</t>
  </si>
  <si>
    <t>OOCU4820230</t>
  </si>
  <si>
    <t>OOCU6917636</t>
  </si>
  <si>
    <t>OOCU7239831</t>
  </si>
  <si>
    <t>OOCU7497287</t>
  </si>
  <si>
    <t>OOCU7587842</t>
  </si>
  <si>
    <t>OOCU7884220</t>
  </si>
  <si>
    <t>OOCU8152783</t>
  </si>
  <si>
    <t>OOCU8273002</t>
  </si>
  <si>
    <t>OOCU8434093</t>
  </si>
  <si>
    <t>OOCU8635014</t>
  </si>
  <si>
    <t>OOCU8950490</t>
  </si>
  <si>
    <t>OOCU9032171</t>
  </si>
  <si>
    <t>OOCU9032777</t>
  </si>
  <si>
    <t>OOLU0598060</t>
  </si>
  <si>
    <t>OOLU0906760</t>
  </si>
  <si>
    <t>OOLU1410901</t>
  </si>
  <si>
    <t>OOLU1439377</t>
  </si>
  <si>
    <t>OOLU1960889</t>
  </si>
  <si>
    <t>OOLU2907657</t>
  </si>
  <si>
    <t>OOLU4315657</t>
  </si>
  <si>
    <t>OOLU6510416</t>
  </si>
  <si>
    <t>OOLU6816560</t>
  </si>
  <si>
    <t>OOLU6876560</t>
  </si>
  <si>
    <t>OOLU8570476</t>
  </si>
  <si>
    <t>OOLU8917570</t>
  </si>
  <si>
    <t>OOLU9211655</t>
  </si>
  <si>
    <t>OOLU9271490</t>
  </si>
  <si>
    <t>OOLU9463960</t>
  </si>
  <si>
    <t>OOLU9680009</t>
  </si>
  <si>
    <t>OOLU9843195</t>
  </si>
  <si>
    <t>OOOU7414997</t>
  </si>
  <si>
    <t>OOUU1414991</t>
  </si>
  <si>
    <t>OOUU4950490</t>
  </si>
  <si>
    <t>OOZL2200002</t>
  </si>
  <si>
    <t>OOZL2210362</t>
  </si>
  <si>
    <t>OZL2200305</t>
  </si>
  <si>
    <t>OZT2201024</t>
  </si>
  <si>
    <t>PGTU2329526</t>
  </si>
  <si>
    <t>PJOU3067148</t>
  </si>
  <si>
    <t>PONU0506360</t>
  </si>
  <si>
    <t>PONU2033919</t>
  </si>
  <si>
    <t>PONU8085210</t>
  </si>
  <si>
    <t>RFCU2102115</t>
  </si>
  <si>
    <t>RFCU2134262</t>
  </si>
  <si>
    <t>SEGU2002676</t>
  </si>
  <si>
    <t>SEGU2296009</t>
  </si>
  <si>
    <t>SEGU2559640</t>
  </si>
  <si>
    <t>SEGU3435990</t>
  </si>
  <si>
    <t>SEGU3450715</t>
  </si>
  <si>
    <t>SEGU4155524</t>
  </si>
  <si>
    <t>SEGU4342510</t>
  </si>
  <si>
    <t>SEGU4449200</t>
  </si>
  <si>
    <t>SEGU4628210</t>
  </si>
  <si>
    <t>SEGU4656589</t>
  </si>
  <si>
    <t>SEGU5870620</t>
  </si>
  <si>
    <t>SEGU6213532</t>
  </si>
  <si>
    <t>SEGU6286903</t>
  </si>
  <si>
    <t>SEGU6512847</t>
  </si>
  <si>
    <t>SEGU6574670</t>
  </si>
  <si>
    <t>SEKU4057836</t>
  </si>
  <si>
    <t>SEKU4363266</t>
  </si>
  <si>
    <t>SEKU4983694</t>
  </si>
  <si>
    <t>SEKU6265870</t>
  </si>
  <si>
    <t>SEKU8014843</t>
  </si>
  <si>
    <t>SIKU4432325</t>
  </si>
  <si>
    <t>SITU0111700</t>
  </si>
  <si>
    <t>SITU2828820</t>
  </si>
  <si>
    <t>SITU2851809</t>
  </si>
  <si>
    <t>SITU9137861</t>
  </si>
  <si>
    <t>SITU9145379</t>
  </si>
  <si>
    <t>SITU9154806</t>
  </si>
  <si>
    <t>SKHU1112121</t>
  </si>
  <si>
    <t>SKHU8101309</t>
  </si>
  <si>
    <t>SKHU8102260</t>
  </si>
  <si>
    <t>SKHU8111112</t>
  </si>
  <si>
    <t>SKHU8111211</t>
  </si>
  <si>
    <t>SKHU8111212</t>
  </si>
  <si>
    <t>SKHU8119161</t>
  </si>
  <si>
    <t>SKHU8202130</t>
  </si>
  <si>
    <t>SKHU8929731</t>
  </si>
  <si>
    <t>SKHU9006120</t>
  </si>
  <si>
    <t>SKHU9111251</t>
  </si>
  <si>
    <t>SKHU9304287</t>
  </si>
  <si>
    <t>SKHU9312889</t>
  </si>
  <si>
    <t>SKHU9402637</t>
  </si>
  <si>
    <t>SKHU9526200</t>
  </si>
  <si>
    <t>SKHU9549757</t>
  </si>
  <si>
    <t>SKHU9628291</t>
  </si>
  <si>
    <t>SKHU9804515</t>
  </si>
  <si>
    <t>SKHU9804575</t>
  </si>
  <si>
    <t>SKHU9932848</t>
  </si>
  <si>
    <t>SKHU9944818</t>
  </si>
  <si>
    <t>SKHU9944849</t>
  </si>
  <si>
    <t>SKLU1612609</t>
  </si>
  <si>
    <t>SKLU2018464</t>
  </si>
  <si>
    <t>SKLU3507222</t>
  </si>
  <si>
    <t>SKUU0239808</t>
  </si>
  <si>
    <t>SUDU1410734</t>
  </si>
  <si>
    <t>SUDU1541460</t>
  </si>
  <si>
    <t>SUDU6290312</t>
  </si>
  <si>
    <t>SUDU7541460</t>
  </si>
  <si>
    <t>SUDU8811481</t>
  </si>
  <si>
    <t>SUDU8871487</t>
  </si>
  <si>
    <t>TBIU7901713</t>
  </si>
  <si>
    <t>TBIU7906736</t>
  </si>
  <si>
    <t>TBJU7303410</t>
  </si>
  <si>
    <t>TBJU7360663</t>
  </si>
  <si>
    <t>TBJU7373212</t>
  </si>
  <si>
    <t>TBJU7494045</t>
  </si>
  <si>
    <t>TBJU7764214</t>
  </si>
  <si>
    <t>TCIU7178890</t>
  </si>
  <si>
    <t>TCIU9578411</t>
  </si>
  <si>
    <t>TCIU9923328</t>
  </si>
  <si>
    <t>TCKU1277290</t>
  </si>
  <si>
    <t>TCKU2431137</t>
  </si>
  <si>
    <t>TCKU4771579</t>
  </si>
  <si>
    <t>TCKU6235256</t>
  </si>
  <si>
    <t>TCKU6268080</t>
  </si>
  <si>
    <t>TCKU6684600</t>
  </si>
  <si>
    <t>TCKU6959143</t>
  </si>
  <si>
    <t>TCKU7242774</t>
  </si>
  <si>
    <t>TCKU7324640</t>
  </si>
  <si>
    <t>TCKU7332944</t>
  </si>
  <si>
    <t>TCKU7361686</t>
  </si>
  <si>
    <t>TCKU7374317</t>
  </si>
  <si>
    <t>TCKU9986306</t>
  </si>
  <si>
    <t>TCKU9988588</t>
  </si>
  <si>
    <t>TCLU1738830</t>
  </si>
  <si>
    <t>TCLU1777380</t>
  </si>
  <si>
    <t>TCLU3337550</t>
  </si>
  <si>
    <t>TCLU4177271</t>
  </si>
  <si>
    <t>TCLU4242783</t>
  </si>
  <si>
    <t>TCLU4246222</t>
  </si>
  <si>
    <t>TCLU4431307</t>
  </si>
  <si>
    <t>TCLU5364149</t>
  </si>
  <si>
    <t>TCLU5888968</t>
  </si>
  <si>
    <t>TCLU6579069</t>
  </si>
  <si>
    <t>TCLU6647420</t>
  </si>
  <si>
    <t>TCLU8616834</t>
  </si>
  <si>
    <t>TCLU9388762</t>
  </si>
  <si>
    <t>TCLU9537112</t>
  </si>
  <si>
    <t>TCLU9660786</t>
  </si>
  <si>
    <t>TCLU9745250</t>
  </si>
  <si>
    <t>TCLU9834445</t>
  </si>
  <si>
    <t>TCLU9846908</t>
  </si>
  <si>
    <t>TCNU1067004</t>
  </si>
  <si>
    <t>TCNU1193194</t>
  </si>
  <si>
    <t>TCNU1395488</t>
  </si>
  <si>
    <t>TCNU1771543</t>
  </si>
  <si>
    <t>TCNU1962350</t>
  </si>
  <si>
    <t>TCNU2007420</t>
  </si>
  <si>
    <t>TCNU2934748</t>
  </si>
  <si>
    <t>TCNU3340649</t>
  </si>
  <si>
    <t>TCNU3383399</t>
  </si>
  <si>
    <t>TCNU3471782</t>
  </si>
  <si>
    <t>TCNU3613418</t>
  </si>
  <si>
    <t>TCNU3629604</t>
  </si>
  <si>
    <t>TCNU4317220</t>
  </si>
  <si>
    <t>TCNU4366570</t>
  </si>
  <si>
    <t>TCNU4587268</t>
  </si>
  <si>
    <t>TCNU5169766</t>
  </si>
  <si>
    <t>TCNU5188196</t>
  </si>
  <si>
    <t>TEMU0003284</t>
  </si>
  <si>
    <t>TEMU0437233</t>
  </si>
  <si>
    <t>TEMU2408002</t>
  </si>
  <si>
    <t>TEMU4590301</t>
  </si>
  <si>
    <t>TEMU5023581</t>
  </si>
  <si>
    <t>TEMU6860387</t>
  </si>
  <si>
    <t>TEMU6866791</t>
  </si>
  <si>
    <t>TEMU7196781</t>
  </si>
  <si>
    <t>TEMU7382580</t>
  </si>
  <si>
    <t>TEMU7406023</t>
  </si>
  <si>
    <t>TEMU7525450</t>
  </si>
  <si>
    <t>TEMU7820521</t>
  </si>
  <si>
    <t>TEMU7988161</t>
  </si>
  <si>
    <t>TEMU8010295</t>
  </si>
  <si>
    <t>TEMU8051099</t>
  </si>
  <si>
    <t>TEMU8200485</t>
  </si>
  <si>
    <t>TEMU8398792</t>
  </si>
  <si>
    <t>TEMU8400210</t>
  </si>
  <si>
    <t>TEMU8867884</t>
  </si>
  <si>
    <t>TEMU8870893</t>
  </si>
  <si>
    <t>TEWU8051099</t>
  </si>
  <si>
    <t>TFAU3324808</t>
  </si>
  <si>
    <t>TGBU3000074</t>
  </si>
  <si>
    <t>TGBU3706037</t>
  </si>
  <si>
    <t>TGBU3767007</t>
  </si>
  <si>
    <t>TGBU4870386</t>
  </si>
  <si>
    <t>TGBU5006917</t>
  </si>
  <si>
    <t>TGBU5039504</t>
  </si>
  <si>
    <t>TGBU5039594</t>
  </si>
  <si>
    <t>TGBU5262781</t>
  </si>
  <si>
    <t>TGBU5341812</t>
  </si>
  <si>
    <t>TGBU5900973</t>
  </si>
  <si>
    <t>TGBU6517850</t>
  </si>
  <si>
    <t>TGBU7065478</t>
  </si>
  <si>
    <t>TGBU8666679</t>
  </si>
  <si>
    <t>TGBU8789210</t>
  </si>
  <si>
    <t>TGBU8818405</t>
  </si>
  <si>
    <t>TGBU8872690</t>
  </si>
  <si>
    <t>TGBU9295223</t>
  </si>
  <si>
    <t>TGBU9296223</t>
  </si>
  <si>
    <t>TGHU6313289</t>
  </si>
  <si>
    <t>TGHU6725352</t>
  </si>
  <si>
    <t>TGHU6895805</t>
  </si>
  <si>
    <t>TGHU7418427</t>
  </si>
  <si>
    <t>TGHU9731791</t>
  </si>
  <si>
    <t>TGHU9780570</t>
  </si>
  <si>
    <t>THHU4737398</t>
  </si>
  <si>
    <t>TILU4405317</t>
  </si>
  <si>
    <t>TILU8690209</t>
  </si>
  <si>
    <t>TIMU0437233</t>
  </si>
  <si>
    <t>TINU8541199</t>
  </si>
  <si>
    <t>TLLU2043409</t>
  </si>
  <si>
    <t>TLLU2206419</t>
  </si>
  <si>
    <t>TLLU2300575</t>
  </si>
  <si>
    <t>TLLU2989470</t>
  </si>
  <si>
    <t>TLLU3243783</t>
  </si>
  <si>
    <t>TLLU3518896</t>
  </si>
  <si>
    <t>TLLU4351000</t>
  </si>
  <si>
    <t>TLLU4361116</t>
  </si>
  <si>
    <t>TLLU4600735</t>
  </si>
  <si>
    <t>TLLU5034822</t>
  </si>
  <si>
    <t>TLLU6891584</t>
  </si>
  <si>
    <t>TLLU7599622</t>
  </si>
  <si>
    <t>TLLU7750317</t>
  </si>
  <si>
    <t>TLLU7843404</t>
  </si>
  <si>
    <t>TLLU8260871</t>
  </si>
  <si>
    <t>TLLU8926036</t>
  </si>
  <si>
    <t>TMHU6313615</t>
  </si>
  <si>
    <t>TRHU2050801</t>
  </si>
  <si>
    <t>TRHU3227960</t>
  </si>
  <si>
    <t>TRHU4524746</t>
  </si>
  <si>
    <t>TRHU4614109</t>
  </si>
  <si>
    <t>TRHU4737398</t>
  </si>
  <si>
    <t>TRHU4868510</t>
  </si>
  <si>
    <t>TRHU5100383</t>
  </si>
  <si>
    <t>TRHU5407770</t>
  </si>
  <si>
    <t>TRHU5418564</t>
  </si>
  <si>
    <t>TRHU5628642</t>
  </si>
  <si>
    <t>TRHU5867740</t>
  </si>
  <si>
    <t>TRHU5891221</t>
  </si>
  <si>
    <t>TRHU6676619</t>
  </si>
  <si>
    <t>TRHU6693215</t>
  </si>
  <si>
    <t>TRHU6727146</t>
  </si>
  <si>
    <t>TRHU6945810</t>
  </si>
  <si>
    <t>TRHU6971595</t>
  </si>
  <si>
    <t>TRHU7813721</t>
  </si>
  <si>
    <t>TRHU7964841</t>
  </si>
  <si>
    <t>TRHU8181650</t>
  </si>
  <si>
    <t>TRHU8621894</t>
  </si>
  <si>
    <t>TRLU7622180</t>
  </si>
  <si>
    <t>TRMU1156785</t>
  </si>
  <si>
    <t>TXGU5029936</t>
  </si>
  <si>
    <t>UEIU5560165</t>
  </si>
  <si>
    <t>UETU2192286</t>
  </si>
  <si>
    <t>UETU2401370</t>
  </si>
  <si>
    <t>UETU4078267</t>
  </si>
  <si>
    <t>UETU5171841</t>
  </si>
  <si>
    <t>UETU5550336</t>
  </si>
  <si>
    <t>UETU5560165</t>
  </si>
  <si>
    <t>UETU5772858</t>
  </si>
  <si>
    <t>VONU7487848</t>
  </si>
  <si>
    <t>WEDU6364933</t>
  </si>
  <si>
    <t>WETU2401370</t>
  </si>
  <si>
    <t>WHIU6575138</t>
  </si>
  <si>
    <t>WHLU5693948</t>
  </si>
  <si>
    <t>WHLU5735236</t>
  </si>
  <si>
    <t>WHSU0012031</t>
  </si>
  <si>
    <t>WHSU2223859</t>
  </si>
  <si>
    <t>WHSU5211811</t>
  </si>
  <si>
    <t>WHSU5245189</t>
  </si>
  <si>
    <t>WHSU5896642</t>
  </si>
  <si>
    <t>WHSU6170181</t>
  </si>
  <si>
    <t>WHSU6170187</t>
  </si>
  <si>
    <t>WHSU6472778</t>
  </si>
  <si>
    <t>WHSU6548364</t>
  </si>
  <si>
    <t>WHSU6575138</t>
  </si>
  <si>
    <t>WHSU8880821</t>
  </si>
  <si>
    <t>WHSU9005268</t>
  </si>
  <si>
    <t>WHSU9014207</t>
  </si>
  <si>
    <t>WHSU9015970</t>
  </si>
  <si>
    <t>WHSU9016010</t>
  </si>
  <si>
    <t>WMSK4111410</t>
  </si>
  <si>
    <t>WMSU8548364</t>
  </si>
  <si>
    <t>ZCSU7206539</t>
  </si>
  <si>
    <t>ZCSU7727157</t>
  </si>
  <si>
    <t>AMFU8897721</t>
  </si>
  <si>
    <t>APHU4614636</t>
  </si>
  <si>
    <t>APHU4659511</t>
  </si>
  <si>
    <t>APHU4659570</t>
  </si>
  <si>
    <t>APHU6331379</t>
  </si>
  <si>
    <t>APHU6442710</t>
  </si>
  <si>
    <t>APHU6584021</t>
  </si>
  <si>
    <t>APHU6616279</t>
  </si>
  <si>
    <t>APHU6626744</t>
  </si>
  <si>
    <t>APHU6638093</t>
  </si>
  <si>
    <t>APHU6714254</t>
  </si>
  <si>
    <t>APHU6735489</t>
  </si>
  <si>
    <t>APHU6887666</t>
  </si>
  <si>
    <t>APHU6894198</t>
  </si>
  <si>
    <t>APHU7192730</t>
  </si>
  <si>
    <t>APHU7245697</t>
  </si>
  <si>
    <t>APMU6735489</t>
  </si>
  <si>
    <t>APMU7165668</t>
  </si>
  <si>
    <t>APZU4657923</t>
  </si>
  <si>
    <t>APZU4696215</t>
  </si>
  <si>
    <t>APZU4796699</t>
  </si>
  <si>
    <t>APZU4802080</t>
  </si>
  <si>
    <t>APZU4802087</t>
  </si>
  <si>
    <t>ASKU7876161</t>
  </si>
  <si>
    <t>AXIU1629700</t>
  </si>
  <si>
    <t>BBBU9282549</t>
  </si>
  <si>
    <t>BEAU2014823</t>
  </si>
  <si>
    <t>BEAU2100449</t>
  </si>
  <si>
    <t>BEAU2692970</t>
  </si>
  <si>
    <t>BEAU2706523</t>
  </si>
  <si>
    <t>BEAU2731125</t>
  </si>
  <si>
    <t>BEAU2783200</t>
  </si>
  <si>
    <t>BEAU4006093</t>
  </si>
  <si>
    <t>BEAU4029015</t>
  </si>
  <si>
    <t>BEAU4119206</t>
  </si>
  <si>
    <t>BEAU4154300</t>
  </si>
  <si>
    <t>BEAU4292804</t>
  </si>
  <si>
    <t>BEAU4355752</t>
  </si>
  <si>
    <t>BEAU4561497</t>
  </si>
  <si>
    <t>BEAU4561687</t>
  </si>
  <si>
    <t>BEAU456193</t>
  </si>
  <si>
    <t>BEAU456197</t>
  </si>
  <si>
    <t>BEAU4611725</t>
  </si>
  <si>
    <t>BEAU4668227</t>
  </si>
  <si>
    <t>BEAU4676177</t>
  </si>
  <si>
    <t>BEAU4750187</t>
  </si>
  <si>
    <t>BEAU4756797</t>
  </si>
  <si>
    <t>BEAU4782538</t>
  </si>
  <si>
    <t>BEAU53505</t>
  </si>
  <si>
    <t>BEAU53505??</t>
  </si>
  <si>
    <t>BEAU535056</t>
  </si>
  <si>
    <t>BEAU5466935</t>
  </si>
  <si>
    <t>BEAU5571695</t>
  </si>
  <si>
    <t>BEAU5679000</t>
  </si>
  <si>
    <t>BEAU5798776</t>
  </si>
  <si>
    <t>BEAU6011036</t>
  </si>
  <si>
    <t>BEAU6446403</t>
  </si>
  <si>
    <t>BGIU7604008</t>
  </si>
  <si>
    <t>BLUU4561487</t>
  </si>
  <si>
    <t>BMOU1302990</t>
  </si>
  <si>
    <t>BMOU3122365</t>
  </si>
  <si>
    <t>BMOU3170445</t>
  </si>
  <si>
    <t>BMOU3170466</t>
  </si>
  <si>
    <t>BMOU4004304</t>
  </si>
  <si>
    <t>BMOU4284400</t>
  </si>
  <si>
    <t>BMOU4348439</t>
  </si>
  <si>
    <t>BMOU4472970</t>
  </si>
  <si>
    <t>BMOU4503690</t>
  </si>
  <si>
    <t>BMOU5208489</t>
  </si>
  <si>
    <t>BMOU5273144</t>
  </si>
  <si>
    <t>BMOU5416630</t>
  </si>
  <si>
    <t>BMOU5479515</t>
  </si>
  <si>
    <t>BMOU5513862</t>
  </si>
  <si>
    <t>BMOU5669243</t>
  </si>
  <si>
    <t>BMOU5779786</t>
  </si>
  <si>
    <t>BMOU5787930</t>
  </si>
  <si>
    <t>BMOU5844958</t>
  </si>
  <si>
    <t>BMOU5943143</t>
  </si>
  <si>
    <t>BMOU6056210</t>
  </si>
  <si>
    <t>BMOU6383510</t>
  </si>
  <si>
    <t>BMOU6424179</t>
  </si>
  <si>
    <t>BMOU6460854</t>
  </si>
  <si>
    <t>BMOU6471571</t>
  </si>
  <si>
    <t>BMOU6514098</t>
  </si>
  <si>
    <t>BMOU6516320</t>
  </si>
  <si>
    <t>BMOU6526036</t>
  </si>
  <si>
    <t>BMOU6528954</t>
  </si>
  <si>
    <t>BMOU6530400</t>
  </si>
  <si>
    <t>BMOU6814710</t>
  </si>
  <si>
    <t>BMOU6853487</t>
  </si>
  <si>
    <t>BSIU2353468</t>
  </si>
  <si>
    <t>BSIU2460620</t>
  </si>
  <si>
    <t>BSIU3086535</t>
  </si>
  <si>
    <t>BSIU3119860</t>
  </si>
  <si>
    <t>BSIU3171745</t>
  </si>
  <si>
    <t>BSIU5003777</t>
  </si>
  <si>
    <t>BSIU5004644</t>
  </si>
  <si>
    <t>BSIU9341577</t>
  </si>
  <si>
    <t>BSIU9376064</t>
  </si>
  <si>
    <t>BSIU9391080</t>
  </si>
  <si>
    <t>BSIU9839282</t>
  </si>
  <si>
    <t>CAAU5650060</t>
  </si>
  <si>
    <t>CAAU6071905</t>
  </si>
  <si>
    <t>CAAU6182386</t>
  </si>
  <si>
    <t>CAAU6306506</t>
  </si>
  <si>
    <t>CAIU3084202</t>
  </si>
  <si>
    <t>CAIU3161320</t>
  </si>
  <si>
    <t>CAIU3239773</t>
  </si>
  <si>
    <t>CAIU3467726</t>
  </si>
  <si>
    <t>CAIU4991698</t>
  </si>
  <si>
    <t>CAIU5057929</t>
  </si>
  <si>
    <t>CAIU5822706</t>
  </si>
  <si>
    <t>CAIU5825428</t>
  </si>
  <si>
    <t>CAIU5848655</t>
  </si>
  <si>
    <t>CAIU5856795</t>
  </si>
  <si>
    <t>CAIU5857929</t>
  </si>
  <si>
    <t>CAIU5866643</t>
  </si>
  <si>
    <t>CAIU5867233</t>
  </si>
  <si>
    <t>CAIU5867510</t>
  </si>
  <si>
    <t>CAIU5867531</t>
  </si>
  <si>
    <t>CAIU5868672</t>
  </si>
  <si>
    <t>CAIU5869025</t>
  </si>
  <si>
    <t>CAIU5869391</t>
  </si>
  <si>
    <t>CAIU6429967</t>
  </si>
  <si>
    <t>CAIU7116740</t>
  </si>
  <si>
    <t>CAIU7199555</t>
  </si>
  <si>
    <t>CAIU7264706</t>
  </si>
  <si>
    <t>CAIU7323054</t>
  </si>
  <si>
    <t>CAIU8659629</t>
  </si>
  <si>
    <t>CAIU8680077</t>
  </si>
  <si>
    <t>CAIU8683332</t>
  </si>
  <si>
    <t>CAIU9087940</t>
  </si>
  <si>
    <t>CAIU9272151</t>
  </si>
  <si>
    <t>CAIU9405402</t>
  </si>
  <si>
    <t>CAIU9436471</t>
  </si>
  <si>
    <t>CAIU9444040</t>
  </si>
  <si>
    <t>CAIU9607316</t>
  </si>
  <si>
    <t>CAIU9764716</t>
  </si>
  <si>
    <t>CAUU8669756</t>
  </si>
  <si>
    <t>CBHU4412944</t>
  </si>
  <si>
    <t>CBHU4501260</t>
  </si>
  <si>
    <t>CBHU6459004</t>
  </si>
  <si>
    <t>CBHU9023009</t>
  </si>
  <si>
    <t>CBHU9063510</t>
  </si>
  <si>
    <t>CBHU9070248</t>
  </si>
  <si>
    <t>CBHU9526467</t>
  </si>
  <si>
    <t>CBHU9584519</t>
  </si>
  <si>
    <t>CCCL7119209</t>
  </si>
  <si>
    <t>CCLU7446779</t>
  </si>
  <si>
    <t>CCLU7471133</t>
  </si>
  <si>
    <t>CCLU7614105</t>
  </si>
  <si>
    <t>CCLU7663645</t>
  </si>
  <si>
    <t>CCLU7706048</t>
  </si>
  <si>
    <t>CCLU7708668</t>
  </si>
  <si>
    <t>CCLU7719209</t>
  </si>
  <si>
    <t>CCLU7887554</t>
  </si>
  <si>
    <t>CCLU7941948</t>
  </si>
  <si>
    <t>CCLU7970670</t>
  </si>
  <si>
    <t>CCSL6216500</t>
  </si>
  <si>
    <t>CHAU6191490</t>
  </si>
  <si>
    <t>CHAU6192918</t>
  </si>
  <si>
    <t>CIPU5007957</t>
  </si>
  <si>
    <t>CLHU3813639</t>
  </si>
  <si>
    <t>CMAU0250000</t>
  </si>
  <si>
    <t>CMAU3012648</t>
  </si>
  <si>
    <t>CMAU3154730</t>
  </si>
  <si>
    <t>CMAU3646663</t>
  </si>
  <si>
    <t>CMAU3648183</t>
  </si>
  <si>
    <t>CMAU4004565</t>
  </si>
  <si>
    <t>CMAU4026904</t>
  </si>
  <si>
    <t>CMAU4084750</t>
  </si>
  <si>
    <t>CMAU4102690</t>
  </si>
  <si>
    <t>CMAU4249721</t>
  </si>
  <si>
    <t>CMAU4305846</t>
  </si>
  <si>
    <t>CMAU4327260</t>
  </si>
  <si>
    <t>CMAU4344225</t>
  </si>
  <si>
    <t>CMAU4432671</t>
  </si>
  <si>
    <t>CMAU4452030</t>
  </si>
  <si>
    <t>CMAU4566691</t>
  </si>
  <si>
    <t>CMAU4586379</t>
  </si>
  <si>
    <t>CMAU4590722</t>
  </si>
  <si>
    <t>CMAU4599355</t>
  </si>
  <si>
    <t>CMAU4608945</t>
  </si>
  <si>
    <t>CMAU4694590</t>
  </si>
  <si>
    <t>CMAU4712034</t>
  </si>
  <si>
    <t>CMAU4747072</t>
  </si>
  <si>
    <t>CMAU4757790</t>
  </si>
  <si>
    <t>CMAU4965201</t>
  </si>
  <si>
    <t>CMAU4982451</t>
  </si>
  <si>
    <t>CMAU5230340</t>
  </si>
  <si>
    <t>CMAU5283823</t>
  </si>
  <si>
    <t>CMAU5406532</t>
  </si>
  <si>
    <t>CMAU5440748</t>
  </si>
  <si>
    <t>CMAU5481599</t>
  </si>
  <si>
    <t>CMAU5568472</t>
  </si>
  <si>
    <t>CMAU5597819</t>
  </si>
  <si>
    <t>CMAU5751890</t>
  </si>
  <si>
    <t>CMAU5820990</t>
  </si>
  <si>
    <t>CMAU5877933</t>
  </si>
  <si>
    <t>CMAU5951265</t>
  </si>
  <si>
    <t>CMAU5987566</t>
  </si>
  <si>
    <t>CMAU6010593</t>
  </si>
  <si>
    <t>CMAU6103799</t>
  </si>
  <si>
    <t>CMAU6289852</t>
  </si>
  <si>
    <t>CMAU6309012</t>
  </si>
  <si>
    <t>CMAU6315653</t>
  </si>
  <si>
    <t>CMAU6317506</t>
  </si>
  <si>
    <t>CMAU6377640</t>
  </si>
  <si>
    <t>CMAU6398508</t>
  </si>
  <si>
    <t>CMAU6451372</t>
  </si>
  <si>
    <t>CMAU6479174</t>
  </si>
  <si>
    <t>CMAU6509290</t>
  </si>
  <si>
    <t>CMAU6510665</t>
  </si>
  <si>
    <t>CMAU6544650</t>
  </si>
  <si>
    <t>CMAU6681246</t>
  </si>
  <si>
    <t>CMAU7016678</t>
  </si>
  <si>
    <t>CMAU7037393</t>
  </si>
  <si>
    <t>CMAU7074632</t>
  </si>
  <si>
    <t>CMAU7086931</t>
  </si>
  <si>
    <t>CMAU7094222</t>
  </si>
  <si>
    <t>CMAU7130063</t>
  </si>
  <si>
    <t>CMAU7210976</t>
  </si>
  <si>
    <t>CMAU7228933</t>
  </si>
  <si>
    <t>CMAU7327920</t>
  </si>
  <si>
    <t>CMAU7329693</t>
  </si>
  <si>
    <t>CMAU7478204</t>
  </si>
  <si>
    <t>CMAU7571829</t>
  </si>
  <si>
    <t>CMAU7603926</t>
  </si>
  <si>
    <t>CMAU7761834</t>
  </si>
  <si>
    <t>CMAU7829512</t>
  </si>
  <si>
    <t>CMAU7896188</t>
  </si>
  <si>
    <t>CMAU7900919</t>
  </si>
  <si>
    <t>CMAU7940866</t>
  </si>
  <si>
    <t>CMAU8203185</t>
  </si>
  <si>
    <t>CMAU8246021</t>
  </si>
  <si>
    <t>CMAU8308099</t>
  </si>
  <si>
    <t>CMAU8343398</t>
  </si>
  <si>
    <t>CMAU8368267</t>
  </si>
  <si>
    <t>CMAU8409664</t>
  </si>
  <si>
    <t>CMAU8412570</t>
  </si>
  <si>
    <t>CMAU8463583</t>
  </si>
  <si>
    <t>CMAU8504240</t>
  </si>
  <si>
    <t>CMAU8504260</t>
  </si>
  <si>
    <t>CMAU8557337</t>
  </si>
  <si>
    <t>CMAU8788383</t>
  </si>
  <si>
    <t>CMAU8802250</t>
  </si>
  <si>
    <t>CMAU8803913</t>
  </si>
  <si>
    <t>CMAU8859656</t>
  </si>
  <si>
    <t>CMAU8933692</t>
  </si>
  <si>
    <t>CMAU8985248</t>
  </si>
  <si>
    <t>CMAU9160909</t>
  </si>
  <si>
    <t>CMAU9210722</t>
  </si>
  <si>
    <t>CMAU9225168</t>
  </si>
  <si>
    <t>CMAU9284509</t>
  </si>
  <si>
    <t>CMAU9331513</t>
  </si>
  <si>
    <t>CMAU9362469</t>
  </si>
  <si>
    <t>CRSU0403363</t>
  </si>
  <si>
    <t>CRSU0403368</t>
  </si>
  <si>
    <t>CRSU9365330</t>
  </si>
  <si>
    <t>CSLU1418390</t>
  </si>
  <si>
    <t>CSLU1457028</t>
  </si>
  <si>
    <t>CSLU1655108</t>
  </si>
  <si>
    <t>CSLU1981357</t>
  </si>
  <si>
    <t>CSLU2204599</t>
  </si>
  <si>
    <t>CSLU6060308</t>
  </si>
  <si>
    <t>CSLU6071262</t>
  </si>
  <si>
    <t>CSLU6229419</t>
  </si>
  <si>
    <t>CSLU6265817</t>
  </si>
  <si>
    <t>CSLU6273453</t>
  </si>
  <si>
    <t>CSLU6344840</t>
  </si>
  <si>
    <t>CSNU1031536</t>
  </si>
  <si>
    <t>CSNU1593894</t>
  </si>
  <si>
    <t>CSNU1605778</t>
  </si>
  <si>
    <t>CSNU1727355</t>
  </si>
  <si>
    <t>CSNU1751120</t>
  </si>
  <si>
    <t>CSNU2006228</t>
  </si>
  <si>
    <t>CSNU5722844</t>
  </si>
  <si>
    <t>CSNU6113684</t>
  </si>
  <si>
    <t>CSNU6162436</t>
  </si>
  <si>
    <t>CSNU6198927</t>
  </si>
  <si>
    <t>CSNU6284199</t>
  </si>
  <si>
    <t>CSNU6343183</t>
  </si>
  <si>
    <t>CSNU6359277</t>
  </si>
  <si>
    <t>CSNU6379479</t>
  </si>
  <si>
    <t>CSNU6429353</t>
  </si>
  <si>
    <t>CSNU6722844</t>
  </si>
  <si>
    <t>CSNU6780012</t>
  </si>
  <si>
    <t>CSNU6811561</t>
  </si>
  <si>
    <t>CSNU6931090</t>
  </si>
  <si>
    <t>CSNU6966630</t>
  </si>
  <si>
    <t>CSNU6966835</t>
  </si>
  <si>
    <t>CSNU6966838</t>
  </si>
  <si>
    <t>CSNU7085904</t>
  </si>
  <si>
    <t>CSNU7086201</t>
  </si>
  <si>
    <t>CSNU7198921</t>
  </si>
  <si>
    <t>CSNU7217868</t>
  </si>
  <si>
    <t>CSNU7281487</t>
  </si>
  <si>
    <t>CSNU7334756</t>
  </si>
  <si>
    <t>CSNU7349308</t>
  </si>
  <si>
    <t>CSNU7452960</t>
  </si>
  <si>
    <t>CSNU7677816</t>
  </si>
  <si>
    <t>CSNU7752587</t>
  </si>
  <si>
    <t>CSNU7882955</t>
  </si>
  <si>
    <t>CSNU7886272</t>
  </si>
  <si>
    <t>CSNU7914306</t>
  </si>
  <si>
    <t>CSNU8094156</t>
  </si>
  <si>
    <t>CSNU8110196</t>
  </si>
  <si>
    <t>CSNU8213091</t>
  </si>
  <si>
    <t>CSNU8417095</t>
  </si>
  <si>
    <t>CTPU2725145</t>
  </si>
  <si>
    <t>CTPU2737995</t>
  </si>
  <si>
    <t>CTPU2742348</t>
  </si>
  <si>
    <t>CTPU2742625</t>
  </si>
  <si>
    <t>CTPU2743128</t>
  </si>
  <si>
    <t>CTPU2744211</t>
  </si>
  <si>
    <t>CTPU2749682</t>
  </si>
  <si>
    <t>CTPU2759309</t>
  </si>
  <si>
    <t>CTPU2763398</t>
  </si>
  <si>
    <t>CTPU2766471</t>
  </si>
  <si>
    <t>CWAU8985248</t>
  </si>
  <si>
    <t>CXDU1082365</t>
  </si>
  <si>
    <t>CXDU1137663</t>
  </si>
  <si>
    <t>CXDU1205372</t>
  </si>
  <si>
    <t>CXDU1206430</t>
  </si>
  <si>
    <t>CXDU1393259</t>
  </si>
  <si>
    <t>CXDU1570040</t>
  </si>
  <si>
    <t>CXDU1717933</t>
  </si>
  <si>
    <t>CXDU1719237</t>
  </si>
  <si>
    <t>CXDU1720198</t>
  </si>
  <si>
    <t>CXDU1720670</t>
  </si>
  <si>
    <t>CXDU1722122</t>
  </si>
  <si>
    <t>CXDU1722837</t>
  </si>
  <si>
    <t>CXDU1723279</t>
  </si>
  <si>
    <t>CXDU1825291</t>
  </si>
  <si>
    <t>CXDU1860266</t>
  </si>
  <si>
    <t>CXDU1860733</t>
  </si>
  <si>
    <t>CXDU2122945</t>
  </si>
  <si>
    <t>CXDU2184762</t>
  </si>
  <si>
    <t>CXDU2185521</t>
  </si>
  <si>
    <t>CXDU2187627</t>
  </si>
  <si>
    <t>CXDU2187890</t>
  </si>
  <si>
    <t>CXDU2198869</t>
  </si>
  <si>
    <t>CXDU2200550</t>
  </si>
  <si>
    <t>CXDU2200884</t>
  </si>
  <si>
    <t>CXDU2204447</t>
  </si>
  <si>
    <t>CXDU2205654</t>
  </si>
  <si>
    <t>CXDU2206680</t>
  </si>
  <si>
    <t>CXDU2206687</t>
  </si>
  <si>
    <t>CXDU2224546</t>
  </si>
  <si>
    <t>DCUU4456187</t>
  </si>
  <si>
    <t>DCUU456187</t>
  </si>
  <si>
    <t>DFSU1046910</t>
  </si>
  <si>
    <t>DFSU1128643</t>
  </si>
  <si>
    <t>DFSU1259258</t>
  </si>
  <si>
    <t>DFSU4370584</t>
  </si>
  <si>
    <t>DFSU6477231</t>
  </si>
  <si>
    <t>DFSU6989916</t>
  </si>
  <si>
    <t>DFSU6991071</t>
  </si>
  <si>
    <t>DFSU7038207</t>
  </si>
  <si>
    <t>DFSU7383203</t>
  </si>
  <si>
    <t>DFSU7402176</t>
  </si>
  <si>
    <t>DFSU7403038</t>
  </si>
  <si>
    <t>DFSU7488204</t>
  </si>
  <si>
    <t>DFSU7507135</t>
  </si>
  <si>
    <t>DFSU7562132</t>
  </si>
  <si>
    <t>DFSU7650486</t>
  </si>
  <si>
    <t>DOOU6116411</t>
  </si>
  <si>
    <t>DOUO0642671</t>
  </si>
  <si>
    <t>DRYU2204916</t>
  </si>
  <si>
    <t>DRYU2374234</t>
  </si>
  <si>
    <t>DRYU2568501</t>
  </si>
  <si>
    <t>DRYU2683038</t>
  </si>
  <si>
    <t>DRYU2710621</t>
  </si>
  <si>
    <t>DRYU3098589</t>
  </si>
  <si>
    <t>DRYU4171920</t>
  </si>
  <si>
    <t>DRYU4253503</t>
  </si>
  <si>
    <t>DRYU4500711</t>
  </si>
  <si>
    <t>DRYU4518840</t>
  </si>
  <si>
    <t>DRYU4538511</t>
  </si>
  <si>
    <t>DRYU4568537</t>
  </si>
  <si>
    <t>DRYU9358410</t>
  </si>
  <si>
    <t>DSFS6119200</t>
  </si>
  <si>
    <t>ECHU9110112</t>
  </si>
  <si>
    <t>ECIU5729865</t>
  </si>
  <si>
    <t>ECIU9714440</t>
  </si>
  <si>
    <t>ECLU9606478</t>
  </si>
  <si>
    <t>ECMU4687171</t>
  </si>
  <si>
    <t>ECMU8096665</t>
  </si>
  <si>
    <t>ECMU8116680</t>
  </si>
  <si>
    <t>ECMU8120709</t>
  </si>
  <si>
    <t>ECMU8131350</t>
  </si>
  <si>
    <t>ECMU8133080</t>
  </si>
  <si>
    <t>ECMU8133081</t>
  </si>
  <si>
    <t>ECMU8133680</t>
  </si>
  <si>
    <t>ECMU8135421</t>
  </si>
  <si>
    <t>ECMU9794320</t>
  </si>
  <si>
    <t>EEHU8518956</t>
  </si>
  <si>
    <t>EGHU0839134</t>
  </si>
  <si>
    <t>EGHU3455182</t>
  </si>
  <si>
    <t>EGHU3499750</t>
  </si>
  <si>
    <t>EGHU3531744</t>
  </si>
  <si>
    <t>EGHU3816876</t>
  </si>
  <si>
    <t>EGHU3961730</t>
  </si>
  <si>
    <t>EGHU8008910</t>
  </si>
  <si>
    <t>EGHU8012119</t>
  </si>
  <si>
    <t>EGHU8012192</t>
  </si>
  <si>
    <t>EGHU8013178</t>
  </si>
  <si>
    <t>EGHU8471632</t>
  </si>
  <si>
    <t>EGHU8518956</t>
  </si>
  <si>
    <t>EGHU9250580</t>
  </si>
  <si>
    <t>EGHU9295097</t>
  </si>
  <si>
    <t>EGHU9666834</t>
  </si>
  <si>
    <t>EGHU9839734</t>
  </si>
  <si>
    <t>EGHU9858457</t>
  </si>
  <si>
    <t>EGSU3090391</t>
  </si>
  <si>
    <t>EHHU9250580</t>
  </si>
  <si>
    <t>EIIU9149344</t>
  </si>
  <si>
    <t>EISU2039737</t>
  </si>
  <si>
    <t>EISU2079576</t>
  </si>
  <si>
    <t>EISU2092557</t>
  </si>
  <si>
    <t>EISU2191499</t>
  </si>
  <si>
    <t>EISU2221464</t>
  </si>
  <si>
    <t>EISU3913894</t>
  </si>
  <si>
    <t>EISU3920126</t>
  </si>
  <si>
    <t>EISU4920126</t>
  </si>
  <si>
    <t>EITU0041370</t>
  </si>
  <si>
    <t>EITU0061463</t>
  </si>
  <si>
    <t>EITU0082424</t>
  </si>
  <si>
    <t>EITU0143664</t>
  </si>
  <si>
    <t>EITU0260215</t>
  </si>
  <si>
    <t>EITU0260275</t>
  </si>
  <si>
    <t>EITU0297470</t>
  </si>
  <si>
    <t>EITU0432060</t>
  </si>
  <si>
    <t>EITU0477419</t>
  </si>
  <si>
    <t>EITU1346270</t>
  </si>
  <si>
    <t>EITU1589861</t>
  </si>
  <si>
    <t>EITU3541626</t>
  </si>
  <si>
    <t>EMCU0845119</t>
  </si>
  <si>
    <t>EMCU1675407</t>
  </si>
  <si>
    <t>EMCU3541876</t>
  </si>
  <si>
    <t>EMCU6027913</t>
  </si>
  <si>
    <t>EMCU6130056</t>
  </si>
  <si>
    <t>EMCU8012637</t>
  </si>
  <si>
    <t>EMCU8031094</t>
  </si>
  <si>
    <t>EMCU8046432</t>
  </si>
  <si>
    <t>EMCU8053560</t>
  </si>
  <si>
    <t>EMCU8053561</t>
  </si>
  <si>
    <t>EMCU8066892</t>
  </si>
  <si>
    <t>EMCU8071076</t>
  </si>
  <si>
    <t>EMCU8072278</t>
  </si>
  <si>
    <t>EMCU8072616</t>
  </si>
  <si>
    <t>EMCU8072637</t>
  </si>
  <si>
    <t>EMCU8073377</t>
  </si>
  <si>
    <t>EMCU8073973</t>
  </si>
  <si>
    <t>EMCU8074033</t>
  </si>
  <si>
    <t>EMCU8079170</t>
  </si>
  <si>
    <t>EMCU8082044</t>
  </si>
  <si>
    <t>EMCU8084495</t>
  </si>
  <si>
    <t>EMCU8087096</t>
  </si>
  <si>
    <t>EMCU8087098</t>
  </si>
  <si>
    <t>EMCU8347360</t>
  </si>
  <si>
    <t>EMCU8389998</t>
  </si>
  <si>
    <t>EMCU8410251</t>
  </si>
  <si>
    <t>EMCU8705118</t>
  </si>
  <si>
    <t>EMCU8877729</t>
  </si>
  <si>
    <t>EMCU8907464</t>
  </si>
  <si>
    <t>EMCU9625911</t>
  </si>
  <si>
    <t>EOCO6736303</t>
  </si>
  <si>
    <t>EOHU0910129</t>
  </si>
  <si>
    <t>FBIU0022097</t>
  </si>
  <si>
    <t>FBIU7901502</t>
  </si>
  <si>
    <t>FBIU7902197</t>
  </si>
  <si>
    <t>FBIU7902659</t>
  </si>
  <si>
    <t>FBIU7903589</t>
  </si>
  <si>
    <t>FBIU7904245</t>
  </si>
  <si>
    <t>FBIU7905426</t>
  </si>
  <si>
    <t>FBIU7906475</t>
  </si>
  <si>
    <t>FBIU7906607</t>
  </si>
  <si>
    <t>FBIU7906675</t>
  </si>
  <si>
    <t>FBIU7906839</t>
  </si>
  <si>
    <t>FBIU7906865</t>
  </si>
  <si>
    <t>FBIU7907286</t>
  </si>
  <si>
    <t>FBIU7907898</t>
  </si>
  <si>
    <t>FBIU7910361</t>
  </si>
  <si>
    <t>FBIU7912913</t>
  </si>
  <si>
    <t>FBIU7913930</t>
  </si>
  <si>
    <t>FBIU7915785</t>
  </si>
  <si>
    <t>FBIU7916760</t>
  </si>
  <si>
    <t>FBIU7916992</t>
  </si>
  <si>
    <t>FBIU7917094</t>
  </si>
  <si>
    <t>FBIU7917448</t>
  </si>
  <si>
    <t>FBIU7917812</t>
  </si>
  <si>
    <t>FBLU0119651</t>
  </si>
  <si>
    <t>FBLU0178886</t>
  </si>
  <si>
    <t>FCGU4429531</t>
  </si>
  <si>
    <t>FCIU5031616</t>
  </si>
  <si>
    <t>FCIU5035118</t>
  </si>
  <si>
    <t>FCIU5185550</t>
  </si>
  <si>
    <t>FCIU5215465</t>
  </si>
  <si>
    <t>FCIU5478986</t>
  </si>
  <si>
    <t>FCIU5492794</t>
  </si>
  <si>
    <t>FCIU5917707</t>
  </si>
  <si>
    <t>FCIU6059665</t>
  </si>
  <si>
    <t>FCIU7173219</t>
  </si>
  <si>
    <t>FCIU7198156</t>
  </si>
  <si>
    <t>FCIU7219623</t>
  </si>
  <si>
    <t>FCIU7272778</t>
  </si>
  <si>
    <t>FCIU7318863</t>
  </si>
  <si>
    <t>FCIU8905079</t>
  </si>
  <si>
    <t>FCIU9199510</t>
  </si>
  <si>
    <t>FCIU9416956</t>
  </si>
  <si>
    <t>FCIU9691053</t>
  </si>
  <si>
    <t>FCIU9712984</t>
  </si>
  <si>
    <t>FCIU9714523</t>
  </si>
  <si>
    <t>FCIU9717630</t>
  </si>
  <si>
    <t>FCIU9799367</t>
  </si>
  <si>
    <t>FCIU9803615</t>
  </si>
  <si>
    <t>FCIU9880340</t>
  </si>
  <si>
    <t>FCIU9904462</t>
  </si>
  <si>
    <t>FCIU9938890</t>
  </si>
  <si>
    <t>FCLU9606478</t>
  </si>
  <si>
    <t>FDCU0114066</t>
  </si>
  <si>
    <t>FDCU0630592</t>
  </si>
  <si>
    <t>FFAU1016771</t>
  </si>
  <si>
    <t>FFAU1021314</t>
  </si>
  <si>
    <t>FFAU1047113</t>
  </si>
  <si>
    <t>FFAU1086613</t>
  </si>
  <si>
    <t>FFAU1101831</t>
  </si>
  <si>
    <t>FFAU1104954</t>
  </si>
  <si>
    <t>FFAU1163258</t>
  </si>
  <si>
    <t>FFAU1180466</t>
  </si>
  <si>
    <t>FFAU1191795</t>
  </si>
  <si>
    <t>FFAU1325301</t>
  </si>
  <si>
    <t>FFAU1327325</t>
  </si>
  <si>
    <t>FFAU1605616</t>
  </si>
  <si>
    <t>FFAU1654605</t>
  </si>
  <si>
    <t>FFAU1739770</t>
  </si>
  <si>
    <t>FFAU1966218</t>
  </si>
  <si>
    <t>FFAU2162636</t>
  </si>
  <si>
    <t>FFAU2343362</t>
  </si>
  <si>
    <t>FFAU2667274</t>
  </si>
  <si>
    <t>FFAU2671762</t>
  </si>
  <si>
    <t>FFAU2725982</t>
  </si>
  <si>
    <t>FFAU2772069</t>
  </si>
  <si>
    <t>FFAU2774396</t>
  </si>
  <si>
    <t>FFAU3079444</t>
  </si>
  <si>
    <t>FFAU3088997</t>
  </si>
  <si>
    <t>FFAU3526516</t>
  </si>
  <si>
    <t>FFAU3966808</t>
  </si>
  <si>
    <t>FFAU4212314</t>
  </si>
  <si>
    <t>FFAU4434796</t>
  </si>
  <si>
    <t>FFAU4460516</t>
  </si>
  <si>
    <t>FFAU4559010</t>
  </si>
  <si>
    <t>FITU0432461</t>
  </si>
  <si>
    <t>FSCU7062934</t>
  </si>
  <si>
    <t>FSCU7138264</t>
  </si>
  <si>
    <t>FSCU7139023</t>
  </si>
  <si>
    <t>FSCU7277568</t>
  </si>
  <si>
    <t>FSCU8314706</t>
  </si>
  <si>
    <t>FSCU8360912</t>
  </si>
  <si>
    <t>FSCU8474448</t>
  </si>
  <si>
    <t>FSCU8487804</t>
  </si>
  <si>
    <t>FSCU8625457</t>
  </si>
  <si>
    <t>FSCU8856245</t>
  </si>
  <si>
    <t>FSCU8890039</t>
  </si>
  <si>
    <t>FSCU8997264</t>
  </si>
  <si>
    <t>FSCU9318286</t>
  </si>
  <si>
    <t>FUUJ1011414</t>
  </si>
  <si>
    <t>GAOU2247731</t>
  </si>
  <si>
    <t>GAOU6072328</t>
  </si>
  <si>
    <t>GAOU6545884</t>
  </si>
  <si>
    <t>GAOU6545888</t>
  </si>
  <si>
    <t>GAOU6609090</t>
  </si>
  <si>
    <t>GAOU6632802</t>
  </si>
  <si>
    <t>GAOU6845794</t>
  </si>
  <si>
    <t>GCXU5359320</t>
  </si>
  <si>
    <t>GCXU5485761</t>
  </si>
  <si>
    <t>GCXU5555703</t>
  </si>
  <si>
    <t>GCXU5609570</t>
  </si>
  <si>
    <t>GEFU5896927</t>
  </si>
  <si>
    <t>GESU1155608</t>
  </si>
  <si>
    <t>GESU5103931</t>
  </si>
  <si>
    <t>GESU6109349</t>
  </si>
  <si>
    <t>GESU6239574</t>
  </si>
  <si>
    <t>GESU6335602</t>
  </si>
  <si>
    <t>GESU6650672</t>
  </si>
  <si>
    <t>GESU6673240</t>
  </si>
  <si>
    <t>GESU6846916</t>
  </si>
  <si>
    <t>GLDU5599660</t>
  </si>
  <si>
    <t>GLDU5752418</t>
  </si>
  <si>
    <t>GLDU5792880</t>
  </si>
  <si>
    <t>GLDU7479025</t>
  </si>
  <si>
    <t>GLDU9546544</t>
  </si>
  <si>
    <t>GLDU9744489</t>
  </si>
  <si>
    <t>GLDU9757906</t>
  </si>
  <si>
    <t>HALU2103185</t>
  </si>
  <si>
    <t>HALU2106944</t>
  </si>
  <si>
    <t>HALU5631951</t>
  </si>
  <si>
    <t>HALU5642112</t>
  </si>
  <si>
    <t>HALU5672400</t>
  </si>
  <si>
    <t>HALU5674716</t>
  </si>
  <si>
    <t>HALU5675190</t>
  </si>
  <si>
    <t>HALU5685480</t>
  </si>
  <si>
    <t>HASU1074010</t>
  </si>
  <si>
    <t>HASU1173753</t>
  </si>
  <si>
    <t>HASU1286960</t>
  </si>
  <si>
    <t>HASU4027460</t>
  </si>
  <si>
    <t>HASU4282188</t>
  </si>
  <si>
    <t>HASU4449450</t>
  </si>
  <si>
    <t>HASU4851140</t>
  </si>
  <si>
    <t>HASU5167342</t>
  </si>
  <si>
    <t>HGIP4383848</t>
  </si>
  <si>
    <t>HHNN1142991</t>
  </si>
  <si>
    <t>HISU6815820</t>
  </si>
  <si>
    <t>HJNU9085160</t>
  </si>
  <si>
    <t>HLHU8105684</t>
  </si>
  <si>
    <t>HLHU8106844</t>
  </si>
  <si>
    <t>HLIU5672523</t>
  </si>
  <si>
    <t>HMCU0616124</t>
  </si>
  <si>
    <t>HMCU1056025</t>
  </si>
  <si>
    <t>HMCU3067672</t>
  </si>
  <si>
    <t>HMMU6432151</t>
  </si>
  <si>
    <t>HMMU9041715</t>
  </si>
  <si>
    <t>HMMU9055262</t>
  </si>
  <si>
    <t>HNSU5031158</t>
  </si>
  <si>
    <t>HPCU4370267</t>
  </si>
  <si>
    <t>HSUU9016236</t>
  </si>
  <si>
    <t>IHIU1016136</t>
  </si>
  <si>
    <t>IHIU1050125</t>
  </si>
  <si>
    <t>IHIU1082004</t>
  </si>
  <si>
    <t>IHIU1189143</t>
  </si>
  <si>
    <t>IHIU9017464</t>
  </si>
  <si>
    <t>IICU8012616</t>
  </si>
  <si>
    <t>IMIU1189904</t>
  </si>
  <si>
    <t>ISUD0614661</t>
  </si>
  <si>
    <t>JMNU9115818</t>
  </si>
  <si>
    <t>JOTU0004244</t>
  </si>
  <si>
    <t>KKFU9142724</t>
  </si>
  <si>
    <t>KKFU9148872</t>
  </si>
  <si>
    <t>KKFU9152511</t>
  </si>
  <si>
    <t>KKTU6060885</t>
  </si>
  <si>
    <t>KKTU7978828</t>
  </si>
  <si>
    <t>KKTU8136275</t>
  </si>
  <si>
    <t>KMTU9314654</t>
  </si>
  <si>
    <t>KMTU9319213</t>
  </si>
  <si>
    <t>KMTU9362190</t>
  </si>
  <si>
    <t>LCLU7946033</t>
  </si>
  <si>
    <t>LFUJ0114614</t>
  </si>
  <si>
    <t>LTU4396305</t>
  </si>
  <si>
    <t>LTU4963058</t>
  </si>
  <si>
    <t>LVLU0029289</t>
  </si>
  <si>
    <t>MAEU9162191</t>
  </si>
  <si>
    <t>MAEU9163855</t>
  </si>
  <si>
    <t>MAEU9167017</t>
  </si>
  <si>
    <t>MAEU9168965</t>
  </si>
  <si>
    <t>MAEU9172287</t>
  </si>
  <si>
    <t>MAEU9177463</t>
  </si>
  <si>
    <t>MAEU9184499</t>
  </si>
  <si>
    <t>MAEU9186444</t>
  </si>
  <si>
    <t>MAEU9194820</t>
  </si>
  <si>
    <t>MAEU9197310</t>
  </si>
  <si>
    <t>MAEU9201512</t>
  </si>
  <si>
    <t>MAEU9201770</t>
  </si>
  <si>
    <t>MAEU9203372</t>
  </si>
  <si>
    <t>MAEU9208380</t>
  </si>
  <si>
    <t>MAEU9210685</t>
  </si>
  <si>
    <t>MAEU9210957</t>
  </si>
  <si>
    <t>MAEU9213133</t>
  </si>
  <si>
    <t>MAEU9221015</t>
  </si>
  <si>
    <t>MAEU9222520</t>
  </si>
  <si>
    <t>MAEU9223018</t>
  </si>
  <si>
    <t>MAEU9223701</t>
  </si>
  <si>
    <t>MAEU9229274</t>
  </si>
  <si>
    <t>MAEU9233660</t>
  </si>
  <si>
    <t>MAEU9233865</t>
  </si>
  <si>
    <t>MAEU9243631</t>
  </si>
  <si>
    <t>MAEU9249882</t>
  </si>
  <si>
    <t>MAEU9253753</t>
  </si>
  <si>
    <t>MAEU9254575</t>
  </si>
  <si>
    <t>MAEU9258781</t>
  </si>
  <si>
    <t>MAFU9185828</t>
  </si>
  <si>
    <t>MAGU2257796</t>
  </si>
  <si>
    <t>MAGU2358929</t>
  </si>
  <si>
    <t>MAGU5174442</t>
  </si>
  <si>
    <t>MAGU5230016</t>
  </si>
  <si>
    <t>MAGU5310050</t>
  </si>
  <si>
    <t>MAGU5329204</t>
  </si>
  <si>
    <t>MAGU5336585</t>
  </si>
  <si>
    <t>MAGU5348101</t>
  </si>
  <si>
    <t>MAGU5351867</t>
  </si>
  <si>
    <t>MAGU5741870</t>
  </si>
  <si>
    <t>MAIU9185828</t>
  </si>
  <si>
    <t>MAIU9218300</t>
  </si>
  <si>
    <t>MAUU9110144</t>
  </si>
  <si>
    <t>MEDU4861421</t>
  </si>
  <si>
    <t>MEDU7515320</t>
  </si>
  <si>
    <t>MEDU7891902</t>
  </si>
  <si>
    <t>MFUU0897721</t>
  </si>
  <si>
    <t>MIEU3023390</t>
  </si>
  <si>
    <t>MMMU5613033</t>
  </si>
  <si>
    <t>MMRU5613033</t>
  </si>
  <si>
    <t>MMSU4451334</t>
  </si>
  <si>
    <t>MNBU0217617</t>
  </si>
  <si>
    <t>MNBU0383407</t>
  </si>
  <si>
    <t>MNBU3300941</t>
  </si>
  <si>
    <t>MNIU9218310</t>
  </si>
  <si>
    <t>MOAU1415524</t>
  </si>
  <si>
    <t>MOAU1449545</t>
  </si>
  <si>
    <t>MOEU1413113</t>
  </si>
  <si>
    <t>MOEU1413116</t>
  </si>
  <si>
    <t>MOFU5823758</t>
  </si>
  <si>
    <t>MOTU0686467</t>
  </si>
  <si>
    <t>MRIU3716366</t>
  </si>
  <si>
    <t>MRIU5013466</t>
  </si>
  <si>
    <t>MRKU0100370</t>
  </si>
  <si>
    <t>MRKU0122229</t>
  </si>
  <si>
    <t>MRKU0597986</t>
  </si>
  <si>
    <t>MRKU2523935</t>
  </si>
  <si>
    <t>MRKU2759941</t>
  </si>
  <si>
    <t>MRKU2904823</t>
  </si>
  <si>
    <t>MRKU3766396</t>
  </si>
  <si>
    <t>MRKU3817174</t>
  </si>
  <si>
    <t>MRKU3833827</t>
  </si>
  <si>
    <t>MRKU3911920</t>
  </si>
  <si>
    <t>MRKU4100167</t>
  </si>
  <si>
    <t>MRKU4117236</t>
  </si>
  <si>
    <t>MRKU4320515</t>
  </si>
  <si>
    <t>MRKU5311170</t>
  </si>
  <si>
    <t>MRKU5401890</t>
  </si>
  <si>
    <t>MRKU5429394</t>
  </si>
  <si>
    <t>MRKU5693093</t>
  </si>
  <si>
    <t>MRKU5710415</t>
  </si>
  <si>
    <t>MRKU6645084</t>
  </si>
  <si>
    <t>MRKU6833970</t>
  </si>
  <si>
    <t>MRKU6991600</t>
  </si>
  <si>
    <t>MRKU7066997</t>
  </si>
  <si>
    <t>MRKU7069384</t>
  </si>
  <si>
    <t>MRKU7442040</t>
  </si>
  <si>
    <t>MRKU7708490</t>
  </si>
  <si>
    <t>MRKU8319195</t>
  </si>
  <si>
    <t>MRKU9345500</t>
  </si>
  <si>
    <t>MRKU9377160</t>
  </si>
  <si>
    <t>MRSU3029977</t>
  </si>
  <si>
    <t>MRSU3477992</t>
  </si>
  <si>
    <t>MRSU3777855</t>
  </si>
  <si>
    <t>MRSU5052750</t>
  </si>
  <si>
    <t>MRSU5073496</t>
  </si>
  <si>
    <t>MRSU5205632</t>
  </si>
  <si>
    <t>MRSU5376466</t>
  </si>
  <si>
    <t>MRSU5475495</t>
  </si>
  <si>
    <t>MRSU5502878</t>
  </si>
  <si>
    <t>MRSU5593034</t>
  </si>
  <si>
    <t>MRSU6061885</t>
  </si>
  <si>
    <t>MSAU4615810</t>
  </si>
  <si>
    <t>MSCU5121845</t>
  </si>
  <si>
    <t>MSCU5214212</t>
  </si>
  <si>
    <t>MSCU6396847</t>
  </si>
  <si>
    <t>MSDU4383720</t>
  </si>
  <si>
    <t>MSDU4399162</t>
  </si>
  <si>
    <t>MSDU4481331</t>
  </si>
  <si>
    <t>MSDU5034343</t>
  </si>
  <si>
    <t>MSDU5114834</t>
  </si>
  <si>
    <t>MSDU5457860</t>
  </si>
  <si>
    <t>MSDU6360067</t>
  </si>
  <si>
    <t>MSDU6361905</t>
  </si>
  <si>
    <t>MSDU6470573</t>
  </si>
  <si>
    <t>MSDU6472030</t>
  </si>
  <si>
    <t>MSDU6472405</t>
  </si>
  <si>
    <t>MSDU7539036</t>
  </si>
  <si>
    <t>MSDU8215577</t>
  </si>
  <si>
    <t>MSDU8437050</t>
  </si>
  <si>
    <t>MSIU4112919</t>
  </si>
  <si>
    <t>MSIU4511334</t>
  </si>
  <si>
    <t>MSIU4613610</t>
  </si>
  <si>
    <t>MSIU4618482</t>
  </si>
  <si>
    <t>MSIU5772826</t>
  </si>
  <si>
    <t>MSKU0916426</t>
  </si>
  <si>
    <t>MSKU0918938</t>
  </si>
  <si>
    <t>MSKU0965689</t>
  </si>
  <si>
    <t>MSKU0974818</t>
  </si>
  <si>
    <t>MSKU1151115</t>
  </si>
  <si>
    <t>MSKU1294878</t>
  </si>
  <si>
    <t>MSKU1770146</t>
  </si>
  <si>
    <t>MSKU4065469</t>
  </si>
  <si>
    <t>MSKU4222104</t>
  </si>
  <si>
    <t>MSKU4347478</t>
  </si>
  <si>
    <t>MSKU4587334</t>
  </si>
  <si>
    <t>MSKU4591397</t>
  </si>
  <si>
    <t>MSKU4610469</t>
  </si>
  <si>
    <t>MSKU4611913</t>
  </si>
  <si>
    <t>MSKU4611953</t>
  </si>
  <si>
    <t>MSKU4613311</t>
  </si>
  <si>
    <t>MSKU4618482</t>
  </si>
  <si>
    <t>MSKU4619220</t>
  </si>
  <si>
    <t>MSKU4620469</t>
  </si>
  <si>
    <t>MSKU4625732</t>
  </si>
  <si>
    <t>MSKU4626019</t>
  </si>
  <si>
    <t>MSKU4634605</t>
  </si>
  <si>
    <t>MSKU4638025</t>
  </si>
  <si>
    <t>MSKU4654854</t>
  </si>
  <si>
    <t>MSKU4655830</t>
  </si>
  <si>
    <t>MSKU4666407</t>
  </si>
  <si>
    <t>MSKU4678115</t>
  </si>
  <si>
    <t>MSKU4682265</t>
  </si>
  <si>
    <t>MSKU4683600</t>
  </si>
  <si>
    <t>MSKU4684611</t>
  </si>
  <si>
    <t>MSKU4684695</t>
  </si>
  <si>
    <t>MSKU4698805</t>
  </si>
  <si>
    <t>MSKU4706032</t>
  </si>
  <si>
    <t>MSKU4712919</t>
  </si>
  <si>
    <t>MSKU4715381</t>
  </si>
  <si>
    <t>MSKU4717103</t>
  </si>
  <si>
    <t>MSKU4718959</t>
  </si>
  <si>
    <t>MSKU4726912</t>
  </si>
  <si>
    <t>MSKU4733450</t>
  </si>
  <si>
    <t>MSKU4735684</t>
  </si>
  <si>
    <t>MSKU4736741</t>
  </si>
  <si>
    <t>MSKU4738981</t>
  </si>
  <si>
    <t>MSKU4739714</t>
  </si>
  <si>
    <t>MSKU4739777</t>
  </si>
  <si>
    <t>MSKU4742148</t>
  </si>
  <si>
    <t>MSKU4743859</t>
  </si>
  <si>
    <t>MSKU4745316</t>
  </si>
  <si>
    <t>MSKU4757385</t>
  </si>
  <si>
    <t>MSKU4767090</t>
  </si>
  <si>
    <t>MSKU4771357</t>
  </si>
  <si>
    <t>MSKU4773405</t>
  </si>
  <si>
    <t>MSKU4776718</t>
  </si>
  <si>
    <t>MSKU4783804</t>
  </si>
  <si>
    <t>MSKU4788386</t>
  </si>
  <si>
    <t>MSKU4790125</t>
  </si>
  <si>
    <t>MSKU4797182</t>
  </si>
  <si>
    <t>MSKU4806221</t>
  </si>
  <si>
    <t>MSKU4808610</t>
  </si>
  <si>
    <t>MSKU4811214</t>
  </si>
  <si>
    <t>MSKU4813133</t>
  </si>
  <si>
    <t>MSKU4819300</t>
  </si>
  <si>
    <t>MSKU4828299</t>
  </si>
  <si>
    <t>MSKU5408921</t>
  </si>
  <si>
    <t>MSKU5537976</t>
  </si>
  <si>
    <t>MSKU7048465</t>
  </si>
  <si>
    <t>MSKU7167192</t>
  </si>
  <si>
    <t>MSKU7766170</t>
  </si>
  <si>
    <t>MSKU7871161</t>
  </si>
  <si>
    <t>MSKU8764947</t>
  </si>
  <si>
    <t>MSKU9147693</t>
  </si>
  <si>
    <t>MSKU9981607</t>
  </si>
  <si>
    <t>MSMU7034816</t>
  </si>
  <si>
    <t>MSMU8242938</t>
  </si>
  <si>
    <t>MSMU8413619</t>
  </si>
  <si>
    <t>MSNU1438451</t>
  </si>
  <si>
    <t>MSNU7438452</t>
  </si>
  <si>
    <t>MSOU3804327</t>
  </si>
  <si>
    <t>MSUU411299</t>
  </si>
  <si>
    <t>MSUU4755042</t>
  </si>
  <si>
    <t>NHHN1084903</t>
  </si>
  <si>
    <t>NMSK4577790</t>
  </si>
  <si>
    <t>NYKU4396305</t>
  </si>
  <si>
    <t>NYKU4396630</t>
  </si>
  <si>
    <t>NYKU5126478</t>
  </si>
  <si>
    <t>NYKU5190160</t>
  </si>
  <si>
    <t>NYKU8509457</t>
  </si>
  <si>
    <t>NYKU9785927</t>
  </si>
  <si>
    <t>OIIU4970679</t>
  </si>
  <si>
    <t>OIOI8119489</t>
  </si>
  <si>
    <t>OIOO8517144</t>
  </si>
  <si>
    <t>ONEU1003470</t>
  </si>
  <si>
    <t>ONEU1018280</t>
  </si>
  <si>
    <t>ONEU1049006</t>
  </si>
  <si>
    <t>ONEU7043525</t>
  </si>
  <si>
    <t>ONEU7044692</t>
  </si>
  <si>
    <t>ONEU7049009</t>
  </si>
  <si>
    <t>OOC1710108</t>
  </si>
  <si>
    <t>OOC6116303</t>
  </si>
  <si>
    <t>OOCO6515630</t>
  </si>
  <si>
    <t>OOCU4748075</t>
  </si>
  <si>
    <t>OOCU5025065</t>
  </si>
  <si>
    <t>OOCU5051022</t>
  </si>
  <si>
    <t>OOCU6722228</t>
  </si>
  <si>
    <t>OOCU6791255</t>
  </si>
  <si>
    <t>OOCU6799301</t>
  </si>
  <si>
    <t>OOCU6910673</t>
  </si>
  <si>
    <t>OOCU6983237</t>
  </si>
  <si>
    <t>OOCU6991021</t>
  </si>
  <si>
    <t>OOCU6992603</t>
  </si>
  <si>
    <t>OOCU6995259</t>
  </si>
  <si>
    <t>OOCU7077387</t>
  </si>
  <si>
    <t>OOCU7111136</t>
  </si>
  <si>
    <t>OOCU7140108</t>
  </si>
  <si>
    <t>OOCU7150997</t>
  </si>
  <si>
    <t>OOCU7241309</t>
  </si>
  <si>
    <t>OOCU7397930</t>
  </si>
  <si>
    <t>OOCU7503522</t>
  </si>
  <si>
    <t>OOCU7793777</t>
  </si>
  <si>
    <t>OOCU7799395</t>
  </si>
  <si>
    <t>OOCU7871057</t>
  </si>
  <si>
    <t>OOCU7999310</t>
  </si>
  <si>
    <t>OOCU8029779</t>
  </si>
  <si>
    <t>OOCU8047900</t>
  </si>
  <si>
    <t>OOCU8229674</t>
  </si>
  <si>
    <t>OOCU8281250</t>
  </si>
  <si>
    <t>OOCU8282350</t>
  </si>
  <si>
    <t>OOCU8310575</t>
  </si>
  <si>
    <t>OOCU8325657</t>
  </si>
  <si>
    <t>OOCU8328677</t>
  </si>
  <si>
    <t>OOCU8354779</t>
  </si>
  <si>
    <t>OOCU8439080</t>
  </si>
  <si>
    <t>OOCU8548157</t>
  </si>
  <si>
    <t>OOCU8864622</t>
  </si>
  <si>
    <t>OOCU8954182</t>
  </si>
  <si>
    <t>OOCU8981974</t>
  </si>
  <si>
    <t>OOII1710997</t>
  </si>
  <si>
    <t>OOIO1710997</t>
  </si>
  <si>
    <t>OOIO5011027</t>
  </si>
  <si>
    <t>OOLU0138661</t>
  </si>
  <si>
    <t>OOLU0197509</t>
  </si>
  <si>
    <t>OOLU0213560</t>
  </si>
  <si>
    <t>OOLU0311648</t>
  </si>
  <si>
    <t>OOLU0516972</t>
  </si>
  <si>
    <t>OOLU0589921</t>
  </si>
  <si>
    <t>OOLU1080618</t>
  </si>
  <si>
    <t>OOLU1165240</t>
  </si>
  <si>
    <t>OOLU1390831</t>
  </si>
  <si>
    <t>OOLU1583002</t>
  </si>
  <si>
    <t>OOLU1991215</t>
  </si>
  <si>
    <t>OOLU4394147</t>
  </si>
  <si>
    <t>OOLU6756477</t>
  </si>
  <si>
    <t>OOLU6853100</t>
  </si>
  <si>
    <t>OOLU6901451</t>
  </si>
  <si>
    <t>OOLU8836761</t>
  </si>
  <si>
    <t>OOLU8842430</t>
  </si>
  <si>
    <t>OOLU8884409</t>
  </si>
  <si>
    <t>OOLU9042853</t>
  </si>
  <si>
    <t>OOLU9225448</t>
  </si>
  <si>
    <t>OOLU9232977</t>
  </si>
  <si>
    <t>OOLU9275958</t>
  </si>
  <si>
    <t>OOLU9540500</t>
  </si>
  <si>
    <t>OOLU9698701</t>
  </si>
  <si>
    <t>OOLU9712019</t>
  </si>
  <si>
    <t>OOLU9788570</t>
  </si>
  <si>
    <t>OOLU9805451</t>
  </si>
  <si>
    <t>OOLU9839549</t>
  </si>
  <si>
    <t>OOOC6910673</t>
  </si>
  <si>
    <t>OOOC7073387</t>
  </si>
  <si>
    <t>OOOC7188288</t>
  </si>
  <si>
    <t>OOOC7456987</t>
  </si>
  <si>
    <t>OOOC8719220</t>
  </si>
  <si>
    <t>OOOD7101008</t>
  </si>
  <si>
    <t>OOOI8314719</t>
  </si>
  <si>
    <t>OOOL0810618</t>
  </si>
  <si>
    <t>OOOL9540500</t>
  </si>
  <si>
    <t>OOOL9819549</t>
  </si>
  <si>
    <t>OOOO7274848</t>
  </si>
  <si>
    <t>OOOO7953941</t>
  </si>
  <si>
    <t>OOOO8017900</t>
  </si>
  <si>
    <t>OOOO8119489</t>
  </si>
  <si>
    <t>OOOO8171398</t>
  </si>
  <si>
    <t>OOOU0842877</t>
  </si>
  <si>
    <t>OOOU6184840</t>
  </si>
  <si>
    <t>OOOU6811100</t>
  </si>
  <si>
    <t>OOOU7190997</t>
  </si>
  <si>
    <t>OOOU8149963</t>
  </si>
  <si>
    <t>OOOU8884099</t>
  </si>
  <si>
    <t>OOOU9185100</t>
  </si>
  <si>
    <t>OOU8511714</t>
  </si>
  <si>
    <t>OOUU8411736</t>
  </si>
  <si>
    <t>OOVL1950500</t>
  </si>
  <si>
    <t>OTLU4902411</t>
  </si>
  <si>
    <t>OTLU4970072</t>
  </si>
  <si>
    <t>OTLU4970452</t>
  </si>
  <si>
    <t>OTLU4970724</t>
  </si>
  <si>
    <t>OTLU4970750</t>
  </si>
  <si>
    <t>OUCU7241309</t>
  </si>
  <si>
    <t>PGMU9519190</t>
  </si>
  <si>
    <t>PGMU9519970</t>
  </si>
  <si>
    <t>PONU3066326</t>
  </si>
  <si>
    <t>PONU8048325</t>
  </si>
  <si>
    <t>PUPU3052723</t>
  </si>
  <si>
    <t>REGU3217169</t>
  </si>
  <si>
    <t>REGU3247760</t>
  </si>
  <si>
    <t>REGU3299573</t>
  </si>
  <si>
    <t>RFCU4074218</t>
  </si>
  <si>
    <t>RFCU5035514</t>
  </si>
  <si>
    <t>SEGU0076005</t>
  </si>
  <si>
    <t>SEGU2444554</t>
  </si>
  <si>
    <t>SEGU2907807</t>
  </si>
  <si>
    <t>SEGU2972079</t>
  </si>
  <si>
    <t>SEGU2981403</t>
  </si>
  <si>
    <t>SEGU3285890</t>
  </si>
  <si>
    <t>SEGU3453313</t>
  </si>
  <si>
    <t>SEGU3524850</t>
  </si>
  <si>
    <t>SEGU4321585</t>
  </si>
  <si>
    <t>SEGU4331809</t>
  </si>
  <si>
    <t>SEGU4339809</t>
  </si>
  <si>
    <t>SEGU4380295</t>
  </si>
  <si>
    <t>SEGU4416058</t>
  </si>
  <si>
    <t>SEGU4658489</t>
  </si>
  <si>
    <t>SEGU4957957</t>
  </si>
  <si>
    <t>SEGU4984000</t>
  </si>
  <si>
    <t>SEGU4998004</t>
  </si>
  <si>
    <t>SEGU5270311</t>
  </si>
  <si>
    <t>SEGU5874477</t>
  </si>
  <si>
    <t>SEGU5895757</t>
  </si>
  <si>
    <t>SEGU5925790</t>
  </si>
  <si>
    <t>SEGU5943388</t>
  </si>
  <si>
    <t>SEGU5949914</t>
  </si>
  <si>
    <t>SEGU6204736</t>
  </si>
  <si>
    <t>SEGU6372196</t>
  </si>
  <si>
    <t>SEGU6455541</t>
  </si>
  <si>
    <t>SEGU6902927</t>
  </si>
  <si>
    <t>SEGUEU16058</t>
  </si>
  <si>
    <t>SEKU4312295</t>
  </si>
  <si>
    <t>SEKU4466583</t>
  </si>
  <si>
    <t>SEKU4504554</t>
  </si>
  <si>
    <t>SEKU4561486</t>
  </si>
  <si>
    <t>SEKU4561876</t>
  </si>
  <si>
    <t>SEKU4561981</t>
  </si>
  <si>
    <t>SEKU4573088</t>
  </si>
  <si>
    <t>SEKU4589130</t>
  </si>
  <si>
    <t>SEKU4973079</t>
  </si>
  <si>
    <t>SEKU4977412</t>
  </si>
  <si>
    <t>SEKU4980843</t>
  </si>
  <si>
    <t>SEKU5707350</t>
  </si>
  <si>
    <t>SEKU5795346</t>
  </si>
  <si>
    <t>SEKU5809692</t>
  </si>
  <si>
    <t>SEKU5834545</t>
  </si>
  <si>
    <t>SEKU5860708</t>
  </si>
  <si>
    <t>SEKU5863610</t>
  </si>
  <si>
    <t>SEKU5908550</t>
  </si>
  <si>
    <t>SEKU6092800</t>
  </si>
  <si>
    <t>SEKU6214955</t>
  </si>
  <si>
    <t>SEKU6433547</t>
  </si>
  <si>
    <t>SEKU6440750</t>
  </si>
  <si>
    <t>SEKU6440757</t>
  </si>
  <si>
    <t>SILU9893886</t>
  </si>
  <si>
    <t>SITU2763689</t>
  </si>
  <si>
    <t>SITU2769856</t>
  </si>
  <si>
    <t>SITU2794484</t>
  </si>
  <si>
    <t>SITU2797354</t>
  </si>
  <si>
    <t>SITU2815416</t>
  </si>
  <si>
    <t>SITU2886220</t>
  </si>
  <si>
    <t>SITU9047562</t>
  </si>
  <si>
    <t>SITU9054392</t>
  </si>
  <si>
    <t>SITU9072020</t>
  </si>
  <si>
    <t>SITU9104050</t>
  </si>
  <si>
    <t>SITU9106789</t>
  </si>
  <si>
    <t>SITU9130297</t>
  </si>
  <si>
    <t>SITU9136512</t>
  </si>
  <si>
    <t>SKHU8102194</t>
  </si>
  <si>
    <t>SKHU8130278</t>
  </si>
  <si>
    <t>SKHU9005096</t>
  </si>
  <si>
    <t>SKHU9005136</t>
  </si>
  <si>
    <t>SKHU9005774</t>
  </si>
  <si>
    <t>SKHU9314367</t>
  </si>
  <si>
    <t>SKHU9502045</t>
  </si>
  <si>
    <t>SKHU9520334</t>
  </si>
  <si>
    <t>SKHU9521031</t>
  </si>
  <si>
    <t>SKHU9528034</t>
  </si>
  <si>
    <t>SKHU9528857</t>
  </si>
  <si>
    <t>SKHU9536425</t>
  </si>
  <si>
    <t>SKHU9617229</t>
  </si>
  <si>
    <t>SKHU9628120</t>
  </si>
  <si>
    <t>SKHU9632840</t>
  </si>
  <si>
    <t>SKHU9803898</t>
  </si>
  <si>
    <t>SKHU9804596</t>
  </si>
  <si>
    <t>SKHU9808998</t>
  </si>
  <si>
    <t>SKHU9811173</t>
  </si>
  <si>
    <t>SKHU9817891</t>
  </si>
  <si>
    <t>SKHU9905396</t>
  </si>
  <si>
    <t>SKHU9928431</t>
  </si>
  <si>
    <t>SKHU9931287</t>
  </si>
  <si>
    <t>SKHU9939164</t>
  </si>
  <si>
    <t>SKHU9942110</t>
  </si>
  <si>
    <t>SKHU9949202</t>
  </si>
  <si>
    <t>SKHU9951088</t>
  </si>
  <si>
    <t>SKHU9951105</t>
  </si>
  <si>
    <t>SKHU9962164</t>
  </si>
  <si>
    <t>SKHU9964505</t>
  </si>
  <si>
    <t>SKHU9970051</t>
  </si>
  <si>
    <t>SKHU9970262</t>
  </si>
  <si>
    <t>SKLU0113913</t>
  </si>
  <si>
    <t>SKLU0713913</t>
  </si>
  <si>
    <t>SKLU1303404</t>
  </si>
  <si>
    <t>SKLU1332510</t>
  </si>
  <si>
    <t>SKLU1529773</t>
  </si>
  <si>
    <t>SKLU1577874</t>
  </si>
  <si>
    <t>SKLU1935535</t>
  </si>
  <si>
    <t>SKLU1959100</t>
  </si>
  <si>
    <t>SKLU2039317</t>
  </si>
  <si>
    <t>SLSU8032659</t>
  </si>
  <si>
    <t>SLUL2044074</t>
  </si>
  <si>
    <t>SUDU0614661</t>
  </si>
  <si>
    <t>SUDU0757311</t>
  </si>
  <si>
    <t>SUDU4561171</t>
  </si>
  <si>
    <t>SUDU4561717</t>
  </si>
  <si>
    <t>SUDU6534661</t>
  </si>
  <si>
    <t>SUDU7346843</t>
  </si>
  <si>
    <t>SUDU7575310</t>
  </si>
  <si>
    <t>SUDU8557624</t>
  </si>
  <si>
    <t>SUDU8869807</t>
  </si>
  <si>
    <t>SUDUSUDU451</t>
  </si>
  <si>
    <t>SZLU3606463</t>
  </si>
  <si>
    <t>SZLU9865950</t>
  </si>
  <si>
    <t>SZLU9893885</t>
  </si>
  <si>
    <t>SZLU9897366</t>
  </si>
  <si>
    <t>TBJU7216276</t>
  </si>
  <si>
    <t>TBJU7221122</t>
  </si>
  <si>
    <t>TBJU7237330</t>
  </si>
  <si>
    <t>TBJU7287990</t>
  </si>
  <si>
    <t>TBJU7345709</t>
  </si>
  <si>
    <t>TBJU7419340</t>
  </si>
  <si>
    <t>TBJU7508792</t>
  </si>
  <si>
    <t>TBJU7524725</t>
  </si>
  <si>
    <t>TBJU7578547</t>
  </si>
  <si>
    <t>TCCU9991020</t>
  </si>
  <si>
    <t>TCKU1131238</t>
  </si>
  <si>
    <t>TCKU1450560</t>
  </si>
  <si>
    <t>TCKU43770??</t>
  </si>
  <si>
    <t>TCKU4377077</t>
  </si>
  <si>
    <t>TCKU4651784</t>
  </si>
  <si>
    <t>TCKU6250950</t>
  </si>
  <si>
    <t>TCKU6314709</t>
  </si>
  <si>
    <t>TCKU6373403</t>
  </si>
  <si>
    <t>TCKU7113150</t>
  </si>
  <si>
    <t>TCKU7377888</t>
  </si>
  <si>
    <t>TCKU7445299</t>
  </si>
  <si>
    <t>TCKU7655490</t>
  </si>
  <si>
    <t>TCKU7788111</t>
  </si>
  <si>
    <t>TCKU7837690</t>
  </si>
  <si>
    <t>TCKU7881667</t>
  </si>
  <si>
    <t>TCKU7884012</t>
  </si>
  <si>
    <t>TCKU7967652</t>
  </si>
  <si>
    <t>TCKU9984181</t>
  </si>
  <si>
    <t>TCLU1501962</t>
  </si>
  <si>
    <t>TCLU1701852</t>
  </si>
  <si>
    <t>TCLU1835900</t>
  </si>
  <si>
    <t>TCLU1835907</t>
  </si>
  <si>
    <t>TCLU1847235</t>
  </si>
  <si>
    <t>TCLU2643128</t>
  </si>
  <si>
    <t>TCLU2746086</t>
  </si>
  <si>
    <t>TCLU3001333</t>
  </si>
  <si>
    <t>TCLU3253680</t>
  </si>
  <si>
    <t>TCLU3254162</t>
  </si>
  <si>
    <t>TCLU3836409</t>
  </si>
  <si>
    <t>TCLU4252122</t>
  </si>
  <si>
    <t>TCLU4312108</t>
  </si>
  <si>
    <t>TCLU4432145</t>
  </si>
  <si>
    <t>TCLU4750490</t>
  </si>
  <si>
    <t>TCLU4889050</t>
  </si>
  <si>
    <t>TCLU5039410</t>
  </si>
  <si>
    <t>TCLU5368190</t>
  </si>
  <si>
    <t>TCLU6255481</t>
  </si>
  <si>
    <t>TCLU6323014</t>
  </si>
  <si>
    <t>TCLU6577683</t>
  </si>
  <si>
    <t>TCLU6591608</t>
  </si>
  <si>
    <t>TCLU6750490</t>
  </si>
  <si>
    <t>TCLU7947859</t>
  </si>
  <si>
    <t>TCLU8423619</t>
  </si>
  <si>
    <t>TCLU8626529</t>
  </si>
  <si>
    <t>TCLU8638216</t>
  </si>
  <si>
    <t>TCLU8673834</t>
  </si>
  <si>
    <t>TCLU8844897</t>
  </si>
  <si>
    <t>TCLU8845321</t>
  </si>
  <si>
    <t>TCLU8880045</t>
  </si>
  <si>
    <t>TCLU9110856</t>
  </si>
  <si>
    <t>TCLU9255166</t>
  </si>
  <si>
    <t>TCLU9586436</t>
  </si>
  <si>
    <t>TCLU9643747</t>
  </si>
  <si>
    <t>TCLU9646725</t>
  </si>
  <si>
    <t>TCLU9679349</t>
  </si>
  <si>
    <t>TCNU1187205</t>
  </si>
  <si>
    <t>TCNU1188705</t>
  </si>
  <si>
    <t>TCNU1229050</t>
  </si>
  <si>
    <t>TCNU1237332</t>
  </si>
  <si>
    <t>TCNU1390712</t>
  </si>
  <si>
    <t>TCNU1677938</t>
  </si>
  <si>
    <t>TCNU2248223</t>
  </si>
  <si>
    <t>TCNU2356402</t>
  </si>
  <si>
    <t>TCNU2489112</t>
  </si>
  <si>
    <t>TCNU2619900</t>
  </si>
  <si>
    <t>TCNU2660375</t>
  </si>
  <si>
    <t>TCNU2966560</t>
  </si>
  <si>
    <t>TCNU3223446</t>
  </si>
  <si>
    <t>TCNU3244475</t>
  </si>
  <si>
    <t>TCNU3476022</t>
  </si>
  <si>
    <t>TCNU3481461</t>
  </si>
  <si>
    <t>TCNU4055476</t>
  </si>
  <si>
    <t>TCNU4140069</t>
  </si>
  <si>
    <t>TCNU4198435</t>
  </si>
  <si>
    <t>TCNU5154468</t>
  </si>
  <si>
    <t>TCNU5159006</t>
  </si>
  <si>
    <t>TCNU5213658</t>
  </si>
  <si>
    <t>TCNU5355879</t>
  </si>
  <si>
    <t>TCNU5433246</t>
  </si>
  <si>
    <t>TCNU5566151</t>
  </si>
  <si>
    <t>TCNU5802426</t>
  </si>
  <si>
    <t>TCNU6073611</t>
  </si>
  <si>
    <t>TCNU6138796</t>
  </si>
  <si>
    <t>TCNU613907</t>
  </si>
  <si>
    <t>TCNU6234233</t>
  </si>
  <si>
    <t>TCNU6262934</t>
  </si>
  <si>
    <t>TCNU6295692</t>
  </si>
  <si>
    <t>TCNU6328190</t>
  </si>
  <si>
    <t>TCNU6411555</t>
  </si>
  <si>
    <t>TCNU6597630</t>
  </si>
  <si>
    <t>TCNU6733947</t>
  </si>
  <si>
    <t>TCNU6749028</t>
  </si>
  <si>
    <t>TCNU7225107</t>
  </si>
  <si>
    <t>TCNU7290550</t>
  </si>
  <si>
    <t>TCNU7537620</t>
  </si>
  <si>
    <t>TCNU7554988</t>
  </si>
  <si>
    <t>TCNU7856355</t>
  </si>
  <si>
    <t>TCNU8230237</t>
  </si>
  <si>
    <t>TCNU8394800</t>
  </si>
  <si>
    <t>TCNU8656602</t>
  </si>
  <si>
    <t>TCNU8974136</t>
  </si>
  <si>
    <t>TCNU9997727</t>
  </si>
  <si>
    <t>TEMU0006257</t>
  </si>
  <si>
    <t>TEMU0415110</t>
  </si>
  <si>
    <t>TEMU0690690</t>
  </si>
  <si>
    <t>TEMU0995467</t>
  </si>
  <si>
    <t>TEMU1237230</t>
  </si>
  <si>
    <t>TEMU2163384</t>
  </si>
  <si>
    <t>TEMU2745851</t>
  </si>
  <si>
    <t>TEMU2863095</t>
  </si>
  <si>
    <t>TEMU2984731</t>
  </si>
  <si>
    <t>TEMU2997047</t>
  </si>
  <si>
    <t>TEMU3097970</t>
  </si>
  <si>
    <t>TEMU3120453</t>
  </si>
  <si>
    <t>TEMU3268395</t>
  </si>
  <si>
    <t>TEMU3592423</t>
  </si>
  <si>
    <t>TEMU4297377</t>
  </si>
  <si>
    <t>TEMU5077253</t>
  </si>
  <si>
    <t>TEMU5352463</t>
  </si>
  <si>
    <t>TEMU5730270</t>
  </si>
  <si>
    <t>TEMU6285518</t>
  </si>
  <si>
    <t>TEMU6289447</t>
  </si>
  <si>
    <t>TEMU6343954</t>
  </si>
  <si>
    <t>TEMU6495577</t>
  </si>
  <si>
    <t>TEMU6939795</t>
  </si>
  <si>
    <t>TEMU7233669</t>
  </si>
  <si>
    <t>TEMU7788630</t>
  </si>
  <si>
    <t>TEMU7796718</t>
  </si>
  <si>
    <t>TEMU8002601</t>
  </si>
  <si>
    <t>TEMU8003470</t>
  </si>
  <si>
    <t>TEMU8004414</t>
  </si>
  <si>
    <t>TEMU8043637</t>
  </si>
  <si>
    <t>TEMU8046580</t>
  </si>
  <si>
    <t>TEMU8135712</t>
  </si>
  <si>
    <t>TEMU8200192</t>
  </si>
  <si>
    <t>TEMU8436758</t>
  </si>
  <si>
    <t>TEMU8442010</t>
  </si>
  <si>
    <t>TEMU8443438</t>
  </si>
  <si>
    <t>TEMU8983987</t>
  </si>
  <si>
    <t>TFUJ1011414</t>
  </si>
  <si>
    <t>TGBU3565691</t>
  </si>
  <si>
    <t>TGBU4086733</t>
  </si>
  <si>
    <t>TGBU4162807</t>
  </si>
  <si>
    <t>TGBU4865585</t>
  </si>
  <si>
    <t>TGBU4874822</t>
  </si>
  <si>
    <t>TGBU4950624</t>
  </si>
  <si>
    <t>TGBU5201220</t>
  </si>
  <si>
    <t>TGBU5282936</t>
  </si>
  <si>
    <t>TGBU5392086</t>
  </si>
  <si>
    <t>TGBU5433992</t>
  </si>
  <si>
    <t>TGBU5676098</t>
  </si>
  <si>
    <t>TGBU6673494</t>
  </si>
  <si>
    <t>TGBU7009772</t>
  </si>
  <si>
    <t>TGBU7033953</t>
  </si>
  <si>
    <t>TGBU7144920</t>
  </si>
  <si>
    <t>TGBU7204146</t>
  </si>
  <si>
    <t>TGBU7230844</t>
  </si>
  <si>
    <t>TGBU7738774</t>
  </si>
  <si>
    <t>TGBU7833909</t>
  </si>
  <si>
    <t>TGBU8600748</t>
  </si>
  <si>
    <t>TGBU8834371</t>
  </si>
  <si>
    <t>TGBU8837730</t>
  </si>
  <si>
    <t>TGBU8924080</t>
  </si>
  <si>
    <t>TGBU8975209</t>
  </si>
  <si>
    <t>TGBU9282549</t>
  </si>
  <si>
    <t>TGBU9322370</t>
  </si>
  <si>
    <t>TGCU0087381</t>
  </si>
  <si>
    <t>TGCU0088182</t>
  </si>
  <si>
    <t>TGCU0099973</t>
  </si>
  <si>
    <t>TGCU0185644</t>
  </si>
  <si>
    <t>TGCU0193779</t>
  </si>
  <si>
    <t>TGCU2084864</t>
  </si>
  <si>
    <t>TGCU5000996</t>
  </si>
  <si>
    <t>TGCU5071860</t>
  </si>
  <si>
    <t>TGDU3703315</t>
  </si>
  <si>
    <t>TGHU2936737</t>
  </si>
  <si>
    <t>TGHU5175098</t>
  </si>
  <si>
    <t>TGHU5208247</t>
  </si>
  <si>
    <t>TGHU5248105</t>
  </si>
  <si>
    <t>TGHU5248846</t>
  </si>
  <si>
    <t>TGHU6248460</t>
  </si>
  <si>
    <t>TGHU6294086</t>
  </si>
  <si>
    <t>TGHU6336113</t>
  </si>
  <si>
    <t>TGHU6371876</t>
  </si>
  <si>
    <t>TGHU6537355</t>
  </si>
  <si>
    <t>TGHU6816637</t>
  </si>
  <si>
    <t>TGHU7069599</t>
  </si>
  <si>
    <t>TGHU8896225</t>
  </si>
  <si>
    <t>TGHU9685192</t>
  </si>
  <si>
    <t>TGHU9789303</t>
  </si>
  <si>
    <t>TIIU4346275</t>
  </si>
  <si>
    <t>TLLU2199304</t>
  </si>
  <si>
    <t>TLLU2217199</t>
  </si>
  <si>
    <t>TLLU2662152</t>
  </si>
  <si>
    <t>TLLU3125245</t>
  </si>
  <si>
    <t>TLLU3139510</t>
  </si>
  <si>
    <t>TLLU3176279</t>
  </si>
  <si>
    <t>TLLU3241374</t>
  </si>
  <si>
    <t>TLLU3248194</t>
  </si>
  <si>
    <t>TLLU4290368</t>
  </si>
  <si>
    <t>TLLU4327934</t>
  </si>
  <si>
    <t>TLLU4358730</t>
  </si>
  <si>
    <t>TLLU4514283</t>
  </si>
  <si>
    <t>TLLU4515741</t>
  </si>
  <si>
    <t>TLLU4532538</t>
  </si>
  <si>
    <t>TLLU4561681</t>
  </si>
  <si>
    <t>TLLU4736505</t>
  </si>
  <si>
    <t>TLLU5284544</t>
  </si>
  <si>
    <t>TLLU5327836</t>
  </si>
  <si>
    <t>TLLU5430989</t>
  </si>
  <si>
    <t>TLLU6181031</t>
  </si>
  <si>
    <t>TLLU6182188</t>
  </si>
  <si>
    <t>TLLU7534344</t>
  </si>
  <si>
    <t>TLLU7653847</t>
  </si>
  <si>
    <t>TLLU7689140</t>
  </si>
  <si>
    <t>TLLU7773626</t>
  </si>
  <si>
    <t>TLLU7794779</t>
  </si>
  <si>
    <t>TLLU7823666</t>
  </si>
  <si>
    <t>TLLU8534647</t>
  </si>
  <si>
    <t>TLLU8886988</t>
  </si>
  <si>
    <t>TRHU1197228</t>
  </si>
  <si>
    <t>TRHU1704636</t>
  </si>
  <si>
    <t>TRHU1932894</t>
  </si>
  <si>
    <t>TRHU2494025</t>
  </si>
  <si>
    <t>TRHU2629060</t>
  </si>
  <si>
    <t>TRHU2657117</t>
  </si>
  <si>
    <t>TRHU2913230</t>
  </si>
  <si>
    <t>TRHU3245393</t>
  </si>
  <si>
    <t>TRHU3461313</t>
  </si>
  <si>
    <t>TRHU3468313</t>
  </si>
  <si>
    <t>TRHU3562124</t>
  </si>
  <si>
    <t>TRHU3913070</t>
  </si>
  <si>
    <t>TRHU4069977</t>
  </si>
  <si>
    <t>TRHU4073508</t>
  </si>
  <si>
    <t>TRHU4073848</t>
  </si>
  <si>
    <t>TRHU4109215</t>
  </si>
  <si>
    <t>TRHU4274204</t>
  </si>
  <si>
    <t>TRHU4386816</t>
  </si>
  <si>
    <t>TRHU4500960</t>
  </si>
  <si>
    <t>TRHU4518189</t>
  </si>
  <si>
    <t>TRHU4613247</t>
  </si>
  <si>
    <t>TRHU4826643</t>
  </si>
  <si>
    <t>TRHU4884763</t>
  </si>
  <si>
    <t>TRHU5190303</t>
  </si>
  <si>
    <t>TRHU5230520</t>
  </si>
  <si>
    <t>TRHU5252940</t>
  </si>
  <si>
    <t>TRHU5290220</t>
  </si>
  <si>
    <t>TRHU5410007</t>
  </si>
  <si>
    <t>TRHU5787579</t>
  </si>
  <si>
    <t>TRHU5787599</t>
  </si>
  <si>
    <t>TRHU5842823</t>
  </si>
  <si>
    <t>TRHU5896497</t>
  </si>
  <si>
    <t>TRHU5962290</t>
  </si>
  <si>
    <t>TRHU6039035</t>
  </si>
  <si>
    <t>TRHU6145401</t>
  </si>
  <si>
    <t>TRHU6332064</t>
  </si>
  <si>
    <t>TRHU6347608</t>
  </si>
  <si>
    <t>TRHU6361458</t>
  </si>
  <si>
    <t>TRHU6502134</t>
  </si>
  <si>
    <t>TRHU6582422</t>
  </si>
  <si>
    <t>TRHU6640982</t>
  </si>
  <si>
    <t>TRHU6642537</t>
  </si>
  <si>
    <t>TRHU6665424</t>
  </si>
  <si>
    <t>TRHU6669250</t>
  </si>
  <si>
    <t>TRHU6712470</t>
  </si>
  <si>
    <t>TRHU6965490</t>
  </si>
  <si>
    <t>TRHU7122782</t>
  </si>
  <si>
    <t>TRHU7729729</t>
  </si>
  <si>
    <t>TRHU775045</t>
  </si>
  <si>
    <t>TRHU7750454</t>
  </si>
  <si>
    <t>TRHU7755986</t>
  </si>
  <si>
    <t>TRHU7920139</t>
  </si>
  <si>
    <t>TRHU7930712</t>
  </si>
  <si>
    <t>TRHU8145041</t>
  </si>
  <si>
    <t>TRHU8274331</t>
  </si>
  <si>
    <t>TRHU8404950</t>
  </si>
  <si>
    <t>TRHU8433515</t>
  </si>
  <si>
    <t>TRHU8615443</t>
  </si>
  <si>
    <t>TRHU8623808</t>
  </si>
  <si>
    <t>TRHURU82294</t>
  </si>
  <si>
    <t>TRHUU664098</t>
  </si>
  <si>
    <t>TRLU7544960</t>
  </si>
  <si>
    <t>TRLU8709155</t>
  </si>
  <si>
    <t>TRWU5842823</t>
  </si>
  <si>
    <t>TXGU5032040</t>
  </si>
  <si>
    <t>TXGU5260591</t>
  </si>
  <si>
    <t>TXGU5643646</t>
  </si>
  <si>
    <t>TXGU5696604</t>
  </si>
  <si>
    <t>TXGU6145144</t>
  </si>
  <si>
    <t>TXGU6921417</t>
  </si>
  <si>
    <t>UESU5098808</t>
  </si>
  <si>
    <t>UESU5099928</t>
  </si>
  <si>
    <t>UETU2104407</t>
  </si>
  <si>
    <t>UETU2207040</t>
  </si>
  <si>
    <t>UETU2399782</t>
  </si>
  <si>
    <t>UETU2439843</t>
  </si>
  <si>
    <t>UETU2695444</t>
  </si>
  <si>
    <t>UETU2708942</t>
  </si>
  <si>
    <t>UETU2774878</t>
  </si>
  <si>
    <t>UETU5121666</t>
  </si>
  <si>
    <t>UETU5213525</t>
  </si>
  <si>
    <t>UETU5243469</t>
  </si>
  <si>
    <t>UETU5250350</t>
  </si>
  <si>
    <t>UETU5292859</t>
  </si>
  <si>
    <t>UETU5314921</t>
  </si>
  <si>
    <t>UETU5410571</t>
  </si>
  <si>
    <t>UETU5420013</t>
  </si>
  <si>
    <t>UETU5428647</t>
  </si>
  <si>
    <t>UETU5429812</t>
  </si>
  <si>
    <t>UETU5509667</t>
  </si>
  <si>
    <t>UETU5963999</t>
  </si>
  <si>
    <t>UMAU4106891</t>
  </si>
  <si>
    <t>UOOL0304465</t>
  </si>
  <si>
    <t>VEMC9860952</t>
  </si>
  <si>
    <t>WBPU7022691</t>
  </si>
  <si>
    <t>WBPU7063221</t>
  </si>
  <si>
    <t>WBPU7078730</t>
  </si>
  <si>
    <t>WCKU4377070</t>
  </si>
  <si>
    <t>WCKUCK14505</t>
  </si>
  <si>
    <t>WFHU5170945</t>
  </si>
  <si>
    <t>WGMU5248846</t>
  </si>
  <si>
    <t>WHLU5542290</t>
  </si>
  <si>
    <t>WHLU5636212</t>
  </si>
  <si>
    <t>WHLU5680149</t>
  </si>
  <si>
    <t>WHLU5807716</t>
  </si>
  <si>
    <t>WHSU2870114</t>
  </si>
  <si>
    <t>WHSU5036790</t>
  </si>
  <si>
    <t>WHSU5078590</t>
  </si>
  <si>
    <t>WHSU5129039</t>
  </si>
  <si>
    <t>WHSU5168966</t>
  </si>
  <si>
    <t>WHSU5189043</t>
  </si>
  <si>
    <t>WHSU5273642</t>
  </si>
  <si>
    <t>WHSU5380403</t>
  </si>
  <si>
    <t>WHSU5387603</t>
  </si>
  <si>
    <t>WHSU5549290</t>
  </si>
  <si>
    <t>WHSU5555224</t>
  </si>
  <si>
    <t>WHSU5667142</t>
  </si>
  <si>
    <t>WHSU5772826</t>
  </si>
  <si>
    <t>WHSU5928570</t>
  </si>
  <si>
    <t>WHSU6030354</t>
  </si>
  <si>
    <t>WHSU6050725</t>
  </si>
  <si>
    <t>WHSU6071440</t>
  </si>
  <si>
    <t>WHSU6082804</t>
  </si>
  <si>
    <t>WHSU6087283</t>
  </si>
  <si>
    <t>WHSU6231575</t>
  </si>
  <si>
    <t>WHSU6248876</t>
  </si>
  <si>
    <t>WHSU6257420</t>
  </si>
  <si>
    <t>WHSU6330460</t>
  </si>
  <si>
    <t>WHSU6583869</t>
  </si>
  <si>
    <t>WHSU6815820</t>
  </si>
  <si>
    <t>WHSU6906621</t>
  </si>
  <si>
    <t>WHSU9006602</t>
  </si>
  <si>
    <t>WHSU9007044</t>
  </si>
  <si>
    <t>WHSU9010916</t>
  </si>
  <si>
    <t>WHSU9014172</t>
  </si>
  <si>
    <t>WHSU9015517</t>
  </si>
  <si>
    <t>WHSU9015991</t>
  </si>
  <si>
    <t>WHSU9016236</t>
  </si>
  <si>
    <t>WHSU9016391</t>
  </si>
  <si>
    <t>WHSU9017464</t>
  </si>
  <si>
    <t>WRMU5869038</t>
  </si>
  <si>
    <t>WSKU4653014</t>
  </si>
  <si>
    <t>XHCU5372480</t>
  </si>
  <si>
    <t>XINU8113494</t>
  </si>
  <si>
    <t>ZCSU6618866</t>
  </si>
  <si>
    <t>ZCSU6732837</t>
  </si>
  <si>
    <t>ZCSU6775891</t>
  </si>
  <si>
    <t>ZCSU6851800</t>
  </si>
  <si>
    <t>ZCSU7400755</t>
  </si>
  <si>
    <t>ZCSU7409161</t>
  </si>
  <si>
    <t>ZCSU7522347</t>
  </si>
  <si>
    <t>ZCSU7525557</t>
  </si>
  <si>
    <t>ZCSU7526105</t>
  </si>
  <si>
    <t>ZCSU7909969</t>
  </si>
  <si>
    <t>ZCSU9030881</t>
  </si>
  <si>
    <t>ZIMM1215150</t>
  </si>
  <si>
    <t>ZIMU3087045</t>
  </si>
  <si>
    <t>ZMMU3036000</t>
  </si>
  <si>
    <t>ZNMU1285150</t>
  </si>
  <si>
    <t>?SKH99650?1</t>
  </si>
  <si>
    <t>?SKH996501</t>
  </si>
  <si>
    <t>?SKH996601</t>
  </si>
  <si>
    <t>?SKL0719181</t>
  </si>
  <si>
    <t>?SKL19353?1</t>
  </si>
  <si>
    <t>ALU5658295</t>
  </si>
  <si>
    <t>AMHU8861351</t>
  </si>
  <si>
    <t>APHU1062952</t>
  </si>
  <si>
    <t>APHU6291907</t>
  </si>
  <si>
    <t>APHU6593949</t>
  </si>
  <si>
    <t>APHU7062952</t>
  </si>
  <si>
    <t>APHU7145173</t>
  </si>
  <si>
    <t>APHU7219337</t>
  </si>
  <si>
    <t>APHU7388804</t>
  </si>
  <si>
    <t>APZU4421500</t>
  </si>
  <si>
    <t>APZU4763669</t>
  </si>
  <si>
    <t>ASIU4113118</t>
  </si>
  <si>
    <t>ASIU8348344</t>
  </si>
  <si>
    <t>ASKU4665407</t>
  </si>
  <si>
    <t>ASKU4702660</t>
  </si>
  <si>
    <t>AXIU1629109</t>
  </si>
  <si>
    <t>BBJU1641181</t>
  </si>
  <si>
    <t>BDBU8068888</t>
  </si>
  <si>
    <t>BEAU2425130</t>
  </si>
  <si>
    <t>BEAU2715799</t>
  </si>
  <si>
    <t>BEAU2733468</t>
  </si>
  <si>
    <t>BEAU2878923</t>
  </si>
  <si>
    <t>BEAU4282804</t>
  </si>
  <si>
    <t>BEAU4666227</t>
  </si>
  <si>
    <t>BEAU5445172</t>
  </si>
  <si>
    <t>BEAU5610467</t>
  </si>
  <si>
    <t>BEAU5916590</t>
  </si>
  <si>
    <t>BIOU1531549</t>
  </si>
  <si>
    <t>BMOU1537300</t>
  </si>
  <si>
    <t>BMOU1692667</t>
  </si>
  <si>
    <t>BMOU2868684</t>
  </si>
  <si>
    <t>BMOU3130648</t>
  </si>
  <si>
    <t>BMOU3132743</t>
  </si>
  <si>
    <t>BMOU3174245</t>
  </si>
  <si>
    <t>BMOU5161934</t>
  </si>
  <si>
    <t>BMOU5262793</t>
  </si>
  <si>
    <t>BMOU5366960</t>
  </si>
  <si>
    <t>BMOU5844951</t>
  </si>
  <si>
    <t>BMOU5844956</t>
  </si>
  <si>
    <t>BMOU6101094</t>
  </si>
  <si>
    <t>BMOU6417499</t>
  </si>
  <si>
    <t>BMOU6515005</t>
  </si>
  <si>
    <t>BMOU6516328</t>
  </si>
  <si>
    <t>BMOU6864588</t>
  </si>
  <si>
    <t>BSIU2791000</t>
  </si>
  <si>
    <t>BSIU5008640</t>
  </si>
  <si>
    <t>BSIU9270128</t>
  </si>
  <si>
    <t>BSIU9808168</t>
  </si>
  <si>
    <t>BSU3076687</t>
  </si>
  <si>
    <t>CAAU2155720</t>
  </si>
  <si>
    <t>CAAU6345400</t>
  </si>
  <si>
    <t>CAAU6345404</t>
  </si>
  <si>
    <t>CAAU6724553</t>
  </si>
  <si>
    <t>CAIU5869011</t>
  </si>
  <si>
    <t>CAIU5869026</t>
  </si>
  <si>
    <t>CAIU6092372</t>
  </si>
  <si>
    <t>CAIU6456540</t>
  </si>
  <si>
    <t>CAIU6456541</t>
  </si>
  <si>
    <t>CAIU7062135</t>
  </si>
  <si>
    <t>CAIU7066974</t>
  </si>
  <si>
    <t>CAIU8669754</t>
  </si>
  <si>
    <t>CAIU8669756</t>
  </si>
  <si>
    <t>CAIU9089259</t>
  </si>
  <si>
    <t>CAIU9251185</t>
  </si>
  <si>
    <t>CAU3084201</t>
  </si>
  <si>
    <t>CBHU4465184</t>
  </si>
  <si>
    <t>CCL7411331</t>
  </si>
  <si>
    <t>CCLL7613645</t>
  </si>
  <si>
    <t>CCLU3467027</t>
  </si>
  <si>
    <t>CCLU7003045</t>
  </si>
  <si>
    <t>CCLU7474575</t>
  </si>
  <si>
    <t>CCLU7853624</t>
  </si>
  <si>
    <t>CCLU7949325</t>
  </si>
  <si>
    <t>CCLU7970678</t>
  </si>
  <si>
    <t>CIMU1144934</t>
  </si>
  <si>
    <t>CIPU2759309</t>
  </si>
  <si>
    <t>CLHU8759968</t>
  </si>
  <si>
    <t>CLU9838055</t>
  </si>
  <si>
    <t>CMAU3669165</t>
  </si>
  <si>
    <t>CMAU4149770</t>
  </si>
  <si>
    <t>CMAU4217895</t>
  </si>
  <si>
    <t>CMAU4321261</t>
  </si>
  <si>
    <t>CMAU4336889</t>
  </si>
  <si>
    <t>CMAU4690491</t>
  </si>
  <si>
    <t>CMAU4748968</t>
  </si>
  <si>
    <t>CMAU4859536</t>
  </si>
  <si>
    <t>CMAU4867191</t>
  </si>
  <si>
    <t>CMAU4899619</t>
  </si>
  <si>
    <t>CMAU4923227</t>
  </si>
  <si>
    <t>CMAU4959534</t>
  </si>
  <si>
    <t>CMAU5586455</t>
  </si>
  <si>
    <t>CMAU5676991</t>
  </si>
  <si>
    <t>CMAU5896208</t>
  </si>
  <si>
    <t>CMAU6122398</t>
  </si>
  <si>
    <t>CMAU6143826</t>
  </si>
  <si>
    <t>CMAU6229811</t>
  </si>
  <si>
    <t>CMAU6317508</t>
  </si>
  <si>
    <t>CMAU6807669</t>
  </si>
  <si>
    <t>CMAU6820990</t>
  </si>
  <si>
    <t>CMAU6897282</t>
  </si>
  <si>
    <t>CMAU7128699</t>
  </si>
  <si>
    <t>CMAU7505370</t>
  </si>
  <si>
    <t>CMAU7585910</t>
  </si>
  <si>
    <t>CMAU7991458</t>
  </si>
  <si>
    <t>CMAU7997455</t>
  </si>
  <si>
    <t>CMAU8390208</t>
  </si>
  <si>
    <t>CMAU8544052</t>
  </si>
  <si>
    <t>CMAU8666744</t>
  </si>
  <si>
    <t>CMAU8678200</t>
  </si>
  <si>
    <t>CMAU8947274</t>
  </si>
  <si>
    <t>CMAU8986429</t>
  </si>
  <si>
    <t>CMAU8991359</t>
  </si>
  <si>
    <t>CMAU9100197</t>
  </si>
  <si>
    <t>CMAU9389881</t>
  </si>
  <si>
    <t>CRSU1093600</t>
  </si>
  <si>
    <t>CSKU4702660</t>
  </si>
  <si>
    <t>CSL6213453</t>
  </si>
  <si>
    <t>CSLU1418391</t>
  </si>
  <si>
    <t>CSLU2044079</t>
  </si>
  <si>
    <t>CSNK6359277</t>
  </si>
  <si>
    <t>CSNU6182436</t>
  </si>
  <si>
    <t>CSNU6625504</t>
  </si>
  <si>
    <t>CSNU6738460</t>
  </si>
  <si>
    <t>CSNU6978332</t>
  </si>
  <si>
    <t>CSNU7096700</t>
  </si>
  <si>
    <t>CSNU7423323</t>
  </si>
  <si>
    <t>CSNU8092050</t>
  </si>
  <si>
    <t>CSNU8421182</t>
  </si>
  <si>
    <t>CSNU8457668</t>
  </si>
  <si>
    <t>CSNU8516945</t>
  </si>
  <si>
    <t>CSSL1655101</t>
  </si>
  <si>
    <t>CTPU2708106</t>
  </si>
  <si>
    <t>CTPU2730732</t>
  </si>
  <si>
    <t>CTPU2735647</t>
  </si>
  <si>
    <t>CTPU2755983</t>
  </si>
  <si>
    <t>CTPU2763119</t>
  </si>
  <si>
    <t>CTPU4275930</t>
  </si>
  <si>
    <t>CXDU1121111</t>
  </si>
  <si>
    <t>CXDU1394419</t>
  </si>
  <si>
    <t>CXDU1632564</t>
  </si>
  <si>
    <t>CXDU1719617</t>
  </si>
  <si>
    <t>CXDU2033724</t>
  </si>
  <si>
    <t>CXDU2200001</t>
  </si>
  <si>
    <t>CXDU2209848</t>
  </si>
  <si>
    <t>CXDU2232114</t>
  </si>
  <si>
    <t>CXDU2390105</t>
  </si>
  <si>
    <t>DFSU1074336</t>
  </si>
  <si>
    <t>DFSU7402170</t>
  </si>
  <si>
    <t>DKJU4702660</t>
  </si>
  <si>
    <t>DKU4702660</t>
  </si>
  <si>
    <t>DMOU6031070</t>
  </si>
  <si>
    <t>DRYU2382986</t>
  </si>
  <si>
    <t>DRYU4279200</t>
  </si>
  <si>
    <t>DRYU4516791</t>
  </si>
  <si>
    <t>DRYU4522731</t>
  </si>
  <si>
    <t>DRYU4528128</t>
  </si>
  <si>
    <t>DRYU4529470</t>
  </si>
  <si>
    <t>DRYU4531482</t>
  </si>
  <si>
    <t>DRYU4568500</t>
  </si>
  <si>
    <t>DRYU7568500</t>
  </si>
  <si>
    <t>DRYU9370539</t>
  </si>
  <si>
    <t>DRYU9409287</t>
  </si>
  <si>
    <t>DRYU9509516</t>
  </si>
  <si>
    <t>DSKU4702660</t>
  </si>
  <si>
    <t>EBCU8061036</t>
  </si>
  <si>
    <t>ECCU8011471</t>
  </si>
  <si>
    <t>ECHU8012194</t>
  </si>
  <si>
    <t>ECMU8054198</t>
  </si>
  <si>
    <t>ECMU8076062</t>
  </si>
  <si>
    <t>ECMU8138122</t>
  </si>
  <si>
    <t>ECMU8143582</t>
  </si>
  <si>
    <t>ECMU8150658</t>
  </si>
  <si>
    <t>EECU8011016</t>
  </si>
  <si>
    <t>EECU8031746</t>
  </si>
  <si>
    <t>EEHU8009440</t>
  </si>
  <si>
    <t>EESU7010019</t>
  </si>
  <si>
    <t>EGHU3254568</t>
  </si>
  <si>
    <t>EGHU3471636</t>
  </si>
  <si>
    <t>EGHU3900539</t>
  </si>
  <si>
    <t>EGHU8009440</t>
  </si>
  <si>
    <t>EGHU8095165</t>
  </si>
  <si>
    <t>EGHU8397314</t>
  </si>
  <si>
    <t>EGHU8584577</t>
  </si>
  <si>
    <t>EGHU943417</t>
  </si>
  <si>
    <t>EGSU1090390</t>
  </si>
  <si>
    <t>EGSU1090391</t>
  </si>
  <si>
    <t>EGU6455541</t>
  </si>
  <si>
    <t>EHCU8083716</t>
  </si>
  <si>
    <t>EHCU8085315</t>
  </si>
  <si>
    <t>EICU8186043</t>
  </si>
  <si>
    <t>EIIU0260216</t>
  </si>
  <si>
    <t>EIIU0260276</t>
  </si>
  <si>
    <t>EIIU0260278</t>
  </si>
  <si>
    <t>EIKU8012366</t>
  </si>
  <si>
    <t>EISU1212556</t>
  </si>
  <si>
    <t>EISU1913894</t>
  </si>
  <si>
    <t>EISU2010015</t>
  </si>
  <si>
    <t>EISU2019576</t>
  </si>
  <si>
    <t>EITU0432461</t>
  </si>
  <si>
    <t>EITU0550206</t>
  </si>
  <si>
    <t>EITU1312244</t>
  </si>
  <si>
    <t>EITU1345531</t>
  </si>
  <si>
    <t>EITU260215</t>
  </si>
  <si>
    <t>EITU3131224</t>
  </si>
  <si>
    <t>EITU315537</t>
  </si>
  <si>
    <t>EITU4260215</t>
  </si>
  <si>
    <t>EITU5898600</t>
  </si>
  <si>
    <t>EITU726015</t>
  </si>
  <si>
    <t>EITU7260175</t>
  </si>
  <si>
    <t>EITU9345537</t>
  </si>
  <si>
    <t>EKU8012278</t>
  </si>
  <si>
    <t>ELCU8011411</t>
  </si>
  <si>
    <t>EMCU1341360</t>
  </si>
  <si>
    <t>EMCU1347360</t>
  </si>
  <si>
    <t>EMCU1877729</t>
  </si>
  <si>
    <t>EMCU3965278</t>
  </si>
  <si>
    <t>EMCU4671304</t>
  </si>
  <si>
    <t>EMCU467730</t>
  </si>
  <si>
    <t>EMCU4677300</t>
  </si>
  <si>
    <t>EMCU4677304</t>
  </si>
  <si>
    <t>EMCU6024809</t>
  </si>
  <si>
    <t>EMCU6027813</t>
  </si>
  <si>
    <t>EMCU6754074</t>
  </si>
  <si>
    <t>EMCU7021813</t>
  </si>
  <si>
    <t>EMCU8012366</t>
  </si>
  <si>
    <t>EMCU8037092</t>
  </si>
  <si>
    <t>EMCU8041180</t>
  </si>
  <si>
    <t>EMCU8061036</t>
  </si>
  <si>
    <t>EMCU8072365</t>
  </si>
  <si>
    <t>EMCU8072368</t>
  </si>
  <si>
    <t>EMCU8083776</t>
  </si>
  <si>
    <t>EMCU8083778</t>
  </si>
  <si>
    <t>EMCU8467730</t>
  </si>
  <si>
    <t>EMCU965278</t>
  </si>
  <si>
    <t>ENCU6012637</t>
  </si>
  <si>
    <t>ENCU8044901</t>
  </si>
  <si>
    <t>ENCU8063234</t>
  </si>
  <si>
    <t>ENCU8320878</t>
  </si>
  <si>
    <t>EUCU8073371</t>
  </si>
  <si>
    <t>FBIU7903932</t>
  </si>
  <si>
    <t>FBIU7904728</t>
  </si>
  <si>
    <t>FBIU7904754</t>
  </si>
  <si>
    <t>FBIU7906741</t>
  </si>
  <si>
    <t>FBIU7907054</t>
  </si>
  <si>
    <t>FBIU7907141</t>
  </si>
  <si>
    <t>FBIU7907265</t>
  </si>
  <si>
    <t>FBIU7910206</t>
  </si>
  <si>
    <t>FBLU0020653</t>
  </si>
  <si>
    <t>FCGU2256041</t>
  </si>
  <si>
    <t>FCIU4446422</t>
  </si>
  <si>
    <t>FCIU4476422</t>
  </si>
  <si>
    <t>FCIU4543644</t>
  </si>
  <si>
    <t>FCIU5682069</t>
  </si>
  <si>
    <t>FCIU5762539</t>
  </si>
  <si>
    <t>FCIU6141407</t>
  </si>
  <si>
    <t>FCIU7269291</t>
  </si>
  <si>
    <t>FCIU9679180</t>
  </si>
  <si>
    <t>FCIU9679187</t>
  </si>
  <si>
    <t>FCIU9714040</t>
  </si>
  <si>
    <t>FCIU9963146</t>
  </si>
  <si>
    <t>FCLU5105431</t>
  </si>
  <si>
    <t>FDCU0291570</t>
  </si>
  <si>
    <t>FDIU7910464</t>
  </si>
  <si>
    <t>FDLU0119651</t>
  </si>
  <si>
    <t>FECU8105118</t>
  </si>
  <si>
    <t>FFAU2057029</t>
  </si>
  <si>
    <t>FFAU2543416</t>
  </si>
  <si>
    <t>FFAU3105878</t>
  </si>
  <si>
    <t>FFAU3230308</t>
  </si>
  <si>
    <t>FFAU3343161</t>
  </si>
  <si>
    <t>FFAU3645238</t>
  </si>
  <si>
    <t>FFAU3654815</t>
  </si>
  <si>
    <t>FFAU3672640</t>
  </si>
  <si>
    <t>FFAU4319431</t>
  </si>
  <si>
    <t>FFAU4441151</t>
  </si>
  <si>
    <t>FGSU3090391</t>
  </si>
  <si>
    <t>FIAU2772069</t>
  </si>
  <si>
    <t>FSCU8603951</t>
  </si>
  <si>
    <t>FTAU1307706</t>
  </si>
  <si>
    <t>FWRU0142423</t>
  </si>
  <si>
    <t>FWWU0142426</t>
  </si>
  <si>
    <t>GAOU2058640</t>
  </si>
  <si>
    <t>GAOU2058646</t>
  </si>
  <si>
    <t>GAOU6527031</t>
  </si>
  <si>
    <t>GAOU6562046</t>
  </si>
  <si>
    <t>GAOU6562048</t>
  </si>
  <si>
    <t>GAOU6804624</t>
  </si>
  <si>
    <t>GAOU6804628</t>
  </si>
  <si>
    <t>GCXU2217261</t>
  </si>
  <si>
    <t>GCXU2223602</t>
  </si>
  <si>
    <t>GCXU2232965</t>
  </si>
  <si>
    <t>GCXU5135790</t>
  </si>
  <si>
    <t>GCXU5161910</t>
  </si>
  <si>
    <t>GCXU5366417</t>
  </si>
  <si>
    <t>GCXU5837500</t>
  </si>
  <si>
    <t>GESU6461088</t>
  </si>
  <si>
    <t>GLD9401641</t>
  </si>
  <si>
    <t>GLDI9401649</t>
  </si>
  <si>
    <t>GLDU7641120</t>
  </si>
  <si>
    <t>GLDU9751901</t>
  </si>
  <si>
    <t>GLDU9951463</t>
  </si>
  <si>
    <t>GSKU4702660</t>
  </si>
  <si>
    <t>HALU2103188</t>
  </si>
  <si>
    <t>HALU5615190</t>
  </si>
  <si>
    <t>HALU5658295</t>
  </si>
  <si>
    <t>HALU5691565</t>
  </si>
  <si>
    <t>HASU1014010</t>
  </si>
  <si>
    <t>HASU4083596</t>
  </si>
  <si>
    <t>HASU4131582</t>
  </si>
  <si>
    <t>HASU4260255</t>
  </si>
  <si>
    <t>HASU5118543</t>
  </si>
  <si>
    <t>HASU5197711</t>
  </si>
  <si>
    <t>HCIU7195624</t>
  </si>
  <si>
    <t>HHSU5928570</t>
  </si>
  <si>
    <t>HIII1111111</t>
  </si>
  <si>
    <t>HJMU9065392</t>
  </si>
  <si>
    <t>HMAU9113018</t>
  </si>
  <si>
    <t>HMSU469220</t>
  </si>
  <si>
    <t>HNAU0029031</t>
  </si>
  <si>
    <t>HSKU4702660</t>
  </si>
  <si>
    <t>ICNU6234233</t>
  </si>
  <si>
    <t>ICNU6327525</t>
  </si>
  <si>
    <t>ICNU7383566</t>
  </si>
  <si>
    <t>ICNU7910532</t>
  </si>
  <si>
    <t>IFSU1435038</t>
  </si>
  <si>
    <t>IHIU0151111</t>
  </si>
  <si>
    <t>IHIU0161100</t>
  </si>
  <si>
    <t>IHIU0161110</t>
  </si>
  <si>
    <t>IHIU050125</t>
  </si>
  <si>
    <t>IHIU1012131</t>
  </si>
  <si>
    <t>IHIU1012311</t>
  </si>
  <si>
    <t>IHIU1015191</t>
  </si>
  <si>
    <t>IHIU1016110</t>
  </si>
  <si>
    <t>IHIU1540175</t>
  </si>
  <si>
    <t>IHIU1906121</t>
  </si>
  <si>
    <t>IHIU1906211</t>
  </si>
  <si>
    <t>IIUU0541627</t>
  </si>
  <si>
    <t>IMRU2416218</t>
  </si>
  <si>
    <t>JSKU4702660</t>
  </si>
  <si>
    <t>JZPU8033122</t>
  </si>
  <si>
    <t>KKFU7661401</t>
  </si>
  <si>
    <t>KKFU8053469</t>
  </si>
  <si>
    <t>KKFU9168204</t>
  </si>
  <si>
    <t>KKTU7798934</t>
  </si>
  <si>
    <t>KKTU8075987</t>
  </si>
  <si>
    <t>KKTU8175878</t>
  </si>
  <si>
    <t>KOCU4061459</t>
  </si>
  <si>
    <t>KSKU4702660</t>
  </si>
  <si>
    <t>KU4702660</t>
  </si>
  <si>
    <t>KUKU4702660</t>
  </si>
  <si>
    <t>LXDU2033914</t>
  </si>
  <si>
    <t>M??U5348101</t>
  </si>
  <si>
    <t>MAEU9161209</t>
  </si>
  <si>
    <t>MAEU9173344</t>
  </si>
  <si>
    <t>MAEU9174628</t>
  </si>
  <si>
    <t>MAEU9226315</t>
  </si>
  <si>
    <t>MAEU9226316</t>
  </si>
  <si>
    <t>MAEU9243800</t>
  </si>
  <si>
    <t>MAEU9245974</t>
  </si>
  <si>
    <t>MAEU9258668</t>
  </si>
  <si>
    <t>MAEU9288380</t>
  </si>
  <si>
    <t>MAGU2144276</t>
  </si>
  <si>
    <t>MAGU5375374</t>
  </si>
  <si>
    <t>MAGU5530754</t>
  </si>
  <si>
    <t>MAIU1114628</t>
  </si>
  <si>
    <t>MAIU9213680</t>
  </si>
  <si>
    <t>MAIU9216315</t>
  </si>
  <si>
    <t>MASJ461465</t>
  </si>
  <si>
    <t>MASJ4646465</t>
  </si>
  <si>
    <t>MAUU9216315</t>
  </si>
  <si>
    <t>MAUU9216388</t>
  </si>
  <si>
    <t>MEDU6304933</t>
  </si>
  <si>
    <t>MHIU5896642</t>
  </si>
  <si>
    <t>MMUU3010899</t>
  </si>
  <si>
    <t>MMUU5218811</t>
  </si>
  <si>
    <t>MOAU1464241</t>
  </si>
  <si>
    <t>MRIU7718490</t>
  </si>
  <si>
    <t>MRKU0297119</t>
  </si>
  <si>
    <t>MRKU1645044</t>
  </si>
  <si>
    <t>MRKU2131434</t>
  </si>
  <si>
    <t>MRKU4042306</t>
  </si>
  <si>
    <t>MRKU4120986</t>
  </si>
  <si>
    <t>MRKU4762610</t>
  </si>
  <si>
    <t>MRKU4807761</t>
  </si>
  <si>
    <t>MRKU5220193</t>
  </si>
  <si>
    <t>MRKU7027347</t>
  </si>
  <si>
    <t>MRKU8448952</t>
  </si>
  <si>
    <t>MRSU3020809</t>
  </si>
  <si>
    <t>MRSU3264488</t>
  </si>
  <si>
    <t>MRSU3653432</t>
  </si>
  <si>
    <t>MRSU4141997</t>
  </si>
  <si>
    <t>MRSU4274310</t>
  </si>
  <si>
    <t>MRSU4571200</t>
  </si>
  <si>
    <t>MRSU4870242</t>
  </si>
  <si>
    <t>MRSU4884014</t>
  </si>
  <si>
    <t>MRSU4949178</t>
  </si>
  <si>
    <t>MRSU5072571</t>
  </si>
  <si>
    <t>MRSU5144429</t>
  </si>
  <si>
    <t>MRSU5637195</t>
  </si>
  <si>
    <t>MRSU6431737</t>
  </si>
  <si>
    <t>MRTU2004617</t>
  </si>
  <si>
    <t>MRUU3016966</t>
  </si>
  <si>
    <t>MRUU5550244</t>
  </si>
  <si>
    <t>MSDU0437050</t>
  </si>
  <si>
    <t>MSDU8007697</t>
  </si>
  <si>
    <t>MSIU4612215</t>
  </si>
  <si>
    <t>MSIU4813113</t>
  </si>
  <si>
    <t>MSK4587334</t>
  </si>
  <si>
    <t>MSKU0053834</t>
  </si>
  <si>
    <t>MSKU0216715</t>
  </si>
  <si>
    <t>MSKU0553146</t>
  </si>
  <si>
    <t>MSKU0715376</t>
  </si>
  <si>
    <t>MSKU1045659</t>
  </si>
  <si>
    <t>MSKU1322922</t>
  </si>
  <si>
    <t>MSKU1465304</t>
  </si>
  <si>
    <t>MSKU1465394</t>
  </si>
  <si>
    <t>MSKU1465440</t>
  </si>
  <si>
    <t>MSKU4065406</t>
  </si>
  <si>
    <t>MSKU4573876</t>
  </si>
  <si>
    <t>MSKU4581260</t>
  </si>
  <si>
    <t>MSKU4583365</t>
  </si>
  <si>
    <t>MSKU4613310</t>
  </si>
  <si>
    <t>MSKU4630045</t>
  </si>
  <si>
    <t>MSKU4632829</t>
  </si>
  <si>
    <t>MSKU4639572</t>
  </si>
  <si>
    <t>MSKU4641249</t>
  </si>
  <si>
    <t>MSKU4641369</t>
  </si>
  <si>
    <t>MSKU4644049</t>
  </si>
  <si>
    <t>MSKU465301</t>
  </si>
  <si>
    <t>MSKU4653014</t>
  </si>
  <si>
    <t>MSKU4653034</t>
  </si>
  <si>
    <t>MSKU465304</t>
  </si>
  <si>
    <t>MSKU4653040</t>
  </si>
  <si>
    <t>MSKU4653041</t>
  </si>
  <si>
    <t>MSKU4653044</t>
  </si>
  <si>
    <t>MSKU4653444</t>
  </si>
  <si>
    <t>MSKU4653494</t>
  </si>
  <si>
    <t>MSKU4653734</t>
  </si>
  <si>
    <t>MSKU4653842</t>
  </si>
  <si>
    <t>MSKU465394</t>
  </si>
  <si>
    <t>MSKU4653944</t>
  </si>
  <si>
    <t>MSKU4654844</t>
  </si>
  <si>
    <t>MSKU4658844</t>
  </si>
  <si>
    <t>MSKU4675712</t>
  </si>
  <si>
    <t>MSKU4679235</t>
  </si>
  <si>
    <t>MSKU4680880</t>
  </si>
  <si>
    <t>MSKU4681079</t>
  </si>
  <si>
    <t>MSKU4702660</t>
  </si>
  <si>
    <t>MSKU4714905</t>
  </si>
  <si>
    <t>MSKU4715380</t>
  </si>
  <si>
    <t>MSKU4740248</t>
  </si>
  <si>
    <t>MSKU4782445</t>
  </si>
  <si>
    <t>MSKU4790300</t>
  </si>
  <si>
    <t>MSKU4796695</t>
  </si>
  <si>
    <t>MSKU4801744</t>
  </si>
  <si>
    <t>MSKU4806258</t>
  </si>
  <si>
    <t>MSKU4809616</t>
  </si>
  <si>
    <t>MSKU4829823</t>
  </si>
  <si>
    <t>MSKU5174504</t>
  </si>
  <si>
    <t>MSSU6616764</t>
  </si>
  <si>
    <t>MSUU0915619</t>
  </si>
  <si>
    <t>MSUU4112419</t>
  </si>
  <si>
    <t>MSUU4113840</t>
  </si>
  <si>
    <t>MSUU4610800</t>
  </si>
  <si>
    <t>MSUU4612889</t>
  </si>
  <si>
    <t>MSUU4646823</t>
  </si>
  <si>
    <t>MSUU4806258</t>
  </si>
  <si>
    <t>MSWK4577790</t>
  </si>
  <si>
    <t>NSKU4829823</t>
  </si>
  <si>
    <t>NYKU3384932</t>
  </si>
  <si>
    <t>NYKU3654534</t>
  </si>
  <si>
    <t>NYKU3846858</t>
  </si>
  <si>
    <t>NYKU4936825</t>
  </si>
  <si>
    <t>NYKU5126476</t>
  </si>
  <si>
    <t>NYKU5145182</t>
  </si>
  <si>
    <t>NYKU8509454</t>
  </si>
  <si>
    <t>OCGU2051246</t>
  </si>
  <si>
    <t>OCLU9712011</t>
  </si>
  <si>
    <t>ONEU0150028</t>
  </si>
  <si>
    <t>ONEU0207817</t>
  </si>
  <si>
    <t>ONEU0311903</t>
  </si>
  <si>
    <t>ONEU1038141</t>
  </si>
  <si>
    <t>OOC757842</t>
  </si>
  <si>
    <t>OOCU0201250</t>
  </si>
  <si>
    <t>OOCU6717561</t>
  </si>
  <si>
    <t>OOCU7005220</t>
  </si>
  <si>
    <t>OOCU7038781</t>
  </si>
  <si>
    <t>OOCU7414997</t>
  </si>
  <si>
    <t>OOCU7503527</t>
  </si>
  <si>
    <t>OOCU7706807</t>
  </si>
  <si>
    <t>OOCU7757002</t>
  </si>
  <si>
    <t>OOCU8075368</t>
  </si>
  <si>
    <t>OOCU8189489</t>
  </si>
  <si>
    <t>OOCU8289631</t>
  </si>
  <si>
    <t>OOCU8407396</t>
  </si>
  <si>
    <t>OOCU8501714</t>
  </si>
  <si>
    <t>OOCU8688251</t>
  </si>
  <si>
    <t>OOLL9215958</t>
  </si>
  <si>
    <t>OOLU0280742</t>
  </si>
  <si>
    <t>OOLU0304485</t>
  </si>
  <si>
    <t>OOLU0466980</t>
  </si>
  <si>
    <t>OOLU0475382</t>
  </si>
  <si>
    <t>OOLU0584004</t>
  </si>
  <si>
    <t>OOLU1441311</t>
  </si>
  <si>
    <t>OOLU6785840</t>
  </si>
  <si>
    <t>OOLU679301</t>
  </si>
  <si>
    <t>OOLU6905863</t>
  </si>
  <si>
    <t>OOLU7957202</t>
  </si>
  <si>
    <t>OOLU8672056</t>
  </si>
  <si>
    <t>OOLU9044727</t>
  </si>
  <si>
    <t>OOLU9100570</t>
  </si>
  <si>
    <t>OOLU9112019</t>
  </si>
  <si>
    <t>OOLU9753867</t>
  </si>
  <si>
    <t>OOOC6992603</t>
  </si>
  <si>
    <t>OOOC7100997</t>
  </si>
  <si>
    <t>OOOC7339379</t>
  </si>
  <si>
    <t>OOOC8213002</t>
  </si>
  <si>
    <t>OOOC8548157</t>
  </si>
  <si>
    <t>OOOU1829631</t>
  </si>
  <si>
    <t>ORYU4513488</t>
  </si>
  <si>
    <t>OSKU4702660</t>
  </si>
  <si>
    <t>PMOU2868684</t>
  </si>
  <si>
    <t>PONU3052723</t>
  </si>
  <si>
    <t>REGU3252452</t>
  </si>
  <si>
    <t>RESU6750753</t>
  </si>
  <si>
    <t>RFCU5087027</t>
  </si>
  <si>
    <t>SEGU1011170</t>
  </si>
  <si>
    <t>SEGU1425668</t>
  </si>
  <si>
    <t>SEGU2060517</t>
  </si>
  <si>
    <t>SEGU2070557</t>
  </si>
  <si>
    <t>SEGU4451059</t>
  </si>
  <si>
    <t>SEGU4652930</t>
  </si>
  <si>
    <t>SEGU4652937</t>
  </si>
  <si>
    <t>SEGU5570258</t>
  </si>
  <si>
    <t>SEKU4026218</t>
  </si>
  <si>
    <t>SEKU4067030</t>
  </si>
  <si>
    <t>SEKU4405320</t>
  </si>
  <si>
    <t>SEKU4496211</t>
  </si>
  <si>
    <t>SEKU4511954</t>
  </si>
  <si>
    <t>SEKU5865700</t>
  </si>
  <si>
    <t>SEKU5909963</t>
  </si>
  <si>
    <t>SEKU5933390</t>
  </si>
  <si>
    <t>SEKU6257962</t>
  </si>
  <si>
    <t>SEKU6279750</t>
  </si>
  <si>
    <t>SEKU6327308</t>
  </si>
  <si>
    <t>SEKU6442575</t>
  </si>
  <si>
    <t>SHDU8811487</t>
  </si>
  <si>
    <t>SIIU9865950</t>
  </si>
  <si>
    <t>SIKU4702660</t>
  </si>
  <si>
    <t>SITU2000220</t>
  </si>
  <si>
    <t>SITU2769858</t>
  </si>
  <si>
    <t>SKH980891</t>
  </si>
  <si>
    <t>SKH996601</t>
  </si>
  <si>
    <t>SKH9966011</t>
  </si>
  <si>
    <t>SKHU3102194</t>
  </si>
  <si>
    <t>SKHU6306542</t>
  </si>
  <si>
    <t>SKHU8310599</t>
  </si>
  <si>
    <t>SKHU8701309</t>
  </si>
  <si>
    <t>SKHU9313661</t>
  </si>
  <si>
    <t>SKHU9501049</t>
  </si>
  <si>
    <t>SKHU9518083</t>
  </si>
  <si>
    <t>SKHU9607365</t>
  </si>
  <si>
    <t>SKHU9622842</t>
  </si>
  <si>
    <t>SKHU9628020</t>
  </si>
  <si>
    <t>SKHU9808918</t>
  </si>
  <si>
    <t>SKHU9955102</t>
  </si>
  <si>
    <t>SKHU9970268</t>
  </si>
  <si>
    <t>SKIU4702660</t>
  </si>
  <si>
    <t>SKJU4702660</t>
  </si>
  <si>
    <t>SKMU4702660</t>
  </si>
  <si>
    <t>SKU4702660</t>
  </si>
  <si>
    <t>SKUA4702660</t>
  </si>
  <si>
    <t>SKUI4702660</t>
  </si>
  <si>
    <t>SKUU4702660</t>
  </si>
  <si>
    <t>SSUU0654661</t>
  </si>
  <si>
    <t>SUDU0654661</t>
  </si>
  <si>
    <t>SUDU1366293</t>
  </si>
  <si>
    <t>SUDU6611168</t>
  </si>
  <si>
    <t>SUDU6627168</t>
  </si>
  <si>
    <t>SUSU0661168</t>
  </si>
  <si>
    <t>SUUD0661168</t>
  </si>
  <si>
    <t>TCCU8600148</t>
  </si>
  <si>
    <t>TCCU8600748</t>
  </si>
  <si>
    <t>TCDU8600748</t>
  </si>
  <si>
    <t>TCKU1700946</t>
  </si>
  <si>
    <t>TCKU1855803</t>
  </si>
  <si>
    <t>TCKU4600792</t>
  </si>
  <si>
    <t>TCKU6260000</t>
  </si>
  <si>
    <t>TCKU6402327</t>
  </si>
  <si>
    <t>TCKU7240771</t>
  </si>
  <si>
    <t>TCKU7345330</t>
  </si>
  <si>
    <t>TCKU9985357</t>
  </si>
  <si>
    <t>TCLU3501431</t>
  </si>
  <si>
    <t>TCLU4175690</t>
  </si>
  <si>
    <t>TCLU4265557</t>
  </si>
  <si>
    <t>TCLU4403091</t>
  </si>
  <si>
    <t>TCLU4431302</t>
  </si>
  <si>
    <t>TCLU4450744</t>
  </si>
  <si>
    <t>TCLU4561986</t>
  </si>
  <si>
    <t>TCLU5065208</t>
  </si>
  <si>
    <t>TCLU5364166</t>
  </si>
  <si>
    <t>TCLU5364169</t>
  </si>
  <si>
    <t>TCLU6450744</t>
  </si>
  <si>
    <t>TCLU6603735</t>
  </si>
  <si>
    <t>TCLU6704324</t>
  </si>
  <si>
    <t>TCLU6868950</t>
  </si>
  <si>
    <t>TCLU7211240</t>
  </si>
  <si>
    <t>TCLU7555035</t>
  </si>
  <si>
    <t>TCLU7643624</t>
  </si>
  <si>
    <t>TCLU8001336</t>
  </si>
  <si>
    <t>TCLU8313186</t>
  </si>
  <si>
    <t>TCLU8676221</t>
  </si>
  <si>
    <t>TCLU8729980</t>
  </si>
  <si>
    <t>TCLU8930172</t>
  </si>
  <si>
    <t>TCLU9254827</t>
  </si>
  <si>
    <t>TCLU9440143</t>
  </si>
  <si>
    <t>TCLU9834448</t>
  </si>
  <si>
    <t>TCLU9838055</t>
  </si>
  <si>
    <t>TCNU1222435</t>
  </si>
  <si>
    <t>TCNU1962215</t>
  </si>
  <si>
    <t>TCNU2197532</t>
  </si>
  <si>
    <t>TCNU3244114</t>
  </si>
  <si>
    <t>TCNU3408630</t>
  </si>
  <si>
    <t>TCNU3511458</t>
  </si>
  <si>
    <t>TCNU3744640</t>
  </si>
  <si>
    <t>TCNU4207310</t>
  </si>
  <si>
    <t>TCNU4562104</t>
  </si>
  <si>
    <t>TCNU4570687</t>
  </si>
  <si>
    <t>TCNU5032074</t>
  </si>
  <si>
    <t>TCNU5203114</t>
  </si>
  <si>
    <t>TCNU5734804</t>
  </si>
  <si>
    <t>TCNU5851971</t>
  </si>
  <si>
    <t>TCNU5905281</t>
  </si>
  <si>
    <t>TCNU5912629</t>
  </si>
  <si>
    <t>TCNU6415036</t>
  </si>
  <si>
    <t>TCNU6662798</t>
  </si>
  <si>
    <t>TCNU7828224</t>
  </si>
  <si>
    <t>TCNU9991020</t>
  </si>
  <si>
    <t>TCU8600748</t>
  </si>
  <si>
    <t>TCWU1225347</t>
  </si>
  <si>
    <t>TCWU2489111</t>
  </si>
  <si>
    <t>TDRU9090199</t>
  </si>
  <si>
    <t>TEDU8398792</t>
  </si>
  <si>
    <t>TEMU0760903</t>
  </si>
  <si>
    <t>TEMU1231669</t>
  </si>
  <si>
    <t>TEMU2184052</t>
  </si>
  <si>
    <t>TEMU2642730</t>
  </si>
  <si>
    <t>TEMU2884781</t>
  </si>
  <si>
    <t>TEMU2886167</t>
  </si>
  <si>
    <t>TEMU2891456</t>
  </si>
  <si>
    <t>TEMU2908902</t>
  </si>
  <si>
    <t>TEMU3249137</t>
  </si>
  <si>
    <t>TEMU3850908</t>
  </si>
  <si>
    <t>TEMU3942244</t>
  </si>
  <si>
    <t>TEMU5139885</t>
  </si>
  <si>
    <t>TEMU5442187</t>
  </si>
  <si>
    <t>TEMU5774875</t>
  </si>
  <si>
    <t>TEMU5779835</t>
  </si>
  <si>
    <t>TEMU6386222</t>
  </si>
  <si>
    <t>TEMU6386262</t>
  </si>
  <si>
    <t>TEMU7423870</t>
  </si>
  <si>
    <t>TEMU7748453</t>
  </si>
  <si>
    <t>TEMU8002900</t>
  </si>
  <si>
    <t>TEMU8200495</t>
  </si>
  <si>
    <t>TEMU8868791</t>
  </si>
  <si>
    <t>TEUU6860381</t>
  </si>
  <si>
    <t>TEUU8043631</t>
  </si>
  <si>
    <t>TGBU0075209</t>
  </si>
  <si>
    <t>TGBU3564355</t>
  </si>
  <si>
    <t>TGBU3720545</t>
  </si>
  <si>
    <t>TGBU3743155</t>
  </si>
  <si>
    <t>TGBU4148476</t>
  </si>
  <si>
    <t>TGBU4865581</t>
  </si>
  <si>
    <t>TGBU4865586</t>
  </si>
  <si>
    <t>TGBU4870365</t>
  </si>
  <si>
    <t>TGBU4927141</t>
  </si>
  <si>
    <t>TGBU5676035</t>
  </si>
  <si>
    <t>TGBU6702191</t>
  </si>
  <si>
    <t>TGBU7829410</t>
  </si>
  <si>
    <t>TGBU8924089</t>
  </si>
  <si>
    <t>TGCU6071000</t>
  </si>
  <si>
    <t>TGHU5105315</t>
  </si>
  <si>
    <t>TGHU5249668</t>
  </si>
  <si>
    <t>TGHU5895905</t>
  </si>
  <si>
    <t>TGHU6041787</t>
  </si>
  <si>
    <t>TGHU6145101</t>
  </si>
  <si>
    <t>TGHU6324051</t>
  </si>
  <si>
    <t>TGHU9581984</t>
  </si>
  <si>
    <t>TGHU9639448</t>
  </si>
  <si>
    <t>TGMU5175098</t>
  </si>
  <si>
    <t>TLLU2206418</t>
  </si>
  <si>
    <t>TLLU3212988</t>
  </si>
  <si>
    <t>TLLU3233424</t>
  </si>
  <si>
    <t>TLLU3248614</t>
  </si>
  <si>
    <t>TLLU3584218</t>
  </si>
  <si>
    <t>TLLU4241131</t>
  </si>
  <si>
    <t>TLLU4405317</t>
  </si>
  <si>
    <t>TLLU4550017</t>
  </si>
  <si>
    <t>TLLU5217973</t>
  </si>
  <si>
    <t>TLLU5280560</t>
  </si>
  <si>
    <t>TLLU6179760</t>
  </si>
  <si>
    <t>TLLU6856259</t>
  </si>
  <si>
    <t>TLU8600748</t>
  </si>
  <si>
    <t>TRHU0623000</t>
  </si>
  <si>
    <t>TRHU1074861</t>
  </si>
  <si>
    <t>TRHU1866370</t>
  </si>
  <si>
    <t>TRHU2816224</t>
  </si>
  <si>
    <t>TRHU2864217</t>
  </si>
  <si>
    <t>TRHU3355560</t>
  </si>
  <si>
    <t>TRHU3616196</t>
  </si>
  <si>
    <t>TRHU4014280</t>
  </si>
  <si>
    <t>TRHU4054405</t>
  </si>
  <si>
    <t>TRHU4109218</t>
  </si>
  <si>
    <t>TRHU4274206</t>
  </si>
  <si>
    <t>TRHU4357891</t>
  </si>
  <si>
    <t>TRHU4456617</t>
  </si>
  <si>
    <t>TRHU4561871</t>
  </si>
  <si>
    <t>TRHU5318760</t>
  </si>
  <si>
    <t>TRHU5793360</t>
  </si>
  <si>
    <t>TRHU6320377</t>
  </si>
  <si>
    <t>TRHU6373675</t>
  </si>
  <si>
    <t>TRHU6569668</t>
  </si>
  <si>
    <t>TRHU6605127</t>
  </si>
  <si>
    <t>TRHU6665428</t>
  </si>
  <si>
    <t>TRHU7019141</t>
  </si>
  <si>
    <t>TRHU7448634</t>
  </si>
  <si>
    <t>TRHU7451520</t>
  </si>
  <si>
    <t>TRHU8635753</t>
  </si>
  <si>
    <t>TRHU8711149</t>
  </si>
  <si>
    <t>TRHU8750947</t>
  </si>
  <si>
    <t>TRLU7579340</t>
  </si>
  <si>
    <t>TRMU1074861</t>
  </si>
  <si>
    <t>TRMU4014280</t>
  </si>
  <si>
    <t>TRMU4737398</t>
  </si>
  <si>
    <t>TRMU5100383</t>
  </si>
  <si>
    <t>TRMU8615443</t>
  </si>
  <si>
    <t>TRMU8750940</t>
  </si>
  <si>
    <t>TSIU4113118</t>
  </si>
  <si>
    <t>TSKU1770146</t>
  </si>
  <si>
    <t>TTNU6733947</t>
  </si>
  <si>
    <t>TWMU6669258</t>
  </si>
  <si>
    <t>TWWU6669258</t>
  </si>
  <si>
    <t>TXGU4561899</t>
  </si>
  <si>
    <t>TXGU4561999</t>
  </si>
  <si>
    <t>TXGU6686311</t>
  </si>
  <si>
    <t>UEIU5098808</t>
  </si>
  <si>
    <t>UETU2431591</t>
  </si>
  <si>
    <t>UETU5111210</t>
  </si>
  <si>
    <t>UETU5152245</t>
  </si>
  <si>
    <t>UFTU5428447</t>
  </si>
  <si>
    <t>ULSU5099920</t>
  </si>
  <si>
    <t>UMOU6460054</t>
  </si>
  <si>
    <t>USIU2460620</t>
  </si>
  <si>
    <t>USKU4702660</t>
  </si>
  <si>
    <t>UUOU1962515</t>
  </si>
  <si>
    <t>VFHI5170941</t>
  </si>
  <si>
    <t>VSKU4702660</t>
  </si>
  <si>
    <t>VSKU4788745</t>
  </si>
  <si>
    <t>VWHS5277817</t>
  </si>
  <si>
    <t>WHSU2038629</t>
  </si>
  <si>
    <t>WHSU5112036</t>
  </si>
  <si>
    <t>WHSU5189343</t>
  </si>
  <si>
    <t>WHSU5282420</t>
  </si>
  <si>
    <t>WHSU5730923</t>
  </si>
  <si>
    <t>WHSU6012031</t>
  </si>
  <si>
    <t>WHSU6156065</t>
  </si>
  <si>
    <t>WHSU6364330</t>
  </si>
  <si>
    <t>WHSU6516259</t>
  </si>
  <si>
    <t>WHSU6540975</t>
  </si>
  <si>
    <t>WRKU3507733</t>
  </si>
  <si>
    <t>WSKU4634605</t>
  </si>
  <si>
    <t>ZCSU7724693</t>
  </si>
  <si>
    <t>??IU1285150</t>
  </si>
  <si>
    <t>??LU1529773</t>
  </si>
  <si>
    <t>??MU6008548</t>
  </si>
  <si>
    <t>AABU3115007</t>
  </si>
  <si>
    <t>AIBU3110500</t>
  </si>
  <si>
    <t>AMBU1010500</t>
  </si>
  <si>
    <t>AMBU1045500</t>
  </si>
  <si>
    <t>AMBU4310500</t>
  </si>
  <si>
    <t>APHU4637890</t>
  </si>
  <si>
    <t>APHU4659510</t>
  </si>
  <si>
    <t>APHU4673876</t>
  </si>
  <si>
    <t>APHU6296112</t>
  </si>
  <si>
    <t>APHU6975258</t>
  </si>
  <si>
    <t>APHU7005079</t>
  </si>
  <si>
    <t>APHU7015797</t>
  </si>
  <si>
    <t>APHU7245897</t>
  </si>
  <si>
    <t>APHU7252130</t>
  </si>
  <si>
    <t>APHU8818270</t>
  </si>
  <si>
    <t>APMU6616279</t>
  </si>
  <si>
    <t>APMU7314758</t>
  </si>
  <si>
    <t>APZU4582399</t>
  </si>
  <si>
    <t>APZU4678799</t>
  </si>
  <si>
    <t>APZU4781981</t>
  </si>
  <si>
    <t>ASKU1151115</t>
  </si>
  <si>
    <t>ASKU4653014</t>
  </si>
  <si>
    <t>BEAU2140359</t>
  </si>
  <si>
    <t>BEAU2566908</t>
  </si>
  <si>
    <t>BEAU2689220</t>
  </si>
  <si>
    <t>BEAU2733528</t>
  </si>
  <si>
    <t>BEAU2733529</t>
  </si>
  <si>
    <t>BEAU4005158</t>
  </si>
  <si>
    <t>BEAU4029993</t>
  </si>
  <si>
    <t>BEAU4140118</t>
  </si>
  <si>
    <t>BEAU4234256</t>
  </si>
  <si>
    <t>BEAU4787210</t>
  </si>
  <si>
    <t>BEAU5952557</t>
  </si>
  <si>
    <t>BEAU6168642</t>
  </si>
  <si>
    <t>BEGU4339809</t>
  </si>
  <si>
    <t>BIIUFAU3088</t>
  </si>
  <si>
    <t>BIU7901523</t>
  </si>
  <si>
    <t>BMOU1008245</t>
  </si>
  <si>
    <t>BMOU1008246</t>
  </si>
  <si>
    <t>BMOU2171513</t>
  </si>
  <si>
    <t>BMOU4744390</t>
  </si>
  <si>
    <t>BMOU4940432</t>
  </si>
  <si>
    <t>BMOU520846</t>
  </si>
  <si>
    <t>BMOU6063760</t>
  </si>
  <si>
    <t>BMOU6400538</t>
  </si>
  <si>
    <t>BMOU6529959</t>
  </si>
  <si>
    <t>BMOU6692431</t>
  </si>
  <si>
    <t>BMOU6928994</t>
  </si>
  <si>
    <t>BSIU5009779</t>
  </si>
  <si>
    <t>BSIU5009862</t>
  </si>
  <si>
    <t>BSIU9391053</t>
  </si>
  <si>
    <t>BWGU0008803</t>
  </si>
  <si>
    <t>CAAU5962161</t>
  </si>
  <si>
    <t>CAAU6179361</t>
  </si>
  <si>
    <t>CAAU8933692</t>
  </si>
  <si>
    <t>CAIU3463274</t>
  </si>
  <si>
    <t>CAIU5837301</t>
  </si>
  <si>
    <t>CAIU8234711</t>
  </si>
  <si>
    <t>CAIU8245742</t>
  </si>
  <si>
    <t>CAIU8247412</t>
  </si>
  <si>
    <t>CAIU9565680</t>
  </si>
  <si>
    <t>CAIU9714490</t>
  </si>
  <si>
    <t>CAU5937305</t>
  </si>
  <si>
    <t>CAUU3467726</t>
  </si>
  <si>
    <t>CAXU3158647</t>
  </si>
  <si>
    <t>CBHU8152568</t>
  </si>
  <si>
    <t>CBHU9149610</t>
  </si>
  <si>
    <t>CCLU7734585</t>
  </si>
  <si>
    <t>CCLU7875182</t>
  </si>
  <si>
    <t>CCTU2742348</t>
  </si>
  <si>
    <t>CFSU7387997</t>
  </si>
  <si>
    <t>CIPU2002859</t>
  </si>
  <si>
    <t>CMAU4153944</t>
  </si>
  <si>
    <t>CMAU4408525</t>
  </si>
  <si>
    <t>CMAU4498107</t>
  </si>
  <si>
    <t>CMAU4545276</t>
  </si>
  <si>
    <t>CMAU4645065</t>
  </si>
  <si>
    <t>CMAU4741919</t>
  </si>
  <si>
    <t>CMAU4741979</t>
  </si>
  <si>
    <t>CMAU5138867</t>
  </si>
  <si>
    <t>CMAU556172</t>
  </si>
  <si>
    <t>CMAU5602371</t>
  </si>
  <si>
    <t>CMAU5647139</t>
  </si>
  <si>
    <t>CMAU5653450</t>
  </si>
  <si>
    <t>CMAU5904459</t>
  </si>
  <si>
    <t>CMAU5955960</t>
  </si>
  <si>
    <t>CMAU6545276</t>
  </si>
  <si>
    <t>CMAU6545278</t>
  </si>
  <si>
    <t>CMAU6736138</t>
  </si>
  <si>
    <t>CMAU6828569</t>
  </si>
  <si>
    <t>CMAU6894848</t>
  </si>
  <si>
    <t>CMAU6942020</t>
  </si>
  <si>
    <t>CMAU7095867</t>
  </si>
  <si>
    <t>CMAU7112769</t>
  </si>
  <si>
    <t>CMAU7323311</t>
  </si>
  <si>
    <t>CMAU7323313</t>
  </si>
  <si>
    <t>CMAU7478207</t>
  </si>
  <si>
    <t>CMAU7876772</t>
  </si>
  <si>
    <t>CMAU8409668</t>
  </si>
  <si>
    <t>CMAU8460178</t>
  </si>
  <si>
    <t>CMAU8686062</t>
  </si>
  <si>
    <t>CMAU9057018</t>
  </si>
  <si>
    <t>CMAU9057038</t>
  </si>
  <si>
    <t>CMAU9302259</t>
  </si>
  <si>
    <t>CMAU9466592</t>
  </si>
  <si>
    <t>CMAU9466598</t>
  </si>
  <si>
    <t>CMAUMAU6736</t>
  </si>
  <si>
    <t>CRSU9243991</t>
  </si>
  <si>
    <t>CSDU6080955</t>
  </si>
  <si>
    <t>CSDU6343183</t>
  </si>
  <si>
    <t>CSDU6640221</t>
  </si>
  <si>
    <t>CSDU7349308</t>
  </si>
  <si>
    <t>CSDU7695492</t>
  </si>
  <si>
    <t>CSDU7914306</t>
  </si>
  <si>
    <t>CSDU7944018</t>
  </si>
  <si>
    <t>CSLU8344840</t>
  </si>
  <si>
    <t>CSNU1382572</t>
  </si>
  <si>
    <t>CSNU1568823</t>
  </si>
  <si>
    <t>CSNU1945146</t>
  </si>
  <si>
    <t>CSNU6573150</t>
  </si>
  <si>
    <t>CSNU7086804</t>
  </si>
  <si>
    <t>CSNU7256292</t>
  </si>
  <si>
    <t>CSNU7637501</t>
  </si>
  <si>
    <t>CSNU7762607</t>
  </si>
  <si>
    <t>CSNU7896492</t>
  </si>
  <si>
    <t>CSNU7944018</t>
  </si>
  <si>
    <t>CSNU8068732</t>
  </si>
  <si>
    <t>CSNU8080866</t>
  </si>
  <si>
    <t>CSNU8110198</t>
  </si>
  <si>
    <t>CSOU6811560</t>
  </si>
  <si>
    <t>CTPU2724262</t>
  </si>
  <si>
    <t>CTPU2732406</t>
  </si>
  <si>
    <t>CTPU2732606</t>
  </si>
  <si>
    <t>CXDU1721540</t>
  </si>
  <si>
    <t>CXDU2026880</t>
  </si>
  <si>
    <t>CXDU2186841</t>
  </si>
  <si>
    <t>CXDU2233208</t>
  </si>
  <si>
    <t>CXDU2385278</t>
  </si>
  <si>
    <t>CXDU2386219</t>
  </si>
  <si>
    <t>CXUU1825290</t>
  </si>
  <si>
    <t>DDOU3067148</t>
  </si>
  <si>
    <t>DFSU1155090</t>
  </si>
  <si>
    <t>DFSU1375714</t>
  </si>
  <si>
    <t>DFSU1618390</t>
  </si>
  <si>
    <t>DFSU7387991</t>
  </si>
  <si>
    <t>DFSU7505873</t>
  </si>
  <si>
    <t>DIS1155090</t>
  </si>
  <si>
    <t>DMOU6060273</t>
  </si>
  <si>
    <t>DMOU6352459</t>
  </si>
  <si>
    <t>DMOU6493936</t>
  </si>
  <si>
    <t>DOLU9540500</t>
  </si>
  <si>
    <t>DRYU2374238</t>
  </si>
  <si>
    <t>DRYU2381000</t>
  </si>
  <si>
    <t>DRYU2381001</t>
  </si>
  <si>
    <t>DRYU3098500</t>
  </si>
  <si>
    <t>DRYU4024045</t>
  </si>
  <si>
    <t>DRYU4068824</t>
  </si>
  <si>
    <t>DRYU4523194</t>
  </si>
  <si>
    <t>DRYU9499608</t>
  </si>
  <si>
    <t>DSKU4642620</t>
  </si>
  <si>
    <t>ECHU9475870</t>
  </si>
  <si>
    <t>EGHU3202878</t>
  </si>
  <si>
    <t>EGHU3271138</t>
  </si>
  <si>
    <t>EGHU3482001</t>
  </si>
  <si>
    <t>EGHU3816877</t>
  </si>
  <si>
    <t>EGHU3835942</t>
  </si>
  <si>
    <t>EGHU3835949</t>
  </si>
  <si>
    <t>EGHU3865612</t>
  </si>
  <si>
    <t>EGHU3954432</t>
  </si>
  <si>
    <t>EGHU8499750</t>
  </si>
  <si>
    <t>EGHU8921779</t>
  </si>
  <si>
    <t>EGHU8954482</t>
  </si>
  <si>
    <t>EGHU9475870</t>
  </si>
  <si>
    <t>EGMU8008546</t>
  </si>
  <si>
    <t>EISU2087627</t>
  </si>
  <si>
    <t>EISU2203408</t>
  </si>
  <si>
    <t>EISU2267911</t>
  </si>
  <si>
    <t>EISU8044109</t>
  </si>
  <si>
    <t>EISU8044918</t>
  </si>
  <si>
    <t>EISU8044978</t>
  </si>
  <si>
    <t>EITU0140984</t>
  </si>
  <si>
    <t>EITU0140988</t>
  </si>
  <si>
    <t>EITU0236026</t>
  </si>
  <si>
    <t>EITU0287470</t>
  </si>
  <si>
    <t>EITU0297477</t>
  </si>
  <si>
    <t>EITU0503538</t>
  </si>
  <si>
    <t>EITU0563395</t>
  </si>
  <si>
    <t>EITU0566117</t>
  </si>
  <si>
    <t>EITU0566178</t>
  </si>
  <si>
    <t>EITU3075347</t>
  </si>
  <si>
    <t>EITU3122773</t>
  </si>
  <si>
    <t>EMCU8049703</t>
  </si>
  <si>
    <t>EMCU8057334</t>
  </si>
  <si>
    <t>EMCU8060831</t>
  </si>
  <si>
    <t>EMCU9866198</t>
  </si>
  <si>
    <t>ENCU6130056</t>
  </si>
  <si>
    <t>ENCU8084788</t>
  </si>
  <si>
    <t>ESCU8487804</t>
  </si>
  <si>
    <t>EUCU3625911</t>
  </si>
  <si>
    <t>EUCU8907464</t>
  </si>
  <si>
    <t>FACU8049103</t>
  </si>
  <si>
    <t>FACU8057334</t>
  </si>
  <si>
    <t>FACU8079170</t>
  </si>
  <si>
    <t>FBIU7901523</t>
  </si>
  <si>
    <t>FBIU7904142</t>
  </si>
  <si>
    <t>FBIU7904248</t>
  </si>
  <si>
    <t>FBIU7907181</t>
  </si>
  <si>
    <t>FBIU7917370</t>
  </si>
  <si>
    <t>FBIUBU79044</t>
  </si>
  <si>
    <t>FBIUFU79044</t>
  </si>
  <si>
    <t>FBLU0020479</t>
  </si>
  <si>
    <t>FCIU4408691</t>
  </si>
  <si>
    <t>FCIU5035114</t>
  </si>
  <si>
    <t>FCIU572986</t>
  </si>
  <si>
    <t>FCIU9531374</t>
  </si>
  <si>
    <t>FCIU9578411</t>
  </si>
  <si>
    <t>FCIU9930890</t>
  </si>
  <si>
    <t>FCLU9880340</t>
  </si>
  <si>
    <t>FCWU4408690</t>
  </si>
  <si>
    <t>FDCU0628609</t>
  </si>
  <si>
    <t>FDIU7907183</t>
  </si>
  <si>
    <t>FDIU7917371</t>
  </si>
  <si>
    <t>FFAU0325300</t>
  </si>
  <si>
    <t>FFAU1140587</t>
  </si>
  <si>
    <t>FFAU2409876</t>
  </si>
  <si>
    <t>FFAU2773050</t>
  </si>
  <si>
    <t>FFAU3079448</t>
  </si>
  <si>
    <t>FFAU4504316</t>
  </si>
  <si>
    <t>FFAU4897445</t>
  </si>
  <si>
    <t>FFAU4909206</t>
  </si>
  <si>
    <t>FIAU4097441</t>
  </si>
  <si>
    <t>FONU7487848</t>
  </si>
  <si>
    <t>FSCU7066565</t>
  </si>
  <si>
    <t>FSCU8266423</t>
  </si>
  <si>
    <t>FSCU8383754</t>
  </si>
  <si>
    <t>FUJJ0114514</t>
  </si>
  <si>
    <t>GAOU6846260</t>
  </si>
  <si>
    <t>GESU6855163</t>
  </si>
  <si>
    <t>GFSU5109349</t>
  </si>
  <si>
    <t>GLDU9535920</t>
  </si>
  <si>
    <t>GLDU9536521</t>
  </si>
  <si>
    <t>GLDU9536526</t>
  </si>
  <si>
    <t>GLDU9744400</t>
  </si>
  <si>
    <t>GLDU9757276</t>
  </si>
  <si>
    <t>GLDU9802348</t>
  </si>
  <si>
    <t>HEGU4646549</t>
  </si>
  <si>
    <t>HFAU4135558</t>
  </si>
  <si>
    <t>HJMU1342891</t>
  </si>
  <si>
    <t>HJMU9065160</t>
  </si>
  <si>
    <t>HMLU5610878</t>
  </si>
  <si>
    <t>HODU6432151</t>
  </si>
  <si>
    <t>HOTU0004244</t>
  </si>
  <si>
    <t>HRSU5712826</t>
  </si>
  <si>
    <t>HSKU1621461</t>
  </si>
  <si>
    <t>ICIU9336151</t>
  </si>
  <si>
    <t>ICNU5808168</t>
  </si>
  <si>
    <t>ICNU7061174</t>
  </si>
  <si>
    <t>ICNUNUU2880</t>
  </si>
  <si>
    <t>ICUU8282150</t>
  </si>
  <si>
    <t>IFAUFAU2408</t>
  </si>
  <si>
    <t>IHLU0318852</t>
  </si>
  <si>
    <t>IHSU5387603</t>
  </si>
  <si>
    <t>IHSU6746328</t>
  </si>
  <si>
    <t>IIAU1140587</t>
  </si>
  <si>
    <t>IIAU1325301</t>
  </si>
  <si>
    <t>IIIU9717630</t>
  </si>
  <si>
    <t>IILU5672523</t>
  </si>
  <si>
    <t>ILHU7554988</t>
  </si>
  <si>
    <t>IOLU9685447</t>
  </si>
  <si>
    <t>ISKU2434500</t>
  </si>
  <si>
    <t>ISLU2269174</t>
  </si>
  <si>
    <t>ITPU7496812</t>
  </si>
  <si>
    <t>ITTU0061463</t>
  </si>
  <si>
    <t>JCIU9691053</t>
  </si>
  <si>
    <t>JCNU7856355</t>
  </si>
  <si>
    <t>JDCU0250437</t>
  </si>
  <si>
    <t>JHJU9930890</t>
  </si>
  <si>
    <t>JMSK4626019</t>
  </si>
  <si>
    <t>JTAU1163258</t>
  </si>
  <si>
    <t>KKFU8156770</t>
  </si>
  <si>
    <t>KKFU8162611</t>
  </si>
  <si>
    <t>KKFU9153435</t>
  </si>
  <si>
    <t>KKTU6080885</t>
  </si>
  <si>
    <t>KKTU7716113</t>
  </si>
  <si>
    <t>KKTU8212210</t>
  </si>
  <si>
    <t>KMTU7458302</t>
  </si>
  <si>
    <t>KMTU7458307</t>
  </si>
  <si>
    <t>KOCU4498678</t>
  </si>
  <si>
    <t>KOCU9025691</t>
  </si>
  <si>
    <t>MAEU9171463</t>
  </si>
  <si>
    <t>MAEU9206263</t>
  </si>
  <si>
    <t>MAEU9207510</t>
  </si>
  <si>
    <t>MAEU9248822</t>
  </si>
  <si>
    <t>MAEU9250184</t>
  </si>
  <si>
    <t>MAEU9254180</t>
  </si>
  <si>
    <t>MAGU5336331</t>
  </si>
  <si>
    <t>MAGU5351868</t>
  </si>
  <si>
    <t>MAUU51744?</t>
  </si>
  <si>
    <t>MBIU7901523</t>
  </si>
  <si>
    <t>MHSU5245189</t>
  </si>
  <si>
    <t>MHSU6575138</t>
  </si>
  <si>
    <t>MJMU1342894</t>
  </si>
  <si>
    <t>MMSK4626019</t>
  </si>
  <si>
    <t>MOAU1435114</t>
  </si>
  <si>
    <t>MOAU1449549</t>
  </si>
  <si>
    <t>MOAU5807040</t>
  </si>
  <si>
    <t>MRKU2011546</t>
  </si>
  <si>
    <t>MRKU2013546</t>
  </si>
  <si>
    <t>MRKU4521778</t>
  </si>
  <si>
    <t>MRKU4723819</t>
  </si>
  <si>
    <t>MRKU5550359</t>
  </si>
  <si>
    <t>MRKU6098114</t>
  </si>
  <si>
    <t>MRKU7395858</t>
  </si>
  <si>
    <t>MRKU7814086</t>
  </si>
  <si>
    <t>MRKU9232802</t>
  </si>
  <si>
    <t>MRKU9592347</t>
  </si>
  <si>
    <t>MRSU1984475</t>
  </si>
  <si>
    <t>MRSU2418766</t>
  </si>
  <si>
    <t>MRSU3658244</t>
  </si>
  <si>
    <t>MRSU3794560</t>
  </si>
  <si>
    <t>MRSU3986475</t>
  </si>
  <si>
    <t>MRSU5973311</t>
  </si>
  <si>
    <t>MRSU6248876</t>
  </si>
  <si>
    <t>MSDU2927342</t>
  </si>
  <si>
    <t>MSKI4676019</t>
  </si>
  <si>
    <t>MSKM4676019</t>
  </si>
  <si>
    <t>MSKU0466993</t>
  </si>
  <si>
    <t>MSKU1131470</t>
  </si>
  <si>
    <t>MSKU1200267</t>
  </si>
  <si>
    <t>MSKU1370999</t>
  </si>
  <si>
    <t>MSKU1379999</t>
  </si>
  <si>
    <t>MSKU1475333</t>
  </si>
  <si>
    <t>MSKU1658300</t>
  </si>
  <si>
    <t>MSKU1721184</t>
  </si>
  <si>
    <t>MSKU1741333</t>
  </si>
  <si>
    <t>MSKU1973565</t>
  </si>
  <si>
    <t>MSKU3730380</t>
  </si>
  <si>
    <t>MSKU3803227</t>
  </si>
  <si>
    <t>MSKU4589561</t>
  </si>
  <si>
    <t>MSKU4591197</t>
  </si>
  <si>
    <t>MSKU4621942</t>
  </si>
  <si>
    <t>MSKU4651014</t>
  </si>
  <si>
    <t>MSKU4661299</t>
  </si>
  <si>
    <t>MSKU4668793</t>
  </si>
  <si>
    <t>MSKU4669676</t>
  </si>
  <si>
    <t>MSKU4676019</t>
  </si>
  <si>
    <t>MSKU4688643</t>
  </si>
  <si>
    <t>MSKU4688644</t>
  </si>
  <si>
    <t>MSKU4702464</t>
  </si>
  <si>
    <t>MSKU4704549</t>
  </si>
  <si>
    <t>MSKU4711959</t>
  </si>
  <si>
    <t>MSKU4719999</t>
  </si>
  <si>
    <t>MSKU4725182</t>
  </si>
  <si>
    <t>MSKU4727361</t>
  </si>
  <si>
    <t>MSKU4741033</t>
  </si>
  <si>
    <t>MSKU4748336</t>
  </si>
  <si>
    <t>MSKU4752547</t>
  </si>
  <si>
    <t>MSKU4758334</t>
  </si>
  <si>
    <t>MSKU4772477</t>
  </si>
  <si>
    <t>MSKU4774477</t>
  </si>
  <si>
    <t>MSKU4802993</t>
  </si>
  <si>
    <t>MSKU4816220</t>
  </si>
  <si>
    <t>MSKU4822999</t>
  </si>
  <si>
    <t>MSKU4824462</t>
  </si>
  <si>
    <t>MSKU7255863</t>
  </si>
  <si>
    <t>MSKU7711794</t>
  </si>
  <si>
    <t>MSKU7793581</t>
  </si>
  <si>
    <t>MSKU7876161</t>
  </si>
  <si>
    <t>MSMU7134811</t>
  </si>
  <si>
    <t>MSUU8518531</t>
  </si>
  <si>
    <t>MUUU6008548</t>
  </si>
  <si>
    <t>NDIU7910151</t>
  </si>
  <si>
    <t>NIAU3079444</t>
  </si>
  <si>
    <t>NSKU4681971</t>
  </si>
  <si>
    <t>NSKU4753754</t>
  </si>
  <si>
    <t>NYKU3489337</t>
  </si>
  <si>
    <t>NYKU3576771</t>
  </si>
  <si>
    <t>NYKU3771530</t>
  </si>
  <si>
    <t>NYKU3827178</t>
  </si>
  <si>
    <t>NYKU3894108</t>
  </si>
  <si>
    <t>NYKU4895372</t>
  </si>
  <si>
    <t>NYKU9756976</t>
  </si>
  <si>
    <t>NYKU9756978</t>
  </si>
  <si>
    <t>NYKU9785928</t>
  </si>
  <si>
    <t>OILU1410010</t>
  </si>
  <si>
    <t>OOCU0310571</t>
  </si>
  <si>
    <t>OOCU1047100</t>
  </si>
  <si>
    <t>OOCU1188188</t>
  </si>
  <si>
    <t>OOCU1239331</t>
  </si>
  <si>
    <t>OOCU1456987</t>
  </si>
  <si>
    <t>OOCU1953141</t>
  </si>
  <si>
    <t>OOCU6736303</t>
  </si>
  <si>
    <t>OOCU6900525</t>
  </si>
  <si>
    <t>OOCU7188288</t>
  </si>
  <si>
    <t>OOCU7456987</t>
  </si>
  <si>
    <t>OOCU7547710</t>
  </si>
  <si>
    <t>OOCU7953941</t>
  </si>
  <si>
    <t>OOCU8354771</t>
  </si>
  <si>
    <t>OOCU8434091</t>
  </si>
  <si>
    <t>OOCU8475153</t>
  </si>
  <si>
    <t>OOCU8635141</t>
  </si>
  <si>
    <t>OOCU9049912</t>
  </si>
  <si>
    <t>OOLU0880618</t>
  </si>
  <si>
    <t>OOLU1594795</t>
  </si>
  <si>
    <t>OOLU1766153</t>
  </si>
  <si>
    <t>OOLU3376560</t>
  </si>
  <si>
    <t>OOLU9143294</t>
  </si>
  <si>
    <t>OOLU9361510</t>
  </si>
  <si>
    <t>OTLU4970010</t>
  </si>
  <si>
    <t>OTLU4970561</t>
  </si>
  <si>
    <t>PGMU9519941</t>
  </si>
  <si>
    <t>PITU2329262</t>
  </si>
  <si>
    <t>REGU3243764</t>
  </si>
  <si>
    <t>REGU3243768</t>
  </si>
  <si>
    <t>RKUU4723819</t>
  </si>
  <si>
    <t>RTCU2134262</t>
  </si>
  <si>
    <t>RTCU5035514</t>
  </si>
  <si>
    <t>SEGU2002878</t>
  </si>
  <si>
    <t>SEGU4646549</t>
  </si>
  <si>
    <t>SEGU4845495</t>
  </si>
  <si>
    <t>SEGU4956610</t>
  </si>
  <si>
    <t>SEGU5075995</t>
  </si>
  <si>
    <t>SEGU6615932</t>
  </si>
  <si>
    <t>SEGU8612847</t>
  </si>
  <si>
    <t>SEGU8674870</t>
  </si>
  <si>
    <t>SEGUSEU4966</t>
  </si>
  <si>
    <t>SEKU4432325</t>
  </si>
  <si>
    <t>SEKU4549625</t>
  </si>
  <si>
    <t>SEKU4549628</t>
  </si>
  <si>
    <t>SEKU4873078</t>
  </si>
  <si>
    <t>SEKU4977414</t>
  </si>
  <si>
    <t>SEKU5637891</t>
  </si>
  <si>
    <t>SEKU6014643</t>
  </si>
  <si>
    <t>SEKU6433544</t>
  </si>
  <si>
    <t>SEKU6482800</t>
  </si>
  <si>
    <t>SFGU4449200</t>
  </si>
  <si>
    <t>SITU0062030</t>
  </si>
  <si>
    <t>SITU0150230</t>
  </si>
  <si>
    <t>SITU2767874</t>
  </si>
  <si>
    <t>SITU2794404</t>
  </si>
  <si>
    <t>SITU2794464</t>
  </si>
  <si>
    <t>SITU2807283</t>
  </si>
  <si>
    <t>SITU2832521</t>
  </si>
  <si>
    <t>SITU2833512</t>
  </si>
  <si>
    <t>SITU2861800</t>
  </si>
  <si>
    <t>SITU9139695</t>
  </si>
  <si>
    <t>SKHU8711272</t>
  </si>
  <si>
    <t>SKHU9628294</t>
  </si>
  <si>
    <t>SKHU9957105</t>
  </si>
  <si>
    <t>SKIU9072610</t>
  </si>
  <si>
    <t>SKLU1997497</t>
  </si>
  <si>
    <t>SKLU1997498</t>
  </si>
  <si>
    <t>SKMU9005778</t>
  </si>
  <si>
    <t>SKMU9957109</t>
  </si>
  <si>
    <t>SKNU8929734</t>
  </si>
  <si>
    <t>SKOU1201261</t>
  </si>
  <si>
    <t>SSSU7066565</t>
  </si>
  <si>
    <t>SUDU8893552</t>
  </si>
  <si>
    <t>TAHU5278415</t>
  </si>
  <si>
    <t>TBDU6347600</t>
  </si>
  <si>
    <t>TBJU7207990</t>
  </si>
  <si>
    <t>TCKU3034714</t>
  </si>
  <si>
    <t>TCKU6303474</t>
  </si>
  <si>
    <t>TCKU6478410</t>
  </si>
  <si>
    <t>TCKU7817690</t>
  </si>
  <si>
    <t>TCKU7856427</t>
  </si>
  <si>
    <t>TCKU7884014</t>
  </si>
  <si>
    <t>TCLU1493461</t>
  </si>
  <si>
    <t>TCLU3190134</t>
  </si>
  <si>
    <t>TCLU3441163</t>
  </si>
  <si>
    <t>TCLU3845761</t>
  </si>
  <si>
    <t>TCLU3900344</t>
  </si>
  <si>
    <t>TCLU3902060</t>
  </si>
  <si>
    <t>TCLU5597279</t>
  </si>
  <si>
    <t>TCLU6357302</t>
  </si>
  <si>
    <t>TCLU6357307</t>
  </si>
  <si>
    <t>TCLU6555811</t>
  </si>
  <si>
    <t>TCLU8455920</t>
  </si>
  <si>
    <t>TCLU8844890</t>
  </si>
  <si>
    <t>TCLU9688762</t>
  </si>
  <si>
    <t>TCLU9727895</t>
  </si>
  <si>
    <t>TCMU3400461</t>
  </si>
  <si>
    <t>TCMU9997054</t>
  </si>
  <si>
    <t>TCNU1449645</t>
  </si>
  <si>
    <t>TCNU1551169</t>
  </si>
  <si>
    <t>TCNU2651711</t>
  </si>
  <si>
    <t>TCNU2779934</t>
  </si>
  <si>
    <t>TCNU2880955</t>
  </si>
  <si>
    <t>TCNU2887420</t>
  </si>
  <si>
    <t>TCNU4000318</t>
  </si>
  <si>
    <t>TCNU4592095</t>
  </si>
  <si>
    <t>TCNU5376070</t>
  </si>
  <si>
    <t>TCNU5584941</t>
  </si>
  <si>
    <t>TCNU5808168</t>
  </si>
  <si>
    <t>TCNU6517280</t>
  </si>
  <si>
    <t>TCNU6593221</t>
  </si>
  <si>
    <t>TCNU6593228</t>
  </si>
  <si>
    <t>TCNU7061178</t>
  </si>
  <si>
    <t>TCNU715??18</t>
  </si>
  <si>
    <t>TCNU7240098</t>
  </si>
  <si>
    <t>TCNU7645389</t>
  </si>
  <si>
    <t>TCNU7645399</t>
  </si>
  <si>
    <t>TCNU7654441</t>
  </si>
  <si>
    <t>TCNU8479385</t>
  </si>
  <si>
    <t>TCNU8481377</t>
  </si>
  <si>
    <t>TCNU9980010</t>
  </si>
  <si>
    <t>TCNU9997054</t>
  </si>
  <si>
    <t>TEDU0443438</t>
  </si>
  <si>
    <t>TEDU4297374</t>
  </si>
  <si>
    <t>TEDU4590301</t>
  </si>
  <si>
    <t>TEDU5045301</t>
  </si>
  <si>
    <t>TEDU5352463</t>
  </si>
  <si>
    <t>TEMU0690790</t>
  </si>
  <si>
    <t>TEMU2446379</t>
  </si>
  <si>
    <t>TEMU4632449</t>
  </si>
  <si>
    <t>TEMU5046301</t>
  </si>
  <si>
    <t>TEMU6913430</t>
  </si>
  <si>
    <t>TEMU7419838</t>
  </si>
  <si>
    <t>TEMU7426143</t>
  </si>
  <si>
    <t>TEMU7798718</t>
  </si>
  <si>
    <t>TEMU8014140</t>
  </si>
  <si>
    <t>TEUU7426148</t>
  </si>
  <si>
    <t>TEUU8014140</t>
  </si>
  <si>
    <t>TEUU8072042</t>
  </si>
  <si>
    <t>TEUU8983907</t>
  </si>
  <si>
    <t>TEWU8200192</t>
  </si>
  <si>
    <t>TGBU3252228</t>
  </si>
  <si>
    <t>TGBU3664652</t>
  </si>
  <si>
    <t>TGBU3715549</t>
  </si>
  <si>
    <t>TGBU3725125</t>
  </si>
  <si>
    <t>TGBU3726126</t>
  </si>
  <si>
    <t>TGBU4143010</t>
  </si>
  <si>
    <t>TGBU4301100</t>
  </si>
  <si>
    <t>TGBU4906247</t>
  </si>
  <si>
    <t>TGBU6323752</t>
  </si>
  <si>
    <t>TGBU7144820</t>
  </si>
  <si>
    <t>TGBU7973198</t>
  </si>
  <si>
    <t>TGBU8609534</t>
  </si>
  <si>
    <t>TGBU8831130</t>
  </si>
  <si>
    <t>TGBU9365540</t>
  </si>
  <si>
    <t>TGBU9366640</t>
  </si>
  <si>
    <t>TGBUTBU8782</t>
  </si>
  <si>
    <t>TGHU5100632</t>
  </si>
  <si>
    <t>TGHU5249225</t>
  </si>
  <si>
    <t>TGHU6302134</t>
  </si>
  <si>
    <t>TGHU6773324</t>
  </si>
  <si>
    <t>TGHU9768893</t>
  </si>
  <si>
    <t>TGMU5200247</t>
  </si>
  <si>
    <t>TGMU6773324</t>
  </si>
  <si>
    <t>TGMU7069599</t>
  </si>
  <si>
    <t>THHU5290220</t>
  </si>
  <si>
    <t>TIIU4060342</t>
  </si>
  <si>
    <t>TLIU4623896</t>
  </si>
  <si>
    <t>TLLU2651733</t>
  </si>
  <si>
    <t>TLLU4315039</t>
  </si>
  <si>
    <t>TLLU4623898</t>
  </si>
  <si>
    <t>TLLU5646854</t>
  </si>
  <si>
    <t>TLLU7673777</t>
  </si>
  <si>
    <t>TLLU7759850</t>
  </si>
  <si>
    <t>TLLU7794552</t>
  </si>
  <si>
    <t>TLLU8554659</t>
  </si>
  <si>
    <t>TMCH9860951</t>
  </si>
  <si>
    <t>TMLU728931</t>
  </si>
  <si>
    <t>TOUU0078404</t>
  </si>
  <si>
    <t>TRHU1156785</t>
  </si>
  <si>
    <t>TRHU1529111</t>
  </si>
  <si>
    <t>TRHU1859520</t>
  </si>
  <si>
    <t>TRHU3892430</t>
  </si>
  <si>
    <t>TRHU4073506</t>
  </si>
  <si>
    <t>TRHU4739035</t>
  </si>
  <si>
    <t>TRHU5002345</t>
  </si>
  <si>
    <t>TRHU5827114</t>
  </si>
  <si>
    <t>TRHU6374170</t>
  </si>
  <si>
    <t>TRHU6467120</t>
  </si>
  <si>
    <t>TRHU6495987</t>
  </si>
  <si>
    <t>TRHU6693214</t>
  </si>
  <si>
    <t>TRHURHU8964</t>
  </si>
  <si>
    <t>TRIU7289341</t>
  </si>
  <si>
    <t>TRLU7289340</t>
  </si>
  <si>
    <t>TRMU4613242</t>
  </si>
  <si>
    <t>TRMU5628644</t>
  </si>
  <si>
    <t>TRMU6642530</t>
  </si>
  <si>
    <t>TXGU8146144</t>
  </si>
  <si>
    <t>UCCU6736103</t>
  </si>
  <si>
    <t>UETU2399788</t>
  </si>
  <si>
    <t>UETU5213528</t>
  </si>
  <si>
    <t>UETU5292059</t>
  </si>
  <si>
    <t>UETU5295117</t>
  </si>
  <si>
    <t>UETU5680108</t>
  </si>
  <si>
    <t>UETU5680113</t>
  </si>
  <si>
    <t>UETU5799411</t>
  </si>
  <si>
    <t>UETU6660338</t>
  </si>
  <si>
    <t>UHSU6211575</t>
  </si>
  <si>
    <t>URSU6439492</t>
  </si>
  <si>
    <t>USKU1131471</t>
  </si>
  <si>
    <t>USKU1721489</t>
  </si>
  <si>
    <t>VDIU7910361</t>
  </si>
  <si>
    <t>VHSU9000986</t>
  </si>
  <si>
    <t>VMOU6855242</t>
  </si>
  <si>
    <t>WHLU5597878</t>
  </si>
  <si>
    <t>WHLU5660878</t>
  </si>
  <si>
    <t>WHLU5672523</t>
  </si>
  <si>
    <t>WHSU0100088</t>
  </si>
  <si>
    <t>WHSU0267420</t>
  </si>
  <si>
    <t>WHSU5417987</t>
  </si>
  <si>
    <t>WHSU5558835</t>
  </si>
  <si>
    <t>WHSU6105880</t>
  </si>
  <si>
    <t>WHSU6233290</t>
  </si>
  <si>
    <t>WHSU6746328</t>
  </si>
  <si>
    <t>WILU5735236</t>
  </si>
  <si>
    <t>WISU5558835</t>
  </si>
  <si>
    <t>WISU6233290</t>
  </si>
  <si>
    <t>WMSU9015970</t>
  </si>
  <si>
    <t>WUSU6170187</t>
  </si>
  <si>
    <t>XOU1723279</t>
  </si>
  <si>
    <t>YMSU9015970</t>
  </si>
  <si>
    <t>YNSU5380403</t>
  </si>
  <si>
    <t>ZCSU0013020</t>
  </si>
  <si>
    <t>ZCSU456180</t>
  </si>
  <si>
    <t>ZCSU6569528</t>
  </si>
  <si>
    <t>ZCSU6834443</t>
  </si>
  <si>
    <t>ZCSU7727054</t>
  </si>
  <si>
    <t>ZCSU9030681</t>
  </si>
  <si>
    <t>ZDSU6105880</t>
  </si>
  <si>
    <t>ZIMU1285150</t>
  </si>
  <si>
    <t>ZIMU3035859</t>
  </si>
  <si>
    <t>CHNU0199519</t>
  </si>
  <si>
    <t>ICSU1569149</t>
  </si>
  <si>
    <t>ICSU6100352</t>
  </si>
  <si>
    <t>ICSU6119531</t>
  </si>
  <si>
    <t>ICSU6786800</t>
  </si>
  <si>
    <t>ICSU7616940</t>
  </si>
  <si>
    <t>ICSU7881596</t>
  </si>
  <si>
    <t>IIUU5345886</t>
  </si>
  <si>
    <t>TCLU3470351</t>
  </si>
  <si>
    <t>TEMU5345886</t>
  </si>
  <si>
    <t>TENU0995467</t>
  </si>
  <si>
    <t>GATE 3</t>
  </si>
  <si>
    <t>GATE 2</t>
  </si>
  <si>
    <t>GATE 1</t>
  </si>
  <si>
    <t>GATE 4</t>
  </si>
  <si>
    <t>GATE 5</t>
  </si>
  <si>
    <t>TRHU6575911</t>
  </si>
  <si>
    <t>BEAU4129647</t>
  </si>
  <si>
    <t>SEKU5617977</t>
  </si>
  <si>
    <t>Bmou4503690</t>
  </si>
  <si>
    <t>TCLU9831744</t>
  </si>
  <si>
    <t>GESU6103931</t>
  </si>
  <si>
    <t>TCKU6342001</t>
  </si>
  <si>
    <t>BSIU9275789</t>
  </si>
  <si>
    <t>CMAU5453160</t>
  </si>
  <si>
    <t>CMAU6320109</t>
  </si>
  <si>
    <t>SEGU5155175</t>
  </si>
  <si>
    <t>TEMU6440363</t>
  </si>
  <si>
    <t>TCNU4218212</t>
  </si>
  <si>
    <t>CAIU9271371</t>
  </si>
  <si>
    <t>TCLU1689839</t>
  </si>
  <si>
    <t>TEMU2736085</t>
  </si>
  <si>
    <t>ECMU8076123</t>
  </si>
  <si>
    <t>TLLU7655747</t>
  </si>
  <si>
    <t>TRLU7547661</t>
  </si>
  <si>
    <t>Whsu6050725</t>
  </si>
  <si>
    <t>SITU9136612</t>
  </si>
  <si>
    <t>caau5260416</t>
  </si>
  <si>
    <t>NYKU3846856</t>
  </si>
  <si>
    <t>dfsu7638480</t>
  </si>
  <si>
    <t>Tcku4771579</t>
  </si>
  <si>
    <t>Situ9058119</t>
  </si>
  <si>
    <t>Gldu9536525</t>
  </si>
  <si>
    <t>CSLU1457020</t>
  </si>
  <si>
    <t>OOCU8109489</t>
  </si>
  <si>
    <t>Caiu5868883</t>
  </si>
  <si>
    <t>DFsu6179200</t>
  </si>
  <si>
    <t>Gesu6109349</t>
  </si>
  <si>
    <t>tcku6684600</t>
  </si>
  <si>
    <t>cmau6927140</t>
  </si>
  <si>
    <t>segu3447732</t>
  </si>
  <si>
    <t>eiTU0432461</t>
  </si>
  <si>
    <t>Eitu0088530</t>
  </si>
  <si>
    <t>Situ9094163</t>
  </si>
  <si>
    <t>Skhu8929731</t>
  </si>
  <si>
    <t>tllu3233424</t>
  </si>
  <si>
    <t>situ9150230</t>
  </si>
  <si>
    <t>MrKU2648275</t>
  </si>
  <si>
    <t>Msku4347478</t>
  </si>
  <si>
    <t>MSKU4577790</t>
  </si>
  <si>
    <t>Tgbu9296223</t>
  </si>
  <si>
    <t>oocu8282350</t>
  </si>
  <si>
    <t>Cbhu9052732</t>
  </si>
  <si>
    <t>Tcnu6328190</t>
  </si>
  <si>
    <t>Fciu9691053</t>
  </si>
  <si>
    <t>Cbhu9481660</t>
  </si>
  <si>
    <t>Cclu7941849</t>
  </si>
  <si>
    <t>oolu8690189</t>
  </si>
  <si>
    <t>Oocu8229674</t>
  </si>
  <si>
    <t>Oocu8273002</t>
  </si>
  <si>
    <t>Caiu3084202</t>
  </si>
  <si>
    <t>OOLU8491736</t>
  </si>
  <si>
    <t>MSKU4587822</t>
  </si>
  <si>
    <t>TGBU3666974</t>
  </si>
  <si>
    <t>MSKU4720489</t>
  </si>
  <si>
    <t>Msku8830735</t>
  </si>
  <si>
    <t>Tcku7445299</t>
  </si>
  <si>
    <t>Oolu1555361</t>
  </si>
  <si>
    <t>MSKU3804327</t>
  </si>
  <si>
    <t>PONU7487848</t>
  </si>
  <si>
    <t>Msku4593851</t>
  </si>
  <si>
    <t>uetu2806506</t>
  </si>
  <si>
    <t>msKU1151115</t>
  </si>
  <si>
    <t>Msku0916426</t>
  </si>
  <si>
    <t>Sudu8871487</t>
  </si>
  <si>
    <t>FCIU6574388</t>
  </si>
  <si>
    <t>GLDU9536525</t>
  </si>
  <si>
    <t>eisu2092557</t>
  </si>
  <si>
    <t>CSNU7835790</t>
  </si>
  <si>
    <t>Ctpu2756505</t>
  </si>
  <si>
    <t>temu8002601</t>
  </si>
  <si>
    <t>cmau8790020</t>
  </si>
  <si>
    <t>Crsu9248735</t>
  </si>
  <si>
    <t>tllu4325607</t>
  </si>
  <si>
    <t>whlu5693948</t>
  </si>
  <si>
    <t>Trhu5883437</t>
  </si>
  <si>
    <t>Rfcu2102115</t>
  </si>
  <si>
    <t>Situ2862038</t>
  </si>
  <si>
    <t>Tllu7776672</t>
  </si>
  <si>
    <t>tcnu1219215</t>
  </si>
  <si>
    <t>dfsu1730645</t>
  </si>
  <si>
    <t>Sudu8859007</t>
  </si>
  <si>
    <t>Msku4735278</t>
  </si>
  <si>
    <t>Aphu6761148</t>
  </si>
  <si>
    <t>CTPU2755089</t>
  </si>
  <si>
    <t>Ctpu2742625</t>
  </si>
  <si>
    <t>CTPU2766479</t>
  </si>
  <si>
    <t>Segu3447732</t>
  </si>
  <si>
    <t>SITU9150230</t>
  </si>
  <si>
    <t>fbiu7902659</t>
  </si>
  <si>
    <t>fbiu7906865</t>
  </si>
  <si>
    <t>fbiu7905302</t>
  </si>
  <si>
    <t>Fbiu7906607</t>
  </si>
  <si>
    <t>Fbiu7906675</t>
  </si>
  <si>
    <t>Beau5026920</t>
  </si>
  <si>
    <t>Msku0239808</t>
  </si>
  <si>
    <t>Fbiu7907286</t>
  </si>
  <si>
    <t>ffau2433790</t>
  </si>
  <si>
    <t>Bmou5779786</t>
  </si>
  <si>
    <t>eghu8004854</t>
  </si>
  <si>
    <t>tcnu4904594</t>
  </si>
  <si>
    <t>zimu3087045</t>
  </si>
  <si>
    <t>csnu7423323</t>
  </si>
  <si>
    <t>trhu5827114</t>
  </si>
  <si>
    <t>Oneu0150028</t>
  </si>
  <si>
    <t>Maeu9184499</t>
  </si>
  <si>
    <t>Trhu5318760</t>
  </si>
  <si>
    <t>msku4767090</t>
  </si>
  <si>
    <t>Maeu9233865</t>
  </si>
  <si>
    <t>Fdcu0628609</t>
  </si>
  <si>
    <t>Tcnu5734804</t>
  </si>
  <si>
    <t>Gcxu5366417</t>
  </si>
  <si>
    <t>Fbiu7903932</t>
  </si>
  <si>
    <t>Msku4739714</t>
  </si>
  <si>
    <t>Hasu4027460</t>
  </si>
  <si>
    <t>tgbu5392086</t>
  </si>
  <si>
    <t>msku4706032</t>
  </si>
  <si>
    <t>ctpu2763398</t>
  </si>
  <si>
    <t>ctpu2743128</t>
  </si>
  <si>
    <t>ctpu2709186</t>
  </si>
  <si>
    <t>uetu4078267</t>
  </si>
  <si>
    <t>emcu1300885</t>
  </si>
  <si>
    <t>ctpu2711630</t>
  </si>
  <si>
    <t>trlu8631437</t>
  </si>
  <si>
    <t>tcku6250950</t>
  </si>
  <si>
    <t>tcku9985357</t>
  </si>
  <si>
    <t>temu7196781</t>
  </si>
  <si>
    <t>segu4628210</t>
  </si>
  <si>
    <t>tclu1534349</t>
  </si>
  <si>
    <t>trhu4500960</t>
  </si>
  <si>
    <t>trhu7813721</t>
  </si>
  <si>
    <t>tclu1738830</t>
  </si>
  <si>
    <t>eghu8220030</t>
  </si>
  <si>
    <t>cmau6479174</t>
  </si>
  <si>
    <t>seku6453482</t>
  </si>
  <si>
    <t>fciu7318863</t>
  </si>
  <si>
    <t>tcnu5776230</t>
  </si>
  <si>
    <t>ctpu2755617</t>
  </si>
  <si>
    <t>ctpu2725145</t>
  </si>
  <si>
    <t>ctpu2744211</t>
  </si>
  <si>
    <t>msku4773405</t>
  </si>
  <si>
    <t>msku4675878</t>
  </si>
  <si>
    <t>ponu3065145</t>
  </si>
  <si>
    <t>msku4666264</t>
  </si>
  <si>
    <t>eitu1952869</t>
  </si>
  <si>
    <t>trlu7622180</t>
  </si>
  <si>
    <t>Cmau7094222</t>
  </si>
  <si>
    <t>msku4733450</t>
  </si>
  <si>
    <t>cmau5406532</t>
  </si>
  <si>
    <t>skhu9312889</t>
  </si>
  <si>
    <t>caiu7264706</t>
  </si>
  <si>
    <t>tllu4290368</t>
  </si>
  <si>
    <t>segu6286903</t>
  </si>
  <si>
    <t>Fbiu7916760</t>
  </si>
  <si>
    <t>fbiu7917448</t>
  </si>
  <si>
    <t>beau5966170</t>
  </si>
  <si>
    <t>eghu8518956</t>
  </si>
  <si>
    <t>tllu7773626</t>
  </si>
  <si>
    <t>ecmu9733177</t>
  </si>
  <si>
    <t>caiu9468530</t>
  </si>
  <si>
    <t>dfsu7505873</t>
  </si>
  <si>
    <t>cmau7228933</t>
  </si>
  <si>
    <t>trlu7544960</t>
  </si>
  <si>
    <t>Trhu6727146</t>
  </si>
  <si>
    <t>cmau4709072</t>
  </si>
  <si>
    <t>tgbu5262781</t>
  </si>
  <si>
    <t>Maeu9201770</t>
  </si>
  <si>
    <t>Maeu9168965</t>
  </si>
  <si>
    <t>Eghu3267586</t>
  </si>
  <si>
    <t>Emcu3988015</t>
  </si>
  <si>
    <t>Msku4736741</t>
  </si>
  <si>
    <t>Msku4731586</t>
  </si>
  <si>
    <t>emcu8050113</t>
  </si>
  <si>
    <t>ffau2409876</t>
  </si>
  <si>
    <t>emcu8074033</t>
  </si>
  <si>
    <t>txgu6092677</t>
  </si>
  <si>
    <t>msku4590127</t>
  </si>
  <si>
    <t>msku4738214</t>
  </si>
  <si>
    <t>fbiu7915785</t>
  </si>
  <si>
    <t>EGHU8482365</t>
  </si>
  <si>
    <t>beau2733468</t>
  </si>
  <si>
    <t>oocu6717561</t>
  </si>
  <si>
    <t>Msku4788386</t>
  </si>
  <si>
    <t>Msku4717470</t>
  </si>
  <si>
    <t>Msku4768754</t>
  </si>
  <si>
    <t>FCIU7184342</t>
  </si>
  <si>
    <t>EGHU9416481</t>
  </si>
  <si>
    <t>Csnu6573150</t>
  </si>
  <si>
    <t>Eghu3835942</t>
  </si>
  <si>
    <t>Maeu9204698</t>
  </si>
  <si>
    <t>Oolu9044727</t>
  </si>
  <si>
    <t>Tghu2936737</t>
  </si>
  <si>
    <t>Emcu8071498</t>
  </si>
  <si>
    <t>Zcsu6732837</t>
  </si>
  <si>
    <t>Tcku1277290</t>
  </si>
  <si>
    <t>Aphu4614636</t>
  </si>
  <si>
    <t>Msku4797182</t>
  </si>
  <si>
    <t>Maeu9172883</t>
  </si>
  <si>
    <t>EGHU9637902</t>
  </si>
  <si>
    <t>Maeu9185828</t>
  </si>
  <si>
    <t>TEMU6086120</t>
  </si>
  <si>
    <t>MSKU4782449</t>
  </si>
  <si>
    <t>CMAU1239490</t>
  </si>
  <si>
    <t>Cxdu1860733</t>
  </si>
  <si>
    <t>Aphu6714254</t>
  </si>
  <si>
    <t>MAgu5174442</t>
  </si>
  <si>
    <t>kkfu9168204</t>
  </si>
  <si>
    <t>beau2900586</t>
  </si>
  <si>
    <t>Tclu4252122</t>
  </si>
  <si>
    <t>Oocu7621280</t>
  </si>
  <si>
    <t>FbLU0119651</t>
  </si>
  <si>
    <t>Temu6860387</t>
  </si>
  <si>
    <t>Skhu9005774</t>
  </si>
  <si>
    <t>skhu9111251</t>
  </si>
  <si>
    <t>Dfsu7488204</t>
  </si>
  <si>
    <t>Oocu7177489</t>
  </si>
  <si>
    <t>Skhu9939164</t>
  </si>
  <si>
    <t>Fciu9714523</t>
  </si>
  <si>
    <t>Cmau5719115</t>
  </si>
  <si>
    <t>tcnu6733947</t>
  </si>
  <si>
    <t>Tcnu5188196</t>
  </si>
  <si>
    <t>Msku4755042</t>
  </si>
  <si>
    <t>oolu8917570</t>
  </si>
  <si>
    <t>tllu7689201</t>
  </si>
  <si>
    <t>tllu5284544</t>
  </si>
  <si>
    <t>Msku4674589</t>
  </si>
  <si>
    <t>MSKU8442811</t>
  </si>
  <si>
    <t>emcu8061817</t>
  </si>
  <si>
    <t>Trhu2913230</t>
  </si>
  <si>
    <t>Oocu7093407</t>
  </si>
  <si>
    <t>Mrsu5073496</t>
  </si>
  <si>
    <t>Mrku9117645</t>
  </si>
  <si>
    <t>OOLU9873179</t>
  </si>
  <si>
    <t>Cslu6019006</t>
  </si>
  <si>
    <t>Fscu8487804</t>
  </si>
  <si>
    <t>APZU4348441</t>
  </si>
  <si>
    <t>TCNU4904594</t>
  </si>
  <si>
    <t>KKFU7987471</t>
  </si>
  <si>
    <t>NYKU5126475</t>
  </si>
  <si>
    <t>Tcnu5566151</t>
  </si>
  <si>
    <t>UETU5693487</t>
  </si>
  <si>
    <t>MEDU6364933</t>
  </si>
  <si>
    <t>CGMU5144934</t>
  </si>
  <si>
    <t>Ponu3066326</t>
  </si>
  <si>
    <t>OTLU4970560</t>
  </si>
  <si>
    <t>Trhu6353093</t>
  </si>
  <si>
    <t>Tclu4177271</t>
  </si>
  <si>
    <t>Tcku4377077</t>
  </si>
  <si>
    <t>EGhu8008546</t>
  </si>
  <si>
    <t>Emcu8053560</t>
  </si>
  <si>
    <t>Tgbu8924080</t>
  </si>
  <si>
    <t>Oolu4315657</t>
  </si>
  <si>
    <t>Emcu8072278</t>
  </si>
  <si>
    <t>oolu4394147</t>
  </si>
  <si>
    <t>caiu3463274</t>
  </si>
  <si>
    <t>Emcu8073377</t>
  </si>
  <si>
    <t>Cclu7614105</t>
  </si>
  <si>
    <t>whsu6233290</t>
  </si>
  <si>
    <t>Emcu8046432</t>
  </si>
  <si>
    <t>Tcnu9997054</t>
  </si>
  <si>
    <t>cslu6060308</t>
  </si>
  <si>
    <t>Whlu5735236</t>
  </si>
  <si>
    <t>Bsiu5008640</t>
  </si>
  <si>
    <t>whsu5928570</t>
  </si>
  <si>
    <t>oocu7111136</t>
  </si>
  <si>
    <t>Cxdu2033724</t>
  </si>
  <si>
    <t>whsu5896642</t>
  </si>
  <si>
    <t>HJmu9065160</t>
  </si>
  <si>
    <t>Whsu6170187</t>
  </si>
  <si>
    <t>mrsu3029977</t>
  </si>
  <si>
    <t>Oolu7957202</t>
  </si>
  <si>
    <t>CSnu6080955</t>
  </si>
  <si>
    <t>Csnu6826427</t>
  </si>
  <si>
    <t>Cslu6344840</t>
  </si>
  <si>
    <t>Oocu8281250</t>
  </si>
  <si>
    <t>oocu9032777</t>
  </si>
  <si>
    <t>caiu6643259</t>
  </si>
  <si>
    <t>Oocu8434093</t>
  </si>
  <si>
    <t>kktu8212210</t>
  </si>
  <si>
    <t>Fciu5762539</t>
  </si>
  <si>
    <t>GLDU9812346</t>
  </si>
  <si>
    <t>Segu1011170</t>
  </si>
  <si>
    <t>Cxdu1632564</t>
  </si>
  <si>
    <t>Moau0787194</t>
  </si>
  <si>
    <t>Msku4695679</t>
  </si>
  <si>
    <t>Seku4549625</t>
  </si>
  <si>
    <t>Ponu7487848</t>
  </si>
  <si>
    <t>Kkfu8098632</t>
  </si>
  <si>
    <t>Oolu9042853</t>
  </si>
  <si>
    <t>Maeu9228410</t>
  </si>
  <si>
    <t>Oolu0713713</t>
  </si>
  <si>
    <t>Oocu7241309</t>
  </si>
  <si>
    <t>Eitu0143664</t>
  </si>
  <si>
    <t>apzu4562520</t>
  </si>
  <si>
    <t>Fciu4408691</t>
  </si>
  <si>
    <t>TCLU7378304</t>
  </si>
  <si>
    <t>Trhu1529111</t>
  </si>
  <si>
    <t>whsu6540975</t>
  </si>
  <si>
    <t>mrsu5238831</t>
  </si>
  <si>
    <t>Tcnu1962215</t>
  </si>
  <si>
    <t>tclu2924341</t>
  </si>
  <si>
    <t>CMAU6956317</t>
  </si>
  <si>
    <t>caiu5867932</t>
  </si>
  <si>
    <t>caiu5867233</t>
  </si>
  <si>
    <t>ffau2774396</t>
  </si>
  <si>
    <t>tllu7843404</t>
  </si>
  <si>
    <t>whlu5672523</t>
  </si>
  <si>
    <t>caiu5867531</t>
  </si>
  <si>
    <t>CSLU6090149</t>
  </si>
  <si>
    <t>TCNU4068750</t>
  </si>
  <si>
    <t>Gaou2058640</t>
  </si>
  <si>
    <t>cmau6376324</t>
  </si>
  <si>
    <t>Fciu9803615</t>
  </si>
  <si>
    <t>Trhu7019141</t>
  </si>
  <si>
    <t>Tclu4431302</t>
  </si>
  <si>
    <t>Ffau4138310</t>
  </si>
  <si>
    <t>Cxdu2186847</t>
  </si>
  <si>
    <t>Cxdu1394276</t>
  </si>
  <si>
    <t>Trhu5891221</t>
  </si>
  <si>
    <t>CAiu5837305</t>
  </si>
  <si>
    <t>Tclu5164303</t>
  </si>
  <si>
    <t>Tclu8455920</t>
  </si>
  <si>
    <t>Oolu9873179</t>
  </si>
  <si>
    <t>Cgmu5144934</t>
  </si>
  <si>
    <t>Fbiu7912913</t>
  </si>
  <si>
    <t>Oolu9232977</t>
  </si>
  <si>
    <t>Dfsu7271250</t>
  </si>
  <si>
    <t>Bmou6515005</t>
  </si>
  <si>
    <t>Beau2722627</t>
  </si>
  <si>
    <t>Caiu5868780</t>
  </si>
  <si>
    <t>TRhu8615443</t>
  </si>
  <si>
    <t>CSnu6343183</t>
  </si>
  <si>
    <t>Trhu6569668</t>
  </si>
  <si>
    <t>Dryu4522731</t>
  </si>
  <si>
    <t>medu7958307</t>
  </si>
  <si>
    <t>Cxdu1393480</t>
  </si>
  <si>
    <t>Uetu5772858</t>
  </si>
  <si>
    <t>trhu7930712</t>
  </si>
  <si>
    <t>Msdu6360067</t>
  </si>
  <si>
    <t>Temu2642730</t>
  </si>
  <si>
    <t>TEmu8398792</t>
  </si>
  <si>
    <t>Magu5375370</t>
  </si>
  <si>
    <t>tclu1835907</t>
  </si>
  <si>
    <t>Cxdu2234204</t>
  </si>
  <si>
    <t>cbhu9063510</t>
  </si>
  <si>
    <t>Cxdu1205372</t>
  </si>
  <si>
    <t>dfsu6963927</t>
  </si>
  <si>
    <t>moau1415524</t>
  </si>
  <si>
    <t>oocu8047900</t>
  </si>
  <si>
    <t>situ2828820</t>
  </si>
  <si>
    <t>tclu1689839</t>
  </si>
  <si>
    <t>emcu8031746</t>
  </si>
  <si>
    <t>Beau5679000</t>
  </si>
  <si>
    <t>EITU0541626</t>
  </si>
  <si>
    <t>Szlu3606463</t>
  </si>
  <si>
    <t>APZU4682510</t>
  </si>
  <si>
    <t>Cxdu2035331</t>
  </si>
  <si>
    <t>Cxdu1722122</t>
  </si>
  <si>
    <t>WHSU9000986</t>
  </si>
  <si>
    <t>TLLU7689201</t>
  </si>
  <si>
    <t>Caau5650060</t>
  </si>
  <si>
    <t>Gldu7479025</t>
  </si>
  <si>
    <t>Tgbu8818405</t>
  </si>
  <si>
    <t>OOCU7093407</t>
  </si>
  <si>
    <t>MAEU9204698</t>
  </si>
  <si>
    <t>MAEU9228410</t>
  </si>
  <si>
    <t>CSLU6019006</t>
  </si>
  <si>
    <t>FCIU4625953</t>
  </si>
  <si>
    <t>Cmau8308099</t>
  </si>
  <si>
    <t>TRHU2325730</t>
  </si>
  <si>
    <t>trhu7920139</t>
  </si>
  <si>
    <t>ffau4138310</t>
  </si>
  <si>
    <t>MSKU8830735</t>
  </si>
  <si>
    <t>FBIU7907183</t>
  </si>
  <si>
    <t>EGHU9095165</t>
  </si>
  <si>
    <t>TCLU5164303</t>
  </si>
  <si>
    <t>GESU6780188</t>
  </si>
  <si>
    <t>Situ9052039</t>
  </si>
  <si>
    <t>whsu5730923</t>
  </si>
  <si>
    <t>situ9139695</t>
  </si>
  <si>
    <t>tcnu5188196</t>
  </si>
  <si>
    <t>oneu0311903</t>
  </si>
  <si>
    <t>emcu8467730</t>
  </si>
  <si>
    <t>Beau2689220</t>
  </si>
  <si>
    <t>Temu8002900</t>
  </si>
  <si>
    <t>Bmou1008245</t>
  </si>
  <si>
    <t>fbiu7907054</t>
  </si>
  <si>
    <t>cxdu1393053</t>
  </si>
  <si>
    <t>csnu7835790</t>
  </si>
  <si>
    <t>oocu5025065</t>
  </si>
  <si>
    <t>trhu3616196</t>
  </si>
  <si>
    <t>oocu5051022</t>
  </si>
  <si>
    <t>dfsu7460383</t>
  </si>
  <si>
    <t>tllu4327934</t>
  </si>
  <si>
    <t>tclu9679349</t>
  </si>
  <si>
    <t>tcnu5802426</t>
  </si>
  <si>
    <t>cmau4586379</t>
  </si>
  <si>
    <t>Cmau5987566</t>
  </si>
  <si>
    <t>cmau4982451</t>
  </si>
  <si>
    <t>cmau7603926</t>
  </si>
  <si>
    <t>caiu7323054</t>
  </si>
  <si>
    <t>magu5741870</t>
  </si>
  <si>
    <t>uetu5420013</t>
  </si>
  <si>
    <t>tgbu4162807</t>
  </si>
  <si>
    <t>tcnu2934748</t>
  </si>
  <si>
    <t>FSCU7084337</t>
  </si>
  <si>
    <t>Temu2500973</t>
  </si>
  <si>
    <t>Zcsu6719537</t>
  </si>
  <si>
    <t>Cmau7571829</t>
  </si>
  <si>
    <t>Cmau5440748</t>
  </si>
  <si>
    <t>oolu1594795</t>
  </si>
  <si>
    <t>EMCU9860952</t>
  </si>
  <si>
    <t>SITU9052039</t>
  </si>
  <si>
    <t>CXDU2186847</t>
  </si>
  <si>
    <t>Gesu6699749</t>
  </si>
  <si>
    <t>FCIU9714441</t>
  </si>
  <si>
    <t>CBHU9481660</t>
  </si>
  <si>
    <t>CCLU7941849</t>
  </si>
  <si>
    <t>MSKu4577790</t>
  </si>
  <si>
    <t>MSKU4593851</t>
  </si>
  <si>
    <t>Zcsu7616940</t>
  </si>
  <si>
    <t>Msku4587822</t>
  </si>
  <si>
    <t>Zcsu6788800</t>
  </si>
  <si>
    <t>Msku4681079</t>
  </si>
  <si>
    <t>MSku4683600</t>
  </si>
  <si>
    <t>Fciu4625953</t>
  </si>
  <si>
    <t>FBIU7917371</t>
  </si>
  <si>
    <t>Eitu0297470</t>
  </si>
  <si>
    <t>Beau2100449</t>
  </si>
  <si>
    <t>Eisu2070075</t>
  </si>
  <si>
    <t>ECMU9922000</t>
  </si>
  <si>
    <t>TCNU8541199</t>
  </si>
  <si>
    <t>BMOU4819462</t>
  </si>
  <si>
    <t>TLLU4623896</t>
  </si>
  <si>
    <t>TCNU6415838</t>
  </si>
  <si>
    <t>MRKU2496228</t>
  </si>
  <si>
    <t>TCKU9971482</t>
  </si>
  <si>
    <t>Tcnu9982373</t>
  </si>
  <si>
    <t>APHU6612777</t>
  </si>
  <si>
    <t>Ecmu8116680</t>
  </si>
  <si>
    <t>TRHU2571836</t>
  </si>
  <si>
    <t>cmau7130063</t>
  </si>
  <si>
    <t>cmau4153949</t>
  </si>
  <si>
    <t>MSKU4811212</t>
  </si>
  <si>
    <t>WHSU5277817</t>
  </si>
  <si>
    <t>MSKU4600190</t>
  </si>
  <si>
    <t>MVIU0029289</t>
  </si>
  <si>
    <t>MSKU9185575</t>
  </si>
  <si>
    <t>MSKU8483169</t>
  </si>
  <si>
    <t>Tclu1493661</t>
  </si>
  <si>
    <t>Skhu9518083</t>
  </si>
  <si>
    <t>Msku1269330</t>
  </si>
  <si>
    <t>EMCU1300885</t>
  </si>
  <si>
    <t>trhu3227960</t>
  </si>
  <si>
    <t>kocu4061459</t>
  </si>
  <si>
    <t>msku4674589</t>
  </si>
  <si>
    <t>caiu5848655</t>
  </si>
  <si>
    <t>msku4717470</t>
  </si>
  <si>
    <t>Sklu1529773</t>
  </si>
  <si>
    <t>OOLU1962515</t>
  </si>
  <si>
    <t>OoLU9540500</t>
  </si>
  <si>
    <t>Ponu0506360</t>
  </si>
  <si>
    <t>Mrsu5052750</t>
  </si>
  <si>
    <t>PONU3067148</t>
  </si>
  <si>
    <t>TEMU2745852</t>
  </si>
  <si>
    <t>Tcnu8230237</t>
  </si>
  <si>
    <t>Csnu1414160</t>
  </si>
  <si>
    <t>Skhu9964505</t>
  </si>
  <si>
    <t>Cmau1239490</t>
  </si>
  <si>
    <t>fciu6141407</t>
  </si>
  <si>
    <t>Dfsu1155090</t>
  </si>
  <si>
    <t>Caiu8803952</t>
  </si>
  <si>
    <t>oolu6876560</t>
  </si>
  <si>
    <t>fciu9712984</t>
  </si>
  <si>
    <t>cxdu1722122</t>
  </si>
  <si>
    <t>FCIU5729865</t>
  </si>
  <si>
    <t>caiu8669756</t>
  </si>
  <si>
    <t>TCNU7383566</t>
  </si>
  <si>
    <t>RFCU5087020</t>
  </si>
  <si>
    <t>Cmau8933692</t>
  </si>
  <si>
    <t>Uesu5099928</t>
  </si>
  <si>
    <t>Trhu1156785</t>
  </si>
  <si>
    <t>Dryu2577890</t>
  </si>
  <si>
    <t>hmcu1056025</t>
  </si>
  <si>
    <t>msku4806258</t>
  </si>
  <si>
    <t>Eghu3943417</t>
  </si>
  <si>
    <t>bmou5270700</t>
  </si>
  <si>
    <t>SEGU4048906</t>
  </si>
  <si>
    <t>beau5191761</t>
  </si>
  <si>
    <t>Msku4741033</t>
  </si>
  <si>
    <t>Cmau5230340</t>
  </si>
  <si>
    <t>UEsu5098808</t>
  </si>
  <si>
    <t>csnu7695492</t>
  </si>
  <si>
    <t>Fciu9717630</t>
  </si>
  <si>
    <t>TRhu4613247</t>
  </si>
  <si>
    <t>MAEU9185828</t>
  </si>
  <si>
    <t>MSKU4755042</t>
  </si>
  <si>
    <t>cbhu8978190</t>
  </si>
  <si>
    <t>caau6300350</t>
  </si>
  <si>
    <t>Bsiu2353468</t>
  </si>
  <si>
    <t>CTPU2711630</t>
  </si>
  <si>
    <t>Ffau1605616</t>
  </si>
  <si>
    <t>SEGU5220310</t>
  </si>
  <si>
    <t>Gesu6896922</t>
  </si>
  <si>
    <t>TCLU1493661</t>
  </si>
  <si>
    <t>Trhu6640982</t>
  </si>
  <si>
    <t>BMou6031870</t>
  </si>
  <si>
    <t>meDU6364933</t>
  </si>
  <si>
    <t>OOcu7274848</t>
  </si>
  <si>
    <t>uetu2401370</t>
  </si>
  <si>
    <t>Dfsu6963927</t>
  </si>
  <si>
    <t>TcNU4068750</t>
  </si>
  <si>
    <t>Tcnu5776230</t>
  </si>
  <si>
    <t>Tcku1855803</t>
  </si>
  <si>
    <t>Fciu9923328</t>
  </si>
  <si>
    <t>Amfu8867352</t>
  </si>
  <si>
    <t>Tgbu5006917</t>
  </si>
  <si>
    <t>Caiu5805524</t>
  </si>
  <si>
    <t>CMau7521155</t>
  </si>
  <si>
    <t>Oocu8950490</t>
  </si>
  <si>
    <t>Oocu8475153</t>
  </si>
  <si>
    <t>Tllu2300575</t>
  </si>
  <si>
    <t>Trhu7813721</t>
  </si>
  <si>
    <t>Bmou1302990</t>
  </si>
  <si>
    <t>MAGU2144275</t>
  </si>
  <si>
    <t>Oocu7885220</t>
  </si>
  <si>
    <t>cbhu9070248</t>
  </si>
  <si>
    <t>TCLU1534349</t>
  </si>
  <si>
    <t>Tllu4600735</t>
  </si>
  <si>
    <t>Msku9848683</t>
  </si>
  <si>
    <t>hmmu6432151</t>
  </si>
  <si>
    <t>cclu7471133</t>
  </si>
  <si>
    <t>Msku0533643</t>
  </si>
  <si>
    <t>PONU3065145</t>
  </si>
  <si>
    <t>Temu8983987</t>
  </si>
  <si>
    <t>CTPU2709186</t>
  </si>
  <si>
    <t>MSKU4590127</t>
  </si>
  <si>
    <t>Fbiu7901502</t>
  </si>
  <si>
    <t>Trhu1859520</t>
  </si>
  <si>
    <t>Cslu2269774</t>
  </si>
  <si>
    <t>Cbhu8978190</t>
  </si>
  <si>
    <t>Gipu4388488</t>
  </si>
  <si>
    <t>Rfcu2134262</t>
  </si>
  <si>
    <t>oolu6785840</t>
  </si>
  <si>
    <t>cxdu2207678</t>
  </si>
  <si>
    <t>msku4573876</t>
  </si>
  <si>
    <t>cxdu1720670</t>
  </si>
  <si>
    <t>Mrku2260546</t>
  </si>
  <si>
    <t>oolu1888629</t>
  </si>
  <si>
    <t>Zcsu6913028</t>
  </si>
  <si>
    <t>GIPU4388488</t>
  </si>
  <si>
    <t>BMOU1518608</t>
  </si>
  <si>
    <t>Trhu3245393</t>
  </si>
  <si>
    <t>Segu4048906</t>
  </si>
  <si>
    <t>TRHU6353093</t>
  </si>
  <si>
    <t>MSKU1269330</t>
  </si>
  <si>
    <t>MSKU9257612</t>
  </si>
  <si>
    <t>GCXu5555703</t>
  </si>
  <si>
    <t>SUDU6708470</t>
  </si>
  <si>
    <t>MSKU1149530</t>
  </si>
  <si>
    <t>MRSU3520379</t>
  </si>
  <si>
    <t>CSNU1217351</t>
  </si>
  <si>
    <t>OOLU0580879</t>
  </si>
  <si>
    <t>TLLU3215879</t>
  </si>
  <si>
    <t>WEEK 33</t>
  </si>
  <si>
    <t>WEEK 34</t>
  </si>
  <si>
    <t>WEEK 35</t>
  </si>
  <si>
    <t>BSIU3076687</t>
  </si>
  <si>
    <t>FBIU0331286</t>
  </si>
  <si>
    <t>GCXU2158981</t>
  </si>
  <si>
    <t>KKTU7708376</t>
  </si>
  <si>
    <t>CMAU5984459</t>
  </si>
  <si>
    <t>TCNU1225347</t>
  </si>
  <si>
    <t>Tcku7221067</t>
  </si>
  <si>
    <t>UETU2439036</t>
  </si>
  <si>
    <t>cslu1622974</t>
  </si>
  <si>
    <t>FFAU3878538</t>
  </si>
  <si>
    <t>MSKU4575694</t>
  </si>
  <si>
    <t>Tclu2537933</t>
  </si>
  <si>
    <t>Msku4641245</t>
  </si>
  <si>
    <t>MSKU4727360</t>
  </si>
  <si>
    <t>INKU2798545</t>
  </si>
  <si>
    <t>CAIU9602490</t>
  </si>
  <si>
    <t>CXDU2385279</t>
  </si>
  <si>
    <t>KKFU8037576</t>
  </si>
  <si>
    <t>TCNU7156808</t>
  </si>
  <si>
    <t>OOLU0625382</t>
  </si>
  <si>
    <t>BSIU5009775</t>
  </si>
  <si>
    <t>EISU8044108</t>
  </si>
  <si>
    <t>EGHU8000289</t>
  </si>
  <si>
    <t>MSKU9658071</t>
  </si>
  <si>
    <t>HASU4063596</t>
  </si>
  <si>
    <t>TEMU2969852</t>
  </si>
  <si>
    <t>Nyku9756976</t>
  </si>
  <si>
    <t>Gesu5463337</t>
  </si>
  <si>
    <t>MOAU1446227</t>
  </si>
  <si>
    <t>CTPU2743529</t>
  </si>
  <si>
    <t>APHU6712483</t>
  </si>
  <si>
    <t>MSKU3544220</t>
  </si>
  <si>
    <t>TRHU6123819</t>
  </si>
  <si>
    <t>TCNU7061174</t>
  </si>
  <si>
    <t>MSKU8384839</t>
  </si>
  <si>
    <t>MSKU4162221</t>
  </si>
  <si>
    <t>CMAU4859534</t>
  </si>
  <si>
    <t>TCNU8327525</t>
  </si>
  <si>
    <t>CMAU4287362</t>
  </si>
  <si>
    <t>TTNU1073648</t>
  </si>
  <si>
    <t>CTPU2746282</t>
  </si>
  <si>
    <t>MRKU4523786</t>
  </si>
  <si>
    <t>Msku4631205</t>
  </si>
  <si>
    <t>Msku4591186</t>
  </si>
  <si>
    <t>Bmou5366967</t>
  </si>
  <si>
    <t>Cmau5602371</t>
  </si>
  <si>
    <t>OOLU9438211</t>
  </si>
  <si>
    <t>maeu9236308</t>
  </si>
  <si>
    <t>mrsu3144477</t>
  </si>
  <si>
    <t>MSKU4589656</t>
  </si>
  <si>
    <t>MSkU4618230</t>
  </si>
  <si>
    <t>ctpu2749682</t>
  </si>
  <si>
    <t>ctpu2737995</t>
  </si>
  <si>
    <t>MRku5250264</t>
  </si>
  <si>
    <t>Ocgu2051246</t>
  </si>
  <si>
    <t>Maeu9232597</t>
  </si>
  <si>
    <t>Tcku4731679</t>
  </si>
  <si>
    <t>CMAU0893382</t>
  </si>
  <si>
    <t>SEGU6310888</t>
  </si>
  <si>
    <t>FFAU4484360</t>
  </si>
  <si>
    <t>SEGU4170426</t>
  </si>
  <si>
    <t>APHU4609579</t>
  </si>
  <si>
    <t>CAIU3433881</t>
  </si>
  <si>
    <t>Tcnu9990532</t>
  </si>
  <si>
    <t>Beau4036251</t>
  </si>
  <si>
    <t>Ecmu8161190</t>
  </si>
  <si>
    <t>Bmou6453536</t>
  </si>
  <si>
    <t>CXDU2033977</t>
  </si>
  <si>
    <t>OOCU7621280</t>
  </si>
  <si>
    <t>BEAU4140116</t>
  </si>
  <si>
    <t>OOLU8685747</t>
  </si>
  <si>
    <t>MAEU9177756</t>
  </si>
  <si>
    <t>TCKU7143560</t>
  </si>
  <si>
    <t>MSkU4618482</t>
  </si>
  <si>
    <t>TCLU9820652</t>
  </si>
  <si>
    <t>CSLU1728689</t>
  </si>
  <si>
    <t>EMCU8044907</t>
  </si>
  <si>
    <t>TCNU8520658</t>
  </si>
  <si>
    <t>APHU7314756</t>
  </si>
  <si>
    <t>GESU6750753</t>
  </si>
  <si>
    <t>Cxdu2205654</t>
  </si>
  <si>
    <t>temu3850908</t>
  </si>
  <si>
    <t>Caiu9187656</t>
  </si>
  <si>
    <t>Beau2878923</t>
  </si>
  <si>
    <t>DFSU1375710</t>
  </si>
  <si>
    <t>hasu5107889</t>
  </si>
  <si>
    <t>Eghu8009440</t>
  </si>
  <si>
    <t>MAeu9226315</t>
  </si>
  <si>
    <t>Tclu9745250</t>
  </si>
  <si>
    <t>Cmau8571572</t>
  </si>
  <si>
    <t>mrku3507733</t>
  </si>
  <si>
    <t>Segu4451059</t>
  </si>
  <si>
    <t>Cmau7018238</t>
  </si>
  <si>
    <t>Tcku1450560</t>
  </si>
  <si>
    <t>Maeu9240479</t>
  </si>
  <si>
    <t>WHLU0378882</t>
  </si>
  <si>
    <t>BmOU6859103</t>
  </si>
  <si>
    <t>BMOU6855242</t>
  </si>
  <si>
    <t>Whlu5661555</t>
  </si>
  <si>
    <t>WHSU5282428</t>
  </si>
  <si>
    <t>WHSU6123170</t>
  </si>
  <si>
    <t>WHSU5183791</t>
  </si>
  <si>
    <t>MRKU5077170</t>
  </si>
  <si>
    <t>MSKU4728345</t>
  </si>
  <si>
    <t>ONEU7038703</t>
  </si>
  <si>
    <t>trhu5628642</t>
  </si>
  <si>
    <t>oocu7587842</t>
  </si>
  <si>
    <t>Tclu4265557</t>
  </si>
  <si>
    <t>DFSU4331952</t>
  </si>
  <si>
    <t>Situ9115760</t>
  </si>
  <si>
    <t>MSKU4796566</t>
  </si>
  <si>
    <t>MSKU4694923</t>
  </si>
  <si>
    <t>MSKU0239808</t>
  </si>
  <si>
    <t>OOCU7885220</t>
  </si>
  <si>
    <t>Tgbu3719652</t>
  </si>
  <si>
    <t>FCIU7195624</t>
  </si>
  <si>
    <t>MSKU4668293</t>
  </si>
  <si>
    <t>MSKU4628942</t>
  </si>
  <si>
    <t>halu5652759</t>
  </si>
  <si>
    <t>mrku3096946</t>
  </si>
  <si>
    <t>MSku6776764</t>
  </si>
  <si>
    <t>seku5865700</t>
  </si>
  <si>
    <t>otlu4970750</t>
  </si>
  <si>
    <t>Tllu4405317</t>
  </si>
  <si>
    <t>Fciu5505588</t>
  </si>
  <si>
    <t>Oocu7497287</t>
  </si>
  <si>
    <t>GLDU9957463</t>
  </si>
  <si>
    <t>regu3259565</t>
  </si>
  <si>
    <t>Msku5242450</t>
  </si>
  <si>
    <t>Dfsu4331952</t>
  </si>
  <si>
    <t>Kktu7973127</t>
  </si>
  <si>
    <t>Oocu6992603</t>
  </si>
  <si>
    <t>Whsu6156065</t>
  </si>
  <si>
    <t>Oneu0295680</t>
  </si>
  <si>
    <t>Msdu2848053</t>
  </si>
  <si>
    <t>Trhu4014280</t>
  </si>
  <si>
    <t>CTPU9715909</t>
  </si>
  <si>
    <t>Tcnu3471782</t>
  </si>
  <si>
    <t>MEDU2814035</t>
  </si>
  <si>
    <t>GLDU3793779</t>
  </si>
  <si>
    <t>TEMU5045301</t>
  </si>
  <si>
    <t>Kmtu7426341</t>
  </si>
  <si>
    <t>OOLU0304567</t>
  </si>
  <si>
    <t>TLLU3054964</t>
  </si>
  <si>
    <t>CCLU7725182</t>
  </si>
  <si>
    <t>SITU9115760</t>
  </si>
  <si>
    <t>FfaU3079444</t>
  </si>
  <si>
    <t>TRhU5628642</t>
  </si>
  <si>
    <t>TCNU3675615</t>
  </si>
  <si>
    <t>BMOU5366967</t>
  </si>
  <si>
    <t>Oolu8685747</t>
  </si>
  <si>
    <t>cxdu1721548</t>
  </si>
  <si>
    <t>trhu3816830</t>
  </si>
  <si>
    <t>tgbu6702191</t>
  </si>
  <si>
    <t>cxdu1720198</t>
  </si>
  <si>
    <t>otlu4970046</t>
  </si>
  <si>
    <t>cXDU2033977</t>
  </si>
  <si>
    <t>Cmau1100190</t>
  </si>
  <si>
    <t>Segu3285890</t>
  </si>
  <si>
    <t>Beau2706523</t>
  </si>
  <si>
    <t>situ2767874</t>
  </si>
  <si>
    <t>whsu9015991</t>
  </si>
  <si>
    <t>oolu1583996</t>
  </si>
  <si>
    <t>Oolu1333554</t>
  </si>
  <si>
    <t>magu2273668</t>
  </si>
  <si>
    <t>temu8004414</t>
  </si>
  <si>
    <t>CSNU7637500</t>
  </si>
  <si>
    <t>OOCU7339379</t>
  </si>
  <si>
    <t>OoLU9712019</t>
  </si>
  <si>
    <t>TrHU5278415</t>
  </si>
  <si>
    <t>Beau6011036</t>
  </si>
  <si>
    <t>oocu7239831</t>
  </si>
  <si>
    <t>tcnu9982373</t>
  </si>
  <si>
    <t>Tcku9988588</t>
  </si>
  <si>
    <t>trhu6665424</t>
  </si>
  <si>
    <t>Tllu7750317</t>
  </si>
  <si>
    <t>moeu1418115</t>
  </si>
  <si>
    <t>temu5023581</t>
  </si>
  <si>
    <t>TCNU4146410</t>
  </si>
  <si>
    <t>UETU5799416</t>
  </si>
  <si>
    <t>ctpu2708106</t>
  </si>
  <si>
    <t>ZCSU6569524</t>
  </si>
  <si>
    <t>OOCU7372696</t>
  </si>
  <si>
    <t>Segu4342510</t>
  </si>
  <si>
    <t>Tcku6235256</t>
  </si>
  <si>
    <t>zimu1421831</t>
  </si>
  <si>
    <t>tclu5364169</t>
  </si>
  <si>
    <t>whlu5597878</t>
  </si>
  <si>
    <t>jzpu1077279</t>
  </si>
  <si>
    <t>trhu6669250</t>
  </si>
  <si>
    <t>Aphu7015797</t>
  </si>
  <si>
    <t>Temu2863095</t>
  </si>
  <si>
    <t>Cslu1817702</t>
  </si>
  <si>
    <t>skhu9549757</t>
  </si>
  <si>
    <t>Beau4029015</t>
  </si>
  <si>
    <t>tcku6303474</t>
  </si>
  <si>
    <t>GESU6896922</t>
  </si>
  <si>
    <t>BEAU2566904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</si>
</sst>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dd/mm/yyyy\ hh:mm:ss"/>
    <numFmt numFmtId="165" formatCode="[$-409]m/d/yy\ h:mm\ AM/PM;@"/>
    <numFmt numFmtId="166" formatCode="0.0%"/>
    <numFmt numFmtId="167" formatCode="m/d/yyyy\ h:mm:ss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4">
    <xf numFmtId="0" fontId="0" fillId="0" borderId="0" xfId="0"/>
    <xf numFmtId="0" fontId="0" fillId="0" borderId="0" xfId="0" applyNumberFormat="1"/>
    <xf numFmtId="164" fontId="0" fillId="0" borderId="0" xfId="0" applyNumberFormat="1"/>
    <xf numFmtId="0" fontId="18" fillId="0" borderId="0" xfId="0" applyFont="1" applyFill="1" applyBorder="1"/>
    <xf numFmtId="165" fontId="19" fillId="0" borderId="0" xfId="0" applyNumberFormat="1" applyFont="1" applyFill="1" applyBorder="1"/>
    <xf numFmtId="164" fontId="19" fillId="0" borderId="0" xfId="0" applyNumberFormat="1" applyFont="1" applyFill="1" applyBorder="1"/>
    <xf numFmtId="0" fontId="0" fillId="0" borderId="0" xfId="0" applyFont="1" applyFill="1" applyBorder="1"/>
    <xf numFmtId="164" fontId="0" fillId="33" borderId="10" xfId="0" applyNumberFormat="1" applyFont="1" applyFill="1" applyBorder="1"/>
    <xf numFmtId="164" fontId="0" fillId="0" borderId="0" xfId="0" applyNumberFormat="1" applyFont="1" applyFill="1" applyBorder="1"/>
    <xf numFmtId="49" fontId="16" fillId="34" borderId="11" xfId="0" applyNumberFormat="1" applyFont="1" applyFill="1" applyBorder="1"/>
    <xf numFmtId="0" fontId="16" fillId="34" borderId="11" xfId="0" applyFont="1" applyFill="1" applyBorder="1" applyAlignment="1">
      <alignment horizontal="center" vertical="center"/>
    </xf>
    <xf numFmtId="49" fontId="16" fillId="0" borderId="11" xfId="0" applyNumberFormat="1" applyFont="1" applyFill="1" applyBorder="1" applyAlignment="1">
      <alignment horizontal="left" indent="1"/>
    </xf>
    <xf numFmtId="49" fontId="0" fillId="0" borderId="11" xfId="0" applyNumberFormat="1" applyFont="1" applyFill="1" applyBorder="1" applyAlignment="1">
      <alignment horizontal="left" indent="2"/>
    </xf>
    <xf numFmtId="0" fontId="0" fillId="34" borderId="11" xfId="0" applyNumberFormat="1" applyFill="1" applyBorder="1" applyAlignment="1">
      <alignment horizontal="center" vertical="center"/>
    </xf>
    <xf numFmtId="0" fontId="0" fillId="35" borderId="11" xfId="0" applyFill="1" applyBorder="1" applyAlignment="1">
      <alignment horizontal="center" vertical="center"/>
    </xf>
    <xf numFmtId="49" fontId="16" fillId="0" borderId="11" xfId="0" applyNumberFormat="1" applyFont="1" applyFill="1" applyBorder="1"/>
    <xf numFmtId="0" fontId="0" fillId="0" borderId="11" xfId="0" applyFill="1" applyBorder="1" applyAlignment="1">
      <alignment horizontal="center" vertical="center"/>
    </xf>
    <xf numFmtId="166" fontId="0" fillId="0" borderId="11" xfId="42" applyNumberFormat="1" applyFont="1" applyFill="1" applyBorder="1" applyAlignment="1">
      <alignment horizontal="center" vertical="center"/>
    </xf>
    <xf numFmtId="49" fontId="16" fillId="35" borderId="11" xfId="0" applyNumberFormat="1" applyFont="1" applyFill="1" applyBorder="1"/>
    <xf numFmtId="0" fontId="16" fillId="35" borderId="11" xfId="0" applyFont="1" applyFill="1" applyBorder="1" applyAlignment="1">
      <alignment horizontal="center" vertical="center"/>
    </xf>
    <xf numFmtId="167" fontId="0" fillId="0" borderId="0" xfId="0" applyNumberFormat="1"/>
    <xf numFmtId="49" fontId="16" fillId="0" borderId="11" xfId="0" applyNumberFormat="1" applyFont="1" applyFill="1" applyBorder="1" applyAlignment="1">
      <alignment horizontal="left" indent="2"/>
    </xf>
    <xf numFmtId="166" fontId="16" fillId="34" borderId="11" xfId="42" applyNumberFormat="1" applyFont="1" applyFill="1" applyBorder="1" applyAlignment="1">
      <alignment horizontal="center" vertical="center"/>
    </xf>
    <xf numFmtId="9" fontId="0" fillId="34" borderId="11" xfId="42" applyNumberFormat="1" applyFont="1" applyFill="1" applyBorder="1" applyAlignment="1">
      <alignment horizontal="center" vertical="center"/>
    </xf>
    <xf numFmtId="9" fontId="16" fillId="34" borderId="11" xfId="42" applyNumberFormat="1" applyFont="1" applyFill="1" applyBorder="1" applyAlignment="1">
      <alignment horizontal="center" vertical="center"/>
    </xf>
    <xf numFmtId="9" fontId="16" fillId="35" borderId="11" xfId="42" applyNumberFormat="1" applyFont="1" applyFill="1" applyBorder="1" applyAlignment="1">
      <alignment horizontal="center" vertical="center"/>
    </xf>
    <xf numFmtId="9" fontId="0" fillId="35" borderId="11" xfId="42" applyNumberFormat="1" applyFont="1" applyFill="1" applyBorder="1" applyAlignment="1">
      <alignment horizontal="center" vertical="center"/>
    </xf>
    <xf numFmtId="49" fontId="16" fillId="34" borderId="11" xfId="0" applyNumberFormat="1" applyFont="1" applyFill="1" applyBorder="1" applyAlignment="1">
      <alignment horizontal="left" indent="1"/>
    </xf>
    <xf numFmtId="49" fontId="16" fillId="34" borderId="11" xfId="0" applyNumberFormat="1" applyFont="1" applyFill="1" applyBorder="1" applyAlignment="1">
      <alignment horizontal="left" indent="2"/>
    </xf>
    <xf numFmtId="49" fontId="16" fillId="35" borderId="11" xfId="0" applyNumberFormat="1" applyFont="1" applyFill="1" applyBorder="1" applyAlignment="1">
      <alignment horizontal="left" indent="1"/>
    </xf>
    <xf numFmtId="49" fontId="16" fillId="35" borderId="11" xfId="0" applyNumberFormat="1" applyFont="1" applyFill="1" applyBorder="1" applyAlignment="1">
      <alignment horizontal="left" indent="2"/>
    </xf>
    <xf numFmtId="0" fontId="16" fillId="0" borderId="11" xfId="0" applyFont="1" applyFill="1" applyBorder="1" applyAlignment="1">
      <alignment horizontal="center" vertical="center"/>
    </xf>
    <xf numFmtId="0" fontId="16" fillId="0" borderId="11" xfId="0" applyFont="1" applyFill="1" applyBorder="1" applyAlignment="1">
      <alignment horizontal="center" vertical="center"/>
    </xf>
    <xf numFmtId="0" fontId="0" fillId="0" borderId="11" xfId="0" applyFill="1" applyBorder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167" formatCode="m/d/yyyy\ h:mm:ss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Auto Not</a:t>
            </a:r>
            <a:r>
              <a:rPr lang="en-US" baseline="0"/>
              <a:t> Delay vs Delay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Sheet2!$B$11</c:f>
              <c:strCache>
                <c:ptCount val="1"/>
                <c:pt idx="0">
                  <c:v>% Realtime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Sheet2!$C$2:$K$3</c:f>
              <c:multiLvlStrCache>
                <c:ptCount val="9"/>
                <c:lvl>
                  <c:pt idx="0">
                    <c:v>WEEK 27</c:v>
                  </c:pt>
                  <c:pt idx="1">
                    <c:v>WEEK 28</c:v>
                  </c:pt>
                  <c:pt idx="2">
                    <c:v>WEEK 29</c:v>
                  </c:pt>
                  <c:pt idx="3">
                    <c:v>WEEK 30</c:v>
                  </c:pt>
                  <c:pt idx="4">
                    <c:v>WEEK 31</c:v>
                  </c:pt>
                  <c:pt idx="5">
                    <c:v>WEEK 32</c:v>
                  </c:pt>
                  <c:pt idx="6">
                    <c:v>WEEK 33</c:v>
                  </c:pt>
                  <c:pt idx="7">
                    <c:v>WEEK 34</c:v>
                  </c:pt>
                  <c:pt idx="8">
                    <c:v>WEEK 35</c:v>
                  </c:pt>
                </c:lvl>
                <c:lvl>
                  <c:pt idx="0">
                    <c:v>Juli 2023</c:v>
                  </c:pt>
                  <c:pt idx="4">
                    <c:v>Agustus 2023</c:v>
                  </c:pt>
                </c:lvl>
              </c:multiLvlStrCache>
            </c:multiLvlStrRef>
          </c:cat>
          <c:val>
            <c:numRef>
              <c:f>Sheet2!$C$11:$K$11</c:f>
              <c:numCache>
                <c:formatCode>0.0%</c:formatCode>
                <c:ptCount val="9"/>
                <c:pt idx="0">
                  <c:v>0.24074074074074073</c:v>
                </c:pt>
                <c:pt idx="1">
                  <c:v>0.1790193842645382</c:v>
                </c:pt>
                <c:pt idx="2">
                  <c:v>0.16939890710382513</c:v>
                </c:pt>
                <c:pt idx="3">
                  <c:v>0.16745956232159848</c:v>
                </c:pt>
                <c:pt idx="4">
                  <c:v>0.15182186234817813</c:v>
                </c:pt>
                <c:pt idx="5">
                  <c:v>0.13301435406698564</c:v>
                </c:pt>
                <c:pt idx="6">
                  <c:v>0.15233160621761657</c:v>
                </c:pt>
                <c:pt idx="7">
                  <c:v>7.9667063020214035E-2</c:v>
                </c:pt>
                <c:pt idx="8">
                  <c:v>0.12387938060309699</c:v>
                </c:pt>
              </c:numCache>
            </c:numRef>
          </c:val>
        </c:ser>
        <c:ser>
          <c:idx val="1"/>
          <c:order val="1"/>
          <c:tx>
            <c:strRef>
              <c:f>Sheet2!$B$12</c:f>
              <c:strCache>
                <c:ptCount val="1"/>
                <c:pt idx="0">
                  <c:v>% Delay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solidFill>
                <a:schemeClr val="accent2">
                  <a:lumMod val="7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Sheet2!$C$2:$K$3</c:f>
              <c:multiLvlStrCache>
                <c:ptCount val="9"/>
                <c:lvl>
                  <c:pt idx="0">
                    <c:v>WEEK 27</c:v>
                  </c:pt>
                  <c:pt idx="1">
                    <c:v>WEEK 28</c:v>
                  </c:pt>
                  <c:pt idx="2">
                    <c:v>WEEK 29</c:v>
                  </c:pt>
                  <c:pt idx="3">
                    <c:v>WEEK 30</c:v>
                  </c:pt>
                  <c:pt idx="4">
                    <c:v>WEEK 31</c:v>
                  </c:pt>
                  <c:pt idx="5">
                    <c:v>WEEK 32</c:v>
                  </c:pt>
                  <c:pt idx="6">
                    <c:v>WEEK 33</c:v>
                  </c:pt>
                  <c:pt idx="7">
                    <c:v>WEEK 34</c:v>
                  </c:pt>
                  <c:pt idx="8">
                    <c:v>WEEK 35</c:v>
                  </c:pt>
                </c:lvl>
                <c:lvl>
                  <c:pt idx="0">
                    <c:v>Juli 2023</c:v>
                  </c:pt>
                  <c:pt idx="4">
                    <c:v>Agustus 2023</c:v>
                  </c:pt>
                </c:lvl>
              </c:multiLvlStrCache>
            </c:multiLvlStrRef>
          </c:cat>
          <c:val>
            <c:numRef>
              <c:f>Sheet2!$C$12:$K$12</c:f>
              <c:numCache>
                <c:formatCode>0.0%</c:formatCode>
                <c:ptCount val="9"/>
                <c:pt idx="0">
                  <c:v>0.7592592592592593</c:v>
                </c:pt>
                <c:pt idx="1">
                  <c:v>0.82098061573546177</c:v>
                </c:pt>
                <c:pt idx="2">
                  <c:v>0.8306010928961749</c:v>
                </c:pt>
                <c:pt idx="3">
                  <c:v>0.83254043767840147</c:v>
                </c:pt>
                <c:pt idx="4">
                  <c:v>0.84817813765182182</c:v>
                </c:pt>
                <c:pt idx="5">
                  <c:v>0.8669856459330143</c:v>
                </c:pt>
                <c:pt idx="6">
                  <c:v>0.84766839378238346</c:v>
                </c:pt>
                <c:pt idx="7">
                  <c:v>0.92033293697978602</c:v>
                </c:pt>
                <c:pt idx="8">
                  <c:v>0.876120619396903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4351008"/>
        <c:axId val="234337952"/>
      </c:barChart>
      <c:catAx>
        <c:axId val="23435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337952"/>
        <c:crosses val="autoZero"/>
        <c:auto val="1"/>
        <c:lblAlgn val="ctr"/>
        <c:lblOffset val="100"/>
        <c:noMultiLvlLbl val="0"/>
      </c:catAx>
      <c:valAx>
        <c:axId val="23433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35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Auto</a:t>
            </a:r>
            <a:r>
              <a:rPr lang="en-US" baseline="0"/>
              <a:t> Vs Manual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Auto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Sheet2!$C$2:$K$3</c:f>
              <c:multiLvlStrCache>
                <c:ptCount val="9"/>
                <c:lvl>
                  <c:pt idx="0">
                    <c:v>WEEK 27</c:v>
                  </c:pt>
                  <c:pt idx="1">
                    <c:v>WEEK 28</c:v>
                  </c:pt>
                  <c:pt idx="2">
                    <c:v>WEEK 29</c:v>
                  </c:pt>
                  <c:pt idx="3">
                    <c:v>WEEK 30</c:v>
                  </c:pt>
                  <c:pt idx="4">
                    <c:v>WEEK 31</c:v>
                  </c:pt>
                  <c:pt idx="5">
                    <c:v>WEEK 32</c:v>
                  </c:pt>
                  <c:pt idx="6">
                    <c:v>WEEK 33</c:v>
                  </c:pt>
                  <c:pt idx="7">
                    <c:v>WEEK 34</c:v>
                  </c:pt>
                  <c:pt idx="8">
                    <c:v>WEEK 35</c:v>
                  </c:pt>
                </c:lvl>
                <c:lvl>
                  <c:pt idx="0">
                    <c:v>Juli 2023</c:v>
                  </c:pt>
                  <c:pt idx="4">
                    <c:v>Agustus 2023</c:v>
                  </c:pt>
                </c:lvl>
              </c:multiLvlStrCache>
            </c:multiLvlStrRef>
          </c:cat>
          <c:val>
            <c:numRef>
              <c:f>Sheet2!$C$4:$K$4</c:f>
              <c:numCache>
                <c:formatCode>General</c:formatCode>
                <c:ptCount val="9"/>
                <c:pt idx="0">
                  <c:v>540</c:v>
                </c:pt>
                <c:pt idx="1">
                  <c:v>877</c:v>
                </c:pt>
                <c:pt idx="2">
                  <c:v>915</c:v>
                </c:pt>
                <c:pt idx="3">
                  <c:v>1051</c:v>
                </c:pt>
                <c:pt idx="4">
                  <c:v>988</c:v>
                </c:pt>
                <c:pt idx="5">
                  <c:v>1045</c:v>
                </c:pt>
                <c:pt idx="6">
                  <c:v>965</c:v>
                </c:pt>
                <c:pt idx="7">
                  <c:v>841</c:v>
                </c:pt>
                <c:pt idx="8">
                  <c:v>1227</c:v>
                </c:pt>
              </c:numCache>
            </c:numRef>
          </c:val>
        </c:ser>
        <c:ser>
          <c:idx val="1"/>
          <c:order val="1"/>
          <c:tx>
            <c:strRef>
              <c:f>Sheet2!$B$13</c:f>
              <c:strCache>
                <c:ptCount val="1"/>
                <c:pt idx="0">
                  <c:v>Manual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4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Sheet2!$C$2:$K$3</c:f>
              <c:multiLvlStrCache>
                <c:ptCount val="9"/>
                <c:lvl>
                  <c:pt idx="0">
                    <c:v>WEEK 27</c:v>
                  </c:pt>
                  <c:pt idx="1">
                    <c:v>WEEK 28</c:v>
                  </c:pt>
                  <c:pt idx="2">
                    <c:v>WEEK 29</c:v>
                  </c:pt>
                  <c:pt idx="3">
                    <c:v>WEEK 30</c:v>
                  </c:pt>
                  <c:pt idx="4">
                    <c:v>WEEK 31</c:v>
                  </c:pt>
                  <c:pt idx="5">
                    <c:v>WEEK 32</c:v>
                  </c:pt>
                  <c:pt idx="6">
                    <c:v>WEEK 33</c:v>
                  </c:pt>
                  <c:pt idx="7">
                    <c:v>WEEK 34</c:v>
                  </c:pt>
                  <c:pt idx="8">
                    <c:v>WEEK 35</c:v>
                  </c:pt>
                </c:lvl>
                <c:lvl>
                  <c:pt idx="0">
                    <c:v>Juli 2023</c:v>
                  </c:pt>
                  <c:pt idx="4">
                    <c:v>Agustus 2023</c:v>
                  </c:pt>
                </c:lvl>
              </c:multiLvlStrCache>
            </c:multiLvlStrRef>
          </c:cat>
          <c:val>
            <c:numRef>
              <c:f>Sheet2!$C$13:$K$13</c:f>
              <c:numCache>
                <c:formatCode>General</c:formatCode>
                <c:ptCount val="9"/>
                <c:pt idx="0">
                  <c:v>945</c:v>
                </c:pt>
                <c:pt idx="1">
                  <c:v>368</c:v>
                </c:pt>
                <c:pt idx="2">
                  <c:v>282</c:v>
                </c:pt>
                <c:pt idx="3">
                  <c:v>256</c:v>
                </c:pt>
                <c:pt idx="4">
                  <c:v>238</c:v>
                </c:pt>
                <c:pt idx="5">
                  <c:v>355</c:v>
                </c:pt>
                <c:pt idx="6">
                  <c:v>414</c:v>
                </c:pt>
                <c:pt idx="7">
                  <c:v>617</c:v>
                </c:pt>
                <c:pt idx="8">
                  <c:v>371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4342848"/>
        <c:axId val="234347200"/>
      </c:barChart>
      <c:catAx>
        <c:axId val="23434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347200"/>
        <c:crosses val="autoZero"/>
        <c:auto val="1"/>
        <c:lblAlgn val="ctr"/>
        <c:lblOffset val="100"/>
        <c:noMultiLvlLbl val="0"/>
      </c:catAx>
      <c:valAx>
        <c:axId val="23434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34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Manual</a:t>
            </a:r>
            <a:r>
              <a:rPr lang="en-US" baseline="0"/>
              <a:t> Detail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Sheet2!$B$17</c:f>
              <c:strCache>
                <c:ptCount val="1"/>
                <c:pt idx="0">
                  <c:v>Others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Sheet2!$C$2:$K$3</c:f>
              <c:multiLvlStrCache>
                <c:ptCount val="9"/>
                <c:lvl>
                  <c:pt idx="0">
                    <c:v>WEEK 27</c:v>
                  </c:pt>
                  <c:pt idx="1">
                    <c:v>WEEK 28</c:v>
                  </c:pt>
                  <c:pt idx="2">
                    <c:v>WEEK 29</c:v>
                  </c:pt>
                  <c:pt idx="3">
                    <c:v>WEEK 30</c:v>
                  </c:pt>
                  <c:pt idx="4">
                    <c:v>WEEK 31</c:v>
                  </c:pt>
                  <c:pt idx="5">
                    <c:v>WEEK 32</c:v>
                  </c:pt>
                  <c:pt idx="6">
                    <c:v>WEEK 33</c:v>
                  </c:pt>
                  <c:pt idx="7">
                    <c:v>WEEK 34</c:v>
                  </c:pt>
                  <c:pt idx="8">
                    <c:v>WEEK 35</c:v>
                  </c:pt>
                </c:lvl>
                <c:lvl>
                  <c:pt idx="0">
                    <c:v>Juli 2023</c:v>
                  </c:pt>
                  <c:pt idx="4">
                    <c:v>Agustus 2023</c:v>
                  </c:pt>
                </c:lvl>
              </c:multiLvlStrCache>
            </c:multiLvlStrRef>
          </c:cat>
          <c:val>
            <c:numRef>
              <c:f>Sheet2!$C$17:$K$17</c:f>
              <c:numCache>
                <c:formatCode>General</c:formatCode>
                <c:ptCount val="9"/>
                <c:pt idx="0">
                  <c:v>53</c:v>
                </c:pt>
                <c:pt idx="1">
                  <c:v>12</c:v>
                </c:pt>
                <c:pt idx="2">
                  <c:v>28</c:v>
                </c:pt>
                <c:pt idx="3">
                  <c:v>15</c:v>
                </c:pt>
                <c:pt idx="4">
                  <c:v>16</c:v>
                </c:pt>
                <c:pt idx="5">
                  <c:v>20</c:v>
                </c:pt>
                <c:pt idx="6">
                  <c:v>16</c:v>
                </c:pt>
                <c:pt idx="7">
                  <c:v>18</c:v>
                </c:pt>
                <c:pt idx="8">
                  <c:v>15</c:v>
                </c:pt>
              </c:numCache>
            </c:numRef>
          </c:val>
        </c:ser>
        <c:ser>
          <c:idx val="1"/>
          <c:order val="1"/>
          <c:tx>
            <c:strRef>
              <c:f>Sheet2!$B$15</c:f>
              <c:strCache>
                <c:ptCount val="1"/>
                <c:pt idx="0">
                  <c:v>Success (Delay &gt; 30 detik)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accent4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Sheet2!$C$2:$K$3</c:f>
              <c:multiLvlStrCache>
                <c:ptCount val="9"/>
                <c:lvl>
                  <c:pt idx="0">
                    <c:v>WEEK 27</c:v>
                  </c:pt>
                  <c:pt idx="1">
                    <c:v>WEEK 28</c:v>
                  </c:pt>
                  <c:pt idx="2">
                    <c:v>WEEK 29</c:v>
                  </c:pt>
                  <c:pt idx="3">
                    <c:v>WEEK 30</c:v>
                  </c:pt>
                  <c:pt idx="4">
                    <c:v>WEEK 31</c:v>
                  </c:pt>
                  <c:pt idx="5">
                    <c:v>WEEK 32</c:v>
                  </c:pt>
                  <c:pt idx="6">
                    <c:v>WEEK 33</c:v>
                  </c:pt>
                  <c:pt idx="7">
                    <c:v>WEEK 34</c:v>
                  </c:pt>
                  <c:pt idx="8">
                    <c:v>WEEK 35</c:v>
                  </c:pt>
                </c:lvl>
                <c:lvl>
                  <c:pt idx="0">
                    <c:v>Juli 2023</c:v>
                  </c:pt>
                  <c:pt idx="4">
                    <c:v>Agustus 2023</c:v>
                  </c:pt>
                </c:lvl>
              </c:multiLvlStrCache>
            </c:multiLvlStrRef>
          </c:cat>
          <c:val>
            <c:numRef>
              <c:f>Sheet2!$C$15:$K$15</c:f>
              <c:numCache>
                <c:formatCode>General</c:formatCode>
                <c:ptCount val="9"/>
                <c:pt idx="0">
                  <c:v>217</c:v>
                </c:pt>
                <c:pt idx="1">
                  <c:v>153</c:v>
                </c:pt>
                <c:pt idx="2">
                  <c:v>127</c:v>
                </c:pt>
                <c:pt idx="3">
                  <c:v>95</c:v>
                </c:pt>
                <c:pt idx="4">
                  <c:v>82</c:v>
                </c:pt>
                <c:pt idx="5">
                  <c:v>128</c:v>
                </c:pt>
                <c:pt idx="6">
                  <c:v>111</c:v>
                </c:pt>
                <c:pt idx="7">
                  <c:v>116</c:v>
                </c:pt>
                <c:pt idx="8">
                  <c:v>131</c:v>
                </c:pt>
              </c:numCache>
            </c:numRef>
          </c:val>
        </c:ser>
        <c:ser>
          <c:idx val="2"/>
          <c:order val="2"/>
          <c:tx>
            <c:strRef>
              <c:f>Sheet2!$B$16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Sheet2!$C$2:$K$3</c:f>
              <c:multiLvlStrCache>
                <c:ptCount val="9"/>
                <c:lvl>
                  <c:pt idx="0">
                    <c:v>WEEK 27</c:v>
                  </c:pt>
                  <c:pt idx="1">
                    <c:v>WEEK 28</c:v>
                  </c:pt>
                  <c:pt idx="2">
                    <c:v>WEEK 29</c:v>
                  </c:pt>
                  <c:pt idx="3">
                    <c:v>WEEK 30</c:v>
                  </c:pt>
                  <c:pt idx="4">
                    <c:v>WEEK 31</c:v>
                  </c:pt>
                  <c:pt idx="5">
                    <c:v>WEEK 32</c:v>
                  </c:pt>
                  <c:pt idx="6">
                    <c:v>WEEK 33</c:v>
                  </c:pt>
                  <c:pt idx="7">
                    <c:v>WEEK 34</c:v>
                  </c:pt>
                  <c:pt idx="8">
                    <c:v>WEEK 35</c:v>
                  </c:pt>
                </c:lvl>
                <c:lvl>
                  <c:pt idx="0">
                    <c:v>Juli 2023</c:v>
                  </c:pt>
                  <c:pt idx="4">
                    <c:v>Agustus 2023</c:v>
                  </c:pt>
                </c:lvl>
              </c:multiLvlStrCache>
            </c:multiLvlStrRef>
          </c:cat>
          <c:val>
            <c:numRef>
              <c:f>Sheet2!$C$16:$K$16</c:f>
              <c:numCache>
                <c:formatCode>General</c:formatCode>
                <c:ptCount val="9"/>
                <c:pt idx="0">
                  <c:v>675</c:v>
                </c:pt>
                <c:pt idx="1">
                  <c:v>203</c:v>
                </c:pt>
                <c:pt idx="2">
                  <c:v>127</c:v>
                </c:pt>
                <c:pt idx="3">
                  <c:v>146</c:v>
                </c:pt>
                <c:pt idx="4">
                  <c:v>140</c:v>
                </c:pt>
                <c:pt idx="5">
                  <c:v>207</c:v>
                </c:pt>
                <c:pt idx="6">
                  <c:v>287</c:v>
                </c:pt>
                <c:pt idx="7">
                  <c:v>483</c:v>
                </c:pt>
                <c:pt idx="8">
                  <c:v>225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4348832"/>
        <c:axId val="234349920"/>
      </c:barChart>
      <c:catAx>
        <c:axId val="23434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349920"/>
        <c:crosses val="autoZero"/>
        <c:auto val="1"/>
        <c:lblAlgn val="ctr"/>
        <c:lblOffset val="100"/>
        <c:noMultiLvlLbl val="0"/>
      </c:catAx>
      <c:valAx>
        <c:axId val="23434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34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Auto Realtime </a:t>
            </a:r>
            <a:r>
              <a:rPr lang="en-US" baseline="0"/>
              <a:t>vs Delay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2"/>
          <c:order val="0"/>
          <c:tx>
            <c:strRef>
              <c:f>Sheet2!$M$7</c:f>
              <c:strCache>
                <c:ptCount val="1"/>
                <c:pt idx="0">
                  <c:v>(-) 5 detik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Sheet2!$N$2:$V$3</c:f>
              <c:multiLvlStrCache>
                <c:ptCount val="9"/>
                <c:lvl>
                  <c:pt idx="0">
                    <c:v>WEEK 27</c:v>
                  </c:pt>
                  <c:pt idx="1">
                    <c:v>WEEK 28</c:v>
                  </c:pt>
                  <c:pt idx="2">
                    <c:v>WEEK 29</c:v>
                  </c:pt>
                  <c:pt idx="3">
                    <c:v>WEEK 30</c:v>
                  </c:pt>
                  <c:pt idx="4">
                    <c:v>WEEK 31</c:v>
                  </c:pt>
                  <c:pt idx="5">
                    <c:v>WEEK 32</c:v>
                  </c:pt>
                  <c:pt idx="6">
                    <c:v>WEEK 33</c:v>
                  </c:pt>
                  <c:pt idx="7">
                    <c:v>WEEK 34</c:v>
                  </c:pt>
                  <c:pt idx="8">
                    <c:v>WEEK 35</c:v>
                  </c:pt>
                </c:lvl>
                <c:lvl>
                  <c:pt idx="0">
                    <c:v>Juli 2023</c:v>
                  </c:pt>
                  <c:pt idx="4">
                    <c:v>Agustus 2023</c:v>
                  </c:pt>
                </c:lvl>
              </c:multiLvlStrCache>
            </c:multiLvlStrRef>
          </c:cat>
          <c:val>
            <c:numRef>
              <c:f>Sheet2!$N$7:$V$7</c:f>
              <c:numCache>
                <c:formatCode>0%</c:formatCode>
                <c:ptCount val="9"/>
                <c:pt idx="0">
                  <c:v>9.2255892255892258E-2</c:v>
                </c:pt>
                <c:pt idx="1">
                  <c:v>0.12931726907630522</c:v>
                </c:pt>
                <c:pt idx="2">
                  <c:v>0.13951545530492898</c:v>
                </c:pt>
                <c:pt idx="3">
                  <c:v>0.14613618974751338</c:v>
                </c:pt>
                <c:pt idx="4">
                  <c:v>0.13866231647634583</c:v>
                </c:pt>
                <c:pt idx="5">
                  <c:v>0.10857142857142857</c:v>
                </c:pt>
                <c:pt idx="6">
                  <c:v>0.11747643219724438</c:v>
                </c:pt>
                <c:pt idx="7">
                  <c:v>5.1440329218106998E-2</c:v>
                </c:pt>
                <c:pt idx="8">
                  <c:v>0.10450563204005006</c:v>
                </c:pt>
              </c:numCache>
            </c:numRef>
          </c:val>
        </c:ser>
        <c:ser>
          <c:idx val="3"/>
          <c:order val="1"/>
          <c:tx>
            <c:strRef>
              <c:f>Sheet2!$M$8</c:f>
              <c:strCache>
                <c:ptCount val="1"/>
                <c:pt idx="0">
                  <c:v>(-) 15 detik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Sheet2!$N$2:$V$3</c:f>
              <c:multiLvlStrCache>
                <c:ptCount val="9"/>
                <c:lvl>
                  <c:pt idx="0">
                    <c:v>WEEK 27</c:v>
                  </c:pt>
                  <c:pt idx="1">
                    <c:v>WEEK 28</c:v>
                  </c:pt>
                  <c:pt idx="2">
                    <c:v>WEEK 29</c:v>
                  </c:pt>
                  <c:pt idx="3">
                    <c:v>WEEK 30</c:v>
                  </c:pt>
                  <c:pt idx="4">
                    <c:v>WEEK 31</c:v>
                  </c:pt>
                  <c:pt idx="5">
                    <c:v>WEEK 32</c:v>
                  </c:pt>
                  <c:pt idx="6">
                    <c:v>WEEK 33</c:v>
                  </c:pt>
                  <c:pt idx="7">
                    <c:v>WEEK 34</c:v>
                  </c:pt>
                  <c:pt idx="8">
                    <c:v>WEEK 35</c:v>
                  </c:pt>
                </c:lvl>
                <c:lvl>
                  <c:pt idx="0">
                    <c:v>Juli 2023</c:v>
                  </c:pt>
                  <c:pt idx="4">
                    <c:v>Agustus 2023</c:v>
                  </c:pt>
                </c:lvl>
              </c:multiLvlStrCache>
            </c:multiLvlStrRef>
          </c:cat>
          <c:val>
            <c:numRef>
              <c:f>Sheet2!$N$8:$V$8</c:f>
              <c:numCache>
                <c:formatCode>0%</c:formatCode>
                <c:ptCount val="9"/>
                <c:pt idx="0">
                  <c:v>9.9663299663299662E-2</c:v>
                </c:pt>
                <c:pt idx="1">
                  <c:v>0.14377510040160643</c:v>
                </c:pt>
                <c:pt idx="2">
                  <c:v>0.16207184628237259</c:v>
                </c:pt>
                <c:pt idx="3">
                  <c:v>0.16908951798010713</c:v>
                </c:pt>
                <c:pt idx="4">
                  <c:v>0.16394779771615009</c:v>
                </c:pt>
                <c:pt idx="5">
                  <c:v>0.125</c:v>
                </c:pt>
                <c:pt idx="6">
                  <c:v>0.12980420594633793</c:v>
                </c:pt>
                <c:pt idx="7">
                  <c:v>5.8299039780521263E-2</c:v>
                </c:pt>
                <c:pt idx="8">
                  <c:v>0.11514392991239049</c:v>
                </c:pt>
              </c:numCache>
            </c:numRef>
          </c:val>
        </c:ser>
        <c:ser>
          <c:idx val="4"/>
          <c:order val="2"/>
          <c:tx>
            <c:strRef>
              <c:f>Sheet2!$M$9</c:f>
              <c:strCache>
                <c:ptCount val="1"/>
                <c:pt idx="0">
                  <c:v>(-) 30 detik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Sheet2!$N$2:$V$3</c:f>
              <c:multiLvlStrCache>
                <c:ptCount val="9"/>
                <c:lvl>
                  <c:pt idx="0">
                    <c:v>WEEK 27</c:v>
                  </c:pt>
                  <c:pt idx="1">
                    <c:v>WEEK 28</c:v>
                  </c:pt>
                  <c:pt idx="2">
                    <c:v>WEEK 29</c:v>
                  </c:pt>
                  <c:pt idx="3">
                    <c:v>WEEK 30</c:v>
                  </c:pt>
                  <c:pt idx="4">
                    <c:v>WEEK 31</c:v>
                  </c:pt>
                  <c:pt idx="5">
                    <c:v>WEEK 32</c:v>
                  </c:pt>
                  <c:pt idx="6">
                    <c:v>WEEK 33</c:v>
                  </c:pt>
                  <c:pt idx="7">
                    <c:v>WEEK 34</c:v>
                  </c:pt>
                  <c:pt idx="8">
                    <c:v>WEEK 35</c:v>
                  </c:pt>
                </c:lvl>
                <c:lvl>
                  <c:pt idx="0">
                    <c:v>Juli 2023</c:v>
                  </c:pt>
                  <c:pt idx="4">
                    <c:v>Agustus 2023</c:v>
                  </c:pt>
                </c:lvl>
              </c:multiLvlStrCache>
            </c:multiLvlStrRef>
          </c:cat>
          <c:val>
            <c:numRef>
              <c:f>Sheet2!$N$9:$V$9</c:f>
              <c:numCache>
                <c:formatCode>0%</c:formatCode>
                <c:ptCount val="9"/>
                <c:pt idx="0">
                  <c:v>0.11986531986531987</c:v>
                </c:pt>
                <c:pt idx="1">
                  <c:v>0.1678714859437751</c:v>
                </c:pt>
                <c:pt idx="2">
                  <c:v>0.1946532999164578</c:v>
                </c:pt>
                <c:pt idx="3">
                  <c:v>0.20811017597551645</c:v>
                </c:pt>
                <c:pt idx="4">
                  <c:v>0.199836867862969</c:v>
                </c:pt>
                <c:pt idx="5">
                  <c:v>0.16</c:v>
                </c:pt>
                <c:pt idx="6">
                  <c:v>0.16026105873821611</c:v>
                </c:pt>
                <c:pt idx="7">
                  <c:v>7.8875171467764058E-2</c:v>
                </c:pt>
                <c:pt idx="8">
                  <c:v>0.14205256570713393</c:v>
                </c:pt>
              </c:numCache>
            </c:numRef>
          </c:val>
        </c:ser>
        <c:ser>
          <c:idx val="5"/>
          <c:order val="3"/>
          <c:tx>
            <c:strRef>
              <c:f>Sheet2!$M$10</c:f>
              <c:strCache>
                <c:ptCount val="1"/>
                <c:pt idx="0">
                  <c:v>(-) 65 detik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Sheet2!$N$2:$V$3</c:f>
              <c:multiLvlStrCache>
                <c:ptCount val="9"/>
                <c:lvl>
                  <c:pt idx="0">
                    <c:v>WEEK 27</c:v>
                  </c:pt>
                  <c:pt idx="1">
                    <c:v>WEEK 28</c:v>
                  </c:pt>
                  <c:pt idx="2">
                    <c:v>WEEK 29</c:v>
                  </c:pt>
                  <c:pt idx="3">
                    <c:v>WEEK 30</c:v>
                  </c:pt>
                  <c:pt idx="4">
                    <c:v>WEEK 31</c:v>
                  </c:pt>
                  <c:pt idx="5">
                    <c:v>WEEK 32</c:v>
                  </c:pt>
                  <c:pt idx="6">
                    <c:v>WEEK 33</c:v>
                  </c:pt>
                  <c:pt idx="7">
                    <c:v>WEEK 34</c:v>
                  </c:pt>
                  <c:pt idx="8">
                    <c:v>WEEK 35</c:v>
                  </c:pt>
                </c:lvl>
                <c:lvl>
                  <c:pt idx="0">
                    <c:v>Juli 2023</c:v>
                  </c:pt>
                  <c:pt idx="4">
                    <c:v>Agustus 2023</c:v>
                  </c:pt>
                </c:lvl>
              </c:multiLvlStrCache>
            </c:multiLvlStrRef>
          </c:cat>
          <c:val>
            <c:numRef>
              <c:f>Sheet2!$N$10:$V$10</c:f>
              <c:numCache>
                <c:formatCode>0%</c:formatCode>
                <c:ptCount val="9"/>
                <c:pt idx="0">
                  <c:v>0.36363636363636365</c:v>
                </c:pt>
                <c:pt idx="1">
                  <c:v>0.70441767068273098</c:v>
                </c:pt>
                <c:pt idx="2">
                  <c:v>0.76441102756892232</c:v>
                </c:pt>
                <c:pt idx="3">
                  <c:v>0.80413159908186682</c:v>
                </c:pt>
                <c:pt idx="4">
                  <c:v>0.80587275693311577</c:v>
                </c:pt>
                <c:pt idx="5">
                  <c:v>0.74642857142857144</c:v>
                </c:pt>
                <c:pt idx="6">
                  <c:v>0.69978245105148662</c:v>
                </c:pt>
                <c:pt idx="7">
                  <c:v>0.5768175582990398</c:v>
                </c:pt>
                <c:pt idx="8">
                  <c:v>0.76783479349186479</c:v>
                </c:pt>
              </c:numCache>
            </c:numRef>
          </c:val>
        </c:ser>
        <c:ser>
          <c:idx val="0"/>
          <c:order val="4"/>
          <c:tx>
            <c:strRef>
              <c:f>Sheet2!$M$5</c:f>
              <c:strCache>
                <c:ptCount val="1"/>
                <c:pt idx="0">
                  <c:v>Realtime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Sheet2!$N$2:$V$3</c:f>
              <c:multiLvlStrCache>
                <c:ptCount val="9"/>
                <c:lvl>
                  <c:pt idx="0">
                    <c:v>WEEK 27</c:v>
                  </c:pt>
                  <c:pt idx="1">
                    <c:v>WEEK 28</c:v>
                  </c:pt>
                  <c:pt idx="2">
                    <c:v>WEEK 29</c:v>
                  </c:pt>
                  <c:pt idx="3">
                    <c:v>WEEK 30</c:v>
                  </c:pt>
                  <c:pt idx="4">
                    <c:v>WEEK 31</c:v>
                  </c:pt>
                  <c:pt idx="5">
                    <c:v>WEEK 32</c:v>
                  </c:pt>
                  <c:pt idx="6">
                    <c:v>WEEK 33</c:v>
                  </c:pt>
                  <c:pt idx="7">
                    <c:v>WEEK 34</c:v>
                  </c:pt>
                  <c:pt idx="8">
                    <c:v>WEEK 35</c:v>
                  </c:pt>
                </c:lvl>
                <c:lvl>
                  <c:pt idx="0">
                    <c:v>Juli 2023</c:v>
                  </c:pt>
                  <c:pt idx="4">
                    <c:v>Agustus 2023</c:v>
                  </c:pt>
                </c:lvl>
              </c:multiLvlStrCache>
            </c:multiLvlStrRef>
          </c:cat>
          <c:val>
            <c:numRef>
              <c:f>Sheet2!$N$5:$V$5</c:f>
              <c:numCache>
                <c:formatCode>0%</c:formatCode>
                <c:ptCount val="9"/>
                <c:pt idx="0">
                  <c:v>8.7542087542087546E-2</c:v>
                </c:pt>
                <c:pt idx="1">
                  <c:v>0.12610441767068273</c:v>
                </c:pt>
                <c:pt idx="2">
                  <c:v>0.12949039264828738</c:v>
                </c:pt>
                <c:pt idx="3">
                  <c:v>0.13465952563121653</c:v>
                </c:pt>
                <c:pt idx="4">
                  <c:v>0.12234910277324633</c:v>
                </c:pt>
                <c:pt idx="5">
                  <c:v>9.9285714285714283E-2</c:v>
                </c:pt>
                <c:pt idx="6">
                  <c:v>0.1065989847715736</c:v>
                </c:pt>
                <c:pt idx="7">
                  <c:v>4.5953360768175584E-2</c:v>
                </c:pt>
                <c:pt idx="8">
                  <c:v>9.5118898623279102E-2</c:v>
                </c:pt>
              </c:numCache>
            </c:numRef>
          </c:val>
        </c:ser>
        <c:ser>
          <c:idx val="1"/>
          <c:order val="5"/>
          <c:tx>
            <c:strRef>
              <c:f>Sheet2!$M$11</c:f>
              <c:strCache>
                <c:ptCount val="1"/>
                <c:pt idx="0">
                  <c:v>Manual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solidFill>
                <a:schemeClr val="accent2">
                  <a:lumMod val="75000"/>
                </a:schemeClr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Sheet2!$N$2:$V$3</c:f>
              <c:multiLvlStrCache>
                <c:ptCount val="9"/>
                <c:lvl>
                  <c:pt idx="0">
                    <c:v>WEEK 27</c:v>
                  </c:pt>
                  <c:pt idx="1">
                    <c:v>WEEK 28</c:v>
                  </c:pt>
                  <c:pt idx="2">
                    <c:v>WEEK 29</c:v>
                  </c:pt>
                  <c:pt idx="3">
                    <c:v>WEEK 30</c:v>
                  </c:pt>
                  <c:pt idx="4">
                    <c:v>WEEK 31</c:v>
                  </c:pt>
                  <c:pt idx="5">
                    <c:v>WEEK 32</c:v>
                  </c:pt>
                  <c:pt idx="6">
                    <c:v>WEEK 33</c:v>
                  </c:pt>
                  <c:pt idx="7">
                    <c:v>WEEK 34</c:v>
                  </c:pt>
                  <c:pt idx="8">
                    <c:v>WEEK 35</c:v>
                  </c:pt>
                </c:lvl>
                <c:lvl>
                  <c:pt idx="0">
                    <c:v>Juli 2023</c:v>
                  </c:pt>
                  <c:pt idx="4">
                    <c:v>Agustus 2023</c:v>
                  </c:pt>
                </c:lvl>
              </c:multiLvlStrCache>
            </c:multiLvlStrRef>
          </c:cat>
          <c:val>
            <c:numRef>
              <c:f>Sheet2!$N$11:$V$11</c:f>
              <c:numCache>
                <c:formatCode>0%</c:formatCode>
                <c:ptCount val="9"/>
                <c:pt idx="0">
                  <c:v>0.63636363636363635</c:v>
                </c:pt>
                <c:pt idx="1">
                  <c:v>0.29558232931726908</c:v>
                </c:pt>
                <c:pt idx="2">
                  <c:v>0.23558897243107768</c:v>
                </c:pt>
                <c:pt idx="3">
                  <c:v>0.19586840091813312</c:v>
                </c:pt>
                <c:pt idx="4">
                  <c:v>0.19412724306688417</c:v>
                </c:pt>
                <c:pt idx="5">
                  <c:v>0.25357142857142856</c:v>
                </c:pt>
                <c:pt idx="6">
                  <c:v>0.30021754894851344</c:v>
                </c:pt>
                <c:pt idx="7">
                  <c:v>0.4231824417009602</c:v>
                </c:pt>
                <c:pt idx="8">
                  <c:v>0.23216520650813516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234345024"/>
        <c:axId val="234350464"/>
      </c:areaChart>
      <c:catAx>
        <c:axId val="23434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350464"/>
        <c:crosses val="autoZero"/>
        <c:auto val="1"/>
        <c:lblAlgn val="ctr"/>
        <c:lblOffset val="100"/>
        <c:noMultiLvlLbl val="0"/>
      </c:catAx>
      <c:valAx>
        <c:axId val="23435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345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Auto Realtime</a:t>
            </a:r>
            <a:r>
              <a:rPr lang="en-US" baseline="0"/>
              <a:t> vs Delay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2"/>
          <c:order val="0"/>
          <c:tx>
            <c:strRef>
              <c:f>Sheet2!$M$7</c:f>
              <c:strCache>
                <c:ptCount val="1"/>
                <c:pt idx="0">
                  <c:v>(-) 5 detik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Sheet2!$N$2:$V$3</c:f>
              <c:multiLvlStrCache>
                <c:ptCount val="9"/>
                <c:lvl>
                  <c:pt idx="0">
                    <c:v>WEEK 27</c:v>
                  </c:pt>
                  <c:pt idx="1">
                    <c:v>WEEK 28</c:v>
                  </c:pt>
                  <c:pt idx="2">
                    <c:v>WEEK 29</c:v>
                  </c:pt>
                  <c:pt idx="3">
                    <c:v>WEEK 30</c:v>
                  </c:pt>
                  <c:pt idx="4">
                    <c:v>WEEK 31</c:v>
                  </c:pt>
                  <c:pt idx="5">
                    <c:v>WEEK 32</c:v>
                  </c:pt>
                  <c:pt idx="6">
                    <c:v>WEEK 33</c:v>
                  </c:pt>
                  <c:pt idx="7">
                    <c:v>WEEK 34</c:v>
                  </c:pt>
                  <c:pt idx="8">
                    <c:v>WEEK 35</c:v>
                  </c:pt>
                </c:lvl>
                <c:lvl>
                  <c:pt idx="0">
                    <c:v>Juli 2023</c:v>
                  </c:pt>
                  <c:pt idx="4">
                    <c:v>Agustus 2023</c:v>
                  </c:pt>
                </c:lvl>
              </c:multiLvlStrCache>
            </c:multiLvlStrRef>
          </c:cat>
          <c:val>
            <c:numRef>
              <c:f>Sheet2!$N$7:$V$7</c:f>
              <c:numCache>
                <c:formatCode>0%</c:formatCode>
                <c:ptCount val="9"/>
                <c:pt idx="0">
                  <c:v>9.2255892255892258E-2</c:v>
                </c:pt>
                <c:pt idx="1">
                  <c:v>0.12931726907630522</c:v>
                </c:pt>
                <c:pt idx="2">
                  <c:v>0.13951545530492898</c:v>
                </c:pt>
                <c:pt idx="3">
                  <c:v>0.14613618974751338</c:v>
                </c:pt>
                <c:pt idx="4">
                  <c:v>0.13866231647634583</c:v>
                </c:pt>
                <c:pt idx="5">
                  <c:v>0.10857142857142857</c:v>
                </c:pt>
                <c:pt idx="6">
                  <c:v>0.11747643219724438</c:v>
                </c:pt>
                <c:pt idx="7">
                  <c:v>5.1440329218106998E-2</c:v>
                </c:pt>
                <c:pt idx="8">
                  <c:v>0.10450563204005006</c:v>
                </c:pt>
              </c:numCache>
            </c:numRef>
          </c:val>
        </c:ser>
        <c:ser>
          <c:idx val="3"/>
          <c:order val="1"/>
          <c:tx>
            <c:strRef>
              <c:f>Sheet2!$M$8</c:f>
              <c:strCache>
                <c:ptCount val="1"/>
                <c:pt idx="0">
                  <c:v>(-) 15 detik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Sheet2!$N$2:$V$3</c:f>
              <c:multiLvlStrCache>
                <c:ptCount val="9"/>
                <c:lvl>
                  <c:pt idx="0">
                    <c:v>WEEK 27</c:v>
                  </c:pt>
                  <c:pt idx="1">
                    <c:v>WEEK 28</c:v>
                  </c:pt>
                  <c:pt idx="2">
                    <c:v>WEEK 29</c:v>
                  </c:pt>
                  <c:pt idx="3">
                    <c:v>WEEK 30</c:v>
                  </c:pt>
                  <c:pt idx="4">
                    <c:v>WEEK 31</c:v>
                  </c:pt>
                  <c:pt idx="5">
                    <c:v>WEEK 32</c:v>
                  </c:pt>
                  <c:pt idx="6">
                    <c:v>WEEK 33</c:v>
                  </c:pt>
                  <c:pt idx="7">
                    <c:v>WEEK 34</c:v>
                  </c:pt>
                  <c:pt idx="8">
                    <c:v>WEEK 35</c:v>
                  </c:pt>
                </c:lvl>
                <c:lvl>
                  <c:pt idx="0">
                    <c:v>Juli 2023</c:v>
                  </c:pt>
                  <c:pt idx="4">
                    <c:v>Agustus 2023</c:v>
                  </c:pt>
                </c:lvl>
              </c:multiLvlStrCache>
            </c:multiLvlStrRef>
          </c:cat>
          <c:val>
            <c:numRef>
              <c:f>Sheet2!$N$8:$V$8</c:f>
              <c:numCache>
                <c:formatCode>0%</c:formatCode>
                <c:ptCount val="9"/>
                <c:pt idx="0">
                  <c:v>9.9663299663299662E-2</c:v>
                </c:pt>
                <c:pt idx="1">
                  <c:v>0.14377510040160643</c:v>
                </c:pt>
                <c:pt idx="2">
                  <c:v>0.16207184628237259</c:v>
                </c:pt>
                <c:pt idx="3">
                  <c:v>0.16908951798010713</c:v>
                </c:pt>
                <c:pt idx="4">
                  <c:v>0.16394779771615009</c:v>
                </c:pt>
                <c:pt idx="5">
                  <c:v>0.125</c:v>
                </c:pt>
                <c:pt idx="6">
                  <c:v>0.12980420594633793</c:v>
                </c:pt>
                <c:pt idx="7">
                  <c:v>5.8299039780521263E-2</c:v>
                </c:pt>
                <c:pt idx="8">
                  <c:v>0.11514392991239049</c:v>
                </c:pt>
              </c:numCache>
            </c:numRef>
          </c:val>
        </c:ser>
        <c:ser>
          <c:idx val="4"/>
          <c:order val="2"/>
          <c:tx>
            <c:strRef>
              <c:f>Sheet2!$M$9</c:f>
              <c:strCache>
                <c:ptCount val="1"/>
                <c:pt idx="0">
                  <c:v>(-) 30 detik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Sheet2!$N$2:$V$3</c:f>
              <c:multiLvlStrCache>
                <c:ptCount val="9"/>
                <c:lvl>
                  <c:pt idx="0">
                    <c:v>WEEK 27</c:v>
                  </c:pt>
                  <c:pt idx="1">
                    <c:v>WEEK 28</c:v>
                  </c:pt>
                  <c:pt idx="2">
                    <c:v>WEEK 29</c:v>
                  </c:pt>
                  <c:pt idx="3">
                    <c:v>WEEK 30</c:v>
                  </c:pt>
                  <c:pt idx="4">
                    <c:v>WEEK 31</c:v>
                  </c:pt>
                  <c:pt idx="5">
                    <c:v>WEEK 32</c:v>
                  </c:pt>
                  <c:pt idx="6">
                    <c:v>WEEK 33</c:v>
                  </c:pt>
                  <c:pt idx="7">
                    <c:v>WEEK 34</c:v>
                  </c:pt>
                  <c:pt idx="8">
                    <c:v>WEEK 35</c:v>
                  </c:pt>
                </c:lvl>
                <c:lvl>
                  <c:pt idx="0">
                    <c:v>Juli 2023</c:v>
                  </c:pt>
                  <c:pt idx="4">
                    <c:v>Agustus 2023</c:v>
                  </c:pt>
                </c:lvl>
              </c:multiLvlStrCache>
            </c:multiLvlStrRef>
          </c:cat>
          <c:val>
            <c:numRef>
              <c:f>Sheet2!$N$9:$V$9</c:f>
              <c:numCache>
                <c:formatCode>0%</c:formatCode>
                <c:ptCount val="9"/>
                <c:pt idx="0">
                  <c:v>0.11986531986531987</c:v>
                </c:pt>
                <c:pt idx="1">
                  <c:v>0.1678714859437751</c:v>
                </c:pt>
                <c:pt idx="2">
                  <c:v>0.1946532999164578</c:v>
                </c:pt>
                <c:pt idx="3">
                  <c:v>0.20811017597551645</c:v>
                </c:pt>
                <c:pt idx="4">
                  <c:v>0.199836867862969</c:v>
                </c:pt>
                <c:pt idx="5">
                  <c:v>0.16</c:v>
                </c:pt>
                <c:pt idx="6">
                  <c:v>0.16026105873821611</c:v>
                </c:pt>
                <c:pt idx="7">
                  <c:v>7.8875171467764058E-2</c:v>
                </c:pt>
                <c:pt idx="8">
                  <c:v>0.14205256570713393</c:v>
                </c:pt>
              </c:numCache>
            </c:numRef>
          </c:val>
        </c:ser>
        <c:ser>
          <c:idx val="5"/>
          <c:order val="3"/>
          <c:tx>
            <c:strRef>
              <c:f>Sheet2!$M$10</c:f>
              <c:strCache>
                <c:ptCount val="1"/>
                <c:pt idx="0">
                  <c:v>(-) 65 detik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Sheet2!$N$2:$V$3</c:f>
              <c:multiLvlStrCache>
                <c:ptCount val="9"/>
                <c:lvl>
                  <c:pt idx="0">
                    <c:v>WEEK 27</c:v>
                  </c:pt>
                  <c:pt idx="1">
                    <c:v>WEEK 28</c:v>
                  </c:pt>
                  <c:pt idx="2">
                    <c:v>WEEK 29</c:v>
                  </c:pt>
                  <c:pt idx="3">
                    <c:v>WEEK 30</c:v>
                  </c:pt>
                  <c:pt idx="4">
                    <c:v>WEEK 31</c:v>
                  </c:pt>
                  <c:pt idx="5">
                    <c:v>WEEK 32</c:v>
                  </c:pt>
                  <c:pt idx="6">
                    <c:v>WEEK 33</c:v>
                  </c:pt>
                  <c:pt idx="7">
                    <c:v>WEEK 34</c:v>
                  </c:pt>
                  <c:pt idx="8">
                    <c:v>WEEK 35</c:v>
                  </c:pt>
                </c:lvl>
                <c:lvl>
                  <c:pt idx="0">
                    <c:v>Juli 2023</c:v>
                  </c:pt>
                  <c:pt idx="4">
                    <c:v>Agustus 2023</c:v>
                  </c:pt>
                </c:lvl>
              </c:multiLvlStrCache>
            </c:multiLvlStrRef>
          </c:cat>
          <c:val>
            <c:numRef>
              <c:f>Sheet2!$N$10:$V$10</c:f>
              <c:numCache>
                <c:formatCode>0%</c:formatCode>
                <c:ptCount val="9"/>
                <c:pt idx="0">
                  <c:v>0.36363636363636365</c:v>
                </c:pt>
                <c:pt idx="1">
                  <c:v>0.70441767068273098</c:v>
                </c:pt>
                <c:pt idx="2">
                  <c:v>0.76441102756892232</c:v>
                </c:pt>
                <c:pt idx="3">
                  <c:v>0.80413159908186682</c:v>
                </c:pt>
                <c:pt idx="4">
                  <c:v>0.80587275693311577</c:v>
                </c:pt>
                <c:pt idx="5">
                  <c:v>0.74642857142857144</c:v>
                </c:pt>
                <c:pt idx="6">
                  <c:v>0.69978245105148662</c:v>
                </c:pt>
                <c:pt idx="7">
                  <c:v>0.5768175582990398</c:v>
                </c:pt>
                <c:pt idx="8">
                  <c:v>0.76783479349186479</c:v>
                </c:pt>
              </c:numCache>
            </c:numRef>
          </c:val>
        </c:ser>
        <c:ser>
          <c:idx val="0"/>
          <c:order val="4"/>
          <c:tx>
            <c:strRef>
              <c:f>Sheet2!$M$5</c:f>
              <c:strCache>
                <c:ptCount val="1"/>
                <c:pt idx="0">
                  <c:v>Realtime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Sheet2!$N$2:$V$3</c:f>
              <c:multiLvlStrCache>
                <c:ptCount val="9"/>
                <c:lvl>
                  <c:pt idx="0">
                    <c:v>WEEK 27</c:v>
                  </c:pt>
                  <c:pt idx="1">
                    <c:v>WEEK 28</c:v>
                  </c:pt>
                  <c:pt idx="2">
                    <c:v>WEEK 29</c:v>
                  </c:pt>
                  <c:pt idx="3">
                    <c:v>WEEK 30</c:v>
                  </c:pt>
                  <c:pt idx="4">
                    <c:v>WEEK 31</c:v>
                  </c:pt>
                  <c:pt idx="5">
                    <c:v>WEEK 32</c:v>
                  </c:pt>
                  <c:pt idx="6">
                    <c:v>WEEK 33</c:v>
                  </c:pt>
                  <c:pt idx="7">
                    <c:v>WEEK 34</c:v>
                  </c:pt>
                  <c:pt idx="8">
                    <c:v>WEEK 35</c:v>
                  </c:pt>
                </c:lvl>
                <c:lvl>
                  <c:pt idx="0">
                    <c:v>Juli 2023</c:v>
                  </c:pt>
                  <c:pt idx="4">
                    <c:v>Agustus 2023</c:v>
                  </c:pt>
                </c:lvl>
              </c:multiLvlStrCache>
            </c:multiLvlStrRef>
          </c:cat>
          <c:val>
            <c:numRef>
              <c:f>Sheet2!$N$5:$V$5</c:f>
              <c:numCache>
                <c:formatCode>0%</c:formatCode>
                <c:ptCount val="9"/>
                <c:pt idx="0">
                  <c:v>8.7542087542087546E-2</c:v>
                </c:pt>
                <c:pt idx="1">
                  <c:v>0.12610441767068273</c:v>
                </c:pt>
                <c:pt idx="2">
                  <c:v>0.12949039264828738</c:v>
                </c:pt>
                <c:pt idx="3">
                  <c:v>0.13465952563121653</c:v>
                </c:pt>
                <c:pt idx="4">
                  <c:v>0.12234910277324633</c:v>
                </c:pt>
                <c:pt idx="5">
                  <c:v>9.9285714285714283E-2</c:v>
                </c:pt>
                <c:pt idx="6">
                  <c:v>0.1065989847715736</c:v>
                </c:pt>
                <c:pt idx="7">
                  <c:v>4.5953360768175584E-2</c:v>
                </c:pt>
                <c:pt idx="8">
                  <c:v>9.5118898623279102E-2</c:v>
                </c:pt>
              </c:numCache>
            </c:numRef>
          </c:val>
        </c:ser>
        <c:ser>
          <c:idx val="1"/>
          <c:order val="5"/>
          <c:tx>
            <c:strRef>
              <c:f>Sheet2!$M$11</c:f>
              <c:strCache>
                <c:ptCount val="1"/>
                <c:pt idx="0">
                  <c:v>Manual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Sheet2!$N$2:$V$3</c:f>
              <c:multiLvlStrCache>
                <c:ptCount val="9"/>
                <c:lvl>
                  <c:pt idx="0">
                    <c:v>WEEK 27</c:v>
                  </c:pt>
                  <c:pt idx="1">
                    <c:v>WEEK 28</c:v>
                  </c:pt>
                  <c:pt idx="2">
                    <c:v>WEEK 29</c:v>
                  </c:pt>
                  <c:pt idx="3">
                    <c:v>WEEK 30</c:v>
                  </c:pt>
                  <c:pt idx="4">
                    <c:v>WEEK 31</c:v>
                  </c:pt>
                  <c:pt idx="5">
                    <c:v>WEEK 32</c:v>
                  </c:pt>
                  <c:pt idx="6">
                    <c:v>WEEK 33</c:v>
                  </c:pt>
                  <c:pt idx="7">
                    <c:v>WEEK 34</c:v>
                  </c:pt>
                  <c:pt idx="8">
                    <c:v>WEEK 35</c:v>
                  </c:pt>
                </c:lvl>
                <c:lvl>
                  <c:pt idx="0">
                    <c:v>Juli 2023</c:v>
                  </c:pt>
                  <c:pt idx="4">
                    <c:v>Agustus 2023</c:v>
                  </c:pt>
                </c:lvl>
              </c:multiLvlStrCache>
            </c:multiLvlStrRef>
          </c:cat>
          <c:val>
            <c:numRef>
              <c:f>Sheet2!$N$11:$V$11</c:f>
              <c:numCache>
                <c:formatCode>0%</c:formatCode>
                <c:ptCount val="9"/>
                <c:pt idx="0">
                  <c:v>0.63636363636363635</c:v>
                </c:pt>
                <c:pt idx="1">
                  <c:v>0.29558232931726908</c:v>
                </c:pt>
                <c:pt idx="2">
                  <c:v>0.23558897243107768</c:v>
                </c:pt>
                <c:pt idx="3">
                  <c:v>0.19586840091813312</c:v>
                </c:pt>
                <c:pt idx="4">
                  <c:v>0.19412724306688417</c:v>
                </c:pt>
                <c:pt idx="5">
                  <c:v>0.25357142857142856</c:v>
                </c:pt>
                <c:pt idx="6">
                  <c:v>0.30021754894851344</c:v>
                </c:pt>
                <c:pt idx="7">
                  <c:v>0.4231824417009602</c:v>
                </c:pt>
                <c:pt idx="8">
                  <c:v>0.23216520650813516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234342304"/>
        <c:axId val="234339040"/>
      </c:barChart>
      <c:catAx>
        <c:axId val="23434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339040"/>
        <c:crosses val="autoZero"/>
        <c:auto val="1"/>
        <c:lblAlgn val="ctr"/>
        <c:lblOffset val="10"/>
        <c:tickLblSkip val="5"/>
        <c:tickMarkSkip val="1"/>
        <c:noMultiLvlLbl val="0"/>
      </c:catAx>
      <c:valAx>
        <c:axId val="23433904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  <a:headEnd type="oval"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342304"/>
        <c:crosses val="autoZero"/>
        <c:crossBetween val="between"/>
      </c:valAx>
      <c:spPr>
        <a:noFill/>
        <a:ln w="0" cap="flat">
          <a:noFill/>
          <a:round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441325</xdr:colOff>
      <xdr:row>19</xdr:row>
      <xdr:rowOff>53975</xdr:rowOff>
    </xdr:from>
    <xdr:to>
      <xdr:col>14</xdr:col>
      <xdr:colOff>520700</xdr:colOff>
      <xdr:row>31</xdr:row>
      <xdr:rowOff>177800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111125</xdr:colOff>
      <xdr:row>19</xdr:row>
      <xdr:rowOff>53975</xdr:rowOff>
    </xdr:from>
    <xdr:to>
      <xdr:col>8</xdr:col>
      <xdr:colOff>215900</xdr:colOff>
      <xdr:row>31</xdr:row>
      <xdr:rowOff>177800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66675</xdr:colOff>
      <xdr:row>32</xdr:row>
      <xdr:rowOff>168275</xdr:rowOff>
    </xdr:from>
    <xdr:to>
      <xdr:col>8</xdr:col>
      <xdr:colOff>247650</xdr:colOff>
      <xdr:row>45</xdr:row>
      <xdr:rowOff>107950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225425</xdr:colOff>
      <xdr:row>1</xdr:row>
      <xdr:rowOff>66675</xdr:rowOff>
    </xdr:from>
    <xdr:to>
      <xdr:col>30</xdr:col>
      <xdr:colOff>25400</xdr:colOff>
      <xdr:row>14</xdr:row>
      <xdr:rowOff>6350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371474</xdr:colOff>
      <xdr:row>15</xdr:row>
      <xdr:rowOff>73024</xdr:rowOff>
    </xdr:from>
    <xdr:to>
      <xdr:col>31</xdr:col>
      <xdr:colOff>351154</xdr:colOff>
      <xdr:row>33</xdr:row>
      <xdr:rowOff>146050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6">
    <queryTableFields count="5">
      <queryTableField id="1" name="lpr_id" tableColumnId="1"/>
      <queryTableField id="2" name="lpr_name" tableColumnId="2"/>
      <queryTableField id="3" name="recognition_quality" tableColumnId="3"/>
      <queryTableField id="4" name="plate_recognized" tableColumnId="4"/>
      <queryTableField id="5" name="time_best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OCR_31_07_23" displayName="OCR_31_07_23" ref="A1:E18319" tableType="queryTable" totalsRowShown="0">
  <autoFilter ref="A1:E18319"/>
  <tableColumns count="5">
    <tableColumn id="1" uniqueName="1" name="lpr_id" queryTableFieldId="1"/>
    <tableColumn id="2" uniqueName="2" name="lpr_name" queryTableFieldId="2" dataDxfId="2"/>
    <tableColumn id="3" uniqueName="3" name="recognition_quality" queryTableFieldId="3"/>
    <tableColumn id="4" uniqueName="4" name="plate_recognized" queryTableFieldId="4" dataDxfId="1"/>
    <tableColumn id="5" uniqueName="5" name="time_best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319"/>
  <sheetViews>
    <sheetView topLeftCell="A15198" workbookViewId="0">
      <selection activeCell="F15170" sqref="F15170"/>
    </sheetView>
  </sheetViews>
  <sheetFormatPr defaultRowHeight="14.5" x14ac:dyDescent="0.35"/>
  <cols>
    <col min="1" max="1" width="8" bestFit="1" customWidth="1"/>
    <col min="2" max="2" width="31.54296875" bestFit="1" customWidth="1"/>
    <col min="3" max="3" width="19.81640625" bestFit="1" customWidth="1"/>
    <col min="4" max="4" width="17.6328125" bestFit="1" customWidth="1"/>
    <col min="5" max="5" width="23.81640625" style="2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s="2" t="s">
        <v>4</v>
      </c>
    </row>
    <row r="2" spans="1:5" x14ac:dyDescent="0.35">
      <c r="A2">
        <v>1</v>
      </c>
      <c r="B2" s="1" t="s">
        <v>5</v>
      </c>
      <c r="C2">
        <v>750</v>
      </c>
      <c r="D2" s="1" t="s">
        <v>6</v>
      </c>
      <c r="E2" s="20">
        <v>45125.705959131941</v>
      </c>
    </row>
    <row r="3" spans="1:5" x14ac:dyDescent="0.35">
      <c r="A3">
        <v>1</v>
      </c>
      <c r="B3" s="1" t="s">
        <v>5</v>
      </c>
      <c r="C3">
        <v>1131</v>
      </c>
      <c r="D3" s="1" t="s">
        <v>7</v>
      </c>
      <c r="E3" s="20">
        <v>45117.60128210648</v>
      </c>
    </row>
    <row r="4" spans="1:5" x14ac:dyDescent="0.35">
      <c r="A4">
        <v>1</v>
      </c>
      <c r="B4" s="1" t="s">
        <v>5</v>
      </c>
      <c r="C4">
        <v>1618</v>
      </c>
      <c r="D4" s="1" t="s">
        <v>8</v>
      </c>
      <c r="E4" s="20">
        <v>45117.597280150461</v>
      </c>
    </row>
    <row r="5" spans="1:5" x14ac:dyDescent="0.35">
      <c r="A5">
        <v>1</v>
      </c>
      <c r="B5" s="1" t="s">
        <v>5</v>
      </c>
      <c r="C5">
        <v>639</v>
      </c>
      <c r="D5" s="1" t="s">
        <v>9</v>
      </c>
      <c r="E5" s="20">
        <v>45126.433160474538</v>
      </c>
    </row>
    <row r="6" spans="1:5" x14ac:dyDescent="0.35">
      <c r="A6">
        <v>1</v>
      </c>
      <c r="B6" s="1" t="s">
        <v>5</v>
      </c>
      <c r="C6">
        <v>1353</v>
      </c>
      <c r="D6" s="1" t="s">
        <v>10</v>
      </c>
      <c r="E6" s="20">
        <v>45126.543859467594</v>
      </c>
    </row>
    <row r="7" spans="1:5" x14ac:dyDescent="0.35">
      <c r="A7">
        <v>1</v>
      </c>
      <c r="B7" s="1" t="s">
        <v>5</v>
      </c>
      <c r="C7">
        <v>5708</v>
      </c>
      <c r="D7" s="1" t="s">
        <v>11</v>
      </c>
      <c r="E7" s="20">
        <v>45126.682024120368</v>
      </c>
    </row>
    <row r="8" spans="1:5" x14ac:dyDescent="0.35">
      <c r="A8">
        <v>1</v>
      </c>
      <c r="B8" s="1" t="s">
        <v>5</v>
      </c>
      <c r="C8">
        <v>917</v>
      </c>
      <c r="D8" s="1" t="s">
        <v>12</v>
      </c>
      <c r="E8" s="20">
        <v>45126.687209456017</v>
      </c>
    </row>
    <row r="9" spans="1:5" x14ac:dyDescent="0.35">
      <c r="A9">
        <v>1</v>
      </c>
      <c r="B9" s="1" t="s">
        <v>5</v>
      </c>
      <c r="C9">
        <v>1033</v>
      </c>
      <c r="D9" s="1" t="s">
        <v>13</v>
      </c>
      <c r="E9" s="20">
        <v>45115.622508414352</v>
      </c>
    </row>
    <row r="10" spans="1:5" x14ac:dyDescent="0.35">
      <c r="A10">
        <v>1</v>
      </c>
      <c r="B10" s="1" t="s">
        <v>5</v>
      </c>
      <c r="C10">
        <v>1327</v>
      </c>
      <c r="D10" s="1" t="s">
        <v>14</v>
      </c>
      <c r="E10" s="20">
        <v>45115.765140648145</v>
      </c>
    </row>
    <row r="11" spans="1:5" x14ac:dyDescent="0.35">
      <c r="A11">
        <v>1</v>
      </c>
      <c r="B11" s="1" t="s">
        <v>5</v>
      </c>
      <c r="C11">
        <v>913</v>
      </c>
      <c r="D11" s="1" t="s">
        <v>15</v>
      </c>
      <c r="E11" s="20">
        <v>45115.784734826389</v>
      </c>
    </row>
    <row r="12" spans="1:5" x14ac:dyDescent="0.35">
      <c r="A12">
        <v>1</v>
      </c>
      <c r="B12" s="1" t="s">
        <v>5</v>
      </c>
      <c r="C12">
        <v>967</v>
      </c>
      <c r="D12" s="1" t="s">
        <v>16</v>
      </c>
      <c r="E12" s="20">
        <v>45115.990129976853</v>
      </c>
    </row>
    <row r="13" spans="1:5" x14ac:dyDescent="0.35">
      <c r="A13">
        <v>1</v>
      </c>
      <c r="B13" s="1" t="s">
        <v>5</v>
      </c>
      <c r="C13">
        <v>1136</v>
      </c>
      <c r="D13" s="1" t="s">
        <v>17</v>
      </c>
      <c r="E13" s="20">
        <v>45112.461652233796</v>
      </c>
    </row>
    <row r="14" spans="1:5" x14ac:dyDescent="0.35">
      <c r="A14">
        <v>1</v>
      </c>
      <c r="B14" s="1" t="s">
        <v>5</v>
      </c>
      <c r="C14">
        <v>897</v>
      </c>
      <c r="D14" s="1" t="s">
        <v>18</v>
      </c>
      <c r="E14" s="20">
        <v>45113.746903761574</v>
      </c>
    </row>
    <row r="15" spans="1:5" x14ac:dyDescent="0.35">
      <c r="A15">
        <v>1</v>
      </c>
      <c r="B15" s="1" t="s">
        <v>5</v>
      </c>
      <c r="C15">
        <v>1593</v>
      </c>
      <c r="D15" s="1" t="s">
        <v>19</v>
      </c>
      <c r="E15" s="20">
        <v>45113.994184618059</v>
      </c>
    </row>
    <row r="16" spans="1:5" x14ac:dyDescent="0.35">
      <c r="A16">
        <v>1</v>
      </c>
      <c r="B16" s="1" t="s">
        <v>5</v>
      </c>
      <c r="C16">
        <v>1789</v>
      </c>
      <c r="D16" s="1" t="s">
        <v>20</v>
      </c>
      <c r="E16" s="20">
        <v>45113.744079918979</v>
      </c>
    </row>
    <row r="17" spans="1:5" x14ac:dyDescent="0.35">
      <c r="A17">
        <v>1</v>
      </c>
      <c r="B17" s="1" t="s">
        <v>5</v>
      </c>
      <c r="C17">
        <v>918</v>
      </c>
      <c r="D17" s="1" t="s">
        <v>21</v>
      </c>
      <c r="E17" s="20">
        <v>45112.78380153935</v>
      </c>
    </row>
    <row r="18" spans="1:5" x14ac:dyDescent="0.35">
      <c r="A18">
        <v>1</v>
      </c>
      <c r="B18" s="1" t="s">
        <v>5</v>
      </c>
      <c r="C18">
        <v>1482</v>
      </c>
      <c r="D18" s="1" t="s">
        <v>22</v>
      </c>
      <c r="E18" s="20">
        <v>45112.910554780094</v>
      </c>
    </row>
    <row r="19" spans="1:5" x14ac:dyDescent="0.35">
      <c r="A19">
        <v>1</v>
      </c>
      <c r="B19" s="1" t="s">
        <v>5</v>
      </c>
      <c r="C19">
        <v>2838</v>
      </c>
      <c r="D19" s="1" t="s">
        <v>23</v>
      </c>
      <c r="E19" s="20">
        <v>45111.572122638892</v>
      </c>
    </row>
    <row r="20" spans="1:5" x14ac:dyDescent="0.35">
      <c r="A20">
        <v>1</v>
      </c>
      <c r="B20" s="1" t="s">
        <v>5</v>
      </c>
      <c r="C20">
        <v>2328</v>
      </c>
      <c r="D20" s="1" t="s">
        <v>24</v>
      </c>
      <c r="E20" s="20">
        <v>45111.583568935188</v>
      </c>
    </row>
    <row r="21" spans="1:5" x14ac:dyDescent="0.35">
      <c r="A21">
        <v>1</v>
      </c>
      <c r="B21" s="1" t="s">
        <v>5</v>
      </c>
      <c r="C21">
        <v>1811</v>
      </c>
      <c r="D21" s="1" t="s">
        <v>25</v>
      </c>
      <c r="E21" s="20">
        <v>45108.744761168979</v>
      </c>
    </row>
    <row r="22" spans="1:5" x14ac:dyDescent="0.35">
      <c r="A22">
        <v>1</v>
      </c>
      <c r="B22" s="1" t="s">
        <v>5</v>
      </c>
      <c r="C22">
        <v>1390</v>
      </c>
      <c r="D22" s="1" t="s">
        <v>26</v>
      </c>
      <c r="E22" s="20">
        <v>45108.755744351853</v>
      </c>
    </row>
    <row r="23" spans="1:5" x14ac:dyDescent="0.35">
      <c r="A23">
        <v>1</v>
      </c>
      <c r="B23" s="1" t="s">
        <v>5</v>
      </c>
      <c r="C23">
        <v>2620</v>
      </c>
      <c r="D23" s="1" t="s">
        <v>27</v>
      </c>
      <c r="E23" s="20">
        <v>45114.665285787036</v>
      </c>
    </row>
    <row r="24" spans="1:5" x14ac:dyDescent="0.35">
      <c r="A24">
        <v>1</v>
      </c>
      <c r="B24" s="1" t="s">
        <v>5</v>
      </c>
      <c r="C24">
        <v>1360</v>
      </c>
      <c r="D24" s="1" t="s">
        <v>28</v>
      </c>
      <c r="E24" s="20">
        <v>45114.518163923611</v>
      </c>
    </row>
    <row r="25" spans="1:5" x14ac:dyDescent="0.35">
      <c r="A25">
        <v>1</v>
      </c>
      <c r="B25" s="1" t="s">
        <v>5</v>
      </c>
      <c r="C25">
        <v>1667</v>
      </c>
      <c r="D25" s="1" t="s">
        <v>29</v>
      </c>
      <c r="E25" s="20">
        <v>45114.653214641206</v>
      </c>
    </row>
    <row r="26" spans="1:5" x14ac:dyDescent="0.35">
      <c r="A26">
        <v>1</v>
      </c>
      <c r="B26" s="1" t="s">
        <v>5</v>
      </c>
      <c r="C26">
        <v>2362</v>
      </c>
      <c r="D26" s="1" t="s">
        <v>30</v>
      </c>
      <c r="E26" s="20">
        <v>45115.034735312503</v>
      </c>
    </row>
    <row r="27" spans="1:5" x14ac:dyDescent="0.35">
      <c r="A27">
        <v>1</v>
      </c>
      <c r="B27" s="1" t="s">
        <v>5</v>
      </c>
      <c r="C27">
        <v>1349</v>
      </c>
      <c r="D27" s="1" t="s">
        <v>31</v>
      </c>
      <c r="E27" s="20">
        <v>45109.578156840274</v>
      </c>
    </row>
    <row r="28" spans="1:5" x14ac:dyDescent="0.35">
      <c r="A28">
        <v>1</v>
      </c>
      <c r="B28" s="1" t="s">
        <v>5</v>
      </c>
      <c r="C28">
        <v>947</v>
      </c>
      <c r="D28" s="1" t="s">
        <v>32</v>
      </c>
      <c r="E28" s="20">
        <v>45109.526271817129</v>
      </c>
    </row>
    <row r="29" spans="1:5" x14ac:dyDescent="0.35">
      <c r="A29">
        <v>1</v>
      </c>
      <c r="B29" s="1" t="s">
        <v>5</v>
      </c>
      <c r="C29">
        <v>2100</v>
      </c>
      <c r="D29" s="1" t="s">
        <v>33</v>
      </c>
      <c r="E29" s="20">
        <v>45109.868304039352</v>
      </c>
    </row>
    <row r="30" spans="1:5" x14ac:dyDescent="0.35">
      <c r="A30">
        <v>1</v>
      </c>
      <c r="B30" s="1" t="s">
        <v>5</v>
      </c>
      <c r="C30">
        <v>2209</v>
      </c>
      <c r="D30" s="1" t="s">
        <v>34</v>
      </c>
      <c r="E30" s="20">
        <v>45109.818943287035</v>
      </c>
    </row>
    <row r="31" spans="1:5" x14ac:dyDescent="0.35">
      <c r="A31">
        <v>1</v>
      </c>
      <c r="B31" s="1" t="s">
        <v>5</v>
      </c>
      <c r="C31">
        <v>1303</v>
      </c>
      <c r="D31" s="1" t="s">
        <v>35</v>
      </c>
      <c r="E31" s="20">
        <v>45126.432972372684</v>
      </c>
    </row>
    <row r="32" spans="1:5" x14ac:dyDescent="0.35">
      <c r="A32">
        <v>1</v>
      </c>
      <c r="B32" s="1" t="s">
        <v>5</v>
      </c>
      <c r="C32">
        <v>1049</v>
      </c>
      <c r="D32" s="1" t="s">
        <v>36</v>
      </c>
      <c r="E32" s="20">
        <v>45115.869071134257</v>
      </c>
    </row>
    <row r="33" spans="1:5" x14ac:dyDescent="0.35">
      <c r="A33">
        <v>1</v>
      </c>
      <c r="B33" s="1" t="s">
        <v>5</v>
      </c>
      <c r="C33">
        <v>464985</v>
      </c>
      <c r="D33" s="1" t="s">
        <v>37</v>
      </c>
      <c r="E33" s="20">
        <v>45117.379834548614</v>
      </c>
    </row>
    <row r="34" spans="1:5" x14ac:dyDescent="0.35">
      <c r="A34">
        <v>1</v>
      </c>
      <c r="B34" s="1" t="s">
        <v>5</v>
      </c>
      <c r="C34">
        <v>6177</v>
      </c>
      <c r="D34" s="1" t="s">
        <v>38</v>
      </c>
      <c r="E34" s="20">
        <v>45127.924016273151</v>
      </c>
    </row>
    <row r="35" spans="1:5" x14ac:dyDescent="0.35">
      <c r="A35">
        <v>1</v>
      </c>
      <c r="B35" s="1" t="s">
        <v>5</v>
      </c>
      <c r="C35">
        <v>2453</v>
      </c>
      <c r="D35" s="1" t="s">
        <v>39</v>
      </c>
      <c r="E35" s="20">
        <v>45136.587311712959</v>
      </c>
    </row>
    <row r="36" spans="1:5" x14ac:dyDescent="0.35">
      <c r="A36">
        <v>1</v>
      </c>
      <c r="B36" s="1" t="s">
        <v>5</v>
      </c>
      <c r="C36">
        <v>951</v>
      </c>
      <c r="D36" s="1" t="s">
        <v>40</v>
      </c>
      <c r="E36" s="20">
        <v>45113.596614259259</v>
      </c>
    </row>
    <row r="37" spans="1:5" x14ac:dyDescent="0.35">
      <c r="A37">
        <v>1</v>
      </c>
      <c r="B37" s="1" t="s">
        <v>5</v>
      </c>
      <c r="C37">
        <v>166438</v>
      </c>
      <c r="D37" s="1" t="s">
        <v>41</v>
      </c>
      <c r="E37" s="20">
        <v>45117.665573113423</v>
      </c>
    </row>
    <row r="38" spans="1:5" x14ac:dyDescent="0.35">
      <c r="A38">
        <v>1</v>
      </c>
      <c r="B38" s="1" t="s">
        <v>5</v>
      </c>
      <c r="C38">
        <v>5935</v>
      </c>
      <c r="D38" s="1" t="s">
        <v>42</v>
      </c>
      <c r="E38" s="20">
        <v>45137.86434990741</v>
      </c>
    </row>
    <row r="39" spans="1:5" x14ac:dyDescent="0.35">
      <c r="A39">
        <v>1</v>
      </c>
      <c r="B39" s="1" t="s">
        <v>5</v>
      </c>
      <c r="C39">
        <v>2123</v>
      </c>
      <c r="D39" s="1" t="s">
        <v>43</v>
      </c>
      <c r="E39" s="20">
        <v>45127.590600243057</v>
      </c>
    </row>
    <row r="40" spans="1:5" x14ac:dyDescent="0.35">
      <c r="A40">
        <v>1</v>
      </c>
      <c r="B40" s="1" t="s">
        <v>5</v>
      </c>
      <c r="C40">
        <v>1756</v>
      </c>
      <c r="D40" s="1" t="s">
        <v>44</v>
      </c>
      <c r="E40" s="20">
        <v>45127.832510775464</v>
      </c>
    </row>
    <row r="41" spans="1:5" x14ac:dyDescent="0.35">
      <c r="A41">
        <v>1</v>
      </c>
      <c r="B41" s="1" t="s">
        <v>5</v>
      </c>
      <c r="C41">
        <v>1570</v>
      </c>
      <c r="D41" s="1" t="s">
        <v>45</v>
      </c>
      <c r="E41" s="20">
        <v>45135.6020741088</v>
      </c>
    </row>
    <row r="42" spans="1:5" x14ac:dyDescent="0.35">
      <c r="A42">
        <v>1</v>
      </c>
      <c r="B42" s="1" t="s">
        <v>5</v>
      </c>
      <c r="C42">
        <v>963</v>
      </c>
      <c r="D42" s="1" t="s">
        <v>46</v>
      </c>
      <c r="E42" s="20">
        <v>45125.881024594906</v>
      </c>
    </row>
    <row r="43" spans="1:5" x14ac:dyDescent="0.35">
      <c r="A43">
        <v>1</v>
      </c>
      <c r="B43" s="1" t="s">
        <v>5</v>
      </c>
      <c r="C43">
        <v>2961</v>
      </c>
      <c r="D43" s="1" t="s">
        <v>47</v>
      </c>
      <c r="E43" s="20">
        <v>45134.251840509256</v>
      </c>
    </row>
    <row r="44" spans="1:5" x14ac:dyDescent="0.35">
      <c r="A44">
        <v>1</v>
      </c>
      <c r="B44" s="1" t="s">
        <v>5</v>
      </c>
      <c r="C44">
        <v>61523</v>
      </c>
      <c r="D44" s="1" t="s">
        <v>48</v>
      </c>
      <c r="E44" s="20">
        <v>45110.443758125002</v>
      </c>
    </row>
    <row r="45" spans="1:5" x14ac:dyDescent="0.35">
      <c r="A45">
        <v>1</v>
      </c>
      <c r="B45" s="1" t="s">
        <v>5</v>
      </c>
      <c r="C45">
        <v>439</v>
      </c>
      <c r="D45" s="1" t="s">
        <v>49</v>
      </c>
      <c r="E45" s="20">
        <v>45121.647383368057</v>
      </c>
    </row>
    <row r="46" spans="1:5" x14ac:dyDescent="0.35">
      <c r="A46">
        <v>1</v>
      </c>
      <c r="B46" s="1" t="s">
        <v>5</v>
      </c>
      <c r="C46">
        <v>79415</v>
      </c>
      <c r="D46" s="1" t="s">
        <v>50</v>
      </c>
      <c r="E46" s="20">
        <v>45117.937754456019</v>
      </c>
    </row>
    <row r="47" spans="1:5" x14ac:dyDescent="0.35">
      <c r="A47">
        <v>1</v>
      </c>
      <c r="B47" s="1" t="s">
        <v>5</v>
      </c>
      <c r="C47">
        <v>32624</v>
      </c>
      <c r="D47" s="1" t="s">
        <v>51</v>
      </c>
      <c r="E47" s="20">
        <v>45135.01685039352</v>
      </c>
    </row>
    <row r="48" spans="1:5" x14ac:dyDescent="0.35">
      <c r="A48">
        <v>1</v>
      </c>
      <c r="B48" s="1" t="s">
        <v>5</v>
      </c>
      <c r="C48">
        <v>2298590</v>
      </c>
      <c r="D48" s="1" t="s">
        <v>52</v>
      </c>
      <c r="E48" s="20">
        <v>45111.515355115742</v>
      </c>
    </row>
    <row r="49" spans="1:5" x14ac:dyDescent="0.35">
      <c r="A49">
        <v>1</v>
      </c>
      <c r="B49" s="1" t="s">
        <v>5</v>
      </c>
      <c r="C49">
        <v>2469</v>
      </c>
      <c r="D49" s="1" t="s">
        <v>53</v>
      </c>
      <c r="E49" s="20">
        <v>45120.077838136574</v>
      </c>
    </row>
    <row r="50" spans="1:5" x14ac:dyDescent="0.35">
      <c r="A50">
        <v>1</v>
      </c>
      <c r="B50" s="1" t="s">
        <v>5</v>
      </c>
      <c r="C50">
        <v>2248</v>
      </c>
      <c r="D50" s="1" t="s">
        <v>54</v>
      </c>
      <c r="E50" s="20">
        <v>45119.894150370368</v>
      </c>
    </row>
    <row r="51" spans="1:5" x14ac:dyDescent="0.35">
      <c r="A51">
        <v>1</v>
      </c>
      <c r="B51" s="1" t="s">
        <v>5</v>
      </c>
      <c r="C51">
        <v>1729</v>
      </c>
      <c r="D51" s="1" t="s">
        <v>55</v>
      </c>
      <c r="E51" s="20">
        <v>45133.751970694444</v>
      </c>
    </row>
    <row r="52" spans="1:5" x14ac:dyDescent="0.35">
      <c r="A52">
        <v>1</v>
      </c>
      <c r="B52" s="1" t="s">
        <v>5</v>
      </c>
      <c r="C52">
        <v>171177</v>
      </c>
      <c r="D52" s="1" t="s">
        <v>56</v>
      </c>
      <c r="E52" s="20">
        <v>45117.419395972225</v>
      </c>
    </row>
    <row r="53" spans="1:5" x14ac:dyDescent="0.35">
      <c r="A53">
        <v>1</v>
      </c>
      <c r="B53" s="1" t="s">
        <v>5</v>
      </c>
      <c r="C53">
        <v>3225</v>
      </c>
      <c r="D53" s="1" t="s">
        <v>57</v>
      </c>
      <c r="E53" s="20">
        <v>45128.596876412033</v>
      </c>
    </row>
    <row r="54" spans="1:5" x14ac:dyDescent="0.35">
      <c r="A54">
        <v>1</v>
      </c>
      <c r="B54" s="1" t="s">
        <v>5</v>
      </c>
      <c r="C54">
        <v>95389</v>
      </c>
      <c r="D54" s="1" t="s">
        <v>58</v>
      </c>
      <c r="E54" s="20">
        <v>45111.41380829861</v>
      </c>
    </row>
    <row r="55" spans="1:5" x14ac:dyDescent="0.35">
      <c r="A55">
        <v>1</v>
      </c>
      <c r="B55" s="1" t="s">
        <v>5</v>
      </c>
      <c r="C55">
        <v>203897</v>
      </c>
      <c r="D55" s="1" t="s">
        <v>59</v>
      </c>
      <c r="E55" s="20">
        <v>45112.266383576389</v>
      </c>
    </row>
    <row r="56" spans="1:5" x14ac:dyDescent="0.35">
      <c r="A56">
        <v>1</v>
      </c>
      <c r="B56" s="1" t="s">
        <v>5</v>
      </c>
      <c r="C56">
        <v>20181</v>
      </c>
      <c r="D56" s="1" t="s">
        <v>60</v>
      </c>
      <c r="E56" s="20">
        <v>45129.060976550929</v>
      </c>
    </row>
    <row r="57" spans="1:5" x14ac:dyDescent="0.35">
      <c r="A57">
        <v>1</v>
      </c>
      <c r="B57" s="1" t="s">
        <v>5</v>
      </c>
      <c r="C57">
        <v>174243</v>
      </c>
      <c r="D57" s="1" t="s">
        <v>61</v>
      </c>
      <c r="E57" s="20">
        <v>45112.147264780091</v>
      </c>
    </row>
    <row r="58" spans="1:5" x14ac:dyDescent="0.35">
      <c r="A58">
        <v>1</v>
      </c>
      <c r="B58" s="1" t="s">
        <v>5</v>
      </c>
      <c r="C58">
        <v>2762</v>
      </c>
      <c r="D58" s="1" t="s">
        <v>62</v>
      </c>
      <c r="E58" s="20">
        <v>45120.821137858795</v>
      </c>
    </row>
    <row r="59" spans="1:5" x14ac:dyDescent="0.35">
      <c r="A59">
        <v>1</v>
      </c>
      <c r="B59" s="1" t="s">
        <v>5</v>
      </c>
      <c r="C59">
        <v>13916</v>
      </c>
      <c r="D59" s="1" t="s">
        <v>63</v>
      </c>
      <c r="E59" s="20">
        <v>45113.741343865739</v>
      </c>
    </row>
    <row r="60" spans="1:5" x14ac:dyDescent="0.35">
      <c r="A60">
        <v>1</v>
      </c>
      <c r="B60" s="1" t="s">
        <v>5</v>
      </c>
      <c r="C60">
        <v>3915</v>
      </c>
      <c r="D60" s="1" t="s">
        <v>64</v>
      </c>
      <c r="E60" s="20">
        <v>45135.85423946759</v>
      </c>
    </row>
    <row r="61" spans="1:5" x14ac:dyDescent="0.35">
      <c r="A61">
        <v>1</v>
      </c>
      <c r="B61" s="1" t="s">
        <v>5</v>
      </c>
      <c r="C61">
        <v>180952</v>
      </c>
      <c r="D61" s="1" t="s">
        <v>65</v>
      </c>
      <c r="E61" s="20">
        <v>45117.828211666667</v>
      </c>
    </row>
    <row r="62" spans="1:5" x14ac:dyDescent="0.35">
      <c r="A62">
        <v>1</v>
      </c>
      <c r="B62" s="1" t="s">
        <v>5</v>
      </c>
      <c r="C62">
        <v>4636</v>
      </c>
      <c r="D62" s="1" t="s">
        <v>66</v>
      </c>
      <c r="E62" s="20">
        <v>45125.743330046294</v>
      </c>
    </row>
    <row r="63" spans="1:5" x14ac:dyDescent="0.35">
      <c r="A63">
        <v>1</v>
      </c>
      <c r="B63" s="1" t="s">
        <v>5</v>
      </c>
      <c r="C63">
        <v>386626</v>
      </c>
      <c r="D63" s="1" t="s">
        <v>67</v>
      </c>
      <c r="E63" s="20">
        <v>45108.894442245371</v>
      </c>
    </row>
    <row r="64" spans="1:5" x14ac:dyDescent="0.35">
      <c r="A64">
        <v>1</v>
      </c>
      <c r="B64" s="1" t="s">
        <v>5</v>
      </c>
      <c r="C64">
        <v>3605</v>
      </c>
      <c r="D64" s="1" t="s">
        <v>68</v>
      </c>
      <c r="E64" s="20">
        <v>45120.93317773148</v>
      </c>
    </row>
    <row r="65" spans="1:5" x14ac:dyDescent="0.35">
      <c r="A65">
        <v>1</v>
      </c>
      <c r="B65" s="1" t="s">
        <v>5</v>
      </c>
      <c r="C65">
        <v>1740</v>
      </c>
      <c r="D65" s="1" t="s">
        <v>69</v>
      </c>
      <c r="E65" s="20">
        <v>45126.843971458336</v>
      </c>
    </row>
    <row r="66" spans="1:5" x14ac:dyDescent="0.35">
      <c r="A66">
        <v>1</v>
      </c>
      <c r="B66" s="1" t="s">
        <v>5</v>
      </c>
      <c r="C66">
        <v>3374</v>
      </c>
      <c r="D66" s="1" t="s">
        <v>70</v>
      </c>
      <c r="E66" s="20">
        <v>45128.904794178241</v>
      </c>
    </row>
    <row r="67" spans="1:5" x14ac:dyDescent="0.35">
      <c r="A67">
        <v>1</v>
      </c>
      <c r="B67" s="1" t="s">
        <v>5</v>
      </c>
      <c r="C67">
        <v>3323</v>
      </c>
      <c r="D67" s="1" t="s">
        <v>71</v>
      </c>
      <c r="E67" s="20">
        <v>45125.646147430554</v>
      </c>
    </row>
    <row r="68" spans="1:5" x14ac:dyDescent="0.35">
      <c r="A68">
        <v>1</v>
      </c>
      <c r="B68" s="1" t="s">
        <v>5</v>
      </c>
      <c r="C68">
        <v>14854</v>
      </c>
      <c r="D68" s="1" t="s">
        <v>72</v>
      </c>
      <c r="E68" s="20">
        <v>45125.65292818287</v>
      </c>
    </row>
    <row r="69" spans="1:5" x14ac:dyDescent="0.35">
      <c r="A69">
        <v>1</v>
      </c>
      <c r="B69" s="1" t="s">
        <v>5</v>
      </c>
      <c r="C69">
        <v>40484</v>
      </c>
      <c r="D69" s="1" t="s">
        <v>73</v>
      </c>
      <c r="E69" s="20">
        <v>45125.699500219911</v>
      </c>
    </row>
    <row r="70" spans="1:5" x14ac:dyDescent="0.35">
      <c r="A70">
        <v>1</v>
      </c>
      <c r="B70" s="1" t="s">
        <v>5</v>
      </c>
      <c r="C70">
        <v>13468</v>
      </c>
      <c r="D70" s="1" t="s">
        <v>74</v>
      </c>
      <c r="E70" s="20">
        <v>45125.742229374999</v>
      </c>
    </row>
    <row r="71" spans="1:5" x14ac:dyDescent="0.35">
      <c r="A71">
        <v>1</v>
      </c>
      <c r="B71" s="1" t="s">
        <v>5</v>
      </c>
      <c r="C71">
        <v>50502</v>
      </c>
      <c r="D71" s="1" t="s">
        <v>75</v>
      </c>
      <c r="E71" s="20">
        <v>45125.743918796295</v>
      </c>
    </row>
    <row r="72" spans="1:5" x14ac:dyDescent="0.35">
      <c r="A72">
        <v>1</v>
      </c>
      <c r="B72" s="1" t="s">
        <v>5</v>
      </c>
      <c r="C72">
        <v>98666</v>
      </c>
      <c r="D72" s="1" t="s">
        <v>76</v>
      </c>
      <c r="E72" s="20">
        <v>45125.715820821759</v>
      </c>
    </row>
    <row r="73" spans="1:5" x14ac:dyDescent="0.35">
      <c r="A73">
        <v>1</v>
      </c>
      <c r="B73" s="1" t="s">
        <v>5</v>
      </c>
      <c r="C73">
        <v>8108</v>
      </c>
      <c r="D73" s="1" t="s">
        <v>77</v>
      </c>
      <c r="E73" s="20">
        <v>45125.67307837963</v>
      </c>
    </row>
    <row r="74" spans="1:5" x14ac:dyDescent="0.35">
      <c r="A74">
        <v>1</v>
      </c>
      <c r="B74" s="1" t="s">
        <v>5</v>
      </c>
      <c r="C74">
        <v>4853</v>
      </c>
      <c r="D74" s="1" t="s">
        <v>78</v>
      </c>
      <c r="E74" s="20">
        <v>45125.645521134262</v>
      </c>
    </row>
    <row r="75" spans="1:5" x14ac:dyDescent="0.35">
      <c r="A75">
        <v>1</v>
      </c>
      <c r="B75" s="1" t="s">
        <v>5</v>
      </c>
      <c r="C75">
        <v>4566</v>
      </c>
      <c r="D75" s="1" t="s">
        <v>79</v>
      </c>
      <c r="E75" s="20">
        <v>45125.712960555553</v>
      </c>
    </row>
    <row r="76" spans="1:5" x14ac:dyDescent="0.35">
      <c r="A76">
        <v>1</v>
      </c>
      <c r="B76" s="1" t="s">
        <v>5</v>
      </c>
      <c r="C76">
        <v>6510</v>
      </c>
      <c r="D76" s="1" t="s">
        <v>80</v>
      </c>
      <c r="E76" s="20">
        <v>45125.669582662034</v>
      </c>
    </row>
    <row r="77" spans="1:5" x14ac:dyDescent="0.35">
      <c r="A77">
        <v>1</v>
      </c>
      <c r="B77" s="1" t="s">
        <v>5</v>
      </c>
      <c r="C77">
        <v>6166</v>
      </c>
      <c r="D77" s="1" t="s">
        <v>81</v>
      </c>
      <c r="E77" s="20">
        <v>45135.965166886577</v>
      </c>
    </row>
    <row r="78" spans="1:5" x14ac:dyDescent="0.35">
      <c r="A78">
        <v>1</v>
      </c>
      <c r="B78" s="1" t="s">
        <v>5</v>
      </c>
      <c r="C78">
        <v>195733</v>
      </c>
      <c r="D78" s="1" t="s">
        <v>82</v>
      </c>
      <c r="E78" s="20">
        <v>45112.839831493053</v>
      </c>
    </row>
    <row r="79" spans="1:5" x14ac:dyDescent="0.35">
      <c r="A79">
        <v>1</v>
      </c>
      <c r="B79" s="1" t="s">
        <v>5</v>
      </c>
      <c r="C79">
        <v>2065</v>
      </c>
      <c r="D79" s="1" t="s">
        <v>83</v>
      </c>
      <c r="E79" s="20">
        <v>45135.834642118054</v>
      </c>
    </row>
    <row r="80" spans="1:5" x14ac:dyDescent="0.35">
      <c r="A80">
        <v>1</v>
      </c>
      <c r="B80" s="1" t="s">
        <v>5</v>
      </c>
      <c r="C80">
        <v>75277</v>
      </c>
      <c r="D80" s="1" t="s">
        <v>84</v>
      </c>
      <c r="E80" s="20">
        <v>45110.64906797454</v>
      </c>
    </row>
    <row r="81" spans="1:5" x14ac:dyDescent="0.35">
      <c r="A81">
        <v>1</v>
      </c>
      <c r="B81" s="1" t="s">
        <v>5</v>
      </c>
      <c r="C81">
        <v>4888</v>
      </c>
      <c r="D81" s="1" t="s">
        <v>85</v>
      </c>
      <c r="E81" s="20">
        <v>45136.21635800926</v>
      </c>
    </row>
    <row r="82" spans="1:5" x14ac:dyDescent="0.35">
      <c r="A82">
        <v>1</v>
      </c>
      <c r="B82" s="1" t="s">
        <v>5</v>
      </c>
      <c r="C82">
        <v>230423</v>
      </c>
      <c r="D82" s="1" t="s">
        <v>86</v>
      </c>
      <c r="E82" s="20">
        <v>45117.826152951391</v>
      </c>
    </row>
    <row r="83" spans="1:5" x14ac:dyDescent="0.35">
      <c r="A83">
        <v>1</v>
      </c>
      <c r="B83" s="1" t="s">
        <v>5</v>
      </c>
      <c r="C83">
        <v>126880</v>
      </c>
      <c r="D83" s="1" t="s">
        <v>87</v>
      </c>
      <c r="E83" s="20">
        <v>45117.823529108799</v>
      </c>
    </row>
    <row r="84" spans="1:5" x14ac:dyDescent="0.35">
      <c r="A84">
        <v>1</v>
      </c>
      <c r="B84" s="1" t="s">
        <v>5</v>
      </c>
      <c r="C84">
        <v>1633</v>
      </c>
      <c r="D84" s="1" t="s">
        <v>88</v>
      </c>
      <c r="E84" s="20">
        <v>45119.398071493059</v>
      </c>
    </row>
    <row r="85" spans="1:5" x14ac:dyDescent="0.35">
      <c r="A85">
        <v>1</v>
      </c>
      <c r="B85" s="1" t="s">
        <v>5</v>
      </c>
      <c r="C85">
        <v>2086</v>
      </c>
      <c r="D85" s="1" t="s">
        <v>89</v>
      </c>
      <c r="E85" s="20">
        <v>45113.843120844911</v>
      </c>
    </row>
    <row r="86" spans="1:5" x14ac:dyDescent="0.35">
      <c r="A86">
        <v>1</v>
      </c>
      <c r="B86" s="1" t="s">
        <v>5</v>
      </c>
      <c r="C86">
        <v>1646</v>
      </c>
      <c r="D86" s="1" t="s">
        <v>7526</v>
      </c>
      <c r="E86" s="20">
        <v>45138.434005706018</v>
      </c>
    </row>
    <row r="87" spans="1:5" x14ac:dyDescent="0.35">
      <c r="A87">
        <v>1</v>
      </c>
      <c r="B87" s="1" t="s">
        <v>5</v>
      </c>
      <c r="C87">
        <v>233507</v>
      </c>
      <c r="D87" s="1" t="s">
        <v>90</v>
      </c>
      <c r="E87" s="20">
        <v>45113.92554329861</v>
      </c>
    </row>
    <row r="88" spans="1:5" x14ac:dyDescent="0.35">
      <c r="A88">
        <v>1</v>
      </c>
      <c r="B88" s="1" t="s">
        <v>5</v>
      </c>
      <c r="C88">
        <v>164528</v>
      </c>
      <c r="D88" s="1" t="s">
        <v>91</v>
      </c>
      <c r="E88" s="20">
        <v>45110.652992731484</v>
      </c>
    </row>
    <row r="89" spans="1:5" x14ac:dyDescent="0.35">
      <c r="A89">
        <v>1</v>
      </c>
      <c r="B89" s="1" t="s">
        <v>5</v>
      </c>
      <c r="C89">
        <v>3898</v>
      </c>
      <c r="D89" s="1" t="s">
        <v>92</v>
      </c>
      <c r="E89" s="20">
        <v>45128.266738032406</v>
      </c>
    </row>
    <row r="90" spans="1:5" x14ac:dyDescent="0.35">
      <c r="A90">
        <v>1</v>
      </c>
      <c r="B90" s="1" t="s">
        <v>5</v>
      </c>
      <c r="C90">
        <v>2779</v>
      </c>
      <c r="D90" s="1" t="s">
        <v>93</v>
      </c>
      <c r="E90" s="20">
        <v>45119.927186412038</v>
      </c>
    </row>
    <row r="91" spans="1:5" x14ac:dyDescent="0.35">
      <c r="A91">
        <v>1</v>
      </c>
      <c r="B91" s="1" t="s">
        <v>5</v>
      </c>
      <c r="C91">
        <v>3750</v>
      </c>
      <c r="D91" s="1" t="s">
        <v>94</v>
      </c>
      <c r="E91" s="20">
        <v>45120.093554386571</v>
      </c>
    </row>
    <row r="92" spans="1:5" x14ac:dyDescent="0.35">
      <c r="A92">
        <v>1</v>
      </c>
      <c r="B92" s="1" t="s">
        <v>5</v>
      </c>
      <c r="C92">
        <v>1335</v>
      </c>
      <c r="D92" s="1" t="s">
        <v>95</v>
      </c>
      <c r="E92" s="20">
        <v>45127.829616134259</v>
      </c>
    </row>
    <row r="93" spans="1:5" x14ac:dyDescent="0.35">
      <c r="A93">
        <v>1</v>
      </c>
      <c r="B93" s="1" t="s">
        <v>5</v>
      </c>
      <c r="C93">
        <v>1396630</v>
      </c>
      <c r="D93" s="1" t="s">
        <v>96</v>
      </c>
      <c r="E93" s="20">
        <v>45113.996929374996</v>
      </c>
    </row>
    <row r="94" spans="1:5" x14ac:dyDescent="0.35">
      <c r="A94">
        <v>1</v>
      </c>
      <c r="B94" s="1" t="s">
        <v>5</v>
      </c>
      <c r="C94">
        <v>146839</v>
      </c>
      <c r="D94" s="1" t="s">
        <v>97</v>
      </c>
      <c r="E94" s="20">
        <v>45110.655530578704</v>
      </c>
    </row>
    <row r="95" spans="1:5" x14ac:dyDescent="0.35">
      <c r="A95">
        <v>1</v>
      </c>
      <c r="B95" s="1" t="s">
        <v>5</v>
      </c>
      <c r="C95">
        <v>164585</v>
      </c>
      <c r="D95" s="1" t="s">
        <v>98</v>
      </c>
      <c r="E95" s="20">
        <v>45110.678879328705</v>
      </c>
    </row>
    <row r="96" spans="1:5" x14ac:dyDescent="0.35">
      <c r="A96">
        <v>1</v>
      </c>
      <c r="B96" s="1" t="s">
        <v>5</v>
      </c>
      <c r="C96">
        <v>2128</v>
      </c>
      <c r="D96" s="1" t="s">
        <v>99</v>
      </c>
      <c r="E96" s="20">
        <v>45120.916893032409</v>
      </c>
    </row>
    <row r="97" spans="1:5" x14ac:dyDescent="0.35">
      <c r="A97">
        <v>1</v>
      </c>
      <c r="B97" s="1" t="s">
        <v>5</v>
      </c>
      <c r="C97">
        <v>89886</v>
      </c>
      <c r="D97" s="1" t="s">
        <v>100</v>
      </c>
      <c r="E97" s="20">
        <v>45117.466695497686</v>
      </c>
    </row>
    <row r="98" spans="1:5" x14ac:dyDescent="0.35">
      <c r="A98">
        <v>1</v>
      </c>
      <c r="B98" s="1" t="s">
        <v>5</v>
      </c>
      <c r="C98">
        <v>185868</v>
      </c>
      <c r="D98" s="1" t="s">
        <v>101</v>
      </c>
      <c r="E98" s="20">
        <v>45111.740955694448</v>
      </c>
    </row>
    <row r="99" spans="1:5" x14ac:dyDescent="0.35">
      <c r="A99">
        <v>1</v>
      </c>
      <c r="B99" s="1" t="s">
        <v>5</v>
      </c>
      <c r="C99">
        <v>1323</v>
      </c>
      <c r="D99" s="1" t="s">
        <v>102</v>
      </c>
      <c r="E99" s="20">
        <v>45133.943764953707</v>
      </c>
    </row>
    <row r="100" spans="1:5" x14ac:dyDescent="0.35">
      <c r="A100">
        <v>1</v>
      </c>
      <c r="B100" s="1" t="s">
        <v>5</v>
      </c>
      <c r="C100">
        <v>335754</v>
      </c>
      <c r="D100" s="1" t="s">
        <v>103</v>
      </c>
      <c r="E100" s="20">
        <v>45112.70665266204</v>
      </c>
    </row>
    <row r="101" spans="1:5" x14ac:dyDescent="0.35">
      <c r="A101">
        <v>1</v>
      </c>
      <c r="B101" s="1" t="s">
        <v>5</v>
      </c>
      <c r="C101">
        <v>156200</v>
      </c>
      <c r="D101" s="1" t="s">
        <v>104</v>
      </c>
      <c r="E101" s="20">
        <v>45131.919363125002</v>
      </c>
    </row>
    <row r="102" spans="1:5" x14ac:dyDescent="0.35">
      <c r="A102">
        <v>1</v>
      </c>
      <c r="B102" s="1" t="s">
        <v>5</v>
      </c>
      <c r="C102">
        <v>202715</v>
      </c>
      <c r="D102" s="1" t="s">
        <v>105</v>
      </c>
      <c r="E102" s="20">
        <v>45114.706829513889</v>
      </c>
    </row>
    <row r="103" spans="1:5" x14ac:dyDescent="0.35">
      <c r="A103">
        <v>1</v>
      </c>
      <c r="B103" s="1" t="s">
        <v>5</v>
      </c>
      <c r="C103">
        <v>792</v>
      </c>
      <c r="D103" s="1" t="s">
        <v>106</v>
      </c>
      <c r="E103" s="20">
        <v>45134.4306330787</v>
      </c>
    </row>
    <row r="104" spans="1:5" x14ac:dyDescent="0.35">
      <c r="A104">
        <v>1</v>
      </c>
      <c r="B104" s="1" t="s">
        <v>5</v>
      </c>
      <c r="C104">
        <v>3545</v>
      </c>
      <c r="D104" s="1" t="s">
        <v>107</v>
      </c>
      <c r="E104" s="20">
        <v>45125.473365868056</v>
      </c>
    </row>
    <row r="105" spans="1:5" x14ac:dyDescent="0.35">
      <c r="A105">
        <v>1</v>
      </c>
      <c r="B105" s="1" t="s">
        <v>5</v>
      </c>
      <c r="C105">
        <v>3048</v>
      </c>
      <c r="D105" s="1" t="s">
        <v>108</v>
      </c>
      <c r="E105" s="20">
        <v>45116.889770162037</v>
      </c>
    </row>
    <row r="106" spans="1:5" x14ac:dyDescent="0.35">
      <c r="A106">
        <v>1</v>
      </c>
      <c r="B106" s="1" t="s">
        <v>5</v>
      </c>
      <c r="C106">
        <v>183621</v>
      </c>
      <c r="D106" s="1" t="s">
        <v>109</v>
      </c>
      <c r="E106" s="20">
        <v>45112.4072771875</v>
      </c>
    </row>
    <row r="107" spans="1:5" x14ac:dyDescent="0.35">
      <c r="A107">
        <v>1</v>
      </c>
      <c r="B107" s="1" t="s">
        <v>5</v>
      </c>
      <c r="C107">
        <v>2580</v>
      </c>
      <c r="D107" s="1" t="s">
        <v>110</v>
      </c>
      <c r="E107" s="20">
        <v>45132.871897187499</v>
      </c>
    </row>
    <row r="108" spans="1:5" x14ac:dyDescent="0.35">
      <c r="A108">
        <v>1</v>
      </c>
      <c r="B108" s="1" t="s">
        <v>5</v>
      </c>
      <c r="C108">
        <v>144785</v>
      </c>
      <c r="D108" s="1" t="s">
        <v>111</v>
      </c>
      <c r="E108" s="20">
        <v>45133.809524166667</v>
      </c>
    </row>
    <row r="109" spans="1:5" x14ac:dyDescent="0.35">
      <c r="A109">
        <v>1</v>
      </c>
      <c r="B109" s="1" t="s">
        <v>5</v>
      </c>
      <c r="C109">
        <v>7524</v>
      </c>
      <c r="D109" s="1" t="s">
        <v>112</v>
      </c>
      <c r="E109" s="20">
        <v>45137.662246030093</v>
      </c>
    </row>
    <row r="110" spans="1:5" x14ac:dyDescent="0.35">
      <c r="A110">
        <v>1</v>
      </c>
      <c r="B110" s="1" t="s">
        <v>5</v>
      </c>
      <c r="C110">
        <v>3508</v>
      </c>
      <c r="D110" s="1" t="s">
        <v>113</v>
      </c>
      <c r="E110" s="20">
        <v>45119.731792800929</v>
      </c>
    </row>
    <row r="111" spans="1:5" x14ac:dyDescent="0.35">
      <c r="A111">
        <v>1</v>
      </c>
      <c r="B111" s="1" t="s">
        <v>5</v>
      </c>
      <c r="C111">
        <v>7920</v>
      </c>
      <c r="D111" s="1" t="s">
        <v>114</v>
      </c>
      <c r="E111" s="20">
        <v>45117.93232104167</v>
      </c>
    </row>
    <row r="112" spans="1:5" x14ac:dyDescent="0.35">
      <c r="A112">
        <v>1</v>
      </c>
      <c r="B112" s="1" t="s">
        <v>5</v>
      </c>
      <c r="C112">
        <v>137857</v>
      </c>
      <c r="D112" s="1" t="s">
        <v>115</v>
      </c>
      <c r="E112" s="20">
        <v>45110.881101944447</v>
      </c>
    </row>
    <row r="113" spans="1:5" x14ac:dyDescent="0.35">
      <c r="A113">
        <v>1</v>
      </c>
      <c r="B113" s="1" t="s">
        <v>5</v>
      </c>
      <c r="C113">
        <v>1313</v>
      </c>
      <c r="D113" s="1" t="s">
        <v>116</v>
      </c>
      <c r="E113" s="20">
        <v>45128.555129120374</v>
      </c>
    </row>
    <row r="114" spans="1:5" x14ac:dyDescent="0.35">
      <c r="A114">
        <v>1</v>
      </c>
      <c r="B114" s="1" t="s">
        <v>5</v>
      </c>
      <c r="C114">
        <v>883</v>
      </c>
      <c r="D114" s="1" t="s">
        <v>117</v>
      </c>
      <c r="E114" s="20">
        <v>45117.59553366898</v>
      </c>
    </row>
    <row r="115" spans="1:5" x14ac:dyDescent="0.35">
      <c r="A115">
        <v>1</v>
      </c>
      <c r="B115" s="1" t="s">
        <v>5</v>
      </c>
      <c r="C115">
        <v>1406</v>
      </c>
      <c r="D115" s="1" t="s">
        <v>118</v>
      </c>
      <c r="E115" s="20">
        <v>45117.595675300923</v>
      </c>
    </row>
    <row r="116" spans="1:5" x14ac:dyDescent="0.35">
      <c r="A116">
        <v>1</v>
      </c>
      <c r="B116" s="1" t="s">
        <v>5</v>
      </c>
      <c r="C116">
        <v>145886</v>
      </c>
      <c r="D116" s="1" t="s">
        <v>119</v>
      </c>
      <c r="E116" s="20">
        <v>45117.595829837963</v>
      </c>
    </row>
    <row r="117" spans="1:5" x14ac:dyDescent="0.35">
      <c r="A117">
        <v>1</v>
      </c>
      <c r="B117" s="1" t="s">
        <v>5</v>
      </c>
      <c r="C117">
        <v>3967</v>
      </c>
      <c r="D117" s="1" t="s">
        <v>120</v>
      </c>
      <c r="E117" s="20">
        <v>45113.128306585648</v>
      </c>
    </row>
    <row r="118" spans="1:5" x14ac:dyDescent="0.35">
      <c r="A118">
        <v>1</v>
      </c>
      <c r="B118" s="1" t="s">
        <v>5</v>
      </c>
      <c r="C118">
        <v>289177</v>
      </c>
      <c r="D118" s="1" t="s">
        <v>121</v>
      </c>
      <c r="E118" s="20">
        <v>45112.026222418979</v>
      </c>
    </row>
    <row r="119" spans="1:5" x14ac:dyDescent="0.35">
      <c r="A119">
        <v>1</v>
      </c>
      <c r="B119" s="1" t="s">
        <v>5</v>
      </c>
      <c r="C119">
        <v>5404</v>
      </c>
      <c r="D119" s="1" t="s">
        <v>122</v>
      </c>
      <c r="E119" s="20">
        <v>45133.885917465275</v>
      </c>
    </row>
    <row r="120" spans="1:5" x14ac:dyDescent="0.35">
      <c r="A120">
        <v>1</v>
      </c>
      <c r="B120" s="1" t="s">
        <v>5</v>
      </c>
      <c r="C120">
        <v>435406</v>
      </c>
      <c r="D120" s="1" t="s">
        <v>123</v>
      </c>
      <c r="E120" s="20">
        <v>45113.90923222222</v>
      </c>
    </row>
    <row r="121" spans="1:5" x14ac:dyDescent="0.35">
      <c r="A121">
        <v>1</v>
      </c>
      <c r="B121" s="1" t="s">
        <v>5</v>
      </c>
      <c r="C121">
        <v>4495</v>
      </c>
      <c r="D121" s="1" t="s">
        <v>124</v>
      </c>
      <c r="E121" s="20">
        <v>45127.940028310186</v>
      </c>
    </row>
    <row r="122" spans="1:5" x14ac:dyDescent="0.35">
      <c r="A122">
        <v>1</v>
      </c>
      <c r="B122" s="1" t="s">
        <v>5</v>
      </c>
      <c r="C122">
        <v>3834</v>
      </c>
      <c r="D122" s="1" t="s">
        <v>125</v>
      </c>
      <c r="E122" s="20">
        <v>45119.935513912038</v>
      </c>
    </row>
    <row r="123" spans="1:5" x14ac:dyDescent="0.35">
      <c r="A123">
        <v>1</v>
      </c>
      <c r="B123" s="1" t="s">
        <v>5</v>
      </c>
      <c r="C123">
        <v>4636</v>
      </c>
      <c r="D123" s="1" t="s">
        <v>126</v>
      </c>
      <c r="E123" s="20">
        <v>45127.986533541669</v>
      </c>
    </row>
    <row r="124" spans="1:5" x14ac:dyDescent="0.35">
      <c r="A124">
        <v>1</v>
      </c>
      <c r="B124" s="1" t="s">
        <v>5</v>
      </c>
      <c r="C124">
        <v>3793</v>
      </c>
      <c r="D124" s="1" t="s">
        <v>127</v>
      </c>
      <c r="E124" s="20">
        <v>45127.80962295139</v>
      </c>
    </row>
    <row r="125" spans="1:5" x14ac:dyDescent="0.35">
      <c r="A125">
        <v>1</v>
      </c>
      <c r="B125" s="1" t="s">
        <v>5</v>
      </c>
      <c r="C125">
        <v>918</v>
      </c>
      <c r="D125" s="1" t="s">
        <v>128</v>
      </c>
      <c r="E125" s="20">
        <v>45128.088768240741</v>
      </c>
    </row>
    <row r="126" spans="1:5" x14ac:dyDescent="0.35">
      <c r="A126">
        <v>1</v>
      </c>
      <c r="B126" s="1" t="s">
        <v>5</v>
      </c>
      <c r="C126">
        <v>2666</v>
      </c>
      <c r="D126" s="1" t="s">
        <v>129</v>
      </c>
      <c r="E126" s="20">
        <v>45128.824453460649</v>
      </c>
    </row>
    <row r="127" spans="1:5" x14ac:dyDescent="0.35">
      <c r="A127">
        <v>1</v>
      </c>
      <c r="B127" s="1" t="s">
        <v>5</v>
      </c>
      <c r="C127">
        <v>2674</v>
      </c>
      <c r="D127" s="1" t="s">
        <v>130</v>
      </c>
      <c r="E127" s="20">
        <v>45118.894211574072</v>
      </c>
    </row>
    <row r="128" spans="1:5" x14ac:dyDescent="0.35">
      <c r="A128">
        <v>1</v>
      </c>
      <c r="B128" s="1" t="s">
        <v>5</v>
      </c>
      <c r="C128">
        <v>3364</v>
      </c>
      <c r="D128" s="1" t="s">
        <v>131</v>
      </c>
      <c r="E128" s="20">
        <v>45125.82491880787</v>
      </c>
    </row>
    <row r="129" spans="1:5" x14ac:dyDescent="0.35">
      <c r="A129">
        <v>1</v>
      </c>
      <c r="B129" s="1" t="s">
        <v>5</v>
      </c>
      <c r="C129">
        <v>2447</v>
      </c>
      <c r="D129" s="1" t="s">
        <v>132</v>
      </c>
      <c r="E129" s="20">
        <v>45125.632764675924</v>
      </c>
    </row>
    <row r="130" spans="1:5" x14ac:dyDescent="0.35">
      <c r="A130">
        <v>1</v>
      </c>
      <c r="B130" s="1" t="s">
        <v>5</v>
      </c>
      <c r="C130">
        <v>565759</v>
      </c>
      <c r="D130" s="1" t="s">
        <v>133</v>
      </c>
      <c r="E130" s="20">
        <v>45134.827315324073</v>
      </c>
    </row>
    <row r="131" spans="1:5" x14ac:dyDescent="0.35">
      <c r="A131">
        <v>1</v>
      </c>
      <c r="B131" s="1" t="s">
        <v>5</v>
      </c>
      <c r="C131">
        <v>78381</v>
      </c>
      <c r="D131" s="1" t="s">
        <v>134</v>
      </c>
      <c r="E131" s="20">
        <v>45118.29350900463</v>
      </c>
    </row>
    <row r="132" spans="1:5" x14ac:dyDescent="0.35">
      <c r="A132">
        <v>1</v>
      </c>
      <c r="B132" s="1" t="s">
        <v>5</v>
      </c>
      <c r="C132">
        <v>691</v>
      </c>
      <c r="D132" s="1" t="s">
        <v>135</v>
      </c>
      <c r="E132" s="20">
        <v>45135.387697488426</v>
      </c>
    </row>
    <row r="133" spans="1:5" x14ac:dyDescent="0.35">
      <c r="A133">
        <v>1</v>
      </c>
      <c r="B133" s="1" t="s">
        <v>5</v>
      </c>
      <c r="C133">
        <v>85348</v>
      </c>
      <c r="D133" s="1" t="s">
        <v>136</v>
      </c>
      <c r="E133" s="20">
        <v>45112.95893572917</v>
      </c>
    </row>
    <row r="134" spans="1:5" x14ac:dyDescent="0.35">
      <c r="A134">
        <v>1</v>
      </c>
      <c r="B134" s="1" t="s">
        <v>5</v>
      </c>
      <c r="C134">
        <v>3596</v>
      </c>
      <c r="D134" s="1" t="s">
        <v>137</v>
      </c>
      <c r="E134" s="20">
        <v>45133.806358564812</v>
      </c>
    </row>
    <row r="135" spans="1:5" x14ac:dyDescent="0.35">
      <c r="A135">
        <v>1</v>
      </c>
      <c r="B135" s="1" t="s">
        <v>5</v>
      </c>
      <c r="C135">
        <v>3781</v>
      </c>
      <c r="D135" s="1" t="s">
        <v>138</v>
      </c>
      <c r="E135" s="20">
        <v>45131.970660902778</v>
      </c>
    </row>
    <row r="136" spans="1:5" x14ac:dyDescent="0.35">
      <c r="A136">
        <v>1</v>
      </c>
      <c r="B136" s="1" t="s">
        <v>5</v>
      </c>
      <c r="C136">
        <v>7379</v>
      </c>
      <c r="D136" s="1" t="s">
        <v>139</v>
      </c>
      <c r="E136" s="20">
        <v>45124.695734548608</v>
      </c>
    </row>
    <row r="137" spans="1:5" x14ac:dyDescent="0.35">
      <c r="A137">
        <v>1</v>
      </c>
      <c r="B137" s="1" t="s">
        <v>5</v>
      </c>
      <c r="C137">
        <v>1688</v>
      </c>
      <c r="D137" s="1" t="s">
        <v>140</v>
      </c>
      <c r="E137" s="20">
        <v>45134.089010115742</v>
      </c>
    </row>
    <row r="138" spans="1:5" x14ac:dyDescent="0.35">
      <c r="A138">
        <v>1</v>
      </c>
      <c r="B138" s="1" t="s">
        <v>5</v>
      </c>
      <c r="C138">
        <v>182207</v>
      </c>
      <c r="D138" s="1" t="s">
        <v>141</v>
      </c>
      <c r="E138" s="20">
        <v>45120.871185451389</v>
      </c>
    </row>
    <row r="139" spans="1:5" x14ac:dyDescent="0.35">
      <c r="A139">
        <v>1</v>
      </c>
      <c r="B139" s="1" t="s">
        <v>5</v>
      </c>
      <c r="C139">
        <v>2561</v>
      </c>
      <c r="D139" s="1" t="s">
        <v>142</v>
      </c>
      <c r="E139" s="20">
        <v>45123.92017365741</v>
      </c>
    </row>
    <row r="140" spans="1:5" x14ac:dyDescent="0.35">
      <c r="A140">
        <v>1</v>
      </c>
      <c r="B140" s="1" t="s">
        <v>5</v>
      </c>
      <c r="C140">
        <v>4264</v>
      </c>
      <c r="D140" s="1" t="s">
        <v>143</v>
      </c>
      <c r="E140" s="20">
        <v>45135.721582534723</v>
      </c>
    </row>
    <row r="141" spans="1:5" x14ac:dyDescent="0.35">
      <c r="A141">
        <v>1</v>
      </c>
      <c r="B141" s="1" t="s">
        <v>5</v>
      </c>
      <c r="C141">
        <v>1743</v>
      </c>
      <c r="D141" s="1" t="s">
        <v>144</v>
      </c>
      <c r="E141" s="20">
        <v>45112.954979259259</v>
      </c>
    </row>
    <row r="142" spans="1:5" x14ac:dyDescent="0.35">
      <c r="A142">
        <v>1</v>
      </c>
      <c r="B142" s="1" t="s">
        <v>5</v>
      </c>
      <c r="C142">
        <v>1466</v>
      </c>
      <c r="D142" s="1" t="s">
        <v>145</v>
      </c>
      <c r="E142" s="20">
        <v>45121.9682383912</v>
      </c>
    </row>
    <row r="143" spans="1:5" x14ac:dyDescent="0.35">
      <c r="A143">
        <v>1</v>
      </c>
      <c r="B143" s="1" t="s">
        <v>5</v>
      </c>
      <c r="C143">
        <v>1640</v>
      </c>
      <c r="D143" s="1" t="s">
        <v>146</v>
      </c>
      <c r="E143" s="20">
        <v>45127.906800185185</v>
      </c>
    </row>
    <row r="144" spans="1:5" x14ac:dyDescent="0.35">
      <c r="A144">
        <v>1</v>
      </c>
      <c r="B144" s="1" t="s">
        <v>5</v>
      </c>
      <c r="C144">
        <v>1700</v>
      </c>
      <c r="D144" s="1" t="s">
        <v>147</v>
      </c>
      <c r="E144" s="20">
        <v>45124.050068194447</v>
      </c>
    </row>
    <row r="145" spans="1:5" x14ac:dyDescent="0.35">
      <c r="A145">
        <v>1</v>
      </c>
      <c r="B145" s="1" t="s">
        <v>5</v>
      </c>
      <c r="C145">
        <v>551</v>
      </c>
      <c r="D145" s="1" t="s">
        <v>148</v>
      </c>
      <c r="E145" s="20">
        <v>45124.050076192128</v>
      </c>
    </row>
    <row r="146" spans="1:5" x14ac:dyDescent="0.35">
      <c r="A146">
        <v>1</v>
      </c>
      <c r="B146" s="1" t="s">
        <v>5</v>
      </c>
      <c r="C146">
        <v>2668</v>
      </c>
      <c r="D146" s="1" t="s">
        <v>149</v>
      </c>
      <c r="E146" s="20">
        <v>45135.99068923611</v>
      </c>
    </row>
    <row r="147" spans="1:5" x14ac:dyDescent="0.35">
      <c r="A147">
        <v>1</v>
      </c>
      <c r="B147" s="1" t="s">
        <v>5</v>
      </c>
      <c r="C147">
        <v>1001</v>
      </c>
      <c r="D147" s="1" t="s">
        <v>150</v>
      </c>
      <c r="E147" s="20">
        <v>45131.864664293978</v>
      </c>
    </row>
    <row r="148" spans="1:5" x14ac:dyDescent="0.35">
      <c r="A148">
        <v>1</v>
      </c>
      <c r="B148" s="1" t="s">
        <v>5</v>
      </c>
      <c r="C148">
        <v>129611</v>
      </c>
      <c r="D148" s="1" t="s">
        <v>151</v>
      </c>
      <c r="E148" s="20">
        <v>45112.421033738428</v>
      </c>
    </row>
    <row r="149" spans="1:5" x14ac:dyDescent="0.35">
      <c r="A149">
        <v>1</v>
      </c>
      <c r="B149" s="1" t="s">
        <v>5</v>
      </c>
      <c r="C149">
        <v>2732</v>
      </c>
      <c r="D149" s="1" t="s">
        <v>152</v>
      </c>
      <c r="E149" s="20">
        <v>45131.604688865744</v>
      </c>
    </row>
    <row r="150" spans="1:5" x14ac:dyDescent="0.35">
      <c r="A150">
        <v>1</v>
      </c>
      <c r="B150" s="1" t="s">
        <v>5</v>
      </c>
      <c r="C150">
        <v>3353</v>
      </c>
      <c r="D150" s="1" t="s">
        <v>153</v>
      </c>
      <c r="E150" s="20">
        <v>45113.300351365739</v>
      </c>
    </row>
    <row r="151" spans="1:5" x14ac:dyDescent="0.35">
      <c r="A151">
        <v>1</v>
      </c>
      <c r="B151" s="1" t="s">
        <v>5</v>
      </c>
      <c r="C151">
        <v>958</v>
      </c>
      <c r="D151" s="1" t="s">
        <v>154</v>
      </c>
      <c r="E151" s="20">
        <v>45125.74878898148</v>
      </c>
    </row>
    <row r="152" spans="1:5" x14ac:dyDescent="0.35">
      <c r="A152">
        <v>1</v>
      </c>
      <c r="B152" s="1" t="s">
        <v>5</v>
      </c>
      <c r="C152">
        <v>1652</v>
      </c>
      <c r="D152" s="1" t="s">
        <v>155</v>
      </c>
      <c r="E152" s="20">
        <v>45114.469187199073</v>
      </c>
    </row>
    <row r="153" spans="1:5" x14ac:dyDescent="0.35">
      <c r="A153">
        <v>1</v>
      </c>
      <c r="B153" s="1" t="s">
        <v>5</v>
      </c>
      <c r="C153">
        <v>2337</v>
      </c>
      <c r="D153" s="1" t="s">
        <v>156</v>
      </c>
      <c r="E153" s="20">
        <v>45113.592804085645</v>
      </c>
    </row>
    <row r="154" spans="1:5" x14ac:dyDescent="0.35">
      <c r="A154">
        <v>1</v>
      </c>
      <c r="B154" s="1" t="s">
        <v>5</v>
      </c>
      <c r="C154">
        <v>1562</v>
      </c>
      <c r="D154" s="1" t="s">
        <v>157</v>
      </c>
      <c r="E154" s="20">
        <v>45137.887869618055</v>
      </c>
    </row>
    <row r="155" spans="1:5" x14ac:dyDescent="0.35">
      <c r="A155">
        <v>1</v>
      </c>
      <c r="B155" s="1" t="s">
        <v>5</v>
      </c>
      <c r="C155">
        <v>1998</v>
      </c>
      <c r="D155" s="1" t="s">
        <v>158</v>
      </c>
      <c r="E155" s="20">
        <v>45112.916392372688</v>
      </c>
    </row>
    <row r="156" spans="1:5" x14ac:dyDescent="0.35">
      <c r="A156">
        <v>1</v>
      </c>
      <c r="B156" s="1" t="s">
        <v>5</v>
      </c>
      <c r="C156">
        <v>5206</v>
      </c>
      <c r="D156" s="1" t="s">
        <v>159</v>
      </c>
      <c r="E156" s="20">
        <v>45119.878184189816</v>
      </c>
    </row>
    <row r="157" spans="1:5" x14ac:dyDescent="0.35">
      <c r="A157">
        <v>1</v>
      </c>
      <c r="B157" s="1" t="s">
        <v>5</v>
      </c>
      <c r="C157">
        <v>5367</v>
      </c>
      <c r="D157" s="1" t="s">
        <v>160</v>
      </c>
      <c r="E157" s="20">
        <v>45129.737868136574</v>
      </c>
    </row>
    <row r="158" spans="1:5" x14ac:dyDescent="0.35">
      <c r="A158">
        <v>1</v>
      </c>
      <c r="B158" s="1" t="s">
        <v>5</v>
      </c>
      <c r="C158">
        <v>2417</v>
      </c>
      <c r="D158" s="1" t="s">
        <v>161</v>
      </c>
      <c r="E158" s="20">
        <v>45134.850026423614</v>
      </c>
    </row>
    <row r="159" spans="1:5" x14ac:dyDescent="0.35">
      <c r="A159">
        <v>1</v>
      </c>
      <c r="B159" s="1" t="s">
        <v>5</v>
      </c>
      <c r="C159">
        <v>94843</v>
      </c>
      <c r="D159" s="1" t="s">
        <v>162</v>
      </c>
      <c r="E159" s="20">
        <v>45130.738531909723</v>
      </c>
    </row>
    <row r="160" spans="1:5" x14ac:dyDescent="0.35">
      <c r="A160">
        <v>1</v>
      </c>
      <c r="B160" s="1" t="s">
        <v>5</v>
      </c>
      <c r="C160">
        <v>11551</v>
      </c>
      <c r="D160" s="1" t="s">
        <v>163</v>
      </c>
      <c r="E160" s="20">
        <v>45135.933570555557</v>
      </c>
    </row>
    <row r="161" spans="1:5" x14ac:dyDescent="0.35">
      <c r="A161">
        <v>1</v>
      </c>
      <c r="B161" s="1" t="s">
        <v>5</v>
      </c>
      <c r="C161">
        <v>3867</v>
      </c>
      <c r="D161" s="1" t="s">
        <v>164</v>
      </c>
      <c r="E161" s="20">
        <v>45127.999528726854</v>
      </c>
    </row>
    <row r="162" spans="1:5" x14ac:dyDescent="0.35">
      <c r="A162">
        <v>1</v>
      </c>
      <c r="B162" s="1" t="s">
        <v>5</v>
      </c>
      <c r="C162">
        <v>1309</v>
      </c>
      <c r="D162" s="1" t="s">
        <v>165</v>
      </c>
      <c r="E162" s="20">
        <v>45136.613000405094</v>
      </c>
    </row>
    <row r="163" spans="1:5" x14ac:dyDescent="0.35">
      <c r="A163">
        <v>1</v>
      </c>
      <c r="B163" s="1" t="s">
        <v>5</v>
      </c>
      <c r="C163">
        <v>142144</v>
      </c>
      <c r="D163" s="1" t="s">
        <v>166</v>
      </c>
      <c r="E163" s="20">
        <v>45117.573934097221</v>
      </c>
    </row>
    <row r="164" spans="1:5" x14ac:dyDescent="0.35">
      <c r="A164">
        <v>1</v>
      </c>
      <c r="B164" s="1" t="s">
        <v>5</v>
      </c>
      <c r="C164">
        <v>145607</v>
      </c>
      <c r="D164" s="1" t="s">
        <v>167</v>
      </c>
      <c r="E164" s="20">
        <v>45112.130647141203</v>
      </c>
    </row>
    <row r="165" spans="1:5" x14ac:dyDescent="0.35">
      <c r="A165">
        <v>1</v>
      </c>
      <c r="B165" s="1" t="s">
        <v>5</v>
      </c>
      <c r="C165">
        <v>2445</v>
      </c>
      <c r="D165" s="1" t="s">
        <v>168</v>
      </c>
      <c r="E165" s="20">
        <v>45134.891882523145</v>
      </c>
    </row>
    <row r="166" spans="1:5" x14ac:dyDescent="0.35">
      <c r="A166">
        <v>1</v>
      </c>
      <c r="B166" s="1" t="s">
        <v>5</v>
      </c>
      <c r="C166">
        <v>214159</v>
      </c>
      <c r="D166" s="1" t="s">
        <v>169</v>
      </c>
      <c r="E166" s="20">
        <v>45134.891954444443</v>
      </c>
    </row>
    <row r="167" spans="1:5" x14ac:dyDescent="0.35">
      <c r="A167">
        <v>1</v>
      </c>
      <c r="B167" s="1" t="s">
        <v>5</v>
      </c>
      <c r="C167">
        <v>2067</v>
      </c>
      <c r="D167" s="1" t="s">
        <v>170</v>
      </c>
      <c r="E167" s="20">
        <v>45128.838139375002</v>
      </c>
    </row>
    <row r="168" spans="1:5" x14ac:dyDescent="0.35">
      <c r="A168">
        <v>1</v>
      </c>
      <c r="B168" s="1" t="s">
        <v>5</v>
      </c>
      <c r="C168">
        <v>156091</v>
      </c>
      <c r="D168" s="1" t="s">
        <v>171</v>
      </c>
      <c r="E168" s="20">
        <v>45111.597636805556</v>
      </c>
    </row>
    <row r="169" spans="1:5" x14ac:dyDescent="0.35">
      <c r="A169">
        <v>1</v>
      </c>
      <c r="B169" s="1" t="s">
        <v>5</v>
      </c>
      <c r="C169">
        <v>153761</v>
      </c>
      <c r="D169" s="1" t="s">
        <v>172</v>
      </c>
      <c r="E169" s="20">
        <v>45118.907934363429</v>
      </c>
    </row>
    <row r="170" spans="1:5" x14ac:dyDescent="0.35">
      <c r="A170">
        <v>1</v>
      </c>
      <c r="B170" s="1" t="s">
        <v>5</v>
      </c>
      <c r="C170">
        <v>1596</v>
      </c>
      <c r="D170" s="1" t="s">
        <v>173</v>
      </c>
      <c r="E170" s="20">
        <v>45129.467145300929</v>
      </c>
    </row>
    <row r="171" spans="1:5" x14ac:dyDescent="0.35">
      <c r="A171">
        <v>1</v>
      </c>
      <c r="B171" s="1" t="s">
        <v>5</v>
      </c>
      <c r="C171">
        <v>2186</v>
      </c>
      <c r="D171" s="1" t="s">
        <v>174</v>
      </c>
      <c r="E171" s="20">
        <v>45118.443968252315</v>
      </c>
    </row>
    <row r="172" spans="1:5" x14ac:dyDescent="0.35">
      <c r="A172">
        <v>1</v>
      </c>
      <c r="B172" s="1" t="s">
        <v>5</v>
      </c>
      <c r="C172">
        <v>255179</v>
      </c>
      <c r="D172" s="1" t="s">
        <v>175</v>
      </c>
      <c r="E172" s="20">
        <v>45113.650971296294</v>
      </c>
    </row>
    <row r="173" spans="1:5" x14ac:dyDescent="0.35">
      <c r="A173">
        <v>1</v>
      </c>
      <c r="B173" s="1" t="s">
        <v>5</v>
      </c>
      <c r="C173">
        <v>1420</v>
      </c>
      <c r="D173" s="1" t="s">
        <v>176</v>
      </c>
      <c r="E173" s="20">
        <v>45131.974366620372</v>
      </c>
    </row>
    <row r="174" spans="1:5" x14ac:dyDescent="0.35">
      <c r="A174">
        <v>1</v>
      </c>
      <c r="B174" s="1" t="s">
        <v>5</v>
      </c>
      <c r="C174">
        <v>4056</v>
      </c>
      <c r="D174" s="1" t="s">
        <v>177</v>
      </c>
      <c r="E174" s="20">
        <v>45135.892149155094</v>
      </c>
    </row>
    <row r="175" spans="1:5" x14ac:dyDescent="0.35">
      <c r="A175">
        <v>1</v>
      </c>
      <c r="B175" s="1" t="s">
        <v>5</v>
      </c>
      <c r="C175">
        <v>2214</v>
      </c>
      <c r="D175" s="1" t="s">
        <v>7565</v>
      </c>
      <c r="E175" s="20">
        <v>45138.432191956017</v>
      </c>
    </row>
    <row r="176" spans="1:5" x14ac:dyDescent="0.35">
      <c r="A176">
        <v>1</v>
      </c>
      <c r="B176" s="1" t="s">
        <v>5</v>
      </c>
      <c r="C176">
        <v>145099</v>
      </c>
      <c r="D176" s="1" t="s">
        <v>178</v>
      </c>
      <c r="E176" s="20">
        <v>45112.477478587964</v>
      </c>
    </row>
    <row r="177" spans="1:5" x14ac:dyDescent="0.35">
      <c r="A177">
        <v>1</v>
      </c>
      <c r="B177" s="1" t="s">
        <v>5</v>
      </c>
      <c r="C177">
        <v>2626</v>
      </c>
      <c r="D177" s="1" t="s">
        <v>179</v>
      </c>
      <c r="E177" s="20">
        <v>45119.501857442126</v>
      </c>
    </row>
    <row r="178" spans="1:5" x14ac:dyDescent="0.35">
      <c r="A178">
        <v>1</v>
      </c>
      <c r="B178" s="1" t="s">
        <v>5</v>
      </c>
      <c r="C178">
        <v>318989</v>
      </c>
      <c r="D178" s="1" t="s">
        <v>180</v>
      </c>
      <c r="E178" s="20">
        <v>45114.942465115739</v>
      </c>
    </row>
    <row r="179" spans="1:5" x14ac:dyDescent="0.35">
      <c r="A179">
        <v>1</v>
      </c>
      <c r="B179" s="1" t="s">
        <v>5</v>
      </c>
      <c r="C179">
        <v>679942</v>
      </c>
      <c r="D179" s="1" t="s">
        <v>181</v>
      </c>
      <c r="E179" s="20">
        <v>45113.001569189815</v>
      </c>
    </row>
    <row r="180" spans="1:5" x14ac:dyDescent="0.35">
      <c r="A180">
        <v>1</v>
      </c>
      <c r="B180" s="1" t="s">
        <v>5</v>
      </c>
      <c r="C180">
        <v>194808</v>
      </c>
      <c r="D180" s="1" t="s">
        <v>182</v>
      </c>
      <c r="E180" s="20">
        <v>45112.746368969907</v>
      </c>
    </row>
    <row r="181" spans="1:5" x14ac:dyDescent="0.35">
      <c r="A181">
        <v>1</v>
      </c>
      <c r="B181" s="1" t="s">
        <v>5</v>
      </c>
      <c r="C181">
        <v>1001</v>
      </c>
      <c r="D181" s="1" t="s">
        <v>183</v>
      </c>
      <c r="E181" s="20">
        <v>45129.469830509261</v>
      </c>
    </row>
    <row r="182" spans="1:5" x14ac:dyDescent="0.35">
      <c r="A182">
        <v>1</v>
      </c>
      <c r="B182" s="1" t="s">
        <v>5</v>
      </c>
      <c r="C182">
        <v>3335</v>
      </c>
      <c r="D182" s="1" t="s">
        <v>184</v>
      </c>
      <c r="E182" s="20">
        <v>45136.218111562499</v>
      </c>
    </row>
    <row r="183" spans="1:5" x14ac:dyDescent="0.35">
      <c r="A183">
        <v>1</v>
      </c>
      <c r="B183" s="1" t="s">
        <v>5</v>
      </c>
      <c r="C183">
        <v>6538</v>
      </c>
      <c r="D183" s="1" t="s">
        <v>185</v>
      </c>
      <c r="E183" s="20">
        <v>45134.860791689818</v>
      </c>
    </row>
    <row r="184" spans="1:5" x14ac:dyDescent="0.35">
      <c r="A184">
        <v>1</v>
      </c>
      <c r="B184" s="1" t="s">
        <v>5</v>
      </c>
      <c r="C184">
        <v>322139</v>
      </c>
      <c r="D184" s="1" t="s">
        <v>186</v>
      </c>
      <c r="E184" s="20">
        <v>45113.699683043982</v>
      </c>
    </row>
    <row r="185" spans="1:5" x14ac:dyDescent="0.35">
      <c r="A185">
        <v>1</v>
      </c>
      <c r="B185" s="1" t="s">
        <v>5</v>
      </c>
      <c r="C185">
        <v>2685</v>
      </c>
      <c r="D185" s="1" t="s">
        <v>187</v>
      </c>
      <c r="E185" s="20">
        <v>45119.737358541664</v>
      </c>
    </row>
    <row r="186" spans="1:5" x14ac:dyDescent="0.35">
      <c r="A186">
        <v>1</v>
      </c>
      <c r="B186" s="1" t="s">
        <v>5</v>
      </c>
      <c r="C186">
        <v>3464</v>
      </c>
      <c r="D186" s="1" t="s">
        <v>188</v>
      </c>
      <c r="E186" s="20">
        <v>45118.957699583334</v>
      </c>
    </row>
    <row r="187" spans="1:5" x14ac:dyDescent="0.35">
      <c r="A187">
        <v>1</v>
      </c>
      <c r="B187" s="1" t="s">
        <v>5</v>
      </c>
      <c r="C187">
        <v>98736</v>
      </c>
      <c r="D187" s="1" t="s">
        <v>189</v>
      </c>
      <c r="E187" s="20">
        <v>45114.994390023145</v>
      </c>
    </row>
    <row r="188" spans="1:5" x14ac:dyDescent="0.35">
      <c r="A188">
        <v>1</v>
      </c>
      <c r="B188" s="1" t="s">
        <v>5</v>
      </c>
      <c r="C188">
        <v>7486</v>
      </c>
      <c r="D188" s="1" t="s">
        <v>190</v>
      </c>
      <c r="E188" s="20">
        <v>45123.834647719908</v>
      </c>
    </row>
    <row r="189" spans="1:5" x14ac:dyDescent="0.35">
      <c r="A189">
        <v>1</v>
      </c>
      <c r="B189" s="1" t="s">
        <v>5</v>
      </c>
      <c r="C189">
        <v>192348</v>
      </c>
      <c r="D189" s="1" t="s">
        <v>191</v>
      </c>
      <c r="E189" s="20">
        <v>45112.71340951389</v>
      </c>
    </row>
    <row r="190" spans="1:5" x14ac:dyDescent="0.35">
      <c r="A190">
        <v>1</v>
      </c>
      <c r="B190" s="1" t="s">
        <v>5</v>
      </c>
      <c r="C190">
        <v>2535</v>
      </c>
      <c r="D190" s="1" t="s">
        <v>192</v>
      </c>
      <c r="E190" s="20">
        <v>45127.64311611111</v>
      </c>
    </row>
    <row r="191" spans="1:5" x14ac:dyDescent="0.35">
      <c r="A191">
        <v>1</v>
      </c>
      <c r="B191" s="1" t="s">
        <v>5</v>
      </c>
      <c r="C191">
        <v>27909</v>
      </c>
      <c r="D191" s="1" t="s">
        <v>193</v>
      </c>
      <c r="E191" s="20">
        <v>45118.655458981484</v>
      </c>
    </row>
    <row r="192" spans="1:5" x14ac:dyDescent="0.35">
      <c r="A192">
        <v>1</v>
      </c>
      <c r="B192" s="1" t="s">
        <v>5</v>
      </c>
      <c r="C192">
        <v>3492</v>
      </c>
      <c r="D192" s="1" t="s">
        <v>194</v>
      </c>
      <c r="E192" s="20">
        <v>45137.872937604167</v>
      </c>
    </row>
    <row r="193" spans="1:5" x14ac:dyDescent="0.35">
      <c r="A193">
        <v>1</v>
      </c>
      <c r="B193" s="1" t="s">
        <v>5</v>
      </c>
      <c r="C193">
        <v>3036</v>
      </c>
      <c r="D193" s="1" t="s">
        <v>195</v>
      </c>
      <c r="E193" s="20">
        <v>45138.275967824076</v>
      </c>
    </row>
    <row r="194" spans="1:5" x14ac:dyDescent="0.35">
      <c r="A194">
        <v>1</v>
      </c>
      <c r="B194" s="1" t="s">
        <v>5</v>
      </c>
      <c r="C194">
        <v>1660</v>
      </c>
      <c r="D194" s="1" t="s">
        <v>196</v>
      </c>
      <c r="E194" s="20">
        <v>45115.742943449077</v>
      </c>
    </row>
    <row r="195" spans="1:5" x14ac:dyDescent="0.35">
      <c r="A195">
        <v>1</v>
      </c>
      <c r="B195" s="1" t="s">
        <v>5</v>
      </c>
      <c r="C195">
        <v>2541</v>
      </c>
      <c r="D195" s="1" t="s">
        <v>197</v>
      </c>
      <c r="E195" s="20">
        <v>45112.587318541664</v>
      </c>
    </row>
    <row r="196" spans="1:5" x14ac:dyDescent="0.35">
      <c r="A196">
        <v>1</v>
      </c>
      <c r="B196" s="1" t="s">
        <v>5</v>
      </c>
      <c r="C196">
        <v>6256</v>
      </c>
      <c r="D196" s="1" t="s">
        <v>198</v>
      </c>
      <c r="E196" s="20">
        <v>45112.591334305558</v>
      </c>
    </row>
    <row r="197" spans="1:5" x14ac:dyDescent="0.35">
      <c r="A197">
        <v>1</v>
      </c>
      <c r="B197" s="1" t="s">
        <v>5</v>
      </c>
      <c r="C197">
        <v>5117</v>
      </c>
      <c r="D197" s="1" t="s">
        <v>199</v>
      </c>
      <c r="E197" s="20">
        <v>45112.596218287035</v>
      </c>
    </row>
    <row r="198" spans="1:5" x14ac:dyDescent="0.35">
      <c r="A198">
        <v>1</v>
      </c>
      <c r="B198" s="1" t="s">
        <v>5</v>
      </c>
      <c r="C198">
        <v>14127</v>
      </c>
      <c r="D198" s="1" t="s">
        <v>200</v>
      </c>
      <c r="E198" s="20">
        <v>45108.240133113424</v>
      </c>
    </row>
    <row r="199" spans="1:5" x14ac:dyDescent="0.35">
      <c r="A199">
        <v>1</v>
      </c>
      <c r="B199" s="1" t="s">
        <v>5</v>
      </c>
      <c r="C199">
        <v>3158</v>
      </c>
      <c r="D199" s="1" t="s">
        <v>201</v>
      </c>
      <c r="E199" s="20">
        <v>45113.746372731483</v>
      </c>
    </row>
    <row r="200" spans="1:5" x14ac:dyDescent="0.35">
      <c r="A200">
        <v>1</v>
      </c>
      <c r="B200" s="1" t="s">
        <v>5</v>
      </c>
      <c r="C200">
        <v>5334</v>
      </c>
      <c r="D200" s="1" t="s">
        <v>202</v>
      </c>
      <c r="E200" s="20">
        <v>45114.159835833336</v>
      </c>
    </row>
    <row r="201" spans="1:5" x14ac:dyDescent="0.35">
      <c r="A201">
        <v>1</v>
      </c>
      <c r="B201" s="1" t="s">
        <v>5</v>
      </c>
      <c r="C201">
        <v>920</v>
      </c>
      <c r="D201" s="1" t="s">
        <v>203</v>
      </c>
      <c r="E201" s="20">
        <v>45112.532100532408</v>
      </c>
    </row>
    <row r="202" spans="1:5" x14ac:dyDescent="0.35">
      <c r="A202">
        <v>1</v>
      </c>
      <c r="B202" s="1" t="s">
        <v>5</v>
      </c>
      <c r="C202">
        <v>5407</v>
      </c>
      <c r="D202" s="1" t="s">
        <v>204</v>
      </c>
      <c r="E202" s="20">
        <v>45116.595011331017</v>
      </c>
    </row>
    <row r="203" spans="1:5" x14ac:dyDescent="0.35">
      <c r="A203">
        <v>1</v>
      </c>
      <c r="B203" s="1" t="s">
        <v>5</v>
      </c>
      <c r="C203">
        <v>11273</v>
      </c>
      <c r="D203" s="1" t="s">
        <v>205</v>
      </c>
      <c r="E203" s="20">
        <v>45116.56332021991</v>
      </c>
    </row>
    <row r="204" spans="1:5" x14ac:dyDescent="0.35">
      <c r="A204">
        <v>1</v>
      </c>
      <c r="B204" s="1" t="s">
        <v>5</v>
      </c>
      <c r="C204">
        <v>1112</v>
      </c>
      <c r="D204" s="1" t="s">
        <v>206</v>
      </c>
      <c r="E204" s="20">
        <v>45116.496760729169</v>
      </c>
    </row>
    <row r="205" spans="1:5" x14ac:dyDescent="0.35">
      <c r="A205">
        <v>1</v>
      </c>
      <c r="B205" s="1" t="s">
        <v>5</v>
      </c>
      <c r="C205">
        <v>2038</v>
      </c>
      <c r="D205" s="1" t="s">
        <v>207</v>
      </c>
      <c r="E205" s="20">
        <v>45109.512360729168</v>
      </c>
    </row>
    <row r="206" spans="1:5" x14ac:dyDescent="0.35">
      <c r="A206">
        <v>1</v>
      </c>
      <c r="B206" s="1" t="s">
        <v>5</v>
      </c>
      <c r="C206">
        <v>1410</v>
      </c>
      <c r="D206" s="1" t="s">
        <v>208</v>
      </c>
      <c r="E206" s="20">
        <v>45109.534883217595</v>
      </c>
    </row>
    <row r="207" spans="1:5" x14ac:dyDescent="0.35">
      <c r="A207">
        <v>1</v>
      </c>
      <c r="B207" s="1" t="s">
        <v>5</v>
      </c>
      <c r="C207">
        <v>10455</v>
      </c>
      <c r="D207" s="1" t="s">
        <v>209</v>
      </c>
      <c r="E207" s="20">
        <v>45110.243494178241</v>
      </c>
    </row>
    <row r="208" spans="1:5" x14ac:dyDescent="0.35">
      <c r="A208">
        <v>1</v>
      </c>
      <c r="B208" s="1" t="s">
        <v>5</v>
      </c>
      <c r="C208">
        <v>339359</v>
      </c>
      <c r="D208" s="1" t="s">
        <v>210</v>
      </c>
      <c r="E208" s="20">
        <v>45113.130421863425</v>
      </c>
    </row>
    <row r="209" spans="1:5" x14ac:dyDescent="0.35">
      <c r="A209">
        <v>1</v>
      </c>
      <c r="B209" s="1" t="s">
        <v>5</v>
      </c>
      <c r="C209">
        <v>181994</v>
      </c>
      <c r="D209" s="1" t="s">
        <v>211</v>
      </c>
      <c r="E209" s="20">
        <v>45133.828769386571</v>
      </c>
    </row>
    <row r="210" spans="1:5" x14ac:dyDescent="0.35">
      <c r="A210">
        <v>1</v>
      </c>
      <c r="B210" s="1" t="s">
        <v>5</v>
      </c>
      <c r="C210">
        <v>96021</v>
      </c>
      <c r="D210" s="1" t="s">
        <v>212</v>
      </c>
      <c r="E210" s="20">
        <v>45125.679057187503</v>
      </c>
    </row>
    <row r="211" spans="1:5" x14ac:dyDescent="0.35">
      <c r="A211">
        <v>1</v>
      </c>
      <c r="B211" s="1" t="s">
        <v>5</v>
      </c>
      <c r="C211">
        <v>99946</v>
      </c>
      <c r="D211" s="1" t="s">
        <v>213</v>
      </c>
      <c r="E211" s="20">
        <v>45114.744028483794</v>
      </c>
    </row>
    <row r="212" spans="1:5" x14ac:dyDescent="0.35">
      <c r="A212">
        <v>1</v>
      </c>
      <c r="B212" s="1" t="s">
        <v>5</v>
      </c>
      <c r="C212">
        <v>2780</v>
      </c>
      <c r="D212" s="1" t="s">
        <v>214</v>
      </c>
      <c r="E212" s="20">
        <v>45133.828720150465</v>
      </c>
    </row>
    <row r="213" spans="1:5" x14ac:dyDescent="0.35">
      <c r="A213">
        <v>1</v>
      </c>
      <c r="B213" s="1" t="s">
        <v>5</v>
      </c>
      <c r="C213">
        <v>2258</v>
      </c>
      <c r="D213" s="1" t="s">
        <v>215</v>
      </c>
      <c r="E213" s="20">
        <v>45113.882052997687</v>
      </c>
    </row>
    <row r="214" spans="1:5" x14ac:dyDescent="0.35">
      <c r="A214">
        <v>1</v>
      </c>
      <c r="B214" s="1" t="s">
        <v>5</v>
      </c>
      <c r="C214">
        <v>853</v>
      </c>
      <c r="D214" s="1" t="s">
        <v>216</v>
      </c>
      <c r="E214" s="20">
        <v>45135.097077523147</v>
      </c>
    </row>
    <row r="215" spans="1:5" x14ac:dyDescent="0.35">
      <c r="A215">
        <v>1</v>
      </c>
      <c r="B215" s="1" t="s">
        <v>5</v>
      </c>
      <c r="C215">
        <v>2820</v>
      </c>
      <c r="D215" s="1" t="s">
        <v>217</v>
      </c>
      <c r="E215" s="20">
        <v>45135.010219490738</v>
      </c>
    </row>
    <row r="216" spans="1:5" x14ac:dyDescent="0.35">
      <c r="A216">
        <v>1</v>
      </c>
      <c r="B216" s="1" t="s">
        <v>5</v>
      </c>
      <c r="C216">
        <v>3221</v>
      </c>
      <c r="D216" s="1" t="s">
        <v>218</v>
      </c>
      <c r="E216" s="20">
        <v>45128.828279050926</v>
      </c>
    </row>
    <row r="217" spans="1:5" x14ac:dyDescent="0.35">
      <c r="A217">
        <v>1</v>
      </c>
      <c r="B217" s="1" t="s">
        <v>5</v>
      </c>
      <c r="C217">
        <v>75619</v>
      </c>
      <c r="D217" s="1" t="s">
        <v>219</v>
      </c>
      <c r="E217" s="20">
        <v>45118.023830266204</v>
      </c>
    </row>
    <row r="218" spans="1:5" x14ac:dyDescent="0.35">
      <c r="A218">
        <v>1</v>
      </c>
      <c r="B218" s="1" t="s">
        <v>5</v>
      </c>
      <c r="C218">
        <v>1266</v>
      </c>
      <c r="D218" s="1" t="s">
        <v>220</v>
      </c>
      <c r="E218" s="20">
        <v>45129.054704861112</v>
      </c>
    </row>
    <row r="219" spans="1:5" x14ac:dyDescent="0.35">
      <c r="A219">
        <v>1</v>
      </c>
      <c r="B219" s="1" t="s">
        <v>5</v>
      </c>
      <c r="C219">
        <v>116775</v>
      </c>
      <c r="D219" s="1" t="s">
        <v>221</v>
      </c>
      <c r="E219" s="20">
        <v>45113.497646863427</v>
      </c>
    </row>
    <row r="220" spans="1:5" x14ac:dyDescent="0.35">
      <c r="A220">
        <v>1</v>
      </c>
      <c r="B220" s="1" t="s">
        <v>5</v>
      </c>
      <c r="C220">
        <v>4849</v>
      </c>
      <c r="D220" s="1" t="s">
        <v>222</v>
      </c>
      <c r="E220" s="20">
        <v>45134.832780694443</v>
      </c>
    </row>
    <row r="221" spans="1:5" x14ac:dyDescent="0.35">
      <c r="A221">
        <v>1</v>
      </c>
      <c r="B221" s="1" t="s">
        <v>5</v>
      </c>
      <c r="C221">
        <v>3714</v>
      </c>
      <c r="D221" s="1" t="s">
        <v>223</v>
      </c>
      <c r="E221" s="20">
        <v>45126.934880347224</v>
      </c>
    </row>
    <row r="222" spans="1:5" x14ac:dyDescent="0.35">
      <c r="A222">
        <v>1</v>
      </c>
      <c r="B222" s="1" t="s">
        <v>5</v>
      </c>
      <c r="C222">
        <v>151407</v>
      </c>
      <c r="D222" s="1" t="s">
        <v>224</v>
      </c>
      <c r="E222" s="20">
        <v>45111.862700636571</v>
      </c>
    </row>
    <row r="223" spans="1:5" x14ac:dyDescent="0.35">
      <c r="A223">
        <v>1</v>
      </c>
      <c r="B223" s="1" t="s">
        <v>5</v>
      </c>
      <c r="C223">
        <v>1843</v>
      </c>
      <c r="D223" s="1" t="s">
        <v>225</v>
      </c>
      <c r="E223" s="20">
        <v>45129.868337858796</v>
      </c>
    </row>
    <row r="224" spans="1:5" x14ac:dyDescent="0.35">
      <c r="A224">
        <v>1</v>
      </c>
      <c r="B224" s="1" t="s">
        <v>5</v>
      </c>
      <c r="C224">
        <v>2841</v>
      </c>
      <c r="D224" s="1" t="s">
        <v>226</v>
      </c>
      <c r="E224" s="20">
        <v>45134.5806280787</v>
      </c>
    </row>
    <row r="225" spans="1:5" x14ac:dyDescent="0.35">
      <c r="A225">
        <v>1</v>
      </c>
      <c r="B225" s="1" t="s">
        <v>5</v>
      </c>
      <c r="C225">
        <v>11998</v>
      </c>
      <c r="D225" s="1" t="s">
        <v>227</v>
      </c>
      <c r="E225" s="20">
        <v>45113.956120601855</v>
      </c>
    </row>
    <row r="226" spans="1:5" x14ac:dyDescent="0.35">
      <c r="A226">
        <v>1</v>
      </c>
      <c r="B226" s="1" t="s">
        <v>5</v>
      </c>
      <c r="C226">
        <v>1833</v>
      </c>
      <c r="D226" s="1" t="s">
        <v>228</v>
      </c>
      <c r="E226" s="20">
        <v>45128.861075312503</v>
      </c>
    </row>
    <row r="227" spans="1:5" x14ac:dyDescent="0.35">
      <c r="A227">
        <v>1</v>
      </c>
      <c r="B227" s="1" t="s">
        <v>5</v>
      </c>
      <c r="C227">
        <v>3351</v>
      </c>
      <c r="D227" s="1" t="s">
        <v>229</v>
      </c>
      <c r="E227" s="20">
        <v>45128.268730000003</v>
      </c>
    </row>
    <row r="228" spans="1:5" x14ac:dyDescent="0.35">
      <c r="A228">
        <v>1</v>
      </c>
      <c r="B228" s="1" t="s">
        <v>5</v>
      </c>
      <c r="C228">
        <v>3690</v>
      </c>
      <c r="D228" s="1" t="s">
        <v>230</v>
      </c>
      <c r="E228" s="20">
        <v>45131.606580335647</v>
      </c>
    </row>
    <row r="229" spans="1:5" x14ac:dyDescent="0.35">
      <c r="A229">
        <v>1</v>
      </c>
      <c r="B229" s="1" t="s">
        <v>5</v>
      </c>
      <c r="C229">
        <v>4581</v>
      </c>
      <c r="D229" s="1" t="s">
        <v>231</v>
      </c>
      <c r="E229" s="20">
        <v>45110.974715833334</v>
      </c>
    </row>
    <row r="230" spans="1:5" x14ac:dyDescent="0.35">
      <c r="A230">
        <v>1</v>
      </c>
      <c r="B230" s="1" t="s">
        <v>5</v>
      </c>
      <c r="C230">
        <v>5842</v>
      </c>
      <c r="D230" s="1" t="s">
        <v>232</v>
      </c>
      <c r="E230" s="20">
        <v>45120.927022696756</v>
      </c>
    </row>
    <row r="231" spans="1:5" x14ac:dyDescent="0.35">
      <c r="A231">
        <v>1</v>
      </c>
      <c r="B231" s="1" t="s">
        <v>5</v>
      </c>
      <c r="C231">
        <v>492</v>
      </c>
      <c r="D231" s="1" t="s">
        <v>233</v>
      </c>
      <c r="E231" s="20">
        <v>45120.927033819447</v>
      </c>
    </row>
    <row r="232" spans="1:5" x14ac:dyDescent="0.35">
      <c r="A232">
        <v>1</v>
      </c>
      <c r="B232" s="1" t="s">
        <v>5</v>
      </c>
      <c r="C232">
        <v>266455</v>
      </c>
      <c r="D232" s="1" t="s">
        <v>234</v>
      </c>
      <c r="E232" s="20">
        <v>45118.874364722222</v>
      </c>
    </row>
    <row r="233" spans="1:5" x14ac:dyDescent="0.35">
      <c r="A233">
        <v>1</v>
      </c>
      <c r="B233" s="1" t="s">
        <v>5</v>
      </c>
      <c r="C233">
        <v>1182</v>
      </c>
      <c r="D233" s="1" t="s">
        <v>235</v>
      </c>
      <c r="E233" s="20">
        <v>45127.605816307871</v>
      </c>
    </row>
    <row r="234" spans="1:5" x14ac:dyDescent="0.35">
      <c r="A234">
        <v>1</v>
      </c>
      <c r="B234" s="1" t="s">
        <v>5</v>
      </c>
      <c r="C234">
        <v>473786</v>
      </c>
      <c r="D234" s="1" t="s">
        <v>236</v>
      </c>
      <c r="E234" s="20">
        <v>45114.041383414355</v>
      </c>
    </row>
    <row r="235" spans="1:5" x14ac:dyDescent="0.35">
      <c r="A235">
        <v>1</v>
      </c>
      <c r="B235" s="1" t="s">
        <v>5</v>
      </c>
      <c r="C235">
        <v>2150</v>
      </c>
      <c r="D235" s="1" t="s">
        <v>237</v>
      </c>
      <c r="E235" s="20">
        <v>45129.889486944441</v>
      </c>
    </row>
    <row r="236" spans="1:5" x14ac:dyDescent="0.35">
      <c r="A236">
        <v>1</v>
      </c>
      <c r="B236" s="1" t="s">
        <v>5</v>
      </c>
      <c r="C236">
        <v>2568</v>
      </c>
      <c r="D236" s="1" t="s">
        <v>238</v>
      </c>
      <c r="E236" s="20">
        <v>45116.918686608798</v>
      </c>
    </row>
    <row r="237" spans="1:5" x14ac:dyDescent="0.35">
      <c r="A237">
        <v>1</v>
      </c>
      <c r="B237" s="1" t="s">
        <v>5</v>
      </c>
      <c r="C237">
        <v>8143</v>
      </c>
      <c r="D237" s="1" t="s">
        <v>239</v>
      </c>
      <c r="E237" s="20">
        <v>45120.974660706015</v>
      </c>
    </row>
    <row r="238" spans="1:5" x14ac:dyDescent="0.35">
      <c r="A238">
        <v>1</v>
      </c>
      <c r="B238" s="1" t="s">
        <v>5</v>
      </c>
      <c r="C238">
        <v>37223</v>
      </c>
      <c r="D238" s="1" t="s">
        <v>240</v>
      </c>
      <c r="E238" s="20">
        <v>45132.69131840278</v>
      </c>
    </row>
    <row r="239" spans="1:5" x14ac:dyDescent="0.35">
      <c r="A239">
        <v>1</v>
      </c>
      <c r="B239" s="1" t="s">
        <v>5</v>
      </c>
      <c r="C239">
        <v>4835</v>
      </c>
      <c r="D239" s="1" t="s">
        <v>241</v>
      </c>
      <c r="E239" s="20">
        <v>45128.895558865741</v>
      </c>
    </row>
    <row r="240" spans="1:5" x14ac:dyDescent="0.35">
      <c r="A240">
        <v>1</v>
      </c>
      <c r="B240" s="1" t="s">
        <v>5</v>
      </c>
      <c r="C240">
        <v>1438</v>
      </c>
      <c r="D240" s="1" t="s">
        <v>242</v>
      </c>
      <c r="E240" s="20">
        <v>45121.953253576386</v>
      </c>
    </row>
    <row r="241" spans="1:5" x14ac:dyDescent="0.35">
      <c r="A241">
        <v>1</v>
      </c>
      <c r="B241" s="1" t="s">
        <v>5</v>
      </c>
      <c r="C241">
        <v>202508</v>
      </c>
      <c r="D241" s="1" t="s">
        <v>243</v>
      </c>
      <c r="E241" s="20">
        <v>45129.054774166667</v>
      </c>
    </row>
    <row r="242" spans="1:5" x14ac:dyDescent="0.35">
      <c r="A242">
        <v>1</v>
      </c>
      <c r="B242" s="1" t="s">
        <v>5</v>
      </c>
      <c r="C242">
        <v>2593</v>
      </c>
      <c r="D242" s="1" t="s">
        <v>244</v>
      </c>
      <c r="E242" s="20">
        <v>45136.412352326392</v>
      </c>
    </row>
    <row r="243" spans="1:5" x14ac:dyDescent="0.35">
      <c r="A243">
        <v>1</v>
      </c>
      <c r="B243" s="1" t="s">
        <v>5</v>
      </c>
      <c r="C243">
        <v>247662</v>
      </c>
      <c r="D243" s="1" t="s">
        <v>245</v>
      </c>
      <c r="E243" s="20">
        <v>45112.692907222219</v>
      </c>
    </row>
    <row r="244" spans="1:5" x14ac:dyDescent="0.35">
      <c r="A244">
        <v>1</v>
      </c>
      <c r="B244" s="1" t="s">
        <v>5</v>
      </c>
      <c r="C244">
        <v>1036</v>
      </c>
      <c r="D244" s="1" t="s">
        <v>246</v>
      </c>
      <c r="E244" s="20">
        <v>45109.202039398151</v>
      </c>
    </row>
    <row r="245" spans="1:5" x14ac:dyDescent="0.35">
      <c r="A245">
        <v>1</v>
      </c>
      <c r="B245" s="1" t="s">
        <v>5</v>
      </c>
      <c r="C245">
        <v>3288</v>
      </c>
      <c r="D245" s="1" t="s">
        <v>247</v>
      </c>
      <c r="E245" s="20">
        <v>45132.874768703703</v>
      </c>
    </row>
    <row r="246" spans="1:5" x14ac:dyDescent="0.35">
      <c r="A246">
        <v>1</v>
      </c>
      <c r="B246" s="1" t="s">
        <v>5</v>
      </c>
      <c r="C246">
        <v>2418</v>
      </c>
      <c r="D246" s="1" t="s">
        <v>248</v>
      </c>
      <c r="E246" s="20">
        <v>45112.837102384263</v>
      </c>
    </row>
    <row r="247" spans="1:5" x14ac:dyDescent="0.35">
      <c r="A247">
        <v>1</v>
      </c>
      <c r="B247" s="1" t="s">
        <v>5</v>
      </c>
      <c r="C247">
        <v>1246</v>
      </c>
      <c r="D247" s="1" t="s">
        <v>249</v>
      </c>
      <c r="E247" s="20">
        <v>45113.818838101855</v>
      </c>
    </row>
    <row r="248" spans="1:5" x14ac:dyDescent="0.35">
      <c r="A248">
        <v>1</v>
      </c>
      <c r="B248" s="1" t="s">
        <v>5</v>
      </c>
      <c r="C248">
        <v>2663</v>
      </c>
      <c r="D248" s="1" t="s">
        <v>250</v>
      </c>
      <c r="E248" s="20">
        <v>45110.689812893521</v>
      </c>
    </row>
    <row r="249" spans="1:5" x14ac:dyDescent="0.35">
      <c r="A249">
        <v>1</v>
      </c>
      <c r="B249" s="1" t="s">
        <v>5</v>
      </c>
      <c r="C249">
        <v>1828</v>
      </c>
      <c r="D249" s="1" t="s">
        <v>251</v>
      </c>
      <c r="E249" s="20">
        <v>45131.832448738423</v>
      </c>
    </row>
    <row r="250" spans="1:5" x14ac:dyDescent="0.35">
      <c r="A250">
        <v>1</v>
      </c>
      <c r="B250" s="1" t="s">
        <v>5</v>
      </c>
      <c r="C250">
        <v>7375</v>
      </c>
      <c r="D250" s="1" t="s">
        <v>252</v>
      </c>
      <c r="E250" s="20">
        <v>45114.832720613427</v>
      </c>
    </row>
    <row r="251" spans="1:5" x14ac:dyDescent="0.35">
      <c r="A251">
        <v>1</v>
      </c>
      <c r="B251" s="1" t="s">
        <v>5</v>
      </c>
      <c r="C251">
        <v>3871</v>
      </c>
      <c r="D251" s="1" t="s">
        <v>253</v>
      </c>
      <c r="E251" s="20">
        <v>45114.831386608799</v>
      </c>
    </row>
    <row r="252" spans="1:5" x14ac:dyDescent="0.35">
      <c r="A252">
        <v>1</v>
      </c>
      <c r="B252" s="1" t="s">
        <v>5</v>
      </c>
      <c r="C252">
        <v>5896</v>
      </c>
      <c r="D252" s="1" t="s">
        <v>254</v>
      </c>
      <c r="E252" s="20">
        <v>45125.748713379631</v>
      </c>
    </row>
    <row r="253" spans="1:5" x14ac:dyDescent="0.35">
      <c r="A253">
        <v>1</v>
      </c>
      <c r="B253" s="1" t="s">
        <v>5</v>
      </c>
      <c r="C253">
        <v>1530</v>
      </c>
      <c r="D253" s="1" t="s">
        <v>255</v>
      </c>
      <c r="E253" s="20">
        <v>45124.920272766205</v>
      </c>
    </row>
    <row r="254" spans="1:5" x14ac:dyDescent="0.35">
      <c r="A254">
        <v>1</v>
      </c>
      <c r="B254" s="1" t="s">
        <v>5</v>
      </c>
      <c r="C254">
        <v>2199</v>
      </c>
      <c r="D254" s="1" t="s">
        <v>256</v>
      </c>
      <c r="E254" s="20">
        <v>45135.094872152775</v>
      </c>
    </row>
    <row r="255" spans="1:5" x14ac:dyDescent="0.35">
      <c r="A255">
        <v>1</v>
      </c>
      <c r="B255" s="1" t="s">
        <v>5</v>
      </c>
      <c r="C255">
        <v>2246</v>
      </c>
      <c r="D255" s="1" t="s">
        <v>257</v>
      </c>
      <c r="E255" s="20">
        <v>45127.994773124999</v>
      </c>
    </row>
    <row r="256" spans="1:5" x14ac:dyDescent="0.35">
      <c r="A256">
        <v>1</v>
      </c>
      <c r="B256" s="1" t="s">
        <v>5</v>
      </c>
      <c r="C256">
        <v>3684</v>
      </c>
      <c r="D256" s="1" t="s">
        <v>258</v>
      </c>
      <c r="E256" s="20">
        <v>45116.834277719907</v>
      </c>
    </row>
    <row r="257" spans="1:5" x14ac:dyDescent="0.35">
      <c r="A257">
        <v>1</v>
      </c>
      <c r="B257" s="1" t="s">
        <v>5</v>
      </c>
      <c r="C257">
        <v>20513</v>
      </c>
      <c r="D257" s="1" t="s">
        <v>259</v>
      </c>
      <c r="E257" s="20">
        <v>45110.662687037038</v>
      </c>
    </row>
    <row r="258" spans="1:5" x14ac:dyDescent="0.35">
      <c r="A258">
        <v>1</v>
      </c>
      <c r="B258" s="1" t="s">
        <v>5</v>
      </c>
      <c r="C258">
        <v>1448</v>
      </c>
      <c r="D258" s="1" t="s">
        <v>260</v>
      </c>
      <c r="E258" s="20">
        <v>45120.832901655092</v>
      </c>
    </row>
    <row r="259" spans="1:5" x14ac:dyDescent="0.35">
      <c r="A259">
        <v>1</v>
      </c>
      <c r="B259" s="1" t="s">
        <v>5</v>
      </c>
      <c r="C259">
        <v>7299</v>
      </c>
      <c r="D259" s="1" t="s">
        <v>261</v>
      </c>
      <c r="E259" s="20">
        <v>45109.710920879632</v>
      </c>
    </row>
    <row r="260" spans="1:5" x14ac:dyDescent="0.35">
      <c r="A260">
        <v>1</v>
      </c>
      <c r="B260" s="1" t="s">
        <v>5</v>
      </c>
      <c r="C260">
        <v>1659</v>
      </c>
      <c r="D260" s="1" t="s">
        <v>262</v>
      </c>
      <c r="E260" s="20">
        <v>45125.569631226848</v>
      </c>
    </row>
    <row r="261" spans="1:5" x14ac:dyDescent="0.35">
      <c r="A261">
        <v>1</v>
      </c>
      <c r="B261" s="1" t="s">
        <v>5</v>
      </c>
      <c r="C261">
        <v>5958</v>
      </c>
      <c r="D261" s="1" t="s">
        <v>263</v>
      </c>
      <c r="E261" s="20">
        <v>45133.832191990739</v>
      </c>
    </row>
    <row r="262" spans="1:5" x14ac:dyDescent="0.35">
      <c r="A262">
        <v>1</v>
      </c>
      <c r="B262" s="1" t="s">
        <v>5</v>
      </c>
      <c r="C262">
        <v>4571</v>
      </c>
      <c r="D262" s="1" t="s">
        <v>264</v>
      </c>
      <c r="E262" s="20">
        <v>45134.000483032411</v>
      </c>
    </row>
    <row r="263" spans="1:5" x14ac:dyDescent="0.35">
      <c r="A263">
        <v>1</v>
      </c>
      <c r="B263" s="1" t="s">
        <v>5</v>
      </c>
      <c r="C263">
        <v>7218</v>
      </c>
      <c r="D263" s="1" t="s">
        <v>265</v>
      </c>
      <c r="E263" s="20">
        <v>45133.819655127314</v>
      </c>
    </row>
    <row r="264" spans="1:5" x14ac:dyDescent="0.35">
      <c r="A264">
        <v>1</v>
      </c>
      <c r="B264" s="1" t="s">
        <v>5</v>
      </c>
      <c r="C264">
        <v>6326</v>
      </c>
      <c r="D264" s="1" t="s">
        <v>266</v>
      </c>
      <c r="E264" s="20">
        <v>45119.163880671294</v>
      </c>
    </row>
    <row r="265" spans="1:5" x14ac:dyDescent="0.35">
      <c r="A265">
        <v>1</v>
      </c>
      <c r="B265" s="1" t="s">
        <v>5</v>
      </c>
      <c r="C265">
        <v>2588</v>
      </c>
      <c r="D265" s="1" t="s">
        <v>267</v>
      </c>
      <c r="E265" s="20">
        <v>45127.997989849537</v>
      </c>
    </row>
    <row r="266" spans="1:5" x14ac:dyDescent="0.35">
      <c r="A266">
        <v>1</v>
      </c>
      <c r="B266" s="1" t="s">
        <v>5</v>
      </c>
      <c r="C266">
        <v>189415</v>
      </c>
      <c r="D266" s="1" t="s">
        <v>268</v>
      </c>
      <c r="E266" s="20">
        <v>45112.982390254627</v>
      </c>
    </row>
    <row r="267" spans="1:5" x14ac:dyDescent="0.35">
      <c r="A267">
        <v>1</v>
      </c>
      <c r="B267" s="1" t="s">
        <v>5</v>
      </c>
      <c r="C267">
        <v>2632</v>
      </c>
      <c r="D267" s="1" t="s">
        <v>269</v>
      </c>
      <c r="E267" s="20">
        <v>45135.685723159724</v>
      </c>
    </row>
    <row r="268" spans="1:5" x14ac:dyDescent="0.35">
      <c r="A268">
        <v>1</v>
      </c>
      <c r="B268" s="1" t="s">
        <v>5</v>
      </c>
      <c r="C268">
        <v>316877</v>
      </c>
      <c r="D268" s="1" t="s">
        <v>270</v>
      </c>
      <c r="E268" s="20">
        <v>45114.850153043983</v>
      </c>
    </row>
    <row r="269" spans="1:5" x14ac:dyDescent="0.35">
      <c r="A269">
        <v>1</v>
      </c>
      <c r="B269" s="1" t="s">
        <v>5</v>
      </c>
      <c r="C269">
        <v>2243</v>
      </c>
      <c r="D269" s="1" t="s">
        <v>271</v>
      </c>
      <c r="E269" s="20">
        <v>45116.715776018522</v>
      </c>
    </row>
    <row r="270" spans="1:5" x14ac:dyDescent="0.35">
      <c r="A270">
        <v>1</v>
      </c>
      <c r="B270" s="1" t="s">
        <v>5</v>
      </c>
      <c r="C270">
        <v>4137</v>
      </c>
      <c r="D270" s="1" t="s">
        <v>272</v>
      </c>
      <c r="E270" s="20">
        <v>45131.983254722225</v>
      </c>
    </row>
    <row r="271" spans="1:5" x14ac:dyDescent="0.35">
      <c r="A271">
        <v>1</v>
      </c>
      <c r="B271" s="1" t="s">
        <v>5</v>
      </c>
      <c r="C271">
        <v>1946</v>
      </c>
      <c r="D271" s="1" t="s">
        <v>273</v>
      </c>
      <c r="E271" s="20">
        <v>45112.698042199074</v>
      </c>
    </row>
    <row r="272" spans="1:5" x14ac:dyDescent="0.35">
      <c r="A272">
        <v>1</v>
      </c>
      <c r="B272" s="1" t="s">
        <v>5</v>
      </c>
      <c r="C272">
        <v>1459</v>
      </c>
      <c r="D272" s="1" t="s">
        <v>274</v>
      </c>
      <c r="E272" s="20">
        <v>45117.702462291665</v>
      </c>
    </row>
    <row r="273" spans="1:5" x14ac:dyDescent="0.35">
      <c r="A273">
        <v>1</v>
      </c>
      <c r="B273" s="1" t="s">
        <v>5</v>
      </c>
      <c r="C273">
        <v>312655</v>
      </c>
      <c r="D273" s="1" t="s">
        <v>275</v>
      </c>
      <c r="E273" s="20">
        <v>45113.676932002316</v>
      </c>
    </row>
    <row r="274" spans="1:5" x14ac:dyDescent="0.35">
      <c r="A274">
        <v>1</v>
      </c>
      <c r="B274" s="1" t="s">
        <v>5</v>
      </c>
      <c r="C274">
        <v>2669</v>
      </c>
      <c r="D274" s="1" t="s">
        <v>276</v>
      </c>
      <c r="E274" s="20">
        <v>45128.83302322917</v>
      </c>
    </row>
    <row r="275" spans="1:5" x14ac:dyDescent="0.35">
      <c r="A275">
        <v>1</v>
      </c>
      <c r="B275" s="1" t="s">
        <v>5</v>
      </c>
      <c r="C275">
        <v>2729</v>
      </c>
      <c r="D275" s="1" t="s">
        <v>277</v>
      </c>
      <c r="E275" s="20">
        <v>45127.742537002312</v>
      </c>
    </row>
    <row r="276" spans="1:5" x14ac:dyDescent="0.35">
      <c r="A276">
        <v>1</v>
      </c>
      <c r="B276" s="1" t="s">
        <v>5</v>
      </c>
      <c r="C276">
        <v>2055</v>
      </c>
      <c r="D276" s="1" t="s">
        <v>278</v>
      </c>
      <c r="E276" s="20">
        <v>45130.877967766202</v>
      </c>
    </row>
    <row r="277" spans="1:5" x14ac:dyDescent="0.35">
      <c r="A277">
        <v>1</v>
      </c>
      <c r="B277" s="1" t="s">
        <v>5</v>
      </c>
      <c r="C277">
        <v>149744</v>
      </c>
      <c r="D277" s="1" t="s">
        <v>279</v>
      </c>
      <c r="E277" s="20">
        <v>45112.447270763892</v>
      </c>
    </row>
    <row r="278" spans="1:5" x14ac:dyDescent="0.35">
      <c r="A278">
        <v>1</v>
      </c>
      <c r="B278" s="1" t="s">
        <v>5</v>
      </c>
      <c r="C278">
        <v>577945</v>
      </c>
      <c r="D278" s="1" t="s">
        <v>280</v>
      </c>
      <c r="E278" s="20">
        <v>45112.142835636572</v>
      </c>
    </row>
    <row r="279" spans="1:5" x14ac:dyDescent="0.35">
      <c r="A279">
        <v>1</v>
      </c>
      <c r="B279" s="1" t="s">
        <v>5</v>
      </c>
      <c r="C279">
        <v>1083</v>
      </c>
      <c r="D279" s="1" t="s">
        <v>281</v>
      </c>
      <c r="E279" s="20">
        <v>45113.669500104166</v>
      </c>
    </row>
    <row r="280" spans="1:5" x14ac:dyDescent="0.35">
      <c r="A280">
        <v>1</v>
      </c>
      <c r="B280" s="1" t="s">
        <v>5</v>
      </c>
      <c r="C280">
        <v>70628</v>
      </c>
      <c r="D280" s="1" t="s">
        <v>282</v>
      </c>
      <c r="E280" s="20">
        <v>45115.478404548609</v>
      </c>
    </row>
    <row r="281" spans="1:5" x14ac:dyDescent="0.35">
      <c r="A281">
        <v>1</v>
      </c>
      <c r="B281" s="1" t="s">
        <v>5</v>
      </c>
      <c r="C281">
        <v>2315</v>
      </c>
      <c r="D281" s="1" t="s">
        <v>283</v>
      </c>
      <c r="E281" s="20">
        <v>45129.197908680559</v>
      </c>
    </row>
    <row r="282" spans="1:5" x14ac:dyDescent="0.35">
      <c r="A282">
        <v>1</v>
      </c>
      <c r="B282" s="1" t="s">
        <v>5</v>
      </c>
      <c r="C282">
        <v>151649</v>
      </c>
      <c r="D282" s="1" t="s">
        <v>284</v>
      </c>
      <c r="E282" s="20">
        <v>45112.04562853009</v>
      </c>
    </row>
    <row r="283" spans="1:5" x14ac:dyDescent="0.35">
      <c r="A283">
        <v>1</v>
      </c>
      <c r="B283" s="1" t="s">
        <v>5</v>
      </c>
      <c r="C283">
        <v>234916</v>
      </c>
      <c r="D283" s="1" t="s">
        <v>285</v>
      </c>
      <c r="E283" s="20">
        <v>45113.756562604169</v>
      </c>
    </row>
    <row r="284" spans="1:5" x14ac:dyDescent="0.35">
      <c r="A284">
        <v>1</v>
      </c>
      <c r="B284" s="1" t="s">
        <v>5</v>
      </c>
      <c r="C284">
        <v>4081</v>
      </c>
      <c r="D284" s="1" t="s">
        <v>286</v>
      </c>
      <c r="E284" s="20">
        <v>45115.405873564814</v>
      </c>
    </row>
    <row r="285" spans="1:5" x14ac:dyDescent="0.35">
      <c r="A285">
        <v>1</v>
      </c>
      <c r="B285" s="1" t="s">
        <v>5</v>
      </c>
      <c r="C285">
        <v>167542</v>
      </c>
      <c r="D285" s="1" t="s">
        <v>287</v>
      </c>
      <c r="E285" s="20">
        <v>45114.840599525465</v>
      </c>
    </row>
    <row r="286" spans="1:5" x14ac:dyDescent="0.35">
      <c r="A286">
        <v>1</v>
      </c>
      <c r="B286" s="1" t="s">
        <v>5</v>
      </c>
      <c r="C286">
        <v>3548</v>
      </c>
      <c r="D286" s="1" t="s">
        <v>288</v>
      </c>
      <c r="E286" s="20">
        <v>45127.501568564818</v>
      </c>
    </row>
    <row r="287" spans="1:5" x14ac:dyDescent="0.35">
      <c r="A287">
        <v>1</v>
      </c>
      <c r="B287" s="1" t="s">
        <v>5</v>
      </c>
      <c r="C287">
        <v>3284</v>
      </c>
      <c r="D287" s="1" t="s">
        <v>289</v>
      </c>
      <c r="E287" s="20">
        <v>45136.085359710647</v>
      </c>
    </row>
    <row r="288" spans="1:5" x14ac:dyDescent="0.35">
      <c r="A288">
        <v>1</v>
      </c>
      <c r="B288" s="1" t="s">
        <v>5</v>
      </c>
      <c r="C288">
        <v>4095</v>
      </c>
      <c r="D288" s="1" t="s">
        <v>290</v>
      </c>
      <c r="E288" s="20">
        <v>45137.471994560183</v>
      </c>
    </row>
    <row r="289" spans="1:5" x14ac:dyDescent="0.35">
      <c r="A289">
        <v>1</v>
      </c>
      <c r="B289" s="1" t="s">
        <v>5</v>
      </c>
      <c r="C289">
        <v>1110</v>
      </c>
      <c r="D289" s="1" t="s">
        <v>291</v>
      </c>
      <c r="E289" s="20">
        <v>45115.478383564812</v>
      </c>
    </row>
    <row r="290" spans="1:5" x14ac:dyDescent="0.35">
      <c r="A290">
        <v>1</v>
      </c>
      <c r="B290" s="1" t="s">
        <v>5</v>
      </c>
      <c r="C290">
        <v>3304</v>
      </c>
      <c r="D290" s="1" t="s">
        <v>292</v>
      </c>
      <c r="E290" s="20">
        <v>45135.724706793982</v>
      </c>
    </row>
    <row r="291" spans="1:5" x14ac:dyDescent="0.35">
      <c r="A291">
        <v>1</v>
      </c>
      <c r="B291" s="1" t="s">
        <v>5</v>
      </c>
      <c r="C291">
        <v>151406</v>
      </c>
      <c r="D291" s="1" t="s">
        <v>293</v>
      </c>
      <c r="E291" s="20">
        <v>45131.977400787036</v>
      </c>
    </row>
    <row r="292" spans="1:5" x14ac:dyDescent="0.35">
      <c r="A292">
        <v>1</v>
      </c>
      <c r="B292" s="1" t="s">
        <v>5</v>
      </c>
      <c r="C292">
        <v>61523</v>
      </c>
      <c r="D292" s="1" t="s">
        <v>294</v>
      </c>
      <c r="E292" s="20">
        <v>45132.906981145832</v>
      </c>
    </row>
    <row r="293" spans="1:5" x14ac:dyDescent="0.35">
      <c r="A293">
        <v>1</v>
      </c>
      <c r="B293" s="1" t="s">
        <v>5</v>
      </c>
      <c r="C293">
        <v>6580</v>
      </c>
      <c r="D293" s="1" t="s">
        <v>295</v>
      </c>
      <c r="E293" s="20">
        <v>45111.883515347225</v>
      </c>
    </row>
    <row r="294" spans="1:5" x14ac:dyDescent="0.35">
      <c r="A294">
        <v>1</v>
      </c>
      <c r="B294" s="1" t="s">
        <v>5</v>
      </c>
      <c r="C294">
        <v>3150</v>
      </c>
      <c r="D294" s="1" t="s">
        <v>296</v>
      </c>
      <c r="E294" s="20">
        <v>45111.801748136575</v>
      </c>
    </row>
    <row r="295" spans="1:5" x14ac:dyDescent="0.35">
      <c r="A295">
        <v>1</v>
      </c>
      <c r="B295" s="1" t="s">
        <v>5</v>
      </c>
      <c r="C295">
        <v>1177</v>
      </c>
      <c r="D295" s="1" t="s">
        <v>297</v>
      </c>
      <c r="E295" s="20">
        <v>45134.037984884257</v>
      </c>
    </row>
    <row r="296" spans="1:5" x14ac:dyDescent="0.35">
      <c r="A296">
        <v>1</v>
      </c>
      <c r="B296" s="1" t="s">
        <v>5</v>
      </c>
      <c r="C296">
        <v>3143</v>
      </c>
      <c r="D296" s="1" t="s">
        <v>298</v>
      </c>
      <c r="E296" s="20">
        <v>45121.886218645835</v>
      </c>
    </row>
    <row r="297" spans="1:5" x14ac:dyDescent="0.35">
      <c r="A297">
        <v>1</v>
      </c>
      <c r="B297" s="1" t="s">
        <v>5</v>
      </c>
      <c r="C297">
        <v>8800</v>
      </c>
      <c r="D297" s="1" t="s">
        <v>299</v>
      </c>
      <c r="E297" s="20">
        <v>45118.948859155091</v>
      </c>
    </row>
    <row r="298" spans="1:5" x14ac:dyDescent="0.35">
      <c r="A298">
        <v>1</v>
      </c>
      <c r="B298" s="1" t="s">
        <v>5</v>
      </c>
      <c r="C298">
        <v>1027</v>
      </c>
      <c r="D298" s="1" t="s">
        <v>300</v>
      </c>
      <c r="E298" s="20">
        <v>45122.476447013891</v>
      </c>
    </row>
    <row r="299" spans="1:5" x14ac:dyDescent="0.35">
      <c r="A299">
        <v>1</v>
      </c>
      <c r="B299" s="1" t="s">
        <v>5</v>
      </c>
      <c r="C299">
        <v>2782</v>
      </c>
      <c r="D299" s="1" t="s">
        <v>301</v>
      </c>
      <c r="E299" s="20">
        <v>45119.959228518521</v>
      </c>
    </row>
    <row r="300" spans="1:5" x14ac:dyDescent="0.35">
      <c r="A300">
        <v>1</v>
      </c>
      <c r="B300" s="1" t="s">
        <v>5</v>
      </c>
      <c r="C300">
        <v>1439</v>
      </c>
      <c r="D300" s="1" t="s">
        <v>302</v>
      </c>
      <c r="E300" s="20">
        <v>45127.922333530092</v>
      </c>
    </row>
    <row r="301" spans="1:5" x14ac:dyDescent="0.35">
      <c r="A301">
        <v>1</v>
      </c>
      <c r="B301" s="1" t="s">
        <v>5</v>
      </c>
      <c r="C301">
        <v>1874</v>
      </c>
      <c r="D301" s="1" t="s">
        <v>303</v>
      </c>
      <c r="E301" s="20">
        <v>45132.919809247687</v>
      </c>
    </row>
    <row r="302" spans="1:5" x14ac:dyDescent="0.35">
      <c r="A302">
        <v>1</v>
      </c>
      <c r="B302" s="1" t="s">
        <v>5</v>
      </c>
      <c r="C302">
        <v>5194</v>
      </c>
      <c r="D302" s="1" t="s">
        <v>304</v>
      </c>
      <c r="E302" s="20">
        <v>45113.894887546296</v>
      </c>
    </row>
    <row r="303" spans="1:5" x14ac:dyDescent="0.35">
      <c r="A303">
        <v>1</v>
      </c>
      <c r="B303" s="1" t="s">
        <v>5</v>
      </c>
      <c r="C303">
        <v>2925</v>
      </c>
      <c r="D303" s="1" t="s">
        <v>305</v>
      </c>
      <c r="E303" s="20">
        <v>45120.7215784375</v>
      </c>
    </row>
    <row r="304" spans="1:5" x14ac:dyDescent="0.35">
      <c r="A304">
        <v>1</v>
      </c>
      <c r="B304" s="1" t="s">
        <v>5</v>
      </c>
      <c r="C304">
        <v>5560</v>
      </c>
      <c r="D304" s="1" t="s">
        <v>306</v>
      </c>
      <c r="E304" s="20">
        <v>45126.806560844911</v>
      </c>
    </row>
    <row r="305" spans="1:5" x14ac:dyDescent="0.35">
      <c r="A305">
        <v>1</v>
      </c>
      <c r="B305" s="1" t="s">
        <v>5</v>
      </c>
      <c r="C305">
        <v>6551</v>
      </c>
      <c r="D305" s="1" t="s">
        <v>307</v>
      </c>
      <c r="E305" s="20">
        <v>45115.018758680555</v>
      </c>
    </row>
    <row r="306" spans="1:5" x14ac:dyDescent="0.35">
      <c r="A306">
        <v>1</v>
      </c>
      <c r="B306" s="1" t="s">
        <v>5</v>
      </c>
      <c r="C306">
        <v>8480</v>
      </c>
      <c r="D306" s="1" t="s">
        <v>308</v>
      </c>
      <c r="E306" s="20">
        <v>45132.908957511572</v>
      </c>
    </row>
    <row r="307" spans="1:5" x14ac:dyDescent="0.35">
      <c r="A307">
        <v>1</v>
      </c>
      <c r="B307" s="1" t="s">
        <v>5</v>
      </c>
      <c r="C307">
        <v>138928</v>
      </c>
      <c r="D307" s="1" t="s">
        <v>309</v>
      </c>
      <c r="E307" s="20">
        <v>45113.808169652781</v>
      </c>
    </row>
    <row r="308" spans="1:5" x14ac:dyDescent="0.35">
      <c r="A308">
        <v>1</v>
      </c>
      <c r="B308" s="1" t="s">
        <v>5</v>
      </c>
      <c r="C308">
        <v>333388</v>
      </c>
      <c r="D308" s="1" t="s">
        <v>310</v>
      </c>
      <c r="E308" s="20">
        <v>45117.923877071757</v>
      </c>
    </row>
    <row r="309" spans="1:5" x14ac:dyDescent="0.35">
      <c r="A309">
        <v>1</v>
      </c>
      <c r="B309" s="1" t="s">
        <v>5</v>
      </c>
      <c r="C309">
        <v>9187</v>
      </c>
      <c r="D309" s="1" t="s">
        <v>311</v>
      </c>
      <c r="E309" s="20">
        <v>45119.830055532409</v>
      </c>
    </row>
    <row r="310" spans="1:5" x14ac:dyDescent="0.35">
      <c r="A310">
        <v>1</v>
      </c>
      <c r="B310" s="1" t="s">
        <v>5</v>
      </c>
      <c r="C310">
        <v>232672</v>
      </c>
      <c r="D310" s="1" t="s">
        <v>312</v>
      </c>
      <c r="E310" s="20">
        <v>45112.479507372685</v>
      </c>
    </row>
    <row r="311" spans="1:5" x14ac:dyDescent="0.35">
      <c r="A311">
        <v>1</v>
      </c>
      <c r="B311" s="1" t="s">
        <v>5</v>
      </c>
      <c r="C311">
        <v>2994</v>
      </c>
      <c r="D311" s="1" t="s">
        <v>313</v>
      </c>
      <c r="E311" s="20">
        <v>45124.864853460647</v>
      </c>
    </row>
    <row r="312" spans="1:5" x14ac:dyDescent="0.35">
      <c r="A312">
        <v>1</v>
      </c>
      <c r="B312" s="1" t="s">
        <v>5</v>
      </c>
      <c r="C312">
        <v>3121</v>
      </c>
      <c r="D312" s="1" t="s">
        <v>314</v>
      </c>
      <c r="E312" s="20">
        <v>45133.755765277776</v>
      </c>
    </row>
    <row r="313" spans="1:5" x14ac:dyDescent="0.35">
      <c r="A313">
        <v>1</v>
      </c>
      <c r="B313" s="1" t="s">
        <v>5</v>
      </c>
      <c r="C313">
        <v>699</v>
      </c>
      <c r="D313" s="1" t="s">
        <v>315</v>
      </c>
      <c r="E313" s="20">
        <v>45126.804352800929</v>
      </c>
    </row>
    <row r="314" spans="1:5" x14ac:dyDescent="0.35">
      <c r="A314">
        <v>1</v>
      </c>
      <c r="B314" s="1" t="s">
        <v>5</v>
      </c>
      <c r="C314">
        <v>5716</v>
      </c>
      <c r="D314" s="1" t="s">
        <v>316</v>
      </c>
      <c r="E314" s="20">
        <v>45111.85673842593</v>
      </c>
    </row>
    <row r="315" spans="1:5" x14ac:dyDescent="0.35">
      <c r="A315">
        <v>1</v>
      </c>
      <c r="B315" s="1" t="s">
        <v>5</v>
      </c>
      <c r="C315">
        <v>3915</v>
      </c>
      <c r="D315" s="1" t="s">
        <v>317</v>
      </c>
      <c r="E315" s="20">
        <v>45132.921163055558</v>
      </c>
    </row>
    <row r="316" spans="1:5" x14ac:dyDescent="0.35">
      <c r="A316">
        <v>1</v>
      </c>
      <c r="B316" s="1" t="s">
        <v>5</v>
      </c>
      <c r="C316">
        <v>4657</v>
      </c>
      <c r="D316" s="1" t="s">
        <v>318</v>
      </c>
      <c r="E316" s="20">
        <v>45119.865581574071</v>
      </c>
    </row>
    <row r="317" spans="1:5" x14ac:dyDescent="0.35">
      <c r="A317">
        <v>1</v>
      </c>
      <c r="B317" s="1" t="s">
        <v>5</v>
      </c>
      <c r="C317">
        <v>4985</v>
      </c>
      <c r="D317" s="1" t="s">
        <v>319</v>
      </c>
      <c r="E317" s="20">
        <v>45133.998803541668</v>
      </c>
    </row>
    <row r="318" spans="1:5" x14ac:dyDescent="0.35">
      <c r="A318">
        <v>1</v>
      </c>
      <c r="B318" s="1" t="s">
        <v>5</v>
      </c>
      <c r="C318">
        <v>8367</v>
      </c>
      <c r="D318" s="1" t="s">
        <v>320</v>
      </c>
      <c r="E318" s="20">
        <v>45114.964473449072</v>
      </c>
    </row>
    <row r="319" spans="1:5" x14ac:dyDescent="0.35">
      <c r="A319">
        <v>1</v>
      </c>
      <c r="B319" s="1" t="s">
        <v>5</v>
      </c>
      <c r="C319">
        <v>240520</v>
      </c>
      <c r="D319" s="1" t="s">
        <v>321</v>
      </c>
      <c r="E319" s="20">
        <v>45110.801753576387</v>
      </c>
    </row>
    <row r="320" spans="1:5" x14ac:dyDescent="0.35">
      <c r="A320">
        <v>1</v>
      </c>
      <c r="B320" s="1" t="s">
        <v>5</v>
      </c>
      <c r="C320">
        <v>330923</v>
      </c>
      <c r="D320" s="1" t="s">
        <v>322</v>
      </c>
      <c r="E320" s="20">
        <v>45113.887531539352</v>
      </c>
    </row>
    <row r="321" spans="1:5" x14ac:dyDescent="0.35">
      <c r="A321">
        <v>1</v>
      </c>
      <c r="B321" s="1" t="s">
        <v>5</v>
      </c>
      <c r="C321">
        <v>318427</v>
      </c>
      <c r="D321" s="1" t="s">
        <v>323</v>
      </c>
      <c r="E321" s="20">
        <v>45111.851619062501</v>
      </c>
    </row>
    <row r="322" spans="1:5" x14ac:dyDescent="0.35">
      <c r="A322">
        <v>1</v>
      </c>
      <c r="B322" s="1" t="s">
        <v>5</v>
      </c>
      <c r="C322">
        <v>3853</v>
      </c>
      <c r="D322" s="1" t="s">
        <v>324</v>
      </c>
      <c r="E322" s="20">
        <v>45110.983741064818</v>
      </c>
    </row>
    <row r="323" spans="1:5" x14ac:dyDescent="0.35">
      <c r="A323">
        <v>1</v>
      </c>
      <c r="B323" s="1" t="s">
        <v>5</v>
      </c>
      <c r="C323">
        <v>4361</v>
      </c>
      <c r="D323" s="1" t="s">
        <v>325</v>
      </c>
      <c r="E323" s="20">
        <v>45119.856762465279</v>
      </c>
    </row>
    <row r="324" spans="1:5" x14ac:dyDescent="0.35">
      <c r="A324">
        <v>1</v>
      </c>
      <c r="B324" s="1" t="s">
        <v>5</v>
      </c>
      <c r="C324">
        <v>4155</v>
      </c>
      <c r="D324" s="1" t="s">
        <v>326</v>
      </c>
      <c r="E324" s="20">
        <v>45112.037850347224</v>
      </c>
    </row>
    <row r="325" spans="1:5" x14ac:dyDescent="0.35">
      <c r="A325">
        <v>1</v>
      </c>
      <c r="B325" s="1" t="s">
        <v>5</v>
      </c>
      <c r="C325">
        <v>3708</v>
      </c>
      <c r="D325" s="1" t="s">
        <v>327</v>
      </c>
      <c r="E325" s="20">
        <v>45110.982103599534</v>
      </c>
    </row>
    <row r="326" spans="1:5" x14ac:dyDescent="0.35">
      <c r="A326">
        <v>1</v>
      </c>
      <c r="B326" s="1" t="s">
        <v>5</v>
      </c>
      <c r="C326">
        <v>3394</v>
      </c>
      <c r="D326" s="1" t="s">
        <v>328</v>
      </c>
      <c r="E326" s="20">
        <v>45128.911145740742</v>
      </c>
    </row>
    <row r="327" spans="1:5" x14ac:dyDescent="0.35">
      <c r="A327">
        <v>1</v>
      </c>
      <c r="B327" s="1" t="s">
        <v>5</v>
      </c>
      <c r="C327">
        <v>1726</v>
      </c>
      <c r="D327" s="1" t="s">
        <v>329</v>
      </c>
      <c r="E327" s="20">
        <v>45120.910309780091</v>
      </c>
    </row>
    <row r="328" spans="1:5" x14ac:dyDescent="0.35">
      <c r="A328">
        <v>1</v>
      </c>
      <c r="B328" s="1" t="s">
        <v>5</v>
      </c>
      <c r="C328">
        <v>6430</v>
      </c>
      <c r="D328" s="1" t="s">
        <v>330</v>
      </c>
      <c r="E328" s="20">
        <v>45118.586412430559</v>
      </c>
    </row>
    <row r="329" spans="1:5" x14ac:dyDescent="0.35">
      <c r="A329">
        <v>1</v>
      </c>
      <c r="B329" s="1" t="s">
        <v>5</v>
      </c>
      <c r="C329">
        <v>5023</v>
      </c>
      <c r="D329" s="1" t="s">
        <v>331</v>
      </c>
      <c r="E329" s="20">
        <v>45130.883933912039</v>
      </c>
    </row>
    <row r="330" spans="1:5" x14ac:dyDescent="0.35">
      <c r="A330">
        <v>1</v>
      </c>
      <c r="B330" s="1" t="s">
        <v>5</v>
      </c>
      <c r="C330">
        <v>2447</v>
      </c>
      <c r="D330" s="1" t="s">
        <v>332</v>
      </c>
      <c r="E330" s="20">
        <v>45127.682682106482</v>
      </c>
    </row>
    <row r="331" spans="1:5" x14ac:dyDescent="0.35">
      <c r="A331">
        <v>1</v>
      </c>
      <c r="B331" s="1" t="s">
        <v>5</v>
      </c>
      <c r="C331">
        <v>4087</v>
      </c>
      <c r="D331" s="1" t="s">
        <v>333</v>
      </c>
      <c r="E331" s="20">
        <v>45127.692254421294</v>
      </c>
    </row>
    <row r="332" spans="1:5" x14ac:dyDescent="0.35">
      <c r="A332">
        <v>1</v>
      </c>
      <c r="B332" s="1" t="s">
        <v>5</v>
      </c>
      <c r="C332">
        <v>5055</v>
      </c>
      <c r="D332" s="1" t="s">
        <v>334</v>
      </c>
      <c r="E332" s="20">
        <v>45112.484837430558</v>
      </c>
    </row>
    <row r="333" spans="1:5" x14ac:dyDescent="0.35">
      <c r="A333">
        <v>1</v>
      </c>
      <c r="B333" s="1" t="s">
        <v>5</v>
      </c>
      <c r="C333">
        <v>903</v>
      </c>
      <c r="D333" s="1" t="s">
        <v>335</v>
      </c>
      <c r="E333" s="20">
        <v>45114.287730520831</v>
      </c>
    </row>
    <row r="334" spans="1:5" x14ac:dyDescent="0.35">
      <c r="A334">
        <v>1</v>
      </c>
      <c r="B334" s="1" t="s">
        <v>5</v>
      </c>
      <c r="C334">
        <v>37895</v>
      </c>
      <c r="D334" s="1" t="s">
        <v>336</v>
      </c>
      <c r="E334" s="20">
        <v>45114.28956488426</v>
      </c>
    </row>
    <row r="335" spans="1:5" x14ac:dyDescent="0.35">
      <c r="A335">
        <v>1</v>
      </c>
      <c r="B335" s="1" t="s">
        <v>5</v>
      </c>
      <c r="C335">
        <v>20443</v>
      </c>
      <c r="D335" s="1" t="s">
        <v>337</v>
      </c>
      <c r="E335" s="20">
        <v>45120.870626770833</v>
      </c>
    </row>
    <row r="336" spans="1:5" x14ac:dyDescent="0.35">
      <c r="A336">
        <v>1</v>
      </c>
      <c r="B336" s="1" t="s">
        <v>5</v>
      </c>
      <c r="C336">
        <v>147264</v>
      </c>
      <c r="D336" s="1" t="s">
        <v>338</v>
      </c>
      <c r="E336" s="20">
        <v>45117.992984317127</v>
      </c>
    </row>
    <row r="337" spans="1:5" x14ac:dyDescent="0.35">
      <c r="A337">
        <v>1</v>
      </c>
      <c r="B337" s="1" t="s">
        <v>5</v>
      </c>
      <c r="C337">
        <v>61360</v>
      </c>
      <c r="D337" s="1" t="s">
        <v>339</v>
      </c>
      <c r="E337" s="20">
        <v>45110.913282800924</v>
      </c>
    </row>
    <row r="338" spans="1:5" x14ac:dyDescent="0.35">
      <c r="A338">
        <v>1</v>
      </c>
      <c r="B338" s="1" t="s">
        <v>5</v>
      </c>
      <c r="C338">
        <v>2345</v>
      </c>
      <c r="D338" s="1" t="s">
        <v>340</v>
      </c>
      <c r="E338" s="20">
        <v>45118.50428296296</v>
      </c>
    </row>
    <row r="339" spans="1:5" x14ac:dyDescent="0.35">
      <c r="A339">
        <v>1</v>
      </c>
      <c r="B339" s="1" t="s">
        <v>5</v>
      </c>
      <c r="C339">
        <v>190149</v>
      </c>
      <c r="D339" s="1" t="s">
        <v>341</v>
      </c>
      <c r="E339" s="20">
        <v>45109.706690370367</v>
      </c>
    </row>
    <row r="340" spans="1:5" x14ac:dyDescent="0.35">
      <c r="A340">
        <v>1</v>
      </c>
      <c r="B340" s="1" t="s">
        <v>5</v>
      </c>
      <c r="C340">
        <v>6304</v>
      </c>
      <c r="D340" s="1" t="s">
        <v>342</v>
      </c>
      <c r="E340" s="20">
        <v>45118.707964837966</v>
      </c>
    </row>
    <row r="341" spans="1:5" x14ac:dyDescent="0.35">
      <c r="A341">
        <v>1</v>
      </c>
      <c r="B341" s="1" t="s">
        <v>5</v>
      </c>
      <c r="C341">
        <v>8031</v>
      </c>
      <c r="D341" s="1" t="s">
        <v>343</v>
      </c>
      <c r="E341" s="20">
        <v>45114.962265312497</v>
      </c>
    </row>
    <row r="342" spans="1:5" x14ac:dyDescent="0.35">
      <c r="A342">
        <v>1</v>
      </c>
      <c r="B342" s="1" t="s">
        <v>5</v>
      </c>
      <c r="C342">
        <v>8740</v>
      </c>
      <c r="D342" s="1" t="s">
        <v>344</v>
      </c>
      <c r="E342" s="20">
        <v>45115.059186342594</v>
      </c>
    </row>
    <row r="343" spans="1:5" x14ac:dyDescent="0.35">
      <c r="A343">
        <v>1</v>
      </c>
      <c r="B343" s="1" t="s">
        <v>5</v>
      </c>
      <c r="C343">
        <v>6450</v>
      </c>
      <c r="D343" s="1" t="s">
        <v>345</v>
      </c>
      <c r="E343" s="20">
        <v>45112.914579699071</v>
      </c>
    </row>
    <row r="344" spans="1:5" x14ac:dyDescent="0.35">
      <c r="A344">
        <v>1</v>
      </c>
      <c r="B344" s="1" t="s">
        <v>5</v>
      </c>
      <c r="C344">
        <v>11422</v>
      </c>
      <c r="D344" s="1" t="s">
        <v>346</v>
      </c>
      <c r="E344" s="20">
        <v>45110.893989386575</v>
      </c>
    </row>
    <row r="345" spans="1:5" x14ac:dyDescent="0.35">
      <c r="A345">
        <v>1</v>
      </c>
      <c r="B345" s="1" t="s">
        <v>5</v>
      </c>
      <c r="C345">
        <v>14878</v>
      </c>
      <c r="D345" s="1" t="s">
        <v>347</v>
      </c>
      <c r="E345" s="20">
        <v>45117.832534594905</v>
      </c>
    </row>
    <row r="346" spans="1:5" x14ac:dyDescent="0.35">
      <c r="A346">
        <v>1</v>
      </c>
      <c r="B346" s="1" t="s">
        <v>5</v>
      </c>
      <c r="C346">
        <v>3342</v>
      </c>
      <c r="D346" s="1" t="s">
        <v>348</v>
      </c>
      <c r="E346" s="20">
        <v>45121.892234791667</v>
      </c>
    </row>
    <row r="347" spans="1:5" x14ac:dyDescent="0.35">
      <c r="A347">
        <v>1</v>
      </c>
      <c r="B347" s="1" t="s">
        <v>5</v>
      </c>
      <c r="C347">
        <v>34080</v>
      </c>
      <c r="D347" s="1" t="s">
        <v>349</v>
      </c>
      <c r="E347" s="20">
        <v>45111.873537164349</v>
      </c>
    </row>
    <row r="348" spans="1:5" x14ac:dyDescent="0.35">
      <c r="A348">
        <v>1</v>
      </c>
      <c r="B348" s="1" t="s">
        <v>5</v>
      </c>
      <c r="C348">
        <v>6185</v>
      </c>
      <c r="D348" s="1" t="s">
        <v>350</v>
      </c>
      <c r="E348" s="20">
        <v>45114.864038842592</v>
      </c>
    </row>
    <row r="349" spans="1:5" x14ac:dyDescent="0.35">
      <c r="A349">
        <v>1</v>
      </c>
      <c r="B349" s="1" t="s">
        <v>5</v>
      </c>
      <c r="C349">
        <v>6951</v>
      </c>
      <c r="D349" s="1" t="s">
        <v>351</v>
      </c>
      <c r="E349" s="20">
        <v>45111.877655011573</v>
      </c>
    </row>
    <row r="350" spans="1:5" x14ac:dyDescent="0.35">
      <c r="A350">
        <v>1</v>
      </c>
      <c r="B350" s="1" t="s">
        <v>5</v>
      </c>
      <c r="C350">
        <v>214808</v>
      </c>
      <c r="D350" s="1" t="s">
        <v>352</v>
      </c>
      <c r="E350" s="20">
        <v>45113.718586898147</v>
      </c>
    </row>
    <row r="351" spans="1:5" x14ac:dyDescent="0.35">
      <c r="A351">
        <v>1</v>
      </c>
      <c r="B351" s="1" t="s">
        <v>5</v>
      </c>
      <c r="C351">
        <v>1682</v>
      </c>
      <c r="D351" s="1" t="s">
        <v>353</v>
      </c>
      <c r="E351" s="20">
        <v>45121.888142997683</v>
      </c>
    </row>
    <row r="352" spans="1:5" x14ac:dyDescent="0.35">
      <c r="A352">
        <v>1</v>
      </c>
      <c r="B352" s="1" t="s">
        <v>5</v>
      </c>
      <c r="C352">
        <v>3118</v>
      </c>
      <c r="D352" s="1" t="s">
        <v>354</v>
      </c>
      <c r="E352" s="20">
        <v>45130.750421423611</v>
      </c>
    </row>
    <row r="353" spans="1:5" x14ac:dyDescent="0.35">
      <c r="A353">
        <v>1</v>
      </c>
      <c r="B353" s="1" t="s">
        <v>5</v>
      </c>
      <c r="C353">
        <v>1552</v>
      </c>
      <c r="D353" s="1" t="s">
        <v>355</v>
      </c>
      <c r="E353" s="20">
        <v>45134.84429079861</v>
      </c>
    </row>
    <row r="354" spans="1:5" x14ac:dyDescent="0.35">
      <c r="A354">
        <v>1</v>
      </c>
      <c r="B354" s="1" t="s">
        <v>5</v>
      </c>
      <c r="C354">
        <v>219789</v>
      </c>
      <c r="D354" s="1" t="s">
        <v>356</v>
      </c>
      <c r="E354" s="20">
        <v>45112.444019756942</v>
      </c>
    </row>
    <row r="355" spans="1:5" x14ac:dyDescent="0.35">
      <c r="A355">
        <v>1</v>
      </c>
      <c r="B355" s="1" t="s">
        <v>5</v>
      </c>
      <c r="C355">
        <v>1993</v>
      </c>
      <c r="D355" s="1" t="s">
        <v>357</v>
      </c>
      <c r="E355" s="20">
        <v>45132.933713587961</v>
      </c>
    </row>
    <row r="356" spans="1:5" x14ac:dyDescent="0.35">
      <c r="A356">
        <v>1</v>
      </c>
      <c r="B356" s="1" t="s">
        <v>5</v>
      </c>
      <c r="C356">
        <v>3784</v>
      </c>
      <c r="D356" s="1" t="s">
        <v>358</v>
      </c>
      <c r="E356" s="20">
        <v>45108.743047430558</v>
      </c>
    </row>
    <row r="357" spans="1:5" x14ac:dyDescent="0.35">
      <c r="A357">
        <v>1</v>
      </c>
      <c r="B357" s="1" t="s">
        <v>5</v>
      </c>
      <c r="C357">
        <v>158815</v>
      </c>
      <c r="D357" s="1" t="s">
        <v>359</v>
      </c>
      <c r="E357" s="20">
        <v>45114.017099756944</v>
      </c>
    </row>
    <row r="358" spans="1:5" x14ac:dyDescent="0.35">
      <c r="A358">
        <v>1</v>
      </c>
      <c r="B358" s="1" t="s">
        <v>5</v>
      </c>
      <c r="C358">
        <v>2046</v>
      </c>
      <c r="D358" s="1" t="s">
        <v>360</v>
      </c>
      <c r="E358" s="20">
        <v>45113.715699548608</v>
      </c>
    </row>
    <row r="359" spans="1:5" x14ac:dyDescent="0.35">
      <c r="A359">
        <v>1</v>
      </c>
      <c r="B359" s="1" t="s">
        <v>5</v>
      </c>
      <c r="C359">
        <v>3087</v>
      </c>
      <c r="D359" s="1" t="s">
        <v>361</v>
      </c>
      <c r="E359" s="20">
        <v>45133.848853055555</v>
      </c>
    </row>
    <row r="360" spans="1:5" x14ac:dyDescent="0.35">
      <c r="A360">
        <v>1</v>
      </c>
      <c r="B360" s="1" t="s">
        <v>5</v>
      </c>
      <c r="C360">
        <v>1450</v>
      </c>
      <c r="D360" s="1" t="s">
        <v>362</v>
      </c>
      <c r="E360" s="20">
        <v>45122.420577696757</v>
      </c>
    </row>
    <row r="361" spans="1:5" x14ac:dyDescent="0.35">
      <c r="A361">
        <v>1</v>
      </c>
      <c r="B361" s="1" t="s">
        <v>5</v>
      </c>
      <c r="C361">
        <v>5142</v>
      </c>
      <c r="D361" s="1" t="s">
        <v>363</v>
      </c>
      <c r="E361" s="20">
        <v>45117.934382025465</v>
      </c>
    </row>
    <row r="362" spans="1:5" x14ac:dyDescent="0.35">
      <c r="A362">
        <v>1</v>
      </c>
      <c r="B362" s="1" t="s">
        <v>5</v>
      </c>
      <c r="C362">
        <v>2682</v>
      </c>
      <c r="D362" s="1" t="s">
        <v>364</v>
      </c>
      <c r="E362" s="20">
        <v>45120.82801365741</v>
      </c>
    </row>
    <row r="363" spans="1:5" x14ac:dyDescent="0.35">
      <c r="A363">
        <v>1</v>
      </c>
      <c r="B363" s="1" t="s">
        <v>5</v>
      </c>
      <c r="C363">
        <v>922</v>
      </c>
      <c r="D363" s="1" t="s">
        <v>365</v>
      </c>
      <c r="E363" s="20">
        <v>45124.906469780093</v>
      </c>
    </row>
    <row r="364" spans="1:5" x14ac:dyDescent="0.35">
      <c r="A364">
        <v>1</v>
      </c>
      <c r="B364" s="1" t="s">
        <v>5</v>
      </c>
      <c r="C364">
        <v>1557</v>
      </c>
      <c r="D364" s="1" t="s">
        <v>366</v>
      </c>
      <c r="E364" s="20">
        <v>45120.640204027775</v>
      </c>
    </row>
    <row r="365" spans="1:5" x14ac:dyDescent="0.35">
      <c r="A365">
        <v>1</v>
      </c>
      <c r="B365" s="1" t="s">
        <v>5</v>
      </c>
      <c r="C365">
        <v>36716</v>
      </c>
      <c r="D365" s="1" t="s">
        <v>367</v>
      </c>
      <c r="E365" s="20">
        <v>45121.110796631947</v>
      </c>
    </row>
    <row r="366" spans="1:5" x14ac:dyDescent="0.35">
      <c r="A366">
        <v>1</v>
      </c>
      <c r="B366" s="1" t="s">
        <v>5</v>
      </c>
      <c r="C366">
        <v>188417</v>
      </c>
      <c r="D366" s="1" t="s">
        <v>368</v>
      </c>
      <c r="E366" s="20">
        <v>45113.956409398146</v>
      </c>
    </row>
    <row r="367" spans="1:5" x14ac:dyDescent="0.35">
      <c r="A367">
        <v>1</v>
      </c>
      <c r="B367" s="1" t="s">
        <v>5</v>
      </c>
      <c r="C367">
        <v>283391</v>
      </c>
      <c r="D367" s="1" t="s">
        <v>369</v>
      </c>
      <c r="E367" s="20">
        <v>45112.960014004631</v>
      </c>
    </row>
    <row r="368" spans="1:5" x14ac:dyDescent="0.35">
      <c r="A368">
        <v>1</v>
      </c>
      <c r="B368" s="1" t="s">
        <v>5</v>
      </c>
      <c r="C368">
        <v>66559</v>
      </c>
      <c r="D368" s="1" t="s">
        <v>370</v>
      </c>
      <c r="E368" s="20">
        <v>45127.478593043983</v>
      </c>
    </row>
    <row r="369" spans="1:5" x14ac:dyDescent="0.35">
      <c r="A369">
        <v>1</v>
      </c>
      <c r="B369" s="1" t="s">
        <v>5</v>
      </c>
      <c r="C369">
        <v>134286</v>
      </c>
      <c r="D369" s="1" t="s">
        <v>371</v>
      </c>
      <c r="E369" s="20">
        <v>45114.696300081021</v>
      </c>
    </row>
    <row r="370" spans="1:5" x14ac:dyDescent="0.35">
      <c r="A370">
        <v>1</v>
      </c>
      <c r="B370" s="1" t="s">
        <v>5</v>
      </c>
      <c r="C370">
        <v>128760</v>
      </c>
      <c r="D370" s="1" t="s">
        <v>372</v>
      </c>
      <c r="E370" s="20">
        <v>45112.579835092591</v>
      </c>
    </row>
    <row r="371" spans="1:5" x14ac:dyDescent="0.35">
      <c r="A371">
        <v>1</v>
      </c>
      <c r="B371" s="1" t="s">
        <v>5</v>
      </c>
      <c r="C371">
        <v>189631</v>
      </c>
      <c r="D371" s="1" t="s">
        <v>373</v>
      </c>
      <c r="E371" s="20">
        <v>45111.38733484954</v>
      </c>
    </row>
    <row r="372" spans="1:5" x14ac:dyDescent="0.35">
      <c r="A372">
        <v>1</v>
      </c>
      <c r="B372" s="1" t="s">
        <v>5</v>
      </c>
      <c r="C372">
        <v>179088</v>
      </c>
      <c r="D372" s="1" t="s">
        <v>374</v>
      </c>
      <c r="E372" s="20">
        <v>45112.89581091435</v>
      </c>
    </row>
    <row r="373" spans="1:5" x14ac:dyDescent="0.35">
      <c r="A373">
        <v>1</v>
      </c>
      <c r="B373" s="1" t="s">
        <v>5</v>
      </c>
      <c r="C373">
        <v>1396</v>
      </c>
      <c r="D373" s="1" t="s">
        <v>375</v>
      </c>
      <c r="E373" s="20">
        <v>45128.978939768516</v>
      </c>
    </row>
    <row r="374" spans="1:5" x14ac:dyDescent="0.35">
      <c r="A374">
        <v>1</v>
      </c>
      <c r="B374" s="1" t="s">
        <v>5</v>
      </c>
      <c r="C374">
        <v>274979</v>
      </c>
      <c r="D374" s="1" t="s">
        <v>376</v>
      </c>
      <c r="E374" s="20">
        <v>45113.948000752316</v>
      </c>
    </row>
    <row r="375" spans="1:5" x14ac:dyDescent="0.35">
      <c r="A375">
        <v>1</v>
      </c>
      <c r="B375" s="1" t="s">
        <v>5</v>
      </c>
      <c r="C375">
        <v>381561</v>
      </c>
      <c r="D375" s="1" t="s">
        <v>377</v>
      </c>
      <c r="E375" s="20">
        <v>45118.325178553241</v>
      </c>
    </row>
    <row r="376" spans="1:5" x14ac:dyDescent="0.35">
      <c r="A376">
        <v>1</v>
      </c>
      <c r="B376" s="1" t="s">
        <v>5</v>
      </c>
      <c r="C376">
        <v>169941</v>
      </c>
      <c r="D376" s="1" t="s">
        <v>378</v>
      </c>
      <c r="E376" s="20">
        <v>45113.805613113429</v>
      </c>
    </row>
    <row r="377" spans="1:5" x14ac:dyDescent="0.35">
      <c r="A377">
        <v>1</v>
      </c>
      <c r="B377" s="1" t="s">
        <v>5</v>
      </c>
      <c r="C377">
        <v>113539</v>
      </c>
      <c r="D377" s="1" t="s">
        <v>379</v>
      </c>
      <c r="E377" s="20">
        <v>45110.685293564813</v>
      </c>
    </row>
    <row r="378" spans="1:5" x14ac:dyDescent="0.35">
      <c r="A378">
        <v>1</v>
      </c>
      <c r="B378" s="1" t="s">
        <v>5</v>
      </c>
      <c r="C378">
        <v>142434</v>
      </c>
      <c r="D378" s="1" t="s">
        <v>380</v>
      </c>
      <c r="E378" s="20">
        <v>45110.657383275466</v>
      </c>
    </row>
    <row r="379" spans="1:5" x14ac:dyDescent="0.35">
      <c r="A379">
        <v>1</v>
      </c>
      <c r="B379" s="1" t="s">
        <v>5</v>
      </c>
      <c r="C379">
        <v>121273</v>
      </c>
      <c r="D379" s="1" t="s">
        <v>381</v>
      </c>
      <c r="E379" s="20">
        <v>45112.680662141203</v>
      </c>
    </row>
    <row r="380" spans="1:5" x14ac:dyDescent="0.35">
      <c r="A380">
        <v>1</v>
      </c>
      <c r="B380" s="1" t="s">
        <v>5</v>
      </c>
      <c r="C380">
        <v>181014</v>
      </c>
      <c r="D380" s="1" t="s">
        <v>382</v>
      </c>
      <c r="E380" s="20">
        <v>45112.885976805555</v>
      </c>
    </row>
    <row r="381" spans="1:5" x14ac:dyDescent="0.35">
      <c r="A381">
        <v>1</v>
      </c>
      <c r="B381" s="1" t="s">
        <v>5</v>
      </c>
      <c r="C381">
        <v>2624</v>
      </c>
      <c r="D381" s="1" t="s">
        <v>383</v>
      </c>
      <c r="E381" s="20">
        <v>45126.697062233798</v>
      </c>
    </row>
    <row r="382" spans="1:5" x14ac:dyDescent="0.35">
      <c r="A382">
        <v>1</v>
      </c>
      <c r="B382" s="1" t="s">
        <v>5</v>
      </c>
      <c r="C382">
        <v>160451</v>
      </c>
      <c r="D382" s="1" t="s">
        <v>384</v>
      </c>
      <c r="E382" s="20">
        <v>45115.69484802083</v>
      </c>
    </row>
    <row r="383" spans="1:5" x14ac:dyDescent="0.35">
      <c r="A383">
        <v>1</v>
      </c>
      <c r="B383" s="1" t="s">
        <v>5</v>
      </c>
      <c r="C383">
        <v>210289</v>
      </c>
      <c r="D383" s="1" t="s">
        <v>385</v>
      </c>
      <c r="E383" s="20">
        <v>45113.912307164355</v>
      </c>
    </row>
    <row r="384" spans="1:5" x14ac:dyDescent="0.35">
      <c r="A384">
        <v>1</v>
      </c>
      <c r="B384" s="1" t="s">
        <v>5</v>
      </c>
      <c r="C384">
        <v>1294</v>
      </c>
      <c r="D384" s="1" t="s">
        <v>386</v>
      </c>
      <c r="E384" s="20">
        <v>45125.863598750002</v>
      </c>
    </row>
    <row r="385" spans="1:5" x14ac:dyDescent="0.35">
      <c r="A385">
        <v>1</v>
      </c>
      <c r="B385" s="1" t="s">
        <v>5</v>
      </c>
      <c r="C385">
        <v>189987</v>
      </c>
      <c r="D385" s="1" t="s">
        <v>387</v>
      </c>
      <c r="E385" s="20">
        <v>45118.117596956021</v>
      </c>
    </row>
    <row r="386" spans="1:5" x14ac:dyDescent="0.35">
      <c r="A386">
        <v>1</v>
      </c>
      <c r="B386" s="1" t="s">
        <v>5</v>
      </c>
      <c r="C386">
        <v>3338</v>
      </c>
      <c r="D386" s="1" t="s">
        <v>388</v>
      </c>
      <c r="E386" s="20">
        <v>45119.600922303238</v>
      </c>
    </row>
    <row r="387" spans="1:5" x14ac:dyDescent="0.35">
      <c r="A387">
        <v>1</v>
      </c>
      <c r="B387" s="1" t="s">
        <v>5</v>
      </c>
      <c r="C387">
        <v>1838</v>
      </c>
      <c r="D387" s="1" t="s">
        <v>389</v>
      </c>
      <c r="E387" s="20">
        <v>45137.862124652776</v>
      </c>
    </row>
    <row r="388" spans="1:5" x14ac:dyDescent="0.35">
      <c r="A388">
        <v>1</v>
      </c>
      <c r="B388" s="1" t="s">
        <v>5</v>
      </c>
      <c r="C388">
        <v>2276</v>
      </c>
      <c r="D388" s="1" t="s">
        <v>390</v>
      </c>
      <c r="E388" s="20">
        <v>45127.942621168979</v>
      </c>
    </row>
    <row r="389" spans="1:5" x14ac:dyDescent="0.35">
      <c r="A389">
        <v>1</v>
      </c>
      <c r="B389" s="1" t="s">
        <v>5</v>
      </c>
      <c r="C389">
        <v>4346</v>
      </c>
      <c r="D389" s="1" t="s">
        <v>391</v>
      </c>
      <c r="E389" s="20">
        <v>45132.949412685186</v>
      </c>
    </row>
    <row r="390" spans="1:5" x14ac:dyDescent="0.35">
      <c r="A390">
        <v>1</v>
      </c>
      <c r="B390" s="1" t="s">
        <v>5</v>
      </c>
      <c r="C390">
        <v>1377</v>
      </c>
      <c r="D390" s="1" t="s">
        <v>392</v>
      </c>
      <c r="E390" s="20">
        <v>45135.695622291663</v>
      </c>
    </row>
    <row r="391" spans="1:5" x14ac:dyDescent="0.35">
      <c r="A391">
        <v>1</v>
      </c>
      <c r="B391" s="1" t="s">
        <v>5</v>
      </c>
      <c r="C391">
        <v>200576</v>
      </c>
      <c r="D391" s="1" t="s">
        <v>393</v>
      </c>
      <c r="E391" s="20">
        <v>45116.744247013892</v>
      </c>
    </row>
    <row r="392" spans="1:5" x14ac:dyDescent="0.35">
      <c r="A392">
        <v>1</v>
      </c>
      <c r="B392" s="1" t="s">
        <v>5</v>
      </c>
      <c r="C392">
        <v>2033</v>
      </c>
      <c r="D392" s="1" t="s">
        <v>394</v>
      </c>
      <c r="E392" s="20">
        <v>45116.744190879632</v>
      </c>
    </row>
    <row r="393" spans="1:5" x14ac:dyDescent="0.35">
      <c r="A393">
        <v>1</v>
      </c>
      <c r="B393" s="1" t="s">
        <v>5</v>
      </c>
      <c r="C393">
        <v>891</v>
      </c>
      <c r="D393" s="1" t="s">
        <v>395</v>
      </c>
      <c r="E393" s="20">
        <v>45138.427853877314</v>
      </c>
    </row>
    <row r="394" spans="1:5" x14ac:dyDescent="0.35">
      <c r="A394">
        <v>1</v>
      </c>
      <c r="B394" s="1" t="s">
        <v>5</v>
      </c>
      <c r="C394">
        <v>2681</v>
      </c>
      <c r="D394" s="1" t="s">
        <v>7675</v>
      </c>
      <c r="E394" s="20">
        <v>45138.579461655092</v>
      </c>
    </row>
    <row r="395" spans="1:5" x14ac:dyDescent="0.35">
      <c r="A395">
        <v>1</v>
      </c>
      <c r="B395" s="1" t="s">
        <v>5</v>
      </c>
      <c r="C395">
        <v>3034</v>
      </c>
      <c r="D395" s="1" t="s">
        <v>396</v>
      </c>
      <c r="E395" s="20">
        <v>45124.943325868058</v>
      </c>
    </row>
    <row r="396" spans="1:5" x14ac:dyDescent="0.35">
      <c r="A396">
        <v>1</v>
      </c>
      <c r="B396" s="1" t="s">
        <v>5</v>
      </c>
      <c r="C396">
        <v>1966</v>
      </c>
      <c r="D396" s="1" t="s">
        <v>397</v>
      </c>
      <c r="E396" s="20">
        <v>45132.801756076391</v>
      </c>
    </row>
    <row r="397" spans="1:5" x14ac:dyDescent="0.35">
      <c r="A397">
        <v>1</v>
      </c>
      <c r="B397" s="1" t="s">
        <v>5</v>
      </c>
      <c r="C397">
        <v>2018</v>
      </c>
      <c r="D397" s="1" t="s">
        <v>398</v>
      </c>
      <c r="E397" s="20">
        <v>45129.838876608796</v>
      </c>
    </row>
    <row r="398" spans="1:5" x14ac:dyDescent="0.35">
      <c r="A398">
        <v>1</v>
      </c>
      <c r="B398" s="1" t="s">
        <v>5</v>
      </c>
      <c r="C398">
        <v>3812</v>
      </c>
      <c r="D398" s="1" t="s">
        <v>399</v>
      </c>
      <c r="E398" s="20">
        <v>45128.002562245369</v>
      </c>
    </row>
    <row r="399" spans="1:5" x14ac:dyDescent="0.35">
      <c r="A399">
        <v>1</v>
      </c>
      <c r="B399" s="1" t="s">
        <v>5</v>
      </c>
      <c r="C399">
        <v>885</v>
      </c>
      <c r="D399" s="1" t="s">
        <v>400</v>
      </c>
      <c r="E399" s="20">
        <v>45121.579452210652</v>
      </c>
    </row>
    <row r="400" spans="1:5" x14ac:dyDescent="0.35">
      <c r="A400">
        <v>1</v>
      </c>
      <c r="B400" s="1" t="s">
        <v>5</v>
      </c>
      <c r="C400">
        <v>1203</v>
      </c>
      <c r="D400" s="1" t="s">
        <v>401</v>
      </c>
      <c r="E400" s="20">
        <v>45128.469565081017</v>
      </c>
    </row>
    <row r="401" spans="1:5" x14ac:dyDescent="0.35">
      <c r="A401">
        <v>1</v>
      </c>
      <c r="B401" s="1" t="s">
        <v>5</v>
      </c>
      <c r="C401">
        <v>160864</v>
      </c>
      <c r="D401" s="1" t="s">
        <v>402</v>
      </c>
      <c r="E401" s="20">
        <v>45110.641876145834</v>
      </c>
    </row>
    <row r="402" spans="1:5" x14ac:dyDescent="0.35">
      <c r="A402">
        <v>1</v>
      </c>
      <c r="B402" s="1" t="s">
        <v>5</v>
      </c>
      <c r="C402">
        <v>1524360</v>
      </c>
      <c r="D402" s="1" t="s">
        <v>403</v>
      </c>
      <c r="E402" s="20">
        <v>45114.901744120369</v>
      </c>
    </row>
    <row r="403" spans="1:5" x14ac:dyDescent="0.35">
      <c r="A403">
        <v>1</v>
      </c>
      <c r="B403" s="1" t="s">
        <v>5</v>
      </c>
      <c r="C403">
        <v>18917</v>
      </c>
      <c r="D403" s="1" t="s">
        <v>404</v>
      </c>
      <c r="E403" s="20">
        <v>45113.44066925926</v>
      </c>
    </row>
    <row r="404" spans="1:5" x14ac:dyDescent="0.35">
      <c r="A404">
        <v>1</v>
      </c>
      <c r="B404" s="1" t="s">
        <v>5</v>
      </c>
      <c r="C404">
        <v>2122</v>
      </c>
      <c r="D404" s="1" t="s">
        <v>405</v>
      </c>
      <c r="E404" s="20">
        <v>45124.963249618057</v>
      </c>
    </row>
    <row r="405" spans="1:5" x14ac:dyDescent="0.35">
      <c r="A405">
        <v>1</v>
      </c>
      <c r="B405" s="1" t="s">
        <v>5</v>
      </c>
      <c r="C405">
        <v>863</v>
      </c>
      <c r="D405" s="1" t="s">
        <v>406</v>
      </c>
      <c r="E405" s="20">
        <v>45118.117499918983</v>
      </c>
    </row>
    <row r="406" spans="1:5" x14ac:dyDescent="0.35">
      <c r="A406">
        <v>1</v>
      </c>
      <c r="B406" s="1" t="s">
        <v>5</v>
      </c>
      <c r="C406">
        <v>127143</v>
      </c>
      <c r="D406" s="1" t="s">
        <v>407</v>
      </c>
      <c r="E406" s="20">
        <v>45114.72918628472</v>
      </c>
    </row>
    <row r="407" spans="1:5" x14ac:dyDescent="0.35">
      <c r="A407">
        <v>1</v>
      </c>
      <c r="B407" s="1" t="s">
        <v>5</v>
      </c>
      <c r="C407">
        <v>2438</v>
      </c>
      <c r="D407" s="1" t="s">
        <v>408</v>
      </c>
      <c r="E407" s="20">
        <v>45121.955918622683</v>
      </c>
    </row>
    <row r="408" spans="1:5" x14ac:dyDescent="0.35">
      <c r="A408">
        <v>1</v>
      </c>
      <c r="B408" s="1" t="s">
        <v>5</v>
      </c>
      <c r="C408">
        <v>129015</v>
      </c>
      <c r="D408" s="1" t="s">
        <v>409</v>
      </c>
      <c r="E408" s="20">
        <v>45121.837105555554</v>
      </c>
    </row>
    <row r="409" spans="1:5" x14ac:dyDescent="0.35">
      <c r="A409">
        <v>1</v>
      </c>
      <c r="B409" s="1" t="s">
        <v>5</v>
      </c>
      <c r="C409">
        <v>131363</v>
      </c>
      <c r="D409" s="1" t="s">
        <v>410</v>
      </c>
      <c r="E409" s="20">
        <v>45112.590672164355</v>
      </c>
    </row>
    <row r="410" spans="1:5" x14ac:dyDescent="0.35">
      <c r="A410">
        <v>1</v>
      </c>
      <c r="B410" s="1" t="s">
        <v>5</v>
      </c>
      <c r="C410">
        <v>1703</v>
      </c>
      <c r="D410" s="1" t="s">
        <v>411</v>
      </c>
      <c r="E410" s="20">
        <v>45115.656646377312</v>
      </c>
    </row>
    <row r="411" spans="1:5" x14ac:dyDescent="0.35">
      <c r="A411">
        <v>1</v>
      </c>
      <c r="B411" s="1" t="s">
        <v>5</v>
      </c>
      <c r="C411">
        <v>1416</v>
      </c>
      <c r="D411" s="1" t="s">
        <v>412</v>
      </c>
      <c r="E411" s="20">
        <v>45121.936120810184</v>
      </c>
    </row>
    <row r="412" spans="1:5" x14ac:dyDescent="0.35">
      <c r="A412">
        <v>1</v>
      </c>
      <c r="B412" s="1" t="s">
        <v>5</v>
      </c>
      <c r="C412">
        <v>2209</v>
      </c>
      <c r="D412" s="1" t="s">
        <v>413</v>
      </c>
      <c r="E412" s="20">
        <v>45121.938283900461</v>
      </c>
    </row>
    <row r="413" spans="1:5" x14ac:dyDescent="0.35">
      <c r="A413">
        <v>1</v>
      </c>
      <c r="B413" s="1" t="s">
        <v>5</v>
      </c>
      <c r="C413">
        <v>1563</v>
      </c>
      <c r="D413" s="1" t="s">
        <v>414</v>
      </c>
      <c r="E413" s="20">
        <v>45120.825479803243</v>
      </c>
    </row>
    <row r="414" spans="1:5" x14ac:dyDescent="0.35">
      <c r="A414">
        <v>1</v>
      </c>
      <c r="B414" s="1" t="s">
        <v>5</v>
      </c>
      <c r="C414">
        <v>2963</v>
      </c>
      <c r="D414" s="1" t="s">
        <v>415</v>
      </c>
      <c r="E414" s="20">
        <v>45136.19604077546</v>
      </c>
    </row>
    <row r="415" spans="1:5" x14ac:dyDescent="0.35">
      <c r="A415">
        <v>1</v>
      </c>
      <c r="B415" s="1" t="s">
        <v>5</v>
      </c>
      <c r="C415">
        <v>3918</v>
      </c>
      <c r="D415" s="1" t="s">
        <v>416</v>
      </c>
      <c r="E415" s="20">
        <v>45135.857114699073</v>
      </c>
    </row>
    <row r="416" spans="1:5" x14ac:dyDescent="0.35">
      <c r="A416">
        <v>1</v>
      </c>
      <c r="B416" s="1" t="s">
        <v>5</v>
      </c>
      <c r="C416">
        <v>1800</v>
      </c>
      <c r="D416" s="1" t="s">
        <v>417</v>
      </c>
      <c r="E416" s="20">
        <v>45128.685543761574</v>
      </c>
    </row>
    <row r="417" spans="1:5" x14ac:dyDescent="0.35">
      <c r="A417">
        <v>1</v>
      </c>
      <c r="B417" s="1" t="s">
        <v>5</v>
      </c>
      <c r="C417">
        <v>1949</v>
      </c>
      <c r="D417" s="1" t="s">
        <v>418</v>
      </c>
      <c r="E417" s="20">
        <v>45135.896271944446</v>
      </c>
    </row>
    <row r="418" spans="1:5" x14ac:dyDescent="0.35">
      <c r="A418">
        <v>1</v>
      </c>
      <c r="B418" s="1" t="s">
        <v>5</v>
      </c>
      <c r="C418">
        <v>344041</v>
      </c>
      <c r="D418" s="1" t="s">
        <v>419</v>
      </c>
      <c r="E418" s="20">
        <v>45113.944941469905</v>
      </c>
    </row>
    <row r="419" spans="1:5" x14ac:dyDescent="0.35">
      <c r="A419">
        <v>1</v>
      </c>
      <c r="B419" s="1" t="s">
        <v>5</v>
      </c>
      <c r="C419">
        <v>206927</v>
      </c>
      <c r="D419" s="1" t="s">
        <v>420</v>
      </c>
      <c r="E419" s="20">
        <v>45117.975904999999</v>
      </c>
    </row>
    <row r="420" spans="1:5" x14ac:dyDescent="0.35">
      <c r="A420">
        <v>1</v>
      </c>
      <c r="B420" s="1" t="s">
        <v>5</v>
      </c>
      <c r="C420">
        <v>158598</v>
      </c>
      <c r="D420" s="1" t="s">
        <v>421</v>
      </c>
      <c r="E420" s="20">
        <v>45111.294925613423</v>
      </c>
    </row>
    <row r="421" spans="1:5" x14ac:dyDescent="0.35">
      <c r="A421">
        <v>1</v>
      </c>
      <c r="B421" s="1" t="s">
        <v>5</v>
      </c>
      <c r="C421">
        <v>1542</v>
      </c>
      <c r="D421" s="1" t="s">
        <v>422</v>
      </c>
      <c r="E421" s="20">
        <v>45135.808958703703</v>
      </c>
    </row>
    <row r="422" spans="1:5" x14ac:dyDescent="0.35">
      <c r="A422">
        <v>1</v>
      </c>
      <c r="B422" s="1" t="s">
        <v>5</v>
      </c>
      <c r="C422">
        <v>141886</v>
      </c>
      <c r="D422" s="1" t="s">
        <v>423</v>
      </c>
      <c r="E422" s="20">
        <v>45114.883072442128</v>
      </c>
    </row>
    <row r="423" spans="1:5" x14ac:dyDescent="0.35">
      <c r="A423">
        <v>1</v>
      </c>
      <c r="B423" s="1" t="s">
        <v>5</v>
      </c>
      <c r="C423">
        <v>3104</v>
      </c>
      <c r="D423" s="1" t="s">
        <v>424</v>
      </c>
      <c r="E423" s="20">
        <v>45138.268207384259</v>
      </c>
    </row>
    <row r="424" spans="1:5" x14ac:dyDescent="0.35">
      <c r="A424">
        <v>1</v>
      </c>
      <c r="B424" s="1" t="s">
        <v>5</v>
      </c>
      <c r="C424">
        <v>3461</v>
      </c>
      <c r="D424" s="1" t="s">
        <v>425</v>
      </c>
      <c r="E424" s="20">
        <v>45119.853553935187</v>
      </c>
    </row>
    <row r="425" spans="1:5" x14ac:dyDescent="0.35">
      <c r="A425">
        <v>1</v>
      </c>
      <c r="B425" s="1" t="s">
        <v>5</v>
      </c>
      <c r="C425">
        <v>87954</v>
      </c>
      <c r="D425" s="1" t="s">
        <v>426</v>
      </c>
      <c r="E425" s="20">
        <v>45118.273219560186</v>
      </c>
    </row>
    <row r="426" spans="1:5" x14ac:dyDescent="0.35">
      <c r="A426">
        <v>1</v>
      </c>
      <c r="B426" s="1" t="s">
        <v>5</v>
      </c>
      <c r="C426">
        <v>847</v>
      </c>
      <c r="D426" s="1" t="s">
        <v>427</v>
      </c>
      <c r="E426" s="20">
        <v>45119.657752673615</v>
      </c>
    </row>
    <row r="427" spans="1:5" x14ac:dyDescent="0.35">
      <c r="A427">
        <v>1</v>
      </c>
      <c r="B427" s="1" t="s">
        <v>5</v>
      </c>
      <c r="C427">
        <v>1390</v>
      </c>
      <c r="D427" s="1" t="s">
        <v>428</v>
      </c>
      <c r="E427" s="20">
        <v>45116.877408287037</v>
      </c>
    </row>
    <row r="428" spans="1:5" x14ac:dyDescent="0.35">
      <c r="A428">
        <v>1</v>
      </c>
      <c r="B428" s="1" t="s">
        <v>5</v>
      </c>
      <c r="C428">
        <v>1197</v>
      </c>
      <c r="D428" s="1" t="s">
        <v>429</v>
      </c>
      <c r="E428" s="20">
        <v>45134.043220081017</v>
      </c>
    </row>
    <row r="429" spans="1:5" x14ac:dyDescent="0.35">
      <c r="A429">
        <v>1</v>
      </c>
      <c r="B429" s="1" t="s">
        <v>5</v>
      </c>
      <c r="C429">
        <v>1821</v>
      </c>
      <c r="D429" s="1" t="s">
        <v>430</v>
      </c>
      <c r="E429" s="20">
        <v>45122.30329880787</v>
      </c>
    </row>
    <row r="430" spans="1:5" x14ac:dyDescent="0.35">
      <c r="A430">
        <v>1</v>
      </c>
      <c r="B430" s="1" t="s">
        <v>5</v>
      </c>
      <c r="C430">
        <v>9362</v>
      </c>
      <c r="D430" s="1" t="s">
        <v>431</v>
      </c>
      <c r="E430" s="20">
        <v>45115.572779062502</v>
      </c>
    </row>
    <row r="431" spans="1:5" x14ac:dyDescent="0.35">
      <c r="A431">
        <v>1</v>
      </c>
      <c r="B431" s="1" t="s">
        <v>5</v>
      </c>
      <c r="C431">
        <v>4297</v>
      </c>
      <c r="D431" s="1" t="s">
        <v>432</v>
      </c>
      <c r="E431" s="20">
        <v>45128.84175890046</v>
      </c>
    </row>
    <row r="432" spans="1:5" x14ac:dyDescent="0.35">
      <c r="A432">
        <v>1</v>
      </c>
      <c r="B432" s="1" t="s">
        <v>5</v>
      </c>
      <c r="C432">
        <v>438</v>
      </c>
      <c r="D432" s="1" t="s">
        <v>433</v>
      </c>
      <c r="E432" s="20">
        <v>45124.578570324076</v>
      </c>
    </row>
    <row r="433" spans="1:5" x14ac:dyDescent="0.35">
      <c r="A433">
        <v>1</v>
      </c>
      <c r="B433" s="1" t="s">
        <v>5</v>
      </c>
      <c r="C433">
        <v>211548</v>
      </c>
      <c r="D433" s="1" t="s">
        <v>434</v>
      </c>
      <c r="E433" s="20">
        <v>45114.791515046294</v>
      </c>
    </row>
    <row r="434" spans="1:5" x14ac:dyDescent="0.35">
      <c r="A434">
        <v>1</v>
      </c>
      <c r="B434" s="1" t="s">
        <v>5</v>
      </c>
      <c r="C434">
        <v>2059</v>
      </c>
      <c r="D434" s="1" t="s">
        <v>435</v>
      </c>
      <c r="E434" s="20">
        <v>45127.377325277776</v>
      </c>
    </row>
    <row r="435" spans="1:5" x14ac:dyDescent="0.35">
      <c r="A435">
        <v>1</v>
      </c>
      <c r="B435" s="1" t="s">
        <v>5</v>
      </c>
      <c r="C435">
        <v>1433</v>
      </c>
      <c r="D435" s="1" t="s">
        <v>436</v>
      </c>
      <c r="E435" s="20">
        <v>45132.023236458335</v>
      </c>
    </row>
    <row r="436" spans="1:5" x14ac:dyDescent="0.35">
      <c r="A436">
        <v>1</v>
      </c>
      <c r="B436" s="1" t="s">
        <v>5</v>
      </c>
      <c r="C436">
        <v>1659</v>
      </c>
      <c r="D436" s="1" t="s">
        <v>437</v>
      </c>
      <c r="E436" s="20">
        <v>45120.823053229164</v>
      </c>
    </row>
    <row r="437" spans="1:5" x14ac:dyDescent="0.35">
      <c r="A437">
        <v>1</v>
      </c>
      <c r="B437" s="1" t="s">
        <v>5</v>
      </c>
      <c r="C437">
        <v>112162</v>
      </c>
      <c r="D437" s="1" t="s">
        <v>438</v>
      </c>
      <c r="E437" s="20">
        <v>45114.472662835651</v>
      </c>
    </row>
    <row r="438" spans="1:5" x14ac:dyDescent="0.35">
      <c r="A438">
        <v>1</v>
      </c>
      <c r="B438" s="1" t="s">
        <v>5</v>
      </c>
      <c r="C438">
        <v>192748</v>
      </c>
      <c r="D438" s="1" t="s">
        <v>439</v>
      </c>
      <c r="E438" s="20">
        <v>45134.847417650461</v>
      </c>
    </row>
    <row r="439" spans="1:5" x14ac:dyDescent="0.35">
      <c r="A439">
        <v>1</v>
      </c>
      <c r="B439" s="1" t="s">
        <v>5</v>
      </c>
      <c r="C439">
        <v>467567</v>
      </c>
      <c r="D439" s="1" t="s">
        <v>440</v>
      </c>
      <c r="E439" s="20">
        <v>45111.802056678243</v>
      </c>
    </row>
    <row r="440" spans="1:5" x14ac:dyDescent="0.35">
      <c r="A440">
        <v>1</v>
      </c>
      <c r="B440" s="1" t="s">
        <v>5</v>
      </c>
      <c r="C440">
        <v>1238</v>
      </c>
      <c r="D440" s="1" t="s">
        <v>441</v>
      </c>
      <c r="E440" s="20">
        <v>45117.948608495368</v>
      </c>
    </row>
    <row r="441" spans="1:5" x14ac:dyDescent="0.35">
      <c r="A441">
        <v>1</v>
      </c>
      <c r="B441" s="1" t="s">
        <v>5</v>
      </c>
      <c r="C441">
        <v>245081</v>
      </c>
      <c r="D441" s="1" t="s">
        <v>442</v>
      </c>
      <c r="E441" s="20">
        <v>45117.948679745372</v>
      </c>
    </row>
    <row r="442" spans="1:5" x14ac:dyDescent="0.35">
      <c r="A442">
        <v>1</v>
      </c>
      <c r="B442" s="1" t="s">
        <v>5</v>
      </c>
      <c r="C442">
        <v>3367</v>
      </c>
      <c r="D442" s="1" t="s">
        <v>443</v>
      </c>
      <c r="E442" s="20">
        <v>45120.829909328706</v>
      </c>
    </row>
    <row r="443" spans="1:5" x14ac:dyDescent="0.35">
      <c r="A443">
        <v>1</v>
      </c>
      <c r="B443" s="1" t="s">
        <v>5</v>
      </c>
      <c r="C443">
        <v>1805</v>
      </c>
      <c r="D443" s="1" t="s">
        <v>444</v>
      </c>
      <c r="E443" s="20">
        <v>45126.097522534721</v>
      </c>
    </row>
    <row r="444" spans="1:5" x14ac:dyDescent="0.35">
      <c r="A444">
        <v>1</v>
      </c>
      <c r="B444" s="1" t="s">
        <v>5</v>
      </c>
      <c r="C444">
        <v>7002</v>
      </c>
      <c r="D444" s="1" t="s">
        <v>445</v>
      </c>
      <c r="E444" s="20">
        <v>45131.681387268516</v>
      </c>
    </row>
    <row r="445" spans="1:5" x14ac:dyDescent="0.35">
      <c r="A445">
        <v>1</v>
      </c>
      <c r="B445" s="1" t="s">
        <v>5</v>
      </c>
      <c r="C445">
        <v>2921</v>
      </c>
      <c r="D445" s="1" t="s">
        <v>446</v>
      </c>
      <c r="E445" s="20">
        <v>45116.870408807874</v>
      </c>
    </row>
    <row r="446" spans="1:5" x14ac:dyDescent="0.35">
      <c r="A446">
        <v>1</v>
      </c>
      <c r="B446" s="1" t="s">
        <v>5</v>
      </c>
      <c r="C446">
        <v>2389</v>
      </c>
      <c r="D446" s="1" t="s">
        <v>447</v>
      </c>
      <c r="E446" s="20">
        <v>45120.709437824073</v>
      </c>
    </row>
    <row r="447" spans="1:5" x14ac:dyDescent="0.35">
      <c r="A447">
        <v>1</v>
      </c>
      <c r="B447" s="1" t="s">
        <v>5</v>
      </c>
      <c r="C447">
        <v>505</v>
      </c>
      <c r="D447" s="1" t="s">
        <v>448</v>
      </c>
      <c r="E447" s="20">
        <v>45120.82298957176</v>
      </c>
    </row>
    <row r="448" spans="1:5" x14ac:dyDescent="0.35">
      <c r="A448">
        <v>1</v>
      </c>
      <c r="B448" s="1" t="s">
        <v>5</v>
      </c>
      <c r="C448">
        <v>146552</v>
      </c>
      <c r="D448" s="1" t="s">
        <v>449</v>
      </c>
      <c r="E448" s="20">
        <v>45116.866090439813</v>
      </c>
    </row>
    <row r="449" spans="1:5" x14ac:dyDescent="0.35">
      <c r="A449">
        <v>1</v>
      </c>
      <c r="B449" s="1" t="s">
        <v>5</v>
      </c>
      <c r="C449">
        <v>2388</v>
      </c>
      <c r="D449" s="1" t="s">
        <v>450</v>
      </c>
      <c r="E449" s="20">
        <v>45116.866025601848</v>
      </c>
    </row>
    <row r="450" spans="1:5" x14ac:dyDescent="0.35">
      <c r="A450">
        <v>1</v>
      </c>
      <c r="B450" s="1" t="s">
        <v>5</v>
      </c>
      <c r="C450">
        <v>3718</v>
      </c>
      <c r="D450" s="1" t="s">
        <v>451</v>
      </c>
      <c r="E450" s="20">
        <v>45127.48188634259</v>
      </c>
    </row>
    <row r="451" spans="1:5" x14ac:dyDescent="0.35">
      <c r="A451">
        <v>1</v>
      </c>
      <c r="B451" s="1" t="s">
        <v>5</v>
      </c>
      <c r="C451">
        <v>1252</v>
      </c>
      <c r="D451" s="1" t="s">
        <v>452</v>
      </c>
      <c r="E451" s="20">
        <v>45117.829902951387</v>
      </c>
    </row>
    <row r="452" spans="1:5" x14ac:dyDescent="0.35">
      <c r="A452">
        <v>1</v>
      </c>
      <c r="B452" s="1" t="s">
        <v>5</v>
      </c>
      <c r="C452">
        <v>3944</v>
      </c>
      <c r="D452" s="1" t="s">
        <v>453</v>
      </c>
      <c r="E452" s="20">
        <v>45112.972049398151</v>
      </c>
    </row>
    <row r="453" spans="1:5" x14ac:dyDescent="0.35">
      <c r="A453">
        <v>1</v>
      </c>
      <c r="B453" s="1" t="s">
        <v>5</v>
      </c>
      <c r="C453">
        <v>2404</v>
      </c>
      <c r="D453" s="1" t="s">
        <v>454</v>
      </c>
      <c r="E453" s="20">
        <v>45127.712835497689</v>
      </c>
    </row>
    <row r="454" spans="1:5" x14ac:dyDescent="0.35">
      <c r="A454">
        <v>1</v>
      </c>
      <c r="B454" s="1" t="s">
        <v>5</v>
      </c>
      <c r="C454">
        <v>894</v>
      </c>
      <c r="D454" s="1" t="s">
        <v>455</v>
      </c>
      <c r="E454" s="20">
        <v>45127.712847546296</v>
      </c>
    </row>
    <row r="455" spans="1:5" x14ac:dyDescent="0.35">
      <c r="A455">
        <v>1</v>
      </c>
      <c r="B455" s="1" t="s">
        <v>5</v>
      </c>
      <c r="C455">
        <v>2156</v>
      </c>
      <c r="D455" s="1" t="s">
        <v>456</v>
      </c>
      <c r="E455" s="20">
        <v>45112.17034315972</v>
      </c>
    </row>
    <row r="456" spans="1:5" x14ac:dyDescent="0.35">
      <c r="A456">
        <v>1</v>
      </c>
      <c r="B456" s="1" t="s">
        <v>5</v>
      </c>
      <c r="C456">
        <v>3636</v>
      </c>
      <c r="D456" s="1" t="s">
        <v>457</v>
      </c>
      <c r="E456" s="20">
        <v>45132.921609537036</v>
      </c>
    </row>
    <row r="457" spans="1:5" x14ac:dyDescent="0.35">
      <c r="A457">
        <v>1</v>
      </c>
      <c r="B457" s="1" t="s">
        <v>5</v>
      </c>
      <c r="C457">
        <v>2621</v>
      </c>
      <c r="D457" s="1" t="s">
        <v>458</v>
      </c>
      <c r="E457" s="20">
        <v>45114.927903425923</v>
      </c>
    </row>
    <row r="458" spans="1:5" x14ac:dyDescent="0.35">
      <c r="A458">
        <v>1</v>
      </c>
      <c r="B458" s="1" t="s">
        <v>5</v>
      </c>
      <c r="C458">
        <v>235994</v>
      </c>
      <c r="D458" s="1" t="s">
        <v>459</v>
      </c>
      <c r="E458" s="20">
        <v>45112.490977164351</v>
      </c>
    </row>
    <row r="459" spans="1:5" x14ac:dyDescent="0.35">
      <c r="A459">
        <v>1</v>
      </c>
      <c r="B459" s="1" t="s">
        <v>5</v>
      </c>
      <c r="C459">
        <v>2273</v>
      </c>
      <c r="D459" s="1" t="s">
        <v>460</v>
      </c>
      <c r="E459" s="20">
        <v>45119.39477875</v>
      </c>
    </row>
    <row r="460" spans="1:5" x14ac:dyDescent="0.35">
      <c r="A460">
        <v>1</v>
      </c>
      <c r="B460" s="1" t="s">
        <v>5</v>
      </c>
      <c r="C460">
        <v>3354</v>
      </c>
      <c r="D460" s="1" t="s">
        <v>461</v>
      </c>
      <c r="E460" s="20">
        <v>45128.431407280092</v>
      </c>
    </row>
    <row r="461" spans="1:5" x14ac:dyDescent="0.35">
      <c r="A461">
        <v>1</v>
      </c>
      <c r="B461" s="1" t="s">
        <v>5</v>
      </c>
      <c r="C461">
        <v>3974</v>
      </c>
      <c r="D461" s="1" t="s">
        <v>462</v>
      </c>
      <c r="E461" s="20">
        <v>45127.927839560187</v>
      </c>
    </row>
    <row r="462" spans="1:5" x14ac:dyDescent="0.35">
      <c r="A462">
        <v>1</v>
      </c>
      <c r="B462" s="1" t="s">
        <v>5</v>
      </c>
      <c r="C462">
        <v>1242300</v>
      </c>
      <c r="D462" s="1" t="s">
        <v>463</v>
      </c>
      <c r="E462" s="20">
        <v>45112.666957546295</v>
      </c>
    </row>
    <row r="463" spans="1:5" x14ac:dyDescent="0.35">
      <c r="A463">
        <v>1</v>
      </c>
      <c r="B463" s="1" t="s">
        <v>5</v>
      </c>
      <c r="C463">
        <v>4283</v>
      </c>
      <c r="D463" s="1" t="s">
        <v>464</v>
      </c>
      <c r="E463" s="20">
        <v>45128.001160983797</v>
      </c>
    </row>
    <row r="464" spans="1:5" x14ac:dyDescent="0.35">
      <c r="A464">
        <v>1</v>
      </c>
      <c r="B464" s="1" t="s">
        <v>5</v>
      </c>
      <c r="C464">
        <v>8078</v>
      </c>
      <c r="D464" s="1" t="s">
        <v>465</v>
      </c>
      <c r="E464" s="20">
        <v>45129.157430694446</v>
      </c>
    </row>
    <row r="465" spans="1:5" x14ac:dyDescent="0.35">
      <c r="A465">
        <v>1</v>
      </c>
      <c r="B465" s="1" t="s">
        <v>5</v>
      </c>
      <c r="C465">
        <v>765</v>
      </c>
      <c r="D465" s="1" t="s">
        <v>466</v>
      </c>
      <c r="E465" s="20">
        <v>45128.42648548611</v>
      </c>
    </row>
    <row r="466" spans="1:5" x14ac:dyDescent="0.35">
      <c r="A466">
        <v>1</v>
      </c>
      <c r="B466" s="1" t="s">
        <v>5</v>
      </c>
      <c r="C466">
        <v>434</v>
      </c>
      <c r="D466" s="1" t="s">
        <v>467</v>
      </c>
      <c r="E466" s="20">
        <v>45119.652658321756</v>
      </c>
    </row>
    <row r="467" spans="1:5" x14ac:dyDescent="0.35">
      <c r="A467">
        <v>1</v>
      </c>
      <c r="B467" s="1" t="s">
        <v>5</v>
      </c>
      <c r="C467">
        <v>2063</v>
      </c>
      <c r="D467" s="1" t="s">
        <v>468</v>
      </c>
      <c r="E467" s="20">
        <v>45119.654502337966</v>
      </c>
    </row>
    <row r="468" spans="1:5" x14ac:dyDescent="0.35">
      <c r="A468">
        <v>1</v>
      </c>
      <c r="B468" s="1" t="s">
        <v>5</v>
      </c>
      <c r="C468">
        <v>1393</v>
      </c>
      <c r="D468" s="1" t="s">
        <v>469</v>
      </c>
      <c r="E468" s="20">
        <v>45112.870202511571</v>
      </c>
    </row>
    <row r="469" spans="1:5" x14ac:dyDescent="0.35">
      <c r="A469">
        <v>1</v>
      </c>
      <c r="B469" s="1" t="s">
        <v>5</v>
      </c>
      <c r="C469">
        <v>3469</v>
      </c>
      <c r="D469" s="1" t="s">
        <v>470</v>
      </c>
      <c r="E469" s="20">
        <v>45119.892238506945</v>
      </c>
    </row>
    <row r="470" spans="1:5" x14ac:dyDescent="0.35">
      <c r="A470">
        <v>1</v>
      </c>
      <c r="B470" s="1" t="s">
        <v>5</v>
      </c>
      <c r="C470">
        <v>2643</v>
      </c>
      <c r="D470" s="1" t="s">
        <v>471</v>
      </c>
      <c r="E470" s="20">
        <v>45112.044885393516</v>
      </c>
    </row>
    <row r="471" spans="1:5" x14ac:dyDescent="0.35">
      <c r="A471">
        <v>1</v>
      </c>
      <c r="B471" s="1" t="s">
        <v>5</v>
      </c>
      <c r="C471">
        <v>9691</v>
      </c>
      <c r="D471" s="1" t="s">
        <v>472</v>
      </c>
      <c r="E471" s="20">
        <v>45116.887873564818</v>
      </c>
    </row>
    <row r="472" spans="1:5" x14ac:dyDescent="0.35">
      <c r="A472">
        <v>1</v>
      </c>
      <c r="B472" s="1" t="s">
        <v>5</v>
      </c>
      <c r="C472">
        <v>4589</v>
      </c>
      <c r="D472" s="1" t="s">
        <v>473</v>
      </c>
      <c r="E472" s="20">
        <v>45112.891939062501</v>
      </c>
    </row>
    <row r="473" spans="1:5" x14ac:dyDescent="0.35">
      <c r="A473">
        <v>1</v>
      </c>
      <c r="B473" s="1" t="s">
        <v>5</v>
      </c>
      <c r="C473">
        <v>3167</v>
      </c>
      <c r="D473" s="1" t="s">
        <v>474</v>
      </c>
      <c r="E473" s="20">
        <v>45121.832614479164</v>
      </c>
    </row>
    <row r="474" spans="1:5" x14ac:dyDescent="0.35">
      <c r="A474">
        <v>1</v>
      </c>
      <c r="B474" s="1" t="s">
        <v>5</v>
      </c>
      <c r="C474">
        <v>19439</v>
      </c>
      <c r="D474" s="1" t="s">
        <v>475</v>
      </c>
      <c r="E474" s="20">
        <v>45121.833846689813</v>
      </c>
    </row>
    <row r="475" spans="1:5" x14ac:dyDescent="0.35">
      <c r="A475">
        <v>1</v>
      </c>
      <c r="B475" s="1" t="s">
        <v>5</v>
      </c>
      <c r="C475">
        <v>3608</v>
      </c>
      <c r="D475" s="1" t="s">
        <v>476</v>
      </c>
      <c r="E475" s="20">
        <v>45124.856427824074</v>
      </c>
    </row>
    <row r="476" spans="1:5" x14ac:dyDescent="0.35">
      <c r="A476">
        <v>1</v>
      </c>
      <c r="B476" s="1" t="s">
        <v>5</v>
      </c>
      <c r="C476">
        <v>2564380</v>
      </c>
      <c r="D476" s="1" t="s">
        <v>477</v>
      </c>
      <c r="E476" s="20">
        <v>45117.999062453702</v>
      </c>
    </row>
    <row r="477" spans="1:5" x14ac:dyDescent="0.35">
      <c r="A477">
        <v>1</v>
      </c>
      <c r="B477" s="1" t="s">
        <v>5</v>
      </c>
      <c r="C477">
        <v>1382</v>
      </c>
      <c r="D477" s="1" t="s">
        <v>478</v>
      </c>
      <c r="E477" s="20">
        <v>45120.558021840276</v>
      </c>
    </row>
    <row r="478" spans="1:5" x14ac:dyDescent="0.35">
      <c r="A478">
        <v>1</v>
      </c>
      <c r="B478" s="1" t="s">
        <v>5</v>
      </c>
      <c r="C478">
        <v>414</v>
      </c>
      <c r="D478" s="1" t="s">
        <v>479</v>
      </c>
      <c r="E478" s="20">
        <v>45121.832623472219</v>
      </c>
    </row>
    <row r="479" spans="1:5" x14ac:dyDescent="0.35">
      <c r="A479">
        <v>1</v>
      </c>
      <c r="B479" s="1" t="s">
        <v>5</v>
      </c>
      <c r="C479">
        <v>52896</v>
      </c>
      <c r="D479" s="1" t="s">
        <v>480</v>
      </c>
      <c r="E479" s="20">
        <v>45117.830016458334</v>
      </c>
    </row>
    <row r="480" spans="1:5" x14ac:dyDescent="0.35">
      <c r="A480">
        <v>1</v>
      </c>
      <c r="B480" s="1" t="s">
        <v>5</v>
      </c>
      <c r="C480">
        <v>113227</v>
      </c>
      <c r="D480" s="1" t="s">
        <v>481</v>
      </c>
      <c r="E480" s="20">
        <v>45118.869327627312</v>
      </c>
    </row>
    <row r="481" spans="1:5" x14ac:dyDescent="0.35">
      <c r="A481">
        <v>1</v>
      </c>
      <c r="B481" s="1" t="s">
        <v>5</v>
      </c>
      <c r="C481">
        <v>561195</v>
      </c>
      <c r="D481" s="1" t="s">
        <v>482</v>
      </c>
      <c r="E481" s="20">
        <v>45133.849812060187</v>
      </c>
    </row>
    <row r="482" spans="1:5" x14ac:dyDescent="0.35">
      <c r="A482">
        <v>1</v>
      </c>
      <c r="B482" s="1" t="s">
        <v>5</v>
      </c>
      <c r="C482">
        <v>1475</v>
      </c>
      <c r="D482" s="1" t="s">
        <v>483</v>
      </c>
      <c r="E482" s="20">
        <v>45130.819048321762</v>
      </c>
    </row>
    <row r="483" spans="1:5" x14ac:dyDescent="0.35">
      <c r="A483">
        <v>1</v>
      </c>
      <c r="B483" s="1" t="s">
        <v>5</v>
      </c>
      <c r="C483">
        <v>2832</v>
      </c>
      <c r="D483" s="1" t="s">
        <v>484</v>
      </c>
      <c r="E483" s="20">
        <v>45130.849071157405</v>
      </c>
    </row>
    <row r="484" spans="1:5" x14ac:dyDescent="0.35">
      <c r="A484">
        <v>1</v>
      </c>
      <c r="B484" s="1" t="s">
        <v>5</v>
      </c>
      <c r="C484">
        <v>103875</v>
      </c>
      <c r="D484" s="1" t="s">
        <v>485</v>
      </c>
      <c r="E484" s="20">
        <v>45123.8825005787</v>
      </c>
    </row>
    <row r="485" spans="1:5" x14ac:dyDescent="0.35">
      <c r="A485">
        <v>1</v>
      </c>
      <c r="B485" s="1" t="s">
        <v>5</v>
      </c>
      <c r="C485">
        <v>244663</v>
      </c>
      <c r="D485" s="1" t="s">
        <v>486</v>
      </c>
      <c r="E485" s="20">
        <v>45113.793493645833</v>
      </c>
    </row>
    <row r="486" spans="1:5" x14ac:dyDescent="0.35">
      <c r="A486">
        <v>1</v>
      </c>
      <c r="B486" s="1" t="s">
        <v>5</v>
      </c>
      <c r="C486">
        <v>227250</v>
      </c>
      <c r="D486" s="1" t="s">
        <v>487</v>
      </c>
      <c r="E486" s="20">
        <v>45114.37783041667</v>
      </c>
    </row>
    <row r="487" spans="1:5" x14ac:dyDescent="0.35">
      <c r="A487">
        <v>1</v>
      </c>
      <c r="B487" s="1" t="s">
        <v>5</v>
      </c>
      <c r="C487">
        <v>125570</v>
      </c>
      <c r="D487" s="1" t="s">
        <v>488</v>
      </c>
      <c r="E487" s="20">
        <v>45128.909647118053</v>
      </c>
    </row>
    <row r="488" spans="1:5" x14ac:dyDescent="0.35">
      <c r="A488">
        <v>1</v>
      </c>
      <c r="B488" s="1" t="s">
        <v>5</v>
      </c>
      <c r="C488">
        <v>8801</v>
      </c>
      <c r="D488" s="1" t="s">
        <v>489</v>
      </c>
      <c r="E488" s="20">
        <v>45112.75151076389</v>
      </c>
    </row>
    <row r="489" spans="1:5" x14ac:dyDescent="0.35">
      <c r="A489">
        <v>1</v>
      </c>
      <c r="B489" s="1" t="s">
        <v>5</v>
      </c>
      <c r="C489">
        <v>31236</v>
      </c>
      <c r="D489" s="1" t="s">
        <v>490</v>
      </c>
      <c r="E489" s="20">
        <v>45118.981207777775</v>
      </c>
    </row>
    <row r="490" spans="1:5" x14ac:dyDescent="0.35">
      <c r="A490">
        <v>1</v>
      </c>
      <c r="B490" s="1" t="s">
        <v>5</v>
      </c>
      <c r="C490">
        <v>103417</v>
      </c>
      <c r="D490" s="1" t="s">
        <v>491</v>
      </c>
      <c r="E490" s="20">
        <v>45134.039976597225</v>
      </c>
    </row>
    <row r="491" spans="1:5" x14ac:dyDescent="0.35">
      <c r="A491">
        <v>1</v>
      </c>
      <c r="B491" s="1" t="s">
        <v>5</v>
      </c>
      <c r="C491">
        <v>2882</v>
      </c>
      <c r="D491" s="1" t="s">
        <v>492</v>
      </c>
      <c r="E491" s="20">
        <v>45121.887781168982</v>
      </c>
    </row>
    <row r="492" spans="1:5" x14ac:dyDescent="0.35">
      <c r="A492">
        <v>1</v>
      </c>
      <c r="B492" s="1" t="s">
        <v>5</v>
      </c>
      <c r="C492">
        <v>108094</v>
      </c>
      <c r="D492" s="1" t="s">
        <v>493</v>
      </c>
      <c r="E492" s="20">
        <v>45118.949000694447</v>
      </c>
    </row>
    <row r="493" spans="1:5" x14ac:dyDescent="0.35">
      <c r="A493">
        <v>1</v>
      </c>
      <c r="B493" s="1" t="s">
        <v>5</v>
      </c>
      <c r="C493">
        <v>101000</v>
      </c>
      <c r="D493" s="1" t="s">
        <v>494</v>
      </c>
      <c r="E493" s="20">
        <v>45125.500568750002</v>
      </c>
    </row>
    <row r="494" spans="1:5" x14ac:dyDescent="0.35">
      <c r="A494">
        <v>1</v>
      </c>
      <c r="B494" s="1" t="s">
        <v>5</v>
      </c>
      <c r="C494">
        <v>48136</v>
      </c>
      <c r="D494" s="1" t="s">
        <v>495</v>
      </c>
      <c r="E494" s="20">
        <v>45135.65832949074</v>
      </c>
    </row>
    <row r="495" spans="1:5" x14ac:dyDescent="0.35">
      <c r="A495">
        <v>1</v>
      </c>
      <c r="B495" s="1" t="s">
        <v>5</v>
      </c>
      <c r="C495">
        <v>1061</v>
      </c>
      <c r="D495" s="1" t="s">
        <v>496</v>
      </c>
      <c r="E495" s="20">
        <v>45131.968564791663</v>
      </c>
    </row>
    <row r="496" spans="1:5" x14ac:dyDescent="0.35">
      <c r="A496">
        <v>1</v>
      </c>
      <c r="B496" s="1" t="s">
        <v>5</v>
      </c>
      <c r="C496">
        <v>137214</v>
      </c>
      <c r="D496" s="1" t="s">
        <v>497</v>
      </c>
      <c r="E496" s="20">
        <v>45135.695674861112</v>
      </c>
    </row>
    <row r="497" spans="1:5" x14ac:dyDescent="0.35">
      <c r="A497">
        <v>1</v>
      </c>
      <c r="B497" s="1" t="s">
        <v>5</v>
      </c>
      <c r="C497">
        <v>140708</v>
      </c>
      <c r="D497" s="1" t="s">
        <v>9635</v>
      </c>
      <c r="E497" s="20">
        <v>45138.579613726855</v>
      </c>
    </row>
    <row r="498" spans="1:5" x14ac:dyDescent="0.35">
      <c r="A498">
        <v>1</v>
      </c>
      <c r="B498" s="1" t="s">
        <v>5</v>
      </c>
      <c r="C498">
        <v>109571</v>
      </c>
      <c r="D498" s="1" t="s">
        <v>498</v>
      </c>
      <c r="E498" s="20">
        <v>45124.963272893518</v>
      </c>
    </row>
    <row r="499" spans="1:5" x14ac:dyDescent="0.35">
      <c r="A499">
        <v>1</v>
      </c>
      <c r="B499" s="1" t="s">
        <v>5</v>
      </c>
      <c r="C499">
        <v>156773</v>
      </c>
      <c r="D499" s="1" t="s">
        <v>499</v>
      </c>
      <c r="E499" s="20">
        <v>45111.303946747685</v>
      </c>
    </row>
    <row r="500" spans="1:5" x14ac:dyDescent="0.35">
      <c r="A500">
        <v>1</v>
      </c>
      <c r="B500" s="1" t="s">
        <v>5</v>
      </c>
      <c r="C500">
        <v>8721</v>
      </c>
      <c r="D500" s="1" t="s">
        <v>500</v>
      </c>
      <c r="E500" s="20">
        <v>45112.679828900466</v>
      </c>
    </row>
    <row r="501" spans="1:5" x14ac:dyDescent="0.35">
      <c r="A501">
        <v>1</v>
      </c>
      <c r="B501" s="1" t="s">
        <v>5</v>
      </c>
      <c r="C501">
        <v>14154</v>
      </c>
      <c r="D501" s="1" t="s">
        <v>501</v>
      </c>
      <c r="E501" s="20">
        <v>45113.438518125004</v>
      </c>
    </row>
    <row r="502" spans="1:5" x14ac:dyDescent="0.35">
      <c r="A502">
        <v>1</v>
      </c>
      <c r="B502" s="1" t="s">
        <v>5</v>
      </c>
      <c r="C502">
        <v>4240</v>
      </c>
      <c r="D502" s="1" t="s">
        <v>502</v>
      </c>
      <c r="E502" s="20">
        <v>45113.438067488423</v>
      </c>
    </row>
    <row r="503" spans="1:5" x14ac:dyDescent="0.35">
      <c r="A503">
        <v>1</v>
      </c>
      <c r="B503" s="1" t="s">
        <v>5</v>
      </c>
      <c r="C503">
        <v>1619</v>
      </c>
      <c r="D503" s="1" t="s">
        <v>503</v>
      </c>
      <c r="E503" s="20">
        <v>45131.602873067131</v>
      </c>
    </row>
    <row r="504" spans="1:5" x14ac:dyDescent="0.35">
      <c r="A504">
        <v>1</v>
      </c>
      <c r="B504" s="1" t="s">
        <v>5</v>
      </c>
      <c r="C504">
        <v>102324</v>
      </c>
      <c r="D504" s="1" t="s">
        <v>504</v>
      </c>
      <c r="E504" s="20">
        <v>45120.83128943287</v>
      </c>
    </row>
    <row r="505" spans="1:5" x14ac:dyDescent="0.35">
      <c r="A505">
        <v>1</v>
      </c>
      <c r="B505" s="1" t="s">
        <v>5</v>
      </c>
      <c r="C505">
        <v>221254</v>
      </c>
      <c r="D505" s="1" t="s">
        <v>505</v>
      </c>
      <c r="E505" s="20">
        <v>45128.551896122684</v>
      </c>
    </row>
    <row r="506" spans="1:5" x14ac:dyDescent="0.35">
      <c r="A506">
        <v>1</v>
      </c>
      <c r="B506" s="1" t="s">
        <v>5</v>
      </c>
      <c r="C506">
        <v>8751</v>
      </c>
      <c r="D506" s="1" t="s">
        <v>506</v>
      </c>
      <c r="E506" s="20">
        <v>45125.055096249998</v>
      </c>
    </row>
    <row r="507" spans="1:5" x14ac:dyDescent="0.35">
      <c r="A507">
        <v>1</v>
      </c>
      <c r="B507" s="1" t="s">
        <v>5</v>
      </c>
      <c r="C507">
        <v>16466</v>
      </c>
      <c r="D507" s="1" t="s">
        <v>507</v>
      </c>
      <c r="E507" s="20">
        <v>45110.68750078704</v>
      </c>
    </row>
    <row r="508" spans="1:5" x14ac:dyDescent="0.35">
      <c r="A508">
        <v>1</v>
      </c>
      <c r="B508" s="1" t="s">
        <v>5</v>
      </c>
      <c r="C508">
        <v>131979</v>
      </c>
      <c r="D508" s="1" t="s">
        <v>508</v>
      </c>
      <c r="E508" s="20">
        <v>45125.051495358799</v>
      </c>
    </row>
    <row r="509" spans="1:5" x14ac:dyDescent="0.35">
      <c r="A509">
        <v>1</v>
      </c>
      <c r="B509" s="1" t="s">
        <v>5</v>
      </c>
      <c r="C509">
        <v>12754</v>
      </c>
      <c r="D509" s="1" t="s">
        <v>509</v>
      </c>
      <c r="E509" s="20">
        <v>45125.677266585648</v>
      </c>
    </row>
    <row r="510" spans="1:5" x14ac:dyDescent="0.35">
      <c r="A510">
        <v>1</v>
      </c>
      <c r="B510" s="1" t="s">
        <v>5</v>
      </c>
      <c r="C510">
        <v>31016</v>
      </c>
      <c r="D510" s="1" t="s">
        <v>510</v>
      </c>
      <c r="E510" s="20">
        <v>45125.64982702546</v>
      </c>
    </row>
    <row r="511" spans="1:5" x14ac:dyDescent="0.35">
      <c r="A511">
        <v>1</v>
      </c>
      <c r="B511" s="1" t="s">
        <v>5</v>
      </c>
      <c r="C511">
        <v>2726</v>
      </c>
      <c r="D511" s="1" t="s">
        <v>511</v>
      </c>
      <c r="E511" s="20">
        <v>45125.678322800923</v>
      </c>
    </row>
    <row r="512" spans="1:5" x14ac:dyDescent="0.35">
      <c r="A512">
        <v>1</v>
      </c>
      <c r="B512" s="1" t="s">
        <v>5</v>
      </c>
      <c r="C512">
        <v>1875</v>
      </c>
      <c r="D512" s="1" t="s">
        <v>512</v>
      </c>
      <c r="E512" s="20">
        <v>45118.553772523148</v>
      </c>
    </row>
    <row r="513" spans="1:5" x14ac:dyDescent="0.35">
      <c r="A513">
        <v>1</v>
      </c>
      <c r="B513" s="1" t="s">
        <v>5</v>
      </c>
      <c r="C513">
        <v>2737</v>
      </c>
      <c r="D513" s="1" t="s">
        <v>513</v>
      </c>
      <c r="E513" s="20">
        <v>45118.51622755787</v>
      </c>
    </row>
    <row r="514" spans="1:5" x14ac:dyDescent="0.35">
      <c r="A514">
        <v>1</v>
      </c>
      <c r="B514" s="1" t="s">
        <v>5</v>
      </c>
      <c r="C514">
        <v>3939</v>
      </c>
      <c r="D514" s="1" t="s">
        <v>514</v>
      </c>
      <c r="E514" s="20">
        <v>45118.523624074071</v>
      </c>
    </row>
    <row r="515" spans="1:5" x14ac:dyDescent="0.35">
      <c r="A515">
        <v>1</v>
      </c>
      <c r="B515" s="1" t="s">
        <v>5</v>
      </c>
      <c r="C515">
        <v>3565</v>
      </c>
      <c r="D515" s="1" t="s">
        <v>515</v>
      </c>
      <c r="E515" s="20">
        <v>45118.568668078704</v>
      </c>
    </row>
    <row r="516" spans="1:5" x14ac:dyDescent="0.35">
      <c r="A516">
        <v>1</v>
      </c>
      <c r="B516" s="1" t="s">
        <v>5</v>
      </c>
      <c r="C516">
        <v>4400</v>
      </c>
      <c r="D516" s="1" t="s">
        <v>516</v>
      </c>
      <c r="E516" s="20">
        <v>45118.597069583331</v>
      </c>
    </row>
    <row r="517" spans="1:5" x14ac:dyDescent="0.35">
      <c r="A517">
        <v>1</v>
      </c>
      <c r="B517" s="1" t="s">
        <v>5</v>
      </c>
      <c r="C517">
        <v>4665</v>
      </c>
      <c r="D517" s="1" t="s">
        <v>517</v>
      </c>
      <c r="E517" s="20">
        <v>45118.619972777778</v>
      </c>
    </row>
    <row r="518" spans="1:5" x14ac:dyDescent="0.35">
      <c r="A518">
        <v>1</v>
      </c>
      <c r="B518" s="1" t="s">
        <v>5</v>
      </c>
      <c r="C518">
        <v>1921</v>
      </c>
      <c r="D518" s="1" t="s">
        <v>518</v>
      </c>
      <c r="E518" s="20">
        <v>45118.603746909721</v>
      </c>
    </row>
    <row r="519" spans="1:5" x14ac:dyDescent="0.35">
      <c r="A519">
        <v>1</v>
      </c>
      <c r="B519" s="1" t="s">
        <v>5</v>
      </c>
      <c r="C519">
        <v>1467</v>
      </c>
      <c r="D519" s="1" t="s">
        <v>519</v>
      </c>
      <c r="E519" s="20">
        <v>45126.499949409721</v>
      </c>
    </row>
    <row r="520" spans="1:5" x14ac:dyDescent="0.35">
      <c r="A520">
        <v>1</v>
      </c>
      <c r="B520" s="1" t="s">
        <v>5</v>
      </c>
      <c r="C520">
        <v>1098</v>
      </c>
      <c r="D520" s="1" t="s">
        <v>520</v>
      </c>
      <c r="E520" s="20">
        <v>45117.505499467596</v>
      </c>
    </row>
    <row r="521" spans="1:5" x14ac:dyDescent="0.35">
      <c r="A521">
        <v>1</v>
      </c>
      <c r="B521" s="1" t="s">
        <v>5</v>
      </c>
      <c r="C521">
        <v>1977</v>
      </c>
      <c r="D521" s="1" t="s">
        <v>521</v>
      </c>
      <c r="E521" s="20">
        <v>45117.587452453707</v>
      </c>
    </row>
    <row r="522" spans="1:5" x14ac:dyDescent="0.35">
      <c r="A522">
        <v>1</v>
      </c>
      <c r="B522" s="1" t="s">
        <v>5</v>
      </c>
      <c r="C522">
        <v>1244</v>
      </c>
      <c r="D522" s="1" t="s">
        <v>522</v>
      </c>
      <c r="E522" s="20">
        <v>45126.535444398149</v>
      </c>
    </row>
    <row r="523" spans="1:5" x14ac:dyDescent="0.35">
      <c r="A523">
        <v>1</v>
      </c>
      <c r="B523" s="1" t="s">
        <v>5</v>
      </c>
      <c r="C523">
        <v>5804</v>
      </c>
      <c r="D523" s="1" t="s">
        <v>523</v>
      </c>
      <c r="E523" s="20">
        <v>45117.554860462966</v>
      </c>
    </row>
    <row r="524" spans="1:5" x14ac:dyDescent="0.35">
      <c r="A524">
        <v>1</v>
      </c>
      <c r="B524" s="1" t="s">
        <v>5</v>
      </c>
      <c r="C524">
        <v>1202</v>
      </c>
      <c r="D524" s="1" t="s">
        <v>524</v>
      </c>
      <c r="E524" s="20">
        <v>45117.62158446759</v>
      </c>
    </row>
    <row r="525" spans="1:5" x14ac:dyDescent="0.35">
      <c r="A525">
        <v>1</v>
      </c>
      <c r="B525" s="1" t="s">
        <v>5</v>
      </c>
      <c r="C525">
        <v>1580</v>
      </c>
      <c r="D525" s="1" t="s">
        <v>525</v>
      </c>
      <c r="E525" s="20">
        <v>45117.677149074072</v>
      </c>
    </row>
    <row r="526" spans="1:5" x14ac:dyDescent="0.35">
      <c r="A526">
        <v>1</v>
      </c>
      <c r="B526" s="1" t="s">
        <v>5</v>
      </c>
      <c r="C526">
        <v>1217</v>
      </c>
      <c r="D526" s="1" t="s">
        <v>526</v>
      </c>
      <c r="E526" s="20">
        <v>45117.557921134263</v>
      </c>
    </row>
    <row r="527" spans="1:5" x14ac:dyDescent="0.35">
      <c r="A527">
        <v>1</v>
      </c>
      <c r="B527" s="1" t="s">
        <v>5</v>
      </c>
      <c r="C527">
        <v>4076</v>
      </c>
      <c r="D527" s="1" t="s">
        <v>527</v>
      </c>
      <c r="E527" s="20">
        <v>45126.7088166088</v>
      </c>
    </row>
    <row r="528" spans="1:5" x14ac:dyDescent="0.35">
      <c r="A528">
        <v>1</v>
      </c>
      <c r="B528" s="1" t="s">
        <v>5</v>
      </c>
      <c r="C528">
        <v>19640</v>
      </c>
      <c r="D528" s="1" t="s">
        <v>528</v>
      </c>
      <c r="E528" s="20">
        <v>45126.493316655091</v>
      </c>
    </row>
    <row r="529" spans="1:5" x14ac:dyDescent="0.35">
      <c r="A529">
        <v>1</v>
      </c>
      <c r="B529" s="1" t="s">
        <v>5</v>
      </c>
      <c r="C529">
        <v>5957</v>
      </c>
      <c r="D529" s="1" t="s">
        <v>529</v>
      </c>
      <c r="E529" s="20">
        <v>45126.527589907404</v>
      </c>
    </row>
    <row r="530" spans="1:5" x14ac:dyDescent="0.35">
      <c r="A530">
        <v>1</v>
      </c>
      <c r="B530" s="1" t="s">
        <v>5</v>
      </c>
      <c r="C530">
        <v>7677</v>
      </c>
      <c r="D530" s="1" t="s">
        <v>530</v>
      </c>
      <c r="E530" s="20">
        <v>45126.556057175927</v>
      </c>
    </row>
    <row r="531" spans="1:5" x14ac:dyDescent="0.35">
      <c r="A531">
        <v>1</v>
      </c>
      <c r="B531" s="1" t="s">
        <v>5</v>
      </c>
      <c r="C531">
        <v>22399</v>
      </c>
      <c r="D531" s="1" t="s">
        <v>531</v>
      </c>
      <c r="E531" s="20">
        <v>45126.547030486108</v>
      </c>
    </row>
    <row r="532" spans="1:5" x14ac:dyDescent="0.35">
      <c r="A532">
        <v>1</v>
      </c>
      <c r="B532" s="1" t="s">
        <v>5</v>
      </c>
      <c r="C532">
        <v>9233</v>
      </c>
      <c r="D532" s="1" t="s">
        <v>532</v>
      </c>
      <c r="E532" s="20">
        <v>45126.552181585648</v>
      </c>
    </row>
    <row r="533" spans="1:5" x14ac:dyDescent="0.35">
      <c r="A533">
        <v>1</v>
      </c>
      <c r="B533" s="1" t="s">
        <v>5</v>
      </c>
      <c r="C533">
        <v>14898</v>
      </c>
      <c r="D533" s="1" t="s">
        <v>533</v>
      </c>
      <c r="E533" s="20">
        <v>45126.531729849536</v>
      </c>
    </row>
    <row r="534" spans="1:5" x14ac:dyDescent="0.35">
      <c r="A534">
        <v>1</v>
      </c>
      <c r="B534" s="1" t="s">
        <v>5</v>
      </c>
      <c r="C534">
        <v>993</v>
      </c>
      <c r="D534" s="1" t="s">
        <v>534</v>
      </c>
      <c r="E534" s="20">
        <v>45126.540595995371</v>
      </c>
    </row>
    <row r="535" spans="1:5" x14ac:dyDescent="0.35">
      <c r="A535">
        <v>1</v>
      </c>
      <c r="B535" s="1" t="s">
        <v>5</v>
      </c>
      <c r="C535">
        <v>8546</v>
      </c>
      <c r="D535" s="1" t="s">
        <v>535</v>
      </c>
      <c r="E535" s="20">
        <v>45126.606196215274</v>
      </c>
    </row>
    <row r="536" spans="1:5" x14ac:dyDescent="0.35">
      <c r="A536">
        <v>1</v>
      </c>
      <c r="B536" s="1" t="s">
        <v>5</v>
      </c>
      <c r="C536">
        <v>2476</v>
      </c>
      <c r="D536" s="1" t="s">
        <v>536</v>
      </c>
      <c r="E536" s="20">
        <v>45126.434825983793</v>
      </c>
    </row>
    <row r="537" spans="1:5" x14ac:dyDescent="0.35">
      <c r="A537">
        <v>1</v>
      </c>
      <c r="B537" s="1" t="s">
        <v>5</v>
      </c>
      <c r="C537">
        <v>4782</v>
      </c>
      <c r="D537" s="1" t="s">
        <v>537</v>
      </c>
      <c r="E537" s="20">
        <v>45124.661406666666</v>
      </c>
    </row>
    <row r="538" spans="1:5" x14ac:dyDescent="0.35">
      <c r="A538">
        <v>1</v>
      </c>
      <c r="B538" s="1" t="s">
        <v>5</v>
      </c>
      <c r="C538">
        <v>1927</v>
      </c>
      <c r="D538" s="1" t="s">
        <v>538</v>
      </c>
      <c r="E538" s="20">
        <v>45115.605252499998</v>
      </c>
    </row>
    <row r="539" spans="1:5" x14ac:dyDescent="0.35">
      <c r="A539">
        <v>1</v>
      </c>
      <c r="B539" s="1" t="s">
        <v>5</v>
      </c>
      <c r="C539">
        <v>1082</v>
      </c>
      <c r="D539" s="1" t="s">
        <v>539</v>
      </c>
      <c r="E539" s="20">
        <v>45115.559248368052</v>
      </c>
    </row>
    <row r="540" spans="1:5" x14ac:dyDescent="0.35">
      <c r="A540">
        <v>1</v>
      </c>
      <c r="B540" s="1" t="s">
        <v>5</v>
      </c>
      <c r="C540">
        <v>1719</v>
      </c>
      <c r="D540" s="1" t="s">
        <v>540</v>
      </c>
      <c r="E540" s="20">
        <v>45114.517931655093</v>
      </c>
    </row>
    <row r="541" spans="1:5" x14ac:dyDescent="0.35">
      <c r="A541">
        <v>1</v>
      </c>
      <c r="B541" s="1" t="s">
        <v>5</v>
      </c>
      <c r="C541">
        <v>958</v>
      </c>
      <c r="D541" s="1" t="s">
        <v>541</v>
      </c>
      <c r="E541" s="20">
        <v>45109.556699814813</v>
      </c>
    </row>
    <row r="542" spans="1:5" x14ac:dyDescent="0.35">
      <c r="A542">
        <v>1</v>
      </c>
      <c r="B542" s="1" t="s">
        <v>5</v>
      </c>
      <c r="C542">
        <v>5748</v>
      </c>
      <c r="D542" s="1" t="s">
        <v>542</v>
      </c>
      <c r="E542" s="20">
        <v>45122.475497488427</v>
      </c>
    </row>
    <row r="543" spans="1:5" x14ac:dyDescent="0.35">
      <c r="A543">
        <v>1</v>
      </c>
      <c r="B543" s="1" t="s">
        <v>5</v>
      </c>
      <c r="C543">
        <v>126834</v>
      </c>
      <c r="D543" s="1" t="s">
        <v>543</v>
      </c>
      <c r="E543" s="20">
        <v>45110.650278761575</v>
      </c>
    </row>
    <row r="544" spans="1:5" x14ac:dyDescent="0.35">
      <c r="A544">
        <v>1</v>
      </c>
      <c r="B544" s="1" t="s">
        <v>5</v>
      </c>
      <c r="C544">
        <v>146535</v>
      </c>
      <c r="D544" s="1" t="s">
        <v>544</v>
      </c>
      <c r="E544" s="20">
        <v>45117.627623113425</v>
      </c>
    </row>
    <row r="545" spans="1:5" x14ac:dyDescent="0.35">
      <c r="A545">
        <v>1</v>
      </c>
      <c r="B545" s="1" t="s">
        <v>5</v>
      </c>
      <c r="C545">
        <v>152989</v>
      </c>
      <c r="D545" s="1" t="s">
        <v>545</v>
      </c>
      <c r="E545" s="20">
        <v>45118.913481388889</v>
      </c>
    </row>
    <row r="546" spans="1:5" x14ac:dyDescent="0.35">
      <c r="A546">
        <v>1</v>
      </c>
      <c r="B546" s="1" t="s">
        <v>5</v>
      </c>
      <c r="C546">
        <v>90587</v>
      </c>
      <c r="D546" s="1" t="s">
        <v>546</v>
      </c>
      <c r="E546" s="20">
        <v>45131.273079629631</v>
      </c>
    </row>
    <row r="547" spans="1:5" x14ac:dyDescent="0.35">
      <c r="A547">
        <v>1</v>
      </c>
      <c r="B547" s="1" t="s">
        <v>5</v>
      </c>
      <c r="C547">
        <v>246341</v>
      </c>
      <c r="D547" s="1" t="s">
        <v>547</v>
      </c>
      <c r="E547" s="20">
        <v>45115.065014826389</v>
      </c>
    </row>
    <row r="548" spans="1:5" x14ac:dyDescent="0.35">
      <c r="A548">
        <v>1</v>
      </c>
      <c r="B548" s="1" t="s">
        <v>5</v>
      </c>
      <c r="C548">
        <v>1075</v>
      </c>
      <c r="D548" s="1" t="s">
        <v>548</v>
      </c>
      <c r="E548" s="20">
        <v>45130.883302060189</v>
      </c>
    </row>
    <row r="549" spans="1:5" x14ac:dyDescent="0.35">
      <c r="A549">
        <v>1</v>
      </c>
      <c r="B549" s="1" t="s">
        <v>5</v>
      </c>
      <c r="C549">
        <v>168949</v>
      </c>
      <c r="D549" s="1" t="s">
        <v>549</v>
      </c>
      <c r="E549" s="20">
        <v>45128.594766064816</v>
      </c>
    </row>
    <row r="550" spans="1:5" x14ac:dyDescent="0.35">
      <c r="A550">
        <v>1</v>
      </c>
      <c r="B550" s="1" t="s">
        <v>5</v>
      </c>
      <c r="C550">
        <v>94131</v>
      </c>
      <c r="D550" s="1" t="s">
        <v>550</v>
      </c>
      <c r="E550" s="20">
        <v>45131.479559502317</v>
      </c>
    </row>
    <row r="551" spans="1:5" x14ac:dyDescent="0.35">
      <c r="A551">
        <v>1</v>
      </c>
      <c r="B551" s="1" t="s">
        <v>5</v>
      </c>
      <c r="C551">
        <v>61201</v>
      </c>
      <c r="D551" s="1" t="s">
        <v>551</v>
      </c>
      <c r="E551" s="20">
        <v>45108.647243206018</v>
      </c>
    </row>
    <row r="552" spans="1:5" x14ac:dyDescent="0.35">
      <c r="A552">
        <v>1</v>
      </c>
      <c r="B552" s="1" t="s">
        <v>5</v>
      </c>
      <c r="C552">
        <v>22723</v>
      </c>
      <c r="D552" s="1" t="s">
        <v>552</v>
      </c>
      <c r="E552" s="20">
        <v>45114.935331157409</v>
      </c>
    </row>
    <row r="553" spans="1:5" x14ac:dyDescent="0.35">
      <c r="A553">
        <v>1</v>
      </c>
      <c r="B553" s="1" t="s">
        <v>5</v>
      </c>
      <c r="C553">
        <v>113055</v>
      </c>
      <c r="D553" s="1" t="s">
        <v>553</v>
      </c>
      <c r="E553" s="20">
        <v>45120.826510775463</v>
      </c>
    </row>
    <row r="554" spans="1:5" x14ac:dyDescent="0.35">
      <c r="A554">
        <v>1</v>
      </c>
      <c r="B554" s="1" t="s">
        <v>5</v>
      </c>
      <c r="C554">
        <v>128630</v>
      </c>
      <c r="D554" s="1" t="s">
        <v>554</v>
      </c>
      <c r="E554" s="20">
        <v>45115.656664351853</v>
      </c>
    </row>
    <row r="555" spans="1:5" x14ac:dyDescent="0.35">
      <c r="A555">
        <v>1</v>
      </c>
      <c r="B555" s="1" t="s">
        <v>5</v>
      </c>
      <c r="C555">
        <v>574</v>
      </c>
      <c r="D555" s="1" t="s">
        <v>555</v>
      </c>
      <c r="E555" s="20">
        <v>45120.636360486111</v>
      </c>
    </row>
    <row r="556" spans="1:5" x14ac:dyDescent="0.35">
      <c r="A556">
        <v>1</v>
      </c>
      <c r="B556" s="1" t="s">
        <v>5</v>
      </c>
      <c r="C556">
        <v>137262</v>
      </c>
      <c r="D556" s="1" t="s">
        <v>556</v>
      </c>
      <c r="E556" s="20">
        <v>45110.901506909722</v>
      </c>
    </row>
    <row r="557" spans="1:5" x14ac:dyDescent="0.35">
      <c r="A557">
        <v>1</v>
      </c>
      <c r="B557" s="1" t="s">
        <v>5</v>
      </c>
      <c r="C557">
        <v>3501</v>
      </c>
      <c r="D557" s="1" t="s">
        <v>557</v>
      </c>
      <c r="E557" s="20">
        <v>45115.536389803237</v>
      </c>
    </row>
    <row r="558" spans="1:5" x14ac:dyDescent="0.35">
      <c r="A558">
        <v>1</v>
      </c>
      <c r="B558" s="1" t="s">
        <v>5</v>
      </c>
      <c r="C558">
        <v>1743</v>
      </c>
      <c r="D558" s="1" t="s">
        <v>558</v>
      </c>
      <c r="E558" s="20">
        <v>45112.554703449074</v>
      </c>
    </row>
    <row r="559" spans="1:5" x14ac:dyDescent="0.35">
      <c r="A559">
        <v>1</v>
      </c>
      <c r="B559" s="1" t="s">
        <v>5</v>
      </c>
      <c r="C559">
        <v>9763</v>
      </c>
      <c r="D559" s="1" t="s">
        <v>559</v>
      </c>
      <c r="E559" s="20">
        <v>45116.604140081021</v>
      </c>
    </row>
    <row r="560" spans="1:5" x14ac:dyDescent="0.35">
      <c r="A560">
        <v>1</v>
      </c>
      <c r="B560" s="1" t="s">
        <v>5</v>
      </c>
      <c r="C560">
        <v>2783</v>
      </c>
      <c r="D560" s="1" t="s">
        <v>560</v>
      </c>
      <c r="E560" s="20">
        <v>45116.568691087959</v>
      </c>
    </row>
    <row r="561" spans="1:5" x14ac:dyDescent="0.35">
      <c r="A561">
        <v>1</v>
      </c>
      <c r="B561" s="1" t="s">
        <v>5</v>
      </c>
      <c r="C561">
        <v>1476</v>
      </c>
      <c r="D561" s="1" t="s">
        <v>561</v>
      </c>
      <c r="E561" s="20">
        <v>45115.162530300928</v>
      </c>
    </row>
    <row r="562" spans="1:5" x14ac:dyDescent="0.35">
      <c r="A562">
        <v>1</v>
      </c>
      <c r="B562" s="1" t="s">
        <v>5</v>
      </c>
      <c r="C562">
        <v>11036</v>
      </c>
      <c r="D562" s="1" t="s">
        <v>562</v>
      </c>
      <c r="E562" s="20">
        <v>45109.560750081022</v>
      </c>
    </row>
    <row r="563" spans="1:5" x14ac:dyDescent="0.35">
      <c r="A563">
        <v>1</v>
      </c>
      <c r="B563" s="1" t="s">
        <v>5</v>
      </c>
      <c r="C563">
        <v>2995</v>
      </c>
      <c r="D563" s="1" t="s">
        <v>563</v>
      </c>
      <c r="E563" s="20">
        <v>45121.567573113425</v>
      </c>
    </row>
    <row r="564" spans="1:5" x14ac:dyDescent="0.35">
      <c r="A564">
        <v>1</v>
      </c>
      <c r="B564" s="1" t="s">
        <v>5</v>
      </c>
      <c r="C564">
        <v>100430</v>
      </c>
      <c r="D564" s="1" t="s">
        <v>564</v>
      </c>
      <c r="E564" s="20">
        <v>45110.924198912035</v>
      </c>
    </row>
    <row r="565" spans="1:5" x14ac:dyDescent="0.35">
      <c r="A565">
        <v>1</v>
      </c>
      <c r="B565" s="1" t="s">
        <v>5</v>
      </c>
      <c r="C565">
        <v>924</v>
      </c>
      <c r="D565" s="1" t="s">
        <v>565</v>
      </c>
      <c r="E565" s="20">
        <v>45123.846743414353</v>
      </c>
    </row>
    <row r="566" spans="1:5" x14ac:dyDescent="0.35">
      <c r="A566">
        <v>1</v>
      </c>
      <c r="B566" s="1" t="s">
        <v>5</v>
      </c>
      <c r="C566">
        <v>320967</v>
      </c>
      <c r="D566" s="1" t="s">
        <v>566</v>
      </c>
      <c r="E566" s="20">
        <v>45114.819202256942</v>
      </c>
    </row>
    <row r="567" spans="1:5" x14ac:dyDescent="0.35">
      <c r="A567">
        <v>1</v>
      </c>
      <c r="B567" s="1" t="s">
        <v>5</v>
      </c>
      <c r="C567">
        <v>2215</v>
      </c>
      <c r="D567" s="1" t="s">
        <v>567</v>
      </c>
      <c r="E567" s="20">
        <v>45120.317616423614</v>
      </c>
    </row>
    <row r="568" spans="1:5" x14ac:dyDescent="0.35">
      <c r="A568">
        <v>1</v>
      </c>
      <c r="B568" s="1" t="s">
        <v>5</v>
      </c>
      <c r="C568">
        <v>2437</v>
      </c>
      <c r="D568" s="1" t="s">
        <v>568</v>
      </c>
      <c r="E568" s="20">
        <v>45116.853958969907</v>
      </c>
    </row>
    <row r="569" spans="1:5" x14ac:dyDescent="0.35">
      <c r="A569">
        <v>1</v>
      </c>
      <c r="B569" s="1" t="s">
        <v>5</v>
      </c>
      <c r="C569">
        <v>8717</v>
      </c>
      <c r="D569" s="1" t="s">
        <v>569</v>
      </c>
      <c r="E569" s="20">
        <v>45111.584401666667</v>
      </c>
    </row>
    <row r="570" spans="1:5" x14ac:dyDescent="0.35">
      <c r="A570">
        <v>1</v>
      </c>
      <c r="B570" s="1" t="s">
        <v>5</v>
      </c>
      <c r="C570">
        <v>23784</v>
      </c>
      <c r="D570" s="1" t="s">
        <v>570</v>
      </c>
      <c r="E570" s="20">
        <v>45127.993117256941</v>
      </c>
    </row>
    <row r="571" spans="1:5" x14ac:dyDescent="0.35">
      <c r="A571">
        <v>1</v>
      </c>
      <c r="B571" s="1" t="s">
        <v>5</v>
      </c>
      <c r="C571">
        <v>1390</v>
      </c>
      <c r="D571" s="1" t="s">
        <v>571</v>
      </c>
      <c r="E571" s="20">
        <v>45110.646479560186</v>
      </c>
    </row>
    <row r="572" spans="1:5" x14ac:dyDescent="0.35">
      <c r="A572">
        <v>1</v>
      </c>
      <c r="B572" s="1" t="s">
        <v>5</v>
      </c>
      <c r="C572">
        <v>2240</v>
      </c>
      <c r="D572" s="1" t="s">
        <v>572</v>
      </c>
      <c r="E572" s="20">
        <v>45133.813658576386</v>
      </c>
    </row>
    <row r="573" spans="1:5" x14ac:dyDescent="0.35">
      <c r="A573">
        <v>1</v>
      </c>
      <c r="B573" s="1" t="s">
        <v>5</v>
      </c>
      <c r="C573">
        <v>12285</v>
      </c>
      <c r="D573" s="1" t="s">
        <v>573</v>
      </c>
      <c r="E573" s="20">
        <v>45113.108985659725</v>
      </c>
    </row>
    <row r="574" spans="1:5" x14ac:dyDescent="0.35">
      <c r="A574">
        <v>1</v>
      </c>
      <c r="B574" s="1" t="s">
        <v>5</v>
      </c>
      <c r="C574">
        <v>107038</v>
      </c>
      <c r="D574" s="1" t="s">
        <v>574</v>
      </c>
      <c r="E574" s="20">
        <v>45110.646537511573</v>
      </c>
    </row>
    <row r="575" spans="1:5" x14ac:dyDescent="0.35">
      <c r="A575">
        <v>1</v>
      </c>
      <c r="B575" s="1" t="s">
        <v>5</v>
      </c>
      <c r="C575">
        <v>928</v>
      </c>
      <c r="D575" s="1" t="s">
        <v>575</v>
      </c>
      <c r="E575" s="20">
        <v>45119.377123275466</v>
      </c>
    </row>
    <row r="576" spans="1:5" x14ac:dyDescent="0.35">
      <c r="A576">
        <v>1</v>
      </c>
      <c r="B576" s="1" t="s">
        <v>5</v>
      </c>
      <c r="C576">
        <v>254355</v>
      </c>
      <c r="D576" s="1" t="s">
        <v>576</v>
      </c>
      <c r="E576" s="20">
        <v>45118.90562957176</v>
      </c>
    </row>
    <row r="577" spans="1:5" x14ac:dyDescent="0.35">
      <c r="A577">
        <v>1</v>
      </c>
      <c r="B577" s="1" t="s">
        <v>5</v>
      </c>
      <c r="C577">
        <v>279724</v>
      </c>
      <c r="D577" s="1" t="s">
        <v>577</v>
      </c>
      <c r="E577" s="20">
        <v>45112.455728622685</v>
      </c>
    </row>
    <row r="578" spans="1:5" x14ac:dyDescent="0.35">
      <c r="A578">
        <v>1</v>
      </c>
      <c r="B578" s="1" t="s">
        <v>5</v>
      </c>
      <c r="C578">
        <v>3192</v>
      </c>
      <c r="D578" s="1" t="s">
        <v>578</v>
      </c>
      <c r="E578" s="20">
        <v>45127.554510300928</v>
      </c>
    </row>
    <row r="579" spans="1:5" x14ac:dyDescent="0.35">
      <c r="A579">
        <v>1</v>
      </c>
      <c r="B579" s="1" t="s">
        <v>5</v>
      </c>
      <c r="C579">
        <v>376898</v>
      </c>
      <c r="D579" s="1" t="s">
        <v>579</v>
      </c>
      <c r="E579" s="20">
        <v>45113.627399016201</v>
      </c>
    </row>
    <row r="580" spans="1:5" x14ac:dyDescent="0.35">
      <c r="A580">
        <v>1</v>
      </c>
      <c r="B580" s="1" t="s">
        <v>5</v>
      </c>
      <c r="C580">
        <v>46256</v>
      </c>
      <c r="D580" s="1" t="s">
        <v>580</v>
      </c>
      <c r="E580" s="20">
        <v>45110.887300983799</v>
      </c>
    </row>
    <row r="581" spans="1:5" x14ac:dyDescent="0.35">
      <c r="A581">
        <v>1</v>
      </c>
      <c r="B581" s="1" t="s">
        <v>5</v>
      </c>
      <c r="C581">
        <v>1683</v>
      </c>
      <c r="D581" s="1" t="s">
        <v>581</v>
      </c>
      <c r="E581" s="20">
        <v>45129.362550358797</v>
      </c>
    </row>
    <row r="582" spans="1:5" x14ac:dyDescent="0.35">
      <c r="A582">
        <v>1</v>
      </c>
      <c r="B582" s="1" t="s">
        <v>5</v>
      </c>
      <c r="C582">
        <v>3673</v>
      </c>
      <c r="D582" s="1" t="s">
        <v>582</v>
      </c>
      <c r="E582" s="20">
        <v>45112.812918460651</v>
      </c>
    </row>
    <row r="583" spans="1:5" x14ac:dyDescent="0.35">
      <c r="A583">
        <v>1</v>
      </c>
      <c r="B583" s="1" t="s">
        <v>5</v>
      </c>
      <c r="C583">
        <v>3123</v>
      </c>
      <c r="D583" s="1" t="s">
        <v>583</v>
      </c>
      <c r="E583" s="20">
        <v>45121.835340150465</v>
      </c>
    </row>
    <row r="584" spans="1:5" x14ac:dyDescent="0.35">
      <c r="A584">
        <v>1</v>
      </c>
      <c r="B584" s="1" t="s">
        <v>5</v>
      </c>
      <c r="C584">
        <v>1979</v>
      </c>
      <c r="D584" s="1" t="s">
        <v>584</v>
      </c>
      <c r="E584" s="20">
        <v>45120.491259456016</v>
      </c>
    </row>
    <row r="585" spans="1:5" x14ac:dyDescent="0.35">
      <c r="A585">
        <v>1</v>
      </c>
      <c r="B585" s="1" t="s">
        <v>5</v>
      </c>
      <c r="C585">
        <v>3234</v>
      </c>
      <c r="D585" s="1" t="s">
        <v>585</v>
      </c>
      <c r="E585" s="20">
        <v>45116.843900046297</v>
      </c>
    </row>
    <row r="586" spans="1:5" x14ac:dyDescent="0.35">
      <c r="A586">
        <v>1</v>
      </c>
      <c r="B586" s="1" t="s">
        <v>5</v>
      </c>
      <c r="C586">
        <v>1648</v>
      </c>
      <c r="D586" s="1" t="s">
        <v>586</v>
      </c>
      <c r="E586" s="20">
        <v>45128.817790636575</v>
      </c>
    </row>
    <row r="587" spans="1:5" x14ac:dyDescent="0.35">
      <c r="A587">
        <v>1</v>
      </c>
      <c r="B587" s="1" t="s">
        <v>5</v>
      </c>
      <c r="C587">
        <v>2883</v>
      </c>
      <c r="D587" s="1" t="s">
        <v>587</v>
      </c>
      <c r="E587" s="20">
        <v>45120.134792013887</v>
      </c>
    </row>
    <row r="588" spans="1:5" x14ac:dyDescent="0.35">
      <c r="A588">
        <v>1</v>
      </c>
      <c r="B588" s="1" t="s">
        <v>5</v>
      </c>
      <c r="C588">
        <v>78844</v>
      </c>
      <c r="D588" s="1" t="s">
        <v>588</v>
      </c>
      <c r="E588" s="20">
        <v>45120.134878773148</v>
      </c>
    </row>
    <row r="589" spans="1:5" x14ac:dyDescent="0.35">
      <c r="A589">
        <v>1</v>
      </c>
      <c r="B589" s="1" t="s">
        <v>5</v>
      </c>
      <c r="C589">
        <v>8910</v>
      </c>
      <c r="D589" s="1" t="s">
        <v>589</v>
      </c>
      <c r="E589" s="20">
        <v>45125.647919629628</v>
      </c>
    </row>
    <row r="590" spans="1:5" x14ac:dyDescent="0.35">
      <c r="A590">
        <v>1</v>
      </c>
      <c r="B590" s="1" t="s">
        <v>5</v>
      </c>
      <c r="C590">
        <v>11646</v>
      </c>
      <c r="D590" s="1" t="s">
        <v>590</v>
      </c>
      <c r="E590" s="20">
        <v>45125.715471793985</v>
      </c>
    </row>
    <row r="591" spans="1:5" x14ac:dyDescent="0.35">
      <c r="A591">
        <v>1</v>
      </c>
      <c r="B591" s="1" t="s">
        <v>5</v>
      </c>
      <c r="C591">
        <v>4684</v>
      </c>
      <c r="D591" s="1" t="s">
        <v>591</v>
      </c>
      <c r="E591" s="20">
        <v>45125.728653981481</v>
      </c>
    </row>
    <row r="592" spans="1:5" x14ac:dyDescent="0.35">
      <c r="A592">
        <v>1</v>
      </c>
      <c r="B592" s="1" t="s">
        <v>5</v>
      </c>
      <c r="C592">
        <v>6179</v>
      </c>
      <c r="D592" s="1" t="s">
        <v>592</v>
      </c>
      <c r="E592" s="20">
        <v>45125.664778703707</v>
      </c>
    </row>
    <row r="593" spans="1:5" x14ac:dyDescent="0.35">
      <c r="A593">
        <v>1</v>
      </c>
      <c r="B593" s="1" t="s">
        <v>5</v>
      </c>
      <c r="C593">
        <v>4401</v>
      </c>
      <c r="D593" s="1" t="s">
        <v>593</v>
      </c>
      <c r="E593" s="20">
        <v>45125.666607928244</v>
      </c>
    </row>
    <row r="594" spans="1:5" x14ac:dyDescent="0.35">
      <c r="A594">
        <v>1</v>
      </c>
      <c r="B594" s="1" t="s">
        <v>5</v>
      </c>
      <c r="C594">
        <v>924</v>
      </c>
      <c r="D594" s="1" t="s">
        <v>594</v>
      </c>
      <c r="E594" s="20">
        <v>45125.740643356483</v>
      </c>
    </row>
    <row r="595" spans="1:5" x14ac:dyDescent="0.35">
      <c r="A595">
        <v>1</v>
      </c>
      <c r="B595" s="1" t="s">
        <v>5</v>
      </c>
      <c r="C595">
        <v>6569</v>
      </c>
      <c r="D595" s="1" t="s">
        <v>595</v>
      </c>
      <c r="E595" s="20">
        <v>45125.741534490742</v>
      </c>
    </row>
    <row r="596" spans="1:5" x14ac:dyDescent="0.35">
      <c r="A596">
        <v>1</v>
      </c>
      <c r="B596" s="1" t="s">
        <v>5</v>
      </c>
      <c r="C596">
        <v>7775</v>
      </c>
      <c r="D596" s="1" t="s">
        <v>596</v>
      </c>
      <c r="E596" s="20">
        <v>45125.735354756944</v>
      </c>
    </row>
    <row r="597" spans="1:5" x14ac:dyDescent="0.35">
      <c r="A597">
        <v>1</v>
      </c>
      <c r="B597" s="1" t="s">
        <v>5</v>
      </c>
      <c r="C597">
        <v>1026</v>
      </c>
      <c r="D597" s="1" t="s">
        <v>597</v>
      </c>
      <c r="E597" s="20">
        <v>45125.660948668985</v>
      </c>
    </row>
    <row r="598" spans="1:5" x14ac:dyDescent="0.35">
      <c r="A598">
        <v>1</v>
      </c>
      <c r="B598" s="1" t="s">
        <v>5</v>
      </c>
      <c r="C598">
        <v>3134</v>
      </c>
      <c r="D598" s="1" t="s">
        <v>598</v>
      </c>
      <c r="E598" s="20">
        <v>45125.65758175926</v>
      </c>
    </row>
    <row r="599" spans="1:5" x14ac:dyDescent="0.35">
      <c r="A599">
        <v>1</v>
      </c>
      <c r="B599" s="1" t="s">
        <v>5</v>
      </c>
      <c r="C599">
        <v>3871</v>
      </c>
      <c r="D599" s="1" t="s">
        <v>599</v>
      </c>
      <c r="E599" s="20">
        <v>45125.713157858794</v>
      </c>
    </row>
    <row r="600" spans="1:5" x14ac:dyDescent="0.35">
      <c r="A600">
        <v>1</v>
      </c>
      <c r="B600" s="1" t="s">
        <v>5</v>
      </c>
      <c r="C600">
        <v>2351</v>
      </c>
      <c r="D600" s="1" t="s">
        <v>600</v>
      </c>
      <c r="E600" s="20">
        <v>45125.657442453703</v>
      </c>
    </row>
    <row r="601" spans="1:5" x14ac:dyDescent="0.35">
      <c r="A601">
        <v>1</v>
      </c>
      <c r="B601" s="1" t="s">
        <v>5</v>
      </c>
      <c r="C601">
        <v>4493</v>
      </c>
      <c r="D601" s="1" t="s">
        <v>601</v>
      </c>
      <c r="E601" s="20">
        <v>45125.664431550926</v>
      </c>
    </row>
    <row r="602" spans="1:5" x14ac:dyDescent="0.35">
      <c r="A602">
        <v>1</v>
      </c>
      <c r="B602" s="1" t="s">
        <v>5</v>
      </c>
      <c r="C602">
        <v>2024</v>
      </c>
      <c r="D602" s="1" t="s">
        <v>602</v>
      </c>
      <c r="E602" s="20">
        <v>45125.671518518517</v>
      </c>
    </row>
    <row r="603" spans="1:5" x14ac:dyDescent="0.35">
      <c r="A603">
        <v>1</v>
      </c>
      <c r="B603" s="1" t="s">
        <v>5</v>
      </c>
      <c r="C603">
        <v>1425</v>
      </c>
      <c r="D603" s="1" t="s">
        <v>603</v>
      </c>
      <c r="E603" s="20">
        <v>45125.685243113425</v>
      </c>
    </row>
    <row r="604" spans="1:5" x14ac:dyDescent="0.35">
      <c r="A604">
        <v>1</v>
      </c>
      <c r="B604" s="1" t="s">
        <v>5</v>
      </c>
      <c r="C604">
        <v>1818</v>
      </c>
      <c r="D604" s="1" t="s">
        <v>604</v>
      </c>
      <c r="E604" s="20">
        <v>45125.689177314816</v>
      </c>
    </row>
    <row r="605" spans="1:5" x14ac:dyDescent="0.35">
      <c r="A605">
        <v>1</v>
      </c>
      <c r="B605" s="1" t="s">
        <v>5</v>
      </c>
      <c r="C605">
        <v>4699</v>
      </c>
      <c r="D605" s="1" t="s">
        <v>605</v>
      </c>
      <c r="E605" s="20">
        <v>45125.668691006947</v>
      </c>
    </row>
    <row r="606" spans="1:5" x14ac:dyDescent="0.35">
      <c r="A606">
        <v>1</v>
      </c>
      <c r="B606" s="1" t="s">
        <v>5</v>
      </c>
      <c r="C606">
        <v>11646</v>
      </c>
      <c r="D606" s="1" t="s">
        <v>606</v>
      </c>
      <c r="E606" s="20">
        <v>45125.675405127316</v>
      </c>
    </row>
    <row r="607" spans="1:5" x14ac:dyDescent="0.35">
      <c r="A607">
        <v>1</v>
      </c>
      <c r="B607" s="1" t="s">
        <v>5</v>
      </c>
      <c r="C607">
        <v>15314</v>
      </c>
      <c r="D607" s="1" t="s">
        <v>607</v>
      </c>
      <c r="E607" s="20">
        <v>45125.665577442131</v>
      </c>
    </row>
    <row r="608" spans="1:5" x14ac:dyDescent="0.35">
      <c r="A608">
        <v>1</v>
      </c>
      <c r="B608" s="1" t="s">
        <v>5</v>
      </c>
      <c r="C608">
        <v>1964</v>
      </c>
      <c r="D608" s="1" t="s">
        <v>608</v>
      </c>
      <c r="E608" s="20">
        <v>45125.666538032405</v>
      </c>
    </row>
    <row r="609" spans="1:5" x14ac:dyDescent="0.35">
      <c r="A609">
        <v>1</v>
      </c>
      <c r="B609" s="1" t="s">
        <v>5</v>
      </c>
      <c r="C609">
        <v>5246</v>
      </c>
      <c r="D609" s="1" t="s">
        <v>609</v>
      </c>
      <c r="E609" s="20">
        <v>45125.692209733796</v>
      </c>
    </row>
    <row r="610" spans="1:5" x14ac:dyDescent="0.35">
      <c r="A610">
        <v>1</v>
      </c>
      <c r="B610" s="1" t="s">
        <v>5</v>
      </c>
      <c r="C610">
        <v>1773</v>
      </c>
      <c r="D610" s="1" t="s">
        <v>610</v>
      </c>
      <c r="E610" s="20">
        <v>45125.624068657409</v>
      </c>
    </row>
    <row r="611" spans="1:5" x14ac:dyDescent="0.35">
      <c r="A611">
        <v>1</v>
      </c>
      <c r="B611" s="1" t="s">
        <v>5</v>
      </c>
      <c r="C611">
        <v>6210</v>
      </c>
      <c r="D611" s="1" t="s">
        <v>611</v>
      </c>
      <c r="E611" s="20">
        <v>45125.739533796295</v>
      </c>
    </row>
    <row r="612" spans="1:5" x14ac:dyDescent="0.35">
      <c r="A612">
        <v>1</v>
      </c>
      <c r="B612" s="1" t="s">
        <v>5</v>
      </c>
      <c r="C612">
        <v>21996</v>
      </c>
      <c r="D612" s="1" t="s">
        <v>612</v>
      </c>
      <c r="E612" s="20">
        <v>45125.656726458335</v>
      </c>
    </row>
    <row r="613" spans="1:5" x14ac:dyDescent="0.35">
      <c r="A613">
        <v>1</v>
      </c>
      <c r="B613" s="1" t="s">
        <v>5</v>
      </c>
      <c r="C613">
        <v>20338</v>
      </c>
      <c r="D613" s="1" t="s">
        <v>613</v>
      </c>
      <c r="E613" s="20">
        <v>45125.707671099539</v>
      </c>
    </row>
    <row r="614" spans="1:5" x14ac:dyDescent="0.35">
      <c r="A614">
        <v>1</v>
      </c>
      <c r="B614" s="1" t="s">
        <v>5</v>
      </c>
      <c r="C614">
        <v>12167</v>
      </c>
      <c r="D614" s="1" t="s">
        <v>614</v>
      </c>
      <c r="E614" s="20">
        <v>45125.647050543979</v>
      </c>
    </row>
    <row r="615" spans="1:5" x14ac:dyDescent="0.35">
      <c r="A615">
        <v>1</v>
      </c>
      <c r="B615" s="1" t="s">
        <v>5</v>
      </c>
      <c r="C615">
        <v>49481</v>
      </c>
      <c r="D615" s="1" t="s">
        <v>615</v>
      </c>
      <c r="E615" s="20">
        <v>45125.650926099537</v>
      </c>
    </row>
    <row r="616" spans="1:5" x14ac:dyDescent="0.35">
      <c r="A616">
        <v>1</v>
      </c>
      <c r="B616" s="1" t="s">
        <v>5</v>
      </c>
      <c r="C616">
        <v>9547</v>
      </c>
      <c r="D616" s="1" t="s">
        <v>616</v>
      </c>
      <c r="E616" s="20">
        <v>45125.648807546298</v>
      </c>
    </row>
    <row r="617" spans="1:5" x14ac:dyDescent="0.35">
      <c r="A617">
        <v>1</v>
      </c>
      <c r="B617" s="1" t="s">
        <v>5</v>
      </c>
      <c r="C617">
        <v>36292</v>
      </c>
      <c r="D617" s="1" t="s">
        <v>617</v>
      </c>
      <c r="E617" s="20">
        <v>45125.713378171298</v>
      </c>
    </row>
    <row r="618" spans="1:5" x14ac:dyDescent="0.35">
      <c r="A618">
        <v>1</v>
      </c>
      <c r="B618" s="1" t="s">
        <v>5</v>
      </c>
      <c r="C618">
        <v>23067</v>
      </c>
      <c r="D618" s="1" t="s">
        <v>618</v>
      </c>
      <c r="E618" s="20">
        <v>45125.71437386574</v>
      </c>
    </row>
    <row r="619" spans="1:5" x14ac:dyDescent="0.35">
      <c r="A619">
        <v>1</v>
      </c>
      <c r="B619" s="1" t="s">
        <v>5</v>
      </c>
      <c r="C619">
        <v>35770</v>
      </c>
      <c r="D619" s="1" t="s">
        <v>619</v>
      </c>
      <c r="E619" s="20">
        <v>45125.724823032404</v>
      </c>
    </row>
    <row r="620" spans="1:5" x14ac:dyDescent="0.35">
      <c r="A620">
        <v>1</v>
      </c>
      <c r="B620" s="1" t="s">
        <v>5</v>
      </c>
      <c r="C620">
        <v>8200</v>
      </c>
      <c r="D620" s="1" t="s">
        <v>620</v>
      </c>
      <c r="E620" s="20">
        <v>45125.730127777781</v>
      </c>
    </row>
    <row r="621" spans="1:5" x14ac:dyDescent="0.35">
      <c r="A621">
        <v>1</v>
      </c>
      <c r="B621" s="1" t="s">
        <v>5</v>
      </c>
      <c r="C621">
        <v>6695</v>
      </c>
      <c r="D621" s="1" t="s">
        <v>621</v>
      </c>
      <c r="E621" s="20">
        <v>45125.729800370369</v>
      </c>
    </row>
    <row r="622" spans="1:5" x14ac:dyDescent="0.35">
      <c r="A622">
        <v>1</v>
      </c>
      <c r="B622" s="1" t="s">
        <v>5</v>
      </c>
      <c r="C622">
        <v>10491</v>
      </c>
      <c r="D622" s="1" t="s">
        <v>622</v>
      </c>
      <c r="E622" s="20">
        <v>45125.739060138891</v>
      </c>
    </row>
    <row r="623" spans="1:5" x14ac:dyDescent="0.35">
      <c r="A623">
        <v>1</v>
      </c>
      <c r="B623" s="1" t="s">
        <v>5</v>
      </c>
      <c r="C623">
        <v>10671</v>
      </c>
      <c r="D623" s="1" t="s">
        <v>623</v>
      </c>
      <c r="E623" s="20">
        <v>45125.740203761576</v>
      </c>
    </row>
    <row r="624" spans="1:5" x14ac:dyDescent="0.35">
      <c r="A624">
        <v>1</v>
      </c>
      <c r="B624" s="1" t="s">
        <v>5</v>
      </c>
      <c r="C624">
        <v>10742</v>
      </c>
      <c r="D624" s="1" t="s">
        <v>624</v>
      </c>
      <c r="E624" s="20">
        <v>45125.742900243058</v>
      </c>
    </row>
    <row r="625" spans="1:5" x14ac:dyDescent="0.35">
      <c r="A625">
        <v>1</v>
      </c>
      <c r="B625" s="1" t="s">
        <v>5</v>
      </c>
      <c r="C625">
        <v>8102</v>
      </c>
      <c r="D625" s="1" t="s">
        <v>625</v>
      </c>
      <c r="E625" s="20">
        <v>45125.646366782406</v>
      </c>
    </row>
    <row r="626" spans="1:5" x14ac:dyDescent="0.35">
      <c r="A626">
        <v>1</v>
      </c>
      <c r="B626" s="1" t="s">
        <v>5</v>
      </c>
      <c r="C626">
        <v>7237</v>
      </c>
      <c r="D626" s="1" t="s">
        <v>626</v>
      </c>
      <c r="E626" s="20">
        <v>45125.64675994213</v>
      </c>
    </row>
    <row r="627" spans="1:5" x14ac:dyDescent="0.35">
      <c r="A627">
        <v>1</v>
      </c>
      <c r="B627" s="1" t="s">
        <v>5</v>
      </c>
      <c r="C627">
        <v>63349</v>
      </c>
      <c r="D627" s="1" t="s">
        <v>627</v>
      </c>
      <c r="E627" s="20">
        <v>45125.720633935183</v>
      </c>
    </row>
    <row r="628" spans="1:5" x14ac:dyDescent="0.35">
      <c r="A628">
        <v>1</v>
      </c>
      <c r="B628" s="1" t="s">
        <v>5</v>
      </c>
      <c r="C628">
        <v>14380</v>
      </c>
      <c r="D628" s="1" t="s">
        <v>628</v>
      </c>
      <c r="E628" s="20">
        <v>45125.684259351852</v>
      </c>
    </row>
    <row r="629" spans="1:5" x14ac:dyDescent="0.35">
      <c r="A629">
        <v>1</v>
      </c>
      <c r="B629" s="1" t="s">
        <v>5</v>
      </c>
      <c r="C629">
        <v>56516</v>
      </c>
      <c r="D629" s="1" t="s">
        <v>629</v>
      </c>
      <c r="E629" s="20">
        <v>45125.67343703704</v>
      </c>
    </row>
    <row r="630" spans="1:5" x14ac:dyDescent="0.35">
      <c r="A630">
        <v>1</v>
      </c>
      <c r="B630" s="1" t="s">
        <v>5</v>
      </c>
      <c r="C630">
        <v>16015</v>
      </c>
      <c r="D630" s="1" t="s">
        <v>630</v>
      </c>
      <c r="E630" s="20">
        <v>45125.678992349538</v>
      </c>
    </row>
    <row r="631" spans="1:5" x14ac:dyDescent="0.35">
      <c r="A631">
        <v>1</v>
      </c>
      <c r="B631" s="1" t="s">
        <v>5</v>
      </c>
      <c r="C631">
        <v>15697</v>
      </c>
      <c r="D631" s="1" t="s">
        <v>631</v>
      </c>
      <c r="E631" s="20">
        <v>45125.667895023151</v>
      </c>
    </row>
    <row r="632" spans="1:5" x14ac:dyDescent="0.35">
      <c r="A632">
        <v>1</v>
      </c>
      <c r="B632" s="1" t="s">
        <v>5</v>
      </c>
      <c r="C632">
        <v>20338</v>
      </c>
      <c r="D632" s="1" t="s">
        <v>632</v>
      </c>
      <c r="E632" s="20">
        <v>45125.660996990744</v>
      </c>
    </row>
    <row r="633" spans="1:5" x14ac:dyDescent="0.35">
      <c r="A633">
        <v>1</v>
      </c>
      <c r="B633" s="1" t="s">
        <v>5</v>
      </c>
      <c r="C633">
        <v>67169</v>
      </c>
      <c r="D633" s="1" t="s">
        <v>633</v>
      </c>
      <c r="E633" s="20">
        <v>45125.662037094909</v>
      </c>
    </row>
    <row r="634" spans="1:5" x14ac:dyDescent="0.35">
      <c r="A634">
        <v>1</v>
      </c>
      <c r="B634" s="1" t="s">
        <v>5</v>
      </c>
      <c r="C634">
        <v>31386</v>
      </c>
      <c r="D634" s="1" t="s">
        <v>634</v>
      </c>
      <c r="E634" s="20">
        <v>45125.669791412038</v>
      </c>
    </row>
    <row r="635" spans="1:5" x14ac:dyDescent="0.35">
      <c r="A635">
        <v>1</v>
      </c>
      <c r="B635" s="1" t="s">
        <v>5</v>
      </c>
      <c r="C635">
        <v>12860</v>
      </c>
      <c r="D635" s="1" t="s">
        <v>635</v>
      </c>
      <c r="E635" s="20">
        <v>45125.677568622683</v>
      </c>
    </row>
    <row r="636" spans="1:5" x14ac:dyDescent="0.35">
      <c r="A636">
        <v>1</v>
      </c>
      <c r="B636" s="1" t="s">
        <v>5</v>
      </c>
      <c r="C636">
        <v>26503</v>
      </c>
      <c r="D636" s="1" t="s">
        <v>636</v>
      </c>
      <c r="E636" s="20">
        <v>45125.683055023146</v>
      </c>
    </row>
    <row r="637" spans="1:5" x14ac:dyDescent="0.35">
      <c r="A637">
        <v>1</v>
      </c>
      <c r="B637" s="1" t="s">
        <v>5</v>
      </c>
      <c r="C637">
        <v>6426</v>
      </c>
      <c r="D637" s="1" t="s">
        <v>637</v>
      </c>
      <c r="E637" s="20">
        <v>45125.684062071756</v>
      </c>
    </row>
    <row r="638" spans="1:5" x14ac:dyDescent="0.35">
      <c r="A638">
        <v>1</v>
      </c>
      <c r="B638" s="1" t="s">
        <v>5</v>
      </c>
      <c r="C638">
        <v>25685</v>
      </c>
      <c r="D638" s="1" t="s">
        <v>638</v>
      </c>
      <c r="E638" s="20">
        <v>45125.691027673609</v>
      </c>
    </row>
    <row r="639" spans="1:5" x14ac:dyDescent="0.35">
      <c r="A639">
        <v>1</v>
      </c>
      <c r="B639" s="1" t="s">
        <v>5</v>
      </c>
      <c r="C639">
        <v>45350</v>
      </c>
      <c r="D639" s="1" t="s">
        <v>639</v>
      </c>
      <c r="E639" s="20">
        <v>45125.696375173611</v>
      </c>
    </row>
    <row r="640" spans="1:5" x14ac:dyDescent="0.35">
      <c r="A640">
        <v>1</v>
      </c>
      <c r="B640" s="1" t="s">
        <v>5</v>
      </c>
      <c r="C640">
        <v>41402</v>
      </c>
      <c r="D640" s="1" t="s">
        <v>640</v>
      </c>
      <c r="E640" s="20">
        <v>45125.692557129631</v>
      </c>
    </row>
    <row r="641" spans="1:5" x14ac:dyDescent="0.35">
      <c r="A641">
        <v>1</v>
      </c>
      <c r="B641" s="1" t="s">
        <v>5</v>
      </c>
      <c r="C641">
        <v>16487</v>
      </c>
      <c r="D641" s="1" t="s">
        <v>641</v>
      </c>
      <c r="E641" s="20">
        <v>45125.695125335646</v>
      </c>
    </row>
    <row r="642" spans="1:5" x14ac:dyDescent="0.35">
      <c r="A642">
        <v>1</v>
      </c>
      <c r="B642" s="1" t="s">
        <v>5</v>
      </c>
      <c r="C642">
        <v>22302</v>
      </c>
      <c r="D642" s="1" t="s">
        <v>642</v>
      </c>
      <c r="E642" s="20">
        <v>45125.695633831019</v>
      </c>
    </row>
    <row r="643" spans="1:5" x14ac:dyDescent="0.35">
      <c r="A643">
        <v>1</v>
      </c>
      <c r="B643" s="1" t="s">
        <v>5</v>
      </c>
      <c r="C643">
        <v>1551</v>
      </c>
      <c r="D643" s="1" t="s">
        <v>643</v>
      </c>
      <c r="E643" s="20">
        <v>45125.643691909725</v>
      </c>
    </row>
    <row r="644" spans="1:5" x14ac:dyDescent="0.35">
      <c r="A644">
        <v>1</v>
      </c>
      <c r="B644" s="1" t="s">
        <v>5</v>
      </c>
      <c r="C644">
        <v>13236</v>
      </c>
      <c r="D644" s="1" t="s">
        <v>644</v>
      </c>
      <c r="E644" s="20">
        <v>45125.647418402776</v>
      </c>
    </row>
    <row r="645" spans="1:5" x14ac:dyDescent="0.35">
      <c r="A645">
        <v>1</v>
      </c>
      <c r="B645" s="1" t="s">
        <v>5</v>
      </c>
      <c r="C645">
        <v>11354</v>
      </c>
      <c r="D645" s="1" t="s">
        <v>645</v>
      </c>
      <c r="E645" s="20">
        <v>45125.698968645833</v>
      </c>
    </row>
    <row r="646" spans="1:5" x14ac:dyDescent="0.35">
      <c r="A646">
        <v>1</v>
      </c>
      <c r="B646" s="1" t="s">
        <v>5</v>
      </c>
      <c r="C646">
        <v>4975</v>
      </c>
      <c r="D646" s="1" t="s">
        <v>646</v>
      </c>
      <c r="E646" s="20">
        <v>45125.70342395833</v>
      </c>
    </row>
    <row r="647" spans="1:5" x14ac:dyDescent="0.35">
      <c r="A647">
        <v>1</v>
      </c>
      <c r="B647" s="1" t="s">
        <v>5</v>
      </c>
      <c r="C647">
        <v>11337</v>
      </c>
      <c r="D647" s="1" t="s">
        <v>647</v>
      </c>
      <c r="E647" s="20">
        <v>45125.689767743053</v>
      </c>
    </row>
    <row r="648" spans="1:5" x14ac:dyDescent="0.35">
      <c r="A648">
        <v>1</v>
      </c>
      <c r="B648" s="1" t="s">
        <v>5</v>
      </c>
      <c r="C648">
        <v>4168</v>
      </c>
      <c r="D648" s="1" t="s">
        <v>648</v>
      </c>
      <c r="E648" s="20">
        <v>45125.726432048614</v>
      </c>
    </row>
    <row r="649" spans="1:5" x14ac:dyDescent="0.35">
      <c r="A649">
        <v>1</v>
      </c>
      <c r="B649" s="1" t="s">
        <v>5</v>
      </c>
      <c r="C649">
        <v>29542</v>
      </c>
      <c r="D649" s="1" t="s">
        <v>649</v>
      </c>
      <c r="E649" s="20">
        <v>45125.708817013889</v>
      </c>
    </row>
    <row r="650" spans="1:5" x14ac:dyDescent="0.35">
      <c r="A650">
        <v>1</v>
      </c>
      <c r="B650" s="1" t="s">
        <v>5</v>
      </c>
      <c r="C650">
        <v>21792</v>
      </c>
      <c r="D650" s="1" t="s">
        <v>650</v>
      </c>
      <c r="E650" s="20">
        <v>45125.710417731483</v>
      </c>
    </row>
    <row r="651" spans="1:5" x14ac:dyDescent="0.35">
      <c r="A651">
        <v>1</v>
      </c>
      <c r="B651" s="1" t="s">
        <v>5</v>
      </c>
      <c r="C651">
        <v>15587</v>
      </c>
      <c r="D651" s="1" t="s">
        <v>651</v>
      </c>
      <c r="E651" s="20">
        <v>45125.746835104168</v>
      </c>
    </row>
    <row r="652" spans="1:5" x14ac:dyDescent="0.35">
      <c r="A652">
        <v>1</v>
      </c>
      <c r="B652" s="1" t="s">
        <v>5</v>
      </c>
      <c r="C652">
        <v>69117</v>
      </c>
      <c r="D652" s="1" t="s">
        <v>652</v>
      </c>
      <c r="E652" s="20">
        <v>45125.657846145834</v>
      </c>
    </row>
    <row r="653" spans="1:5" x14ac:dyDescent="0.35">
      <c r="A653">
        <v>1</v>
      </c>
      <c r="B653" s="1" t="s">
        <v>5</v>
      </c>
      <c r="C653">
        <v>10816</v>
      </c>
      <c r="D653" s="1" t="s">
        <v>653</v>
      </c>
      <c r="E653" s="20">
        <v>45125.68554189815</v>
      </c>
    </row>
    <row r="654" spans="1:5" x14ac:dyDescent="0.35">
      <c r="A654">
        <v>1</v>
      </c>
      <c r="B654" s="1" t="s">
        <v>5</v>
      </c>
      <c r="C654">
        <v>12879</v>
      </c>
      <c r="D654" s="1" t="s">
        <v>654</v>
      </c>
      <c r="E654" s="20">
        <v>45125.668901180557</v>
      </c>
    </row>
    <row r="655" spans="1:5" x14ac:dyDescent="0.35">
      <c r="A655">
        <v>1</v>
      </c>
      <c r="B655" s="1" t="s">
        <v>5</v>
      </c>
      <c r="C655">
        <v>17529</v>
      </c>
      <c r="D655" s="1" t="s">
        <v>655</v>
      </c>
      <c r="E655" s="20">
        <v>45125.706813958335</v>
      </c>
    </row>
    <row r="656" spans="1:5" x14ac:dyDescent="0.35">
      <c r="A656">
        <v>1</v>
      </c>
      <c r="B656" s="1" t="s">
        <v>5</v>
      </c>
      <c r="C656">
        <v>11909</v>
      </c>
      <c r="D656" s="1" t="s">
        <v>656</v>
      </c>
      <c r="E656" s="20">
        <v>45125.746117743052</v>
      </c>
    </row>
    <row r="657" spans="1:5" x14ac:dyDescent="0.35">
      <c r="A657">
        <v>1</v>
      </c>
      <c r="B657" s="1" t="s">
        <v>5</v>
      </c>
      <c r="C657">
        <v>19303</v>
      </c>
      <c r="D657" s="1" t="s">
        <v>657</v>
      </c>
      <c r="E657" s="20">
        <v>45125.649154791667</v>
      </c>
    </row>
    <row r="658" spans="1:5" x14ac:dyDescent="0.35">
      <c r="A658">
        <v>1</v>
      </c>
      <c r="B658" s="1" t="s">
        <v>5</v>
      </c>
      <c r="C658">
        <v>52433</v>
      </c>
      <c r="D658" s="1" t="s">
        <v>658</v>
      </c>
      <c r="E658" s="20">
        <v>45125.703562418981</v>
      </c>
    </row>
    <row r="659" spans="1:5" x14ac:dyDescent="0.35">
      <c r="A659">
        <v>1</v>
      </c>
      <c r="B659" s="1" t="s">
        <v>5</v>
      </c>
      <c r="C659">
        <v>8656</v>
      </c>
      <c r="D659" s="1" t="s">
        <v>659</v>
      </c>
      <c r="E659" s="20">
        <v>45125.741789305554</v>
      </c>
    </row>
    <row r="660" spans="1:5" x14ac:dyDescent="0.35">
      <c r="A660">
        <v>1</v>
      </c>
      <c r="B660" s="1" t="s">
        <v>5</v>
      </c>
      <c r="C660">
        <v>12290</v>
      </c>
      <c r="D660" s="1" t="s">
        <v>660</v>
      </c>
      <c r="E660" s="20">
        <v>45125.644004560185</v>
      </c>
    </row>
    <row r="661" spans="1:5" x14ac:dyDescent="0.35">
      <c r="A661">
        <v>1</v>
      </c>
      <c r="B661" s="1" t="s">
        <v>5</v>
      </c>
      <c r="C661">
        <v>68934</v>
      </c>
      <c r="D661" s="1" t="s">
        <v>661</v>
      </c>
      <c r="E661" s="20">
        <v>45125.653311678238</v>
      </c>
    </row>
    <row r="662" spans="1:5" x14ac:dyDescent="0.35">
      <c r="A662">
        <v>1</v>
      </c>
      <c r="B662" s="1" t="s">
        <v>5</v>
      </c>
      <c r="C662">
        <v>56834</v>
      </c>
      <c r="D662" s="1" t="s">
        <v>662</v>
      </c>
      <c r="E662" s="20">
        <v>45125.655046678243</v>
      </c>
    </row>
    <row r="663" spans="1:5" x14ac:dyDescent="0.35">
      <c r="A663">
        <v>1</v>
      </c>
      <c r="B663" s="1" t="s">
        <v>5</v>
      </c>
      <c r="C663">
        <v>36322</v>
      </c>
      <c r="D663" s="1" t="s">
        <v>663</v>
      </c>
      <c r="E663" s="20">
        <v>45125.702138252316</v>
      </c>
    </row>
    <row r="664" spans="1:5" x14ac:dyDescent="0.35">
      <c r="A664">
        <v>1</v>
      </c>
      <c r="B664" s="1" t="s">
        <v>5</v>
      </c>
      <c r="C664">
        <v>18569</v>
      </c>
      <c r="D664" s="1" t="s">
        <v>664</v>
      </c>
      <c r="E664" s="20">
        <v>45125.700529745372</v>
      </c>
    </row>
    <row r="665" spans="1:5" x14ac:dyDescent="0.35">
      <c r="A665">
        <v>1</v>
      </c>
      <c r="B665" s="1" t="s">
        <v>5</v>
      </c>
      <c r="C665">
        <v>25725</v>
      </c>
      <c r="D665" s="1" t="s">
        <v>665</v>
      </c>
      <c r="E665" s="20">
        <v>45125.701432453701</v>
      </c>
    </row>
    <row r="666" spans="1:5" x14ac:dyDescent="0.35">
      <c r="A666">
        <v>1</v>
      </c>
      <c r="B666" s="1" t="s">
        <v>5</v>
      </c>
      <c r="C666">
        <v>32001</v>
      </c>
      <c r="D666" s="1" t="s">
        <v>666</v>
      </c>
      <c r="E666" s="20">
        <v>45125.7116303125</v>
      </c>
    </row>
    <row r="667" spans="1:5" x14ac:dyDescent="0.35">
      <c r="A667">
        <v>1</v>
      </c>
      <c r="B667" s="1" t="s">
        <v>5</v>
      </c>
      <c r="C667">
        <v>7817</v>
      </c>
      <c r="D667" s="1" t="s">
        <v>667</v>
      </c>
      <c r="E667" s="20">
        <v>45125.729013611111</v>
      </c>
    </row>
    <row r="668" spans="1:5" x14ac:dyDescent="0.35">
      <c r="A668">
        <v>1</v>
      </c>
      <c r="B668" s="1" t="s">
        <v>5</v>
      </c>
      <c r="C668">
        <v>14390</v>
      </c>
      <c r="D668" s="1" t="s">
        <v>668</v>
      </c>
      <c r="E668" s="20">
        <v>45125.686203981481</v>
      </c>
    </row>
    <row r="669" spans="1:5" x14ac:dyDescent="0.35">
      <c r="A669">
        <v>1</v>
      </c>
      <c r="B669" s="1" t="s">
        <v>5</v>
      </c>
      <c r="C669">
        <v>20496</v>
      </c>
      <c r="D669" s="1" t="s">
        <v>669</v>
      </c>
      <c r="E669" s="20">
        <v>45125.671736516204</v>
      </c>
    </row>
    <row r="670" spans="1:5" x14ac:dyDescent="0.35">
      <c r="A670">
        <v>1</v>
      </c>
      <c r="B670" s="1" t="s">
        <v>5</v>
      </c>
      <c r="C670">
        <v>22669</v>
      </c>
      <c r="D670" s="1" t="s">
        <v>670</v>
      </c>
      <c r="E670" s="20">
        <v>45125.672326481479</v>
      </c>
    </row>
    <row r="671" spans="1:5" x14ac:dyDescent="0.35">
      <c r="A671">
        <v>1</v>
      </c>
      <c r="B671" s="1" t="s">
        <v>5</v>
      </c>
      <c r="C671">
        <v>33644</v>
      </c>
      <c r="D671" s="1" t="s">
        <v>671</v>
      </c>
      <c r="E671" s="20">
        <v>45125.675972592595</v>
      </c>
    </row>
    <row r="672" spans="1:5" x14ac:dyDescent="0.35">
      <c r="A672">
        <v>1</v>
      </c>
      <c r="B672" s="1" t="s">
        <v>5</v>
      </c>
      <c r="C672">
        <v>8044</v>
      </c>
      <c r="D672" s="1" t="s">
        <v>672</v>
      </c>
      <c r="E672" s="20">
        <v>45125.678738506947</v>
      </c>
    </row>
    <row r="673" spans="1:5" x14ac:dyDescent="0.35">
      <c r="A673">
        <v>1</v>
      </c>
      <c r="B673" s="1" t="s">
        <v>5</v>
      </c>
      <c r="C673">
        <v>19755</v>
      </c>
      <c r="D673" s="1" t="s">
        <v>673</v>
      </c>
      <c r="E673" s="20">
        <v>45125.680948020832</v>
      </c>
    </row>
    <row r="674" spans="1:5" x14ac:dyDescent="0.35">
      <c r="A674">
        <v>1</v>
      </c>
      <c r="B674" s="1" t="s">
        <v>5</v>
      </c>
      <c r="C674">
        <v>8538</v>
      </c>
      <c r="D674" s="1" t="s">
        <v>674</v>
      </c>
      <c r="E674" s="20">
        <v>45125.687964710647</v>
      </c>
    </row>
    <row r="675" spans="1:5" x14ac:dyDescent="0.35">
      <c r="A675">
        <v>1</v>
      </c>
      <c r="B675" s="1" t="s">
        <v>5</v>
      </c>
      <c r="C675">
        <v>23288</v>
      </c>
      <c r="D675" s="1" t="s">
        <v>675</v>
      </c>
      <c r="E675" s="20">
        <v>45125.694037337962</v>
      </c>
    </row>
    <row r="676" spans="1:5" x14ac:dyDescent="0.35">
      <c r="A676">
        <v>1</v>
      </c>
      <c r="B676" s="1" t="s">
        <v>5</v>
      </c>
      <c r="C676">
        <v>20008</v>
      </c>
      <c r="D676" s="1" t="s">
        <v>676</v>
      </c>
      <c r="E676" s="20">
        <v>45125.644449664353</v>
      </c>
    </row>
    <row r="677" spans="1:5" x14ac:dyDescent="0.35">
      <c r="A677">
        <v>1</v>
      </c>
      <c r="B677" s="1" t="s">
        <v>5</v>
      </c>
      <c r="C677">
        <v>13276</v>
      </c>
      <c r="D677" s="1" t="s">
        <v>677</v>
      </c>
      <c r="E677" s="20">
        <v>45125.705346157411</v>
      </c>
    </row>
    <row r="678" spans="1:5" x14ac:dyDescent="0.35">
      <c r="A678">
        <v>1</v>
      </c>
      <c r="B678" s="1" t="s">
        <v>5</v>
      </c>
      <c r="C678">
        <v>9859</v>
      </c>
      <c r="D678" s="1" t="s">
        <v>678</v>
      </c>
      <c r="E678" s="20">
        <v>45125.665082187501</v>
      </c>
    </row>
    <row r="679" spans="1:5" x14ac:dyDescent="0.35">
      <c r="A679">
        <v>1</v>
      </c>
      <c r="B679" s="1" t="s">
        <v>5</v>
      </c>
      <c r="C679">
        <v>11738</v>
      </c>
      <c r="D679" s="1" t="s">
        <v>679</v>
      </c>
      <c r="E679" s="20">
        <v>45125.667013506943</v>
      </c>
    </row>
    <row r="680" spans="1:5" x14ac:dyDescent="0.35">
      <c r="A680">
        <v>1</v>
      </c>
      <c r="B680" s="1" t="s">
        <v>5</v>
      </c>
      <c r="C680">
        <v>3116</v>
      </c>
      <c r="D680" s="1" t="s">
        <v>680</v>
      </c>
      <c r="E680" s="20">
        <v>45125.645995868057</v>
      </c>
    </row>
    <row r="681" spans="1:5" x14ac:dyDescent="0.35">
      <c r="A681">
        <v>1</v>
      </c>
      <c r="B681" s="1" t="s">
        <v>5</v>
      </c>
      <c r="C681">
        <v>7599</v>
      </c>
      <c r="D681" s="1" t="s">
        <v>681</v>
      </c>
      <c r="E681" s="20">
        <v>45125.652349247684</v>
      </c>
    </row>
    <row r="682" spans="1:5" x14ac:dyDescent="0.35">
      <c r="A682">
        <v>1</v>
      </c>
      <c r="B682" s="1" t="s">
        <v>5</v>
      </c>
      <c r="C682">
        <v>2763</v>
      </c>
      <c r="D682" s="1" t="s">
        <v>682</v>
      </c>
      <c r="E682" s="20">
        <v>45125.652684490742</v>
      </c>
    </row>
    <row r="683" spans="1:5" x14ac:dyDescent="0.35">
      <c r="A683">
        <v>1</v>
      </c>
      <c r="B683" s="1" t="s">
        <v>5</v>
      </c>
      <c r="C683">
        <v>1313</v>
      </c>
      <c r="D683" s="1" t="s">
        <v>683</v>
      </c>
      <c r="E683" s="20">
        <v>45125.6873365625</v>
      </c>
    </row>
    <row r="684" spans="1:5" x14ac:dyDescent="0.35">
      <c r="A684">
        <v>1</v>
      </c>
      <c r="B684" s="1" t="s">
        <v>5</v>
      </c>
      <c r="C684">
        <v>7065</v>
      </c>
      <c r="D684" s="1" t="s">
        <v>684</v>
      </c>
      <c r="E684" s="20">
        <v>45125.726224664351</v>
      </c>
    </row>
    <row r="685" spans="1:5" x14ac:dyDescent="0.35">
      <c r="A685">
        <v>1</v>
      </c>
      <c r="B685" s="1" t="s">
        <v>5</v>
      </c>
      <c r="C685">
        <v>944</v>
      </c>
      <c r="D685" s="1" t="s">
        <v>685</v>
      </c>
      <c r="E685" s="20">
        <v>45125.652834849534</v>
      </c>
    </row>
    <row r="686" spans="1:5" x14ac:dyDescent="0.35">
      <c r="A686">
        <v>1</v>
      </c>
      <c r="B686" s="1" t="s">
        <v>5</v>
      </c>
      <c r="C686">
        <v>4011</v>
      </c>
      <c r="D686" s="1" t="s">
        <v>686</v>
      </c>
      <c r="E686" s="20">
        <v>45125.715033587963</v>
      </c>
    </row>
    <row r="687" spans="1:5" x14ac:dyDescent="0.35">
      <c r="A687">
        <v>1</v>
      </c>
      <c r="B687" s="1" t="s">
        <v>5</v>
      </c>
      <c r="C687">
        <v>15077</v>
      </c>
      <c r="D687" s="1" t="s">
        <v>687</v>
      </c>
      <c r="E687" s="20">
        <v>45125.736975219908</v>
      </c>
    </row>
    <row r="688" spans="1:5" x14ac:dyDescent="0.35">
      <c r="A688">
        <v>1</v>
      </c>
      <c r="B688" s="1" t="s">
        <v>5</v>
      </c>
      <c r="C688">
        <v>927</v>
      </c>
      <c r="D688" s="1" t="s">
        <v>688</v>
      </c>
      <c r="E688" s="20">
        <v>45125.652777384261</v>
      </c>
    </row>
    <row r="689" spans="1:5" x14ac:dyDescent="0.35">
      <c r="A689">
        <v>1</v>
      </c>
      <c r="B689" s="1" t="s">
        <v>5</v>
      </c>
      <c r="C689">
        <v>3710</v>
      </c>
      <c r="D689" s="1" t="s">
        <v>689</v>
      </c>
      <c r="E689" s="20">
        <v>45125.645371203704</v>
      </c>
    </row>
    <row r="690" spans="1:5" x14ac:dyDescent="0.35">
      <c r="A690">
        <v>1</v>
      </c>
      <c r="B690" s="1" t="s">
        <v>5</v>
      </c>
      <c r="C690">
        <v>4080</v>
      </c>
      <c r="D690" s="1" t="s">
        <v>690</v>
      </c>
      <c r="E690" s="20">
        <v>45125.706154027779</v>
      </c>
    </row>
    <row r="691" spans="1:5" x14ac:dyDescent="0.35">
      <c r="A691">
        <v>1</v>
      </c>
      <c r="B691" s="1" t="s">
        <v>5</v>
      </c>
      <c r="C691">
        <v>6422</v>
      </c>
      <c r="D691" s="1" t="s">
        <v>691</v>
      </c>
      <c r="E691" s="20">
        <v>45125.720449548608</v>
      </c>
    </row>
    <row r="692" spans="1:5" x14ac:dyDescent="0.35">
      <c r="A692">
        <v>1</v>
      </c>
      <c r="B692" s="1" t="s">
        <v>5</v>
      </c>
      <c r="C692">
        <v>37160</v>
      </c>
      <c r="D692" s="1" t="s">
        <v>692</v>
      </c>
      <c r="E692" s="20">
        <v>45125.632400937502</v>
      </c>
    </row>
    <row r="693" spans="1:5" x14ac:dyDescent="0.35">
      <c r="A693">
        <v>1</v>
      </c>
      <c r="B693" s="1" t="s">
        <v>5</v>
      </c>
      <c r="C693">
        <v>6478</v>
      </c>
      <c r="D693" s="1" t="s">
        <v>693</v>
      </c>
      <c r="E693" s="20">
        <v>45125.734659965281</v>
      </c>
    </row>
    <row r="694" spans="1:5" x14ac:dyDescent="0.35">
      <c r="A694">
        <v>1</v>
      </c>
      <c r="B694" s="1" t="s">
        <v>5</v>
      </c>
      <c r="C694">
        <v>4109</v>
      </c>
      <c r="D694" s="1" t="s">
        <v>694</v>
      </c>
      <c r="E694" s="20">
        <v>45125.735065474539</v>
      </c>
    </row>
    <row r="695" spans="1:5" x14ac:dyDescent="0.35">
      <c r="A695">
        <v>1</v>
      </c>
      <c r="B695" s="1" t="s">
        <v>5</v>
      </c>
      <c r="C695">
        <v>6759</v>
      </c>
      <c r="D695" s="1" t="s">
        <v>695</v>
      </c>
      <c r="E695" s="20">
        <v>45125.738178159721</v>
      </c>
    </row>
    <row r="696" spans="1:5" x14ac:dyDescent="0.35">
      <c r="A696">
        <v>1</v>
      </c>
      <c r="B696" s="1" t="s">
        <v>5</v>
      </c>
      <c r="C696">
        <v>11561</v>
      </c>
      <c r="D696" s="1" t="s">
        <v>696</v>
      </c>
      <c r="E696" s="20">
        <v>45125.739891527781</v>
      </c>
    </row>
    <row r="697" spans="1:5" x14ac:dyDescent="0.35">
      <c r="A697">
        <v>1</v>
      </c>
      <c r="B697" s="1" t="s">
        <v>5</v>
      </c>
      <c r="C697">
        <v>7890</v>
      </c>
      <c r="D697" s="1" t="s">
        <v>697</v>
      </c>
      <c r="E697" s="20">
        <v>45125.667545115743</v>
      </c>
    </row>
    <row r="698" spans="1:5" x14ac:dyDescent="0.35">
      <c r="A698">
        <v>1</v>
      </c>
      <c r="B698" s="1" t="s">
        <v>5</v>
      </c>
      <c r="C698">
        <v>2167</v>
      </c>
      <c r="D698" s="1" t="s">
        <v>698</v>
      </c>
      <c r="E698" s="20">
        <v>45125.738513854165</v>
      </c>
    </row>
    <row r="699" spans="1:5" x14ac:dyDescent="0.35">
      <c r="A699">
        <v>1</v>
      </c>
      <c r="B699" s="1" t="s">
        <v>5</v>
      </c>
      <c r="C699">
        <v>749</v>
      </c>
      <c r="D699" s="1" t="s">
        <v>699</v>
      </c>
      <c r="E699" s="20">
        <v>45126.249994432874</v>
      </c>
    </row>
    <row r="700" spans="1:5" x14ac:dyDescent="0.35">
      <c r="A700">
        <v>1</v>
      </c>
      <c r="B700" s="1" t="s">
        <v>5</v>
      </c>
      <c r="C700">
        <v>5251</v>
      </c>
      <c r="D700" s="1" t="s">
        <v>700</v>
      </c>
      <c r="E700" s="20">
        <v>45125.73329462963</v>
      </c>
    </row>
    <row r="701" spans="1:5" x14ac:dyDescent="0.35">
      <c r="A701">
        <v>1</v>
      </c>
      <c r="B701" s="1" t="s">
        <v>5</v>
      </c>
      <c r="C701">
        <v>3311</v>
      </c>
      <c r="D701" s="1" t="s">
        <v>701</v>
      </c>
      <c r="E701" s="20">
        <v>45125.730841898148</v>
      </c>
    </row>
    <row r="702" spans="1:5" x14ac:dyDescent="0.35">
      <c r="A702">
        <v>1</v>
      </c>
      <c r="B702" s="1" t="s">
        <v>5</v>
      </c>
      <c r="C702">
        <v>636</v>
      </c>
      <c r="D702" s="1" t="s">
        <v>702</v>
      </c>
      <c r="E702" s="20">
        <v>45125.678563298614</v>
      </c>
    </row>
    <row r="703" spans="1:5" x14ac:dyDescent="0.35">
      <c r="A703">
        <v>1</v>
      </c>
      <c r="B703" s="1" t="s">
        <v>5</v>
      </c>
      <c r="C703">
        <v>938</v>
      </c>
      <c r="D703" s="1" t="s">
        <v>703</v>
      </c>
      <c r="E703" s="20">
        <v>45125.726766793981</v>
      </c>
    </row>
    <row r="704" spans="1:5" x14ac:dyDescent="0.35">
      <c r="A704">
        <v>1</v>
      </c>
      <c r="B704" s="1" t="s">
        <v>5</v>
      </c>
      <c r="C704">
        <v>9815</v>
      </c>
      <c r="D704" s="1" t="s">
        <v>704</v>
      </c>
      <c r="E704" s="20">
        <v>45125.736639594907</v>
      </c>
    </row>
    <row r="705" spans="1:5" x14ac:dyDescent="0.35">
      <c r="A705">
        <v>1</v>
      </c>
      <c r="B705" s="1" t="s">
        <v>5</v>
      </c>
      <c r="C705">
        <v>954</v>
      </c>
      <c r="D705" s="1" t="s">
        <v>705</v>
      </c>
      <c r="E705" s="20">
        <v>45125.715297974537</v>
      </c>
    </row>
    <row r="706" spans="1:5" x14ac:dyDescent="0.35">
      <c r="A706">
        <v>1</v>
      </c>
      <c r="B706" s="1" t="s">
        <v>5</v>
      </c>
      <c r="C706">
        <v>4254</v>
      </c>
      <c r="D706" s="1" t="s">
        <v>706</v>
      </c>
      <c r="E706" s="20">
        <v>45125.726976458333</v>
      </c>
    </row>
    <row r="707" spans="1:5" x14ac:dyDescent="0.35">
      <c r="A707">
        <v>1</v>
      </c>
      <c r="B707" s="1" t="s">
        <v>5</v>
      </c>
      <c r="C707">
        <v>1215</v>
      </c>
      <c r="D707" s="1" t="s">
        <v>707</v>
      </c>
      <c r="E707" s="20">
        <v>45125.726686782407</v>
      </c>
    </row>
    <row r="708" spans="1:5" x14ac:dyDescent="0.35">
      <c r="A708">
        <v>1</v>
      </c>
      <c r="B708" s="1" t="s">
        <v>5</v>
      </c>
      <c r="C708">
        <v>2783</v>
      </c>
      <c r="D708" s="1" t="s">
        <v>708</v>
      </c>
      <c r="E708" s="20">
        <v>45125.737809421298</v>
      </c>
    </row>
    <row r="709" spans="1:5" x14ac:dyDescent="0.35">
      <c r="A709">
        <v>1</v>
      </c>
      <c r="B709" s="1" t="s">
        <v>5</v>
      </c>
      <c r="C709">
        <v>4661</v>
      </c>
      <c r="D709" s="1" t="s">
        <v>709</v>
      </c>
      <c r="E709" s="20">
        <v>45125.73603763889</v>
      </c>
    </row>
    <row r="710" spans="1:5" x14ac:dyDescent="0.35">
      <c r="A710">
        <v>1</v>
      </c>
      <c r="B710" s="1" t="s">
        <v>5</v>
      </c>
      <c r="C710">
        <v>3777</v>
      </c>
      <c r="D710" s="1" t="s">
        <v>710</v>
      </c>
      <c r="E710" s="20">
        <v>45125.738826539353</v>
      </c>
    </row>
    <row r="711" spans="1:5" x14ac:dyDescent="0.35">
      <c r="A711">
        <v>1</v>
      </c>
      <c r="B711" s="1" t="s">
        <v>5</v>
      </c>
      <c r="C711">
        <v>9997</v>
      </c>
      <c r="D711" s="1" t="s">
        <v>711</v>
      </c>
      <c r="E711" s="20">
        <v>45125.648460891207</v>
      </c>
    </row>
    <row r="712" spans="1:5" x14ac:dyDescent="0.35">
      <c r="A712">
        <v>1</v>
      </c>
      <c r="B712" s="1" t="s">
        <v>5</v>
      </c>
      <c r="C712">
        <v>5399</v>
      </c>
      <c r="D712" s="1" t="s">
        <v>712</v>
      </c>
      <c r="E712" s="20">
        <v>45126.503051030093</v>
      </c>
    </row>
    <row r="713" spans="1:5" x14ac:dyDescent="0.35">
      <c r="A713">
        <v>1</v>
      </c>
      <c r="B713" s="1" t="s">
        <v>5</v>
      </c>
      <c r="C713">
        <v>11295</v>
      </c>
      <c r="D713" s="1" t="s">
        <v>713</v>
      </c>
      <c r="E713" s="20">
        <v>45126.503305300925</v>
      </c>
    </row>
    <row r="714" spans="1:5" x14ac:dyDescent="0.35">
      <c r="A714">
        <v>1</v>
      </c>
      <c r="B714" s="1" t="s">
        <v>5</v>
      </c>
      <c r="C714">
        <v>22139</v>
      </c>
      <c r="D714" s="1" t="s">
        <v>714</v>
      </c>
      <c r="E714" s="20">
        <v>45126.470413414354</v>
      </c>
    </row>
    <row r="715" spans="1:5" x14ac:dyDescent="0.35">
      <c r="A715">
        <v>1</v>
      </c>
      <c r="B715" s="1" t="s">
        <v>5</v>
      </c>
      <c r="C715">
        <v>14367</v>
      </c>
      <c r="D715" s="1" t="s">
        <v>715</v>
      </c>
      <c r="E715" s="20">
        <v>45126.510260405092</v>
      </c>
    </row>
    <row r="716" spans="1:5" x14ac:dyDescent="0.35">
      <c r="A716">
        <v>1</v>
      </c>
      <c r="B716" s="1" t="s">
        <v>5</v>
      </c>
      <c r="C716">
        <v>4638</v>
      </c>
      <c r="D716" s="1" t="s">
        <v>716</v>
      </c>
      <c r="E716" s="20">
        <v>45126.599088460651</v>
      </c>
    </row>
    <row r="717" spans="1:5" x14ac:dyDescent="0.35">
      <c r="A717">
        <v>1</v>
      </c>
      <c r="B717" s="1" t="s">
        <v>5</v>
      </c>
      <c r="C717">
        <v>1487</v>
      </c>
      <c r="D717" s="1" t="s">
        <v>717</v>
      </c>
      <c r="E717" s="20">
        <v>45126.560050405089</v>
      </c>
    </row>
    <row r="718" spans="1:5" x14ac:dyDescent="0.35">
      <c r="A718">
        <v>1</v>
      </c>
      <c r="B718" s="1" t="s">
        <v>5</v>
      </c>
      <c r="C718">
        <v>10268</v>
      </c>
      <c r="D718" s="1" t="s">
        <v>718</v>
      </c>
      <c r="E718" s="20">
        <v>45125.661471527776</v>
      </c>
    </row>
    <row r="719" spans="1:5" x14ac:dyDescent="0.35">
      <c r="A719">
        <v>1</v>
      </c>
      <c r="B719" s="1" t="s">
        <v>5</v>
      </c>
      <c r="C719">
        <v>39237</v>
      </c>
      <c r="D719" s="1" t="s">
        <v>719</v>
      </c>
      <c r="E719" s="20">
        <v>45125.641585370373</v>
      </c>
    </row>
    <row r="720" spans="1:5" x14ac:dyDescent="0.35">
      <c r="A720">
        <v>1</v>
      </c>
      <c r="B720" s="1" t="s">
        <v>5</v>
      </c>
      <c r="C720">
        <v>876</v>
      </c>
      <c r="D720" s="1" t="s">
        <v>720</v>
      </c>
      <c r="E720" s="20">
        <v>45125.732218229168</v>
      </c>
    </row>
    <row r="721" spans="1:5" x14ac:dyDescent="0.35">
      <c r="A721">
        <v>1</v>
      </c>
      <c r="B721" s="1" t="s">
        <v>5</v>
      </c>
      <c r="C721">
        <v>4659</v>
      </c>
      <c r="D721" s="1" t="s">
        <v>721</v>
      </c>
      <c r="E721" s="20">
        <v>45125.701260023146</v>
      </c>
    </row>
    <row r="722" spans="1:5" x14ac:dyDescent="0.35">
      <c r="A722">
        <v>1</v>
      </c>
      <c r="B722" s="1" t="s">
        <v>5</v>
      </c>
      <c r="C722">
        <v>7183</v>
      </c>
      <c r="D722" s="1" t="s">
        <v>722</v>
      </c>
      <c r="E722" s="20">
        <v>45125.684791342595</v>
      </c>
    </row>
    <row r="723" spans="1:5" x14ac:dyDescent="0.35">
      <c r="A723">
        <v>1</v>
      </c>
      <c r="B723" s="1" t="s">
        <v>5</v>
      </c>
      <c r="C723">
        <v>22501</v>
      </c>
      <c r="D723" s="1" t="s">
        <v>723</v>
      </c>
      <c r="E723" s="20">
        <v>45125.681932523148</v>
      </c>
    </row>
    <row r="724" spans="1:5" x14ac:dyDescent="0.35">
      <c r="A724">
        <v>1</v>
      </c>
      <c r="B724" s="1" t="s">
        <v>5</v>
      </c>
      <c r="C724">
        <v>7297</v>
      </c>
      <c r="D724" s="1" t="s">
        <v>724</v>
      </c>
      <c r="E724" s="20">
        <v>45125.682835671294</v>
      </c>
    </row>
    <row r="725" spans="1:5" x14ac:dyDescent="0.35">
      <c r="A725">
        <v>1</v>
      </c>
      <c r="B725" s="1" t="s">
        <v>5</v>
      </c>
      <c r="C725">
        <v>3589</v>
      </c>
      <c r="D725" s="1" t="s">
        <v>725</v>
      </c>
      <c r="E725" s="20">
        <v>45125.688379490741</v>
      </c>
    </row>
    <row r="726" spans="1:5" x14ac:dyDescent="0.35">
      <c r="A726">
        <v>1</v>
      </c>
      <c r="B726" s="1" t="s">
        <v>5</v>
      </c>
      <c r="C726">
        <v>4557</v>
      </c>
      <c r="D726" s="1" t="s">
        <v>726</v>
      </c>
      <c r="E726" s="20">
        <v>45125.688655370373</v>
      </c>
    </row>
    <row r="727" spans="1:5" x14ac:dyDescent="0.35">
      <c r="A727">
        <v>1</v>
      </c>
      <c r="B727" s="1" t="s">
        <v>5</v>
      </c>
      <c r="C727">
        <v>6872</v>
      </c>
      <c r="D727" s="1" t="s">
        <v>727</v>
      </c>
      <c r="E727" s="20">
        <v>45125.706444247684</v>
      </c>
    </row>
    <row r="728" spans="1:5" x14ac:dyDescent="0.35">
      <c r="A728">
        <v>1</v>
      </c>
      <c r="B728" s="1" t="s">
        <v>5</v>
      </c>
      <c r="C728">
        <v>7417</v>
      </c>
      <c r="D728" s="1" t="s">
        <v>728</v>
      </c>
      <c r="E728" s="20">
        <v>45125.66533650463</v>
      </c>
    </row>
    <row r="729" spans="1:5" x14ac:dyDescent="0.35">
      <c r="A729">
        <v>1</v>
      </c>
      <c r="B729" s="1" t="s">
        <v>5</v>
      </c>
      <c r="C729">
        <v>1390</v>
      </c>
      <c r="D729" s="1" t="s">
        <v>729</v>
      </c>
      <c r="E729" s="20">
        <v>45125.643796747689</v>
      </c>
    </row>
    <row r="730" spans="1:5" x14ac:dyDescent="0.35">
      <c r="A730">
        <v>1</v>
      </c>
      <c r="B730" s="1" t="s">
        <v>5</v>
      </c>
      <c r="C730">
        <v>1397</v>
      </c>
      <c r="D730" s="1" t="s">
        <v>730</v>
      </c>
      <c r="E730" s="20">
        <v>45125.741164317129</v>
      </c>
    </row>
    <row r="731" spans="1:5" x14ac:dyDescent="0.35">
      <c r="A731">
        <v>1</v>
      </c>
      <c r="B731" s="1" t="s">
        <v>5</v>
      </c>
      <c r="C731">
        <v>3305</v>
      </c>
      <c r="D731" s="1" t="s">
        <v>731</v>
      </c>
      <c r="E731" s="20">
        <v>45125.731558333333</v>
      </c>
    </row>
    <row r="732" spans="1:5" x14ac:dyDescent="0.35">
      <c r="A732">
        <v>1</v>
      </c>
      <c r="B732" s="1" t="s">
        <v>5</v>
      </c>
      <c r="C732">
        <v>1257</v>
      </c>
      <c r="D732" s="1" t="s">
        <v>732</v>
      </c>
      <c r="E732" s="20">
        <v>45118.589036631944</v>
      </c>
    </row>
    <row r="733" spans="1:5" x14ac:dyDescent="0.35">
      <c r="A733">
        <v>1</v>
      </c>
      <c r="B733" s="1" t="s">
        <v>5</v>
      </c>
      <c r="C733">
        <v>3022</v>
      </c>
      <c r="D733" s="1" t="s">
        <v>733</v>
      </c>
      <c r="E733" s="20">
        <v>45118.590842418984</v>
      </c>
    </row>
    <row r="734" spans="1:5" x14ac:dyDescent="0.35">
      <c r="A734">
        <v>1</v>
      </c>
      <c r="B734" s="1" t="s">
        <v>5</v>
      </c>
      <c r="C734">
        <v>1198</v>
      </c>
      <c r="D734" s="1" t="s">
        <v>734</v>
      </c>
      <c r="E734" s="20">
        <v>45118.520376678243</v>
      </c>
    </row>
    <row r="735" spans="1:5" x14ac:dyDescent="0.35">
      <c r="A735">
        <v>1</v>
      </c>
      <c r="B735" s="1" t="s">
        <v>5</v>
      </c>
      <c r="C735">
        <v>1012</v>
      </c>
      <c r="D735" s="1" t="s">
        <v>735</v>
      </c>
      <c r="E735" s="20">
        <v>45118.614846018521</v>
      </c>
    </row>
    <row r="736" spans="1:5" x14ac:dyDescent="0.35">
      <c r="A736">
        <v>1</v>
      </c>
      <c r="B736" s="1" t="s">
        <v>5</v>
      </c>
      <c r="C736">
        <v>5717</v>
      </c>
      <c r="D736" s="1" t="s">
        <v>736</v>
      </c>
      <c r="E736" s="20">
        <v>45126.50048141204</v>
      </c>
    </row>
    <row r="737" spans="1:5" x14ac:dyDescent="0.35">
      <c r="A737">
        <v>1</v>
      </c>
      <c r="B737" s="1" t="s">
        <v>5</v>
      </c>
      <c r="C737">
        <v>1184</v>
      </c>
      <c r="D737" s="1" t="s">
        <v>737</v>
      </c>
      <c r="E737" s="20">
        <v>45118.54437614583</v>
      </c>
    </row>
    <row r="738" spans="1:5" x14ac:dyDescent="0.35">
      <c r="A738">
        <v>1</v>
      </c>
      <c r="B738" s="1" t="s">
        <v>5</v>
      </c>
      <c r="C738">
        <v>1247</v>
      </c>
      <c r="D738" s="1" t="s">
        <v>738</v>
      </c>
      <c r="E738" s="20">
        <v>45118.558968680554</v>
      </c>
    </row>
    <row r="739" spans="1:5" x14ac:dyDescent="0.35">
      <c r="A739">
        <v>1</v>
      </c>
      <c r="B739" s="1" t="s">
        <v>5</v>
      </c>
      <c r="C739">
        <v>1039</v>
      </c>
      <c r="D739" s="1" t="s">
        <v>739</v>
      </c>
      <c r="E739" s="20">
        <v>45118.554491655093</v>
      </c>
    </row>
    <row r="740" spans="1:5" x14ac:dyDescent="0.35">
      <c r="A740">
        <v>1</v>
      </c>
      <c r="B740" s="1" t="s">
        <v>5</v>
      </c>
      <c r="C740">
        <v>919</v>
      </c>
      <c r="D740" s="1" t="s">
        <v>740</v>
      </c>
      <c r="E740" s="20">
        <v>45118.474779953707</v>
      </c>
    </row>
    <row r="741" spans="1:5" x14ac:dyDescent="0.35">
      <c r="A741">
        <v>1</v>
      </c>
      <c r="B741" s="1" t="s">
        <v>5</v>
      </c>
      <c r="C741">
        <v>1176</v>
      </c>
      <c r="D741" s="1" t="s">
        <v>741</v>
      </c>
      <c r="E741" s="20">
        <v>45118.550023414355</v>
      </c>
    </row>
    <row r="742" spans="1:5" x14ac:dyDescent="0.35">
      <c r="A742">
        <v>1</v>
      </c>
      <c r="B742" s="1" t="s">
        <v>5</v>
      </c>
      <c r="C742">
        <v>1288</v>
      </c>
      <c r="D742" s="1" t="s">
        <v>742</v>
      </c>
      <c r="E742" s="20">
        <v>45118.530116076392</v>
      </c>
    </row>
    <row r="743" spans="1:5" x14ac:dyDescent="0.35">
      <c r="A743">
        <v>1</v>
      </c>
      <c r="B743" s="1" t="s">
        <v>5</v>
      </c>
      <c r="C743">
        <v>1699</v>
      </c>
      <c r="D743" s="1" t="s">
        <v>743</v>
      </c>
      <c r="E743" s="20">
        <v>45118.55828582176</v>
      </c>
    </row>
    <row r="744" spans="1:5" x14ac:dyDescent="0.35">
      <c r="A744">
        <v>1</v>
      </c>
      <c r="B744" s="1" t="s">
        <v>5</v>
      </c>
      <c r="C744">
        <v>1429</v>
      </c>
      <c r="D744" s="1" t="s">
        <v>744</v>
      </c>
      <c r="E744" s="20">
        <v>45118.564825196758</v>
      </c>
    </row>
    <row r="745" spans="1:5" x14ac:dyDescent="0.35">
      <c r="A745">
        <v>1</v>
      </c>
      <c r="B745" s="1" t="s">
        <v>5</v>
      </c>
      <c r="C745">
        <v>3857</v>
      </c>
      <c r="D745" s="1" t="s">
        <v>745</v>
      </c>
      <c r="E745" s="20">
        <v>45118.567696423612</v>
      </c>
    </row>
    <row r="746" spans="1:5" x14ac:dyDescent="0.35">
      <c r="A746">
        <v>1</v>
      </c>
      <c r="B746" s="1" t="s">
        <v>5</v>
      </c>
      <c r="C746">
        <v>1263</v>
      </c>
      <c r="D746" s="1" t="s">
        <v>746</v>
      </c>
      <c r="E746" s="20">
        <v>45118.592728692129</v>
      </c>
    </row>
    <row r="747" spans="1:5" x14ac:dyDescent="0.35">
      <c r="A747">
        <v>1</v>
      </c>
      <c r="B747" s="1" t="s">
        <v>5</v>
      </c>
      <c r="C747">
        <v>4120</v>
      </c>
      <c r="D747" s="1" t="s">
        <v>747</v>
      </c>
      <c r="E747" s="20">
        <v>45118.59566846065</v>
      </c>
    </row>
    <row r="748" spans="1:5" x14ac:dyDescent="0.35">
      <c r="A748">
        <v>1</v>
      </c>
      <c r="B748" s="1" t="s">
        <v>5</v>
      </c>
      <c r="C748">
        <v>1385</v>
      </c>
      <c r="D748" s="1" t="s">
        <v>748</v>
      </c>
      <c r="E748" s="20">
        <v>45118.596144386574</v>
      </c>
    </row>
    <row r="749" spans="1:5" x14ac:dyDescent="0.35">
      <c r="A749">
        <v>1</v>
      </c>
      <c r="B749" s="1" t="s">
        <v>5</v>
      </c>
      <c r="C749">
        <v>1221</v>
      </c>
      <c r="D749" s="1" t="s">
        <v>749</v>
      </c>
      <c r="E749" s="20">
        <v>45118.609360162038</v>
      </c>
    </row>
    <row r="750" spans="1:5" x14ac:dyDescent="0.35">
      <c r="A750">
        <v>1</v>
      </c>
      <c r="B750" s="1" t="s">
        <v>5</v>
      </c>
      <c r="C750">
        <v>1499</v>
      </c>
      <c r="D750" s="1" t="s">
        <v>750</v>
      </c>
      <c r="E750" s="20">
        <v>45118.611387083336</v>
      </c>
    </row>
    <row r="751" spans="1:5" x14ac:dyDescent="0.35">
      <c r="A751">
        <v>1</v>
      </c>
      <c r="B751" s="1" t="s">
        <v>5</v>
      </c>
      <c r="C751">
        <v>1074</v>
      </c>
      <c r="D751" s="1" t="s">
        <v>751</v>
      </c>
      <c r="E751" s="20">
        <v>45118.619465127318</v>
      </c>
    </row>
    <row r="752" spans="1:5" x14ac:dyDescent="0.35">
      <c r="A752">
        <v>1</v>
      </c>
      <c r="B752" s="1" t="s">
        <v>5</v>
      </c>
      <c r="C752">
        <v>1181</v>
      </c>
      <c r="D752" s="1" t="s">
        <v>752</v>
      </c>
      <c r="E752" s="20">
        <v>45118.620748472225</v>
      </c>
    </row>
    <row r="753" spans="1:5" x14ac:dyDescent="0.35">
      <c r="A753">
        <v>1</v>
      </c>
      <c r="B753" s="1" t="s">
        <v>5</v>
      </c>
      <c r="C753">
        <v>1226</v>
      </c>
      <c r="D753" s="1" t="s">
        <v>753</v>
      </c>
      <c r="E753" s="20">
        <v>45118.621537141204</v>
      </c>
    </row>
    <row r="754" spans="1:5" x14ac:dyDescent="0.35">
      <c r="A754">
        <v>1</v>
      </c>
      <c r="B754" s="1" t="s">
        <v>5</v>
      </c>
      <c r="C754">
        <v>2537</v>
      </c>
      <c r="D754" s="1" t="s">
        <v>754</v>
      </c>
      <c r="E754" s="20">
        <v>45118.656488125001</v>
      </c>
    </row>
    <row r="755" spans="1:5" x14ac:dyDescent="0.35">
      <c r="A755">
        <v>1</v>
      </c>
      <c r="B755" s="1" t="s">
        <v>5</v>
      </c>
      <c r="C755">
        <v>1324</v>
      </c>
      <c r="D755" s="1" t="s">
        <v>755</v>
      </c>
      <c r="E755" s="20">
        <v>45118.523542673611</v>
      </c>
    </row>
    <row r="756" spans="1:5" x14ac:dyDescent="0.35">
      <c r="A756">
        <v>1</v>
      </c>
      <c r="B756" s="1" t="s">
        <v>5</v>
      </c>
      <c r="C756">
        <v>3289</v>
      </c>
      <c r="D756" s="1" t="s">
        <v>756</v>
      </c>
      <c r="E756" s="20">
        <v>45118.57973179398</v>
      </c>
    </row>
    <row r="757" spans="1:5" x14ac:dyDescent="0.35">
      <c r="A757">
        <v>1</v>
      </c>
      <c r="B757" s="1" t="s">
        <v>5</v>
      </c>
      <c r="C757">
        <v>3409</v>
      </c>
      <c r="D757" s="1" t="s">
        <v>757</v>
      </c>
      <c r="E757" s="20">
        <v>45118.597751527777</v>
      </c>
    </row>
    <row r="758" spans="1:5" x14ac:dyDescent="0.35">
      <c r="A758">
        <v>1</v>
      </c>
      <c r="B758" s="1" t="s">
        <v>5</v>
      </c>
      <c r="C758">
        <v>1748</v>
      </c>
      <c r="D758" s="1" t="s">
        <v>758</v>
      </c>
      <c r="E758" s="20">
        <v>45118.602624363426</v>
      </c>
    </row>
    <row r="759" spans="1:5" x14ac:dyDescent="0.35">
      <c r="A759">
        <v>1</v>
      </c>
      <c r="B759" s="1" t="s">
        <v>5</v>
      </c>
      <c r="C759">
        <v>4079</v>
      </c>
      <c r="D759" s="1" t="s">
        <v>759</v>
      </c>
      <c r="E759" s="20">
        <v>45118.609325185185</v>
      </c>
    </row>
    <row r="760" spans="1:5" x14ac:dyDescent="0.35">
      <c r="A760">
        <v>1</v>
      </c>
      <c r="B760" s="1" t="s">
        <v>5</v>
      </c>
      <c r="C760">
        <v>9314</v>
      </c>
      <c r="D760" s="1" t="s">
        <v>760</v>
      </c>
      <c r="E760" s="20">
        <v>45118.609614409725</v>
      </c>
    </row>
    <row r="761" spans="1:5" x14ac:dyDescent="0.35">
      <c r="A761">
        <v>1</v>
      </c>
      <c r="B761" s="1" t="s">
        <v>5</v>
      </c>
      <c r="C761">
        <v>2136</v>
      </c>
      <c r="D761" s="1" t="s">
        <v>761</v>
      </c>
      <c r="E761" s="20">
        <v>45118.614037164349</v>
      </c>
    </row>
    <row r="762" spans="1:5" x14ac:dyDescent="0.35">
      <c r="A762">
        <v>1</v>
      </c>
      <c r="B762" s="1" t="s">
        <v>5</v>
      </c>
      <c r="C762">
        <v>1570</v>
      </c>
      <c r="D762" s="1" t="s">
        <v>762</v>
      </c>
      <c r="E762" s="20">
        <v>45118.546087662035</v>
      </c>
    </row>
    <row r="763" spans="1:5" x14ac:dyDescent="0.35">
      <c r="A763">
        <v>1</v>
      </c>
      <c r="B763" s="1" t="s">
        <v>5</v>
      </c>
      <c r="C763">
        <v>1615</v>
      </c>
      <c r="D763" s="1" t="s">
        <v>763</v>
      </c>
      <c r="E763" s="20">
        <v>45118.481981956022</v>
      </c>
    </row>
    <row r="764" spans="1:5" x14ac:dyDescent="0.35">
      <c r="A764">
        <v>1</v>
      </c>
      <c r="B764" s="1" t="s">
        <v>5</v>
      </c>
      <c r="C764">
        <v>1235</v>
      </c>
      <c r="D764" s="1" t="s">
        <v>764</v>
      </c>
      <c r="E764" s="20">
        <v>45118.520151319448</v>
      </c>
    </row>
    <row r="765" spans="1:5" x14ac:dyDescent="0.35">
      <c r="A765">
        <v>1</v>
      </c>
      <c r="B765" s="1" t="s">
        <v>5</v>
      </c>
      <c r="C765">
        <v>939</v>
      </c>
      <c r="D765" s="1" t="s">
        <v>765</v>
      </c>
      <c r="E765" s="20">
        <v>45118.550647430558</v>
      </c>
    </row>
    <row r="766" spans="1:5" x14ac:dyDescent="0.35">
      <c r="A766">
        <v>1</v>
      </c>
      <c r="B766" s="1" t="s">
        <v>5</v>
      </c>
      <c r="C766">
        <v>940</v>
      </c>
      <c r="D766" s="1" t="s">
        <v>766</v>
      </c>
      <c r="E766" s="20">
        <v>45118.551053009258</v>
      </c>
    </row>
    <row r="767" spans="1:5" x14ac:dyDescent="0.35">
      <c r="A767">
        <v>1</v>
      </c>
      <c r="B767" s="1" t="s">
        <v>5</v>
      </c>
      <c r="C767">
        <v>1299</v>
      </c>
      <c r="D767" s="1" t="s">
        <v>767</v>
      </c>
      <c r="E767" s="20">
        <v>45118.562362777775</v>
      </c>
    </row>
    <row r="768" spans="1:5" x14ac:dyDescent="0.35">
      <c r="A768">
        <v>1</v>
      </c>
      <c r="B768" s="1" t="s">
        <v>5</v>
      </c>
      <c r="C768">
        <v>1803</v>
      </c>
      <c r="D768" s="1" t="s">
        <v>768</v>
      </c>
      <c r="E768" s="20">
        <v>45118.543009513887</v>
      </c>
    </row>
    <row r="769" spans="1:5" x14ac:dyDescent="0.35">
      <c r="A769">
        <v>1</v>
      </c>
      <c r="B769" s="1" t="s">
        <v>5</v>
      </c>
      <c r="C769">
        <v>3441</v>
      </c>
      <c r="D769" s="1" t="s">
        <v>769</v>
      </c>
      <c r="E769" s="20">
        <v>45118.565879548609</v>
      </c>
    </row>
    <row r="770" spans="1:5" x14ac:dyDescent="0.35">
      <c r="A770">
        <v>1</v>
      </c>
      <c r="B770" s="1" t="s">
        <v>5</v>
      </c>
      <c r="C770">
        <v>1465</v>
      </c>
      <c r="D770" s="1" t="s">
        <v>770</v>
      </c>
      <c r="E770" s="20">
        <v>45118.57814672454</v>
      </c>
    </row>
    <row r="771" spans="1:5" x14ac:dyDescent="0.35">
      <c r="A771">
        <v>1</v>
      </c>
      <c r="B771" s="1" t="s">
        <v>5</v>
      </c>
      <c r="C771">
        <v>1202</v>
      </c>
      <c r="D771" s="1" t="s">
        <v>771</v>
      </c>
      <c r="E771" s="20">
        <v>45118.574224270837</v>
      </c>
    </row>
    <row r="772" spans="1:5" x14ac:dyDescent="0.35">
      <c r="A772">
        <v>1</v>
      </c>
      <c r="B772" s="1" t="s">
        <v>5</v>
      </c>
      <c r="C772">
        <v>1832</v>
      </c>
      <c r="D772" s="1" t="s">
        <v>772</v>
      </c>
      <c r="E772" s="20">
        <v>45118.575530671296</v>
      </c>
    </row>
    <row r="773" spans="1:5" x14ac:dyDescent="0.35">
      <c r="A773">
        <v>1</v>
      </c>
      <c r="B773" s="1" t="s">
        <v>5</v>
      </c>
      <c r="C773">
        <v>2018</v>
      </c>
      <c r="D773" s="1" t="s">
        <v>773</v>
      </c>
      <c r="E773" s="20">
        <v>45118.57867923611</v>
      </c>
    </row>
    <row r="774" spans="1:5" x14ac:dyDescent="0.35">
      <c r="A774">
        <v>1</v>
      </c>
      <c r="B774" s="1" t="s">
        <v>5</v>
      </c>
      <c r="C774">
        <v>1225</v>
      </c>
      <c r="D774" s="1" t="s">
        <v>774</v>
      </c>
      <c r="E774" s="20">
        <v>45118.587127395833</v>
      </c>
    </row>
    <row r="775" spans="1:5" x14ac:dyDescent="0.35">
      <c r="A775">
        <v>1</v>
      </c>
      <c r="B775" s="1" t="s">
        <v>5</v>
      </c>
      <c r="C775">
        <v>11150</v>
      </c>
      <c r="D775" s="1" t="s">
        <v>775</v>
      </c>
      <c r="E775" s="20">
        <v>45118.588724386573</v>
      </c>
    </row>
    <row r="776" spans="1:5" x14ac:dyDescent="0.35">
      <c r="A776">
        <v>1</v>
      </c>
      <c r="B776" s="1" t="s">
        <v>5</v>
      </c>
      <c r="C776">
        <v>2031</v>
      </c>
      <c r="D776" s="1" t="s">
        <v>776</v>
      </c>
      <c r="E776" s="20">
        <v>45118.590599629628</v>
      </c>
    </row>
    <row r="777" spans="1:5" x14ac:dyDescent="0.35">
      <c r="A777">
        <v>1</v>
      </c>
      <c r="B777" s="1" t="s">
        <v>5</v>
      </c>
      <c r="C777">
        <v>2065</v>
      </c>
      <c r="D777" s="1" t="s">
        <v>777</v>
      </c>
      <c r="E777" s="20">
        <v>45118.591248009259</v>
      </c>
    </row>
    <row r="778" spans="1:5" x14ac:dyDescent="0.35">
      <c r="A778">
        <v>1</v>
      </c>
      <c r="B778" s="1" t="s">
        <v>5</v>
      </c>
      <c r="C778">
        <v>1392</v>
      </c>
      <c r="D778" s="1" t="s">
        <v>778</v>
      </c>
      <c r="E778" s="20">
        <v>45118.599522835648</v>
      </c>
    </row>
    <row r="779" spans="1:5" x14ac:dyDescent="0.35">
      <c r="A779">
        <v>1</v>
      </c>
      <c r="B779" s="1" t="s">
        <v>5</v>
      </c>
      <c r="C779">
        <v>1196</v>
      </c>
      <c r="D779" s="1" t="s">
        <v>779</v>
      </c>
      <c r="E779" s="20">
        <v>45118.603075497682</v>
      </c>
    </row>
    <row r="780" spans="1:5" x14ac:dyDescent="0.35">
      <c r="A780">
        <v>1</v>
      </c>
      <c r="B780" s="1" t="s">
        <v>5</v>
      </c>
      <c r="C780">
        <v>2009</v>
      </c>
      <c r="D780" s="1" t="s">
        <v>780</v>
      </c>
      <c r="E780" s="20">
        <v>45118.60412945602</v>
      </c>
    </row>
    <row r="781" spans="1:5" x14ac:dyDescent="0.35">
      <c r="A781">
        <v>1</v>
      </c>
      <c r="B781" s="1" t="s">
        <v>5</v>
      </c>
      <c r="C781">
        <v>2385</v>
      </c>
      <c r="D781" s="1" t="s">
        <v>781</v>
      </c>
      <c r="E781" s="20">
        <v>45118.608295162034</v>
      </c>
    </row>
    <row r="782" spans="1:5" x14ac:dyDescent="0.35">
      <c r="A782">
        <v>1</v>
      </c>
      <c r="B782" s="1" t="s">
        <v>5</v>
      </c>
      <c r="C782">
        <v>875</v>
      </c>
      <c r="D782" s="1" t="s">
        <v>782</v>
      </c>
      <c r="E782" s="20">
        <v>45118.612866909723</v>
      </c>
    </row>
    <row r="783" spans="1:5" x14ac:dyDescent="0.35">
      <c r="A783">
        <v>1</v>
      </c>
      <c r="B783" s="1" t="s">
        <v>5</v>
      </c>
      <c r="C783">
        <v>1030</v>
      </c>
      <c r="D783" s="1" t="s">
        <v>783</v>
      </c>
      <c r="E783" s="20">
        <v>45118.612787256941</v>
      </c>
    </row>
    <row r="784" spans="1:5" x14ac:dyDescent="0.35">
      <c r="A784">
        <v>1</v>
      </c>
      <c r="B784" s="1" t="s">
        <v>5</v>
      </c>
      <c r="C784">
        <v>4238</v>
      </c>
      <c r="D784" s="1" t="s">
        <v>784</v>
      </c>
      <c r="E784" s="20">
        <v>45118.60967283565</v>
      </c>
    </row>
    <row r="785" spans="1:5" x14ac:dyDescent="0.35">
      <c r="A785">
        <v>1</v>
      </c>
      <c r="B785" s="1" t="s">
        <v>5</v>
      </c>
      <c r="C785">
        <v>3701</v>
      </c>
      <c r="D785" s="1" t="s">
        <v>785</v>
      </c>
      <c r="E785" s="20">
        <v>45118.584072233796</v>
      </c>
    </row>
    <row r="786" spans="1:5" x14ac:dyDescent="0.35">
      <c r="A786">
        <v>1</v>
      </c>
      <c r="B786" s="1" t="s">
        <v>5</v>
      </c>
      <c r="C786">
        <v>6101</v>
      </c>
      <c r="D786" s="1" t="s">
        <v>786</v>
      </c>
      <c r="E786" s="20">
        <v>45118.60539128472</v>
      </c>
    </row>
    <row r="787" spans="1:5" x14ac:dyDescent="0.35">
      <c r="A787">
        <v>1</v>
      </c>
      <c r="B787" s="1" t="s">
        <v>5</v>
      </c>
      <c r="C787">
        <v>7360</v>
      </c>
      <c r="D787" s="1" t="s">
        <v>787</v>
      </c>
      <c r="E787" s="20">
        <v>45118.586004942132</v>
      </c>
    </row>
    <row r="788" spans="1:5" x14ac:dyDescent="0.35">
      <c r="A788">
        <v>1</v>
      </c>
      <c r="B788" s="1" t="s">
        <v>5</v>
      </c>
      <c r="C788">
        <v>2406</v>
      </c>
      <c r="D788" s="1" t="s">
        <v>788</v>
      </c>
      <c r="E788" s="20">
        <v>45118.615864571759</v>
      </c>
    </row>
    <row r="789" spans="1:5" x14ac:dyDescent="0.35">
      <c r="A789">
        <v>1</v>
      </c>
      <c r="B789" s="1" t="s">
        <v>5</v>
      </c>
      <c r="C789">
        <v>1139</v>
      </c>
      <c r="D789" s="1" t="s">
        <v>789</v>
      </c>
      <c r="E789" s="20">
        <v>45118.547927928237</v>
      </c>
    </row>
    <row r="790" spans="1:5" x14ac:dyDescent="0.35">
      <c r="A790">
        <v>1</v>
      </c>
      <c r="B790" s="1" t="s">
        <v>5</v>
      </c>
      <c r="C790">
        <v>1597</v>
      </c>
      <c r="D790" s="1" t="s">
        <v>790</v>
      </c>
      <c r="E790" s="20">
        <v>45118.522525486114</v>
      </c>
    </row>
    <row r="791" spans="1:5" x14ac:dyDescent="0.35">
      <c r="A791">
        <v>1</v>
      </c>
      <c r="B791" s="1" t="s">
        <v>5</v>
      </c>
      <c r="C791">
        <v>1022</v>
      </c>
      <c r="D791" s="1" t="s">
        <v>791</v>
      </c>
      <c r="E791" s="20">
        <v>45118.563842986114</v>
      </c>
    </row>
    <row r="792" spans="1:5" x14ac:dyDescent="0.35">
      <c r="A792">
        <v>1</v>
      </c>
      <c r="B792" s="1" t="s">
        <v>5</v>
      </c>
      <c r="C792">
        <v>918</v>
      </c>
      <c r="D792" s="1" t="s">
        <v>792</v>
      </c>
      <c r="E792" s="20">
        <v>45118.558588402775</v>
      </c>
    </row>
    <row r="793" spans="1:5" x14ac:dyDescent="0.35">
      <c r="A793">
        <v>1</v>
      </c>
      <c r="B793" s="1" t="s">
        <v>5</v>
      </c>
      <c r="C793">
        <v>3341</v>
      </c>
      <c r="D793" s="1" t="s">
        <v>793</v>
      </c>
      <c r="E793" s="20">
        <v>45118.575682025461</v>
      </c>
    </row>
    <row r="794" spans="1:5" x14ac:dyDescent="0.35">
      <c r="A794">
        <v>1</v>
      </c>
      <c r="B794" s="1" t="s">
        <v>5</v>
      </c>
      <c r="C794">
        <v>4405</v>
      </c>
      <c r="D794" s="1" t="s">
        <v>794</v>
      </c>
      <c r="E794" s="20">
        <v>45118.589627986112</v>
      </c>
    </row>
    <row r="795" spans="1:5" x14ac:dyDescent="0.35">
      <c r="A795">
        <v>1</v>
      </c>
      <c r="B795" s="1" t="s">
        <v>5</v>
      </c>
      <c r="C795">
        <v>2923</v>
      </c>
      <c r="D795" s="1" t="s">
        <v>795</v>
      </c>
      <c r="E795" s="20">
        <v>45118.593100185186</v>
      </c>
    </row>
    <row r="796" spans="1:5" x14ac:dyDescent="0.35">
      <c r="A796">
        <v>1</v>
      </c>
      <c r="B796" s="1" t="s">
        <v>5</v>
      </c>
      <c r="C796">
        <v>903</v>
      </c>
      <c r="D796" s="1" t="s">
        <v>796</v>
      </c>
      <c r="E796" s="20">
        <v>45118.571516296295</v>
      </c>
    </row>
    <row r="797" spans="1:5" x14ac:dyDescent="0.35">
      <c r="A797">
        <v>1</v>
      </c>
      <c r="B797" s="1" t="s">
        <v>5</v>
      </c>
      <c r="C797">
        <v>1121</v>
      </c>
      <c r="D797" s="1" t="s">
        <v>797</v>
      </c>
      <c r="E797" s="20">
        <v>45118.605865844911</v>
      </c>
    </row>
    <row r="798" spans="1:5" x14ac:dyDescent="0.35">
      <c r="A798">
        <v>1</v>
      </c>
      <c r="B798" s="1" t="s">
        <v>5</v>
      </c>
      <c r="C798">
        <v>3138</v>
      </c>
      <c r="D798" s="1" t="s">
        <v>798</v>
      </c>
      <c r="E798" s="20">
        <v>45118.622125706017</v>
      </c>
    </row>
    <row r="799" spans="1:5" x14ac:dyDescent="0.35">
      <c r="A799">
        <v>1</v>
      </c>
      <c r="B799" s="1" t="s">
        <v>5</v>
      </c>
      <c r="C799">
        <v>950</v>
      </c>
      <c r="D799" s="1" t="s">
        <v>799</v>
      </c>
      <c r="E799" s="20">
        <v>45118.61936070602</v>
      </c>
    </row>
    <row r="800" spans="1:5" x14ac:dyDescent="0.35">
      <c r="A800">
        <v>1</v>
      </c>
      <c r="B800" s="1" t="s">
        <v>5</v>
      </c>
      <c r="C800">
        <v>8499</v>
      </c>
      <c r="D800" s="1" t="s">
        <v>800</v>
      </c>
      <c r="E800" s="20">
        <v>45118.599140694445</v>
      </c>
    </row>
    <row r="801" spans="1:5" x14ac:dyDescent="0.35">
      <c r="A801">
        <v>1</v>
      </c>
      <c r="B801" s="1" t="s">
        <v>5</v>
      </c>
      <c r="C801">
        <v>3726</v>
      </c>
      <c r="D801" s="1" t="s">
        <v>801</v>
      </c>
      <c r="E801" s="20">
        <v>45118.58531008102</v>
      </c>
    </row>
    <row r="802" spans="1:5" x14ac:dyDescent="0.35">
      <c r="A802">
        <v>1</v>
      </c>
      <c r="B802" s="1" t="s">
        <v>5</v>
      </c>
      <c r="C802">
        <v>1680</v>
      </c>
      <c r="D802" s="1" t="s">
        <v>802</v>
      </c>
      <c r="E802" s="20">
        <v>45118.550300266201</v>
      </c>
    </row>
    <row r="803" spans="1:5" x14ac:dyDescent="0.35">
      <c r="A803">
        <v>1</v>
      </c>
      <c r="B803" s="1" t="s">
        <v>5</v>
      </c>
      <c r="C803">
        <v>1658</v>
      </c>
      <c r="D803" s="1" t="s">
        <v>803</v>
      </c>
      <c r="E803" s="20">
        <v>45118.552870300926</v>
      </c>
    </row>
    <row r="804" spans="1:5" x14ac:dyDescent="0.35">
      <c r="A804">
        <v>1</v>
      </c>
      <c r="B804" s="1" t="s">
        <v>5</v>
      </c>
      <c r="C804">
        <v>1467</v>
      </c>
      <c r="D804" s="1" t="s">
        <v>804</v>
      </c>
      <c r="E804" s="20">
        <v>45118.601283981479</v>
      </c>
    </row>
    <row r="805" spans="1:5" x14ac:dyDescent="0.35">
      <c r="A805">
        <v>1</v>
      </c>
      <c r="B805" s="1" t="s">
        <v>5</v>
      </c>
      <c r="C805">
        <v>2208</v>
      </c>
      <c r="D805" s="1" t="s">
        <v>805</v>
      </c>
      <c r="E805" s="20">
        <v>45118.613481678243</v>
      </c>
    </row>
    <row r="806" spans="1:5" x14ac:dyDescent="0.35">
      <c r="A806">
        <v>1</v>
      </c>
      <c r="B806" s="1" t="s">
        <v>5</v>
      </c>
      <c r="C806">
        <v>4009</v>
      </c>
      <c r="D806" s="1" t="s">
        <v>806</v>
      </c>
      <c r="E806" s="20">
        <v>45118.588134421298</v>
      </c>
    </row>
    <row r="807" spans="1:5" x14ac:dyDescent="0.35">
      <c r="A807">
        <v>1</v>
      </c>
      <c r="B807" s="1" t="s">
        <v>5</v>
      </c>
      <c r="C807">
        <v>3244</v>
      </c>
      <c r="D807" s="1" t="s">
        <v>807</v>
      </c>
      <c r="E807" s="20">
        <v>45118.681069699072</v>
      </c>
    </row>
    <row r="808" spans="1:5" x14ac:dyDescent="0.35">
      <c r="A808">
        <v>1</v>
      </c>
      <c r="B808" s="1" t="s">
        <v>5</v>
      </c>
      <c r="C808">
        <v>2063</v>
      </c>
      <c r="D808" s="1" t="s">
        <v>808</v>
      </c>
      <c r="E808" s="20">
        <v>45118.571967361109</v>
      </c>
    </row>
    <row r="809" spans="1:5" x14ac:dyDescent="0.35">
      <c r="A809">
        <v>1</v>
      </c>
      <c r="B809" s="1" t="s">
        <v>5</v>
      </c>
      <c r="C809">
        <v>1786</v>
      </c>
      <c r="D809" s="1" t="s">
        <v>809</v>
      </c>
      <c r="E809" s="20">
        <v>45118.583655613424</v>
      </c>
    </row>
    <row r="810" spans="1:5" x14ac:dyDescent="0.35">
      <c r="A810">
        <v>1</v>
      </c>
      <c r="B810" s="1" t="s">
        <v>5</v>
      </c>
      <c r="C810">
        <v>2810</v>
      </c>
      <c r="D810" s="1" t="s">
        <v>810</v>
      </c>
      <c r="E810" s="20">
        <v>45118.584557824077</v>
      </c>
    </row>
    <row r="811" spans="1:5" x14ac:dyDescent="0.35">
      <c r="A811">
        <v>1</v>
      </c>
      <c r="B811" s="1" t="s">
        <v>5</v>
      </c>
      <c r="C811">
        <v>2585</v>
      </c>
      <c r="D811" s="1" t="s">
        <v>811</v>
      </c>
      <c r="E811" s="20">
        <v>45126.523120254627</v>
      </c>
    </row>
    <row r="812" spans="1:5" x14ac:dyDescent="0.35">
      <c r="A812">
        <v>1</v>
      </c>
      <c r="B812" s="1" t="s">
        <v>5</v>
      </c>
      <c r="C812">
        <v>1199</v>
      </c>
      <c r="D812" s="1" t="s">
        <v>812</v>
      </c>
      <c r="E812" s="20">
        <v>45118.602682337965</v>
      </c>
    </row>
    <row r="813" spans="1:5" x14ac:dyDescent="0.35">
      <c r="A813">
        <v>1</v>
      </c>
      <c r="B813" s="1" t="s">
        <v>5</v>
      </c>
      <c r="C813">
        <v>926</v>
      </c>
      <c r="D813" s="1" t="s">
        <v>813</v>
      </c>
      <c r="E813" s="20">
        <v>45118.523126053238</v>
      </c>
    </row>
    <row r="814" spans="1:5" x14ac:dyDescent="0.35">
      <c r="A814">
        <v>1</v>
      </c>
      <c r="B814" s="1" t="s">
        <v>5</v>
      </c>
      <c r="C814">
        <v>1672</v>
      </c>
      <c r="D814" s="1" t="s">
        <v>814</v>
      </c>
      <c r="E814" s="20">
        <v>45118.602022511572</v>
      </c>
    </row>
    <row r="815" spans="1:5" x14ac:dyDescent="0.35">
      <c r="A815">
        <v>1</v>
      </c>
      <c r="B815" s="1" t="s">
        <v>5</v>
      </c>
      <c r="C815">
        <v>1129</v>
      </c>
      <c r="D815" s="1" t="s">
        <v>815</v>
      </c>
      <c r="E815" s="20">
        <v>45118.554814050927</v>
      </c>
    </row>
    <row r="816" spans="1:5" x14ac:dyDescent="0.35">
      <c r="A816">
        <v>1</v>
      </c>
      <c r="B816" s="1" t="s">
        <v>5</v>
      </c>
      <c r="C816">
        <v>888</v>
      </c>
      <c r="D816" s="1" t="s">
        <v>816</v>
      </c>
      <c r="E816" s="20">
        <v>45118.607265578707</v>
      </c>
    </row>
    <row r="817" spans="1:5" x14ac:dyDescent="0.35">
      <c r="A817">
        <v>1</v>
      </c>
      <c r="B817" s="1" t="s">
        <v>5</v>
      </c>
      <c r="C817">
        <v>5656</v>
      </c>
      <c r="D817" s="1" t="s">
        <v>817</v>
      </c>
      <c r="E817" s="20">
        <v>45118.612381724539</v>
      </c>
    </row>
    <row r="818" spans="1:5" x14ac:dyDescent="0.35">
      <c r="A818">
        <v>1</v>
      </c>
      <c r="B818" s="1" t="s">
        <v>5</v>
      </c>
      <c r="C818">
        <v>5295</v>
      </c>
      <c r="D818" s="1" t="s">
        <v>818</v>
      </c>
      <c r="E818" s="20">
        <v>45118.471426354168</v>
      </c>
    </row>
    <row r="819" spans="1:5" x14ac:dyDescent="0.35">
      <c r="A819">
        <v>1</v>
      </c>
      <c r="B819" s="1" t="s">
        <v>5</v>
      </c>
      <c r="C819">
        <v>7253</v>
      </c>
      <c r="D819" s="1" t="s">
        <v>819</v>
      </c>
      <c r="E819" s="20">
        <v>45118.596420682872</v>
      </c>
    </row>
    <row r="820" spans="1:5" x14ac:dyDescent="0.35">
      <c r="A820">
        <v>1</v>
      </c>
      <c r="B820" s="1" t="s">
        <v>5</v>
      </c>
      <c r="C820">
        <v>1624</v>
      </c>
      <c r="D820" s="1" t="s">
        <v>820</v>
      </c>
      <c r="E820" s="20">
        <v>45118.513070775465</v>
      </c>
    </row>
    <row r="821" spans="1:5" x14ac:dyDescent="0.35">
      <c r="A821">
        <v>1</v>
      </c>
      <c r="B821" s="1" t="s">
        <v>5</v>
      </c>
      <c r="C821">
        <v>1240</v>
      </c>
      <c r="D821" s="1" t="s">
        <v>821</v>
      </c>
      <c r="E821" s="20">
        <v>45126.684350381947</v>
      </c>
    </row>
    <row r="822" spans="1:5" x14ac:dyDescent="0.35">
      <c r="A822">
        <v>1</v>
      </c>
      <c r="B822" s="1" t="s">
        <v>5</v>
      </c>
      <c r="C822">
        <v>8514</v>
      </c>
      <c r="D822" s="1" t="s">
        <v>822</v>
      </c>
      <c r="E822" s="20">
        <v>45126.607850243054</v>
      </c>
    </row>
    <row r="823" spans="1:5" x14ac:dyDescent="0.35">
      <c r="A823">
        <v>1</v>
      </c>
      <c r="B823" s="1" t="s">
        <v>5</v>
      </c>
      <c r="C823">
        <v>2121</v>
      </c>
      <c r="D823" s="1" t="s">
        <v>823</v>
      </c>
      <c r="E823" s="20">
        <v>45118.533287106482</v>
      </c>
    </row>
    <row r="824" spans="1:5" x14ac:dyDescent="0.35">
      <c r="A824">
        <v>1</v>
      </c>
      <c r="B824" s="1" t="s">
        <v>5</v>
      </c>
      <c r="C824">
        <v>10596</v>
      </c>
      <c r="D824" s="1" t="s">
        <v>824</v>
      </c>
      <c r="E824" s="20">
        <v>45126.660196041666</v>
      </c>
    </row>
    <row r="825" spans="1:5" x14ac:dyDescent="0.35">
      <c r="A825">
        <v>1</v>
      </c>
      <c r="B825" s="1" t="s">
        <v>5</v>
      </c>
      <c r="C825">
        <v>1468</v>
      </c>
      <c r="D825" s="1" t="s">
        <v>825</v>
      </c>
      <c r="E825" s="20">
        <v>45118.533541898149</v>
      </c>
    </row>
    <row r="826" spans="1:5" x14ac:dyDescent="0.35">
      <c r="A826">
        <v>1</v>
      </c>
      <c r="B826" s="1" t="s">
        <v>5</v>
      </c>
      <c r="C826">
        <v>2913</v>
      </c>
      <c r="D826" s="1" t="s">
        <v>9636</v>
      </c>
      <c r="E826" s="20">
        <v>45138.660202314815</v>
      </c>
    </row>
    <row r="827" spans="1:5" x14ac:dyDescent="0.35">
      <c r="A827">
        <v>1</v>
      </c>
      <c r="B827" s="1" t="s">
        <v>5</v>
      </c>
      <c r="C827">
        <v>2996</v>
      </c>
      <c r="D827" s="1" t="s">
        <v>826</v>
      </c>
      <c r="E827" s="20">
        <v>45118.582170787035</v>
      </c>
    </row>
    <row r="828" spans="1:5" x14ac:dyDescent="0.35">
      <c r="A828">
        <v>1</v>
      </c>
      <c r="B828" s="1" t="s">
        <v>5</v>
      </c>
      <c r="C828">
        <v>3685</v>
      </c>
      <c r="D828" s="1" t="s">
        <v>827</v>
      </c>
      <c r="E828" s="20">
        <v>45118.547129189814</v>
      </c>
    </row>
    <row r="829" spans="1:5" x14ac:dyDescent="0.35">
      <c r="A829">
        <v>1</v>
      </c>
      <c r="B829" s="1" t="s">
        <v>5</v>
      </c>
      <c r="C829">
        <v>879</v>
      </c>
      <c r="D829" s="1" t="s">
        <v>828</v>
      </c>
      <c r="E829" s="20">
        <v>45118.472132662035</v>
      </c>
    </row>
    <row r="830" spans="1:5" x14ac:dyDescent="0.35">
      <c r="A830">
        <v>1</v>
      </c>
      <c r="B830" s="1" t="s">
        <v>5</v>
      </c>
      <c r="C830">
        <v>9395</v>
      </c>
      <c r="D830" s="1" t="s">
        <v>829</v>
      </c>
      <c r="E830" s="20">
        <v>45118.473509849537</v>
      </c>
    </row>
    <row r="831" spans="1:5" x14ac:dyDescent="0.35">
      <c r="A831">
        <v>1</v>
      </c>
      <c r="B831" s="1" t="s">
        <v>5</v>
      </c>
      <c r="C831">
        <v>1538</v>
      </c>
      <c r="D831" s="1" t="s">
        <v>830</v>
      </c>
      <c r="E831" s="20">
        <v>45118.548911516205</v>
      </c>
    </row>
    <row r="832" spans="1:5" x14ac:dyDescent="0.35">
      <c r="A832">
        <v>1</v>
      </c>
      <c r="B832" s="1" t="s">
        <v>5</v>
      </c>
      <c r="C832">
        <v>2465</v>
      </c>
      <c r="D832" s="1" t="s">
        <v>831</v>
      </c>
      <c r="E832" s="20">
        <v>45118.530579131948</v>
      </c>
    </row>
    <row r="833" spans="1:5" x14ac:dyDescent="0.35">
      <c r="A833">
        <v>1</v>
      </c>
      <c r="B833" s="1" t="s">
        <v>5</v>
      </c>
      <c r="C833">
        <v>1528</v>
      </c>
      <c r="D833" s="1" t="s">
        <v>832</v>
      </c>
      <c r="E833" s="20">
        <v>45118.523970324073</v>
      </c>
    </row>
    <row r="834" spans="1:5" x14ac:dyDescent="0.35">
      <c r="A834">
        <v>1</v>
      </c>
      <c r="B834" s="1" t="s">
        <v>5</v>
      </c>
      <c r="C834">
        <v>3527</v>
      </c>
      <c r="D834" s="1" t="s">
        <v>833</v>
      </c>
      <c r="E834" s="20">
        <v>45118.551342233797</v>
      </c>
    </row>
    <row r="835" spans="1:5" x14ac:dyDescent="0.35">
      <c r="A835">
        <v>1</v>
      </c>
      <c r="B835" s="1" t="s">
        <v>5</v>
      </c>
      <c r="C835">
        <v>2751</v>
      </c>
      <c r="D835" s="1" t="s">
        <v>834</v>
      </c>
      <c r="E835" s="20">
        <v>45118.552047638892</v>
      </c>
    </row>
    <row r="836" spans="1:5" x14ac:dyDescent="0.35">
      <c r="A836">
        <v>1</v>
      </c>
      <c r="B836" s="1" t="s">
        <v>5</v>
      </c>
      <c r="C836">
        <v>1002</v>
      </c>
      <c r="D836" s="1" t="s">
        <v>835</v>
      </c>
      <c r="E836" s="20">
        <v>45118.563493993053</v>
      </c>
    </row>
    <row r="837" spans="1:5" x14ac:dyDescent="0.35">
      <c r="A837">
        <v>1</v>
      </c>
      <c r="B837" s="1" t="s">
        <v>5</v>
      </c>
      <c r="C837">
        <v>1250</v>
      </c>
      <c r="D837" s="1" t="s">
        <v>836</v>
      </c>
      <c r="E837" s="20">
        <v>45118.578065347225</v>
      </c>
    </row>
    <row r="838" spans="1:5" x14ac:dyDescent="0.35">
      <c r="A838">
        <v>1</v>
      </c>
      <c r="B838" s="1" t="s">
        <v>5</v>
      </c>
      <c r="C838">
        <v>4776</v>
      </c>
      <c r="D838" s="1" t="s">
        <v>837</v>
      </c>
      <c r="E838" s="20">
        <v>45118.580449131943</v>
      </c>
    </row>
    <row r="839" spans="1:5" x14ac:dyDescent="0.35">
      <c r="A839">
        <v>1</v>
      </c>
      <c r="B839" s="1" t="s">
        <v>5</v>
      </c>
      <c r="C839">
        <v>1842</v>
      </c>
      <c r="D839" s="1" t="s">
        <v>838</v>
      </c>
      <c r="E839" s="20">
        <v>45118.591987893516</v>
      </c>
    </row>
    <row r="840" spans="1:5" x14ac:dyDescent="0.35">
      <c r="A840">
        <v>1</v>
      </c>
      <c r="B840" s="1" t="s">
        <v>5</v>
      </c>
      <c r="C840">
        <v>9083</v>
      </c>
      <c r="D840" s="1" t="s">
        <v>839</v>
      </c>
      <c r="E840" s="20">
        <v>45118.581560555554</v>
      </c>
    </row>
    <row r="841" spans="1:5" x14ac:dyDescent="0.35">
      <c r="A841">
        <v>1</v>
      </c>
      <c r="B841" s="1" t="s">
        <v>5</v>
      </c>
      <c r="C841">
        <v>2093</v>
      </c>
      <c r="D841" s="1" t="s">
        <v>840</v>
      </c>
      <c r="E841" s="20">
        <v>45118.587534328704</v>
      </c>
    </row>
    <row r="842" spans="1:5" x14ac:dyDescent="0.35">
      <c r="A842">
        <v>1</v>
      </c>
      <c r="B842" s="1" t="s">
        <v>5</v>
      </c>
      <c r="C842">
        <v>3180</v>
      </c>
      <c r="D842" s="1" t="s">
        <v>841</v>
      </c>
      <c r="E842" s="20">
        <v>45118.589858842592</v>
      </c>
    </row>
    <row r="843" spans="1:5" x14ac:dyDescent="0.35">
      <c r="A843">
        <v>1</v>
      </c>
      <c r="B843" s="1" t="s">
        <v>5</v>
      </c>
      <c r="C843">
        <v>8417</v>
      </c>
      <c r="D843" s="1" t="s">
        <v>842</v>
      </c>
      <c r="E843" s="20">
        <v>45118.589430254629</v>
      </c>
    </row>
    <row r="844" spans="1:5" x14ac:dyDescent="0.35">
      <c r="A844">
        <v>1</v>
      </c>
      <c r="B844" s="1" t="s">
        <v>5</v>
      </c>
      <c r="C844">
        <v>4209</v>
      </c>
      <c r="D844" s="1" t="s">
        <v>843</v>
      </c>
      <c r="E844" s="20">
        <v>45118.592278032411</v>
      </c>
    </row>
    <row r="845" spans="1:5" x14ac:dyDescent="0.35">
      <c r="A845">
        <v>1</v>
      </c>
      <c r="B845" s="1" t="s">
        <v>5</v>
      </c>
      <c r="C845">
        <v>2767</v>
      </c>
      <c r="D845" s="1" t="s">
        <v>844</v>
      </c>
      <c r="E845" s="20">
        <v>45118.56798659722</v>
      </c>
    </row>
    <row r="846" spans="1:5" x14ac:dyDescent="0.35">
      <c r="A846">
        <v>1</v>
      </c>
      <c r="B846" s="1" t="s">
        <v>5</v>
      </c>
      <c r="C846">
        <v>3477</v>
      </c>
      <c r="D846" s="1" t="s">
        <v>845</v>
      </c>
      <c r="E846" s="20">
        <v>45118.5901609375</v>
      </c>
    </row>
    <row r="847" spans="1:5" x14ac:dyDescent="0.35">
      <c r="A847">
        <v>1</v>
      </c>
      <c r="B847" s="1" t="s">
        <v>5</v>
      </c>
      <c r="C847">
        <v>8051</v>
      </c>
      <c r="D847" s="1" t="s">
        <v>846</v>
      </c>
      <c r="E847" s="20">
        <v>45118.590900844909</v>
      </c>
    </row>
    <row r="848" spans="1:5" x14ac:dyDescent="0.35">
      <c r="A848">
        <v>1</v>
      </c>
      <c r="B848" s="1" t="s">
        <v>5</v>
      </c>
      <c r="C848">
        <v>8893</v>
      </c>
      <c r="D848" s="1" t="s">
        <v>847</v>
      </c>
      <c r="E848" s="20">
        <v>45118.593585381946</v>
      </c>
    </row>
    <row r="849" spans="1:5" x14ac:dyDescent="0.35">
      <c r="A849">
        <v>1</v>
      </c>
      <c r="B849" s="1" t="s">
        <v>5</v>
      </c>
      <c r="C849">
        <v>6295</v>
      </c>
      <c r="D849" s="1" t="s">
        <v>848</v>
      </c>
      <c r="E849" s="20">
        <v>45118.595760868055</v>
      </c>
    </row>
    <row r="850" spans="1:5" x14ac:dyDescent="0.35">
      <c r="A850">
        <v>1</v>
      </c>
      <c r="B850" s="1" t="s">
        <v>5</v>
      </c>
      <c r="C850">
        <v>1404</v>
      </c>
      <c r="D850" s="1" t="s">
        <v>849</v>
      </c>
      <c r="E850" s="20">
        <v>45118.602312199073</v>
      </c>
    </row>
    <row r="851" spans="1:5" x14ac:dyDescent="0.35">
      <c r="A851">
        <v>1</v>
      </c>
      <c r="B851" s="1" t="s">
        <v>5</v>
      </c>
      <c r="C851">
        <v>1810</v>
      </c>
      <c r="D851" s="1" t="s">
        <v>850</v>
      </c>
      <c r="E851" s="20">
        <v>45118.602786284719</v>
      </c>
    </row>
    <row r="852" spans="1:5" x14ac:dyDescent="0.35">
      <c r="A852">
        <v>1</v>
      </c>
      <c r="B852" s="1" t="s">
        <v>5</v>
      </c>
      <c r="C852">
        <v>4446</v>
      </c>
      <c r="D852" s="1" t="s">
        <v>851</v>
      </c>
      <c r="E852" s="20">
        <v>45118.607473657408</v>
      </c>
    </row>
    <row r="853" spans="1:5" x14ac:dyDescent="0.35">
      <c r="A853">
        <v>1</v>
      </c>
      <c r="B853" s="1" t="s">
        <v>5</v>
      </c>
      <c r="C853">
        <v>1253</v>
      </c>
      <c r="D853" s="1" t="s">
        <v>852</v>
      </c>
      <c r="E853" s="20">
        <v>45118.569767071756</v>
      </c>
    </row>
    <row r="854" spans="1:5" x14ac:dyDescent="0.35">
      <c r="A854">
        <v>1</v>
      </c>
      <c r="B854" s="1" t="s">
        <v>5</v>
      </c>
      <c r="C854">
        <v>7146</v>
      </c>
      <c r="D854" s="1" t="s">
        <v>853</v>
      </c>
      <c r="E854" s="20">
        <v>45118.613051736109</v>
      </c>
    </row>
    <row r="855" spans="1:5" x14ac:dyDescent="0.35">
      <c r="A855">
        <v>1</v>
      </c>
      <c r="B855" s="1" t="s">
        <v>5</v>
      </c>
      <c r="C855">
        <v>4418</v>
      </c>
      <c r="D855" s="1" t="s">
        <v>854</v>
      </c>
      <c r="E855" s="20">
        <v>45118.570670613422</v>
      </c>
    </row>
    <row r="856" spans="1:5" x14ac:dyDescent="0.35">
      <c r="A856">
        <v>1</v>
      </c>
      <c r="B856" s="1" t="s">
        <v>5</v>
      </c>
      <c r="C856">
        <v>1858</v>
      </c>
      <c r="D856" s="1" t="s">
        <v>855</v>
      </c>
      <c r="E856" s="20">
        <v>45118.620344282404</v>
      </c>
    </row>
    <row r="857" spans="1:5" x14ac:dyDescent="0.35">
      <c r="A857">
        <v>1</v>
      </c>
      <c r="B857" s="1" t="s">
        <v>5</v>
      </c>
      <c r="C857">
        <v>6222</v>
      </c>
      <c r="D857" s="1" t="s">
        <v>856</v>
      </c>
      <c r="E857" s="20">
        <v>45126.645638009257</v>
      </c>
    </row>
    <row r="858" spans="1:5" x14ac:dyDescent="0.35">
      <c r="A858">
        <v>1</v>
      </c>
      <c r="B858" s="1" t="s">
        <v>5</v>
      </c>
      <c r="C858">
        <v>8736</v>
      </c>
      <c r="D858" s="1" t="s">
        <v>857</v>
      </c>
      <c r="E858" s="20">
        <v>45118.681128113429</v>
      </c>
    </row>
    <row r="859" spans="1:5" x14ac:dyDescent="0.35">
      <c r="A859">
        <v>1</v>
      </c>
      <c r="B859" s="1" t="s">
        <v>5</v>
      </c>
      <c r="C859">
        <v>2903</v>
      </c>
      <c r="D859" s="1" t="s">
        <v>858</v>
      </c>
      <c r="E859" s="20">
        <v>45118.681592534725</v>
      </c>
    </row>
    <row r="860" spans="1:5" x14ac:dyDescent="0.35">
      <c r="A860">
        <v>1</v>
      </c>
      <c r="B860" s="1" t="s">
        <v>5</v>
      </c>
      <c r="C860">
        <v>4940</v>
      </c>
      <c r="D860" s="1" t="s">
        <v>859</v>
      </c>
      <c r="E860" s="20">
        <v>45118.571097858796</v>
      </c>
    </row>
    <row r="861" spans="1:5" x14ac:dyDescent="0.35">
      <c r="A861">
        <v>1</v>
      </c>
      <c r="B861" s="1" t="s">
        <v>5</v>
      </c>
      <c r="C861">
        <v>2548</v>
      </c>
      <c r="D861" s="1" t="s">
        <v>860</v>
      </c>
      <c r="E861" s="20">
        <v>45118.582614988423</v>
      </c>
    </row>
    <row r="862" spans="1:5" x14ac:dyDescent="0.35">
      <c r="A862">
        <v>1</v>
      </c>
      <c r="B862" s="1" t="s">
        <v>5</v>
      </c>
      <c r="C862">
        <v>1316</v>
      </c>
      <c r="D862" s="1" t="s">
        <v>861</v>
      </c>
      <c r="E862" s="20">
        <v>45118.585715231478</v>
      </c>
    </row>
    <row r="863" spans="1:5" x14ac:dyDescent="0.35">
      <c r="A863">
        <v>1</v>
      </c>
      <c r="B863" s="1" t="s">
        <v>5</v>
      </c>
      <c r="C863">
        <v>941</v>
      </c>
      <c r="D863" s="1" t="s">
        <v>862</v>
      </c>
      <c r="E863" s="20">
        <v>45118.572244247684</v>
      </c>
    </row>
    <row r="864" spans="1:5" x14ac:dyDescent="0.35">
      <c r="A864">
        <v>1</v>
      </c>
      <c r="B864" s="1" t="s">
        <v>5</v>
      </c>
      <c r="C864">
        <v>3977</v>
      </c>
      <c r="D864" s="1" t="s">
        <v>863</v>
      </c>
      <c r="E864" s="20">
        <v>45118.572706805557</v>
      </c>
    </row>
    <row r="865" spans="1:5" x14ac:dyDescent="0.35">
      <c r="A865">
        <v>1</v>
      </c>
      <c r="B865" s="1" t="s">
        <v>5</v>
      </c>
      <c r="C865">
        <v>2957</v>
      </c>
      <c r="D865" s="1" t="s">
        <v>864</v>
      </c>
      <c r="E865" s="20">
        <v>45118.573043912038</v>
      </c>
    </row>
    <row r="866" spans="1:5" x14ac:dyDescent="0.35">
      <c r="A866">
        <v>1</v>
      </c>
      <c r="B866" s="1" t="s">
        <v>5</v>
      </c>
      <c r="C866">
        <v>1916</v>
      </c>
      <c r="D866" s="1" t="s">
        <v>865</v>
      </c>
      <c r="E866" s="20">
        <v>45118.618724305554</v>
      </c>
    </row>
    <row r="867" spans="1:5" x14ac:dyDescent="0.35">
      <c r="A867">
        <v>1</v>
      </c>
      <c r="B867" s="1" t="s">
        <v>5</v>
      </c>
      <c r="C867">
        <v>7180</v>
      </c>
      <c r="D867" s="1" t="s">
        <v>866</v>
      </c>
      <c r="E867" s="20">
        <v>45118.624081365742</v>
      </c>
    </row>
    <row r="868" spans="1:5" x14ac:dyDescent="0.35">
      <c r="A868">
        <v>1</v>
      </c>
      <c r="B868" s="1" t="s">
        <v>5</v>
      </c>
      <c r="C868">
        <v>4135</v>
      </c>
      <c r="D868" s="1" t="s">
        <v>867</v>
      </c>
      <c r="E868" s="20">
        <v>45118.624441712964</v>
      </c>
    </row>
    <row r="869" spans="1:5" x14ac:dyDescent="0.35">
      <c r="A869">
        <v>1</v>
      </c>
      <c r="B869" s="1" t="s">
        <v>5</v>
      </c>
      <c r="C869">
        <v>2652</v>
      </c>
      <c r="D869" s="1" t="s">
        <v>868</v>
      </c>
      <c r="E869" s="20">
        <v>45118.58321646991</v>
      </c>
    </row>
    <row r="870" spans="1:5" x14ac:dyDescent="0.35">
      <c r="A870">
        <v>1</v>
      </c>
      <c r="B870" s="1" t="s">
        <v>5</v>
      </c>
      <c r="C870">
        <v>1950</v>
      </c>
      <c r="D870" s="1" t="s">
        <v>869</v>
      </c>
      <c r="E870" s="20">
        <v>45118.474251122687</v>
      </c>
    </row>
    <row r="871" spans="1:5" x14ac:dyDescent="0.35">
      <c r="A871">
        <v>1</v>
      </c>
      <c r="B871" s="1" t="s">
        <v>5</v>
      </c>
      <c r="C871">
        <v>2259</v>
      </c>
      <c r="D871" s="1" t="s">
        <v>870</v>
      </c>
      <c r="E871" s="20">
        <v>45126.458295752316</v>
      </c>
    </row>
    <row r="872" spans="1:5" x14ac:dyDescent="0.35">
      <c r="A872">
        <v>1</v>
      </c>
      <c r="B872" s="1" t="s">
        <v>5</v>
      </c>
      <c r="C872">
        <v>1618</v>
      </c>
      <c r="D872" s="1" t="s">
        <v>871</v>
      </c>
      <c r="E872" s="20">
        <v>45118.529699942126</v>
      </c>
    </row>
    <row r="873" spans="1:5" x14ac:dyDescent="0.35">
      <c r="A873">
        <v>1</v>
      </c>
      <c r="B873" s="1" t="s">
        <v>5</v>
      </c>
      <c r="C873">
        <v>1674</v>
      </c>
      <c r="D873" s="1" t="s">
        <v>872</v>
      </c>
      <c r="E873" s="20">
        <v>45118.68150929398</v>
      </c>
    </row>
    <row r="874" spans="1:5" x14ac:dyDescent="0.35">
      <c r="A874">
        <v>1</v>
      </c>
      <c r="B874" s="1" t="s">
        <v>5</v>
      </c>
      <c r="C874">
        <v>2848</v>
      </c>
      <c r="D874" s="1" t="s">
        <v>873</v>
      </c>
      <c r="E874" s="20">
        <v>45118.681742442132</v>
      </c>
    </row>
    <row r="875" spans="1:5" x14ac:dyDescent="0.35">
      <c r="A875">
        <v>1</v>
      </c>
      <c r="B875" s="1" t="s">
        <v>5</v>
      </c>
      <c r="C875">
        <v>1466</v>
      </c>
      <c r="D875" s="1" t="s">
        <v>874</v>
      </c>
      <c r="E875" s="20">
        <v>45118.546458310186</v>
      </c>
    </row>
    <row r="876" spans="1:5" x14ac:dyDescent="0.35">
      <c r="A876">
        <v>1</v>
      </c>
      <c r="B876" s="1" t="s">
        <v>5</v>
      </c>
      <c r="C876">
        <v>2816</v>
      </c>
      <c r="D876" s="1" t="s">
        <v>875</v>
      </c>
      <c r="E876" s="20">
        <v>45118.606305428242</v>
      </c>
    </row>
    <row r="877" spans="1:5" x14ac:dyDescent="0.35">
      <c r="A877">
        <v>1</v>
      </c>
      <c r="B877" s="1" t="s">
        <v>5</v>
      </c>
      <c r="C877">
        <v>4360</v>
      </c>
      <c r="D877" s="1" t="s">
        <v>876</v>
      </c>
      <c r="E877" s="20">
        <v>45126.708422557873</v>
      </c>
    </row>
    <row r="878" spans="1:5" x14ac:dyDescent="0.35">
      <c r="A878">
        <v>1</v>
      </c>
      <c r="B878" s="1" t="s">
        <v>5</v>
      </c>
      <c r="C878">
        <v>2229</v>
      </c>
      <c r="D878" s="1" t="s">
        <v>877</v>
      </c>
      <c r="E878" s="20">
        <v>45118.545046122686</v>
      </c>
    </row>
    <row r="879" spans="1:5" x14ac:dyDescent="0.35">
      <c r="A879">
        <v>1</v>
      </c>
      <c r="B879" s="1" t="s">
        <v>5</v>
      </c>
      <c r="C879">
        <v>1154</v>
      </c>
      <c r="D879" s="1" t="s">
        <v>878</v>
      </c>
      <c r="E879" s="20">
        <v>45118.678524490744</v>
      </c>
    </row>
    <row r="880" spans="1:5" x14ac:dyDescent="0.35">
      <c r="A880">
        <v>1</v>
      </c>
      <c r="B880" s="1" t="s">
        <v>5</v>
      </c>
      <c r="C880">
        <v>20659</v>
      </c>
      <c r="D880" s="1" t="s">
        <v>879</v>
      </c>
      <c r="E880" s="20">
        <v>45118.677586435188</v>
      </c>
    </row>
    <row r="881" spans="1:5" x14ac:dyDescent="0.35">
      <c r="A881">
        <v>1</v>
      </c>
      <c r="B881" s="1" t="s">
        <v>5</v>
      </c>
      <c r="C881">
        <v>41222</v>
      </c>
      <c r="D881" s="1" t="s">
        <v>880</v>
      </c>
      <c r="E881" s="20">
        <v>45118.678744733799</v>
      </c>
    </row>
    <row r="882" spans="1:5" x14ac:dyDescent="0.35">
      <c r="A882">
        <v>1</v>
      </c>
      <c r="B882" s="1" t="s">
        <v>5</v>
      </c>
      <c r="C882">
        <v>4440</v>
      </c>
      <c r="D882" s="1" t="s">
        <v>881</v>
      </c>
      <c r="E882" s="20">
        <v>45128.6506681713</v>
      </c>
    </row>
    <row r="883" spans="1:5" x14ac:dyDescent="0.35">
      <c r="A883">
        <v>1</v>
      </c>
      <c r="B883" s="1" t="s">
        <v>5</v>
      </c>
      <c r="C883">
        <v>3863</v>
      </c>
      <c r="D883" s="1" t="s">
        <v>882</v>
      </c>
      <c r="E883" s="20">
        <v>45118.604718981478</v>
      </c>
    </row>
    <row r="884" spans="1:5" x14ac:dyDescent="0.35">
      <c r="A884">
        <v>1</v>
      </c>
      <c r="B884" s="1" t="s">
        <v>5</v>
      </c>
      <c r="C884">
        <v>2725</v>
      </c>
      <c r="D884" s="1" t="s">
        <v>883</v>
      </c>
      <c r="E884" s="20">
        <v>45126.513676076385</v>
      </c>
    </row>
    <row r="885" spans="1:5" x14ac:dyDescent="0.35">
      <c r="A885">
        <v>1</v>
      </c>
      <c r="B885" s="1" t="s">
        <v>5</v>
      </c>
      <c r="C885">
        <v>3011</v>
      </c>
      <c r="D885" s="1" t="s">
        <v>884</v>
      </c>
      <c r="E885" s="20">
        <v>45118.528691041669</v>
      </c>
    </row>
    <row r="886" spans="1:5" x14ac:dyDescent="0.35">
      <c r="A886">
        <v>1</v>
      </c>
      <c r="B886" s="1" t="s">
        <v>5</v>
      </c>
      <c r="C886">
        <v>1873</v>
      </c>
      <c r="D886" s="1" t="s">
        <v>885</v>
      </c>
      <c r="E886" s="20">
        <v>45126.57416971065</v>
      </c>
    </row>
    <row r="887" spans="1:5" x14ac:dyDescent="0.35">
      <c r="A887">
        <v>1</v>
      </c>
      <c r="B887" s="1" t="s">
        <v>5</v>
      </c>
      <c r="C887">
        <v>1705</v>
      </c>
      <c r="D887" s="1" t="s">
        <v>886</v>
      </c>
      <c r="E887" s="20">
        <v>45126.569355208332</v>
      </c>
    </row>
    <row r="888" spans="1:5" x14ac:dyDescent="0.35">
      <c r="A888">
        <v>1</v>
      </c>
      <c r="B888" s="1" t="s">
        <v>5</v>
      </c>
      <c r="C888">
        <v>1733</v>
      </c>
      <c r="D888" s="1" t="s">
        <v>887</v>
      </c>
      <c r="E888" s="20">
        <v>45126.565409363429</v>
      </c>
    </row>
    <row r="889" spans="1:5" x14ac:dyDescent="0.35">
      <c r="A889">
        <v>1</v>
      </c>
      <c r="B889" s="1" t="s">
        <v>5</v>
      </c>
      <c r="C889">
        <v>1105</v>
      </c>
      <c r="D889" s="1" t="s">
        <v>888</v>
      </c>
      <c r="E889" s="20">
        <v>45126.679271516201</v>
      </c>
    </row>
    <row r="890" spans="1:5" x14ac:dyDescent="0.35">
      <c r="A890">
        <v>1</v>
      </c>
      <c r="B890" s="1" t="s">
        <v>5</v>
      </c>
      <c r="C890">
        <v>1747</v>
      </c>
      <c r="D890" s="1" t="s">
        <v>889</v>
      </c>
      <c r="E890" s="20">
        <v>45126.687383055556</v>
      </c>
    </row>
    <row r="891" spans="1:5" x14ac:dyDescent="0.35">
      <c r="A891">
        <v>1</v>
      </c>
      <c r="B891" s="1" t="s">
        <v>5</v>
      </c>
      <c r="C891">
        <v>1711</v>
      </c>
      <c r="D891" s="1" t="s">
        <v>890</v>
      </c>
      <c r="E891" s="20">
        <v>45118.488381990741</v>
      </c>
    </row>
    <row r="892" spans="1:5" x14ac:dyDescent="0.35">
      <c r="A892">
        <v>1</v>
      </c>
      <c r="B892" s="1" t="s">
        <v>5</v>
      </c>
      <c r="C892">
        <v>5993</v>
      </c>
      <c r="D892" s="1" t="s">
        <v>891</v>
      </c>
      <c r="E892" s="20">
        <v>45118.487397939818</v>
      </c>
    </row>
    <row r="893" spans="1:5" x14ac:dyDescent="0.35">
      <c r="A893">
        <v>1</v>
      </c>
      <c r="B893" s="1" t="s">
        <v>5</v>
      </c>
      <c r="C893">
        <v>980</v>
      </c>
      <c r="D893" s="1" t="s">
        <v>892</v>
      </c>
      <c r="E893" s="20">
        <v>45118.615633240741</v>
      </c>
    </row>
    <row r="894" spans="1:5" x14ac:dyDescent="0.35">
      <c r="A894">
        <v>1</v>
      </c>
      <c r="B894" s="1" t="s">
        <v>5</v>
      </c>
      <c r="C894">
        <v>1517</v>
      </c>
      <c r="D894" s="1" t="s">
        <v>893</v>
      </c>
      <c r="E894" s="20">
        <v>45118.544779444448</v>
      </c>
    </row>
    <row r="895" spans="1:5" x14ac:dyDescent="0.35">
      <c r="A895">
        <v>1</v>
      </c>
      <c r="B895" s="1" t="s">
        <v>5</v>
      </c>
      <c r="C895">
        <v>1907</v>
      </c>
      <c r="D895" s="1" t="s">
        <v>894</v>
      </c>
      <c r="E895" s="20">
        <v>45118.464827164353</v>
      </c>
    </row>
    <row r="896" spans="1:5" x14ac:dyDescent="0.35">
      <c r="A896">
        <v>1</v>
      </c>
      <c r="B896" s="1" t="s">
        <v>5</v>
      </c>
      <c r="C896">
        <v>1855</v>
      </c>
      <c r="D896" s="1" t="s">
        <v>895</v>
      </c>
      <c r="E896" s="20">
        <v>45118.46446758102</v>
      </c>
    </row>
    <row r="897" spans="1:5" x14ac:dyDescent="0.35">
      <c r="A897">
        <v>1</v>
      </c>
      <c r="B897" s="1" t="s">
        <v>5</v>
      </c>
      <c r="C897">
        <v>3101</v>
      </c>
      <c r="D897" s="1" t="s">
        <v>896</v>
      </c>
      <c r="E897" s="20">
        <v>45118.482675844905</v>
      </c>
    </row>
    <row r="898" spans="1:5" x14ac:dyDescent="0.35">
      <c r="A898">
        <v>1</v>
      </c>
      <c r="B898" s="1" t="s">
        <v>5</v>
      </c>
      <c r="C898">
        <v>3696</v>
      </c>
      <c r="D898" s="1" t="s">
        <v>897</v>
      </c>
      <c r="E898" s="20">
        <v>45118.55412015046</v>
      </c>
    </row>
    <row r="899" spans="1:5" x14ac:dyDescent="0.35">
      <c r="A899">
        <v>1</v>
      </c>
      <c r="B899" s="1" t="s">
        <v>5</v>
      </c>
      <c r="C899">
        <v>1752</v>
      </c>
      <c r="D899" s="1" t="s">
        <v>898</v>
      </c>
      <c r="E899" s="20">
        <v>45118.589188379628</v>
      </c>
    </row>
    <row r="900" spans="1:5" x14ac:dyDescent="0.35">
      <c r="A900">
        <v>1</v>
      </c>
      <c r="B900" s="1" t="s">
        <v>5</v>
      </c>
      <c r="C900">
        <v>8950</v>
      </c>
      <c r="D900" s="1" t="s">
        <v>899</v>
      </c>
      <c r="E900" s="20">
        <v>45118.59844681713</v>
      </c>
    </row>
    <row r="901" spans="1:5" x14ac:dyDescent="0.35">
      <c r="A901">
        <v>1</v>
      </c>
      <c r="B901" s="1" t="s">
        <v>5</v>
      </c>
      <c r="C901">
        <v>8301</v>
      </c>
      <c r="D901" s="1" t="s">
        <v>900</v>
      </c>
      <c r="E901" s="20">
        <v>45118.599881018519</v>
      </c>
    </row>
    <row r="902" spans="1:5" x14ac:dyDescent="0.35">
      <c r="A902">
        <v>1</v>
      </c>
      <c r="B902" s="1" t="s">
        <v>5</v>
      </c>
      <c r="C902">
        <v>1626</v>
      </c>
      <c r="D902" s="1" t="s">
        <v>901</v>
      </c>
      <c r="E902" s="20">
        <v>45118.61263369213</v>
      </c>
    </row>
    <row r="903" spans="1:5" x14ac:dyDescent="0.35">
      <c r="A903">
        <v>1</v>
      </c>
      <c r="B903" s="1" t="s">
        <v>5</v>
      </c>
      <c r="C903">
        <v>883</v>
      </c>
      <c r="D903" s="1" t="s">
        <v>902</v>
      </c>
      <c r="E903" s="20">
        <v>45118.484215381941</v>
      </c>
    </row>
    <row r="904" spans="1:5" x14ac:dyDescent="0.35">
      <c r="A904">
        <v>1</v>
      </c>
      <c r="B904" s="1" t="s">
        <v>5</v>
      </c>
      <c r="C904">
        <v>1154</v>
      </c>
      <c r="D904" s="1" t="s">
        <v>903</v>
      </c>
      <c r="E904" s="20">
        <v>45118.522893831017</v>
      </c>
    </row>
    <row r="905" spans="1:5" x14ac:dyDescent="0.35">
      <c r="A905">
        <v>1</v>
      </c>
      <c r="B905" s="1" t="s">
        <v>5</v>
      </c>
      <c r="C905">
        <v>3768</v>
      </c>
      <c r="D905" s="1" t="s">
        <v>9637</v>
      </c>
      <c r="E905" s="20">
        <v>45138.66232491898</v>
      </c>
    </row>
    <row r="906" spans="1:5" x14ac:dyDescent="0.35">
      <c r="A906">
        <v>1</v>
      </c>
      <c r="B906" s="1" t="s">
        <v>5</v>
      </c>
      <c r="C906">
        <v>1448</v>
      </c>
      <c r="D906" s="1" t="s">
        <v>904</v>
      </c>
      <c r="E906" s="20">
        <v>45118.536967627311</v>
      </c>
    </row>
    <row r="907" spans="1:5" x14ac:dyDescent="0.35">
      <c r="A907">
        <v>1</v>
      </c>
      <c r="B907" s="1" t="s">
        <v>5</v>
      </c>
      <c r="C907">
        <v>5843</v>
      </c>
      <c r="D907" s="1" t="s">
        <v>905</v>
      </c>
      <c r="E907" s="20">
        <v>45118.597786423612</v>
      </c>
    </row>
    <row r="908" spans="1:5" x14ac:dyDescent="0.35">
      <c r="A908">
        <v>1</v>
      </c>
      <c r="B908" s="1" t="s">
        <v>5</v>
      </c>
      <c r="C908">
        <v>4661</v>
      </c>
      <c r="D908" s="1" t="s">
        <v>906</v>
      </c>
      <c r="E908" s="20">
        <v>45118.613804016204</v>
      </c>
    </row>
    <row r="909" spans="1:5" x14ac:dyDescent="0.35">
      <c r="A909">
        <v>1</v>
      </c>
      <c r="B909" s="1" t="s">
        <v>5</v>
      </c>
      <c r="C909">
        <v>1222</v>
      </c>
      <c r="D909" s="1" t="s">
        <v>907</v>
      </c>
      <c r="E909" s="20">
        <v>45118.617948043982</v>
      </c>
    </row>
    <row r="910" spans="1:5" x14ac:dyDescent="0.35">
      <c r="A910">
        <v>1</v>
      </c>
      <c r="B910" s="1" t="s">
        <v>5</v>
      </c>
      <c r="C910">
        <v>2302</v>
      </c>
      <c r="D910" s="1" t="s">
        <v>908</v>
      </c>
      <c r="E910" s="20">
        <v>45118.576248518519</v>
      </c>
    </row>
    <row r="911" spans="1:5" x14ac:dyDescent="0.35">
      <c r="A911">
        <v>1</v>
      </c>
      <c r="B911" s="1" t="s">
        <v>5</v>
      </c>
      <c r="C911">
        <v>1736</v>
      </c>
      <c r="D911" s="1" t="s">
        <v>909</v>
      </c>
      <c r="E911" s="20">
        <v>45118.470870810183</v>
      </c>
    </row>
    <row r="912" spans="1:5" x14ac:dyDescent="0.35">
      <c r="A912">
        <v>1</v>
      </c>
      <c r="B912" s="1" t="s">
        <v>5</v>
      </c>
      <c r="C912">
        <v>2391</v>
      </c>
      <c r="D912" s="1" t="s">
        <v>910</v>
      </c>
      <c r="E912" s="20">
        <v>45118.483254733794</v>
      </c>
    </row>
    <row r="913" spans="1:5" x14ac:dyDescent="0.35">
      <c r="A913">
        <v>1</v>
      </c>
      <c r="B913" s="1" t="s">
        <v>5</v>
      </c>
      <c r="C913">
        <v>2352</v>
      </c>
      <c r="D913" s="1" t="s">
        <v>911</v>
      </c>
      <c r="E913" s="20">
        <v>45118.522245925924</v>
      </c>
    </row>
    <row r="914" spans="1:5" x14ac:dyDescent="0.35">
      <c r="A914">
        <v>1</v>
      </c>
      <c r="B914" s="1" t="s">
        <v>5</v>
      </c>
      <c r="C914">
        <v>1375</v>
      </c>
      <c r="D914" s="1" t="s">
        <v>912</v>
      </c>
      <c r="E914" s="20">
        <v>45118.574871145836</v>
      </c>
    </row>
    <row r="915" spans="1:5" x14ac:dyDescent="0.35">
      <c r="A915">
        <v>1</v>
      </c>
      <c r="B915" s="1" t="s">
        <v>5</v>
      </c>
      <c r="C915">
        <v>2388</v>
      </c>
      <c r="D915" s="1" t="s">
        <v>913</v>
      </c>
      <c r="E915" s="20">
        <v>45118.576977395831</v>
      </c>
    </row>
    <row r="916" spans="1:5" x14ac:dyDescent="0.35">
      <c r="A916">
        <v>1</v>
      </c>
      <c r="B916" s="1" t="s">
        <v>5</v>
      </c>
      <c r="C916">
        <v>2045</v>
      </c>
      <c r="D916" s="1" t="s">
        <v>914</v>
      </c>
      <c r="E916" s="20">
        <v>45118.579002511571</v>
      </c>
    </row>
    <row r="917" spans="1:5" x14ac:dyDescent="0.35">
      <c r="A917">
        <v>1</v>
      </c>
      <c r="B917" s="1" t="s">
        <v>5</v>
      </c>
      <c r="C917">
        <v>5675</v>
      </c>
      <c r="D917" s="1" t="s">
        <v>915</v>
      </c>
      <c r="E917" s="20">
        <v>45118.592893761575</v>
      </c>
    </row>
    <row r="918" spans="1:5" x14ac:dyDescent="0.35">
      <c r="A918">
        <v>1</v>
      </c>
      <c r="B918" s="1" t="s">
        <v>5</v>
      </c>
      <c r="C918">
        <v>988</v>
      </c>
      <c r="D918" s="1" t="s">
        <v>916</v>
      </c>
      <c r="E918" s="20">
        <v>45118.60795946759</v>
      </c>
    </row>
    <row r="919" spans="1:5" x14ac:dyDescent="0.35">
      <c r="A919">
        <v>1</v>
      </c>
      <c r="B919" s="1" t="s">
        <v>5</v>
      </c>
      <c r="C919">
        <v>1893</v>
      </c>
      <c r="D919" s="1" t="s">
        <v>917</v>
      </c>
      <c r="E919" s="20">
        <v>45118.612149930559</v>
      </c>
    </row>
    <row r="920" spans="1:5" x14ac:dyDescent="0.35">
      <c r="A920">
        <v>1</v>
      </c>
      <c r="B920" s="1" t="s">
        <v>5</v>
      </c>
      <c r="C920">
        <v>1041</v>
      </c>
      <c r="D920" s="1" t="s">
        <v>918</v>
      </c>
      <c r="E920" s="20">
        <v>45118.614199016207</v>
      </c>
    </row>
    <row r="921" spans="1:5" x14ac:dyDescent="0.35">
      <c r="A921">
        <v>1</v>
      </c>
      <c r="B921" s="1" t="s">
        <v>5</v>
      </c>
      <c r="C921">
        <v>1955</v>
      </c>
      <c r="D921" s="1" t="s">
        <v>919</v>
      </c>
      <c r="E921" s="20">
        <v>45118.618619479166</v>
      </c>
    </row>
    <row r="922" spans="1:5" x14ac:dyDescent="0.35">
      <c r="A922">
        <v>1</v>
      </c>
      <c r="B922" s="1" t="s">
        <v>5</v>
      </c>
      <c r="C922">
        <v>1922</v>
      </c>
      <c r="D922" s="1" t="s">
        <v>920</v>
      </c>
      <c r="E922" s="20">
        <v>45118.565229791668</v>
      </c>
    </row>
    <row r="923" spans="1:5" x14ac:dyDescent="0.35">
      <c r="A923">
        <v>1</v>
      </c>
      <c r="B923" s="1" t="s">
        <v>5</v>
      </c>
      <c r="C923">
        <v>2543</v>
      </c>
      <c r="D923" s="1" t="s">
        <v>921</v>
      </c>
      <c r="E923" s="20">
        <v>45118.59548541667</v>
      </c>
    </row>
    <row r="924" spans="1:5" x14ac:dyDescent="0.35">
      <c r="A924">
        <v>1</v>
      </c>
      <c r="B924" s="1" t="s">
        <v>5</v>
      </c>
      <c r="C924">
        <v>953</v>
      </c>
      <c r="D924" s="1" t="s">
        <v>922</v>
      </c>
      <c r="E924" s="20">
        <v>45118.600995671295</v>
      </c>
    </row>
    <row r="925" spans="1:5" x14ac:dyDescent="0.35">
      <c r="A925">
        <v>1</v>
      </c>
      <c r="B925" s="1" t="s">
        <v>5</v>
      </c>
      <c r="C925">
        <v>1680</v>
      </c>
      <c r="D925" s="1" t="s">
        <v>923</v>
      </c>
      <c r="E925" s="20">
        <v>45118.603309108796</v>
      </c>
    </row>
    <row r="926" spans="1:5" x14ac:dyDescent="0.35">
      <c r="A926">
        <v>1</v>
      </c>
      <c r="B926" s="1" t="s">
        <v>5</v>
      </c>
      <c r="C926">
        <v>1244</v>
      </c>
      <c r="D926" s="1" t="s">
        <v>924</v>
      </c>
      <c r="E926" s="20">
        <v>45118.605182002313</v>
      </c>
    </row>
    <row r="927" spans="1:5" x14ac:dyDescent="0.35">
      <c r="A927">
        <v>1</v>
      </c>
      <c r="B927" s="1" t="s">
        <v>5</v>
      </c>
      <c r="C927">
        <v>973</v>
      </c>
      <c r="D927" s="1" t="s">
        <v>925</v>
      </c>
      <c r="E927" s="20">
        <v>45118.570044895831</v>
      </c>
    </row>
    <row r="928" spans="1:5" x14ac:dyDescent="0.35">
      <c r="A928">
        <v>1</v>
      </c>
      <c r="B928" s="1" t="s">
        <v>5</v>
      </c>
      <c r="C928">
        <v>860</v>
      </c>
      <c r="D928" s="1" t="s">
        <v>926</v>
      </c>
      <c r="E928" s="20">
        <v>45118.612335300924</v>
      </c>
    </row>
    <row r="929" spans="1:5" x14ac:dyDescent="0.35">
      <c r="A929">
        <v>1</v>
      </c>
      <c r="B929" s="1" t="s">
        <v>5</v>
      </c>
      <c r="C929">
        <v>4279</v>
      </c>
      <c r="D929" s="1" t="s">
        <v>927</v>
      </c>
      <c r="E929" s="20">
        <v>45118.584615775464</v>
      </c>
    </row>
    <row r="930" spans="1:5" x14ac:dyDescent="0.35">
      <c r="A930">
        <v>1</v>
      </c>
      <c r="B930" s="1" t="s">
        <v>5</v>
      </c>
      <c r="C930">
        <v>2359</v>
      </c>
      <c r="D930" s="1" t="s">
        <v>928</v>
      </c>
      <c r="E930" s="20">
        <v>45118.546817418981</v>
      </c>
    </row>
    <row r="931" spans="1:5" x14ac:dyDescent="0.35">
      <c r="A931">
        <v>1</v>
      </c>
      <c r="B931" s="1" t="s">
        <v>5</v>
      </c>
      <c r="C931">
        <v>1266</v>
      </c>
      <c r="D931" s="1" t="s">
        <v>929</v>
      </c>
      <c r="E931" s="20">
        <v>45118.548506898151</v>
      </c>
    </row>
    <row r="932" spans="1:5" x14ac:dyDescent="0.35">
      <c r="A932">
        <v>1</v>
      </c>
      <c r="B932" s="1" t="s">
        <v>5</v>
      </c>
      <c r="C932">
        <v>6936</v>
      </c>
      <c r="D932" s="1" t="s">
        <v>930</v>
      </c>
      <c r="E932" s="20">
        <v>45118.484620451389</v>
      </c>
    </row>
    <row r="933" spans="1:5" x14ac:dyDescent="0.35">
      <c r="A933">
        <v>1</v>
      </c>
      <c r="B933" s="1" t="s">
        <v>5</v>
      </c>
      <c r="C933">
        <v>14651</v>
      </c>
      <c r="D933" s="1" t="s">
        <v>931</v>
      </c>
      <c r="E933" s="20">
        <v>45118.676772511571</v>
      </c>
    </row>
    <row r="934" spans="1:5" x14ac:dyDescent="0.35">
      <c r="A934">
        <v>1</v>
      </c>
      <c r="B934" s="1" t="s">
        <v>5</v>
      </c>
      <c r="C934">
        <v>5833</v>
      </c>
      <c r="D934" s="1" t="s">
        <v>932</v>
      </c>
      <c r="E934" s="20">
        <v>45118.526297060183</v>
      </c>
    </row>
    <row r="935" spans="1:5" x14ac:dyDescent="0.35">
      <c r="A935">
        <v>1</v>
      </c>
      <c r="B935" s="1" t="s">
        <v>5</v>
      </c>
      <c r="C935">
        <v>1156</v>
      </c>
      <c r="D935" s="1" t="s">
        <v>933</v>
      </c>
      <c r="E935" s="20">
        <v>45118.526933078705</v>
      </c>
    </row>
    <row r="936" spans="1:5" x14ac:dyDescent="0.35">
      <c r="A936">
        <v>1</v>
      </c>
      <c r="B936" s="1" t="s">
        <v>5</v>
      </c>
      <c r="C936">
        <v>1172</v>
      </c>
      <c r="D936" s="1" t="s">
        <v>934</v>
      </c>
      <c r="E936" s="20">
        <v>45118.528799108797</v>
      </c>
    </row>
    <row r="937" spans="1:5" x14ac:dyDescent="0.35">
      <c r="A937">
        <v>1</v>
      </c>
      <c r="B937" s="1" t="s">
        <v>5</v>
      </c>
      <c r="C937">
        <v>2800</v>
      </c>
      <c r="D937" s="1" t="s">
        <v>935</v>
      </c>
      <c r="E937" s="20">
        <v>45118.531146099536</v>
      </c>
    </row>
    <row r="938" spans="1:5" x14ac:dyDescent="0.35">
      <c r="A938">
        <v>1</v>
      </c>
      <c r="B938" s="1" t="s">
        <v>5</v>
      </c>
      <c r="C938">
        <v>2754</v>
      </c>
      <c r="D938" s="1" t="s">
        <v>936</v>
      </c>
      <c r="E938" s="20">
        <v>45118.545728576391</v>
      </c>
    </row>
    <row r="939" spans="1:5" x14ac:dyDescent="0.35">
      <c r="A939">
        <v>1</v>
      </c>
      <c r="B939" s="1" t="s">
        <v>5</v>
      </c>
      <c r="C939">
        <v>2745</v>
      </c>
      <c r="D939" s="1" t="s">
        <v>937</v>
      </c>
      <c r="E939" s="20">
        <v>45118.574940729166</v>
      </c>
    </row>
    <row r="940" spans="1:5" x14ac:dyDescent="0.35">
      <c r="A940">
        <v>1</v>
      </c>
      <c r="B940" s="1" t="s">
        <v>5</v>
      </c>
      <c r="C940">
        <v>3627</v>
      </c>
      <c r="D940" s="1" t="s">
        <v>938</v>
      </c>
      <c r="E940" s="20">
        <v>45118.578308622687</v>
      </c>
    </row>
    <row r="941" spans="1:5" x14ac:dyDescent="0.35">
      <c r="A941">
        <v>1</v>
      </c>
      <c r="B941" s="1" t="s">
        <v>5</v>
      </c>
      <c r="C941">
        <v>4708</v>
      </c>
      <c r="D941" s="1" t="s">
        <v>939</v>
      </c>
      <c r="E941" s="20">
        <v>45118.57761375</v>
      </c>
    </row>
    <row r="942" spans="1:5" x14ac:dyDescent="0.35">
      <c r="A942">
        <v>1</v>
      </c>
      <c r="B942" s="1" t="s">
        <v>5</v>
      </c>
      <c r="C942">
        <v>1628</v>
      </c>
      <c r="D942" s="1" t="s">
        <v>940</v>
      </c>
      <c r="E942" s="20">
        <v>45118.592197106482</v>
      </c>
    </row>
    <row r="943" spans="1:5" x14ac:dyDescent="0.35">
      <c r="A943">
        <v>1</v>
      </c>
      <c r="B943" s="1" t="s">
        <v>5</v>
      </c>
      <c r="C943">
        <v>12667</v>
      </c>
      <c r="D943" s="1" t="s">
        <v>941</v>
      </c>
      <c r="E943" s="20">
        <v>45118.59150185185</v>
      </c>
    </row>
    <row r="944" spans="1:5" x14ac:dyDescent="0.35">
      <c r="A944">
        <v>1</v>
      </c>
      <c r="B944" s="1" t="s">
        <v>5</v>
      </c>
      <c r="C944">
        <v>3208</v>
      </c>
      <c r="D944" s="1" t="s">
        <v>942</v>
      </c>
      <c r="E944" s="20">
        <v>45118.593355902776</v>
      </c>
    </row>
    <row r="945" spans="1:5" x14ac:dyDescent="0.35">
      <c r="A945">
        <v>1</v>
      </c>
      <c r="B945" s="1" t="s">
        <v>5</v>
      </c>
      <c r="C945">
        <v>3637</v>
      </c>
      <c r="D945" s="1" t="s">
        <v>943</v>
      </c>
      <c r="E945" s="20">
        <v>45118.595992650466</v>
      </c>
    </row>
    <row r="946" spans="1:5" x14ac:dyDescent="0.35">
      <c r="A946">
        <v>1</v>
      </c>
      <c r="B946" s="1" t="s">
        <v>5</v>
      </c>
      <c r="C946">
        <v>3414</v>
      </c>
      <c r="D946" s="1" t="s">
        <v>944</v>
      </c>
      <c r="E946" s="20">
        <v>45118.582487164349</v>
      </c>
    </row>
    <row r="947" spans="1:5" x14ac:dyDescent="0.35">
      <c r="A947">
        <v>1</v>
      </c>
      <c r="B947" s="1" t="s">
        <v>5</v>
      </c>
      <c r="C947">
        <v>8023</v>
      </c>
      <c r="D947" s="1" t="s">
        <v>945</v>
      </c>
      <c r="E947" s="20">
        <v>45118.600529409719</v>
      </c>
    </row>
    <row r="948" spans="1:5" x14ac:dyDescent="0.35">
      <c r="A948">
        <v>1</v>
      </c>
      <c r="B948" s="1" t="s">
        <v>5</v>
      </c>
      <c r="C948">
        <v>1746</v>
      </c>
      <c r="D948" s="1" t="s">
        <v>946</v>
      </c>
      <c r="E948" s="20">
        <v>45118.610725879633</v>
      </c>
    </row>
    <row r="949" spans="1:5" x14ac:dyDescent="0.35">
      <c r="A949">
        <v>1</v>
      </c>
      <c r="B949" s="1" t="s">
        <v>5</v>
      </c>
      <c r="C949">
        <v>7697</v>
      </c>
      <c r="D949" s="1" t="s">
        <v>947</v>
      </c>
      <c r="E949" s="20">
        <v>45118.611699351852</v>
      </c>
    </row>
    <row r="950" spans="1:5" x14ac:dyDescent="0.35">
      <c r="A950">
        <v>1</v>
      </c>
      <c r="B950" s="1" t="s">
        <v>5</v>
      </c>
      <c r="C950">
        <v>8904</v>
      </c>
      <c r="D950" s="1" t="s">
        <v>948</v>
      </c>
      <c r="E950" s="20">
        <v>45118.614395810182</v>
      </c>
    </row>
    <row r="951" spans="1:5" x14ac:dyDescent="0.35">
      <c r="A951">
        <v>1</v>
      </c>
      <c r="B951" s="1" t="s">
        <v>5</v>
      </c>
      <c r="C951">
        <v>4320</v>
      </c>
      <c r="D951" s="1" t="s">
        <v>949</v>
      </c>
      <c r="E951" s="20">
        <v>45118.606838831016</v>
      </c>
    </row>
    <row r="952" spans="1:5" x14ac:dyDescent="0.35">
      <c r="A952">
        <v>1</v>
      </c>
      <c r="B952" s="1" t="s">
        <v>5</v>
      </c>
      <c r="C952">
        <v>4789</v>
      </c>
      <c r="D952" s="1" t="s">
        <v>950</v>
      </c>
      <c r="E952" s="20">
        <v>45118.586468877314</v>
      </c>
    </row>
    <row r="953" spans="1:5" x14ac:dyDescent="0.35">
      <c r="A953">
        <v>1</v>
      </c>
      <c r="B953" s="1" t="s">
        <v>5</v>
      </c>
      <c r="C953">
        <v>2677</v>
      </c>
      <c r="D953" s="1" t="s">
        <v>951</v>
      </c>
      <c r="E953" s="20">
        <v>45118.617253275464</v>
      </c>
    </row>
    <row r="954" spans="1:5" x14ac:dyDescent="0.35">
      <c r="A954">
        <v>1</v>
      </c>
      <c r="B954" s="1" t="s">
        <v>5</v>
      </c>
      <c r="C954">
        <v>1640</v>
      </c>
      <c r="D954" s="1" t="s">
        <v>952</v>
      </c>
      <c r="E954" s="20">
        <v>45118.621362858794</v>
      </c>
    </row>
    <row r="955" spans="1:5" x14ac:dyDescent="0.35">
      <c r="A955">
        <v>1</v>
      </c>
      <c r="B955" s="1" t="s">
        <v>5</v>
      </c>
      <c r="C955">
        <v>2527</v>
      </c>
      <c r="D955" s="1" t="s">
        <v>953</v>
      </c>
      <c r="E955" s="20">
        <v>45118.59433763889</v>
      </c>
    </row>
    <row r="956" spans="1:5" x14ac:dyDescent="0.35">
      <c r="A956">
        <v>1</v>
      </c>
      <c r="B956" s="1" t="s">
        <v>5</v>
      </c>
      <c r="C956">
        <v>1916</v>
      </c>
      <c r="D956" s="1" t="s">
        <v>954</v>
      </c>
      <c r="E956" s="20">
        <v>45118.616674363424</v>
      </c>
    </row>
    <row r="957" spans="1:5" x14ac:dyDescent="0.35">
      <c r="A957">
        <v>1</v>
      </c>
      <c r="B957" s="1" t="s">
        <v>5</v>
      </c>
      <c r="C957">
        <v>9173</v>
      </c>
      <c r="D957" s="1" t="s">
        <v>955</v>
      </c>
      <c r="E957" s="20">
        <v>45118.677194641205</v>
      </c>
    </row>
    <row r="958" spans="1:5" x14ac:dyDescent="0.35">
      <c r="A958">
        <v>1</v>
      </c>
      <c r="B958" s="1" t="s">
        <v>5</v>
      </c>
      <c r="C958">
        <v>9434</v>
      </c>
      <c r="D958" s="1" t="s">
        <v>956</v>
      </c>
      <c r="E958" s="20">
        <v>45126.557008148149</v>
      </c>
    </row>
    <row r="959" spans="1:5" x14ac:dyDescent="0.35">
      <c r="A959">
        <v>1</v>
      </c>
      <c r="B959" s="1" t="s">
        <v>5</v>
      </c>
      <c r="C959">
        <v>687</v>
      </c>
      <c r="D959" s="1" t="s">
        <v>957</v>
      </c>
      <c r="E959" s="20">
        <v>45126.706021203703</v>
      </c>
    </row>
    <row r="960" spans="1:5" x14ac:dyDescent="0.35">
      <c r="A960">
        <v>1</v>
      </c>
      <c r="B960" s="1" t="s">
        <v>5</v>
      </c>
      <c r="C960">
        <v>698</v>
      </c>
      <c r="D960" s="1" t="s">
        <v>958</v>
      </c>
      <c r="E960" s="20">
        <v>45126.679361643517</v>
      </c>
    </row>
    <row r="961" spans="1:5" x14ac:dyDescent="0.35">
      <c r="A961">
        <v>1</v>
      </c>
      <c r="B961" s="1" t="s">
        <v>5</v>
      </c>
      <c r="C961">
        <v>949</v>
      </c>
      <c r="D961" s="1" t="s">
        <v>959</v>
      </c>
      <c r="E961" s="20">
        <v>45126.563025578704</v>
      </c>
    </row>
    <row r="962" spans="1:5" x14ac:dyDescent="0.35">
      <c r="A962">
        <v>1</v>
      </c>
      <c r="B962" s="1" t="s">
        <v>5</v>
      </c>
      <c r="C962">
        <v>808</v>
      </c>
      <c r="D962" s="1" t="s">
        <v>960</v>
      </c>
      <c r="E962" s="20">
        <v>45126.624826979169</v>
      </c>
    </row>
    <row r="963" spans="1:5" x14ac:dyDescent="0.35">
      <c r="A963">
        <v>1</v>
      </c>
      <c r="B963" s="1" t="s">
        <v>5</v>
      </c>
      <c r="C963">
        <v>10495</v>
      </c>
      <c r="D963" s="1" t="s">
        <v>961</v>
      </c>
      <c r="E963" s="20">
        <v>45126.614063587964</v>
      </c>
    </row>
    <row r="964" spans="1:5" x14ac:dyDescent="0.35">
      <c r="A964">
        <v>1</v>
      </c>
      <c r="B964" s="1" t="s">
        <v>5</v>
      </c>
      <c r="C964">
        <v>1069</v>
      </c>
      <c r="D964" s="1" t="s">
        <v>962</v>
      </c>
      <c r="E964" s="20">
        <v>45126.532655902774</v>
      </c>
    </row>
    <row r="965" spans="1:5" x14ac:dyDescent="0.35">
      <c r="A965">
        <v>1</v>
      </c>
      <c r="B965" s="1" t="s">
        <v>5</v>
      </c>
      <c r="C965">
        <v>2368</v>
      </c>
      <c r="D965" s="1" t="s">
        <v>963</v>
      </c>
      <c r="E965" s="20">
        <v>45126.522818564816</v>
      </c>
    </row>
    <row r="966" spans="1:5" x14ac:dyDescent="0.35">
      <c r="A966">
        <v>1</v>
      </c>
      <c r="B966" s="1" t="s">
        <v>5</v>
      </c>
      <c r="C966">
        <v>1112</v>
      </c>
      <c r="D966" s="1" t="s">
        <v>964</v>
      </c>
      <c r="E966" s="20">
        <v>45117.609372071762</v>
      </c>
    </row>
    <row r="967" spans="1:5" x14ac:dyDescent="0.35">
      <c r="A967">
        <v>1</v>
      </c>
      <c r="B967" s="1" t="s">
        <v>5</v>
      </c>
      <c r="C967">
        <v>4045</v>
      </c>
      <c r="D967" s="1" t="s">
        <v>965</v>
      </c>
      <c r="E967" s="20">
        <v>45126.521000856483</v>
      </c>
    </row>
    <row r="968" spans="1:5" x14ac:dyDescent="0.35">
      <c r="A968">
        <v>1</v>
      </c>
      <c r="B968" s="1" t="s">
        <v>5</v>
      </c>
      <c r="C968">
        <v>2826</v>
      </c>
      <c r="D968" s="1" t="s">
        <v>966</v>
      </c>
      <c r="E968" s="20">
        <v>45117.672980219904</v>
      </c>
    </row>
    <row r="969" spans="1:5" x14ac:dyDescent="0.35">
      <c r="A969">
        <v>1</v>
      </c>
      <c r="B969" s="1" t="s">
        <v>5</v>
      </c>
      <c r="C969">
        <v>5279</v>
      </c>
      <c r="D969" s="1" t="s">
        <v>967</v>
      </c>
      <c r="E969" s="20">
        <v>45117.548148148147</v>
      </c>
    </row>
    <row r="970" spans="1:5" x14ac:dyDescent="0.35">
      <c r="A970">
        <v>1</v>
      </c>
      <c r="B970" s="1" t="s">
        <v>5</v>
      </c>
      <c r="C970">
        <v>4469</v>
      </c>
      <c r="D970" s="1" t="s">
        <v>968</v>
      </c>
      <c r="E970" s="20">
        <v>45126.601148969909</v>
      </c>
    </row>
    <row r="971" spans="1:5" x14ac:dyDescent="0.35">
      <c r="A971">
        <v>1</v>
      </c>
      <c r="B971" s="1" t="s">
        <v>5</v>
      </c>
      <c r="C971">
        <v>1320</v>
      </c>
      <c r="D971" s="1" t="s">
        <v>969</v>
      </c>
      <c r="E971" s="20">
        <v>45126.548605891207</v>
      </c>
    </row>
    <row r="972" spans="1:5" x14ac:dyDescent="0.35">
      <c r="A972">
        <v>1</v>
      </c>
      <c r="B972" s="1" t="s">
        <v>5</v>
      </c>
      <c r="C972">
        <v>1054</v>
      </c>
      <c r="D972" s="1" t="s">
        <v>970</v>
      </c>
      <c r="E972" s="20">
        <v>45117.663594398146</v>
      </c>
    </row>
    <row r="973" spans="1:5" x14ac:dyDescent="0.35">
      <c r="A973">
        <v>1</v>
      </c>
      <c r="B973" s="1" t="s">
        <v>5</v>
      </c>
      <c r="C973">
        <v>2764</v>
      </c>
      <c r="D973" s="1" t="s">
        <v>971</v>
      </c>
      <c r="E973" s="20">
        <v>45117.689090624997</v>
      </c>
    </row>
    <row r="974" spans="1:5" x14ac:dyDescent="0.35">
      <c r="A974">
        <v>1</v>
      </c>
      <c r="B974" s="1" t="s">
        <v>5</v>
      </c>
      <c r="C974">
        <v>878</v>
      </c>
      <c r="D974" s="1" t="s">
        <v>972</v>
      </c>
      <c r="E974" s="20">
        <v>45118.611621192133</v>
      </c>
    </row>
    <row r="975" spans="1:5" x14ac:dyDescent="0.35">
      <c r="A975">
        <v>1</v>
      </c>
      <c r="B975" s="1" t="s">
        <v>5</v>
      </c>
      <c r="C975">
        <v>2109</v>
      </c>
      <c r="D975" s="1" t="s">
        <v>973</v>
      </c>
      <c r="E975" s="20">
        <v>45126.440587800927</v>
      </c>
    </row>
    <row r="976" spans="1:5" x14ac:dyDescent="0.35">
      <c r="A976">
        <v>1</v>
      </c>
      <c r="B976" s="1" t="s">
        <v>5</v>
      </c>
      <c r="C976">
        <v>886</v>
      </c>
      <c r="D976" s="1" t="s">
        <v>974</v>
      </c>
      <c r="E976" s="20">
        <v>45117.53814853009</v>
      </c>
    </row>
    <row r="977" spans="1:5" x14ac:dyDescent="0.35">
      <c r="A977">
        <v>1</v>
      </c>
      <c r="B977" s="1" t="s">
        <v>5</v>
      </c>
      <c r="C977">
        <v>1086</v>
      </c>
      <c r="D977" s="1" t="s">
        <v>975</v>
      </c>
      <c r="E977" s="20">
        <v>45118.559582569447</v>
      </c>
    </row>
    <row r="978" spans="1:5" x14ac:dyDescent="0.35">
      <c r="A978">
        <v>1</v>
      </c>
      <c r="B978" s="1" t="s">
        <v>5</v>
      </c>
      <c r="C978">
        <v>3142</v>
      </c>
      <c r="D978" s="1" t="s">
        <v>976</v>
      </c>
      <c r="E978" s="20">
        <v>45126.595001828704</v>
      </c>
    </row>
    <row r="979" spans="1:5" x14ac:dyDescent="0.35">
      <c r="A979">
        <v>1</v>
      </c>
      <c r="B979" s="1" t="s">
        <v>5</v>
      </c>
      <c r="C979">
        <v>6345</v>
      </c>
      <c r="D979" s="1" t="s">
        <v>977</v>
      </c>
      <c r="E979" s="20">
        <v>45126.552598229166</v>
      </c>
    </row>
    <row r="980" spans="1:5" x14ac:dyDescent="0.35">
      <c r="A980">
        <v>1</v>
      </c>
      <c r="B980" s="1" t="s">
        <v>5</v>
      </c>
      <c r="C980">
        <v>8822</v>
      </c>
      <c r="D980" s="1" t="s">
        <v>978</v>
      </c>
      <c r="E980" s="20">
        <v>45126.448333321758</v>
      </c>
    </row>
    <row r="981" spans="1:5" x14ac:dyDescent="0.35">
      <c r="A981">
        <v>1</v>
      </c>
      <c r="B981" s="1" t="s">
        <v>5</v>
      </c>
      <c r="C981">
        <v>26547</v>
      </c>
      <c r="D981" s="1" t="s">
        <v>979</v>
      </c>
      <c r="E981" s="20">
        <v>45126.551198020832</v>
      </c>
    </row>
    <row r="982" spans="1:5" x14ac:dyDescent="0.35">
      <c r="A982">
        <v>1</v>
      </c>
      <c r="B982" s="1" t="s">
        <v>5</v>
      </c>
      <c r="C982">
        <v>7220</v>
      </c>
      <c r="D982" s="1" t="s">
        <v>980</v>
      </c>
      <c r="E982" s="20">
        <v>45126.617351400462</v>
      </c>
    </row>
    <row r="983" spans="1:5" x14ac:dyDescent="0.35">
      <c r="A983">
        <v>1</v>
      </c>
      <c r="B983" s="1" t="s">
        <v>5</v>
      </c>
      <c r="C983">
        <v>6114</v>
      </c>
      <c r="D983" s="1" t="s">
        <v>981</v>
      </c>
      <c r="E983" s="20">
        <v>45126.504254884261</v>
      </c>
    </row>
    <row r="984" spans="1:5" x14ac:dyDescent="0.35">
      <c r="A984">
        <v>1</v>
      </c>
      <c r="B984" s="1" t="s">
        <v>5</v>
      </c>
      <c r="C984">
        <v>8714</v>
      </c>
      <c r="D984" s="1" t="s">
        <v>982</v>
      </c>
      <c r="E984" s="20">
        <v>45126.617155115739</v>
      </c>
    </row>
    <row r="985" spans="1:5" x14ac:dyDescent="0.35">
      <c r="A985">
        <v>1</v>
      </c>
      <c r="B985" s="1" t="s">
        <v>5</v>
      </c>
      <c r="C985">
        <v>4357</v>
      </c>
      <c r="D985" s="1" t="s">
        <v>983</v>
      </c>
      <c r="E985" s="20">
        <v>45126.534092939815</v>
      </c>
    </row>
    <row r="986" spans="1:5" x14ac:dyDescent="0.35">
      <c r="A986">
        <v>1</v>
      </c>
      <c r="B986" s="1" t="s">
        <v>5</v>
      </c>
      <c r="C986">
        <v>4944</v>
      </c>
      <c r="D986" s="1" t="s">
        <v>984</v>
      </c>
      <c r="E986" s="20">
        <v>45126.659964270832</v>
      </c>
    </row>
    <row r="987" spans="1:5" x14ac:dyDescent="0.35">
      <c r="A987">
        <v>1</v>
      </c>
      <c r="B987" s="1" t="s">
        <v>5</v>
      </c>
      <c r="C987">
        <v>10012</v>
      </c>
      <c r="D987" s="1" t="s">
        <v>985</v>
      </c>
      <c r="E987" s="20">
        <v>45126.45135171296</v>
      </c>
    </row>
    <row r="988" spans="1:5" x14ac:dyDescent="0.35">
      <c r="A988">
        <v>1</v>
      </c>
      <c r="B988" s="1" t="s">
        <v>5</v>
      </c>
      <c r="C988">
        <v>7222</v>
      </c>
      <c r="D988" s="1" t="s">
        <v>986</v>
      </c>
      <c r="E988" s="20">
        <v>45126.554934236112</v>
      </c>
    </row>
    <row r="989" spans="1:5" x14ac:dyDescent="0.35">
      <c r="A989">
        <v>1</v>
      </c>
      <c r="B989" s="1" t="s">
        <v>5</v>
      </c>
      <c r="C989">
        <v>2883</v>
      </c>
      <c r="D989" s="1" t="s">
        <v>987</v>
      </c>
      <c r="E989" s="20">
        <v>45126.597063796296</v>
      </c>
    </row>
    <row r="990" spans="1:5" x14ac:dyDescent="0.35">
      <c r="A990">
        <v>1</v>
      </c>
      <c r="B990" s="1" t="s">
        <v>5</v>
      </c>
      <c r="C990">
        <v>1020</v>
      </c>
      <c r="D990" s="1" t="s">
        <v>988</v>
      </c>
      <c r="E990" s="20">
        <v>45126.610720092591</v>
      </c>
    </row>
    <row r="991" spans="1:5" x14ac:dyDescent="0.35">
      <c r="A991">
        <v>1</v>
      </c>
      <c r="B991" s="1" t="s">
        <v>5</v>
      </c>
      <c r="C991">
        <v>18649</v>
      </c>
      <c r="D991" s="1" t="s">
        <v>989</v>
      </c>
      <c r="E991" s="20">
        <v>45126.660428680552</v>
      </c>
    </row>
    <row r="992" spans="1:5" x14ac:dyDescent="0.35">
      <c r="A992">
        <v>1</v>
      </c>
      <c r="B992" s="1" t="s">
        <v>5</v>
      </c>
      <c r="C992">
        <v>33101</v>
      </c>
      <c r="D992" s="1" t="s">
        <v>990</v>
      </c>
      <c r="E992" s="20">
        <v>45126.661816030093</v>
      </c>
    </row>
    <row r="993" spans="1:5" x14ac:dyDescent="0.35">
      <c r="A993">
        <v>1</v>
      </c>
      <c r="B993" s="1" t="s">
        <v>5</v>
      </c>
      <c r="C993">
        <v>9926</v>
      </c>
      <c r="D993" s="1" t="s">
        <v>991</v>
      </c>
      <c r="E993" s="20">
        <v>45126.486929942126</v>
      </c>
    </row>
    <row r="994" spans="1:5" x14ac:dyDescent="0.35">
      <c r="A994">
        <v>1</v>
      </c>
      <c r="B994" s="1" t="s">
        <v>5</v>
      </c>
      <c r="C994">
        <v>17731</v>
      </c>
      <c r="D994" s="1" t="s">
        <v>992</v>
      </c>
      <c r="E994" s="20">
        <v>45126.495319733796</v>
      </c>
    </row>
    <row r="995" spans="1:5" x14ac:dyDescent="0.35">
      <c r="A995">
        <v>1</v>
      </c>
      <c r="B995" s="1" t="s">
        <v>5</v>
      </c>
      <c r="C995">
        <v>6303</v>
      </c>
      <c r="D995" s="1" t="s">
        <v>993</v>
      </c>
      <c r="E995" s="20">
        <v>45126.498177581016</v>
      </c>
    </row>
    <row r="996" spans="1:5" x14ac:dyDescent="0.35">
      <c r="A996">
        <v>1</v>
      </c>
      <c r="B996" s="1" t="s">
        <v>5</v>
      </c>
      <c r="C996">
        <v>6128</v>
      </c>
      <c r="D996" s="1" t="s">
        <v>994</v>
      </c>
      <c r="E996" s="20">
        <v>45126.4987105787</v>
      </c>
    </row>
    <row r="997" spans="1:5" x14ac:dyDescent="0.35">
      <c r="A997">
        <v>1</v>
      </c>
      <c r="B997" s="1" t="s">
        <v>5</v>
      </c>
      <c r="C997">
        <v>21623</v>
      </c>
      <c r="D997" s="1" t="s">
        <v>995</v>
      </c>
      <c r="E997" s="20">
        <v>45126.514381006942</v>
      </c>
    </row>
    <row r="998" spans="1:5" x14ac:dyDescent="0.35">
      <c r="A998">
        <v>1</v>
      </c>
      <c r="B998" s="1" t="s">
        <v>5</v>
      </c>
      <c r="C998">
        <v>8230</v>
      </c>
      <c r="D998" s="1" t="s">
        <v>996</v>
      </c>
      <c r="E998" s="20">
        <v>45126.529266006946</v>
      </c>
    </row>
    <row r="999" spans="1:5" x14ac:dyDescent="0.35">
      <c r="A999">
        <v>1</v>
      </c>
      <c r="B999" s="1" t="s">
        <v>5</v>
      </c>
      <c r="C999">
        <v>7383</v>
      </c>
      <c r="D999" s="1" t="s">
        <v>997</v>
      </c>
      <c r="E999" s="20">
        <v>45126.534856724538</v>
      </c>
    </row>
    <row r="1000" spans="1:5" x14ac:dyDescent="0.35">
      <c r="A1000">
        <v>1</v>
      </c>
      <c r="B1000" s="1" t="s">
        <v>5</v>
      </c>
      <c r="C1000">
        <v>8148</v>
      </c>
      <c r="D1000" s="1" t="s">
        <v>998</v>
      </c>
      <c r="E1000" s="20">
        <v>45126.546740381942</v>
      </c>
    </row>
    <row r="1001" spans="1:5" x14ac:dyDescent="0.35">
      <c r="A1001">
        <v>1</v>
      </c>
      <c r="B1001" s="1" t="s">
        <v>5</v>
      </c>
      <c r="C1001">
        <v>9970</v>
      </c>
      <c r="D1001" s="1" t="s">
        <v>999</v>
      </c>
      <c r="E1001" s="20">
        <v>45126.55397458333</v>
      </c>
    </row>
    <row r="1002" spans="1:5" x14ac:dyDescent="0.35">
      <c r="A1002">
        <v>1</v>
      </c>
      <c r="B1002" s="1" t="s">
        <v>5</v>
      </c>
      <c r="C1002">
        <v>15952</v>
      </c>
      <c r="D1002" s="1" t="s">
        <v>1000</v>
      </c>
      <c r="E1002" s="20">
        <v>45126.573370995371</v>
      </c>
    </row>
    <row r="1003" spans="1:5" x14ac:dyDescent="0.35">
      <c r="A1003">
        <v>1</v>
      </c>
      <c r="B1003" s="1" t="s">
        <v>5</v>
      </c>
      <c r="C1003">
        <v>47682</v>
      </c>
      <c r="D1003" s="1" t="s">
        <v>1001</v>
      </c>
      <c r="E1003" s="20">
        <v>45126.574367974536</v>
      </c>
    </row>
    <row r="1004" spans="1:5" x14ac:dyDescent="0.35">
      <c r="A1004">
        <v>1</v>
      </c>
      <c r="B1004" s="1" t="s">
        <v>5</v>
      </c>
      <c r="C1004">
        <v>14234</v>
      </c>
      <c r="D1004" s="1" t="s">
        <v>1002</v>
      </c>
      <c r="E1004" s="20">
        <v>45126.691143611111</v>
      </c>
    </row>
    <row r="1005" spans="1:5" x14ac:dyDescent="0.35">
      <c r="A1005">
        <v>1</v>
      </c>
      <c r="B1005" s="1" t="s">
        <v>5</v>
      </c>
      <c r="C1005">
        <v>5936</v>
      </c>
      <c r="D1005" s="1" t="s">
        <v>1003</v>
      </c>
      <c r="E1005" s="20">
        <v>45126.692520856479</v>
      </c>
    </row>
    <row r="1006" spans="1:5" x14ac:dyDescent="0.35">
      <c r="A1006">
        <v>1</v>
      </c>
      <c r="B1006" s="1" t="s">
        <v>5</v>
      </c>
      <c r="C1006">
        <v>7011</v>
      </c>
      <c r="D1006" s="1" t="s">
        <v>1004</v>
      </c>
      <c r="E1006" s="20">
        <v>45126.602375833332</v>
      </c>
    </row>
    <row r="1007" spans="1:5" x14ac:dyDescent="0.35">
      <c r="A1007">
        <v>1</v>
      </c>
      <c r="B1007" s="1" t="s">
        <v>5</v>
      </c>
      <c r="C1007">
        <v>17866</v>
      </c>
      <c r="D1007" s="1" t="s">
        <v>1005</v>
      </c>
      <c r="E1007" s="20">
        <v>45126.586567060185</v>
      </c>
    </row>
    <row r="1008" spans="1:5" x14ac:dyDescent="0.35">
      <c r="A1008">
        <v>1</v>
      </c>
      <c r="B1008" s="1" t="s">
        <v>5</v>
      </c>
      <c r="C1008">
        <v>17155</v>
      </c>
      <c r="D1008" s="1" t="s">
        <v>1006</v>
      </c>
      <c r="E1008" s="20">
        <v>45126.590073310188</v>
      </c>
    </row>
    <row r="1009" spans="1:5" x14ac:dyDescent="0.35">
      <c r="A1009">
        <v>1</v>
      </c>
      <c r="B1009" s="1" t="s">
        <v>5</v>
      </c>
      <c r="C1009">
        <v>694</v>
      </c>
      <c r="D1009" s="1" t="s">
        <v>1007</v>
      </c>
      <c r="E1009" s="20">
        <v>45126.443330706017</v>
      </c>
    </row>
    <row r="1010" spans="1:5" x14ac:dyDescent="0.35">
      <c r="A1010">
        <v>1</v>
      </c>
      <c r="B1010" s="1" t="s">
        <v>5</v>
      </c>
      <c r="C1010">
        <v>16866</v>
      </c>
      <c r="D1010" s="1" t="s">
        <v>1008</v>
      </c>
      <c r="E1010" s="20">
        <v>45126.595349513889</v>
      </c>
    </row>
    <row r="1011" spans="1:5" x14ac:dyDescent="0.35">
      <c r="A1011">
        <v>1</v>
      </c>
      <c r="B1011" s="1" t="s">
        <v>5</v>
      </c>
      <c r="C1011">
        <v>2281</v>
      </c>
      <c r="D1011" s="1" t="s">
        <v>1009</v>
      </c>
      <c r="E1011" s="20">
        <v>45126.603301967596</v>
      </c>
    </row>
    <row r="1012" spans="1:5" x14ac:dyDescent="0.35">
      <c r="A1012">
        <v>1</v>
      </c>
      <c r="B1012" s="1" t="s">
        <v>5</v>
      </c>
      <c r="C1012">
        <v>16874</v>
      </c>
      <c r="D1012" s="1" t="s">
        <v>1010</v>
      </c>
      <c r="E1012" s="20">
        <v>45126.599550613428</v>
      </c>
    </row>
    <row r="1013" spans="1:5" x14ac:dyDescent="0.35">
      <c r="A1013">
        <v>1</v>
      </c>
      <c r="B1013" s="1" t="s">
        <v>5</v>
      </c>
      <c r="C1013">
        <v>15801</v>
      </c>
      <c r="D1013" s="1" t="s">
        <v>1011</v>
      </c>
      <c r="E1013" s="20">
        <v>45126.60997834491</v>
      </c>
    </row>
    <row r="1014" spans="1:5" x14ac:dyDescent="0.35">
      <c r="A1014">
        <v>1</v>
      </c>
      <c r="B1014" s="1" t="s">
        <v>5</v>
      </c>
      <c r="C1014">
        <v>30174</v>
      </c>
      <c r="D1014" s="1" t="s">
        <v>1012</v>
      </c>
      <c r="E1014" s="20">
        <v>45126.597353495374</v>
      </c>
    </row>
    <row r="1015" spans="1:5" x14ac:dyDescent="0.35">
      <c r="A1015">
        <v>1</v>
      </c>
      <c r="B1015" s="1" t="s">
        <v>5</v>
      </c>
      <c r="C1015">
        <v>3908</v>
      </c>
      <c r="D1015" s="1" t="s">
        <v>1013</v>
      </c>
      <c r="E1015" s="20">
        <v>45126.607062546296</v>
      </c>
    </row>
    <row r="1016" spans="1:5" x14ac:dyDescent="0.35">
      <c r="A1016">
        <v>1</v>
      </c>
      <c r="B1016" s="1" t="s">
        <v>5</v>
      </c>
      <c r="C1016">
        <v>11856</v>
      </c>
      <c r="D1016" s="1" t="s">
        <v>1014</v>
      </c>
      <c r="E1016" s="20">
        <v>45126.572307916664</v>
      </c>
    </row>
    <row r="1017" spans="1:5" x14ac:dyDescent="0.35">
      <c r="A1017">
        <v>1</v>
      </c>
      <c r="B1017" s="1" t="s">
        <v>5</v>
      </c>
      <c r="C1017">
        <v>5135</v>
      </c>
      <c r="D1017" s="1" t="s">
        <v>1015</v>
      </c>
      <c r="E1017" s="20">
        <v>45126.573072141204</v>
      </c>
    </row>
    <row r="1018" spans="1:5" x14ac:dyDescent="0.35">
      <c r="A1018">
        <v>1</v>
      </c>
      <c r="B1018" s="1" t="s">
        <v>5</v>
      </c>
      <c r="C1018">
        <v>13438</v>
      </c>
      <c r="D1018" s="1" t="s">
        <v>1016</v>
      </c>
      <c r="E1018" s="20">
        <v>45126.618543796299</v>
      </c>
    </row>
    <row r="1019" spans="1:5" x14ac:dyDescent="0.35">
      <c r="A1019">
        <v>1</v>
      </c>
      <c r="B1019" s="1" t="s">
        <v>5</v>
      </c>
      <c r="C1019">
        <v>14126</v>
      </c>
      <c r="D1019" s="1" t="s">
        <v>1017</v>
      </c>
      <c r="E1019" s="20">
        <v>45126.618869351849</v>
      </c>
    </row>
    <row r="1020" spans="1:5" x14ac:dyDescent="0.35">
      <c r="A1020">
        <v>1</v>
      </c>
      <c r="B1020" s="1" t="s">
        <v>5</v>
      </c>
      <c r="C1020">
        <v>26337</v>
      </c>
      <c r="D1020" s="1" t="s">
        <v>1018</v>
      </c>
      <c r="E1020" s="20">
        <v>45126.628947847224</v>
      </c>
    </row>
    <row r="1021" spans="1:5" x14ac:dyDescent="0.35">
      <c r="A1021">
        <v>1</v>
      </c>
      <c r="B1021" s="1" t="s">
        <v>5</v>
      </c>
      <c r="C1021">
        <v>15343</v>
      </c>
      <c r="D1021" s="1" t="s">
        <v>1019</v>
      </c>
      <c r="E1021" s="20">
        <v>45126.644040509258</v>
      </c>
    </row>
    <row r="1022" spans="1:5" x14ac:dyDescent="0.35">
      <c r="A1022">
        <v>1</v>
      </c>
      <c r="B1022" s="1" t="s">
        <v>5</v>
      </c>
      <c r="C1022">
        <v>33906</v>
      </c>
      <c r="D1022" s="1" t="s">
        <v>1020</v>
      </c>
      <c r="E1022" s="20">
        <v>45126.649444027775</v>
      </c>
    </row>
    <row r="1023" spans="1:5" x14ac:dyDescent="0.35">
      <c r="A1023">
        <v>1</v>
      </c>
      <c r="B1023" s="1" t="s">
        <v>5</v>
      </c>
      <c r="C1023">
        <v>2542</v>
      </c>
      <c r="D1023" s="1" t="s">
        <v>1021</v>
      </c>
      <c r="E1023" s="20">
        <v>45126.652395775462</v>
      </c>
    </row>
    <row r="1024" spans="1:5" x14ac:dyDescent="0.35">
      <c r="A1024">
        <v>1</v>
      </c>
      <c r="B1024" s="1" t="s">
        <v>5</v>
      </c>
      <c r="C1024">
        <v>6767</v>
      </c>
      <c r="D1024" s="1" t="s">
        <v>1022</v>
      </c>
      <c r="E1024" s="20">
        <v>45126.625754074077</v>
      </c>
    </row>
    <row r="1025" spans="1:5" x14ac:dyDescent="0.35">
      <c r="A1025">
        <v>1</v>
      </c>
      <c r="B1025" s="1" t="s">
        <v>5</v>
      </c>
      <c r="C1025">
        <v>32933</v>
      </c>
      <c r="D1025" s="1" t="s">
        <v>1023</v>
      </c>
      <c r="E1025" s="20">
        <v>45126.640683194448</v>
      </c>
    </row>
    <row r="1026" spans="1:5" x14ac:dyDescent="0.35">
      <c r="A1026">
        <v>1</v>
      </c>
      <c r="B1026" s="1" t="s">
        <v>5</v>
      </c>
      <c r="C1026">
        <v>2489</v>
      </c>
      <c r="D1026" s="1" t="s">
        <v>1024</v>
      </c>
      <c r="E1026" s="20">
        <v>45126.457485949075</v>
      </c>
    </row>
    <row r="1027" spans="1:5" x14ac:dyDescent="0.35">
      <c r="A1027">
        <v>1</v>
      </c>
      <c r="B1027" s="1" t="s">
        <v>5</v>
      </c>
      <c r="C1027">
        <v>3994</v>
      </c>
      <c r="D1027" s="1" t="s">
        <v>1025</v>
      </c>
      <c r="E1027" s="20">
        <v>45126.679616793983</v>
      </c>
    </row>
    <row r="1028" spans="1:5" x14ac:dyDescent="0.35">
      <c r="A1028">
        <v>1</v>
      </c>
      <c r="B1028" s="1" t="s">
        <v>5</v>
      </c>
      <c r="C1028">
        <v>4136</v>
      </c>
      <c r="D1028" s="1" t="s">
        <v>1026</v>
      </c>
      <c r="E1028" s="20">
        <v>45126.684780416668</v>
      </c>
    </row>
    <row r="1029" spans="1:5" x14ac:dyDescent="0.35">
      <c r="A1029">
        <v>1</v>
      </c>
      <c r="B1029" s="1" t="s">
        <v>5</v>
      </c>
      <c r="C1029">
        <v>7178</v>
      </c>
      <c r="D1029" s="1" t="s">
        <v>1027</v>
      </c>
      <c r="E1029" s="20">
        <v>45126.519972638889</v>
      </c>
    </row>
    <row r="1030" spans="1:5" x14ac:dyDescent="0.35">
      <c r="A1030">
        <v>1</v>
      </c>
      <c r="B1030" s="1" t="s">
        <v>5</v>
      </c>
      <c r="C1030">
        <v>1437</v>
      </c>
      <c r="D1030" s="1" t="s">
        <v>1028</v>
      </c>
      <c r="E1030" s="20">
        <v>45126.497034942127</v>
      </c>
    </row>
    <row r="1031" spans="1:5" x14ac:dyDescent="0.35">
      <c r="A1031">
        <v>1</v>
      </c>
      <c r="B1031" s="1" t="s">
        <v>5</v>
      </c>
      <c r="C1031">
        <v>2172</v>
      </c>
      <c r="D1031" s="1" t="s">
        <v>1029</v>
      </c>
      <c r="E1031" s="20">
        <v>45126.562681608797</v>
      </c>
    </row>
    <row r="1032" spans="1:5" x14ac:dyDescent="0.35">
      <c r="A1032">
        <v>1</v>
      </c>
      <c r="B1032" s="1" t="s">
        <v>5</v>
      </c>
      <c r="C1032">
        <v>1322</v>
      </c>
      <c r="D1032" s="1" t="s">
        <v>1030</v>
      </c>
      <c r="E1032" s="20">
        <v>45126.540340312502</v>
      </c>
    </row>
    <row r="1033" spans="1:5" x14ac:dyDescent="0.35">
      <c r="A1033">
        <v>1</v>
      </c>
      <c r="B1033" s="1" t="s">
        <v>5</v>
      </c>
      <c r="C1033">
        <v>6460</v>
      </c>
      <c r="D1033" s="1" t="s">
        <v>1031</v>
      </c>
      <c r="E1033" s="20">
        <v>45126.681029027779</v>
      </c>
    </row>
    <row r="1034" spans="1:5" x14ac:dyDescent="0.35">
      <c r="A1034">
        <v>1</v>
      </c>
      <c r="B1034" s="1" t="s">
        <v>5</v>
      </c>
      <c r="C1034">
        <v>18533</v>
      </c>
      <c r="D1034" s="1" t="s">
        <v>1032</v>
      </c>
      <c r="E1034" s="20">
        <v>45126.585894745367</v>
      </c>
    </row>
    <row r="1035" spans="1:5" x14ac:dyDescent="0.35">
      <c r="A1035">
        <v>1</v>
      </c>
      <c r="B1035" s="1" t="s">
        <v>5</v>
      </c>
      <c r="C1035">
        <v>2163</v>
      </c>
      <c r="D1035" s="1" t="s">
        <v>1033</v>
      </c>
      <c r="E1035" s="20">
        <v>45126.629804791664</v>
      </c>
    </row>
    <row r="1036" spans="1:5" x14ac:dyDescent="0.35">
      <c r="A1036">
        <v>1</v>
      </c>
      <c r="B1036" s="1" t="s">
        <v>5</v>
      </c>
      <c r="C1036">
        <v>7192</v>
      </c>
      <c r="D1036" s="1" t="s">
        <v>1034</v>
      </c>
      <c r="E1036" s="20">
        <v>45126.625084560183</v>
      </c>
    </row>
    <row r="1037" spans="1:5" x14ac:dyDescent="0.35">
      <c r="A1037">
        <v>1</v>
      </c>
      <c r="B1037" s="1" t="s">
        <v>5</v>
      </c>
      <c r="C1037">
        <v>1464</v>
      </c>
      <c r="D1037" s="1" t="s">
        <v>1035</v>
      </c>
      <c r="E1037" s="20">
        <v>45126.706073657406</v>
      </c>
    </row>
    <row r="1038" spans="1:5" x14ac:dyDescent="0.35">
      <c r="A1038">
        <v>1</v>
      </c>
      <c r="B1038" s="1" t="s">
        <v>5</v>
      </c>
      <c r="C1038">
        <v>5386</v>
      </c>
      <c r="D1038" s="1" t="s">
        <v>1036</v>
      </c>
      <c r="E1038" s="20">
        <v>45126.706513680554</v>
      </c>
    </row>
    <row r="1039" spans="1:5" x14ac:dyDescent="0.35">
      <c r="A1039">
        <v>1</v>
      </c>
      <c r="B1039" s="1" t="s">
        <v>5</v>
      </c>
      <c r="C1039">
        <v>7592</v>
      </c>
      <c r="D1039" s="1" t="s">
        <v>1037</v>
      </c>
      <c r="E1039" s="20">
        <v>45126.669004629628</v>
      </c>
    </row>
    <row r="1040" spans="1:5" x14ac:dyDescent="0.35">
      <c r="A1040">
        <v>1</v>
      </c>
      <c r="B1040" s="1" t="s">
        <v>5</v>
      </c>
      <c r="C1040">
        <v>5586</v>
      </c>
      <c r="D1040" s="1" t="s">
        <v>1038</v>
      </c>
      <c r="E1040" s="20">
        <v>45126.544507326391</v>
      </c>
    </row>
    <row r="1041" spans="1:5" x14ac:dyDescent="0.35">
      <c r="A1041">
        <v>1</v>
      </c>
      <c r="B1041" s="1" t="s">
        <v>5</v>
      </c>
      <c r="C1041">
        <v>11907</v>
      </c>
      <c r="D1041" s="1" t="s">
        <v>1039</v>
      </c>
      <c r="E1041" s="20">
        <v>45126.665775694448</v>
      </c>
    </row>
    <row r="1042" spans="1:5" x14ac:dyDescent="0.35">
      <c r="A1042">
        <v>1</v>
      </c>
      <c r="B1042" s="1" t="s">
        <v>5</v>
      </c>
      <c r="C1042">
        <v>2886</v>
      </c>
      <c r="D1042" s="1" t="s">
        <v>1040</v>
      </c>
      <c r="E1042" s="20">
        <v>45126.544011203703</v>
      </c>
    </row>
    <row r="1043" spans="1:5" x14ac:dyDescent="0.35">
      <c r="A1043">
        <v>1</v>
      </c>
      <c r="B1043" s="1" t="s">
        <v>5</v>
      </c>
      <c r="C1043">
        <v>1925</v>
      </c>
      <c r="D1043" s="1" t="s">
        <v>1041</v>
      </c>
      <c r="E1043" s="20">
        <v>45126.515597754631</v>
      </c>
    </row>
    <row r="1044" spans="1:5" x14ac:dyDescent="0.35">
      <c r="A1044">
        <v>1</v>
      </c>
      <c r="B1044" s="1" t="s">
        <v>5</v>
      </c>
      <c r="C1044">
        <v>3448</v>
      </c>
      <c r="D1044" s="1" t="s">
        <v>1042</v>
      </c>
      <c r="E1044" s="20">
        <v>45126.683924629629</v>
      </c>
    </row>
    <row r="1045" spans="1:5" x14ac:dyDescent="0.35">
      <c r="A1045">
        <v>1</v>
      </c>
      <c r="B1045" s="1" t="s">
        <v>5</v>
      </c>
      <c r="C1045">
        <v>1763</v>
      </c>
      <c r="D1045" s="1" t="s">
        <v>1043</v>
      </c>
      <c r="E1045" s="20">
        <v>45126.42776471065</v>
      </c>
    </row>
    <row r="1046" spans="1:5" x14ac:dyDescent="0.35">
      <c r="A1046">
        <v>1</v>
      </c>
      <c r="B1046" s="1" t="s">
        <v>5</v>
      </c>
      <c r="C1046">
        <v>2605</v>
      </c>
      <c r="D1046" s="1" t="s">
        <v>1044</v>
      </c>
      <c r="E1046" s="20">
        <v>45126.481374189818</v>
      </c>
    </row>
    <row r="1047" spans="1:5" x14ac:dyDescent="0.35">
      <c r="A1047">
        <v>1</v>
      </c>
      <c r="B1047" s="1" t="s">
        <v>5</v>
      </c>
      <c r="C1047">
        <v>3759</v>
      </c>
      <c r="D1047" s="1" t="s">
        <v>1045</v>
      </c>
      <c r="E1047" s="20">
        <v>45126.457185208332</v>
      </c>
    </row>
    <row r="1048" spans="1:5" x14ac:dyDescent="0.35">
      <c r="A1048">
        <v>1</v>
      </c>
      <c r="B1048" s="1" t="s">
        <v>5</v>
      </c>
      <c r="C1048">
        <v>17245</v>
      </c>
      <c r="D1048" s="1" t="s">
        <v>1046</v>
      </c>
      <c r="E1048" s="20">
        <v>45126.482775787037</v>
      </c>
    </row>
    <row r="1049" spans="1:5" x14ac:dyDescent="0.35">
      <c r="A1049">
        <v>1</v>
      </c>
      <c r="B1049" s="1" t="s">
        <v>5</v>
      </c>
      <c r="C1049">
        <v>1513</v>
      </c>
      <c r="D1049" s="1" t="s">
        <v>1047</v>
      </c>
      <c r="E1049" s="20">
        <v>45126.474499525466</v>
      </c>
    </row>
    <row r="1050" spans="1:5" x14ac:dyDescent="0.35">
      <c r="A1050">
        <v>1</v>
      </c>
      <c r="B1050" s="1" t="s">
        <v>5</v>
      </c>
      <c r="C1050">
        <v>1405</v>
      </c>
      <c r="D1050" s="1" t="s">
        <v>1048</v>
      </c>
      <c r="E1050" s="20">
        <v>45126.425993379627</v>
      </c>
    </row>
    <row r="1051" spans="1:5" x14ac:dyDescent="0.35">
      <c r="A1051">
        <v>1</v>
      </c>
      <c r="B1051" s="1" t="s">
        <v>5</v>
      </c>
      <c r="C1051">
        <v>921</v>
      </c>
      <c r="D1051" s="1" t="s">
        <v>1049</v>
      </c>
      <c r="E1051" s="20">
        <v>45126.457963263892</v>
      </c>
    </row>
    <row r="1052" spans="1:5" x14ac:dyDescent="0.35">
      <c r="A1052">
        <v>1</v>
      </c>
      <c r="B1052" s="1" t="s">
        <v>5</v>
      </c>
      <c r="C1052">
        <v>3733</v>
      </c>
      <c r="D1052" s="1" t="s">
        <v>1050</v>
      </c>
      <c r="E1052" s="20">
        <v>45126.455390925927</v>
      </c>
    </row>
    <row r="1053" spans="1:5" x14ac:dyDescent="0.35">
      <c r="A1053">
        <v>1</v>
      </c>
      <c r="B1053" s="1" t="s">
        <v>5</v>
      </c>
      <c r="C1053">
        <v>988</v>
      </c>
      <c r="D1053" s="1" t="s">
        <v>1051</v>
      </c>
      <c r="E1053" s="20">
        <v>45126.643635324072</v>
      </c>
    </row>
    <row r="1054" spans="1:5" x14ac:dyDescent="0.35">
      <c r="A1054">
        <v>1</v>
      </c>
      <c r="B1054" s="1" t="s">
        <v>5</v>
      </c>
      <c r="C1054">
        <v>3620</v>
      </c>
      <c r="D1054" s="1" t="s">
        <v>1052</v>
      </c>
      <c r="E1054" s="20">
        <v>45118.488475821759</v>
      </c>
    </row>
    <row r="1055" spans="1:5" x14ac:dyDescent="0.35">
      <c r="A1055">
        <v>1</v>
      </c>
      <c r="B1055" s="1" t="s">
        <v>5</v>
      </c>
      <c r="C1055">
        <v>1410</v>
      </c>
      <c r="D1055" s="1" t="s">
        <v>1053</v>
      </c>
      <c r="E1055" s="20">
        <v>45118.529491168978</v>
      </c>
    </row>
    <row r="1056" spans="1:5" x14ac:dyDescent="0.35">
      <c r="A1056">
        <v>1</v>
      </c>
      <c r="B1056" s="1" t="s">
        <v>5</v>
      </c>
      <c r="C1056">
        <v>6285</v>
      </c>
      <c r="D1056" s="1" t="s">
        <v>1054</v>
      </c>
      <c r="E1056" s="20">
        <v>45118.485349351853</v>
      </c>
    </row>
    <row r="1057" spans="1:5" x14ac:dyDescent="0.35">
      <c r="A1057">
        <v>1</v>
      </c>
      <c r="B1057" s="1" t="s">
        <v>5</v>
      </c>
      <c r="C1057">
        <v>1261</v>
      </c>
      <c r="D1057" s="1" t="s">
        <v>1055</v>
      </c>
      <c r="E1057" s="20">
        <v>45126.424801504632</v>
      </c>
    </row>
    <row r="1058" spans="1:5" x14ac:dyDescent="0.35">
      <c r="A1058">
        <v>1</v>
      </c>
      <c r="B1058" s="1" t="s">
        <v>5</v>
      </c>
      <c r="C1058">
        <v>692</v>
      </c>
      <c r="D1058" s="1" t="s">
        <v>1056</v>
      </c>
      <c r="E1058" s="20">
        <v>45126.435784733796</v>
      </c>
    </row>
    <row r="1059" spans="1:5" x14ac:dyDescent="0.35">
      <c r="A1059">
        <v>1</v>
      </c>
      <c r="B1059" s="1" t="s">
        <v>5</v>
      </c>
      <c r="C1059">
        <v>1602</v>
      </c>
      <c r="D1059" s="1" t="s">
        <v>1057</v>
      </c>
      <c r="E1059" s="20">
        <v>45118.565984004628</v>
      </c>
    </row>
    <row r="1060" spans="1:5" x14ac:dyDescent="0.35">
      <c r="A1060">
        <v>1</v>
      </c>
      <c r="B1060" s="1" t="s">
        <v>5</v>
      </c>
      <c r="C1060">
        <v>914</v>
      </c>
      <c r="D1060" s="1" t="s">
        <v>1058</v>
      </c>
      <c r="E1060" s="20">
        <v>45118.576632511576</v>
      </c>
    </row>
    <row r="1061" spans="1:5" x14ac:dyDescent="0.35">
      <c r="A1061">
        <v>1</v>
      </c>
      <c r="B1061" s="1" t="s">
        <v>5</v>
      </c>
      <c r="C1061">
        <v>2337</v>
      </c>
      <c r="D1061" s="1" t="s">
        <v>1059</v>
      </c>
      <c r="E1061" s="20">
        <v>45126.457762812497</v>
      </c>
    </row>
    <row r="1062" spans="1:5" x14ac:dyDescent="0.35">
      <c r="A1062">
        <v>1</v>
      </c>
      <c r="B1062" s="1" t="s">
        <v>5</v>
      </c>
      <c r="C1062">
        <v>867</v>
      </c>
      <c r="D1062" s="1" t="s">
        <v>1060</v>
      </c>
      <c r="E1062" s="20">
        <v>45118.488034363429</v>
      </c>
    </row>
    <row r="1063" spans="1:5" x14ac:dyDescent="0.35">
      <c r="A1063">
        <v>1</v>
      </c>
      <c r="B1063" s="1" t="s">
        <v>5</v>
      </c>
      <c r="C1063">
        <v>2002</v>
      </c>
      <c r="D1063" s="1" t="s">
        <v>9638</v>
      </c>
      <c r="E1063" s="20">
        <v>45138.61789898148</v>
      </c>
    </row>
    <row r="1064" spans="1:5" x14ac:dyDescent="0.35">
      <c r="A1064">
        <v>1</v>
      </c>
      <c r="B1064" s="1" t="s">
        <v>5</v>
      </c>
      <c r="C1064">
        <v>4533</v>
      </c>
      <c r="D1064" s="1" t="s">
        <v>9639</v>
      </c>
      <c r="E1064" s="20">
        <v>45138.650725057872</v>
      </c>
    </row>
    <row r="1065" spans="1:5" x14ac:dyDescent="0.35">
      <c r="A1065">
        <v>1</v>
      </c>
      <c r="B1065" s="1" t="s">
        <v>5</v>
      </c>
      <c r="C1065">
        <v>11289</v>
      </c>
      <c r="D1065" s="1" t="s">
        <v>9640</v>
      </c>
      <c r="E1065" s="20">
        <v>45138.662923645832</v>
      </c>
    </row>
    <row r="1066" spans="1:5" x14ac:dyDescent="0.35">
      <c r="A1066">
        <v>1</v>
      </c>
      <c r="B1066" s="1" t="s">
        <v>5</v>
      </c>
      <c r="C1066">
        <v>2666</v>
      </c>
      <c r="D1066" s="1" t="s">
        <v>1061</v>
      </c>
      <c r="E1066" s="20">
        <v>45118.595078449071</v>
      </c>
    </row>
    <row r="1067" spans="1:5" x14ac:dyDescent="0.35">
      <c r="A1067">
        <v>1</v>
      </c>
      <c r="B1067" s="1" t="s">
        <v>5</v>
      </c>
      <c r="C1067">
        <v>3248</v>
      </c>
      <c r="D1067" s="1" t="s">
        <v>1062</v>
      </c>
      <c r="E1067" s="20">
        <v>45118.610945671295</v>
      </c>
    </row>
    <row r="1068" spans="1:5" x14ac:dyDescent="0.35">
      <c r="A1068">
        <v>1</v>
      </c>
      <c r="B1068" s="1" t="s">
        <v>5</v>
      </c>
      <c r="C1068">
        <v>1097</v>
      </c>
      <c r="D1068" s="1" t="s">
        <v>1063</v>
      </c>
      <c r="E1068" s="20">
        <v>45126.478132326389</v>
      </c>
    </row>
    <row r="1069" spans="1:5" x14ac:dyDescent="0.35">
      <c r="A1069">
        <v>1</v>
      </c>
      <c r="B1069" s="1" t="s">
        <v>5</v>
      </c>
      <c r="C1069">
        <v>705</v>
      </c>
      <c r="D1069" s="1" t="s">
        <v>1064</v>
      </c>
      <c r="E1069" s="20">
        <v>45126.432035706021</v>
      </c>
    </row>
    <row r="1070" spans="1:5" x14ac:dyDescent="0.35">
      <c r="A1070">
        <v>1</v>
      </c>
      <c r="B1070" s="1" t="s">
        <v>5</v>
      </c>
      <c r="C1070">
        <v>1391</v>
      </c>
      <c r="D1070" s="1" t="s">
        <v>1065</v>
      </c>
      <c r="E1070" s="20">
        <v>45126.644493888889</v>
      </c>
    </row>
    <row r="1071" spans="1:5" x14ac:dyDescent="0.35">
      <c r="A1071">
        <v>1</v>
      </c>
      <c r="B1071" s="1" t="s">
        <v>5</v>
      </c>
      <c r="C1071">
        <v>935</v>
      </c>
      <c r="D1071" s="1" t="s">
        <v>1066</v>
      </c>
      <c r="E1071" s="20">
        <v>45118.541608344909</v>
      </c>
    </row>
    <row r="1072" spans="1:5" x14ac:dyDescent="0.35">
      <c r="A1072">
        <v>1</v>
      </c>
      <c r="B1072" s="1" t="s">
        <v>5</v>
      </c>
      <c r="C1072">
        <v>1021</v>
      </c>
      <c r="D1072" s="1" t="s">
        <v>1067</v>
      </c>
      <c r="E1072" s="20">
        <v>45126.434650370371</v>
      </c>
    </row>
    <row r="1073" spans="1:5" x14ac:dyDescent="0.35">
      <c r="A1073">
        <v>1</v>
      </c>
      <c r="B1073" s="1" t="s">
        <v>5</v>
      </c>
      <c r="C1073">
        <v>1077</v>
      </c>
      <c r="D1073" s="1" t="s">
        <v>1068</v>
      </c>
      <c r="E1073" s="20">
        <v>45126.440068923614</v>
      </c>
    </row>
    <row r="1074" spans="1:5" x14ac:dyDescent="0.35">
      <c r="A1074">
        <v>1</v>
      </c>
      <c r="B1074" s="1" t="s">
        <v>5</v>
      </c>
      <c r="C1074">
        <v>4383</v>
      </c>
      <c r="D1074" s="1" t="s">
        <v>1069</v>
      </c>
      <c r="E1074" s="20">
        <v>45126.464591435186</v>
      </c>
    </row>
    <row r="1075" spans="1:5" x14ac:dyDescent="0.35">
      <c r="A1075">
        <v>1</v>
      </c>
      <c r="B1075" s="1" t="s">
        <v>5</v>
      </c>
      <c r="C1075">
        <v>1399</v>
      </c>
      <c r="D1075" s="1" t="s">
        <v>1070</v>
      </c>
      <c r="E1075" s="20">
        <v>45117.5417246875</v>
      </c>
    </row>
    <row r="1076" spans="1:5" x14ac:dyDescent="0.35">
      <c r="A1076">
        <v>1</v>
      </c>
      <c r="B1076" s="1" t="s">
        <v>5</v>
      </c>
      <c r="C1076">
        <v>9275</v>
      </c>
      <c r="D1076" s="1" t="s">
        <v>1071</v>
      </c>
      <c r="E1076" s="20">
        <v>45112.595479293981</v>
      </c>
    </row>
    <row r="1077" spans="1:5" x14ac:dyDescent="0.35">
      <c r="A1077">
        <v>1</v>
      </c>
      <c r="B1077" s="1" t="s">
        <v>5</v>
      </c>
      <c r="C1077">
        <v>3341</v>
      </c>
      <c r="D1077" s="1" t="s">
        <v>1072</v>
      </c>
      <c r="E1077" s="20">
        <v>45108.081494953702</v>
      </c>
    </row>
    <row r="1078" spans="1:5" x14ac:dyDescent="0.35">
      <c r="A1078">
        <v>1</v>
      </c>
      <c r="B1078" s="1" t="s">
        <v>5</v>
      </c>
      <c r="C1078">
        <v>1864</v>
      </c>
      <c r="D1078" s="1" t="s">
        <v>1073</v>
      </c>
      <c r="E1078" s="20">
        <v>45112.559484467594</v>
      </c>
    </row>
    <row r="1079" spans="1:5" x14ac:dyDescent="0.35">
      <c r="A1079">
        <v>1</v>
      </c>
      <c r="B1079" s="1" t="s">
        <v>5</v>
      </c>
      <c r="C1079">
        <v>1975</v>
      </c>
      <c r="D1079" s="1" t="s">
        <v>1074</v>
      </c>
      <c r="E1079" s="20">
        <v>45117.473696550929</v>
      </c>
    </row>
    <row r="1080" spans="1:5" x14ac:dyDescent="0.35">
      <c r="A1080">
        <v>1</v>
      </c>
      <c r="B1080" s="1" t="s">
        <v>5</v>
      </c>
      <c r="C1080">
        <v>1091</v>
      </c>
      <c r="D1080" s="1" t="s">
        <v>1075</v>
      </c>
      <c r="E1080" s="20">
        <v>45117.527142222221</v>
      </c>
    </row>
    <row r="1081" spans="1:5" x14ac:dyDescent="0.35">
      <c r="A1081">
        <v>1</v>
      </c>
      <c r="B1081" s="1" t="s">
        <v>5</v>
      </c>
      <c r="C1081">
        <v>1355</v>
      </c>
      <c r="D1081" s="1" t="s">
        <v>1076</v>
      </c>
      <c r="E1081" s="20">
        <v>45117.676788101853</v>
      </c>
    </row>
    <row r="1082" spans="1:5" x14ac:dyDescent="0.35">
      <c r="A1082">
        <v>1</v>
      </c>
      <c r="B1082" s="1" t="s">
        <v>5</v>
      </c>
      <c r="C1082">
        <v>899</v>
      </c>
      <c r="D1082" s="1" t="s">
        <v>1077</v>
      </c>
      <c r="E1082" s="20">
        <v>45117.545879803241</v>
      </c>
    </row>
    <row r="1083" spans="1:5" x14ac:dyDescent="0.35">
      <c r="A1083">
        <v>1</v>
      </c>
      <c r="B1083" s="1" t="s">
        <v>5</v>
      </c>
      <c r="C1083">
        <v>1347</v>
      </c>
      <c r="D1083" s="1" t="s">
        <v>1078</v>
      </c>
      <c r="E1083" s="20">
        <v>45117.676811111109</v>
      </c>
    </row>
    <row r="1084" spans="1:5" x14ac:dyDescent="0.35">
      <c r="A1084">
        <v>1</v>
      </c>
      <c r="B1084" s="1" t="s">
        <v>5</v>
      </c>
      <c r="C1084">
        <v>2437</v>
      </c>
      <c r="D1084" s="1" t="s">
        <v>1079</v>
      </c>
      <c r="E1084" s="20">
        <v>45117.676961458332</v>
      </c>
    </row>
    <row r="1085" spans="1:5" x14ac:dyDescent="0.35">
      <c r="A1085">
        <v>1</v>
      </c>
      <c r="B1085" s="1" t="s">
        <v>5</v>
      </c>
      <c r="C1085">
        <v>940</v>
      </c>
      <c r="D1085" s="1" t="s">
        <v>1080</v>
      </c>
      <c r="E1085" s="20">
        <v>45117.504805081022</v>
      </c>
    </row>
    <row r="1086" spans="1:5" x14ac:dyDescent="0.35">
      <c r="A1086">
        <v>1</v>
      </c>
      <c r="B1086" s="1" t="s">
        <v>5</v>
      </c>
      <c r="C1086">
        <v>893</v>
      </c>
      <c r="D1086" s="1" t="s">
        <v>1081</v>
      </c>
      <c r="E1086" s="20">
        <v>45117.522894710652</v>
      </c>
    </row>
    <row r="1087" spans="1:5" x14ac:dyDescent="0.35">
      <c r="A1087">
        <v>1</v>
      </c>
      <c r="B1087" s="1" t="s">
        <v>5</v>
      </c>
      <c r="C1087">
        <v>1089</v>
      </c>
      <c r="D1087" s="1" t="s">
        <v>1082</v>
      </c>
      <c r="E1087" s="20">
        <v>45117.684704247687</v>
      </c>
    </row>
    <row r="1088" spans="1:5" x14ac:dyDescent="0.35">
      <c r="A1088">
        <v>1</v>
      </c>
      <c r="B1088" s="1" t="s">
        <v>5</v>
      </c>
      <c r="C1088">
        <v>2803</v>
      </c>
      <c r="D1088" s="1" t="s">
        <v>1083</v>
      </c>
      <c r="E1088" s="20">
        <v>45117.544155370371</v>
      </c>
    </row>
    <row r="1089" spans="1:5" x14ac:dyDescent="0.35">
      <c r="A1089">
        <v>1</v>
      </c>
      <c r="B1089" s="1" t="s">
        <v>5</v>
      </c>
      <c r="C1089">
        <v>850</v>
      </c>
      <c r="D1089" s="1" t="s">
        <v>1084</v>
      </c>
      <c r="E1089" s="20">
        <v>45117.57418841435</v>
      </c>
    </row>
    <row r="1090" spans="1:5" x14ac:dyDescent="0.35">
      <c r="A1090">
        <v>1</v>
      </c>
      <c r="B1090" s="1" t="s">
        <v>5</v>
      </c>
      <c r="C1090">
        <v>1042</v>
      </c>
      <c r="D1090" s="1" t="s">
        <v>1085</v>
      </c>
      <c r="E1090" s="20">
        <v>45117.446938032408</v>
      </c>
    </row>
    <row r="1091" spans="1:5" x14ac:dyDescent="0.35">
      <c r="A1091">
        <v>1</v>
      </c>
      <c r="B1091" s="1" t="s">
        <v>5</v>
      </c>
      <c r="C1091">
        <v>1132</v>
      </c>
      <c r="D1091" s="1" t="s">
        <v>1086</v>
      </c>
      <c r="E1091" s="20">
        <v>45117.5870119213</v>
      </c>
    </row>
    <row r="1092" spans="1:5" x14ac:dyDescent="0.35">
      <c r="A1092">
        <v>1</v>
      </c>
      <c r="B1092" s="1" t="s">
        <v>5</v>
      </c>
      <c r="C1092">
        <v>2059</v>
      </c>
      <c r="D1092" s="1" t="s">
        <v>1087</v>
      </c>
      <c r="E1092" s="20">
        <v>45117.663073912037</v>
      </c>
    </row>
    <row r="1093" spans="1:5" x14ac:dyDescent="0.35">
      <c r="A1093">
        <v>1</v>
      </c>
      <c r="B1093" s="1" t="s">
        <v>5</v>
      </c>
      <c r="C1093">
        <v>1156</v>
      </c>
      <c r="D1093" s="1" t="s">
        <v>1088</v>
      </c>
      <c r="E1093" s="20">
        <v>45117.508716990742</v>
      </c>
    </row>
    <row r="1094" spans="1:5" x14ac:dyDescent="0.35">
      <c r="A1094">
        <v>1</v>
      </c>
      <c r="B1094" s="1" t="s">
        <v>5</v>
      </c>
      <c r="C1094">
        <v>2076</v>
      </c>
      <c r="D1094" s="1" t="s">
        <v>1089</v>
      </c>
      <c r="E1094" s="20">
        <v>45117.54386662037</v>
      </c>
    </row>
    <row r="1095" spans="1:5" x14ac:dyDescent="0.35">
      <c r="A1095">
        <v>1</v>
      </c>
      <c r="B1095" s="1" t="s">
        <v>5</v>
      </c>
      <c r="C1095">
        <v>2053</v>
      </c>
      <c r="D1095" s="1" t="s">
        <v>1090</v>
      </c>
      <c r="E1095" s="20">
        <v>45117.60682591435</v>
      </c>
    </row>
    <row r="1096" spans="1:5" x14ac:dyDescent="0.35">
      <c r="A1096">
        <v>1</v>
      </c>
      <c r="B1096" s="1" t="s">
        <v>5</v>
      </c>
      <c r="C1096">
        <v>2473</v>
      </c>
      <c r="D1096" s="1" t="s">
        <v>1091</v>
      </c>
      <c r="E1096" s="20">
        <v>45117.589523622686</v>
      </c>
    </row>
    <row r="1097" spans="1:5" x14ac:dyDescent="0.35">
      <c r="A1097">
        <v>1</v>
      </c>
      <c r="B1097" s="1" t="s">
        <v>5</v>
      </c>
      <c r="C1097">
        <v>1754</v>
      </c>
      <c r="D1097" s="1" t="s">
        <v>1092</v>
      </c>
      <c r="E1097" s="20">
        <v>45126.562284328706</v>
      </c>
    </row>
    <row r="1098" spans="1:5" x14ac:dyDescent="0.35">
      <c r="A1098">
        <v>1</v>
      </c>
      <c r="B1098" s="1" t="s">
        <v>5</v>
      </c>
      <c r="C1098">
        <v>3771</v>
      </c>
      <c r="D1098" s="1" t="s">
        <v>1093</v>
      </c>
      <c r="E1098" s="20">
        <v>45117.671845775461</v>
      </c>
    </row>
    <row r="1099" spans="1:5" x14ac:dyDescent="0.35">
      <c r="A1099">
        <v>1</v>
      </c>
      <c r="B1099" s="1" t="s">
        <v>5</v>
      </c>
      <c r="C1099">
        <v>3018</v>
      </c>
      <c r="D1099" s="1" t="s">
        <v>1094</v>
      </c>
      <c r="E1099" s="20">
        <v>45117.541053773151</v>
      </c>
    </row>
    <row r="1100" spans="1:5" x14ac:dyDescent="0.35">
      <c r="A1100">
        <v>1</v>
      </c>
      <c r="B1100" s="1" t="s">
        <v>5</v>
      </c>
      <c r="C1100">
        <v>4826</v>
      </c>
      <c r="D1100" s="1" t="s">
        <v>1095</v>
      </c>
      <c r="E1100" s="20">
        <v>45117.569050590275</v>
      </c>
    </row>
    <row r="1101" spans="1:5" x14ac:dyDescent="0.35">
      <c r="A1101">
        <v>1</v>
      </c>
      <c r="B1101" s="1" t="s">
        <v>5</v>
      </c>
      <c r="C1101">
        <v>1626</v>
      </c>
      <c r="D1101" s="1" t="s">
        <v>1096</v>
      </c>
      <c r="E1101" s="20">
        <v>45117.607289432868</v>
      </c>
    </row>
    <row r="1102" spans="1:5" x14ac:dyDescent="0.35">
      <c r="A1102">
        <v>1</v>
      </c>
      <c r="B1102" s="1" t="s">
        <v>5</v>
      </c>
      <c r="C1102">
        <v>993</v>
      </c>
      <c r="D1102" s="1" t="s">
        <v>1097</v>
      </c>
      <c r="E1102" s="20">
        <v>45117.674300416664</v>
      </c>
    </row>
    <row r="1103" spans="1:5" x14ac:dyDescent="0.35">
      <c r="A1103">
        <v>1</v>
      </c>
      <c r="B1103" s="1" t="s">
        <v>5</v>
      </c>
      <c r="C1103">
        <v>3183</v>
      </c>
      <c r="D1103" s="1" t="s">
        <v>1098</v>
      </c>
      <c r="E1103" s="20">
        <v>45117.605542974539</v>
      </c>
    </row>
    <row r="1104" spans="1:5" x14ac:dyDescent="0.35">
      <c r="A1104">
        <v>1</v>
      </c>
      <c r="B1104" s="1" t="s">
        <v>5</v>
      </c>
      <c r="C1104">
        <v>1400</v>
      </c>
      <c r="D1104" s="1" t="s">
        <v>1099</v>
      </c>
      <c r="E1104" s="20">
        <v>45117.506193819441</v>
      </c>
    </row>
    <row r="1105" spans="1:5" x14ac:dyDescent="0.35">
      <c r="A1105">
        <v>1</v>
      </c>
      <c r="B1105" s="1" t="s">
        <v>5</v>
      </c>
      <c r="C1105">
        <v>4706</v>
      </c>
      <c r="D1105" s="1" t="s">
        <v>1100</v>
      </c>
      <c r="E1105" s="20">
        <v>45117.591699108794</v>
      </c>
    </row>
    <row r="1106" spans="1:5" x14ac:dyDescent="0.35">
      <c r="A1106">
        <v>1</v>
      </c>
      <c r="B1106" s="1" t="s">
        <v>5</v>
      </c>
      <c r="C1106">
        <v>1140</v>
      </c>
      <c r="D1106" s="1" t="s">
        <v>1101</v>
      </c>
      <c r="E1106" s="20">
        <v>45117.611028402775</v>
      </c>
    </row>
    <row r="1107" spans="1:5" x14ac:dyDescent="0.35">
      <c r="A1107">
        <v>1</v>
      </c>
      <c r="B1107" s="1" t="s">
        <v>5</v>
      </c>
      <c r="C1107">
        <v>2889</v>
      </c>
      <c r="D1107" s="1" t="s">
        <v>1102</v>
      </c>
      <c r="E1107" s="20">
        <v>45117.62146628472</v>
      </c>
    </row>
    <row r="1108" spans="1:5" x14ac:dyDescent="0.35">
      <c r="A1108">
        <v>1</v>
      </c>
      <c r="B1108" s="1" t="s">
        <v>5</v>
      </c>
      <c r="C1108">
        <v>3090</v>
      </c>
      <c r="D1108" s="1" t="s">
        <v>1103</v>
      </c>
      <c r="E1108" s="20">
        <v>45117.486056550923</v>
      </c>
    </row>
    <row r="1109" spans="1:5" x14ac:dyDescent="0.35">
      <c r="A1109">
        <v>1</v>
      </c>
      <c r="B1109" s="1" t="s">
        <v>5</v>
      </c>
      <c r="C1109">
        <v>1258</v>
      </c>
      <c r="D1109" s="1" t="s">
        <v>1104</v>
      </c>
      <c r="E1109" s="20">
        <v>45117.575600520831</v>
      </c>
    </row>
    <row r="1110" spans="1:5" x14ac:dyDescent="0.35">
      <c r="A1110">
        <v>1</v>
      </c>
      <c r="B1110" s="1" t="s">
        <v>5</v>
      </c>
      <c r="C1110">
        <v>2016</v>
      </c>
      <c r="D1110" s="1" t="s">
        <v>1105</v>
      </c>
      <c r="E1110" s="20">
        <v>45117.580033402781</v>
      </c>
    </row>
    <row r="1111" spans="1:5" x14ac:dyDescent="0.35">
      <c r="A1111">
        <v>1</v>
      </c>
      <c r="B1111" s="1" t="s">
        <v>5</v>
      </c>
      <c r="C1111">
        <v>1621</v>
      </c>
      <c r="D1111" s="1" t="s">
        <v>1106</v>
      </c>
      <c r="E1111" s="20">
        <v>45117.568633090275</v>
      </c>
    </row>
    <row r="1112" spans="1:5" x14ac:dyDescent="0.35">
      <c r="A1112">
        <v>1</v>
      </c>
      <c r="B1112" s="1" t="s">
        <v>5</v>
      </c>
      <c r="C1112">
        <v>1279</v>
      </c>
      <c r="D1112" s="1" t="s">
        <v>1107</v>
      </c>
      <c r="E1112" s="20">
        <v>45117.611686932869</v>
      </c>
    </row>
    <row r="1113" spans="1:5" x14ac:dyDescent="0.35">
      <c r="A1113">
        <v>1</v>
      </c>
      <c r="B1113" s="1" t="s">
        <v>5</v>
      </c>
      <c r="C1113">
        <v>1514</v>
      </c>
      <c r="D1113" s="1" t="s">
        <v>1108</v>
      </c>
      <c r="E1113" s="20">
        <v>45117.607520277779</v>
      </c>
    </row>
    <row r="1114" spans="1:5" x14ac:dyDescent="0.35">
      <c r="A1114">
        <v>1</v>
      </c>
      <c r="B1114" s="1" t="s">
        <v>5</v>
      </c>
      <c r="C1114">
        <v>1113</v>
      </c>
      <c r="D1114" s="1" t="s">
        <v>1109</v>
      </c>
      <c r="E1114" s="20">
        <v>45117.623538333333</v>
      </c>
    </row>
    <row r="1115" spans="1:5" x14ac:dyDescent="0.35">
      <c r="A1115">
        <v>1</v>
      </c>
      <c r="B1115" s="1" t="s">
        <v>5</v>
      </c>
      <c r="C1115">
        <v>2912</v>
      </c>
      <c r="D1115" s="1" t="s">
        <v>1110</v>
      </c>
      <c r="E1115" s="20">
        <v>45117.523669988426</v>
      </c>
    </row>
    <row r="1116" spans="1:5" x14ac:dyDescent="0.35">
      <c r="A1116">
        <v>1</v>
      </c>
      <c r="B1116" s="1" t="s">
        <v>5</v>
      </c>
      <c r="C1116">
        <v>5144</v>
      </c>
      <c r="D1116" s="1" t="s">
        <v>1111</v>
      </c>
      <c r="E1116" s="20">
        <v>45117.55824027778</v>
      </c>
    </row>
    <row r="1117" spans="1:5" x14ac:dyDescent="0.35">
      <c r="A1117">
        <v>1</v>
      </c>
      <c r="B1117" s="1" t="s">
        <v>5</v>
      </c>
      <c r="C1117">
        <v>1340</v>
      </c>
      <c r="D1117" s="1" t="s">
        <v>1112</v>
      </c>
      <c r="E1117" s="20">
        <v>45117.56108738426</v>
      </c>
    </row>
    <row r="1118" spans="1:5" x14ac:dyDescent="0.35">
      <c r="A1118">
        <v>1</v>
      </c>
      <c r="B1118" s="1" t="s">
        <v>5</v>
      </c>
      <c r="C1118">
        <v>2164</v>
      </c>
      <c r="D1118" s="1" t="s">
        <v>1113</v>
      </c>
      <c r="E1118" s="20">
        <v>45117.587522291666</v>
      </c>
    </row>
    <row r="1119" spans="1:5" x14ac:dyDescent="0.35">
      <c r="A1119">
        <v>1</v>
      </c>
      <c r="B1119" s="1" t="s">
        <v>5</v>
      </c>
      <c r="C1119">
        <v>3843</v>
      </c>
      <c r="D1119" s="1" t="s">
        <v>1114</v>
      </c>
      <c r="E1119" s="20">
        <v>45117.570810868056</v>
      </c>
    </row>
    <row r="1120" spans="1:5" x14ac:dyDescent="0.35">
      <c r="A1120">
        <v>1</v>
      </c>
      <c r="B1120" s="1" t="s">
        <v>5</v>
      </c>
      <c r="C1120">
        <v>9111</v>
      </c>
      <c r="D1120" s="1" t="s">
        <v>1115</v>
      </c>
      <c r="E1120" s="20">
        <v>45117.474945428243</v>
      </c>
    </row>
    <row r="1121" spans="1:5" x14ac:dyDescent="0.35">
      <c r="A1121">
        <v>1</v>
      </c>
      <c r="B1121" s="1" t="s">
        <v>5</v>
      </c>
      <c r="C1121">
        <v>1029</v>
      </c>
      <c r="D1121" s="1" t="s">
        <v>1116</v>
      </c>
      <c r="E1121" s="20">
        <v>45117.482387037038</v>
      </c>
    </row>
    <row r="1122" spans="1:5" x14ac:dyDescent="0.35">
      <c r="A1122">
        <v>1</v>
      </c>
      <c r="B1122" s="1" t="s">
        <v>5</v>
      </c>
      <c r="C1122">
        <v>1462</v>
      </c>
      <c r="D1122" s="1" t="s">
        <v>1117</v>
      </c>
      <c r="E1122" s="20">
        <v>45117.59374945602</v>
      </c>
    </row>
    <row r="1123" spans="1:5" x14ac:dyDescent="0.35">
      <c r="A1123">
        <v>1</v>
      </c>
      <c r="B1123" s="1" t="s">
        <v>5</v>
      </c>
      <c r="C1123">
        <v>892</v>
      </c>
      <c r="D1123" s="1" t="s">
        <v>1118</v>
      </c>
      <c r="E1123" s="20">
        <v>45117.609638368056</v>
      </c>
    </row>
    <row r="1124" spans="1:5" x14ac:dyDescent="0.35">
      <c r="A1124">
        <v>1</v>
      </c>
      <c r="B1124" s="1" t="s">
        <v>5</v>
      </c>
      <c r="C1124">
        <v>1910</v>
      </c>
      <c r="D1124" s="1" t="s">
        <v>1119</v>
      </c>
      <c r="E1124" s="20">
        <v>45117.681267905093</v>
      </c>
    </row>
    <row r="1125" spans="1:5" x14ac:dyDescent="0.35">
      <c r="A1125">
        <v>1</v>
      </c>
      <c r="B1125" s="1" t="s">
        <v>5</v>
      </c>
      <c r="C1125">
        <v>1425</v>
      </c>
      <c r="D1125" s="1" t="s">
        <v>1120</v>
      </c>
      <c r="E1125" s="20">
        <v>45117.547199039349</v>
      </c>
    </row>
    <row r="1126" spans="1:5" x14ac:dyDescent="0.35">
      <c r="A1126">
        <v>1</v>
      </c>
      <c r="B1126" s="1" t="s">
        <v>5</v>
      </c>
      <c r="C1126">
        <v>945</v>
      </c>
      <c r="D1126" s="1" t="s">
        <v>1121</v>
      </c>
      <c r="E1126" s="20">
        <v>45117.673813842594</v>
      </c>
    </row>
    <row r="1127" spans="1:5" x14ac:dyDescent="0.35">
      <c r="A1127">
        <v>1</v>
      </c>
      <c r="B1127" s="1" t="s">
        <v>5</v>
      </c>
      <c r="C1127">
        <v>907</v>
      </c>
      <c r="D1127" s="1" t="s">
        <v>1122</v>
      </c>
      <c r="E1127" s="20">
        <v>45117.599025219904</v>
      </c>
    </row>
    <row r="1128" spans="1:5" x14ac:dyDescent="0.35">
      <c r="A1128">
        <v>1</v>
      </c>
      <c r="B1128" s="1" t="s">
        <v>5</v>
      </c>
      <c r="C1128">
        <v>1307</v>
      </c>
      <c r="D1128" s="1" t="s">
        <v>1123</v>
      </c>
      <c r="E1128" s="20">
        <v>45117.528427546298</v>
      </c>
    </row>
    <row r="1129" spans="1:5" x14ac:dyDescent="0.35">
      <c r="A1129">
        <v>1</v>
      </c>
      <c r="B1129" s="1" t="s">
        <v>5</v>
      </c>
      <c r="C1129">
        <v>852</v>
      </c>
      <c r="D1129" s="1" t="s">
        <v>1124</v>
      </c>
      <c r="E1129" s="20">
        <v>45117.566377581017</v>
      </c>
    </row>
    <row r="1130" spans="1:5" x14ac:dyDescent="0.35">
      <c r="A1130">
        <v>1</v>
      </c>
      <c r="B1130" s="1" t="s">
        <v>5</v>
      </c>
      <c r="C1130">
        <v>892</v>
      </c>
      <c r="D1130" s="1" t="s">
        <v>1125</v>
      </c>
      <c r="E1130" s="20">
        <v>45117.548553298613</v>
      </c>
    </row>
    <row r="1131" spans="1:5" x14ac:dyDescent="0.35">
      <c r="A1131">
        <v>1</v>
      </c>
      <c r="B1131" s="1" t="s">
        <v>5</v>
      </c>
      <c r="C1131">
        <v>3110</v>
      </c>
      <c r="D1131" s="1" t="s">
        <v>1126</v>
      </c>
      <c r="E1131" s="20">
        <v>45117.551041481478</v>
      </c>
    </row>
    <row r="1132" spans="1:5" x14ac:dyDescent="0.35">
      <c r="A1132">
        <v>1</v>
      </c>
      <c r="B1132" s="1" t="s">
        <v>5</v>
      </c>
      <c r="C1132">
        <v>1293</v>
      </c>
      <c r="D1132" s="1" t="s">
        <v>1127</v>
      </c>
      <c r="E1132" s="20">
        <v>45117.5742812963</v>
      </c>
    </row>
    <row r="1133" spans="1:5" x14ac:dyDescent="0.35">
      <c r="A1133">
        <v>1</v>
      </c>
      <c r="B1133" s="1" t="s">
        <v>5</v>
      </c>
      <c r="C1133">
        <v>1684</v>
      </c>
      <c r="D1133" s="1" t="s">
        <v>1128</v>
      </c>
      <c r="E1133" s="20">
        <v>45117.536180844909</v>
      </c>
    </row>
    <row r="1134" spans="1:5" x14ac:dyDescent="0.35">
      <c r="A1134">
        <v>1</v>
      </c>
      <c r="B1134" s="1" t="s">
        <v>5</v>
      </c>
      <c r="C1134">
        <v>2885</v>
      </c>
      <c r="D1134" s="1" t="s">
        <v>1129</v>
      </c>
      <c r="E1134" s="20">
        <v>45117.567267361112</v>
      </c>
    </row>
    <row r="1135" spans="1:5" x14ac:dyDescent="0.35">
      <c r="A1135">
        <v>1</v>
      </c>
      <c r="B1135" s="1" t="s">
        <v>5</v>
      </c>
      <c r="C1135">
        <v>913</v>
      </c>
      <c r="D1135" s="1" t="s">
        <v>1130</v>
      </c>
      <c r="E1135" s="20">
        <v>45117.547280011575</v>
      </c>
    </row>
    <row r="1136" spans="1:5" x14ac:dyDescent="0.35">
      <c r="A1136">
        <v>1</v>
      </c>
      <c r="B1136" s="1" t="s">
        <v>5</v>
      </c>
      <c r="C1136">
        <v>1467</v>
      </c>
      <c r="D1136" s="1" t="s">
        <v>1131</v>
      </c>
      <c r="E1136" s="20">
        <v>45117.468695787036</v>
      </c>
    </row>
    <row r="1137" spans="1:5" x14ac:dyDescent="0.35">
      <c r="A1137">
        <v>1</v>
      </c>
      <c r="B1137" s="1" t="s">
        <v>5</v>
      </c>
      <c r="C1137">
        <v>3097</v>
      </c>
      <c r="D1137" s="1" t="s">
        <v>1132</v>
      </c>
      <c r="E1137" s="20">
        <v>45117.547523217596</v>
      </c>
    </row>
    <row r="1138" spans="1:5" x14ac:dyDescent="0.35">
      <c r="A1138">
        <v>1</v>
      </c>
      <c r="B1138" s="1" t="s">
        <v>5</v>
      </c>
      <c r="C1138">
        <v>1264</v>
      </c>
      <c r="D1138" s="1" t="s">
        <v>1133</v>
      </c>
      <c r="E1138" s="20">
        <v>45117.474714155091</v>
      </c>
    </row>
    <row r="1139" spans="1:5" x14ac:dyDescent="0.35">
      <c r="A1139">
        <v>1</v>
      </c>
      <c r="B1139" s="1" t="s">
        <v>5</v>
      </c>
      <c r="C1139">
        <v>1312</v>
      </c>
      <c r="D1139" s="1" t="s">
        <v>1134</v>
      </c>
      <c r="E1139" s="20">
        <v>45117.548981342596</v>
      </c>
    </row>
    <row r="1140" spans="1:5" x14ac:dyDescent="0.35">
      <c r="A1140">
        <v>1</v>
      </c>
      <c r="B1140" s="1" t="s">
        <v>5</v>
      </c>
      <c r="C1140">
        <v>1059</v>
      </c>
      <c r="D1140" s="1" t="s">
        <v>1135</v>
      </c>
      <c r="E1140" s="20">
        <v>45117.488220555555</v>
      </c>
    </row>
    <row r="1141" spans="1:5" x14ac:dyDescent="0.35">
      <c r="A1141">
        <v>1</v>
      </c>
      <c r="B1141" s="1" t="s">
        <v>5</v>
      </c>
      <c r="C1141">
        <v>1067</v>
      </c>
      <c r="D1141" s="1" t="s">
        <v>1136</v>
      </c>
      <c r="E1141" s="20">
        <v>45117.676440462965</v>
      </c>
    </row>
    <row r="1142" spans="1:5" x14ac:dyDescent="0.35">
      <c r="A1142">
        <v>1</v>
      </c>
      <c r="B1142" s="1" t="s">
        <v>5</v>
      </c>
      <c r="C1142">
        <v>1106</v>
      </c>
      <c r="D1142" s="1" t="s">
        <v>1137</v>
      </c>
      <c r="E1142" s="20">
        <v>45117.55229133102</v>
      </c>
    </row>
    <row r="1143" spans="1:5" x14ac:dyDescent="0.35">
      <c r="A1143">
        <v>1</v>
      </c>
      <c r="B1143" s="1" t="s">
        <v>5</v>
      </c>
      <c r="C1143">
        <v>1278</v>
      </c>
      <c r="D1143" s="1" t="s">
        <v>1138</v>
      </c>
      <c r="E1143" s="20">
        <v>45117.554120069442</v>
      </c>
    </row>
    <row r="1144" spans="1:5" x14ac:dyDescent="0.35">
      <c r="A1144">
        <v>1</v>
      </c>
      <c r="B1144" s="1" t="s">
        <v>5</v>
      </c>
      <c r="C1144">
        <v>2305</v>
      </c>
      <c r="D1144" s="1" t="s">
        <v>1139</v>
      </c>
      <c r="E1144" s="20">
        <v>45117.519503425923</v>
      </c>
    </row>
    <row r="1145" spans="1:5" x14ac:dyDescent="0.35">
      <c r="A1145">
        <v>1</v>
      </c>
      <c r="B1145" s="1" t="s">
        <v>5</v>
      </c>
      <c r="C1145">
        <v>2736</v>
      </c>
      <c r="D1145" s="1" t="s">
        <v>1140</v>
      </c>
      <c r="E1145" s="20">
        <v>45117.679470358795</v>
      </c>
    </row>
    <row r="1146" spans="1:5" x14ac:dyDescent="0.35">
      <c r="A1146">
        <v>1</v>
      </c>
      <c r="B1146" s="1" t="s">
        <v>5</v>
      </c>
      <c r="C1146">
        <v>1443</v>
      </c>
      <c r="D1146" s="1" t="s">
        <v>1141</v>
      </c>
      <c r="E1146" s="20">
        <v>45117.679542997685</v>
      </c>
    </row>
    <row r="1147" spans="1:5" x14ac:dyDescent="0.35">
      <c r="A1147">
        <v>1</v>
      </c>
      <c r="B1147" s="1" t="s">
        <v>5</v>
      </c>
      <c r="C1147">
        <v>1241</v>
      </c>
      <c r="D1147" s="1" t="s">
        <v>1142</v>
      </c>
      <c r="E1147" s="20">
        <v>45117.679796828706</v>
      </c>
    </row>
    <row r="1148" spans="1:5" x14ac:dyDescent="0.35">
      <c r="A1148">
        <v>1</v>
      </c>
      <c r="B1148" s="1" t="s">
        <v>5</v>
      </c>
      <c r="C1148">
        <v>1091</v>
      </c>
      <c r="D1148" s="1" t="s">
        <v>1143</v>
      </c>
      <c r="E1148" s="20">
        <v>45117.516737500002</v>
      </c>
    </row>
    <row r="1149" spans="1:5" x14ac:dyDescent="0.35">
      <c r="A1149">
        <v>1</v>
      </c>
      <c r="B1149" s="1" t="s">
        <v>5</v>
      </c>
      <c r="C1149">
        <v>1579</v>
      </c>
      <c r="D1149" s="1" t="s">
        <v>1144</v>
      </c>
      <c r="E1149" s="20">
        <v>45117.555925439818</v>
      </c>
    </row>
    <row r="1150" spans="1:5" x14ac:dyDescent="0.35">
      <c r="A1150">
        <v>1</v>
      </c>
      <c r="B1150" s="1" t="s">
        <v>5</v>
      </c>
      <c r="C1150">
        <v>1526</v>
      </c>
      <c r="D1150" s="1" t="s">
        <v>1145</v>
      </c>
      <c r="E1150" s="20">
        <v>45117.526102094911</v>
      </c>
    </row>
    <row r="1151" spans="1:5" x14ac:dyDescent="0.35">
      <c r="A1151">
        <v>1</v>
      </c>
      <c r="B1151" s="1" t="s">
        <v>5</v>
      </c>
      <c r="C1151">
        <v>884</v>
      </c>
      <c r="D1151" s="1" t="s">
        <v>1146</v>
      </c>
      <c r="E1151" s="20">
        <v>45117.556204131943</v>
      </c>
    </row>
    <row r="1152" spans="1:5" x14ac:dyDescent="0.35">
      <c r="A1152">
        <v>1</v>
      </c>
      <c r="B1152" s="1" t="s">
        <v>5</v>
      </c>
      <c r="C1152">
        <v>2412</v>
      </c>
      <c r="D1152" s="1" t="s">
        <v>1147</v>
      </c>
      <c r="E1152" s="20">
        <v>45117.52592738426</v>
      </c>
    </row>
    <row r="1153" spans="1:5" x14ac:dyDescent="0.35">
      <c r="A1153">
        <v>1</v>
      </c>
      <c r="B1153" s="1" t="s">
        <v>5</v>
      </c>
      <c r="C1153">
        <v>2870</v>
      </c>
      <c r="D1153" s="1" t="s">
        <v>1148</v>
      </c>
      <c r="E1153" s="20">
        <v>45117.683234583332</v>
      </c>
    </row>
    <row r="1154" spans="1:5" x14ac:dyDescent="0.35">
      <c r="A1154">
        <v>1</v>
      </c>
      <c r="B1154" s="1" t="s">
        <v>5</v>
      </c>
      <c r="C1154">
        <v>1826</v>
      </c>
      <c r="D1154" s="1" t="s">
        <v>1149</v>
      </c>
      <c r="E1154" s="20">
        <v>45117.502733831017</v>
      </c>
    </row>
    <row r="1155" spans="1:5" x14ac:dyDescent="0.35">
      <c r="A1155">
        <v>1</v>
      </c>
      <c r="B1155" s="1" t="s">
        <v>5</v>
      </c>
      <c r="C1155">
        <v>2355</v>
      </c>
      <c r="D1155" s="1" t="s">
        <v>1150</v>
      </c>
      <c r="E1155" s="20">
        <v>45117.55851894676</v>
      </c>
    </row>
    <row r="1156" spans="1:5" x14ac:dyDescent="0.35">
      <c r="A1156">
        <v>1</v>
      </c>
      <c r="B1156" s="1" t="s">
        <v>5</v>
      </c>
      <c r="C1156">
        <v>2806</v>
      </c>
      <c r="D1156" s="1" t="s">
        <v>1151</v>
      </c>
      <c r="E1156" s="20">
        <v>45117.558691377315</v>
      </c>
    </row>
    <row r="1157" spans="1:5" x14ac:dyDescent="0.35">
      <c r="A1157">
        <v>1</v>
      </c>
      <c r="B1157" s="1" t="s">
        <v>5</v>
      </c>
      <c r="C1157">
        <v>2021</v>
      </c>
      <c r="D1157" s="1" t="s">
        <v>1152</v>
      </c>
      <c r="E1157" s="20">
        <v>45117.524248506947</v>
      </c>
    </row>
    <row r="1158" spans="1:5" x14ac:dyDescent="0.35">
      <c r="A1158">
        <v>1</v>
      </c>
      <c r="B1158" s="1" t="s">
        <v>5</v>
      </c>
      <c r="C1158">
        <v>5555</v>
      </c>
      <c r="D1158" s="1" t="s">
        <v>1153</v>
      </c>
      <c r="E1158" s="20">
        <v>45117.540255057873</v>
      </c>
    </row>
    <row r="1159" spans="1:5" x14ac:dyDescent="0.35">
      <c r="A1159">
        <v>1</v>
      </c>
      <c r="B1159" s="1" t="s">
        <v>5</v>
      </c>
      <c r="C1159">
        <v>871</v>
      </c>
      <c r="D1159" s="1" t="s">
        <v>1154</v>
      </c>
      <c r="E1159" s="20">
        <v>45117.56152949074</v>
      </c>
    </row>
    <row r="1160" spans="1:5" x14ac:dyDescent="0.35">
      <c r="A1160">
        <v>1</v>
      </c>
      <c r="B1160" s="1" t="s">
        <v>5</v>
      </c>
      <c r="C1160">
        <v>6880</v>
      </c>
      <c r="D1160" s="1" t="s">
        <v>1155</v>
      </c>
      <c r="E1160" s="20">
        <v>45117.541506724534</v>
      </c>
    </row>
    <row r="1161" spans="1:5" x14ac:dyDescent="0.35">
      <c r="A1161">
        <v>1</v>
      </c>
      <c r="B1161" s="1" t="s">
        <v>5</v>
      </c>
      <c r="C1161">
        <v>1281</v>
      </c>
      <c r="D1161" s="1" t="s">
        <v>1156</v>
      </c>
      <c r="E1161" s="20">
        <v>45117.562915891205</v>
      </c>
    </row>
    <row r="1162" spans="1:5" x14ac:dyDescent="0.35">
      <c r="A1162">
        <v>1</v>
      </c>
      <c r="B1162" s="1" t="s">
        <v>5</v>
      </c>
      <c r="C1162">
        <v>1324</v>
      </c>
      <c r="D1162" s="1" t="s">
        <v>1157</v>
      </c>
      <c r="E1162" s="20">
        <v>45117.566839710649</v>
      </c>
    </row>
    <row r="1163" spans="1:5" x14ac:dyDescent="0.35">
      <c r="A1163">
        <v>1</v>
      </c>
      <c r="B1163" s="1" t="s">
        <v>5</v>
      </c>
      <c r="C1163">
        <v>1681</v>
      </c>
      <c r="D1163" s="1" t="s">
        <v>1158</v>
      </c>
      <c r="E1163" s="20">
        <v>45117.542303136572</v>
      </c>
    </row>
    <row r="1164" spans="1:5" x14ac:dyDescent="0.35">
      <c r="A1164">
        <v>1</v>
      </c>
      <c r="B1164" s="1" t="s">
        <v>5</v>
      </c>
      <c r="C1164">
        <v>4648</v>
      </c>
      <c r="D1164" s="1" t="s">
        <v>1159</v>
      </c>
      <c r="E1164" s="20">
        <v>45117.543032499998</v>
      </c>
    </row>
    <row r="1165" spans="1:5" x14ac:dyDescent="0.35">
      <c r="A1165">
        <v>1</v>
      </c>
      <c r="B1165" s="1" t="s">
        <v>5</v>
      </c>
      <c r="C1165">
        <v>2018</v>
      </c>
      <c r="D1165" s="1" t="s">
        <v>1160</v>
      </c>
      <c r="E1165" s="20">
        <v>45117.544976608799</v>
      </c>
    </row>
    <row r="1166" spans="1:5" x14ac:dyDescent="0.35">
      <c r="A1166">
        <v>1</v>
      </c>
      <c r="B1166" s="1" t="s">
        <v>5</v>
      </c>
      <c r="C1166">
        <v>1748</v>
      </c>
      <c r="D1166" s="1" t="s">
        <v>1161</v>
      </c>
      <c r="E1166" s="20">
        <v>45117.580438101853</v>
      </c>
    </row>
    <row r="1167" spans="1:5" x14ac:dyDescent="0.35">
      <c r="A1167">
        <v>1</v>
      </c>
      <c r="B1167" s="1" t="s">
        <v>5</v>
      </c>
      <c r="C1167">
        <v>925</v>
      </c>
      <c r="D1167" s="1" t="s">
        <v>1162</v>
      </c>
      <c r="E1167" s="20">
        <v>45117.591988796295</v>
      </c>
    </row>
    <row r="1168" spans="1:5" x14ac:dyDescent="0.35">
      <c r="A1168">
        <v>1</v>
      </c>
      <c r="B1168" s="1" t="s">
        <v>5</v>
      </c>
      <c r="C1168">
        <v>1087</v>
      </c>
      <c r="D1168" s="1" t="s">
        <v>1163</v>
      </c>
      <c r="E1168" s="20">
        <v>45117.587873020835</v>
      </c>
    </row>
    <row r="1169" spans="1:5" x14ac:dyDescent="0.35">
      <c r="A1169">
        <v>1</v>
      </c>
      <c r="B1169" s="1" t="s">
        <v>5</v>
      </c>
      <c r="C1169">
        <v>1071</v>
      </c>
      <c r="D1169" s="1" t="s">
        <v>1164</v>
      </c>
      <c r="E1169" s="20">
        <v>45117.56825236111</v>
      </c>
    </row>
    <row r="1170" spans="1:5" x14ac:dyDescent="0.35">
      <c r="A1170">
        <v>1</v>
      </c>
      <c r="B1170" s="1" t="s">
        <v>5</v>
      </c>
      <c r="C1170">
        <v>1177</v>
      </c>
      <c r="D1170" s="1" t="s">
        <v>1165</v>
      </c>
      <c r="E1170" s="20">
        <v>45117.593689988425</v>
      </c>
    </row>
    <row r="1171" spans="1:5" x14ac:dyDescent="0.35">
      <c r="A1171">
        <v>1</v>
      </c>
      <c r="B1171" s="1" t="s">
        <v>5</v>
      </c>
      <c r="C1171">
        <v>1655</v>
      </c>
      <c r="D1171" s="1" t="s">
        <v>1166</v>
      </c>
      <c r="E1171" s="20">
        <v>45117.593794085646</v>
      </c>
    </row>
    <row r="1172" spans="1:5" x14ac:dyDescent="0.35">
      <c r="A1172">
        <v>1</v>
      </c>
      <c r="B1172" s="1" t="s">
        <v>5</v>
      </c>
      <c r="C1172">
        <v>1869</v>
      </c>
      <c r="D1172" s="1" t="s">
        <v>1167</v>
      </c>
      <c r="E1172" s="20">
        <v>45117.595484016201</v>
      </c>
    </row>
    <row r="1173" spans="1:5" x14ac:dyDescent="0.35">
      <c r="A1173">
        <v>1</v>
      </c>
      <c r="B1173" s="1" t="s">
        <v>5</v>
      </c>
      <c r="C1173">
        <v>1301</v>
      </c>
      <c r="D1173" s="1" t="s">
        <v>1168</v>
      </c>
      <c r="E1173" s="20">
        <v>45117.596446932868</v>
      </c>
    </row>
    <row r="1174" spans="1:5" x14ac:dyDescent="0.35">
      <c r="A1174">
        <v>1</v>
      </c>
      <c r="B1174" s="1" t="s">
        <v>5</v>
      </c>
      <c r="C1174">
        <v>2778</v>
      </c>
      <c r="D1174" s="1" t="s">
        <v>1169</v>
      </c>
      <c r="E1174" s="20">
        <v>45117.597601562498</v>
      </c>
    </row>
    <row r="1175" spans="1:5" x14ac:dyDescent="0.35">
      <c r="A1175">
        <v>1</v>
      </c>
      <c r="B1175" s="1" t="s">
        <v>5</v>
      </c>
      <c r="C1175">
        <v>1241</v>
      </c>
      <c r="D1175" s="1" t="s">
        <v>1170</v>
      </c>
      <c r="E1175" s="20">
        <v>45117.60643324074</v>
      </c>
    </row>
    <row r="1176" spans="1:5" x14ac:dyDescent="0.35">
      <c r="A1176">
        <v>1</v>
      </c>
      <c r="B1176" s="1" t="s">
        <v>5</v>
      </c>
      <c r="C1176">
        <v>1122</v>
      </c>
      <c r="D1176" s="1" t="s">
        <v>1171</v>
      </c>
      <c r="E1176" s="20">
        <v>45117.606918333331</v>
      </c>
    </row>
    <row r="1177" spans="1:5" x14ac:dyDescent="0.35">
      <c r="A1177">
        <v>1</v>
      </c>
      <c r="B1177" s="1" t="s">
        <v>5</v>
      </c>
      <c r="C1177">
        <v>3218</v>
      </c>
      <c r="D1177" s="1" t="s">
        <v>1172</v>
      </c>
      <c r="E1177" s="20">
        <v>45117.583678599534</v>
      </c>
    </row>
    <row r="1178" spans="1:5" x14ac:dyDescent="0.35">
      <c r="A1178">
        <v>1</v>
      </c>
      <c r="B1178" s="1" t="s">
        <v>5</v>
      </c>
      <c r="C1178">
        <v>1787</v>
      </c>
      <c r="D1178" s="1" t="s">
        <v>1173</v>
      </c>
      <c r="E1178" s="20">
        <v>45117.5700797338</v>
      </c>
    </row>
    <row r="1179" spans="1:5" x14ac:dyDescent="0.35">
      <c r="A1179">
        <v>1</v>
      </c>
      <c r="B1179" s="1" t="s">
        <v>5</v>
      </c>
      <c r="C1179">
        <v>7649</v>
      </c>
      <c r="D1179" s="1" t="s">
        <v>1174</v>
      </c>
      <c r="E1179" s="20">
        <v>45117.583910347224</v>
      </c>
    </row>
    <row r="1180" spans="1:5" x14ac:dyDescent="0.35">
      <c r="A1180">
        <v>1</v>
      </c>
      <c r="B1180" s="1" t="s">
        <v>5</v>
      </c>
      <c r="C1180">
        <v>1486</v>
      </c>
      <c r="D1180" s="1" t="s">
        <v>1175</v>
      </c>
      <c r="E1180" s="20">
        <v>45117.609766620371</v>
      </c>
    </row>
    <row r="1181" spans="1:5" x14ac:dyDescent="0.35">
      <c r="A1181">
        <v>1</v>
      </c>
      <c r="B1181" s="1" t="s">
        <v>5</v>
      </c>
      <c r="C1181">
        <v>1516</v>
      </c>
      <c r="D1181" s="1" t="s">
        <v>1176</v>
      </c>
      <c r="E1181" s="20">
        <v>45117.613098599541</v>
      </c>
    </row>
    <row r="1182" spans="1:5" x14ac:dyDescent="0.35">
      <c r="A1182">
        <v>1</v>
      </c>
      <c r="B1182" s="1" t="s">
        <v>5</v>
      </c>
      <c r="C1182">
        <v>4908</v>
      </c>
      <c r="D1182" s="1" t="s">
        <v>1177</v>
      </c>
      <c r="E1182" s="20">
        <v>45117.58423453704</v>
      </c>
    </row>
    <row r="1183" spans="1:5" x14ac:dyDescent="0.35">
      <c r="A1183">
        <v>1</v>
      </c>
      <c r="B1183" s="1" t="s">
        <v>5</v>
      </c>
      <c r="C1183">
        <v>3262</v>
      </c>
      <c r="D1183" s="1" t="s">
        <v>1178</v>
      </c>
      <c r="E1183" s="20">
        <v>45117.605170972223</v>
      </c>
    </row>
    <row r="1184" spans="1:5" x14ac:dyDescent="0.35">
      <c r="A1184">
        <v>1</v>
      </c>
      <c r="B1184" s="1" t="s">
        <v>5</v>
      </c>
      <c r="C1184">
        <v>2362</v>
      </c>
      <c r="D1184" s="1" t="s">
        <v>1179</v>
      </c>
      <c r="E1184" s="20">
        <v>45117.570531770834</v>
      </c>
    </row>
    <row r="1185" spans="1:5" x14ac:dyDescent="0.35">
      <c r="A1185">
        <v>1</v>
      </c>
      <c r="B1185" s="1" t="s">
        <v>5</v>
      </c>
      <c r="C1185">
        <v>1741</v>
      </c>
      <c r="D1185" s="1" t="s">
        <v>1180</v>
      </c>
      <c r="E1185" s="20">
        <v>45117.584605625001</v>
      </c>
    </row>
    <row r="1186" spans="1:5" x14ac:dyDescent="0.35">
      <c r="A1186">
        <v>1</v>
      </c>
      <c r="B1186" s="1" t="s">
        <v>5</v>
      </c>
      <c r="C1186">
        <v>2162</v>
      </c>
      <c r="D1186" s="1" t="s">
        <v>1181</v>
      </c>
      <c r="E1186" s="20">
        <v>45117.605495173608</v>
      </c>
    </row>
    <row r="1187" spans="1:5" x14ac:dyDescent="0.35">
      <c r="A1187">
        <v>1</v>
      </c>
      <c r="B1187" s="1" t="s">
        <v>5</v>
      </c>
      <c r="C1187">
        <v>2058</v>
      </c>
      <c r="D1187" s="1" t="s">
        <v>1182</v>
      </c>
      <c r="E1187" s="20">
        <v>45117.605841909724</v>
      </c>
    </row>
    <row r="1188" spans="1:5" x14ac:dyDescent="0.35">
      <c r="A1188">
        <v>1</v>
      </c>
      <c r="B1188" s="1" t="s">
        <v>5</v>
      </c>
      <c r="C1188">
        <v>2166</v>
      </c>
      <c r="D1188" s="1" t="s">
        <v>1183</v>
      </c>
      <c r="E1188" s="20">
        <v>45117.585762546296</v>
      </c>
    </row>
    <row r="1189" spans="1:5" x14ac:dyDescent="0.35">
      <c r="A1189">
        <v>1</v>
      </c>
      <c r="B1189" s="1" t="s">
        <v>5</v>
      </c>
      <c r="C1189">
        <v>2695</v>
      </c>
      <c r="D1189" s="1" t="s">
        <v>1184</v>
      </c>
      <c r="E1189" s="20">
        <v>45117.572081874998</v>
      </c>
    </row>
    <row r="1190" spans="1:5" x14ac:dyDescent="0.35">
      <c r="A1190">
        <v>1</v>
      </c>
      <c r="B1190" s="1" t="s">
        <v>5</v>
      </c>
      <c r="C1190">
        <v>1156</v>
      </c>
      <c r="D1190" s="1" t="s">
        <v>1185</v>
      </c>
      <c r="E1190" s="20">
        <v>45117.447110925925</v>
      </c>
    </row>
    <row r="1191" spans="1:5" x14ac:dyDescent="0.35">
      <c r="A1191">
        <v>1</v>
      </c>
      <c r="B1191" s="1" t="s">
        <v>5</v>
      </c>
      <c r="C1191">
        <v>4583</v>
      </c>
      <c r="D1191" s="1" t="s">
        <v>1186</v>
      </c>
      <c r="E1191" s="20">
        <v>45117.572163750003</v>
      </c>
    </row>
    <row r="1192" spans="1:5" x14ac:dyDescent="0.35">
      <c r="A1192">
        <v>1</v>
      </c>
      <c r="B1192" s="1" t="s">
        <v>5</v>
      </c>
      <c r="C1192">
        <v>1923</v>
      </c>
      <c r="D1192" s="1" t="s">
        <v>1187</v>
      </c>
      <c r="E1192" s="20">
        <v>45117.572406562504</v>
      </c>
    </row>
    <row r="1193" spans="1:5" x14ac:dyDescent="0.35">
      <c r="A1193">
        <v>1</v>
      </c>
      <c r="B1193" s="1" t="s">
        <v>5</v>
      </c>
      <c r="C1193">
        <v>1846</v>
      </c>
      <c r="D1193" s="1" t="s">
        <v>1188</v>
      </c>
      <c r="E1193" s="20">
        <v>45117.586433472221</v>
      </c>
    </row>
    <row r="1194" spans="1:5" x14ac:dyDescent="0.35">
      <c r="A1194">
        <v>1</v>
      </c>
      <c r="B1194" s="1" t="s">
        <v>5</v>
      </c>
      <c r="C1194">
        <v>1482</v>
      </c>
      <c r="D1194" s="1" t="s">
        <v>1189</v>
      </c>
      <c r="E1194" s="20">
        <v>45117.586769409725</v>
      </c>
    </row>
    <row r="1195" spans="1:5" x14ac:dyDescent="0.35">
      <c r="A1195">
        <v>1</v>
      </c>
      <c r="B1195" s="1" t="s">
        <v>5</v>
      </c>
      <c r="C1195">
        <v>4846</v>
      </c>
      <c r="D1195" s="1" t="s">
        <v>1190</v>
      </c>
      <c r="E1195" s="20">
        <v>45117.573100868052</v>
      </c>
    </row>
    <row r="1196" spans="1:5" x14ac:dyDescent="0.35">
      <c r="A1196">
        <v>1</v>
      </c>
      <c r="B1196" s="1" t="s">
        <v>5</v>
      </c>
      <c r="C1196">
        <v>960</v>
      </c>
      <c r="D1196" s="1" t="s">
        <v>1191</v>
      </c>
      <c r="E1196" s="20">
        <v>45117.620043078707</v>
      </c>
    </row>
    <row r="1197" spans="1:5" x14ac:dyDescent="0.35">
      <c r="A1197">
        <v>1</v>
      </c>
      <c r="B1197" s="1" t="s">
        <v>5</v>
      </c>
      <c r="C1197">
        <v>1032</v>
      </c>
      <c r="D1197" s="1" t="s">
        <v>1192</v>
      </c>
      <c r="E1197" s="20">
        <v>45117.624383032409</v>
      </c>
    </row>
    <row r="1198" spans="1:5" x14ac:dyDescent="0.35">
      <c r="A1198">
        <v>1</v>
      </c>
      <c r="B1198" s="1" t="s">
        <v>5</v>
      </c>
      <c r="C1198">
        <v>1290</v>
      </c>
      <c r="D1198" s="1" t="s">
        <v>1193</v>
      </c>
      <c r="E1198" s="20">
        <v>45117.738115868058</v>
      </c>
    </row>
    <row r="1199" spans="1:5" x14ac:dyDescent="0.35">
      <c r="A1199">
        <v>1</v>
      </c>
      <c r="B1199" s="1" t="s">
        <v>5</v>
      </c>
      <c r="C1199">
        <v>2166</v>
      </c>
      <c r="D1199" s="1" t="s">
        <v>1194</v>
      </c>
      <c r="E1199" s="20">
        <v>45117.667239571761</v>
      </c>
    </row>
    <row r="1200" spans="1:5" x14ac:dyDescent="0.35">
      <c r="A1200">
        <v>1</v>
      </c>
      <c r="B1200" s="1" t="s">
        <v>5</v>
      </c>
      <c r="C1200">
        <v>1699</v>
      </c>
      <c r="D1200" s="1" t="s">
        <v>1195</v>
      </c>
      <c r="E1200" s="20">
        <v>45117.673864479169</v>
      </c>
    </row>
    <row r="1201" spans="1:5" x14ac:dyDescent="0.35">
      <c r="A1201">
        <v>1</v>
      </c>
      <c r="B1201" s="1" t="s">
        <v>5</v>
      </c>
      <c r="C1201">
        <v>6224</v>
      </c>
      <c r="D1201" s="1" t="s">
        <v>1196</v>
      </c>
      <c r="E1201" s="20">
        <v>45117.483753229164</v>
      </c>
    </row>
    <row r="1202" spans="1:5" x14ac:dyDescent="0.35">
      <c r="A1202">
        <v>1</v>
      </c>
      <c r="B1202" s="1" t="s">
        <v>5</v>
      </c>
      <c r="C1202">
        <v>2330</v>
      </c>
      <c r="D1202" s="1" t="s">
        <v>1197</v>
      </c>
      <c r="E1202" s="20">
        <v>45117.55297420139</v>
      </c>
    </row>
    <row r="1203" spans="1:5" x14ac:dyDescent="0.35">
      <c r="A1203">
        <v>1</v>
      </c>
      <c r="B1203" s="1" t="s">
        <v>5</v>
      </c>
      <c r="C1203">
        <v>914</v>
      </c>
      <c r="D1203" s="1" t="s">
        <v>1198</v>
      </c>
      <c r="E1203" s="20">
        <v>45117.50474715278</v>
      </c>
    </row>
    <row r="1204" spans="1:5" x14ac:dyDescent="0.35">
      <c r="A1204">
        <v>1</v>
      </c>
      <c r="B1204" s="1" t="s">
        <v>5</v>
      </c>
      <c r="C1204">
        <v>4422</v>
      </c>
      <c r="D1204" s="1" t="s">
        <v>1199</v>
      </c>
      <c r="E1204" s="20">
        <v>45117.554166111113</v>
      </c>
    </row>
    <row r="1205" spans="1:5" x14ac:dyDescent="0.35">
      <c r="A1205">
        <v>1</v>
      </c>
      <c r="B1205" s="1" t="s">
        <v>5</v>
      </c>
      <c r="C1205">
        <v>953</v>
      </c>
      <c r="D1205" s="1" t="s">
        <v>1200</v>
      </c>
      <c r="E1205" s="20">
        <v>45117.68295638889</v>
      </c>
    </row>
    <row r="1206" spans="1:5" x14ac:dyDescent="0.35">
      <c r="A1206">
        <v>1</v>
      </c>
      <c r="B1206" s="1" t="s">
        <v>5</v>
      </c>
      <c r="C1206">
        <v>895</v>
      </c>
      <c r="D1206" s="1" t="s">
        <v>1201</v>
      </c>
      <c r="E1206" s="20">
        <v>45117.545972256943</v>
      </c>
    </row>
    <row r="1207" spans="1:5" x14ac:dyDescent="0.35">
      <c r="A1207">
        <v>1</v>
      </c>
      <c r="B1207" s="1" t="s">
        <v>5</v>
      </c>
      <c r="C1207">
        <v>2004</v>
      </c>
      <c r="D1207" s="1" t="s">
        <v>1202</v>
      </c>
      <c r="E1207" s="20">
        <v>45117.557325648151</v>
      </c>
    </row>
    <row r="1208" spans="1:5" x14ac:dyDescent="0.35">
      <c r="A1208">
        <v>1</v>
      </c>
      <c r="B1208" s="1" t="s">
        <v>5</v>
      </c>
      <c r="C1208">
        <v>4278</v>
      </c>
      <c r="D1208" s="1" t="s">
        <v>1203</v>
      </c>
      <c r="E1208" s="20">
        <v>45117.569327476849</v>
      </c>
    </row>
    <row r="1209" spans="1:5" x14ac:dyDescent="0.35">
      <c r="A1209">
        <v>1</v>
      </c>
      <c r="B1209" s="1" t="s">
        <v>5</v>
      </c>
      <c r="C1209">
        <v>1465</v>
      </c>
      <c r="D1209" s="1" t="s">
        <v>1204</v>
      </c>
      <c r="E1209" s="20">
        <v>45117.582289826387</v>
      </c>
    </row>
    <row r="1210" spans="1:5" x14ac:dyDescent="0.35">
      <c r="A1210">
        <v>1</v>
      </c>
      <c r="B1210" s="1" t="s">
        <v>5</v>
      </c>
      <c r="C1210">
        <v>2113</v>
      </c>
      <c r="D1210" s="1" t="s">
        <v>1205</v>
      </c>
      <c r="E1210" s="20">
        <v>45117.568806909723</v>
      </c>
    </row>
    <row r="1211" spans="1:5" x14ac:dyDescent="0.35">
      <c r="A1211">
        <v>1</v>
      </c>
      <c r="B1211" s="1" t="s">
        <v>5</v>
      </c>
      <c r="C1211">
        <v>1247</v>
      </c>
      <c r="D1211" s="1" t="s">
        <v>1206</v>
      </c>
      <c r="E1211" s="20">
        <v>45117.610486747682</v>
      </c>
    </row>
    <row r="1212" spans="1:5" x14ac:dyDescent="0.35">
      <c r="A1212">
        <v>1</v>
      </c>
      <c r="B1212" s="1" t="s">
        <v>5</v>
      </c>
      <c r="C1212">
        <v>1390</v>
      </c>
      <c r="D1212" s="1" t="s">
        <v>1207</v>
      </c>
      <c r="E1212" s="20">
        <v>45117.583633043978</v>
      </c>
    </row>
    <row r="1213" spans="1:5" x14ac:dyDescent="0.35">
      <c r="A1213">
        <v>1</v>
      </c>
      <c r="B1213" s="1" t="s">
        <v>5</v>
      </c>
      <c r="C1213">
        <v>1722</v>
      </c>
      <c r="D1213" s="1" t="s">
        <v>1208</v>
      </c>
      <c r="E1213" s="20">
        <v>45117.586861550924</v>
      </c>
    </row>
    <row r="1214" spans="1:5" x14ac:dyDescent="0.35">
      <c r="A1214">
        <v>1</v>
      </c>
      <c r="B1214" s="1" t="s">
        <v>5</v>
      </c>
      <c r="C1214">
        <v>1021</v>
      </c>
      <c r="D1214" s="1" t="s">
        <v>1209</v>
      </c>
      <c r="E1214" s="20">
        <v>45117.688547083337</v>
      </c>
    </row>
    <row r="1215" spans="1:5" x14ac:dyDescent="0.35">
      <c r="A1215">
        <v>1</v>
      </c>
      <c r="B1215" s="1" t="s">
        <v>5</v>
      </c>
      <c r="C1215">
        <v>1553</v>
      </c>
      <c r="D1215" s="1" t="s">
        <v>1210</v>
      </c>
      <c r="E1215" s="20">
        <v>45117.620625219904</v>
      </c>
    </row>
    <row r="1216" spans="1:5" x14ac:dyDescent="0.35">
      <c r="A1216">
        <v>1</v>
      </c>
      <c r="B1216" s="1" t="s">
        <v>5</v>
      </c>
      <c r="C1216">
        <v>1784</v>
      </c>
      <c r="D1216" s="1" t="s">
        <v>1211</v>
      </c>
      <c r="E1216" s="20">
        <v>45117.670898518518</v>
      </c>
    </row>
    <row r="1217" spans="1:5" x14ac:dyDescent="0.35">
      <c r="A1217">
        <v>1</v>
      </c>
      <c r="B1217" s="1" t="s">
        <v>5</v>
      </c>
      <c r="C1217">
        <v>945</v>
      </c>
      <c r="D1217" s="1" t="s">
        <v>1212</v>
      </c>
      <c r="E1217" s="20">
        <v>45117.620016446759</v>
      </c>
    </row>
    <row r="1218" spans="1:5" x14ac:dyDescent="0.35">
      <c r="A1218">
        <v>1</v>
      </c>
      <c r="B1218" s="1" t="s">
        <v>5</v>
      </c>
      <c r="C1218">
        <v>3381</v>
      </c>
      <c r="D1218" s="1" t="s">
        <v>1213</v>
      </c>
      <c r="E1218" s="20">
        <v>45117.540011747682</v>
      </c>
    </row>
    <row r="1219" spans="1:5" x14ac:dyDescent="0.35">
      <c r="A1219">
        <v>1</v>
      </c>
      <c r="B1219" s="1" t="s">
        <v>5</v>
      </c>
      <c r="C1219">
        <v>1720</v>
      </c>
      <c r="D1219" s="1" t="s">
        <v>1214</v>
      </c>
      <c r="E1219" s="20">
        <v>45117.480940393521</v>
      </c>
    </row>
    <row r="1220" spans="1:5" x14ac:dyDescent="0.35">
      <c r="A1220">
        <v>1</v>
      </c>
      <c r="B1220" s="1" t="s">
        <v>5</v>
      </c>
      <c r="C1220">
        <v>1800</v>
      </c>
      <c r="D1220" s="1" t="s">
        <v>1215</v>
      </c>
      <c r="E1220" s="20">
        <v>45117.550430821757</v>
      </c>
    </row>
    <row r="1221" spans="1:5" x14ac:dyDescent="0.35">
      <c r="A1221">
        <v>1</v>
      </c>
      <c r="B1221" s="1" t="s">
        <v>5</v>
      </c>
      <c r="C1221">
        <v>3353</v>
      </c>
      <c r="D1221" s="1" t="s">
        <v>1216</v>
      </c>
      <c r="E1221" s="20">
        <v>45117.550580069445</v>
      </c>
    </row>
    <row r="1222" spans="1:5" x14ac:dyDescent="0.35">
      <c r="A1222">
        <v>1</v>
      </c>
      <c r="B1222" s="1" t="s">
        <v>5</v>
      </c>
      <c r="C1222">
        <v>5137</v>
      </c>
      <c r="D1222" s="1" t="s">
        <v>1217</v>
      </c>
      <c r="E1222" s="20">
        <v>45117.550694942132</v>
      </c>
    </row>
    <row r="1223" spans="1:5" x14ac:dyDescent="0.35">
      <c r="A1223">
        <v>1</v>
      </c>
      <c r="B1223" s="1" t="s">
        <v>5</v>
      </c>
      <c r="C1223">
        <v>3524</v>
      </c>
      <c r="D1223" s="1" t="s">
        <v>1218</v>
      </c>
      <c r="E1223" s="20">
        <v>45117.474540821757</v>
      </c>
    </row>
    <row r="1224" spans="1:5" x14ac:dyDescent="0.35">
      <c r="A1224">
        <v>1</v>
      </c>
      <c r="B1224" s="1" t="s">
        <v>5</v>
      </c>
      <c r="C1224">
        <v>877</v>
      </c>
      <c r="D1224" s="1" t="s">
        <v>1219</v>
      </c>
      <c r="E1224" s="20">
        <v>45117.665573113423</v>
      </c>
    </row>
    <row r="1225" spans="1:5" x14ac:dyDescent="0.35">
      <c r="A1225">
        <v>1</v>
      </c>
      <c r="B1225" s="1" t="s">
        <v>5</v>
      </c>
      <c r="C1225">
        <v>902</v>
      </c>
      <c r="D1225" s="1" t="s">
        <v>1220</v>
      </c>
      <c r="E1225" s="20">
        <v>45117.665980069447</v>
      </c>
    </row>
    <row r="1226" spans="1:5" x14ac:dyDescent="0.35">
      <c r="A1226">
        <v>1</v>
      </c>
      <c r="B1226" s="1" t="s">
        <v>5</v>
      </c>
      <c r="C1226">
        <v>1031</v>
      </c>
      <c r="D1226" s="1" t="s">
        <v>1221</v>
      </c>
      <c r="E1226" s="20">
        <v>45117.499677905093</v>
      </c>
    </row>
    <row r="1227" spans="1:5" x14ac:dyDescent="0.35">
      <c r="A1227">
        <v>1</v>
      </c>
      <c r="B1227" s="1" t="s">
        <v>5</v>
      </c>
      <c r="C1227">
        <v>1944</v>
      </c>
      <c r="D1227" s="1" t="s">
        <v>1222</v>
      </c>
      <c r="E1227" s="20">
        <v>45117.53011644676</v>
      </c>
    </row>
    <row r="1228" spans="1:5" x14ac:dyDescent="0.35">
      <c r="A1228">
        <v>1</v>
      </c>
      <c r="B1228" s="1" t="s">
        <v>5</v>
      </c>
      <c r="C1228">
        <v>871</v>
      </c>
      <c r="D1228" s="1" t="s">
        <v>1223</v>
      </c>
      <c r="E1228" s="20">
        <v>45117.538657546298</v>
      </c>
    </row>
    <row r="1229" spans="1:5" x14ac:dyDescent="0.35">
      <c r="A1229">
        <v>1</v>
      </c>
      <c r="B1229" s="1" t="s">
        <v>5</v>
      </c>
      <c r="C1229">
        <v>3870</v>
      </c>
      <c r="D1229" s="1" t="s">
        <v>1224</v>
      </c>
      <c r="E1229" s="20">
        <v>45117.666526840279</v>
      </c>
    </row>
    <row r="1230" spans="1:5" x14ac:dyDescent="0.35">
      <c r="A1230">
        <v>1</v>
      </c>
      <c r="B1230" s="1" t="s">
        <v>5</v>
      </c>
      <c r="C1230">
        <v>1433</v>
      </c>
      <c r="D1230" s="1" t="s">
        <v>1225</v>
      </c>
      <c r="E1230" s="20">
        <v>45117.543819699073</v>
      </c>
    </row>
    <row r="1231" spans="1:5" x14ac:dyDescent="0.35">
      <c r="A1231">
        <v>1</v>
      </c>
      <c r="B1231" s="1" t="s">
        <v>5</v>
      </c>
      <c r="C1231">
        <v>2212</v>
      </c>
      <c r="D1231" s="1" t="s">
        <v>1226</v>
      </c>
      <c r="E1231" s="20">
        <v>45117.544502569443</v>
      </c>
    </row>
    <row r="1232" spans="1:5" x14ac:dyDescent="0.35">
      <c r="A1232">
        <v>1</v>
      </c>
      <c r="B1232" s="1" t="s">
        <v>5</v>
      </c>
      <c r="C1232">
        <v>9407</v>
      </c>
      <c r="D1232" s="1" t="s">
        <v>1227</v>
      </c>
      <c r="E1232" s="20">
        <v>45117.571156226855</v>
      </c>
    </row>
    <row r="1233" spans="1:5" x14ac:dyDescent="0.35">
      <c r="A1233">
        <v>1</v>
      </c>
      <c r="B1233" s="1" t="s">
        <v>5</v>
      </c>
      <c r="C1233">
        <v>1212</v>
      </c>
      <c r="D1233" s="1" t="s">
        <v>1228</v>
      </c>
      <c r="E1233" s="20">
        <v>45117.580590729165</v>
      </c>
    </row>
    <row r="1234" spans="1:5" x14ac:dyDescent="0.35">
      <c r="A1234">
        <v>1</v>
      </c>
      <c r="B1234" s="1" t="s">
        <v>5</v>
      </c>
      <c r="C1234">
        <v>2078</v>
      </c>
      <c r="D1234" s="1" t="s">
        <v>1229</v>
      </c>
      <c r="E1234" s="20">
        <v>45117.666961805553</v>
      </c>
    </row>
    <row r="1235" spans="1:5" x14ac:dyDescent="0.35">
      <c r="A1235">
        <v>1</v>
      </c>
      <c r="B1235" s="1" t="s">
        <v>5</v>
      </c>
      <c r="C1235">
        <v>1296</v>
      </c>
      <c r="D1235" s="1" t="s">
        <v>1230</v>
      </c>
      <c r="E1235" s="20">
        <v>45117.446267118059</v>
      </c>
    </row>
    <row r="1236" spans="1:5" x14ac:dyDescent="0.35">
      <c r="A1236">
        <v>1</v>
      </c>
      <c r="B1236" s="1" t="s">
        <v>5</v>
      </c>
      <c r="C1236">
        <v>1182</v>
      </c>
      <c r="D1236" s="1" t="s">
        <v>1231</v>
      </c>
      <c r="E1236" s="20">
        <v>45117.58921085648</v>
      </c>
    </row>
    <row r="1237" spans="1:5" x14ac:dyDescent="0.35">
      <c r="A1237">
        <v>1</v>
      </c>
      <c r="B1237" s="1" t="s">
        <v>5</v>
      </c>
      <c r="C1237">
        <v>1956</v>
      </c>
      <c r="D1237" s="1" t="s">
        <v>1232</v>
      </c>
      <c r="E1237" s="20">
        <v>45117.688130057868</v>
      </c>
    </row>
    <row r="1238" spans="1:5" x14ac:dyDescent="0.35">
      <c r="A1238">
        <v>1</v>
      </c>
      <c r="B1238" s="1" t="s">
        <v>5</v>
      </c>
      <c r="C1238">
        <v>1367</v>
      </c>
      <c r="D1238" s="1" t="s">
        <v>1233</v>
      </c>
      <c r="E1238" s="20">
        <v>45117.604800381945</v>
      </c>
    </row>
    <row r="1239" spans="1:5" x14ac:dyDescent="0.35">
      <c r="A1239">
        <v>1</v>
      </c>
      <c r="B1239" s="1" t="s">
        <v>5</v>
      </c>
      <c r="C1239">
        <v>2625</v>
      </c>
      <c r="D1239" s="1" t="s">
        <v>1234</v>
      </c>
      <c r="E1239" s="20">
        <v>45117.584662581015</v>
      </c>
    </row>
    <row r="1240" spans="1:5" x14ac:dyDescent="0.35">
      <c r="A1240">
        <v>1</v>
      </c>
      <c r="B1240" s="1" t="s">
        <v>5</v>
      </c>
      <c r="C1240">
        <v>3219</v>
      </c>
      <c r="D1240" s="1" t="s">
        <v>1235</v>
      </c>
      <c r="E1240" s="20">
        <v>45117.667749988424</v>
      </c>
    </row>
    <row r="1241" spans="1:5" x14ac:dyDescent="0.35">
      <c r="A1241">
        <v>1</v>
      </c>
      <c r="B1241" s="1" t="s">
        <v>5</v>
      </c>
      <c r="C1241">
        <v>1207</v>
      </c>
      <c r="D1241" s="1" t="s">
        <v>1236</v>
      </c>
      <c r="E1241" s="20">
        <v>45117.542777696763</v>
      </c>
    </row>
    <row r="1242" spans="1:5" x14ac:dyDescent="0.35">
      <c r="A1242">
        <v>1</v>
      </c>
      <c r="B1242" s="1" t="s">
        <v>5</v>
      </c>
      <c r="C1242">
        <v>1657</v>
      </c>
      <c r="D1242" s="1" t="s">
        <v>1237</v>
      </c>
      <c r="E1242" s="20">
        <v>45117.688804166668</v>
      </c>
    </row>
    <row r="1243" spans="1:5" x14ac:dyDescent="0.35">
      <c r="A1243">
        <v>1</v>
      </c>
      <c r="B1243" s="1" t="s">
        <v>5</v>
      </c>
      <c r="C1243">
        <v>3437</v>
      </c>
      <c r="D1243" s="1" t="s">
        <v>1238</v>
      </c>
      <c r="E1243" s="20">
        <v>45117.530000590275</v>
      </c>
    </row>
    <row r="1244" spans="1:5" x14ac:dyDescent="0.35">
      <c r="A1244">
        <v>1</v>
      </c>
      <c r="B1244" s="1" t="s">
        <v>5</v>
      </c>
      <c r="C1244">
        <v>2788</v>
      </c>
      <c r="D1244" s="1" t="s">
        <v>1239</v>
      </c>
      <c r="E1244" s="20">
        <v>45117.57855179398</v>
      </c>
    </row>
    <row r="1245" spans="1:5" x14ac:dyDescent="0.35">
      <c r="A1245">
        <v>1</v>
      </c>
      <c r="B1245" s="1" t="s">
        <v>5</v>
      </c>
      <c r="C1245">
        <v>2627</v>
      </c>
      <c r="D1245" s="1" t="s">
        <v>1240</v>
      </c>
      <c r="E1245" s="20">
        <v>45117.585426840276</v>
      </c>
    </row>
    <row r="1246" spans="1:5" x14ac:dyDescent="0.35">
      <c r="A1246">
        <v>1</v>
      </c>
      <c r="B1246" s="1" t="s">
        <v>5</v>
      </c>
      <c r="C1246">
        <v>5779</v>
      </c>
      <c r="D1246" s="1" t="s">
        <v>1241</v>
      </c>
      <c r="E1246" s="20">
        <v>45117.571586157406</v>
      </c>
    </row>
    <row r="1247" spans="1:5" x14ac:dyDescent="0.35">
      <c r="A1247">
        <v>1</v>
      </c>
      <c r="B1247" s="1" t="s">
        <v>5</v>
      </c>
      <c r="C1247">
        <v>1538</v>
      </c>
      <c r="D1247" s="1" t="s">
        <v>1242</v>
      </c>
      <c r="E1247" s="20">
        <v>45117.56534616898</v>
      </c>
    </row>
    <row r="1248" spans="1:5" x14ac:dyDescent="0.35">
      <c r="A1248">
        <v>1</v>
      </c>
      <c r="B1248" s="1" t="s">
        <v>5</v>
      </c>
      <c r="C1248">
        <v>2202</v>
      </c>
      <c r="D1248" s="1" t="s">
        <v>1243</v>
      </c>
      <c r="E1248" s="20">
        <v>45117.580160324076</v>
      </c>
    </row>
    <row r="1249" spans="1:5" x14ac:dyDescent="0.35">
      <c r="A1249">
        <v>1</v>
      </c>
      <c r="B1249" s="1" t="s">
        <v>5</v>
      </c>
      <c r="C1249">
        <v>3988</v>
      </c>
      <c r="D1249" s="1" t="s">
        <v>1244</v>
      </c>
      <c r="E1249" s="20">
        <v>45117.572569317126</v>
      </c>
    </row>
    <row r="1250" spans="1:5" x14ac:dyDescent="0.35">
      <c r="A1250">
        <v>1</v>
      </c>
      <c r="B1250" s="1" t="s">
        <v>5</v>
      </c>
      <c r="C1250">
        <v>5489</v>
      </c>
      <c r="D1250" s="1" t="s">
        <v>1245</v>
      </c>
      <c r="E1250" s="20">
        <v>45117.611073449072</v>
      </c>
    </row>
    <row r="1251" spans="1:5" x14ac:dyDescent="0.35">
      <c r="A1251">
        <v>1</v>
      </c>
      <c r="B1251" s="1" t="s">
        <v>5</v>
      </c>
      <c r="C1251">
        <v>2492</v>
      </c>
      <c r="D1251" s="1" t="s">
        <v>1246</v>
      </c>
      <c r="E1251" s="20">
        <v>45126.606043981483</v>
      </c>
    </row>
    <row r="1252" spans="1:5" x14ac:dyDescent="0.35">
      <c r="A1252">
        <v>1</v>
      </c>
      <c r="B1252" s="1" t="s">
        <v>5</v>
      </c>
      <c r="C1252">
        <v>10592</v>
      </c>
      <c r="D1252" s="1" t="s">
        <v>1247</v>
      </c>
      <c r="E1252" s="20">
        <v>45117.582962152781</v>
      </c>
    </row>
    <row r="1253" spans="1:5" x14ac:dyDescent="0.35">
      <c r="A1253">
        <v>1</v>
      </c>
      <c r="B1253" s="1" t="s">
        <v>5</v>
      </c>
      <c r="C1253">
        <v>2860</v>
      </c>
      <c r="D1253" s="1" t="s">
        <v>1248</v>
      </c>
      <c r="E1253" s="20">
        <v>45117.616605324074</v>
      </c>
    </row>
    <row r="1254" spans="1:5" x14ac:dyDescent="0.35">
      <c r="A1254">
        <v>1</v>
      </c>
      <c r="B1254" s="1" t="s">
        <v>5</v>
      </c>
      <c r="C1254">
        <v>1047</v>
      </c>
      <c r="D1254" s="1" t="s">
        <v>1249</v>
      </c>
      <c r="E1254" s="20">
        <v>45108.77946878472</v>
      </c>
    </row>
    <row r="1255" spans="1:5" x14ac:dyDescent="0.35">
      <c r="A1255">
        <v>1</v>
      </c>
      <c r="B1255" s="1" t="s">
        <v>5</v>
      </c>
      <c r="C1255">
        <v>4529</v>
      </c>
      <c r="D1255" s="1" t="s">
        <v>1250</v>
      </c>
      <c r="E1255" s="20">
        <v>45117.558889097221</v>
      </c>
    </row>
    <row r="1256" spans="1:5" x14ac:dyDescent="0.35">
      <c r="A1256">
        <v>1</v>
      </c>
      <c r="B1256" s="1" t="s">
        <v>5</v>
      </c>
      <c r="C1256">
        <v>5371</v>
      </c>
      <c r="D1256" s="1" t="s">
        <v>1251</v>
      </c>
      <c r="E1256" s="20">
        <v>45117.612392743053</v>
      </c>
    </row>
    <row r="1257" spans="1:5" x14ac:dyDescent="0.35">
      <c r="A1257">
        <v>1</v>
      </c>
      <c r="B1257" s="1" t="s">
        <v>5</v>
      </c>
      <c r="C1257">
        <v>3843</v>
      </c>
      <c r="D1257" s="1" t="s">
        <v>1252</v>
      </c>
      <c r="E1257" s="20">
        <v>45126.56569815972</v>
      </c>
    </row>
    <row r="1258" spans="1:5" x14ac:dyDescent="0.35">
      <c r="A1258">
        <v>1</v>
      </c>
      <c r="B1258" s="1" t="s">
        <v>5</v>
      </c>
      <c r="C1258">
        <v>1984</v>
      </c>
      <c r="D1258" s="1" t="s">
        <v>1253</v>
      </c>
      <c r="E1258" s="20">
        <v>45117.553772928244</v>
      </c>
    </row>
    <row r="1259" spans="1:5" x14ac:dyDescent="0.35">
      <c r="A1259">
        <v>1</v>
      </c>
      <c r="B1259" s="1" t="s">
        <v>5</v>
      </c>
      <c r="C1259">
        <v>4805</v>
      </c>
      <c r="D1259" s="1" t="s">
        <v>1254</v>
      </c>
      <c r="E1259" s="20">
        <v>45117.558033356479</v>
      </c>
    </row>
    <row r="1260" spans="1:5" x14ac:dyDescent="0.35">
      <c r="A1260">
        <v>1</v>
      </c>
      <c r="B1260" s="1" t="s">
        <v>5</v>
      </c>
      <c r="C1260">
        <v>2437</v>
      </c>
      <c r="D1260" s="1" t="s">
        <v>1255</v>
      </c>
      <c r="E1260" s="20">
        <v>45117.56835533565</v>
      </c>
    </row>
    <row r="1261" spans="1:5" x14ac:dyDescent="0.35">
      <c r="A1261">
        <v>1</v>
      </c>
      <c r="B1261" s="1" t="s">
        <v>5</v>
      </c>
      <c r="C1261">
        <v>3422</v>
      </c>
      <c r="D1261" s="1" t="s">
        <v>1256</v>
      </c>
      <c r="E1261" s="20">
        <v>45117.6033646875</v>
      </c>
    </row>
    <row r="1262" spans="1:5" x14ac:dyDescent="0.35">
      <c r="A1262">
        <v>1</v>
      </c>
      <c r="B1262" s="1" t="s">
        <v>5</v>
      </c>
      <c r="C1262">
        <v>1962</v>
      </c>
      <c r="D1262" s="1" t="s">
        <v>1257</v>
      </c>
      <c r="E1262" s="20">
        <v>45117.598598946759</v>
      </c>
    </row>
    <row r="1263" spans="1:5" x14ac:dyDescent="0.35">
      <c r="A1263">
        <v>1</v>
      </c>
      <c r="B1263" s="1" t="s">
        <v>5</v>
      </c>
      <c r="C1263">
        <v>2556</v>
      </c>
      <c r="D1263" s="1" t="s">
        <v>1258</v>
      </c>
      <c r="E1263" s="20">
        <v>45117.584755023148</v>
      </c>
    </row>
    <row r="1264" spans="1:5" x14ac:dyDescent="0.35">
      <c r="A1264">
        <v>1</v>
      </c>
      <c r="B1264" s="1" t="s">
        <v>5</v>
      </c>
      <c r="C1264">
        <v>1682</v>
      </c>
      <c r="D1264" s="1" t="s">
        <v>1259</v>
      </c>
      <c r="E1264" s="20">
        <v>45117.672946134262</v>
      </c>
    </row>
    <row r="1265" spans="1:5" x14ac:dyDescent="0.35">
      <c r="A1265">
        <v>1</v>
      </c>
      <c r="B1265" s="1" t="s">
        <v>5</v>
      </c>
      <c r="C1265">
        <v>2868</v>
      </c>
      <c r="D1265" s="1" t="s">
        <v>1260</v>
      </c>
      <c r="E1265" s="20">
        <v>45117.533310543979</v>
      </c>
    </row>
    <row r="1266" spans="1:5" x14ac:dyDescent="0.35">
      <c r="A1266">
        <v>1</v>
      </c>
      <c r="B1266" s="1" t="s">
        <v>5</v>
      </c>
      <c r="C1266">
        <v>4142</v>
      </c>
      <c r="D1266" s="1" t="s">
        <v>1261</v>
      </c>
      <c r="E1266" s="20">
        <v>45117.540509768522</v>
      </c>
    </row>
    <row r="1267" spans="1:5" x14ac:dyDescent="0.35">
      <c r="A1267">
        <v>1</v>
      </c>
      <c r="B1267" s="1" t="s">
        <v>5</v>
      </c>
      <c r="C1267">
        <v>1048</v>
      </c>
      <c r="D1267" s="1" t="s">
        <v>1262</v>
      </c>
      <c r="E1267" s="20">
        <v>45126.449210706021</v>
      </c>
    </row>
    <row r="1268" spans="1:5" x14ac:dyDescent="0.35">
      <c r="A1268">
        <v>1</v>
      </c>
      <c r="B1268" s="1" t="s">
        <v>5</v>
      </c>
      <c r="C1268">
        <v>6832</v>
      </c>
      <c r="D1268" s="1" t="s">
        <v>1263</v>
      </c>
      <c r="E1268" s="20">
        <v>45117.547858912039</v>
      </c>
    </row>
    <row r="1269" spans="1:5" x14ac:dyDescent="0.35">
      <c r="A1269">
        <v>1</v>
      </c>
      <c r="B1269" s="1" t="s">
        <v>5</v>
      </c>
      <c r="C1269">
        <v>2332</v>
      </c>
      <c r="D1269" s="1" t="s">
        <v>1264</v>
      </c>
      <c r="E1269" s="20">
        <v>45117.513612430557</v>
      </c>
    </row>
    <row r="1270" spans="1:5" x14ac:dyDescent="0.35">
      <c r="A1270">
        <v>1</v>
      </c>
      <c r="B1270" s="1" t="s">
        <v>5</v>
      </c>
      <c r="C1270">
        <v>1054</v>
      </c>
      <c r="D1270" s="1" t="s">
        <v>1265</v>
      </c>
      <c r="E1270" s="20">
        <v>45117.596190312499</v>
      </c>
    </row>
    <row r="1271" spans="1:5" x14ac:dyDescent="0.35">
      <c r="A1271">
        <v>1</v>
      </c>
      <c r="B1271" s="1" t="s">
        <v>5</v>
      </c>
      <c r="C1271">
        <v>1953</v>
      </c>
      <c r="D1271" s="1" t="s">
        <v>1266</v>
      </c>
      <c r="E1271" s="20">
        <v>45126.604064837964</v>
      </c>
    </row>
    <row r="1272" spans="1:5" x14ac:dyDescent="0.35">
      <c r="A1272">
        <v>1</v>
      </c>
      <c r="B1272" s="1" t="s">
        <v>5</v>
      </c>
      <c r="C1272">
        <v>6557</v>
      </c>
      <c r="D1272" s="1" t="s">
        <v>1267</v>
      </c>
      <c r="E1272" s="20">
        <v>45117.57282267361</v>
      </c>
    </row>
    <row r="1273" spans="1:5" x14ac:dyDescent="0.35">
      <c r="A1273">
        <v>1</v>
      </c>
      <c r="B1273" s="1" t="s">
        <v>5</v>
      </c>
      <c r="C1273">
        <v>4913</v>
      </c>
      <c r="D1273" s="1" t="s">
        <v>1268</v>
      </c>
      <c r="E1273" s="20">
        <v>45117.555462314813</v>
      </c>
    </row>
    <row r="1274" spans="1:5" x14ac:dyDescent="0.35">
      <c r="A1274">
        <v>1</v>
      </c>
      <c r="B1274" s="1" t="s">
        <v>5</v>
      </c>
      <c r="C1274">
        <v>12184</v>
      </c>
      <c r="D1274" s="1" t="s">
        <v>1269</v>
      </c>
      <c r="E1274" s="20">
        <v>45117.581572488423</v>
      </c>
    </row>
    <row r="1275" spans="1:5" x14ac:dyDescent="0.35">
      <c r="A1275">
        <v>1</v>
      </c>
      <c r="B1275" s="1" t="s">
        <v>5</v>
      </c>
      <c r="C1275">
        <v>6267</v>
      </c>
      <c r="D1275" s="1" t="s">
        <v>1270</v>
      </c>
      <c r="E1275" s="20">
        <v>45117.668005196756</v>
      </c>
    </row>
    <row r="1276" spans="1:5" x14ac:dyDescent="0.35">
      <c r="A1276">
        <v>1</v>
      </c>
      <c r="B1276" s="1" t="s">
        <v>5</v>
      </c>
      <c r="C1276">
        <v>6240</v>
      </c>
      <c r="D1276" s="1" t="s">
        <v>1271</v>
      </c>
      <c r="E1276" s="20">
        <v>45117.669820648145</v>
      </c>
    </row>
    <row r="1277" spans="1:5" x14ac:dyDescent="0.35">
      <c r="A1277">
        <v>1</v>
      </c>
      <c r="B1277" s="1" t="s">
        <v>5</v>
      </c>
      <c r="C1277">
        <v>3201</v>
      </c>
      <c r="D1277" s="1" t="s">
        <v>1272</v>
      </c>
      <c r="E1277" s="20">
        <v>45126.645012569446</v>
      </c>
    </row>
    <row r="1278" spans="1:5" x14ac:dyDescent="0.35">
      <c r="A1278">
        <v>1</v>
      </c>
      <c r="B1278" s="1" t="s">
        <v>5</v>
      </c>
      <c r="C1278">
        <v>2129</v>
      </c>
      <c r="D1278" s="1" t="s">
        <v>1273</v>
      </c>
      <c r="E1278" s="20">
        <v>45117.566978159724</v>
      </c>
    </row>
    <row r="1279" spans="1:5" x14ac:dyDescent="0.35">
      <c r="A1279">
        <v>1</v>
      </c>
      <c r="B1279" s="1" t="s">
        <v>5</v>
      </c>
      <c r="C1279">
        <v>4297</v>
      </c>
      <c r="D1279" s="1" t="s">
        <v>1274</v>
      </c>
      <c r="E1279" s="20">
        <v>45117.55171378472</v>
      </c>
    </row>
    <row r="1280" spans="1:5" x14ac:dyDescent="0.35">
      <c r="A1280">
        <v>1</v>
      </c>
      <c r="B1280" s="1" t="s">
        <v>5</v>
      </c>
      <c r="C1280">
        <v>2338</v>
      </c>
      <c r="D1280" s="1" t="s">
        <v>1275</v>
      </c>
      <c r="E1280" s="20">
        <v>45117.68183533565</v>
      </c>
    </row>
    <row r="1281" spans="1:5" x14ac:dyDescent="0.35">
      <c r="A1281">
        <v>1</v>
      </c>
      <c r="B1281" s="1" t="s">
        <v>5</v>
      </c>
      <c r="C1281">
        <v>1243</v>
      </c>
      <c r="D1281" s="1" t="s">
        <v>1276</v>
      </c>
      <c r="E1281" s="20">
        <v>45117.521598425927</v>
      </c>
    </row>
    <row r="1282" spans="1:5" x14ac:dyDescent="0.35">
      <c r="A1282">
        <v>1</v>
      </c>
      <c r="B1282" s="1" t="s">
        <v>5</v>
      </c>
      <c r="C1282">
        <v>3600</v>
      </c>
      <c r="D1282" s="1" t="s">
        <v>1277</v>
      </c>
      <c r="E1282" s="20">
        <v>45117.559582939815</v>
      </c>
    </row>
    <row r="1283" spans="1:5" x14ac:dyDescent="0.35">
      <c r="A1283">
        <v>1</v>
      </c>
      <c r="B1283" s="1" t="s">
        <v>5</v>
      </c>
      <c r="C1283">
        <v>1244</v>
      </c>
      <c r="D1283" s="1" t="s">
        <v>1278</v>
      </c>
      <c r="E1283" s="20">
        <v>45117.458418379632</v>
      </c>
    </row>
    <row r="1284" spans="1:5" x14ac:dyDescent="0.35">
      <c r="A1284">
        <v>1</v>
      </c>
      <c r="B1284" s="1" t="s">
        <v>5</v>
      </c>
      <c r="C1284">
        <v>8061</v>
      </c>
      <c r="D1284" s="1" t="s">
        <v>1279</v>
      </c>
      <c r="E1284" s="20">
        <v>45117.48467888889</v>
      </c>
    </row>
    <row r="1285" spans="1:5" x14ac:dyDescent="0.35">
      <c r="A1285">
        <v>1</v>
      </c>
      <c r="B1285" s="1" t="s">
        <v>5</v>
      </c>
      <c r="C1285">
        <v>4708</v>
      </c>
      <c r="D1285" s="1" t="s">
        <v>1280</v>
      </c>
      <c r="E1285" s="20">
        <v>45117.559027037038</v>
      </c>
    </row>
    <row r="1286" spans="1:5" x14ac:dyDescent="0.35">
      <c r="A1286">
        <v>1</v>
      </c>
      <c r="B1286" s="1" t="s">
        <v>5</v>
      </c>
      <c r="C1286">
        <v>5034</v>
      </c>
      <c r="D1286" s="1" t="s">
        <v>1281</v>
      </c>
      <c r="E1286" s="20">
        <v>45117.562338819444</v>
      </c>
    </row>
    <row r="1287" spans="1:5" x14ac:dyDescent="0.35">
      <c r="A1287">
        <v>1</v>
      </c>
      <c r="B1287" s="1" t="s">
        <v>5</v>
      </c>
      <c r="C1287">
        <v>2552</v>
      </c>
      <c r="D1287" s="1" t="s">
        <v>1282</v>
      </c>
      <c r="E1287" s="20">
        <v>45126.576138321761</v>
      </c>
    </row>
    <row r="1288" spans="1:5" x14ac:dyDescent="0.35">
      <c r="A1288">
        <v>1</v>
      </c>
      <c r="B1288" s="1" t="s">
        <v>5</v>
      </c>
      <c r="C1288">
        <v>3157</v>
      </c>
      <c r="D1288" s="1" t="s">
        <v>1283</v>
      </c>
      <c r="E1288" s="20">
        <v>45126.601565173609</v>
      </c>
    </row>
    <row r="1289" spans="1:5" x14ac:dyDescent="0.35">
      <c r="A1289">
        <v>1</v>
      </c>
      <c r="B1289" s="1" t="s">
        <v>5</v>
      </c>
      <c r="C1289">
        <v>4240</v>
      </c>
      <c r="D1289" s="1" t="s">
        <v>1284</v>
      </c>
      <c r="E1289" s="20">
        <v>45117.585973587964</v>
      </c>
    </row>
    <row r="1290" spans="1:5" x14ac:dyDescent="0.35">
      <c r="A1290">
        <v>1</v>
      </c>
      <c r="B1290" s="1" t="s">
        <v>5</v>
      </c>
      <c r="C1290">
        <v>2460</v>
      </c>
      <c r="D1290" s="1" t="s">
        <v>1285</v>
      </c>
      <c r="E1290" s="20">
        <v>45117.672184328701</v>
      </c>
    </row>
    <row r="1291" spans="1:5" x14ac:dyDescent="0.35">
      <c r="A1291">
        <v>1</v>
      </c>
      <c r="B1291" s="1" t="s">
        <v>5</v>
      </c>
      <c r="C1291">
        <v>1064</v>
      </c>
      <c r="D1291" s="1" t="s">
        <v>1286</v>
      </c>
      <c r="E1291" s="20">
        <v>45117.613295393516</v>
      </c>
    </row>
    <row r="1292" spans="1:5" x14ac:dyDescent="0.35">
      <c r="A1292">
        <v>1</v>
      </c>
      <c r="B1292" s="1" t="s">
        <v>5</v>
      </c>
      <c r="C1292">
        <v>915</v>
      </c>
      <c r="D1292" s="1" t="s">
        <v>1287</v>
      </c>
      <c r="E1292" s="20">
        <v>45117.686093425924</v>
      </c>
    </row>
    <row r="1293" spans="1:5" x14ac:dyDescent="0.35">
      <c r="A1293">
        <v>1</v>
      </c>
      <c r="B1293" s="1" t="s">
        <v>5</v>
      </c>
      <c r="C1293">
        <v>977</v>
      </c>
      <c r="D1293" s="1" t="s">
        <v>1288</v>
      </c>
      <c r="E1293" s="20">
        <v>45126.605858634262</v>
      </c>
    </row>
    <row r="1294" spans="1:5" x14ac:dyDescent="0.35">
      <c r="A1294">
        <v>1</v>
      </c>
      <c r="B1294" s="1" t="s">
        <v>5</v>
      </c>
      <c r="C1294">
        <v>6634</v>
      </c>
      <c r="D1294" s="1" t="s">
        <v>1289</v>
      </c>
      <c r="E1294" s="20">
        <v>45117.582522060184</v>
      </c>
    </row>
    <row r="1295" spans="1:5" x14ac:dyDescent="0.35">
      <c r="A1295">
        <v>1</v>
      </c>
      <c r="B1295" s="1" t="s">
        <v>5</v>
      </c>
      <c r="C1295">
        <v>1607</v>
      </c>
      <c r="D1295" s="1" t="s">
        <v>1290</v>
      </c>
      <c r="E1295" s="20">
        <v>45117.599349421296</v>
      </c>
    </row>
    <row r="1296" spans="1:5" x14ac:dyDescent="0.35">
      <c r="A1296">
        <v>1</v>
      </c>
      <c r="B1296" s="1" t="s">
        <v>5</v>
      </c>
      <c r="C1296">
        <v>923</v>
      </c>
      <c r="D1296" s="1" t="s">
        <v>1291</v>
      </c>
      <c r="E1296" s="20">
        <v>45126.607745810186</v>
      </c>
    </row>
    <row r="1297" spans="1:5" x14ac:dyDescent="0.35">
      <c r="A1297">
        <v>1</v>
      </c>
      <c r="B1297" s="1" t="s">
        <v>5</v>
      </c>
      <c r="C1297">
        <v>1850</v>
      </c>
      <c r="D1297" s="1" t="s">
        <v>1292</v>
      </c>
      <c r="E1297" s="20">
        <v>45117.671522488425</v>
      </c>
    </row>
    <row r="1298" spans="1:5" x14ac:dyDescent="0.35">
      <c r="A1298">
        <v>1</v>
      </c>
      <c r="B1298" s="1" t="s">
        <v>5</v>
      </c>
      <c r="C1298">
        <v>3381</v>
      </c>
      <c r="D1298" s="1" t="s">
        <v>1293</v>
      </c>
      <c r="E1298" s="20">
        <v>45117.665225949073</v>
      </c>
    </row>
    <row r="1299" spans="1:5" x14ac:dyDescent="0.35">
      <c r="A1299">
        <v>1</v>
      </c>
      <c r="B1299" s="1" t="s">
        <v>5</v>
      </c>
      <c r="C1299">
        <v>1527</v>
      </c>
      <c r="D1299" s="1" t="s">
        <v>1294</v>
      </c>
      <c r="E1299" s="20">
        <v>45117.557663634259</v>
      </c>
    </row>
    <row r="1300" spans="1:5" x14ac:dyDescent="0.35">
      <c r="A1300">
        <v>1</v>
      </c>
      <c r="B1300" s="1" t="s">
        <v>5</v>
      </c>
      <c r="C1300">
        <v>6738</v>
      </c>
      <c r="D1300" s="1" t="s">
        <v>1295</v>
      </c>
      <c r="E1300" s="20">
        <v>45117.669369039351</v>
      </c>
    </row>
    <row r="1301" spans="1:5" x14ac:dyDescent="0.35">
      <c r="A1301">
        <v>1</v>
      </c>
      <c r="B1301" s="1" t="s">
        <v>5</v>
      </c>
      <c r="C1301">
        <v>932</v>
      </c>
      <c r="D1301" s="1" t="s">
        <v>1296</v>
      </c>
      <c r="E1301" s="20">
        <v>45117.619849513889</v>
      </c>
    </row>
    <row r="1302" spans="1:5" x14ac:dyDescent="0.35">
      <c r="A1302">
        <v>1</v>
      </c>
      <c r="B1302" s="1" t="s">
        <v>5</v>
      </c>
      <c r="C1302">
        <v>2037</v>
      </c>
      <c r="D1302" s="1" t="s">
        <v>1297</v>
      </c>
      <c r="E1302" s="20">
        <v>45117.534676261574</v>
      </c>
    </row>
    <row r="1303" spans="1:5" x14ac:dyDescent="0.35">
      <c r="A1303">
        <v>1</v>
      </c>
      <c r="B1303" s="1" t="s">
        <v>5</v>
      </c>
      <c r="C1303">
        <v>2058</v>
      </c>
      <c r="D1303" s="1" t="s">
        <v>1298</v>
      </c>
      <c r="E1303" s="20">
        <v>45117.513879143517</v>
      </c>
    </row>
    <row r="1304" spans="1:5" x14ac:dyDescent="0.35">
      <c r="A1304">
        <v>1</v>
      </c>
      <c r="B1304" s="1" t="s">
        <v>5</v>
      </c>
      <c r="C1304">
        <v>4903</v>
      </c>
      <c r="D1304" s="1" t="s">
        <v>1299</v>
      </c>
      <c r="E1304" s="20">
        <v>45117.584373391204</v>
      </c>
    </row>
    <row r="1305" spans="1:5" x14ac:dyDescent="0.35">
      <c r="A1305">
        <v>1</v>
      </c>
      <c r="B1305" s="1" t="s">
        <v>5</v>
      </c>
      <c r="C1305">
        <v>3515</v>
      </c>
      <c r="D1305" s="1" t="s">
        <v>1300</v>
      </c>
      <c r="E1305" s="20">
        <v>45117.59849271991</v>
      </c>
    </row>
    <row r="1306" spans="1:5" x14ac:dyDescent="0.35">
      <c r="A1306">
        <v>1</v>
      </c>
      <c r="B1306" s="1" t="s">
        <v>5</v>
      </c>
      <c r="C1306">
        <v>1780</v>
      </c>
      <c r="D1306" s="1" t="s">
        <v>1301</v>
      </c>
      <c r="E1306" s="20">
        <v>45117.552384259259</v>
      </c>
    </row>
    <row r="1307" spans="1:5" x14ac:dyDescent="0.35">
      <c r="A1307">
        <v>1</v>
      </c>
      <c r="B1307" s="1" t="s">
        <v>5</v>
      </c>
      <c r="C1307">
        <v>1002</v>
      </c>
      <c r="D1307" s="1" t="s">
        <v>1302</v>
      </c>
      <c r="E1307" s="20">
        <v>45117.59337746528</v>
      </c>
    </row>
    <row r="1308" spans="1:5" x14ac:dyDescent="0.35">
      <c r="A1308">
        <v>1</v>
      </c>
      <c r="B1308" s="1" t="s">
        <v>5</v>
      </c>
      <c r="C1308">
        <v>1109</v>
      </c>
      <c r="D1308" s="1" t="s">
        <v>1303</v>
      </c>
      <c r="E1308" s="20">
        <v>45117.57049633102</v>
      </c>
    </row>
    <row r="1309" spans="1:5" x14ac:dyDescent="0.35">
      <c r="A1309">
        <v>1</v>
      </c>
      <c r="B1309" s="1" t="s">
        <v>5</v>
      </c>
      <c r="C1309">
        <v>960</v>
      </c>
      <c r="D1309" s="1" t="s">
        <v>1304</v>
      </c>
      <c r="E1309" s="20">
        <v>45117.672632997688</v>
      </c>
    </row>
    <row r="1310" spans="1:5" x14ac:dyDescent="0.35">
      <c r="A1310">
        <v>1</v>
      </c>
      <c r="B1310" s="1" t="s">
        <v>5</v>
      </c>
      <c r="C1310">
        <v>2943</v>
      </c>
      <c r="D1310" s="1" t="s">
        <v>1305</v>
      </c>
      <c r="E1310" s="20">
        <v>45117.66615341435</v>
      </c>
    </row>
    <row r="1311" spans="1:5" x14ac:dyDescent="0.35">
      <c r="A1311">
        <v>1</v>
      </c>
      <c r="B1311" s="1" t="s">
        <v>5</v>
      </c>
      <c r="C1311">
        <v>7090</v>
      </c>
      <c r="D1311" s="1" t="s">
        <v>1306</v>
      </c>
      <c r="E1311" s="20">
        <v>45117.551365671294</v>
      </c>
    </row>
    <row r="1312" spans="1:5" x14ac:dyDescent="0.35">
      <c r="A1312">
        <v>1</v>
      </c>
      <c r="B1312" s="1" t="s">
        <v>5</v>
      </c>
      <c r="C1312">
        <v>2564</v>
      </c>
      <c r="D1312" s="1" t="s">
        <v>1307</v>
      </c>
      <c r="E1312" s="20">
        <v>45117.530498194443</v>
      </c>
    </row>
    <row r="1313" spans="1:5" x14ac:dyDescent="0.35">
      <c r="A1313">
        <v>1</v>
      </c>
      <c r="B1313" s="1" t="s">
        <v>5</v>
      </c>
      <c r="C1313">
        <v>888</v>
      </c>
      <c r="D1313" s="1" t="s">
        <v>1308</v>
      </c>
      <c r="E1313" s="20">
        <v>45117.539294374998</v>
      </c>
    </row>
    <row r="1314" spans="1:5" x14ac:dyDescent="0.35">
      <c r="A1314">
        <v>1</v>
      </c>
      <c r="B1314" s="1" t="s">
        <v>5</v>
      </c>
      <c r="C1314">
        <v>1995</v>
      </c>
      <c r="D1314" s="1" t="s">
        <v>1309</v>
      </c>
      <c r="E1314" s="20">
        <v>45117.579084305558</v>
      </c>
    </row>
    <row r="1315" spans="1:5" x14ac:dyDescent="0.35">
      <c r="A1315">
        <v>1</v>
      </c>
      <c r="B1315" s="1" t="s">
        <v>5</v>
      </c>
      <c r="C1315">
        <v>1077</v>
      </c>
      <c r="D1315" s="1" t="s">
        <v>1310</v>
      </c>
      <c r="E1315" s="20">
        <v>45117.579906979168</v>
      </c>
    </row>
    <row r="1316" spans="1:5" x14ac:dyDescent="0.35">
      <c r="A1316">
        <v>1</v>
      </c>
      <c r="B1316" s="1" t="s">
        <v>5</v>
      </c>
      <c r="C1316">
        <v>990</v>
      </c>
      <c r="D1316" s="1" t="s">
        <v>1311</v>
      </c>
      <c r="E1316" s="20">
        <v>45117.594349537037</v>
      </c>
    </row>
    <row r="1317" spans="1:5" x14ac:dyDescent="0.35">
      <c r="A1317">
        <v>1</v>
      </c>
      <c r="B1317" s="1" t="s">
        <v>5</v>
      </c>
      <c r="C1317">
        <v>1063</v>
      </c>
      <c r="D1317" s="1" t="s">
        <v>1312</v>
      </c>
      <c r="E1317" s="20">
        <v>45117.604106458333</v>
      </c>
    </row>
    <row r="1318" spans="1:5" x14ac:dyDescent="0.35">
      <c r="A1318">
        <v>1</v>
      </c>
      <c r="B1318" s="1" t="s">
        <v>5</v>
      </c>
      <c r="C1318">
        <v>3464</v>
      </c>
      <c r="D1318" s="1" t="s">
        <v>1313</v>
      </c>
      <c r="E1318" s="20">
        <v>45117.60312240741</v>
      </c>
    </row>
    <row r="1319" spans="1:5" x14ac:dyDescent="0.35">
      <c r="A1319">
        <v>1</v>
      </c>
      <c r="B1319" s="1" t="s">
        <v>5</v>
      </c>
      <c r="C1319">
        <v>2860</v>
      </c>
      <c r="D1319" s="1" t="s">
        <v>1314</v>
      </c>
      <c r="E1319" s="20">
        <v>45117.528126331017</v>
      </c>
    </row>
    <row r="1320" spans="1:5" x14ac:dyDescent="0.35">
      <c r="A1320">
        <v>1</v>
      </c>
      <c r="B1320" s="1" t="s">
        <v>5</v>
      </c>
      <c r="C1320">
        <v>2584</v>
      </c>
      <c r="D1320" s="1" t="s">
        <v>1315</v>
      </c>
      <c r="E1320" s="20">
        <v>45117.609430023149</v>
      </c>
    </row>
    <row r="1321" spans="1:5" x14ac:dyDescent="0.35">
      <c r="A1321">
        <v>1</v>
      </c>
      <c r="B1321" s="1" t="s">
        <v>5</v>
      </c>
      <c r="C1321">
        <v>5950</v>
      </c>
      <c r="D1321" s="1" t="s">
        <v>1316</v>
      </c>
      <c r="E1321" s="20">
        <v>45117.473579988429</v>
      </c>
    </row>
    <row r="1322" spans="1:5" x14ac:dyDescent="0.35">
      <c r="A1322">
        <v>1</v>
      </c>
      <c r="B1322" s="1" t="s">
        <v>5</v>
      </c>
      <c r="C1322">
        <v>1003</v>
      </c>
      <c r="D1322" s="1" t="s">
        <v>1317</v>
      </c>
      <c r="E1322" s="20">
        <v>45117.577105590281</v>
      </c>
    </row>
    <row r="1323" spans="1:5" x14ac:dyDescent="0.35">
      <c r="A1323">
        <v>1</v>
      </c>
      <c r="B1323" s="1" t="s">
        <v>5</v>
      </c>
      <c r="C1323">
        <v>973</v>
      </c>
      <c r="D1323" s="1" t="s">
        <v>1318</v>
      </c>
      <c r="E1323" s="20">
        <v>45117.578852534723</v>
      </c>
    </row>
    <row r="1324" spans="1:5" x14ac:dyDescent="0.35">
      <c r="A1324">
        <v>1</v>
      </c>
      <c r="B1324" s="1" t="s">
        <v>5</v>
      </c>
      <c r="C1324">
        <v>1211</v>
      </c>
      <c r="D1324" s="1" t="s">
        <v>1319</v>
      </c>
      <c r="E1324" s="20">
        <v>45117.608273981481</v>
      </c>
    </row>
    <row r="1325" spans="1:5" x14ac:dyDescent="0.35">
      <c r="A1325">
        <v>1</v>
      </c>
      <c r="B1325" s="1" t="s">
        <v>5</v>
      </c>
      <c r="C1325">
        <v>1266</v>
      </c>
      <c r="D1325" s="1" t="s">
        <v>1320</v>
      </c>
      <c r="E1325" s="20">
        <v>45117.609672812498</v>
      </c>
    </row>
    <row r="1326" spans="1:5" x14ac:dyDescent="0.35">
      <c r="A1326">
        <v>1</v>
      </c>
      <c r="B1326" s="1" t="s">
        <v>5</v>
      </c>
      <c r="C1326">
        <v>1682</v>
      </c>
      <c r="D1326" s="1" t="s">
        <v>1321</v>
      </c>
      <c r="E1326" s="20">
        <v>45117.611744849535</v>
      </c>
    </row>
    <row r="1327" spans="1:5" x14ac:dyDescent="0.35">
      <c r="A1327">
        <v>1</v>
      </c>
      <c r="B1327" s="1" t="s">
        <v>5</v>
      </c>
      <c r="C1327">
        <v>1853</v>
      </c>
      <c r="D1327" s="1" t="s">
        <v>1322</v>
      </c>
      <c r="E1327" s="20">
        <v>45117.613851828704</v>
      </c>
    </row>
    <row r="1328" spans="1:5" x14ac:dyDescent="0.35">
      <c r="A1328">
        <v>1</v>
      </c>
      <c r="B1328" s="1" t="s">
        <v>5</v>
      </c>
      <c r="C1328">
        <v>1454</v>
      </c>
      <c r="D1328" s="1" t="s">
        <v>1323</v>
      </c>
      <c r="E1328" s="20">
        <v>45117.525579710651</v>
      </c>
    </row>
    <row r="1329" spans="1:5" x14ac:dyDescent="0.35">
      <c r="A1329">
        <v>1</v>
      </c>
      <c r="B1329" s="1" t="s">
        <v>5</v>
      </c>
      <c r="C1329">
        <v>1007</v>
      </c>
      <c r="D1329" s="1" t="s">
        <v>1324</v>
      </c>
      <c r="E1329" s="20">
        <v>45117.671117881946</v>
      </c>
    </row>
    <row r="1330" spans="1:5" x14ac:dyDescent="0.35">
      <c r="A1330">
        <v>1</v>
      </c>
      <c r="B1330" s="1" t="s">
        <v>5</v>
      </c>
      <c r="C1330">
        <v>3859</v>
      </c>
      <c r="D1330" s="1" t="s">
        <v>1325</v>
      </c>
      <c r="E1330" s="20">
        <v>45117.546863414354</v>
      </c>
    </row>
    <row r="1331" spans="1:5" x14ac:dyDescent="0.35">
      <c r="A1331">
        <v>1</v>
      </c>
      <c r="B1331" s="1" t="s">
        <v>5</v>
      </c>
      <c r="C1331">
        <v>3617</v>
      </c>
      <c r="D1331" s="1" t="s">
        <v>1326</v>
      </c>
      <c r="E1331" s="20">
        <v>45117.67214466435</v>
      </c>
    </row>
    <row r="1332" spans="1:5" x14ac:dyDescent="0.35">
      <c r="A1332">
        <v>1</v>
      </c>
      <c r="B1332" s="1" t="s">
        <v>5</v>
      </c>
      <c r="C1332">
        <v>1773</v>
      </c>
      <c r="D1332" s="1" t="s">
        <v>1327</v>
      </c>
      <c r="E1332" s="20">
        <v>45117.548587789352</v>
      </c>
    </row>
    <row r="1333" spans="1:5" x14ac:dyDescent="0.35">
      <c r="A1333">
        <v>1</v>
      </c>
      <c r="B1333" s="1" t="s">
        <v>5</v>
      </c>
      <c r="C1333">
        <v>938</v>
      </c>
      <c r="D1333" s="1" t="s">
        <v>1328</v>
      </c>
      <c r="E1333" s="20">
        <v>45117.485836319443</v>
      </c>
    </row>
    <row r="1334" spans="1:5" x14ac:dyDescent="0.35">
      <c r="A1334">
        <v>1</v>
      </c>
      <c r="B1334" s="1" t="s">
        <v>5</v>
      </c>
      <c r="C1334">
        <v>7412</v>
      </c>
      <c r="D1334" s="1" t="s">
        <v>1329</v>
      </c>
      <c r="E1334" s="20">
        <v>45117.549189652775</v>
      </c>
    </row>
    <row r="1335" spans="1:5" x14ac:dyDescent="0.35">
      <c r="A1335">
        <v>1</v>
      </c>
      <c r="B1335" s="1" t="s">
        <v>5</v>
      </c>
      <c r="C1335">
        <v>2058</v>
      </c>
      <c r="D1335" s="1" t="s">
        <v>1330</v>
      </c>
      <c r="E1335" s="20">
        <v>45117.488498761573</v>
      </c>
    </row>
    <row r="1336" spans="1:5" x14ac:dyDescent="0.35">
      <c r="A1336">
        <v>1</v>
      </c>
      <c r="B1336" s="1" t="s">
        <v>5</v>
      </c>
      <c r="C1336">
        <v>2269</v>
      </c>
      <c r="D1336" s="1" t="s">
        <v>1331</v>
      </c>
      <c r="E1336" s="20">
        <v>45117.489643854169</v>
      </c>
    </row>
    <row r="1337" spans="1:5" x14ac:dyDescent="0.35">
      <c r="A1337">
        <v>1</v>
      </c>
      <c r="B1337" s="1" t="s">
        <v>5</v>
      </c>
      <c r="C1337">
        <v>2955</v>
      </c>
      <c r="D1337" s="1" t="s">
        <v>1332</v>
      </c>
      <c r="E1337" s="20">
        <v>45117.549664224534</v>
      </c>
    </row>
    <row r="1338" spans="1:5" x14ac:dyDescent="0.35">
      <c r="A1338">
        <v>1</v>
      </c>
      <c r="B1338" s="1" t="s">
        <v>5</v>
      </c>
      <c r="C1338">
        <v>855</v>
      </c>
      <c r="D1338" s="1" t="s">
        <v>1333</v>
      </c>
      <c r="E1338" s="20">
        <v>45117.549895578704</v>
      </c>
    </row>
    <row r="1339" spans="1:5" x14ac:dyDescent="0.35">
      <c r="A1339">
        <v>1</v>
      </c>
      <c r="B1339" s="1" t="s">
        <v>5</v>
      </c>
      <c r="C1339">
        <v>1367</v>
      </c>
      <c r="D1339" s="1" t="s">
        <v>1334</v>
      </c>
      <c r="E1339" s="20">
        <v>45117.674948807871</v>
      </c>
    </row>
    <row r="1340" spans="1:5" x14ac:dyDescent="0.35">
      <c r="A1340">
        <v>1</v>
      </c>
      <c r="B1340" s="1" t="s">
        <v>5</v>
      </c>
      <c r="C1340">
        <v>935</v>
      </c>
      <c r="D1340" s="1" t="s">
        <v>1335</v>
      </c>
      <c r="E1340" s="20">
        <v>45117.508405196757</v>
      </c>
    </row>
    <row r="1341" spans="1:5" x14ac:dyDescent="0.35">
      <c r="A1341">
        <v>1</v>
      </c>
      <c r="B1341" s="1" t="s">
        <v>5</v>
      </c>
      <c r="C1341">
        <v>972</v>
      </c>
      <c r="D1341" s="1" t="s">
        <v>1336</v>
      </c>
      <c r="E1341" s="20">
        <v>45117.527026388889</v>
      </c>
    </row>
    <row r="1342" spans="1:5" x14ac:dyDescent="0.35">
      <c r="A1342">
        <v>1</v>
      </c>
      <c r="B1342" s="1" t="s">
        <v>5</v>
      </c>
      <c r="C1342">
        <v>934</v>
      </c>
      <c r="D1342" s="1" t="s">
        <v>1337</v>
      </c>
      <c r="E1342" s="20">
        <v>45108.806921145835</v>
      </c>
    </row>
    <row r="1343" spans="1:5" x14ac:dyDescent="0.35">
      <c r="A1343">
        <v>1</v>
      </c>
      <c r="B1343" s="1" t="s">
        <v>5</v>
      </c>
      <c r="C1343">
        <v>6533</v>
      </c>
      <c r="D1343" s="1" t="s">
        <v>1338</v>
      </c>
      <c r="E1343" s="20">
        <v>45117.556851550929</v>
      </c>
    </row>
    <row r="1344" spans="1:5" x14ac:dyDescent="0.35">
      <c r="A1344">
        <v>1</v>
      </c>
      <c r="B1344" s="1" t="s">
        <v>5</v>
      </c>
      <c r="C1344">
        <v>1267</v>
      </c>
      <c r="D1344" s="1" t="s">
        <v>1339</v>
      </c>
      <c r="E1344" s="20">
        <v>45117.560022546299</v>
      </c>
    </row>
    <row r="1345" spans="1:5" x14ac:dyDescent="0.35">
      <c r="A1345">
        <v>1</v>
      </c>
      <c r="B1345" s="1" t="s">
        <v>5</v>
      </c>
      <c r="C1345">
        <v>3227</v>
      </c>
      <c r="D1345" s="1" t="s">
        <v>1340</v>
      </c>
      <c r="E1345" s="20">
        <v>45117.565890115744</v>
      </c>
    </row>
    <row r="1346" spans="1:5" x14ac:dyDescent="0.35">
      <c r="A1346">
        <v>1</v>
      </c>
      <c r="B1346" s="1" t="s">
        <v>5</v>
      </c>
      <c r="C1346">
        <v>3918</v>
      </c>
      <c r="D1346" s="1" t="s">
        <v>1341</v>
      </c>
      <c r="E1346" s="20">
        <v>45117.576250300925</v>
      </c>
    </row>
    <row r="1347" spans="1:5" x14ac:dyDescent="0.35">
      <c r="A1347">
        <v>1</v>
      </c>
      <c r="B1347" s="1" t="s">
        <v>5</v>
      </c>
      <c r="C1347">
        <v>3027</v>
      </c>
      <c r="D1347" s="1" t="s">
        <v>1342</v>
      </c>
      <c r="E1347" s="20">
        <v>45117.566607939814</v>
      </c>
    </row>
    <row r="1348" spans="1:5" x14ac:dyDescent="0.35">
      <c r="A1348">
        <v>1</v>
      </c>
      <c r="B1348" s="1" t="s">
        <v>5</v>
      </c>
      <c r="C1348">
        <v>1115</v>
      </c>
      <c r="D1348" s="1" t="s">
        <v>1343</v>
      </c>
      <c r="E1348" s="20">
        <v>45117.576676585646</v>
      </c>
    </row>
    <row r="1349" spans="1:5" x14ac:dyDescent="0.35">
      <c r="A1349">
        <v>1</v>
      </c>
      <c r="B1349" s="1" t="s">
        <v>5</v>
      </c>
      <c r="C1349">
        <v>4250</v>
      </c>
      <c r="D1349" s="1" t="s">
        <v>1344</v>
      </c>
      <c r="E1349" s="20">
        <v>45117.577637187504</v>
      </c>
    </row>
    <row r="1350" spans="1:5" x14ac:dyDescent="0.35">
      <c r="A1350">
        <v>1</v>
      </c>
      <c r="B1350" s="1" t="s">
        <v>5</v>
      </c>
      <c r="C1350">
        <v>2888</v>
      </c>
      <c r="D1350" s="1" t="s">
        <v>1345</v>
      </c>
      <c r="E1350" s="20">
        <v>45117.579772685189</v>
      </c>
    </row>
    <row r="1351" spans="1:5" x14ac:dyDescent="0.35">
      <c r="A1351">
        <v>1</v>
      </c>
      <c r="B1351" s="1" t="s">
        <v>5</v>
      </c>
      <c r="C1351">
        <v>1858</v>
      </c>
      <c r="D1351" s="1" t="s">
        <v>1346</v>
      </c>
      <c r="E1351" s="20">
        <v>45117.592220081016</v>
      </c>
    </row>
    <row r="1352" spans="1:5" x14ac:dyDescent="0.35">
      <c r="A1352">
        <v>1</v>
      </c>
      <c r="B1352" s="1" t="s">
        <v>5</v>
      </c>
      <c r="C1352">
        <v>1503</v>
      </c>
      <c r="D1352" s="1" t="s">
        <v>1347</v>
      </c>
      <c r="E1352" s="20">
        <v>45117.588933148145</v>
      </c>
    </row>
    <row r="1353" spans="1:5" x14ac:dyDescent="0.35">
      <c r="A1353">
        <v>1</v>
      </c>
      <c r="B1353" s="1" t="s">
        <v>5</v>
      </c>
      <c r="C1353">
        <v>1336</v>
      </c>
      <c r="D1353" s="1" t="s">
        <v>1348</v>
      </c>
      <c r="E1353" s="20">
        <v>45117.598261446758</v>
      </c>
    </row>
    <row r="1354" spans="1:5" x14ac:dyDescent="0.35">
      <c r="A1354">
        <v>1</v>
      </c>
      <c r="B1354" s="1" t="s">
        <v>5</v>
      </c>
      <c r="C1354">
        <v>2794</v>
      </c>
      <c r="D1354" s="1" t="s">
        <v>1349</v>
      </c>
      <c r="E1354" s="20">
        <v>45117.569813483795</v>
      </c>
    </row>
    <row r="1355" spans="1:5" x14ac:dyDescent="0.35">
      <c r="A1355">
        <v>1</v>
      </c>
      <c r="B1355" s="1" t="s">
        <v>5</v>
      </c>
      <c r="C1355">
        <v>1678</v>
      </c>
      <c r="D1355" s="1" t="s">
        <v>1350</v>
      </c>
      <c r="E1355" s="20">
        <v>45117.613955219909</v>
      </c>
    </row>
    <row r="1356" spans="1:5" x14ac:dyDescent="0.35">
      <c r="A1356">
        <v>1</v>
      </c>
      <c r="B1356" s="1" t="s">
        <v>5</v>
      </c>
      <c r="C1356">
        <v>2590</v>
      </c>
      <c r="D1356" s="1" t="s">
        <v>1351</v>
      </c>
      <c r="E1356" s="20">
        <v>45117.570718900461</v>
      </c>
    </row>
    <row r="1357" spans="1:5" x14ac:dyDescent="0.35">
      <c r="A1357">
        <v>1</v>
      </c>
      <c r="B1357" s="1" t="s">
        <v>5</v>
      </c>
      <c r="C1357">
        <v>1397</v>
      </c>
      <c r="D1357" s="1" t="s">
        <v>1352</v>
      </c>
      <c r="E1357" s="20">
        <v>45117.530984687502</v>
      </c>
    </row>
    <row r="1358" spans="1:5" x14ac:dyDescent="0.35">
      <c r="A1358">
        <v>1</v>
      </c>
      <c r="B1358" s="1" t="s">
        <v>5</v>
      </c>
      <c r="C1358">
        <v>5107</v>
      </c>
      <c r="D1358" s="1" t="s">
        <v>1353</v>
      </c>
      <c r="E1358" s="20">
        <v>45117.607554780094</v>
      </c>
    </row>
    <row r="1359" spans="1:5" x14ac:dyDescent="0.35">
      <c r="A1359">
        <v>1</v>
      </c>
      <c r="B1359" s="1" t="s">
        <v>5</v>
      </c>
      <c r="C1359">
        <v>2391</v>
      </c>
      <c r="D1359" s="1" t="s">
        <v>1354</v>
      </c>
      <c r="E1359" s="20">
        <v>45117.537095428241</v>
      </c>
    </row>
    <row r="1360" spans="1:5" x14ac:dyDescent="0.35">
      <c r="A1360">
        <v>1</v>
      </c>
      <c r="B1360" s="1" t="s">
        <v>5</v>
      </c>
      <c r="C1360">
        <v>2369</v>
      </c>
      <c r="D1360" s="1" t="s">
        <v>1355</v>
      </c>
      <c r="E1360" s="20">
        <v>45117.674994317131</v>
      </c>
    </row>
    <row r="1361" spans="1:5" x14ac:dyDescent="0.35">
      <c r="A1361">
        <v>1</v>
      </c>
      <c r="B1361" s="1" t="s">
        <v>5</v>
      </c>
      <c r="C1361">
        <v>1426</v>
      </c>
      <c r="D1361" s="1" t="s">
        <v>1356</v>
      </c>
      <c r="E1361" s="20">
        <v>45117.56118045139</v>
      </c>
    </row>
    <row r="1362" spans="1:5" x14ac:dyDescent="0.35">
      <c r="A1362">
        <v>1</v>
      </c>
      <c r="B1362" s="1" t="s">
        <v>5</v>
      </c>
      <c r="C1362">
        <v>3820</v>
      </c>
      <c r="D1362" s="1" t="s">
        <v>1357</v>
      </c>
      <c r="E1362" s="20">
        <v>45117.578366944443</v>
      </c>
    </row>
    <row r="1363" spans="1:5" x14ac:dyDescent="0.35">
      <c r="A1363">
        <v>1</v>
      </c>
      <c r="B1363" s="1" t="s">
        <v>5</v>
      </c>
      <c r="C1363">
        <v>1295</v>
      </c>
      <c r="D1363" s="1" t="s">
        <v>1358</v>
      </c>
      <c r="E1363" s="20">
        <v>45117.589963182872</v>
      </c>
    </row>
    <row r="1364" spans="1:5" x14ac:dyDescent="0.35">
      <c r="A1364">
        <v>1</v>
      </c>
      <c r="B1364" s="1" t="s">
        <v>5</v>
      </c>
      <c r="C1364">
        <v>7669</v>
      </c>
      <c r="D1364" s="1" t="s">
        <v>1359</v>
      </c>
      <c r="E1364" s="20">
        <v>45117.567753425923</v>
      </c>
    </row>
    <row r="1365" spans="1:5" x14ac:dyDescent="0.35">
      <c r="A1365">
        <v>1</v>
      </c>
      <c r="B1365" s="1" t="s">
        <v>5</v>
      </c>
      <c r="C1365">
        <v>1473</v>
      </c>
      <c r="D1365" s="1" t="s">
        <v>1360</v>
      </c>
      <c r="E1365" s="20">
        <v>45117.612545405093</v>
      </c>
    </row>
    <row r="1366" spans="1:5" x14ac:dyDescent="0.35">
      <c r="A1366">
        <v>1</v>
      </c>
      <c r="B1366" s="1" t="s">
        <v>5</v>
      </c>
      <c r="C1366">
        <v>1385</v>
      </c>
      <c r="D1366" s="1" t="s">
        <v>1361</v>
      </c>
      <c r="E1366" s="20">
        <v>45117.570230104167</v>
      </c>
    </row>
    <row r="1367" spans="1:5" x14ac:dyDescent="0.35">
      <c r="A1367">
        <v>1</v>
      </c>
      <c r="B1367" s="1" t="s">
        <v>5</v>
      </c>
      <c r="C1367">
        <v>2085</v>
      </c>
      <c r="D1367" s="1" t="s">
        <v>1362</v>
      </c>
      <c r="E1367" s="20">
        <v>45117.536863668982</v>
      </c>
    </row>
    <row r="1368" spans="1:5" x14ac:dyDescent="0.35">
      <c r="A1368">
        <v>1</v>
      </c>
      <c r="B1368" s="1" t="s">
        <v>5</v>
      </c>
      <c r="C1368">
        <v>6573</v>
      </c>
      <c r="D1368" s="1" t="s">
        <v>1363</v>
      </c>
      <c r="E1368" s="20">
        <v>45117.549976493057</v>
      </c>
    </row>
    <row r="1369" spans="1:5" x14ac:dyDescent="0.35">
      <c r="A1369">
        <v>1</v>
      </c>
      <c r="B1369" s="1" t="s">
        <v>5</v>
      </c>
      <c r="C1369">
        <v>907</v>
      </c>
      <c r="D1369" s="1" t="s">
        <v>1364</v>
      </c>
      <c r="E1369" s="20">
        <v>45117.527489444445</v>
      </c>
    </row>
    <row r="1370" spans="1:5" x14ac:dyDescent="0.35">
      <c r="A1370">
        <v>1</v>
      </c>
      <c r="B1370" s="1" t="s">
        <v>5</v>
      </c>
      <c r="C1370">
        <v>7286</v>
      </c>
      <c r="D1370" s="1" t="s">
        <v>1365</v>
      </c>
      <c r="E1370" s="20">
        <v>45117.585067997687</v>
      </c>
    </row>
    <row r="1371" spans="1:5" x14ac:dyDescent="0.35">
      <c r="A1371">
        <v>1</v>
      </c>
      <c r="B1371" s="1" t="s">
        <v>5</v>
      </c>
      <c r="C1371">
        <v>1358</v>
      </c>
      <c r="D1371" s="1" t="s">
        <v>1366</v>
      </c>
      <c r="E1371" s="20">
        <v>45117.67081664352</v>
      </c>
    </row>
    <row r="1372" spans="1:5" x14ac:dyDescent="0.35">
      <c r="A1372">
        <v>1</v>
      </c>
      <c r="B1372" s="1" t="s">
        <v>5</v>
      </c>
      <c r="C1372">
        <v>5431</v>
      </c>
      <c r="D1372" s="1" t="s">
        <v>1367</v>
      </c>
      <c r="E1372" s="20">
        <v>45117.670191712961</v>
      </c>
    </row>
    <row r="1373" spans="1:5" x14ac:dyDescent="0.35">
      <c r="A1373">
        <v>1</v>
      </c>
      <c r="B1373" s="1" t="s">
        <v>5</v>
      </c>
      <c r="C1373">
        <v>1479</v>
      </c>
      <c r="D1373" s="1" t="s">
        <v>1368</v>
      </c>
      <c r="E1373" s="20">
        <v>45117.589628437498</v>
      </c>
    </row>
    <row r="1374" spans="1:5" x14ac:dyDescent="0.35">
      <c r="A1374">
        <v>1</v>
      </c>
      <c r="B1374" s="1" t="s">
        <v>5</v>
      </c>
      <c r="C1374">
        <v>1162</v>
      </c>
      <c r="D1374" s="1" t="s">
        <v>1369</v>
      </c>
      <c r="E1374" s="20">
        <v>45108.746972071756</v>
      </c>
    </row>
    <row r="1375" spans="1:5" x14ac:dyDescent="0.35">
      <c r="A1375">
        <v>1</v>
      </c>
      <c r="B1375" s="1" t="s">
        <v>5</v>
      </c>
      <c r="C1375">
        <v>1420</v>
      </c>
      <c r="D1375" s="1" t="s">
        <v>1370</v>
      </c>
      <c r="E1375" s="20">
        <v>45117.576966273147</v>
      </c>
    </row>
    <row r="1376" spans="1:5" x14ac:dyDescent="0.35">
      <c r="A1376">
        <v>1</v>
      </c>
      <c r="B1376" s="1" t="s">
        <v>5</v>
      </c>
      <c r="C1376">
        <v>1335</v>
      </c>
      <c r="D1376" s="1" t="s">
        <v>1371</v>
      </c>
      <c r="E1376" s="20">
        <v>45117.591664594911</v>
      </c>
    </row>
    <row r="1377" spans="1:5" x14ac:dyDescent="0.35">
      <c r="A1377">
        <v>1</v>
      </c>
      <c r="B1377" s="1" t="s">
        <v>5</v>
      </c>
      <c r="C1377">
        <v>1915</v>
      </c>
      <c r="D1377" s="1" t="s">
        <v>1372</v>
      </c>
      <c r="E1377" s="20">
        <v>45117.682285960647</v>
      </c>
    </row>
    <row r="1378" spans="1:5" x14ac:dyDescent="0.35">
      <c r="A1378">
        <v>1</v>
      </c>
      <c r="B1378" s="1" t="s">
        <v>5</v>
      </c>
      <c r="C1378">
        <v>3579</v>
      </c>
      <c r="D1378" s="1" t="s">
        <v>1373</v>
      </c>
      <c r="E1378" s="20">
        <v>45117.669323113427</v>
      </c>
    </row>
    <row r="1379" spans="1:5" x14ac:dyDescent="0.35">
      <c r="A1379">
        <v>1</v>
      </c>
      <c r="B1379" s="1" t="s">
        <v>5</v>
      </c>
      <c r="C1379">
        <v>1050</v>
      </c>
      <c r="D1379" s="1" t="s">
        <v>1374</v>
      </c>
      <c r="E1379" s="20">
        <v>45117.488104652781</v>
      </c>
    </row>
    <row r="1380" spans="1:5" x14ac:dyDescent="0.35">
      <c r="A1380">
        <v>1</v>
      </c>
      <c r="B1380" s="1" t="s">
        <v>5</v>
      </c>
      <c r="C1380">
        <v>1277</v>
      </c>
      <c r="D1380" s="1" t="s">
        <v>1375</v>
      </c>
      <c r="E1380" s="20">
        <v>45117.679665740739</v>
      </c>
    </row>
    <row r="1381" spans="1:5" x14ac:dyDescent="0.35">
      <c r="A1381">
        <v>1</v>
      </c>
      <c r="B1381" s="1" t="s">
        <v>5</v>
      </c>
      <c r="C1381">
        <v>3164</v>
      </c>
      <c r="D1381" s="1" t="s">
        <v>1376</v>
      </c>
      <c r="E1381" s="20">
        <v>45116.526690775463</v>
      </c>
    </row>
    <row r="1382" spans="1:5" x14ac:dyDescent="0.35">
      <c r="A1382">
        <v>1</v>
      </c>
      <c r="B1382" s="1" t="s">
        <v>5</v>
      </c>
      <c r="C1382">
        <v>4236</v>
      </c>
      <c r="D1382" s="1" t="s">
        <v>1377</v>
      </c>
      <c r="E1382" s="20">
        <v>45126.53453164352</v>
      </c>
    </row>
    <row r="1383" spans="1:5" x14ac:dyDescent="0.35">
      <c r="A1383">
        <v>1</v>
      </c>
      <c r="B1383" s="1" t="s">
        <v>5</v>
      </c>
      <c r="C1383">
        <v>1394</v>
      </c>
      <c r="D1383" s="1" t="s">
        <v>1378</v>
      </c>
      <c r="E1383" s="20">
        <v>45126.520631145831</v>
      </c>
    </row>
    <row r="1384" spans="1:5" x14ac:dyDescent="0.35">
      <c r="A1384">
        <v>1</v>
      </c>
      <c r="B1384" s="1" t="s">
        <v>5</v>
      </c>
      <c r="C1384">
        <v>1278</v>
      </c>
      <c r="D1384" s="1" t="s">
        <v>1379</v>
      </c>
      <c r="E1384" s="20">
        <v>45117.613769976851</v>
      </c>
    </row>
    <row r="1385" spans="1:5" x14ac:dyDescent="0.35">
      <c r="A1385">
        <v>1</v>
      </c>
      <c r="B1385" s="1" t="s">
        <v>5</v>
      </c>
      <c r="C1385">
        <v>1091</v>
      </c>
      <c r="D1385" s="1" t="s">
        <v>1380</v>
      </c>
      <c r="E1385" s="20">
        <v>45117.538495624998</v>
      </c>
    </row>
    <row r="1386" spans="1:5" x14ac:dyDescent="0.35">
      <c r="A1386">
        <v>1</v>
      </c>
      <c r="B1386" s="1" t="s">
        <v>5</v>
      </c>
      <c r="C1386">
        <v>1526</v>
      </c>
      <c r="D1386" s="1" t="s">
        <v>1381</v>
      </c>
      <c r="E1386" s="20">
        <v>45117.546030162041</v>
      </c>
    </row>
    <row r="1387" spans="1:5" x14ac:dyDescent="0.35">
      <c r="A1387">
        <v>1</v>
      </c>
      <c r="B1387" s="1" t="s">
        <v>5</v>
      </c>
      <c r="C1387">
        <v>2284</v>
      </c>
      <c r="D1387" s="1" t="s">
        <v>1382</v>
      </c>
      <c r="E1387" s="20">
        <v>45117.464645069442</v>
      </c>
    </row>
    <row r="1388" spans="1:5" x14ac:dyDescent="0.35">
      <c r="A1388">
        <v>1</v>
      </c>
      <c r="B1388" s="1" t="s">
        <v>5</v>
      </c>
      <c r="C1388">
        <v>1118</v>
      </c>
      <c r="D1388" s="1" t="s">
        <v>1383</v>
      </c>
      <c r="E1388" s="20">
        <v>45117.563182152779</v>
      </c>
    </row>
    <row r="1389" spans="1:5" x14ac:dyDescent="0.35">
      <c r="A1389">
        <v>1</v>
      </c>
      <c r="B1389" s="1" t="s">
        <v>5</v>
      </c>
      <c r="C1389">
        <v>2588</v>
      </c>
      <c r="D1389" s="1" t="s">
        <v>1384</v>
      </c>
      <c r="E1389" s="20">
        <v>45117.54535925926</v>
      </c>
    </row>
    <row r="1390" spans="1:5" x14ac:dyDescent="0.35">
      <c r="A1390">
        <v>1</v>
      </c>
      <c r="B1390" s="1" t="s">
        <v>5</v>
      </c>
      <c r="C1390">
        <v>1729</v>
      </c>
      <c r="D1390" s="1" t="s">
        <v>1385</v>
      </c>
      <c r="E1390" s="20">
        <v>45117.60132854167</v>
      </c>
    </row>
    <row r="1391" spans="1:5" x14ac:dyDescent="0.35">
      <c r="A1391">
        <v>1</v>
      </c>
      <c r="B1391" s="1" t="s">
        <v>5</v>
      </c>
      <c r="C1391">
        <v>1048</v>
      </c>
      <c r="D1391" s="1" t="s">
        <v>1386</v>
      </c>
      <c r="E1391" s="20">
        <v>45117.601443993059</v>
      </c>
    </row>
    <row r="1392" spans="1:5" x14ac:dyDescent="0.35">
      <c r="A1392">
        <v>1</v>
      </c>
      <c r="B1392" s="1" t="s">
        <v>5</v>
      </c>
      <c r="C1392">
        <v>3065</v>
      </c>
      <c r="D1392" s="1" t="s">
        <v>1387</v>
      </c>
      <c r="E1392" s="20">
        <v>45117.592280277779</v>
      </c>
    </row>
    <row r="1393" spans="1:5" x14ac:dyDescent="0.35">
      <c r="A1393">
        <v>1</v>
      </c>
      <c r="B1393" s="1" t="s">
        <v>5</v>
      </c>
      <c r="C1393">
        <v>1147</v>
      </c>
      <c r="D1393" s="1" t="s">
        <v>1388</v>
      </c>
      <c r="E1393" s="20">
        <v>45117.599256967595</v>
      </c>
    </row>
    <row r="1394" spans="1:5" x14ac:dyDescent="0.35">
      <c r="A1394">
        <v>1</v>
      </c>
      <c r="B1394" s="1" t="s">
        <v>5</v>
      </c>
      <c r="C1394">
        <v>942</v>
      </c>
      <c r="D1394" s="1" t="s">
        <v>1389</v>
      </c>
      <c r="E1394" s="20">
        <v>45117.620347048614</v>
      </c>
    </row>
    <row r="1395" spans="1:5" x14ac:dyDescent="0.35">
      <c r="A1395">
        <v>1</v>
      </c>
      <c r="B1395" s="1" t="s">
        <v>5</v>
      </c>
      <c r="C1395">
        <v>1803</v>
      </c>
      <c r="D1395" s="1" t="s">
        <v>1390</v>
      </c>
      <c r="E1395" s="20">
        <v>45117.624973032405</v>
      </c>
    </row>
    <row r="1396" spans="1:5" x14ac:dyDescent="0.35">
      <c r="A1396">
        <v>1</v>
      </c>
      <c r="B1396" s="1" t="s">
        <v>5</v>
      </c>
      <c r="C1396">
        <v>1309</v>
      </c>
      <c r="D1396" s="1" t="s">
        <v>1391</v>
      </c>
      <c r="E1396" s="20">
        <v>45117.482005810183</v>
      </c>
    </row>
    <row r="1397" spans="1:5" x14ac:dyDescent="0.35">
      <c r="A1397">
        <v>1</v>
      </c>
      <c r="B1397" s="1" t="s">
        <v>5</v>
      </c>
      <c r="C1397">
        <v>908</v>
      </c>
      <c r="D1397" s="1" t="s">
        <v>1392</v>
      </c>
      <c r="E1397" s="20">
        <v>45117.6825862037</v>
      </c>
    </row>
    <row r="1398" spans="1:5" x14ac:dyDescent="0.35">
      <c r="A1398">
        <v>1</v>
      </c>
      <c r="B1398" s="1" t="s">
        <v>5</v>
      </c>
      <c r="C1398">
        <v>2975</v>
      </c>
      <c r="D1398" s="1" t="s">
        <v>1393</v>
      </c>
      <c r="E1398" s="20">
        <v>45115.234320625001</v>
      </c>
    </row>
    <row r="1399" spans="1:5" x14ac:dyDescent="0.35">
      <c r="A1399">
        <v>1</v>
      </c>
      <c r="B1399" s="1" t="s">
        <v>5</v>
      </c>
      <c r="C1399">
        <v>938</v>
      </c>
      <c r="D1399" s="1" t="s">
        <v>1394</v>
      </c>
      <c r="E1399" s="20">
        <v>45114.785349490739</v>
      </c>
    </row>
    <row r="1400" spans="1:5" x14ac:dyDescent="0.35">
      <c r="A1400">
        <v>1</v>
      </c>
      <c r="B1400" s="1" t="s">
        <v>5</v>
      </c>
      <c r="C1400">
        <v>2002</v>
      </c>
      <c r="D1400" s="1" t="s">
        <v>1395</v>
      </c>
      <c r="E1400" s="20">
        <v>45117.681809120368</v>
      </c>
    </row>
    <row r="1401" spans="1:5" x14ac:dyDescent="0.35">
      <c r="A1401">
        <v>1</v>
      </c>
      <c r="B1401" s="1" t="s">
        <v>5</v>
      </c>
      <c r="C1401">
        <v>1050</v>
      </c>
      <c r="D1401" s="1" t="s">
        <v>1396</v>
      </c>
      <c r="E1401" s="20">
        <v>45117.564987500002</v>
      </c>
    </row>
    <row r="1402" spans="1:5" x14ac:dyDescent="0.35">
      <c r="A1402">
        <v>1</v>
      </c>
      <c r="B1402" s="1" t="s">
        <v>5</v>
      </c>
      <c r="C1402">
        <v>4173</v>
      </c>
      <c r="D1402" s="1" t="s">
        <v>1397</v>
      </c>
      <c r="E1402" s="20">
        <v>45126.486002951387</v>
      </c>
    </row>
    <row r="1403" spans="1:5" x14ac:dyDescent="0.35">
      <c r="A1403">
        <v>1</v>
      </c>
      <c r="B1403" s="1" t="s">
        <v>5</v>
      </c>
      <c r="C1403">
        <v>1016</v>
      </c>
      <c r="D1403" s="1" t="s">
        <v>1398</v>
      </c>
      <c r="E1403" s="20">
        <v>45117.613237916667</v>
      </c>
    </row>
    <row r="1404" spans="1:5" x14ac:dyDescent="0.35">
      <c r="A1404">
        <v>1</v>
      </c>
      <c r="B1404" s="1" t="s">
        <v>5</v>
      </c>
      <c r="C1404">
        <v>937</v>
      </c>
      <c r="D1404" s="1" t="s">
        <v>1399</v>
      </c>
      <c r="E1404" s="20">
        <v>45117.680492106483</v>
      </c>
    </row>
    <row r="1405" spans="1:5" x14ac:dyDescent="0.35">
      <c r="A1405">
        <v>1</v>
      </c>
      <c r="B1405" s="1" t="s">
        <v>5</v>
      </c>
      <c r="C1405">
        <v>4405</v>
      </c>
      <c r="D1405" s="1" t="s">
        <v>1400</v>
      </c>
      <c r="E1405" s="20">
        <v>45117.487884409726</v>
      </c>
    </row>
    <row r="1406" spans="1:5" x14ac:dyDescent="0.35">
      <c r="A1406">
        <v>1</v>
      </c>
      <c r="B1406" s="1" t="s">
        <v>5</v>
      </c>
      <c r="C1406">
        <v>1153</v>
      </c>
      <c r="D1406" s="1" t="s">
        <v>1401</v>
      </c>
      <c r="E1406" s="20">
        <v>45117.61029773148</v>
      </c>
    </row>
    <row r="1407" spans="1:5" x14ac:dyDescent="0.35">
      <c r="A1407">
        <v>1</v>
      </c>
      <c r="B1407" s="1" t="s">
        <v>5</v>
      </c>
      <c r="C1407">
        <v>1620</v>
      </c>
      <c r="D1407" s="1" t="s">
        <v>1402</v>
      </c>
      <c r="E1407" s="20">
        <v>45117.531308391204</v>
      </c>
    </row>
    <row r="1408" spans="1:5" x14ac:dyDescent="0.35">
      <c r="A1408">
        <v>1</v>
      </c>
      <c r="B1408" s="1" t="s">
        <v>5</v>
      </c>
      <c r="C1408">
        <v>1046</v>
      </c>
      <c r="D1408" s="1" t="s">
        <v>1403</v>
      </c>
      <c r="E1408" s="20">
        <v>45126.456780567132</v>
      </c>
    </row>
    <row r="1409" spans="1:5" x14ac:dyDescent="0.35">
      <c r="A1409">
        <v>1</v>
      </c>
      <c r="B1409" s="1" t="s">
        <v>5</v>
      </c>
      <c r="C1409">
        <v>3539</v>
      </c>
      <c r="D1409" s="1" t="s">
        <v>1404</v>
      </c>
      <c r="E1409" s="20">
        <v>45117.557558796296</v>
      </c>
    </row>
    <row r="1410" spans="1:5" x14ac:dyDescent="0.35">
      <c r="A1410">
        <v>1</v>
      </c>
      <c r="B1410" s="1" t="s">
        <v>5</v>
      </c>
      <c r="C1410">
        <v>963</v>
      </c>
      <c r="D1410" s="1" t="s">
        <v>1405</v>
      </c>
      <c r="E1410" s="20">
        <v>45117.599939398147</v>
      </c>
    </row>
    <row r="1411" spans="1:5" x14ac:dyDescent="0.35">
      <c r="A1411">
        <v>1</v>
      </c>
      <c r="B1411" s="1" t="s">
        <v>5</v>
      </c>
      <c r="C1411">
        <v>1105</v>
      </c>
      <c r="D1411" s="1" t="s">
        <v>1406</v>
      </c>
      <c r="E1411" s="20">
        <v>45117.600703622687</v>
      </c>
    </row>
    <row r="1412" spans="1:5" x14ac:dyDescent="0.35">
      <c r="A1412">
        <v>1</v>
      </c>
      <c r="B1412" s="1" t="s">
        <v>5</v>
      </c>
      <c r="C1412">
        <v>942</v>
      </c>
      <c r="D1412" s="1" t="s">
        <v>1407</v>
      </c>
      <c r="E1412" s="20">
        <v>45117.6219408912</v>
      </c>
    </row>
    <row r="1413" spans="1:5" x14ac:dyDescent="0.35">
      <c r="A1413">
        <v>1</v>
      </c>
      <c r="B1413" s="1" t="s">
        <v>5</v>
      </c>
      <c r="C1413">
        <v>923</v>
      </c>
      <c r="D1413" s="1" t="s">
        <v>1408</v>
      </c>
      <c r="E1413" s="20">
        <v>45117.554514189818</v>
      </c>
    </row>
    <row r="1414" spans="1:5" x14ac:dyDescent="0.35">
      <c r="A1414">
        <v>1</v>
      </c>
      <c r="B1414" s="1" t="s">
        <v>5</v>
      </c>
      <c r="C1414">
        <v>948</v>
      </c>
      <c r="D1414" s="1" t="s">
        <v>1409</v>
      </c>
      <c r="E1414" s="20">
        <v>45117.680896284721</v>
      </c>
    </row>
    <row r="1415" spans="1:5" x14ac:dyDescent="0.35">
      <c r="A1415">
        <v>1</v>
      </c>
      <c r="B1415" s="1" t="s">
        <v>5</v>
      </c>
      <c r="C1415">
        <v>2248</v>
      </c>
      <c r="D1415" s="1" t="s">
        <v>1410</v>
      </c>
      <c r="E1415" s="20">
        <v>45117.563888425924</v>
      </c>
    </row>
    <row r="1416" spans="1:5" x14ac:dyDescent="0.35">
      <c r="A1416">
        <v>1</v>
      </c>
      <c r="B1416" s="1" t="s">
        <v>5</v>
      </c>
      <c r="C1416">
        <v>2620</v>
      </c>
      <c r="D1416" s="1" t="s">
        <v>1411</v>
      </c>
      <c r="E1416" s="20">
        <v>45117.591340405095</v>
      </c>
    </row>
    <row r="1417" spans="1:5" x14ac:dyDescent="0.35">
      <c r="A1417">
        <v>1</v>
      </c>
      <c r="B1417" s="1" t="s">
        <v>5</v>
      </c>
      <c r="C1417">
        <v>3387</v>
      </c>
      <c r="D1417" s="1" t="s">
        <v>1412</v>
      </c>
      <c r="E1417" s="20">
        <v>45109.559228958336</v>
      </c>
    </row>
    <row r="1418" spans="1:5" x14ac:dyDescent="0.35">
      <c r="A1418">
        <v>1</v>
      </c>
      <c r="B1418" s="1" t="s">
        <v>5</v>
      </c>
      <c r="C1418">
        <v>4495</v>
      </c>
      <c r="D1418" s="1" t="s">
        <v>1413</v>
      </c>
      <c r="E1418" s="20">
        <v>45117.563217986113</v>
      </c>
    </row>
    <row r="1419" spans="1:5" x14ac:dyDescent="0.35">
      <c r="A1419">
        <v>1</v>
      </c>
      <c r="B1419" s="1" t="s">
        <v>5</v>
      </c>
      <c r="C1419">
        <v>3845</v>
      </c>
      <c r="D1419" s="1" t="s">
        <v>1414</v>
      </c>
      <c r="E1419" s="20">
        <v>45117.542708252317</v>
      </c>
    </row>
    <row r="1420" spans="1:5" x14ac:dyDescent="0.35">
      <c r="A1420">
        <v>1</v>
      </c>
      <c r="B1420" s="1" t="s">
        <v>5</v>
      </c>
      <c r="C1420">
        <v>1213</v>
      </c>
      <c r="D1420" s="1" t="s">
        <v>1415</v>
      </c>
      <c r="E1420" s="20">
        <v>45109.776665254627</v>
      </c>
    </row>
    <row r="1421" spans="1:5" x14ac:dyDescent="0.35">
      <c r="A1421">
        <v>1</v>
      </c>
      <c r="B1421" s="1" t="s">
        <v>5</v>
      </c>
      <c r="C1421">
        <v>2020</v>
      </c>
      <c r="D1421" s="1" t="s">
        <v>1416</v>
      </c>
      <c r="E1421" s="20">
        <v>45126.52134796296</v>
      </c>
    </row>
    <row r="1422" spans="1:5" x14ac:dyDescent="0.35">
      <c r="A1422">
        <v>1</v>
      </c>
      <c r="B1422" s="1" t="s">
        <v>5</v>
      </c>
      <c r="C1422">
        <v>6496</v>
      </c>
      <c r="D1422" s="1" t="s">
        <v>1417</v>
      </c>
      <c r="E1422" s="20">
        <v>45126.533118541665</v>
      </c>
    </row>
    <row r="1423" spans="1:5" x14ac:dyDescent="0.35">
      <c r="A1423">
        <v>1</v>
      </c>
      <c r="B1423" s="1" t="s">
        <v>5</v>
      </c>
      <c r="C1423">
        <v>4269</v>
      </c>
      <c r="D1423" s="1" t="s">
        <v>1418</v>
      </c>
      <c r="E1423" s="20">
        <v>45126.44608519676</v>
      </c>
    </row>
    <row r="1424" spans="1:5" x14ac:dyDescent="0.35">
      <c r="A1424">
        <v>1</v>
      </c>
      <c r="B1424" s="1" t="s">
        <v>5</v>
      </c>
      <c r="C1424">
        <v>2126</v>
      </c>
      <c r="D1424" s="1" t="s">
        <v>1419</v>
      </c>
      <c r="E1424" s="20">
        <v>45126.548791250003</v>
      </c>
    </row>
    <row r="1425" spans="1:5" x14ac:dyDescent="0.35">
      <c r="A1425">
        <v>1</v>
      </c>
      <c r="B1425" s="1" t="s">
        <v>5</v>
      </c>
      <c r="C1425">
        <v>2304</v>
      </c>
      <c r="D1425" s="1" t="s">
        <v>1420</v>
      </c>
      <c r="E1425" s="20">
        <v>45126.743062615744</v>
      </c>
    </row>
    <row r="1426" spans="1:5" x14ac:dyDescent="0.35">
      <c r="A1426">
        <v>1</v>
      </c>
      <c r="B1426" s="1" t="s">
        <v>5</v>
      </c>
      <c r="C1426">
        <v>3347</v>
      </c>
      <c r="D1426" s="1" t="s">
        <v>1421</v>
      </c>
      <c r="E1426" s="20">
        <v>45126.736974814812</v>
      </c>
    </row>
    <row r="1427" spans="1:5" x14ac:dyDescent="0.35">
      <c r="A1427">
        <v>1</v>
      </c>
      <c r="B1427" s="1" t="s">
        <v>5</v>
      </c>
      <c r="C1427">
        <v>2098</v>
      </c>
      <c r="D1427" s="1" t="s">
        <v>1422</v>
      </c>
      <c r="E1427" s="20">
        <v>45126.438446805558</v>
      </c>
    </row>
    <row r="1428" spans="1:5" x14ac:dyDescent="0.35">
      <c r="A1428">
        <v>1</v>
      </c>
      <c r="B1428" s="1" t="s">
        <v>5</v>
      </c>
      <c r="C1428">
        <v>8388</v>
      </c>
      <c r="D1428" s="1" t="s">
        <v>1423</v>
      </c>
      <c r="E1428" s="20">
        <v>45126.535225497682</v>
      </c>
    </row>
    <row r="1429" spans="1:5" x14ac:dyDescent="0.35">
      <c r="A1429">
        <v>1</v>
      </c>
      <c r="B1429" s="1" t="s">
        <v>5</v>
      </c>
      <c r="C1429">
        <v>679</v>
      </c>
      <c r="D1429" s="1" t="s">
        <v>1424</v>
      </c>
      <c r="E1429" s="20">
        <v>45126.434089282404</v>
      </c>
    </row>
    <row r="1430" spans="1:5" x14ac:dyDescent="0.35">
      <c r="A1430">
        <v>1</v>
      </c>
      <c r="B1430" s="1" t="s">
        <v>5</v>
      </c>
      <c r="C1430">
        <v>5864</v>
      </c>
      <c r="D1430" s="1" t="s">
        <v>1425</v>
      </c>
      <c r="E1430" s="20">
        <v>45126.44471945602</v>
      </c>
    </row>
    <row r="1431" spans="1:5" x14ac:dyDescent="0.35">
      <c r="A1431">
        <v>1</v>
      </c>
      <c r="B1431" s="1" t="s">
        <v>5</v>
      </c>
      <c r="C1431">
        <v>3220</v>
      </c>
      <c r="D1431" s="1" t="s">
        <v>1426</v>
      </c>
      <c r="E1431" s="20">
        <v>45126.454892939815</v>
      </c>
    </row>
    <row r="1432" spans="1:5" x14ac:dyDescent="0.35">
      <c r="A1432">
        <v>1</v>
      </c>
      <c r="B1432" s="1" t="s">
        <v>5</v>
      </c>
      <c r="C1432">
        <v>10017</v>
      </c>
      <c r="D1432" s="1" t="s">
        <v>1427</v>
      </c>
      <c r="E1432" s="20">
        <v>45126.612352951386</v>
      </c>
    </row>
    <row r="1433" spans="1:5" x14ac:dyDescent="0.35">
      <c r="A1433">
        <v>1</v>
      </c>
      <c r="B1433" s="1" t="s">
        <v>5</v>
      </c>
      <c r="C1433">
        <v>10456</v>
      </c>
      <c r="D1433" s="1" t="s">
        <v>1428</v>
      </c>
      <c r="E1433" s="20">
        <v>45126.741233865738</v>
      </c>
    </row>
    <row r="1434" spans="1:5" x14ac:dyDescent="0.35">
      <c r="A1434">
        <v>1</v>
      </c>
      <c r="B1434" s="1" t="s">
        <v>5</v>
      </c>
      <c r="C1434">
        <v>3219</v>
      </c>
      <c r="D1434" s="1" t="s">
        <v>1429</v>
      </c>
      <c r="E1434" s="20">
        <v>45126.657154189816</v>
      </c>
    </row>
    <row r="1435" spans="1:5" x14ac:dyDescent="0.35">
      <c r="A1435">
        <v>1</v>
      </c>
      <c r="B1435" s="1" t="s">
        <v>5</v>
      </c>
      <c r="C1435">
        <v>8772</v>
      </c>
      <c r="D1435" s="1" t="s">
        <v>1430</v>
      </c>
      <c r="E1435" s="20">
        <v>45126.657881620369</v>
      </c>
    </row>
    <row r="1436" spans="1:5" x14ac:dyDescent="0.35">
      <c r="A1436">
        <v>1</v>
      </c>
      <c r="B1436" s="1" t="s">
        <v>5</v>
      </c>
      <c r="C1436">
        <v>4651</v>
      </c>
      <c r="D1436" s="1" t="s">
        <v>1431</v>
      </c>
      <c r="E1436" s="20">
        <v>45126.474441192127</v>
      </c>
    </row>
    <row r="1437" spans="1:5" x14ac:dyDescent="0.35">
      <c r="A1437">
        <v>1</v>
      </c>
      <c r="B1437" s="1" t="s">
        <v>5</v>
      </c>
      <c r="C1437">
        <v>4197</v>
      </c>
      <c r="D1437" s="1" t="s">
        <v>1432</v>
      </c>
      <c r="E1437" s="20">
        <v>45126.496687743056</v>
      </c>
    </row>
    <row r="1438" spans="1:5" x14ac:dyDescent="0.35">
      <c r="A1438">
        <v>1</v>
      </c>
      <c r="B1438" s="1" t="s">
        <v>5</v>
      </c>
      <c r="C1438">
        <v>994</v>
      </c>
      <c r="D1438" s="1" t="s">
        <v>1433</v>
      </c>
      <c r="E1438" s="20">
        <v>45126.499092708335</v>
      </c>
    </row>
    <row r="1439" spans="1:5" x14ac:dyDescent="0.35">
      <c r="A1439">
        <v>1</v>
      </c>
      <c r="B1439" s="1" t="s">
        <v>5</v>
      </c>
      <c r="C1439">
        <v>3034</v>
      </c>
      <c r="D1439" s="1" t="s">
        <v>1434</v>
      </c>
      <c r="E1439" s="20">
        <v>45126.522403344905</v>
      </c>
    </row>
    <row r="1440" spans="1:5" x14ac:dyDescent="0.35">
      <c r="A1440">
        <v>1</v>
      </c>
      <c r="B1440" s="1" t="s">
        <v>5</v>
      </c>
      <c r="C1440">
        <v>1212</v>
      </c>
      <c r="D1440" s="1" t="s">
        <v>1435</v>
      </c>
      <c r="E1440" s="20">
        <v>45126.539483645836</v>
      </c>
    </row>
    <row r="1441" spans="1:5" x14ac:dyDescent="0.35">
      <c r="A1441">
        <v>1</v>
      </c>
      <c r="B1441" s="1" t="s">
        <v>5</v>
      </c>
      <c r="C1441">
        <v>2681</v>
      </c>
      <c r="D1441" s="1" t="s">
        <v>1436</v>
      </c>
      <c r="E1441" s="20">
        <v>45126.554484513887</v>
      </c>
    </row>
    <row r="1442" spans="1:5" x14ac:dyDescent="0.35">
      <c r="A1442">
        <v>1</v>
      </c>
      <c r="B1442" s="1" t="s">
        <v>5</v>
      </c>
      <c r="C1442">
        <v>2318</v>
      </c>
      <c r="D1442" s="1" t="s">
        <v>1437</v>
      </c>
      <c r="E1442" s="20">
        <v>45126.561589930556</v>
      </c>
    </row>
    <row r="1443" spans="1:5" x14ac:dyDescent="0.35">
      <c r="A1443">
        <v>1</v>
      </c>
      <c r="B1443" s="1" t="s">
        <v>5</v>
      </c>
      <c r="C1443">
        <v>1857</v>
      </c>
      <c r="D1443" s="1" t="s">
        <v>1438</v>
      </c>
      <c r="E1443" s="20">
        <v>45126.561693391202</v>
      </c>
    </row>
    <row r="1444" spans="1:5" x14ac:dyDescent="0.35">
      <c r="A1444">
        <v>1</v>
      </c>
      <c r="B1444" s="1" t="s">
        <v>5</v>
      </c>
      <c r="C1444">
        <v>1575</v>
      </c>
      <c r="D1444" s="1" t="s">
        <v>1439</v>
      </c>
      <c r="E1444" s="20">
        <v>45126.43880635417</v>
      </c>
    </row>
    <row r="1445" spans="1:5" x14ac:dyDescent="0.35">
      <c r="A1445">
        <v>1</v>
      </c>
      <c r="B1445" s="1" t="s">
        <v>5</v>
      </c>
      <c r="C1445">
        <v>2978</v>
      </c>
      <c r="D1445" s="1" t="s">
        <v>1440</v>
      </c>
      <c r="E1445" s="20">
        <v>45126.592305370374</v>
      </c>
    </row>
    <row r="1446" spans="1:5" x14ac:dyDescent="0.35">
      <c r="A1446">
        <v>1</v>
      </c>
      <c r="B1446" s="1" t="s">
        <v>5</v>
      </c>
      <c r="C1446">
        <v>615</v>
      </c>
      <c r="D1446" s="1" t="s">
        <v>1441</v>
      </c>
      <c r="E1446" s="20">
        <v>45126.447404918981</v>
      </c>
    </row>
    <row r="1447" spans="1:5" x14ac:dyDescent="0.35">
      <c r="A1447">
        <v>1</v>
      </c>
      <c r="B1447" s="1" t="s">
        <v>5</v>
      </c>
      <c r="C1447">
        <v>647</v>
      </c>
      <c r="D1447" s="1" t="s">
        <v>1442</v>
      </c>
      <c r="E1447" s="20">
        <v>45126.607305729165</v>
      </c>
    </row>
    <row r="1448" spans="1:5" x14ac:dyDescent="0.35">
      <c r="A1448">
        <v>1</v>
      </c>
      <c r="B1448" s="1" t="s">
        <v>5</v>
      </c>
      <c r="C1448">
        <v>1013</v>
      </c>
      <c r="D1448" s="1" t="s">
        <v>1443</v>
      </c>
      <c r="E1448" s="20">
        <v>45126.607617106478</v>
      </c>
    </row>
    <row r="1449" spans="1:5" x14ac:dyDescent="0.35">
      <c r="A1449">
        <v>1</v>
      </c>
      <c r="B1449" s="1" t="s">
        <v>5</v>
      </c>
      <c r="C1449">
        <v>8934</v>
      </c>
      <c r="D1449" s="1" t="s">
        <v>1444</v>
      </c>
      <c r="E1449" s="20">
        <v>45126.625476111112</v>
      </c>
    </row>
    <row r="1450" spans="1:5" x14ac:dyDescent="0.35">
      <c r="A1450">
        <v>1</v>
      </c>
      <c r="B1450" s="1" t="s">
        <v>5</v>
      </c>
      <c r="C1450">
        <v>759</v>
      </c>
      <c r="D1450" s="1" t="s">
        <v>1445</v>
      </c>
      <c r="E1450" s="20">
        <v>45126.661586087961</v>
      </c>
    </row>
    <row r="1451" spans="1:5" x14ac:dyDescent="0.35">
      <c r="A1451">
        <v>1</v>
      </c>
      <c r="B1451" s="1" t="s">
        <v>5</v>
      </c>
      <c r="C1451">
        <v>1342</v>
      </c>
      <c r="D1451" s="1" t="s">
        <v>1446</v>
      </c>
      <c r="E1451" s="20">
        <v>45126.446722071756</v>
      </c>
    </row>
    <row r="1452" spans="1:5" x14ac:dyDescent="0.35">
      <c r="A1452">
        <v>1</v>
      </c>
      <c r="B1452" s="1" t="s">
        <v>5</v>
      </c>
      <c r="C1452">
        <v>2478</v>
      </c>
      <c r="D1452" s="1" t="s">
        <v>1447</v>
      </c>
      <c r="E1452" s="20">
        <v>45126.58531584491</v>
      </c>
    </row>
    <row r="1453" spans="1:5" x14ac:dyDescent="0.35">
      <c r="A1453">
        <v>1</v>
      </c>
      <c r="B1453" s="1" t="s">
        <v>5</v>
      </c>
      <c r="C1453">
        <v>1662</v>
      </c>
      <c r="D1453" s="1" t="s">
        <v>1448</v>
      </c>
      <c r="E1453" s="20">
        <v>45126.53244855324</v>
      </c>
    </row>
    <row r="1454" spans="1:5" x14ac:dyDescent="0.35">
      <c r="A1454">
        <v>1</v>
      </c>
      <c r="B1454" s="1" t="s">
        <v>5</v>
      </c>
      <c r="C1454">
        <v>646</v>
      </c>
      <c r="D1454" s="1" t="s">
        <v>1449</v>
      </c>
      <c r="E1454" s="20">
        <v>45126.657534456019</v>
      </c>
    </row>
    <row r="1455" spans="1:5" x14ac:dyDescent="0.35">
      <c r="A1455">
        <v>1</v>
      </c>
      <c r="B1455" s="1" t="s">
        <v>5</v>
      </c>
      <c r="C1455">
        <v>2604</v>
      </c>
      <c r="D1455" s="1" t="s">
        <v>1450</v>
      </c>
      <c r="E1455" s="20">
        <v>45126.692211851849</v>
      </c>
    </row>
    <row r="1456" spans="1:5" x14ac:dyDescent="0.35">
      <c r="A1456">
        <v>1</v>
      </c>
      <c r="B1456" s="1" t="s">
        <v>5</v>
      </c>
      <c r="C1456">
        <v>1355</v>
      </c>
      <c r="D1456" s="1" t="s">
        <v>1451</v>
      </c>
      <c r="E1456" s="20">
        <v>45126.664362557873</v>
      </c>
    </row>
    <row r="1457" spans="1:5" x14ac:dyDescent="0.35">
      <c r="A1457">
        <v>1</v>
      </c>
      <c r="B1457" s="1" t="s">
        <v>5</v>
      </c>
      <c r="C1457">
        <v>7221</v>
      </c>
      <c r="D1457" s="1" t="s">
        <v>1452</v>
      </c>
      <c r="E1457" s="20">
        <v>45126.668506249996</v>
      </c>
    </row>
    <row r="1458" spans="1:5" x14ac:dyDescent="0.35">
      <c r="A1458">
        <v>1</v>
      </c>
      <c r="B1458" s="1" t="s">
        <v>5</v>
      </c>
      <c r="C1458">
        <v>1226</v>
      </c>
      <c r="D1458" s="1" t="s">
        <v>1453</v>
      </c>
      <c r="E1458" s="20">
        <v>45126.560686307872</v>
      </c>
    </row>
    <row r="1459" spans="1:5" x14ac:dyDescent="0.35">
      <c r="A1459">
        <v>1</v>
      </c>
      <c r="B1459" s="1" t="s">
        <v>5</v>
      </c>
      <c r="C1459">
        <v>4754</v>
      </c>
      <c r="D1459" s="1" t="s">
        <v>1454</v>
      </c>
      <c r="E1459" s="20">
        <v>45126.675497615739</v>
      </c>
    </row>
    <row r="1460" spans="1:5" x14ac:dyDescent="0.35">
      <c r="A1460">
        <v>1</v>
      </c>
      <c r="B1460" s="1" t="s">
        <v>5</v>
      </c>
      <c r="C1460">
        <v>615</v>
      </c>
      <c r="D1460" s="1" t="s">
        <v>1455</v>
      </c>
      <c r="E1460" s="20">
        <v>45126.470030891207</v>
      </c>
    </row>
    <row r="1461" spans="1:5" x14ac:dyDescent="0.35">
      <c r="A1461">
        <v>1</v>
      </c>
      <c r="B1461" s="1" t="s">
        <v>5</v>
      </c>
      <c r="C1461">
        <v>3398</v>
      </c>
      <c r="D1461" s="1" t="s">
        <v>1456</v>
      </c>
      <c r="E1461" s="20">
        <v>45126.484800011574</v>
      </c>
    </row>
    <row r="1462" spans="1:5" x14ac:dyDescent="0.35">
      <c r="A1462">
        <v>1</v>
      </c>
      <c r="B1462" s="1" t="s">
        <v>5</v>
      </c>
      <c r="C1462">
        <v>6969</v>
      </c>
      <c r="D1462" s="1" t="s">
        <v>1457</v>
      </c>
      <c r="E1462" s="20">
        <v>45126.677163599539</v>
      </c>
    </row>
    <row r="1463" spans="1:5" x14ac:dyDescent="0.35">
      <c r="A1463">
        <v>1</v>
      </c>
      <c r="B1463" s="1" t="s">
        <v>5</v>
      </c>
      <c r="C1463">
        <v>1237</v>
      </c>
      <c r="D1463" s="1" t="s">
        <v>1458</v>
      </c>
      <c r="E1463" s="20">
        <v>45126.680195775465</v>
      </c>
    </row>
    <row r="1464" spans="1:5" x14ac:dyDescent="0.35">
      <c r="A1464">
        <v>1</v>
      </c>
      <c r="B1464" s="1" t="s">
        <v>5</v>
      </c>
      <c r="C1464">
        <v>920</v>
      </c>
      <c r="D1464" s="1" t="s">
        <v>1459</v>
      </c>
      <c r="E1464" s="20">
        <v>45126.555572939818</v>
      </c>
    </row>
    <row r="1465" spans="1:5" x14ac:dyDescent="0.35">
      <c r="A1465">
        <v>1</v>
      </c>
      <c r="B1465" s="1" t="s">
        <v>5</v>
      </c>
      <c r="C1465">
        <v>7527</v>
      </c>
      <c r="D1465" s="1" t="s">
        <v>1460</v>
      </c>
      <c r="E1465" s="20">
        <v>45126.543536145837</v>
      </c>
    </row>
    <row r="1466" spans="1:5" x14ac:dyDescent="0.35">
      <c r="A1466">
        <v>1</v>
      </c>
      <c r="B1466" s="1" t="s">
        <v>5</v>
      </c>
      <c r="C1466">
        <v>10239</v>
      </c>
      <c r="D1466" s="1" t="s">
        <v>1461</v>
      </c>
      <c r="E1466" s="20">
        <v>45126.667892361111</v>
      </c>
    </row>
    <row r="1467" spans="1:5" x14ac:dyDescent="0.35">
      <c r="A1467">
        <v>1</v>
      </c>
      <c r="B1467" s="1" t="s">
        <v>5</v>
      </c>
      <c r="C1467">
        <v>3998</v>
      </c>
      <c r="D1467" s="1" t="s">
        <v>1462</v>
      </c>
      <c r="E1467" s="20">
        <v>45126.626887118058</v>
      </c>
    </row>
    <row r="1468" spans="1:5" x14ac:dyDescent="0.35">
      <c r="A1468">
        <v>1</v>
      </c>
      <c r="B1468" s="1" t="s">
        <v>5</v>
      </c>
      <c r="C1468">
        <v>723</v>
      </c>
      <c r="D1468" s="1" t="s">
        <v>1463</v>
      </c>
      <c r="E1468" s="20">
        <v>45126.668414224536</v>
      </c>
    </row>
    <row r="1469" spans="1:5" x14ac:dyDescent="0.35">
      <c r="A1469">
        <v>1</v>
      </c>
      <c r="B1469" s="1" t="s">
        <v>5</v>
      </c>
      <c r="C1469">
        <v>1165</v>
      </c>
      <c r="D1469" s="1" t="s">
        <v>1464</v>
      </c>
      <c r="E1469" s="20">
        <v>45126.678298460647</v>
      </c>
    </row>
    <row r="1470" spans="1:5" x14ac:dyDescent="0.35">
      <c r="A1470">
        <v>1</v>
      </c>
      <c r="B1470" s="1" t="s">
        <v>5</v>
      </c>
      <c r="C1470">
        <v>4535</v>
      </c>
      <c r="D1470" s="1" t="s">
        <v>1465</v>
      </c>
      <c r="E1470" s="20">
        <v>45126.666734942133</v>
      </c>
    </row>
    <row r="1471" spans="1:5" x14ac:dyDescent="0.35">
      <c r="A1471">
        <v>1</v>
      </c>
      <c r="B1471" s="1" t="s">
        <v>5</v>
      </c>
      <c r="C1471">
        <v>5699</v>
      </c>
      <c r="D1471" s="1" t="s">
        <v>1466</v>
      </c>
      <c r="E1471" s="20">
        <v>45126.661215497683</v>
      </c>
    </row>
    <row r="1472" spans="1:5" x14ac:dyDescent="0.35">
      <c r="A1472">
        <v>1</v>
      </c>
      <c r="B1472" s="1" t="s">
        <v>5</v>
      </c>
      <c r="C1472">
        <v>1290</v>
      </c>
      <c r="D1472" s="1" t="s">
        <v>1467</v>
      </c>
      <c r="E1472" s="20">
        <v>45126.601833194443</v>
      </c>
    </row>
    <row r="1473" spans="1:5" x14ac:dyDescent="0.35">
      <c r="A1473">
        <v>1</v>
      </c>
      <c r="B1473" s="1" t="s">
        <v>5</v>
      </c>
      <c r="C1473">
        <v>22066</v>
      </c>
      <c r="D1473" s="1" t="s">
        <v>1468</v>
      </c>
      <c r="E1473" s="20">
        <v>45126.689198981483</v>
      </c>
    </row>
    <row r="1474" spans="1:5" x14ac:dyDescent="0.35">
      <c r="A1474">
        <v>1</v>
      </c>
      <c r="B1474" s="1" t="s">
        <v>5</v>
      </c>
      <c r="C1474">
        <v>13033</v>
      </c>
      <c r="D1474" s="1" t="s">
        <v>1469</v>
      </c>
      <c r="E1474" s="20">
        <v>45126.510898159722</v>
      </c>
    </row>
    <row r="1475" spans="1:5" x14ac:dyDescent="0.35">
      <c r="A1475">
        <v>1</v>
      </c>
      <c r="B1475" s="1" t="s">
        <v>5</v>
      </c>
      <c r="C1475">
        <v>7634</v>
      </c>
      <c r="D1475" s="1" t="s">
        <v>1470</v>
      </c>
      <c r="E1475" s="20">
        <v>45126.570710405096</v>
      </c>
    </row>
    <row r="1476" spans="1:5" x14ac:dyDescent="0.35">
      <c r="A1476">
        <v>1</v>
      </c>
      <c r="B1476" s="1" t="s">
        <v>5</v>
      </c>
      <c r="C1476">
        <v>1346</v>
      </c>
      <c r="D1476" s="1" t="s">
        <v>1471</v>
      </c>
      <c r="E1476" s="20">
        <v>45126.521475879628</v>
      </c>
    </row>
    <row r="1477" spans="1:5" x14ac:dyDescent="0.35">
      <c r="A1477">
        <v>1</v>
      </c>
      <c r="B1477" s="1" t="s">
        <v>5</v>
      </c>
      <c r="C1477">
        <v>10079</v>
      </c>
      <c r="D1477" s="1" t="s">
        <v>1472</v>
      </c>
      <c r="E1477" s="20">
        <v>45126.613346689817</v>
      </c>
    </row>
    <row r="1478" spans="1:5" x14ac:dyDescent="0.35">
      <c r="A1478">
        <v>1</v>
      </c>
      <c r="B1478" s="1" t="s">
        <v>5</v>
      </c>
      <c r="C1478">
        <v>11906</v>
      </c>
      <c r="D1478" s="1" t="s">
        <v>1473</v>
      </c>
      <c r="E1478" s="20">
        <v>45126.613648796294</v>
      </c>
    </row>
    <row r="1479" spans="1:5" x14ac:dyDescent="0.35">
      <c r="A1479">
        <v>1</v>
      </c>
      <c r="B1479" s="1" t="s">
        <v>5</v>
      </c>
      <c r="C1479">
        <v>20080</v>
      </c>
      <c r="D1479" s="1" t="s">
        <v>1474</v>
      </c>
      <c r="E1479" s="20">
        <v>45126.516791018519</v>
      </c>
    </row>
    <row r="1480" spans="1:5" x14ac:dyDescent="0.35">
      <c r="A1480">
        <v>1</v>
      </c>
      <c r="B1480" s="1" t="s">
        <v>5</v>
      </c>
      <c r="C1480">
        <v>3581</v>
      </c>
      <c r="D1480" s="1" t="s">
        <v>1475</v>
      </c>
      <c r="E1480" s="20">
        <v>45126.563823854165</v>
      </c>
    </row>
    <row r="1481" spans="1:5" x14ac:dyDescent="0.35">
      <c r="A1481">
        <v>1</v>
      </c>
      <c r="B1481" s="1" t="s">
        <v>5</v>
      </c>
      <c r="C1481">
        <v>2642</v>
      </c>
      <c r="D1481" s="1" t="s">
        <v>1476</v>
      </c>
      <c r="E1481" s="20">
        <v>45126.677605555553</v>
      </c>
    </row>
    <row r="1482" spans="1:5" x14ac:dyDescent="0.35">
      <c r="A1482">
        <v>1</v>
      </c>
      <c r="B1482" s="1" t="s">
        <v>5</v>
      </c>
      <c r="C1482">
        <v>4705</v>
      </c>
      <c r="D1482" s="1" t="s">
        <v>1477</v>
      </c>
      <c r="E1482" s="20">
        <v>45126.610939386577</v>
      </c>
    </row>
    <row r="1483" spans="1:5" x14ac:dyDescent="0.35">
      <c r="A1483">
        <v>1</v>
      </c>
      <c r="B1483" s="1" t="s">
        <v>5</v>
      </c>
      <c r="C1483">
        <v>29190</v>
      </c>
      <c r="D1483" s="1" t="s">
        <v>1478</v>
      </c>
      <c r="E1483" s="20">
        <v>45126.449847152777</v>
      </c>
    </row>
    <row r="1484" spans="1:5" x14ac:dyDescent="0.35">
      <c r="A1484">
        <v>1</v>
      </c>
      <c r="B1484" s="1" t="s">
        <v>5</v>
      </c>
      <c r="C1484">
        <v>8034</v>
      </c>
      <c r="D1484" s="1" t="s">
        <v>1479</v>
      </c>
      <c r="E1484" s="20">
        <v>45126.506407395835</v>
      </c>
    </row>
    <row r="1485" spans="1:5" x14ac:dyDescent="0.35">
      <c r="A1485">
        <v>1</v>
      </c>
      <c r="B1485" s="1" t="s">
        <v>5</v>
      </c>
      <c r="C1485">
        <v>11285</v>
      </c>
      <c r="D1485" s="1" t="s">
        <v>1480</v>
      </c>
      <c r="E1485" s="20">
        <v>45126.50844395833</v>
      </c>
    </row>
    <row r="1486" spans="1:5" x14ac:dyDescent="0.35">
      <c r="A1486">
        <v>1</v>
      </c>
      <c r="B1486" s="1" t="s">
        <v>5</v>
      </c>
      <c r="C1486">
        <v>11390</v>
      </c>
      <c r="D1486" s="1" t="s">
        <v>1481</v>
      </c>
      <c r="E1486" s="20">
        <v>45126.59591783565</v>
      </c>
    </row>
    <row r="1487" spans="1:5" x14ac:dyDescent="0.35">
      <c r="A1487">
        <v>1</v>
      </c>
      <c r="B1487" s="1" t="s">
        <v>5</v>
      </c>
      <c r="C1487">
        <v>5294</v>
      </c>
      <c r="D1487" s="1" t="s">
        <v>1482</v>
      </c>
      <c r="E1487" s="20">
        <v>45126.583405648147</v>
      </c>
    </row>
    <row r="1488" spans="1:5" x14ac:dyDescent="0.35">
      <c r="A1488">
        <v>1</v>
      </c>
      <c r="B1488" s="1" t="s">
        <v>5</v>
      </c>
      <c r="C1488">
        <v>9143</v>
      </c>
      <c r="D1488" s="1" t="s">
        <v>1483</v>
      </c>
      <c r="E1488" s="20">
        <v>45126.612584745373</v>
      </c>
    </row>
    <row r="1489" spans="1:5" x14ac:dyDescent="0.35">
      <c r="A1489">
        <v>1</v>
      </c>
      <c r="B1489" s="1" t="s">
        <v>5</v>
      </c>
      <c r="C1489">
        <v>5815</v>
      </c>
      <c r="D1489" s="1" t="s">
        <v>1484</v>
      </c>
      <c r="E1489" s="20">
        <v>45126.571776296296</v>
      </c>
    </row>
    <row r="1490" spans="1:5" x14ac:dyDescent="0.35">
      <c r="A1490">
        <v>1</v>
      </c>
      <c r="B1490" s="1" t="s">
        <v>5</v>
      </c>
      <c r="C1490">
        <v>9884</v>
      </c>
      <c r="D1490" s="1" t="s">
        <v>1485</v>
      </c>
      <c r="E1490" s="20">
        <v>45126.642778657406</v>
      </c>
    </row>
    <row r="1491" spans="1:5" x14ac:dyDescent="0.35">
      <c r="A1491">
        <v>1</v>
      </c>
      <c r="B1491" s="1" t="s">
        <v>5</v>
      </c>
      <c r="C1491">
        <v>8872</v>
      </c>
      <c r="D1491" s="1" t="s">
        <v>1486</v>
      </c>
      <c r="E1491" s="20">
        <v>45126.615372743057</v>
      </c>
    </row>
    <row r="1492" spans="1:5" x14ac:dyDescent="0.35">
      <c r="A1492">
        <v>1</v>
      </c>
      <c r="B1492" s="1" t="s">
        <v>5</v>
      </c>
      <c r="C1492">
        <v>5730</v>
      </c>
      <c r="D1492" s="1" t="s">
        <v>1487</v>
      </c>
      <c r="E1492" s="20">
        <v>45126.617930381944</v>
      </c>
    </row>
    <row r="1493" spans="1:5" x14ac:dyDescent="0.35">
      <c r="A1493">
        <v>1</v>
      </c>
      <c r="B1493" s="1" t="s">
        <v>5</v>
      </c>
      <c r="C1493">
        <v>5600</v>
      </c>
      <c r="D1493" s="1" t="s">
        <v>1488</v>
      </c>
      <c r="E1493" s="20">
        <v>45126.618323541668</v>
      </c>
    </row>
    <row r="1494" spans="1:5" x14ac:dyDescent="0.35">
      <c r="A1494">
        <v>1</v>
      </c>
      <c r="B1494" s="1" t="s">
        <v>5</v>
      </c>
      <c r="C1494">
        <v>49926</v>
      </c>
      <c r="D1494" s="1" t="s">
        <v>1489</v>
      </c>
      <c r="E1494" s="20">
        <v>45126.62995840278</v>
      </c>
    </row>
    <row r="1495" spans="1:5" x14ac:dyDescent="0.35">
      <c r="A1495">
        <v>1</v>
      </c>
      <c r="B1495" s="1" t="s">
        <v>5</v>
      </c>
      <c r="C1495">
        <v>3582</v>
      </c>
      <c r="D1495" s="1" t="s">
        <v>1490</v>
      </c>
      <c r="E1495" s="20">
        <v>45126.629585439812</v>
      </c>
    </row>
    <row r="1496" spans="1:5" x14ac:dyDescent="0.35">
      <c r="A1496">
        <v>1</v>
      </c>
      <c r="B1496" s="1" t="s">
        <v>5</v>
      </c>
      <c r="C1496">
        <v>11325</v>
      </c>
      <c r="D1496" s="1" t="s">
        <v>1491</v>
      </c>
      <c r="E1496" s="20">
        <v>45126.63134482639</v>
      </c>
    </row>
    <row r="1497" spans="1:5" x14ac:dyDescent="0.35">
      <c r="A1497">
        <v>1</v>
      </c>
      <c r="B1497" s="1" t="s">
        <v>5</v>
      </c>
      <c r="C1497">
        <v>22505</v>
      </c>
      <c r="D1497" s="1" t="s">
        <v>1492</v>
      </c>
      <c r="E1497" s="20">
        <v>45126.642188703707</v>
      </c>
    </row>
    <row r="1498" spans="1:5" x14ac:dyDescent="0.35">
      <c r="A1498">
        <v>1</v>
      </c>
      <c r="B1498" s="1" t="s">
        <v>5</v>
      </c>
      <c r="C1498">
        <v>8331</v>
      </c>
      <c r="D1498" s="1" t="s">
        <v>1493</v>
      </c>
      <c r="E1498" s="20">
        <v>45126.658867071761</v>
      </c>
    </row>
    <row r="1499" spans="1:5" x14ac:dyDescent="0.35">
      <c r="A1499">
        <v>1</v>
      </c>
      <c r="B1499" s="1" t="s">
        <v>5</v>
      </c>
      <c r="C1499">
        <v>4928</v>
      </c>
      <c r="D1499" s="1" t="s">
        <v>1494</v>
      </c>
      <c r="E1499" s="20">
        <v>45126.511591620372</v>
      </c>
    </row>
    <row r="1500" spans="1:5" x14ac:dyDescent="0.35">
      <c r="A1500">
        <v>1</v>
      </c>
      <c r="B1500" s="1" t="s">
        <v>5</v>
      </c>
      <c r="C1500">
        <v>2490</v>
      </c>
      <c r="D1500" s="1" t="s">
        <v>1495</v>
      </c>
      <c r="E1500" s="20">
        <v>45126.518558622687</v>
      </c>
    </row>
    <row r="1501" spans="1:5" x14ac:dyDescent="0.35">
      <c r="A1501">
        <v>1</v>
      </c>
      <c r="B1501" s="1" t="s">
        <v>5</v>
      </c>
      <c r="C1501">
        <v>21583</v>
      </c>
      <c r="D1501" s="1" t="s">
        <v>1496</v>
      </c>
      <c r="E1501" s="20">
        <v>45126.62342866898</v>
      </c>
    </row>
    <row r="1502" spans="1:5" x14ac:dyDescent="0.35">
      <c r="A1502">
        <v>1</v>
      </c>
      <c r="B1502" s="1" t="s">
        <v>5</v>
      </c>
      <c r="C1502">
        <v>4687</v>
      </c>
      <c r="D1502" s="1" t="s">
        <v>1497</v>
      </c>
      <c r="E1502" s="20">
        <v>45126.740770821758</v>
      </c>
    </row>
    <row r="1503" spans="1:5" x14ac:dyDescent="0.35">
      <c r="A1503">
        <v>1</v>
      </c>
      <c r="B1503" s="1" t="s">
        <v>5</v>
      </c>
      <c r="C1503">
        <v>4580</v>
      </c>
      <c r="D1503" s="1" t="s">
        <v>1498</v>
      </c>
      <c r="E1503" s="20">
        <v>45126.665069803239</v>
      </c>
    </row>
    <row r="1504" spans="1:5" x14ac:dyDescent="0.35">
      <c r="A1504">
        <v>1</v>
      </c>
      <c r="B1504" s="1" t="s">
        <v>5</v>
      </c>
      <c r="C1504">
        <v>16195</v>
      </c>
      <c r="D1504" s="1" t="s">
        <v>1499</v>
      </c>
      <c r="E1504" s="20">
        <v>45126.452581736114</v>
      </c>
    </row>
    <row r="1505" spans="1:5" x14ac:dyDescent="0.35">
      <c r="A1505">
        <v>1</v>
      </c>
      <c r="B1505" s="1" t="s">
        <v>5</v>
      </c>
      <c r="C1505">
        <v>11949</v>
      </c>
      <c r="D1505" s="1" t="s">
        <v>1500</v>
      </c>
      <c r="E1505" s="20">
        <v>45126.462358414348</v>
      </c>
    </row>
    <row r="1506" spans="1:5" x14ac:dyDescent="0.35">
      <c r="A1506">
        <v>1</v>
      </c>
      <c r="B1506" s="1" t="s">
        <v>5</v>
      </c>
      <c r="C1506">
        <v>17431</v>
      </c>
      <c r="D1506" s="1" t="s">
        <v>1501</v>
      </c>
      <c r="E1506" s="20">
        <v>45126.486350578707</v>
      </c>
    </row>
    <row r="1507" spans="1:5" x14ac:dyDescent="0.35">
      <c r="A1507">
        <v>1</v>
      </c>
      <c r="B1507" s="1" t="s">
        <v>5</v>
      </c>
      <c r="C1507">
        <v>11401</v>
      </c>
      <c r="D1507" s="1" t="s">
        <v>1502</v>
      </c>
      <c r="E1507" s="20">
        <v>45126.600653298614</v>
      </c>
    </row>
    <row r="1508" spans="1:5" x14ac:dyDescent="0.35">
      <c r="A1508">
        <v>1</v>
      </c>
      <c r="B1508" s="1" t="s">
        <v>5</v>
      </c>
      <c r="C1508">
        <v>15604</v>
      </c>
      <c r="D1508" s="1" t="s">
        <v>1503</v>
      </c>
      <c r="E1508" s="20">
        <v>45126.609203969907</v>
      </c>
    </row>
    <row r="1509" spans="1:5" x14ac:dyDescent="0.35">
      <c r="A1509">
        <v>1</v>
      </c>
      <c r="B1509" s="1" t="s">
        <v>5</v>
      </c>
      <c r="C1509">
        <v>9264</v>
      </c>
      <c r="D1509" s="1" t="s">
        <v>1504</v>
      </c>
      <c r="E1509" s="20">
        <v>45126.528582673614</v>
      </c>
    </row>
    <row r="1510" spans="1:5" x14ac:dyDescent="0.35">
      <c r="A1510">
        <v>1</v>
      </c>
      <c r="B1510" s="1" t="s">
        <v>5</v>
      </c>
      <c r="C1510">
        <v>25976</v>
      </c>
      <c r="D1510" s="1" t="s">
        <v>1505</v>
      </c>
      <c r="E1510" s="20">
        <v>45126.611413553241</v>
      </c>
    </row>
    <row r="1511" spans="1:5" x14ac:dyDescent="0.35">
      <c r="A1511">
        <v>1</v>
      </c>
      <c r="B1511" s="1" t="s">
        <v>5</v>
      </c>
      <c r="C1511">
        <v>34331</v>
      </c>
      <c r="D1511" s="1" t="s">
        <v>1506</v>
      </c>
      <c r="E1511" s="20">
        <v>45126.675705937501</v>
      </c>
    </row>
    <row r="1512" spans="1:5" x14ac:dyDescent="0.35">
      <c r="A1512">
        <v>1</v>
      </c>
      <c r="B1512" s="1" t="s">
        <v>5</v>
      </c>
      <c r="C1512">
        <v>2515</v>
      </c>
      <c r="D1512" s="1" t="s">
        <v>1507</v>
      </c>
      <c r="E1512" s="20">
        <v>45126.520724675924</v>
      </c>
    </row>
    <row r="1513" spans="1:5" x14ac:dyDescent="0.35">
      <c r="A1513">
        <v>1</v>
      </c>
      <c r="B1513" s="1" t="s">
        <v>5</v>
      </c>
      <c r="C1513">
        <v>6421</v>
      </c>
      <c r="D1513" s="1" t="s">
        <v>1508</v>
      </c>
      <c r="E1513" s="20">
        <v>45126.449569328703</v>
      </c>
    </row>
    <row r="1514" spans="1:5" x14ac:dyDescent="0.35">
      <c r="A1514">
        <v>1</v>
      </c>
      <c r="B1514" s="1" t="s">
        <v>5</v>
      </c>
      <c r="C1514">
        <v>17669</v>
      </c>
      <c r="D1514" s="1" t="s">
        <v>1509</v>
      </c>
      <c r="E1514" s="20">
        <v>45126.451885590279</v>
      </c>
    </row>
    <row r="1515" spans="1:5" x14ac:dyDescent="0.35">
      <c r="A1515">
        <v>1</v>
      </c>
      <c r="B1515" s="1" t="s">
        <v>5</v>
      </c>
      <c r="C1515">
        <v>19531</v>
      </c>
      <c r="D1515" s="1" t="s">
        <v>1510</v>
      </c>
      <c r="E1515" s="20">
        <v>45126.512332650462</v>
      </c>
    </row>
    <row r="1516" spans="1:5" x14ac:dyDescent="0.35">
      <c r="A1516">
        <v>1</v>
      </c>
      <c r="B1516" s="1" t="s">
        <v>5</v>
      </c>
      <c r="C1516">
        <v>35503</v>
      </c>
      <c r="D1516" s="1" t="s">
        <v>1511</v>
      </c>
      <c r="E1516" s="20">
        <v>45126.525965729168</v>
      </c>
    </row>
    <row r="1517" spans="1:5" x14ac:dyDescent="0.35">
      <c r="A1517">
        <v>1</v>
      </c>
      <c r="B1517" s="1" t="s">
        <v>5</v>
      </c>
      <c r="C1517">
        <v>6441</v>
      </c>
      <c r="D1517" s="1" t="s">
        <v>1512</v>
      </c>
      <c r="E1517" s="20">
        <v>45126.532899178237</v>
      </c>
    </row>
    <row r="1518" spans="1:5" x14ac:dyDescent="0.35">
      <c r="A1518">
        <v>1</v>
      </c>
      <c r="B1518" s="1" t="s">
        <v>5</v>
      </c>
      <c r="C1518">
        <v>4493</v>
      </c>
      <c r="D1518" s="1" t="s">
        <v>1513</v>
      </c>
      <c r="E1518" s="20">
        <v>45126.565062175927</v>
      </c>
    </row>
    <row r="1519" spans="1:5" x14ac:dyDescent="0.35">
      <c r="A1519">
        <v>1</v>
      </c>
      <c r="B1519" s="1" t="s">
        <v>5</v>
      </c>
      <c r="C1519">
        <v>6612</v>
      </c>
      <c r="D1519" s="1" t="s">
        <v>1514</v>
      </c>
      <c r="E1519" s="20">
        <v>45126.603508912034</v>
      </c>
    </row>
    <row r="1520" spans="1:5" x14ac:dyDescent="0.35">
      <c r="A1520">
        <v>1</v>
      </c>
      <c r="B1520" s="1" t="s">
        <v>5</v>
      </c>
      <c r="C1520">
        <v>75121</v>
      </c>
      <c r="D1520" s="1" t="s">
        <v>1515</v>
      </c>
      <c r="E1520" s="20">
        <v>45126.578280289352</v>
      </c>
    </row>
    <row r="1521" spans="1:5" x14ac:dyDescent="0.35">
      <c r="A1521">
        <v>1</v>
      </c>
      <c r="B1521" s="1" t="s">
        <v>5</v>
      </c>
      <c r="C1521">
        <v>13795</v>
      </c>
      <c r="D1521" s="1" t="s">
        <v>1516</v>
      </c>
      <c r="E1521" s="20">
        <v>45126.602537245373</v>
      </c>
    </row>
    <row r="1522" spans="1:5" x14ac:dyDescent="0.35">
      <c r="A1522">
        <v>1</v>
      </c>
      <c r="B1522" s="1" t="s">
        <v>5</v>
      </c>
      <c r="C1522">
        <v>14163</v>
      </c>
      <c r="D1522" s="1" t="s">
        <v>1517</v>
      </c>
      <c r="E1522" s="20">
        <v>45126.56757428241</v>
      </c>
    </row>
    <row r="1523" spans="1:5" x14ac:dyDescent="0.35">
      <c r="A1523">
        <v>1</v>
      </c>
      <c r="B1523" s="1" t="s">
        <v>5</v>
      </c>
      <c r="C1523">
        <v>8716</v>
      </c>
      <c r="D1523" s="1" t="s">
        <v>1518</v>
      </c>
      <c r="E1523" s="20">
        <v>45126.600129513892</v>
      </c>
    </row>
    <row r="1524" spans="1:5" x14ac:dyDescent="0.35">
      <c r="A1524">
        <v>1</v>
      </c>
      <c r="B1524" s="1" t="s">
        <v>5</v>
      </c>
      <c r="C1524">
        <v>2503</v>
      </c>
      <c r="D1524" s="1" t="s">
        <v>1519</v>
      </c>
      <c r="E1524" s="20">
        <v>45126.500837800922</v>
      </c>
    </row>
    <row r="1525" spans="1:5" x14ac:dyDescent="0.35">
      <c r="A1525">
        <v>1</v>
      </c>
      <c r="B1525" s="1" t="s">
        <v>5</v>
      </c>
      <c r="C1525">
        <v>28864</v>
      </c>
      <c r="D1525" s="1" t="s">
        <v>1520</v>
      </c>
      <c r="E1525" s="20">
        <v>45126.63383111111</v>
      </c>
    </row>
    <row r="1526" spans="1:5" x14ac:dyDescent="0.35">
      <c r="A1526">
        <v>1</v>
      </c>
      <c r="B1526" s="1" t="s">
        <v>5</v>
      </c>
      <c r="C1526">
        <v>131210</v>
      </c>
      <c r="D1526" s="1" t="s">
        <v>1521</v>
      </c>
      <c r="E1526" s="20">
        <v>45126.652651446762</v>
      </c>
    </row>
    <row r="1527" spans="1:5" x14ac:dyDescent="0.35">
      <c r="A1527">
        <v>1</v>
      </c>
      <c r="B1527" s="1" t="s">
        <v>5</v>
      </c>
      <c r="C1527">
        <v>105380</v>
      </c>
      <c r="D1527" s="1" t="s">
        <v>1522</v>
      </c>
      <c r="E1527" s="20">
        <v>45126.699374305557</v>
      </c>
    </row>
    <row r="1528" spans="1:5" x14ac:dyDescent="0.35">
      <c r="A1528">
        <v>1</v>
      </c>
      <c r="B1528" s="1" t="s">
        <v>5</v>
      </c>
      <c r="C1528">
        <v>1132</v>
      </c>
      <c r="D1528" s="1" t="s">
        <v>1523</v>
      </c>
      <c r="E1528" s="20">
        <v>45126.677418819447</v>
      </c>
    </row>
    <row r="1529" spans="1:5" x14ac:dyDescent="0.35">
      <c r="A1529">
        <v>1</v>
      </c>
      <c r="B1529" s="1" t="s">
        <v>5</v>
      </c>
      <c r="C1529">
        <v>9710</v>
      </c>
      <c r="D1529" s="1" t="s">
        <v>1524</v>
      </c>
      <c r="E1529" s="20">
        <v>45126.536604120367</v>
      </c>
    </row>
    <row r="1530" spans="1:5" x14ac:dyDescent="0.35">
      <c r="A1530">
        <v>1</v>
      </c>
      <c r="B1530" s="1" t="s">
        <v>5</v>
      </c>
      <c r="C1530">
        <v>3195</v>
      </c>
      <c r="D1530" s="1" t="s">
        <v>1525</v>
      </c>
      <c r="E1530" s="20">
        <v>45126.679977812499</v>
      </c>
    </row>
    <row r="1531" spans="1:5" x14ac:dyDescent="0.35">
      <c r="A1531">
        <v>1</v>
      </c>
      <c r="B1531" s="1" t="s">
        <v>5</v>
      </c>
      <c r="C1531">
        <v>50081</v>
      </c>
      <c r="D1531" s="1" t="s">
        <v>1526</v>
      </c>
      <c r="E1531" s="20">
        <v>45126.673335914355</v>
      </c>
    </row>
    <row r="1532" spans="1:5" x14ac:dyDescent="0.35">
      <c r="A1532">
        <v>1</v>
      </c>
      <c r="B1532" s="1" t="s">
        <v>5</v>
      </c>
      <c r="C1532">
        <v>9175</v>
      </c>
      <c r="D1532" s="1" t="s">
        <v>1527</v>
      </c>
      <c r="E1532" s="20">
        <v>45126.494950740744</v>
      </c>
    </row>
    <row r="1533" spans="1:5" x14ac:dyDescent="0.35">
      <c r="A1533">
        <v>1</v>
      </c>
      <c r="B1533" s="1" t="s">
        <v>5</v>
      </c>
      <c r="C1533">
        <v>3689</v>
      </c>
      <c r="D1533" s="1" t="s">
        <v>1528</v>
      </c>
      <c r="E1533" s="20">
        <v>45126.541150960649</v>
      </c>
    </row>
    <row r="1534" spans="1:5" x14ac:dyDescent="0.35">
      <c r="A1534">
        <v>1</v>
      </c>
      <c r="B1534" s="1" t="s">
        <v>5</v>
      </c>
      <c r="C1534">
        <v>7103</v>
      </c>
      <c r="D1534" s="1" t="s">
        <v>1529</v>
      </c>
      <c r="E1534" s="20">
        <v>45126.666447708332</v>
      </c>
    </row>
    <row r="1535" spans="1:5" x14ac:dyDescent="0.35">
      <c r="A1535">
        <v>1</v>
      </c>
      <c r="B1535" s="1" t="s">
        <v>5</v>
      </c>
      <c r="C1535">
        <v>4054</v>
      </c>
      <c r="D1535" s="1" t="s">
        <v>1530</v>
      </c>
      <c r="E1535" s="20">
        <v>45126.54082678241</v>
      </c>
    </row>
    <row r="1536" spans="1:5" x14ac:dyDescent="0.35">
      <c r="A1536">
        <v>1</v>
      </c>
      <c r="B1536" s="1" t="s">
        <v>5</v>
      </c>
      <c r="C1536">
        <v>4785</v>
      </c>
      <c r="D1536" s="1" t="s">
        <v>1531</v>
      </c>
      <c r="E1536" s="20">
        <v>45126.68792935185</v>
      </c>
    </row>
    <row r="1537" spans="1:5" x14ac:dyDescent="0.35">
      <c r="A1537">
        <v>1</v>
      </c>
      <c r="B1537" s="1" t="s">
        <v>5</v>
      </c>
      <c r="C1537">
        <v>12083</v>
      </c>
      <c r="D1537" s="1" t="s">
        <v>1532</v>
      </c>
      <c r="E1537" s="20">
        <v>45126.688643935187</v>
      </c>
    </row>
    <row r="1538" spans="1:5" x14ac:dyDescent="0.35">
      <c r="A1538">
        <v>1</v>
      </c>
      <c r="B1538" s="1" t="s">
        <v>5</v>
      </c>
      <c r="C1538">
        <v>4042</v>
      </c>
      <c r="D1538" s="1" t="s">
        <v>1533</v>
      </c>
      <c r="E1538" s="20">
        <v>45126.605315578701</v>
      </c>
    </row>
    <row r="1539" spans="1:5" x14ac:dyDescent="0.35">
      <c r="A1539">
        <v>1</v>
      </c>
      <c r="B1539" s="1" t="s">
        <v>5</v>
      </c>
      <c r="C1539">
        <v>1423</v>
      </c>
      <c r="D1539" s="1" t="s">
        <v>1534</v>
      </c>
      <c r="E1539" s="20">
        <v>45126.447522638889</v>
      </c>
    </row>
    <row r="1540" spans="1:5" x14ac:dyDescent="0.35">
      <c r="A1540">
        <v>1</v>
      </c>
      <c r="B1540" s="1" t="s">
        <v>5</v>
      </c>
      <c r="C1540">
        <v>5981</v>
      </c>
      <c r="D1540" s="1" t="s">
        <v>1535</v>
      </c>
      <c r="E1540" s="20">
        <v>45126.624389282406</v>
      </c>
    </row>
    <row r="1541" spans="1:5" x14ac:dyDescent="0.35">
      <c r="A1541">
        <v>1</v>
      </c>
      <c r="B1541" s="1" t="s">
        <v>5</v>
      </c>
      <c r="C1541">
        <v>13251</v>
      </c>
      <c r="D1541" s="1" t="s">
        <v>1536</v>
      </c>
      <c r="E1541" s="20">
        <v>45126.638612106479</v>
      </c>
    </row>
    <row r="1542" spans="1:5" x14ac:dyDescent="0.35">
      <c r="A1542">
        <v>1</v>
      </c>
      <c r="B1542" s="1" t="s">
        <v>5</v>
      </c>
      <c r="C1542">
        <v>15134</v>
      </c>
      <c r="D1542" s="1" t="s">
        <v>1537</v>
      </c>
      <c r="E1542" s="20">
        <v>45126.747021423609</v>
      </c>
    </row>
    <row r="1543" spans="1:5" x14ac:dyDescent="0.35">
      <c r="A1543">
        <v>1</v>
      </c>
      <c r="B1543" s="1" t="s">
        <v>5</v>
      </c>
      <c r="C1543">
        <v>3279</v>
      </c>
      <c r="D1543" s="1" t="s">
        <v>1538</v>
      </c>
      <c r="E1543" s="20">
        <v>45126.663715173614</v>
      </c>
    </row>
    <row r="1544" spans="1:5" x14ac:dyDescent="0.35">
      <c r="A1544">
        <v>1</v>
      </c>
      <c r="B1544" s="1" t="s">
        <v>5</v>
      </c>
      <c r="C1544">
        <v>1343</v>
      </c>
      <c r="D1544" s="1" t="s">
        <v>1539</v>
      </c>
      <c r="E1544" s="20">
        <v>45126.48105185185</v>
      </c>
    </row>
    <row r="1545" spans="1:5" x14ac:dyDescent="0.35">
      <c r="A1545">
        <v>1</v>
      </c>
      <c r="B1545" s="1" t="s">
        <v>5</v>
      </c>
      <c r="C1545">
        <v>4022</v>
      </c>
      <c r="D1545" s="1" t="s">
        <v>1540</v>
      </c>
      <c r="E1545" s="20">
        <v>45126.553361597224</v>
      </c>
    </row>
    <row r="1546" spans="1:5" x14ac:dyDescent="0.35">
      <c r="A1546">
        <v>1</v>
      </c>
      <c r="B1546" s="1" t="s">
        <v>5</v>
      </c>
      <c r="C1546">
        <v>6921</v>
      </c>
      <c r="D1546" s="1" t="s">
        <v>1541</v>
      </c>
      <c r="E1546" s="20">
        <v>45126.571323402779</v>
      </c>
    </row>
    <row r="1547" spans="1:5" x14ac:dyDescent="0.35">
      <c r="A1547">
        <v>1</v>
      </c>
      <c r="B1547" s="1" t="s">
        <v>5</v>
      </c>
      <c r="C1547">
        <v>8959</v>
      </c>
      <c r="D1547" s="1" t="s">
        <v>1542</v>
      </c>
      <c r="E1547" s="20">
        <v>45126.688170289352</v>
      </c>
    </row>
    <row r="1548" spans="1:5" x14ac:dyDescent="0.35">
      <c r="A1548">
        <v>1</v>
      </c>
      <c r="B1548" s="1" t="s">
        <v>5</v>
      </c>
      <c r="C1548">
        <v>2256</v>
      </c>
      <c r="D1548" s="1" t="s">
        <v>1543</v>
      </c>
      <c r="E1548" s="20">
        <v>45126.627027337963</v>
      </c>
    </row>
    <row r="1549" spans="1:5" x14ac:dyDescent="0.35">
      <c r="A1549">
        <v>1</v>
      </c>
      <c r="B1549" s="1" t="s">
        <v>5</v>
      </c>
      <c r="C1549">
        <v>25301</v>
      </c>
      <c r="D1549" s="1" t="s">
        <v>1544</v>
      </c>
      <c r="E1549" s="20">
        <v>45126.669877002314</v>
      </c>
    </row>
    <row r="1550" spans="1:5" x14ac:dyDescent="0.35">
      <c r="A1550">
        <v>1</v>
      </c>
      <c r="B1550" s="1" t="s">
        <v>5</v>
      </c>
      <c r="C1550">
        <v>13027</v>
      </c>
      <c r="D1550" s="1" t="s">
        <v>1545</v>
      </c>
      <c r="E1550" s="20">
        <v>45126.5763337963</v>
      </c>
    </row>
    <row r="1551" spans="1:5" x14ac:dyDescent="0.35">
      <c r="A1551">
        <v>1</v>
      </c>
      <c r="B1551" s="1" t="s">
        <v>5</v>
      </c>
      <c r="C1551">
        <v>13152</v>
      </c>
      <c r="D1551" s="1" t="s">
        <v>1546</v>
      </c>
      <c r="E1551" s="20">
        <v>45126.5942990162</v>
      </c>
    </row>
    <row r="1552" spans="1:5" x14ac:dyDescent="0.35">
      <c r="A1552">
        <v>1</v>
      </c>
      <c r="B1552" s="1" t="s">
        <v>5</v>
      </c>
      <c r="C1552">
        <v>3203</v>
      </c>
      <c r="D1552" s="1" t="s">
        <v>1547</v>
      </c>
      <c r="E1552" s="20">
        <v>45126.565536006943</v>
      </c>
    </row>
    <row r="1553" spans="1:5" x14ac:dyDescent="0.35">
      <c r="A1553">
        <v>1</v>
      </c>
      <c r="B1553" s="1" t="s">
        <v>5</v>
      </c>
      <c r="C1553">
        <v>3053</v>
      </c>
      <c r="D1553" s="1" t="s">
        <v>1548</v>
      </c>
      <c r="E1553" s="20">
        <v>45126.569506990738</v>
      </c>
    </row>
    <row r="1554" spans="1:5" x14ac:dyDescent="0.35">
      <c r="A1554">
        <v>1</v>
      </c>
      <c r="B1554" s="1" t="s">
        <v>5</v>
      </c>
      <c r="C1554">
        <v>4603</v>
      </c>
      <c r="D1554" s="1" t="s">
        <v>1549</v>
      </c>
      <c r="E1554" s="20">
        <v>45126.488375231478</v>
      </c>
    </row>
    <row r="1555" spans="1:5" x14ac:dyDescent="0.35">
      <c r="A1555">
        <v>1</v>
      </c>
      <c r="B1555" s="1" t="s">
        <v>5</v>
      </c>
      <c r="C1555">
        <v>5307</v>
      </c>
      <c r="D1555" s="1" t="s">
        <v>1550</v>
      </c>
      <c r="E1555" s="20">
        <v>45126.568927152781</v>
      </c>
    </row>
    <row r="1556" spans="1:5" x14ac:dyDescent="0.35">
      <c r="A1556">
        <v>1</v>
      </c>
      <c r="B1556" s="1" t="s">
        <v>5</v>
      </c>
      <c r="C1556">
        <v>8060</v>
      </c>
      <c r="D1556" s="1" t="s">
        <v>1551</v>
      </c>
      <c r="E1556" s="20">
        <v>45126.616193981485</v>
      </c>
    </row>
    <row r="1557" spans="1:5" x14ac:dyDescent="0.35">
      <c r="A1557">
        <v>1</v>
      </c>
      <c r="B1557" s="1" t="s">
        <v>5</v>
      </c>
      <c r="C1557">
        <v>6362</v>
      </c>
      <c r="D1557" s="1" t="s">
        <v>1552</v>
      </c>
      <c r="E1557" s="20">
        <v>45126.448157662038</v>
      </c>
    </row>
    <row r="1558" spans="1:5" x14ac:dyDescent="0.35">
      <c r="A1558">
        <v>1</v>
      </c>
      <c r="B1558" s="1" t="s">
        <v>5</v>
      </c>
      <c r="C1558">
        <v>5550</v>
      </c>
      <c r="D1558" s="1" t="s">
        <v>1553</v>
      </c>
      <c r="E1558" s="20">
        <v>45126.512055555555</v>
      </c>
    </row>
    <row r="1559" spans="1:5" x14ac:dyDescent="0.35">
      <c r="A1559">
        <v>1</v>
      </c>
      <c r="B1559" s="1" t="s">
        <v>5</v>
      </c>
      <c r="C1559">
        <v>6072</v>
      </c>
      <c r="D1559" s="1" t="s">
        <v>1554</v>
      </c>
      <c r="E1559" s="20">
        <v>45126.56667028935</v>
      </c>
    </row>
    <row r="1560" spans="1:5" x14ac:dyDescent="0.35">
      <c r="A1560">
        <v>1</v>
      </c>
      <c r="B1560" s="1" t="s">
        <v>5</v>
      </c>
      <c r="C1560">
        <v>16658</v>
      </c>
      <c r="D1560" s="1" t="s">
        <v>1555</v>
      </c>
      <c r="E1560" s="20">
        <v>45126.697694062503</v>
      </c>
    </row>
    <row r="1561" spans="1:5" x14ac:dyDescent="0.35">
      <c r="A1561">
        <v>1</v>
      </c>
      <c r="B1561" s="1" t="s">
        <v>5</v>
      </c>
      <c r="C1561">
        <v>3644</v>
      </c>
      <c r="D1561" s="1" t="s">
        <v>1556</v>
      </c>
      <c r="E1561" s="20">
        <v>45126.525537569447</v>
      </c>
    </row>
    <row r="1562" spans="1:5" x14ac:dyDescent="0.35">
      <c r="A1562">
        <v>1</v>
      </c>
      <c r="B1562" s="1" t="s">
        <v>5</v>
      </c>
      <c r="C1562">
        <v>12796</v>
      </c>
      <c r="D1562" s="1" t="s">
        <v>1557</v>
      </c>
      <c r="E1562" s="20">
        <v>45126.528965277779</v>
      </c>
    </row>
    <row r="1563" spans="1:5" x14ac:dyDescent="0.35">
      <c r="A1563">
        <v>1</v>
      </c>
      <c r="B1563" s="1" t="s">
        <v>5</v>
      </c>
      <c r="C1563">
        <v>3625</v>
      </c>
      <c r="D1563" s="1" t="s">
        <v>1558</v>
      </c>
      <c r="E1563" s="20">
        <v>45126.68415361111</v>
      </c>
    </row>
    <row r="1564" spans="1:5" x14ac:dyDescent="0.35">
      <c r="A1564">
        <v>1</v>
      </c>
      <c r="B1564" s="1" t="s">
        <v>5</v>
      </c>
      <c r="C1564">
        <v>8515</v>
      </c>
      <c r="D1564" s="1" t="s">
        <v>1559</v>
      </c>
      <c r="E1564" s="20">
        <v>45126.572005289352</v>
      </c>
    </row>
    <row r="1565" spans="1:5" x14ac:dyDescent="0.35">
      <c r="A1565">
        <v>1</v>
      </c>
      <c r="B1565" s="1" t="s">
        <v>5</v>
      </c>
      <c r="C1565">
        <v>13028</v>
      </c>
      <c r="D1565" s="1" t="s">
        <v>1560</v>
      </c>
      <c r="E1565" s="20">
        <v>45126.588278553238</v>
      </c>
    </row>
    <row r="1566" spans="1:5" x14ac:dyDescent="0.35">
      <c r="A1566">
        <v>1</v>
      </c>
      <c r="B1566" s="1" t="s">
        <v>5</v>
      </c>
      <c r="C1566">
        <v>3819</v>
      </c>
      <c r="D1566" s="1" t="s">
        <v>1561</v>
      </c>
      <c r="E1566" s="20">
        <v>45126.588047696758</v>
      </c>
    </row>
    <row r="1567" spans="1:5" x14ac:dyDescent="0.35">
      <c r="A1567">
        <v>1</v>
      </c>
      <c r="B1567" s="1" t="s">
        <v>5</v>
      </c>
      <c r="C1567">
        <v>57812</v>
      </c>
      <c r="D1567" s="1" t="s">
        <v>1562</v>
      </c>
      <c r="E1567" s="20">
        <v>45126.590801215279</v>
      </c>
    </row>
    <row r="1568" spans="1:5" x14ac:dyDescent="0.35">
      <c r="A1568">
        <v>1</v>
      </c>
      <c r="B1568" s="1" t="s">
        <v>5</v>
      </c>
      <c r="C1568">
        <v>24239</v>
      </c>
      <c r="D1568" s="1" t="s">
        <v>1563</v>
      </c>
      <c r="E1568" s="20">
        <v>45126.592515555552</v>
      </c>
    </row>
    <row r="1569" spans="1:5" x14ac:dyDescent="0.35">
      <c r="A1569">
        <v>1</v>
      </c>
      <c r="B1569" s="1" t="s">
        <v>5</v>
      </c>
      <c r="C1569">
        <v>6142</v>
      </c>
      <c r="D1569" s="1" t="s">
        <v>1564</v>
      </c>
      <c r="E1569" s="20">
        <v>45126.568580902778</v>
      </c>
    </row>
    <row r="1570" spans="1:5" x14ac:dyDescent="0.35">
      <c r="A1570">
        <v>1</v>
      </c>
      <c r="B1570" s="1" t="s">
        <v>5</v>
      </c>
      <c r="C1570">
        <v>9960</v>
      </c>
      <c r="D1570" s="1" t="s">
        <v>1565</v>
      </c>
      <c r="E1570" s="20">
        <v>45126.598591354166</v>
      </c>
    </row>
    <row r="1571" spans="1:5" x14ac:dyDescent="0.35">
      <c r="A1571">
        <v>1</v>
      </c>
      <c r="B1571" s="1" t="s">
        <v>5</v>
      </c>
      <c r="C1571">
        <v>5569</v>
      </c>
      <c r="D1571" s="1" t="s">
        <v>1566</v>
      </c>
      <c r="E1571" s="20">
        <v>45126.600490069446</v>
      </c>
    </row>
    <row r="1572" spans="1:5" x14ac:dyDescent="0.35">
      <c r="A1572">
        <v>1</v>
      </c>
      <c r="B1572" s="1" t="s">
        <v>5</v>
      </c>
      <c r="C1572">
        <v>4904</v>
      </c>
      <c r="D1572" s="1" t="s">
        <v>1567</v>
      </c>
      <c r="E1572" s="20">
        <v>45126.604354085648</v>
      </c>
    </row>
    <row r="1573" spans="1:5" x14ac:dyDescent="0.35">
      <c r="A1573">
        <v>1</v>
      </c>
      <c r="B1573" s="1" t="s">
        <v>5</v>
      </c>
      <c r="C1573">
        <v>1358</v>
      </c>
      <c r="D1573" s="1" t="s">
        <v>1568</v>
      </c>
      <c r="E1573" s="20">
        <v>45126.604667222222</v>
      </c>
    </row>
    <row r="1574" spans="1:5" x14ac:dyDescent="0.35">
      <c r="A1574">
        <v>1</v>
      </c>
      <c r="B1574" s="1" t="s">
        <v>5</v>
      </c>
      <c r="C1574">
        <v>3565</v>
      </c>
      <c r="D1574" s="1" t="s">
        <v>1569</v>
      </c>
      <c r="E1574" s="20">
        <v>45126.604714340276</v>
      </c>
    </row>
    <row r="1575" spans="1:5" x14ac:dyDescent="0.35">
      <c r="A1575">
        <v>1</v>
      </c>
      <c r="B1575" s="1" t="s">
        <v>5</v>
      </c>
      <c r="C1575">
        <v>21420</v>
      </c>
      <c r="D1575" s="1" t="s">
        <v>1570</v>
      </c>
      <c r="E1575" s="20">
        <v>45126.583742233794</v>
      </c>
    </row>
    <row r="1576" spans="1:5" x14ac:dyDescent="0.35">
      <c r="A1576">
        <v>1</v>
      </c>
      <c r="B1576" s="1" t="s">
        <v>5</v>
      </c>
      <c r="C1576">
        <v>4556</v>
      </c>
      <c r="D1576" s="1" t="s">
        <v>1571</v>
      </c>
      <c r="E1576" s="20">
        <v>45126.605662754628</v>
      </c>
    </row>
    <row r="1577" spans="1:5" x14ac:dyDescent="0.35">
      <c r="A1577">
        <v>1</v>
      </c>
      <c r="B1577" s="1" t="s">
        <v>5</v>
      </c>
      <c r="C1577">
        <v>2930</v>
      </c>
      <c r="D1577" s="1" t="s">
        <v>1572</v>
      </c>
      <c r="E1577" s="20">
        <v>45126.607444189816</v>
      </c>
    </row>
    <row r="1578" spans="1:5" x14ac:dyDescent="0.35">
      <c r="A1578">
        <v>1</v>
      </c>
      <c r="B1578" s="1" t="s">
        <v>5</v>
      </c>
      <c r="C1578">
        <v>7763</v>
      </c>
      <c r="D1578" s="1" t="s">
        <v>1573</v>
      </c>
      <c r="E1578" s="20">
        <v>45126.619943993057</v>
      </c>
    </row>
    <row r="1579" spans="1:5" x14ac:dyDescent="0.35">
      <c r="A1579">
        <v>1</v>
      </c>
      <c r="B1579" s="1" t="s">
        <v>5</v>
      </c>
      <c r="C1579">
        <v>2354</v>
      </c>
      <c r="D1579" s="1" t="s">
        <v>1574</v>
      </c>
      <c r="E1579" s="20">
        <v>45126.620116435188</v>
      </c>
    </row>
    <row r="1580" spans="1:5" x14ac:dyDescent="0.35">
      <c r="A1580">
        <v>1</v>
      </c>
      <c r="B1580" s="1" t="s">
        <v>5</v>
      </c>
      <c r="C1580">
        <v>2884</v>
      </c>
      <c r="D1580" s="1" t="s">
        <v>1575</v>
      </c>
      <c r="E1580" s="20">
        <v>45126.618160752318</v>
      </c>
    </row>
    <row r="1581" spans="1:5" x14ac:dyDescent="0.35">
      <c r="A1581">
        <v>1</v>
      </c>
      <c r="B1581" s="1" t="s">
        <v>5</v>
      </c>
      <c r="C1581">
        <v>6364</v>
      </c>
      <c r="D1581" s="1" t="s">
        <v>1576</v>
      </c>
      <c r="E1581" s="20">
        <v>45126.622374722225</v>
      </c>
    </row>
    <row r="1582" spans="1:5" x14ac:dyDescent="0.35">
      <c r="A1582">
        <v>1</v>
      </c>
      <c r="B1582" s="1" t="s">
        <v>5</v>
      </c>
      <c r="C1582">
        <v>17640</v>
      </c>
      <c r="D1582" s="1" t="s">
        <v>1577</v>
      </c>
      <c r="E1582" s="20">
        <v>45126.620823252313</v>
      </c>
    </row>
    <row r="1583" spans="1:5" x14ac:dyDescent="0.35">
      <c r="A1583">
        <v>1</v>
      </c>
      <c r="B1583" s="1" t="s">
        <v>5</v>
      </c>
      <c r="C1583">
        <v>25383</v>
      </c>
      <c r="D1583" s="1" t="s">
        <v>1578</v>
      </c>
      <c r="E1583" s="20">
        <v>45126.621333182869</v>
      </c>
    </row>
    <row r="1584" spans="1:5" x14ac:dyDescent="0.35">
      <c r="A1584">
        <v>1</v>
      </c>
      <c r="B1584" s="1" t="s">
        <v>5</v>
      </c>
      <c r="C1584">
        <v>684</v>
      </c>
      <c r="D1584" s="1" t="s">
        <v>1579</v>
      </c>
      <c r="E1584" s="20">
        <v>45126.622825335646</v>
      </c>
    </row>
    <row r="1585" spans="1:5" x14ac:dyDescent="0.35">
      <c r="A1585">
        <v>1</v>
      </c>
      <c r="B1585" s="1" t="s">
        <v>5</v>
      </c>
      <c r="C1585">
        <v>6114</v>
      </c>
      <c r="D1585" s="1" t="s">
        <v>1580</v>
      </c>
      <c r="E1585" s="20">
        <v>45126.62318357639</v>
      </c>
    </row>
    <row r="1586" spans="1:5" x14ac:dyDescent="0.35">
      <c r="A1586">
        <v>1</v>
      </c>
      <c r="B1586" s="1" t="s">
        <v>5</v>
      </c>
      <c r="C1586">
        <v>44436</v>
      </c>
      <c r="D1586" s="1" t="s">
        <v>1581</v>
      </c>
      <c r="E1586" s="20">
        <v>45126.632582256942</v>
      </c>
    </row>
    <row r="1587" spans="1:5" x14ac:dyDescent="0.35">
      <c r="A1587">
        <v>1</v>
      </c>
      <c r="B1587" s="1" t="s">
        <v>5</v>
      </c>
      <c r="C1587">
        <v>6289</v>
      </c>
      <c r="D1587" s="1" t="s">
        <v>1582</v>
      </c>
      <c r="E1587" s="20">
        <v>45126.638402847224</v>
      </c>
    </row>
    <row r="1588" spans="1:5" x14ac:dyDescent="0.35">
      <c r="A1588">
        <v>1</v>
      </c>
      <c r="B1588" s="1" t="s">
        <v>5</v>
      </c>
      <c r="C1588">
        <v>21802</v>
      </c>
      <c r="D1588" s="1" t="s">
        <v>1583</v>
      </c>
      <c r="E1588" s="20">
        <v>45126.639308761572</v>
      </c>
    </row>
    <row r="1589" spans="1:5" x14ac:dyDescent="0.35">
      <c r="A1589">
        <v>1</v>
      </c>
      <c r="B1589" s="1" t="s">
        <v>5</v>
      </c>
      <c r="C1589">
        <v>7946</v>
      </c>
      <c r="D1589" s="1" t="s">
        <v>1584</v>
      </c>
      <c r="E1589" s="20">
        <v>45126.645246215281</v>
      </c>
    </row>
    <row r="1590" spans="1:5" x14ac:dyDescent="0.35">
      <c r="A1590">
        <v>1</v>
      </c>
      <c r="B1590" s="1" t="s">
        <v>5</v>
      </c>
      <c r="C1590">
        <v>6451</v>
      </c>
      <c r="D1590" s="1" t="s">
        <v>1585</v>
      </c>
      <c r="E1590" s="20">
        <v>45126.646076898149</v>
      </c>
    </row>
    <row r="1591" spans="1:5" x14ac:dyDescent="0.35">
      <c r="A1591">
        <v>1</v>
      </c>
      <c r="B1591" s="1" t="s">
        <v>5</v>
      </c>
      <c r="C1591">
        <v>15053</v>
      </c>
      <c r="D1591" s="1" t="s">
        <v>1586</v>
      </c>
      <c r="E1591" s="20">
        <v>45126.646307974537</v>
      </c>
    </row>
    <row r="1592" spans="1:5" x14ac:dyDescent="0.35">
      <c r="A1592">
        <v>1</v>
      </c>
      <c r="B1592" s="1" t="s">
        <v>5</v>
      </c>
      <c r="C1592">
        <v>13973</v>
      </c>
      <c r="D1592" s="1" t="s">
        <v>1587</v>
      </c>
      <c r="E1592" s="20">
        <v>45126.698368148151</v>
      </c>
    </row>
    <row r="1593" spans="1:5" x14ac:dyDescent="0.35">
      <c r="A1593">
        <v>1</v>
      </c>
      <c r="B1593" s="1" t="s">
        <v>5</v>
      </c>
      <c r="C1593">
        <v>1304</v>
      </c>
      <c r="D1593" s="1" t="s">
        <v>1588</v>
      </c>
      <c r="E1593" s="20">
        <v>45126.567272638888</v>
      </c>
    </row>
    <row r="1594" spans="1:5" x14ac:dyDescent="0.35">
      <c r="A1594">
        <v>1</v>
      </c>
      <c r="B1594" s="1" t="s">
        <v>5</v>
      </c>
      <c r="C1594">
        <v>7147</v>
      </c>
      <c r="D1594" s="1" t="s">
        <v>1589</v>
      </c>
      <c r="E1594" s="20">
        <v>45126.683124039351</v>
      </c>
    </row>
    <row r="1595" spans="1:5" x14ac:dyDescent="0.35">
      <c r="A1595">
        <v>1</v>
      </c>
      <c r="B1595" s="1" t="s">
        <v>5</v>
      </c>
      <c r="C1595">
        <v>7456</v>
      </c>
      <c r="D1595" s="1" t="s">
        <v>1590</v>
      </c>
      <c r="E1595" s="20">
        <v>45126.677777025463</v>
      </c>
    </row>
    <row r="1596" spans="1:5" x14ac:dyDescent="0.35">
      <c r="A1596">
        <v>1</v>
      </c>
      <c r="B1596" s="1" t="s">
        <v>5</v>
      </c>
      <c r="C1596">
        <v>2996</v>
      </c>
      <c r="D1596" s="1" t="s">
        <v>1591</v>
      </c>
      <c r="E1596" s="20">
        <v>45126.506778009258</v>
      </c>
    </row>
    <row r="1597" spans="1:5" x14ac:dyDescent="0.35">
      <c r="A1597">
        <v>1</v>
      </c>
      <c r="B1597" s="1" t="s">
        <v>5</v>
      </c>
      <c r="C1597">
        <v>3752</v>
      </c>
      <c r="D1597" s="1" t="s">
        <v>1592</v>
      </c>
      <c r="E1597" s="20">
        <v>45126.499326759258</v>
      </c>
    </row>
    <row r="1598" spans="1:5" x14ac:dyDescent="0.35">
      <c r="A1598">
        <v>1</v>
      </c>
      <c r="B1598" s="1" t="s">
        <v>5</v>
      </c>
      <c r="C1598">
        <v>5883</v>
      </c>
      <c r="D1598" s="1" t="s">
        <v>1593</v>
      </c>
      <c r="E1598" s="20">
        <v>45126.514160729166</v>
      </c>
    </row>
    <row r="1599" spans="1:5" x14ac:dyDescent="0.35">
      <c r="A1599">
        <v>1</v>
      </c>
      <c r="B1599" s="1" t="s">
        <v>5</v>
      </c>
      <c r="C1599">
        <v>3836</v>
      </c>
      <c r="D1599" s="1" t="s">
        <v>1594</v>
      </c>
      <c r="E1599" s="20">
        <v>45126.44306445602</v>
      </c>
    </row>
    <row r="1600" spans="1:5" x14ac:dyDescent="0.35">
      <c r="A1600">
        <v>1</v>
      </c>
      <c r="B1600" s="1" t="s">
        <v>5</v>
      </c>
      <c r="C1600">
        <v>4236</v>
      </c>
      <c r="D1600" s="1" t="s">
        <v>1595</v>
      </c>
      <c r="E1600" s="20">
        <v>45126.583128819446</v>
      </c>
    </row>
    <row r="1601" spans="1:5" x14ac:dyDescent="0.35">
      <c r="A1601">
        <v>1</v>
      </c>
      <c r="B1601" s="1" t="s">
        <v>5</v>
      </c>
      <c r="C1601">
        <v>3195</v>
      </c>
      <c r="D1601" s="1" t="s">
        <v>1596</v>
      </c>
      <c r="E1601" s="20">
        <v>45126.63165609954</v>
      </c>
    </row>
    <row r="1602" spans="1:5" x14ac:dyDescent="0.35">
      <c r="A1602">
        <v>1</v>
      </c>
      <c r="B1602" s="1" t="s">
        <v>5</v>
      </c>
      <c r="C1602">
        <v>26551</v>
      </c>
      <c r="D1602" s="1" t="s">
        <v>1597</v>
      </c>
      <c r="E1602" s="20">
        <v>45126.614342280096</v>
      </c>
    </row>
    <row r="1603" spans="1:5" x14ac:dyDescent="0.35">
      <c r="A1603">
        <v>1</v>
      </c>
      <c r="B1603" s="1" t="s">
        <v>5</v>
      </c>
      <c r="C1603">
        <v>22224</v>
      </c>
      <c r="D1603" s="1" t="s">
        <v>1598</v>
      </c>
      <c r="E1603" s="20">
        <v>45126.619198148146</v>
      </c>
    </row>
    <row r="1604" spans="1:5" x14ac:dyDescent="0.35">
      <c r="A1604">
        <v>1</v>
      </c>
      <c r="B1604" s="1" t="s">
        <v>5</v>
      </c>
      <c r="C1604">
        <v>7564</v>
      </c>
      <c r="D1604" s="1" t="s">
        <v>1599</v>
      </c>
      <c r="E1604" s="20">
        <v>45126.745724664353</v>
      </c>
    </row>
    <row r="1605" spans="1:5" x14ac:dyDescent="0.35">
      <c r="A1605">
        <v>1</v>
      </c>
      <c r="B1605" s="1" t="s">
        <v>5</v>
      </c>
      <c r="C1605">
        <v>12403</v>
      </c>
      <c r="D1605" s="1" t="s">
        <v>1600</v>
      </c>
      <c r="E1605" s="20">
        <v>45126.533455138888</v>
      </c>
    </row>
    <row r="1606" spans="1:5" x14ac:dyDescent="0.35">
      <c r="A1606">
        <v>1</v>
      </c>
      <c r="B1606" s="1" t="s">
        <v>5</v>
      </c>
      <c r="C1606">
        <v>13439</v>
      </c>
      <c r="D1606" s="1" t="s">
        <v>1601</v>
      </c>
      <c r="E1606" s="20">
        <v>45126.656724687498</v>
      </c>
    </row>
    <row r="1607" spans="1:5" x14ac:dyDescent="0.35">
      <c r="A1607">
        <v>1</v>
      </c>
      <c r="B1607" s="1" t="s">
        <v>5</v>
      </c>
      <c r="C1607">
        <v>8137</v>
      </c>
      <c r="D1607" s="1" t="s">
        <v>1602</v>
      </c>
      <c r="E1607" s="20">
        <v>45126.658472060182</v>
      </c>
    </row>
    <row r="1608" spans="1:5" x14ac:dyDescent="0.35">
      <c r="A1608">
        <v>1</v>
      </c>
      <c r="B1608" s="1" t="s">
        <v>5</v>
      </c>
      <c r="C1608">
        <v>11775</v>
      </c>
      <c r="D1608" s="1" t="s">
        <v>1603</v>
      </c>
      <c r="E1608" s="20">
        <v>45126.52362792824</v>
      </c>
    </row>
    <row r="1609" spans="1:5" x14ac:dyDescent="0.35">
      <c r="A1609">
        <v>1</v>
      </c>
      <c r="B1609" s="1" t="s">
        <v>5</v>
      </c>
      <c r="C1609">
        <v>4687</v>
      </c>
      <c r="D1609" s="1" t="s">
        <v>1604</v>
      </c>
      <c r="E1609" s="20">
        <v>45126.498468668979</v>
      </c>
    </row>
    <row r="1610" spans="1:5" x14ac:dyDescent="0.35">
      <c r="A1610">
        <v>1</v>
      </c>
      <c r="B1610" s="1" t="s">
        <v>5</v>
      </c>
      <c r="C1610">
        <v>2434</v>
      </c>
      <c r="D1610" s="1" t="s">
        <v>1605</v>
      </c>
      <c r="E1610" s="20">
        <v>45126.679410833334</v>
      </c>
    </row>
    <row r="1611" spans="1:5" x14ac:dyDescent="0.35">
      <c r="A1611">
        <v>1</v>
      </c>
      <c r="B1611" s="1" t="s">
        <v>5</v>
      </c>
      <c r="C1611">
        <v>25541</v>
      </c>
      <c r="D1611" s="1" t="s">
        <v>1606</v>
      </c>
      <c r="E1611" s="20">
        <v>45126.544958460647</v>
      </c>
    </row>
    <row r="1612" spans="1:5" x14ac:dyDescent="0.35">
      <c r="A1612">
        <v>1</v>
      </c>
      <c r="B1612" s="1" t="s">
        <v>5</v>
      </c>
      <c r="C1612">
        <v>43513</v>
      </c>
      <c r="D1612" s="1" t="s">
        <v>1607</v>
      </c>
      <c r="E1612" s="20">
        <v>45126.467161469911</v>
      </c>
    </row>
    <row r="1613" spans="1:5" x14ac:dyDescent="0.35">
      <c r="A1613">
        <v>1</v>
      </c>
      <c r="B1613" s="1" t="s">
        <v>5</v>
      </c>
      <c r="C1613">
        <v>5202</v>
      </c>
      <c r="D1613" s="1" t="s">
        <v>1608</v>
      </c>
      <c r="E1613" s="20">
        <v>45126.482542627316</v>
      </c>
    </row>
    <row r="1614" spans="1:5" x14ac:dyDescent="0.35">
      <c r="A1614">
        <v>1</v>
      </c>
      <c r="B1614" s="1" t="s">
        <v>5</v>
      </c>
      <c r="C1614">
        <v>15972</v>
      </c>
      <c r="D1614" s="1" t="s">
        <v>1609</v>
      </c>
      <c r="E1614" s="20">
        <v>45126.519022129629</v>
      </c>
    </row>
    <row r="1615" spans="1:5" x14ac:dyDescent="0.35">
      <c r="A1615">
        <v>1</v>
      </c>
      <c r="B1615" s="1" t="s">
        <v>5</v>
      </c>
      <c r="C1615">
        <v>21997</v>
      </c>
      <c r="D1615" s="1" t="s">
        <v>1610</v>
      </c>
      <c r="E1615" s="20">
        <v>45126.524405011573</v>
      </c>
    </row>
    <row r="1616" spans="1:5" x14ac:dyDescent="0.35">
      <c r="A1616">
        <v>1</v>
      </c>
      <c r="B1616" s="1" t="s">
        <v>5</v>
      </c>
      <c r="C1616">
        <v>55132</v>
      </c>
      <c r="D1616" s="1" t="s">
        <v>1611</v>
      </c>
      <c r="E1616" s="20">
        <v>45126.529672002318</v>
      </c>
    </row>
    <row r="1617" spans="1:5" x14ac:dyDescent="0.35">
      <c r="A1617">
        <v>1</v>
      </c>
      <c r="B1617" s="1" t="s">
        <v>5</v>
      </c>
      <c r="C1617">
        <v>7767</v>
      </c>
      <c r="D1617" s="1" t="s">
        <v>1612</v>
      </c>
      <c r="E1617" s="20">
        <v>45126.522030879627</v>
      </c>
    </row>
    <row r="1618" spans="1:5" x14ac:dyDescent="0.35">
      <c r="A1618">
        <v>1</v>
      </c>
      <c r="B1618" s="1" t="s">
        <v>5</v>
      </c>
      <c r="C1618">
        <v>10835</v>
      </c>
      <c r="D1618" s="1" t="s">
        <v>1613</v>
      </c>
      <c r="E1618" s="20">
        <v>45126.535560763892</v>
      </c>
    </row>
    <row r="1619" spans="1:5" x14ac:dyDescent="0.35">
      <c r="A1619">
        <v>1</v>
      </c>
      <c r="B1619" s="1" t="s">
        <v>5</v>
      </c>
      <c r="C1619">
        <v>6492</v>
      </c>
      <c r="D1619" s="1" t="s">
        <v>1614</v>
      </c>
      <c r="E1619" s="20">
        <v>45126.548870358798</v>
      </c>
    </row>
    <row r="1620" spans="1:5" x14ac:dyDescent="0.35">
      <c r="A1620">
        <v>1</v>
      </c>
      <c r="B1620" s="1" t="s">
        <v>5</v>
      </c>
      <c r="C1620">
        <v>21559</v>
      </c>
      <c r="D1620" s="1" t="s">
        <v>1615</v>
      </c>
      <c r="E1620" s="20">
        <v>45126.549762430557</v>
      </c>
    </row>
    <row r="1621" spans="1:5" x14ac:dyDescent="0.35">
      <c r="A1621">
        <v>1</v>
      </c>
      <c r="B1621" s="1" t="s">
        <v>5</v>
      </c>
      <c r="C1621">
        <v>7295</v>
      </c>
      <c r="D1621" s="1" t="s">
        <v>1616</v>
      </c>
      <c r="E1621" s="20">
        <v>45126.581553888886</v>
      </c>
    </row>
    <row r="1622" spans="1:5" x14ac:dyDescent="0.35">
      <c r="A1622">
        <v>1</v>
      </c>
      <c r="B1622" s="1" t="s">
        <v>5</v>
      </c>
      <c r="C1622">
        <v>32166</v>
      </c>
      <c r="D1622" s="1" t="s">
        <v>1617</v>
      </c>
      <c r="E1622" s="20">
        <v>45126.589064884261</v>
      </c>
    </row>
    <row r="1623" spans="1:5" x14ac:dyDescent="0.35">
      <c r="A1623">
        <v>1</v>
      </c>
      <c r="B1623" s="1" t="s">
        <v>5</v>
      </c>
      <c r="C1623">
        <v>20056</v>
      </c>
      <c r="D1623" s="1" t="s">
        <v>1618</v>
      </c>
      <c r="E1623" s="20">
        <v>45126.569806817133</v>
      </c>
    </row>
    <row r="1624" spans="1:5" x14ac:dyDescent="0.35">
      <c r="A1624">
        <v>1</v>
      </c>
      <c r="B1624" s="1" t="s">
        <v>5</v>
      </c>
      <c r="C1624">
        <v>11432</v>
      </c>
      <c r="D1624" s="1" t="s">
        <v>1619</v>
      </c>
      <c r="E1624" s="20">
        <v>45126.585662106481</v>
      </c>
    </row>
    <row r="1625" spans="1:5" x14ac:dyDescent="0.35">
      <c r="A1625">
        <v>1</v>
      </c>
      <c r="B1625" s="1" t="s">
        <v>5</v>
      </c>
      <c r="C1625">
        <v>11372</v>
      </c>
      <c r="D1625" s="1" t="s">
        <v>1620</v>
      </c>
      <c r="E1625" s="20">
        <v>45126.616426701388</v>
      </c>
    </row>
    <row r="1626" spans="1:5" x14ac:dyDescent="0.35">
      <c r="A1626">
        <v>1</v>
      </c>
      <c r="B1626" s="1" t="s">
        <v>5</v>
      </c>
      <c r="C1626">
        <v>6593</v>
      </c>
      <c r="D1626" s="1" t="s">
        <v>1621</v>
      </c>
      <c r="E1626" s="20">
        <v>45126.622050335645</v>
      </c>
    </row>
    <row r="1627" spans="1:5" x14ac:dyDescent="0.35">
      <c r="A1627">
        <v>1</v>
      </c>
      <c r="B1627" s="1" t="s">
        <v>5</v>
      </c>
      <c r="C1627">
        <v>67222</v>
      </c>
      <c r="D1627" s="1" t="s">
        <v>1622</v>
      </c>
      <c r="E1627" s="20">
        <v>45126.634526412039</v>
      </c>
    </row>
    <row r="1628" spans="1:5" x14ac:dyDescent="0.35">
      <c r="A1628">
        <v>1</v>
      </c>
      <c r="B1628" s="1" t="s">
        <v>5</v>
      </c>
      <c r="C1628">
        <v>35805</v>
      </c>
      <c r="D1628" s="1" t="s">
        <v>1623</v>
      </c>
      <c r="E1628" s="20">
        <v>45126.650870914353</v>
      </c>
    </row>
    <row r="1629" spans="1:5" x14ac:dyDescent="0.35">
      <c r="A1629">
        <v>1</v>
      </c>
      <c r="B1629" s="1" t="s">
        <v>5</v>
      </c>
      <c r="C1629">
        <v>14439</v>
      </c>
      <c r="D1629" s="1" t="s">
        <v>1624</v>
      </c>
      <c r="E1629" s="20">
        <v>45126.647049664352</v>
      </c>
    </row>
    <row r="1630" spans="1:5" x14ac:dyDescent="0.35">
      <c r="A1630">
        <v>1</v>
      </c>
      <c r="B1630" s="1" t="s">
        <v>5</v>
      </c>
      <c r="C1630">
        <v>29423</v>
      </c>
      <c r="D1630" s="1" t="s">
        <v>1625</v>
      </c>
      <c r="E1630" s="20">
        <v>45126.62788359954</v>
      </c>
    </row>
    <row r="1631" spans="1:5" x14ac:dyDescent="0.35">
      <c r="A1631">
        <v>1</v>
      </c>
      <c r="B1631" s="1" t="s">
        <v>5</v>
      </c>
      <c r="C1631">
        <v>61195</v>
      </c>
      <c r="D1631" s="1" t="s">
        <v>1626</v>
      </c>
      <c r="E1631" s="20">
        <v>45126.70327283565</v>
      </c>
    </row>
    <row r="1632" spans="1:5" x14ac:dyDescent="0.35">
      <c r="A1632">
        <v>1</v>
      </c>
      <c r="B1632" s="1" t="s">
        <v>5</v>
      </c>
      <c r="C1632">
        <v>9876</v>
      </c>
      <c r="D1632" s="1" t="s">
        <v>1627</v>
      </c>
      <c r="E1632" s="20">
        <v>45126.558130104168</v>
      </c>
    </row>
    <row r="1633" spans="1:5" x14ac:dyDescent="0.35">
      <c r="A1633">
        <v>1</v>
      </c>
      <c r="B1633" s="1" t="s">
        <v>5</v>
      </c>
      <c r="C1633">
        <v>6670</v>
      </c>
      <c r="D1633" s="1" t="s">
        <v>1628</v>
      </c>
      <c r="E1633" s="20">
        <v>45126.710957615738</v>
      </c>
    </row>
    <row r="1634" spans="1:5" x14ac:dyDescent="0.35">
      <c r="A1634">
        <v>1</v>
      </c>
      <c r="B1634" s="1" t="s">
        <v>5</v>
      </c>
      <c r="C1634">
        <v>17006</v>
      </c>
      <c r="D1634" s="1" t="s">
        <v>1629</v>
      </c>
      <c r="E1634" s="20">
        <v>45126.54772396991</v>
      </c>
    </row>
    <row r="1635" spans="1:5" x14ac:dyDescent="0.35">
      <c r="A1635">
        <v>1</v>
      </c>
      <c r="B1635" s="1" t="s">
        <v>5</v>
      </c>
      <c r="C1635">
        <v>17429</v>
      </c>
      <c r="D1635" s="1" t="s">
        <v>1630</v>
      </c>
      <c r="E1635" s="20">
        <v>45126.596287152781</v>
      </c>
    </row>
    <row r="1636" spans="1:5" x14ac:dyDescent="0.35">
      <c r="A1636">
        <v>1</v>
      </c>
      <c r="B1636" s="1" t="s">
        <v>5</v>
      </c>
      <c r="C1636">
        <v>15661</v>
      </c>
      <c r="D1636" s="1" t="s">
        <v>1631</v>
      </c>
      <c r="E1636" s="20">
        <v>45126.648032349534</v>
      </c>
    </row>
    <row r="1637" spans="1:5" x14ac:dyDescent="0.35">
      <c r="A1637">
        <v>1</v>
      </c>
      <c r="B1637" s="1" t="s">
        <v>5</v>
      </c>
      <c r="C1637">
        <v>4490</v>
      </c>
      <c r="D1637" s="1" t="s">
        <v>1632</v>
      </c>
      <c r="E1637" s="20">
        <v>45126.708182048613</v>
      </c>
    </row>
    <row r="1638" spans="1:5" x14ac:dyDescent="0.35">
      <c r="A1638">
        <v>1</v>
      </c>
      <c r="B1638" s="1" t="s">
        <v>5</v>
      </c>
      <c r="C1638">
        <v>6836</v>
      </c>
      <c r="D1638" s="1" t="s">
        <v>1633</v>
      </c>
      <c r="E1638" s="20">
        <v>45126.684477812501</v>
      </c>
    </row>
    <row r="1639" spans="1:5" x14ac:dyDescent="0.35">
      <c r="A1639">
        <v>1</v>
      </c>
      <c r="B1639" s="1" t="s">
        <v>5</v>
      </c>
      <c r="C1639">
        <v>11921</v>
      </c>
      <c r="D1639" s="1" t="s">
        <v>1634</v>
      </c>
      <c r="E1639" s="20">
        <v>45126.658090879631</v>
      </c>
    </row>
    <row r="1640" spans="1:5" x14ac:dyDescent="0.35">
      <c r="A1640">
        <v>1</v>
      </c>
      <c r="B1640" s="1" t="s">
        <v>5</v>
      </c>
      <c r="C1640">
        <v>2898</v>
      </c>
      <c r="D1640" s="1" t="s">
        <v>1635</v>
      </c>
      <c r="E1640" s="20">
        <v>45126.65909883102</v>
      </c>
    </row>
    <row r="1641" spans="1:5" x14ac:dyDescent="0.35">
      <c r="A1641">
        <v>1</v>
      </c>
      <c r="B1641" s="1" t="s">
        <v>5</v>
      </c>
      <c r="C1641">
        <v>14673</v>
      </c>
      <c r="D1641" s="1" t="s">
        <v>1636</v>
      </c>
      <c r="E1641" s="20">
        <v>45126.558742175926</v>
      </c>
    </row>
    <row r="1642" spans="1:5" x14ac:dyDescent="0.35">
      <c r="A1642">
        <v>1</v>
      </c>
      <c r="B1642" s="1" t="s">
        <v>5</v>
      </c>
      <c r="C1642">
        <v>2732</v>
      </c>
      <c r="D1642" s="1" t="s">
        <v>1637</v>
      </c>
      <c r="E1642" s="20">
        <v>45126.56198309028</v>
      </c>
    </row>
    <row r="1643" spans="1:5" x14ac:dyDescent="0.35">
      <c r="A1643">
        <v>1</v>
      </c>
      <c r="B1643" s="1" t="s">
        <v>5</v>
      </c>
      <c r="C1643">
        <v>18436</v>
      </c>
      <c r="D1643" s="1" t="s">
        <v>1638</v>
      </c>
      <c r="E1643" s="20">
        <v>45126.535875266207</v>
      </c>
    </row>
    <row r="1644" spans="1:5" x14ac:dyDescent="0.35">
      <c r="A1644">
        <v>1</v>
      </c>
      <c r="B1644" s="1" t="s">
        <v>5</v>
      </c>
      <c r="C1644">
        <v>41896</v>
      </c>
      <c r="D1644" s="1" t="s">
        <v>1639</v>
      </c>
      <c r="E1644" s="20">
        <v>45126.671828136576</v>
      </c>
    </row>
    <row r="1645" spans="1:5" x14ac:dyDescent="0.35">
      <c r="A1645">
        <v>1</v>
      </c>
      <c r="B1645" s="1" t="s">
        <v>5</v>
      </c>
      <c r="C1645">
        <v>12656</v>
      </c>
      <c r="D1645" s="1" t="s">
        <v>1640</v>
      </c>
      <c r="E1645" s="20">
        <v>45126.550502303238</v>
      </c>
    </row>
    <row r="1646" spans="1:5" x14ac:dyDescent="0.35">
      <c r="A1646">
        <v>1</v>
      </c>
      <c r="B1646" s="1" t="s">
        <v>5</v>
      </c>
      <c r="C1646">
        <v>4060</v>
      </c>
      <c r="D1646" s="1" t="s">
        <v>1641</v>
      </c>
      <c r="E1646" s="20">
        <v>45126.557596226849</v>
      </c>
    </row>
    <row r="1647" spans="1:5" x14ac:dyDescent="0.35">
      <c r="A1647">
        <v>1</v>
      </c>
      <c r="B1647" s="1" t="s">
        <v>5</v>
      </c>
      <c r="C1647">
        <v>10642</v>
      </c>
      <c r="D1647" s="1" t="s">
        <v>1642</v>
      </c>
      <c r="E1647" s="20">
        <v>45126.556381331022</v>
      </c>
    </row>
    <row r="1648" spans="1:5" x14ac:dyDescent="0.35">
      <c r="A1648">
        <v>1</v>
      </c>
      <c r="B1648" s="1" t="s">
        <v>5</v>
      </c>
      <c r="C1648">
        <v>12912</v>
      </c>
      <c r="D1648" s="1" t="s">
        <v>1643</v>
      </c>
      <c r="E1648" s="20">
        <v>45126.683472581019</v>
      </c>
    </row>
    <row r="1649" spans="1:5" x14ac:dyDescent="0.35">
      <c r="A1649">
        <v>1</v>
      </c>
      <c r="B1649" s="1" t="s">
        <v>5</v>
      </c>
      <c r="C1649">
        <v>3252</v>
      </c>
      <c r="D1649" s="1" t="s">
        <v>1644</v>
      </c>
      <c r="E1649" s="20">
        <v>45126.685589710651</v>
      </c>
    </row>
    <row r="1650" spans="1:5" x14ac:dyDescent="0.35">
      <c r="A1650">
        <v>1</v>
      </c>
      <c r="B1650" s="1" t="s">
        <v>5</v>
      </c>
      <c r="C1650">
        <v>2415</v>
      </c>
      <c r="D1650" s="1" t="s">
        <v>1645</v>
      </c>
      <c r="E1650" s="20">
        <v>45126.563128564812</v>
      </c>
    </row>
    <row r="1651" spans="1:5" x14ac:dyDescent="0.35">
      <c r="A1651">
        <v>1</v>
      </c>
      <c r="B1651" s="1" t="s">
        <v>5</v>
      </c>
      <c r="C1651">
        <v>6774</v>
      </c>
      <c r="D1651" s="1" t="s">
        <v>1646</v>
      </c>
      <c r="E1651" s="20">
        <v>45126.5442296412</v>
      </c>
    </row>
    <row r="1652" spans="1:5" x14ac:dyDescent="0.35">
      <c r="A1652">
        <v>1</v>
      </c>
      <c r="B1652" s="1" t="s">
        <v>5</v>
      </c>
      <c r="C1652">
        <v>7896</v>
      </c>
      <c r="D1652" s="1" t="s">
        <v>1647</v>
      </c>
      <c r="E1652" s="20">
        <v>45126.53870834491</v>
      </c>
    </row>
    <row r="1653" spans="1:5" x14ac:dyDescent="0.35">
      <c r="A1653">
        <v>1</v>
      </c>
      <c r="B1653" s="1" t="s">
        <v>5</v>
      </c>
      <c r="C1653">
        <v>28137</v>
      </c>
      <c r="D1653" s="1" t="s">
        <v>1648</v>
      </c>
      <c r="E1653" s="20">
        <v>45126.581670196756</v>
      </c>
    </row>
    <row r="1654" spans="1:5" x14ac:dyDescent="0.35">
      <c r="A1654">
        <v>1</v>
      </c>
      <c r="B1654" s="1" t="s">
        <v>5</v>
      </c>
      <c r="C1654">
        <v>31684</v>
      </c>
      <c r="D1654" s="1" t="s">
        <v>1649</v>
      </c>
      <c r="E1654" s="20">
        <v>45126.69284596065</v>
      </c>
    </row>
    <row r="1655" spans="1:5" x14ac:dyDescent="0.35">
      <c r="A1655">
        <v>1</v>
      </c>
      <c r="B1655" s="1" t="s">
        <v>5</v>
      </c>
      <c r="C1655">
        <v>36847</v>
      </c>
      <c r="D1655" s="1" t="s">
        <v>1650</v>
      </c>
      <c r="E1655" s="20">
        <v>45126.694257673611</v>
      </c>
    </row>
    <row r="1656" spans="1:5" x14ac:dyDescent="0.35">
      <c r="A1656">
        <v>1</v>
      </c>
      <c r="B1656" s="1" t="s">
        <v>5</v>
      </c>
      <c r="C1656">
        <v>18718</v>
      </c>
      <c r="D1656" s="1" t="s">
        <v>1651</v>
      </c>
      <c r="E1656" s="20">
        <v>45126.584504687497</v>
      </c>
    </row>
    <row r="1657" spans="1:5" x14ac:dyDescent="0.35">
      <c r="A1657">
        <v>1</v>
      </c>
      <c r="B1657" s="1" t="s">
        <v>5</v>
      </c>
      <c r="C1657">
        <v>2228</v>
      </c>
      <c r="D1657" s="1" t="s">
        <v>1652</v>
      </c>
      <c r="E1657" s="20">
        <v>45126.624896863425</v>
      </c>
    </row>
    <row r="1658" spans="1:5" x14ac:dyDescent="0.35">
      <c r="A1658">
        <v>1</v>
      </c>
      <c r="B1658" s="1" t="s">
        <v>5</v>
      </c>
      <c r="C1658">
        <v>6830</v>
      </c>
      <c r="D1658" s="1" t="s">
        <v>1653</v>
      </c>
      <c r="E1658" s="20">
        <v>45126.650498923613</v>
      </c>
    </row>
    <row r="1659" spans="1:5" x14ac:dyDescent="0.35">
      <c r="A1659">
        <v>1</v>
      </c>
      <c r="B1659" s="1" t="s">
        <v>5</v>
      </c>
      <c r="C1659">
        <v>15659</v>
      </c>
      <c r="D1659" s="1" t="s">
        <v>1654</v>
      </c>
      <c r="E1659" s="20">
        <v>45126.68136422454</v>
      </c>
    </row>
    <row r="1660" spans="1:5" x14ac:dyDescent="0.35">
      <c r="A1660">
        <v>1</v>
      </c>
      <c r="B1660" s="1" t="s">
        <v>5</v>
      </c>
      <c r="C1660">
        <v>21394</v>
      </c>
      <c r="D1660" s="1" t="s">
        <v>1655</v>
      </c>
      <c r="E1660" s="20">
        <v>45126.706663668978</v>
      </c>
    </row>
    <row r="1661" spans="1:5" x14ac:dyDescent="0.35">
      <c r="A1661">
        <v>1</v>
      </c>
      <c r="B1661" s="1" t="s">
        <v>5</v>
      </c>
      <c r="C1661">
        <v>5339</v>
      </c>
      <c r="D1661" s="1" t="s">
        <v>1656</v>
      </c>
      <c r="E1661" s="20">
        <v>45126.745052835649</v>
      </c>
    </row>
    <row r="1662" spans="1:5" x14ac:dyDescent="0.35">
      <c r="A1662">
        <v>1</v>
      </c>
      <c r="B1662" s="1" t="s">
        <v>5</v>
      </c>
      <c r="C1662">
        <v>31609</v>
      </c>
      <c r="D1662" s="1" t="s">
        <v>1657</v>
      </c>
      <c r="E1662" s="20">
        <v>45126.537333854169</v>
      </c>
    </row>
    <row r="1663" spans="1:5" x14ac:dyDescent="0.35">
      <c r="A1663">
        <v>1</v>
      </c>
      <c r="B1663" s="1" t="s">
        <v>5</v>
      </c>
      <c r="C1663">
        <v>12803</v>
      </c>
      <c r="D1663" s="1" t="s">
        <v>1658</v>
      </c>
      <c r="E1663" s="20">
        <v>45126.65924922454</v>
      </c>
    </row>
    <row r="1664" spans="1:5" x14ac:dyDescent="0.35">
      <c r="A1664">
        <v>1</v>
      </c>
      <c r="B1664" s="1" t="s">
        <v>5</v>
      </c>
      <c r="C1664">
        <v>11336</v>
      </c>
      <c r="D1664" s="1" t="s">
        <v>1659</v>
      </c>
      <c r="E1664" s="20">
        <v>45126.685935949077</v>
      </c>
    </row>
    <row r="1665" spans="1:5" x14ac:dyDescent="0.35">
      <c r="A1665">
        <v>1</v>
      </c>
      <c r="B1665" s="1" t="s">
        <v>5</v>
      </c>
      <c r="C1665">
        <v>6661</v>
      </c>
      <c r="D1665" s="1" t="s">
        <v>1660</v>
      </c>
      <c r="E1665" s="20">
        <v>45126.680336018515</v>
      </c>
    </row>
    <row r="1666" spans="1:5" x14ac:dyDescent="0.35">
      <c r="A1666">
        <v>1</v>
      </c>
      <c r="B1666" s="1" t="s">
        <v>5</v>
      </c>
      <c r="C1666">
        <v>7851</v>
      </c>
      <c r="D1666" s="1" t="s">
        <v>1661</v>
      </c>
      <c r="E1666" s="20">
        <v>45126.54157912037</v>
      </c>
    </row>
    <row r="1667" spans="1:5" x14ac:dyDescent="0.35">
      <c r="A1667">
        <v>1</v>
      </c>
      <c r="B1667" s="1" t="s">
        <v>5</v>
      </c>
      <c r="C1667">
        <v>8848</v>
      </c>
      <c r="D1667" s="1" t="s">
        <v>1662</v>
      </c>
      <c r="E1667" s="20">
        <v>45126.64757021991</v>
      </c>
    </row>
    <row r="1668" spans="1:5" x14ac:dyDescent="0.35">
      <c r="A1668">
        <v>1</v>
      </c>
      <c r="B1668" s="1" t="s">
        <v>5</v>
      </c>
      <c r="C1668">
        <v>952</v>
      </c>
      <c r="D1668" s="1" t="s">
        <v>1663</v>
      </c>
      <c r="E1668" s="20">
        <v>45126.562596979165</v>
      </c>
    </row>
    <row r="1669" spans="1:5" x14ac:dyDescent="0.35">
      <c r="A1669">
        <v>1</v>
      </c>
      <c r="B1669" s="1" t="s">
        <v>5</v>
      </c>
      <c r="C1669">
        <v>4077</v>
      </c>
      <c r="D1669" s="1" t="s">
        <v>1664</v>
      </c>
      <c r="E1669" s="20">
        <v>45126.481755844907</v>
      </c>
    </row>
    <row r="1670" spans="1:5" x14ac:dyDescent="0.35">
      <c r="A1670">
        <v>1</v>
      </c>
      <c r="B1670" s="1" t="s">
        <v>5</v>
      </c>
      <c r="C1670">
        <v>6553</v>
      </c>
      <c r="D1670" s="1" t="s">
        <v>1665</v>
      </c>
      <c r="E1670" s="20">
        <v>45126.71885996528</v>
      </c>
    </row>
    <row r="1671" spans="1:5" x14ac:dyDescent="0.35">
      <c r="A1671">
        <v>1</v>
      </c>
      <c r="B1671" s="1" t="s">
        <v>5</v>
      </c>
      <c r="C1671">
        <v>7041</v>
      </c>
      <c r="D1671" s="1" t="s">
        <v>1666</v>
      </c>
      <c r="E1671" s="20">
        <v>45126.472080358799</v>
      </c>
    </row>
    <row r="1672" spans="1:5" x14ac:dyDescent="0.35">
      <c r="A1672">
        <v>1</v>
      </c>
      <c r="B1672" s="1" t="s">
        <v>5</v>
      </c>
      <c r="C1672">
        <v>12894</v>
      </c>
      <c r="D1672" s="1" t="s">
        <v>1667</v>
      </c>
      <c r="E1672" s="20">
        <v>45126.517854166668</v>
      </c>
    </row>
    <row r="1673" spans="1:5" x14ac:dyDescent="0.35">
      <c r="A1673">
        <v>1</v>
      </c>
      <c r="B1673" s="1" t="s">
        <v>5</v>
      </c>
      <c r="C1673">
        <v>42046</v>
      </c>
      <c r="D1673" s="1" t="s">
        <v>1668</v>
      </c>
      <c r="E1673" s="20">
        <v>45126.576867175929</v>
      </c>
    </row>
    <row r="1674" spans="1:5" x14ac:dyDescent="0.35">
      <c r="A1674">
        <v>1</v>
      </c>
      <c r="B1674" s="1" t="s">
        <v>5</v>
      </c>
      <c r="C1674">
        <v>3278</v>
      </c>
      <c r="D1674" s="1" t="s">
        <v>1669</v>
      </c>
      <c r="E1674" s="20">
        <v>45126.447058391204</v>
      </c>
    </row>
    <row r="1675" spans="1:5" x14ac:dyDescent="0.35">
      <c r="A1675">
        <v>1</v>
      </c>
      <c r="B1675" s="1" t="s">
        <v>5</v>
      </c>
      <c r="C1675">
        <v>44657</v>
      </c>
      <c r="D1675" s="1" t="s">
        <v>1670</v>
      </c>
      <c r="E1675" s="20">
        <v>45126.636632013891</v>
      </c>
    </row>
    <row r="1676" spans="1:5" x14ac:dyDescent="0.35">
      <c r="A1676">
        <v>1</v>
      </c>
      <c r="B1676" s="1" t="s">
        <v>5</v>
      </c>
      <c r="C1676">
        <v>23715</v>
      </c>
      <c r="D1676" s="1" t="s">
        <v>1671</v>
      </c>
      <c r="E1676" s="20">
        <v>45126.640058750003</v>
      </c>
    </row>
    <row r="1677" spans="1:5" x14ac:dyDescent="0.35">
      <c r="A1677">
        <v>1</v>
      </c>
      <c r="B1677" s="1" t="s">
        <v>5</v>
      </c>
      <c r="C1677">
        <v>1524</v>
      </c>
      <c r="D1677" s="1" t="s">
        <v>1672</v>
      </c>
      <c r="E1677" s="20">
        <v>45126.429893761575</v>
      </c>
    </row>
    <row r="1678" spans="1:5" x14ac:dyDescent="0.35">
      <c r="A1678">
        <v>1</v>
      </c>
      <c r="B1678" s="1" t="s">
        <v>5</v>
      </c>
      <c r="C1678">
        <v>3895</v>
      </c>
      <c r="D1678" s="1" t="s">
        <v>1673</v>
      </c>
      <c r="E1678" s="20">
        <v>45126.445413773145</v>
      </c>
    </row>
    <row r="1679" spans="1:5" x14ac:dyDescent="0.35">
      <c r="A1679">
        <v>1</v>
      </c>
      <c r="B1679" s="1" t="s">
        <v>5</v>
      </c>
      <c r="C1679">
        <v>2864</v>
      </c>
      <c r="D1679" s="1" t="s">
        <v>1674</v>
      </c>
      <c r="E1679" s="20">
        <v>45126.45859603009</v>
      </c>
    </row>
    <row r="1680" spans="1:5" x14ac:dyDescent="0.35">
      <c r="A1680">
        <v>1</v>
      </c>
      <c r="B1680" s="1" t="s">
        <v>5</v>
      </c>
      <c r="C1680">
        <v>5734</v>
      </c>
      <c r="D1680" s="1" t="s">
        <v>1675</v>
      </c>
      <c r="E1680" s="20">
        <v>45126.553651273149</v>
      </c>
    </row>
    <row r="1681" spans="1:5" x14ac:dyDescent="0.35">
      <c r="A1681">
        <v>1</v>
      </c>
      <c r="B1681" s="1" t="s">
        <v>5</v>
      </c>
      <c r="C1681">
        <v>4676</v>
      </c>
      <c r="D1681" s="1" t="s">
        <v>1676</v>
      </c>
      <c r="E1681" s="20">
        <v>45126.678979930555</v>
      </c>
    </row>
    <row r="1682" spans="1:5" x14ac:dyDescent="0.35">
      <c r="A1682">
        <v>1</v>
      </c>
      <c r="B1682" s="1" t="s">
        <v>5</v>
      </c>
      <c r="C1682">
        <v>7956</v>
      </c>
      <c r="D1682" s="1" t="s">
        <v>1677</v>
      </c>
      <c r="E1682" s="20">
        <v>45126.557760347219</v>
      </c>
    </row>
    <row r="1683" spans="1:5" x14ac:dyDescent="0.35">
      <c r="A1683">
        <v>1</v>
      </c>
      <c r="B1683" s="1" t="s">
        <v>5</v>
      </c>
      <c r="C1683">
        <v>5191</v>
      </c>
      <c r="D1683" s="1" t="s">
        <v>1678</v>
      </c>
      <c r="E1683" s="20">
        <v>45126.70974273148</v>
      </c>
    </row>
    <row r="1684" spans="1:5" x14ac:dyDescent="0.35">
      <c r="A1684">
        <v>1</v>
      </c>
      <c r="B1684" s="1" t="s">
        <v>5</v>
      </c>
      <c r="C1684">
        <v>7687</v>
      </c>
      <c r="D1684" s="1" t="s">
        <v>1679</v>
      </c>
      <c r="E1684" s="20">
        <v>45126.665265266201</v>
      </c>
    </row>
    <row r="1685" spans="1:5" x14ac:dyDescent="0.35">
      <c r="A1685">
        <v>1</v>
      </c>
      <c r="B1685" s="1" t="s">
        <v>5</v>
      </c>
      <c r="C1685">
        <v>11709</v>
      </c>
      <c r="D1685" s="1" t="s">
        <v>1680</v>
      </c>
      <c r="E1685" s="20">
        <v>45126.47271584491</v>
      </c>
    </row>
    <row r="1686" spans="1:5" x14ac:dyDescent="0.35">
      <c r="A1686">
        <v>1</v>
      </c>
      <c r="B1686" s="1" t="s">
        <v>5</v>
      </c>
      <c r="C1686">
        <v>7781</v>
      </c>
      <c r="D1686" s="1" t="s">
        <v>1681</v>
      </c>
      <c r="E1686" s="20">
        <v>45126.491246504629</v>
      </c>
    </row>
    <row r="1687" spans="1:5" x14ac:dyDescent="0.35">
      <c r="A1687">
        <v>1</v>
      </c>
      <c r="B1687" s="1" t="s">
        <v>5</v>
      </c>
      <c r="C1687">
        <v>819</v>
      </c>
      <c r="D1687" s="1" t="s">
        <v>1682</v>
      </c>
      <c r="E1687" s="20">
        <v>45126.449163796293</v>
      </c>
    </row>
    <row r="1688" spans="1:5" x14ac:dyDescent="0.35">
      <c r="A1688">
        <v>1</v>
      </c>
      <c r="B1688" s="1" t="s">
        <v>5</v>
      </c>
      <c r="C1688">
        <v>6695</v>
      </c>
      <c r="D1688" s="1" t="s">
        <v>1683</v>
      </c>
      <c r="E1688" s="20">
        <v>45126.441805439812</v>
      </c>
    </row>
    <row r="1689" spans="1:5" x14ac:dyDescent="0.35">
      <c r="A1689">
        <v>1</v>
      </c>
      <c r="B1689" s="1" t="s">
        <v>5</v>
      </c>
      <c r="C1689">
        <v>7764</v>
      </c>
      <c r="D1689" s="1" t="s">
        <v>1684</v>
      </c>
      <c r="E1689" s="20">
        <v>45126.697219884256</v>
      </c>
    </row>
    <row r="1690" spans="1:5" x14ac:dyDescent="0.35">
      <c r="A1690">
        <v>1</v>
      </c>
      <c r="B1690" s="1" t="s">
        <v>5</v>
      </c>
      <c r="C1690">
        <v>3386</v>
      </c>
      <c r="D1690" s="1" t="s">
        <v>1685</v>
      </c>
      <c r="E1690" s="20">
        <v>45126.707740069447</v>
      </c>
    </row>
    <row r="1691" spans="1:5" x14ac:dyDescent="0.35">
      <c r="A1691">
        <v>1</v>
      </c>
      <c r="B1691" s="1" t="s">
        <v>5</v>
      </c>
      <c r="C1691">
        <v>12989</v>
      </c>
      <c r="D1691" s="1" t="s">
        <v>1686</v>
      </c>
      <c r="E1691" s="20">
        <v>45126.471363009259</v>
      </c>
    </row>
    <row r="1692" spans="1:5" x14ac:dyDescent="0.35">
      <c r="A1692">
        <v>1</v>
      </c>
      <c r="B1692" s="1" t="s">
        <v>5</v>
      </c>
      <c r="C1692">
        <v>3047</v>
      </c>
      <c r="D1692" s="1" t="s">
        <v>1687</v>
      </c>
      <c r="E1692" s="20">
        <v>45126.484627268517</v>
      </c>
    </row>
    <row r="1693" spans="1:5" x14ac:dyDescent="0.35">
      <c r="A1693">
        <v>1</v>
      </c>
      <c r="B1693" s="1" t="s">
        <v>5</v>
      </c>
      <c r="C1693">
        <v>4224</v>
      </c>
      <c r="D1693" s="1" t="s">
        <v>1688</v>
      </c>
      <c r="E1693" s="20">
        <v>45126.45917681713</v>
      </c>
    </row>
    <row r="1694" spans="1:5" x14ac:dyDescent="0.35">
      <c r="A1694">
        <v>1</v>
      </c>
      <c r="B1694" s="1" t="s">
        <v>5</v>
      </c>
      <c r="C1694">
        <v>7455</v>
      </c>
      <c r="D1694" s="1" t="s">
        <v>1689</v>
      </c>
      <c r="E1694" s="20">
        <v>45126.554726388888</v>
      </c>
    </row>
    <row r="1695" spans="1:5" x14ac:dyDescent="0.35">
      <c r="A1695">
        <v>1</v>
      </c>
      <c r="B1695" s="1" t="s">
        <v>5</v>
      </c>
      <c r="C1695">
        <v>6341</v>
      </c>
      <c r="D1695" s="1" t="s">
        <v>1690</v>
      </c>
      <c r="E1695" s="20">
        <v>45126.73888503472</v>
      </c>
    </row>
    <row r="1696" spans="1:5" x14ac:dyDescent="0.35">
      <c r="A1696">
        <v>1</v>
      </c>
      <c r="B1696" s="1" t="s">
        <v>5</v>
      </c>
      <c r="C1696">
        <v>10599</v>
      </c>
      <c r="D1696" s="1" t="s">
        <v>1691</v>
      </c>
      <c r="E1696" s="20">
        <v>45126.744358946758</v>
      </c>
    </row>
    <row r="1697" spans="1:5" x14ac:dyDescent="0.35">
      <c r="A1697">
        <v>1</v>
      </c>
      <c r="B1697" s="1" t="s">
        <v>5</v>
      </c>
      <c r="C1697">
        <v>11604</v>
      </c>
      <c r="D1697" s="1" t="s">
        <v>1692</v>
      </c>
      <c r="E1697" s="20">
        <v>45126.743409363429</v>
      </c>
    </row>
    <row r="1698" spans="1:5" x14ac:dyDescent="0.35">
      <c r="A1698">
        <v>1</v>
      </c>
      <c r="B1698" s="1" t="s">
        <v>5</v>
      </c>
      <c r="C1698">
        <v>2509</v>
      </c>
      <c r="D1698" s="1" t="s">
        <v>1693</v>
      </c>
      <c r="E1698" s="20">
        <v>45126.463561828707</v>
      </c>
    </row>
    <row r="1699" spans="1:5" x14ac:dyDescent="0.35">
      <c r="A1699">
        <v>1</v>
      </c>
      <c r="B1699" s="1" t="s">
        <v>5</v>
      </c>
      <c r="C1699">
        <v>10714</v>
      </c>
      <c r="D1699" s="1" t="s">
        <v>1694</v>
      </c>
      <c r="E1699" s="20">
        <v>45126.469336493057</v>
      </c>
    </row>
    <row r="1700" spans="1:5" x14ac:dyDescent="0.35">
      <c r="A1700">
        <v>1</v>
      </c>
      <c r="B1700" s="1" t="s">
        <v>5</v>
      </c>
      <c r="C1700">
        <v>6532</v>
      </c>
      <c r="D1700" s="1" t="s">
        <v>1695</v>
      </c>
      <c r="E1700" s="20">
        <v>45126.484278553238</v>
      </c>
    </row>
    <row r="1701" spans="1:5" x14ac:dyDescent="0.35">
      <c r="A1701">
        <v>1</v>
      </c>
      <c r="B1701" s="1" t="s">
        <v>5</v>
      </c>
      <c r="C1701">
        <v>6079</v>
      </c>
      <c r="D1701" s="1" t="s">
        <v>1696</v>
      </c>
      <c r="E1701" s="20">
        <v>45126.484914918983</v>
      </c>
    </row>
    <row r="1702" spans="1:5" x14ac:dyDescent="0.35">
      <c r="A1702">
        <v>1</v>
      </c>
      <c r="B1702" s="1" t="s">
        <v>5</v>
      </c>
      <c r="C1702">
        <v>9020</v>
      </c>
      <c r="D1702" s="1" t="s">
        <v>1697</v>
      </c>
      <c r="E1702" s="20">
        <v>45126.48729921296</v>
      </c>
    </row>
    <row r="1703" spans="1:5" x14ac:dyDescent="0.35">
      <c r="A1703">
        <v>1</v>
      </c>
      <c r="B1703" s="1" t="s">
        <v>5</v>
      </c>
      <c r="C1703">
        <v>5107</v>
      </c>
      <c r="D1703" s="1" t="s">
        <v>1698</v>
      </c>
      <c r="E1703" s="20">
        <v>45126.488675995373</v>
      </c>
    </row>
    <row r="1704" spans="1:5" x14ac:dyDescent="0.35">
      <c r="A1704">
        <v>1</v>
      </c>
      <c r="B1704" s="1" t="s">
        <v>5</v>
      </c>
      <c r="C1704">
        <v>5750</v>
      </c>
      <c r="D1704" s="1" t="s">
        <v>1699</v>
      </c>
      <c r="E1704" s="20">
        <v>45126.738456412037</v>
      </c>
    </row>
    <row r="1705" spans="1:5" x14ac:dyDescent="0.35">
      <c r="A1705">
        <v>1</v>
      </c>
      <c r="B1705" s="1" t="s">
        <v>5</v>
      </c>
      <c r="C1705">
        <v>7218</v>
      </c>
      <c r="D1705" s="1" t="s">
        <v>1700</v>
      </c>
      <c r="E1705" s="20">
        <v>45126.739370138886</v>
      </c>
    </row>
    <row r="1706" spans="1:5" x14ac:dyDescent="0.35">
      <c r="A1706">
        <v>1</v>
      </c>
      <c r="B1706" s="1" t="s">
        <v>5</v>
      </c>
      <c r="C1706">
        <v>7482</v>
      </c>
      <c r="D1706" s="1" t="s">
        <v>1701</v>
      </c>
      <c r="E1706" s="20">
        <v>45126.739833136577</v>
      </c>
    </row>
    <row r="1707" spans="1:5" x14ac:dyDescent="0.35">
      <c r="A1707">
        <v>1</v>
      </c>
      <c r="B1707" s="1" t="s">
        <v>5</v>
      </c>
      <c r="C1707">
        <v>7805</v>
      </c>
      <c r="D1707" s="1" t="s">
        <v>1702</v>
      </c>
      <c r="E1707" s="20">
        <v>45126.476350138888</v>
      </c>
    </row>
    <row r="1708" spans="1:5" x14ac:dyDescent="0.35">
      <c r="A1708">
        <v>1</v>
      </c>
      <c r="B1708" s="1" t="s">
        <v>5</v>
      </c>
      <c r="C1708">
        <v>3667</v>
      </c>
      <c r="D1708" s="1" t="s">
        <v>1703</v>
      </c>
      <c r="E1708" s="20">
        <v>45126.444987083334</v>
      </c>
    </row>
    <row r="1709" spans="1:5" x14ac:dyDescent="0.35">
      <c r="A1709">
        <v>1</v>
      </c>
      <c r="B1709" s="1" t="s">
        <v>5</v>
      </c>
      <c r="C1709">
        <v>9222</v>
      </c>
      <c r="D1709" s="1" t="s">
        <v>1704</v>
      </c>
      <c r="E1709" s="20">
        <v>45126.516268182873</v>
      </c>
    </row>
    <row r="1710" spans="1:5" x14ac:dyDescent="0.35">
      <c r="A1710">
        <v>1</v>
      </c>
      <c r="B1710" s="1" t="s">
        <v>5</v>
      </c>
      <c r="C1710">
        <v>12820</v>
      </c>
      <c r="D1710" s="1" t="s">
        <v>1705</v>
      </c>
      <c r="E1710" s="20">
        <v>45126.491523310186</v>
      </c>
    </row>
    <row r="1711" spans="1:5" x14ac:dyDescent="0.35">
      <c r="A1711">
        <v>1</v>
      </c>
      <c r="B1711" s="1" t="s">
        <v>5</v>
      </c>
      <c r="C1711">
        <v>13617</v>
      </c>
      <c r="D1711" s="1" t="s">
        <v>1706</v>
      </c>
      <c r="E1711" s="20">
        <v>45126.509508946758</v>
      </c>
    </row>
    <row r="1712" spans="1:5" x14ac:dyDescent="0.35">
      <c r="A1712">
        <v>1</v>
      </c>
      <c r="B1712" s="1" t="s">
        <v>5</v>
      </c>
      <c r="C1712">
        <v>1955</v>
      </c>
      <c r="D1712" s="1" t="s">
        <v>1707</v>
      </c>
      <c r="E1712" s="20">
        <v>45126.493133194446</v>
      </c>
    </row>
    <row r="1713" spans="1:5" x14ac:dyDescent="0.35">
      <c r="A1713">
        <v>1</v>
      </c>
      <c r="B1713" s="1" t="s">
        <v>5</v>
      </c>
      <c r="C1713">
        <v>2385</v>
      </c>
      <c r="D1713" s="1" t="s">
        <v>1708</v>
      </c>
      <c r="E1713" s="20">
        <v>45126.451200844909</v>
      </c>
    </row>
    <row r="1714" spans="1:5" x14ac:dyDescent="0.35">
      <c r="A1714">
        <v>1</v>
      </c>
      <c r="B1714" s="1" t="s">
        <v>5</v>
      </c>
      <c r="C1714">
        <v>2817</v>
      </c>
      <c r="D1714" s="1" t="s">
        <v>1709</v>
      </c>
      <c r="E1714" s="20">
        <v>45126.456559386577</v>
      </c>
    </row>
    <row r="1715" spans="1:5" x14ac:dyDescent="0.35">
      <c r="A1715">
        <v>1</v>
      </c>
      <c r="B1715" s="1" t="s">
        <v>5</v>
      </c>
      <c r="C1715">
        <v>19322</v>
      </c>
      <c r="D1715" s="1" t="s">
        <v>1710</v>
      </c>
      <c r="E1715" s="20">
        <v>45126.505110185186</v>
      </c>
    </row>
    <row r="1716" spans="1:5" x14ac:dyDescent="0.35">
      <c r="A1716">
        <v>1</v>
      </c>
      <c r="B1716" s="1" t="s">
        <v>5</v>
      </c>
      <c r="C1716">
        <v>23466</v>
      </c>
      <c r="D1716" s="1" t="s">
        <v>1711</v>
      </c>
      <c r="E1716" s="20">
        <v>45126.465414525461</v>
      </c>
    </row>
    <row r="1717" spans="1:5" x14ac:dyDescent="0.35">
      <c r="A1717">
        <v>1</v>
      </c>
      <c r="B1717" s="1" t="s">
        <v>5</v>
      </c>
      <c r="C1717">
        <v>21593</v>
      </c>
      <c r="D1717" s="1" t="s">
        <v>1712</v>
      </c>
      <c r="E1717" s="20">
        <v>45126.466502974537</v>
      </c>
    </row>
    <row r="1718" spans="1:5" x14ac:dyDescent="0.35">
      <c r="A1718">
        <v>1</v>
      </c>
      <c r="B1718" s="1" t="s">
        <v>5</v>
      </c>
      <c r="C1718">
        <v>18141</v>
      </c>
      <c r="D1718" s="1" t="s">
        <v>1713</v>
      </c>
      <c r="E1718" s="20">
        <v>45126.473168796299</v>
      </c>
    </row>
    <row r="1719" spans="1:5" x14ac:dyDescent="0.35">
      <c r="A1719">
        <v>1</v>
      </c>
      <c r="B1719" s="1" t="s">
        <v>5</v>
      </c>
      <c r="C1719">
        <v>11354</v>
      </c>
      <c r="D1719" s="1" t="s">
        <v>1714</v>
      </c>
      <c r="E1719" s="20">
        <v>45126.480400717592</v>
      </c>
    </row>
    <row r="1720" spans="1:5" x14ac:dyDescent="0.35">
      <c r="A1720">
        <v>1</v>
      </c>
      <c r="B1720" s="1" t="s">
        <v>5</v>
      </c>
      <c r="C1720">
        <v>6773</v>
      </c>
      <c r="D1720" s="1" t="s">
        <v>1715</v>
      </c>
      <c r="E1720" s="20">
        <v>45126.483480254632</v>
      </c>
    </row>
    <row r="1721" spans="1:5" x14ac:dyDescent="0.35">
      <c r="A1721">
        <v>1</v>
      </c>
      <c r="B1721" s="1" t="s">
        <v>5</v>
      </c>
      <c r="C1721">
        <v>13495</v>
      </c>
      <c r="D1721" s="1" t="s">
        <v>1716</v>
      </c>
      <c r="E1721" s="20">
        <v>45126.485331539348</v>
      </c>
    </row>
    <row r="1722" spans="1:5" x14ac:dyDescent="0.35">
      <c r="A1722">
        <v>1</v>
      </c>
      <c r="B1722" s="1" t="s">
        <v>5</v>
      </c>
      <c r="C1722">
        <v>11613</v>
      </c>
      <c r="D1722" s="1" t="s">
        <v>1717</v>
      </c>
      <c r="E1722" s="20">
        <v>45126.487645949077</v>
      </c>
    </row>
    <row r="1723" spans="1:5" x14ac:dyDescent="0.35">
      <c r="A1723">
        <v>1</v>
      </c>
      <c r="B1723" s="1" t="s">
        <v>5</v>
      </c>
      <c r="C1723">
        <v>19202</v>
      </c>
      <c r="D1723" s="1" t="s">
        <v>1718</v>
      </c>
      <c r="E1723" s="20">
        <v>45126.489071909724</v>
      </c>
    </row>
    <row r="1724" spans="1:5" x14ac:dyDescent="0.35">
      <c r="A1724">
        <v>1</v>
      </c>
      <c r="B1724" s="1" t="s">
        <v>5</v>
      </c>
      <c r="C1724">
        <v>5225</v>
      </c>
      <c r="D1724" s="1" t="s">
        <v>1719</v>
      </c>
      <c r="E1724" s="20">
        <v>45126.482070833335</v>
      </c>
    </row>
    <row r="1725" spans="1:5" x14ac:dyDescent="0.35">
      <c r="A1725">
        <v>1</v>
      </c>
      <c r="B1725" s="1" t="s">
        <v>5</v>
      </c>
      <c r="C1725">
        <v>8409</v>
      </c>
      <c r="D1725" s="1" t="s">
        <v>1720</v>
      </c>
      <c r="E1725" s="20">
        <v>45126.513202442133</v>
      </c>
    </row>
    <row r="1726" spans="1:5" x14ac:dyDescent="0.35">
      <c r="A1726">
        <v>1</v>
      </c>
      <c r="B1726" s="1" t="s">
        <v>5</v>
      </c>
      <c r="C1726">
        <v>2927</v>
      </c>
      <c r="D1726" s="1" t="s">
        <v>1721</v>
      </c>
      <c r="E1726" s="20">
        <v>45126.552872766202</v>
      </c>
    </row>
    <row r="1727" spans="1:5" x14ac:dyDescent="0.35">
      <c r="A1727">
        <v>1</v>
      </c>
      <c r="B1727" s="1" t="s">
        <v>5</v>
      </c>
      <c r="C1727">
        <v>9453</v>
      </c>
      <c r="D1727" s="1" t="s">
        <v>1722</v>
      </c>
      <c r="E1727" s="20">
        <v>45126.494254722224</v>
      </c>
    </row>
    <row r="1728" spans="1:5" x14ac:dyDescent="0.35">
      <c r="A1728">
        <v>1</v>
      </c>
      <c r="B1728" s="1" t="s">
        <v>5</v>
      </c>
      <c r="C1728">
        <v>1578</v>
      </c>
      <c r="D1728" s="1" t="s">
        <v>1723</v>
      </c>
      <c r="E1728" s="20">
        <v>45126.501882974539</v>
      </c>
    </row>
    <row r="1729" spans="1:5" x14ac:dyDescent="0.35">
      <c r="A1729">
        <v>1</v>
      </c>
      <c r="B1729" s="1" t="s">
        <v>5</v>
      </c>
      <c r="C1729">
        <v>8729</v>
      </c>
      <c r="D1729" s="1" t="s">
        <v>1724</v>
      </c>
      <c r="E1729" s="20">
        <v>45126.506095138888</v>
      </c>
    </row>
    <row r="1730" spans="1:5" x14ac:dyDescent="0.35">
      <c r="A1730">
        <v>1</v>
      </c>
      <c r="B1730" s="1" t="s">
        <v>5</v>
      </c>
      <c r="C1730">
        <v>28775</v>
      </c>
      <c r="D1730" s="1" t="s">
        <v>1725</v>
      </c>
      <c r="E1730" s="20">
        <v>45126.507135775464</v>
      </c>
    </row>
    <row r="1731" spans="1:5" x14ac:dyDescent="0.35">
      <c r="A1731">
        <v>1</v>
      </c>
      <c r="B1731" s="1" t="s">
        <v>5</v>
      </c>
      <c r="C1731">
        <v>12824</v>
      </c>
      <c r="D1731" s="1" t="s">
        <v>1726</v>
      </c>
      <c r="E1731" s="20">
        <v>45126.508134085649</v>
      </c>
    </row>
    <row r="1732" spans="1:5" x14ac:dyDescent="0.35">
      <c r="A1732">
        <v>1</v>
      </c>
      <c r="B1732" s="1" t="s">
        <v>5</v>
      </c>
      <c r="C1732">
        <v>4983</v>
      </c>
      <c r="D1732" s="1" t="s">
        <v>1727</v>
      </c>
      <c r="E1732" s="20">
        <v>45126.521822546296</v>
      </c>
    </row>
    <row r="1733" spans="1:5" x14ac:dyDescent="0.35">
      <c r="A1733">
        <v>1</v>
      </c>
      <c r="B1733" s="1" t="s">
        <v>5</v>
      </c>
      <c r="C1733">
        <v>5339</v>
      </c>
      <c r="D1733" s="1" t="s">
        <v>1728</v>
      </c>
      <c r="E1733" s="20">
        <v>45126.523269687503</v>
      </c>
    </row>
    <row r="1734" spans="1:5" x14ac:dyDescent="0.35">
      <c r="A1734">
        <v>1</v>
      </c>
      <c r="B1734" s="1" t="s">
        <v>5</v>
      </c>
      <c r="C1734">
        <v>19755</v>
      </c>
      <c r="D1734" s="1" t="s">
        <v>1729</v>
      </c>
      <c r="E1734" s="20">
        <v>45126.527854780092</v>
      </c>
    </row>
    <row r="1735" spans="1:5" x14ac:dyDescent="0.35">
      <c r="A1735">
        <v>1</v>
      </c>
      <c r="B1735" s="1" t="s">
        <v>5</v>
      </c>
      <c r="C1735">
        <v>4194</v>
      </c>
      <c r="D1735" s="1" t="s">
        <v>1730</v>
      </c>
      <c r="E1735" s="20">
        <v>45126.548467048611</v>
      </c>
    </row>
    <row r="1736" spans="1:5" x14ac:dyDescent="0.35">
      <c r="A1736">
        <v>1</v>
      </c>
      <c r="B1736" s="1" t="s">
        <v>5</v>
      </c>
      <c r="C1736">
        <v>620</v>
      </c>
      <c r="D1736" s="1" t="s">
        <v>1731</v>
      </c>
      <c r="E1736" s="20">
        <v>45126.555387199071</v>
      </c>
    </row>
    <row r="1737" spans="1:5" x14ac:dyDescent="0.35">
      <c r="A1737">
        <v>1</v>
      </c>
      <c r="B1737" s="1" t="s">
        <v>5</v>
      </c>
      <c r="C1737">
        <v>2495</v>
      </c>
      <c r="D1737" s="1" t="s">
        <v>1732</v>
      </c>
      <c r="E1737" s="20">
        <v>45126.436756886571</v>
      </c>
    </row>
    <row r="1738" spans="1:5" x14ac:dyDescent="0.35">
      <c r="A1738">
        <v>1</v>
      </c>
      <c r="B1738" s="1" t="s">
        <v>5</v>
      </c>
      <c r="C1738">
        <v>5836</v>
      </c>
      <c r="D1738" s="1" t="s">
        <v>1733</v>
      </c>
      <c r="E1738" s="20">
        <v>45126.542946712965</v>
      </c>
    </row>
    <row r="1739" spans="1:5" x14ac:dyDescent="0.35">
      <c r="A1739">
        <v>1</v>
      </c>
      <c r="B1739" s="1" t="s">
        <v>5</v>
      </c>
      <c r="C1739">
        <v>7583</v>
      </c>
      <c r="D1739" s="1" t="s">
        <v>1734</v>
      </c>
      <c r="E1739" s="20">
        <v>45126.441456423614</v>
      </c>
    </row>
    <row r="1740" spans="1:5" x14ac:dyDescent="0.35">
      <c r="A1740">
        <v>1</v>
      </c>
      <c r="B1740" s="1" t="s">
        <v>5</v>
      </c>
      <c r="C1740">
        <v>3778</v>
      </c>
      <c r="D1740" s="1" t="s">
        <v>1735</v>
      </c>
      <c r="E1740" s="20">
        <v>45126.442637291664</v>
      </c>
    </row>
    <row r="1741" spans="1:5" x14ac:dyDescent="0.35">
      <c r="A1741">
        <v>1</v>
      </c>
      <c r="B1741" s="1" t="s">
        <v>5</v>
      </c>
      <c r="C1741">
        <v>8499</v>
      </c>
      <c r="D1741" s="1" t="s">
        <v>1736</v>
      </c>
      <c r="E1741" s="20">
        <v>45126.443655821757</v>
      </c>
    </row>
    <row r="1742" spans="1:5" x14ac:dyDescent="0.35">
      <c r="A1742">
        <v>1</v>
      </c>
      <c r="B1742" s="1" t="s">
        <v>5</v>
      </c>
      <c r="C1742">
        <v>9540</v>
      </c>
      <c r="D1742" s="1" t="s">
        <v>1737</v>
      </c>
      <c r="E1742" s="20">
        <v>45126.608465034726</v>
      </c>
    </row>
    <row r="1743" spans="1:5" x14ac:dyDescent="0.35">
      <c r="A1743">
        <v>1</v>
      </c>
      <c r="B1743" s="1" t="s">
        <v>5</v>
      </c>
      <c r="C1743">
        <v>4985</v>
      </c>
      <c r="D1743" s="1" t="s">
        <v>1738</v>
      </c>
      <c r="E1743" s="20">
        <v>45126.605002453703</v>
      </c>
    </row>
    <row r="1744" spans="1:5" x14ac:dyDescent="0.35">
      <c r="A1744">
        <v>1</v>
      </c>
      <c r="B1744" s="1" t="s">
        <v>5</v>
      </c>
      <c r="C1744">
        <v>14793</v>
      </c>
      <c r="D1744" s="1" t="s">
        <v>1739</v>
      </c>
      <c r="E1744" s="20">
        <v>45126.61681890046</v>
      </c>
    </row>
    <row r="1745" spans="1:5" x14ac:dyDescent="0.35">
      <c r="A1745">
        <v>1</v>
      </c>
      <c r="B1745" s="1" t="s">
        <v>5</v>
      </c>
      <c r="C1745">
        <v>15657</v>
      </c>
      <c r="D1745" s="1" t="s">
        <v>1740</v>
      </c>
      <c r="E1745" s="20">
        <v>45126.620268194441</v>
      </c>
    </row>
    <row r="1746" spans="1:5" x14ac:dyDescent="0.35">
      <c r="A1746">
        <v>1</v>
      </c>
      <c r="B1746" s="1" t="s">
        <v>5</v>
      </c>
      <c r="C1746">
        <v>29618</v>
      </c>
      <c r="D1746" s="1" t="s">
        <v>1741</v>
      </c>
      <c r="E1746" s="20">
        <v>45126.631817974536</v>
      </c>
    </row>
    <row r="1747" spans="1:5" x14ac:dyDescent="0.35">
      <c r="A1747">
        <v>1</v>
      </c>
      <c r="B1747" s="1" t="s">
        <v>5</v>
      </c>
      <c r="C1747">
        <v>14992</v>
      </c>
      <c r="D1747" s="1" t="s">
        <v>1742</v>
      </c>
      <c r="E1747" s="20">
        <v>45126.626146296294</v>
      </c>
    </row>
    <row r="1748" spans="1:5" x14ac:dyDescent="0.35">
      <c r="A1748">
        <v>1</v>
      </c>
      <c r="B1748" s="1" t="s">
        <v>5</v>
      </c>
      <c r="C1748">
        <v>5690</v>
      </c>
      <c r="D1748" s="1" t="s">
        <v>1743</v>
      </c>
      <c r="E1748" s="20">
        <v>45126.746789166667</v>
      </c>
    </row>
    <row r="1749" spans="1:5" x14ac:dyDescent="0.35">
      <c r="A1749">
        <v>1</v>
      </c>
      <c r="B1749" s="1" t="s">
        <v>5</v>
      </c>
      <c r="C1749">
        <v>8389</v>
      </c>
      <c r="D1749" s="1" t="s">
        <v>1744</v>
      </c>
      <c r="E1749" s="20">
        <v>45126.741546516205</v>
      </c>
    </row>
    <row r="1750" spans="1:5" x14ac:dyDescent="0.35">
      <c r="A1750">
        <v>1</v>
      </c>
      <c r="B1750" s="1" t="s">
        <v>5</v>
      </c>
      <c r="C1750">
        <v>10171</v>
      </c>
      <c r="D1750" s="1" t="s">
        <v>1745</v>
      </c>
      <c r="E1750" s="20">
        <v>45126.741835335648</v>
      </c>
    </row>
    <row r="1751" spans="1:5" x14ac:dyDescent="0.35">
      <c r="A1751">
        <v>1</v>
      </c>
      <c r="B1751" s="1" t="s">
        <v>5</v>
      </c>
      <c r="C1751">
        <v>9420</v>
      </c>
      <c r="D1751" s="1" t="s">
        <v>1746</v>
      </c>
      <c r="E1751" s="20">
        <v>45126.742483703703</v>
      </c>
    </row>
    <row r="1752" spans="1:5" x14ac:dyDescent="0.35">
      <c r="A1752">
        <v>1</v>
      </c>
      <c r="B1752" s="1" t="s">
        <v>5</v>
      </c>
      <c r="C1752">
        <v>8083</v>
      </c>
      <c r="D1752" s="1" t="s">
        <v>1747</v>
      </c>
      <c r="E1752" s="20">
        <v>45126.743988761576</v>
      </c>
    </row>
    <row r="1753" spans="1:5" x14ac:dyDescent="0.35">
      <c r="A1753">
        <v>1</v>
      </c>
      <c r="B1753" s="1" t="s">
        <v>5</v>
      </c>
      <c r="C1753">
        <v>17812</v>
      </c>
      <c r="D1753" s="1" t="s">
        <v>1748</v>
      </c>
      <c r="E1753" s="20">
        <v>45126.746094374997</v>
      </c>
    </row>
    <row r="1754" spans="1:5" x14ac:dyDescent="0.35">
      <c r="A1754">
        <v>1</v>
      </c>
      <c r="B1754" s="1" t="s">
        <v>5</v>
      </c>
      <c r="C1754">
        <v>1726</v>
      </c>
      <c r="D1754" s="1" t="s">
        <v>1749</v>
      </c>
      <c r="E1754" s="20">
        <v>45126.558548564812</v>
      </c>
    </row>
    <row r="1755" spans="1:5" x14ac:dyDescent="0.35">
      <c r="A1755">
        <v>1</v>
      </c>
      <c r="B1755" s="1" t="s">
        <v>5</v>
      </c>
      <c r="C1755">
        <v>2136</v>
      </c>
      <c r="D1755" s="1" t="s">
        <v>1750</v>
      </c>
      <c r="E1755" s="20">
        <v>45126.540074537035</v>
      </c>
    </row>
    <row r="1756" spans="1:5" x14ac:dyDescent="0.35">
      <c r="A1756">
        <v>1</v>
      </c>
      <c r="B1756" s="1" t="s">
        <v>5</v>
      </c>
      <c r="C1756">
        <v>889</v>
      </c>
      <c r="D1756" s="1" t="s">
        <v>1751</v>
      </c>
      <c r="E1756" s="20">
        <v>45126.553269618053</v>
      </c>
    </row>
    <row r="1757" spans="1:5" x14ac:dyDescent="0.35">
      <c r="A1757">
        <v>1</v>
      </c>
      <c r="B1757" s="1" t="s">
        <v>5</v>
      </c>
      <c r="C1757">
        <v>5726</v>
      </c>
      <c r="D1757" s="1" t="s">
        <v>1752</v>
      </c>
      <c r="E1757" s="20">
        <v>45126.56826915509</v>
      </c>
    </row>
    <row r="1758" spans="1:5" x14ac:dyDescent="0.35">
      <c r="A1758">
        <v>1</v>
      </c>
      <c r="B1758" s="1" t="s">
        <v>5</v>
      </c>
      <c r="C1758">
        <v>4093</v>
      </c>
      <c r="D1758" s="1" t="s">
        <v>1753</v>
      </c>
      <c r="E1758" s="20">
        <v>45126.709151828705</v>
      </c>
    </row>
    <row r="1759" spans="1:5" x14ac:dyDescent="0.35">
      <c r="A1759">
        <v>1</v>
      </c>
      <c r="B1759" s="1" t="s">
        <v>5</v>
      </c>
      <c r="C1759">
        <v>7803</v>
      </c>
      <c r="D1759" s="1" t="s">
        <v>1754</v>
      </c>
      <c r="E1759" s="20">
        <v>45126.740250266201</v>
      </c>
    </row>
    <row r="1760" spans="1:5" x14ac:dyDescent="0.35">
      <c r="A1760">
        <v>1</v>
      </c>
      <c r="B1760" s="1" t="s">
        <v>5</v>
      </c>
      <c r="C1760">
        <v>619</v>
      </c>
      <c r="D1760" s="1" t="s">
        <v>1755</v>
      </c>
      <c r="E1760" s="20">
        <v>45126.436468067128</v>
      </c>
    </row>
    <row r="1761" spans="1:5" x14ac:dyDescent="0.35">
      <c r="A1761">
        <v>1</v>
      </c>
      <c r="B1761" s="1" t="s">
        <v>5</v>
      </c>
      <c r="C1761">
        <v>4150</v>
      </c>
      <c r="D1761" s="1" t="s">
        <v>1756</v>
      </c>
      <c r="E1761" s="20">
        <v>45126.539912650464</v>
      </c>
    </row>
    <row r="1762" spans="1:5" x14ac:dyDescent="0.35">
      <c r="A1762">
        <v>1</v>
      </c>
      <c r="B1762" s="1" t="s">
        <v>5</v>
      </c>
      <c r="C1762">
        <v>1931</v>
      </c>
      <c r="D1762" s="1" t="s">
        <v>1757</v>
      </c>
      <c r="E1762" s="20">
        <v>45126.677490046299</v>
      </c>
    </row>
    <row r="1763" spans="1:5" x14ac:dyDescent="0.35">
      <c r="A1763">
        <v>1</v>
      </c>
      <c r="B1763" s="1" t="s">
        <v>5</v>
      </c>
      <c r="C1763">
        <v>13375</v>
      </c>
      <c r="D1763" s="1" t="s">
        <v>1758</v>
      </c>
      <c r="E1763" s="20">
        <v>45126.50880358796</v>
      </c>
    </row>
    <row r="1764" spans="1:5" x14ac:dyDescent="0.35">
      <c r="A1764">
        <v>1</v>
      </c>
      <c r="B1764" s="1" t="s">
        <v>5</v>
      </c>
      <c r="C1764">
        <v>4622</v>
      </c>
      <c r="D1764" s="1" t="s">
        <v>1759</v>
      </c>
      <c r="E1764" s="20">
        <v>45126.501533958333</v>
      </c>
    </row>
    <row r="1765" spans="1:5" x14ac:dyDescent="0.35">
      <c r="A1765">
        <v>1</v>
      </c>
      <c r="B1765" s="1" t="s">
        <v>5</v>
      </c>
      <c r="C1765">
        <v>7842</v>
      </c>
      <c r="D1765" s="1" t="s">
        <v>1760</v>
      </c>
      <c r="E1765" s="20">
        <v>45126.560907060186</v>
      </c>
    </row>
    <row r="1766" spans="1:5" x14ac:dyDescent="0.35">
      <c r="A1766">
        <v>1</v>
      </c>
      <c r="B1766" s="1" t="s">
        <v>5</v>
      </c>
      <c r="C1766">
        <v>2799</v>
      </c>
      <c r="D1766" s="1" t="s">
        <v>1761</v>
      </c>
      <c r="E1766" s="20">
        <v>45126.540432743059</v>
      </c>
    </row>
    <row r="1767" spans="1:5" x14ac:dyDescent="0.35">
      <c r="A1767">
        <v>1</v>
      </c>
      <c r="B1767" s="1" t="s">
        <v>5</v>
      </c>
      <c r="C1767">
        <v>1310</v>
      </c>
      <c r="D1767" s="1" t="s">
        <v>1762</v>
      </c>
      <c r="E1767" s="20">
        <v>45126.585419293981</v>
      </c>
    </row>
    <row r="1768" spans="1:5" x14ac:dyDescent="0.35">
      <c r="A1768">
        <v>1</v>
      </c>
      <c r="B1768" s="1" t="s">
        <v>5</v>
      </c>
      <c r="C1768">
        <v>8405</v>
      </c>
      <c r="D1768" s="1" t="s">
        <v>1763</v>
      </c>
      <c r="E1768" s="20">
        <v>45126.644583553243</v>
      </c>
    </row>
    <row r="1769" spans="1:5" x14ac:dyDescent="0.35">
      <c r="A1769">
        <v>1</v>
      </c>
      <c r="B1769" s="1" t="s">
        <v>5</v>
      </c>
      <c r="C1769">
        <v>4128</v>
      </c>
      <c r="D1769" s="1" t="s">
        <v>1764</v>
      </c>
      <c r="E1769" s="20">
        <v>45126.638183078707</v>
      </c>
    </row>
    <row r="1770" spans="1:5" x14ac:dyDescent="0.35">
      <c r="A1770">
        <v>1</v>
      </c>
      <c r="B1770" s="1" t="s">
        <v>5</v>
      </c>
      <c r="C1770">
        <v>13908</v>
      </c>
      <c r="D1770" s="1" t="s">
        <v>1765</v>
      </c>
      <c r="E1770" s="20">
        <v>45126.705305740739</v>
      </c>
    </row>
    <row r="1771" spans="1:5" x14ac:dyDescent="0.35">
      <c r="A1771">
        <v>1</v>
      </c>
      <c r="B1771" s="1" t="s">
        <v>5</v>
      </c>
      <c r="C1771">
        <v>4438</v>
      </c>
      <c r="D1771" s="1" t="s">
        <v>1766</v>
      </c>
      <c r="E1771" s="20">
        <v>45126.492483923612</v>
      </c>
    </row>
    <row r="1772" spans="1:5" x14ac:dyDescent="0.35">
      <c r="A1772">
        <v>1</v>
      </c>
      <c r="B1772" s="1" t="s">
        <v>5</v>
      </c>
      <c r="C1772">
        <v>4512</v>
      </c>
      <c r="D1772" s="1" t="s">
        <v>1767</v>
      </c>
      <c r="E1772" s="20">
        <v>45126.663888043979</v>
      </c>
    </row>
    <row r="1773" spans="1:5" x14ac:dyDescent="0.35">
      <c r="A1773">
        <v>1</v>
      </c>
      <c r="B1773" s="1" t="s">
        <v>5</v>
      </c>
      <c r="C1773">
        <v>740</v>
      </c>
      <c r="D1773" s="1" t="s">
        <v>1768</v>
      </c>
      <c r="E1773" s="20">
        <v>45126.521742106481</v>
      </c>
    </row>
    <row r="1774" spans="1:5" x14ac:dyDescent="0.35">
      <c r="A1774">
        <v>1</v>
      </c>
      <c r="B1774" s="1" t="s">
        <v>5</v>
      </c>
      <c r="C1774">
        <v>1412</v>
      </c>
      <c r="D1774" s="1" t="s">
        <v>1769</v>
      </c>
      <c r="E1774" s="20">
        <v>45126.513963935184</v>
      </c>
    </row>
    <row r="1775" spans="1:5" x14ac:dyDescent="0.35">
      <c r="A1775">
        <v>1</v>
      </c>
      <c r="B1775" s="1" t="s">
        <v>5</v>
      </c>
      <c r="C1775">
        <v>17123</v>
      </c>
      <c r="D1775" s="1" t="s">
        <v>1770</v>
      </c>
      <c r="E1775" s="20">
        <v>45126.651816851852</v>
      </c>
    </row>
    <row r="1776" spans="1:5" x14ac:dyDescent="0.35">
      <c r="A1776">
        <v>1</v>
      </c>
      <c r="B1776" s="1" t="s">
        <v>5</v>
      </c>
      <c r="C1776">
        <v>14757</v>
      </c>
      <c r="D1776" s="1" t="s">
        <v>1771</v>
      </c>
      <c r="E1776" s="20">
        <v>45126.648706481479</v>
      </c>
    </row>
    <row r="1777" spans="1:5" x14ac:dyDescent="0.35">
      <c r="A1777">
        <v>1</v>
      </c>
      <c r="B1777" s="1" t="s">
        <v>5</v>
      </c>
      <c r="C1777">
        <v>21445</v>
      </c>
      <c r="D1777" s="1" t="s">
        <v>1772</v>
      </c>
      <c r="E1777" s="20">
        <v>45126.627350138886</v>
      </c>
    </row>
    <row r="1778" spans="1:5" x14ac:dyDescent="0.35">
      <c r="A1778">
        <v>1</v>
      </c>
      <c r="B1778" s="1" t="s">
        <v>5</v>
      </c>
      <c r="C1778">
        <v>4481</v>
      </c>
      <c r="D1778" s="1" t="s">
        <v>1773</v>
      </c>
      <c r="E1778" s="20">
        <v>45126.497137465281</v>
      </c>
    </row>
    <row r="1779" spans="1:5" x14ac:dyDescent="0.35">
      <c r="A1779">
        <v>1</v>
      </c>
      <c r="B1779" s="1" t="s">
        <v>5</v>
      </c>
      <c r="C1779">
        <v>4281</v>
      </c>
      <c r="D1779" s="1" t="s">
        <v>1774</v>
      </c>
      <c r="E1779" s="20">
        <v>45126.504763391204</v>
      </c>
    </row>
    <row r="1780" spans="1:5" x14ac:dyDescent="0.35">
      <c r="A1780">
        <v>1</v>
      </c>
      <c r="B1780" s="1" t="s">
        <v>5</v>
      </c>
      <c r="C1780">
        <v>5637</v>
      </c>
      <c r="D1780" s="1" t="s">
        <v>1775</v>
      </c>
      <c r="E1780" s="20">
        <v>45126.555653449075</v>
      </c>
    </row>
    <row r="1781" spans="1:5" x14ac:dyDescent="0.35">
      <c r="A1781">
        <v>1</v>
      </c>
      <c r="B1781" s="1" t="s">
        <v>5</v>
      </c>
      <c r="C1781">
        <v>701</v>
      </c>
      <c r="D1781" s="1" t="s">
        <v>1776</v>
      </c>
      <c r="E1781" s="20">
        <v>45126.424408310188</v>
      </c>
    </row>
    <row r="1782" spans="1:5" x14ac:dyDescent="0.35">
      <c r="A1782">
        <v>1</v>
      </c>
      <c r="B1782" s="1" t="s">
        <v>5</v>
      </c>
      <c r="C1782">
        <v>741</v>
      </c>
      <c r="D1782" s="1" t="s">
        <v>1777</v>
      </c>
      <c r="E1782" s="20">
        <v>45126.562854479169</v>
      </c>
    </row>
    <row r="1783" spans="1:5" x14ac:dyDescent="0.35">
      <c r="A1783">
        <v>1</v>
      </c>
      <c r="B1783" s="1" t="s">
        <v>5</v>
      </c>
      <c r="C1783">
        <v>659</v>
      </c>
      <c r="D1783" s="1" t="s">
        <v>1778</v>
      </c>
      <c r="E1783" s="20">
        <v>45126.657591932868</v>
      </c>
    </row>
    <row r="1784" spans="1:5" x14ac:dyDescent="0.35">
      <c r="A1784">
        <v>1</v>
      </c>
      <c r="B1784" s="1" t="s">
        <v>5</v>
      </c>
      <c r="C1784">
        <v>3429</v>
      </c>
      <c r="D1784" s="1" t="s">
        <v>1779</v>
      </c>
      <c r="E1784" s="20">
        <v>45126.563372731478</v>
      </c>
    </row>
    <row r="1785" spans="1:5" x14ac:dyDescent="0.35">
      <c r="A1785">
        <v>1</v>
      </c>
      <c r="B1785" s="1" t="s">
        <v>5</v>
      </c>
      <c r="C1785">
        <v>1601</v>
      </c>
      <c r="D1785" s="1" t="s">
        <v>1780</v>
      </c>
      <c r="E1785" s="20">
        <v>45126.427002743054</v>
      </c>
    </row>
    <row r="1786" spans="1:5" x14ac:dyDescent="0.35">
      <c r="A1786">
        <v>1</v>
      </c>
      <c r="B1786" s="1" t="s">
        <v>5</v>
      </c>
      <c r="C1786">
        <v>1225</v>
      </c>
      <c r="D1786" s="1" t="s">
        <v>1781</v>
      </c>
      <c r="E1786" s="20">
        <v>45126.453667928239</v>
      </c>
    </row>
    <row r="1787" spans="1:5" x14ac:dyDescent="0.35">
      <c r="A1787">
        <v>1</v>
      </c>
      <c r="B1787" s="1" t="s">
        <v>5</v>
      </c>
      <c r="C1787">
        <v>657</v>
      </c>
      <c r="D1787" s="1" t="s">
        <v>1782</v>
      </c>
      <c r="E1787" s="20">
        <v>45126.48823638889</v>
      </c>
    </row>
    <row r="1788" spans="1:5" x14ac:dyDescent="0.35">
      <c r="A1788">
        <v>1</v>
      </c>
      <c r="B1788" s="1" t="s">
        <v>5</v>
      </c>
      <c r="C1788">
        <v>1188</v>
      </c>
      <c r="D1788" s="1" t="s">
        <v>1783</v>
      </c>
      <c r="E1788" s="20">
        <v>45126.476928900462</v>
      </c>
    </row>
    <row r="1789" spans="1:5" x14ac:dyDescent="0.35">
      <c r="A1789">
        <v>1</v>
      </c>
      <c r="B1789" s="1" t="s">
        <v>5</v>
      </c>
      <c r="C1789">
        <v>6070</v>
      </c>
      <c r="D1789" s="1" t="s">
        <v>1784</v>
      </c>
      <c r="E1789" s="20">
        <v>45126.455043310183</v>
      </c>
    </row>
    <row r="1790" spans="1:5" x14ac:dyDescent="0.35">
      <c r="A1790">
        <v>1</v>
      </c>
      <c r="B1790" s="1" t="s">
        <v>5</v>
      </c>
      <c r="C1790">
        <v>6527</v>
      </c>
      <c r="D1790" s="1" t="s">
        <v>1785</v>
      </c>
      <c r="E1790" s="20">
        <v>45126.712058483798</v>
      </c>
    </row>
    <row r="1791" spans="1:5" x14ac:dyDescent="0.35">
      <c r="A1791">
        <v>1</v>
      </c>
      <c r="B1791" s="1" t="s">
        <v>5</v>
      </c>
      <c r="C1791">
        <v>5936</v>
      </c>
      <c r="D1791" s="1" t="s">
        <v>1786</v>
      </c>
      <c r="E1791" s="20">
        <v>45126.502612349534</v>
      </c>
    </row>
    <row r="1792" spans="1:5" x14ac:dyDescent="0.35">
      <c r="A1792">
        <v>1</v>
      </c>
      <c r="B1792" s="1" t="s">
        <v>5</v>
      </c>
      <c r="C1792">
        <v>778</v>
      </c>
      <c r="D1792" s="1" t="s">
        <v>1787</v>
      </c>
      <c r="E1792" s="20">
        <v>45126.458955138885</v>
      </c>
    </row>
    <row r="1793" spans="1:5" x14ac:dyDescent="0.35">
      <c r="A1793">
        <v>1</v>
      </c>
      <c r="B1793" s="1" t="s">
        <v>5</v>
      </c>
      <c r="C1793">
        <v>3142</v>
      </c>
      <c r="D1793" s="1" t="s">
        <v>1788</v>
      </c>
      <c r="E1793" s="20">
        <v>45126.502355763892</v>
      </c>
    </row>
    <row r="1794" spans="1:5" x14ac:dyDescent="0.35">
      <c r="A1794">
        <v>1</v>
      </c>
      <c r="B1794" s="1" t="s">
        <v>5</v>
      </c>
      <c r="C1794">
        <v>1359</v>
      </c>
      <c r="D1794" s="1" t="s">
        <v>1789</v>
      </c>
      <c r="E1794" s="20">
        <v>45126.608949247682</v>
      </c>
    </row>
    <row r="1795" spans="1:5" x14ac:dyDescent="0.35">
      <c r="A1795">
        <v>1</v>
      </c>
      <c r="B1795" s="1" t="s">
        <v>5</v>
      </c>
      <c r="C1795">
        <v>3482</v>
      </c>
      <c r="D1795" s="1" t="s">
        <v>1790</v>
      </c>
      <c r="E1795" s="20">
        <v>45126.445807418982</v>
      </c>
    </row>
    <row r="1796" spans="1:5" x14ac:dyDescent="0.35">
      <c r="A1796">
        <v>1</v>
      </c>
      <c r="B1796" s="1" t="s">
        <v>5</v>
      </c>
      <c r="C1796">
        <v>1314</v>
      </c>
      <c r="D1796" s="1" t="s">
        <v>1791</v>
      </c>
      <c r="E1796" s="20">
        <v>45126.482450219904</v>
      </c>
    </row>
    <row r="1797" spans="1:5" x14ac:dyDescent="0.35">
      <c r="A1797">
        <v>1</v>
      </c>
      <c r="B1797" s="1" t="s">
        <v>5</v>
      </c>
      <c r="C1797">
        <v>2073</v>
      </c>
      <c r="D1797" s="1" t="s">
        <v>1792</v>
      </c>
      <c r="E1797" s="20">
        <v>45126.715690740741</v>
      </c>
    </row>
    <row r="1798" spans="1:5" x14ac:dyDescent="0.35">
      <c r="A1798">
        <v>1</v>
      </c>
      <c r="B1798" s="1" t="s">
        <v>5</v>
      </c>
      <c r="C1798">
        <v>10134</v>
      </c>
      <c r="D1798" s="1" t="s">
        <v>1793</v>
      </c>
      <c r="E1798" s="20">
        <v>45126.712416249997</v>
      </c>
    </row>
    <row r="1799" spans="1:5" x14ac:dyDescent="0.35">
      <c r="A1799">
        <v>1</v>
      </c>
      <c r="B1799" s="1" t="s">
        <v>5</v>
      </c>
      <c r="C1799">
        <v>5281</v>
      </c>
      <c r="D1799" s="1" t="s">
        <v>1794</v>
      </c>
      <c r="E1799" s="20">
        <v>45126.453296331019</v>
      </c>
    </row>
    <row r="1800" spans="1:5" x14ac:dyDescent="0.35">
      <c r="A1800">
        <v>1</v>
      </c>
      <c r="B1800" s="1" t="s">
        <v>5</v>
      </c>
      <c r="C1800">
        <v>21156</v>
      </c>
      <c r="D1800" s="1" t="s">
        <v>1795</v>
      </c>
      <c r="E1800" s="20">
        <v>45126.46370025463</v>
      </c>
    </row>
    <row r="1801" spans="1:5" x14ac:dyDescent="0.35">
      <c r="A1801">
        <v>1</v>
      </c>
      <c r="B1801" s="1" t="s">
        <v>5</v>
      </c>
      <c r="C1801">
        <v>7572</v>
      </c>
      <c r="D1801" s="1" t="s">
        <v>1796</v>
      </c>
      <c r="E1801" s="20">
        <v>45126.465123935188</v>
      </c>
    </row>
    <row r="1802" spans="1:5" x14ac:dyDescent="0.35">
      <c r="A1802">
        <v>1</v>
      </c>
      <c r="B1802" s="1" t="s">
        <v>5</v>
      </c>
      <c r="C1802">
        <v>1532</v>
      </c>
      <c r="D1802" s="1" t="s">
        <v>1797</v>
      </c>
      <c r="E1802" s="20">
        <v>45126.431873379632</v>
      </c>
    </row>
    <row r="1803" spans="1:5" x14ac:dyDescent="0.35">
      <c r="A1803">
        <v>1</v>
      </c>
      <c r="B1803" s="1" t="s">
        <v>5</v>
      </c>
      <c r="C1803">
        <v>4790</v>
      </c>
      <c r="D1803" s="1" t="s">
        <v>1798</v>
      </c>
      <c r="E1803" s="20">
        <v>45126.711594490742</v>
      </c>
    </row>
    <row r="1804" spans="1:5" x14ac:dyDescent="0.35">
      <c r="A1804">
        <v>1</v>
      </c>
      <c r="B1804" s="1" t="s">
        <v>5</v>
      </c>
      <c r="C1804">
        <v>2385</v>
      </c>
      <c r="D1804" s="1" t="s">
        <v>1799</v>
      </c>
      <c r="E1804" s="20">
        <v>45126.454303379629</v>
      </c>
    </row>
    <row r="1805" spans="1:5" x14ac:dyDescent="0.35">
      <c r="A1805">
        <v>1</v>
      </c>
      <c r="B1805" s="1" t="s">
        <v>5</v>
      </c>
      <c r="C1805">
        <v>5450</v>
      </c>
      <c r="D1805" s="1" t="s">
        <v>1800</v>
      </c>
      <c r="E1805" s="20">
        <v>45126.461871435182</v>
      </c>
    </row>
    <row r="1806" spans="1:5" x14ac:dyDescent="0.35">
      <c r="A1806">
        <v>1</v>
      </c>
      <c r="B1806" s="1" t="s">
        <v>5</v>
      </c>
      <c r="C1806">
        <v>1329</v>
      </c>
      <c r="D1806" s="1" t="s">
        <v>1801</v>
      </c>
      <c r="E1806" s="20">
        <v>45126.474810902779</v>
      </c>
    </row>
    <row r="1807" spans="1:5" x14ac:dyDescent="0.35">
      <c r="A1807">
        <v>1</v>
      </c>
      <c r="B1807" s="1" t="s">
        <v>5</v>
      </c>
      <c r="C1807">
        <v>4957</v>
      </c>
      <c r="D1807" s="1" t="s">
        <v>1802</v>
      </c>
      <c r="E1807" s="20">
        <v>45126.475586192129</v>
      </c>
    </row>
    <row r="1808" spans="1:5" x14ac:dyDescent="0.35">
      <c r="A1808">
        <v>1</v>
      </c>
      <c r="B1808" s="1" t="s">
        <v>5</v>
      </c>
      <c r="C1808">
        <v>3737</v>
      </c>
      <c r="D1808" s="1" t="s">
        <v>1803</v>
      </c>
      <c r="E1808" s="20">
        <v>45126.455691678239</v>
      </c>
    </row>
    <row r="1809" spans="1:5" x14ac:dyDescent="0.35">
      <c r="A1809">
        <v>1</v>
      </c>
      <c r="B1809" s="1" t="s">
        <v>5</v>
      </c>
      <c r="C1809">
        <v>2957</v>
      </c>
      <c r="D1809" s="1" t="s">
        <v>1804</v>
      </c>
      <c r="E1809" s="20">
        <v>45126.456895520831</v>
      </c>
    </row>
    <row r="1810" spans="1:5" x14ac:dyDescent="0.35">
      <c r="A1810">
        <v>1</v>
      </c>
      <c r="B1810" s="1" t="s">
        <v>5</v>
      </c>
      <c r="C1810">
        <v>867</v>
      </c>
      <c r="D1810" s="1" t="s">
        <v>1805</v>
      </c>
      <c r="E1810" s="20">
        <v>45126.459048055556</v>
      </c>
    </row>
    <row r="1811" spans="1:5" x14ac:dyDescent="0.35">
      <c r="A1811">
        <v>1</v>
      </c>
      <c r="B1811" s="1" t="s">
        <v>5</v>
      </c>
      <c r="C1811">
        <v>752</v>
      </c>
      <c r="D1811" s="1" t="s">
        <v>1806</v>
      </c>
      <c r="E1811" s="20">
        <v>45126.431271435184</v>
      </c>
    </row>
    <row r="1812" spans="1:5" x14ac:dyDescent="0.35">
      <c r="A1812">
        <v>1</v>
      </c>
      <c r="B1812" s="1" t="s">
        <v>5</v>
      </c>
      <c r="C1812">
        <v>2122</v>
      </c>
      <c r="D1812" s="1" t="s">
        <v>1807</v>
      </c>
      <c r="E1812" s="20">
        <v>45126.710716215275</v>
      </c>
    </row>
    <row r="1813" spans="1:5" x14ac:dyDescent="0.35">
      <c r="A1813">
        <v>1</v>
      </c>
      <c r="B1813" s="1" t="s">
        <v>5</v>
      </c>
      <c r="C1813">
        <v>2595</v>
      </c>
      <c r="D1813" s="1" t="s">
        <v>1808</v>
      </c>
      <c r="E1813" s="20">
        <v>45126.671331886573</v>
      </c>
    </row>
    <row r="1814" spans="1:5" x14ac:dyDescent="0.35">
      <c r="A1814">
        <v>1</v>
      </c>
      <c r="B1814" s="1" t="s">
        <v>5</v>
      </c>
      <c r="C1814">
        <v>3498</v>
      </c>
      <c r="D1814" s="1" t="s">
        <v>1809</v>
      </c>
      <c r="E1814" s="20">
        <v>45126.461293009263</v>
      </c>
    </row>
    <row r="1815" spans="1:5" x14ac:dyDescent="0.35">
      <c r="A1815">
        <v>1</v>
      </c>
      <c r="B1815" s="1" t="s">
        <v>5</v>
      </c>
      <c r="C1815">
        <v>6510</v>
      </c>
      <c r="D1815" s="1" t="s">
        <v>1810</v>
      </c>
      <c r="E1815" s="20">
        <v>45126.7138159838</v>
      </c>
    </row>
    <row r="1816" spans="1:5" x14ac:dyDescent="0.35">
      <c r="A1816">
        <v>1</v>
      </c>
      <c r="B1816" s="1" t="s">
        <v>5</v>
      </c>
      <c r="C1816">
        <v>1493</v>
      </c>
      <c r="D1816" s="1" t="s">
        <v>1811</v>
      </c>
      <c r="E1816" s="20">
        <v>45126.439941736113</v>
      </c>
    </row>
    <row r="1817" spans="1:5" x14ac:dyDescent="0.35">
      <c r="A1817">
        <v>1</v>
      </c>
      <c r="B1817" s="1" t="s">
        <v>5</v>
      </c>
      <c r="C1817">
        <v>2119</v>
      </c>
      <c r="D1817" s="1" t="s">
        <v>1812</v>
      </c>
      <c r="E1817" s="20">
        <v>45126.477843078705</v>
      </c>
    </row>
    <row r="1818" spans="1:5" x14ac:dyDescent="0.35">
      <c r="A1818">
        <v>1</v>
      </c>
      <c r="B1818" s="1" t="s">
        <v>5</v>
      </c>
      <c r="C1818">
        <v>3472</v>
      </c>
      <c r="D1818" s="1" t="s">
        <v>1813</v>
      </c>
      <c r="E1818" s="20">
        <v>45126.608822337963</v>
      </c>
    </row>
    <row r="1819" spans="1:5" x14ac:dyDescent="0.35">
      <c r="A1819">
        <v>1</v>
      </c>
      <c r="B1819" s="1" t="s">
        <v>5</v>
      </c>
      <c r="C1819">
        <v>7524</v>
      </c>
      <c r="D1819" s="1" t="s">
        <v>1814</v>
      </c>
      <c r="E1819" s="20">
        <v>45126.610487407408</v>
      </c>
    </row>
    <row r="1820" spans="1:5" x14ac:dyDescent="0.35">
      <c r="A1820">
        <v>1</v>
      </c>
      <c r="B1820" s="1" t="s">
        <v>5</v>
      </c>
      <c r="C1820">
        <v>1749</v>
      </c>
      <c r="D1820" s="1" t="s">
        <v>1815</v>
      </c>
      <c r="E1820" s="20">
        <v>45126.570908587964</v>
      </c>
    </row>
    <row r="1821" spans="1:5" x14ac:dyDescent="0.35">
      <c r="A1821">
        <v>1</v>
      </c>
      <c r="B1821" s="1" t="s">
        <v>5</v>
      </c>
      <c r="C1821">
        <v>5449</v>
      </c>
      <c r="D1821" s="1" t="s">
        <v>1816</v>
      </c>
      <c r="E1821" s="20">
        <v>45126.446837418982</v>
      </c>
    </row>
    <row r="1822" spans="1:5" x14ac:dyDescent="0.35">
      <c r="A1822">
        <v>1</v>
      </c>
      <c r="B1822" s="1" t="s">
        <v>5</v>
      </c>
      <c r="C1822">
        <v>3918</v>
      </c>
      <c r="D1822" s="1" t="s">
        <v>1817</v>
      </c>
      <c r="E1822" s="20">
        <v>45126.501199722225</v>
      </c>
    </row>
    <row r="1823" spans="1:5" x14ac:dyDescent="0.35">
      <c r="A1823">
        <v>1</v>
      </c>
      <c r="B1823" s="1" t="s">
        <v>5</v>
      </c>
      <c r="C1823">
        <v>1385</v>
      </c>
      <c r="D1823" s="1" t="s">
        <v>1818</v>
      </c>
      <c r="E1823" s="20">
        <v>45126.565975902777</v>
      </c>
    </row>
    <row r="1824" spans="1:5" x14ac:dyDescent="0.35">
      <c r="A1824">
        <v>1</v>
      </c>
      <c r="B1824" s="1" t="s">
        <v>5</v>
      </c>
      <c r="C1824">
        <v>1221</v>
      </c>
      <c r="D1824" s="1" t="s">
        <v>1819</v>
      </c>
      <c r="E1824" s="20">
        <v>45126.439222071756</v>
      </c>
    </row>
    <row r="1825" spans="1:5" x14ac:dyDescent="0.35">
      <c r="A1825">
        <v>1</v>
      </c>
      <c r="B1825" s="1" t="s">
        <v>5</v>
      </c>
      <c r="C1825">
        <v>3240</v>
      </c>
      <c r="D1825" s="1" t="s">
        <v>1820</v>
      </c>
      <c r="E1825" s="20">
        <v>45126.599274687498</v>
      </c>
    </row>
    <row r="1826" spans="1:5" x14ac:dyDescent="0.35">
      <c r="A1826">
        <v>1</v>
      </c>
      <c r="B1826" s="1" t="s">
        <v>5</v>
      </c>
      <c r="C1826">
        <v>632</v>
      </c>
      <c r="D1826" s="1" t="s">
        <v>1821</v>
      </c>
      <c r="E1826" s="20">
        <v>45126.490961331016</v>
      </c>
    </row>
    <row r="1827" spans="1:5" x14ac:dyDescent="0.35">
      <c r="A1827">
        <v>1</v>
      </c>
      <c r="B1827" s="1" t="s">
        <v>5</v>
      </c>
      <c r="C1827">
        <v>922</v>
      </c>
      <c r="D1827" s="1" t="s">
        <v>1822</v>
      </c>
      <c r="E1827" s="20">
        <v>45126.499799027777</v>
      </c>
    </row>
    <row r="1828" spans="1:5" x14ac:dyDescent="0.35">
      <c r="A1828">
        <v>1</v>
      </c>
      <c r="B1828" s="1" t="s">
        <v>5</v>
      </c>
      <c r="C1828">
        <v>1044</v>
      </c>
      <c r="D1828" s="1" t="s">
        <v>1823</v>
      </c>
      <c r="E1828" s="20">
        <v>45126.428979560187</v>
      </c>
    </row>
    <row r="1829" spans="1:5" x14ac:dyDescent="0.35">
      <c r="A1829">
        <v>1</v>
      </c>
      <c r="B1829" s="1" t="s">
        <v>5</v>
      </c>
      <c r="C1829">
        <v>4595</v>
      </c>
      <c r="D1829" s="1" t="s">
        <v>1824</v>
      </c>
      <c r="E1829" s="20">
        <v>45126.475192557868</v>
      </c>
    </row>
    <row r="1830" spans="1:5" x14ac:dyDescent="0.35">
      <c r="A1830">
        <v>1</v>
      </c>
      <c r="B1830" s="1" t="s">
        <v>5</v>
      </c>
      <c r="C1830">
        <v>759</v>
      </c>
      <c r="D1830" s="1" t="s">
        <v>1825</v>
      </c>
      <c r="E1830" s="20">
        <v>45126.449431423614</v>
      </c>
    </row>
    <row r="1831" spans="1:5" x14ac:dyDescent="0.35">
      <c r="A1831">
        <v>1</v>
      </c>
      <c r="B1831" s="1" t="s">
        <v>5</v>
      </c>
      <c r="C1831">
        <v>8977</v>
      </c>
      <c r="D1831" s="1" t="s">
        <v>1826</v>
      </c>
      <c r="E1831" s="20">
        <v>45126.45444184028</v>
      </c>
    </row>
    <row r="1832" spans="1:5" x14ac:dyDescent="0.35">
      <c r="A1832">
        <v>1</v>
      </c>
      <c r="B1832" s="1" t="s">
        <v>5</v>
      </c>
      <c r="C1832">
        <v>8818</v>
      </c>
      <c r="D1832" s="1" t="s">
        <v>1827</v>
      </c>
      <c r="E1832" s="20">
        <v>45126.453782893521</v>
      </c>
    </row>
    <row r="1833" spans="1:5" x14ac:dyDescent="0.35">
      <c r="A1833">
        <v>1</v>
      </c>
      <c r="B1833" s="1" t="s">
        <v>5</v>
      </c>
      <c r="C1833">
        <v>44509</v>
      </c>
      <c r="D1833" s="1" t="s">
        <v>1828</v>
      </c>
      <c r="E1833" s="20">
        <v>45124.620823553239</v>
      </c>
    </row>
    <row r="1834" spans="1:5" x14ac:dyDescent="0.35">
      <c r="A1834">
        <v>1</v>
      </c>
      <c r="B1834" s="1" t="s">
        <v>5</v>
      </c>
      <c r="C1834">
        <v>6951</v>
      </c>
      <c r="D1834" s="1" t="s">
        <v>1829</v>
      </c>
      <c r="E1834" s="20">
        <v>45124.715271250003</v>
      </c>
    </row>
    <row r="1835" spans="1:5" x14ac:dyDescent="0.35">
      <c r="A1835">
        <v>1</v>
      </c>
      <c r="B1835" s="1" t="s">
        <v>5</v>
      </c>
      <c r="C1835">
        <v>18420</v>
      </c>
      <c r="D1835" s="1" t="s">
        <v>1830</v>
      </c>
      <c r="E1835" s="20">
        <v>45124.694658043984</v>
      </c>
    </row>
    <row r="1836" spans="1:5" x14ac:dyDescent="0.35">
      <c r="A1836">
        <v>1</v>
      </c>
      <c r="B1836" s="1" t="s">
        <v>5</v>
      </c>
      <c r="C1836">
        <v>3012</v>
      </c>
      <c r="D1836" s="1" t="s">
        <v>1831</v>
      </c>
      <c r="E1836" s="20">
        <v>45124.578571701386</v>
      </c>
    </row>
    <row r="1837" spans="1:5" x14ac:dyDescent="0.35">
      <c r="A1837">
        <v>1</v>
      </c>
      <c r="B1837" s="1" t="s">
        <v>5</v>
      </c>
      <c r="C1837">
        <v>2370</v>
      </c>
      <c r="D1837" s="1" t="s">
        <v>1832</v>
      </c>
      <c r="E1837" s="20">
        <v>45117.597902777779</v>
      </c>
    </row>
    <row r="1838" spans="1:5" x14ac:dyDescent="0.35">
      <c r="A1838">
        <v>1</v>
      </c>
      <c r="B1838" s="1" t="s">
        <v>5</v>
      </c>
      <c r="C1838">
        <v>2293</v>
      </c>
      <c r="D1838" s="1" t="s">
        <v>1833</v>
      </c>
      <c r="E1838" s="20">
        <v>45126.462775983797</v>
      </c>
    </row>
    <row r="1839" spans="1:5" x14ac:dyDescent="0.35">
      <c r="A1839">
        <v>1</v>
      </c>
      <c r="B1839" s="1" t="s">
        <v>5</v>
      </c>
      <c r="C1839">
        <v>2374</v>
      </c>
      <c r="D1839" s="1" t="s">
        <v>1834</v>
      </c>
      <c r="E1839" s="20">
        <v>45126.440797013885</v>
      </c>
    </row>
    <row r="1840" spans="1:5" x14ac:dyDescent="0.35">
      <c r="A1840">
        <v>1</v>
      </c>
      <c r="B1840" s="1" t="s">
        <v>5</v>
      </c>
      <c r="C1840">
        <v>1405</v>
      </c>
      <c r="D1840" s="1" t="s">
        <v>1835</v>
      </c>
      <c r="E1840" s="20">
        <v>45126.42757983796</v>
      </c>
    </row>
    <row r="1841" spans="1:5" x14ac:dyDescent="0.35">
      <c r="A1841">
        <v>1</v>
      </c>
      <c r="B1841" s="1" t="s">
        <v>5</v>
      </c>
      <c r="C1841">
        <v>1088</v>
      </c>
      <c r="D1841" s="1" t="s">
        <v>1836</v>
      </c>
      <c r="E1841" s="20">
        <v>45126.431548726854</v>
      </c>
    </row>
    <row r="1842" spans="1:5" x14ac:dyDescent="0.35">
      <c r="A1842">
        <v>1</v>
      </c>
      <c r="B1842" s="1" t="s">
        <v>5</v>
      </c>
      <c r="C1842">
        <v>1144</v>
      </c>
      <c r="D1842" s="1" t="s">
        <v>1837</v>
      </c>
      <c r="E1842" s="20">
        <v>45126.454177870371</v>
      </c>
    </row>
    <row r="1843" spans="1:5" x14ac:dyDescent="0.35">
      <c r="A1843">
        <v>1</v>
      </c>
      <c r="B1843" s="1" t="s">
        <v>5</v>
      </c>
      <c r="C1843">
        <v>877</v>
      </c>
      <c r="D1843" s="1" t="s">
        <v>1838</v>
      </c>
      <c r="E1843" s="20">
        <v>45115.364927673611</v>
      </c>
    </row>
    <row r="1844" spans="1:5" x14ac:dyDescent="0.35">
      <c r="A1844">
        <v>1</v>
      </c>
      <c r="B1844" s="1" t="s">
        <v>5</v>
      </c>
      <c r="C1844">
        <v>3722</v>
      </c>
      <c r="D1844" s="1" t="s">
        <v>1839</v>
      </c>
      <c r="E1844" s="20">
        <v>45126.468920763888</v>
      </c>
    </row>
    <row r="1845" spans="1:5" x14ac:dyDescent="0.35">
      <c r="A1845">
        <v>1</v>
      </c>
      <c r="B1845" s="1" t="s">
        <v>5</v>
      </c>
      <c r="C1845">
        <v>1051</v>
      </c>
      <c r="D1845" s="1" t="s">
        <v>1840</v>
      </c>
      <c r="E1845" s="20">
        <v>45126.56027115741</v>
      </c>
    </row>
    <row r="1846" spans="1:5" x14ac:dyDescent="0.35">
      <c r="A1846">
        <v>1</v>
      </c>
      <c r="B1846" s="1" t="s">
        <v>5</v>
      </c>
      <c r="C1846">
        <v>1162</v>
      </c>
      <c r="D1846" s="1" t="s">
        <v>1841</v>
      </c>
      <c r="E1846" s="20">
        <v>45126.564113553242</v>
      </c>
    </row>
    <row r="1847" spans="1:5" x14ac:dyDescent="0.35">
      <c r="A1847">
        <v>1</v>
      </c>
      <c r="B1847" s="1" t="s">
        <v>5</v>
      </c>
      <c r="C1847">
        <v>1590</v>
      </c>
      <c r="D1847" s="1" t="s">
        <v>1842</v>
      </c>
      <c r="E1847" s="20">
        <v>45126.615755312501</v>
      </c>
    </row>
    <row r="1848" spans="1:5" x14ac:dyDescent="0.35">
      <c r="A1848">
        <v>1</v>
      </c>
      <c r="B1848" s="1" t="s">
        <v>5</v>
      </c>
      <c r="C1848">
        <v>1075</v>
      </c>
      <c r="D1848" s="1" t="s">
        <v>1843</v>
      </c>
      <c r="E1848" s="20">
        <v>45126.488930671294</v>
      </c>
    </row>
    <row r="1849" spans="1:5" x14ac:dyDescent="0.35">
      <c r="A1849">
        <v>1</v>
      </c>
      <c r="B1849" s="1" t="s">
        <v>5</v>
      </c>
      <c r="C1849">
        <v>1340</v>
      </c>
      <c r="D1849" s="1" t="s">
        <v>1844</v>
      </c>
      <c r="E1849" s="20">
        <v>45126.50025060185</v>
      </c>
    </row>
    <row r="1850" spans="1:5" x14ac:dyDescent="0.35">
      <c r="A1850">
        <v>1</v>
      </c>
      <c r="B1850" s="1" t="s">
        <v>5</v>
      </c>
      <c r="C1850">
        <v>622</v>
      </c>
      <c r="D1850" s="1" t="s">
        <v>1845</v>
      </c>
      <c r="E1850" s="20">
        <v>45126.738225138892</v>
      </c>
    </row>
    <row r="1851" spans="1:5" x14ac:dyDescent="0.35">
      <c r="A1851">
        <v>1</v>
      </c>
      <c r="B1851" s="1" t="s">
        <v>5</v>
      </c>
      <c r="C1851">
        <v>1214</v>
      </c>
      <c r="D1851" s="1" t="s">
        <v>1846</v>
      </c>
      <c r="E1851" s="20">
        <v>45126.685195150465</v>
      </c>
    </row>
    <row r="1852" spans="1:5" x14ac:dyDescent="0.35">
      <c r="A1852">
        <v>1</v>
      </c>
      <c r="B1852" s="1" t="s">
        <v>5</v>
      </c>
      <c r="C1852">
        <v>638</v>
      </c>
      <c r="D1852" s="1" t="s">
        <v>1847</v>
      </c>
      <c r="E1852" s="20">
        <v>45126.424211064812</v>
      </c>
    </row>
    <row r="1853" spans="1:5" x14ac:dyDescent="0.35">
      <c r="A1853">
        <v>1</v>
      </c>
      <c r="B1853" s="1" t="s">
        <v>5</v>
      </c>
      <c r="C1853">
        <v>83866</v>
      </c>
      <c r="D1853" s="1" t="s">
        <v>1848</v>
      </c>
      <c r="E1853" s="20">
        <v>45116.842130092591</v>
      </c>
    </row>
    <row r="1854" spans="1:5" x14ac:dyDescent="0.35">
      <c r="A1854">
        <v>1</v>
      </c>
      <c r="B1854" s="1" t="s">
        <v>5</v>
      </c>
      <c r="C1854">
        <v>2904</v>
      </c>
      <c r="D1854" s="1" t="s">
        <v>1849</v>
      </c>
      <c r="E1854" s="20">
        <v>45124.823190902775</v>
      </c>
    </row>
    <row r="1855" spans="1:5" x14ac:dyDescent="0.35">
      <c r="A1855">
        <v>1</v>
      </c>
      <c r="B1855" s="1" t="s">
        <v>5</v>
      </c>
      <c r="C1855">
        <v>3624</v>
      </c>
      <c r="D1855" s="1" t="s">
        <v>1850</v>
      </c>
      <c r="E1855" s="20">
        <v>45124.813181574071</v>
      </c>
    </row>
    <row r="1856" spans="1:5" x14ac:dyDescent="0.35">
      <c r="A1856">
        <v>1</v>
      </c>
      <c r="B1856" s="1" t="s">
        <v>5</v>
      </c>
      <c r="C1856">
        <v>2724</v>
      </c>
      <c r="D1856" s="1" t="s">
        <v>1851</v>
      </c>
      <c r="E1856" s="20">
        <v>45124.860036759259</v>
      </c>
    </row>
    <row r="1857" spans="1:5" x14ac:dyDescent="0.35">
      <c r="A1857">
        <v>1</v>
      </c>
      <c r="B1857" s="1" t="s">
        <v>5</v>
      </c>
      <c r="C1857">
        <v>2557</v>
      </c>
      <c r="D1857" s="1" t="s">
        <v>1852</v>
      </c>
      <c r="E1857" s="20">
        <v>45131.89762560185</v>
      </c>
    </row>
    <row r="1858" spans="1:5" x14ac:dyDescent="0.35">
      <c r="A1858">
        <v>1</v>
      </c>
      <c r="B1858" s="1" t="s">
        <v>5</v>
      </c>
      <c r="C1858">
        <v>3662</v>
      </c>
      <c r="D1858" s="1" t="s">
        <v>1853</v>
      </c>
      <c r="E1858" s="20">
        <v>45111.095714525465</v>
      </c>
    </row>
    <row r="1859" spans="1:5" x14ac:dyDescent="0.35">
      <c r="A1859">
        <v>1</v>
      </c>
      <c r="B1859" s="1" t="s">
        <v>5</v>
      </c>
      <c r="C1859">
        <v>4097</v>
      </c>
      <c r="D1859" s="1" t="s">
        <v>1854</v>
      </c>
      <c r="E1859" s="20">
        <v>45110.988999745372</v>
      </c>
    </row>
    <row r="1860" spans="1:5" x14ac:dyDescent="0.35">
      <c r="A1860">
        <v>1</v>
      </c>
      <c r="B1860" s="1" t="s">
        <v>5</v>
      </c>
      <c r="C1860">
        <v>2062</v>
      </c>
      <c r="D1860" s="1" t="s">
        <v>1855</v>
      </c>
      <c r="E1860" s="20">
        <v>45132.942785497682</v>
      </c>
    </row>
    <row r="1861" spans="1:5" x14ac:dyDescent="0.35">
      <c r="A1861">
        <v>1</v>
      </c>
      <c r="B1861" s="1" t="s">
        <v>5</v>
      </c>
      <c r="C1861">
        <v>4209</v>
      </c>
      <c r="D1861" s="1" t="s">
        <v>1856</v>
      </c>
      <c r="E1861" s="20">
        <v>45110.912029293984</v>
      </c>
    </row>
    <row r="1862" spans="1:5" x14ac:dyDescent="0.35">
      <c r="A1862">
        <v>1</v>
      </c>
      <c r="B1862" s="1" t="s">
        <v>5</v>
      </c>
      <c r="C1862">
        <v>6878</v>
      </c>
      <c r="D1862" s="1" t="s">
        <v>1857</v>
      </c>
      <c r="E1862" s="20">
        <v>45124.725819236111</v>
      </c>
    </row>
    <row r="1863" spans="1:5" x14ac:dyDescent="0.35">
      <c r="A1863">
        <v>1</v>
      </c>
      <c r="B1863" s="1" t="s">
        <v>5</v>
      </c>
      <c r="C1863">
        <v>824</v>
      </c>
      <c r="D1863" s="1" t="s">
        <v>1858</v>
      </c>
      <c r="E1863" s="20">
        <v>45128.70988159722</v>
      </c>
    </row>
    <row r="1864" spans="1:5" x14ac:dyDescent="0.35">
      <c r="A1864">
        <v>1</v>
      </c>
      <c r="B1864" s="1" t="s">
        <v>5</v>
      </c>
      <c r="C1864">
        <v>1162</v>
      </c>
      <c r="D1864" s="1" t="s">
        <v>1859</v>
      </c>
      <c r="E1864" s="20">
        <v>45134.958337268516</v>
      </c>
    </row>
    <row r="1865" spans="1:5" x14ac:dyDescent="0.35">
      <c r="A1865">
        <v>1</v>
      </c>
      <c r="B1865" s="1" t="s">
        <v>5</v>
      </c>
      <c r="C1865">
        <v>4840</v>
      </c>
      <c r="D1865" s="1" t="s">
        <v>1860</v>
      </c>
      <c r="E1865" s="20">
        <v>45124.586430868054</v>
      </c>
    </row>
    <row r="1866" spans="1:5" x14ac:dyDescent="0.35">
      <c r="A1866">
        <v>1</v>
      </c>
      <c r="B1866" s="1" t="s">
        <v>5</v>
      </c>
      <c r="C1866">
        <v>1278</v>
      </c>
      <c r="D1866" s="1" t="s">
        <v>1861</v>
      </c>
      <c r="E1866" s="20">
        <v>45121.889566018515</v>
      </c>
    </row>
    <row r="1867" spans="1:5" x14ac:dyDescent="0.35">
      <c r="A1867">
        <v>1</v>
      </c>
      <c r="B1867" s="1" t="s">
        <v>5</v>
      </c>
      <c r="C1867">
        <v>1102</v>
      </c>
      <c r="D1867" s="1" t="s">
        <v>1862</v>
      </c>
      <c r="E1867" s="20">
        <v>45128.709874502318</v>
      </c>
    </row>
    <row r="1868" spans="1:5" x14ac:dyDescent="0.35">
      <c r="A1868">
        <v>1</v>
      </c>
      <c r="B1868" s="1" t="s">
        <v>5</v>
      </c>
      <c r="C1868">
        <v>3327</v>
      </c>
      <c r="D1868" s="1" t="s">
        <v>1863</v>
      </c>
      <c r="E1868" s="20">
        <v>45116.841298252315</v>
      </c>
    </row>
    <row r="1869" spans="1:5" x14ac:dyDescent="0.35">
      <c r="A1869">
        <v>1</v>
      </c>
      <c r="B1869" s="1" t="s">
        <v>5</v>
      </c>
      <c r="C1869">
        <v>1132</v>
      </c>
      <c r="D1869" s="1" t="s">
        <v>1864</v>
      </c>
      <c r="E1869" s="20">
        <v>45124.82797056713</v>
      </c>
    </row>
    <row r="1870" spans="1:5" x14ac:dyDescent="0.35">
      <c r="A1870">
        <v>1</v>
      </c>
      <c r="B1870" s="1" t="s">
        <v>5</v>
      </c>
      <c r="C1870">
        <v>2872</v>
      </c>
      <c r="D1870" s="1" t="s">
        <v>1865</v>
      </c>
      <c r="E1870" s="20">
        <v>45119.64901671296</v>
      </c>
    </row>
    <row r="1871" spans="1:5" x14ac:dyDescent="0.35">
      <c r="A1871">
        <v>1</v>
      </c>
      <c r="B1871" s="1" t="s">
        <v>5</v>
      </c>
      <c r="C1871">
        <v>82011</v>
      </c>
      <c r="D1871" s="1" t="s">
        <v>1866</v>
      </c>
      <c r="E1871" s="20">
        <v>45119.649035740738</v>
      </c>
    </row>
    <row r="1872" spans="1:5" x14ac:dyDescent="0.35">
      <c r="A1872">
        <v>1</v>
      </c>
      <c r="B1872" s="1" t="s">
        <v>5</v>
      </c>
      <c r="C1872">
        <v>220559</v>
      </c>
      <c r="D1872" s="1" t="s">
        <v>1867</v>
      </c>
      <c r="E1872" s="20">
        <v>45114.956644675927</v>
      </c>
    </row>
    <row r="1873" spans="1:5" x14ac:dyDescent="0.35">
      <c r="A1873">
        <v>1</v>
      </c>
      <c r="B1873" s="1" t="s">
        <v>5</v>
      </c>
      <c r="C1873">
        <v>3810</v>
      </c>
      <c r="D1873" s="1" t="s">
        <v>1868</v>
      </c>
      <c r="E1873" s="20">
        <v>45124.824775891204</v>
      </c>
    </row>
    <row r="1874" spans="1:5" x14ac:dyDescent="0.35">
      <c r="A1874">
        <v>1</v>
      </c>
      <c r="B1874" s="1" t="s">
        <v>5</v>
      </c>
      <c r="C1874">
        <v>27422</v>
      </c>
      <c r="D1874" s="1" t="s">
        <v>1869</v>
      </c>
      <c r="E1874" s="20">
        <v>45117.813243900462</v>
      </c>
    </row>
    <row r="1875" spans="1:5" x14ac:dyDescent="0.35">
      <c r="A1875">
        <v>1</v>
      </c>
      <c r="B1875" s="1" t="s">
        <v>5</v>
      </c>
      <c r="C1875">
        <v>95823</v>
      </c>
      <c r="D1875" s="1" t="s">
        <v>1870</v>
      </c>
      <c r="E1875" s="20">
        <v>45124.82889646991</v>
      </c>
    </row>
    <row r="1876" spans="1:5" x14ac:dyDescent="0.35">
      <c r="A1876">
        <v>1</v>
      </c>
      <c r="B1876" s="1" t="s">
        <v>5</v>
      </c>
      <c r="C1876">
        <v>15448</v>
      </c>
      <c r="D1876" s="1" t="s">
        <v>1871</v>
      </c>
      <c r="E1876" s="20">
        <v>45116.841370462964</v>
      </c>
    </row>
    <row r="1877" spans="1:5" x14ac:dyDescent="0.35">
      <c r="A1877">
        <v>1</v>
      </c>
      <c r="B1877" s="1" t="s">
        <v>5</v>
      </c>
      <c r="C1877">
        <v>164778</v>
      </c>
      <c r="D1877" s="1" t="s">
        <v>1872</v>
      </c>
      <c r="E1877" s="20">
        <v>45118.90206403935</v>
      </c>
    </row>
    <row r="1878" spans="1:5" x14ac:dyDescent="0.35">
      <c r="A1878">
        <v>1</v>
      </c>
      <c r="B1878" s="1" t="s">
        <v>5</v>
      </c>
      <c r="C1878">
        <v>2506</v>
      </c>
      <c r="D1878" s="1" t="s">
        <v>1873</v>
      </c>
      <c r="E1878" s="20">
        <v>45113.75261077546</v>
      </c>
    </row>
    <row r="1879" spans="1:5" x14ac:dyDescent="0.35">
      <c r="A1879">
        <v>1</v>
      </c>
      <c r="B1879" s="1" t="s">
        <v>5</v>
      </c>
      <c r="C1879">
        <v>1762</v>
      </c>
      <c r="D1879" s="1" t="s">
        <v>1874</v>
      </c>
      <c r="E1879" s="20">
        <v>45134.875026875001</v>
      </c>
    </row>
    <row r="1880" spans="1:5" x14ac:dyDescent="0.35">
      <c r="A1880">
        <v>1</v>
      </c>
      <c r="B1880" s="1" t="s">
        <v>5</v>
      </c>
      <c r="C1880">
        <v>852</v>
      </c>
      <c r="D1880" s="1" t="s">
        <v>1875</v>
      </c>
      <c r="E1880" s="20">
        <v>45126.954914722221</v>
      </c>
    </row>
    <row r="1881" spans="1:5" x14ac:dyDescent="0.35">
      <c r="A1881">
        <v>1</v>
      </c>
      <c r="B1881" s="1" t="s">
        <v>5</v>
      </c>
      <c r="C1881">
        <v>7220</v>
      </c>
      <c r="D1881" s="1" t="s">
        <v>1876</v>
      </c>
      <c r="E1881" s="20">
        <v>45114.410123888891</v>
      </c>
    </row>
    <row r="1882" spans="1:5" x14ac:dyDescent="0.35">
      <c r="A1882">
        <v>1</v>
      </c>
      <c r="B1882" s="1" t="s">
        <v>5</v>
      </c>
      <c r="C1882">
        <v>178455</v>
      </c>
      <c r="D1882" s="1" t="s">
        <v>1877</v>
      </c>
      <c r="E1882" s="20">
        <v>45113.686883865739</v>
      </c>
    </row>
    <row r="1883" spans="1:5" x14ac:dyDescent="0.35">
      <c r="A1883">
        <v>1</v>
      </c>
      <c r="B1883" s="1" t="s">
        <v>5</v>
      </c>
      <c r="C1883">
        <v>418</v>
      </c>
      <c r="D1883" s="1" t="s">
        <v>1878</v>
      </c>
      <c r="E1883" s="20">
        <v>45120.147478437502</v>
      </c>
    </row>
    <row r="1884" spans="1:5" x14ac:dyDescent="0.35">
      <c r="A1884">
        <v>1</v>
      </c>
      <c r="B1884" s="1" t="s">
        <v>5</v>
      </c>
      <c r="C1884">
        <v>35014</v>
      </c>
      <c r="D1884" s="1" t="s">
        <v>1879</v>
      </c>
      <c r="E1884" s="20">
        <v>45119.918434444444</v>
      </c>
    </row>
    <row r="1885" spans="1:5" x14ac:dyDescent="0.35">
      <c r="A1885">
        <v>1</v>
      </c>
      <c r="B1885" s="1" t="s">
        <v>5</v>
      </c>
      <c r="C1885">
        <v>1951</v>
      </c>
      <c r="D1885" s="1" t="s">
        <v>1880</v>
      </c>
      <c r="E1885" s="20">
        <v>45111.587763159725</v>
      </c>
    </row>
    <row r="1886" spans="1:5" x14ac:dyDescent="0.35">
      <c r="A1886">
        <v>1</v>
      </c>
      <c r="B1886" s="1" t="s">
        <v>5</v>
      </c>
      <c r="C1886">
        <v>1300</v>
      </c>
      <c r="D1886" s="1" t="s">
        <v>1881</v>
      </c>
      <c r="E1886" s="20">
        <v>45111.58804962963</v>
      </c>
    </row>
    <row r="1887" spans="1:5" x14ac:dyDescent="0.35">
      <c r="A1887">
        <v>1</v>
      </c>
      <c r="B1887" s="1" t="s">
        <v>5</v>
      </c>
      <c r="C1887">
        <v>1160</v>
      </c>
      <c r="D1887" s="1" t="s">
        <v>1882</v>
      </c>
      <c r="E1887" s="20">
        <v>45111.587485879631</v>
      </c>
    </row>
    <row r="1888" spans="1:5" x14ac:dyDescent="0.35">
      <c r="A1888">
        <v>1</v>
      </c>
      <c r="B1888" s="1" t="s">
        <v>5</v>
      </c>
      <c r="C1888">
        <v>12118</v>
      </c>
      <c r="D1888" s="1" t="s">
        <v>1883</v>
      </c>
      <c r="E1888" s="20">
        <v>45127.746061331018</v>
      </c>
    </row>
    <row r="1889" spans="1:5" x14ac:dyDescent="0.35">
      <c r="A1889">
        <v>1</v>
      </c>
      <c r="B1889" s="1" t="s">
        <v>5</v>
      </c>
      <c r="C1889">
        <v>2910</v>
      </c>
      <c r="D1889" s="1" t="s">
        <v>1884</v>
      </c>
      <c r="E1889" s="20">
        <v>45127.812148194447</v>
      </c>
    </row>
    <row r="1890" spans="1:5" x14ac:dyDescent="0.35">
      <c r="A1890">
        <v>1</v>
      </c>
      <c r="B1890" s="1" t="s">
        <v>5</v>
      </c>
      <c r="C1890">
        <v>6724</v>
      </c>
      <c r="D1890" s="1" t="s">
        <v>1885</v>
      </c>
      <c r="E1890" s="20">
        <v>45112.836820474535</v>
      </c>
    </row>
    <row r="1891" spans="1:5" x14ac:dyDescent="0.35">
      <c r="A1891">
        <v>1</v>
      </c>
      <c r="B1891" s="1" t="s">
        <v>5</v>
      </c>
      <c r="C1891">
        <v>6211</v>
      </c>
      <c r="D1891" s="1" t="s">
        <v>1886</v>
      </c>
      <c r="E1891" s="20">
        <v>45125.962009247683</v>
      </c>
    </row>
    <row r="1892" spans="1:5" x14ac:dyDescent="0.35">
      <c r="A1892">
        <v>1</v>
      </c>
      <c r="B1892" s="1" t="s">
        <v>5</v>
      </c>
      <c r="C1892">
        <v>218662</v>
      </c>
      <c r="D1892" s="1" t="s">
        <v>1887</v>
      </c>
      <c r="E1892" s="20">
        <v>45134.875120208337</v>
      </c>
    </row>
    <row r="1893" spans="1:5" x14ac:dyDescent="0.35">
      <c r="A1893">
        <v>1</v>
      </c>
      <c r="B1893" s="1" t="s">
        <v>5</v>
      </c>
      <c r="C1893">
        <v>1209</v>
      </c>
      <c r="D1893" s="1" t="s">
        <v>1888</v>
      </c>
      <c r="E1893" s="20">
        <v>45118.871242407404</v>
      </c>
    </row>
    <row r="1894" spans="1:5" x14ac:dyDescent="0.35">
      <c r="A1894">
        <v>1</v>
      </c>
      <c r="B1894" s="1" t="s">
        <v>5</v>
      </c>
      <c r="C1894">
        <v>2029</v>
      </c>
      <c r="D1894" s="1" t="s">
        <v>1889</v>
      </c>
      <c r="E1894" s="20">
        <v>45135.124020740739</v>
      </c>
    </row>
    <row r="1895" spans="1:5" x14ac:dyDescent="0.35">
      <c r="A1895">
        <v>1</v>
      </c>
      <c r="B1895" s="1" t="s">
        <v>5</v>
      </c>
      <c r="C1895">
        <v>1010</v>
      </c>
      <c r="D1895" s="1" t="s">
        <v>1890</v>
      </c>
      <c r="E1895" s="20">
        <v>45134.943306747686</v>
      </c>
    </row>
    <row r="1896" spans="1:5" x14ac:dyDescent="0.35">
      <c r="A1896">
        <v>1</v>
      </c>
      <c r="B1896" s="1" t="s">
        <v>5</v>
      </c>
      <c r="C1896">
        <v>1673</v>
      </c>
      <c r="D1896" s="1" t="s">
        <v>1891</v>
      </c>
      <c r="E1896" s="20">
        <v>45117.638264675923</v>
      </c>
    </row>
    <row r="1897" spans="1:5" x14ac:dyDescent="0.35">
      <c r="A1897">
        <v>1</v>
      </c>
      <c r="B1897" s="1" t="s">
        <v>5</v>
      </c>
      <c r="C1897">
        <v>407190</v>
      </c>
      <c r="D1897" s="1" t="s">
        <v>1892</v>
      </c>
      <c r="E1897" s="20">
        <v>45121.869723298609</v>
      </c>
    </row>
    <row r="1898" spans="1:5" x14ac:dyDescent="0.35">
      <c r="A1898">
        <v>1</v>
      </c>
      <c r="B1898" s="1" t="s">
        <v>5</v>
      </c>
      <c r="C1898">
        <v>4531</v>
      </c>
      <c r="D1898" s="1" t="s">
        <v>1893</v>
      </c>
      <c r="E1898" s="20">
        <v>45113.903989166669</v>
      </c>
    </row>
    <row r="1899" spans="1:5" x14ac:dyDescent="0.35">
      <c r="A1899">
        <v>1</v>
      </c>
      <c r="B1899" s="1" t="s">
        <v>5</v>
      </c>
      <c r="C1899">
        <v>1867</v>
      </c>
      <c r="D1899" s="1" t="s">
        <v>1894</v>
      </c>
      <c r="E1899" s="20">
        <v>45116.471098611109</v>
      </c>
    </row>
    <row r="1900" spans="1:5" x14ac:dyDescent="0.35">
      <c r="A1900">
        <v>1</v>
      </c>
      <c r="B1900" s="1" t="s">
        <v>5</v>
      </c>
      <c r="C1900">
        <v>113199</v>
      </c>
      <c r="D1900" s="1" t="s">
        <v>1895</v>
      </c>
      <c r="E1900" s="20">
        <v>45114.411969270834</v>
      </c>
    </row>
    <row r="1901" spans="1:5" x14ac:dyDescent="0.35">
      <c r="A1901">
        <v>1</v>
      </c>
      <c r="B1901" s="1" t="s">
        <v>5</v>
      </c>
      <c r="C1901">
        <v>191692</v>
      </c>
      <c r="D1901" s="1" t="s">
        <v>1896</v>
      </c>
      <c r="E1901" s="20">
        <v>45114.595315486113</v>
      </c>
    </row>
    <row r="1902" spans="1:5" x14ac:dyDescent="0.35">
      <c r="A1902">
        <v>1</v>
      </c>
      <c r="B1902" s="1" t="s">
        <v>5</v>
      </c>
      <c r="C1902">
        <v>1907</v>
      </c>
      <c r="D1902" s="1" t="s">
        <v>1897</v>
      </c>
      <c r="E1902" s="20">
        <v>45126.678669780093</v>
      </c>
    </row>
    <row r="1903" spans="1:5" x14ac:dyDescent="0.35">
      <c r="A1903">
        <v>1</v>
      </c>
      <c r="B1903" s="1" t="s">
        <v>5</v>
      </c>
      <c r="C1903">
        <v>179957</v>
      </c>
      <c r="D1903" s="1" t="s">
        <v>1898</v>
      </c>
      <c r="E1903" s="20">
        <v>45113.690348738426</v>
      </c>
    </row>
    <row r="1904" spans="1:5" x14ac:dyDescent="0.35">
      <c r="A1904">
        <v>1</v>
      </c>
      <c r="B1904" s="1" t="s">
        <v>5</v>
      </c>
      <c r="C1904">
        <v>1087</v>
      </c>
      <c r="D1904" s="1" t="s">
        <v>1899</v>
      </c>
      <c r="E1904" s="20">
        <v>45120.147388645833</v>
      </c>
    </row>
    <row r="1905" spans="1:5" x14ac:dyDescent="0.35">
      <c r="A1905">
        <v>1</v>
      </c>
      <c r="B1905" s="1" t="s">
        <v>5</v>
      </c>
      <c r="C1905">
        <v>296224</v>
      </c>
      <c r="D1905" s="1" t="s">
        <v>1900</v>
      </c>
      <c r="E1905" s="20">
        <v>45126.821048993057</v>
      </c>
    </row>
    <row r="1906" spans="1:5" x14ac:dyDescent="0.35">
      <c r="A1906">
        <v>1</v>
      </c>
      <c r="B1906" s="1" t="s">
        <v>5</v>
      </c>
      <c r="C1906">
        <v>322779</v>
      </c>
      <c r="D1906" s="1" t="s">
        <v>1901</v>
      </c>
      <c r="E1906" s="20">
        <v>45117.638356643518</v>
      </c>
    </row>
    <row r="1907" spans="1:5" x14ac:dyDescent="0.35">
      <c r="A1907">
        <v>1</v>
      </c>
      <c r="B1907" s="1" t="s">
        <v>5</v>
      </c>
      <c r="C1907">
        <v>9762</v>
      </c>
      <c r="D1907" s="1" t="s">
        <v>1902</v>
      </c>
      <c r="E1907" s="20">
        <v>45121.940796469906</v>
      </c>
    </row>
    <row r="1908" spans="1:5" x14ac:dyDescent="0.35">
      <c r="A1908">
        <v>1</v>
      </c>
      <c r="B1908" s="1" t="s">
        <v>5</v>
      </c>
      <c r="C1908">
        <v>1981</v>
      </c>
      <c r="D1908" s="1" t="s">
        <v>1903</v>
      </c>
      <c r="E1908" s="20">
        <v>45121.940652337966</v>
      </c>
    </row>
    <row r="1909" spans="1:5" x14ac:dyDescent="0.35">
      <c r="A1909">
        <v>1</v>
      </c>
      <c r="B1909" s="1" t="s">
        <v>5</v>
      </c>
      <c r="C1909">
        <v>2461850</v>
      </c>
      <c r="D1909" s="1" t="s">
        <v>1904</v>
      </c>
      <c r="E1909" s="20">
        <v>45118.375999108794</v>
      </c>
    </row>
    <row r="1910" spans="1:5" x14ac:dyDescent="0.35">
      <c r="A1910">
        <v>1</v>
      </c>
      <c r="B1910" s="1" t="s">
        <v>5</v>
      </c>
      <c r="C1910">
        <v>142618</v>
      </c>
      <c r="D1910" s="1" t="s">
        <v>1905</v>
      </c>
      <c r="E1910" s="20">
        <v>45118.946704652779</v>
      </c>
    </row>
    <row r="1911" spans="1:5" x14ac:dyDescent="0.35">
      <c r="A1911">
        <v>1</v>
      </c>
      <c r="B1911" s="1" t="s">
        <v>5</v>
      </c>
      <c r="C1911">
        <v>163672</v>
      </c>
      <c r="D1911" s="1" t="s">
        <v>1906</v>
      </c>
      <c r="E1911" s="20">
        <v>45112.927905821758</v>
      </c>
    </row>
    <row r="1912" spans="1:5" x14ac:dyDescent="0.35">
      <c r="A1912">
        <v>1</v>
      </c>
      <c r="B1912" s="1" t="s">
        <v>5</v>
      </c>
      <c r="C1912">
        <v>3589</v>
      </c>
      <c r="D1912" s="1" t="s">
        <v>1907</v>
      </c>
      <c r="E1912" s="20">
        <v>45127.816831111108</v>
      </c>
    </row>
    <row r="1913" spans="1:5" x14ac:dyDescent="0.35">
      <c r="A1913">
        <v>1</v>
      </c>
      <c r="B1913" s="1" t="s">
        <v>5</v>
      </c>
      <c r="C1913">
        <v>1273</v>
      </c>
      <c r="D1913" s="1" t="s">
        <v>1908</v>
      </c>
      <c r="E1913" s="20">
        <v>45115.29407491898</v>
      </c>
    </row>
    <row r="1914" spans="1:5" x14ac:dyDescent="0.35">
      <c r="A1914">
        <v>1</v>
      </c>
      <c r="B1914" s="1" t="s">
        <v>5</v>
      </c>
      <c r="C1914">
        <v>5886</v>
      </c>
      <c r="D1914" s="1" t="s">
        <v>1909</v>
      </c>
      <c r="E1914" s="20">
        <v>45112.966824224539</v>
      </c>
    </row>
    <row r="1915" spans="1:5" x14ac:dyDescent="0.35">
      <c r="A1915">
        <v>1</v>
      </c>
      <c r="B1915" s="1" t="s">
        <v>5</v>
      </c>
      <c r="C1915">
        <v>15631</v>
      </c>
      <c r="D1915" s="1" t="s">
        <v>1910</v>
      </c>
      <c r="E1915" s="20">
        <v>45125.264101817127</v>
      </c>
    </row>
    <row r="1916" spans="1:5" x14ac:dyDescent="0.35">
      <c r="A1916">
        <v>1</v>
      </c>
      <c r="B1916" s="1" t="s">
        <v>5</v>
      </c>
      <c r="C1916">
        <v>5340</v>
      </c>
      <c r="D1916" s="1" t="s">
        <v>1911</v>
      </c>
      <c r="E1916" s="20">
        <v>45137.868419467595</v>
      </c>
    </row>
    <row r="1917" spans="1:5" x14ac:dyDescent="0.35">
      <c r="A1917">
        <v>1</v>
      </c>
      <c r="B1917" s="1" t="s">
        <v>5</v>
      </c>
      <c r="C1917">
        <v>791</v>
      </c>
      <c r="D1917" s="1" t="s">
        <v>1912</v>
      </c>
      <c r="E1917" s="20">
        <v>45130.912712407408</v>
      </c>
    </row>
    <row r="1918" spans="1:5" x14ac:dyDescent="0.35">
      <c r="A1918">
        <v>1</v>
      </c>
      <c r="B1918" s="1" t="s">
        <v>5</v>
      </c>
      <c r="C1918">
        <v>84036</v>
      </c>
      <c r="D1918" s="1" t="s">
        <v>1913</v>
      </c>
      <c r="E1918" s="20">
        <v>45110.572564594906</v>
      </c>
    </row>
    <row r="1919" spans="1:5" x14ac:dyDescent="0.35">
      <c r="A1919">
        <v>1</v>
      </c>
      <c r="B1919" s="1" t="s">
        <v>5</v>
      </c>
      <c r="C1919">
        <v>10204</v>
      </c>
      <c r="D1919" s="1" t="s">
        <v>1914</v>
      </c>
      <c r="E1919" s="20">
        <v>45112.968996053241</v>
      </c>
    </row>
    <row r="1920" spans="1:5" x14ac:dyDescent="0.35">
      <c r="A1920">
        <v>1</v>
      </c>
      <c r="B1920" s="1" t="s">
        <v>5</v>
      </c>
      <c r="C1920">
        <v>1556</v>
      </c>
      <c r="D1920" s="1" t="s">
        <v>1915</v>
      </c>
      <c r="E1920" s="20">
        <v>45120.418171724537</v>
      </c>
    </row>
    <row r="1921" spans="1:5" x14ac:dyDescent="0.35">
      <c r="A1921">
        <v>1</v>
      </c>
      <c r="B1921" s="1" t="s">
        <v>5</v>
      </c>
      <c r="C1921">
        <v>100850</v>
      </c>
      <c r="D1921" s="1" t="s">
        <v>1916</v>
      </c>
      <c r="E1921" s="20">
        <v>45114.142097592594</v>
      </c>
    </row>
    <row r="1922" spans="1:5" x14ac:dyDescent="0.35">
      <c r="A1922">
        <v>1</v>
      </c>
      <c r="B1922" s="1" t="s">
        <v>5</v>
      </c>
      <c r="C1922">
        <v>1373</v>
      </c>
      <c r="D1922" s="1" t="s">
        <v>1917</v>
      </c>
      <c r="E1922" s="20">
        <v>45120.64247929398</v>
      </c>
    </row>
    <row r="1923" spans="1:5" x14ac:dyDescent="0.35">
      <c r="A1923">
        <v>1</v>
      </c>
      <c r="B1923" s="1" t="s">
        <v>5</v>
      </c>
      <c r="C1923">
        <v>2568</v>
      </c>
      <c r="D1923" s="1" t="s">
        <v>1918</v>
      </c>
      <c r="E1923" s="20">
        <v>45120.743984826389</v>
      </c>
    </row>
    <row r="1924" spans="1:5" x14ac:dyDescent="0.35">
      <c r="A1924">
        <v>1</v>
      </c>
      <c r="B1924" s="1" t="s">
        <v>5</v>
      </c>
      <c r="C1924">
        <v>632</v>
      </c>
      <c r="D1924" s="1" t="s">
        <v>1919</v>
      </c>
      <c r="E1924" s="20">
        <v>45126.851451956019</v>
      </c>
    </row>
    <row r="1925" spans="1:5" x14ac:dyDescent="0.35">
      <c r="A1925">
        <v>1</v>
      </c>
      <c r="B1925" s="1" t="s">
        <v>5</v>
      </c>
      <c r="C1925">
        <v>2991</v>
      </c>
      <c r="D1925" s="1" t="s">
        <v>1920</v>
      </c>
      <c r="E1925" s="20">
        <v>45112.690376226848</v>
      </c>
    </row>
    <row r="1926" spans="1:5" x14ac:dyDescent="0.35">
      <c r="A1926">
        <v>1</v>
      </c>
      <c r="B1926" s="1" t="s">
        <v>5</v>
      </c>
      <c r="C1926">
        <v>1422</v>
      </c>
      <c r="D1926" s="1" t="s">
        <v>1921</v>
      </c>
      <c r="E1926" s="20">
        <v>45132.984267523148</v>
      </c>
    </row>
    <row r="1927" spans="1:5" x14ac:dyDescent="0.35">
      <c r="A1927">
        <v>1</v>
      </c>
      <c r="B1927" s="1" t="s">
        <v>5</v>
      </c>
      <c r="C1927">
        <v>6120</v>
      </c>
      <c r="D1927" s="1" t="s">
        <v>1922</v>
      </c>
      <c r="E1927" s="20">
        <v>45137.814059386576</v>
      </c>
    </row>
    <row r="1928" spans="1:5" x14ac:dyDescent="0.35">
      <c r="A1928">
        <v>1</v>
      </c>
      <c r="B1928" s="1" t="s">
        <v>5</v>
      </c>
      <c r="C1928">
        <v>592462</v>
      </c>
      <c r="D1928" s="1" t="s">
        <v>1923</v>
      </c>
      <c r="E1928" s="20">
        <v>45118.1217865625</v>
      </c>
    </row>
    <row r="1929" spans="1:5" x14ac:dyDescent="0.35">
      <c r="A1929">
        <v>1</v>
      </c>
      <c r="B1929" s="1" t="s">
        <v>5</v>
      </c>
      <c r="C1929">
        <v>1603</v>
      </c>
      <c r="D1929" s="1" t="s">
        <v>1924</v>
      </c>
      <c r="E1929" s="20">
        <v>45114.292024513888</v>
      </c>
    </row>
    <row r="1930" spans="1:5" x14ac:dyDescent="0.35">
      <c r="A1930">
        <v>1</v>
      </c>
      <c r="B1930" s="1" t="s">
        <v>5</v>
      </c>
      <c r="C1930">
        <v>150850</v>
      </c>
      <c r="D1930" s="1" t="s">
        <v>1925</v>
      </c>
      <c r="E1930" s="20">
        <v>45117.699707361113</v>
      </c>
    </row>
    <row r="1931" spans="1:5" x14ac:dyDescent="0.35">
      <c r="A1931">
        <v>1</v>
      </c>
      <c r="B1931" s="1" t="s">
        <v>5</v>
      </c>
      <c r="C1931">
        <v>5743</v>
      </c>
      <c r="D1931" s="1" t="s">
        <v>1926</v>
      </c>
      <c r="E1931" s="20">
        <v>45121.813305497686</v>
      </c>
    </row>
    <row r="1932" spans="1:5" x14ac:dyDescent="0.35">
      <c r="A1932">
        <v>1</v>
      </c>
      <c r="B1932" s="1" t="s">
        <v>5</v>
      </c>
      <c r="C1932">
        <v>330405</v>
      </c>
      <c r="D1932" s="1" t="s">
        <v>1927</v>
      </c>
      <c r="E1932" s="20">
        <v>45117.757431423612</v>
      </c>
    </row>
    <row r="1933" spans="1:5" x14ac:dyDescent="0.35">
      <c r="A1933">
        <v>1</v>
      </c>
      <c r="B1933" s="1" t="s">
        <v>5</v>
      </c>
      <c r="C1933">
        <v>364919</v>
      </c>
      <c r="D1933" s="1" t="s">
        <v>1928</v>
      </c>
      <c r="E1933" s="20">
        <v>45117.659168495367</v>
      </c>
    </row>
    <row r="1934" spans="1:5" x14ac:dyDescent="0.35">
      <c r="A1934">
        <v>1</v>
      </c>
      <c r="B1934" s="1" t="s">
        <v>5</v>
      </c>
      <c r="C1934">
        <v>230612</v>
      </c>
      <c r="D1934" s="1" t="s">
        <v>1929</v>
      </c>
      <c r="E1934" s="20">
        <v>45113.285992453704</v>
      </c>
    </row>
    <row r="1935" spans="1:5" x14ac:dyDescent="0.35">
      <c r="A1935">
        <v>1</v>
      </c>
      <c r="B1935" s="1" t="s">
        <v>5</v>
      </c>
      <c r="C1935">
        <v>1942</v>
      </c>
      <c r="D1935" s="1" t="s">
        <v>1930</v>
      </c>
      <c r="E1935" s="20">
        <v>45118.390763078707</v>
      </c>
    </row>
    <row r="1936" spans="1:5" x14ac:dyDescent="0.35">
      <c r="A1936">
        <v>1</v>
      </c>
      <c r="B1936" s="1" t="s">
        <v>5</v>
      </c>
      <c r="C1936">
        <v>2013</v>
      </c>
      <c r="D1936" s="1" t="s">
        <v>1931</v>
      </c>
      <c r="E1936" s="20">
        <v>45125.068752534724</v>
      </c>
    </row>
    <row r="1937" spans="1:5" x14ac:dyDescent="0.35">
      <c r="A1937">
        <v>1</v>
      </c>
      <c r="B1937" s="1" t="s">
        <v>5</v>
      </c>
      <c r="C1937">
        <v>359828</v>
      </c>
      <c r="D1937" s="1" t="s">
        <v>1932</v>
      </c>
      <c r="E1937" s="20">
        <v>45111.267066354165</v>
      </c>
    </row>
    <row r="1938" spans="1:5" x14ac:dyDescent="0.35">
      <c r="A1938">
        <v>1</v>
      </c>
      <c r="B1938" s="1" t="s">
        <v>5</v>
      </c>
      <c r="C1938">
        <v>218328</v>
      </c>
      <c r="D1938" s="1" t="s">
        <v>1933</v>
      </c>
      <c r="E1938" s="20">
        <v>45117.614572858794</v>
      </c>
    </row>
    <row r="1939" spans="1:5" x14ac:dyDescent="0.35">
      <c r="A1939">
        <v>1</v>
      </c>
      <c r="B1939" s="1" t="s">
        <v>5</v>
      </c>
      <c r="C1939">
        <v>4878</v>
      </c>
      <c r="D1939" s="1" t="s">
        <v>1934</v>
      </c>
      <c r="E1939" s="20">
        <v>45112.061544895834</v>
      </c>
    </row>
    <row r="1940" spans="1:5" x14ac:dyDescent="0.35">
      <c r="A1940">
        <v>1</v>
      </c>
      <c r="B1940" s="1" t="s">
        <v>5</v>
      </c>
      <c r="C1940">
        <v>5920</v>
      </c>
      <c r="D1940" s="1" t="s">
        <v>1935</v>
      </c>
      <c r="E1940" s="20">
        <v>45136.026060219905</v>
      </c>
    </row>
    <row r="1941" spans="1:5" x14ac:dyDescent="0.35">
      <c r="A1941">
        <v>1</v>
      </c>
      <c r="B1941" s="1" t="s">
        <v>5</v>
      </c>
      <c r="C1941">
        <v>6584</v>
      </c>
      <c r="D1941" s="1" t="s">
        <v>1936</v>
      </c>
      <c r="E1941" s="20">
        <v>45114.921667083334</v>
      </c>
    </row>
    <row r="1942" spans="1:5" x14ac:dyDescent="0.35">
      <c r="A1942">
        <v>1</v>
      </c>
      <c r="B1942" s="1" t="s">
        <v>5</v>
      </c>
      <c r="C1942">
        <v>6140</v>
      </c>
      <c r="D1942" s="1" t="s">
        <v>1937</v>
      </c>
      <c r="E1942" s="20">
        <v>45116.832438518519</v>
      </c>
    </row>
    <row r="1943" spans="1:5" x14ac:dyDescent="0.35">
      <c r="A1943">
        <v>1</v>
      </c>
      <c r="B1943" s="1" t="s">
        <v>5</v>
      </c>
      <c r="C1943">
        <v>3615</v>
      </c>
      <c r="D1943" s="1" t="s">
        <v>1938</v>
      </c>
      <c r="E1943" s="20">
        <v>45115.117704432872</v>
      </c>
    </row>
    <row r="1944" spans="1:5" x14ac:dyDescent="0.35">
      <c r="A1944">
        <v>1</v>
      </c>
      <c r="B1944" s="1" t="s">
        <v>5</v>
      </c>
      <c r="C1944">
        <v>1155</v>
      </c>
      <c r="D1944" s="1" t="s">
        <v>1939</v>
      </c>
      <c r="E1944" s="20">
        <v>45132.867856203702</v>
      </c>
    </row>
    <row r="1945" spans="1:5" x14ac:dyDescent="0.35">
      <c r="A1945">
        <v>1</v>
      </c>
      <c r="B1945" s="1" t="s">
        <v>5</v>
      </c>
      <c r="C1945">
        <v>1310</v>
      </c>
      <c r="D1945" s="1" t="s">
        <v>1940</v>
      </c>
      <c r="E1945" s="20">
        <v>45114.128168229166</v>
      </c>
    </row>
    <row r="1946" spans="1:5" x14ac:dyDescent="0.35">
      <c r="A1946">
        <v>1</v>
      </c>
      <c r="B1946" s="1" t="s">
        <v>5</v>
      </c>
      <c r="C1946">
        <v>2331</v>
      </c>
      <c r="D1946" s="1" t="s">
        <v>1941</v>
      </c>
      <c r="E1946" s="20">
        <v>45112.926637592594</v>
      </c>
    </row>
    <row r="1947" spans="1:5" x14ac:dyDescent="0.35">
      <c r="A1947">
        <v>1</v>
      </c>
      <c r="B1947" s="1" t="s">
        <v>5</v>
      </c>
      <c r="C1947">
        <v>36175</v>
      </c>
      <c r="D1947" s="1" t="s">
        <v>1942</v>
      </c>
      <c r="E1947" s="20">
        <v>45115.295627673608</v>
      </c>
    </row>
    <row r="1948" spans="1:5" x14ac:dyDescent="0.35">
      <c r="A1948">
        <v>1</v>
      </c>
      <c r="B1948" s="1" t="s">
        <v>5</v>
      </c>
      <c r="C1948">
        <v>610</v>
      </c>
      <c r="D1948" s="1" t="s">
        <v>1943</v>
      </c>
      <c r="E1948" s="20">
        <v>45131.966771539352</v>
      </c>
    </row>
    <row r="1949" spans="1:5" x14ac:dyDescent="0.35">
      <c r="A1949">
        <v>1</v>
      </c>
      <c r="B1949" s="1" t="s">
        <v>5</v>
      </c>
      <c r="C1949">
        <v>2255</v>
      </c>
      <c r="D1949" s="1" t="s">
        <v>1944</v>
      </c>
      <c r="E1949" s="20">
        <v>45124.868315219908</v>
      </c>
    </row>
    <row r="1950" spans="1:5" x14ac:dyDescent="0.35">
      <c r="A1950">
        <v>1</v>
      </c>
      <c r="B1950" s="1" t="s">
        <v>5</v>
      </c>
      <c r="C1950">
        <v>794</v>
      </c>
      <c r="D1950" s="1" t="s">
        <v>1945</v>
      </c>
      <c r="E1950" s="20">
        <v>45132.394207696758</v>
      </c>
    </row>
    <row r="1951" spans="1:5" x14ac:dyDescent="0.35">
      <c r="A1951">
        <v>1</v>
      </c>
      <c r="B1951" s="1" t="s">
        <v>5</v>
      </c>
      <c r="C1951">
        <v>1705</v>
      </c>
      <c r="D1951" s="1" t="s">
        <v>1946</v>
      </c>
      <c r="E1951" s="20">
        <v>45122.411457847222</v>
      </c>
    </row>
    <row r="1952" spans="1:5" x14ac:dyDescent="0.35">
      <c r="A1952">
        <v>1</v>
      </c>
      <c r="B1952" s="1" t="s">
        <v>5</v>
      </c>
      <c r="C1952">
        <v>9185</v>
      </c>
      <c r="D1952" s="1" t="s">
        <v>1947</v>
      </c>
      <c r="E1952" s="20">
        <v>45124.856152002314</v>
      </c>
    </row>
    <row r="1953" spans="1:5" x14ac:dyDescent="0.35">
      <c r="A1953">
        <v>1</v>
      </c>
      <c r="B1953" s="1" t="s">
        <v>5</v>
      </c>
      <c r="C1953">
        <v>260140</v>
      </c>
      <c r="D1953" s="1" t="s">
        <v>1948</v>
      </c>
      <c r="E1953" s="20">
        <v>45127.307378148151</v>
      </c>
    </row>
    <row r="1954" spans="1:5" x14ac:dyDescent="0.35">
      <c r="A1954">
        <v>1</v>
      </c>
      <c r="B1954" s="1" t="s">
        <v>5</v>
      </c>
      <c r="C1954">
        <v>53143</v>
      </c>
      <c r="D1954" s="1" t="s">
        <v>1949</v>
      </c>
      <c r="E1954" s="20">
        <v>45132.807495046298</v>
      </c>
    </row>
    <row r="1955" spans="1:5" x14ac:dyDescent="0.35">
      <c r="A1955">
        <v>1</v>
      </c>
      <c r="B1955" s="1" t="s">
        <v>5</v>
      </c>
      <c r="C1955">
        <v>43638</v>
      </c>
      <c r="D1955" s="1" t="s">
        <v>1950</v>
      </c>
      <c r="E1955" s="20">
        <v>45120.835595798613</v>
      </c>
    </row>
    <row r="1956" spans="1:5" x14ac:dyDescent="0.35">
      <c r="A1956">
        <v>1</v>
      </c>
      <c r="B1956" s="1" t="s">
        <v>5</v>
      </c>
      <c r="C1956">
        <v>1132</v>
      </c>
      <c r="D1956" s="1" t="s">
        <v>1951</v>
      </c>
      <c r="E1956" s="20">
        <v>45125.908645011572</v>
      </c>
    </row>
    <row r="1957" spans="1:5" x14ac:dyDescent="0.35">
      <c r="A1957">
        <v>1</v>
      </c>
      <c r="B1957" s="1" t="s">
        <v>5</v>
      </c>
      <c r="C1957">
        <v>566</v>
      </c>
      <c r="D1957" s="1" t="s">
        <v>1952</v>
      </c>
      <c r="E1957" s="20">
        <v>45124.671294085645</v>
      </c>
    </row>
    <row r="1958" spans="1:5" x14ac:dyDescent="0.35">
      <c r="A1958">
        <v>1</v>
      </c>
      <c r="B1958" s="1" t="s">
        <v>5</v>
      </c>
      <c r="C1958">
        <v>102073</v>
      </c>
      <c r="D1958" s="1" t="s">
        <v>1953</v>
      </c>
      <c r="E1958" s="20">
        <v>45118.925021030096</v>
      </c>
    </row>
    <row r="1959" spans="1:5" x14ac:dyDescent="0.35">
      <c r="A1959">
        <v>1</v>
      </c>
      <c r="B1959" s="1" t="s">
        <v>5</v>
      </c>
      <c r="C1959">
        <v>890</v>
      </c>
      <c r="D1959" s="1" t="s">
        <v>1954</v>
      </c>
      <c r="E1959" s="20">
        <v>45118.924890879629</v>
      </c>
    </row>
    <row r="1960" spans="1:5" x14ac:dyDescent="0.35">
      <c r="A1960">
        <v>1</v>
      </c>
      <c r="B1960" s="1" t="s">
        <v>5</v>
      </c>
      <c r="C1960">
        <v>3778</v>
      </c>
      <c r="D1960" s="1" t="s">
        <v>1955</v>
      </c>
      <c r="E1960" s="20">
        <v>45131.830050474535</v>
      </c>
    </row>
    <row r="1961" spans="1:5" x14ac:dyDescent="0.35">
      <c r="A1961">
        <v>1</v>
      </c>
      <c r="B1961" s="1" t="s">
        <v>5</v>
      </c>
      <c r="C1961">
        <v>1811</v>
      </c>
      <c r="D1961" s="1" t="s">
        <v>1956</v>
      </c>
      <c r="E1961" s="20">
        <v>45121.828220034724</v>
      </c>
    </row>
    <row r="1962" spans="1:5" x14ac:dyDescent="0.35">
      <c r="A1962">
        <v>1</v>
      </c>
      <c r="B1962" s="1" t="s">
        <v>5</v>
      </c>
      <c r="C1962">
        <v>2806</v>
      </c>
      <c r="D1962" s="1" t="s">
        <v>1957</v>
      </c>
      <c r="E1962" s="20">
        <v>45131.753165844908</v>
      </c>
    </row>
    <row r="1963" spans="1:5" x14ac:dyDescent="0.35">
      <c r="A1963">
        <v>1</v>
      </c>
      <c r="B1963" s="1" t="s">
        <v>5</v>
      </c>
      <c r="C1963">
        <v>7200</v>
      </c>
      <c r="D1963" s="1" t="s">
        <v>1958</v>
      </c>
      <c r="E1963" s="20">
        <v>45113.156290555555</v>
      </c>
    </row>
    <row r="1964" spans="1:5" x14ac:dyDescent="0.35">
      <c r="A1964">
        <v>1</v>
      </c>
      <c r="B1964" s="1" t="s">
        <v>5</v>
      </c>
      <c r="C1964">
        <v>2298</v>
      </c>
      <c r="D1964" s="1" t="s">
        <v>1959</v>
      </c>
      <c r="E1964" s="20">
        <v>45118.53865253472</v>
      </c>
    </row>
    <row r="1965" spans="1:5" x14ac:dyDescent="0.35">
      <c r="A1965">
        <v>1</v>
      </c>
      <c r="B1965" s="1" t="s">
        <v>5</v>
      </c>
      <c r="C1965">
        <v>3476</v>
      </c>
      <c r="D1965" s="1" t="s">
        <v>1960</v>
      </c>
      <c r="E1965" s="20">
        <v>45131.499923900461</v>
      </c>
    </row>
    <row r="1966" spans="1:5" x14ac:dyDescent="0.35">
      <c r="A1966">
        <v>1</v>
      </c>
      <c r="B1966" s="1" t="s">
        <v>5</v>
      </c>
      <c r="C1966">
        <v>269166</v>
      </c>
      <c r="D1966" s="1" t="s">
        <v>1961</v>
      </c>
      <c r="E1966" s="20">
        <v>45111.729696041664</v>
      </c>
    </row>
    <row r="1967" spans="1:5" x14ac:dyDescent="0.35">
      <c r="A1967">
        <v>1</v>
      </c>
      <c r="B1967" s="1" t="s">
        <v>5</v>
      </c>
      <c r="C1967">
        <v>1351</v>
      </c>
      <c r="D1967" s="1" t="s">
        <v>1962</v>
      </c>
      <c r="E1967" s="20">
        <v>45120.876540763886</v>
      </c>
    </row>
    <row r="1968" spans="1:5" x14ac:dyDescent="0.35">
      <c r="A1968">
        <v>1</v>
      </c>
      <c r="B1968" s="1" t="s">
        <v>5</v>
      </c>
      <c r="C1968">
        <v>3456</v>
      </c>
      <c r="D1968" s="1" t="s">
        <v>1963</v>
      </c>
      <c r="E1968" s="20">
        <v>45111.589485196761</v>
      </c>
    </row>
    <row r="1969" spans="1:5" x14ac:dyDescent="0.35">
      <c r="A1969">
        <v>1</v>
      </c>
      <c r="B1969" s="1" t="s">
        <v>5</v>
      </c>
      <c r="C1969">
        <v>3144</v>
      </c>
      <c r="D1969" s="1" t="s">
        <v>1964</v>
      </c>
      <c r="E1969" s="20">
        <v>45110.908700520835</v>
      </c>
    </row>
    <row r="1970" spans="1:5" x14ac:dyDescent="0.35">
      <c r="A1970">
        <v>1</v>
      </c>
      <c r="B1970" s="1" t="s">
        <v>5</v>
      </c>
      <c r="C1970">
        <v>5048</v>
      </c>
      <c r="D1970" s="1" t="s">
        <v>1965</v>
      </c>
      <c r="E1970" s="20">
        <v>45119.918312650465</v>
      </c>
    </row>
    <row r="1971" spans="1:5" x14ac:dyDescent="0.35">
      <c r="A1971">
        <v>1</v>
      </c>
      <c r="B1971" s="1" t="s">
        <v>5</v>
      </c>
      <c r="C1971">
        <v>2823</v>
      </c>
      <c r="D1971" s="1" t="s">
        <v>1966</v>
      </c>
      <c r="E1971" s="20">
        <v>45131.617798344909</v>
      </c>
    </row>
    <row r="1972" spans="1:5" x14ac:dyDescent="0.35">
      <c r="A1972">
        <v>1</v>
      </c>
      <c r="B1972" s="1" t="s">
        <v>5</v>
      </c>
      <c r="C1972">
        <v>91512</v>
      </c>
      <c r="D1972" s="1" t="s">
        <v>1967</v>
      </c>
      <c r="E1972" s="20">
        <v>45131.830960451392</v>
      </c>
    </row>
    <row r="1973" spans="1:5" x14ac:dyDescent="0.35">
      <c r="A1973">
        <v>1</v>
      </c>
      <c r="B1973" s="1" t="s">
        <v>5</v>
      </c>
      <c r="C1973">
        <v>1207</v>
      </c>
      <c r="D1973" s="1" t="s">
        <v>1968</v>
      </c>
      <c r="E1973" s="20">
        <v>45126.700664618053</v>
      </c>
    </row>
    <row r="1974" spans="1:5" x14ac:dyDescent="0.35">
      <c r="A1974">
        <v>1</v>
      </c>
      <c r="B1974" s="1" t="s">
        <v>5</v>
      </c>
      <c r="C1974">
        <v>101251</v>
      </c>
      <c r="D1974" s="1" t="s">
        <v>1969</v>
      </c>
      <c r="E1974" s="20">
        <v>45117.980676226849</v>
      </c>
    </row>
    <row r="1975" spans="1:5" x14ac:dyDescent="0.35">
      <c r="A1975">
        <v>1</v>
      </c>
      <c r="B1975" s="1" t="s">
        <v>5</v>
      </c>
      <c r="C1975">
        <v>162557</v>
      </c>
      <c r="D1975" s="1" t="s">
        <v>1970</v>
      </c>
      <c r="E1975" s="20">
        <v>45118.661638333331</v>
      </c>
    </row>
    <row r="1976" spans="1:5" x14ac:dyDescent="0.35">
      <c r="A1976">
        <v>1</v>
      </c>
      <c r="B1976" s="1" t="s">
        <v>5</v>
      </c>
      <c r="C1976">
        <v>1863</v>
      </c>
      <c r="D1976" s="1" t="s">
        <v>1971</v>
      </c>
      <c r="E1976" s="20">
        <v>45125.624080682872</v>
      </c>
    </row>
    <row r="1977" spans="1:5" x14ac:dyDescent="0.35">
      <c r="A1977">
        <v>1</v>
      </c>
      <c r="B1977" s="1" t="s">
        <v>5</v>
      </c>
      <c r="C1977">
        <v>2002</v>
      </c>
      <c r="D1977" s="1" t="s">
        <v>1972</v>
      </c>
      <c r="E1977" s="20">
        <v>45125.624066805554</v>
      </c>
    </row>
    <row r="1978" spans="1:5" x14ac:dyDescent="0.35">
      <c r="A1978">
        <v>1</v>
      </c>
      <c r="B1978" s="1" t="s">
        <v>5</v>
      </c>
      <c r="C1978">
        <v>1302</v>
      </c>
      <c r="D1978" s="1" t="s">
        <v>1973</v>
      </c>
      <c r="E1978" s="20">
        <v>45132.730342835646</v>
      </c>
    </row>
    <row r="1979" spans="1:5" x14ac:dyDescent="0.35">
      <c r="A1979">
        <v>1</v>
      </c>
      <c r="B1979" s="1" t="s">
        <v>5</v>
      </c>
      <c r="C1979">
        <v>2416</v>
      </c>
      <c r="D1979" s="1" t="s">
        <v>1974</v>
      </c>
      <c r="E1979" s="20">
        <v>45111.589053912037</v>
      </c>
    </row>
    <row r="1980" spans="1:5" x14ac:dyDescent="0.35">
      <c r="A1980">
        <v>1</v>
      </c>
      <c r="B1980" s="1" t="s">
        <v>5</v>
      </c>
      <c r="C1980">
        <v>1591</v>
      </c>
      <c r="D1980" s="1" t="s">
        <v>1975</v>
      </c>
      <c r="E1980" s="20">
        <v>45111.586612164348</v>
      </c>
    </row>
    <row r="1981" spans="1:5" x14ac:dyDescent="0.35">
      <c r="A1981">
        <v>1</v>
      </c>
      <c r="B1981" s="1" t="s">
        <v>5</v>
      </c>
      <c r="C1981">
        <v>1841</v>
      </c>
      <c r="D1981" s="1" t="s">
        <v>1976</v>
      </c>
      <c r="E1981" s="20">
        <v>45124.820267650466</v>
      </c>
    </row>
    <row r="1982" spans="1:5" x14ac:dyDescent="0.35">
      <c r="A1982">
        <v>1</v>
      </c>
      <c r="B1982" s="1" t="s">
        <v>5</v>
      </c>
      <c r="C1982">
        <v>5156</v>
      </c>
      <c r="D1982" s="1" t="s">
        <v>1977</v>
      </c>
      <c r="E1982" s="20">
        <v>45110.94888989583</v>
      </c>
    </row>
    <row r="1983" spans="1:5" x14ac:dyDescent="0.35">
      <c r="A1983">
        <v>1</v>
      </c>
      <c r="B1983" s="1" t="s">
        <v>5</v>
      </c>
      <c r="C1983">
        <v>1442</v>
      </c>
      <c r="D1983" s="1" t="s">
        <v>1978</v>
      </c>
      <c r="E1983" s="20">
        <v>45129.449810925929</v>
      </c>
    </row>
    <row r="1984" spans="1:5" x14ac:dyDescent="0.35">
      <c r="A1984">
        <v>1</v>
      </c>
      <c r="B1984" s="1" t="s">
        <v>5</v>
      </c>
      <c r="C1984">
        <v>4626</v>
      </c>
      <c r="D1984" s="1" t="s">
        <v>1979</v>
      </c>
      <c r="E1984" s="20">
        <v>45119.852116087961</v>
      </c>
    </row>
    <row r="1985" spans="1:5" x14ac:dyDescent="0.35">
      <c r="A1985">
        <v>1</v>
      </c>
      <c r="B1985" s="1" t="s">
        <v>5</v>
      </c>
      <c r="C1985">
        <v>2040</v>
      </c>
      <c r="D1985" s="1" t="s">
        <v>1980</v>
      </c>
      <c r="E1985" s="20">
        <v>45131.822957442128</v>
      </c>
    </row>
    <row r="1986" spans="1:5" x14ac:dyDescent="0.35">
      <c r="A1986">
        <v>1</v>
      </c>
      <c r="B1986" s="1" t="s">
        <v>5</v>
      </c>
      <c r="C1986">
        <v>8325</v>
      </c>
      <c r="D1986" s="1" t="s">
        <v>1981</v>
      </c>
      <c r="E1986" s="20">
        <v>45119.066003495369</v>
      </c>
    </row>
    <row r="1987" spans="1:5" x14ac:dyDescent="0.35">
      <c r="A1987">
        <v>1</v>
      </c>
      <c r="B1987" s="1" t="s">
        <v>5</v>
      </c>
      <c r="C1987">
        <v>6602</v>
      </c>
      <c r="D1987" s="1" t="s">
        <v>1982</v>
      </c>
      <c r="E1987" s="20">
        <v>45117.928252337966</v>
      </c>
    </row>
    <row r="1988" spans="1:5" x14ac:dyDescent="0.35">
      <c r="A1988">
        <v>1</v>
      </c>
      <c r="B1988" s="1" t="s">
        <v>5</v>
      </c>
      <c r="C1988">
        <v>6473</v>
      </c>
      <c r="D1988" s="1" t="s">
        <v>1983</v>
      </c>
      <c r="E1988" s="20">
        <v>45117.93049820602</v>
      </c>
    </row>
    <row r="1989" spans="1:5" x14ac:dyDescent="0.35">
      <c r="A1989">
        <v>1</v>
      </c>
      <c r="B1989" s="1" t="s">
        <v>5</v>
      </c>
      <c r="C1989">
        <v>747</v>
      </c>
      <c r="D1989" s="1" t="s">
        <v>1984</v>
      </c>
      <c r="E1989" s="20">
        <v>45131.812610173612</v>
      </c>
    </row>
    <row r="1990" spans="1:5" x14ac:dyDescent="0.35">
      <c r="A1990">
        <v>1</v>
      </c>
      <c r="B1990" s="1" t="s">
        <v>5</v>
      </c>
      <c r="C1990">
        <v>2479</v>
      </c>
      <c r="D1990" s="1" t="s">
        <v>1985</v>
      </c>
      <c r="E1990" s="20">
        <v>45132.734238750003</v>
      </c>
    </row>
    <row r="1991" spans="1:5" x14ac:dyDescent="0.35">
      <c r="A1991">
        <v>1</v>
      </c>
      <c r="B1991" s="1" t="s">
        <v>5</v>
      </c>
      <c r="C1991">
        <v>3436</v>
      </c>
      <c r="D1991" s="1" t="s">
        <v>1986</v>
      </c>
      <c r="E1991" s="20">
        <v>45116.832284386575</v>
      </c>
    </row>
    <row r="1992" spans="1:5" x14ac:dyDescent="0.35">
      <c r="A1992">
        <v>1</v>
      </c>
      <c r="B1992" s="1" t="s">
        <v>5</v>
      </c>
      <c r="C1992">
        <v>2041</v>
      </c>
      <c r="D1992" s="1" t="s">
        <v>1987</v>
      </c>
      <c r="E1992" s="20">
        <v>45125.715105671297</v>
      </c>
    </row>
    <row r="1993" spans="1:5" x14ac:dyDescent="0.35">
      <c r="A1993">
        <v>1</v>
      </c>
      <c r="B1993" s="1" t="s">
        <v>5</v>
      </c>
      <c r="C1993">
        <v>119498</v>
      </c>
      <c r="D1993" s="1" t="s">
        <v>1988</v>
      </c>
      <c r="E1993" s="20">
        <v>45117.932757847222</v>
      </c>
    </row>
    <row r="1994" spans="1:5" x14ac:dyDescent="0.35">
      <c r="A1994">
        <v>1</v>
      </c>
      <c r="B1994" s="1" t="s">
        <v>5</v>
      </c>
      <c r="C1994">
        <v>963</v>
      </c>
      <c r="D1994" s="1" t="s">
        <v>1989</v>
      </c>
      <c r="E1994" s="20">
        <v>45117.932657141202</v>
      </c>
    </row>
    <row r="1995" spans="1:5" x14ac:dyDescent="0.35">
      <c r="A1995">
        <v>1</v>
      </c>
      <c r="B1995" s="1" t="s">
        <v>5</v>
      </c>
      <c r="C1995">
        <v>819</v>
      </c>
      <c r="D1995" s="1" t="s">
        <v>1990</v>
      </c>
      <c r="E1995" s="20">
        <v>45135.070461122683</v>
      </c>
    </row>
    <row r="1996" spans="1:5" x14ac:dyDescent="0.35">
      <c r="A1996">
        <v>1</v>
      </c>
      <c r="B1996" s="1" t="s">
        <v>5</v>
      </c>
      <c r="C1996">
        <v>3078</v>
      </c>
      <c r="D1996" s="1" t="s">
        <v>1991</v>
      </c>
      <c r="E1996" s="20">
        <v>45115.295562777777</v>
      </c>
    </row>
    <row r="1997" spans="1:5" x14ac:dyDescent="0.35">
      <c r="A1997">
        <v>1</v>
      </c>
      <c r="B1997" s="1" t="s">
        <v>5</v>
      </c>
      <c r="C1997">
        <v>1479</v>
      </c>
      <c r="D1997" s="1" t="s">
        <v>1992</v>
      </c>
      <c r="E1997" s="20">
        <v>45132.101284571756</v>
      </c>
    </row>
    <row r="1998" spans="1:5" x14ac:dyDescent="0.35">
      <c r="A1998">
        <v>1</v>
      </c>
      <c r="B1998" s="1" t="s">
        <v>5</v>
      </c>
      <c r="C1998">
        <v>59772</v>
      </c>
      <c r="D1998" s="1" t="s">
        <v>1993</v>
      </c>
      <c r="E1998" s="20">
        <v>45115.120946759256</v>
      </c>
    </row>
    <row r="1999" spans="1:5" x14ac:dyDescent="0.35">
      <c r="A1999">
        <v>1</v>
      </c>
      <c r="B1999" s="1" t="s">
        <v>5</v>
      </c>
      <c r="C1999">
        <v>1430</v>
      </c>
      <c r="D1999" s="1" t="s">
        <v>1994</v>
      </c>
      <c r="E1999" s="20">
        <v>45121.301032858799</v>
      </c>
    </row>
    <row r="2000" spans="1:5" x14ac:dyDescent="0.35">
      <c r="A2000">
        <v>1</v>
      </c>
      <c r="B2000" s="1" t="s">
        <v>5</v>
      </c>
      <c r="C2000">
        <v>1707</v>
      </c>
      <c r="D2000" s="1" t="s">
        <v>1995</v>
      </c>
      <c r="E2000" s="20">
        <v>45114.581847766203</v>
      </c>
    </row>
    <row r="2001" spans="1:5" x14ac:dyDescent="0.35">
      <c r="A2001">
        <v>1</v>
      </c>
      <c r="B2001" s="1" t="s">
        <v>5</v>
      </c>
      <c r="C2001">
        <v>209358</v>
      </c>
      <c r="D2001" s="1" t="s">
        <v>1996</v>
      </c>
      <c r="E2001" s="20">
        <v>45111.67820840278</v>
      </c>
    </row>
    <row r="2002" spans="1:5" x14ac:dyDescent="0.35">
      <c r="A2002">
        <v>1</v>
      </c>
      <c r="B2002" s="1" t="s">
        <v>5</v>
      </c>
      <c r="C2002">
        <v>6976</v>
      </c>
      <c r="D2002" s="1" t="s">
        <v>1997</v>
      </c>
      <c r="E2002" s="20">
        <v>45135.870638518521</v>
      </c>
    </row>
    <row r="2003" spans="1:5" x14ac:dyDescent="0.35">
      <c r="A2003">
        <v>1</v>
      </c>
      <c r="B2003" s="1" t="s">
        <v>5</v>
      </c>
      <c r="C2003">
        <v>971</v>
      </c>
      <c r="D2003" s="1" t="s">
        <v>1998</v>
      </c>
      <c r="E2003" s="20">
        <v>45127.307328912037</v>
      </c>
    </row>
    <row r="2004" spans="1:5" x14ac:dyDescent="0.35">
      <c r="A2004">
        <v>1</v>
      </c>
      <c r="B2004" s="1" t="s">
        <v>5</v>
      </c>
      <c r="C2004">
        <v>1621</v>
      </c>
      <c r="D2004" s="1" t="s">
        <v>1999</v>
      </c>
      <c r="E2004" s="20">
        <v>45125.910589259256</v>
      </c>
    </row>
    <row r="2005" spans="1:5" x14ac:dyDescent="0.35">
      <c r="A2005">
        <v>1</v>
      </c>
      <c r="B2005" s="1" t="s">
        <v>5</v>
      </c>
      <c r="C2005">
        <v>1542</v>
      </c>
      <c r="D2005" s="1" t="s">
        <v>2000</v>
      </c>
      <c r="E2005" s="20">
        <v>45135.12640789352</v>
      </c>
    </row>
    <row r="2006" spans="1:5" x14ac:dyDescent="0.35">
      <c r="A2006">
        <v>1</v>
      </c>
      <c r="B2006" s="1" t="s">
        <v>5</v>
      </c>
      <c r="C2006">
        <v>385785</v>
      </c>
      <c r="D2006" s="1" t="s">
        <v>2001</v>
      </c>
      <c r="E2006" s="20">
        <v>45113.986519548613</v>
      </c>
    </row>
    <row r="2007" spans="1:5" x14ac:dyDescent="0.35">
      <c r="A2007">
        <v>1</v>
      </c>
      <c r="B2007" s="1" t="s">
        <v>5</v>
      </c>
      <c r="C2007">
        <v>5370</v>
      </c>
      <c r="D2007" s="1" t="s">
        <v>2002</v>
      </c>
      <c r="E2007" s="20">
        <v>45135.660314722219</v>
      </c>
    </row>
    <row r="2008" spans="1:5" x14ac:dyDescent="0.35">
      <c r="A2008">
        <v>1</v>
      </c>
      <c r="B2008" s="1" t="s">
        <v>5</v>
      </c>
      <c r="C2008">
        <v>43843</v>
      </c>
      <c r="D2008" s="1" t="s">
        <v>2003</v>
      </c>
      <c r="E2008" s="20">
        <v>45111.041951574072</v>
      </c>
    </row>
    <row r="2009" spans="1:5" x14ac:dyDescent="0.35">
      <c r="A2009">
        <v>1</v>
      </c>
      <c r="B2009" s="1" t="s">
        <v>5</v>
      </c>
      <c r="C2009">
        <v>4931</v>
      </c>
      <c r="D2009" s="1" t="s">
        <v>2004</v>
      </c>
      <c r="E2009" s="20">
        <v>45112.050552418979</v>
      </c>
    </row>
    <row r="2010" spans="1:5" x14ac:dyDescent="0.35">
      <c r="A2010">
        <v>1</v>
      </c>
      <c r="B2010" s="1" t="s">
        <v>5</v>
      </c>
      <c r="C2010">
        <v>54593</v>
      </c>
      <c r="D2010" s="1" t="s">
        <v>2005</v>
      </c>
      <c r="E2010" s="20">
        <v>45117.476096909719</v>
      </c>
    </row>
    <row r="2011" spans="1:5" x14ac:dyDescent="0.35">
      <c r="A2011">
        <v>1</v>
      </c>
      <c r="B2011" s="1" t="s">
        <v>5</v>
      </c>
      <c r="C2011">
        <v>1074</v>
      </c>
      <c r="D2011" s="1" t="s">
        <v>2006</v>
      </c>
      <c r="E2011" s="20">
        <v>45136.549508518518</v>
      </c>
    </row>
    <row r="2012" spans="1:5" x14ac:dyDescent="0.35">
      <c r="A2012">
        <v>1</v>
      </c>
      <c r="B2012" s="1" t="s">
        <v>5</v>
      </c>
      <c r="C2012">
        <v>1279</v>
      </c>
      <c r="D2012" s="1" t="s">
        <v>2007</v>
      </c>
      <c r="E2012" s="20">
        <v>45110.97820553241</v>
      </c>
    </row>
    <row r="2013" spans="1:5" x14ac:dyDescent="0.35">
      <c r="A2013">
        <v>1</v>
      </c>
      <c r="B2013" s="1" t="s">
        <v>5</v>
      </c>
      <c r="C2013">
        <v>12804</v>
      </c>
      <c r="D2013" s="1" t="s">
        <v>2008</v>
      </c>
      <c r="E2013" s="20">
        <v>45132.813602546295</v>
      </c>
    </row>
    <row r="2014" spans="1:5" x14ac:dyDescent="0.35">
      <c r="A2014">
        <v>1</v>
      </c>
      <c r="B2014" s="1" t="s">
        <v>5</v>
      </c>
      <c r="C2014">
        <v>6467</v>
      </c>
      <c r="D2014" s="1" t="s">
        <v>2009</v>
      </c>
      <c r="E2014" s="20">
        <v>45135.900186886574</v>
      </c>
    </row>
    <row r="2015" spans="1:5" x14ac:dyDescent="0.35">
      <c r="A2015">
        <v>1</v>
      </c>
      <c r="B2015" s="1" t="s">
        <v>5</v>
      </c>
      <c r="C2015">
        <v>4178</v>
      </c>
      <c r="D2015" s="1" t="s">
        <v>2010</v>
      </c>
      <c r="E2015" s="20">
        <v>45120.608885914349</v>
      </c>
    </row>
    <row r="2016" spans="1:5" x14ac:dyDescent="0.35">
      <c r="A2016">
        <v>1</v>
      </c>
      <c r="B2016" s="1" t="s">
        <v>5</v>
      </c>
      <c r="C2016">
        <v>3376</v>
      </c>
      <c r="D2016" s="1" t="s">
        <v>2011</v>
      </c>
      <c r="E2016" s="20">
        <v>45135.669534328707</v>
      </c>
    </row>
    <row r="2017" spans="1:5" x14ac:dyDescent="0.35">
      <c r="A2017">
        <v>1</v>
      </c>
      <c r="B2017" s="1" t="s">
        <v>5</v>
      </c>
      <c r="C2017">
        <v>275348</v>
      </c>
      <c r="D2017" s="1" t="s">
        <v>2012</v>
      </c>
      <c r="E2017" s="20">
        <v>45114.879289421297</v>
      </c>
    </row>
    <row r="2018" spans="1:5" x14ac:dyDescent="0.35">
      <c r="A2018">
        <v>1</v>
      </c>
      <c r="B2018" s="1" t="s">
        <v>5</v>
      </c>
      <c r="C2018">
        <v>5104</v>
      </c>
      <c r="D2018" s="1" t="s">
        <v>2013</v>
      </c>
      <c r="E2018" s="20">
        <v>45111.068859479165</v>
      </c>
    </row>
    <row r="2019" spans="1:5" x14ac:dyDescent="0.35">
      <c r="A2019">
        <v>1</v>
      </c>
      <c r="B2019" s="1" t="s">
        <v>5</v>
      </c>
      <c r="C2019">
        <v>1005</v>
      </c>
      <c r="D2019" s="1" t="s">
        <v>2014</v>
      </c>
      <c r="E2019" s="20">
        <v>45110.904086898146</v>
      </c>
    </row>
    <row r="2020" spans="1:5" x14ac:dyDescent="0.35">
      <c r="A2020">
        <v>1</v>
      </c>
      <c r="B2020" s="1" t="s">
        <v>5</v>
      </c>
      <c r="C2020">
        <v>1111</v>
      </c>
      <c r="D2020" s="1" t="s">
        <v>2015</v>
      </c>
      <c r="E2020" s="20">
        <v>45111.234707974538</v>
      </c>
    </row>
    <row r="2021" spans="1:5" x14ac:dyDescent="0.35">
      <c r="A2021">
        <v>1</v>
      </c>
      <c r="B2021" s="1" t="s">
        <v>5</v>
      </c>
      <c r="C2021">
        <v>1304</v>
      </c>
      <c r="D2021" s="1" t="s">
        <v>2016</v>
      </c>
      <c r="E2021" s="20">
        <v>45111.028676018519</v>
      </c>
    </row>
    <row r="2022" spans="1:5" x14ac:dyDescent="0.35">
      <c r="A2022">
        <v>1</v>
      </c>
      <c r="B2022" s="1" t="s">
        <v>5</v>
      </c>
      <c r="C2022">
        <v>960</v>
      </c>
      <c r="D2022" s="1" t="s">
        <v>2017</v>
      </c>
      <c r="E2022" s="20">
        <v>45111.034995127317</v>
      </c>
    </row>
    <row r="2023" spans="1:5" x14ac:dyDescent="0.35">
      <c r="A2023">
        <v>1</v>
      </c>
      <c r="B2023" s="1" t="s">
        <v>5</v>
      </c>
      <c r="C2023">
        <v>1559</v>
      </c>
      <c r="D2023" s="1" t="s">
        <v>2018</v>
      </c>
      <c r="E2023" s="20">
        <v>45111.036256863423</v>
      </c>
    </row>
    <row r="2024" spans="1:5" x14ac:dyDescent="0.35">
      <c r="A2024">
        <v>1</v>
      </c>
      <c r="B2024" s="1" t="s">
        <v>5</v>
      </c>
      <c r="C2024">
        <v>1852</v>
      </c>
      <c r="D2024" s="1" t="s">
        <v>2019</v>
      </c>
      <c r="E2024" s="20">
        <v>45111.038339976854</v>
      </c>
    </row>
    <row r="2025" spans="1:5" x14ac:dyDescent="0.35">
      <c r="A2025">
        <v>1</v>
      </c>
      <c r="B2025" s="1" t="s">
        <v>5</v>
      </c>
      <c r="C2025">
        <v>1584</v>
      </c>
      <c r="D2025" s="1" t="s">
        <v>2020</v>
      </c>
      <c r="E2025" s="20">
        <v>45111.070294606485</v>
      </c>
    </row>
    <row r="2026" spans="1:5" x14ac:dyDescent="0.35">
      <c r="A2026">
        <v>1</v>
      </c>
      <c r="B2026" s="1" t="s">
        <v>5</v>
      </c>
      <c r="C2026">
        <v>1094</v>
      </c>
      <c r="D2026" s="1" t="s">
        <v>2021</v>
      </c>
      <c r="E2026" s="20">
        <v>45111.160614305554</v>
      </c>
    </row>
    <row r="2027" spans="1:5" x14ac:dyDescent="0.35">
      <c r="A2027">
        <v>1</v>
      </c>
      <c r="B2027" s="1" t="s">
        <v>5</v>
      </c>
      <c r="C2027">
        <v>3361</v>
      </c>
      <c r="D2027" s="1" t="s">
        <v>2022</v>
      </c>
      <c r="E2027" s="20">
        <v>45111.194709884257</v>
      </c>
    </row>
    <row r="2028" spans="1:5" x14ac:dyDescent="0.35">
      <c r="A2028">
        <v>1</v>
      </c>
      <c r="B2028" s="1" t="s">
        <v>5</v>
      </c>
      <c r="C2028">
        <v>1109</v>
      </c>
      <c r="D2028" s="1" t="s">
        <v>2023</v>
      </c>
      <c r="E2028" s="20">
        <v>45115.642750543979</v>
      </c>
    </row>
    <row r="2029" spans="1:5" x14ac:dyDescent="0.35">
      <c r="A2029">
        <v>1</v>
      </c>
      <c r="B2029" s="1" t="s">
        <v>5</v>
      </c>
      <c r="C2029">
        <v>2787</v>
      </c>
      <c r="D2029" s="1" t="s">
        <v>2024</v>
      </c>
      <c r="E2029" s="20">
        <v>45115.586491504633</v>
      </c>
    </row>
    <row r="2030" spans="1:5" x14ac:dyDescent="0.35">
      <c r="A2030">
        <v>1</v>
      </c>
      <c r="B2030" s="1" t="s">
        <v>5</v>
      </c>
      <c r="C2030">
        <v>5118</v>
      </c>
      <c r="D2030" s="1" t="s">
        <v>2025</v>
      </c>
      <c r="E2030" s="20">
        <v>45115.568020254628</v>
      </c>
    </row>
    <row r="2031" spans="1:5" x14ac:dyDescent="0.35">
      <c r="A2031">
        <v>1</v>
      </c>
      <c r="B2031" s="1" t="s">
        <v>5</v>
      </c>
      <c r="C2031">
        <v>1937</v>
      </c>
      <c r="D2031" s="1" t="s">
        <v>2026</v>
      </c>
      <c r="E2031" s="20">
        <v>45115.543808854163</v>
      </c>
    </row>
    <row r="2032" spans="1:5" x14ac:dyDescent="0.35">
      <c r="A2032">
        <v>1</v>
      </c>
      <c r="B2032" s="1" t="s">
        <v>5</v>
      </c>
      <c r="C2032">
        <v>4122</v>
      </c>
      <c r="D2032" s="1" t="s">
        <v>2027</v>
      </c>
      <c r="E2032" s="20">
        <v>45115.598829895833</v>
      </c>
    </row>
    <row r="2033" spans="1:5" x14ac:dyDescent="0.35">
      <c r="A2033">
        <v>1</v>
      </c>
      <c r="B2033" s="1" t="s">
        <v>5</v>
      </c>
      <c r="C2033">
        <v>1318</v>
      </c>
      <c r="D2033" s="1" t="s">
        <v>2028</v>
      </c>
      <c r="E2033" s="20">
        <v>45115.517663749997</v>
      </c>
    </row>
    <row r="2034" spans="1:5" x14ac:dyDescent="0.35">
      <c r="A2034">
        <v>1</v>
      </c>
      <c r="B2034" s="1" t="s">
        <v>5</v>
      </c>
      <c r="C2034">
        <v>3250</v>
      </c>
      <c r="D2034" s="1" t="s">
        <v>2029</v>
      </c>
      <c r="E2034" s="20">
        <v>45115.901360914351</v>
      </c>
    </row>
    <row r="2035" spans="1:5" x14ac:dyDescent="0.35">
      <c r="A2035">
        <v>1</v>
      </c>
      <c r="B2035" s="1" t="s">
        <v>5</v>
      </c>
      <c r="C2035">
        <v>1329</v>
      </c>
      <c r="D2035" s="1" t="s">
        <v>2030</v>
      </c>
      <c r="E2035" s="20">
        <v>45115.515779374997</v>
      </c>
    </row>
    <row r="2036" spans="1:5" x14ac:dyDescent="0.35">
      <c r="A2036">
        <v>1</v>
      </c>
      <c r="B2036" s="1" t="s">
        <v>5</v>
      </c>
      <c r="C2036">
        <v>895</v>
      </c>
      <c r="D2036" s="1" t="s">
        <v>2031</v>
      </c>
      <c r="E2036" s="20">
        <v>45115.507259444443</v>
      </c>
    </row>
    <row r="2037" spans="1:5" x14ac:dyDescent="0.35">
      <c r="A2037">
        <v>1</v>
      </c>
      <c r="B2037" s="1" t="s">
        <v>5</v>
      </c>
      <c r="C2037">
        <v>4134</v>
      </c>
      <c r="D2037" s="1" t="s">
        <v>2032</v>
      </c>
      <c r="E2037" s="20">
        <v>45116.240708310186</v>
      </c>
    </row>
    <row r="2038" spans="1:5" x14ac:dyDescent="0.35">
      <c r="A2038">
        <v>1</v>
      </c>
      <c r="B2038" s="1" t="s">
        <v>5</v>
      </c>
      <c r="C2038">
        <v>917</v>
      </c>
      <c r="D2038" s="1" t="s">
        <v>2033</v>
      </c>
      <c r="E2038" s="20">
        <v>45115.7443546875</v>
      </c>
    </row>
    <row r="2039" spans="1:5" x14ac:dyDescent="0.35">
      <c r="A2039">
        <v>1</v>
      </c>
      <c r="B2039" s="1" t="s">
        <v>5</v>
      </c>
      <c r="C2039">
        <v>1202</v>
      </c>
      <c r="D2039" s="1" t="s">
        <v>2034</v>
      </c>
      <c r="E2039" s="20">
        <v>45115.510755625</v>
      </c>
    </row>
    <row r="2040" spans="1:5" x14ac:dyDescent="0.35">
      <c r="A2040">
        <v>1</v>
      </c>
      <c r="B2040" s="1" t="s">
        <v>5</v>
      </c>
      <c r="C2040">
        <v>2005</v>
      </c>
      <c r="D2040" s="1" t="s">
        <v>2035</v>
      </c>
      <c r="E2040" s="20">
        <v>45115.513196388885</v>
      </c>
    </row>
    <row r="2041" spans="1:5" x14ac:dyDescent="0.35">
      <c r="A2041">
        <v>1</v>
      </c>
      <c r="B2041" s="1" t="s">
        <v>5</v>
      </c>
      <c r="C2041">
        <v>999</v>
      </c>
      <c r="D2041" s="1" t="s">
        <v>2036</v>
      </c>
      <c r="E2041" s="20">
        <v>45115.522791446761</v>
      </c>
    </row>
    <row r="2042" spans="1:5" x14ac:dyDescent="0.35">
      <c r="A2042">
        <v>1</v>
      </c>
      <c r="B2042" s="1" t="s">
        <v>5</v>
      </c>
      <c r="C2042">
        <v>1007</v>
      </c>
      <c r="D2042" s="1" t="s">
        <v>2037</v>
      </c>
      <c r="E2042" s="20">
        <v>45115.522964328702</v>
      </c>
    </row>
    <row r="2043" spans="1:5" x14ac:dyDescent="0.35">
      <c r="A2043">
        <v>1</v>
      </c>
      <c r="B2043" s="1" t="s">
        <v>5</v>
      </c>
      <c r="C2043">
        <v>1247</v>
      </c>
      <c r="D2043" s="1" t="s">
        <v>2038</v>
      </c>
      <c r="E2043" s="20">
        <v>45115.558669351849</v>
      </c>
    </row>
    <row r="2044" spans="1:5" x14ac:dyDescent="0.35">
      <c r="A2044">
        <v>1</v>
      </c>
      <c r="B2044" s="1" t="s">
        <v>5</v>
      </c>
      <c r="C2044">
        <v>1413</v>
      </c>
      <c r="D2044" s="1" t="s">
        <v>2039</v>
      </c>
      <c r="E2044" s="20">
        <v>45115.55892369213</v>
      </c>
    </row>
    <row r="2045" spans="1:5" x14ac:dyDescent="0.35">
      <c r="A2045">
        <v>1</v>
      </c>
      <c r="B2045" s="1" t="s">
        <v>5</v>
      </c>
      <c r="C2045">
        <v>1096</v>
      </c>
      <c r="D2045" s="1" t="s">
        <v>2040</v>
      </c>
      <c r="E2045" s="20">
        <v>45115.5280584375</v>
      </c>
    </row>
    <row r="2046" spans="1:5" x14ac:dyDescent="0.35">
      <c r="A2046">
        <v>1</v>
      </c>
      <c r="B2046" s="1" t="s">
        <v>5</v>
      </c>
      <c r="C2046">
        <v>1336</v>
      </c>
      <c r="D2046" s="1" t="s">
        <v>2041</v>
      </c>
      <c r="E2046" s="20">
        <v>45115.745604537035</v>
      </c>
    </row>
    <row r="2047" spans="1:5" x14ac:dyDescent="0.35">
      <c r="A2047">
        <v>1</v>
      </c>
      <c r="B2047" s="1" t="s">
        <v>5</v>
      </c>
      <c r="C2047">
        <v>1166</v>
      </c>
      <c r="D2047" s="1" t="s">
        <v>2042</v>
      </c>
      <c r="E2047" s="20">
        <v>45115.534273159719</v>
      </c>
    </row>
    <row r="2048" spans="1:5" x14ac:dyDescent="0.35">
      <c r="A2048">
        <v>1</v>
      </c>
      <c r="B2048" s="1" t="s">
        <v>5</v>
      </c>
      <c r="C2048">
        <v>967</v>
      </c>
      <c r="D2048" s="1" t="s">
        <v>2043</v>
      </c>
      <c r="E2048" s="20">
        <v>45115.534365613428</v>
      </c>
    </row>
    <row r="2049" spans="1:5" x14ac:dyDescent="0.35">
      <c r="A2049">
        <v>1</v>
      </c>
      <c r="B2049" s="1" t="s">
        <v>5</v>
      </c>
      <c r="C2049">
        <v>1002</v>
      </c>
      <c r="D2049" s="1" t="s">
        <v>2044</v>
      </c>
      <c r="E2049" s="20">
        <v>45115.502502858799</v>
      </c>
    </row>
    <row r="2050" spans="1:5" x14ac:dyDescent="0.35">
      <c r="A2050">
        <v>1</v>
      </c>
      <c r="B2050" s="1" t="s">
        <v>5</v>
      </c>
      <c r="C2050">
        <v>2464</v>
      </c>
      <c r="D2050" s="1" t="s">
        <v>2045</v>
      </c>
      <c r="E2050" s="20">
        <v>45115.506472187502</v>
      </c>
    </row>
    <row r="2051" spans="1:5" x14ac:dyDescent="0.35">
      <c r="A2051">
        <v>1</v>
      </c>
      <c r="B2051" s="1" t="s">
        <v>5</v>
      </c>
      <c r="C2051">
        <v>1502</v>
      </c>
      <c r="D2051" s="1" t="s">
        <v>2046</v>
      </c>
      <c r="E2051" s="20">
        <v>45115.502086250002</v>
      </c>
    </row>
    <row r="2052" spans="1:5" x14ac:dyDescent="0.35">
      <c r="A2052">
        <v>1</v>
      </c>
      <c r="B2052" s="1" t="s">
        <v>5</v>
      </c>
      <c r="C2052">
        <v>1306</v>
      </c>
      <c r="D2052" s="1" t="s">
        <v>2047</v>
      </c>
      <c r="E2052" s="20">
        <v>45115.60305445602</v>
      </c>
    </row>
    <row r="2053" spans="1:5" x14ac:dyDescent="0.35">
      <c r="A2053">
        <v>1</v>
      </c>
      <c r="B2053" s="1" t="s">
        <v>5</v>
      </c>
      <c r="C2053">
        <v>1251</v>
      </c>
      <c r="D2053" s="1" t="s">
        <v>2048</v>
      </c>
      <c r="E2053" s="20">
        <v>45115.620031655089</v>
      </c>
    </row>
    <row r="2054" spans="1:5" x14ac:dyDescent="0.35">
      <c r="A2054">
        <v>1</v>
      </c>
      <c r="B2054" s="1" t="s">
        <v>5</v>
      </c>
      <c r="C2054">
        <v>2038</v>
      </c>
      <c r="D2054" s="1" t="s">
        <v>2049</v>
      </c>
      <c r="E2054" s="20">
        <v>45115.742746562501</v>
      </c>
    </row>
    <row r="2055" spans="1:5" x14ac:dyDescent="0.35">
      <c r="A2055">
        <v>1</v>
      </c>
      <c r="B2055" s="1" t="s">
        <v>5</v>
      </c>
      <c r="C2055">
        <v>1012</v>
      </c>
      <c r="D2055" s="1" t="s">
        <v>2050</v>
      </c>
      <c r="E2055" s="20">
        <v>45115.866663356479</v>
      </c>
    </row>
    <row r="2056" spans="1:5" x14ac:dyDescent="0.35">
      <c r="A2056">
        <v>1</v>
      </c>
      <c r="B2056" s="1" t="s">
        <v>5</v>
      </c>
      <c r="C2056">
        <v>973</v>
      </c>
      <c r="D2056" s="1" t="s">
        <v>2051</v>
      </c>
      <c r="E2056" s="20">
        <v>45115.518370069447</v>
      </c>
    </row>
    <row r="2057" spans="1:5" x14ac:dyDescent="0.35">
      <c r="A2057">
        <v>1</v>
      </c>
      <c r="B2057" s="1" t="s">
        <v>5</v>
      </c>
      <c r="C2057">
        <v>1447</v>
      </c>
      <c r="D2057" s="1" t="s">
        <v>2052</v>
      </c>
      <c r="E2057" s="20">
        <v>45115.516194594908</v>
      </c>
    </row>
    <row r="2058" spans="1:5" x14ac:dyDescent="0.35">
      <c r="A2058">
        <v>1</v>
      </c>
      <c r="B2058" s="1" t="s">
        <v>5</v>
      </c>
      <c r="C2058">
        <v>2077</v>
      </c>
      <c r="D2058" s="1" t="s">
        <v>2053</v>
      </c>
      <c r="E2058" s="20">
        <v>45115.560382326388</v>
      </c>
    </row>
    <row r="2059" spans="1:5" x14ac:dyDescent="0.35">
      <c r="A2059">
        <v>1</v>
      </c>
      <c r="B2059" s="1" t="s">
        <v>5</v>
      </c>
      <c r="C2059">
        <v>1325</v>
      </c>
      <c r="D2059" s="1" t="s">
        <v>2054</v>
      </c>
      <c r="E2059" s="20">
        <v>45115.529179965277</v>
      </c>
    </row>
    <row r="2060" spans="1:5" x14ac:dyDescent="0.35">
      <c r="A2060">
        <v>1</v>
      </c>
      <c r="B2060" s="1" t="s">
        <v>5</v>
      </c>
      <c r="C2060">
        <v>1691</v>
      </c>
      <c r="D2060" s="1" t="s">
        <v>2055</v>
      </c>
      <c r="E2060" s="20">
        <v>45115.522535752316</v>
      </c>
    </row>
    <row r="2061" spans="1:5" x14ac:dyDescent="0.35">
      <c r="A2061">
        <v>1</v>
      </c>
      <c r="B2061" s="1" t="s">
        <v>5</v>
      </c>
      <c r="C2061">
        <v>2825</v>
      </c>
      <c r="D2061" s="1" t="s">
        <v>2056</v>
      </c>
      <c r="E2061" s="20">
        <v>45116.242745358795</v>
      </c>
    </row>
    <row r="2062" spans="1:5" x14ac:dyDescent="0.35">
      <c r="A2062">
        <v>1</v>
      </c>
      <c r="B2062" s="1" t="s">
        <v>5</v>
      </c>
      <c r="C2062">
        <v>1170</v>
      </c>
      <c r="D2062" s="1" t="s">
        <v>2057</v>
      </c>
      <c r="E2062" s="20">
        <v>45116.244793958336</v>
      </c>
    </row>
    <row r="2063" spans="1:5" x14ac:dyDescent="0.35">
      <c r="A2063">
        <v>1</v>
      </c>
      <c r="B2063" s="1" t="s">
        <v>5</v>
      </c>
      <c r="C2063">
        <v>1124</v>
      </c>
      <c r="D2063" s="1" t="s">
        <v>2058</v>
      </c>
      <c r="E2063" s="20">
        <v>45115.557198888891</v>
      </c>
    </row>
    <row r="2064" spans="1:5" x14ac:dyDescent="0.35">
      <c r="A2064">
        <v>1</v>
      </c>
      <c r="B2064" s="1" t="s">
        <v>5</v>
      </c>
      <c r="C2064">
        <v>2897</v>
      </c>
      <c r="D2064" s="1" t="s">
        <v>2059</v>
      </c>
      <c r="E2064" s="20">
        <v>45115.605924733798</v>
      </c>
    </row>
    <row r="2065" spans="1:5" x14ac:dyDescent="0.35">
      <c r="A2065">
        <v>1</v>
      </c>
      <c r="B2065" s="1" t="s">
        <v>5</v>
      </c>
      <c r="C2065">
        <v>2111</v>
      </c>
      <c r="D2065" s="1" t="s">
        <v>2060</v>
      </c>
      <c r="E2065" s="20">
        <v>45115.5134746412</v>
      </c>
    </row>
    <row r="2066" spans="1:5" x14ac:dyDescent="0.35">
      <c r="A2066">
        <v>1</v>
      </c>
      <c r="B2066" s="1" t="s">
        <v>5</v>
      </c>
      <c r="C2066">
        <v>4585</v>
      </c>
      <c r="D2066" s="1" t="s">
        <v>2061</v>
      </c>
      <c r="E2066" s="20">
        <v>45115.539804583335</v>
      </c>
    </row>
    <row r="2067" spans="1:5" x14ac:dyDescent="0.35">
      <c r="A2067">
        <v>1</v>
      </c>
      <c r="B2067" s="1" t="s">
        <v>5</v>
      </c>
      <c r="C2067">
        <v>1199</v>
      </c>
      <c r="D2067" s="1" t="s">
        <v>2062</v>
      </c>
      <c r="E2067" s="20">
        <v>45115.521749421299</v>
      </c>
    </row>
    <row r="2068" spans="1:5" x14ac:dyDescent="0.35">
      <c r="A2068">
        <v>1</v>
      </c>
      <c r="B2068" s="1" t="s">
        <v>5</v>
      </c>
      <c r="C2068">
        <v>1978</v>
      </c>
      <c r="D2068" s="1" t="s">
        <v>2063</v>
      </c>
      <c r="E2068" s="20">
        <v>45115.603472453702</v>
      </c>
    </row>
    <row r="2069" spans="1:5" x14ac:dyDescent="0.35">
      <c r="A2069">
        <v>1</v>
      </c>
      <c r="B2069" s="1" t="s">
        <v>5</v>
      </c>
      <c r="C2069">
        <v>1940</v>
      </c>
      <c r="D2069" s="1" t="s">
        <v>2064</v>
      </c>
      <c r="E2069" s="20">
        <v>45115.619523622685</v>
      </c>
    </row>
    <row r="2070" spans="1:5" x14ac:dyDescent="0.35">
      <c r="A2070">
        <v>1</v>
      </c>
      <c r="B2070" s="1" t="s">
        <v>5</v>
      </c>
      <c r="C2070">
        <v>1064</v>
      </c>
      <c r="D2070" s="1" t="s">
        <v>2065</v>
      </c>
      <c r="E2070" s="20">
        <v>45115.520569502318</v>
      </c>
    </row>
    <row r="2071" spans="1:5" x14ac:dyDescent="0.35">
      <c r="A2071">
        <v>1</v>
      </c>
      <c r="B2071" s="1" t="s">
        <v>5</v>
      </c>
      <c r="C2071">
        <v>2026</v>
      </c>
      <c r="D2071" s="1" t="s">
        <v>2066</v>
      </c>
      <c r="E2071" s="20">
        <v>45115.609916643516</v>
      </c>
    </row>
    <row r="2072" spans="1:5" x14ac:dyDescent="0.35">
      <c r="A2072">
        <v>1</v>
      </c>
      <c r="B2072" s="1" t="s">
        <v>5</v>
      </c>
      <c r="C2072">
        <v>2149</v>
      </c>
      <c r="D2072" s="1" t="s">
        <v>2067</v>
      </c>
      <c r="E2072" s="20">
        <v>45115.615865150467</v>
      </c>
    </row>
    <row r="2073" spans="1:5" x14ac:dyDescent="0.35">
      <c r="A2073">
        <v>1</v>
      </c>
      <c r="B2073" s="1" t="s">
        <v>5</v>
      </c>
      <c r="C2073">
        <v>3523</v>
      </c>
      <c r="D2073" s="1" t="s">
        <v>2068</v>
      </c>
      <c r="E2073" s="20">
        <v>45115.634013101851</v>
      </c>
    </row>
    <row r="2074" spans="1:5" x14ac:dyDescent="0.35">
      <c r="A2074">
        <v>1</v>
      </c>
      <c r="B2074" s="1" t="s">
        <v>5</v>
      </c>
      <c r="C2074">
        <v>1179</v>
      </c>
      <c r="D2074" s="1" t="s">
        <v>2069</v>
      </c>
      <c r="E2074" s="20">
        <v>45110.577153738428</v>
      </c>
    </row>
    <row r="2075" spans="1:5" x14ac:dyDescent="0.35">
      <c r="A2075">
        <v>1</v>
      </c>
      <c r="B2075" s="1" t="s">
        <v>5</v>
      </c>
      <c r="C2075">
        <v>1362</v>
      </c>
      <c r="D2075" s="1" t="s">
        <v>2070</v>
      </c>
      <c r="E2075" s="20">
        <v>45110.582864074073</v>
      </c>
    </row>
    <row r="2076" spans="1:5" x14ac:dyDescent="0.35">
      <c r="A2076">
        <v>1</v>
      </c>
      <c r="B2076" s="1" t="s">
        <v>5</v>
      </c>
      <c r="C2076">
        <v>2750</v>
      </c>
      <c r="D2076" s="1" t="s">
        <v>2071</v>
      </c>
      <c r="E2076" s="20">
        <v>45110.739083738423</v>
      </c>
    </row>
    <row r="2077" spans="1:5" x14ac:dyDescent="0.35">
      <c r="A2077">
        <v>1</v>
      </c>
      <c r="B2077" s="1" t="s">
        <v>5</v>
      </c>
      <c r="C2077">
        <v>1431</v>
      </c>
      <c r="D2077" s="1" t="s">
        <v>2072</v>
      </c>
      <c r="E2077" s="20">
        <v>45115.510117812497</v>
      </c>
    </row>
    <row r="2078" spans="1:5" x14ac:dyDescent="0.35">
      <c r="A2078">
        <v>1</v>
      </c>
      <c r="B2078" s="1" t="s">
        <v>5</v>
      </c>
      <c r="C2078">
        <v>2706</v>
      </c>
      <c r="D2078" s="1" t="s">
        <v>2073</v>
      </c>
      <c r="E2078" s="20">
        <v>45115.529434293981</v>
      </c>
    </row>
    <row r="2079" spans="1:5" x14ac:dyDescent="0.35">
      <c r="A2079">
        <v>1</v>
      </c>
      <c r="B2079" s="1" t="s">
        <v>5</v>
      </c>
      <c r="C2079">
        <v>2461</v>
      </c>
      <c r="D2079" s="1" t="s">
        <v>2074</v>
      </c>
      <c r="E2079" s="20">
        <v>45115.539638113427</v>
      </c>
    </row>
    <row r="2080" spans="1:5" x14ac:dyDescent="0.35">
      <c r="A2080">
        <v>1</v>
      </c>
      <c r="B2080" s="1" t="s">
        <v>5</v>
      </c>
      <c r="C2080">
        <v>1221</v>
      </c>
      <c r="D2080" s="1" t="s">
        <v>2075</v>
      </c>
      <c r="E2080" s="20">
        <v>45115.584293020831</v>
      </c>
    </row>
    <row r="2081" spans="1:5" x14ac:dyDescent="0.35">
      <c r="A2081">
        <v>1</v>
      </c>
      <c r="B2081" s="1" t="s">
        <v>5</v>
      </c>
      <c r="C2081">
        <v>1106</v>
      </c>
      <c r="D2081" s="1" t="s">
        <v>2076</v>
      </c>
      <c r="E2081" s="20">
        <v>45110.572241331021</v>
      </c>
    </row>
    <row r="2082" spans="1:5" x14ac:dyDescent="0.35">
      <c r="A2082">
        <v>1</v>
      </c>
      <c r="B2082" s="1" t="s">
        <v>5</v>
      </c>
      <c r="C2082">
        <v>2538</v>
      </c>
      <c r="D2082" s="1" t="s">
        <v>2077</v>
      </c>
      <c r="E2082" s="20">
        <v>45115.508614143517</v>
      </c>
    </row>
    <row r="2083" spans="1:5" x14ac:dyDescent="0.35">
      <c r="A2083">
        <v>1</v>
      </c>
      <c r="B2083" s="1" t="s">
        <v>5</v>
      </c>
      <c r="C2083">
        <v>2756</v>
      </c>
      <c r="D2083" s="1" t="s">
        <v>2078</v>
      </c>
      <c r="E2083" s="20">
        <v>45110.566453333333</v>
      </c>
    </row>
    <row r="2084" spans="1:5" x14ac:dyDescent="0.35">
      <c r="A2084">
        <v>1</v>
      </c>
      <c r="B2084" s="1" t="s">
        <v>5</v>
      </c>
      <c r="C2084">
        <v>2844</v>
      </c>
      <c r="D2084" s="1" t="s">
        <v>2079</v>
      </c>
      <c r="E2084" s="20">
        <v>45115.607297858798</v>
      </c>
    </row>
    <row r="2085" spans="1:5" x14ac:dyDescent="0.35">
      <c r="A2085">
        <v>1</v>
      </c>
      <c r="B2085" s="1" t="s">
        <v>5</v>
      </c>
      <c r="C2085">
        <v>1452</v>
      </c>
      <c r="D2085" s="1" t="s">
        <v>2080</v>
      </c>
      <c r="E2085" s="20">
        <v>45110.742938090276</v>
      </c>
    </row>
    <row r="2086" spans="1:5" x14ac:dyDescent="0.35">
      <c r="A2086">
        <v>1</v>
      </c>
      <c r="B2086" s="1" t="s">
        <v>5</v>
      </c>
      <c r="C2086">
        <v>4110</v>
      </c>
      <c r="D2086" s="1" t="s">
        <v>2081</v>
      </c>
      <c r="E2086" s="20">
        <v>45115.540625833331</v>
      </c>
    </row>
    <row r="2087" spans="1:5" x14ac:dyDescent="0.35">
      <c r="A2087">
        <v>1</v>
      </c>
      <c r="B2087" s="1" t="s">
        <v>5</v>
      </c>
      <c r="C2087">
        <v>975</v>
      </c>
      <c r="D2087" s="1" t="s">
        <v>2082</v>
      </c>
      <c r="E2087" s="20">
        <v>45115.570914004631</v>
      </c>
    </row>
    <row r="2088" spans="1:5" x14ac:dyDescent="0.35">
      <c r="A2088">
        <v>1</v>
      </c>
      <c r="B2088" s="1" t="s">
        <v>5</v>
      </c>
      <c r="C2088">
        <v>1360</v>
      </c>
      <c r="D2088" s="1" t="s">
        <v>2083</v>
      </c>
      <c r="E2088" s="20">
        <v>45115.776748819444</v>
      </c>
    </row>
    <row r="2089" spans="1:5" x14ac:dyDescent="0.35">
      <c r="A2089">
        <v>1</v>
      </c>
      <c r="B2089" s="1" t="s">
        <v>5</v>
      </c>
      <c r="C2089">
        <v>1513</v>
      </c>
      <c r="D2089" s="1" t="s">
        <v>2084</v>
      </c>
      <c r="E2089" s="20">
        <v>45115.545787997682</v>
      </c>
    </row>
    <row r="2090" spans="1:5" x14ac:dyDescent="0.35">
      <c r="A2090">
        <v>1</v>
      </c>
      <c r="B2090" s="1" t="s">
        <v>5</v>
      </c>
      <c r="C2090">
        <v>987</v>
      </c>
      <c r="D2090" s="1" t="s">
        <v>2085</v>
      </c>
      <c r="E2090" s="20">
        <v>45115.521820277776</v>
      </c>
    </row>
    <row r="2091" spans="1:5" x14ac:dyDescent="0.35">
      <c r="A2091">
        <v>1</v>
      </c>
      <c r="B2091" s="1" t="s">
        <v>5</v>
      </c>
      <c r="C2091">
        <v>5832</v>
      </c>
      <c r="D2091" s="1" t="s">
        <v>2086</v>
      </c>
      <c r="E2091" s="20">
        <v>45115.566214895836</v>
      </c>
    </row>
    <row r="2092" spans="1:5" x14ac:dyDescent="0.35">
      <c r="A2092">
        <v>1</v>
      </c>
      <c r="B2092" s="1" t="s">
        <v>5</v>
      </c>
      <c r="C2092">
        <v>2083</v>
      </c>
      <c r="D2092" s="1" t="s">
        <v>2087</v>
      </c>
      <c r="E2092" s="20">
        <v>45115.602335740739</v>
      </c>
    </row>
    <row r="2093" spans="1:5" x14ac:dyDescent="0.35">
      <c r="A2093">
        <v>1</v>
      </c>
      <c r="B2093" s="1" t="s">
        <v>5</v>
      </c>
      <c r="C2093">
        <v>4705</v>
      </c>
      <c r="D2093" s="1" t="s">
        <v>2088</v>
      </c>
      <c r="E2093" s="20">
        <v>45115.589928831017</v>
      </c>
    </row>
    <row r="2094" spans="1:5" x14ac:dyDescent="0.35">
      <c r="A2094">
        <v>1</v>
      </c>
      <c r="B2094" s="1" t="s">
        <v>5</v>
      </c>
      <c r="C2094">
        <v>4994</v>
      </c>
      <c r="D2094" s="1" t="s">
        <v>2089</v>
      </c>
      <c r="E2094" s="20">
        <v>45115.568645150466</v>
      </c>
    </row>
    <row r="2095" spans="1:5" x14ac:dyDescent="0.35">
      <c r="A2095">
        <v>1</v>
      </c>
      <c r="B2095" s="1" t="s">
        <v>5</v>
      </c>
      <c r="C2095">
        <v>1473</v>
      </c>
      <c r="D2095" s="1" t="s">
        <v>2090</v>
      </c>
      <c r="E2095" s="20">
        <v>45115.598310312504</v>
      </c>
    </row>
    <row r="2096" spans="1:5" x14ac:dyDescent="0.35">
      <c r="A2096">
        <v>1</v>
      </c>
      <c r="B2096" s="1" t="s">
        <v>5</v>
      </c>
      <c r="C2096">
        <v>3330</v>
      </c>
      <c r="D2096" s="1" t="s">
        <v>2091</v>
      </c>
      <c r="E2096" s="20">
        <v>45115.569640694448</v>
      </c>
    </row>
    <row r="2097" spans="1:5" x14ac:dyDescent="0.35">
      <c r="A2097">
        <v>1</v>
      </c>
      <c r="B2097" s="1" t="s">
        <v>5</v>
      </c>
      <c r="C2097">
        <v>2461</v>
      </c>
      <c r="D2097" s="1" t="s">
        <v>2092</v>
      </c>
      <c r="E2097" s="20">
        <v>45115.571792314811</v>
      </c>
    </row>
    <row r="2098" spans="1:5" x14ac:dyDescent="0.35">
      <c r="A2098">
        <v>1</v>
      </c>
      <c r="B2098" s="1" t="s">
        <v>5</v>
      </c>
      <c r="C2098">
        <v>1436</v>
      </c>
      <c r="D2098" s="1" t="s">
        <v>2093</v>
      </c>
      <c r="E2098" s="20">
        <v>45115.600194710649</v>
      </c>
    </row>
    <row r="2099" spans="1:5" x14ac:dyDescent="0.35">
      <c r="A2099">
        <v>1</v>
      </c>
      <c r="B2099" s="1" t="s">
        <v>5</v>
      </c>
      <c r="C2099">
        <v>2935</v>
      </c>
      <c r="D2099" s="1" t="s">
        <v>2094</v>
      </c>
      <c r="E2099" s="20">
        <v>45115.706983599535</v>
      </c>
    </row>
    <row r="2100" spans="1:5" x14ac:dyDescent="0.35">
      <c r="A2100">
        <v>1</v>
      </c>
      <c r="B2100" s="1" t="s">
        <v>5</v>
      </c>
      <c r="C2100">
        <v>1704</v>
      </c>
      <c r="D2100" s="1" t="s">
        <v>2095</v>
      </c>
      <c r="E2100" s="20">
        <v>45116.238556249999</v>
      </c>
    </row>
    <row r="2101" spans="1:5" x14ac:dyDescent="0.35">
      <c r="A2101">
        <v>1</v>
      </c>
      <c r="B2101" s="1" t="s">
        <v>5</v>
      </c>
      <c r="C2101">
        <v>1874</v>
      </c>
      <c r="D2101" s="1" t="s">
        <v>2096</v>
      </c>
      <c r="E2101" s="20">
        <v>45115.867288726855</v>
      </c>
    </row>
    <row r="2102" spans="1:5" x14ac:dyDescent="0.35">
      <c r="A2102">
        <v>1</v>
      </c>
      <c r="B2102" s="1" t="s">
        <v>5</v>
      </c>
      <c r="C2102">
        <v>899</v>
      </c>
      <c r="D2102" s="1" t="s">
        <v>2097</v>
      </c>
      <c r="E2102" s="20">
        <v>45115.887472905095</v>
      </c>
    </row>
    <row r="2103" spans="1:5" x14ac:dyDescent="0.35">
      <c r="A2103">
        <v>1</v>
      </c>
      <c r="B2103" s="1" t="s">
        <v>5</v>
      </c>
      <c r="C2103">
        <v>1494</v>
      </c>
      <c r="D2103" s="1" t="s">
        <v>2098</v>
      </c>
      <c r="E2103" s="20">
        <v>45115.913107986111</v>
      </c>
    </row>
    <row r="2104" spans="1:5" x14ac:dyDescent="0.35">
      <c r="A2104">
        <v>1</v>
      </c>
      <c r="B2104" s="1" t="s">
        <v>5</v>
      </c>
      <c r="C2104">
        <v>2238</v>
      </c>
      <c r="D2104" s="1" t="s">
        <v>2099</v>
      </c>
      <c r="E2104" s="20">
        <v>45116.20171721065</v>
      </c>
    </row>
    <row r="2105" spans="1:5" x14ac:dyDescent="0.35">
      <c r="A2105">
        <v>1</v>
      </c>
      <c r="B2105" s="1" t="s">
        <v>5</v>
      </c>
      <c r="C2105">
        <v>3902</v>
      </c>
      <c r="D2105" s="1" t="s">
        <v>2100</v>
      </c>
      <c r="E2105" s="20">
        <v>45116.241879502311</v>
      </c>
    </row>
    <row r="2106" spans="1:5" x14ac:dyDescent="0.35">
      <c r="A2106">
        <v>1</v>
      </c>
      <c r="B2106" s="1" t="s">
        <v>5</v>
      </c>
      <c r="C2106">
        <v>4464</v>
      </c>
      <c r="D2106" s="1" t="s">
        <v>2101</v>
      </c>
      <c r="E2106" s="20">
        <v>45116.221368888888</v>
      </c>
    </row>
    <row r="2107" spans="1:5" x14ac:dyDescent="0.35">
      <c r="A2107">
        <v>1</v>
      </c>
      <c r="B2107" s="1" t="s">
        <v>5</v>
      </c>
      <c r="C2107">
        <v>930</v>
      </c>
      <c r="D2107" s="1" t="s">
        <v>2102</v>
      </c>
      <c r="E2107" s="20">
        <v>45115.588737824073</v>
      </c>
    </row>
    <row r="2108" spans="1:5" x14ac:dyDescent="0.35">
      <c r="A2108">
        <v>1</v>
      </c>
      <c r="B2108" s="1" t="s">
        <v>5</v>
      </c>
      <c r="C2108">
        <v>2095</v>
      </c>
      <c r="D2108" s="1" t="s">
        <v>2103</v>
      </c>
      <c r="E2108" s="20">
        <v>45115.590287881947</v>
      </c>
    </row>
    <row r="2109" spans="1:5" x14ac:dyDescent="0.35">
      <c r="A2109">
        <v>1</v>
      </c>
      <c r="B2109" s="1" t="s">
        <v>5</v>
      </c>
      <c r="C2109">
        <v>910</v>
      </c>
      <c r="D2109" s="1" t="s">
        <v>2104</v>
      </c>
      <c r="E2109" s="20">
        <v>45115.609326608799</v>
      </c>
    </row>
    <row r="2110" spans="1:5" x14ac:dyDescent="0.35">
      <c r="A2110">
        <v>1</v>
      </c>
      <c r="B2110" s="1" t="s">
        <v>5</v>
      </c>
      <c r="C2110">
        <v>1667</v>
      </c>
      <c r="D2110" s="1" t="s">
        <v>2105</v>
      </c>
      <c r="E2110" s="20">
        <v>45115.634939236108</v>
      </c>
    </row>
    <row r="2111" spans="1:5" x14ac:dyDescent="0.35">
      <c r="A2111">
        <v>1</v>
      </c>
      <c r="B2111" s="1" t="s">
        <v>5</v>
      </c>
      <c r="C2111">
        <v>2583</v>
      </c>
      <c r="D2111" s="1" t="s">
        <v>2106</v>
      </c>
      <c r="E2111" s="20">
        <v>45115.745848668979</v>
      </c>
    </row>
    <row r="2112" spans="1:5" x14ac:dyDescent="0.35">
      <c r="A2112">
        <v>1</v>
      </c>
      <c r="B2112" s="1" t="s">
        <v>5</v>
      </c>
      <c r="C2112">
        <v>1401</v>
      </c>
      <c r="D2112" s="1" t="s">
        <v>2107</v>
      </c>
      <c r="E2112" s="20">
        <v>45115.746044583335</v>
      </c>
    </row>
    <row r="2113" spans="1:5" x14ac:dyDescent="0.35">
      <c r="A2113">
        <v>1</v>
      </c>
      <c r="B2113" s="1" t="s">
        <v>5</v>
      </c>
      <c r="C2113">
        <v>4320</v>
      </c>
      <c r="D2113" s="1" t="s">
        <v>2108</v>
      </c>
      <c r="E2113" s="20">
        <v>45115.779028750003</v>
      </c>
    </row>
    <row r="2114" spans="1:5" x14ac:dyDescent="0.35">
      <c r="A2114">
        <v>1</v>
      </c>
      <c r="B2114" s="1" t="s">
        <v>5</v>
      </c>
      <c r="C2114">
        <v>987</v>
      </c>
      <c r="D2114" s="1" t="s">
        <v>2109</v>
      </c>
      <c r="E2114" s="20">
        <v>45115.511749780089</v>
      </c>
    </row>
    <row r="2115" spans="1:5" x14ac:dyDescent="0.35">
      <c r="A2115">
        <v>1</v>
      </c>
      <c r="B2115" s="1" t="s">
        <v>5</v>
      </c>
      <c r="C2115">
        <v>879</v>
      </c>
      <c r="D2115" s="1" t="s">
        <v>2110</v>
      </c>
      <c r="E2115" s="20">
        <v>45115.518010914355</v>
      </c>
    </row>
    <row r="2116" spans="1:5" x14ac:dyDescent="0.35">
      <c r="A2116">
        <v>1</v>
      </c>
      <c r="B2116" s="1" t="s">
        <v>5</v>
      </c>
      <c r="C2116">
        <v>3143</v>
      </c>
      <c r="D2116" s="1" t="s">
        <v>2111</v>
      </c>
      <c r="E2116" s="20">
        <v>45115.52779078704</v>
      </c>
    </row>
    <row r="2117" spans="1:5" x14ac:dyDescent="0.35">
      <c r="A2117">
        <v>1</v>
      </c>
      <c r="B2117" s="1" t="s">
        <v>5</v>
      </c>
      <c r="C2117">
        <v>919</v>
      </c>
      <c r="D2117" s="1" t="s">
        <v>2112</v>
      </c>
      <c r="E2117" s="20">
        <v>45115.602104872683</v>
      </c>
    </row>
    <row r="2118" spans="1:5" x14ac:dyDescent="0.35">
      <c r="A2118">
        <v>1</v>
      </c>
      <c r="B2118" s="1" t="s">
        <v>5</v>
      </c>
      <c r="C2118">
        <v>926</v>
      </c>
      <c r="D2118" s="1" t="s">
        <v>2113</v>
      </c>
      <c r="E2118" s="20">
        <v>45115.581665543985</v>
      </c>
    </row>
    <row r="2119" spans="1:5" x14ac:dyDescent="0.35">
      <c r="A2119">
        <v>1</v>
      </c>
      <c r="B2119" s="1" t="s">
        <v>5</v>
      </c>
      <c r="C2119">
        <v>7686</v>
      </c>
      <c r="D2119" s="1" t="s">
        <v>2114</v>
      </c>
      <c r="E2119" s="20">
        <v>45116.01246662037</v>
      </c>
    </row>
    <row r="2120" spans="1:5" x14ac:dyDescent="0.35">
      <c r="A2120">
        <v>1</v>
      </c>
      <c r="B2120" s="1" t="s">
        <v>5</v>
      </c>
      <c r="C2120">
        <v>2205</v>
      </c>
      <c r="D2120" s="1" t="s">
        <v>2115</v>
      </c>
      <c r="E2120" s="20">
        <v>45116.054189201386</v>
      </c>
    </row>
    <row r="2121" spans="1:5" x14ac:dyDescent="0.35">
      <c r="A2121">
        <v>1</v>
      </c>
      <c r="B2121" s="1" t="s">
        <v>5</v>
      </c>
      <c r="C2121">
        <v>3292</v>
      </c>
      <c r="D2121" s="1" t="s">
        <v>2116</v>
      </c>
      <c r="E2121" s="20">
        <v>45116.05471016204</v>
      </c>
    </row>
    <row r="2122" spans="1:5" x14ac:dyDescent="0.35">
      <c r="A2122">
        <v>1</v>
      </c>
      <c r="B2122" s="1" t="s">
        <v>5</v>
      </c>
      <c r="C2122">
        <v>3325</v>
      </c>
      <c r="D2122" s="1" t="s">
        <v>2117</v>
      </c>
      <c r="E2122" s="20">
        <v>45116.2440765625</v>
      </c>
    </row>
    <row r="2123" spans="1:5" x14ac:dyDescent="0.35">
      <c r="A2123">
        <v>1</v>
      </c>
      <c r="B2123" s="1" t="s">
        <v>5</v>
      </c>
      <c r="C2123">
        <v>1765</v>
      </c>
      <c r="D2123" s="1" t="s">
        <v>2118</v>
      </c>
      <c r="E2123" s="20">
        <v>45116.201404525462</v>
      </c>
    </row>
    <row r="2124" spans="1:5" x14ac:dyDescent="0.35">
      <c r="A2124">
        <v>1</v>
      </c>
      <c r="B2124" s="1" t="s">
        <v>5</v>
      </c>
      <c r="C2124">
        <v>2325</v>
      </c>
      <c r="D2124" s="1" t="s">
        <v>2119</v>
      </c>
      <c r="E2124" s="20">
        <v>45116.233995543982</v>
      </c>
    </row>
    <row r="2125" spans="1:5" x14ac:dyDescent="0.35">
      <c r="A2125">
        <v>1</v>
      </c>
      <c r="B2125" s="1" t="s">
        <v>5</v>
      </c>
      <c r="C2125">
        <v>3529</v>
      </c>
      <c r="D2125" s="1" t="s">
        <v>2120</v>
      </c>
      <c r="E2125" s="20">
        <v>45116.234631967593</v>
      </c>
    </row>
    <row r="2126" spans="1:5" x14ac:dyDescent="0.35">
      <c r="A2126">
        <v>1</v>
      </c>
      <c r="B2126" s="1" t="s">
        <v>5</v>
      </c>
      <c r="C2126">
        <v>1237</v>
      </c>
      <c r="D2126" s="1" t="s">
        <v>2121</v>
      </c>
      <c r="E2126" s="20">
        <v>45116.236368321763</v>
      </c>
    </row>
    <row r="2127" spans="1:5" x14ac:dyDescent="0.35">
      <c r="A2127">
        <v>1</v>
      </c>
      <c r="B2127" s="1" t="s">
        <v>5</v>
      </c>
      <c r="C2127">
        <v>2084</v>
      </c>
      <c r="D2127" s="1" t="s">
        <v>2122</v>
      </c>
      <c r="E2127" s="20">
        <v>45116.236993252314</v>
      </c>
    </row>
    <row r="2128" spans="1:5" x14ac:dyDescent="0.35">
      <c r="A2128">
        <v>1</v>
      </c>
      <c r="B2128" s="1" t="s">
        <v>5</v>
      </c>
      <c r="C2128">
        <v>1742</v>
      </c>
      <c r="D2128" s="1" t="s">
        <v>2123</v>
      </c>
      <c r="E2128" s="20">
        <v>45116.238393460648</v>
      </c>
    </row>
    <row r="2129" spans="1:5" x14ac:dyDescent="0.35">
      <c r="A2129">
        <v>1</v>
      </c>
      <c r="B2129" s="1" t="s">
        <v>5</v>
      </c>
      <c r="C2129">
        <v>2215</v>
      </c>
      <c r="D2129" s="1" t="s">
        <v>2124</v>
      </c>
      <c r="E2129" s="20">
        <v>45116.239504895835</v>
      </c>
    </row>
    <row r="2130" spans="1:5" x14ac:dyDescent="0.35">
      <c r="A2130">
        <v>1</v>
      </c>
      <c r="B2130" s="1" t="s">
        <v>5</v>
      </c>
      <c r="C2130">
        <v>2723</v>
      </c>
      <c r="D2130" s="1" t="s">
        <v>2125</v>
      </c>
      <c r="E2130" s="20">
        <v>45115.557337777776</v>
      </c>
    </row>
    <row r="2131" spans="1:5" x14ac:dyDescent="0.35">
      <c r="A2131">
        <v>1</v>
      </c>
      <c r="B2131" s="1" t="s">
        <v>5</v>
      </c>
      <c r="C2131">
        <v>1605</v>
      </c>
      <c r="D2131" s="1" t="s">
        <v>2126</v>
      </c>
      <c r="E2131" s="20">
        <v>45115.785301805554</v>
      </c>
    </row>
    <row r="2132" spans="1:5" x14ac:dyDescent="0.35">
      <c r="A2132">
        <v>1</v>
      </c>
      <c r="B2132" s="1" t="s">
        <v>5</v>
      </c>
      <c r="C2132">
        <v>1915</v>
      </c>
      <c r="D2132" s="1" t="s">
        <v>2127</v>
      </c>
      <c r="E2132" s="20">
        <v>45115.535660462963</v>
      </c>
    </row>
    <row r="2133" spans="1:5" x14ac:dyDescent="0.35">
      <c r="A2133">
        <v>1</v>
      </c>
      <c r="B2133" s="1" t="s">
        <v>5</v>
      </c>
      <c r="C2133">
        <v>1055</v>
      </c>
      <c r="D2133" s="1" t="s">
        <v>2128</v>
      </c>
      <c r="E2133" s="20">
        <v>45115.535743738423</v>
      </c>
    </row>
    <row r="2134" spans="1:5" x14ac:dyDescent="0.35">
      <c r="A2134">
        <v>1</v>
      </c>
      <c r="B2134" s="1" t="s">
        <v>5</v>
      </c>
      <c r="C2134">
        <v>3168</v>
      </c>
      <c r="D2134" s="1" t="s">
        <v>2129</v>
      </c>
      <c r="E2134" s="20">
        <v>45115.785973206017</v>
      </c>
    </row>
    <row r="2135" spans="1:5" x14ac:dyDescent="0.35">
      <c r="A2135">
        <v>1</v>
      </c>
      <c r="B2135" s="1" t="s">
        <v>5</v>
      </c>
      <c r="C2135">
        <v>1215</v>
      </c>
      <c r="D2135" s="1" t="s">
        <v>2130</v>
      </c>
      <c r="E2135" s="20">
        <v>45115.545671631946</v>
      </c>
    </row>
    <row r="2136" spans="1:5" x14ac:dyDescent="0.35">
      <c r="A2136">
        <v>1</v>
      </c>
      <c r="B2136" s="1" t="s">
        <v>5</v>
      </c>
      <c r="C2136">
        <v>1058</v>
      </c>
      <c r="D2136" s="1" t="s">
        <v>2131</v>
      </c>
      <c r="E2136" s="20">
        <v>45116.245268958337</v>
      </c>
    </row>
    <row r="2137" spans="1:5" x14ac:dyDescent="0.35">
      <c r="A2137">
        <v>1</v>
      </c>
      <c r="B2137" s="1" t="s">
        <v>5</v>
      </c>
      <c r="C2137">
        <v>901</v>
      </c>
      <c r="D2137" s="1" t="s">
        <v>2132</v>
      </c>
      <c r="E2137" s="20">
        <v>45115.505083460645</v>
      </c>
    </row>
    <row r="2138" spans="1:5" x14ac:dyDescent="0.35">
      <c r="A2138">
        <v>1</v>
      </c>
      <c r="B2138" s="1" t="s">
        <v>5</v>
      </c>
      <c r="C2138">
        <v>2157</v>
      </c>
      <c r="D2138" s="1" t="s">
        <v>2133</v>
      </c>
      <c r="E2138" s="20">
        <v>45115.548241493052</v>
      </c>
    </row>
    <row r="2139" spans="1:5" x14ac:dyDescent="0.35">
      <c r="A2139">
        <v>1</v>
      </c>
      <c r="B2139" s="1" t="s">
        <v>5</v>
      </c>
      <c r="C2139">
        <v>2021</v>
      </c>
      <c r="D2139" s="1" t="s">
        <v>2134</v>
      </c>
      <c r="E2139" s="20">
        <v>45115.548947083334</v>
      </c>
    </row>
    <row r="2140" spans="1:5" x14ac:dyDescent="0.35">
      <c r="A2140">
        <v>1</v>
      </c>
      <c r="B2140" s="1" t="s">
        <v>5</v>
      </c>
      <c r="C2140">
        <v>1093</v>
      </c>
      <c r="D2140" s="1" t="s">
        <v>2135</v>
      </c>
      <c r="E2140" s="20">
        <v>45115.549305763889</v>
      </c>
    </row>
    <row r="2141" spans="1:5" x14ac:dyDescent="0.35">
      <c r="A2141">
        <v>1</v>
      </c>
      <c r="B2141" s="1" t="s">
        <v>5</v>
      </c>
      <c r="C2141">
        <v>907</v>
      </c>
      <c r="D2141" s="1" t="s">
        <v>2136</v>
      </c>
      <c r="E2141" s="20">
        <v>45115.507860914353</v>
      </c>
    </row>
    <row r="2142" spans="1:5" x14ac:dyDescent="0.35">
      <c r="A2142">
        <v>1</v>
      </c>
      <c r="B2142" s="1" t="s">
        <v>5</v>
      </c>
      <c r="C2142">
        <v>1250</v>
      </c>
      <c r="D2142" s="1" t="s">
        <v>2137</v>
      </c>
      <c r="E2142" s="20">
        <v>45115.507919722222</v>
      </c>
    </row>
    <row r="2143" spans="1:5" x14ac:dyDescent="0.35">
      <c r="A2143">
        <v>1</v>
      </c>
      <c r="B2143" s="1" t="s">
        <v>5</v>
      </c>
      <c r="C2143">
        <v>866</v>
      </c>
      <c r="D2143" s="1" t="s">
        <v>2138</v>
      </c>
      <c r="E2143" s="20">
        <v>45115.509944467594</v>
      </c>
    </row>
    <row r="2144" spans="1:5" x14ac:dyDescent="0.35">
      <c r="A2144">
        <v>1</v>
      </c>
      <c r="B2144" s="1" t="s">
        <v>5</v>
      </c>
      <c r="C2144">
        <v>3482</v>
      </c>
      <c r="D2144" s="1" t="s">
        <v>2139</v>
      </c>
      <c r="E2144" s="20">
        <v>45115.516253402777</v>
      </c>
    </row>
    <row r="2145" spans="1:5" x14ac:dyDescent="0.35">
      <c r="A2145">
        <v>1</v>
      </c>
      <c r="B2145" s="1" t="s">
        <v>5</v>
      </c>
      <c r="C2145">
        <v>1331</v>
      </c>
      <c r="D2145" s="1" t="s">
        <v>2140</v>
      </c>
      <c r="E2145" s="20">
        <v>45115.520823333332</v>
      </c>
    </row>
    <row r="2146" spans="1:5" x14ac:dyDescent="0.35">
      <c r="A2146">
        <v>1</v>
      </c>
      <c r="B2146" s="1" t="s">
        <v>5</v>
      </c>
      <c r="C2146">
        <v>1966</v>
      </c>
      <c r="D2146" s="1" t="s">
        <v>2141</v>
      </c>
      <c r="E2146" s="20">
        <v>45115.526438368055</v>
      </c>
    </row>
    <row r="2147" spans="1:5" x14ac:dyDescent="0.35">
      <c r="A2147">
        <v>1</v>
      </c>
      <c r="B2147" s="1" t="s">
        <v>5</v>
      </c>
      <c r="C2147">
        <v>1123</v>
      </c>
      <c r="D2147" s="1" t="s">
        <v>2142</v>
      </c>
      <c r="E2147" s="20">
        <v>45115.526021365738</v>
      </c>
    </row>
    <row r="2148" spans="1:5" x14ac:dyDescent="0.35">
      <c r="A2148">
        <v>1</v>
      </c>
      <c r="B2148" s="1" t="s">
        <v>5</v>
      </c>
      <c r="C2148">
        <v>3158</v>
      </c>
      <c r="D2148" s="1" t="s">
        <v>2143</v>
      </c>
      <c r="E2148" s="20">
        <v>45115.528693483793</v>
      </c>
    </row>
    <row r="2149" spans="1:5" x14ac:dyDescent="0.35">
      <c r="A2149">
        <v>1</v>
      </c>
      <c r="B2149" s="1" t="s">
        <v>5</v>
      </c>
      <c r="C2149">
        <v>1719</v>
      </c>
      <c r="D2149" s="1" t="s">
        <v>2144</v>
      </c>
      <c r="E2149" s="20">
        <v>45115.529862361109</v>
      </c>
    </row>
    <row r="2150" spans="1:5" x14ac:dyDescent="0.35">
      <c r="A2150">
        <v>1</v>
      </c>
      <c r="B2150" s="1" t="s">
        <v>5</v>
      </c>
      <c r="C2150">
        <v>1009</v>
      </c>
      <c r="D2150" s="1" t="s">
        <v>2145</v>
      </c>
      <c r="E2150" s="20">
        <v>45115.501009259257</v>
      </c>
    </row>
    <row r="2151" spans="1:5" x14ac:dyDescent="0.35">
      <c r="A2151">
        <v>1</v>
      </c>
      <c r="B2151" s="1" t="s">
        <v>5</v>
      </c>
      <c r="C2151">
        <v>1148</v>
      </c>
      <c r="D2151" s="1" t="s">
        <v>2146</v>
      </c>
      <c r="E2151" s="20">
        <v>45115.502363553242</v>
      </c>
    </row>
    <row r="2152" spans="1:5" x14ac:dyDescent="0.35">
      <c r="A2152">
        <v>1</v>
      </c>
      <c r="B2152" s="1" t="s">
        <v>5</v>
      </c>
      <c r="C2152">
        <v>1238</v>
      </c>
      <c r="D2152" s="1" t="s">
        <v>2147</v>
      </c>
      <c r="E2152" s="20">
        <v>45115.558182893517</v>
      </c>
    </row>
    <row r="2153" spans="1:5" x14ac:dyDescent="0.35">
      <c r="A2153">
        <v>1</v>
      </c>
      <c r="B2153" s="1" t="s">
        <v>5</v>
      </c>
      <c r="C2153">
        <v>8088</v>
      </c>
      <c r="D2153" s="1" t="s">
        <v>2148</v>
      </c>
      <c r="E2153" s="20">
        <v>45115.56132453704</v>
      </c>
    </row>
    <row r="2154" spans="1:5" x14ac:dyDescent="0.35">
      <c r="A2154">
        <v>1</v>
      </c>
      <c r="B2154" s="1" t="s">
        <v>5</v>
      </c>
      <c r="C2154">
        <v>879</v>
      </c>
      <c r="D2154" s="1" t="s">
        <v>2149</v>
      </c>
      <c r="E2154" s="20">
        <v>45115.519770312501</v>
      </c>
    </row>
    <row r="2155" spans="1:5" x14ac:dyDescent="0.35">
      <c r="A2155">
        <v>1</v>
      </c>
      <c r="B2155" s="1" t="s">
        <v>5</v>
      </c>
      <c r="C2155">
        <v>917</v>
      </c>
      <c r="D2155" s="1" t="s">
        <v>2150</v>
      </c>
      <c r="E2155" s="20">
        <v>45115.541379965274</v>
      </c>
    </row>
    <row r="2156" spans="1:5" x14ac:dyDescent="0.35">
      <c r="A2156">
        <v>1</v>
      </c>
      <c r="B2156" s="1" t="s">
        <v>5</v>
      </c>
      <c r="C2156">
        <v>4290</v>
      </c>
      <c r="D2156" s="1" t="s">
        <v>2151</v>
      </c>
      <c r="E2156" s="20">
        <v>45115.566701412034</v>
      </c>
    </row>
    <row r="2157" spans="1:5" x14ac:dyDescent="0.35">
      <c r="A2157">
        <v>1</v>
      </c>
      <c r="B2157" s="1" t="s">
        <v>5</v>
      </c>
      <c r="C2157">
        <v>945</v>
      </c>
      <c r="D2157" s="1" t="s">
        <v>2152</v>
      </c>
      <c r="E2157" s="20">
        <v>45115.575277407406</v>
      </c>
    </row>
    <row r="2158" spans="1:5" x14ac:dyDescent="0.35">
      <c r="A2158">
        <v>1</v>
      </c>
      <c r="B2158" s="1" t="s">
        <v>5</v>
      </c>
      <c r="C2158">
        <v>3107</v>
      </c>
      <c r="D2158" s="1" t="s">
        <v>2153</v>
      </c>
      <c r="E2158" s="20">
        <v>45115.524584803243</v>
      </c>
    </row>
    <row r="2159" spans="1:5" x14ac:dyDescent="0.35">
      <c r="A2159">
        <v>1</v>
      </c>
      <c r="B2159" s="1" t="s">
        <v>5</v>
      </c>
      <c r="C2159">
        <v>1158</v>
      </c>
      <c r="D2159" s="1" t="s">
        <v>2154</v>
      </c>
      <c r="E2159" s="20">
        <v>45115.581213935184</v>
      </c>
    </row>
    <row r="2160" spans="1:5" x14ac:dyDescent="0.35">
      <c r="A2160">
        <v>1</v>
      </c>
      <c r="B2160" s="1" t="s">
        <v>5</v>
      </c>
      <c r="C2160">
        <v>1272</v>
      </c>
      <c r="D2160" s="1" t="s">
        <v>2155</v>
      </c>
      <c r="E2160" s="20">
        <v>45115.581272361109</v>
      </c>
    </row>
    <row r="2161" spans="1:5" x14ac:dyDescent="0.35">
      <c r="A2161">
        <v>1</v>
      </c>
      <c r="B2161" s="1" t="s">
        <v>5</v>
      </c>
      <c r="C2161">
        <v>1193</v>
      </c>
      <c r="D2161" s="1" t="s">
        <v>2156</v>
      </c>
      <c r="E2161" s="20">
        <v>45115.587787835648</v>
      </c>
    </row>
    <row r="2162" spans="1:5" x14ac:dyDescent="0.35">
      <c r="A2162">
        <v>1</v>
      </c>
      <c r="B2162" s="1" t="s">
        <v>5</v>
      </c>
      <c r="C2162">
        <v>3137</v>
      </c>
      <c r="D2162" s="1" t="s">
        <v>2157</v>
      </c>
      <c r="E2162" s="20">
        <v>45115.590496215278</v>
      </c>
    </row>
    <row r="2163" spans="1:5" x14ac:dyDescent="0.35">
      <c r="A2163">
        <v>1</v>
      </c>
      <c r="B2163" s="1" t="s">
        <v>5</v>
      </c>
      <c r="C2163">
        <v>1094</v>
      </c>
      <c r="D2163" s="1" t="s">
        <v>2158</v>
      </c>
      <c r="E2163" s="20">
        <v>45115.594408055556</v>
      </c>
    </row>
    <row r="2164" spans="1:5" x14ac:dyDescent="0.35">
      <c r="A2164">
        <v>1</v>
      </c>
      <c r="B2164" s="1" t="s">
        <v>5</v>
      </c>
      <c r="C2164">
        <v>2127</v>
      </c>
      <c r="D2164" s="1" t="s">
        <v>2159</v>
      </c>
      <c r="E2164" s="20">
        <v>45115.594095405089</v>
      </c>
    </row>
    <row r="2165" spans="1:5" x14ac:dyDescent="0.35">
      <c r="A2165">
        <v>1</v>
      </c>
      <c r="B2165" s="1" t="s">
        <v>5</v>
      </c>
      <c r="C2165">
        <v>2748</v>
      </c>
      <c r="D2165" s="1" t="s">
        <v>2160</v>
      </c>
      <c r="E2165" s="20">
        <v>45115.605784525462</v>
      </c>
    </row>
    <row r="2166" spans="1:5" x14ac:dyDescent="0.35">
      <c r="A2166">
        <v>1</v>
      </c>
      <c r="B2166" s="1" t="s">
        <v>5</v>
      </c>
      <c r="C2166">
        <v>1604</v>
      </c>
      <c r="D2166" s="1" t="s">
        <v>2161</v>
      </c>
      <c r="E2166" s="20">
        <v>45115.607198530095</v>
      </c>
    </row>
    <row r="2167" spans="1:5" x14ac:dyDescent="0.35">
      <c r="A2167">
        <v>1</v>
      </c>
      <c r="B2167" s="1" t="s">
        <v>5</v>
      </c>
      <c r="C2167">
        <v>1529</v>
      </c>
      <c r="D2167" s="1" t="s">
        <v>2162</v>
      </c>
      <c r="E2167" s="20">
        <v>45115.607868495368</v>
      </c>
    </row>
    <row r="2168" spans="1:5" x14ac:dyDescent="0.35">
      <c r="A2168">
        <v>1</v>
      </c>
      <c r="B2168" s="1" t="s">
        <v>5</v>
      </c>
      <c r="C2168">
        <v>968</v>
      </c>
      <c r="D2168" s="1" t="s">
        <v>2163</v>
      </c>
      <c r="E2168" s="20">
        <v>45115.604362245373</v>
      </c>
    </row>
    <row r="2169" spans="1:5" x14ac:dyDescent="0.35">
      <c r="A2169">
        <v>1</v>
      </c>
      <c r="B2169" s="1" t="s">
        <v>5</v>
      </c>
      <c r="C2169">
        <v>1761</v>
      </c>
      <c r="D2169" s="1" t="s">
        <v>2164</v>
      </c>
      <c r="E2169" s="20">
        <v>45115.608551342593</v>
      </c>
    </row>
    <row r="2170" spans="1:5" x14ac:dyDescent="0.35">
      <c r="A2170">
        <v>1</v>
      </c>
      <c r="B2170" s="1" t="s">
        <v>5</v>
      </c>
      <c r="C2170">
        <v>1818</v>
      </c>
      <c r="D2170" s="1" t="s">
        <v>2165</v>
      </c>
      <c r="E2170" s="20">
        <v>45115.569723472225</v>
      </c>
    </row>
    <row r="2171" spans="1:5" x14ac:dyDescent="0.35">
      <c r="A2171">
        <v>1</v>
      </c>
      <c r="B2171" s="1" t="s">
        <v>5</v>
      </c>
      <c r="C2171">
        <v>1797</v>
      </c>
      <c r="D2171" s="1" t="s">
        <v>2166</v>
      </c>
      <c r="E2171" s="20">
        <v>45115.614083703702</v>
      </c>
    </row>
    <row r="2172" spans="1:5" x14ac:dyDescent="0.35">
      <c r="A2172">
        <v>1</v>
      </c>
      <c r="B2172" s="1" t="s">
        <v>5</v>
      </c>
      <c r="C2172">
        <v>3790</v>
      </c>
      <c r="D2172" s="1" t="s">
        <v>2167</v>
      </c>
      <c r="E2172" s="20">
        <v>45115.570138263887</v>
      </c>
    </row>
    <row r="2173" spans="1:5" x14ac:dyDescent="0.35">
      <c r="A2173">
        <v>1</v>
      </c>
      <c r="B2173" s="1" t="s">
        <v>5</v>
      </c>
      <c r="C2173">
        <v>4970</v>
      </c>
      <c r="D2173" s="1" t="s">
        <v>2168</v>
      </c>
      <c r="E2173" s="20">
        <v>45115.570358541663</v>
      </c>
    </row>
    <row r="2174" spans="1:5" x14ac:dyDescent="0.35">
      <c r="A2174">
        <v>1</v>
      </c>
      <c r="B2174" s="1" t="s">
        <v>5</v>
      </c>
      <c r="C2174">
        <v>1900</v>
      </c>
      <c r="D2174" s="1" t="s">
        <v>2169</v>
      </c>
      <c r="E2174" s="20">
        <v>45115.606907442132</v>
      </c>
    </row>
    <row r="2175" spans="1:5" x14ac:dyDescent="0.35">
      <c r="A2175">
        <v>1</v>
      </c>
      <c r="B2175" s="1" t="s">
        <v>5</v>
      </c>
      <c r="C2175">
        <v>1189</v>
      </c>
      <c r="D2175" s="1" t="s">
        <v>2170</v>
      </c>
      <c r="E2175" s="20">
        <v>45115.586075833337</v>
      </c>
    </row>
    <row r="2176" spans="1:5" x14ac:dyDescent="0.35">
      <c r="A2176">
        <v>1</v>
      </c>
      <c r="B2176" s="1" t="s">
        <v>5</v>
      </c>
      <c r="C2176">
        <v>1401</v>
      </c>
      <c r="D2176" s="1" t="s">
        <v>2171</v>
      </c>
      <c r="E2176" s="20">
        <v>45115.58641059028</v>
      </c>
    </row>
    <row r="2177" spans="1:5" x14ac:dyDescent="0.35">
      <c r="A2177">
        <v>1</v>
      </c>
      <c r="B2177" s="1" t="s">
        <v>5</v>
      </c>
      <c r="C2177">
        <v>1327</v>
      </c>
      <c r="D2177" s="1" t="s">
        <v>2172</v>
      </c>
      <c r="E2177" s="20">
        <v>45115.619698807874</v>
      </c>
    </row>
    <row r="2178" spans="1:5" x14ac:dyDescent="0.35">
      <c r="A2178">
        <v>1</v>
      </c>
      <c r="B2178" s="1" t="s">
        <v>5</v>
      </c>
      <c r="C2178">
        <v>2071</v>
      </c>
      <c r="D2178" s="1" t="s">
        <v>2173</v>
      </c>
      <c r="E2178" s="20">
        <v>45115.617589942129</v>
      </c>
    </row>
    <row r="2179" spans="1:5" x14ac:dyDescent="0.35">
      <c r="A2179">
        <v>1</v>
      </c>
      <c r="B2179" s="1" t="s">
        <v>5</v>
      </c>
      <c r="C2179">
        <v>1293</v>
      </c>
      <c r="D2179" s="1" t="s">
        <v>2174</v>
      </c>
      <c r="E2179" s="20">
        <v>45115.621918877318</v>
      </c>
    </row>
    <row r="2180" spans="1:5" x14ac:dyDescent="0.35">
      <c r="A2180">
        <v>1</v>
      </c>
      <c r="B2180" s="1" t="s">
        <v>5</v>
      </c>
      <c r="C2180">
        <v>1243</v>
      </c>
      <c r="D2180" s="1" t="s">
        <v>2175</v>
      </c>
      <c r="E2180" s="20">
        <v>45115.633573043982</v>
      </c>
    </row>
    <row r="2181" spans="1:5" x14ac:dyDescent="0.35">
      <c r="A2181">
        <v>1</v>
      </c>
      <c r="B2181" s="1" t="s">
        <v>5</v>
      </c>
      <c r="C2181">
        <v>1279</v>
      </c>
      <c r="D2181" s="1" t="s">
        <v>2176</v>
      </c>
      <c r="E2181" s="20">
        <v>45115.63364201389</v>
      </c>
    </row>
    <row r="2182" spans="1:5" x14ac:dyDescent="0.35">
      <c r="A2182">
        <v>1</v>
      </c>
      <c r="B2182" s="1" t="s">
        <v>5</v>
      </c>
      <c r="C2182">
        <v>2098</v>
      </c>
      <c r="D2182" s="1" t="s">
        <v>2177</v>
      </c>
      <c r="E2182" s="20">
        <v>45115.632461643516</v>
      </c>
    </row>
    <row r="2183" spans="1:5" x14ac:dyDescent="0.35">
      <c r="A2183">
        <v>1</v>
      </c>
      <c r="B2183" s="1" t="s">
        <v>5</v>
      </c>
      <c r="C2183">
        <v>999</v>
      </c>
      <c r="D2183" s="1" t="s">
        <v>2178</v>
      </c>
      <c r="E2183" s="20">
        <v>45115.635044085648</v>
      </c>
    </row>
    <row r="2184" spans="1:5" x14ac:dyDescent="0.35">
      <c r="A2184">
        <v>1</v>
      </c>
      <c r="B2184" s="1" t="s">
        <v>5</v>
      </c>
      <c r="C2184">
        <v>1904</v>
      </c>
      <c r="D2184" s="1" t="s">
        <v>2179</v>
      </c>
      <c r="E2184" s="20">
        <v>45115.640285729169</v>
      </c>
    </row>
    <row r="2185" spans="1:5" x14ac:dyDescent="0.35">
      <c r="A2185">
        <v>1</v>
      </c>
      <c r="B2185" s="1" t="s">
        <v>5</v>
      </c>
      <c r="C2185">
        <v>930</v>
      </c>
      <c r="D2185" s="1" t="s">
        <v>2180</v>
      </c>
      <c r="E2185" s="20">
        <v>45115.644718113428</v>
      </c>
    </row>
    <row r="2186" spans="1:5" x14ac:dyDescent="0.35">
      <c r="A2186">
        <v>1</v>
      </c>
      <c r="B2186" s="1" t="s">
        <v>5</v>
      </c>
      <c r="C2186">
        <v>1395</v>
      </c>
      <c r="D2186" s="1" t="s">
        <v>2181</v>
      </c>
      <c r="E2186" s="20">
        <v>45115.636467743054</v>
      </c>
    </row>
    <row r="2187" spans="1:5" x14ac:dyDescent="0.35">
      <c r="A2187">
        <v>1</v>
      </c>
      <c r="B2187" s="1" t="s">
        <v>5</v>
      </c>
      <c r="C2187">
        <v>2077</v>
      </c>
      <c r="D2187" s="1" t="s">
        <v>2182</v>
      </c>
      <c r="E2187" s="20">
        <v>45115.643306006947</v>
      </c>
    </row>
    <row r="2188" spans="1:5" x14ac:dyDescent="0.35">
      <c r="A2188">
        <v>1</v>
      </c>
      <c r="B2188" s="1" t="s">
        <v>5</v>
      </c>
      <c r="C2188">
        <v>1504</v>
      </c>
      <c r="D2188" s="1" t="s">
        <v>2183</v>
      </c>
      <c r="E2188" s="20">
        <v>45115.64125789352</v>
      </c>
    </row>
    <row r="2189" spans="1:5" x14ac:dyDescent="0.35">
      <c r="A2189">
        <v>1</v>
      </c>
      <c r="B2189" s="1" t="s">
        <v>5</v>
      </c>
      <c r="C2189">
        <v>1119</v>
      </c>
      <c r="D2189" s="1" t="s">
        <v>2184</v>
      </c>
      <c r="E2189" s="20">
        <v>45115.641709004631</v>
      </c>
    </row>
    <row r="2190" spans="1:5" x14ac:dyDescent="0.35">
      <c r="A2190">
        <v>1</v>
      </c>
      <c r="B2190" s="1" t="s">
        <v>5</v>
      </c>
      <c r="C2190">
        <v>1835</v>
      </c>
      <c r="D2190" s="1" t="s">
        <v>2185</v>
      </c>
      <c r="E2190" s="20">
        <v>45115.628052210646</v>
      </c>
    </row>
    <row r="2191" spans="1:5" x14ac:dyDescent="0.35">
      <c r="A2191">
        <v>1</v>
      </c>
      <c r="B2191" s="1" t="s">
        <v>5</v>
      </c>
      <c r="C2191">
        <v>1132</v>
      </c>
      <c r="D2191" s="1" t="s">
        <v>2186</v>
      </c>
      <c r="E2191" s="20">
        <v>45115.744018993057</v>
      </c>
    </row>
    <row r="2192" spans="1:5" x14ac:dyDescent="0.35">
      <c r="A2192">
        <v>1</v>
      </c>
      <c r="B2192" s="1" t="s">
        <v>5</v>
      </c>
      <c r="C2192">
        <v>1439</v>
      </c>
      <c r="D2192" s="1" t="s">
        <v>2187</v>
      </c>
      <c r="E2192" s="20">
        <v>45115.74789633102</v>
      </c>
    </row>
    <row r="2193" spans="1:5" x14ac:dyDescent="0.35">
      <c r="A2193">
        <v>1</v>
      </c>
      <c r="B2193" s="1" t="s">
        <v>5</v>
      </c>
      <c r="C2193">
        <v>1282</v>
      </c>
      <c r="D2193" s="1" t="s">
        <v>2188</v>
      </c>
      <c r="E2193" s="20">
        <v>45115.748474803244</v>
      </c>
    </row>
    <row r="2194" spans="1:5" x14ac:dyDescent="0.35">
      <c r="A2194">
        <v>1</v>
      </c>
      <c r="B2194" s="1" t="s">
        <v>5</v>
      </c>
      <c r="C2194">
        <v>2038</v>
      </c>
      <c r="D2194" s="1" t="s">
        <v>2189</v>
      </c>
      <c r="E2194" s="20">
        <v>45115.764272465276</v>
      </c>
    </row>
    <row r="2195" spans="1:5" x14ac:dyDescent="0.35">
      <c r="A2195">
        <v>1</v>
      </c>
      <c r="B2195" s="1" t="s">
        <v>5</v>
      </c>
      <c r="C2195">
        <v>1195</v>
      </c>
      <c r="D2195" s="1" t="s">
        <v>2190</v>
      </c>
      <c r="E2195" s="20">
        <v>45115.763879305552</v>
      </c>
    </row>
    <row r="2196" spans="1:5" x14ac:dyDescent="0.35">
      <c r="A2196">
        <v>1</v>
      </c>
      <c r="B2196" s="1" t="s">
        <v>5</v>
      </c>
      <c r="C2196">
        <v>1171</v>
      </c>
      <c r="D2196" s="1" t="s">
        <v>2191</v>
      </c>
      <c r="E2196" s="20">
        <v>45115.750361493054</v>
      </c>
    </row>
    <row r="2197" spans="1:5" x14ac:dyDescent="0.35">
      <c r="A2197">
        <v>1</v>
      </c>
      <c r="B2197" s="1" t="s">
        <v>5</v>
      </c>
      <c r="C2197">
        <v>2364</v>
      </c>
      <c r="D2197" s="1" t="s">
        <v>2192</v>
      </c>
      <c r="E2197" s="20">
        <v>45115.751287581021</v>
      </c>
    </row>
    <row r="2198" spans="1:5" x14ac:dyDescent="0.35">
      <c r="A2198">
        <v>1</v>
      </c>
      <c r="B2198" s="1" t="s">
        <v>5</v>
      </c>
      <c r="C2198">
        <v>1241</v>
      </c>
      <c r="D2198" s="1" t="s">
        <v>2193</v>
      </c>
      <c r="E2198" s="20">
        <v>45115.533160798608</v>
      </c>
    </row>
    <row r="2199" spans="1:5" x14ac:dyDescent="0.35">
      <c r="A2199">
        <v>1</v>
      </c>
      <c r="B2199" s="1" t="s">
        <v>5</v>
      </c>
      <c r="C2199">
        <v>1368</v>
      </c>
      <c r="D2199" s="1" t="s">
        <v>2194</v>
      </c>
      <c r="E2199" s="20">
        <v>45115.783912662038</v>
      </c>
    </row>
    <row r="2200" spans="1:5" x14ac:dyDescent="0.35">
      <c r="A2200">
        <v>1</v>
      </c>
      <c r="B2200" s="1" t="s">
        <v>5</v>
      </c>
      <c r="C2200">
        <v>1716</v>
      </c>
      <c r="D2200" s="1" t="s">
        <v>2195</v>
      </c>
      <c r="E2200" s="20">
        <v>45115.55956050926</v>
      </c>
    </row>
    <row r="2201" spans="1:5" x14ac:dyDescent="0.35">
      <c r="A2201">
        <v>1</v>
      </c>
      <c r="B2201" s="1" t="s">
        <v>5</v>
      </c>
      <c r="C2201">
        <v>1273</v>
      </c>
      <c r="D2201" s="1" t="s">
        <v>2196</v>
      </c>
      <c r="E2201" s="20">
        <v>45115.49311614583</v>
      </c>
    </row>
    <row r="2202" spans="1:5" x14ac:dyDescent="0.35">
      <c r="A2202">
        <v>1</v>
      </c>
      <c r="B2202" s="1" t="s">
        <v>5</v>
      </c>
      <c r="C2202">
        <v>3305</v>
      </c>
      <c r="D2202" s="1" t="s">
        <v>2197</v>
      </c>
      <c r="E2202" s="20">
        <v>45115.547027280096</v>
      </c>
    </row>
    <row r="2203" spans="1:5" x14ac:dyDescent="0.35">
      <c r="A2203">
        <v>1</v>
      </c>
      <c r="B2203" s="1" t="s">
        <v>5</v>
      </c>
      <c r="C2203">
        <v>2425</v>
      </c>
      <c r="D2203" s="1" t="s">
        <v>2198</v>
      </c>
      <c r="E2203" s="20">
        <v>45115.547293530093</v>
      </c>
    </row>
    <row r="2204" spans="1:5" x14ac:dyDescent="0.35">
      <c r="A2204">
        <v>1</v>
      </c>
      <c r="B2204" s="1" t="s">
        <v>5</v>
      </c>
      <c r="C2204">
        <v>4887</v>
      </c>
      <c r="D2204" s="1" t="s">
        <v>2199</v>
      </c>
      <c r="E2204" s="20">
        <v>45115.548809131942</v>
      </c>
    </row>
    <row r="2205" spans="1:5" x14ac:dyDescent="0.35">
      <c r="A2205">
        <v>1</v>
      </c>
      <c r="B2205" s="1" t="s">
        <v>5</v>
      </c>
      <c r="C2205">
        <v>2388</v>
      </c>
      <c r="D2205" s="1" t="s">
        <v>2200</v>
      </c>
      <c r="E2205" s="20">
        <v>45115.491954166668</v>
      </c>
    </row>
    <row r="2206" spans="1:5" x14ac:dyDescent="0.35">
      <c r="A2206">
        <v>1</v>
      </c>
      <c r="B2206" s="1" t="s">
        <v>5</v>
      </c>
      <c r="C2206">
        <v>2524</v>
      </c>
      <c r="D2206" s="1" t="s">
        <v>2201</v>
      </c>
      <c r="E2206" s="20">
        <v>45115.505835787037</v>
      </c>
    </row>
    <row r="2207" spans="1:5" x14ac:dyDescent="0.35">
      <c r="A2207">
        <v>1</v>
      </c>
      <c r="B2207" s="1" t="s">
        <v>5</v>
      </c>
      <c r="C2207">
        <v>1093</v>
      </c>
      <c r="D2207" s="1" t="s">
        <v>2202</v>
      </c>
      <c r="E2207" s="20">
        <v>45115.515499791669</v>
      </c>
    </row>
    <row r="2208" spans="1:5" x14ac:dyDescent="0.35">
      <c r="A2208">
        <v>1</v>
      </c>
      <c r="B2208" s="1" t="s">
        <v>5</v>
      </c>
      <c r="C2208">
        <v>1036</v>
      </c>
      <c r="D2208" s="1" t="s">
        <v>2203</v>
      </c>
      <c r="E2208" s="20">
        <v>45115.530257395832</v>
      </c>
    </row>
    <row r="2209" spans="1:5" x14ac:dyDescent="0.35">
      <c r="A2209">
        <v>1</v>
      </c>
      <c r="B2209" s="1" t="s">
        <v>5</v>
      </c>
      <c r="C2209">
        <v>5030</v>
      </c>
      <c r="D2209" s="1" t="s">
        <v>2204</v>
      </c>
      <c r="E2209" s="20">
        <v>45115.560694490741</v>
      </c>
    </row>
    <row r="2210" spans="1:5" x14ac:dyDescent="0.35">
      <c r="A2210">
        <v>1</v>
      </c>
      <c r="B2210" s="1" t="s">
        <v>5</v>
      </c>
      <c r="C2210">
        <v>1017</v>
      </c>
      <c r="D2210" s="1" t="s">
        <v>2205</v>
      </c>
      <c r="E2210" s="20">
        <v>45110.544393483797</v>
      </c>
    </row>
    <row r="2211" spans="1:5" x14ac:dyDescent="0.35">
      <c r="A2211">
        <v>1</v>
      </c>
      <c r="B2211" s="1" t="s">
        <v>5</v>
      </c>
      <c r="C2211">
        <v>1483</v>
      </c>
      <c r="D2211" s="1" t="s">
        <v>2206</v>
      </c>
      <c r="E2211" s="20">
        <v>45115.605588622682</v>
      </c>
    </row>
    <row r="2212" spans="1:5" x14ac:dyDescent="0.35">
      <c r="A2212">
        <v>1</v>
      </c>
      <c r="B2212" s="1" t="s">
        <v>5</v>
      </c>
      <c r="C2212">
        <v>3533</v>
      </c>
      <c r="D2212" s="1" t="s">
        <v>2207</v>
      </c>
      <c r="E2212" s="20">
        <v>45115.585693240741</v>
      </c>
    </row>
    <row r="2213" spans="1:5" x14ac:dyDescent="0.35">
      <c r="A2213">
        <v>1</v>
      </c>
      <c r="B2213" s="1" t="s">
        <v>5</v>
      </c>
      <c r="C2213">
        <v>1141</v>
      </c>
      <c r="D2213" s="1" t="s">
        <v>2208</v>
      </c>
      <c r="E2213" s="20">
        <v>45115.60278734954</v>
      </c>
    </row>
    <row r="2214" spans="1:5" x14ac:dyDescent="0.35">
      <c r="A2214">
        <v>1</v>
      </c>
      <c r="B2214" s="1" t="s">
        <v>5</v>
      </c>
      <c r="C2214">
        <v>926</v>
      </c>
      <c r="D2214" s="1" t="s">
        <v>2209</v>
      </c>
      <c r="E2214" s="20">
        <v>45115.60384077546</v>
      </c>
    </row>
    <row r="2215" spans="1:5" x14ac:dyDescent="0.35">
      <c r="A2215">
        <v>1</v>
      </c>
      <c r="B2215" s="1" t="s">
        <v>5</v>
      </c>
      <c r="C2215">
        <v>1454</v>
      </c>
      <c r="D2215" s="1" t="s">
        <v>2210</v>
      </c>
      <c r="E2215" s="20">
        <v>45115.605160509258</v>
      </c>
    </row>
    <row r="2216" spans="1:5" x14ac:dyDescent="0.35">
      <c r="A2216">
        <v>1</v>
      </c>
      <c r="B2216" s="1" t="s">
        <v>5</v>
      </c>
      <c r="C2216">
        <v>1653</v>
      </c>
      <c r="D2216" s="1" t="s">
        <v>2211</v>
      </c>
      <c r="E2216" s="20">
        <v>45115.604200335649</v>
      </c>
    </row>
    <row r="2217" spans="1:5" x14ac:dyDescent="0.35">
      <c r="A2217">
        <v>1</v>
      </c>
      <c r="B2217" s="1" t="s">
        <v>5</v>
      </c>
      <c r="C2217">
        <v>3948</v>
      </c>
      <c r="D2217" s="1" t="s">
        <v>2212</v>
      </c>
      <c r="E2217" s="20">
        <v>45115.583633090275</v>
      </c>
    </row>
    <row r="2218" spans="1:5" x14ac:dyDescent="0.35">
      <c r="A2218">
        <v>1</v>
      </c>
      <c r="B2218" s="1" t="s">
        <v>5</v>
      </c>
      <c r="C2218">
        <v>1388</v>
      </c>
      <c r="D2218" s="1" t="s">
        <v>2213</v>
      </c>
      <c r="E2218" s="20">
        <v>45115.616293680556</v>
      </c>
    </row>
    <row r="2219" spans="1:5" x14ac:dyDescent="0.35">
      <c r="A2219">
        <v>1</v>
      </c>
      <c r="B2219" s="1" t="s">
        <v>5</v>
      </c>
      <c r="C2219">
        <v>1592</v>
      </c>
      <c r="D2219" s="1" t="s">
        <v>2214</v>
      </c>
      <c r="E2219" s="20">
        <v>45115.616999999998</v>
      </c>
    </row>
    <row r="2220" spans="1:5" x14ac:dyDescent="0.35">
      <c r="A2220">
        <v>1</v>
      </c>
      <c r="B2220" s="1" t="s">
        <v>5</v>
      </c>
      <c r="C2220">
        <v>1040</v>
      </c>
      <c r="D2220" s="1" t="s">
        <v>2215</v>
      </c>
      <c r="E2220" s="20">
        <v>45116.200027268518</v>
      </c>
    </row>
    <row r="2221" spans="1:5" x14ac:dyDescent="0.35">
      <c r="A2221">
        <v>1</v>
      </c>
      <c r="B2221" s="1" t="s">
        <v>5</v>
      </c>
      <c r="C2221">
        <v>6898</v>
      </c>
      <c r="D2221" s="1" t="s">
        <v>2216</v>
      </c>
      <c r="E2221" s="20">
        <v>45116.241194282411</v>
      </c>
    </row>
    <row r="2222" spans="1:5" x14ac:dyDescent="0.35">
      <c r="A2222">
        <v>1</v>
      </c>
      <c r="B2222" s="1" t="s">
        <v>5</v>
      </c>
      <c r="C2222">
        <v>992</v>
      </c>
      <c r="D2222" s="1" t="s">
        <v>2217</v>
      </c>
      <c r="E2222" s="20">
        <v>45111.236131666665</v>
      </c>
    </row>
    <row r="2223" spans="1:5" x14ac:dyDescent="0.35">
      <c r="A2223">
        <v>1</v>
      </c>
      <c r="B2223" s="1" t="s">
        <v>5</v>
      </c>
      <c r="C2223">
        <v>1889</v>
      </c>
      <c r="D2223" s="1" t="s">
        <v>2218</v>
      </c>
      <c r="E2223" s="20">
        <v>45115.899300787038</v>
      </c>
    </row>
    <row r="2224" spans="1:5" x14ac:dyDescent="0.35">
      <c r="A2224">
        <v>1</v>
      </c>
      <c r="B2224" s="1" t="s">
        <v>5</v>
      </c>
      <c r="C2224">
        <v>1687</v>
      </c>
      <c r="D2224" s="1" t="s">
        <v>2219</v>
      </c>
      <c r="E2224" s="20">
        <v>45115.93053766204</v>
      </c>
    </row>
    <row r="2225" spans="1:5" x14ac:dyDescent="0.35">
      <c r="A2225">
        <v>1</v>
      </c>
      <c r="B2225" s="1" t="s">
        <v>5</v>
      </c>
      <c r="C2225">
        <v>2181</v>
      </c>
      <c r="D2225" s="1" t="s">
        <v>2220</v>
      </c>
      <c r="E2225" s="20">
        <v>45115.944426180555</v>
      </c>
    </row>
    <row r="2226" spans="1:5" x14ac:dyDescent="0.35">
      <c r="A2226">
        <v>1</v>
      </c>
      <c r="B2226" s="1" t="s">
        <v>5</v>
      </c>
      <c r="C2226">
        <v>2447</v>
      </c>
      <c r="D2226" s="1" t="s">
        <v>2221</v>
      </c>
      <c r="E2226" s="20">
        <v>45116.028461712966</v>
      </c>
    </row>
    <row r="2227" spans="1:5" x14ac:dyDescent="0.35">
      <c r="A2227">
        <v>1</v>
      </c>
      <c r="B2227" s="1" t="s">
        <v>5</v>
      </c>
      <c r="C2227">
        <v>1526</v>
      </c>
      <c r="D2227" s="1" t="s">
        <v>2222</v>
      </c>
      <c r="E2227" s="20">
        <v>45116.034711354165</v>
      </c>
    </row>
    <row r="2228" spans="1:5" x14ac:dyDescent="0.35">
      <c r="A2228">
        <v>1</v>
      </c>
      <c r="B2228" s="1" t="s">
        <v>5</v>
      </c>
      <c r="C2228">
        <v>2211</v>
      </c>
      <c r="D2228" s="1" t="s">
        <v>2223</v>
      </c>
      <c r="E2228" s="20">
        <v>45116.035093437502</v>
      </c>
    </row>
    <row r="2229" spans="1:5" x14ac:dyDescent="0.35">
      <c r="A2229">
        <v>1</v>
      </c>
      <c r="B2229" s="1" t="s">
        <v>5</v>
      </c>
      <c r="C2229">
        <v>1705</v>
      </c>
      <c r="D2229" s="1" t="s">
        <v>2224</v>
      </c>
      <c r="E2229" s="20">
        <v>45116.037465752313</v>
      </c>
    </row>
    <row r="2230" spans="1:5" x14ac:dyDescent="0.35">
      <c r="A2230">
        <v>1</v>
      </c>
      <c r="B2230" s="1" t="s">
        <v>5</v>
      </c>
      <c r="C2230">
        <v>1873</v>
      </c>
      <c r="D2230" s="1" t="s">
        <v>2225</v>
      </c>
      <c r="E2230" s="20">
        <v>45116.177620694441</v>
      </c>
    </row>
    <row r="2231" spans="1:5" x14ac:dyDescent="0.35">
      <c r="A2231">
        <v>1</v>
      </c>
      <c r="B2231" s="1" t="s">
        <v>5</v>
      </c>
      <c r="C2231">
        <v>933</v>
      </c>
      <c r="D2231" s="1" t="s">
        <v>2226</v>
      </c>
      <c r="E2231" s="20">
        <v>45116.240153240738</v>
      </c>
    </row>
    <row r="2232" spans="1:5" x14ac:dyDescent="0.35">
      <c r="A2232">
        <v>1</v>
      </c>
      <c r="B2232" s="1" t="s">
        <v>5</v>
      </c>
      <c r="C2232">
        <v>1930</v>
      </c>
      <c r="D2232" s="1" t="s">
        <v>2227</v>
      </c>
      <c r="E2232" s="20">
        <v>45116.202642824072</v>
      </c>
    </row>
    <row r="2233" spans="1:5" x14ac:dyDescent="0.35">
      <c r="A2233">
        <v>1</v>
      </c>
      <c r="B2233" s="1" t="s">
        <v>5</v>
      </c>
      <c r="C2233">
        <v>5995</v>
      </c>
      <c r="D2233" s="1" t="s">
        <v>2228</v>
      </c>
      <c r="E2233" s="20">
        <v>45116.221137511573</v>
      </c>
    </row>
    <row r="2234" spans="1:5" x14ac:dyDescent="0.35">
      <c r="A2234">
        <v>1</v>
      </c>
      <c r="B2234" s="1" t="s">
        <v>5</v>
      </c>
      <c r="C2234">
        <v>1914</v>
      </c>
      <c r="D2234" s="1" t="s">
        <v>2229</v>
      </c>
      <c r="E2234" s="20">
        <v>45116.222179062497</v>
      </c>
    </row>
    <row r="2235" spans="1:5" x14ac:dyDescent="0.35">
      <c r="A2235">
        <v>1</v>
      </c>
      <c r="B2235" s="1" t="s">
        <v>5</v>
      </c>
      <c r="C2235">
        <v>2374</v>
      </c>
      <c r="D2235" s="1" t="s">
        <v>2230</v>
      </c>
      <c r="E2235" s="20">
        <v>45116.234354224536</v>
      </c>
    </row>
    <row r="2236" spans="1:5" x14ac:dyDescent="0.35">
      <c r="A2236">
        <v>1</v>
      </c>
      <c r="B2236" s="1" t="s">
        <v>5</v>
      </c>
      <c r="C2236">
        <v>3365</v>
      </c>
      <c r="D2236" s="1" t="s">
        <v>2231</v>
      </c>
      <c r="E2236" s="20">
        <v>45116.243300821756</v>
      </c>
    </row>
    <row r="2237" spans="1:5" x14ac:dyDescent="0.35">
      <c r="A2237">
        <v>1</v>
      </c>
      <c r="B2237" s="1" t="s">
        <v>5</v>
      </c>
      <c r="C2237">
        <v>1590</v>
      </c>
      <c r="D2237" s="1" t="s">
        <v>2232</v>
      </c>
      <c r="E2237" s="20">
        <v>45116.236078634262</v>
      </c>
    </row>
    <row r="2238" spans="1:5" x14ac:dyDescent="0.35">
      <c r="A2238">
        <v>1</v>
      </c>
      <c r="B2238" s="1" t="s">
        <v>5</v>
      </c>
      <c r="C2238">
        <v>1740</v>
      </c>
      <c r="D2238" s="1" t="s">
        <v>2233</v>
      </c>
      <c r="E2238" s="20">
        <v>45116.235256874999</v>
      </c>
    </row>
    <row r="2239" spans="1:5" x14ac:dyDescent="0.35">
      <c r="A2239">
        <v>1</v>
      </c>
      <c r="B2239" s="1" t="s">
        <v>5</v>
      </c>
      <c r="C2239">
        <v>8031</v>
      </c>
      <c r="D2239" s="1" t="s">
        <v>2234</v>
      </c>
      <c r="E2239" s="20">
        <v>45116.239089155089</v>
      </c>
    </row>
    <row r="2240" spans="1:5" x14ac:dyDescent="0.35">
      <c r="A2240">
        <v>1</v>
      </c>
      <c r="B2240" s="1" t="s">
        <v>5</v>
      </c>
      <c r="C2240">
        <v>1128</v>
      </c>
      <c r="D2240" s="1" t="s">
        <v>2235</v>
      </c>
      <c r="E2240" s="20">
        <v>45116.243996122685</v>
      </c>
    </row>
    <row r="2241" spans="1:5" x14ac:dyDescent="0.35">
      <c r="A2241">
        <v>1</v>
      </c>
      <c r="B2241" s="1" t="s">
        <v>5</v>
      </c>
      <c r="C2241">
        <v>7015</v>
      </c>
      <c r="D2241" s="1" t="s">
        <v>2236</v>
      </c>
      <c r="E2241" s="20">
        <v>45116.244295937497</v>
      </c>
    </row>
    <row r="2242" spans="1:5" x14ac:dyDescent="0.35">
      <c r="A2242">
        <v>1</v>
      </c>
      <c r="B2242" s="1" t="s">
        <v>5</v>
      </c>
      <c r="C2242">
        <v>1239</v>
      </c>
      <c r="D2242" s="1" t="s">
        <v>2237</v>
      </c>
      <c r="E2242" s="20">
        <v>45116.245188009256</v>
      </c>
    </row>
    <row r="2243" spans="1:5" x14ac:dyDescent="0.35">
      <c r="A2243">
        <v>1</v>
      </c>
      <c r="B2243" s="1" t="s">
        <v>5</v>
      </c>
      <c r="C2243">
        <v>3300</v>
      </c>
      <c r="D2243" s="1" t="s">
        <v>2238</v>
      </c>
      <c r="E2243" s="20">
        <v>45115.870806979168</v>
      </c>
    </row>
    <row r="2244" spans="1:5" x14ac:dyDescent="0.35">
      <c r="A2244">
        <v>1</v>
      </c>
      <c r="B2244" s="1" t="s">
        <v>5</v>
      </c>
      <c r="C2244">
        <v>2837</v>
      </c>
      <c r="D2244" s="1" t="s">
        <v>2239</v>
      </c>
      <c r="E2244" s="20">
        <v>45115.871212349535</v>
      </c>
    </row>
    <row r="2245" spans="1:5" x14ac:dyDescent="0.35">
      <c r="A2245">
        <v>1</v>
      </c>
      <c r="B2245" s="1" t="s">
        <v>5</v>
      </c>
      <c r="C2245">
        <v>2557</v>
      </c>
      <c r="D2245" s="1" t="s">
        <v>2240</v>
      </c>
      <c r="E2245" s="20">
        <v>45115.871455324072</v>
      </c>
    </row>
    <row r="2246" spans="1:5" x14ac:dyDescent="0.35">
      <c r="A2246">
        <v>1</v>
      </c>
      <c r="B2246" s="1" t="s">
        <v>5</v>
      </c>
      <c r="C2246">
        <v>1931</v>
      </c>
      <c r="D2246" s="1" t="s">
        <v>2241</v>
      </c>
      <c r="E2246" s="20">
        <v>45115.945722476848</v>
      </c>
    </row>
    <row r="2247" spans="1:5" x14ac:dyDescent="0.35">
      <c r="A2247">
        <v>1</v>
      </c>
      <c r="B2247" s="1" t="s">
        <v>5</v>
      </c>
      <c r="C2247">
        <v>1674</v>
      </c>
      <c r="D2247" s="1" t="s">
        <v>2242</v>
      </c>
      <c r="E2247" s="20">
        <v>45115.992270972223</v>
      </c>
    </row>
    <row r="2248" spans="1:5" x14ac:dyDescent="0.35">
      <c r="A2248">
        <v>1</v>
      </c>
      <c r="B2248" s="1" t="s">
        <v>5</v>
      </c>
      <c r="C2248">
        <v>3674</v>
      </c>
      <c r="D2248" s="1" t="s">
        <v>2243</v>
      </c>
      <c r="E2248" s="20">
        <v>45115.993625208335</v>
      </c>
    </row>
    <row r="2249" spans="1:5" x14ac:dyDescent="0.35">
      <c r="A2249">
        <v>1</v>
      </c>
      <c r="B2249" s="1" t="s">
        <v>5</v>
      </c>
      <c r="C2249">
        <v>1302</v>
      </c>
      <c r="D2249" s="1" t="s">
        <v>2244</v>
      </c>
      <c r="E2249" s="20">
        <v>45116.024676724533</v>
      </c>
    </row>
    <row r="2250" spans="1:5" x14ac:dyDescent="0.35">
      <c r="A2250">
        <v>1</v>
      </c>
      <c r="B2250" s="1" t="s">
        <v>5</v>
      </c>
      <c r="C2250">
        <v>7908</v>
      </c>
      <c r="D2250" s="1" t="s">
        <v>2245</v>
      </c>
      <c r="E2250" s="20">
        <v>45116.024884988423</v>
      </c>
    </row>
    <row r="2251" spans="1:5" x14ac:dyDescent="0.35">
      <c r="A2251">
        <v>1</v>
      </c>
      <c r="B2251" s="1" t="s">
        <v>5</v>
      </c>
      <c r="C2251">
        <v>1076</v>
      </c>
      <c r="D2251" s="1" t="s">
        <v>2246</v>
      </c>
      <c r="E2251" s="20">
        <v>45116.026355162037</v>
      </c>
    </row>
    <row r="2252" spans="1:5" x14ac:dyDescent="0.35">
      <c r="A2252">
        <v>1</v>
      </c>
      <c r="B2252" s="1" t="s">
        <v>5</v>
      </c>
      <c r="C2252">
        <v>2753</v>
      </c>
      <c r="D2252" s="1" t="s">
        <v>2247</v>
      </c>
      <c r="E2252" s="20">
        <v>45116.027743865743</v>
      </c>
    </row>
    <row r="2253" spans="1:5" x14ac:dyDescent="0.35">
      <c r="A2253">
        <v>1</v>
      </c>
      <c r="B2253" s="1" t="s">
        <v>5</v>
      </c>
      <c r="C2253">
        <v>970</v>
      </c>
      <c r="D2253" s="1" t="s">
        <v>2248</v>
      </c>
      <c r="E2253" s="20">
        <v>45116.028808854164</v>
      </c>
    </row>
    <row r="2254" spans="1:5" x14ac:dyDescent="0.35">
      <c r="A2254">
        <v>1</v>
      </c>
      <c r="B2254" s="1" t="s">
        <v>5</v>
      </c>
      <c r="C2254">
        <v>9482</v>
      </c>
      <c r="D2254" s="1" t="s">
        <v>2249</v>
      </c>
      <c r="E2254" s="20">
        <v>45116.029075069448</v>
      </c>
    </row>
    <row r="2255" spans="1:5" x14ac:dyDescent="0.35">
      <c r="A2255">
        <v>1</v>
      </c>
      <c r="B2255" s="1" t="s">
        <v>5</v>
      </c>
      <c r="C2255">
        <v>2521</v>
      </c>
      <c r="D2255" s="1" t="s">
        <v>2250</v>
      </c>
      <c r="E2255" s="20">
        <v>45116.035336226851</v>
      </c>
    </row>
    <row r="2256" spans="1:5" x14ac:dyDescent="0.35">
      <c r="A2256">
        <v>1</v>
      </c>
      <c r="B2256" s="1" t="s">
        <v>5</v>
      </c>
      <c r="C2256">
        <v>1532</v>
      </c>
      <c r="D2256" s="1" t="s">
        <v>2251</v>
      </c>
      <c r="E2256" s="20">
        <v>45115.638966527775</v>
      </c>
    </row>
    <row r="2257" spans="1:5" x14ac:dyDescent="0.35">
      <c r="A2257">
        <v>1</v>
      </c>
      <c r="B2257" s="1" t="s">
        <v>5</v>
      </c>
      <c r="C2257">
        <v>1804</v>
      </c>
      <c r="D2257" s="1" t="s">
        <v>2252</v>
      </c>
      <c r="E2257" s="20">
        <v>45116.159740393516</v>
      </c>
    </row>
    <row r="2258" spans="1:5" x14ac:dyDescent="0.35">
      <c r="A2258">
        <v>1</v>
      </c>
      <c r="B2258" s="1" t="s">
        <v>5</v>
      </c>
      <c r="C2258">
        <v>982</v>
      </c>
      <c r="D2258" s="1" t="s">
        <v>2253</v>
      </c>
      <c r="E2258" s="20">
        <v>45116.162519120371</v>
      </c>
    </row>
    <row r="2259" spans="1:5" x14ac:dyDescent="0.35">
      <c r="A2259">
        <v>1</v>
      </c>
      <c r="B2259" s="1" t="s">
        <v>5</v>
      </c>
      <c r="C2259">
        <v>6144</v>
      </c>
      <c r="D2259" s="1" t="s">
        <v>2254</v>
      </c>
      <c r="E2259" s="20">
        <v>45116.163107800923</v>
      </c>
    </row>
    <row r="2260" spans="1:5" x14ac:dyDescent="0.35">
      <c r="A2260">
        <v>1</v>
      </c>
      <c r="B2260" s="1" t="s">
        <v>5</v>
      </c>
      <c r="C2260">
        <v>3952</v>
      </c>
      <c r="D2260" s="1" t="s">
        <v>2255</v>
      </c>
      <c r="E2260" s="20">
        <v>45116.19500446759</v>
      </c>
    </row>
    <row r="2261" spans="1:5" x14ac:dyDescent="0.35">
      <c r="A2261">
        <v>1</v>
      </c>
      <c r="B2261" s="1" t="s">
        <v>5</v>
      </c>
      <c r="C2261">
        <v>4210</v>
      </c>
      <c r="D2261" s="1" t="s">
        <v>2256</v>
      </c>
      <c r="E2261" s="20">
        <v>45115.546076805556</v>
      </c>
    </row>
    <row r="2262" spans="1:5" x14ac:dyDescent="0.35">
      <c r="A2262">
        <v>1</v>
      </c>
      <c r="B2262" s="1" t="s">
        <v>5</v>
      </c>
      <c r="C2262">
        <v>2342</v>
      </c>
      <c r="D2262" s="1" t="s">
        <v>2257</v>
      </c>
      <c r="E2262" s="20">
        <v>45115.49935528935</v>
      </c>
    </row>
    <row r="2263" spans="1:5" x14ac:dyDescent="0.35">
      <c r="A2263">
        <v>1</v>
      </c>
      <c r="B2263" s="1" t="s">
        <v>5</v>
      </c>
      <c r="C2263">
        <v>1928</v>
      </c>
      <c r="D2263" s="1" t="s">
        <v>2258</v>
      </c>
      <c r="E2263" s="20">
        <v>45115.557557974535</v>
      </c>
    </row>
    <row r="2264" spans="1:5" x14ac:dyDescent="0.35">
      <c r="A2264">
        <v>1</v>
      </c>
      <c r="B2264" s="1" t="s">
        <v>5</v>
      </c>
      <c r="C2264">
        <v>1676</v>
      </c>
      <c r="D2264" s="1" t="s">
        <v>2259</v>
      </c>
      <c r="E2264" s="20">
        <v>45115.523589710647</v>
      </c>
    </row>
    <row r="2265" spans="1:5" x14ac:dyDescent="0.35">
      <c r="A2265">
        <v>1</v>
      </c>
      <c r="B2265" s="1" t="s">
        <v>5</v>
      </c>
      <c r="C2265">
        <v>3946</v>
      </c>
      <c r="D2265" s="1" t="s">
        <v>2260</v>
      </c>
      <c r="E2265" s="20">
        <v>45115.563878460649</v>
      </c>
    </row>
    <row r="2266" spans="1:5" x14ac:dyDescent="0.35">
      <c r="A2266">
        <v>1</v>
      </c>
      <c r="B2266" s="1" t="s">
        <v>5</v>
      </c>
      <c r="C2266">
        <v>2327</v>
      </c>
      <c r="D2266" s="1" t="s">
        <v>2261</v>
      </c>
      <c r="E2266" s="20">
        <v>45115.541195092592</v>
      </c>
    </row>
    <row r="2267" spans="1:5" x14ac:dyDescent="0.35">
      <c r="A2267">
        <v>1</v>
      </c>
      <c r="B2267" s="1" t="s">
        <v>5</v>
      </c>
      <c r="C2267">
        <v>895</v>
      </c>
      <c r="D2267" s="1" t="s">
        <v>2262</v>
      </c>
      <c r="E2267" s="20">
        <v>45115.570855636572</v>
      </c>
    </row>
    <row r="2268" spans="1:5" x14ac:dyDescent="0.35">
      <c r="A2268">
        <v>1</v>
      </c>
      <c r="B2268" s="1" t="s">
        <v>5</v>
      </c>
      <c r="C2268">
        <v>1104</v>
      </c>
      <c r="D2268" s="1" t="s">
        <v>2263</v>
      </c>
      <c r="E2268" s="20">
        <v>45115.567407245369</v>
      </c>
    </row>
    <row r="2269" spans="1:5" x14ac:dyDescent="0.35">
      <c r="A2269">
        <v>1</v>
      </c>
      <c r="B2269" s="1" t="s">
        <v>5</v>
      </c>
      <c r="C2269">
        <v>2427</v>
      </c>
      <c r="D2269" s="1" t="s">
        <v>2264</v>
      </c>
      <c r="E2269" s="20">
        <v>45115.581469155091</v>
      </c>
    </row>
    <row r="2270" spans="1:5" x14ac:dyDescent="0.35">
      <c r="A2270">
        <v>1</v>
      </c>
      <c r="B2270" s="1" t="s">
        <v>5</v>
      </c>
      <c r="C2270">
        <v>1610</v>
      </c>
      <c r="D2270" s="1" t="s">
        <v>2265</v>
      </c>
      <c r="E2270" s="20">
        <v>45115.594155219907</v>
      </c>
    </row>
    <row r="2271" spans="1:5" x14ac:dyDescent="0.35">
      <c r="A2271">
        <v>1</v>
      </c>
      <c r="B2271" s="1" t="s">
        <v>5</v>
      </c>
      <c r="C2271">
        <v>2437</v>
      </c>
      <c r="D2271" s="1" t="s">
        <v>2266</v>
      </c>
      <c r="E2271" s="20">
        <v>45115.582163043982</v>
      </c>
    </row>
    <row r="2272" spans="1:5" x14ac:dyDescent="0.35">
      <c r="A2272">
        <v>1</v>
      </c>
      <c r="B2272" s="1" t="s">
        <v>5</v>
      </c>
      <c r="C2272">
        <v>2419</v>
      </c>
      <c r="D2272" s="1" t="s">
        <v>2267</v>
      </c>
      <c r="E2272" s="20">
        <v>45115.599709131944</v>
      </c>
    </row>
    <row r="2273" spans="1:5" x14ac:dyDescent="0.35">
      <c r="A2273">
        <v>1</v>
      </c>
      <c r="B2273" s="1" t="s">
        <v>5</v>
      </c>
      <c r="C2273">
        <v>2221</v>
      </c>
      <c r="D2273" s="1" t="s">
        <v>2268</v>
      </c>
      <c r="E2273" s="20">
        <v>45115.606143680554</v>
      </c>
    </row>
    <row r="2274" spans="1:5" x14ac:dyDescent="0.35">
      <c r="A2274">
        <v>1</v>
      </c>
      <c r="B2274" s="1" t="s">
        <v>5</v>
      </c>
      <c r="C2274">
        <v>3054</v>
      </c>
      <c r="D2274" s="1" t="s">
        <v>2269</v>
      </c>
      <c r="E2274" s="20">
        <v>45115.584651226854</v>
      </c>
    </row>
    <row r="2275" spans="1:5" x14ac:dyDescent="0.35">
      <c r="A2275">
        <v>1</v>
      </c>
      <c r="B2275" s="1" t="s">
        <v>5</v>
      </c>
      <c r="C2275">
        <v>2843</v>
      </c>
      <c r="D2275" s="1" t="s">
        <v>2270</v>
      </c>
      <c r="E2275" s="20">
        <v>45115.626351273146</v>
      </c>
    </row>
    <row r="2276" spans="1:5" x14ac:dyDescent="0.35">
      <c r="A2276">
        <v>1</v>
      </c>
      <c r="B2276" s="1" t="s">
        <v>5</v>
      </c>
      <c r="C2276">
        <v>2158</v>
      </c>
      <c r="D2276" s="1" t="s">
        <v>2271</v>
      </c>
      <c r="E2276" s="20">
        <v>45115.629342534725</v>
      </c>
    </row>
    <row r="2277" spans="1:5" x14ac:dyDescent="0.35">
      <c r="A2277">
        <v>1</v>
      </c>
      <c r="B2277" s="1" t="s">
        <v>5</v>
      </c>
      <c r="C2277">
        <v>864</v>
      </c>
      <c r="D2277" s="1" t="s">
        <v>2272</v>
      </c>
      <c r="E2277" s="20">
        <v>45115.623307627313</v>
      </c>
    </row>
    <row r="2278" spans="1:5" x14ac:dyDescent="0.35">
      <c r="A2278">
        <v>1</v>
      </c>
      <c r="B2278" s="1" t="s">
        <v>5</v>
      </c>
      <c r="C2278">
        <v>1479</v>
      </c>
      <c r="D2278" s="1" t="s">
        <v>2273</v>
      </c>
      <c r="E2278" s="20">
        <v>45115.706647905092</v>
      </c>
    </row>
    <row r="2279" spans="1:5" x14ac:dyDescent="0.35">
      <c r="A2279">
        <v>1</v>
      </c>
      <c r="B2279" s="1" t="s">
        <v>5</v>
      </c>
      <c r="C2279">
        <v>3894</v>
      </c>
      <c r="D2279" s="1" t="s">
        <v>2274</v>
      </c>
      <c r="E2279" s="20">
        <v>45115.549341168982</v>
      </c>
    </row>
    <row r="2280" spans="1:5" x14ac:dyDescent="0.35">
      <c r="A2280">
        <v>1</v>
      </c>
      <c r="B2280" s="1" t="s">
        <v>5</v>
      </c>
      <c r="C2280">
        <v>2922</v>
      </c>
      <c r="D2280" s="1" t="s">
        <v>2275</v>
      </c>
      <c r="E2280" s="20">
        <v>45115.512236076385</v>
      </c>
    </row>
    <row r="2281" spans="1:5" x14ac:dyDescent="0.35">
      <c r="A2281">
        <v>1</v>
      </c>
      <c r="B2281" s="1" t="s">
        <v>5</v>
      </c>
      <c r="C2281">
        <v>2966</v>
      </c>
      <c r="D2281" s="1" t="s">
        <v>2276</v>
      </c>
      <c r="E2281" s="20">
        <v>45115.515558634259</v>
      </c>
    </row>
    <row r="2282" spans="1:5" x14ac:dyDescent="0.35">
      <c r="A2282">
        <v>1</v>
      </c>
      <c r="B2282" s="1" t="s">
        <v>5</v>
      </c>
      <c r="C2282">
        <v>1628</v>
      </c>
      <c r="D2282" s="1" t="s">
        <v>2277</v>
      </c>
      <c r="E2282" s="20">
        <v>45115.541053958332</v>
      </c>
    </row>
    <row r="2283" spans="1:5" x14ac:dyDescent="0.35">
      <c r="A2283">
        <v>1</v>
      </c>
      <c r="B2283" s="1" t="s">
        <v>5</v>
      </c>
      <c r="C2283">
        <v>893</v>
      </c>
      <c r="D2283" s="1" t="s">
        <v>2278</v>
      </c>
      <c r="E2283" s="20">
        <v>45115.599118715276</v>
      </c>
    </row>
    <row r="2284" spans="1:5" x14ac:dyDescent="0.35">
      <c r="A2284">
        <v>1</v>
      </c>
      <c r="B2284" s="1" t="s">
        <v>5</v>
      </c>
      <c r="C2284">
        <v>4464</v>
      </c>
      <c r="D2284" s="1" t="s">
        <v>2279</v>
      </c>
      <c r="E2284" s="20">
        <v>45115.601629895835</v>
      </c>
    </row>
    <row r="2285" spans="1:5" x14ac:dyDescent="0.35">
      <c r="A2285">
        <v>1</v>
      </c>
      <c r="B2285" s="1" t="s">
        <v>5</v>
      </c>
      <c r="C2285">
        <v>2426</v>
      </c>
      <c r="D2285" s="1" t="s">
        <v>2280</v>
      </c>
      <c r="E2285" s="20">
        <v>45115.622717627317</v>
      </c>
    </row>
    <row r="2286" spans="1:5" x14ac:dyDescent="0.35">
      <c r="A2286">
        <v>1</v>
      </c>
      <c r="B2286" s="1" t="s">
        <v>5</v>
      </c>
      <c r="C2286">
        <v>1153</v>
      </c>
      <c r="D2286" s="1" t="s">
        <v>2281</v>
      </c>
      <c r="E2286" s="20">
        <v>45115.744841655091</v>
      </c>
    </row>
    <row r="2287" spans="1:5" x14ac:dyDescent="0.35">
      <c r="A2287">
        <v>1</v>
      </c>
      <c r="B2287" s="1" t="s">
        <v>5</v>
      </c>
      <c r="C2287">
        <v>7614</v>
      </c>
      <c r="D2287" s="1" t="s">
        <v>2282</v>
      </c>
      <c r="E2287" s="20">
        <v>45116.242617986114</v>
      </c>
    </row>
    <row r="2288" spans="1:5" x14ac:dyDescent="0.35">
      <c r="A2288">
        <v>1</v>
      </c>
      <c r="B2288" s="1" t="s">
        <v>5</v>
      </c>
      <c r="C2288">
        <v>3598</v>
      </c>
      <c r="D2288" s="1" t="s">
        <v>2283</v>
      </c>
      <c r="E2288" s="20">
        <v>45116.237247500001</v>
      </c>
    </row>
    <row r="2289" spans="1:5" x14ac:dyDescent="0.35">
      <c r="A2289">
        <v>1</v>
      </c>
      <c r="B2289" s="1" t="s">
        <v>5</v>
      </c>
      <c r="C2289">
        <v>2458</v>
      </c>
      <c r="D2289" s="1" t="s">
        <v>2284</v>
      </c>
      <c r="E2289" s="20">
        <v>45116.245002268515</v>
      </c>
    </row>
    <row r="2290" spans="1:5" x14ac:dyDescent="0.35">
      <c r="A2290">
        <v>1</v>
      </c>
      <c r="B2290" s="1" t="s">
        <v>5</v>
      </c>
      <c r="C2290">
        <v>2653</v>
      </c>
      <c r="D2290" s="1" t="s">
        <v>2285</v>
      </c>
      <c r="E2290" s="20">
        <v>45115.943037951387</v>
      </c>
    </row>
    <row r="2291" spans="1:5" x14ac:dyDescent="0.35">
      <c r="A2291">
        <v>1</v>
      </c>
      <c r="B2291" s="1" t="s">
        <v>5</v>
      </c>
      <c r="C2291">
        <v>3810</v>
      </c>
      <c r="D2291" s="1" t="s">
        <v>2286</v>
      </c>
      <c r="E2291" s="20">
        <v>45116.180572442128</v>
      </c>
    </row>
    <row r="2292" spans="1:5" x14ac:dyDescent="0.35">
      <c r="A2292">
        <v>1</v>
      </c>
      <c r="B2292" s="1" t="s">
        <v>5</v>
      </c>
      <c r="C2292">
        <v>9799</v>
      </c>
      <c r="D2292" s="1" t="s">
        <v>2287</v>
      </c>
      <c r="E2292" s="20">
        <v>45115.487433912036</v>
      </c>
    </row>
    <row r="2293" spans="1:5" x14ac:dyDescent="0.35">
      <c r="A2293">
        <v>1</v>
      </c>
      <c r="B2293" s="1" t="s">
        <v>5</v>
      </c>
      <c r="C2293">
        <v>2099</v>
      </c>
      <c r="D2293" s="1" t="s">
        <v>2288</v>
      </c>
      <c r="E2293" s="20">
        <v>45115.612451273148</v>
      </c>
    </row>
    <row r="2294" spans="1:5" x14ac:dyDescent="0.35">
      <c r="A2294">
        <v>1</v>
      </c>
      <c r="B2294" s="1" t="s">
        <v>5</v>
      </c>
      <c r="C2294">
        <v>6775</v>
      </c>
      <c r="D2294" s="1" t="s">
        <v>2289</v>
      </c>
      <c r="E2294" s="20">
        <v>45115.639105567127</v>
      </c>
    </row>
    <row r="2295" spans="1:5" x14ac:dyDescent="0.35">
      <c r="A2295">
        <v>1</v>
      </c>
      <c r="B2295" s="1" t="s">
        <v>5</v>
      </c>
      <c r="C2295">
        <v>3205</v>
      </c>
      <c r="D2295" s="1" t="s">
        <v>2290</v>
      </c>
      <c r="E2295" s="20">
        <v>45115.58916635417</v>
      </c>
    </row>
    <row r="2296" spans="1:5" x14ac:dyDescent="0.35">
      <c r="A2296">
        <v>1</v>
      </c>
      <c r="B2296" s="1" t="s">
        <v>5</v>
      </c>
      <c r="C2296">
        <v>5851</v>
      </c>
      <c r="D2296" s="1" t="s">
        <v>2291</v>
      </c>
      <c r="E2296" s="20">
        <v>45115.557650879629</v>
      </c>
    </row>
    <row r="2297" spans="1:5" x14ac:dyDescent="0.35">
      <c r="A2297">
        <v>1</v>
      </c>
      <c r="B2297" s="1" t="s">
        <v>5</v>
      </c>
      <c r="C2297">
        <v>1266</v>
      </c>
      <c r="D2297" s="1" t="s">
        <v>2292</v>
      </c>
      <c r="E2297" s="20">
        <v>45115.585415949077</v>
      </c>
    </row>
    <row r="2298" spans="1:5" x14ac:dyDescent="0.35">
      <c r="A2298">
        <v>1</v>
      </c>
      <c r="B2298" s="1" t="s">
        <v>5</v>
      </c>
      <c r="C2298">
        <v>1301</v>
      </c>
      <c r="D2298" s="1" t="s">
        <v>2293</v>
      </c>
      <c r="E2298" s="20">
        <v>45115.527836817128</v>
      </c>
    </row>
    <row r="2299" spans="1:5" x14ac:dyDescent="0.35">
      <c r="A2299">
        <v>1</v>
      </c>
      <c r="B2299" s="1" t="s">
        <v>5</v>
      </c>
      <c r="C2299">
        <v>3245</v>
      </c>
      <c r="D2299" s="1" t="s">
        <v>2294</v>
      </c>
      <c r="E2299" s="20">
        <v>45115.741935902777</v>
      </c>
    </row>
    <row r="2300" spans="1:5" x14ac:dyDescent="0.35">
      <c r="A2300">
        <v>1</v>
      </c>
      <c r="B2300" s="1" t="s">
        <v>5</v>
      </c>
      <c r="C2300">
        <v>1481</v>
      </c>
      <c r="D2300" s="1" t="s">
        <v>2295</v>
      </c>
      <c r="E2300" s="20">
        <v>45115.608655289354</v>
      </c>
    </row>
    <row r="2301" spans="1:5" x14ac:dyDescent="0.35">
      <c r="A2301">
        <v>1</v>
      </c>
      <c r="B2301" s="1" t="s">
        <v>5</v>
      </c>
      <c r="C2301">
        <v>1794</v>
      </c>
      <c r="D2301" s="1" t="s">
        <v>2296</v>
      </c>
      <c r="E2301" s="20">
        <v>45115.619776956017</v>
      </c>
    </row>
    <row r="2302" spans="1:5" x14ac:dyDescent="0.35">
      <c r="A2302">
        <v>1</v>
      </c>
      <c r="B2302" s="1" t="s">
        <v>5</v>
      </c>
      <c r="C2302">
        <v>1630</v>
      </c>
      <c r="D2302" s="1" t="s">
        <v>2297</v>
      </c>
      <c r="E2302" s="20">
        <v>45115.60131716435</v>
      </c>
    </row>
    <row r="2303" spans="1:5" x14ac:dyDescent="0.35">
      <c r="A2303">
        <v>1</v>
      </c>
      <c r="B2303" s="1" t="s">
        <v>5</v>
      </c>
      <c r="C2303">
        <v>3649</v>
      </c>
      <c r="D2303" s="1" t="s">
        <v>2298</v>
      </c>
      <c r="E2303" s="20">
        <v>45115.64404728009</v>
      </c>
    </row>
    <row r="2304" spans="1:5" x14ac:dyDescent="0.35">
      <c r="A2304">
        <v>1</v>
      </c>
      <c r="B2304" s="1" t="s">
        <v>5</v>
      </c>
      <c r="C2304">
        <v>1646</v>
      </c>
      <c r="D2304" s="1" t="s">
        <v>2299</v>
      </c>
      <c r="E2304" s="20">
        <v>45115.639985000002</v>
      </c>
    </row>
    <row r="2305" spans="1:5" x14ac:dyDescent="0.35">
      <c r="A2305">
        <v>1</v>
      </c>
      <c r="B2305" s="1" t="s">
        <v>5</v>
      </c>
      <c r="C2305">
        <v>18231</v>
      </c>
      <c r="D2305" s="1" t="s">
        <v>2300</v>
      </c>
      <c r="E2305" s="20">
        <v>45115.542408182868</v>
      </c>
    </row>
    <row r="2306" spans="1:5" x14ac:dyDescent="0.35">
      <c r="A2306">
        <v>1</v>
      </c>
      <c r="B2306" s="1" t="s">
        <v>5</v>
      </c>
      <c r="C2306">
        <v>2822</v>
      </c>
      <c r="D2306" s="1" t="s">
        <v>2301</v>
      </c>
      <c r="E2306" s="20">
        <v>45115.547511921293</v>
      </c>
    </row>
    <row r="2307" spans="1:5" x14ac:dyDescent="0.35">
      <c r="A2307">
        <v>1</v>
      </c>
      <c r="B2307" s="1" t="s">
        <v>5</v>
      </c>
      <c r="C2307">
        <v>6505</v>
      </c>
      <c r="D2307" s="1" t="s">
        <v>2302</v>
      </c>
      <c r="E2307" s="20">
        <v>45115.56833386574</v>
      </c>
    </row>
    <row r="2308" spans="1:5" x14ac:dyDescent="0.35">
      <c r="A2308">
        <v>1</v>
      </c>
      <c r="B2308" s="1" t="s">
        <v>5</v>
      </c>
      <c r="C2308">
        <v>2976</v>
      </c>
      <c r="D2308" s="1" t="s">
        <v>2303</v>
      </c>
      <c r="E2308" s="20">
        <v>45115.610056874997</v>
      </c>
    </row>
    <row r="2309" spans="1:5" x14ac:dyDescent="0.35">
      <c r="A2309">
        <v>1</v>
      </c>
      <c r="B2309" s="1" t="s">
        <v>5</v>
      </c>
      <c r="C2309">
        <v>6820</v>
      </c>
      <c r="D2309" s="1" t="s">
        <v>2304</v>
      </c>
      <c r="E2309" s="20">
        <v>45115.613551192131</v>
      </c>
    </row>
    <row r="2310" spans="1:5" x14ac:dyDescent="0.35">
      <c r="A2310">
        <v>1</v>
      </c>
      <c r="B2310" s="1" t="s">
        <v>5</v>
      </c>
      <c r="C2310">
        <v>3574</v>
      </c>
      <c r="D2310" s="1" t="s">
        <v>2305</v>
      </c>
      <c r="E2310" s="20">
        <v>45115.637063692127</v>
      </c>
    </row>
    <row r="2311" spans="1:5" x14ac:dyDescent="0.35">
      <c r="A2311">
        <v>1</v>
      </c>
      <c r="B2311" s="1" t="s">
        <v>5</v>
      </c>
      <c r="C2311">
        <v>7303</v>
      </c>
      <c r="D2311" s="1" t="s">
        <v>2306</v>
      </c>
      <c r="E2311" s="20">
        <v>45115.639859965275</v>
      </c>
    </row>
    <row r="2312" spans="1:5" x14ac:dyDescent="0.35">
      <c r="A2312">
        <v>1</v>
      </c>
      <c r="B2312" s="1" t="s">
        <v>5</v>
      </c>
      <c r="C2312">
        <v>4079</v>
      </c>
      <c r="D2312" s="1" t="s">
        <v>2307</v>
      </c>
      <c r="E2312" s="20">
        <v>45115.707250254629</v>
      </c>
    </row>
    <row r="2313" spans="1:5" x14ac:dyDescent="0.35">
      <c r="A2313">
        <v>1</v>
      </c>
      <c r="B2313" s="1" t="s">
        <v>5</v>
      </c>
      <c r="C2313">
        <v>2458</v>
      </c>
      <c r="D2313" s="1" t="s">
        <v>2308</v>
      </c>
      <c r="E2313" s="20">
        <v>45115.529735011572</v>
      </c>
    </row>
    <row r="2314" spans="1:5" x14ac:dyDescent="0.35">
      <c r="A2314">
        <v>1</v>
      </c>
      <c r="B2314" s="1" t="s">
        <v>5</v>
      </c>
      <c r="C2314">
        <v>3453</v>
      </c>
      <c r="D2314" s="1" t="s">
        <v>2309</v>
      </c>
      <c r="E2314" s="20">
        <v>45115.541945138888</v>
      </c>
    </row>
    <row r="2315" spans="1:5" x14ac:dyDescent="0.35">
      <c r="A2315">
        <v>1</v>
      </c>
      <c r="B2315" s="1" t="s">
        <v>5</v>
      </c>
      <c r="C2315">
        <v>3504</v>
      </c>
      <c r="D2315" s="1" t="s">
        <v>2310</v>
      </c>
      <c r="E2315" s="20">
        <v>45115.745003055556</v>
      </c>
    </row>
    <row r="2316" spans="1:5" x14ac:dyDescent="0.35">
      <c r="A2316">
        <v>1</v>
      </c>
      <c r="B2316" s="1" t="s">
        <v>5</v>
      </c>
      <c r="C2316">
        <v>6878</v>
      </c>
      <c r="D2316" s="1" t="s">
        <v>2311</v>
      </c>
      <c r="E2316" s="20">
        <v>45116.242063391204</v>
      </c>
    </row>
    <row r="2317" spans="1:5" x14ac:dyDescent="0.35">
      <c r="A2317">
        <v>1</v>
      </c>
      <c r="B2317" s="1" t="s">
        <v>5</v>
      </c>
      <c r="C2317">
        <v>4707</v>
      </c>
      <c r="D2317" s="1" t="s">
        <v>2312</v>
      </c>
      <c r="E2317" s="20">
        <v>45115.547628749999</v>
      </c>
    </row>
    <row r="2318" spans="1:5" x14ac:dyDescent="0.35">
      <c r="A2318">
        <v>1</v>
      </c>
      <c r="B2318" s="1" t="s">
        <v>5</v>
      </c>
      <c r="C2318">
        <v>2169</v>
      </c>
      <c r="D2318" s="1" t="s">
        <v>2313</v>
      </c>
      <c r="E2318" s="20">
        <v>45115.527142418985</v>
      </c>
    </row>
    <row r="2319" spans="1:5" x14ac:dyDescent="0.35">
      <c r="A2319">
        <v>1</v>
      </c>
      <c r="B2319" s="1" t="s">
        <v>5</v>
      </c>
      <c r="C2319">
        <v>8755</v>
      </c>
      <c r="D2319" s="1" t="s">
        <v>2314</v>
      </c>
      <c r="E2319" s="20">
        <v>45115.523659166669</v>
      </c>
    </row>
    <row r="2320" spans="1:5" x14ac:dyDescent="0.35">
      <c r="A2320">
        <v>1</v>
      </c>
      <c r="B2320" s="1" t="s">
        <v>5</v>
      </c>
      <c r="C2320">
        <v>1695</v>
      </c>
      <c r="D2320" s="1" t="s">
        <v>2315</v>
      </c>
      <c r="E2320" s="20">
        <v>45115.536200833332</v>
      </c>
    </row>
    <row r="2321" spans="1:5" x14ac:dyDescent="0.35">
      <c r="A2321">
        <v>1</v>
      </c>
      <c r="B2321" s="1" t="s">
        <v>5</v>
      </c>
      <c r="C2321">
        <v>3433</v>
      </c>
      <c r="D2321" s="1" t="s">
        <v>2316</v>
      </c>
      <c r="E2321" s="20">
        <v>45115.534435046298</v>
      </c>
    </row>
    <row r="2322" spans="1:5" x14ac:dyDescent="0.35">
      <c r="A2322">
        <v>1</v>
      </c>
      <c r="B2322" s="1" t="s">
        <v>5</v>
      </c>
      <c r="C2322">
        <v>6251</v>
      </c>
      <c r="D2322" s="1" t="s">
        <v>2317</v>
      </c>
      <c r="E2322" s="20">
        <v>45116.241450462963</v>
      </c>
    </row>
    <row r="2323" spans="1:5" x14ac:dyDescent="0.35">
      <c r="A2323">
        <v>1</v>
      </c>
      <c r="B2323" s="1" t="s">
        <v>5</v>
      </c>
      <c r="C2323">
        <v>1221</v>
      </c>
      <c r="D2323" s="1" t="s">
        <v>2318</v>
      </c>
      <c r="E2323" s="20">
        <v>45115.549618912039</v>
      </c>
    </row>
    <row r="2324" spans="1:5" x14ac:dyDescent="0.35">
      <c r="A2324">
        <v>1</v>
      </c>
      <c r="B2324" s="1" t="s">
        <v>5</v>
      </c>
      <c r="C2324">
        <v>1181</v>
      </c>
      <c r="D2324" s="1" t="s">
        <v>2319</v>
      </c>
      <c r="E2324" s="20">
        <v>45115.631235706016</v>
      </c>
    </row>
    <row r="2325" spans="1:5" x14ac:dyDescent="0.35">
      <c r="A2325">
        <v>1</v>
      </c>
      <c r="B2325" s="1" t="s">
        <v>5</v>
      </c>
      <c r="C2325">
        <v>2673</v>
      </c>
      <c r="D2325" s="1" t="s">
        <v>2320</v>
      </c>
      <c r="E2325" s="20">
        <v>45115.776945671299</v>
      </c>
    </row>
    <row r="2326" spans="1:5" x14ac:dyDescent="0.35">
      <c r="A2326">
        <v>1</v>
      </c>
      <c r="B2326" s="1" t="s">
        <v>5</v>
      </c>
      <c r="C2326">
        <v>910</v>
      </c>
      <c r="D2326" s="1" t="s">
        <v>2321</v>
      </c>
      <c r="E2326" s="20">
        <v>45115.744296712961</v>
      </c>
    </row>
    <row r="2327" spans="1:5" x14ac:dyDescent="0.35">
      <c r="A2327">
        <v>1</v>
      </c>
      <c r="B2327" s="1" t="s">
        <v>5</v>
      </c>
      <c r="C2327">
        <v>1971</v>
      </c>
      <c r="D2327" s="1" t="s">
        <v>2322</v>
      </c>
      <c r="E2327" s="20">
        <v>45115.504910138887</v>
      </c>
    </row>
    <row r="2328" spans="1:5" x14ac:dyDescent="0.35">
      <c r="A2328">
        <v>1</v>
      </c>
      <c r="B2328" s="1" t="s">
        <v>5</v>
      </c>
      <c r="C2328">
        <v>1146</v>
      </c>
      <c r="D2328" s="1" t="s">
        <v>2323</v>
      </c>
      <c r="E2328" s="20">
        <v>45115.634742442133</v>
      </c>
    </row>
    <row r="2329" spans="1:5" x14ac:dyDescent="0.35">
      <c r="A2329">
        <v>1</v>
      </c>
      <c r="B2329" s="1" t="s">
        <v>5</v>
      </c>
      <c r="C2329">
        <v>1417</v>
      </c>
      <c r="D2329" s="1" t="s">
        <v>2324</v>
      </c>
      <c r="E2329" s="20">
        <v>45116.20470292824</v>
      </c>
    </row>
    <row r="2330" spans="1:5" x14ac:dyDescent="0.35">
      <c r="A2330">
        <v>1</v>
      </c>
      <c r="B2330" s="1" t="s">
        <v>5</v>
      </c>
      <c r="C2330">
        <v>1023</v>
      </c>
      <c r="D2330" s="1" t="s">
        <v>2325</v>
      </c>
      <c r="E2330" s="20">
        <v>45115.515939351855</v>
      </c>
    </row>
    <row r="2331" spans="1:5" x14ac:dyDescent="0.35">
      <c r="A2331">
        <v>1</v>
      </c>
      <c r="B2331" s="1" t="s">
        <v>5</v>
      </c>
      <c r="C2331">
        <v>1372</v>
      </c>
      <c r="D2331" s="1" t="s">
        <v>2326</v>
      </c>
      <c r="E2331" s="20">
        <v>45115.609222280094</v>
      </c>
    </row>
    <row r="2332" spans="1:5" x14ac:dyDescent="0.35">
      <c r="A2332">
        <v>1</v>
      </c>
      <c r="B2332" s="1" t="s">
        <v>5</v>
      </c>
      <c r="C2332">
        <v>1741</v>
      </c>
      <c r="D2332" s="1" t="s">
        <v>2327</v>
      </c>
      <c r="E2332" s="20">
        <v>45115.625656458331</v>
      </c>
    </row>
    <row r="2333" spans="1:5" x14ac:dyDescent="0.35">
      <c r="A2333">
        <v>1</v>
      </c>
      <c r="B2333" s="1" t="s">
        <v>5</v>
      </c>
      <c r="C2333">
        <v>3206</v>
      </c>
      <c r="D2333" s="1" t="s">
        <v>2328</v>
      </c>
      <c r="E2333" s="20">
        <v>45115.630945567129</v>
      </c>
    </row>
    <row r="2334" spans="1:5" x14ac:dyDescent="0.35">
      <c r="A2334">
        <v>1</v>
      </c>
      <c r="B2334" s="1" t="s">
        <v>5</v>
      </c>
      <c r="C2334">
        <v>1382</v>
      </c>
      <c r="D2334" s="1" t="s">
        <v>2329</v>
      </c>
      <c r="E2334" s="20">
        <v>45116.056793229167</v>
      </c>
    </row>
    <row r="2335" spans="1:5" x14ac:dyDescent="0.35">
      <c r="A2335">
        <v>1</v>
      </c>
      <c r="B2335" s="1" t="s">
        <v>5</v>
      </c>
      <c r="C2335">
        <v>2863</v>
      </c>
      <c r="D2335" s="1" t="s">
        <v>2330</v>
      </c>
      <c r="E2335" s="20">
        <v>45115.538542256945</v>
      </c>
    </row>
    <row r="2336" spans="1:5" x14ac:dyDescent="0.35">
      <c r="A2336">
        <v>1</v>
      </c>
      <c r="B2336" s="1" t="s">
        <v>5</v>
      </c>
      <c r="C2336">
        <v>2648</v>
      </c>
      <c r="D2336" s="1" t="s">
        <v>2331</v>
      </c>
      <c r="E2336" s="20">
        <v>45115.640680300923</v>
      </c>
    </row>
    <row r="2337" spans="1:5" x14ac:dyDescent="0.35">
      <c r="A2337">
        <v>1</v>
      </c>
      <c r="B2337" s="1" t="s">
        <v>5</v>
      </c>
      <c r="C2337">
        <v>4005</v>
      </c>
      <c r="D2337" s="1" t="s">
        <v>2332</v>
      </c>
      <c r="E2337" s="20">
        <v>45115.597278425928</v>
      </c>
    </row>
    <row r="2338" spans="1:5" x14ac:dyDescent="0.35">
      <c r="A2338">
        <v>1</v>
      </c>
      <c r="B2338" s="1" t="s">
        <v>5</v>
      </c>
      <c r="C2338">
        <v>1367</v>
      </c>
      <c r="D2338" s="1" t="s">
        <v>2333</v>
      </c>
      <c r="E2338" s="20">
        <v>45115.496819722219</v>
      </c>
    </row>
    <row r="2339" spans="1:5" x14ac:dyDescent="0.35">
      <c r="A2339">
        <v>1</v>
      </c>
      <c r="B2339" s="1" t="s">
        <v>5</v>
      </c>
      <c r="C2339">
        <v>3778</v>
      </c>
      <c r="D2339" s="1" t="s">
        <v>2334</v>
      </c>
      <c r="E2339" s="20">
        <v>45115.488602847225</v>
      </c>
    </row>
    <row r="2340" spans="1:5" x14ac:dyDescent="0.35">
      <c r="A2340">
        <v>1</v>
      </c>
      <c r="B2340" s="1" t="s">
        <v>5</v>
      </c>
      <c r="C2340">
        <v>11874</v>
      </c>
      <c r="D2340" s="1" t="s">
        <v>2335</v>
      </c>
      <c r="E2340" s="20">
        <v>45115.571920613424</v>
      </c>
    </row>
    <row r="2341" spans="1:5" x14ac:dyDescent="0.35">
      <c r="A2341">
        <v>1</v>
      </c>
      <c r="B2341" s="1" t="s">
        <v>5</v>
      </c>
      <c r="C2341">
        <v>2781</v>
      </c>
      <c r="D2341" s="1" t="s">
        <v>2336</v>
      </c>
      <c r="E2341" s="20">
        <v>45115.519840671295</v>
      </c>
    </row>
    <row r="2342" spans="1:5" x14ac:dyDescent="0.35">
      <c r="A2342">
        <v>1</v>
      </c>
      <c r="B2342" s="1" t="s">
        <v>5</v>
      </c>
      <c r="C2342">
        <v>2322</v>
      </c>
      <c r="D2342" s="1" t="s">
        <v>2337</v>
      </c>
      <c r="E2342" s="20">
        <v>45115.60259047454</v>
      </c>
    </row>
    <row r="2343" spans="1:5" x14ac:dyDescent="0.35">
      <c r="A2343">
        <v>1</v>
      </c>
      <c r="B2343" s="1" t="s">
        <v>5</v>
      </c>
      <c r="C2343">
        <v>5718</v>
      </c>
      <c r="D2343" s="1" t="s">
        <v>2338</v>
      </c>
      <c r="E2343" s="20">
        <v>45115.598459780093</v>
      </c>
    </row>
    <row r="2344" spans="1:5" x14ac:dyDescent="0.35">
      <c r="A2344">
        <v>1</v>
      </c>
      <c r="B2344" s="1" t="s">
        <v>5</v>
      </c>
      <c r="C2344">
        <v>2520</v>
      </c>
      <c r="D2344" s="1" t="s">
        <v>2339</v>
      </c>
      <c r="E2344" s="20">
        <v>45115.649254942131</v>
      </c>
    </row>
    <row r="2345" spans="1:5" x14ac:dyDescent="0.35">
      <c r="A2345">
        <v>1</v>
      </c>
      <c r="B2345" s="1" t="s">
        <v>5</v>
      </c>
      <c r="C2345">
        <v>2225</v>
      </c>
      <c r="D2345" s="1" t="s">
        <v>2340</v>
      </c>
      <c r="E2345" s="20">
        <v>45115.503811111113</v>
      </c>
    </row>
    <row r="2346" spans="1:5" x14ac:dyDescent="0.35">
      <c r="A2346">
        <v>1</v>
      </c>
      <c r="B2346" s="1" t="s">
        <v>5</v>
      </c>
      <c r="C2346">
        <v>1100</v>
      </c>
      <c r="D2346" s="1" t="s">
        <v>2341</v>
      </c>
      <c r="E2346" s="20">
        <v>45116.201948472219</v>
      </c>
    </row>
    <row r="2347" spans="1:5" x14ac:dyDescent="0.35">
      <c r="A2347">
        <v>1</v>
      </c>
      <c r="B2347" s="1" t="s">
        <v>5</v>
      </c>
      <c r="C2347">
        <v>1641</v>
      </c>
      <c r="D2347" s="1" t="s">
        <v>2342</v>
      </c>
      <c r="E2347" s="20">
        <v>45115.571650231483</v>
      </c>
    </row>
    <row r="2348" spans="1:5" x14ac:dyDescent="0.35">
      <c r="A2348">
        <v>1</v>
      </c>
      <c r="B2348" s="1" t="s">
        <v>5</v>
      </c>
      <c r="C2348">
        <v>3125</v>
      </c>
      <c r="D2348" s="1" t="s">
        <v>2343</v>
      </c>
      <c r="E2348" s="20">
        <v>45115.494076770832</v>
      </c>
    </row>
    <row r="2349" spans="1:5" x14ac:dyDescent="0.35">
      <c r="A2349">
        <v>1</v>
      </c>
      <c r="B2349" s="1" t="s">
        <v>5</v>
      </c>
      <c r="C2349">
        <v>3268</v>
      </c>
      <c r="D2349" s="1" t="s">
        <v>2344</v>
      </c>
      <c r="E2349" s="20">
        <v>45115.561794467591</v>
      </c>
    </row>
    <row r="2350" spans="1:5" x14ac:dyDescent="0.35">
      <c r="A2350">
        <v>1</v>
      </c>
      <c r="B2350" s="1" t="s">
        <v>5</v>
      </c>
      <c r="C2350">
        <v>1168</v>
      </c>
      <c r="D2350" s="1" t="s">
        <v>2345</v>
      </c>
      <c r="E2350" s="20">
        <v>45115.57938560185</v>
      </c>
    </row>
    <row r="2351" spans="1:5" x14ac:dyDescent="0.35">
      <c r="A2351">
        <v>1</v>
      </c>
      <c r="B2351" s="1" t="s">
        <v>5</v>
      </c>
      <c r="C2351">
        <v>3301</v>
      </c>
      <c r="D2351" s="1" t="s">
        <v>2346</v>
      </c>
      <c r="E2351" s="20">
        <v>45115.586144340275</v>
      </c>
    </row>
    <row r="2352" spans="1:5" x14ac:dyDescent="0.35">
      <c r="A2352">
        <v>1</v>
      </c>
      <c r="B2352" s="1" t="s">
        <v>5</v>
      </c>
      <c r="C2352">
        <v>6967</v>
      </c>
      <c r="D2352" s="1" t="s">
        <v>2347</v>
      </c>
      <c r="E2352" s="20">
        <v>45116.222526284721</v>
      </c>
    </row>
    <row r="2353" spans="1:5" x14ac:dyDescent="0.35">
      <c r="A2353">
        <v>1</v>
      </c>
      <c r="B2353" s="1" t="s">
        <v>5</v>
      </c>
      <c r="C2353">
        <v>1235</v>
      </c>
      <c r="D2353" s="1" t="s">
        <v>2348</v>
      </c>
      <c r="E2353" s="20">
        <v>45116.235777916663</v>
      </c>
    </row>
    <row r="2354" spans="1:5" x14ac:dyDescent="0.35">
      <c r="A2354">
        <v>1</v>
      </c>
      <c r="B2354" s="1" t="s">
        <v>5</v>
      </c>
      <c r="C2354">
        <v>3582</v>
      </c>
      <c r="D2354" s="1" t="s">
        <v>2349</v>
      </c>
      <c r="E2354" s="20">
        <v>45116.238683611111</v>
      </c>
    </row>
    <row r="2355" spans="1:5" x14ac:dyDescent="0.35">
      <c r="A2355">
        <v>1</v>
      </c>
      <c r="B2355" s="1" t="s">
        <v>5</v>
      </c>
      <c r="C2355">
        <v>3115</v>
      </c>
      <c r="D2355" s="1" t="s">
        <v>2350</v>
      </c>
      <c r="E2355" s="20">
        <v>45116.238833043979</v>
      </c>
    </row>
    <row r="2356" spans="1:5" x14ac:dyDescent="0.35">
      <c r="A2356">
        <v>1</v>
      </c>
      <c r="B2356" s="1" t="s">
        <v>5</v>
      </c>
      <c r="C2356">
        <v>2434</v>
      </c>
      <c r="D2356" s="1" t="s">
        <v>2351</v>
      </c>
      <c r="E2356" s="20">
        <v>45115.520128969911</v>
      </c>
    </row>
    <row r="2357" spans="1:5" x14ac:dyDescent="0.35">
      <c r="A2357">
        <v>1</v>
      </c>
      <c r="B2357" s="1" t="s">
        <v>5</v>
      </c>
      <c r="C2357">
        <v>9525</v>
      </c>
      <c r="D2357" s="1" t="s">
        <v>2352</v>
      </c>
      <c r="E2357" s="20">
        <v>45115.557881643515</v>
      </c>
    </row>
    <row r="2358" spans="1:5" x14ac:dyDescent="0.35">
      <c r="A2358">
        <v>1</v>
      </c>
      <c r="B2358" s="1" t="s">
        <v>5</v>
      </c>
      <c r="C2358">
        <v>3170</v>
      </c>
      <c r="D2358" s="1" t="s">
        <v>2353</v>
      </c>
      <c r="E2358" s="20">
        <v>45115.638480451387</v>
      </c>
    </row>
    <row r="2359" spans="1:5" x14ac:dyDescent="0.35">
      <c r="A2359">
        <v>1</v>
      </c>
      <c r="B2359" s="1" t="s">
        <v>5</v>
      </c>
      <c r="C2359">
        <v>2429</v>
      </c>
      <c r="D2359" s="1" t="s">
        <v>2354</v>
      </c>
      <c r="E2359" s="20">
        <v>45109.739757384261</v>
      </c>
    </row>
    <row r="2360" spans="1:5" x14ac:dyDescent="0.35">
      <c r="A2360">
        <v>1</v>
      </c>
      <c r="B2360" s="1" t="s">
        <v>5</v>
      </c>
      <c r="C2360">
        <v>1170</v>
      </c>
      <c r="D2360" s="1" t="s">
        <v>2355</v>
      </c>
      <c r="E2360" s="20">
        <v>45115.512132384261</v>
      </c>
    </row>
    <row r="2361" spans="1:5" x14ac:dyDescent="0.35">
      <c r="A2361">
        <v>1</v>
      </c>
      <c r="B2361" s="1" t="s">
        <v>5</v>
      </c>
      <c r="C2361">
        <v>1726</v>
      </c>
      <c r="D2361" s="1" t="s">
        <v>2356</v>
      </c>
      <c r="E2361" s="20">
        <v>45115.516992430559</v>
      </c>
    </row>
    <row r="2362" spans="1:5" x14ac:dyDescent="0.35">
      <c r="A2362">
        <v>1</v>
      </c>
      <c r="B2362" s="1" t="s">
        <v>5</v>
      </c>
      <c r="C2362">
        <v>1022</v>
      </c>
      <c r="D2362" s="1" t="s">
        <v>2357</v>
      </c>
      <c r="E2362" s="20">
        <v>45110.578905775466</v>
      </c>
    </row>
    <row r="2363" spans="1:5" x14ac:dyDescent="0.35">
      <c r="A2363">
        <v>1</v>
      </c>
      <c r="B2363" s="1" t="s">
        <v>5</v>
      </c>
      <c r="C2363">
        <v>3012</v>
      </c>
      <c r="D2363" s="1" t="s">
        <v>2358</v>
      </c>
      <c r="E2363" s="20">
        <v>45115.589315844911</v>
      </c>
    </row>
    <row r="2364" spans="1:5" x14ac:dyDescent="0.35">
      <c r="A2364">
        <v>1</v>
      </c>
      <c r="B2364" s="1" t="s">
        <v>5</v>
      </c>
      <c r="C2364">
        <v>18116</v>
      </c>
      <c r="D2364" s="1" t="s">
        <v>2359</v>
      </c>
      <c r="E2364" s="20">
        <v>45115.591260474539</v>
      </c>
    </row>
    <row r="2365" spans="1:5" x14ac:dyDescent="0.35">
      <c r="A2365">
        <v>1</v>
      </c>
      <c r="B2365" s="1" t="s">
        <v>5</v>
      </c>
      <c r="C2365">
        <v>3711</v>
      </c>
      <c r="D2365" s="1" t="s">
        <v>2360</v>
      </c>
      <c r="E2365" s="20">
        <v>45115.599500833334</v>
      </c>
    </row>
    <row r="2366" spans="1:5" x14ac:dyDescent="0.35">
      <c r="A2366">
        <v>1</v>
      </c>
      <c r="B2366" s="1" t="s">
        <v>5</v>
      </c>
      <c r="C2366">
        <v>2005</v>
      </c>
      <c r="D2366" s="1" t="s">
        <v>2361</v>
      </c>
      <c r="E2366" s="20">
        <v>45115.604789884259</v>
      </c>
    </row>
    <row r="2367" spans="1:5" x14ac:dyDescent="0.35">
      <c r="A2367">
        <v>1</v>
      </c>
      <c r="B2367" s="1" t="s">
        <v>5</v>
      </c>
      <c r="C2367">
        <v>7481</v>
      </c>
      <c r="D2367" s="1" t="s">
        <v>2362</v>
      </c>
      <c r="E2367" s="20">
        <v>45115.614211099535</v>
      </c>
    </row>
    <row r="2368" spans="1:5" x14ac:dyDescent="0.35">
      <c r="A2368">
        <v>1</v>
      </c>
      <c r="B2368" s="1" t="s">
        <v>5</v>
      </c>
      <c r="C2368">
        <v>1756</v>
      </c>
      <c r="D2368" s="1" t="s">
        <v>2363</v>
      </c>
      <c r="E2368" s="20">
        <v>45115.630135243053</v>
      </c>
    </row>
    <row r="2369" spans="1:5" x14ac:dyDescent="0.35">
      <c r="A2369">
        <v>1</v>
      </c>
      <c r="B2369" s="1" t="s">
        <v>5</v>
      </c>
      <c r="C2369">
        <v>4888</v>
      </c>
      <c r="D2369" s="1" t="s">
        <v>2364</v>
      </c>
      <c r="E2369" s="20">
        <v>45115.63783255787</v>
      </c>
    </row>
    <row r="2370" spans="1:5" x14ac:dyDescent="0.35">
      <c r="A2370">
        <v>1</v>
      </c>
      <c r="B2370" s="1" t="s">
        <v>5</v>
      </c>
      <c r="C2370">
        <v>1554</v>
      </c>
      <c r="D2370" s="1" t="s">
        <v>2365</v>
      </c>
      <c r="E2370" s="20">
        <v>45115.646648576389</v>
      </c>
    </row>
    <row r="2371" spans="1:5" x14ac:dyDescent="0.35">
      <c r="A2371">
        <v>1</v>
      </c>
      <c r="B2371" s="1" t="s">
        <v>5</v>
      </c>
      <c r="C2371">
        <v>1434</v>
      </c>
      <c r="D2371" s="1" t="s">
        <v>2366</v>
      </c>
      <c r="E2371" s="20">
        <v>45110.742175219908</v>
      </c>
    </row>
    <row r="2372" spans="1:5" x14ac:dyDescent="0.35">
      <c r="A2372">
        <v>1</v>
      </c>
      <c r="B2372" s="1" t="s">
        <v>5</v>
      </c>
      <c r="C2372">
        <v>1818</v>
      </c>
      <c r="D2372" s="1" t="s">
        <v>2367</v>
      </c>
      <c r="E2372" s="20">
        <v>45115.763058483797</v>
      </c>
    </row>
    <row r="2373" spans="1:5" x14ac:dyDescent="0.35">
      <c r="A2373">
        <v>1</v>
      </c>
      <c r="B2373" s="1" t="s">
        <v>5</v>
      </c>
      <c r="C2373">
        <v>2192</v>
      </c>
      <c r="D2373" s="1" t="s">
        <v>2368</v>
      </c>
      <c r="E2373" s="20">
        <v>45115.764909409721</v>
      </c>
    </row>
    <row r="2374" spans="1:5" x14ac:dyDescent="0.35">
      <c r="A2374">
        <v>1</v>
      </c>
      <c r="B2374" s="1" t="s">
        <v>5</v>
      </c>
      <c r="C2374">
        <v>3142</v>
      </c>
      <c r="D2374" s="1" t="s">
        <v>2369</v>
      </c>
      <c r="E2374" s="20">
        <v>45115.778103067132</v>
      </c>
    </row>
    <row r="2375" spans="1:5" x14ac:dyDescent="0.35">
      <c r="A2375">
        <v>1</v>
      </c>
      <c r="B2375" s="1" t="s">
        <v>5</v>
      </c>
      <c r="C2375">
        <v>5113</v>
      </c>
      <c r="D2375" s="1" t="s">
        <v>2370</v>
      </c>
      <c r="E2375" s="20">
        <v>45115.550371238423</v>
      </c>
    </row>
    <row r="2376" spans="1:5" x14ac:dyDescent="0.35">
      <c r="A2376">
        <v>1</v>
      </c>
      <c r="B2376" s="1" t="s">
        <v>5</v>
      </c>
      <c r="C2376">
        <v>940</v>
      </c>
      <c r="D2376" s="1" t="s">
        <v>2371</v>
      </c>
      <c r="E2376" s="20">
        <v>45115.513624525462</v>
      </c>
    </row>
    <row r="2377" spans="1:5" x14ac:dyDescent="0.35">
      <c r="A2377">
        <v>1</v>
      </c>
      <c r="B2377" s="1" t="s">
        <v>5</v>
      </c>
      <c r="C2377">
        <v>2395</v>
      </c>
      <c r="D2377" s="1" t="s">
        <v>2372</v>
      </c>
      <c r="E2377" s="20">
        <v>45115.526691342595</v>
      </c>
    </row>
    <row r="2378" spans="1:5" x14ac:dyDescent="0.35">
      <c r="A2378">
        <v>1</v>
      </c>
      <c r="B2378" s="1" t="s">
        <v>5</v>
      </c>
      <c r="C2378">
        <v>3250</v>
      </c>
      <c r="D2378" s="1" t="s">
        <v>2373</v>
      </c>
      <c r="E2378" s="20">
        <v>45110.549590092596</v>
      </c>
    </row>
    <row r="2379" spans="1:5" x14ac:dyDescent="0.35">
      <c r="A2379">
        <v>1</v>
      </c>
      <c r="B2379" s="1" t="s">
        <v>5</v>
      </c>
      <c r="C2379">
        <v>2251</v>
      </c>
      <c r="D2379" s="1" t="s">
        <v>2374</v>
      </c>
      <c r="E2379" s="20">
        <v>45115.806133923608</v>
      </c>
    </row>
    <row r="2380" spans="1:5" x14ac:dyDescent="0.35">
      <c r="A2380">
        <v>1</v>
      </c>
      <c r="B2380" s="1" t="s">
        <v>5</v>
      </c>
      <c r="C2380">
        <v>1873</v>
      </c>
      <c r="D2380" s="1" t="s">
        <v>2375</v>
      </c>
      <c r="E2380" s="20">
        <v>45115.525915578706</v>
      </c>
    </row>
    <row r="2381" spans="1:5" x14ac:dyDescent="0.35">
      <c r="A2381">
        <v>1</v>
      </c>
      <c r="B2381" s="1" t="s">
        <v>5</v>
      </c>
      <c r="C2381">
        <v>912</v>
      </c>
      <c r="D2381" s="1" t="s">
        <v>2376</v>
      </c>
      <c r="E2381" s="20">
        <v>45115.587059814818</v>
      </c>
    </row>
    <row r="2382" spans="1:5" x14ac:dyDescent="0.35">
      <c r="A2382">
        <v>1</v>
      </c>
      <c r="B2382" s="1" t="s">
        <v>5</v>
      </c>
      <c r="C2382">
        <v>8700</v>
      </c>
      <c r="D2382" s="1" t="s">
        <v>2377</v>
      </c>
      <c r="E2382" s="20">
        <v>45115.590589618056</v>
      </c>
    </row>
    <row r="2383" spans="1:5" x14ac:dyDescent="0.35">
      <c r="A2383">
        <v>1</v>
      </c>
      <c r="B2383" s="1" t="s">
        <v>5</v>
      </c>
      <c r="C2383">
        <v>2306</v>
      </c>
      <c r="D2383" s="1" t="s">
        <v>2378</v>
      </c>
      <c r="E2383" s="20">
        <v>45115.591016736114</v>
      </c>
    </row>
    <row r="2384" spans="1:5" x14ac:dyDescent="0.35">
      <c r="A2384">
        <v>1</v>
      </c>
      <c r="B2384" s="1" t="s">
        <v>5</v>
      </c>
      <c r="C2384">
        <v>6665</v>
      </c>
      <c r="D2384" s="1" t="s">
        <v>2379</v>
      </c>
      <c r="E2384" s="20">
        <v>45115.613411886574</v>
      </c>
    </row>
    <row r="2385" spans="1:5" x14ac:dyDescent="0.35">
      <c r="A2385">
        <v>1</v>
      </c>
      <c r="B2385" s="1" t="s">
        <v>5</v>
      </c>
      <c r="C2385">
        <v>1342</v>
      </c>
      <c r="D2385" s="1" t="s">
        <v>2380</v>
      </c>
      <c r="E2385" s="20">
        <v>45115.632648344908</v>
      </c>
    </row>
    <row r="2386" spans="1:5" x14ac:dyDescent="0.35">
      <c r="A2386">
        <v>1</v>
      </c>
      <c r="B2386" s="1" t="s">
        <v>5</v>
      </c>
      <c r="C2386">
        <v>3060</v>
      </c>
      <c r="D2386" s="1" t="s">
        <v>2381</v>
      </c>
      <c r="E2386" s="20">
        <v>45115.63426741898</v>
      </c>
    </row>
    <row r="2387" spans="1:5" x14ac:dyDescent="0.35">
      <c r="A2387">
        <v>1</v>
      </c>
      <c r="B2387" s="1" t="s">
        <v>5</v>
      </c>
      <c r="C2387">
        <v>1728</v>
      </c>
      <c r="D2387" s="1" t="s">
        <v>2382</v>
      </c>
      <c r="E2387" s="20">
        <v>45115.641187951391</v>
      </c>
    </row>
    <row r="2388" spans="1:5" x14ac:dyDescent="0.35">
      <c r="A2388">
        <v>1</v>
      </c>
      <c r="B2388" s="1" t="s">
        <v>5</v>
      </c>
      <c r="C2388">
        <v>898</v>
      </c>
      <c r="D2388" s="1" t="s">
        <v>2383</v>
      </c>
      <c r="E2388" s="20">
        <v>45110.737000173613</v>
      </c>
    </row>
    <row r="2389" spans="1:5" x14ac:dyDescent="0.35">
      <c r="A2389">
        <v>1</v>
      </c>
      <c r="B2389" s="1" t="s">
        <v>5</v>
      </c>
      <c r="C2389">
        <v>1313</v>
      </c>
      <c r="D2389" s="1" t="s">
        <v>2384</v>
      </c>
      <c r="E2389" s="20">
        <v>45110.753943773147</v>
      </c>
    </row>
    <row r="2390" spans="1:5" x14ac:dyDescent="0.35">
      <c r="A2390">
        <v>1</v>
      </c>
      <c r="B2390" s="1" t="s">
        <v>5</v>
      </c>
      <c r="C2390">
        <v>2113</v>
      </c>
      <c r="D2390" s="1" t="s">
        <v>2385</v>
      </c>
      <c r="E2390" s="20">
        <v>45110.587308888891</v>
      </c>
    </row>
    <row r="2391" spans="1:5" x14ac:dyDescent="0.35">
      <c r="A2391">
        <v>1</v>
      </c>
      <c r="B2391" s="1" t="s">
        <v>5</v>
      </c>
      <c r="C2391">
        <v>1562</v>
      </c>
      <c r="D2391" s="1" t="s">
        <v>2386</v>
      </c>
      <c r="E2391" s="20">
        <v>45115.587128807871</v>
      </c>
    </row>
    <row r="2392" spans="1:5" x14ac:dyDescent="0.35">
      <c r="A2392">
        <v>1</v>
      </c>
      <c r="B2392" s="1" t="s">
        <v>5</v>
      </c>
      <c r="C2392">
        <v>1177</v>
      </c>
      <c r="D2392" s="1" t="s">
        <v>2387</v>
      </c>
      <c r="E2392" s="20">
        <v>45115.585658263888</v>
      </c>
    </row>
    <row r="2393" spans="1:5" x14ac:dyDescent="0.35">
      <c r="A2393">
        <v>1</v>
      </c>
      <c r="B2393" s="1" t="s">
        <v>5</v>
      </c>
      <c r="C2393">
        <v>2935</v>
      </c>
      <c r="D2393" s="1" t="s">
        <v>2388</v>
      </c>
      <c r="E2393" s="20">
        <v>45115.632855254633</v>
      </c>
    </row>
    <row r="2394" spans="1:5" x14ac:dyDescent="0.35">
      <c r="A2394">
        <v>1</v>
      </c>
      <c r="B2394" s="1" t="s">
        <v>5</v>
      </c>
      <c r="C2394">
        <v>2003</v>
      </c>
      <c r="D2394" s="1" t="s">
        <v>2389</v>
      </c>
      <c r="E2394" s="20">
        <v>45115.634614571762</v>
      </c>
    </row>
    <row r="2395" spans="1:5" x14ac:dyDescent="0.35">
      <c r="A2395">
        <v>1</v>
      </c>
      <c r="B2395" s="1" t="s">
        <v>5</v>
      </c>
      <c r="C2395">
        <v>1148</v>
      </c>
      <c r="D2395" s="1" t="s">
        <v>2390</v>
      </c>
      <c r="E2395" s="20">
        <v>45110.754290949073</v>
      </c>
    </row>
    <row r="2396" spans="1:5" x14ac:dyDescent="0.35">
      <c r="A2396">
        <v>1</v>
      </c>
      <c r="B2396" s="1" t="s">
        <v>5</v>
      </c>
      <c r="C2396">
        <v>1226</v>
      </c>
      <c r="D2396" s="1" t="s">
        <v>2391</v>
      </c>
      <c r="E2396" s="20">
        <v>45110.910718749998</v>
      </c>
    </row>
    <row r="2397" spans="1:5" x14ac:dyDescent="0.35">
      <c r="A2397">
        <v>1</v>
      </c>
      <c r="B2397" s="1" t="s">
        <v>5</v>
      </c>
      <c r="C2397">
        <v>1060</v>
      </c>
      <c r="D2397" s="1" t="s">
        <v>2392</v>
      </c>
      <c r="E2397" s="20">
        <v>45111.240309745372</v>
      </c>
    </row>
    <row r="2398" spans="1:5" x14ac:dyDescent="0.35">
      <c r="A2398">
        <v>1</v>
      </c>
      <c r="B2398" s="1" t="s">
        <v>5</v>
      </c>
      <c r="C2398">
        <v>3017</v>
      </c>
      <c r="D2398" s="1" t="s">
        <v>2393</v>
      </c>
      <c r="E2398" s="20">
        <v>45111.234244942127</v>
      </c>
    </row>
    <row r="2399" spans="1:5" x14ac:dyDescent="0.35">
      <c r="A2399">
        <v>1</v>
      </c>
      <c r="B2399" s="1" t="s">
        <v>5</v>
      </c>
      <c r="C2399">
        <v>1189</v>
      </c>
      <c r="D2399" s="1" t="s">
        <v>2394</v>
      </c>
      <c r="E2399" s="20">
        <v>45115.533740208331</v>
      </c>
    </row>
    <row r="2400" spans="1:5" x14ac:dyDescent="0.35">
      <c r="A2400">
        <v>1</v>
      </c>
      <c r="B2400" s="1" t="s">
        <v>5</v>
      </c>
      <c r="C2400">
        <v>2144</v>
      </c>
      <c r="D2400" s="1" t="s">
        <v>2395</v>
      </c>
      <c r="E2400" s="20">
        <v>45110.660870219908</v>
      </c>
    </row>
    <row r="2401" spans="1:5" x14ac:dyDescent="0.35">
      <c r="A2401">
        <v>1</v>
      </c>
      <c r="B2401" s="1" t="s">
        <v>5</v>
      </c>
      <c r="C2401">
        <v>1400</v>
      </c>
      <c r="D2401" s="1" t="s">
        <v>2396</v>
      </c>
      <c r="E2401" s="20">
        <v>45110.494268680559</v>
      </c>
    </row>
    <row r="2402" spans="1:5" x14ac:dyDescent="0.35">
      <c r="A2402">
        <v>1</v>
      </c>
      <c r="B2402" s="1" t="s">
        <v>5</v>
      </c>
      <c r="C2402">
        <v>3090</v>
      </c>
      <c r="D2402" s="1" t="s">
        <v>2397</v>
      </c>
      <c r="E2402" s="20">
        <v>45115.537825439817</v>
      </c>
    </row>
    <row r="2403" spans="1:5" x14ac:dyDescent="0.35">
      <c r="A2403">
        <v>1</v>
      </c>
      <c r="B2403" s="1" t="s">
        <v>5</v>
      </c>
      <c r="C2403">
        <v>2783</v>
      </c>
      <c r="D2403" s="1" t="s">
        <v>2398</v>
      </c>
      <c r="E2403" s="20">
        <v>45110.548756875003</v>
      </c>
    </row>
    <row r="2404" spans="1:5" x14ac:dyDescent="0.35">
      <c r="A2404">
        <v>1</v>
      </c>
      <c r="B2404" s="1" t="s">
        <v>5</v>
      </c>
      <c r="C2404">
        <v>2049</v>
      </c>
      <c r="D2404" s="1" t="s">
        <v>2399</v>
      </c>
      <c r="E2404" s="20">
        <v>45115.489169826389</v>
      </c>
    </row>
    <row r="2405" spans="1:5" x14ac:dyDescent="0.35">
      <c r="A2405">
        <v>1</v>
      </c>
      <c r="B2405" s="1" t="s">
        <v>5</v>
      </c>
      <c r="C2405">
        <v>6614</v>
      </c>
      <c r="D2405" s="1" t="s">
        <v>2400</v>
      </c>
      <c r="E2405" s="20">
        <v>45115.550706458336</v>
      </c>
    </row>
    <row r="2406" spans="1:5" x14ac:dyDescent="0.35">
      <c r="A2406">
        <v>1</v>
      </c>
      <c r="B2406" s="1" t="s">
        <v>5</v>
      </c>
      <c r="C2406">
        <v>1402</v>
      </c>
      <c r="D2406" s="1" t="s">
        <v>2401</v>
      </c>
      <c r="E2406" s="20">
        <v>45110.676437199072</v>
      </c>
    </row>
    <row r="2407" spans="1:5" x14ac:dyDescent="0.35">
      <c r="A2407">
        <v>1</v>
      </c>
      <c r="B2407" s="1" t="s">
        <v>5</v>
      </c>
      <c r="C2407">
        <v>3669</v>
      </c>
      <c r="D2407" s="1" t="s">
        <v>2402</v>
      </c>
      <c r="E2407" s="20">
        <v>45115.519076377313</v>
      </c>
    </row>
    <row r="2408" spans="1:5" x14ac:dyDescent="0.35">
      <c r="A2408">
        <v>1</v>
      </c>
      <c r="B2408" s="1" t="s">
        <v>5</v>
      </c>
      <c r="C2408">
        <v>1584</v>
      </c>
      <c r="D2408" s="1" t="s">
        <v>2403</v>
      </c>
      <c r="E2408" s="20">
        <v>45115.498255347222</v>
      </c>
    </row>
    <row r="2409" spans="1:5" x14ac:dyDescent="0.35">
      <c r="A2409">
        <v>1</v>
      </c>
      <c r="B2409" s="1" t="s">
        <v>5</v>
      </c>
      <c r="C2409">
        <v>4931</v>
      </c>
      <c r="D2409" s="1" t="s">
        <v>2404</v>
      </c>
      <c r="E2409" s="20">
        <v>45115.507977291665</v>
      </c>
    </row>
    <row r="2410" spans="1:5" x14ac:dyDescent="0.35">
      <c r="A2410">
        <v>1</v>
      </c>
      <c r="B2410" s="1" t="s">
        <v>5</v>
      </c>
      <c r="C2410">
        <v>2618</v>
      </c>
      <c r="D2410" s="1" t="s">
        <v>2405</v>
      </c>
      <c r="E2410" s="20">
        <v>45115.512038993053</v>
      </c>
    </row>
    <row r="2411" spans="1:5" x14ac:dyDescent="0.35">
      <c r="A2411">
        <v>1</v>
      </c>
      <c r="B2411" s="1" t="s">
        <v>5</v>
      </c>
      <c r="C2411">
        <v>2133</v>
      </c>
      <c r="D2411" s="1" t="s">
        <v>2406</v>
      </c>
      <c r="E2411" s="20">
        <v>45115.514631597223</v>
      </c>
    </row>
    <row r="2412" spans="1:5" x14ac:dyDescent="0.35">
      <c r="A2412">
        <v>1</v>
      </c>
      <c r="B2412" s="1" t="s">
        <v>5</v>
      </c>
      <c r="C2412">
        <v>3774</v>
      </c>
      <c r="D2412" s="1" t="s">
        <v>2407</v>
      </c>
      <c r="E2412" s="20">
        <v>45110.558166064817</v>
      </c>
    </row>
    <row r="2413" spans="1:5" x14ac:dyDescent="0.35">
      <c r="A2413">
        <v>1</v>
      </c>
      <c r="B2413" s="1" t="s">
        <v>5</v>
      </c>
      <c r="C2413">
        <v>4749</v>
      </c>
      <c r="D2413" s="1" t="s">
        <v>2408</v>
      </c>
      <c r="E2413" s="20">
        <v>45115.523244386575</v>
      </c>
    </row>
    <row r="2414" spans="1:5" x14ac:dyDescent="0.35">
      <c r="A2414">
        <v>1</v>
      </c>
      <c r="B2414" s="1" t="s">
        <v>5</v>
      </c>
      <c r="C2414">
        <v>982</v>
      </c>
      <c r="D2414" s="1" t="s">
        <v>2409</v>
      </c>
      <c r="E2414" s="20">
        <v>45110.554254745373</v>
      </c>
    </row>
    <row r="2415" spans="1:5" x14ac:dyDescent="0.35">
      <c r="A2415">
        <v>1</v>
      </c>
      <c r="B2415" s="1" t="s">
        <v>5</v>
      </c>
      <c r="C2415">
        <v>2387</v>
      </c>
      <c r="D2415" s="1" t="s">
        <v>2410</v>
      </c>
      <c r="E2415" s="20">
        <v>45110.561916354163</v>
      </c>
    </row>
    <row r="2416" spans="1:5" x14ac:dyDescent="0.35">
      <c r="A2416">
        <v>1</v>
      </c>
      <c r="B2416" s="1" t="s">
        <v>5</v>
      </c>
      <c r="C2416">
        <v>1263</v>
      </c>
      <c r="D2416" s="1" t="s">
        <v>2411</v>
      </c>
      <c r="E2416" s="20">
        <v>45110.690220266202</v>
      </c>
    </row>
    <row r="2417" spans="1:5" x14ac:dyDescent="0.35">
      <c r="A2417">
        <v>1</v>
      </c>
      <c r="B2417" s="1" t="s">
        <v>5</v>
      </c>
      <c r="C2417">
        <v>1657</v>
      </c>
      <c r="D2417" s="1" t="s">
        <v>2412</v>
      </c>
      <c r="E2417" s="20">
        <v>45115.600970914355</v>
      </c>
    </row>
    <row r="2418" spans="1:5" x14ac:dyDescent="0.35">
      <c r="A2418">
        <v>1</v>
      </c>
      <c r="B2418" s="1" t="s">
        <v>5</v>
      </c>
      <c r="C2418">
        <v>1933</v>
      </c>
      <c r="D2418" s="1" t="s">
        <v>2413</v>
      </c>
      <c r="E2418" s="20">
        <v>45110.578234895831</v>
      </c>
    </row>
    <row r="2419" spans="1:5" x14ac:dyDescent="0.35">
      <c r="A2419">
        <v>1</v>
      </c>
      <c r="B2419" s="1" t="s">
        <v>5</v>
      </c>
      <c r="C2419">
        <v>2558</v>
      </c>
      <c r="D2419" s="1" t="s">
        <v>2414</v>
      </c>
      <c r="E2419" s="20">
        <v>45110.5803409375</v>
      </c>
    </row>
    <row r="2420" spans="1:5" x14ac:dyDescent="0.35">
      <c r="A2420">
        <v>1</v>
      </c>
      <c r="B2420" s="1" t="s">
        <v>5</v>
      </c>
      <c r="C2420">
        <v>2087</v>
      </c>
      <c r="D2420" s="1" t="s">
        <v>2415</v>
      </c>
      <c r="E2420" s="20">
        <v>45110.576220833333</v>
      </c>
    </row>
    <row r="2421" spans="1:5" x14ac:dyDescent="0.35">
      <c r="A2421">
        <v>1</v>
      </c>
      <c r="B2421" s="1" t="s">
        <v>5</v>
      </c>
      <c r="C2421">
        <v>906</v>
      </c>
      <c r="D2421" s="1" t="s">
        <v>2416</v>
      </c>
      <c r="E2421" s="20">
        <v>45110.566789930555</v>
      </c>
    </row>
    <row r="2422" spans="1:5" x14ac:dyDescent="0.35">
      <c r="A2422">
        <v>1</v>
      </c>
      <c r="B2422" s="1" t="s">
        <v>5</v>
      </c>
      <c r="C2422">
        <v>3844</v>
      </c>
      <c r="D2422" s="1" t="s">
        <v>2417</v>
      </c>
      <c r="E2422" s="20">
        <v>45110.579606145831</v>
      </c>
    </row>
    <row r="2423" spans="1:5" x14ac:dyDescent="0.35">
      <c r="A2423">
        <v>1</v>
      </c>
      <c r="B2423" s="1" t="s">
        <v>5</v>
      </c>
      <c r="C2423">
        <v>934</v>
      </c>
      <c r="D2423" s="1" t="s">
        <v>2418</v>
      </c>
      <c r="E2423" s="20">
        <v>45110.568015428238</v>
      </c>
    </row>
    <row r="2424" spans="1:5" x14ac:dyDescent="0.35">
      <c r="A2424">
        <v>1</v>
      </c>
      <c r="B2424" s="1" t="s">
        <v>5</v>
      </c>
      <c r="C2424">
        <v>1612</v>
      </c>
      <c r="D2424" s="1" t="s">
        <v>2419</v>
      </c>
      <c r="E2424" s="20">
        <v>45115.581584513886</v>
      </c>
    </row>
    <row r="2425" spans="1:5" x14ac:dyDescent="0.35">
      <c r="A2425">
        <v>1</v>
      </c>
      <c r="B2425" s="1" t="s">
        <v>5</v>
      </c>
      <c r="C2425">
        <v>5681</v>
      </c>
      <c r="D2425" s="1" t="s">
        <v>2420</v>
      </c>
      <c r="E2425" s="20">
        <v>45110.593511666666</v>
      </c>
    </row>
    <row r="2426" spans="1:5" x14ac:dyDescent="0.35">
      <c r="A2426">
        <v>1</v>
      </c>
      <c r="B2426" s="1" t="s">
        <v>5</v>
      </c>
      <c r="C2426">
        <v>3587</v>
      </c>
      <c r="D2426" s="1" t="s">
        <v>2421</v>
      </c>
      <c r="E2426" s="20">
        <v>45110.598141284725</v>
      </c>
    </row>
    <row r="2427" spans="1:5" x14ac:dyDescent="0.35">
      <c r="A2427">
        <v>1</v>
      </c>
      <c r="B2427" s="1" t="s">
        <v>5</v>
      </c>
      <c r="C2427">
        <v>5515</v>
      </c>
      <c r="D2427" s="1" t="s">
        <v>2422</v>
      </c>
      <c r="E2427" s="20">
        <v>45110.598489814816</v>
      </c>
    </row>
    <row r="2428" spans="1:5" x14ac:dyDescent="0.35">
      <c r="A2428">
        <v>1</v>
      </c>
      <c r="B2428" s="1" t="s">
        <v>5</v>
      </c>
      <c r="C2428">
        <v>4514</v>
      </c>
      <c r="D2428" s="1" t="s">
        <v>2423</v>
      </c>
      <c r="E2428" s="20">
        <v>45115.600507870367</v>
      </c>
    </row>
    <row r="2429" spans="1:5" x14ac:dyDescent="0.35">
      <c r="A2429">
        <v>1</v>
      </c>
      <c r="B2429" s="1" t="s">
        <v>5</v>
      </c>
      <c r="C2429">
        <v>930</v>
      </c>
      <c r="D2429" s="1" t="s">
        <v>2424</v>
      </c>
      <c r="E2429" s="20">
        <v>45115.602034988427</v>
      </c>
    </row>
    <row r="2430" spans="1:5" x14ac:dyDescent="0.35">
      <c r="A2430">
        <v>1</v>
      </c>
      <c r="B2430" s="1" t="s">
        <v>5</v>
      </c>
      <c r="C2430">
        <v>11600</v>
      </c>
      <c r="D2430" s="1" t="s">
        <v>2425</v>
      </c>
      <c r="E2430" s="20">
        <v>45115.613851458336</v>
      </c>
    </row>
    <row r="2431" spans="1:5" x14ac:dyDescent="0.35">
      <c r="A2431">
        <v>1</v>
      </c>
      <c r="B2431" s="1" t="s">
        <v>5</v>
      </c>
      <c r="C2431">
        <v>1441</v>
      </c>
      <c r="D2431" s="1" t="s">
        <v>2426</v>
      </c>
      <c r="E2431" s="20">
        <v>45115.584444270833</v>
      </c>
    </row>
    <row r="2432" spans="1:5" x14ac:dyDescent="0.35">
      <c r="A2432">
        <v>1</v>
      </c>
      <c r="B2432" s="1" t="s">
        <v>5</v>
      </c>
      <c r="C2432">
        <v>1639</v>
      </c>
      <c r="D2432" s="1" t="s">
        <v>2427</v>
      </c>
      <c r="E2432" s="20">
        <v>45115.600368530089</v>
      </c>
    </row>
    <row r="2433" spans="1:5" x14ac:dyDescent="0.35">
      <c r="A2433">
        <v>1</v>
      </c>
      <c r="B2433" s="1" t="s">
        <v>5</v>
      </c>
      <c r="C2433">
        <v>2066</v>
      </c>
      <c r="D2433" s="1" t="s">
        <v>2428</v>
      </c>
      <c r="E2433" s="20">
        <v>45110.619263055552</v>
      </c>
    </row>
    <row r="2434" spans="1:5" x14ac:dyDescent="0.35">
      <c r="A2434">
        <v>1</v>
      </c>
      <c r="B2434" s="1" t="s">
        <v>5</v>
      </c>
      <c r="C2434">
        <v>1080</v>
      </c>
      <c r="D2434" s="1" t="s">
        <v>2429</v>
      </c>
      <c r="E2434" s="20">
        <v>45115.628516215278</v>
      </c>
    </row>
    <row r="2435" spans="1:5" x14ac:dyDescent="0.35">
      <c r="A2435">
        <v>1</v>
      </c>
      <c r="B2435" s="1" t="s">
        <v>5</v>
      </c>
      <c r="C2435">
        <v>1202</v>
      </c>
      <c r="D2435" s="1" t="s">
        <v>2430</v>
      </c>
      <c r="E2435" s="20">
        <v>45115.628614166664</v>
      </c>
    </row>
    <row r="2436" spans="1:5" x14ac:dyDescent="0.35">
      <c r="A2436">
        <v>1</v>
      </c>
      <c r="B2436" s="1" t="s">
        <v>5</v>
      </c>
      <c r="C2436">
        <v>1436</v>
      </c>
      <c r="D2436" s="1" t="s">
        <v>2431</v>
      </c>
      <c r="E2436" s="20">
        <v>45115.629915532409</v>
      </c>
    </row>
    <row r="2437" spans="1:5" x14ac:dyDescent="0.35">
      <c r="A2437">
        <v>1</v>
      </c>
      <c r="B2437" s="1" t="s">
        <v>5</v>
      </c>
      <c r="C2437">
        <v>3202</v>
      </c>
      <c r="D2437" s="1" t="s">
        <v>2432</v>
      </c>
      <c r="E2437" s="20">
        <v>45115.623198182868</v>
      </c>
    </row>
    <row r="2438" spans="1:5" x14ac:dyDescent="0.35">
      <c r="A2438">
        <v>1</v>
      </c>
      <c r="B2438" s="1" t="s">
        <v>5</v>
      </c>
      <c r="C2438">
        <v>1300</v>
      </c>
      <c r="D2438" s="1" t="s">
        <v>2433</v>
      </c>
      <c r="E2438" s="20">
        <v>45115.630598611111</v>
      </c>
    </row>
    <row r="2439" spans="1:5" x14ac:dyDescent="0.35">
      <c r="A2439">
        <v>1</v>
      </c>
      <c r="B2439" s="1" t="s">
        <v>5</v>
      </c>
      <c r="C2439">
        <v>3017</v>
      </c>
      <c r="D2439" s="1" t="s">
        <v>2434</v>
      </c>
      <c r="E2439" s="20">
        <v>45115.635101111111</v>
      </c>
    </row>
    <row r="2440" spans="1:5" x14ac:dyDescent="0.35">
      <c r="A2440">
        <v>1</v>
      </c>
      <c r="B2440" s="1" t="s">
        <v>5</v>
      </c>
      <c r="C2440">
        <v>4481</v>
      </c>
      <c r="D2440" s="1" t="s">
        <v>2435</v>
      </c>
      <c r="E2440" s="20">
        <v>45115.640123460646</v>
      </c>
    </row>
    <row r="2441" spans="1:5" x14ac:dyDescent="0.35">
      <c r="A2441">
        <v>1</v>
      </c>
      <c r="B2441" s="1" t="s">
        <v>5</v>
      </c>
      <c r="C2441">
        <v>2771</v>
      </c>
      <c r="D2441" s="1" t="s">
        <v>2436</v>
      </c>
      <c r="E2441" s="20">
        <v>45115.641362743052</v>
      </c>
    </row>
    <row r="2442" spans="1:5" x14ac:dyDescent="0.35">
      <c r="A2442">
        <v>1</v>
      </c>
      <c r="B2442" s="1" t="s">
        <v>5</v>
      </c>
      <c r="C2442">
        <v>1670</v>
      </c>
      <c r="D2442" s="1" t="s">
        <v>2437</v>
      </c>
      <c r="E2442" s="20">
        <v>45115.64199822917</v>
      </c>
    </row>
    <row r="2443" spans="1:5" x14ac:dyDescent="0.35">
      <c r="A2443">
        <v>1</v>
      </c>
      <c r="B2443" s="1" t="s">
        <v>5</v>
      </c>
      <c r="C2443">
        <v>1529</v>
      </c>
      <c r="D2443" s="1" t="s">
        <v>2438</v>
      </c>
      <c r="E2443" s="20">
        <v>45115.626236365744</v>
      </c>
    </row>
    <row r="2444" spans="1:5" x14ac:dyDescent="0.35">
      <c r="A2444">
        <v>1</v>
      </c>
      <c r="B2444" s="1" t="s">
        <v>5</v>
      </c>
      <c r="C2444">
        <v>1222</v>
      </c>
      <c r="D2444" s="1" t="s">
        <v>2439</v>
      </c>
      <c r="E2444" s="20">
        <v>45115.742572291667</v>
      </c>
    </row>
    <row r="2445" spans="1:5" x14ac:dyDescent="0.35">
      <c r="A2445">
        <v>1</v>
      </c>
      <c r="B2445" s="1" t="s">
        <v>5</v>
      </c>
      <c r="C2445">
        <v>2931</v>
      </c>
      <c r="D2445" s="1" t="s">
        <v>2440</v>
      </c>
      <c r="E2445" s="20">
        <v>45115.744667349536</v>
      </c>
    </row>
    <row r="2446" spans="1:5" x14ac:dyDescent="0.35">
      <c r="A2446">
        <v>1</v>
      </c>
      <c r="B2446" s="1" t="s">
        <v>5</v>
      </c>
      <c r="C2446">
        <v>1691</v>
      </c>
      <c r="D2446" s="1" t="s">
        <v>2441</v>
      </c>
      <c r="E2446" s="20">
        <v>45110.742336620373</v>
      </c>
    </row>
    <row r="2447" spans="1:5" x14ac:dyDescent="0.35">
      <c r="A2447">
        <v>1</v>
      </c>
      <c r="B2447" s="1" t="s">
        <v>5</v>
      </c>
      <c r="C2447">
        <v>1417</v>
      </c>
      <c r="D2447" s="1" t="s">
        <v>2442</v>
      </c>
      <c r="E2447" s="20">
        <v>45110.74526398148</v>
      </c>
    </row>
    <row r="2448" spans="1:5" x14ac:dyDescent="0.35">
      <c r="A2448">
        <v>1</v>
      </c>
      <c r="B2448" s="1" t="s">
        <v>5</v>
      </c>
      <c r="C2448">
        <v>2351</v>
      </c>
      <c r="D2448" s="1" t="s">
        <v>2443</v>
      </c>
      <c r="E2448" s="20">
        <v>45110.746282465276</v>
      </c>
    </row>
    <row r="2449" spans="1:5" x14ac:dyDescent="0.35">
      <c r="A2449">
        <v>1</v>
      </c>
      <c r="B2449" s="1" t="s">
        <v>5</v>
      </c>
      <c r="C2449">
        <v>2420</v>
      </c>
      <c r="D2449" s="1" t="s">
        <v>2444</v>
      </c>
      <c r="E2449" s="20">
        <v>45115.746381597222</v>
      </c>
    </row>
    <row r="2450" spans="1:5" x14ac:dyDescent="0.35">
      <c r="A2450">
        <v>1</v>
      </c>
      <c r="B2450" s="1" t="s">
        <v>5</v>
      </c>
      <c r="C2450">
        <v>1172</v>
      </c>
      <c r="D2450" s="1" t="s">
        <v>2445</v>
      </c>
      <c r="E2450" s="20">
        <v>45110.748399976852</v>
      </c>
    </row>
    <row r="2451" spans="1:5" x14ac:dyDescent="0.35">
      <c r="A2451">
        <v>1</v>
      </c>
      <c r="B2451" s="1" t="s">
        <v>5</v>
      </c>
      <c r="C2451">
        <v>2198</v>
      </c>
      <c r="D2451" s="1" t="s">
        <v>2446</v>
      </c>
      <c r="E2451" s="20">
        <v>45115.748243518516</v>
      </c>
    </row>
    <row r="2452" spans="1:5" x14ac:dyDescent="0.35">
      <c r="A2452">
        <v>1</v>
      </c>
      <c r="B2452" s="1" t="s">
        <v>5</v>
      </c>
      <c r="C2452">
        <v>4303</v>
      </c>
      <c r="D2452" s="1" t="s">
        <v>2447</v>
      </c>
      <c r="E2452" s="20">
        <v>45115.762860833333</v>
      </c>
    </row>
    <row r="2453" spans="1:5" x14ac:dyDescent="0.35">
      <c r="A2453">
        <v>1</v>
      </c>
      <c r="B2453" s="1" t="s">
        <v>5</v>
      </c>
      <c r="C2453">
        <v>7697</v>
      </c>
      <c r="D2453" s="1" t="s">
        <v>2448</v>
      </c>
      <c r="E2453" s="20">
        <v>45115.778334351853</v>
      </c>
    </row>
    <row r="2454" spans="1:5" x14ac:dyDescent="0.35">
      <c r="A2454">
        <v>1</v>
      </c>
      <c r="B2454" s="1" t="s">
        <v>5</v>
      </c>
      <c r="C2454">
        <v>1444</v>
      </c>
      <c r="D2454" s="1" t="s">
        <v>2449</v>
      </c>
      <c r="E2454" s="20">
        <v>45115.764505173611</v>
      </c>
    </row>
    <row r="2455" spans="1:5" x14ac:dyDescent="0.35">
      <c r="A2455">
        <v>1</v>
      </c>
      <c r="B2455" s="1" t="s">
        <v>5</v>
      </c>
      <c r="C2455">
        <v>1020</v>
      </c>
      <c r="D2455" s="1" t="s">
        <v>2450</v>
      </c>
      <c r="E2455" s="20">
        <v>45110.536720115742</v>
      </c>
    </row>
    <row r="2456" spans="1:5" x14ac:dyDescent="0.35">
      <c r="A2456">
        <v>1</v>
      </c>
      <c r="B2456" s="1" t="s">
        <v>5</v>
      </c>
      <c r="C2456">
        <v>1060</v>
      </c>
      <c r="D2456" s="1" t="s">
        <v>2451</v>
      </c>
      <c r="E2456" s="20">
        <v>45110.664804594904</v>
      </c>
    </row>
    <row r="2457" spans="1:5" x14ac:dyDescent="0.35">
      <c r="A2457">
        <v>1</v>
      </c>
      <c r="B2457" s="1" t="s">
        <v>5</v>
      </c>
      <c r="C2457">
        <v>1379</v>
      </c>
      <c r="D2457" s="1" t="s">
        <v>2452</v>
      </c>
      <c r="E2457" s="20">
        <v>45110.674527442126</v>
      </c>
    </row>
    <row r="2458" spans="1:5" x14ac:dyDescent="0.35">
      <c r="A2458">
        <v>1</v>
      </c>
      <c r="B2458" s="1" t="s">
        <v>5</v>
      </c>
      <c r="C2458">
        <v>3275</v>
      </c>
      <c r="D2458" s="1" t="s">
        <v>2453</v>
      </c>
      <c r="E2458" s="20">
        <v>45110.674759201385</v>
      </c>
    </row>
    <row r="2459" spans="1:5" x14ac:dyDescent="0.35">
      <c r="A2459">
        <v>1</v>
      </c>
      <c r="B2459" s="1" t="s">
        <v>5</v>
      </c>
      <c r="C2459">
        <v>2462</v>
      </c>
      <c r="D2459" s="1" t="s">
        <v>2454</v>
      </c>
      <c r="E2459" s="20">
        <v>45115.509307534725</v>
      </c>
    </row>
    <row r="2460" spans="1:5" x14ac:dyDescent="0.35">
      <c r="A2460">
        <v>1</v>
      </c>
      <c r="B2460" s="1" t="s">
        <v>5</v>
      </c>
      <c r="C2460">
        <v>1581</v>
      </c>
      <c r="D2460" s="1" t="s">
        <v>2455</v>
      </c>
      <c r="E2460" s="20">
        <v>45115.530151631945</v>
      </c>
    </row>
    <row r="2461" spans="1:5" x14ac:dyDescent="0.35">
      <c r="A2461">
        <v>1</v>
      </c>
      <c r="B2461" s="1" t="s">
        <v>5</v>
      </c>
      <c r="C2461">
        <v>1143</v>
      </c>
      <c r="D2461" s="1" t="s">
        <v>2456</v>
      </c>
      <c r="E2461" s="20">
        <v>45110.559161689816</v>
      </c>
    </row>
    <row r="2462" spans="1:5" x14ac:dyDescent="0.35">
      <c r="A2462">
        <v>1</v>
      </c>
      <c r="B2462" s="1" t="s">
        <v>5</v>
      </c>
      <c r="C2462">
        <v>1209</v>
      </c>
      <c r="D2462" s="1" t="s">
        <v>2457</v>
      </c>
      <c r="E2462" s="20">
        <v>45115.545440856484</v>
      </c>
    </row>
    <row r="2463" spans="1:5" x14ac:dyDescent="0.35">
      <c r="A2463">
        <v>1</v>
      </c>
      <c r="B2463" s="1" t="s">
        <v>5</v>
      </c>
      <c r="C2463">
        <v>1129</v>
      </c>
      <c r="D2463" s="1" t="s">
        <v>2458</v>
      </c>
      <c r="E2463" s="20">
        <v>45110.558316458337</v>
      </c>
    </row>
    <row r="2464" spans="1:5" x14ac:dyDescent="0.35">
      <c r="A2464">
        <v>1</v>
      </c>
      <c r="B2464" s="1" t="s">
        <v>5</v>
      </c>
      <c r="C2464">
        <v>1053</v>
      </c>
      <c r="D2464" s="1" t="s">
        <v>2459</v>
      </c>
      <c r="E2464" s="20">
        <v>45110.68731548611</v>
      </c>
    </row>
    <row r="2465" spans="1:5" x14ac:dyDescent="0.35">
      <c r="A2465">
        <v>1</v>
      </c>
      <c r="B2465" s="1" t="s">
        <v>5</v>
      </c>
      <c r="C2465">
        <v>1580</v>
      </c>
      <c r="D2465" s="1" t="s">
        <v>2460</v>
      </c>
      <c r="E2465" s="20">
        <v>45110.601254861111</v>
      </c>
    </row>
    <row r="2466" spans="1:5" x14ac:dyDescent="0.35">
      <c r="A2466">
        <v>1</v>
      </c>
      <c r="B2466" s="1" t="s">
        <v>5</v>
      </c>
      <c r="C2466">
        <v>5377</v>
      </c>
      <c r="D2466" s="1" t="s">
        <v>2461</v>
      </c>
      <c r="E2466" s="20">
        <v>45110.577540046295</v>
      </c>
    </row>
    <row r="2467" spans="1:5" x14ac:dyDescent="0.35">
      <c r="A2467">
        <v>1</v>
      </c>
      <c r="B2467" s="1" t="s">
        <v>5</v>
      </c>
      <c r="C2467">
        <v>3801</v>
      </c>
      <c r="D2467" s="1" t="s">
        <v>2462</v>
      </c>
      <c r="E2467" s="20">
        <v>45115.582210416665</v>
      </c>
    </row>
    <row r="2468" spans="1:5" x14ac:dyDescent="0.35">
      <c r="A2468">
        <v>1</v>
      </c>
      <c r="B2468" s="1" t="s">
        <v>5</v>
      </c>
      <c r="C2468">
        <v>1545</v>
      </c>
      <c r="D2468" s="1" t="s">
        <v>2463</v>
      </c>
      <c r="E2468" s="20">
        <v>45115.586838738425</v>
      </c>
    </row>
    <row r="2469" spans="1:5" x14ac:dyDescent="0.35">
      <c r="A2469">
        <v>1</v>
      </c>
      <c r="B2469" s="1" t="s">
        <v>5</v>
      </c>
      <c r="C2469">
        <v>1054</v>
      </c>
      <c r="D2469" s="1" t="s">
        <v>2464</v>
      </c>
      <c r="E2469" s="20">
        <v>45110.567889398146</v>
      </c>
    </row>
    <row r="2470" spans="1:5" x14ac:dyDescent="0.35">
      <c r="A2470">
        <v>1</v>
      </c>
      <c r="B2470" s="1" t="s">
        <v>5</v>
      </c>
      <c r="C2470">
        <v>1297</v>
      </c>
      <c r="D2470" s="1" t="s">
        <v>2465</v>
      </c>
      <c r="E2470" s="20">
        <v>45115.582938831016</v>
      </c>
    </row>
    <row r="2471" spans="1:5" x14ac:dyDescent="0.35">
      <c r="A2471">
        <v>1</v>
      </c>
      <c r="B2471" s="1" t="s">
        <v>5</v>
      </c>
      <c r="C2471">
        <v>1414</v>
      </c>
      <c r="D2471" s="1" t="s">
        <v>2466</v>
      </c>
      <c r="E2471" s="20">
        <v>45115.603146157409</v>
      </c>
    </row>
    <row r="2472" spans="1:5" x14ac:dyDescent="0.35">
      <c r="A2472">
        <v>1</v>
      </c>
      <c r="B2472" s="1" t="s">
        <v>5</v>
      </c>
      <c r="C2472">
        <v>2463</v>
      </c>
      <c r="D2472" s="1" t="s">
        <v>2467</v>
      </c>
      <c r="E2472" s="20">
        <v>45115.619141006944</v>
      </c>
    </row>
    <row r="2473" spans="1:5" x14ac:dyDescent="0.35">
      <c r="A2473">
        <v>1</v>
      </c>
      <c r="B2473" s="1" t="s">
        <v>5</v>
      </c>
      <c r="C2473">
        <v>2574</v>
      </c>
      <c r="D2473" s="1" t="s">
        <v>2468</v>
      </c>
      <c r="E2473" s="20">
        <v>45115.630262708335</v>
      </c>
    </row>
    <row r="2474" spans="1:5" x14ac:dyDescent="0.35">
      <c r="A2474">
        <v>1</v>
      </c>
      <c r="B2474" s="1" t="s">
        <v>5</v>
      </c>
      <c r="C2474">
        <v>1834</v>
      </c>
      <c r="D2474" s="1" t="s">
        <v>2469</v>
      </c>
      <c r="E2474" s="20">
        <v>45115.624603900462</v>
      </c>
    </row>
    <row r="2475" spans="1:5" x14ac:dyDescent="0.35">
      <c r="A2475">
        <v>1</v>
      </c>
      <c r="B2475" s="1" t="s">
        <v>5</v>
      </c>
      <c r="C2475">
        <v>1540</v>
      </c>
      <c r="D2475" s="1" t="s">
        <v>2470</v>
      </c>
      <c r="E2475" s="20">
        <v>45115.625047199072</v>
      </c>
    </row>
    <row r="2476" spans="1:5" x14ac:dyDescent="0.35">
      <c r="A2476">
        <v>1</v>
      </c>
      <c r="B2476" s="1" t="s">
        <v>5</v>
      </c>
      <c r="C2476">
        <v>1533</v>
      </c>
      <c r="D2476" s="1" t="s">
        <v>2471</v>
      </c>
      <c r="E2476" s="20">
        <v>45110.655835868056</v>
      </c>
    </row>
    <row r="2477" spans="1:5" x14ac:dyDescent="0.35">
      <c r="A2477">
        <v>1</v>
      </c>
      <c r="B2477" s="1" t="s">
        <v>5</v>
      </c>
      <c r="C2477">
        <v>1074</v>
      </c>
      <c r="D2477" s="1" t="s">
        <v>2472</v>
      </c>
      <c r="E2477" s="20">
        <v>45110.66897121528</v>
      </c>
    </row>
    <row r="2478" spans="1:5" x14ac:dyDescent="0.35">
      <c r="A2478">
        <v>1</v>
      </c>
      <c r="B2478" s="1" t="s">
        <v>5</v>
      </c>
      <c r="C2478">
        <v>2535</v>
      </c>
      <c r="D2478" s="1" t="s">
        <v>2473</v>
      </c>
      <c r="E2478" s="20">
        <v>45115.744100833334</v>
      </c>
    </row>
    <row r="2479" spans="1:5" x14ac:dyDescent="0.35">
      <c r="A2479">
        <v>1</v>
      </c>
      <c r="B2479" s="1" t="s">
        <v>5</v>
      </c>
      <c r="C2479">
        <v>3086</v>
      </c>
      <c r="D2479" s="1" t="s">
        <v>2474</v>
      </c>
      <c r="E2479" s="20">
        <v>45115.746148460647</v>
      </c>
    </row>
    <row r="2480" spans="1:5" x14ac:dyDescent="0.35">
      <c r="A2480">
        <v>1</v>
      </c>
      <c r="B2480" s="1" t="s">
        <v>5</v>
      </c>
      <c r="C2480">
        <v>2762</v>
      </c>
      <c r="D2480" s="1" t="s">
        <v>2475</v>
      </c>
      <c r="E2480" s="20">
        <v>45115.76392532407</v>
      </c>
    </row>
    <row r="2481" spans="1:5" x14ac:dyDescent="0.35">
      <c r="A2481">
        <v>1</v>
      </c>
      <c r="B2481" s="1" t="s">
        <v>5</v>
      </c>
      <c r="C2481">
        <v>1104</v>
      </c>
      <c r="D2481" s="1" t="s">
        <v>2476</v>
      </c>
      <c r="E2481" s="20">
        <v>45110.545320972225</v>
      </c>
    </row>
    <row r="2482" spans="1:5" x14ac:dyDescent="0.35">
      <c r="A2482">
        <v>1</v>
      </c>
      <c r="B2482" s="1" t="s">
        <v>5</v>
      </c>
      <c r="C2482">
        <v>2702</v>
      </c>
      <c r="D2482" s="1" t="s">
        <v>2477</v>
      </c>
      <c r="E2482" s="20">
        <v>45115.994064837963</v>
      </c>
    </row>
    <row r="2483" spans="1:5" x14ac:dyDescent="0.35">
      <c r="A2483">
        <v>1</v>
      </c>
      <c r="B2483" s="1" t="s">
        <v>5</v>
      </c>
      <c r="C2483">
        <v>1098</v>
      </c>
      <c r="D2483" s="1" t="s">
        <v>2478</v>
      </c>
      <c r="E2483" s="20">
        <v>45111.240171319441</v>
      </c>
    </row>
    <row r="2484" spans="1:5" x14ac:dyDescent="0.35">
      <c r="A2484">
        <v>1</v>
      </c>
      <c r="B2484" s="1" t="s">
        <v>5</v>
      </c>
      <c r="C2484">
        <v>3427</v>
      </c>
      <c r="D2484" s="1" t="s">
        <v>2479</v>
      </c>
      <c r="E2484" s="20">
        <v>45116.244678043979</v>
      </c>
    </row>
    <row r="2485" spans="1:5" x14ac:dyDescent="0.35">
      <c r="A2485">
        <v>1</v>
      </c>
      <c r="B2485" s="1" t="s">
        <v>5</v>
      </c>
      <c r="C2485">
        <v>1824</v>
      </c>
      <c r="D2485" s="1" t="s">
        <v>2480</v>
      </c>
      <c r="E2485" s="20">
        <v>45111.236710127312</v>
      </c>
    </row>
    <row r="2486" spans="1:5" x14ac:dyDescent="0.35">
      <c r="A2486">
        <v>1</v>
      </c>
      <c r="B2486" s="1" t="s">
        <v>5</v>
      </c>
      <c r="C2486">
        <v>8530</v>
      </c>
      <c r="D2486" s="1" t="s">
        <v>2481</v>
      </c>
      <c r="E2486" s="20">
        <v>45111.239326145835</v>
      </c>
    </row>
    <row r="2487" spans="1:5" x14ac:dyDescent="0.35">
      <c r="A2487">
        <v>1</v>
      </c>
      <c r="B2487" s="1" t="s">
        <v>5</v>
      </c>
      <c r="C2487">
        <v>1140</v>
      </c>
      <c r="D2487" s="1" t="s">
        <v>2482</v>
      </c>
      <c r="E2487" s="20">
        <v>45110.885662106484</v>
      </c>
    </row>
    <row r="2488" spans="1:5" x14ac:dyDescent="0.35">
      <c r="A2488">
        <v>1</v>
      </c>
      <c r="B2488" s="1" t="s">
        <v>5</v>
      </c>
      <c r="C2488">
        <v>1585</v>
      </c>
      <c r="D2488" s="1" t="s">
        <v>2483</v>
      </c>
      <c r="E2488" s="20">
        <v>45111.157084571758</v>
      </c>
    </row>
    <row r="2489" spans="1:5" x14ac:dyDescent="0.35">
      <c r="A2489">
        <v>1</v>
      </c>
      <c r="B2489" s="1" t="s">
        <v>5</v>
      </c>
      <c r="C2489">
        <v>7542</v>
      </c>
      <c r="D2489" s="1" t="s">
        <v>2484</v>
      </c>
      <c r="E2489" s="20">
        <v>45116.193013842596</v>
      </c>
    </row>
    <row r="2490" spans="1:5" x14ac:dyDescent="0.35">
      <c r="A2490">
        <v>1</v>
      </c>
      <c r="B2490" s="1" t="s">
        <v>5</v>
      </c>
      <c r="C2490">
        <v>1712</v>
      </c>
      <c r="D2490" s="1" t="s">
        <v>2485</v>
      </c>
      <c r="E2490" s="20">
        <v>45116.200594270835</v>
      </c>
    </row>
    <row r="2491" spans="1:5" x14ac:dyDescent="0.35">
      <c r="A2491">
        <v>1</v>
      </c>
      <c r="B2491" s="1" t="s">
        <v>5</v>
      </c>
      <c r="C2491">
        <v>1799</v>
      </c>
      <c r="D2491" s="1" t="s">
        <v>2486</v>
      </c>
      <c r="E2491" s="20">
        <v>45111.202255868055</v>
      </c>
    </row>
    <row r="2492" spans="1:5" x14ac:dyDescent="0.35">
      <c r="A2492">
        <v>1</v>
      </c>
      <c r="B2492" s="1" t="s">
        <v>5</v>
      </c>
      <c r="C2492">
        <v>1349</v>
      </c>
      <c r="D2492" s="1" t="s">
        <v>2487</v>
      </c>
      <c r="E2492" s="20">
        <v>45116.204124456017</v>
      </c>
    </row>
    <row r="2493" spans="1:5" x14ac:dyDescent="0.35">
      <c r="A2493">
        <v>1</v>
      </c>
      <c r="B2493" s="1" t="s">
        <v>5</v>
      </c>
      <c r="C2493">
        <v>1483</v>
      </c>
      <c r="D2493" s="1" t="s">
        <v>2488</v>
      </c>
      <c r="E2493" s="20">
        <v>45111.204963865741</v>
      </c>
    </row>
    <row r="2494" spans="1:5" x14ac:dyDescent="0.35">
      <c r="A2494">
        <v>1</v>
      </c>
      <c r="B2494" s="1" t="s">
        <v>5</v>
      </c>
      <c r="C2494">
        <v>3928</v>
      </c>
      <c r="D2494" s="1" t="s">
        <v>2489</v>
      </c>
      <c r="E2494" s="20">
        <v>45116.243034594911</v>
      </c>
    </row>
    <row r="2495" spans="1:5" x14ac:dyDescent="0.35">
      <c r="A2495">
        <v>1</v>
      </c>
      <c r="B2495" s="1" t="s">
        <v>5</v>
      </c>
      <c r="C2495">
        <v>4074</v>
      </c>
      <c r="D2495" s="1" t="s">
        <v>2490</v>
      </c>
      <c r="E2495" s="20">
        <v>45116.243243379628</v>
      </c>
    </row>
    <row r="2496" spans="1:5" x14ac:dyDescent="0.35">
      <c r="A2496">
        <v>1</v>
      </c>
      <c r="B2496" s="1" t="s">
        <v>5</v>
      </c>
      <c r="C2496">
        <v>2003</v>
      </c>
      <c r="D2496" s="1" t="s">
        <v>2491</v>
      </c>
      <c r="E2496" s="20">
        <v>45111.23480085648</v>
      </c>
    </row>
    <row r="2497" spans="1:5" x14ac:dyDescent="0.35">
      <c r="A2497">
        <v>1</v>
      </c>
      <c r="B2497" s="1" t="s">
        <v>5</v>
      </c>
      <c r="C2497">
        <v>3950</v>
      </c>
      <c r="D2497" s="1" t="s">
        <v>2492</v>
      </c>
      <c r="E2497" s="20">
        <v>45111.238956446759</v>
      </c>
    </row>
    <row r="2498" spans="1:5" x14ac:dyDescent="0.35">
      <c r="A2498">
        <v>1</v>
      </c>
      <c r="B2498" s="1" t="s">
        <v>5</v>
      </c>
      <c r="C2498">
        <v>4295</v>
      </c>
      <c r="D2498" s="1" t="s">
        <v>2493</v>
      </c>
      <c r="E2498" s="20">
        <v>45110.869540196756</v>
      </c>
    </row>
    <row r="2499" spans="1:5" x14ac:dyDescent="0.35">
      <c r="A2499">
        <v>1</v>
      </c>
      <c r="B2499" s="1" t="s">
        <v>5</v>
      </c>
      <c r="C2499">
        <v>1130</v>
      </c>
      <c r="D2499" s="1" t="s">
        <v>2494</v>
      </c>
      <c r="E2499" s="20">
        <v>45110.994534386577</v>
      </c>
    </row>
    <row r="2500" spans="1:5" x14ac:dyDescent="0.35">
      <c r="A2500">
        <v>1</v>
      </c>
      <c r="B2500" s="1" t="s">
        <v>5</v>
      </c>
      <c r="C2500">
        <v>3279</v>
      </c>
      <c r="D2500" s="1" t="s">
        <v>2495</v>
      </c>
      <c r="E2500" s="20">
        <v>45110.996617476849</v>
      </c>
    </row>
    <row r="2501" spans="1:5" x14ac:dyDescent="0.35">
      <c r="A2501">
        <v>1</v>
      </c>
      <c r="B2501" s="1" t="s">
        <v>5</v>
      </c>
      <c r="C2501">
        <v>1143</v>
      </c>
      <c r="D2501" s="1" t="s">
        <v>2496</v>
      </c>
      <c r="E2501" s="20">
        <v>45115.631988935187</v>
      </c>
    </row>
    <row r="2502" spans="1:5" x14ac:dyDescent="0.35">
      <c r="A2502">
        <v>1</v>
      </c>
      <c r="B2502" s="1" t="s">
        <v>5</v>
      </c>
      <c r="C2502">
        <v>888</v>
      </c>
      <c r="D2502" s="1" t="s">
        <v>2497</v>
      </c>
      <c r="E2502" s="20">
        <v>45115.641963738424</v>
      </c>
    </row>
    <row r="2503" spans="1:5" x14ac:dyDescent="0.35">
      <c r="A2503">
        <v>1</v>
      </c>
      <c r="B2503" s="1" t="s">
        <v>5</v>
      </c>
      <c r="C2503">
        <v>898</v>
      </c>
      <c r="D2503" s="1" t="s">
        <v>2498</v>
      </c>
      <c r="E2503" s="20">
        <v>45111.162755300924</v>
      </c>
    </row>
    <row r="2504" spans="1:5" x14ac:dyDescent="0.35">
      <c r="A2504">
        <v>1</v>
      </c>
      <c r="B2504" s="1" t="s">
        <v>5</v>
      </c>
      <c r="C2504">
        <v>1444</v>
      </c>
      <c r="D2504" s="1" t="s">
        <v>2499</v>
      </c>
      <c r="E2504" s="20">
        <v>45115.520406724536</v>
      </c>
    </row>
    <row r="2505" spans="1:5" x14ac:dyDescent="0.35">
      <c r="A2505">
        <v>1</v>
      </c>
      <c r="B2505" s="1" t="s">
        <v>5</v>
      </c>
      <c r="C2505">
        <v>2047</v>
      </c>
      <c r="D2505" s="1" t="s">
        <v>2500</v>
      </c>
      <c r="E2505" s="20">
        <v>45115.585033356481</v>
      </c>
    </row>
    <row r="2506" spans="1:5" x14ac:dyDescent="0.35">
      <c r="A2506">
        <v>1</v>
      </c>
      <c r="B2506" s="1" t="s">
        <v>5</v>
      </c>
      <c r="C2506">
        <v>2477</v>
      </c>
      <c r="D2506" s="1" t="s">
        <v>2501</v>
      </c>
      <c r="E2506" s="20">
        <v>45115.621756053239</v>
      </c>
    </row>
    <row r="2507" spans="1:5" x14ac:dyDescent="0.35">
      <c r="A2507">
        <v>1</v>
      </c>
      <c r="B2507" s="1" t="s">
        <v>5</v>
      </c>
      <c r="C2507">
        <v>4127</v>
      </c>
      <c r="D2507" s="1" t="s">
        <v>2502</v>
      </c>
      <c r="E2507" s="20">
        <v>45115.511333148148</v>
      </c>
    </row>
    <row r="2508" spans="1:5" x14ac:dyDescent="0.35">
      <c r="A2508">
        <v>1</v>
      </c>
      <c r="B2508" s="1" t="s">
        <v>5</v>
      </c>
      <c r="C2508">
        <v>1532</v>
      </c>
      <c r="D2508" s="1" t="s">
        <v>2503</v>
      </c>
      <c r="E2508" s="20">
        <v>45115.602428645834</v>
      </c>
    </row>
    <row r="2509" spans="1:5" x14ac:dyDescent="0.35">
      <c r="A2509">
        <v>1</v>
      </c>
      <c r="B2509" s="1" t="s">
        <v>5</v>
      </c>
      <c r="C2509">
        <v>5506</v>
      </c>
      <c r="D2509" s="1" t="s">
        <v>2504</v>
      </c>
      <c r="E2509" s="20">
        <v>45115.604454189815</v>
      </c>
    </row>
    <row r="2510" spans="1:5" x14ac:dyDescent="0.35">
      <c r="A2510">
        <v>1</v>
      </c>
      <c r="B2510" s="1" t="s">
        <v>5</v>
      </c>
      <c r="C2510">
        <v>1492</v>
      </c>
      <c r="D2510" s="1" t="s">
        <v>2505</v>
      </c>
      <c r="E2510" s="20">
        <v>45115.52924945602</v>
      </c>
    </row>
    <row r="2511" spans="1:5" x14ac:dyDescent="0.35">
      <c r="A2511">
        <v>1</v>
      </c>
      <c r="B2511" s="1" t="s">
        <v>5</v>
      </c>
      <c r="C2511">
        <v>1569</v>
      </c>
      <c r="D2511" s="1" t="s">
        <v>2506</v>
      </c>
      <c r="E2511" s="20">
        <v>45115.606065462962</v>
      </c>
    </row>
    <row r="2512" spans="1:5" x14ac:dyDescent="0.35">
      <c r="A2512">
        <v>1</v>
      </c>
      <c r="B2512" s="1" t="s">
        <v>5</v>
      </c>
      <c r="C2512">
        <v>4595</v>
      </c>
      <c r="D2512" s="1" t="s">
        <v>2507</v>
      </c>
      <c r="E2512" s="20">
        <v>45116.24351010417</v>
      </c>
    </row>
    <row r="2513" spans="1:5" x14ac:dyDescent="0.35">
      <c r="A2513">
        <v>1</v>
      </c>
      <c r="B2513" s="1" t="s">
        <v>5</v>
      </c>
      <c r="C2513">
        <v>3647</v>
      </c>
      <c r="D2513" s="1" t="s">
        <v>2508</v>
      </c>
      <c r="E2513" s="20">
        <v>45116.24604377315</v>
      </c>
    </row>
    <row r="2514" spans="1:5" x14ac:dyDescent="0.35">
      <c r="A2514">
        <v>1</v>
      </c>
      <c r="B2514" s="1" t="s">
        <v>5</v>
      </c>
      <c r="C2514">
        <v>11250</v>
      </c>
      <c r="D2514" s="1" t="s">
        <v>2509</v>
      </c>
      <c r="E2514" s="20">
        <v>45115.613089050923</v>
      </c>
    </row>
    <row r="2515" spans="1:5" x14ac:dyDescent="0.35">
      <c r="A2515">
        <v>1</v>
      </c>
      <c r="B2515" s="1" t="s">
        <v>5</v>
      </c>
      <c r="C2515">
        <v>6213</v>
      </c>
      <c r="D2515" s="1" t="s">
        <v>2510</v>
      </c>
      <c r="E2515" s="20">
        <v>45115.583992291664</v>
      </c>
    </row>
    <row r="2516" spans="1:5" x14ac:dyDescent="0.35">
      <c r="A2516">
        <v>1</v>
      </c>
      <c r="B2516" s="1" t="s">
        <v>5</v>
      </c>
      <c r="C2516">
        <v>1860</v>
      </c>
      <c r="D2516" s="1" t="s">
        <v>2511</v>
      </c>
      <c r="E2516" s="20">
        <v>45115.608168761573</v>
      </c>
    </row>
    <row r="2517" spans="1:5" x14ac:dyDescent="0.35">
      <c r="A2517">
        <v>1</v>
      </c>
      <c r="B2517" s="1" t="s">
        <v>5</v>
      </c>
      <c r="C2517">
        <v>3711</v>
      </c>
      <c r="D2517" s="1" t="s">
        <v>2512</v>
      </c>
      <c r="E2517" s="20">
        <v>45115.640496400461</v>
      </c>
    </row>
    <row r="2518" spans="1:5" x14ac:dyDescent="0.35">
      <c r="A2518">
        <v>1</v>
      </c>
      <c r="B2518" s="1" t="s">
        <v>5</v>
      </c>
      <c r="C2518">
        <v>4363</v>
      </c>
      <c r="D2518" s="1" t="s">
        <v>2513</v>
      </c>
      <c r="E2518" s="20">
        <v>45115.546447407411</v>
      </c>
    </row>
    <row r="2519" spans="1:5" x14ac:dyDescent="0.35">
      <c r="A2519">
        <v>1</v>
      </c>
      <c r="B2519" s="1" t="s">
        <v>5</v>
      </c>
      <c r="C2519">
        <v>3104</v>
      </c>
      <c r="D2519" s="1" t="s">
        <v>2514</v>
      </c>
      <c r="E2519" s="20">
        <v>45115.643376354165</v>
      </c>
    </row>
    <row r="2520" spans="1:5" x14ac:dyDescent="0.35">
      <c r="A2520">
        <v>1</v>
      </c>
      <c r="B2520" s="1" t="s">
        <v>5</v>
      </c>
      <c r="C2520">
        <v>3045</v>
      </c>
      <c r="D2520" s="1" t="s">
        <v>2515</v>
      </c>
      <c r="E2520" s="20">
        <v>45115.590935902779</v>
      </c>
    </row>
    <row r="2521" spans="1:5" x14ac:dyDescent="0.35">
      <c r="A2521">
        <v>1</v>
      </c>
      <c r="B2521" s="1" t="s">
        <v>5</v>
      </c>
      <c r="C2521">
        <v>3374</v>
      </c>
      <c r="D2521" s="1" t="s">
        <v>2516</v>
      </c>
      <c r="E2521" s="20">
        <v>45115.546749525463</v>
      </c>
    </row>
    <row r="2522" spans="1:5" x14ac:dyDescent="0.35">
      <c r="A2522">
        <v>1</v>
      </c>
      <c r="B2522" s="1" t="s">
        <v>5</v>
      </c>
      <c r="C2522">
        <v>3070</v>
      </c>
      <c r="D2522" s="1" t="s">
        <v>2517</v>
      </c>
      <c r="E2522" s="20">
        <v>45115.632253321761</v>
      </c>
    </row>
    <row r="2523" spans="1:5" x14ac:dyDescent="0.35">
      <c r="A2523">
        <v>1</v>
      </c>
      <c r="B2523" s="1" t="s">
        <v>5</v>
      </c>
      <c r="C2523">
        <v>2341</v>
      </c>
      <c r="D2523" s="1" t="s">
        <v>2518</v>
      </c>
      <c r="E2523" s="20">
        <v>45115.627739537034</v>
      </c>
    </row>
    <row r="2524" spans="1:5" x14ac:dyDescent="0.35">
      <c r="A2524">
        <v>1</v>
      </c>
      <c r="B2524" s="1" t="s">
        <v>5</v>
      </c>
      <c r="C2524">
        <v>1476</v>
      </c>
      <c r="D2524" s="1" t="s">
        <v>2519</v>
      </c>
      <c r="E2524" s="20">
        <v>45115.624996168983</v>
      </c>
    </row>
    <row r="2525" spans="1:5" x14ac:dyDescent="0.35">
      <c r="A2525">
        <v>1</v>
      </c>
      <c r="B2525" s="1" t="s">
        <v>5</v>
      </c>
      <c r="C2525">
        <v>1240</v>
      </c>
      <c r="D2525" s="1" t="s">
        <v>2520</v>
      </c>
      <c r="E2525" s="20">
        <v>45115.488244155094</v>
      </c>
    </row>
    <row r="2526" spans="1:5" x14ac:dyDescent="0.35">
      <c r="A2526">
        <v>1</v>
      </c>
      <c r="B2526" s="1" t="s">
        <v>5</v>
      </c>
      <c r="C2526">
        <v>1995</v>
      </c>
      <c r="D2526" s="1" t="s">
        <v>2521</v>
      </c>
      <c r="E2526" s="20">
        <v>45115.489297210646</v>
      </c>
    </row>
    <row r="2527" spans="1:5" x14ac:dyDescent="0.35">
      <c r="A2527">
        <v>1</v>
      </c>
      <c r="B2527" s="1" t="s">
        <v>5</v>
      </c>
      <c r="C2527">
        <v>1380</v>
      </c>
      <c r="D2527" s="1" t="s">
        <v>2522</v>
      </c>
      <c r="E2527" s="20">
        <v>45115.525256631947</v>
      </c>
    </row>
    <row r="2528" spans="1:5" x14ac:dyDescent="0.35">
      <c r="A2528">
        <v>1</v>
      </c>
      <c r="B2528" s="1" t="s">
        <v>5</v>
      </c>
      <c r="C2528">
        <v>2274</v>
      </c>
      <c r="D2528" s="1" t="s">
        <v>2523</v>
      </c>
      <c r="E2528" s="20">
        <v>45115.565022546296</v>
      </c>
    </row>
    <row r="2529" spans="1:5" x14ac:dyDescent="0.35">
      <c r="A2529">
        <v>1</v>
      </c>
      <c r="B2529" s="1" t="s">
        <v>5</v>
      </c>
      <c r="C2529">
        <v>2295</v>
      </c>
      <c r="D2529" s="1" t="s">
        <v>2524</v>
      </c>
      <c r="E2529" s="20">
        <v>45115.628723611109</v>
      </c>
    </row>
    <row r="2530" spans="1:5" x14ac:dyDescent="0.35">
      <c r="A2530">
        <v>1</v>
      </c>
      <c r="B2530" s="1" t="s">
        <v>5</v>
      </c>
      <c r="C2530">
        <v>1029</v>
      </c>
      <c r="D2530" s="1" t="s">
        <v>2525</v>
      </c>
      <c r="E2530" s="20">
        <v>45115.629320474538</v>
      </c>
    </row>
    <row r="2531" spans="1:5" x14ac:dyDescent="0.35">
      <c r="A2531">
        <v>1</v>
      </c>
      <c r="B2531" s="1" t="s">
        <v>5</v>
      </c>
      <c r="C2531">
        <v>2298</v>
      </c>
      <c r="D2531" s="1" t="s">
        <v>2526</v>
      </c>
      <c r="E2531" s="20">
        <v>45115.629477210648</v>
      </c>
    </row>
    <row r="2532" spans="1:5" x14ac:dyDescent="0.35">
      <c r="A2532">
        <v>1</v>
      </c>
      <c r="B2532" s="1" t="s">
        <v>5</v>
      </c>
      <c r="C2532">
        <v>1696</v>
      </c>
      <c r="D2532" s="1" t="s">
        <v>2527</v>
      </c>
      <c r="E2532" s="20">
        <v>45115.705132696756</v>
      </c>
    </row>
    <row r="2533" spans="1:5" x14ac:dyDescent="0.35">
      <c r="A2533">
        <v>1</v>
      </c>
      <c r="B2533" s="1" t="s">
        <v>5</v>
      </c>
      <c r="C2533">
        <v>3338</v>
      </c>
      <c r="D2533" s="1" t="s">
        <v>2528</v>
      </c>
      <c r="E2533" s="20">
        <v>45115.518798217592</v>
      </c>
    </row>
    <row r="2534" spans="1:5" x14ac:dyDescent="0.35">
      <c r="A2534">
        <v>1</v>
      </c>
      <c r="B2534" s="1" t="s">
        <v>5</v>
      </c>
      <c r="C2534">
        <v>1364</v>
      </c>
      <c r="D2534" s="1" t="s">
        <v>2529</v>
      </c>
      <c r="E2534" s="20">
        <v>45115.561064710651</v>
      </c>
    </row>
    <row r="2535" spans="1:5" x14ac:dyDescent="0.35">
      <c r="A2535">
        <v>1</v>
      </c>
      <c r="B2535" s="1" t="s">
        <v>5</v>
      </c>
      <c r="C2535">
        <v>1512</v>
      </c>
      <c r="D2535" s="1" t="s">
        <v>2530</v>
      </c>
      <c r="E2535" s="20">
        <v>45115.574640960651</v>
      </c>
    </row>
    <row r="2536" spans="1:5" x14ac:dyDescent="0.35">
      <c r="A2536">
        <v>1</v>
      </c>
      <c r="B2536" s="1" t="s">
        <v>5</v>
      </c>
      <c r="C2536">
        <v>915</v>
      </c>
      <c r="D2536" s="1" t="s">
        <v>2531</v>
      </c>
      <c r="E2536" s="20">
        <v>45115.584940925924</v>
      </c>
    </row>
    <row r="2537" spans="1:5" x14ac:dyDescent="0.35">
      <c r="A2537">
        <v>1</v>
      </c>
      <c r="B2537" s="1" t="s">
        <v>5</v>
      </c>
      <c r="C2537">
        <v>1612</v>
      </c>
      <c r="D2537" s="1" t="s">
        <v>2532</v>
      </c>
      <c r="E2537" s="20">
        <v>45115.599211597226</v>
      </c>
    </row>
    <row r="2538" spans="1:5" x14ac:dyDescent="0.35">
      <c r="A2538">
        <v>1</v>
      </c>
      <c r="B2538" s="1" t="s">
        <v>5</v>
      </c>
      <c r="C2538">
        <v>1126</v>
      </c>
      <c r="D2538" s="1" t="s">
        <v>2533</v>
      </c>
      <c r="E2538" s="20">
        <v>45116.245418379629</v>
      </c>
    </row>
    <row r="2539" spans="1:5" x14ac:dyDescent="0.35">
      <c r="A2539">
        <v>1</v>
      </c>
      <c r="B2539" s="1" t="s">
        <v>5</v>
      </c>
      <c r="C2539">
        <v>1177</v>
      </c>
      <c r="D2539" s="1" t="s">
        <v>2534</v>
      </c>
      <c r="E2539" s="20">
        <v>45115.703743530095</v>
      </c>
    </row>
    <row r="2540" spans="1:5" x14ac:dyDescent="0.35">
      <c r="A2540">
        <v>1</v>
      </c>
      <c r="B2540" s="1" t="s">
        <v>5</v>
      </c>
      <c r="C2540">
        <v>2749</v>
      </c>
      <c r="D2540" s="1" t="s">
        <v>2535</v>
      </c>
      <c r="E2540" s="20">
        <v>45115.550081539353</v>
      </c>
    </row>
    <row r="2541" spans="1:5" x14ac:dyDescent="0.35">
      <c r="A2541">
        <v>1</v>
      </c>
      <c r="B2541" s="1" t="s">
        <v>5</v>
      </c>
      <c r="C2541">
        <v>1146</v>
      </c>
      <c r="D2541" s="1" t="s">
        <v>2536</v>
      </c>
      <c r="E2541" s="20">
        <v>45115.501379942129</v>
      </c>
    </row>
    <row r="2542" spans="1:5" x14ac:dyDescent="0.35">
      <c r="A2542">
        <v>1</v>
      </c>
      <c r="B2542" s="1" t="s">
        <v>5</v>
      </c>
      <c r="C2542">
        <v>886</v>
      </c>
      <c r="D2542" s="1" t="s">
        <v>2537</v>
      </c>
      <c r="E2542" s="20">
        <v>45115.522466747687</v>
      </c>
    </row>
    <row r="2543" spans="1:5" x14ac:dyDescent="0.35">
      <c r="A2543">
        <v>1</v>
      </c>
      <c r="B2543" s="1" t="s">
        <v>5</v>
      </c>
      <c r="C2543">
        <v>3179</v>
      </c>
      <c r="D2543" s="1" t="s">
        <v>2538</v>
      </c>
      <c r="E2543" s="20">
        <v>45115.626605590274</v>
      </c>
    </row>
    <row r="2544" spans="1:5" x14ac:dyDescent="0.35">
      <c r="A2544">
        <v>1</v>
      </c>
      <c r="B2544" s="1" t="s">
        <v>5</v>
      </c>
      <c r="C2544">
        <v>2108</v>
      </c>
      <c r="D2544" s="1" t="s">
        <v>2539</v>
      </c>
      <c r="E2544" s="20">
        <v>45115.62735790509</v>
      </c>
    </row>
    <row r="2545" spans="1:5" x14ac:dyDescent="0.35">
      <c r="A2545">
        <v>1</v>
      </c>
      <c r="B2545" s="1" t="s">
        <v>5</v>
      </c>
      <c r="C2545">
        <v>1185</v>
      </c>
      <c r="D2545" s="1" t="s">
        <v>2540</v>
      </c>
      <c r="E2545" s="20">
        <v>45115.54869236111</v>
      </c>
    </row>
    <row r="2546" spans="1:5" x14ac:dyDescent="0.35">
      <c r="A2546">
        <v>1</v>
      </c>
      <c r="B2546" s="1" t="s">
        <v>5</v>
      </c>
      <c r="C2546">
        <v>2000</v>
      </c>
      <c r="D2546" s="1" t="s">
        <v>2541</v>
      </c>
      <c r="E2546" s="20">
        <v>45115.603770902781</v>
      </c>
    </row>
    <row r="2547" spans="1:5" x14ac:dyDescent="0.35">
      <c r="A2547">
        <v>1</v>
      </c>
      <c r="B2547" s="1" t="s">
        <v>5</v>
      </c>
      <c r="C2547">
        <v>1975</v>
      </c>
      <c r="D2547" s="1" t="s">
        <v>2542</v>
      </c>
      <c r="E2547" s="20">
        <v>45115.541633356479</v>
      </c>
    </row>
    <row r="2548" spans="1:5" x14ac:dyDescent="0.35">
      <c r="A2548">
        <v>1</v>
      </c>
      <c r="B2548" s="1" t="s">
        <v>5</v>
      </c>
      <c r="C2548">
        <v>2860</v>
      </c>
      <c r="D2548" s="1" t="s">
        <v>2543</v>
      </c>
      <c r="E2548" s="20">
        <v>45115.544734513889</v>
      </c>
    </row>
    <row r="2549" spans="1:5" x14ac:dyDescent="0.35">
      <c r="A2549">
        <v>1</v>
      </c>
      <c r="B2549" s="1" t="s">
        <v>5</v>
      </c>
      <c r="C2549">
        <v>1441</v>
      </c>
      <c r="D2549" s="1" t="s">
        <v>2544</v>
      </c>
      <c r="E2549" s="20">
        <v>45115.512896631946</v>
      </c>
    </row>
    <row r="2550" spans="1:5" x14ac:dyDescent="0.35">
      <c r="A2550">
        <v>1</v>
      </c>
      <c r="B2550" s="1" t="s">
        <v>5</v>
      </c>
      <c r="C2550">
        <v>6517</v>
      </c>
      <c r="D2550" s="1" t="s">
        <v>2545</v>
      </c>
      <c r="E2550" s="20">
        <v>45115.596838368052</v>
      </c>
    </row>
    <row r="2551" spans="1:5" x14ac:dyDescent="0.35">
      <c r="A2551">
        <v>1</v>
      </c>
      <c r="B2551" s="1" t="s">
        <v>5</v>
      </c>
      <c r="C2551">
        <v>1443</v>
      </c>
      <c r="D2551" s="1" t="s">
        <v>2546</v>
      </c>
      <c r="E2551" s="20">
        <v>45115.546923333335</v>
      </c>
    </row>
    <row r="2552" spans="1:5" x14ac:dyDescent="0.35">
      <c r="A2552">
        <v>1</v>
      </c>
      <c r="B2552" s="1" t="s">
        <v>5</v>
      </c>
      <c r="C2552">
        <v>4640</v>
      </c>
      <c r="D2552" s="1" t="s">
        <v>2547</v>
      </c>
      <c r="E2552" s="20">
        <v>45115.598215578706</v>
      </c>
    </row>
    <row r="2553" spans="1:5" x14ac:dyDescent="0.35">
      <c r="A2553">
        <v>1</v>
      </c>
      <c r="B2553" s="1" t="s">
        <v>5</v>
      </c>
      <c r="C2553">
        <v>1017</v>
      </c>
      <c r="D2553" s="1" t="s">
        <v>2548</v>
      </c>
      <c r="E2553" s="20">
        <v>45115.607811481481</v>
      </c>
    </row>
    <row r="2554" spans="1:5" x14ac:dyDescent="0.35">
      <c r="A2554">
        <v>1</v>
      </c>
      <c r="B2554" s="1" t="s">
        <v>5</v>
      </c>
      <c r="C2554">
        <v>1407</v>
      </c>
      <c r="D2554" s="1" t="s">
        <v>2549</v>
      </c>
      <c r="E2554" s="20">
        <v>45110.621301041669</v>
      </c>
    </row>
    <row r="2555" spans="1:5" x14ac:dyDescent="0.35">
      <c r="A2555">
        <v>1</v>
      </c>
      <c r="B2555" s="1" t="s">
        <v>5</v>
      </c>
      <c r="C2555">
        <v>3592</v>
      </c>
      <c r="D2555" s="1" t="s">
        <v>2550</v>
      </c>
      <c r="E2555" s="20">
        <v>45116.721866145832</v>
      </c>
    </row>
    <row r="2556" spans="1:5" x14ac:dyDescent="0.35">
      <c r="A2556">
        <v>1</v>
      </c>
      <c r="B2556" s="1" t="s">
        <v>5</v>
      </c>
      <c r="C2556">
        <v>900</v>
      </c>
      <c r="D2556" s="1" t="s">
        <v>2551</v>
      </c>
      <c r="E2556" s="20">
        <v>45115.610426122686</v>
      </c>
    </row>
    <row r="2557" spans="1:5" x14ac:dyDescent="0.35">
      <c r="A2557">
        <v>1</v>
      </c>
      <c r="B2557" s="1" t="s">
        <v>5</v>
      </c>
      <c r="C2557">
        <v>1829</v>
      </c>
      <c r="D2557" s="1" t="s">
        <v>2552</v>
      </c>
      <c r="E2557" s="20">
        <v>45115.526610416666</v>
      </c>
    </row>
    <row r="2558" spans="1:5" x14ac:dyDescent="0.35">
      <c r="A2558">
        <v>1</v>
      </c>
      <c r="B2558" s="1" t="s">
        <v>5</v>
      </c>
      <c r="C2558">
        <v>1152</v>
      </c>
      <c r="D2558" s="1" t="s">
        <v>2553</v>
      </c>
      <c r="E2558" s="20">
        <v>45115.558866238425</v>
      </c>
    </row>
    <row r="2559" spans="1:5" x14ac:dyDescent="0.35">
      <c r="A2559">
        <v>1</v>
      </c>
      <c r="B2559" s="1" t="s">
        <v>5</v>
      </c>
      <c r="C2559">
        <v>6127</v>
      </c>
      <c r="D2559" s="1" t="s">
        <v>2554</v>
      </c>
      <c r="E2559" s="20">
        <v>45115.610750266205</v>
      </c>
    </row>
    <row r="2560" spans="1:5" x14ac:dyDescent="0.35">
      <c r="A2560">
        <v>1</v>
      </c>
      <c r="B2560" s="1" t="s">
        <v>5</v>
      </c>
      <c r="C2560">
        <v>1611</v>
      </c>
      <c r="D2560" s="1" t="s">
        <v>2555</v>
      </c>
      <c r="E2560" s="20">
        <v>45110.510274756947</v>
      </c>
    </row>
    <row r="2561" spans="1:5" x14ac:dyDescent="0.35">
      <c r="A2561">
        <v>1</v>
      </c>
      <c r="B2561" s="1" t="s">
        <v>5</v>
      </c>
      <c r="C2561">
        <v>1479</v>
      </c>
      <c r="D2561" s="1" t="s">
        <v>2556</v>
      </c>
      <c r="E2561" s="20">
        <v>45115.521923229164</v>
      </c>
    </row>
    <row r="2562" spans="1:5" x14ac:dyDescent="0.35">
      <c r="A2562">
        <v>1</v>
      </c>
      <c r="B2562" s="1" t="s">
        <v>5</v>
      </c>
      <c r="C2562">
        <v>940</v>
      </c>
      <c r="D2562" s="1" t="s">
        <v>2557</v>
      </c>
      <c r="E2562" s="20">
        <v>45110.654771365742</v>
      </c>
    </row>
    <row r="2563" spans="1:5" x14ac:dyDescent="0.35">
      <c r="A2563">
        <v>1</v>
      </c>
      <c r="B2563" s="1" t="s">
        <v>5</v>
      </c>
      <c r="C2563">
        <v>1178</v>
      </c>
      <c r="D2563" s="1" t="s">
        <v>2558</v>
      </c>
      <c r="E2563" s="20">
        <v>45115.64746197917</v>
      </c>
    </row>
    <row r="2564" spans="1:5" x14ac:dyDescent="0.35">
      <c r="A2564">
        <v>1</v>
      </c>
      <c r="B2564" s="1" t="s">
        <v>5</v>
      </c>
      <c r="C2564">
        <v>1768</v>
      </c>
      <c r="D2564" s="1" t="s">
        <v>2559</v>
      </c>
      <c r="E2564" s="20">
        <v>45115.639649791665</v>
      </c>
    </row>
    <row r="2565" spans="1:5" x14ac:dyDescent="0.35">
      <c r="A2565">
        <v>1</v>
      </c>
      <c r="B2565" s="1" t="s">
        <v>5</v>
      </c>
      <c r="C2565">
        <v>12011</v>
      </c>
      <c r="D2565" s="1" t="s">
        <v>2560</v>
      </c>
      <c r="E2565" s="20">
        <v>45115.597441203703</v>
      </c>
    </row>
    <row r="2566" spans="1:5" x14ac:dyDescent="0.35">
      <c r="A2566">
        <v>1</v>
      </c>
      <c r="B2566" s="1" t="s">
        <v>5</v>
      </c>
      <c r="C2566">
        <v>1985</v>
      </c>
      <c r="D2566" s="1" t="s">
        <v>2561</v>
      </c>
      <c r="E2566" s="20">
        <v>45115.647237638892</v>
      </c>
    </row>
    <row r="2567" spans="1:5" x14ac:dyDescent="0.35">
      <c r="A2567">
        <v>1</v>
      </c>
      <c r="B2567" s="1" t="s">
        <v>5</v>
      </c>
      <c r="C2567">
        <v>1850</v>
      </c>
      <c r="D2567" s="1" t="s">
        <v>2562</v>
      </c>
      <c r="E2567" s="20">
        <v>45115.631863402778</v>
      </c>
    </row>
    <row r="2568" spans="1:5" x14ac:dyDescent="0.35">
      <c r="A2568">
        <v>1</v>
      </c>
      <c r="B2568" s="1" t="s">
        <v>5</v>
      </c>
      <c r="C2568">
        <v>1019</v>
      </c>
      <c r="D2568" s="1" t="s">
        <v>2563</v>
      </c>
      <c r="E2568" s="20">
        <v>45111.240980636576</v>
      </c>
    </row>
    <row r="2569" spans="1:5" x14ac:dyDescent="0.35">
      <c r="A2569">
        <v>1</v>
      </c>
      <c r="B2569" s="1" t="s">
        <v>5</v>
      </c>
      <c r="C2569">
        <v>2701</v>
      </c>
      <c r="D2569" s="1" t="s">
        <v>2564</v>
      </c>
      <c r="E2569" s="20">
        <v>45116.582117951388</v>
      </c>
    </row>
    <row r="2570" spans="1:5" x14ac:dyDescent="0.35">
      <c r="A2570">
        <v>1</v>
      </c>
      <c r="B2570" s="1" t="s">
        <v>5</v>
      </c>
      <c r="C2570">
        <v>1210</v>
      </c>
      <c r="D2570" s="1" t="s">
        <v>2565</v>
      </c>
      <c r="E2570" s="20">
        <v>45115.495061145833</v>
      </c>
    </row>
    <row r="2571" spans="1:5" x14ac:dyDescent="0.35">
      <c r="A2571">
        <v>1</v>
      </c>
      <c r="B2571" s="1" t="s">
        <v>5</v>
      </c>
      <c r="C2571">
        <v>1100</v>
      </c>
      <c r="D2571" s="1" t="s">
        <v>2566</v>
      </c>
      <c r="E2571" s="20">
        <v>45115.530604108797</v>
      </c>
    </row>
    <row r="2572" spans="1:5" x14ac:dyDescent="0.35">
      <c r="A2572">
        <v>1</v>
      </c>
      <c r="B2572" s="1" t="s">
        <v>5</v>
      </c>
      <c r="C2572">
        <v>1572</v>
      </c>
      <c r="D2572" s="1" t="s">
        <v>2567</v>
      </c>
      <c r="E2572" s="20">
        <v>45108.74229465278</v>
      </c>
    </row>
    <row r="2573" spans="1:5" x14ac:dyDescent="0.35">
      <c r="A2573">
        <v>1</v>
      </c>
      <c r="B2573" s="1" t="s">
        <v>5</v>
      </c>
      <c r="C2573">
        <v>850</v>
      </c>
      <c r="D2573" s="1" t="s">
        <v>2568</v>
      </c>
      <c r="E2573" s="20">
        <v>45115.489615416664</v>
      </c>
    </row>
    <row r="2574" spans="1:5" x14ac:dyDescent="0.35">
      <c r="A2574">
        <v>1</v>
      </c>
      <c r="B2574" s="1" t="s">
        <v>5</v>
      </c>
      <c r="C2574">
        <v>3711</v>
      </c>
      <c r="D2574" s="1" t="s">
        <v>2569</v>
      </c>
      <c r="E2574" s="20">
        <v>45114.25182179398</v>
      </c>
    </row>
    <row r="2575" spans="1:5" x14ac:dyDescent="0.35">
      <c r="A2575">
        <v>1</v>
      </c>
      <c r="B2575" s="1" t="s">
        <v>5</v>
      </c>
      <c r="C2575">
        <v>4743</v>
      </c>
      <c r="D2575" s="1" t="s">
        <v>2570</v>
      </c>
      <c r="E2575" s="20">
        <v>45112.605685428243</v>
      </c>
    </row>
    <row r="2576" spans="1:5" x14ac:dyDescent="0.35">
      <c r="A2576">
        <v>1</v>
      </c>
      <c r="B2576" s="1" t="s">
        <v>5</v>
      </c>
      <c r="C2576">
        <v>3637</v>
      </c>
      <c r="D2576" s="1" t="s">
        <v>2571</v>
      </c>
      <c r="E2576" s="20">
        <v>45113.069552199071</v>
      </c>
    </row>
    <row r="2577" spans="1:5" x14ac:dyDescent="0.35">
      <c r="A2577">
        <v>1</v>
      </c>
      <c r="B2577" s="1" t="s">
        <v>5</v>
      </c>
      <c r="C2577">
        <v>1245</v>
      </c>
      <c r="D2577" s="1" t="s">
        <v>2572</v>
      </c>
      <c r="E2577" s="20">
        <v>45112.541535543984</v>
      </c>
    </row>
    <row r="2578" spans="1:5" x14ac:dyDescent="0.35">
      <c r="A2578">
        <v>1</v>
      </c>
      <c r="B2578" s="1" t="s">
        <v>5</v>
      </c>
      <c r="C2578">
        <v>1584</v>
      </c>
      <c r="D2578" s="1" t="s">
        <v>2573</v>
      </c>
      <c r="E2578" s="20">
        <v>45114.158400196757</v>
      </c>
    </row>
    <row r="2579" spans="1:5" x14ac:dyDescent="0.35">
      <c r="A2579">
        <v>1</v>
      </c>
      <c r="B2579" s="1" t="s">
        <v>5</v>
      </c>
      <c r="C2579">
        <v>1055</v>
      </c>
      <c r="D2579" s="1" t="s">
        <v>2574</v>
      </c>
      <c r="E2579" s="20">
        <v>45113.222669444447</v>
      </c>
    </row>
    <row r="2580" spans="1:5" x14ac:dyDescent="0.35">
      <c r="A2580">
        <v>1</v>
      </c>
      <c r="B2580" s="1" t="s">
        <v>5</v>
      </c>
      <c r="C2580">
        <v>1136</v>
      </c>
      <c r="D2580" s="1" t="s">
        <v>2575</v>
      </c>
      <c r="E2580" s="20">
        <v>45112.504301053239</v>
      </c>
    </row>
    <row r="2581" spans="1:5" x14ac:dyDescent="0.35">
      <c r="A2581">
        <v>1</v>
      </c>
      <c r="B2581" s="1" t="s">
        <v>5</v>
      </c>
      <c r="C2581">
        <v>3247</v>
      </c>
      <c r="D2581" s="1" t="s">
        <v>2576</v>
      </c>
      <c r="E2581" s="20">
        <v>45112.587838611114</v>
      </c>
    </row>
    <row r="2582" spans="1:5" x14ac:dyDescent="0.35">
      <c r="A2582">
        <v>1</v>
      </c>
      <c r="B2582" s="1" t="s">
        <v>5</v>
      </c>
      <c r="C2582">
        <v>3235</v>
      </c>
      <c r="D2582" s="1" t="s">
        <v>2577</v>
      </c>
      <c r="E2582" s="20">
        <v>45112.519116087962</v>
      </c>
    </row>
    <row r="2583" spans="1:5" x14ac:dyDescent="0.35">
      <c r="A2583">
        <v>1</v>
      </c>
      <c r="B2583" s="1" t="s">
        <v>5</v>
      </c>
      <c r="C2583">
        <v>2687</v>
      </c>
      <c r="D2583" s="1" t="s">
        <v>2578</v>
      </c>
      <c r="E2583" s="20">
        <v>45113.738872083333</v>
      </c>
    </row>
    <row r="2584" spans="1:5" x14ac:dyDescent="0.35">
      <c r="A2584">
        <v>1</v>
      </c>
      <c r="B2584" s="1" t="s">
        <v>5</v>
      </c>
      <c r="C2584">
        <v>5545</v>
      </c>
      <c r="D2584" s="1" t="s">
        <v>2579</v>
      </c>
      <c r="E2584" s="20">
        <v>45114.24681045139</v>
      </c>
    </row>
    <row r="2585" spans="1:5" x14ac:dyDescent="0.35">
      <c r="A2585">
        <v>1</v>
      </c>
      <c r="B2585" s="1" t="s">
        <v>5</v>
      </c>
      <c r="C2585">
        <v>860</v>
      </c>
      <c r="D2585" s="1" t="s">
        <v>2580</v>
      </c>
      <c r="E2585" s="20">
        <v>45112.533339837966</v>
      </c>
    </row>
    <row r="2586" spans="1:5" x14ac:dyDescent="0.35">
      <c r="A2586">
        <v>1</v>
      </c>
      <c r="B2586" s="1" t="s">
        <v>5</v>
      </c>
      <c r="C2586">
        <v>1642</v>
      </c>
      <c r="D2586" s="1" t="s">
        <v>2581</v>
      </c>
      <c r="E2586" s="20">
        <v>45112.52057335648</v>
      </c>
    </row>
    <row r="2587" spans="1:5" x14ac:dyDescent="0.35">
      <c r="A2587">
        <v>1</v>
      </c>
      <c r="B2587" s="1" t="s">
        <v>5</v>
      </c>
      <c r="C2587">
        <v>884</v>
      </c>
      <c r="D2587" s="1" t="s">
        <v>2582</v>
      </c>
      <c r="E2587" s="20">
        <v>45112.522934201392</v>
      </c>
    </row>
    <row r="2588" spans="1:5" x14ac:dyDescent="0.35">
      <c r="A2588">
        <v>1</v>
      </c>
      <c r="B2588" s="1" t="s">
        <v>5</v>
      </c>
      <c r="C2588">
        <v>2289</v>
      </c>
      <c r="D2588" s="1" t="s">
        <v>2583</v>
      </c>
      <c r="E2588" s="20">
        <v>45113.58435409722</v>
      </c>
    </row>
    <row r="2589" spans="1:5" x14ac:dyDescent="0.35">
      <c r="A2589">
        <v>1</v>
      </c>
      <c r="B2589" s="1" t="s">
        <v>5</v>
      </c>
      <c r="C2589">
        <v>2503</v>
      </c>
      <c r="D2589" s="1" t="s">
        <v>2584</v>
      </c>
      <c r="E2589" s="20">
        <v>45112.584690532407</v>
      </c>
    </row>
    <row r="2590" spans="1:5" x14ac:dyDescent="0.35">
      <c r="A2590">
        <v>1</v>
      </c>
      <c r="B2590" s="1" t="s">
        <v>5</v>
      </c>
      <c r="C2590">
        <v>1533</v>
      </c>
      <c r="D2590" s="1" t="s">
        <v>2585</v>
      </c>
      <c r="E2590" s="20">
        <v>45112.620175300923</v>
      </c>
    </row>
    <row r="2591" spans="1:5" x14ac:dyDescent="0.35">
      <c r="A2591">
        <v>1</v>
      </c>
      <c r="B2591" s="1" t="s">
        <v>5</v>
      </c>
      <c r="C2591">
        <v>860</v>
      </c>
      <c r="D2591" s="1" t="s">
        <v>2586</v>
      </c>
      <c r="E2591" s="20">
        <v>45112.638299432867</v>
      </c>
    </row>
    <row r="2592" spans="1:5" x14ac:dyDescent="0.35">
      <c r="A2592">
        <v>1</v>
      </c>
      <c r="B2592" s="1" t="s">
        <v>5</v>
      </c>
      <c r="C2592">
        <v>1514</v>
      </c>
      <c r="D2592" s="1" t="s">
        <v>2587</v>
      </c>
      <c r="E2592" s="20">
        <v>45112.549299861108</v>
      </c>
    </row>
    <row r="2593" spans="1:5" x14ac:dyDescent="0.35">
      <c r="A2593">
        <v>1</v>
      </c>
      <c r="B2593" s="1" t="s">
        <v>5</v>
      </c>
      <c r="C2593">
        <v>1610</v>
      </c>
      <c r="D2593" s="1" t="s">
        <v>2588</v>
      </c>
      <c r="E2593" s="20">
        <v>45112.606622615742</v>
      </c>
    </row>
    <row r="2594" spans="1:5" x14ac:dyDescent="0.35">
      <c r="A2594">
        <v>1</v>
      </c>
      <c r="B2594" s="1" t="s">
        <v>5</v>
      </c>
      <c r="C2594">
        <v>2293</v>
      </c>
      <c r="D2594" s="1" t="s">
        <v>2589</v>
      </c>
      <c r="E2594" s="20">
        <v>45113.586437164355</v>
      </c>
    </row>
    <row r="2595" spans="1:5" x14ac:dyDescent="0.35">
      <c r="A2595">
        <v>1</v>
      </c>
      <c r="B2595" s="1" t="s">
        <v>5</v>
      </c>
      <c r="C2595">
        <v>986</v>
      </c>
      <c r="D2595" s="1" t="s">
        <v>2590</v>
      </c>
      <c r="E2595" s="20">
        <v>45112.539275902775</v>
      </c>
    </row>
    <row r="2596" spans="1:5" x14ac:dyDescent="0.35">
      <c r="A2596">
        <v>1</v>
      </c>
      <c r="B2596" s="1" t="s">
        <v>5</v>
      </c>
      <c r="C2596">
        <v>2030</v>
      </c>
      <c r="D2596" s="1" t="s">
        <v>2591</v>
      </c>
      <c r="E2596" s="20">
        <v>45112.525387893518</v>
      </c>
    </row>
    <row r="2597" spans="1:5" x14ac:dyDescent="0.35">
      <c r="A2597">
        <v>1</v>
      </c>
      <c r="B2597" s="1" t="s">
        <v>5</v>
      </c>
      <c r="C2597">
        <v>3573</v>
      </c>
      <c r="D2597" s="1" t="s">
        <v>2592</v>
      </c>
      <c r="E2597" s="20">
        <v>45112.544530914354</v>
      </c>
    </row>
    <row r="2598" spans="1:5" x14ac:dyDescent="0.35">
      <c r="A2598">
        <v>1</v>
      </c>
      <c r="B2598" s="1" t="s">
        <v>5</v>
      </c>
      <c r="C2598">
        <v>1102</v>
      </c>
      <c r="D2598" s="1" t="s">
        <v>2593</v>
      </c>
      <c r="E2598" s="20">
        <v>45112.518508715279</v>
      </c>
    </row>
    <row r="2599" spans="1:5" x14ac:dyDescent="0.35">
      <c r="A2599">
        <v>1</v>
      </c>
      <c r="B2599" s="1" t="s">
        <v>5</v>
      </c>
      <c r="C2599">
        <v>1196</v>
      </c>
      <c r="D2599" s="1" t="s">
        <v>2594</v>
      </c>
      <c r="E2599" s="20">
        <v>45113.74088675926</v>
      </c>
    </row>
    <row r="2600" spans="1:5" x14ac:dyDescent="0.35">
      <c r="A2600">
        <v>1</v>
      </c>
      <c r="B2600" s="1" t="s">
        <v>5</v>
      </c>
      <c r="C2600">
        <v>2933</v>
      </c>
      <c r="D2600" s="1" t="s">
        <v>2595</v>
      </c>
      <c r="E2600" s="20">
        <v>45114.250699305558</v>
      </c>
    </row>
    <row r="2601" spans="1:5" x14ac:dyDescent="0.35">
      <c r="A2601">
        <v>1</v>
      </c>
      <c r="B2601" s="1" t="s">
        <v>5</v>
      </c>
      <c r="C2601">
        <v>1104</v>
      </c>
      <c r="D2601" s="1" t="s">
        <v>2596</v>
      </c>
      <c r="E2601" s="20">
        <v>45112.633974259261</v>
      </c>
    </row>
    <row r="2602" spans="1:5" x14ac:dyDescent="0.35">
      <c r="A2602">
        <v>1</v>
      </c>
      <c r="B2602" s="1" t="s">
        <v>5</v>
      </c>
      <c r="C2602">
        <v>1857</v>
      </c>
      <c r="D2602" s="1" t="s">
        <v>2597</v>
      </c>
      <c r="E2602" s="20">
        <v>45113.73592097222</v>
      </c>
    </row>
    <row r="2603" spans="1:5" x14ac:dyDescent="0.35">
      <c r="A2603">
        <v>1</v>
      </c>
      <c r="B2603" s="1" t="s">
        <v>5</v>
      </c>
      <c r="C2603">
        <v>4119</v>
      </c>
      <c r="D2603" s="1" t="s">
        <v>2598</v>
      </c>
      <c r="E2603" s="20">
        <v>45112.607710578704</v>
      </c>
    </row>
    <row r="2604" spans="1:5" x14ac:dyDescent="0.35">
      <c r="A2604">
        <v>1</v>
      </c>
      <c r="B2604" s="1" t="s">
        <v>5</v>
      </c>
      <c r="C2604">
        <v>7978</v>
      </c>
      <c r="D2604" s="1" t="s">
        <v>2599</v>
      </c>
      <c r="E2604" s="20">
        <v>45112.53441537037</v>
      </c>
    </row>
    <row r="2605" spans="1:5" x14ac:dyDescent="0.35">
      <c r="A2605">
        <v>1</v>
      </c>
      <c r="B2605" s="1" t="s">
        <v>5</v>
      </c>
      <c r="C2605">
        <v>2651</v>
      </c>
      <c r="D2605" s="1" t="s">
        <v>2600</v>
      </c>
      <c r="E2605" s="20">
        <v>45112.518802557868</v>
      </c>
    </row>
    <row r="2606" spans="1:5" x14ac:dyDescent="0.35">
      <c r="A2606">
        <v>1</v>
      </c>
      <c r="B2606" s="1" t="s">
        <v>5</v>
      </c>
      <c r="C2606">
        <v>2688</v>
      </c>
      <c r="D2606" s="1" t="s">
        <v>2601</v>
      </c>
      <c r="E2606" s="20">
        <v>45112.508814837965</v>
      </c>
    </row>
    <row r="2607" spans="1:5" x14ac:dyDescent="0.35">
      <c r="A2607">
        <v>1</v>
      </c>
      <c r="B2607" s="1" t="s">
        <v>5</v>
      </c>
      <c r="C2607">
        <v>1774</v>
      </c>
      <c r="D2607" s="1" t="s">
        <v>2602</v>
      </c>
      <c r="E2607" s="20">
        <v>45112.627640381943</v>
      </c>
    </row>
    <row r="2608" spans="1:5" x14ac:dyDescent="0.35">
      <c r="A2608">
        <v>1</v>
      </c>
      <c r="B2608" s="1" t="s">
        <v>5</v>
      </c>
      <c r="C2608">
        <v>1571</v>
      </c>
      <c r="D2608" s="1" t="s">
        <v>2603</v>
      </c>
      <c r="E2608" s="20">
        <v>45112.535815601848</v>
      </c>
    </row>
    <row r="2609" spans="1:5" x14ac:dyDescent="0.35">
      <c r="A2609">
        <v>1</v>
      </c>
      <c r="B2609" s="1" t="s">
        <v>5</v>
      </c>
      <c r="C2609">
        <v>1419</v>
      </c>
      <c r="D2609" s="1" t="s">
        <v>2604</v>
      </c>
      <c r="E2609" s="20">
        <v>45112.631031724537</v>
      </c>
    </row>
    <row r="2610" spans="1:5" x14ac:dyDescent="0.35">
      <c r="A2610">
        <v>1</v>
      </c>
      <c r="B2610" s="1" t="s">
        <v>5</v>
      </c>
      <c r="C2610">
        <v>861</v>
      </c>
      <c r="D2610" s="1" t="s">
        <v>2605</v>
      </c>
      <c r="E2610" s="20">
        <v>45113.737135868054</v>
      </c>
    </row>
    <row r="2611" spans="1:5" x14ac:dyDescent="0.35">
      <c r="A2611">
        <v>1</v>
      </c>
      <c r="B2611" s="1" t="s">
        <v>5</v>
      </c>
      <c r="C2611">
        <v>1520</v>
      </c>
      <c r="D2611" s="1" t="s">
        <v>2606</v>
      </c>
      <c r="E2611" s="20">
        <v>45112.535885034726</v>
      </c>
    </row>
    <row r="2612" spans="1:5" x14ac:dyDescent="0.35">
      <c r="A2612">
        <v>1</v>
      </c>
      <c r="B2612" s="1" t="s">
        <v>5</v>
      </c>
      <c r="C2612">
        <v>2542</v>
      </c>
      <c r="D2612" s="1" t="s">
        <v>2607</v>
      </c>
      <c r="E2612" s="20">
        <v>45112.512633715276</v>
      </c>
    </row>
    <row r="2613" spans="1:5" x14ac:dyDescent="0.35">
      <c r="A2613">
        <v>1</v>
      </c>
      <c r="B2613" s="1" t="s">
        <v>5</v>
      </c>
      <c r="C2613">
        <v>1351</v>
      </c>
      <c r="D2613" s="1" t="s">
        <v>2608</v>
      </c>
      <c r="E2613" s="20">
        <v>45112.589031412041</v>
      </c>
    </row>
    <row r="2614" spans="1:5" x14ac:dyDescent="0.35">
      <c r="A2614">
        <v>1</v>
      </c>
      <c r="B2614" s="1" t="s">
        <v>5</v>
      </c>
      <c r="C2614">
        <v>899</v>
      </c>
      <c r="D2614" s="1" t="s">
        <v>2609</v>
      </c>
      <c r="E2614" s="20">
        <v>45112.587260127315</v>
      </c>
    </row>
    <row r="2615" spans="1:5" x14ac:dyDescent="0.35">
      <c r="A2615">
        <v>1</v>
      </c>
      <c r="B2615" s="1" t="s">
        <v>5</v>
      </c>
      <c r="C2615">
        <v>1840</v>
      </c>
      <c r="D2615" s="1" t="s">
        <v>2610</v>
      </c>
      <c r="E2615" s="20">
        <v>45112.639039814814</v>
      </c>
    </row>
    <row r="2616" spans="1:5" x14ac:dyDescent="0.35">
      <c r="A2616">
        <v>1</v>
      </c>
      <c r="B2616" s="1" t="s">
        <v>5</v>
      </c>
      <c r="C2616">
        <v>1302</v>
      </c>
      <c r="D2616" s="1" t="s">
        <v>2611</v>
      </c>
      <c r="E2616" s="20">
        <v>45113.735770173611</v>
      </c>
    </row>
    <row r="2617" spans="1:5" x14ac:dyDescent="0.35">
      <c r="A2617">
        <v>1</v>
      </c>
      <c r="B2617" s="1" t="s">
        <v>5</v>
      </c>
      <c r="C2617">
        <v>4501</v>
      </c>
      <c r="D2617" s="1" t="s">
        <v>2612</v>
      </c>
      <c r="E2617" s="20">
        <v>45113.735180659722</v>
      </c>
    </row>
    <row r="2618" spans="1:5" x14ac:dyDescent="0.35">
      <c r="A2618">
        <v>1</v>
      </c>
      <c r="B2618" s="1" t="s">
        <v>5</v>
      </c>
      <c r="C2618">
        <v>3268</v>
      </c>
      <c r="D2618" s="1" t="s">
        <v>2613</v>
      </c>
      <c r="E2618" s="20">
        <v>45112.537887141203</v>
      </c>
    </row>
    <row r="2619" spans="1:5" x14ac:dyDescent="0.35">
      <c r="A2619">
        <v>1</v>
      </c>
      <c r="B2619" s="1" t="s">
        <v>5</v>
      </c>
      <c r="C2619">
        <v>1102</v>
      </c>
      <c r="D2619" s="1" t="s">
        <v>2614</v>
      </c>
      <c r="E2619" s="20">
        <v>45112.513823368055</v>
      </c>
    </row>
    <row r="2620" spans="1:5" x14ac:dyDescent="0.35">
      <c r="A2620">
        <v>1</v>
      </c>
      <c r="B2620" s="1" t="s">
        <v>5</v>
      </c>
      <c r="C2620">
        <v>1347</v>
      </c>
      <c r="D2620" s="1" t="s">
        <v>2615</v>
      </c>
      <c r="E2620" s="20">
        <v>45112.500639328704</v>
      </c>
    </row>
    <row r="2621" spans="1:5" x14ac:dyDescent="0.35">
      <c r="A2621">
        <v>1</v>
      </c>
      <c r="B2621" s="1" t="s">
        <v>5</v>
      </c>
      <c r="C2621">
        <v>1615</v>
      </c>
      <c r="D2621" s="1" t="s">
        <v>2616</v>
      </c>
      <c r="E2621" s="20">
        <v>45112.603578912036</v>
      </c>
    </row>
    <row r="2622" spans="1:5" x14ac:dyDescent="0.35">
      <c r="A2622">
        <v>1</v>
      </c>
      <c r="B2622" s="1" t="s">
        <v>5</v>
      </c>
      <c r="C2622">
        <v>1244</v>
      </c>
      <c r="D2622" s="1" t="s">
        <v>2617</v>
      </c>
      <c r="E2622" s="20">
        <v>45112.527286099539</v>
      </c>
    </row>
    <row r="2623" spans="1:5" x14ac:dyDescent="0.35">
      <c r="A2623">
        <v>1</v>
      </c>
      <c r="B2623" s="1" t="s">
        <v>5</v>
      </c>
      <c r="C2623">
        <v>8836</v>
      </c>
      <c r="D2623" s="1" t="s">
        <v>2618</v>
      </c>
      <c r="E2623" s="20">
        <v>45113.243953078701</v>
      </c>
    </row>
    <row r="2624" spans="1:5" x14ac:dyDescent="0.35">
      <c r="A2624">
        <v>1</v>
      </c>
      <c r="B2624" s="1" t="s">
        <v>5</v>
      </c>
      <c r="C2624">
        <v>2029</v>
      </c>
      <c r="D2624" s="1" t="s">
        <v>2619</v>
      </c>
      <c r="E2624" s="20">
        <v>45112.536846539355</v>
      </c>
    </row>
    <row r="2625" spans="1:5" x14ac:dyDescent="0.35">
      <c r="A2625">
        <v>1</v>
      </c>
      <c r="B2625" s="1" t="s">
        <v>5</v>
      </c>
      <c r="C2625">
        <v>11314</v>
      </c>
      <c r="D2625" s="1" t="s">
        <v>2620</v>
      </c>
      <c r="E2625" s="20">
        <v>45112.529276724534</v>
      </c>
    </row>
    <row r="2626" spans="1:5" x14ac:dyDescent="0.35">
      <c r="A2626">
        <v>1</v>
      </c>
      <c r="B2626" s="1" t="s">
        <v>5</v>
      </c>
      <c r="C2626">
        <v>938</v>
      </c>
      <c r="D2626" s="1" t="s">
        <v>2621</v>
      </c>
      <c r="E2626" s="20">
        <v>45113.58628679398</v>
      </c>
    </row>
    <row r="2627" spans="1:5" x14ac:dyDescent="0.35">
      <c r="A2627">
        <v>1</v>
      </c>
      <c r="B2627" s="1" t="s">
        <v>5</v>
      </c>
      <c r="C2627">
        <v>1351</v>
      </c>
      <c r="D2627" s="1" t="s">
        <v>2622</v>
      </c>
      <c r="E2627" s="20">
        <v>45113.787943379626</v>
      </c>
    </row>
    <row r="2628" spans="1:5" x14ac:dyDescent="0.35">
      <c r="A2628">
        <v>1</v>
      </c>
      <c r="B2628" s="1" t="s">
        <v>5</v>
      </c>
      <c r="C2628">
        <v>3006</v>
      </c>
      <c r="D2628" s="1" t="s">
        <v>2623</v>
      </c>
      <c r="E2628" s="20">
        <v>45112.465158993058</v>
      </c>
    </row>
    <row r="2629" spans="1:5" x14ac:dyDescent="0.35">
      <c r="A2629">
        <v>1</v>
      </c>
      <c r="B2629" s="1" t="s">
        <v>5</v>
      </c>
      <c r="C2629">
        <v>1142</v>
      </c>
      <c r="D2629" s="1" t="s">
        <v>2624</v>
      </c>
      <c r="E2629" s="20">
        <v>45108.060396643516</v>
      </c>
    </row>
    <row r="2630" spans="1:5" x14ac:dyDescent="0.35">
      <c r="A2630">
        <v>1</v>
      </c>
      <c r="B2630" s="1" t="s">
        <v>5</v>
      </c>
      <c r="C2630">
        <v>2226</v>
      </c>
      <c r="D2630" s="1" t="s">
        <v>2625</v>
      </c>
      <c r="E2630" s="20">
        <v>45112.50939511574</v>
      </c>
    </row>
    <row r="2631" spans="1:5" x14ac:dyDescent="0.35">
      <c r="A2631">
        <v>1</v>
      </c>
      <c r="B2631" s="1" t="s">
        <v>5</v>
      </c>
      <c r="C2631">
        <v>1810</v>
      </c>
      <c r="D2631" s="1" t="s">
        <v>2626</v>
      </c>
      <c r="E2631" s="20">
        <v>45108.116250486113</v>
      </c>
    </row>
    <row r="2632" spans="1:5" x14ac:dyDescent="0.35">
      <c r="A2632">
        <v>1</v>
      </c>
      <c r="B2632" s="1" t="s">
        <v>5</v>
      </c>
      <c r="C2632">
        <v>1234</v>
      </c>
      <c r="D2632" s="1" t="s">
        <v>2627</v>
      </c>
      <c r="E2632" s="20">
        <v>45108.18505508102</v>
      </c>
    </row>
    <row r="2633" spans="1:5" x14ac:dyDescent="0.35">
      <c r="A2633">
        <v>1</v>
      </c>
      <c r="B2633" s="1" t="s">
        <v>5</v>
      </c>
      <c r="C2633">
        <v>7964</v>
      </c>
      <c r="D2633" s="1" t="s">
        <v>2628</v>
      </c>
      <c r="E2633" s="20">
        <v>45112.597560578703</v>
      </c>
    </row>
    <row r="2634" spans="1:5" x14ac:dyDescent="0.35">
      <c r="A2634">
        <v>1</v>
      </c>
      <c r="B2634" s="1" t="s">
        <v>5</v>
      </c>
      <c r="C2634">
        <v>8412</v>
      </c>
      <c r="D2634" s="1" t="s">
        <v>2629</v>
      </c>
      <c r="E2634" s="20">
        <v>45108.200331863423</v>
      </c>
    </row>
    <row r="2635" spans="1:5" x14ac:dyDescent="0.35">
      <c r="A2635">
        <v>1</v>
      </c>
      <c r="B2635" s="1" t="s">
        <v>5</v>
      </c>
      <c r="C2635">
        <v>3698</v>
      </c>
      <c r="D2635" s="1" t="s">
        <v>2630</v>
      </c>
      <c r="E2635" s="20">
        <v>45112.600686053243</v>
      </c>
    </row>
    <row r="2636" spans="1:5" x14ac:dyDescent="0.35">
      <c r="A2636">
        <v>1</v>
      </c>
      <c r="B2636" s="1" t="s">
        <v>5</v>
      </c>
      <c r="C2636">
        <v>1573</v>
      </c>
      <c r="D2636" s="1" t="s">
        <v>2631</v>
      </c>
      <c r="E2636" s="20">
        <v>45112.620325694443</v>
      </c>
    </row>
    <row r="2637" spans="1:5" x14ac:dyDescent="0.35">
      <c r="A2637">
        <v>1</v>
      </c>
      <c r="B2637" s="1" t="s">
        <v>5</v>
      </c>
      <c r="C2637">
        <v>1509</v>
      </c>
      <c r="D2637" s="1" t="s">
        <v>2632</v>
      </c>
      <c r="E2637" s="20">
        <v>45108.22705533565</v>
      </c>
    </row>
    <row r="2638" spans="1:5" x14ac:dyDescent="0.35">
      <c r="A2638">
        <v>1</v>
      </c>
      <c r="B2638" s="1" t="s">
        <v>5</v>
      </c>
      <c r="C2638">
        <v>1498</v>
      </c>
      <c r="D2638" s="1" t="s">
        <v>2633</v>
      </c>
      <c r="E2638" s="20">
        <v>45108.227356064817</v>
      </c>
    </row>
    <row r="2639" spans="1:5" x14ac:dyDescent="0.35">
      <c r="A2639">
        <v>1</v>
      </c>
      <c r="B2639" s="1" t="s">
        <v>5</v>
      </c>
      <c r="C2639">
        <v>911</v>
      </c>
      <c r="D2639" s="1" t="s">
        <v>2634</v>
      </c>
      <c r="E2639" s="20">
        <v>45108.24110619213</v>
      </c>
    </row>
    <row r="2640" spans="1:5" x14ac:dyDescent="0.35">
      <c r="A2640">
        <v>1</v>
      </c>
      <c r="B2640" s="1" t="s">
        <v>5</v>
      </c>
      <c r="C2640">
        <v>1730</v>
      </c>
      <c r="D2640" s="1" t="s">
        <v>2635</v>
      </c>
      <c r="E2640" s="20">
        <v>45112.74971744213</v>
      </c>
    </row>
    <row r="2641" spans="1:5" x14ac:dyDescent="0.35">
      <c r="A2641">
        <v>1</v>
      </c>
      <c r="B2641" s="1" t="s">
        <v>5</v>
      </c>
      <c r="C2641">
        <v>4302</v>
      </c>
      <c r="D2641" s="1" t="s">
        <v>2636</v>
      </c>
      <c r="E2641" s="20">
        <v>45112.59594003472</v>
      </c>
    </row>
    <row r="2642" spans="1:5" x14ac:dyDescent="0.35">
      <c r="A2642">
        <v>1</v>
      </c>
      <c r="B2642" s="1" t="s">
        <v>5</v>
      </c>
      <c r="C2642">
        <v>950</v>
      </c>
      <c r="D2642" s="1" t="s">
        <v>2637</v>
      </c>
      <c r="E2642" s="20">
        <v>45112.910184583336</v>
      </c>
    </row>
    <row r="2643" spans="1:5" x14ac:dyDescent="0.35">
      <c r="A2643">
        <v>1</v>
      </c>
      <c r="B2643" s="1" t="s">
        <v>5</v>
      </c>
      <c r="C2643">
        <v>1135</v>
      </c>
      <c r="D2643" s="1" t="s">
        <v>2638</v>
      </c>
      <c r="E2643" s="20">
        <v>45113.220933495373</v>
      </c>
    </row>
    <row r="2644" spans="1:5" x14ac:dyDescent="0.35">
      <c r="A2644">
        <v>1</v>
      </c>
      <c r="B2644" s="1" t="s">
        <v>5</v>
      </c>
      <c r="C2644">
        <v>3946</v>
      </c>
      <c r="D2644" s="1" t="s">
        <v>2639</v>
      </c>
      <c r="E2644" s="20">
        <v>45113.234821574071</v>
      </c>
    </row>
    <row r="2645" spans="1:5" x14ac:dyDescent="0.35">
      <c r="A2645">
        <v>1</v>
      </c>
      <c r="B2645" s="1" t="s">
        <v>5</v>
      </c>
      <c r="C2645">
        <v>4686</v>
      </c>
      <c r="D2645" s="1" t="s">
        <v>2640</v>
      </c>
      <c r="E2645" s="20">
        <v>45113.23951042824</v>
      </c>
    </row>
    <row r="2646" spans="1:5" x14ac:dyDescent="0.35">
      <c r="A2646">
        <v>1</v>
      </c>
      <c r="B2646" s="1" t="s">
        <v>5</v>
      </c>
      <c r="C2646">
        <v>1313</v>
      </c>
      <c r="D2646" s="1" t="s">
        <v>2641</v>
      </c>
      <c r="E2646" s="20">
        <v>45108.041901921293</v>
      </c>
    </row>
    <row r="2647" spans="1:5" x14ac:dyDescent="0.35">
      <c r="A2647">
        <v>1</v>
      </c>
      <c r="B2647" s="1" t="s">
        <v>5</v>
      </c>
      <c r="C2647">
        <v>3592</v>
      </c>
      <c r="D2647" s="1" t="s">
        <v>2642</v>
      </c>
      <c r="E2647" s="20">
        <v>45108.075731319441</v>
      </c>
    </row>
    <row r="2648" spans="1:5" x14ac:dyDescent="0.35">
      <c r="A2648">
        <v>1</v>
      </c>
      <c r="B2648" s="1" t="s">
        <v>5</v>
      </c>
      <c r="C2648">
        <v>3801</v>
      </c>
      <c r="D2648" s="1" t="s">
        <v>2643</v>
      </c>
      <c r="E2648" s="20">
        <v>45108.075975</v>
      </c>
    </row>
    <row r="2649" spans="1:5" x14ac:dyDescent="0.35">
      <c r="A2649">
        <v>1</v>
      </c>
      <c r="B2649" s="1" t="s">
        <v>5</v>
      </c>
      <c r="C2649">
        <v>1076</v>
      </c>
      <c r="D2649" s="1" t="s">
        <v>2644</v>
      </c>
      <c r="E2649" s="20">
        <v>45108.0763681713</v>
      </c>
    </row>
    <row r="2650" spans="1:5" x14ac:dyDescent="0.35">
      <c r="A2650">
        <v>1</v>
      </c>
      <c r="B2650" s="1" t="s">
        <v>5</v>
      </c>
      <c r="C2650">
        <v>1259</v>
      </c>
      <c r="D2650" s="1" t="s">
        <v>2645</v>
      </c>
      <c r="E2650" s="20">
        <v>45112.530665370374</v>
      </c>
    </row>
    <row r="2651" spans="1:5" x14ac:dyDescent="0.35">
      <c r="A2651">
        <v>1</v>
      </c>
      <c r="B2651" s="1" t="s">
        <v>5</v>
      </c>
      <c r="C2651">
        <v>5040</v>
      </c>
      <c r="D2651" s="1" t="s">
        <v>2646</v>
      </c>
      <c r="E2651" s="20">
        <v>45113.570457754628</v>
      </c>
    </row>
    <row r="2652" spans="1:5" x14ac:dyDescent="0.35">
      <c r="A2652">
        <v>1</v>
      </c>
      <c r="B2652" s="1" t="s">
        <v>5</v>
      </c>
      <c r="C2652">
        <v>2059</v>
      </c>
      <c r="D2652" s="1" t="s">
        <v>2647</v>
      </c>
      <c r="E2652" s="20">
        <v>45108.165611284719</v>
      </c>
    </row>
    <row r="2653" spans="1:5" x14ac:dyDescent="0.35">
      <c r="A2653">
        <v>1</v>
      </c>
      <c r="B2653" s="1" t="s">
        <v>5</v>
      </c>
      <c r="C2653">
        <v>1787</v>
      </c>
      <c r="D2653" s="1" t="s">
        <v>2648</v>
      </c>
      <c r="E2653" s="20">
        <v>45113.99626900463</v>
      </c>
    </row>
    <row r="2654" spans="1:5" x14ac:dyDescent="0.35">
      <c r="A2654">
        <v>1</v>
      </c>
      <c r="B2654" s="1" t="s">
        <v>5</v>
      </c>
      <c r="C2654">
        <v>2557</v>
      </c>
      <c r="D2654" s="1" t="s">
        <v>2649</v>
      </c>
      <c r="E2654" s="20">
        <v>45113.593103888888</v>
      </c>
    </row>
    <row r="2655" spans="1:5" x14ac:dyDescent="0.35">
      <c r="A2655">
        <v>1</v>
      </c>
      <c r="B2655" s="1" t="s">
        <v>5</v>
      </c>
      <c r="C2655">
        <v>5949</v>
      </c>
      <c r="D2655" s="1" t="s">
        <v>2650</v>
      </c>
      <c r="E2655" s="20">
        <v>45113.632013576389</v>
      </c>
    </row>
    <row r="2656" spans="1:5" x14ac:dyDescent="0.35">
      <c r="A2656">
        <v>1</v>
      </c>
      <c r="B2656" s="1" t="s">
        <v>5</v>
      </c>
      <c r="C2656">
        <v>1238</v>
      </c>
      <c r="D2656" s="1" t="s">
        <v>2651</v>
      </c>
      <c r="E2656" s="20">
        <v>45108.239901875</v>
      </c>
    </row>
    <row r="2657" spans="1:5" x14ac:dyDescent="0.35">
      <c r="A2657">
        <v>1</v>
      </c>
      <c r="B2657" s="1" t="s">
        <v>5</v>
      </c>
      <c r="C2657">
        <v>1594</v>
      </c>
      <c r="D2657" s="1" t="s">
        <v>2652</v>
      </c>
      <c r="E2657" s="20">
        <v>45108.243003495372</v>
      </c>
    </row>
    <row r="2658" spans="1:5" x14ac:dyDescent="0.35">
      <c r="A2658">
        <v>1</v>
      </c>
      <c r="B2658" s="1" t="s">
        <v>5</v>
      </c>
      <c r="C2658">
        <v>917</v>
      </c>
      <c r="D2658" s="1" t="s">
        <v>2653</v>
      </c>
      <c r="E2658" s="20">
        <v>45113.734335023146</v>
      </c>
    </row>
    <row r="2659" spans="1:5" x14ac:dyDescent="0.35">
      <c r="A2659">
        <v>1</v>
      </c>
      <c r="B2659" s="1" t="s">
        <v>5</v>
      </c>
      <c r="C2659">
        <v>2050</v>
      </c>
      <c r="D2659" s="1" t="s">
        <v>2654</v>
      </c>
      <c r="E2659" s="20">
        <v>45108.041207604168</v>
      </c>
    </row>
    <row r="2660" spans="1:5" x14ac:dyDescent="0.35">
      <c r="A2660">
        <v>1</v>
      </c>
      <c r="B2660" s="1" t="s">
        <v>5</v>
      </c>
      <c r="C2660">
        <v>1183</v>
      </c>
      <c r="D2660" s="1" t="s">
        <v>2655</v>
      </c>
      <c r="E2660" s="20">
        <v>45113.737170671295</v>
      </c>
    </row>
    <row r="2661" spans="1:5" x14ac:dyDescent="0.35">
      <c r="A2661">
        <v>1</v>
      </c>
      <c r="B2661" s="1" t="s">
        <v>5</v>
      </c>
      <c r="C2661">
        <v>4834</v>
      </c>
      <c r="D2661" s="1" t="s">
        <v>2656</v>
      </c>
      <c r="E2661" s="20">
        <v>45114.037908344908</v>
      </c>
    </row>
    <row r="2662" spans="1:5" x14ac:dyDescent="0.35">
      <c r="A2662">
        <v>1</v>
      </c>
      <c r="B2662" s="1" t="s">
        <v>5</v>
      </c>
      <c r="C2662">
        <v>4738</v>
      </c>
      <c r="D2662" s="1" t="s">
        <v>2657</v>
      </c>
      <c r="E2662" s="20">
        <v>45114.06848574074</v>
      </c>
    </row>
    <row r="2663" spans="1:5" x14ac:dyDescent="0.35">
      <c r="A2663">
        <v>1</v>
      </c>
      <c r="B2663" s="1" t="s">
        <v>5</v>
      </c>
      <c r="C2663">
        <v>4857</v>
      </c>
      <c r="D2663" s="1" t="s">
        <v>2658</v>
      </c>
      <c r="E2663" s="20">
        <v>45113.180657835648</v>
      </c>
    </row>
    <row r="2664" spans="1:5" x14ac:dyDescent="0.35">
      <c r="A2664">
        <v>1</v>
      </c>
      <c r="B2664" s="1" t="s">
        <v>5</v>
      </c>
      <c r="C2664">
        <v>1129</v>
      </c>
      <c r="D2664" s="1" t="s">
        <v>2659</v>
      </c>
      <c r="E2664" s="20">
        <v>45114.038209560182</v>
      </c>
    </row>
    <row r="2665" spans="1:5" x14ac:dyDescent="0.35">
      <c r="A2665">
        <v>1</v>
      </c>
      <c r="B2665" s="1" t="s">
        <v>5</v>
      </c>
      <c r="C2665">
        <v>1052</v>
      </c>
      <c r="D2665" s="1" t="s">
        <v>2660</v>
      </c>
      <c r="E2665" s="20">
        <v>45114.202506863425</v>
      </c>
    </row>
    <row r="2666" spans="1:5" x14ac:dyDescent="0.35">
      <c r="A2666">
        <v>1</v>
      </c>
      <c r="B2666" s="1" t="s">
        <v>5</v>
      </c>
      <c r="C2666">
        <v>2011</v>
      </c>
      <c r="D2666" s="1" t="s">
        <v>2661</v>
      </c>
      <c r="E2666" s="20">
        <v>45114.236429155091</v>
      </c>
    </row>
    <row r="2667" spans="1:5" x14ac:dyDescent="0.35">
      <c r="A2667">
        <v>1</v>
      </c>
      <c r="B2667" s="1" t="s">
        <v>5</v>
      </c>
      <c r="C2667">
        <v>1420</v>
      </c>
      <c r="D2667" s="1" t="s">
        <v>2662</v>
      </c>
      <c r="E2667" s="20">
        <v>45113.236500011575</v>
      </c>
    </row>
    <row r="2668" spans="1:5" x14ac:dyDescent="0.35">
      <c r="A2668">
        <v>1</v>
      </c>
      <c r="B2668" s="1" t="s">
        <v>5</v>
      </c>
      <c r="C2668">
        <v>3303</v>
      </c>
      <c r="D2668" s="1" t="s">
        <v>2663</v>
      </c>
      <c r="E2668" s="20">
        <v>45114.236741365741</v>
      </c>
    </row>
    <row r="2669" spans="1:5" x14ac:dyDescent="0.35">
      <c r="A2669">
        <v>1</v>
      </c>
      <c r="B2669" s="1" t="s">
        <v>5</v>
      </c>
      <c r="C2669">
        <v>860</v>
      </c>
      <c r="D2669" s="1" t="s">
        <v>2664</v>
      </c>
      <c r="E2669" s="20">
        <v>45113.237483541663</v>
      </c>
    </row>
    <row r="2670" spans="1:5" x14ac:dyDescent="0.35">
      <c r="A2670">
        <v>1</v>
      </c>
      <c r="B2670" s="1" t="s">
        <v>5</v>
      </c>
      <c r="C2670">
        <v>2017</v>
      </c>
      <c r="D2670" s="1" t="s">
        <v>2665</v>
      </c>
      <c r="E2670" s="20">
        <v>45113.239243807868</v>
      </c>
    </row>
    <row r="2671" spans="1:5" x14ac:dyDescent="0.35">
      <c r="A2671">
        <v>1</v>
      </c>
      <c r="B2671" s="1" t="s">
        <v>5</v>
      </c>
      <c r="C2671">
        <v>1611</v>
      </c>
      <c r="D2671" s="1" t="s">
        <v>2666</v>
      </c>
      <c r="E2671" s="20">
        <v>45112.53341984954</v>
      </c>
    </row>
    <row r="2672" spans="1:5" x14ac:dyDescent="0.35">
      <c r="A2672">
        <v>1</v>
      </c>
      <c r="B2672" s="1" t="s">
        <v>5</v>
      </c>
      <c r="C2672">
        <v>1160</v>
      </c>
      <c r="D2672" s="1" t="s">
        <v>2667</v>
      </c>
      <c r="E2672" s="20">
        <v>45112.583984722223</v>
      </c>
    </row>
    <row r="2673" spans="1:5" x14ac:dyDescent="0.35">
      <c r="A2673">
        <v>1</v>
      </c>
      <c r="B2673" s="1" t="s">
        <v>5</v>
      </c>
      <c r="C2673">
        <v>1004</v>
      </c>
      <c r="D2673" s="1" t="s">
        <v>2668</v>
      </c>
      <c r="E2673" s="20">
        <v>45112.630313379632</v>
      </c>
    </row>
    <row r="2674" spans="1:5" x14ac:dyDescent="0.35">
      <c r="A2674">
        <v>1</v>
      </c>
      <c r="B2674" s="1" t="s">
        <v>5</v>
      </c>
      <c r="C2674">
        <v>1225</v>
      </c>
      <c r="D2674" s="1" t="s">
        <v>2669</v>
      </c>
      <c r="E2674" s="20">
        <v>45108.083566967594</v>
      </c>
    </row>
    <row r="2675" spans="1:5" x14ac:dyDescent="0.35">
      <c r="A2675">
        <v>1</v>
      </c>
      <c r="B2675" s="1" t="s">
        <v>5</v>
      </c>
      <c r="C2675">
        <v>1443</v>
      </c>
      <c r="D2675" s="1" t="s">
        <v>2670</v>
      </c>
      <c r="E2675" s="20">
        <v>45113.662868738429</v>
      </c>
    </row>
    <row r="2676" spans="1:5" x14ac:dyDescent="0.35">
      <c r="A2676">
        <v>1</v>
      </c>
      <c r="B2676" s="1" t="s">
        <v>5</v>
      </c>
      <c r="C2676">
        <v>949</v>
      </c>
      <c r="D2676" s="1" t="s">
        <v>2671</v>
      </c>
      <c r="E2676" s="20">
        <v>45108.085453171298</v>
      </c>
    </row>
    <row r="2677" spans="1:5" x14ac:dyDescent="0.35">
      <c r="A2677">
        <v>1</v>
      </c>
      <c r="B2677" s="1" t="s">
        <v>5</v>
      </c>
      <c r="C2677">
        <v>1044</v>
      </c>
      <c r="D2677" s="1" t="s">
        <v>2672</v>
      </c>
      <c r="E2677" s="20">
        <v>45108.085661504629</v>
      </c>
    </row>
    <row r="2678" spans="1:5" x14ac:dyDescent="0.35">
      <c r="A2678">
        <v>1</v>
      </c>
      <c r="B2678" s="1" t="s">
        <v>5</v>
      </c>
      <c r="C2678">
        <v>2523</v>
      </c>
      <c r="D2678" s="1" t="s">
        <v>2673</v>
      </c>
      <c r="E2678" s="20">
        <v>45108.039853819442</v>
      </c>
    </row>
    <row r="2679" spans="1:5" x14ac:dyDescent="0.35">
      <c r="A2679">
        <v>1</v>
      </c>
      <c r="B2679" s="1" t="s">
        <v>5</v>
      </c>
      <c r="C2679">
        <v>1661</v>
      </c>
      <c r="D2679" s="1" t="s">
        <v>2674</v>
      </c>
      <c r="E2679" s="20">
        <v>45112.545333368056</v>
      </c>
    </row>
    <row r="2680" spans="1:5" x14ac:dyDescent="0.35">
      <c r="A2680">
        <v>1</v>
      </c>
      <c r="B2680" s="1" t="s">
        <v>5</v>
      </c>
      <c r="C2680">
        <v>1087</v>
      </c>
      <c r="D2680" s="1" t="s">
        <v>2675</v>
      </c>
      <c r="E2680" s="20">
        <v>45108.039286423613</v>
      </c>
    </row>
    <row r="2681" spans="1:5" x14ac:dyDescent="0.35">
      <c r="A2681">
        <v>1</v>
      </c>
      <c r="B2681" s="1" t="s">
        <v>5</v>
      </c>
      <c r="C2681">
        <v>3053</v>
      </c>
      <c r="D2681" s="1" t="s">
        <v>2676</v>
      </c>
      <c r="E2681" s="20">
        <v>45108.043996967594</v>
      </c>
    </row>
    <row r="2682" spans="1:5" x14ac:dyDescent="0.35">
      <c r="A2682">
        <v>1</v>
      </c>
      <c r="B2682" s="1" t="s">
        <v>5</v>
      </c>
      <c r="C2682">
        <v>1922</v>
      </c>
      <c r="D2682" s="1" t="s">
        <v>2677</v>
      </c>
      <c r="E2682" s="20">
        <v>45112.462925567132</v>
      </c>
    </row>
    <row r="2683" spans="1:5" x14ac:dyDescent="0.35">
      <c r="A2683">
        <v>1</v>
      </c>
      <c r="B2683" s="1" t="s">
        <v>5</v>
      </c>
      <c r="C2683">
        <v>1103</v>
      </c>
      <c r="D2683" s="1" t="s">
        <v>2678</v>
      </c>
      <c r="E2683" s="20">
        <v>45108.060060972224</v>
      </c>
    </row>
    <row r="2684" spans="1:5" x14ac:dyDescent="0.35">
      <c r="A2684">
        <v>1</v>
      </c>
      <c r="B2684" s="1" t="s">
        <v>5</v>
      </c>
      <c r="C2684">
        <v>1771</v>
      </c>
      <c r="D2684" s="1" t="s">
        <v>2679</v>
      </c>
      <c r="E2684" s="20">
        <v>45112.469881122684</v>
      </c>
    </row>
    <row r="2685" spans="1:5" x14ac:dyDescent="0.35">
      <c r="A2685">
        <v>1</v>
      </c>
      <c r="B2685" s="1" t="s">
        <v>5</v>
      </c>
      <c r="C2685">
        <v>4732</v>
      </c>
      <c r="D2685" s="1" t="s">
        <v>2680</v>
      </c>
      <c r="E2685" s="20">
        <v>45108.060627916668</v>
      </c>
    </row>
    <row r="2686" spans="1:5" x14ac:dyDescent="0.35">
      <c r="A2686">
        <v>1</v>
      </c>
      <c r="B2686" s="1" t="s">
        <v>5</v>
      </c>
      <c r="C2686">
        <v>4468</v>
      </c>
      <c r="D2686" s="1" t="s">
        <v>2681</v>
      </c>
      <c r="E2686" s="20">
        <v>45108.061843275464</v>
      </c>
    </row>
    <row r="2687" spans="1:5" x14ac:dyDescent="0.35">
      <c r="A2687">
        <v>1</v>
      </c>
      <c r="B2687" s="1" t="s">
        <v>5</v>
      </c>
      <c r="C2687">
        <v>1631</v>
      </c>
      <c r="D2687" s="1" t="s">
        <v>2682</v>
      </c>
      <c r="E2687" s="20">
        <v>45112.474359976855</v>
      </c>
    </row>
    <row r="2688" spans="1:5" x14ac:dyDescent="0.35">
      <c r="A2688">
        <v>1</v>
      </c>
      <c r="B2688" s="1" t="s">
        <v>5</v>
      </c>
      <c r="C2688">
        <v>3981</v>
      </c>
      <c r="D2688" s="1" t="s">
        <v>2683</v>
      </c>
      <c r="E2688" s="20">
        <v>45113.673747615743</v>
      </c>
    </row>
    <row r="2689" spans="1:5" x14ac:dyDescent="0.35">
      <c r="A2689">
        <v>1</v>
      </c>
      <c r="B2689" s="1" t="s">
        <v>5</v>
      </c>
      <c r="C2689">
        <v>2435</v>
      </c>
      <c r="D2689" s="1" t="s">
        <v>2684</v>
      </c>
      <c r="E2689" s="20">
        <v>45113.673991307871</v>
      </c>
    </row>
    <row r="2690" spans="1:5" x14ac:dyDescent="0.35">
      <c r="A2690">
        <v>1</v>
      </c>
      <c r="B2690" s="1" t="s">
        <v>5</v>
      </c>
      <c r="C2690">
        <v>1630</v>
      </c>
      <c r="D2690" s="1" t="s">
        <v>2685</v>
      </c>
      <c r="E2690" s="20">
        <v>45112.459222523146</v>
      </c>
    </row>
    <row r="2691" spans="1:5" x14ac:dyDescent="0.35">
      <c r="A2691">
        <v>1</v>
      </c>
      <c r="B2691" s="1" t="s">
        <v>5</v>
      </c>
      <c r="C2691">
        <v>905</v>
      </c>
      <c r="D2691" s="1" t="s">
        <v>2686</v>
      </c>
      <c r="E2691" s="20">
        <v>45112.508179282406</v>
      </c>
    </row>
    <row r="2692" spans="1:5" x14ac:dyDescent="0.35">
      <c r="A2692">
        <v>1</v>
      </c>
      <c r="B2692" s="1" t="s">
        <v>5</v>
      </c>
      <c r="C2692">
        <v>1533</v>
      </c>
      <c r="D2692" s="1" t="s">
        <v>2687</v>
      </c>
      <c r="E2692" s="20">
        <v>45112.55105790509</v>
      </c>
    </row>
    <row r="2693" spans="1:5" x14ac:dyDescent="0.35">
      <c r="A2693">
        <v>1</v>
      </c>
      <c r="B2693" s="1" t="s">
        <v>5</v>
      </c>
      <c r="C2693">
        <v>4020</v>
      </c>
      <c r="D2693" s="1" t="s">
        <v>2688</v>
      </c>
      <c r="E2693" s="20">
        <v>45112.55115078704</v>
      </c>
    </row>
    <row r="2694" spans="1:5" x14ac:dyDescent="0.35">
      <c r="A2694">
        <v>1</v>
      </c>
      <c r="B2694" s="1" t="s">
        <v>5</v>
      </c>
      <c r="C2694">
        <v>1145</v>
      </c>
      <c r="D2694" s="1" t="s">
        <v>2689</v>
      </c>
      <c r="E2694" s="20">
        <v>45112.498109270833</v>
      </c>
    </row>
    <row r="2695" spans="1:5" x14ac:dyDescent="0.35">
      <c r="A2695">
        <v>1</v>
      </c>
      <c r="B2695" s="1" t="s">
        <v>5</v>
      </c>
      <c r="C2695">
        <v>967</v>
      </c>
      <c r="D2695" s="1" t="s">
        <v>2690</v>
      </c>
      <c r="E2695" s="20">
        <v>45108.103126226852</v>
      </c>
    </row>
    <row r="2696" spans="1:5" x14ac:dyDescent="0.35">
      <c r="A2696">
        <v>1</v>
      </c>
      <c r="B2696" s="1" t="s">
        <v>5</v>
      </c>
      <c r="C2696">
        <v>1251</v>
      </c>
      <c r="D2696" s="1" t="s">
        <v>2691</v>
      </c>
      <c r="E2696" s="20">
        <v>45113.804818993056</v>
      </c>
    </row>
    <row r="2697" spans="1:5" x14ac:dyDescent="0.35">
      <c r="A2697">
        <v>1</v>
      </c>
      <c r="B2697" s="1" t="s">
        <v>5</v>
      </c>
      <c r="C2697">
        <v>2383</v>
      </c>
      <c r="D2697" s="1" t="s">
        <v>2692</v>
      </c>
      <c r="E2697" s="20">
        <v>45112.522634363428</v>
      </c>
    </row>
    <row r="2698" spans="1:5" x14ac:dyDescent="0.35">
      <c r="A2698">
        <v>1</v>
      </c>
      <c r="B2698" s="1" t="s">
        <v>5</v>
      </c>
      <c r="C2698">
        <v>905</v>
      </c>
      <c r="D2698" s="1" t="s">
        <v>2693</v>
      </c>
      <c r="E2698" s="20">
        <v>45112.519983391205</v>
      </c>
    </row>
    <row r="2699" spans="1:5" x14ac:dyDescent="0.35">
      <c r="A2699">
        <v>1</v>
      </c>
      <c r="B2699" s="1" t="s">
        <v>5</v>
      </c>
      <c r="C2699">
        <v>1273</v>
      </c>
      <c r="D2699" s="1" t="s">
        <v>2694</v>
      </c>
      <c r="E2699" s="20">
        <v>45112.525168020831</v>
      </c>
    </row>
    <row r="2700" spans="1:5" x14ac:dyDescent="0.35">
      <c r="A2700">
        <v>1</v>
      </c>
      <c r="B2700" s="1" t="s">
        <v>5</v>
      </c>
      <c r="C2700">
        <v>2345</v>
      </c>
      <c r="D2700" s="1" t="s">
        <v>2695</v>
      </c>
      <c r="E2700" s="20">
        <v>45108.117569780094</v>
      </c>
    </row>
    <row r="2701" spans="1:5" x14ac:dyDescent="0.35">
      <c r="A2701">
        <v>1</v>
      </c>
      <c r="B2701" s="1" t="s">
        <v>5</v>
      </c>
      <c r="C2701">
        <v>2304</v>
      </c>
      <c r="D2701" s="1" t="s">
        <v>2696</v>
      </c>
      <c r="E2701" s="20">
        <v>45112.806948923608</v>
      </c>
    </row>
    <row r="2702" spans="1:5" x14ac:dyDescent="0.35">
      <c r="A2702">
        <v>1</v>
      </c>
      <c r="B2702" s="1" t="s">
        <v>5</v>
      </c>
      <c r="C2702">
        <v>12057</v>
      </c>
      <c r="D2702" s="1" t="s">
        <v>2697</v>
      </c>
      <c r="E2702" s="20">
        <v>45112.558420648151</v>
      </c>
    </row>
    <row r="2703" spans="1:5" x14ac:dyDescent="0.35">
      <c r="A2703">
        <v>1</v>
      </c>
      <c r="B2703" s="1" t="s">
        <v>5</v>
      </c>
      <c r="C2703">
        <v>1114</v>
      </c>
      <c r="D2703" s="1" t="s">
        <v>2698</v>
      </c>
      <c r="E2703" s="20">
        <v>45112.577897291667</v>
      </c>
    </row>
    <row r="2704" spans="1:5" x14ac:dyDescent="0.35">
      <c r="A2704">
        <v>1</v>
      </c>
      <c r="B2704" s="1" t="s">
        <v>5</v>
      </c>
      <c r="C2704">
        <v>2176</v>
      </c>
      <c r="D2704" s="1" t="s">
        <v>2699</v>
      </c>
      <c r="E2704" s="20">
        <v>45112.573973541665</v>
      </c>
    </row>
    <row r="2705" spans="1:5" x14ac:dyDescent="0.35">
      <c r="A2705">
        <v>1</v>
      </c>
      <c r="B2705" s="1" t="s">
        <v>5</v>
      </c>
      <c r="C2705">
        <v>3083</v>
      </c>
      <c r="D2705" s="1" t="s">
        <v>2700</v>
      </c>
      <c r="E2705" s="20">
        <v>45113.576022245368</v>
      </c>
    </row>
    <row r="2706" spans="1:5" x14ac:dyDescent="0.35">
      <c r="A2706">
        <v>1</v>
      </c>
      <c r="B2706" s="1" t="s">
        <v>5</v>
      </c>
      <c r="C2706">
        <v>1281</v>
      </c>
      <c r="D2706" s="1" t="s">
        <v>2701</v>
      </c>
      <c r="E2706" s="20">
        <v>45112.578429814814</v>
      </c>
    </row>
    <row r="2707" spans="1:5" x14ac:dyDescent="0.35">
      <c r="A2707">
        <v>1</v>
      </c>
      <c r="B2707" s="1" t="s">
        <v>5</v>
      </c>
      <c r="C2707">
        <v>2593</v>
      </c>
      <c r="D2707" s="1" t="s">
        <v>2702</v>
      </c>
      <c r="E2707" s="20">
        <v>45113.577444525465</v>
      </c>
    </row>
    <row r="2708" spans="1:5" x14ac:dyDescent="0.35">
      <c r="A2708">
        <v>1</v>
      </c>
      <c r="B2708" s="1" t="s">
        <v>5</v>
      </c>
      <c r="C2708">
        <v>962</v>
      </c>
      <c r="D2708" s="1" t="s">
        <v>2703</v>
      </c>
      <c r="E2708" s="20">
        <v>45112.584135104167</v>
      </c>
    </row>
    <row r="2709" spans="1:5" x14ac:dyDescent="0.35">
      <c r="A2709">
        <v>1</v>
      </c>
      <c r="B2709" s="1" t="s">
        <v>5</v>
      </c>
      <c r="C2709">
        <v>1731</v>
      </c>
      <c r="D2709" s="1" t="s">
        <v>2704</v>
      </c>
      <c r="E2709" s="20">
        <v>45113.581669976855</v>
      </c>
    </row>
    <row r="2710" spans="1:5" x14ac:dyDescent="0.35">
      <c r="A2710">
        <v>1</v>
      </c>
      <c r="B2710" s="1" t="s">
        <v>5</v>
      </c>
      <c r="C2710">
        <v>850</v>
      </c>
      <c r="D2710" s="1" t="s">
        <v>2705</v>
      </c>
      <c r="E2710" s="20">
        <v>45112.588002766206</v>
      </c>
    </row>
    <row r="2711" spans="1:5" x14ac:dyDescent="0.35">
      <c r="A2711">
        <v>1</v>
      </c>
      <c r="B2711" s="1" t="s">
        <v>5</v>
      </c>
      <c r="C2711">
        <v>1765</v>
      </c>
      <c r="D2711" s="1" t="s">
        <v>2706</v>
      </c>
      <c r="E2711" s="20">
        <v>45112.588151759257</v>
      </c>
    </row>
    <row r="2712" spans="1:5" x14ac:dyDescent="0.35">
      <c r="A2712">
        <v>1</v>
      </c>
      <c r="B2712" s="1" t="s">
        <v>5</v>
      </c>
      <c r="C2712">
        <v>1797</v>
      </c>
      <c r="D2712" s="1" t="s">
        <v>2707</v>
      </c>
      <c r="E2712" s="20">
        <v>45112.590756770835</v>
      </c>
    </row>
    <row r="2713" spans="1:5" x14ac:dyDescent="0.35">
      <c r="A2713">
        <v>1</v>
      </c>
      <c r="B2713" s="1" t="s">
        <v>5</v>
      </c>
      <c r="C2713">
        <v>854</v>
      </c>
      <c r="D2713" s="1" t="s">
        <v>2708</v>
      </c>
      <c r="E2713" s="20">
        <v>45112.596669375002</v>
      </c>
    </row>
    <row r="2714" spans="1:5" x14ac:dyDescent="0.35">
      <c r="A2714">
        <v>1</v>
      </c>
      <c r="B2714" s="1" t="s">
        <v>5</v>
      </c>
      <c r="C2714">
        <v>1190</v>
      </c>
      <c r="D2714" s="1" t="s">
        <v>2709</v>
      </c>
      <c r="E2714" s="20">
        <v>45113.59462074074</v>
      </c>
    </row>
    <row r="2715" spans="1:5" x14ac:dyDescent="0.35">
      <c r="A2715">
        <v>1</v>
      </c>
      <c r="B2715" s="1" t="s">
        <v>5</v>
      </c>
      <c r="C2715">
        <v>1556</v>
      </c>
      <c r="D2715" s="1" t="s">
        <v>2710</v>
      </c>
      <c r="E2715" s="20">
        <v>45112.595097650461</v>
      </c>
    </row>
    <row r="2716" spans="1:5" x14ac:dyDescent="0.35">
      <c r="A2716">
        <v>1</v>
      </c>
      <c r="B2716" s="1" t="s">
        <v>5</v>
      </c>
      <c r="C2716">
        <v>8170</v>
      </c>
      <c r="D2716" s="1" t="s">
        <v>2711</v>
      </c>
      <c r="E2716" s="20">
        <v>45112.568268796298</v>
      </c>
    </row>
    <row r="2717" spans="1:5" x14ac:dyDescent="0.35">
      <c r="A2717">
        <v>1</v>
      </c>
      <c r="B2717" s="1" t="s">
        <v>5</v>
      </c>
      <c r="C2717">
        <v>1907</v>
      </c>
      <c r="D2717" s="1" t="s">
        <v>2712</v>
      </c>
      <c r="E2717" s="20">
        <v>45112.599646805553</v>
      </c>
    </row>
    <row r="2718" spans="1:5" x14ac:dyDescent="0.35">
      <c r="A2718">
        <v>1</v>
      </c>
      <c r="B2718" s="1" t="s">
        <v>5</v>
      </c>
      <c r="C2718">
        <v>3005</v>
      </c>
      <c r="D2718" s="1" t="s">
        <v>2713</v>
      </c>
      <c r="E2718" s="20">
        <v>45108.198931620369</v>
      </c>
    </row>
    <row r="2719" spans="1:5" x14ac:dyDescent="0.35">
      <c r="A2719">
        <v>1</v>
      </c>
      <c r="B2719" s="1" t="s">
        <v>5</v>
      </c>
      <c r="C2719">
        <v>9211</v>
      </c>
      <c r="D2719" s="1" t="s">
        <v>2714</v>
      </c>
      <c r="E2719" s="20">
        <v>45112.569807835651</v>
      </c>
    </row>
    <row r="2720" spans="1:5" x14ac:dyDescent="0.35">
      <c r="A2720">
        <v>1</v>
      </c>
      <c r="B2720" s="1" t="s">
        <v>5</v>
      </c>
      <c r="C2720">
        <v>2505</v>
      </c>
      <c r="D2720" s="1" t="s">
        <v>2715</v>
      </c>
      <c r="E2720" s="20">
        <v>45108.199278784719</v>
      </c>
    </row>
    <row r="2721" spans="1:5" x14ac:dyDescent="0.35">
      <c r="A2721">
        <v>1</v>
      </c>
      <c r="B2721" s="1" t="s">
        <v>5</v>
      </c>
      <c r="C2721">
        <v>1703</v>
      </c>
      <c r="D2721" s="1" t="s">
        <v>2716</v>
      </c>
      <c r="E2721" s="20">
        <v>45113.583753993058</v>
      </c>
    </row>
    <row r="2722" spans="1:5" x14ac:dyDescent="0.35">
      <c r="A2722">
        <v>1</v>
      </c>
      <c r="B2722" s="1" t="s">
        <v>5</v>
      </c>
      <c r="C2722">
        <v>6944</v>
      </c>
      <c r="D2722" s="1" t="s">
        <v>2717</v>
      </c>
      <c r="E2722" s="20">
        <v>45112.584389814816</v>
      </c>
    </row>
    <row r="2723" spans="1:5" x14ac:dyDescent="0.35">
      <c r="A2723">
        <v>1</v>
      </c>
      <c r="B2723" s="1" t="s">
        <v>5</v>
      </c>
      <c r="C2723">
        <v>1936</v>
      </c>
      <c r="D2723" s="1" t="s">
        <v>2718</v>
      </c>
      <c r="E2723" s="20">
        <v>45113.571797199074</v>
      </c>
    </row>
    <row r="2724" spans="1:5" x14ac:dyDescent="0.35">
      <c r="A2724">
        <v>1</v>
      </c>
      <c r="B2724" s="1" t="s">
        <v>5</v>
      </c>
      <c r="C2724">
        <v>4556</v>
      </c>
      <c r="D2724" s="1" t="s">
        <v>2719</v>
      </c>
      <c r="E2724" s="20">
        <v>45112.585778518522</v>
      </c>
    </row>
    <row r="2725" spans="1:5" x14ac:dyDescent="0.35">
      <c r="A2725">
        <v>1</v>
      </c>
      <c r="B2725" s="1" t="s">
        <v>5</v>
      </c>
      <c r="C2725">
        <v>1101</v>
      </c>
      <c r="D2725" s="1" t="s">
        <v>2720</v>
      </c>
      <c r="E2725" s="20">
        <v>45113.585777268519</v>
      </c>
    </row>
    <row r="2726" spans="1:5" x14ac:dyDescent="0.35">
      <c r="A2726">
        <v>1</v>
      </c>
      <c r="B2726" s="1" t="s">
        <v>5</v>
      </c>
      <c r="C2726">
        <v>2002</v>
      </c>
      <c r="D2726" s="1" t="s">
        <v>2721</v>
      </c>
      <c r="E2726" s="20">
        <v>45113.571902083335</v>
      </c>
    </row>
    <row r="2727" spans="1:5" x14ac:dyDescent="0.35">
      <c r="A2727">
        <v>1</v>
      </c>
      <c r="B2727" s="1" t="s">
        <v>5</v>
      </c>
      <c r="C2727">
        <v>11388</v>
      </c>
      <c r="D2727" s="1" t="s">
        <v>2722</v>
      </c>
      <c r="E2727" s="20">
        <v>45112.571891851854</v>
      </c>
    </row>
    <row r="2728" spans="1:5" x14ac:dyDescent="0.35">
      <c r="A2728">
        <v>1</v>
      </c>
      <c r="B2728" s="1" t="s">
        <v>5</v>
      </c>
      <c r="C2728">
        <v>3829</v>
      </c>
      <c r="D2728" s="1" t="s">
        <v>2723</v>
      </c>
      <c r="E2728" s="20">
        <v>45112.572191192128</v>
      </c>
    </row>
    <row r="2729" spans="1:5" x14ac:dyDescent="0.35">
      <c r="A2729">
        <v>1</v>
      </c>
      <c r="B2729" s="1" t="s">
        <v>5</v>
      </c>
      <c r="C2729">
        <v>1259</v>
      </c>
      <c r="D2729" s="1" t="s">
        <v>2724</v>
      </c>
      <c r="E2729" s="20">
        <v>45113.57294273148</v>
      </c>
    </row>
    <row r="2730" spans="1:5" x14ac:dyDescent="0.35">
      <c r="A2730">
        <v>1</v>
      </c>
      <c r="B2730" s="1" t="s">
        <v>5</v>
      </c>
      <c r="C2730">
        <v>3915</v>
      </c>
      <c r="D2730" s="1" t="s">
        <v>2725</v>
      </c>
      <c r="E2730" s="20">
        <v>45112.573014780093</v>
      </c>
    </row>
    <row r="2731" spans="1:5" x14ac:dyDescent="0.35">
      <c r="A2731">
        <v>1</v>
      </c>
      <c r="B2731" s="1" t="s">
        <v>5</v>
      </c>
      <c r="C2731">
        <v>2099</v>
      </c>
      <c r="D2731" s="1" t="s">
        <v>2726</v>
      </c>
      <c r="E2731" s="20">
        <v>45113.619780497684</v>
      </c>
    </row>
    <row r="2732" spans="1:5" x14ac:dyDescent="0.35">
      <c r="A2732">
        <v>1</v>
      </c>
      <c r="B2732" s="1" t="s">
        <v>5</v>
      </c>
      <c r="C2732">
        <v>1754</v>
      </c>
      <c r="D2732" s="1" t="s">
        <v>2727</v>
      </c>
      <c r="E2732" s="20">
        <v>45113.620128136572</v>
      </c>
    </row>
    <row r="2733" spans="1:5" x14ac:dyDescent="0.35">
      <c r="A2733">
        <v>1</v>
      </c>
      <c r="B2733" s="1" t="s">
        <v>5</v>
      </c>
      <c r="C2733">
        <v>5720</v>
      </c>
      <c r="D2733" s="1" t="s">
        <v>2728</v>
      </c>
      <c r="E2733" s="20">
        <v>45108.208329374997</v>
      </c>
    </row>
    <row r="2734" spans="1:5" x14ac:dyDescent="0.35">
      <c r="A2734">
        <v>1</v>
      </c>
      <c r="B2734" s="1" t="s">
        <v>5</v>
      </c>
      <c r="C2734">
        <v>979</v>
      </c>
      <c r="D2734" s="1" t="s">
        <v>2729</v>
      </c>
      <c r="E2734" s="20">
        <v>45108.208560636573</v>
      </c>
    </row>
    <row r="2735" spans="1:5" x14ac:dyDescent="0.35">
      <c r="A2735">
        <v>1</v>
      </c>
      <c r="B2735" s="1" t="s">
        <v>5</v>
      </c>
      <c r="C2735">
        <v>886</v>
      </c>
      <c r="D2735" s="1" t="s">
        <v>2730</v>
      </c>
      <c r="E2735" s="20">
        <v>45112.629017141204</v>
      </c>
    </row>
    <row r="2736" spans="1:5" x14ac:dyDescent="0.35">
      <c r="A2736">
        <v>1</v>
      </c>
      <c r="B2736" s="1" t="s">
        <v>5</v>
      </c>
      <c r="C2736">
        <v>4956</v>
      </c>
      <c r="D2736" s="1" t="s">
        <v>2731</v>
      </c>
      <c r="E2736" s="20">
        <v>45112.633695081022</v>
      </c>
    </row>
    <row r="2737" spans="1:5" x14ac:dyDescent="0.35">
      <c r="A2737">
        <v>1</v>
      </c>
      <c r="B2737" s="1" t="s">
        <v>5</v>
      </c>
      <c r="C2737">
        <v>1989</v>
      </c>
      <c r="D2737" s="1" t="s">
        <v>2732</v>
      </c>
      <c r="E2737" s="20">
        <v>45112.629550115744</v>
      </c>
    </row>
    <row r="2738" spans="1:5" x14ac:dyDescent="0.35">
      <c r="A2738">
        <v>1</v>
      </c>
      <c r="B2738" s="1" t="s">
        <v>5</v>
      </c>
      <c r="C2738">
        <v>2051</v>
      </c>
      <c r="D2738" s="1" t="s">
        <v>2733</v>
      </c>
      <c r="E2738" s="20">
        <v>45112.631609722222</v>
      </c>
    </row>
    <row r="2739" spans="1:5" x14ac:dyDescent="0.35">
      <c r="A2739">
        <v>1</v>
      </c>
      <c r="B2739" s="1" t="s">
        <v>5</v>
      </c>
      <c r="C2739">
        <v>1300</v>
      </c>
      <c r="D2739" s="1" t="s">
        <v>2734</v>
      </c>
      <c r="E2739" s="20">
        <v>45112.634388078703</v>
      </c>
    </row>
    <row r="2740" spans="1:5" x14ac:dyDescent="0.35">
      <c r="A2740">
        <v>1</v>
      </c>
      <c r="B2740" s="1" t="s">
        <v>5</v>
      </c>
      <c r="C2740">
        <v>866</v>
      </c>
      <c r="D2740" s="1" t="s">
        <v>2735</v>
      </c>
      <c r="E2740" s="20">
        <v>45112.638557881946</v>
      </c>
    </row>
    <row r="2741" spans="1:5" x14ac:dyDescent="0.35">
      <c r="A2741">
        <v>1</v>
      </c>
      <c r="B2741" s="1" t="s">
        <v>5</v>
      </c>
      <c r="C2741">
        <v>936</v>
      </c>
      <c r="D2741" s="1" t="s">
        <v>2736</v>
      </c>
      <c r="E2741" s="20">
        <v>45112.638877939811</v>
      </c>
    </row>
    <row r="2742" spans="1:5" x14ac:dyDescent="0.35">
      <c r="A2742">
        <v>1</v>
      </c>
      <c r="B2742" s="1" t="s">
        <v>5</v>
      </c>
      <c r="C2742">
        <v>1421</v>
      </c>
      <c r="D2742" s="1" t="s">
        <v>2737</v>
      </c>
      <c r="E2742" s="20">
        <v>45108.23911534722</v>
      </c>
    </row>
    <row r="2743" spans="1:5" x14ac:dyDescent="0.35">
      <c r="A2743">
        <v>1</v>
      </c>
      <c r="B2743" s="1" t="s">
        <v>5</v>
      </c>
      <c r="C2743">
        <v>1174</v>
      </c>
      <c r="D2743" s="1" t="s">
        <v>2738</v>
      </c>
      <c r="E2743" s="20">
        <v>45108.240885694446</v>
      </c>
    </row>
    <row r="2744" spans="1:5" x14ac:dyDescent="0.35">
      <c r="A2744">
        <v>1</v>
      </c>
      <c r="B2744" s="1" t="s">
        <v>5</v>
      </c>
      <c r="C2744">
        <v>10206</v>
      </c>
      <c r="D2744" s="1" t="s">
        <v>2739</v>
      </c>
      <c r="E2744" s="20">
        <v>45108.243119409723</v>
      </c>
    </row>
    <row r="2745" spans="1:5" x14ac:dyDescent="0.35">
      <c r="A2745">
        <v>1</v>
      </c>
      <c r="B2745" s="1" t="s">
        <v>5</v>
      </c>
      <c r="C2745">
        <v>5737</v>
      </c>
      <c r="D2745" s="1" t="s">
        <v>2740</v>
      </c>
      <c r="E2745" s="20">
        <v>45112.626112349535</v>
      </c>
    </row>
    <row r="2746" spans="1:5" x14ac:dyDescent="0.35">
      <c r="A2746">
        <v>1</v>
      </c>
      <c r="B2746" s="1" t="s">
        <v>5</v>
      </c>
      <c r="C2746">
        <v>1560</v>
      </c>
      <c r="D2746" s="1" t="s">
        <v>2741</v>
      </c>
      <c r="E2746" s="20">
        <v>45112.627269780096</v>
      </c>
    </row>
    <row r="2747" spans="1:5" x14ac:dyDescent="0.35">
      <c r="A2747">
        <v>1</v>
      </c>
      <c r="B2747" s="1" t="s">
        <v>5</v>
      </c>
      <c r="C2747">
        <v>2119</v>
      </c>
      <c r="D2747" s="1" t="s">
        <v>2742</v>
      </c>
      <c r="E2747" s="20">
        <v>45112.627501053241</v>
      </c>
    </row>
    <row r="2748" spans="1:5" x14ac:dyDescent="0.35">
      <c r="A2748">
        <v>1</v>
      </c>
      <c r="B2748" s="1" t="s">
        <v>5</v>
      </c>
      <c r="C2748">
        <v>973</v>
      </c>
      <c r="D2748" s="1" t="s">
        <v>2743</v>
      </c>
      <c r="E2748" s="20">
        <v>45113.735469409723</v>
      </c>
    </row>
    <row r="2749" spans="1:5" x14ac:dyDescent="0.35">
      <c r="A2749">
        <v>1</v>
      </c>
      <c r="B2749" s="1" t="s">
        <v>5</v>
      </c>
      <c r="C2749">
        <v>1544</v>
      </c>
      <c r="D2749" s="1" t="s">
        <v>2744</v>
      </c>
      <c r="E2749" s="20">
        <v>45113.735087280096</v>
      </c>
    </row>
    <row r="2750" spans="1:5" x14ac:dyDescent="0.35">
      <c r="A2750">
        <v>1</v>
      </c>
      <c r="B2750" s="1" t="s">
        <v>5</v>
      </c>
      <c r="C2750">
        <v>1665</v>
      </c>
      <c r="D2750" s="1" t="s">
        <v>2745</v>
      </c>
      <c r="E2750" s="20">
        <v>45113.737298229164</v>
      </c>
    </row>
    <row r="2751" spans="1:5" x14ac:dyDescent="0.35">
      <c r="A2751">
        <v>1</v>
      </c>
      <c r="B2751" s="1" t="s">
        <v>5</v>
      </c>
      <c r="C2751">
        <v>1828</v>
      </c>
      <c r="D2751" s="1" t="s">
        <v>2746</v>
      </c>
      <c r="E2751" s="20">
        <v>45113.74662604167</v>
      </c>
    </row>
    <row r="2752" spans="1:5" x14ac:dyDescent="0.35">
      <c r="A2752">
        <v>1</v>
      </c>
      <c r="B2752" s="1" t="s">
        <v>5</v>
      </c>
      <c r="C2752">
        <v>2079</v>
      </c>
      <c r="D2752" s="1" t="s">
        <v>2747</v>
      </c>
      <c r="E2752" s="20">
        <v>45112.740632442132</v>
      </c>
    </row>
    <row r="2753" spans="1:5" x14ac:dyDescent="0.35">
      <c r="A2753">
        <v>1</v>
      </c>
      <c r="B2753" s="1" t="s">
        <v>5</v>
      </c>
      <c r="C2753">
        <v>1804</v>
      </c>
      <c r="D2753" s="1" t="s">
        <v>2748</v>
      </c>
      <c r="E2753" s="20">
        <v>45112.744810509263</v>
      </c>
    </row>
    <row r="2754" spans="1:5" x14ac:dyDescent="0.35">
      <c r="A2754">
        <v>1</v>
      </c>
      <c r="B2754" s="1" t="s">
        <v>5</v>
      </c>
      <c r="C2754">
        <v>2023</v>
      </c>
      <c r="D2754" s="1" t="s">
        <v>2749</v>
      </c>
      <c r="E2754" s="20">
        <v>45112.755585416664</v>
      </c>
    </row>
    <row r="2755" spans="1:5" x14ac:dyDescent="0.35">
      <c r="A2755">
        <v>1</v>
      </c>
      <c r="B2755" s="1" t="s">
        <v>5</v>
      </c>
      <c r="C2755">
        <v>886</v>
      </c>
      <c r="D2755" s="1" t="s">
        <v>2750</v>
      </c>
      <c r="E2755" s="20">
        <v>45112.748272187499</v>
      </c>
    </row>
    <row r="2756" spans="1:5" x14ac:dyDescent="0.35">
      <c r="A2756">
        <v>1</v>
      </c>
      <c r="B2756" s="1" t="s">
        <v>5</v>
      </c>
      <c r="C2756">
        <v>1616</v>
      </c>
      <c r="D2756" s="1" t="s">
        <v>2751</v>
      </c>
      <c r="E2756" s="20">
        <v>45112.748619351849</v>
      </c>
    </row>
    <row r="2757" spans="1:5" x14ac:dyDescent="0.35">
      <c r="A2757">
        <v>1</v>
      </c>
      <c r="B2757" s="1" t="s">
        <v>5</v>
      </c>
      <c r="C2757">
        <v>1544</v>
      </c>
      <c r="D2757" s="1" t="s">
        <v>2752</v>
      </c>
      <c r="E2757" s="20">
        <v>45112.748758275462</v>
      </c>
    </row>
    <row r="2758" spans="1:5" x14ac:dyDescent="0.35">
      <c r="A2758">
        <v>1</v>
      </c>
      <c r="B2758" s="1" t="s">
        <v>5</v>
      </c>
      <c r="C2758">
        <v>2795</v>
      </c>
      <c r="D2758" s="1" t="s">
        <v>2753</v>
      </c>
      <c r="E2758" s="20">
        <v>45113.763974733796</v>
      </c>
    </row>
    <row r="2759" spans="1:5" x14ac:dyDescent="0.35">
      <c r="A2759">
        <v>1</v>
      </c>
      <c r="B2759" s="1" t="s">
        <v>5</v>
      </c>
      <c r="C2759">
        <v>5043</v>
      </c>
      <c r="D2759" s="1" t="s">
        <v>2754</v>
      </c>
      <c r="E2759" s="20">
        <v>45113.776809768518</v>
      </c>
    </row>
    <row r="2760" spans="1:5" x14ac:dyDescent="0.35">
      <c r="A2760">
        <v>1</v>
      </c>
      <c r="B2760" s="1" t="s">
        <v>5</v>
      </c>
      <c r="C2760">
        <v>2600</v>
      </c>
      <c r="D2760" s="1" t="s">
        <v>2755</v>
      </c>
      <c r="E2760" s="20">
        <v>45113.777851319443</v>
      </c>
    </row>
    <row r="2761" spans="1:5" x14ac:dyDescent="0.35">
      <c r="A2761">
        <v>1</v>
      </c>
      <c r="B2761" s="1" t="s">
        <v>5</v>
      </c>
      <c r="C2761">
        <v>2542</v>
      </c>
      <c r="D2761" s="1" t="s">
        <v>2756</v>
      </c>
      <c r="E2761" s="20">
        <v>45113.777042013891</v>
      </c>
    </row>
    <row r="2762" spans="1:5" x14ac:dyDescent="0.35">
      <c r="A2762">
        <v>1</v>
      </c>
      <c r="B2762" s="1" t="s">
        <v>5</v>
      </c>
      <c r="C2762">
        <v>1411</v>
      </c>
      <c r="D2762" s="1" t="s">
        <v>2757</v>
      </c>
      <c r="E2762" s="20">
        <v>45113.752910543983</v>
      </c>
    </row>
    <row r="2763" spans="1:5" x14ac:dyDescent="0.35">
      <c r="A2763">
        <v>1</v>
      </c>
      <c r="B2763" s="1" t="s">
        <v>5</v>
      </c>
      <c r="C2763">
        <v>1481</v>
      </c>
      <c r="D2763" s="1" t="s">
        <v>2758</v>
      </c>
      <c r="E2763" s="20">
        <v>45112.753514780095</v>
      </c>
    </row>
    <row r="2764" spans="1:5" x14ac:dyDescent="0.35">
      <c r="A2764">
        <v>1</v>
      </c>
      <c r="B2764" s="1" t="s">
        <v>5</v>
      </c>
      <c r="C2764">
        <v>1378</v>
      </c>
      <c r="D2764" s="1" t="s">
        <v>2759</v>
      </c>
      <c r="E2764" s="20">
        <v>45112.498340543978</v>
      </c>
    </row>
    <row r="2765" spans="1:5" x14ac:dyDescent="0.35">
      <c r="A2765">
        <v>1</v>
      </c>
      <c r="B2765" s="1" t="s">
        <v>5</v>
      </c>
      <c r="C2765">
        <v>1617</v>
      </c>
      <c r="D2765" s="1" t="s">
        <v>2760</v>
      </c>
      <c r="E2765" s="20">
        <v>45112.511268495371</v>
      </c>
    </row>
    <row r="2766" spans="1:5" x14ac:dyDescent="0.35">
      <c r="A2766">
        <v>1</v>
      </c>
      <c r="B2766" s="1" t="s">
        <v>5</v>
      </c>
      <c r="C2766">
        <v>1295</v>
      </c>
      <c r="D2766" s="1" t="s">
        <v>2761</v>
      </c>
      <c r="E2766" s="20">
        <v>45112.510262824071</v>
      </c>
    </row>
    <row r="2767" spans="1:5" x14ac:dyDescent="0.35">
      <c r="A2767">
        <v>1</v>
      </c>
      <c r="B2767" s="1" t="s">
        <v>5</v>
      </c>
      <c r="C2767">
        <v>1044</v>
      </c>
      <c r="D2767" s="1" t="s">
        <v>2762</v>
      </c>
      <c r="E2767" s="20">
        <v>45112.513559895837</v>
      </c>
    </row>
    <row r="2768" spans="1:5" x14ac:dyDescent="0.35">
      <c r="A2768">
        <v>1</v>
      </c>
      <c r="B2768" s="1" t="s">
        <v>5</v>
      </c>
      <c r="C2768">
        <v>1494</v>
      </c>
      <c r="D2768" s="1" t="s">
        <v>2763</v>
      </c>
      <c r="E2768" s="20">
        <v>45112.513695486108</v>
      </c>
    </row>
    <row r="2769" spans="1:5" x14ac:dyDescent="0.35">
      <c r="A2769">
        <v>1</v>
      </c>
      <c r="B2769" s="1" t="s">
        <v>5</v>
      </c>
      <c r="C2769">
        <v>1430</v>
      </c>
      <c r="D2769" s="1" t="s">
        <v>2764</v>
      </c>
      <c r="E2769" s="20">
        <v>45112.51651115741</v>
      </c>
    </row>
    <row r="2770" spans="1:5" x14ac:dyDescent="0.35">
      <c r="A2770">
        <v>1</v>
      </c>
      <c r="B2770" s="1" t="s">
        <v>5</v>
      </c>
      <c r="C2770">
        <v>1165</v>
      </c>
      <c r="D2770" s="1" t="s">
        <v>2765</v>
      </c>
      <c r="E2770" s="20">
        <v>45112.517900324077</v>
      </c>
    </row>
    <row r="2771" spans="1:5" x14ac:dyDescent="0.35">
      <c r="A2771">
        <v>1</v>
      </c>
      <c r="B2771" s="1" t="s">
        <v>5</v>
      </c>
      <c r="C2771">
        <v>2043</v>
      </c>
      <c r="D2771" s="1" t="s">
        <v>2766</v>
      </c>
      <c r="E2771" s="20">
        <v>45112.555665960645</v>
      </c>
    </row>
    <row r="2772" spans="1:5" x14ac:dyDescent="0.35">
      <c r="A2772">
        <v>1</v>
      </c>
      <c r="B2772" s="1" t="s">
        <v>5</v>
      </c>
      <c r="C2772">
        <v>8451</v>
      </c>
      <c r="D2772" s="1" t="s">
        <v>2767</v>
      </c>
      <c r="E2772" s="20">
        <v>45112.558059849536</v>
      </c>
    </row>
    <row r="2773" spans="1:5" x14ac:dyDescent="0.35">
      <c r="A2773">
        <v>1</v>
      </c>
      <c r="B2773" s="1" t="s">
        <v>5</v>
      </c>
      <c r="C2773">
        <v>1084</v>
      </c>
      <c r="D2773" s="1" t="s">
        <v>2768</v>
      </c>
      <c r="E2773" s="20">
        <v>45112.579993287036</v>
      </c>
    </row>
    <row r="2774" spans="1:5" x14ac:dyDescent="0.35">
      <c r="A2774">
        <v>1</v>
      </c>
      <c r="B2774" s="1" t="s">
        <v>5</v>
      </c>
      <c r="C2774">
        <v>874</v>
      </c>
      <c r="D2774" s="1" t="s">
        <v>2769</v>
      </c>
      <c r="E2774" s="20">
        <v>45112.574078356483</v>
      </c>
    </row>
    <row r="2775" spans="1:5" x14ac:dyDescent="0.35">
      <c r="A2775">
        <v>1</v>
      </c>
      <c r="B2775" s="1" t="s">
        <v>5</v>
      </c>
      <c r="C2775">
        <v>3891</v>
      </c>
      <c r="D2775" s="1" t="s">
        <v>2770</v>
      </c>
      <c r="E2775" s="20">
        <v>45112.567006504629</v>
      </c>
    </row>
    <row r="2776" spans="1:5" x14ac:dyDescent="0.35">
      <c r="A2776">
        <v>1</v>
      </c>
      <c r="B2776" s="1" t="s">
        <v>5</v>
      </c>
      <c r="C2776">
        <v>2845</v>
      </c>
      <c r="D2776" s="1" t="s">
        <v>2771</v>
      </c>
      <c r="E2776" s="20">
        <v>45112.542516817128</v>
      </c>
    </row>
    <row r="2777" spans="1:5" x14ac:dyDescent="0.35">
      <c r="A2777">
        <v>1</v>
      </c>
      <c r="B2777" s="1" t="s">
        <v>5</v>
      </c>
      <c r="C2777">
        <v>1291</v>
      </c>
      <c r="D2777" s="1" t="s">
        <v>2772</v>
      </c>
      <c r="E2777" s="20">
        <v>45113.731408599539</v>
      </c>
    </row>
    <row r="2778" spans="1:5" x14ac:dyDescent="0.35">
      <c r="A2778">
        <v>1</v>
      </c>
      <c r="B2778" s="1" t="s">
        <v>5</v>
      </c>
      <c r="C2778">
        <v>995</v>
      </c>
      <c r="D2778" s="1" t="s">
        <v>2773</v>
      </c>
      <c r="E2778" s="20">
        <v>45113.734196134261</v>
      </c>
    </row>
    <row r="2779" spans="1:5" x14ac:dyDescent="0.35">
      <c r="A2779">
        <v>1</v>
      </c>
      <c r="B2779" s="1" t="s">
        <v>5</v>
      </c>
      <c r="C2779">
        <v>1028</v>
      </c>
      <c r="D2779" s="1" t="s">
        <v>2774</v>
      </c>
      <c r="E2779" s="20">
        <v>45113.740758935186</v>
      </c>
    </row>
    <row r="2780" spans="1:5" x14ac:dyDescent="0.35">
      <c r="A2780">
        <v>1</v>
      </c>
      <c r="B2780" s="1" t="s">
        <v>5</v>
      </c>
      <c r="C2780">
        <v>1583</v>
      </c>
      <c r="D2780" s="1" t="s">
        <v>2775</v>
      </c>
      <c r="E2780" s="20">
        <v>45113.783753773147</v>
      </c>
    </row>
    <row r="2781" spans="1:5" x14ac:dyDescent="0.35">
      <c r="A2781">
        <v>1</v>
      </c>
      <c r="B2781" s="1" t="s">
        <v>5</v>
      </c>
      <c r="C2781">
        <v>901</v>
      </c>
      <c r="D2781" s="1" t="s">
        <v>2776</v>
      </c>
      <c r="E2781" s="20">
        <v>45113.784008553244</v>
      </c>
    </row>
    <row r="2782" spans="1:5" x14ac:dyDescent="0.35">
      <c r="A2782">
        <v>1</v>
      </c>
      <c r="B2782" s="1" t="s">
        <v>5</v>
      </c>
      <c r="C2782">
        <v>1111</v>
      </c>
      <c r="D2782" s="1" t="s">
        <v>2777</v>
      </c>
      <c r="E2782" s="20">
        <v>45113.902104733796</v>
      </c>
    </row>
    <row r="2783" spans="1:5" x14ac:dyDescent="0.35">
      <c r="A2783">
        <v>1</v>
      </c>
      <c r="B2783" s="1" t="s">
        <v>5</v>
      </c>
      <c r="C2783">
        <v>2128</v>
      </c>
      <c r="D2783" s="1" t="s">
        <v>2778</v>
      </c>
      <c r="E2783" s="20">
        <v>45113.992077175928</v>
      </c>
    </row>
    <row r="2784" spans="1:5" x14ac:dyDescent="0.35">
      <c r="A2784">
        <v>1</v>
      </c>
      <c r="B2784" s="1" t="s">
        <v>5</v>
      </c>
      <c r="C2784">
        <v>1069</v>
      </c>
      <c r="D2784" s="1" t="s">
        <v>2779</v>
      </c>
      <c r="E2784" s="20">
        <v>45112.994208576391</v>
      </c>
    </row>
    <row r="2785" spans="1:5" x14ac:dyDescent="0.35">
      <c r="A2785">
        <v>1</v>
      </c>
      <c r="B2785" s="1" t="s">
        <v>5</v>
      </c>
      <c r="C2785">
        <v>1658</v>
      </c>
      <c r="D2785" s="1" t="s">
        <v>2780</v>
      </c>
      <c r="E2785" s="20">
        <v>45114.031716608799</v>
      </c>
    </row>
    <row r="2786" spans="1:5" x14ac:dyDescent="0.35">
      <c r="A2786">
        <v>1</v>
      </c>
      <c r="B2786" s="1" t="s">
        <v>5</v>
      </c>
      <c r="C2786">
        <v>1278</v>
      </c>
      <c r="D2786" s="1" t="s">
        <v>2781</v>
      </c>
      <c r="E2786" s="20">
        <v>45114.201812476851</v>
      </c>
    </row>
    <row r="2787" spans="1:5" x14ac:dyDescent="0.35">
      <c r="A2787">
        <v>1</v>
      </c>
      <c r="B2787" s="1" t="s">
        <v>5</v>
      </c>
      <c r="C2787">
        <v>2427</v>
      </c>
      <c r="D2787" s="1" t="s">
        <v>2782</v>
      </c>
      <c r="E2787" s="20">
        <v>45114.204602337966</v>
      </c>
    </row>
    <row r="2788" spans="1:5" x14ac:dyDescent="0.35">
      <c r="A2788">
        <v>1</v>
      </c>
      <c r="B2788" s="1" t="s">
        <v>5</v>
      </c>
      <c r="C2788">
        <v>7979</v>
      </c>
      <c r="D2788" s="1" t="s">
        <v>2783</v>
      </c>
      <c r="E2788" s="20">
        <v>45114.244901030092</v>
      </c>
    </row>
    <row r="2789" spans="1:5" x14ac:dyDescent="0.35">
      <c r="A2789">
        <v>1</v>
      </c>
      <c r="B2789" s="1" t="s">
        <v>5</v>
      </c>
      <c r="C2789">
        <v>2609</v>
      </c>
      <c r="D2789" s="1" t="s">
        <v>2784</v>
      </c>
      <c r="E2789" s="20">
        <v>45112.911110682871</v>
      </c>
    </row>
    <row r="2790" spans="1:5" x14ac:dyDescent="0.35">
      <c r="A2790">
        <v>1</v>
      </c>
      <c r="B2790" s="1" t="s">
        <v>5</v>
      </c>
      <c r="C2790">
        <v>1201</v>
      </c>
      <c r="D2790" s="1" t="s">
        <v>2785</v>
      </c>
      <c r="E2790" s="20">
        <v>45113.927763287036</v>
      </c>
    </row>
    <row r="2791" spans="1:5" x14ac:dyDescent="0.35">
      <c r="A2791">
        <v>1</v>
      </c>
      <c r="B2791" s="1" t="s">
        <v>5</v>
      </c>
      <c r="C2791">
        <v>1341</v>
      </c>
      <c r="D2791" s="1" t="s">
        <v>2786</v>
      </c>
      <c r="E2791" s="20">
        <v>45112.944557974537</v>
      </c>
    </row>
    <row r="2792" spans="1:5" x14ac:dyDescent="0.35">
      <c r="A2792">
        <v>1</v>
      </c>
      <c r="B2792" s="1" t="s">
        <v>5</v>
      </c>
      <c r="C2792">
        <v>1502</v>
      </c>
      <c r="D2792" s="1" t="s">
        <v>2787</v>
      </c>
      <c r="E2792" s="20">
        <v>45113.996500833331</v>
      </c>
    </row>
    <row r="2793" spans="1:5" x14ac:dyDescent="0.35">
      <c r="A2793">
        <v>1</v>
      </c>
      <c r="B2793" s="1" t="s">
        <v>5</v>
      </c>
      <c r="C2793">
        <v>2073</v>
      </c>
      <c r="D2793" s="1" t="s">
        <v>2788</v>
      </c>
      <c r="E2793" s="20">
        <v>45114.024378981485</v>
      </c>
    </row>
    <row r="2794" spans="1:5" x14ac:dyDescent="0.35">
      <c r="A2794">
        <v>1</v>
      </c>
      <c r="B2794" s="1" t="s">
        <v>5</v>
      </c>
      <c r="C2794">
        <v>1821</v>
      </c>
      <c r="D2794" s="1" t="s">
        <v>2789</v>
      </c>
      <c r="E2794" s="20">
        <v>45114.028209918979</v>
      </c>
    </row>
    <row r="2795" spans="1:5" x14ac:dyDescent="0.35">
      <c r="A2795">
        <v>1</v>
      </c>
      <c r="B2795" s="1" t="s">
        <v>5</v>
      </c>
      <c r="C2795">
        <v>1245</v>
      </c>
      <c r="D2795" s="1" t="s">
        <v>2790</v>
      </c>
      <c r="E2795" s="20">
        <v>45113.034021412037</v>
      </c>
    </row>
    <row r="2796" spans="1:5" x14ac:dyDescent="0.35">
      <c r="A2796">
        <v>1</v>
      </c>
      <c r="B2796" s="1" t="s">
        <v>5</v>
      </c>
      <c r="C2796">
        <v>4615</v>
      </c>
      <c r="D2796" s="1" t="s">
        <v>2791</v>
      </c>
      <c r="E2796" s="20">
        <v>45113.035433055556</v>
      </c>
    </row>
    <row r="2797" spans="1:5" x14ac:dyDescent="0.35">
      <c r="A2797">
        <v>1</v>
      </c>
      <c r="B2797" s="1" t="s">
        <v>5</v>
      </c>
      <c r="C2797">
        <v>2639</v>
      </c>
      <c r="D2797" s="1" t="s">
        <v>2792</v>
      </c>
      <c r="E2797" s="20">
        <v>45114.034031481482</v>
      </c>
    </row>
    <row r="2798" spans="1:5" x14ac:dyDescent="0.35">
      <c r="A2798">
        <v>1</v>
      </c>
      <c r="B2798" s="1" t="s">
        <v>5</v>
      </c>
      <c r="C2798">
        <v>951</v>
      </c>
      <c r="D2798" s="1" t="s">
        <v>2793</v>
      </c>
      <c r="E2798" s="20">
        <v>45114.068208391203</v>
      </c>
    </row>
    <row r="2799" spans="1:5" x14ac:dyDescent="0.35">
      <c r="A2799">
        <v>1</v>
      </c>
      <c r="B2799" s="1" t="s">
        <v>5</v>
      </c>
      <c r="C2799">
        <v>1102</v>
      </c>
      <c r="D2799" s="1" t="s">
        <v>2794</v>
      </c>
      <c r="E2799" s="20">
        <v>45113.156376979168</v>
      </c>
    </row>
    <row r="2800" spans="1:5" x14ac:dyDescent="0.35">
      <c r="A2800">
        <v>1</v>
      </c>
      <c r="B2800" s="1" t="s">
        <v>5</v>
      </c>
      <c r="C2800">
        <v>1762</v>
      </c>
      <c r="D2800" s="1" t="s">
        <v>2795</v>
      </c>
      <c r="E2800" s="20">
        <v>45113.162603217592</v>
      </c>
    </row>
    <row r="2801" spans="1:5" x14ac:dyDescent="0.35">
      <c r="A2801">
        <v>1</v>
      </c>
      <c r="B2801" s="1" t="s">
        <v>5</v>
      </c>
      <c r="C2801">
        <v>2409</v>
      </c>
      <c r="D2801" s="1" t="s">
        <v>2796</v>
      </c>
      <c r="E2801" s="20">
        <v>45113.179870624997</v>
      </c>
    </row>
    <row r="2802" spans="1:5" x14ac:dyDescent="0.35">
      <c r="A2802">
        <v>1</v>
      </c>
      <c r="B2802" s="1" t="s">
        <v>5</v>
      </c>
      <c r="C2802">
        <v>2082</v>
      </c>
      <c r="D2802" s="1" t="s">
        <v>2797</v>
      </c>
      <c r="E2802" s="20">
        <v>45113.181236747689</v>
      </c>
    </row>
    <row r="2803" spans="1:5" x14ac:dyDescent="0.35">
      <c r="A2803">
        <v>1</v>
      </c>
      <c r="B2803" s="1" t="s">
        <v>5</v>
      </c>
      <c r="C2803">
        <v>909</v>
      </c>
      <c r="D2803" s="1" t="s">
        <v>2798</v>
      </c>
      <c r="E2803" s="20">
        <v>45112.865105613426</v>
      </c>
    </row>
    <row r="2804" spans="1:5" x14ac:dyDescent="0.35">
      <c r="A2804">
        <v>1</v>
      </c>
      <c r="B2804" s="1" t="s">
        <v>5</v>
      </c>
      <c r="C2804">
        <v>1495</v>
      </c>
      <c r="D2804" s="1" t="s">
        <v>2799</v>
      </c>
      <c r="E2804" s="20">
        <v>45114.201502233795</v>
      </c>
    </row>
    <row r="2805" spans="1:5" x14ac:dyDescent="0.35">
      <c r="A2805">
        <v>1</v>
      </c>
      <c r="B2805" s="1" t="s">
        <v>5</v>
      </c>
      <c r="C2805">
        <v>1237</v>
      </c>
      <c r="D2805" s="1" t="s">
        <v>2800</v>
      </c>
      <c r="E2805" s="20">
        <v>45114.204822164349</v>
      </c>
    </row>
    <row r="2806" spans="1:5" x14ac:dyDescent="0.35">
      <c r="A2806">
        <v>1</v>
      </c>
      <c r="B2806" s="1" t="s">
        <v>5</v>
      </c>
      <c r="C2806">
        <v>3764</v>
      </c>
      <c r="D2806" s="1" t="s">
        <v>2801</v>
      </c>
      <c r="E2806" s="20">
        <v>45113.241117685182</v>
      </c>
    </row>
    <row r="2807" spans="1:5" x14ac:dyDescent="0.35">
      <c r="A2807">
        <v>1</v>
      </c>
      <c r="B2807" s="1" t="s">
        <v>5</v>
      </c>
      <c r="C2807">
        <v>3345</v>
      </c>
      <c r="D2807" s="1" t="s">
        <v>2802</v>
      </c>
      <c r="E2807" s="20">
        <v>45114.241347581017</v>
      </c>
    </row>
    <row r="2808" spans="1:5" x14ac:dyDescent="0.35">
      <c r="A2808">
        <v>1</v>
      </c>
      <c r="B2808" s="1" t="s">
        <v>5</v>
      </c>
      <c r="C2808">
        <v>905</v>
      </c>
      <c r="D2808" s="1" t="s">
        <v>2803</v>
      </c>
      <c r="E2808" s="20">
        <v>45114.24170716435</v>
      </c>
    </row>
    <row r="2809" spans="1:5" x14ac:dyDescent="0.35">
      <c r="A2809">
        <v>1</v>
      </c>
      <c r="B2809" s="1" t="s">
        <v>5</v>
      </c>
      <c r="C2809">
        <v>5887</v>
      </c>
      <c r="D2809" s="1" t="s">
        <v>2804</v>
      </c>
      <c r="E2809" s="20">
        <v>45113.242020810183</v>
      </c>
    </row>
    <row r="2810" spans="1:5" x14ac:dyDescent="0.35">
      <c r="A2810">
        <v>1</v>
      </c>
      <c r="B2810" s="1" t="s">
        <v>5</v>
      </c>
      <c r="C2810">
        <v>899</v>
      </c>
      <c r="D2810" s="1" t="s">
        <v>2805</v>
      </c>
      <c r="E2810" s="20">
        <v>45113.241974398145</v>
      </c>
    </row>
    <row r="2811" spans="1:5" x14ac:dyDescent="0.35">
      <c r="A2811">
        <v>1</v>
      </c>
      <c r="B2811" s="1" t="s">
        <v>5</v>
      </c>
      <c r="C2811">
        <v>1479</v>
      </c>
      <c r="D2811" s="1" t="s">
        <v>2806</v>
      </c>
      <c r="E2811" s="20">
        <v>45114.222286331016</v>
      </c>
    </row>
    <row r="2812" spans="1:5" x14ac:dyDescent="0.35">
      <c r="A2812">
        <v>1</v>
      </c>
      <c r="B2812" s="1" t="s">
        <v>5</v>
      </c>
      <c r="C2812">
        <v>3473</v>
      </c>
      <c r="D2812" s="1" t="s">
        <v>2807</v>
      </c>
      <c r="E2812" s="20">
        <v>45113.242367523148</v>
      </c>
    </row>
    <row r="2813" spans="1:5" x14ac:dyDescent="0.35">
      <c r="A2813">
        <v>1</v>
      </c>
      <c r="B2813" s="1" t="s">
        <v>5</v>
      </c>
      <c r="C2813">
        <v>2687</v>
      </c>
      <c r="D2813" s="1" t="s">
        <v>2808</v>
      </c>
      <c r="E2813" s="20">
        <v>45113.868217430558</v>
      </c>
    </row>
    <row r="2814" spans="1:5" x14ac:dyDescent="0.35">
      <c r="A2814">
        <v>1</v>
      </c>
      <c r="B2814" s="1" t="s">
        <v>5</v>
      </c>
      <c r="C2814">
        <v>5504</v>
      </c>
      <c r="D2814" s="1" t="s">
        <v>2809</v>
      </c>
      <c r="E2814" s="20">
        <v>45114.235028495372</v>
      </c>
    </row>
    <row r="2815" spans="1:5" x14ac:dyDescent="0.35">
      <c r="A2815">
        <v>1</v>
      </c>
      <c r="B2815" s="1" t="s">
        <v>5</v>
      </c>
      <c r="C2815">
        <v>3831</v>
      </c>
      <c r="D2815" s="1" t="s">
        <v>2810</v>
      </c>
      <c r="E2815" s="20">
        <v>45114.235352696756</v>
      </c>
    </row>
    <row r="2816" spans="1:5" x14ac:dyDescent="0.35">
      <c r="A2816">
        <v>1</v>
      </c>
      <c r="B2816" s="1" t="s">
        <v>5</v>
      </c>
      <c r="C2816">
        <v>6142</v>
      </c>
      <c r="D2816" s="1" t="s">
        <v>2811</v>
      </c>
      <c r="E2816" s="20">
        <v>45113.868761412035</v>
      </c>
    </row>
    <row r="2817" spans="1:5" x14ac:dyDescent="0.35">
      <c r="A2817">
        <v>1</v>
      </c>
      <c r="B2817" s="1" t="s">
        <v>5</v>
      </c>
      <c r="C2817">
        <v>8747</v>
      </c>
      <c r="D2817" s="1" t="s">
        <v>2812</v>
      </c>
      <c r="E2817" s="20">
        <v>45114.237112453702</v>
      </c>
    </row>
    <row r="2818" spans="1:5" x14ac:dyDescent="0.35">
      <c r="A2818">
        <v>1</v>
      </c>
      <c r="B2818" s="1" t="s">
        <v>5</v>
      </c>
      <c r="C2818">
        <v>1498</v>
      </c>
      <c r="D2818" s="1" t="s">
        <v>2813</v>
      </c>
      <c r="E2818" s="20">
        <v>45113.238988182871</v>
      </c>
    </row>
    <row r="2819" spans="1:5" x14ac:dyDescent="0.35">
      <c r="A2819">
        <v>1</v>
      </c>
      <c r="B2819" s="1" t="s">
        <v>5</v>
      </c>
      <c r="C2819">
        <v>4366</v>
      </c>
      <c r="D2819" s="1" t="s">
        <v>2814</v>
      </c>
      <c r="E2819" s="20">
        <v>45114.239172106485</v>
      </c>
    </row>
    <row r="2820" spans="1:5" x14ac:dyDescent="0.35">
      <c r="A2820">
        <v>1</v>
      </c>
      <c r="B2820" s="1" t="s">
        <v>5</v>
      </c>
      <c r="C2820">
        <v>1214</v>
      </c>
      <c r="D2820" s="1" t="s">
        <v>2815</v>
      </c>
      <c r="E2820" s="20">
        <v>45113.239393321761</v>
      </c>
    </row>
    <row r="2821" spans="1:5" x14ac:dyDescent="0.35">
      <c r="A2821">
        <v>1</v>
      </c>
      <c r="B2821" s="1" t="s">
        <v>5</v>
      </c>
      <c r="C2821">
        <v>2533</v>
      </c>
      <c r="D2821" s="1" t="s">
        <v>2816</v>
      </c>
      <c r="E2821" s="20">
        <v>45114.239577650464</v>
      </c>
    </row>
    <row r="2822" spans="1:5" x14ac:dyDescent="0.35">
      <c r="A2822">
        <v>1</v>
      </c>
      <c r="B2822" s="1" t="s">
        <v>5</v>
      </c>
      <c r="C2822">
        <v>7519</v>
      </c>
      <c r="D2822" s="1" t="s">
        <v>2817</v>
      </c>
      <c r="E2822" s="20">
        <v>45114.244033483796</v>
      </c>
    </row>
    <row r="2823" spans="1:5" x14ac:dyDescent="0.35">
      <c r="A2823">
        <v>1</v>
      </c>
      <c r="B2823" s="1" t="s">
        <v>5</v>
      </c>
      <c r="C2823">
        <v>6258</v>
      </c>
      <c r="D2823" s="1" t="s">
        <v>2818</v>
      </c>
      <c r="E2823" s="20">
        <v>45114.244334224539</v>
      </c>
    </row>
    <row r="2824" spans="1:5" x14ac:dyDescent="0.35">
      <c r="A2824">
        <v>1</v>
      </c>
      <c r="B2824" s="1" t="s">
        <v>5</v>
      </c>
      <c r="C2824">
        <v>1249</v>
      </c>
      <c r="D2824" s="1" t="s">
        <v>2819</v>
      </c>
      <c r="E2824" s="20">
        <v>45112.87104351852</v>
      </c>
    </row>
    <row r="2825" spans="1:5" x14ac:dyDescent="0.35">
      <c r="A2825">
        <v>1</v>
      </c>
      <c r="B2825" s="1" t="s">
        <v>5</v>
      </c>
      <c r="C2825">
        <v>3482</v>
      </c>
      <c r="D2825" s="1" t="s">
        <v>2820</v>
      </c>
      <c r="E2825" s="20">
        <v>45114.246463680553</v>
      </c>
    </row>
    <row r="2826" spans="1:5" x14ac:dyDescent="0.35">
      <c r="A2826">
        <v>1</v>
      </c>
      <c r="B2826" s="1" t="s">
        <v>5</v>
      </c>
      <c r="C2826">
        <v>3619</v>
      </c>
      <c r="D2826" s="1" t="s">
        <v>2821</v>
      </c>
      <c r="E2826" s="20">
        <v>45113.871481817128</v>
      </c>
    </row>
    <row r="2827" spans="1:5" x14ac:dyDescent="0.35">
      <c r="A2827">
        <v>1</v>
      </c>
      <c r="B2827" s="1" t="s">
        <v>5</v>
      </c>
      <c r="C2827">
        <v>1036</v>
      </c>
      <c r="D2827" s="1" t="s">
        <v>2822</v>
      </c>
      <c r="E2827" s="20">
        <v>45113.890288182869</v>
      </c>
    </row>
    <row r="2828" spans="1:5" x14ac:dyDescent="0.35">
      <c r="A2828">
        <v>1</v>
      </c>
      <c r="B2828" s="1" t="s">
        <v>5</v>
      </c>
      <c r="C2828">
        <v>5590</v>
      </c>
      <c r="D2828" s="1" t="s">
        <v>2823</v>
      </c>
      <c r="E2828" s="20">
        <v>45113.900010138888</v>
      </c>
    </row>
    <row r="2829" spans="1:5" x14ac:dyDescent="0.35">
      <c r="A2829">
        <v>1</v>
      </c>
      <c r="B2829" s="1" t="s">
        <v>5</v>
      </c>
      <c r="C2829">
        <v>2200</v>
      </c>
      <c r="D2829" s="1" t="s">
        <v>2824</v>
      </c>
      <c r="E2829" s="20">
        <v>45112.900023032409</v>
      </c>
    </row>
    <row r="2830" spans="1:5" x14ac:dyDescent="0.35">
      <c r="A2830">
        <v>1</v>
      </c>
      <c r="B2830" s="1" t="s">
        <v>5</v>
      </c>
      <c r="C2830">
        <v>2465</v>
      </c>
      <c r="D2830" s="1" t="s">
        <v>2825</v>
      </c>
      <c r="E2830" s="20">
        <v>45112.90358770833</v>
      </c>
    </row>
    <row r="2831" spans="1:5" x14ac:dyDescent="0.35">
      <c r="A2831">
        <v>1</v>
      </c>
      <c r="B2831" s="1" t="s">
        <v>5</v>
      </c>
      <c r="C2831">
        <v>983</v>
      </c>
      <c r="D2831" s="1" t="s">
        <v>2826</v>
      </c>
      <c r="E2831" s="20">
        <v>45112.903680625001</v>
      </c>
    </row>
    <row r="2832" spans="1:5" x14ac:dyDescent="0.35">
      <c r="A2832">
        <v>1</v>
      </c>
      <c r="B2832" s="1" t="s">
        <v>5</v>
      </c>
      <c r="C2832">
        <v>6433</v>
      </c>
      <c r="D2832" s="1" t="s">
        <v>2827</v>
      </c>
      <c r="E2832" s="20">
        <v>45112.904167129629</v>
      </c>
    </row>
    <row r="2833" spans="1:5" x14ac:dyDescent="0.35">
      <c r="A2833">
        <v>1</v>
      </c>
      <c r="B2833" s="1" t="s">
        <v>5</v>
      </c>
      <c r="C2833">
        <v>1476</v>
      </c>
      <c r="D2833" s="1" t="s">
        <v>2828</v>
      </c>
      <c r="E2833" s="20">
        <v>45112.993583668984</v>
      </c>
    </row>
    <row r="2834" spans="1:5" x14ac:dyDescent="0.35">
      <c r="A2834">
        <v>1</v>
      </c>
      <c r="B2834" s="1" t="s">
        <v>5</v>
      </c>
      <c r="C2834">
        <v>2402</v>
      </c>
      <c r="D2834" s="1" t="s">
        <v>2829</v>
      </c>
      <c r="E2834" s="20">
        <v>45112.996314618053</v>
      </c>
    </row>
    <row r="2835" spans="1:5" x14ac:dyDescent="0.35">
      <c r="A2835">
        <v>1</v>
      </c>
      <c r="B2835" s="1" t="s">
        <v>5</v>
      </c>
      <c r="C2835">
        <v>4343</v>
      </c>
      <c r="D2835" s="1" t="s">
        <v>2830</v>
      </c>
      <c r="E2835" s="20">
        <v>45112.996593761571</v>
      </c>
    </row>
    <row r="2836" spans="1:5" x14ac:dyDescent="0.35">
      <c r="A2836">
        <v>1</v>
      </c>
      <c r="B2836" s="1" t="s">
        <v>5</v>
      </c>
      <c r="C2836">
        <v>1775</v>
      </c>
      <c r="D2836" s="1" t="s">
        <v>2831</v>
      </c>
      <c r="E2836" s="20">
        <v>45114.01470443287</v>
      </c>
    </row>
    <row r="2837" spans="1:5" x14ac:dyDescent="0.35">
      <c r="A2837">
        <v>1</v>
      </c>
      <c r="B2837" s="1" t="s">
        <v>5</v>
      </c>
      <c r="C2837">
        <v>2374</v>
      </c>
      <c r="D2837" s="1" t="s">
        <v>2832</v>
      </c>
      <c r="E2837" s="20">
        <v>45113.025051793978</v>
      </c>
    </row>
    <row r="2838" spans="1:5" x14ac:dyDescent="0.35">
      <c r="A2838">
        <v>1</v>
      </c>
      <c r="B2838" s="1" t="s">
        <v>5</v>
      </c>
      <c r="C2838">
        <v>1495</v>
      </c>
      <c r="D2838" s="1" t="s">
        <v>2833</v>
      </c>
      <c r="E2838" s="20">
        <v>45114.028580104168</v>
      </c>
    </row>
    <row r="2839" spans="1:5" x14ac:dyDescent="0.35">
      <c r="A2839">
        <v>1</v>
      </c>
      <c r="B2839" s="1" t="s">
        <v>5</v>
      </c>
      <c r="C2839">
        <v>4053</v>
      </c>
      <c r="D2839" s="1" t="s">
        <v>2834</v>
      </c>
      <c r="E2839" s="20">
        <v>45113.028604976855</v>
      </c>
    </row>
    <row r="2840" spans="1:5" x14ac:dyDescent="0.35">
      <c r="A2840">
        <v>1</v>
      </c>
      <c r="B2840" s="1" t="s">
        <v>5</v>
      </c>
      <c r="C2840">
        <v>2200</v>
      </c>
      <c r="D2840" s="1" t="s">
        <v>2835</v>
      </c>
      <c r="E2840" s="20">
        <v>45114.037561666664</v>
      </c>
    </row>
    <row r="2841" spans="1:5" x14ac:dyDescent="0.35">
      <c r="A2841">
        <v>1</v>
      </c>
      <c r="B2841" s="1" t="s">
        <v>5</v>
      </c>
      <c r="C2841">
        <v>1351</v>
      </c>
      <c r="D2841" s="1" t="s">
        <v>2836</v>
      </c>
      <c r="E2841" s="20">
        <v>45113.03818841435</v>
      </c>
    </row>
    <row r="2842" spans="1:5" x14ac:dyDescent="0.35">
      <c r="A2842">
        <v>1</v>
      </c>
      <c r="B2842" s="1" t="s">
        <v>5</v>
      </c>
      <c r="C2842">
        <v>1792</v>
      </c>
      <c r="D2842" s="1" t="s">
        <v>2837</v>
      </c>
      <c r="E2842" s="20">
        <v>45113.055733553243</v>
      </c>
    </row>
    <row r="2843" spans="1:5" x14ac:dyDescent="0.35">
      <c r="A2843">
        <v>1</v>
      </c>
      <c r="B2843" s="1" t="s">
        <v>5</v>
      </c>
      <c r="C2843">
        <v>5676</v>
      </c>
      <c r="D2843" s="1" t="s">
        <v>2838</v>
      </c>
      <c r="E2843" s="20">
        <v>45113.070153645836</v>
      </c>
    </row>
    <row r="2844" spans="1:5" x14ac:dyDescent="0.35">
      <c r="A2844">
        <v>1</v>
      </c>
      <c r="B2844" s="1" t="s">
        <v>5</v>
      </c>
      <c r="C2844">
        <v>4903</v>
      </c>
      <c r="D2844" s="1" t="s">
        <v>2839</v>
      </c>
      <c r="E2844" s="20">
        <v>45113.072329594906</v>
      </c>
    </row>
    <row r="2845" spans="1:5" x14ac:dyDescent="0.35">
      <c r="A2845">
        <v>1</v>
      </c>
      <c r="B2845" s="1" t="s">
        <v>5</v>
      </c>
      <c r="C2845">
        <v>1286</v>
      </c>
      <c r="D2845" s="1" t="s">
        <v>2840</v>
      </c>
      <c r="E2845" s="20">
        <v>45114.156675844904</v>
      </c>
    </row>
    <row r="2846" spans="1:5" x14ac:dyDescent="0.35">
      <c r="A2846">
        <v>1</v>
      </c>
      <c r="B2846" s="1" t="s">
        <v>5</v>
      </c>
      <c r="C2846">
        <v>2112</v>
      </c>
      <c r="D2846" s="1" t="s">
        <v>2841</v>
      </c>
      <c r="E2846" s="20">
        <v>45113.160520555553</v>
      </c>
    </row>
    <row r="2847" spans="1:5" x14ac:dyDescent="0.35">
      <c r="A2847">
        <v>1</v>
      </c>
      <c r="B2847" s="1" t="s">
        <v>5</v>
      </c>
      <c r="C2847">
        <v>2994</v>
      </c>
      <c r="D2847" s="1" t="s">
        <v>2842</v>
      </c>
      <c r="E2847" s="20">
        <v>45114.191037731478</v>
      </c>
    </row>
    <row r="2848" spans="1:5" x14ac:dyDescent="0.35">
      <c r="A2848">
        <v>1</v>
      </c>
      <c r="B2848" s="1" t="s">
        <v>5</v>
      </c>
      <c r="C2848">
        <v>3378</v>
      </c>
      <c r="D2848" s="1" t="s">
        <v>2843</v>
      </c>
      <c r="E2848" s="20">
        <v>45113.19455734954</v>
      </c>
    </row>
    <row r="2849" spans="1:5" x14ac:dyDescent="0.35">
      <c r="A2849">
        <v>1</v>
      </c>
      <c r="B2849" s="1" t="s">
        <v>5</v>
      </c>
      <c r="C2849">
        <v>5419</v>
      </c>
      <c r="D2849" s="1" t="s">
        <v>2844</v>
      </c>
      <c r="E2849" s="20">
        <v>45114.197287326388</v>
      </c>
    </row>
    <row r="2850" spans="1:5" x14ac:dyDescent="0.35">
      <c r="A2850">
        <v>1</v>
      </c>
      <c r="B2850" s="1" t="s">
        <v>5</v>
      </c>
      <c r="C2850">
        <v>4425</v>
      </c>
      <c r="D2850" s="1" t="s">
        <v>2845</v>
      </c>
      <c r="E2850" s="20">
        <v>45112.533095613428</v>
      </c>
    </row>
    <row r="2851" spans="1:5" x14ac:dyDescent="0.35">
      <c r="A2851">
        <v>1</v>
      </c>
      <c r="B2851" s="1" t="s">
        <v>5</v>
      </c>
      <c r="C2851">
        <v>927</v>
      </c>
      <c r="D2851" s="1" t="s">
        <v>2846</v>
      </c>
      <c r="E2851" s="20">
        <v>45113.388587928239</v>
      </c>
    </row>
    <row r="2852" spans="1:5" x14ac:dyDescent="0.35">
      <c r="A2852">
        <v>1</v>
      </c>
      <c r="B2852" s="1" t="s">
        <v>5</v>
      </c>
      <c r="C2852">
        <v>3483</v>
      </c>
      <c r="D2852" s="1" t="s">
        <v>2847</v>
      </c>
      <c r="E2852" s="20">
        <v>45112.571740092593</v>
      </c>
    </row>
    <row r="2853" spans="1:5" x14ac:dyDescent="0.35">
      <c r="A2853">
        <v>1</v>
      </c>
      <c r="B2853" s="1" t="s">
        <v>5</v>
      </c>
      <c r="C2853">
        <v>1684</v>
      </c>
      <c r="D2853" s="1" t="s">
        <v>2848</v>
      </c>
      <c r="E2853" s="20">
        <v>45113.664951817133</v>
      </c>
    </row>
    <row r="2854" spans="1:5" x14ac:dyDescent="0.35">
      <c r="A2854">
        <v>1</v>
      </c>
      <c r="B2854" s="1" t="s">
        <v>5</v>
      </c>
      <c r="C2854">
        <v>2134</v>
      </c>
      <c r="D2854" s="1" t="s">
        <v>2849</v>
      </c>
      <c r="E2854" s="20">
        <v>45112.547331307869</v>
      </c>
    </row>
    <row r="2855" spans="1:5" x14ac:dyDescent="0.35">
      <c r="A2855">
        <v>1</v>
      </c>
      <c r="B2855" s="1" t="s">
        <v>5</v>
      </c>
      <c r="C2855">
        <v>2173</v>
      </c>
      <c r="D2855" s="1" t="s">
        <v>2850</v>
      </c>
      <c r="E2855" s="20">
        <v>45112.461687233794</v>
      </c>
    </row>
    <row r="2856" spans="1:5" x14ac:dyDescent="0.35">
      <c r="A2856">
        <v>1</v>
      </c>
      <c r="B2856" s="1" t="s">
        <v>5</v>
      </c>
      <c r="C2856">
        <v>6245</v>
      </c>
      <c r="D2856" s="1" t="s">
        <v>2851</v>
      </c>
      <c r="E2856" s="20">
        <v>45112.557262962961</v>
      </c>
    </row>
    <row r="2857" spans="1:5" x14ac:dyDescent="0.35">
      <c r="A2857">
        <v>1</v>
      </c>
      <c r="B2857" s="1" t="s">
        <v>5</v>
      </c>
      <c r="C2857">
        <v>1652</v>
      </c>
      <c r="D2857" s="1" t="s">
        <v>2852</v>
      </c>
      <c r="E2857" s="20">
        <v>45112.507379641203</v>
      </c>
    </row>
    <row r="2858" spans="1:5" x14ac:dyDescent="0.35">
      <c r="A2858">
        <v>1</v>
      </c>
      <c r="B2858" s="1" t="s">
        <v>5</v>
      </c>
      <c r="C2858">
        <v>3050</v>
      </c>
      <c r="D2858" s="1" t="s">
        <v>2853</v>
      </c>
      <c r="E2858" s="20">
        <v>45112.553175937501</v>
      </c>
    </row>
    <row r="2859" spans="1:5" x14ac:dyDescent="0.35">
      <c r="A2859">
        <v>1</v>
      </c>
      <c r="B2859" s="1" t="s">
        <v>5</v>
      </c>
      <c r="C2859">
        <v>1542</v>
      </c>
      <c r="D2859" s="1" t="s">
        <v>2854</v>
      </c>
      <c r="E2859" s="20">
        <v>45112.511823553243</v>
      </c>
    </row>
    <row r="2860" spans="1:5" x14ac:dyDescent="0.35">
      <c r="A2860">
        <v>1</v>
      </c>
      <c r="B2860" s="1" t="s">
        <v>5</v>
      </c>
      <c r="C2860">
        <v>1358</v>
      </c>
      <c r="D2860" s="1" t="s">
        <v>2855</v>
      </c>
      <c r="E2860" s="20">
        <v>45112.555551458332</v>
      </c>
    </row>
    <row r="2861" spans="1:5" x14ac:dyDescent="0.35">
      <c r="A2861">
        <v>1</v>
      </c>
      <c r="B2861" s="1" t="s">
        <v>5</v>
      </c>
      <c r="C2861">
        <v>13308</v>
      </c>
      <c r="D2861" s="1" t="s">
        <v>2856</v>
      </c>
      <c r="E2861" s="20">
        <v>45112.556332662039</v>
      </c>
    </row>
    <row r="2862" spans="1:5" x14ac:dyDescent="0.35">
      <c r="A2862">
        <v>1</v>
      </c>
      <c r="B2862" s="1" t="s">
        <v>5</v>
      </c>
      <c r="C2862">
        <v>3742</v>
      </c>
      <c r="D2862" s="1" t="s">
        <v>2857</v>
      </c>
      <c r="E2862" s="20">
        <v>45112.523119479163</v>
      </c>
    </row>
    <row r="2863" spans="1:5" x14ac:dyDescent="0.35">
      <c r="A2863">
        <v>1</v>
      </c>
      <c r="B2863" s="1" t="s">
        <v>5</v>
      </c>
      <c r="C2863">
        <v>5808</v>
      </c>
      <c r="D2863" s="1" t="s">
        <v>2858</v>
      </c>
      <c r="E2863" s="20">
        <v>45112.541314837959</v>
      </c>
    </row>
    <row r="2864" spans="1:5" x14ac:dyDescent="0.35">
      <c r="A2864">
        <v>1</v>
      </c>
      <c r="B2864" s="1" t="s">
        <v>5</v>
      </c>
      <c r="C2864">
        <v>2536</v>
      </c>
      <c r="D2864" s="1" t="s">
        <v>2859</v>
      </c>
      <c r="E2864" s="20">
        <v>45112.562308738423</v>
      </c>
    </row>
    <row r="2865" spans="1:5" x14ac:dyDescent="0.35">
      <c r="A2865">
        <v>1</v>
      </c>
      <c r="B2865" s="1" t="s">
        <v>5</v>
      </c>
      <c r="C2865">
        <v>6569</v>
      </c>
      <c r="D2865" s="1" t="s">
        <v>2860</v>
      </c>
      <c r="E2865" s="20">
        <v>45112.562864270833</v>
      </c>
    </row>
    <row r="2866" spans="1:5" x14ac:dyDescent="0.35">
      <c r="A2866">
        <v>1</v>
      </c>
      <c r="B2866" s="1" t="s">
        <v>5</v>
      </c>
      <c r="C2866">
        <v>1091</v>
      </c>
      <c r="D2866" s="1" t="s">
        <v>2861</v>
      </c>
      <c r="E2866" s="20">
        <v>45112.541753032405</v>
      </c>
    </row>
    <row r="2867" spans="1:5" x14ac:dyDescent="0.35">
      <c r="A2867">
        <v>1</v>
      </c>
      <c r="B2867" s="1" t="s">
        <v>5</v>
      </c>
      <c r="C2867">
        <v>1042</v>
      </c>
      <c r="D2867" s="1" t="s">
        <v>2862</v>
      </c>
      <c r="E2867" s="20">
        <v>45113.57406471065</v>
      </c>
    </row>
    <row r="2868" spans="1:5" x14ac:dyDescent="0.35">
      <c r="A2868">
        <v>1</v>
      </c>
      <c r="B2868" s="1" t="s">
        <v>5</v>
      </c>
      <c r="C2868">
        <v>7649</v>
      </c>
      <c r="D2868" s="1" t="s">
        <v>2863</v>
      </c>
      <c r="E2868" s="20">
        <v>45112.57119609954</v>
      </c>
    </row>
    <row r="2869" spans="1:5" x14ac:dyDescent="0.35">
      <c r="A2869">
        <v>1</v>
      </c>
      <c r="B2869" s="1" t="s">
        <v>5</v>
      </c>
      <c r="C2869">
        <v>11004</v>
      </c>
      <c r="D2869" s="1" t="s">
        <v>2864</v>
      </c>
      <c r="E2869" s="20">
        <v>45112.582306736113</v>
      </c>
    </row>
    <row r="2870" spans="1:5" x14ac:dyDescent="0.35">
      <c r="A2870">
        <v>1</v>
      </c>
      <c r="B2870" s="1" t="s">
        <v>5</v>
      </c>
      <c r="C2870">
        <v>2794</v>
      </c>
      <c r="D2870" s="1" t="s">
        <v>2865</v>
      </c>
      <c r="E2870" s="20">
        <v>45112.603881030096</v>
      </c>
    </row>
    <row r="2871" spans="1:5" x14ac:dyDescent="0.35">
      <c r="A2871">
        <v>1</v>
      </c>
      <c r="B2871" s="1" t="s">
        <v>5</v>
      </c>
      <c r="C2871">
        <v>3108</v>
      </c>
      <c r="D2871" s="1" t="s">
        <v>2866</v>
      </c>
      <c r="E2871" s="20">
        <v>45112.571462337961</v>
      </c>
    </row>
    <row r="2872" spans="1:5" x14ac:dyDescent="0.35">
      <c r="A2872">
        <v>1</v>
      </c>
      <c r="B2872" s="1" t="s">
        <v>5</v>
      </c>
      <c r="C2872">
        <v>998</v>
      </c>
      <c r="D2872" s="1" t="s">
        <v>2867</v>
      </c>
      <c r="E2872" s="20">
        <v>45112.608913981479</v>
      </c>
    </row>
    <row r="2873" spans="1:5" x14ac:dyDescent="0.35">
      <c r="A2873">
        <v>1</v>
      </c>
      <c r="B2873" s="1" t="s">
        <v>5</v>
      </c>
      <c r="C2873">
        <v>3053</v>
      </c>
      <c r="D2873" s="1" t="s">
        <v>2868</v>
      </c>
      <c r="E2873" s="20">
        <v>45113.571553553244</v>
      </c>
    </row>
    <row r="2874" spans="1:5" x14ac:dyDescent="0.35">
      <c r="A2874">
        <v>1</v>
      </c>
      <c r="B2874" s="1" t="s">
        <v>5</v>
      </c>
      <c r="C2874">
        <v>1438</v>
      </c>
      <c r="D2874" s="1" t="s">
        <v>2869</v>
      </c>
      <c r="E2874" s="20">
        <v>45112.638382199075</v>
      </c>
    </row>
    <row r="2875" spans="1:5" x14ac:dyDescent="0.35">
      <c r="A2875">
        <v>1</v>
      </c>
      <c r="B2875" s="1" t="s">
        <v>5</v>
      </c>
      <c r="C2875">
        <v>1648</v>
      </c>
      <c r="D2875" s="1" t="s">
        <v>2870</v>
      </c>
      <c r="E2875" s="20">
        <v>45113.733663634259</v>
      </c>
    </row>
    <row r="2876" spans="1:5" x14ac:dyDescent="0.35">
      <c r="A2876">
        <v>1</v>
      </c>
      <c r="B2876" s="1" t="s">
        <v>5</v>
      </c>
      <c r="C2876">
        <v>1475</v>
      </c>
      <c r="D2876" s="1" t="s">
        <v>2871</v>
      </c>
      <c r="E2876" s="20">
        <v>45113.73232185185</v>
      </c>
    </row>
    <row r="2877" spans="1:5" x14ac:dyDescent="0.35">
      <c r="A2877">
        <v>1</v>
      </c>
      <c r="B2877" s="1" t="s">
        <v>5</v>
      </c>
      <c r="C2877">
        <v>925</v>
      </c>
      <c r="D2877" s="1" t="s">
        <v>2872</v>
      </c>
      <c r="E2877" s="20">
        <v>45112.747113877318</v>
      </c>
    </row>
    <row r="2878" spans="1:5" x14ac:dyDescent="0.35">
      <c r="A2878">
        <v>1</v>
      </c>
      <c r="B2878" s="1" t="s">
        <v>5</v>
      </c>
      <c r="C2878">
        <v>1848</v>
      </c>
      <c r="D2878" s="1" t="s">
        <v>2873</v>
      </c>
      <c r="E2878" s="20">
        <v>45112.547772361111</v>
      </c>
    </row>
    <row r="2879" spans="1:5" x14ac:dyDescent="0.35">
      <c r="A2879">
        <v>1</v>
      </c>
      <c r="B2879" s="1" t="s">
        <v>5</v>
      </c>
      <c r="C2879">
        <v>1961</v>
      </c>
      <c r="D2879" s="1" t="s">
        <v>2874</v>
      </c>
      <c r="E2879" s="20">
        <v>45112.550224652776</v>
      </c>
    </row>
    <row r="2880" spans="1:5" x14ac:dyDescent="0.35">
      <c r="A2880">
        <v>1</v>
      </c>
      <c r="B2880" s="1" t="s">
        <v>5</v>
      </c>
      <c r="C2880">
        <v>1011</v>
      </c>
      <c r="D2880" s="1" t="s">
        <v>2875</v>
      </c>
      <c r="E2880" s="20">
        <v>45112.555445659724</v>
      </c>
    </row>
    <row r="2881" spans="1:5" x14ac:dyDescent="0.35">
      <c r="A2881">
        <v>1</v>
      </c>
      <c r="B2881" s="1" t="s">
        <v>5</v>
      </c>
      <c r="C2881">
        <v>3241</v>
      </c>
      <c r="D2881" s="1" t="s">
        <v>2876</v>
      </c>
      <c r="E2881" s="20">
        <v>45112.503202476852</v>
      </c>
    </row>
    <row r="2882" spans="1:5" x14ac:dyDescent="0.35">
      <c r="A2882">
        <v>1</v>
      </c>
      <c r="B2882" s="1" t="s">
        <v>5</v>
      </c>
      <c r="C2882">
        <v>1938</v>
      </c>
      <c r="D2882" s="1" t="s">
        <v>2877</v>
      </c>
      <c r="E2882" s="20">
        <v>45112.562238877312</v>
      </c>
    </row>
    <row r="2883" spans="1:5" x14ac:dyDescent="0.35">
      <c r="A2883">
        <v>1</v>
      </c>
      <c r="B2883" s="1" t="s">
        <v>5</v>
      </c>
      <c r="C2883">
        <v>2390</v>
      </c>
      <c r="D2883" s="1" t="s">
        <v>2878</v>
      </c>
      <c r="E2883" s="20">
        <v>45112.601518831019</v>
      </c>
    </row>
    <row r="2884" spans="1:5" x14ac:dyDescent="0.35">
      <c r="A2884">
        <v>1</v>
      </c>
      <c r="B2884" s="1" t="s">
        <v>5</v>
      </c>
      <c r="C2884">
        <v>7844</v>
      </c>
      <c r="D2884" s="1" t="s">
        <v>2879</v>
      </c>
      <c r="E2884" s="20">
        <v>45112.585084629631</v>
      </c>
    </row>
    <row r="2885" spans="1:5" x14ac:dyDescent="0.35">
      <c r="A2885">
        <v>1</v>
      </c>
      <c r="B2885" s="1" t="s">
        <v>5</v>
      </c>
      <c r="C2885">
        <v>1032</v>
      </c>
      <c r="D2885" s="1" t="s">
        <v>2880</v>
      </c>
      <c r="E2885" s="20">
        <v>45113.910855011571</v>
      </c>
    </row>
    <row r="2886" spans="1:5" x14ac:dyDescent="0.35">
      <c r="A2886">
        <v>1</v>
      </c>
      <c r="B2886" s="1" t="s">
        <v>5</v>
      </c>
      <c r="C2886">
        <v>5918</v>
      </c>
      <c r="D2886" s="1" t="s">
        <v>2881</v>
      </c>
      <c r="E2886" s="20">
        <v>45113.029195428244</v>
      </c>
    </row>
    <row r="2887" spans="1:5" x14ac:dyDescent="0.35">
      <c r="A2887">
        <v>1</v>
      </c>
      <c r="B2887" s="1" t="s">
        <v>5</v>
      </c>
      <c r="C2887">
        <v>1540</v>
      </c>
      <c r="D2887" s="1" t="s">
        <v>2882</v>
      </c>
      <c r="E2887" s="20">
        <v>45114.177138171297</v>
      </c>
    </row>
    <row r="2888" spans="1:5" x14ac:dyDescent="0.35">
      <c r="A2888">
        <v>1</v>
      </c>
      <c r="B2888" s="1" t="s">
        <v>5</v>
      </c>
      <c r="C2888">
        <v>1053</v>
      </c>
      <c r="D2888" s="1" t="s">
        <v>2883</v>
      </c>
      <c r="E2888" s="20">
        <v>45113.247275381946</v>
      </c>
    </row>
    <row r="2889" spans="1:5" x14ac:dyDescent="0.35">
      <c r="A2889">
        <v>1</v>
      </c>
      <c r="B2889" s="1" t="s">
        <v>5</v>
      </c>
      <c r="C2889">
        <v>7826</v>
      </c>
      <c r="D2889" s="1" t="s">
        <v>2884</v>
      </c>
      <c r="E2889" s="20">
        <v>45114.248720185184</v>
      </c>
    </row>
    <row r="2890" spans="1:5" x14ac:dyDescent="0.35">
      <c r="A2890">
        <v>1</v>
      </c>
      <c r="B2890" s="1" t="s">
        <v>5</v>
      </c>
      <c r="C2890">
        <v>11781</v>
      </c>
      <c r="D2890" s="1" t="s">
        <v>2885</v>
      </c>
      <c r="E2890" s="20">
        <v>45114.250285451388</v>
      </c>
    </row>
    <row r="2891" spans="1:5" x14ac:dyDescent="0.35">
      <c r="A2891">
        <v>1</v>
      </c>
      <c r="B2891" s="1" t="s">
        <v>5</v>
      </c>
      <c r="C2891">
        <v>5106</v>
      </c>
      <c r="D2891" s="1" t="s">
        <v>2886</v>
      </c>
      <c r="E2891" s="20">
        <v>45114.251150902775</v>
      </c>
    </row>
    <row r="2892" spans="1:5" x14ac:dyDescent="0.35">
      <c r="A2892">
        <v>1</v>
      </c>
      <c r="B2892" s="1" t="s">
        <v>5</v>
      </c>
      <c r="C2892">
        <v>4102</v>
      </c>
      <c r="D2892" s="1" t="s">
        <v>2887</v>
      </c>
      <c r="E2892" s="20">
        <v>45113.036104421299</v>
      </c>
    </row>
    <row r="2893" spans="1:5" x14ac:dyDescent="0.35">
      <c r="A2893">
        <v>1</v>
      </c>
      <c r="B2893" s="1" t="s">
        <v>5</v>
      </c>
      <c r="C2893">
        <v>2225</v>
      </c>
      <c r="D2893" s="1" t="s">
        <v>2888</v>
      </c>
      <c r="E2893" s="20">
        <v>45114.05619476852</v>
      </c>
    </row>
    <row r="2894" spans="1:5" x14ac:dyDescent="0.35">
      <c r="A2894">
        <v>1</v>
      </c>
      <c r="B2894" s="1" t="s">
        <v>5</v>
      </c>
      <c r="C2894">
        <v>5514</v>
      </c>
      <c r="D2894" s="1" t="s">
        <v>2889</v>
      </c>
      <c r="E2894" s="20">
        <v>45114.181917719907</v>
      </c>
    </row>
    <row r="2895" spans="1:5" x14ac:dyDescent="0.35">
      <c r="A2895">
        <v>1</v>
      </c>
      <c r="B2895" s="1" t="s">
        <v>5</v>
      </c>
      <c r="C2895">
        <v>3074</v>
      </c>
      <c r="D2895" s="1" t="s">
        <v>2890</v>
      </c>
      <c r="E2895" s="20">
        <v>45113.617037870368</v>
      </c>
    </row>
    <row r="2896" spans="1:5" x14ac:dyDescent="0.35">
      <c r="A2896">
        <v>1</v>
      </c>
      <c r="B2896" s="1" t="s">
        <v>5</v>
      </c>
      <c r="C2896">
        <v>18478</v>
      </c>
      <c r="D2896" s="1" t="s">
        <v>2891</v>
      </c>
      <c r="E2896" s="20">
        <v>45112.609874513888</v>
      </c>
    </row>
    <row r="2897" spans="1:5" x14ac:dyDescent="0.35">
      <c r="A2897">
        <v>1</v>
      </c>
      <c r="B2897" s="1" t="s">
        <v>5</v>
      </c>
      <c r="C2897">
        <v>1504</v>
      </c>
      <c r="D2897" s="1" t="s">
        <v>2892</v>
      </c>
      <c r="E2897" s="20">
        <v>45112.636818321756</v>
      </c>
    </row>
    <row r="2898" spans="1:5" x14ac:dyDescent="0.35">
      <c r="A2898">
        <v>1</v>
      </c>
      <c r="B2898" s="1" t="s">
        <v>5</v>
      </c>
      <c r="C2898">
        <v>3764</v>
      </c>
      <c r="D2898" s="1" t="s">
        <v>2893</v>
      </c>
      <c r="E2898" s="20">
        <v>45112.511476319443</v>
      </c>
    </row>
    <row r="2899" spans="1:5" x14ac:dyDescent="0.35">
      <c r="A2899">
        <v>1</v>
      </c>
      <c r="B2899" s="1" t="s">
        <v>5</v>
      </c>
      <c r="C2899">
        <v>5058</v>
      </c>
      <c r="D2899" s="1" t="s">
        <v>2894</v>
      </c>
      <c r="E2899" s="20">
        <v>45112.502376608798</v>
      </c>
    </row>
    <row r="2900" spans="1:5" x14ac:dyDescent="0.35">
      <c r="A2900">
        <v>1</v>
      </c>
      <c r="B2900" s="1" t="s">
        <v>5</v>
      </c>
      <c r="C2900">
        <v>3293</v>
      </c>
      <c r="D2900" s="1" t="s">
        <v>2895</v>
      </c>
      <c r="E2900" s="20">
        <v>45112.525805381942</v>
      </c>
    </row>
    <row r="2901" spans="1:5" x14ac:dyDescent="0.35">
      <c r="A2901">
        <v>1</v>
      </c>
      <c r="B2901" s="1" t="s">
        <v>5</v>
      </c>
      <c r="C2901">
        <v>7083</v>
      </c>
      <c r="D2901" s="1" t="s">
        <v>2896</v>
      </c>
      <c r="E2901" s="20">
        <v>45113.73864048611</v>
      </c>
    </row>
    <row r="2902" spans="1:5" x14ac:dyDescent="0.35">
      <c r="A2902">
        <v>1</v>
      </c>
      <c r="B2902" s="1" t="s">
        <v>5</v>
      </c>
      <c r="C2902">
        <v>2152</v>
      </c>
      <c r="D2902" s="1" t="s">
        <v>2897</v>
      </c>
      <c r="E2902" s="20">
        <v>45112.509509618052</v>
      </c>
    </row>
    <row r="2903" spans="1:5" x14ac:dyDescent="0.35">
      <c r="A2903">
        <v>1</v>
      </c>
      <c r="B2903" s="1" t="s">
        <v>5</v>
      </c>
      <c r="C2903">
        <v>1791</v>
      </c>
      <c r="D2903" s="1" t="s">
        <v>2898</v>
      </c>
      <c r="E2903" s="20">
        <v>45112.537528437497</v>
      </c>
    </row>
    <row r="2904" spans="1:5" x14ac:dyDescent="0.35">
      <c r="A2904">
        <v>1</v>
      </c>
      <c r="B2904" s="1" t="s">
        <v>5</v>
      </c>
      <c r="C2904">
        <v>2791</v>
      </c>
      <c r="D2904" s="1" t="s">
        <v>2899</v>
      </c>
      <c r="E2904" s="20">
        <v>45113.589642673614</v>
      </c>
    </row>
    <row r="2905" spans="1:5" x14ac:dyDescent="0.35">
      <c r="A2905">
        <v>1</v>
      </c>
      <c r="B2905" s="1" t="s">
        <v>5</v>
      </c>
      <c r="C2905">
        <v>7256</v>
      </c>
      <c r="D2905" s="1" t="s">
        <v>2900</v>
      </c>
      <c r="E2905" s="20">
        <v>45113.74266822917</v>
      </c>
    </row>
    <row r="2906" spans="1:5" x14ac:dyDescent="0.35">
      <c r="A2906">
        <v>1</v>
      </c>
      <c r="B2906" s="1" t="s">
        <v>5</v>
      </c>
      <c r="C2906">
        <v>17850</v>
      </c>
      <c r="D2906" s="1" t="s">
        <v>2901</v>
      </c>
      <c r="E2906" s="20">
        <v>45112.570478761576</v>
      </c>
    </row>
    <row r="2907" spans="1:5" x14ac:dyDescent="0.35">
      <c r="A2907">
        <v>1</v>
      </c>
      <c r="B2907" s="1" t="s">
        <v>5</v>
      </c>
      <c r="C2907">
        <v>4831</v>
      </c>
      <c r="D2907" s="1" t="s">
        <v>2902</v>
      </c>
      <c r="E2907" s="20">
        <v>45113.221280740741</v>
      </c>
    </row>
    <row r="2908" spans="1:5" x14ac:dyDescent="0.35">
      <c r="A2908">
        <v>1</v>
      </c>
      <c r="B2908" s="1" t="s">
        <v>5</v>
      </c>
      <c r="C2908">
        <v>940</v>
      </c>
      <c r="D2908" s="1" t="s">
        <v>2903</v>
      </c>
      <c r="E2908" s="20">
        <v>45114.197981701385</v>
      </c>
    </row>
    <row r="2909" spans="1:5" x14ac:dyDescent="0.35">
      <c r="A2909">
        <v>1</v>
      </c>
      <c r="B2909" s="1" t="s">
        <v>5</v>
      </c>
      <c r="C2909">
        <v>5383</v>
      </c>
      <c r="D2909" s="1" t="s">
        <v>2904</v>
      </c>
      <c r="E2909" s="20">
        <v>45112.526765127317</v>
      </c>
    </row>
    <row r="2910" spans="1:5" x14ac:dyDescent="0.35">
      <c r="A2910">
        <v>1</v>
      </c>
      <c r="B2910" s="1" t="s">
        <v>5</v>
      </c>
      <c r="C2910">
        <v>4112</v>
      </c>
      <c r="D2910" s="1" t="s">
        <v>2905</v>
      </c>
      <c r="E2910" s="20">
        <v>45112.528894606483</v>
      </c>
    </row>
    <row r="2911" spans="1:5" x14ac:dyDescent="0.35">
      <c r="A2911">
        <v>1</v>
      </c>
      <c r="B2911" s="1" t="s">
        <v>5</v>
      </c>
      <c r="C2911">
        <v>3965</v>
      </c>
      <c r="D2911" s="1" t="s">
        <v>2906</v>
      </c>
      <c r="E2911" s="20">
        <v>45112.529901666669</v>
      </c>
    </row>
    <row r="2912" spans="1:5" x14ac:dyDescent="0.35">
      <c r="A2912">
        <v>1</v>
      </c>
      <c r="B2912" s="1" t="s">
        <v>5</v>
      </c>
      <c r="C2912">
        <v>6398</v>
      </c>
      <c r="D2912" s="1" t="s">
        <v>2907</v>
      </c>
      <c r="E2912" s="20">
        <v>45112.530227233794</v>
      </c>
    </row>
    <row r="2913" spans="1:5" x14ac:dyDescent="0.35">
      <c r="A2913">
        <v>1</v>
      </c>
      <c r="B2913" s="1" t="s">
        <v>5</v>
      </c>
      <c r="C2913">
        <v>3117</v>
      </c>
      <c r="D2913" s="1" t="s">
        <v>2908</v>
      </c>
      <c r="E2913" s="20">
        <v>45112.598950636573</v>
      </c>
    </row>
    <row r="2914" spans="1:5" x14ac:dyDescent="0.35">
      <c r="A2914">
        <v>1</v>
      </c>
      <c r="B2914" s="1" t="s">
        <v>5</v>
      </c>
      <c r="C2914">
        <v>8935</v>
      </c>
      <c r="D2914" s="1" t="s">
        <v>2909</v>
      </c>
      <c r="E2914" s="20">
        <v>45112.59828017361</v>
      </c>
    </row>
    <row r="2915" spans="1:5" x14ac:dyDescent="0.35">
      <c r="A2915">
        <v>1</v>
      </c>
      <c r="B2915" s="1" t="s">
        <v>5</v>
      </c>
      <c r="C2915">
        <v>5490</v>
      </c>
      <c r="D2915" s="1" t="s">
        <v>2910</v>
      </c>
      <c r="E2915" s="20">
        <v>45112.600106655096</v>
      </c>
    </row>
    <row r="2916" spans="1:5" x14ac:dyDescent="0.35">
      <c r="A2916">
        <v>1</v>
      </c>
      <c r="B2916" s="1" t="s">
        <v>5</v>
      </c>
      <c r="C2916">
        <v>6297</v>
      </c>
      <c r="D2916" s="1" t="s">
        <v>2911</v>
      </c>
      <c r="E2916" s="20">
        <v>45113.73646453704</v>
      </c>
    </row>
    <row r="2917" spans="1:5" x14ac:dyDescent="0.35">
      <c r="A2917">
        <v>1</v>
      </c>
      <c r="B2917" s="1" t="s">
        <v>5</v>
      </c>
      <c r="C2917">
        <v>3459</v>
      </c>
      <c r="D2917" s="1" t="s">
        <v>2912</v>
      </c>
      <c r="E2917" s="20">
        <v>45113.732020451389</v>
      </c>
    </row>
    <row r="2918" spans="1:5" x14ac:dyDescent="0.35">
      <c r="A2918">
        <v>1</v>
      </c>
      <c r="B2918" s="1" t="s">
        <v>5</v>
      </c>
      <c r="C2918">
        <v>2852</v>
      </c>
      <c r="D2918" s="1" t="s">
        <v>2913</v>
      </c>
      <c r="E2918" s="20">
        <v>45112.517031655094</v>
      </c>
    </row>
    <row r="2919" spans="1:5" x14ac:dyDescent="0.35">
      <c r="A2919">
        <v>1</v>
      </c>
      <c r="B2919" s="1" t="s">
        <v>5</v>
      </c>
      <c r="C2919">
        <v>4398</v>
      </c>
      <c r="D2919" s="1" t="s">
        <v>2914</v>
      </c>
      <c r="E2919" s="20">
        <v>45112.566358622687</v>
      </c>
    </row>
    <row r="2920" spans="1:5" x14ac:dyDescent="0.35">
      <c r="A2920">
        <v>1</v>
      </c>
      <c r="B2920" s="1" t="s">
        <v>5</v>
      </c>
      <c r="C2920">
        <v>8522</v>
      </c>
      <c r="D2920" s="1" t="s">
        <v>2915</v>
      </c>
      <c r="E2920" s="20">
        <v>45112.602444479169</v>
      </c>
    </row>
    <row r="2921" spans="1:5" x14ac:dyDescent="0.35">
      <c r="A2921">
        <v>1</v>
      </c>
      <c r="B2921" s="1" t="s">
        <v>5</v>
      </c>
      <c r="C2921">
        <v>1874</v>
      </c>
      <c r="D2921" s="1" t="s">
        <v>2916</v>
      </c>
      <c r="E2921" s="20">
        <v>45113.584493391201</v>
      </c>
    </row>
    <row r="2922" spans="1:5" x14ac:dyDescent="0.35">
      <c r="A2922">
        <v>1</v>
      </c>
      <c r="B2922" s="1" t="s">
        <v>5</v>
      </c>
      <c r="C2922">
        <v>2513</v>
      </c>
      <c r="D2922" s="1" t="s">
        <v>2917</v>
      </c>
      <c r="E2922" s="20">
        <v>45112.750469768522</v>
      </c>
    </row>
    <row r="2923" spans="1:5" x14ac:dyDescent="0.35">
      <c r="A2923">
        <v>1</v>
      </c>
      <c r="B2923" s="1" t="s">
        <v>5</v>
      </c>
      <c r="C2923">
        <v>4337</v>
      </c>
      <c r="D2923" s="1" t="s">
        <v>2918</v>
      </c>
      <c r="E2923" s="20">
        <v>45112.552586400459</v>
      </c>
    </row>
    <row r="2924" spans="1:5" x14ac:dyDescent="0.35">
      <c r="A2924">
        <v>1</v>
      </c>
      <c r="B2924" s="1" t="s">
        <v>5</v>
      </c>
      <c r="C2924">
        <v>919</v>
      </c>
      <c r="D2924" s="1" t="s">
        <v>2919</v>
      </c>
      <c r="E2924" s="20">
        <v>45113.236581365738</v>
      </c>
    </row>
    <row r="2925" spans="1:5" x14ac:dyDescent="0.35">
      <c r="A2925">
        <v>1</v>
      </c>
      <c r="B2925" s="1" t="s">
        <v>5</v>
      </c>
      <c r="C2925">
        <v>4882</v>
      </c>
      <c r="D2925" s="1" t="s">
        <v>2920</v>
      </c>
      <c r="E2925" s="20">
        <v>45112.868809178239</v>
      </c>
    </row>
    <row r="2926" spans="1:5" x14ac:dyDescent="0.35">
      <c r="A2926">
        <v>1</v>
      </c>
      <c r="B2926" s="1" t="s">
        <v>5</v>
      </c>
      <c r="C2926">
        <v>6238</v>
      </c>
      <c r="D2926" s="1" t="s">
        <v>2921</v>
      </c>
      <c r="E2926" s="20">
        <v>45113.90342396991</v>
      </c>
    </row>
    <row r="2927" spans="1:5" x14ac:dyDescent="0.35">
      <c r="A2927">
        <v>1</v>
      </c>
      <c r="B2927" s="1" t="s">
        <v>5</v>
      </c>
      <c r="C2927">
        <v>3496</v>
      </c>
      <c r="D2927" s="1" t="s">
        <v>2922</v>
      </c>
      <c r="E2927" s="20">
        <v>45112.990273229167</v>
      </c>
    </row>
    <row r="2928" spans="1:5" x14ac:dyDescent="0.35">
      <c r="A2928">
        <v>1</v>
      </c>
      <c r="B2928" s="1" t="s">
        <v>5</v>
      </c>
      <c r="C2928">
        <v>4139</v>
      </c>
      <c r="D2928" s="1" t="s">
        <v>2923</v>
      </c>
      <c r="E2928" s="20">
        <v>45112.540248877318</v>
      </c>
    </row>
    <row r="2929" spans="1:5" x14ac:dyDescent="0.35">
      <c r="A2929">
        <v>1</v>
      </c>
      <c r="B2929" s="1" t="s">
        <v>5</v>
      </c>
      <c r="C2929">
        <v>1745</v>
      </c>
      <c r="D2929" s="1" t="s">
        <v>2924</v>
      </c>
      <c r="E2929" s="20">
        <v>45112.496257488427</v>
      </c>
    </row>
    <row r="2930" spans="1:5" x14ac:dyDescent="0.35">
      <c r="A2930">
        <v>1</v>
      </c>
      <c r="B2930" s="1" t="s">
        <v>5</v>
      </c>
      <c r="C2930">
        <v>4766</v>
      </c>
      <c r="D2930" s="1" t="s">
        <v>2925</v>
      </c>
      <c r="E2930" s="20">
        <v>45112.538165821759</v>
      </c>
    </row>
    <row r="2931" spans="1:5" x14ac:dyDescent="0.35">
      <c r="A2931">
        <v>1</v>
      </c>
      <c r="B2931" s="1" t="s">
        <v>5</v>
      </c>
      <c r="C2931">
        <v>932</v>
      </c>
      <c r="D2931" s="1" t="s">
        <v>2926</v>
      </c>
      <c r="E2931" s="20">
        <v>45112.504983900464</v>
      </c>
    </row>
    <row r="2932" spans="1:5" x14ac:dyDescent="0.35">
      <c r="A2932">
        <v>1</v>
      </c>
      <c r="B2932" s="1" t="s">
        <v>5</v>
      </c>
      <c r="C2932">
        <v>5086</v>
      </c>
      <c r="D2932" s="1" t="s">
        <v>2927</v>
      </c>
      <c r="E2932" s="20">
        <v>45112.546729456022</v>
      </c>
    </row>
    <row r="2933" spans="1:5" x14ac:dyDescent="0.35">
      <c r="A2933">
        <v>1</v>
      </c>
      <c r="B2933" s="1" t="s">
        <v>5</v>
      </c>
      <c r="C2933">
        <v>2423</v>
      </c>
      <c r="D2933" s="1" t="s">
        <v>2928</v>
      </c>
      <c r="E2933" s="20">
        <v>45112.540121064812</v>
      </c>
    </row>
    <row r="2934" spans="1:5" x14ac:dyDescent="0.35">
      <c r="A2934">
        <v>1</v>
      </c>
      <c r="B2934" s="1" t="s">
        <v>5</v>
      </c>
      <c r="C2934">
        <v>1081</v>
      </c>
      <c r="D2934" s="1" t="s">
        <v>2929</v>
      </c>
      <c r="E2934" s="20">
        <v>45112.515493078703</v>
      </c>
    </row>
    <row r="2935" spans="1:5" x14ac:dyDescent="0.35">
      <c r="A2935">
        <v>1</v>
      </c>
      <c r="B2935" s="1" t="s">
        <v>5</v>
      </c>
      <c r="C2935">
        <v>1904</v>
      </c>
      <c r="D2935" s="1" t="s">
        <v>2930</v>
      </c>
      <c r="E2935" s="20">
        <v>45112.529010497688</v>
      </c>
    </row>
    <row r="2936" spans="1:5" x14ac:dyDescent="0.35">
      <c r="A2936">
        <v>1</v>
      </c>
      <c r="B2936" s="1" t="s">
        <v>5</v>
      </c>
      <c r="C2936">
        <v>3033</v>
      </c>
      <c r="D2936" s="1" t="s">
        <v>2931</v>
      </c>
      <c r="E2936" s="20">
        <v>45112.575513090276</v>
      </c>
    </row>
    <row r="2937" spans="1:5" x14ac:dyDescent="0.35">
      <c r="A2937">
        <v>1</v>
      </c>
      <c r="B2937" s="1" t="s">
        <v>5</v>
      </c>
      <c r="C2937">
        <v>3939</v>
      </c>
      <c r="D2937" s="1" t="s">
        <v>2932</v>
      </c>
      <c r="E2937" s="20">
        <v>45113.59174920139</v>
      </c>
    </row>
    <row r="2938" spans="1:5" x14ac:dyDescent="0.35">
      <c r="A2938">
        <v>1</v>
      </c>
      <c r="B2938" s="1" t="s">
        <v>5</v>
      </c>
      <c r="C2938">
        <v>2457</v>
      </c>
      <c r="D2938" s="1" t="s">
        <v>2933</v>
      </c>
      <c r="E2938" s="20">
        <v>45112.607075081018</v>
      </c>
    </row>
    <row r="2939" spans="1:5" x14ac:dyDescent="0.35">
      <c r="A2939">
        <v>1</v>
      </c>
      <c r="B2939" s="1" t="s">
        <v>5</v>
      </c>
      <c r="C2939">
        <v>3985</v>
      </c>
      <c r="D2939" s="1" t="s">
        <v>2934</v>
      </c>
      <c r="E2939" s="20">
        <v>45112.636470659723</v>
      </c>
    </row>
    <row r="2940" spans="1:5" x14ac:dyDescent="0.35">
      <c r="A2940">
        <v>1</v>
      </c>
      <c r="B2940" s="1" t="s">
        <v>5</v>
      </c>
      <c r="C2940">
        <v>1451</v>
      </c>
      <c r="D2940" s="1" t="s">
        <v>2935</v>
      </c>
      <c r="E2940" s="20">
        <v>45113.734775092591</v>
      </c>
    </row>
    <row r="2941" spans="1:5" x14ac:dyDescent="0.35">
      <c r="A2941">
        <v>1</v>
      </c>
      <c r="B2941" s="1" t="s">
        <v>5</v>
      </c>
      <c r="C2941">
        <v>3993</v>
      </c>
      <c r="D2941" s="1" t="s">
        <v>2936</v>
      </c>
      <c r="E2941" s="20">
        <v>45112.740829236114</v>
      </c>
    </row>
    <row r="2942" spans="1:5" x14ac:dyDescent="0.35">
      <c r="A2942">
        <v>1</v>
      </c>
      <c r="B2942" s="1" t="s">
        <v>5</v>
      </c>
      <c r="C2942">
        <v>2249</v>
      </c>
      <c r="D2942" s="1" t="s">
        <v>2937</v>
      </c>
      <c r="E2942" s="20">
        <v>45112.564078229167</v>
      </c>
    </row>
    <row r="2943" spans="1:5" x14ac:dyDescent="0.35">
      <c r="A2943">
        <v>1</v>
      </c>
      <c r="B2943" s="1" t="s">
        <v>5</v>
      </c>
      <c r="C2943">
        <v>1803</v>
      </c>
      <c r="D2943" s="1" t="s">
        <v>2938</v>
      </c>
      <c r="E2943" s="20">
        <v>45112.553303275461</v>
      </c>
    </row>
    <row r="2944" spans="1:5" x14ac:dyDescent="0.35">
      <c r="A2944">
        <v>1</v>
      </c>
      <c r="B2944" s="1" t="s">
        <v>5</v>
      </c>
      <c r="C2944">
        <v>6217</v>
      </c>
      <c r="D2944" s="1" t="s">
        <v>2939</v>
      </c>
      <c r="E2944" s="20">
        <v>45113.241522789351</v>
      </c>
    </row>
    <row r="2945" spans="1:5" x14ac:dyDescent="0.35">
      <c r="A2945">
        <v>1</v>
      </c>
      <c r="B2945" s="1" t="s">
        <v>5</v>
      </c>
      <c r="C2945">
        <v>8955</v>
      </c>
      <c r="D2945" s="1" t="s">
        <v>2940</v>
      </c>
      <c r="E2945" s="20">
        <v>45113.24253171296</v>
      </c>
    </row>
    <row r="2946" spans="1:5" x14ac:dyDescent="0.35">
      <c r="A2946">
        <v>1</v>
      </c>
      <c r="B2946" s="1" t="s">
        <v>5</v>
      </c>
      <c r="C2946">
        <v>18486</v>
      </c>
      <c r="D2946" s="1" t="s">
        <v>2941</v>
      </c>
      <c r="E2946" s="20">
        <v>45114.245364722221</v>
      </c>
    </row>
    <row r="2947" spans="1:5" x14ac:dyDescent="0.35">
      <c r="A2947">
        <v>1</v>
      </c>
      <c r="B2947" s="1" t="s">
        <v>5</v>
      </c>
      <c r="C2947">
        <v>2475</v>
      </c>
      <c r="D2947" s="1" t="s">
        <v>2942</v>
      </c>
      <c r="E2947" s="20">
        <v>45112.610906006943</v>
      </c>
    </row>
    <row r="2948" spans="1:5" x14ac:dyDescent="0.35">
      <c r="A2948">
        <v>1</v>
      </c>
      <c r="B2948" s="1" t="s">
        <v>5</v>
      </c>
      <c r="C2948">
        <v>4677</v>
      </c>
      <c r="D2948" s="1" t="s">
        <v>2943</v>
      </c>
      <c r="E2948" s="20">
        <v>45112.552045127311</v>
      </c>
    </row>
    <row r="2949" spans="1:5" x14ac:dyDescent="0.35">
      <c r="A2949">
        <v>1</v>
      </c>
      <c r="B2949" s="1" t="s">
        <v>5</v>
      </c>
      <c r="C2949">
        <v>3928</v>
      </c>
      <c r="D2949" s="1" t="s">
        <v>2944</v>
      </c>
      <c r="E2949" s="20">
        <v>45113.202091770836</v>
      </c>
    </row>
    <row r="2950" spans="1:5" x14ac:dyDescent="0.35">
      <c r="A2950">
        <v>1</v>
      </c>
      <c r="B2950" s="1" t="s">
        <v>5</v>
      </c>
      <c r="C2950">
        <v>3504</v>
      </c>
      <c r="D2950" s="1" t="s">
        <v>2945</v>
      </c>
      <c r="E2950" s="20">
        <v>45112.466062164349</v>
      </c>
    </row>
    <row r="2951" spans="1:5" x14ac:dyDescent="0.35">
      <c r="A2951">
        <v>1</v>
      </c>
      <c r="B2951" s="1" t="s">
        <v>5</v>
      </c>
      <c r="C2951">
        <v>4258</v>
      </c>
      <c r="D2951" s="1" t="s">
        <v>2946</v>
      </c>
      <c r="E2951" s="20">
        <v>45112.514693854166</v>
      </c>
    </row>
    <row r="2952" spans="1:5" x14ac:dyDescent="0.35">
      <c r="A2952">
        <v>1</v>
      </c>
      <c r="B2952" s="1" t="s">
        <v>5</v>
      </c>
      <c r="C2952">
        <v>12573</v>
      </c>
      <c r="D2952" s="1" t="s">
        <v>2947</v>
      </c>
      <c r="E2952" s="20">
        <v>45112.593440358796</v>
      </c>
    </row>
    <row r="2953" spans="1:5" x14ac:dyDescent="0.35">
      <c r="A2953">
        <v>1</v>
      </c>
      <c r="B2953" s="1" t="s">
        <v>5</v>
      </c>
      <c r="C2953">
        <v>3446</v>
      </c>
      <c r="D2953" s="1" t="s">
        <v>2948</v>
      </c>
      <c r="E2953" s="20">
        <v>45112.599771458335</v>
      </c>
    </row>
    <row r="2954" spans="1:5" x14ac:dyDescent="0.35">
      <c r="A2954">
        <v>1</v>
      </c>
      <c r="B2954" s="1" t="s">
        <v>5</v>
      </c>
      <c r="C2954">
        <v>3416</v>
      </c>
      <c r="D2954" s="1" t="s">
        <v>2949</v>
      </c>
      <c r="E2954" s="20">
        <v>45113.762923078706</v>
      </c>
    </row>
    <row r="2955" spans="1:5" x14ac:dyDescent="0.35">
      <c r="A2955">
        <v>1</v>
      </c>
      <c r="B2955" s="1" t="s">
        <v>5</v>
      </c>
      <c r="C2955">
        <v>1008</v>
      </c>
      <c r="D2955" s="1" t="s">
        <v>2950</v>
      </c>
      <c r="E2955" s="20">
        <v>45112.534116006944</v>
      </c>
    </row>
    <row r="2956" spans="1:5" x14ac:dyDescent="0.35">
      <c r="A2956">
        <v>1</v>
      </c>
      <c r="B2956" s="1" t="s">
        <v>5</v>
      </c>
      <c r="C2956">
        <v>1157</v>
      </c>
      <c r="D2956" s="1" t="s">
        <v>2951</v>
      </c>
      <c r="E2956" s="20">
        <v>45112.5144846412</v>
      </c>
    </row>
    <row r="2957" spans="1:5" x14ac:dyDescent="0.35">
      <c r="A2957">
        <v>1</v>
      </c>
      <c r="B2957" s="1" t="s">
        <v>5</v>
      </c>
      <c r="C2957">
        <v>1151</v>
      </c>
      <c r="D2957" s="1" t="s">
        <v>2952</v>
      </c>
      <c r="E2957" s="20">
        <v>45113.910496331016</v>
      </c>
    </row>
    <row r="2958" spans="1:5" x14ac:dyDescent="0.35">
      <c r="A2958">
        <v>1</v>
      </c>
      <c r="B2958" s="1" t="s">
        <v>5</v>
      </c>
      <c r="C2958">
        <v>1091</v>
      </c>
      <c r="D2958" s="1" t="s">
        <v>2953</v>
      </c>
      <c r="E2958" s="20">
        <v>45112.596168148149</v>
      </c>
    </row>
    <row r="2959" spans="1:5" x14ac:dyDescent="0.35">
      <c r="A2959">
        <v>1</v>
      </c>
      <c r="B2959" s="1" t="s">
        <v>5</v>
      </c>
      <c r="C2959">
        <v>4515</v>
      </c>
      <c r="D2959" s="1" t="s">
        <v>2954</v>
      </c>
      <c r="E2959" s="20">
        <v>45114.251301226854</v>
      </c>
    </row>
    <row r="2960" spans="1:5" x14ac:dyDescent="0.35">
      <c r="A2960">
        <v>1</v>
      </c>
      <c r="B2960" s="1" t="s">
        <v>5</v>
      </c>
      <c r="C2960">
        <v>2263</v>
      </c>
      <c r="D2960" s="1" t="s">
        <v>2955</v>
      </c>
      <c r="E2960" s="20">
        <v>45112.56242465278</v>
      </c>
    </row>
    <row r="2961" spans="1:5" x14ac:dyDescent="0.35">
      <c r="A2961">
        <v>1</v>
      </c>
      <c r="B2961" s="1" t="s">
        <v>5</v>
      </c>
      <c r="C2961">
        <v>2859</v>
      </c>
      <c r="D2961" s="1" t="s">
        <v>2956</v>
      </c>
      <c r="E2961" s="20">
        <v>45112.453898020831</v>
      </c>
    </row>
    <row r="2962" spans="1:5" x14ac:dyDescent="0.35">
      <c r="A2962">
        <v>1</v>
      </c>
      <c r="B2962" s="1" t="s">
        <v>5</v>
      </c>
      <c r="C2962">
        <v>1559</v>
      </c>
      <c r="D2962" s="1" t="s">
        <v>2957</v>
      </c>
      <c r="E2962" s="20">
        <v>45113.579562557868</v>
      </c>
    </row>
    <row r="2963" spans="1:5" x14ac:dyDescent="0.35">
      <c r="A2963">
        <v>1</v>
      </c>
      <c r="B2963" s="1" t="s">
        <v>5</v>
      </c>
      <c r="C2963">
        <v>2707</v>
      </c>
      <c r="D2963" s="1" t="s">
        <v>2958</v>
      </c>
      <c r="E2963" s="20">
        <v>45113.734590266205</v>
      </c>
    </row>
    <row r="2964" spans="1:5" x14ac:dyDescent="0.35">
      <c r="A2964">
        <v>1</v>
      </c>
      <c r="B2964" s="1" t="s">
        <v>5</v>
      </c>
      <c r="C2964">
        <v>1233</v>
      </c>
      <c r="D2964" s="1" t="s">
        <v>2959</v>
      </c>
      <c r="E2964" s="20">
        <v>45112.640140173608</v>
      </c>
    </row>
    <row r="2965" spans="1:5" x14ac:dyDescent="0.35">
      <c r="A2965">
        <v>1</v>
      </c>
      <c r="B2965" s="1" t="s">
        <v>5</v>
      </c>
      <c r="C2965">
        <v>1397</v>
      </c>
      <c r="D2965" s="1" t="s">
        <v>2960</v>
      </c>
      <c r="E2965" s="20">
        <v>45113.236847222222</v>
      </c>
    </row>
    <row r="2966" spans="1:5" x14ac:dyDescent="0.35">
      <c r="A2966">
        <v>1</v>
      </c>
      <c r="B2966" s="1" t="s">
        <v>5</v>
      </c>
      <c r="C2966">
        <v>2877</v>
      </c>
      <c r="D2966" s="1" t="s">
        <v>2961</v>
      </c>
      <c r="E2966" s="20">
        <v>45108.07394898148</v>
      </c>
    </row>
    <row r="2967" spans="1:5" x14ac:dyDescent="0.35">
      <c r="A2967">
        <v>1</v>
      </c>
      <c r="B2967" s="1" t="s">
        <v>5</v>
      </c>
      <c r="C2967">
        <v>1225</v>
      </c>
      <c r="D2967" s="1" t="s">
        <v>2962</v>
      </c>
      <c r="E2967" s="20">
        <v>45112.554611539352</v>
      </c>
    </row>
    <row r="2968" spans="1:5" x14ac:dyDescent="0.35">
      <c r="A2968">
        <v>1</v>
      </c>
      <c r="B2968" s="1" t="s">
        <v>5</v>
      </c>
      <c r="C2968">
        <v>885</v>
      </c>
      <c r="D2968" s="1" t="s">
        <v>2963</v>
      </c>
      <c r="E2968" s="20">
        <v>45112.527911041667</v>
      </c>
    </row>
    <row r="2969" spans="1:5" x14ac:dyDescent="0.35">
      <c r="A2969">
        <v>1</v>
      </c>
      <c r="B2969" s="1" t="s">
        <v>5</v>
      </c>
      <c r="C2969">
        <v>5835</v>
      </c>
      <c r="D2969" s="1" t="s">
        <v>2964</v>
      </c>
      <c r="E2969" s="20">
        <v>45112.632278796293</v>
      </c>
    </row>
    <row r="2970" spans="1:5" x14ac:dyDescent="0.35">
      <c r="A2970">
        <v>1</v>
      </c>
      <c r="B2970" s="1" t="s">
        <v>5</v>
      </c>
      <c r="C2970">
        <v>4517</v>
      </c>
      <c r="D2970" s="1" t="s">
        <v>2965</v>
      </c>
      <c r="E2970" s="20">
        <v>45112.635776296294</v>
      </c>
    </row>
    <row r="2971" spans="1:5" x14ac:dyDescent="0.35">
      <c r="A2971">
        <v>1</v>
      </c>
      <c r="B2971" s="1" t="s">
        <v>5</v>
      </c>
      <c r="C2971">
        <v>8137</v>
      </c>
      <c r="D2971" s="1" t="s">
        <v>2966</v>
      </c>
      <c r="E2971" s="20">
        <v>45113.731627928239</v>
      </c>
    </row>
    <row r="2972" spans="1:5" x14ac:dyDescent="0.35">
      <c r="A2972">
        <v>1</v>
      </c>
      <c r="B2972" s="1" t="s">
        <v>5</v>
      </c>
      <c r="C2972">
        <v>1635</v>
      </c>
      <c r="D2972" s="1" t="s">
        <v>2967</v>
      </c>
      <c r="E2972" s="20">
        <v>45112.752935810182</v>
      </c>
    </row>
    <row r="2973" spans="1:5" x14ac:dyDescent="0.35">
      <c r="A2973">
        <v>1</v>
      </c>
      <c r="B2973" s="1" t="s">
        <v>5</v>
      </c>
      <c r="C2973">
        <v>8903</v>
      </c>
      <c r="D2973" s="1" t="s">
        <v>2968</v>
      </c>
      <c r="E2973" s="20">
        <v>45112.551360011574</v>
      </c>
    </row>
    <row r="2974" spans="1:5" x14ac:dyDescent="0.35">
      <c r="A2974">
        <v>1</v>
      </c>
      <c r="B2974" s="1" t="s">
        <v>5</v>
      </c>
      <c r="C2974">
        <v>5022</v>
      </c>
      <c r="D2974" s="1" t="s">
        <v>2969</v>
      </c>
      <c r="E2974" s="20">
        <v>45112.57811761574</v>
      </c>
    </row>
    <row r="2975" spans="1:5" x14ac:dyDescent="0.35">
      <c r="A2975">
        <v>1</v>
      </c>
      <c r="B2975" s="1" t="s">
        <v>5</v>
      </c>
      <c r="C2975">
        <v>2632</v>
      </c>
      <c r="D2975" s="1" t="s">
        <v>2970</v>
      </c>
      <c r="E2975" s="20">
        <v>45112.63864665509</v>
      </c>
    </row>
    <row r="2976" spans="1:5" x14ac:dyDescent="0.35">
      <c r="A2976">
        <v>1</v>
      </c>
      <c r="B2976" s="1" t="s">
        <v>5</v>
      </c>
      <c r="C2976">
        <v>1156</v>
      </c>
      <c r="D2976" s="1" t="s">
        <v>2971</v>
      </c>
      <c r="E2976" s="20">
        <v>45113.240284467596</v>
      </c>
    </row>
    <row r="2977" spans="1:5" x14ac:dyDescent="0.35">
      <c r="A2977">
        <v>1</v>
      </c>
      <c r="B2977" s="1" t="s">
        <v>5</v>
      </c>
      <c r="C2977">
        <v>1654</v>
      </c>
      <c r="D2977" s="1" t="s">
        <v>2972</v>
      </c>
      <c r="E2977" s="20">
        <v>45112.535086296295</v>
      </c>
    </row>
    <row r="2978" spans="1:5" x14ac:dyDescent="0.35">
      <c r="A2978">
        <v>1</v>
      </c>
      <c r="B2978" s="1" t="s">
        <v>5</v>
      </c>
      <c r="C2978">
        <v>3228</v>
      </c>
      <c r="D2978" s="1" t="s">
        <v>2973</v>
      </c>
      <c r="E2978" s="20">
        <v>45112.458076574076</v>
      </c>
    </row>
    <row r="2979" spans="1:5" x14ac:dyDescent="0.35">
      <c r="A2979">
        <v>1</v>
      </c>
      <c r="B2979" s="1" t="s">
        <v>5</v>
      </c>
      <c r="C2979">
        <v>1772</v>
      </c>
      <c r="D2979" s="1" t="s">
        <v>2974</v>
      </c>
      <c r="E2979" s="20">
        <v>45112.549449351849</v>
      </c>
    </row>
    <row r="2980" spans="1:5" x14ac:dyDescent="0.35">
      <c r="A2980">
        <v>1</v>
      </c>
      <c r="B2980" s="1" t="s">
        <v>5</v>
      </c>
      <c r="C2980">
        <v>1078</v>
      </c>
      <c r="D2980" s="1" t="s">
        <v>2975</v>
      </c>
      <c r="E2980" s="20">
        <v>45108.081263668981</v>
      </c>
    </row>
    <row r="2981" spans="1:5" x14ac:dyDescent="0.35">
      <c r="A2981">
        <v>1</v>
      </c>
      <c r="B2981" s="1" t="s">
        <v>5</v>
      </c>
      <c r="C2981">
        <v>1786</v>
      </c>
      <c r="D2981" s="1" t="s">
        <v>2976</v>
      </c>
      <c r="E2981" s="20">
        <v>45112.519890497686</v>
      </c>
    </row>
    <row r="2982" spans="1:5" x14ac:dyDescent="0.35">
      <c r="A2982">
        <v>1</v>
      </c>
      <c r="B2982" s="1" t="s">
        <v>5</v>
      </c>
      <c r="C2982">
        <v>3439</v>
      </c>
      <c r="D2982" s="1" t="s">
        <v>2977</v>
      </c>
      <c r="E2982" s="20">
        <v>45112.565305543983</v>
      </c>
    </row>
    <row r="2983" spans="1:5" x14ac:dyDescent="0.35">
      <c r="A2983">
        <v>1</v>
      </c>
      <c r="B2983" s="1" t="s">
        <v>5</v>
      </c>
      <c r="C2983">
        <v>1887</v>
      </c>
      <c r="D2983" s="1" t="s">
        <v>2978</v>
      </c>
      <c r="E2983" s="20">
        <v>45112.580227812497</v>
      </c>
    </row>
    <row r="2984" spans="1:5" x14ac:dyDescent="0.35">
      <c r="A2984">
        <v>1</v>
      </c>
      <c r="B2984" s="1" t="s">
        <v>5</v>
      </c>
      <c r="C2984">
        <v>3214</v>
      </c>
      <c r="D2984" s="1" t="s">
        <v>2979</v>
      </c>
      <c r="E2984" s="20">
        <v>45113.576705104169</v>
      </c>
    </row>
    <row r="2985" spans="1:5" x14ac:dyDescent="0.35">
      <c r="A2985">
        <v>1</v>
      </c>
      <c r="B2985" s="1" t="s">
        <v>5</v>
      </c>
      <c r="C2985">
        <v>2445</v>
      </c>
      <c r="D2985" s="1" t="s">
        <v>2980</v>
      </c>
      <c r="E2985" s="20">
        <v>45112.578869444442</v>
      </c>
    </row>
    <row r="2986" spans="1:5" x14ac:dyDescent="0.35">
      <c r="A2986">
        <v>1</v>
      </c>
      <c r="B2986" s="1" t="s">
        <v>5</v>
      </c>
      <c r="C2986">
        <v>1709</v>
      </c>
      <c r="D2986" s="1" t="s">
        <v>2981</v>
      </c>
      <c r="E2986" s="20">
        <v>45112.567469548609</v>
      </c>
    </row>
    <row r="2987" spans="1:5" x14ac:dyDescent="0.35">
      <c r="A2987">
        <v>1</v>
      </c>
      <c r="B2987" s="1" t="s">
        <v>5</v>
      </c>
      <c r="C2987">
        <v>1723</v>
      </c>
      <c r="D2987" s="1" t="s">
        <v>2982</v>
      </c>
      <c r="E2987" s="20">
        <v>45112.605002384262</v>
      </c>
    </row>
    <row r="2988" spans="1:5" x14ac:dyDescent="0.35">
      <c r="A2988">
        <v>1</v>
      </c>
      <c r="B2988" s="1" t="s">
        <v>5</v>
      </c>
      <c r="C2988">
        <v>4463</v>
      </c>
      <c r="D2988" s="1" t="s">
        <v>2983</v>
      </c>
      <c r="E2988" s="20">
        <v>45113.57236377315</v>
      </c>
    </row>
    <row r="2989" spans="1:5" x14ac:dyDescent="0.35">
      <c r="A2989">
        <v>1</v>
      </c>
      <c r="B2989" s="1" t="s">
        <v>5</v>
      </c>
      <c r="C2989">
        <v>2161</v>
      </c>
      <c r="D2989" s="1" t="s">
        <v>2984</v>
      </c>
      <c r="E2989" s="20">
        <v>45113.618368344905</v>
      </c>
    </row>
    <row r="2990" spans="1:5" x14ac:dyDescent="0.35">
      <c r="A2990">
        <v>1</v>
      </c>
      <c r="B2990" s="1" t="s">
        <v>5</v>
      </c>
      <c r="C2990">
        <v>2713</v>
      </c>
      <c r="D2990" s="1" t="s">
        <v>2985</v>
      </c>
      <c r="E2990" s="20">
        <v>45108.21064420139</v>
      </c>
    </row>
    <row r="2991" spans="1:5" x14ac:dyDescent="0.35">
      <c r="A2991">
        <v>1</v>
      </c>
      <c r="B2991" s="1" t="s">
        <v>5</v>
      </c>
      <c r="C2991">
        <v>3280</v>
      </c>
      <c r="D2991" s="1" t="s">
        <v>2986</v>
      </c>
      <c r="E2991" s="20">
        <v>45113.630984444448</v>
      </c>
    </row>
    <row r="2992" spans="1:5" x14ac:dyDescent="0.35">
      <c r="A2992">
        <v>1</v>
      </c>
      <c r="B2992" s="1" t="s">
        <v>5</v>
      </c>
      <c r="C2992">
        <v>4391</v>
      </c>
      <c r="D2992" s="1" t="s">
        <v>2987</v>
      </c>
      <c r="E2992" s="20">
        <v>45112.632998414352</v>
      </c>
    </row>
    <row r="2993" spans="1:5" x14ac:dyDescent="0.35">
      <c r="A2993">
        <v>1</v>
      </c>
      <c r="B2993" s="1" t="s">
        <v>5</v>
      </c>
      <c r="C2993">
        <v>3212</v>
      </c>
      <c r="D2993" s="1" t="s">
        <v>2988</v>
      </c>
      <c r="E2993" s="20">
        <v>45108.241176527779</v>
      </c>
    </row>
    <row r="2994" spans="1:5" x14ac:dyDescent="0.35">
      <c r="A2994">
        <v>1</v>
      </c>
      <c r="B2994" s="1" t="s">
        <v>5</v>
      </c>
      <c r="C2994">
        <v>13430</v>
      </c>
      <c r="D2994" s="1" t="s">
        <v>2989</v>
      </c>
      <c r="E2994" s="20">
        <v>45108.244161354167</v>
      </c>
    </row>
    <row r="2995" spans="1:5" x14ac:dyDescent="0.35">
      <c r="A2995">
        <v>1</v>
      </c>
      <c r="B2995" s="1" t="s">
        <v>5</v>
      </c>
      <c r="C2995">
        <v>3232</v>
      </c>
      <c r="D2995" s="1" t="s">
        <v>2990</v>
      </c>
      <c r="E2995" s="20">
        <v>45113.741279027781</v>
      </c>
    </row>
    <row r="2996" spans="1:5" x14ac:dyDescent="0.35">
      <c r="A2996">
        <v>1</v>
      </c>
      <c r="B2996" s="1" t="s">
        <v>5</v>
      </c>
      <c r="C2996">
        <v>4533</v>
      </c>
      <c r="D2996" s="1" t="s">
        <v>2991</v>
      </c>
      <c r="E2996" s="20">
        <v>45113.743618194443</v>
      </c>
    </row>
    <row r="2997" spans="1:5" x14ac:dyDescent="0.35">
      <c r="A2997">
        <v>1</v>
      </c>
      <c r="B2997" s="1" t="s">
        <v>5</v>
      </c>
      <c r="C2997">
        <v>4368</v>
      </c>
      <c r="D2997" s="1" t="s">
        <v>2992</v>
      </c>
      <c r="E2997" s="20">
        <v>45113.744393483794</v>
      </c>
    </row>
    <row r="2998" spans="1:5" x14ac:dyDescent="0.35">
      <c r="A2998">
        <v>1</v>
      </c>
      <c r="B2998" s="1" t="s">
        <v>5</v>
      </c>
      <c r="C2998">
        <v>5867</v>
      </c>
      <c r="D2998" s="1" t="s">
        <v>2993</v>
      </c>
      <c r="E2998" s="20">
        <v>45113.778233414349</v>
      </c>
    </row>
    <row r="2999" spans="1:5" x14ac:dyDescent="0.35">
      <c r="A2999">
        <v>1</v>
      </c>
      <c r="B2999" s="1" t="s">
        <v>5</v>
      </c>
      <c r="C2999">
        <v>2920</v>
      </c>
      <c r="D2999" s="1" t="s">
        <v>2994</v>
      </c>
      <c r="E2999" s="20">
        <v>45108.041670601851</v>
      </c>
    </row>
    <row r="3000" spans="1:5" x14ac:dyDescent="0.35">
      <c r="A3000">
        <v>1</v>
      </c>
      <c r="B3000" s="1" t="s">
        <v>5</v>
      </c>
      <c r="C3000">
        <v>1301</v>
      </c>
      <c r="D3000" s="1" t="s">
        <v>2995</v>
      </c>
      <c r="E3000" s="20">
        <v>45112.512344722221</v>
      </c>
    </row>
    <row r="3001" spans="1:5" x14ac:dyDescent="0.35">
      <c r="A3001">
        <v>1</v>
      </c>
      <c r="B3001" s="1" t="s">
        <v>5</v>
      </c>
      <c r="C3001">
        <v>2970</v>
      </c>
      <c r="D3001" s="1" t="s">
        <v>2996</v>
      </c>
      <c r="E3001" s="20">
        <v>45112.514949548611</v>
      </c>
    </row>
    <row r="3002" spans="1:5" x14ac:dyDescent="0.35">
      <c r="A3002">
        <v>1</v>
      </c>
      <c r="B3002" s="1" t="s">
        <v>5</v>
      </c>
      <c r="C3002">
        <v>1929</v>
      </c>
      <c r="D3002" s="1" t="s">
        <v>2997</v>
      </c>
      <c r="E3002" s="20">
        <v>45112.52103640046</v>
      </c>
    </row>
    <row r="3003" spans="1:5" x14ac:dyDescent="0.35">
      <c r="A3003">
        <v>1</v>
      </c>
      <c r="B3003" s="1" t="s">
        <v>5</v>
      </c>
      <c r="C3003">
        <v>2684</v>
      </c>
      <c r="D3003" s="1" t="s">
        <v>2998</v>
      </c>
      <c r="E3003" s="20">
        <v>45112.539715960651</v>
      </c>
    </row>
    <row r="3004" spans="1:5" x14ac:dyDescent="0.35">
      <c r="A3004">
        <v>1</v>
      </c>
      <c r="B3004" s="1" t="s">
        <v>5</v>
      </c>
      <c r="C3004">
        <v>11319</v>
      </c>
      <c r="D3004" s="1" t="s">
        <v>2999</v>
      </c>
      <c r="E3004" s="20">
        <v>45112.589227303244</v>
      </c>
    </row>
    <row r="3005" spans="1:5" x14ac:dyDescent="0.35">
      <c r="A3005">
        <v>1</v>
      </c>
      <c r="B3005" s="1" t="s">
        <v>5</v>
      </c>
      <c r="C3005">
        <v>1045</v>
      </c>
      <c r="D3005" s="1" t="s">
        <v>3000</v>
      </c>
      <c r="E3005" s="20">
        <v>45113.820592372685</v>
      </c>
    </row>
    <row r="3006" spans="1:5" x14ac:dyDescent="0.35">
      <c r="A3006">
        <v>1</v>
      </c>
      <c r="B3006" s="1" t="s">
        <v>5</v>
      </c>
      <c r="C3006">
        <v>4954</v>
      </c>
      <c r="D3006" s="1" t="s">
        <v>3001</v>
      </c>
      <c r="E3006" s="20">
        <v>45113.241441886574</v>
      </c>
    </row>
    <row r="3007" spans="1:5" x14ac:dyDescent="0.35">
      <c r="A3007">
        <v>1</v>
      </c>
      <c r="B3007" s="1" t="s">
        <v>5</v>
      </c>
      <c r="C3007">
        <v>3451</v>
      </c>
      <c r="D3007" s="1" t="s">
        <v>3002</v>
      </c>
      <c r="E3007" s="20">
        <v>45114.156884131946</v>
      </c>
    </row>
    <row r="3008" spans="1:5" x14ac:dyDescent="0.35">
      <c r="A3008">
        <v>1</v>
      </c>
      <c r="B3008" s="1" t="s">
        <v>5</v>
      </c>
      <c r="C3008">
        <v>1842</v>
      </c>
      <c r="D3008" s="1" t="s">
        <v>3003</v>
      </c>
      <c r="E3008" s="20">
        <v>45113.202786076392</v>
      </c>
    </row>
    <row r="3009" spans="1:5" x14ac:dyDescent="0.35">
      <c r="A3009">
        <v>1</v>
      </c>
      <c r="B3009" s="1" t="s">
        <v>5</v>
      </c>
      <c r="C3009">
        <v>3975</v>
      </c>
      <c r="D3009" s="1" t="s">
        <v>3004</v>
      </c>
      <c r="E3009" s="20">
        <v>45114.222876354164</v>
      </c>
    </row>
    <row r="3010" spans="1:5" x14ac:dyDescent="0.35">
      <c r="A3010">
        <v>1</v>
      </c>
      <c r="B3010" s="1" t="s">
        <v>5</v>
      </c>
      <c r="C3010">
        <v>1300</v>
      </c>
      <c r="D3010" s="1" t="s">
        <v>3005</v>
      </c>
      <c r="E3010" s="20">
        <v>45114.245249328706</v>
      </c>
    </row>
    <row r="3011" spans="1:5" x14ac:dyDescent="0.35">
      <c r="A3011">
        <v>1</v>
      </c>
      <c r="B3011" s="1" t="s">
        <v>5</v>
      </c>
      <c r="C3011">
        <v>2400</v>
      </c>
      <c r="D3011" s="1" t="s">
        <v>3006</v>
      </c>
      <c r="E3011" s="20">
        <v>45112.46225423611</v>
      </c>
    </row>
    <row r="3012" spans="1:5" x14ac:dyDescent="0.35">
      <c r="A3012">
        <v>1</v>
      </c>
      <c r="B3012" s="1" t="s">
        <v>5</v>
      </c>
      <c r="C3012">
        <v>2513</v>
      </c>
      <c r="D3012" s="1" t="s">
        <v>3007</v>
      </c>
      <c r="E3012" s="20">
        <v>45112.463735833335</v>
      </c>
    </row>
    <row r="3013" spans="1:5" x14ac:dyDescent="0.35">
      <c r="A3013">
        <v>1</v>
      </c>
      <c r="B3013" s="1" t="s">
        <v>5</v>
      </c>
      <c r="C3013">
        <v>1996</v>
      </c>
      <c r="D3013" s="1" t="s">
        <v>3008</v>
      </c>
      <c r="E3013" s="20">
        <v>45108.166699259258</v>
      </c>
    </row>
    <row r="3014" spans="1:5" x14ac:dyDescent="0.35">
      <c r="A3014">
        <v>1</v>
      </c>
      <c r="B3014" s="1" t="s">
        <v>5</v>
      </c>
      <c r="C3014">
        <v>1755</v>
      </c>
      <c r="D3014" s="1" t="s">
        <v>3009</v>
      </c>
      <c r="E3014" s="20">
        <v>45113.588474710647</v>
      </c>
    </row>
    <row r="3015" spans="1:5" x14ac:dyDescent="0.35">
      <c r="A3015">
        <v>1</v>
      </c>
      <c r="B3015" s="1" t="s">
        <v>5</v>
      </c>
      <c r="C3015">
        <v>5809</v>
      </c>
      <c r="D3015" s="1" t="s">
        <v>3010</v>
      </c>
      <c r="E3015" s="20">
        <v>45113.595661018517</v>
      </c>
    </row>
    <row r="3016" spans="1:5" x14ac:dyDescent="0.35">
      <c r="A3016">
        <v>1</v>
      </c>
      <c r="B3016" s="1" t="s">
        <v>5</v>
      </c>
      <c r="C3016">
        <v>2117</v>
      </c>
      <c r="D3016" s="1" t="s">
        <v>3011</v>
      </c>
      <c r="E3016" s="20">
        <v>45112.609191689815</v>
      </c>
    </row>
    <row r="3017" spans="1:5" x14ac:dyDescent="0.35">
      <c r="A3017">
        <v>1</v>
      </c>
      <c r="B3017" s="1" t="s">
        <v>5</v>
      </c>
      <c r="C3017">
        <v>2603</v>
      </c>
      <c r="D3017" s="1" t="s">
        <v>3012</v>
      </c>
      <c r="E3017" s="20">
        <v>45108.207878263886</v>
      </c>
    </row>
    <row r="3018" spans="1:5" x14ac:dyDescent="0.35">
      <c r="A3018">
        <v>1</v>
      </c>
      <c r="B3018" s="1" t="s">
        <v>5</v>
      </c>
      <c r="C3018">
        <v>2497</v>
      </c>
      <c r="D3018" s="1" t="s">
        <v>3013</v>
      </c>
      <c r="E3018" s="20">
        <v>45112.632069108797</v>
      </c>
    </row>
    <row r="3019" spans="1:5" x14ac:dyDescent="0.35">
      <c r="A3019">
        <v>1</v>
      </c>
      <c r="B3019" s="1" t="s">
        <v>5</v>
      </c>
      <c r="C3019">
        <v>3513</v>
      </c>
      <c r="D3019" s="1" t="s">
        <v>3014</v>
      </c>
      <c r="E3019" s="20">
        <v>45112.63722340278</v>
      </c>
    </row>
    <row r="3020" spans="1:5" x14ac:dyDescent="0.35">
      <c r="A3020">
        <v>1</v>
      </c>
      <c r="B3020" s="1" t="s">
        <v>5</v>
      </c>
      <c r="C3020">
        <v>1618</v>
      </c>
      <c r="D3020" s="1" t="s">
        <v>3015</v>
      </c>
      <c r="E3020" s="20">
        <v>45113.653887627312</v>
      </c>
    </row>
    <row r="3021" spans="1:5" x14ac:dyDescent="0.35">
      <c r="A3021">
        <v>1</v>
      </c>
      <c r="B3021" s="1" t="s">
        <v>5</v>
      </c>
      <c r="C3021">
        <v>2576</v>
      </c>
      <c r="D3021" s="1" t="s">
        <v>3016</v>
      </c>
      <c r="E3021" s="20">
        <v>45108.245376284722</v>
      </c>
    </row>
    <row r="3022" spans="1:5" x14ac:dyDescent="0.35">
      <c r="A3022">
        <v>1</v>
      </c>
      <c r="B3022" s="1" t="s">
        <v>5</v>
      </c>
      <c r="C3022">
        <v>855</v>
      </c>
      <c r="D3022" s="1" t="s">
        <v>3017</v>
      </c>
      <c r="E3022" s="20">
        <v>45113.734369953701</v>
      </c>
    </row>
    <row r="3023" spans="1:5" x14ac:dyDescent="0.35">
      <c r="A3023">
        <v>1</v>
      </c>
      <c r="B3023" s="1" t="s">
        <v>5</v>
      </c>
      <c r="C3023">
        <v>1700</v>
      </c>
      <c r="D3023" s="1" t="s">
        <v>3018</v>
      </c>
      <c r="E3023" s="20">
        <v>45113.7347075</v>
      </c>
    </row>
    <row r="3024" spans="1:5" x14ac:dyDescent="0.35">
      <c r="A3024">
        <v>1</v>
      </c>
      <c r="B3024" s="1" t="s">
        <v>5</v>
      </c>
      <c r="C3024">
        <v>992</v>
      </c>
      <c r="D3024" s="1" t="s">
        <v>3019</v>
      </c>
      <c r="E3024" s="20">
        <v>45113.73755247685</v>
      </c>
    </row>
    <row r="3025" spans="1:5" x14ac:dyDescent="0.35">
      <c r="A3025">
        <v>1</v>
      </c>
      <c r="B3025" s="1" t="s">
        <v>5</v>
      </c>
      <c r="C3025">
        <v>1607</v>
      </c>
      <c r="D3025" s="1" t="s">
        <v>3020</v>
      </c>
      <c r="E3025" s="20">
        <v>45113.738501585649</v>
      </c>
    </row>
    <row r="3026" spans="1:5" x14ac:dyDescent="0.35">
      <c r="A3026">
        <v>1</v>
      </c>
      <c r="B3026" s="1" t="s">
        <v>5</v>
      </c>
      <c r="C3026">
        <v>1445</v>
      </c>
      <c r="D3026" s="1" t="s">
        <v>3021</v>
      </c>
      <c r="E3026" s="20">
        <v>45113.743362569447</v>
      </c>
    </row>
    <row r="3027" spans="1:5" x14ac:dyDescent="0.35">
      <c r="A3027">
        <v>1</v>
      </c>
      <c r="B3027" s="1" t="s">
        <v>5</v>
      </c>
      <c r="C3027">
        <v>2139</v>
      </c>
      <c r="D3027" s="1" t="s">
        <v>3022</v>
      </c>
      <c r="E3027" s="20">
        <v>45113.746197905093</v>
      </c>
    </row>
    <row r="3028" spans="1:5" x14ac:dyDescent="0.35">
      <c r="A3028">
        <v>1</v>
      </c>
      <c r="B3028" s="1" t="s">
        <v>5</v>
      </c>
      <c r="C3028">
        <v>1238</v>
      </c>
      <c r="D3028" s="1" t="s">
        <v>3023</v>
      </c>
      <c r="E3028" s="20">
        <v>45112.746530752316</v>
      </c>
    </row>
    <row r="3029" spans="1:5" x14ac:dyDescent="0.35">
      <c r="A3029">
        <v>1</v>
      </c>
      <c r="B3029" s="1" t="s">
        <v>5</v>
      </c>
      <c r="C3029">
        <v>2429</v>
      </c>
      <c r="D3029" s="1" t="s">
        <v>3024</v>
      </c>
      <c r="E3029" s="20">
        <v>45112.587145613426</v>
      </c>
    </row>
    <row r="3030" spans="1:5" x14ac:dyDescent="0.35">
      <c r="A3030">
        <v>1</v>
      </c>
      <c r="B3030" s="1" t="s">
        <v>5</v>
      </c>
      <c r="C3030">
        <v>2396</v>
      </c>
      <c r="D3030" s="1" t="s">
        <v>3025</v>
      </c>
      <c r="E3030" s="20">
        <v>45112.594112650462</v>
      </c>
    </row>
    <row r="3031" spans="1:5" x14ac:dyDescent="0.35">
      <c r="A3031">
        <v>1</v>
      </c>
      <c r="B3031" s="1" t="s">
        <v>5</v>
      </c>
      <c r="C3031">
        <v>3514</v>
      </c>
      <c r="D3031" s="1" t="s">
        <v>3026</v>
      </c>
      <c r="E3031" s="20">
        <v>45112.608022835651</v>
      </c>
    </row>
    <row r="3032" spans="1:5" x14ac:dyDescent="0.35">
      <c r="A3032">
        <v>1</v>
      </c>
      <c r="B3032" s="1" t="s">
        <v>5</v>
      </c>
      <c r="C3032">
        <v>960</v>
      </c>
      <c r="D3032" s="1" t="s">
        <v>3027</v>
      </c>
      <c r="E3032" s="20">
        <v>45113.619062754631</v>
      </c>
    </row>
    <row r="3033" spans="1:5" x14ac:dyDescent="0.35">
      <c r="A3033">
        <v>1</v>
      </c>
      <c r="B3033" s="1" t="s">
        <v>5</v>
      </c>
      <c r="C3033">
        <v>2373</v>
      </c>
      <c r="D3033" s="1" t="s">
        <v>3028</v>
      </c>
      <c r="E3033" s="20">
        <v>45112.743746006941</v>
      </c>
    </row>
    <row r="3034" spans="1:5" x14ac:dyDescent="0.35">
      <c r="A3034">
        <v>1</v>
      </c>
      <c r="B3034" s="1" t="s">
        <v>5</v>
      </c>
      <c r="C3034">
        <v>1215</v>
      </c>
      <c r="D3034" s="1" t="s">
        <v>3029</v>
      </c>
      <c r="E3034" s="20">
        <v>45114.03377671296</v>
      </c>
    </row>
    <row r="3035" spans="1:5" x14ac:dyDescent="0.35">
      <c r="A3035">
        <v>1</v>
      </c>
      <c r="B3035" s="1" t="s">
        <v>5</v>
      </c>
      <c r="C3035">
        <v>1896</v>
      </c>
      <c r="D3035" s="1" t="s">
        <v>3030</v>
      </c>
      <c r="E3035" s="20">
        <v>45112.512865983794</v>
      </c>
    </row>
    <row r="3036" spans="1:5" x14ac:dyDescent="0.35">
      <c r="A3036">
        <v>1</v>
      </c>
      <c r="B3036" s="1" t="s">
        <v>5</v>
      </c>
      <c r="C3036">
        <v>904</v>
      </c>
      <c r="D3036" s="1" t="s">
        <v>3031</v>
      </c>
      <c r="E3036" s="20">
        <v>45113.221512025462</v>
      </c>
    </row>
    <row r="3037" spans="1:5" x14ac:dyDescent="0.35">
      <c r="A3037">
        <v>1</v>
      </c>
      <c r="B3037" s="1" t="s">
        <v>5</v>
      </c>
      <c r="C3037">
        <v>2081</v>
      </c>
      <c r="D3037" s="1" t="s">
        <v>3032</v>
      </c>
      <c r="E3037" s="20">
        <v>45108.246845868052</v>
      </c>
    </row>
    <row r="3038" spans="1:5" x14ac:dyDescent="0.35">
      <c r="A3038">
        <v>1</v>
      </c>
      <c r="B3038" s="1" t="s">
        <v>5</v>
      </c>
      <c r="C3038">
        <v>2502</v>
      </c>
      <c r="D3038" s="1" t="s">
        <v>3033</v>
      </c>
      <c r="E3038" s="20">
        <v>45112.53298019676</v>
      </c>
    </row>
    <row r="3039" spans="1:5" x14ac:dyDescent="0.35">
      <c r="A3039">
        <v>1</v>
      </c>
      <c r="B3039" s="1" t="s">
        <v>5</v>
      </c>
      <c r="C3039">
        <v>1632</v>
      </c>
      <c r="D3039" s="1" t="s">
        <v>3034</v>
      </c>
      <c r="E3039" s="20">
        <v>45112.573510925926</v>
      </c>
    </row>
    <row r="3040" spans="1:5" x14ac:dyDescent="0.35">
      <c r="A3040">
        <v>1</v>
      </c>
      <c r="B3040" s="1" t="s">
        <v>5</v>
      </c>
      <c r="C3040">
        <v>2246</v>
      </c>
      <c r="D3040" s="1" t="s">
        <v>3035</v>
      </c>
      <c r="E3040" s="20">
        <v>45113.741513553243</v>
      </c>
    </row>
    <row r="3041" spans="1:5" x14ac:dyDescent="0.35">
      <c r="A3041">
        <v>1</v>
      </c>
      <c r="B3041" s="1" t="s">
        <v>5</v>
      </c>
      <c r="C3041">
        <v>1526</v>
      </c>
      <c r="D3041" s="1" t="s">
        <v>3036</v>
      </c>
      <c r="E3041" s="20">
        <v>45113.670507604169</v>
      </c>
    </row>
    <row r="3042" spans="1:5" x14ac:dyDescent="0.35">
      <c r="A3042">
        <v>1</v>
      </c>
      <c r="B3042" s="1" t="s">
        <v>5</v>
      </c>
      <c r="C3042">
        <v>4711</v>
      </c>
      <c r="D3042" s="1" t="s">
        <v>3037</v>
      </c>
      <c r="E3042" s="20">
        <v>45113.246570925927</v>
      </c>
    </row>
    <row r="3043" spans="1:5" x14ac:dyDescent="0.35">
      <c r="A3043">
        <v>1</v>
      </c>
      <c r="B3043" s="1" t="s">
        <v>5</v>
      </c>
      <c r="C3043">
        <v>3216</v>
      </c>
      <c r="D3043" s="1" t="s">
        <v>3038</v>
      </c>
      <c r="E3043" s="20">
        <v>45112.464778252317</v>
      </c>
    </row>
    <row r="3044" spans="1:5" x14ac:dyDescent="0.35">
      <c r="A3044">
        <v>1</v>
      </c>
      <c r="B3044" s="1" t="s">
        <v>5</v>
      </c>
      <c r="C3044">
        <v>2854</v>
      </c>
      <c r="D3044" s="1" t="s">
        <v>3039</v>
      </c>
      <c r="E3044" s="20">
        <v>45112.546951053242</v>
      </c>
    </row>
    <row r="3045" spans="1:5" x14ac:dyDescent="0.35">
      <c r="A3045">
        <v>1</v>
      </c>
      <c r="B3045" s="1" t="s">
        <v>5</v>
      </c>
      <c r="C3045">
        <v>5822</v>
      </c>
      <c r="D3045" s="1" t="s">
        <v>3040</v>
      </c>
      <c r="E3045" s="20">
        <v>45112.464430590277</v>
      </c>
    </row>
    <row r="3046" spans="1:5" x14ac:dyDescent="0.35">
      <c r="A3046">
        <v>1</v>
      </c>
      <c r="B3046" s="1" t="s">
        <v>5</v>
      </c>
      <c r="C3046">
        <v>1078</v>
      </c>
      <c r="D3046" s="1" t="s">
        <v>3041</v>
      </c>
      <c r="E3046" s="20">
        <v>45112.477635358795</v>
      </c>
    </row>
    <row r="3047" spans="1:5" x14ac:dyDescent="0.35">
      <c r="A3047">
        <v>1</v>
      </c>
      <c r="B3047" s="1" t="s">
        <v>5</v>
      </c>
      <c r="C3047">
        <v>3587</v>
      </c>
      <c r="D3047" s="1" t="s">
        <v>3042</v>
      </c>
      <c r="E3047" s="20">
        <v>45112.548998275466</v>
      </c>
    </row>
    <row r="3048" spans="1:5" x14ac:dyDescent="0.35">
      <c r="A3048">
        <v>1</v>
      </c>
      <c r="B3048" s="1" t="s">
        <v>5</v>
      </c>
      <c r="C3048">
        <v>4123</v>
      </c>
      <c r="D3048" s="1" t="s">
        <v>3043</v>
      </c>
      <c r="E3048" s="20">
        <v>45112.549727129626</v>
      </c>
    </row>
    <row r="3049" spans="1:5" x14ac:dyDescent="0.35">
      <c r="A3049">
        <v>1</v>
      </c>
      <c r="B3049" s="1" t="s">
        <v>5</v>
      </c>
      <c r="C3049">
        <v>2130</v>
      </c>
      <c r="D3049" s="1" t="s">
        <v>3044</v>
      </c>
      <c r="E3049" s="20">
        <v>45112.509219444444</v>
      </c>
    </row>
    <row r="3050" spans="1:5" x14ac:dyDescent="0.35">
      <c r="A3050">
        <v>1</v>
      </c>
      <c r="B3050" s="1" t="s">
        <v>5</v>
      </c>
      <c r="C3050">
        <v>1649</v>
      </c>
      <c r="D3050" s="1" t="s">
        <v>3045</v>
      </c>
      <c r="E3050" s="20">
        <v>45112.504707511573</v>
      </c>
    </row>
    <row r="3051" spans="1:5" x14ac:dyDescent="0.35">
      <c r="A3051">
        <v>1</v>
      </c>
      <c r="B3051" s="1" t="s">
        <v>5</v>
      </c>
      <c r="C3051">
        <v>1453</v>
      </c>
      <c r="D3051" s="1" t="s">
        <v>3046</v>
      </c>
      <c r="E3051" s="20">
        <v>45112.506731261572</v>
      </c>
    </row>
    <row r="3052" spans="1:5" x14ac:dyDescent="0.35">
      <c r="A3052">
        <v>1</v>
      </c>
      <c r="B3052" s="1" t="s">
        <v>5</v>
      </c>
      <c r="C3052">
        <v>1395</v>
      </c>
      <c r="D3052" s="1" t="s">
        <v>3047</v>
      </c>
      <c r="E3052" s="20">
        <v>45112.516407685187</v>
      </c>
    </row>
    <row r="3053" spans="1:5" x14ac:dyDescent="0.35">
      <c r="A3053">
        <v>1</v>
      </c>
      <c r="B3053" s="1" t="s">
        <v>5</v>
      </c>
      <c r="C3053">
        <v>1836</v>
      </c>
      <c r="D3053" s="1" t="s">
        <v>3048</v>
      </c>
      <c r="E3053" s="20">
        <v>45112.517147534723</v>
      </c>
    </row>
    <row r="3054" spans="1:5" x14ac:dyDescent="0.35">
      <c r="A3054">
        <v>1</v>
      </c>
      <c r="B3054" s="1" t="s">
        <v>5</v>
      </c>
      <c r="C3054">
        <v>1584</v>
      </c>
      <c r="D3054" s="1" t="s">
        <v>3049</v>
      </c>
      <c r="E3054" s="20">
        <v>45112.562701527779</v>
      </c>
    </row>
    <row r="3055" spans="1:5" x14ac:dyDescent="0.35">
      <c r="A3055">
        <v>1</v>
      </c>
      <c r="B3055" s="1" t="s">
        <v>5</v>
      </c>
      <c r="C3055">
        <v>5785</v>
      </c>
      <c r="D3055" s="1" t="s">
        <v>3050</v>
      </c>
      <c r="E3055" s="20">
        <v>45112.577422361108</v>
      </c>
    </row>
    <row r="3056" spans="1:5" x14ac:dyDescent="0.35">
      <c r="A3056">
        <v>1</v>
      </c>
      <c r="B3056" s="1" t="s">
        <v>5</v>
      </c>
      <c r="C3056">
        <v>4045</v>
      </c>
      <c r="D3056" s="1" t="s">
        <v>3051</v>
      </c>
      <c r="E3056" s="20">
        <v>45112.579505856484</v>
      </c>
    </row>
    <row r="3057" spans="1:5" x14ac:dyDescent="0.35">
      <c r="A3057">
        <v>1</v>
      </c>
      <c r="B3057" s="1" t="s">
        <v>5</v>
      </c>
      <c r="C3057">
        <v>1594</v>
      </c>
      <c r="D3057" s="1" t="s">
        <v>3052</v>
      </c>
      <c r="E3057" s="20">
        <v>45112.587493726853</v>
      </c>
    </row>
    <row r="3058" spans="1:5" x14ac:dyDescent="0.35">
      <c r="A3058">
        <v>1</v>
      </c>
      <c r="B3058" s="1" t="s">
        <v>5</v>
      </c>
      <c r="C3058">
        <v>2762</v>
      </c>
      <c r="D3058" s="1" t="s">
        <v>3053</v>
      </c>
      <c r="E3058" s="20">
        <v>45112.588328333331</v>
      </c>
    </row>
    <row r="3059" spans="1:5" x14ac:dyDescent="0.35">
      <c r="A3059">
        <v>1</v>
      </c>
      <c r="B3059" s="1" t="s">
        <v>5</v>
      </c>
      <c r="C3059">
        <v>2088</v>
      </c>
      <c r="D3059" s="1" t="s">
        <v>3054</v>
      </c>
      <c r="E3059" s="20">
        <v>45112.526128668978</v>
      </c>
    </row>
    <row r="3060" spans="1:5" x14ac:dyDescent="0.35">
      <c r="A3060">
        <v>1</v>
      </c>
      <c r="B3060" s="1" t="s">
        <v>5</v>
      </c>
      <c r="C3060">
        <v>1839</v>
      </c>
      <c r="D3060" s="1" t="s">
        <v>3055</v>
      </c>
      <c r="E3060" s="20">
        <v>45113.58938834491</v>
      </c>
    </row>
    <row r="3061" spans="1:5" x14ac:dyDescent="0.35">
      <c r="A3061">
        <v>1</v>
      </c>
      <c r="B3061" s="1" t="s">
        <v>5</v>
      </c>
      <c r="C3061">
        <v>3268</v>
      </c>
      <c r="D3061" s="1" t="s">
        <v>3056</v>
      </c>
      <c r="E3061" s="20">
        <v>45113.590036319445</v>
      </c>
    </row>
    <row r="3062" spans="1:5" x14ac:dyDescent="0.35">
      <c r="A3062">
        <v>1</v>
      </c>
      <c r="B3062" s="1" t="s">
        <v>5</v>
      </c>
      <c r="C3062">
        <v>7704</v>
      </c>
      <c r="D3062" s="1" t="s">
        <v>3057</v>
      </c>
      <c r="E3062" s="20">
        <v>45112.567946446761</v>
      </c>
    </row>
    <row r="3063" spans="1:5" x14ac:dyDescent="0.35">
      <c r="A3063">
        <v>1</v>
      </c>
      <c r="B3063" s="1" t="s">
        <v>5</v>
      </c>
      <c r="C3063">
        <v>3121</v>
      </c>
      <c r="D3063" s="1" t="s">
        <v>3058</v>
      </c>
      <c r="E3063" s="20">
        <v>45112.591102986109</v>
      </c>
    </row>
    <row r="3064" spans="1:5" x14ac:dyDescent="0.35">
      <c r="A3064">
        <v>1</v>
      </c>
      <c r="B3064" s="1" t="s">
        <v>5</v>
      </c>
      <c r="C3064">
        <v>4007</v>
      </c>
      <c r="D3064" s="1" t="s">
        <v>3059</v>
      </c>
      <c r="E3064" s="20">
        <v>45113.591344120374</v>
      </c>
    </row>
    <row r="3065" spans="1:5" x14ac:dyDescent="0.35">
      <c r="A3065">
        <v>1</v>
      </c>
      <c r="B3065" s="1" t="s">
        <v>5</v>
      </c>
      <c r="C3065">
        <v>1276</v>
      </c>
      <c r="D3065" s="1" t="s">
        <v>3060</v>
      </c>
      <c r="E3065" s="20">
        <v>45112.593197569448</v>
      </c>
    </row>
    <row r="3066" spans="1:5" x14ac:dyDescent="0.35">
      <c r="A3066">
        <v>1</v>
      </c>
      <c r="B3066" s="1" t="s">
        <v>5</v>
      </c>
      <c r="C3066">
        <v>4463</v>
      </c>
      <c r="D3066" s="1" t="s">
        <v>3061</v>
      </c>
      <c r="E3066" s="20">
        <v>45112.595247997684</v>
      </c>
    </row>
    <row r="3067" spans="1:5" x14ac:dyDescent="0.35">
      <c r="A3067">
        <v>1</v>
      </c>
      <c r="B3067" s="1" t="s">
        <v>5</v>
      </c>
      <c r="C3067">
        <v>1769</v>
      </c>
      <c r="D3067" s="1" t="s">
        <v>3062</v>
      </c>
      <c r="E3067" s="20">
        <v>45112.603266238424</v>
      </c>
    </row>
    <row r="3068" spans="1:5" x14ac:dyDescent="0.35">
      <c r="A3068">
        <v>1</v>
      </c>
      <c r="B3068" s="1" t="s">
        <v>5</v>
      </c>
      <c r="C3068">
        <v>5370</v>
      </c>
      <c r="D3068" s="1" t="s">
        <v>3063</v>
      </c>
      <c r="E3068" s="20">
        <v>45112.597873206018</v>
      </c>
    </row>
    <row r="3069" spans="1:5" x14ac:dyDescent="0.35">
      <c r="A3069">
        <v>1</v>
      </c>
      <c r="B3069" s="1" t="s">
        <v>5</v>
      </c>
      <c r="C3069">
        <v>5649</v>
      </c>
      <c r="D3069" s="1" t="s">
        <v>3064</v>
      </c>
      <c r="E3069" s="20">
        <v>45112.599111574076</v>
      </c>
    </row>
    <row r="3070" spans="1:5" x14ac:dyDescent="0.35">
      <c r="A3070">
        <v>1</v>
      </c>
      <c r="B3070" s="1" t="s">
        <v>5</v>
      </c>
      <c r="C3070">
        <v>5748</v>
      </c>
      <c r="D3070" s="1" t="s">
        <v>3065</v>
      </c>
      <c r="E3070" s="20">
        <v>45112.598047037034</v>
      </c>
    </row>
    <row r="3071" spans="1:5" x14ac:dyDescent="0.35">
      <c r="A3071">
        <v>1</v>
      </c>
      <c r="B3071" s="1" t="s">
        <v>5</v>
      </c>
      <c r="C3071">
        <v>7880</v>
      </c>
      <c r="D3071" s="1" t="s">
        <v>3066</v>
      </c>
      <c r="E3071" s="20">
        <v>45112.600419814815</v>
      </c>
    </row>
    <row r="3072" spans="1:5" x14ac:dyDescent="0.35">
      <c r="A3072">
        <v>1</v>
      </c>
      <c r="B3072" s="1" t="s">
        <v>5</v>
      </c>
      <c r="C3072">
        <v>3846</v>
      </c>
      <c r="D3072" s="1" t="s">
        <v>3067</v>
      </c>
      <c r="E3072" s="20">
        <v>45112.606738912036</v>
      </c>
    </row>
    <row r="3073" spans="1:5" x14ac:dyDescent="0.35">
      <c r="A3073">
        <v>1</v>
      </c>
      <c r="B3073" s="1" t="s">
        <v>5</v>
      </c>
      <c r="C3073">
        <v>2057</v>
      </c>
      <c r="D3073" s="1" t="s">
        <v>3068</v>
      </c>
      <c r="E3073" s="20">
        <v>45112.597410173614</v>
      </c>
    </row>
    <row r="3074" spans="1:5" x14ac:dyDescent="0.35">
      <c r="A3074">
        <v>1</v>
      </c>
      <c r="B3074" s="1" t="s">
        <v>5</v>
      </c>
      <c r="C3074">
        <v>6046</v>
      </c>
      <c r="D3074" s="1" t="s">
        <v>3069</v>
      </c>
      <c r="E3074" s="20">
        <v>45112.583695439818</v>
      </c>
    </row>
    <row r="3075" spans="1:5" x14ac:dyDescent="0.35">
      <c r="A3075">
        <v>1</v>
      </c>
      <c r="B3075" s="1" t="s">
        <v>5</v>
      </c>
      <c r="C3075">
        <v>8998</v>
      </c>
      <c r="D3075" s="1" t="s">
        <v>3070</v>
      </c>
      <c r="E3075" s="20">
        <v>45112.609365983793</v>
      </c>
    </row>
    <row r="3076" spans="1:5" x14ac:dyDescent="0.35">
      <c r="A3076">
        <v>1</v>
      </c>
      <c r="B3076" s="1" t="s">
        <v>5</v>
      </c>
      <c r="C3076">
        <v>1768</v>
      </c>
      <c r="D3076" s="1" t="s">
        <v>3071</v>
      </c>
      <c r="E3076" s="20">
        <v>45112.570247465279</v>
      </c>
    </row>
    <row r="3077" spans="1:5" x14ac:dyDescent="0.35">
      <c r="A3077">
        <v>1</v>
      </c>
      <c r="B3077" s="1" t="s">
        <v>5</v>
      </c>
      <c r="C3077">
        <v>2605</v>
      </c>
      <c r="D3077" s="1" t="s">
        <v>3072</v>
      </c>
      <c r="E3077" s="20">
        <v>45112.58418150463</v>
      </c>
    </row>
    <row r="3078" spans="1:5" x14ac:dyDescent="0.35">
      <c r="A3078">
        <v>1</v>
      </c>
      <c r="B3078" s="1" t="s">
        <v>5</v>
      </c>
      <c r="C3078">
        <v>3048</v>
      </c>
      <c r="D3078" s="1" t="s">
        <v>3073</v>
      </c>
      <c r="E3078" s="20">
        <v>45112.584807812498</v>
      </c>
    </row>
    <row r="3079" spans="1:5" x14ac:dyDescent="0.35">
      <c r="A3079">
        <v>1</v>
      </c>
      <c r="B3079" s="1" t="s">
        <v>5</v>
      </c>
      <c r="C3079">
        <v>12729</v>
      </c>
      <c r="D3079" s="1" t="s">
        <v>3074</v>
      </c>
      <c r="E3079" s="20">
        <v>45112.572387986111</v>
      </c>
    </row>
    <row r="3080" spans="1:5" x14ac:dyDescent="0.35">
      <c r="A3080">
        <v>1</v>
      </c>
      <c r="B3080" s="1" t="s">
        <v>5</v>
      </c>
      <c r="C3080">
        <v>1043</v>
      </c>
      <c r="D3080" s="1" t="s">
        <v>3075</v>
      </c>
      <c r="E3080" s="20">
        <v>45112.607305428239</v>
      </c>
    </row>
    <row r="3081" spans="1:5" x14ac:dyDescent="0.35">
      <c r="A3081">
        <v>1</v>
      </c>
      <c r="B3081" s="1" t="s">
        <v>5</v>
      </c>
      <c r="C3081">
        <v>3725</v>
      </c>
      <c r="D3081" s="1" t="s">
        <v>3076</v>
      </c>
      <c r="E3081" s="20">
        <v>45112.531038796296</v>
      </c>
    </row>
    <row r="3082" spans="1:5" x14ac:dyDescent="0.35">
      <c r="A3082">
        <v>1</v>
      </c>
      <c r="B3082" s="1" t="s">
        <v>5</v>
      </c>
      <c r="C3082">
        <v>1581</v>
      </c>
      <c r="D3082" s="1" t="s">
        <v>3077</v>
      </c>
      <c r="E3082" s="20">
        <v>45112.618571921295</v>
      </c>
    </row>
    <row r="3083" spans="1:5" x14ac:dyDescent="0.35">
      <c r="A3083">
        <v>1</v>
      </c>
      <c r="B3083" s="1" t="s">
        <v>5</v>
      </c>
      <c r="C3083">
        <v>2177</v>
      </c>
      <c r="D3083" s="1" t="s">
        <v>3078</v>
      </c>
      <c r="E3083" s="20">
        <v>45112.62067290509</v>
      </c>
    </row>
    <row r="3084" spans="1:5" x14ac:dyDescent="0.35">
      <c r="A3084">
        <v>1</v>
      </c>
      <c r="B3084" s="1" t="s">
        <v>5</v>
      </c>
      <c r="C3084">
        <v>4972</v>
      </c>
      <c r="D3084" s="1" t="s">
        <v>3079</v>
      </c>
      <c r="E3084" s="20">
        <v>45112.633438506942</v>
      </c>
    </row>
    <row r="3085" spans="1:5" x14ac:dyDescent="0.35">
      <c r="A3085">
        <v>1</v>
      </c>
      <c r="B3085" s="1" t="s">
        <v>5</v>
      </c>
      <c r="C3085">
        <v>1053</v>
      </c>
      <c r="D3085" s="1" t="s">
        <v>3080</v>
      </c>
      <c r="E3085" s="20">
        <v>45112.630407222219</v>
      </c>
    </row>
    <row r="3086" spans="1:5" x14ac:dyDescent="0.35">
      <c r="A3086">
        <v>1</v>
      </c>
      <c r="B3086" s="1" t="s">
        <v>5</v>
      </c>
      <c r="C3086">
        <v>2945</v>
      </c>
      <c r="D3086" s="1" t="s">
        <v>3081</v>
      </c>
      <c r="E3086" s="20">
        <v>45112.630695555556</v>
      </c>
    </row>
    <row r="3087" spans="1:5" x14ac:dyDescent="0.35">
      <c r="A3087">
        <v>1</v>
      </c>
      <c r="B3087" s="1" t="s">
        <v>5</v>
      </c>
      <c r="C3087">
        <v>3763</v>
      </c>
      <c r="D3087" s="1" t="s">
        <v>3082</v>
      </c>
      <c r="E3087" s="20">
        <v>45112.634103414355</v>
      </c>
    </row>
    <row r="3088" spans="1:5" x14ac:dyDescent="0.35">
      <c r="A3088">
        <v>1</v>
      </c>
      <c r="B3088" s="1" t="s">
        <v>5</v>
      </c>
      <c r="C3088">
        <v>5108</v>
      </c>
      <c r="D3088" s="1" t="s">
        <v>3083</v>
      </c>
      <c r="E3088" s="20">
        <v>45112.634480497683</v>
      </c>
    </row>
    <row r="3089" spans="1:5" x14ac:dyDescent="0.35">
      <c r="A3089">
        <v>1</v>
      </c>
      <c r="B3089" s="1" t="s">
        <v>5</v>
      </c>
      <c r="C3089">
        <v>4859</v>
      </c>
      <c r="D3089" s="1" t="s">
        <v>3084</v>
      </c>
      <c r="E3089" s="20">
        <v>45112.635081909721</v>
      </c>
    </row>
    <row r="3090" spans="1:5" x14ac:dyDescent="0.35">
      <c r="A3090">
        <v>1</v>
      </c>
      <c r="B3090" s="1" t="s">
        <v>5</v>
      </c>
      <c r="C3090">
        <v>3980</v>
      </c>
      <c r="D3090" s="1" t="s">
        <v>3085</v>
      </c>
      <c r="E3090" s="20">
        <v>45112.640660277779</v>
      </c>
    </row>
    <row r="3091" spans="1:5" x14ac:dyDescent="0.35">
      <c r="A3091">
        <v>1</v>
      </c>
      <c r="B3091" s="1" t="s">
        <v>5</v>
      </c>
      <c r="C3091">
        <v>2400</v>
      </c>
      <c r="D3091" s="1" t="s">
        <v>3086</v>
      </c>
      <c r="E3091" s="20">
        <v>45112.637338877314</v>
      </c>
    </row>
    <row r="3092" spans="1:5" x14ac:dyDescent="0.35">
      <c r="A3092">
        <v>1</v>
      </c>
      <c r="B3092" s="1" t="s">
        <v>5</v>
      </c>
      <c r="C3092">
        <v>7301</v>
      </c>
      <c r="D3092" s="1" t="s">
        <v>3087</v>
      </c>
      <c r="E3092" s="20">
        <v>45112.637859328701</v>
      </c>
    </row>
    <row r="3093" spans="1:5" x14ac:dyDescent="0.35">
      <c r="A3093">
        <v>1</v>
      </c>
      <c r="B3093" s="1" t="s">
        <v>5</v>
      </c>
      <c r="C3093">
        <v>8961</v>
      </c>
      <c r="D3093" s="1" t="s">
        <v>3088</v>
      </c>
      <c r="E3093" s="20">
        <v>45112.639434363424</v>
      </c>
    </row>
    <row r="3094" spans="1:5" x14ac:dyDescent="0.35">
      <c r="A3094">
        <v>1</v>
      </c>
      <c r="B3094" s="1" t="s">
        <v>5</v>
      </c>
      <c r="C3094">
        <v>2274</v>
      </c>
      <c r="D3094" s="1" t="s">
        <v>3089</v>
      </c>
      <c r="E3094" s="20">
        <v>45112.639248125</v>
      </c>
    </row>
    <row r="3095" spans="1:5" x14ac:dyDescent="0.35">
      <c r="A3095">
        <v>1</v>
      </c>
      <c r="B3095" s="1" t="s">
        <v>5</v>
      </c>
      <c r="C3095">
        <v>3251</v>
      </c>
      <c r="D3095" s="1" t="s">
        <v>3090</v>
      </c>
      <c r="E3095" s="20">
        <v>45112.639976481485</v>
      </c>
    </row>
    <row r="3096" spans="1:5" x14ac:dyDescent="0.35">
      <c r="A3096">
        <v>1</v>
      </c>
      <c r="B3096" s="1" t="s">
        <v>5</v>
      </c>
      <c r="C3096">
        <v>5178</v>
      </c>
      <c r="D3096" s="1" t="s">
        <v>3091</v>
      </c>
      <c r="E3096" s="20">
        <v>45112.642199814814</v>
      </c>
    </row>
    <row r="3097" spans="1:5" x14ac:dyDescent="0.35">
      <c r="A3097">
        <v>1</v>
      </c>
      <c r="B3097" s="1" t="s">
        <v>5</v>
      </c>
      <c r="C3097">
        <v>5604</v>
      </c>
      <c r="D3097" s="1" t="s">
        <v>3092</v>
      </c>
      <c r="E3097" s="20">
        <v>45108.243571377316</v>
      </c>
    </row>
    <row r="3098" spans="1:5" x14ac:dyDescent="0.35">
      <c r="A3098">
        <v>1</v>
      </c>
      <c r="B3098" s="1" t="s">
        <v>5</v>
      </c>
      <c r="C3098">
        <v>1741</v>
      </c>
      <c r="D3098" s="1" t="s">
        <v>3093</v>
      </c>
      <c r="E3098" s="20">
        <v>45108.241696134261</v>
      </c>
    </row>
    <row r="3099" spans="1:5" x14ac:dyDescent="0.35">
      <c r="A3099">
        <v>1</v>
      </c>
      <c r="B3099" s="1" t="s">
        <v>5</v>
      </c>
      <c r="C3099">
        <v>11438</v>
      </c>
      <c r="D3099" s="1" t="s">
        <v>3094</v>
      </c>
      <c r="E3099" s="20">
        <v>45108.242216701386</v>
      </c>
    </row>
    <row r="3100" spans="1:5" x14ac:dyDescent="0.35">
      <c r="A3100">
        <v>1</v>
      </c>
      <c r="B3100" s="1" t="s">
        <v>5</v>
      </c>
      <c r="C3100">
        <v>1684</v>
      </c>
      <c r="D3100" s="1" t="s">
        <v>3095</v>
      </c>
      <c r="E3100" s="20">
        <v>45108.228733321761</v>
      </c>
    </row>
    <row r="3101" spans="1:5" x14ac:dyDescent="0.35">
      <c r="A3101">
        <v>1</v>
      </c>
      <c r="B3101" s="1" t="s">
        <v>5</v>
      </c>
      <c r="C3101">
        <v>10595</v>
      </c>
      <c r="D3101" s="1" t="s">
        <v>3096</v>
      </c>
      <c r="E3101" s="20">
        <v>45108.244971608794</v>
      </c>
    </row>
    <row r="3102" spans="1:5" x14ac:dyDescent="0.35">
      <c r="A3102">
        <v>1</v>
      </c>
      <c r="B3102" s="1" t="s">
        <v>5</v>
      </c>
      <c r="C3102">
        <v>3720</v>
      </c>
      <c r="D3102" s="1" t="s">
        <v>3097</v>
      </c>
      <c r="E3102" s="20">
        <v>45112.626229131944</v>
      </c>
    </row>
    <row r="3103" spans="1:5" x14ac:dyDescent="0.35">
      <c r="A3103">
        <v>1</v>
      </c>
      <c r="B3103" s="1" t="s">
        <v>5</v>
      </c>
      <c r="C3103">
        <v>9909</v>
      </c>
      <c r="D3103" s="1" t="s">
        <v>3098</v>
      </c>
      <c r="E3103" s="20">
        <v>45112.627906631948</v>
      </c>
    </row>
    <row r="3104" spans="1:5" x14ac:dyDescent="0.35">
      <c r="A3104">
        <v>1</v>
      </c>
      <c r="B3104" s="1" t="s">
        <v>5</v>
      </c>
      <c r="C3104">
        <v>1840</v>
      </c>
      <c r="D3104" s="1" t="s">
        <v>3099</v>
      </c>
      <c r="E3104" s="20">
        <v>45113.665681099534</v>
      </c>
    </row>
    <row r="3105" spans="1:5" x14ac:dyDescent="0.35">
      <c r="A3105">
        <v>1</v>
      </c>
      <c r="B3105" s="1" t="s">
        <v>5</v>
      </c>
      <c r="C3105">
        <v>3789</v>
      </c>
      <c r="D3105" s="1" t="s">
        <v>3100</v>
      </c>
      <c r="E3105" s="20">
        <v>45113.734427858799</v>
      </c>
    </row>
    <row r="3106" spans="1:5" x14ac:dyDescent="0.35">
      <c r="A3106">
        <v>1</v>
      </c>
      <c r="B3106" s="1" t="s">
        <v>5</v>
      </c>
      <c r="C3106">
        <v>5118</v>
      </c>
      <c r="D3106" s="1" t="s">
        <v>3101</v>
      </c>
      <c r="E3106" s="20">
        <v>45113.736720613429</v>
      </c>
    </row>
    <row r="3107" spans="1:5" x14ac:dyDescent="0.35">
      <c r="A3107">
        <v>1</v>
      </c>
      <c r="B3107" s="1" t="s">
        <v>5</v>
      </c>
      <c r="C3107">
        <v>1439</v>
      </c>
      <c r="D3107" s="1" t="s">
        <v>3102</v>
      </c>
      <c r="E3107" s="20">
        <v>45113.738536087963</v>
      </c>
    </row>
    <row r="3108" spans="1:5" x14ac:dyDescent="0.35">
      <c r="A3108">
        <v>1</v>
      </c>
      <c r="B3108" s="1" t="s">
        <v>5</v>
      </c>
      <c r="C3108">
        <v>8541</v>
      </c>
      <c r="D3108" s="1" t="s">
        <v>3103</v>
      </c>
      <c r="E3108" s="20">
        <v>45113.739323796297</v>
      </c>
    </row>
    <row r="3109" spans="1:5" x14ac:dyDescent="0.35">
      <c r="A3109">
        <v>1</v>
      </c>
      <c r="B3109" s="1" t="s">
        <v>5</v>
      </c>
      <c r="C3109">
        <v>1067</v>
      </c>
      <c r="D3109" s="1" t="s">
        <v>3104</v>
      </c>
      <c r="E3109" s="20">
        <v>45112.746697268522</v>
      </c>
    </row>
    <row r="3110" spans="1:5" x14ac:dyDescent="0.35">
      <c r="A3110">
        <v>1</v>
      </c>
      <c r="B3110" s="1" t="s">
        <v>5</v>
      </c>
      <c r="C3110">
        <v>2039</v>
      </c>
      <c r="D3110" s="1" t="s">
        <v>3105</v>
      </c>
      <c r="E3110" s="20">
        <v>45112.741326817129</v>
      </c>
    </row>
    <row r="3111" spans="1:5" x14ac:dyDescent="0.35">
      <c r="A3111">
        <v>1</v>
      </c>
      <c r="B3111" s="1" t="s">
        <v>5</v>
      </c>
      <c r="C3111">
        <v>2146</v>
      </c>
      <c r="D3111" s="1" t="s">
        <v>3106</v>
      </c>
      <c r="E3111" s="20">
        <v>45112.742032662034</v>
      </c>
    </row>
    <row r="3112" spans="1:5" x14ac:dyDescent="0.35">
      <c r="A3112">
        <v>1</v>
      </c>
      <c r="B3112" s="1" t="s">
        <v>5</v>
      </c>
      <c r="C3112">
        <v>2303</v>
      </c>
      <c r="D3112" s="1" t="s">
        <v>3107</v>
      </c>
      <c r="E3112" s="20">
        <v>45112.742312199072</v>
      </c>
    </row>
    <row r="3113" spans="1:5" x14ac:dyDescent="0.35">
      <c r="A3113">
        <v>1</v>
      </c>
      <c r="B3113" s="1" t="s">
        <v>5</v>
      </c>
      <c r="C3113">
        <v>2939</v>
      </c>
      <c r="D3113" s="1" t="s">
        <v>3108</v>
      </c>
      <c r="E3113" s="20">
        <v>45112.743410312498</v>
      </c>
    </row>
    <row r="3114" spans="1:5" x14ac:dyDescent="0.35">
      <c r="A3114">
        <v>1</v>
      </c>
      <c r="B3114" s="1" t="s">
        <v>5</v>
      </c>
      <c r="C3114">
        <v>1161</v>
      </c>
      <c r="D3114" s="1" t="s">
        <v>3109</v>
      </c>
      <c r="E3114" s="20">
        <v>45113.763187893521</v>
      </c>
    </row>
    <row r="3115" spans="1:5" x14ac:dyDescent="0.35">
      <c r="A3115">
        <v>1</v>
      </c>
      <c r="B3115" s="1" t="s">
        <v>5</v>
      </c>
      <c r="C3115">
        <v>9637</v>
      </c>
      <c r="D3115" s="1" t="s">
        <v>3110</v>
      </c>
      <c r="E3115" s="20">
        <v>45113.778431585648</v>
      </c>
    </row>
    <row r="3116" spans="1:5" x14ac:dyDescent="0.35">
      <c r="A3116">
        <v>1</v>
      </c>
      <c r="B3116" s="1" t="s">
        <v>5</v>
      </c>
      <c r="C3116">
        <v>1178</v>
      </c>
      <c r="D3116" s="1" t="s">
        <v>3111</v>
      </c>
      <c r="E3116" s="20">
        <v>45112.535203553241</v>
      </c>
    </row>
    <row r="3117" spans="1:5" x14ac:dyDescent="0.35">
      <c r="A3117">
        <v>1</v>
      </c>
      <c r="B3117" s="1" t="s">
        <v>5</v>
      </c>
      <c r="C3117">
        <v>1846</v>
      </c>
      <c r="D3117" s="1" t="s">
        <v>3112</v>
      </c>
      <c r="E3117" s="20">
        <v>45112.494185416668</v>
      </c>
    </row>
    <row r="3118" spans="1:5" x14ac:dyDescent="0.35">
      <c r="A3118">
        <v>1</v>
      </c>
      <c r="B3118" s="1" t="s">
        <v>5</v>
      </c>
      <c r="C3118">
        <v>4450</v>
      </c>
      <c r="D3118" s="1" t="s">
        <v>3113</v>
      </c>
      <c r="E3118" s="20">
        <v>45112.508467175925</v>
      </c>
    </row>
    <row r="3119" spans="1:5" x14ac:dyDescent="0.35">
      <c r="A3119">
        <v>1</v>
      </c>
      <c r="B3119" s="1" t="s">
        <v>5</v>
      </c>
      <c r="C3119">
        <v>5687</v>
      </c>
      <c r="D3119" s="1" t="s">
        <v>3114</v>
      </c>
      <c r="E3119" s="20">
        <v>45113.673053252314</v>
      </c>
    </row>
    <row r="3120" spans="1:5" x14ac:dyDescent="0.35">
      <c r="A3120">
        <v>1</v>
      </c>
      <c r="B3120" s="1" t="s">
        <v>5</v>
      </c>
      <c r="C3120">
        <v>3154</v>
      </c>
      <c r="D3120" s="1" t="s">
        <v>3115</v>
      </c>
      <c r="E3120" s="20">
        <v>45112.505296099538</v>
      </c>
    </row>
    <row r="3121" spans="1:5" x14ac:dyDescent="0.35">
      <c r="A3121">
        <v>1</v>
      </c>
      <c r="B3121" s="1" t="s">
        <v>5</v>
      </c>
      <c r="C3121">
        <v>1878</v>
      </c>
      <c r="D3121" s="1" t="s">
        <v>3116</v>
      </c>
      <c r="E3121" s="20">
        <v>45112.510145578701</v>
      </c>
    </row>
    <row r="3122" spans="1:5" x14ac:dyDescent="0.35">
      <c r="A3122">
        <v>1</v>
      </c>
      <c r="B3122" s="1" t="s">
        <v>5</v>
      </c>
      <c r="C3122">
        <v>1820</v>
      </c>
      <c r="D3122" s="1" t="s">
        <v>3117</v>
      </c>
      <c r="E3122" s="20">
        <v>45112.504555254629</v>
      </c>
    </row>
    <row r="3123" spans="1:5" x14ac:dyDescent="0.35">
      <c r="A3123">
        <v>1</v>
      </c>
      <c r="B3123" s="1" t="s">
        <v>5</v>
      </c>
      <c r="C3123">
        <v>965</v>
      </c>
      <c r="D3123" s="1" t="s">
        <v>3118</v>
      </c>
      <c r="E3123" s="20">
        <v>45112.500553784725</v>
      </c>
    </row>
    <row r="3124" spans="1:5" x14ac:dyDescent="0.35">
      <c r="A3124">
        <v>1</v>
      </c>
      <c r="B3124" s="1" t="s">
        <v>5</v>
      </c>
      <c r="C3124">
        <v>3661</v>
      </c>
      <c r="D3124" s="1" t="s">
        <v>3119</v>
      </c>
      <c r="E3124" s="20">
        <v>45112.560085462967</v>
      </c>
    </row>
    <row r="3125" spans="1:5" x14ac:dyDescent="0.35">
      <c r="A3125">
        <v>1</v>
      </c>
      <c r="B3125" s="1" t="s">
        <v>5</v>
      </c>
      <c r="C3125">
        <v>2586</v>
      </c>
      <c r="D3125" s="1" t="s">
        <v>3120</v>
      </c>
      <c r="E3125" s="20">
        <v>45112.542030810182</v>
      </c>
    </row>
    <row r="3126" spans="1:5" x14ac:dyDescent="0.35">
      <c r="A3126">
        <v>1</v>
      </c>
      <c r="B3126" s="1" t="s">
        <v>5</v>
      </c>
      <c r="C3126">
        <v>4996</v>
      </c>
      <c r="D3126" s="1" t="s">
        <v>3121</v>
      </c>
      <c r="E3126" s="20">
        <v>45112.574725798608</v>
      </c>
    </row>
    <row r="3127" spans="1:5" x14ac:dyDescent="0.35">
      <c r="A3127">
        <v>1</v>
      </c>
      <c r="B3127" s="1" t="s">
        <v>5</v>
      </c>
      <c r="C3127">
        <v>1350</v>
      </c>
      <c r="D3127" s="1" t="s">
        <v>3122</v>
      </c>
      <c r="E3127" s="20">
        <v>45112.577063668985</v>
      </c>
    </row>
    <row r="3128" spans="1:5" x14ac:dyDescent="0.35">
      <c r="A3128">
        <v>1</v>
      </c>
      <c r="B3128" s="1" t="s">
        <v>5</v>
      </c>
      <c r="C3128">
        <v>5717</v>
      </c>
      <c r="D3128" s="1" t="s">
        <v>3123</v>
      </c>
      <c r="E3128" s="20">
        <v>45112.588556423609</v>
      </c>
    </row>
    <row r="3129" spans="1:5" x14ac:dyDescent="0.35">
      <c r="A3129">
        <v>1</v>
      </c>
      <c r="B3129" s="1" t="s">
        <v>5</v>
      </c>
      <c r="C3129">
        <v>14446</v>
      </c>
      <c r="D3129" s="1" t="s">
        <v>3124</v>
      </c>
      <c r="E3129" s="20">
        <v>45112.589910671297</v>
      </c>
    </row>
    <row r="3130" spans="1:5" x14ac:dyDescent="0.35">
      <c r="A3130">
        <v>1</v>
      </c>
      <c r="B3130" s="1" t="s">
        <v>5</v>
      </c>
      <c r="C3130">
        <v>13869</v>
      </c>
      <c r="D3130" s="1" t="s">
        <v>3125</v>
      </c>
      <c r="E3130" s="20">
        <v>45112.591646550929</v>
      </c>
    </row>
    <row r="3131" spans="1:5" x14ac:dyDescent="0.35">
      <c r="A3131">
        <v>1</v>
      </c>
      <c r="B3131" s="1" t="s">
        <v>5</v>
      </c>
      <c r="C3131">
        <v>5356</v>
      </c>
      <c r="D3131" s="1" t="s">
        <v>3126</v>
      </c>
      <c r="E3131" s="20">
        <v>45112.592723958332</v>
      </c>
    </row>
    <row r="3132" spans="1:5" x14ac:dyDescent="0.35">
      <c r="A3132">
        <v>1</v>
      </c>
      <c r="B3132" s="1" t="s">
        <v>5</v>
      </c>
      <c r="C3132">
        <v>3707</v>
      </c>
      <c r="D3132" s="1" t="s">
        <v>3127</v>
      </c>
      <c r="E3132" s="20">
        <v>45112.603140231484</v>
      </c>
    </row>
    <row r="3133" spans="1:5" x14ac:dyDescent="0.35">
      <c r="A3133">
        <v>1</v>
      </c>
      <c r="B3133" s="1" t="s">
        <v>5</v>
      </c>
      <c r="C3133">
        <v>5081</v>
      </c>
      <c r="D3133" s="1" t="s">
        <v>3128</v>
      </c>
      <c r="E3133" s="20">
        <v>45112.604530787037</v>
      </c>
    </row>
    <row r="3134" spans="1:5" x14ac:dyDescent="0.35">
      <c r="A3134">
        <v>1</v>
      </c>
      <c r="B3134" s="1" t="s">
        <v>5</v>
      </c>
      <c r="C3134">
        <v>3121</v>
      </c>
      <c r="D3134" s="1" t="s">
        <v>3129</v>
      </c>
      <c r="E3134" s="20">
        <v>45112.607491238428</v>
      </c>
    </row>
    <row r="3135" spans="1:5" x14ac:dyDescent="0.35">
      <c r="A3135">
        <v>1</v>
      </c>
      <c r="B3135" s="1" t="s">
        <v>5</v>
      </c>
      <c r="C3135">
        <v>2002</v>
      </c>
      <c r="D3135" s="1" t="s">
        <v>3130</v>
      </c>
      <c r="E3135" s="20">
        <v>45112.570340787039</v>
      </c>
    </row>
    <row r="3136" spans="1:5" x14ac:dyDescent="0.35">
      <c r="A3136">
        <v>1</v>
      </c>
      <c r="B3136" s="1" t="s">
        <v>5</v>
      </c>
      <c r="C3136">
        <v>4051</v>
      </c>
      <c r="D3136" s="1" t="s">
        <v>3131</v>
      </c>
      <c r="E3136" s="20">
        <v>45112.60519894676</v>
      </c>
    </row>
    <row r="3137" spans="1:5" x14ac:dyDescent="0.35">
      <c r="A3137">
        <v>1</v>
      </c>
      <c r="B3137" s="1" t="s">
        <v>5</v>
      </c>
      <c r="C3137">
        <v>2443</v>
      </c>
      <c r="D3137" s="1" t="s">
        <v>3132</v>
      </c>
      <c r="E3137" s="20">
        <v>45112.585524259259</v>
      </c>
    </row>
    <row r="3138" spans="1:5" x14ac:dyDescent="0.35">
      <c r="A3138">
        <v>1</v>
      </c>
      <c r="B3138" s="1" t="s">
        <v>5</v>
      </c>
      <c r="C3138">
        <v>1624</v>
      </c>
      <c r="D3138" s="1" t="s">
        <v>3133</v>
      </c>
      <c r="E3138" s="20">
        <v>45112.530920150464</v>
      </c>
    </row>
    <row r="3139" spans="1:5" x14ac:dyDescent="0.35">
      <c r="A3139">
        <v>1</v>
      </c>
      <c r="B3139" s="1" t="s">
        <v>5</v>
      </c>
      <c r="C3139">
        <v>2672</v>
      </c>
      <c r="D3139" s="1" t="s">
        <v>3134</v>
      </c>
      <c r="E3139" s="20">
        <v>45112.631714097224</v>
      </c>
    </row>
    <row r="3140" spans="1:5" x14ac:dyDescent="0.35">
      <c r="A3140">
        <v>1</v>
      </c>
      <c r="B3140" s="1" t="s">
        <v>5</v>
      </c>
      <c r="C3140">
        <v>1350</v>
      </c>
      <c r="D3140" s="1" t="s">
        <v>3135</v>
      </c>
      <c r="E3140" s="20">
        <v>45113.734856481482</v>
      </c>
    </row>
    <row r="3141" spans="1:5" x14ac:dyDescent="0.35">
      <c r="A3141">
        <v>1</v>
      </c>
      <c r="B3141" s="1" t="s">
        <v>5</v>
      </c>
      <c r="C3141">
        <v>2291</v>
      </c>
      <c r="D3141" s="1" t="s">
        <v>3136</v>
      </c>
      <c r="E3141" s="20">
        <v>45113.733779513888</v>
      </c>
    </row>
    <row r="3142" spans="1:5" x14ac:dyDescent="0.35">
      <c r="A3142">
        <v>1</v>
      </c>
      <c r="B3142" s="1" t="s">
        <v>5</v>
      </c>
      <c r="C3142">
        <v>2488</v>
      </c>
      <c r="D3142" s="1" t="s">
        <v>3137</v>
      </c>
      <c r="E3142" s="20">
        <v>45112.742715509259</v>
      </c>
    </row>
    <row r="3143" spans="1:5" x14ac:dyDescent="0.35">
      <c r="A3143">
        <v>1</v>
      </c>
      <c r="B3143" s="1" t="s">
        <v>5</v>
      </c>
      <c r="C3143">
        <v>1420</v>
      </c>
      <c r="D3143" s="1" t="s">
        <v>3138</v>
      </c>
      <c r="E3143" s="20">
        <v>45112.74515771991</v>
      </c>
    </row>
    <row r="3144" spans="1:5" x14ac:dyDescent="0.35">
      <c r="A3144">
        <v>1</v>
      </c>
      <c r="B3144" s="1" t="s">
        <v>5</v>
      </c>
      <c r="C3144">
        <v>2351</v>
      </c>
      <c r="D3144" s="1" t="s">
        <v>3139</v>
      </c>
      <c r="E3144" s="20">
        <v>45113.744173726853</v>
      </c>
    </row>
    <row r="3145" spans="1:5" x14ac:dyDescent="0.35">
      <c r="A3145">
        <v>1</v>
      </c>
      <c r="B3145" s="1" t="s">
        <v>5</v>
      </c>
      <c r="C3145">
        <v>2443</v>
      </c>
      <c r="D3145" s="1" t="s">
        <v>3140</v>
      </c>
      <c r="E3145" s="20">
        <v>45112.746362442129</v>
      </c>
    </row>
    <row r="3146" spans="1:5" x14ac:dyDescent="0.35">
      <c r="A3146">
        <v>1</v>
      </c>
      <c r="B3146" s="1" t="s">
        <v>5</v>
      </c>
      <c r="C3146">
        <v>2126</v>
      </c>
      <c r="D3146" s="1" t="s">
        <v>3141</v>
      </c>
      <c r="E3146" s="20">
        <v>45112.545561412036</v>
      </c>
    </row>
    <row r="3147" spans="1:5" x14ac:dyDescent="0.35">
      <c r="A3147">
        <v>1</v>
      </c>
      <c r="B3147" s="1" t="s">
        <v>5</v>
      </c>
      <c r="C3147">
        <v>1245</v>
      </c>
      <c r="D3147" s="1" t="s">
        <v>3142</v>
      </c>
      <c r="E3147" s="20">
        <v>45114.242713287036</v>
      </c>
    </row>
    <row r="3148" spans="1:5" x14ac:dyDescent="0.35">
      <c r="A3148">
        <v>1</v>
      </c>
      <c r="B3148" s="1" t="s">
        <v>5</v>
      </c>
      <c r="C3148">
        <v>2724</v>
      </c>
      <c r="D3148" s="1" t="s">
        <v>3143</v>
      </c>
      <c r="E3148" s="20">
        <v>45114.24333824074</v>
      </c>
    </row>
    <row r="3149" spans="1:5" x14ac:dyDescent="0.35">
      <c r="A3149">
        <v>1</v>
      </c>
      <c r="B3149" s="1" t="s">
        <v>5</v>
      </c>
      <c r="C3149">
        <v>1584</v>
      </c>
      <c r="D3149" s="1" t="s">
        <v>3144</v>
      </c>
      <c r="E3149" s="20">
        <v>45112.992356759256</v>
      </c>
    </row>
    <row r="3150" spans="1:5" x14ac:dyDescent="0.35">
      <c r="A3150">
        <v>1</v>
      </c>
      <c r="B3150" s="1" t="s">
        <v>5</v>
      </c>
      <c r="C3150">
        <v>2023</v>
      </c>
      <c r="D3150" s="1" t="s">
        <v>3145</v>
      </c>
      <c r="E3150" s="20">
        <v>45113.994392905093</v>
      </c>
    </row>
    <row r="3151" spans="1:5" x14ac:dyDescent="0.35">
      <c r="A3151">
        <v>1</v>
      </c>
      <c r="B3151" s="1" t="s">
        <v>5</v>
      </c>
      <c r="C3151">
        <v>2582</v>
      </c>
      <c r="D3151" s="1" t="s">
        <v>3146</v>
      </c>
      <c r="E3151" s="20">
        <v>45114.026450567129</v>
      </c>
    </row>
    <row r="3152" spans="1:5" x14ac:dyDescent="0.35">
      <c r="A3152">
        <v>1</v>
      </c>
      <c r="B3152" s="1" t="s">
        <v>5</v>
      </c>
      <c r="C3152">
        <v>2152</v>
      </c>
      <c r="D3152" s="1" t="s">
        <v>3147</v>
      </c>
      <c r="E3152" s="20">
        <v>45114.161120150464</v>
      </c>
    </row>
    <row r="3153" spans="1:5" x14ac:dyDescent="0.35">
      <c r="A3153">
        <v>1</v>
      </c>
      <c r="B3153" s="1" t="s">
        <v>5</v>
      </c>
      <c r="C3153">
        <v>7243</v>
      </c>
      <c r="D3153" s="1" t="s">
        <v>3148</v>
      </c>
      <c r="E3153" s="20">
        <v>45112.55378332176</v>
      </c>
    </row>
    <row r="3154" spans="1:5" x14ac:dyDescent="0.35">
      <c r="A3154">
        <v>1</v>
      </c>
      <c r="B3154" s="1" t="s">
        <v>5</v>
      </c>
      <c r="C3154">
        <v>1555</v>
      </c>
      <c r="D3154" s="1" t="s">
        <v>3149</v>
      </c>
      <c r="E3154" s="20">
        <v>45113.239971817129</v>
      </c>
    </row>
    <row r="3155" spans="1:5" x14ac:dyDescent="0.35">
      <c r="A3155">
        <v>1</v>
      </c>
      <c r="B3155" s="1" t="s">
        <v>5</v>
      </c>
      <c r="C3155">
        <v>1242</v>
      </c>
      <c r="D3155" s="1" t="s">
        <v>3150</v>
      </c>
      <c r="E3155" s="20">
        <v>45114.202738599539</v>
      </c>
    </row>
    <row r="3156" spans="1:5" x14ac:dyDescent="0.35">
      <c r="A3156">
        <v>1</v>
      </c>
      <c r="B3156" s="1" t="s">
        <v>5</v>
      </c>
      <c r="C3156">
        <v>885</v>
      </c>
      <c r="D3156" s="1" t="s">
        <v>3151</v>
      </c>
      <c r="E3156" s="20">
        <v>45114.242089780091</v>
      </c>
    </row>
    <row r="3157" spans="1:5" x14ac:dyDescent="0.35">
      <c r="A3157">
        <v>1</v>
      </c>
      <c r="B3157" s="1" t="s">
        <v>5</v>
      </c>
      <c r="C3157">
        <v>1564</v>
      </c>
      <c r="D3157" s="1" t="s">
        <v>3152</v>
      </c>
      <c r="E3157" s="20">
        <v>45113.222333726852</v>
      </c>
    </row>
    <row r="3158" spans="1:5" x14ac:dyDescent="0.35">
      <c r="A3158">
        <v>1</v>
      </c>
      <c r="B3158" s="1" t="s">
        <v>5</v>
      </c>
      <c r="C3158">
        <v>3472</v>
      </c>
      <c r="D3158" s="1" t="s">
        <v>3153</v>
      </c>
      <c r="E3158" s="20">
        <v>45114.223547685186</v>
      </c>
    </row>
    <row r="3159" spans="1:5" x14ac:dyDescent="0.35">
      <c r="A3159">
        <v>1</v>
      </c>
      <c r="B3159" s="1" t="s">
        <v>5</v>
      </c>
      <c r="C3159">
        <v>7342</v>
      </c>
      <c r="D3159" s="1" t="s">
        <v>3154</v>
      </c>
      <c r="E3159" s="20">
        <v>45114.243754849536</v>
      </c>
    </row>
    <row r="3160" spans="1:5" x14ac:dyDescent="0.35">
      <c r="A3160">
        <v>1</v>
      </c>
      <c r="B3160" s="1" t="s">
        <v>5</v>
      </c>
      <c r="C3160">
        <v>1736</v>
      </c>
      <c r="D3160" s="1" t="s">
        <v>3155</v>
      </c>
      <c r="E3160" s="20">
        <v>45113.243872129628</v>
      </c>
    </row>
    <row r="3161" spans="1:5" x14ac:dyDescent="0.35">
      <c r="A3161">
        <v>1</v>
      </c>
      <c r="B3161" s="1" t="s">
        <v>5</v>
      </c>
      <c r="C3161">
        <v>3669</v>
      </c>
      <c r="D3161" s="1" t="s">
        <v>3156</v>
      </c>
      <c r="E3161" s="20">
        <v>45113.245493043978</v>
      </c>
    </row>
    <row r="3162" spans="1:5" x14ac:dyDescent="0.35">
      <c r="A3162">
        <v>1</v>
      </c>
      <c r="B3162" s="1" t="s">
        <v>5</v>
      </c>
      <c r="C3162">
        <v>8621</v>
      </c>
      <c r="D3162" s="1" t="s">
        <v>3157</v>
      </c>
      <c r="E3162" s="20">
        <v>45114.246094490743</v>
      </c>
    </row>
    <row r="3163" spans="1:5" x14ac:dyDescent="0.35">
      <c r="A3163">
        <v>1</v>
      </c>
      <c r="B3163" s="1" t="s">
        <v>5</v>
      </c>
      <c r="C3163">
        <v>3258</v>
      </c>
      <c r="D3163" s="1" t="s">
        <v>3158</v>
      </c>
      <c r="E3163" s="20">
        <v>45113.246464710646</v>
      </c>
    </row>
    <row r="3164" spans="1:5" x14ac:dyDescent="0.35">
      <c r="A3164">
        <v>1</v>
      </c>
      <c r="B3164" s="1" t="s">
        <v>5</v>
      </c>
      <c r="C3164">
        <v>2078</v>
      </c>
      <c r="D3164" s="1" t="s">
        <v>3159</v>
      </c>
      <c r="E3164" s="20">
        <v>45114.252134930553</v>
      </c>
    </row>
    <row r="3165" spans="1:5" x14ac:dyDescent="0.35">
      <c r="A3165">
        <v>1</v>
      </c>
      <c r="B3165" s="1" t="s">
        <v>5</v>
      </c>
      <c r="C3165">
        <v>4278</v>
      </c>
      <c r="D3165" s="1" t="s">
        <v>3160</v>
      </c>
      <c r="E3165" s="20">
        <v>45112.464083449071</v>
      </c>
    </row>
    <row r="3166" spans="1:5" x14ac:dyDescent="0.35">
      <c r="A3166">
        <v>1</v>
      </c>
      <c r="B3166" s="1" t="s">
        <v>5</v>
      </c>
      <c r="C3166">
        <v>1781</v>
      </c>
      <c r="D3166" s="1" t="s">
        <v>3161</v>
      </c>
      <c r="E3166" s="20">
        <v>45113.885890810183</v>
      </c>
    </row>
    <row r="3167" spans="1:5" x14ac:dyDescent="0.35">
      <c r="A3167">
        <v>1</v>
      </c>
      <c r="B3167" s="1" t="s">
        <v>5</v>
      </c>
      <c r="C3167">
        <v>1808</v>
      </c>
      <c r="D3167" s="1" t="s">
        <v>3162</v>
      </c>
      <c r="E3167" s="20">
        <v>45113.913146388892</v>
      </c>
    </row>
    <row r="3168" spans="1:5" x14ac:dyDescent="0.35">
      <c r="A3168">
        <v>1</v>
      </c>
      <c r="B3168" s="1" t="s">
        <v>5</v>
      </c>
      <c r="C3168">
        <v>4056</v>
      </c>
      <c r="D3168" s="1" t="s">
        <v>3163</v>
      </c>
      <c r="E3168" s="20">
        <v>45114.024982326388</v>
      </c>
    </row>
    <row r="3169" spans="1:5" x14ac:dyDescent="0.35">
      <c r="A3169">
        <v>1</v>
      </c>
      <c r="B3169" s="1" t="s">
        <v>5</v>
      </c>
      <c r="C3169">
        <v>1704</v>
      </c>
      <c r="D3169" s="1" t="s">
        <v>3164</v>
      </c>
      <c r="E3169" s="20">
        <v>45108.247079479166</v>
      </c>
    </row>
    <row r="3170" spans="1:5" x14ac:dyDescent="0.35">
      <c r="A3170">
        <v>1</v>
      </c>
      <c r="B3170" s="1" t="s">
        <v>5</v>
      </c>
      <c r="C3170">
        <v>3361</v>
      </c>
      <c r="D3170" s="1" t="s">
        <v>3165</v>
      </c>
      <c r="E3170" s="20">
        <v>45112.53994771991</v>
      </c>
    </row>
    <row r="3171" spans="1:5" x14ac:dyDescent="0.35">
      <c r="A3171">
        <v>1</v>
      </c>
      <c r="B3171" s="1" t="s">
        <v>5</v>
      </c>
      <c r="C3171">
        <v>10677</v>
      </c>
      <c r="D3171" s="1" t="s">
        <v>3166</v>
      </c>
      <c r="E3171" s="20">
        <v>45112.547887233799</v>
      </c>
    </row>
    <row r="3172" spans="1:5" x14ac:dyDescent="0.35">
      <c r="A3172">
        <v>1</v>
      </c>
      <c r="B3172" s="1" t="s">
        <v>5</v>
      </c>
      <c r="C3172">
        <v>1969</v>
      </c>
      <c r="D3172" s="1" t="s">
        <v>3167</v>
      </c>
      <c r="E3172" s="20">
        <v>45112.546370752316</v>
      </c>
    </row>
    <row r="3173" spans="1:5" x14ac:dyDescent="0.35">
      <c r="A3173">
        <v>1</v>
      </c>
      <c r="B3173" s="1" t="s">
        <v>5</v>
      </c>
      <c r="C3173">
        <v>972</v>
      </c>
      <c r="D3173" s="1" t="s">
        <v>3168</v>
      </c>
      <c r="E3173" s="20">
        <v>45112.548766504631</v>
      </c>
    </row>
    <row r="3174" spans="1:5" x14ac:dyDescent="0.35">
      <c r="A3174">
        <v>1</v>
      </c>
      <c r="B3174" s="1" t="s">
        <v>5</v>
      </c>
      <c r="C3174">
        <v>6303</v>
      </c>
      <c r="D3174" s="1" t="s">
        <v>3169</v>
      </c>
      <c r="E3174" s="20">
        <v>45112.551741631942</v>
      </c>
    </row>
    <row r="3175" spans="1:5" x14ac:dyDescent="0.35">
      <c r="A3175">
        <v>1</v>
      </c>
      <c r="B3175" s="1" t="s">
        <v>5</v>
      </c>
      <c r="C3175">
        <v>3774</v>
      </c>
      <c r="D3175" s="1" t="s">
        <v>3170</v>
      </c>
      <c r="E3175" s="20">
        <v>45112.561451180554</v>
      </c>
    </row>
    <row r="3176" spans="1:5" x14ac:dyDescent="0.35">
      <c r="A3176">
        <v>1</v>
      </c>
      <c r="B3176" s="1" t="s">
        <v>5</v>
      </c>
      <c r="C3176">
        <v>9198</v>
      </c>
      <c r="D3176" s="1" t="s">
        <v>3171</v>
      </c>
      <c r="E3176" s="20">
        <v>45112.515643437502</v>
      </c>
    </row>
    <row r="3177" spans="1:5" x14ac:dyDescent="0.35">
      <c r="A3177">
        <v>1</v>
      </c>
      <c r="B3177" s="1" t="s">
        <v>5</v>
      </c>
      <c r="C3177">
        <v>1312</v>
      </c>
      <c r="D3177" s="1" t="s">
        <v>3172</v>
      </c>
      <c r="E3177" s="20">
        <v>45112.554556331015</v>
      </c>
    </row>
    <row r="3178" spans="1:5" x14ac:dyDescent="0.35">
      <c r="A3178">
        <v>1</v>
      </c>
      <c r="B3178" s="1" t="s">
        <v>5</v>
      </c>
      <c r="C3178">
        <v>3958</v>
      </c>
      <c r="D3178" s="1" t="s">
        <v>3173</v>
      </c>
      <c r="E3178" s="20">
        <v>45112.526234409721</v>
      </c>
    </row>
    <row r="3179" spans="1:5" x14ac:dyDescent="0.35">
      <c r="A3179">
        <v>1</v>
      </c>
      <c r="B3179" s="1" t="s">
        <v>5</v>
      </c>
      <c r="C3179">
        <v>7802</v>
      </c>
      <c r="D3179" s="1" t="s">
        <v>3174</v>
      </c>
      <c r="E3179" s="20">
        <v>45112.564900844911</v>
      </c>
    </row>
    <row r="3180" spans="1:5" x14ac:dyDescent="0.35">
      <c r="A3180">
        <v>1</v>
      </c>
      <c r="B3180" s="1" t="s">
        <v>5</v>
      </c>
      <c r="C3180">
        <v>5079</v>
      </c>
      <c r="D3180" s="1" t="s">
        <v>3175</v>
      </c>
      <c r="E3180" s="20">
        <v>45112.544173182869</v>
      </c>
    </row>
    <row r="3181" spans="1:5" x14ac:dyDescent="0.35">
      <c r="A3181">
        <v>1</v>
      </c>
      <c r="B3181" s="1" t="s">
        <v>5</v>
      </c>
      <c r="C3181">
        <v>5919</v>
      </c>
      <c r="D3181" s="1" t="s">
        <v>3176</v>
      </c>
      <c r="E3181" s="20">
        <v>45112.576034062498</v>
      </c>
    </row>
    <row r="3182" spans="1:5" x14ac:dyDescent="0.35">
      <c r="A3182">
        <v>1</v>
      </c>
      <c r="B3182" s="1" t="s">
        <v>5</v>
      </c>
      <c r="C3182">
        <v>3422</v>
      </c>
      <c r="D3182" s="1" t="s">
        <v>3177</v>
      </c>
      <c r="E3182" s="20">
        <v>45112.566694236113</v>
      </c>
    </row>
    <row r="3183" spans="1:5" x14ac:dyDescent="0.35">
      <c r="A3183">
        <v>1</v>
      </c>
      <c r="B3183" s="1" t="s">
        <v>5</v>
      </c>
      <c r="C3183">
        <v>2073</v>
      </c>
      <c r="D3183" s="1" t="s">
        <v>3178</v>
      </c>
      <c r="E3183" s="20">
        <v>45113.582723032407</v>
      </c>
    </row>
    <row r="3184" spans="1:5" x14ac:dyDescent="0.35">
      <c r="A3184">
        <v>1</v>
      </c>
      <c r="B3184" s="1" t="s">
        <v>5</v>
      </c>
      <c r="C3184">
        <v>7705</v>
      </c>
      <c r="D3184" s="1" t="s">
        <v>3179</v>
      </c>
      <c r="E3184" s="20">
        <v>45112.569080393521</v>
      </c>
    </row>
    <row r="3185" spans="1:5" x14ac:dyDescent="0.35">
      <c r="A3185">
        <v>1</v>
      </c>
      <c r="B3185" s="1" t="s">
        <v>5</v>
      </c>
      <c r="C3185">
        <v>2806</v>
      </c>
      <c r="D3185" s="1" t="s">
        <v>3180</v>
      </c>
      <c r="E3185" s="20">
        <v>45113.571172812502</v>
      </c>
    </row>
    <row r="3186" spans="1:5" x14ac:dyDescent="0.35">
      <c r="A3186">
        <v>1</v>
      </c>
      <c r="B3186" s="1" t="s">
        <v>5</v>
      </c>
      <c r="C3186">
        <v>2448</v>
      </c>
      <c r="D3186" s="1" t="s">
        <v>3181</v>
      </c>
      <c r="E3186" s="20">
        <v>45112.60290755787</v>
      </c>
    </row>
    <row r="3187" spans="1:5" x14ac:dyDescent="0.35">
      <c r="A3187">
        <v>1</v>
      </c>
      <c r="B3187" s="1" t="s">
        <v>5</v>
      </c>
      <c r="C3187">
        <v>8829</v>
      </c>
      <c r="D3187" s="1" t="s">
        <v>3182</v>
      </c>
      <c r="E3187" s="20">
        <v>45112.568721053241</v>
      </c>
    </row>
    <row r="3188" spans="1:5" x14ac:dyDescent="0.35">
      <c r="A3188">
        <v>1</v>
      </c>
      <c r="B3188" s="1" t="s">
        <v>5</v>
      </c>
      <c r="C3188">
        <v>10193</v>
      </c>
      <c r="D3188" s="1" t="s">
        <v>3183</v>
      </c>
      <c r="E3188" s="20">
        <v>45112.601750150461</v>
      </c>
    </row>
    <row r="3189" spans="1:5" x14ac:dyDescent="0.35">
      <c r="A3189">
        <v>1</v>
      </c>
      <c r="B3189" s="1" t="s">
        <v>5</v>
      </c>
      <c r="C3189">
        <v>7069</v>
      </c>
      <c r="D3189" s="1" t="s">
        <v>3184</v>
      </c>
      <c r="E3189" s="20">
        <v>45112.604146365738</v>
      </c>
    </row>
    <row r="3190" spans="1:5" x14ac:dyDescent="0.35">
      <c r="A3190">
        <v>1</v>
      </c>
      <c r="B3190" s="1" t="s">
        <v>5</v>
      </c>
      <c r="C3190">
        <v>10466</v>
      </c>
      <c r="D3190" s="1" t="s">
        <v>3185</v>
      </c>
      <c r="E3190" s="20">
        <v>45112.5859528125</v>
      </c>
    </row>
    <row r="3191" spans="1:5" x14ac:dyDescent="0.35">
      <c r="A3191">
        <v>1</v>
      </c>
      <c r="B3191" s="1" t="s">
        <v>5</v>
      </c>
      <c r="C3191">
        <v>11130</v>
      </c>
      <c r="D3191" s="1" t="s">
        <v>3186</v>
      </c>
      <c r="E3191" s="20">
        <v>45112.56559435185</v>
      </c>
    </row>
    <row r="3192" spans="1:5" x14ac:dyDescent="0.35">
      <c r="A3192">
        <v>1</v>
      </c>
      <c r="B3192" s="1" t="s">
        <v>5</v>
      </c>
      <c r="C3192">
        <v>7312</v>
      </c>
      <c r="D3192" s="1" t="s">
        <v>3187</v>
      </c>
      <c r="E3192" s="20">
        <v>45113.572606550923</v>
      </c>
    </row>
    <row r="3193" spans="1:5" x14ac:dyDescent="0.35">
      <c r="A3193">
        <v>1</v>
      </c>
      <c r="B3193" s="1" t="s">
        <v>5</v>
      </c>
      <c r="C3193">
        <v>11852</v>
      </c>
      <c r="D3193" s="1" t="s">
        <v>3188</v>
      </c>
      <c r="E3193" s="20">
        <v>45112.586484803243</v>
      </c>
    </row>
    <row r="3194" spans="1:5" x14ac:dyDescent="0.35">
      <c r="A3194">
        <v>1</v>
      </c>
      <c r="B3194" s="1" t="s">
        <v>5</v>
      </c>
      <c r="C3194">
        <v>1055</v>
      </c>
      <c r="D3194" s="1" t="s">
        <v>3189</v>
      </c>
      <c r="E3194" s="20">
        <v>45113.619248009258</v>
      </c>
    </row>
    <row r="3195" spans="1:5" x14ac:dyDescent="0.35">
      <c r="A3195">
        <v>1</v>
      </c>
      <c r="B3195" s="1" t="s">
        <v>5</v>
      </c>
      <c r="C3195">
        <v>3781</v>
      </c>
      <c r="D3195" s="1" t="s">
        <v>3190</v>
      </c>
      <c r="E3195" s="20">
        <v>45112.641517847223</v>
      </c>
    </row>
    <row r="3196" spans="1:5" x14ac:dyDescent="0.35">
      <c r="A3196">
        <v>1</v>
      </c>
      <c r="B3196" s="1" t="s">
        <v>5</v>
      </c>
      <c r="C3196">
        <v>6475</v>
      </c>
      <c r="D3196" s="1" t="s">
        <v>3191</v>
      </c>
      <c r="E3196" s="20">
        <v>45108.243826134261</v>
      </c>
    </row>
    <row r="3197" spans="1:5" x14ac:dyDescent="0.35">
      <c r="A3197">
        <v>1</v>
      </c>
      <c r="B3197" s="1" t="s">
        <v>5</v>
      </c>
      <c r="C3197">
        <v>1566</v>
      </c>
      <c r="D3197" s="1" t="s">
        <v>3192</v>
      </c>
      <c r="E3197" s="20">
        <v>45112.740424826392</v>
      </c>
    </row>
    <row r="3198" spans="1:5" x14ac:dyDescent="0.35">
      <c r="A3198">
        <v>1</v>
      </c>
      <c r="B3198" s="1" t="s">
        <v>5</v>
      </c>
      <c r="C3198">
        <v>8624</v>
      </c>
      <c r="D3198" s="1" t="s">
        <v>3193</v>
      </c>
      <c r="E3198" s="20">
        <v>45112.540596087965</v>
      </c>
    </row>
    <row r="3199" spans="1:5" x14ac:dyDescent="0.35">
      <c r="A3199">
        <v>1</v>
      </c>
      <c r="B3199" s="1" t="s">
        <v>5</v>
      </c>
      <c r="C3199">
        <v>900</v>
      </c>
      <c r="D3199" s="1" t="s">
        <v>3194</v>
      </c>
      <c r="E3199" s="20">
        <v>45112.520330057872</v>
      </c>
    </row>
    <row r="3200" spans="1:5" x14ac:dyDescent="0.35">
      <c r="A3200">
        <v>1</v>
      </c>
      <c r="B3200" s="1" t="s">
        <v>5</v>
      </c>
      <c r="C3200">
        <v>11462</v>
      </c>
      <c r="D3200" s="1" t="s">
        <v>3195</v>
      </c>
      <c r="E3200" s="20">
        <v>45112.554843298611</v>
      </c>
    </row>
    <row r="3201" spans="1:5" x14ac:dyDescent="0.35">
      <c r="A3201">
        <v>1</v>
      </c>
      <c r="B3201" s="1" t="s">
        <v>5</v>
      </c>
      <c r="C3201">
        <v>4172</v>
      </c>
      <c r="D3201" s="1" t="s">
        <v>3196</v>
      </c>
      <c r="E3201" s="20">
        <v>45112.54272513889</v>
      </c>
    </row>
    <row r="3202" spans="1:5" x14ac:dyDescent="0.35">
      <c r="A3202">
        <v>1</v>
      </c>
      <c r="B3202" s="1" t="s">
        <v>5</v>
      </c>
      <c r="C3202">
        <v>9581</v>
      </c>
      <c r="D3202" s="1" t="s">
        <v>3197</v>
      </c>
      <c r="E3202" s="20">
        <v>45112.564253472221</v>
      </c>
    </row>
    <row r="3203" spans="1:5" x14ac:dyDescent="0.35">
      <c r="A3203">
        <v>1</v>
      </c>
      <c r="B3203" s="1" t="s">
        <v>5</v>
      </c>
      <c r="C3203">
        <v>5241</v>
      </c>
      <c r="D3203" s="1" t="s">
        <v>3198</v>
      </c>
      <c r="E3203" s="20">
        <v>45112.582793715279</v>
      </c>
    </row>
    <row r="3204" spans="1:5" x14ac:dyDescent="0.35">
      <c r="A3204">
        <v>1</v>
      </c>
      <c r="B3204" s="1" t="s">
        <v>5</v>
      </c>
      <c r="C3204">
        <v>1105</v>
      </c>
      <c r="D3204" s="1" t="s">
        <v>3199</v>
      </c>
      <c r="E3204" s="20">
        <v>45113.619606712964</v>
      </c>
    </row>
    <row r="3205" spans="1:5" x14ac:dyDescent="0.35">
      <c r="A3205">
        <v>1</v>
      </c>
      <c r="B3205" s="1" t="s">
        <v>5</v>
      </c>
      <c r="C3205">
        <v>7513</v>
      </c>
      <c r="D3205" s="1" t="s">
        <v>3200</v>
      </c>
      <c r="E3205" s="20">
        <v>45112.563557199072</v>
      </c>
    </row>
    <row r="3206" spans="1:5" x14ac:dyDescent="0.35">
      <c r="A3206">
        <v>1</v>
      </c>
      <c r="B3206" s="1" t="s">
        <v>5</v>
      </c>
      <c r="C3206">
        <v>9295</v>
      </c>
      <c r="D3206" s="1" t="s">
        <v>3201</v>
      </c>
      <c r="E3206" s="20">
        <v>45112.544821076386</v>
      </c>
    </row>
    <row r="3207" spans="1:5" x14ac:dyDescent="0.35">
      <c r="A3207">
        <v>1</v>
      </c>
      <c r="B3207" s="1" t="s">
        <v>5</v>
      </c>
      <c r="C3207">
        <v>12474</v>
      </c>
      <c r="D3207" s="1" t="s">
        <v>3202</v>
      </c>
      <c r="E3207" s="20">
        <v>45113.244776180552</v>
      </c>
    </row>
    <row r="3208" spans="1:5" x14ac:dyDescent="0.35">
      <c r="A3208">
        <v>1</v>
      </c>
      <c r="B3208" s="1" t="s">
        <v>5</v>
      </c>
      <c r="C3208">
        <v>16321</v>
      </c>
      <c r="D3208" s="1" t="s">
        <v>3203</v>
      </c>
      <c r="E3208" s="20">
        <v>45113.243154733798</v>
      </c>
    </row>
    <row r="3209" spans="1:5" x14ac:dyDescent="0.35">
      <c r="A3209">
        <v>1</v>
      </c>
      <c r="B3209" s="1" t="s">
        <v>5</v>
      </c>
      <c r="C3209">
        <v>10754</v>
      </c>
      <c r="D3209" s="1" t="s">
        <v>3204</v>
      </c>
      <c r="E3209" s="20">
        <v>45113.244300243059</v>
      </c>
    </row>
    <row r="3210" spans="1:5" x14ac:dyDescent="0.35">
      <c r="A3210">
        <v>1</v>
      </c>
      <c r="B3210" s="1" t="s">
        <v>5</v>
      </c>
      <c r="C3210">
        <v>17261</v>
      </c>
      <c r="D3210" s="1" t="s">
        <v>3205</v>
      </c>
      <c r="E3210" s="20">
        <v>45113.245608923608</v>
      </c>
    </row>
    <row r="3211" spans="1:5" x14ac:dyDescent="0.35">
      <c r="A3211">
        <v>1</v>
      </c>
      <c r="B3211" s="1" t="s">
        <v>5</v>
      </c>
      <c r="C3211">
        <v>6735</v>
      </c>
      <c r="D3211" s="1" t="s">
        <v>3206</v>
      </c>
      <c r="E3211" s="20">
        <v>45113.030665069447</v>
      </c>
    </row>
    <row r="3212" spans="1:5" x14ac:dyDescent="0.35">
      <c r="A3212">
        <v>1</v>
      </c>
      <c r="B3212" s="1" t="s">
        <v>5</v>
      </c>
      <c r="C3212">
        <v>1383</v>
      </c>
      <c r="D3212" s="1" t="s">
        <v>3207</v>
      </c>
      <c r="E3212" s="20">
        <v>45112.634943541663</v>
      </c>
    </row>
    <row r="3213" spans="1:5" x14ac:dyDescent="0.35">
      <c r="A3213">
        <v>1</v>
      </c>
      <c r="B3213" s="1" t="s">
        <v>5</v>
      </c>
      <c r="C3213">
        <v>3352</v>
      </c>
      <c r="D3213" s="1" t="s">
        <v>3208</v>
      </c>
      <c r="E3213" s="20">
        <v>45112.536590868054</v>
      </c>
    </row>
    <row r="3214" spans="1:5" x14ac:dyDescent="0.35">
      <c r="A3214">
        <v>1</v>
      </c>
      <c r="B3214" s="1" t="s">
        <v>5</v>
      </c>
      <c r="C3214">
        <v>1782</v>
      </c>
      <c r="D3214" s="1" t="s">
        <v>3209</v>
      </c>
      <c r="E3214" s="20">
        <v>45114.249310613428</v>
      </c>
    </row>
    <row r="3215" spans="1:5" x14ac:dyDescent="0.35">
      <c r="A3215">
        <v>1</v>
      </c>
      <c r="B3215" s="1" t="s">
        <v>5</v>
      </c>
      <c r="C3215">
        <v>6332</v>
      </c>
      <c r="D3215" s="1" t="s">
        <v>3210</v>
      </c>
      <c r="E3215" s="20">
        <v>45112.741408657406</v>
      </c>
    </row>
    <row r="3216" spans="1:5" x14ac:dyDescent="0.35">
      <c r="A3216">
        <v>1</v>
      </c>
      <c r="B3216" s="1" t="s">
        <v>5</v>
      </c>
      <c r="C3216">
        <v>2914</v>
      </c>
      <c r="D3216" s="1" t="s">
        <v>3211</v>
      </c>
      <c r="E3216" s="20">
        <v>45113.667729259258</v>
      </c>
    </row>
    <row r="3217" spans="1:5" x14ac:dyDescent="0.35">
      <c r="A3217">
        <v>1</v>
      </c>
      <c r="B3217" s="1" t="s">
        <v>5</v>
      </c>
      <c r="C3217">
        <v>3405</v>
      </c>
      <c r="D3217" s="1" t="s">
        <v>3212</v>
      </c>
      <c r="E3217" s="20">
        <v>45114.249206215274</v>
      </c>
    </row>
    <row r="3218" spans="1:5" x14ac:dyDescent="0.35">
      <c r="A3218">
        <v>1</v>
      </c>
      <c r="B3218" s="1" t="s">
        <v>5</v>
      </c>
      <c r="C3218">
        <v>4551</v>
      </c>
      <c r="D3218" s="1" t="s">
        <v>3213</v>
      </c>
      <c r="E3218" s="20">
        <v>45113.582955254627</v>
      </c>
    </row>
    <row r="3219" spans="1:5" x14ac:dyDescent="0.35">
      <c r="A3219">
        <v>1</v>
      </c>
      <c r="B3219" s="1" t="s">
        <v>5</v>
      </c>
      <c r="C3219">
        <v>1890</v>
      </c>
      <c r="D3219" s="1" t="s">
        <v>3214</v>
      </c>
      <c r="E3219" s="20">
        <v>45112.521499918985</v>
      </c>
    </row>
    <row r="3220" spans="1:5" x14ac:dyDescent="0.35">
      <c r="A3220">
        <v>1</v>
      </c>
      <c r="B3220" s="1" t="s">
        <v>5</v>
      </c>
      <c r="C3220">
        <v>3440</v>
      </c>
      <c r="D3220" s="1" t="s">
        <v>3215</v>
      </c>
      <c r="E3220" s="20">
        <v>45113.595973761578</v>
      </c>
    </row>
    <row r="3221" spans="1:5" x14ac:dyDescent="0.35">
      <c r="A3221">
        <v>1</v>
      </c>
      <c r="B3221" s="1" t="s">
        <v>5</v>
      </c>
      <c r="C3221">
        <v>3507</v>
      </c>
      <c r="D3221" s="1" t="s">
        <v>3216</v>
      </c>
      <c r="E3221" s="20">
        <v>45114.242655381946</v>
      </c>
    </row>
    <row r="3222" spans="1:5" x14ac:dyDescent="0.35">
      <c r="A3222">
        <v>1</v>
      </c>
      <c r="B3222" s="1" t="s">
        <v>5</v>
      </c>
      <c r="C3222">
        <v>5371</v>
      </c>
      <c r="D3222" s="1" t="s">
        <v>3217</v>
      </c>
      <c r="E3222" s="20">
        <v>45114.243095428239</v>
      </c>
    </row>
    <row r="3223" spans="1:5" x14ac:dyDescent="0.35">
      <c r="A3223">
        <v>1</v>
      </c>
      <c r="B3223" s="1" t="s">
        <v>5</v>
      </c>
      <c r="C3223">
        <v>963</v>
      </c>
      <c r="D3223" s="1" t="s">
        <v>3218</v>
      </c>
      <c r="E3223" s="20">
        <v>45112.450426249998</v>
      </c>
    </row>
    <row r="3224" spans="1:5" x14ac:dyDescent="0.35">
      <c r="A3224">
        <v>1</v>
      </c>
      <c r="B3224" s="1" t="s">
        <v>5</v>
      </c>
      <c r="C3224">
        <v>1459</v>
      </c>
      <c r="D3224" s="1" t="s">
        <v>3219</v>
      </c>
      <c r="E3224" s="20">
        <v>45113.674107673614</v>
      </c>
    </row>
    <row r="3225" spans="1:5" x14ac:dyDescent="0.35">
      <c r="A3225">
        <v>1</v>
      </c>
      <c r="B3225" s="1" t="s">
        <v>5</v>
      </c>
      <c r="C3225">
        <v>969</v>
      </c>
      <c r="D3225" s="1" t="s">
        <v>3220</v>
      </c>
      <c r="E3225" s="20">
        <v>45113.583429814818</v>
      </c>
    </row>
    <row r="3226" spans="1:5" x14ac:dyDescent="0.35">
      <c r="A3226">
        <v>1</v>
      </c>
      <c r="B3226" s="1" t="s">
        <v>5</v>
      </c>
      <c r="C3226">
        <v>3094</v>
      </c>
      <c r="D3226" s="1" t="s">
        <v>3221</v>
      </c>
      <c r="E3226" s="20">
        <v>45113.617731944447</v>
      </c>
    </row>
    <row r="3227" spans="1:5" x14ac:dyDescent="0.35">
      <c r="A3227">
        <v>1</v>
      </c>
      <c r="B3227" s="1" t="s">
        <v>5</v>
      </c>
      <c r="C3227">
        <v>2425</v>
      </c>
      <c r="D3227" s="1" t="s">
        <v>3222</v>
      </c>
      <c r="E3227" s="20">
        <v>45112.619214768521</v>
      </c>
    </row>
    <row r="3228" spans="1:5" x14ac:dyDescent="0.35">
      <c r="A3228">
        <v>1</v>
      </c>
      <c r="B3228" s="1" t="s">
        <v>5</v>
      </c>
      <c r="C3228">
        <v>2062</v>
      </c>
      <c r="D3228" s="1" t="s">
        <v>3223</v>
      </c>
      <c r="E3228" s="20">
        <v>45112.623020381943</v>
      </c>
    </row>
    <row r="3229" spans="1:5" x14ac:dyDescent="0.35">
      <c r="A3229">
        <v>1</v>
      </c>
      <c r="B3229" s="1" t="s">
        <v>5</v>
      </c>
      <c r="C3229">
        <v>1472</v>
      </c>
      <c r="D3229" s="1" t="s">
        <v>3224</v>
      </c>
      <c r="E3229" s="20">
        <v>45112.501582002318</v>
      </c>
    </row>
    <row r="3230" spans="1:5" x14ac:dyDescent="0.35">
      <c r="A3230">
        <v>1</v>
      </c>
      <c r="B3230" s="1" t="s">
        <v>5</v>
      </c>
      <c r="C3230">
        <v>1026</v>
      </c>
      <c r="D3230" s="1" t="s">
        <v>3225</v>
      </c>
      <c r="E3230" s="20">
        <v>45112.502085960645</v>
      </c>
    </row>
    <row r="3231" spans="1:5" x14ac:dyDescent="0.35">
      <c r="A3231">
        <v>1</v>
      </c>
      <c r="B3231" s="1" t="s">
        <v>5</v>
      </c>
      <c r="C3231">
        <v>1737</v>
      </c>
      <c r="D3231" s="1" t="s">
        <v>3226</v>
      </c>
      <c r="E3231" s="20">
        <v>45114.248187743055</v>
      </c>
    </row>
    <row r="3232" spans="1:5" x14ac:dyDescent="0.35">
      <c r="A3232">
        <v>1</v>
      </c>
      <c r="B3232" s="1" t="s">
        <v>5</v>
      </c>
      <c r="C3232">
        <v>4506</v>
      </c>
      <c r="D3232" s="1" t="s">
        <v>3227</v>
      </c>
      <c r="E3232" s="20">
        <v>45112.641402453701</v>
      </c>
    </row>
    <row r="3233" spans="1:5" x14ac:dyDescent="0.35">
      <c r="A3233">
        <v>1</v>
      </c>
      <c r="B3233" s="1" t="s">
        <v>5</v>
      </c>
      <c r="C3233">
        <v>1460</v>
      </c>
      <c r="D3233" s="1" t="s">
        <v>3228</v>
      </c>
      <c r="E3233" s="20">
        <v>45113.668424085648</v>
      </c>
    </row>
    <row r="3234" spans="1:5" x14ac:dyDescent="0.35">
      <c r="A3234">
        <v>1</v>
      </c>
      <c r="B3234" s="1" t="s">
        <v>5</v>
      </c>
      <c r="C3234">
        <v>1702</v>
      </c>
      <c r="D3234" s="1" t="s">
        <v>3229</v>
      </c>
      <c r="E3234" s="20">
        <v>45113.571322233794</v>
      </c>
    </row>
    <row r="3235" spans="1:5" x14ac:dyDescent="0.35">
      <c r="A3235">
        <v>1</v>
      </c>
      <c r="B3235" s="1" t="s">
        <v>5</v>
      </c>
      <c r="C3235">
        <v>963</v>
      </c>
      <c r="D3235" s="1" t="s">
        <v>3230</v>
      </c>
      <c r="E3235" s="20">
        <v>45112.626806631946</v>
      </c>
    </row>
    <row r="3236" spans="1:5" x14ac:dyDescent="0.35">
      <c r="A3236">
        <v>1</v>
      </c>
      <c r="B3236" s="1" t="s">
        <v>5</v>
      </c>
      <c r="C3236">
        <v>2087</v>
      </c>
      <c r="D3236" s="1" t="s">
        <v>3231</v>
      </c>
      <c r="E3236" s="20">
        <v>45112.739440520832</v>
      </c>
    </row>
    <row r="3237" spans="1:5" x14ac:dyDescent="0.35">
      <c r="A3237">
        <v>1</v>
      </c>
      <c r="B3237" s="1" t="s">
        <v>5</v>
      </c>
      <c r="C3237">
        <v>4633</v>
      </c>
      <c r="D3237" s="1" t="s">
        <v>3232</v>
      </c>
      <c r="E3237" s="20">
        <v>45112.467126678239</v>
      </c>
    </row>
    <row r="3238" spans="1:5" x14ac:dyDescent="0.35">
      <c r="A3238">
        <v>1</v>
      </c>
      <c r="B3238" s="1" t="s">
        <v>5</v>
      </c>
      <c r="C3238">
        <v>2318</v>
      </c>
      <c r="D3238" s="1" t="s">
        <v>3233</v>
      </c>
      <c r="E3238" s="20">
        <v>45112.463237835647</v>
      </c>
    </row>
    <row r="3239" spans="1:5" x14ac:dyDescent="0.35">
      <c r="A3239">
        <v>1</v>
      </c>
      <c r="B3239" s="1" t="s">
        <v>5</v>
      </c>
      <c r="C3239">
        <v>1810</v>
      </c>
      <c r="D3239" s="1" t="s">
        <v>3234</v>
      </c>
      <c r="E3239" s="20">
        <v>45112.50114148148</v>
      </c>
    </row>
    <row r="3240" spans="1:5" x14ac:dyDescent="0.35">
      <c r="A3240">
        <v>1</v>
      </c>
      <c r="B3240" s="1" t="s">
        <v>5</v>
      </c>
      <c r="C3240">
        <v>1382</v>
      </c>
      <c r="D3240" s="1" t="s">
        <v>3235</v>
      </c>
      <c r="E3240" s="20">
        <v>45114.014044131945</v>
      </c>
    </row>
    <row r="3241" spans="1:5" x14ac:dyDescent="0.35">
      <c r="A3241">
        <v>1</v>
      </c>
      <c r="B3241" s="1" t="s">
        <v>5</v>
      </c>
      <c r="C3241">
        <v>11479</v>
      </c>
      <c r="D3241" s="1" t="s">
        <v>3236</v>
      </c>
      <c r="E3241" s="20">
        <v>45113.63063634259</v>
      </c>
    </row>
    <row r="3242" spans="1:5" x14ac:dyDescent="0.35">
      <c r="A3242">
        <v>1</v>
      </c>
      <c r="B3242" s="1" t="s">
        <v>5</v>
      </c>
      <c r="C3242">
        <v>1766</v>
      </c>
      <c r="D3242" s="1" t="s">
        <v>3237</v>
      </c>
      <c r="E3242" s="20">
        <v>45113.593485115744</v>
      </c>
    </row>
    <row r="3243" spans="1:5" x14ac:dyDescent="0.35">
      <c r="A3243">
        <v>1</v>
      </c>
      <c r="B3243" s="1" t="s">
        <v>5</v>
      </c>
      <c r="C3243">
        <v>6210</v>
      </c>
      <c r="D3243" s="1" t="s">
        <v>3238</v>
      </c>
      <c r="E3243" s="20">
        <v>45113.632314305556</v>
      </c>
    </row>
    <row r="3244" spans="1:5" x14ac:dyDescent="0.35">
      <c r="A3244">
        <v>1</v>
      </c>
      <c r="B3244" s="1" t="s">
        <v>5</v>
      </c>
      <c r="C3244">
        <v>3333</v>
      </c>
      <c r="D3244" s="1" t="s">
        <v>3239</v>
      </c>
      <c r="E3244" s="20">
        <v>45113.598369502317</v>
      </c>
    </row>
    <row r="3245" spans="1:5" x14ac:dyDescent="0.35">
      <c r="A3245">
        <v>1</v>
      </c>
      <c r="B3245" s="1" t="s">
        <v>5</v>
      </c>
      <c r="C3245">
        <v>4308</v>
      </c>
      <c r="D3245" s="1" t="s">
        <v>3240</v>
      </c>
      <c r="E3245" s="20">
        <v>45112.460610740738</v>
      </c>
    </row>
    <row r="3246" spans="1:5" x14ac:dyDescent="0.35">
      <c r="A3246">
        <v>1</v>
      </c>
      <c r="B3246" s="1" t="s">
        <v>5</v>
      </c>
      <c r="C3246">
        <v>904</v>
      </c>
      <c r="D3246" s="1" t="s">
        <v>3241</v>
      </c>
      <c r="E3246" s="20">
        <v>45113.587677060183</v>
      </c>
    </row>
    <row r="3247" spans="1:5" x14ac:dyDescent="0.35">
      <c r="A3247">
        <v>1</v>
      </c>
      <c r="B3247" s="1" t="s">
        <v>5</v>
      </c>
      <c r="C3247">
        <v>1042</v>
      </c>
      <c r="D3247" s="1" t="s">
        <v>3242</v>
      </c>
      <c r="E3247" s="20">
        <v>45113.587121828707</v>
      </c>
    </row>
    <row r="3248" spans="1:5" x14ac:dyDescent="0.35">
      <c r="A3248">
        <v>1</v>
      </c>
      <c r="B3248" s="1" t="s">
        <v>5</v>
      </c>
      <c r="C3248">
        <v>1056</v>
      </c>
      <c r="D3248" s="1" t="s">
        <v>3243</v>
      </c>
      <c r="E3248" s="20">
        <v>45112.608405115738</v>
      </c>
    </row>
    <row r="3249" spans="1:5" x14ac:dyDescent="0.35">
      <c r="A3249">
        <v>1</v>
      </c>
      <c r="B3249" s="1" t="s">
        <v>5</v>
      </c>
      <c r="C3249">
        <v>1085</v>
      </c>
      <c r="D3249" s="1" t="s">
        <v>3244</v>
      </c>
      <c r="E3249" s="20">
        <v>45112.629737731484</v>
      </c>
    </row>
    <row r="3250" spans="1:5" x14ac:dyDescent="0.35">
      <c r="A3250">
        <v>1</v>
      </c>
      <c r="B3250" s="1" t="s">
        <v>5</v>
      </c>
      <c r="C3250">
        <v>906</v>
      </c>
      <c r="D3250" s="1" t="s">
        <v>3245</v>
      </c>
      <c r="E3250" s="20">
        <v>45113.732355844906</v>
      </c>
    </row>
    <row r="3251" spans="1:5" x14ac:dyDescent="0.35">
      <c r="A3251">
        <v>1</v>
      </c>
      <c r="B3251" s="1" t="s">
        <v>5</v>
      </c>
      <c r="C3251">
        <v>3925</v>
      </c>
      <c r="D3251" s="1" t="s">
        <v>3246</v>
      </c>
      <c r="E3251" s="20">
        <v>45112.522355706016</v>
      </c>
    </row>
    <row r="3252" spans="1:5" x14ac:dyDescent="0.35">
      <c r="A3252">
        <v>1</v>
      </c>
      <c r="B3252" s="1" t="s">
        <v>5</v>
      </c>
      <c r="C3252">
        <v>2998</v>
      </c>
      <c r="D3252" s="1" t="s">
        <v>3247</v>
      </c>
      <c r="E3252" s="20">
        <v>45113.580893310187</v>
      </c>
    </row>
    <row r="3253" spans="1:5" x14ac:dyDescent="0.35">
      <c r="A3253">
        <v>1</v>
      </c>
      <c r="B3253" s="1" t="s">
        <v>5</v>
      </c>
      <c r="C3253">
        <v>3314</v>
      </c>
      <c r="D3253" s="1" t="s">
        <v>3248</v>
      </c>
      <c r="E3253" s="20">
        <v>45108.247413310186</v>
      </c>
    </row>
    <row r="3254" spans="1:5" x14ac:dyDescent="0.35">
      <c r="A3254">
        <v>1</v>
      </c>
      <c r="B3254" s="1" t="s">
        <v>5</v>
      </c>
      <c r="C3254">
        <v>1938</v>
      </c>
      <c r="D3254" s="1" t="s">
        <v>3249</v>
      </c>
      <c r="E3254" s="20">
        <v>45108.24373328704</v>
      </c>
    </row>
    <row r="3255" spans="1:5" x14ac:dyDescent="0.35">
      <c r="A3255">
        <v>1</v>
      </c>
      <c r="B3255" s="1" t="s">
        <v>5</v>
      </c>
      <c r="C3255">
        <v>6750</v>
      </c>
      <c r="D3255" s="1" t="s">
        <v>3250</v>
      </c>
      <c r="E3255" s="20">
        <v>45113.222739305558</v>
      </c>
    </row>
    <row r="3256" spans="1:5" x14ac:dyDescent="0.35">
      <c r="A3256">
        <v>1</v>
      </c>
      <c r="B3256" s="1" t="s">
        <v>5</v>
      </c>
      <c r="C3256">
        <v>1105</v>
      </c>
      <c r="D3256" s="1" t="s">
        <v>3251</v>
      </c>
      <c r="E3256" s="20">
        <v>45108.246510636571</v>
      </c>
    </row>
    <row r="3257" spans="1:5" x14ac:dyDescent="0.35">
      <c r="A3257">
        <v>1</v>
      </c>
      <c r="B3257" s="1" t="s">
        <v>5</v>
      </c>
      <c r="C3257">
        <v>3500</v>
      </c>
      <c r="D3257" s="1" t="s">
        <v>3252</v>
      </c>
      <c r="E3257" s="20">
        <v>45113.235170601853</v>
      </c>
    </row>
    <row r="3258" spans="1:5" x14ac:dyDescent="0.35">
      <c r="A3258">
        <v>1</v>
      </c>
      <c r="B3258" s="1" t="s">
        <v>5</v>
      </c>
      <c r="C3258">
        <v>2813</v>
      </c>
      <c r="D3258" s="1" t="s">
        <v>3253</v>
      </c>
      <c r="E3258" s="20">
        <v>45113.235400509257</v>
      </c>
    </row>
    <row r="3259" spans="1:5" x14ac:dyDescent="0.35">
      <c r="A3259">
        <v>1</v>
      </c>
      <c r="B3259" s="1" t="s">
        <v>5</v>
      </c>
      <c r="C3259">
        <v>1365</v>
      </c>
      <c r="D3259" s="1" t="s">
        <v>3254</v>
      </c>
      <c r="E3259" s="20">
        <v>45113.804609780091</v>
      </c>
    </row>
    <row r="3260" spans="1:5" x14ac:dyDescent="0.35">
      <c r="A3260">
        <v>1</v>
      </c>
      <c r="B3260" s="1" t="s">
        <v>5</v>
      </c>
      <c r="C3260">
        <v>1126</v>
      </c>
      <c r="D3260" s="1" t="s">
        <v>3255</v>
      </c>
      <c r="E3260" s="20">
        <v>45112.786174756948</v>
      </c>
    </row>
    <row r="3261" spans="1:5" x14ac:dyDescent="0.35">
      <c r="A3261">
        <v>1</v>
      </c>
      <c r="B3261" s="1" t="s">
        <v>5</v>
      </c>
      <c r="C3261">
        <v>1894</v>
      </c>
      <c r="D3261" s="1" t="s">
        <v>3256</v>
      </c>
      <c r="E3261" s="20">
        <v>45113.223387291669</v>
      </c>
    </row>
    <row r="3262" spans="1:5" x14ac:dyDescent="0.35">
      <c r="A3262">
        <v>1</v>
      </c>
      <c r="B3262" s="1" t="s">
        <v>5</v>
      </c>
      <c r="C3262">
        <v>1487</v>
      </c>
      <c r="D3262" s="1" t="s">
        <v>3257</v>
      </c>
      <c r="E3262" s="20">
        <v>45113.235055196761</v>
      </c>
    </row>
    <row r="3263" spans="1:5" x14ac:dyDescent="0.35">
      <c r="A3263">
        <v>1</v>
      </c>
      <c r="B3263" s="1" t="s">
        <v>5</v>
      </c>
      <c r="C3263">
        <v>1595</v>
      </c>
      <c r="D3263" s="1" t="s">
        <v>3258</v>
      </c>
      <c r="E3263" s="20">
        <v>45113.945263321759</v>
      </c>
    </row>
    <row r="3264" spans="1:5" x14ac:dyDescent="0.35">
      <c r="A3264">
        <v>1</v>
      </c>
      <c r="B3264" s="1" t="s">
        <v>5</v>
      </c>
      <c r="C3264">
        <v>2724</v>
      </c>
      <c r="D3264" s="1" t="s">
        <v>3259</v>
      </c>
      <c r="E3264" s="20">
        <v>45112.607339953705</v>
      </c>
    </row>
    <row r="3265" spans="1:5" x14ac:dyDescent="0.35">
      <c r="A3265">
        <v>1</v>
      </c>
      <c r="B3265" s="1" t="s">
        <v>5</v>
      </c>
      <c r="C3265">
        <v>1746</v>
      </c>
      <c r="D3265" s="1" t="s">
        <v>3260</v>
      </c>
      <c r="E3265" s="20">
        <v>45113.586830752312</v>
      </c>
    </row>
    <row r="3266" spans="1:5" x14ac:dyDescent="0.35">
      <c r="A3266">
        <v>1</v>
      </c>
      <c r="B3266" s="1" t="s">
        <v>5</v>
      </c>
      <c r="C3266">
        <v>2970</v>
      </c>
      <c r="D3266" s="1" t="s">
        <v>3261</v>
      </c>
      <c r="E3266" s="20">
        <v>45112.881931585645</v>
      </c>
    </row>
    <row r="3267" spans="1:5" x14ac:dyDescent="0.35">
      <c r="A3267">
        <v>1</v>
      </c>
      <c r="B3267" s="1" t="s">
        <v>5</v>
      </c>
      <c r="C3267">
        <v>1345</v>
      </c>
      <c r="D3267" s="1" t="s">
        <v>3262</v>
      </c>
      <c r="E3267" s="20">
        <v>45114.745042916664</v>
      </c>
    </row>
    <row r="3268" spans="1:5" x14ac:dyDescent="0.35">
      <c r="A3268">
        <v>1</v>
      </c>
      <c r="B3268" s="1" t="s">
        <v>5</v>
      </c>
      <c r="C3268">
        <v>1137</v>
      </c>
      <c r="D3268" s="1" t="s">
        <v>3263</v>
      </c>
      <c r="E3268" s="20">
        <v>45110.544659699073</v>
      </c>
    </row>
    <row r="3269" spans="1:5" x14ac:dyDescent="0.35">
      <c r="A3269">
        <v>1</v>
      </c>
      <c r="B3269" s="1" t="s">
        <v>5</v>
      </c>
      <c r="C3269">
        <v>2017</v>
      </c>
      <c r="D3269" s="1" t="s">
        <v>3264</v>
      </c>
      <c r="E3269" s="20">
        <v>45115.540857604166</v>
      </c>
    </row>
    <row r="3270" spans="1:5" x14ac:dyDescent="0.35">
      <c r="A3270">
        <v>1</v>
      </c>
      <c r="B3270" s="1" t="s">
        <v>5</v>
      </c>
      <c r="C3270">
        <v>1845</v>
      </c>
      <c r="D3270" s="1" t="s">
        <v>3265</v>
      </c>
      <c r="E3270" s="20">
        <v>45115.605102141206</v>
      </c>
    </row>
    <row r="3271" spans="1:5" x14ac:dyDescent="0.35">
      <c r="A3271">
        <v>1</v>
      </c>
      <c r="B3271" s="1" t="s">
        <v>5</v>
      </c>
      <c r="C3271">
        <v>6965</v>
      </c>
      <c r="D3271" s="1" t="s">
        <v>3266</v>
      </c>
      <c r="E3271" s="20">
        <v>45115.564375567126</v>
      </c>
    </row>
    <row r="3272" spans="1:5" x14ac:dyDescent="0.35">
      <c r="A3272">
        <v>1</v>
      </c>
      <c r="B3272" s="1" t="s">
        <v>5</v>
      </c>
      <c r="C3272">
        <v>3618</v>
      </c>
      <c r="D3272" s="1" t="s">
        <v>3267</v>
      </c>
      <c r="E3272" s="20">
        <v>45112.557099282407</v>
      </c>
    </row>
    <row r="3273" spans="1:5" x14ac:dyDescent="0.35">
      <c r="A3273">
        <v>1</v>
      </c>
      <c r="B3273" s="1" t="s">
        <v>5</v>
      </c>
      <c r="C3273">
        <v>899</v>
      </c>
      <c r="D3273" s="1" t="s">
        <v>3268</v>
      </c>
      <c r="E3273" s="20">
        <v>45112.594644236109</v>
      </c>
    </row>
    <row r="3274" spans="1:5" x14ac:dyDescent="0.35">
      <c r="A3274">
        <v>1</v>
      </c>
      <c r="B3274" s="1" t="s">
        <v>5</v>
      </c>
      <c r="C3274">
        <v>851</v>
      </c>
      <c r="D3274" s="1" t="s">
        <v>3269</v>
      </c>
      <c r="E3274" s="20">
        <v>45111.539821203703</v>
      </c>
    </row>
    <row r="3275" spans="1:5" x14ac:dyDescent="0.35">
      <c r="A3275">
        <v>1</v>
      </c>
      <c r="B3275" s="1" t="s">
        <v>5</v>
      </c>
      <c r="C3275">
        <v>998</v>
      </c>
      <c r="D3275" s="1" t="s">
        <v>3270</v>
      </c>
      <c r="E3275" s="20">
        <v>45111.625477037036</v>
      </c>
    </row>
    <row r="3276" spans="1:5" x14ac:dyDescent="0.35">
      <c r="A3276">
        <v>1</v>
      </c>
      <c r="B3276" s="1" t="s">
        <v>5</v>
      </c>
      <c r="C3276">
        <v>1423</v>
      </c>
      <c r="D3276" s="1" t="s">
        <v>3271</v>
      </c>
      <c r="E3276" s="20">
        <v>45112.240829467592</v>
      </c>
    </row>
    <row r="3277" spans="1:5" x14ac:dyDescent="0.35">
      <c r="A3277">
        <v>1</v>
      </c>
      <c r="B3277" s="1" t="s">
        <v>5</v>
      </c>
      <c r="C3277">
        <v>1506</v>
      </c>
      <c r="D3277" s="1" t="s">
        <v>3272</v>
      </c>
      <c r="E3277" s="20">
        <v>45111.688610868056</v>
      </c>
    </row>
    <row r="3278" spans="1:5" x14ac:dyDescent="0.35">
      <c r="A3278">
        <v>1</v>
      </c>
      <c r="B3278" s="1" t="s">
        <v>5</v>
      </c>
      <c r="C3278">
        <v>1364</v>
      </c>
      <c r="D3278" s="1" t="s">
        <v>3273</v>
      </c>
      <c r="E3278" s="20">
        <v>45111.5920759375</v>
      </c>
    </row>
    <row r="3279" spans="1:5" x14ac:dyDescent="0.35">
      <c r="A3279">
        <v>1</v>
      </c>
      <c r="B3279" s="1" t="s">
        <v>5</v>
      </c>
      <c r="C3279">
        <v>1567</v>
      </c>
      <c r="D3279" s="1" t="s">
        <v>3274</v>
      </c>
      <c r="E3279" s="20">
        <v>45111.65495527778</v>
      </c>
    </row>
    <row r="3280" spans="1:5" x14ac:dyDescent="0.35">
      <c r="A3280">
        <v>1</v>
      </c>
      <c r="B3280" s="1" t="s">
        <v>5</v>
      </c>
      <c r="C3280">
        <v>876</v>
      </c>
      <c r="D3280" s="1" t="s">
        <v>3275</v>
      </c>
      <c r="E3280" s="20">
        <v>45111.69605189815</v>
      </c>
    </row>
    <row r="3281" spans="1:5" x14ac:dyDescent="0.35">
      <c r="A3281">
        <v>1</v>
      </c>
      <c r="B3281" s="1" t="s">
        <v>5</v>
      </c>
      <c r="C3281">
        <v>903</v>
      </c>
      <c r="D3281" s="1" t="s">
        <v>3276</v>
      </c>
      <c r="E3281" s="20">
        <v>45111.696584386576</v>
      </c>
    </row>
    <row r="3282" spans="1:5" x14ac:dyDescent="0.35">
      <c r="A3282">
        <v>1</v>
      </c>
      <c r="B3282" s="1" t="s">
        <v>5</v>
      </c>
      <c r="C3282">
        <v>1293</v>
      </c>
      <c r="D3282" s="1" t="s">
        <v>3277</v>
      </c>
      <c r="E3282" s="20">
        <v>45111.68115822917</v>
      </c>
    </row>
    <row r="3283" spans="1:5" x14ac:dyDescent="0.35">
      <c r="A3283">
        <v>1</v>
      </c>
      <c r="B3283" s="1" t="s">
        <v>5</v>
      </c>
      <c r="C3283">
        <v>2464</v>
      </c>
      <c r="D3283" s="1" t="s">
        <v>3278</v>
      </c>
      <c r="E3283" s="20">
        <v>45112.241998391204</v>
      </c>
    </row>
    <row r="3284" spans="1:5" x14ac:dyDescent="0.35">
      <c r="A3284">
        <v>1</v>
      </c>
      <c r="B3284" s="1" t="s">
        <v>5</v>
      </c>
      <c r="C3284">
        <v>4112</v>
      </c>
      <c r="D3284" s="1" t="s">
        <v>3279</v>
      </c>
      <c r="E3284" s="20">
        <v>45112.242958888892</v>
      </c>
    </row>
    <row r="3285" spans="1:5" x14ac:dyDescent="0.35">
      <c r="A3285">
        <v>1</v>
      </c>
      <c r="B3285" s="1" t="s">
        <v>5</v>
      </c>
      <c r="C3285">
        <v>1930</v>
      </c>
      <c r="D3285" s="1" t="s">
        <v>3280</v>
      </c>
      <c r="E3285" s="20">
        <v>45111.673102789355</v>
      </c>
    </row>
    <row r="3286" spans="1:5" x14ac:dyDescent="0.35">
      <c r="A3286">
        <v>1</v>
      </c>
      <c r="B3286" s="1" t="s">
        <v>5</v>
      </c>
      <c r="C3286">
        <v>3095</v>
      </c>
      <c r="D3286" s="1" t="s">
        <v>3281</v>
      </c>
      <c r="E3286" s="20">
        <v>45111.674712222222</v>
      </c>
    </row>
    <row r="3287" spans="1:5" x14ac:dyDescent="0.35">
      <c r="A3287">
        <v>1</v>
      </c>
      <c r="B3287" s="1" t="s">
        <v>5</v>
      </c>
      <c r="C3287">
        <v>1579</v>
      </c>
      <c r="D3287" s="1" t="s">
        <v>3282</v>
      </c>
      <c r="E3287" s="20">
        <v>45111.692545659724</v>
      </c>
    </row>
    <row r="3288" spans="1:5" x14ac:dyDescent="0.35">
      <c r="A3288">
        <v>1</v>
      </c>
      <c r="B3288" s="1" t="s">
        <v>5</v>
      </c>
      <c r="C3288">
        <v>1589</v>
      </c>
      <c r="D3288" s="1" t="s">
        <v>3283</v>
      </c>
      <c r="E3288" s="20">
        <v>45111.682153333335</v>
      </c>
    </row>
    <row r="3289" spans="1:5" x14ac:dyDescent="0.35">
      <c r="A3289">
        <v>1</v>
      </c>
      <c r="B3289" s="1" t="s">
        <v>5</v>
      </c>
      <c r="C3289">
        <v>1155</v>
      </c>
      <c r="D3289" s="1" t="s">
        <v>3284</v>
      </c>
      <c r="E3289" s="20">
        <v>45111.514359513887</v>
      </c>
    </row>
    <row r="3290" spans="1:5" x14ac:dyDescent="0.35">
      <c r="A3290">
        <v>1</v>
      </c>
      <c r="B3290" s="1" t="s">
        <v>5</v>
      </c>
      <c r="C3290">
        <v>1657</v>
      </c>
      <c r="D3290" s="1" t="s">
        <v>3285</v>
      </c>
      <c r="E3290" s="20">
        <v>45111.594127777775</v>
      </c>
    </row>
    <row r="3291" spans="1:5" x14ac:dyDescent="0.35">
      <c r="A3291">
        <v>1</v>
      </c>
      <c r="B3291" s="1" t="s">
        <v>5</v>
      </c>
      <c r="C3291">
        <v>3126</v>
      </c>
      <c r="D3291" s="1" t="s">
        <v>3286</v>
      </c>
      <c r="E3291" s="20">
        <v>45111.595316018516</v>
      </c>
    </row>
    <row r="3292" spans="1:5" x14ac:dyDescent="0.35">
      <c r="A3292">
        <v>1</v>
      </c>
      <c r="B3292" s="1" t="s">
        <v>5</v>
      </c>
      <c r="C3292">
        <v>1225</v>
      </c>
      <c r="D3292" s="1" t="s">
        <v>3287</v>
      </c>
      <c r="E3292" s="20">
        <v>45111.655810937496</v>
      </c>
    </row>
    <row r="3293" spans="1:5" x14ac:dyDescent="0.35">
      <c r="A3293">
        <v>1</v>
      </c>
      <c r="B3293" s="1" t="s">
        <v>5</v>
      </c>
      <c r="C3293">
        <v>870</v>
      </c>
      <c r="D3293" s="1" t="s">
        <v>3288</v>
      </c>
      <c r="E3293" s="20">
        <v>45111.66082232639</v>
      </c>
    </row>
    <row r="3294" spans="1:5" x14ac:dyDescent="0.35">
      <c r="A3294">
        <v>1</v>
      </c>
      <c r="B3294" s="1" t="s">
        <v>5</v>
      </c>
      <c r="C3294">
        <v>2111</v>
      </c>
      <c r="D3294" s="1" t="s">
        <v>3289</v>
      </c>
      <c r="E3294" s="20">
        <v>45111.674457002315</v>
      </c>
    </row>
    <row r="3295" spans="1:5" x14ac:dyDescent="0.35">
      <c r="A3295">
        <v>1</v>
      </c>
      <c r="B3295" s="1" t="s">
        <v>5</v>
      </c>
      <c r="C3295">
        <v>6516</v>
      </c>
      <c r="D3295" s="1" t="s">
        <v>3290</v>
      </c>
      <c r="E3295" s="20">
        <v>45111.48035622685</v>
      </c>
    </row>
    <row r="3296" spans="1:5" x14ac:dyDescent="0.35">
      <c r="A3296">
        <v>1</v>
      </c>
      <c r="B3296" s="1" t="s">
        <v>5</v>
      </c>
      <c r="C3296">
        <v>1452</v>
      </c>
      <c r="D3296" s="1" t="s">
        <v>3291</v>
      </c>
      <c r="E3296" s="20">
        <v>45111.675789629633</v>
      </c>
    </row>
    <row r="3297" spans="1:5" x14ac:dyDescent="0.35">
      <c r="A3297">
        <v>1</v>
      </c>
      <c r="B3297" s="1" t="s">
        <v>5</v>
      </c>
      <c r="C3297">
        <v>897</v>
      </c>
      <c r="D3297" s="1" t="s">
        <v>3292</v>
      </c>
      <c r="E3297" s="20">
        <v>45111.509440624999</v>
      </c>
    </row>
    <row r="3298" spans="1:5" x14ac:dyDescent="0.35">
      <c r="A3298">
        <v>1</v>
      </c>
      <c r="B3298" s="1" t="s">
        <v>5</v>
      </c>
      <c r="C3298">
        <v>1303</v>
      </c>
      <c r="D3298" s="1" t="s">
        <v>3293</v>
      </c>
      <c r="E3298" s="20">
        <v>45111.680439999996</v>
      </c>
    </row>
    <row r="3299" spans="1:5" x14ac:dyDescent="0.35">
      <c r="A3299">
        <v>1</v>
      </c>
      <c r="B3299" s="1" t="s">
        <v>5</v>
      </c>
      <c r="C3299">
        <v>1171</v>
      </c>
      <c r="D3299" s="1" t="s">
        <v>3294</v>
      </c>
      <c r="E3299" s="20">
        <v>45111.525934062498</v>
      </c>
    </row>
    <row r="3300" spans="1:5" x14ac:dyDescent="0.35">
      <c r="A3300">
        <v>1</v>
      </c>
      <c r="B3300" s="1" t="s">
        <v>5</v>
      </c>
      <c r="C3300">
        <v>912</v>
      </c>
      <c r="D3300" s="1" t="s">
        <v>3295</v>
      </c>
      <c r="E3300" s="20">
        <v>45111.528711516206</v>
      </c>
    </row>
    <row r="3301" spans="1:5" x14ac:dyDescent="0.35">
      <c r="A3301">
        <v>1</v>
      </c>
      <c r="B3301" s="1" t="s">
        <v>5</v>
      </c>
      <c r="C3301">
        <v>1023</v>
      </c>
      <c r="D3301" s="1" t="s">
        <v>3296</v>
      </c>
      <c r="E3301" s="20">
        <v>45111.531152777781</v>
      </c>
    </row>
    <row r="3302" spans="1:5" x14ac:dyDescent="0.35">
      <c r="A3302">
        <v>1</v>
      </c>
      <c r="B3302" s="1" t="s">
        <v>5</v>
      </c>
      <c r="C3302">
        <v>990</v>
      </c>
      <c r="D3302" s="1" t="s">
        <v>3297</v>
      </c>
      <c r="E3302" s="20">
        <v>45111.681400104164</v>
      </c>
    </row>
    <row r="3303" spans="1:5" x14ac:dyDescent="0.35">
      <c r="A3303">
        <v>1</v>
      </c>
      <c r="B3303" s="1" t="s">
        <v>5</v>
      </c>
      <c r="C3303">
        <v>2304</v>
      </c>
      <c r="D3303" s="1" t="s">
        <v>3298</v>
      </c>
      <c r="E3303" s="20">
        <v>45111.607838715281</v>
      </c>
    </row>
    <row r="3304" spans="1:5" x14ac:dyDescent="0.35">
      <c r="A3304">
        <v>1</v>
      </c>
      <c r="B3304" s="1" t="s">
        <v>5</v>
      </c>
      <c r="C3304">
        <v>5083</v>
      </c>
      <c r="D3304" s="1" t="s">
        <v>3299</v>
      </c>
      <c r="E3304" s="20">
        <v>45111.609435694445</v>
      </c>
    </row>
    <row r="3305" spans="1:5" x14ac:dyDescent="0.35">
      <c r="A3305">
        <v>1</v>
      </c>
      <c r="B3305" s="1" t="s">
        <v>5</v>
      </c>
      <c r="C3305">
        <v>1126</v>
      </c>
      <c r="D3305" s="1" t="s">
        <v>3300</v>
      </c>
      <c r="E3305" s="20">
        <v>45111.606478993053</v>
      </c>
    </row>
    <row r="3306" spans="1:5" x14ac:dyDescent="0.35">
      <c r="A3306">
        <v>1</v>
      </c>
      <c r="B3306" s="1" t="s">
        <v>5</v>
      </c>
      <c r="C3306">
        <v>1731</v>
      </c>
      <c r="D3306" s="1" t="s">
        <v>3301</v>
      </c>
      <c r="E3306" s="20">
        <v>45111.607356365741</v>
      </c>
    </row>
    <row r="3307" spans="1:5" x14ac:dyDescent="0.35">
      <c r="A3307">
        <v>1</v>
      </c>
      <c r="B3307" s="1" t="s">
        <v>5</v>
      </c>
      <c r="C3307">
        <v>2785</v>
      </c>
      <c r="D3307" s="1" t="s">
        <v>3302</v>
      </c>
      <c r="E3307" s="20">
        <v>45111.642826053241</v>
      </c>
    </row>
    <row r="3308" spans="1:5" x14ac:dyDescent="0.35">
      <c r="A3308">
        <v>1</v>
      </c>
      <c r="B3308" s="1" t="s">
        <v>5</v>
      </c>
      <c r="C3308">
        <v>2351</v>
      </c>
      <c r="D3308" s="1" t="s">
        <v>3303</v>
      </c>
      <c r="E3308" s="20">
        <v>45111.635823622688</v>
      </c>
    </row>
    <row r="3309" spans="1:5" x14ac:dyDescent="0.35">
      <c r="A3309">
        <v>1</v>
      </c>
      <c r="B3309" s="1" t="s">
        <v>5</v>
      </c>
      <c r="C3309">
        <v>1300</v>
      </c>
      <c r="D3309" s="1" t="s">
        <v>3304</v>
      </c>
      <c r="E3309" s="20">
        <v>45111.646008113428</v>
      </c>
    </row>
    <row r="3310" spans="1:5" x14ac:dyDescent="0.35">
      <c r="A3310">
        <v>1</v>
      </c>
      <c r="B3310" s="1" t="s">
        <v>5</v>
      </c>
      <c r="C3310">
        <v>1266</v>
      </c>
      <c r="D3310" s="1" t="s">
        <v>3305</v>
      </c>
      <c r="E3310" s="20">
        <v>45111.743480578705</v>
      </c>
    </row>
    <row r="3311" spans="1:5" x14ac:dyDescent="0.35">
      <c r="A3311">
        <v>1</v>
      </c>
      <c r="B3311" s="1" t="s">
        <v>5</v>
      </c>
      <c r="C3311">
        <v>967</v>
      </c>
      <c r="D3311" s="1" t="s">
        <v>3306</v>
      </c>
      <c r="E3311" s="20">
        <v>45111.74443017361</v>
      </c>
    </row>
    <row r="3312" spans="1:5" x14ac:dyDescent="0.35">
      <c r="A3312">
        <v>1</v>
      </c>
      <c r="B3312" s="1" t="s">
        <v>5</v>
      </c>
      <c r="C3312">
        <v>1485</v>
      </c>
      <c r="D3312" s="1" t="s">
        <v>3307</v>
      </c>
      <c r="E3312" s="20">
        <v>45111.691550555559</v>
      </c>
    </row>
    <row r="3313" spans="1:5" x14ac:dyDescent="0.35">
      <c r="A3313">
        <v>1</v>
      </c>
      <c r="B3313" s="1" t="s">
        <v>5</v>
      </c>
      <c r="C3313">
        <v>1236</v>
      </c>
      <c r="D3313" s="1" t="s">
        <v>3308</v>
      </c>
      <c r="E3313" s="20">
        <v>45111.689617916665</v>
      </c>
    </row>
    <row r="3314" spans="1:5" x14ac:dyDescent="0.35">
      <c r="A3314">
        <v>1</v>
      </c>
      <c r="B3314" s="1" t="s">
        <v>5</v>
      </c>
      <c r="C3314">
        <v>3038</v>
      </c>
      <c r="D3314" s="1" t="s">
        <v>3309</v>
      </c>
      <c r="E3314" s="20">
        <v>45111.66153002315</v>
      </c>
    </row>
    <row r="3315" spans="1:5" x14ac:dyDescent="0.35">
      <c r="A3315">
        <v>1</v>
      </c>
      <c r="B3315" s="1" t="s">
        <v>5</v>
      </c>
      <c r="C3315">
        <v>3092</v>
      </c>
      <c r="D3315" s="1" t="s">
        <v>3310</v>
      </c>
      <c r="E3315" s="20">
        <v>45111.486386145836</v>
      </c>
    </row>
    <row r="3316" spans="1:5" x14ac:dyDescent="0.35">
      <c r="A3316">
        <v>1</v>
      </c>
      <c r="B3316" s="1" t="s">
        <v>5</v>
      </c>
      <c r="C3316">
        <v>1560</v>
      </c>
      <c r="D3316" s="1" t="s">
        <v>3311</v>
      </c>
      <c r="E3316" s="20">
        <v>45111.495043067131</v>
      </c>
    </row>
    <row r="3317" spans="1:5" x14ac:dyDescent="0.35">
      <c r="A3317">
        <v>1</v>
      </c>
      <c r="B3317" s="1" t="s">
        <v>5</v>
      </c>
      <c r="C3317">
        <v>2329</v>
      </c>
      <c r="D3317" s="1" t="s">
        <v>3312</v>
      </c>
      <c r="E3317" s="20">
        <v>45111.619215625004</v>
      </c>
    </row>
    <row r="3318" spans="1:5" x14ac:dyDescent="0.35">
      <c r="A3318">
        <v>1</v>
      </c>
      <c r="B3318" s="1" t="s">
        <v>5</v>
      </c>
      <c r="C3318">
        <v>1463</v>
      </c>
      <c r="D3318" s="1" t="s">
        <v>3313</v>
      </c>
      <c r="E3318" s="20">
        <v>45111.630094953704</v>
      </c>
    </row>
    <row r="3319" spans="1:5" x14ac:dyDescent="0.35">
      <c r="A3319">
        <v>1</v>
      </c>
      <c r="B3319" s="1" t="s">
        <v>5</v>
      </c>
      <c r="C3319">
        <v>1895</v>
      </c>
      <c r="D3319" s="1" t="s">
        <v>3314</v>
      </c>
      <c r="E3319" s="20">
        <v>45111.481109479166</v>
      </c>
    </row>
    <row r="3320" spans="1:5" x14ac:dyDescent="0.35">
      <c r="A3320">
        <v>1</v>
      </c>
      <c r="B3320" s="1" t="s">
        <v>5</v>
      </c>
      <c r="C3320">
        <v>2292</v>
      </c>
      <c r="D3320" s="1" t="s">
        <v>3315</v>
      </c>
      <c r="E3320" s="20">
        <v>45111.597042696761</v>
      </c>
    </row>
    <row r="3321" spans="1:5" x14ac:dyDescent="0.35">
      <c r="A3321">
        <v>1</v>
      </c>
      <c r="B3321" s="1" t="s">
        <v>5</v>
      </c>
      <c r="C3321">
        <v>1710</v>
      </c>
      <c r="D3321" s="1" t="s">
        <v>3316</v>
      </c>
      <c r="E3321" s="20">
        <v>45111.634284085645</v>
      </c>
    </row>
    <row r="3322" spans="1:5" x14ac:dyDescent="0.35">
      <c r="A3322">
        <v>1</v>
      </c>
      <c r="B3322" s="1" t="s">
        <v>5</v>
      </c>
      <c r="C3322">
        <v>2199</v>
      </c>
      <c r="D3322" s="1" t="s">
        <v>3317</v>
      </c>
      <c r="E3322" s="20">
        <v>45112.137998587961</v>
      </c>
    </row>
    <row r="3323" spans="1:5" x14ac:dyDescent="0.35">
      <c r="A3323">
        <v>1</v>
      </c>
      <c r="B3323" s="1" t="s">
        <v>5</v>
      </c>
      <c r="C3323">
        <v>9462</v>
      </c>
      <c r="D3323" s="1" t="s">
        <v>3318</v>
      </c>
      <c r="E3323" s="20">
        <v>45111.904213472226</v>
      </c>
    </row>
    <row r="3324" spans="1:5" x14ac:dyDescent="0.35">
      <c r="A3324">
        <v>1</v>
      </c>
      <c r="B3324" s="1" t="s">
        <v>5</v>
      </c>
      <c r="C3324">
        <v>854</v>
      </c>
      <c r="D3324" s="1" t="s">
        <v>3319</v>
      </c>
      <c r="E3324" s="20">
        <v>45111.673763136576</v>
      </c>
    </row>
    <row r="3325" spans="1:5" x14ac:dyDescent="0.35">
      <c r="A3325">
        <v>1</v>
      </c>
      <c r="B3325" s="1" t="s">
        <v>5</v>
      </c>
      <c r="C3325">
        <v>5267</v>
      </c>
      <c r="D3325" s="1" t="s">
        <v>3320</v>
      </c>
      <c r="E3325" s="20">
        <v>45111.488053067129</v>
      </c>
    </row>
    <row r="3326" spans="1:5" x14ac:dyDescent="0.35">
      <c r="A3326">
        <v>1</v>
      </c>
      <c r="B3326" s="1" t="s">
        <v>5</v>
      </c>
      <c r="C3326">
        <v>2447</v>
      </c>
      <c r="D3326" s="1" t="s">
        <v>3321</v>
      </c>
      <c r="E3326" s="20">
        <v>45111.487311770834</v>
      </c>
    </row>
    <row r="3327" spans="1:5" x14ac:dyDescent="0.35">
      <c r="A3327">
        <v>1</v>
      </c>
      <c r="B3327" s="1" t="s">
        <v>5</v>
      </c>
      <c r="C3327">
        <v>2750</v>
      </c>
      <c r="D3327" s="1" t="s">
        <v>3322</v>
      </c>
      <c r="E3327" s="20">
        <v>45111.552217534721</v>
      </c>
    </row>
    <row r="3328" spans="1:5" x14ac:dyDescent="0.35">
      <c r="A3328">
        <v>1</v>
      </c>
      <c r="B3328" s="1" t="s">
        <v>5</v>
      </c>
      <c r="C3328">
        <v>892</v>
      </c>
      <c r="D3328" s="1" t="s">
        <v>3323</v>
      </c>
      <c r="E3328" s="20">
        <v>45111.682789282408</v>
      </c>
    </row>
    <row r="3329" spans="1:5" x14ac:dyDescent="0.35">
      <c r="A3329">
        <v>1</v>
      </c>
      <c r="B3329" s="1" t="s">
        <v>5</v>
      </c>
      <c r="C3329">
        <v>941</v>
      </c>
      <c r="D3329" s="1" t="s">
        <v>3324</v>
      </c>
      <c r="E3329" s="20">
        <v>45111.580039664354</v>
      </c>
    </row>
    <row r="3330" spans="1:5" x14ac:dyDescent="0.35">
      <c r="A3330">
        <v>1</v>
      </c>
      <c r="B3330" s="1" t="s">
        <v>5</v>
      </c>
      <c r="C3330">
        <v>1504</v>
      </c>
      <c r="D3330" s="1" t="s">
        <v>3325</v>
      </c>
      <c r="E3330" s="20">
        <v>45111.691457210647</v>
      </c>
    </row>
    <row r="3331" spans="1:5" x14ac:dyDescent="0.35">
      <c r="A3331">
        <v>1</v>
      </c>
      <c r="B3331" s="1" t="s">
        <v>5</v>
      </c>
      <c r="C3331">
        <v>1158</v>
      </c>
      <c r="D3331" s="1" t="s">
        <v>3326</v>
      </c>
      <c r="E3331" s="20">
        <v>45111.577101284725</v>
      </c>
    </row>
    <row r="3332" spans="1:5" x14ac:dyDescent="0.35">
      <c r="A3332">
        <v>1</v>
      </c>
      <c r="B3332" s="1" t="s">
        <v>5</v>
      </c>
      <c r="C3332">
        <v>1375</v>
      </c>
      <c r="D3332" s="1" t="s">
        <v>3327</v>
      </c>
      <c r="E3332" s="20">
        <v>45111.577504583336</v>
      </c>
    </row>
    <row r="3333" spans="1:5" x14ac:dyDescent="0.35">
      <c r="A3333">
        <v>1</v>
      </c>
      <c r="B3333" s="1" t="s">
        <v>5</v>
      </c>
      <c r="C3333">
        <v>1846</v>
      </c>
      <c r="D3333" s="1" t="s">
        <v>3328</v>
      </c>
      <c r="E3333" s="20">
        <v>45111.602271932868</v>
      </c>
    </row>
    <row r="3334" spans="1:5" x14ac:dyDescent="0.35">
      <c r="A3334">
        <v>1</v>
      </c>
      <c r="B3334" s="1" t="s">
        <v>5</v>
      </c>
      <c r="C3334">
        <v>1004</v>
      </c>
      <c r="D3334" s="1" t="s">
        <v>3329</v>
      </c>
      <c r="E3334" s="20">
        <v>45111.581462418981</v>
      </c>
    </row>
    <row r="3335" spans="1:5" x14ac:dyDescent="0.35">
      <c r="A3335">
        <v>1</v>
      </c>
      <c r="B3335" s="1" t="s">
        <v>5</v>
      </c>
      <c r="C3335">
        <v>2229</v>
      </c>
      <c r="D3335" s="1" t="s">
        <v>3330</v>
      </c>
      <c r="E3335" s="20">
        <v>45111.593061400461</v>
      </c>
    </row>
    <row r="3336" spans="1:5" x14ac:dyDescent="0.35">
      <c r="A3336">
        <v>1</v>
      </c>
      <c r="B3336" s="1" t="s">
        <v>5</v>
      </c>
      <c r="C3336">
        <v>1402</v>
      </c>
      <c r="D3336" s="1" t="s">
        <v>3331</v>
      </c>
      <c r="E3336" s="20">
        <v>45111.582527407409</v>
      </c>
    </row>
    <row r="3337" spans="1:5" x14ac:dyDescent="0.35">
      <c r="A3337">
        <v>1</v>
      </c>
      <c r="B3337" s="1" t="s">
        <v>5</v>
      </c>
      <c r="C3337">
        <v>2418</v>
      </c>
      <c r="D3337" s="1" t="s">
        <v>3332</v>
      </c>
      <c r="E3337" s="20">
        <v>45111.610581678244</v>
      </c>
    </row>
    <row r="3338" spans="1:5" x14ac:dyDescent="0.35">
      <c r="A3338">
        <v>1</v>
      </c>
      <c r="B3338" s="1" t="s">
        <v>5</v>
      </c>
      <c r="C3338">
        <v>3563</v>
      </c>
      <c r="D3338" s="1" t="s">
        <v>3333</v>
      </c>
      <c r="E3338" s="20">
        <v>45111.697452604167</v>
      </c>
    </row>
    <row r="3339" spans="1:5" x14ac:dyDescent="0.35">
      <c r="A3339">
        <v>1</v>
      </c>
      <c r="B3339" s="1" t="s">
        <v>5</v>
      </c>
      <c r="C3339">
        <v>4018</v>
      </c>
      <c r="D3339" s="1" t="s">
        <v>3334</v>
      </c>
      <c r="E3339" s="20">
        <v>45111.586521122685</v>
      </c>
    </row>
    <row r="3340" spans="1:5" x14ac:dyDescent="0.35">
      <c r="A3340">
        <v>1</v>
      </c>
      <c r="B3340" s="1" t="s">
        <v>5</v>
      </c>
      <c r="C3340">
        <v>982</v>
      </c>
      <c r="D3340" s="1" t="s">
        <v>3335</v>
      </c>
      <c r="E3340" s="20">
        <v>45111.629991018519</v>
      </c>
    </row>
    <row r="3341" spans="1:5" x14ac:dyDescent="0.35">
      <c r="A3341">
        <v>1</v>
      </c>
      <c r="B3341" s="1" t="s">
        <v>5</v>
      </c>
      <c r="C3341">
        <v>1513</v>
      </c>
      <c r="D3341" s="1" t="s">
        <v>3336</v>
      </c>
      <c r="E3341" s="20">
        <v>45111.63705229167</v>
      </c>
    </row>
    <row r="3342" spans="1:5" x14ac:dyDescent="0.35">
      <c r="A3342">
        <v>1</v>
      </c>
      <c r="B3342" s="1" t="s">
        <v>5</v>
      </c>
      <c r="C3342">
        <v>1067</v>
      </c>
      <c r="D3342" s="1" t="s">
        <v>3337</v>
      </c>
      <c r="E3342" s="20">
        <v>45111.638080497687</v>
      </c>
    </row>
    <row r="3343" spans="1:5" x14ac:dyDescent="0.35">
      <c r="A3343">
        <v>1</v>
      </c>
      <c r="B3343" s="1" t="s">
        <v>5</v>
      </c>
      <c r="C3343">
        <v>916</v>
      </c>
      <c r="D3343" s="1" t="s">
        <v>3338</v>
      </c>
      <c r="E3343" s="20">
        <v>45111.647466273149</v>
      </c>
    </row>
    <row r="3344" spans="1:5" x14ac:dyDescent="0.35">
      <c r="A3344">
        <v>1</v>
      </c>
      <c r="B3344" s="1" t="s">
        <v>5</v>
      </c>
      <c r="C3344">
        <v>1389</v>
      </c>
      <c r="D3344" s="1" t="s">
        <v>3339</v>
      </c>
      <c r="E3344" s="20">
        <v>45111.650927060182</v>
      </c>
    </row>
    <row r="3345" spans="1:5" x14ac:dyDescent="0.35">
      <c r="A3345">
        <v>1</v>
      </c>
      <c r="B3345" s="1" t="s">
        <v>5</v>
      </c>
      <c r="C3345">
        <v>867</v>
      </c>
      <c r="D3345" s="1" t="s">
        <v>3340</v>
      </c>
      <c r="E3345" s="20">
        <v>45111.749429050928</v>
      </c>
    </row>
    <row r="3346" spans="1:5" x14ac:dyDescent="0.35">
      <c r="A3346">
        <v>1</v>
      </c>
      <c r="B3346" s="1" t="s">
        <v>5</v>
      </c>
      <c r="C3346">
        <v>1010</v>
      </c>
      <c r="D3346" s="1" t="s">
        <v>3341</v>
      </c>
      <c r="E3346" s="20">
        <v>45108.765383900463</v>
      </c>
    </row>
    <row r="3347" spans="1:5" x14ac:dyDescent="0.35">
      <c r="A3347">
        <v>1</v>
      </c>
      <c r="B3347" s="1" t="s">
        <v>5</v>
      </c>
      <c r="C3347">
        <v>855</v>
      </c>
      <c r="D3347" s="1" t="s">
        <v>3342</v>
      </c>
      <c r="E3347" s="20">
        <v>45111.53867577546</v>
      </c>
    </row>
    <row r="3348" spans="1:5" x14ac:dyDescent="0.35">
      <c r="A3348">
        <v>1</v>
      </c>
      <c r="B3348" s="1" t="s">
        <v>5</v>
      </c>
      <c r="C3348">
        <v>1427</v>
      </c>
      <c r="D3348" s="1" t="s">
        <v>3343</v>
      </c>
      <c r="E3348" s="20">
        <v>45111.692070613426</v>
      </c>
    </row>
    <row r="3349" spans="1:5" x14ac:dyDescent="0.35">
      <c r="A3349">
        <v>1</v>
      </c>
      <c r="B3349" s="1" t="s">
        <v>5</v>
      </c>
      <c r="C3349">
        <v>1043</v>
      </c>
      <c r="D3349" s="1" t="s">
        <v>3344</v>
      </c>
      <c r="E3349" s="20">
        <v>45112.200206828704</v>
      </c>
    </row>
    <row r="3350" spans="1:5" x14ac:dyDescent="0.35">
      <c r="A3350">
        <v>1</v>
      </c>
      <c r="B3350" s="1" t="s">
        <v>5</v>
      </c>
      <c r="C3350">
        <v>1322</v>
      </c>
      <c r="D3350" s="1" t="s">
        <v>3345</v>
      </c>
      <c r="E3350" s="20">
        <v>45112.202602175923</v>
      </c>
    </row>
    <row r="3351" spans="1:5" x14ac:dyDescent="0.35">
      <c r="A3351">
        <v>1</v>
      </c>
      <c r="B3351" s="1" t="s">
        <v>5</v>
      </c>
      <c r="C3351">
        <v>2636</v>
      </c>
      <c r="D3351" s="1" t="s">
        <v>3346</v>
      </c>
      <c r="E3351" s="20">
        <v>45112.221386064812</v>
      </c>
    </row>
    <row r="3352" spans="1:5" x14ac:dyDescent="0.35">
      <c r="A3352">
        <v>1</v>
      </c>
      <c r="B3352" s="1" t="s">
        <v>5</v>
      </c>
      <c r="C3352">
        <v>1078</v>
      </c>
      <c r="D3352" s="1" t="s">
        <v>3347</v>
      </c>
      <c r="E3352" s="20">
        <v>45112.236118877314</v>
      </c>
    </row>
    <row r="3353" spans="1:5" x14ac:dyDescent="0.35">
      <c r="A3353">
        <v>1</v>
      </c>
      <c r="B3353" s="1" t="s">
        <v>5</v>
      </c>
      <c r="C3353">
        <v>2193</v>
      </c>
      <c r="D3353" s="1" t="s">
        <v>3348</v>
      </c>
      <c r="E3353" s="20">
        <v>45112.239266932869</v>
      </c>
    </row>
    <row r="3354" spans="1:5" x14ac:dyDescent="0.35">
      <c r="A3354">
        <v>1</v>
      </c>
      <c r="B3354" s="1" t="s">
        <v>5</v>
      </c>
      <c r="C3354">
        <v>971</v>
      </c>
      <c r="D3354" s="1" t="s">
        <v>3349</v>
      </c>
      <c r="E3354" s="20">
        <v>45111.899873530092</v>
      </c>
    </row>
    <row r="3355" spans="1:5" x14ac:dyDescent="0.35">
      <c r="A3355">
        <v>1</v>
      </c>
      <c r="B3355" s="1" t="s">
        <v>5</v>
      </c>
      <c r="C3355">
        <v>890</v>
      </c>
      <c r="D3355" s="1" t="s">
        <v>3350</v>
      </c>
      <c r="E3355" s="20">
        <v>45111.900104849534</v>
      </c>
    </row>
    <row r="3356" spans="1:5" x14ac:dyDescent="0.35">
      <c r="A3356">
        <v>1</v>
      </c>
      <c r="B3356" s="1" t="s">
        <v>5</v>
      </c>
      <c r="C3356">
        <v>992</v>
      </c>
      <c r="D3356" s="1" t="s">
        <v>3351</v>
      </c>
      <c r="E3356" s="20">
        <v>45111.692974201389</v>
      </c>
    </row>
    <row r="3357" spans="1:5" x14ac:dyDescent="0.35">
      <c r="A3357">
        <v>1</v>
      </c>
      <c r="B3357" s="1" t="s">
        <v>5</v>
      </c>
      <c r="C3357">
        <v>1642</v>
      </c>
      <c r="D3357" s="1" t="s">
        <v>3352</v>
      </c>
      <c r="E3357" s="20">
        <v>45111.613013761576</v>
      </c>
    </row>
    <row r="3358" spans="1:5" x14ac:dyDescent="0.35">
      <c r="A3358">
        <v>1</v>
      </c>
      <c r="B3358" s="1" t="s">
        <v>5</v>
      </c>
      <c r="C3358">
        <v>1084</v>
      </c>
      <c r="D3358" s="1" t="s">
        <v>3353</v>
      </c>
      <c r="E3358" s="20">
        <v>45111.669908738426</v>
      </c>
    </row>
    <row r="3359" spans="1:5" x14ac:dyDescent="0.35">
      <c r="A3359">
        <v>1</v>
      </c>
      <c r="B3359" s="1" t="s">
        <v>5</v>
      </c>
      <c r="C3359">
        <v>3909</v>
      </c>
      <c r="D3359" s="1" t="s">
        <v>3354</v>
      </c>
      <c r="E3359" s="20">
        <v>45111.639304131946</v>
      </c>
    </row>
    <row r="3360" spans="1:5" x14ac:dyDescent="0.35">
      <c r="A3360">
        <v>1</v>
      </c>
      <c r="B3360" s="1" t="s">
        <v>5</v>
      </c>
      <c r="C3360">
        <v>1050</v>
      </c>
      <c r="D3360" s="1" t="s">
        <v>3355</v>
      </c>
      <c r="E3360" s="20">
        <v>45111.679004791666</v>
      </c>
    </row>
    <row r="3361" spans="1:5" x14ac:dyDescent="0.35">
      <c r="A3361">
        <v>1</v>
      </c>
      <c r="B3361" s="1" t="s">
        <v>5</v>
      </c>
      <c r="C3361">
        <v>1592</v>
      </c>
      <c r="D3361" s="1" t="s">
        <v>3356</v>
      </c>
      <c r="E3361" s="20">
        <v>45111.697637847225</v>
      </c>
    </row>
    <row r="3362" spans="1:5" x14ac:dyDescent="0.35">
      <c r="A3362">
        <v>1</v>
      </c>
      <c r="B3362" s="1" t="s">
        <v>5</v>
      </c>
      <c r="C3362">
        <v>2731</v>
      </c>
      <c r="D3362" s="1" t="s">
        <v>3357</v>
      </c>
      <c r="E3362" s="20">
        <v>45111.52996039352</v>
      </c>
    </row>
    <row r="3363" spans="1:5" x14ac:dyDescent="0.35">
      <c r="A3363">
        <v>1</v>
      </c>
      <c r="B3363" s="1" t="s">
        <v>5</v>
      </c>
      <c r="C3363">
        <v>13941</v>
      </c>
      <c r="D3363" s="1" t="s">
        <v>3358</v>
      </c>
      <c r="E3363" s="20">
        <v>45111.613242777777</v>
      </c>
    </row>
    <row r="3364" spans="1:5" x14ac:dyDescent="0.35">
      <c r="A3364">
        <v>1</v>
      </c>
      <c r="B3364" s="1" t="s">
        <v>5</v>
      </c>
      <c r="C3364">
        <v>2292</v>
      </c>
      <c r="D3364" s="1" t="s">
        <v>3359</v>
      </c>
      <c r="E3364" s="20">
        <v>45111.529706145833</v>
      </c>
    </row>
    <row r="3365" spans="1:5" x14ac:dyDescent="0.35">
      <c r="A3365">
        <v>1</v>
      </c>
      <c r="B3365" s="1" t="s">
        <v>5</v>
      </c>
      <c r="C3365">
        <v>3896</v>
      </c>
      <c r="D3365" s="1" t="s">
        <v>3360</v>
      </c>
      <c r="E3365" s="20">
        <v>45111.640708495368</v>
      </c>
    </row>
    <row r="3366" spans="1:5" x14ac:dyDescent="0.35">
      <c r="A3366">
        <v>1</v>
      </c>
      <c r="B3366" s="1" t="s">
        <v>5</v>
      </c>
      <c r="C3366">
        <v>2898</v>
      </c>
      <c r="D3366" s="1" t="s">
        <v>3361</v>
      </c>
      <c r="E3366" s="20">
        <v>45111.600782060188</v>
      </c>
    </row>
    <row r="3367" spans="1:5" x14ac:dyDescent="0.35">
      <c r="A3367">
        <v>1</v>
      </c>
      <c r="B3367" s="1" t="s">
        <v>5</v>
      </c>
      <c r="C3367">
        <v>1156</v>
      </c>
      <c r="D3367" s="1" t="s">
        <v>3362</v>
      </c>
      <c r="E3367" s="20">
        <v>45111.927615173612</v>
      </c>
    </row>
    <row r="3368" spans="1:5" x14ac:dyDescent="0.35">
      <c r="A3368">
        <v>1</v>
      </c>
      <c r="B3368" s="1" t="s">
        <v>5</v>
      </c>
      <c r="C3368">
        <v>1069</v>
      </c>
      <c r="D3368" s="1" t="s">
        <v>3363</v>
      </c>
      <c r="E3368" s="20">
        <v>45111.628624837962</v>
      </c>
    </row>
    <row r="3369" spans="1:5" x14ac:dyDescent="0.35">
      <c r="A3369">
        <v>1</v>
      </c>
      <c r="B3369" s="1" t="s">
        <v>5</v>
      </c>
      <c r="C3369">
        <v>11481</v>
      </c>
      <c r="D3369" s="1" t="s">
        <v>3364</v>
      </c>
      <c r="E3369" s="20">
        <v>45111.717858842596</v>
      </c>
    </row>
    <row r="3370" spans="1:5" x14ac:dyDescent="0.35">
      <c r="A3370">
        <v>1</v>
      </c>
      <c r="B3370" s="1" t="s">
        <v>5</v>
      </c>
      <c r="C3370">
        <v>1262</v>
      </c>
      <c r="D3370" s="1" t="s">
        <v>3365</v>
      </c>
      <c r="E3370" s="20">
        <v>45111.868983842593</v>
      </c>
    </row>
    <row r="3371" spans="1:5" x14ac:dyDescent="0.35">
      <c r="A3371">
        <v>1</v>
      </c>
      <c r="B3371" s="1" t="s">
        <v>5</v>
      </c>
      <c r="C3371">
        <v>3333</v>
      </c>
      <c r="D3371" s="1" t="s">
        <v>3366</v>
      </c>
      <c r="E3371" s="20">
        <v>45111.641066655095</v>
      </c>
    </row>
    <row r="3372" spans="1:5" x14ac:dyDescent="0.35">
      <c r="A3372">
        <v>1</v>
      </c>
      <c r="B3372" s="1" t="s">
        <v>5</v>
      </c>
      <c r="C3372">
        <v>2847</v>
      </c>
      <c r="D3372" s="1" t="s">
        <v>3367</v>
      </c>
      <c r="E3372" s="20">
        <v>45111.649190659722</v>
      </c>
    </row>
    <row r="3373" spans="1:5" x14ac:dyDescent="0.35">
      <c r="A3373">
        <v>1</v>
      </c>
      <c r="B3373" s="1" t="s">
        <v>5</v>
      </c>
      <c r="C3373">
        <v>4038</v>
      </c>
      <c r="D3373" s="1" t="s">
        <v>3368</v>
      </c>
      <c r="E3373" s="20">
        <v>45111.62401861111</v>
      </c>
    </row>
    <row r="3374" spans="1:5" x14ac:dyDescent="0.35">
      <c r="A3374">
        <v>1</v>
      </c>
      <c r="B3374" s="1" t="s">
        <v>5</v>
      </c>
      <c r="C3374">
        <v>3400</v>
      </c>
      <c r="D3374" s="1" t="s">
        <v>3369</v>
      </c>
      <c r="E3374" s="20">
        <v>45112.242440208334</v>
      </c>
    </row>
    <row r="3375" spans="1:5" x14ac:dyDescent="0.35">
      <c r="A3375">
        <v>1</v>
      </c>
      <c r="B3375" s="1" t="s">
        <v>5</v>
      </c>
      <c r="C3375">
        <v>1421</v>
      </c>
      <c r="D3375" s="1" t="s">
        <v>3370</v>
      </c>
      <c r="E3375" s="20">
        <v>45112.202833414354</v>
      </c>
    </row>
    <row r="3376" spans="1:5" x14ac:dyDescent="0.35">
      <c r="A3376">
        <v>1</v>
      </c>
      <c r="B3376" s="1" t="s">
        <v>5</v>
      </c>
      <c r="C3376">
        <v>3331</v>
      </c>
      <c r="D3376" s="1" t="s">
        <v>3371</v>
      </c>
      <c r="E3376" s="20">
        <v>45111.592469606483</v>
      </c>
    </row>
    <row r="3377" spans="1:5" x14ac:dyDescent="0.35">
      <c r="A3377">
        <v>1</v>
      </c>
      <c r="B3377" s="1" t="s">
        <v>5</v>
      </c>
      <c r="C3377">
        <v>2634</v>
      </c>
      <c r="D3377" s="1" t="s">
        <v>3372</v>
      </c>
      <c r="E3377" s="20">
        <v>45111.59598784722</v>
      </c>
    </row>
    <row r="3378" spans="1:5" x14ac:dyDescent="0.35">
      <c r="A3378">
        <v>1</v>
      </c>
      <c r="B3378" s="1" t="s">
        <v>5</v>
      </c>
      <c r="C3378">
        <v>6083</v>
      </c>
      <c r="D3378" s="1" t="s">
        <v>3373</v>
      </c>
      <c r="E3378" s="20">
        <v>45111.609204456021</v>
      </c>
    </row>
    <row r="3379" spans="1:5" x14ac:dyDescent="0.35">
      <c r="A3379">
        <v>1</v>
      </c>
      <c r="B3379" s="1" t="s">
        <v>5</v>
      </c>
      <c r="C3379">
        <v>2340</v>
      </c>
      <c r="D3379" s="1" t="s">
        <v>3374</v>
      </c>
      <c r="E3379" s="20">
        <v>45111.541770451389</v>
      </c>
    </row>
    <row r="3380" spans="1:5" x14ac:dyDescent="0.35">
      <c r="A3380">
        <v>1</v>
      </c>
      <c r="B3380" s="1" t="s">
        <v>5</v>
      </c>
      <c r="C3380">
        <v>1877</v>
      </c>
      <c r="D3380" s="1" t="s">
        <v>3375</v>
      </c>
      <c r="E3380" s="20">
        <v>45111.690015682871</v>
      </c>
    </row>
    <row r="3381" spans="1:5" x14ac:dyDescent="0.35">
      <c r="A3381">
        <v>1</v>
      </c>
      <c r="B3381" s="1" t="s">
        <v>5</v>
      </c>
      <c r="C3381">
        <v>1133</v>
      </c>
      <c r="D3381" s="1" t="s">
        <v>3376</v>
      </c>
      <c r="E3381" s="20">
        <v>45111.68721045139</v>
      </c>
    </row>
    <row r="3382" spans="1:5" x14ac:dyDescent="0.35">
      <c r="A3382">
        <v>1</v>
      </c>
      <c r="B3382" s="1" t="s">
        <v>5</v>
      </c>
      <c r="C3382">
        <v>2445</v>
      </c>
      <c r="D3382" s="1" t="s">
        <v>3377</v>
      </c>
      <c r="E3382" s="20">
        <v>45111.591845578703</v>
      </c>
    </row>
    <row r="3383" spans="1:5" x14ac:dyDescent="0.35">
      <c r="A3383">
        <v>1</v>
      </c>
      <c r="B3383" s="1" t="s">
        <v>5</v>
      </c>
      <c r="C3383">
        <v>11657</v>
      </c>
      <c r="D3383" s="1" t="s">
        <v>3378</v>
      </c>
      <c r="E3383" s="20">
        <v>45111.588617511574</v>
      </c>
    </row>
    <row r="3384" spans="1:5" x14ac:dyDescent="0.35">
      <c r="A3384">
        <v>1</v>
      </c>
      <c r="B3384" s="1" t="s">
        <v>5</v>
      </c>
      <c r="C3384">
        <v>5042</v>
      </c>
      <c r="D3384" s="1" t="s">
        <v>3379</v>
      </c>
      <c r="E3384" s="20">
        <v>45111.590688645832</v>
      </c>
    </row>
    <row r="3385" spans="1:5" x14ac:dyDescent="0.35">
      <c r="A3385">
        <v>1</v>
      </c>
      <c r="B3385" s="1" t="s">
        <v>5</v>
      </c>
      <c r="C3385">
        <v>1813</v>
      </c>
      <c r="D3385" s="1" t="s">
        <v>3380</v>
      </c>
      <c r="E3385" s="20">
        <v>45111.58315233796</v>
      </c>
    </row>
    <row r="3386" spans="1:5" x14ac:dyDescent="0.35">
      <c r="A3386">
        <v>1</v>
      </c>
      <c r="B3386" s="1" t="s">
        <v>5</v>
      </c>
      <c r="C3386">
        <v>6759</v>
      </c>
      <c r="D3386" s="1" t="s">
        <v>3381</v>
      </c>
      <c r="E3386" s="20">
        <v>45111.610127349537</v>
      </c>
    </row>
    <row r="3387" spans="1:5" x14ac:dyDescent="0.35">
      <c r="A3387">
        <v>1</v>
      </c>
      <c r="B3387" s="1" t="s">
        <v>5</v>
      </c>
      <c r="C3387">
        <v>1287</v>
      </c>
      <c r="D3387" s="1" t="s">
        <v>3382</v>
      </c>
      <c r="E3387" s="20">
        <v>45111.61717853009</v>
      </c>
    </row>
    <row r="3388" spans="1:5" x14ac:dyDescent="0.35">
      <c r="A3388">
        <v>1</v>
      </c>
      <c r="B3388" s="1" t="s">
        <v>5</v>
      </c>
      <c r="C3388">
        <v>1847</v>
      </c>
      <c r="D3388" s="1" t="s">
        <v>3383</v>
      </c>
      <c r="E3388" s="20">
        <v>45111.631657013888</v>
      </c>
    </row>
    <row r="3389" spans="1:5" x14ac:dyDescent="0.35">
      <c r="A3389">
        <v>1</v>
      </c>
      <c r="B3389" s="1" t="s">
        <v>5</v>
      </c>
      <c r="C3389">
        <v>4272</v>
      </c>
      <c r="D3389" s="1" t="s">
        <v>3384</v>
      </c>
      <c r="E3389" s="20">
        <v>45111.632143541668</v>
      </c>
    </row>
    <row r="3390" spans="1:5" x14ac:dyDescent="0.35">
      <c r="A3390">
        <v>1</v>
      </c>
      <c r="B3390" s="1" t="s">
        <v>5</v>
      </c>
      <c r="C3390">
        <v>2430</v>
      </c>
      <c r="D3390" s="1" t="s">
        <v>3385</v>
      </c>
      <c r="E3390" s="20">
        <v>45111.632814375</v>
      </c>
    </row>
    <row r="3391" spans="1:5" x14ac:dyDescent="0.35">
      <c r="A3391">
        <v>1</v>
      </c>
      <c r="B3391" s="1" t="s">
        <v>5</v>
      </c>
      <c r="C3391">
        <v>7022</v>
      </c>
      <c r="D3391" s="1" t="s">
        <v>3386</v>
      </c>
      <c r="E3391" s="20">
        <v>45111.633045740738</v>
      </c>
    </row>
    <row r="3392" spans="1:5" x14ac:dyDescent="0.35">
      <c r="A3392">
        <v>1</v>
      </c>
      <c r="B3392" s="1" t="s">
        <v>5</v>
      </c>
      <c r="C3392">
        <v>2956</v>
      </c>
      <c r="D3392" s="1" t="s">
        <v>3387</v>
      </c>
      <c r="E3392" s="20">
        <v>45111.64207332176</v>
      </c>
    </row>
    <row r="3393" spans="1:5" x14ac:dyDescent="0.35">
      <c r="A3393">
        <v>1</v>
      </c>
      <c r="B3393" s="1" t="s">
        <v>5</v>
      </c>
      <c r="C3393">
        <v>1635</v>
      </c>
      <c r="D3393" s="1" t="s">
        <v>3388</v>
      </c>
      <c r="E3393" s="20">
        <v>45111.653624027778</v>
      </c>
    </row>
    <row r="3394" spans="1:5" x14ac:dyDescent="0.35">
      <c r="A3394">
        <v>1</v>
      </c>
      <c r="B3394" s="1" t="s">
        <v>5</v>
      </c>
      <c r="C3394">
        <v>2317</v>
      </c>
      <c r="D3394" s="1" t="s">
        <v>3389</v>
      </c>
      <c r="E3394" s="20">
        <v>45111.63348582176</v>
      </c>
    </row>
    <row r="3395" spans="1:5" x14ac:dyDescent="0.35">
      <c r="A3395">
        <v>1</v>
      </c>
      <c r="B3395" s="1" t="s">
        <v>5</v>
      </c>
      <c r="C3395">
        <v>5514</v>
      </c>
      <c r="D3395" s="1" t="s">
        <v>3390</v>
      </c>
      <c r="E3395" s="20">
        <v>45111.651100393516</v>
      </c>
    </row>
    <row r="3396" spans="1:5" x14ac:dyDescent="0.35">
      <c r="A3396">
        <v>1</v>
      </c>
      <c r="B3396" s="1" t="s">
        <v>5</v>
      </c>
      <c r="C3396">
        <v>5162</v>
      </c>
      <c r="D3396" s="1" t="s">
        <v>3391</v>
      </c>
      <c r="E3396" s="20">
        <v>45112.237878657405</v>
      </c>
    </row>
    <row r="3397" spans="1:5" x14ac:dyDescent="0.35">
      <c r="A3397">
        <v>1</v>
      </c>
      <c r="B3397" s="1" t="s">
        <v>5</v>
      </c>
      <c r="C3397">
        <v>3945</v>
      </c>
      <c r="D3397" s="1" t="s">
        <v>3392</v>
      </c>
      <c r="E3397" s="20">
        <v>45111.484268564818</v>
      </c>
    </row>
    <row r="3398" spans="1:5" x14ac:dyDescent="0.35">
      <c r="A3398">
        <v>1</v>
      </c>
      <c r="B3398" s="1" t="s">
        <v>5</v>
      </c>
      <c r="C3398">
        <v>4813</v>
      </c>
      <c r="D3398" s="1" t="s">
        <v>3393</v>
      </c>
      <c r="E3398" s="20">
        <v>45111.488435173611</v>
      </c>
    </row>
    <row r="3399" spans="1:5" x14ac:dyDescent="0.35">
      <c r="A3399">
        <v>1</v>
      </c>
      <c r="B3399" s="1" t="s">
        <v>5</v>
      </c>
      <c r="C3399">
        <v>1575</v>
      </c>
      <c r="D3399" s="1" t="s">
        <v>3394</v>
      </c>
      <c r="E3399" s="20">
        <v>45111.489127696761</v>
      </c>
    </row>
    <row r="3400" spans="1:5" x14ac:dyDescent="0.35">
      <c r="A3400">
        <v>1</v>
      </c>
      <c r="B3400" s="1" t="s">
        <v>5</v>
      </c>
      <c r="C3400">
        <v>2485</v>
      </c>
      <c r="D3400" s="1" t="s">
        <v>3395</v>
      </c>
      <c r="E3400" s="20">
        <v>45111.513398460651</v>
      </c>
    </row>
    <row r="3401" spans="1:5" x14ac:dyDescent="0.35">
      <c r="A3401">
        <v>1</v>
      </c>
      <c r="B3401" s="1" t="s">
        <v>5</v>
      </c>
      <c r="C3401">
        <v>5895</v>
      </c>
      <c r="D3401" s="1" t="s">
        <v>3396</v>
      </c>
      <c r="E3401" s="20">
        <v>45111.589275115737</v>
      </c>
    </row>
    <row r="3402" spans="1:5" x14ac:dyDescent="0.35">
      <c r="A3402">
        <v>1</v>
      </c>
      <c r="B3402" s="1" t="s">
        <v>5</v>
      </c>
      <c r="C3402">
        <v>1135</v>
      </c>
      <c r="D3402" s="1" t="s">
        <v>3397</v>
      </c>
      <c r="E3402" s="20">
        <v>45111.589344502318</v>
      </c>
    </row>
    <row r="3403" spans="1:5" x14ac:dyDescent="0.35">
      <c r="A3403">
        <v>1</v>
      </c>
      <c r="B3403" s="1" t="s">
        <v>5</v>
      </c>
      <c r="C3403">
        <v>4194</v>
      </c>
      <c r="D3403" s="1" t="s">
        <v>3398</v>
      </c>
      <c r="E3403" s="20">
        <v>45111.59147540509</v>
      </c>
    </row>
    <row r="3404" spans="1:5" x14ac:dyDescent="0.35">
      <c r="A3404">
        <v>1</v>
      </c>
      <c r="B3404" s="1" t="s">
        <v>5</v>
      </c>
      <c r="C3404">
        <v>3824</v>
      </c>
      <c r="D3404" s="1" t="s">
        <v>3399</v>
      </c>
      <c r="E3404" s="20">
        <v>45110.592957118053</v>
      </c>
    </row>
    <row r="3405" spans="1:5" x14ac:dyDescent="0.35">
      <c r="A3405">
        <v>1</v>
      </c>
      <c r="B3405" s="1" t="s">
        <v>5</v>
      </c>
      <c r="C3405">
        <v>1854</v>
      </c>
      <c r="D3405" s="1" t="s">
        <v>3400</v>
      </c>
      <c r="E3405" s="20">
        <v>45111.600466655094</v>
      </c>
    </row>
    <row r="3406" spans="1:5" x14ac:dyDescent="0.35">
      <c r="A3406">
        <v>1</v>
      </c>
      <c r="B3406" s="1" t="s">
        <v>5</v>
      </c>
      <c r="C3406">
        <v>1919</v>
      </c>
      <c r="D3406" s="1" t="s">
        <v>3401</v>
      </c>
      <c r="E3406" s="20">
        <v>45111.611949212966</v>
      </c>
    </row>
    <row r="3407" spans="1:5" x14ac:dyDescent="0.35">
      <c r="A3407">
        <v>1</v>
      </c>
      <c r="B3407" s="1" t="s">
        <v>5</v>
      </c>
      <c r="C3407">
        <v>5316</v>
      </c>
      <c r="D3407" s="1" t="s">
        <v>3402</v>
      </c>
      <c r="E3407" s="20">
        <v>45111.612239872687</v>
      </c>
    </row>
    <row r="3408" spans="1:5" x14ac:dyDescent="0.35">
      <c r="A3408">
        <v>1</v>
      </c>
      <c r="B3408" s="1" t="s">
        <v>5</v>
      </c>
      <c r="C3408">
        <v>1649</v>
      </c>
      <c r="D3408" s="1" t="s">
        <v>3403</v>
      </c>
      <c r="E3408" s="20">
        <v>45111.612653240743</v>
      </c>
    </row>
    <row r="3409" spans="1:5" x14ac:dyDescent="0.35">
      <c r="A3409">
        <v>1</v>
      </c>
      <c r="B3409" s="1" t="s">
        <v>5</v>
      </c>
      <c r="C3409">
        <v>2043</v>
      </c>
      <c r="D3409" s="1" t="s">
        <v>3404</v>
      </c>
      <c r="E3409" s="20">
        <v>45111.614701828701</v>
      </c>
    </row>
    <row r="3410" spans="1:5" x14ac:dyDescent="0.35">
      <c r="A3410">
        <v>1</v>
      </c>
      <c r="B3410" s="1" t="s">
        <v>5</v>
      </c>
      <c r="C3410">
        <v>1159</v>
      </c>
      <c r="D3410" s="1" t="s">
        <v>3405</v>
      </c>
      <c r="E3410" s="20">
        <v>45111.617260324078</v>
      </c>
    </row>
    <row r="3411" spans="1:5" x14ac:dyDescent="0.35">
      <c r="A3411">
        <v>1</v>
      </c>
      <c r="B3411" s="1" t="s">
        <v>5</v>
      </c>
      <c r="C3411">
        <v>1532</v>
      </c>
      <c r="D3411" s="1" t="s">
        <v>3406</v>
      </c>
      <c r="E3411" s="20">
        <v>45111.621298668979</v>
      </c>
    </row>
    <row r="3412" spans="1:5" x14ac:dyDescent="0.35">
      <c r="A3412">
        <v>1</v>
      </c>
      <c r="B3412" s="1" t="s">
        <v>5</v>
      </c>
      <c r="C3412">
        <v>4677</v>
      </c>
      <c r="D3412" s="1" t="s">
        <v>3407</v>
      </c>
      <c r="E3412" s="20">
        <v>45111.634492870369</v>
      </c>
    </row>
    <row r="3413" spans="1:5" x14ac:dyDescent="0.35">
      <c r="A3413">
        <v>1</v>
      </c>
      <c r="B3413" s="1" t="s">
        <v>5</v>
      </c>
      <c r="C3413">
        <v>937</v>
      </c>
      <c r="D3413" s="1" t="s">
        <v>3408</v>
      </c>
      <c r="E3413" s="20">
        <v>45111.635129733797</v>
      </c>
    </row>
    <row r="3414" spans="1:5" x14ac:dyDescent="0.35">
      <c r="A3414">
        <v>1</v>
      </c>
      <c r="B3414" s="1" t="s">
        <v>5</v>
      </c>
      <c r="C3414">
        <v>2226</v>
      </c>
      <c r="D3414" s="1" t="s">
        <v>3409</v>
      </c>
      <c r="E3414" s="20">
        <v>45111.63518675926</v>
      </c>
    </row>
    <row r="3415" spans="1:5" x14ac:dyDescent="0.35">
      <c r="A3415">
        <v>1</v>
      </c>
      <c r="B3415" s="1" t="s">
        <v>5</v>
      </c>
      <c r="C3415">
        <v>1724</v>
      </c>
      <c r="D3415" s="1" t="s">
        <v>3410</v>
      </c>
      <c r="E3415" s="20">
        <v>45111.637988078706</v>
      </c>
    </row>
    <row r="3416" spans="1:5" x14ac:dyDescent="0.35">
      <c r="A3416">
        <v>1</v>
      </c>
      <c r="B3416" s="1" t="s">
        <v>5</v>
      </c>
      <c r="C3416">
        <v>1797</v>
      </c>
      <c r="D3416" s="1" t="s">
        <v>3411</v>
      </c>
      <c r="E3416" s="20">
        <v>45111.64005923611</v>
      </c>
    </row>
    <row r="3417" spans="1:5" x14ac:dyDescent="0.35">
      <c r="A3417">
        <v>1</v>
      </c>
      <c r="B3417" s="1" t="s">
        <v>5</v>
      </c>
      <c r="C3417">
        <v>1636</v>
      </c>
      <c r="D3417" s="1" t="s">
        <v>3412</v>
      </c>
      <c r="E3417" s="20">
        <v>45111.6421781713</v>
      </c>
    </row>
    <row r="3418" spans="1:5" x14ac:dyDescent="0.35">
      <c r="A3418">
        <v>1</v>
      </c>
      <c r="B3418" s="1" t="s">
        <v>5</v>
      </c>
      <c r="C3418">
        <v>3004</v>
      </c>
      <c r="D3418" s="1" t="s">
        <v>3413</v>
      </c>
      <c r="E3418" s="20">
        <v>45111.649769641204</v>
      </c>
    </row>
    <row r="3419" spans="1:5" x14ac:dyDescent="0.35">
      <c r="A3419">
        <v>1</v>
      </c>
      <c r="B3419" s="1" t="s">
        <v>5</v>
      </c>
      <c r="C3419">
        <v>2409</v>
      </c>
      <c r="D3419" s="1" t="s">
        <v>3414</v>
      </c>
      <c r="E3419" s="20">
        <v>45111.706722951392</v>
      </c>
    </row>
    <row r="3420" spans="1:5" x14ac:dyDescent="0.35">
      <c r="A3420">
        <v>1</v>
      </c>
      <c r="B3420" s="1" t="s">
        <v>5</v>
      </c>
      <c r="C3420">
        <v>910</v>
      </c>
      <c r="D3420" s="1" t="s">
        <v>3415</v>
      </c>
      <c r="E3420" s="20">
        <v>45111.717359918985</v>
      </c>
    </row>
    <row r="3421" spans="1:5" x14ac:dyDescent="0.35">
      <c r="A3421">
        <v>1</v>
      </c>
      <c r="B3421" s="1" t="s">
        <v>5</v>
      </c>
      <c r="C3421">
        <v>1437</v>
      </c>
      <c r="D3421" s="1" t="s">
        <v>3416</v>
      </c>
      <c r="E3421" s="20">
        <v>45111.74448721065</v>
      </c>
    </row>
    <row r="3422" spans="1:5" x14ac:dyDescent="0.35">
      <c r="A3422">
        <v>1</v>
      </c>
      <c r="B3422" s="1" t="s">
        <v>5</v>
      </c>
      <c r="C3422">
        <v>869</v>
      </c>
      <c r="D3422" s="1" t="s">
        <v>3417</v>
      </c>
      <c r="E3422" s="20">
        <v>45111.745598668982</v>
      </c>
    </row>
    <row r="3423" spans="1:5" x14ac:dyDescent="0.35">
      <c r="A3423">
        <v>1</v>
      </c>
      <c r="B3423" s="1" t="s">
        <v>5</v>
      </c>
      <c r="C3423">
        <v>2365</v>
      </c>
      <c r="D3423" s="1" t="s">
        <v>3418</v>
      </c>
      <c r="E3423" s="20">
        <v>45111.75409318287</v>
      </c>
    </row>
    <row r="3424" spans="1:5" x14ac:dyDescent="0.35">
      <c r="A3424">
        <v>1</v>
      </c>
      <c r="B3424" s="1" t="s">
        <v>5</v>
      </c>
      <c r="C3424">
        <v>2357</v>
      </c>
      <c r="D3424" s="1" t="s">
        <v>3419</v>
      </c>
      <c r="E3424" s="20">
        <v>45111.660197418983</v>
      </c>
    </row>
    <row r="3425" spans="1:5" x14ac:dyDescent="0.35">
      <c r="A3425">
        <v>1</v>
      </c>
      <c r="B3425" s="1" t="s">
        <v>5</v>
      </c>
      <c r="C3425">
        <v>4759</v>
      </c>
      <c r="D3425" s="1" t="s">
        <v>3420</v>
      </c>
      <c r="E3425" s="20">
        <v>45111.681770312498</v>
      </c>
    </row>
    <row r="3426" spans="1:5" x14ac:dyDescent="0.35">
      <c r="A3426">
        <v>1</v>
      </c>
      <c r="B3426" s="1" t="s">
        <v>5</v>
      </c>
      <c r="C3426">
        <v>5031</v>
      </c>
      <c r="D3426" s="1" t="s">
        <v>3421</v>
      </c>
      <c r="E3426" s="20">
        <v>45111.574877037034</v>
      </c>
    </row>
    <row r="3427" spans="1:5" x14ac:dyDescent="0.35">
      <c r="A3427">
        <v>1</v>
      </c>
      <c r="B3427" s="1" t="s">
        <v>5</v>
      </c>
      <c r="C3427">
        <v>3647</v>
      </c>
      <c r="D3427" s="1" t="s">
        <v>3422</v>
      </c>
      <c r="E3427" s="20">
        <v>45111.589992442132</v>
      </c>
    </row>
    <row r="3428" spans="1:5" x14ac:dyDescent="0.35">
      <c r="A3428">
        <v>1</v>
      </c>
      <c r="B3428" s="1" t="s">
        <v>5</v>
      </c>
      <c r="C3428">
        <v>2359</v>
      </c>
      <c r="D3428" s="1" t="s">
        <v>3423</v>
      </c>
      <c r="E3428" s="20">
        <v>45111.608150960645</v>
      </c>
    </row>
    <row r="3429" spans="1:5" x14ac:dyDescent="0.35">
      <c r="A3429">
        <v>1</v>
      </c>
      <c r="B3429" s="1" t="s">
        <v>5</v>
      </c>
      <c r="C3429">
        <v>1829</v>
      </c>
      <c r="D3429" s="1" t="s">
        <v>3424</v>
      </c>
      <c r="E3429" s="20">
        <v>45111.618444930558</v>
      </c>
    </row>
    <row r="3430" spans="1:5" x14ac:dyDescent="0.35">
      <c r="A3430">
        <v>1</v>
      </c>
      <c r="B3430" s="1" t="s">
        <v>5</v>
      </c>
      <c r="C3430">
        <v>1050</v>
      </c>
      <c r="D3430" s="1" t="s">
        <v>3425</v>
      </c>
      <c r="E3430" s="20">
        <v>45111.632409317128</v>
      </c>
    </row>
    <row r="3431" spans="1:5" x14ac:dyDescent="0.35">
      <c r="A3431">
        <v>1</v>
      </c>
      <c r="B3431" s="1" t="s">
        <v>5</v>
      </c>
      <c r="C3431">
        <v>3940</v>
      </c>
      <c r="D3431" s="1" t="s">
        <v>3426</v>
      </c>
      <c r="E3431" s="20">
        <v>45111.637651967591</v>
      </c>
    </row>
    <row r="3432" spans="1:5" x14ac:dyDescent="0.35">
      <c r="A3432">
        <v>1</v>
      </c>
      <c r="B3432" s="1" t="s">
        <v>5</v>
      </c>
      <c r="C3432">
        <v>1189</v>
      </c>
      <c r="D3432" s="1" t="s">
        <v>3427</v>
      </c>
      <c r="E3432" s="20">
        <v>45111.639064108793</v>
      </c>
    </row>
    <row r="3433" spans="1:5" x14ac:dyDescent="0.35">
      <c r="A3433">
        <v>1</v>
      </c>
      <c r="B3433" s="1" t="s">
        <v>5</v>
      </c>
      <c r="C3433">
        <v>3554</v>
      </c>
      <c r="D3433" s="1" t="s">
        <v>3428</v>
      </c>
      <c r="E3433" s="20">
        <v>45111.653195891202</v>
      </c>
    </row>
    <row r="3434" spans="1:5" x14ac:dyDescent="0.35">
      <c r="A3434">
        <v>1</v>
      </c>
      <c r="B3434" s="1" t="s">
        <v>5</v>
      </c>
      <c r="C3434">
        <v>1568</v>
      </c>
      <c r="D3434" s="1" t="s">
        <v>3429</v>
      </c>
      <c r="E3434" s="20">
        <v>45111.746583125001</v>
      </c>
    </row>
    <row r="3435" spans="1:5" x14ac:dyDescent="0.35">
      <c r="A3435">
        <v>1</v>
      </c>
      <c r="B3435" s="1" t="s">
        <v>5</v>
      </c>
      <c r="C3435">
        <v>5864</v>
      </c>
      <c r="D3435" s="1" t="s">
        <v>3430</v>
      </c>
      <c r="E3435" s="20">
        <v>45112.238561030092</v>
      </c>
    </row>
    <row r="3436" spans="1:5" x14ac:dyDescent="0.35">
      <c r="A3436">
        <v>1</v>
      </c>
      <c r="B3436" s="1" t="s">
        <v>5</v>
      </c>
      <c r="C3436">
        <v>1327</v>
      </c>
      <c r="D3436" s="1" t="s">
        <v>3431</v>
      </c>
      <c r="E3436" s="20">
        <v>45112.222381157408</v>
      </c>
    </row>
    <row r="3437" spans="1:5" x14ac:dyDescent="0.35">
      <c r="A3437">
        <v>1</v>
      </c>
      <c r="B3437" s="1" t="s">
        <v>5</v>
      </c>
      <c r="C3437">
        <v>1083</v>
      </c>
      <c r="D3437" s="1" t="s">
        <v>3432</v>
      </c>
      <c r="E3437" s="20">
        <v>45112.223700486109</v>
      </c>
    </row>
    <row r="3438" spans="1:5" x14ac:dyDescent="0.35">
      <c r="A3438">
        <v>1</v>
      </c>
      <c r="B3438" s="1" t="s">
        <v>5</v>
      </c>
      <c r="C3438">
        <v>3050</v>
      </c>
      <c r="D3438" s="1" t="s">
        <v>3433</v>
      </c>
      <c r="E3438" s="20">
        <v>45112.236489502313</v>
      </c>
    </row>
    <row r="3439" spans="1:5" x14ac:dyDescent="0.35">
      <c r="A3439">
        <v>1</v>
      </c>
      <c r="B3439" s="1" t="s">
        <v>5</v>
      </c>
      <c r="C3439">
        <v>4404</v>
      </c>
      <c r="D3439" s="1" t="s">
        <v>3434</v>
      </c>
      <c r="E3439" s="20">
        <v>45111.239592824073</v>
      </c>
    </row>
    <row r="3440" spans="1:5" x14ac:dyDescent="0.35">
      <c r="A3440">
        <v>1</v>
      </c>
      <c r="B3440" s="1" t="s">
        <v>5</v>
      </c>
      <c r="C3440">
        <v>2860</v>
      </c>
      <c r="D3440" s="1" t="s">
        <v>3435</v>
      </c>
      <c r="E3440" s="20">
        <v>45111.576879664353</v>
      </c>
    </row>
    <row r="3441" spans="1:5" x14ac:dyDescent="0.35">
      <c r="A3441">
        <v>1</v>
      </c>
      <c r="B3441" s="1" t="s">
        <v>5</v>
      </c>
      <c r="C3441">
        <v>1138</v>
      </c>
      <c r="D3441" s="1" t="s">
        <v>3436</v>
      </c>
      <c r="E3441" s="20">
        <v>45111.658102557871</v>
      </c>
    </row>
    <row r="3442" spans="1:5" x14ac:dyDescent="0.35">
      <c r="A3442">
        <v>1</v>
      </c>
      <c r="B3442" s="1" t="s">
        <v>5</v>
      </c>
      <c r="C3442">
        <v>2363</v>
      </c>
      <c r="D3442" s="1" t="s">
        <v>3437</v>
      </c>
      <c r="E3442" s="20">
        <v>45111.505989074074</v>
      </c>
    </row>
    <row r="3443" spans="1:5" x14ac:dyDescent="0.35">
      <c r="A3443">
        <v>1</v>
      </c>
      <c r="B3443" s="1" t="s">
        <v>5</v>
      </c>
      <c r="C3443">
        <v>1205</v>
      </c>
      <c r="D3443" s="1" t="s">
        <v>3438</v>
      </c>
      <c r="E3443" s="20">
        <v>45111.480807812499</v>
      </c>
    </row>
    <row r="3444" spans="1:5" x14ac:dyDescent="0.35">
      <c r="A3444">
        <v>1</v>
      </c>
      <c r="B3444" s="1" t="s">
        <v>5</v>
      </c>
      <c r="C3444">
        <v>1481</v>
      </c>
      <c r="D3444" s="1" t="s">
        <v>3439</v>
      </c>
      <c r="E3444" s="20">
        <v>45111.483110925925</v>
      </c>
    </row>
    <row r="3445" spans="1:5" x14ac:dyDescent="0.35">
      <c r="A3445">
        <v>1</v>
      </c>
      <c r="B3445" s="1" t="s">
        <v>5</v>
      </c>
      <c r="C3445">
        <v>2632</v>
      </c>
      <c r="D3445" s="1" t="s">
        <v>3440</v>
      </c>
      <c r="E3445" s="20">
        <v>45110.674353136572</v>
      </c>
    </row>
    <row r="3446" spans="1:5" x14ac:dyDescent="0.35">
      <c r="A3446">
        <v>1</v>
      </c>
      <c r="B3446" s="1" t="s">
        <v>5</v>
      </c>
      <c r="C3446">
        <v>3612</v>
      </c>
      <c r="D3446" s="1" t="s">
        <v>3441</v>
      </c>
      <c r="E3446" s="20">
        <v>45111.487405590276</v>
      </c>
    </row>
    <row r="3447" spans="1:5" x14ac:dyDescent="0.35">
      <c r="A3447">
        <v>1</v>
      </c>
      <c r="B3447" s="1" t="s">
        <v>5</v>
      </c>
      <c r="C3447">
        <v>6245</v>
      </c>
      <c r="D3447" s="1" t="s">
        <v>3442</v>
      </c>
      <c r="E3447" s="20">
        <v>45111.488665972225</v>
      </c>
    </row>
    <row r="3448" spans="1:5" x14ac:dyDescent="0.35">
      <c r="A3448">
        <v>1</v>
      </c>
      <c r="B3448" s="1" t="s">
        <v>5</v>
      </c>
      <c r="C3448">
        <v>1358</v>
      </c>
      <c r="D3448" s="1" t="s">
        <v>3443</v>
      </c>
      <c r="E3448" s="20">
        <v>45111.489476226852</v>
      </c>
    </row>
    <row r="3449" spans="1:5" x14ac:dyDescent="0.35">
      <c r="A3449">
        <v>1</v>
      </c>
      <c r="B3449" s="1" t="s">
        <v>5</v>
      </c>
      <c r="C3449">
        <v>2151</v>
      </c>
      <c r="D3449" s="1" t="s">
        <v>3444</v>
      </c>
      <c r="E3449" s="20">
        <v>45111.676853703706</v>
      </c>
    </row>
    <row r="3450" spans="1:5" x14ac:dyDescent="0.35">
      <c r="A3450">
        <v>1</v>
      </c>
      <c r="B3450" s="1" t="s">
        <v>5</v>
      </c>
      <c r="C3450">
        <v>2353</v>
      </c>
      <c r="D3450" s="1" t="s">
        <v>3445</v>
      </c>
      <c r="E3450" s="20">
        <v>45111.505331932873</v>
      </c>
    </row>
    <row r="3451" spans="1:5" x14ac:dyDescent="0.35">
      <c r="A3451">
        <v>1</v>
      </c>
      <c r="B3451" s="1" t="s">
        <v>5</v>
      </c>
      <c r="C3451">
        <v>2416</v>
      </c>
      <c r="D3451" s="1" t="s">
        <v>3446</v>
      </c>
      <c r="E3451" s="20">
        <v>45111.506778634262</v>
      </c>
    </row>
    <row r="3452" spans="1:5" x14ac:dyDescent="0.35">
      <c r="A3452">
        <v>1</v>
      </c>
      <c r="B3452" s="1" t="s">
        <v>5</v>
      </c>
      <c r="C3452">
        <v>1759</v>
      </c>
      <c r="D3452" s="1" t="s">
        <v>3447</v>
      </c>
      <c r="E3452" s="20">
        <v>45111.526213217592</v>
      </c>
    </row>
    <row r="3453" spans="1:5" x14ac:dyDescent="0.35">
      <c r="A3453">
        <v>1</v>
      </c>
      <c r="B3453" s="1" t="s">
        <v>5</v>
      </c>
      <c r="C3453">
        <v>1479</v>
      </c>
      <c r="D3453" s="1" t="s">
        <v>3448</v>
      </c>
      <c r="E3453" s="20">
        <v>45110.556117523149</v>
      </c>
    </row>
    <row r="3454" spans="1:5" x14ac:dyDescent="0.35">
      <c r="A3454">
        <v>1</v>
      </c>
      <c r="B3454" s="1" t="s">
        <v>5</v>
      </c>
      <c r="C3454">
        <v>1228</v>
      </c>
      <c r="D3454" s="1" t="s">
        <v>3449</v>
      </c>
      <c r="E3454" s="20">
        <v>45111.683855682873</v>
      </c>
    </row>
    <row r="3455" spans="1:5" x14ac:dyDescent="0.35">
      <c r="A3455">
        <v>1</v>
      </c>
      <c r="B3455" s="1" t="s">
        <v>5</v>
      </c>
      <c r="C3455">
        <v>1116</v>
      </c>
      <c r="D3455" s="1" t="s">
        <v>3450</v>
      </c>
      <c r="E3455" s="20">
        <v>45111.524197534723</v>
      </c>
    </row>
    <row r="3456" spans="1:5" x14ac:dyDescent="0.35">
      <c r="A3456">
        <v>1</v>
      </c>
      <c r="B3456" s="1" t="s">
        <v>5</v>
      </c>
      <c r="C3456">
        <v>1237</v>
      </c>
      <c r="D3456" s="1" t="s">
        <v>3451</v>
      </c>
      <c r="E3456" s="20">
        <v>45111.687962974538</v>
      </c>
    </row>
    <row r="3457" spans="1:5" x14ac:dyDescent="0.35">
      <c r="A3457">
        <v>1</v>
      </c>
      <c r="B3457" s="1" t="s">
        <v>5</v>
      </c>
      <c r="C3457">
        <v>1893</v>
      </c>
      <c r="D3457" s="1" t="s">
        <v>3452</v>
      </c>
      <c r="E3457" s="20">
        <v>45111.580386388887</v>
      </c>
    </row>
    <row r="3458" spans="1:5" x14ac:dyDescent="0.35">
      <c r="A3458">
        <v>1</v>
      </c>
      <c r="B3458" s="1" t="s">
        <v>5</v>
      </c>
      <c r="C3458">
        <v>1543</v>
      </c>
      <c r="D3458" s="1" t="s">
        <v>3453</v>
      </c>
      <c r="E3458" s="20">
        <v>45111.587399872682</v>
      </c>
    </row>
    <row r="3459" spans="1:5" x14ac:dyDescent="0.35">
      <c r="A3459">
        <v>1</v>
      </c>
      <c r="B3459" s="1" t="s">
        <v>5</v>
      </c>
      <c r="C3459">
        <v>2262</v>
      </c>
      <c r="D3459" s="1" t="s">
        <v>3454</v>
      </c>
      <c r="E3459" s="20">
        <v>45111.588406921299</v>
      </c>
    </row>
    <row r="3460" spans="1:5" x14ac:dyDescent="0.35">
      <c r="A3460">
        <v>1</v>
      </c>
      <c r="B3460" s="1" t="s">
        <v>5</v>
      </c>
      <c r="C3460">
        <v>3923</v>
      </c>
      <c r="D3460" s="1" t="s">
        <v>3455</v>
      </c>
      <c r="E3460" s="20">
        <v>45111.581705706019</v>
      </c>
    </row>
    <row r="3461" spans="1:5" x14ac:dyDescent="0.35">
      <c r="A3461">
        <v>1</v>
      </c>
      <c r="B3461" s="1" t="s">
        <v>5</v>
      </c>
      <c r="C3461">
        <v>3678</v>
      </c>
      <c r="D3461" s="1" t="s">
        <v>3456</v>
      </c>
      <c r="E3461" s="20">
        <v>45111.592829675923</v>
      </c>
    </row>
    <row r="3462" spans="1:5" x14ac:dyDescent="0.35">
      <c r="A3462">
        <v>1</v>
      </c>
      <c r="B3462" s="1" t="s">
        <v>5</v>
      </c>
      <c r="C3462">
        <v>3395</v>
      </c>
      <c r="D3462" s="1" t="s">
        <v>3457</v>
      </c>
      <c r="E3462" s="20">
        <v>45111.59360403935</v>
      </c>
    </row>
    <row r="3463" spans="1:5" x14ac:dyDescent="0.35">
      <c r="A3463">
        <v>1</v>
      </c>
      <c r="B3463" s="1" t="s">
        <v>5</v>
      </c>
      <c r="C3463">
        <v>1004</v>
      </c>
      <c r="D3463" s="1" t="s">
        <v>3458</v>
      </c>
      <c r="E3463" s="20">
        <v>45111.582412013886</v>
      </c>
    </row>
    <row r="3464" spans="1:5" x14ac:dyDescent="0.35">
      <c r="A3464">
        <v>1</v>
      </c>
      <c r="B3464" s="1" t="s">
        <v>5</v>
      </c>
      <c r="C3464">
        <v>5921</v>
      </c>
      <c r="D3464" s="1" t="s">
        <v>3459</v>
      </c>
      <c r="E3464" s="20">
        <v>45111.596358449075</v>
      </c>
    </row>
    <row r="3465" spans="1:5" x14ac:dyDescent="0.35">
      <c r="A3465">
        <v>1</v>
      </c>
      <c r="B3465" s="1" t="s">
        <v>5</v>
      </c>
      <c r="C3465">
        <v>3439</v>
      </c>
      <c r="D3465" s="1" t="s">
        <v>3460</v>
      </c>
      <c r="E3465" s="20">
        <v>45111.599726354165</v>
      </c>
    </row>
    <row r="3466" spans="1:5" x14ac:dyDescent="0.35">
      <c r="A3466">
        <v>1</v>
      </c>
      <c r="B3466" s="1" t="s">
        <v>5</v>
      </c>
      <c r="C3466">
        <v>3385</v>
      </c>
      <c r="D3466" s="1" t="s">
        <v>3461</v>
      </c>
      <c r="E3466" s="20">
        <v>45111.599830208332</v>
      </c>
    </row>
    <row r="3467" spans="1:5" x14ac:dyDescent="0.35">
      <c r="A3467">
        <v>1</v>
      </c>
      <c r="B3467" s="1" t="s">
        <v>5</v>
      </c>
      <c r="C3467">
        <v>1830</v>
      </c>
      <c r="D3467" s="1" t="s">
        <v>3462</v>
      </c>
      <c r="E3467" s="20">
        <v>45111.60118539352</v>
      </c>
    </row>
    <row r="3468" spans="1:5" x14ac:dyDescent="0.35">
      <c r="A3468">
        <v>1</v>
      </c>
      <c r="B3468" s="1" t="s">
        <v>5</v>
      </c>
      <c r="C3468">
        <v>1521</v>
      </c>
      <c r="D3468" s="1" t="s">
        <v>3463</v>
      </c>
      <c r="E3468" s="20">
        <v>45111.612700150465</v>
      </c>
    </row>
    <row r="3469" spans="1:5" x14ac:dyDescent="0.35">
      <c r="A3469">
        <v>1</v>
      </c>
      <c r="B3469" s="1" t="s">
        <v>5</v>
      </c>
      <c r="C3469">
        <v>2735</v>
      </c>
      <c r="D3469" s="1" t="s">
        <v>3464</v>
      </c>
      <c r="E3469" s="20">
        <v>45111.612884953705</v>
      </c>
    </row>
    <row r="3470" spans="1:5" x14ac:dyDescent="0.35">
      <c r="A3470">
        <v>1</v>
      </c>
      <c r="B3470" s="1" t="s">
        <v>5</v>
      </c>
      <c r="C3470">
        <v>3345</v>
      </c>
      <c r="D3470" s="1" t="s">
        <v>3465</v>
      </c>
      <c r="E3470" s="20">
        <v>45111.610824502313</v>
      </c>
    </row>
    <row r="3471" spans="1:5" x14ac:dyDescent="0.35">
      <c r="A3471">
        <v>1</v>
      </c>
      <c r="B3471" s="1" t="s">
        <v>5</v>
      </c>
      <c r="C3471">
        <v>3010</v>
      </c>
      <c r="D3471" s="1" t="s">
        <v>3466</v>
      </c>
      <c r="E3471" s="20">
        <v>45111.609540127312</v>
      </c>
    </row>
    <row r="3472" spans="1:5" x14ac:dyDescent="0.35">
      <c r="A3472">
        <v>1</v>
      </c>
      <c r="B3472" s="1" t="s">
        <v>5</v>
      </c>
      <c r="C3472">
        <v>1275</v>
      </c>
      <c r="D3472" s="1" t="s">
        <v>3467</v>
      </c>
      <c r="E3472" s="20">
        <v>45111.695045335648</v>
      </c>
    </row>
    <row r="3473" spans="1:5" x14ac:dyDescent="0.35">
      <c r="A3473">
        <v>1</v>
      </c>
      <c r="B3473" s="1" t="s">
        <v>5</v>
      </c>
      <c r="C3473">
        <v>7168</v>
      </c>
      <c r="D3473" s="1" t="s">
        <v>3468</v>
      </c>
      <c r="E3473" s="20">
        <v>45111.611497858794</v>
      </c>
    </row>
    <row r="3474" spans="1:5" x14ac:dyDescent="0.35">
      <c r="A3474">
        <v>1</v>
      </c>
      <c r="B3474" s="1" t="s">
        <v>5</v>
      </c>
      <c r="C3474">
        <v>1407</v>
      </c>
      <c r="D3474" s="1" t="s">
        <v>3469</v>
      </c>
      <c r="E3474" s="20">
        <v>45111.612534120373</v>
      </c>
    </row>
    <row r="3475" spans="1:5" x14ac:dyDescent="0.35">
      <c r="A3475">
        <v>1</v>
      </c>
      <c r="B3475" s="1" t="s">
        <v>5</v>
      </c>
      <c r="C3475">
        <v>1679</v>
      </c>
      <c r="D3475" s="1" t="s">
        <v>3470</v>
      </c>
      <c r="E3475" s="20">
        <v>45111.614134849537</v>
      </c>
    </row>
    <row r="3476" spans="1:5" x14ac:dyDescent="0.35">
      <c r="A3476">
        <v>1</v>
      </c>
      <c r="B3476" s="1" t="s">
        <v>5</v>
      </c>
      <c r="C3476">
        <v>3381</v>
      </c>
      <c r="D3476" s="1" t="s">
        <v>3471</v>
      </c>
      <c r="E3476" s="20">
        <v>45111.695369039349</v>
      </c>
    </row>
    <row r="3477" spans="1:5" x14ac:dyDescent="0.35">
      <c r="A3477">
        <v>1</v>
      </c>
      <c r="B3477" s="1" t="s">
        <v>5</v>
      </c>
      <c r="C3477">
        <v>4315</v>
      </c>
      <c r="D3477" s="1" t="s">
        <v>3472</v>
      </c>
      <c r="E3477" s="20">
        <v>45111.605270138891</v>
      </c>
    </row>
    <row r="3478" spans="1:5" x14ac:dyDescent="0.35">
      <c r="A3478">
        <v>1</v>
      </c>
      <c r="B3478" s="1" t="s">
        <v>5</v>
      </c>
      <c r="C3478">
        <v>1980</v>
      </c>
      <c r="D3478" s="1" t="s">
        <v>3473</v>
      </c>
      <c r="E3478" s="20">
        <v>45111.584437569443</v>
      </c>
    </row>
    <row r="3479" spans="1:5" x14ac:dyDescent="0.35">
      <c r="A3479">
        <v>1</v>
      </c>
      <c r="B3479" s="1" t="s">
        <v>5</v>
      </c>
      <c r="C3479">
        <v>1804</v>
      </c>
      <c r="D3479" s="1" t="s">
        <v>3474</v>
      </c>
      <c r="E3479" s="20">
        <v>45111.598500347223</v>
      </c>
    </row>
    <row r="3480" spans="1:5" x14ac:dyDescent="0.35">
      <c r="A3480">
        <v>1</v>
      </c>
      <c r="B3480" s="1" t="s">
        <v>5</v>
      </c>
      <c r="C3480">
        <v>1064</v>
      </c>
      <c r="D3480" s="1" t="s">
        <v>3475</v>
      </c>
      <c r="E3480" s="20">
        <v>45111.696989965276</v>
      </c>
    </row>
    <row r="3481" spans="1:5" x14ac:dyDescent="0.35">
      <c r="A3481">
        <v>1</v>
      </c>
      <c r="B3481" s="1" t="s">
        <v>5</v>
      </c>
      <c r="C3481">
        <v>2482</v>
      </c>
      <c r="D3481" s="1" t="s">
        <v>3476</v>
      </c>
      <c r="E3481" s="20">
        <v>45111.60695908565</v>
      </c>
    </row>
    <row r="3482" spans="1:5" x14ac:dyDescent="0.35">
      <c r="A3482">
        <v>1</v>
      </c>
      <c r="B3482" s="1" t="s">
        <v>5</v>
      </c>
      <c r="C3482">
        <v>2204</v>
      </c>
      <c r="D3482" s="1" t="s">
        <v>3477</v>
      </c>
      <c r="E3482" s="20">
        <v>45111.607155868056</v>
      </c>
    </row>
    <row r="3483" spans="1:5" x14ac:dyDescent="0.35">
      <c r="A3483">
        <v>1</v>
      </c>
      <c r="B3483" s="1" t="s">
        <v>5</v>
      </c>
      <c r="C3483">
        <v>4196</v>
      </c>
      <c r="D3483" s="1" t="s">
        <v>3478</v>
      </c>
      <c r="E3483" s="20">
        <v>45111.572655115742</v>
      </c>
    </row>
    <row r="3484" spans="1:5" x14ac:dyDescent="0.35">
      <c r="A3484">
        <v>1</v>
      </c>
      <c r="B3484" s="1" t="s">
        <v>5</v>
      </c>
      <c r="C3484">
        <v>980</v>
      </c>
      <c r="D3484" s="1" t="s">
        <v>3479</v>
      </c>
      <c r="E3484" s="20">
        <v>45111.619643726852</v>
      </c>
    </row>
    <row r="3485" spans="1:5" x14ac:dyDescent="0.35">
      <c r="A3485">
        <v>1</v>
      </c>
      <c r="B3485" s="1" t="s">
        <v>5</v>
      </c>
      <c r="C3485">
        <v>1742</v>
      </c>
      <c r="D3485" s="1" t="s">
        <v>3480</v>
      </c>
      <c r="E3485" s="20">
        <v>45111.621415949077</v>
      </c>
    </row>
    <row r="3486" spans="1:5" x14ac:dyDescent="0.35">
      <c r="A3486">
        <v>1</v>
      </c>
      <c r="B3486" s="1" t="s">
        <v>5</v>
      </c>
      <c r="C3486">
        <v>2030</v>
      </c>
      <c r="D3486" s="1" t="s">
        <v>3481</v>
      </c>
      <c r="E3486" s="20">
        <v>45111.631402256942</v>
      </c>
    </row>
    <row r="3487" spans="1:5" x14ac:dyDescent="0.35">
      <c r="A3487">
        <v>1</v>
      </c>
      <c r="B3487" s="1" t="s">
        <v>5</v>
      </c>
      <c r="C3487">
        <v>3158</v>
      </c>
      <c r="D3487" s="1" t="s">
        <v>3482</v>
      </c>
      <c r="E3487" s="20">
        <v>45111.623764351854</v>
      </c>
    </row>
    <row r="3488" spans="1:5" x14ac:dyDescent="0.35">
      <c r="A3488">
        <v>1</v>
      </c>
      <c r="B3488" s="1" t="s">
        <v>5</v>
      </c>
      <c r="C3488">
        <v>1772</v>
      </c>
      <c r="D3488" s="1" t="s">
        <v>3483</v>
      </c>
      <c r="E3488" s="20">
        <v>45111.633821423609</v>
      </c>
    </row>
    <row r="3489" spans="1:5" x14ac:dyDescent="0.35">
      <c r="A3489">
        <v>1</v>
      </c>
      <c r="B3489" s="1" t="s">
        <v>5</v>
      </c>
      <c r="C3489">
        <v>4961</v>
      </c>
      <c r="D3489" s="1" t="s">
        <v>3484</v>
      </c>
      <c r="E3489" s="20">
        <v>45111.630268310182</v>
      </c>
    </row>
    <row r="3490" spans="1:5" x14ac:dyDescent="0.35">
      <c r="A3490">
        <v>1</v>
      </c>
      <c r="B3490" s="1" t="s">
        <v>5</v>
      </c>
      <c r="C3490">
        <v>1324</v>
      </c>
      <c r="D3490" s="1" t="s">
        <v>3485</v>
      </c>
      <c r="E3490" s="20">
        <v>45111.64421431713</v>
      </c>
    </row>
    <row r="3491" spans="1:5" x14ac:dyDescent="0.35">
      <c r="A3491">
        <v>1</v>
      </c>
      <c r="B3491" s="1" t="s">
        <v>5</v>
      </c>
      <c r="C3491">
        <v>1548</v>
      </c>
      <c r="D3491" s="1" t="s">
        <v>3486</v>
      </c>
      <c r="E3491" s="20">
        <v>45111.634110729166</v>
      </c>
    </row>
    <row r="3492" spans="1:5" x14ac:dyDescent="0.35">
      <c r="A3492">
        <v>1</v>
      </c>
      <c r="B3492" s="1" t="s">
        <v>5</v>
      </c>
      <c r="C3492">
        <v>1586</v>
      </c>
      <c r="D3492" s="1" t="s">
        <v>3487</v>
      </c>
      <c r="E3492" s="20">
        <v>45111.635279606482</v>
      </c>
    </row>
    <row r="3493" spans="1:5" x14ac:dyDescent="0.35">
      <c r="A3493">
        <v>1</v>
      </c>
      <c r="B3493" s="1" t="s">
        <v>5</v>
      </c>
      <c r="C3493">
        <v>1492</v>
      </c>
      <c r="D3493" s="1" t="s">
        <v>3488</v>
      </c>
      <c r="E3493" s="20">
        <v>45111.638670474538</v>
      </c>
    </row>
    <row r="3494" spans="1:5" x14ac:dyDescent="0.35">
      <c r="A3494">
        <v>1</v>
      </c>
      <c r="B3494" s="1" t="s">
        <v>5</v>
      </c>
      <c r="C3494">
        <v>3597</v>
      </c>
      <c r="D3494" s="1" t="s">
        <v>3489</v>
      </c>
      <c r="E3494" s="20">
        <v>45111.639816435185</v>
      </c>
    </row>
    <row r="3495" spans="1:5" x14ac:dyDescent="0.35">
      <c r="A3495">
        <v>1</v>
      </c>
      <c r="B3495" s="1" t="s">
        <v>5</v>
      </c>
      <c r="C3495">
        <v>1186</v>
      </c>
      <c r="D3495" s="1" t="s">
        <v>3490</v>
      </c>
      <c r="E3495" s="20">
        <v>45111.640198981484</v>
      </c>
    </row>
    <row r="3496" spans="1:5" x14ac:dyDescent="0.35">
      <c r="A3496">
        <v>1</v>
      </c>
      <c r="B3496" s="1" t="s">
        <v>5</v>
      </c>
      <c r="C3496">
        <v>1823</v>
      </c>
      <c r="D3496" s="1" t="s">
        <v>3491</v>
      </c>
      <c r="E3496" s="20">
        <v>45111.641436840277</v>
      </c>
    </row>
    <row r="3497" spans="1:5" x14ac:dyDescent="0.35">
      <c r="A3497">
        <v>1</v>
      </c>
      <c r="B3497" s="1" t="s">
        <v>5</v>
      </c>
      <c r="C3497">
        <v>1220</v>
      </c>
      <c r="D3497" s="1" t="s">
        <v>3492</v>
      </c>
      <c r="E3497" s="20">
        <v>45111.647767488423</v>
      </c>
    </row>
    <row r="3498" spans="1:5" x14ac:dyDescent="0.35">
      <c r="A3498">
        <v>1</v>
      </c>
      <c r="B3498" s="1" t="s">
        <v>5</v>
      </c>
      <c r="C3498">
        <v>2810</v>
      </c>
      <c r="D3498" s="1" t="s">
        <v>3493</v>
      </c>
      <c r="E3498" s="20">
        <v>45111.652489583335</v>
      </c>
    </row>
    <row r="3499" spans="1:5" x14ac:dyDescent="0.35">
      <c r="A3499">
        <v>1</v>
      </c>
      <c r="B3499" s="1" t="s">
        <v>5</v>
      </c>
      <c r="C3499">
        <v>3786</v>
      </c>
      <c r="D3499" s="1" t="s">
        <v>3494</v>
      </c>
      <c r="E3499" s="20">
        <v>45111.651540925923</v>
      </c>
    </row>
    <row r="3500" spans="1:5" x14ac:dyDescent="0.35">
      <c r="A3500">
        <v>1</v>
      </c>
      <c r="B3500" s="1" t="s">
        <v>5</v>
      </c>
      <c r="C3500">
        <v>1769</v>
      </c>
      <c r="D3500" s="1" t="s">
        <v>3495</v>
      </c>
      <c r="E3500" s="20">
        <v>45111.653878229168</v>
      </c>
    </row>
    <row r="3501" spans="1:5" x14ac:dyDescent="0.35">
      <c r="A3501">
        <v>1</v>
      </c>
      <c r="B3501" s="1" t="s">
        <v>5</v>
      </c>
      <c r="C3501">
        <v>5330</v>
      </c>
      <c r="D3501" s="1" t="s">
        <v>3496</v>
      </c>
      <c r="E3501" s="20">
        <v>45111.655278946761</v>
      </c>
    </row>
    <row r="3502" spans="1:5" x14ac:dyDescent="0.35">
      <c r="A3502">
        <v>1</v>
      </c>
      <c r="B3502" s="1" t="s">
        <v>5</v>
      </c>
      <c r="C3502">
        <v>4953</v>
      </c>
      <c r="D3502" s="1" t="s">
        <v>3497</v>
      </c>
      <c r="E3502" s="20">
        <v>45111.655961331016</v>
      </c>
    </row>
    <row r="3503" spans="1:5" x14ac:dyDescent="0.35">
      <c r="A3503">
        <v>1</v>
      </c>
      <c r="B3503" s="1" t="s">
        <v>5</v>
      </c>
      <c r="C3503">
        <v>2394</v>
      </c>
      <c r="D3503" s="1" t="s">
        <v>3498</v>
      </c>
      <c r="E3503" s="20">
        <v>45111.62616010417</v>
      </c>
    </row>
    <row r="3504" spans="1:5" x14ac:dyDescent="0.35">
      <c r="A3504">
        <v>1</v>
      </c>
      <c r="B3504" s="1" t="s">
        <v>5</v>
      </c>
      <c r="C3504">
        <v>1327</v>
      </c>
      <c r="D3504" s="1" t="s">
        <v>3499</v>
      </c>
      <c r="E3504" s="20">
        <v>45111.627317997685</v>
      </c>
    </row>
    <row r="3505" spans="1:5" x14ac:dyDescent="0.35">
      <c r="A3505">
        <v>1</v>
      </c>
      <c r="B3505" s="1" t="s">
        <v>5</v>
      </c>
      <c r="C3505">
        <v>2273</v>
      </c>
      <c r="D3505" s="1" t="s">
        <v>3500</v>
      </c>
      <c r="E3505" s="20">
        <v>45111.628186608796</v>
      </c>
    </row>
    <row r="3506" spans="1:5" x14ac:dyDescent="0.35">
      <c r="A3506">
        <v>1</v>
      </c>
      <c r="B3506" s="1" t="s">
        <v>5</v>
      </c>
      <c r="C3506">
        <v>1690</v>
      </c>
      <c r="D3506" s="1" t="s">
        <v>3501</v>
      </c>
      <c r="E3506" s="20">
        <v>45111.744151516206</v>
      </c>
    </row>
    <row r="3507" spans="1:5" x14ac:dyDescent="0.35">
      <c r="A3507">
        <v>1</v>
      </c>
      <c r="B3507" s="1" t="s">
        <v>5</v>
      </c>
      <c r="C3507">
        <v>1768</v>
      </c>
      <c r="D3507" s="1" t="s">
        <v>3502</v>
      </c>
      <c r="E3507" s="20">
        <v>45111.744302361112</v>
      </c>
    </row>
    <row r="3508" spans="1:5" x14ac:dyDescent="0.35">
      <c r="A3508">
        <v>1</v>
      </c>
      <c r="B3508" s="1" t="s">
        <v>5</v>
      </c>
      <c r="C3508">
        <v>6084</v>
      </c>
      <c r="D3508" s="1" t="s">
        <v>3503</v>
      </c>
      <c r="E3508" s="20">
        <v>45111.746247013885</v>
      </c>
    </row>
    <row r="3509" spans="1:5" x14ac:dyDescent="0.35">
      <c r="A3509">
        <v>1</v>
      </c>
      <c r="B3509" s="1" t="s">
        <v>5</v>
      </c>
      <c r="C3509">
        <v>1876</v>
      </c>
      <c r="D3509" s="1" t="s">
        <v>3504</v>
      </c>
      <c r="E3509" s="20">
        <v>45111.753884826387</v>
      </c>
    </row>
    <row r="3510" spans="1:5" x14ac:dyDescent="0.35">
      <c r="A3510">
        <v>1</v>
      </c>
      <c r="B3510" s="1" t="s">
        <v>5</v>
      </c>
      <c r="C3510">
        <v>2786</v>
      </c>
      <c r="D3510" s="1" t="s">
        <v>3505</v>
      </c>
      <c r="E3510" s="20">
        <v>45111.658751180556</v>
      </c>
    </row>
    <row r="3511" spans="1:5" x14ac:dyDescent="0.35">
      <c r="A3511">
        <v>1</v>
      </c>
      <c r="B3511" s="1" t="s">
        <v>5</v>
      </c>
      <c r="C3511">
        <v>1364</v>
      </c>
      <c r="D3511" s="1" t="s">
        <v>3506</v>
      </c>
      <c r="E3511" s="20">
        <v>45111.662964236108</v>
      </c>
    </row>
    <row r="3512" spans="1:5" x14ac:dyDescent="0.35">
      <c r="A3512">
        <v>1</v>
      </c>
      <c r="B3512" s="1" t="s">
        <v>5</v>
      </c>
      <c r="C3512">
        <v>985</v>
      </c>
      <c r="D3512" s="1" t="s">
        <v>3507</v>
      </c>
      <c r="E3512" s="20">
        <v>45111.508583958333</v>
      </c>
    </row>
    <row r="3513" spans="1:5" x14ac:dyDescent="0.35">
      <c r="A3513">
        <v>1</v>
      </c>
      <c r="B3513" s="1" t="s">
        <v>5</v>
      </c>
      <c r="C3513">
        <v>1615</v>
      </c>
      <c r="D3513" s="1" t="s">
        <v>3508</v>
      </c>
      <c r="E3513" s="20">
        <v>45111.67401693287</v>
      </c>
    </row>
    <row r="3514" spans="1:5" x14ac:dyDescent="0.35">
      <c r="A3514">
        <v>1</v>
      </c>
      <c r="B3514" s="1" t="s">
        <v>5</v>
      </c>
      <c r="C3514">
        <v>1771</v>
      </c>
      <c r="D3514" s="1" t="s">
        <v>3509</v>
      </c>
      <c r="E3514" s="20">
        <v>45111.677557673611</v>
      </c>
    </row>
    <row r="3515" spans="1:5" x14ac:dyDescent="0.35">
      <c r="A3515">
        <v>1</v>
      </c>
      <c r="B3515" s="1" t="s">
        <v>5</v>
      </c>
      <c r="C3515">
        <v>1684</v>
      </c>
      <c r="D3515" s="1" t="s">
        <v>3510</v>
      </c>
      <c r="E3515" s="20">
        <v>45111.505903553239</v>
      </c>
    </row>
    <row r="3516" spans="1:5" x14ac:dyDescent="0.35">
      <c r="A3516">
        <v>1</v>
      </c>
      <c r="B3516" s="1" t="s">
        <v>5</v>
      </c>
      <c r="C3516">
        <v>2148</v>
      </c>
      <c r="D3516" s="1" t="s">
        <v>3511</v>
      </c>
      <c r="E3516" s="20">
        <v>45111.529381921297</v>
      </c>
    </row>
    <row r="3517" spans="1:5" x14ac:dyDescent="0.35">
      <c r="A3517">
        <v>1</v>
      </c>
      <c r="B3517" s="1" t="s">
        <v>5</v>
      </c>
      <c r="C3517">
        <v>1612</v>
      </c>
      <c r="D3517" s="1" t="s">
        <v>3512</v>
      </c>
      <c r="E3517" s="20">
        <v>45111.540055277779</v>
      </c>
    </row>
    <row r="3518" spans="1:5" x14ac:dyDescent="0.35">
      <c r="A3518">
        <v>1</v>
      </c>
      <c r="B3518" s="1" t="s">
        <v>5</v>
      </c>
      <c r="C3518">
        <v>1951</v>
      </c>
      <c r="D3518" s="1" t="s">
        <v>3513</v>
      </c>
      <c r="E3518" s="20">
        <v>45111.542118067133</v>
      </c>
    </row>
    <row r="3519" spans="1:5" x14ac:dyDescent="0.35">
      <c r="A3519">
        <v>1</v>
      </c>
      <c r="B3519" s="1" t="s">
        <v>5</v>
      </c>
      <c r="C3519">
        <v>1009</v>
      </c>
      <c r="D3519" s="1" t="s">
        <v>3514</v>
      </c>
      <c r="E3519" s="20">
        <v>45110.574069641203</v>
      </c>
    </row>
    <row r="3520" spans="1:5" x14ac:dyDescent="0.35">
      <c r="A3520">
        <v>1</v>
      </c>
      <c r="B3520" s="1" t="s">
        <v>5</v>
      </c>
      <c r="C3520">
        <v>2173</v>
      </c>
      <c r="D3520" s="1" t="s">
        <v>3515</v>
      </c>
      <c r="E3520" s="20">
        <v>45111.578256898145</v>
      </c>
    </row>
    <row r="3521" spans="1:5" x14ac:dyDescent="0.35">
      <c r="A3521">
        <v>1</v>
      </c>
      <c r="B3521" s="1" t="s">
        <v>5</v>
      </c>
      <c r="C3521">
        <v>4818</v>
      </c>
      <c r="D3521" s="1" t="s">
        <v>3516</v>
      </c>
      <c r="E3521" s="20">
        <v>45110.5698800463</v>
      </c>
    </row>
    <row r="3522" spans="1:5" x14ac:dyDescent="0.35">
      <c r="A3522">
        <v>1</v>
      </c>
      <c r="B3522" s="1" t="s">
        <v>5</v>
      </c>
      <c r="C3522">
        <v>1190</v>
      </c>
      <c r="D3522" s="1" t="s">
        <v>3517</v>
      </c>
      <c r="E3522" s="20">
        <v>45111.608544560186</v>
      </c>
    </row>
    <row r="3523" spans="1:5" x14ac:dyDescent="0.35">
      <c r="A3523">
        <v>1</v>
      </c>
      <c r="B3523" s="1" t="s">
        <v>5</v>
      </c>
      <c r="C3523">
        <v>2595</v>
      </c>
      <c r="D3523" s="1" t="s">
        <v>3518</v>
      </c>
      <c r="E3523" s="20">
        <v>45111.619853854165</v>
      </c>
    </row>
    <row r="3524" spans="1:5" x14ac:dyDescent="0.35">
      <c r="A3524">
        <v>1</v>
      </c>
      <c r="B3524" s="1" t="s">
        <v>5</v>
      </c>
      <c r="C3524">
        <v>1868</v>
      </c>
      <c r="D3524" s="1" t="s">
        <v>3519</v>
      </c>
      <c r="E3524" s="20">
        <v>45111.624203946762</v>
      </c>
    </row>
    <row r="3525" spans="1:5" x14ac:dyDescent="0.35">
      <c r="A3525">
        <v>1</v>
      </c>
      <c r="B3525" s="1" t="s">
        <v>5</v>
      </c>
      <c r="C3525">
        <v>2356</v>
      </c>
      <c r="D3525" s="1" t="s">
        <v>3520</v>
      </c>
      <c r="E3525" s="20">
        <v>45111.628937546295</v>
      </c>
    </row>
    <row r="3526" spans="1:5" x14ac:dyDescent="0.35">
      <c r="A3526">
        <v>1</v>
      </c>
      <c r="B3526" s="1" t="s">
        <v>5</v>
      </c>
      <c r="C3526">
        <v>884</v>
      </c>
      <c r="D3526" s="1" t="s">
        <v>3521</v>
      </c>
      <c r="E3526" s="20">
        <v>45111.629319189815</v>
      </c>
    </row>
    <row r="3527" spans="1:5" x14ac:dyDescent="0.35">
      <c r="A3527">
        <v>1</v>
      </c>
      <c r="B3527" s="1" t="s">
        <v>5</v>
      </c>
      <c r="C3527">
        <v>4579</v>
      </c>
      <c r="D3527" s="1" t="s">
        <v>3522</v>
      </c>
      <c r="E3527" s="20">
        <v>45111.623324282409</v>
      </c>
    </row>
    <row r="3528" spans="1:5" x14ac:dyDescent="0.35">
      <c r="A3528">
        <v>1</v>
      </c>
      <c r="B3528" s="1" t="s">
        <v>5</v>
      </c>
      <c r="C3528">
        <v>1104</v>
      </c>
      <c r="D3528" s="1" t="s">
        <v>3523</v>
      </c>
      <c r="E3528" s="20">
        <v>45111.63693552083</v>
      </c>
    </row>
    <row r="3529" spans="1:5" x14ac:dyDescent="0.35">
      <c r="A3529">
        <v>1</v>
      </c>
      <c r="B3529" s="1" t="s">
        <v>5</v>
      </c>
      <c r="C3529">
        <v>1828</v>
      </c>
      <c r="D3529" s="1" t="s">
        <v>3524</v>
      </c>
      <c r="E3529" s="20">
        <v>45111.644920162034</v>
      </c>
    </row>
    <row r="3530" spans="1:5" x14ac:dyDescent="0.35">
      <c r="A3530">
        <v>1</v>
      </c>
      <c r="B3530" s="1" t="s">
        <v>5</v>
      </c>
      <c r="C3530">
        <v>1598</v>
      </c>
      <c r="D3530" s="1" t="s">
        <v>3525</v>
      </c>
      <c r="E3530" s="20">
        <v>45111.688772268521</v>
      </c>
    </row>
    <row r="3531" spans="1:5" x14ac:dyDescent="0.35">
      <c r="A3531">
        <v>1</v>
      </c>
      <c r="B3531" s="1" t="s">
        <v>5</v>
      </c>
      <c r="C3531">
        <v>1998</v>
      </c>
      <c r="D3531" s="1" t="s">
        <v>3526</v>
      </c>
      <c r="E3531" s="20">
        <v>45111.647039097224</v>
      </c>
    </row>
    <row r="3532" spans="1:5" x14ac:dyDescent="0.35">
      <c r="A3532">
        <v>1</v>
      </c>
      <c r="B3532" s="1" t="s">
        <v>5</v>
      </c>
      <c r="C3532">
        <v>5032</v>
      </c>
      <c r="D3532" s="1" t="s">
        <v>3527</v>
      </c>
      <c r="E3532" s="20">
        <v>45111.653959212963</v>
      </c>
    </row>
    <row r="3533" spans="1:5" x14ac:dyDescent="0.35">
      <c r="A3533">
        <v>1</v>
      </c>
      <c r="B3533" s="1" t="s">
        <v>5</v>
      </c>
      <c r="C3533">
        <v>4764</v>
      </c>
      <c r="D3533" s="1" t="s">
        <v>3528</v>
      </c>
      <c r="E3533" s="20">
        <v>45111.648322951391</v>
      </c>
    </row>
    <row r="3534" spans="1:5" x14ac:dyDescent="0.35">
      <c r="A3534">
        <v>1</v>
      </c>
      <c r="B3534" s="1" t="s">
        <v>5</v>
      </c>
      <c r="C3534">
        <v>8099</v>
      </c>
      <c r="D3534" s="1" t="s">
        <v>3529</v>
      </c>
      <c r="E3534" s="20">
        <v>45111.627548368058</v>
      </c>
    </row>
    <row r="3535" spans="1:5" x14ac:dyDescent="0.35">
      <c r="A3535">
        <v>1</v>
      </c>
      <c r="B3535" s="1" t="s">
        <v>5</v>
      </c>
      <c r="C3535">
        <v>1603</v>
      </c>
      <c r="D3535" s="1" t="s">
        <v>3530</v>
      </c>
      <c r="E3535" s="20">
        <v>45111.641899930553</v>
      </c>
    </row>
    <row r="3536" spans="1:5" x14ac:dyDescent="0.35">
      <c r="A3536">
        <v>1</v>
      </c>
      <c r="B3536" s="1" t="s">
        <v>5</v>
      </c>
      <c r="C3536">
        <v>1930</v>
      </c>
      <c r="D3536" s="1" t="s">
        <v>3531</v>
      </c>
      <c r="E3536" s="20">
        <v>45111.74695241898</v>
      </c>
    </row>
    <row r="3537" spans="1:5" x14ac:dyDescent="0.35">
      <c r="A3537">
        <v>1</v>
      </c>
      <c r="B3537" s="1" t="s">
        <v>5</v>
      </c>
      <c r="C3537">
        <v>1093</v>
      </c>
      <c r="D3537" s="1" t="s">
        <v>3532</v>
      </c>
      <c r="E3537" s="20">
        <v>45112.241814398149</v>
      </c>
    </row>
    <row r="3538" spans="1:5" x14ac:dyDescent="0.35">
      <c r="A3538">
        <v>1</v>
      </c>
      <c r="B3538" s="1" t="s">
        <v>5</v>
      </c>
      <c r="C3538">
        <v>1044</v>
      </c>
      <c r="D3538" s="1" t="s">
        <v>3533</v>
      </c>
      <c r="E3538" s="20">
        <v>45112.240308449072</v>
      </c>
    </row>
    <row r="3539" spans="1:5" x14ac:dyDescent="0.35">
      <c r="A3539">
        <v>1</v>
      </c>
      <c r="B3539" s="1" t="s">
        <v>5</v>
      </c>
      <c r="C3539">
        <v>5150</v>
      </c>
      <c r="D3539" s="1" t="s">
        <v>3534</v>
      </c>
      <c r="E3539" s="20">
        <v>45112.242080659722</v>
      </c>
    </row>
    <row r="3540" spans="1:5" x14ac:dyDescent="0.35">
      <c r="A3540">
        <v>1</v>
      </c>
      <c r="B3540" s="1" t="s">
        <v>5</v>
      </c>
      <c r="C3540">
        <v>1484</v>
      </c>
      <c r="D3540" s="1" t="s">
        <v>3535</v>
      </c>
      <c r="E3540" s="20">
        <v>45112.237669849535</v>
      </c>
    </row>
    <row r="3541" spans="1:5" x14ac:dyDescent="0.35">
      <c r="A3541">
        <v>1</v>
      </c>
      <c r="B3541" s="1" t="s">
        <v>5</v>
      </c>
      <c r="C3541">
        <v>1285</v>
      </c>
      <c r="D3541" s="1" t="s">
        <v>3536</v>
      </c>
      <c r="E3541" s="20">
        <v>45112.234441122688</v>
      </c>
    </row>
    <row r="3542" spans="1:5" x14ac:dyDescent="0.35">
      <c r="A3542">
        <v>1</v>
      </c>
      <c r="B3542" s="1" t="s">
        <v>5</v>
      </c>
      <c r="C3542">
        <v>1888</v>
      </c>
      <c r="D3542" s="1" t="s">
        <v>3537</v>
      </c>
      <c r="E3542" s="20">
        <v>45112.243711261573</v>
      </c>
    </row>
    <row r="3543" spans="1:5" x14ac:dyDescent="0.35">
      <c r="A3543">
        <v>1</v>
      </c>
      <c r="B3543" s="1" t="s">
        <v>5</v>
      </c>
      <c r="C3543">
        <v>939</v>
      </c>
      <c r="D3543" s="1" t="s">
        <v>3538</v>
      </c>
      <c r="E3543" s="20">
        <v>45111.993908159726</v>
      </c>
    </row>
    <row r="3544" spans="1:5" x14ac:dyDescent="0.35">
      <c r="A3544">
        <v>1</v>
      </c>
      <c r="B3544" s="1" t="s">
        <v>5</v>
      </c>
      <c r="C3544">
        <v>1051</v>
      </c>
      <c r="D3544" s="1" t="s">
        <v>3539</v>
      </c>
      <c r="E3544" s="20">
        <v>45111.572819745372</v>
      </c>
    </row>
    <row r="3545" spans="1:5" x14ac:dyDescent="0.35">
      <c r="A3545">
        <v>1</v>
      </c>
      <c r="B3545" s="1" t="s">
        <v>5</v>
      </c>
      <c r="C3545">
        <v>1715</v>
      </c>
      <c r="D3545" s="1" t="s">
        <v>3540</v>
      </c>
      <c r="E3545" s="20">
        <v>45111.743862557872</v>
      </c>
    </row>
    <row r="3546" spans="1:5" x14ac:dyDescent="0.35">
      <c r="A3546">
        <v>1</v>
      </c>
      <c r="B3546" s="1" t="s">
        <v>5</v>
      </c>
      <c r="C3546">
        <v>2060</v>
      </c>
      <c r="D3546" s="1" t="s">
        <v>3541</v>
      </c>
      <c r="E3546" s="20">
        <v>45111.68663261574</v>
      </c>
    </row>
    <row r="3547" spans="1:5" x14ac:dyDescent="0.35">
      <c r="A3547">
        <v>1</v>
      </c>
      <c r="B3547" s="1" t="s">
        <v>5</v>
      </c>
      <c r="C3547">
        <v>1659</v>
      </c>
      <c r="D3547" s="1" t="s">
        <v>3542</v>
      </c>
      <c r="E3547" s="20">
        <v>45111.688101817126</v>
      </c>
    </row>
    <row r="3548" spans="1:5" x14ac:dyDescent="0.35">
      <c r="A3548">
        <v>1</v>
      </c>
      <c r="B3548" s="1" t="s">
        <v>5</v>
      </c>
      <c r="C3548">
        <v>1037</v>
      </c>
      <c r="D3548" s="1" t="s">
        <v>3543</v>
      </c>
      <c r="E3548" s="20">
        <v>45112.500979166667</v>
      </c>
    </row>
    <row r="3549" spans="1:5" x14ac:dyDescent="0.35">
      <c r="A3549">
        <v>1</v>
      </c>
      <c r="B3549" s="1" t="s">
        <v>5</v>
      </c>
      <c r="C3549">
        <v>7067</v>
      </c>
      <c r="D3549" s="1" t="s">
        <v>3544</v>
      </c>
      <c r="E3549" s="20">
        <v>45116.547013414354</v>
      </c>
    </row>
    <row r="3550" spans="1:5" x14ac:dyDescent="0.35">
      <c r="A3550">
        <v>1</v>
      </c>
      <c r="B3550" s="1" t="s">
        <v>5</v>
      </c>
      <c r="C3550">
        <v>5048</v>
      </c>
      <c r="D3550" s="1" t="s">
        <v>3545</v>
      </c>
      <c r="E3550" s="20">
        <v>45111.631033449077</v>
      </c>
    </row>
    <row r="3551" spans="1:5" x14ac:dyDescent="0.35">
      <c r="A3551">
        <v>1</v>
      </c>
      <c r="B3551" s="1" t="s">
        <v>5</v>
      </c>
      <c r="C3551">
        <v>1215</v>
      </c>
      <c r="D3551" s="1" t="s">
        <v>3546</v>
      </c>
      <c r="E3551" s="20">
        <v>45111.576974374999</v>
      </c>
    </row>
    <row r="3552" spans="1:5" x14ac:dyDescent="0.35">
      <c r="A3552">
        <v>1</v>
      </c>
      <c r="B3552" s="1" t="s">
        <v>5</v>
      </c>
      <c r="C3552">
        <v>4031</v>
      </c>
      <c r="D3552" s="1" t="s">
        <v>3547</v>
      </c>
      <c r="E3552" s="20">
        <v>45111.617768935183</v>
      </c>
    </row>
    <row r="3553" spans="1:5" x14ac:dyDescent="0.35">
      <c r="A3553">
        <v>1</v>
      </c>
      <c r="B3553" s="1" t="s">
        <v>5</v>
      </c>
      <c r="C3553">
        <v>3164</v>
      </c>
      <c r="D3553" s="1" t="s">
        <v>3548</v>
      </c>
      <c r="E3553" s="20">
        <v>45111.624770937502</v>
      </c>
    </row>
    <row r="3554" spans="1:5" x14ac:dyDescent="0.35">
      <c r="A3554">
        <v>1</v>
      </c>
      <c r="B3554" s="1" t="s">
        <v>5</v>
      </c>
      <c r="C3554">
        <v>1722</v>
      </c>
      <c r="D3554" s="1" t="s">
        <v>3549</v>
      </c>
      <c r="E3554" s="20">
        <v>45113.734163958332</v>
      </c>
    </row>
    <row r="3555" spans="1:5" x14ac:dyDescent="0.35">
      <c r="A3555">
        <v>1</v>
      </c>
      <c r="B3555" s="1" t="s">
        <v>5</v>
      </c>
      <c r="C3555">
        <v>877</v>
      </c>
      <c r="D3555" s="1" t="s">
        <v>3550</v>
      </c>
      <c r="E3555" s="20">
        <v>45112.560618854164</v>
      </c>
    </row>
    <row r="3556" spans="1:5" x14ac:dyDescent="0.35">
      <c r="A3556">
        <v>1</v>
      </c>
      <c r="B3556" s="1" t="s">
        <v>5</v>
      </c>
      <c r="C3556">
        <v>1137</v>
      </c>
      <c r="D3556" s="1" t="s">
        <v>3551</v>
      </c>
      <c r="E3556" s="20">
        <v>45111.725495416664</v>
      </c>
    </row>
    <row r="3557" spans="1:5" x14ac:dyDescent="0.35">
      <c r="A3557">
        <v>1</v>
      </c>
      <c r="B3557" s="1" t="s">
        <v>5</v>
      </c>
      <c r="C3557">
        <v>715</v>
      </c>
      <c r="D3557" s="1" t="s">
        <v>3552</v>
      </c>
      <c r="E3557" s="20">
        <v>45126.709036435182</v>
      </c>
    </row>
    <row r="3558" spans="1:5" x14ac:dyDescent="0.35">
      <c r="A3558">
        <v>1</v>
      </c>
      <c r="B3558" s="1" t="s">
        <v>5</v>
      </c>
      <c r="C3558">
        <v>930</v>
      </c>
      <c r="D3558" s="1" t="s">
        <v>3553</v>
      </c>
      <c r="E3558" s="20">
        <v>45111.675695810183</v>
      </c>
    </row>
    <row r="3559" spans="1:5" x14ac:dyDescent="0.35">
      <c r="A3559">
        <v>1</v>
      </c>
      <c r="B3559" s="1" t="s">
        <v>5</v>
      </c>
      <c r="C3559">
        <v>1220</v>
      </c>
      <c r="D3559" s="1" t="s">
        <v>3554</v>
      </c>
      <c r="E3559" s="20">
        <v>45111.696492465278</v>
      </c>
    </row>
    <row r="3560" spans="1:5" x14ac:dyDescent="0.35">
      <c r="A3560">
        <v>1</v>
      </c>
      <c r="B3560" s="1" t="s">
        <v>5</v>
      </c>
      <c r="C3560">
        <v>1289</v>
      </c>
      <c r="D3560" s="1" t="s">
        <v>3555</v>
      </c>
      <c r="E3560" s="20">
        <v>45112.244000451392</v>
      </c>
    </row>
    <row r="3561" spans="1:5" x14ac:dyDescent="0.35">
      <c r="A3561">
        <v>1</v>
      </c>
      <c r="B3561" s="1" t="s">
        <v>5</v>
      </c>
      <c r="C3561">
        <v>1473</v>
      </c>
      <c r="D3561" s="1" t="s">
        <v>3556</v>
      </c>
      <c r="E3561" s="20">
        <v>45111.687730752317</v>
      </c>
    </row>
    <row r="3562" spans="1:5" x14ac:dyDescent="0.35">
      <c r="A3562">
        <v>1</v>
      </c>
      <c r="B3562" s="1" t="s">
        <v>5</v>
      </c>
      <c r="C3562">
        <v>1099</v>
      </c>
      <c r="D3562" s="1" t="s">
        <v>3557</v>
      </c>
      <c r="E3562" s="20">
        <v>45111.605709293981</v>
      </c>
    </row>
    <row r="3563" spans="1:5" x14ac:dyDescent="0.35">
      <c r="A3563">
        <v>1</v>
      </c>
      <c r="B3563" s="1" t="s">
        <v>5</v>
      </c>
      <c r="C3563">
        <v>5003</v>
      </c>
      <c r="D3563" s="1" t="s">
        <v>3558</v>
      </c>
      <c r="E3563" s="20">
        <v>45111.744892314811</v>
      </c>
    </row>
    <row r="3564" spans="1:5" x14ac:dyDescent="0.35">
      <c r="A3564">
        <v>1</v>
      </c>
      <c r="B3564" s="1" t="s">
        <v>5</v>
      </c>
      <c r="C3564">
        <v>6890</v>
      </c>
      <c r="D3564" s="1" t="s">
        <v>3559</v>
      </c>
      <c r="E3564" s="20">
        <v>45111.716444826387</v>
      </c>
    </row>
    <row r="3565" spans="1:5" x14ac:dyDescent="0.35">
      <c r="A3565">
        <v>1</v>
      </c>
      <c r="B3565" s="1" t="s">
        <v>5</v>
      </c>
      <c r="C3565">
        <v>2444</v>
      </c>
      <c r="D3565" s="1" t="s">
        <v>3560</v>
      </c>
      <c r="E3565" s="20">
        <v>45111.729569120369</v>
      </c>
    </row>
    <row r="3566" spans="1:5" x14ac:dyDescent="0.35">
      <c r="A3566">
        <v>1</v>
      </c>
      <c r="B3566" s="1" t="s">
        <v>5</v>
      </c>
      <c r="C3566">
        <v>2782</v>
      </c>
      <c r="D3566" s="1" t="s">
        <v>3561</v>
      </c>
      <c r="E3566" s="20">
        <v>45111.553582835651</v>
      </c>
    </row>
    <row r="3567" spans="1:5" x14ac:dyDescent="0.35">
      <c r="A3567">
        <v>1</v>
      </c>
      <c r="B3567" s="1" t="s">
        <v>5</v>
      </c>
      <c r="C3567">
        <v>1073</v>
      </c>
      <c r="D3567" s="1" t="s">
        <v>3562</v>
      </c>
      <c r="E3567" s="20">
        <v>45111.72561267361</v>
      </c>
    </row>
    <row r="3568" spans="1:5" x14ac:dyDescent="0.35">
      <c r="A3568">
        <v>1</v>
      </c>
      <c r="B3568" s="1" t="s">
        <v>5</v>
      </c>
      <c r="C3568">
        <v>869</v>
      </c>
      <c r="D3568" s="1" t="s">
        <v>3563</v>
      </c>
      <c r="E3568" s="20">
        <v>45111.486003981481</v>
      </c>
    </row>
    <row r="3569" spans="1:5" x14ac:dyDescent="0.35">
      <c r="A3569">
        <v>1</v>
      </c>
      <c r="B3569" s="1" t="s">
        <v>5</v>
      </c>
      <c r="C3569">
        <v>924</v>
      </c>
      <c r="D3569" s="1" t="s">
        <v>3564</v>
      </c>
      <c r="E3569" s="20">
        <v>45111.607526956017</v>
      </c>
    </row>
    <row r="3570" spans="1:5" x14ac:dyDescent="0.35">
      <c r="A3570">
        <v>1</v>
      </c>
      <c r="B3570" s="1" t="s">
        <v>5</v>
      </c>
      <c r="C3570">
        <v>1274</v>
      </c>
      <c r="D3570" s="1" t="s">
        <v>3565</v>
      </c>
      <c r="E3570" s="20">
        <v>45111.659445104167</v>
      </c>
    </row>
    <row r="3571" spans="1:5" x14ac:dyDescent="0.35">
      <c r="A3571">
        <v>1</v>
      </c>
      <c r="B3571" s="1" t="s">
        <v>5</v>
      </c>
      <c r="C3571">
        <v>1074</v>
      </c>
      <c r="D3571" s="1" t="s">
        <v>3566</v>
      </c>
      <c r="E3571" s="20">
        <v>45111.481490196762</v>
      </c>
    </row>
    <row r="3572" spans="1:5" x14ac:dyDescent="0.35">
      <c r="A3572">
        <v>1</v>
      </c>
      <c r="B3572" s="1" t="s">
        <v>5</v>
      </c>
      <c r="C3572">
        <v>1314</v>
      </c>
      <c r="D3572" s="1" t="s">
        <v>3567</v>
      </c>
      <c r="E3572" s="20">
        <v>45111.497126134258</v>
      </c>
    </row>
    <row r="3573" spans="1:5" x14ac:dyDescent="0.35">
      <c r="A3573">
        <v>1</v>
      </c>
      <c r="B3573" s="1" t="s">
        <v>5</v>
      </c>
      <c r="C3573">
        <v>2207</v>
      </c>
      <c r="D3573" s="1" t="s">
        <v>3568</v>
      </c>
      <c r="E3573" s="20">
        <v>45111.605108263888</v>
      </c>
    </row>
    <row r="3574" spans="1:5" x14ac:dyDescent="0.35">
      <c r="A3574">
        <v>1</v>
      </c>
      <c r="B3574" s="1" t="s">
        <v>5</v>
      </c>
      <c r="C3574">
        <v>3003</v>
      </c>
      <c r="D3574" s="1" t="s">
        <v>3569</v>
      </c>
      <c r="E3574" s="20">
        <v>45111.604643842591</v>
      </c>
    </row>
    <row r="3575" spans="1:5" x14ac:dyDescent="0.35">
      <c r="A3575">
        <v>1</v>
      </c>
      <c r="B3575" s="1" t="s">
        <v>5</v>
      </c>
      <c r="C3575">
        <v>1819</v>
      </c>
      <c r="D3575" s="1" t="s">
        <v>3570</v>
      </c>
      <c r="E3575" s="20">
        <v>45111.583823680558</v>
      </c>
    </row>
    <row r="3576" spans="1:5" x14ac:dyDescent="0.35">
      <c r="A3576">
        <v>1</v>
      </c>
      <c r="B3576" s="1" t="s">
        <v>5</v>
      </c>
      <c r="C3576">
        <v>3094</v>
      </c>
      <c r="D3576" s="1" t="s">
        <v>3571</v>
      </c>
      <c r="E3576" s="20">
        <v>45111.571452152777</v>
      </c>
    </row>
    <row r="3577" spans="1:5" x14ac:dyDescent="0.35">
      <c r="A3577">
        <v>1</v>
      </c>
      <c r="B3577" s="1" t="s">
        <v>5</v>
      </c>
      <c r="C3577">
        <v>1899</v>
      </c>
      <c r="D3577" s="1" t="s">
        <v>3572</v>
      </c>
      <c r="E3577" s="20">
        <v>45111.542598645836</v>
      </c>
    </row>
    <row r="3578" spans="1:5" x14ac:dyDescent="0.35">
      <c r="A3578">
        <v>1</v>
      </c>
      <c r="B3578" s="1" t="s">
        <v>5</v>
      </c>
      <c r="C3578">
        <v>1350</v>
      </c>
      <c r="D3578" s="1" t="s">
        <v>3573</v>
      </c>
      <c r="E3578" s="20">
        <v>45111.684490243053</v>
      </c>
    </row>
    <row r="3579" spans="1:5" x14ac:dyDescent="0.35">
      <c r="A3579">
        <v>1</v>
      </c>
      <c r="B3579" s="1" t="s">
        <v>5</v>
      </c>
      <c r="C3579">
        <v>1246</v>
      </c>
      <c r="D3579" s="1" t="s">
        <v>3574</v>
      </c>
      <c r="E3579" s="20">
        <v>45111.508236782407</v>
      </c>
    </row>
    <row r="3580" spans="1:5" x14ac:dyDescent="0.35">
      <c r="A3580">
        <v>1</v>
      </c>
      <c r="B3580" s="1" t="s">
        <v>5</v>
      </c>
      <c r="C3580">
        <v>864</v>
      </c>
      <c r="D3580" s="1" t="s">
        <v>3575</v>
      </c>
      <c r="E3580" s="20">
        <v>45111.675150902774</v>
      </c>
    </row>
    <row r="3581" spans="1:5" x14ac:dyDescent="0.35">
      <c r="A3581">
        <v>1</v>
      </c>
      <c r="B3581" s="1" t="s">
        <v>5</v>
      </c>
      <c r="C3581">
        <v>1905</v>
      </c>
      <c r="D3581" s="1" t="s">
        <v>3576</v>
      </c>
      <c r="E3581" s="20">
        <v>45111.542833171297</v>
      </c>
    </row>
    <row r="3582" spans="1:5" x14ac:dyDescent="0.35">
      <c r="A3582">
        <v>1</v>
      </c>
      <c r="B3582" s="1" t="s">
        <v>5</v>
      </c>
      <c r="C3582">
        <v>1754</v>
      </c>
      <c r="D3582" s="1" t="s">
        <v>3577</v>
      </c>
      <c r="E3582" s="20">
        <v>45111.541452743055</v>
      </c>
    </row>
    <row r="3583" spans="1:5" x14ac:dyDescent="0.35">
      <c r="A3583">
        <v>1</v>
      </c>
      <c r="B3583" s="1" t="s">
        <v>5</v>
      </c>
      <c r="C3583">
        <v>1212</v>
      </c>
      <c r="D3583" s="1" t="s">
        <v>3578</v>
      </c>
      <c r="E3583" s="20">
        <v>45110.588628171296</v>
      </c>
    </row>
    <row r="3584" spans="1:5" x14ac:dyDescent="0.35">
      <c r="A3584">
        <v>1</v>
      </c>
      <c r="B3584" s="1" t="s">
        <v>5</v>
      </c>
      <c r="C3584">
        <v>1293</v>
      </c>
      <c r="D3584" s="1" t="s">
        <v>3579</v>
      </c>
      <c r="E3584" s="20">
        <v>45110.575573587965</v>
      </c>
    </row>
    <row r="3585" spans="1:5" x14ac:dyDescent="0.35">
      <c r="A3585">
        <v>1</v>
      </c>
      <c r="B3585" s="1" t="s">
        <v>5</v>
      </c>
      <c r="C3585">
        <v>1565</v>
      </c>
      <c r="D3585" s="1" t="s">
        <v>3580</v>
      </c>
      <c r="E3585" s="20">
        <v>45110.590016365742</v>
      </c>
    </row>
    <row r="3586" spans="1:5" x14ac:dyDescent="0.35">
      <c r="A3586">
        <v>1</v>
      </c>
      <c r="B3586" s="1" t="s">
        <v>5</v>
      </c>
      <c r="C3586">
        <v>1947</v>
      </c>
      <c r="D3586" s="1" t="s">
        <v>3581</v>
      </c>
      <c r="E3586" s="20">
        <v>45110.686621111112</v>
      </c>
    </row>
    <row r="3587" spans="1:5" x14ac:dyDescent="0.35">
      <c r="A3587">
        <v>1</v>
      </c>
      <c r="B3587" s="1" t="s">
        <v>5</v>
      </c>
      <c r="C3587">
        <v>3349</v>
      </c>
      <c r="D3587" s="1" t="s">
        <v>3582</v>
      </c>
      <c r="E3587" s="20">
        <v>45110.684977210651</v>
      </c>
    </row>
    <row r="3588" spans="1:5" x14ac:dyDescent="0.35">
      <c r="A3588">
        <v>1</v>
      </c>
      <c r="B3588" s="1" t="s">
        <v>5</v>
      </c>
      <c r="C3588">
        <v>928</v>
      </c>
      <c r="D3588" s="1" t="s">
        <v>3583</v>
      </c>
      <c r="E3588" s="20">
        <v>45110.550319386573</v>
      </c>
    </row>
    <row r="3589" spans="1:5" x14ac:dyDescent="0.35">
      <c r="A3589">
        <v>1</v>
      </c>
      <c r="B3589" s="1" t="s">
        <v>5</v>
      </c>
      <c r="C3589">
        <v>1387</v>
      </c>
      <c r="D3589" s="1" t="s">
        <v>3584</v>
      </c>
      <c r="E3589" s="20">
        <v>45110.68864792824</v>
      </c>
    </row>
    <row r="3590" spans="1:5" x14ac:dyDescent="0.35">
      <c r="A3590">
        <v>1</v>
      </c>
      <c r="B3590" s="1" t="s">
        <v>5</v>
      </c>
      <c r="C3590">
        <v>2173</v>
      </c>
      <c r="D3590" s="1" t="s">
        <v>3585</v>
      </c>
      <c r="E3590" s="20">
        <v>45111.553883969907</v>
      </c>
    </row>
    <row r="3591" spans="1:5" x14ac:dyDescent="0.35">
      <c r="A3591">
        <v>1</v>
      </c>
      <c r="B3591" s="1" t="s">
        <v>5</v>
      </c>
      <c r="C3591">
        <v>6657</v>
      </c>
      <c r="D3591" s="1" t="s">
        <v>3586</v>
      </c>
      <c r="E3591" s="20">
        <v>45111.591207835649</v>
      </c>
    </row>
    <row r="3592" spans="1:5" x14ac:dyDescent="0.35">
      <c r="A3592">
        <v>1</v>
      </c>
      <c r="B3592" s="1" t="s">
        <v>5</v>
      </c>
      <c r="C3592">
        <v>908</v>
      </c>
      <c r="D3592" s="1" t="s">
        <v>3587</v>
      </c>
      <c r="E3592" s="20">
        <v>45111.69771925926</v>
      </c>
    </row>
    <row r="3593" spans="1:5" x14ac:dyDescent="0.35">
      <c r="A3593">
        <v>1</v>
      </c>
      <c r="B3593" s="1" t="s">
        <v>5</v>
      </c>
      <c r="C3593">
        <v>908</v>
      </c>
      <c r="D3593" s="1" t="s">
        <v>3588</v>
      </c>
      <c r="E3593" s="20">
        <v>45111.683738611115</v>
      </c>
    </row>
    <row r="3594" spans="1:5" x14ac:dyDescent="0.35">
      <c r="A3594">
        <v>1</v>
      </c>
      <c r="B3594" s="1" t="s">
        <v>5</v>
      </c>
      <c r="C3594">
        <v>1201</v>
      </c>
      <c r="D3594" s="1" t="s">
        <v>3589</v>
      </c>
      <c r="E3594" s="20">
        <v>45110.623441157404</v>
      </c>
    </row>
    <row r="3595" spans="1:5" x14ac:dyDescent="0.35">
      <c r="A3595">
        <v>1</v>
      </c>
      <c r="B3595" s="1" t="s">
        <v>5</v>
      </c>
      <c r="C3595">
        <v>944</v>
      </c>
      <c r="D3595" s="1" t="s">
        <v>3590</v>
      </c>
      <c r="E3595" s="20">
        <v>45111.582816608796</v>
      </c>
    </row>
    <row r="3596" spans="1:5" x14ac:dyDescent="0.35">
      <c r="A3596">
        <v>1</v>
      </c>
      <c r="B3596" s="1" t="s">
        <v>5</v>
      </c>
      <c r="C3596">
        <v>2456</v>
      </c>
      <c r="D3596" s="1" t="s">
        <v>3591</v>
      </c>
      <c r="E3596" s="20">
        <v>45110.592123877315</v>
      </c>
    </row>
    <row r="3597" spans="1:5" x14ac:dyDescent="0.35">
      <c r="A3597">
        <v>1</v>
      </c>
      <c r="B3597" s="1" t="s">
        <v>5</v>
      </c>
      <c r="C3597">
        <v>2408</v>
      </c>
      <c r="D3597" s="1" t="s">
        <v>3592</v>
      </c>
      <c r="E3597" s="20">
        <v>45111.592657696761</v>
      </c>
    </row>
    <row r="3598" spans="1:5" x14ac:dyDescent="0.35">
      <c r="A3598">
        <v>1</v>
      </c>
      <c r="B3598" s="1" t="s">
        <v>5</v>
      </c>
      <c r="C3598">
        <v>1451</v>
      </c>
      <c r="D3598" s="1" t="s">
        <v>3593</v>
      </c>
      <c r="E3598" s="20">
        <v>45110.547854675926</v>
      </c>
    </row>
    <row r="3599" spans="1:5" x14ac:dyDescent="0.35">
      <c r="A3599">
        <v>1</v>
      </c>
      <c r="B3599" s="1" t="s">
        <v>5</v>
      </c>
      <c r="C3599">
        <v>1217</v>
      </c>
      <c r="D3599" s="1" t="s">
        <v>3594</v>
      </c>
      <c r="E3599" s="20">
        <v>45116.486807511574</v>
      </c>
    </row>
    <row r="3600" spans="1:5" x14ac:dyDescent="0.35">
      <c r="A3600">
        <v>1</v>
      </c>
      <c r="B3600" s="1" t="s">
        <v>5</v>
      </c>
      <c r="C3600">
        <v>1247</v>
      </c>
      <c r="D3600" s="1" t="s">
        <v>3595</v>
      </c>
      <c r="E3600" s="20">
        <v>45110.584970613425</v>
      </c>
    </row>
    <row r="3601" spans="1:5" x14ac:dyDescent="0.35">
      <c r="A3601">
        <v>1</v>
      </c>
      <c r="B3601" s="1" t="s">
        <v>5</v>
      </c>
      <c r="C3601">
        <v>2311</v>
      </c>
      <c r="D3601" s="1" t="s">
        <v>3596</v>
      </c>
      <c r="E3601" s="20">
        <v>45115.496230208337</v>
      </c>
    </row>
    <row r="3602" spans="1:5" x14ac:dyDescent="0.35">
      <c r="A3602">
        <v>1</v>
      </c>
      <c r="B3602" s="1" t="s">
        <v>5</v>
      </c>
      <c r="C3602">
        <v>1113</v>
      </c>
      <c r="D3602" s="1" t="s">
        <v>3597</v>
      </c>
      <c r="E3602" s="20">
        <v>45115.508381886575</v>
      </c>
    </row>
    <row r="3603" spans="1:5" x14ac:dyDescent="0.35">
      <c r="A3603">
        <v>1</v>
      </c>
      <c r="B3603" s="1" t="s">
        <v>5</v>
      </c>
      <c r="C3603">
        <v>1280</v>
      </c>
      <c r="D3603" s="1" t="s">
        <v>3598</v>
      </c>
      <c r="E3603" s="20">
        <v>45112.559392453702</v>
      </c>
    </row>
    <row r="3604" spans="1:5" x14ac:dyDescent="0.35">
      <c r="A3604">
        <v>1</v>
      </c>
      <c r="B3604" s="1" t="s">
        <v>5</v>
      </c>
      <c r="C3604">
        <v>951</v>
      </c>
      <c r="D3604" s="1" t="s">
        <v>3599</v>
      </c>
      <c r="E3604" s="20">
        <v>45112.594401423608</v>
      </c>
    </row>
    <row r="3605" spans="1:5" x14ac:dyDescent="0.35">
      <c r="A3605">
        <v>1</v>
      </c>
      <c r="B3605" s="1" t="s">
        <v>5</v>
      </c>
      <c r="C3605">
        <v>1936</v>
      </c>
      <c r="D3605" s="1" t="s">
        <v>3600</v>
      </c>
      <c r="E3605" s="20">
        <v>45112.74619928241</v>
      </c>
    </row>
    <row r="3606" spans="1:5" x14ac:dyDescent="0.35">
      <c r="A3606">
        <v>1</v>
      </c>
      <c r="B3606" s="1" t="s">
        <v>5</v>
      </c>
      <c r="C3606">
        <v>1591</v>
      </c>
      <c r="D3606" s="1" t="s">
        <v>3601</v>
      </c>
      <c r="E3606" s="20">
        <v>45112.7538274537</v>
      </c>
    </row>
    <row r="3607" spans="1:5" x14ac:dyDescent="0.35">
      <c r="A3607">
        <v>1</v>
      </c>
      <c r="B3607" s="1" t="s">
        <v>5</v>
      </c>
      <c r="C3607">
        <v>2559</v>
      </c>
      <c r="D3607" s="1" t="s">
        <v>3602</v>
      </c>
      <c r="E3607" s="20">
        <v>45112.755238692131</v>
      </c>
    </row>
    <row r="3608" spans="1:5" x14ac:dyDescent="0.35">
      <c r="A3608">
        <v>1</v>
      </c>
      <c r="B3608" s="1" t="s">
        <v>5</v>
      </c>
      <c r="C3608">
        <v>1356</v>
      </c>
      <c r="D3608" s="1" t="s">
        <v>3603</v>
      </c>
      <c r="E3608" s="20">
        <v>45113.929245347223</v>
      </c>
    </row>
    <row r="3609" spans="1:5" x14ac:dyDescent="0.35">
      <c r="A3609">
        <v>1</v>
      </c>
      <c r="B3609" s="1" t="s">
        <v>5</v>
      </c>
      <c r="C3609">
        <v>5070</v>
      </c>
      <c r="D3609" s="1" t="s">
        <v>3604</v>
      </c>
      <c r="E3609" s="20">
        <v>45110.739569722224</v>
      </c>
    </row>
    <row r="3610" spans="1:5" x14ac:dyDescent="0.35">
      <c r="A3610">
        <v>1</v>
      </c>
      <c r="B3610" s="1" t="s">
        <v>5</v>
      </c>
      <c r="C3610">
        <v>1330</v>
      </c>
      <c r="D3610" s="1" t="s">
        <v>3605</v>
      </c>
      <c r="E3610" s="20">
        <v>45108.762224363425</v>
      </c>
    </row>
    <row r="3611" spans="1:5" x14ac:dyDescent="0.35">
      <c r="A3611">
        <v>1</v>
      </c>
      <c r="B3611" s="1" t="s">
        <v>5</v>
      </c>
      <c r="C3611">
        <v>1209</v>
      </c>
      <c r="D3611" s="1" t="s">
        <v>3606</v>
      </c>
      <c r="E3611" s="20">
        <v>45109.251713414349</v>
      </c>
    </row>
    <row r="3612" spans="1:5" x14ac:dyDescent="0.35">
      <c r="A3612">
        <v>1</v>
      </c>
      <c r="B3612" s="1" t="s">
        <v>5</v>
      </c>
      <c r="C3612">
        <v>4414</v>
      </c>
      <c r="D3612" s="1" t="s">
        <v>3607</v>
      </c>
      <c r="E3612" s="20">
        <v>45111.682418692129</v>
      </c>
    </row>
    <row r="3613" spans="1:5" x14ac:dyDescent="0.35">
      <c r="A3613">
        <v>1</v>
      </c>
      <c r="B3613" s="1" t="s">
        <v>5</v>
      </c>
      <c r="C3613">
        <v>8147</v>
      </c>
      <c r="D3613" s="1" t="s">
        <v>3608</v>
      </c>
      <c r="E3613" s="20">
        <v>45109.248762222225</v>
      </c>
    </row>
    <row r="3614" spans="1:5" x14ac:dyDescent="0.35">
      <c r="A3614">
        <v>1</v>
      </c>
      <c r="B3614" s="1" t="s">
        <v>5</v>
      </c>
      <c r="C3614">
        <v>1822</v>
      </c>
      <c r="D3614" s="1" t="s">
        <v>3609</v>
      </c>
      <c r="E3614" s="20">
        <v>45109.25247767361</v>
      </c>
    </row>
    <row r="3615" spans="1:5" x14ac:dyDescent="0.35">
      <c r="A3615">
        <v>1</v>
      </c>
      <c r="B3615" s="1" t="s">
        <v>5</v>
      </c>
      <c r="C3615">
        <v>2126</v>
      </c>
      <c r="D3615" s="1" t="s">
        <v>3610</v>
      </c>
      <c r="E3615" s="20">
        <v>45108.510442488427</v>
      </c>
    </row>
    <row r="3616" spans="1:5" x14ac:dyDescent="0.35">
      <c r="A3616">
        <v>1</v>
      </c>
      <c r="B3616" s="1" t="s">
        <v>5</v>
      </c>
      <c r="C3616">
        <v>1849</v>
      </c>
      <c r="D3616" s="1" t="s">
        <v>3611</v>
      </c>
      <c r="E3616" s="20">
        <v>45108.756183043981</v>
      </c>
    </row>
    <row r="3617" spans="1:5" x14ac:dyDescent="0.35">
      <c r="A3617">
        <v>1</v>
      </c>
      <c r="B3617" s="1" t="s">
        <v>5</v>
      </c>
      <c r="C3617">
        <v>6078</v>
      </c>
      <c r="D3617" s="1" t="s">
        <v>3612</v>
      </c>
      <c r="E3617" s="20">
        <v>45108.758312511571</v>
      </c>
    </row>
    <row r="3618" spans="1:5" x14ac:dyDescent="0.35">
      <c r="A3618">
        <v>1</v>
      </c>
      <c r="B3618" s="1" t="s">
        <v>5</v>
      </c>
      <c r="C3618">
        <v>1009</v>
      </c>
      <c r="D3618" s="1" t="s">
        <v>3613</v>
      </c>
      <c r="E3618" s="20">
        <v>45108.778184930554</v>
      </c>
    </row>
    <row r="3619" spans="1:5" x14ac:dyDescent="0.35">
      <c r="A3619">
        <v>1</v>
      </c>
      <c r="B3619" s="1" t="s">
        <v>5</v>
      </c>
      <c r="C3619">
        <v>1764</v>
      </c>
      <c r="D3619" s="1" t="s">
        <v>3614</v>
      </c>
      <c r="E3619" s="20">
        <v>45108.778519687497</v>
      </c>
    </row>
    <row r="3620" spans="1:5" x14ac:dyDescent="0.35">
      <c r="A3620">
        <v>1</v>
      </c>
      <c r="B3620" s="1" t="s">
        <v>5</v>
      </c>
      <c r="C3620">
        <v>1614</v>
      </c>
      <c r="D3620" s="1" t="s">
        <v>3615</v>
      </c>
      <c r="E3620" s="20">
        <v>45108.744496817133</v>
      </c>
    </row>
    <row r="3621" spans="1:5" x14ac:dyDescent="0.35">
      <c r="A3621">
        <v>1</v>
      </c>
      <c r="B3621" s="1" t="s">
        <v>5</v>
      </c>
      <c r="C3621">
        <v>1920</v>
      </c>
      <c r="D3621" s="1" t="s">
        <v>3616</v>
      </c>
      <c r="E3621" s="20">
        <v>45108.76685359954</v>
      </c>
    </row>
    <row r="3622" spans="1:5" x14ac:dyDescent="0.35">
      <c r="A3622">
        <v>1</v>
      </c>
      <c r="B3622" s="1" t="s">
        <v>5</v>
      </c>
      <c r="C3622">
        <v>2322</v>
      </c>
      <c r="D3622" s="1" t="s">
        <v>3617</v>
      </c>
      <c r="E3622" s="20">
        <v>45108.807014976854</v>
      </c>
    </row>
    <row r="3623" spans="1:5" x14ac:dyDescent="0.35">
      <c r="A3623">
        <v>1</v>
      </c>
      <c r="B3623" s="1" t="s">
        <v>5</v>
      </c>
      <c r="C3623">
        <v>918</v>
      </c>
      <c r="D3623" s="1" t="s">
        <v>3618</v>
      </c>
      <c r="E3623" s="20">
        <v>45108.890356504628</v>
      </c>
    </row>
    <row r="3624" spans="1:5" x14ac:dyDescent="0.35">
      <c r="A3624">
        <v>1</v>
      </c>
      <c r="B3624" s="1" t="s">
        <v>5</v>
      </c>
      <c r="C3624">
        <v>3519</v>
      </c>
      <c r="D3624" s="1" t="s">
        <v>3619</v>
      </c>
      <c r="E3624" s="20">
        <v>45109.174830324075</v>
      </c>
    </row>
    <row r="3625" spans="1:5" x14ac:dyDescent="0.35">
      <c r="A3625">
        <v>1</v>
      </c>
      <c r="B3625" s="1" t="s">
        <v>5</v>
      </c>
      <c r="C3625">
        <v>1102</v>
      </c>
      <c r="D3625" s="1" t="s">
        <v>3620</v>
      </c>
      <c r="E3625" s="20">
        <v>45109.218823055555</v>
      </c>
    </row>
    <row r="3626" spans="1:5" x14ac:dyDescent="0.35">
      <c r="A3626">
        <v>1</v>
      </c>
      <c r="B3626" s="1" t="s">
        <v>5</v>
      </c>
      <c r="C3626">
        <v>2870</v>
      </c>
      <c r="D3626" s="1" t="s">
        <v>3621</v>
      </c>
      <c r="E3626" s="20">
        <v>45109.237374814817</v>
      </c>
    </row>
    <row r="3627" spans="1:5" x14ac:dyDescent="0.35">
      <c r="A3627">
        <v>1</v>
      </c>
      <c r="B3627" s="1" t="s">
        <v>5</v>
      </c>
      <c r="C3627">
        <v>3924</v>
      </c>
      <c r="D3627" s="1" t="s">
        <v>3622</v>
      </c>
      <c r="E3627" s="20">
        <v>45109.246401458331</v>
      </c>
    </row>
    <row r="3628" spans="1:5" x14ac:dyDescent="0.35">
      <c r="A3628">
        <v>1</v>
      </c>
      <c r="B3628" s="1" t="s">
        <v>5</v>
      </c>
      <c r="C3628">
        <v>1889</v>
      </c>
      <c r="D3628" s="1" t="s">
        <v>3623</v>
      </c>
      <c r="E3628" s="20">
        <v>45109.254409456022</v>
      </c>
    </row>
    <row r="3629" spans="1:5" x14ac:dyDescent="0.35">
      <c r="A3629">
        <v>1</v>
      </c>
      <c r="B3629" s="1" t="s">
        <v>5</v>
      </c>
      <c r="C3629">
        <v>874</v>
      </c>
      <c r="D3629" s="1" t="s">
        <v>3624</v>
      </c>
      <c r="E3629" s="20">
        <v>45108.753891145832</v>
      </c>
    </row>
    <row r="3630" spans="1:5" x14ac:dyDescent="0.35">
      <c r="A3630">
        <v>1</v>
      </c>
      <c r="B3630" s="1" t="s">
        <v>5</v>
      </c>
      <c r="C3630">
        <v>1587</v>
      </c>
      <c r="D3630" s="1" t="s">
        <v>3625</v>
      </c>
      <c r="E3630" s="20">
        <v>45108.754122905091</v>
      </c>
    </row>
    <row r="3631" spans="1:5" x14ac:dyDescent="0.35">
      <c r="A3631">
        <v>1</v>
      </c>
      <c r="B3631" s="1" t="s">
        <v>5</v>
      </c>
      <c r="C3631">
        <v>1963</v>
      </c>
      <c r="D3631" s="1" t="s">
        <v>3626</v>
      </c>
      <c r="E3631" s="20">
        <v>45108.754470567132</v>
      </c>
    </row>
    <row r="3632" spans="1:5" x14ac:dyDescent="0.35">
      <c r="A3632">
        <v>1</v>
      </c>
      <c r="B3632" s="1" t="s">
        <v>5</v>
      </c>
      <c r="C3632">
        <v>1631</v>
      </c>
      <c r="D3632" s="1" t="s">
        <v>3627</v>
      </c>
      <c r="E3632" s="20">
        <v>45108.755629340281</v>
      </c>
    </row>
    <row r="3633" spans="1:5" x14ac:dyDescent="0.35">
      <c r="A3633">
        <v>1</v>
      </c>
      <c r="B3633" s="1" t="s">
        <v>5</v>
      </c>
      <c r="C3633">
        <v>908</v>
      </c>
      <c r="D3633" s="1" t="s">
        <v>3628</v>
      </c>
      <c r="E3633" s="20">
        <v>45108.758706168985</v>
      </c>
    </row>
    <row r="3634" spans="1:5" x14ac:dyDescent="0.35">
      <c r="A3634">
        <v>1</v>
      </c>
      <c r="B3634" s="1" t="s">
        <v>5</v>
      </c>
      <c r="C3634">
        <v>981</v>
      </c>
      <c r="D3634" s="1" t="s">
        <v>3629</v>
      </c>
      <c r="E3634" s="20">
        <v>45108.760789189815</v>
      </c>
    </row>
    <row r="3635" spans="1:5" x14ac:dyDescent="0.35">
      <c r="A3635">
        <v>1</v>
      </c>
      <c r="B3635" s="1" t="s">
        <v>5</v>
      </c>
      <c r="C3635">
        <v>1393</v>
      </c>
      <c r="D3635" s="1" t="s">
        <v>3630</v>
      </c>
      <c r="E3635" s="20">
        <v>45108.502815138891</v>
      </c>
    </row>
    <row r="3636" spans="1:5" x14ac:dyDescent="0.35">
      <c r="A3636">
        <v>1</v>
      </c>
      <c r="B3636" s="1" t="s">
        <v>5</v>
      </c>
      <c r="C3636">
        <v>1374</v>
      </c>
      <c r="D3636" s="1" t="s">
        <v>3631</v>
      </c>
      <c r="E3636" s="20">
        <v>45108.744031018519</v>
      </c>
    </row>
    <row r="3637" spans="1:5" x14ac:dyDescent="0.35">
      <c r="A3637">
        <v>1</v>
      </c>
      <c r="B3637" s="1" t="s">
        <v>5</v>
      </c>
      <c r="C3637">
        <v>1824</v>
      </c>
      <c r="D3637" s="1" t="s">
        <v>3632</v>
      </c>
      <c r="E3637" s="20">
        <v>45108.762733391202</v>
      </c>
    </row>
    <row r="3638" spans="1:5" x14ac:dyDescent="0.35">
      <c r="A3638">
        <v>1</v>
      </c>
      <c r="B3638" s="1" t="s">
        <v>5</v>
      </c>
      <c r="C3638">
        <v>7811</v>
      </c>
      <c r="D3638" s="1" t="s">
        <v>3633</v>
      </c>
      <c r="E3638" s="20">
        <v>45108.763127048609</v>
      </c>
    </row>
    <row r="3639" spans="1:5" x14ac:dyDescent="0.35">
      <c r="A3639">
        <v>1</v>
      </c>
      <c r="B3639" s="1" t="s">
        <v>5</v>
      </c>
      <c r="C3639">
        <v>4440</v>
      </c>
      <c r="D3639" s="1" t="s">
        <v>3634</v>
      </c>
      <c r="E3639" s="20">
        <v>45109.172480787034</v>
      </c>
    </row>
    <row r="3640" spans="1:5" x14ac:dyDescent="0.35">
      <c r="A3640">
        <v>1</v>
      </c>
      <c r="B3640" s="1" t="s">
        <v>5</v>
      </c>
      <c r="C3640">
        <v>4181</v>
      </c>
      <c r="D3640" s="1" t="s">
        <v>3635</v>
      </c>
      <c r="E3640" s="20">
        <v>45108.870818900461</v>
      </c>
    </row>
    <row r="3641" spans="1:5" x14ac:dyDescent="0.35">
      <c r="A3641">
        <v>1</v>
      </c>
      <c r="B3641" s="1" t="s">
        <v>5</v>
      </c>
      <c r="C3641">
        <v>1844</v>
      </c>
      <c r="D3641" s="1" t="s">
        <v>3636</v>
      </c>
      <c r="E3641" s="20">
        <v>45108.881234768516</v>
      </c>
    </row>
    <row r="3642" spans="1:5" x14ac:dyDescent="0.35">
      <c r="A3642">
        <v>1</v>
      </c>
      <c r="B3642" s="1" t="s">
        <v>5</v>
      </c>
      <c r="C3642">
        <v>2453</v>
      </c>
      <c r="D3642" s="1" t="s">
        <v>3637</v>
      </c>
      <c r="E3642" s="20">
        <v>45108.946104814815</v>
      </c>
    </row>
    <row r="3643" spans="1:5" x14ac:dyDescent="0.35">
      <c r="A3643">
        <v>1</v>
      </c>
      <c r="B3643" s="1" t="s">
        <v>5</v>
      </c>
      <c r="C3643">
        <v>5513</v>
      </c>
      <c r="D3643" s="1" t="s">
        <v>3638</v>
      </c>
      <c r="E3643" s="20">
        <v>45109.026771817131</v>
      </c>
    </row>
    <row r="3644" spans="1:5" x14ac:dyDescent="0.35">
      <c r="A3644">
        <v>1</v>
      </c>
      <c r="B3644" s="1" t="s">
        <v>5</v>
      </c>
      <c r="C3644">
        <v>4050</v>
      </c>
      <c r="D3644" s="1" t="s">
        <v>3639</v>
      </c>
      <c r="E3644" s="20">
        <v>45109.068713101849</v>
      </c>
    </row>
    <row r="3645" spans="1:5" x14ac:dyDescent="0.35">
      <c r="A3645">
        <v>1</v>
      </c>
      <c r="B3645" s="1" t="s">
        <v>5</v>
      </c>
      <c r="C3645">
        <v>935</v>
      </c>
      <c r="D3645" s="1" t="s">
        <v>3640</v>
      </c>
      <c r="E3645" s="20">
        <v>45109.131128738423</v>
      </c>
    </row>
    <row r="3646" spans="1:5" x14ac:dyDescent="0.35">
      <c r="A3646">
        <v>1</v>
      </c>
      <c r="B3646" s="1" t="s">
        <v>5</v>
      </c>
      <c r="C3646">
        <v>1321</v>
      </c>
      <c r="D3646" s="1" t="s">
        <v>3641</v>
      </c>
      <c r="E3646" s="20">
        <v>45109.132991967592</v>
      </c>
    </row>
    <row r="3647" spans="1:5" x14ac:dyDescent="0.35">
      <c r="A3647">
        <v>1</v>
      </c>
      <c r="B3647" s="1" t="s">
        <v>5</v>
      </c>
      <c r="C3647">
        <v>4707</v>
      </c>
      <c r="D3647" s="1" t="s">
        <v>3642</v>
      </c>
      <c r="E3647" s="20">
        <v>45109.134600520832</v>
      </c>
    </row>
    <row r="3648" spans="1:5" x14ac:dyDescent="0.35">
      <c r="A3648">
        <v>1</v>
      </c>
      <c r="B3648" s="1" t="s">
        <v>5</v>
      </c>
      <c r="C3648">
        <v>5795</v>
      </c>
      <c r="D3648" s="1" t="s">
        <v>3643</v>
      </c>
      <c r="E3648" s="20">
        <v>45109.135260393516</v>
      </c>
    </row>
    <row r="3649" spans="1:5" x14ac:dyDescent="0.35">
      <c r="A3649">
        <v>1</v>
      </c>
      <c r="B3649" s="1" t="s">
        <v>5</v>
      </c>
      <c r="C3649">
        <v>873</v>
      </c>
      <c r="D3649" s="1" t="s">
        <v>3644</v>
      </c>
      <c r="E3649" s="20">
        <v>45109.1382231713</v>
      </c>
    </row>
    <row r="3650" spans="1:5" x14ac:dyDescent="0.35">
      <c r="A3650">
        <v>1</v>
      </c>
      <c r="B3650" s="1" t="s">
        <v>5</v>
      </c>
      <c r="C3650">
        <v>3433</v>
      </c>
      <c r="D3650" s="1" t="s">
        <v>3645</v>
      </c>
      <c r="E3650" s="20">
        <v>45109.162411921294</v>
      </c>
    </row>
    <row r="3651" spans="1:5" x14ac:dyDescent="0.35">
      <c r="A3651">
        <v>1</v>
      </c>
      <c r="B3651" s="1" t="s">
        <v>5</v>
      </c>
      <c r="C3651">
        <v>2387</v>
      </c>
      <c r="D3651" s="1" t="s">
        <v>3646</v>
      </c>
      <c r="E3651" s="20">
        <v>45109.222501342592</v>
      </c>
    </row>
    <row r="3652" spans="1:5" x14ac:dyDescent="0.35">
      <c r="A3652">
        <v>1</v>
      </c>
      <c r="B3652" s="1" t="s">
        <v>5</v>
      </c>
      <c r="C3652">
        <v>3018</v>
      </c>
      <c r="D3652" s="1" t="s">
        <v>3647</v>
      </c>
      <c r="E3652" s="20">
        <v>45109.221691539351</v>
      </c>
    </row>
    <row r="3653" spans="1:5" x14ac:dyDescent="0.35">
      <c r="A3653">
        <v>1</v>
      </c>
      <c r="B3653" s="1" t="s">
        <v>5</v>
      </c>
      <c r="C3653">
        <v>3340</v>
      </c>
      <c r="D3653" s="1" t="s">
        <v>3648</v>
      </c>
      <c r="E3653" s="20">
        <v>45109.223600810183</v>
      </c>
    </row>
    <row r="3654" spans="1:5" x14ac:dyDescent="0.35">
      <c r="A3654">
        <v>1</v>
      </c>
      <c r="B3654" s="1" t="s">
        <v>5</v>
      </c>
      <c r="C3654">
        <v>1292</v>
      </c>
      <c r="D3654" s="1" t="s">
        <v>3649</v>
      </c>
      <c r="E3654" s="20">
        <v>45109.130168101852</v>
      </c>
    </row>
    <row r="3655" spans="1:5" x14ac:dyDescent="0.35">
      <c r="A3655">
        <v>1</v>
      </c>
      <c r="B3655" s="1" t="s">
        <v>5</v>
      </c>
      <c r="C3655">
        <v>1389</v>
      </c>
      <c r="D3655" s="1" t="s">
        <v>3650</v>
      </c>
      <c r="E3655" s="20">
        <v>45109.201692233793</v>
      </c>
    </row>
    <row r="3656" spans="1:5" x14ac:dyDescent="0.35">
      <c r="A3656">
        <v>1</v>
      </c>
      <c r="B3656" s="1" t="s">
        <v>5</v>
      </c>
      <c r="C3656">
        <v>1117</v>
      </c>
      <c r="D3656" s="1" t="s">
        <v>3651</v>
      </c>
      <c r="E3656" s="20">
        <v>45109.20243528935</v>
      </c>
    </row>
    <row r="3657" spans="1:5" x14ac:dyDescent="0.35">
      <c r="A3657">
        <v>1</v>
      </c>
      <c r="B3657" s="1" t="s">
        <v>5</v>
      </c>
      <c r="C3657">
        <v>1584</v>
      </c>
      <c r="D3657" s="1" t="s">
        <v>3652</v>
      </c>
      <c r="E3657" s="20">
        <v>45109.202965555553</v>
      </c>
    </row>
    <row r="3658" spans="1:5" x14ac:dyDescent="0.35">
      <c r="A3658">
        <v>1</v>
      </c>
      <c r="B3658" s="1" t="s">
        <v>5</v>
      </c>
      <c r="C3658">
        <v>1346</v>
      </c>
      <c r="D3658" s="1" t="s">
        <v>3653</v>
      </c>
      <c r="E3658" s="20">
        <v>45109.213497222219</v>
      </c>
    </row>
    <row r="3659" spans="1:5" x14ac:dyDescent="0.35">
      <c r="A3659">
        <v>1</v>
      </c>
      <c r="B3659" s="1" t="s">
        <v>5</v>
      </c>
      <c r="C3659">
        <v>2383</v>
      </c>
      <c r="D3659" s="1" t="s">
        <v>3654</v>
      </c>
      <c r="E3659" s="20">
        <v>45109.214029733797</v>
      </c>
    </row>
    <row r="3660" spans="1:5" x14ac:dyDescent="0.35">
      <c r="A3660">
        <v>1</v>
      </c>
      <c r="B3660" s="1" t="s">
        <v>5</v>
      </c>
      <c r="C3660">
        <v>999</v>
      </c>
      <c r="D3660" s="1" t="s">
        <v>3655</v>
      </c>
      <c r="E3660" s="20">
        <v>45109.214147905092</v>
      </c>
    </row>
    <row r="3661" spans="1:5" x14ac:dyDescent="0.35">
      <c r="A3661">
        <v>1</v>
      </c>
      <c r="B3661" s="1" t="s">
        <v>5</v>
      </c>
      <c r="C3661">
        <v>1134</v>
      </c>
      <c r="D3661" s="1" t="s">
        <v>3656</v>
      </c>
      <c r="E3661" s="20">
        <v>45109.220973738426</v>
      </c>
    </row>
    <row r="3662" spans="1:5" x14ac:dyDescent="0.35">
      <c r="A3662">
        <v>1</v>
      </c>
      <c r="B3662" s="1" t="s">
        <v>5</v>
      </c>
      <c r="C3662">
        <v>1965</v>
      </c>
      <c r="D3662" s="1" t="s">
        <v>3657</v>
      </c>
      <c r="E3662" s="20">
        <v>45109.224851099534</v>
      </c>
    </row>
    <row r="3663" spans="1:5" x14ac:dyDescent="0.35">
      <c r="A3663">
        <v>1</v>
      </c>
      <c r="B3663" s="1" t="s">
        <v>5</v>
      </c>
      <c r="C3663">
        <v>1778</v>
      </c>
      <c r="D3663" s="1" t="s">
        <v>3658</v>
      </c>
      <c r="E3663" s="20">
        <v>45109.235348275462</v>
      </c>
    </row>
    <row r="3664" spans="1:5" x14ac:dyDescent="0.35">
      <c r="A3664">
        <v>1</v>
      </c>
      <c r="B3664" s="1" t="s">
        <v>5</v>
      </c>
      <c r="C3664">
        <v>3012</v>
      </c>
      <c r="D3664" s="1" t="s">
        <v>3659</v>
      </c>
      <c r="E3664" s="20">
        <v>45109.239746203704</v>
      </c>
    </row>
    <row r="3665" spans="1:5" x14ac:dyDescent="0.35">
      <c r="A3665">
        <v>1</v>
      </c>
      <c r="B3665" s="1" t="s">
        <v>5</v>
      </c>
      <c r="C3665">
        <v>1142</v>
      </c>
      <c r="D3665" s="1" t="s">
        <v>3660</v>
      </c>
      <c r="E3665" s="20">
        <v>45108.510372615739</v>
      </c>
    </row>
    <row r="3666" spans="1:5" x14ac:dyDescent="0.35">
      <c r="A3666">
        <v>1</v>
      </c>
      <c r="B3666" s="1" t="s">
        <v>5</v>
      </c>
      <c r="C3666">
        <v>858</v>
      </c>
      <c r="D3666" s="1" t="s">
        <v>3661</v>
      </c>
      <c r="E3666" s="20">
        <v>45108.562511493059</v>
      </c>
    </row>
    <row r="3667" spans="1:5" x14ac:dyDescent="0.35">
      <c r="A3667">
        <v>1</v>
      </c>
      <c r="B3667" s="1" t="s">
        <v>5</v>
      </c>
      <c r="C3667">
        <v>1057</v>
      </c>
      <c r="D3667" s="1" t="s">
        <v>3662</v>
      </c>
      <c r="E3667" s="20">
        <v>45108.741717581019</v>
      </c>
    </row>
    <row r="3668" spans="1:5" x14ac:dyDescent="0.35">
      <c r="A3668">
        <v>1</v>
      </c>
      <c r="B3668" s="1" t="s">
        <v>5</v>
      </c>
      <c r="C3668">
        <v>897</v>
      </c>
      <c r="D3668" s="1" t="s">
        <v>3663</v>
      </c>
      <c r="E3668" s="20">
        <v>45108.743385451387</v>
      </c>
    </row>
    <row r="3669" spans="1:5" x14ac:dyDescent="0.35">
      <c r="A3669">
        <v>1</v>
      </c>
      <c r="B3669" s="1" t="s">
        <v>5</v>
      </c>
      <c r="C3669">
        <v>1003</v>
      </c>
      <c r="D3669" s="1" t="s">
        <v>3664</v>
      </c>
      <c r="E3669" s="20">
        <v>45108.755928217593</v>
      </c>
    </row>
    <row r="3670" spans="1:5" x14ac:dyDescent="0.35">
      <c r="A3670">
        <v>1</v>
      </c>
      <c r="B3670" s="1" t="s">
        <v>5</v>
      </c>
      <c r="C3670">
        <v>1531</v>
      </c>
      <c r="D3670" s="1" t="s">
        <v>3665</v>
      </c>
      <c r="E3670" s="20">
        <v>45108.748590659721</v>
      </c>
    </row>
    <row r="3671" spans="1:5" x14ac:dyDescent="0.35">
      <c r="A3671">
        <v>1</v>
      </c>
      <c r="B3671" s="1" t="s">
        <v>5</v>
      </c>
      <c r="C3671">
        <v>1047</v>
      </c>
      <c r="D3671" s="1" t="s">
        <v>3666</v>
      </c>
      <c r="E3671" s="20">
        <v>45108.74872959491</v>
      </c>
    </row>
    <row r="3672" spans="1:5" x14ac:dyDescent="0.35">
      <c r="A3672">
        <v>1</v>
      </c>
      <c r="B3672" s="1" t="s">
        <v>5</v>
      </c>
      <c r="C3672">
        <v>1405</v>
      </c>
      <c r="D3672" s="1" t="s">
        <v>3667</v>
      </c>
      <c r="E3672" s="20">
        <v>45108.748961354169</v>
      </c>
    </row>
    <row r="3673" spans="1:5" x14ac:dyDescent="0.35">
      <c r="A3673">
        <v>1</v>
      </c>
      <c r="B3673" s="1" t="s">
        <v>5</v>
      </c>
      <c r="C3673">
        <v>3767</v>
      </c>
      <c r="D3673" s="1" t="s">
        <v>3668</v>
      </c>
      <c r="E3673" s="20">
        <v>45108.759655254631</v>
      </c>
    </row>
    <row r="3674" spans="1:5" x14ac:dyDescent="0.35">
      <c r="A3674">
        <v>1</v>
      </c>
      <c r="B3674" s="1" t="s">
        <v>5</v>
      </c>
      <c r="C3674">
        <v>2935</v>
      </c>
      <c r="D3674" s="1" t="s">
        <v>3669</v>
      </c>
      <c r="E3674" s="20">
        <v>45108.760349537035</v>
      </c>
    </row>
    <row r="3675" spans="1:5" x14ac:dyDescent="0.35">
      <c r="A3675">
        <v>1</v>
      </c>
      <c r="B3675" s="1" t="s">
        <v>5</v>
      </c>
      <c r="C3675">
        <v>1067</v>
      </c>
      <c r="D3675" s="1" t="s">
        <v>3670</v>
      </c>
      <c r="E3675" s="20">
        <v>45108.765615659722</v>
      </c>
    </row>
    <row r="3676" spans="1:5" x14ac:dyDescent="0.35">
      <c r="A3676">
        <v>1</v>
      </c>
      <c r="B3676" s="1" t="s">
        <v>5</v>
      </c>
      <c r="C3676">
        <v>2421</v>
      </c>
      <c r="D3676" s="1" t="s">
        <v>3671</v>
      </c>
      <c r="E3676" s="20">
        <v>45108.799930671295</v>
      </c>
    </row>
    <row r="3677" spans="1:5" x14ac:dyDescent="0.35">
      <c r="A3677">
        <v>1</v>
      </c>
      <c r="B3677" s="1" t="s">
        <v>5</v>
      </c>
      <c r="C3677">
        <v>1237</v>
      </c>
      <c r="D3677" s="1" t="s">
        <v>3672</v>
      </c>
      <c r="E3677" s="20">
        <v>45108.801320335646</v>
      </c>
    </row>
    <row r="3678" spans="1:5" x14ac:dyDescent="0.35">
      <c r="A3678">
        <v>1</v>
      </c>
      <c r="B3678" s="1" t="s">
        <v>5</v>
      </c>
      <c r="C3678">
        <v>1134</v>
      </c>
      <c r="D3678" s="1" t="s">
        <v>3673</v>
      </c>
      <c r="E3678" s="20">
        <v>45108.745454618052</v>
      </c>
    </row>
    <row r="3679" spans="1:5" x14ac:dyDescent="0.35">
      <c r="A3679">
        <v>1</v>
      </c>
      <c r="B3679" s="1" t="s">
        <v>5</v>
      </c>
      <c r="C3679">
        <v>930</v>
      </c>
      <c r="D3679" s="1" t="s">
        <v>3674</v>
      </c>
      <c r="E3679" s="20">
        <v>45108.747295277775</v>
      </c>
    </row>
    <row r="3680" spans="1:5" x14ac:dyDescent="0.35">
      <c r="A3680">
        <v>1</v>
      </c>
      <c r="B3680" s="1" t="s">
        <v>5</v>
      </c>
      <c r="C3680">
        <v>886</v>
      </c>
      <c r="D3680" s="1" t="s">
        <v>3675</v>
      </c>
      <c r="E3680" s="20">
        <v>45108.759956412039</v>
      </c>
    </row>
    <row r="3681" spans="1:5" x14ac:dyDescent="0.35">
      <c r="A3681">
        <v>1</v>
      </c>
      <c r="B3681" s="1" t="s">
        <v>5</v>
      </c>
      <c r="C3681">
        <v>2378</v>
      </c>
      <c r="D3681" s="1" t="s">
        <v>3676</v>
      </c>
      <c r="E3681" s="20">
        <v>45108.760526168982</v>
      </c>
    </row>
    <row r="3682" spans="1:5" x14ac:dyDescent="0.35">
      <c r="A3682">
        <v>1</v>
      </c>
      <c r="B3682" s="1" t="s">
        <v>5</v>
      </c>
      <c r="C3682">
        <v>850</v>
      </c>
      <c r="D3682" s="1" t="s">
        <v>3677</v>
      </c>
      <c r="E3682" s="20">
        <v>45108.765534768521</v>
      </c>
    </row>
    <row r="3683" spans="1:5" x14ac:dyDescent="0.35">
      <c r="A3683">
        <v>1</v>
      </c>
      <c r="B3683" s="1" t="s">
        <v>5</v>
      </c>
      <c r="C3683">
        <v>1008</v>
      </c>
      <c r="D3683" s="1" t="s">
        <v>3678</v>
      </c>
      <c r="E3683" s="20">
        <v>45108.766668738426</v>
      </c>
    </row>
    <row r="3684" spans="1:5" x14ac:dyDescent="0.35">
      <c r="A3684">
        <v>1</v>
      </c>
      <c r="B3684" s="1" t="s">
        <v>5</v>
      </c>
      <c r="C3684">
        <v>974</v>
      </c>
      <c r="D3684" s="1" t="s">
        <v>3679</v>
      </c>
      <c r="E3684" s="20">
        <v>45108.777130972223</v>
      </c>
    </row>
    <row r="3685" spans="1:5" x14ac:dyDescent="0.35">
      <c r="A3685">
        <v>1</v>
      </c>
      <c r="B3685" s="1" t="s">
        <v>5</v>
      </c>
      <c r="C3685">
        <v>2839</v>
      </c>
      <c r="D3685" s="1" t="s">
        <v>3680</v>
      </c>
      <c r="E3685" s="20">
        <v>45108.777362754627</v>
      </c>
    </row>
    <row r="3686" spans="1:5" x14ac:dyDescent="0.35">
      <c r="A3686">
        <v>1</v>
      </c>
      <c r="B3686" s="1" t="s">
        <v>5</v>
      </c>
      <c r="C3686">
        <v>3400</v>
      </c>
      <c r="D3686" s="1" t="s">
        <v>3681</v>
      </c>
      <c r="E3686" s="20">
        <v>45108.781355509258</v>
      </c>
    </row>
    <row r="3687" spans="1:5" x14ac:dyDescent="0.35">
      <c r="A3687">
        <v>1</v>
      </c>
      <c r="B3687" s="1" t="s">
        <v>5</v>
      </c>
      <c r="C3687">
        <v>1403</v>
      </c>
      <c r="D3687" s="1" t="s">
        <v>3682</v>
      </c>
      <c r="E3687" s="20">
        <v>45108.881305127317</v>
      </c>
    </row>
    <row r="3688" spans="1:5" x14ac:dyDescent="0.35">
      <c r="A3688">
        <v>1</v>
      </c>
      <c r="B3688" s="1" t="s">
        <v>5</v>
      </c>
      <c r="C3688">
        <v>4728</v>
      </c>
      <c r="D3688" s="1" t="s">
        <v>3683</v>
      </c>
      <c r="E3688" s="20">
        <v>45108.884649039355</v>
      </c>
    </row>
    <row r="3689" spans="1:5" x14ac:dyDescent="0.35">
      <c r="A3689">
        <v>1</v>
      </c>
      <c r="B3689" s="1" t="s">
        <v>5</v>
      </c>
      <c r="C3689">
        <v>1783</v>
      </c>
      <c r="D3689" s="1" t="s">
        <v>3684</v>
      </c>
      <c r="E3689" s="20">
        <v>45109.034097939817</v>
      </c>
    </row>
    <row r="3690" spans="1:5" x14ac:dyDescent="0.35">
      <c r="A3690">
        <v>1</v>
      </c>
      <c r="B3690" s="1" t="s">
        <v>5</v>
      </c>
      <c r="C3690">
        <v>2176</v>
      </c>
      <c r="D3690" s="1" t="s">
        <v>3685</v>
      </c>
      <c r="E3690" s="20">
        <v>45109.120677511572</v>
      </c>
    </row>
    <row r="3691" spans="1:5" x14ac:dyDescent="0.35">
      <c r="A3691">
        <v>1</v>
      </c>
      <c r="B3691" s="1" t="s">
        <v>5</v>
      </c>
      <c r="C3691">
        <v>855</v>
      </c>
      <c r="D3691" s="1" t="s">
        <v>3686</v>
      </c>
      <c r="E3691" s="20">
        <v>45109.130424710645</v>
      </c>
    </row>
    <row r="3692" spans="1:5" x14ac:dyDescent="0.35">
      <c r="A3692">
        <v>1</v>
      </c>
      <c r="B3692" s="1" t="s">
        <v>5</v>
      </c>
      <c r="C3692">
        <v>1718</v>
      </c>
      <c r="D3692" s="1" t="s">
        <v>3687</v>
      </c>
      <c r="E3692" s="20">
        <v>45109.218682349536</v>
      </c>
    </row>
    <row r="3693" spans="1:5" x14ac:dyDescent="0.35">
      <c r="A3693">
        <v>1</v>
      </c>
      <c r="B3693" s="1" t="s">
        <v>5</v>
      </c>
      <c r="C3693">
        <v>1332</v>
      </c>
      <c r="D3693" s="1" t="s">
        <v>3688</v>
      </c>
      <c r="E3693" s="20">
        <v>45108.90393054398</v>
      </c>
    </row>
    <row r="3694" spans="1:5" x14ac:dyDescent="0.35">
      <c r="A3694">
        <v>1</v>
      </c>
      <c r="B3694" s="1" t="s">
        <v>5</v>
      </c>
      <c r="C3694">
        <v>1296</v>
      </c>
      <c r="D3694" s="1" t="s">
        <v>3689</v>
      </c>
      <c r="E3694" s="20">
        <v>45108.922841793981</v>
      </c>
    </row>
    <row r="3695" spans="1:5" x14ac:dyDescent="0.35">
      <c r="A3695">
        <v>1</v>
      </c>
      <c r="B3695" s="1" t="s">
        <v>5</v>
      </c>
      <c r="C3695">
        <v>1856</v>
      </c>
      <c r="D3695" s="1" t="s">
        <v>3690</v>
      </c>
      <c r="E3695" s="20">
        <v>45109.134982627314</v>
      </c>
    </row>
    <row r="3696" spans="1:5" x14ac:dyDescent="0.35">
      <c r="A3696">
        <v>1</v>
      </c>
      <c r="B3696" s="1" t="s">
        <v>5</v>
      </c>
      <c r="C3696">
        <v>2084</v>
      </c>
      <c r="D3696" s="1" t="s">
        <v>3691</v>
      </c>
      <c r="E3696" s="20">
        <v>45109.203775312497</v>
      </c>
    </row>
    <row r="3697" spans="1:5" x14ac:dyDescent="0.35">
      <c r="A3697">
        <v>1</v>
      </c>
      <c r="B3697" s="1" t="s">
        <v>5</v>
      </c>
      <c r="C3697">
        <v>7022</v>
      </c>
      <c r="D3697" s="1" t="s">
        <v>3692</v>
      </c>
      <c r="E3697" s="20">
        <v>45109.214399837962</v>
      </c>
    </row>
    <row r="3698" spans="1:5" x14ac:dyDescent="0.35">
      <c r="A3698">
        <v>1</v>
      </c>
      <c r="B3698" s="1" t="s">
        <v>5</v>
      </c>
      <c r="C3698">
        <v>5763</v>
      </c>
      <c r="D3698" s="1" t="s">
        <v>3693</v>
      </c>
      <c r="E3698" s="20">
        <v>45109.217872106485</v>
      </c>
    </row>
    <row r="3699" spans="1:5" x14ac:dyDescent="0.35">
      <c r="A3699">
        <v>1</v>
      </c>
      <c r="B3699" s="1" t="s">
        <v>5</v>
      </c>
      <c r="C3699">
        <v>1873</v>
      </c>
      <c r="D3699" s="1" t="s">
        <v>3694</v>
      </c>
      <c r="E3699" s="20">
        <v>45109.225186307871</v>
      </c>
    </row>
    <row r="3700" spans="1:5" x14ac:dyDescent="0.35">
      <c r="A3700">
        <v>1</v>
      </c>
      <c r="B3700" s="1" t="s">
        <v>5</v>
      </c>
      <c r="C3700">
        <v>1985</v>
      </c>
      <c r="D3700" s="1" t="s">
        <v>3695</v>
      </c>
      <c r="E3700" s="20">
        <v>45109.235580057873</v>
      </c>
    </row>
    <row r="3701" spans="1:5" x14ac:dyDescent="0.35">
      <c r="A3701">
        <v>1</v>
      </c>
      <c r="B3701" s="1" t="s">
        <v>5</v>
      </c>
      <c r="C3701">
        <v>958</v>
      </c>
      <c r="D3701" s="1" t="s">
        <v>3696</v>
      </c>
      <c r="E3701" s="20">
        <v>45109.236447719908</v>
      </c>
    </row>
    <row r="3702" spans="1:5" x14ac:dyDescent="0.35">
      <c r="A3702">
        <v>1</v>
      </c>
      <c r="B3702" s="1" t="s">
        <v>5</v>
      </c>
      <c r="C3702">
        <v>5228</v>
      </c>
      <c r="D3702" s="1" t="s">
        <v>3697</v>
      </c>
      <c r="E3702" s="20">
        <v>45109.236737453706</v>
      </c>
    </row>
    <row r="3703" spans="1:5" x14ac:dyDescent="0.35">
      <c r="A3703">
        <v>1</v>
      </c>
      <c r="B3703" s="1" t="s">
        <v>5</v>
      </c>
      <c r="C3703">
        <v>2063</v>
      </c>
      <c r="D3703" s="1" t="s">
        <v>3698</v>
      </c>
      <c r="E3703" s="20">
        <v>45109.239421990744</v>
      </c>
    </row>
    <row r="3704" spans="1:5" x14ac:dyDescent="0.35">
      <c r="A3704">
        <v>1</v>
      </c>
      <c r="B3704" s="1" t="s">
        <v>5</v>
      </c>
      <c r="C3704">
        <v>2364</v>
      </c>
      <c r="D3704" s="1" t="s">
        <v>3699</v>
      </c>
      <c r="E3704" s="20">
        <v>45109.246088287036</v>
      </c>
    </row>
    <row r="3705" spans="1:5" x14ac:dyDescent="0.35">
      <c r="A3705">
        <v>1</v>
      </c>
      <c r="B3705" s="1" t="s">
        <v>5</v>
      </c>
      <c r="C3705">
        <v>1563</v>
      </c>
      <c r="D3705" s="1" t="s">
        <v>3700</v>
      </c>
      <c r="E3705" s="20">
        <v>45109.246134710651</v>
      </c>
    </row>
    <row r="3706" spans="1:5" x14ac:dyDescent="0.35">
      <c r="A3706">
        <v>1</v>
      </c>
      <c r="B3706" s="1" t="s">
        <v>5</v>
      </c>
      <c r="C3706">
        <v>1864</v>
      </c>
      <c r="D3706" s="1" t="s">
        <v>3701</v>
      </c>
      <c r="E3706" s="20">
        <v>45108.885135555553</v>
      </c>
    </row>
    <row r="3707" spans="1:5" x14ac:dyDescent="0.35">
      <c r="A3707">
        <v>1</v>
      </c>
      <c r="B3707" s="1" t="s">
        <v>5</v>
      </c>
      <c r="C3707">
        <v>1581</v>
      </c>
      <c r="D3707" s="1" t="s">
        <v>3702</v>
      </c>
      <c r="E3707" s="20">
        <v>45108.904266215279</v>
      </c>
    </row>
    <row r="3708" spans="1:5" x14ac:dyDescent="0.35">
      <c r="A3708">
        <v>1</v>
      </c>
      <c r="B3708" s="1" t="s">
        <v>5</v>
      </c>
      <c r="C3708">
        <v>891</v>
      </c>
      <c r="D3708" s="1" t="s">
        <v>3703</v>
      </c>
      <c r="E3708" s="20">
        <v>45108.912888576386</v>
      </c>
    </row>
    <row r="3709" spans="1:5" x14ac:dyDescent="0.35">
      <c r="A3709">
        <v>1</v>
      </c>
      <c r="B3709" s="1" t="s">
        <v>5</v>
      </c>
      <c r="C3709">
        <v>1007</v>
      </c>
      <c r="D3709" s="1" t="s">
        <v>3704</v>
      </c>
      <c r="E3709" s="20">
        <v>45108.74254983796</v>
      </c>
    </row>
    <row r="3710" spans="1:5" x14ac:dyDescent="0.35">
      <c r="A3710">
        <v>1</v>
      </c>
      <c r="B3710" s="1" t="s">
        <v>5</v>
      </c>
      <c r="C3710">
        <v>4316</v>
      </c>
      <c r="D3710" s="1" t="s">
        <v>3705</v>
      </c>
      <c r="E3710" s="20">
        <v>45109.252314884259</v>
      </c>
    </row>
    <row r="3711" spans="1:5" x14ac:dyDescent="0.35">
      <c r="A3711">
        <v>1</v>
      </c>
      <c r="B3711" s="1" t="s">
        <v>5</v>
      </c>
      <c r="C3711">
        <v>2220</v>
      </c>
      <c r="D3711" s="1" t="s">
        <v>3706</v>
      </c>
      <c r="E3711" s="20">
        <v>45109.252604120367</v>
      </c>
    </row>
    <row r="3712" spans="1:5" x14ac:dyDescent="0.35">
      <c r="A3712">
        <v>1</v>
      </c>
      <c r="B3712" s="1" t="s">
        <v>5</v>
      </c>
      <c r="C3712">
        <v>1973</v>
      </c>
      <c r="D3712" s="1" t="s">
        <v>3707</v>
      </c>
      <c r="E3712" s="20">
        <v>45116.531400925924</v>
      </c>
    </row>
    <row r="3713" spans="1:5" x14ac:dyDescent="0.35">
      <c r="A3713">
        <v>1</v>
      </c>
      <c r="B3713" s="1" t="s">
        <v>5</v>
      </c>
      <c r="C3713">
        <v>982</v>
      </c>
      <c r="D3713" s="1" t="s">
        <v>3708</v>
      </c>
      <c r="E3713" s="20">
        <v>45108.741600324072</v>
      </c>
    </row>
    <row r="3714" spans="1:5" x14ac:dyDescent="0.35">
      <c r="A3714">
        <v>1</v>
      </c>
      <c r="B3714" s="1" t="s">
        <v>5</v>
      </c>
      <c r="C3714">
        <v>4635</v>
      </c>
      <c r="D3714" s="1" t="s">
        <v>3709</v>
      </c>
      <c r="E3714" s="20">
        <v>45108.756321851855</v>
      </c>
    </row>
    <row r="3715" spans="1:5" x14ac:dyDescent="0.35">
      <c r="A3715">
        <v>1</v>
      </c>
      <c r="B3715" s="1" t="s">
        <v>5</v>
      </c>
      <c r="C3715">
        <v>5415</v>
      </c>
      <c r="D3715" s="1" t="s">
        <v>3710</v>
      </c>
      <c r="E3715" s="20">
        <v>45109.221355868052</v>
      </c>
    </row>
    <row r="3716" spans="1:5" x14ac:dyDescent="0.35">
      <c r="A3716">
        <v>1</v>
      </c>
      <c r="B3716" s="1" t="s">
        <v>5</v>
      </c>
      <c r="C3716">
        <v>3495</v>
      </c>
      <c r="D3716" s="1" t="s">
        <v>3711</v>
      </c>
      <c r="E3716" s="20">
        <v>45108.745141886575</v>
      </c>
    </row>
    <row r="3717" spans="1:5" x14ac:dyDescent="0.35">
      <c r="A3717">
        <v>1</v>
      </c>
      <c r="B3717" s="1" t="s">
        <v>5</v>
      </c>
      <c r="C3717">
        <v>2423</v>
      </c>
      <c r="D3717" s="1" t="s">
        <v>3712</v>
      </c>
      <c r="E3717" s="20">
        <v>45108.924947812498</v>
      </c>
    </row>
    <row r="3718" spans="1:5" x14ac:dyDescent="0.35">
      <c r="A3718">
        <v>1</v>
      </c>
      <c r="B3718" s="1" t="s">
        <v>5</v>
      </c>
      <c r="C3718">
        <v>1611</v>
      </c>
      <c r="D3718" s="1" t="s">
        <v>3713</v>
      </c>
      <c r="E3718" s="20">
        <v>45109.05815744213</v>
      </c>
    </row>
    <row r="3719" spans="1:5" x14ac:dyDescent="0.35">
      <c r="A3719">
        <v>1</v>
      </c>
      <c r="B3719" s="1" t="s">
        <v>5</v>
      </c>
      <c r="C3719">
        <v>1686</v>
      </c>
      <c r="D3719" s="1" t="s">
        <v>3714</v>
      </c>
      <c r="E3719" s="20">
        <v>45109.049825185182</v>
      </c>
    </row>
    <row r="3720" spans="1:5" x14ac:dyDescent="0.35">
      <c r="A3720">
        <v>1</v>
      </c>
      <c r="B3720" s="1" t="s">
        <v>5</v>
      </c>
      <c r="C3720">
        <v>4654</v>
      </c>
      <c r="D3720" s="1" t="s">
        <v>3715</v>
      </c>
      <c r="E3720" s="20">
        <v>45108.755256875003</v>
      </c>
    </row>
    <row r="3721" spans="1:5" x14ac:dyDescent="0.35">
      <c r="A3721">
        <v>1</v>
      </c>
      <c r="B3721" s="1" t="s">
        <v>5</v>
      </c>
      <c r="C3721">
        <v>1430</v>
      </c>
      <c r="D3721" s="1" t="s">
        <v>3716</v>
      </c>
      <c r="E3721" s="20">
        <v>45108.941416979163</v>
      </c>
    </row>
    <row r="3722" spans="1:5" x14ac:dyDescent="0.35">
      <c r="A3722">
        <v>1</v>
      </c>
      <c r="B3722" s="1" t="s">
        <v>5</v>
      </c>
      <c r="C3722">
        <v>1863</v>
      </c>
      <c r="D3722" s="1" t="s">
        <v>3717</v>
      </c>
      <c r="E3722" s="20">
        <v>45113.888957476855</v>
      </c>
    </row>
    <row r="3723" spans="1:5" x14ac:dyDescent="0.35">
      <c r="A3723">
        <v>1</v>
      </c>
      <c r="B3723" s="1" t="s">
        <v>5</v>
      </c>
      <c r="C3723">
        <v>1098</v>
      </c>
      <c r="D3723" s="1" t="s">
        <v>3718</v>
      </c>
      <c r="E3723" s="20">
        <v>45116.583111192129</v>
      </c>
    </row>
    <row r="3724" spans="1:5" x14ac:dyDescent="0.35">
      <c r="A3724">
        <v>1</v>
      </c>
      <c r="B3724" s="1" t="s">
        <v>5</v>
      </c>
      <c r="C3724">
        <v>863</v>
      </c>
      <c r="D3724" s="1" t="s">
        <v>3719</v>
      </c>
      <c r="E3724" s="20">
        <v>45116.503728263888</v>
      </c>
    </row>
    <row r="3725" spans="1:5" x14ac:dyDescent="0.35">
      <c r="A3725">
        <v>1</v>
      </c>
      <c r="B3725" s="1" t="s">
        <v>5</v>
      </c>
      <c r="C3725">
        <v>1116</v>
      </c>
      <c r="D3725" s="1" t="s">
        <v>3720</v>
      </c>
      <c r="E3725" s="20">
        <v>45108.755859733799</v>
      </c>
    </row>
    <row r="3726" spans="1:5" x14ac:dyDescent="0.35">
      <c r="A3726">
        <v>1</v>
      </c>
      <c r="B3726" s="1" t="s">
        <v>5</v>
      </c>
      <c r="C3726">
        <v>991</v>
      </c>
      <c r="D3726" s="1" t="s">
        <v>3721</v>
      </c>
      <c r="E3726" s="20">
        <v>45108.76295369213</v>
      </c>
    </row>
    <row r="3727" spans="1:5" x14ac:dyDescent="0.35">
      <c r="A3727">
        <v>1</v>
      </c>
      <c r="B3727" s="1" t="s">
        <v>5</v>
      </c>
      <c r="C3727">
        <v>1259</v>
      </c>
      <c r="D3727" s="1" t="s">
        <v>3722</v>
      </c>
      <c r="E3727" s="20">
        <v>45111.615049965279</v>
      </c>
    </row>
    <row r="3728" spans="1:5" x14ac:dyDescent="0.35">
      <c r="A3728">
        <v>1</v>
      </c>
      <c r="B3728" s="1" t="s">
        <v>5</v>
      </c>
      <c r="C3728">
        <v>2437</v>
      </c>
      <c r="D3728" s="1" t="s">
        <v>3723</v>
      </c>
      <c r="E3728" s="20">
        <v>45108.764631608799</v>
      </c>
    </row>
    <row r="3729" spans="1:5" x14ac:dyDescent="0.35">
      <c r="A3729">
        <v>1</v>
      </c>
      <c r="B3729" s="1" t="s">
        <v>5</v>
      </c>
      <c r="C3729">
        <v>1213</v>
      </c>
      <c r="D3729" s="1" t="s">
        <v>3724</v>
      </c>
      <c r="E3729" s="20">
        <v>45108.77678375</v>
      </c>
    </row>
    <row r="3730" spans="1:5" x14ac:dyDescent="0.35">
      <c r="A3730">
        <v>1</v>
      </c>
      <c r="B3730" s="1" t="s">
        <v>5</v>
      </c>
      <c r="C3730">
        <v>4654</v>
      </c>
      <c r="D3730" s="1" t="s">
        <v>3725</v>
      </c>
      <c r="E3730" s="20">
        <v>45108.743684108798</v>
      </c>
    </row>
    <row r="3731" spans="1:5" x14ac:dyDescent="0.35">
      <c r="A3731">
        <v>1</v>
      </c>
      <c r="B3731" s="1" t="s">
        <v>5</v>
      </c>
      <c r="C3731">
        <v>2685</v>
      </c>
      <c r="D3731" s="1" t="s">
        <v>3726</v>
      </c>
      <c r="E3731" s="20">
        <v>45108.744609942129</v>
      </c>
    </row>
    <row r="3732" spans="1:5" x14ac:dyDescent="0.35">
      <c r="A3732">
        <v>1</v>
      </c>
      <c r="B3732" s="1" t="s">
        <v>5</v>
      </c>
      <c r="C3732">
        <v>4150</v>
      </c>
      <c r="D3732" s="1" t="s">
        <v>3727</v>
      </c>
      <c r="E3732" s="20">
        <v>45110.633267453704</v>
      </c>
    </row>
    <row r="3733" spans="1:5" x14ac:dyDescent="0.35">
      <c r="A3733">
        <v>1</v>
      </c>
      <c r="B3733" s="1" t="s">
        <v>5</v>
      </c>
      <c r="C3733">
        <v>2066</v>
      </c>
      <c r="D3733" s="1" t="s">
        <v>3728</v>
      </c>
      <c r="E3733" s="20">
        <v>45108.746496134256</v>
      </c>
    </row>
    <row r="3734" spans="1:5" x14ac:dyDescent="0.35">
      <c r="A3734">
        <v>1</v>
      </c>
      <c r="B3734" s="1" t="s">
        <v>5</v>
      </c>
      <c r="C3734">
        <v>2214</v>
      </c>
      <c r="D3734" s="1" t="s">
        <v>3729</v>
      </c>
      <c r="E3734" s="20">
        <v>45108.74676238426</v>
      </c>
    </row>
    <row r="3735" spans="1:5" x14ac:dyDescent="0.35">
      <c r="A3735">
        <v>1</v>
      </c>
      <c r="B3735" s="1" t="s">
        <v>5</v>
      </c>
      <c r="C3735">
        <v>1810</v>
      </c>
      <c r="D3735" s="1" t="s">
        <v>3730</v>
      </c>
      <c r="E3735" s="20">
        <v>45108.760071898148</v>
      </c>
    </row>
    <row r="3736" spans="1:5" x14ac:dyDescent="0.35">
      <c r="A3736">
        <v>1</v>
      </c>
      <c r="B3736" s="1" t="s">
        <v>5</v>
      </c>
      <c r="C3736">
        <v>5379</v>
      </c>
      <c r="D3736" s="1" t="s">
        <v>3731</v>
      </c>
      <c r="E3736" s="20">
        <v>45110.74425689815</v>
      </c>
    </row>
    <row r="3737" spans="1:5" x14ac:dyDescent="0.35">
      <c r="A3737">
        <v>1</v>
      </c>
      <c r="B3737" s="1" t="s">
        <v>5</v>
      </c>
      <c r="C3737">
        <v>1831</v>
      </c>
      <c r="D3737" s="1" t="s">
        <v>3732</v>
      </c>
      <c r="E3737" s="20">
        <v>45108.764920868052</v>
      </c>
    </row>
    <row r="3738" spans="1:5" x14ac:dyDescent="0.35">
      <c r="A3738">
        <v>1</v>
      </c>
      <c r="B3738" s="1" t="s">
        <v>5</v>
      </c>
      <c r="C3738">
        <v>2059</v>
      </c>
      <c r="D3738" s="1" t="s">
        <v>3733</v>
      </c>
      <c r="E3738" s="20">
        <v>45109.172839652776</v>
      </c>
    </row>
    <row r="3739" spans="1:5" x14ac:dyDescent="0.35">
      <c r="A3739">
        <v>1</v>
      </c>
      <c r="B3739" s="1" t="s">
        <v>5</v>
      </c>
      <c r="C3739">
        <v>981</v>
      </c>
      <c r="D3739" s="1" t="s">
        <v>3734</v>
      </c>
      <c r="E3739" s="20">
        <v>45110.662978113425</v>
      </c>
    </row>
    <row r="3740" spans="1:5" x14ac:dyDescent="0.35">
      <c r="A3740">
        <v>1</v>
      </c>
      <c r="B3740" s="1" t="s">
        <v>5</v>
      </c>
      <c r="C3740">
        <v>3003</v>
      </c>
      <c r="D3740" s="1" t="s">
        <v>3735</v>
      </c>
      <c r="E3740" s="20">
        <v>45108.50561594907</v>
      </c>
    </row>
    <row r="3741" spans="1:5" x14ac:dyDescent="0.35">
      <c r="A3741">
        <v>1</v>
      </c>
      <c r="B3741" s="1" t="s">
        <v>5</v>
      </c>
      <c r="C3741">
        <v>2556</v>
      </c>
      <c r="D3741" s="1" t="s">
        <v>3736</v>
      </c>
      <c r="E3741" s="20">
        <v>45110.590168136572</v>
      </c>
    </row>
    <row r="3742" spans="1:5" x14ac:dyDescent="0.35">
      <c r="A3742">
        <v>1</v>
      </c>
      <c r="B3742" s="1" t="s">
        <v>5</v>
      </c>
      <c r="C3742">
        <v>22848</v>
      </c>
      <c r="D3742" s="1" t="s">
        <v>3737</v>
      </c>
      <c r="E3742" s="20">
        <v>45137.640955057868</v>
      </c>
    </row>
    <row r="3743" spans="1:5" x14ac:dyDescent="0.35">
      <c r="A3743">
        <v>1</v>
      </c>
      <c r="B3743" s="1" t="s">
        <v>5</v>
      </c>
      <c r="C3743">
        <v>1193</v>
      </c>
      <c r="D3743" s="1" t="s">
        <v>3738</v>
      </c>
      <c r="E3743" s="20">
        <v>45108.74243445602</v>
      </c>
    </row>
    <row r="3744" spans="1:5" x14ac:dyDescent="0.35">
      <c r="A3744">
        <v>1</v>
      </c>
      <c r="B3744" s="1" t="s">
        <v>5</v>
      </c>
      <c r="C3744">
        <v>988</v>
      </c>
      <c r="D3744" s="1" t="s">
        <v>3739</v>
      </c>
      <c r="E3744" s="20">
        <v>45108.746588993054</v>
      </c>
    </row>
    <row r="3745" spans="1:5" x14ac:dyDescent="0.35">
      <c r="A3745">
        <v>1</v>
      </c>
      <c r="B3745" s="1" t="s">
        <v>5</v>
      </c>
      <c r="C3745">
        <v>1166</v>
      </c>
      <c r="D3745" s="1" t="s">
        <v>3740</v>
      </c>
      <c r="E3745" s="20">
        <v>45110.670661111108</v>
      </c>
    </row>
    <row r="3746" spans="1:5" x14ac:dyDescent="0.35">
      <c r="A3746">
        <v>1</v>
      </c>
      <c r="B3746" s="1" t="s">
        <v>5</v>
      </c>
      <c r="C3746">
        <v>1052</v>
      </c>
      <c r="D3746" s="1" t="s">
        <v>3741</v>
      </c>
      <c r="E3746" s="20">
        <v>45110.673508865744</v>
      </c>
    </row>
    <row r="3747" spans="1:5" x14ac:dyDescent="0.35">
      <c r="A3747">
        <v>1</v>
      </c>
      <c r="B3747" s="1" t="s">
        <v>5</v>
      </c>
      <c r="C3747">
        <v>4245</v>
      </c>
      <c r="D3747" s="1" t="s">
        <v>3742</v>
      </c>
      <c r="E3747" s="20">
        <v>45111.242381296295</v>
      </c>
    </row>
    <row r="3748" spans="1:5" x14ac:dyDescent="0.35">
      <c r="A3748">
        <v>1</v>
      </c>
      <c r="B3748" s="1" t="s">
        <v>5</v>
      </c>
      <c r="C3748">
        <v>1236</v>
      </c>
      <c r="D3748" s="1" t="s">
        <v>3743</v>
      </c>
      <c r="E3748" s="20">
        <v>45109.032211712962</v>
      </c>
    </row>
    <row r="3749" spans="1:5" x14ac:dyDescent="0.35">
      <c r="A3749">
        <v>1</v>
      </c>
      <c r="B3749" s="1" t="s">
        <v>5</v>
      </c>
      <c r="C3749">
        <v>1238</v>
      </c>
      <c r="D3749" s="1" t="s">
        <v>3744</v>
      </c>
      <c r="E3749" s="20">
        <v>45108.994089108797</v>
      </c>
    </row>
    <row r="3750" spans="1:5" x14ac:dyDescent="0.35">
      <c r="A3750">
        <v>1</v>
      </c>
      <c r="B3750" s="1" t="s">
        <v>5</v>
      </c>
      <c r="C3750">
        <v>1055</v>
      </c>
      <c r="D3750" s="1" t="s">
        <v>3745</v>
      </c>
      <c r="E3750" s="20">
        <v>45113.026521886575</v>
      </c>
    </row>
    <row r="3751" spans="1:5" x14ac:dyDescent="0.35">
      <c r="A3751">
        <v>1</v>
      </c>
      <c r="B3751" s="1" t="s">
        <v>5</v>
      </c>
      <c r="C3751">
        <v>1616</v>
      </c>
      <c r="D3751" s="1" t="s">
        <v>3746</v>
      </c>
      <c r="E3751" s="20">
        <v>45116.586005196761</v>
      </c>
    </row>
    <row r="3752" spans="1:5" x14ac:dyDescent="0.35">
      <c r="A3752">
        <v>1</v>
      </c>
      <c r="B3752" s="1" t="s">
        <v>5</v>
      </c>
      <c r="C3752">
        <v>1413</v>
      </c>
      <c r="D3752" s="1" t="s">
        <v>3747</v>
      </c>
      <c r="E3752" s="20">
        <v>45111.623614895834</v>
      </c>
    </row>
    <row r="3753" spans="1:5" x14ac:dyDescent="0.35">
      <c r="A3753">
        <v>1</v>
      </c>
      <c r="B3753" s="1" t="s">
        <v>5</v>
      </c>
      <c r="C3753">
        <v>952</v>
      </c>
      <c r="D3753" s="1" t="s">
        <v>3748</v>
      </c>
      <c r="E3753" s="20">
        <v>45111.680036261576</v>
      </c>
    </row>
    <row r="3754" spans="1:5" x14ac:dyDescent="0.35">
      <c r="A3754">
        <v>1</v>
      </c>
      <c r="B3754" s="1" t="s">
        <v>5</v>
      </c>
      <c r="C3754">
        <v>1004</v>
      </c>
      <c r="D3754" s="1" t="s">
        <v>3749</v>
      </c>
      <c r="E3754" s="20">
        <v>45117.556134155093</v>
      </c>
    </row>
    <row r="3755" spans="1:5" x14ac:dyDescent="0.35">
      <c r="A3755">
        <v>1</v>
      </c>
      <c r="B3755" s="1" t="s">
        <v>5</v>
      </c>
      <c r="C3755">
        <v>3267</v>
      </c>
      <c r="D3755" s="1" t="s">
        <v>3750</v>
      </c>
      <c r="E3755" s="20">
        <v>45109.251504629632</v>
      </c>
    </row>
    <row r="3756" spans="1:5" x14ac:dyDescent="0.35">
      <c r="A3756">
        <v>1</v>
      </c>
      <c r="B3756" s="1" t="s">
        <v>5</v>
      </c>
      <c r="C3756">
        <v>2809</v>
      </c>
      <c r="D3756" s="1" t="s">
        <v>3751</v>
      </c>
      <c r="E3756" s="20">
        <v>45110.556800393519</v>
      </c>
    </row>
    <row r="3757" spans="1:5" x14ac:dyDescent="0.35">
      <c r="A3757">
        <v>1</v>
      </c>
      <c r="B3757" s="1" t="s">
        <v>5</v>
      </c>
      <c r="C3757">
        <v>4497</v>
      </c>
      <c r="D3757" s="1" t="s">
        <v>3752</v>
      </c>
      <c r="E3757" s="20">
        <v>45117.731496053239</v>
      </c>
    </row>
    <row r="3758" spans="1:5" x14ac:dyDescent="0.35">
      <c r="A3758">
        <v>1</v>
      </c>
      <c r="B3758" s="1" t="s">
        <v>5</v>
      </c>
      <c r="C3758">
        <v>1523</v>
      </c>
      <c r="D3758" s="1" t="s">
        <v>3753</v>
      </c>
      <c r="E3758" s="20">
        <v>45117.559339965279</v>
      </c>
    </row>
    <row r="3759" spans="1:5" x14ac:dyDescent="0.35">
      <c r="A3759">
        <v>1</v>
      </c>
      <c r="B3759" s="1" t="s">
        <v>5</v>
      </c>
      <c r="C3759">
        <v>3296</v>
      </c>
      <c r="D3759" s="1" t="s">
        <v>3754</v>
      </c>
      <c r="E3759" s="20">
        <v>45117.479170509258</v>
      </c>
    </row>
    <row r="3760" spans="1:5" x14ac:dyDescent="0.35">
      <c r="A3760">
        <v>1</v>
      </c>
      <c r="B3760" s="1" t="s">
        <v>5</v>
      </c>
      <c r="C3760">
        <v>1674</v>
      </c>
      <c r="D3760" s="1" t="s">
        <v>3755</v>
      </c>
      <c r="E3760" s="20">
        <v>45117.676035358796</v>
      </c>
    </row>
    <row r="3761" spans="1:5" x14ac:dyDescent="0.35">
      <c r="A3761">
        <v>1</v>
      </c>
      <c r="B3761" s="1" t="s">
        <v>5</v>
      </c>
      <c r="C3761">
        <v>4458</v>
      </c>
      <c r="D3761" s="1" t="s">
        <v>3756</v>
      </c>
      <c r="E3761" s="20">
        <v>45110.551407395833</v>
      </c>
    </row>
    <row r="3762" spans="1:5" x14ac:dyDescent="0.35">
      <c r="A3762">
        <v>1</v>
      </c>
      <c r="B3762" s="1" t="s">
        <v>5</v>
      </c>
      <c r="C3762">
        <v>1222</v>
      </c>
      <c r="D3762" s="1" t="s">
        <v>3757</v>
      </c>
      <c r="E3762" s="20">
        <v>45116.565971087963</v>
      </c>
    </row>
    <row r="3763" spans="1:5" x14ac:dyDescent="0.35">
      <c r="A3763">
        <v>1</v>
      </c>
      <c r="B3763" s="1" t="s">
        <v>5</v>
      </c>
      <c r="C3763">
        <v>5106</v>
      </c>
      <c r="D3763" s="1" t="s">
        <v>3758</v>
      </c>
      <c r="E3763" s="20">
        <v>45117.552037974536</v>
      </c>
    </row>
    <row r="3764" spans="1:5" x14ac:dyDescent="0.35">
      <c r="A3764">
        <v>1</v>
      </c>
      <c r="B3764" s="1" t="s">
        <v>5</v>
      </c>
      <c r="C3764">
        <v>6550</v>
      </c>
      <c r="D3764" s="1" t="s">
        <v>3759</v>
      </c>
      <c r="E3764" s="20">
        <v>45117.563543136574</v>
      </c>
    </row>
    <row r="3765" spans="1:5" x14ac:dyDescent="0.35">
      <c r="A3765">
        <v>1</v>
      </c>
      <c r="B3765" s="1" t="s">
        <v>5</v>
      </c>
      <c r="C3765">
        <v>1722</v>
      </c>
      <c r="D3765" s="1" t="s">
        <v>3760</v>
      </c>
      <c r="E3765" s="20">
        <v>45117.561758483796</v>
      </c>
    </row>
    <row r="3766" spans="1:5" x14ac:dyDescent="0.35">
      <c r="A3766">
        <v>1</v>
      </c>
      <c r="B3766" s="1" t="s">
        <v>5</v>
      </c>
      <c r="C3766">
        <v>5089</v>
      </c>
      <c r="D3766" s="1" t="s">
        <v>3761</v>
      </c>
      <c r="E3766" s="20">
        <v>45117.564212210651</v>
      </c>
    </row>
    <row r="3767" spans="1:5" x14ac:dyDescent="0.35">
      <c r="A3767">
        <v>1</v>
      </c>
      <c r="B3767" s="1" t="s">
        <v>5</v>
      </c>
      <c r="C3767">
        <v>3079</v>
      </c>
      <c r="D3767" s="1" t="s">
        <v>3762</v>
      </c>
      <c r="E3767" s="20">
        <v>45111.604323796295</v>
      </c>
    </row>
    <row r="3768" spans="1:5" x14ac:dyDescent="0.35">
      <c r="A3768">
        <v>1</v>
      </c>
      <c r="B3768" s="1" t="s">
        <v>5</v>
      </c>
      <c r="C3768">
        <v>1014</v>
      </c>
      <c r="D3768" s="1" t="s">
        <v>3763</v>
      </c>
      <c r="E3768" s="20">
        <v>45116.590195011573</v>
      </c>
    </row>
    <row r="3769" spans="1:5" x14ac:dyDescent="0.35">
      <c r="A3769">
        <v>1</v>
      </c>
      <c r="B3769" s="1" t="s">
        <v>5</v>
      </c>
      <c r="C3769">
        <v>5253</v>
      </c>
      <c r="D3769" s="1" t="s">
        <v>3764</v>
      </c>
      <c r="E3769" s="20">
        <v>45115.049318171295</v>
      </c>
    </row>
    <row r="3770" spans="1:5" x14ac:dyDescent="0.35">
      <c r="A3770">
        <v>1</v>
      </c>
      <c r="B3770" s="1" t="s">
        <v>5</v>
      </c>
      <c r="C3770">
        <v>1823</v>
      </c>
      <c r="D3770" s="1" t="s">
        <v>3765</v>
      </c>
      <c r="E3770" s="20">
        <v>45116.635915879633</v>
      </c>
    </row>
    <row r="3771" spans="1:5" x14ac:dyDescent="0.35">
      <c r="A3771">
        <v>1</v>
      </c>
      <c r="B3771" s="1" t="s">
        <v>5</v>
      </c>
      <c r="C3771">
        <v>859</v>
      </c>
      <c r="D3771" s="1" t="s">
        <v>3766</v>
      </c>
      <c r="E3771" s="20">
        <v>45112.527981817133</v>
      </c>
    </row>
    <row r="3772" spans="1:5" x14ac:dyDescent="0.35">
      <c r="A3772">
        <v>1</v>
      </c>
      <c r="B3772" s="1" t="s">
        <v>5</v>
      </c>
      <c r="C3772">
        <v>6026</v>
      </c>
      <c r="D3772" s="1" t="s">
        <v>3767</v>
      </c>
      <c r="E3772" s="20">
        <v>45111.595547743054</v>
      </c>
    </row>
    <row r="3773" spans="1:5" x14ac:dyDescent="0.35">
      <c r="A3773">
        <v>1</v>
      </c>
      <c r="B3773" s="1" t="s">
        <v>5</v>
      </c>
      <c r="C3773">
        <v>2437</v>
      </c>
      <c r="D3773" s="1" t="s">
        <v>3768</v>
      </c>
      <c r="E3773" s="20">
        <v>45111.612170879627</v>
      </c>
    </row>
    <row r="3774" spans="1:5" x14ac:dyDescent="0.35">
      <c r="A3774">
        <v>1</v>
      </c>
      <c r="B3774" s="1" t="s">
        <v>5</v>
      </c>
      <c r="C3774">
        <v>1629</v>
      </c>
      <c r="D3774" s="1" t="s">
        <v>3769</v>
      </c>
      <c r="E3774" s="20">
        <v>45112.630071099535</v>
      </c>
    </row>
    <row r="3775" spans="1:5" x14ac:dyDescent="0.35">
      <c r="A3775">
        <v>1</v>
      </c>
      <c r="B3775" s="1" t="s">
        <v>5</v>
      </c>
      <c r="C3775">
        <v>907</v>
      </c>
      <c r="D3775" s="1" t="s">
        <v>3770</v>
      </c>
      <c r="E3775" s="20">
        <v>45115.632108472222</v>
      </c>
    </row>
    <row r="3776" spans="1:5" x14ac:dyDescent="0.35">
      <c r="A3776">
        <v>1</v>
      </c>
      <c r="B3776" s="1" t="s">
        <v>5</v>
      </c>
      <c r="C3776">
        <v>4586</v>
      </c>
      <c r="D3776" s="1" t="s">
        <v>3771</v>
      </c>
      <c r="E3776" s="20">
        <v>45116.638874930555</v>
      </c>
    </row>
    <row r="3777" spans="1:5" x14ac:dyDescent="0.35">
      <c r="A3777">
        <v>1</v>
      </c>
      <c r="B3777" s="1" t="s">
        <v>5</v>
      </c>
      <c r="C3777">
        <v>923</v>
      </c>
      <c r="D3777" s="1" t="s">
        <v>3772</v>
      </c>
      <c r="E3777" s="20">
        <v>45111.627492719905</v>
      </c>
    </row>
    <row r="3778" spans="1:5" x14ac:dyDescent="0.35">
      <c r="A3778">
        <v>1</v>
      </c>
      <c r="B3778" s="1" t="s">
        <v>5</v>
      </c>
      <c r="C3778">
        <v>6884</v>
      </c>
      <c r="D3778" s="1" t="s">
        <v>3773</v>
      </c>
      <c r="E3778" s="20">
        <v>45126.566150208331</v>
      </c>
    </row>
    <row r="3779" spans="1:5" x14ac:dyDescent="0.35">
      <c r="A3779">
        <v>1</v>
      </c>
      <c r="B3779" s="1" t="s">
        <v>5</v>
      </c>
      <c r="C3779">
        <v>11514</v>
      </c>
      <c r="D3779" s="1" t="s">
        <v>3774</v>
      </c>
      <c r="E3779" s="20">
        <v>45116.652300393522</v>
      </c>
    </row>
    <row r="3780" spans="1:5" x14ac:dyDescent="0.35">
      <c r="A3780">
        <v>1</v>
      </c>
      <c r="B3780" s="1" t="s">
        <v>5</v>
      </c>
      <c r="C3780">
        <v>2339</v>
      </c>
      <c r="D3780" s="1" t="s">
        <v>3775</v>
      </c>
      <c r="E3780" s="20">
        <v>45116.480499930556</v>
      </c>
    </row>
    <row r="3781" spans="1:5" x14ac:dyDescent="0.35">
      <c r="A3781">
        <v>1</v>
      </c>
      <c r="B3781" s="1" t="s">
        <v>5</v>
      </c>
      <c r="C3781">
        <v>1134</v>
      </c>
      <c r="D3781" s="1" t="s">
        <v>3776</v>
      </c>
      <c r="E3781" s="20">
        <v>45116.657147546299</v>
      </c>
    </row>
    <row r="3782" spans="1:5" x14ac:dyDescent="0.35">
      <c r="A3782">
        <v>1</v>
      </c>
      <c r="B3782" s="1" t="s">
        <v>5</v>
      </c>
      <c r="C3782">
        <v>1589</v>
      </c>
      <c r="D3782" s="1" t="s">
        <v>3777</v>
      </c>
      <c r="E3782" s="20">
        <v>45116.53606460648</v>
      </c>
    </row>
    <row r="3783" spans="1:5" x14ac:dyDescent="0.35">
      <c r="A3783">
        <v>1</v>
      </c>
      <c r="B3783" s="1" t="s">
        <v>5</v>
      </c>
      <c r="C3783">
        <v>4457</v>
      </c>
      <c r="D3783" s="1" t="s">
        <v>3778</v>
      </c>
      <c r="E3783" s="20">
        <v>45108.557002581016</v>
      </c>
    </row>
    <row r="3784" spans="1:5" x14ac:dyDescent="0.35">
      <c r="A3784">
        <v>1</v>
      </c>
      <c r="B3784" s="1" t="s">
        <v>5</v>
      </c>
      <c r="C3784">
        <v>1045</v>
      </c>
      <c r="D3784" s="1" t="s">
        <v>3779</v>
      </c>
      <c r="E3784" s="20">
        <v>45108.509852060182</v>
      </c>
    </row>
    <row r="3785" spans="1:5" x14ac:dyDescent="0.35">
      <c r="A3785">
        <v>1</v>
      </c>
      <c r="B3785" s="1" t="s">
        <v>5</v>
      </c>
      <c r="C3785">
        <v>3257</v>
      </c>
      <c r="D3785" s="1" t="s">
        <v>3780</v>
      </c>
      <c r="E3785" s="20">
        <v>45108.50812766204</v>
      </c>
    </row>
    <row r="3786" spans="1:5" x14ac:dyDescent="0.35">
      <c r="A3786">
        <v>1</v>
      </c>
      <c r="B3786" s="1" t="s">
        <v>5</v>
      </c>
      <c r="C3786">
        <v>1434</v>
      </c>
      <c r="D3786" s="1" t="s">
        <v>3781</v>
      </c>
      <c r="E3786" s="20">
        <v>45108.520187407405</v>
      </c>
    </row>
    <row r="3787" spans="1:5" x14ac:dyDescent="0.35">
      <c r="A3787">
        <v>1</v>
      </c>
      <c r="B3787" s="1" t="s">
        <v>5</v>
      </c>
      <c r="C3787">
        <v>3636</v>
      </c>
      <c r="D3787" s="1" t="s">
        <v>3782</v>
      </c>
      <c r="E3787" s="20">
        <v>45109.241598009263</v>
      </c>
    </row>
    <row r="3788" spans="1:5" x14ac:dyDescent="0.35">
      <c r="A3788">
        <v>1</v>
      </c>
      <c r="B3788" s="1" t="s">
        <v>5</v>
      </c>
      <c r="C3788">
        <v>3697</v>
      </c>
      <c r="D3788" s="1" t="s">
        <v>3783</v>
      </c>
      <c r="E3788" s="20">
        <v>45108.996275717589</v>
      </c>
    </row>
    <row r="3789" spans="1:5" x14ac:dyDescent="0.35">
      <c r="A3789">
        <v>1</v>
      </c>
      <c r="B3789" s="1" t="s">
        <v>5</v>
      </c>
      <c r="C3789">
        <v>1399</v>
      </c>
      <c r="D3789" s="1" t="s">
        <v>3784</v>
      </c>
      <c r="E3789" s="20">
        <v>45108.923050590274</v>
      </c>
    </row>
    <row r="3790" spans="1:5" x14ac:dyDescent="0.35">
      <c r="A3790">
        <v>1</v>
      </c>
      <c r="B3790" s="1" t="s">
        <v>5</v>
      </c>
      <c r="C3790">
        <v>2465</v>
      </c>
      <c r="D3790" s="1" t="s">
        <v>3785</v>
      </c>
      <c r="E3790" s="20">
        <v>45109.254270555553</v>
      </c>
    </row>
    <row r="3791" spans="1:5" x14ac:dyDescent="0.35">
      <c r="A3791">
        <v>1</v>
      </c>
      <c r="B3791" s="1" t="s">
        <v>5</v>
      </c>
      <c r="C3791">
        <v>2082</v>
      </c>
      <c r="D3791" s="1" t="s">
        <v>3786</v>
      </c>
      <c r="E3791" s="20">
        <v>45108.74298949074</v>
      </c>
    </row>
    <row r="3792" spans="1:5" x14ac:dyDescent="0.35">
      <c r="A3792">
        <v>1</v>
      </c>
      <c r="B3792" s="1" t="s">
        <v>5</v>
      </c>
      <c r="C3792">
        <v>3330</v>
      </c>
      <c r="D3792" s="1" t="s">
        <v>3787</v>
      </c>
      <c r="E3792" s="20">
        <v>45109.251967719909</v>
      </c>
    </row>
    <row r="3793" spans="1:5" x14ac:dyDescent="0.35">
      <c r="A3793">
        <v>1</v>
      </c>
      <c r="B3793" s="1" t="s">
        <v>5</v>
      </c>
      <c r="C3793">
        <v>1310</v>
      </c>
      <c r="D3793" s="1" t="s">
        <v>3788</v>
      </c>
      <c r="E3793" s="20">
        <v>45115.16044684028</v>
      </c>
    </row>
    <row r="3794" spans="1:5" x14ac:dyDescent="0.35">
      <c r="A3794">
        <v>1</v>
      </c>
      <c r="B3794" s="1" t="s">
        <v>5</v>
      </c>
      <c r="C3794">
        <v>4601</v>
      </c>
      <c r="D3794" s="1" t="s">
        <v>3789</v>
      </c>
      <c r="E3794" s="20">
        <v>45108.489621400462</v>
      </c>
    </row>
    <row r="3795" spans="1:5" x14ac:dyDescent="0.35">
      <c r="A3795">
        <v>1</v>
      </c>
      <c r="B3795" s="1" t="s">
        <v>5</v>
      </c>
      <c r="C3795">
        <v>2078</v>
      </c>
      <c r="D3795" s="1" t="s">
        <v>3790</v>
      </c>
      <c r="E3795" s="20">
        <v>45110.655005381945</v>
      </c>
    </row>
    <row r="3796" spans="1:5" x14ac:dyDescent="0.35">
      <c r="A3796">
        <v>1</v>
      </c>
      <c r="B3796" s="1" t="s">
        <v>5</v>
      </c>
      <c r="C3796">
        <v>2612</v>
      </c>
      <c r="D3796" s="1" t="s">
        <v>3791</v>
      </c>
      <c r="E3796" s="20">
        <v>45110.588419872685</v>
      </c>
    </row>
    <row r="3797" spans="1:5" x14ac:dyDescent="0.35">
      <c r="A3797">
        <v>1</v>
      </c>
      <c r="B3797" s="1" t="s">
        <v>5</v>
      </c>
      <c r="C3797">
        <v>1947</v>
      </c>
      <c r="D3797" s="1" t="s">
        <v>3792</v>
      </c>
      <c r="E3797" s="20">
        <v>45110.594333379631</v>
      </c>
    </row>
    <row r="3798" spans="1:5" x14ac:dyDescent="0.35">
      <c r="A3798">
        <v>1</v>
      </c>
      <c r="B3798" s="1" t="s">
        <v>5</v>
      </c>
      <c r="C3798">
        <v>1878</v>
      </c>
      <c r="D3798" s="1" t="s">
        <v>3793</v>
      </c>
      <c r="E3798" s="20">
        <v>45110.597469872686</v>
      </c>
    </row>
    <row r="3799" spans="1:5" x14ac:dyDescent="0.35">
      <c r="A3799">
        <v>1</v>
      </c>
      <c r="B3799" s="1" t="s">
        <v>5</v>
      </c>
      <c r="C3799">
        <v>2097</v>
      </c>
      <c r="D3799" s="1" t="s">
        <v>3794</v>
      </c>
      <c r="E3799" s="20">
        <v>45110.738828923611</v>
      </c>
    </row>
    <row r="3800" spans="1:5" x14ac:dyDescent="0.35">
      <c r="A3800">
        <v>1</v>
      </c>
      <c r="B3800" s="1" t="s">
        <v>5</v>
      </c>
      <c r="C3800">
        <v>868</v>
      </c>
      <c r="D3800" s="1" t="s">
        <v>3795</v>
      </c>
      <c r="E3800" s="20">
        <v>45110.743877974535</v>
      </c>
    </row>
    <row r="3801" spans="1:5" x14ac:dyDescent="0.35">
      <c r="A3801">
        <v>1</v>
      </c>
      <c r="B3801" s="1" t="s">
        <v>5</v>
      </c>
      <c r="C3801">
        <v>1795</v>
      </c>
      <c r="D3801" s="1" t="s">
        <v>3796</v>
      </c>
      <c r="E3801" s="20">
        <v>45110.746619560188</v>
      </c>
    </row>
    <row r="3802" spans="1:5" x14ac:dyDescent="0.35">
      <c r="A3802">
        <v>1</v>
      </c>
      <c r="B3802" s="1" t="s">
        <v>5</v>
      </c>
      <c r="C3802">
        <v>1775</v>
      </c>
      <c r="D3802" s="1" t="s">
        <v>3797</v>
      </c>
      <c r="E3802" s="20">
        <v>45110.547113414352</v>
      </c>
    </row>
    <row r="3803" spans="1:5" x14ac:dyDescent="0.35">
      <c r="A3803">
        <v>1</v>
      </c>
      <c r="B3803" s="1" t="s">
        <v>5</v>
      </c>
      <c r="C3803">
        <v>2042</v>
      </c>
      <c r="D3803" s="1" t="s">
        <v>3798</v>
      </c>
      <c r="E3803" s="20">
        <v>45110.547161689814</v>
      </c>
    </row>
    <row r="3804" spans="1:5" x14ac:dyDescent="0.35">
      <c r="A3804">
        <v>1</v>
      </c>
      <c r="B3804" s="1" t="s">
        <v>5</v>
      </c>
      <c r="C3804">
        <v>1208</v>
      </c>
      <c r="D3804" s="1" t="s">
        <v>3799</v>
      </c>
      <c r="E3804" s="20">
        <v>45110.741792118053</v>
      </c>
    </row>
    <row r="3805" spans="1:5" x14ac:dyDescent="0.35">
      <c r="A3805">
        <v>1</v>
      </c>
      <c r="B3805" s="1" t="s">
        <v>5</v>
      </c>
      <c r="C3805">
        <v>2643</v>
      </c>
      <c r="D3805" s="1" t="s">
        <v>3800</v>
      </c>
      <c r="E3805" s="20">
        <v>45111.240078402778</v>
      </c>
    </row>
    <row r="3806" spans="1:5" x14ac:dyDescent="0.35">
      <c r="A3806">
        <v>1</v>
      </c>
      <c r="B3806" s="1" t="s">
        <v>5</v>
      </c>
      <c r="C3806">
        <v>1579</v>
      </c>
      <c r="D3806" s="1" t="s">
        <v>3801</v>
      </c>
      <c r="E3806" s="20">
        <v>45111.223516412036</v>
      </c>
    </row>
    <row r="3807" spans="1:5" x14ac:dyDescent="0.35">
      <c r="A3807">
        <v>1</v>
      </c>
      <c r="B3807" s="1" t="s">
        <v>5</v>
      </c>
      <c r="C3807">
        <v>1698</v>
      </c>
      <c r="D3807" s="1" t="s">
        <v>3802</v>
      </c>
      <c r="E3807" s="20">
        <v>45110.65889150463</v>
      </c>
    </row>
    <row r="3808" spans="1:5" x14ac:dyDescent="0.35">
      <c r="A3808">
        <v>1</v>
      </c>
      <c r="B3808" s="1" t="s">
        <v>5</v>
      </c>
      <c r="C3808">
        <v>1068</v>
      </c>
      <c r="D3808" s="1" t="s">
        <v>3803</v>
      </c>
      <c r="E3808" s="20">
        <v>45110.553235694446</v>
      </c>
    </row>
    <row r="3809" spans="1:5" x14ac:dyDescent="0.35">
      <c r="A3809">
        <v>1</v>
      </c>
      <c r="B3809" s="1" t="s">
        <v>5</v>
      </c>
      <c r="C3809">
        <v>1562</v>
      </c>
      <c r="D3809" s="1" t="s">
        <v>3804</v>
      </c>
      <c r="E3809" s="20">
        <v>45110.558965335651</v>
      </c>
    </row>
    <row r="3810" spans="1:5" x14ac:dyDescent="0.35">
      <c r="A3810">
        <v>1</v>
      </c>
      <c r="B3810" s="1" t="s">
        <v>5</v>
      </c>
      <c r="C3810">
        <v>1008</v>
      </c>
      <c r="D3810" s="1" t="s">
        <v>3805</v>
      </c>
      <c r="E3810" s="20">
        <v>45110.546826030091</v>
      </c>
    </row>
    <row r="3811" spans="1:5" x14ac:dyDescent="0.35">
      <c r="A3811">
        <v>1</v>
      </c>
      <c r="B3811" s="1" t="s">
        <v>5</v>
      </c>
      <c r="C3811">
        <v>1290</v>
      </c>
      <c r="D3811" s="1" t="s">
        <v>3806</v>
      </c>
      <c r="E3811" s="20">
        <v>45110.672744212963</v>
      </c>
    </row>
    <row r="3812" spans="1:5" x14ac:dyDescent="0.35">
      <c r="A3812">
        <v>1</v>
      </c>
      <c r="B3812" s="1" t="s">
        <v>5</v>
      </c>
      <c r="C3812">
        <v>3346</v>
      </c>
      <c r="D3812" s="1" t="s">
        <v>3807</v>
      </c>
      <c r="E3812" s="20">
        <v>45137.676255509257</v>
      </c>
    </row>
    <row r="3813" spans="1:5" x14ac:dyDescent="0.35">
      <c r="A3813">
        <v>1</v>
      </c>
      <c r="B3813" s="1" t="s">
        <v>5</v>
      </c>
      <c r="C3813">
        <v>5807</v>
      </c>
      <c r="D3813" s="1" t="s">
        <v>3808</v>
      </c>
      <c r="E3813" s="20">
        <v>45110.551153993052</v>
      </c>
    </row>
    <row r="3814" spans="1:5" x14ac:dyDescent="0.35">
      <c r="A3814">
        <v>1</v>
      </c>
      <c r="B3814" s="1" t="s">
        <v>5</v>
      </c>
      <c r="C3814">
        <v>1299</v>
      </c>
      <c r="D3814" s="1" t="s">
        <v>3809</v>
      </c>
      <c r="E3814" s="20">
        <v>45110.551673668982</v>
      </c>
    </row>
    <row r="3815" spans="1:5" x14ac:dyDescent="0.35">
      <c r="A3815">
        <v>1</v>
      </c>
      <c r="B3815" s="1" t="s">
        <v>5</v>
      </c>
      <c r="C3815">
        <v>1708</v>
      </c>
      <c r="D3815" s="1" t="s">
        <v>3810</v>
      </c>
      <c r="E3815" s="20">
        <v>45110.676899305552</v>
      </c>
    </row>
    <row r="3816" spans="1:5" x14ac:dyDescent="0.35">
      <c r="A3816">
        <v>1</v>
      </c>
      <c r="B3816" s="1" t="s">
        <v>5</v>
      </c>
      <c r="C3816">
        <v>923</v>
      </c>
      <c r="D3816" s="1" t="s">
        <v>3811</v>
      </c>
      <c r="E3816" s="20">
        <v>45110.552912881947</v>
      </c>
    </row>
    <row r="3817" spans="1:5" x14ac:dyDescent="0.35">
      <c r="A3817">
        <v>1</v>
      </c>
      <c r="B3817" s="1" t="s">
        <v>5</v>
      </c>
      <c r="C3817">
        <v>2024</v>
      </c>
      <c r="D3817" s="1" t="s">
        <v>3812</v>
      </c>
      <c r="E3817" s="20">
        <v>45110.508203206016</v>
      </c>
    </row>
    <row r="3818" spans="1:5" x14ac:dyDescent="0.35">
      <c r="A3818">
        <v>1</v>
      </c>
      <c r="B3818" s="1" t="s">
        <v>5</v>
      </c>
      <c r="C3818">
        <v>928</v>
      </c>
      <c r="D3818" s="1" t="s">
        <v>3813</v>
      </c>
      <c r="E3818" s="20">
        <v>45110.683554108793</v>
      </c>
    </row>
    <row r="3819" spans="1:5" x14ac:dyDescent="0.35">
      <c r="A3819">
        <v>1</v>
      </c>
      <c r="B3819" s="1" t="s">
        <v>5</v>
      </c>
      <c r="C3819">
        <v>982</v>
      </c>
      <c r="D3819" s="1" t="s">
        <v>3814</v>
      </c>
      <c r="E3819" s="20">
        <v>45110.540215370369</v>
      </c>
    </row>
    <row r="3820" spans="1:5" x14ac:dyDescent="0.35">
      <c r="A3820">
        <v>1</v>
      </c>
      <c r="B3820" s="1" t="s">
        <v>5</v>
      </c>
      <c r="C3820">
        <v>1230</v>
      </c>
      <c r="D3820" s="1" t="s">
        <v>3815</v>
      </c>
      <c r="E3820" s="20">
        <v>45110.565018159723</v>
      </c>
    </row>
    <row r="3821" spans="1:5" x14ac:dyDescent="0.35">
      <c r="A3821">
        <v>1</v>
      </c>
      <c r="B3821" s="1" t="s">
        <v>5</v>
      </c>
      <c r="C3821">
        <v>1413</v>
      </c>
      <c r="D3821" s="1" t="s">
        <v>3816</v>
      </c>
      <c r="E3821" s="20">
        <v>45110.565747025466</v>
      </c>
    </row>
    <row r="3822" spans="1:5" x14ac:dyDescent="0.35">
      <c r="A3822">
        <v>1</v>
      </c>
      <c r="B3822" s="1" t="s">
        <v>5</v>
      </c>
      <c r="C3822">
        <v>1613</v>
      </c>
      <c r="D3822" s="1" t="s">
        <v>3817</v>
      </c>
      <c r="E3822" s="20">
        <v>45110.575514895834</v>
      </c>
    </row>
    <row r="3823" spans="1:5" x14ac:dyDescent="0.35">
      <c r="A3823">
        <v>1</v>
      </c>
      <c r="B3823" s="1" t="s">
        <v>5</v>
      </c>
      <c r="C3823">
        <v>1496</v>
      </c>
      <c r="D3823" s="1" t="s">
        <v>3818</v>
      </c>
      <c r="E3823" s="20">
        <v>45110.584252777779</v>
      </c>
    </row>
    <row r="3824" spans="1:5" x14ac:dyDescent="0.35">
      <c r="A3824">
        <v>1</v>
      </c>
      <c r="B3824" s="1" t="s">
        <v>5</v>
      </c>
      <c r="C3824">
        <v>1007</v>
      </c>
      <c r="D3824" s="1" t="s">
        <v>3819</v>
      </c>
      <c r="E3824" s="20">
        <v>45110.591915104167</v>
      </c>
    </row>
    <row r="3825" spans="1:5" x14ac:dyDescent="0.35">
      <c r="A3825">
        <v>1</v>
      </c>
      <c r="B3825" s="1" t="s">
        <v>5</v>
      </c>
      <c r="C3825">
        <v>895</v>
      </c>
      <c r="D3825" s="1" t="s">
        <v>3820</v>
      </c>
      <c r="E3825" s="20">
        <v>45110.591220300928</v>
      </c>
    </row>
    <row r="3826" spans="1:5" x14ac:dyDescent="0.35">
      <c r="A3826">
        <v>1</v>
      </c>
      <c r="B3826" s="1" t="s">
        <v>5</v>
      </c>
      <c r="C3826">
        <v>1204</v>
      </c>
      <c r="D3826" s="1" t="s">
        <v>3821</v>
      </c>
      <c r="E3826" s="20">
        <v>45110.593014074075</v>
      </c>
    </row>
    <row r="3827" spans="1:5" x14ac:dyDescent="0.35">
      <c r="A3827">
        <v>1</v>
      </c>
      <c r="B3827" s="1" t="s">
        <v>5</v>
      </c>
      <c r="C3827">
        <v>2262</v>
      </c>
      <c r="D3827" s="1" t="s">
        <v>3822</v>
      </c>
      <c r="E3827" s="20">
        <v>45110.598812152777</v>
      </c>
    </row>
    <row r="3828" spans="1:5" x14ac:dyDescent="0.35">
      <c r="A3828">
        <v>1</v>
      </c>
      <c r="B3828" s="1" t="s">
        <v>5</v>
      </c>
      <c r="C3828">
        <v>2803</v>
      </c>
      <c r="D3828" s="1" t="s">
        <v>3823</v>
      </c>
      <c r="E3828" s="20">
        <v>45110.568605370368</v>
      </c>
    </row>
    <row r="3829" spans="1:5" x14ac:dyDescent="0.35">
      <c r="A3829">
        <v>1</v>
      </c>
      <c r="B3829" s="1" t="s">
        <v>5</v>
      </c>
      <c r="C3829">
        <v>1199</v>
      </c>
      <c r="D3829" s="1" t="s">
        <v>3824</v>
      </c>
      <c r="E3829" s="20">
        <v>45110.56886472222</v>
      </c>
    </row>
    <row r="3830" spans="1:5" x14ac:dyDescent="0.35">
      <c r="A3830">
        <v>1</v>
      </c>
      <c r="B3830" s="1" t="s">
        <v>5</v>
      </c>
      <c r="C3830">
        <v>859</v>
      </c>
      <c r="D3830" s="1" t="s">
        <v>3825</v>
      </c>
      <c r="E3830" s="20">
        <v>45110.569554965281</v>
      </c>
    </row>
    <row r="3831" spans="1:5" x14ac:dyDescent="0.35">
      <c r="A3831">
        <v>1</v>
      </c>
      <c r="B3831" s="1" t="s">
        <v>5</v>
      </c>
      <c r="C3831">
        <v>1147</v>
      </c>
      <c r="D3831" s="1" t="s">
        <v>3826</v>
      </c>
      <c r="E3831" s="20">
        <v>45110.569694722224</v>
      </c>
    </row>
    <row r="3832" spans="1:5" x14ac:dyDescent="0.35">
      <c r="A3832">
        <v>1</v>
      </c>
      <c r="B3832" s="1" t="s">
        <v>5</v>
      </c>
      <c r="C3832">
        <v>1217</v>
      </c>
      <c r="D3832" s="1" t="s">
        <v>3827</v>
      </c>
      <c r="E3832" s="20">
        <v>45110.572737962961</v>
      </c>
    </row>
    <row r="3833" spans="1:5" x14ac:dyDescent="0.35">
      <c r="A3833">
        <v>1</v>
      </c>
      <c r="B3833" s="1" t="s">
        <v>5</v>
      </c>
      <c r="C3833">
        <v>859</v>
      </c>
      <c r="D3833" s="1" t="s">
        <v>3828</v>
      </c>
      <c r="E3833" s="20">
        <v>45110.572900729167</v>
      </c>
    </row>
    <row r="3834" spans="1:5" x14ac:dyDescent="0.35">
      <c r="A3834">
        <v>1</v>
      </c>
      <c r="B3834" s="1" t="s">
        <v>5</v>
      </c>
      <c r="C3834">
        <v>852</v>
      </c>
      <c r="D3834" s="1" t="s">
        <v>3829</v>
      </c>
      <c r="E3834" s="20">
        <v>45110.621751261577</v>
      </c>
    </row>
    <row r="3835" spans="1:5" x14ac:dyDescent="0.35">
      <c r="A3835">
        <v>1</v>
      </c>
      <c r="B3835" s="1" t="s">
        <v>5</v>
      </c>
      <c r="C3835">
        <v>4842</v>
      </c>
      <c r="D3835" s="1" t="s">
        <v>3830</v>
      </c>
      <c r="E3835" s="20">
        <v>45137.651116504632</v>
      </c>
    </row>
    <row r="3836" spans="1:5" x14ac:dyDescent="0.35">
      <c r="A3836">
        <v>1</v>
      </c>
      <c r="B3836" s="1" t="s">
        <v>5</v>
      </c>
      <c r="C3836">
        <v>1328</v>
      </c>
      <c r="D3836" s="1" t="s">
        <v>3831</v>
      </c>
      <c r="E3836" s="20">
        <v>45110.62551366898</v>
      </c>
    </row>
    <row r="3837" spans="1:5" x14ac:dyDescent="0.35">
      <c r="A3837">
        <v>1</v>
      </c>
      <c r="B3837" s="1" t="s">
        <v>5</v>
      </c>
      <c r="C3837">
        <v>1040</v>
      </c>
      <c r="D3837" s="1" t="s">
        <v>3832</v>
      </c>
      <c r="E3837" s="20">
        <v>45110.627977488424</v>
      </c>
    </row>
    <row r="3838" spans="1:5" x14ac:dyDescent="0.35">
      <c r="A3838">
        <v>1</v>
      </c>
      <c r="B3838" s="1" t="s">
        <v>5</v>
      </c>
      <c r="C3838">
        <v>3589</v>
      </c>
      <c r="D3838" s="1" t="s">
        <v>3833</v>
      </c>
      <c r="E3838" s="20">
        <v>45110.738296423609</v>
      </c>
    </row>
    <row r="3839" spans="1:5" x14ac:dyDescent="0.35">
      <c r="A3839">
        <v>1</v>
      </c>
      <c r="B3839" s="1" t="s">
        <v>5</v>
      </c>
      <c r="C3839">
        <v>1560</v>
      </c>
      <c r="D3839" s="1" t="s">
        <v>3834</v>
      </c>
      <c r="E3839" s="20">
        <v>45110.746976828705</v>
      </c>
    </row>
    <row r="3840" spans="1:5" x14ac:dyDescent="0.35">
      <c r="A3840">
        <v>1</v>
      </c>
      <c r="B3840" s="1" t="s">
        <v>5</v>
      </c>
      <c r="C3840">
        <v>863</v>
      </c>
      <c r="D3840" s="1" t="s">
        <v>3835</v>
      </c>
      <c r="E3840" s="20">
        <v>45110.743180405094</v>
      </c>
    </row>
    <row r="3841" spans="1:5" x14ac:dyDescent="0.35">
      <c r="A3841">
        <v>1</v>
      </c>
      <c r="B3841" s="1" t="s">
        <v>5</v>
      </c>
      <c r="C3841">
        <v>2966</v>
      </c>
      <c r="D3841" s="1" t="s">
        <v>3836</v>
      </c>
      <c r="E3841" s="20">
        <v>45110.777183460646</v>
      </c>
    </row>
    <row r="3842" spans="1:5" x14ac:dyDescent="0.35">
      <c r="A3842">
        <v>1</v>
      </c>
      <c r="B3842" s="1" t="s">
        <v>5</v>
      </c>
      <c r="C3842">
        <v>4920</v>
      </c>
      <c r="D3842" s="1" t="s">
        <v>3837</v>
      </c>
      <c r="E3842" s="20">
        <v>45110.778340856479</v>
      </c>
    </row>
    <row r="3843" spans="1:5" x14ac:dyDescent="0.35">
      <c r="A3843">
        <v>1</v>
      </c>
      <c r="B3843" s="1" t="s">
        <v>5</v>
      </c>
      <c r="C3843">
        <v>4934</v>
      </c>
      <c r="D3843" s="1" t="s">
        <v>3838</v>
      </c>
      <c r="E3843" s="20">
        <v>45110.779324502313</v>
      </c>
    </row>
    <row r="3844" spans="1:5" x14ac:dyDescent="0.35">
      <c r="A3844">
        <v>1</v>
      </c>
      <c r="B3844" s="1" t="s">
        <v>5</v>
      </c>
      <c r="C3844">
        <v>1831</v>
      </c>
      <c r="D3844" s="1" t="s">
        <v>3839</v>
      </c>
      <c r="E3844" s="20">
        <v>45110.764742141204</v>
      </c>
    </row>
    <row r="3845" spans="1:5" x14ac:dyDescent="0.35">
      <c r="A3845">
        <v>1</v>
      </c>
      <c r="B3845" s="1" t="s">
        <v>5</v>
      </c>
      <c r="C3845">
        <v>2254</v>
      </c>
      <c r="D3845" s="1" t="s">
        <v>3840</v>
      </c>
      <c r="E3845" s="20">
        <v>45110.765436539354</v>
      </c>
    </row>
    <row r="3846" spans="1:5" x14ac:dyDescent="0.35">
      <c r="A3846">
        <v>1</v>
      </c>
      <c r="B3846" s="1" t="s">
        <v>5</v>
      </c>
      <c r="C3846">
        <v>3139</v>
      </c>
      <c r="D3846" s="1" t="s">
        <v>3841</v>
      </c>
      <c r="E3846" s="20">
        <v>45137.659460324074</v>
      </c>
    </row>
    <row r="3847" spans="1:5" x14ac:dyDescent="0.35">
      <c r="A3847">
        <v>1</v>
      </c>
      <c r="B3847" s="1" t="s">
        <v>5</v>
      </c>
      <c r="C3847">
        <v>2585</v>
      </c>
      <c r="D3847" s="1" t="s">
        <v>3842</v>
      </c>
      <c r="E3847" s="20">
        <v>45110.660177233796</v>
      </c>
    </row>
    <row r="3848" spans="1:5" x14ac:dyDescent="0.35">
      <c r="A3848">
        <v>1</v>
      </c>
      <c r="B3848" s="1" t="s">
        <v>5</v>
      </c>
      <c r="C3848">
        <v>1011</v>
      </c>
      <c r="D3848" s="1" t="s">
        <v>3843</v>
      </c>
      <c r="E3848" s="20">
        <v>45110.659156851849</v>
      </c>
    </row>
    <row r="3849" spans="1:5" x14ac:dyDescent="0.35">
      <c r="A3849">
        <v>1</v>
      </c>
      <c r="B3849" s="1" t="s">
        <v>5</v>
      </c>
      <c r="C3849">
        <v>9106</v>
      </c>
      <c r="D3849" s="1" t="s">
        <v>3844</v>
      </c>
      <c r="E3849" s="20">
        <v>45137.660848576386</v>
      </c>
    </row>
    <row r="3850" spans="1:5" x14ac:dyDescent="0.35">
      <c r="A3850">
        <v>1</v>
      </c>
      <c r="B3850" s="1" t="s">
        <v>5</v>
      </c>
      <c r="C3850">
        <v>1232</v>
      </c>
      <c r="D3850" s="1" t="s">
        <v>3845</v>
      </c>
      <c r="E3850" s="20">
        <v>45110.55058751157</v>
      </c>
    </row>
    <row r="3851" spans="1:5" x14ac:dyDescent="0.35">
      <c r="A3851">
        <v>1</v>
      </c>
      <c r="B3851" s="1" t="s">
        <v>5</v>
      </c>
      <c r="C3851">
        <v>17921</v>
      </c>
      <c r="D3851" s="1" t="s">
        <v>3846</v>
      </c>
      <c r="E3851" s="20">
        <v>45137.674698020834</v>
      </c>
    </row>
    <row r="3852" spans="1:5" x14ac:dyDescent="0.35">
      <c r="A3852">
        <v>1</v>
      </c>
      <c r="B3852" s="1" t="s">
        <v>5</v>
      </c>
      <c r="C3852">
        <v>981</v>
      </c>
      <c r="D3852" s="1" t="s">
        <v>3847</v>
      </c>
      <c r="E3852" s="20">
        <v>45110.679449085648</v>
      </c>
    </row>
    <row r="3853" spans="1:5" x14ac:dyDescent="0.35">
      <c r="A3853">
        <v>1</v>
      </c>
      <c r="B3853" s="1" t="s">
        <v>5</v>
      </c>
      <c r="C3853">
        <v>2252</v>
      </c>
      <c r="D3853" s="1" t="s">
        <v>3848</v>
      </c>
      <c r="E3853" s="20">
        <v>45110.678924861109</v>
      </c>
    </row>
    <row r="3854" spans="1:5" x14ac:dyDescent="0.35">
      <c r="A3854">
        <v>1</v>
      </c>
      <c r="B3854" s="1" t="s">
        <v>5</v>
      </c>
      <c r="C3854">
        <v>2418</v>
      </c>
      <c r="D3854" s="1" t="s">
        <v>3849</v>
      </c>
      <c r="E3854" s="20">
        <v>45110.679646365737</v>
      </c>
    </row>
    <row r="3855" spans="1:5" x14ac:dyDescent="0.35">
      <c r="A3855">
        <v>1</v>
      </c>
      <c r="B3855" s="1" t="s">
        <v>5</v>
      </c>
      <c r="C3855">
        <v>1032</v>
      </c>
      <c r="D3855" s="1" t="s">
        <v>3850</v>
      </c>
      <c r="E3855" s="20">
        <v>45110.557553159721</v>
      </c>
    </row>
    <row r="3856" spans="1:5" x14ac:dyDescent="0.35">
      <c r="A3856">
        <v>1</v>
      </c>
      <c r="B3856" s="1" t="s">
        <v>5</v>
      </c>
      <c r="C3856">
        <v>1495</v>
      </c>
      <c r="D3856" s="1" t="s">
        <v>3851</v>
      </c>
      <c r="E3856" s="20">
        <v>45110.681065462966</v>
      </c>
    </row>
    <row r="3857" spans="1:5" x14ac:dyDescent="0.35">
      <c r="A3857">
        <v>1</v>
      </c>
      <c r="B3857" s="1" t="s">
        <v>5</v>
      </c>
      <c r="C3857">
        <v>2666</v>
      </c>
      <c r="D3857" s="1" t="s">
        <v>3852</v>
      </c>
      <c r="E3857" s="20">
        <v>45110.556476180558</v>
      </c>
    </row>
    <row r="3858" spans="1:5" x14ac:dyDescent="0.35">
      <c r="A3858">
        <v>1</v>
      </c>
      <c r="B3858" s="1" t="s">
        <v>5</v>
      </c>
      <c r="C3858">
        <v>2444</v>
      </c>
      <c r="D3858" s="1" t="s">
        <v>3853</v>
      </c>
      <c r="E3858" s="20">
        <v>45110.558513564814</v>
      </c>
    </row>
    <row r="3859" spans="1:5" x14ac:dyDescent="0.35">
      <c r="A3859">
        <v>1</v>
      </c>
      <c r="B3859" s="1" t="s">
        <v>5</v>
      </c>
      <c r="C3859">
        <v>1933</v>
      </c>
      <c r="D3859" s="1" t="s">
        <v>3854</v>
      </c>
      <c r="E3859" s="20">
        <v>45110.558825983797</v>
      </c>
    </row>
    <row r="3860" spans="1:5" x14ac:dyDescent="0.35">
      <c r="A3860">
        <v>1</v>
      </c>
      <c r="B3860" s="1" t="s">
        <v>5</v>
      </c>
      <c r="C3860">
        <v>11395</v>
      </c>
      <c r="D3860" s="1" t="s">
        <v>3855</v>
      </c>
      <c r="E3860" s="20">
        <v>45110.551848356481</v>
      </c>
    </row>
    <row r="3861" spans="1:5" x14ac:dyDescent="0.35">
      <c r="A3861">
        <v>1</v>
      </c>
      <c r="B3861" s="1" t="s">
        <v>5</v>
      </c>
      <c r="C3861">
        <v>4043</v>
      </c>
      <c r="D3861" s="1" t="s">
        <v>3856</v>
      </c>
      <c r="E3861" s="20">
        <v>45110.553930069444</v>
      </c>
    </row>
    <row r="3862" spans="1:5" x14ac:dyDescent="0.35">
      <c r="A3862">
        <v>1</v>
      </c>
      <c r="B3862" s="1" t="s">
        <v>5</v>
      </c>
      <c r="C3862">
        <v>1116</v>
      </c>
      <c r="D3862" s="1" t="s">
        <v>3857</v>
      </c>
      <c r="E3862" s="20">
        <v>45110.563686759262</v>
      </c>
    </row>
    <row r="3863" spans="1:5" x14ac:dyDescent="0.35">
      <c r="A3863">
        <v>1</v>
      </c>
      <c r="B3863" s="1" t="s">
        <v>5</v>
      </c>
      <c r="C3863">
        <v>1221</v>
      </c>
      <c r="D3863" s="1" t="s">
        <v>3858</v>
      </c>
      <c r="E3863" s="20">
        <v>45110.578396724537</v>
      </c>
    </row>
    <row r="3864" spans="1:5" x14ac:dyDescent="0.35">
      <c r="A3864">
        <v>1</v>
      </c>
      <c r="B3864" s="1" t="s">
        <v>5</v>
      </c>
      <c r="C3864">
        <v>1161</v>
      </c>
      <c r="D3864" s="1" t="s">
        <v>3859</v>
      </c>
      <c r="E3864" s="20">
        <v>45110.687699895832</v>
      </c>
    </row>
    <row r="3865" spans="1:5" x14ac:dyDescent="0.35">
      <c r="A3865">
        <v>1</v>
      </c>
      <c r="B3865" s="1" t="s">
        <v>5</v>
      </c>
      <c r="C3865">
        <v>2568</v>
      </c>
      <c r="D3865" s="1" t="s">
        <v>3860</v>
      </c>
      <c r="E3865" s="20">
        <v>45110.570656238429</v>
      </c>
    </row>
    <row r="3866" spans="1:5" x14ac:dyDescent="0.35">
      <c r="A3866">
        <v>1</v>
      </c>
      <c r="B3866" s="1" t="s">
        <v>5</v>
      </c>
      <c r="C3866">
        <v>2302</v>
      </c>
      <c r="D3866" s="1" t="s">
        <v>3861</v>
      </c>
      <c r="E3866" s="20">
        <v>45110.572044039349</v>
      </c>
    </row>
    <row r="3867" spans="1:5" x14ac:dyDescent="0.35">
      <c r="A3867">
        <v>1</v>
      </c>
      <c r="B3867" s="1" t="s">
        <v>5</v>
      </c>
      <c r="C3867">
        <v>3068</v>
      </c>
      <c r="D3867" s="1" t="s">
        <v>3862</v>
      </c>
      <c r="E3867" s="20">
        <v>45137.631472685185</v>
      </c>
    </row>
    <row r="3868" spans="1:5" x14ac:dyDescent="0.35">
      <c r="A3868">
        <v>1</v>
      </c>
      <c r="B3868" s="1" t="s">
        <v>5</v>
      </c>
      <c r="C3868">
        <v>1155</v>
      </c>
      <c r="D3868" s="1" t="s">
        <v>3863</v>
      </c>
      <c r="E3868" s="20">
        <v>45137.63809847222</v>
      </c>
    </row>
    <row r="3869" spans="1:5" x14ac:dyDescent="0.35">
      <c r="A3869">
        <v>1</v>
      </c>
      <c r="B3869" s="1" t="s">
        <v>5</v>
      </c>
      <c r="C3869">
        <v>2195</v>
      </c>
      <c r="D3869" s="1" t="s">
        <v>3864</v>
      </c>
      <c r="E3869" s="20">
        <v>45137.639156562502</v>
      </c>
    </row>
    <row r="3870" spans="1:5" x14ac:dyDescent="0.35">
      <c r="A3870">
        <v>1</v>
      </c>
      <c r="B3870" s="1" t="s">
        <v>5</v>
      </c>
      <c r="C3870">
        <v>1766</v>
      </c>
      <c r="D3870" s="1" t="s">
        <v>3865</v>
      </c>
      <c r="E3870" s="20">
        <v>45110.656069490738</v>
      </c>
    </row>
    <row r="3871" spans="1:5" x14ac:dyDescent="0.35">
      <c r="A3871">
        <v>1</v>
      </c>
      <c r="B3871" s="1" t="s">
        <v>5</v>
      </c>
      <c r="C3871">
        <v>1504</v>
      </c>
      <c r="D3871" s="1" t="s">
        <v>3866</v>
      </c>
      <c r="E3871" s="20">
        <v>45137.663676585646</v>
      </c>
    </row>
    <row r="3872" spans="1:5" x14ac:dyDescent="0.35">
      <c r="A3872">
        <v>1</v>
      </c>
      <c r="B3872" s="1" t="s">
        <v>5</v>
      </c>
      <c r="C3872">
        <v>1343</v>
      </c>
      <c r="D3872" s="1" t="s">
        <v>3867</v>
      </c>
      <c r="E3872" s="20">
        <v>45110.746734513887</v>
      </c>
    </row>
    <row r="3873" spans="1:5" x14ac:dyDescent="0.35">
      <c r="A3873">
        <v>1</v>
      </c>
      <c r="B3873" s="1" t="s">
        <v>5</v>
      </c>
      <c r="C3873">
        <v>1025</v>
      </c>
      <c r="D3873" s="1" t="s">
        <v>3868</v>
      </c>
      <c r="E3873" s="20">
        <v>45110.683624895835</v>
      </c>
    </row>
    <row r="3874" spans="1:5" x14ac:dyDescent="0.35">
      <c r="A3874">
        <v>1</v>
      </c>
      <c r="B3874" s="1" t="s">
        <v>5</v>
      </c>
      <c r="C3874">
        <v>1093</v>
      </c>
      <c r="D3874" s="1" t="s">
        <v>3869</v>
      </c>
      <c r="E3874" s="20">
        <v>45110.776616979165</v>
      </c>
    </row>
    <row r="3875" spans="1:5" x14ac:dyDescent="0.35">
      <c r="A3875">
        <v>1</v>
      </c>
      <c r="B3875" s="1" t="s">
        <v>5</v>
      </c>
      <c r="C3875">
        <v>943</v>
      </c>
      <c r="D3875" s="1" t="s">
        <v>3870</v>
      </c>
      <c r="E3875" s="20">
        <v>45111.24227693287</v>
      </c>
    </row>
    <row r="3876" spans="1:5" x14ac:dyDescent="0.35">
      <c r="A3876">
        <v>1</v>
      </c>
      <c r="B3876" s="1" t="s">
        <v>5</v>
      </c>
      <c r="C3876">
        <v>2087</v>
      </c>
      <c r="D3876" s="1" t="s">
        <v>3871</v>
      </c>
      <c r="E3876" s="20">
        <v>45111.035574062502</v>
      </c>
    </row>
    <row r="3877" spans="1:5" x14ac:dyDescent="0.35">
      <c r="A3877">
        <v>1</v>
      </c>
      <c r="B3877" s="1" t="s">
        <v>5</v>
      </c>
      <c r="C3877">
        <v>938</v>
      </c>
      <c r="D3877" s="1" t="s">
        <v>3872</v>
      </c>
      <c r="E3877" s="20">
        <v>45111.201584467592</v>
      </c>
    </row>
    <row r="3878" spans="1:5" x14ac:dyDescent="0.35">
      <c r="A3878">
        <v>1</v>
      </c>
      <c r="B3878" s="1" t="s">
        <v>5</v>
      </c>
      <c r="C3878">
        <v>3262</v>
      </c>
      <c r="D3878" s="1" t="s">
        <v>3873</v>
      </c>
      <c r="E3878" s="20">
        <v>45111.202880798613</v>
      </c>
    </row>
    <row r="3879" spans="1:5" x14ac:dyDescent="0.35">
      <c r="A3879">
        <v>1</v>
      </c>
      <c r="B3879" s="1" t="s">
        <v>5</v>
      </c>
      <c r="C3879">
        <v>949</v>
      </c>
      <c r="D3879" s="1" t="s">
        <v>3874</v>
      </c>
      <c r="E3879" s="20">
        <v>45111.241377013888</v>
      </c>
    </row>
    <row r="3880" spans="1:5" x14ac:dyDescent="0.35">
      <c r="A3880">
        <v>1</v>
      </c>
      <c r="B3880" s="1" t="s">
        <v>5</v>
      </c>
      <c r="C3880">
        <v>1317</v>
      </c>
      <c r="D3880" s="1" t="s">
        <v>3875</v>
      </c>
      <c r="E3880" s="20">
        <v>45111.221085787038</v>
      </c>
    </row>
    <row r="3881" spans="1:5" x14ac:dyDescent="0.35">
      <c r="A3881">
        <v>1</v>
      </c>
      <c r="B3881" s="1" t="s">
        <v>5</v>
      </c>
      <c r="C3881">
        <v>1680</v>
      </c>
      <c r="D3881" s="1" t="s">
        <v>3876</v>
      </c>
      <c r="E3881" s="20">
        <v>45111.242195925923</v>
      </c>
    </row>
    <row r="3882" spans="1:5" x14ac:dyDescent="0.35">
      <c r="A3882">
        <v>1</v>
      </c>
      <c r="B3882" s="1" t="s">
        <v>5</v>
      </c>
      <c r="C3882">
        <v>1431</v>
      </c>
      <c r="D3882" s="1" t="s">
        <v>3877</v>
      </c>
      <c r="E3882" s="20">
        <v>45111.222475752314</v>
      </c>
    </row>
    <row r="3883" spans="1:5" x14ac:dyDescent="0.35">
      <c r="A3883">
        <v>1</v>
      </c>
      <c r="B3883" s="1" t="s">
        <v>5</v>
      </c>
      <c r="C3883">
        <v>4182</v>
      </c>
      <c r="D3883" s="1" t="s">
        <v>3878</v>
      </c>
      <c r="E3883" s="20">
        <v>45111.222764108796</v>
      </c>
    </row>
    <row r="3884" spans="1:5" x14ac:dyDescent="0.35">
      <c r="A3884">
        <v>1</v>
      </c>
      <c r="B3884" s="1" t="s">
        <v>5</v>
      </c>
      <c r="C3884">
        <v>5123</v>
      </c>
      <c r="D3884" s="1" t="s">
        <v>3879</v>
      </c>
      <c r="E3884" s="20">
        <v>45111.222996365737</v>
      </c>
    </row>
    <row r="3885" spans="1:5" x14ac:dyDescent="0.35">
      <c r="A3885">
        <v>1</v>
      </c>
      <c r="B3885" s="1" t="s">
        <v>5</v>
      </c>
      <c r="C3885">
        <v>3497</v>
      </c>
      <c r="D3885" s="1" t="s">
        <v>3880</v>
      </c>
      <c r="E3885" s="20">
        <v>45111.223689756946</v>
      </c>
    </row>
    <row r="3886" spans="1:5" x14ac:dyDescent="0.35">
      <c r="A3886">
        <v>1</v>
      </c>
      <c r="B3886" s="1" t="s">
        <v>5</v>
      </c>
      <c r="C3886">
        <v>1220</v>
      </c>
      <c r="D3886" s="1" t="s">
        <v>3881</v>
      </c>
      <c r="E3886" s="20">
        <v>45111.242845057874</v>
      </c>
    </row>
    <row r="3887" spans="1:5" x14ac:dyDescent="0.35">
      <c r="A3887">
        <v>1</v>
      </c>
      <c r="B3887" s="1" t="s">
        <v>5</v>
      </c>
      <c r="C3887">
        <v>3679</v>
      </c>
      <c r="D3887" s="1" t="s">
        <v>3882</v>
      </c>
      <c r="E3887" s="20">
        <v>45111.234476238424</v>
      </c>
    </row>
    <row r="3888" spans="1:5" x14ac:dyDescent="0.35">
      <c r="A3888">
        <v>1</v>
      </c>
      <c r="B3888" s="1" t="s">
        <v>5</v>
      </c>
      <c r="C3888">
        <v>1334</v>
      </c>
      <c r="D3888" s="1" t="s">
        <v>3883</v>
      </c>
      <c r="E3888" s="20">
        <v>45111.236536793978</v>
      </c>
    </row>
    <row r="3889" spans="1:5" x14ac:dyDescent="0.35">
      <c r="A3889">
        <v>1</v>
      </c>
      <c r="B3889" s="1" t="s">
        <v>5</v>
      </c>
      <c r="C3889">
        <v>2664</v>
      </c>
      <c r="D3889" s="1" t="s">
        <v>3884</v>
      </c>
      <c r="E3889" s="20">
        <v>45110.868903738425</v>
      </c>
    </row>
    <row r="3890" spans="1:5" x14ac:dyDescent="0.35">
      <c r="A3890">
        <v>1</v>
      </c>
      <c r="B3890" s="1" t="s">
        <v>5</v>
      </c>
      <c r="C3890">
        <v>1621</v>
      </c>
      <c r="D3890" s="1" t="s">
        <v>3885</v>
      </c>
      <c r="E3890" s="20">
        <v>45111.243793043985</v>
      </c>
    </row>
    <row r="3891" spans="1:5" x14ac:dyDescent="0.35">
      <c r="A3891">
        <v>1</v>
      </c>
      <c r="B3891" s="1" t="s">
        <v>5</v>
      </c>
      <c r="C3891">
        <v>4351</v>
      </c>
      <c r="D3891" s="1" t="s">
        <v>3886</v>
      </c>
      <c r="E3891" s="20">
        <v>45110.87165818287</v>
      </c>
    </row>
    <row r="3892" spans="1:5" x14ac:dyDescent="0.35">
      <c r="A3892">
        <v>1</v>
      </c>
      <c r="B3892" s="1" t="s">
        <v>5</v>
      </c>
      <c r="C3892">
        <v>5845</v>
      </c>
      <c r="D3892" s="1" t="s">
        <v>3887</v>
      </c>
      <c r="E3892" s="20">
        <v>45110.903566400462</v>
      </c>
    </row>
    <row r="3893" spans="1:5" x14ac:dyDescent="0.35">
      <c r="A3893">
        <v>1</v>
      </c>
      <c r="B3893" s="1" t="s">
        <v>5</v>
      </c>
      <c r="C3893">
        <v>2803</v>
      </c>
      <c r="D3893" s="1" t="s">
        <v>3888</v>
      </c>
      <c r="E3893" s="20">
        <v>45111.027981678242</v>
      </c>
    </row>
    <row r="3894" spans="1:5" x14ac:dyDescent="0.35">
      <c r="A3894">
        <v>1</v>
      </c>
      <c r="B3894" s="1" t="s">
        <v>5</v>
      </c>
      <c r="C3894">
        <v>1908</v>
      </c>
      <c r="D3894" s="1" t="s">
        <v>3889</v>
      </c>
      <c r="E3894" s="20">
        <v>45111.055816168984</v>
      </c>
    </row>
    <row r="3895" spans="1:5" x14ac:dyDescent="0.35">
      <c r="A3895">
        <v>1</v>
      </c>
      <c r="B3895" s="1" t="s">
        <v>5</v>
      </c>
      <c r="C3895">
        <v>889</v>
      </c>
      <c r="D3895" s="1" t="s">
        <v>3890</v>
      </c>
      <c r="E3895" s="20">
        <v>45111.159132685185</v>
      </c>
    </row>
    <row r="3896" spans="1:5" x14ac:dyDescent="0.35">
      <c r="A3896">
        <v>1</v>
      </c>
      <c r="B3896" s="1" t="s">
        <v>5</v>
      </c>
      <c r="C3896">
        <v>4264</v>
      </c>
      <c r="D3896" s="1" t="s">
        <v>3891</v>
      </c>
      <c r="E3896" s="20">
        <v>45111.161192789354</v>
      </c>
    </row>
    <row r="3897" spans="1:5" x14ac:dyDescent="0.35">
      <c r="A3897">
        <v>1</v>
      </c>
      <c r="B3897" s="1" t="s">
        <v>5</v>
      </c>
      <c r="C3897">
        <v>3116</v>
      </c>
      <c r="D3897" s="1" t="s">
        <v>3892</v>
      </c>
      <c r="E3897" s="20">
        <v>45111.163276307867</v>
      </c>
    </row>
    <row r="3898" spans="1:5" x14ac:dyDescent="0.35">
      <c r="A3898">
        <v>1</v>
      </c>
      <c r="B3898" s="1" t="s">
        <v>5</v>
      </c>
      <c r="C3898">
        <v>1260</v>
      </c>
      <c r="D3898" s="1" t="s">
        <v>3893</v>
      </c>
      <c r="E3898" s="20">
        <v>45113.871285034722</v>
      </c>
    </row>
    <row r="3899" spans="1:5" x14ac:dyDescent="0.35">
      <c r="A3899">
        <v>1</v>
      </c>
      <c r="B3899" s="1" t="s">
        <v>5</v>
      </c>
      <c r="C3899">
        <v>1431</v>
      </c>
      <c r="D3899" s="1" t="s">
        <v>3894</v>
      </c>
      <c r="E3899" s="20">
        <v>45110.743735868055</v>
      </c>
    </row>
    <row r="3900" spans="1:5" x14ac:dyDescent="0.35">
      <c r="A3900">
        <v>1</v>
      </c>
      <c r="B3900" s="1" t="s">
        <v>5</v>
      </c>
      <c r="C3900">
        <v>2719</v>
      </c>
      <c r="D3900" s="1" t="s">
        <v>3895</v>
      </c>
      <c r="E3900" s="20">
        <v>45109.578306689815</v>
      </c>
    </row>
    <row r="3901" spans="1:5" x14ac:dyDescent="0.35">
      <c r="A3901">
        <v>1</v>
      </c>
      <c r="B3901" s="1" t="s">
        <v>5</v>
      </c>
      <c r="C3901">
        <v>1697</v>
      </c>
      <c r="D3901" s="1" t="s">
        <v>3896</v>
      </c>
      <c r="E3901" s="20">
        <v>45111.241663460649</v>
      </c>
    </row>
    <row r="3902" spans="1:5" x14ac:dyDescent="0.35">
      <c r="A3902">
        <v>1</v>
      </c>
      <c r="B3902" s="1" t="s">
        <v>5</v>
      </c>
      <c r="C3902">
        <v>2457</v>
      </c>
      <c r="D3902" s="1" t="s">
        <v>3897</v>
      </c>
      <c r="E3902" s="20">
        <v>45110.744905277781</v>
      </c>
    </row>
    <row r="3903" spans="1:5" x14ac:dyDescent="0.35">
      <c r="A3903">
        <v>1</v>
      </c>
      <c r="B3903" s="1" t="s">
        <v>5</v>
      </c>
      <c r="C3903">
        <v>5356</v>
      </c>
      <c r="D3903" s="1" t="s">
        <v>3898</v>
      </c>
      <c r="E3903" s="20">
        <v>45116.637670613425</v>
      </c>
    </row>
    <row r="3904" spans="1:5" x14ac:dyDescent="0.35">
      <c r="A3904">
        <v>1</v>
      </c>
      <c r="B3904" s="1" t="s">
        <v>5</v>
      </c>
      <c r="C3904">
        <v>1301</v>
      </c>
      <c r="D3904" s="1" t="s">
        <v>3899</v>
      </c>
      <c r="E3904" s="20">
        <v>45110.654018634261</v>
      </c>
    </row>
    <row r="3905" spans="1:5" x14ac:dyDescent="0.35">
      <c r="A3905">
        <v>1</v>
      </c>
      <c r="B3905" s="1" t="s">
        <v>5</v>
      </c>
      <c r="C3905">
        <v>1970</v>
      </c>
      <c r="D3905" s="1" t="s">
        <v>3900</v>
      </c>
      <c r="E3905" s="20">
        <v>45110.738947141203</v>
      </c>
    </row>
    <row r="3906" spans="1:5" x14ac:dyDescent="0.35">
      <c r="A3906">
        <v>1</v>
      </c>
      <c r="B3906" s="1" t="s">
        <v>5</v>
      </c>
      <c r="C3906">
        <v>1422</v>
      </c>
      <c r="D3906" s="1" t="s">
        <v>3901</v>
      </c>
      <c r="E3906" s="20">
        <v>45110.624158981482</v>
      </c>
    </row>
    <row r="3907" spans="1:5" x14ac:dyDescent="0.35">
      <c r="A3907">
        <v>1</v>
      </c>
      <c r="B3907" s="1" t="s">
        <v>5</v>
      </c>
      <c r="C3907">
        <v>7512</v>
      </c>
      <c r="D3907" s="1" t="s">
        <v>3902</v>
      </c>
      <c r="E3907" s="20">
        <v>45114.024714699073</v>
      </c>
    </row>
    <row r="3908" spans="1:5" x14ac:dyDescent="0.35">
      <c r="A3908">
        <v>1</v>
      </c>
      <c r="B3908" s="1" t="s">
        <v>5</v>
      </c>
      <c r="C3908">
        <v>1178</v>
      </c>
      <c r="D3908" s="1" t="s">
        <v>3903</v>
      </c>
      <c r="E3908" s="20">
        <v>45114.200423854163</v>
      </c>
    </row>
    <row r="3909" spans="1:5" x14ac:dyDescent="0.35">
      <c r="A3909">
        <v>1</v>
      </c>
      <c r="B3909" s="1" t="s">
        <v>5</v>
      </c>
      <c r="C3909">
        <v>1024</v>
      </c>
      <c r="D3909" s="1" t="s">
        <v>3904</v>
      </c>
      <c r="E3909" s="20">
        <v>45114.910111828707</v>
      </c>
    </row>
    <row r="3910" spans="1:5" x14ac:dyDescent="0.35">
      <c r="A3910">
        <v>1</v>
      </c>
      <c r="B3910" s="1" t="s">
        <v>5</v>
      </c>
      <c r="C3910">
        <v>2740</v>
      </c>
      <c r="D3910" s="1" t="s">
        <v>3905</v>
      </c>
      <c r="E3910" s="20">
        <v>45110.742718773145</v>
      </c>
    </row>
    <row r="3911" spans="1:5" x14ac:dyDescent="0.35">
      <c r="A3911">
        <v>1</v>
      </c>
      <c r="B3911" s="1" t="s">
        <v>5</v>
      </c>
      <c r="C3911">
        <v>2000</v>
      </c>
      <c r="D3911" s="1" t="s">
        <v>3906</v>
      </c>
      <c r="E3911" s="20">
        <v>45110.601150046299</v>
      </c>
    </row>
    <row r="3912" spans="1:5" x14ac:dyDescent="0.35">
      <c r="A3912">
        <v>1</v>
      </c>
      <c r="B3912" s="1" t="s">
        <v>5</v>
      </c>
      <c r="C3912">
        <v>3328</v>
      </c>
      <c r="D3912" s="1" t="s">
        <v>3907</v>
      </c>
      <c r="E3912" s="20">
        <v>45110.590502453706</v>
      </c>
    </row>
    <row r="3913" spans="1:5" x14ac:dyDescent="0.35">
      <c r="A3913">
        <v>1</v>
      </c>
      <c r="B3913" s="1" t="s">
        <v>5</v>
      </c>
      <c r="C3913">
        <v>2057</v>
      </c>
      <c r="D3913" s="1" t="s">
        <v>3908</v>
      </c>
      <c r="E3913" s="20">
        <v>45110.599842233794</v>
      </c>
    </row>
    <row r="3914" spans="1:5" x14ac:dyDescent="0.35">
      <c r="A3914">
        <v>1</v>
      </c>
      <c r="B3914" s="1" t="s">
        <v>5</v>
      </c>
      <c r="C3914">
        <v>1362</v>
      </c>
      <c r="D3914" s="1" t="s">
        <v>3909</v>
      </c>
      <c r="E3914" s="20">
        <v>45108.166004872684</v>
      </c>
    </row>
    <row r="3915" spans="1:5" x14ac:dyDescent="0.35">
      <c r="A3915">
        <v>1</v>
      </c>
      <c r="B3915" s="1" t="s">
        <v>5</v>
      </c>
      <c r="C3915">
        <v>1151</v>
      </c>
      <c r="D3915" s="1" t="s">
        <v>3910</v>
      </c>
      <c r="E3915" s="20">
        <v>45110.587447303238</v>
      </c>
    </row>
    <row r="3916" spans="1:5" x14ac:dyDescent="0.35">
      <c r="A3916">
        <v>1</v>
      </c>
      <c r="B3916" s="1" t="s">
        <v>5</v>
      </c>
      <c r="C3916">
        <v>950</v>
      </c>
      <c r="D3916" s="1" t="s">
        <v>3911</v>
      </c>
      <c r="E3916" s="20">
        <v>45110.57170792824</v>
      </c>
    </row>
    <row r="3917" spans="1:5" x14ac:dyDescent="0.35">
      <c r="A3917">
        <v>1</v>
      </c>
      <c r="B3917" s="1" t="s">
        <v>5</v>
      </c>
      <c r="C3917">
        <v>1449</v>
      </c>
      <c r="D3917" s="1" t="s">
        <v>3912</v>
      </c>
      <c r="E3917" s="20">
        <v>45111.031141157408</v>
      </c>
    </row>
    <row r="3918" spans="1:5" x14ac:dyDescent="0.35">
      <c r="A3918">
        <v>1</v>
      </c>
      <c r="B3918" s="1" t="s">
        <v>5</v>
      </c>
      <c r="C3918">
        <v>862</v>
      </c>
      <c r="D3918" s="1" t="s">
        <v>3913</v>
      </c>
      <c r="E3918" s="20">
        <v>45109.908945590279</v>
      </c>
    </row>
    <row r="3919" spans="1:5" x14ac:dyDescent="0.35">
      <c r="A3919">
        <v>1</v>
      </c>
      <c r="B3919" s="1" t="s">
        <v>5</v>
      </c>
      <c r="C3919">
        <v>1827</v>
      </c>
      <c r="D3919" s="1" t="s">
        <v>3914</v>
      </c>
      <c r="E3919" s="20">
        <v>45110.996050486108</v>
      </c>
    </row>
    <row r="3920" spans="1:5" x14ac:dyDescent="0.35">
      <c r="A3920">
        <v>1</v>
      </c>
      <c r="B3920" s="1" t="s">
        <v>5</v>
      </c>
      <c r="C3920">
        <v>1207</v>
      </c>
      <c r="D3920" s="1" t="s">
        <v>3915</v>
      </c>
      <c r="E3920" s="20">
        <v>45111.241884178242</v>
      </c>
    </row>
    <row r="3921" spans="1:5" x14ac:dyDescent="0.35">
      <c r="A3921">
        <v>1</v>
      </c>
      <c r="B3921" s="1" t="s">
        <v>5</v>
      </c>
      <c r="C3921">
        <v>1532</v>
      </c>
      <c r="D3921" s="1" t="s">
        <v>3916</v>
      </c>
      <c r="E3921" s="20">
        <v>45110.221102511576</v>
      </c>
    </row>
    <row r="3922" spans="1:5" x14ac:dyDescent="0.35">
      <c r="A3922">
        <v>1</v>
      </c>
      <c r="B3922" s="1" t="s">
        <v>5</v>
      </c>
      <c r="C3922">
        <v>1685</v>
      </c>
      <c r="D3922" s="1" t="s">
        <v>3917</v>
      </c>
      <c r="E3922" s="20">
        <v>45111.234997673608</v>
      </c>
    </row>
    <row r="3923" spans="1:5" x14ac:dyDescent="0.35">
      <c r="A3923">
        <v>1</v>
      </c>
      <c r="B3923" s="1" t="s">
        <v>5</v>
      </c>
      <c r="C3923">
        <v>1834</v>
      </c>
      <c r="D3923" s="1" t="s">
        <v>3918</v>
      </c>
      <c r="E3923" s="20">
        <v>45111.160673171296</v>
      </c>
    </row>
    <row r="3924" spans="1:5" x14ac:dyDescent="0.35">
      <c r="A3924">
        <v>1</v>
      </c>
      <c r="B3924" s="1" t="s">
        <v>5</v>
      </c>
      <c r="C3924">
        <v>1755</v>
      </c>
      <c r="D3924" s="1" t="s">
        <v>3919</v>
      </c>
      <c r="E3924" s="20">
        <v>45112.630660613424</v>
      </c>
    </row>
    <row r="3925" spans="1:5" x14ac:dyDescent="0.35">
      <c r="A3925">
        <v>1</v>
      </c>
      <c r="B3925" s="1" t="s">
        <v>5</v>
      </c>
      <c r="C3925">
        <v>868</v>
      </c>
      <c r="D3925" s="1" t="s">
        <v>3920</v>
      </c>
      <c r="E3925" s="20">
        <v>45111.652316238426</v>
      </c>
    </row>
    <row r="3926" spans="1:5" x14ac:dyDescent="0.35">
      <c r="A3926">
        <v>1</v>
      </c>
      <c r="B3926" s="1" t="s">
        <v>5</v>
      </c>
      <c r="C3926">
        <v>1522</v>
      </c>
      <c r="D3926" s="1" t="s">
        <v>3921</v>
      </c>
      <c r="E3926" s="20">
        <v>45110.535898865739</v>
      </c>
    </row>
    <row r="3927" spans="1:5" x14ac:dyDescent="0.35">
      <c r="A3927">
        <v>1</v>
      </c>
      <c r="B3927" s="1" t="s">
        <v>5</v>
      </c>
      <c r="C3927">
        <v>2277</v>
      </c>
      <c r="D3927" s="1" t="s">
        <v>3922</v>
      </c>
      <c r="E3927" s="20">
        <v>45110.589402986108</v>
      </c>
    </row>
    <row r="3928" spans="1:5" x14ac:dyDescent="0.35">
      <c r="A3928">
        <v>1</v>
      </c>
      <c r="B3928" s="1" t="s">
        <v>5</v>
      </c>
      <c r="C3928">
        <v>1907</v>
      </c>
      <c r="D3928" s="1" t="s">
        <v>3923</v>
      </c>
      <c r="E3928" s="20">
        <v>45110.735346608795</v>
      </c>
    </row>
    <row r="3929" spans="1:5" x14ac:dyDescent="0.35">
      <c r="A3929">
        <v>1</v>
      </c>
      <c r="B3929" s="1" t="s">
        <v>5</v>
      </c>
      <c r="C3929">
        <v>1482</v>
      </c>
      <c r="D3929" s="1" t="s">
        <v>3924</v>
      </c>
      <c r="E3929" s="20">
        <v>45110.600607372682</v>
      </c>
    </row>
    <row r="3930" spans="1:5" x14ac:dyDescent="0.35">
      <c r="A3930">
        <v>1</v>
      </c>
      <c r="B3930" s="1" t="s">
        <v>5</v>
      </c>
      <c r="C3930">
        <v>5302</v>
      </c>
      <c r="D3930" s="1" t="s">
        <v>3925</v>
      </c>
      <c r="E3930" s="20">
        <v>45116.516205520835</v>
      </c>
    </row>
    <row r="3931" spans="1:5" x14ac:dyDescent="0.35">
      <c r="A3931">
        <v>1</v>
      </c>
      <c r="B3931" s="1" t="s">
        <v>5</v>
      </c>
      <c r="C3931">
        <v>2857</v>
      </c>
      <c r="D3931" s="1" t="s">
        <v>3926</v>
      </c>
      <c r="E3931" s="20">
        <v>45114.222621805558</v>
      </c>
    </row>
    <row r="3932" spans="1:5" x14ac:dyDescent="0.35">
      <c r="A3932">
        <v>1</v>
      </c>
      <c r="B3932" s="1" t="s">
        <v>5</v>
      </c>
      <c r="C3932">
        <v>4179</v>
      </c>
      <c r="D3932" s="1" t="s">
        <v>3927</v>
      </c>
      <c r="E3932" s="20">
        <v>45110.466574398146</v>
      </c>
    </row>
    <row r="3933" spans="1:5" x14ac:dyDescent="0.35">
      <c r="A3933">
        <v>1</v>
      </c>
      <c r="B3933" s="1" t="s">
        <v>5</v>
      </c>
      <c r="C3933">
        <v>1585</v>
      </c>
      <c r="D3933" s="1" t="s">
        <v>3928</v>
      </c>
      <c r="E3933" s="20">
        <v>45110.633455555559</v>
      </c>
    </row>
    <row r="3934" spans="1:5" x14ac:dyDescent="0.35">
      <c r="A3934">
        <v>1</v>
      </c>
      <c r="B3934" s="1" t="s">
        <v>5</v>
      </c>
      <c r="C3934">
        <v>1595</v>
      </c>
      <c r="D3934" s="1" t="s">
        <v>3929</v>
      </c>
      <c r="E3934" s="20">
        <v>45113.737216863425</v>
      </c>
    </row>
    <row r="3935" spans="1:5" x14ac:dyDescent="0.35">
      <c r="A3935">
        <v>1</v>
      </c>
      <c r="B3935" s="1" t="s">
        <v>5</v>
      </c>
      <c r="C3935">
        <v>2223</v>
      </c>
      <c r="D3935" s="1" t="s">
        <v>3930</v>
      </c>
      <c r="E3935" s="20">
        <v>45110.545597280092</v>
      </c>
    </row>
    <row r="3936" spans="1:5" x14ac:dyDescent="0.35">
      <c r="A3936">
        <v>1</v>
      </c>
      <c r="B3936" s="1" t="s">
        <v>5</v>
      </c>
      <c r="C3936">
        <v>1279</v>
      </c>
      <c r="D3936" s="1" t="s">
        <v>3931</v>
      </c>
      <c r="E3936" s="20">
        <v>45111.236317847222</v>
      </c>
    </row>
    <row r="3937" spans="1:5" x14ac:dyDescent="0.35">
      <c r="A3937">
        <v>1</v>
      </c>
      <c r="B3937" s="1" t="s">
        <v>5</v>
      </c>
      <c r="C3937">
        <v>3007</v>
      </c>
      <c r="D3937" s="1" t="s">
        <v>3932</v>
      </c>
      <c r="E3937" s="20">
        <v>45115.204773715275</v>
      </c>
    </row>
    <row r="3938" spans="1:5" x14ac:dyDescent="0.35">
      <c r="A3938">
        <v>1</v>
      </c>
      <c r="B3938" s="1" t="s">
        <v>5</v>
      </c>
      <c r="C3938">
        <v>1316</v>
      </c>
      <c r="D3938" s="1" t="s">
        <v>3933</v>
      </c>
      <c r="E3938" s="20">
        <v>45115.236704976851</v>
      </c>
    </row>
    <row r="3939" spans="1:5" x14ac:dyDescent="0.35">
      <c r="A3939">
        <v>1</v>
      </c>
      <c r="B3939" s="1" t="s">
        <v>5</v>
      </c>
      <c r="C3939">
        <v>2745</v>
      </c>
      <c r="D3939" s="1" t="s">
        <v>3934</v>
      </c>
      <c r="E3939" s="20">
        <v>45110.466431863424</v>
      </c>
    </row>
    <row r="3940" spans="1:5" x14ac:dyDescent="0.35">
      <c r="A3940">
        <v>1</v>
      </c>
      <c r="B3940" s="1" t="s">
        <v>5</v>
      </c>
      <c r="C3940">
        <v>911</v>
      </c>
      <c r="D3940" s="1" t="s">
        <v>3935</v>
      </c>
      <c r="E3940" s="20">
        <v>45116.520406157404</v>
      </c>
    </row>
    <row r="3941" spans="1:5" x14ac:dyDescent="0.35">
      <c r="A3941">
        <v>1</v>
      </c>
      <c r="B3941" s="1" t="s">
        <v>5</v>
      </c>
      <c r="C3941">
        <v>3008</v>
      </c>
      <c r="D3941" s="1" t="s">
        <v>3936</v>
      </c>
      <c r="E3941" s="20">
        <v>45108.166896493058</v>
      </c>
    </row>
    <row r="3942" spans="1:5" x14ac:dyDescent="0.35">
      <c r="A3942">
        <v>1</v>
      </c>
      <c r="B3942" s="1" t="s">
        <v>5</v>
      </c>
      <c r="C3942">
        <v>1316</v>
      </c>
      <c r="D3942" s="1" t="s">
        <v>3937</v>
      </c>
      <c r="E3942" s="20">
        <v>45110.59186818287</v>
      </c>
    </row>
    <row r="3943" spans="1:5" x14ac:dyDescent="0.35">
      <c r="A3943">
        <v>1</v>
      </c>
      <c r="B3943" s="1" t="s">
        <v>5</v>
      </c>
      <c r="C3943">
        <v>3672</v>
      </c>
      <c r="D3943" s="1" t="s">
        <v>3938</v>
      </c>
      <c r="E3943" s="20">
        <v>45116.592532812501</v>
      </c>
    </row>
    <row r="3944" spans="1:5" x14ac:dyDescent="0.35">
      <c r="A3944">
        <v>1</v>
      </c>
      <c r="B3944" s="1" t="s">
        <v>5</v>
      </c>
      <c r="C3944">
        <v>3590</v>
      </c>
      <c r="D3944" s="1" t="s">
        <v>3939</v>
      </c>
      <c r="E3944" s="20">
        <v>45111.593256423614</v>
      </c>
    </row>
    <row r="3945" spans="1:5" x14ac:dyDescent="0.35">
      <c r="A3945">
        <v>1</v>
      </c>
      <c r="B3945" s="1" t="s">
        <v>5</v>
      </c>
      <c r="C3945">
        <v>2454</v>
      </c>
      <c r="D3945" s="1" t="s">
        <v>3940</v>
      </c>
      <c r="E3945" s="20">
        <v>45113.764333437503</v>
      </c>
    </row>
    <row r="3946" spans="1:5" x14ac:dyDescent="0.35">
      <c r="A3946">
        <v>1</v>
      </c>
      <c r="B3946" s="1" t="s">
        <v>5</v>
      </c>
      <c r="C3946">
        <v>2001</v>
      </c>
      <c r="D3946" s="1" t="s">
        <v>3941</v>
      </c>
      <c r="E3946" s="20">
        <v>45110.506093912038</v>
      </c>
    </row>
    <row r="3947" spans="1:5" x14ac:dyDescent="0.35">
      <c r="A3947">
        <v>1</v>
      </c>
      <c r="B3947" s="1" t="s">
        <v>5</v>
      </c>
      <c r="C3947">
        <v>2282</v>
      </c>
      <c r="D3947" s="1" t="s">
        <v>3942</v>
      </c>
      <c r="E3947" s="20">
        <v>45116.587012488424</v>
      </c>
    </row>
    <row r="3948" spans="1:5" x14ac:dyDescent="0.35">
      <c r="A3948">
        <v>1</v>
      </c>
      <c r="B3948" s="1" t="s">
        <v>5</v>
      </c>
      <c r="C3948">
        <v>6904</v>
      </c>
      <c r="D3948" s="1" t="s">
        <v>3943</v>
      </c>
      <c r="E3948" s="20">
        <v>45113.741973414355</v>
      </c>
    </row>
    <row r="3949" spans="1:5" x14ac:dyDescent="0.35">
      <c r="A3949">
        <v>1</v>
      </c>
      <c r="B3949" s="1" t="s">
        <v>5</v>
      </c>
      <c r="C3949">
        <v>8296</v>
      </c>
      <c r="D3949" s="1" t="s">
        <v>3944</v>
      </c>
      <c r="E3949" s="20">
        <v>45111.238503981484</v>
      </c>
    </row>
    <row r="3950" spans="1:5" x14ac:dyDescent="0.35">
      <c r="A3950">
        <v>1</v>
      </c>
      <c r="B3950" s="1" t="s">
        <v>5</v>
      </c>
      <c r="C3950">
        <v>3262</v>
      </c>
      <c r="D3950" s="1" t="s">
        <v>3945</v>
      </c>
      <c r="E3950" s="20">
        <v>45111.244591759256</v>
      </c>
    </row>
    <row r="3951" spans="1:5" x14ac:dyDescent="0.35">
      <c r="A3951">
        <v>1</v>
      </c>
      <c r="B3951" s="1" t="s">
        <v>5</v>
      </c>
      <c r="C3951">
        <v>2135</v>
      </c>
      <c r="D3951" s="1" t="s">
        <v>3946</v>
      </c>
      <c r="E3951" s="20">
        <v>45110.993909004632</v>
      </c>
    </row>
    <row r="3952" spans="1:5" x14ac:dyDescent="0.35">
      <c r="A3952">
        <v>1</v>
      </c>
      <c r="B3952" s="1" t="s">
        <v>5</v>
      </c>
      <c r="C3952">
        <v>1685</v>
      </c>
      <c r="D3952" s="1" t="s">
        <v>3947</v>
      </c>
      <c r="E3952" s="20">
        <v>45114.033418055558</v>
      </c>
    </row>
    <row r="3953" spans="1:5" x14ac:dyDescent="0.35">
      <c r="A3953">
        <v>1</v>
      </c>
      <c r="B3953" s="1" t="s">
        <v>5</v>
      </c>
      <c r="C3953">
        <v>1697</v>
      </c>
      <c r="D3953" s="1" t="s">
        <v>3948</v>
      </c>
      <c r="E3953" s="20">
        <v>45115.035429722222</v>
      </c>
    </row>
    <row r="3954" spans="1:5" x14ac:dyDescent="0.35">
      <c r="A3954">
        <v>1</v>
      </c>
      <c r="B3954" s="1" t="s">
        <v>5</v>
      </c>
      <c r="C3954">
        <v>1552</v>
      </c>
      <c r="D3954" s="1" t="s">
        <v>3949</v>
      </c>
      <c r="E3954" s="20">
        <v>45112.201942256943</v>
      </c>
    </row>
    <row r="3955" spans="1:5" x14ac:dyDescent="0.35">
      <c r="A3955">
        <v>1</v>
      </c>
      <c r="B3955" s="1" t="s">
        <v>5</v>
      </c>
      <c r="C3955">
        <v>1952</v>
      </c>
      <c r="D3955" s="1" t="s">
        <v>3950</v>
      </c>
      <c r="E3955" s="20">
        <v>45112.930669907408</v>
      </c>
    </row>
    <row r="3956" spans="1:5" x14ac:dyDescent="0.35">
      <c r="A3956">
        <v>1</v>
      </c>
      <c r="B3956" s="1" t="s">
        <v>5</v>
      </c>
      <c r="C3956">
        <v>2590</v>
      </c>
      <c r="D3956" s="1" t="s">
        <v>3951</v>
      </c>
      <c r="E3956" s="20">
        <v>45114.027839733797</v>
      </c>
    </row>
    <row r="3957" spans="1:5" x14ac:dyDescent="0.35">
      <c r="A3957">
        <v>1</v>
      </c>
      <c r="B3957" s="1" t="s">
        <v>5</v>
      </c>
      <c r="C3957">
        <v>2161</v>
      </c>
      <c r="D3957" s="1" t="s">
        <v>3952</v>
      </c>
      <c r="E3957" s="20">
        <v>45115.132670358798</v>
      </c>
    </row>
    <row r="3958" spans="1:5" x14ac:dyDescent="0.35">
      <c r="A3958">
        <v>1</v>
      </c>
      <c r="B3958" s="1" t="s">
        <v>5</v>
      </c>
      <c r="C3958">
        <v>1047</v>
      </c>
      <c r="D3958" s="1" t="s">
        <v>3953</v>
      </c>
      <c r="E3958" s="20">
        <v>45113.159918194448</v>
      </c>
    </row>
    <row r="3959" spans="1:5" x14ac:dyDescent="0.35">
      <c r="A3959">
        <v>1</v>
      </c>
      <c r="B3959" s="1" t="s">
        <v>5</v>
      </c>
      <c r="C3959">
        <v>471815</v>
      </c>
      <c r="D3959" s="1" t="s">
        <v>3954</v>
      </c>
      <c r="E3959" s="20">
        <v>45110.617160196758</v>
      </c>
    </row>
    <row r="3960" spans="1:5" x14ac:dyDescent="0.35">
      <c r="A3960">
        <v>1</v>
      </c>
      <c r="B3960" s="1" t="s">
        <v>5</v>
      </c>
      <c r="C3960">
        <v>171668</v>
      </c>
      <c r="D3960" s="1" t="s">
        <v>3955</v>
      </c>
      <c r="E3960" s="20">
        <v>45115.986359756942</v>
      </c>
    </row>
    <row r="3961" spans="1:5" x14ac:dyDescent="0.35">
      <c r="A3961">
        <v>1</v>
      </c>
      <c r="B3961" s="1" t="s">
        <v>5</v>
      </c>
      <c r="C3961">
        <v>2049</v>
      </c>
      <c r="D3961" s="1" t="s">
        <v>3956</v>
      </c>
      <c r="E3961" s="20">
        <v>45128.058026446757</v>
      </c>
    </row>
    <row r="3962" spans="1:5" x14ac:dyDescent="0.35">
      <c r="A3962">
        <v>1</v>
      </c>
      <c r="B3962" s="1" t="s">
        <v>5</v>
      </c>
      <c r="C3962">
        <v>1635</v>
      </c>
      <c r="D3962" s="1" t="s">
        <v>3957</v>
      </c>
      <c r="E3962" s="20">
        <v>45110.740136712964</v>
      </c>
    </row>
    <row r="3963" spans="1:5" x14ac:dyDescent="0.35">
      <c r="A3963">
        <v>1</v>
      </c>
      <c r="B3963" s="1" t="s">
        <v>5</v>
      </c>
      <c r="C3963">
        <v>1015</v>
      </c>
      <c r="D3963" s="1" t="s">
        <v>3958</v>
      </c>
      <c r="E3963" s="20">
        <v>45115.623886550929</v>
      </c>
    </row>
    <row r="3964" spans="1:5" x14ac:dyDescent="0.35">
      <c r="A3964">
        <v>1</v>
      </c>
      <c r="B3964" s="1" t="s">
        <v>5</v>
      </c>
      <c r="C3964">
        <v>973</v>
      </c>
      <c r="D3964" s="1" t="s">
        <v>3959</v>
      </c>
      <c r="E3964" s="20">
        <v>45115.630728958335</v>
      </c>
    </row>
    <row r="3965" spans="1:5" x14ac:dyDescent="0.35">
      <c r="A3965">
        <v>1</v>
      </c>
      <c r="B3965" s="1" t="s">
        <v>5</v>
      </c>
      <c r="C3965">
        <v>1604</v>
      </c>
      <c r="D3965" s="1" t="s">
        <v>3960</v>
      </c>
      <c r="E3965" s="20">
        <v>45115.517420972224</v>
      </c>
    </row>
    <row r="3966" spans="1:5" x14ac:dyDescent="0.35">
      <c r="A3966">
        <v>1</v>
      </c>
      <c r="B3966" s="1" t="s">
        <v>5</v>
      </c>
      <c r="C3966">
        <v>2707</v>
      </c>
      <c r="D3966" s="1" t="s">
        <v>3961</v>
      </c>
      <c r="E3966" s="20">
        <v>45115.527421087965</v>
      </c>
    </row>
    <row r="3967" spans="1:5" x14ac:dyDescent="0.35">
      <c r="A3967">
        <v>1</v>
      </c>
      <c r="B3967" s="1" t="s">
        <v>5</v>
      </c>
      <c r="C3967">
        <v>1873</v>
      </c>
      <c r="D3967" s="1" t="s">
        <v>3962</v>
      </c>
      <c r="E3967" s="20">
        <v>45115.499586550926</v>
      </c>
    </row>
    <row r="3968" spans="1:5" x14ac:dyDescent="0.35">
      <c r="A3968">
        <v>1</v>
      </c>
      <c r="B3968" s="1" t="s">
        <v>5</v>
      </c>
      <c r="C3968">
        <v>894</v>
      </c>
      <c r="D3968" s="1" t="s">
        <v>3963</v>
      </c>
      <c r="E3968" s="20">
        <v>45115.565288796293</v>
      </c>
    </row>
    <row r="3969" spans="1:5" x14ac:dyDescent="0.35">
      <c r="A3969">
        <v>1</v>
      </c>
      <c r="B3969" s="1" t="s">
        <v>5</v>
      </c>
      <c r="C3969">
        <v>897</v>
      </c>
      <c r="D3969" s="1" t="s">
        <v>3964</v>
      </c>
      <c r="E3969" s="20">
        <v>45115.619048078705</v>
      </c>
    </row>
    <row r="3970" spans="1:5" x14ac:dyDescent="0.35">
      <c r="A3970">
        <v>1</v>
      </c>
      <c r="B3970" s="1" t="s">
        <v>5</v>
      </c>
      <c r="C3970">
        <v>1314</v>
      </c>
      <c r="D3970" s="1" t="s">
        <v>3965</v>
      </c>
      <c r="E3970" s="20">
        <v>45115.505142800925</v>
      </c>
    </row>
    <row r="3971" spans="1:5" x14ac:dyDescent="0.35">
      <c r="A3971">
        <v>1</v>
      </c>
      <c r="B3971" s="1" t="s">
        <v>5</v>
      </c>
      <c r="C3971">
        <v>1514</v>
      </c>
      <c r="D3971" s="1" t="s">
        <v>3966</v>
      </c>
      <c r="E3971" s="20">
        <v>45115.530834942132</v>
      </c>
    </row>
    <row r="3972" spans="1:5" x14ac:dyDescent="0.35">
      <c r="A3972">
        <v>1</v>
      </c>
      <c r="B3972" s="1" t="s">
        <v>5</v>
      </c>
      <c r="C3972">
        <v>2255</v>
      </c>
      <c r="D3972" s="1" t="s">
        <v>3967</v>
      </c>
      <c r="E3972" s="20">
        <v>45115.547188680554</v>
      </c>
    </row>
    <row r="3973" spans="1:5" x14ac:dyDescent="0.35">
      <c r="A3973">
        <v>1</v>
      </c>
      <c r="B3973" s="1" t="s">
        <v>5</v>
      </c>
      <c r="C3973">
        <v>2537</v>
      </c>
      <c r="D3973" s="1" t="s">
        <v>3968</v>
      </c>
      <c r="E3973" s="20">
        <v>45115.588181423613</v>
      </c>
    </row>
    <row r="3974" spans="1:5" x14ac:dyDescent="0.35">
      <c r="A3974">
        <v>1</v>
      </c>
      <c r="B3974" s="1" t="s">
        <v>5</v>
      </c>
      <c r="C3974">
        <v>1123</v>
      </c>
      <c r="D3974" s="1" t="s">
        <v>3969</v>
      </c>
      <c r="E3974" s="20">
        <v>45115.609059965274</v>
      </c>
    </row>
    <row r="3975" spans="1:5" x14ac:dyDescent="0.35">
      <c r="A3975">
        <v>1</v>
      </c>
      <c r="B3975" s="1" t="s">
        <v>5</v>
      </c>
      <c r="C3975">
        <v>2818</v>
      </c>
      <c r="D3975" s="1" t="s">
        <v>3970</v>
      </c>
      <c r="E3975" s="20">
        <v>45115.609718900465</v>
      </c>
    </row>
    <row r="3976" spans="1:5" x14ac:dyDescent="0.35">
      <c r="A3976">
        <v>1</v>
      </c>
      <c r="B3976" s="1" t="s">
        <v>5</v>
      </c>
      <c r="C3976">
        <v>5118</v>
      </c>
      <c r="D3976" s="1" t="s">
        <v>3971</v>
      </c>
      <c r="E3976" s="20">
        <v>45115.606536840278</v>
      </c>
    </row>
    <row r="3977" spans="1:5" x14ac:dyDescent="0.35">
      <c r="A3977">
        <v>1</v>
      </c>
      <c r="B3977" s="1" t="s">
        <v>5</v>
      </c>
      <c r="C3977">
        <v>1924</v>
      </c>
      <c r="D3977" s="1" t="s">
        <v>3972</v>
      </c>
      <c r="E3977" s="20">
        <v>45115.633376238424</v>
      </c>
    </row>
    <row r="3978" spans="1:5" x14ac:dyDescent="0.35">
      <c r="A3978">
        <v>1</v>
      </c>
      <c r="B3978" s="1" t="s">
        <v>5</v>
      </c>
      <c r="C3978">
        <v>1903</v>
      </c>
      <c r="D3978" s="1" t="s">
        <v>3973</v>
      </c>
      <c r="E3978" s="20">
        <v>45115.635749513887</v>
      </c>
    </row>
    <row r="3979" spans="1:5" x14ac:dyDescent="0.35">
      <c r="A3979">
        <v>1</v>
      </c>
      <c r="B3979" s="1" t="s">
        <v>5</v>
      </c>
      <c r="C3979">
        <v>4902</v>
      </c>
      <c r="D3979" s="1" t="s">
        <v>3974</v>
      </c>
      <c r="E3979" s="20">
        <v>45115.637570879633</v>
      </c>
    </row>
    <row r="3980" spans="1:5" x14ac:dyDescent="0.35">
      <c r="A3980">
        <v>1</v>
      </c>
      <c r="B3980" s="1" t="s">
        <v>5</v>
      </c>
      <c r="C3980">
        <v>3391</v>
      </c>
      <c r="D3980" s="1" t="s">
        <v>3975</v>
      </c>
      <c r="E3980" s="20">
        <v>45115.544144479165</v>
      </c>
    </row>
    <row r="3981" spans="1:5" x14ac:dyDescent="0.35">
      <c r="A3981">
        <v>1</v>
      </c>
      <c r="B3981" s="1" t="s">
        <v>5</v>
      </c>
      <c r="C3981">
        <v>1634</v>
      </c>
      <c r="D3981" s="1" t="s">
        <v>3976</v>
      </c>
      <c r="E3981" s="20">
        <v>45115.494806516203</v>
      </c>
    </row>
    <row r="3982" spans="1:5" x14ac:dyDescent="0.35">
      <c r="A3982">
        <v>1</v>
      </c>
      <c r="B3982" s="1" t="s">
        <v>5</v>
      </c>
      <c r="C3982">
        <v>1269</v>
      </c>
      <c r="D3982" s="1" t="s">
        <v>3977</v>
      </c>
      <c r="E3982" s="20">
        <v>45115.58470965278</v>
      </c>
    </row>
    <row r="3983" spans="1:5" x14ac:dyDescent="0.35">
      <c r="A3983">
        <v>1</v>
      </c>
      <c r="B3983" s="1" t="s">
        <v>5</v>
      </c>
      <c r="C3983">
        <v>1687</v>
      </c>
      <c r="D3983" s="1" t="s">
        <v>3978</v>
      </c>
      <c r="E3983" s="20">
        <v>45115.570069293979</v>
      </c>
    </row>
    <row r="3984" spans="1:5" x14ac:dyDescent="0.35">
      <c r="A3984">
        <v>1</v>
      </c>
      <c r="B3984" s="1" t="s">
        <v>5</v>
      </c>
      <c r="C3984">
        <v>3552</v>
      </c>
      <c r="D3984" s="1" t="s">
        <v>3979</v>
      </c>
      <c r="E3984" s="20">
        <v>45115.743371076387</v>
      </c>
    </row>
    <row r="3985" spans="1:5" x14ac:dyDescent="0.35">
      <c r="A3985">
        <v>1</v>
      </c>
      <c r="B3985" s="1" t="s">
        <v>5</v>
      </c>
      <c r="C3985">
        <v>883</v>
      </c>
      <c r="D3985" s="1" t="s">
        <v>3980</v>
      </c>
      <c r="E3985" s="20">
        <v>45115.533623888892</v>
      </c>
    </row>
    <row r="3986" spans="1:5" x14ac:dyDescent="0.35">
      <c r="A3986">
        <v>1</v>
      </c>
      <c r="B3986" s="1" t="s">
        <v>5</v>
      </c>
      <c r="C3986">
        <v>4046</v>
      </c>
      <c r="D3986" s="1" t="s">
        <v>3981</v>
      </c>
      <c r="E3986" s="20">
        <v>45115.580080474538</v>
      </c>
    </row>
    <row r="3987" spans="1:5" x14ac:dyDescent="0.35">
      <c r="A3987">
        <v>1</v>
      </c>
      <c r="B3987" s="1" t="s">
        <v>5</v>
      </c>
      <c r="C3987">
        <v>2811</v>
      </c>
      <c r="D3987" s="1" t="s">
        <v>3982</v>
      </c>
      <c r="E3987" s="20">
        <v>45115.5222125</v>
      </c>
    </row>
    <row r="3988" spans="1:5" x14ac:dyDescent="0.35">
      <c r="A3988">
        <v>1</v>
      </c>
      <c r="B3988" s="1" t="s">
        <v>5</v>
      </c>
      <c r="C3988">
        <v>2342</v>
      </c>
      <c r="D3988" s="1" t="s">
        <v>3983</v>
      </c>
      <c r="E3988" s="20">
        <v>45115.560961238429</v>
      </c>
    </row>
    <row r="3989" spans="1:5" x14ac:dyDescent="0.35">
      <c r="A3989">
        <v>1</v>
      </c>
      <c r="B3989" s="1" t="s">
        <v>5</v>
      </c>
      <c r="C3989">
        <v>4579</v>
      </c>
      <c r="D3989" s="1" t="s">
        <v>3984</v>
      </c>
      <c r="E3989" s="20">
        <v>45115.575890381944</v>
      </c>
    </row>
    <row r="3990" spans="1:5" x14ac:dyDescent="0.35">
      <c r="A3990">
        <v>1</v>
      </c>
      <c r="B3990" s="1" t="s">
        <v>5</v>
      </c>
      <c r="C3990">
        <v>2711</v>
      </c>
      <c r="D3990" s="1" t="s">
        <v>3985</v>
      </c>
      <c r="E3990" s="20">
        <v>45115.603296365742</v>
      </c>
    </row>
    <row r="3991" spans="1:5" x14ac:dyDescent="0.35">
      <c r="A3991">
        <v>1</v>
      </c>
      <c r="B3991" s="1" t="s">
        <v>5</v>
      </c>
      <c r="C3991">
        <v>4306</v>
      </c>
      <c r="D3991" s="1" t="s">
        <v>3986</v>
      </c>
      <c r="E3991" s="20">
        <v>45115.643653657404</v>
      </c>
    </row>
    <row r="3992" spans="1:5" x14ac:dyDescent="0.35">
      <c r="A3992">
        <v>1</v>
      </c>
      <c r="B3992" s="1" t="s">
        <v>5</v>
      </c>
      <c r="C3992">
        <v>3692</v>
      </c>
      <c r="D3992" s="1" t="s">
        <v>3987</v>
      </c>
      <c r="E3992" s="20">
        <v>45115.544387303242</v>
      </c>
    </row>
    <row r="3993" spans="1:5" x14ac:dyDescent="0.35">
      <c r="A3993">
        <v>1</v>
      </c>
      <c r="B3993" s="1" t="s">
        <v>5</v>
      </c>
      <c r="C3993">
        <v>6893</v>
      </c>
      <c r="D3993" s="1" t="s">
        <v>3988</v>
      </c>
      <c r="E3993" s="20">
        <v>45116.245534247682</v>
      </c>
    </row>
    <row r="3994" spans="1:5" x14ac:dyDescent="0.35">
      <c r="A3994">
        <v>1</v>
      </c>
      <c r="B3994" s="1" t="s">
        <v>5</v>
      </c>
      <c r="C3994">
        <v>3960</v>
      </c>
      <c r="D3994" s="1" t="s">
        <v>3989</v>
      </c>
      <c r="E3994" s="20">
        <v>45115.556933125001</v>
      </c>
    </row>
    <row r="3995" spans="1:5" x14ac:dyDescent="0.35">
      <c r="A3995">
        <v>1</v>
      </c>
      <c r="B3995" s="1" t="s">
        <v>5</v>
      </c>
      <c r="C3995">
        <v>1027</v>
      </c>
      <c r="D3995" s="1" t="s">
        <v>3990</v>
      </c>
      <c r="E3995" s="20">
        <v>45116.244932361114</v>
      </c>
    </row>
    <row r="3996" spans="1:5" x14ac:dyDescent="0.35">
      <c r="A3996">
        <v>1</v>
      </c>
      <c r="B3996" s="1" t="s">
        <v>5</v>
      </c>
      <c r="C3996">
        <v>13530</v>
      </c>
      <c r="D3996" s="1" t="s">
        <v>3991</v>
      </c>
      <c r="E3996" s="20">
        <v>45115.59635226852</v>
      </c>
    </row>
    <row r="3997" spans="1:5" x14ac:dyDescent="0.35">
      <c r="A3997">
        <v>1</v>
      </c>
      <c r="B3997" s="1" t="s">
        <v>5</v>
      </c>
      <c r="C3997">
        <v>1132</v>
      </c>
      <c r="D3997" s="1" t="s">
        <v>3992</v>
      </c>
      <c r="E3997" s="20">
        <v>45115.576399432874</v>
      </c>
    </row>
    <row r="3998" spans="1:5" x14ac:dyDescent="0.35">
      <c r="A3998">
        <v>1</v>
      </c>
      <c r="B3998" s="1" t="s">
        <v>5</v>
      </c>
      <c r="C3998">
        <v>1676</v>
      </c>
      <c r="D3998" s="1" t="s">
        <v>3993</v>
      </c>
      <c r="E3998" s="20">
        <v>45115.545104641205</v>
      </c>
    </row>
    <row r="3999" spans="1:5" x14ac:dyDescent="0.35">
      <c r="A3999">
        <v>1</v>
      </c>
      <c r="B3999" s="1" t="s">
        <v>5</v>
      </c>
      <c r="C3999">
        <v>8985</v>
      </c>
      <c r="D3999" s="1" t="s">
        <v>3994</v>
      </c>
      <c r="E3999" s="20">
        <v>45115.551365856481</v>
      </c>
    </row>
    <row r="4000" spans="1:5" x14ac:dyDescent="0.35">
      <c r="A4000">
        <v>1</v>
      </c>
      <c r="B4000" s="1" t="s">
        <v>5</v>
      </c>
      <c r="C4000">
        <v>1709</v>
      </c>
      <c r="D4000" s="1" t="s">
        <v>3995</v>
      </c>
      <c r="E4000" s="20">
        <v>45115.607120370369</v>
      </c>
    </row>
    <row r="4001" spans="1:5" x14ac:dyDescent="0.35">
      <c r="A4001">
        <v>1</v>
      </c>
      <c r="B4001" s="1" t="s">
        <v>5</v>
      </c>
      <c r="C4001">
        <v>856</v>
      </c>
      <c r="D4001" s="1" t="s">
        <v>3996</v>
      </c>
      <c r="E4001" s="20">
        <v>45116.552464305554</v>
      </c>
    </row>
    <row r="4002" spans="1:5" x14ac:dyDescent="0.35">
      <c r="A4002">
        <v>1</v>
      </c>
      <c r="B4002" s="1" t="s">
        <v>5</v>
      </c>
      <c r="C4002">
        <v>2239</v>
      </c>
      <c r="D4002" s="1" t="s">
        <v>3997</v>
      </c>
      <c r="E4002" s="20">
        <v>45115.44240644676</v>
      </c>
    </row>
    <row r="4003" spans="1:5" x14ac:dyDescent="0.35">
      <c r="A4003">
        <v>1</v>
      </c>
      <c r="B4003" s="1" t="s">
        <v>5</v>
      </c>
      <c r="C4003">
        <v>114055</v>
      </c>
      <c r="D4003" s="1" t="s">
        <v>3998</v>
      </c>
      <c r="E4003" s="20">
        <v>45110.438011944447</v>
      </c>
    </row>
    <row r="4004" spans="1:5" x14ac:dyDescent="0.35">
      <c r="A4004">
        <v>1</v>
      </c>
      <c r="B4004" s="1" t="s">
        <v>5</v>
      </c>
      <c r="C4004">
        <v>124610</v>
      </c>
      <c r="D4004" s="1" t="s">
        <v>3999</v>
      </c>
      <c r="E4004" s="20">
        <v>45113.394699189812</v>
      </c>
    </row>
    <row r="4005" spans="1:5" x14ac:dyDescent="0.35">
      <c r="A4005">
        <v>1</v>
      </c>
      <c r="B4005" s="1" t="s">
        <v>5</v>
      </c>
      <c r="C4005">
        <v>5687</v>
      </c>
      <c r="D4005" s="1" t="s">
        <v>4000</v>
      </c>
      <c r="E4005" s="20">
        <v>45135.988574108793</v>
      </c>
    </row>
    <row r="4006" spans="1:5" x14ac:dyDescent="0.35">
      <c r="A4006">
        <v>1</v>
      </c>
      <c r="B4006" s="1" t="s">
        <v>5</v>
      </c>
      <c r="C4006">
        <v>1952</v>
      </c>
      <c r="D4006" s="1" t="s">
        <v>4001</v>
      </c>
      <c r="E4006" s="20">
        <v>45119.866966168978</v>
      </c>
    </row>
    <row r="4007" spans="1:5" x14ac:dyDescent="0.35">
      <c r="A4007">
        <v>1</v>
      </c>
      <c r="B4007" s="1" t="s">
        <v>5</v>
      </c>
      <c r="C4007">
        <v>2957</v>
      </c>
      <c r="D4007" s="1" t="s">
        <v>4002</v>
      </c>
      <c r="E4007" s="20">
        <v>45125.475509699078</v>
      </c>
    </row>
    <row r="4008" spans="1:5" x14ac:dyDescent="0.35">
      <c r="A4008">
        <v>1</v>
      </c>
      <c r="B4008" s="1" t="s">
        <v>5</v>
      </c>
      <c r="C4008">
        <v>2164</v>
      </c>
      <c r="D4008" s="1" t="s">
        <v>4003</v>
      </c>
      <c r="E4008" s="20">
        <v>45124.883326423609</v>
      </c>
    </row>
    <row r="4009" spans="1:5" x14ac:dyDescent="0.35">
      <c r="A4009">
        <v>1</v>
      </c>
      <c r="B4009" s="1" t="s">
        <v>5</v>
      </c>
      <c r="C4009">
        <v>180437</v>
      </c>
      <c r="D4009" s="1" t="s">
        <v>4004</v>
      </c>
      <c r="E4009" s="20">
        <v>45115.442499351855</v>
      </c>
    </row>
    <row r="4010" spans="1:5" x14ac:dyDescent="0.35">
      <c r="A4010">
        <v>1</v>
      </c>
      <c r="B4010" s="1" t="s">
        <v>5</v>
      </c>
      <c r="C4010">
        <v>2100</v>
      </c>
      <c r="D4010" s="1" t="s">
        <v>4005</v>
      </c>
      <c r="E4010" s="20">
        <v>45121.575433564816</v>
      </c>
    </row>
    <row r="4011" spans="1:5" x14ac:dyDescent="0.35">
      <c r="A4011">
        <v>1</v>
      </c>
      <c r="B4011" s="1" t="s">
        <v>5</v>
      </c>
      <c r="C4011">
        <v>5290</v>
      </c>
      <c r="D4011" s="1" t="s">
        <v>4006</v>
      </c>
      <c r="E4011" s="20">
        <v>45128.903124884258</v>
      </c>
    </row>
    <row r="4012" spans="1:5" x14ac:dyDescent="0.35">
      <c r="A4012">
        <v>1</v>
      </c>
      <c r="B4012" s="1" t="s">
        <v>5</v>
      </c>
      <c r="C4012">
        <v>879</v>
      </c>
      <c r="D4012" s="1" t="s">
        <v>4007</v>
      </c>
      <c r="E4012" s="20">
        <v>45133.641500150465</v>
      </c>
    </row>
    <row r="4013" spans="1:5" x14ac:dyDescent="0.35">
      <c r="A4013">
        <v>1</v>
      </c>
      <c r="B4013" s="1" t="s">
        <v>5</v>
      </c>
      <c r="C4013">
        <v>102228</v>
      </c>
      <c r="D4013" s="1" t="s">
        <v>4008</v>
      </c>
      <c r="E4013" s="20">
        <v>45110.452513912038</v>
      </c>
    </row>
    <row r="4014" spans="1:5" x14ac:dyDescent="0.35">
      <c r="A4014">
        <v>1</v>
      </c>
      <c r="B4014" s="1" t="s">
        <v>5</v>
      </c>
      <c r="C4014">
        <v>1897</v>
      </c>
      <c r="D4014" s="1" t="s">
        <v>4009</v>
      </c>
      <c r="E4014" s="20">
        <v>45127.933508993054</v>
      </c>
    </row>
    <row r="4015" spans="1:5" x14ac:dyDescent="0.35">
      <c r="A4015">
        <v>1</v>
      </c>
      <c r="B4015" s="1" t="s">
        <v>5</v>
      </c>
      <c r="C4015">
        <v>2853</v>
      </c>
      <c r="D4015" s="1" t="s">
        <v>4010</v>
      </c>
      <c r="E4015" s="20">
        <v>45136.38497269676</v>
      </c>
    </row>
    <row r="4016" spans="1:5" x14ac:dyDescent="0.35">
      <c r="A4016">
        <v>1</v>
      </c>
      <c r="B4016" s="1" t="s">
        <v>5</v>
      </c>
      <c r="C4016">
        <v>4126</v>
      </c>
      <c r="D4016" s="1" t="s">
        <v>4011</v>
      </c>
      <c r="E4016" s="20">
        <v>45120.717216793979</v>
      </c>
    </row>
    <row r="4017" spans="1:5" x14ac:dyDescent="0.35">
      <c r="A4017">
        <v>1</v>
      </c>
      <c r="B4017" s="1" t="s">
        <v>5</v>
      </c>
      <c r="C4017">
        <v>112795</v>
      </c>
      <c r="D4017" s="1" t="s">
        <v>4012</v>
      </c>
      <c r="E4017" s="20">
        <v>45112.593464293983</v>
      </c>
    </row>
    <row r="4018" spans="1:5" x14ac:dyDescent="0.35">
      <c r="A4018">
        <v>1</v>
      </c>
      <c r="B4018" s="1" t="s">
        <v>5</v>
      </c>
      <c r="C4018">
        <v>1218</v>
      </c>
      <c r="D4018" s="1" t="s">
        <v>4013</v>
      </c>
      <c r="E4018" s="20">
        <v>45133.753457418985</v>
      </c>
    </row>
    <row r="4019" spans="1:5" x14ac:dyDescent="0.35">
      <c r="A4019">
        <v>1</v>
      </c>
      <c r="B4019" s="1" t="s">
        <v>5</v>
      </c>
      <c r="C4019">
        <v>3261</v>
      </c>
      <c r="D4019" s="1" t="s">
        <v>4014</v>
      </c>
      <c r="E4019" s="20">
        <v>45112.064347175925</v>
      </c>
    </row>
    <row r="4020" spans="1:5" x14ac:dyDescent="0.35">
      <c r="A4020">
        <v>1</v>
      </c>
      <c r="B4020" s="1" t="s">
        <v>5</v>
      </c>
      <c r="C4020">
        <v>4198</v>
      </c>
      <c r="D4020" s="1" t="s">
        <v>4015</v>
      </c>
      <c r="E4020" s="20">
        <v>45115.054928171296</v>
      </c>
    </row>
    <row r="4021" spans="1:5" x14ac:dyDescent="0.35">
      <c r="A4021">
        <v>1</v>
      </c>
      <c r="B4021" s="1" t="s">
        <v>5</v>
      </c>
      <c r="C4021">
        <v>3244</v>
      </c>
      <c r="D4021" s="1" t="s">
        <v>4016</v>
      </c>
      <c r="E4021" s="20">
        <v>45128.272862048609</v>
      </c>
    </row>
    <row r="4022" spans="1:5" x14ac:dyDescent="0.35">
      <c r="A4022">
        <v>1</v>
      </c>
      <c r="B4022" s="1" t="s">
        <v>5</v>
      </c>
      <c r="C4022">
        <v>1726</v>
      </c>
      <c r="D4022" s="1" t="s">
        <v>4017</v>
      </c>
      <c r="E4022" s="20">
        <v>45132.877949456015</v>
      </c>
    </row>
    <row r="4023" spans="1:5" x14ac:dyDescent="0.35">
      <c r="A4023">
        <v>1</v>
      </c>
      <c r="B4023" s="1" t="s">
        <v>5</v>
      </c>
      <c r="C4023">
        <v>4964</v>
      </c>
      <c r="D4023" s="1" t="s">
        <v>4018</v>
      </c>
      <c r="E4023" s="20">
        <v>45131.68885515046</v>
      </c>
    </row>
    <row r="4024" spans="1:5" x14ac:dyDescent="0.35">
      <c r="A4024">
        <v>1</v>
      </c>
      <c r="B4024" s="1" t="s">
        <v>5</v>
      </c>
      <c r="C4024">
        <v>2196</v>
      </c>
      <c r="D4024" s="1" t="s">
        <v>4019</v>
      </c>
      <c r="E4024" s="20">
        <v>45135.480323958334</v>
      </c>
    </row>
    <row r="4025" spans="1:5" x14ac:dyDescent="0.35">
      <c r="A4025">
        <v>1</v>
      </c>
      <c r="B4025" s="1" t="s">
        <v>5</v>
      </c>
      <c r="C4025">
        <v>3373</v>
      </c>
      <c r="D4025" s="1" t="s">
        <v>4020</v>
      </c>
      <c r="E4025" s="20">
        <v>45120.960381840276</v>
      </c>
    </row>
    <row r="4026" spans="1:5" x14ac:dyDescent="0.35">
      <c r="A4026">
        <v>1</v>
      </c>
      <c r="B4026" s="1" t="s">
        <v>5</v>
      </c>
      <c r="C4026">
        <v>781</v>
      </c>
      <c r="D4026" s="1" t="s">
        <v>4021</v>
      </c>
      <c r="E4026" s="20">
        <v>45121.45855826389</v>
      </c>
    </row>
    <row r="4027" spans="1:5" x14ac:dyDescent="0.35">
      <c r="A4027">
        <v>1</v>
      </c>
      <c r="B4027" s="1" t="s">
        <v>5</v>
      </c>
      <c r="C4027">
        <v>1804</v>
      </c>
      <c r="D4027" s="1" t="s">
        <v>4022</v>
      </c>
      <c r="E4027" s="20">
        <v>45112.531697245373</v>
      </c>
    </row>
    <row r="4028" spans="1:5" x14ac:dyDescent="0.35">
      <c r="A4028">
        <v>1</v>
      </c>
      <c r="B4028" s="1" t="s">
        <v>5</v>
      </c>
      <c r="C4028">
        <v>3465</v>
      </c>
      <c r="D4028" s="1" t="s">
        <v>4023</v>
      </c>
      <c r="E4028" s="20">
        <v>45112.531359768516</v>
      </c>
    </row>
    <row r="4029" spans="1:5" x14ac:dyDescent="0.35">
      <c r="A4029">
        <v>1</v>
      </c>
      <c r="B4029" s="1" t="s">
        <v>5</v>
      </c>
      <c r="C4029">
        <v>2402</v>
      </c>
      <c r="D4029" s="1" t="s">
        <v>4024</v>
      </c>
      <c r="E4029" s="20">
        <v>45112.544600370369</v>
      </c>
    </row>
    <row r="4030" spans="1:5" x14ac:dyDescent="0.35">
      <c r="A4030">
        <v>1</v>
      </c>
      <c r="B4030" s="1" t="s">
        <v>5</v>
      </c>
      <c r="C4030">
        <v>3592</v>
      </c>
      <c r="D4030" s="1" t="s">
        <v>4025</v>
      </c>
      <c r="E4030" s="20">
        <v>45112.528663287034</v>
      </c>
    </row>
    <row r="4031" spans="1:5" x14ac:dyDescent="0.35">
      <c r="A4031">
        <v>1</v>
      </c>
      <c r="B4031" s="1" t="s">
        <v>5</v>
      </c>
      <c r="C4031">
        <v>1939</v>
      </c>
      <c r="D4031" s="1" t="s">
        <v>4026</v>
      </c>
      <c r="E4031" s="20">
        <v>45112.527575312502</v>
      </c>
    </row>
    <row r="4032" spans="1:5" x14ac:dyDescent="0.35">
      <c r="A4032">
        <v>1</v>
      </c>
      <c r="B4032" s="1" t="s">
        <v>5</v>
      </c>
      <c r="C4032">
        <v>2032</v>
      </c>
      <c r="D4032" s="1" t="s">
        <v>4027</v>
      </c>
      <c r="E4032" s="20">
        <v>45112.498930995367</v>
      </c>
    </row>
    <row r="4033" spans="1:5" x14ac:dyDescent="0.35">
      <c r="A4033">
        <v>1</v>
      </c>
      <c r="B4033" s="1" t="s">
        <v>5</v>
      </c>
      <c r="C4033">
        <v>1759</v>
      </c>
      <c r="D4033" s="1" t="s">
        <v>4028</v>
      </c>
      <c r="E4033" s="20">
        <v>45113.586172291667</v>
      </c>
    </row>
    <row r="4034" spans="1:5" x14ac:dyDescent="0.35">
      <c r="A4034">
        <v>1</v>
      </c>
      <c r="B4034" s="1" t="s">
        <v>5</v>
      </c>
      <c r="C4034">
        <v>2708</v>
      </c>
      <c r="D4034" s="1" t="s">
        <v>4029</v>
      </c>
      <c r="E4034" s="20">
        <v>45112.473978263886</v>
      </c>
    </row>
    <row r="4035" spans="1:5" x14ac:dyDescent="0.35">
      <c r="A4035">
        <v>1</v>
      </c>
      <c r="B4035" s="1" t="s">
        <v>5</v>
      </c>
      <c r="C4035">
        <v>3482</v>
      </c>
      <c r="D4035" s="1" t="s">
        <v>4030</v>
      </c>
      <c r="E4035" s="20">
        <v>45113.739195972223</v>
      </c>
    </row>
    <row r="4036" spans="1:5" x14ac:dyDescent="0.35">
      <c r="A4036">
        <v>1</v>
      </c>
      <c r="B4036" s="1" t="s">
        <v>5</v>
      </c>
      <c r="C4036">
        <v>5462</v>
      </c>
      <c r="D4036" s="1" t="s">
        <v>4031</v>
      </c>
      <c r="E4036" s="20">
        <v>45112.553627939815</v>
      </c>
    </row>
    <row r="4037" spans="1:5" x14ac:dyDescent="0.35">
      <c r="A4037">
        <v>1</v>
      </c>
      <c r="B4037" s="1" t="s">
        <v>5</v>
      </c>
      <c r="C4037">
        <v>4041</v>
      </c>
      <c r="D4037" s="1" t="s">
        <v>4032</v>
      </c>
      <c r="E4037" s="20">
        <v>45112.559021331021</v>
      </c>
    </row>
    <row r="4038" spans="1:5" x14ac:dyDescent="0.35">
      <c r="A4038">
        <v>1</v>
      </c>
      <c r="B4038" s="1" t="s">
        <v>5</v>
      </c>
      <c r="C4038">
        <v>985</v>
      </c>
      <c r="D4038" s="1" t="s">
        <v>4033</v>
      </c>
      <c r="E4038" s="20">
        <v>45112.507747986114</v>
      </c>
    </row>
    <row r="4039" spans="1:5" x14ac:dyDescent="0.35">
      <c r="A4039">
        <v>1</v>
      </c>
      <c r="B4039" s="1" t="s">
        <v>5</v>
      </c>
      <c r="C4039">
        <v>2711</v>
      </c>
      <c r="D4039" s="1" t="s">
        <v>4034</v>
      </c>
      <c r="E4039" s="20">
        <v>45112.51517716435</v>
      </c>
    </row>
    <row r="4040" spans="1:5" x14ac:dyDescent="0.35">
      <c r="A4040">
        <v>1</v>
      </c>
      <c r="B4040" s="1" t="s">
        <v>5</v>
      </c>
      <c r="C4040">
        <v>5928</v>
      </c>
      <c r="D4040" s="1" t="s">
        <v>4035</v>
      </c>
      <c r="E4040" s="20">
        <v>45112.555895891201</v>
      </c>
    </row>
    <row r="4041" spans="1:5" x14ac:dyDescent="0.35">
      <c r="A4041">
        <v>1</v>
      </c>
      <c r="B4041" s="1" t="s">
        <v>5</v>
      </c>
      <c r="C4041">
        <v>1487</v>
      </c>
      <c r="D4041" s="1" t="s">
        <v>4036</v>
      </c>
      <c r="E4041" s="20">
        <v>45108.168747847223</v>
      </c>
    </row>
    <row r="4042" spans="1:5" x14ac:dyDescent="0.35">
      <c r="A4042">
        <v>1</v>
      </c>
      <c r="B4042" s="1" t="s">
        <v>5</v>
      </c>
      <c r="C4042">
        <v>1877</v>
      </c>
      <c r="D4042" s="1" t="s">
        <v>4037</v>
      </c>
      <c r="E4042" s="20">
        <v>45113.58740971065</v>
      </c>
    </row>
    <row r="4043" spans="1:5" x14ac:dyDescent="0.35">
      <c r="A4043">
        <v>1</v>
      </c>
      <c r="B4043" s="1" t="s">
        <v>5</v>
      </c>
      <c r="C4043">
        <v>3309</v>
      </c>
      <c r="D4043" s="1" t="s">
        <v>4038</v>
      </c>
      <c r="E4043" s="20">
        <v>45112.592470520831</v>
      </c>
    </row>
    <row r="4044" spans="1:5" x14ac:dyDescent="0.35">
      <c r="A4044">
        <v>1</v>
      </c>
      <c r="B4044" s="1" t="s">
        <v>5</v>
      </c>
      <c r="C4044">
        <v>3179</v>
      </c>
      <c r="D4044" s="1" t="s">
        <v>4039</v>
      </c>
      <c r="E4044" s="20">
        <v>45113.731974444447</v>
      </c>
    </row>
    <row r="4045" spans="1:5" x14ac:dyDescent="0.35">
      <c r="A4045">
        <v>1</v>
      </c>
      <c r="B4045" s="1" t="s">
        <v>5</v>
      </c>
      <c r="C4045">
        <v>7293</v>
      </c>
      <c r="D4045" s="1" t="s">
        <v>4040</v>
      </c>
      <c r="E4045" s="20">
        <v>45112.744104675927</v>
      </c>
    </row>
    <row r="4046" spans="1:5" x14ac:dyDescent="0.35">
      <c r="A4046">
        <v>1</v>
      </c>
      <c r="B4046" s="1" t="s">
        <v>5</v>
      </c>
      <c r="C4046">
        <v>5121</v>
      </c>
      <c r="D4046" s="1" t="s">
        <v>4041</v>
      </c>
      <c r="E4046" s="20">
        <v>45112.547400810188</v>
      </c>
    </row>
    <row r="4047" spans="1:5" x14ac:dyDescent="0.35">
      <c r="A4047">
        <v>1</v>
      </c>
      <c r="B4047" s="1" t="s">
        <v>5</v>
      </c>
      <c r="C4047">
        <v>3996</v>
      </c>
      <c r="D4047" s="1" t="s">
        <v>4042</v>
      </c>
      <c r="E4047" s="20">
        <v>45112.605408148149</v>
      </c>
    </row>
    <row r="4048" spans="1:5" x14ac:dyDescent="0.35">
      <c r="A4048">
        <v>1</v>
      </c>
      <c r="B4048" s="1" t="s">
        <v>5</v>
      </c>
      <c r="C4048">
        <v>8672</v>
      </c>
      <c r="D4048" s="1" t="s">
        <v>4043</v>
      </c>
      <c r="E4048" s="20">
        <v>45112.557643252316</v>
      </c>
    </row>
    <row r="4049" spans="1:5" x14ac:dyDescent="0.35">
      <c r="A4049">
        <v>1</v>
      </c>
      <c r="B4049" s="1" t="s">
        <v>5</v>
      </c>
      <c r="C4049">
        <v>2028</v>
      </c>
      <c r="D4049" s="1" t="s">
        <v>4044</v>
      </c>
      <c r="E4049" s="20">
        <v>45112.521950590279</v>
      </c>
    </row>
    <row r="4050" spans="1:5" x14ac:dyDescent="0.35">
      <c r="A4050">
        <v>1</v>
      </c>
      <c r="B4050" s="1" t="s">
        <v>5</v>
      </c>
      <c r="C4050">
        <v>2720</v>
      </c>
      <c r="D4050" s="1" t="s">
        <v>4045</v>
      </c>
      <c r="E4050" s="20">
        <v>45112.501281273151</v>
      </c>
    </row>
    <row r="4051" spans="1:5" x14ac:dyDescent="0.35">
      <c r="A4051">
        <v>1</v>
      </c>
      <c r="B4051" s="1" t="s">
        <v>5</v>
      </c>
      <c r="C4051">
        <v>1219</v>
      </c>
      <c r="D4051" s="1" t="s">
        <v>4046</v>
      </c>
      <c r="E4051" s="20">
        <v>45113.666340520831</v>
      </c>
    </row>
    <row r="4052" spans="1:5" x14ac:dyDescent="0.35">
      <c r="A4052">
        <v>1</v>
      </c>
      <c r="B4052" s="1" t="s">
        <v>5</v>
      </c>
      <c r="C4052">
        <v>5931</v>
      </c>
      <c r="D4052" s="1" t="s">
        <v>4047</v>
      </c>
      <c r="E4052" s="20">
        <v>45112.561637893516</v>
      </c>
    </row>
    <row r="4053" spans="1:5" x14ac:dyDescent="0.35">
      <c r="A4053">
        <v>1</v>
      </c>
      <c r="B4053" s="1" t="s">
        <v>5</v>
      </c>
      <c r="C4053">
        <v>6908</v>
      </c>
      <c r="D4053" s="1" t="s">
        <v>4048</v>
      </c>
      <c r="E4053" s="20">
        <v>45112.567677407409</v>
      </c>
    </row>
    <row r="4054" spans="1:5" x14ac:dyDescent="0.35">
      <c r="A4054">
        <v>1</v>
      </c>
      <c r="B4054" s="1" t="s">
        <v>5</v>
      </c>
      <c r="C4054">
        <v>2455</v>
      </c>
      <c r="D4054" s="1" t="s">
        <v>4049</v>
      </c>
      <c r="E4054" s="20">
        <v>45112.568581435182</v>
      </c>
    </row>
    <row r="4055" spans="1:5" x14ac:dyDescent="0.35">
      <c r="A4055">
        <v>1</v>
      </c>
      <c r="B4055" s="1" t="s">
        <v>5</v>
      </c>
      <c r="C4055">
        <v>3170</v>
      </c>
      <c r="D4055" s="1" t="s">
        <v>4050</v>
      </c>
      <c r="E4055" s="20">
        <v>45112.583431041669</v>
      </c>
    </row>
    <row r="4056" spans="1:5" x14ac:dyDescent="0.35">
      <c r="A4056">
        <v>1</v>
      </c>
      <c r="B4056" s="1" t="s">
        <v>5</v>
      </c>
      <c r="C4056">
        <v>2769</v>
      </c>
      <c r="D4056" s="1" t="s">
        <v>4051</v>
      </c>
      <c r="E4056" s="20">
        <v>45112.530747731478</v>
      </c>
    </row>
    <row r="4057" spans="1:5" x14ac:dyDescent="0.35">
      <c r="A4057">
        <v>1</v>
      </c>
      <c r="B4057" s="1" t="s">
        <v>5</v>
      </c>
      <c r="C4057">
        <v>2120</v>
      </c>
      <c r="D4057" s="1" t="s">
        <v>4052</v>
      </c>
      <c r="E4057" s="20">
        <v>45113.731244907409</v>
      </c>
    </row>
    <row r="4058" spans="1:5" x14ac:dyDescent="0.35">
      <c r="A4058">
        <v>1</v>
      </c>
      <c r="B4058" s="1" t="s">
        <v>5</v>
      </c>
      <c r="C4058">
        <v>3784</v>
      </c>
      <c r="D4058" s="1" t="s">
        <v>4053</v>
      </c>
      <c r="E4058" s="20">
        <v>45113.732425775466</v>
      </c>
    </row>
    <row r="4059" spans="1:5" x14ac:dyDescent="0.35">
      <c r="A4059">
        <v>1</v>
      </c>
      <c r="B4059" s="1" t="s">
        <v>5</v>
      </c>
      <c r="C4059">
        <v>3842</v>
      </c>
      <c r="D4059" s="1" t="s">
        <v>4054</v>
      </c>
      <c r="E4059" s="20">
        <v>45112.559590219906</v>
      </c>
    </row>
    <row r="4060" spans="1:5" x14ac:dyDescent="0.35">
      <c r="A4060">
        <v>1</v>
      </c>
      <c r="B4060" s="1" t="s">
        <v>5</v>
      </c>
      <c r="C4060">
        <v>5953</v>
      </c>
      <c r="D4060" s="1" t="s">
        <v>4055</v>
      </c>
      <c r="E4060" s="20">
        <v>45112.605952164355</v>
      </c>
    </row>
    <row r="4061" spans="1:5" x14ac:dyDescent="0.35">
      <c r="A4061">
        <v>1</v>
      </c>
      <c r="B4061" s="1" t="s">
        <v>5</v>
      </c>
      <c r="C4061">
        <v>5028</v>
      </c>
      <c r="D4061" s="1" t="s">
        <v>4056</v>
      </c>
      <c r="E4061" s="20">
        <v>45114.2500512037</v>
      </c>
    </row>
    <row r="4062" spans="1:5" x14ac:dyDescent="0.35">
      <c r="A4062">
        <v>1</v>
      </c>
      <c r="B4062" s="1" t="s">
        <v>5</v>
      </c>
      <c r="C4062">
        <v>1952</v>
      </c>
      <c r="D4062" s="1" t="s">
        <v>4057</v>
      </c>
      <c r="E4062" s="20">
        <v>45112.532679467593</v>
      </c>
    </row>
    <row r="4063" spans="1:5" x14ac:dyDescent="0.35">
      <c r="A4063">
        <v>1</v>
      </c>
      <c r="B4063" s="1" t="s">
        <v>5</v>
      </c>
      <c r="C4063">
        <v>6041</v>
      </c>
      <c r="D4063" s="1" t="s">
        <v>4058</v>
      </c>
      <c r="E4063" s="20">
        <v>45113.570199305555</v>
      </c>
    </row>
    <row r="4064" spans="1:5" x14ac:dyDescent="0.35">
      <c r="A4064">
        <v>1</v>
      </c>
      <c r="B4064" s="1" t="s">
        <v>5</v>
      </c>
      <c r="C4064">
        <v>2331</v>
      </c>
      <c r="D4064" s="1" t="s">
        <v>4059</v>
      </c>
      <c r="E4064" s="20">
        <v>45113.584782141203</v>
      </c>
    </row>
    <row r="4065" spans="1:5" x14ac:dyDescent="0.35">
      <c r="A4065">
        <v>1</v>
      </c>
      <c r="B4065" s="1" t="s">
        <v>5</v>
      </c>
      <c r="C4065">
        <v>2610</v>
      </c>
      <c r="D4065" s="1" t="s">
        <v>4060</v>
      </c>
      <c r="E4065" s="20">
        <v>45111.67237255787</v>
      </c>
    </row>
    <row r="4066" spans="1:5" x14ac:dyDescent="0.35">
      <c r="A4066">
        <v>1</v>
      </c>
      <c r="B4066" s="1" t="s">
        <v>5</v>
      </c>
      <c r="C4066">
        <v>1847</v>
      </c>
      <c r="D4066" s="1" t="s">
        <v>4061</v>
      </c>
      <c r="E4066" s="20">
        <v>45111.593464710648</v>
      </c>
    </row>
    <row r="4067" spans="1:5" x14ac:dyDescent="0.35">
      <c r="A4067">
        <v>1</v>
      </c>
      <c r="B4067" s="1" t="s">
        <v>5</v>
      </c>
      <c r="C4067">
        <v>3372</v>
      </c>
      <c r="D4067" s="1" t="s">
        <v>4062</v>
      </c>
      <c r="E4067" s="20">
        <v>45111.696758217593</v>
      </c>
    </row>
    <row r="4068" spans="1:5" x14ac:dyDescent="0.35">
      <c r="A4068">
        <v>1</v>
      </c>
      <c r="B4068" s="1" t="s">
        <v>5</v>
      </c>
      <c r="C4068">
        <v>902</v>
      </c>
      <c r="D4068" s="1" t="s">
        <v>4063</v>
      </c>
      <c r="E4068" s="20">
        <v>45111.649017314812</v>
      </c>
    </row>
    <row r="4069" spans="1:5" x14ac:dyDescent="0.35">
      <c r="A4069">
        <v>1</v>
      </c>
      <c r="B4069" s="1" t="s">
        <v>5</v>
      </c>
      <c r="C4069">
        <v>2571</v>
      </c>
      <c r="D4069" s="1" t="s">
        <v>4064</v>
      </c>
      <c r="E4069" s="20">
        <v>45111.609875787035</v>
      </c>
    </row>
    <row r="4070" spans="1:5" x14ac:dyDescent="0.35">
      <c r="A4070">
        <v>1</v>
      </c>
      <c r="B4070" s="1" t="s">
        <v>5</v>
      </c>
      <c r="C4070">
        <v>2633</v>
      </c>
      <c r="D4070" s="1" t="s">
        <v>4065</v>
      </c>
      <c r="E4070" s="20">
        <v>45111.616380196756</v>
      </c>
    </row>
    <row r="4071" spans="1:5" x14ac:dyDescent="0.35">
      <c r="A4071">
        <v>1</v>
      </c>
      <c r="B4071" s="1" t="s">
        <v>5</v>
      </c>
      <c r="C4071">
        <v>3043</v>
      </c>
      <c r="D4071" s="1" t="s">
        <v>4066</v>
      </c>
      <c r="E4071" s="20">
        <v>45111.651889016204</v>
      </c>
    </row>
    <row r="4072" spans="1:5" x14ac:dyDescent="0.35">
      <c r="A4072">
        <v>1</v>
      </c>
      <c r="B4072" s="1" t="s">
        <v>5</v>
      </c>
      <c r="C4072">
        <v>2101</v>
      </c>
      <c r="D4072" s="1" t="s">
        <v>4067</v>
      </c>
      <c r="E4072" s="20">
        <v>45111.717591168985</v>
      </c>
    </row>
    <row r="4073" spans="1:5" x14ac:dyDescent="0.35">
      <c r="A4073">
        <v>1</v>
      </c>
      <c r="B4073" s="1" t="s">
        <v>5</v>
      </c>
      <c r="C4073">
        <v>2214</v>
      </c>
      <c r="D4073" s="1" t="s">
        <v>4068</v>
      </c>
      <c r="E4073" s="20">
        <v>45111.679340509261</v>
      </c>
    </row>
    <row r="4074" spans="1:5" x14ac:dyDescent="0.35">
      <c r="A4074">
        <v>1</v>
      </c>
      <c r="B4074" s="1" t="s">
        <v>5</v>
      </c>
      <c r="C4074">
        <v>1563</v>
      </c>
      <c r="D4074" s="1" t="s">
        <v>4069</v>
      </c>
      <c r="E4074" s="20">
        <v>45111.586927175929</v>
      </c>
    </row>
    <row r="4075" spans="1:5" x14ac:dyDescent="0.35">
      <c r="A4075">
        <v>1</v>
      </c>
      <c r="B4075" s="1" t="s">
        <v>5</v>
      </c>
      <c r="C4075">
        <v>1239</v>
      </c>
      <c r="D4075" s="1" t="s">
        <v>4070</v>
      </c>
      <c r="E4075" s="20">
        <v>45111.485217175927</v>
      </c>
    </row>
    <row r="4076" spans="1:5" x14ac:dyDescent="0.35">
      <c r="A4076">
        <v>1</v>
      </c>
      <c r="B4076" s="1" t="s">
        <v>5</v>
      </c>
      <c r="C4076">
        <v>5189</v>
      </c>
      <c r="D4076" s="1" t="s">
        <v>4071</v>
      </c>
      <c r="E4076" s="20">
        <v>45111.528942314813</v>
      </c>
    </row>
    <row r="4077" spans="1:5" x14ac:dyDescent="0.35">
      <c r="A4077">
        <v>1</v>
      </c>
      <c r="B4077" s="1" t="s">
        <v>5</v>
      </c>
      <c r="C4077">
        <v>12193</v>
      </c>
      <c r="D4077" s="1" t="s">
        <v>4072</v>
      </c>
      <c r="E4077" s="20">
        <v>45111.551800034722</v>
      </c>
    </row>
    <row r="4078" spans="1:5" x14ac:dyDescent="0.35">
      <c r="A4078">
        <v>1</v>
      </c>
      <c r="B4078" s="1" t="s">
        <v>5</v>
      </c>
      <c r="C4078">
        <v>1226</v>
      </c>
      <c r="D4078" s="1" t="s">
        <v>4073</v>
      </c>
      <c r="E4078" s="20">
        <v>45111.596229282404</v>
      </c>
    </row>
    <row r="4079" spans="1:5" x14ac:dyDescent="0.35">
      <c r="A4079">
        <v>1</v>
      </c>
      <c r="B4079" s="1" t="s">
        <v>5</v>
      </c>
      <c r="C4079">
        <v>2495</v>
      </c>
      <c r="D4079" s="1" t="s">
        <v>4074</v>
      </c>
      <c r="E4079" s="20">
        <v>45111.611287523148</v>
      </c>
    </row>
    <row r="4080" spans="1:5" x14ac:dyDescent="0.35">
      <c r="A4080">
        <v>1</v>
      </c>
      <c r="B4080" s="1" t="s">
        <v>5</v>
      </c>
      <c r="C4080">
        <v>1299</v>
      </c>
      <c r="D4080" s="1" t="s">
        <v>4075</v>
      </c>
      <c r="E4080" s="20">
        <v>45111.614088425929</v>
      </c>
    </row>
    <row r="4081" spans="1:5" x14ac:dyDescent="0.35">
      <c r="A4081">
        <v>1</v>
      </c>
      <c r="B4081" s="1" t="s">
        <v>5</v>
      </c>
      <c r="C4081">
        <v>2593</v>
      </c>
      <c r="D4081" s="1" t="s">
        <v>4076</v>
      </c>
      <c r="E4081" s="20">
        <v>45111.646297395833</v>
      </c>
    </row>
    <row r="4082" spans="1:5" x14ac:dyDescent="0.35">
      <c r="A4082">
        <v>1</v>
      </c>
      <c r="B4082" s="1" t="s">
        <v>5</v>
      </c>
      <c r="C4082">
        <v>2248</v>
      </c>
      <c r="D4082" s="1" t="s">
        <v>4077</v>
      </c>
      <c r="E4082" s="20">
        <v>45111.742149351849</v>
      </c>
    </row>
    <row r="4083" spans="1:5" x14ac:dyDescent="0.35">
      <c r="A4083">
        <v>1</v>
      </c>
      <c r="B4083" s="1" t="s">
        <v>5</v>
      </c>
      <c r="C4083">
        <v>3799</v>
      </c>
      <c r="D4083" s="1" t="s">
        <v>4078</v>
      </c>
      <c r="E4083" s="20">
        <v>45111.538328125003</v>
      </c>
    </row>
    <row r="4084" spans="1:5" x14ac:dyDescent="0.35">
      <c r="A4084">
        <v>1</v>
      </c>
      <c r="B4084" s="1" t="s">
        <v>5</v>
      </c>
      <c r="C4084">
        <v>2435</v>
      </c>
      <c r="D4084" s="1" t="s">
        <v>4079</v>
      </c>
      <c r="E4084" s="20">
        <v>45111.692822939818</v>
      </c>
    </row>
    <row r="4085" spans="1:5" x14ac:dyDescent="0.35">
      <c r="A4085">
        <v>1</v>
      </c>
      <c r="B4085" s="1" t="s">
        <v>5</v>
      </c>
      <c r="C4085">
        <v>2015</v>
      </c>
      <c r="D4085" s="1" t="s">
        <v>4080</v>
      </c>
      <c r="E4085" s="20">
        <v>45111.628358564813</v>
      </c>
    </row>
    <row r="4086" spans="1:5" x14ac:dyDescent="0.35">
      <c r="A4086">
        <v>1</v>
      </c>
      <c r="B4086" s="1" t="s">
        <v>5</v>
      </c>
      <c r="C4086">
        <v>6586</v>
      </c>
      <c r="D4086" s="1" t="s">
        <v>4081</v>
      </c>
      <c r="E4086" s="20">
        <v>45112.238793287041</v>
      </c>
    </row>
    <row r="4087" spans="1:5" x14ac:dyDescent="0.35">
      <c r="A4087">
        <v>1</v>
      </c>
      <c r="B4087" s="1" t="s">
        <v>5</v>
      </c>
      <c r="C4087">
        <v>2218</v>
      </c>
      <c r="D4087" s="1" t="s">
        <v>4082</v>
      </c>
      <c r="E4087" s="20">
        <v>45111.679608611114</v>
      </c>
    </row>
    <row r="4088" spans="1:5" x14ac:dyDescent="0.35">
      <c r="A4088">
        <v>1</v>
      </c>
      <c r="B4088" s="1" t="s">
        <v>5</v>
      </c>
      <c r="C4088">
        <v>1645</v>
      </c>
      <c r="D4088" s="1" t="s">
        <v>4083</v>
      </c>
      <c r="E4088" s="20">
        <v>45111.690311805556</v>
      </c>
    </row>
    <row r="4089" spans="1:5" x14ac:dyDescent="0.35">
      <c r="A4089">
        <v>1</v>
      </c>
      <c r="B4089" s="1" t="s">
        <v>5</v>
      </c>
      <c r="C4089">
        <v>2917</v>
      </c>
      <c r="D4089" s="1" t="s">
        <v>4084</v>
      </c>
      <c r="E4089" s="20">
        <v>45111.690786817133</v>
      </c>
    </row>
    <row r="4090" spans="1:5" x14ac:dyDescent="0.35">
      <c r="A4090">
        <v>1</v>
      </c>
      <c r="B4090" s="1" t="s">
        <v>5</v>
      </c>
      <c r="C4090">
        <v>1148</v>
      </c>
      <c r="D4090" s="1" t="s">
        <v>4085</v>
      </c>
      <c r="E4090" s="20">
        <v>45111.540885752314</v>
      </c>
    </row>
    <row r="4091" spans="1:5" x14ac:dyDescent="0.35">
      <c r="A4091">
        <v>1</v>
      </c>
      <c r="B4091" s="1" t="s">
        <v>5</v>
      </c>
      <c r="C4091">
        <v>1358</v>
      </c>
      <c r="D4091" s="1" t="s">
        <v>4086</v>
      </c>
      <c r="E4091" s="20">
        <v>45111.717104201387</v>
      </c>
    </row>
    <row r="4092" spans="1:5" x14ac:dyDescent="0.35">
      <c r="A4092">
        <v>1</v>
      </c>
      <c r="B4092" s="1" t="s">
        <v>5</v>
      </c>
      <c r="C4092">
        <v>4665</v>
      </c>
      <c r="D4092" s="1" t="s">
        <v>4087</v>
      </c>
      <c r="E4092" s="20">
        <v>45111.567944537041</v>
      </c>
    </row>
    <row r="4093" spans="1:5" x14ac:dyDescent="0.35">
      <c r="A4093">
        <v>1</v>
      </c>
      <c r="B4093" s="1" t="s">
        <v>5</v>
      </c>
      <c r="C4093">
        <v>2475</v>
      </c>
      <c r="D4093" s="1" t="s">
        <v>4088</v>
      </c>
      <c r="E4093" s="20">
        <v>45111.575490972224</v>
      </c>
    </row>
    <row r="4094" spans="1:5" x14ac:dyDescent="0.35">
      <c r="A4094">
        <v>1</v>
      </c>
      <c r="B4094" s="1" t="s">
        <v>5</v>
      </c>
      <c r="C4094">
        <v>5329</v>
      </c>
      <c r="D4094" s="1" t="s">
        <v>4089</v>
      </c>
      <c r="E4094" s="20">
        <v>45111.723388888888</v>
      </c>
    </row>
    <row r="4095" spans="1:5" x14ac:dyDescent="0.35">
      <c r="A4095">
        <v>1</v>
      </c>
      <c r="B4095" s="1" t="s">
        <v>5</v>
      </c>
      <c r="C4095">
        <v>1484</v>
      </c>
      <c r="D4095" s="1" t="s">
        <v>4090</v>
      </c>
      <c r="E4095" s="20">
        <v>45111.672698599534</v>
      </c>
    </row>
    <row r="4096" spans="1:5" x14ac:dyDescent="0.35">
      <c r="A4096">
        <v>1</v>
      </c>
      <c r="B4096" s="1" t="s">
        <v>5</v>
      </c>
      <c r="C4096">
        <v>1142</v>
      </c>
      <c r="D4096" s="1" t="s">
        <v>4091</v>
      </c>
      <c r="E4096" s="20">
        <v>45112.242854548611</v>
      </c>
    </row>
    <row r="4097" spans="1:5" x14ac:dyDescent="0.35">
      <c r="A4097">
        <v>1</v>
      </c>
      <c r="B4097" s="1" t="s">
        <v>5</v>
      </c>
      <c r="C4097">
        <v>34744</v>
      </c>
      <c r="D4097" s="1" t="s">
        <v>4092</v>
      </c>
      <c r="E4097" s="20">
        <v>45125.831910775465</v>
      </c>
    </row>
    <row r="4098" spans="1:5" x14ac:dyDescent="0.35">
      <c r="A4098">
        <v>1</v>
      </c>
      <c r="B4098" s="1" t="s">
        <v>5</v>
      </c>
      <c r="C4098">
        <v>81189</v>
      </c>
      <c r="D4098" s="1" t="s">
        <v>4093</v>
      </c>
      <c r="E4098" s="20">
        <v>45109.942080740744</v>
      </c>
    </row>
    <row r="4099" spans="1:5" x14ac:dyDescent="0.35">
      <c r="A4099">
        <v>1</v>
      </c>
      <c r="B4099" s="1" t="s">
        <v>5</v>
      </c>
      <c r="C4099">
        <v>2172</v>
      </c>
      <c r="D4099" s="1" t="s">
        <v>4094</v>
      </c>
      <c r="E4099" s="20">
        <v>45110.579080069445</v>
      </c>
    </row>
    <row r="4100" spans="1:5" x14ac:dyDescent="0.35">
      <c r="A4100">
        <v>1</v>
      </c>
      <c r="B4100" s="1" t="s">
        <v>5</v>
      </c>
      <c r="C4100">
        <v>1667</v>
      </c>
      <c r="D4100" s="1" t="s">
        <v>4095</v>
      </c>
      <c r="E4100" s="20">
        <v>45110.593686412038</v>
      </c>
    </row>
    <row r="4101" spans="1:5" x14ac:dyDescent="0.35">
      <c r="A4101">
        <v>1</v>
      </c>
      <c r="B4101" s="1" t="s">
        <v>5</v>
      </c>
      <c r="C4101">
        <v>1305</v>
      </c>
      <c r="D4101" s="1" t="s">
        <v>4096</v>
      </c>
      <c r="E4101" s="20">
        <v>45111.681029942127</v>
      </c>
    </row>
    <row r="4102" spans="1:5" x14ac:dyDescent="0.35">
      <c r="A4102">
        <v>1</v>
      </c>
      <c r="B4102" s="1" t="s">
        <v>5</v>
      </c>
      <c r="C4102">
        <v>1120</v>
      </c>
      <c r="D4102" s="1" t="s">
        <v>4097</v>
      </c>
      <c r="E4102" s="20">
        <v>45111.684201006945</v>
      </c>
    </row>
    <row r="4103" spans="1:5" x14ac:dyDescent="0.35">
      <c r="A4103">
        <v>1</v>
      </c>
      <c r="B4103" s="1" t="s">
        <v>5</v>
      </c>
      <c r="C4103">
        <v>3060</v>
      </c>
      <c r="D4103" s="1" t="s">
        <v>4098</v>
      </c>
      <c r="E4103" s="20">
        <v>45111.688367152776</v>
      </c>
    </row>
    <row r="4104" spans="1:5" x14ac:dyDescent="0.35">
      <c r="A4104">
        <v>1</v>
      </c>
      <c r="B4104" s="1" t="s">
        <v>5</v>
      </c>
      <c r="C4104">
        <v>95073</v>
      </c>
      <c r="D4104" s="1" t="s">
        <v>4099</v>
      </c>
      <c r="E4104" s="20">
        <v>45120.960482546296</v>
      </c>
    </row>
    <row r="4105" spans="1:5" x14ac:dyDescent="0.35">
      <c r="A4105">
        <v>1</v>
      </c>
      <c r="B4105" s="1" t="s">
        <v>5</v>
      </c>
      <c r="C4105">
        <v>1776</v>
      </c>
      <c r="D4105" s="1" t="s">
        <v>4100</v>
      </c>
      <c r="E4105" s="20">
        <v>45114.654499872682</v>
      </c>
    </row>
    <row r="4106" spans="1:5" x14ac:dyDescent="0.35">
      <c r="A4106">
        <v>1</v>
      </c>
      <c r="B4106" s="1" t="s">
        <v>5</v>
      </c>
      <c r="C4106">
        <v>2643</v>
      </c>
      <c r="D4106" s="1" t="s">
        <v>4101</v>
      </c>
      <c r="E4106" s="20">
        <v>45110.672420902774</v>
      </c>
    </row>
    <row r="4107" spans="1:5" x14ac:dyDescent="0.35">
      <c r="A4107">
        <v>1</v>
      </c>
      <c r="B4107" s="1" t="s">
        <v>5</v>
      </c>
      <c r="C4107">
        <v>5590</v>
      </c>
      <c r="D4107" s="1" t="s">
        <v>4102</v>
      </c>
      <c r="E4107" s="20">
        <v>45108.797187800927</v>
      </c>
    </row>
    <row r="4108" spans="1:5" x14ac:dyDescent="0.35">
      <c r="A4108">
        <v>1</v>
      </c>
      <c r="B4108" s="1" t="s">
        <v>5</v>
      </c>
      <c r="C4108">
        <v>2125</v>
      </c>
      <c r="D4108" s="1" t="s">
        <v>4103</v>
      </c>
      <c r="E4108" s="20">
        <v>45109.20051185185</v>
      </c>
    </row>
    <row r="4109" spans="1:5" x14ac:dyDescent="0.35">
      <c r="A4109">
        <v>1</v>
      </c>
      <c r="B4109" s="1" t="s">
        <v>5</v>
      </c>
      <c r="C4109">
        <v>2164</v>
      </c>
      <c r="D4109" s="1" t="s">
        <v>4104</v>
      </c>
      <c r="E4109" s="20">
        <v>45111.637397638886</v>
      </c>
    </row>
    <row r="4110" spans="1:5" x14ac:dyDescent="0.35">
      <c r="A4110">
        <v>1</v>
      </c>
      <c r="B4110" s="1" t="s">
        <v>5</v>
      </c>
      <c r="C4110">
        <v>2657</v>
      </c>
      <c r="D4110" s="1" t="s">
        <v>4105</v>
      </c>
      <c r="E4110" s="20">
        <v>45108.74437818287</v>
      </c>
    </row>
    <row r="4111" spans="1:5" x14ac:dyDescent="0.35">
      <c r="A4111">
        <v>1</v>
      </c>
      <c r="B4111" s="1" t="s">
        <v>5</v>
      </c>
      <c r="C4111">
        <v>1171</v>
      </c>
      <c r="D4111" s="1" t="s">
        <v>4106</v>
      </c>
      <c r="E4111" s="20">
        <v>45109.202317152776</v>
      </c>
    </row>
    <row r="4112" spans="1:5" x14ac:dyDescent="0.35">
      <c r="A4112">
        <v>1</v>
      </c>
      <c r="B4112" s="1" t="s">
        <v>5</v>
      </c>
      <c r="C4112">
        <v>1419</v>
      </c>
      <c r="D4112" s="1" t="s">
        <v>4107</v>
      </c>
      <c r="E4112" s="20">
        <v>45110.607411643519</v>
      </c>
    </row>
    <row r="4113" spans="1:5" x14ac:dyDescent="0.35">
      <c r="A4113">
        <v>1</v>
      </c>
      <c r="B4113" s="1" t="s">
        <v>5</v>
      </c>
      <c r="C4113">
        <v>1613</v>
      </c>
      <c r="D4113" s="1" t="s">
        <v>4108</v>
      </c>
      <c r="E4113" s="20">
        <v>45110.554346689816</v>
      </c>
    </row>
    <row r="4114" spans="1:5" x14ac:dyDescent="0.35">
      <c r="A4114">
        <v>1</v>
      </c>
      <c r="B4114" s="1" t="s">
        <v>5</v>
      </c>
      <c r="C4114">
        <v>7102</v>
      </c>
      <c r="D4114" s="1" t="s">
        <v>4109</v>
      </c>
      <c r="E4114" s="20">
        <v>45116.637925358795</v>
      </c>
    </row>
    <row r="4115" spans="1:5" x14ac:dyDescent="0.35">
      <c r="A4115">
        <v>1</v>
      </c>
      <c r="B4115" s="1" t="s">
        <v>5</v>
      </c>
      <c r="C4115">
        <v>3362</v>
      </c>
      <c r="D4115" s="1" t="s">
        <v>4110</v>
      </c>
      <c r="E4115" s="20">
        <v>45110.683785381945</v>
      </c>
    </row>
    <row r="4116" spans="1:5" x14ac:dyDescent="0.35">
      <c r="A4116">
        <v>1</v>
      </c>
      <c r="B4116" s="1" t="s">
        <v>5</v>
      </c>
      <c r="C4116">
        <v>1393</v>
      </c>
      <c r="D4116" s="1" t="s">
        <v>4111</v>
      </c>
      <c r="E4116" s="20">
        <v>45108.562210752316</v>
      </c>
    </row>
    <row r="4117" spans="1:5" x14ac:dyDescent="0.35">
      <c r="A4117">
        <v>1</v>
      </c>
      <c r="B4117" s="1" t="s">
        <v>5</v>
      </c>
      <c r="C4117">
        <v>4772</v>
      </c>
      <c r="D4117" s="1" t="s">
        <v>4112</v>
      </c>
      <c r="E4117" s="20">
        <v>45110.591440543983</v>
      </c>
    </row>
    <row r="4118" spans="1:5" x14ac:dyDescent="0.35">
      <c r="A4118">
        <v>1</v>
      </c>
      <c r="B4118" s="1" t="s">
        <v>5</v>
      </c>
      <c r="C4118">
        <v>2177</v>
      </c>
      <c r="D4118" s="1" t="s">
        <v>4113</v>
      </c>
      <c r="E4118" s="20">
        <v>45108.754356064812</v>
      </c>
    </row>
    <row r="4119" spans="1:5" x14ac:dyDescent="0.35">
      <c r="A4119">
        <v>1</v>
      </c>
      <c r="B4119" s="1" t="s">
        <v>5</v>
      </c>
      <c r="C4119">
        <v>3307</v>
      </c>
      <c r="D4119" s="1" t="s">
        <v>4114</v>
      </c>
      <c r="E4119" s="20">
        <v>45115.761009004629</v>
      </c>
    </row>
    <row r="4120" spans="1:5" x14ac:dyDescent="0.35">
      <c r="A4120">
        <v>1</v>
      </c>
      <c r="B4120" s="1" t="s">
        <v>5</v>
      </c>
      <c r="C4120">
        <v>2307</v>
      </c>
      <c r="D4120" s="1" t="s">
        <v>4115</v>
      </c>
      <c r="E4120" s="20">
        <v>45108.762432650467</v>
      </c>
    </row>
    <row r="4121" spans="1:5" x14ac:dyDescent="0.35">
      <c r="A4121">
        <v>1</v>
      </c>
      <c r="B4121" s="1" t="s">
        <v>5</v>
      </c>
      <c r="C4121">
        <v>1097</v>
      </c>
      <c r="D4121" s="1" t="s">
        <v>4116</v>
      </c>
      <c r="E4121" s="20">
        <v>45108.742711747684</v>
      </c>
    </row>
    <row r="4122" spans="1:5" x14ac:dyDescent="0.35">
      <c r="A4122">
        <v>1</v>
      </c>
      <c r="B4122" s="1" t="s">
        <v>5</v>
      </c>
      <c r="C4122">
        <v>5257</v>
      </c>
      <c r="D4122" s="1" t="s">
        <v>4117</v>
      </c>
      <c r="E4122" s="20">
        <v>45112.533755497687</v>
      </c>
    </row>
    <row r="4123" spans="1:5" x14ac:dyDescent="0.35">
      <c r="A4123">
        <v>1</v>
      </c>
      <c r="B4123" s="1" t="s">
        <v>5</v>
      </c>
      <c r="C4123">
        <v>3277</v>
      </c>
      <c r="D4123" s="1" t="s">
        <v>4118</v>
      </c>
      <c r="E4123" s="20">
        <v>45113.674673773145</v>
      </c>
    </row>
    <row r="4124" spans="1:5" x14ac:dyDescent="0.35">
      <c r="A4124">
        <v>1</v>
      </c>
      <c r="B4124" s="1" t="s">
        <v>5</v>
      </c>
      <c r="C4124">
        <v>15458</v>
      </c>
      <c r="D4124" s="1" t="s">
        <v>4119</v>
      </c>
      <c r="E4124" s="20">
        <v>45109.557057557868</v>
      </c>
    </row>
    <row r="4125" spans="1:5" x14ac:dyDescent="0.35">
      <c r="A4125">
        <v>1</v>
      </c>
      <c r="B4125" s="1" t="s">
        <v>5</v>
      </c>
      <c r="C4125">
        <v>1642</v>
      </c>
      <c r="D4125" s="1" t="s">
        <v>4120</v>
      </c>
      <c r="E4125" s="20">
        <v>45116.647181493056</v>
      </c>
    </row>
    <row r="4126" spans="1:5" x14ac:dyDescent="0.35">
      <c r="A4126">
        <v>1</v>
      </c>
      <c r="B4126" s="1" t="s">
        <v>5</v>
      </c>
      <c r="C4126">
        <v>1902</v>
      </c>
      <c r="D4126" s="1" t="s">
        <v>4121</v>
      </c>
      <c r="E4126" s="20">
        <v>45108.74833642361</v>
      </c>
    </row>
    <row r="4127" spans="1:5" x14ac:dyDescent="0.35">
      <c r="A4127">
        <v>1</v>
      </c>
      <c r="B4127" s="1" t="s">
        <v>5</v>
      </c>
      <c r="C4127">
        <v>914</v>
      </c>
      <c r="D4127" s="1" t="s">
        <v>4122</v>
      </c>
      <c r="E4127" s="20">
        <v>45109.036169560182</v>
      </c>
    </row>
    <row r="4128" spans="1:5" x14ac:dyDescent="0.35">
      <c r="A4128">
        <v>1</v>
      </c>
      <c r="B4128" s="1" t="s">
        <v>5</v>
      </c>
      <c r="C4128">
        <v>2318</v>
      </c>
      <c r="D4128" s="1" t="s">
        <v>4123</v>
      </c>
      <c r="E4128" s="20">
        <v>45112.589736817128</v>
      </c>
    </row>
    <row r="4129" spans="1:5" x14ac:dyDescent="0.35">
      <c r="A4129">
        <v>1</v>
      </c>
      <c r="B4129" s="1" t="s">
        <v>5</v>
      </c>
      <c r="C4129">
        <v>4246</v>
      </c>
      <c r="D4129" s="1" t="s">
        <v>4124</v>
      </c>
      <c r="E4129" s="20">
        <v>45116.583505266201</v>
      </c>
    </row>
    <row r="4130" spans="1:5" x14ac:dyDescent="0.35">
      <c r="A4130">
        <v>1</v>
      </c>
      <c r="B4130" s="1" t="s">
        <v>5</v>
      </c>
      <c r="C4130">
        <v>1463</v>
      </c>
      <c r="D4130" s="1" t="s">
        <v>4125</v>
      </c>
      <c r="E4130" s="20">
        <v>45112.931387268516</v>
      </c>
    </row>
    <row r="4131" spans="1:5" x14ac:dyDescent="0.35">
      <c r="A4131">
        <v>1</v>
      </c>
      <c r="B4131" s="1" t="s">
        <v>5</v>
      </c>
      <c r="C4131">
        <v>6595</v>
      </c>
      <c r="D4131" s="1" t="s">
        <v>4126</v>
      </c>
      <c r="E4131" s="20">
        <v>45112.554218356483</v>
      </c>
    </row>
    <row r="4132" spans="1:5" x14ac:dyDescent="0.35">
      <c r="A4132">
        <v>1</v>
      </c>
      <c r="B4132" s="1" t="s">
        <v>5</v>
      </c>
      <c r="C4132">
        <v>1118</v>
      </c>
      <c r="D4132" s="1" t="s">
        <v>4127</v>
      </c>
      <c r="E4132" s="20">
        <v>45110.544948888892</v>
      </c>
    </row>
    <row r="4133" spans="1:5" x14ac:dyDescent="0.35">
      <c r="A4133">
        <v>1</v>
      </c>
      <c r="B4133" s="1" t="s">
        <v>5</v>
      </c>
      <c r="C4133">
        <v>5450</v>
      </c>
      <c r="D4133" s="1" t="s">
        <v>4128</v>
      </c>
      <c r="E4133" s="20">
        <v>45112.569535162038</v>
      </c>
    </row>
    <row r="4134" spans="1:5" x14ac:dyDescent="0.35">
      <c r="A4134">
        <v>1</v>
      </c>
      <c r="B4134" s="1" t="s">
        <v>5</v>
      </c>
      <c r="C4134">
        <v>1510</v>
      </c>
      <c r="D4134" s="1" t="s">
        <v>4129</v>
      </c>
      <c r="E4134" s="20">
        <v>45114.247111226854</v>
      </c>
    </row>
    <row r="4135" spans="1:5" x14ac:dyDescent="0.35">
      <c r="A4135">
        <v>1</v>
      </c>
      <c r="B4135" s="1" t="s">
        <v>5</v>
      </c>
      <c r="C4135">
        <v>1180</v>
      </c>
      <c r="D4135" s="1" t="s">
        <v>4130</v>
      </c>
      <c r="E4135" s="20">
        <v>45121.564681226853</v>
      </c>
    </row>
    <row r="4136" spans="1:5" x14ac:dyDescent="0.35">
      <c r="A4136">
        <v>1</v>
      </c>
      <c r="B4136" s="1" t="s">
        <v>5</v>
      </c>
      <c r="C4136">
        <v>888</v>
      </c>
      <c r="D4136" s="1" t="s">
        <v>4131</v>
      </c>
      <c r="E4136" s="20">
        <v>45126.100225567126</v>
      </c>
    </row>
    <row r="4137" spans="1:5" x14ac:dyDescent="0.35">
      <c r="A4137">
        <v>1</v>
      </c>
      <c r="B4137" s="1" t="s">
        <v>5</v>
      </c>
      <c r="C4137">
        <v>1505</v>
      </c>
      <c r="D4137" s="1" t="s">
        <v>4132</v>
      </c>
      <c r="E4137" s="20">
        <v>45127.363026990737</v>
      </c>
    </row>
    <row r="4138" spans="1:5" x14ac:dyDescent="0.35">
      <c r="A4138">
        <v>1</v>
      </c>
      <c r="B4138" s="1" t="s">
        <v>5</v>
      </c>
      <c r="C4138">
        <v>4241</v>
      </c>
      <c r="D4138" s="1" t="s">
        <v>4133</v>
      </c>
      <c r="E4138" s="20">
        <v>45125.830865972224</v>
      </c>
    </row>
    <row r="4139" spans="1:5" x14ac:dyDescent="0.35">
      <c r="A4139">
        <v>1</v>
      </c>
      <c r="B4139" s="1" t="s">
        <v>5</v>
      </c>
      <c r="C4139">
        <v>4421</v>
      </c>
      <c r="D4139" s="1" t="s">
        <v>4134</v>
      </c>
      <c r="E4139" s="20">
        <v>45120.088258090276</v>
      </c>
    </row>
    <row r="4140" spans="1:5" x14ac:dyDescent="0.35">
      <c r="A4140">
        <v>1</v>
      </c>
      <c r="B4140" s="1" t="s">
        <v>5</v>
      </c>
      <c r="C4140">
        <v>3847</v>
      </c>
      <c r="D4140" s="1" t="s">
        <v>4135</v>
      </c>
      <c r="E4140" s="20">
        <v>45134.901675648151</v>
      </c>
    </row>
    <row r="4141" spans="1:5" x14ac:dyDescent="0.35">
      <c r="A4141">
        <v>1</v>
      </c>
      <c r="B4141" s="1" t="s">
        <v>5</v>
      </c>
      <c r="C4141">
        <v>1591</v>
      </c>
      <c r="D4141" s="1" t="s">
        <v>4136</v>
      </c>
      <c r="E4141" s="20">
        <v>45118.865460428242</v>
      </c>
    </row>
    <row r="4142" spans="1:5" x14ac:dyDescent="0.35">
      <c r="A4142">
        <v>1</v>
      </c>
      <c r="B4142" s="1" t="s">
        <v>5</v>
      </c>
      <c r="C4142">
        <v>1593</v>
      </c>
      <c r="D4142" s="1" t="s">
        <v>4137</v>
      </c>
      <c r="E4142" s="20">
        <v>45109.852189155092</v>
      </c>
    </row>
    <row r="4143" spans="1:5" x14ac:dyDescent="0.35">
      <c r="A4143">
        <v>1</v>
      </c>
      <c r="B4143" s="1" t="s">
        <v>5</v>
      </c>
      <c r="C4143">
        <v>5960</v>
      </c>
      <c r="D4143" s="1" t="s">
        <v>4138</v>
      </c>
      <c r="E4143" s="20">
        <v>45110.892253958336</v>
      </c>
    </row>
    <row r="4144" spans="1:5" x14ac:dyDescent="0.35">
      <c r="A4144">
        <v>1</v>
      </c>
      <c r="B4144" s="1" t="s">
        <v>5</v>
      </c>
      <c r="C4144">
        <v>4546</v>
      </c>
      <c r="D4144" s="1" t="s">
        <v>4139</v>
      </c>
      <c r="E4144" s="20">
        <v>45133.864256354165</v>
      </c>
    </row>
    <row r="4145" spans="1:5" x14ac:dyDescent="0.35">
      <c r="A4145">
        <v>1</v>
      </c>
      <c r="B4145" s="1" t="s">
        <v>5</v>
      </c>
      <c r="C4145">
        <v>1168</v>
      </c>
      <c r="D4145" s="1" t="s">
        <v>4140</v>
      </c>
      <c r="E4145" s="20">
        <v>45133.883127442132</v>
      </c>
    </row>
    <row r="4146" spans="1:5" x14ac:dyDescent="0.35">
      <c r="A4146">
        <v>1</v>
      </c>
      <c r="B4146" s="1" t="s">
        <v>5</v>
      </c>
      <c r="C4146">
        <v>140458</v>
      </c>
      <c r="D4146" s="1" t="s">
        <v>4141</v>
      </c>
      <c r="E4146" s="20">
        <v>45110.568717141206</v>
      </c>
    </row>
    <row r="4147" spans="1:5" x14ac:dyDescent="0.35">
      <c r="A4147">
        <v>1</v>
      </c>
      <c r="B4147" s="1" t="s">
        <v>5</v>
      </c>
      <c r="C4147">
        <v>1142</v>
      </c>
      <c r="D4147" s="1" t="s">
        <v>4142</v>
      </c>
      <c r="E4147" s="20">
        <v>45110.622922870367</v>
      </c>
    </row>
    <row r="4148" spans="1:5" x14ac:dyDescent="0.35">
      <c r="A4148">
        <v>1</v>
      </c>
      <c r="B4148" s="1" t="s">
        <v>5</v>
      </c>
      <c r="C4148">
        <v>739</v>
      </c>
      <c r="D4148" s="1" t="s">
        <v>4143</v>
      </c>
      <c r="E4148" s="20">
        <v>45133.871441030089</v>
      </c>
    </row>
    <row r="4149" spans="1:5" x14ac:dyDescent="0.35">
      <c r="A4149">
        <v>1</v>
      </c>
      <c r="B4149" s="1" t="s">
        <v>5</v>
      </c>
      <c r="C4149">
        <v>10003</v>
      </c>
      <c r="D4149" s="1" t="s">
        <v>4144</v>
      </c>
      <c r="E4149" s="20">
        <v>45116.63956974537</v>
      </c>
    </row>
    <row r="4150" spans="1:5" x14ac:dyDescent="0.35">
      <c r="A4150">
        <v>1</v>
      </c>
      <c r="B4150" s="1" t="s">
        <v>5</v>
      </c>
      <c r="C4150">
        <v>1064</v>
      </c>
      <c r="D4150" s="1" t="s">
        <v>4145</v>
      </c>
      <c r="E4150" s="20">
        <v>45111.594920578704</v>
      </c>
    </row>
    <row r="4151" spans="1:5" x14ac:dyDescent="0.35">
      <c r="A4151">
        <v>1</v>
      </c>
      <c r="B4151" s="1" t="s">
        <v>5</v>
      </c>
      <c r="C4151">
        <v>1261</v>
      </c>
      <c r="D4151" s="1" t="s">
        <v>4146</v>
      </c>
      <c r="E4151" s="20">
        <v>45110.939724826392</v>
      </c>
    </row>
    <row r="4152" spans="1:5" x14ac:dyDescent="0.35">
      <c r="A4152">
        <v>1</v>
      </c>
      <c r="B4152" s="1" t="s">
        <v>5</v>
      </c>
      <c r="C4152">
        <v>4158</v>
      </c>
      <c r="D4152" s="1" t="s">
        <v>4147</v>
      </c>
      <c r="E4152" s="20">
        <v>45134.58674373843</v>
      </c>
    </row>
    <row r="4153" spans="1:5" x14ac:dyDescent="0.35">
      <c r="A4153">
        <v>1</v>
      </c>
      <c r="B4153" s="1" t="s">
        <v>5</v>
      </c>
      <c r="C4153">
        <v>3940</v>
      </c>
      <c r="D4153" s="1" t="s">
        <v>4148</v>
      </c>
      <c r="E4153" s="20">
        <v>45116.646953888892</v>
      </c>
    </row>
    <row r="4154" spans="1:5" x14ac:dyDescent="0.35">
      <c r="A4154">
        <v>1</v>
      </c>
      <c r="B4154" s="1" t="s">
        <v>5</v>
      </c>
      <c r="C4154">
        <v>863</v>
      </c>
      <c r="D4154" s="1" t="s">
        <v>4149</v>
      </c>
      <c r="E4154" s="20">
        <v>45128.145414247687</v>
      </c>
    </row>
    <row r="4155" spans="1:5" x14ac:dyDescent="0.35">
      <c r="A4155">
        <v>1</v>
      </c>
      <c r="B4155" s="1" t="s">
        <v>5</v>
      </c>
      <c r="C4155">
        <v>2165</v>
      </c>
      <c r="D4155" s="1" t="s">
        <v>4150</v>
      </c>
      <c r="E4155" s="20">
        <v>45133.81242425926</v>
      </c>
    </row>
    <row r="4156" spans="1:5" x14ac:dyDescent="0.35">
      <c r="A4156">
        <v>1</v>
      </c>
      <c r="B4156" s="1" t="s">
        <v>5</v>
      </c>
      <c r="C4156">
        <v>1919</v>
      </c>
      <c r="D4156" s="1" t="s">
        <v>4151</v>
      </c>
      <c r="E4156" s="20">
        <v>45129.49129903935</v>
      </c>
    </row>
    <row r="4157" spans="1:5" x14ac:dyDescent="0.35">
      <c r="A4157">
        <v>1</v>
      </c>
      <c r="B4157" s="1" t="s">
        <v>5</v>
      </c>
      <c r="C4157">
        <v>4661</v>
      </c>
      <c r="D4157" s="1" t="s">
        <v>4152</v>
      </c>
      <c r="E4157" s="20">
        <v>45122.301165659723</v>
      </c>
    </row>
    <row r="4158" spans="1:5" x14ac:dyDescent="0.35">
      <c r="A4158">
        <v>1</v>
      </c>
      <c r="B4158" s="1" t="s">
        <v>5</v>
      </c>
      <c r="C4158">
        <v>655</v>
      </c>
      <c r="D4158" s="1" t="s">
        <v>4153</v>
      </c>
      <c r="E4158" s="20">
        <v>45121.705638912033</v>
      </c>
    </row>
    <row r="4159" spans="1:5" x14ac:dyDescent="0.35">
      <c r="A4159">
        <v>1</v>
      </c>
      <c r="B4159" s="1" t="s">
        <v>5</v>
      </c>
      <c r="C4159">
        <v>2064</v>
      </c>
      <c r="D4159" s="1" t="s">
        <v>4154</v>
      </c>
      <c r="E4159" s="20">
        <v>45128.592692199076</v>
      </c>
    </row>
    <row r="4160" spans="1:5" x14ac:dyDescent="0.35">
      <c r="A4160">
        <v>1</v>
      </c>
      <c r="B4160" s="1" t="s">
        <v>5</v>
      </c>
      <c r="C4160">
        <v>1113</v>
      </c>
      <c r="D4160" s="1" t="s">
        <v>4155</v>
      </c>
      <c r="E4160" s="20">
        <v>45129.437654374997</v>
      </c>
    </row>
    <row r="4161" spans="1:5" x14ac:dyDescent="0.35">
      <c r="A4161">
        <v>1</v>
      </c>
      <c r="B4161" s="1" t="s">
        <v>5</v>
      </c>
      <c r="C4161">
        <v>5943</v>
      </c>
      <c r="D4161" s="1" t="s">
        <v>4156</v>
      </c>
      <c r="E4161" s="20">
        <v>45125.864988483794</v>
      </c>
    </row>
    <row r="4162" spans="1:5" x14ac:dyDescent="0.35">
      <c r="A4162">
        <v>1</v>
      </c>
      <c r="B4162" s="1" t="s">
        <v>5</v>
      </c>
      <c r="C4162">
        <v>2572</v>
      </c>
      <c r="D4162" s="1" t="s">
        <v>4157</v>
      </c>
      <c r="E4162" s="20">
        <v>45135.851974432873</v>
      </c>
    </row>
    <row r="4163" spans="1:5" x14ac:dyDescent="0.35">
      <c r="A4163">
        <v>1</v>
      </c>
      <c r="B4163" s="1" t="s">
        <v>5</v>
      </c>
      <c r="C4163">
        <v>1734</v>
      </c>
      <c r="D4163" s="1" t="s">
        <v>4158</v>
      </c>
      <c r="E4163" s="20">
        <v>45122.695424745369</v>
      </c>
    </row>
    <row r="4164" spans="1:5" x14ac:dyDescent="0.35">
      <c r="A4164">
        <v>1</v>
      </c>
      <c r="B4164" s="1" t="s">
        <v>5</v>
      </c>
      <c r="C4164">
        <v>4531</v>
      </c>
      <c r="D4164" s="1" t="s">
        <v>4159</v>
      </c>
      <c r="E4164" s="20">
        <v>45119.8319993287</v>
      </c>
    </row>
    <row r="4165" spans="1:5" x14ac:dyDescent="0.35">
      <c r="A4165">
        <v>1</v>
      </c>
      <c r="B4165" s="1" t="s">
        <v>5</v>
      </c>
      <c r="C4165">
        <v>4769</v>
      </c>
      <c r="D4165" s="1" t="s">
        <v>4160</v>
      </c>
      <c r="E4165" s="20">
        <v>45128.994192951388</v>
      </c>
    </row>
    <row r="4166" spans="1:5" x14ac:dyDescent="0.35">
      <c r="A4166">
        <v>1</v>
      </c>
      <c r="B4166" s="1" t="s">
        <v>5</v>
      </c>
      <c r="C4166">
        <v>2862</v>
      </c>
      <c r="D4166" s="1" t="s">
        <v>4161</v>
      </c>
      <c r="E4166" s="20">
        <v>45114.615985717595</v>
      </c>
    </row>
    <row r="4167" spans="1:5" x14ac:dyDescent="0.35">
      <c r="A4167">
        <v>1</v>
      </c>
      <c r="B4167" s="1" t="s">
        <v>5</v>
      </c>
      <c r="C4167">
        <v>3450</v>
      </c>
      <c r="D4167" s="1" t="s">
        <v>4162</v>
      </c>
      <c r="E4167" s="20">
        <v>45120.704644907404</v>
      </c>
    </row>
    <row r="4168" spans="1:5" x14ac:dyDescent="0.35">
      <c r="A4168">
        <v>1</v>
      </c>
      <c r="B4168" s="1" t="s">
        <v>5</v>
      </c>
      <c r="C4168">
        <v>2098</v>
      </c>
      <c r="D4168" s="1" t="s">
        <v>4163</v>
      </c>
      <c r="E4168" s="20">
        <v>45131.807806400466</v>
      </c>
    </row>
    <row r="4169" spans="1:5" x14ac:dyDescent="0.35">
      <c r="A4169">
        <v>1</v>
      </c>
      <c r="B4169" s="1" t="s">
        <v>5</v>
      </c>
      <c r="C4169">
        <v>1312</v>
      </c>
      <c r="D4169" s="1" t="s">
        <v>4164</v>
      </c>
      <c r="E4169" s="20">
        <v>45110.577992094906</v>
      </c>
    </row>
    <row r="4170" spans="1:5" x14ac:dyDescent="0.35">
      <c r="A4170">
        <v>1</v>
      </c>
      <c r="B4170" s="1" t="s">
        <v>5</v>
      </c>
      <c r="C4170">
        <v>2217</v>
      </c>
      <c r="D4170" s="1" t="s">
        <v>4165</v>
      </c>
      <c r="E4170" s="20">
        <v>45114.654175208336</v>
      </c>
    </row>
    <row r="4171" spans="1:5" x14ac:dyDescent="0.35">
      <c r="A4171">
        <v>1</v>
      </c>
      <c r="B4171" s="1" t="s">
        <v>5</v>
      </c>
      <c r="C4171">
        <v>1120</v>
      </c>
      <c r="D4171" s="1" t="s">
        <v>4166</v>
      </c>
      <c r="E4171" s="20">
        <v>45110.739443287035</v>
      </c>
    </row>
    <row r="4172" spans="1:5" x14ac:dyDescent="0.35">
      <c r="A4172">
        <v>1</v>
      </c>
      <c r="B4172" s="1" t="s">
        <v>5</v>
      </c>
      <c r="C4172">
        <v>1416</v>
      </c>
      <c r="D4172" s="1" t="s">
        <v>4167</v>
      </c>
      <c r="E4172" s="20">
        <v>45110.573050196763</v>
      </c>
    </row>
    <row r="4173" spans="1:5" x14ac:dyDescent="0.35">
      <c r="A4173">
        <v>1</v>
      </c>
      <c r="B4173" s="1" t="s">
        <v>5</v>
      </c>
      <c r="C4173">
        <v>1186</v>
      </c>
      <c r="D4173" s="1" t="s">
        <v>4168</v>
      </c>
      <c r="E4173" s="20">
        <v>45110.542912303237</v>
      </c>
    </row>
    <row r="4174" spans="1:5" x14ac:dyDescent="0.35">
      <c r="A4174">
        <v>1</v>
      </c>
      <c r="B4174" s="1" t="s">
        <v>5</v>
      </c>
      <c r="C4174">
        <v>2979</v>
      </c>
      <c r="D4174" s="1" t="s">
        <v>4169</v>
      </c>
      <c r="E4174" s="20">
        <v>45110.574809976853</v>
      </c>
    </row>
    <row r="4175" spans="1:5" x14ac:dyDescent="0.35">
      <c r="A4175">
        <v>1</v>
      </c>
      <c r="B4175" s="1" t="s">
        <v>5</v>
      </c>
      <c r="C4175">
        <v>5064</v>
      </c>
      <c r="D4175" s="1" t="s">
        <v>4170</v>
      </c>
      <c r="E4175" s="20">
        <v>45114.479901307874</v>
      </c>
    </row>
    <row r="4176" spans="1:5" x14ac:dyDescent="0.35">
      <c r="A4176">
        <v>1</v>
      </c>
      <c r="B4176" s="1" t="s">
        <v>5</v>
      </c>
      <c r="C4176">
        <v>1710</v>
      </c>
      <c r="D4176" s="1" t="s">
        <v>4171</v>
      </c>
      <c r="E4176" s="20">
        <v>45110.550991678239</v>
      </c>
    </row>
    <row r="4177" spans="1:5" x14ac:dyDescent="0.35">
      <c r="A4177">
        <v>1</v>
      </c>
      <c r="B4177" s="1" t="s">
        <v>5</v>
      </c>
      <c r="C4177">
        <v>898</v>
      </c>
      <c r="D4177" s="1" t="s">
        <v>4172</v>
      </c>
      <c r="E4177" s="20">
        <v>45112.494864143518</v>
      </c>
    </row>
    <row r="4178" spans="1:5" x14ac:dyDescent="0.35">
      <c r="A4178">
        <v>1</v>
      </c>
      <c r="B4178" s="1" t="s">
        <v>5</v>
      </c>
      <c r="C4178">
        <v>1064</v>
      </c>
      <c r="D4178" s="1" t="s">
        <v>4173</v>
      </c>
      <c r="E4178" s="20">
        <v>45114.514683865738</v>
      </c>
    </row>
    <row r="4179" spans="1:5" x14ac:dyDescent="0.35">
      <c r="A4179">
        <v>1</v>
      </c>
      <c r="B4179" s="1" t="s">
        <v>5</v>
      </c>
      <c r="C4179">
        <v>3030</v>
      </c>
      <c r="D4179" s="1" t="s">
        <v>4174</v>
      </c>
      <c r="E4179" s="20">
        <v>45110.554949849538</v>
      </c>
    </row>
    <row r="4180" spans="1:5" x14ac:dyDescent="0.35">
      <c r="A4180">
        <v>1</v>
      </c>
      <c r="B4180" s="1" t="s">
        <v>5</v>
      </c>
      <c r="C4180">
        <v>5696</v>
      </c>
      <c r="D4180" s="1" t="s">
        <v>4175</v>
      </c>
      <c r="E4180" s="20">
        <v>45110.597656087964</v>
      </c>
    </row>
    <row r="4181" spans="1:5" x14ac:dyDescent="0.35">
      <c r="A4181">
        <v>1</v>
      </c>
      <c r="B4181" s="1" t="s">
        <v>5</v>
      </c>
      <c r="C4181">
        <v>1610</v>
      </c>
      <c r="D4181" s="1" t="s">
        <v>4176</v>
      </c>
      <c r="E4181" s="20">
        <v>45110.818906018518</v>
      </c>
    </row>
    <row r="4182" spans="1:5" x14ac:dyDescent="0.35">
      <c r="A4182">
        <v>1</v>
      </c>
      <c r="B4182" s="1" t="s">
        <v>5</v>
      </c>
      <c r="C4182">
        <v>1481</v>
      </c>
      <c r="D4182" s="1" t="s">
        <v>4177</v>
      </c>
      <c r="E4182" s="20">
        <v>45110.819681284724</v>
      </c>
    </row>
    <row r="4183" spans="1:5" x14ac:dyDescent="0.35">
      <c r="A4183">
        <v>1</v>
      </c>
      <c r="B4183" s="1" t="s">
        <v>5</v>
      </c>
      <c r="C4183">
        <v>1369</v>
      </c>
      <c r="D4183" s="1" t="s">
        <v>4178</v>
      </c>
      <c r="E4183" s="20">
        <v>45110.57098138889</v>
      </c>
    </row>
    <row r="4184" spans="1:5" x14ac:dyDescent="0.35">
      <c r="A4184">
        <v>1</v>
      </c>
      <c r="B4184" s="1" t="s">
        <v>5</v>
      </c>
      <c r="C4184">
        <v>1737</v>
      </c>
      <c r="D4184" s="1" t="s">
        <v>4179</v>
      </c>
      <c r="E4184" s="20">
        <v>45110.736618518516</v>
      </c>
    </row>
    <row r="4185" spans="1:5" x14ac:dyDescent="0.35">
      <c r="A4185">
        <v>1</v>
      </c>
      <c r="B4185" s="1" t="s">
        <v>5</v>
      </c>
      <c r="C4185">
        <v>3197</v>
      </c>
      <c r="D4185" s="1" t="s">
        <v>4180</v>
      </c>
      <c r="E4185" s="20">
        <v>45110.743504606478</v>
      </c>
    </row>
    <row r="4186" spans="1:5" x14ac:dyDescent="0.35">
      <c r="A4186">
        <v>1</v>
      </c>
      <c r="B4186" s="1" t="s">
        <v>5</v>
      </c>
      <c r="C4186">
        <v>2948</v>
      </c>
      <c r="D4186" s="1" t="s">
        <v>4181</v>
      </c>
      <c r="E4186" s="20">
        <v>45110.658091863428</v>
      </c>
    </row>
    <row r="4187" spans="1:5" x14ac:dyDescent="0.35">
      <c r="A4187">
        <v>1</v>
      </c>
      <c r="B4187" s="1" t="s">
        <v>5</v>
      </c>
      <c r="C4187">
        <v>7944</v>
      </c>
      <c r="D4187" s="1" t="s">
        <v>4182</v>
      </c>
      <c r="E4187" s="20">
        <v>45137.659064872685</v>
      </c>
    </row>
    <row r="4188" spans="1:5" x14ac:dyDescent="0.35">
      <c r="A4188">
        <v>1</v>
      </c>
      <c r="B4188" s="1" t="s">
        <v>5</v>
      </c>
      <c r="C4188">
        <v>2127</v>
      </c>
      <c r="D4188" s="1" t="s">
        <v>4183</v>
      </c>
      <c r="E4188" s="20">
        <v>45110.565146018518</v>
      </c>
    </row>
    <row r="4189" spans="1:5" x14ac:dyDescent="0.35">
      <c r="A4189">
        <v>1</v>
      </c>
      <c r="B4189" s="1" t="s">
        <v>5</v>
      </c>
      <c r="C4189">
        <v>7084</v>
      </c>
      <c r="D4189" s="1" t="s">
        <v>4184</v>
      </c>
      <c r="E4189" s="20">
        <v>45137.646701157406</v>
      </c>
    </row>
    <row r="4190" spans="1:5" x14ac:dyDescent="0.35">
      <c r="A4190">
        <v>1</v>
      </c>
      <c r="B4190" s="1" t="s">
        <v>5</v>
      </c>
      <c r="C4190">
        <v>1048</v>
      </c>
      <c r="D4190" s="1" t="s">
        <v>4185</v>
      </c>
      <c r="E4190" s="20">
        <v>45111.011199907407</v>
      </c>
    </row>
    <row r="4191" spans="1:5" x14ac:dyDescent="0.35">
      <c r="A4191">
        <v>1</v>
      </c>
      <c r="B4191" s="1" t="s">
        <v>5</v>
      </c>
      <c r="C4191">
        <v>3855</v>
      </c>
      <c r="D4191" s="1" t="s">
        <v>4186</v>
      </c>
      <c r="E4191" s="20">
        <v>45114.51732979167</v>
      </c>
    </row>
    <row r="4192" spans="1:5" x14ac:dyDescent="0.35">
      <c r="A4192">
        <v>1</v>
      </c>
      <c r="B4192" s="1" t="s">
        <v>5</v>
      </c>
      <c r="C4192">
        <v>6087</v>
      </c>
      <c r="D4192" s="1" t="s">
        <v>4187</v>
      </c>
      <c r="E4192" s="20">
        <v>45114.519019687497</v>
      </c>
    </row>
    <row r="4193" spans="1:5" x14ac:dyDescent="0.35">
      <c r="A4193">
        <v>1</v>
      </c>
      <c r="B4193" s="1" t="s">
        <v>5</v>
      </c>
      <c r="C4193">
        <v>3299</v>
      </c>
      <c r="D4193" s="1" t="s">
        <v>4188</v>
      </c>
      <c r="E4193" s="20">
        <v>45112.543883009261</v>
      </c>
    </row>
    <row r="4194" spans="1:5" x14ac:dyDescent="0.35">
      <c r="A4194">
        <v>1</v>
      </c>
      <c r="B4194" s="1" t="s">
        <v>5</v>
      </c>
      <c r="C4194">
        <v>2087</v>
      </c>
      <c r="D4194" s="1" t="s">
        <v>4189</v>
      </c>
      <c r="E4194" s="20">
        <v>45111.584600312497</v>
      </c>
    </row>
    <row r="4195" spans="1:5" x14ac:dyDescent="0.35">
      <c r="A4195">
        <v>1</v>
      </c>
      <c r="B4195" s="1" t="s">
        <v>5</v>
      </c>
      <c r="C4195">
        <v>3436</v>
      </c>
      <c r="D4195" s="1" t="s">
        <v>4190</v>
      </c>
      <c r="E4195" s="20">
        <v>45114.479174143518</v>
      </c>
    </row>
    <row r="4196" spans="1:5" x14ac:dyDescent="0.35">
      <c r="A4196">
        <v>1</v>
      </c>
      <c r="B4196" s="1" t="s">
        <v>5</v>
      </c>
      <c r="C4196">
        <v>5694</v>
      </c>
      <c r="D4196" s="1" t="s">
        <v>4191</v>
      </c>
      <c r="E4196" s="20">
        <v>45111.614347766204</v>
      </c>
    </row>
    <row r="4197" spans="1:5" x14ac:dyDescent="0.35">
      <c r="A4197">
        <v>1</v>
      </c>
      <c r="B4197" s="1" t="s">
        <v>5</v>
      </c>
      <c r="C4197">
        <v>13627</v>
      </c>
      <c r="D4197" s="1" t="s">
        <v>4192</v>
      </c>
      <c r="E4197" s="20">
        <v>45112.241061180554</v>
      </c>
    </row>
    <row r="4198" spans="1:5" x14ac:dyDescent="0.35">
      <c r="A4198">
        <v>1</v>
      </c>
      <c r="B4198" s="1" t="s">
        <v>5</v>
      </c>
      <c r="C4198">
        <v>1328</v>
      </c>
      <c r="D4198" s="1" t="s">
        <v>4193</v>
      </c>
      <c r="E4198" s="20">
        <v>45127.418285509259</v>
      </c>
    </row>
    <row r="4199" spans="1:5" x14ac:dyDescent="0.35">
      <c r="A4199">
        <v>1</v>
      </c>
      <c r="B4199" s="1" t="s">
        <v>5</v>
      </c>
      <c r="C4199">
        <v>2043</v>
      </c>
      <c r="D4199" s="1" t="s">
        <v>4194</v>
      </c>
      <c r="E4199" s="20">
        <v>45116.555139212964</v>
      </c>
    </row>
    <row r="4200" spans="1:5" x14ac:dyDescent="0.35">
      <c r="A4200">
        <v>1</v>
      </c>
      <c r="B4200" s="1" t="s">
        <v>5</v>
      </c>
      <c r="C4200">
        <v>1587</v>
      </c>
      <c r="D4200" s="1" t="s">
        <v>4195</v>
      </c>
      <c r="E4200" s="20">
        <v>45111.594263472223</v>
      </c>
    </row>
    <row r="4201" spans="1:5" x14ac:dyDescent="0.35">
      <c r="A4201">
        <v>1</v>
      </c>
      <c r="B4201" s="1" t="s">
        <v>5</v>
      </c>
      <c r="C4201">
        <v>833</v>
      </c>
      <c r="D4201" s="1" t="s">
        <v>4196</v>
      </c>
      <c r="E4201" s="20">
        <v>45127.409142951386</v>
      </c>
    </row>
    <row r="4202" spans="1:5" x14ac:dyDescent="0.35">
      <c r="A4202">
        <v>1</v>
      </c>
      <c r="B4202" s="1" t="s">
        <v>5</v>
      </c>
      <c r="C4202">
        <v>5817</v>
      </c>
      <c r="D4202" s="1" t="s">
        <v>4197</v>
      </c>
      <c r="E4202" s="20">
        <v>45116.467364594908</v>
      </c>
    </row>
    <row r="4203" spans="1:5" x14ac:dyDescent="0.35">
      <c r="A4203">
        <v>1</v>
      </c>
      <c r="B4203" s="1" t="s">
        <v>5</v>
      </c>
      <c r="C4203">
        <v>5955</v>
      </c>
      <c r="D4203" s="1" t="s">
        <v>4198</v>
      </c>
      <c r="E4203" s="20">
        <v>45116.548924050927</v>
      </c>
    </row>
    <row r="4204" spans="1:5" x14ac:dyDescent="0.35">
      <c r="A4204">
        <v>1</v>
      </c>
      <c r="B4204" s="1" t="s">
        <v>5</v>
      </c>
      <c r="C4204">
        <v>2201</v>
      </c>
      <c r="D4204" s="1" t="s">
        <v>4199</v>
      </c>
      <c r="E4204" s="20">
        <v>45116.513808819444</v>
      </c>
    </row>
    <row r="4205" spans="1:5" x14ac:dyDescent="0.35">
      <c r="A4205">
        <v>1</v>
      </c>
      <c r="B4205" s="1" t="s">
        <v>5</v>
      </c>
      <c r="C4205">
        <v>3344</v>
      </c>
      <c r="D4205" s="1" t="s">
        <v>4200</v>
      </c>
      <c r="E4205" s="20">
        <v>45116.521702013888</v>
      </c>
    </row>
    <row r="4206" spans="1:5" x14ac:dyDescent="0.35">
      <c r="A4206">
        <v>1</v>
      </c>
      <c r="B4206" s="1" t="s">
        <v>5</v>
      </c>
      <c r="C4206">
        <v>1504</v>
      </c>
      <c r="D4206" s="1" t="s">
        <v>4201</v>
      </c>
      <c r="E4206" s="20">
        <v>45116.516679189815</v>
      </c>
    </row>
    <row r="4207" spans="1:5" x14ac:dyDescent="0.35">
      <c r="A4207">
        <v>1</v>
      </c>
      <c r="B4207" s="1" t="s">
        <v>5</v>
      </c>
      <c r="C4207">
        <v>9313</v>
      </c>
      <c r="D4207" s="1" t="s">
        <v>4202</v>
      </c>
      <c r="E4207" s="20">
        <v>45116.554340023147</v>
      </c>
    </row>
    <row r="4208" spans="1:5" x14ac:dyDescent="0.35">
      <c r="A4208">
        <v>1</v>
      </c>
      <c r="B4208" s="1" t="s">
        <v>5</v>
      </c>
      <c r="C4208">
        <v>2474</v>
      </c>
      <c r="D4208" s="1" t="s">
        <v>4203</v>
      </c>
      <c r="E4208" s="20">
        <v>45116.731035833334</v>
      </c>
    </row>
    <row r="4209" spans="1:5" x14ac:dyDescent="0.35">
      <c r="A4209">
        <v>1</v>
      </c>
      <c r="B4209" s="1" t="s">
        <v>5</v>
      </c>
      <c r="C4209">
        <v>3982</v>
      </c>
      <c r="D4209" s="1" t="s">
        <v>4204</v>
      </c>
      <c r="E4209" s="20">
        <v>45116.731464837962</v>
      </c>
    </row>
    <row r="4210" spans="1:5" x14ac:dyDescent="0.35">
      <c r="A4210">
        <v>1</v>
      </c>
      <c r="B4210" s="1" t="s">
        <v>5</v>
      </c>
      <c r="C4210">
        <v>1889</v>
      </c>
      <c r="D4210" s="1" t="s">
        <v>4205</v>
      </c>
      <c r="E4210" s="20">
        <v>45116.473788564814</v>
      </c>
    </row>
    <row r="4211" spans="1:5" x14ac:dyDescent="0.35">
      <c r="A4211">
        <v>1</v>
      </c>
      <c r="B4211" s="1" t="s">
        <v>5</v>
      </c>
      <c r="C4211">
        <v>7849</v>
      </c>
      <c r="D4211" s="1" t="s">
        <v>4206</v>
      </c>
      <c r="E4211" s="20">
        <v>45116.618759722223</v>
      </c>
    </row>
    <row r="4212" spans="1:5" x14ac:dyDescent="0.35">
      <c r="A4212">
        <v>1</v>
      </c>
      <c r="B4212" s="1" t="s">
        <v>5</v>
      </c>
      <c r="C4212">
        <v>6183</v>
      </c>
      <c r="D4212" s="1" t="s">
        <v>4207</v>
      </c>
      <c r="E4212" s="20">
        <v>45116.654437268517</v>
      </c>
    </row>
    <row r="4213" spans="1:5" x14ac:dyDescent="0.35">
      <c r="A4213">
        <v>1</v>
      </c>
      <c r="B4213" s="1" t="s">
        <v>5</v>
      </c>
      <c r="C4213">
        <v>2485</v>
      </c>
      <c r="D4213" s="1" t="s">
        <v>4208</v>
      </c>
      <c r="E4213" s="20">
        <v>45116.546700694445</v>
      </c>
    </row>
    <row r="4214" spans="1:5" x14ac:dyDescent="0.35">
      <c r="A4214">
        <v>1</v>
      </c>
      <c r="B4214" s="1" t="s">
        <v>5</v>
      </c>
      <c r="C4214">
        <v>2976</v>
      </c>
      <c r="D4214" s="1" t="s">
        <v>4209</v>
      </c>
      <c r="E4214" s="20">
        <v>45116.517546909723</v>
      </c>
    </row>
    <row r="4215" spans="1:5" x14ac:dyDescent="0.35">
      <c r="A4215">
        <v>1</v>
      </c>
      <c r="B4215" s="1" t="s">
        <v>5</v>
      </c>
      <c r="C4215">
        <v>1643</v>
      </c>
      <c r="D4215" s="1" t="s">
        <v>4210</v>
      </c>
      <c r="E4215" s="20">
        <v>45116.498265358794</v>
      </c>
    </row>
    <row r="4216" spans="1:5" x14ac:dyDescent="0.35">
      <c r="A4216">
        <v>1</v>
      </c>
      <c r="B4216" s="1" t="s">
        <v>5</v>
      </c>
      <c r="C4216">
        <v>2371</v>
      </c>
      <c r="D4216" s="1" t="s">
        <v>4211</v>
      </c>
      <c r="E4216" s="20">
        <v>45116.520475625002</v>
      </c>
    </row>
    <row r="4217" spans="1:5" x14ac:dyDescent="0.35">
      <c r="A4217">
        <v>1</v>
      </c>
      <c r="B4217" s="1" t="s">
        <v>5</v>
      </c>
      <c r="C4217">
        <v>6541</v>
      </c>
      <c r="D4217" s="1" t="s">
        <v>4212</v>
      </c>
      <c r="E4217" s="20">
        <v>45116.527257326386</v>
      </c>
    </row>
    <row r="4218" spans="1:5" x14ac:dyDescent="0.35">
      <c r="A4218">
        <v>1</v>
      </c>
      <c r="B4218" s="1" t="s">
        <v>5</v>
      </c>
      <c r="C4218">
        <v>13741</v>
      </c>
      <c r="D4218" s="1" t="s">
        <v>4213</v>
      </c>
      <c r="E4218" s="20">
        <v>45116.567186932873</v>
      </c>
    </row>
    <row r="4219" spans="1:5" x14ac:dyDescent="0.35">
      <c r="A4219">
        <v>1</v>
      </c>
      <c r="B4219" s="1" t="s">
        <v>5</v>
      </c>
      <c r="C4219">
        <v>2004</v>
      </c>
      <c r="D4219" s="1" t="s">
        <v>4214</v>
      </c>
      <c r="E4219" s="20">
        <v>45116.616513877314</v>
      </c>
    </row>
    <row r="4220" spans="1:5" x14ac:dyDescent="0.35">
      <c r="A4220">
        <v>1</v>
      </c>
      <c r="B4220" s="1" t="s">
        <v>5</v>
      </c>
      <c r="C4220">
        <v>2654</v>
      </c>
      <c r="D4220" s="1" t="s">
        <v>4215</v>
      </c>
      <c r="E4220" s="20">
        <v>45116.51427190972</v>
      </c>
    </row>
    <row r="4221" spans="1:5" x14ac:dyDescent="0.35">
      <c r="A4221">
        <v>1</v>
      </c>
      <c r="B4221" s="1" t="s">
        <v>5</v>
      </c>
      <c r="C4221">
        <v>22367</v>
      </c>
      <c r="D4221" s="1" t="s">
        <v>4216</v>
      </c>
      <c r="E4221" s="20">
        <v>45116.557255856482</v>
      </c>
    </row>
    <row r="4222" spans="1:5" x14ac:dyDescent="0.35">
      <c r="A4222">
        <v>1</v>
      </c>
      <c r="B4222" s="1" t="s">
        <v>5</v>
      </c>
      <c r="C4222">
        <v>3050</v>
      </c>
      <c r="D4222" s="1" t="s">
        <v>4217</v>
      </c>
      <c r="E4222" s="20">
        <v>45116.584639664354</v>
      </c>
    </row>
    <row r="4223" spans="1:5" x14ac:dyDescent="0.35">
      <c r="A4223">
        <v>1</v>
      </c>
      <c r="B4223" s="1" t="s">
        <v>5</v>
      </c>
      <c r="C4223">
        <v>11225</v>
      </c>
      <c r="D4223" s="1" t="s">
        <v>4218</v>
      </c>
      <c r="E4223" s="20">
        <v>45116.62758912037</v>
      </c>
    </row>
    <row r="4224" spans="1:5" x14ac:dyDescent="0.35">
      <c r="A4224">
        <v>1</v>
      </c>
      <c r="B4224" s="1" t="s">
        <v>5</v>
      </c>
      <c r="C4224">
        <v>1165</v>
      </c>
      <c r="D4224" s="1" t="s">
        <v>4219</v>
      </c>
      <c r="E4224" s="20">
        <v>45116.644853796293</v>
      </c>
    </row>
    <row r="4225" spans="1:5" x14ac:dyDescent="0.35">
      <c r="A4225">
        <v>1</v>
      </c>
      <c r="B4225" s="1" t="s">
        <v>5</v>
      </c>
      <c r="C4225">
        <v>2458</v>
      </c>
      <c r="D4225" s="1" t="s">
        <v>4220</v>
      </c>
      <c r="E4225" s="20">
        <v>45116.646248912039</v>
      </c>
    </row>
    <row r="4226" spans="1:5" x14ac:dyDescent="0.35">
      <c r="A4226">
        <v>1</v>
      </c>
      <c r="B4226" s="1" t="s">
        <v>5</v>
      </c>
      <c r="C4226">
        <v>1364</v>
      </c>
      <c r="D4226" s="1" t="s">
        <v>4221</v>
      </c>
      <c r="E4226" s="20">
        <v>45116.643218564815</v>
      </c>
    </row>
    <row r="4227" spans="1:5" x14ac:dyDescent="0.35">
      <c r="A4227">
        <v>1</v>
      </c>
      <c r="B4227" s="1" t="s">
        <v>5</v>
      </c>
      <c r="C4227">
        <v>1394</v>
      </c>
      <c r="D4227" s="1" t="s">
        <v>4222</v>
      </c>
      <c r="E4227" s="20">
        <v>45112.244394108799</v>
      </c>
    </row>
    <row r="4228" spans="1:5" x14ac:dyDescent="0.35">
      <c r="A4228">
        <v>1</v>
      </c>
      <c r="B4228" s="1" t="s">
        <v>5</v>
      </c>
      <c r="C4228">
        <v>2972</v>
      </c>
      <c r="D4228" s="1" t="s">
        <v>4223</v>
      </c>
      <c r="E4228" s="20">
        <v>45114.477878113423</v>
      </c>
    </row>
    <row r="4229" spans="1:5" x14ac:dyDescent="0.35">
      <c r="A4229">
        <v>1</v>
      </c>
      <c r="B4229" s="1" t="s">
        <v>5</v>
      </c>
      <c r="C4229">
        <v>864</v>
      </c>
      <c r="D4229" s="1" t="s">
        <v>4224</v>
      </c>
      <c r="E4229" s="20">
        <v>45115.010431041665</v>
      </c>
    </row>
    <row r="4230" spans="1:5" x14ac:dyDescent="0.35">
      <c r="A4230">
        <v>1</v>
      </c>
      <c r="B4230" s="1" t="s">
        <v>5</v>
      </c>
      <c r="C4230">
        <v>1351</v>
      </c>
      <c r="D4230" s="1" t="s">
        <v>4225</v>
      </c>
      <c r="E4230" s="20">
        <v>45114.819502997685</v>
      </c>
    </row>
    <row r="4231" spans="1:5" x14ac:dyDescent="0.35">
      <c r="A4231">
        <v>1</v>
      </c>
      <c r="B4231" s="1" t="s">
        <v>5</v>
      </c>
      <c r="C4231">
        <v>2980</v>
      </c>
      <c r="D4231" s="1" t="s">
        <v>4226</v>
      </c>
      <c r="E4231" s="20">
        <v>45114.649418217596</v>
      </c>
    </row>
    <row r="4232" spans="1:5" x14ac:dyDescent="0.35">
      <c r="A4232">
        <v>1</v>
      </c>
      <c r="B4232" s="1" t="s">
        <v>5</v>
      </c>
      <c r="C4232">
        <v>1173</v>
      </c>
      <c r="D4232" s="1" t="s">
        <v>4227</v>
      </c>
      <c r="E4232" s="20">
        <v>45114.652184583334</v>
      </c>
    </row>
    <row r="4233" spans="1:5" x14ac:dyDescent="0.35">
      <c r="A4233">
        <v>1</v>
      </c>
      <c r="B4233" s="1" t="s">
        <v>5</v>
      </c>
      <c r="C4233">
        <v>1505</v>
      </c>
      <c r="D4233" s="1" t="s">
        <v>4228</v>
      </c>
      <c r="E4233" s="20">
        <v>45114.747943553244</v>
      </c>
    </row>
    <row r="4234" spans="1:5" x14ac:dyDescent="0.35">
      <c r="A4234">
        <v>1</v>
      </c>
      <c r="B4234" s="1" t="s">
        <v>5</v>
      </c>
      <c r="C4234">
        <v>2742</v>
      </c>
      <c r="D4234" s="1" t="s">
        <v>4229</v>
      </c>
      <c r="E4234" s="20">
        <v>45114.516323645832</v>
      </c>
    </row>
    <row r="4235" spans="1:5" x14ac:dyDescent="0.35">
      <c r="A4235">
        <v>1</v>
      </c>
      <c r="B4235" s="1" t="s">
        <v>5</v>
      </c>
      <c r="C4235">
        <v>3789</v>
      </c>
      <c r="D4235" s="1" t="s">
        <v>4230</v>
      </c>
      <c r="E4235" s="20">
        <v>45115.16314326389</v>
      </c>
    </row>
    <row r="4236" spans="1:5" x14ac:dyDescent="0.35">
      <c r="A4236">
        <v>1</v>
      </c>
      <c r="B4236" s="1" t="s">
        <v>5</v>
      </c>
      <c r="C4236">
        <v>1262</v>
      </c>
      <c r="D4236" s="1" t="s">
        <v>4231</v>
      </c>
      <c r="E4236" s="20">
        <v>45112.538674432872</v>
      </c>
    </row>
    <row r="4237" spans="1:5" x14ac:dyDescent="0.35">
      <c r="A4237">
        <v>1</v>
      </c>
      <c r="B4237" s="1" t="s">
        <v>5</v>
      </c>
      <c r="C4237">
        <v>1396</v>
      </c>
      <c r="D4237" s="1" t="s">
        <v>4232</v>
      </c>
      <c r="E4237" s="20">
        <v>45114.664915243055</v>
      </c>
    </row>
    <row r="4238" spans="1:5" x14ac:dyDescent="0.35">
      <c r="A4238">
        <v>1</v>
      </c>
      <c r="B4238" s="1" t="s">
        <v>5</v>
      </c>
      <c r="C4238">
        <v>2402</v>
      </c>
      <c r="D4238" s="1" t="s">
        <v>4233</v>
      </c>
      <c r="E4238" s="20">
        <v>45114.478107361108</v>
      </c>
    </row>
    <row r="4239" spans="1:5" x14ac:dyDescent="0.35">
      <c r="A4239">
        <v>1</v>
      </c>
      <c r="B4239" s="1" t="s">
        <v>5</v>
      </c>
      <c r="C4239">
        <v>2039</v>
      </c>
      <c r="D4239" s="1" t="s">
        <v>4234</v>
      </c>
      <c r="E4239" s="20">
        <v>45114.480190393515</v>
      </c>
    </row>
    <row r="4240" spans="1:5" x14ac:dyDescent="0.35">
      <c r="A4240">
        <v>1</v>
      </c>
      <c r="B4240" s="1" t="s">
        <v>5</v>
      </c>
      <c r="C4240">
        <v>5382</v>
      </c>
      <c r="D4240" s="1" t="s">
        <v>4235</v>
      </c>
      <c r="E4240" s="20">
        <v>45114.661385509258</v>
      </c>
    </row>
    <row r="4241" spans="1:5" x14ac:dyDescent="0.35">
      <c r="A4241">
        <v>1</v>
      </c>
      <c r="B4241" s="1" t="s">
        <v>5</v>
      </c>
      <c r="C4241">
        <v>960</v>
      </c>
      <c r="D4241" s="1" t="s">
        <v>4236</v>
      </c>
      <c r="E4241" s="20">
        <v>45112.524149513891</v>
      </c>
    </row>
    <row r="4242" spans="1:5" x14ac:dyDescent="0.35">
      <c r="A4242">
        <v>1</v>
      </c>
      <c r="B4242" s="1" t="s">
        <v>5</v>
      </c>
      <c r="C4242">
        <v>6597</v>
      </c>
      <c r="D4242" s="1" t="s">
        <v>4237</v>
      </c>
      <c r="E4242" s="20">
        <v>45116.619175439817</v>
      </c>
    </row>
    <row r="4243" spans="1:5" x14ac:dyDescent="0.35">
      <c r="A4243">
        <v>1</v>
      </c>
      <c r="B4243" s="1" t="s">
        <v>5</v>
      </c>
      <c r="C4243">
        <v>1710</v>
      </c>
      <c r="D4243" s="1" t="s">
        <v>4238</v>
      </c>
      <c r="E4243" s="20">
        <v>45116.552591689811</v>
      </c>
    </row>
    <row r="4244" spans="1:5" x14ac:dyDescent="0.35">
      <c r="A4244">
        <v>1</v>
      </c>
      <c r="B4244" s="1" t="s">
        <v>5</v>
      </c>
      <c r="C4244">
        <v>18614</v>
      </c>
      <c r="D4244" s="1" t="s">
        <v>4239</v>
      </c>
      <c r="E4244" s="20">
        <v>45115.244633009257</v>
      </c>
    </row>
    <row r="4245" spans="1:5" x14ac:dyDescent="0.35">
      <c r="A4245">
        <v>1</v>
      </c>
      <c r="B4245" s="1" t="s">
        <v>5</v>
      </c>
      <c r="C4245">
        <v>5307</v>
      </c>
      <c r="D4245" s="1" t="s">
        <v>4240</v>
      </c>
      <c r="E4245" s="20">
        <v>45116.63550802083</v>
      </c>
    </row>
    <row r="4246" spans="1:5" x14ac:dyDescent="0.35">
      <c r="A4246">
        <v>1</v>
      </c>
      <c r="B4246" s="1" t="s">
        <v>5</v>
      </c>
      <c r="C4246">
        <v>1764</v>
      </c>
      <c r="D4246" s="1" t="s">
        <v>4241</v>
      </c>
      <c r="E4246" s="20">
        <v>45109.577485486108</v>
      </c>
    </row>
    <row r="4247" spans="1:5" x14ac:dyDescent="0.35">
      <c r="A4247">
        <v>1</v>
      </c>
      <c r="B4247" s="1" t="s">
        <v>5</v>
      </c>
      <c r="C4247">
        <v>1554</v>
      </c>
      <c r="D4247" s="1" t="s">
        <v>4242</v>
      </c>
      <c r="E4247" s="20">
        <v>45111.603903518517</v>
      </c>
    </row>
    <row r="4248" spans="1:5" x14ac:dyDescent="0.35">
      <c r="A4248">
        <v>1</v>
      </c>
      <c r="B4248" s="1" t="s">
        <v>5</v>
      </c>
      <c r="C4248">
        <v>3039</v>
      </c>
      <c r="D4248" s="1" t="s">
        <v>4243</v>
      </c>
      <c r="E4248" s="20">
        <v>45109.504040868058</v>
      </c>
    </row>
    <row r="4249" spans="1:5" x14ac:dyDescent="0.35">
      <c r="A4249">
        <v>1</v>
      </c>
      <c r="B4249" s="1" t="s">
        <v>5</v>
      </c>
      <c r="C4249">
        <v>1047</v>
      </c>
      <c r="D4249" s="1" t="s">
        <v>4244</v>
      </c>
      <c r="E4249" s="20">
        <v>45109.5130780787</v>
      </c>
    </row>
    <row r="4250" spans="1:5" x14ac:dyDescent="0.35">
      <c r="A4250">
        <v>1</v>
      </c>
      <c r="B4250" s="1" t="s">
        <v>5</v>
      </c>
      <c r="C4250">
        <v>4087</v>
      </c>
      <c r="D4250" s="1" t="s">
        <v>4245</v>
      </c>
      <c r="E4250" s="20">
        <v>45110.222491400462</v>
      </c>
    </row>
    <row r="4251" spans="1:5" x14ac:dyDescent="0.35">
      <c r="A4251">
        <v>1</v>
      </c>
      <c r="B4251" s="1" t="s">
        <v>5</v>
      </c>
      <c r="C4251">
        <v>1533</v>
      </c>
      <c r="D4251" s="1" t="s">
        <v>4246</v>
      </c>
      <c r="E4251" s="20">
        <v>45109.560645717589</v>
      </c>
    </row>
    <row r="4252" spans="1:5" x14ac:dyDescent="0.35">
      <c r="A4252">
        <v>1</v>
      </c>
      <c r="B4252" s="1" t="s">
        <v>5</v>
      </c>
      <c r="C4252">
        <v>1931</v>
      </c>
      <c r="D4252" s="1" t="s">
        <v>4247</v>
      </c>
      <c r="E4252" s="20">
        <v>45109.566802939815</v>
      </c>
    </row>
    <row r="4253" spans="1:5" x14ac:dyDescent="0.35">
      <c r="A4253">
        <v>1</v>
      </c>
      <c r="B4253" s="1" t="s">
        <v>5</v>
      </c>
      <c r="C4253">
        <v>1221</v>
      </c>
      <c r="D4253" s="1" t="s">
        <v>4248</v>
      </c>
      <c r="E4253" s="20">
        <v>45109.568061527774</v>
      </c>
    </row>
    <row r="4254" spans="1:5" x14ac:dyDescent="0.35">
      <c r="A4254">
        <v>1</v>
      </c>
      <c r="B4254" s="1" t="s">
        <v>5</v>
      </c>
      <c r="C4254">
        <v>7358</v>
      </c>
      <c r="D4254" s="1" t="s">
        <v>4249</v>
      </c>
      <c r="E4254" s="20">
        <v>45109.735937986108</v>
      </c>
    </row>
    <row r="4255" spans="1:5" x14ac:dyDescent="0.35">
      <c r="A4255">
        <v>1</v>
      </c>
      <c r="B4255" s="1" t="s">
        <v>5</v>
      </c>
      <c r="C4255">
        <v>1919</v>
      </c>
      <c r="D4255" s="1" t="s">
        <v>4250</v>
      </c>
      <c r="E4255" s="20">
        <v>45109.513865335648</v>
      </c>
    </row>
    <row r="4256" spans="1:5" x14ac:dyDescent="0.35">
      <c r="A4256">
        <v>1</v>
      </c>
      <c r="B4256" s="1" t="s">
        <v>5</v>
      </c>
      <c r="C4256">
        <v>1112</v>
      </c>
      <c r="D4256" s="1" t="s">
        <v>4251</v>
      </c>
      <c r="E4256" s="20">
        <v>45110.01064925926</v>
      </c>
    </row>
    <row r="4257" spans="1:5" x14ac:dyDescent="0.35">
      <c r="A4257">
        <v>1</v>
      </c>
      <c r="B4257" s="1" t="s">
        <v>5</v>
      </c>
      <c r="C4257">
        <v>1028</v>
      </c>
      <c r="D4257" s="1" t="s">
        <v>4252</v>
      </c>
      <c r="E4257" s="20">
        <v>45113.667440474535</v>
      </c>
    </row>
    <row r="4258" spans="1:5" x14ac:dyDescent="0.35">
      <c r="A4258">
        <v>1</v>
      </c>
      <c r="B4258" s="1" t="s">
        <v>5</v>
      </c>
      <c r="C4258">
        <v>3590</v>
      </c>
      <c r="D4258" s="1" t="s">
        <v>4253</v>
      </c>
      <c r="E4258" s="20">
        <v>45109.539883043981</v>
      </c>
    </row>
    <row r="4259" spans="1:5" x14ac:dyDescent="0.35">
      <c r="A4259">
        <v>1</v>
      </c>
      <c r="B4259" s="1" t="s">
        <v>5</v>
      </c>
      <c r="C4259">
        <v>16620</v>
      </c>
      <c r="D4259" s="1" t="s">
        <v>4254</v>
      </c>
      <c r="E4259" s="20">
        <v>45109.553610185183</v>
      </c>
    </row>
    <row r="4260" spans="1:5" x14ac:dyDescent="0.35">
      <c r="A4260">
        <v>1</v>
      </c>
      <c r="B4260" s="1" t="s">
        <v>5</v>
      </c>
      <c r="C4260">
        <v>3655</v>
      </c>
      <c r="D4260" s="1" t="s">
        <v>4255</v>
      </c>
      <c r="E4260" s="20">
        <v>45109.523067187503</v>
      </c>
    </row>
    <row r="4261" spans="1:5" x14ac:dyDescent="0.35">
      <c r="A4261">
        <v>1</v>
      </c>
      <c r="B4261" s="1" t="s">
        <v>5</v>
      </c>
      <c r="C4261">
        <v>6673</v>
      </c>
      <c r="D4261" s="1" t="s">
        <v>4256</v>
      </c>
      <c r="E4261" s="20">
        <v>45109.558793425924</v>
      </c>
    </row>
    <row r="4262" spans="1:5" x14ac:dyDescent="0.35">
      <c r="A4262">
        <v>1</v>
      </c>
      <c r="B4262" s="1" t="s">
        <v>5</v>
      </c>
      <c r="C4262">
        <v>4615</v>
      </c>
      <c r="D4262" s="1" t="s">
        <v>4257</v>
      </c>
      <c r="E4262" s="20">
        <v>45109.541525995373</v>
      </c>
    </row>
    <row r="4263" spans="1:5" x14ac:dyDescent="0.35">
      <c r="A4263">
        <v>1</v>
      </c>
      <c r="B4263" s="1" t="s">
        <v>5</v>
      </c>
      <c r="C4263">
        <v>3005</v>
      </c>
      <c r="D4263" s="1" t="s">
        <v>4258</v>
      </c>
      <c r="E4263" s="20">
        <v>45109.543044849539</v>
      </c>
    </row>
    <row r="4264" spans="1:5" x14ac:dyDescent="0.35">
      <c r="A4264">
        <v>1</v>
      </c>
      <c r="B4264" s="1" t="s">
        <v>5</v>
      </c>
      <c r="C4264">
        <v>12635</v>
      </c>
      <c r="D4264" s="1" t="s">
        <v>4259</v>
      </c>
      <c r="E4264" s="20">
        <v>45109.572682002312</v>
      </c>
    </row>
    <row r="4265" spans="1:5" x14ac:dyDescent="0.35">
      <c r="A4265">
        <v>1</v>
      </c>
      <c r="B4265" s="1" t="s">
        <v>5</v>
      </c>
      <c r="C4265">
        <v>2018</v>
      </c>
      <c r="D4265" s="1" t="s">
        <v>4260</v>
      </c>
      <c r="E4265" s="20">
        <v>45109.566076435185</v>
      </c>
    </row>
    <row r="4266" spans="1:5" x14ac:dyDescent="0.35">
      <c r="A4266">
        <v>1</v>
      </c>
      <c r="B4266" s="1" t="s">
        <v>5</v>
      </c>
      <c r="C4266">
        <v>5754</v>
      </c>
      <c r="D4266" s="1" t="s">
        <v>4261</v>
      </c>
      <c r="E4266" s="20">
        <v>45109.561664224537</v>
      </c>
    </row>
    <row r="4267" spans="1:5" x14ac:dyDescent="0.35">
      <c r="A4267">
        <v>1</v>
      </c>
      <c r="B4267" s="1" t="s">
        <v>5</v>
      </c>
      <c r="C4267">
        <v>14254</v>
      </c>
      <c r="D4267" s="1" t="s">
        <v>4262</v>
      </c>
      <c r="E4267" s="20">
        <v>45109.571061967596</v>
      </c>
    </row>
    <row r="4268" spans="1:5" x14ac:dyDescent="0.35">
      <c r="A4268">
        <v>1</v>
      </c>
      <c r="B4268" s="1" t="s">
        <v>5</v>
      </c>
      <c r="C4268">
        <v>7594</v>
      </c>
      <c r="D4268" s="1" t="s">
        <v>4263</v>
      </c>
      <c r="E4268" s="20">
        <v>45110.242036203701</v>
      </c>
    </row>
    <row r="4269" spans="1:5" x14ac:dyDescent="0.35">
      <c r="A4269">
        <v>1</v>
      </c>
      <c r="B4269" s="1" t="s">
        <v>5</v>
      </c>
      <c r="C4269">
        <v>7562</v>
      </c>
      <c r="D4269" s="1" t="s">
        <v>4264</v>
      </c>
      <c r="E4269" s="20">
        <v>45110.245495995368</v>
      </c>
    </row>
    <row r="4270" spans="1:5" x14ac:dyDescent="0.35">
      <c r="A4270">
        <v>1</v>
      </c>
      <c r="B4270" s="1" t="s">
        <v>5</v>
      </c>
      <c r="C4270">
        <v>1145</v>
      </c>
      <c r="D4270" s="1" t="s">
        <v>4265</v>
      </c>
      <c r="E4270" s="20">
        <v>45115.585978333336</v>
      </c>
    </row>
    <row r="4271" spans="1:5" x14ac:dyDescent="0.35">
      <c r="A4271">
        <v>1</v>
      </c>
      <c r="B4271" s="1" t="s">
        <v>5</v>
      </c>
      <c r="C4271">
        <v>1840</v>
      </c>
      <c r="D4271" s="1" t="s">
        <v>4266</v>
      </c>
      <c r="E4271" s="20">
        <v>45109.561495937502</v>
      </c>
    </row>
    <row r="4272" spans="1:5" x14ac:dyDescent="0.35">
      <c r="A4272">
        <v>1</v>
      </c>
      <c r="B4272" s="1" t="s">
        <v>5</v>
      </c>
      <c r="C4272">
        <v>2018</v>
      </c>
      <c r="D4272" s="1" t="s">
        <v>4267</v>
      </c>
      <c r="E4272" s="20">
        <v>45109.521121574071</v>
      </c>
    </row>
    <row r="4273" spans="1:5" x14ac:dyDescent="0.35">
      <c r="A4273">
        <v>1</v>
      </c>
      <c r="B4273" s="1" t="s">
        <v>5</v>
      </c>
      <c r="C4273">
        <v>1166</v>
      </c>
      <c r="D4273" s="1" t="s">
        <v>4268</v>
      </c>
      <c r="E4273" s="20">
        <v>45116.483312303244</v>
      </c>
    </row>
    <row r="4274" spans="1:5" x14ac:dyDescent="0.35">
      <c r="A4274">
        <v>1</v>
      </c>
      <c r="B4274" s="1" t="s">
        <v>5</v>
      </c>
      <c r="C4274">
        <v>2207</v>
      </c>
      <c r="D4274" s="1" t="s">
        <v>4269</v>
      </c>
      <c r="E4274" s="20">
        <v>45116.536689513887</v>
      </c>
    </row>
    <row r="4275" spans="1:5" x14ac:dyDescent="0.35">
      <c r="A4275">
        <v>1</v>
      </c>
      <c r="B4275" s="1" t="s">
        <v>5</v>
      </c>
      <c r="C4275">
        <v>5012</v>
      </c>
      <c r="D4275" s="1" t="s">
        <v>4270</v>
      </c>
      <c r="E4275" s="20">
        <v>45116.467746296294</v>
      </c>
    </row>
    <row r="4276" spans="1:5" x14ac:dyDescent="0.35">
      <c r="A4276">
        <v>1</v>
      </c>
      <c r="B4276" s="1" t="s">
        <v>5</v>
      </c>
      <c r="C4276">
        <v>1023</v>
      </c>
      <c r="D4276" s="1" t="s">
        <v>4271</v>
      </c>
      <c r="E4276" s="20">
        <v>45116.551561678243</v>
      </c>
    </row>
    <row r="4277" spans="1:5" x14ac:dyDescent="0.35">
      <c r="A4277">
        <v>1</v>
      </c>
      <c r="B4277" s="1" t="s">
        <v>5</v>
      </c>
      <c r="C4277">
        <v>871</v>
      </c>
      <c r="D4277" s="1" t="s">
        <v>4272</v>
      </c>
      <c r="E4277" s="20">
        <v>45116.518322592594</v>
      </c>
    </row>
    <row r="4278" spans="1:5" x14ac:dyDescent="0.35">
      <c r="A4278">
        <v>1</v>
      </c>
      <c r="B4278" s="1" t="s">
        <v>5</v>
      </c>
      <c r="C4278">
        <v>1047</v>
      </c>
      <c r="D4278" s="1" t="s">
        <v>4273</v>
      </c>
      <c r="E4278" s="20">
        <v>45116.604614629628</v>
      </c>
    </row>
    <row r="4279" spans="1:5" x14ac:dyDescent="0.35">
      <c r="A4279">
        <v>1</v>
      </c>
      <c r="B4279" s="1" t="s">
        <v>5</v>
      </c>
      <c r="C4279">
        <v>1035</v>
      </c>
      <c r="D4279" s="1" t="s">
        <v>4274</v>
      </c>
      <c r="E4279" s="20">
        <v>45112.517783993055</v>
      </c>
    </row>
    <row r="4280" spans="1:5" x14ac:dyDescent="0.35">
      <c r="A4280">
        <v>1</v>
      </c>
      <c r="B4280" s="1" t="s">
        <v>5</v>
      </c>
      <c r="C4280">
        <v>1089</v>
      </c>
      <c r="D4280" s="1" t="s">
        <v>4275</v>
      </c>
      <c r="E4280" s="20">
        <v>45116.552697013889</v>
      </c>
    </row>
    <row r="4281" spans="1:5" x14ac:dyDescent="0.35">
      <c r="A4281">
        <v>1</v>
      </c>
      <c r="B4281" s="1" t="s">
        <v>5</v>
      </c>
      <c r="C4281">
        <v>3770</v>
      </c>
      <c r="D4281" s="1" t="s">
        <v>4276</v>
      </c>
      <c r="E4281" s="20">
        <v>45116.515868912036</v>
      </c>
    </row>
    <row r="4282" spans="1:5" x14ac:dyDescent="0.35">
      <c r="A4282">
        <v>1</v>
      </c>
      <c r="B4282" s="1" t="s">
        <v>5</v>
      </c>
      <c r="C4282">
        <v>1223</v>
      </c>
      <c r="D4282" s="1" t="s">
        <v>4277</v>
      </c>
      <c r="E4282" s="20">
        <v>45116.526562962965</v>
      </c>
    </row>
    <row r="4283" spans="1:5" x14ac:dyDescent="0.35">
      <c r="A4283">
        <v>1</v>
      </c>
      <c r="B4283" s="1" t="s">
        <v>5</v>
      </c>
      <c r="C4283">
        <v>9108</v>
      </c>
      <c r="D4283" s="1" t="s">
        <v>4278</v>
      </c>
      <c r="E4283" s="20">
        <v>45116.58906056713</v>
      </c>
    </row>
    <row r="4284" spans="1:5" x14ac:dyDescent="0.35">
      <c r="A4284">
        <v>1</v>
      </c>
      <c r="B4284" s="1" t="s">
        <v>5</v>
      </c>
      <c r="C4284">
        <v>3672</v>
      </c>
      <c r="D4284" s="1" t="s">
        <v>4279</v>
      </c>
      <c r="E4284" s="20">
        <v>45116.55686315972</v>
      </c>
    </row>
    <row r="4285" spans="1:5" x14ac:dyDescent="0.35">
      <c r="A4285">
        <v>1</v>
      </c>
      <c r="B4285" s="1" t="s">
        <v>5</v>
      </c>
      <c r="C4285">
        <v>3134</v>
      </c>
      <c r="D4285" s="1" t="s">
        <v>4280</v>
      </c>
      <c r="E4285" s="20">
        <v>45116.517975451388</v>
      </c>
    </row>
    <row r="4286" spans="1:5" x14ac:dyDescent="0.35">
      <c r="A4286">
        <v>1</v>
      </c>
      <c r="B4286" s="1" t="s">
        <v>5</v>
      </c>
      <c r="C4286">
        <v>2020</v>
      </c>
      <c r="D4286" s="1" t="s">
        <v>4281</v>
      </c>
      <c r="E4286" s="20">
        <v>45116.487154710645</v>
      </c>
    </row>
    <row r="4287" spans="1:5" x14ac:dyDescent="0.35">
      <c r="A4287">
        <v>1</v>
      </c>
      <c r="B4287" s="1" t="s">
        <v>5</v>
      </c>
      <c r="C4287">
        <v>3365</v>
      </c>
      <c r="D4287" s="1" t="s">
        <v>4282</v>
      </c>
      <c r="E4287" s="20">
        <v>45116.553680185185</v>
      </c>
    </row>
    <row r="4288" spans="1:5" x14ac:dyDescent="0.35">
      <c r="A4288">
        <v>1</v>
      </c>
      <c r="B4288" s="1" t="s">
        <v>5</v>
      </c>
      <c r="C4288">
        <v>1962</v>
      </c>
      <c r="D4288" s="1" t="s">
        <v>4283</v>
      </c>
      <c r="E4288" s="20">
        <v>45116.553644745371</v>
      </c>
    </row>
    <row r="4289" spans="1:5" x14ac:dyDescent="0.35">
      <c r="A4289">
        <v>1</v>
      </c>
      <c r="B4289" s="1" t="s">
        <v>5</v>
      </c>
      <c r="C4289">
        <v>977</v>
      </c>
      <c r="D4289" s="1" t="s">
        <v>4284</v>
      </c>
      <c r="E4289" s="20">
        <v>45116.604742928241</v>
      </c>
    </row>
    <row r="4290" spans="1:5" x14ac:dyDescent="0.35">
      <c r="A4290">
        <v>1</v>
      </c>
      <c r="B4290" s="1" t="s">
        <v>5</v>
      </c>
      <c r="C4290">
        <v>1194</v>
      </c>
      <c r="D4290" s="1" t="s">
        <v>4285</v>
      </c>
      <c r="E4290" s="20">
        <v>45112.742542187501</v>
      </c>
    </row>
    <row r="4291" spans="1:5" x14ac:dyDescent="0.35">
      <c r="A4291">
        <v>1</v>
      </c>
      <c r="B4291" s="1" t="s">
        <v>5</v>
      </c>
      <c r="C4291">
        <v>911</v>
      </c>
      <c r="D4291" s="1" t="s">
        <v>4286</v>
      </c>
      <c r="E4291" s="20">
        <v>45112.74219542824</v>
      </c>
    </row>
    <row r="4292" spans="1:5" x14ac:dyDescent="0.35">
      <c r="A4292">
        <v>1</v>
      </c>
      <c r="B4292" s="1" t="s">
        <v>5</v>
      </c>
      <c r="C4292">
        <v>2920</v>
      </c>
      <c r="D4292" s="1" t="s">
        <v>4287</v>
      </c>
      <c r="E4292" s="20">
        <v>45116.623344328706</v>
      </c>
    </row>
    <row r="4293" spans="1:5" x14ac:dyDescent="0.35">
      <c r="A4293">
        <v>1</v>
      </c>
      <c r="B4293" s="1" t="s">
        <v>5</v>
      </c>
      <c r="C4293">
        <v>1468</v>
      </c>
      <c r="D4293" s="1" t="s">
        <v>4288</v>
      </c>
      <c r="E4293" s="20">
        <v>45116.499295393522</v>
      </c>
    </row>
    <row r="4294" spans="1:5" x14ac:dyDescent="0.35">
      <c r="A4294">
        <v>1</v>
      </c>
      <c r="B4294" s="1" t="s">
        <v>5</v>
      </c>
      <c r="C4294">
        <v>1084</v>
      </c>
      <c r="D4294" s="1" t="s">
        <v>4289</v>
      </c>
      <c r="E4294" s="20">
        <v>45116.505047511571</v>
      </c>
    </row>
    <row r="4295" spans="1:5" x14ac:dyDescent="0.35">
      <c r="A4295">
        <v>1</v>
      </c>
      <c r="B4295" s="1" t="s">
        <v>5</v>
      </c>
      <c r="C4295">
        <v>1929</v>
      </c>
      <c r="D4295" s="1" t="s">
        <v>4290</v>
      </c>
      <c r="E4295" s="20">
        <v>45116.505857777775</v>
      </c>
    </row>
    <row r="4296" spans="1:5" x14ac:dyDescent="0.35">
      <c r="A4296">
        <v>1</v>
      </c>
      <c r="B4296" s="1" t="s">
        <v>5</v>
      </c>
      <c r="C4296">
        <v>5208</v>
      </c>
      <c r="D4296" s="1" t="s">
        <v>4291</v>
      </c>
      <c r="E4296" s="20">
        <v>45116.507872349539</v>
      </c>
    </row>
    <row r="4297" spans="1:5" x14ac:dyDescent="0.35">
      <c r="A4297">
        <v>1</v>
      </c>
      <c r="B4297" s="1" t="s">
        <v>5</v>
      </c>
      <c r="C4297">
        <v>992</v>
      </c>
      <c r="D4297" s="1" t="s">
        <v>4292</v>
      </c>
      <c r="E4297" s="20">
        <v>45116.481947071756</v>
      </c>
    </row>
    <row r="4298" spans="1:5" x14ac:dyDescent="0.35">
      <c r="A4298">
        <v>1</v>
      </c>
      <c r="B4298" s="1" t="s">
        <v>5</v>
      </c>
      <c r="C4298">
        <v>878</v>
      </c>
      <c r="D4298" s="1" t="s">
        <v>4293</v>
      </c>
      <c r="E4298" s="20">
        <v>45116.512732407406</v>
      </c>
    </row>
    <row r="4299" spans="1:5" x14ac:dyDescent="0.35">
      <c r="A4299">
        <v>1</v>
      </c>
      <c r="B4299" s="1" t="s">
        <v>5</v>
      </c>
      <c r="C4299">
        <v>4451</v>
      </c>
      <c r="D4299" s="1" t="s">
        <v>4294</v>
      </c>
      <c r="E4299" s="20">
        <v>45116.523611701392</v>
      </c>
    </row>
    <row r="4300" spans="1:5" x14ac:dyDescent="0.35">
      <c r="A4300">
        <v>1</v>
      </c>
      <c r="B4300" s="1" t="s">
        <v>5</v>
      </c>
      <c r="C4300">
        <v>2705</v>
      </c>
      <c r="D4300" s="1" t="s">
        <v>4295</v>
      </c>
      <c r="E4300" s="20">
        <v>45116.578933055556</v>
      </c>
    </row>
    <row r="4301" spans="1:5" x14ac:dyDescent="0.35">
      <c r="A4301">
        <v>1</v>
      </c>
      <c r="B4301" s="1" t="s">
        <v>5</v>
      </c>
      <c r="C4301">
        <v>2094</v>
      </c>
      <c r="D4301" s="1" t="s">
        <v>4296</v>
      </c>
      <c r="E4301" s="20">
        <v>45116.587509513891</v>
      </c>
    </row>
    <row r="4302" spans="1:5" x14ac:dyDescent="0.35">
      <c r="A4302">
        <v>1</v>
      </c>
      <c r="B4302" s="1" t="s">
        <v>5</v>
      </c>
      <c r="C4302">
        <v>901</v>
      </c>
      <c r="D4302" s="1" t="s">
        <v>4297</v>
      </c>
      <c r="E4302" s="20">
        <v>45116.594454016202</v>
      </c>
    </row>
    <row r="4303" spans="1:5" x14ac:dyDescent="0.35">
      <c r="A4303">
        <v>1</v>
      </c>
      <c r="B4303" s="1" t="s">
        <v>5</v>
      </c>
      <c r="C4303">
        <v>955</v>
      </c>
      <c r="D4303" s="1" t="s">
        <v>4298</v>
      </c>
      <c r="E4303" s="20">
        <v>45108.040629085648</v>
      </c>
    </row>
    <row r="4304" spans="1:5" x14ac:dyDescent="0.35">
      <c r="A4304">
        <v>1</v>
      </c>
      <c r="B4304" s="1" t="s">
        <v>5</v>
      </c>
      <c r="C4304">
        <v>1476</v>
      </c>
      <c r="D4304" s="1" t="s">
        <v>4299</v>
      </c>
      <c r="E4304" s="20">
        <v>45116.464241354166</v>
      </c>
    </row>
    <row r="4305" spans="1:5" x14ac:dyDescent="0.35">
      <c r="A4305">
        <v>1</v>
      </c>
      <c r="B4305" s="1" t="s">
        <v>5</v>
      </c>
      <c r="C4305">
        <v>4437</v>
      </c>
      <c r="D4305" s="1" t="s">
        <v>4300</v>
      </c>
      <c r="E4305" s="20">
        <v>45116.486981817128</v>
      </c>
    </row>
    <row r="4306" spans="1:5" x14ac:dyDescent="0.35">
      <c r="A4306">
        <v>1</v>
      </c>
      <c r="B4306" s="1" t="s">
        <v>5</v>
      </c>
      <c r="C4306">
        <v>3561</v>
      </c>
      <c r="D4306" s="1" t="s">
        <v>4301</v>
      </c>
      <c r="E4306" s="20">
        <v>45116.488555833334</v>
      </c>
    </row>
    <row r="4307" spans="1:5" x14ac:dyDescent="0.35">
      <c r="A4307">
        <v>1</v>
      </c>
      <c r="B4307" s="1" t="s">
        <v>5</v>
      </c>
      <c r="C4307">
        <v>1315</v>
      </c>
      <c r="D4307" s="1" t="s">
        <v>4302</v>
      </c>
      <c r="E4307" s="20">
        <v>45108.242044224535</v>
      </c>
    </row>
    <row r="4308" spans="1:5" x14ac:dyDescent="0.35">
      <c r="A4308">
        <v>1</v>
      </c>
      <c r="B4308" s="1" t="s">
        <v>5</v>
      </c>
      <c r="C4308">
        <v>855</v>
      </c>
      <c r="D4308" s="1" t="s">
        <v>4303</v>
      </c>
      <c r="E4308" s="20">
        <v>45116.655380381948</v>
      </c>
    </row>
    <row r="4309" spans="1:5" x14ac:dyDescent="0.35">
      <c r="A4309">
        <v>1</v>
      </c>
      <c r="B4309" s="1" t="s">
        <v>5</v>
      </c>
      <c r="C4309">
        <v>1191</v>
      </c>
      <c r="D4309" s="1" t="s">
        <v>4304</v>
      </c>
      <c r="E4309" s="20">
        <v>45116.47592863426</v>
      </c>
    </row>
    <row r="4310" spans="1:5" x14ac:dyDescent="0.35">
      <c r="A4310">
        <v>1</v>
      </c>
      <c r="B4310" s="1" t="s">
        <v>5</v>
      </c>
      <c r="C4310">
        <v>4467</v>
      </c>
      <c r="D4310" s="1" t="s">
        <v>4305</v>
      </c>
      <c r="E4310" s="20">
        <v>45116.48912233796</v>
      </c>
    </row>
    <row r="4311" spans="1:5" x14ac:dyDescent="0.35">
      <c r="A4311">
        <v>1</v>
      </c>
      <c r="B4311" s="1" t="s">
        <v>5</v>
      </c>
      <c r="C4311">
        <v>1124</v>
      </c>
      <c r="D4311" s="1" t="s">
        <v>4306</v>
      </c>
      <c r="E4311" s="20">
        <v>45116.490823773151</v>
      </c>
    </row>
    <row r="4312" spans="1:5" x14ac:dyDescent="0.35">
      <c r="A4312">
        <v>1</v>
      </c>
      <c r="B4312" s="1" t="s">
        <v>5</v>
      </c>
      <c r="C4312">
        <v>2586</v>
      </c>
      <c r="D4312" s="1" t="s">
        <v>4307</v>
      </c>
      <c r="E4312" s="20">
        <v>45116.53635386574</v>
      </c>
    </row>
    <row r="4313" spans="1:5" x14ac:dyDescent="0.35">
      <c r="A4313">
        <v>1</v>
      </c>
      <c r="B4313" s="1" t="s">
        <v>5</v>
      </c>
      <c r="C4313">
        <v>1358</v>
      </c>
      <c r="D4313" s="1" t="s">
        <v>4308</v>
      </c>
      <c r="E4313" s="20">
        <v>45116.468984629631</v>
      </c>
    </row>
    <row r="4314" spans="1:5" x14ac:dyDescent="0.35">
      <c r="A4314">
        <v>1</v>
      </c>
      <c r="B4314" s="1" t="s">
        <v>5</v>
      </c>
      <c r="C4314">
        <v>4614</v>
      </c>
      <c r="D4314" s="1" t="s">
        <v>4309</v>
      </c>
      <c r="E4314" s="20">
        <v>45116.533124849535</v>
      </c>
    </row>
    <row r="4315" spans="1:5" x14ac:dyDescent="0.35">
      <c r="A4315">
        <v>1</v>
      </c>
      <c r="B4315" s="1" t="s">
        <v>5</v>
      </c>
      <c r="C4315">
        <v>1568</v>
      </c>
      <c r="D4315" s="1" t="s">
        <v>4310</v>
      </c>
      <c r="E4315" s="20">
        <v>45116.528439097223</v>
      </c>
    </row>
    <row r="4316" spans="1:5" x14ac:dyDescent="0.35">
      <c r="A4316">
        <v>1</v>
      </c>
      <c r="B4316" s="1" t="s">
        <v>5</v>
      </c>
      <c r="C4316">
        <v>1623</v>
      </c>
      <c r="D4316" s="1" t="s">
        <v>4311</v>
      </c>
      <c r="E4316" s="20">
        <v>45116.494099224539</v>
      </c>
    </row>
    <row r="4317" spans="1:5" x14ac:dyDescent="0.35">
      <c r="A4317">
        <v>1</v>
      </c>
      <c r="B4317" s="1" t="s">
        <v>5</v>
      </c>
      <c r="C4317">
        <v>1659</v>
      </c>
      <c r="D4317" s="1" t="s">
        <v>4312</v>
      </c>
      <c r="E4317" s="20">
        <v>45116.545613182869</v>
      </c>
    </row>
    <row r="4318" spans="1:5" x14ac:dyDescent="0.35">
      <c r="A4318">
        <v>1</v>
      </c>
      <c r="B4318" s="1" t="s">
        <v>5</v>
      </c>
      <c r="C4318">
        <v>1077</v>
      </c>
      <c r="D4318" s="1" t="s">
        <v>4313</v>
      </c>
      <c r="E4318" s="20">
        <v>45116.481171273146</v>
      </c>
    </row>
    <row r="4319" spans="1:5" x14ac:dyDescent="0.35">
      <c r="A4319">
        <v>1</v>
      </c>
      <c r="B4319" s="1" t="s">
        <v>5</v>
      </c>
      <c r="C4319">
        <v>1407</v>
      </c>
      <c r="D4319" s="1" t="s">
        <v>4314</v>
      </c>
      <c r="E4319" s="20">
        <v>45116.487677557867</v>
      </c>
    </row>
    <row r="4320" spans="1:5" x14ac:dyDescent="0.35">
      <c r="A4320">
        <v>1</v>
      </c>
      <c r="B4320" s="1" t="s">
        <v>5</v>
      </c>
      <c r="C4320">
        <v>3613</v>
      </c>
      <c r="D4320" s="1" t="s">
        <v>4315</v>
      </c>
      <c r="E4320" s="20">
        <v>45116.488023831022</v>
      </c>
    </row>
    <row r="4321" spans="1:5" x14ac:dyDescent="0.35">
      <c r="A4321">
        <v>1</v>
      </c>
      <c r="B4321" s="1" t="s">
        <v>5</v>
      </c>
      <c r="C4321">
        <v>1420</v>
      </c>
      <c r="D4321" s="1" t="s">
        <v>4316</v>
      </c>
      <c r="E4321" s="20">
        <v>45116.507825439818</v>
      </c>
    </row>
    <row r="4322" spans="1:5" x14ac:dyDescent="0.35">
      <c r="A4322">
        <v>1</v>
      </c>
      <c r="B4322" s="1" t="s">
        <v>5</v>
      </c>
      <c r="C4322">
        <v>882</v>
      </c>
      <c r="D4322" s="1" t="s">
        <v>4317</v>
      </c>
      <c r="E4322" s="20">
        <v>45112.508074027777</v>
      </c>
    </row>
    <row r="4323" spans="1:5" x14ac:dyDescent="0.35">
      <c r="A4323">
        <v>1</v>
      </c>
      <c r="B4323" s="1" t="s">
        <v>5</v>
      </c>
      <c r="C4323">
        <v>2306</v>
      </c>
      <c r="D4323" s="1" t="s">
        <v>4318</v>
      </c>
      <c r="E4323" s="20">
        <v>45116.48009527778</v>
      </c>
    </row>
    <row r="4324" spans="1:5" x14ac:dyDescent="0.35">
      <c r="A4324">
        <v>1</v>
      </c>
      <c r="B4324" s="1" t="s">
        <v>5</v>
      </c>
      <c r="C4324">
        <v>6316</v>
      </c>
      <c r="D4324" s="1" t="s">
        <v>4319</v>
      </c>
      <c r="E4324" s="20">
        <v>45116.55071693287</v>
      </c>
    </row>
    <row r="4325" spans="1:5" x14ac:dyDescent="0.35">
      <c r="A4325">
        <v>1</v>
      </c>
      <c r="B4325" s="1" t="s">
        <v>5</v>
      </c>
      <c r="C4325">
        <v>6383</v>
      </c>
      <c r="D4325" s="1" t="s">
        <v>4320</v>
      </c>
      <c r="E4325" s="20">
        <v>45116.551122048608</v>
      </c>
    </row>
    <row r="4326" spans="1:5" x14ac:dyDescent="0.35">
      <c r="A4326">
        <v>1</v>
      </c>
      <c r="B4326" s="1" t="s">
        <v>5</v>
      </c>
      <c r="C4326">
        <v>1664</v>
      </c>
      <c r="D4326" s="1" t="s">
        <v>4321</v>
      </c>
      <c r="E4326" s="20">
        <v>45116.551388310188</v>
      </c>
    </row>
    <row r="4327" spans="1:5" x14ac:dyDescent="0.35">
      <c r="A4327">
        <v>1</v>
      </c>
      <c r="B4327" s="1" t="s">
        <v>5</v>
      </c>
      <c r="C4327">
        <v>1679</v>
      </c>
      <c r="D4327" s="1" t="s">
        <v>4322</v>
      </c>
      <c r="E4327" s="20">
        <v>45116.482178344908</v>
      </c>
    </row>
    <row r="4328" spans="1:5" x14ac:dyDescent="0.35">
      <c r="A4328">
        <v>1</v>
      </c>
      <c r="B4328" s="1" t="s">
        <v>5</v>
      </c>
      <c r="C4328">
        <v>1493</v>
      </c>
      <c r="D4328" s="1" t="s">
        <v>4323</v>
      </c>
      <c r="E4328" s="20">
        <v>45116.482295601854</v>
      </c>
    </row>
    <row r="4329" spans="1:5" x14ac:dyDescent="0.35">
      <c r="A4329">
        <v>1</v>
      </c>
      <c r="B4329" s="1" t="s">
        <v>5</v>
      </c>
      <c r="C4329">
        <v>1404</v>
      </c>
      <c r="D4329" s="1" t="s">
        <v>4324</v>
      </c>
      <c r="E4329" s="20">
        <v>45116.510765173611</v>
      </c>
    </row>
    <row r="4330" spans="1:5" x14ac:dyDescent="0.35">
      <c r="A4330">
        <v>1</v>
      </c>
      <c r="B4330" s="1" t="s">
        <v>5</v>
      </c>
      <c r="C4330">
        <v>1026</v>
      </c>
      <c r="D4330" s="1" t="s">
        <v>4325</v>
      </c>
      <c r="E4330" s="20">
        <v>45116.504503564815</v>
      </c>
    </row>
    <row r="4331" spans="1:5" x14ac:dyDescent="0.35">
      <c r="A4331">
        <v>1</v>
      </c>
      <c r="B4331" s="1" t="s">
        <v>5</v>
      </c>
      <c r="C4331">
        <v>1166</v>
      </c>
      <c r="D4331" s="1" t="s">
        <v>4326</v>
      </c>
      <c r="E4331" s="20">
        <v>45116.505232847223</v>
      </c>
    </row>
    <row r="4332" spans="1:5" x14ac:dyDescent="0.35">
      <c r="A4332">
        <v>1</v>
      </c>
      <c r="B4332" s="1" t="s">
        <v>5</v>
      </c>
      <c r="C4332">
        <v>3015</v>
      </c>
      <c r="D4332" s="1" t="s">
        <v>4327</v>
      </c>
      <c r="E4332" s="20">
        <v>45116.506529120372</v>
      </c>
    </row>
    <row r="4333" spans="1:5" x14ac:dyDescent="0.35">
      <c r="A4333">
        <v>1</v>
      </c>
      <c r="B4333" s="1" t="s">
        <v>5</v>
      </c>
      <c r="C4333">
        <v>1312</v>
      </c>
      <c r="D4333" s="1" t="s">
        <v>4328</v>
      </c>
      <c r="E4333" s="20">
        <v>45116.508716585646</v>
      </c>
    </row>
    <row r="4334" spans="1:5" x14ac:dyDescent="0.35">
      <c r="A4334">
        <v>1</v>
      </c>
      <c r="B4334" s="1" t="s">
        <v>5</v>
      </c>
      <c r="C4334">
        <v>1421</v>
      </c>
      <c r="D4334" s="1" t="s">
        <v>4329</v>
      </c>
      <c r="E4334" s="20">
        <v>45116.514063634262</v>
      </c>
    </row>
    <row r="4335" spans="1:5" x14ac:dyDescent="0.35">
      <c r="A4335">
        <v>1</v>
      </c>
      <c r="B4335" s="1" t="s">
        <v>5</v>
      </c>
      <c r="C4335">
        <v>3997</v>
      </c>
      <c r="D4335" s="1" t="s">
        <v>4330</v>
      </c>
      <c r="E4335" s="20">
        <v>45116.530151064813</v>
      </c>
    </row>
    <row r="4336" spans="1:5" x14ac:dyDescent="0.35">
      <c r="A4336">
        <v>1</v>
      </c>
      <c r="B4336" s="1" t="s">
        <v>5</v>
      </c>
      <c r="C4336">
        <v>1360</v>
      </c>
      <c r="D4336" s="1" t="s">
        <v>4331</v>
      </c>
      <c r="E4336" s="20">
        <v>45116.556422615744</v>
      </c>
    </row>
    <row r="4337" spans="1:5" x14ac:dyDescent="0.35">
      <c r="A4337">
        <v>1</v>
      </c>
      <c r="B4337" s="1" t="s">
        <v>5</v>
      </c>
      <c r="C4337">
        <v>1261</v>
      </c>
      <c r="D4337" s="1" t="s">
        <v>4332</v>
      </c>
      <c r="E4337" s="20">
        <v>45116.514815868053</v>
      </c>
    </row>
    <row r="4338" spans="1:5" x14ac:dyDescent="0.35">
      <c r="A4338">
        <v>1</v>
      </c>
      <c r="B4338" s="1" t="s">
        <v>5</v>
      </c>
      <c r="C4338">
        <v>1182</v>
      </c>
      <c r="D4338" s="1" t="s">
        <v>4333</v>
      </c>
      <c r="E4338" s="20">
        <v>45116.515974259259</v>
      </c>
    </row>
    <row r="4339" spans="1:5" x14ac:dyDescent="0.35">
      <c r="A4339">
        <v>1</v>
      </c>
      <c r="B4339" s="1" t="s">
        <v>5</v>
      </c>
      <c r="C4339">
        <v>1147</v>
      </c>
      <c r="D4339" s="1" t="s">
        <v>4334</v>
      </c>
      <c r="E4339" s="20">
        <v>45116.523090717594</v>
      </c>
    </row>
    <row r="4340" spans="1:5" x14ac:dyDescent="0.35">
      <c r="A4340">
        <v>1</v>
      </c>
      <c r="B4340" s="1" t="s">
        <v>5</v>
      </c>
      <c r="C4340">
        <v>4044</v>
      </c>
      <c r="D4340" s="1" t="s">
        <v>4335</v>
      </c>
      <c r="E4340" s="20">
        <v>45116.560762592591</v>
      </c>
    </row>
    <row r="4341" spans="1:5" x14ac:dyDescent="0.35">
      <c r="A4341">
        <v>1</v>
      </c>
      <c r="B4341" s="1" t="s">
        <v>5</v>
      </c>
      <c r="C4341">
        <v>3625</v>
      </c>
      <c r="D4341" s="1" t="s">
        <v>4336</v>
      </c>
      <c r="E4341" s="20">
        <v>45116.552025219906</v>
      </c>
    </row>
    <row r="4342" spans="1:5" x14ac:dyDescent="0.35">
      <c r="A4342">
        <v>1</v>
      </c>
      <c r="B4342" s="1" t="s">
        <v>5</v>
      </c>
      <c r="C4342">
        <v>1096</v>
      </c>
      <c r="D4342" s="1" t="s">
        <v>4337</v>
      </c>
      <c r="E4342" s="20">
        <v>45116.573574988426</v>
      </c>
    </row>
    <row r="4343" spans="1:5" x14ac:dyDescent="0.35">
      <c r="A4343">
        <v>1</v>
      </c>
      <c r="B4343" s="1" t="s">
        <v>5</v>
      </c>
      <c r="C4343">
        <v>1930</v>
      </c>
      <c r="D4343" s="1" t="s">
        <v>4338</v>
      </c>
      <c r="E4343" s="20">
        <v>45116.574616122685</v>
      </c>
    </row>
    <row r="4344" spans="1:5" x14ac:dyDescent="0.35">
      <c r="A4344">
        <v>1</v>
      </c>
      <c r="B4344" s="1" t="s">
        <v>5</v>
      </c>
      <c r="C4344">
        <v>1812</v>
      </c>
      <c r="D4344" s="1" t="s">
        <v>4339</v>
      </c>
      <c r="E4344" s="20">
        <v>45108.164789537041</v>
      </c>
    </row>
    <row r="4345" spans="1:5" x14ac:dyDescent="0.35">
      <c r="A4345">
        <v>1</v>
      </c>
      <c r="B4345" s="1" t="s">
        <v>5</v>
      </c>
      <c r="C4345">
        <v>1665</v>
      </c>
      <c r="D4345" s="1" t="s">
        <v>4340</v>
      </c>
      <c r="E4345" s="20">
        <v>45112.576751412038</v>
      </c>
    </row>
    <row r="4346" spans="1:5" x14ac:dyDescent="0.35">
      <c r="A4346">
        <v>1</v>
      </c>
      <c r="B4346" s="1" t="s">
        <v>5</v>
      </c>
      <c r="C4346">
        <v>2729</v>
      </c>
      <c r="D4346" s="1" t="s">
        <v>4341</v>
      </c>
      <c r="E4346" s="20">
        <v>45116.58253359954</v>
      </c>
    </row>
    <row r="4347" spans="1:5" x14ac:dyDescent="0.35">
      <c r="A4347">
        <v>1</v>
      </c>
      <c r="B4347" s="1" t="s">
        <v>5</v>
      </c>
      <c r="C4347">
        <v>2110</v>
      </c>
      <c r="D4347" s="1" t="s">
        <v>4342</v>
      </c>
      <c r="E4347" s="20">
        <v>45116.566897245371</v>
      </c>
    </row>
    <row r="4348" spans="1:5" x14ac:dyDescent="0.35">
      <c r="A4348">
        <v>1</v>
      </c>
      <c r="B4348" s="1" t="s">
        <v>5</v>
      </c>
      <c r="C4348">
        <v>3487</v>
      </c>
      <c r="D4348" s="1" t="s">
        <v>4343</v>
      </c>
      <c r="E4348" s="20">
        <v>45116.567949814817</v>
      </c>
    </row>
    <row r="4349" spans="1:5" x14ac:dyDescent="0.35">
      <c r="A4349">
        <v>1</v>
      </c>
      <c r="B4349" s="1" t="s">
        <v>5</v>
      </c>
      <c r="C4349">
        <v>1288</v>
      </c>
      <c r="D4349" s="1" t="s">
        <v>4344</v>
      </c>
      <c r="E4349" s="20">
        <v>45116.592740219909</v>
      </c>
    </row>
    <row r="4350" spans="1:5" x14ac:dyDescent="0.35">
      <c r="A4350">
        <v>1</v>
      </c>
      <c r="B4350" s="1" t="s">
        <v>5</v>
      </c>
      <c r="C4350">
        <v>1006</v>
      </c>
      <c r="D4350" s="1" t="s">
        <v>4345</v>
      </c>
      <c r="E4350" s="20">
        <v>45116.593539386573</v>
      </c>
    </row>
    <row r="4351" spans="1:5" x14ac:dyDescent="0.35">
      <c r="A4351">
        <v>1</v>
      </c>
      <c r="B4351" s="1" t="s">
        <v>5</v>
      </c>
      <c r="C4351">
        <v>2303</v>
      </c>
      <c r="D4351" s="1" t="s">
        <v>4346</v>
      </c>
      <c r="E4351" s="20">
        <v>45116.594802604166</v>
      </c>
    </row>
    <row r="4352" spans="1:5" x14ac:dyDescent="0.35">
      <c r="A4352">
        <v>1</v>
      </c>
      <c r="B4352" s="1" t="s">
        <v>5</v>
      </c>
      <c r="C4352">
        <v>8687</v>
      </c>
      <c r="D4352" s="1" t="s">
        <v>4347</v>
      </c>
      <c r="E4352" s="20">
        <v>45116.569616747685</v>
      </c>
    </row>
    <row r="4353" spans="1:5" x14ac:dyDescent="0.35">
      <c r="A4353">
        <v>1</v>
      </c>
      <c r="B4353" s="1" t="s">
        <v>5</v>
      </c>
      <c r="C4353">
        <v>2347</v>
      </c>
      <c r="D4353" s="1" t="s">
        <v>4348</v>
      </c>
      <c r="E4353" s="20">
        <v>45116.569917905093</v>
      </c>
    </row>
    <row r="4354" spans="1:5" x14ac:dyDescent="0.35">
      <c r="A4354">
        <v>1</v>
      </c>
      <c r="B4354" s="1" t="s">
        <v>5</v>
      </c>
      <c r="C4354">
        <v>2600</v>
      </c>
      <c r="D4354" s="1" t="s">
        <v>4349</v>
      </c>
      <c r="E4354" s="20">
        <v>45116.611366469908</v>
      </c>
    </row>
    <row r="4355" spans="1:5" x14ac:dyDescent="0.35">
      <c r="A4355">
        <v>1</v>
      </c>
      <c r="B4355" s="1" t="s">
        <v>5</v>
      </c>
      <c r="C4355">
        <v>6343</v>
      </c>
      <c r="D4355" s="1" t="s">
        <v>4350</v>
      </c>
      <c r="E4355" s="20">
        <v>45116.570056331017</v>
      </c>
    </row>
    <row r="4356" spans="1:5" x14ac:dyDescent="0.35">
      <c r="A4356">
        <v>1</v>
      </c>
      <c r="B4356" s="1" t="s">
        <v>5</v>
      </c>
      <c r="C4356">
        <v>1183</v>
      </c>
      <c r="D4356" s="1" t="s">
        <v>4351</v>
      </c>
      <c r="E4356" s="20">
        <v>45112.599530277781</v>
      </c>
    </row>
    <row r="4357" spans="1:5" x14ac:dyDescent="0.35">
      <c r="A4357">
        <v>1</v>
      </c>
      <c r="B4357" s="1" t="s">
        <v>5</v>
      </c>
      <c r="C4357">
        <v>989</v>
      </c>
      <c r="D4357" s="1" t="s">
        <v>4352</v>
      </c>
      <c r="E4357" s="20">
        <v>45116.529803425925</v>
      </c>
    </row>
    <row r="4358" spans="1:5" x14ac:dyDescent="0.35">
      <c r="A4358">
        <v>1</v>
      </c>
      <c r="B4358" s="1" t="s">
        <v>5</v>
      </c>
      <c r="C4358">
        <v>8062</v>
      </c>
      <c r="D4358" s="1" t="s">
        <v>4353</v>
      </c>
      <c r="E4358" s="20">
        <v>45116.585587847221</v>
      </c>
    </row>
    <row r="4359" spans="1:5" x14ac:dyDescent="0.35">
      <c r="A4359">
        <v>1</v>
      </c>
      <c r="B4359" s="1" t="s">
        <v>5</v>
      </c>
      <c r="C4359">
        <v>3429</v>
      </c>
      <c r="D4359" s="1" t="s">
        <v>4354</v>
      </c>
      <c r="E4359" s="20">
        <v>45116.571410543984</v>
      </c>
    </row>
    <row r="4360" spans="1:5" x14ac:dyDescent="0.35">
      <c r="A4360">
        <v>1</v>
      </c>
      <c r="B4360" s="1" t="s">
        <v>5</v>
      </c>
      <c r="C4360">
        <v>1118</v>
      </c>
      <c r="D4360" s="1" t="s">
        <v>4355</v>
      </c>
      <c r="E4360" s="20">
        <v>45116.644565567127</v>
      </c>
    </row>
    <row r="4361" spans="1:5" x14ac:dyDescent="0.35">
      <c r="A4361">
        <v>1</v>
      </c>
      <c r="B4361" s="1" t="s">
        <v>5</v>
      </c>
      <c r="C4361">
        <v>6927</v>
      </c>
      <c r="D4361" s="1" t="s">
        <v>4356</v>
      </c>
      <c r="E4361" s="20">
        <v>45116.655897268516</v>
      </c>
    </row>
    <row r="4362" spans="1:5" x14ac:dyDescent="0.35">
      <c r="A4362">
        <v>1</v>
      </c>
      <c r="B4362" s="1" t="s">
        <v>5</v>
      </c>
      <c r="C4362">
        <v>1968</v>
      </c>
      <c r="D4362" s="1" t="s">
        <v>4357</v>
      </c>
      <c r="E4362" s="20">
        <v>45112.746870625</v>
      </c>
    </row>
    <row r="4363" spans="1:5" x14ac:dyDescent="0.35">
      <c r="A4363">
        <v>1</v>
      </c>
      <c r="B4363" s="1" t="s">
        <v>5</v>
      </c>
      <c r="C4363">
        <v>994</v>
      </c>
      <c r="D4363" s="1" t="s">
        <v>4358</v>
      </c>
      <c r="E4363" s="20">
        <v>45112.763259189815</v>
      </c>
    </row>
    <row r="4364" spans="1:5" x14ac:dyDescent="0.35">
      <c r="A4364">
        <v>1</v>
      </c>
      <c r="B4364" s="1" t="s">
        <v>5</v>
      </c>
      <c r="C4364">
        <v>5726</v>
      </c>
      <c r="D4364" s="1" t="s">
        <v>4359</v>
      </c>
      <c r="E4364" s="20">
        <v>45116.534201342591</v>
      </c>
    </row>
    <row r="4365" spans="1:5" x14ac:dyDescent="0.35">
      <c r="A4365">
        <v>1</v>
      </c>
      <c r="B4365" s="1" t="s">
        <v>5</v>
      </c>
      <c r="C4365">
        <v>4601</v>
      </c>
      <c r="D4365" s="1" t="s">
        <v>4360</v>
      </c>
      <c r="E4365" s="20">
        <v>45116.532801157409</v>
      </c>
    </row>
    <row r="4366" spans="1:5" x14ac:dyDescent="0.35">
      <c r="A4366">
        <v>1</v>
      </c>
      <c r="B4366" s="1" t="s">
        <v>5</v>
      </c>
      <c r="C4366">
        <v>1992</v>
      </c>
      <c r="D4366" s="1" t="s">
        <v>4361</v>
      </c>
      <c r="E4366" s="20">
        <v>45116.492594594907</v>
      </c>
    </row>
    <row r="4367" spans="1:5" x14ac:dyDescent="0.35">
      <c r="A4367">
        <v>1</v>
      </c>
      <c r="B4367" s="1" t="s">
        <v>5</v>
      </c>
      <c r="C4367">
        <v>1021</v>
      </c>
      <c r="D4367" s="1" t="s">
        <v>4362</v>
      </c>
      <c r="E4367" s="20">
        <v>45113.204685613426</v>
      </c>
    </row>
    <row r="4368" spans="1:5" x14ac:dyDescent="0.35">
      <c r="A4368">
        <v>1</v>
      </c>
      <c r="B4368" s="1" t="s">
        <v>5</v>
      </c>
      <c r="C4368">
        <v>1270</v>
      </c>
      <c r="D4368" s="1" t="s">
        <v>4363</v>
      </c>
      <c r="E4368" s="20">
        <v>45116.48021159722</v>
      </c>
    </row>
    <row r="4369" spans="1:5" x14ac:dyDescent="0.35">
      <c r="A4369">
        <v>1</v>
      </c>
      <c r="B4369" s="1" t="s">
        <v>5</v>
      </c>
      <c r="C4369">
        <v>1516</v>
      </c>
      <c r="D4369" s="1" t="s">
        <v>4364</v>
      </c>
      <c r="E4369" s="20">
        <v>45116.484377280096</v>
      </c>
    </row>
    <row r="4370" spans="1:5" x14ac:dyDescent="0.35">
      <c r="A4370">
        <v>1</v>
      </c>
      <c r="B4370" s="1" t="s">
        <v>5</v>
      </c>
      <c r="C4370">
        <v>7984</v>
      </c>
      <c r="D4370" s="1" t="s">
        <v>4365</v>
      </c>
      <c r="E4370" s="20">
        <v>45116.509954930552</v>
      </c>
    </row>
    <row r="4371" spans="1:5" x14ac:dyDescent="0.35">
      <c r="A4371">
        <v>1</v>
      </c>
      <c r="B4371" s="1" t="s">
        <v>5</v>
      </c>
      <c r="C4371">
        <v>1153</v>
      </c>
      <c r="D4371" s="1" t="s">
        <v>4366</v>
      </c>
      <c r="E4371" s="20">
        <v>45116.490638414354</v>
      </c>
    </row>
    <row r="4372" spans="1:5" x14ac:dyDescent="0.35">
      <c r="A4372">
        <v>1</v>
      </c>
      <c r="B4372" s="1" t="s">
        <v>5</v>
      </c>
      <c r="C4372">
        <v>1399</v>
      </c>
      <c r="D4372" s="1" t="s">
        <v>4367</v>
      </c>
      <c r="E4372" s="20">
        <v>45116.519052847223</v>
      </c>
    </row>
    <row r="4373" spans="1:5" x14ac:dyDescent="0.35">
      <c r="A4373">
        <v>1</v>
      </c>
      <c r="B4373" s="1" t="s">
        <v>5</v>
      </c>
      <c r="C4373">
        <v>3597</v>
      </c>
      <c r="D4373" s="1" t="s">
        <v>4368</v>
      </c>
      <c r="E4373" s="20">
        <v>45116.515197569446</v>
      </c>
    </row>
    <row r="4374" spans="1:5" x14ac:dyDescent="0.35">
      <c r="A4374">
        <v>1</v>
      </c>
      <c r="B4374" s="1" t="s">
        <v>5</v>
      </c>
      <c r="C4374">
        <v>2509</v>
      </c>
      <c r="D4374" s="1" t="s">
        <v>4369</v>
      </c>
      <c r="E4374" s="20">
        <v>45116.512154351854</v>
      </c>
    </row>
    <row r="4375" spans="1:5" x14ac:dyDescent="0.35">
      <c r="A4375">
        <v>1</v>
      </c>
      <c r="B4375" s="1" t="s">
        <v>5</v>
      </c>
      <c r="C4375">
        <v>1726</v>
      </c>
      <c r="D4375" s="1" t="s">
        <v>4370</v>
      </c>
      <c r="E4375" s="20">
        <v>45116.523276458334</v>
      </c>
    </row>
    <row r="4376" spans="1:5" x14ac:dyDescent="0.35">
      <c r="A4376">
        <v>1</v>
      </c>
      <c r="B4376" s="1" t="s">
        <v>5</v>
      </c>
      <c r="C4376">
        <v>1521</v>
      </c>
      <c r="D4376" s="1" t="s">
        <v>4371</v>
      </c>
      <c r="E4376" s="20">
        <v>45116.522743541667</v>
      </c>
    </row>
    <row r="4377" spans="1:5" x14ac:dyDescent="0.35">
      <c r="A4377">
        <v>1</v>
      </c>
      <c r="B4377" s="1" t="s">
        <v>5</v>
      </c>
      <c r="C4377">
        <v>1696</v>
      </c>
      <c r="D4377" s="1" t="s">
        <v>4372</v>
      </c>
      <c r="E4377" s="20">
        <v>45116.529688483795</v>
      </c>
    </row>
    <row r="4378" spans="1:5" x14ac:dyDescent="0.35">
      <c r="A4378">
        <v>1</v>
      </c>
      <c r="B4378" s="1" t="s">
        <v>5</v>
      </c>
      <c r="C4378">
        <v>3124</v>
      </c>
      <c r="D4378" s="1" t="s">
        <v>4373</v>
      </c>
      <c r="E4378" s="20">
        <v>45116.516899409726</v>
      </c>
    </row>
    <row r="4379" spans="1:5" x14ac:dyDescent="0.35">
      <c r="A4379">
        <v>1</v>
      </c>
      <c r="B4379" s="1" t="s">
        <v>5</v>
      </c>
      <c r="C4379">
        <v>3464</v>
      </c>
      <c r="D4379" s="1" t="s">
        <v>4374</v>
      </c>
      <c r="E4379" s="20">
        <v>45116.561029340279</v>
      </c>
    </row>
    <row r="4380" spans="1:5" x14ac:dyDescent="0.35">
      <c r="A4380">
        <v>1</v>
      </c>
      <c r="B4380" s="1" t="s">
        <v>5</v>
      </c>
      <c r="C4380">
        <v>999</v>
      </c>
      <c r="D4380" s="1" t="s">
        <v>4375</v>
      </c>
      <c r="E4380" s="20">
        <v>45116.559617604165</v>
      </c>
    </row>
    <row r="4381" spans="1:5" x14ac:dyDescent="0.35">
      <c r="A4381">
        <v>1</v>
      </c>
      <c r="B4381" s="1" t="s">
        <v>5</v>
      </c>
      <c r="C4381">
        <v>3856</v>
      </c>
      <c r="D4381" s="1" t="s">
        <v>4376</v>
      </c>
      <c r="E4381" s="20">
        <v>45116.577951805557</v>
      </c>
    </row>
    <row r="4382" spans="1:5" x14ac:dyDescent="0.35">
      <c r="A4382">
        <v>1</v>
      </c>
      <c r="B4382" s="1" t="s">
        <v>5</v>
      </c>
      <c r="C4382">
        <v>1405</v>
      </c>
      <c r="D4382" s="1" t="s">
        <v>4377</v>
      </c>
      <c r="E4382" s="20">
        <v>45116.525694768519</v>
      </c>
    </row>
    <row r="4383" spans="1:5" x14ac:dyDescent="0.35">
      <c r="A4383">
        <v>1</v>
      </c>
      <c r="B4383" s="1" t="s">
        <v>5</v>
      </c>
      <c r="C4383">
        <v>1210</v>
      </c>
      <c r="D4383" s="1" t="s">
        <v>4378</v>
      </c>
      <c r="E4383" s="20">
        <v>45112.588845671293</v>
      </c>
    </row>
    <row r="4384" spans="1:5" x14ac:dyDescent="0.35">
      <c r="A4384">
        <v>1</v>
      </c>
      <c r="B4384" s="1" t="s">
        <v>5</v>
      </c>
      <c r="C4384">
        <v>2193</v>
      </c>
      <c r="D4384" s="1" t="s">
        <v>4379</v>
      </c>
      <c r="E4384" s="20">
        <v>45116.525996249999</v>
      </c>
    </row>
    <row r="4385" spans="1:5" x14ac:dyDescent="0.35">
      <c r="A4385">
        <v>1</v>
      </c>
      <c r="B4385" s="1" t="s">
        <v>5</v>
      </c>
      <c r="C4385">
        <v>2007</v>
      </c>
      <c r="D4385" s="1" t="s">
        <v>4380</v>
      </c>
      <c r="E4385" s="20">
        <v>45116.592370023151</v>
      </c>
    </row>
    <row r="4386" spans="1:5" x14ac:dyDescent="0.35">
      <c r="A4386">
        <v>1</v>
      </c>
      <c r="B4386" s="1" t="s">
        <v>5</v>
      </c>
      <c r="C4386">
        <v>993</v>
      </c>
      <c r="D4386" s="1" t="s">
        <v>4381</v>
      </c>
      <c r="E4386" s="20">
        <v>45116.566979537034</v>
      </c>
    </row>
    <row r="4387" spans="1:5" x14ac:dyDescent="0.35">
      <c r="A4387">
        <v>1</v>
      </c>
      <c r="B4387" s="1" t="s">
        <v>5</v>
      </c>
      <c r="C4387">
        <v>3746</v>
      </c>
      <c r="D4387" s="1" t="s">
        <v>4382</v>
      </c>
      <c r="E4387" s="20">
        <v>45116.514584108794</v>
      </c>
    </row>
    <row r="4388" spans="1:5" x14ac:dyDescent="0.35">
      <c r="A4388">
        <v>1</v>
      </c>
      <c r="B4388" s="1" t="s">
        <v>5</v>
      </c>
      <c r="C4388">
        <v>3002</v>
      </c>
      <c r="D4388" s="1" t="s">
        <v>4383</v>
      </c>
      <c r="E4388" s="20">
        <v>45116.624932638886</v>
      </c>
    </row>
    <row r="4389" spans="1:5" x14ac:dyDescent="0.35">
      <c r="A4389">
        <v>1</v>
      </c>
      <c r="B4389" s="1" t="s">
        <v>5</v>
      </c>
      <c r="C4389">
        <v>1391</v>
      </c>
      <c r="D4389" s="1" t="s">
        <v>4384</v>
      </c>
      <c r="E4389" s="20">
        <v>45116.737698842589</v>
      </c>
    </row>
    <row r="4390" spans="1:5" x14ac:dyDescent="0.35">
      <c r="A4390">
        <v>1</v>
      </c>
      <c r="B4390" s="1" t="s">
        <v>5</v>
      </c>
      <c r="C4390">
        <v>887</v>
      </c>
      <c r="D4390" s="1" t="s">
        <v>4385</v>
      </c>
      <c r="E4390" s="20">
        <v>45113.200124594907</v>
      </c>
    </row>
    <row r="4391" spans="1:5" x14ac:dyDescent="0.35">
      <c r="A4391">
        <v>1</v>
      </c>
      <c r="B4391" s="1" t="s">
        <v>5</v>
      </c>
      <c r="C4391">
        <v>2989</v>
      </c>
      <c r="D4391" s="1" t="s">
        <v>4386</v>
      </c>
      <c r="E4391" s="20">
        <v>45112.871598599537</v>
      </c>
    </row>
    <row r="4392" spans="1:5" x14ac:dyDescent="0.35">
      <c r="A4392">
        <v>1</v>
      </c>
      <c r="B4392" s="1" t="s">
        <v>5</v>
      </c>
      <c r="C4392">
        <v>3388</v>
      </c>
      <c r="D4392" s="1" t="s">
        <v>4387</v>
      </c>
      <c r="E4392" s="20">
        <v>45112.904004305557</v>
      </c>
    </row>
    <row r="4393" spans="1:5" x14ac:dyDescent="0.35">
      <c r="A4393">
        <v>1</v>
      </c>
      <c r="B4393" s="1" t="s">
        <v>5</v>
      </c>
      <c r="C4393">
        <v>6418</v>
      </c>
      <c r="D4393" s="1" t="s">
        <v>4388</v>
      </c>
      <c r="E4393" s="20">
        <v>45112.905740231479</v>
      </c>
    </row>
    <row r="4394" spans="1:5" x14ac:dyDescent="0.35">
      <c r="A4394">
        <v>1</v>
      </c>
      <c r="B4394" s="1" t="s">
        <v>5</v>
      </c>
      <c r="C4394">
        <v>2024</v>
      </c>
      <c r="D4394" s="1" t="s">
        <v>4389</v>
      </c>
      <c r="E4394" s="20">
        <v>45112.994439872688</v>
      </c>
    </row>
    <row r="4395" spans="1:5" x14ac:dyDescent="0.35">
      <c r="A4395">
        <v>1</v>
      </c>
      <c r="B4395" s="1" t="s">
        <v>5</v>
      </c>
      <c r="C4395">
        <v>1119</v>
      </c>
      <c r="D4395" s="1" t="s">
        <v>4390</v>
      </c>
      <c r="E4395" s="20">
        <v>45112.996523414353</v>
      </c>
    </row>
    <row r="4396" spans="1:5" x14ac:dyDescent="0.35">
      <c r="A4396">
        <v>1</v>
      </c>
      <c r="B4396" s="1" t="s">
        <v>5</v>
      </c>
      <c r="C4396">
        <v>1369</v>
      </c>
      <c r="D4396" s="1" t="s">
        <v>4391</v>
      </c>
      <c r="E4396" s="20">
        <v>45113.014693437501</v>
      </c>
    </row>
    <row r="4397" spans="1:5" x14ac:dyDescent="0.35">
      <c r="A4397">
        <v>1</v>
      </c>
      <c r="B4397" s="1" t="s">
        <v>5</v>
      </c>
      <c r="C4397">
        <v>1963</v>
      </c>
      <c r="D4397" s="1" t="s">
        <v>4392</v>
      </c>
      <c r="E4397" s="20">
        <v>45113.015064074076</v>
      </c>
    </row>
    <row r="4398" spans="1:5" x14ac:dyDescent="0.35">
      <c r="A4398">
        <v>1</v>
      </c>
      <c r="B4398" s="1" t="s">
        <v>5</v>
      </c>
      <c r="C4398">
        <v>1203</v>
      </c>
      <c r="D4398" s="1" t="s">
        <v>4393</v>
      </c>
      <c r="E4398" s="20">
        <v>45116.545138668982</v>
      </c>
    </row>
    <row r="4399" spans="1:5" x14ac:dyDescent="0.35">
      <c r="A4399">
        <v>1</v>
      </c>
      <c r="B4399" s="1" t="s">
        <v>5</v>
      </c>
      <c r="C4399">
        <v>3361</v>
      </c>
      <c r="D4399" s="1" t="s">
        <v>4394</v>
      </c>
      <c r="E4399" s="20">
        <v>45116.547233171295</v>
      </c>
    </row>
    <row r="4400" spans="1:5" x14ac:dyDescent="0.35">
      <c r="A4400">
        <v>1</v>
      </c>
      <c r="B4400" s="1" t="s">
        <v>5</v>
      </c>
      <c r="C4400">
        <v>1825</v>
      </c>
      <c r="D4400" s="1" t="s">
        <v>4395</v>
      </c>
      <c r="E4400" s="20">
        <v>45116.546331412035</v>
      </c>
    </row>
    <row r="4401" spans="1:5" x14ac:dyDescent="0.35">
      <c r="A4401">
        <v>1</v>
      </c>
      <c r="B4401" s="1" t="s">
        <v>5</v>
      </c>
      <c r="C4401">
        <v>3192</v>
      </c>
      <c r="D4401" s="1" t="s">
        <v>4396</v>
      </c>
      <c r="E4401" s="20">
        <v>45116.522398182868</v>
      </c>
    </row>
    <row r="4402" spans="1:5" x14ac:dyDescent="0.35">
      <c r="A4402">
        <v>1</v>
      </c>
      <c r="B4402" s="1" t="s">
        <v>5</v>
      </c>
      <c r="C4402">
        <v>1332</v>
      </c>
      <c r="D4402" s="1" t="s">
        <v>4397</v>
      </c>
      <c r="E4402" s="20">
        <v>45116.557165300925</v>
      </c>
    </row>
    <row r="4403" spans="1:5" x14ac:dyDescent="0.35">
      <c r="A4403">
        <v>1</v>
      </c>
      <c r="B4403" s="1" t="s">
        <v>5</v>
      </c>
      <c r="C4403">
        <v>2101</v>
      </c>
      <c r="D4403" s="1" t="s">
        <v>4398</v>
      </c>
      <c r="E4403" s="20">
        <v>45116.522814340278</v>
      </c>
    </row>
    <row r="4404" spans="1:5" x14ac:dyDescent="0.35">
      <c r="A4404">
        <v>1</v>
      </c>
      <c r="B4404" s="1" t="s">
        <v>5</v>
      </c>
      <c r="C4404">
        <v>1761</v>
      </c>
      <c r="D4404" s="1" t="s">
        <v>4399</v>
      </c>
      <c r="E4404" s="20">
        <v>45116.545752511571</v>
      </c>
    </row>
    <row r="4405" spans="1:5" x14ac:dyDescent="0.35">
      <c r="A4405">
        <v>1</v>
      </c>
      <c r="B4405" s="1" t="s">
        <v>5</v>
      </c>
      <c r="C4405">
        <v>4166</v>
      </c>
      <c r="D4405" s="1" t="s">
        <v>4400</v>
      </c>
      <c r="E4405" s="20">
        <v>45116.560415428241</v>
      </c>
    </row>
    <row r="4406" spans="1:5" x14ac:dyDescent="0.35">
      <c r="A4406">
        <v>1</v>
      </c>
      <c r="B4406" s="1" t="s">
        <v>5</v>
      </c>
      <c r="C4406">
        <v>9062</v>
      </c>
      <c r="D4406" s="1" t="s">
        <v>4401</v>
      </c>
      <c r="E4406" s="20">
        <v>45116.571063379626</v>
      </c>
    </row>
    <row r="4407" spans="1:5" x14ac:dyDescent="0.35">
      <c r="A4407">
        <v>1</v>
      </c>
      <c r="B4407" s="1" t="s">
        <v>5</v>
      </c>
      <c r="C4407">
        <v>1193</v>
      </c>
      <c r="D4407" s="1" t="s">
        <v>4402</v>
      </c>
      <c r="E4407" s="20">
        <v>45116.583019189813</v>
      </c>
    </row>
    <row r="4408" spans="1:5" x14ac:dyDescent="0.35">
      <c r="A4408">
        <v>1</v>
      </c>
      <c r="B4408" s="1" t="s">
        <v>5</v>
      </c>
      <c r="C4408">
        <v>9186</v>
      </c>
      <c r="D4408" s="1" t="s">
        <v>4403</v>
      </c>
      <c r="E4408" s="20">
        <v>45116.568228958335</v>
      </c>
    </row>
    <row r="4409" spans="1:5" x14ac:dyDescent="0.35">
      <c r="A4409">
        <v>1</v>
      </c>
      <c r="B4409" s="1" t="s">
        <v>5</v>
      </c>
      <c r="C4409">
        <v>1406</v>
      </c>
      <c r="D4409" s="1" t="s">
        <v>4404</v>
      </c>
      <c r="E4409" s="20">
        <v>45112.594991909726</v>
      </c>
    </row>
    <row r="4410" spans="1:5" x14ac:dyDescent="0.35">
      <c r="A4410">
        <v>1</v>
      </c>
      <c r="B4410" s="1" t="s">
        <v>5</v>
      </c>
      <c r="C4410">
        <v>2078</v>
      </c>
      <c r="D4410" s="1" t="s">
        <v>4405</v>
      </c>
      <c r="E4410" s="20">
        <v>45116.582879861111</v>
      </c>
    </row>
    <row r="4411" spans="1:5" x14ac:dyDescent="0.35">
      <c r="A4411">
        <v>1</v>
      </c>
      <c r="B4411" s="1" t="s">
        <v>5</v>
      </c>
      <c r="C4411">
        <v>2535</v>
      </c>
      <c r="D4411" s="1" t="s">
        <v>4406</v>
      </c>
      <c r="E4411" s="20">
        <v>45116.606090706016</v>
      </c>
    </row>
    <row r="4412" spans="1:5" x14ac:dyDescent="0.35">
      <c r="A4412">
        <v>1</v>
      </c>
      <c r="B4412" s="1" t="s">
        <v>5</v>
      </c>
      <c r="C4412">
        <v>1125</v>
      </c>
      <c r="D4412" s="1" t="s">
        <v>4407</v>
      </c>
      <c r="E4412" s="20">
        <v>45116.532997916664</v>
      </c>
    </row>
    <row r="4413" spans="1:5" x14ac:dyDescent="0.35">
      <c r="A4413">
        <v>1</v>
      </c>
      <c r="B4413" s="1" t="s">
        <v>5</v>
      </c>
      <c r="C4413">
        <v>1345</v>
      </c>
      <c r="D4413" s="1" t="s">
        <v>4408</v>
      </c>
      <c r="E4413" s="20">
        <v>45116.515626909721</v>
      </c>
    </row>
    <row r="4414" spans="1:5" x14ac:dyDescent="0.35">
      <c r="A4414">
        <v>1</v>
      </c>
      <c r="B4414" s="1" t="s">
        <v>5</v>
      </c>
      <c r="C4414">
        <v>916</v>
      </c>
      <c r="D4414" s="1" t="s">
        <v>4409</v>
      </c>
      <c r="E4414" s="20">
        <v>45116.518392071761</v>
      </c>
    </row>
    <row r="4415" spans="1:5" x14ac:dyDescent="0.35">
      <c r="A4415">
        <v>1</v>
      </c>
      <c r="B4415" s="1" t="s">
        <v>5</v>
      </c>
      <c r="C4415">
        <v>1365</v>
      </c>
      <c r="D4415" s="1" t="s">
        <v>4410</v>
      </c>
      <c r="E4415" s="20">
        <v>45116.55301984954</v>
      </c>
    </row>
    <row r="4416" spans="1:5" x14ac:dyDescent="0.35">
      <c r="A4416">
        <v>1</v>
      </c>
      <c r="B4416" s="1" t="s">
        <v>5</v>
      </c>
      <c r="C4416">
        <v>1503</v>
      </c>
      <c r="D4416" s="1" t="s">
        <v>4411</v>
      </c>
      <c r="E4416" s="20">
        <v>45116.542627476854</v>
      </c>
    </row>
    <row r="4417" spans="1:5" x14ac:dyDescent="0.35">
      <c r="A4417">
        <v>1</v>
      </c>
      <c r="B4417" s="1" t="s">
        <v>5</v>
      </c>
      <c r="C4417">
        <v>1716</v>
      </c>
      <c r="D4417" s="1" t="s">
        <v>4412</v>
      </c>
      <c r="E4417" s="20">
        <v>45116.608504016207</v>
      </c>
    </row>
    <row r="4418" spans="1:5" x14ac:dyDescent="0.35">
      <c r="A4418">
        <v>1</v>
      </c>
      <c r="B4418" s="1" t="s">
        <v>5</v>
      </c>
      <c r="C4418">
        <v>1325</v>
      </c>
      <c r="D4418" s="1" t="s">
        <v>4413</v>
      </c>
      <c r="E4418" s="20">
        <v>45116.56454752315</v>
      </c>
    </row>
    <row r="4419" spans="1:5" x14ac:dyDescent="0.35">
      <c r="A4419">
        <v>1</v>
      </c>
      <c r="B4419" s="1" t="s">
        <v>5</v>
      </c>
      <c r="C4419">
        <v>3508</v>
      </c>
      <c r="D4419" s="1" t="s">
        <v>4414</v>
      </c>
      <c r="E4419" s="20">
        <v>45113.159050000002</v>
      </c>
    </row>
    <row r="4420" spans="1:5" x14ac:dyDescent="0.35">
      <c r="A4420">
        <v>1</v>
      </c>
      <c r="B4420" s="1" t="s">
        <v>5</v>
      </c>
      <c r="C4420">
        <v>2980</v>
      </c>
      <c r="D4420" s="1" t="s">
        <v>4415</v>
      </c>
      <c r="E4420" s="20">
        <v>45112.88975746528</v>
      </c>
    </row>
    <row r="4421" spans="1:5" x14ac:dyDescent="0.35">
      <c r="A4421">
        <v>1</v>
      </c>
      <c r="B4421" s="1" t="s">
        <v>5</v>
      </c>
      <c r="C4421">
        <v>3656</v>
      </c>
      <c r="D4421" s="1" t="s">
        <v>4416</v>
      </c>
      <c r="E4421" s="20">
        <v>45116.548842152777</v>
      </c>
    </row>
    <row r="4422" spans="1:5" x14ac:dyDescent="0.35">
      <c r="A4422">
        <v>1</v>
      </c>
      <c r="B4422" s="1" t="s">
        <v>5</v>
      </c>
      <c r="C4422">
        <v>1874</v>
      </c>
      <c r="D4422" s="1" t="s">
        <v>4417</v>
      </c>
      <c r="E4422" s="20">
        <v>45116.481483958334</v>
      </c>
    </row>
    <row r="4423" spans="1:5" x14ac:dyDescent="0.35">
      <c r="A4423">
        <v>1</v>
      </c>
      <c r="B4423" s="1" t="s">
        <v>5</v>
      </c>
      <c r="C4423">
        <v>52004</v>
      </c>
      <c r="D4423" s="1" t="s">
        <v>4418</v>
      </c>
      <c r="E4423" s="20">
        <v>45116.596907268518</v>
      </c>
    </row>
    <row r="4424" spans="1:5" x14ac:dyDescent="0.35">
      <c r="A4424">
        <v>1</v>
      </c>
      <c r="B4424" s="1" t="s">
        <v>5</v>
      </c>
      <c r="C4424">
        <v>1856</v>
      </c>
      <c r="D4424" s="1" t="s">
        <v>4419</v>
      </c>
      <c r="E4424" s="20">
        <v>45116.574130057874</v>
      </c>
    </row>
    <row r="4425" spans="1:5" x14ac:dyDescent="0.35">
      <c r="A4425">
        <v>1</v>
      </c>
      <c r="B4425" s="1" t="s">
        <v>5</v>
      </c>
      <c r="C4425">
        <v>1658</v>
      </c>
      <c r="D4425" s="1" t="s">
        <v>4420</v>
      </c>
      <c r="E4425" s="20">
        <v>45116.584303101852</v>
      </c>
    </row>
    <row r="4426" spans="1:5" x14ac:dyDescent="0.35">
      <c r="A4426">
        <v>1</v>
      </c>
      <c r="B4426" s="1" t="s">
        <v>5</v>
      </c>
      <c r="C4426">
        <v>2856</v>
      </c>
      <c r="D4426" s="1" t="s">
        <v>4421</v>
      </c>
      <c r="E4426" s="20">
        <v>45116.593435509261</v>
      </c>
    </row>
    <row r="4427" spans="1:5" x14ac:dyDescent="0.35">
      <c r="A4427">
        <v>1</v>
      </c>
      <c r="B4427" s="1" t="s">
        <v>5</v>
      </c>
      <c r="C4427">
        <v>4655</v>
      </c>
      <c r="D4427" s="1" t="s">
        <v>4422</v>
      </c>
      <c r="E4427" s="20">
        <v>45108.187034201386</v>
      </c>
    </row>
    <row r="4428" spans="1:5" x14ac:dyDescent="0.35">
      <c r="A4428">
        <v>1</v>
      </c>
      <c r="B4428" s="1" t="s">
        <v>5</v>
      </c>
      <c r="C4428">
        <v>7316</v>
      </c>
      <c r="D4428" s="1" t="s">
        <v>4423</v>
      </c>
      <c r="E4428" s="20">
        <v>45116.533506967593</v>
      </c>
    </row>
    <row r="4429" spans="1:5" x14ac:dyDescent="0.35">
      <c r="A4429">
        <v>1</v>
      </c>
      <c r="B4429" s="1" t="s">
        <v>5</v>
      </c>
      <c r="C4429">
        <v>3390</v>
      </c>
      <c r="D4429" s="1" t="s">
        <v>4424</v>
      </c>
      <c r="E4429" s="20">
        <v>45116.546436296296</v>
      </c>
    </row>
    <row r="4430" spans="1:5" x14ac:dyDescent="0.35">
      <c r="A4430">
        <v>1</v>
      </c>
      <c r="B4430" s="1" t="s">
        <v>5</v>
      </c>
      <c r="C4430">
        <v>1264</v>
      </c>
      <c r="D4430" s="1" t="s">
        <v>4425</v>
      </c>
      <c r="E4430" s="20">
        <v>45116.523207060185</v>
      </c>
    </row>
    <row r="4431" spans="1:5" x14ac:dyDescent="0.35">
      <c r="A4431">
        <v>1</v>
      </c>
      <c r="B4431" s="1" t="s">
        <v>5</v>
      </c>
      <c r="C4431">
        <v>1919</v>
      </c>
      <c r="D4431" s="1" t="s">
        <v>4426</v>
      </c>
      <c r="E4431" s="20">
        <v>45116.589939328704</v>
      </c>
    </row>
    <row r="4432" spans="1:5" x14ac:dyDescent="0.35">
      <c r="A4432">
        <v>1</v>
      </c>
      <c r="B4432" s="1" t="s">
        <v>5</v>
      </c>
      <c r="C4432">
        <v>1574</v>
      </c>
      <c r="D4432" s="1" t="s">
        <v>4427</v>
      </c>
      <c r="E4432" s="20">
        <v>45116.59461728009</v>
      </c>
    </row>
    <row r="4433" spans="1:5" x14ac:dyDescent="0.35">
      <c r="A4433">
        <v>1</v>
      </c>
      <c r="B4433" s="1" t="s">
        <v>5</v>
      </c>
      <c r="C4433">
        <v>4896</v>
      </c>
      <c r="D4433" s="1" t="s">
        <v>4428</v>
      </c>
      <c r="E4433" s="20">
        <v>45116.508287986115</v>
      </c>
    </row>
    <row r="4434" spans="1:5" x14ac:dyDescent="0.35">
      <c r="A4434">
        <v>1</v>
      </c>
      <c r="B4434" s="1" t="s">
        <v>5</v>
      </c>
      <c r="C4434">
        <v>4848</v>
      </c>
      <c r="D4434" s="1" t="s">
        <v>4429</v>
      </c>
      <c r="E4434" s="20">
        <v>45116.539760324071</v>
      </c>
    </row>
    <row r="4435" spans="1:5" x14ac:dyDescent="0.35">
      <c r="A4435">
        <v>1</v>
      </c>
      <c r="B4435" s="1" t="s">
        <v>5</v>
      </c>
      <c r="C4435">
        <v>1059</v>
      </c>
      <c r="D4435" s="1" t="s">
        <v>4430</v>
      </c>
      <c r="E4435" s="20">
        <v>45116.573817777775</v>
      </c>
    </row>
    <row r="4436" spans="1:5" x14ac:dyDescent="0.35">
      <c r="A4436">
        <v>1</v>
      </c>
      <c r="B4436" s="1" t="s">
        <v>5</v>
      </c>
      <c r="C4436">
        <v>2365</v>
      </c>
      <c r="D4436" s="1" t="s">
        <v>4431</v>
      </c>
      <c r="E4436" s="20">
        <v>45116.584895324071</v>
      </c>
    </row>
    <row r="4437" spans="1:5" x14ac:dyDescent="0.35">
      <c r="A4437">
        <v>1</v>
      </c>
      <c r="B4437" s="1" t="s">
        <v>5</v>
      </c>
      <c r="C4437">
        <v>3076</v>
      </c>
      <c r="D4437" s="1" t="s">
        <v>4432</v>
      </c>
      <c r="E4437" s="20">
        <v>45116.607288622683</v>
      </c>
    </row>
    <row r="4438" spans="1:5" x14ac:dyDescent="0.35">
      <c r="A4438">
        <v>1</v>
      </c>
      <c r="B4438" s="1" t="s">
        <v>5</v>
      </c>
      <c r="C4438">
        <v>1110</v>
      </c>
      <c r="D4438" s="1" t="s">
        <v>4433</v>
      </c>
      <c r="E4438" s="20">
        <v>45112.571612719905</v>
      </c>
    </row>
    <row r="4439" spans="1:5" x14ac:dyDescent="0.35">
      <c r="A4439">
        <v>1</v>
      </c>
      <c r="B4439" s="1" t="s">
        <v>5</v>
      </c>
      <c r="C4439">
        <v>1118</v>
      </c>
      <c r="D4439" s="1" t="s">
        <v>4434</v>
      </c>
      <c r="E4439" s="20">
        <v>45112.74490341435</v>
      </c>
    </row>
    <row r="4440" spans="1:5" x14ac:dyDescent="0.35">
      <c r="A4440">
        <v>1</v>
      </c>
      <c r="B4440" s="1" t="s">
        <v>5</v>
      </c>
      <c r="C4440">
        <v>2752</v>
      </c>
      <c r="D4440" s="1" t="s">
        <v>4435</v>
      </c>
      <c r="E4440" s="20">
        <v>45112.748966087966</v>
      </c>
    </row>
    <row r="4441" spans="1:5" x14ac:dyDescent="0.35">
      <c r="A4441">
        <v>1</v>
      </c>
      <c r="B4441" s="1" t="s">
        <v>5</v>
      </c>
      <c r="C4441">
        <v>2300</v>
      </c>
      <c r="D4441" s="1" t="s">
        <v>4436</v>
      </c>
      <c r="E4441" s="20">
        <v>45116.544759687502</v>
      </c>
    </row>
    <row r="4442" spans="1:5" x14ac:dyDescent="0.35">
      <c r="A4442">
        <v>1</v>
      </c>
      <c r="B4442" s="1" t="s">
        <v>5</v>
      </c>
      <c r="C4442">
        <v>3264</v>
      </c>
      <c r="D4442" s="1" t="s">
        <v>4437</v>
      </c>
      <c r="E4442" s="20">
        <v>45116.576005300929</v>
      </c>
    </row>
    <row r="4443" spans="1:5" x14ac:dyDescent="0.35">
      <c r="A4443">
        <v>1</v>
      </c>
      <c r="B4443" s="1" t="s">
        <v>5</v>
      </c>
      <c r="C4443">
        <v>5148</v>
      </c>
      <c r="D4443" s="1" t="s">
        <v>4438</v>
      </c>
      <c r="E4443" s="20">
        <v>45116.541816747682</v>
      </c>
    </row>
    <row r="4444" spans="1:5" x14ac:dyDescent="0.35">
      <c r="A4444">
        <v>1</v>
      </c>
      <c r="B4444" s="1" t="s">
        <v>5</v>
      </c>
      <c r="C4444">
        <v>12947</v>
      </c>
      <c r="D4444" s="1" t="s">
        <v>4439</v>
      </c>
      <c r="E4444" s="20">
        <v>45116.625148726853</v>
      </c>
    </row>
    <row r="4445" spans="1:5" x14ac:dyDescent="0.35">
      <c r="A4445">
        <v>1</v>
      </c>
      <c r="B4445" s="1" t="s">
        <v>5</v>
      </c>
      <c r="C4445">
        <v>1863</v>
      </c>
      <c r="D4445" s="1" t="s">
        <v>4440</v>
      </c>
      <c r="E4445" s="20">
        <v>45116.659890497685</v>
      </c>
    </row>
    <row r="4446" spans="1:5" x14ac:dyDescent="0.35">
      <c r="A4446">
        <v>1</v>
      </c>
      <c r="B4446" s="1" t="s">
        <v>5</v>
      </c>
      <c r="C4446">
        <v>3510</v>
      </c>
      <c r="D4446" s="1" t="s">
        <v>4441</v>
      </c>
      <c r="E4446" s="20">
        <v>45116.652980011575</v>
      </c>
    </row>
    <row r="4447" spans="1:5" x14ac:dyDescent="0.35">
      <c r="A4447">
        <v>1</v>
      </c>
      <c r="B4447" s="1" t="s">
        <v>5</v>
      </c>
      <c r="C4447">
        <v>1163</v>
      </c>
      <c r="D4447" s="1" t="s">
        <v>4442</v>
      </c>
      <c r="E4447" s="20">
        <v>45116.594060844909</v>
      </c>
    </row>
    <row r="4448" spans="1:5" x14ac:dyDescent="0.35">
      <c r="A4448">
        <v>1</v>
      </c>
      <c r="B4448" s="1" t="s">
        <v>5</v>
      </c>
      <c r="C4448">
        <v>1412</v>
      </c>
      <c r="D4448" s="1" t="s">
        <v>4443</v>
      </c>
      <c r="E4448" s="20">
        <v>45116.530821990738</v>
      </c>
    </row>
    <row r="4449" spans="1:5" x14ac:dyDescent="0.35">
      <c r="A4449">
        <v>1</v>
      </c>
      <c r="B4449" s="1" t="s">
        <v>5</v>
      </c>
      <c r="C4449">
        <v>3193</v>
      </c>
      <c r="D4449" s="1" t="s">
        <v>4444</v>
      </c>
      <c r="E4449" s="20">
        <v>45116.580125462962</v>
      </c>
    </row>
    <row r="4450" spans="1:5" x14ac:dyDescent="0.35">
      <c r="A4450">
        <v>1</v>
      </c>
      <c r="B4450" s="1" t="s">
        <v>5</v>
      </c>
      <c r="C4450">
        <v>7442</v>
      </c>
      <c r="D4450" s="1" t="s">
        <v>4445</v>
      </c>
      <c r="E4450" s="20">
        <v>45116.645773912038</v>
      </c>
    </row>
    <row r="4451" spans="1:5" x14ac:dyDescent="0.35">
      <c r="A4451">
        <v>1</v>
      </c>
      <c r="B4451" s="1" t="s">
        <v>5</v>
      </c>
      <c r="C4451">
        <v>4835</v>
      </c>
      <c r="D4451" s="1" t="s">
        <v>4446</v>
      </c>
      <c r="E4451" s="20">
        <v>45116.544260324074</v>
      </c>
    </row>
    <row r="4452" spans="1:5" x14ac:dyDescent="0.35">
      <c r="A4452">
        <v>1</v>
      </c>
      <c r="B4452" s="1" t="s">
        <v>5</v>
      </c>
      <c r="C4452">
        <v>2633</v>
      </c>
      <c r="D4452" s="1" t="s">
        <v>4447</v>
      </c>
      <c r="E4452" s="20">
        <v>45116.529503206017</v>
      </c>
    </row>
    <row r="4453" spans="1:5" x14ac:dyDescent="0.35">
      <c r="A4453">
        <v>1</v>
      </c>
      <c r="B4453" s="1" t="s">
        <v>5</v>
      </c>
      <c r="C4453">
        <v>5205</v>
      </c>
      <c r="D4453" s="1" t="s">
        <v>4448</v>
      </c>
      <c r="E4453" s="20">
        <v>45116.653983819444</v>
      </c>
    </row>
    <row r="4454" spans="1:5" x14ac:dyDescent="0.35">
      <c r="A4454">
        <v>1</v>
      </c>
      <c r="B4454" s="1" t="s">
        <v>5</v>
      </c>
      <c r="C4454">
        <v>8365</v>
      </c>
      <c r="D4454" s="1" t="s">
        <v>4449</v>
      </c>
      <c r="E4454" s="20">
        <v>45116.466912569442</v>
      </c>
    </row>
    <row r="4455" spans="1:5" x14ac:dyDescent="0.35">
      <c r="A4455">
        <v>1</v>
      </c>
      <c r="B4455" s="1" t="s">
        <v>5</v>
      </c>
      <c r="C4455">
        <v>1284</v>
      </c>
      <c r="D4455" s="1" t="s">
        <v>4450</v>
      </c>
      <c r="E4455" s="20">
        <v>45116.62656503472</v>
      </c>
    </row>
    <row r="4456" spans="1:5" x14ac:dyDescent="0.35">
      <c r="A4456">
        <v>1</v>
      </c>
      <c r="B4456" s="1" t="s">
        <v>5</v>
      </c>
      <c r="C4456">
        <v>1679</v>
      </c>
      <c r="D4456" s="1" t="s">
        <v>4451</v>
      </c>
      <c r="E4456" s="20">
        <v>45116.556225844906</v>
      </c>
    </row>
    <row r="4457" spans="1:5" x14ac:dyDescent="0.35">
      <c r="A4457">
        <v>1</v>
      </c>
      <c r="B4457" s="1" t="s">
        <v>5</v>
      </c>
      <c r="C4457">
        <v>7734</v>
      </c>
      <c r="D4457" s="1" t="s">
        <v>4452</v>
      </c>
      <c r="E4457" s="20">
        <v>45116.565507673607</v>
      </c>
    </row>
    <row r="4458" spans="1:5" x14ac:dyDescent="0.35">
      <c r="A4458">
        <v>1</v>
      </c>
      <c r="B4458" s="1" t="s">
        <v>5</v>
      </c>
      <c r="C4458">
        <v>2730</v>
      </c>
      <c r="D4458" s="1" t="s">
        <v>4453</v>
      </c>
      <c r="E4458" s="20">
        <v>45116.555820648151</v>
      </c>
    </row>
    <row r="4459" spans="1:5" x14ac:dyDescent="0.35">
      <c r="A4459">
        <v>1</v>
      </c>
      <c r="B4459" s="1" t="s">
        <v>5</v>
      </c>
      <c r="C4459">
        <v>4167</v>
      </c>
      <c r="D4459" s="1" t="s">
        <v>4454</v>
      </c>
      <c r="E4459" s="20">
        <v>45116.581724791664</v>
      </c>
    </row>
    <row r="4460" spans="1:5" x14ac:dyDescent="0.35">
      <c r="A4460">
        <v>1</v>
      </c>
      <c r="B4460" s="1" t="s">
        <v>5</v>
      </c>
      <c r="C4460">
        <v>12451</v>
      </c>
      <c r="D4460" s="1" t="s">
        <v>4455</v>
      </c>
      <c r="E4460" s="20">
        <v>45116.641047210651</v>
      </c>
    </row>
    <row r="4461" spans="1:5" x14ac:dyDescent="0.35">
      <c r="A4461">
        <v>1</v>
      </c>
      <c r="B4461" s="1" t="s">
        <v>5</v>
      </c>
      <c r="C4461">
        <v>1086</v>
      </c>
      <c r="D4461" s="1" t="s">
        <v>4456</v>
      </c>
      <c r="E4461" s="20">
        <v>45113.200749525466</v>
      </c>
    </row>
    <row r="4462" spans="1:5" x14ac:dyDescent="0.35">
      <c r="A4462">
        <v>1</v>
      </c>
      <c r="B4462" s="1" t="s">
        <v>5</v>
      </c>
      <c r="C4462">
        <v>2889</v>
      </c>
      <c r="D4462" s="1" t="s">
        <v>4457</v>
      </c>
      <c r="E4462" s="20">
        <v>45116.642649791669</v>
      </c>
    </row>
    <row r="4463" spans="1:5" x14ac:dyDescent="0.35">
      <c r="A4463">
        <v>1</v>
      </c>
      <c r="B4463" s="1" t="s">
        <v>5</v>
      </c>
      <c r="C4463">
        <v>2308</v>
      </c>
      <c r="D4463" s="1" t="s">
        <v>4458</v>
      </c>
      <c r="E4463" s="20">
        <v>45116.63619365741</v>
      </c>
    </row>
    <row r="4464" spans="1:5" x14ac:dyDescent="0.35">
      <c r="A4464">
        <v>1</v>
      </c>
      <c r="B4464" s="1" t="s">
        <v>5</v>
      </c>
      <c r="C4464">
        <v>9072</v>
      </c>
      <c r="D4464" s="1" t="s">
        <v>4459</v>
      </c>
      <c r="E4464" s="20">
        <v>45116.645003252313</v>
      </c>
    </row>
    <row r="4465" spans="1:5" x14ac:dyDescent="0.35">
      <c r="A4465">
        <v>1</v>
      </c>
      <c r="B4465" s="1" t="s">
        <v>5</v>
      </c>
      <c r="C4465">
        <v>1389</v>
      </c>
      <c r="D4465" s="1" t="s">
        <v>4460</v>
      </c>
      <c r="E4465" s="20">
        <v>45116.661973553244</v>
      </c>
    </row>
    <row r="4466" spans="1:5" x14ac:dyDescent="0.35">
      <c r="A4466">
        <v>1</v>
      </c>
      <c r="B4466" s="1" t="s">
        <v>5</v>
      </c>
      <c r="C4466">
        <v>9133</v>
      </c>
      <c r="D4466" s="1" t="s">
        <v>4461</v>
      </c>
      <c r="E4466" s="20">
        <v>45116.464864467591</v>
      </c>
    </row>
    <row r="4467" spans="1:5" x14ac:dyDescent="0.35">
      <c r="A4467">
        <v>1</v>
      </c>
      <c r="B4467" s="1" t="s">
        <v>5</v>
      </c>
      <c r="C4467">
        <v>1893</v>
      </c>
      <c r="D4467" s="1" t="s">
        <v>4462</v>
      </c>
      <c r="E4467" s="20">
        <v>45116.469794386576</v>
      </c>
    </row>
    <row r="4468" spans="1:5" x14ac:dyDescent="0.35">
      <c r="A4468">
        <v>1</v>
      </c>
      <c r="B4468" s="1" t="s">
        <v>5</v>
      </c>
      <c r="C4468">
        <v>1395</v>
      </c>
      <c r="D4468" s="1" t="s">
        <v>4463</v>
      </c>
      <c r="E4468" s="20">
        <v>45116.484261400466</v>
      </c>
    </row>
    <row r="4469" spans="1:5" x14ac:dyDescent="0.35">
      <c r="A4469">
        <v>1</v>
      </c>
      <c r="B4469" s="1" t="s">
        <v>5</v>
      </c>
      <c r="C4469">
        <v>5056</v>
      </c>
      <c r="D4469" s="1" t="s">
        <v>4464</v>
      </c>
      <c r="E4469" s="20">
        <v>45116.488428032404</v>
      </c>
    </row>
    <row r="4470" spans="1:5" x14ac:dyDescent="0.35">
      <c r="A4470">
        <v>1</v>
      </c>
      <c r="B4470" s="1" t="s">
        <v>5</v>
      </c>
      <c r="C4470">
        <v>2751</v>
      </c>
      <c r="D4470" s="1" t="s">
        <v>4465</v>
      </c>
      <c r="E4470" s="20">
        <v>45116.50411037037</v>
      </c>
    </row>
    <row r="4471" spans="1:5" x14ac:dyDescent="0.35">
      <c r="A4471">
        <v>1</v>
      </c>
      <c r="B4471" s="1" t="s">
        <v>5</v>
      </c>
      <c r="C4471">
        <v>3786</v>
      </c>
      <c r="D4471" s="1" t="s">
        <v>4466</v>
      </c>
      <c r="E4471" s="20">
        <v>45116.538009317126</v>
      </c>
    </row>
    <row r="4472" spans="1:5" x14ac:dyDescent="0.35">
      <c r="A4472">
        <v>1</v>
      </c>
      <c r="B4472" s="1" t="s">
        <v>5</v>
      </c>
      <c r="C4472">
        <v>5348</v>
      </c>
      <c r="D4472" s="1" t="s">
        <v>4467</v>
      </c>
      <c r="E4472" s="20">
        <v>45116.579338634256</v>
      </c>
    </row>
    <row r="4473" spans="1:5" x14ac:dyDescent="0.35">
      <c r="A4473">
        <v>1</v>
      </c>
      <c r="B4473" s="1" t="s">
        <v>5</v>
      </c>
      <c r="C4473">
        <v>3212</v>
      </c>
      <c r="D4473" s="1" t="s">
        <v>4468</v>
      </c>
      <c r="E4473" s="20">
        <v>45116.587196365741</v>
      </c>
    </row>
    <row r="4474" spans="1:5" x14ac:dyDescent="0.35">
      <c r="A4474">
        <v>1</v>
      </c>
      <c r="B4474" s="1" t="s">
        <v>5</v>
      </c>
      <c r="C4474">
        <v>1325</v>
      </c>
      <c r="D4474" s="1" t="s">
        <v>4469</v>
      </c>
      <c r="E4474" s="20">
        <v>45116.591443900463</v>
      </c>
    </row>
    <row r="4475" spans="1:5" x14ac:dyDescent="0.35">
      <c r="A4475">
        <v>1</v>
      </c>
      <c r="B4475" s="1" t="s">
        <v>5</v>
      </c>
      <c r="C4475">
        <v>1961</v>
      </c>
      <c r="D4475" s="1" t="s">
        <v>4470</v>
      </c>
      <c r="E4475" s="20">
        <v>45116.612369803239</v>
      </c>
    </row>
    <row r="4476" spans="1:5" x14ac:dyDescent="0.35">
      <c r="A4476">
        <v>1</v>
      </c>
      <c r="B4476" s="1" t="s">
        <v>5</v>
      </c>
      <c r="C4476">
        <v>3387</v>
      </c>
      <c r="D4476" s="1" t="s">
        <v>4471</v>
      </c>
      <c r="E4476" s="20">
        <v>45116.614011423611</v>
      </c>
    </row>
    <row r="4477" spans="1:5" x14ac:dyDescent="0.35">
      <c r="A4477">
        <v>1</v>
      </c>
      <c r="B4477" s="1" t="s">
        <v>5</v>
      </c>
      <c r="C4477">
        <v>1426</v>
      </c>
      <c r="D4477" s="1" t="s">
        <v>4472</v>
      </c>
      <c r="E4477" s="20">
        <v>45116.528820729167</v>
      </c>
    </row>
    <row r="4478" spans="1:5" x14ac:dyDescent="0.35">
      <c r="A4478">
        <v>1</v>
      </c>
      <c r="B4478" s="1" t="s">
        <v>5</v>
      </c>
      <c r="C4478">
        <v>5596</v>
      </c>
      <c r="D4478" s="1" t="s">
        <v>4473</v>
      </c>
      <c r="E4478" s="20">
        <v>45116.653649560183</v>
      </c>
    </row>
    <row r="4479" spans="1:5" x14ac:dyDescent="0.35">
      <c r="A4479">
        <v>1</v>
      </c>
      <c r="B4479" s="1" t="s">
        <v>5</v>
      </c>
      <c r="C4479">
        <v>3680</v>
      </c>
      <c r="D4479" s="1" t="s">
        <v>4474</v>
      </c>
      <c r="E4479" s="20">
        <v>45116.511690763888</v>
      </c>
    </row>
    <row r="4480" spans="1:5" x14ac:dyDescent="0.35">
      <c r="A4480">
        <v>1</v>
      </c>
      <c r="B4480" s="1" t="s">
        <v>5</v>
      </c>
      <c r="C4480">
        <v>2072</v>
      </c>
      <c r="D4480" s="1" t="s">
        <v>4475</v>
      </c>
      <c r="E4480" s="20">
        <v>45116.511088912041</v>
      </c>
    </row>
    <row r="4481" spans="1:5" x14ac:dyDescent="0.35">
      <c r="A4481">
        <v>1</v>
      </c>
      <c r="B4481" s="1" t="s">
        <v>5</v>
      </c>
      <c r="C4481">
        <v>1781</v>
      </c>
      <c r="D4481" s="1" t="s">
        <v>4476</v>
      </c>
      <c r="E4481" s="20">
        <v>45116.517037847225</v>
      </c>
    </row>
    <row r="4482" spans="1:5" x14ac:dyDescent="0.35">
      <c r="A4482">
        <v>1</v>
      </c>
      <c r="B4482" s="1" t="s">
        <v>5</v>
      </c>
      <c r="C4482">
        <v>1145</v>
      </c>
      <c r="D4482" s="1" t="s">
        <v>4477</v>
      </c>
      <c r="E4482" s="20">
        <v>45116.553101215279</v>
      </c>
    </row>
    <row r="4483" spans="1:5" x14ac:dyDescent="0.35">
      <c r="A4483">
        <v>1</v>
      </c>
      <c r="B4483" s="1" t="s">
        <v>5</v>
      </c>
      <c r="C4483">
        <v>9893</v>
      </c>
      <c r="D4483" s="1" t="s">
        <v>4478</v>
      </c>
      <c r="E4483" s="20">
        <v>45116.595235775465</v>
      </c>
    </row>
    <row r="4484" spans="1:5" x14ac:dyDescent="0.35">
      <c r="A4484">
        <v>1</v>
      </c>
      <c r="B4484" s="1" t="s">
        <v>5</v>
      </c>
      <c r="C4484">
        <v>5669</v>
      </c>
      <c r="D4484" s="1" t="s">
        <v>4479</v>
      </c>
      <c r="E4484" s="20">
        <v>45116.600066840278</v>
      </c>
    </row>
    <row r="4485" spans="1:5" x14ac:dyDescent="0.35">
      <c r="A4485">
        <v>1</v>
      </c>
      <c r="B4485" s="1" t="s">
        <v>5</v>
      </c>
      <c r="C4485">
        <v>6939</v>
      </c>
      <c r="D4485" s="1" t="s">
        <v>4480</v>
      </c>
      <c r="E4485" s="20">
        <v>45116.607918576388</v>
      </c>
    </row>
    <row r="4486" spans="1:5" x14ac:dyDescent="0.35">
      <c r="A4486">
        <v>1</v>
      </c>
      <c r="B4486" s="1" t="s">
        <v>5</v>
      </c>
      <c r="C4486">
        <v>4625</v>
      </c>
      <c r="D4486" s="1" t="s">
        <v>4481</v>
      </c>
      <c r="E4486" s="20">
        <v>45116.530474791667</v>
      </c>
    </row>
    <row r="4487" spans="1:5" x14ac:dyDescent="0.35">
      <c r="A4487">
        <v>1</v>
      </c>
      <c r="B4487" s="1" t="s">
        <v>5</v>
      </c>
      <c r="C4487">
        <v>8634</v>
      </c>
      <c r="D4487" s="1" t="s">
        <v>4482</v>
      </c>
      <c r="E4487" s="20">
        <v>45116.572395532407</v>
      </c>
    </row>
    <row r="4488" spans="1:5" x14ac:dyDescent="0.35">
      <c r="A4488">
        <v>1</v>
      </c>
      <c r="B4488" s="1" t="s">
        <v>5</v>
      </c>
      <c r="C4488">
        <v>7989</v>
      </c>
      <c r="D4488" s="1" t="s">
        <v>4483</v>
      </c>
      <c r="E4488" s="20">
        <v>45116.466206747682</v>
      </c>
    </row>
    <row r="4489" spans="1:5" x14ac:dyDescent="0.35">
      <c r="A4489">
        <v>1</v>
      </c>
      <c r="B4489" s="1" t="s">
        <v>5</v>
      </c>
      <c r="C4489">
        <v>946</v>
      </c>
      <c r="D4489" s="1" t="s">
        <v>4484</v>
      </c>
      <c r="E4489" s="20">
        <v>45116.574917754631</v>
      </c>
    </row>
    <row r="4490" spans="1:5" x14ac:dyDescent="0.35">
      <c r="A4490">
        <v>1</v>
      </c>
      <c r="B4490" s="1" t="s">
        <v>5</v>
      </c>
      <c r="C4490">
        <v>1702</v>
      </c>
      <c r="D4490" s="1" t="s">
        <v>4485</v>
      </c>
      <c r="E4490" s="20">
        <v>45116.590946840275</v>
      </c>
    </row>
    <row r="4491" spans="1:5" x14ac:dyDescent="0.35">
      <c r="A4491">
        <v>1</v>
      </c>
      <c r="B4491" s="1" t="s">
        <v>5</v>
      </c>
      <c r="C4491">
        <v>889</v>
      </c>
      <c r="D4491" s="1" t="s">
        <v>4486</v>
      </c>
      <c r="E4491" s="20">
        <v>45116.524306064814</v>
      </c>
    </row>
    <row r="4492" spans="1:5" x14ac:dyDescent="0.35">
      <c r="A4492">
        <v>1</v>
      </c>
      <c r="B4492" s="1" t="s">
        <v>5</v>
      </c>
      <c r="C4492">
        <v>5244</v>
      </c>
      <c r="D4492" s="1" t="s">
        <v>4487</v>
      </c>
      <c r="E4492" s="20">
        <v>45116.526343622689</v>
      </c>
    </row>
    <row r="4493" spans="1:5" x14ac:dyDescent="0.35">
      <c r="A4493">
        <v>1</v>
      </c>
      <c r="B4493" s="1" t="s">
        <v>5</v>
      </c>
      <c r="C4493">
        <v>3016</v>
      </c>
      <c r="D4493" s="1" t="s">
        <v>4488</v>
      </c>
      <c r="E4493" s="20">
        <v>45116.464158171293</v>
      </c>
    </row>
    <row r="4494" spans="1:5" x14ac:dyDescent="0.35">
      <c r="A4494">
        <v>1</v>
      </c>
      <c r="B4494" s="1" t="s">
        <v>5</v>
      </c>
      <c r="C4494">
        <v>1029</v>
      </c>
      <c r="D4494" s="1" t="s">
        <v>4489</v>
      </c>
      <c r="E4494" s="20">
        <v>45116.657864490742</v>
      </c>
    </row>
    <row r="4495" spans="1:5" x14ac:dyDescent="0.35">
      <c r="A4495">
        <v>1</v>
      </c>
      <c r="B4495" s="1" t="s">
        <v>5</v>
      </c>
      <c r="C4495">
        <v>6257</v>
      </c>
      <c r="D4495" s="1" t="s">
        <v>4490</v>
      </c>
      <c r="E4495" s="20">
        <v>45116.534965601852</v>
      </c>
    </row>
    <row r="4496" spans="1:5" x14ac:dyDescent="0.35">
      <c r="A4496">
        <v>1</v>
      </c>
      <c r="B4496" s="1" t="s">
        <v>5</v>
      </c>
      <c r="C4496">
        <v>7581</v>
      </c>
      <c r="D4496" s="1" t="s">
        <v>4491</v>
      </c>
      <c r="E4496" s="20">
        <v>45116.53559003472</v>
      </c>
    </row>
    <row r="4497" spans="1:5" x14ac:dyDescent="0.35">
      <c r="A4497">
        <v>1</v>
      </c>
      <c r="B4497" s="1" t="s">
        <v>5</v>
      </c>
      <c r="C4497">
        <v>2033</v>
      </c>
      <c r="D4497" s="1" t="s">
        <v>4492</v>
      </c>
      <c r="E4497" s="20">
        <v>45116.660642337964</v>
      </c>
    </row>
    <row r="4498" spans="1:5" x14ac:dyDescent="0.35">
      <c r="A4498">
        <v>1</v>
      </c>
      <c r="B4498" s="1" t="s">
        <v>5</v>
      </c>
      <c r="C4498">
        <v>2123</v>
      </c>
      <c r="D4498" s="1" t="s">
        <v>4493</v>
      </c>
      <c r="E4498" s="20">
        <v>45116.536967280095</v>
      </c>
    </row>
    <row r="4499" spans="1:5" x14ac:dyDescent="0.35">
      <c r="A4499">
        <v>1</v>
      </c>
      <c r="B4499" s="1" t="s">
        <v>5</v>
      </c>
      <c r="C4499">
        <v>2376</v>
      </c>
      <c r="D4499" s="1" t="s">
        <v>4494</v>
      </c>
      <c r="E4499" s="20">
        <v>45116.537106122683</v>
      </c>
    </row>
    <row r="4500" spans="1:5" x14ac:dyDescent="0.35">
      <c r="A4500">
        <v>1</v>
      </c>
      <c r="B4500" s="1" t="s">
        <v>5</v>
      </c>
      <c r="C4500">
        <v>3417</v>
      </c>
      <c r="D4500" s="1" t="s">
        <v>4495</v>
      </c>
      <c r="E4500" s="20">
        <v>45116.662679884263</v>
      </c>
    </row>
    <row r="4501" spans="1:5" x14ac:dyDescent="0.35">
      <c r="A4501">
        <v>1</v>
      </c>
      <c r="B4501" s="1" t="s">
        <v>5</v>
      </c>
      <c r="C4501">
        <v>2730</v>
      </c>
      <c r="D4501" s="1" t="s">
        <v>4496</v>
      </c>
      <c r="E4501" s="20">
        <v>45116.525197222225</v>
      </c>
    </row>
    <row r="4502" spans="1:5" x14ac:dyDescent="0.35">
      <c r="A4502">
        <v>1</v>
      </c>
      <c r="B4502" s="1" t="s">
        <v>5</v>
      </c>
      <c r="C4502">
        <v>1276</v>
      </c>
      <c r="D4502" s="1" t="s">
        <v>4497</v>
      </c>
      <c r="E4502" s="20">
        <v>45116.477328854169</v>
      </c>
    </row>
    <row r="4503" spans="1:5" x14ac:dyDescent="0.35">
      <c r="A4503">
        <v>1</v>
      </c>
      <c r="B4503" s="1" t="s">
        <v>5</v>
      </c>
      <c r="C4503">
        <v>2844</v>
      </c>
      <c r="D4503" s="1" t="s">
        <v>4498</v>
      </c>
      <c r="E4503" s="20">
        <v>45116.466322627311</v>
      </c>
    </row>
    <row r="4504" spans="1:5" x14ac:dyDescent="0.35">
      <c r="A4504">
        <v>1</v>
      </c>
      <c r="B4504" s="1" t="s">
        <v>5</v>
      </c>
      <c r="C4504">
        <v>11932</v>
      </c>
      <c r="D4504" s="1" t="s">
        <v>4499</v>
      </c>
      <c r="E4504" s="20">
        <v>45116.468058483799</v>
      </c>
    </row>
    <row r="4505" spans="1:5" x14ac:dyDescent="0.35">
      <c r="A4505">
        <v>1</v>
      </c>
      <c r="B4505" s="1" t="s">
        <v>5</v>
      </c>
      <c r="C4505">
        <v>1620</v>
      </c>
      <c r="D4505" s="1" t="s">
        <v>4500</v>
      </c>
      <c r="E4505" s="20">
        <v>45116.471532592594</v>
      </c>
    </row>
    <row r="4506" spans="1:5" x14ac:dyDescent="0.35">
      <c r="A4506">
        <v>1</v>
      </c>
      <c r="B4506" s="1" t="s">
        <v>5</v>
      </c>
      <c r="C4506">
        <v>1138</v>
      </c>
      <c r="D4506" s="1" t="s">
        <v>4501</v>
      </c>
      <c r="E4506" s="20">
        <v>45116.547476458334</v>
      </c>
    </row>
    <row r="4507" spans="1:5" x14ac:dyDescent="0.35">
      <c r="A4507">
        <v>1</v>
      </c>
      <c r="B4507" s="1" t="s">
        <v>5</v>
      </c>
      <c r="C4507">
        <v>3223</v>
      </c>
      <c r="D4507" s="1" t="s">
        <v>4502</v>
      </c>
      <c r="E4507" s="20">
        <v>45116.547603842591</v>
      </c>
    </row>
    <row r="4508" spans="1:5" x14ac:dyDescent="0.35">
      <c r="A4508">
        <v>1</v>
      </c>
      <c r="B4508" s="1" t="s">
        <v>5</v>
      </c>
      <c r="C4508">
        <v>2350</v>
      </c>
      <c r="D4508" s="1" t="s">
        <v>4503</v>
      </c>
      <c r="E4508" s="20">
        <v>45116.478474826392</v>
      </c>
    </row>
    <row r="4509" spans="1:5" x14ac:dyDescent="0.35">
      <c r="A4509">
        <v>1</v>
      </c>
      <c r="B4509" s="1" t="s">
        <v>5</v>
      </c>
      <c r="C4509">
        <v>2016</v>
      </c>
      <c r="D4509" s="1" t="s">
        <v>4504</v>
      </c>
      <c r="E4509" s="20">
        <v>45116.483509074074</v>
      </c>
    </row>
    <row r="4510" spans="1:5" x14ac:dyDescent="0.35">
      <c r="A4510">
        <v>1</v>
      </c>
      <c r="B4510" s="1" t="s">
        <v>5</v>
      </c>
      <c r="C4510">
        <v>3429</v>
      </c>
      <c r="D4510" s="1" t="s">
        <v>4505</v>
      </c>
      <c r="E4510" s="20">
        <v>45116.48565101852</v>
      </c>
    </row>
    <row r="4511" spans="1:5" x14ac:dyDescent="0.35">
      <c r="A4511">
        <v>1</v>
      </c>
      <c r="B4511" s="1" t="s">
        <v>5</v>
      </c>
      <c r="C4511">
        <v>1803</v>
      </c>
      <c r="D4511" s="1" t="s">
        <v>4506</v>
      </c>
      <c r="E4511" s="20">
        <v>45116.483858101848</v>
      </c>
    </row>
    <row r="4512" spans="1:5" x14ac:dyDescent="0.35">
      <c r="A4512">
        <v>1</v>
      </c>
      <c r="B4512" s="1" t="s">
        <v>5</v>
      </c>
      <c r="C4512">
        <v>867</v>
      </c>
      <c r="D4512" s="1" t="s">
        <v>4507</v>
      </c>
      <c r="E4512" s="20">
        <v>45116.488891053239</v>
      </c>
    </row>
    <row r="4513" spans="1:5" x14ac:dyDescent="0.35">
      <c r="A4513">
        <v>1</v>
      </c>
      <c r="B4513" s="1" t="s">
        <v>5</v>
      </c>
      <c r="C4513">
        <v>1320</v>
      </c>
      <c r="D4513" s="1" t="s">
        <v>4508</v>
      </c>
      <c r="E4513" s="20">
        <v>45112.549669189815</v>
      </c>
    </row>
    <row r="4514" spans="1:5" x14ac:dyDescent="0.35">
      <c r="A4514">
        <v>1</v>
      </c>
      <c r="B4514" s="1" t="s">
        <v>5</v>
      </c>
      <c r="C4514">
        <v>7256</v>
      </c>
      <c r="D4514" s="1" t="s">
        <v>4509</v>
      </c>
      <c r="E4514" s="20">
        <v>45116.54947859954</v>
      </c>
    </row>
    <row r="4515" spans="1:5" x14ac:dyDescent="0.35">
      <c r="A4515">
        <v>1</v>
      </c>
      <c r="B4515" s="1" t="s">
        <v>5</v>
      </c>
      <c r="C4515">
        <v>7395</v>
      </c>
      <c r="D4515" s="1" t="s">
        <v>4510</v>
      </c>
      <c r="E4515" s="20">
        <v>45116.509260567131</v>
      </c>
    </row>
    <row r="4516" spans="1:5" x14ac:dyDescent="0.35">
      <c r="A4516">
        <v>1</v>
      </c>
      <c r="B4516" s="1" t="s">
        <v>5</v>
      </c>
      <c r="C4516">
        <v>2890</v>
      </c>
      <c r="D4516" s="1" t="s">
        <v>4511</v>
      </c>
      <c r="E4516" s="20">
        <v>45116.55189732639</v>
      </c>
    </row>
    <row r="4517" spans="1:5" x14ac:dyDescent="0.35">
      <c r="A4517">
        <v>1</v>
      </c>
      <c r="B4517" s="1" t="s">
        <v>5</v>
      </c>
      <c r="C4517">
        <v>3021</v>
      </c>
      <c r="D4517" s="1" t="s">
        <v>4512</v>
      </c>
      <c r="E4517" s="20">
        <v>45116.518670266203</v>
      </c>
    </row>
    <row r="4518" spans="1:5" x14ac:dyDescent="0.35">
      <c r="A4518">
        <v>1</v>
      </c>
      <c r="B4518" s="1" t="s">
        <v>5</v>
      </c>
      <c r="C4518">
        <v>3029</v>
      </c>
      <c r="D4518" s="1" t="s">
        <v>4513</v>
      </c>
      <c r="E4518" s="20">
        <v>45116.529363865739</v>
      </c>
    </row>
    <row r="4519" spans="1:5" x14ac:dyDescent="0.35">
      <c r="A4519">
        <v>1</v>
      </c>
      <c r="B4519" s="1" t="s">
        <v>5</v>
      </c>
      <c r="C4519">
        <v>1174</v>
      </c>
      <c r="D4519" s="1" t="s">
        <v>4514</v>
      </c>
      <c r="E4519" s="20">
        <v>45116.558920034724</v>
      </c>
    </row>
    <row r="4520" spans="1:5" x14ac:dyDescent="0.35">
      <c r="A4520">
        <v>1</v>
      </c>
      <c r="B4520" s="1" t="s">
        <v>5</v>
      </c>
      <c r="C4520">
        <v>1311</v>
      </c>
      <c r="D4520" s="1" t="s">
        <v>4515</v>
      </c>
      <c r="E4520" s="20">
        <v>45116.549316261575</v>
      </c>
    </row>
    <row r="4521" spans="1:5" x14ac:dyDescent="0.35">
      <c r="A4521">
        <v>1</v>
      </c>
      <c r="B4521" s="1" t="s">
        <v>5</v>
      </c>
      <c r="C4521">
        <v>4396</v>
      </c>
      <c r="D4521" s="1" t="s">
        <v>4516</v>
      </c>
      <c r="E4521" s="20">
        <v>45116.540764189813</v>
      </c>
    </row>
    <row r="4522" spans="1:5" x14ac:dyDescent="0.35">
      <c r="A4522">
        <v>1</v>
      </c>
      <c r="B4522" s="1" t="s">
        <v>5</v>
      </c>
      <c r="C4522">
        <v>7814</v>
      </c>
      <c r="D4522" s="1" t="s">
        <v>4517</v>
      </c>
      <c r="E4522" s="20">
        <v>45116.562672326392</v>
      </c>
    </row>
    <row r="4523" spans="1:5" x14ac:dyDescent="0.35">
      <c r="A4523">
        <v>1</v>
      </c>
      <c r="B4523" s="1" t="s">
        <v>5</v>
      </c>
      <c r="C4523">
        <v>7748</v>
      </c>
      <c r="D4523" s="1" t="s">
        <v>4518</v>
      </c>
      <c r="E4523" s="20">
        <v>45116.564709386577</v>
      </c>
    </row>
    <row r="4524" spans="1:5" x14ac:dyDescent="0.35">
      <c r="A4524">
        <v>1</v>
      </c>
      <c r="B4524" s="1" t="s">
        <v>5</v>
      </c>
      <c r="C4524">
        <v>4044</v>
      </c>
      <c r="D4524" s="1" t="s">
        <v>4519</v>
      </c>
      <c r="E4524" s="20">
        <v>45116.566144502314</v>
      </c>
    </row>
    <row r="4525" spans="1:5" x14ac:dyDescent="0.35">
      <c r="A4525">
        <v>1</v>
      </c>
      <c r="B4525" s="1" t="s">
        <v>5</v>
      </c>
      <c r="C4525">
        <v>2530</v>
      </c>
      <c r="D4525" s="1" t="s">
        <v>4520</v>
      </c>
      <c r="E4525" s="20">
        <v>45116.575866388892</v>
      </c>
    </row>
    <row r="4526" spans="1:5" x14ac:dyDescent="0.35">
      <c r="A4526">
        <v>1</v>
      </c>
      <c r="B4526" s="1" t="s">
        <v>5</v>
      </c>
      <c r="C4526">
        <v>3641</v>
      </c>
      <c r="D4526" s="1" t="s">
        <v>4521</v>
      </c>
      <c r="E4526" s="20">
        <v>45116.575171585646</v>
      </c>
    </row>
    <row r="4527" spans="1:5" x14ac:dyDescent="0.35">
      <c r="A4527">
        <v>1</v>
      </c>
      <c r="B4527" s="1" t="s">
        <v>5</v>
      </c>
      <c r="C4527">
        <v>3639</v>
      </c>
      <c r="D4527" s="1" t="s">
        <v>4522</v>
      </c>
      <c r="E4527" s="20">
        <v>45116.577359027775</v>
      </c>
    </row>
    <row r="4528" spans="1:5" x14ac:dyDescent="0.35">
      <c r="A4528">
        <v>1</v>
      </c>
      <c r="B4528" s="1" t="s">
        <v>5</v>
      </c>
      <c r="C4528">
        <v>1652</v>
      </c>
      <c r="D4528" s="1" t="s">
        <v>4523</v>
      </c>
      <c r="E4528" s="20">
        <v>45116.589547060183</v>
      </c>
    </row>
    <row r="4529" spans="1:5" x14ac:dyDescent="0.35">
      <c r="A4529">
        <v>1</v>
      </c>
      <c r="B4529" s="1" t="s">
        <v>5</v>
      </c>
      <c r="C4529">
        <v>5398</v>
      </c>
      <c r="D4529" s="1" t="s">
        <v>4524</v>
      </c>
      <c r="E4529" s="20">
        <v>45116.589732384258</v>
      </c>
    </row>
    <row r="4530" spans="1:5" x14ac:dyDescent="0.35">
      <c r="A4530">
        <v>1</v>
      </c>
      <c r="B4530" s="1" t="s">
        <v>5</v>
      </c>
      <c r="C4530">
        <v>18817</v>
      </c>
      <c r="D4530" s="1" t="s">
        <v>4525</v>
      </c>
      <c r="E4530" s="20">
        <v>45116.588400706016</v>
      </c>
    </row>
    <row r="4531" spans="1:5" x14ac:dyDescent="0.35">
      <c r="A4531">
        <v>1</v>
      </c>
      <c r="B4531" s="1" t="s">
        <v>5</v>
      </c>
      <c r="C4531">
        <v>4631</v>
      </c>
      <c r="D4531" s="1" t="s">
        <v>4526</v>
      </c>
      <c r="E4531" s="20">
        <v>45116.590449270836</v>
      </c>
    </row>
    <row r="4532" spans="1:5" x14ac:dyDescent="0.35">
      <c r="A4532">
        <v>1</v>
      </c>
      <c r="B4532" s="1" t="s">
        <v>5</v>
      </c>
      <c r="C4532">
        <v>3720</v>
      </c>
      <c r="D4532" s="1" t="s">
        <v>4527</v>
      </c>
      <c r="E4532" s="20">
        <v>45116.590738055558</v>
      </c>
    </row>
    <row r="4533" spans="1:5" x14ac:dyDescent="0.35">
      <c r="A4533">
        <v>1</v>
      </c>
      <c r="B4533" s="1" t="s">
        <v>5</v>
      </c>
      <c r="C4533">
        <v>6362</v>
      </c>
      <c r="D4533" s="1" t="s">
        <v>4528</v>
      </c>
      <c r="E4533" s="20">
        <v>45116.591120185185</v>
      </c>
    </row>
    <row r="4534" spans="1:5" x14ac:dyDescent="0.35">
      <c r="A4534">
        <v>1</v>
      </c>
      <c r="B4534" s="1" t="s">
        <v>5</v>
      </c>
      <c r="C4534">
        <v>2941</v>
      </c>
      <c r="D4534" s="1" t="s">
        <v>4529</v>
      </c>
      <c r="E4534" s="20">
        <v>45116.593226249999</v>
      </c>
    </row>
    <row r="4535" spans="1:5" x14ac:dyDescent="0.35">
      <c r="A4535">
        <v>1</v>
      </c>
      <c r="B4535" s="1" t="s">
        <v>5</v>
      </c>
      <c r="C4535">
        <v>3231</v>
      </c>
      <c r="D4535" s="1" t="s">
        <v>4530</v>
      </c>
      <c r="E4535" s="20">
        <v>45116.58232577546</v>
      </c>
    </row>
    <row r="4536" spans="1:5" x14ac:dyDescent="0.35">
      <c r="A4536">
        <v>1</v>
      </c>
      <c r="B4536" s="1" t="s">
        <v>5</v>
      </c>
      <c r="C4536">
        <v>1628</v>
      </c>
      <c r="D4536" s="1" t="s">
        <v>4531</v>
      </c>
      <c r="E4536" s="20">
        <v>45116.527696909725</v>
      </c>
    </row>
    <row r="4537" spans="1:5" x14ac:dyDescent="0.35">
      <c r="A4537">
        <v>1</v>
      </c>
      <c r="B4537" s="1" t="s">
        <v>5</v>
      </c>
      <c r="C4537">
        <v>4011</v>
      </c>
      <c r="D4537" s="1" t="s">
        <v>4532</v>
      </c>
      <c r="E4537" s="20">
        <v>45116.583239479165</v>
      </c>
    </row>
    <row r="4538" spans="1:5" x14ac:dyDescent="0.35">
      <c r="A4538">
        <v>1</v>
      </c>
      <c r="B4538" s="1" t="s">
        <v>5</v>
      </c>
      <c r="C4538">
        <v>5591</v>
      </c>
      <c r="D4538" s="1" t="s">
        <v>4533</v>
      </c>
      <c r="E4538" s="20">
        <v>45116.611674548614</v>
      </c>
    </row>
    <row r="4539" spans="1:5" x14ac:dyDescent="0.35">
      <c r="A4539">
        <v>1</v>
      </c>
      <c r="B4539" s="1" t="s">
        <v>5</v>
      </c>
      <c r="C4539">
        <v>5094</v>
      </c>
      <c r="D4539" s="1" t="s">
        <v>4534</v>
      </c>
      <c r="E4539" s="20">
        <v>45116.583944861108</v>
      </c>
    </row>
    <row r="4540" spans="1:5" x14ac:dyDescent="0.35">
      <c r="A4540">
        <v>1</v>
      </c>
      <c r="B4540" s="1" t="s">
        <v>5</v>
      </c>
      <c r="C4540">
        <v>16766</v>
      </c>
      <c r="D4540" s="1" t="s">
        <v>4535</v>
      </c>
      <c r="E4540" s="20">
        <v>45116.570312442127</v>
      </c>
    </row>
    <row r="4541" spans="1:5" x14ac:dyDescent="0.35">
      <c r="A4541">
        <v>1</v>
      </c>
      <c r="B4541" s="1" t="s">
        <v>5</v>
      </c>
      <c r="C4541">
        <v>1777</v>
      </c>
      <c r="D4541" s="1" t="s">
        <v>4536</v>
      </c>
      <c r="E4541" s="20">
        <v>45116.585414027781</v>
      </c>
    </row>
    <row r="4542" spans="1:5" x14ac:dyDescent="0.35">
      <c r="A4542">
        <v>1</v>
      </c>
      <c r="B4542" s="1" t="s">
        <v>5</v>
      </c>
      <c r="C4542">
        <v>3136</v>
      </c>
      <c r="D4542" s="1" t="s">
        <v>4537</v>
      </c>
      <c r="E4542" s="20">
        <v>45116.586340162037</v>
      </c>
    </row>
    <row r="4543" spans="1:5" x14ac:dyDescent="0.35">
      <c r="A4543">
        <v>1</v>
      </c>
      <c r="B4543" s="1" t="s">
        <v>5</v>
      </c>
      <c r="C4543">
        <v>5826</v>
      </c>
      <c r="D4543" s="1" t="s">
        <v>4538</v>
      </c>
      <c r="E4543" s="20">
        <v>45116.649445254632</v>
      </c>
    </row>
    <row r="4544" spans="1:5" x14ac:dyDescent="0.35">
      <c r="A4544">
        <v>1</v>
      </c>
      <c r="B4544" s="1" t="s">
        <v>5</v>
      </c>
      <c r="C4544">
        <v>1224</v>
      </c>
      <c r="D4544" s="1" t="s">
        <v>4539</v>
      </c>
      <c r="E4544" s="20">
        <v>45116.656032893516</v>
      </c>
    </row>
    <row r="4545" spans="1:5" x14ac:dyDescent="0.35">
      <c r="A4545">
        <v>1</v>
      </c>
      <c r="B4545" s="1" t="s">
        <v>5</v>
      </c>
      <c r="C4545">
        <v>1857</v>
      </c>
      <c r="D4545" s="1" t="s">
        <v>4540</v>
      </c>
      <c r="E4545" s="20">
        <v>45116.646425949075</v>
      </c>
    </row>
    <row r="4546" spans="1:5" x14ac:dyDescent="0.35">
      <c r="A4546">
        <v>1</v>
      </c>
      <c r="B4546" s="1" t="s">
        <v>5</v>
      </c>
      <c r="C4546">
        <v>6643</v>
      </c>
      <c r="D4546" s="1" t="s">
        <v>4541</v>
      </c>
      <c r="E4546" s="20">
        <v>45116.73353229167</v>
      </c>
    </row>
    <row r="4547" spans="1:5" x14ac:dyDescent="0.35">
      <c r="A4547">
        <v>1</v>
      </c>
      <c r="B4547" s="1" t="s">
        <v>5</v>
      </c>
      <c r="C4547">
        <v>1002</v>
      </c>
      <c r="D4547" s="1" t="s">
        <v>4542</v>
      </c>
      <c r="E4547" s="20">
        <v>45116.533877152775</v>
      </c>
    </row>
    <row r="4548" spans="1:5" x14ac:dyDescent="0.35">
      <c r="A4548">
        <v>1</v>
      </c>
      <c r="B4548" s="1" t="s">
        <v>5</v>
      </c>
      <c r="C4548">
        <v>1076</v>
      </c>
      <c r="D4548" s="1" t="s">
        <v>4543</v>
      </c>
      <c r="E4548" s="20">
        <v>45116.533924085648</v>
      </c>
    </row>
    <row r="4549" spans="1:5" x14ac:dyDescent="0.35">
      <c r="A4549">
        <v>1</v>
      </c>
      <c r="B4549" s="1" t="s">
        <v>5</v>
      </c>
      <c r="C4549">
        <v>7774</v>
      </c>
      <c r="D4549" s="1" t="s">
        <v>4544</v>
      </c>
      <c r="E4549" s="20">
        <v>45116.537696574072</v>
      </c>
    </row>
    <row r="4550" spans="1:5" x14ac:dyDescent="0.35">
      <c r="A4550">
        <v>1</v>
      </c>
      <c r="B4550" s="1" t="s">
        <v>5</v>
      </c>
      <c r="C4550">
        <v>2589</v>
      </c>
      <c r="D4550" s="1" t="s">
        <v>4545</v>
      </c>
      <c r="E4550" s="20">
        <v>45116.545312013892</v>
      </c>
    </row>
    <row r="4551" spans="1:5" x14ac:dyDescent="0.35">
      <c r="A4551">
        <v>1</v>
      </c>
      <c r="B4551" s="1" t="s">
        <v>5</v>
      </c>
      <c r="C4551">
        <v>853</v>
      </c>
      <c r="D4551" s="1" t="s">
        <v>4546</v>
      </c>
      <c r="E4551" s="20">
        <v>45116.505799826387</v>
      </c>
    </row>
    <row r="4552" spans="1:5" x14ac:dyDescent="0.35">
      <c r="A4552">
        <v>1</v>
      </c>
      <c r="B4552" s="1" t="s">
        <v>5</v>
      </c>
      <c r="C4552">
        <v>2070</v>
      </c>
      <c r="D4552" s="1" t="s">
        <v>4547</v>
      </c>
      <c r="E4552" s="20">
        <v>45116.473556342593</v>
      </c>
    </row>
    <row r="4553" spans="1:5" x14ac:dyDescent="0.35">
      <c r="A4553">
        <v>1</v>
      </c>
      <c r="B4553" s="1" t="s">
        <v>5</v>
      </c>
      <c r="C4553">
        <v>4669</v>
      </c>
      <c r="D4553" s="1" t="s">
        <v>4548</v>
      </c>
      <c r="E4553" s="20">
        <v>45116.487444456019</v>
      </c>
    </row>
    <row r="4554" spans="1:5" x14ac:dyDescent="0.35">
      <c r="A4554">
        <v>1</v>
      </c>
      <c r="B4554" s="1" t="s">
        <v>5</v>
      </c>
      <c r="C4554">
        <v>5597</v>
      </c>
      <c r="D4554" s="1" t="s">
        <v>4549</v>
      </c>
      <c r="E4554" s="20">
        <v>45116.483578564817</v>
      </c>
    </row>
    <row r="4555" spans="1:5" x14ac:dyDescent="0.35">
      <c r="A4555">
        <v>1</v>
      </c>
      <c r="B4555" s="1" t="s">
        <v>5</v>
      </c>
      <c r="C4555">
        <v>6894</v>
      </c>
      <c r="D4555" s="1" t="s">
        <v>4550</v>
      </c>
      <c r="E4555" s="20">
        <v>45116.550820879631</v>
      </c>
    </row>
    <row r="4556" spans="1:5" x14ac:dyDescent="0.35">
      <c r="A4556">
        <v>1</v>
      </c>
      <c r="B4556" s="1" t="s">
        <v>5</v>
      </c>
      <c r="C4556">
        <v>1842</v>
      </c>
      <c r="D4556" s="1" t="s">
        <v>4551</v>
      </c>
      <c r="E4556" s="20">
        <v>45116.555045891204</v>
      </c>
    </row>
    <row r="4557" spans="1:5" x14ac:dyDescent="0.35">
      <c r="A4557">
        <v>1</v>
      </c>
      <c r="B4557" s="1" t="s">
        <v>5</v>
      </c>
      <c r="C4557">
        <v>1922</v>
      </c>
      <c r="D4557" s="1" t="s">
        <v>4552</v>
      </c>
      <c r="E4557" s="20">
        <v>45116.51137857639</v>
      </c>
    </row>
    <row r="4558" spans="1:5" x14ac:dyDescent="0.35">
      <c r="A4558">
        <v>1</v>
      </c>
      <c r="B4558" s="1" t="s">
        <v>5</v>
      </c>
      <c r="C4558">
        <v>3063</v>
      </c>
      <c r="D4558" s="1" t="s">
        <v>4553</v>
      </c>
      <c r="E4558" s="20">
        <v>45116.515453680557</v>
      </c>
    </row>
    <row r="4559" spans="1:5" x14ac:dyDescent="0.35">
      <c r="A4559">
        <v>1</v>
      </c>
      <c r="B4559" s="1" t="s">
        <v>5</v>
      </c>
      <c r="C4559">
        <v>1899</v>
      </c>
      <c r="D4559" s="1" t="s">
        <v>4554</v>
      </c>
      <c r="E4559" s="20">
        <v>45116.519734340276</v>
      </c>
    </row>
    <row r="4560" spans="1:5" x14ac:dyDescent="0.35">
      <c r="A4560">
        <v>1</v>
      </c>
      <c r="B4560" s="1" t="s">
        <v>5</v>
      </c>
      <c r="C4560">
        <v>4042</v>
      </c>
      <c r="D4560" s="1" t="s">
        <v>4555</v>
      </c>
      <c r="E4560" s="20">
        <v>45116.529086574075</v>
      </c>
    </row>
    <row r="4561" spans="1:5" x14ac:dyDescent="0.35">
      <c r="A4561">
        <v>1</v>
      </c>
      <c r="B4561" s="1" t="s">
        <v>5</v>
      </c>
      <c r="C4561">
        <v>2283</v>
      </c>
      <c r="D4561" s="1" t="s">
        <v>4556</v>
      </c>
      <c r="E4561" s="20">
        <v>45116.521146493054</v>
      </c>
    </row>
    <row r="4562" spans="1:5" x14ac:dyDescent="0.35">
      <c r="A4562">
        <v>1</v>
      </c>
      <c r="B4562" s="1" t="s">
        <v>5</v>
      </c>
      <c r="C4562">
        <v>4685</v>
      </c>
      <c r="D4562" s="1" t="s">
        <v>4557</v>
      </c>
      <c r="E4562" s="20">
        <v>45116.55653898148</v>
      </c>
    </row>
    <row r="4563" spans="1:5" x14ac:dyDescent="0.35">
      <c r="A4563">
        <v>1</v>
      </c>
      <c r="B4563" s="1" t="s">
        <v>5</v>
      </c>
      <c r="C4563">
        <v>12387</v>
      </c>
      <c r="D4563" s="1" t="s">
        <v>4558</v>
      </c>
      <c r="E4563" s="20">
        <v>45116.558251400464</v>
      </c>
    </row>
    <row r="4564" spans="1:5" x14ac:dyDescent="0.35">
      <c r="A4564">
        <v>1</v>
      </c>
      <c r="B4564" s="1" t="s">
        <v>5</v>
      </c>
      <c r="C4564">
        <v>1017</v>
      </c>
      <c r="D4564" s="1" t="s">
        <v>4559</v>
      </c>
      <c r="E4564" s="20">
        <v>45116.559026689814</v>
      </c>
    </row>
    <row r="4565" spans="1:5" x14ac:dyDescent="0.35">
      <c r="A4565">
        <v>1</v>
      </c>
      <c r="B4565" s="1" t="s">
        <v>5</v>
      </c>
      <c r="C4565">
        <v>1640</v>
      </c>
      <c r="D4565" s="1" t="s">
        <v>4560</v>
      </c>
      <c r="E4565" s="20">
        <v>45116.538240567126</v>
      </c>
    </row>
    <row r="4566" spans="1:5" x14ac:dyDescent="0.35">
      <c r="A4566">
        <v>1</v>
      </c>
      <c r="B4566" s="1" t="s">
        <v>5</v>
      </c>
      <c r="C4566">
        <v>2613</v>
      </c>
      <c r="D4566" s="1" t="s">
        <v>4561</v>
      </c>
      <c r="E4566" s="20">
        <v>45116.561353032404</v>
      </c>
    </row>
    <row r="4567" spans="1:5" x14ac:dyDescent="0.35">
      <c r="A4567">
        <v>1</v>
      </c>
      <c r="B4567" s="1" t="s">
        <v>5</v>
      </c>
      <c r="C4567">
        <v>1538</v>
      </c>
      <c r="D4567" s="1" t="s">
        <v>4562</v>
      </c>
      <c r="E4567" s="20">
        <v>45116.52449142361</v>
      </c>
    </row>
    <row r="4568" spans="1:5" x14ac:dyDescent="0.35">
      <c r="A4568">
        <v>1</v>
      </c>
      <c r="B4568" s="1" t="s">
        <v>5</v>
      </c>
      <c r="C4568">
        <v>5138</v>
      </c>
      <c r="D4568" s="1" t="s">
        <v>4563</v>
      </c>
      <c r="E4568" s="20">
        <v>45116.587673252317</v>
      </c>
    </row>
    <row r="4569" spans="1:5" x14ac:dyDescent="0.35">
      <c r="A4569">
        <v>1</v>
      </c>
      <c r="B4569" s="1" t="s">
        <v>5</v>
      </c>
      <c r="C4569">
        <v>4511</v>
      </c>
      <c r="D4569" s="1" t="s">
        <v>4564</v>
      </c>
      <c r="E4569" s="20">
        <v>45116.59982541667</v>
      </c>
    </row>
    <row r="4570" spans="1:5" x14ac:dyDescent="0.35">
      <c r="A4570">
        <v>1</v>
      </c>
      <c r="B4570" s="1" t="s">
        <v>5</v>
      </c>
      <c r="C4570">
        <v>8616</v>
      </c>
      <c r="D4570" s="1" t="s">
        <v>4565</v>
      </c>
      <c r="E4570" s="20">
        <v>45116.600356967596</v>
      </c>
    </row>
    <row r="4571" spans="1:5" x14ac:dyDescent="0.35">
      <c r="A4571">
        <v>1</v>
      </c>
      <c r="B4571" s="1" t="s">
        <v>5</v>
      </c>
      <c r="C4571">
        <v>3580</v>
      </c>
      <c r="D4571" s="1" t="s">
        <v>4566</v>
      </c>
      <c r="E4571" s="20">
        <v>45116.600753854167</v>
      </c>
    </row>
    <row r="4572" spans="1:5" x14ac:dyDescent="0.35">
      <c r="A4572">
        <v>1</v>
      </c>
      <c r="B4572" s="1" t="s">
        <v>5</v>
      </c>
      <c r="C4572">
        <v>1471</v>
      </c>
      <c r="D4572" s="1" t="s">
        <v>4567</v>
      </c>
      <c r="E4572" s="20">
        <v>45116.601583356482</v>
      </c>
    </row>
    <row r="4573" spans="1:5" x14ac:dyDescent="0.35">
      <c r="A4573">
        <v>1</v>
      </c>
      <c r="B4573" s="1" t="s">
        <v>5</v>
      </c>
      <c r="C4573">
        <v>6795</v>
      </c>
      <c r="D4573" s="1" t="s">
        <v>4568</v>
      </c>
      <c r="E4573" s="20">
        <v>45116.606327974536</v>
      </c>
    </row>
    <row r="4574" spans="1:5" x14ac:dyDescent="0.35">
      <c r="A4574">
        <v>1</v>
      </c>
      <c r="B4574" s="1" t="s">
        <v>5</v>
      </c>
      <c r="C4574">
        <v>6461</v>
      </c>
      <c r="D4574" s="1" t="s">
        <v>4569</v>
      </c>
      <c r="E4574" s="20">
        <v>45116.606746446756</v>
      </c>
    </row>
    <row r="4575" spans="1:5" x14ac:dyDescent="0.35">
      <c r="A4575">
        <v>1</v>
      </c>
      <c r="B4575" s="1" t="s">
        <v>5</v>
      </c>
      <c r="C4575">
        <v>3090</v>
      </c>
      <c r="D4575" s="1" t="s">
        <v>4570</v>
      </c>
      <c r="E4575" s="20">
        <v>45116.607571851855</v>
      </c>
    </row>
    <row r="4576" spans="1:5" x14ac:dyDescent="0.35">
      <c r="A4576">
        <v>1</v>
      </c>
      <c r="B4576" s="1" t="s">
        <v>5</v>
      </c>
      <c r="C4576">
        <v>10527</v>
      </c>
      <c r="D4576" s="1" t="s">
        <v>4571</v>
      </c>
      <c r="E4576" s="20">
        <v>45116.527951678239</v>
      </c>
    </row>
    <row r="4577" spans="1:5" x14ac:dyDescent="0.35">
      <c r="A4577">
        <v>1</v>
      </c>
      <c r="B4577" s="1" t="s">
        <v>5</v>
      </c>
      <c r="C4577">
        <v>1381</v>
      </c>
      <c r="D4577" s="1" t="s">
        <v>4572</v>
      </c>
      <c r="E4577" s="20">
        <v>45116.611537534722</v>
      </c>
    </row>
    <row r="4578" spans="1:5" x14ac:dyDescent="0.35">
      <c r="A4578">
        <v>1</v>
      </c>
      <c r="B4578" s="1" t="s">
        <v>5</v>
      </c>
      <c r="C4578">
        <v>6838</v>
      </c>
      <c r="D4578" s="1" t="s">
        <v>4573</v>
      </c>
      <c r="E4578" s="20">
        <v>45116.611882418983</v>
      </c>
    </row>
    <row r="4579" spans="1:5" x14ac:dyDescent="0.35">
      <c r="A4579">
        <v>1</v>
      </c>
      <c r="B4579" s="1" t="s">
        <v>5</v>
      </c>
      <c r="C4579">
        <v>14081</v>
      </c>
      <c r="D4579" s="1" t="s">
        <v>4574</v>
      </c>
      <c r="E4579" s="20">
        <v>45116.612636064812</v>
      </c>
    </row>
    <row r="4580" spans="1:5" x14ac:dyDescent="0.35">
      <c r="A4580">
        <v>1</v>
      </c>
      <c r="B4580" s="1" t="s">
        <v>5</v>
      </c>
      <c r="C4580">
        <v>8843</v>
      </c>
      <c r="D4580" s="1" t="s">
        <v>4575</v>
      </c>
      <c r="E4580" s="20">
        <v>45116.614142500002</v>
      </c>
    </row>
    <row r="4581" spans="1:5" x14ac:dyDescent="0.35">
      <c r="A4581">
        <v>1</v>
      </c>
      <c r="B4581" s="1" t="s">
        <v>5</v>
      </c>
      <c r="C4581">
        <v>1828</v>
      </c>
      <c r="D4581" s="1" t="s">
        <v>4576</v>
      </c>
      <c r="E4581" s="20">
        <v>45116.614601006942</v>
      </c>
    </row>
    <row r="4582" spans="1:5" x14ac:dyDescent="0.35">
      <c r="A4582">
        <v>1</v>
      </c>
      <c r="B4582" s="1" t="s">
        <v>5</v>
      </c>
      <c r="C4582">
        <v>4948</v>
      </c>
      <c r="D4582" s="1" t="s">
        <v>4577</v>
      </c>
      <c r="E4582" s="20">
        <v>45116.615888518521</v>
      </c>
    </row>
    <row r="4583" spans="1:5" x14ac:dyDescent="0.35">
      <c r="A4583">
        <v>1</v>
      </c>
      <c r="B4583" s="1" t="s">
        <v>5</v>
      </c>
      <c r="C4583">
        <v>8812</v>
      </c>
      <c r="D4583" s="1" t="s">
        <v>4578</v>
      </c>
      <c r="E4583" s="20">
        <v>45116.616794872687</v>
      </c>
    </row>
    <row r="4584" spans="1:5" x14ac:dyDescent="0.35">
      <c r="A4584">
        <v>1</v>
      </c>
      <c r="B4584" s="1" t="s">
        <v>5</v>
      </c>
      <c r="C4584">
        <v>21467</v>
      </c>
      <c r="D4584" s="1" t="s">
        <v>4579</v>
      </c>
      <c r="E4584" s="20">
        <v>45116.619752986109</v>
      </c>
    </row>
    <row r="4585" spans="1:5" x14ac:dyDescent="0.35">
      <c r="A4585">
        <v>1</v>
      </c>
      <c r="B4585" s="1" t="s">
        <v>5</v>
      </c>
      <c r="C4585">
        <v>7764</v>
      </c>
      <c r="D4585" s="1" t="s">
        <v>4580</v>
      </c>
      <c r="E4585" s="20">
        <v>45116.622842662036</v>
      </c>
    </row>
    <row r="4586" spans="1:5" x14ac:dyDescent="0.35">
      <c r="A4586">
        <v>1</v>
      </c>
      <c r="B4586" s="1" t="s">
        <v>5</v>
      </c>
      <c r="C4586">
        <v>872</v>
      </c>
      <c r="D4586" s="1" t="s">
        <v>4581</v>
      </c>
      <c r="E4586" s="20">
        <v>45116.623574722224</v>
      </c>
    </row>
    <row r="4587" spans="1:5" x14ac:dyDescent="0.35">
      <c r="A4587">
        <v>1</v>
      </c>
      <c r="B4587" s="1" t="s">
        <v>5</v>
      </c>
      <c r="C4587">
        <v>3833</v>
      </c>
      <c r="D4587" s="1" t="s">
        <v>4582</v>
      </c>
      <c r="E4587" s="20">
        <v>45116.628632511573</v>
      </c>
    </row>
    <row r="4588" spans="1:5" x14ac:dyDescent="0.35">
      <c r="A4588">
        <v>1</v>
      </c>
      <c r="B4588" s="1" t="s">
        <v>5</v>
      </c>
      <c r="C4588">
        <v>2874</v>
      </c>
      <c r="D4588" s="1" t="s">
        <v>4583</v>
      </c>
      <c r="E4588" s="20">
        <v>45116.648261180555</v>
      </c>
    </row>
    <row r="4589" spans="1:5" x14ac:dyDescent="0.35">
      <c r="A4589">
        <v>1</v>
      </c>
      <c r="B4589" s="1" t="s">
        <v>5</v>
      </c>
      <c r="C4589">
        <v>1257</v>
      </c>
      <c r="D4589" s="1" t="s">
        <v>4584</v>
      </c>
      <c r="E4589" s="20">
        <v>45116.547916539355</v>
      </c>
    </row>
    <row r="4590" spans="1:5" x14ac:dyDescent="0.35">
      <c r="A4590">
        <v>1</v>
      </c>
      <c r="B4590" s="1" t="s">
        <v>5</v>
      </c>
      <c r="C4590">
        <v>977</v>
      </c>
      <c r="D4590" s="1" t="s">
        <v>4585</v>
      </c>
      <c r="E4590" s="20">
        <v>45116.543785335649</v>
      </c>
    </row>
    <row r="4591" spans="1:5" x14ac:dyDescent="0.35">
      <c r="A4591">
        <v>1</v>
      </c>
      <c r="B4591" s="1" t="s">
        <v>5</v>
      </c>
      <c r="C4591">
        <v>3760</v>
      </c>
      <c r="D4591" s="1" t="s">
        <v>4586</v>
      </c>
      <c r="E4591" s="20">
        <v>45116.59584228009</v>
      </c>
    </row>
    <row r="4592" spans="1:5" x14ac:dyDescent="0.35">
      <c r="A4592">
        <v>1</v>
      </c>
      <c r="B4592" s="1" t="s">
        <v>5</v>
      </c>
      <c r="C4592">
        <v>889</v>
      </c>
      <c r="D4592" s="1" t="s">
        <v>4587</v>
      </c>
      <c r="E4592" s="20">
        <v>45113.024438310182</v>
      </c>
    </row>
    <row r="4593" spans="1:5" x14ac:dyDescent="0.35">
      <c r="A4593">
        <v>1</v>
      </c>
      <c r="B4593" s="1" t="s">
        <v>5</v>
      </c>
      <c r="C4593">
        <v>9436</v>
      </c>
      <c r="D4593" s="1" t="s">
        <v>4588</v>
      </c>
      <c r="E4593" s="20">
        <v>45116.610564467592</v>
      </c>
    </row>
    <row r="4594" spans="1:5" x14ac:dyDescent="0.35">
      <c r="A4594">
        <v>1</v>
      </c>
      <c r="B4594" s="1" t="s">
        <v>5</v>
      </c>
      <c r="C4594">
        <v>9854</v>
      </c>
      <c r="D4594" s="1" t="s">
        <v>4589</v>
      </c>
      <c r="E4594" s="20">
        <v>45116.550166516201</v>
      </c>
    </row>
    <row r="4595" spans="1:5" x14ac:dyDescent="0.35">
      <c r="A4595">
        <v>1</v>
      </c>
      <c r="B4595" s="1" t="s">
        <v>5</v>
      </c>
      <c r="C4595">
        <v>6756</v>
      </c>
      <c r="D4595" s="1" t="s">
        <v>4590</v>
      </c>
      <c r="E4595" s="20">
        <v>45116.546735659722</v>
      </c>
    </row>
    <row r="4596" spans="1:5" x14ac:dyDescent="0.35">
      <c r="A4596">
        <v>1</v>
      </c>
      <c r="B4596" s="1" t="s">
        <v>5</v>
      </c>
      <c r="C4596">
        <v>1093</v>
      </c>
      <c r="D4596" s="1" t="s">
        <v>4591</v>
      </c>
      <c r="E4596" s="20">
        <v>45116.664798819445</v>
      </c>
    </row>
    <row r="4597" spans="1:5" x14ac:dyDescent="0.35">
      <c r="A4597">
        <v>1</v>
      </c>
      <c r="B4597" s="1" t="s">
        <v>5</v>
      </c>
      <c r="C4597">
        <v>2871</v>
      </c>
      <c r="D4597" s="1" t="s">
        <v>4592</v>
      </c>
      <c r="E4597" s="20">
        <v>45116.546029814817</v>
      </c>
    </row>
    <row r="4598" spans="1:5" x14ac:dyDescent="0.35">
      <c r="A4598">
        <v>1</v>
      </c>
      <c r="B4598" s="1" t="s">
        <v>5</v>
      </c>
      <c r="C4598">
        <v>4236</v>
      </c>
      <c r="D4598" s="1" t="s">
        <v>4593</v>
      </c>
      <c r="E4598" s="20">
        <v>45116.513114513888</v>
      </c>
    </row>
    <row r="4599" spans="1:5" x14ac:dyDescent="0.35">
      <c r="A4599">
        <v>1</v>
      </c>
      <c r="B4599" s="1" t="s">
        <v>5</v>
      </c>
      <c r="C4599">
        <v>2449</v>
      </c>
      <c r="D4599" s="1" t="s">
        <v>4594</v>
      </c>
      <c r="E4599" s="20">
        <v>45116.513484641204</v>
      </c>
    </row>
    <row r="4600" spans="1:5" x14ac:dyDescent="0.35">
      <c r="A4600">
        <v>1</v>
      </c>
      <c r="B4600" s="1" t="s">
        <v>5</v>
      </c>
      <c r="C4600">
        <v>2008</v>
      </c>
      <c r="D4600" s="1" t="s">
        <v>4595</v>
      </c>
      <c r="E4600" s="20">
        <v>45116.514886215278</v>
      </c>
    </row>
    <row r="4601" spans="1:5" x14ac:dyDescent="0.35">
      <c r="A4601">
        <v>1</v>
      </c>
      <c r="B4601" s="1" t="s">
        <v>5</v>
      </c>
      <c r="C4601">
        <v>3420</v>
      </c>
      <c r="D4601" s="1" t="s">
        <v>4596</v>
      </c>
      <c r="E4601" s="20">
        <v>45116.540453333335</v>
      </c>
    </row>
    <row r="4602" spans="1:5" x14ac:dyDescent="0.35">
      <c r="A4602">
        <v>1</v>
      </c>
      <c r="B4602" s="1" t="s">
        <v>5</v>
      </c>
      <c r="C4602">
        <v>3609</v>
      </c>
      <c r="D4602" s="1" t="s">
        <v>4597</v>
      </c>
      <c r="E4602" s="20">
        <v>45116.541205162037</v>
      </c>
    </row>
    <row r="4603" spans="1:5" x14ac:dyDescent="0.35">
      <c r="A4603">
        <v>1</v>
      </c>
      <c r="B4603" s="1" t="s">
        <v>5</v>
      </c>
      <c r="C4603">
        <v>2425</v>
      </c>
      <c r="D4603" s="1" t="s">
        <v>4598</v>
      </c>
      <c r="E4603" s="20">
        <v>45116.543982129631</v>
      </c>
    </row>
    <row r="4604" spans="1:5" x14ac:dyDescent="0.35">
      <c r="A4604">
        <v>1</v>
      </c>
      <c r="B4604" s="1" t="s">
        <v>5</v>
      </c>
      <c r="C4604">
        <v>5076</v>
      </c>
      <c r="D4604" s="1" t="s">
        <v>4599</v>
      </c>
      <c r="E4604" s="20">
        <v>45116.566434189815</v>
      </c>
    </row>
    <row r="4605" spans="1:5" x14ac:dyDescent="0.35">
      <c r="A4605">
        <v>1</v>
      </c>
      <c r="B4605" s="1" t="s">
        <v>5</v>
      </c>
      <c r="C4605">
        <v>9840</v>
      </c>
      <c r="D4605" s="1" t="s">
        <v>4600</v>
      </c>
      <c r="E4605" s="20">
        <v>45116.591837534725</v>
      </c>
    </row>
    <row r="4606" spans="1:5" x14ac:dyDescent="0.35">
      <c r="A4606">
        <v>1</v>
      </c>
      <c r="B4606" s="1" t="s">
        <v>5</v>
      </c>
      <c r="C4606">
        <v>6622</v>
      </c>
      <c r="D4606" s="1" t="s">
        <v>4601</v>
      </c>
      <c r="E4606" s="20">
        <v>45116.568923761573</v>
      </c>
    </row>
    <row r="4607" spans="1:5" x14ac:dyDescent="0.35">
      <c r="A4607">
        <v>1</v>
      </c>
      <c r="B4607" s="1" t="s">
        <v>5</v>
      </c>
      <c r="C4607">
        <v>12789</v>
      </c>
      <c r="D4607" s="1" t="s">
        <v>4602</v>
      </c>
      <c r="E4607" s="20">
        <v>45116.604848240742</v>
      </c>
    </row>
    <row r="4608" spans="1:5" x14ac:dyDescent="0.35">
      <c r="A4608">
        <v>1</v>
      </c>
      <c r="B4608" s="1" t="s">
        <v>5</v>
      </c>
      <c r="C4608">
        <v>2924</v>
      </c>
      <c r="D4608" s="1" t="s">
        <v>4603</v>
      </c>
      <c r="E4608" s="20">
        <v>45112.583314675925</v>
      </c>
    </row>
    <row r="4609" spans="1:5" x14ac:dyDescent="0.35">
      <c r="A4609">
        <v>1</v>
      </c>
      <c r="B4609" s="1" t="s">
        <v>5</v>
      </c>
      <c r="C4609">
        <v>15996</v>
      </c>
      <c r="D4609" s="1" t="s">
        <v>4604</v>
      </c>
      <c r="E4609" s="20">
        <v>45116.609662280091</v>
      </c>
    </row>
    <row r="4610" spans="1:5" x14ac:dyDescent="0.35">
      <c r="A4610">
        <v>1</v>
      </c>
      <c r="B4610" s="1" t="s">
        <v>5</v>
      </c>
      <c r="C4610">
        <v>4885</v>
      </c>
      <c r="D4610" s="1" t="s">
        <v>4605</v>
      </c>
      <c r="E4610" s="20">
        <v>45116.610390648151</v>
      </c>
    </row>
    <row r="4611" spans="1:5" x14ac:dyDescent="0.35">
      <c r="A4611">
        <v>1</v>
      </c>
      <c r="B4611" s="1" t="s">
        <v>5</v>
      </c>
      <c r="C4611">
        <v>3110</v>
      </c>
      <c r="D4611" s="1" t="s">
        <v>4606</v>
      </c>
      <c r="E4611" s="20">
        <v>45116.584409733798</v>
      </c>
    </row>
    <row r="4612" spans="1:5" x14ac:dyDescent="0.35">
      <c r="A4612">
        <v>1</v>
      </c>
      <c r="B4612" s="1" t="s">
        <v>5</v>
      </c>
      <c r="C4612">
        <v>12666</v>
      </c>
      <c r="D4612" s="1" t="s">
        <v>4607</v>
      </c>
      <c r="E4612" s="20">
        <v>45116.571700243054</v>
      </c>
    </row>
    <row r="4613" spans="1:5" x14ac:dyDescent="0.35">
      <c r="A4613">
        <v>1</v>
      </c>
      <c r="B4613" s="1" t="s">
        <v>5</v>
      </c>
      <c r="C4613">
        <v>10191</v>
      </c>
      <c r="D4613" s="1" t="s">
        <v>4608</v>
      </c>
      <c r="E4613" s="20">
        <v>45116.621341759259</v>
      </c>
    </row>
    <row r="4614" spans="1:5" x14ac:dyDescent="0.35">
      <c r="A4614">
        <v>1</v>
      </c>
      <c r="B4614" s="1" t="s">
        <v>5</v>
      </c>
      <c r="C4614">
        <v>2759</v>
      </c>
      <c r="D4614" s="1" t="s">
        <v>4609</v>
      </c>
      <c r="E4614" s="20">
        <v>45116.628423240742</v>
      </c>
    </row>
    <row r="4615" spans="1:5" x14ac:dyDescent="0.35">
      <c r="A4615">
        <v>1</v>
      </c>
      <c r="B4615" s="1" t="s">
        <v>5</v>
      </c>
      <c r="C4615">
        <v>2406</v>
      </c>
      <c r="D4615" s="1" t="s">
        <v>4610</v>
      </c>
      <c r="E4615" s="20">
        <v>45116.63641298611</v>
      </c>
    </row>
    <row r="4616" spans="1:5" x14ac:dyDescent="0.35">
      <c r="A4616">
        <v>1</v>
      </c>
      <c r="B4616" s="1" t="s">
        <v>5</v>
      </c>
      <c r="C4616">
        <v>5085</v>
      </c>
      <c r="D4616" s="1" t="s">
        <v>4611</v>
      </c>
      <c r="E4616" s="20">
        <v>45116.649824641201</v>
      </c>
    </row>
    <row r="4617" spans="1:5" x14ac:dyDescent="0.35">
      <c r="A4617">
        <v>1</v>
      </c>
      <c r="B4617" s="1" t="s">
        <v>5</v>
      </c>
      <c r="C4617">
        <v>4465</v>
      </c>
      <c r="D4617" s="1" t="s">
        <v>4612</v>
      </c>
      <c r="E4617" s="20">
        <v>45116.646660937498</v>
      </c>
    </row>
    <row r="4618" spans="1:5" x14ac:dyDescent="0.35">
      <c r="A4618">
        <v>1</v>
      </c>
      <c r="B4618" s="1" t="s">
        <v>5</v>
      </c>
      <c r="C4618">
        <v>5811</v>
      </c>
      <c r="D4618" s="1" t="s">
        <v>4613</v>
      </c>
      <c r="E4618" s="20">
        <v>45116.565068958334</v>
      </c>
    </row>
    <row r="4619" spans="1:5" x14ac:dyDescent="0.35">
      <c r="A4619">
        <v>1</v>
      </c>
      <c r="B4619" s="1" t="s">
        <v>5</v>
      </c>
      <c r="C4619">
        <v>3061</v>
      </c>
      <c r="D4619" s="1" t="s">
        <v>4614</v>
      </c>
      <c r="E4619" s="20">
        <v>45116.532212071761</v>
      </c>
    </row>
    <row r="4620" spans="1:5" x14ac:dyDescent="0.35">
      <c r="A4620">
        <v>1</v>
      </c>
      <c r="B4620" s="1" t="s">
        <v>5</v>
      </c>
      <c r="C4620">
        <v>1345</v>
      </c>
      <c r="D4620" s="1" t="s">
        <v>4615</v>
      </c>
      <c r="E4620" s="20">
        <v>45116.532500891204</v>
      </c>
    </row>
    <row r="4621" spans="1:5" x14ac:dyDescent="0.35">
      <c r="A4621">
        <v>1</v>
      </c>
      <c r="B4621" s="1" t="s">
        <v>5</v>
      </c>
      <c r="C4621">
        <v>1566</v>
      </c>
      <c r="D4621" s="1" t="s">
        <v>4616</v>
      </c>
      <c r="E4621" s="20">
        <v>45116.662227881941</v>
      </c>
    </row>
    <row r="4622" spans="1:5" x14ac:dyDescent="0.35">
      <c r="A4622">
        <v>1</v>
      </c>
      <c r="B4622" s="1" t="s">
        <v>5</v>
      </c>
      <c r="C4622">
        <v>2611</v>
      </c>
      <c r="D4622" s="1" t="s">
        <v>4617</v>
      </c>
      <c r="E4622" s="20">
        <v>45116.54809034722</v>
      </c>
    </row>
    <row r="4623" spans="1:5" x14ac:dyDescent="0.35">
      <c r="A4623">
        <v>1</v>
      </c>
      <c r="B4623" s="1" t="s">
        <v>5</v>
      </c>
      <c r="C4623">
        <v>1981</v>
      </c>
      <c r="D4623" s="1" t="s">
        <v>4618</v>
      </c>
      <c r="E4623" s="20">
        <v>45116.522199525461</v>
      </c>
    </row>
    <row r="4624" spans="1:5" x14ac:dyDescent="0.35">
      <c r="A4624">
        <v>1</v>
      </c>
      <c r="B4624" s="1" t="s">
        <v>5</v>
      </c>
      <c r="C4624">
        <v>9693</v>
      </c>
      <c r="D4624" s="1" t="s">
        <v>4619</v>
      </c>
      <c r="E4624" s="20">
        <v>45116.561978634258</v>
      </c>
    </row>
    <row r="4625" spans="1:5" x14ac:dyDescent="0.35">
      <c r="A4625">
        <v>1</v>
      </c>
      <c r="B4625" s="1" t="s">
        <v>5</v>
      </c>
      <c r="C4625">
        <v>8170</v>
      </c>
      <c r="D4625" s="1" t="s">
        <v>4620</v>
      </c>
      <c r="E4625" s="20">
        <v>45116.56406287037</v>
      </c>
    </row>
    <row r="4626" spans="1:5" x14ac:dyDescent="0.35">
      <c r="A4626">
        <v>1</v>
      </c>
      <c r="B4626" s="1" t="s">
        <v>5</v>
      </c>
      <c r="C4626">
        <v>3631</v>
      </c>
      <c r="D4626" s="1" t="s">
        <v>4621</v>
      </c>
      <c r="E4626" s="20">
        <v>45116.59664427083</v>
      </c>
    </row>
    <row r="4627" spans="1:5" x14ac:dyDescent="0.35">
      <c r="A4627">
        <v>1</v>
      </c>
      <c r="B4627" s="1" t="s">
        <v>5</v>
      </c>
      <c r="C4627">
        <v>4630</v>
      </c>
      <c r="D4627" s="1" t="s">
        <v>4622</v>
      </c>
      <c r="E4627" s="20">
        <v>45116.60572699074</v>
      </c>
    </row>
    <row r="4628" spans="1:5" x14ac:dyDescent="0.35">
      <c r="A4628">
        <v>1</v>
      </c>
      <c r="B4628" s="1" t="s">
        <v>5</v>
      </c>
      <c r="C4628">
        <v>1118</v>
      </c>
      <c r="D4628" s="1" t="s">
        <v>4623</v>
      </c>
      <c r="E4628" s="20">
        <v>45116.608876874998</v>
      </c>
    </row>
    <row r="4629" spans="1:5" x14ac:dyDescent="0.35">
      <c r="A4629">
        <v>1</v>
      </c>
      <c r="B4629" s="1" t="s">
        <v>5</v>
      </c>
      <c r="C4629">
        <v>2008</v>
      </c>
      <c r="D4629" s="1" t="s">
        <v>4624</v>
      </c>
      <c r="E4629" s="20">
        <v>45116.646571759258</v>
      </c>
    </row>
    <row r="4630" spans="1:5" x14ac:dyDescent="0.35">
      <c r="A4630">
        <v>1</v>
      </c>
      <c r="B4630" s="1" t="s">
        <v>5</v>
      </c>
      <c r="C4630">
        <v>14771</v>
      </c>
      <c r="D4630" s="1" t="s">
        <v>4625</v>
      </c>
      <c r="E4630" s="20">
        <v>45116.623771087965</v>
      </c>
    </row>
    <row r="4631" spans="1:5" x14ac:dyDescent="0.35">
      <c r="A4631">
        <v>1</v>
      </c>
      <c r="B4631" s="1" t="s">
        <v>5</v>
      </c>
      <c r="C4631">
        <v>3758</v>
      </c>
      <c r="D4631" s="1" t="s">
        <v>4626</v>
      </c>
      <c r="E4631" s="20">
        <v>45116.465975405095</v>
      </c>
    </row>
    <row r="4632" spans="1:5" x14ac:dyDescent="0.35">
      <c r="A4632">
        <v>1</v>
      </c>
      <c r="B4632" s="1" t="s">
        <v>5</v>
      </c>
      <c r="C4632">
        <v>4736</v>
      </c>
      <c r="D4632" s="1" t="s">
        <v>4627</v>
      </c>
      <c r="E4632" s="20">
        <v>45116.563808055558</v>
      </c>
    </row>
    <row r="4633" spans="1:5" x14ac:dyDescent="0.35">
      <c r="A4633">
        <v>1</v>
      </c>
      <c r="B4633" s="1" t="s">
        <v>5</v>
      </c>
      <c r="C4633">
        <v>3960</v>
      </c>
      <c r="D4633" s="1" t="s">
        <v>4628</v>
      </c>
      <c r="E4633" s="20">
        <v>45116.586572835651</v>
      </c>
    </row>
    <row r="4634" spans="1:5" x14ac:dyDescent="0.35">
      <c r="A4634">
        <v>1</v>
      </c>
      <c r="B4634" s="1" t="s">
        <v>5</v>
      </c>
      <c r="C4634">
        <v>4802</v>
      </c>
      <c r="D4634" s="1" t="s">
        <v>4629</v>
      </c>
      <c r="E4634" s="20">
        <v>45116.581456678243</v>
      </c>
    </row>
    <row r="4635" spans="1:5" x14ac:dyDescent="0.35">
      <c r="A4635">
        <v>1</v>
      </c>
      <c r="B4635" s="1" t="s">
        <v>5</v>
      </c>
      <c r="C4635">
        <v>34534</v>
      </c>
      <c r="D4635" s="1" t="s">
        <v>4630</v>
      </c>
      <c r="E4635" s="20">
        <v>45116.601776481482</v>
      </c>
    </row>
    <row r="4636" spans="1:5" x14ac:dyDescent="0.35">
      <c r="A4636">
        <v>1</v>
      </c>
      <c r="B4636" s="1" t="s">
        <v>5</v>
      </c>
      <c r="C4636">
        <v>8119</v>
      </c>
      <c r="D4636" s="1" t="s">
        <v>4631</v>
      </c>
      <c r="E4636" s="20">
        <v>45116.647615567126</v>
      </c>
    </row>
    <row r="4637" spans="1:5" x14ac:dyDescent="0.35">
      <c r="A4637">
        <v>1</v>
      </c>
      <c r="B4637" s="1" t="s">
        <v>5</v>
      </c>
      <c r="C4637">
        <v>3573</v>
      </c>
      <c r="D4637" s="1" t="s">
        <v>4632</v>
      </c>
      <c r="E4637" s="20">
        <v>45116.642102129626</v>
      </c>
    </row>
    <row r="4638" spans="1:5" x14ac:dyDescent="0.35">
      <c r="A4638">
        <v>1</v>
      </c>
      <c r="B4638" s="1" t="s">
        <v>5</v>
      </c>
      <c r="C4638">
        <v>2640</v>
      </c>
      <c r="D4638" s="1" t="s">
        <v>4633</v>
      </c>
      <c r="E4638" s="20">
        <v>45116.559200972224</v>
      </c>
    </row>
    <row r="4639" spans="1:5" x14ac:dyDescent="0.35">
      <c r="A4639">
        <v>1</v>
      </c>
      <c r="B4639" s="1" t="s">
        <v>5</v>
      </c>
      <c r="C4639">
        <v>2193</v>
      </c>
      <c r="D4639" s="1" t="s">
        <v>4634</v>
      </c>
      <c r="E4639" s="20">
        <v>45116.617384340279</v>
      </c>
    </row>
    <row r="4640" spans="1:5" x14ac:dyDescent="0.35">
      <c r="A4640">
        <v>1</v>
      </c>
      <c r="B4640" s="1" t="s">
        <v>5</v>
      </c>
      <c r="C4640">
        <v>14425</v>
      </c>
      <c r="D4640" s="1" t="s">
        <v>4635</v>
      </c>
      <c r="E4640" s="20">
        <v>45116.636597835648</v>
      </c>
    </row>
    <row r="4641" spans="1:5" x14ac:dyDescent="0.35">
      <c r="A4641">
        <v>1</v>
      </c>
      <c r="B4641" s="1" t="s">
        <v>5</v>
      </c>
      <c r="C4641">
        <v>2796</v>
      </c>
      <c r="D4641" s="1" t="s">
        <v>4636</v>
      </c>
      <c r="E4641" s="20">
        <v>45116.644672152775</v>
      </c>
    </row>
    <row r="4642" spans="1:5" x14ac:dyDescent="0.35">
      <c r="A4642">
        <v>1</v>
      </c>
      <c r="B4642" s="1" t="s">
        <v>5</v>
      </c>
      <c r="C4642">
        <v>3131</v>
      </c>
      <c r="D4642" s="1" t="s">
        <v>4637</v>
      </c>
      <c r="E4642" s="20">
        <v>45116.588157002312</v>
      </c>
    </row>
    <row r="4643" spans="1:5" x14ac:dyDescent="0.35">
      <c r="A4643">
        <v>1</v>
      </c>
      <c r="B4643" s="1" t="s">
        <v>5</v>
      </c>
      <c r="C4643">
        <v>1683</v>
      </c>
      <c r="D4643" s="1" t="s">
        <v>4638</v>
      </c>
      <c r="E4643" s="20">
        <v>45116.65019158565</v>
      </c>
    </row>
    <row r="4644" spans="1:5" x14ac:dyDescent="0.35">
      <c r="A4644">
        <v>1</v>
      </c>
      <c r="B4644" s="1" t="s">
        <v>5</v>
      </c>
      <c r="C4644">
        <v>1791</v>
      </c>
      <c r="D4644" s="1" t="s">
        <v>4639</v>
      </c>
      <c r="E4644" s="20">
        <v>45116.554871574073</v>
      </c>
    </row>
    <row r="4645" spans="1:5" x14ac:dyDescent="0.35">
      <c r="A4645">
        <v>1</v>
      </c>
      <c r="B4645" s="1" t="s">
        <v>5</v>
      </c>
      <c r="C4645">
        <v>1069</v>
      </c>
      <c r="D4645" s="1" t="s">
        <v>4640</v>
      </c>
      <c r="E4645" s="20">
        <v>45112.459569224535</v>
      </c>
    </row>
    <row r="4646" spans="1:5" x14ac:dyDescent="0.35">
      <c r="A4646">
        <v>1</v>
      </c>
      <c r="B4646" s="1" t="s">
        <v>5</v>
      </c>
      <c r="C4646">
        <v>1839</v>
      </c>
      <c r="D4646" s="1" t="s">
        <v>4641</v>
      </c>
      <c r="E4646" s="20">
        <v>45116.62205953704</v>
      </c>
    </row>
    <row r="4647" spans="1:5" x14ac:dyDescent="0.35">
      <c r="A4647">
        <v>1</v>
      </c>
      <c r="B4647" s="1" t="s">
        <v>5</v>
      </c>
      <c r="C4647">
        <v>1772</v>
      </c>
      <c r="D4647" s="1" t="s">
        <v>4642</v>
      </c>
      <c r="E4647" s="20">
        <v>45116.63941019676</v>
      </c>
    </row>
    <row r="4648" spans="1:5" x14ac:dyDescent="0.35">
      <c r="A4648">
        <v>1</v>
      </c>
      <c r="B4648" s="1" t="s">
        <v>5</v>
      </c>
      <c r="C4648">
        <v>9661</v>
      </c>
      <c r="D4648" s="1" t="s">
        <v>4643</v>
      </c>
      <c r="E4648" s="20">
        <v>45116.634872025461</v>
      </c>
    </row>
    <row r="4649" spans="1:5" x14ac:dyDescent="0.35">
      <c r="A4649">
        <v>1</v>
      </c>
      <c r="B4649" s="1" t="s">
        <v>5</v>
      </c>
      <c r="C4649">
        <v>891</v>
      </c>
      <c r="D4649" s="1" t="s">
        <v>4644</v>
      </c>
      <c r="E4649" s="20">
        <v>45116.654337465276</v>
      </c>
    </row>
    <row r="4650" spans="1:5" x14ac:dyDescent="0.35">
      <c r="A4650">
        <v>1</v>
      </c>
      <c r="B4650" s="1" t="s">
        <v>5</v>
      </c>
      <c r="C4650">
        <v>1402</v>
      </c>
      <c r="D4650" s="1" t="s">
        <v>4645</v>
      </c>
      <c r="E4650" s="20">
        <v>45116.512501006946</v>
      </c>
    </row>
    <row r="4651" spans="1:5" x14ac:dyDescent="0.35">
      <c r="A4651">
        <v>1</v>
      </c>
      <c r="B4651" s="1" t="s">
        <v>5</v>
      </c>
      <c r="C4651">
        <v>9941</v>
      </c>
      <c r="D4651" s="1" t="s">
        <v>4646</v>
      </c>
      <c r="E4651" s="20">
        <v>45116.643885347221</v>
      </c>
    </row>
    <row r="4652" spans="1:5" x14ac:dyDescent="0.35">
      <c r="A4652">
        <v>1</v>
      </c>
      <c r="B4652" s="1" t="s">
        <v>5</v>
      </c>
      <c r="C4652">
        <v>1729</v>
      </c>
      <c r="D4652" s="1" t="s">
        <v>4647</v>
      </c>
      <c r="E4652" s="20">
        <v>45116.737757291667</v>
      </c>
    </row>
    <row r="4653" spans="1:5" x14ac:dyDescent="0.35">
      <c r="A4653">
        <v>1</v>
      </c>
      <c r="B4653" s="1" t="s">
        <v>5</v>
      </c>
      <c r="C4653">
        <v>1198</v>
      </c>
      <c r="D4653" s="1" t="s">
        <v>4648</v>
      </c>
      <c r="E4653" s="20">
        <v>45116.740534733799</v>
      </c>
    </row>
    <row r="4654" spans="1:5" x14ac:dyDescent="0.35">
      <c r="A4654">
        <v>1</v>
      </c>
      <c r="B4654" s="1" t="s">
        <v>5</v>
      </c>
      <c r="C4654">
        <v>4838</v>
      </c>
      <c r="D4654" s="1" t="s">
        <v>4649</v>
      </c>
      <c r="E4654" s="20">
        <v>45116.544618599539</v>
      </c>
    </row>
    <row r="4655" spans="1:5" x14ac:dyDescent="0.35">
      <c r="A4655">
        <v>1</v>
      </c>
      <c r="B4655" s="1" t="s">
        <v>5</v>
      </c>
      <c r="C4655">
        <v>1384</v>
      </c>
      <c r="D4655" s="1" t="s">
        <v>4650</v>
      </c>
      <c r="E4655" s="20">
        <v>45116.481600312502</v>
      </c>
    </row>
    <row r="4656" spans="1:5" x14ac:dyDescent="0.35">
      <c r="A4656">
        <v>1</v>
      </c>
      <c r="B4656" s="1" t="s">
        <v>5</v>
      </c>
      <c r="C4656">
        <v>7742</v>
      </c>
      <c r="D4656" s="1" t="s">
        <v>4651</v>
      </c>
      <c r="E4656" s="20">
        <v>45116.626889699073</v>
      </c>
    </row>
    <row r="4657" spans="1:5" x14ac:dyDescent="0.35">
      <c r="A4657">
        <v>1</v>
      </c>
      <c r="B4657" s="1" t="s">
        <v>5</v>
      </c>
      <c r="C4657">
        <v>953</v>
      </c>
      <c r="D4657" s="1" t="s">
        <v>4652</v>
      </c>
      <c r="E4657" s="20">
        <v>45116.60563085648</v>
      </c>
    </row>
    <row r="4658" spans="1:5" x14ac:dyDescent="0.35">
      <c r="A4658">
        <v>1</v>
      </c>
      <c r="B4658" s="1" t="s">
        <v>5</v>
      </c>
      <c r="C4658">
        <v>7168</v>
      </c>
      <c r="D4658" s="1" t="s">
        <v>4653</v>
      </c>
      <c r="E4658" s="20">
        <v>45116.653140046299</v>
      </c>
    </row>
    <row r="4659" spans="1:5" x14ac:dyDescent="0.35">
      <c r="A4659">
        <v>1</v>
      </c>
      <c r="B4659" s="1" t="s">
        <v>5</v>
      </c>
      <c r="C4659">
        <v>2071</v>
      </c>
      <c r="D4659" s="1" t="s">
        <v>4654</v>
      </c>
      <c r="E4659" s="20">
        <v>45115.534159571762</v>
      </c>
    </row>
    <row r="4660" spans="1:5" x14ac:dyDescent="0.35">
      <c r="A4660">
        <v>1</v>
      </c>
      <c r="B4660" s="1" t="s">
        <v>5</v>
      </c>
      <c r="C4660">
        <v>2794</v>
      </c>
      <c r="D4660" s="1" t="s">
        <v>4655</v>
      </c>
      <c r="E4660" s="20">
        <v>45114.653909432869</v>
      </c>
    </row>
    <row r="4661" spans="1:5" x14ac:dyDescent="0.35">
      <c r="A4661">
        <v>1</v>
      </c>
      <c r="B4661" s="1" t="s">
        <v>5</v>
      </c>
      <c r="C4661">
        <v>1452</v>
      </c>
      <c r="D4661" s="1" t="s">
        <v>4656</v>
      </c>
      <c r="E4661" s="20">
        <v>45114.740839525461</v>
      </c>
    </row>
    <row r="4662" spans="1:5" x14ac:dyDescent="0.35">
      <c r="A4662">
        <v>1</v>
      </c>
      <c r="B4662" s="1" t="s">
        <v>5</v>
      </c>
      <c r="C4662">
        <v>1366</v>
      </c>
      <c r="D4662" s="1" t="s">
        <v>4657</v>
      </c>
      <c r="E4662" s="20">
        <v>45114.515779212961</v>
      </c>
    </row>
    <row r="4663" spans="1:5" x14ac:dyDescent="0.35">
      <c r="A4663">
        <v>1</v>
      </c>
      <c r="B4663" s="1" t="s">
        <v>5</v>
      </c>
      <c r="C4663">
        <v>2131</v>
      </c>
      <c r="D4663" s="1" t="s">
        <v>4658</v>
      </c>
      <c r="E4663" s="20">
        <v>45114.661756122689</v>
      </c>
    </row>
    <row r="4664" spans="1:5" x14ac:dyDescent="0.35">
      <c r="A4664">
        <v>1</v>
      </c>
      <c r="B4664" s="1" t="s">
        <v>5</v>
      </c>
      <c r="C4664">
        <v>2842</v>
      </c>
      <c r="D4664" s="1" t="s">
        <v>4659</v>
      </c>
      <c r="E4664" s="20">
        <v>45114.520188564813</v>
      </c>
    </row>
    <row r="4665" spans="1:5" x14ac:dyDescent="0.35">
      <c r="A4665">
        <v>1</v>
      </c>
      <c r="B4665" s="1" t="s">
        <v>5</v>
      </c>
      <c r="C4665">
        <v>914</v>
      </c>
      <c r="D4665" s="1" t="s">
        <v>4660</v>
      </c>
      <c r="E4665" s="20">
        <v>45110.598350509259</v>
      </c>
    </row>
    <row r="4666" spans="1:5" x14ac:dyDescent="0.35">
      <c r="A4666">
        <v>1</v>
      </c>
      <c r="B4666" s="1" t="s">
        <v>5</v>
      </c>
      <c r="C4666">
        <v>1665</v>
      </c>
      <c r="D4666" s="1" t="s">
        <v>4661</v>
      </c>
      <c r="E4666" s="20">
        <v>45114.519876805556</v>
      </c>
    </row>
    <row r="4667" spans="1:5" x14ac:dyDescent="0.35">
      <c r="A4667">
        <v>1</v>
      </c>
      <c r="B4667" s="1" t="s">
        <v>5</v>
      </c>
      <c r="C4667">
        <v>1361</v>
      </c>
      <c r="D4667" s="1" t="s">
        <v>4662</v>
      </c>
      <c r="E4667" s="20">
        <v>45115.246160150462</v>
      </c>
    </row>
    <row r="4668" spans="1:5" x14ac:dyDescent="0.35">
      <c r="A4668">
        <v>1</v>
      </c>
      <c r="B4668" s="1" t="s">
        <v>5</v>
      </c>
      <c r="C4668">
        <v>1030</v>
      </c>
      <c r="D4668" s="1" t="s">
        <v>4663</v>
      </c>
      <c r="E4668" s="20">
        <v>45114.651478749998</v>
      </c>
    </row>
    <row r="4669" spans="1:5" x14ac:dyDescent="0.35">
      <c r="A4669">
        <v>1</v>
      </c>
      <c r="B4669" s="1" t="s">
        <v>5</v>
      </c>
      <c r="C4669">
        <v>1304</v>
      </c>
      <c r="D4669" s="1" t="s">
        <v>4664</v>
      </c>
      <c r="E4669" s="20">
        <v>45114.650957754631</v>
      </c>
    </row>
    <row r="4670" spans="1:5" x14ac:dyDescent="0.35">
      <c r="A4670">
        <v>1</v>
      </c>
      <c r="B4670" s="1" t="s">
        <v>5</v>
      </c>
      <c r="C4670">
        <v>2532</v>
      </c>
      <c r="D4670" s="1" t="s">
        <v>4665</v>
      </c>
      <c r="E4670" s="20">
        <v>45114.651709976853</v>
      </c>
    </row>
    <row r="4671" spans="1:5" x14ac:dyDescent="0.35">
      <c r="A4671">
        <v>1</v>
      </c>
      <c r="B4671" s="1" t="s">
        <v>5</v>
      </c>
      <c r="C4671">
        <v>966</v>
      </c>
      <c r="D4671" s="1" t="s">
        <v>4666</v>
      </c>
      <c r="E4671" s="20">
        <v>45114.764528460648</v>
      </c>
    </row>
    <row r="4672" spans="1:5" x14ac:dyDescent="0.35">
      <c r="A4672">
        <v>1</v>
      </c>
      <c r="B4672" s="1" t="s">
        <v>5</v>
      </c>
      <c r="C4672">
        <v>1445</v>
      </c>
      <c r="D4672" s="1" t="s">
        <v>4667</v>
      </c>
      <c r="E4672" s="20">
        <v>45115.017050856484</v>
      </c>
    </row>
    <row r="4673" spans="1:5" x14ac:dyDescent="0.35">
      <c r="A4673">
        <v>1</v>
      </c>
      <c r="B4673" s="1" t="s">
        <v>5</v>
      </c>
      <c r="C4673">
        <v>972</v>
      </c>
      <c r="D4673" s="1" t="s">
        <v>4668</v>
      </c>
      <c r="E4673" s="20">
        <v>45115.031611643521</v>
      </c>
    </row>
    <row r="4674" spans="1:5" x14ac:dyDescent="0.35">
      <c r="A4674">
        <v>1</v>
      </c>
      <c r="B4674" s="1" t="s">
        <v>5</v>
      </c>
      <c r="C4674">
        <v>2759</v>
      </c>
      <c r="D4674" s="1" t="s">
        <v>4669</v>
      </c>
      <c r="E4674" s="20">
        <v>45115.139961932873</v>
      </c>
    </row>
    <row r="4675" spans="1:5" x14ac:dyDescent="0.35">
      <c r="A4675">
        <v>1</v>
      </c>
      <c r="B4675" s="1" t="s">
        <v>5</v>
      </c>
      <c r="C4675">
        <v>1495</v>
      </c>
      <c r="D4675" s="1" t="s">
        <v>4670</v>
      </c>
      <c r="E4675" s="20">
        <v>45115.15874590278</v>
      </c>
    </row>
    <row r="4676" spans="1:5" x14ac:dyDescent="0.35">
      <c r="A4676">
        <v>1</v>
      </c>
      <c r="B4676" s="1" t="s">
        <v>5</v>
      </c>
      <c r="C4676">
        <v>1982</v>
      </c>
      <c r="D4676" s="1" t="s">
        <v>4671</v>
      </c>
      <c r="E4676" s="20">
        <v>45115.200595162038</v>
      </c>
    </row>
    <row r="4677" spans="1:5" x14ac:dyDescent="0.35">
      <c r="A4677">
        <v>1</v>
      </c>
      <c r="B4677" s="1" t="s">
        <v>5</v>
      </c>
      <c r="C4677">
        <v>4395</v>
      </c>
      <c r="D4677" s="1" t="s">
        <v>4672</v>
      </c>
      <c r="E4677" s="20">
        <v>45115.221416157408</v>
      </c>
    </row>
    <row r="4678" spans="1:5" x14ac:dyDescent="0.35">
      <c r="A4678">
        <v>1</v>
      </c>
      <c r="B4678" s="1" t="s">
        <v>5</v>
      </c>
      <c r="C4678">
        <v>5152</v>
      </c>
      <c r="D4678" s="1" t="s">
        <v>4673</v>
      </c>
      <c r="E4678" s="20">
        <v>45115.236056574075</v>
      </c>
    </row>
    <row r="4679" spans="1:5" x14ac:dyDescent="0.35">
      <c r="A4679">
        <v>1</v>
      </c>
      <c r="B4679" s="1" t="s">
        <v>5</v>
      </c>
      <c r="C4679">
        <v>9001</v>
      </c>
      <c r="D4679" s="1" t="s">
        <v>4674</v>
      </c>
      <c r="E4679" s="20">
        <v>45115.239297476852</v>
      </c>
    </row>
    <row r="4680" spans="1:5" x14ac:dyDescent="0.35">
      <c r="A4680">
        <v>1</v>
      </c>
      <c r="B4680" s="1" t="s">
        <v>5</v>
      </c>
      <c r="C4680">
        <v>2689</v>
      </c>
      <c r="D4680" s="1" t="s">
        <v>4675</v>
      </c>
      <c r="E4680" s="20">
        <v>45114.990177476851</v>
      </c>
    </row>
    <row r="4681" spans="1:5" x14ac:dyDescent="0.35">
      <c r="A4681">
        <v>1</v>
      </c>
      <c r="B4681" s="1" t="s">
        <v>5</v>
      </c>
      <c r="C4681">
        <v>897</v>
      </c>
      <c r="D4681" s="1" t="s">
        <v>4676</v>
      </c>
      <c r="E4681" s="20">
        <v>45114.746589814815</v>
      </c>
    </row>
    <row r="4682" spans="1:5" x14ac:dyDescent="0.35">
      <c r="A4682">
        <v>1</v>
      </c>
      <c r="B4682" s="1" t="s">
        <v>5</v>
      </c>
      <c r="C4682">
        <v>878</v>
      </c>
      <c r="D4682" s="1" t="s">
        <v>4677</v>
      </c>
      <c r="E4682" s="20">
        <v>45114.754910925927</v>
      </c>
    </row>
    <row r="4683" spans="1:5" x14ac:dyDescent="0.35">
      <c r="A4683">
        <v>1</v>
      </c>
      <c r="B4683" s="1" t="s">
        <v>5</v>
      </c>
      <c r="C4683">
        <v>1701</v>
      </c>
      <c r="D4683" s="1" t="s">
        <v>4678</v>
      </c>
      <c r="E4683" s="20">
        <v>45114.755558854165</v>
      </c>
    </row>
    <row r="4684" spans="1:5" x14ac:dyDescent="0.35">
      <c r="A4684">
        <v>1</v>
      </c>
      <c r="B4684" s="1" t="s">
        <v>5</v>
      </c>
      <c r="C4684">
        <v>5508</v>
      </c>
      <c r="D4684" s="1" t="s">
        <v>4679</v>
      </c>
      <c r="E4684" s="20">
        <v>45115.02640260417</v>
      </c>
    </row>
    <row r="4685" spans="1:5" x14ac:dyDescent="0.35">
      <c r="A4685">
        <v>1</v>
      </c>
      <c r="B4685" s="1" t="s">
        <v>5</v>
      </c>
      <c r="C4685">
        <v>3697</v>
      </c>
      <c r="D4685" s="1" t="s">
        <v>4680</v>
      </c>
      <c r="E4685" s="20">
        <v>45115.026749780096</v>
      </c>
    </row>
    <row r="4686" spans="1:5" x14ac:dyDescent="0.35">
      <c r="A4686">
        <v>1</v>
      </c>
      <c r="B4686" s="1" t="s">
        <v>5</v>
      </c>
      <c r="C4686">
        <v>2188</v>
      </c>
      <c r="D4686" s="1" t="s">
        <v>4681</v>
      </c>
      <c r="E4686" s="20">
        <v>45115.246241921297</v>
      </c>
    </row>
    <row r="4687" spans="1:5" x14ac:dyDescent="0.35">
      <c r="A4687">
        <v>1</v>
      </c>
      <c r="B4687" s="1" t="s">
        <v>5</v>
      </c>
      <c r="C4687">
        <v>1449</v>
      </c>
      <c r="D4687" s="1" t="s">
        <v>4682</v>
      </c>
      <c r="E4687" s="20">
        <v>45114.926118750001</v>
      </c>
    </row>
    <row r="4688" spans="1:5" x14ac:dyDescent="0.35">
      <c r="A4688">
        <v>1</v>
      </c>
      <c r="B4688" s="1" t="s">
        <v>5</v>
      </c>
      <c r="C4688">
        <v>2293</v>
      </c>
      <c r="D4688" s="1" t="s">
        <v>4683</v>
      </c>
      <c r="E4688" s="20">
        <v>45115.21358103009</v>
      </c>
    </row>
    <row r="4689" spans="1:5" x14ac:dyDescent="0.35">
      <c r="A4689">
        <v>1</v>
      </c>
      <c r="B4689" s="1" t="s">
        <v>5</v>
      </c>
      <c r="C4689">
        <v>895</v>
      </c>
      <c r="D4689" s="1" t="s">
        <v>4684</v>
      </c>
      <c r="E4689" s="20">
        <v>45115.216323981484</v>
      </c>
    </row>
    <row r="4690" spans="1:5" x14ac:dyDescent="0.35">
      <c r="A4690">
        <v>1</v>
      </c>
      <c r="B4690" s="1" t="s">
        <v>5</v>
      </c>
      <c r="C4690">
        <v>1006</v>
      </c>
      <c r="D4690" s="1" t="s">
        <v>4685</v>
      </c>
      <c r="E4690" s="20">
        <v>45115.217713124999</v>
      </c>
    </row>
    <row r="4691" spans="1:5" x14ac:dyDescent="0.35">
      <c r="A4691">
        <v>1</v>
      </c>
      <c r="B4691" s="1" t="s">
        <v>5</v>
      </c>
      <c r="C4691">
        <v>2659</v>
      </c>
      <c r="D4691" s="1" t="s">
        <v>4686</v>
      </c>
      <c r="E4691" s="20">
        <v>45115.223568715279</v>
      </c>
    </row>
    <row r="4692" spans="1:5" x14ac:dyDescent="0.35">
      <c r="A4692">
        <v>1</v>
      </c>
      <c r="B4692" s="1" t="s">
        <v>5</v>
      </c>
      <c r="C4692">
        <v>1273</v>
      </c>
      <c r="D4692" s="1" t="s">
        <v>4687</v>
      </c>
      <c r="E4692" s="20">
        <v>45115.235304247683</v>
      </c>
    </row>
    <row r="4693" spans="1:5" x14ac:dyDescent="0.35">
      <c r="A4693">
        <v>1</v>
      </c>
      <c r="B4693" s="1" t="s">
        <v>5</v>
      </c>
      <c r="C4693">
        <v>1798</v>
      </c>
      <c r="D4693" s="1" t="s">
        <v>4688</v>
      </c>
      <c r="E4693" s="20">
        <v>45115.239135138887</v>
      </c>
    </row>
    <row r="4694" spans="1:5" x14ac:dyDescent="0.35">
      <c r="A4694">
        <v>1</v>
      </c>
      <c r="B4694" s="1" t="s">
        <v>5</v>
      </c>
      <c r="C4694">
        <v>1136</v>
      </c>
      <c r="D4694" s="1" t="s">
        <v>4689</v>
      </c>
      <c r="E4694" s="20">
        <v>45114.515339143516</v>
      </c>
    </row>
    <row r="4695" spans="1:5" x14ac:dyDescent="0.35">
      <c r="A4695">
        <v>1</v>
      </c>
      <c r="B4695" s="1" t="s">
        <v>5</v>
      </c>
      <c r="C4695">
        <v>1055</v>
      </c>
      <c r="D4695" s="1" t="s">
        <v>4690</v>
      </c>
      <c r="E4695" s="20">
        <v>45114.783960324072</v>
      </c>
    </row>
    <row r="4696" spans="1:5" x14ac:dyDescent="0.35">
      <c r="A4696">
        <v>1</v>
      </c>
      <c r="B4696" s="1" t="s">
        <v>5</v>
      </c>
      <c r="C4696">
        <v>1065</v>
      </c>
      <c r="D4696" s="1" t="s">
        <v>4691</v>
      </c>
      <c r="E4696" s="20">
        <v>45114.753986689815</v>
      </c>
    </row>
    <row r="4697" spans="1:5" x14ac:dyDescent="0.35">
      <c r="A4697">
        <v>1</v>
      </c>
      <c r="B4697" s="1" t="s">
        <v>5</v>
      </c>
      <c r="C4697">
        <v>1507</v>
      </c>
      <c r="D4697" s="1" t="s">
        <v>4692</v>
      </c>
      <c r="E4697" s="20">
        <v>45114.788161863427</v>
      </c>
    </row>
    <row r="4698" spans="1:5" x14ac:dyDescent="0.35">
      <c r="A4698">
        <v>1</v>
      </c>
      <c r="B4698" s="1" t="s">
        <v>5</v>
      </c>
      <c r="C4698">
        <v>1593</v>
      </c>
      <c r="D4698" s="1" t="s">
        <v>4693</v>
      </c>
      <c r="E4698" s="20">
        <v>45114.4773550463</v>
      </c>
    </row>
    <row r="4699" spans="1:5" x14ac:dyDescent="0.35">
      <c r="A4699">
        <v>1</v>
      </c>
      <c r="B4699" s="1" t="s">
        <v>5</v>
      </c>
      <c r="C4699">
        <v>1185</v>
      </c>
      <c r="D4699" s="1" t="s">
        <v>4694</v>
      </c>
      <c r="E4699" s="20">
        <v>45114.477563368055</v>
      </c>
    </row>
    <row r="4700" spans="1:5" x14ac:dyDescent="0.35">
      <c r="A4700">
        <v>1</v>
      </c>
      <c r="B4700" s="1" t="s">
        <v>5</v>
      </c>
      <c r="C4700">
        <v>2883</v>
      </c>
      <c r="D4700" s="1" t="s">
        <v>4695</v>
      </c>
      <c r="E4700" s="20">
        <v>45114.799561747684</v>
      </c>
    </row>
    <row r="4701" spans="1:5" x14ac:dyDescent="0.35">
      <c r="A4701">
        <v>1</v>
      </c>
      <c r="B4701" s="1" t="s">
        <v>5</v>
      </c>
      <c r="C4701">
        <v>2688</v>
      </c>
      <c r="D4701" s="1" t="s">
        <v>4696</v>
      </c>
      <c r="E4701" s="20">
        <v>45114.518788356479</v>
      </c>
    </row>
    <row r="4702" spans="1:5" x14ac:dyDescent="0.35">
      <c r="A4702">
        <v>1</v>
      </c>
      <c r="B4702" s="1" t="s">
        <v>5</v>
      </c>
      <c r="C4702">
        <v>2354</v>
      </c>
      <c r="D4702" s="1" t="s">
        <v>4697</v>
      </c>
      <c r="E4702" s="20">
        <v>45114.52038721065</v>
      </c>
    </row>
    <row r="4703" spans="1:5" x14ac:dyDescent="0.35">
      <c r="A4703">
        <v>1</v>
      </c>
      <c r="B4703" s="1" t="s">
        <v>5</v>
      </c>
      <c r="C4703">
        <v>2743</v>
      </c>
      <c r="D4703" s="1" t="s">
        <v>4698</v>
      </c>
      <c r="E4703" s="20">
        <v>45114.520802025465</v>
      </c>
    </row>
    <row r="4704" spans="1:5" x14ac:dyDescent="0.35">
      <c r="A4704">
        <v>1</v>
      </c>
      <c r="B4704" s="1" t="s">
        <v>5</v>
      </c>
      <c r="C4704">
        <v>1240</v>
      </c>
      <c r="D4704" s="1" t="s">
        <v>4699</v>
      </c>
      <c r="E4704" s="20">
        <v>45114.818715752313</v>
      </c>
    </row>
    <row r="4705" spans="1:5" x14ac:dyDescent="0.35">
      <c r="A4705">
        <v>1</v>
      </c>
      <c r="B4705" s="1" t="s">
        <v>5</v>
      </c>
      <c r="C4705">
        <v>3254</v>
      </c>
      <c r="D4705" s="1" t="s">
        <v>4700</v>
      </c>
      <c r="E4705" s="20">
        <v>45114.650309386576</v>
      </c>
    </row>
    <row r="4706" spans="1:5" x14ac:dyDescent="0.35">
      <c r="A4706">
        <v>1</v>
      </c>
      <c r="B4706" s="1" t="s">
        <v>5</v>
      </c>
      <c r="C4706">
        <v>3580</v>
      </c>
      <c r="D4706" s="1" t="s">
        <v>4701</v>
      </c>
      <c r="E4706" s="20">
        <v>45114.654603819443</v>
      </c>
    </row>
    <row r="4707" spans="1:5" x14ac:dyDescent="0.35">
      <c r="A4707">
        <v>1</v>
      </c>
      <c r="B4707" s="1" t="s">
        <v>5</v>
      </c>
      <c r="C4707">
        <v>1126</v>
      </c>
      <c r="D4707" s="1" t="s">
        <v>4702</v>
      </c>
      <c r="E4707" s="20">
        <v>45114.653098773146</v>
      </c>
    </row>
    <row r="4708" spans="1:5" x14ac:dyDescent="0.35">
      <c r="A4708">
        <v>1</v>
      </c>
      <c r="B4708" s="1" t="s">
        <v>5</v>
      </c>
      <c r="C4708">
        <v>977</v>
      </c>
      <c r="D4708" s="1" t="s">
        <v>4703</v>
      </c>
      <c r="E4708" s="20">
        <v>45114.653157141205</v>
      </c>
    </row>
    <row r="4709" spans="1:5" x14ac:dyDescent="0.35">
      <c r="A4709">
        <v>1</v>
      </c>
      <c r="B4709" s="1" t="s">
        <v>5</v>
      </c>
      <c r="C4709">
        <v>1244</v>
      </c>
      <c r="D4709" s="1" t="s">
        <v>4704</v>
      </c>
      <c r="E4709" s="20">
        <v>45114.746936967589</v>
      </c>
    </row>
    <row r="4710" spans="1:5" x14ac:dyDescent="0.35">
      <c r="A4710">
        <v>1</v>
      </c>
      <c r="B4710" s="1" t="s">
        <v>5</v>
      </c>
      <c r="C4710">
        <v>1353</v>
      </c>
      <c r="D4710" s="1" t="s">
        <v>4705</v>
      </c>
      <c r="E4710" s="20">
        <v>45114.747168275462</v>
      </c>
    </row>
    <row r="4711" spans="1:5" x14ac:dyDescent="0.35">
      <c r="A4711">
        <v>1</v>
      </c>
      <c r="B4711" s="1" t="s">
        <v>5</v>
      </c>
      <c r="C4711">
        <v>896</v>
      </c>
      <c r="D4711" s="1" t="s">
        <v>4706</v>
      </c>
      <c r="E4711" s="20">
        <v>45114.753869849534</v>
      </c>
    </row>
    <row r="4712" spans="1:5" x14ac:dyDescent="0.35">
      <c r="A4712">
        <v>1</v>
      </c>
      <c r="B4712" s="1" t="s">
        <v>5</v>
      </c>
      <c r="C4712">
        <v>3651</v>
      </c>
      <c r="D4712" s="1" t="s">
        <v>4707</v>
      </c>
      <c r="E4712" s="20">
        <v>45114.748209768521</v>
      </c>
    </row>
    <row r="4713" spans="1:5" x14ac:dyDescent="0.35">
      <c r="A4713">
        <v>1</v>
      </c>
      <c r="B4713" s="1" t="s">
        <v>5</v>
      </c>
      <c r="C4713">
        <v>1369</v>
      </c>
      <c r="D4713" s="1" t="s">
        <v>4708</v>
      </c>
      <c r="E4713" s="20">
        <v>45114.750779409726</v>
      </c>
    </row>
    <row r="4714" spans="1:5" x14ac:dyDescent="0.35">
      <c r="A4714">
        <v>1</v>
      </c>
      <c r="B4714" s="1" t="s">
        <v>5</v>
      </c>
      <c r="C4714">
        <v>1793</v>
      </c>
      <c r="D4714" s="1" t="s">
        <v>4709</v>
      </c>
      <c r="E4714" s="20">
        <v>45114.659371817128</v>
      </c>
    </row>
    <row r="4715" spans="1:5" x14ac:dyDescent="0.35">
      <c r="A4715">
        <v>1</v>
      </c>
      <c r="B4715" s="1" t="s">
        <v>5</v>
      </c>
      <c r="C4715">
        <v>3403</v>
      </c>
      <c r="D4715" s="1" t="s">
        <v>4710</v>
      </c>
      <c r="E4715" s="20">
        <v>45114.478489004628</v>
      </c>
    </row>
    <row r="4716" spans="1:5" x14ac:dyDescent="0.35">
      <c r="A4716">
        <v>1</v>
      </c>
      <c r="B4716" s="1" t="s">
        <v>5</v>
      </c>
      <c r="C4716">
        <v>1079</v>
      </c>
      <c r="D4716" s="1" t="s">
        <v>4711</v>
      </c>
      <c r="E4716" s="20">
        <v>45114.517723379628</v>
      </c>
    </row>
    <row r="4717" spans="1:5" x14ac:dyDescent="0.35">
      <c r="A4717">
        <v>1</v>
      </c>
      <c r="B4717" s="1" t="s">
        <v>5</v>
      </c>
      <c r="C4717">
        <v>1617</v>
      </c>
      <c r="D4717" s="1" t="s">
        <v>4712</v>
      </c>
      <c r="E4717" s="20">
        <v>45114.516498831021</v>
      </c>
    </row>
    <row r="4718" spans="1:5" x14ac:dyDescent="0.35">
      <c r="A4718">
        <v>1</v>
      </c>
      <c r="B4718" s="1" t="s">
        <v>5</v>
      </c>
      <c r="C4718">
        <v>1193</v>
      </c>
      <c r="D4718" s="1" t="s">
        <v>4713</v>
      </c>
      <c r="E4718" s="20">
        <v>45114.516242245372</v>
      </c>
    </row>
    <row r="4719" spans="1:5" x14ac:dyDescent="0.35">
      <c r="A4719">
        <v>1</v>
      </c>
      <c r="B4719" s="1" t="s">
        <v>5</v>
      </c>
      <c r="C4719">
        <v>1963</v>
      </c>
      <c r="D4719" s="1" t="s">
        <v>4714</v>
      </c>
      <c r="E4719" s="20">
        <v>45114.654431817129</v>
      </c>
    </row>
    <row r="4720" spans="1:5" x14ac:dyDescent="0.35">
      <c r="A4720">
        <v>1</v>
      </c>
      <c r="B4720" s="1" t="s">
        <v>5</v>
      </c>
      <c r="C4720">
        <v>874</v>
      </c>
      <c r="D4720" s="1" t="s">
        <v>4715</v>
      </c>
      <c r="E4720" s="20">
        <v>45114.910412604164</v>
      </c>
    </row>
    <row r="4721" spans="1:5" x14ac:dyDescent="0.35">
      <c r="A4721">
        <v>1</v>
      </c>
      <c r="B4721" s="1" t="s">
        <v>5</v>
      </c>
      <c r="C4721">
        <v>1202</v>
      </c>
      <c r="D4721" s="1" t="s">
        <v>4716</v>
      </c>
      <c r="E4721" s="20">
        <v>45114.868447280096</v>
      </c>
    </row>
    <row r="4722" spans="1:5" x14ac:dyDescent="0.35">
      <c r="A4722">
        <v>1</v>
      </c>
      <c r="B4722" s="1" t="s">
        <v>5</v>
      </c>
      <c r="C4722">
        <v>1395</v>
      </c>
      <c r="D4722" s="1" t="s">
        <v>4717</v>
      </c>
      <c r="E4722" s="20">
        <v>45115.160793958334</v>
      </c>
    </row>
    <row r="4723" spans="1:5" x14ac:dyDescent="0.35">
      <c r="A4723">
        <v>1</v>
      </c>
      <c r="B4723" s="1" t="s">
        <v>5</v>
      </c>
      <c r="C4723">
        <v>922</v>
      </c>
      <c r="D4723" s="1" t="s">
        <v>4718</v>
      </c>
      <c r="E4723" s="20">
        <v>45114.864975069446</v>
      </c>
    </row>
    <row r="4724" spans="1:5" x14ac:dyDescent="0.35">
      <c r="A4724">
        <v>1</v>
      </c>
      <c r="B4724" s="1" t="s">
        <v>5</v>
      </c>
      <c r="C4724">
        <v>2134</v>
      </c>
      <c r="D4724" s="1" t="s">
        <v>4719</v>
      </c>
      <c r="E4724" s="20">
        <v>45114.886015833334</v>
      </c>
    </row>
    <row r="4725" spans="1:5" x14ac:dyDescent="0.35">
      <c r="A4725">
        <v>1</v>
      </c>
      <c r="B4725" s="1" t="s">
        <v>5</v>
      </c>
      <c r="C4725">
        <v>921</v>
      </c>
      <c r="D4725" s="1" t="s">
        <v>4720</v>
      </c>
      <c r="E4725" s="20">
        <v>45114.901466423609</v>
      </c>
    </row>
    <row r="4726" spans="1:5" x14ac:dyDescent="0.35">
      <c r="A4726">
        <v>1</v>
      </c>
      <c r="B4726" s="1" t="s">
        <v>5</v>
      </c>
      <c r="C4726">
        <v>2785</v>
      </c>
      <c r="D4726" s="1" t="s">
        <v>4721</v>
      </c>
      <c r="E4726" s="20">
        <v>45114.92455625</v>
      </c>
    </row>
    <row r="4727" spans="1:5" x14ac:dyDescent="0.35">
      <c r="A4727">
        <v>1</v>
      </c>
      <c r="B4727" s="1" t="s">
        <v>5</v>
      </c>
      <c r="C4727">
        <v>3916</v>
      </c>
      <c r="D4727" s="1" t="s">
        <v>4722</v>
      </c>
      <c r="E4727" s="20">
        <v>45115.027791284723</v>
      </c>
    </row>
    <row r="4728" spans="1:5" x14ac:dyDescent="0.35">
      <c r="A4728">
        <v>1</v>
      </c>
      <c r="B4728" s="1" t="s">
        <v>5</v>
      </c>
      <c r="C4728">
        <v>1796</v>
      </c>
      <c r="D4728" s="1" t="s">
        <v>4723</v>
      </c>
      <c r="E4728" s="20">
        <v>45115.034793263891</v>
      </c>
    </row>
    <row r="4729" spans="1:5" x14ac:dyDescent="0.35">
      <c r="A4729">
        <v>1</v>
      </c>
      <c r="B4729" s="1" t="s">
        <v>5</v>
      </c>
      <c r="C4729">
        <v>2521</v>
      </c>
      <c r="D4729" s="1" t="s">
        <v>4724</v>
      </c>
      <c r="E4729" s="20">
        <v>45115.035082488423</v>
      </c>
    </row>
    <row r="4730" spans="1:5" x14ac:dyDescent="0.35">
      <c r="A4730">
        <v>1</v>
      </c>
      <c r="B4730" s="1" t="s">
        <v>5</v>
      </c>
      <c r="C4730">
        <v>2112</v>
      </c>
      <c r="D4730" s="1" t="s">
        <v>4725</v>
      </c>
      <c r="E4730" s="20">
        <v>45115.134383252313</v>
      </c>
    </row>
    <row r="4731" spans="1:5" x14ac:dyDescent="0.35">
      <c r="A4731">
        <v>1</v>
      </c>
      <c r="B4731" s="1" t="s">
        <v>5</v>
      </c>
      <c r="C4731">
        <v>1328</v>
      </c>
      <c r="D4731" s="1" t="s">
        <v>4726</v>
      </c>
      <c r="E4731" s="20">
        <v>45115.158572060187</v>
      </c>
    </row>
    <row r="4732" spans="1:5" x14ac:dyDescent="0.35">
      <c r="A4732">
        <v>1</v>
      </c>
      <c r="B4732" s="1" t="s">
        <v>5</v>
      </c>
      <c r="C4732">
        <v>1687</v>
      </c>
      <c r="D4732" s="1" t="s">
        <v>4727</v>
      </c>
      <c r="E4732" s="20">
        <v>45115.204576446762</v>
      </c>
    </row>
    <row r="4733" spans="1:5" x14ac:dyDescent="0.35">
      <c r="A4733">
        <v>1</v>
      </c>
      <c r="B4733" s="1" t="s">
        <v>5</v>
      </c>
      <c r="C4733">
        <v>2644</v>
      </c>
      <c r="D4733" s="1" t="s">
        <v>4728</v>
      </c>
      <c r="E4733" s="20">
        <v>45115.24150822917</v>
      </c>
    </row>
    <row r="4734" spans="1:5" x14ac:dyDescent="0.35">
      <c r="A4734">
        <v>1</v>
      </c>
      <c r="B4734" s="1" t="s">
        <v>5</v>
      </c>
      <c r="C4734">
        <v>4032</v>
      </c>
      <c r="D4734" s="1" t="s">
        <v>4729</v>
      </c>
      <c r="E4734" s="20">
        <v>45115.218291145837</v>
      </c>
    </row>
    <row r="4735" spans="1:5" x14ac:dyDescent="0.35">
      <c r="A4735">
        <v>1</v>
      </c>
      <c r="B4735" s="1" t="s">
        <v>5</v>
      </c>
      <c r="C4735">
        <v>4304</v>
      </c>
      <c r="D4735" s="1" t="s">
        <v>4730</v>
      </c>
      <c r="E4735" s="20">
        <v>45115.218385358799</v>
      </c>
    </row>
    <row r="4736" spans="1:5" x14ac:dyDescent="0.35">
      <c r="A4736">
        <v>1</v>
      </c>
      <c r="B4736" s="1" t="s">
        <v>5</v>
      </c>
      <c r="C4736">
        <v>2414</v>
      </c>
      <c r="D4736" s="1" t="s">
        <v>4731</v>
      </c>
      <c r="E4736" s="20">
        <v>45115.220825775461</v>
      </c>
    </row>
    <row r="4737" spans="1:5" x14ac:dyDescent="0.35">
      <c r="A4737">
        <v>1</v>
      </c>
      <c r="B4737" s="1" t="s">
        <v>5</v>
      </c>
      <c r="C4737">
        <v>2631</v>
      </c>
      <c r="D4737" s="1" t="s">
        <v>4732</v>
      </c>
      <c r="E4737" s="20">
        <v>45115.221207858798</v>
      </c>
    </row>
    <row r="4738" spans="1:5" x14ac:dyDescent="0.35">
      <c r="A4738">
        <v>1</v>
      </c>
      <c r="B4738" s="1" t="s">
        <v>5</v>
      </c>
      <c r="C4738">
        <v>1796</v>
      </c>
      <c r="D4738" s="1" t="s">
        <v>4733</v>
      </c>
      <c r="E4738" s="20">
        <v>45115.22223796296</v>
      </c>
    </row>
    <row r="4739" spans="1:5" x14ac:dyDescent="0.35">
      <c r="A4739">
        <v>1</v>
      </c>
      <c r="B4739" s="1" t="s">
        <v>5</v>
      </c>
      <c r="C4739">
        <v>3885</v>
      </c>
      <c r="D4739" s="1" t="s">
        <v>4734</v>
      </c>
      <c r="E4739" s="20">
        <v>45115.222517002316</v>
      </c>
    </row>
    <row r="4740" spans="1:5" x14ac:dyDescent="0.35">
      <c r="A4740">
        <v>1</v>
      </c>
      <c r="B4740" s="1" t="s">
        <v>5</v>
      </c>
      <c r="C4740">
        <v>3096</v>
      </c>
      <c r="D4740" s="1" t="s">
        <v>4735</v>
      </c>
      <c r="E4740" s="20">
        <v>45115.242271655094</v>
      </c>
    </row>
    <row r="4741" spans="1:5" x14ac:dyDescent="0.35">
      <c r="A4741">
        <v>1</v>
      </c>
      <c r="B4741" s="1" t="s">
        <v>5</v>
      </c>
      <c r="C4741">
        <v>4999</v>
      </c>
      <c r="D4741" s="1" t="s">
        <v>4736</v>
      </c>
      <c r="E4741" s="20">
        <v>45115.225259074075</v>
      </c>
    </row>
    <row r="4742" spans="1:5" x14ac:dyDescent="0.35">
      <c r="A4742">
        <v>1</v>
      </c>
      <c r="B4742" s="1" t="s">
        <v>5</v>
      </c>
      <c r="C4742">
        <v>4228</v>
      </c>
      <c r="D4742" s="1" t="s">
        <v>4737</v>
      </c>
      <c r="E4742" s="20">
        <v>45115.225582303239</v>
      </c>
    </row>
    <row r="4743" spans="1:5" x14ac:dyDescent="0.35">
      <c r="A4743">
        <v>1</v>
      </c>
      <c r="B4743" s="1" t="s">
        <v>5</v>
      </c>
      <c r="C4743">
        <v>1384</v>
      </c>
      <c r="D4743" s="1" t="s">
        <v>4738</v>
      </c>
      <c r="E4743" s="20">
        <v>45115.236554097224</v>
      </c>
    </row>
    <row r="4744" spans="1:5" x14ac:dyDescent="0.35">
      <c r="A4744">
        <v>1</v>
      </c>
      <c r="B4744" s="1" t="s">
        <v>5</v>
      </c>
      <c r="C4744">
        <v>8766</v>
      </c>
      <c r="D4744" s="1" t="s">
        <v>4739</v>
      </c>
      <c r="E4744" s="20">
        <v>45114.868655613427</v>
      </c>
    </row>
    <row r="4745" spans="1:5" x14ac:dyDescent="0.35">
      <c r="A4745">
        <v>1</v>
      </c>
      <c r="B4745" s="1" t="s">
        <v>5</v>
      </c>
      <c r="C4745">
        <v>1225</v>
      </c>
      <c r="D4745" s="1" t="s">
        <v>4740</v>
      </c>
      <c r="E4745" s="20">
        <v>45115.238452303238</v>
      </c>
    </row>
    <row r="4746" spans="1:5" x14ac:dyDescent="0.35">
      <c r="A4746">
        <v>1</v>
      </c>
      <c r="B4746" s="1" t="s">
        <v>5</v>
      </c>
      <c r="C4746">
        <v>1388</v>
      </c>
      <c r="D4746" s="1" t="s">
        <v>4741</v>
      </c>
      <c r="E4746" s="20">
        <v>45115.238569085646</v>
      </c>
    </row>
    <row r="4747" spans="1:5" x14ac:dyDescent="0.35">
      <c r="A4747">
        <v>1</v>
      </c>
      <c r="B4747" s="1" t="s">
        <v>5</v>
      </c>
      <c r="C4747">
        <v>3496</v>
      </c>
      <c r="D4747" s="1" t="s">
        <v>4742</v>
      </c>
      <c r="E4747" s="20">
        <v>45115.238695578701</v>
      </c>
    </row>
    <row r="4748" spans="1:5" x14ac:dyDescent="0.35">
      <c r="A4748">
        <v>1</v>
      </c>
      <c r="B4748" s="1" t="s">
        <v>5</v>
      </c>
      <c r="C4748">
        <v>5523</v>
      </c>
      <c r="D4748" s="1" t="s">
        <v>4743</v>
      </c>
      <c r="E4748" s="20">
        <v>45114.869349976849</v>
      </c>
    </row>
    <row r="4749" spans="1:5" x14ac:dyDescent="0.35">
      <c r="A4749">
        <v>1</v>
      </c>
      <c r="B4749" s="1" t="s">
        <v>5</v>
      </c>
      <c r="C4749">
        <v>5174</v>
      </c>
      <c r="D4749" s="1" t="s">
        <v>4744</v>
      </c>
      <c r="E4749" s="20">
        <v>45115.24567452546</v>
      </c>
    </row>
    <row r="4750" spans="1:5" x14ac:dyDescent="0.35">
      <c r="A4750">
        <v>1</v>
      </c>
      <c r="B4750" s="1" t="s">
        <v>5</v>
      </c>
      <c r="C4750">
        <v>1490</v>
      </c>
      <c r="D4750" s="1" t="s">
        <v>4745</v>
      </c>
      <c r="E4750" s="20">
        <v>45114.871085844905</v>
      </c>
    </row>
    <row r="4751" spans="1:5" x14ac:dyDescent="0.35">
      <c r="A4751">
        <v>1</v>
      </c>
      <c r="B4751" s="1" t="s">
        <v>5</v>
      </c>
      <c r="C4751">
        <v>4294</v>
      </c>
      <c r="D4751" s="1" t="s">
        <v>4746</v>
      </c>
      <c r="E4751" s="20">
        <v>45114.871433043983</v>
      </c>
    </row>
    <row r="4752" spans="1:5" x14ac:dyDescent="0.35">
      <c r="A4752">
        <v>1</v>
      </c>
      <c r="B4752" s="1" t="s">
        <v>5</v>
      </c>
      <c r="C4752">
        <v>3319</v>
      </c>
      <c r="D4752" s="1" t="s">
        <v>4747</v>
      </c>
      <c r="E4752" s="20">
        <v>45114.882728958335</v>
      </c>
    </row>
    <row r="4753" spans="1:5" x14ac:dyDescent="0.35">
      <c r="A4753">
        <v>1</v>
      </c>
      <c r="B4753" s="1" t="s">
        <v>5</v>
      </c>
      <c r="C4753">
        <v>1281</v>
      </c>
      <c r="D4753" s="1" t="s">
        <v>4748</v>
      </c>
      <c r="E4753" s="20">
        <v>45114.882890763889</v>
      </c>
    </row>
    <row r="4754" spans="1:5" x14ac:dyDescent="0.35">
      <c r="A4754">
        <v>1</v>
      </c>
      <c r="B4754" s="1" t="s">
        <v>5</v>
      </c>
      <c r="C4754">
        <v>3467</v>
      </c>
      <c r="D4754" s="1" t="s">
        <v>4749</v>
      </c>
      <c r="E4754" s="20">
        <v>45114.884315405092</v>
      </c>
    </row>
    <row r="4755" spans="1:5" x14ac:dyDescent="0.35">
      <c r="A4755">
        <v>1</v>
      </c>
      <c r="B4755" s="1" t="s">
        <v>5</v>
      </c>
      <c r="C4755">
        <v>6750</v>
      </c>
      <c r="D4755" s="1" t="s">
        <v>4750</v>
      </c>
      <c r="E4755" s="20">
        <v>45114.885031817132</v>
      </c>
    </row>
    <row r="4756" spans="1:5" x14ac:dyDescent="0.35">
      <c r="A4756">
        <v>1</v>
      </c>
      <c r="B4756" s="1" t="s">
        <v>5</v>
      </c>
      <c r="C4756">
        <v>938</v>
      </c>
      <c r="D4756" s="1" t="s">
        <v>4751</v>
      </c>
      <c r="E4756" s="20">
        <v>45114.899395289351</v>
      </c>
    </row>
    <row r="4757" spans="1:5" x14ac:dyDescent="0.35">
      <c r="A4757">
        <v>1</v>
      </c>
      <c r="B4757" s="1" t="s">
        <v>5</v>
      </c>
      <c r="C4757">
        <v>3233</v>
      </c>
      <c r="D4757" s="1" t="s">
        <v>4752</v>
      </c>
      <c r="E4757" s="20">
        <v>45114.899903865742</v>
      </c>
    </row>
    <row r="4758" spans="1:5" x14ac:dyDescent="0.35">
      <c r="A4758">
        <v>1</v>
      </c>
      <c r="B4758" s="1" t="s">
        <v>5</v>
      </c>
      <c r="C4758">
        <v>1577</v>
      </c>
      <c r="D4758" s="1" t="s">
        <v>4753</v>
      </c>
      <c r="E4758" s="20">
        <v>45114.91312193287</v>
      </c>
    </row>
    <row r="4759" spans="1:5" x14ac:dyDescent="0.35">
      <c r="A4759">
        <v>1</v>
      </c>
      <c r="B4759" s="1" t="s">
        <v>5</v>
      </c>
      <c r="C4759">
        <v>3518</v>
      </c>
      <c r="D4759" s="1" t="s">
        <v>4754</v>
      </c>
      <c r="E4759" s="20">
        <v>45114.947309502313</v>
      </c>
    </row>
    <row r="4760" spans="1:5" x14ac:dyDescent="0.35">
      <c r="A4760">
        <v>1</v>
      </c>
      <c r="B4760" s="1" t="s">
        <v>5</v>
      </c>
      <c r="C4760">
        <v>3882</v>
      </c>
      <c r="D4760" s="1" t="s">
        <v>4755</v>
      </c>
      <c r="E4760" s="20">
        <v>45114.947819039349</v>
      </c>
    </row>
    <row r="4761" spans="1:5" x14ac:dyDescent="0.35">
      <c r="A4761">
        <v>1</v>
      </c>
      <c r="B4761" s="1" t="s">
        <v>5</v>
      </c>
      <c r="C4761">
        <v>973</v>
      </c>
      <c r="D4761" s="1" t="s">
        <v>4756</v>
      </c>
      <c r="E4761" s="20">
        <v>45114.993835451387</v>
      </c>
    </row>
    <row r="4762" spans="1:5" x14ac:dyDescent="0.35">
      <c r="A4762">
        <v>1</v>
      </c>
      <c r="B4762" s="1" t="s">
        <v>5</v>
      </c>
      <c r="C4762">
        <v>924</v>
      </c>
      <c r="D4762" s="1" t="s">
        <v>4757</v>
      </c>
      <c r="E4762" s="20">
        <v>45114.996195798609</v>
      </c>
    </row>
    <row r="4763" spans="1:5" x14ac:dyDescent="0.35">
      <c r="A4763">
        <v>1</v>
      </c>
      <c r="B4763" s="1" t="s">
        <v>5</v>
      </c>
      <c r="C4763">
        <v>4028</v>
      </c>
      <c r="D4763" s="1" t="s">
        <v>4758</v>
      </c>
      <c r="E4763" s="20">
        <v>45115.028717407411</v>
      </c>
    </row>
    <row r="4764" spans="1:5" x14ac:dyDescent="0.35">
      <c r="A4764">
        <v>1</v>
      </c>
      <c r="B4764" s="1" t="s">
        <v>5</v>
      </c>
      <c r="C4764">
        <v>1461</v>
      </c>
      <c r="D4764" s="1" t="s">
        <v>4759</v>
      </c>
      <c r="E4764" s="20">
        <v>45115.03056871528</v>
      </c>
    </row>
    <row r="4765" spans="1:5" x14ac:dyDescent="0.35">
      <c r="A4765">
        <v>1</v>
      </c>
      <c r="B4765" s="1" t="s">
        <v>5</v>
      </c>
      <c r="C4765">
        <v>4097</v>
      </c>
      <c r="D4765" s="1" t="s">
        <v>4760</v>
      </c>
      <c r="E4765" s="20">
        <v>45115.036031574076</v>
      </c>
    </row>
    <row r="4766" spans="1:5" x14ac:dyDescent="0.35">
      <c r="A4766">
        <v>1</v>
      </c>
      <c r="B4766" s="1" t="s">
        <v>5</v>
      </c>
      <c r="C4766">
        <v>4288</v>
      </c>
      <c r="D4766" s="1" t="s">
        <v>4761</v>
      </c>
      <c r="E4766" s="20">
        <v>45115.038091678238</v>
      </c>
    </row>
    <row r="4767" spans="1:5" x14ac:dyDescent="0.35">
      <c r="A4767">
        <v>1</v>
      </c>
      <c r="B4767" s="1" t="s">
        <v>5</v>
      </c>
      <c r="C4767">
        <v>11140</v>
      </c>
      <c r="D4767" s="1" t="s">
        <v>4762</v>
      </c>
      <c r="E4767" s="20">
        <v>45115.046772071757</v>
      </c>
    </row>
    <row r="4768" spans="1:5" x14ac:dyDescent="0.35">
      <c r="A4768">
        <v>1</v>
      </c>
      <c r="B4768" s="1" t="s">
        <v>5</v>
      </c>
      <c r="C4768">
        <v>7284</v>
      </c>
      <c r="D4768" s="1" t="s">
        <v>4763</v>
      </c>
      <c r="E4768" s="20">
        <v>45115.051667523148</v>
      </c>
    </row>
    <row r="4769" spans="1:5" x14ac:dyDescent="0.35">
      <c r="A4769">
        <v>1</v>
      </c>
      <c r="B4769" s="1" t="s">
        <v>5</v>
      </c>
      <c r="C4769">
        <v>4778</v>
      </c>
      <c r="D4769" s="1" t="s">
        <v>4764</v>
      </c>
      <c r="E4769" s="20">
        <v>45115.069514282404</v>
      </c>
    </row>
    <row r="4770" spans="1:5" x14ac:dyDescent="0.35">
      <c r="A4770">
        <v>1</v>
      </c>
      <c r="B4770" s="1" t="s">
        <v>5</v>
      </c>
      <c r="C4770">
        <v>7882</v>
      </c>
      <c r="D4770" s="1" t="s">
        <v>4765</v>
      </c>
      <c r="E4770" s="20">
        <v>45115.119395694448</v>
      </c>
    </row>
    <row r="4771" spans="1:5" x14ac:dyDescent="0.35">
      <c r="A4771">
        <v>1</v>
      </c>
      <c r="B4771" s="1" t="s">
        <v>5</v>
      </c>
      <c r="C4771">
        <v>9537</v>
      </c>
      <c r="D4771" s="1" t="s">
        <v>4766</v>
      </c>
      <c r="E4771" s="20">
        <v>45115.130170671298</v>
      </c>
    </row>
    <row r="4772" spans="1:5" x14ac:dyDescent="0.35">
      <c r="A4772">
        <v>1</v>
      </c>
      <c r="B4772" s="1" t="s">
        <v>5</v>
      </c>
      <c r="C4772">
        <v>6783</v>
      </c>
      <c r="D4772" s="1" t="s">
        <v>4767</v>
      </c>
      <c r="E4772" s="20">
        <v>45115.132925104168</v>
      </c>
    </row>
    <row r="4773" spans="1:5" x14ac:dyDescent="0.35">
      <c r="A4773">
        <v>1</v>
      </c>
      <c r="B4773" s="1" t="s">
        <v>5</v>
      </c>
      <c r="C4773">
        <v>3721</v>
      </c>
      <c r="D4773" s="1" t="s">
        <v>4768</v>
      </c>
      <c r="E4773" s="20">
        <v>45115.134962129632</v>
      </c>
    </row>
    <row r="4774" spans="1:5" x14ac:dyDescent="0.35">
      <c r="A4774">
        <v>1</v>
      </c>
      <c r="B4774" s="1" t="s">
        <v>5</v>
      </c>
      <c r="C4774">
        <v>1192</v>
      </c>
      <c r="D4774" s="1" t="s">
        <v>4769</v>
      </c>
      <c r="E4774" s="20">
        <v>45115.156627835648</v>
      </c>
    </row>
    <row r="4775" spans="1:5" x14ac:dyDescent="0.35">
      <c r="A4775">
        <v>1</v>
      </c>
      <c r="B4775" s="1" t="s">
        <v>5</v>
      </c>
      <c r="C4775">
        <v>2531</v>
      </c>
      <c r="D4775" s="1" t="s">
        <v>4770</v>
      </c>
      <c r="E4775" s="20">
        <v>45115.159787824072</v>
      </c>
    </row>
    <row r="4776" spans="1:5" x14ac:dyDescent="0.35">
      <c r="A4776">
        <v>1</v>
      </c>
      <c r="B4776" s="1" t="s">
        <v>5</v>
      </c>
      <c r="C4776">
        <v>6304</v>
      </c>
      <c r="D4776" s="1" t="s">
        <v>4771</v>
      </c>
      <c r="E4776" s="20">
        <v>45115.174544085647</v>
      </c>
    </row>
    <row r="4777" spans="1:5" x14ac:dyDescent="0.35">
      <c r="A4777">
        <v>1</v>
      </c>
      <c r="B4777" s="1" t="s">
        <v>5</v>
      </c>
      <c r="C4777">
        <v>1528</v>
      </c>
      <c r="D4777" s="1" t="s">
        <v>4772</v>
      </c>
      <c r="E4777" s="20">
        <v>45115.191591041665</v>
      </c>
    </row>
    <row r="4778" spans="1:5" x14ac:dyDescent="0.35">
      <c r="A4778">
        <v>1</v>
      </c>
      <c r="B4778" s="1" t="s">
        <v>5</v>
      </c>
      <c r="C4778">
        <v>5129</v>
      </c>
      <c r="D4778" s="1" t="s">
        <v>4773</v>
      </c>
      <c r="E4778" s="20">
        <v>45115.195051805553</v>
      </c>
    </row>
    <row r="4779" spans="1:5" x14ac:dyDescent="0.35">
      <c r="A4779">
        <v>1</v>
      </c>
      <c r="B4779" s="1" t="s">
        <v>5</v>
      </c>
      <c r="C4779">
        <v>5816</v>
      </c>
      <c r="D4779" s="1" t="s">
        <v>4774</v>
      </c>
      <c r="E4779" s="20">
        <v>45115.195734224537</v>
      </c>
    </row>
    <row r="4780" spans="1:5" x14ac:dyDescent="0.35">
      <c r="A4780">
        <v>1</v>
      </c>
      <c r="B4780" s="1" t="s">
        <v>5</v>
      </c>
      <c r="C4780">
        <v>4488</v>
      </c>
      <c r="D4780" s="1" t="s">
        <v>4775</v>
      </c>
      <c r="E4780" s="20">
        <v>45115.197806284719</v>
      </c>
    </row>
    <row r="4781" spans="1:5" x14ac:dyDescent="0.35">
      <c r="A4781">
        <v>1</v>
      </c>
      <c r="B4781" s="1" t="s">
        <v>5</v>
      </c>
      <c r="C4781">
        <v>3351</v>
      </c>
      <c r="D4781" s="1" t="s">
        <v>4776</v>
      </c>
      <c r="E4781" s="20">
        <v>45114.657960173608</v>
      </c>
    </row>
    <row r="4782" spans="1:5" x14ac:dyDescent="0.35">
      <c r="A4782">
        <v>1</v>
      </c>
      <c r="B4782" s="1" t="s">
        <v>5</v>
      </c>
      <c r="C4782">
        <v>1304</v>
      </c>
      <c r="D4782" s="1" t="s">
        <v>4777</v>
      </c>
      <c r="E4782" s="20">
        <v>45114.664683958334</v>
      </c>
    </row>
    <row r="4783" spans="1:5" x14ac:dyDescent="0.35">
      <c r="A4783">
        <v>1</v>
      </c>
      <c r="B4783" s="1" t="s">
        <v>5</v>
      </c>
      <c r="C4783">
        <v>3848</v>
      </c>
      <c r="D4783" s="1" t="s">
        <v>4778</v>
      </c>
      <c r="E4783" s="20">
        <v>45114.520605185186</v>
      </c>
    </row>
    <row r="4784" spans="1:5" x14ac:dyDescent="0.35">
      <c r="A4784">
        <v>1</v>
      </c>
      <c r="B4784" s="1" t="s">
        <v>5</v>
      </c>
      <c r="C4784">
        <v>1314</v>
      </c>
      <c r="D4784" s="1" t="s">
        <v>4779</v>
      </c>
      <c r="E4784" s="20">
        <v>45114.653596284719</v>
      </c>
    </row>
    <row r="4785" spans="1:5" x14ac:dyDescent="0.35">
      <c r="A4785">
        <v>1</v>
      </c>
      <c r="B4785" s="1" t="s">
        <v>5</v>
      </c>
      <c r="C4785">
        <v>2069</v>
      </c>
      <c r="D4785" s="1" t="s">
        <v>4780</v>
      </c>
      <c r="E4785" s="20">
        <v>45115.16011109954</v>
      </c>
    </row>
    <row r="4786" spans="1:5" x14ac:dyDescent="0.35">
      <c r="A4786">
        <v>1</v>
      </c>
      <c r="B4786" s="1" t="s">
        <v>5</v>
      </c>
      <c r="C4786">
        <v>4621</v>
      </c>
      <c r="D4786" s="1" t="s">
        <v>4781</v>
      </c>
      <c r="E4786" s="20">
        <v>45115.237306400464</v>
      </c>
    </row>
    <row r="4787" spans="1:5" x14ac:dyDescent="0.35">
      <c r="A4787">
        <v>1</v>
      </c>
      <c r="B4787" s="1" t="s">
        <v>5</v>
      </c>
      <c r="C4787">
        <v>3652</v>
      </c>
      <c r="D4787" s="1" t="s">
        <v>4782</v>
      </c>
      <c r="E4787" s="20">
        <v>45115.029122557869</v>
      </c>
    </row>
    <row r="4788" spans="1:5" x14ac:dyDescent="0.35">
      <c r="A4788">
        <v>1</v>
      </c>
      <c r="B4788" s="1" t="s">
        <v>5</v>
      </c>
      <c r="C4788">
        <v>2014</v>
      </c>
      <c r="D4788" s="1" t="s">
        <v>4783</v>
      </c>
      <c r="E4788" s="20">
        <v>45115.201984317129</v>
      </c>
    </row>
    <row r="4789" spans="1:5" x14ac:dyDescent="0.35">
      <c r="A4789">
        <v>1</v>
      </c>
      <c r="B4789" s="1" t="s">
        <v>5</v>
      </c>
      <c r="C4789">
        <v>3860</v>
      </c>
      <c r="D4789" s="1" t="s">
        <v>4784</v>
      </c>
      <c r="E4789" s="20">
        <v>45114.655124791665</v>
      </c>
    </row>
    <row r="4790" spans="1:5" x14ac:dyDescent="0.35">
      <c r="A4790">
        <v>1</v>
      </c>
      <c r="B4790" s="1" t="s">
        <v>5</v>
      </c>
      <c r="C4790">
        <v>5610</v>
      </c>
      <c r="D4790" s="1" t="s">
        <v>4785</v>
      </c>
      <c r="E4790" s="20">
        <v>45115.243939513886</v>
      </c>
    </row>
    <row r="4791" spans="1:5" x14ac:dyDescent="0.35">
      <c r="A4791">
        <v>1</v>
      </c>
      <c r="B4791" s="1" t="s">
        <v>5</v>
      </c>
      <c r="C4791">
        <v>3369</v>
      </c>
      <c r="D4791" s="1" t="s">
        <v>4786</v>
      </c>
      <c r="E4791" s="20">
        <v>45114.650008657409</v>
      </c>
    </row>
    <row r="4792" spans="1:5" x14ac:dyDescent="0.35">
      <c r="A4792">
        <v>1</v>
      </c>
      <c r="B4792" s="1" t="s">
        <v>5</v>
      </c>
      <c r="C4792">
        <v>1839</v>
      </c>
      <c r="D4792" s="1" t="s">
        <v>4787</v>
      </c>
      <c r="E4792" s="20">
        <v>45114.743569606479</v>
      </c>
    </row>
    <row r="4793" spans="1:5" x14ac:dyDescent="0.35">
      <c r="A4793">
        <v>1</v>
      </c>
      <c r="B4793" s="1" t="s">
        <v>5</v>
      </c>
      <c r="C4793">
        <v>2176</v>
      </c>
      <c r="D4793" s="1" t="s">
        <v>4788</v>
      </c>
      <c r="E4793" s="20">
        <v>45115.20174109954</v>
      </c>
    </row>
    <row r="4794" spans="1:5" x14ac:dyDescent="0.35">
      <c r="A4794">
        <v>1</v>
      </c>
      <c r="B4794" s="1" t="s">
        <v>5</v>
      </c>
      <c r="C4794">
        <v>1224</v>
      </c>
      <c r="D4794" s="1" t="s">
        <v>4789</v>
      </c>
      <c r="E4794" s="20">
        <v>45114.867335891206</v>
      </c>
    </row>
    <row r="4795" spans="1:5" x14ac:dyDescent="0.35">
      <c r="A4795">
        <v>1</v>
      </c>
      <c r="B4795" s="1" t="s">
        <v>5</v>
      </c>
      <c r="C4795">
        <v>4121</v>
      </c>
      <c r="D4795" s="1" t="s">
        <v>4790</v>
      </c>
      <c r="E4795" s="20">
        <v>45114.513556805556</v>
      </c>
    </row>
    <row r="4796" spans="1:5" x14ac:dyDescent="0.35">
      <c r="A4796">
        <v>1</v>
      </c>
      <c r="B4796" s="1" t="s">
        <v>5</v>
      </c>
      <c r="C4796">
        <v>3913</v>
      </c>
      <c r="D4796" s="1" t="s">
        <v>4791</v>
      </c>
      <c r="E4796" s="20">
        <v>45114.654268124999</v>
      </c>
    </row>
    <row r="4797" spans="1:5" x14ac:dyDescent="0.35">
      <c r="A4797">
        <v>1</v>
      </c>
      <c r="B4797" s="1" t="s">
        <v>5</v>
      </c>
      <c r="C4797">
        <v>9501</v>
      </c>
      <c r="D4797" s="1" t="s">
        <v>4792</v>
      </c>
      <c r="E4797" s="20">
        <v>45115.241090821757</v>
      </c>
    </row>
    <row r="4798" spans="1:5" x14ac:dyDescent="0.35">
      <c r="A4798">
        <v>1</v>
      </c>
      <c r="B4798" s="1" t="s">
        <v>5</v>
      </c>
      <c r="C4798">
        <v>2084</v>
      </c>
      <c r="D4798" s="1" t="s">
        <v>4793</v>
      </c>
      <c r="E4798" s="20">
        <v>45115.1562687037</v>
      </c>
    </row>
    <row r="4799" spans="1:5" x14ac:dyDescent="0.35">
      <c r="A4799">
        <v>1</v>
      </c>
      <c r="B4799" s="1" t="s">
        <v>5</v>
      </c>
      <c r="C4799">
        <v>2030</v>
      </c>
      <c r="D4799" s="1" t="s">
        <v>4794</v>
      </c>
      <c r="E4799" s="20">
        <v>45114.5156403125</v>
      </c>
    </row>
    <row r="4800" spans="1:5" x14ac:dyDescent="0.35">
      <c r="A4800">
        <v>1</v>
      </c>
      <c r="B4800" s="1" t="s">
        <v>5</v>
      </c>
      <c r="C4800">
        <v>3367</v>
      </c>
      <c r="D4800" s="1" t="s">
        <v>4795</v>
      </c>
      <c r="E4800" s="20">
        <v>45114.518325324076</v>
      </c>
    </row>
    <row r="4801" spans="1:5" x14ac:dyDescent="0.35">
      <c r="A4801">
        <v>1</v>
      </c>
      <c r="B4801" s="1" t="s">
        <v>5</v>
      </c>
      <c r="C4801">
        <v>10178</v>
      </c>
      <c r="D4801" s="1" t="s">
        <v>4796</v>
      </c>
      <c r="E4801" s="20">
        <v>45114.521126215281</v>
      </c>
    </row>
    <row r="4802" spans="1:5" x14ac:dyDescent="0.35">
      <c r="A4802">
        <v>1</v>
      </c>
      <c r="B4802" s="1" t="s">
        <v>5</v>
      </c>
      <c r="C4802">
        <v>20528</v>
      </c>
      <c r="D4802" s="1" t="s">
        <v>4797</v>
      </c>
      <c r="E4802" s="20">
        <v>45114.738500324071</v>
      </c>
    </row>
    <row r="4803" spans="1:5" x14ac:dyDescent="0.35">
      <c r="A4803">
        <v>1</v>
      </c>
      <c r="B4803" s="1" t="s">
        <v>5</v>
      </c>
      <c r="C4803">
        <v>2794</v>
      </c>
      <c r="D4803" s="1" t="s">
        <v>4798</v>
      </c>
      <c r="E4803" s="20">
        <v>45114.716672349539</v>
      </c>
    </row>
    <row r="4804" spans="1:5" x14ac:dyDescent="0.35">
      <c r="A4804">
        <v>1</v>
      </c>
      <c r="B4804" s="1" t="s">
        <v>5</v>
      </c>
      <c r="C4804">
        <v>954</v>
      </c>
      <c r="D4804" s="1" t="s">
        <v>4799</v>
      </c>
      <c r="E4804" s="20">
        <v>45114.738430428239</v>
      </c>
    </row>
    <row r="4805" spans="1:5" x14ac:dyDescent="0.35">
      <c r="A4805">
        <v>1</v>
      </c>
      <c r="B4805" s="1" t="s">
        <v>5</v>
      </c>
      <c r="C4805">
        <v>1237</v>
      </c>
      <c r="D4805" s="1" t="s">
        <v>4800</v>
      </c>
      <c r="E4805" s="20">
        <v>45114.746231574078</v>
      </c>
    </row>
    <row r="4806" spans="1:5" x14ac:dyDescent="0.35">
      <c r="A4806">
        <v>1</v>
      </c>
      <c r="B4806" s="1" t="s">
        <v>5</v>
      </c>
      <c r="C4806">
        <v>2097</v>
      </c>
      <c r="D4806" s="1" t="s">
        <v>4801</v>
      </c>
      <c r="E4806" s="20">
        <v>45114.654950509263</v>
      </c>
    </row>
    <row r="4807" spans="1:5" x14ac:dyDescent="0.35">
      <c r="A4807">
        <v>1</v>
      </c>
      <c r="B4807" s="1" t="s">
        <v>5</v>
      </c>
      <c r="C4807">
        <v>4919</v>
      </c>
      <c r="D4807" s="1" t="s">
        <v>4802</v>
      </c>
      <c r="E4807" s="20">
        <v>45115.238834895834</v>
      </c>
    </row>
    <row r="4808" spans="1:5" x14ac:dyDescent="0.35">
      <c r="A4808">
        <v>1</v>
      </c>
      <c r="B4808" s="1" t="s">
        <v>5</v>
      </c>
      <c r="C4808">
        <v>2812</v>
      </c>
      <c r="D4808" s="1" t="s">
        <v>4803</v>
      </c>
      <c r="E4808" s="20">
        <v>45115.028508668984</v>
      </c>
    </row>
    <row r="4809" spans="1:5" x14ac:dyDescent="0.35">
      <c r="A4809">
        <v>1</v>
      </c>
      <c r="B4809" s="1" t="s">
        <v>5</v>
      </c>
      <c r="C4809">
        <v>1408</v>
      </c>
      <c r="D4809" s="1" t="s">
        <v>4804</v>
      </c>
      <c r="E4809" s="20">
        <v>45114.478913009261</v>
      </c>
    </row>
    <row r="4810" spans="1:5" x14ac:dyDescent="0.35">
      <c r="A4810">
        <v>1</v>
      </c>
      <c r="B4810" s="1" t="s">
        <v>5</v>
      </c>
      <c r="C4810">
        <v>4588</v>
      </c>
      <c r="D4810" s="1" t="s">
        <v>4805</v>
      </c>
      <c r="E4810" s="20">
        <v>45115.245234490743</v>
      </c>
    </row>
    <row r="4811" spans="1:5" x14ac:dyDescent="0.35">
      <c r="A4811">
        <v>1</v>
      </c>
      <c r="B4811" s="1" t="s">
        <v>5</v>
      </c>
      <c r="C4811">
        <v>1731</v>
      </c>
      <c r="D4811" s="1" t="s">
        <v>4806</v>
      </c>
      <c r="E4811" s="20">
        <v>45121.610506458332</v>
      </c>
    </row>
    <row r="4812" spans="1:5" x14ac:dyDescent="0.35">
      <c r="A4812">
        <v>1</v>
      </c>
      <c r="B4812" s="1" t="s">
        <v>5</v>
      </c>
      <c r="C4812">
        <v>3577</v>
      </c>
      <c r="D4812" s="1" t="s">
        <v>4807</v>
      </c>
      <c r="E4812" s="20">
        <v>45114.481591064818</v>
      </c>
    </row>
    <row r="4813" spans="1:5" x14ac:dyDescent="0.35">
      <c r="A4813">
        <v>1</v>
      </c>
      <c r="B4813" s="1" t="s">
        <v>5</v>
      </c>
      <c r="C4813">
        <v>3050</v>
      </c>
      <c r="D4813" s="1" t="s">
        <v>4808</v>
      </c>
      <c r="E4813" s="20">
        <v>45114.51697109954</v>
      </c>
    </row>
    <row r="4814" spans="1:5" x14ac:dyDescent="0.35">
      <c r="A4814">
        <v>1</v>
      </c>
      <c r="B4814" s="1" t="s">
        <v>5</v>
      </c>
      <c r="C4814">
        <v>1424</v>
      </c>
      <c r="D4814" s="1" t="s">
        <v>4809</v>
      </c>
      <c r="E4814" s="20">
        <v>45114.714588831019</v>
      </c>
    </row>
    <row r="4815" spans="1:5" x14ac:dyDescent="0.35">
      <c r="A4815">
        <v>1</v>
      </c>
      <c r="B4815" s="1" t="s">
        <v>5</v>
      </c>
      <c r="C4815">
        <v>2367</v>
      </c>
      <c r="D4815" s="1" t="s">
        <v>4810</v>
      </c>
      <c r="E4815" s="20">
        <v>45114.739102708336</v>
      </c>
    </row>
    <row r="4816" spans="1:5" x14ac:dyDescent="0.35">
      <c r="A4816">
        <v>1</v>
      </c>
      <c r="B4816" s="1" t="s">
        <v>5</v>
      </c>
      <c r="C4816">
        <v>3393</v>
      </c>
      <c r="D4816" s="1" t="s">
        <v>4811</v>
      </c>
      <c r="E4816" s="20">
        <v>45114.743314398147</v>
      </c>
    </row>
    <row r="4817" spans="1:5" x14ac:dyDescent="0.35">
      <c r="A4817">
        <v>1</v>
      </c>
      <c r="B4817" s="1" t="s">
        <v>5</v>
      </c>
      <c r="C4817">
        <v>2327</v>
      </c>
      <c r="D4817" s="1" t="s">
        <v>4812</v>
      </c>
      <c r="E4817" s="20">
        <v>45114.744347627318</v>
      </c>
    </row>
    <row r="4818" spans="1:5" x14ac:dyDescent="0.35">
      <c r="A4818">
        <v>1</v>
      </c>
      <c r="B4818" s="1" t="s">
        <v>5</v>
      </c>
      <c r="C4818">
        <v>7917</v>
      </c>
      <c r="D4818" s="1" t="s">
        <v>4813</v>
      </c>
      <c r="E4818" s="20">
        <v>45114.994112256943</v>
      </c>
    </row>
    <row r="4819" spans="1:5" x14ac:dyDescent="0.35">
      <c r="A4819">
        <v>1</v>
      </c>
      <c r="B4819" s="1" t="s">
        <v>5</v>
      </c>
      <c r="C4819">
        <v>5691</v>
      </c>
      <c r="D4819" s="1" t="s">
        <v>4814</v>
      </c>
      <c r="E4819" s="20">
        <v>45115.234957071756</v>
      </c>
    </row>
    <row r="4820" spans="1:5" x14ac:dyDescent="0.35">
      <c r="A4820">
        <v>1</v>
      </c>
      <c r="B4820" s="1" t="s">
        <v>5</v>
      </c>
      <c r="C4820">
        <v>2834</v>
      </c>
      <c r="D4820" s="1" t="s">
        <v>4815</v>
      </c>
      <c r="E4820" s="20">
        <v>45115.246484317133</v>
      </c>
    </row>
    <row r="4821" spans="1:5" x14ac:dyDescent="0.35">
      <c r="A4821">
        <v>1</v>
      </c>
      <c r="B4821" s="1" t="s">
        <v>5</v>
      </c>
      <c r="C4821">
        <v>2082</v>
      </c>
      <c r="D4821" s="1" t="s">
        <v>4816</v>
      </c>
      <c r="E4821" s="20">
        <v>45110.59572208333</v>
      </c>
    </row>
    <row r="4822" spans="1:5" x14ac:dyDescent="0.35">
      <c r="A4822">
        <v>1</v>
      </c>
      <c r="B4822" s="1" t="s">
        <v>5</v>
      </c>
      <c r="C4822">
        <v>1248</v>
      </c>
      <c r="D4822" s="1" t="s">
        <v>4817</v>
      </c>
      <c r="E4822" s="20">
        <v>45114.653817013888</v>
      </c>
    </row>
    <row r="4823" spans="1:5" x14ac:dyDescent="0.35">
      <c r="A4823">
        <v>1</v>
      </c>
      <c r="B4823" s="1" t="s">
        <v>5</v>
      </c>
      <c r="C4823">
        <v>6691</v>
      </c>
      <c r="D4823" s="1" t="s">
        <v>4818</v>
      </c>
      <c r="E4823" s="20">
        <v>45114.715607372687</v>
      </c>
    </row>
    <row r="4824" spans="1:5" x14ac:dyDescent="0.35">
      <c r="A4824">
        <v>1</v>
      </c>
      <c r="B4824" s="1" t="s">
        <v>5</v>
      </c>
      <c r="C4824">
        <v>3037</v>
      </c>
      <c r="D4824" s="1" t="s">
        <v>4819</v>
      </c>
      <c r="E4824" s="20">
        <v>45114.73948394676</v>
      </c>
    </row>
    <row r="4825" spans="1:5" x14ac:dyDescent="0.35">
      <c r="A4825">
        <v>1</v>
      </c>
      <c r="B4825" s="1" t="s">
        <v>5</v>
      </c>
      <c r="C4825">
        <v>1106</v>
      </c>
      <c r="D4825" s="1" t="s">
        <v>4820</v>
      </c>
      <c r="E4825" s="20">
        <v>45114.746126689817</v>
      </c>
    </row>
    <row r="4826" spans="1:5" x14ac:dyDescent="0.35">
      <c r="A4826">
        <v>1</v>
      </c>
      <c r="B4826" s="1" t="s">
        <v>5</v>
      </c>
      <c r="C4826">
        <v>955</v>
      </c>
      <c r="D4826" s="1" t="s">
        <v>4821</v>
      </c>
      <c r="E4826" s="20">
        <v>45110.48495189815</v>
      </c>
    </row>
    <row r="4827" spans="1:5" x14ac:dyDescent="0.35">
      <c r="A4827">
        <v>1</v>
      </c>
      <c r="B4827" s="1" t="s">
        <v>5</v>
      </c>
      <c r="C4827">
        <v>991</v>
      </c>
      <c r="D4827" s="1" t="s">
        <v>4822</v>
      </c>
      <c r="E4827" s="20">
        <v>45114.519794976855</v>
      </c>
    </row>
    <row r="4828" spans="1:5" x14ac:dyDescent="0.35">
      <c r="A4828">
        <v>1</v>
      </c>
      <c r="B4828" s="1" t="s">
        <v>5</v>
      </c>
      <c r="C4828">
        <v>5504</v>
      </c>
      <c r="D4828" s="1" t="s">
        <v>4823</v>
      </c>
      <c r="E4828" s="20">
        <v>45114.655818680556</v>
      </c>
    </row>
    <row r="4829" spans="1:5" x14ac:dyDescent="0.35">
      <c r="A4829">
        <v>1</v>
      </c>
      <c r="B4829" s="1" t="s">
        <v>5</v>
      </c>
      <c r="C4829">
        <v>4659</v>
      </c>
      <c r="D4829" s="1" t="s">
        <v>4824</v>
      </c>
      <c r="E4829" s="20">
        <v>45114.741925694441</v>
      </c>
    </row>
    <row r="4830" spans="1:5" x14ac:dyDescent="0.35">
      <c r="A4830">
        <v>1</v>
      </c>
      <c r="B4830" s="1" t="s">
        <v>5</v>
      </c>
      <c r="C4830">
        <v>2400</v>
      </c>
      <c r="D4830" s="1" t="s">
        <v>4825</v>
      </c>
      <c r="E4830" s="20">
        <v>45114.742910659719</v>
      </c>
    </row>
    <row r="4831" spans="1:5" x14ac:dyDescent="0.35">
      <c r="A4831">
        <v>1</v>
      </c>
      <c r="B4831" s="1" t="s">
        <v>5</v>
      </c>
      <c r="C4831">
        <v>1160</v>
      </c>
      <c r="D4831" s="1" t="s">
        <v>4826</v>
      </c>
      <c r="E4831" s="20">
        <v>45114.746430231484</v>
      </c>
    </row>
    <row r="4832" spans="1:5" x14ac:dyDescent="0.35">
      <c r="A4832">
        <v>1</v>
      </c>
      <c r="B4832" s="1" t="s">
        <v>5</v>
      </c>
      <c r="C4832">
        <v>1287</v>
      </c>
      <c r="D4832" s="1" t="s">
        <v>4827</v>
      </c>
      <c r="E4832" s="20">
        <v>45115.237098078702</v>
      </c>
    </row>
    <row r="4833" spans="1:5" x14ac:dyDescent="0.35">
      <c r="A4833">
        <v>1</v>
      </c>
      <c r="B4833" s="1" t="s">
        <v>5</v>
      </c>
      <c r="C4833">
        <v>4238</v>
      </c>
      <c r="D4833" s="1" t="s">
        <v>4828</v>
      </c>
      <c r="E4833" s="20">
        <v>45114.741405138891</v>
      </c>
    </row>
    <row r="4834" spans="1:5" x14ac:dyDescent="0.35">
      <c r="A4834">
        <v>1</v>
      </c>
      <c r="B4834" s="1" t="s">
        <v>5</v>
      </c>
      <c r="C4834">
        <v>894</v>
      </c>
      <c r="D4834" s="1" t="s">
        <v>4829</v>
      </c>
      <c r="E4834" s="20">
        <v>45114.745721620369</v>
      </c>
    </row>
    <row r="4835" spans="1:5" x14ac:dyDescent="0.35">
      <c r="A4835">
        <v>1</v>
      </c>
      <c r="B4835" s="1" t="s">
        <v>5</v>
      </c>
      <c r="C4835">
        <v>3050</v>
      </c>
      <c r="D4835" s="1" t="s">
        <v>4830</v>
      </c>
      <c r="E4835" s="20">
        <v>45114.519343877313</v>
      </c>
    </row>
    <row r="4836" spans="1:5" x14ac:dyDescent="0.35">
      <c r="A4836">
        <v>1</v>
      </c>
      <c r="B4836" s="1" t="s">
        <v>5</v>
      </c>
      <c r="C4836">
        <v>1106</v>
      </c>
      <c r="D4836" s="1" t="s">
        <v>4831</v>
      </c>
      <c r="E4836" s="20">
        <v>45114.517214317129</v>
      </c>
    </row>
    <row r="4837" spans="1:5" x14ac:dyDescent="0.35">
      <c r="A4837">
        <v>1</v>
      </c>
      <c r="B4837" s="1" t="s">
        <v>5</v>
      </c>
      <c r="C4837">
        <v>1467</v>
      </c>
      <c r="D4837" s="1" t="s">
        <v>4832</v>
      </c>
      <c r="E4837" s="20">
        <v>45114.513961921293</v>
      </c>
    </row>
    <row r="4838" spans="1:5" x14ac:dyDescent="0.35">
      <c r="A4838">
        <v>1</v>
      </c>
      <c r="B4838" s="1" t="s">
        <v>5</v>
      </c>
      <c r="C4838">
        <v>4996</v>
      </c>
      <c r="D4838" s="1" t="s">
        <v>4833</v>
      </c>
      <c r="E4838" s="20">
        <v>45114.521358368052</v>
      </c>
    </row>
    <row r="4839" spans="1:5" x14ac:dyDescent="0.35">
      <c r="A4839">
        <v>1</v>
      </c>
      <c r="B4839" s="1" t="s">
        <v>5</v>
      </c>
      <c r="C4839">
        <v>1629</v>
      </c>
      <c r="D4839" s="1" t="s">
        <v>4834</v>
      </c>
      <c r="E4839" s="20">
        <v>45114.650784837962</v>
      </c>
    </row>
    <row r="4840" spans="1:5" x14ac:dyDescent="0.35">
      <c r="A4840">
        <v>1</v>
      </c>
      <c r="B4840" s="1" t="s">
        <v>5</v>
      </c>
      <c r="C4840">
        <v>3591</v>
      </c>
      <c r="D4840" s="1" t="s">
        <v>4835</v>
      </c>
      <c r="E4840" s="20">
        <v>45114.65240486111</v>
      </c>
    </row>
    <row r="4841" spans="1:5" x14ac:dyDescent="0.35">
      <c r="A4841">
        <v>1</v>
      </c>
      <c r="B4841" s="1" t="s">
        <v>5</v>
      </c>
      <c r="C4841">
        <v>1599</v>
      </c>
      <c r="D4841" s="1" t="s">
        <v>4836</v>
      </c>
      <c r="E4841" s="20">
        <v>45114.652832523148</v>
      </c>
    </row>
    <row r="4842" spans="1:5" x14ac:dyDescent="0.35">
      <c r="A4842">
        <v>1</v>
      </c>
      <c r="B4842" s="1" t="s">
        <v>5</v>
      </c>
      <c r="C4842">
        <v>2765</v>
      </c>
      <c r="D4842" s="1" t="s">
        <v>4837</v>
      </c>
      <c r="E4842" s="20">
        <v>45114.650610555553</v>
      </c>
    </row>
    <row r="4843" spans="1:5" x14ac:dyDescent="0.35">
      <c r="A4843">
        <v>1</v>
      </c>
      <c r="B4843" s="1" t="s">
        <v>5</v>
      </c>
      <c r="C4843">
        <v>5251</v>
      </c>
      <c r="D4843" s="1" t="s">
        <v>4838</v>
      </c>
      <c r="E4843" s="20">
        <v>45114.654732118055</v>
      </c>
    </row>
    <row r="4844" spans="1:5" x14ac:dyDescent="0.35">
      <c r="A4844">
        <v>1</v>
      </c>
      <c r="B4844" s="1" t="s">
        <v>5</v>
      </c>
      <c r="C4844">
        <v>1993</v>
      </c>
      <c r="D4844" s="1" t="s">
        <v>4839</v>
      </c>
      <c r="E4844" s="20">
        <v>45114.653735150459</v>
      </c>
    </row>
    <row r="4845" spans="1:5" x14ac:dyDescent="0.35">
      <c r="A4845">
        <v>1</v>
      </c>
      <c r="B4845" s="1" t="s">
        <v>5</v>
      </c>
      <c r="C4845">
        <v>6300</v>
      </c>
      <c r="D4845" s="1" t="s">
        <v>4840</v>
      </c>
      <c r="E4845" s="20">
        <v>45114.739217789349</v>
      </c>
    </row>
    <row r="4846" spans="1:5" x14ac:dyDescent="0.35">
      <c r="A4846">
        <v>1</v>
      </c>
      <c r="B4846" s="1" t="s">
        <v>5</v>
      </c>
      <c r="C4846">
        <v>1678</v>
      </c>
      <c r="D4846" s="1" t="s">
        <v>4841</v>
      </c>
      <c r="E4846" s="20">
        <v>45114.741301689814</v>
      </c>
    </row>
    <row r="4847" spans="1:5" x14ac:dyDescent="0.35">
      <c r="A4847">
        <v>1</v>
      </c>
      <c r="B4847" s="1" t="s">
        <v>5</v>
      </c>
      <c r="C4847">
        <v>2005</v>
      </c>
      <c r="D4847" s="1" t="s">
        <v>4842</v>
      </c>
      <c r="E4847" s="20">
        <v>45114.746809606484</v>
      </c>
    </row>
    <row r="4848" spans="1:5" x14ac:dyDescent="0.35">
      <c r="A4848">
        <v>1</v>
      </c>
      <c r="B4848" s="1" t="s">
        <v>5</v>
      </c>
      <c r="C4848">
        <v>2895</v>
      </c>
      <c r="D4848" s="1" t="s">
        <v>4843</v>
      </c>
      <c r="E4848" s="20">
        <v>45114.742666481485</v>
      </c>
    </row>
    <row r="4849" spans="1:5" x14ac:dyDescent="0.35">
      <c r="A4849">
        <v>1</v>
      </c>
      <c r="B4849" s="1" t="s">
        <v>5</v>
      </c>
      <c r="C4849">
        <v>1264</v>
      </c>
      <c r="D4849" s="1" t="s">
        <v>4844</v>
      </c>
      <c r="E4849" s="20">
        <v>45114.746091828703</v>
      </c>
    </row>
    <row r="4850" spans="1:5" x14ac:dyDescent="0.35">
      <c r="A4850">
        <v>1</v>
      </c>
      <c r="B4850" s="1" t="s">
        <v>5</v>
      </c>
      <c r="C4850">
        <v>2873</v>
      </c>
      <c r="D4850" s="1" t="s">
        <v>4845</v>
      </c>
      <c r="E4850" s="20">
        <v>45114.748557013889</v>
      </c>
    </row>
    <row r="4851" spans="1:5" x14ac:dyDescent="0.35">
      <c r="A4851">
        <v>1</v>
      </c>
      <c r="B4851" s="1" t="s">
        <v>5</v>
      </c>
      <c r="C4851">
        <v>6328</v>
      </c>
      <c r="D4851" s="1" t="s">
        <v>4846</v>
      </c>
      <c r="E4851" s="20">
        <v>45114.75930888889</v>
      </c>
    </row>
    <row r="4852" spans="1:5" x14ac:dyDescent="0.35">
      <c r="A4852">
        <v>1</v>
      </c>
      <c r="B4852" s="1" t="s">
        <v>5</v>
      </c>
      <c r="C4852">
        <v>3345</v>
      </c>
      <c r="D4852" s="1" t="s">
        <v>4847</v>
      </c>
      <c r="E4852" s="20">
        <v>45114.753441319444</v>
      </c>
    </row>
    <row r="4853" spans="1:5" x14ac:dyDescent="0.35">
      <c r="A4853">
        <v>1</v>
      </c>
      <c r="B4853" s="1" t="s">
        <v>5</v>
      </c>
      <c r="C4853">
        <v>1148</v>
      </c>
      <c r="D4853" s="1" t="s">
        <v>4848</v>
      </c>
      <c r="E4853" s="20">
        <v>45114.785499872683</v>
      </c>
    </row>
    <row r="4854" spans="1:5" x14ac:dyDescent="0.35">
      <c r="A4854">
        <v>1</v>
      </c>
      <c r="B4854" s="1" t="s">
        <v>5</v>
      </c>
      <c r="C4854">
        <v>3095</v>
      </c>
      <c r="D4854" s="1" t="s">
        <v>4849</v>
      </c>
      <c r="E4854" s="20">
        <v>45114.519436296294</v>
      </c>
    </row>
    <row r="4855" spans="1:5" x14ac:dyDescent="0.35">
      <c r="A4855">
        <v>1</v>
      </c>
      <c r="B4855" s="1" t="s">
        <v>5</v>
      </c>
      <c r="C4855">
        <v>1100</v>
      </c>
      <c r="D4855" s="1" t="s">
        <v>4850</v>
      </c>
      <c r="E4855" s="20">
        <v>45114.516681828703</v>
      </c>
    </row>
    <row r="4856" spans="1:5" x14ac:dyDescent="0.35">
      <c r="A4856">
        <v>1</v>
      </c>
      <c r="B4856" s="1" t="s">
        <v>5</v>
      </c>
      <c r="C4856">
        <v>1313</v>
      </c>
      <c r="D4856" s="1" t="s">
        <v>4851</v>
      </c>
      <c r="E4856" s="20">
        <v>45110.559508842591</v>
      </c>
    </row>
    <row r="4857" spans="1:5" x14ac:dyDescent="0.35">
      <c r="A4857">
        <v>1</v>
      </c>
      <c r="B4857" s="1" t="s">
        <v>5</v>
      </c>
      <c r="C4857">
        <v>5549</v>
      </c>
      <c r="D4857" s="1" t="s">
        <v>4852</v>
      </c>
      <c r="E4857" s="20">
        <v>45114.651050601853</v>
      </c>
    </row>
    <row r="4858" spans="1:5" x14ac:dyDescent="0.35">
      <c r="A4858">
        <v>1</v>
      </c>
      <c r="B4858" s="1" t="s">
        <v>5</v>
      </c>
      <c r="C4858">
        <v>1337</v>
      </c>
      <c r="D4858" s="1" t="s">
        <v>4853</v>
      </c>
      <c r="E4858" s="20">
        <v>45114.655299085651</v>
      </c>
    </row>
    <row r="4859" spans="1:5" x14ac:dyDescent="0.35">
      <c r="A4859">
        <v>1</v>
      </c>
      <c r="B4859" s="1" t="s">
        <v>5</v>
      </c>
      <c r="C4859">
        <v>1831</v>
      </c>
      <c r="D4859" s="1" t="s">
        <v>4854</v>
      </c>
      <c r="E4859" s="20">
        <v>45114.739372199074</v>
      </c>
    </row>
    <row r="4860" spans="1:5" x14ac:dyDescent="0.35">
      <c r="A4860">
        <v>1</v>
      </c>
      <c r="B4860" s="1" t="s">
        <v>5</v>
      </c>
      <c r="C4860">
        <v>1753</v>
      </c>
      <c r="D4860" s="1" t="s">
        <v>4855</v>
      </c>
      <c r="E4860" s="20">
        <v>45114.740536527781</v>
      </c>
    </row>
    <row r="4861" spans="1:5" x14ac:dyDescent="0.35">
      <c r="A4861">
        <v>1</v>
      </c>
      <c r="B4861" s="1" t="s">
        <v>5</v>
      </c>
      <c r="C4861">
        <v>1659</v>
      </c>
      <c r="D4861" s="1" t="s">
        <v>4856</v>
      </c>
      <c r="E4861" s="20">
        <v>45114.744126030091</v>
      </c>
    </row>
    <row r="4862" spans="1:5" x14ac:dyDescent="0.35">
      <c r="A4862">
        <v>1</v>
      </c>
      <c r="B4862" s="1" t="s">
        <v>5</v>
      </c>
      <c r="C4862">
        <v>5063</v>
      </c>
      <c r="D4862" s="1" t="s">
        <v>4857</v>
      </c>
      <c r="E4862" s="20">
        <v>45115.177436921294</v>
      </c>
    </row>
    <row r="4863" spans="1:5" x14ac:dyDescent="0.35">
      <c r="A4863">
        <v>1</v>
      </c>
      <c r="B4863" s="1" t="s">
        <v>5</v>
      </c>
      <c r="C4863">
        <v>8562</v>
      </c>
      <c r="D4863" s="1" t="s">
        <v>4858</v>
      </c>
      <c r="E4863" s="20">
        <v>45115.244285763889</v>
      </c>
    </row>
    <row r="4864" spans="1:5" x14ac:dyDescent="0.35">
      <c r="A4864">
        <v>1</v>
      </c>
      <c r="B4864" s="1" t="s">
        <v>5</v>
      </c>
      <c r="C4864">
        <v>895</v>
      </c>
      <c r="D4864" s="1" t="s">
        <v>4859</v>
      </c>
      <c r="E4864" s="20">
        <v>45114.887577858797</v>
      </c>
    </row>
    <row r="4865" spans="1:5" x14ac:dyDescent="0.35">
      <c r="A4865">
        <v>1</v>
      </c>
      <c r="B4865" s="1" t="s">
        <v>5</v>
      </c>
      <c r="C4865">
        <v>2630</v>
      </c>
      <c r="D4865" s="1" t="s">
        <v>4860</v>
      </c>
      <c r="E4865" s="20">
        <v>45114.888979062503</v>
      </c>
    </row>
    <row r="4866" spans="1:5" x14ac:dyDescent="0.35">
      <c r="A4866">
        <v>1</v>
      </c>
      <c r="B4866" s="1" t="s">
        <v>5</v>
      </c>
      <c r="C4866">
        <v>2016</v>
      </c>
      <c r="D4866" s="1" t="s">
        <v>4861</v>
      </c>
      <c r="E4866" s="20">
        <v>45114.941568449074</v>
      </c>
    </row>
    <row r="4867" spans="1:5" x14ac:dyDescent="0.35">
      <c r="A4867">
        <v>1</v>
      </c>
      <c r="B4867" s="1" t="s">
        <v>5</v>
      </c>
      <c r="C4867">
        <v>2211</v>
      </c>
      <c r="D4867" s="1" t="s">
        <v>4862</v>
      </c>
      <c r="E4867" s="20">
        <v>45115.014655115738</v>
      </c>
    </row>
    <row r="4868" spans="1:5" x14ac:dyDescent="0.35">
      <c r="A4868">
        <v>1</v>
      </c>
      <c r="B4868" s="1" t="s">
        <v>5</v>
      </c>
      <c r="C4868">
        <v>3150</v>
      </c>
      <c r="D4868" s="1" t="s">
        <v>4863</v>
      </c>
      <c r="E4868" s="20">
        <v>45115.04964193287</v>
      </c>
    </row>
    <row r="4869" spans="1:5" x14ac:dyDescent="0.35">
      <c r="A4869">
        <v>1</v>
      </c>
      <c r="B4869" s="1" t="s">
        <v>5</v>
      </c>
      <c r="C4869">
        <v>859</v>
      </c>
      <c r="D4869" s="1" t="s">
        <v>4864</v>
      </c>
      <c r="E4869" s="20">
        <v>45115.240234606485</v>
      </c>
    </row>
    <row r="4870" spans="1:5" x14ac:dyDescent="0.35">
      <c r="A4870">
        <v>1</v>
      </c>
      <c r="B4870" s="1" t="s">
        <v>5</v>
      </c>
      <c r="C4870">
        <v>3983</v>
      </c>
      <c r="D4870" s="1" t="s">
        <v>4865</v>
      </c>
      <c r="E4870" s="20">
        <v>45115.202690208331</v>
      </c>
    </row>
    <row r="4871" spans="1:5" x14ac:dyDescent="0.35">
      <c r="A4871">
        <v>1</v>
      </c>
      <c r="B4871" s="1" t="s">
        <v>5</v>
      </c>
      <c r="C4871">
        <v>3233</v>
      </c>
      <c r="D4871" s="1" t="s">
        <v>4866</v>
      </c>
      <c r="E4871" s="20">
        <v>45115.213221874998</v>
      </c>
    </row>
    <row r="4872" spans="1:5" x14ac:dyDescent="0.35">
      <c r="A4872">
        <v>1</v>
      </c>
      <c r="B4872" s="1" t="s">
        <v>5</v>
      </c>
      <c r="C4872">
        <v>7463</v>
      </c>
      <c r="D4872" s="1" t="s">
        <v>4867</v>
      </c>
      <c r="E4872" s="20">
        <v>45115.216532256942</v>
      </c>
    </row>
    <row r="4873" spans="1:5" x14ac:dyDescent="0.35">
      <c r="A4873">
        <v>1</v>
      </c>
      <c r="B4873" s="1" t="s">
        <v>5</v>
      </c>
      <c r="C4873">
        <v>6817</v>
      </c>
      <c r="D4873" s="1" t="s">
        <v>4868</v>
      </c>
      <c r="E4873" s="20">
        <v>45115.241924513888</v>
      </c>
    </row>
    <row r="4874" spans="1:5" x14ac:dyDescent="0.35">
      <c r="A4874">
        <v>1</v>
      </c>
      <c r="B4874" s="1" t="s">
        <v>5</v>
      </c>
      <c r="C4874">
        <v>6848</v>
      </c>
      <c r="D4874" s="1" t="s">
        <v>4869</v>
      </c>
      <c r="E4874" s="20">
        <v>45115.222804965277</v>
      </c>
    </row>
    <row r="4875" spans="1:5" x14ac:dyDescent="0.35">
      <c r="A4875">
        <v>1</v>
      </c>
      <c r="B4875" s="1" t="s">
        <v>5</v>
      </c>
      <c r="C4875">
        <v>3657</v>
      </c>
      <c r="D4875" s="1" t="s">
        <v>4870</v>
      </c>
      <c r="E4875" s="20">
        <v>45115.224981319443</v>
      </c>
    </row>
    <row r="4876" spans="1:5" x14ac:dyDescent="0.35">
      <c r="A4876">
        <v>1</v>
      </c>
      <c r="B4876" s="1" t="s">
        <v>5</v>
      </c>
      <c r="C4876">
        <v>6374</v>
      </c>
      <c r="D4876" s="1" t="s">
        <v>4871</v>
      </c>
      <c r="E4876" s="20">
        <v>45115.242597280092</v>
      </c>
    </row>
    <row r="4877" spans="1:5" x14ac:dyDescent="0.35">
      <c r="A4877">
        <v>1</v>
      </c>
      <c r="B4877" s="1" t="s">
        <v>5</v>
      </c>
      <c r="C4877">
        <v>5547</v>
      </c>
      <c r="D4877" s="1" t="s">
        <v>4872</v>
      </c>
      <c r="E4877" s="20">
        <v>45115.243324768519</v>
      </c>
    </row>
    <row r="4878" spans="1:5" x14ac:dyDescent="0.35">
      <c r="A4878">
        <v>1</v>
      </c>
      <c r="B4878" s="1" t="s">
        <v>5</v>
      </c>
      <c r="C4878">
        <v>3366</v>
      </c>
      <c r="D4878" s="1" t="s">
        <v>4873</v>
      </c>
      <c r="E4878" s="20">
        <v>45115.234679548608</v>
      </c>
    </row>
    <row r="4879" spans="1:5" x14ac:dyDescent="0.35">
      <c r="A4879">
        <v>1</v>
      </c>
      <c r="B4879" s="1" t="s">
        <v>5</v>
      </c>
      <c r="C4879">
        <v>8305</v>
      </c>
      <c r="D4879" s="1" t="s">
        <v>4874</v>
      </c>
      <c r="E4879" s="20">
        <v>45115.24347559028</v>
      </c>
    </row>
    <row r="4880" spans="1:5" x14ac:dyDescent="0.35">
      <c r="A4880">
        <v>1</v>
      </c>
      <c r="B4880" s="1" t="s">
        <v>5</v>
      </c>
      <c r="C4880">
        <v>12328</v>
      </c>
      <c r="D4880" s="1" t="s">
        <v>4875</v>
      </c>
      <c r="E4880" s="20">
        <v>45115.245350347221</v>
      </c>
    </row>
    <row r="4881" spans="1:5" x14ac:dyDescent="0.35">
      <c r="A4881">
        <v>1</v>
      </c>
      <c r="B4881" s="1" t="s">
        <v>5</v>
      </c>
      <c r="C4881">
        <v>1314</v>
      </c>
      <c r="D4881" s="1" t="s">
        <v>4876</v>
      </c>
      <c r="E4881" s="20">
        <v>45114.891293854169</v>
      </c>
    </row>
    <row r="4882" spans="1:5" x14ac:dyDescent="0.35">
      <c r="A4882">
        <v>1</v>
      </c>
      <c r="B4882" s="1" t="s">
        <v>5</v>
      </c>
      <c r="C4882">
        <v>1972</v>
      </c>
      <c r="D4882" s="1" t="s">
        <v>4877</v>
      </c>
      <c r="E4882" s="20">
        <v>45114.99312914352</v>
      </c>
    </row>
    <row r="4883" spans="1:5" x14ac:dyDescent="0.35">
      <c r="A4883">
        <v>1</v>
      </c>
      <c r="B4883" s="1" t="s">
        <v>5</v>
      </c>
      <c r="C4883">
        <v>2332</v>
      </c>
      <c r="D4883" s="1" t="s">
        <v>4878</v>
      </c>
      <c r="E4883" s="20">
        <v>45114.993649212964</v>
      </c>
    </row>
    <row r="4884" spans="1:5" x14ac:dyDescent="0.35">
      <c r="A4884">
        <v>1</v>
      </c>
      <c r="B4884" s="1" t="s">
        <v>5</v>
      </c>
      <c r="C4884">
        <v>2994</v>
      </c>
      <c r="D4884" s="1" t="s">
        <v>4879</v>
      </c>
      <c r="E4884" s="20">
        <v>45115.031494872688</v>
      </c>
    </row>
    <row r="4885" spans="1:5" x14ac:dyDescent="0.35">
      <c r="A4885">
        <v>1</v>
      </c>
      <c r="B4885" s="1" t="s">
        <v>5</v>
      </c>
      <c r="C4885">
        <v>2508</v>
      </c>
      <c r="D4885" s="1" t="s">
        <v>4880</v>
      </c>
      <c r="E4885" s="20">
        <v>45115.046563773147</v>
      </c>
    </row>
    <row r="4886" spans="1:5" x14ac:dyDescent="0.35">
      <c r="A4886">
        <v>1</v>
      </c>
      <c r="B4886" s="1" t="s">
        <v>5</v>
      </c>
      <c r="C4886">
        <v>5956</v>
      </c>
      <c r="D4886" s="1" t="s">
        <v>4881</v>
      </c>
      <c r="E4886" s="20">
        <v>45115.049896689816</v>
      </c>
    </row>
    <row r="4887" spans="1:5" x14ac:dyDescent="0.35">
      <c r="A4887">
        <v>1</v>
      </c>
      <c r="B4887" s="1" t="s">
        <v>5</v>
      </c>
      <c r="C4887">
        <v>4240</v>
      </c>
      <c r="D4887" s="1" t="s">
        <v>4882</v>
      </c>
      <c r="E4887" s="20">
        <v>45115.050729930554</v>
      </c>
    </row>
    <row r="4888" spans="1:5" x14ac:dyDescent="0.35">
      <c r="A4888">
        <v>1</v>
      </c>
      <c r="B4888" s="1" t="s">
        <v>5</v>
      </c>
      <c r="C4888">
        <v>5803</v>
      </c>
      <c r="D4888" s="1" t="s">
        <v>4883</v>
      </c>
      <c r="E4888" s="20">
        <v>45115.070104259263</v>
      </c>
    </row>
    <row r="4889" spans="1:5" x14ac:dyDescent="0.35">
      <c r="A4889">
        <v>1</v>
      </c>
      <c r="B4889" s="1" t="s">
        <v>5</v>
      </c>
      <c r="C4889">
        <v>2144</v>
      </c>
      <c r="D4889" s="1" t="s">
        <v>4884</v>
      </c>
      <c r="E4889" s="20">
        <v>45115.134639386575</v>
      </c>
    </row>
    <row r="4890" spans="1:5" x14ac:dyDescent="0.35">
      <c r="A4890">
        <v>1</v>
      </c>
      <c r="B4890" s="1" t="s">
        <v>5</v>
      </c>
      <c r="C4890">
        <v>5363</v>
      </c>
      <c r="D4890" s="1" t="s">
        <v>4885</v>
      </c>
      <c r="E4890" s="20">
        <v>45115.161013842589</v>
      </c>
    </row>
    <row r="4891" spans="1:5" x14ac:dyDescent="0.35">
      <c r="A4891">
        <v>1</v>
      </c>
      <c r="B4891" s="1" t="s">
        <v>5</v>
      </c>
      <c r="C4891">
        <v>1658</v>
      </c>
      <c r="D4891" s="1" t="s">
        <v>4886</v>
      </c>
      <c r="E4891" s="20">
        <v>45115.190977662038</v>
      </c>
    </row>
    <row r="4892" spans="1:5" x14ac:dyDescent="0.35">
      <c r="A4892">
        <v>1</v>
      </c>
      <c r="B4892" s="1" t="s">
        <v>5</v>
      </c>
      <c r="C4892">
        <v>2193</v>
      </c>
      <c r="D4892" s="1" t="s">
        <v>4887</v>
      </c>
      <c r="E4892" s="20">
        <v>45114.514216655094</v>
      </c>
    </row>
    <row r="4893" spans="1:5" x14ac:dyDescent="0.35">
      <c r="A4893">
        <v>1</v>
      </c>
      <c r="B4893" s="1" t="s">
        <v>5</v>
      </c>
      <c r="C4893">
        <v>1796</v>
      </c>
      <c r="D4893" s="1" t="s">
        <v>4888</v>
      </c>
      <c r="E4893" s="20">
        <v>45115.24710922454</v>
      </c>
    </row>
    <row r="4894" spans="1:5" x14ac:dyDescent="0.35">
      <c r="A4894">
        <v>1</v>
      </c>
      <c r="B4894" s="1" t="s">
        <v>5</v>
      </c>
      <c r="C4894">
        <v>1630</v>
      </c>
      <c r="D4894" s="1" t="s">
        <v>4889</v>
      </c>
      <c r="E4894" s="20">
        <v>45115.250071932867</v>
      </c>
    </row>
    <row r="4895" spans="1:5" x14ac:dyDescent="0.35">
      <c r="A4895">
        <v>1</v>
      </c>
      <c r="B4895" s="1" t="s">
        <v>5</v>
      </c>
      <c r="C4895">
        <v>964</v>
      </c>
      <c r="D4895" s="1" t="s">
        <v>4890</v>
      </c>
      <c r="E4895" s="20">
        <v>45112.532415069443</v>
      </c>
    </row>
    <row r="4896" spans="1:5" x14ac:dyDescent="0.35">
      <c r="A4896">
        <v>1</v>
      </c>
      <c r="B4896" s="1" t="s">
        <v>5</v>
      </c>
      <c r="C4896">
        <v>998</v>
      </c>
      <c r="D4896" s="1" t="s">
        <v>4891</v>
      </c>
      <c r="E4896" s="20">
        <v>45115.235396666663</v>
      </c>
    </row>
    <row r="4897" spans="1:5" x14ac:dyDescent="0.35">
      <c r="A4897">
        <v>1</v>
      </c>
      <c r="B4897" s="1" t="s">
        <v>5</v>
      </c>
      <c r="C4897">
        <v>1743</v>
      </c>
      <c r="D4897" s="1" t="s">
        <v>4892</v>
      </c>
      <c r="E4897" s="20">
        <v>45114.663237233799</v>
      </c>
    </row>
    <row r="4898" spans="1:5" x14ac:dyDescent="0.35">
      <c r="A4898">
        <v>1</v>
      </c>
      <c r="B4898" s="1" t="s">
        <v>5</v>
      </c>
      <c r="C4898">
        <v>9224</v>
      </c>
      <c r="D4898" s="1" t="s">
        <v>4893</v>
      </c>
      <c r="E4898" s="20">
        <v>45114.484125717594</v>
      </c>
    </row>
    <row r="4899" spans="1:5" x14ac:dyDescent="0.35">
      <c r="A4899">
        <v>1</v>
      </c>
      <c r="B4899" s="1" t="s">
        <v>5</v>
      </c>
      <c r="C4899">
        <v>1193</v>
      </c>
      <c r="D4899" s="1" t="s">
        <v>4894</v>
      </c>
      <c r="E4899" s="20">
        <v>45114.743710578703</v>
      </c>
    </row>
    <row r="4900" spans="1:5" x14ac:dyDescent="0.35">
      <c r="A4900">
        <v>1</v>
      </c>
      <c r="B4900" s="1" t="s">
        <v>5</v>
      </c>
      <c r="C4900">
        <v>2240</v>
      </c>
      <c r="D4900" s="1" t="s">
        <v>4895</v>
      </c>
      <c r="E4900" s="20">
        <v>45114.716070393515</v>
      </c>
    </row>
    <row r="4901" spans="1:5" x14ac:dyDescent="0.35">
      <c r="A4901">
        <v>1</v>
      </c>
      <c r="B4901" s="1" t="s">
        <v>5</v>
      </c>
      <c r="C4901">
        <v>914</v>
      </c>
      <c r="D4901" s="1" t="s">
        <v>4896</v>
      </c>
      <c r="E4901" s="20">
        <v>45114.659985300925</v>
      </c>
    </row>
    <row r="4902" spans="1:5" x14ac:dyDescent="0.35">
      <c r="A4902">
        <v>1</v>
      </c>
      <c r="B4902" s="1" t="s">
        <v>5</v>
      </c>
      <c r="C4902">
        <v>1154</v>
      </c>
      <c r="D4902" s="1" t="s">
        <v>4897</v>
      </c>
      <c r="E4902" s="20">
        <v>45114.744738518515</v>
      </c>
    </row>
    <row r="4903" spans="1:5" x14ac:dyDescent="0.35">
      <c r="A4903">
        <v>1</v>
      </c>
      <c r="B4903" s="1" t="s">
        <v>5</v>
      </c>
      <c r="C4903">
        <v>3245</v>
      </c>
      <c r="D4903" s="1" t="s">
        <v>4898</v>
      </c>
      <c r="E4903" s="20">
        <v>45114.663457071758</v>
      </c>
    </row>
    <row r="4904" spans="1:5" x14ac:dyDescent="0.35">
      <c r="A4904">
        <v>1</v>
      </c>
      <c r="B4904" s="1" t="s">
        <v>5</v>
      </c>
      <c r="C4904">
        <v>1004</v>
      </c>
      <c r="D4904" s="1" t="s">
        <v>4899</v>
      </c>
      <c r="E4904" s="20">
        <v>45114.662936539353</v>
      </c>
    </row>
    <row r="4905" spans="1:5" x14ac:dyDescent="0.35">
      <c r="A4905">
        <v>1</v>
      </c>
      <c r="B4905" s="1" t="s">
        <v>5</v>
      </c>
      <c r="C4905">
        <v>1667</v>
      </c>
      <c r="D4905" s="1" t="s">
        <v>4900</v>
      </c>
      <c r="E4905" s="20">
        <v>45114.66635039352</v>
      </c>
    </row>
    <row r="4906" spans="1:5" x14ac:dyDescent="0.35">
      <c r="A4906">
        <v>1</v>
      </c>
      <c r="B4906" s="1" t="s">
        <v>5</v>
      </c>
      <c r="C4906">
        <v>1159</v>
      </c>
      <c r="D4906" s="1" t="s">
        <v>4901</v>
      </c>
      <c r="E4906" s="20">
        <v>45114.746312048614</v>
      </c>
    </row>
    <row r="4907" spans="1:5" x14ac:dyDescent="0.35">
      <c r="A4907">
        <v>1</v>
      </c>
      <c r="B4907" s="1" t="s">
        <v>5</v>
      </c>
      <c r="C4907">
        <v>14454</v>
      </c>
      <c r="D4907" s="1" t="s">
        <v>4902</v>
      </c>
      <c r="E4907" s="20">
        <v>45114.480630949074</v>
      </c>
    </row>
    <row r="4908" spans="1:5" x14ac:dyDescent="0.35">
      <c r="A4908">
        <v>1</v>
      </c>
      <c r="B4908" s="1" t="s">
        <v>5</v>
      </c>
      <c r="C4908">
        <v>1927</v>
      </c>
      <c r="D4908" s="1" t="s">
        <v>4903</v>
      </c>
      <c r="E4908" s="20">
        <v>45114.658654074075</v>
      </c>
    </row>
    <row r="4909" spans="1:5" x14ac:dyDescent="0.35">
      <c r="A4909">
        <v>1</v>
      </c>
      <c r="B4909" s="1" t="s">
        <v>5</v>
      </c>
      <c r="C4909">
        <v>7123</v>
      </c>
      <c r="D4909" s="1" t="s">
        <v>4904</v>
      </c>
      <c r="E4909" s="20">
        <v>45114.484773611111</v>
      </c>
    </row>
    <row r="4910" spans="1:5" x14ac:dyDescent="0.35">
      <c r="A4910">
        <v>1</v>
      </c>
      <c r="B4910" s="1" t="s">
        <v>5</v>
      </c>
      <c r="C4910">
        <v>1015</v>
      </c>
      <c r="D4910" s="1" t="s">
        <v>4905</v>
      </c>
      <c r="E4910" s="20">
        <v>45114.514911886574</v>
      </c>
    </row>
    <row r="4911" spans="1:5" x14ac:dyDescent="0.35">
      <c r="A4911">
        <v>1</v>
      </c>
      <c r="B4911" s="1" t="s">
        <v>5</v>
      </c>
      <c r="C4911">
        <v>3925</v>
      </c>
      <c r="D4911" s="1" t="s">
        <v>4906</v>
      </c>
      <c r="E4911" s="20">
        <v>45114.486318680552</v>
      </c>
    </row>
    <row r="4912" spans="1:5" x14ac:dyDescent="0.35">
      <c r="A4912">
        <v>1</v>
      </c>
      <c r="B4912" s="1" t="s">
        <v>5</v>
      </c>
      <c r="C4912">
        <v>1490</v>
      </c>
      <c r="D4912" s="1" t="s">
        <v>4907</v>
      </c>
      <c r="E4912" s="20">
        <v>45114.649649976855</v>
      </c>
    </row>
    <row r="4913" spans="1:5" x14ac:dyDescent="0.35">
      <c r="A4913">
        <v>1</v>
      </c>
      <c r="B4913" s="1" t="s">
        <v>5</v>
      </c>
      <c r="C4913">
        <v>3846</v>
      </c>
      <c r="D4913" s="1" t="s">
        <v>4908</v>
      </c>
      <c r="E4913" s="20">
        <v>45114.75521171296</v>
      </c>
    </row>
    <row r="4914" spans="1:5" x14ac:dyDescent="0.35">
      <c r="A4914">
        <v>1</v>
      </c>
      <c r="B4914" s="1" t="s">
        <v>5</v>
      </c>
      <c r="C4914">
        <v>2439</v>
      </c>
      <c r="D4914" s="1" t="s">
        <v>4909</v>
      </c>
      <c r="E4914" s="20">
        <v>45115.015199108799</v>
      </c>
    </row>
    <row r="4915" spans="1:5" x14ac:dyDescent="0.35">
      <c r="A4915">
        <v>1</v>
      </c>
      <c r="B4915" s="1" t="s">
        <v>5</v>
      </c>
      <c r="C4915">
        <v>2273</v>
      </c>
      <c r="D4915" s="1" t="s">
        <v>4910</v>
      </c>
      <c r="E4915" s="20">
        <v>45114.787872152781</v>
      </c>
    </row>
    <row r="4916" spans="1:5" x14ac:dyDescent="0.35">
      <c r="A4916">
        <v>1</v>
      </c>
      <c r="B4916" s="1" t="s">
        <v>5</v>
      </c>
      <c r="C4916">
        <v>900</v>
      </c>
      <c r="D4916" s="1" t="s">
        <v>4911</v>
      </c>
      <c r="E4916" s="20">
        <v>45110.739512766202</v>
      </c>
    </row>
    <row r="4917" spans="1:5" x14ac:dyDescent="0.35">
      <c r="A4917">
        <v>1</v>
      </c>
      <c r="B4917" s="1" t="s">
        <v>5</v>
      </c>
      <c r="C4917">
        <v>929</v>
      </c>
      <c r="D4917" s="1" t="s">
        <v>4912</v>
      </c>
      <c r="E4917" s="20">
        <v>45111.243978310187</v>
      </c>
    </row>
    <row r="4918" spans="1:5" x14ac:dyDescent="0.35">
      <c r="A4918">
        <v>1</v>
      </c>
      <c r="B4918" s="1" t="s">
        <v>5</v>
      </c>
      <c r="C4918">
        <v>1343</v>
      </c>
      <c r="D4918" s="1" t="s">
        <v>4913</v>
      </c>
      <c r="E4918" s="20">
        <v>45110.676251851852</v>
      </c>
    </row>
    <row r="4919" spans="1:5" x14ac:dyDescent="0.35">
      <c r="A4919">
        <v>1</v>
      </c>
      <c r="B4919" s="1" t="s">
        <v>5</v>
      </c>
      <c r="C4919">
        <v>1043</v>
      </c>
      <c r="D4919" s="1" t="s">
        <v>4914</v>
      </c>
      <c r="E4919" s="20">
        <v>45110.586023657408</v>
      </c>
    </row>
    <row r="4920" spans="1:5" x14ac:dyDescent="0.35">
      <c r="A4920">
        <v>1</v>
      </c>
      <c r="B4920" s="1" t="s">
        <v>5</v>
      </c>
      <c r="C4920">
        <v>971</v>
      </c>
      <c r="D4920" s="1" t="s">
        <v>4915</v>
      </c>
      <c r="E4920" s="20">
        <v>45110.546338113425</v>
      </c>
    </row>
    <row r="4921" spans="1:5" x14ac:dyDescent="0.35">
      <c r="A4921">
        <v>1</v>
      </c>
      <c r="B4921" s="1" t="s">
        <v>5</v>
      </c>
      <c r="C4921">
        <v>3278</v>
      </c>
      <c r="D4921" s="1" t="s">
        <v>4916</v>
      </c>
      <c r="E4921" s="20">
        <v>45110.487347638889</v>
      </c>
    </row>
    <row r="4922" spans="1:5" x14ac:dyDescent="0.35">
      <c r="A4922">
        <v>1</v>
      </c>
      <c r="B4922" s="1" t="s">
        <v>5</v>
      </c>
      <c r="C4922">
        <v>12548</v>
      </c>
      <c r="D4922" s="1" t="s">
        <v>4917</v>
      </c>
      <c r="E4922" s="20">
        <v>45127.40531159722</v>
      </c>
    </row>
    <row r="4923" spans="1:5" x14ac:dyDescent="0.35">
      <c r="A4923">
        <v>1</v>
      </c>
      <c r="B4923" s="1" t="s">
        <v>5</v>
      </c>
      <c r="C4923">
        <v>3806</v>
      </c>
      <c r="D4923" s="1" t="s">
        <v>4918</v>
      </c>
      <c r="E4923" s="20">
        <v>45127.387430254632</v>
      </c>
    </row>
    <row r="4924" spans="1:5" x14ac:dyDescent="0.35">
      <c r="A4924">
        <v>1</v>
      </c>
      <c r="B4924" s="1" t="s">
        <v>5</v>
      </c>
      <c r="C4924">
        <v>1561</v>
      </c>
      <c r="D4924" s="1" t="s">
        <v>4919</v>
      </c>
      <c r="E4924" s="20">
        <v>45114.649754826387</v>
      </c>
    </row>
    <row r="4925" spans="1:5" x14ac:dyDescent="0.35">
      <c r="A4925">
        <v>1</v>
      </c>
      <c r="B4925" s="1" t="s">
        <v>5</v>
      </c>
      <c r="C4925">
        <v>1485</v>
      </c>
      <c r="D4925" s="1" t="s">
        <v>4920</v>
      </c>
      <c r="E4925" s="20">
        <v>45110.509626863422</v>
      </c>
    </row>
    <row r="4926" spans="1:5" x14ac:dyDescent="0.35">
      <c r="A4926">
        <v>1</v>
      </c>
      <c r="B4926" s="1" t="s">
        <v>5</v>
      </c>
      <c r="C4926">
        <v>1226</v>
      </c>
      <c r="D4926" s="1" t="s">
        <v>4921</v>
      </c>
      <c r="E4926" s="20">
        <v>45110.546013912041</v>
      </c>
    </row>
    <row r="4927" spans="1:5" x14ac:dyDescent="0.35">
      <c r="A4927">
        <v>1</v>
      </c>
      <c r="B4927" s="1" t="s">
        <v>5</v>
      </c>
      <c r="C4927">
        <v>863</v>
      </c>
      <c r="D4927" s="1" t="s">
        <v>4922</v>
      </c>
      <c r="E4927" s="20">
        <v>45115.995870625004</v>
      </c>
    </row>
    <row r="4928" spans="1:5" x14ac:dyDescent="0.35">
      <c r="A4928">
        <v>1</v>
      </c>
      <c r="B4928" s="1" t="s">
        <v>5</v>
      </c>
      <c r="C4928">
        <v>915</v>
      </c>
      <c r="D4928" s="1" t="s">
        <v>4923</v>
      </c>
      <c r="E4928" s="20">
        <v>45113.728571689811</v>
      </c>
    </row>
    <row r="4929" spans="1:5" x14ac:dyDescent="0.35">
      <c r="A4929">
        <v>1</v>
      </c>
      <c r="B4929" s="1" t="s">
        <v>5</v>
      </c>
      <c r="C4929">
        <v>83558</v>
      </c>
      <c r="D4929" s="1" t="s">
        <v>4924</v>
      </c>
      <c r="E4929" s="20">
        <v>45114.616080902779</v>
      </c>
    </row>
    <row r="4930" spans="1:5" x14ac:dyDescent="0.35">
      <c r="A4930">
        <v>1</v>
      </c>
      <c r="B4930" s="1" t="s">
        <v>5</v>
      </c>
      <c r="C4930">
        <v>2991</v>
      </c>
      <c r="D4930" s="1" t="s">
        <v>4925</v>
      </c>
      <c r="E4930" s="20">
        <v>45110.663126840278</v>
      </c>
    </row>
    <row r="4931" spans="1:5" x14ac:dyDescent="0.35">
      <c r="A4931">
        <v>1</v>
      </c>
      <c r="B4931" s="1" t="s">
        <v>5</v>
      </c>
      <c r="C4931">
        <v>1077</v>
      </c>
      <c r="D4931" s="1" t="s">
        <v>4926</v>
      </c>
      <c r="E4931" s="20">
        <v>45109.049616446762</v>
      </c>
    </row>
    <row r="4932" spans="1:5" x14ac:dyDescent="0.35">
      <c r="A4932">
        <v>1</v>
      </c>
      <c r="B4932" s="1" t="s">
        <v>5</v>
      </c>
      <c r="C4932">
        <v>987</v>
      </c>
      <c r="D4932" s="1" t="s">
        <v>4927</v>
      </c>
      <c r="E4932" s="20">
        <v>45109.502638796293</v>
      </c>
    </row>
    <row r="4933" spans="1:5" x14ac:dyDescent="0.35">
      <c r="A4933">
        <v>1</v>
      </c>
      <c r="B4933" s="1" t="s">
        <v>5</v>
      </c>
      <c r="C4933">
        <v>2885</v>
      </c>
      <c r="D4933" s="1" t="s">
        <v>4928</v>
      </c>
      <c r="E4933" s="20">
        <v>45109.507963310185</v>
      </c>
    </row>
    <row r="4934" spans="1:5" x14ac:dyDescent="0.35">
      <c r="A4934">
        <v>1</v>
      </c>
      <c r="B4934" s="1" t="s">
        <v>5</v>
      </c>
      <c r="C4934">
        <v>2706</v>
      </c>
      <c r="D4934" s="1" t="s">
        <v>4929</v>
      </c>
      <c r="E4934" s="20">
        <v>45109.531110254633</v>
      </c>
    </row>
    <row r="4935" spans="1:5" x14ac:dyDescent="0.35">
      <c r="A4935">
        <v>1</v>
      </c>
      <c r="B4935" s="1" t="s">
        <v>5</v>
      </c>
      <c r="C4935">
        <v>987</v>
      </c>
      <c r="D4935" s="1" t="s">
        <v>4930</v>
      </c>
      <c r="E4935" s="20">
        <v>45109.542961203704</v>
      </c>
    </row>
    <row r="4936" spans="1:5" x14ac:dyDescent="0.35">
      <c r="A4936">
        <v>1</v>
      </c>
      <c r="B4936" s="1" t="s">
        <v>5</v>
      </c>
      <c r="C4936">
        <v>2852</v>
      </c>
      <c r="D4936" s="1" t="s">
        <v>4931</v>
      </c>
      <c r="E4936" s="20">
        <v>45109.501747638889</v>
      </c>
    </row>
    <row r="4937" spans="1:5" x14ac:dyDescent="0.35">
      <c r="A4937">
        <v>1</v>
      </c>
      <c r="B4937" s="1" t="s">
        <v>5</v>
      </c>
      <c r="C4937">
        <v>1058</v>
      </c>
      <c r="D4937" s="1" t="s">
        <v>4932</v>
      </c>
      <c r="E4937" s="20">
        <v>45109.562126863428</v>
      </c>
    </row>
    <row r="4938" spans="1:5" x14ac:dyDescent="0.35">
      <c r="A4938">
        <v>1</v>
      </c>
      <c r="B4938" s="1" t="s">
        <v>5</v>
      </c>
      <c r="C4938">
        <v>4163</v>
      </c>
      <c r="D4938" s="1" t="s">
        <v>4933</v>
      </c>
      <c r="E4938" s="20">
        <v>45111.606607719907</v>
      </c>
    </row>
    <row r="4939" spans="1:5" x14ac:dyDescent="0.35">
      <c r="A4939">
        <v>1</v>
      </c>
      <c r="B4939" s="1" t="s">
        <v>5</v>
      </c>
      <c r="C4939">
        <v>3185</v>
      </c>
      <c r="D4939" s="1" t="s">
        <v>4934</v>
      </c>
      <c r="E4939" s="20">
        <v>45109.570786064818</v>
      </c>
    </row>
    <row r="4940" spans="1:5" x14ac:dyDescent="0.35">
      <c r="A4940">
        <v>1</v>
      </c>
      <c r="B4940" s="1" t="s">
        <v>5</v>
      </c>
      <c r="C4940">
        <v>4555</v>
      </c>
      <c r="D4940" s="1" t="s">
        <v>4935</v>
      </c>
      <c r="E4940" s="20">
        <v>45109.536908761576</v>
      </c>
    </row>
    <row r="4941" spans="1:5" x14ac:dyDescent="0.35">
      <c r="A4941">
        <v>1</v>
      </c>
      <c r="B4941" s="1" t="s">
        <v>5</v>
      </c>
      <c r="C4941">
        <v>966</v>
      </c>
      <c r="D4941" s="1" t="s">
        <v>4936</v>
      </c>
      <c r="E4941" s="20">
        <v>45109.524557962963</v>
      </c>
    </row>
    <row r="4942" spans="1:5" x14ac:dyDescent="0.35">
      <c r="A4942">
        <v>1</v>
      </c>
      <c r="B4942" s="1" t="s">
        <v>5</v>
      </c>
      <c r="C4942">
        <v>1352</v>
      </c>
      <c r="D4942" s="1" t="s">
        <v>4937</v>
      </c>
      <c r="E4942" s="20">
        <v>45110.547449097219</v>
      </c>
    </row>
    <row r="4943" spans="1:5" x14ac:dyDescent="0.35">
      <c r="A4943">
        <v>1</v>
      </c>
      <c r="B4943" s="1" t="s">
        <v>5</v>
      </c>
      <c r="C4943">
        <v>3077</v>
      </c>
      <c r="D4943" s="1" t="s">
        <v>4938</v>
      </c>
      <c r="E4943" s="20">
        <v>45109.522024733793</v>
      </c>
    </row>
    <row r="4944" spans="1:5" x14ac:dyDescent="0.35">
      <c r="A4944">
        <v>1</v>
      </c>
      <c r="B4944" s="1" t="s">
        <v>5</v>
      </c>
      <c r="C4944">
        <v>1355</v>
      </c>
      <c r="D4944" s="1" t="s">
        <v>4939</v>
      </c>
      <c r="E4944" s="20">
        <v>45109.515809525466</v>
      </c>
    </row>
    <row r="4945" spans="1:5" x14ac:dyDescent="0.35">
      <c r="A4945">
        <v>1</v>
      </c>
      <c r="B4945" s="1" t="s">
        <v>5</v>
      </c>
      <c r="C4945">
        <v>1477</v>
      </c>
      <c r="D4945" s="1" t="s">
        <v>4940</v>
      </c>
      <c r="E4945" s="20">
        <v>45109.522753530095</v>
      </c>
    </row>
    <row r="4946" spans="1:5" x14ac:dyDescent="0.35">
      <c r="A4946">
        <v>1</v>
      </c>
      <c r="B4946" s="1" t="s">
        <v>5</v>
      </c>
      <c r="C4946">
        <v>2209</v>
      </c>
      <c r="D4946" s="1" t="s">
        <v>4941</v>
      </c>
      <c r="E4946" s="20">
        <v>45109.523853043982</v>
      </c>
    </row>
    <row r="4947" spans="1:5" x14ac:dyDescent="0.35">
      <c r="A4947">
        <v>1</v>
      </c>
      <c r="B4947" s="1" t="s">
        <v>5</v>
      </c>
      <c r="C4947">
        <v>2386</v>
      </c>
      <c r="D4947" s="1" t="s">
        <v>4942</v>
      </c>
      <c r="E4947" s="20">
        <v>45109.556189895833</v>
      </c>
    </row>
    <row r="4948" spans="1:5" x14ac:dyDescent="0.35">
      <c r="A4948">
        <v>1</v>
      </c>
      <c r="B4948" s="1" t="s">
        <v>5</v>
      </c>
      <c r="C4948">
        <v>1543</v>
      </c>
      <c r="D4948" s="1" t="s">
        <v>4943</v>
      </c>
      <c r="E4948" s="20">
        <v>45109.535286076389</v>
      </c>
    </row>
    <row r="4949" spans="1:5" x14ac:dyDescent="0.35">
      <c r="A4949">
        <v>1</v>
      </c>
      <c r="B4949" s="1" t="s">
        <v>5</v>
      </c>
      <c r="C4949">
        <v>953</v>
      </c>
      <c r="D4949" s="1" t="s">
        <v>4944</v>
      </c>
      <c r="E4949" s="20">
        <v>45109.557786874997</v>
      </c>
    </row>
    <row r="4950" spans="1:5" x14ac:dyDescent="0.35">
      <c r="A4950">
        <v>1</v>
      </c>
      <c r="B4950" s="1" t="s">
        <v>5</v>
      </c>
      <c r="C4950">
        <v>4221</v>
      </c>
      <c r="D4950" s="1" t="s">
        <v>4945</v>
      </c>
      <c r="E4950" s="20">
        <v>45109.55859803241</v>
      </c>
    </row>
    <row r="4951" spans="1:5" x14ac:dyDescent="0.35">
      <c r="A4951">
        <v>1</v>
      </c>
      <c r="B4951" s="1" t="s">
        <v>5</v>
      </c>
      <c r="C4951">
        <v>2002</v>
      </c>
      <c r="D4951" s="1" t="s">
        <v>4946</v>
      </c>
      <c r="E4951" s="20">
        <v>45109.526966585647</v>
      </c>
    </row>
    <row r="4952" spans="1:5" x14ac:dyDescent="0.35">
      <c r="A4952">
        <v>1</v>
      </c>
      <c r="B4952" s="1" t="s">
        <v>5</v>
      </c>
      <c r="C4952">
        <v>3056</v>
      </c>
      <c r="D4952" s="1" t="s">
        <v>4947</v>
      </c>
      <c r="E4952" s="20">
        <v>45109.762753750001</v>
      </c>
    </row>
    <row r="4953" spans="1:5" x14ac:dyDescent="0.35">
      <c r="A4953">
        <v>1</v>
      </c>
      <c r="B4953" s="1" t="s">
        <v>5</v>
      </c>
      <c r="C4953">
        <v>1616</v>
      </c>
      <c r="D4953" s="1" t="s">
        <v>4948</v>
      </c>
      <c r="E4953" s="20">
        <v>45109.764721400461</v>
      </c>
    </row>
    <row r="4954" spans="1:5" x14ac:dyDescent="0.35">
      <c r="A4954">
        <v>1</v>
      </c>
      <c r="B4954" s="1" t="s">
        <v>5</v>
      </c>
      <c r="C4954">
        <v>2936</v>
      </c>
      <c r="D4954" s="1" t="s">
        <v>4949</v>
      </c>
      <c r="E4954" s="20">
        <v>45110.202229166665</v>
      </c>
    </row>
    <row r="4955" spans="1:5" x14ac:dyDescent="0.35">
      <c r="A4955">
        <v>1</v>
      </c>
      <c r="B4955" s="1" t="s">
        <v>5</v>
      </c>
      <c r="C4955">
        <v>2277</v>
      </c>
      <c r="D4955" s="1" t="s">
        <v>4950</v>
      </c>
      <c r="E4955" s="20">
        <v>45110.223521377317</v>
      </c>
    </row>
    <row r="4956" spans="1:5" x14ac:dyDescent="0.35">
      <c r="A4956">
        <v>1</v>
      </c>
      <c r="B4956" s="1" t="s">
        <v>5</v>
      </c>
      <c r="C4956">
        <v>941</v>
      </c>
      <c r="D4956" s="1" t="s">
        <v>4951</v>
      </c>
      <c r="E4956" s="20">
        <v>45109.7371418287</v>
      </c>
    </row>
    <row r="4957" spans="1:5" x14ac:dyDescent="0.35">
      <c r="A4957">
        <v>1</v>
      </c>
      <c r="B4957" s="1" t="s">
        <v>5</v>
      </c>
      <c r="C4957">
        <v>3384</v>
      </c>
      <c r="D4957" s="1" t="s">
        <v>4952</v>
      </c>
      <c r="E4957" s="20">
        <v>45109.510393298609</v>
      </c>
    </row>
    <row r="4958" spans="1:5" x14ac:dyDescent="0.35">
      <c r="A4958">
        <v>1</v>
      </c>
      <c r="B4958" s="1" t="s">
        <v>5</v>
      </c>
      <c r="C4958">
        <v>1385</v>
      </c>
      <c r="D4958" s="1" t="s">
        <v>4953</v>
      </c>
      <c r="E4958" s="20">
        <v>45109.573469236107</v>
      </c>
    </row>
    <row r="4959" spans="1:5" x14ac:dyDescent="0.35">
      <c r="A4959">
        <v>1</v>
      </c>
      <c r="B4959" s="1" t="s">
        <v>5</v>
      </c>
      <c r="C4959">
        <v>1395</v>
      </c>
      <c r="D4959" s="1" t="s">
        <v>4954</v>
      </c>
      <c r="E4959" s="20">
        <v>45109.576987465276</v>
      </c>
    </row>
    <row r="4960" spans="1:5" x14ac:dyDescent="0.35">
      <c r="A4960">
        <v>1</v>
      </c>
      <c r="B4960" s="1" t="s">
        <v>5</v>
      </c>
      <c r="C4960">
        <v>12578</v>
      </c>
      <c r="D4960" s="1" t="s">
        <v>4955</v>
      </c>
      <c r="E4960" s="20">
        <v>45109.820737083333</v>
      </c>
    </row>
    <row r="4961" spans="1:5" x14ac:dyDescent="0.35">
      <c r="A4961">
        <v>1</v>
      </c>
      <c r="B4961" s="1" t="s">
        <v>5</v>
      </c>
      <c r="C4961">
        <v>1537</v>
      </c>
      <c r="D4961" s="1" t="s">
        <v>4956</v>
      </c>
      <c r="E4961" s="20">
        <v>45109.866915393519</v>
      </c>
    </row>
    <row r="4962" spans="1:5" x14ac:dyDescent="0.35">
      <c r="A4962">
        <v>1</v>
      </c>
      <c r="B4962" s="1" t="s">
        <v>5</v>
      </c>
      <c r="C4962">
        <v>2066</v>
      </c>
      <c r="D4962" s="1" t="s">
        <v>4957</v>
      </c>
      <c r="E4962" s="20">
        <v>45110.159252060184</v>
      </c>
    </row>
    <row r="4963" spans="1:5" x14ac:dyDescent="0.35">
      <c r="A4963">
        <v>1</v>
      </c>
      <c r="B4963" s="1" t="s">
        <v>5</v>
      </c>
      <c r="C4963">
        <v>1121</v>
      </c>
      <c r="D4963" s="1" t="s">
        <v>4958</v>
      </c>
      <c r="E4963" s="20">
        <v>45110.202020891207</v>
      </c>
    </row>
    <row r="4964" spans="1:5" x14ac:dyDescent="0.35">
      <c r="A4964">
        <v>1</v>
      </c>
      <c r="B4964" s="1" t="s">
        <v>5</v>
      </c>
      <c r="C4964">
        <v>1212</v>
      </c>
      <c r="D4964" s="1" t="s">
        <v>4959</v>
      </c>
      <c r="E4964" s="20">
        <v>45110.247000358795</v>
      </c>
    </row>
    <row r="4965" spans="1:5" x14ac:dyDescent="0.35">
      <c r="A4965">
        <v>1</v>
      </c>
      <c r="B4965" s="1" t="s">
        <v>5</v>
      </c>
      <c r="C4965">
        <v>3881</v>
      </c>
      <c r="D4965" s="1" t="s">
        <v>4960</v>
      </c>
      <c r="E4965" s="20">
        <v>45110.223059305557</v>
      </c>
    </row>
    <row r="4966" spans="1:5" x14ac:dyDescent="0.35">
      <c r="A4966">
        <v>1</v>
      </c>
      <c r="B4966" s="1" t="s">
        <v>5</v>
      </c>
      <c r="C4966">
        <v>1280</v>
      </c>
      <c r="D4966" s="1" t="s">
        <v>4961</v>
      </c>
      <c r="E4966" s="20">
        <v>45110.236598958334</v>
      </c>
    </row>
    <row r="4967" spans="1:5" x14ac:dyDescent="0.35">
      <c r="A4967">
        <v>1</v>
      </c>
      <c r="B4967" s="1" t="s">
        <v>5</v>
      </c>
      <c r="C4967">
        <v>2935</v>
      </c>
      <c r="D4967" s="1" t="s">
        <v>4962</v>
      </c>
      <c r="E4967" s="20">
        <v>45110.236956168985</v>
      </c>
    </row>
    <row r="4968" spans="1:5" x14ac:dyDescent="0.35">
      <c r="A4968">
        <v>1</v>
      </c>
      <c r="B4968" s="1" t="s">
        <v>5</v>
      </c>
      <c r="C4968">
        <v>2059</v>
      </c>
      <c r="D4968" s="1" t="s">
        <v>4963</v>
      </c>
      <c r="E4968" s="20">
        <v>45110.237291342593</v>
      </c>
    </row>
    <row r="4969" spans="1:5" x14ac:dyDescent="0.35">
      <c r="A4969">
        <v>1</v>
      </c>
      <c r="B4969" s="1" t="s">
        <v>5</v>
      </c>
      <c r="C4969">
        <v>1431</v>
      </c>
      <c r="D4969" s="1" t="s">
        <v>4964</v>
      </c>
      <c r="E4969" s="20">
        <v>45110.238865196756</v>
      </c>
    </row>
    <row r="4970" spans="1:5" x14ac:dyDescent="0.35">
      <c r="A4970">
        <v>1</v>
      </c>
      <c r="B4970" s="1" t="s">
        <v>5</v>
      </c>
      <c r="C4970">
        <v>3570</v>
      </c>
      <c r="D4970" s="1" t="s">
        <v>4965</v>
      </c>
      <c r="E4970" s="20">
        <v>45110.239675775461</v>
      </c>
    </row>
    <row r="4971" spans="1:5" x14ac:dyDescent="0.35">
      <c r="A4971">
        <v>1</v>
      </c>
      <c r="B4971" s="1" t="s">
        <v>5</v>
      </c>
      <c r="C4971">
        <v>4362</v>
      </c>
      <c r="D4971" s="1" t="s">
        <v>4966</v>
      </c>
      <c r="E4971" s="20">
        <v>45109.537289988424</v>
      </c>
    </row>
    <row r="4972" spans="1:5" x14ac:dyDescent="0.35">
      <c r="A4972">
        <v>1</v>
      </c>
      <c r="B4972" s="1" t="s">
        <v>5</v>
      </c>
      <c r="C4972">
        <v>984</v>
      </c>
      <c r="D4972" s="1" t="s">
        <v>4967</v>
      </c>
      <c r="E4972" s="20">
        <v>45109.78836583333</v>
      </c>
    </row>
    <row r="4973" spans="1:5" x14ac:dyDescent="0.35">
      <c r="A4973">
        <v>1</v>
      </c>
      <c r="B4973" s="1" t="s">
        <v>5</v>
      </c>
      <c r="C4973">
        <v>1380</v>
      </c>
      <c r="D4973" s="1" t="s">
        <v>4968</v>
      </c>
      <c r="E4973" s="20">
        <v>45109.547115810186</v>
      </c>
    </row>
    <row r="4974" spans="1:5" x14ac:dyDescent="0.35">
      <c r="A4974">
        <v>1</v>
      </c>
      <c r="B4974" s="1" t="s">
        <v>5</v>
      </c>
      <c r="C4974">
        <v>1526</v>
      </c>
      <c r="D4974" s="1" t="s">
        <v>4969</v>
      </c>
      <c r="E4974" s="20">
        <v>45109.548715173609</v>
      </c>
    </row>
    <row r="4975" spans="1:5" x14ac:dyDescent="0.35">
      <c r="A4975">
        <v>1</v>
      </c>
      <c r="B4975" s="1" t="s">
        <v>5</v>
      </c>
      <c r="C4975">
        <v>1949</v>
      </c>
      <c r="D4975" s="1" t="s">
        <v>4970</v>
      </c>
      <c r="E4975" s="20">
        <v>45109.485787592595</v>
      </c>
    </row>
    <row r="4976" spans="1:5" x14ac:dyDescent="0.35">
      <c r="A4976">
        <v>1</v>
      </c>
      <c r="B4976" s="1" t="s">
        <v>5</v>
      </c>
      <c r="C4976">
        <v>10455</v>
      </c>
      <c r="D4976" s="1" t="s">
        <v>4971</v>
      </c>
      <c r="E4976" s="20">
        <v>45109.549142812502</v>
      </c>
    </row>
    <row r="4977" spans="1:5" x14ac:dyDescent="0.35">
      <c r="A4977">
        <v>1</v>
      </c>
      <c r="B4977" s="1" t="s">
        <v>5</v>
      </c>
      <c r="C4977">
        <v>1325</v>
      </c>
      <c r="D4977" s="1" t="s">
        <v>4972</v>
      </c>
      <c r="E4977" s="20">
        <v>45109.550126412039</v>
      </c>
    </row>
    <row r="4978" spans="1:5" x14ac:dyDescent="0.35">
      <c r="A4978">
        <v>1</v>
      </c>
      <c r="B4978" s="1" t="s">
        <v>5</v>
      </c>
      <c r="C4978">
        <v>5386</v>
      </c>
      <c r="D4978" s="1" t="s">
        <v>4973</v>
      </c>
      <c r="E4978" s="20">
        <v>45109.508832812498</v>
      </c>
    </row>
    <row r="4979" spans="1:5" x14ac:dyDescent="0.35">
      <c r="A4979">
        <v>1</v>
      </c>
      <c r="B4979" s="1" t="s">
        <v>5</v>
      </c>
      <c r="C4979">
        <v>1656</v>
      </c>
      <c r="D4979" s="1" t="s">
        <v>4974</v>
      </c>
      <c r="E4979" s="20">
        <v>45109.509351539353</v>
      </c>
    </row>
    <row r="4980" spans="1:5" x14ac:dyDescent="0.35">
      <c r="A4980">
        <v>1</v>
      </c>
      <c r="B4980" s="1" t="s">
        <v>5</v>
      </c>
      <c r="C4980">
        <v>952</v>
      </c>
      <c r="D4980" s="1" t="s">
        <v>4975</v>
      </c>
      <c r="E4980" s="20">
        <v>45109.510045891206</v>
      </c>
    </row>
    <row r="4981" spans="1:5" x14ac:dyDescent="0.35">
      <c r="A4981">
        <v>1</v>
      </c>
      <c r="B4981" s="1" t="s">
        <v>5</v>
      </c>
      <c r="C4981">
        <v>1481</v>
      </c>
      <c r="D4981" s="1" t="s">
        <v>4976</v>
      </c>
      <c r="E4981" s="20">
        <v>45109.512489942128</v>
      </c>
    </row>
    <row r="4982" spans="1:5" x14ac:dyDescent="0.35">
      <c r="A4982">
        <v>1</v>
      </c>
      <c r="B4982" s="1" t="s">
        <v>5</v>
      </c>
      <c r="C4982">
        <v>1927</v>
      </c>
      <c r="D4982" s="1" t="s">
        <v>4977</v>
      </c>
      <c r="E4982" s="20">
        <v>45109.502407499996</v>
      </c>
    </row>
    <row r="4983" spans="1:5" x14ac:dyDescent="0.35">
      <c r="A4983">
        <v>1</v>
      </c>
      <c r="B4983" s="1" t="s">
        <v>5</v>
      </c>
      <c r="C4983">
        <v>1429</v>
      </c>
      <c r="D4983" s="1" t="s">
        <v>4978</v>
      </c>
      <c r="E4983" s="20">
        <v>45109.523587731484</v>
      </c>
    </row>
    <row r="4984" spans="1:5" x14ac:dyDescent="0.35">
      <c r="A4984">
        <v>1</v>
      </c>
      <c r="B4984" s="1" t="s">
        <v>5</v>
      </c>
      <c r="C4984">
        <v>3470</v>
      </c>
      <c r="D4984" s="1" t="s">
        <v>4979</v>
      </c>
      <c r="E4984" s="20">
        <v>45109.558434756946</v>
      </c>
    </row>
    <row r="4985" spans="1:5" x14ac:dyDescent="0.35">
      <c r="A4985">
        <v>1</v>
      </c>
      <c r="B4985" s="1" t="s">
        <v>5</v>
      </c>
      <c r="C4985">
        <v>2364</v>
      </c>
      <c r="D4985" s="1" t="s">
        <v>4980</v>
      </c>
      <c r="E4985" s="20">
        <v>45109.503356099536</v>
      </c>
    </row>
    <row r="4986" spans="1:5" x14ac:dyDescent="0.35">
      <c r="A4986">
        <v>1</v>
      </c>
      <c r="B4986" s="1" t="s">
        <v>5</v>
      </c>
      <c r="C4986">
        <v>5152</v>
      </c>
      <c r="D4986" s="1" t="s">
        <v>4981</v>
      </c>
      <c r="E4986" s="20">
        <v>45109.540171817127</v>
      </c>
    </row>
    <row r="4987" spans="1:5" x14ac:dyDescent="0.35">
      <c r="A4987">
        <v>1</v>
      </c>
      <c r="B4987" s="1" t="s">
        <v>5</v>
      </c>
      <c r="C4987">
        <v>2162</v>
      </c>
      <c r="D4987" s="1" t="s">
        <v>4982</v>
      </c>
      <c r="E4987" s="20">
        <v>45109.544709050926</v>
      </c>
    </row>
    <row r="4988" spans="1:5" x14ac:dyDescent="0.35">
      <c r="A4988">
        <v>1</v>
      </c>
      <c r="B4988" s="1" t="s">
        <v>5</v>
      </c>
      <c r="C4988">
        <v>1512</v>
      </c>
      <c r="D4988" s="1" t="s">
        <v>4983</v>
      </c>
      <c r="E4988" s="20">
        <v>45109.578723819446</v>
      </c>
    </row>
    <row r="4989" spans="1:5" x14ac:dyDescent="0.35">
      <c r="A4989">
        <v>1</v>
      </c>
      <c r="B4989" s="1" t="s">
        <v>5</v>
      </c>
      <c r="C4989">
        <v>1588</v>
      </c>
      <c r="D4989" s="1" t="s">
        <v>4984</v>
      </c>
      <c r="E4989" s="20">
        <v>45109.569662233793</v>
      </c>
    </row>
    <row r="4990" spans="1:5" x14ac:dyDescent="0.35">
      <c r="A4990">
        <v>1</v>
      </c>
      <c r="B4990" s="1" t="s">
        <v>5</v>
      </c>
      <c r="C4990">
        <v>2640</v>
      </c>
      <c r="D4990" s="1" t="s">
        <v>4985</v>
      </c>
      <c r="E4990" s="20">
        <v>45109.735648715279</v>
      </c>
    </row>
    <row r="4991" spans="1:5" x14ac:dyDescent="0.35">
      <c r="A4991">
        <v>1</v>
      </c>
      <c r="B4991" s="1" t="s">
        <v>5</v>
      </c>
      <c r="C4991">
        <v>1935</v>
      </c>
      <c r="D4991" s="1" t="s">
        <v>4986</v>
      </c>
      <c r="E4991" s="20">
        <v>45109.738044513892</v>
      </c>
    </row>
    <row r="4992" spans="1:5" x14ac:dyDescent="0.35">
      <c r="A4992">
        <v>1</v>
      </c>
      <c r="B4992" s="1" t="s">
        <v>5</v>
      </c>
      <c r="C4992">
        <v>2725</v>
      </c>
      <c r="D4992" s="1" t="s">
        <v>4987</v>
      </c>
      <c r="E4992" s="20">
        <v>45109.738090937499</v>
      </c>
    </row>
    <row r="4993" spans="1:5" x14ac:dyDescent="0.35">
      <c r="A4993">
        <v>1</v>
      </c>
      <c r="B4993" s="1" t="s">
        <v>5</v>
      </c>
      <c r="C4993">
        <v>3281</v>
      </c>
      <c r="D4993" s="1" t="s">
        <v>4988</v>
      </c>
      <c r="E4993" s="20">
        <v>45109.736274108793</v>
      </c>
    </row>
    <row r="4994" spans="1:5" x14ac:dyDescent="0.35">
      <c r="A4994">
        <v>1</v>
      </c>
      <c r="B4994" s="1" t="s">
        <v>5</v>
      </c>
      <c r="C4994">
        <v>1437</v>
      </c>
      <c r="D4994" s="1" t="s">
        <v>4989</v>
      </c>
      <c r="E4994" s="20">
        <v>45109.738530497685</v>
      </c>
    </row>
    <row r="4995" spans="1:5" x14ac:dyDescent="0.35">
      <c r="A4995">
        <v>1</v>
      </c>
      <c r="B4995" s="1" t="s">
        <v>5</v>
      </c>
      <c r="C4995">
        <v>1096</v>
      </c>
      <c r="D4995" s="1" t="s">
        <v>4990</v>
      </c>
      <c r="E4995" s="20">
        <v>45109.747037083333</v>
      </c>
    </row>
    <row r="4996" spans="1:5" x14ac:dyDescent="0.35">
      <c r="A4996">
        <v>1</v>
      </c>
      <c r="B4996" s="1" t="s">
        <v>5</v>
      </c>
      <c r="C4996">
        <v>2846</v>
      </c>
      <c r="D4996" s="1" t="s">
        <v>4991</v>
      </c>
      <c r="E4996" s="20">
        <v>45109.742847488429</v>
      </c>
    </row>
    <row r="4997" spans="1:5" x14ac:dyDescent="0.35">
      <c r="A4997">
        <v>1</v>
      </c>
      <c r="B4997" s="1" t="s">
        <v>5</v>
      </c>
      <c r="C4997">
        <v>2186</v>
      </c>
      <c r="D4997" s="1" t="s">
        <v>4992</v>
      </c>
      <c r="E4997" s="20">
        <v>45109.741056388892</v>
      </c>
    </row>
    <row r="4998" spans="1:5" x14ac:dyDescent="0.35">
      <c r="A4998">
        <v>1</v>
      </c>
      <c r="B4998" s="1" t="s">
        <v>5</v>
      </c>
      <c r="C4998">
        <v>1486</v>
      </c>
      <c r="D4998" s="1" t="s">
        <v>4993</v>
      </c>
      <c r="E4998" s="20">
        <v>45109.744571909723</v>
      </c>
    </row>
    <row r="4999" spans="1:5" x14ac:dyDescent="0.35">
      <c r="A4999">
        <v>1</v>
      </c>
      <c r="B4999" s="1" t="s">
        <v>5</v>
      </c>
      <c r="C4999">
        <v>1931</v>
      </c>
      <c r="D4999" s="1" t="s">
        <v>4994</v>
      </c>
      <c r="E4999" s="20">
        <v>45109.763100902775</v>
      </c>
    </row>
    <row r="5000" spans="1:5" x14ac:dyDescent="0.35">
      <c r="A5000">
        <v>1</v>
      </c>
      <c r="B5000" s="1" t="s">
        <v>5</v>
      </c>
      <c r="C5000">
        <v>4166</v>
      </c>
      <c r="D5000" s="1" t="s">
        <v>4995</v>
      </c>
      <c r="E5000" s="20">
        <v>45109.777243703706</v>
      </c>
    </row>
    <row r="5001" spans="1:5" x14ac:dyDescent="0.35">
      <c r="A5001">
        <v>1</v>
      </c>
      <c r="B5001" s="1" t="s">
        <v>5</v>
      </c>
      <c r="C5001">
        <v>2535</v>
      </c>
      <c r="D5001" s="1" t="s">
        <v>4996</v>
      </c>
      <c r="E5001" s="20">
        <v>45109.778053946757</v>
      </c>
    </row>
    <row r="5002" spans="1:5" x14ac:dyDescent="0.35">
      <c r="A5002">
        <v>1</v>
      </c>
      <c r="B5002" s="1" t="s">
        <v>5</v>
      </c>
      <c r="C5002">
        <v>3359</v>
      </c>
      <c r="D5002" s="1" t="s">
        <v>4997</v>
      </c>
      <c r="E5002" s="20">
        <v>45109.779303796298</v>
      </c>
    </row>
    <row r="5003" spans="1:5" x14ac:dyDescent="0.35">
      <c r="A5003">
        <v>1</v>
      </c>
      <c r="B5003" s="1" t="s">
        <v>5</v>
      </c>
      <c r="C5003">
        <v>4740</v>
      </c>
      <c r="D5003" s="1" t="s">
        <v>4998</v>
      </c>
      <c r="E5003" s="20">
        <v>45109.75100729167</v>
      </c>
    </row>
    <row r="5004" spans="1:5" x14ac:dyDescent="0.35">
      <c r="A5004">
        <v>1</v>
      </c>
      <c r="B5004" s="1" t="s">
        <v>5</v>
      </c>
      <c r="C5004">
        <v>1451</v>
      </c>
      <c r="D5004" s="1" t="s">
        <v>4999</v>
      </c>
      <c r="E5004" s="20">
        <v>45109.533459548613</v>
      </c>
    </row>
    <row r="5005" spans="1:5" x14ac:dyDescent="0.35">
      <c r="A5005">
        <v>1</v>
      </c>
      <c r="B5005" s="1" t="s">
        <v>5</v>
      </c>
      <c r="C5005">
        <v>1738</v>
      </c>
      <c r="D5005" s="1" t="s">
        <v>5000</v>
      </c>
      <c r="E5005" s="20">
        <v>45109.546352951387</v>
      </c>
    </row>
    <row r="5006" spans="1:5" x14ac:dyDescent="0.35">
      <c r="A5006">
        <v>1</v>
      </c>
      <c r="B5006" s="1" t="s">
        <v>5</v>
      </c>
      <c r="C5006">
        <v>987</v>
      </c>
      <c r="D5006" s="1" t="s">
        <v>5001</v>
      </c>
      <c r="E5006" s="20">
        <v>45109.506747476851</v>
      </c>
    </row>
    <row r="5007" spans="1:5" x14ac:dyDescent="0.35">
      <c r="A5007">
        <v>1</v>
      </c>
      <c r="B5007" s="1" t="s">
        <v>5</v>
      </c>
      <c r="C5007">
        <v>1857</v>
      </c>
      <c r="D5007" s="1" t="s">
        <v>5002</v>
      </c>
      <c r="E5007" s="20">
        <v>45109.500706087965</v>
      </c>
    </row>
    <row r="5008" spans="1:5" x14ac:dyDescent="0.35">
      <c r="A5008">
        <v>1</v>
      </c>
      <c r="B5008" s="1" t="s">
        <v>5</v>
      </c>
      <c r="C5008">
        <v>885</v>
      </c>
      <c r="D5008" s="1" t="s">
        <v>5003</v>
      </c>
      <c r="E5008" s="20">
        <v>45109.531226099534</v>
      </c>
    </row>
    <row r="5009" spans="1:5" x14ac:dyDescent="0.35">
      <c r="A5009">
        <v>1</v>
      </c>
      <c r="B5009" s="1" t="s">
        <v>5</v>
      </c>
      <c r="C5009">
        <v>1510</v>
      </c>
      <c r="D5009" s="1" t="s">
        <v>5004</v>
      </c>
      <c r="E5009" s="20">
        <v>45109.523413437499</v>
      </c>
    </row>
    <row r="5010" spans="1:5" x14ac:dyDescent="0.35">
      <c r="A5010">
        <v>1</v>
      </c>
      <c r="B5010" s="1" t="s">
        <v>5</v>
      </c>
      <c r="C5010">
        <v>2815</v>
      </c>
      <c r="D5010" s="1" t="s">
        <v>5005</v>
      </c>
      <c r="E5010" s="20">
        <v>45109.568989976855</v>
      </c>
    </row>
    <row r="5011" spans="1:5" x14ac:dyDescent="0.35">
      <c r="A5011">
        <v>1</v>
      </c>
      <c r="B5011" s="1" t="s">
        <v>5</v>
      </c>
      <c r="C5011">
        <v>1838</v>
      </c>
      <c r="D5011" s="1" t="s">
        <v>5006</v>
      </c>
      <c r="E5011" s="20">
        <v>45109.739190405089</v>
      </c>
    </row>
    <row r="5012" spans="1:5" x14ac:dyDescent="0.35">
      <c r="A5012">
        <v>1</v>
      </c>
      <c r="B5012" s="1" t="s">
        <v>5</v>
      </c>
      <c r="C5012">
        <v>1154</v>
      </c>
      <c r="D5012" s="1" t="s">
        <v>5007</v>
      </c>
      <c r="E5012" s="20">
        <v>45109.742975787034</v>
      </c>
    </row>
    <row r="5013" spans="1:5" x14ac:dyDescent="0.35">
      <c r="A5013">
        <v>1</v>
      </c>
      <c r="B5013" s="1" t="s">
        <v>5</v>
      </c>
      <c r="C5013">
        <v>1370</v>
      </c>
      <c r="D5013" s="1" t="s">
        <v>5008</v>
      </c>
      <c r="E5013" s="20">
        <v>45109.74655196759</v>
      </c>
    </row>
    <row r="5014" spans="1:5" x14ac:dyDescent="0.35">
      <c r="A5014">
        <v>1</v>
      </c>
      <c r="B5014" s="1" t="s">
        <v>5</v>
      </c>
      <c r="C5014">
        <v>1059</v>
      </c>
      <c r="D5014" s="1" t="s">
        <v>5009</v>
      </c>
      <c r="E5014" s="20">
        <v>45109.992238831015</v>
      </c>
    </row>
    <row r="5015" spans="1:5" x14ac:dyDescent="0.35">
      <c r="A5015">
        <v>1</v>
      </c>
      <c r="B5015" s="1" t="s">
        <v>5</v>
      </c>
      <c r="C5015">
        <v>1562</v>
      </c>
      <c r="D5015" s="1" t="s">
        <v>5010</v>
      </c>
      <c r="E5015" s="20">
        <v>45110.056888645835</v>
      </c>
    </row>
    <row r="5016" spans="1:5" x14ac:dyDescent="0.35">
      <c r="A5016">
        <v>1</v>
      </c>
      <c r="B5016" s="1" t="s">
        <v>5</v>
      </c>
      <c r="C5016">
        <v>1082</v>
      </c>
      <c r="D5016" s="1" t="s">
        <v>5011</v>
      </c>
      <c r="E5016" s="20">
        <v>45110.204832847223</v>
      </c>
    </row>
    <row r="5017" spans="1:5" x14ac:dyDescent="0.35">
      <c r="A5017">
        <v>1</v>
      </c>
      <c r="B5017" s="1" t="s">
        <v>5</v>
      </c>
      <c r="C5017">
        <v>1044</v>
      </c>
      <c r="D5017" s="1" t="s">
        <v>5012</v>
      </c>
      <c r="E5017" s="20">
        <v>45109.889551365741</v>
      </c>
    </row>
    <row r="5018" spans="1:5" x14ac:dyDescent="0.35">
      <c r="A5018">
        <v>1</v>
      </c>
      <c r="B5018" s="1" t="s">
        <v>5</v>
      </c>
      <c r="C5018">
        <v>1015</v>
      </c>
      <c r="D5018" s="1" t="s">
        <v>5013</v>
      </c>
      <c r="E5018" s="20">
        <v>45110.20089857639</v>
      </c>
    </row>
    <row r="5019" spans="1:5" x14ac:dyDescent="0.35">
      <c r="A5019">
        <v>1</v>
      </c>
      <c r="B5019" s="1" t="s">
        <v>5</v>
      </c>
      <c r="C5019">
        <v>1498</v>
      </c>
      <c r="D5019" s="1" t="s">
        <v>5014</v>
      </c>
      <c r="E5019" s="20">
        <v>45110.241839907409</v>
      </c>
    </row>
    <row r="5020" spans="1:5" x14ac:dyDescent="0.35">
      <c r="A5020">
        <v>1</v>
      </c>
      <c r="B5020" s="1" t="s">
        <v>5</v>
      </c>
      <c r="C5020">
        <v>3351</v>
      </c>
      <c r="D5020" s="1" t="s">
        <v>5015</v>
      </c>
      <c r="E5020" s="20">
        <v>45110.221438125001</v>
      </c>
    </row>
    <row r="5021" spans="1:5" x14ac:dyDescent="0.35">
      <c r="A5021">
        <v>1</v>
      </c>
      <c r="B5021" s="1" t="s">
        <v>5</v>
      </c>
      <c r="C5021">
        <v>1612</v>
      </c>
      <c r="D5021" s="1" t="s">
        <v>5016</v>
      </c>
      <c r="E5021" s="20">
        <v>45110.23555578704</v>
      </c>
    </row>
    <row r="5022" spans="1:5" x14ac:dyDescent="0.35">
      <c r="A5022">
        <v>1</v>
      </c>
      <c r="B5022" s="1" t="s">
        <v>5</v>
      </c>
      <c r="C5022">
        <v>2317</v>
      </c>
      <c r="D5022" s="1" t="s">
        <v>5017</v>
      </c>
      <c r="E5022" s="20">
        <v>45109.868917430555</v>
      </c>
    </row>
    <row r="5023" spans="1:5" x14ac:dyDescent="0.35">
      <c r="A5023">
        <v>1</v>
      </c>
      <c r="B5023" s="1" t="s">
        <v>5</v>
      </c>
      <c r="C5023">
        <v>7870</v>
      </c>
      <c r="D5023" s="1" t="s">
        <v>5018</v>
      </c>
      <c r="E5023" s="20">
        <v>45110.244107546299</v>
      </c>
    </row>
    <row r="5024" spans="1:5" x14ac:dyDescent="0.35">
      <c r="A5024">
        <v>1</v>
      </c>
      <c r="B5024" s="1" t="s">
        <v>5</v>
      </c>
      <c r="C5024">
        <v>1955</v>
      </c>
      <c r="D5024" s="1" t="s">
        <v>5019</v>
      </c>
      <c r="E5024" s="20">
        <v>45109.869600254628</v>
      </c>
    </row>
    <row r="5025" spans="1:5" x14ac:dyDescent="0.35">
      <c r="A5025">
        <v>1</v>
      </c>
      <c r="B5025" s="1" t="s">
        <v>5</v>
      </c>
      <c r="C5025">
        <v>4724</v>
      </c>
      <c r="D5025" s="1" t="s">
        <v>5020</v>
      </c>
      <c r="E5025" s="20">
        <v>45109.871729652776</v>
      </c>
    </row>
    <row r="5026" spans="1:5" x14ac:dyDescent="0.35">
      <c r="A5026">
        <v>1</v>
      </c>
      <c r="B5026" s="1" t="s">
        <v>5</v>
      </c>
      <c r="C5026">
        <v>1435</v>
      </c>
      <c r="D5026" s="1" t="s">
        <v>5021</v>
      </c>
      <c r="E5026" s="20">
        <v>45109.892490601851</v>
      </c>
    </row>
    <row r="5027" spans="1:5" x14ac:dyDescent="0.35">
      <c r="A5027">
        <v>1</v>
      </c>
      <c r="B5027" s="1" t="s">
        <v>5</v>
      </c>
      <c r="C5027">
        <v>2941</v>
      </c>
      <c r="D5027" s="1" t="s">
        <v>5022</v>
      </c>
      <c r="E5027" s="20">
        <v>45109.904293715277</v>
      </c>
    </row>
    <row r="5028" spans="1:5" x14ac:dyDescent="0.35">
      <c r="A5028">
        <v>1</v>
      </c>
      <c r="B5028" s="1" t="s">
        <v>5</v>
      </c>
      <c r="C5028">
        <v>1097</v>
      </c>
      <c r="D5028" s="1" t="s">
        <v>5023</v>
      </c>
      <c r="E5028" s="20">
        <v>45109.904364456015</v>
      </c>
    </row>
    <row r="5029" spans="1:5" x14ac:dyDescent="0.35">
      <c r="A5029">
        <v>1</v>
      </c>
      <c r="B5029" s="1" t="s">
        <v>5</v>
      </c>
      <c r="C5029">
        <v>2106</v>
      </c>
      <c r="D5029" s="1" t="s">
        <v>5024</v>
      </c>
      <c r="E5029" s="20">
        <v>45109.910634791668</v>
      </c>
    </row>
    <row r="5030" spans="1:5" x14ac:dyDescent="0.35">
      <c r="A5030">
        <v>1</v>
      </c>
      <c r="B5030" s="1" t="s">
        <v>5</v>
      </c>
      <c r="C5030">
        <v>1730</v>
      </c>
      <c r="D5030" s="1" t="s">
        <v>5025</v>
      </c>
      <c r="E5030" s="20">
        <v>45109.943290844909</v>
      </c>
    </row>
    <row r="5031" spans="1:5" x14ac:dyDescent="0.35">
      <c r="A5031">
        <v>1</v>
      </c>
      <c r="B5031" s="1" t="s">
        <v>5</v>
      </c>
      <c r="C5031">
        <v>1638</v>
      </c>
      <c r="D5031" s="1" t="s">
        <v>5026</v>
      </c>
      <c r="E5031" s="20">
        <v>45109.944678842592</v>
      </c>
    </row>
    <row r="5032" spans="1:5" x14ac:dyDescent="0.35">
      <c r="A5032">
        <v>1</v>
      </c>
      <c r="B5032" s="1" t="s">
        <v>5</v>
      </c>
      <c r="C5032">
        <v>3035</v>
      </c>
      <c r="D5032" s="1" t="s">
        <v>5027</v>
      </c>
      <c r="E5032" s="20">
        <v>45109.993338194443</v>
      </c>
    </row>
    <row r="5033" spans="1:5" x14ac:dyDescent="0.35">
      <c r="A5033">
        <v>1</v>
      </c>
      <c r="B5033" s="1" t="s">
        <v>5</v>
      </c>
      <c r="C5033">
        <v>7470</v>
      </c>
      <c r="D5033" s="1" t="s">
        <v>5028</v>
      </c>
      <c r="E5033" s="20">
        <v>45110.025102546293</v>
      </c>
    </row>
    <row r="5034" spans="1:5" x14ac:dyDescent="0.35">
      <c r="A5034">
        <v>1</v>
      </c>
      <c r="B5034" s="1" t="s">
        <v>5</v>
      </c>
      <c r="C5034">
        <v>1673</v>
      </c>
      <c r="D5034" s="1" t="s">
        <v>5029</v>
      </c>
      <c r="E5034" s="20">
        <v>45110.028087789353</v>
      </c>
    </row>
    <row r="5035" spans="1:5" x14ac:dyDescent="0.35">
      <c r="A5035">
        <v>1</v>
      </c>
      <c r="B5035" s="1" t="s">
        <v>5</v>
      </c>
      <c r="C5035">
        <v>4670</v>
      </c>
      <c r="D5035" s="1" t="s">
        <v>5030</v>
      </c>
      <c r="E5035" s="20">
        <v>45110.02864315972</v>
      </c>
    </row>
    <row r="5036" spans="1:5" x14ac:dyDescent="0.35">
      <c r="A5036">
        <v>1</v>
      </c>
      <c r="B5036" s="1" t="s">
        <v>5</v>
      </c>
      <c r="C5036">
        <v>1105</v>
      </c>
      <c r="D5036" s="1" t="s">
        <v>5031</v>
      </c>
      <c r="E5036" s="20">
        <v>45110.037738680556</v>
      </c>
    </row>
    <row r="5037" spans="1:5" x14ac:dyDescent="0.35">
      <c r="A5037">
        <v>1</v>
      </c>
      <c r="B5037" s="1" t="s">
        <v>5</v>
      </c>
      <c r="C5037">
        <v>1691</v>
      </c>
      <c r="D5037" s="1" t="s">
        <v>5032</v>
      </c>
      <c r="E5037" s="20">
        <v>45110.055847268515</v>
      </c>
    </row>
    <row r="5038" spans="1:5" x14ac:dyDescent="0.35">
      <c r="A5038">
        <v>1</v>
      </c>
      <c r="B5038" s="1" t="s">
        <v>5</v>
      </c>
      <c r="C5038">
        <v>1024</v>
      </c>
      <c r="D5038" s="1" t="s">
        <v>5033</v>
      </c>
      <c r="E5038" s="20">
        <v>45110.056425694442</v>
      </c>
    </row>
    <row r="5039" spans="1:5" x14ac:dyDescent="0.35">
      <c r="A5039">
        <v>1</v>
      </c>
      <c r="B5039" s="1" t="s">
        <v>5</v>
      </c>
      <c r="C5039">
        <v>1017</v>
      </c>
      <c r="D5039" s="1" t="s">
        <v>5034</v>
      </c>
      <c r="E5039" s="20">
        <v>45110.056495486111</v>
      </c>
    </row>
    <row r="5040" spans="1:5" x14ac:dyDescent="0.35">
      <c r="A5040">
        <v>1</v>
      </c>
      <c r="B5040" s="1" t="s">
        <v>5</v>
      </c>
      <c r="C5040">
        <v>2533</v>
      </c>
      <c r="D5040" s="1" t="s">
        <v>5035</v>
      </c>
      <c r="E5040" s="20">
        <v>45110.162839143515</v>
      </c>
    </row>
    <row r="5041" spans="1:5" x14ac:dyDescent="0.35">
      <c r="A5041">
        <v>1</v>
      </c>
      <c r="B5041" s="1" t="s">
        <v>5</v>
      </c>
      <c r="C5041">
        <v>1753</v>
      </c>
      <c r="D5041" s="1" t="s">
        <v>5036</v>
      </c>
      <c r="E5041" s="20">
        <v>45110.163117314813</v>
      </c>
    </row>
    <row r="5042" spans="1:5" x14ac:dyDescent="0.35">
      <c r="A5042">
        <v>1</v>
      </c>
      <c r="B5042" s="1" t="s">
        <v>5</v>
      </c>
      <c r="C5042">
        <v>6070</v>
      </c>
      <c r="D5042" s="1" t="s">
        <v>5037</v>
      </c>
      <c r="E5042" s="20">
        <v>45110.194765763888</v>
      </c>
    </row>
    <row r="5043" spans="1:5" x14ac:dyDescent="0.35">
      <c r="A5043">
        <v>1</v>
      </c>
      <c r="B5043" s="1" t="s">
        <v>5</v>
      </c>
      <c r="C5043">
        <v>2448</v>
      </c>
      <c r="D5043" s="1" t="s">
        <v>5038</v>
      </c>
      <c r="E5043" s="20">
        <v>45109.546004884258</v>
      </c>
    </row>
    <row r="5044" spans="1:5" x14ac:dyDescent="0.35">
      <c r="A5044">
        <v>1</v>
      </c>
      <c r="B5044" s="1" t="s">
        <v>5</v>
      </c>
      <c r="C5044">
        <v>7291</v>
      </c>
      <c r="D5044" s="1" t="s">
        <v>5039</v>
      </c>
      <c r="E5044" s="20">
        <v>45109.55058855324</v>
      </c>
    </row>
    <row r="5045" spans="1:5" x14ac:dyDescent="0.35">
      <c r="A5045">
        <v>1</v>
      </c>
      <c r="B5045" s="1" t="s">
        <v>5</v>
      </c>
      <c r="C5045">
        <v>1244</v>
      </c>
      <c r="D5045" s="1" t="s">
        <v>5040</v>
      </c>
      <c r="E5045" s="20">
        <v>45109.554986944444</v>
      </c>
    </row>
    <row r="5046" spans="1:5" x14ac:dyDescent="0.35">
      <c r="A5046">
        <v>1</v>
      </c>
      <c r="B5046" s="1" t="s">
        <v>5</v>
      </c>
      <c r="C5046">
        <v>1716</v>
      </c>
      <c r="D5046" s="1" t="s">
        <v>5041</v>
      </c>
      <c r="E5046" s="20">
        <v>45109.499641064816</v>
      </c>
    </row>
    <row r="5047" spans="1:5" x14ac:dyDescent="0.35">
      <c r="A5047">
        <v>1</v>
      </c>
      <c r="B5047" s="1" t="s">
        <v>5</v>
      </c>
      <c r="C5047">
        <v>1623</v>
      </c>
      <c r="D5047" s="1" t="s">
        <v>5042</v>
      </c>
      <c r="E5047" s="20">
        <v>45109.518957592591</v>
      </c>
    </row>
    <row r="5048" spans="1:5" x14ac:dyDescent="0.35">
      <c r="A5048">
        <v>1</v>
      </c>
      <c r="B5048" s="1" t="s">
        <v>5</v>
      </c>
      <c r="C5048">
        <v>1840</v>
      </c>
      <c r="D5048" s="1" t="s">
        <v>5043</v>
      </c>
      <c r="E5048" s="20">
        <v>45109.558018136573</v>
      </c>
    </row>
    <row r="5049" spans="1:5" x14ac:dyDescent="0.35">
      <c r="A5049">
        <v>1</v>
      </c>
      <c r="B5049" s="1" t="s">
        <v>5</v>
      </c>
      <c r="C5049">
        <v>3834</v>
      </c>
      <c r="D5049" s="1" t="s">
        <v>5044</v>
      </c>
      <c r="E5049" s="20">
        <v>45109.541074502318</v>
      </c>
    </row>
    <row r="5050" spans="1:5" x14ac:dyDescent="0.35">
      <c r="A5050">
        <v>1</v>
      </c>
      <c r="B5050" s="1" t="s">
        <v>5</v>
      </c>
      <c r="C5050">
        <v>2514</v>
      </c>
      <c r="D5050" s="1" t="s">
        <v>5045</v>
      </c>
      <c r="E5050" s="20">
        <v>45109.57414016204</v>
      </c>
    </row>
    <row r="5051" spans="1:5" x14ac:dyDescent="0.35">
      <c r="A5051">
        <v>1</v>
      </c>
      <c r="B5051" s="1" t="s">
        <v>5</v>
      </c>
      <c r="C5051">
        <v>8339</v>
      </c>
      <c r="D5051" s="1" t="s">
        <v>5046</v>
      </c>
      <c r="E5051" s="20">
        <v>45109.568530578705</v>
      </c>
    </row>
    <row r="5052" spans="1:5" x14ac:dyDescent="0.35">
      <c r="A5052">
        <v>1</v>
      </c>
      <c r="B5052" s="1" t="s">
        <v>5</v>
      </c>
      <c r="C5052">
        <v>3834</v>
      </c>
      <c r="D5052" s="1" t="s">
        <v>5047</v>
      </c>
      <c r="E5052" s="20">
        <v>45109.733681111109</v>
      </c>
    </row>
    <row r="5053" spans="1:5" x14ac:dyDescent="0.35">
      <c r="A5053">
        <v>1</v>
      </c>
      <c r="B5053" s="1" t="s">
        <v>5</v>
      </c>
      <c r="C5053">
        <v>1848</v>
      </c>
      <c r="D5053" s="1" t="s">
        <v>5048</v>
      </c>
      <c r="E5053" s="20">
        <v>45109.544928414354</v>
      </c>
    </row>
    <row r="5054" spans="1:5" x14ac:dyDescent="0.35">
      <c r="A5054">
        <v>1</v>
      </c>
      <c r="B5054" s="1" t="s">
        <v>5</v>
      </c>
      <c r="C5054">
        <v>1563</v>
      </c>
      <c r="D5054" s="1" t="s">
        <v>5049</v>
      </c>
      <c r="E5054" s="20">
        <v>45109.553296203703</v>
      </c>
    </row>
    <row r="5055" spans="1:5" x14ac:dyDescent="0.35">
      <c r="A5055">
        <v>1</v>
      </c>
      <c r="B5055" s="1" t="s">
        <v>5</v>
      </c>
      <c r="C5055">
        <v>1661</v>
      </c>
      <c r="D5055" s="1" t="s">
        <v>5050</v>
      </c>
      <c r="E5055" s="20">
        <v>45109.513553113429</v>
      </c>
    </row>
    <row r="5056" spans="1:5" x14ac:dyDescent="0.35">
      <c r="A5056">
        <v>1</v>
      </c>
      <c r="B5056" s="1" t="s">
        <v>5</v>
      </c>
      <c r="C5056">
        <v>3657</v>
      </c>
      <c r="D5056" s="1" t="s">
        <v>5051</v>
      </c>
      <c r="E5056" s="20">
        <v>45109.544107094909</v>
      </c>
    </row>
    <row r="5057" spans="1:5" x14ac:dyDescent="0.35">
      <c r="A5057">
        <v>1</v>
      </c>
      <c r="B5057" s="1" t="s">
        <v>5</v>
      </c>
      <c r="C5057">
        <v>1302</v>
      </c>
      <c r="D5057" s="1" t="s">
        <v>5052</v>
      </c>
      <c r="E5057" s="20">
        <v>45110.052780613427</v>
      </c>
    </row>
    <row r="5058" spans="1:5" x14ac:dyDescent="0.35">
      <c r="A5058">
        <v>1</v>
      </c>
      <c r="B5058" s="1" t="s">
        <v>5</v>
      </c>
      <c r="C5058">
        <v>9982</v>
      </c>
      <c r="D5058" s="1" t="s">
        <v>5053</v>
      </c>
      <c r="E5058" s="20">
        <v>45109.57041359954</v>
      </c>
    </row>
    <row r="5059" spans="1:5" x14ac:dyDescent="0.35">
      <c r="A5059">
        <v>1</v>
      </c>
      <c r="B5059" s="1" t="s">
        <v>5</v>
      </c>
      <c r="C5059">
        <v>1113</v>
      </c>
      <c r="D5059" s="1" t="s">
        <v>5054</v>
      </c>
      <c r="E5059" s="20">
        <v>45109.561352453704</v>
      </c>
    </row>
    <row r="5060" spans="1:5" x14ac:dyDescent="0.35">
      <c r="A5060">
        <v>1</v>
      </c>
      <c r="B5060" s="1" t="s">
        <v>5</v>
      </c>
      <c r="C5060">
        <v>5881</v>
      </c>
      <c r="D5060" s="1" t="s">
        <v>5055</v>
      </c>
      <c r="E5060" s="20">
        <v>45109.568156250003</v>
      </c>
    </row>
    <row r="5061" spans="1:5" x14ac:dyDescent="0.35">
      <c r="A5061">
        <v>1</v>
      </c>
      <c r="B5061" s="1" t="s">
        <v>5</v>
      </c>
      <c r="C5061">
        <v>1017</v>
      </c>
      <c r="D5061" s="1" t="s">
        <v>5056</v>
      </c>
      <c r="E5061" s="20">
        <v>45110.661575636572</v>
      </c>
    </row>
    <row r="5062" spans="1:5" x14ac:dyDescent="0.35">
      <c r="A5062">
        <v>1</v>
      </c>
      <c r="B5062" s="1" t="s">
        <v>5</v>
      </c>
      <c r="C5062">
        <v>1240</v>
      </c>
      <c r="D5062" s="1" t="s">
        <v>5057</v>
      </c>
      <c r="E5062" s="20">
        <v>45109.514906840275</v>
      </c>
    </row>
    <row r="5063" spans="1:5" x14ac:dyDescent="0.35">
      <c r="A5063">
        <v>1</v>
      </c>
      <c r="B5063" s="1" t="s">
        <v>5</v>
      </c>
      <c r="C5063">
        <v>10466</v>
      </c>
      <c r="D5063" s="1" t="s">
        <v>5058</v>
      </c>
      <c r="E5063" s="20">
        <v>45109.734225023145</v>
      </c>
    </row>
    <row r="5064" spans="1:5" x14ac:dyDescent="0.35">
      <c r="A5064">
        <v>1</v>
      </c>
      <c r="B5064" s="1" t="s">
        <v>5</v>
      </c>
      <c r="C5064">
        <v>4482</v>
      </c>
      <c r="D5064" s="1" t="s">
        <v>5059</v>
      </c>
      <c r="E5064" s="20">
        <v>45109.519247303244</v>
      </c>
    </row>
    <row r="5065" spans="1:5" x14ac:dyDescent="0.35">
      <c r="A5065">
        <v>1</v>
      </c>
      <c r="B5065" s="1" t="s">
        <v>5</v>
      </c>
      <c r="C5065">
        <v>920</v>
      </c>
      <c r="D5065" s="1" t="s">
        <v>5060</v>
      </c>
      <c r="E5065" s="20">
        <v>45113.671664548609</v>
      </c>
    </row>
    <row r="5066" spans="1:5" x14ac:dyDescent="0.35">
      <c r="A5066">
        <v>1</v>
      </c>
      <c r="B5066" s="1" t="s">
        <v>5</v>
      </c>
      <c r="C5066">
        <v>6055</v>
      </c>
      <c r="D5066" s="1" t="s">
        <v>5061</v>
      </c>
      <c r="E5066" s="20">
        <v>45109.529026689816</v>
      </c>
    </row>
    <row r="5067" spans="1:5" x14ac:dyDescent="0.35">
      <c r="A5067">
        <v>1</v>
      </c>
      <c r="B5067" s="1" t="s">
        <v>5</v>
      </c>
      <c r="C5067">
        <v>4077</v>
      </c>
      <c r="D5067" s="1" t="s">
        <v>5062</v>
      </c>
      <c r="E5067" s="20">
        <v>45109.556525127315</v>
      </c>
    </row>
    <row r="5068" spans="1:5" x14ac:dyDescent="0.35">
      <c r="A5068">
        <v>1</v>
      </c>
      <c r="B5068" s="1" t="s">
        <v>5</v>
      </c>
      <c r="C5068">
        <v>8348</v>
      </c>
      <c r="D5068" s="1" t="s">
        <v>5063</v>
      </c>
      <c r="E5068" s="20">
        <v>45109.572115925926</v>
      </c>
    </row>
    <row r="5069" spans="1:5" x14ac:dyDescent="0.35">
      <c r="A5069">
        <v>1</v>
      </c>
      <c r="B5069" s="1" t="s">
        <v>5</v>
      </c>
      <c r="C5069">
        <v>1716</v>
      </c>
      <c r="D5069" s="1" t="s">
        <v>5064</v>
      </c>
      <c r="E5069" s="20">
        <v>45109.737269664351</v>
      </c>
    </row>
    <row r="5070" spans="1:5" x14ac:dyDescent="0.35">
      <c r="A5070">
        <v>1</v>
      </c>
      <c r="B5070" s="1" t="s">
        <v>5</v>
      </c>
      <c r="C5070">
        <v>3276</v>
      </c>
      <c r="D5070" s="1" t="s">
        <v>5065</v>
      </c>
      <c r="E5070" s="20">
        <v>45109.517916064811</v>
      </c>
    </row>
    <row r="5071" spans="1:5" x14ac:dyDescent="0.35">
      <c r="A5071">
        <v>1</v>
      </c>
      <c r="B5071" s="1" t="s">
        <v>5</v>
      </c>
      <c r="C5071">
        <v>2074</v>
      </c>
      <c r="D5071" s="1" t="s">
        <v>5066</v>
      </c>
      <c r="E5071" s="20">
        <v>45109.520115439816</v>
      </c>
    </row>
    <row r="5072" spans="1:5" x14ac:dyDescent="0.35">
      <c r="A5072">
        <v>1</v>
      </c>
      <c r="B5072" s="1" t="s">
        <v>5</v>
      </c>
      <c r="C5072">
        <v>13246</v>
      </c>
      <c r="D5072" s="1" t="s">
        <v>5067</v>
      </c>
      <c r="E5072" s="20">
        <v>45109.567511574074</v>
      </c>
    </row>
    <row r="5073" spans="1:5" x14ac:dyDescent="0.35">
      <c r="A5073">
        <v>1</v>
      </c>
      <c r="B5073" s="1" t="s">
        <v>5</v>
      </c>
      <c r="C5073">
        <v>2195</v>
      </c>
      <c r="D5073" s="1" t="s">
        <v>5068</v>
      </c>
      <c r="E5073" s="20">
        <v>45109.743125694447</v>
      </c>
    </row>
    <row r="5074" spans="1:5" x14ac:dyDescent="0.35">
      <c r="A5074">
        <v>1</v>
      </c>
      <c r="B5074" s="1" t="s">
        <v>5</v>
      </c>
      <c r="C5074">
        <v>4013</v>
      </c>
      <c r="D5074" s="1" t="s">
        <v>5069</v>
      </c>
      <c r="E5074" s="20">
        <v>45110.241318541666</v>
      </c>
    </row>
    <row r="5075" spans="1:5" x14ac:dyDescent="0.35">
      <c r="A5075">
        <v>1</v>
      </c>
      <c r="B5075" s="1" t="s">
        <v>5</v>
      </c>
      <c r="C5075">
        <v>1929</v>
      </c>
      <c r="D5075" s="1" t="s">
        <v>5070</v>
      </c>
      <c r="E5075" s="20">
        <v>45109.548146168985</v>
      </c>
    </row>
    <row r="5076" spans="1:5" x14ac:dyDescent="0.35">
      <c r="A5076">
        <v>1</v>
      </c>
      <c r="B5076" s="1" t="s">
        <v>5</v>
      </c>
      <c r="C5076">
        <v>1598</v>
      </c>
      <c r="D5076" s="1" t="s">
        <v>5071</v>
      </c>
      <c r="E5076" s="20">
        <v>45109.545797013889</v>
      </c>
    </row>
    <row r="5077" spans="1:5" x14ac:dyDescent="0.35">
      <c r="A5077">
        <v>1</v>
      </c>
      <c r="B5077" s="1" t="s">
        <v>5</v>
      </c>
      <c r="C5077">
        <v>8303</v>
      </c>
      <c r="D5077" s="1" t="s">
        <v>5072</v>
      </c>
      <c r="E5077" s="20">
        <v>45109.551492615741</v>
      </c>
    </row>
    <row r="5078" spans="1:5" x14ac:dyDescent="0.35">
      <c r="A5078">
        <v>1</v>
      </c>
      <c r="B5078" s="1" t="s">
        <v>5</v>
      </c>
      <c r="C5078">
        <v>6226</v>
      </c>
      <c r="D5078" s="1" t="s">
        <v>5073</v>
      </c>
      <c r="E5078" s="20">
        <v>45109.550286944446</v>
      </c>
    </row>
    <row r="5079" spans="1:5" x14ac:dyDescent="0.35">
      <c r="A5079">
        <v>1</v>
      </c>
      <c r="B5079" s="1" t="s">
        <v>5</v>
      </c>
      <c r="C5079">
        <v>5610</v>
      </c>
      <c r="D5079" s="1" t="s">
        <v>5074</v>
      </c>
      <c r="E5079" s="20">
        <v>45109.548286631943</v>
      </c>
    </row>
    <row r="5080" spans="1:5" x14ac:dyDescent="0.35">
      <c r="A5080">
        <v>1</v>
      </c>
      <c r="B5080" s="1" t="s">
        <v>5</v>
      </c>
      <c r="C5080">
        <v>2622</v>
      </c>
      <c r="D5080" s="1" t="s">
        <v>5075</v>
      </c>
      <c r="E5080" s="20">
        <v>45109.513704166668</v>
      </c>
    </row>
    <row r="5081" spans="1:5" x14ac:dyDescent="0.35">
      <c r="A5081">
        <v>1</v>
      </c>
      <c r="B5081" s="1" t="s">
        <v>5</v>
      </c>
      <c r="C5081">
        <v>9609</v>
      </c>
      <c r="D5081" s="1" t="s">
        <v>5076</v>
      </c>
      <c r="E5081" s="20">
        <v>45109.549858784725</v>
      </c>
    </row>
    <row r="5082" spans="1:5" x14ac:dyDescent="0.35">
      <c r="A5082">
        <v>1</v>
      </c>
      <c r="B5082" s="1" t="s">
        <v>5</v>
      </c>
      <c r="C5082">
        <v>2593</v>
      </c>
      <c r="D5082" s="1" t="s">
        <v>5077</v>
      </c>
      <c r="E5082" s="20">
        <v>45109.537765034722</v>
      </c>
    </row>
    <row r="5083" spans="1:5" x14ac:dyDescent="0.35">
      <c r="A5083">
        <v>1</v>
      </c>
      <c r="B5083" s="1" t="s">
        <v>5</v>
      </c>
      <c r="C5083">
        <v>3474</v>
      </c>
      <c r="D5083" s="1" t="s">
        <v>5078</v>
      </c>
      <c r="E5083" s="20">
        <v>45109.746643449071</v>
      </c>
    </row>
    <row r="5084" spans="1:5" x14ac:dyDescent="0.35">
      <c r="A5084">
        <v>1</v>
      </c>
      <c r="B5084" s="1" t="s">
        <v>5</v>
      </c>
      <c r="C5084">
        <v>4073</v>
      </c>
      <c r="D5084" s="1" t="s">
        <v>5079</v>
      </c>
      <c r="E5084" s="20">
        <v>45109.547463958334</v>
      </c>
    </row>
    <row r="5085" spans="1:5" x14ac:dyDescent="0.35">
      <c r="A5085">
        <v>1</v>
      </c>
      <c r="B5085" s="1" t="s">
        <v>5</v>
      </c>
      <c r="C5085">
        <v>3072</v>
      </c>
      <c r="D5085" s="1" t="s">
        <v>5080</v>
      </c>
      <c r="E5085" s="20">
        <v>45112.505176574072</v>
      </c>
    </row>
    <row r="5086" spans="1:5" x14ac:dyDescent="0.35">
      <c r="A5086">
        <v>1</v>
      </c>
      <c r="B5086" s="1" t="s">
        <v>5</v>
      </c>
      <c r="C5086">
        <v>2187</v>
      </c>
      <c r="D5086" s="1" t="s">
        <v>5081</v>
      </c>
      <c r="E5086" s="20">
        <v>45109.994344629631</v>
      </c>
    </row>
    <row r="5087" spans="1:5" x14ac:dyDescent="0.35">
      <c r="A5087">
        <v>1</v>
      </c>
      <c r="B5087" s="1" t="s">
        <v>5</v>
      </c>
      <c r="C5087">
        <v>1221</v>
      </c>
      <c r="D5087" s="1" t="s">
        <v>5082</v>
      </c>
      <c r="E5087" s="20">
        <v>45110.012732442126</v>
      </c>
    </row>
    <row r="5088" spans="1:5" x14ac:dyDescent="0.35">
      <c r="A5088">
        <v>1</v>
      </c>
      <c r="B5088" s="1" t="s">
        <v>5</v>
      </c>
      <c r="C5088">
        <v>3385</v>
      </c>
      <c r="D5088" s="1" t="s">
        <v>5083</v>
      </c>
      <c r="E5088" s="20">
        <v>45110.236388854166</v>
      </c>
    </row>
    <row r="5089" spans="1:5" x14ac:dyDescent="0.35">
      <c r="A5089">
        <v>1</v>
      </c>
      <c r="B5089" s="1" t="s">
        <v>5</v>
      </c>
      <c r="C5089">
        <v>1497</v>
      </c>
      <c r="D5089" s="1" t="s">
        <v>5084</v>
      </c>
      <c r="E5089" s="20">
        <v>45110.160050636572</v>
      </c>
    </row>
    <row r="5090" spans="1:5" x14ac:dyDescent="0.35">
      <c r="A5090">
        <v>1</v>
      </c>
      <c r="B5090" s="1" t="s">
        <v>5</v>
      </c>
      <c r="C5090">
        <v>7291</v>
      </c>
      <c r="D5090" s="1" t="s">
        <v>5085</v>
      </c>
      <c r="E5090" s="20">
        <v>45109.571676342595</v>
      </c>
    </row>
    <row r="5091" spans="1:5" x14ac:dyDescent="0.35">
      <c r="A5091">
        <v>1</v>
      </c>
      <c r="B5091" s="1" t="s">
        <v>5</v>
      </c>
      <c r="C5091">
        <v>5274</v>
      </c>
      <c r="D5091" s="1" t="s">
        <v>5086</v>
      </c>
      <c r="E5091" s="20">
        <v>45109.536480219911</v>
      </c>
    </row>
    <row r="5092" spans="1:5" x14ac:dyDescent="0.35">
      <c r="A5092">
        <v>1</v>
      </c>
      <c r="B5092" s="1" t="s">
        <v>5</v>
      </c>
      <c r="C5092">
        <v>2699</v>
      </c>
      <c r="D5092" s="1" t="s">
        <v>5087</v>
      </c>
      <c r="E5092" s="20">
        <v>45109.540566828706</v>
      </c>
    </row>
    <row r="5093" spans="1:5" x14ac:dyDescent="0.35">
      <c r="A5093">
        <v>1</v>
      </c>
      <c r="B5093" s="1" t="s">
        <v>5</v>
      </c>
      <c r="C5093">
        <v>9349</v>
      </c>
      <c r="D5093" s="1" t="s">
        <v>5088</v>
      </c>
      <c r="E5093" s="20">
        <v>45109.562279490739</v>
      </c>
    </row>
    <row r="5094" spans="1:5" x14ac:dyDescent="0.35">
      <c r="A5094">
        <v>1</v>
      </c>
      <c r="B5094" s="1" t="s">
        <v>5</v>
      </c>
      <c r="C5094">
        <v>1401</v>
      </c>
      <c r="D5094" s="1" t="s">
        <v>5089</v>
      </c>
      <c r="E5094" s="20">
        <v>45109.763401643519</v>
      </c>
    </row>
    <row r="5095" spans="1:5" x14ac:dyDescent="0.35">
      <c r="A5095">
        <v>1</v>
      </c>
      <c r="B5095" s="1" t="s">
        <v>5</v>
      </c>
      <c r="C5095">
        <v>3821</v>
      </c>
      <c r="D5095" s="1" t="s">
        <v>5090</v>
      </c>
      <c r="E5095" s="20">
        <v>45109.579653136578</v>
      </c>
    </row>
    <row r="5096" spans="1:5" x14ac:dyDescent="0.35">
      <c r="A5096">
        <v>1</v>
      </c>
      <c r="B5096" s="1" t="s">
        <v>5</v>
      </c>
      <c r="C5096">
        <v>2735</v>
      </c>
      <c r="D5096" s="1" t="s">
        <v>5091</v>
      </c>
      <c r="E5096" s="20">
        <v>45109.513460208334</v>
      </c>
    </row>
    <row r="5097" spans="1:5" x14ac:dyDescent="0.35">
      <c r="A5097">
        <v>1</v>
      </c>
      <c r="B5097" s="1" t="s">
        <v>5</v>
      </c>
      <c r="C5097">
        <v>2708</v>
      </c>
      <c r="D5097" s="1" t="s">
        <v>5092</v>
      </c>
      <c r="E5097" s="20">
        <v>45109.498483692129</v>
      </c>
    </row>
    <row r="5098" spans="1:5" x14ac:dyDescent="0.35">
      <c r="A5098">
        <v>1</v>
      </c>
      <c r="B5098" s="1" t="s">
        <v>5</v>
      </c>
      <c r="C5098">
        <v>1837</v>
      </c>
      <c r="D5098" s="1" t="s">
        <v>5093</v>
      </c>
      <c r="E5098" s="20">
        <v>45109.518552511574</v>
      </c>
    </row>
    <row r="5099" spans="1:5" x14ac:dyDescent="0.35">
      <c r="A5099">
        <v>1</v>
      </c>
      <c r="B5099" s="1" t="s">
        <v>5</v>
      </c>
      <c r="C5099">
        <v>2528</v>
      </c>
      <c r="D5099" s="1" t="s">
        <v>5094</v>
      </c>
      <c r="E5099" s="20">
        <v>45109.52282302083</v>
      </c>
    </row>
    <row r="5100" spans="1:5" x14ac:dyDescent="0.35">
      <c r="A5100">
        <v>1</v>
      </c>
      <c r="B5100" s="1" t="s">
        <v>5</v>
      </c>
      <c r="C5100">
        <v>4027</v>
      </c>
      <c r="D5100" s="1" t="s">
        <v>5095</v>
      </c>
      <c r="E5100" s="20">
        <v>45109.545092083332</v>
      </c>
    </row>
    <row r="5101" spans="1:5" x14ac:dyDescent="0.35">
      <c r="A5101">
        <v>1</v>
      </c>
      <c r="B5101" s="1" t="s">
        <v>5</v>
      </c>
      <c r="C5101">
        <v>5504</v>
      </c>
      <c r="D5101" s="1" t="s">
        <v>5096</v>
      </c>
      <c r="E5101" s="20">
        <v>45109.929415925923</v>
      </c>
    </row>
    <row r="5102" spans="1:5" x14ac:dyDescent="0.35">
      <c r="A5102">
        <v>1</v>
      </c>
      <c r="B5102" s="1" t="s">
        <v>5</v>
      </c>
      <c r="C5102">
        <v>3095</v>
      </c>
      <c r="D5102" s="1" t="s">
        <v>5097</v>
      </c>
      <c r="E5102" s="20">
        <v>45109.576165682869</v>
      </c>
    </row>
    <row r="5103" spans="1:5" x14ac:dyDescent="0.35">
      <c r="A5103">
        <v>1</v>
      </c>
      <c r="B5103" s="1" t="s">
        <v>5</v>
      </c>
      <c r="C5103">
        <v>1390</v>
      </c>
      <c r="D5103" s="1" t="s">
        <v>5098</v>
      </c>
      <c r="E5103" s="20">
        <v>45110.606080393518</v>
      </c>
    </row>
    <row r="5104" spans="1:5" x14ac:dyDescent="0.35">
      <c r="A5104">
        <v>1</v>
      </c>
      <c r="B5104" s="1" t="s">
        <v>5</v>
      </c>
      <c r="C5104">
        <v>2369</v>
      </c>
      <c r="D5104" s="1" t="s">
        <v>5099</v>
      </c>
      <c r="E5104" s="20">
        <v>45116.64046091435</v>
      </c>
    </row>
    <row r="5105" spans="1:5" x14ac:dyDescent="0.35">
      <c r="A5105">
        <v>1</v>
      </c>
      <c r="B5105" s="1" t="s">
        <v>5</v>
      </c>
      <c r="C5105">
        <v>5612</v>
      </c>
      <c r="D5105" s="1" t="s">
        <v>5100</v>
      </c>
      <c r="E5105" s="20">
        <v>45110.035551608795</v>
      </c>
    </row>
    <row r="5106" spans="1:5" x14ac:dyDescent="0.35">
      <c r="A5106">
        <v>1</v>
      </c>
      <c r="B5106" s="1" t="s">
        <v>5</v>
      </c>
      <c r="C5106">
        <v>5853</v>
      </c>
      <c r="D5106" s="1" t="s">
        <v>5101</v>
      </c>
      <c r="E5106" s="20">
        <v>45109.54719769676</v>
      </c>
    </row>
    <row r="5107" spans="1:5" x14ac:dyDescent="0.35">
      <c r="A5107">
        <v>1</v>
      </c>
      <c r="B5107" s="1" t="s">
        <v>5</v>
      </c>
      <c r="C5107">
        <v>1027</v>
      </c>
      <c r="D5107" s="1" t="s">
        <v>5102</v>
      </c>
      <c r="E5107" s="20">
        <v>45109.52491896991</v>
      </c>
    </row>
    <row r="5108" spans="1:5" x14ac:dyDescent="0.35">
      <c r="A5108">
        <v>1</v>
      </c>
      <c r="B5108" s="1" t="s">
        <v>5</v>
      </c>
      <c r="C5108">
        <v>8912</v>
      </c>
      <c r="D5108" s="1" t="s">
        <v>5103</v>
      </c>
      <c r="E5108" s="20">
        <v>45109.509524930552</v>
      </c>
    </row>
    <row r="5109" spans="1:5" x14ac:dyDescent="0.35">
      <c r="A5109">
        <v>1</v>
      </c>
      <c r="B5109" s="1" t="s">
        <v>5</v>
      </c>
      <c r="C5109">
        <v>1554</v>
      </c>
      <c r="D5109" s="1" t="s">
        <v>5104</v>
      </c>
      <c r="E5109" s="20">
        <v>45109.538447407409</v>
      </c>
    </row>
    <row r="5110" spans="1:5" x14ac:dyDescent="0.35">
      <c r="A5110">
        <v>1</v>
      </c>
      <c r="B5110" s="1" t="s">
        <v>5</v>
      </c>
      <c r="C5110">
        <v>5966</v>
      </c>
      <c r="D5110" s="1" t="s">
        <v>5105</v>
      </c>
      <c r="E5110" s="20">
        <v>45109.565811539353</v>
      </c>
    </row>
    <row r="5111" spans="1:5" x14ac:dyDescent="0.35">
      <c r="A5111">
        <v>1</v>
      </c>
      <c r="B5111" s="1" t="s">
        <v>5</v>
      </c>
      <c r="C5111">
        <v>14218</v>
      </c>
      <c r="D5111" s="1" t="s">
        <v>5106</v>
      </c>
      <c r="E5111" s="20">
        <v>45109.736597812502</v>
      </c>
    </row>
    <row r="5112" spans="1:5" x14ac:dyDescent="0.35">
      <c r="A5112">
        <v>1</v>
      </c>
      <c r="B5112" s="1" t="s">
        <v>5</v>
      </c>
      <c r="C5112">
        <v>2741</v>
      </c>
      <c r="D5112" s="1" t="s">
        <v>5107</v>
      </c>
      <c r="E5112" s="20">
        <v>45109.5109715625</v>
      </c>
    </row>
    <row r="5113" spans="1:5" x14ac:dyDescent="0.35">
      <c r="A5113">
        <v>1</v>
      </c>
      <c r="B5113" s="1" t="s">
        <v>5</v>
      </c>
      <c r="C5113">
        <v>7048</v>
      </c>
      <c r="D5113" s="1" t="s">
        <v>5108</v>
      </c>
      <c r="E5113" s="20">
        <v>45109.530426898149</v>
      </c>
    </row>
    <row r="5114" spans="1:5" x14ac:dyDescent="0.35">
      <c r="A5114">
        <v>1</v>
      </c>
      <c r="B5114" s="1" t="s">
        <v>5</v>
      </c>
      <c r="C5114">
        <v>5973</v>
      </c>
      <c r="D5114" s="1" t="s">
        <v>5109</v>
      </c>
      <c r="E5114" s="20">
        <v>45109.572450231484</v>
      </c>
    </row>
    <row r="5115" spans="1:5" x14ac:dyDescent="0.35">
      <c r="A5115">
        <v>1</v>
      </c>
      <c r="B5115" s="1" t="s">
        <v>5</v>
      </c>
      <c r="C5115">
        <v>3888</v>
      </c>
      <c r="D5115" s="1" t="s">
        <v>5110</v>
      </c>
      <c r="E5115" s="20">
        <v>45109.737350625001</v>
      </c>
    </row>
    <row r="5116" spans="1:5" x14ac:dyDescent="0.35">
      <c r="A5116">
        <v>1</v>
      </c>
      <c r="B5116" s="1" t="s">
        <v>5</v>
      </c>
      <c r="C5116">
        <v>3807</v>
      </c>
      <c r="D5116" s="1" t="s">
        <v>5111</v>
      </c>
      <c r="E5116" s="20">
        <v>45109.742292430557</v>
      </c>
    </row>
    <row r="5117" spans="1:5" x14ac:dyDescent="0.35">
      <c r="A5117">
        <v>1</v>
      </c>
      <c r="B5117" s="1" t="s">
        <v>5</v>
      </c>
      <c r="C5117">
        <v>2857</v>
      </c>
      <c r="D5117" s="1" t="s">
        <v>5112</v>
      </c>
      <c r="E5117" s="20">
        <v>45110.06836769676</v>
      </c>
    </row>
    <row r="5118" spans="1:5" x14ac:dyDescent="0.35">
      <c r="A5118">
        <v>1</v>
      </c>
      <c r="B5118" s="1" t="s">
        <v>5</v>
      </c>
      <c r="C5118">
        <v>7948</v>
      </c>
      <c r="D5118" s="1" t="s">
        <v>5113</v>
      </c>
      <c r="E5118" s="20">
        <v>45110.24144633102</v>
      </c>
    </row>
    <row r="5119" spans="1:5" x14ac:dyDescent="0.35">
      <c r="A5119">
        <v>1</v>
      </c>
      <c r="B5119" s="1" t="s">
        <v>5</v>
      </c>
      <c r="C5119">
        <v>4036</v>
      </c>
      <c r="D5119" s="1" t="s">
        <v>5114</v>
      </c>
      <c r="E5119" s="20">
        <v>45110.222861574075</v>
      </c>
    </row>
    <row r="5120" spans="1:5" x14ac:dyDescent="0.35">
      <c r="A5120">
        <v>1</v>
      </c>
      <c r="B5120" s="1" t="s">
        <v>5</v>
      </c>
      <c r="C5120">
        <v>5117</v>
      </c>
      <c r="D5120" s="1" t="s">
        <v>5115</v>
      </c>
      <c r="E5120" s="20">
        <v>45109.485047187503</v>
      </c>
    </row>
    <row r="5121" spans="1:5" x14ac:dyDescent="0.35">
      <c r="A5121">
        <v>1</v>
      </c>
      <c r="B5121" s="1" t="s">
        <v>5</v>
      </c>
      <c r="C5121">
        <v>1865</v>
      </c>
      <c r="D5121" s="1" t="s">
        <v>5116</v>
      </c>
      <c r="E5121" s="20">
        <v>45109.505416712964</v>
      </c>
    </row>
    <row r="5122" spans="1:5" x14ac:dyDescent="0.35">
      <c r="A5122">
        <v>1</v>
      </c>
      <c r="B5122" s="1" t="s">
        <v>5</v>
      </c>
      <c r="C5122">
        <v>2625</v>
      </c>
      <c r="D5122" s="1" t="s">
        <v>5117</v>
      </c>
      <c r="E5122" s="20">
        <v>45109.516527372682</v>
      </c>
    </row>
    <row r="5123" spans="1:5" x14ac:dyDescent="0.35">
      <c r="A5123">
        <v>1</v>
      </c>
      <c r="B5123" s="1" t="s">
        <v>5</v>
      </c>
      <c r="C5123">
        <v>3486</v>
      </c>
      <c r="D5123" s="1" t="s">
        <v>5118</v>
      </c>
      <c r="E5123" s="20">
        <v>45109.737616851853</v>
      </c>
    </row>
    <row r="5124" spans="1:5" x14ac:dyDescent="0.35">
      <c r="A5124">
        <v>1</v>
      </c>
      <c r="B5124" s="1" t="s">
        <v>5</v>
      </c>
      <c r="C5124">
        <v>1303</v>
      </c>
      <c r="D5124" s="1" t="s">
        <v>5119</v>
      </c>
      <c r="E5124" s="20">
        <v>45109.778667349536</v>
      </c>
    </row>
    <row r="5125" spans="1:5" x14ac:dyDescent="0.35">
      <c r="A5125">
        <v>1</v>
      </c>
      <c r="B5125" s="1" t="s">
        <v>5</v>
      </c>
      <c r="C5125">
        <v>2952</v>
      </c>
      <c r="D5125" s="1" t="s">
        <v>5120</v>
      </c>
      <c r="E5125" s="20">
        <v>45109.506103240739</v>
      </c>
    </row>
    <row r="5126" spans="1:5" x14ac:dyDescent="0.35">
      <c r="A5126">
        <v>1</v>
      </c>
      <c r="B5126" s="1" t="s">
        <v>5</v>
      </c>
      <c r="C5126">
        <v>1004</v>
      </c>
      <c r="D5126" s="1" t="s">
        <v>5121</v>
      </c>
      <c r="E5126" s="20">
        <v>45109.562046319443</v>
      </c>
    </row>
    <row r="5127" spans="1:5" x14ac:dyDescent="0.35">
      <c r="A5127">
        <v>1</v>
      </c>
      <c r="B5127" s="1" t="s">
        <v>5</v>
      </c>
      <c r="C5127">
        <v>1973</v>
      </c>
      <c r="D5127" s="1" t="s">
        <v>5122</v>
      </c>
      <c r="E5127" s="20">
        <v>45109.526387662037</v>
      </c>
    </row>
    <row r="5128" spans="1:5" x14ac:dyDescent="0.35">
      <c r="A5128">
        <v>1</v>
      </c>
      <c r="B5128" s="1" t="s">
        <v>5</v>
      </c>
      <c r="C5128">
        <v>4137</v>
      </c>
      <c r="D5128" s="1" t="s">
        <v>5123</v>
      </c>
      <c r="E5128" s="20">
        <v>45110.63101005787</v>
      </c>
    </row>
    <row r="5129" spans="1:5" x14ac:dyDescent="0.35">
      <c r="A5129">
        <v>1</v>
      </c>
      <c r="B5129" s="1" t="s">
        <v>5</v>
      </c>
      <c r="C5129">
        <v>1660</v>
      </c>
      <c r="D5129" s="1" t="s">
        <v>5124</v>
      </c>
      <c r="E5129" s="20">
        <v>45109.737697280092</v>
      </c>
    </row>
    <row r="5130" spans="1:5" x14ac:dyDescent="0.35">
      <c r="A5130">
        <v>1</v>
      </c>
      <c r="B5130" s="1" t="s">
        <v>5</v>
      </c>
      <c r="C5130">
        <v>934</v>
      </c>
      <c r="D5130" s="1" t="s">
        <v>5125</v>
      </c>
      <c r="E5130" s="20">
        <v>45109.742153101855</v>
      </c>
    </row>
    <row r="5131" spans="1:5" x14ac:dyDescent="0.35">
      <c r="A5131">
        <v>1</v>
      </c>
      <c r="B5131" s="1" t="s">
        <v>5</v>
      </c>
      <c r="C5131">
        <v>4085</v>
      </c>
      <c r="D5131" s="1" t="s">
        <v>5126</v>
      </c>
      <c r="E5131" s="20">
        <v>45109.746377222225</v>
      </c>
    </row>
    <row r="5132" spans="1:5" x14ac:dyDescent="0.35">
      <c r="A5132">
        <v>1</v>
      </c>
      <c r="B5132" s="1" t="s">
        <v>5</v>
      </c>
      <c r="C5132">
        <v>2332</v>
      </c>
      <c r="D5132" s="1" t="s">
        <v>5127</v>
      </c>
      <c r="E5132" s="20">
        <v>45109.542602048612</v>
      </c>
    </row>
    <row r="5133" spans="1:5" x14ac:dyDescent="0.35">
      <c r="A5133">
        <v>1</v>
      </c>
      <c r="B5133" s="1" t="s">
        <v>5</v>
      </c>
      <c r="C5133">
        <v>2010</v>
      </c>
      <c r="D5133" s="1" t="s">
        <v>5128</v>
      </c>
      <c r="E5133" s="20">
        <v>45110.205064571761</v>
      </c>
    </row>
    <row r="5134" spans="1:5" x14ac:dyDescent="0.35">
      <c r="A5134">
        <v>1</v>
      </c>
      <c r="B5134" s="1" t="s">
        <v>5</v>
      </c>
      <c r="C5134">
        <v>2359</v>
      </c>
      <c r="D5134" s="1" t="s">
        <v>5129</v>
      </c>
      <c r="E5134" s="20">
        <v>45110.239098287035</v>
      </c>
    </row>
    <row r="5135" spans="1:5" x14ac:dyDescent="0.35">
      <c r="A5135">
        <v>1</v>
      </c>
      <c r="B5135" s="1" t="s">
        <v>5</v>
      </c>
      <c r="C5135">
        <v>1713</v>
      </c>
      <c r="D5135" s="1" t="s">
        <v>5130</v>
      </c>
      <c r="E5135" s="20">
        <v>45109.515543541667</v>
      </c>
    </row>
    <row r="5136" spans="1:5" x14ac:dyDescent="0.35">
      <c r="A5136">
        <v>1</v>
      </c>
      <c r="B5136" s="1" t="s">
        <v>5</v>
      </c>
      <c r="C5136">
        <v>2471</v>
      </c>
      <c r="D5136" s="1" t="s">
        <v>5131</v>
      </c>
      <c r="E5136" s="20">
        <v>45109.52766097222</v>
      </c>
    </row>
    <row r="5137" spans="1:5" x14ac:dyDescent="0.35">
      <c r="A5137">
        <v>1</v>
      </c>
      <c r="B5137" s="1" t="s">
        <v>5</v>
      </c>
      <c r="C5137">
        <v>2158</v>
      </c>
      <c r="D5137" s="1" t="s">
        <v>5132</v>
      </c>
      <c r="E5137" s="20">
        <v>45109.536075532407</v>
      </c>
    </row>
    <row r="5138" spans="1:5" x14ac:dyDescent="0.35">
      <c r="A5138">
        <v>1</v>
      </c>
      <c r="B5138" s="1" t="s">
        <v>5</v>
      </c>
      <c r="C5138">
        <v>4319</v>
      </c>
      <c r="D5138" s="1" t="s">
        <v>5133</v>
      </c>
      <c r="E5138" s="20">
        <v>45109.538007824071</v>
      </c>
    </row>
    <row r="5139" spans="1:5" x14ac:dyDescent="0.35">
      <c r="A5139">
        <v>1</v>
      </c>
      <c r="B5139" s="1" t="s">
        <v>5</v>
      </c>
      <c r="C5139">
        <v>1831</v>
      </c>
      <c r="D5139" s="1" t="s">
        <v>5134</v>
      </c>
      <c r="E5139" s="20">
        <v>45109.545462743059</v>
      </c>
    </row>
    <row r="5140" spans="1:5" x14ac:dyDescent="0.35">
      <c r="A5140">
        <v>1</v>
      </c>
      <c r="B5140" s="1" t="s">
        <v>5</v>
      </c>
      <c r="C5140">
        <v>5161</v>
      </c>
      <c r="D5140" s="1" t="s">
        <v>5135</v>
      </c>
      <c r="E5140" s="20">
        <v>45109.546641273148</v>
      </c>
    </row>
    <row r="5141" spans="1:5" x14ac:dyDescent="0.35">
      <c r="A5141">
        <v>1</v>
      </c>
      <c r="B5141" s="1" t="s">
        <v>5</v>
      </c>
      <c r="C5141">
        <v>2897</v>
      </c>
      <c r="D5141" s="1" t="s">
        <v>5136</v>
      </c>
      <c r="E5141" s="20">
        <v>45109.505057557872</v>
      </c>
    </row>
    <row r="5142" spans="1:5" x14ac:dyDescent="0.35">
      <c r="A5142">
        <v>1</v>
      </c>
      <c r="B5142" s="1" t="s">
        <v>5</v>
      </c>
      <c r="C5142">
        <v>1671</v>
      </c>
      <c r="D5142" s="1" t="s">
        <v>5137</v>
      </c>
      <c r="E5142" s="20">
        <v>45109.507281342594</v>
      </c>
    </row>
    <row r="5143" spans="1:5" x14ac:dyDescent="0.35">
      <c r="A5143">
        <v>1</v>
      </c>
      <c r="B5143" s="1" t="s">
        <v>5</v>
      </c>
      <c r="C5143">
        <v>1113</v>
      </c>
      <c r="D5143" s="1" t="s">
        <v>5138</v>
      </c>
      <c r="E5143" s="20">
        <v>45109.486123206021</v>
      </c>
    </row>
    <row r="5144" spans="1:5" x14ac:dyDescent="0.35">
      <c r="A5144">
        <v>1</v>
      </c>
      <c r="B5144" s="1" t="s">
        <v>5</v>
      </c>
      <c r="C5144">
        <v>4742</v>
      </c>
      <c r="D5144" s="1" t="s">
        <v>5139</v>
      </c>
      <c r="E5144" s="20">
        <v>45109.549547916664</v>
      </c>
    </row>
    <row r="5145" spans="1:5" x14ac:dyDescent="0.35">
      <c r="A5145">
        <v>1</v>
      </c>
      <c r="B5145" s="1" t="s">
        <v>5</v>
      </c>
      <c r="C5145">
        <v>5818</v>
      </c>
      <c r="D5145" s="1" t="s">
        <v>5140</v>
      </c>
      <c r="E5145" s="20">
        <v>45109.508194594906</v>
      </c>
    </row>
    <row r="5146" spans="1:5" x14ac:dyDescent="0.35">
      <c r="A5146">
        <v>1</v>
      </c>
      <c r="B5146" s="1" t="s">
        <v>5</v>
      </c>
      <c r="C5146">
        <v>7058</v>
      </c>
      <c r="D5146" s="1" t="s">
        <v>5141</v>
      </c>
      <c r="E5146" s="20">
        <v>45109.550993645833</v>
      </c>
    </row>
    <row r="5147" spans="1:5" x14ac:dyDescent="0.35">
      <c r="A5147">
        <v>1</v>
      </c>
      <c r="B5147" s="1" t="s">
        <v>5</v>
      </c>
      <c r="C5147">
        <v>3803</v>
      </c>
      <c r="D5147" s="1" t="s">
        <v>5142</v>
      </c>
      <c r="E5147" s="20">
        <v>45109.551364328705</v>
      </c>
    </row>
    <row r="5148" spans="1:5" x14ac:dyDescent="0.35">
      <c r="A5148">
        <v>1</v>
      </c>
      <c r="B5148" s="1" t="s">
        <v>5</v>
      </c>
      <c r="C5148">
        <v>10375</v>
      </c>
      <c r="D5148" s="1" t="s">
        <v>5143</v>
      </c>
      <c r="E5148" s="20">
        <v>45109.551861840278</v>
      </c>
    </row>
    <row r="5149" spans="1:5" x14ac:dyDescent="0.35">
      <c r="A5149">
        <v>1</v>
      </c>
      <c r="B5149" s="1" t="s">
        <v>5</v>
      </c>
      <c r="C5149">
        <v>3057</v>
      </c>
      <c r="D5149" s="1" t="s">
        <v>5144</v>
      </c>
      <c r="E5149" s="20">
        <v>45109.507187557872</v>
      </c>
    </row>
    <row r="5150" spans="1:5" x14ac:dyDescent="0.35">
      <c r="A5150">
        <v>1</v>
      </c>
      <c r="B5150" s="1" t="s">
        <v>5</v>
      </c>
      <c r="C5150">
        <v>1376</v>
      </c>
      <c r="D5150" s="1" t="s">
        <v>5145</v>
      </c>
      <c r="E5150" s="20">
        <v>45109.554824155093</v>
      </c>
    </row>
    <row r="5151" spans="1:5" x14ac:dyDescent="0.35">
      <c r="A5151">
        <v>1</v>
      </c>
      <c r="B5151" s="1" t="s">
        <v>5</v>
      </c>
      <c r="C5151">
        <v>2284</v>
      </c>
      <c r="D5151" s="1" t="s">
        <v>5146</v>
      </c>
      <c r="E5151" s="20">
        <v>45109.556051446758</v>
      </c>
    </row>
    <row r="5152" spans="1:5" x14ac:dyDescent="0.35">
      <c r="A5152">
        <v>1</v>
      </c>
      <c r="B5152" s="1" t="s">
        <v>5</v>
      </c>
      <c r="C5152">
        <v>1518</v>
      </c>
      <c r="D5152" s="1" t="s">
        <v>5147</v>
      </c>
      <c r="E5152" s="20">
        <v>45109.500960868056</v>
      </c>
    </row>
    <row r="5153" spans="1:5" x14ac:dyDescent="0.35">
      <c r="A5153">
        <v>1</v>
      </c>
      <c r="B5153" s="1" t="s">
        <v>5</v>
      </c>
      <c r="C5153">
        <v>2037</v>
      </c>
      <c r="D5153" s="1" t="s">
        <v>5148</v>
      </c>
      <c r="E5153" s="20">
        <v>45109.540404965279</v>
      </c>
    </row>
    <row r="5154" spans="1:5" x14ac:dyDescent="0.35">
      <c r="A5154">
        <v>1</v>
      </c>
      <c r="B5154" s="1" t="s">
        <v>5</v>
      </c>
      <c r="C5154">
        <v>5353</v>
      </c>
      <c r="D5154" s="1" t="s">
        <v>5149</v>
      </c>
      <c r="E5154" s="20">
        <v>45109.556779826387</v>
      </c>
    </row>
    <row r="5155" spans="1:5" x14ac:dyDescent="0.35">
      <c r="A5155">
        <v>1</v>
      </c>
      <c r="B5155" s="1" t="s">
        <v>5</v>
      </c>
      <c r="C5155">
        <v>2385</v>
      </c>
      <c r="D5155" s="1" t="s">
        <v>5150</v>
      </c>
      <c r="E5155" s="20">
        <v>45110.557818923611</v>
      </c>
    </row>
    <row r="5156" spans="1:5" x14ac:dyDescent="0.35">
      <c r="A5156">
        <v>1</v>
      </c>
      <c r="B5156" s="1" t="s">
        <v>5</v>
      </c>
      <c r="C5156">
        <v>7471</v>
      </c>
      <c r="D5156" s="1" t="s">
        <v>5151</v>
      </c>
      <c r="E5156" s="20">
        <v>45109.558191956021</v>
      </c>
    </row>
    <row r="5157" spans="1:5" x14ac:dyDescent="0.35">
      <c r="A5157">
        <v>1</v>
      </c>
      <c r="B5157" s="1" t="s">
        <v>5</v>
      </c>
      <c r="C5157">
        <v>2241</v>
      </c>
      <c r="D5157" s="1" t="s">
        <v>5152</v>
      </c>
      <c r="E5157" s="20">
        <v>45109.566438321759</v>
      </c>
    </row>
    <row r="5158" spans="1:5" x14ac:dyDescent="0.35">
      <c r="A5158">
        <v>1</v>
      </c>
      <c r="B5158" s="1" t="s">
        <v>5</v>
      </c>
      <c r="C5158">
        <v>3978</v>
      </c>
      <c r="D5158" s="1" t="s">
        <v>5153</v>
      </c>
      <c r="E5158" s="20">
        <v>45109.574800486109</v>
      </c>
    </row>
    <row r="5159" spans="1:5" x14ac:dyDescent="0.35">
      <c r="A5159">
        <v>1</v>
      </c>
      <c r="B5159" s="1" t="s">
        <v>5</v>
      </c>
      <c r="C5159">
        <v>2508</v>
      </c>
      <c r="D5159" s="1" t="s">
        <v>5154</v>
      </c>
      <c r="E5159" s="20">
        <v>45109.575515937497</v>
      </c>
    </row>
    <row r="5160" spans="1:5" x14ac:dyDescent="0.35">
      <c r="A5160">
        <v>1</v>
      </c>
      <c r="B5160" s="1" t="s">
        <v>5</v>
      </c>
      <c r="C5160">
        <v>1860</v>
      </c>
      <c r="D5160" s="1" t="s">
        <v>5155</v>
      </c>
      <c r="E5160" s="20">
        <v>45109.566606134256</v>
      </c>
    </row>
    <row r="5161" spans="1:5" x14ac:dyDescent="0.35">
      <c r="A5161">
        <v>1</v>
      </c>
      <c r="B5161" s="1" t="s">
        <v>5</v>
      </c>
      <c r="C5161">
        <v>3416</v>
      </c>
      <c r="D5161" s="1" t="s">
        <v>5156</v>
      </c>
      <c r="E5161" s="20">
        <v>45109.577589386572</v>
      </c>
    </row>
    <row r="5162" spans="1:5" x14ac:dyDescent="0.35">
      <c r="A5162">
        <v>1</v>
      </c>
      <c r="B5162" s="1" t="s">
        <v>5</v>
      </c>
      <c r="C5162">
        <v>5263</v>
      </c>
      <c r="D5162" s="1" t="s">
        <v>5157</v>
      </c>
      <c r="E5162" s="20">
        <v>45109.528331898146</v>
      </c>
    </row>
    <row r="5163" spans="1:5" x14ac:dyDescent="0.35">
      <c r="A5163">
        <v>1</v>
      </c>
      <c r="B5163" s="1" t="s">
        <v>5</v>
      </c>
      <c r="C5163">
        <v>4493</v>
      </c>
      <c r="D5163" s="1" t="s">
        <v>5158</v>
      </c>
      <c r="E5163" s="20">
        <v>45109.733844803239</v>
      </c>
    </row>
    <row r="5164" spans="1:5" x14ac:dyDescent="0.35">
      <c r="A5164">
        <v>1</v>
      </c>
      <c r="B5164" s="1" t="s">
        <v>5</v>
      </c>
      <c r="C5164">
        <v>9976</v>
      </c>
      <c r="D5164" s="1" t="s">
        <v>5159</v>
      </c>
      <c r="E5164" s="20">
        <v>45109.734607650462</v>
      </c>
    </row>
    <row r="5165" spans="1:5" x14ac:dyDescent="0.35">
      <c r="A5165">
        <v>1</v>
      </c>
      <c r="B5165" s="1" t="s">
        <v>5</v>
      </c>
      <c r="C5165">
        <v>7692</v>
      </c>
      <c r="D5165" s="1" t="s">
        <v>5160</v>
      </c>
      <c r="E5165" s="20">
        <v>45109.73520865741</v>
      </c>
    </row>
    <row r="5166" spans="1:5" x14ac:dyDescent="0.35">
      <c r="A5166">
        <v>1</v>
      </c>
      <c r="B5166" s="1" t="s">
        <v>5</v>
      </c>
      <c r="C5166">
        <v>13892</v>
      </c>
      <c r="D5166" s="1" t="s">
        <v>5161</v>
      </c>
      <c r="E5166" s="20">
        <v>45109.738692418985</v>
      </c>
    </row>
    <row r="5167" spans="1:5" x14ac:dyDescent="0.35">
      <c r="A5167">
        <v>1</v>
      </c>
      <c r="B5167" s="1" t="s">
        <v>5</v>
      </c>
      <c r="C5167">
        <v>9021</v>
      </c>
      <c r="D5167" s="1" t="s">
        <v>5162</v>
      </c>
      <c r="E5167" s="20">
        <v>45109.739352303244</v>
      </c>
    </row>
    <row r="5168" spans="1:5" x14ac:dyDescent="0.35">
      <c r="A5168">
        <v>1</v>
      </c>
      <c r="B5168" s="1" t="s">
        <v>5</v>
      </c>
      <c r="C5168">
        <v>6778</v>
      </c>
      <c r="D5168" s="1" t="s">
        <v>5163</v>
      </c>
      <c r="E5168" s="20">
        <v>45109.743541875003</v>
      </c>
    </row>
    <row r="5169" spans="1:5" x14ac:dyDescent="0.35">
      <c r="A5169">
        <v>1</v>
      </c>
      <c r="B5169" s="1" t="s">
        <v>5</v>
      </c>
      <c r="C5169">
        <v>2934</v>
      </c>
      <c r="D5169" s="1" t="s">
        <v>5164</v>
      </c>
      <c r="E5169" s="20">
        <v>45109.778378136572</v>
      </c>
    </row>
    <row r="5170" spans="1:5" x14ac:dyDescent="0.35">
      <c r="A5170">
        <v>1</v>
      </c>
      <c r="B5170" s="1" t="s">
        <v>5</v>
      </c>
      <c r="C5170">
        <v>3279</v>
      </c>
      <c r="D5170" s="1" t="s">
        <v>5165</v>
      </c>
      <c r="E5170" s="20">
        <v>45109.533899155096</v>
      </c>
    </row>
    <row r="5171" spans="1:5" x14ac:dyDescent="0.35">
      <c r="A5171">
        <v>1</v>
      </c>
      <c r="B5171" s="1" t="s">
        <v>5</v>
      </c>
      <c r="C5171">
        <v>4440</v>
      </c>
      <c r="D5171" s="1" t="s">
        <v>5166</v>
      </c>
      <c r="E5171" s="20">
        <v>45109.534524074072</v>
      </c>
    </row>
    <row r="5172" spans="1:5" x14ac:dyDescent="0.35">
      <c r="A5172">
        <v>1</v>
      </c>
      <c r="B5172" s="1" t="s">
        <v>5</v>
      </c>
      <c r="C5172">
        <v>1199</v>
      </c>
      <c r="D5172" s="1" t="s">
        <v>5167</v>
      </c>
      <c r="E5172" s="20">
        <v>45109.559928368057</v>
      </c>
    </row>
    <row r="5173" spans="1:5" x14ac:dyDescent="0.35">
      <c r="A5173">
        <v>1</v>
      </c>
      <c r="B5173" s="1" t="s">
        <v>5</v>
      </c>
      <c r="C5173">
        <v>1166</v>
      </c>
      <c r="D5173" s="1" t="s">
        <v>5168</v>
      </c>
      <c r="E5173" s="20">
        <v>45109.545704548611</v>
      </c>
    </row>
    <row r="5174" spans="1:5" x14ac:dyDescent="0.35">
      <c r="A5174">
        <v>1</v>
      </c>
      <c r="B5174" s="1" t="s">
        <v>5</v>
      </c>
      <c r="C5174">
        <v>1321</v>
      </c>
      <c r="D5174" s="1" t="s">
        <v>5169</v>
      </c>
      <c r="E5174" s="20">
        <v>45109.546446342596</v>
      </c>
    </row>
    <row r="5175" spans="1:5" x14ac:dyDescent="0.35">
      <c r="A5175">
        <v>1</v>
      </c>
      <c r="B5175" s="1" t="s">
        <v>5</v>
      </c>
      <c r="C5175">
        <v>2014</v>
      </c>
      <c r="D5175" s="1" t="s">
        <v>5170</v>
      </c>
      <c r="E5175" s="20">
        <v>45110.55371025463</v>
      </c>
    </row>
    <row r="5176" spans="1:5" x14ac:dyDescent="0.35">
      <c r="A5176">
        <v>1</v>
      </c>
      <c r="B5176" s="1" t="s">
        <v>5</v>
      </c>
      <c r="C5176">
        <v>2438</v>
      </c>
      <c r="D5176" s="1" t="s">
        <v>5171</v>
      </c>
      <c r="E5176" s="20">
        <v>45109.515150115738</v>
      </c>
    </row>
    <row r="5177" spans="1:5" x14ac:dyDescent="0.35">
      <c r="A5177">
        <v>1</v>
      </c>
      <c r="B5177" s="1" t="s">
        <v>5</v>
      </c>
      <c r="C5177">
        <v>2628</v>
      </c>
      <c r="D5177" s="1" t="s">
        <v>5172</v>
      </c>
      <c r="E5177" s="20">
        <v>45109.517221944443</v>
      </c>
    </row>
    <row r="5178" spans="1:5" x14ac:dyDescent="0.35">
      <c r="A5178">
        <v>1</v>
      </c>
      <c r="B5178" s="1" t="s">
        <v>5</v>
      </c>
      <c r="C5178">
        <v>1642</v>
      </c>
      <c r="D5178" s="1" t="s">
        <v>5173</v>
      </c>
      <c r="E5178" s="20">
        <v>45109.499815393516</v>
      </c>
    </row>
    <row r="5179" spans="1:5" x14ac:dyDescent="0.35">
      <c r="A5179">
        <v>1</v>
      </c>
      <c r="B5179" s="1" t="s">
        <v>5</v>
      </c>
      <c r="C5179">
        <v>3472</v>
      </c>
      <c r="D5179" s="1" t="s">
        <v>5174</v>
      </c>
      <c r="E5179" s="20">
        <v>45109.524281134261</v>
      </c>
    </row>
    <row r="5180" spans="1:5" x14ac:dyDescent="0.35">
      <c r="A5180">
        <v>1</v>
      </c>
      <c r="B5180" s="1" t="s">
        <v>5</v>
      </c>
      <c r="C5180">
        <v>11378</v>
      </c>
      <c r="D5180" s="1" t="s">
        <v>5175</v>
      </c>
      <c r="E5180" s="20">
        <v>45109.529744039355</v>
      </c>
    </row>
    <row r="5181" spans="1:5" x14ac:dyDescent="0.35">
      <c r="A5181">
        <v>1</v>
      </c>
      <c r="B5181" s="1" t="s">
        <v>5</v>
      </c>
      <c r="C5181">
        <v>6294</v>
      </c>
      <c r="D5181" s="1" t="s">
        <v>5176</v>
      </c>
      <c r="E5181" s="20">
        <v>45109.555680358797</v>
      </c>
    </row>
    <row r="5182" spans="1:5" x14ac:dyDescent="0.35">
      <c r="A5182">
        <v>1</v>
      </c>
      <c r="B5182" s="1" t="s">
        <v>5</v>
      </c>
      <c r="C5182">
        <v>2805</v>
      </c>
      <c r="D5182" s="1" t="s">
        <v>5177</v>
      </c>
      <c r="E5182" s="20">
        <v>45109.55955766204</v>
      </c>
    </row>
    <row r="5183" spans="1:5" x14ac:dyDescent="0.35">
      <c r="A5183">
        <v>1</v>
      </c>
      <c r="B5183" s="1" t="s">
        <v>5</v>
      </c>
      <c r="C5183">
        <v>1935</v>
      </c>
      <c r="D5183" s="1" t="s">
        <v>5178</v>
      </c>
      <c r="E5183" s="20">
        <v>45109.574475775466</v>
      </c>
    </row>
    <row r="5184" spans="1:5" x14ac:dyDescent="0.35">
      <c r="A5184">
        <v>1</v>
      </c>
      <c r="B5184" s="1" t="s">
        <v>5</v>
      </c>
      <c r="C5184">
        <v>3846</v>
      </c>
      <c r="D5184" s="1" t="s">
        <v>5179</v>
      </c>
      <c r="E5184" s="20">
        <v>45109.567161180552</v>
      </c>
    </row>
    <row r="5185" spans="1:5" x14ac:dyDescent="0.35">
      <c r="A5185">
        <v>1</v>
      </c>
      <c r="B5185" s="1" t="s">
        <v>5</v>
      </c>
      <c r="C5185">
        <v>2096</v>
      </c>
      <c r="D5185" s="1" t="s">
        <v>5180</v>
      </c>
      <c r="E5185" s="20">
        <v>45110.667166342595</v>
      </c>
    </row>
    <row r="5186" spans="1:5" x14ac:dyDescent="0.35">
      <c r="A5186">
        <v>1</v>
      </c>
      <c r="B5186" s="1" t="s">
        <v>5</v>
      </c>
      <c r="C5186">
        <v>4755</v>
      </c>
      <c r="D5186" s="1" t="s">
        <v>5181</v>
      </c>
      <c r="E5186" s="20">
        <v>45109.739560613423</v>
      </c>
    </row>
    <row r="5187" spans="1:5" x14ac:dyDescent="0.35">
      <c r="A5187">
        <v>1</v>
      </c>
      <c r="B5187" s="1" t="s">
        <v>5</v>
      </c>
      <c r="C5187">
        <v>1696</v>
      </c>
      <c r="D5187" s="1" t="s">
        <v>5182</v>
      </c>
      <c r="E5187" s="20">
        <v>45109.740787407405</v>
      </c>
    </row>
    <row r="5188" spans="1:5" x14ac:dyDescent="0.35">
      <c r="A5188">
        <v>1</v>
      </c>
      <c r="B5188" s="1" t="s">
        <v>5</v>
      </c>
      <c r="C5188">
        <v>3273</v>
      </c>
      <c r="D5188" s="1" t="s">
        <v>5183</v>
      </c>
      <c r="E5188" s="20">
        <v>45109.744259247687</v>
      </c>
    </row>
    <row r="5189" spans="1:5" x14ac:dyDescent="0.35">
      <c r="A5189">
        <v>1</v>
      </c>
      <c r="B5189" s="1" t="s">
        <v>5</v>
      </c>
      <c r="C5189">
        <v>2693</v>
      </c>
      <c r="D5189" s="1" t="s">
        <v>5184</v>
      </c>
      <c r="E5189" s="20">
        <v>45110.242834386576</v>
      </c>
    </row>
    <row r="5190" spans="1:5" x14ac:dyDescent="0.35">
      <c r="A5190">
        <v>1</v>
      </c>
      <c r="B5190" s="1" t="s">
        <v>5</v>
      </c>
      <c r="C5190">
        <v>2440</v>
      </c>
      <c r="D5190" s="1" t="s">
        <v>5185</v>
      </c>
      <c r="E5190" s="20">
        <v>45109.993997951387</v>
      </c>
    </row>
    <row r="5191" spans="1:5" x14ac:dyDescent="0.35">
      <c r="A5191">
        <v>1</v>
      </c>
      <c r="B5191" s="1" t="s">
        <v>5</v>
      </c>
      <c r="C5191">
        <v>1478</v>
      </c>
      <c r="D5191" s="1" t="s">
        <v>5186</v>
      </c>
      <c r="E5191" s="20">
        <v>45109.996057696757</v>
      </c>
    </row>
    <row r="5192" spans="1:5" x14ac:dyDescent="0.35">
      <c r="A5192">
        <v>1</v>
      </c>
      <c r="B5192" s="1" t="s">
        <v>5</v>
      </c>
      <c r="C5192">
        <v>3001</v>
      </c>
      <c r="D5192" s="1" t="s">
        <v>5187</v>
      </c>
      <c r="E5192" s="20">
        <v>45110.036211435188</v>
      </c>
    </row>
    <row r="5193" spans="1:5" x14ac:dyDescent="0.35">
      <c r="A5193">
        <v>1</v>
      </c>
      <c r="B5193" s="1" t="s">
        <v>5</v>
      </c>
      <c r="C5193">
        <v>1341</v>
      </c>
      <c r="D5193" s="1" t="s">
        <v>5188</v>
      </c>
      <c r="E5193" s="20">
        <v>45110.195425115744</v>
      </c>
    </row>
    <row r="5194" spans="1:5" x14ac:dyDescent="0.35">
      <c r="A5194">
        <v>1</v>
      </c>
      <c r="B5194" s="1" t="s">
        <v>5</v>
      </c>
      <c r="C5194">
        <v>1806</v>
      </c>
      <c r="D5194" s="1" t="s">
        <v>5189</v>
      </c>
      <c r="E5194" s="20">
        <v>45110.24047394676</v>
      </c>
    </row>
    <row r="5195" spans="1:5" x14ac:dyDescent="0.35">
      <c r="A5195">
        <v>1</v>
      </c>
      <c r="B5195" s="1" t="s">
        <v>5</v>
      </c>
      <c r="C5195">
        <v>2029</v>
      </c>
      <c r="D5195" s="1" t="s">
        <v>5190</v>
      </c>
      <c r="E5195" s="20">
        <v>45110.204427835648</v>
      </c>
    </row>
    <row r="5196" spans="1:5" x14ac:dyDescent="0.35">
      <c r="A5196">
        <v>1</v>
      </c>
      <c r="B5196" s="1" t="s">
        <v>5</v>
      </c>
      <c r="C5196">
        <v>4109</v>
      </c>
      <c r="D5196" s="1" t="s">
        <v>5191</v>
      </c>
      <c r="E5196" s="20">
        <v>45110.225893333336</v>
      </c>
    </row>
    <row r="5197" spans="1:5" x14ac:dyDescent="0.35">
      <c r="A5197">
        <v>1</v>
      </c>
      <c r="B5197" s="1" t="s">
        <v>5</v>
      </c>
      <c r="C5197">
        <v>5645</v>
      </c>
      <c r="D5197" s="1" t="s">
        <v>5192</v>
      </c>
      <c r="E5197" s="20">
        <v>45110.243032060185</v>
      </c>
    </row>
    <row r="5198" spans="1:5" x14ac:dyDescent="0.35">
      <c r="A5198">
        <v>1</v>
      </c>
      <c r="B5198" s="1" t="s">
        <v>5</v>
      </c>
      <c r="C5198">
        <v>1012</v>
      </c>
      <c r="D5198" s="1" t="s">
        <v>5193</v>
      </c>
      <c r="E5198" s="20">
        <v>45110.243958090279</v>
      </c>
    </row>
    <row r="5199" spans="1:5" x14ac:dyDescent="0.35">
      <c r="A5199">
        <v>1</v>
      </c>
      <c r="B5199" s="1" t="s">
        <v>5</v>
      </c>
      <c r="C5199">
        <v>2817</v>
      </c>
      <c r="D5199" s="1" t="s">
        <v>5194</v>
      </c>
      <c r="E5199" s="20">
        <v>45110.2350003588</v>
      </c>
    </row>
    <row r="5200" spans="1:5" x14ac:dyDescent="0.35">
      <c r="A5200">
        <v>1</v>
      </c>
      <c r="B5200" s="1" t="s">
        <v>5</v>
      </c>
      <c r="C5200">
        <v>4953</v>
      </c>
      <c r="D5200" s="1" t="s">
        <v>5195</v>
      </c>
      <c r="E5200" s="20">
        <v>45110.235208599537</v>
      </c>
    </row>
    <row r="5201" spans="1:5" x14ac:dyDescent="0.35">
      <c r="A5201">
        <v>1</v>
      </c>
      <c r="B5201" s="1" t="s">
        <v>5</v>
      </c>
      <c r="C5201">
        <v>5554</v>
      </c>
      <c r="D5201" s="1" t="s">
        <v>5196</v>
      </c>
      <c r="E5201" s="20">
        <v>45110.239386099536</v>
      </c>
    </row>
    <row r="5202" spans="1:5" x14ac:dyDescent="0.35">
      <c r="A5202">
        <v>1</v>
      </c>
      <c r="B5202" s="1" t="s">
        <v>5</v>
      </c>
      <c r="C5202">
        <v>6695</v>
      </c>
      <c r="D5202" s="1" t="s">
        <v>5197</v>
      </c>
      <c r="E5202" s="20">
        <v>45110.244536041668</v>
      </c>
    </row>
    <row r="5203" spans="1:5" x14ac:dyDescent="0.35">
      <c r="A5203">
        <v>1</v>
      </c>
      <c r="B5203" s="1" t="s">
        <v>5</v>
      </c>
      <c r="C5203">
        <v>13656</v>
      </c>
      <c r="D5203" s="1" t="s">
        <v>5198</v>
      </c>
      <c r="E5203" s="20">
        <v>45110.24597048611</v>
      </c>
    </row>
    <row r="5204" spans="1:5" x14ac:dyDescent="0.35">
      <c r="A5204">
        <v>1</v>
      </c>
      <c r="B5204" s="1" t="s">
        <v>5</v>
      </c>
      <c r="C5204">
        <v>5212</v>
      </c>
      <c r="D5204" s="1" t="s">
        <v>5199</v>
      </c>
      <c r="E5204" s="20">
        <v>45110.246422407406</v>
      </c>
    </row>
    <row r="5205" spans="1:5" x14ac:dyDescent="0.35">
      <c r="A5205">
        <v>1</v>
      </c>
      <c r="B5205" s="1" t="s">
        <v>5</v>
      </c>
      <c r="C5205">
        <v>1038</v>
      </c>
      <c r="D5205" s="1" t="s">
        <v>5200</v>
      </c>
      <c r="E5205" s="20">
        <v>45109.900127754627</v>
      </c>
    </row>
    <row r="5206" spans="1:5" x14ac:dyDescent="0.35">
      <c r="A5206">
        <v>1</v>
      </c>
      <c r="B5206" s="1" t="s">
        <v>5</v>
      </c>
      <c r="C5206">
        <v>4948</v>
      </c>
      <c r="D5206" s="1" t="s">
        <v>5201</v>
      </c>
      <c r="E5206" s="20">
        <v>45109.903020648148</v>
      </c>
    </row>
    <row r="5207" spans="1:5" x14ac:dyDescent="0.35">
      <c r="A5207">
        <v>1</v>
      </c>
      <c r="B5207" s="1" t="s">
        <v>5</v>
      </c>
      <c r="C5207">
        <v>5401</v>
      </c>
      <c r="D5207" s="1" t="s">
        <v>5202</v>
      </c>
      <c r="E5207" s="20">
        <v>45109.994576296296</v>
      </c>
    </row>
    <row r="5208" spans="1:5" x14ac:dyDescent="0.35">
      <c r="A5208">
        <v>1</v>
      </c>
      <c r="B5208" s="1" t="s">
        <v>5</v>
      </c>
      <c r="C5208">
        <v>2576</v>
      </c>
      <c r="D5208" s="1" t="s">
        <v>5203</v>
      </c>
      <c r="E5208" s="20">
        <v>45110.034949756948</v>
      </c>
    </row>
    <row r="5209" spans="1:5" x14ac:dyDescent="0.35">
      <c r="A5209">
        <v>1</v>
      </c>
      <c r="B5209" s="1" t="s">
        <v>5</v>
      </c>
      <c r="C5209">
        <v>1917</v>
      </c>
      <c r="D5209" s="1" t="s">
        <v>5204</v>
      </c>
      <c r="E5209" s="20">
        <v>45110.069792511575</v>
      </c>
    </row>
    <row r="5210" spans="1:5" x14ac:dyDescent="0.35">
      <c r="A5210">
        <v>1</v>
      </c>
      <c r="B5210" s="1" t="s">
        <v>5</v>
      </c>
      <c r="C5210">
        <v>3694</v>
      </c>
      <c r="D5210" s="1" t="s">
        <v>5205</v>
      </c>
      <c r="E5210" s="20">
        <v>45110.161288819443</v>
      </c>
    </row>
    <row r="5211" spans="1:5" x14ac:dyDescent="0.35">
      <c r="A5211">
        <v>1</v>
      </c>
      <c r="B5211" s="1" t="s">
        <v>5</v>
      </c>
      <c r="C5211">
        <v>1968</v>
      </c>
      <c r="D5211" s="1" t="s">
        <v>5206</v>
      </c>
      <c r="E5211" s="20">
        <v>45110.163417997683</v>
      </c>
    </row>
    <row r="5212" spans="1:5" x14ac:dyDescent="0.35">
      <c r="A5212">
        <v>1</v>
      </c>
      <c r="B5212" s="1" t="s">
        <v>5</v>
      </c>
      <c r="C5212">
        <v>9727</v>
      </c>
      <c r="D5212" s="1" t="s">
        <v>5207</v>
      </c>
      <c r="E5212" s="20">
        <v>45109.547671377317</v>
      </c>
    </row>
    <row r="5213" spans="1:5" x14ac:dyDescent="0.35">
      <c r="A5213">
        <v>1</v>
      </c>
      <c r="B5213" s="1" t="s">
        <v>5</v>
      </c>
      <c r="C5213">
        <v>4918</v>
      </c>
      <c r="D5213" s="1" t="s">
        <v>5208</v>
      </c>
      <c r="E5213" s="20">
        <v>45109.548829155094</v>
      </c>
    </row>
    <row r="5214" spans="1:5" x14ac:dyDescent="0.35">
      <c r="A5214">
        <v>1</v>
      </c>
      <c r="B5214" s="1" t="s">
        <v>5</v>
      </c>
      <c r="C5214">
        <v>5975</v>
      </c>
      <c r="D5214" s="1" t="s">
        <v>5209</v>
      </c>
      <c r="E5214" s="20">
        <v>45109.515891400464</v>
      </c>
    </row>
    <row r="5215" spans="1:5" x14ac:dyDescent="0.35">
      <c r="A5215">
        <v>1</v>
      </c>
      <c r="B5215" s="1" t="s">
        <v>5</v>
      </c>
      <c r="C5215">
        <v>2763</v>
      </c>
      <c r="D5215" s="1" t="s">
        <v>5210</v>
      </c>
      <c r="E5215" s="20">
        <v>45109.520728391202</v>
      </c>
    </row>
    <row r="5216" spans="1:5" x14ac:dyDescent="0.35">
      <c r="A5216">
        <v>1</v>
      </c>
      <c r="B5216" s="1" t="s">
        <v>5</v>
      </c>
      <c r="C5216">
        <v>4549</v>
      </c>
      <c r="D5216" s="1" t="s">
        <v>5211</v>
      </c>
      <c r="E5216" s="20">
        <v>45109.501145740738</v>
      </c>
    </row>
    <row r="5217" spans="1:5" x14ac:dyDescent="0.35">
      <c r="A5217">
        <v>1</v>
      </c>
      <c r="B5217" s="1" t="s">
        <v>5</v>
      </c>
      <c r="C5217">
        <v>3761</v>
      </c>
      <c r="D5217" s="1" t="s">
        <v>5212</v>
      </c>
      <c r="E5217" s="20">
        <v>45109.563087465278</v>
      </c>
    </row>
    <row r="5218" spans="1:5" x14ac:dyDescent="0.35">
      <c r="A5218">
        <v>1</v>
      </c>
      <c r="B5218" s="1" t="s">
        <v>5</v>
      </c>
      <c r="C5218">
        <v>3513</v>
      </c>
      <c r="D5218" s="1" t="s">
        <v>5213</v>
      </c>
      <c r="E5218" s="20">
        <v>45109.565541157404</v>
      </c>
    </row>
    <row r="5219" spans="1:5" x14ac:dyDescent="0.35">
      <c r="A5219">
        <v>1</v>
      </c>
      <c r="B5219" s="1" t="s">
        <v>5</v>
      </c>
      <c r="C5219">
        <v>1656</v>
      </c>
      <c r="D5219" s="1" t="s">
        <v>5214</v>
      </c>
      <c r="E5219" s="20">
        <v>45109.566190914353</v>
      </c>
    </row>
    <row r="5220" spans="1:5" x14ac:dyDescent="0.35">
      <c r="A5220">
        <v>1</v>
      </c>
      <c r="B5220" s="1" t="s">
        <v>5</v>
      </c>
      <c r="C5220">
        <v>1961</v>
      </c>
      <c r="D5220" s="1" t="s">
        <v>5215</v>
      </c>
      <c r="E5220" s="20">
        <v>45109.538992326387</v>
      </c>
    </row>
    <row r="5221" spans="1:5" x14ac:dyDescent="0.35">
      <c r="A5221">
        <v>1</v>
      </c>
      <c r="B5221" s="1" t="s">
        <v>5</v>
      </c>
      <c r="C5221">
        <v>2366</v>
      </c>
      <c r="D5221" s="1" t="s">
        <v>5216</v>
      </c>
      <c r="E5221" s="20">
        <v>45109.560201956017</v>
      </c>
    </row>
    <row r="5222" spans="1:5" x14ac:dyDescent="0.35">
      <c r="A5222">
        <v>1</v>
      </c>
      <c r="B5222" s="1" t="s">
        <v>5</v>
      </c>
      <c r="C5222">
        <v>8135</v>
      </c>
      <c r="D5222" s="1" t="s">
        <v>5217</v>
      </c>
      <c r="E5222" s="20">
        <v>45109.569199166668</v>
      </c>
    </row>
    <row r="5223" spans="1:5" x14ac:dyDescent="0.35">
      <c r="A5223">
        <v>1</v>
      </c>
      <c r="B5223" s="1" t="s">
        <v>5</v>
      </c>
      <c r="C5223">
        <v>2791</v>
      </c>
      <c r="D5223" s="1" t="s">
        <v>5218</v>
      </c>
      <c r="E5223" s="20">
        <v>45109.569790057867</v>
      </c>
    </row>
    <row r="5224" spans="1:5" x14ac:dyDescent="0.35">
      <c r="A5224">
        <v>1</v>
      </c>
      <c r="B5224" s="1" t="s">
        <v>5</v>
      </c>
      <c r="C5224">
        <v>9312</v>
      </c>
      <c r="D5224" s="1" t="s">
        <v>5219</v>
      </c>
      <c r="E5224" s="20">
        <v>45110.244953946756</v>
      </c>
    </row>
    <row r="5225" spans="1:5" x14ac:dyDescent="0.35">
      <c r="A5225">
        <v>1</v>
      </c>
      <c r="B5225" s="1" t="s">
        <v>5</v>
      </c>
      <c r="C5225">
        <v>1345</v>
      </c>
      <c r="D5225" s="1" t="s">
        <v>5220</v>
      </c>
      <c r="E5225" s="20">
        <v>45110.564760162037</v>
      </c>
    </row>
    <row r="5226" spans="1:5" x14ac:dyDescent="0.35">
      <c r="A5226">
        <v>1</v>
      </c>
      <c r="B5226" s="1" t="s">
        <v>5</v>
      </c>
      <c r="C5226">
        <v>1664</v>
      </c>
      <c r="D5226" s="1" t="s">
        <v>5221</v>
      </c>
      <c r="E5226" s="20">
        <v>45109.554789675924</v>
      </c>
    </row>
    <row r="5227" spans="1:5" x14ac:dyDescent="0.35">
      <c r="A5227">
        <v>1</v>
      </c>
      <c r="B5227" s="1" t="s">
        <v>5</v>
      </c>
      <c r="C5227">
        <v>4482</v>
      </c>
      <c r="D5227" s="1" t="s">
        <v>5222</v>
      </c>
      <c r="E5227" s="20">
        <v>45109.552186921297</v>
      </c>
    </row>
    <row r="5228" spans="1:5" x14ac:dyDescent="0.35">
      <c r="A5228">
        <v>1</v>
      </c>
      <c r="B5228" s="1" t="s">
        <v>5</v>
      </c>
      <c r="C5228">
        <v>2504</v>
      </c>
      <c r="D5228" s="1" t="s">
        <v>5223</v>
      </c>
      <c r="E5228" s="20">
        <v>45109.543296898148</v>
      </c>
    </row>
    <row r="5229" spans="1:5" x14ac:dyDescent="0.35">
      <c r="A5229">
        <v>1</v>
      </c>
      <c r="B5229" s="1" t="s">
        <v>5</v>
      </c>
      <c r="C5229">
        <v>1185</v>
      </c>
      <c r="D5229" s="1" t="s">
        <v>5224</v>
      </c>
      <c r="E5229" s="20">
        <v>45112.518213043979</v>
      </c>
    </row>
    <row r="5230" spans="1:5" x14ac:dyDescent="0.35">
      <c r="A5230">
        <v>1</v>
      </c>
      <c r="B5230" s="1" t="s">
        <v>5</v>
      </c>
      <c r="C5230">
        <v>1830</v>
      </c>
      <c r="D5230" s="1" t="s">
        <v>5225</v>
      </c>
      <c r="E5230" s="20">
        <v>45127.413737222225</v>
      </c>
    </row>
    <row r="5231" spans="1:5" x14ac:dyDescent="0.35">
      <c r="A5231">
        <v>1</v>
      </c>
      <c r="B5231" s="1" t="s">
        <v>5</v>
      </c>
      <c r="C5231">
        <v>4871</v>
      </c>
      <c r="D5231" s="1" t="s">
        <v>5226</v>
      </c>
      <c r="E5231" s="20">
        <v>45127.40671181713</v>
      </c>
    </row>
    <row r="5232" spans="1:5" x14ac:dyDescent="0.35">
      <c r="A5232">
        <v>1</v>
      </c>
      <c r="B5232" s="1" t="s">
        <v>5</v>
      </c>
      <c r="C5232">
        <v>1507</v>
      </c>
      <c r="D5232" s="1" t="s">
        <v>5227</v>
      </c>
      <c r="E5232" s="20">
        <v>45127.422336203701</v>
      </c>
    </row>
    <row r="5233" spans="1:5" x14ac:dyDescent="0.35">
      <c r="A5233">
        <v>1</v>
      </c>
      <c r="B5233" s="1" t="s">
        <v>5</v>
      </c>
      <c r="C5233">
        <v>2887</v>
      </c>
      <c r="D5233" s="1" t="s">
        <v>5228</v>
      </c>
      <c r="E5233" s="20">
        <v>45127.434569328703</v>
      </c>
    </row>
    <row r="5234" spans="1:5" x14ac:dyDescent="0.35">
      <c r="A5234">
        <v>1</v>
      </c>
      <c r="B5234" s="1" t="s">
        <v>5</v>
      </c>
      <c r="C5234">
        <v>998</v>
      </c>
      <c r="D5234" s="1" t="s">
        <v>5229</v>
      </c>
      <c r="E5234" s="20">
        <v>45110.509449814817</v>
      </c>
    </row>
    <row r="5235" spans="1:5" x14ac:dyDescent="0.35">
      <c r="A5235">
        <v>1</v>
      </c>
      <c r="B5235" s="1" t="s">
        <v>5</v>
      </c>
      <c r="C5235">
        <v>1921</v>
      </c>
      <c r="D5235" s="1" t="s">
        <v>5230</v>
      </c>
      <c r="E5235" s="20">
        <v>45110.629101307873</v>
      </c>
    </row>
    <row r="5236" spans="1:5" x14ac:dyDescent="0.35">
      <c r="A5236">
        <v>1</v>
      </c>
      <c r="B5236" s="1" t="s">
        <v>5</v>
      </c>
      <c r="C5236">
        <v>1070</v>
      </c>
      <c r="D5236" s="1" t="s">
        <v>5231</v>
      </c>
      <c r="E5236" s="20">
        <v>45116.64571045139</v>
      </c>
    </row>
    <row r="5237" spans="1:5" x14ac:dyDescent="0.35">
      <c r="A5237">
        <v>1</v>
      </c>
      <c r="B5237" s="1" t="s">
        <v>5</v>
      </c>
      <c r="C5237">
        <v>1208</v>
      </c>
      <c r="D5237" s="1" t="s">
        <v>5232</v>
      </c>
      <c r="E5237" s="20">
        <v>45116.555566817129</v>
      </c>
    </row>
    <row r="5238" spans="1:5" x14ac:dyDescent="0.35">
      <c r="A5238">
        <v>1</v>
      </c>
      <c r="B5238" s="1" t="s">
        <v>5</v>
      </c>
      <c r="C5238">
        <v>1576</v>
      </c>
      <c r="D5238" s="1" t="s">
        <v>5233</v>
      </c>
      <c r="E5238" s="20">
        <v>45116.55545054398</v>
      </c>
    </row>
    <row r="5239" spans="1:5" x14ac:dyDescent="0.35">
      <c r="A5239">
        <v>1</v>
      </c>
      <c r="B5239" s="1" t="s">
        <v>5</v>
      </c>
      <c r="C5239">
        <v>1662</v>
      </c>
      <c r="D5239" s="1" t="s">
        <v>5234</v>
      </c>
      <c r="E5239" s="20">
        <v>45115.64759403935</v>
      </c>
    </row>
    <row r="5240" spans="1:5" x14ac:dyDescent="0.35">
      <c r="A5240">
        <v>1</v>
      </c>
      <c r="B5240" s="1" t="s">
        <v>5</v>
      </c>
      <c r="C5240">
        <v>1081</v>
      </c>
      <c r="D5240" s="1" t="s">
        <v>5235</v>
      </c>
      <c r="E5240" s="20">
        <v>45115.552395891202</v>
      </c>
    </row>
    <row r="5241" spans="1:5" x14ac:dyDescent="0.35">
      <c r="A5241">
        <v>1</v>
      </c>
      <c r="B5241" s="1" t="s">
        <v>5</v>
      </c>
      <c r="C5241">
        <v>1531</v>
      </c>
      <c r="D5241" s="1" t="s">
        <v>5236</v>
      </c>
      <c r="E5241" s="20">
        <v>45127.429096782405</v>
      </c>
    </row>
    <row r="5242" spans="1:5" x14ac:dyDescent="0.35">
      <c r="A5242">
        <v>1</v>
      </c>
      <c r="B5242" s="1" t="s">
        <v>5</v>
      </c>
      <c r="C5242">
        <v>1482</v>
      </c>
      <c r="D5242" s="1" t="s">
        <v>5237</v>
      </c>
      <c r="E5242" s="20">
        <v>45116.650387002315</v>
      </c>
    </row>
    <row r="5243" spans="1:5" x14ac:dyDescent="0.35">
      <c r="A5243">
        <v>1</v>
      </c>
      <c r="B5243" s="1" t="s">
        <v>5</v>
      </c>
      <c r="C5243">
        <v>13007</v>
      </c>
      <c r="D5243" s="1" t="s">
        <v>5238</v>
      </c>
      <c r="E5243" s="20">
        <v>45116.648429004628</v>
      </c>
    </row>
    <row r="5244" spans="1:5" x14ac:dyDescent="0.35">
      <c r="A5244">
        <v>1</v>
      </c>
      <c r="B5244" s="1" t="s">
        <v>5</v>
      </c>
      <c r="C5244">
        <v>2383</v>
      </c>
      <c r="D5244" s="1" t="s">
        <v>5239</v>
      </c>
      <c r="E5244" s="20">
        <v>45116.647350694446</v>
      </c>
    </row>
    <row r="5245" spans="1:5" x14ac:dyDescent="0.35">
      <c r="A5245">
        <v>1</v>
      </c>
      <c r="B5245" s="1" t="s">
        <v>5</v>
      </c>
      <c r="C5245">
        <v>1059</v>
      </c>
      <c r="D5245" s="1" t="s">
        <v>5240</v>
      </c>
      <c r="E5245" s="20">
        <v>45110.514887453704</v>
      </c>
    </row>
    <row r="5246" spans="1:5" x14ac:dyDescent="0.35">
      <c r="A5246">
        <v>1</v>
      </c>
      <c r="B5246" s="1" t="s">
        <v>5</v>
      </c>
      <c r="C5246">
        <v>12131</v>
      </c>
      <c r="D5246" s="1" t="s">
        <v>5241</v>
      </c>
      <c r="E5246" s="20">
        <v>45109.564175428241</v>
      </c>
    </row>
    <row r="5247" spans="1:5" x14ac:dyDescent="0.35">
      <c r="A5247">
        <v>1</v>
      </c>
      <c r="B5247" s="1" t="s">
        <v>5</v>
      </c>
      <c r="C5247">
        <v>2012</v>
      </c>
      <c r="D5247" s="1" t="s">
        <v>5242</v>
      </c>
      <c r="E5247" s="20">
        <v>45109.53331146991</v>
      </c>
    </row>
    <row r="5248" spans="1:5" x14ac:dyDescent="0.35">
      <c r="A5248">
        <v>1</v>
      </c>
      <c r="B5248" s="1" t="s">
        <v>5</v>
      </c>
      <c r="C5248">
        <v>1597</v>
      </c>
      <c r="D5248" s="1" t="s">
        <v>5243</v>
      </c>
      <c r="E5248" s="20">
        <v>45109.522522256942</v>
      </c>
    </row>
    <row r="5249" spans="1:5" x14ac:dyDescent="0.35">
      <c r="A5249">
        <v>1</v>
      </c>
      <c r="B5249" s="1" t="s">
        <v>5</v>
      </c>
      <c r="C5249">
        <v>2698</v>
      </c>
      <c r="D5249" s="1" t="s">
        <v>5244</v>
      </c>
      <c r="E5249" s="20">
        <v>45109.499109085649</v>
      </c>
    </row>
    <row r="5250" spans="1:5" x14ac:dyDescent="0.35">
      <c r="A5250">
        <v>1</v>
      </c>
      <c r="B5250" s="1" t="s">
        <v>5</v>
      </c>
      <c r="C5250">
        <v>1776</v>
      </c>
      <c r="D5250" s="1" t="s">
        <v>5245</v>
      </c>
      <c r="E5250" s="20">
        <v>45109.525519479168</v>
      </c>
    </row>
    <row r="5251" spans="1:5" x14ac:dyDescent="0.35">
      <c r="A5251">
        <v>1</v>
      </c>
      <c r="B5251" s="1" t="s">
        <v>5</v>
      </c>
      <c r="C5251">
        <v>3591</v>
      </c>
      <c r="D5251" s="1" t="s">
        <v>5246</v>
      </c>
      <c r="E5251" s="20">
        <v>45109.538705393519</v>
      </c>
    </row>
    <row r="5252" spans="1:5" x14ac:dyDescent="0.35">
      <c r="A5252">
        <v>1</v>
      </c>
      <c r="B5252" s="1" t="s">
        <v>5</v>
      </c>
      <c r="C5252">
        <v>3756</v>
      </c>
      <c r="D5252" s="1" t="s">
        <v>5247</v>
      </c>
      <c r="E5252" s="20">
        <v>45109.486678715279</v>
      </c>
    </row>
    <row r="5253" spans="1:5" x14ac:dyDescent="0.35">
      <c r="A5253">
        <v>1</v>
      </c>
      <c r="B5253" s="1" t="s">
        <v>5</v>
      </c>
      <c r="C5253">
        <v>7968</v>
      </c>
      <c r="D5253" s="1" t="s">
        <v>5248</v>
      </c>
      <c r="E5253" s="20">
        <v>45109.555102337959</v>
      </c>
    </row>
    <row r="5254" spans="1:5" x14ac:dyDescent="0.35">
      <c r="A5254">
        <v>1</v>
      </c>
      <c r="B5254" s="1" t="s">
        <v>5</v>
      </c>
      <c r="C5254">
        <v>2215</v>
      </c>
      <c r="D5254" s="1" t="s">
        <v>5249</v>
      </c>
      <c r="E5254" s="20">
        <v>45109.565214201386</v>
      </c>
    </row>
    <row r="5255" spans="1:5" x14ac:dyDescent="0.35">
      <c r="A5255">
        <v>1</v>
      </c>
      <c r="B5255" s="1" t="s">
        <v>5</v>
      </c>
      <c r="C5255">
        <v>10014</v>
      </c>
      <c r="D5255" s="1" t="s">
        <v>5250</v>
      </c>
      <c r="E5255" s="20">
        <v>45109.563470034722</v>
      </c>
    </row>
    <row r="5256" spans="1:5" x14ac:dyDescent="0.35">
      <c r="A5256">
        <v>1</v>
      </c>
      <c r="B5256" s="1" t="s">
        <v>5</v>
      </c>
      <c r="C5256">
        <v>4225</v>
      </c>
      <c r="D5256" s="1" t="s">
        <v>5251</v>
      </c>
      <c r="E5256" s="20">
        <v>45109.545277893521</v>
      </c>
    </row>
    <row r="5257" spans="1:5" x14ac:dyDescent="0.35">
      <c r="A5257">
        <v>1</v>
      </c>
      <c r="B5257" s="1" t="s">
        <v>5</v>
      </c>
      <c r="C5257">
        <v>2388</v>
      </c>
      <c r="D5257" s="1" t="s">
        <v>5252</v>
      </c>
      <c r="E5257" s="20">
        <v>45127.43349974537</v>
      </c>
    </row>
    <row r="5258" spans="1:5" x14ac:dyDescent="0.35">
      <c r="A5258">
        <v>1</v>
      </c>
      <c r="B5258" s="1" t="s">
        <v>5</v>
      </c>
      <c r="C5258">
        <v>1820</v>
      </c>
      <c r="D5258" s="1" t="s">
        <v>5253</v>
      </c>
      <c r="E5258" s="20">
        <v>45110.606777060188</v>
      </c>
    </row>
    <row r="5259" spans="1:5" x14ac:dyDescent="0.35">
      <c r="A5259">
        <v>1</v>
      </c>
      <c r="B5259" s="1" t="s">
        <v>5</v>
      </c>
      <c r="C5259">
        <v>1214</v>
      </c>
      <c r="D5259" s="1" t="s">
        <v>5254</v>
      </c>
      <c r="E5259" s="20">
        <v>45115.632809745373</v>
      </c>
    </row>
    <row r="5260" spans="1:5" x14ac:dyDescent="0.35">
      <c r="A5260">
        <v>1</v>
      </c>
      <c r="B5260" s="1" t="s">
        <v>5</v>
      </c>
      <c r="C5260">
        <v>2254</v>
      </c>
      <c r="D5260" s="1" t="s">
        <v>5255</v>
      </c>
      <c r="E5260" s="20">
        <v>45116.64363752315</v>
      </c>
    </row>
    <row r="5261" spans="1:5" x14ac:dyDescent="0.35">
      <c r="A5261">
        <v>1</v>
      </c>
      <c r="B5261" s="1" t="s">
        <v>5</v>
      </c>
      <c r="C5261">
        <v>1031</v>
      </c>
      <c r="D5261" s="1" t="s">
        <v>5256</v>
      </c>
      <c r="E5261" s="20">
        <v>45110.737451747686</v>
      </c>
    </row>
    <row r="5262" spans="1:5" x14ac:dyDescent="0.35">
      <c r="A5262">
        <v>1</v>
      </c>
      <c r="B5262" s="1" t="s">
        <v>5</v>
      </c>
      <c r="C5262">
        <v>2157</v>
      </c>
      <c r="D5262" s="1" t="s">
        <v>5257</v>
      </c>
      <c r="E5262" s="20">
        <v>45112.278388136576</v>
      </c>
    </row>
    <row r="5263" spans="1:5" x14ac:dyDescent="0.35">
      <c r="A5263">
        <v>1</v>
      </c>
      <c r="B5263" s="1" t="s">
        <v>5</v>
      </c>
      <c r="C5263">
        <v>2057</v>
      </c>
      <c r="D5263" s="1" t="s">
        <v>5258</v>
      </c>
      <c r="E5263" s="20">
        <v>45118.875897847225</v>
      </c>
    </row>
    <row r="5264" spans="1:5" x14ac:dyDescent="0.35">
      <c r="A5264">
        <v>1</v>
      </c>
      <c r="B5264" s="1" t="s">
        <v>5</v>
      </c>
      <c r="C5264">
        <v>51989</v>
      </c>
      <c r="D5264" s="1" t="s">
        <v>8308</v>
      </c>
      <c r="E5264" s="20">
        <v>45138.590787060188</v>
      </c>
    </row>
    <row r="5265" spans="1:5" x14ac:dyDescent="0.35">
      <c r="A5265">
        <v>1</v>
      </c>
      <c r="B5265" s="1" t="s">
        <v>5</v>
      </c>
      <c r="C5265">
        <v>3402</v>
      </c>
      <c r="D5265" s="1" t="s">
        <v>5259</v>
      </c>
      <c r="E5265" s="20">
        <v>45135.267288391202</v>
      </c>
    </row>
    <row r="5266" spans="1:5" x14ac:dyDescent="0.35">
      <c r="A5266">
        <v>1</v>
      </c>
      <c r="B5266" s="1" t="s">
        <v>5</v>
      </c>
      <c r="C5266">
        <v>8403</v>
      </c>
      <c r="D5266" s="1" t="s">
        <v>5260</v>
      </c>
      <c r="E5266" s="20">
        <v>45135.611229189817</v>
      </c>
    </row>
    <row r="5267" spans="1:5" x14ac:dyDescent="0.35">
      <c r="A5267">
        <v>1</v>
      </c>
      <c r="B5267" s="1" t="s">
        <v>5</v>
      </c>
      <c r="C5267">
        <v>121553</v>
      </c>
      <c r="D5267" s="1" t="s">
        <v>5261</v>
      </c>
      <c r="E5267" s="20">
        <v>45112.89367863426</v>
      </c>
    </row>
    <row r="5268" spans="1:5" x14ac:dyDescent="0.35">
      <c r="A5268">
        <v>1</v>
      </c>
      <c r="B5268" s="1" t="s">
        <v>5</v>
      </c>
      <c r="C5268">
        <v>2079</v>
      </c>
      <c r="D5268" s="1" t="s">
        <v>5262</v>
      </c>
      <c r="E5268" s="20">
        <v>45124.815473958333</v>
      </c>
    </row>
    <row r="5269" spans="1:5" x14ac:dyDescent="0.35">
      <c r="A5269">
        <v>1</v>
      </c>
      <c r="B5269" s="1" t="s">
        <v>5</v>
      </c>
      <c r="C5269">
        <v>258573</v>
      </c>
      <c r="D5269" s="1" t="s">
        <v>5263</v>
      </c>
      <c r="E5269" s="20">
        <v>45114.837170023151</v>
      </c>
    </row>
    <row r="5270" spans="1:5" x14ac:dyDescent="0.35">
      <c r="A5270">
        <v>1</v>
      </c>
      <c r="B5270" s="1" t="s">
        <v>5</v>
      </c>
      <c r="C5270">
        <v>4894</v>
      </c>
      <c r="D5270" s="1" t="s">
        <v>5264</v>
      </c>
      <c r="E5270" s="20">
        <v>45119.300047523146</v>
      </c>
    </row>
    <row r="5271" spans="1:5" x14ac:dyDescent="0.35">
      <c r="A5271">
        <v>1</v>
      </c>
      <c r="B5271" s="1" t="s">
        <v>5</v>
      </c>
      <c r="C5271">
        <v>93052</v>
      </c>
      <c r="D5271" s="1" t="s">
        <v>5265</v>
      </c>
      <c r="E5271" s="20">
        <v>45117.819980057873</v>
      </c>
    </row>
    <row r="5272" spans="1:5" x14ac:dyDescent="0.35">
      <c r="A5272">
        <v>1</v>
      </c>
      <c r="B5272" s="1" t="s">
        <v>5</v>
      </c>
      <c r="C5272">
        <v>776020</v>
      </c>
      <c r="D5272" s="1" t="s">
        <v>5266</v>
      </c>
      <c r="E5272" s="20">
        <v>45114.921858842594</v>
      </c>
    </row>
    <row r="5273" spans="1:5" x14ac:dyDescent="0.35">
      <c r="A5273">
        <v>1</v>
      </c>
      <c r="B5273" s="1" t="s">
        <v>5</v>
      </c>
      <c r="C5273">
        <v>497322</v>
      </c>
      <c r="D5273" s="1" t="s">
        <v>5267</v>
      </c>
      <c r="E5273" s="20">
        <v>45113.929131261575</v>
      </c>
    </row>
    <row r="5274" spans="1:5" x14ac:dyDescent="0.35">
      <c r="A5274">
        <v>1</v>
      </c>
      <c r="B5274" s="1" t="s">
        <v>5</v>
      </c>
      <c r="C5274">
        <v>426953</v>
      </c>
      <c r="D5274" s="1" t="s">
        <v>5268</v>
      </c>
      <c r="E5274" s="20">
        <v>45118.108076469907</v>
      </c>
    </row>
    <row r="5275" spans="1:5" x14ac:dyDescent="0.35">
      <c r="A5275">
        <v>1</v>
      </c>
      <c r="B5275" s="1" t="s">
        <v>5</v>
      </c>
      <c r="C5275">
        <v>3891</v>
      </c>
      <c r="D5275" s="1" t="s">
        <v>5269</v>
      </c>
      <c r="E5275" s="20">
        <v>45128.898721851852</v>
      </c>
    </row>
    <row r="5276" spans="1:5" x14ac:dyDescent="0.35">
      <c r="A5276">
        <v>1</v>
      </c>
      <c r="B5276" s="1" t="s">
        <v>5</v>
      </c>
      <c r="C5276">
        <v>242403</v>
      </c>
      <c r="D5276" s="1" t="s">
        <v>5270</v>
      </c>
      <c r="E5276" s="20">
        <v>45114.893081226852</v>
      </c>
    </row>
    <row r="5277" spans="1:5" x14ac:dyDescent="0.35">
      <c r="A5277">
        <v>1</v>
      </c>
      <c r="B5277" s="1" t="s">
        <v>5</v>
      </c>
      <c r="C5277">
        <v>553031</v>
      </c>
      <c r="D5277" s="1" t="s">
        <v>5271</v>
      </c>
      <c r="E5277" s="20">
        <v>45118.889812060188</v>
      </c>
    </row>
    <row r="5278" spans="1:5" x14ac:dyDescent="0.35">
      <c r="A5278">
        <v>1</v>
      </c>
      <c r="B5278" s="1" t="s">
        <v>5</v>
      </c>
      <c r="C5278">
        <v>8638</v>
      </c>
      <c r="D5278" s="1" t="s">
        <v>5272</v>
      </c>
      <c r="E5278" s="20">
        <v>45111.586385416667</v>
      </c>
    </row>
    <row r="5279" spans="1:5" x14ac:dyDescent="0.35">
      <c r="A5279">
        <v>1</v>
      </c>
      <c r="B5279" s="1" t="s">
        <v>5</v>
      </c>
      <c r="C5279">
        <v>1418</v>
      </c>
      <c r="D5279" s="1" t="s">
        <v>5273</v>
      </c>
      <c r="E5279" s="20">
        <v>45127.410081006943</v>
      </c>
    </row>
    <row r="5280" spans="1:5" x14ac:dyDescent="0.35">
      <c r="A5280">
        <v>1</v>
      </c>
      <c r="B5280" s="1" t="s">
        <v>5</v>
      </c>
      <c r="C5280">
        <v>84539</v>
      </c>
      <c r="D5280" s="1" t="s">
        <v>5274</v>
      </c>
      <c r="E5280" s="20">
        <v>45116.882715671294</v>
      </c>
    </row>
    <row r="5281" spans="1:5" x14ac:dyDescent="0.35">
      <c r="A5281">
        <v>1</v>
      </c>
      <c r="B5281" s="1" t="s">
        <v>5</v>
      </c>
      <c r="C5281">
        <v>529113</v>
      </c>
      <c r="D5281" s="1" t="s">
        <v>5275</v>
      </c>
      <c r="E5281" s="20">
        <v>45133.993215092596</v>
      </c>
    </row>
    <row r="5282" spans="1:5" x14ac:dyDescent="0.35">
      <c r="A5282">
        <v>1</v>
      </c>
      <c r="B5282" s="1" t="s">
        <v>5</v>
      </c>
      <c r="C5282">
        <v>249735</v>
      </c>
      <c r="D5282" s="1" t="s">
        <v>5276</v>
      </c>
      <c r="E5282" s="20">
        <v>45112.467554803239</v>
      </c>
    </row>
    <row r="5283" spans="1:5" x14ac:dyDescent="0.35">
      <c r="A5283">
        <v>1</v>
      </c>
      <c r="B5283" s="1" t="s">
        <v>5</v>
      </c>
      <c r="C5283">
        <v>357614</v>
      </c>
      <c r="D5283" s="1" t="s">
        <v>5277</v>
      </c>
      <c r="E5283" s="20">
        <v>45113.905833113429</v>
      </c>
    </row>
    <row r="5284" spans="1:5" x14ac:dyDescent="0.35">
      <c r="A5284">
        <v>1</v>
      </c>
      <c r="B5284" s="1" t="s">
        <v>5</v>
      </c>
      <c r="C5284">
        <v>3260</v>
      </c>
      <c r="D5284" s="1" t="s">
        <v>5278</v>
      </c>
      <c r="E5284" s="20">
        <v>45134.844043831021</v>
      </c>
    </row>
    <row r="5285" spans="1:5" x14ac:dyDescent="0.35">
      <c r="A5285">
        <v>1</v>
      </c>
      <c r="B5285" s="1" t="s">
        <v>5</v>
      </c>
      <c r="C5285">
        <v>1399</v>
      </c>
      <c r="D5285" s="1" t="s">
        <v>5279</v>
      </c>
      <c r="E5285" s="20">
        <v>45121.711014050925</v>
      </c>
    </row>
    <row r="5286" spans="1:5" x14ac:dyDescent="0.35">
      <c r="A5286">
        <v>1</v>
      </c>
      <c r="B5286" s="1" t="s">
        <v>5</v>
      </c>
      <c r="C5286">
        <v>431</v>
      </c>
      <c r="D5286" s="1" t="s">
        <v>5280</v>
      </c>
      <c r="E5286" s="20">
        <v>45120.383130613423</v>
      </c>
    </row>
    <row r="5287" spans="1:5" x14ac:dyDescent="0.35">
      <c r="A5287">
        <v>1</v>
      </c>
      <c r="B5287" s="1" t="s">
        <v>5</v>
      </c>
      <c r="C5287">
        <v>2264</v>
      </c>
      <c r="D5287" s="1" t="s">
        <v>5281</v>
      </c>
      <c r="E5287" s="20">
        <v>45133.888506539355</v>
      </c>
    </row>
    <row r="5288" spans="1:5" x14ac:dyDescent="0.35">
      <c r="A5288">
        <v>1</v>
      </c>
      <c r="B5288" s="1" t="s">
        <v>5</v>
      </c>
      <c r="C5288">
        <v>291998</v>
      </c>
      <c r="D5288" s="1" t="s">
        <v>5282</v>
      </c>
      <c r="E5288" s="20">
        <v>45117.907093333335</v>
      </c>
    </row>
    <row r="5289" spans="1:5" x14ac:dyDescent="0.35">
      <c r="A5289">
        <v>1</v>
      </c>
      <c r="B5289" s="1" t="s">
        <v>5</v>
      </c>
      <c r="C5289">
        <v>196423</v>
      </c>
      <c r="D5289" s="1" t="s">
        <v>5283</v>
      </c>
      <c r="E5289" s="20">
        <v>45112.872043206022</v>
      </c>
    </row>
    <row r="5290" spans="1:5" x14ac:dyDescent="0.35">
      <c r="A5290">
        <v>1</v>
      </c>
      <c r="B5290" s="1" t="s">
        <v>5</v>
      </c>
      <c r="C5290">
        <v>2801</v>
      </c>
      <c r="D5290" s="1" t="s">
        <v>5284</v>
      </c>
      <c r="E5290" s="20">
        <v>45119.069883356482</v>
      </c>
    </row>
    <row r="5291" spans="1:5" x14ac:dyDescent="0.35">
      <c r="A5291">
        <v>1</v>
      </c>
      <c r="B5291" s="1" t="s">
        <v>5</v>
      </c>
      <c r="C5291">
        <v>1667</v>
      </c>
      <c r="D5291" s="1" t="s">
        <v>5285</v>
      </c>
      <c r="E5291" s="20">
        <v>45117.907042268518</v>
      </c>
    </row>
    <row r="5292" spans="1:5" x14ac:dyDescent="0.35">
      <c r="A5292">
        <v>1</v>
      </c>
      <c r="B5292" s="1" t="s">
        <v>5</v>
      </c>
      <c r="C5292">
        <v>1876</v>
      </c>
      <c r="D5292" s="1" t="s">
        <v>5286</v>
      </c>
      <c r="E5292" s="20">
        <v>45113.272356377318</v>
      </c>
    </row>
    <row r="5293" spans="1:5" x14ac:dyDescent="0.35">
      <c r="A5293">
        <v>1</v>
      </c>
      <c r="B5293" s="1" t="s">
        <v>5</v>
      </c>
      <c r="C5293">
        <v>1626</v>
      </c>
      <c r="D5293" s="1" t="s">
        <v>5287</v>
      </c>
      <c r="E5293" s="20">
        <v>45113.272309930559</v>
      </c>
    </row>
    <row r="5294" spans="1:5" x14ac:dyDescent="0.35">
      <c r="A5294">
        <v>1</v>
      </c>
      <c r="B5294" s="1" t="s">
        <v>5</v>
      </c>
      <c r="C5294">
        <v>185688</v>
      </c>
      <c r="D5294" s="1" t="s">
        <v>5288</v>
      </c>
      <c r="E5294" s="20">
        <v>45118.919599062501</v>
      </c>
    </row>
    <row r="5295" spans="1:5" x14ac:dyDescent="0.35">
      <c r="A5295">
        <v>1</v>
      </c>
      <c r="B5295" s="1" t="s">
        <v>5</v>
      </c>
      <c r="C5295">
        <v>3480</v>
      </c>
      <c r="D5295" s="1" t="s">
        <v>5289</v>
      </c>
      <c r="E5295" s="20">
        <v>45135.863404189811</v>
      </c>
    </row>
    <row r="5296" spans="1:5" x14ac:dyDescent="0.35">
      <c r="A5296">
        <v>1</v>
      </c>
      <c r="B5296" s="1" t="s">
        <v>5</v>
      </c>
      <c r="C5296">
        <v>152806</v>
      </c>
      <c r="D5296" s="1" t="s">
        <v>5290</v>
      </c>
      <c r="E5296" s="20">
        <v>45117.718476168979</v>
      </c>
    </row>
    <row r="5297" spans="1:5" x14ac:dyDescent="0.35">
      <c r="A5297">
        <v>1</v>
      </c>
      <c r="B5297" s="1" t="s">
        <v>5</v>
      </c>
      <c r="C5297">
        <v>261102</v>
      </c>
      <c r="D5297" s="1" t="s">
        <v>5291</v>
      </c>
      <c r="E5297" s="20">
        <v>45132.094473888887</v>
      </c>
    </row>
    <row r="5298" spans="1:5" x14ac:dyDescent="0.35">
      <c r="A5298">
        <v>1</v>
      </c>
      <c r="B5298" s="1" t="s">
        <v>5</v>
      </c>
      <c r="C5298">
        <v>113426</v>
      </c>
      <c r="D5298" s="1" t="s">
        <v>5292</v>
      </c>
      <c r="E5298" s="20">
        <v>45110.445301770837</v>
      </c>
    </row>
    <row r="5299" spans="1:5" x14ac:dyDescent="0.35">
      <c r="A5299">
        <v>1</v>
      </c>
      <c r="B5299" s="1" t="s">
        <v>5</v>
      </c>
      <c r="C5299">
        <v>141169</v>
      </c>
      <c r="D5299" s="1" t="s">
        <v>5293</v>
      </c>
      <c r="E5299" s="20">
        <v>45125.466637673613</v>
      </c>
    </row>
    <row r="5300" spans="1:5" x14ac:dyDescent="0.35">
      <c r="A5300">
        <v>1</v>
      </c>
      <c r="B5300" s="1" t="s">
        <v>5</v>
      </c>
      <c r="C5300">
        <v>3319</v>
      </c>
      <c r="D5300" s="1" t="s">
        <v>5294</v>
      </c>
      <c r="E5300" s="20">
        <v>45121.948797928242</v>
      </c>
    </row>
    <row r="5301" spans="1:5" x14ac:dyDescent="0.35">
      <c r="A5301">
        <v>1</v>
      </c>
      <c r="B5301" s="1" t="s">
        <v>5</v>
      </c>
      <c r="C5301">
        <v>68519</v>
      </c>
      <c r="D5301" s="1" t="s">
        <v>5295</v>
      </c>
      <c r="E5301" s="20">
        <v>45111.045348831016</v>
      </c>
    </row>
    <row r="5302" spans="1:5" x14ac:dyDescent="0.35">
      <c r="A5302">
        <v>1</v>
      </c>
      <c r="B5302" s="1" t="s">
        <v>5</v>
      </c>
      <c r="C5302">
        <v>98987</v>
      </c>
      <c r="D5302" s="1" t="s">
        <v>5296</v>
      </c>
      <c r="E5302" s="20">
        <v>45126.660729907409</v>
      </c>
    </row>
    <row r="5303" spans="1:5" x14ac:dyDescent="0.35">
      <c r="A5303">
        <v>1</v>
      </c>
      <c r="B5303" s="1" t="s">
        <v>5</v>
      </c>
      <c r="C5303">
        <v>1697</v>
      </c>
      <c r="D5303" s="1" t="s">
        <v>5297</v>
      </c>
      <c r="E5303" s="20">
        <v>45120.903047905093</v>
      </c>
    </row>
    <row r="5304" spans="1:5" x14ac:dyDescent="0.35">
      <c r="A5304">
        <v>1</v>
      </c>
      <c r="B5304" s="1" t="s">
        <v>5</v>
      </c>
      <c r="C5304">
        <v>8259</v>
      </c>
      <c r="D5304" s="1" t="s">
        <v>5298</v>
      </c>
      <c r="E5304" s="20">
        <v>45125.576378333331</v>
      </c>
    </row>
    <row r="5305" spans="1:5" x14ac:dyDescent="0.35">
      <c r="A5305">
        <v>1</v>
      </c>
      <c r="B5305" s="1" t="s">
        <v>5</v>
      </c>
      <c r="C5305">
        <v>923</v>
      </c>
      <c r="D5305" s="1" t="s">
        <v>5299</v>
      </c>
      <c r="E5305" s="20">
        <v>45125.469327349536</v>
      </c>
    </row>
    <row r="5306" spans="1:5" x14ac:dyDescent="0.35">
      <c r="A5306">
        <v>1</v>
      </c>
      <c r="B5306" s="1" t="s">
        <v>5</v>
      </c>
      <c r="C5306">
        <v>2315</v>
      </c>
      <c r="D5306" s="1" t="s">
        <v>5300</v>
      </c>
      <c r="E5306" s="20">
        <v>45120.907671134257</v>
      </c>
    </row>
    <row r="5307" spans="1:5" x14ac:dyDescent="0.35">
      <c r="A5307">
        <v>1</v>
      </c>
      <c r="B5307" s="1" t="s">
        <v>5</v>
      </c>
      <c r="C5307">
        <v>3396</v>
      </c>
      <c r="D5307" s="1" t="s">
        <v>5301</v>
      </c>
      <c r="E5307" s="20">
        <v>45120.909548946758</v>
      </c>
    </row>
    <row r="5308" spans="1:5" x14ac:dyDescent="0.35">
      <c r="A5308">
        <v>1</v>
      </c>
      <c r="B5308" s="1" t="s">
        <v>5</v>
      </c>
      <c r="C5308">
        <v>1390</v>
      </c>
      <c r="D5308" s="1" t="s">
        <v>5302</v>
      </c>
      <c r="E5308" s="20">
        <v>45128.419640729167</v>
      </c>
    </row>
    <row r="5309" spans="1:5" x14ac:dyDescent="0.35">
      <c r="A5309">
        <v>1</v>
      </c>
      <c r="B5309" s="1" t="s">
        <v>5</v>
      </c>
      <c r="C5309">
        <v>1717</v>
      </c>
      <c r="D5309" s="1" t="s">
        <v>5303</v>
      </c>
      <c r="E5309" s="20">
        <v>45119.956159351852</v>
      </c>
    </row>
    <row r="5310" spans="1:5" x14ac:dyDescent="0.35">
      <c r="A5310">
        <v>1</v>
      </c>
      <c r="B5310" s="1" t="s">
        <v>5</v>
      </c>
      <c r="C5310">
        <v>175376</v>
      </c>
      <c r="D5310" s="1" t="s">
        <v>5304</v>
      </c>
      <c r="E5310" s="20">
        <v>45112.711487372682</v>
      </c>
    </row>
    <row r="5311" spans="1:5" x14ac:dyDescent="0.35">
      <c r="A5311">
        <v>1</v>
      </c>
      <c r="B5311" s="1" t="s">
        <v>5</v>
      </c>
      <c r="C5311">
        <v>1746</v>
      </c>
      <c r="D5311" s="1" t="s">
        <v>5305</v>
      </c>
      <c r="E5311" s="20">
        <v>45124.838207638888</v>
      </c>
    </row>
    <row r="5312" spans="1:5" x14ac:dyDescent="0.35">
      <c r="A5312">
        <v>1</v>
      </c>
      <c r="B5312" s="1" t="s">
        <v>5</v>
      </c>
      <c r="C5312">
        <v>122427</v>
      </c>
      <c r="D5312" s="1" t="s">
        <v>5306</v>
      </c>
      <c r="E5312" s="20">
        <v>45108.576520462964</v>
      </c>
    </row>
    <row r="5313" spans="1:5" x14ac:dyDescent="0.35">
      <c r="A5313">
        <v>1</v>
      </c>
      <c r="B5313" s="1" t="s">
        <v>5</v>
      </c>
      <c r="C5313">
        <v>2465</v>
      </c>
      <c r="D5313" s="1" t="s">
        <v>5307</v>
      </c>
      <c r="E5313" s="20">
        <v>45119.573914189816</v>
      </c>
    </row>
    <row r="5314" spans="1:5" x14ac:dyDescent="0.35">
      <c r="A5314">
        <v>1</v>
      </c>
      <c r="B5314" s="1" t="s">
        <v>5</v>
      </c>
      <c r="C5314">
        <v>152315</v>
      </c>
      <c r="D5314" s="1" t="s">
        <v>5308</v>
      </c>
      <c r="E5314" s="20">
        <v>45118.992452210645</v>
      </c>
    </row>
    <row r="5315" spans="1:5" x14ac:dyDescent="0.35">
      <c r="A5315">
        <v>1</v>
      </c>
      <c r="B5315" s="1" t="s">
        <v>5</v>
      </c>
      <c r="C5315">
        <v>1345</v>
      </c>
      <c r="D5315" s="1" t="s">
        <v>5309</v>
      </c>
      <c r="E5315" s="20">
        <v>45120.950274583331</v>
      </c>
    </row>
    <row r="5316" spans="1:5" x14ac:dyDescent="0.35">
      <c r="A5316">
        <v>1</v>
      </c>
      <c r="B5316" s="1" t="s">
        <v>5</v>
      </c>
      <c r="C5316">
        <v>1512</v>
      </c>
      <c r="D5316" s="1" t="s">
        <v>5310</v>
      </c>
      <c r="E5316" s="20">
        <v>45120.948656030094</v>
      </c>
    </row>
    <row r="5317" spans="1:5" x14ac:dyDescent="0.35">
      <c r="A5317">
        <v>1</v>
      </c>
      <c r="B5317" s="1" t="s">
        <v>5</v>
      </c>
      <c r="C5317">
        <v>1764</v>
      </c>
      <c r="D5317" s="1" t="s">
        <v>5311</v>
      </c>
      <c r="E5317" s="20">
        <v>45110.918402233794</v>
      </c>
    </row>
    <row r="5318" spans="1:5" x14ac:dyDescent="0.35">
      <c r="A5318">
        <v>1</v>
      </c>
      <c r="B5318" s="1" t="s">
        <v>5</v>
      </c>
      <c r="C5318">
        <v>46566</v>
      </c>
      <c r="D5318" s="1" t="s">
        <v>5312</v>
      </c>
      <c r="E5318" s="20">
        <v>45112.481778553243</v>
      </c>
    </row>
    <row r="5319" spans="1:5" x14ac:dyDescent="0.35">
      <c r="A5319">
        <v>1</v>
      </c>
      <c r="B5319" s="1" t="s">
        <v>5</v>
      </c>
      <c r="C5319">
        <v>55257</v>
      </c>
      <c r="D5319" s="1" t="s">
        <v>5313</v>
      </c>
      <c r="E5319" s="20">
        <v>45111.380177025465</v>
      </c>
    </row>
    <row r="5320" spans="1:5" x14ac:dyDescent="0.35">
      <c r="A5320">
        <v>1</v>
      </c>
      <c r="B5320" s="1" t="s">
        <v>5</v>
      </c>
      <c r="C5320">
        <v>5198</v>
      </c>
      <c r="D5320" s="1" t="s">
        <v>5314</v>
      </c>
      <c r="E5320" s="20">
        <v>45110.956238993058</v>
      </c>
    </row>
    <row r="5321" spans="1:5" x14ac:dyDescent="0.35">
      <c r="A5321">
        <v>1</v>
      </c>
      <c r="B5321" s="1" t="s">
        <v>5</v>
      </c>
      <c r="C5321">
        <v>433324</v>
      </c>
      <c r="D5321" s="1" t="s">
        <v>5315</v>
      </c>
      <c r="E5321" s="20">
        <v>45114.01296763889</v>
      </c>
    </row>
    <row r="5322" spans="1:5" x14ac:dyDescent="0.35">
      <c r="A5322">
        <v>1</v>
      </c>
      <c r="B5322" s="1" t="s">
        <v>5</v>
      </c>
      <c r="C5322">
        <v>613</v>
      </c>
      <c r="D5322" s="1" t="s">
        <v>5316</v>
      </c>
      <c r="E5322" s="20">
        <v>45120.406878252317</v>
      </c>
    </row>
    <row r="5323" spans="1:5" x14ac:dyDescent="0.35">
      <c r="A5323">
        <v>1</v>
      </c>
      <c r="B5323" s="1" t="s">
        <v>5</v>
      </c>
      <c r="C5323">
        <v>175836</v>
      </c>
      <c r="D5323" s="1" t="s">
        <v>5317</v>
      </c>
      <c r="E5323" s="20">
        <v>45119.157435393521</v>
      </c>
    </row>
    <row r="5324" spans="1:5" x14ac:dyDescent="0.35">
      <c r="A5324">
        <v>1</v>
      </c>
      <c r="B5324" s="1" t="s">
        <v>5</v>
      </c>
      <c r="C5324">
        <v>901</v>
      </c>
      <c r="D5324" s="1" t="s">
        <v>5318</v>
      </c>
      <c r="E5324" s="20">
        <v>45123.872300925927</v>
      </c>
    </row>
    <row r="5325" spans="1:5" x14ac:dyDescent="0.35">
      <c r="A5325">
        <v>1</v>
      </c>
      <c r="B5325" s="1" t="s">
        <v>5</v>
      </c>
      <c r="C5325">
        <v>7997</v>
      </c>
      <c r="D5325" s="1" t="s">
        <v>5319</v>
      </c>
      <c r="E5325" s="20">
        <v>45110.954604768522</v>
      </c>
    </row>
    <row r="5326" spans="1:5" x14ac:dyDescent="0.35">
      <c r="A5326">
        <v>1</v>
      </c>
      <c r="B5326" s="1" t="s">
        <v>5</v>
      </c>
      <c r="C5326">
        <v>80626</v>
      </c>
      <c r="D5326" s="1" t="s">
        <v>5320</v>
      </c>
      <c r="E5326" s="20">
        <v>45110.927827916668</v>
      </c>
    </row>
    <row r="5327" spans="1:5" x14ac:dyDescent="0.35">
      <c r="A5327">
        <v>1</v>
      </c>
      <c r="B5327" s="1" t="s">
        <v>5</v>
      </c>
      <c r="C5327">
        <v>103092</v>
      </c>
      <c r="D5327" s="1" t="s">
        <v>5321</v>
      </c>
      <c r="E5327" s="20">
        <v>45121.848765706018</v>
      </c>
    </row>
    <row r="5328" spans="1:5" x14ac:dyDescent="0.35">
      <c r="A5328">
        <v>1</v>
      </c>
      <c r="B5328" s="1" t="s">
        <v>5</v>
      </c>
      <c r="C5328">
        <v>1546</v>
      </c>
      <c r="D5328" s="1" t="s">
        <v>5322</v>
      </c>
      <c r="E5328" s="20">
        <v>45121.848730219906</v>
      </c>
    </row>
    <row r="5329" spans="1:5" x14ac:dyDescent="0.35">
      <c r="A5329">
        <v>1</v>
      </c>
      <c r="B5329" s="1" t="s">
        <v>5</v>
      </c>
      <c r="C5329">
        <v>111308</v>
      </c>
      <c r="D5329" s="1" t="s">
        <v>5323</v>
      </c>
      <c r="E5329" s="20">
        <v>45111.714361747683</v>
      </c>
    </row>
    <row r="5330" spans="1:5" x14ac:dyDescent="0.35">
      <c r="A5330">
        <v>1</v>
      </c>
      <c r="B5330" s="1" t="s">
        <v>5</v>
      </c>
      <c r="C5330">
        <v>3804</v>
      </c>
      <c r="D5330" s="1" t="s">
        <v>5324</v>
      </c>
      <c r="E5330" s="20">
        <v>45134.420727557874</v>
      </c>
    </row>
    <row r="5331" spans="1:5" x14ac:dyDescent="0.35">
      <c r="A5331">
        <v>1</v>
      </c>
      <c r="B5331" s="1" t="s">
        <v>5</v>
      </c>
      <c r="C5331">
        <v>9614</v>
      </c>
      <c r="D5331" s="1" t="s">
        <v>5325</v>
      </c>
      <c r="E5331" s="20">
        <v>45123.846827650465</v>
      </c>
    </row>
    <row r="5332" spans="1:5" x14ac:dyDescent="0.35">
      <c r="A5332">
        <v>1</v>
      </c>
      <c r="B5332" s="1" t="s">
        <v>5</v>
      </c>
      <c r="C5332">
        <v>3208</v>
      </c>
      <c r="D5332" s="1" t="s">
        <v>5326</v>
      </c>
      <c r="E5332" s="20">
        <v>45132.991675231482</v>
      </c>
    </row>
    <row r="5333" spans="1:5" x14ac:dyDescent="0.35">
      <c r="A5333">
        <v>1</v>
      </c>
      <c r="B5333" s="1" t="s">
        <v>5</v>
      </c>
      <c r="C5333">
        <v>20496</v>
      </c>
      <c r="D5333" s="1" t="s">
        <v>5327</v>
      </c>
      <c r="E5333" s="20">
        <v>45123.847939548614</v>
      </c>
    </row>
    <row r="5334" spans="1:5" x14ac:dyDescent="0.35">
      <c r="A5334">
        <v>1</v>
      </c>
      <c r="B5334" s="1" t="s">
        <v>5</v>
      </c>
      <c r="C5334">
        <v>671</v>
      </c>
      <c r="D5334" s="1" t="s">
        <v>5328</v>
      </c>
      <c r="E5334" s="20">
        <v>45124.478788391207</v>
      </c>
    </row>
    <row r="5335" spans="1:5" x14ac:dyDescent="0.35">
      <c r="A5335">
        <v>1</v>
      </c>
      <c r="B5335" s="1" t="s">
        <v>5</v>
      </c>
      <c r="C5335">
        <v>164124</v>
      </c>
      <c r="D5335" s="1" t="s">
        <v>5329</v>
      </c>
      <c r="E5335" s="20">
        <v>45124.478866562502</v>
      </c>
    </row>
    <row r="5336" spans="1:5" x14ac:dyDescent="0.35">
      <c r="A5336">
        <v>1</v>
      </c>
      <c r="B5336" s="1" t="s">
        <v>5</v>
      </c>
      <c r="C5336">
        <v>4288</v>
      </c>
      <c r="D5336" s="1" t="s">
        <v>5330</v>
      </c>
      <c r="E5336" s="20">
        <v>45128.908150787036</v>
      </c>
    </row>
    <row r="5337" spans="1:5" x14ac:dyDescent="0.35">
      <c r="A5337">
        <v>1</v>
      </c>
      <c r="B5337" s="1" t="s">
        <v>5</v>
      </c>
      <c r="C5337">
        <v>2686</v>
      </c>
      <c r="D5337" s="1" t="s">
        <v>5331</v>
      </c>
      <c r="E5337" s="20">
        <v>45125.438436458331</v>
      </c>
    </row>
    <row r="5338" spans="1:5" x14ac:dyDescent="0.35">
      <c r="A5338">
        <v>1</v>
      </c>
      <c r="B5338" s="1" t="s">
        <v>5</v>
      </c>
      <c r="C5338">
        <v>631</v>
      </c>
      <c r="D5338" s="1" t="s">
        <v>5332</v>
      </c>
      <c r="E5338" s="20">
        <v>45133.876333749999</v>
      </c>
    </row>
    <row r="5339" spans="1:5" x14ac:dyDescent="0.35">
      <c r="A5339">
        <v>1</v>
      </c>
      <c r="B5339" s="1" t="s">
        <v>5</v>
      </c>
      <c r="C5339">
        <v>3307</v>
      </c>
      <c r="D5339" s="1" t="s">
        <v>5333</v>
      </c>
      <c r="E5339" s="20">
        <v>45125.471315127317</v>
      </c>
    </row>
    <row r="5340" spans="1:5" x14ac:dyDescent="0.35">
      <c r="A5340">
        <v>1</v>
      </c>
      <c r="B5340" s="1" t="s">
        <v>5</v>
      </c>
      <c r="C5340">
        <v>2602</v>
      </c>
      <c r="D5340" s="1" t="s">
        <v>5334</v>
      </c>
      <c r="E5340" s="20">
        <v>45128.356309363429</v>
      </c>
    </row>
    <row r="5341" spans="1:5" x14ac:dyDescent="0.35">
      <c r="A5341">
        <v>1</v>
      </c>
      <c r="B5341" s="1" t="s">
        <v>5</v>
      </c>
      <c r="C5341">
        <v>2636</v>
      </c>
      <c r="D5341" s="1" t="s">
        <v>5335</v>
      </c>
      <c r="E5341" s="20">
        <v>45127.382481956018</v>
      </c>
    </row>
    <row r="5342" spans="1:5" x14ac:dyDescent="0.35">
      <c r="A5342">
        <v>1</v>
      </c>
      <c r="B5342" s="1" t="s">
        <v>5</v>
      </c>
      <c r="C5342">
        <v>1735</v>
      </c>
      <c r="D5342" s="1" t="s">
        <v>5336</v>
      </c>
      <c r="E5342" s="20">
        <v>45134.381001203707</v>
      </c>
    </row>
    <row r="5343" spans="1:5" x14ac:dyDescent="0.35">
      <c r="A5343">
        <v>1</v>
      </c>
      <c r="B5343" s="1" t="s">
        <v>5</v>
      </c>
      <c r="C5343">
        <v>2267</v>
      </c>
      <c r="D5343" s="1" t="s">
        <v>5337</v>
      </c>
      <c r="E5343" s="20">
        <v>45119.895765983798</v>
      </c>
    </row>
    <row r="5344" spans="1:5" x14ac:dyDescent="0.35">
      <c r="A5344">
        <v>1</v>
      </c>
      <c r="B5344" s="1" t="s">
        <v>5</v>
      </c>
      <c r="C5344">
        <v>11421</v>
      </c>
      <c r="D5344" s="1" t="s">
        <v>5338</v>
      </c>
      <c r="E5344" s="20">
        <v>45119.929249652778</v>
      </c>
    </row>
    <row r="5345" spans="1:5" x14ac:dyDescent="0.35">
      <c r="A5345">
        <v>1</v>
      </c>
      <c r="B5345" s="1" t="s">
        <v>5</v>
      </c>
      <c r="C5345">
        <v>8536</v>
      </c>
      <c r="D5345" s="1" t="s">
        <v>5339</v>
      </c>
      <c r="E5345" s="20">
        <v>45110.868116064812</v>
      </c>
    </row>
    <row r="5346" spans="1:5" x14ac:dyDescent="0.35">
      <c r="A5346">
        <v>1</v>
      </c>
      <c r="B5346" s="1" t="s">
        <v>5</v>
      </c>
      <c r="C5346">
        <v>7257</v>
      </c>
      <c r="D5346" s="1" t="s">
        <v>5340</v>
      </c>
      <c r="E5346" s="20">
        <v>45126.515817094907</v>
      </c>
    </row>
    <row r="5347" spans="1:5" x14ac:dyDescent="0.35">
      <c r="A5347">
        <v>1</v>
      </c>
      <c r="B5347" s="1" t="s">
        <v>5</v>
      </c>
      <c r="C5347">
        <v>2217</v>
      </c>
      <c r="D5347" s="1" t="s">
        <v>5341</v>
      </c>
      <c r="E5347" s="20">
        <v>45112.39712253472</v>
      </c>
    </row>
    <row r="5348" spans="1:5" x14ac:dyDescent="0.35">
      <c r="A5348">
        <v>1</v>
      </c>
      <c r="B5348" s="1" t="s">
        <v>5</v>
      </c>
      <c r="C5348">
        <v>1598</v>
      </c>
      <c r="D5348" s="1" t="s">
        <v>5342</v>
      </c>
      <c r="E5348" s="20">
        <v>45118.91503059028</v>
      </c>
    </row>
    <row r="5349" spans="1:5" x14ac:dyDescent="0.35">
      <c r="A5349">
        <v>1</v>
      </c>
      <c r="B5349" s="1" t="s">
        <v>5</v>
      </c>
      <c r="C5349">
        <v>2093</v>
      </c>
      <c r="D5349" s="1" t="s">
        <v>5343</v>
      </c>
      <c r="E5349" s="20">
        <v>45125.460306828703</v>
      </c>
    </row>
    <row r="5350" spans="1:5" x14ac:dyDescent="0.35">
      <c r="A5350">
        <v>1</v>
      </c>
      <c r="B5350" s="1" t="s">
        <v>5</v>
      </c>
      <c r="C5350">
        <v>353077</v>
      </c>
      <c r="D5350" s="1" t="s">
        <v>5344</v>
      </c>
      <c r="E5350" s="20">
        <v>45110.896555659725</v>
      </c>
    </row>
    <row r="5351" spans="1:5" x14ac:dyDescent="0.35">
      <c r="A5351">
        <v>1</v>
      </c>
      <c r="B5351" s="1" t="s">
        <v>5</v>
      </c>
      <c r="C5351">
        <v>2290</v>
      </c>
      <c r="D5351" s="1" t="s">
        <v>5345</v>
      </c>
      <c r="E5351" s="20">
        <v>45112.311254074077</v>
      </c>
    </row>
    <row r="5352" spans="1:5" x14ac:dyDescent="0.35">
      <c r="A5352">
        <v>1</v>
      </c>
      <c r="B5352" s="1" t="s">
        <v>5</v>
      </c>
      <c r="C5352">
        <v>2370</v>
      </c>
      <c r="D5352" s="1" t="s">
        <v>5346</v>
      </c>
      <c r="E5352" s="20">
        <v>45126.862996782409</v>
      </c>
    </row>
    <row r="5353" spans="1:5" x14ac:dyDescent="0.35">
      <c r="A5353">
        <v>1</v>
      </c>
      <c r="B5353" s="1" t="s">
        <v>5</v>
      </c>
      <c r="C5353">
        <v>238447</v>
      </c>
      <c r="D5353" s="1" t="s">
        <v>5347</v>
      </c>
      <c r="E5353" s="20">
        <v>45110.969664444441</v>
      </c>
    </row>
    <row r="5354" spans="1:5" x14ac:dyDescent="0.35">
      <c r="A5354">
        <v>1</v>
      </c>
      <c r="B5354" s="1" t="s">
        <v>5</v>
      </c>
      <c r="C5354">
        <v>3684</v>
      </c>
      <c r="D5354" s="1" t="s">
        <v>5348</v>
      </c>
      <c r="E5354" s="20">
        <v>45124.826446168983</v>
      </c>
    </row>
    <row r="5355" spans="1:5" x14ac:dyDescent="0.35">
      <c r="A5355">
        <v>1</v>
      </c>
      <c r="B5355" s="1" t="s">
        <v>5</v>
      </c>
      <c r="C5355">
        <v>148194</v>
      </c>
      <c r="D5355" s="1" t="s">
        <v>5349</v>
      </c>
      <c r="E5355" s="20">
        <v>45110.681788715279</v>
      </c>
    </row>
    <row r="5356" spans="1:5" x14ac:dyDescent="0.35">
      <c r="A5356">
        <v>1</v>
      </c>
      <c r="B5356" s="1" t="s">
        <v>5</v>
      </c>
      <c r="C5356">
        <v>5553</v>
      </c>
      <c r="D5356" s="1" t="s">
        <v>5350</v>
      </c>
      <c r="E5356" s="20">
        <v>45131.818220324072</v>
      </c>
    </row>
    <row r="5357" spans="1:5" x14ac:dyDescent="0.35">
      <c r="A5357">
        <v>1</v>
      </c>
      <c r="B5357" s="1" t="s">
        <v>5</v>
      </c>
      <c r="C5357">
        <v>4529</v>
      </c>
      <c r="D5357" s="1" t="s">
        <v>5351</v>
      </c>
      <c r="E5357" s="20">
        <v>45124.934175231479</v>
      </c>
    </row>
    <row r="5358" spans="1:5" x14ac:dyDescent="0.35">
      <c r="A5358">
        <v>1</v>
      </c>
      <c r="B5358" s="1" t="s">
        <v>5</v>
      </c>
      <c r="C5358">
        <v>128007</v>
      </c>
      <c r="D5358" s="1" t="s">
        <v>5352</v>
      </c>
      <c r="E5358" s="20">
        <v>45119.151022118058</v>
      </c>
    </row>
    <row r="5359" spans="1:5" x14ac:dyDescent="0.35">
      <c r="A5359">
        <v>1</v>
      </c>
      <c r="B5359" s="1" t="s">
        <v>5</v>
      </c>
      <c r="C5359">
        <v>8739</v>
      </c>
      <c r="D5359" s="1" t="s">
        <v>5353</v>
      </c>
      <c r="E5359" s="20">
        <v>45137.870118402781</v>
      </c>
    </row>
    <row r="5360" spans="1:5" x14ac:dyDescent="0.35">
      <c r="A5360">
        <v>1</v>
      </c>
      <c r="B5360" s="1" t="s">
        <v>5</v>
      </c>
      <c r="C5360">
        <v>1298</v>
      </c>
      <c r="D5360" s="1" t="s">
        <v>5354</v>
      </c>
      <c r="E5360" s="20">
        <v>45125.876019016207</v>
      </c>
    </row>
    <row r="5361" spans="1:5" x14ac:dyDescent="0.35">
      <c r="A5361">
        <v>1</v>
      </c>
      <c r="B5361" s="1" t="s">
        <v>5</v>
      </c>
      <c r="C5361">
        <v>141035</v>
      </c>
      <c r="D5361" s="1" t="s">
        <v>5355</v>
      </c>
      <c r="E5361" s="20">
        <v>45111.382950312502</v>
      </c>
    </row>
    <row r="5362" spans="1:5" x14ac:dyDescent="0.35">
      <c r="A5362">
        <v>1</v>
      </c>
      <c r="B5362" s="1" t="s">
        <v>5</v>
      </c>
      <c r="C5362">
        <v>3108</v>
      </c>
      <c r="D5362" s="1" t="s">
        <v>5356</v>
      </c>
      <c r="E5362" s="20">
        <v>45136.207658703701</v>
      </c>
    </row>
    <row r="5363" spans="1:5" x14ac:dyDescent="0.35">
      <c r="A5363">
        <v>1</v>
      </c>
      <c r="B5363" s="1" t="s">
        <v>5</v>
      </c>
      <c r="C5363">
        <v>1776</v>
      </c>
      <c r="D5363" s="1" t="s">
        <v>5357</v>
      </c>
      <c r="E5363" s="20">
        <v>45121.893821689817</v>
      </c>
    </row>
    <row r="5364" spans="1:5" x14ac:dyDescent="0.35">
      <c r="A5364">
        <v>1</v>
      </c>
      <c r="B5364" s="1" t="s">
        <v>5</v>
      </c>
      <c r="C5364">
        <v>1204</v>
      </c>
      <c r="D5364" s="1" t="s">
        <v>5358</v>
      </c>
      <c r="E5364" s="20">
        <v>45125.367881840277</v>
      </c>
    </row>
    <row r="5365" spans="1:5" x14ac:dyDescent="0.35">
      <c r="A5365">
        <v>1</v>
      </c>
      <c r="B5365" s="1" t="s">
        <v>5</v>
      </c>
      <c r="C5365">
        <v>206165</v>
      </c>
      <c r="D5365" s="1" t="s">
        <v>5359</v>
      </c>
      <c r="E5365" s="20">
        <v>45111.455854618056</v>
      </c>
    </row>
    <row r="5366" spans="1:5" x14ac:dyDescent="0.35">
      <c r="A5366">
        <v>1</v>
      </c>
      <c r="B5366" s="1" t="s">
        <v>5</v>
      </c>
      <c r="C5366">
        <v>402830</v>
      </c>
      <c r="D5366" s="1" t="s">
        <v>5360</v>
      </c>
      <c r="E5366" s="20">
        <v>45118.058130555553</v>
      </c>
    </row>
    <row r="5367" spans="1:5" x14ac:dyDescent="0.35">
      <c r="A5367">
        <v>1</v>
      </c>
      <c r="B5367" s="1" t="s">
        <v>5</v>
      </c>
      <c r="C5367">
        <v>173343</v>
      </c>
      <c r="D5367" s="1" t="s">
        <v>5361</v>
      </c>
      <c r="E5367" s="20">
        <v>45121.058017175928</v>
      </c>
    </row>
    <row r="5368" spans="1:5" x14ac:dyDescent="0.35">
      <c r="A5368">
        <v>1</v>
      </c>
      <c r="B5368" s="1" t="s">
        <v>5</v>
      </c>
      <c r="C5368">
        <v>1218</v>
      </c>
      <c r="D5368" s="1" t="s">
        <v>5362</v>
      </c>
      <c r="E5368" s="20">
        <v>45123.882479224536</v>
      </c>
    </row>
    <row r="5369" spans="1:5" x14ac:dyDescent="0.35">
      <c r="A5369">
        <v>1</v>
      </c>
      <c r="B5369" s="1" t="s">
        <v>5</v>
      </c>
      <c r="C5369">
        <v>2553</v>
      </c>
      <c r="D5369" s="1" t="s">
        <v>5363</v>
      </c>
      <c r="E5369" s="20">
        <v>45121.268607997685</v>
      </c>
    </row>
    <row r="5370" spans="1:5" x14ac:dyDescent="0.35">
      <c r="A5370">
        <v>1</v>
      </c>
      <c r="B5370" s="1" t="s">
        <v>5</v>
      </c>
      <c r="C5370">
        <v>2864</v>
      </c>
      <c r="D5370" s="1" t="s">
        <v>5364</v>
      </c>
      <c r="E5370" s="20">
        <v>45111.051952083333</v>
      </c>
    </row>
    <row r="5371" spans="1:5" x14ac:dyDescent="0.35">
      <c r="A5371">
        <v>1</v>
      </c>
      <c r="B5371" s="1" t="s">
        <v>5</v>
      </c>
      <c r="C5371">
        <v>8337</v>
      </c>
      <c r="D5371" s="1" t="s">
        <v>5365</v>
      </c>
      <c r="E5371" s="20">
        <v>45115.287346354169</v>
      </c>
    </row>
    <row r="5372" spans="1:5" x14ac:dyDescent="0.35">
      <c r="A5372">
        <v>1</v>
      </c>
      <c r="B5372" s="1" t="s">
        <v>5</v>
      </c>
      <c r="C5372">
        <v>4678</v>
      </c>
      <c r="D5372" s="1" t="s">
        <v>5366</v>
      </c>
      <c r="E5372" s="20">
        <v>45111.860922442131</v>
      </c>
    </row>
    <row r="5373" spans="1:5" x14ac:dyDescent="0.35">
      <c r="A5373">
        <v>1</v>
      </c>
      <c r="B5373" s="1" t="s">
        <v>5</v>
      </c>
      <c r="C5373">
        <v>995</v>
      </c>
      <c r="D5373" s="1" t="s">
        <v>5367</v>
      </c>
      <c r="E5373" s="20">
        <v>45120.482058402777</v>
      </c>
    </row>
    <row r="5374" spans="1:5" x14ac:dyDescent="0.35">
      <c r="A5374">
        <v>1</v>
      </c>
      <c r="B5374" s="1" t="s">
        <v>5</v>
      </c>
      <c r="C5374">
        <v>11643</v>
      </c>
      <c r="D5374" s="1" t="s">
        <v>5368</v>
      </c>
      <c r="E5374" s="20">
        <v>45110.659115937502</v>
      </c>
    </row>
    <row r="5375" spans="1:5" x14ac:dyDescent="0.35">
      <c r="A5375">
        <v>1</v>
      </c>
      <c r="B5375" s="1" t="s">
        <v>5</v>
      </c>
      <c r="C5375">
        <v>204106</v>
      </c>
      <c r="D5375" s="1" t="s">
        <v>5369</v>
      </c>
      <c r="E5375" s="20">
        <v>45115.980557511575</v>
      </c>
    </row>
    <row r="5376" spans="1:5" x14ac:dyDescent="0.35">
      <c r="A5376">
        <v>1</v>
      </c>
      <c r="B5376" s="1" t="s">
        <v>5</v>
      </c>
      <c r="C5376">
        <v>5791</v>
      </c>
      <c r="D5376" s="1" t="s">
        <v>5370</v>
      </c>
      <c r="E5376" s="20">
        <v>45135.885308078701</v>
      </c>
    </row>
    <row r="5377" spans="1:5" x14ac:dyDescent="0.35">
      <c r="A5377">
        <v>1</v>
      </c>
      <c r="B5377" s="1" t="s">
        <v>5</v>
      </c>
      <c r="C5377">
        <v>3818</v>
      </c>
      <c r="D5377" s="1" t="s">
        <v>5371</v>
      </c>
      <c r="E5377" s="20">
        <v>45128.909482673611</v>
      </c>
    </row>
    <row r="5378" spans="1:5" x14ac:dyDescent="0.35">
      <c r="A5378">
        <v>1</v>
      </c>
      <c r="B5378" s="1" t="s">
        <v>5</v>
      </c>
      <c r="C5378">
        <v>211874</v>
      </c>
      <c r="D5378" s="1" t="s">
        <v>5372</v>
      </c>
      <c r="E5378" s="20">
        <v>45117.844895509261</v>
      </c>
    </row>
    <row r="5379" spans="1:5" x14ac:dyDescent="0.35">
      <c r="A5379">
        <v>1</v>
      </c>
      <c r="B5379" s="1" t="s">
        <v>5</v>
      </c>
      <c r="C5379">
        <v>106058</v>
      </c>
      <c r="D5379" s="1" t="s">
        <v>5373</v>
      </c>
      <c r="E5379" s="20">
        <v>45110.651585115738</v>
      </c>
    </row>
    <row r="5380" spans="1:5" x14ac:dyDescent="0.35">
      <c r="A5380">
        <v>1</v>
      </c>
      <c r="B5380" s="1" t="s">
        <v>5</v>
      </c>
      <c r="C5380">
        <v>69704</v>
      </c>
      <c r="D5380" s="1" t="s">
        <v>5374</v>
      </c>
      <c r="E5380" s="20">
        <v>45110.82581923611</v>
      </c>
    </row>
    <row r="5381" spans="1:5" x14ac:dyDescent="0.35">
      <c r="A5381">
        <v>1</v>
      </c>
      <c r="B5381" s="1" t="s">
        <v>5</v>
      </c>
      <c r="C5381">
        <v>2479</v>
      </c>
      <c r="D5381" s="1" t="s">
        <v>5375</v>
      </c>
      <c r="E5381" s="20">
        <v>45116.855942268521</v>
      </c>
    </row>
    <row r="5382" spans="1:5" x14ac:dyDescent="0.35">
      <c r="A5382">
        <v>1</v>
      </c>
      <c r="B5382" s="1" t="s">
        <v>5</v>
      </c>
      <c r="C5382">
        <v>3861</v>
      </c>
      <c r="D5382" s="1" t="s">
        <v>5376</v>
      </c>
      <c r="E5382" s="20">
        <v>45119.871211168982</v>
      </c>
    </row>
    <row r="5383" spans="1:5" x14ac:dyDescent="0.35">
      <c r="A5383">
        <v>1</v>
      </c>
      <c r="B5383" s="1" t="s">
        <v>5</v>
      </c>
      <c r="C5383">
        <v>443960</v>
      </c>
      <c r="D5383" s="1" t="s">
        <v>5377</v>
      </c>
      <c r="E5383" s="20">
        <v>45116.065078148145</v>
      </c>
    </row>
    <row r="5384" spans="1:5" x14ac:dyDescent="0.35">
      <c r="A5384">
        <v>1</v>
      </c>
      <c r="B5384" s="1" t="s">
        <v>5</v>
      </c>
      <c r="C5384">
        <v>3130</v>
      </c>
      <c r="D5384" s="1" t="s">
        <v>5378</v>
      </c>
      <c r="E5384" s="20">
        <v>45116.542199918978</v>
      </c>
    </row>
    <row r="5385" spans="1:5" x14ac:dyDescent="0.35">
      <c r="A5385">
        <v>1</v>
      </c>
      <c r="B5385" s="1" t="s">
        <v>5</v>
      </c>
      <c r="C5385">
        <v>5369</v>
      </c>
      <c r="D5385" s="1" t="s">
        <v>5379</v>
      </c>
      <c r="E5385" s="20">
        <v>45119.882157453707</v>
      </c>
    </row>
    <row r="5386" spans="1:5" x14ac:dyDescent="0.35">
      <c r="A5386">
        <v>1</v>
      </c>
      <c r="B5386" s="1" t="s">
        <v>5</v>
      </c>
      <c r="C5386">
        <v>3253</v>
      </c>
      <c r="D5386" s="1" t="s">
        <v>5380</v>
      </c>
      <c r="E5386" s="20">
        <v>45132.870344097224</v>
      </c>
    </row>
    <row r="5387" spans="1:5" x14ac:dyDescent="0.35">
      <c r="A5387">
        <v>1</v>
      </c>
      <c r="B5387" s="1" t="s">
        <v>5</v>
      </c>
      <c r="C5387">
        <v>248196</v>
      </c>
      <c r="D5387" s="1" t="s">
        <v>5381</v>
      </c>
      <c r="E5387" s="20">
        <v>45113.983440474534</v>
      </c>
    </row>
    <row r="5388" spans="1:5" x14ac:dyDescent="0.35">
      <c r="A5388">
        <v>1</v>
      </c>
      <c r="B5388" s="1" t="s">
        <v>5</v>
      </c>
      <c r="C5388">
        <v>1561</v>
      </c>
      <c r="D5388" s="1" t="s">
        <v>5382</v>
      </c>
      <c r="E5388" s="20">
        <v>45118.762390219905</v>
      </c>
    </row>
    <row r="5389" spans="1:5" x14ac:dyDescent="0.35">
      <c r="A5389">
        <v>1</v>
      </c>
      <c r="B5389" s="1" t="s">
        <v>5</v>
      </c>
      <c r="C5389">
        <v>1965</v>
      </c>
      <c r="D5389" s="1" t="s">
        <v>5383</v>
      </c>
      <c r="E5389" s="20">
        <v>45127.825444259259</v>
      </c>
    </row>
    <row r="5390" spans="1:5" x14ac:dyDescent="0.35">
      <c r="A5390">
        <v>1</v>
      </c>
      <c r="B5390" s="1" t="s">
        <v>5</v>
      </c>
      <c r="C5390">
        <v>1212</v>
      </c>
      <c r="D5390" s="1" t="s">
        <v>5384</v>
      </c>
      <c r="E5390" s="20">
        <v>45124.469066909725</v>
      </c>
    </row>
    <row r="5391" spans="1:5" x14ac:dyDescent="0.35">
      <c r="A5391">
        <v>1</v>
      </c>
      <c r="B5391" s="1" t="s">
        <v>5</v>
      </c>
      <c r="C5391">
        <v>2754</v>
      </c>
      <c r="D5391" s="1" t="s">
        <v>5385</v>
      </c>
      <c r="E5391" s="20">
        <v>45120.1557684375</v>
      </c>
    </row>
    <row r="5392" spans="1:5" x14ac:dyDescent="0.35">
      <c r="A5392">
        <v>1</v>
      </c>
      <c r="B5392" s="1" t="s">
        <v>5</v>
      </c>
      <c r="C5392">
        <v>280504</v>
      </c>
      <c r="D5392" s="1" t="s">
        <v>5386</v>
      </c>
      <c r="E5392" s="20">
        <v>45112.89842189815</v>
      </c>
    </row>
    <row r="5393" spans="1:5" x14ac:dyDescent="0.35">
      <c r="A5393">
        <v>1</v>
      </c>
      <c r="B5393" s="1" t="s">
        <v>5</v>
      </c>
      <c r="C5393">
        <v>3141</v>
      </c>
      <c r="D5393" s="1" t="s">
        <v>5387</v>
      </c>
      <c r="E5393" s="20">
        <v>45127.925873055552</v>
      </c>
    </row>
    <row r="5394" spans="1:5" x14ac:dyDescent="0.35">
      <c r="A5394">
        <v>1</v>
      </c>
      <c r="B5394" s="1" t="s">
        <v>5</v>
      </c>
      <c r="C5394">
        <v>1940</v>
      </c>
      <c r="D5394" s="1" t="s">
        <v>5388</v>
      </c>
      <c r="E5394" s="20">
        <v>45132.670545682871</v>
      </c>
    </row>
    <row r="5395" spans="1:5" x14ac:dyDescent="0.35">
      <c r="A5395">
        <v>1</v>
      </c>
      <c r="B5395" s="1" t="s">
        <v>5</v>
      </c>
      <c r="C5395">
        <v>370740</v>
      </c>
      <c r="D5395" s="1" t="s">
        <v>5389</v>
      </c>
      <c r="E5395" s="20">
        <v>45113.574712650465</v>
      </c>
    </row>
    <row r="5396" spans="1:5" x14ac:dyDescent="0.35">
      <c r="A5396">
        <v>1</v>
      </c>
      <c r="B5396" s="1" t="s">
        <v>5</v>
      </c>
      <c r="C5396">
        <v>2239</v>
      </c>
      <c r="D5396" s="1" t="s">
        <v>5390</v>
      </c>
      <c r="E5396" s="20">
        <v>45130.818024351851</v>
      </c>
    </row>
    <row r="5397" spans="1:5" x14ac:dyDescent="0.35">
      <c r="A5397">
        <v>1</v>
      </c>
      <c r="B5397" s="1" t="s">
        <v>5</v>
      </c>
      <c r="C5397">
        <v>2346</v>
      </c>
      <c r="D5397" s="1" t="s">
        <v>5391</v>
      </c>
      <c r="E5397" s="20">
        <v>45134.837632592593</v>
      </c>
    </row>
    <row r="5398" spans="1:5" x14ac:dyDescent="0.35">
      <c r="A5398">
        <v>1</v>
      </c>
      <c r="B5398" s="1" t="s">
        <v>5</v>
      </c>
      <c r="C5398">
        <v>238622</v>
      </c>
      <c r="D5398" s="1" t="s">
        <v>5392</v>
      </c>
      <c r="E5398" s="20">
        <v>45110.985024479167</v>
      </c>
    </row>
    <row r="5399" spans="1:5" x14ac:dyDescent="0.35">
      <c r="A5399">
        <v>1</v>
      </c>
      <c r="B5399" s="1" t="s">
        <v>5</v>
      </c>
      <c r="C5399">
        <v>339618</v>
      </c>
      <c r="D5399" s="1" t="s">
        <v>5393</v>
      </c>
      <c r="E5399" s="20">
        <v>45111.976645370371</v>
      </c>
    </row>
    <row r="5400" spans="1:5" x14ac:dyDescent="0.35">
      <c r="A5400">
        <v>1</v>
      </c>
      <c r="B5400" s="1" t="s">
        <v>5</v>
      </c>
      <c r="C5400">
        <v>5250</v>
      </c>
      <c r="D5400" s="1" t="s">
        <v>5394</v>
      </c>
      <c r="E5400" s="20">
        <v>45113.90535212963</v>
      </c>
    </row>
    <row r="5401" spans="1:5" x14ac:dyDescent="0.35">
      <c r="A5401">
        <v>1</v>
      </c>
      <c r="B5401" s="1" t="s">
        <v>5</v>
      </c>
      <c r="C5401">
        <v>789</v>
      </c>
      <c r="D5401" s="1" t="s">
        <v>5395</v>
      </c>
      <c r="E5401" s="20">
        <v>45124.862900879627</v>
      </c>
    </row>
    <row r="5402" spans="1:5" x14ac:dyDescent="0.35">
      <c r="A5402">
        <v>1</v>
      </c>
      <c r="B5402" s="1" t="s">
        <v>5</v>
      </c>
      <c r="C5402">
        <v>2210</v>
      </c>
      <c r="D5402" s="1" t="s">
        <v>5396</v>
      </c>
      <c r="E5402" s="20">
        <v>45135.658281574077</v>
      </c>
    </row>
    <row r="5403" spans="1:5" x14ac:dyDescent="0.35">
      <c r="A5403">
        <v>1</v>
      </c>
      <c r="B5403" s="1" t="s">
        <v>5</v>
      </c>
      <c r="C5403">
        <v>188593</v>
      </c>
      <c r="D5403" s="1" t="s">
        <v>5397</v>
      </c>
      <c r="E5403" s="20">
        <v>45113.891951006946</v>
      </c>
    </row>
    <row r="5404" spans="1:5" x14ac:dyDescent="0.35">
      <c r="A5404">
        <v>1</v>
      </c>
      <c r="B5404" s="1" t="s">
        <v>5</v>
      </c>
      <c r="C5404">
        <v>2253</v>
      </c>
      <c r="D5404" s="1" t="s">
        <v>5398</v>
      </c>
      <c r="E5404" s="20">
        <v>45128.944297268521</v>
      </c>
    </row>
    <row r="5405" spans="1:5" x14ac:dyDescent="0.35">
      <c r="A5405">
        <v>1</v>
      </c>
      <c r="B5405" s="1" t="s">
        <v>5</v>
      </c>
      <c r="C5405">
        <v>861</v>
      </c>
      <c r="D5405" s="1" t="s">
        <v>5399</v>
      </c>
      <c r="E5405" s="20">
        <v>45118.566526585651</v>
      </c>
    </row>
    <row r="5406" spans="1:5" x14ac:dyDescent="0.35">
      <c r="A5406">
        <v>1</v>
      </c>
      <c r="B5406" s="1" t="s">
        <v>5</v>
      </c>
      <c r="C5406">
        <v>27667</v>
      </c>
      <c r="D5406" s="1" t="s">
        <v>5400</v>
      </c>
      <c r="E5406" s="20">
        <v>45118.567848159721</v>
      </c>
    </row>
    <row r="5407" spans="1:5" x14ac:dyDescent="0.35">
      <c r="A5407">
        <v>1</v>
      </c>
      <c r="B5407" s="1" t="s">
        <v>5</v>
      </c>
      <c r="C5407">
        <v>180319</v>
      </c>
      <c r="D5407" s="1" t="s">
        <v>5401</v>
      </c>
      <c r="E5407" s="20">
        <v>45112.813298333334</v>
      </c>
    </row>
    <row r="5408" spans="1:5" x14ac:dyDescent="0.35">
      <c r="A5408">
        <v>1</v>
      </c>
      <c r="B5408" s="1" t="s">
        <v>5</v>
      </c>
      <c r="C5408">
        <v>2106</v>
      </c>
      <c r="D5408" s="1" t="s">
        <v>5402</v>
      </c>
      <c r="E5408" s="20">
        <v>45133.887153310185</v>
      </c>
    </row>
    <row r="5409" spans="1:5" x14ac:dyDescent="0.35">
      <c r="A5409">
        <v>1</v>
      </c>
      <c r="B5409" s="1" t="s">
        <v>5</v>
      </c>
      <c r="C5409">
        <v>69948</v>
      </c>
      <c r="D5409" s="1" t="s">
        <v>5403</v>
      </c>
      <c r="E5409" s="20">
        <v>45122.574506863428</v>
      </c>
    </row>
    <row r="5410" spans="1:5" x14ac:dyDescent="0.35">
      <c r="A5410">
        <v>1</v>
      </c>
      <c r="B5410" s="1" t="s">
        <v>5</v>
      </c>
      <c r="C5410">
        <v>3319</v>
      </c>
      <c r="D5410" s="1" t="s">
        <v>5404</v>
      </c>
      <c r="E5410" s="20">
        <v>45121.181025243059</v>
      </c>
    </row>
    <row r="5411" spans="1:5" x14ac:dyDescent="0.35">
      <c r="A5411">
        <v>1</v>
      </c>
      <c r="B5411" s="1" t="s">
        <v>5</v>
      </c>
      <c r="C5411">
        <v>151871</v>
      </c>
      <c r="D5411" s="1" t="s">
        <v>5405</v>
      </c>
      <c r="E5411" s="20">
        <v>45119.56867857639</v>
      </c>
    </row>
    <row r="5412" spans="1:5" x14ac:dyDescent="0.35">
      <c r="A5412">
        <v>1</v>
      </c>
      <c r="B5412" s="1" t="s">
        <v>5</v>
      </c>
      <c r="C5412">
        <v>5186</v>
      </c>
      <c r="D5412" s="1" t="s">
        <v>5406</v>
      </c>
      <c r="E5412" s="20">
        <v>45127.380021539349</v>
      </c>
    </row>
    <row r="5413" spans="1:5" x14ac:dyDescent="0.35">
      <c r="A5413">
        <v>1</v>
      </c>
      <c r="B5413" s="1" t="s">
        <v>5</v>
      </c>
      <c r="C5413">
        <v>499</v>
      </c>
      <c r="D5413" s="1" t="s">
        <v>5407</v>
      </c>
      <c r="E5413" s="20">
        <v>45122.573565023151</v>
      </c>
    </row>
    <row r="5414" spans="1:5" x14ac:dyDescent="0.35">
      <c r="A5414">
        <v>1</v>
      </c>
      <c r="B5414" s="1" t="s">
        <v>5</v>
      </c>
      <c r="C5414">
        <v>2240</v>
      </c>
      <c r="D5414" s="1" t="s">
        <v>5408</v>
      </c>
      <c r="E5414" s="20">
        <v>45125.572833726852</v>
      </c>
    </row>
    <row r="5415" spans="1:5" x14ac:dyDescent="0.35">
      <c r="A5415">
        <v>1</v>
      </c>
      <c r="B5415" s="1" t="s">
        <v>5</v>
      </c>
      <c r="C5415">
        <v>2737</v>
      </c>
      <c r="D5415" s="1" t="s">
        <v>5409</v>
      </c>
      <c r="E5415" s="20">
        <v>45121.810106249999</v>
      </c>
    </row>
    <row r="5416" spans="1:5" x14ac:dyDescent="0.35">
      <c r="A5416">
        <v>1</v>
      </c>
      <c r="B5416" s="1" t="s">
        <v>5</v>
      </c>
      <c r="C5416">
        <v>139425</v>
      </c>
      <c r="D5416" s="1" t="s">
        <v>5410</v>
      </c>
      <c r="E5416" s="20">
        <v>45114.57439011574</v>
      </c>
    </row>
    <row r="5417" spans="1:5" x14ac:dyDescent="0.35">
      <c r="A5417">
        <v>1</v>
      </c>
      <c r="B5417" s="1" t="s">
        <v>5</v>
      </c>
      <c r="C5417">
        <v>10508</v>
      </c>
      <c r="D5417" s="1" t="s">
        <v>5411</v>
      </c>
      <c r="E5417" s="20">
        <v>45128.829877523145</v>
      </c>
    </row>
    <row r="5418" spans="1:5" x14ac:dyDescent="0.35">
      <c r="A5418">
        <v>1</v>
      </c>
      <c r="B5418" s="1" t="s">
        <v>5</v>
      </c>
      <c r="C5418">
        <v>2579</v>
      </c>
      <c r="D5418" s="1" t="s">
        <v>5412</v>
      </c>
      <c r="E5418" s="20">
        <v>45136.465100555557</v>
      </c>
    </row>
    <row r="5419" spans="1:5" x14ac:dyDescent="0.35">
      <c r="A5419">
        <v>1</v>
      </c>
      <c r="B5419" s="1" t="s">
        <v>5</v>
      </c>
      <c r="C5419">
        <v>181297</v>
      </c>
      <c r="D5419" s="1" t="s">
        <v>5413</v>
      </c>
      <c r="E5419" s="20">
        <v>45112.861310555556</v>
      </c>
    </row>
    <row r="5420" spans="1:5" x14ac:dyDescent="0.35">
      <c r="A5420">
        <v>1</v>
      </c>
      <c r="B5420" s="1" t="s">
        <v>5</v>
      </c>
      <c r="C5420">
        <v>3245</v>
      </c>
      <c r="D5420" s="1" t="s">
        <v>5414</v>
      </c>
      <c r="E5420" s="20">
        <v>45121.829503171299</v>
      </c>
    </row>
    <row r="5421" spans="1:5" x14ac:dyDescent="0.35">
      <c r="A5421">
        <v>1</v>
      </c>
      <c r="B5421" s="1" t="s">
        <v>5</v>
      </c>
      <c r="C5421">
        <v>257697</v>
      </c>
      <c r="D5421" s="1" t="s">
        <v>5415</v>
      </c>
      <c r="E5421" s="20">
        <v>45111.939453692132</v>
      </c>
    </row>
    <row r="5422" spans="1:5" x14ac:dyDescent="0.35">
      <c r="A5422">
        <v>1</v>
      </c>
      <c r="B5422" s="1" t="s">
        <v>5</v>
      </c>
      <c r="C5422">
        <v>4587</v>
      </c>
      <c r="D5422" s="1" t="s">
        <v>5416</v>
      </c>
      <c r="E5422" s="20">
        <v>45129.741459050929</v>
      </c>
    </row>
    <row r="5423" spans="1:5" x14ac:dyDescent="0.35">
      <c r="A5423">
        <v>1</v>
      </c>
      <c r="B5423" s="1" t="s">
        <v>5</v>
      </c>
      <c r="C5423">
        <v>4150</v>
      </c>
      <c r="D5423" s="1" t="s">
        <v>5417</v>
      </c>
      <c r="E5423" s="20">
        <v>45119.846776736114</v>
      </c>
    </row>
    <row r="5424" spans="1:5" x14ac:dyDescent="0.35">
      <c r="A5424">
        <v>1</v>
      </c>
      <c r="B5424" s="1" t="s">
        <v>5</v>
      </c>
      <c r="C5424">
        <v>1638</v>
      </c>
      <c r="D5424" s="1" t="s">
        <v>5418</v>
      </c>
      <c r="E5424" s="20">
        <v>45125.688219444448</v>
      </c>
    </row>
    <row r="5425" spans="1:5" x14ac:dyDescent="0.35">
      <c r="A5425">
        <v>1</v>
      </c>
      <c r="B5425" s="1" t="s">
        <v>5</v>
      </c>
      <c r="C5425">
        <v>3249</v>
      </c>
      <c r="D5425" s="1" t="s">
        <v>5419</v>
      </c>
      <c r="E5425" s="20">
        <v>45133.869273067132</v>
      </c>
    </row>
    <row r="5426" spans="1:5" x14ac:dyDescent="0.35">
      <c r="A5426">
        <v>1</v>
      </c>
      <c r="B5426" s="1" t="s">
        <v>5</v>
      </c>
      <c r="C5426">
        <v>2137</v>
      </c>
      <c r="D5426" s="1" t="s">
        <v>5420</v>
      </c>
      <c r="E5426" s="20">
        <v>45130.887485185187</v>
      </c>
    </row>
    <row r="5427" spans="1:5" x14ac:dyDescent="0.35">
      <c r="A5427">
        <v>1</v>
      </c>
      <c r="B5427" s="1" t="s">
        <v>5</v>
      </c>
      <c r="C5427">
        <v>408614</v>
      </c>
      <c r="D5427" s="1" t="s">
        <v>5421</v>
      </c>
      <c r="E5427" s="20">
        <v>45114.008377118058</v>
      </c>
    </row>
    <row r="5428" spans="1:5" x14ac:dyDescent="0.35">
      <c r="A5428">
        <v>1</v>
      </c>
      <c r="B5428" s="1" t="s">
        <v>5</v>
      </c>
      <c r="C5428">
        <v>7771</v>
      </c>
      <c r="D5428" s="1" t="s">
        <v>5422</v>
      </c>
      <c r="E5428" s="20">
        <v>45137.874556423609</v>
      </c>
    </row>
    <row r="5429" spans="1:5" x14ac:dyDescent="0.35">
      <c r="A5429">
        <v>1</v>
      </c>
      <c r="B5429" s="1" t="s">
        <v>5</v>
      </c>
      <c r="C5429">
        <v>1955</v>
      </c>
      <c r="D5429" s="1" t="s">
        <v>5423</v>
      </c>
      <c r="E5429" s="20">
        <v>45117.045984490738</v>
      </c>
    </row>
    <row r="5430" spans="1:5" x14ac:dyDescent="0.35">
      <c r="A5430">
        <v>1</v>
      </c>
      <c r="B5430" s="1" t="s">
        <v>5</v>
      </c>
      <c r="C5430">
        <v>2799</v>
      </c>
      <c r="D5430" s="1" t="s">
        <v>5424</v>
      </c>
      <c r="E5430" s="20">
        <v>45136.077725636576</v>
      </c>
    </row>
    <row r="5431" spans="1:5" x14ac:dyDescent="0.35">
      <c r="A5431">
        <v>1</v>
      </c>
      <c r="B5431" s="1" t="s">
        <v>5</v>
      </c>
      <c r="C5431">
        <v>4427</v>
      </c>
      <c r="D5431" s="1" t="s">
        <v>5425</v>
      </c>
      <c r="E5431" s="20">
        <v>45137.877948715279</v>
      </c>
    </row>
    <row r="5432" spans="1:5" x14ac:dyDescent="0.35">
      <c r="A5432">
        <v>1</v>
      </c>
      <c r="B5432" s="1" t="s">
        <v>5</v>
      </c>
      <c r="C5432">
        <v>4306</v>
      </c>
      <c r="D5432" s="1" t="s">
        <v>5426</v>
      </c>
      <c r="E5432" s="20">
        <v>45135.860958310186</v>
      </c>
    </row>
    <row r="5433" spans="1:5" x14ac:dyDescent="0.35">
      <c r="A5433">
        <v>1</v>
      </c>
      <c r="B5433" s="1" t="s">
        <v>5</v>
      </c>
      <c r="C5433">
        <v>2744</v>
      </c>
      <c r="D5433" s="1" t="s">
        <v>5427</v>
      </c>
      <c r="E5433" s="20">
        <v>45137.879153252317</v>
      </c>
    </row>
    <row r="5434" spans="1:5" x14ac:dyDescent="0.35">
      <c r="A5434">
        <v>1</v>
      </c>
      <c r="B5434" s="1" t="s">
        <v>5</v>
      </c>
      <c r="C5434">
        <v>3550</v>
      </c>
      <c r="D5434" s="1" t="s">
        <v>5428</v>
      </c>
      <c r="E5434" s="20">
        <v>45119.948673449071</v>
      </c>
    </row>
    <row r="5435" spans="1:5" x14ac:dyDescent="0.35">
      <c r="A5435">
        <v>1</v>
      </c>
      <c r="B5435" s="1" t="s">
        <v>5</v>
      </c>
      <c r="C5435">
        <v>1473</v>
      </c>
      <c r="D5435" s="1" t="s">
        <v>5429</v>
      </c>
      <c r="E5435" s="20">
        <v>45119.616824155091</v>
      </c>
    </row>
    <row r="5436" spans="1:5" x14ac:dyDescent="0.35">
      <c r="A5436">
        <v>1</v>
      </c>
      <c r="B5436" s="1" t="s">
        <v>5</v>
      </c>
      <c r="C5436">
        <v>3305</v>
      </c>
      <c r="D5436" s="1" t="s">
        <v>5430</v>
      </c>
      <c r="E5436" s="20">
        <v>45119.706227442133</v>
      </c>
    </row>
    <row r="5437" spans="1:5" x14ac:dyDescent="0.35">
      <c r="A5437">
        <v>1</v>
      </c>
      <c r="B5437" s="1" t="s">
        <v>5</v>
      </c>
      <c r="C5437">
        <v>2666</v>
      </c>
      <c r="D5437" s="1" t="s">
        <v>5431</v>
      </c>
      <c r="E5437" s="20">
        <v>45116.538422175923</v>
      </c>
    </row>
    <row r="5438" spans="1:5" x14ac:dyDescent="0.35">
      <c r="A5438">
        <v>1</v>
      </c>
      <c r="B5438" s="1" t="s">
        <v>5</v>
      </c>
      <c r="C5438">
        <v>2303</v>
      </c>
      <c r="D5438" s="1" t="s">
        <v>5432</v>
      </c>
      <c r="E5438" s="20">
        <v>45134.481856782404</v>
      </c>
    </row>
    <row r="5439" spans="1:5" x14ac:dyDescent="0.35">
      <c r="A5439">
        <v>1</v>
      </c>
      <c r="B5439" s="1" t="s">
        <v>5</v>
      </c>
      <c r="C5439">
        <v>9944</v>
      </c>
      <c r="D5439" s="1" t="s">
        <v>5433</v>
      </c>
      <c r="E5439" s="20">
        <v>45119.97095667824</v>
      </c>
    </row>
    <row r="5440" spans="1:5" x14ac:dyDescent="0.35">
      <c r="A5440">
        <v>1</v>
      </c>
      <c r="B5440" s="1" t="s">
        <v>5</v>
      </c>
      <c r="C5440">
        <v>1682</v>
      </c>
      <c r="D5440" s="1" t="s">
        <v>5434</v>
      </c>
      <c r="E5440" s="20">
        <v>45134.959867361111</v>
      </c>
    </row>
    <row r="5441" spans="1:5" x14ac:dyDescent="0.35">
      <c r="A5441">
        <v>1</v>
      </c>
      <c r="B5441" s="1" t="s">
        <v>5</v>
      </c>
      <c r="C5441">
        <v>1224</v>
      </c>
      <c r="D5441" s="1" t="s">
        <v>5435</v>
      </c>
      <c r="E5441" s="20">
        <v>45134.868414641205</v>
      </c>
    </row>
    <row r="5442" spans="1:5" x14ac:dyDescent="0.35">
      <c r="A5442">
        <v>1</v>
      </c>
      <c r="B5442" s="1" t="s">
        <v>5</v>
      </c>
      <c r="C5442">
        <v>6624</v>
      </c>
      <c r="D5442" s="1" t="s">
        <v>5436</v>
      </c>
      <c r="E5442" s="20">
        <v>45116.830040601853</v>
      </c>
    </row>
    <row r="5443" spans="1:5" x14ac:dyDescent="0.35">
      <c r="A5443">
        <v>1</v>
      </c>
      <c r="B5443" s="1" t="s">
        <v>5</v>
      </c>
      <c r="C5443">
        <v>11871</v>
      </c>
      <c r="D5443" s="1" t="s">
        <v>5437</v>
      </c>
      <c r="E5443" s="20">
        <v>45110.689388888888</v>
      </c>
    </row>
    <row r="5444" spans="1:5" x14ac:dyDescent="0.35">
      <c r="A5444">
        <v>1</v>
      </c>
      <c r="B5444" s="1" t="s">
        <v>5</v>
      </c>
      <c r="C5444">
        <v>1620</v>
      </c>
      <c r="D5444" s="1" t="s">
        <v>5438</v>
      </c>
      <c r="E5444" s="20">
        <v>45125.051384571758</v>
      </c>
    </row>
    <row r="5445" spans="1:5" x14ac:dyDescent="0.35">
      <c r="A5445">
        <v>1</v>
      </c>
      <c r="B5445" s="1" t="s">
        <v>5</v>
      </c>
      <c r="C5445">
        <v>2547</v>
      </c>
      <c r="D5445" s="1" t="s">
        <v>5439</v>
      </c>
      <c r="E5445" s="20">
        <v>45114.265244027774</v>
      </c>
    </row>
    <row r="5446" spans="1:5" x14ac:dyDescent="0.35">
      <c r="A5446">
        <v>1</v>
      </c>
      <c r="B5446" s="1" t="s">
        <v>5</v>
      </c>
      <c r="C5446">
        <v>3910</v>
      </c>
      <c r="D5446" s="1" t="s">
        <v>5440</v>
      </c>
      <c r="E5446" s="20">
        <v>45126.577754699072</v>
      </c>
    </row>
    <row r="5447" spans="1:5" x14ac:dyDescent="0.35">
      <c r="A5447">
        <v>1</v>
      </c>
      <c r="B5447" s="1" t="s">
        <v>5</v>
      </c>
      <c r="C5447">
        <v>737</v>
      </c>
      <c r="D5447" s="1" t="s">
        <v>5441</v>
      </c>
      <c r="E5447" s="20">
        <v>45136.192310231483</v>
      </c>
    </row>
    <row r="5448" spans="1:5" x14ac:dyDescent="0.35">
      <c r="A5448">
        <v>1</v>
      </c>
      <c r="B5448" s="1" t="s">
        <v>5</v>
      </c>
      <c r="C5448">
        <v>8319</v>
      </c>
      <c r="D5448" s="1" t="s">
        <v>5442</v>
      </c>
      <c r="E5448" s="20">
        <v>45111.856365960652</v>
      </c>
    </row>
    <row r="5449" spans="1:5" x14ac:dyDescent="0.35">
      <c r="A5449">
        <v>1</v>
      </c>
      <c r="B5449" s="1" t="s">
        <v>5</v>
      </c>
      <c r="C5449">
        <v>2938</v>
      </c>
      <c r="D5449" s="1" t="s">
        <v>5443</v>
      </c>
      <c r="E5449" s="20">
        <v>45128.705666516202</v>
      </c>
    </row>
    <row r="5450" spans="1:5" x14ac:dyDescent="0.35">
      <c r="A5450">
        <v>1</v>
      </c>
      <c r="B5450" s="1" t="s">
        <v>5</v>
      </c>
      <c r="C5450">
        <v>8525</v>
      </c>
      <c r="D5450" s="1" t="s">
        <v>5444</v>
      </c>
      <c r="E5450" s="20">
        <v>45133.858267071759</v>
      </c>
    </row>
    <row r="5451" spans="1:5" x14ac:dyDescent="0.35">
      <c r="A5451">
        <v>1</v>
      </c>
      <c r="B5451" s="1" t="s">
        <v>5</v>
      </c>
      <c r="C5451">
        <v>2480</v>
      </c>
      <c r="D5451" s="1" t="s">
        <v>5445</v>
      </c>
      <c r="E5451" s="20">
        <v>45132.928697824071</v>
      </c>
    </row>
    <row r="5452" spans="1:5" x14ac:dyDescent="0.35">
      <c r="A5452">
        <v>1</v>
      </c>
      <c r="B5452" s="1" t="s">
        <v>5</v>
      </c>
      <c r="C5452">
        <v>2581</v>
      </c>
      <c r="D5452" s="1" t="s">
        <v>5446</v>
      </c>
      <c r="E5452" s="20">
        <v>45136.060979421294</v>
      </c>
    </row>
    <row r="5453" spans="1:5" x14ac:dyDescent="0.35">
      <c r="A5453">
        <v>1</v>
      </c>
      <c r="B5453" s="1" t="s">
        <v>5</v>
      </c>
      <c r="C5453">
        <v>4216</v>
      </c>
      <c r="D5453" s="1" t="s">
        <v>5447</v>
      </c>
      <c r="E5453" s="20">
        <v>45116.86137121528</v>
      </c>
    </row>
    <row r="5454" spans="1:5" x14ac:dyDescent="0.35">
      <c r="A5454">
        <v>1</v>
      </c>
      <c r="B5454" s="1" t="s">
        <v>5</v>
      </c>
      <c r="C5454">
        <v>203619</v>
      </c>
      <c r="D5454" s="1" t="s">
        <v>5448</v>
      </c>
      <c r="E5454" s="20">
        <v>45117.821402349538</v>
      </c>
    </row>
    <row r="5455" spans="1:5" x14ac:dyDescent="0.35">
      <c r="A5455">
        <v>1</v>
      </c>
      <c r="B5455" s="1" t="s">
        <v>5</v>
      </c>
      <c r="C5455">
        <v>164132</v>
      </c>
      <c r="D5455" s="1" t="s">
        <v>5449</v>
      </c>
      <c r="E5455" s="20">
        <v>45117.585405254627</v>
      </c>
    </row>
    <row r="5456" spans="1:5" x14ac:dyDescent="0.35">
      <c r="A5456">
        <v>1</v>
      </c>
      <c r="B5456" s="1" t="s">
        <v>5</v>
      </c>
      <c r="C5456">
        <v>320291</v>
      </c>
      <c r="D5456" s="1" t="s">
        <v>5450</v>
      </c>
      <c r="E5456" s="20">
        <v>45114.847558159723</v>
      </c>
    </row>
    <row r="5457" spans="1:5" x14ac:dyDescent="0.35">
      <c r="A5457">
        <v>1</v>
      </c>
      <c r="B5457" s="1" t="s">
        <v>5</v>
      </c>
      <c r="C5457">
        <v>267501</v>
      </c>
      <c r="D5457" s="1" t="s">
        <v>5451</v>
      </c>
      <c r="E5457" s="20">
        <v>45132.880374907407</v>
      </c>
    </row>
    <row r="5458" spans="1:5" x14ac:dyDescent="0.35">
      <c r="A5458">
        <v>1</v>
      </c>
      <c r="B5458" s="1" t="s">
        <v>5</v>
      </c>
      <c r="C5458">
        <v>135252</v>
      </c>
      <c r="D5458" s="1" t="s">
        <v>5452</v>
      </c>
      <c r="E5458" s="20">
        <v>45117.697580636574</v>
      </c>
    </row>
    <row r="5459" spans="1:5" x14ac:dyDescent="0.35">
      <c r="A5459">
        <v>1</v>
      </c>
      <c r="B5459" s="1" t="s">
        <v>5</v>
      </c>
      <c r="C5459">
        <v>147170</v>
      </c>
      <c r="D5459" s="1" t="s">
        <v>5453</v>
      </c>
      <c r="E5459" s="20">
        <v>45118.987827650461</v>
      </c>
    </row>
    <row r="5460" spans="1:5" x14ac:dyDescent="0.35">
      <c r="A5460">
        <v>1</v>
      </c>
      <c r="B5460" s="1" t="s">
        <v>5</v>
      </c>
      <c r="C5460">
        <v>177515</v>
      </c>
      <c r="D5460" s="1" t="s">
        <v>5454</v>
      </c>
      <c r="E5460" s="20">
        <v>45114.591268460645</v>
      </c>
    </row>
    <row r="5461" spans="1:5" x14ac:dyDescent="0.35">
      <c r="A5461">
        <v>1</v>
      </c>
      <c r="B5461" s="1" t="s">
        <v>5</v>
      </c>
      <c r="C5461">
        <v>18902</v>
      </c>
      <c r="D5461" s="1" t="s">
        <v>5455</v>
      </c>
      <c r="E5461" s="20">
        <v>45114.991538090275</v>
      </c>
    </row>
    <row r="5462" spans="1:5" x14ac:dyDescent="0.35">
      <c r="A5462">
        <v>1</v>
      </c>
      <c r="B5462" s="1" t="s">
        <v>5</v>
      </c>
      <c r="C5462">
        <v>2032</v>
      </c>
      <c r="D5462" s="1" t="s">
        <v>5456</v>
      </c>
      <c r="E5462" s="20">
        <v>45128.894195104163</v>
      </c>
    </row>
    <row r="5463" spans="1:5" x14ac:dyDescent="0.35">
      <c r="A5463">
        <v>1</v>
      </c>
      <c r="B5463" s="1" t="s">
        <v>5</v>
      </c>
      <c r="C5463">
        <v>186828</v>
      </c>
      <c r="D5463" s="1" t="s">
        <v>5457</v>
      </c>
      <c r="E5463" s="20">
        <v>45112.850118518516</v>
      </c>
    </row>
    <row r="5464" spans="1:5" x14ac:dyDescent="0.35">
      <c r="A5464">
        <v>1</v>
      </c>
      <c r="B5464" s="1" t="s">
        <v>5</v>
      </c>
      <c r="C5464">
        <v>19461</v>
      </c>
      <c r="D5464" s="1" t="s">
        <v>5458</v>
      </c>
      <c r="E5464" s="20">
        <v>45125.837882500004</v>
      </c>
    </row>
    <row r="5465" spans="1:5" x14ac:dyDescent="0.35">
      <c r="A5465">
        <v>1</v>
      </c>
      <c r="B5465" s="1" t="s">
        <v>5</v>
      </c>
      <c r="C5465">
        <v>7757</v>
      </c>
      <c r="D5465" s="1" t="s">
        <v>5459</v>
      </c>
      <c r="E5465" s="20">
        <v>45133.945935428237</v>
      </c>
    </row>
    <row r="5466" spans="1:5" x14ac:dyDescent="0.35">
      <c r="A5466">
        <v>1</v>
      </c>
      <c r="B5466" s="1" t="s">
        <v>5</v>
      </c>
      <c r="C5466">
        <v>311356</v>
      </c>
      <c r="D5466" s="1" t="s">
        <v>5460</v>
      </c>
      <c r="E5466" s="20">
        <v>45110.675900937502</v>
      </c>
    </row>
    <row r="5467" spans="1:5" x14ac:dyDescent="0.35">
      <c r="A5467">
        <v>1</v>
      </c>
      <c r="B5467" s="1" t="s">
        <v>5</v>
      </c>
      <c r="C5467">
        <v>240870</v>
      </c>
      <c r="D5467" s="1" t="s">
        <v>5461</v>
      </c>
      <c r="E5467" s="20">
        <v>45109.062221087966</v>
      </c>
    </row>
    <row r="5468" spans="1:5" x14ac:dyDescent="0.35">
      <c r="A5468">
        <v>1</v>
      </c>
      <c r="B5468" s="1" t="s">
        <v>5</v>
      </c>
      <c r="C5468">
        <v>1034</v>
      </c>
      <c r="D5468" s="1" t="s">
        <v>5462</v>
      </c>
      <c r="E5468" s="20">
        <v>45126.586329131947</v>
      </c>
    </row>
    <row r="5469" spans="1:5" x14ac:dyDescent="0.35">
      <c r="A5469">
        <v>1</v>
      </c>
      <c r="B5469" s="1" t="s">
        <v>5</v>
      </c>
      <c r="C5469">
        <v>7529</v>
      </c>
      <c r="D5469" s="1" t="s">
        <v>5463</v>
      </c>
      <c r="E5469" s="20">
        <v>45122.701288113429</v>
      </c>
    </row>
    <row r="5470" spans="1:5" x14ac:dyDescent="0.35">
      <c r="A5470">
        <v>1</v>
      </c>
      <c r="B5470" s="1" t="s">
        <v>5</v>
      </c>
      <c r="C5470">
        <v>159222</v>
      </c>
      <c r="D5470" s="1" t="s">
        <v>5464</v>
      </c>
      <c r="E5470" s="20">
        <v>45113.037899120369</v>
      </c>
    </row>
    <row r="5471" spans="1:5" x14ac:dyDescent="0.35">
      <c r="A5471">
        <v>1</v>
      </c>
      <c r="B5471" s="1" t="s">
        <v>5</v>
      </c>
      <c r="C5471">
        <v>3793</v>
      </c>
      <c r="D5471" s="1" t="s">
        <v>5465</v>
      </c>
      <c r="E5471" s="20">
        <v>45125.461808078704</v>
      </c>
    </row>
    <row r="5472" spans="1:5" x14ac:dyDescent="0.35">
      <c r="A5472">
        <v>1</v>
      </c>
      <c r="B5472" s="1" t="s">
        <v>5</v>
      </c>
      <c r="C5472">
        <v>2792</v>
      </c>
      <c r="D5472" s="1" t="s">
        <v>5466</v>
      </c>
      <c r="E5472" s="20">
        <v>45120.273467881947</v>
      </c>
    </row>
    <row r="5473" spans="1:5" x14ac:dyDescent="0.35">
      <c r="A5473">
        <v>1</v>
      </c>
      <c r="B5473" s="1" t="s">
        <v>5</v>
      </c>
      <c r="C5473">
        <v>5508</v>
      </c>
      <c r="D5473" s="1" t="s">
        <v>5467</v>
      </c>
      <c r="E5473" s="20">
        <v>45116.708533136574</v>
      </c>
    </row>
    <row r="5474" spans="1:5" x14ac:dyDescent="0.35">
      <c r="A5474">
        <v>1</v>
      </c>
      <c r="B5474" s="1" t="s">
        <v>5</v>
      </c>
      <c r="C5474">
        <v>15143</v>
      </c>
      <c r="D5474" s="1" t="s">
        <v>5468</v>
      </c>
      <c r="E5474" s="20">
        <v>45134.582677893515</v>
      </c>
    </row>
    <row r="5475" spans="1:5" x14ac:dyDescent="0.35">
      <c r="A5475">
        <v>1</v>
      </c>
      <c r="B5475" s="1" t="s">
        <v>5</v>
      </c>
      <c r="C5475">
        <v>3372</v>
      </c>
      <c r="D5475" s="1" t="s">
        <v>5469</v>
      </c>
      <c r="E5475" s="20">
        <v>45120.365273009258</v>
      </c>
    </row>
    <row r="5476" spans="1:5" x14ac:dyDescent="0.35">
      <c r="A5476">
        <v>1</v>
      </c>
      <c r="B5476" s="1" t="s">
        <v>5</v>
      </c>
      <c r="C5476">
        <v>3668</v>
      </c>
      <c r="D5476" s="1" t="s">
        <v>5470</v>
      </c>
      <c r="E5476" s="20">
        <v>45135.972081574073</v>
      </c>
    </row>
    <row r="5477" spans="1:5" x14ac:dyDescent="0.35">
      <c r="A5477">
        <v>1</v>
      </c>
      <c r="B5477" s="1" t="s">
        <v>5</v>
      </c>
      <c r="C5477">
        <v>1403</v>
      </c>
      <c r="D5477" s="1" t="s">
        <v>5471</v>
      </c>
      <c r="E5477" s="20">
        <v>45132.880277939817</v>
      </c>
    </row>
    <row r="5478" spans="1:5" x14ac:dyDescent="0.35">
      <c r="A5478">
        <v>1</v>
      </c>
      <c r="B5478" s="1" t="s">
        <v>5</v>
      </c>
      <c r="C5478">
        <v>5856</v>
      </c>
      <c r="D5478" s="1" t="s">
        <v>5472</v>
      </c>
      <c r="E5478" s="20">
        <v>45131.493549907405</v>
      </c>
    </row>
    <row r="5479" spans="1:5" x14ac:dyDescent="0.35">
      <c r="A5479">
        <v>1</v>
      </c>
      <c r="B5479" s="1" t="s">
        <v>5</v>
      </c>
      <c r="C5479">
        <v>4843</v>
      </c>
      <c r="D5479" s="1" t="s">
        <v>5473</v>
      </c>
      <c r="E5479" s="20">
        <v>45121.959467858796</v>
      </c>
    </row>
    <row r="5480" spans="1:5" x14ac:dyDescent="0.35">
      <c r="A5480">
        <v>1</v>
      </c>
      <c r="B5480" s="1" t="s">
        <v>5</v>
      </c>
      <c r="C5480">
        <v>196696</v>
      </c>
      <c r="D5480" s="1" t="s">
        <v>5474</v>
      </c>
      <c r="E5480" s="20">
        <v>45117.490759768516</v>
      </c>
    </row>
    <row r="5481" spans="1:5" x14ac:dyDescent="0.35">
      <c r="A5481">
        <v>1</v>
      </c>
      <c r="B5481" s="1" t="s">
        <v>5</v>
      </c>
      <c r="C5481">
        <v>1425</v>
      </c>
      <c r="D5481" s="1" t="s">
        <v>5475</v>
      </c>
      <c r="E5481" s="20">
        <v>45126.308879872682</v>
      </c>
    </row>
    <row r="5482" spans="1:5" x14ac:dyDescent="0.35">
      <c r="A5482">
        <v>1</v>
      </c>
      <c r="B5482" s="1" t="s">
        <v>5</v>
      </c>
      <c r="C5482">
        <v>993</v>
      </c>
      <c r="D5482" s="1" t="s">
        <v>5476</v>
      </c>
      <c r="E5482" s="20">
        <v>45136.666129872683</v>
      </c>
    </row>
    <row r="5483" spans="1:5" x14ac:dyDescent="0.35">
      <c r="A5483">
        <v>1</v>
      </c>
      <c r="B5483" s="1" t="s">
        <v>5</v>
      </c>
      <c r="C5483">
        <v>111644</v>
      </c>
      <c r="D5483" s="1" t="s">
        <v>5477</v>
      </c>
      <c r="E5483" s="20">
        <v>45114.814836076388</v>
      </c>
    </row>
    <row r="5484" spans="1:5" x14ac:dyDescent="0.35">
      <c r="A5484">
        <v>1</v>
      </c>
      <c r="B5484" s="1" t="s">
        <v>5</v>
      </c>
      <c r="C5484">
        <v>165126</v>
      </c>
      <c r="D5484" s="1" t="s">
        <v>5478</v>
      </c>
      <c r="E5484" s="20">
        <v>45111.94170732639</v>
      </c>
    </row>
    <row r="5485" spans="1:5" x14ac:dyDescent="0.35">
      <c r="A5485">
        <v>1</v>
      </c>
      <c r="B5485" s="1" t="s">
        <v>5</v>
      </c>
      <c r="C5485">
        <v>183338</v>
      </c>
      <c r="D5485" s="1" t="s">
        <v>5479</v>
      </c>
      <c r="E5485" s="20">
        <v>45114.929619085648</v>
      </c>
    </row>
    <row r="5486" spans="1:5" x14ac:dyDescent="0.35">
      <c r="A5486">
        <v>1</v>
      </c>
      <c r="B5486" s="1" t="s">
        <v>5</v>
      </c>
      <c r="C5486">
        <v>72560</v>
      </c>
      <c r="D5486" s="1" t="s">
        <v>5480</v>
      </c>
      <c r="E5486" s="20">
        <v>45131.982079155096</v>
      </c>
    </row>
    <row r="5487" spans="1:5" x14ac:dyDescent="0.35">
      <c r="A5487">
        <v>1</v>
      </c>
      <c r="B5487" s="1" t="s">
        <v>5</v>
      </c>
      <c r="C5487">
        <v>125693</v>
      </c>
      <c r="D5487" s="1" t="s">
        <v>5481</v>
      </c>
      <c r="E5487" s="20">
        <v>45137.874703414353</v>
      </c>
    </row>
    <row r="5488" spans="1:5" x14ac:dyDescent="0.35">
      <c r="A5488">
        <v>1</v>
      </c>
      <c r="B5488" s="1" t="s">
        <v>5</v>
      </c>
      <c r="C5488">
        <v>141165</v>
      </c>
      <c r="D5488" s="1" t="s">
        <v>5482</v>
      </c>
      <c r="E5488" s="20">
        <v>45135.861063611112</v>
      </c>
    </row>
    <row r="5489" spans="1:5" x14ac:dyDescent="0.35">
      <c r="A5489">
        <v>1</v>
      </c>
      <c r="B5489" s="1" t="s">
        <v>5</v>
      </c>
      <c r="C5489">
        <v>54930</v>
      </c>
      <c r="D5489" s="1" t="s">
        <v>5483</v>
      </c>
      <c r="E5489" s="20">
        <v>45116.539225092594</v>
      </c>
    </row>
    <row r="5490" spans="1:5" x14ac:dyDescent="0.35">
      <c r="A5490">
        <v>1</v>
      </c>
      <c r="B5490" s="1" t="s">
        <v>5</v>
      </c>
      <c r="C5490">
        <v>2434</v>
      </c>
      <c r="D5490" s="1" t="s">
        <v>5484</v>
      </c>
      <c r="E5490" s="20">
        <v>45118.55689753472</v>
      </c>
    </row>
    <row r="5491" spans="1:5" x14ac:dyDescent="0.35">
      <c r="A5491">
        <v>1</v>
      </c>
      <c r="B5491" s="1" t="s">
        <v>5</v>
      </c>
      <c r="C5491">
        <v>18068</v>
      </c>
      <c r="D5491" s="1" t="s">
        <v>5485</v>
      </c>
      <c r="E5491" s="20">
        <v>45118.624753692129</v>
      </c>
    </row>
    <row r="5492" spans="1:5" x14ac:dyDescent="0.35">
      <c r="A5492">
        <v>1</v>
      </c>
      <c r="B5492" s="1" t="s">
        <v>5</v>
      </c>
      <c r="C5492">
        <v>4713</v>
      </c>
      <c r="D5492" s="1" t="s">
        <v>5486</v>
      </c>
      <c r="E5492" s="20">
        <v>45131.601913171296</v>
      </c>
    </row>
    <row r="5493" spans="1:5" x14ac:dyDescent="0.35">
      <c r="A5493">
        <v>1</v>
      </c>
      <c r="B5493" s="1" t="s">
        <v>5</v>
      </c>
      <c r="C5493">
        <v>2155</v>
      </c>
      <c r="D5493" s="1" t="s">
        <v>5487</v>
      </c>
      <c r="E5493" s="20">
        <v>45131.603588958336</v>
      </c>
    </row>
    <row r="5494" spans="1:5" x14ac:dyDescent="0.35">
      <c r="A5494">
        <v>1</v>
      </c>
      <c r="B5494" s="1" t="s">
        <v>5</v>
      </c>
      <c r="C5494">
        <v>2997</v>
      </c>
      <c r="D5494" s="1" t="s">
        <v>5488</v>
      </c>
      <c r="E5494" s="20">
        <v>45124.467069837963</v>
      </c>
    </row>
    <row r="5495" spans="1:5" x14ac:dyDescent="0.35">
      <c r="A5495">
        <v>1</v>
      </c>
      <c r="B5495" s="1" t="s">
        <v>5</v>
      </c>
      <c r="C5495">
        <v>566</v>
      </c>
      <c r="D5495" s="1" t="s">
        <v>5489</v>
      </c>
      <c r="E5495" s="20">
        <v>45125.349041770831</v>
      </c>
    </row>
    <row r="5496" spans="1:5" x14ac:dyDescent="0.35">
      <c r="A5496">
        <v>1</v>
      </c>
      <c r="B5496" s="1" t="s">
        <v>5</v>
      </c>
      <c r="C5496">
        <v>2467</v>
      </c>
      <c r="D5496" s="1" t="s">
        <v>5490</v>
      </c>
      <c r="E5496" s="20">
        <v>45114.114392870368</v>
      </c>
    </row>
    <row r="5497" spans="1:5" x14ac:dyDescent="0.35">
      <c r="A5497">
        <v>1</v>
      </c>
      <c r="B5497" s="1" t="s">
        <v>5</v>
      </c>
      <c r="C5497">
        <v>2258</v>
      </c>
      <c r="D5497" s="1" t="s">
        <v>5491</v>
      </c>
      <c r="E5497" s="20">
        <v>45129.864941863423</v>
      </c>
    </row>
    <row r="5498" spans="1:5" x14ac:dyDescent="0.35">
      <c r="A5498">
        <v>1</v>
      </c>
      <c r="B5498" s="1" t="s">
        <v>5</v>
      </c>
      <c r="C5498">
        <v>5412</v>
      </c>
      <c r="D5498" s="1" t="s">
        <v>5492</v>
      </c>
      <c r="E5498" s="20">
        <v>45120.066270173615</v>
      </c>
    </row>
    <row r="5499" spans="1:5" x14ac:dyDescent="0.35">
      <c r="A5499">
        <v>1</v>
      </c>
      <c r="B5499" s="1" t="s">
        <v>5</v>
      </c>
      <c r="C5499">
        <v>2313</v>
      </c>
      <c r="D5499" s="1" t="s">
        <v>5493</v>
      </c>
      <c r="E5499" s="20">
        <v>45119.837391446759</v>
      </c>
    </row>
    <row r="5500" spans="1:5" x14ac:dyDescent="0.35">
      <c r="A5500">
        <v>1</v>
      </c>
      <c r="B5500" s="1" t="s">
        <v>5</v>
      </c>
      <c r="C5500">
        <v>2594</v>
      </c>
      <c r="D5500" s="1" t="s">
        <v>5494</v>
      </c>
      <c r="E5500" s="20">
        <v>45125.054298703704</v>
      </c>
    </row>
    <row r="5501" spans="1:5" x14ac:dyDescent="0.35">
      <c r="A5501">
        <v>1</v>
      </c>
      <c r="B5501" s="1" t="s">
        <v>5</v>
      </c>
      <c r="C5501">
        <v>85983</v>
      </c>
      <c r="D5501" s="1" t="s">
        <v>5495</v>
      </c>
      <c r="E5501" s="20">
        <v>45126.447003472225</v>
      </c>
    </row>
    <row r="5502" spans="1:5" x14ac:dyDescent="0.35">
      <c r="A5502">
        <v>1</v>
      </c>
      <c r="B5502" s="1" t="s">
        <v>5</v>
      </c>
      <c r="C5502">
        <v>7520</v>
      </c>
      <c r="D5502" s="1" t="s">
        <v>5496</v>
      </c>
      <c r="E5502" s="20">
        <v>45128.925340543981</v>
      </c>
    </row>
    <row r="5503" spans="1:5" x14ac:dyDescent="0.35">
      <c r="A5503">
        <v>1</v>
      </c>
      <c r="B5503" s="1" t="s">
        <v>5</v>
      </c>
      <c r="C5503">
        <v>3668</v>
      </c>
      <c r="D5503" s="1" t="s">
        <v>5497</v>
      </c>
      <c r="E5503" s="20">
        <v>45137.775028055556</v>
      </c>
    </row>
    <row r="5504" spans="1:5" x14ac:dyDescent="0.35">
      <c r="A5504">
        <v>1</v>
      </c>
      <c r="B5504" s="1" t="s">
        <v>5</v>
      </c>
      <c r="C5504">
        <v>843727</v>
      </c>
      <c r="D5504" s="1" t="s">
        <v>5498</v>
      </c>
      <c r="E5504" s="20">
        <v>45111.661833935184</v>
      </c>
    </row>
    <row r="5505" spans="1:5" x14ac:dyDescent="0.35">
      <c r="A5505">
        <v>1</v>
      </c>
      <c r="B5505" s="1" t="s">
        <v>5</v>
      </c>
      <c r="C5505">
        <v>2673</v>
      </c>
      <c r="D5505" s="1" t="s">
        <v>5499</v>
      </c>
      <c r="E5505" s="20">
        <v>45116.733943402774</v>
      </c>
    </row>
    <row r="5506" spans="1:5" x14ac:dyDescent="0.35">
      <c r="A5506">
        <v>1</v>
      </c>
      <c r="B5506" s="1" t="s">
        <v>5</v>
      </c>
      <c r="C5506">
        <v>1110</v>
      </c>
      <c r="D5506" s="1" t="s">
        <v>5500</v>
      </c>
      <c r="E5506" s="20">
        <v>45120.831209201388</v>
      </c>
    </row>
    <row r="5507" spans="1:5" x14ac:dyDescent="0.35">
      <c r="A5507">
        <v>1</v>
      </c>
      <c r="B5507" s="1" t="s">
        <v>5</v>
      </c>
      <c r="C5507">
        <v>1663</v>
      </c>
      <c r="D5507" s="1" t="s">
        <v>5501</v>
      </c>
      <c r="E5507" s="20">
        <v>45128.551833078702</v>
      </c>
    </row>
    <row r="5508" spans="1:5" x14ac:dyDescent="0.35">
      <c r="A5508">
        <v>1</v>
      </c>
      <c r="B5508" s="1" t="s">
        <v>5</v>
      </c>
      <c r="C5508">
        <v>2495</v>
      </c>
      <c r="D5508" s="1" t="s">
        <v>5502</v>
      </c>
      <c r="E5508" s="20">
        <v>45125.31238747685</v>
      </c>
    </row>
    <row r="5509" spans="1:5" x14ac:dyDescent="0.35">
      <c r="A5509">
        <v>1</v>
      </c>
      <c r="B5509" s="1" t="s">
        <v>5</v>
      </c>
      <c r="C5509">
        <v>1609</v>
      </c>
      <c r="D5509" s="1" t="s">
        <v>5503</v>
      </c>
      <c r="E5509" s="20">
        <v>45135.606818148146</v>
      </c>
    </row>
    <row r="5510" spans="1:5" x14ac:dyDescent="0.35">
      <c r="A5510">
        <v>1</v>
      </c>
      <c r="B5510" s="1" t="s">
        <v>5</v>
      </c>
      <c r="C5510">
        <v>1547</v>
      </c>
      <c r="D5510" s="1" t="s">
        <v>5504</v>
      </c>
      <c r="E5510" s="20">
        <v>45117.488150671299</v>
      </c>
    </row>
    <row r="5511" spans="1:5" x14ac:dyDescent="0.35">
      <c r="A5511">
        <v>1</v>
      </c>
      <c r="B5511" s="1" t="s">
        <v>5</v>
      </c>
      <c r="C5511">
        <v>2235</v>
      </c>
      <c r="D5511" s="1" t="s">
        <v>5505</v>
      </c>
      <c r="E5511" s="20">
        <v>45117.67435739583</v>
      </c>
    </row>
    <row r="5512" spans="1:5" x14ac:dyDescent="0.35">
      <c r="A5512">
        <v>1</v>
      </c>
      <c r="B5512" s="1" t="s">
        <v>5</v>
      </c>
      <c r="C5512">
        <v>1246</v>
      </c>
      <c r="D5512" s="1" t="s">
        <v>5506</v>
      </c>
      <c r="E5512" s="20">
        <v>45117.548705474539</v>
      </c>
    </row>
    <row r="5513" spans="1:5" x14ac:dyDescent="0.35">
      <c r="A5513">
        <v>1</v>
      </c>
      <c r="B5513" s="1" t="s">
        <v>5</v>
      </c>
      <c r="C5513">
        <v>12631</v>
      </c>
      <c r="D5513" s="1" t="s">
        <v>5507</v>
      </c>
      <c r="E5513" s="20">
        <v>45126.608092569448</v>
      </c>
    </row>
    <row r="5514" spans="1:5" x14ac:dyDescent="0.35">
      <c r="A5514">
        <v>1</v>
      </c>
      <c r="B5514" s="1" t="s">
        <v>5</v>
      </c>
      <c r="C5514">
        <v>3121</v>
      </c>
      <c r="D5514" s="1" t="s">
        <v>5508</v>
      </c>
      <c r="E5514" s="20">
        <v>45126.564343923608</v>
      </c>
    </row>
    <row r="5515" spans="1:5" x14ac:dyDescent="0.35">
      <c r="A5515">
        <v>1</v>
      </c>
      <c r="B5515" s="1" t="s">
        <v>5</v>
      </c>
      <c r="C5515">
        <v>11551</v>
      </c>
      <c r="D5515" s="1" t="s">
        <v>5509</v>
      </c>
      <c r="E5515" s="20">
        <v>45126.686596261578</v>
      </c>
    </row>
    <row r="5516" spans="1:5" x14ac:dyDescent="0.35">
      <c r="A5516">
        <v>1</v>
      </c>
      <c r="B5516" s="1" t="s">
        <v>5</v>
      </c>
      <c r="C5516">
        <v>5352</v>
      </c>
      <c r="D5516" s="1" t="s">
        <v>5510</v>
      </c>
      <c r="E5516" s="20">
        <v>45126.687486516203</v>
      </c>
    </row>
    <row r="5517" spans="1:5" x14ac:dyDescent="0.35">
      <c r="A5517">
        <v>1</v>
      </c>
      <c r="B5517" s="1" t="s">
        <v>5</v>
      </c>
      <c r="C5517">
        <v>9495</v>
      </c>
      <c r="D5517" s="1" t="s">
        <v>5511</v>
      </c>
      <c r="E5517" s="20">
        <v>45126.542169548607</v>
      </c>
    </row>
    <row r="5518" spans="1:5" x14ac:dyDescent="0.35">
      <c r="A5518">
        <v>1</v>
      </c>
      <c r="B5518" s="1" t="s">
        <v>5</v>
      </c>
      <c r="C5518">
        <v>697</v>
      </c>
      <c r="D5518" s="1" t="s">
        <v>5512</v>
      </c>
      <c r="E5518" s="20">
        <v>45126.68543795139</v>
      </c>
    </row>
    <row r="5519" spans="1:5" x14ac:dyDescent="0.35">
      <c r="A5519">
        <v>1</v>
      </c>
      <c r="B5519" s="1" t="s">
        <v>5</v>
      </c>
      <c r="C5519">
        <v>4491</v>
      </c>
      <c r="D5519" s="1" t="s">
        <v>5513</v>
      </c>
      <c r="E5519" s="20">
        <v>45116.223220590276</v>
      </c>
    </row>
    <row r="5520" spans="1:5" x14ac:dyDescent="0.35">
      <c r="A5520">
        <v>1</v>
      </c>
      <c r="B5520" s="1" t="s">
        <v>5</v>
      </c>
      <c r="C5520">
        <v>9339</v>
      </c>
      <c r="D5520" s="1" t="s">
        <v>5514</v>
      </c>
      <c r="E5520" s="20">
        <v>45115.571145312497</v>
      </c>
    </row>
    <row r="5521" spans="1:5" x14ac:dyDescent="0.35">
      <c r="A5521">
        <v>1</v>
      </c>
      <c r="B5521" s="1" t="s">
        <v>5</v>
      </c>
      <c r="C5521">
        <v>3606</v>
      </c>
      <c r="D5521" s="1" t="s">
        <v>5515</v>
      </c>
      <c r="E5521" s="20">
        <v>45116.581190902776</v>
      </c>
    </row>
    <row r="5522" spans="1:5" x14ac:dyDescent="0.35">
      <c r="A5522">
        <v>1</v>
      </c>
      <c r="B5522" s="1" t="s">
        <v>5</v>
      </c>
      <c r="C5522">
        <v>1443</v>
      </c>
      <c r="D5522" s="1" t="s">
        <v>5516</v>
      </c>
      <c r="E5522" s="20">
        <v>45112.844154467595</v>
      </c>
    </row>
    <row r="5523" spans="1:5" x14ac:dyDescent="0.35">
      <c r="A5523">
        <v>1</v>
      </c>
      <c r="B5523" s="1" t="s">
        <v>5</v>
      </c>
      <c r="C5523">
        <v>3728</v>
      </c>
      <c r="D5523" s="1" t="s">
        <v>5517</v>
      </c>
      <c r="E5523" s="20">
        <v>45127.876376886576</v>
      </c>
    </row>
    <row r="5524" spans="1:5" x14ac:dyDescent="0.35">
      <c r="A5524">
        <v>1</v>
      </c>
      <c r="B5524" s="1" t="s">
        <v>5</v>
      </c>
      <c r="C5524">
        <v>3338</v>
      </c>
      <c r="D5524" s="1" t="s">
        <v>5518</v>
      </c>
      <c r="E5524" s="20">
        <v>45122.56042587963</v>
      </c>
    </row>
    <row r="5525" spans="1:5" x14ac:dyDescent="0.35">
      <c r="A5525">
        <v>1</v>
      </c>
      <c r="B5525" s="1" t="s">
        <v>5</v>
      </c>
      <c r="C5525">
        <v>1067</v>
      </c>
      <c r="D5525" s="1" t="s">
        <v>5519</v>
      </c>
      <c r="E5525" s="20">
        <v>45122.474431875002</v>
      </c>
    </row>
    <row r="5526" spans="1:5" x14ac:dyDescent="0.35">
      <c r="A5526">
        <v>1</v>
      </c>
      <c r="B5526" s="1" t="s">
        <v>5</v>
      </c>
      <c r="C5526">
        <v>2601</v>
      </c>
      <c r="D5526" s="1" t="s">
        <v>5520</v>
      </c>
      <c r="E5526" s="20">
        <v>45131.753375</v>
      </c>
    </row>
    <row r="5527" spans="1:5" x14ac:dyDescent="0.35">
      <c r="A5527">
        <v>1</v>
      </c>
      <c r="B5527" s="1" t="s">
        <v>5</v>
      </c>
      <c r="C5527">
        <v>11068</v>
      </c>
      <c r="D5527" s="1" t="s">
        <v>5521</v>
      </c>
      <c r="E5527" s="20">
        <v>45133.982024444442</v>
      </c>
    </row>
    <row r="5528" spans="1:5" x14ac:dyDescent="0.35">
      <c r="A5528">
        <v>1</v>
      </c>
      <c r="B5528" s="1" t="s">
        <v>5</v>
      </c>
      <c r="C5528">
        <v>83422</v>
      </c>
      <c r="D5528" s="1" t="s">
        <v>5522</v>
      </c>
      <c r="E5528" s="20">
        <v>45113.685456481478</v>
      </c>
    </row>
    <row r="5529" spans="1:5" x14ac:dyDescent="0.35">
      <c r="A5529">
        <v>1</v>
      </c>
      <c r="B5529" s="1" t="s">
        <v>5</v>
      </c>
      <c r="C5529">
        <v>1238</v>
      </c>
      <c r="D5529" s="1" t="s">
        <v>5523</v>
      </c>
      <c r="E5529" s="20">
        <v>45118.2807172338</v>
      </c>
    </row>
    <row r="5530" spans="1:5" x14ac:dyDescent="0.35">
      <c r="A5530">
        <v>1</v>
      </c>
      <c r="B5530" s="1" t="s">
        <v>5</v>
      </c>
      <c r="C5530">
        <v>243308</v>
      </c>
      <c r="D5530" s="1" t="s">
        <v>5524</v>
      </c>
      <c r="E5530" s="20">
        <v>45112.404855219909</v>
      </c>
    </row>
    <row r="5531" spans="1:5" x14ac:dyDescent="0.35">
      <c r="A5531">
        <v>1</v>
      </c>
      <c r="B5531" s="1" t="s">
        <v>5</v>
      </c>
      <c r="C5531">
        <v>2443</v>
      </c>
      <c r="D5531" s="1" t="s">
        <v>5525</v>
      </c>
      <c r="E5531" s="20">
        <v>45135.594630613428</v>
      </c>
    </row>
    <row r="5532" spans="1:5" x14ac:dyDescent="0.35">
      <c r="A5532">
        <v>1</v>
      </c>
      <c r="B5532" s="1" t="s">
        <v>5</v>
      </c>
      <c r="C5532">
        <v>203509</v>
      </c>
      <c r="D5532" s="1" t="s">
        <v>5526</v>
      </c>
      <c r="E5532" s="20">
        <v>45112.474768310189</v>
      </c>
    </row>
    <row r="5533" spans="1:5" x14ac:dyDescent="0.35">
      <c r="A5533">
        <v>1</v>
      </c>
      <c r="B5533" s="1" t="s">
        <v>5</v>
      </c>
      <c r="C5533">
        <v>277092</v>
      </c>
      <c r="D5533" s="1" t="s">
        <v>5527</v>
      </c>
      <c r="E5533" s="20">
        <v>45111.735129490742</v>
      </c>
    </row>
    <row r="5534" spans="1:5" x14ac:dyDescent="0.35">
      <c r="A5534">
        <v>1</v>
      </c>
      <c r="B5534" s="1" t="s">
        <v>5</v>
      </c>
      <c r="C5534">
        <v>2499</v>
      </c>
      <c r="D5534" s="1" t="s">
        <v>5528</v>
      </c>
      <c r="E5534" s="20">
        <v>45118.400096550926</v>
      </c>
    </row>
    <row r="5535" spans="1:5" x14ac:dyDescent="0.35">
      <c r="A5535">
        <v>1</v>
      </c>
      <c r="B5535" s="1" t="s">
        <v>5</v>
      </c>
      <c r="C5535">
        <v>1783</v>
      </c>
      <c r="D5535" s="1" t="s">
        <v>5529</v>
      </c>
      <c r="E5535" s="20">
        <v>45136.460207025462</v>
      </c>
    </row>
    <row r="5536" spans="1:5" x14ac:dyDescent="0.35">
      <c r="A5536">
        <v>1</v>
      </c>
      <c r="B5536" s="1" t="s">
        <v>5</v>
      </c>
      <c r="C5536">
        <v>1546</v>
      </c>
      <c r="D5536" s="1" t="s">
        <v>5530</v>
      </c>
      <c r="E5536" s="20">
        <v>45127.835369791668</v>
      </c>
    </row>
    <row r="5537" spans="1:5" x14ac:dyDescent="0.35">
      <c r="A5537">
        <v>1</v>
      </c>
      <c r="B5537" s="1" t="s">
        <v>5</v>
      </c>
      <c r="C5537">
        <v>1324</v>
      </c>
      <c r="D5537" s="1" t="s">
        <v>5531</v>
      </c>
      <c r="E5537" s="20">
        <v>45131.271210868057</v>
      </c>
    </row>
    <row r="5538" spans="1:5" x14ac:dyDescent="0.35">
      <c r="A5538">
        <v>1</v>
      </c>
      <c r="B5538" s="1" t="s">
        <v>5</v>
      </c>
      <c r="C5538">
        <v>107007</v>
      </c>
      <c r="D5538" s="1" t="s">
        <v>5532</v>
      </c>
      <c r="E5538" s="20">
        <v>45119.155413981483</v>
      </c>
    </row>
    <row r="5539" spans="1:5" x14ac:dyDescent="0.35">
      <c r="A5539">
        <v>1</v>
      </c>
      <c r="B5539" s="1" t="s">
        <v>5</v>
      </c>
      <c r="C5539">
        <v>1660</v>
      </c>
      <c r="D5539" s="1" t="s">
        <v>5533</v>
      </c>
      <c r="E5539" s="20">
        <v>45119.875280902779</v>
      </c>
    </row>
    <row r="5540" spans="1:5" x14ac:dyDescent="0.35">
      <c r="A5540">
        <v>1</v>
      </c>
      <c r="B5540" s="1" t="s">
        <v>5</v>
      </c>
      <c r="C5540">
        <v>2461</v>
      </c>
      <c r="D5540" s="1" t="s">
        <v>5534</v>
      </c>
      <c r="E5540" s="20">
        <v>45125.92783025463</v>
      </c>
    </row>
    <row r="5541" spans="1:5" x14ac:dyDescent="0.35">
      <c r="A5541">
        <v>1</v>
      </c>
      <c r="B5541" s="1" t="s">
        <v>5</v>
      </c>
      <c r="C5541">
        <v>2723</v>
      </c>
      <c r="D5541" s="1" t="s">
        <v>5535</v>
      </c>
      <c r="E5541" s="20">
        <v>45130.880772951386</v>
      </c>
    </row>
    <row r="5542" spans="1:5" x14ac:dyDescent="0.35">
      <c r="A5542">
        <v>1</v>
      </c>
      <c r="B5542" s="1" t="s">
        <v>5</v>
      </c>
      <c r="C5542">
        <v>3653</v>
      </c>
      <c r="D5542" s="1" t="s">
        <v>5536</v>
      </c>
      <c r="E5542" s="20">
        <v>45125.58287082176</v>
      </c>
    </row>
    <row r="5543" spans="1:5" x14ac:dyDescent="0.35">
      <c r="A5543">
        <v>1</v>
      </c>
      <c r="B5543" s="1" t="s">
        <v>5</v>
      </c>
      <c r="C5543">
        <v>27586</v>
      </c>
      <c r="D5543" s="1" t="s">
        <v>5537</v>
      </c>
      <c r="E5543" s="20">
        <v>45114.828113009258</v>
      </c>
    </row>
    <row r="5544" spans="1:5" x14ac:dyDescent="0.35">
      <c r="A5544">
        <v>1</v>
      </c>
      <c r="B5544" s="1" t="s">
        <v>5</v>
      </c>
      <c r="C5544">
        <v>2379</v>
      </c>
      <c r="D5544" s="1" t="s">
        <v>5538</v>
      </c>
      <c r="E5544" s="20">
        <v>45124.899120428243</v>
      </c>
    </row>
    <row r="5545" spans="1:5" x14ac:dyDescent="0.35">
      <c r="A5545">
        <v>1</v>
      </c>
      <c r="B5545" s="1" t="s">
        <v>5</v>
      </c>
      <c r="C5545">
        <v>150245</v>
      </c>
      <c r="D5545" s="1" t="s">
        <v>5539</v>
      </c>
      <c r="E5545" s="20">
        <v>45112.389699328705</v>
      </c>
    </row>
    <row r="5546" spans="1:5" x14ac:dyDescent="0.35">
      <c r="A5546">
        <v>1</v>
      </c>
      <c r="B5546" s="1" t="s">
        <v>5</v>
      </c>
      <c r="C5546">
        <v>3071</v>
      </c>
      <c r="D5546" s="1" t="s">
        <v>5540</v>
      </c>
      <c r="E5546" s="20">
        <v>45128.594676597226</v>
      </c>
    </row>
    <row r="5547" spans="1:5" x14ac:dyDescent="0.35">
      <c r="A5547">
        <v>1</v>
      </c>
      <c r="B5547" s="1" t="s">
        <v>5</v>
      </c>
      <c r="C5547">
        <v>308578</v>
      </c>
      <c r="D5547" s="1" t="s">
        <v>5541</v>
      </c>
      <c r="E5547" s="20">
        <v>45113.993822199074</v>
      </c>
    </row>
    <row r="5548" spans="1:5" x14ac:dyDescent="0.35">
      <c r="A5548">
        <v>1</v>
      </c>
      <c r="B5548" s="1" t="s">
        <v>5</v>
      </c>
      <c r="C5548">
        <v>2353</v>
      </c>
      <c r="D5548" s="1" t="s">
        <v>5542</v>
      </c>
      <c r="E5548" s="20">
        <v>45131.874141446759</v>
      </c>
    </row>
    <row r="5549" spans="1:5" x14ac:dyDescent="0.35">
      <c r="A5549">
        <v>1</v>
      </c>
      <c r="B5549" s="1" t="s">
        <v>5</v>
      </c>
      <c r="C5549">
        <v>5254</v>
      </c>
      <c r="D5549" s="1" t="s">
        <v>5543</v>
      </c>
      <c r="E5549" s="20">
        <v>45127.915243888892</v>
      </c>
    </row>
    <row r="5550" spans="1:5" x14ac:dyDescent="0.35">
      <c r="A5550">
        <v>1</v>
      </c>
      <c r="B5550" s="1" t="s">
        <v>5</v>
      </c>
      <c r="C5550">
        <v>1529</v>
      </c>
      <c r="D5550" s="1" t="s">
        <v>5544</v>
      </c>
      <c r="E5550" s="20">
        <v>45126.847950856485</v>
      </c>
    </row>
    <row r="5551" spans="1:5" x14ac:dyDescent="0.35">
      <c r="A5551">
        <v>1</v>
      </c>
      <c r="B5551" s="1" t="s">
        <v>5</v>
      </c>
      <c r="C5551">
        <v>3553</v>
      </c>
      <c r="D5551" s="1" t="s">
        <v>5545</v>
      </c>
      <c r="E5551" s="20">
        <v>45126.573766770831</v>
      </c>
    </row>
    <row r="5552" spans="1:5" x14ac:dyDescent="0.35">
      <c r="A5552">
        <v>1</v>
      </c>
      <c r="B5552" s="1" t="s">
        <v>5</v>
      </c>
      <c r="C5552">
        <v>235817</v>
      </c>
      <c r="D5552" s="1" t="s">
        <v>5546</v>
      </c>
      <c r="E5552" s="20">
        <v>45114.597337824074</v>
      </c>
    </row>
    <row r="5553" spans="1:5" x14ac:dyDescent="0.35">
      <c r="A5553">
        <v>1</v>
      </c>
      <c r="B5553" s="1" t="s">
        <v>5</v>
      </c>
      <c r="C5553">
        <v>1350</v>
      </c>
      <c r="D5553" s="1" t="s">
        <v>5547</v>
      </c>
      <c r="E5553" s="20">
        <v>45125.843666724541</v>
      </c>
    </row>
    <row r="5554" spans="1:5" x14ac:dyDescent="0.35">
      <c r="A5554">
        <v>1</v>
      </c>
      <c r="B5554" s="1" t="s">
        <v>5</v>
      </c>
      <c r="C5554">
        <v>2969</v>
      </c>
      <c r="D5554" s="1" t="s">
        <v>5548</v>
      </c>
      <c r="E5554" s="20">
        <v>45115.311152118054</v>
      </c>
    </row>
    <row r="5555" spans="1:5" x14ac:dyDescent="0.35">
      <c r="A5555">
        <v>1</v>
      </c>
      <c r="B5555" s="1" t="s">
        <v>5</v>
      </c>
      <c r="C5555">
        <v>1325</v>
      </c>
      <c r="D5555" s="1" t="s">
        <v>5549</v>
      </c>
      <c r="E5555" s="20">
        <v>45123.877539502311</v>
      </c>
    </row>
    <row r="5556" spans="1:5" x14ac:dyDescent="0.35">
      <c r="A5556">
        <v>1</v>
      </c>
      <c r="B5556" s="1" t="s">
        <v>5</v>
      </c>
      <c r="C5556">
        <v>1183</v>
      </c>
      <c r="D5556" s="1" t="s">
        <v>5550</v>
      </c>
      <c r="E5556" s="20">
        <v>45131.479500173613</v>
      </c>
    </row>
    <row r="5557" spans="1:5" x14ac:dyDescent="0.35">
      <c r="A5557">
        <v>1</v>
      </c>
      <c r="B5557" s="1" t="s">
        <v>5</v>
      </c>
      <c r="C5557">
        <v>2562</v>
      </c>
      <c r="D5557" s="1" t="s">
        <v>5551</v>
      </c>
      <c r="E5557" s="20">
        <v>45124.92277114583</v>
      </c>
    </row>
    <row r="5558" spans="1:5" x14ac:dyDescent="0.35">
      <c r="A5558">
        <v>1</v>
      </c>
      <c r="B5558" s="1" t="s">
        <v>5</v>
      </c>
      <c r="C5558">
        <v>35380</v>
      </c>
      <c r="D5558" s="1" t="s">
        <v>5552</v>
      </c>
      <c r="E5558" s="20">
        <v>45119.834408368057</v>
      </c>
    </row>
    <row r="5559" spans="1:5" x14ac:dyDescent="0.35">
      <c r="A5559">
        <v>1</v>
      </c>
      <c r="B5559" s="1" t="s">
        <v>5</v>
      </c>
      <c r="C5559">
        <v>2700</v>
      </c>
      <c r="D5559" s="1" t="s">
        <v>5553</v>
      </c>
      <c r="E5559" s="20">
        <v>45116.859460717591</v>
      </c>
    </row>
    <row r="5560" spans="1:5" x14ac:dyDescent="0.35">
      <c r="A5560">
        <v>1</v>
      </c>
      <c r="B5560" s="1" t="s">
        <v>5</v>
      </c>
      <c r="C5560">
        <v>872</v>
      </c>
      <c r="D5560" s="1" t="s">
        <v>7940</v>
      </c>
      <c r="E5560" s="20">
        <v>45138.586812893518</v>
      </c>
    </row>
    <row r="5561" spans="1:5" x14ac:dyDescent="0.35">
      <c r="A5561">
        <v>1</v>
      </c>
      <c r="B5561" s="1" t="s">
        <v>5</v>
      </c>
      <c r="C5561">
        <v>2198</v>
      </c>
      <c r="D5561" s="1" t="s">
        <v>5554</v>
      </c>
      <c r="E5561" s="20">
        <v>45120.929442870372</v>
      </c>
    </row>
    <row r="5562" spans="1:5" x14ac:dyDescent="0.35">
      <c r="A5562">
        <v>1</v>
      </c>
      <c r="B5562" s="1" t="s">
        <v>5</v>
      </c>
      <c r="C5562">
        <v>213214</v>
      </c>
      <c r="D5562" s="1" t="s">
        <v>5555</v>
      </c>
      <c r="E5562" s="20">
        <v>45110.673271597225</v>
      </c>
    </row>
    <row r="5563" spans="1:5" x14ac:dyDescent="0.35">
      <c r="A5563">
        <v>1</v>
      </c>
      <c r="B5563" s="1" t="s">
        <v>5</v>
      </c>
      <c r="C5563">
        <v>118837</v>
      </c>
      <c r="D5563" s="1" t="s">
        <v>5556</v>
      </c>
      <c r="E5563" s="20">
        <v>45112.611085775461</v>
      </c>
    </row>
    <row r="5564" spans="1:5" x14ac:dyDescent="0.35">
      <c r="A5564">
        <v>1</v>
      </c>
      <c r="B5564" s="1" t="s">
        <v>5</v>
      </c>
      <c r="C5564">
        <v>2577</v>
      </c>
      <c r="D5564" s="1" t="s">
        <v>5557</v>
      </c>
      <c r="E5564" s="20">
        <v>45119.498888252318</v>
      </c>
    </row>
    <row r="5565" spans="1:5" x14ac:dyDescent="0.35">
      <c r="A5565">
        <v>1</v>
      </c>
      <c r="B5565" s="1" t="s">
        <v>5</v>
      </c>
      <c r="C5565">
        <v>6410</v>
      </c>
      <c r="D5565" s="1" t="s">
        <v>5558</v>
      </c>
      <c r="E5565" s="20">
        <v>45135.898906898146</v>
      </c>
    </row>
    <row r="5566" spans="1:5" x14ac:dyDescent="0.35">
      <c r="A5566">
        <v>1</v>
      </c>
      <c r="B5566" s="1" t="s">
        <v>5</v>
      </c>
      <c r="C5566">
        <v>5973</v>
      </c>
      <c r="D5566" s="1" t="s">
        <v>5559</v>
      </c>
      <c r="E5566" s="20">
        <v>45126.815192592592</v>
      </c>
    </row>
    <row r="5567" spans="1:5" x14ac:dyDescent="0.35">
      <c r="A5567">
        <v>1</v>
      </c>
      <c r="B5567" s="1" t="s">
        <v>5</v>
      </c>
      <c r="C5567">
        <v>210989</v>
      </c>
      <c r="D5567" s="1" t="s">
        <v>5560</v>
      </c>
      <c r="E5567" s="20">
        <v>45113.916311898145</v>
      </c>
    </row>
    <row r="5568" spans="1:5" x14ac:dyDescent="0.35">
      <c r="A5568">
        <v>1</v>
      </c>
      <c r="B5568" s="1" t="s">
        <v>5</v>
      </c>
      <c r="C5568">
        <v>245238</v>
      </c>
      <c r="D5568" s="1" t="s">
        <v>5561</v>
      </c>
      <c r="E5568" s="20">
        <v>45124.830320590278</v>
      </c>
    </row>
    <row r="5569" spans="1:5" x14ac:dyDescent="0.35">
      <c r="A5569">
        <v>1</v>
      </c>
      <c r="B5569" s="1" t="s">
        <v>5</v>
      </c>
      <c r="C5569">
        <v>14054</v>
      </c>
      <c r="D5569" s="1" t="s">
        <v>5562</v>
      </c>
      <c r="E5569" s="20">
        <v>45113.800269340281</v>
      </c>
    </row>
    <row r="5570" spans="1:5" x14ac:dyDescent="0.35">
      <c r="A5570">
        <v>1</v>
      </c>
      <c r="B5570" s="1" t="s">
        <v>5</v>
      </c>
      <c r="C5570">
        <v>119006</v>
      </c>
      <c r="D5570" s="1" t="s">
        <v>5563</v>
      </c>
      <c r="E5570" s="20">
        <v>45115.047017673613</v>
      </c>
    </row>
    <row r="5571" spans="1:5" x14ac:dyDescent="0.35">
      <c r="A5571">
        <v>1</v>
      </c>
      <c r="B5571" s="1" t="s">
        <v>5</v>
      </c>
      <c r="C5571">
        <v>286462</v>
      </c>
      <c r="D5571" s="1" t="s">
        <v>5564</v>
      </c>
      <c r="E5571" s="20">
        <v>45113.940513252317</v>
      </c>
    </row>
    <row r="5572" spans="1:5" x14ac:dyDescent="0.35">
      <c r="A5572">
        <v>1</v>
      </c>
      <c r="B5572" s="1" t="s">
        <v>5</v>
      </c>
      <c r="C5572">
        <v>3940</v>
      </c>
      <c r="D5572" s="1" t="s">
        <v>5565</v>
      </c>
      <c r="E5572" s="20">
        <v>45135.883468900465</v>
      </c>
    </row>
    <row r="5573" spans="1:5" x14ac:dyDescent="0.35">
      <c r="A5573">
        <v>1</v>
      </c>
      <c r="B5573" s="1" t="s">
        <v>5</v>
      </c>
      <c r="C5573">
        <v>1180</v>
      </c>
      <c r="D5573" s="1" t="s">
        <v>5566</v>
      </c>
      <c r="E5573" s="20">
        <v>45120.479255868056</v>
      </c>
    </row>
    <row r="5574" spans="1:5" x14ac:dyDescent="0.35">
      <c r="A5574">
        <v>1</v>
      </c>
      <c r="B5574" s="1" t="s">
        <v>5</v>
      </c>
      <c r="C5574">
        <v>1966</v>
      </c>
      <c r="D5574" s="1" t="s">
        <v>5567</v>
      </c>
      <c r="E5574" s="20">
        <v>45118.962185590281</v>
      </c>
    </row>
    <row r="5575" spans="1:5" x14ac:dyDescent="0.35">
      <c r="A5575">
        <v>1</v>
      </c>
      <c r="B5575" s="1" t="s">
        <v>5</v>
      </c>
      <c r="C5575">
        <v>4092</v>
      </c>
      <c r="D5575" s="1" t="s">
        <v>5568</v>
      </c>
      <c r="E5575" s="20">
        <v>45120.864349872689</v>
      </c>
    </row>
    <row r="5576" spans="1:5" x14ac:dyDescent="0.35">
      <c r="A5576">
        <v>1</v>
      </c>
      <c r="B5576" s="1" t="s">
        <v>5</v>
      </c>
      <c r="C5576">
        <v>7979</v>
      </c>
      <c r="D5576" s="1" t="s">
        <v>5569</v>
      </c>
      <c r="E5576" s="20">
        <v>45120.433098692127</v>
      </c>
    </row>
    <row r="5577" spans="1:5" x14ac:dyDescent="0.35">
      <c r="A5577">
        <v>1</v>
      </c>
      <c r="B5577" s="1" t="s">
        <v>5</v>
      </c>
      <c r="C5577">
        <v>4912</v>
      </c>
      <c r="D5577" s="1" t="s">
        <v>5570</v>
      </c>
      <c r="E5577" s="20">
        <v>45118.022204328707</v>
      </c>
    </row>
    <row r="5578" spans="1:5" x14ac:dyDescent="0.35">
      <c r="A5578">
        <v>1</v>
      </c>
      <c r="B5578" s="1" t="s">
        <v>5</v>
      </c>
      <c r="C5578">
        <v>4770</v>
      </c>
      <c r="D5578" s="1" t="s">
        <v>5571</v>
      </c>
      <c r="E5578" s="20">
        <v>45135.817461689818</v>
      </c>
    </row>
    <row r="5579" spans="1:5" x14ac:dyDescent="0.35">
      <c r="A5579">
        <v>1</v>
      </c>
      <c r="B5579" s="1" t="s">
        <v>5</v>
      </c>
      <c r="C5579">
        <v>2964</v>
      </c>
      <c r="D5579" s="1" t="s">
        <v>5572</v>
      </c>
      <c r="E5579" s="20">
        <v>45128.906335729167</v>
      </c>
    </row>
    <row r="5580" spans="1:5" x14ac:dyDescent="0.35">
      <c r="A5580">
        <v>1</v>
      </c>
      <c r="B5580" s="1" t="s">
        <v>5</v>
      </c>
      <c r="C5580">
        <v>2105</v>
      </c>
      <c r="D5580" s="1" t="s">
        <v>5573</v>
      </c>
      <c r="E5580" s="20">
        <v>45112.486549814814</v>
      </c>
    </row>
    <row r="5581" spans="1:5" x14ac:dyDescent="0.35">
      <c r="A5581">
        <v>1</v>
      </c>
      <c r="B5581" s="1" t="s">
        <v>5</v>
      </c>
      <c r="C5581">
        <v>152918</v>
      </c>
      <c r="D5581" s="1" t="s">
        <v>5574</v>
      </c>
      <c r="E5581" s="20">
        <v>45112.486665254626</v>
      </c>
    </row>
    <row r="5582" spans="1:5" x14ac:dyDescent="0.35">
      <c r="A5582">
        <v>1</v>
      </c>
      <c r="B5582" s="1" t="s">
        <v>5</v>
      </c>
      <c r="C5582">
        <v>155969</v>
      </c>
      <c r="D5582" s="1" t="s">
        <v>5575</v>
      </c>
      <c r="E5582" s="20">
        <v>45117.841903761575</v>
      </c>
    </row>
    <row r="5583" spans="1:5" x14ac:dyDescent="0.35">
      <c r="A5583">
        <v>1</v>
      </c>
      <c r="B5583" s="1" t="s">
        <v>5</v>
      </c>
      <c r="C5583">
        <v>113369</v>
      </c>
      <c r="D5583" s="1" t="s">
        <v>5576</v>
      </c>
      <c r="E5583" s="20">
        <v>45113.680878819447</v>
      </c>
    </row>
    <row r="5584" spans="1:5" x14ac:dyDescent="0.35">
      <c r="A5584">
        <v>1</v>
      </c>
      <c r="B5584" s="1" t="s">
        <v>5</v>
      </c>
      <c r="C5584">
        <v>93966</v>
      </c>
      <c r="D5584" s="1" t="s">
        <v>5577</v>
      </c>
      <c r="E5584" s="20">
        <v>45113.449352314812</v>
      </c>
    </row>
    <row r="5585" spans="1:5" x14ac:dyDescent="0.35">
      <c r="A5585">
        <v>1</v>
      </c>
      <c r="B5585" s="1" t="s">
        <v>5</v>
      </c>
      <c r="C5585">
        <v>136758</v>
      </c>
      <c r="D5585" s="1" t="s">
        <v>5578</v>
      </c>
      <c r="E5585" s="20">
        <v>45110.566000370367</v>
      </c>
    </row>
    <row r="5586" spans="1:5" x14ac:dyDescent="0.35">
      <c r="A5586">
        <v>1</v>
      </c>
      <c r="B5586" s="1" t="s">
        <v>5</v>
      </c>
      <c r="C5586">
        <v>419617</v>
      </c>
      <c r="D5586" s="1" t="s">
        <v>5579</v>
      </c>
      <c r="E5586" s="20">
        <v>45125.882782789355</v>
      </c>
    </row>
    <row r="5587" spans="1:5" x14ac:dyDescent="0.35">
      <c r="A5587">
        <v>1</v>
      </c>
      <c r="B5587" s="1" t="s">
        <v>5</v>
      </c>
      <c r="C5587">
        <v>810</v>
      </c>
      <c r="D5587" s="1" t="s">
        <v>5580</v>
      </c>
      <c r="E5587" s="20">
        <v>45125.882770752316</v>
      </c>
    </row>
    <row r="5588" spans="1:5" x14ac:dyDescent="0.35">
      <c r="A5588">
        <v>1</v>
      </c>
      <c r="B5588" s="1" t="s">
        <v>5</v>
      </c>
      <c r="C5588">
        <v>1162</v>
      </c>
      <c r="D5588" s="1" t="s">
        <v>5581</v>
      </c>
      <c r="E5588" s="20">
        <v>45115.514909363425</v>
      </c>
    </row>
    <row r="5589" spans="1:5" x14ac:dyDescent="0.35">
      <c r="A5589">
        <v>1</v>
      </c>
      <c r="B5589" s="1" t="s">
        <v>5</v>
      </c>
      <c r="C5589">
        <v>2667</v>
      </c>
      <c r="D5589" s="1" t="s">
        <v>5582</v>
      </c>
      <c r="E5589" s="20">
        <v>45115.604118541669</v>
      </c>
    </row>
    <row r="5590" spans="1:5" x14ac:dyDescent="0.35">
      <c r="A5590">
        <v>1</v>
      </c>
      <c r="B5590" s="1" t="s">
        <v>5</v>
      </c>
      <c r="C5590">
        <v>94626</v>
      </c>
      <c r="D5590" s="1" t="s">
        <v>5583</v>
      </c>
      <c r="E5590" s="20">
        <v>45136.385059618056</v>
      </c>
    </row>
    <row r="5591" spans="1:5" x14ac:dyDescent="0.35">
      <c r="A5591">
        <v>1</v>
      </c>
      <c r="B5591" s="1" t="s">
        <v>5</v>
      </c>
      <c r="C5591">
        <v>5076</v>
      </c>
      <c r="D5591" s="1" t="s">
        <v>5584</v>
      </c>
      <c r="E5591" s="20">
        <v>45112.561080567131</v>
      </c>
    </row>
    <row r="5592" spans="1:5" x14ac:dyDescent="0.35">
      <c r="A5592">
        <v>1</v>
      </c>
      <c r="B5592" s="1" t="s">
        <v>5</v>
      </c>
      <c r="C5592">
        <v>17984</v>
      </c>
      <c r="D5592" s="1" t="s">
        <v>5585</v>
      </c>
      <c r="E5592" s="20">
        <v>45116.617601874997</v>
      </c>
    </row>
    <row r="5593" spans="1:5" x14ac:dyDescent="0.35">
      <c r="A5593">
        <v>1</v>
      </c>
      <c r="B5593" s="1" t="s">
        <v>5</v>
      </c>
      <c r="C5593">
        <v>5507</v>
      </c>
      <c r="D5593" s="1" t="s">
        <v>5586</v>
      </c>
      <c r="E5593" s="20">
        <v>45116.62588954861</v>
      </c>
    </row>
    <row r="5594" spans="1:5" x14ac:dyDescent="0.35">
      <c r="A5594">
        <v>1</v>
      </c>
      <c r="B5594" s="1" t="s">
        <v>5</v>
      </c>
      <c r="C5594">
        <v>101413</v>
      </c>
      <c r="D5594" s="1" t="s">
        <v>5587</v>
      </c>
      <c r="E5594" s="20">
        <v>45112.488436099535</v>
      </c>
    </row>
    <row r="5595" spans="1:5" x14ac:dyDescent="0.35">
      <c r="A5595">
        <v>1</v>
      </c>
      <c r="B5595" s="1" t="s">
        <v>5</v>
      </c>
      <c r="C5595">
        <v>2834</v>
      </c>
      <c r="D5595" s="1" t="s">
        <v>5588</v>
      </c>
      <c r="E5595" s="20">
        <v>45121.273896886574</v>
      </c>
    </row>
    <row r="5596" spans="1:5" x14ac:dyDescent="0.35">
      <c r="A5596">
        <v>1</v>
      </c>
      <c r="B5596" s="1" t="s">
        <v>5</v>
      </c>
      <c r="C5596">
        <v>22708</v>
      </c>
      <c r="D5596" s="1" t="s">
        <v>5589</v>
      </c>
      <c r="E5596" s="20">
        <v>45117.936823796299</v>
      </c>
    </row>
    <row r="5597" spans="1:5" x14ac:dyDescent="0.35">
      <c r="A5597">
        <v>1</v>
      </c>
      <c r="B5597" s="1" t="s">
        <v>5</v>
      </c>
      <c r="C5597">
        <v>2137</v>
      </c>
      <c r="D5597" s="1" t="s">
        <v>5590</v>
      </c>
      <c r="E5597" s="20">
        <v>45117.930920324077</v>
      </c>
    </row>
    <row r="5598" spans="1:5" x14ac:dyDescent="0.35">
      <c r="A5598">
        <v>1</v>
      </c>
      <c r="B5598" s="1" t="s">
        <v>5</v>
      </c>
      <c r="C5598">
        <v>1393</v>
      </c>
      <c r="D5598" s="1" t="s">
        <v>5591</v>
      </c>
      <c r="E5598" s="20">
        <v>45119.063239027775</v>
      </c>
    </row>
    <row r="5599" spans="1:5" x14ac:dyDescent="0.35">
      <c r="A5599">
        <v>1</v>
      </c>
      <c r="B5599" s="1" t="s">
        <v>5</v>
      </c>
      <c r="C5599">
        <v>1268</v>
      </c>
      <c r="D5599" s="1" t="s">
        <v>5592</v>
      </c>
      <c r="E5599" s="20">
        <v>45124.694693240737</v>
      </c>
    </row>
    <row r="5600" spans="1:5" x14ac:dyDescent="0.35">
      <c r="A5600">
        <v>1</v>
      </c>
      <c r="B5600" s="1" t="s">
        <v>5</v>
      </c>
      <c r="C5600">
        <v>1009</v>
      </c>
      <c r="D5600" s="1" t="s">
        <v>5593</v>
      </c>
      <c r="E5600" s="20">
        <v>45117.620124444446</v>
      </c>
    </row>
    <row r="5601" spans="1:5" x14ac:dyDescent="0.35">
      <c r="A5601">
        <v>1</v>
      </c>
      <c r="B5601" s="1" t="s">
        <v>5</v>
      </c>
      <c r="C5601">
        <v>9628</v>
      </c>
      <c r="D5601" s="1" t="s">
        <v>5594</v>
      </c>
      <c r="E5601" s="20">
        <v>45135.659601412037</v>
      </c>
    </row>
    <row r="5602" spans="1:5" x14ac:dyDescent="0.35">
      <c r="A5602">
        <v>1</v>
      </c>
      <c r="B5602" s="1" t="s">
        <v>5</v>
      </c>
      <c r="C5602">
        <v>3866</v>
      </c>
      <c r="D5602" s="1" t="s">
        <v>5595</v>
      </c>
      <c r="E5602" s="20">
        <v>45135.660273715279</v>
      </c>
    </row>
    <row r="5603" spans="1:5" x14ac:dyDescent="0.35">
      <c r="A5603">
        <v>1</v>
      </c>
      <c r="B5603" s="1" t="s">
        <v>5</v>
      </c>
      <c r="C5603">
        <v>12456</v>
      </c>
      <c r="D5603" s="1" t="s">
        <v>5596</v>
      </c>
      <c r="E5603" s="20">
        <v>45135.656482337959</v>
      </c>
    </row>
    <row r="5604" spans="1:5" x14ac:dyDescent="0.35">
      <c r="A5604">
        <v>1</v>
      </c>
      <c r="B5604" s="1" t="s">
        <v>5</v>
      </c>
      <c r="C5604">
        <v>38760</v>
      </c>
      <c r="D5604" s="1" t="s">
        <v>5597</v>
      </c>
      <c r="E5604" s="20">
        <v>45115.083987685182</v>
      </c>
    </row>
    <row r="5605" spans="1:5" x14ac:dyDescent="0.35">
      <c r="A5605">
        <v>1</v>
      </c>
      <c r="B5605" s="1" t="s">
        <v>5</v>
      </c>
      <c r="C5605">
        <v>2185</v>
      </c>
      <c r="D5605" s="1" t="s">
        <v>5598</v>
      </c>
      <c r="E5605" s="20">
        <v>45135.609620995368</v>
      </c>
    </row>
    <row r="5606" spans="1:5" x14ac:dyDescent="0.35">
      <c r="A5606">
        <v>1</v>
      </c>
      <c r="B5606" s="1" t="s">
        <v>5</v>
      </c>
      <c r="C5606">
        <v>212387</v>
      </c>
      <c r="D5606" s="1" t="s">
        <v>5599</v>
      </c>
      <c r="E5606" s="20">
        <v>45114.704607534724</v>
      </c>
    </row>
    <row r="5607" spans="1:5" x14ac:dyDescent="0.35">
      <c r="A5607">
        <v>1</v>
      </c>
      <c r="B5607" s="1" t="s">
        <v>5</v>
      </c>
      <c r="C5607">
        <v>3517</v>
      </c>
      <c r="D5607" s="1" t="s">
        <v>5600</v>
      </c>
      <c r="E5607" s="20">
        <v>45127.46503929398</v>
      </c>
    </row>
    <row r="5608" spans="1:5" x14ac:dyDescent="0.35">
      <c r="A5608">
        <v>1</v>
      </c>
      <c r="B5608" s="1" t="s">
        <v>5</v>
      </c>
      <c r="C5608">
        <v>1931</v>
      </c>
      <c r="D5608" s="1" t="s">
        <v>5601</v>
      </c>
      <c r="E5608" s="20">
        <v>45127.469839803241</v>
      </c>
    </row>
    <row r="5609" spans="1:5" x14ac:dyDescent="0.35">
      <c r="A5609">
        <v>1</v>
      </c>
      <c r="B5609" s="1" t="s">
        <v>5</v>
      </c>
      <c r="C5609">
        <v>175293</v>
      </c>
      <c r="D5609" s="1" t="s">
        <v>5602</v>
      </c>
      <c r="E5609" s="20">
        <v>45111.894614756944</v>
      </c>
    </row>
    <row r="5610" spans="1:5" x14ac:dyDescent="0.35">
      <c r="A5610">
        <v>1</v>
      </c>
      <c r="B5610" s="1" t="s">
        <v>5</v>
      </c>
      <c r="C5610">
        <v>8658</v>
      </c>
      <c r="D5610" s="1" t="s">
        <v>5603</v>
      </c>
      <c r="E5610" s="20">
        <v>45111.860620752312</v>
      </c>
    </row>
    <row r="5611" spans="1:5" x14ac:dyDescent="0.35">
      <c r="A5611">
        <v>1</v>
      </c>
      <c r="B5611" s="1" t="s">
        <v>5</v>
      </c>
      <c r="C5611">
        <v>1790</v>
      </c>
      <c r="D5611" s="1" t="s">
        <v>5604</v>
      </c>
      <c r="E5611" s="20">
        <v>45136.938335289349</v>
      </c>
    </row>
    <row r="5612" spans="1:5" x14ac:dyDescent="0.35">
      <c r="A5612">
        <v>1</v>
      </c>
      <c r="B5612" s="1" t="s">
        <v>5</v>
      </c>
      <c r="C5612">
        <v>1323</v>
      </c>
      <c r="D5612" s="1" t="s">
        <v>5605</v>
      </c>
      <c r="E5612" s="20">
        <v>45118.867662164354</v>
      </c>
    </row>
    <row r="5613" spans="1:5" x14ac:dyDescent="0.35">
      <c r="A5613">
        <v>1</v>
      </c>
      <c r="B5613" s="1" t="s">
        <v>5</v>
      </c>
      <c r="C5613">
        <v>5399</v>
      </c>
      <c r="D5613" s="1" t="s">
        <v>5606</v>
      </c>
      <c r="E5613" s="20">
        <v>45112.472151782407</v>
      </c>
    </row>
    <row r="5614" spans="1:5" x14ac:dyDescent="0.35">
      <c r="A5614">
        <v>1</v>
      </c>
      <c r="B5614" s="1" t="s">
        <v>5</v>
      </c>
      <c r="C5614">
        <v>2718</v>
      </c>
      <c r="D5614" s="1" t="s">
        <v>5607</v>
      </c>
      <c r="E5614" s="20">
        <v>45116.874585081016</v>
      </c>
    </row>
    <row r="5615" spans="1:5" x14ac:dyDescent="0.35">
      <c r="A5615">
        <v>1</v>
      </c>
      <c r="B5615" s="1" t="s">
        <v>5</v>
      </c>
      <c r="C5615">
        <v>2844</v>
      </c>
      <c r="D5615" s="1" t="s">
        <v>5608</v>
      </c>
      <c r="E5615" s="20">
        <v>45119.932973159724</v>
      </c>
    </row>
    <row r="5616" spans="1:5" x14ac:dyDescent="0.35">
      <c r="A5616">
        <v>1</v>
      </c>
      <c r="B5616" s="1" t="s">
        <v>5</v>
      </c>
      <c r="C5616">
        <v>1973</v>
      </c>
      <c r="D5616" s="1" t="s">
        <v>5609</v>
      </c>
      <c r="E5616" s="20">
        <v>45136.002168310188</v>
      </c>
    </row>
    <row r="5617" spans="1:5" x14ac:dyDescent="0.35">
      <c r="A5617">
        <v>1</v>
      </c>
      <c r="B5617" s="1" t="s">
        <v>5</v>
      </c>
      <c r="C5617">
        <v>9228</v>
      </c>
      <c r="D5617" s="1" t="s">
        <v>5610</v>
      </c>
      <c r="E5617" s="20">
        <v>45112.40122482639</v>
      </c>
    </row>
    <row r="5618" spans="1:5" x14ac:dyDescent="0.35">
      <c r="A5618">
        <v>1</v>
      </c>
      <c r="B5618" s="1" t="s">
        <v>5</v>
      </c>
      <c r="C5618">
        <v>8797</v>
      </c>
      <c r="D5618" s="1" t="s">
        <v>5611</v>
      </c>
      <c r="E5618" s="20">
        <v>45113.255685879631</v>
      </c>
    </row>
    <row r="5619" spans="1:5" x14ac:dyDescent="0.35">
      <c r="A5619">
        <v>1</v>
      </c>
      <c r="B5619" s="1" t="s">
        <v>5</v>
      </c>
      <c r="C5619">
        <v>89718</v>
      </c>
      <c r="D5619" s="1" t="s">
        <v>5612</v>
      </c>
      <c r="E5619" s="20">
        <v>45113.991954849538</v>
      </c>
    </row>
    <row r="5620" spans="1:5" x14ac:dyDescent="0.35">
      <c r="A5620">
        <v>1</v>
      </c>
      <c r="B5620" s="1" t="s">
        <v>5</v>
      </c>
      <c r="C5620">
        <v>2253</v>
      </c>
      <c r="D5620" s="1" t="s">
        <v>5613</v>
      </c>
      <c r="E5620" s="20">
        <v>45137.698553240742</v>
      </c>
    </row>
    <row r="5621" spans="1:5" x14ac:dyDescent="0.35">
      <c r="A5621">
        <v>1</v>
      </c>
      <c r="B5621" s="1" t="s">
        <v>5</v>
      </c>
      <c r="C5621">
        <v>4109</v>
      </c>
      <c r="D5621" s="1" t="s">
        <v>5614</v>
      </c>
      <c r="E5621" s="20">
        <v>45117.037056562498</v>
      </c>
    </row>
    <row r="5622" spans="1:5" x14ac:dyDescent="0.35">
      <c r="A5622">
        <v>1</v>
      </c>
      <c r="B5622" s="1" t="s">
        <v>5</v>
      </c>
      <c r="C5622">
        <v>4026540</v>
      </c>
      <c r="D5622" s="1" t="s">
        <v>5615</v>
      </c>
      <c r="E5622" s="20">
        <v>45112.752084189815</v>
      </c>
    </row>
    <row r="5623" spans="1:5" x14ac:dyDescent="0.35">
      <c r="A5623">
        <v>1</v>
      </c>
      <c r="B5623" s="1" t="s">
        <v>5</v>
      </c>
      <c r="C5623">
        <v>2893</v>
      </c>
      <c r="D5623" s="1" t="s">
        <v>5616</v>
      </c>
      <c r="E5623" s="20">
        <v>45135.531274502318</v>
      </c>
    </row>
    <row r="5624" spans="1:5" x14ac:dyDescent="0.35">
      <c r="A5624">
        <v>1</v>
      </c>
      <c r="B5624" s="1" t="s">
        <v>5</v>
      </c>
      <c r="C5624">
        <v>20364</v>
      </c>
      <c r="D5624" s="1" t="s">
        <v>5617</v>
      </c>
      <c r="E5624" s="20">
        <v>45111.890760046299</v>
      </c>
    </row>
    <row r="5625" spans="1:5" x14ac:dyDescent="0.35">
      <c r="A5625">
        <v>1</v>
      </c>
      <c r="B5625" s="1" t="s">
        <v>5</v>
      </c>
      <c r="C5625">
        <v>4356</v>
      </c>
      <c r="D5625" s="1" t="s">
        <v>5618</v>
      </c>
      <c r="E5625" s="20">
        <v>45116.850051759262</v>
      </c>
    </row>
    <row r="5626" spans="1:5" x14ac:dyDescent="0.35">
      <c r="A5626">
        <v>1</v>
      </c>
      <c r="B5626" s="1" t="s">
        <v>5</v>
      </c>
      <c r="C5626">
        <v>263696</v>
      </c>
      <c r="D5626" s="1" t="s">
        <v>5619</v>
      </c>
      <c r="E5626" s="20">
        <v>45112.116963703702</v>
      </c>
    </row>
    <row r="5627" spans="1:5" x14ac:dyDescent="0.35">
      <c r="A5627">
        <v>1</v>
      </c>
      <c r="B5627" s="1" t="s">
        <v>5</v>
      </c>
      <c r="C5627">
        <v>7763</v>
      </c>
      <c r="D5627" s="1" t="s">
        <v>5620</v>
      </c>
      <c r="E5627" s="20">
        <v>45111.916509571762</v>
      </c>
    </row>
    <row r="5628" spans="1:5" x14ac:dyDescent="0.35">
      <c r="A5628">
        <v>1</v>
      </c>
      <c r="B5628" s="1" t="s">
        <v>5</v>
      </c>
      <c r="C5628">
        <v>856</v>
      </c>
      <c r="D5628" s="1" t="s">
        <v>5621</v>
      </c>
      <c r="E5628" s="20">
        <v>45119.472159803241</v>
      </c>
    </row>
    <row r="5629" spans="1:5" x14ac:dyDescent="0.35">
      <c r="A5629">
        <v>1</v>
      </c>
      <c r="B5629" s="1" t="s">
        <v>5</v>
      </c>
      <c r="C5629">
        <v>797</v>
      </c>
      <c r="D5629" s="1" t="s">
        <v>9641</v>
      </c>
      <c r="E5629" s="20">
        <v>45138.588458252314</v>
      </c>
    </row>
    <row r="5630" spans="1:5" x14ac:dyDescent="0.35">
      <c r="A5630">
        <v>1</v>
      </c>
      <c r="B5630" s="1" t="s">
        <v>5</v>
      </c>
      <c r="C5630">
        <v>3203</v>
      </c>
      <c r="D5630" s="1" t="s">
        <v>5622</v>
      </c>
      <c r="E5630" s="20">
        <v>45125.675879201386</v>
      </c>
    </row>
    <row r="5631" spans="1:5" x14ac:dyDescent="0.35">
      <c r="A5631">
        <v>1</v>
      </c>
      <c r="B5631" s="1" t="s">
        <v>5</v>
      </c>
      <c r="C5631">
        <v>5752</v>
      </c>
      <c r="D5631" s="1" t="s">
        <v>5623</v>
      </c>
      <c r="E5631" s="20">
        <v>45125.737669606482</v>
      </c>
    </row>
    <row r="5632" spans="1:5" x14ac:dyDescent="0.35">
      <c r="A5632">
        <v>1</v>
      </c>
      <c r="B5632" s="1" t="s">
        <v>5</v>
      </c>
      <c r="C5632">
        <v>2837</v>
      </c>
      <c r="D5632" s="1" t="s">
        <v>5624</v>
      </c>
      <c r="E5632" s="20">
        <v>45118.56923454861</v>
      </c>
    </row>
    <row r="5633" spans="1:5" x14ac:dyDescent="0.35">
      <c r="A5633">
        <v>1</v>
      </c>
      <c r="B5633" s="1" t="s">
        <v>5</v>
      </c>
      <c r="C5633">
        <v>8535</v>
      </c>
      <c r="D5633" s="1" t="s">
        <v>5625</v>
      </c>
      <c r="E5633" s="20">
        <v>45128.641523761573</v>
      </c>
    </row>
    <row r="5634" spans="1:5" x14ac:dyDescent="0.35">
      <c r="A5634">
        <v>1</v>
      </c>
      <c r="B5634" s="1" t="s">
        <v>5</v>
      </c>
      <c r="C5634">
        <v>17095</v>
      </c>
      <c r="D5634" s="1" t="s">
        <v>5626</v>
      </c>
      <c r="E5634" s="20">
        <v>45128.653118206021</v>
      </c>
    </row>
    <row r="5635" spans="1:5" x14ac:dyDescent="0.35">
      <c r="A5635">
        <v>1</v>
      </c>
      <c r="B5635" s="1" t="s">
        <v>5</v>
      </c>
      <c r="C5635">
        <v>10656</v>
      </c>
      <c r="D5635" s="1" t="s">
        <v>5627</v>
      </c>
      <c r="E5635" s="20">
        <v>45128.652871261576</v>
      </c>
    </row>
    <row r="5636" spans="1:5" x14ac:dyDescent="0.35">
      <c r="A5636">
        <v>1</v>
      </c>
      <c r="B5636" s="1" t="s">
        <v>5</v>
      </c>
      <c r="C5636">
        <v>13352</v>
      </c>
      <c r="D5636" s="1" t="s">
        <v>5628</v>
      </c>
      <c r="E5636" s="20">
        <v>45128.652496932868</v>
      </c>
    </row>
    <row r="5637" spans="1:5" x14ac:dyDescent="0.35">
      <c r="A5637">
        <v>1</v>
      </c>
      <c r="B5637" s="1" t="s">
        <v>5</v>
      </c>
      <c r="C5637">
        <v>3996</v>
      </c>
      <c r="D5637" s="1" t="s">
        <v>5629</v>
      </c>
      <c r="E5637" s="20">
        <v>45128.667025543982</v>
      </c>
    </row>
    <row r="5638" spans="1:5" x14ac:dyDescent="0.35">
      <c r="A5638">
        <v>1</v>
      </c>
      <c r="B5638" s="1" t="s">
        <v>5</v>
      </c>
      <c r="C5638">
        <v>1490</v>
      </c>
      <c r="D5638" s="1" t="s">
        <v>5630</v>
      </c>
      <c r="E5638" s="20">
        <v>45128.651710613427</v>
      </c>
    </row>
    <row r="5639" spans="1:5" x14ac:dyDescent="0.35">
      <c r="A5639">
        <v>1</v>
      </c>
      <c r="B5639" s="1" t="s">
        <v>5</v>
      </c>
      <c r="C5639">
        <v>961</v>
      </c>
      <c r="D5639" s="1" t="s">
        <v>5631</v>
      </c>
      <c r="E5639" s="20">
        <v>45126.429430671298</v>
      </c>
    </row>
    <row r="5640" spans="1:5" x14ac:dyDescent="0.35">
      <c r="A5640">
        <v>1</v>
      </c>
      <c r="B5640" s="1" t="s">
        <v>5</v>
      </c>
      <c r="C5640">
        <v>5930</v>
      </c>
      <c r="D5640" s="1" t="s">
        <v>5632</v>
      </c>
      <c r="E5640" s="20">
        <v>45126.643207291665</v>
      </c>
    </row>
    <row r="5641" spans="1:5" x14ac:dyDescent="0.35">
      <c r="A5641">
        <v>1</v>
      </c>
      <c r="B5641" s="1" t="s">
        <v>5</v>
      </c>
      <c r="C5641">
        <v>5062</v>
      </c>
      <c r="D5641" s="1" t="s">
        <v>5633</v>
      </c>
      <c r="E5641" s="20">
        <v>45126.699097013887</v>
      </c>
    </row>
    <row r="5642" spans="1:5" x14ac:dyDescent="0.35">
      <c r="A5642">
        <v>1</v>
      </c>
      <c r="B5642" s="1" t="s">
        <v>5</v>
      </c>
      <c r="C5642">
        <v>1674</v>
      </c>
      <c r="D5642" s="1" t="s">
        <v>5634</v>
      </c>
      <c r="E5642" s="20">
        <v>45126.441225555558</v>
      </c>
    </row>
    <row r="5643" spans="1:5" x14ac:dyDescent="0.35">
      <c r="A5643">
        <v>1</v>
      </c>
      <c r="B5643" s="1" t="s">
        <v>5</v>
      </c>
      <c r="C5643">
        <v>1649</v>
      </c>
      <c r="D5643" s="1" t="s">
        <v>5635</v>
      </c>
      <c r="E5643" s="20">
        <v>45126.595129236113</v>
      </c>
    </row>
    <row r="5644" spans="1:5" x14ac:dyDescent="0.35">
      <c r="A5644">
        <v>1</v>
      </c>
      <c r="B5644" s="1" t="s">
        <v>5</v>
      </c>
      <c r="C5644">
        <v>5329</v>
      </c>
      <c r="D5644" s="1" t="s">
        <v>5636</v>
      </c>
      <c r="E5644" s="20">
        <v>45126.564568287038</v>
      </c>
    </row>
    <row r="5645" spans="1:5" x14ac:dyDescent="0.35">
      <c r="A5645">
        <v>1</v>
      </c>
      <c r="B5645" s="1" t="s">
        <v>5</v>
      </c>
      <c r="C5645">
        <v>4409</v>
      </c>
      <c r="D5645" s="1" t="s">
        <v>5637</v>
      </c>
      <c r="E5645" s="20">
        <v>45126.66473326389</v>
      </c>
    </row>
    <row r="5646" spans="1:5" x14ac:dyDescent="0.35">
      <c r="A5646">
        <v>1</v>
      </c>
      <c r="B5646" s="1" t="s">
        <v>5</v>
      </c>
      <c r="C5646">
        <v>911</v>
      </c>
      <c r="D5646" s="1" t="s">
        <v>5638</v>
      </c>
      <c r="E5646" s="20">
        <v>45137.634028310182</v>
      </c>
    </row>
    <row r="5647" spans="1:5" x14ac:dyDescent="0.35">
      <c r="A5647">
        <v>1</v>
      </c>
      <c r="B5647" s="1" t="s">
        <v>5</v>
      </c>
      <c r="C5647">
        <v>913</v>
      </c>
      <c r="D5647" s="1" t="s">
        <v>5639</v>
      </c>
      <c r="E5647" s="20">
        <v>45112.945488263889</v>
      </c>
    </row>
    <row r="5648" spans="1:5" x14ac:dyDescent="0.35">
      <c r="A5648">
        <v>1</v>
      </c>
      <c r="B5648" s="1" t="s">
        <v>5</v>
      </c>
      <c r="C5648">
        <v>3046</v>
      </c>
      <c r="D5648" s="1" t="s">
        <v>9642</v>
      </c>
      <c r="E5648" s="20">
        <v>45138.588453935183</v>
      </c>
    </row>
    <row r="5649" spans="1:5" x14ac:dyDescent="0.35">
      <c r="A5649">
        <v>1</v>
      </c>
      <c r="B5649" s="1" t="s">
        <v>5</v>
      </c>
      <c r="C5649">
        <v>2090</v>
      </c>
      <c r="D5649" s="1" t="s">
        <v>5640</v>
      </c>
      <c r="E5649" s="20">
        <v>45115.521494699075</v>
      </c>
    </row>
    <row r="5650" spans="1:5" x14ac:dyDescent="0.35">
      <c r="A5650">
        <v>1</v>
      </c>
      <c r="B5650" s="1" t="s">
        <v>5</v>
      </c>
      <c r="C5650">
        <v>2297</v>
      </c>
      <c r="D5650" s="1" t="s">
        <v>5641</v>
      </c>
      <c r="E5650" s="20">
        <v>45115.588899224538</v>
      </c>
    </row>
    <row r="5651" spans="1:5" x14ac:dyDescent="0.35">
      <c r="A5651">
        <v>1</v>
      </c>
      <c r="B5651" s="1" t="s">
        <v>5</v>
      </c>
      <c r="C5651">
        <v>6146</v>
      </c>
      <c r="D5651" s="1" t="s">
        <v>5642</v>
      </c>
      <c r="E5651" s="20">
        <v>45115.565562418982</v>
      </c>
    </row>
    <row r="5652" spans="1:5" x14ac:dyDescent="0.35">
      <c r="A5652">
        <v>1</v>
      </c>
      <c r="B5652" s="1" t="s">
        <v>5</v>
      </c>
      <c r="C5652">
        <v>1746</v>
      </c>
      <c r="D5652" s="1" t="s">
        <v>5643</v>
      </c>
      <c r="E5652" s="20">
        <v>45115.599951458331</v>
      </c>
    </row>
    <row r="5653" spans="1:5" x14ac:dyDescent="0.35">
      <c r="A5653">
        <v>1</v>
      </c>
      <c r="B5653" s="1" t="s">
        <v>5</v>
      </c>
      <c r="C5653">
        <v>3950</v>
      </c>
      <c r="D5653" s="1" t="s">
        <v>5644</v>
      </c>
      <c r="E5653" s="20">
        <v>45115.625248622688</v>
      </c>
    </row>
    <row r="5654" spans="1:5" x14ac:dyDescent="0.35">
      <c r="A5654">
        <v>1</v>
      </c>
      <c r="B5654" s="1" t="s">
        <v>5</v>
      </c>
      <c r="C5654">
        <v>4308</v>
      </c>
      <c r="D5654" s="1" t="s">
        <v>5645</v>
      </c>
      <c r="E5654" s="20">
        <v>45115.625856979168</v>
      </c>
    </row>
    <row r="5655" spans="1:5" x14ac:dyDescent="0.35">
      <c r="A5655">
        <v>1</v>
      </c>
      <c r="B5655" s="1" t="s">
        <v>5</v>
      </c>
      <c r="C5655">
        <v>1778</v>
      </c>
      <c r="D5655" s="1" t="s">
        <v>5646</v>
      </c>
      <c r="E5655" s="20">
        <v>45115.621166157405</v>
      </c>
    </row>
    <row r="5656" spans="1:5" x14ac:dyDescent="0.35">
      <c r="A5656">
        <v>1</v>
      </c>
      <c r="B5656" s="1" t="s">
        <v>5</v>
      </c>
      <c r="C5656">
        <v>934</v>
      </c>
      <c r="D5656" s="1" t="s">
        <v>5647</v>
      </c>
      <c r="E5656" s="20">
        <v>45114.159037546298</v>
      </c>
    </row>
    <row r="5657" spans="1:5" x14ac:dyDescent="0.35">
      <c r="A5657">
        <v>1</v>
      </c>
      <c r="B5657" s="1" t="s">
        <v>5</v>
      </c>
      <c r="C5657">
        <v>2449</v>
      </c>
      <c r="D5657" s="1" t="s">
        <v>5648</v>
      </c>
      <c r="E5657" s="20">
        <v>45112.520095567132</v>
      </c>
    </row>
    <row r="5658" spans="1:5" x14ac:dyDescent="0.35">
      <c r="A5658">
        <v>1</v>
      </c>
      <c r="B5658" s="1" t="s">
        <v>5</v>
      </c>
      <c r="C5658">
        <v>7202</v>
      </c>
      <c r="D5658" s="1" t="s">
        <v>5649</v>
      </c>
      <c r="E5658" s="20">
        <v>45112.560745370371</v>
      </c>
    </row>
    <row r="5659" spans="1:5" x14ac:dyDescent="0.35">
      <c r="A5659">
        <v>1</v>
      </c>
      <c r="B5659" s="1" t="s">
        <v>5</v>
      </c>
      <c r="C5659">
        <v>2984</v>
      </c>
      <c r="D5659" s="1" t="s">
        <v>5650</v>
      </c>
      <c r="E5659" s="20">
        <v>45113.7403533912</v>
      </c>
    </row>
    <row r="5660" spans="1:5" x14ac:dyDescent="0.35">
      <c r="A5660">
        <v>1</v>
      </c>
      <c r="B5660" s="1" t="s">
        <v>5</v>
      </c>
      <c r="C5660">
        <v>1209</v>
      </c>
      <c r="D5660" s="1" t="s">
        <v>5651</v>
      </c>
      <c r="E5660" s="20">
        <v>45112.513386064813</v>
      </c>
    </row>
    <row r="5661" spans="1:5" x14ac:dyDescent="0.35">
      <c r="A5661">
        <v>1</v>
      </c>
      <c r="B5661" s="1" t="s">
        <v>5</v>
      </c>
      <c r="C5661">
        <v>1584</v>
      </c>
      <c r="D5661" s="1" t="s">
        <v>5652</v>
      </c>
      <c r="E5661" s="20">
        <v>45127.417984282409</v>
      </c>
    </row>
    <row r="5662" spans="1:5" x14ac:dyDescent="0.35">
      <c r="A5662">
        <v>1</v>
      </c>
      <c r="B5662" s="1" t="s">
        <v>5</v>
      </c>
      <c r="C5662">
        <v>1303</v>
      </c>
      <c r="D5662" s="1" t="s">
        <v>5653</v>
      </c>
      <c r="E5662" s="20">
        <v>45112.503577187497</v>
      </c>
    </row>
    <row r="5663" spans="1:5" x14ac:dyDescent="0.35">
      <c r="A5663">
        <v>1</v>
      </c>
      <c r="B5663" s="1" t="s">
        <v>5</v>
      </c>
      <c r="C5663">
        <v>1047</v>
      </c>
      <c r="D5663" s="1" t="s">
        <v>5654</v>
      </c>
      <c r="E5663" s="20">
        <v>45126.571103564813</v>
      </c>
    </row>
    <row r="5664" spans="1:5" x14ac:dyDescent="0.35">
      <c r="A5664">
        <v>1</v>
      </c>
      <c r="B5664" s="1" t="s">
        <v>5</v>
      </c>
      <c r="C5664">
        <v>659</v>
      </c>
      <c r="D5664" s="1" t="s">
        <v>5655</v>
      </c>
      <c r="E5664" s="20">
        <v>45126.511985682868</v>
      </c>
    </row>
    <row r="5665" spans="1:5" x14ac:dyDescent="0.35">
      <c r="A5665">
        <v>1</v>
      </c>
      <c r="B5665" s="1" t="s">
        <v>5</v>
      </c>
      <c r="C5665">
        <v>1462</v>
      </c>
      <c r="D5665" s="1" t="s">
        <v>5656</v>
      </c>
      <c r="E5665" s="20">
        <v>45111.591700729165</v>
      </c>
    </row>
    <row r="5666" spans="1:5" x14ac:dyDescent="0.35">
      <c r="A5666">
        <v>1</v>
      </c>
      <c r="B5666" s="1" t="s">
        <v>5</v>
      </c>
      <c r="C5666">
        <v>1531</v>
      </c>
      <c r="D5666" s="1" t="s">
        <v>5657</v>
      </c>
      <c r="E5666" s="20">
        <v>45111.584855138892</v>
      </c>
    </row>
    <row r="5667" spans="1:5" x14ac:dyDescent="0.35">
      <c r="A5667">
        <v>1</v>
      </c>
      <c r="B5667" s="1" t="s">
        <v>5</v>
      </c>
      <c r="C5667">
        <v>1721</v>
      </c>
      <c r="D5667" s="1" t="s">
        <v>5658</v>
      </c>
      <c r="E5667" s="20">
        <v>45111.623151377316</v>
      </c>
    </row>
    <row r="5668" spans="1:5" x14ac:dyDescent="0.35">
      <c r="A5668">
        <v>1</v>
      </c>
      <c r="B5668" s="1" t="s">
        <v>5</v>
      </c>
      <c r="C5668">
        <v>1016</v>
      </c>
      <c r="D5668" s="1" t="s">
        <v>5659</v>
      </c>
      <c r="E5668" s="20">
        <v>45111.661320347222</v>
      </c>
    </row>
    <row r="5669" spans="1:5" x14ac:dyDescent="0.35">
      <c r="A5669">
        <v>1</v>
      </c>
      <c r="B5669" s="1" t="s">
        <v>5</v>
      </c>
      <c r="C5669">
        <v>1981</v>
      </c>
      <c r="D5669" s="1" t="s">
        <v>5660</v>
      </c>
      <c r="E5669" s="20">
        <v>45127.423863807868</v>
      </c>
    </row>
    <row r="5670" spans="1:5" x14ac:dyDescent="0.35">
      <c r="A5670">
        <v>1</v>
      </c>
      <c r="B5670" s="1" t="s">
        <v>5</v>
      </c>
      <c r="C5670">
        <v>2221</v>
      </c>
      <c r="D5670" s="1" t="s">
        <v>5661</v>
      </c>
      <c r="E5670" s="20">
        <v>45114.992318495373</v>
      </c>
    </row>
    <row r="5671" spans="1:5" x14ac:dyDescent="0.35">
      <c r="A5671">
        <v>1</v>
      </c>
      <c r="B5671" s="1" t="s">
        <v>5</v>
      </c>
      <c r="C5671">
        <v>2212</v>
      </c>
      <c r="D5671" s="1" t="s">
        <v>5662</v>
      </c>
      <c r="E5671" s="20">
        <v>45113.653181307869</v>
      </c>
    </row>
    <row r="5672" spans="1:5" x14ac:dyDescent="0.35">
      <c r="A5672">
        <v>1</v>
      </c>
      <c r="B5672" s="1" t="s">
        <v>5</v>
      </c>
      <c r="C5672">
        <v>2077</v>
      </c>
      <c r="D5672" s="1" t="s">
        <v>5663</v>
      </c>
      <c r="E5672" s="20">
        <v>45127.429372696759</v>
      </c>
    </row>
    <row r="5673" spans="1:5" x14ac:dyDescent="0.35">
      <c r="A5673">
        <v>1</v>
      </c>
      <c r="B5673" s="1" t="s">
        <v>5</v>
      </c>
      <c r="C5673">
        <v>2044</v>
      </c>
      <c r="D5673" s="1" t="s">
        <v>5664</v>
      </c>
      <c r="E5673" s="20">
        <v>45127.437278715275</v>
      </c>
    </row>
    <row r="5674" spans="1:5" x14ac:dyDescent="0.35">
      <c r="A5674">
        <v>1</v>
      </c>
      <c r="B5674" s="1" t="s">
        <v>5</v>
      </c>
      <c r="C5674">
        <v>983</v>
      </c>
      <c r="D5674" s="1" t="s">
        <v>5665</v>
      </c>
      <c r="E5674" s="20">
        <v>45127.432926805559</v>
      </c>
    </row>
    <row r="5675" spans="1:5" x14ac:dyDescent="0.35">
      <c r="A5675">
        <v>1</v>
      </c>
      <c r="B5675" s="1" t="s">
        <v>5</v>
      </c>
      <c r="C5675">
        <v>1433</v>
      </c>
      <c r="D5675" s="1" t="s">
        <v>5666</v>
      </c>
      <c r="E5675" s="20">
        <v>45127.420371354165</v>
      </c>
    </row>
    <row r="5676" spans="1:5" x14ac:dyDescent="0.35">
      <c r="A5676">
        <v>1</v>
      </c>
      <c r="B5676" s="1" t="s">
        <v>5</v>
      </c>
      <c r="C5676">
        <v>1982</v>
      </c>
      <c r="D5676" s="1" t="s">
        <v>5667</v>
      </c>
      <c r="E5676" s="20">
        <v>45127.435634363428</v>
      </c>
    </row>
    <row r="5677" spans="1:5" x14ac:dyDescent="0.35">
      <c r="A5677">
        <v>1</v>
      </c>
      <c r="B5677" s="1" t="s">
        <v>5</v>
      </c>
      <c r="C5677">
        <v>4117</v>
      </c>
      <c r="D5677" s="1" t="s">
        <v>5668</v>
      </c>
      <c r="E5677" s="20">
        <v>45127.435904247686</v>
      </c>
    </row>
    <row r="5678" spans="1:5" x14ac:dyDescent="0.35">
      <c r="A5678">
        <v>1</v>
      </c>
      <c r="B5678" s="1" t="s">
        <v>5</v>
      </c>
      <c r="C5678">
        <v>2241</v>
      </c>
      <c r="D5678" s="1" t="s">
        <v>5669</v>
      </c>
      <c r="E5678" s="20">
        <v>45127.436944386573</v>
      </c>
    </row>
    <row r="5679" spans="1:5" x14ac:dyDescent="0.35">
      <c r="A5679">
        <v>1</v>
      </c>
      <c r="B5679" s="1" t="s">
        <v>5</v>
      </c>
      <c r="C5679">
        <v>3373</v>
      </c>
      <c r="D5679" s="1" t="s">
        <v>5670</v>
      </c>
      <c r="E5679" s="20">
        <v>45127.431305879632</v>
      </c>
    </row>
    <row r="5680" spans="1:5" x14ac:dyDescent="0.35">
      <c r="A5680">
        <v>1</v>
      </c>
      <c r="B5680" s="1" t="s">
        <v>5</v>
      </c>
      <c r="C5680">
        <v>1591</v>
      </c>
      <c r="D5680" s="1" t="s">
        <v>5671</v>
      </c>
      <c r="E5680" s="20">
        <v>45113.869201481481</v>
      </c>
    </row>
    <row r="5681" spans="1:5" x14ac:dyDescent="0.35">
      <c r="A5681">
        <v>1</v>
      </c>
      <c r="B5681" s="1" t="s">
        <v>5</v>
      </c>
      <c r="C5681">
        <v>3230</v>
      </c>
      <c r="D5681" s="1" t="s">
        <v>5672</v>
      </c>
      <c r="E5681" s="20">
        <v>45116.640170810184</v>
      </c>
    </row>
    <row r="5682" spans="1:5" x14ac:dyDescent="0.35">
      <c r="A5682">
        <v>1</v>
      </c>
      <c r="B5682" s="1" t="s">
        <v>5</v>
      </c>
      <c r="C5682">
        <v>1975</v>
      </c>
      <c r="D5682" s="1" t="s">
        <v>5673</v>
      </c>
      <c r="E5682" s="20">
        <v>45127.403147129633</v>
      </c>
    </row>
    <row r="5683" spans="1:5" x14ac:dyDescent="0.35">
      <c r="A5683">
        <v>1</v>
      </c>
      <c r="B5683" s="1" t="s">
        <v>5</v>
      </c>
      <c r="C5683">
        <v>11831</v>
      </c>
      <c r="D5683" s="1" t="s">
        <v>5674</v>
      </c>
      <c r="E5683" s="20">
        <v>45116.654758703706</v>
      </c>
    </row>
    <row r="5684" spans="1:5" x14ac:dyDescent="0.35">
      <c r="A5684">
        <v>1</v>
      </c>
      <c r="B5684" s="1" t="s">
        <v>5</v>
      </c>
      <c r="C5684">
        <v>1720</v>
      </c>
      <c r="D5684" s="1" t="s">
        <v>5675</v>
      </c>
      <c r="E5684" s="20">
        <v>45116.561816030095</v>
      </c>
    </row>
    <row r="5685" spans="1:5" x14ac:dyDescent="0.35">
      <c r="A5685">
        <v>1</v>
      </c>
      <c r="B5685" s="1" t="s">
        <v>5</v>
      </c>
      <c r="C5685">
        <v>844</v>
      </c>
      <c r="D5685" s="1" t="s">
        <v>5676</v>
      </c>
      <c r="E5685" s="20">
        <v>45127.40760298611</v>
      </c>
    </row>
    <row r="5686" spans="1:5" x14ac:dyDescent="0.35">
      <c r="A5686">
        <v>1</v>
      </c>
      <c r="B5686" s="1" t="s">
        <v>5</v>
      </c>
      <c r="C5686">
        <v>940</v>
      </c>
      <c r="D5686" s="1" t="s">
        <v>5677</v>
      </c>
      <c r="E5686" s="20">
        <v>45127.436571516206</v>
      </c>
    </row>
    <row r="5687" spans="1:5" x14ac:dyDescent="0.35">
      <c r="A5687">
        <v>1</v>
      </c>
      <c r="B5687" s="1" t="s">
        <v>5</v>
      </c>
      <c r="C5687">
        <v>899</v>
      </c>
      <c r="D5687" s="1" t="s">
        <v>5678</v>
      </c>
      <c r="E5687" s="20">
        <v>45127.41541519676</v>
      </c>
    </row>
    <row r="5688" spans="1:5" x14ac:dyDescent="0.35">
      <c r="A5688">
        <v>1</v>
      </c>
      <c r="B5688" s="1" t="s">
        <v>5</v>
      </c>
      <c r="C5688">
        <v>5890</v>
      </c>
      <c r="D5688" s="1" t="s">
        <v>5679</v>
      </c>
      <c r="E5688" s="20">
        <v>45127.426239606481</v>
      </c>
    </row>
    <row r="5689" spans="1:5" x14ac:dyDescent="0.35">
      <c r="A5689">
        <v>1</v>
      </c>
      <c r="B5689" s="1" t="s">
        <v>5</v>
      </c>
      <c r="C5689">
        <v>2942</v>
      </c>
      <c r="D5689" s="1" t="s">
        <v>5680</v>
      </c>
      <c r="E5689" s="20">
        <v>45127.408239351855</v>
      </c>
    </row>
    <row r="5690" spans="1:5" x14ac:dyDescent="0.35">
      <c r="A5690">
        <v>1</v>
      </c>
      <c r="B5690" s="1" t="s">
        <v>5</v>
      </c>
      <c r="C5690">
        <v>3252</v>
      </c>
      <c r="D5690" s="1" t="s">
        <v>5681</v>
      </c>
      <c r="E5690" s="20">
        <v>45127.428678807868</v>
      </c>
    </row>
    <row r="5691" spans="1:5" x14ac:dyDescent="0.35">
      <c r="A5691">
        <v>1</v>
      </c>
      <c r="B5691" s="1" t="s">
        <v>5</v>
      </c>
      <c r="C5691">
        <v>889</v>
      </c>
      <c r="D5691" s="1" t="s">
        <v>5682</v>
      </c>
      <c r="E5691" s="20">
        <v>45127.409049618058</v>
      </c>
    </row>
    <row r="5692" spans="1:5" x14ac:dyDescent="0.35">
      <c r="A5692">
        <v>1</v>
      </c>
      <c r="B5692" s="1" t="s">
        <v>5</v>
      </c>
      <c r="C5692">
        <v>2116</v>
      </c>
      <c r="D5692" s="1" t="s">
        <v>5683</v>
      </c>
      <c r="E5692" s="20">
        <v>45127.424466631943</v>
      </c>
    </row>
    <row r="5693" spans="1:5" x14ac:dyDescent="0.35">
      <c r="A5693">
        <v>1</v>
      </c>
      <c r="B5693" s="1" t="s">
        <v>5</v>
      </c>
      <c r="C5693">
        <v>1951</v>
      </c>
      <c r="D5693" s="1" t="s">
        <v>5684</v>
      </c>
      <c r="E5693" s="20">
        <v>45127.412116747684</v>
      </c>
    </row>
    <row r="5694" spans="1:5" x14ac:dyDescent="0.35">
      <c r="A5694">
        <v>1</v>
      </c>
      <c r="B5694" s="1" t="s">
        <v>5</v>
      </c>
      <c r="C5694">
        <v>3305</v>
      </c>
      <c r="D5694" s="1" t="s">
        <v>5685</v>
      </c>
      <c r="E5694" s="20">
        <v>45127.424072118054</v>
      </c>
    </row>
    <row r="5695" spans="1:5" x14ac:dyDescent="0.35">
      <c r="A5695">
        <v>1</v>
      </c>
      <c r="B5695" s="1" t="s">
        <v>5</v>
      </c>
      <c r="C5695">
        <v>3057</v>
      </c>
      <c r="D5695" s="1" t="s">
        <v>5686</v>
      </c>
      <c r="E5695" s="20">
        <v>45127.424812893521</v>
      </c>
    </row>
    <row r="5696" spans="1:5" x14ac:dyDescent="0.35">
      <c r="A5696">
        <v>1</v>
      </c>
      <c r="B5696" s="1" t="s">
        <v>5</v>
      </c>
      <c r="C5696">
        <v>1970</v>
      </c>
      <c r="D5696" s="1" t="s">
        <v>5687</v>
      </c>
      <c r="E5696" s="20">
        <v>45127.425959282409</v>
      </c>
    </row>
    <row r="5697" spans="1:5" x14ac:dyDescent="0.35">
      <c r="A5697">
        <v>1</v>
      </c>
      <c r="B5697" s="1" t="s">
        <v>5</v>
      </c>
      <c r="C5697">
        <v>1835</v>
      </c>
      <c r="D5697" s="1" t="s">
        <v>5688</v>
      </c>
      <c r="E5697" s="20">
        <v>45127.426826608797</v>
      </c>
    </row>
    <row r="5698" spans="1:5" x14ac:dyDescent="0.35">
      <c r="A5698">
        <v>1</v>
      </c>
      <c r="B5698" s="1" t="s">
        <v>5</v>
      </c>
      <c r="C5698">
        <v>3702</v>
      </c>
      <c r="D5698" s="1" t="s">
        <v>5689</v>
      </c>
      <c r="E5698" s="20">
        <v>45127.427869027779</v>
      </c>
    </row>
    <row r="5699" spans="1:5" x14ac:dyDescent="0.35">
      <c r="A5699">
        <v>1</v>
      </c>
      <c r="B5699" s="1" t="s">
        <v>5</v>
      </c>
      <c r="C5699">
        <v>5862</v>
      </c>
      <c r="D5699" s="1" t="s">
        <v>5690</v>
      </c>
      <c r="E5699" s="20">
        <v>45127.400149872687</v>
      </c>
    </row>
    <row r="5700" spans="1:5" x14ac:dyDescent="0.35">
      <c r="A5700">
        <v>1</v>
      </c>
      <c r="B5700" s="1" t="s">
        <v>5</v>
      </c>
      <c r="C5700">
        <v>2641</v>
      </c>
      <c r="D5700" s="1" t="s">
        <v>5691</v>
      </c>
      <c r="E5700" s="20">
        <v>45127.407904641201</v>
      </c>
    </row>
    <row r="5701" spans="1:5" x14ac:dyDescent="0.35">
      <c r="A5701">
        <v>1</v>
      </c>
      <c r="B5701" s="1" t="s">
        <v>5</v>
      </c>
      <c r="C5701">
        <v>3415</v>
      </c>
      <c r="D5701" s="1" t="s">
        <v>5692</v>
      </c>
      <c r="E5701" s="20">
        <v>45127.420692754633</v>
      </c>
    </row>
    <row r="5702" spans="1:5" x14ac:dyDescent="0.35">
      <c r="A5702">
        <v>1</v>
      </c>
      <c r="B5702" s="1" t="s">
        <v>5</v>
      </c>
      <c r="C5702">
        <v>3085</v>
      </c>
      <c r="D5702" s="1" t="s">
        <v>5693</v>
      </c>
      <c r="E5702" s="20">
        <v>45127.412425775467</v>
      </c>
    </row>
    <row r="5703" spans="1:5" x14ac:dyDescent="0.35">
      <c r="A5703">
        <v>1</v>
      </c>
      <c r="B5703" s="1" t="s">
        <v>5</v>
      </c>
      <c r="C5703">
        <v>1149</v>
      </c>
      <c r="D5703" s="1" t="s">
        <v>5694</v>
      </c>
      <c r="E5703" s="20">
        <v>45127.404721550927</v>
      </c>
    </row>
    <row r="5704" spans="1:5" x14ac:dyDescent="0.35">
      <c r="A5704">
        <v>1</v>
      </c>
      <c r="B5704" s="1" t="s">
        <v>5</v>
      </c>
      <c r="C5704">
        <v>4419</v>
      </c>
      <c r="D5704" s="1" t="s">
        <v>5695</v>
      </c>
      <c r="E5704" s="20">
        <v>45127.401619988428</v>
      </c>
    </row>
    <row r="5705" spans="1:5" x14ac:dyDescent="0.35">
      <c r="A5705">
        <v>1</v>
      </c>
      <c r="B5705" s="1" t="s">
        <v>5</v>
      </c>
      <c r="C5705">
        <v>7667</v>
      </c>
      <c r="D5705" s="1" t="s">
        <v>5696</v>
      </c>
      <c r="E5705" s="20">
        <v>45127.403403263888</v>
      </c>
    </row>
    <row r="5706" spans="1:5" x14ac:dyDescent="0.35">
      <c r="A5706">
        <v>1</v>
      </c>
      <c r="B5706" s="1" t="s">
        <v>5</v>
      </c>
      <c r="C5706">
        <v>1347</v>
      </c>
      <c r="D5706" s="1" t="s">
        <v>5697</v>
      </c>
      <c r="E5706" s="20">
        <v>45127.412720300927</v>
      </c>
    </row>
    <row r="5707" spans="1:5" x14ac:dyDescent="0.35">
      <c r="A5707">
        <v>1</v>
      </c>
      <c r="B5707" s="1" t="s">
        <v>5</v>
      </c>
      <c r="C5707">
        <v>999</v>
      </c>
      <c r="D5707" s="1" t="s">
        <v>5698</v>
      </c>
      <c r="E5707" s="20">
        <v>45127.419014363426</v>
      </c>
    </row>
    <row r="5708" spans="1:5" x14ac:dyDescent="0.35">
      <c r="A5708">
        <v>1</v>
      </c>
      <c r="B5708" s="1" t="s">
        <v>5</v>
      </c>
      <c r="C5708">
        <v>4149</v>
      </c>
      <c r="D5708" s="1" t="s">
        <v>5699</v>
      </c>
      <c r="E5708" s="20">
        <v>45127.422856736113</v>
      </c>
    </row>
    <row r="5709" spans="1:5" x14ac:dyDescent="0.35">
      <c r="A5709">
        <v>1</v>
      </c>
      <c r="B5709" s="1" t="s">
        <v>5</v>
      </c>
      <c r="C5709">
        <v>743</v>
      </c>
      <c r="D5709" s="1" t="s">
        <v>5700</v>
      </c>
      <c r="E5709" s="20">
        <v>45127.424617025463</v>
      </c>
    </row>
    <row r="5710" spans="1:5" x14ac:dyDescent="0.35">
      <c r="A5710">
        <v>1</v>
      </c>
      <c r="B5710" s="1" t="s">
        <v>5</v>
      </c>
      <c r="C5710">
        <v>1546</v>
      </c>
      <c r="D5710" s="1" t="s">
        <v>5701</v>
      </c>
      <c r="E5710" s="20">
        <v>45127.430761898147</v>
      </c>
    </row>
    <row r="5711" spans="1:5" x14ac:dyDescent="0.35">
      <c r="A5711">
        <v>1</v>
      </c>
      <c r="B5711" s="1" t="s">
        <v>5</v>
      </c>
      <c r="C5711">
        <v>697</v>
      </c>
      <c r="D5711" s="1" t="s">
        <v>5702</v>
      </c>
      <c r="E5711" s="20">
        <v>45127.431018923613</v>
      </c>
    </row>
    <row r="5712" spans="1:5" x14ac:dyDescent="0.35">
      <c r="A5712">
        <v>1</v>
      </c>
      <c r="B5712" s="1" t="s">
        <v>5</v>
      </c>
      <c r="C5712">
        <v>1611</v>
      </c>
      <c r="D5712" s="1" t="s">
        <v>5703</v>
      </c>
      <c r="E5712" s="20">
        <v>45127.433102025461</v>
      </c>
    </row>
    <row r="5713" spans="1:5" x14ac:dyDescent="0.35">
      <c r="A5713">
        <v>1</v>
      </c>
      <c r="B5713" s="1" t="s">
        <v>5</v>
      </c>
      <c r="C5713">
        <v>1404</v>
      </c>
      <c r="D5713" s="1" t="s">
        <v>5704</v>
      </c>
      <c r="E5713" s="20">
        <v>45127.437590000001</v>
      </c>
    </row>
    <row r="5714" spans="1:5" x14ac:dyDescent="0.35">
      <c r="A5714">
        <v>1</v>
      </c>
      <c r="B5714" s="1" t="s">
        <v>5</v>
      </c>
      <c r="C5714">
        <v>4128</v>
      </c>
      <c r="D5714" s="1" t="s">
        <v>5705</v>
      </c>
      <c r="E5714" s="20">
        <v>45127.403702615738</v>
      </c>
    </row>
    <row r="5715" spans="1:5" x14ac:dyDescent="0.35">
      <c r="A5715">
        <v>1</v>
      </c>
      <c r="B5715" s="1" t="s">
        <v>5</v>
      </c>
      <c r="C5715">
        <v>3294</v>
      </c>
      <c r="D5715" s="1" t="s">
        <v>5706</v>
      </c>
      <c r="E5715" s="20">
        <v>45127.404258032409</v>
      </c>
    </row>
    <row r="5716" spans="1:5" x14ac:dyDescent="0.35">
      <c r="A5716">
        <v>1</v>
      </c>
      <c r="B5716" s="1" t="s">
        <v>5</v>
      </c>
      <c r="C5716">
        <v>3634</v>
      </c>
      <c r="D5716" s="1" t="s">
        <v>5707</v>
      </c>
      <c r="E5716" s="20">
        <v>45127.433933379631</v>
      </c>
    </row>
    <row r="5717" spans="1:5" x14ac:dyDescent="0.35">
      <c r="A5717">
        <v>1</v>
      </c>
      <c r="B5717" s="1" t="s">
        <v>5</v>
      </c>
      <c r="C5717">
        <v>2761</v>
      </c>
      <c r="D5717" s="1" t="s">
        <v>5708</v>
      </c>
      <c r="E5717" s="20">
        <v>45127.425518796299</v>
      </c>
    </row>
    <row r="5718" spans="1:5" x14ac:dyDescent="0.35">
      <c r="A5718">
        <v>1</v>
      </c>
      <c r="B5718" s="1" t="s">
        <v>5</v>
      </c>
      <c r="C5718">
        <v>5523</v>
      </c>
      <c r="D5718" s="1" t="s">
        <v>5709</v>
      </c>
      <c r="E5718" s="20">
        <v>45127.429606307873</v>
      </c>
    </row>
    <row r="5719" spans="1:5" x14ac:dyDescent="0.35">
      <c r="A5719">
        <v>1</v>
      </c>
      <c r="B5719" s="1" t="s">
        <v>5</v>
      </c>
      <c r="C5719">
        <v>2934</v>
      </c>
      <c r="D5719" s="1" t="s">
        <v>5710</v>
      </c>
      <c r="E5719" s="20">
        <v>45127.416792384261</v>
      </c>
    </row>
    <row r="5720" spans="1:5" x14ac:dyDescent="0.35">
      <c r="A5720">
        <v>1</v>
      </c>
      <c r="B5720" s="1" t="s">
        <v>5</v>
      </c>
      <c r="C5720">
        <v>3092</v>
      </c>
      <c r="D5720" s="1" t="s">
        <v>5711</v>
      </c>
      <c r="E5720" s="20">
        <v>45109.53414196759</v>
      </c>
    </row>
    <row r="5721" spans="1:5" x14ac:dyDescent="0.35">
      <c r="A5721">
        <v>1</v>
      </c>
      <c r="B5721" s="1" t="s">
        <v>5</v>
      </c>
      <c r="C5721">
        <v>1350</v>
      </c>
      <c r="D5721" s="1" t="s">
        <v>5712</v>
      </c>
      <c r="E5721" s="20">
        <v>45110.681447569441</v>
      </c>
    </row>
    <row r="5722" spans="1:5" x14ac:dyDescent="0.35">
      <c r="A5722">
        <v>1</v>
      </c>
      <c r="B5722" s="1" t="s">
        <v>5</v>
      </c>
      <c r="C5722">
        <v>1374</v>
      </c>
      <c r="D5722" s="1" t="s">
        <v>5713</v>
      </c>
      <c r="E5722" s="20">
        <v>45116.660326423611</v>
      </c>
    </row>
    <row r="5723" spans="1:5" x14ac:dyDescent="0.35">
      <c r="A5723">
        <v>1</v>
      </c>
      <c r="B5723" s="1" t="s">
        <v>5</v>
      </c>
      <c r="C5723">
        <v>4930</v>
      </c>
      <c r="D5723" s="1" t="s">
        <v>5714</v>
      </c>
      <c r="E5723" s="20">
        <v>45109.508599259258</v>
      </c>
    </row>
    <row r="5724" spans="1:5" x14ac:dyDescent="0.35">
      <c r="A5724">
        <v>1</v>
      </c>
      <c r="B5724" s="1" t="s">
        <v>5</v>
      </c>
      <c r="C5724">
        <v>1470</v>
      </c>
      <c r="D5724" s="1" t="s">
        <v>5715</v>
      </c>
      <c r="E5724" s="20">
        <v>45110.241168518522</v>
      </c>
    </row>
    <row r="5725" spans="1:5" x14ac:dyDescent="0.35">
      <c r="A5725">
        <v>1</v>
      </c>
      <c r="B5725" s="1" t="s">
        <v>5</v>
      </c>
      <c r="C5725">
        <v>4388</v>
      </c>
      <c r="D5725" s="1" t="s">
        <v>5716</v>
      </c>
      <c r="E5725" s="20">
        <v>45127.42213939815</v>
      </c>
    </row>
    <row r="5726" spans="1:5" x14ac:dyDescent="0.35">
      <c r="A5726">
        <v>1</v>
      </c>
      <c r="B5726" s="1" t="s">
        <v>5</v>
      </c>
      <c r="C5726">
        <v>653</v>
      </c>
      <c r="D5726" s="1" t="s">
        <v>5717</v>
      </c>
      <c r="E5726" s="20">
        <v>45127.415890185184</v>
      </c>
    </row>
    <row r="5727" spans="1:5" x14ac:dyDescent="0.35">
      <c r="A5727">
        <v>1</v>
      </c>
      <c r="B5727" s="1" t="s">
        <v>5</v>
      </c>
      <c r="C5727">
        <v>1786</v>
      </c>
      <c r="D5727" s="1" t="s">
        <v>5718</v>
      </c>
      <c r="E5727" s="20">
        <v>45127.436768761574</v>
      </c>
    </row>
    <row r="5728" spans="1:5" x14ac:dyDescent="0.35">
      <c r="A5728">
        <v>1</v>
      </c>
      <c r="B5728" s="1" t="s">
        <v>5</v>
      </c>
      <c r="C5728">
        <v>637</v>
      </c>
      <c r="D5728" s="1" t="s">
        <v>5719</v>
      </c>
      <c r="E5728" s="20">
        <v>45127.415485069447</v>
      </c>
    </row>
    <row r="5729" spans="1:5" x14ac:dyDescent="0.35">
      <c r="A5729">
        <v>1</v>
      </c>
      <c r="B5729" s="1" t="s">
        <v>5</v>
      </c>
      <c r="C5729">
        <v>839</v>
      </c>
      <c r="D5729" s="1" t="s">
        <v>5720</v>
      </c>
      <c r="E5729" s="20">
        <v>45127.420114259257</v>
      </c>
    </row>
    <row r="5730" spans="1:5" x14ac:dyDescent="0.35">
      <c r="A5730">
        <v>1</v>
      </c>
      <c r="B5730" s="1" t="s">
        <v>5</v>
      </c>
      <c r="C5730">
        <v>2215</v>
      </c>
      <c r="D5730" s="1" t="s">
        <v>5721</v>
      </c>
      <c r="E5730" s="20">
        <v>45109.52046216435</v>
      </c>
    </row>
    <row r="5731" spans="1:5" x14ac:dyDescent="0.35">
      <c r="A5731">
        <v>1</v>
      </c>
      <c r="B5731" s="1" t="s">
        <v>5</v>
      </c>
      <c r="C5731">
        <v>1055</v>
      </c>
      <c r="D5731" s="1" t="s">
        <v>5722</v>
      </c>
      <c r="E5731" s="20">
        <v>45115.587467766207</v>
      </c>
    </row>
    <row r="5732" spans="1:5" x14ac:dyDescent="0.35">
      <c r="A5732">
        <v>1</v>
      </c>
      <c r="B5732" s="1" t="s">
        <v>5</v>
      </c>
      <c r="C5732">
        <v>4849</v>
      </c>
      <c r="D5732" s="1" t="s">
        <v>5723</v>
      </c>
      <c r="E5732" s="20">
        <v>45136.661016886574</v>
      </c>
    </row>
    <row r="5733" spans="1:5" x14ac:dyDescent="0.35">
      <c r="A5733">
        <v>1</v>
      </c>
      <c r="B5733" s="1" t="s">
        <v>5</v>
      </c>
      <c r="C5733">
        <v>1212</v>
      </c>
      <c r="D5733" s="1" t="s">
        <v>5724</v>
      </c>
      <c r="E5733" s="20">
        <v>45117.673926087962</v>
      </c>
    </row>
    <row r="5734" spans="1:5" x14ac:dyDescent="0.35">
      <c r="A5734">
        <v>1</v>
      </c>
      <c r="B5734" s="1" t="s">
        <v>5</v>
      </c>
      <c r="C5734">
        <v>827</v>
      </c>
      <c r="D5734" s="1" t="s">
        <v>5725</v>
      </c>
      <c r="E5734" s="20">
        <v>45126.737611724537</v>
      </c>
    </row>
    <row r="5735" spans="1:5" x14ac:dyDescent="0.35">
      <c r="A5735">
        <v>2</v>
      </c>
      <c r="B5735" s="1" t="s">
        <v>5726</v>
      </c>
      <c r="C5735">
        <v>2587</v>
      </c>
      <c r="D5735" s="1" t="s">
        <v>5727</v>
      </c>
      <c r="E5735" s="20">
        <v>45127.483373530093</v>
      </c>
    </row>
    <row r="5736" spans="1:5" x14ac:dyDescent="0.35">
      <c r="A5736">
        <v>2</v>
      </c>
      <c r="B5736" s="1" t="s">
        <v>5726</v>
      </c>
      <c r="C5736">
        <v>770</v>
      </c>
      <c r="D5736" s="1" t="s">
        <v>5728</v>
      </c>
      <c r="E5736" s="20">
        <v>45135.311603113427</v>
      </c>
    </row>
    <row r="5737" spans="1:5" x14ac:dyDescent="0.35">
      <c r="A5737">
        <v>2</v>
      </c>
      <c r="B5737" s="1" t="s">
        <v>5726</v>
      </c>
      <c r="C5737">
        <v>13510</v>
      </c>
      <c r="D5737" s="1" t="s">
        <v>5729</v>
      </c>
      <c r="E5737" s="20">
        <v>45117.992364768521</v>
      </c>
    </row>
    <row r="5738" spans="1:5" x14ac:dyDescent="0.35">
      <c r="A5738">
        <v>2</v>
      </c>
      <c r="B5738" s="1" t="s">
        <v>5726</v>
      </c>
      <c r="C5738">
        <v>7168</v>
      </c>
      <c r="D5738" s="1" t="s">
        <v>5730</v>
      </c>
      <c r="E5738" s="20">
        <v>45124.721005659725</v>
      </c>
    </row>
    <row r="5739" spans="1:5" x14ac:dyDescent="0.35">
      <c r="A5739">
        <v>2</v>
      </c>
      <c r="B5739" s="1" t="s">
        <v>5726</v>
      </c>
      <c r="C5739">
        <v>2987</v>
      </c>
      <c r="D5739" s="1" t="s">
        <v>5731</v>
      </c>
      <c r="E5739" s="20">
        <v>45122.565739861115</v>
      </c>
    </row>
    <row r="5740" spans="1:5" x14ac:dyDescent="0.35">
      <c r="A5740">
        <v>2</v>
      </c>
      <c r="B5740" s="1" t="s">
        <v>5726</v>
      </c>
      <c r="C5740">
        <v>5172</v>
      </c>
      <c r="D5740" s="1" t="s">
        <v>5732</v>
      </c>
      <c r="E5740" s="20">
        <v>45118.290928310184</v>
      </c>
    </row>
    <row r="5741" spans="1:5" x14ac:dyDescent="0.35">
      <c r="A5741">
        <v>2</v>
      </c>
      <c r="B5741" s="1" t="s">
        <v>5726</v>
      </c>
      <c r="C5741">
        <v>3900</v>
      </c>
      <c r="D5741" s="1" t="s">
        <v>5733</v>
      </c>
      <c r="E5741" s="20">
        <v>45127.905982905089</v>
      </c>
    </row>
    <row r="5742" spans="1:5" x14ac:dyDescent="0.35">
      <c r="A5742">
        <v>2</v>
      </c>
      <c r="B5742" s="1" t="s">
        <v>5726</v>
      </c>
      <c r="C5742">
        <v>1485</v>
      </c>
      <c r="D5742" s="1" t="s">
        <v>5734</v>
      </c>
      <c r="E5742" s="20">
        <v>45123.368372060184</v>
      </c>
    </row>
    <row r="5743" spans="1:5" x14ac:dyDescent="0.35">
      <c r="A5743">
        <v>2</v>
      </c>
      <c r="B5743" s="1" t="s">
        <v>5726</v>
      </c>
      <c r="C5743">
        <v>6574</v>
      </c>
      <c r="D5743" s="1" t="s">
        <v>5735</v>
      </c>
      <c r="E5743" s="20">
        <v>45123.368377025465</v>
      </c>
    </row>
    <row r="5744" spans="1:5" x14ac:dyDescent="0.35">
      <c r="A5744">
        <v>2</v>
      </c>
      <c r="B5744" s="1" t="s">
        <v>5726</v>
      </c>
      <c r="C5744">
        <v>2991</v>
      </c>
      <c r="D5744" s="1" t="s">
        <v>5736</v>
      </c>
      <c r="E5744" s="20">
        <v>45128.65661283565</v>
      </c>
    </row>
    <row r="5745" spans="1:5" x14ac:dyDescent="0.35">
      <c r="A5745">
        <v>2</v>
      </c>
      <c r="B5745" s="1" t="s">
        <v>5726</v>
      </c>
      <c r="C5745">
        <v>14557</v>
      </c>
      <c r="D5745" s="1" t="s">
        <v>5737</v>
      </c>
      <c r="E5745" s="20">
        <v>45122.122693784724</v>
      </c>
    </row>
    <row r="5746" spans="1:5" x14ac:dyDescent="0.35">
      <c r="A5746">
        <v>2</v>
      </c>
      <c r="B5746" s="1" t="s">
        <v>5726</v>
      </c>
      <c r="C5746">
        <v>8754</v>
      </c>
      <c r="D5746" s="1" t="s">
        <v>5738</v>
      </c>
      <c r="E5746" s="20">
        <v>45132.094947476849</v>
      </c>
    </row>
    <row r="5747" spans="1:5" x14ac:dyDescent="0.35">
      <c r="A5747">
        <v>2</v>
      </c>
      <c r="B5747" s="1" t="s">
        <v>5726</v>
      </c>
      <c r="C5747">
        <v>5034</v>
      </c>
      <c r="D5747" s="1" t="s">
        <v>5739</v>
      </c>
      <c r="E5747" s="20">
        <v>45122.698801377315</v>
      </c>
    </row>
    <row r="5748" spans="1:5" x14ac:dyDescent="0.35">
      <c r="A5748">
        <v>2</v>
      </c>
      <c r="B5748" s="1" t="s">
        <v>5726</v>
      </c>
      <c r="C5748">
        <v>1448</v>
      </c>
      <c r="D5748" s="1" t="s">
        <v>5740</v>
      </c>
      <c r="E5748" s="20">
        <v>45128.049312974537</v>
      </c>
    </row>
    <row r="5749" spans="1:5" x14ac:dyDescent="0.35">
      <c r="A5749">
        <v>2</v>
      </c>
      <c r="B5749" s="1" t="s">
        <v>5726</v>
      </c>
      <c r="C5749">
        <v>4963</v>
      </c>
      <c r="D5749" s="1" t="s">
        <v>5741</v>
      </c>
      <c r="E5749" s="20">
        <v>45127.076589756944</v>
      </c>
    </row>
    <row r="5750" spans="1:5" x14ac:dyDescent="0.35">
      <c r="A5750">
        <v>2</v>
      </c>
      <c r="B5750" s="1" t="s">
        <v>5726</v>
      </c>
      <c r="C5750">
        <v>7943</v>
      </c>
      <c r="D5750" s="1" t="s">
        <v>5742</v>
      </c>
      <c r="E5750" s="20">
        <v>45135.591174374997</v>
      </c>
    </row>
    <row r="5751" spans="1:5" x14ac:dyDescent="0.35">
      <c r="A5751">
        <v>2</v>
      </c>
      <c r="B5751" s="1" t="s">
        <v>5726</v>
      </c>
      <c r="C5751">
        <v>12730</v>
      </c>
      <c r="D5751" s="1" t="s">
        <v>5743</v>
      </c>
      <c r="E5751" s="20">
        <v>45134.846166886571</v>
      </c>
    </row>
    <row r="5752" spans="1:5" x14ac:dyDescent="0.35">
      <c r="A5752">
        <v>2</v>
      </c>
      <c r="B5752" s="1" t="s">
        <v>5726</v>
      </c>
      <c r="C5752">
        <v>14578</v>
      </c>
      <c r="D5752" s="1" t="s">
        <v>5744</v>
      </c>
      <c r="E5752" s="20">
        <v>45113.135142604166</v>
      </c>
    </row>
    <row r="5753" spans="1:5" x14ac:dyDescent="0.35">
      <c r="A5753">
        <v>2</v>
      </c>
      <c r="B5753" s="1" t="s">
        <v>5726</v>
      </c>
      <c r="C5753">
        <v>3169</v>
      </c>
      <c r="D5753" s="1" t="s">
        <v>5745</v>
      </c>
      <c r="E5753" s="20">
        <v>45110.924274560188</v>
      </c>
    </row>
    <row r="5754" spans="1:5" x14ac:dyDescent="0.35">
      <c r="A5754">
        <v>2</v>
      </c>
      <c r="B5754" s="1" t="s">
        <v>5726</v>
      </c>
      <c r="C5754">
        <v>1662</v>
      </c>
      <c r="D5754" s="1" t="s">
        <v>5746</v>
      </c>
      <c r="E5754" s="20">
        <v>45135.873419965275</v>
      </c>
    </row>
    <row r="5755" spans="1:5" x14ac:dyDescent="0.35">
      <c r="A5755">
        <v>2</v>
      </c>
      <c r="B5755" s="1" t="s">
        <v>5726</v>
      </c>
      <c r="C5755">
        <v>6093</v>
      </c>
      <c r="D5755" s="1" t="s">
        <v>5747</v>
      </c>
      <c r="E5755" s="20">
        <v>45128.59164697917</v>
      </c>
    </row>
    <row r="5756" spans="1:5" x14ac:dyDescent="0.35">
      <c r="A5756">
        <v>2</v>
      </c>
      <c r="B5756" s="1" t="s">
        <v>5726</v>
      </c>
      <c r="C5756">
        <v>7080</v>
      </c>
      <c r="D5756" s="1" t="s">
        <v>5748</v>
      </c>
      <c r="E5756" s="20">
        <v>45132.122919201393</v>
      </c>
    </row>
    <row r="5757" spans="1:5" x14ac:dyDescent="0.35">
      <c r="A5757">
        <v>2</v>
      </c>
      <c r="B5757" s="1" t="s">
        <v>5726</v>
      </c>
      <c r="C5757">
        <v>4882</v>
      </c>
      <c r="D5757" s="1" t="s">
        <v>5749</v>
      </c>
      <c r="E5757" s="20">
        <v>45128.376414791666</v>
      </c>
    </row>
    <row r="5758" spans="1:5" x14ac:dyDescent="0.35">
      <c r="A5758">
        <v>2</v>
      </c>
      <c r="B5758" s="1" t="s">
        <v>5726</v>
      </c>
      <c r="C5758">
        <v>3495</v>
      </c>
      <c r="D5758" s="1" t="s">
        <v>5750</v>
      </c>
      <c r="E5758" s="20">
        <v>45129.612750868058</v>
      </c>
    </row>
    <row r="5759" spans="1:5" x14ac:dyDescent="0.35">
      <c r="A5759">
        <v>2</v>
      </c>
      <c r="B5759" s="1" t="s">
        <v>5726</v>
      </c>
      <c r="C5759">
        <v>3081</v>
      </c>
      <c r="D5759" s="1" t="s">
        <v>5751</v>
      </c>
      <c r="E5759" s="20">
        <v>45108.417762199075</v>
      </c>
    </row>
    <row r="5760" spans="1:5" x14ac:dyDescent="0.35">
      <c r="A5760">
        <v>2</v>
      </c>
      <c r="B5760" s="1" t="s">
        <v>5726</v>
      </c>
      <c r="C5760">
        <v>8252</v>
      </c>
      <c r="D5760" s="1" t="s">
        <v>47</v>
      </c>
      <c r="E5760" s="20">
        <v>45133.990954594905</v>
      </c>
    </row>
    <row r="5761" spans="1:5" x14ac:dyDescent="0.35">
      <c r="A5761">
        <v>2</v>
      </c>
      <c r="B5761" s="1" t="s">
        <v>5726</v>
      </c>
      <c r="C5761">
        <v>876</v>
      </c>
      <c r="D5761" s="1" t="s">
        <v>5752</v>
      </c>
      <c r="E5761" s="20">
        <v>45116.915682974533</v>
      </c>
    </row>
    <row r="5762" spans="1:5" x14ac:dyDescent="0.35">
      <c r="A5762">
        <v>2</v>
      </c>
      <c r="B5762" s="1" t="s">
        <v>5726</v>
      </c>
      <c r="C5762">
        <v>4329</v>
      </c>
      <c r="D5762" s="1" t="s">
        <v>5753</v>
      </c>
      <c r="E5762" s="20">
        <v>45133.452629270832</v>
      </c>
    </row>
    <row r="5763" spans="1:5" x14ac:dyDescent="0.35">
      <c r="A5763">
        <v>2</v>
      </c>
      <c r="B5763" s="1" t="s">
        <v>5726</v>
      </c>
      <c r="C5763">
        <v>5485</v>
      </c>
      <c r="D5763" s="1" t="s">
        <v>7514</v>
      </c>
      <c r="E5763" s="20">
        <v>45138.598513923615</v>
      </c>
    </row>
    <row r="5764" spans="1:5" x14ac:dyDescent="0.35">
      <c r="A5764">
        <v>2</v>
      </c>
      <c r="B5764" s="1" t="s">
        <v>5726</v>
      </c>
      <c r="C5764">
        <v>4778</v>
      </c>
      <c r="D5764" s="1" t="s">
        <v>5754</v>
      </c>
      <c r="E5764" s="20">
        <v>45119.887544780089</v>
      </c>
    </row>
    <row r="5765" spans="1:5" x14ac:dyDescent="0.35">
      <c r="A5765">
        <v>2</v>
      </c>
      <c r="B5765" s="1" t="s">
        <v>5726</v>
      </c>
      <c r="C5765">
        <v>8994</v>
      </c>
      <c r="D5765" s="1" t="s">
        <v>5755</v>
      </c>
      <c r="E5765" s="20">
        <v>45124.413445231483</v>
      </c>
    </row>
    <row r="5766" spans="1:5" x14ac:dyDescent="0.35">
      <c r="A5766">
        <v>2</v>
      </c>
      <c r="B5766" s="1" t="s">
        <v>5726</v>
      </c>
      <c r="C5766">
        <v>11733</v>
      </c>
      <c r="D5766" s="1" t="s">
        <v>5756</v>
      </c>
      <c r="E5766" s="20">
        <v>45120.505898124997</v>
      </c>
    </row>
    <row r="5767" spans="1:5" x14ac:dyDescent="0.35">
      <c r="A5767">
        <v>2</v>
      </c>
      <c r="B5767" s="1" t="s">
        <v>5726</v>
      </c>
      <c r="C5767">
        <v>3579</v>
      </c>
      <c r="D5767" s="1" t="s">
        <v>5757</v>
      </c>
      <c r="E5767" s="20">
        <v>45122.570367245367</v>
      </c>
    </row>
    <row r="5768" spans="1:5" x14ac:dyDescent="0.35">
      <c r="A5768">
        <v>2</v>
      </c>
      <c r="B5768" s="1" t="s">
        <v>5726</v>
      </c>
      <c r="C5768">
        <v>7108</v>
      </c>
      <c r="D5768" s="1" t="s">
        <v>5758</v>
      </c>
      <c r="E5768" s="20">
        <v>45137.887400462962</v>
      </c>
    </row>
    <row r="5769" spans="1:5" x14ac:dyDescent="0.35">
      <c r="A5769">
        <v>2</v>
      </c>
      <c r="B5769" s="1" t="s">
        <v>5726</v>
      </c>
      <c r="C5769">
        <v>4936</v>
      </c>
      <c r="D5769" s="1" t="s">
        <v>5759</v>
      </c>
      <c r="E5769" s="20">
        <v>45129.370535810187</v>
      </c>
    </row>
    <row r="5770" spans="1:5" x14ac:dyDescent="0.35">
      <c r="A5770">
        <v>2</v>
      </c>
      <c r="B5770" s="1" t="s">
        <v>5726</v>
      </c>
      <c r="C5770">
        <v>1310</v>
      </c>
      <c r="D5770" s="1" t="s">
        <v>5760</v>
      </c>
      <c r="E5770" s="20">
        <v>45122.830041226851</v>
      </c>
    </row>
    <row r="5771" spans="1:5" x14ac:dyDescent="0.35">
      <c r="A5771">
        <v>2</v>
      </c>
      <c r="B5771" s="1" t="s">
        <v>5726</v>
      </c>
      <c r="C5771">
        <v>5760</v>
      </c>
      <c r="D5771" s="1" t="s">
        <v>5761</v>
      </c>
      <c r="E5771" s="20">
        <v>45114.111166585652</v>
      </c>
    </row>
    <row r="5772" spans="1:5" x14ac:dyDescent="0.35">
      <c r="A5772">
        <v>2</v>
      </c>
      <c r="B5772" s="1" t="s">
        <v>5726</v>
      </c>
      <c r="C5772">
        <v>4348</v>
      </c>
      <c r="D5772" s="1" t="s">
        <v>5762</v>
      </c>
      <c r="E5772" s="20">
        <v>45119.330458912038</v>
      </c>
    </row>
    <row r="5773" spans="1:5" x14ac:dyDescent="0.35">
      <c r="A5773">
        <v>2</v>
      </c>
      <c r="B5773" s="1" t="s">
        <v>5726</v>
      </c>
      <c r="C5773">
        <v>4996</v>
      </c>
      <c r="D5773" s="1" t="s">
        <v>5763</v>
      </c>
      <c r="E5773" s="20">
        <v>45119.312678437498</v>
      </c>
    </row>
    <row r="5774" spans="1:5" x14ac:dyDescent="0.35">
      <c r="A5774">
        <v>2</v>
      </c>
      <c r="B5774" s="1" t="s">
        <v>5726</v>
      </c>
      <c r="C5774">
        <v>4985</v>
      </c>
      <c r="D5774" s="1" t="s">
        <v>5764</v>
      </c>
      <c r="E5774" s="20">
        <v>45118.382401238428</v>
      </c>
    </row>
    <row r="5775" spans="1:5" x14ac:dyDescent="0.35">
      <c r="A5775">
        <v>2</v>
      </c>
      <c r="B5775" s="1" t="s">
        <v>5726</v>
      </c>
      <c r="C5775">
        <v>7245</v>
      </c>
      <c r="D5775" s="1" t="s">
        <v>5765</v>
      </c>
      <c r="E5775" s="20">
        <v>45132.513586805559</v>
      </c>
    </row>
    <row r="5776" spans="1:5" x14ac:dyDescent="0.35">
      <c r="A5776">
        <v>2</v>
      </c>
      <c r="B5776" s="1" t="s">
        <v>5726</v>
      </c>
      <c r="C5776">
        <v>6250</v>
      </c>
      <c r="D5776" s="1" t="s">
        <v>5766</v>
      </c>
      <c r="E5776" s="20">
        <v>45115.303779699076</v>
      </c>
    </row>
    <row r="5777" spans="1:5" x14ac:dyDescent="0.35">
      <c r="A5777">
        <v>2</v>
      </c>
      <c r="B5777" s="1" t="s">
        <v>5726</v>
      </c>
      <c r="C5777">
        <v>3172</v>
      </c>
      <c r="D5777" s="1" t="s">
        <v>5767</v>
      </c>
      <c r="E5777" s="20">
        <v>45112.941413796296</v>
      </c>
    </row>
    <row r="5778" spans="1:5" x14ac:dyDescent="0.35">
      <c r="A5778">
        <v>2</v>
      </c>
      <c r="B5778" s="1" t="s">
        <v>5726</v>
      </c>
      <c r="C5778">
        <v>3413</v>
      </c>
      <c r="D5778" s="1" t="s">
        <v>5768</v>
      </c>
      <c r="E5778" s="20">
        <v>45133.865719745372</v>
      </c>
    </row>
    <row r="5779" spans="1:5" x14ac:dyDescent="0.35">
      <c r="A5779">
        <v>2</v>
      </c>
      <c r="B5779" s="1" t="s">
        <v>5726</v>
      </c>
      <c r="C5779">
        <v>6053</v>
      </c>
      <c r="D5779" s="1" t="s">
        <v>5769</v>
      </c>
      <c r="E5779" s="20">
        <v>45118.112787465281</v>
      </c>
    </row>
    <row r="5780" spans="1:5" x14ac:dyDescent="0.35">
      <c r="A5780">
        <v>2</v>
      </c>
      <c r="B5780" s="1" t="s">
        <v>5726</v>
      </c>
      <c r="C5780">
        <v>9513</v>
      </c>
      <c r="D5780" s="1" t="s">
        <v>5770</v>
      </c>
      <c r="E5780" s="20">
        <v>45113.907585289351</v>
      </c>
    </row>
    <row r="5781" spans="1:5" x14ac:dyDescent="0.35">
      <c r="A5781">
        <v>2</v>
      </c>
      <c r="B5781" s="1" t="s">
        <v>5726</v>
      </c>
      <c r="C5781">
        <v>14829</v>
      </c>
      <c r="D5781" s="1" t="s">
        <v>5771</v>
      </c>
      <c r="E5781" s="20">
        <v>45112.897951689818</v>
      </c>
    </row>
    <row r="5782" spans="1:5" x14ac:dyDescent="0.35">
      <c r="A5782">
        <v>2</v>
      </c>
      <c r="B5782" s="1" t="s">
        <v>5726</v>
      </c>
      <c r="C5782">
        <v>7187</v>
      </c>
      <c r="D5782" s="1" t="s">
        <v>5772</v>
      </c>
      <c r="E5782" s="20">
        <v>45119.295247511574</v>
      </c>
    </row>
    <row r="5783" spans="1:5" x14ac:dyDescent="0.35">
      <c r="A5783">
        <v>2</v>
      </c>
      <c r="B5783" s="1" t="s">
        <v>5726</v>
      </c>
      <c r="C5783">
        <v>4306</v>
      </c>
      <c r="D5783" s="1" t="s">
        <v>5773</v>
      </c>
      <c r="E5783" s="20">
        <v>45132.001594189816</v>
      </c>
    </row>
    <row r="5784" spans="1:5" x14ac:dyDescent="0.35">
      <c r="A5784">
        <v>2</v>
      </c>
      <c r="B5784" s="1" t="s">
        <v>5726</v>
      </c>
      <c r="C5784">
        <v>3542</v>
      </c>
      <c r="D5784" s="1" t="s">
        <v>5774</v>
      </c>
      <c r="E5784" s="20">
        <v>45113.021751400462</v>
      </c>
    </row>
    <row r="5785" spans="1:5" x14ac:dyDescent="0.35">
      <c r="A5785">
        <v>2</v>
      </c>
      <c r="B5785" s="1" t="s">
        <v>5726</v>
      </c>
      <c r="C5785">
        <v>5067</v>
      </c>
      <c r="D5785" s="1" t="s">
        <v>5775</v>
      </c>
      <c r="E5785" s="20">
        <v>45110.901951898151</v>
      </c>
    </row>
    <row r="5786" spans="1:5" x14ac:dyDescent="0.35">
      <c r="A5786">
        <v>2</v>
      </c>
      <c r="B5786" s="1" t="s">
        <v>5726</v>
      </c>
      <c r="C5786">
        <v>5917</v>
      </c>
      <c r="D5786" s="1" t="s">
        <v>5776</v>
      </c>
      <c r="E5786" s="20">
        <v>45116.845362523149</v>
      </c>
    </row>
    <row r="5787" spans="1:5" x14ac:dyDescent="0.35">
      <c r="A5787">
        <v>2</v>
      </c>
      <c r="B5787" s="1" t="s">
        <v>5726</v>
      </c>
      <c r="C5787">
        <v>6273</v>
      </c>
      <c r="D5787" s="1" t="s">
        <v>5777</v>
      </c>
      <c r="E5787" s="20">
        <v>45129.883811851854</v>
      </c>
    </row>
    <row r="5788" spans="1:5" x14ac:dyDescent="0.35">
      <c r="A5788">
        <v>2</v>
      </c>
      <c r="B5788" s="1" t="s">
        <v>5726</v>
      </c>
      <c r="C5788">
        <v>6689</v>
      </c>
      <c r="D5788" s="1" t="s">
        <v>5778</v>
      </c>
      <c r="E5788" s="20">
        <v>45136.415145266204</v>
      </c>
    </row>
    <row r="5789" spans="1:5" x14ac:dyDescent="0.35">
      <c r="A5789">
        <v>2</v>
      </c>
      <c r="B5789" s="1" t="s">
        <v>5726</v>
      </c>
      <c r="C5789">
        <v>8337</v>
      </c>
      <c r="D5789" s="1" t="s">
        <v>5779</v>
      </c>
      <c r="E5789" s="20">
        <v>45115.067053287035</v>
      </c>
    </row>
    <row r="5790" spans="1:5" x14ac:dyDescent="0.35">
      <c r="A5790">
        <v>2</v>
      </c>
      <c r="B5790" s="1" t="s">
        <v>5726</v>
      </c>
      <c r="C5790">
        <v>5033</v>
      </c>
      <c r="D5790" s="1" t="s">
        <v>5780</v>
      </c>
      <c r="E5790" s="20">
        <v>45130.814424687502</v>
      </c>
    </row>
    <row r="5791" spans="1:5" x14ac:dyDescent="0.35">
      <c r="A5791">
        <v>2</v>
      </c>
      <c r="B5791" s="1" t="s">
        <v>5726</v>
      </c>
      <c r="C5791">
        <v>9251</v>
      </c>
      <c r="D5791" s="1" t="s">
        <v>5781</v>
      </c>
      <c r="E5791" s="20">
        <v>45132.025300104164</v>
      </c>
    </row>
    <row r="5792" spans="1:5" x14ac:dyDescent="0.35">
      <c r="A5792">
        <v>2</v>
      </c>
      <c r="B5792" s="1" t="s">
        <v>5726</v>
      </c>
      <c r="C5792">
        <v>8274</v>
      </c>
      <c r="D5792" s="1" t="s">
        <v>5782</v>
      </c>
      <c r="E5792" s="20">
        <v>45126.663315381942</v>
      </c>
    </row>
    <row r="5793" spans="1:5" x14ac:dyDescent="0.35">
      <c r="A5793">
        <v>2</v>
      </c>
      <c r="B5793" s="1" t="s">
        <v>5726</v>
      </c>
      <c r="C5793">
        <v>7356</v>
      </c>
      <c r="D5793" s="1" t="s">
        <v>5783</v>
      </c>
      <c r="E5793" s="20">
        <v>45120.42071672454</v>
      </c>
    </row>
    <row r="5794" spans="1:5" x14ac:dyDescent="0.35">
      <c r="A5794">
        <v>2</v>
      </c>
      <c r="B5794" s="1" t="s">
        <v>5726</v>
      </c>
      <c r="C5794">
        <v>8629</v>
      </c>
      <c r="D5794" s="1" t="s">
        <v>5784</v>
      </c>
      <c r="E5794" s="20">
        <v>45118.595304363429</v>
      </c>
    </row>
    <row r="5795" spans="1:5" x14ac:dyDescent="0.35">
      <c r="A5795">
        <v>2</v>
      </c>
      <c r="B5795" s="1" t="s">
        <v>5726</v>
      </c>
      <c r="C5795">
        <v>6943</v>
      </c>
      <c r="D5795" s="1" t="s">
        <v>5785</v>
      </c>
      <c r="E5795" s="20">
        <v>45131.481404166669</v>
      </c>
    </row>
    <row r="5796" spans="1:5" x14ac:dyDescent="0.35">
      <c r="A5796">
        <v>2</v>
      </c>
      <c r="B5796" s="1" t="s">
        <v>5726</v>
      </c>
      <c r="C5796">
        <v>5592</v>
      </c>
      <c r="D5796" s="1" t="s">
        <v>5786</v>
      </c>
      <c r="E5796" s="20">
        <v>45117.879470069442</v>
      </c>
    </row>
    <row r="5797" spans="1:5" x14ac:dyDescent="0.35">
      <c r="A5797">
        <v>2</v>
      </c>
      <c r="B5797" s="1" t="s">
        <v>5726</v>
      </c>
      <c r="C5797">
        <v>3454</v>
      </c>
      <c r="D5797" s="1" t="s">
        <v>5787</v>
      </c>
      <c r="E5797" s="20">
        <v>45111.073770613424</v>
      </c>
    </row>
    <row r="5798" spans="1:5" x14ac:dyDescent="0.35">
      <c r="A5798">
        <v>2</v>
      </c>
      <c r="B5798" s="1" t="s">
        <v>5726</v>
      </c>
      <c r="C5798">
        <v>1639</v>
      </c>
      <c r="D5798" s="1" t="s">
        <v>5788</v>
      </c>
      <c r="E5798" s="20">
        <v>45133.95024273148</v>
      </c>
    </row>
    <row r="5799" spans="1:5" x14ac:dyDescent="0.35">
      <c r="A5799">
        <v>2</v>
      </c>
      <c r="B5799" s="1" t="s">
        <v>5726</v>
      </c>
      <c r="C5799">
        <v>4896</v>
      </c>
      <c r="D5799" s="1" t="s">
        <v>5789</v>
      </c>
      <c r="E5799" s="20">
        <v>45126.842390069447</v>
      </c>
    </row>
    <row r="5800" spans="1:5" x14ac:dyDescent="0.35">
      <c r="A5800">
        <v>2</v>
      </c>
      <c r="B5800" s="1" t="s">
        <v>5726</v>
      </c>
      <c r="C5800">
        <v>4136</v>
      </c>
      <c r="D5800" s="1" t="s">
        <v>5790</v>
      </c>
      <c r="E5800" s="20">
        <v>45121.957278981485</v>
      </c>
    </row>
    <row r="5801" spans="1:5" x14ac:dyDescent="0.35">
      <c r="A5801">
        <v>2</v>
      </c>
      <c r="B5801" s="1" t="s">
        <v>5726</v>
      </c>
      <c r="C5801">
        <v>9783</v>
      </c>
      <c r="D5801" s="1" t="s">
        <v>5791</v>
      </c>
      <c r="E5801" s="20">
        <v>45129.4554584375</v>
      </c>
    </row>
    <row r="5802" spans="1:5" x14ac:dyDescent="0.35">
      <c r="A5802">
        <v>2</v>
      </c>
      <c r="B5802" s="1" t="s">
        <v>5726</v>
      </c>
      <c r="C5802">
        <v>9364</v>
      </c>
      <c r="D5802" s="1" t="s">
        <v>5792</v>
      </c>
      <c r="E5802" s="20">
        <v>45114.263285393521</v>
      </c>
    </row>
    <row r="5803" spans="1:5" x14ac:dyDescent="0.35">
      <c r="A5803">
        <v>2</v>
      </c>
      <c r="B5803" s="1" t="s">
        <v>5726</v>
      </c>
      <c r="C5803">
        <v>8840</v>
      </c>
      <c r="D5803" s="1" t="s">
        <v>5793</v>
      </c>
      <c r="E5803" s="20">
        <v>45124.80772704861</v>
      </c>
    </row>
    <row r="5804" spans="1:5" x14ac:dyDescent="0.35">
      <c r="A5804">
        <v>2</v>
      </c>
      <c r="B5804" s="1" t="s">
        <v>5726</v>
      </c>
      <c r="C5804">
        <v>6601</v>
      </c>
      <c r="D5804" s="1" t="s">
        <v>5794</v>
      </c>
      <c r="E5804" s="20">
        <v>45130.885884409719</v>
      </c>
    </row>
    <row r="5805" spans="1:5" x14ac:dyDescent="0.35">
      <c r="A5805">
        <v>2</v>
      </c>
      <c r="B5805" s="1" t="s">
        <v>5726</v>
      </c>
      <c r="C5805">
        <v>4968</v>
      </c>
      <c r="D5805" s="1" t="s">
        <v>5795</v>
      </c>
      <c r="E5805" s="20">
        <v>45112.895884745369</v>
      </c>
    </row>
    <row r="5806" spans="1:5" x14ac:dyDescent="0.35">
      <c r="A5806">
        <v>2</v>
      </c>
      <c r="B5806" s="1" t="s">
        <v>5726</v>
      </c>
      <c r="C5806">
        <v>44596</v>
      </c>
      <c r="D5806" s="1" t="s">
        <v>5796</v>
      </c>
      <c r="E5806" s="20">
        <v>45136.217495474535</v>
      </c>
    </row>
    <row r="5807" spans="1:5" x14ac:dyDescent="0.35">
      <c r="A5807">
        <v>2</v>
      </c>
      <c r="B5807" s="1" t="s">
        <v>5726</v>
      </c>
      <c r="C5807">
        <v>4687</v>
      </c>
      <c r="D5807" s="1" t="s">
        <v>5797</v>
      </c>
      <c r="E5807" s="20">
        <v>45131.981846770832</v>
      </c>
    </row>
    <row r="5808" spans="1:5" x14ac:dyDescent="0.35">
      <c r="A5808">
        <v>2</v>
      </c>
      <c r="B5808" s="1" t="s">
        <v>5726</v>
      </c>
      <c r="C5808">
        <v>3077</v>
      </c>
      <c r="D5808" s="1" t="s">
        <v>5798</v>
      </c>
      <c r="E5808" s="20">
        <v>45113.915557766202</v>
      </c>
    </row>
    <row r="5809" spans="1:5" x14ac:dyDescent="0.35">
      <c r="A5809">
        <v>2</v>
      </c>
      <c r="B5809" s="1" t="s">
        <v>5726</v>
      </c>
      <c r="C5809">
        <v>6076</v>
      </c>
      <c r="D5809" s="1" t="s">
        <v>5799</v>
      </c>
      <c r="E5809" s="20">
        <v>45133.983601516207</v>
      </c>
    </row>
    <row r="5810" spans="1:5" x14ac:dyDescent="0.35">
      <c r="A5810">
        <v>2</v>
      </c>
      <c r="B5810" s="1" t="s">
        <v>5726</v>
      </c>
      <c r="C5810">
        <v>6643</v>
      </c>
      <c r="D5810" s="1" t="s">
        <v>5800</v>
      </c>
      <c r="E5810" s="20">
        <v>45119.396860358793</v>
      </c>
    </row>
    <row r="5811" spans="1:5" x14ac:dyDescent="0.35">
      <c r="A5811">
        <v>2</v>
      </c>
      <c r="B5811" s="1" t="s">
        <v>5726</v>
      </c>
      <c r="C5811">
        <v>6646</v>
      </c>
      <c r="D5811" s="1" t="s">
        <v>5801</v>
      </c>
      <c r="E5811" s="20">
        <v>45135.478928657409</v>
      </c>
    </row>
    <row r="5812" spans="1:5" x14ac:dyDescent="0.35">
      <c r="A5812">
        <v>2</v>
      </c>
      <c r="B5812" s="1" t="s">
        <v>5726</v>
      </c>
      <c r="C5812">
        <v>9020</v>
      </c>
      <c r="D5812" s="1" t="s">
        <v>5802</v>
      </c>
      <c r="E5812" s="20">
        <v>45128.898454525464</v>
      </c>
    </row>
    <row r="5813" spans="1:5" x14ac:dyDescent="0.35">
      <c r="A5813">
        <v>2</v>
      </c>
      <c r="B5813" s="1" t="s">
        <v>5726</v>
      </c>
      <c r="C5813">
        <v>5348</v>
      </c>
      <c r="D5813" s="1" t="s">
        <v>5803</v>
      </c>
      <c r="E5813" s="20">
        <v>45116.884340729164</v>
      </c>
    </row>
    <row r="5814" spans="1:5" x14ac:dyDescent="0.35">
      <c r="A5814">
        <v>2</v>
      </c>
      <c r="B5814" s="1" t="s">
        <v>5726</v>
      </c>
      <c r="C5814">
        <v>6869</v>
      </c>
      <c r="D5814" s="1" t="s">
        <v>5804</v>
      </c>
      <c r="E5814" s="20">
        <v>45124.729799375003</v>
      </c>
    </row>
    <row r="5815" spans="1:5" x14ac:dyDescent="0.35">
      <c r="A5815">
        <v>2</v>
      </c>
      <c r="B5815" s="1" t="s">
        <v>5726</v>
      </c>
      <c r="C5815">
        <v>6102</v>
      </c>
      <c r="D5815" s="1" t="s">
        <v>5805</v>
      </c>
      <c r="E5815" s="20">
        <v>45127.462128425926</v>
      </c>
    </row>
    <row r="5816" spans="1:5" x14ac:dyDescent="0.35">
      <c r="A5816">
        <v>2</v>
      </c>
      <c r="B5816" s="1" t="s">
        <v>5726</v>
      </c>
      <c r="C5816">
        <v>8097</v>
      </c>
      <c r="D5816" s="1" t="s">
        <v>5806</v>
      </c>
      <c r="E5816" s="20">
        <v>45135.87054891204</v>
      </c>
    </row>
    <row r="5817" spans="1:5" x14ac:dyDescent="0.35">
      <c r="A5817">
        <v>2</v>
      </c>
      <c r="B5817" s="1" t="s">
        <v>5726</v>
      </c>
      <c r="C5817">
        <v>7512</v>
      </c>
      <c r="D5817" s="1" t="s">
        <v>5807</v>
      </c>
      <c r="E5817" s="20">
        <v>45118.2926175463</v>
      </c>
    </row>
    <row r="5818" spans="1:5" x14ac:dyDescent="0.35">
      <c r="A5818">
        <v>2</v>
      </c>
      <c r="B5818" s="1" t="s">
        <v>5726</v>
      </c>
      <c r="C5818">
        <v>9528</v>
      </c>
      <c r="D5818" s="1" t="s">
        <v>5808</v>
      </c>
      <c r="E5818" s="20">
        <v>45135.13132296296</v>
      </c>
    </row>
    <row r="5819" spans="1:5" x14ac:dyDescent="0.35">
      <c r="A5819">
        <v>2</v>
      </c>
      <c r="B5819" s="1" t="s">
        <v>5726</v>
      </c>
      <c r="C5819">
        <v>645</v>
      </c>
      <c r="D5819" s="1" t="s">
        <v>5809</v>
      </c>
      <c r="E5819" s="20">
        <v>45135.131422361112</v>
      </c>
    </row>
    <row r="5820" spans="1:5" x14ac:dyDescent="0.35">
      <c r="A5820">
        <v>2</v>
      </c>
      <c r="B5820" s="1" t="s">
        <v>5726</v>
      </c>
      <c r="C5820">
        <v>2602</v>
      </c>
      <c r="D5820" s="1" t="s">
        <v>5810</v>
      </c>
      <c r="E5820" s="20">
        <v>45119.900994571763</v>
      </c>
    </row>
    <row r="5821" spans="1:5" x14ac:dyDescent="0.35">
      <c r="A5821">
        <v>2</v>
      </c>
      <c r="B5821" s="1" t="s">
        <v>5726</v>
      </c>
      <c r="C5821">
        <v>6877</v>
      </c>
      <c r="D5821" s="1" t="s">
        <v>5811</v>
      </c>
      <c r="E5821" s="20">
        <v>45120.702264131942</v>
      </c>
    </row>
    <row r="5822" spans="1:5" x14ac:dyDescent="0.35">
      <c r="A5822">
        <v>2</v>
      </c>
      <c r="B5822" s="1" t="s">
        <v>5726</v>
      </c>
      <c r="C5822">
        <v>5647</v>
      </c>
      <c r="D5822" s="1" t="s">
        <v>5812</v>
      </c>
      <c r="E5822" s="20">
        <v>45126.562670104169</v>
      </c>
    </row>
    <row r="5823" spans="1:5" x14ac:dyDescent="0.35">
      <c r="A5823">
        <v>2</v>
      </c>
      <c r="B5823" s="1" t="s">
        <v>5726</v>
      </c>
      <c r="C5823">
        <v>1245</v>
      </c>
      <c r="D5823" s="1" t="s">
        <v>5813</v>
      </c>
      <c r="E5823" s="20">
        <v>45113.114583333336</v>
      </c>
    </row>
    <row r="5824" spans="1:5" x14ac:dyDescent="0.35">
      <c r="A5824">
        <v>2</v>
      </c>
      <c r="B5824" s="1" t="s">
        <v>5726</v>
      </c>
      <c r="C5824">
        <v>11790</v>
      </c>
      <c r="D5824" s="1" t="s">
        <v>5814</v>
      </c>
      <c r="E5824" s="20">
        <v>45114.012249513886</v>
      </c>
    </row>
    <row r="5825" spans="1:5" x14ac:dyDescent="0.35">
      <c r="A5825">
        <v>2</v>
      </c>
      <c r="B5825" s="1" t="s">
        <v>5726</v>
      </c>
      <c r="C5825">
        <v>6257</v>
      </c>
      <c r="D5825" s="1" t="s">
        <v>5815</v>
      </c>
      <c r="E5825" s="20">
        <v>45118.400339571759</v>
      </c>
    </row>
    <row r="5826" spans="1:5" x14ac:dyDescent="0.35">
      <c r="A5826">
        <v>2</v>
      </c>
      <c r="B5826" s="1" t="s">
        <v>5726</v>
      </c>
      <c r="C5826">
        <v>8207</v>
      </c>
      <c r="D5826" s="1" t="s">
        <v>5816</v>
      </c>
      <c r="E5826" s="20">
        <v>45120.568801701389</v>
      </c>
    </row>
    <row r="5827" spans="1:5" x14ac:dyDescent="0.35">
      <c r="A5827">
        <v>2</v>
      </c>
      <c r="B5827" s="1" t="s">
        <v>5726</v>
      </c>
      <c r="C5827">
        <v>11213</v>
      </c>
      <c r="D5827" s="1" t="s">
        <v>5817</v>
      </c>
      <c r="E5827" s="20">
        <v>45126.843901956017</v>
      </c>
    </row>
    <row r="5828" spans="1:5" x14ac:dyDescent="0.35">
      <c r="A5828">
        <v>2</v>
      </c>
      <c r="B5828" s="1" t="s">
        <v>5726</v>
      </c>
      <c r="C5828">
        <v>3871</v>
      </c>
      <c r="D5828" s="1" t="s">
        <v>5818</v>
      </c>
      <c r="E5828" s="20">
        <v>45110.80615167824</v>
      </c>
    </row>
    <row r="5829" spans="1:5" x14ac:dyDescent="0.35">
      <c r="A5829">
        <v>2</v>
      </c>
      <c r="B5829" s="1" t="s">
        <v>5726</v>
      </c>
      <c r="C5829">
        <v>4434</v>
      </c>
      <c r="D5829" s="1" t="s">
        <v>5819</v>
      </c>
      <c r="E5829" s="20">
        <v>45120.624911354163</v>
      </c>
    </row>
    <row r="5830" spans="1:5" x14ac:dyDescent="0.35">
      <c r="A5830">
        <v>2</v>
      </c>
      <c r="B5830" s="1" t="s">
        <v>5726</v>
      </c>
      <c r="C5830">
        <v>8189</v>
      </c>
      <c r="D5830" s="1" t="s">
        <v>5820</v>
      </c>
      <c r="E5830" s="20">
        <v>45110.926397488423</v>
      </c>
    </row>
    <row r="5831" spans="1:5" x14ac:dyDescent="0.35">
      <c r="A5831">
        <v>2</v>
      </c>
      <c r="B5831" s="1" t="s">
        <v>5726</v>
      </c>
      <c r="C5831">
        <v>4335</v>
      </c>
      <c r="D5831" s="1" t="s">
        <v>5821</v>
      </c>
      <c r="E5831" s="20">
        <v>45122.837405879633</v>
      </c>
    </row>
    <row r="5832" spans="1:5" x14ac:dyDescent="0.35">
      <c r="A5832">
        <v>2</v>
      </c>
      <c r="B5832" s="1" t="s">
        <v>5726</v>
      </c>
      <c r="C5832">
        <v>11344</v>
      </c>
      <c r="D5832" s="1" t="s">
        <v>5822</v>
      </c>
      <c r="E5832" s="20">
        <v>45121.848503379631</v>
      </c>
    </row>
    <row r="5833" spans="1:5" x14ac:dyDescent="0.35">
      <c r="A5833">
        <v>2</v>
      </c>
      <c r="B5833" s="1" t="s">
        <v>5726</v>
      </c>
      <c r="C5833">
        <v>6277</v>
      </c>
      <c r="D5833" s="1" t="s">
        <v>5823</v>
      </c>
      <c r="E5833" s="20">
        <v>45121.835189050929</v>
      </c>
    </row>
    <row r="5834" spans="1:5" x14ac:dyDescent="0.35">
      <c r="A5834">
        <v>2</v>
      </c>
      <c r="B5834" s="1" t="s">
        <v>5726</v>
      </c>
      <c r="C5834">
        <v>3471</v>
      </c>
      <c r="D5834" s="1" t="s">
        <v>5824</v>
      </c>
      <c r="E5834" s="20">
        <v>45121.835141064817</v>
      </c>
    </row>
    <row r="5835" spans="1:5" x14ac:dyDescent="0.35">
      <c r="A5835">
        <v>2</v>
      </c>
      <c r="B5835" s="1" t="s">
        <v>5726</v>
      </c>
      <c r="C5835">
        <v>8928</v>
      </c>
      <c r="D5835" s="1" t="s">
        <v>5825</v>
      </c>
      <c r="E5835" s="20">
        <v>45127.992413136577</v>
      </c>
    </row>
    <row r="5836" spans="1:5" x14ac:dyDescent="0.35">
      <c r="A5836">
        <v>2</v>
      </c>
      <c r="B5836" s="1" t="s">
        <v>5726</v>
      </c>
      <c r="C5836">
        <v>11480</v>
      </c>
      <c r="D5836" s="1" t="s">
        <v>5826</v>
      </c>
      <c r="E5836" s="20">
        <v>45111.09360734954</v>
      </c>
    </row>
    <row r="5837" spans="1:5" x14ac:dyDescent="0.35">
      <c r="A5837">
        <v>2</v>
      </c>
      <c r="B5837" s="1" t="s">
        <v>5726</v>
      </c>
      <c r="C5837">
        <v>8719</v>
      </c>
      <c r="D5837" s="1" t="s">
        <v>5827</v>
      </c>
      <c r="E5837" s="20">
        <v>45134.272749479169</v>
      </c>
    </row>
    <row r="5838" spans="1:5" x14ac:dyDescent="0.35">
      <c r="A5838">
        <v>2</v>
      </c>
      <c r="B5838" s="1" t="s">
        <v>5726</v>
      </c>
      <c r="C5838">
        <v>4408</v>
      </c>
      <c r="D5838" s="1" t="s">
        <v>5828</v>
      </c>
      <c r="E5838" s="20">
        <v>45135.055572418984</v>
      </c>
    </row>
    <row r="5839" spans="1:5" x14ac:dyDescent="0.35">
      <c r="A5839">
        <v>2</v>
      </c>
      <c r="B5839" s="1" t="s">
        <v>5726</v>
      </c>
      <c r="C5839">
        <v>8987</v>
      </c>
      <c r="D5839" s="1" t="s">
        <v>5829</v>
      </c>
      <c r="E5839" s="20">
        <v>45115.293568981484</v>
      </c>
    </row>
    <row r="5840" spans="1:5" x14ac:dyDescent="0.35">
      <c r="A5840">
        <v>2</v>
      </c>
      <c r="B5840" s="1" t="s">
        <v>5726</v>
      </c>
      <c r="C5840">
        <v>35893</v>
      </c>
      <c r="D5840" s="1" t="s">
        <v>5830</v>
      </c>
      <c r="E5840" s="20">
        <v>45133.830899525463</v>
      </c>
    </row>
    <row r="5841" spans="1:5" x14ac:dyDescent="0.35">
      <c r="A5841">
        <v>2</v>
      </c>
      <c r="B5841" s="1" t="s">
        <v>5726</v>
      </c>
      <c r="C5841">
        <v>6042</v>
      </c>
      <c r="D5841" s="1" t="s">
        <v>5831</v>
      </c>
      <c r="E5841" s="20">
        <v>45116.718584849536</v>
      </c>
    </row>
    <row r="5842" spans="1:5" x14ac:dyDescent="0.35">
      <c r="A5842">
        <v>2</v>
      </c>
      <c r="B5842" s="1" t="s">
        <v>5726</v>
      </c>
      <c r="C5842">
        <v>15199</v>
      </c>
      <c r="D5842" s="1" t="s">
        <v>5832</v>
      </c>
      <c r="E5842" s="20">
        <v>45121.892951504633</v>
      </c>
    </row>
    <row r="5843" spans="1:5" x14ac:dyDescent="0.35">
      <c r="A5843">
        <v>2</v>
      </c>
      <c r="B5843" s="1" t="s">
        <v>5726</v>
      </c>
      <c r="C5843">
        <v>5062</v>
      </c>
      <c r="D5843" s="1" t="s">
        <v>5833</v>
      </c>
      <c r="E5843" s="20">
        <v>45118.655648368054</v>
      </c>
    </row>
    <row r="5844" spans="1:5" x14ac:dyDescent="0.35">
      <c r="A5844">
        <v>2</v>
      </c>
      <c r="B5844" s="1" t="s">
        <v>5726</v>
      </c>
      <c r="C5844">
        <v>4242</v>
      </c>
      <c r="D5844" s="1" t="s">
        <v>5834</v>
      </c>
      <c r="E5844" s="20">
        <v>45129.426992280096</v>
      </c>
    </row>
    <row r="5845" spans="1:5" x14ac:dyDescent="0.35">
      <c r="A5845">
        <v>2</v>
      </c>
      <c r="B5845" s="1" t="s">
        <v>5726</v>
      </c>
      <c r="C5845">
        <v>1297</v>
      </c>
      <c r="D5845" s="1" t="s">
        <v>5835</v>
      </c>
      <c r="E5845" s="20">
        <v>45120.950088217593</v>
      </c>
    </row>
    <row r="5846" spans="1:5" x14ac:dyDescent="0.35">
      <c r="A5846">
        <v>2</v>
      </c>
      <c r="B5846" s="1" t="s">
        <v>5726</v>
      </c>
      <c r="C5846">
        <v>7545</v>
      </c>
      <c r="D5846" s="1" t="s">
        <v>5836</v>
      </c>
      <c r="E5846" s="20">
        <v>45119.854599409722</v>
      </c>
    </row>
    <row r="5847" spans="1:5" x14ac:dyDescent="0.35">
      <c r="A5847">
        <v>2</v>
      </c>
      <c r="B5847" s="1" t="s">
        <v>5726</v>
      </c>
      <c r="C5847">
        <v>5595</v>
      </c>
      <c r="D5847" s="1" t="s">
        <v>5837</v>
      </c>
      <c r="E5847" s="20">
        <v>45129.711540706019</v>
      </c>
    </row>
    <row r="5848" spans="1:5" x14ac:dyDescent="0.35">
      <c r="A5848">
        <v>2</v>
      </c>
      <c r="B5848" s="1" t="s">
        <v>5726</v>
      </c>
      <c r="C5848">
        <v>731</v>
      </c>
      <c r="D5848" s="1" t="s">
        <v>5838</v>
      </c>
      <c r="E5848" s="20">
        <v>45127.872315821762</v>
      </c>
    </row>
    <row r="5849" spans="1:5" x14ac:dyDescent="0.35">
      <c r="A5849">
        <v>2</v>
      </c>
      <c r="B5849" s="1" t="s">
        <v>5726</v>
      </c>
      <c r="C5849">
        <v>2126</v>
      </c>
      <c r="D5849" s="1" t="s">
        <v>5839</v>
      </c>
      <c r="E5849" s="20">
        <v>45118.855574965281</v>
      </c>
    </row>
    <row r="5850" spans="1:5" x14ac:dyDescent="0.35">
      <c r="A5850">
        <v>2</v>
      </c>
      <c r="B5850" s="1" t="s">
        <v>5726</v>
      </c>
      <c r="C5850">
        <v>63727</v>
      </c>
      <c r="D5850" s="1" t="s">
        <v>5840</v>
      </c>
      <c r="E5850" s="20">
        <v>45133.83106916667</v>
      </c>
    </row>
    <row r="5851" spans="1:5" x14ac:dyDescent="0.35">
      <c r="A5851">
        <v>2</v>
      </c>
      <c r="B5851" s="1" t="s">
        <v>5726</v>
      </c>
      <c r="C5851">
        <v>71632</v>
      </c>
      <c r="D5851" s="1" t="s">
        <v>5841</v>
      </c>
      <c r="E5851" s="20">
        <v>45131.865058425923</v>
      </c>
    </row>
    <row r="5852" spans="1:5" x14ac:dyDescent="0.35">
      <c r="A5852">
        <v>2</v>
      </c>
      <c r="B5852" s="1" t="s">
        <v>5726</v>
      </c>
      <c r="C5852">
        <v>9819</v>
      </c>
      <c r="D5852" s="1" t="s">
        <v>5842</v>
      </c>
      <c r="E5852" s="20">
        <v>45133.645413703707</v>
      </c>
    </row>
    <row r="5853" spans="1:5" x14ac:dyDescent="0.35">
      <c r="A5853">
        <v>2</v>
      </c>
      <c r="B5853" s="1" t="s">
        <v>5726</v>
      </c>
      <c r="C5853">
        <v>5741</v>
      </c>
      <c r="D5853" s="1" t="s">
        <v>5843</v>
      </c>
      <c r="E5853" s="20">
        <v>45117.414832708331</v>
      </c>
    </row>
    <row r="5854" spans="1:5" x14ac:dyDescent="0.35">
      <c r="A5854">
        <v>2</v>
      </c>
      <c r="B5854" s="1" t="s">
        <v>5726</v>
      </c>
      <c r="C5854">
        <v>8486</v>
      </c>
      <c r="D5854" s="1" t="s">
        <v>5844</v>
      </c>
      <c r="E5854" s="20">
        <v>45132.448831956019</v>
      </c>
    </row>
    <row r="5855" spans="1:5" x14ac:dyDescent="0.35">
      <c r="A5855">
        <v>2</v>
      </c>
      <c r="B5855" s="1" t="s">
        <v>5726</v>
      </c>
      <c r="C5855">
        <v>7768</v>
      </c>
      <c r="D5855" s="1" t="s">
        <v>5845</v>
      </c>
      <c r="E5855" s="20">
        <v>45120.935873668983</v>
      </c>
    </row>
    <row r="5856" spans="1:5" x14ac:dyDescent="0.35">
      <c r="A5856">
        <v>2</v>
      </c>
      <c r="B5856" s="1" t="s">
        <v>5726</v>
      </c>
      <c r="C5856">
        <v>6200</v>
      </c>
      <c r="D5856" s="1" t="s">
        <v>5846</v>
      </c>
      <c r="E5856" s="20">
        <v>45134.852317743054</v>
      </c>
    </row>
    <row r="5857" spans="1:5" x14ac:dyDescent="0.35">
      <c r="A5857">
        <v>2</v>
      </c>
      <c r="B5857" s="1" t="s">
        <v>5726</v>
      </c>
      <c r="C5857">
        <v>7515</v>
      </c>
      <c r="D5857" s="1" t="s">
        <v>5847</v>
      </c>
      <c r="E5857" s="20">
        <v>45117.640928645837</v>
      </c>
    </row>
    <row r="5858" spans="1:5" x14ac:dyDescent="0.35">
      <c r="A5858">
        <v>2</v>
      </c>
      <c r="B5858" s="1" t="s">
        <v>5726</v>
      </c>
      <c r="C5858">
        <v>9837</v>
      </c>
      <c r="D5858" s="1" t="s">
        <v>5848</v>
      </c>
      <c r="E5858" s="20">
        <v>45125.71030204861</v>
      </c>
    </row>
    <row r="5859" spans="1:5" x14ac:dyDescent="0.35">
      <c r="A5859">
        <v>2</v>
      </c>
      <c r="B5859" s="1" t="s">
        <v>5726</v>
      </c>
      <c r="C5859">
        <v>7351</v>
      </c>
      <c r="D5859" s="1" t="s">
        <v>5849</v>
      </c>
      <c r="E5859" s="20">
        <v>45125.884254988428</v>
      </c>
    </row>
    <row r="5860" spans="1:5" x14ac:dyDescent="0.35">
      <c r="A5860">
        <v>2</v>
      </c>
      <c r="B5860" s="1" t="s">
        <v>5726</v>
      </c>
      <c r="C5860">
        <v>6046</v>
      </c>
      <c r="D5860" s="1" t="s">
        <v>5850</v>
      </c>
      <c r="E5860" s="20">
        <v>45127.919696111108</v>
      </c>
    </row>
    <row r="5861" spans="1:5" x14ac:dyDescent="0.35">
      <c r="A5861">
        <v>2</v>
      </c>
      <c r="B5861" s="1" t="s">
        <v>5726</v>
      </c>
      <c r="C5861">
        <v>7540</v>
      </c>
      <c r="D5861" s="1" t="s">
        <v>5851</v>
      </c>
      <c r="E5861" s="20">
        <v>45119.855993750003</v>
      </c>
    </row>
    <row r="5862" spans="1:5" x14ac:dyDescent="0.35">
      <c r="A5862">
        <v>2</v>
      </c>
      <c r="B5862" s="1" t="s">
        <v>5726</v>
      </c>
      <c r="C5862">
        <v>4072</v>
      </c>
      <c r="D5862" s="1" t="s">
        <v>5852</v>
      </c>
      <c r="E5862" s="20">
        <v>45128.910366018521</v>
      </c>
    </row>
    <row r="5863" spans="1:5" x14ac:dyDescent="0.35">
      <c r="A5863">
        <v>2</v>
      </c>
      <c r="B5863" s="1" t="s">
        <v>5726</v>
      </c>
      <c r="C5863">
        <v>10120</v>
      </c>
      <c r="D5863" s="1" t="s">
        <v>5853</v>
      </c>
      <c r="E5863" s="20">
        <v>45126.694716446757</v>
      </c>
    </row>
    <row r="5864" spans="1:5" x14ac:dyDescent="0.35">
      <c r="A5864">
        <v>2</v>
      </c>
      <c r="B5864" s="1" t="s">
        <v>5726</v>
      </c>
      <c r="C5864">
        <v>6194</v>
      </c>
      <c r="D5864" s="1" t="s">
        <v>5854</v>
      </c>
      <c r="E5864" s="20">
        <v>45127.549095277776</v>
      </c>
    </row>
    <row r="5865" spans="1:5" x14ac:dyDescent="0.35">
      <c r="A5865">
        <v>2</v>
      </c>
      <c r="B5865" s="1" t="s">
        <v>5726</v>
      </c>
      <c r="C5865">
        <v>6405</v>
      </c>
      <c r="D5865" s="1" t="s">
        <v>5855</v>
      </c>
      <c r="E5865" s="20">
        <v>45132.669907071759</v>
      </c>
    </row>
    <row r="5866" spans="1:5" x14ac:dyDescent="0.35">
      <c r="A5866">
        <v>2</v>
      </c>
      <c r="B5866" s="1" t="s">
        <v>5726</v>
      </c>
      <c r="C5866">
        <v>5434</v>
      </c>
      <c r="D5866" s="1" t="s">
        <v>5856</v>
      </c>
      <c r="E5866" s="20">
        <v>45122.497218252312</v>
      </c>
    </row>
    <row r="5867" spans="1:5" x14ac:dyDescent="0.35">
      <c r="A5867">
        <v>2</v>
      </c>
      <c r="B5867" s="1" t="s">
        <v>5726</v>
      </c>
      <c r="C5867">
        <v>4428</v>
      </c>
      <c r="D5867" s="1" t="s">
        <v>5857</v>
      </c>
      <c r="E5867" s="20">
        <v>45125.678951458336</v>
      </c>
    </row>
    <row r="5868" spans="1:5" x14ac:dyDescent="0.35">
      <c r="A5868">
        <v>2</v>
      </c>
      <c r="B5868" s="1" t="s">
        <v>5726</v>
      </c>
      <c r="C5868">
        <v>3098</v>
      </c>
      <c r="D5868" s="1" t="s">
        <v>5858</v>
      </c>
      <c r="E5868" s="20">
        <v>45117.286749675928</v>
      </c>
    </row>
    <row r="5869" spans="1:5" x14ac:dyDescent="0.35">
      <c r="A5869">
        <v>2</v>
      </c>
      <c r="B5869" s="1" t="s">
        <v>5726</v>
      </c>
      <c r="C5869">
        <v>6867</v>
      </c>
      <c r="D5869" s="1" t="s">
        <v>5859</v>
      </c>
      <c r="E5869" s="20">
        <v>45131.659633124997</v>
      </c>
    </row>
    <row r="5870" spans="1:5" x14ac:dyDescent="0.35">
      <c r="A5870">
        <v>2</v>
      </c>
      <c r="B5870" s="1" t="s">
        <v>5726</v>
      </c>
      <c r="C5870">
        <v>4270</v>
      </c>
      <c r="D5870" s="1" t="s">
        <v>8012</v>
      </c>
      <c r="E5870" s="20">
        <v>45138.584864594908</v>
      </c>
    </row>
    <row r="5871" spans="1:5" x14ac:dyDescent="0.35">
      <c r="A5871">
        <v>2</v>
      </c>
      <c r="B5871" s="1" t="s">
        <v>5726</v>
      </c>
      <c r="C5871">
        <v>1419</v>
      </c>
      <c r="D5871" s="1" t="s">
        <v>5860</v>
      </c>
      <c r="E5871" s="20">
        <v>45111.000135219911</v>
      </c>
    </row>
    <row r="5872" spans="1:5" x14ac:dyDescent="0.35">
      <c r="A5872">
        <v>2</v>
      </c>
      <c r="B5872" s="1" t="s">
        <v>5726</v>
      </c>
      <c r="C5872">
        <v>1725</v>
      </c>
      <c r="D5872" s="1" t="s">
        <v>5861</v>
      </c>
      <c r="E5872" s="20">
        <v>45114.955709571761</v>
      </c>
    </row>
    <row r="5873" spans="1:5" x14ac:dyDescent="0.35">
      <c r="A5873">
        <v>2</v>
      </c>
      <c r="B5873" s="1" t="s">
        <v>5726</v>
      </c>
      <c r="C5873">
        <v>4725</v>
      </c>
      <c r="D5873" s="1" t="s">
        <v>5862</v>
      </c>
      <c r="E5873" s="20">
        <v>45115.028855127312</v>
      </c>
    </row>
    <row r="5874" spans="1:5" x14ac:dyDescent="0.35">
      <c r="A5874">
        <v>2</v>
      </c>
      <c r="B5874" s="1" t="s">
        <v>5726</v>
      </c>
      <c r="C5874">
        <v>4470</v>
      </c>
      <c r="D5874" s="1" t="s">
        <v>5863</v>
      </c>
      <c r="E5874" s="20">
        <v>45130.774613692127</v>
      </c>
    </row>
    <row r="5875" spans="1:5" x14ac:dyDescent="0.35">
      <c r="A5875">
        <v>2</v>
      </c>
      <c r="B5875" s="1" t="s">
        <v>5726</v>
      </c>
      <c r="C5875">
        <v>6560</v>
      </c>
      <c r="D5875" s="1" t="s">
        <v>5864</v>
      </c>
      <c r="E5875" s="20">
        <v>45132.730334872685</v>
      </c>
    </row>
    <row r="5876" spans="1:5" x14ac:dyDescent="0.35">
      <c r="A5876">
        <v>2</v>
      </c>
      <c r="B5876" s="1" t="s">
        <v>5726</v>
      </c>
      <c r="C5876">
        <v>7491</v>
      </c>
      <c r="D5876" s="1" t="s">
        <v>5865</v>
      </c>
      <c r="E5876" s="20">
        <v>45113.281348576391</v>
      </c>
    </row>
    <row r="5877" spans="1:5" x14ac:dyDescent="0.35">
      <c r="A5877">
        <v>2</v>
      </c>
      <c r="B5877" s="1" t="s">
        <v>5726</v>
      </c>
      <c r="C5877">
        <v>8158</v>
      </c>
      <c r="D5877" s="1" t="s">
        <v>5866</v>
      </c>
      <c r="E5877" s="20">
        <v>45125.821922743053</v>
      </c>
    </row>
    <row r="5878" spans="1:5" x14ac:dyDescent="0.35">
      <c r="A5878">
        <v>2</v>
      </c>
      <c r="B5878" s="1" t="s">
        <v>5726</v>
      </c>
      <c r="C5878">
        <v>7330</v>
      </c>
      <c r="D5878" s="1" t="s">
        <v>5867</v>
      </c>
      <c r="E5878" s="20">
        <v>45125.56636921296</v>
      </c>
    </row>
    <row r="5879" spans="1:5" x14ac:dyDescent="0.35">
      <c r="A5879">
        <v>2</v>
      </c>
      <c r="B5879" s="1" t="s">
        <v>5726</v>
      </c>
      <c r="C5879">
        <v>437489</v>
      </c>
      <c r="D5879" s="1" t="s">
        <v>5868</v>
      </c>
      <c r="E5879" s="20">
        <v>45113.953880451387</v>
      </c>
    </row>
    <row r="5880" spans="1:5" x14ac:dyDescent="0.35">
      <c r="A5880">
        <v>2</v>
      </c>
      <c r="B5880" s="1" t="s">
        <v>5726</v>
      </c>
      <c r="C5880">
        <v>3702</v>
      </c>
      <c r="D5880" s="1" t="s">
        <v>5869</v>
      </c>
      <c r="E5880" s="20">
        <v>45126.80211060185</v>
      </c>
    </row>
    <row r="5881" spans="1:5" x14ac:dyDescent="0.35">
      <c r="A5881">
        <v>2</v>
      </c>
      <c r="B5881" s="1" t="s">
        <v>5726</v>
      </c>
      <c r="C5881">
        <v>6352</v>
      </c>
      <c r="D5881" s="1" t="s">
        <v>5870</v>
      </c>
      <c r="E5881" s="20">
        <v>45118.461540983793</v>
      </c>
    </row>
    <row r="5882" spans="1:5" x14ac:dyDescent="0.35">
      <c r="A5882">
        <v>2</v>
      </c>
      <c r="B5882" s="1" t="s">
        <v>5726</v>
      </c>
      <c r="C5882">
        <v>9166</v>
      </c>
      <c r="D5882" s="1" t="s">
        <v>5871</v>
      </c>
      <c r="E5882" s="20">
        <v>45134.857663136572</v>
      </c>
    </row>
    <row r="5883" spans="1:5" x14ac:dyDescent="0.35">
      <c r="A5883">
        <v>2</v>
      </c>
      <c r="B5883" s="1" t="s">
        <v>5726</v>
      </c>
      <c r="C5883">
        <v>28688</v>
      </c>
      <c r="D5883" s="1" t="s">
        <v>5872</v>
      </c>
      <c r="E5883" s="20">
        <v>45128.055040740743</v>
      </c>
    </row>
    <row r="5884" spans="1:5" x14ac:dyDescent="0.35">
      <c r="A5884">
        <v>2</v>
      </c>
      <c r="B5884" s="1" t="s">
        <v>5726</v>
      </c>
      <c r="C5884">
        <v>7959</v>
      </c>
      <c r="D5884" s="1" t="s">
        <v>5873</v>
      </c>
      <c r="E5884" s="20">
        <v>45133.818428796294</v>
      </c>
    </row>
    <row r="5885" spans="1:5" x14ac:dyDescent="0.35">
      <c r="A5885">
        <v>2</v>
      </c>
      <c r="B5885" s="1" t="s">
        <v>5726</v>
      </c>
      <c r="C5885">
        <v>5405</v>
      </c>
      <c r="D5885" s="1" t="s">
        <v>5874</v>
      </c>
      <c r="E5885" s="20">
        <v>45114.121738379632</v>
      </c>
    </row>
    <row r="5886" spans="1:5" x14ac:dyDescent="0.35">
      <c r="A5886">
        <v>2</v>
      </c>
      <c r="B5886" s="1" t="s">
        <v>5726</v>
      </c>
      <c r="C5886">
        <v>9552</v>
      </c>
      <c r="D5886" s="1" t="s">
        <v>5875</v>
      </c>
      <c r="E5886" s="20">
        <v>45128.059788935185</v>
      </c>
    </row>
    <row r="5887" spans="1:5" x14ac:dyDescent="0.35">
      <c r="A5887">
        <v>2</v>
      </c>
      <c r="B5887" s="1" t="s">
        <v>5726</v>
      </c>
      <c r="C5887">
        <v>2983</v>
      </c>
      <c r="D5887" s="1" t="s">
        <v>5876</v>
      </c>
      <c r="E5887" s="20">
        <v>45128.946860185184</v>
      </c>
    </row>
    <row r="5888" spans="1:5" x14ac:dyDescent="0.35">
      <c r="A5888">
        <v>2</v>
      </c>
      <c r="B5888" s="1" t="s">
        <v>5726</v>
      </c>
      <c r="C5888">
        <v>6485</v>
      </c>
      <c r="D5888" s="1" t="s">
        <v>5877</v>
      </c>
      <c r="E5888" s="20">
        <v>45135.860868703705</v>
      </c>
    </row>
    <row r="5889" spans="1:5" x14ac:dyDescent="0.35">
      <c r="A5889">
        <v>2</v>
      </c>
      <c r="B5889" s="1" t="s">
        <v>5726</v>
      </c>
      <c r="C5889">
        <v>7464</v>
      </c>
      <c r="D5889" s="1" t="s">
        <v>5878</v>
      </c>
      <c r="E5889" s="20">
        <v>45135.431015034723</v>
      </c>
    </row>
    <row r="5890" spans="1:5" x14ac:dyDescent="0.35">
      <c r="A5890">
        <v>2</v>
      </c>
      <c r="B5890" s="1" t="s">
        <v>5726</v>
      </c>
      <c r="C5890">
        <v>4147</v>
      </c>
      <c r="D5890" s="1" t="s">
        <v>5879</v>
      </c>
      <c r="E5890" s="20">
        <v>45125.955170775465</v>
      </c>
    </row>
    <row r="5891" spans="1:5" x14ac:dyDescent="0.35">
      <c r="A5891">
        <v>2</v>
      </c>
      <c r="B5891" s="1" t="s">
        <v>5726</v>
      </c>
      <c r="C5891">
        <v>5130</v>
      </c>
      <c r="D5891" s="1" t="s">
        <v>5880</v>
      </c>
      <c r="E5891" s="20">
        <v>45113.043412476851</v>
      </c>
    </row>
    <row r="5892" spans="1:5" x14ac:dyDescent="0.35">
      <c r="A5892">
        <v>2</v>
      </c>
      <c r="B5892" s="1" t="s">
        <v>5726</v>
      </c>
      <c r="C5892">
        <v>6033</v>
      </c>
      <c r="D5892" s="1" t="s">
        <v>5881</v>
      </c>
      <c r="E5892" s="20">
        <v>45120.133449513887</v>
      </c>
    </row>
    <row r="5893" spans="1:5" x14ac:dyDescent="0.35">
      <c r="A5893">
        <v>2</v>
      </c>
      <c r="B5893" s="1" t="s">
        <v>5726</v>
      </c>
      <c r="C5893">
        <v>7092</v>
      </c>
      <c r="D5893" s="1" t="s">
        <v>5882</v>
      </c>
      <c r="E5893" s="20">
        <v>45116.923888310186</v>
      </c>
    </row>
    <row r="5894" spans="1:5" x14ac:dyDescent="0.35">
      <c r="A5894">
        <v>2</v>
      </c>
      <c r="B5894" s="1" t="s">
        <v>5726</v>
      </c>
      <c r="C5894">
        <v>2970</v>
      </c>
      <c r="D5894" s="1" t="s">
        <v>5883</v>
      </c>
      <c r="E5894" s="20">
        <v>45115.846932638888</v>
      </c>
    </row>
    <row r="5895" spans="1:5" x14ac:dyDescent="0.35">
      <c r="A5895">
        <v>2</v>
      </c>
      <c r="B5895" s="1" t="s">
        <v>5726</v>
      </c>
      <c r="C5895">
        <v>13661</v>
      </c>
      <c r="D5895" s="1" t="s">
        <v>5884</v>
      </c>
      <c r="E5895" s="20">
        <v>45113.600678981478</v>
      </c>
    </row>
    <row r="5896" spans="1:5" x14ac:dyDescent="0.35">
      <c r="A5896">
        <v>2</v>
      </c>
      <c r="B5896" s="1" t="s">
        <v>5726</v>
      </c>
      <c r="C5896">
        <v>9876</v>
      </c>
      <c r="D5896" s="1" t="s">
        <v>5885</v>
      </c>
      <c r="E5896" s="20">
        <v>45119.711037986111</v>
      </c>
    </row>
    <row r="5897" spans="1:5" x14ac:dyDescent="0.35">
      <c r="A5897">
        <v>2</v>
      </c>
      <c r="B5897" s="1" t="s">
        <v>5726</v>
      </c>
      <c r="C5897">
        <v>2898</v>
      </c>
      <c r="D5897" s="1" t="s">
        <v>5886</v>
      </c>
      <c r="E5897" s="20">
        <v>45133.494800324072</v>
      </c>
    </row>
    <row r="5898" spans="1:5" x14ac:dyDescent="0.35">
      <c r="A5898">
        <v>2</v>
      </c>
      <c r="B5898" s="1" t="s">
        <v>5726</v>
      </c>
      <c r="C5898">
        <v>9800</v>
      </c>
      <c r="D5898" s="1" t="s">
        <v>5887</v>
      </c>
      <c r="E5898" s="20">
        <v>45120.911701620367</v>
      </c>
    </row>
    <row r="5899" spans="1:5" x14ac:dyDescent="0.35">
      <c r="A5899">
        <v>2</v>
      </c>
      <c r="B5899" s="1" t="s">
        <v>5726</v>
      </c>
      <c r="C5899">
        <v>6007</v>
      </c>
      <c r="D5899" s="1" t="s">
        <v>5888</v>
      </c>
      <c r="E5899" s="20">
        <v>45131.423832546294</v>
      </c>
    </row>
    <row r="5900" spans="1:5" x14ac:dyDescent="0.35">
      <c r="A5900">
        <v>2</v>
      </c>
      <c r="B5900" s="1" t="s">
        <v>5726</v>
      </c>
      <c r="C5900">
        <v>5256</v>
      </c>
      <c r="D5900" s="1" t="s">
        <v>5889</v>
      </c>
      <c r="E5900" s="20">
        <v>45125.579474629631</v>
      </c>
    </row>
    <row r="5901" spans="1:5" x14ac:dyDescent="0.35">
      <c r="A5901">
        <v>2</v>
      </c>
      <c r="B5901" s="1" t="s">
        <v>5726</v>
      </c>
      <c r="C5901">
        <v>4895</v>
      </c>
      <c r="D5901" s="1" t="s">
        <v>5890</v>
      </c>
      <c r="E5901" s="20">
        <v>45137.625237465276</v>
      </c>
    </row>
    <row r="5902" spans="1:5" x14ac:dyDescent="0.35">
      <c r="A5902">
        <v>2</v>
      </c>
      <c r="B5902" s="1" t="s">
        <v>5726</v>
      </c>
      <c r="C5902">
        <v>5906</v>
      </c>
      <c r="D5902" s="1" t="s">
        <v>8017</v>
      </c>
      <c r="E5902" s="20">
        <v>45138.43025109954</v>
      </c>
    </row>
    <row r="5903" spans="1:5" x14ac:dyDescent="0.35">
      <c r="A5903">
        <v>2</v>
      </c>
      <c r="B5903" s="1" t="s">
        <v>5726</v>
      </c>
      <c r="C5903">
        <v>5277</v>
      </c>
      <c r="D5903" s="1" t="s">
        <v>5891</v>
      </c>
      <c r="E5903" s="20">
        <v>45110.878976504631</v>
      </c>
    </row>
    <row r="5904" spans="1:5" x14ac:dyDescent="0.35">
      <c r="A5904">
        <v>2</v>
      </c>
      <c r="B5904" s="1" t="s">
        <v>5726</v>
      </c>
      <c r="C5904">
        <v>85198</v>
      </c>
      <c r="D5904" s="1" t="s">
        <v>5892</v>
      </c>
      <c r="E5904" s="20">
        <v>45116.927406527779</v>
      </c>
    </row>
    <row r="5905" spans="1:5" x14ac:dyDescent="0.35">
      <c r="A5905">
        <v>2</v>
      </c>
      <c r="B5905" s="1" t="s">
        <v>5726</v>
      </c>
      <c r="C5905">
        <v>3826</v>
      </c>
      <c r="D5905" s="1" t="s">
        <v>5893</v>
      </c>
      <c r="E5905" s="20">
        <v>45125.495547349536</v>
      </c>
    </row>
    <row r="5906" spans="1:5" x14ac:dyDescent="0.35">
      <c r="A5906">
        <v>2</v>
      </c>
      <c r="B5906" s="1" t="s">
        <v>5726</v>
      </c>
      <c r="C5906">
        <v>2210</v>
      </c>
      <c r="D5906" s="1" t="s">
        <v>5894</v>
      </c>
      <c r="E5906" s="20">
        <v>45137.702405983793</v>
      </c>
    </row>
    <row r="5907" spans="1:5" x14ac:dyDescent="0.35">
      <c r="A5907">
        <v>2</v>
      </c>
      <c r="B5907" s="1" t="s">
        <v>5726</v>
      </c>
      <c r="C5907">
        <v>3733</v>
      </c>
      <c r="D5907" s="1" t="s">
        <v>5895</v>
      </c>
      <c r="E5907" s="20">
        <v>45111.971284594911</v>
      </c>
    </row>
    <row r="5908" spans="1:5" x14ac:dyDescent="0.35">
      <c r="A5908">
        <v>2</v>
      </c>
      <c r="B5908" s="1" t="s">
        <v>5726</v>
      </c>
      <c r="C5908">
        <v>4647</v>
      </c>
      <c r="D5908" s="1" t="s">
        <v>5896</v>
      </c>
      <c r="E5908" s="20">
        <v>45124.41641766204</v>
      </c>
    </row>
    <row r="5909" spans="1:5" x14ac:dyDescent="0.35">
      <c r="A5909">
        <v>2</v>
      </c>
      <c r="B5909" s="1" t="s">
        <v>5726</v>
      </c>
      <c r="C5909">
        <v>7512</v>
      </c>
      <c r="D5909" s="1" t="s">
        <v>5897</v>
      </c>
      <c r="E5909" s="20">
        <v>45128.578873043982</v>
      </c>
    </row>
    <row r="5910" spans="1:5" x14ac:dyDescent="0.35">
      <c r="A5910">
        <v>2</v>
      </c>
      <c r="B5910" s="1" t="s">
        <v>5726</v>
      </c>
      <c r="C5910">
        <v>6437</v>
      </c>
      <c r="D5910" s="1" t="s">
        <v>5898</v>
      </c>
      <c r="E5910" s="20">
        <v>45120.703621863424</v>
      </c>
    </row>
    <row r="5911" spans="1:5" x14ac:dyDescent="0.35">
      <c r="A5911">
        <v>2</v>
      </c>
      <c r="B5911" s="1" t="s">
        <v>5726</v>
      </c>
      <c r="C5911">
        <v>1059</v>
      </c>
      <c r="D5911" s="1" t="s">
        <v>5899</v>
      </c>
      <c r="E5911" s="20">
        <v>45120.704749537035</v>
      </c>
    </row>
    <row r="5912" spans="1:5" x14ac:dyDescent="0.35">
      <c r="A5912">
        <v>2</v>
      </c>
      <c r="B5912" s="1" t="s">
        <v>5726</v>
      </c>
      <c r="C5912">
        <v>4137</v>
      </c>
      <c r="D5912" s="1" t="s">
        <v>5900</v>
      </c>
      <c r="E5912" s="20">
        <v>45113.053306562499</v>
      </c>
    </row>
    <row r="5913" spans="1:5" x14ac:dyDescent="0.35">
      <c r="A5913">
        <v>2</v>
      </c>
      <c r="B5913" s="1" t="s">
        <v>5726</v>
      </c>
      <c r="C5913">
        <v>983</v>
      </c>
      <c r="D5913" s="1" t="s">
        <v>5901</v>
      </c>
      <c r="E5913" s="20">
        <v>45137.812721018519</v>
      </c>
    </row>
    <row r="5914" spans="1:5" x14ac:dyDescent="0.35">
      <c r="A5914">
        <v>2</v>
      </c>
      <c r="B5914" s="1" t="s">
        <v>5726</v>
      </c>
      <c r="C5914">
        <v>1556</v>
      </c>
      <c r="D5914" s="1" t="s">
        <v>5902</v>
      </c>
      <c r="E5914" s="20">
        <v>45128.991556921297</v>
      </c>
    </row>
    <row r="5915" spans="1:5" x14ac:dyDescent="0.35">
      <c r="A5915">
        <v>2</v>
      </c>
      <c r="B5915" s="1" t="s">
        <v>5726</v>
      </c>
      <c r="C5915">
        <v>5811</v>
      </c>
      <c r="D5915" s="1" t="s">
        <v>5903</v>
      </c>
      <c r="E5915" s="20">
        <v>45129.57931804398</v>
      </c>
    </row>
    <row r="5916" spans="1:5" x14ac:dyDescent="0.35">
      <c r="A5916">
        <v>2</v>
      </c>
      <c r="B5916" s="1" t="s">
        <v>5726</v>
      </c>
      <c r="C5916">
        <v>4085</v>
      </c>
      <c r="D5916" s="1" t="s">
        <v>5904</v>
      </c>
      <c r="E5916" s="20">
        <v>45129.57434994213</v>
      </c>
    </row>
    <row r="5917" spans="1:5" x14ac:dyDescent="0.35">
      <c r="A5917">
        <v>2</v>
      </c>
      <c r="B5917" s="1" t="s">
        <v>5726</v>
      </c>
      <c r="C5917">
        <v>9291</v>
      </c>
      <c r="D5917" s="1" t="s">
        <v>5905</v>
      </c>
      <c r="E5917" s="20">
        <v>45120.703531157407</v>
      </c>
    </row>
    <row r="5918" spans="1:5" x14ac:dyDescent="0.35">
      <c r="A5918">
        <v>2</v>
      </c>
      <c r="B5918" s="1" t="s">
        <v>5726</v>
      </c>
      <c r="C5918">
        <v>4171</v>
      </c>
      <c r="D5918" s="1" t="s">
        <v>5906</v>
      </c>
      <c r="E5918" s="20">
        <v>45113.988198784726</v>
      </c>
    </row>
    <row r="5919" spans="1:5" x14ac:dyDescent="0.35">
      <c r="A5919">
        <v>2</v>
      </c>
      <c r="B5919" s="1" t="s">
        <v>5726</v>
      </c>
      <c r="C5919">
        <v>1109</v>
      </c>
      <c r="D5919" s="1" t="s">
        <v>5907</v>
      </c>
      <c r="E5919" s="20">
        <v>45113.836343495372</v>
      </c>
    </row>
    <row r="5920" spans="1:5" x14ac:dyDescent="0.35">
      <c r="A5920">
        <v>2</v>
      </c>
      <c r="B5920" s="1" t="s">
        <v>5726</v>
      </c>
      <c r="C5920">
        <v>3417</v>
      </c>
      <c r="D5920" s="1" t="s">
        <v>5908</v>
      </c>
      <c r="E5920" s="20">
        <v>45108.148897615742</v>
      </c>
    </row>
    <row r="5921" spans="1:5" x14ac:dyDescent="0.35">
      <c r="A5921">
        <v>2</v>
      </c>
      <c r="B5921" s="1" t="s">
        <v>5726</v>
      </c>
      <c r="C5921">
        <v>5869</v>
      </c>
      <c r="D5921" s="1" t="s">
        <v>5909</v>
      </c>
      <c r="E5921" s="20">
        <v>45120.927674363425</v>
      </c>
    </row>
    <row r="5922" spans="1:5" x14ac:dyDescent="0.35">
      <c r="A5922">
        <v>2</v>
      </c>
      <c r="B5922" s="1" t="s">
        <v>5726</v>
      </c>
      <c r="C5922">
        <v>7993</v>
      </c>
      <c r="D5922" s="1" t="s">
        <v>5910</v>
      </c>
      <c r="E5922" s="20">
        <v>45134.646267569442</v>
      </c>
    </row>
    <row r="5923" spans="1:5" x14ac:dyDescent="0.35">
      <c r="A5923">
        <v>2</v>
      </c>
      <c r="B5923" s="1" t="s">
        <v>5726</v>
      </c>
      <c r="C5923">
        <v>6893</v>
      </c>
      <c r="D5923" s="1" t="s">
        <v>5911</v>
      </c>
      <c r="E5923" s="20">
        <v>45128.647328437502</v>
      </c>
    </row>
    <row r="5924" spans="1:5" x14ac:dyDescent="0.35">
      <c r="A5924">
        <v>2</v>
      </c>
      <c r="B5924" s="1" t="s">
        <v>5726</v>
      </c>
      <c r="C5924">
        <v>4322</v>
      </c>
      <c r="D5924" s="1" t="s">
        <v>5912</v>
      </c>
      <c r="E5924" s="20">
        <v>45112.687638993055</v>
      </c>
    </row>
    <row r="5925" spans="1:5" x14ac:dyDescent="0.35">
      <c r="A5925">
        <v>2</v>
      </c>
      <c r="B5925" s="1" t="s">
        <v>5726</v>
      </c>
      <c r="C5925">
        <v>2083</v>
      </c>
      <c r="D5925" s="1" t="s">
        <v>5913</v>
      </c>
      <c r="E5925" s="20">
        <v>45137.861997048611</v>
      </c>
    </row>
    <row r="5926" spans="1:5" x14ac:dyDescent="0.35">
      <c r="A5926">
        <v>2</v>
      </c>
      <c r="B5926" s="1" t="s">
        <v>5726</v>
      </c>
      <c r="C5926">
        <v>2994</v>
      </c>
      <c r="D5926" s="1" t="s">
        <v>5914</v>
      </c>
      <c r="E5926" s="20">
        <v>45119.641961030095</v>
      </c>
    </row>
    <row r="5927" spans="1:5" x14ac:dyDescent="0.35">
      <c r="A5927">
        <v>2</v>
      </c>
      <c r="B5927" s="1" t="s">
        <v>5726</v>
      </c>
      <c r="C5927">
        <v>7616</v>
      </c>
      <c r="D5927" s="1" t="s">
        <v>5915</v>
      </c>
      <c r="E5927" s="20">
        <v>45128.09282135417</v>
      </c>
    </row>
    <row r="5928" spans="1:5" x14ac:dyDescent="0.35">
      <c r="A5928">
        <v>2</v>
      </c>
      <c r="B5928" s="1" t="s">
        <v>5726</v>
      </c>
      <c r="C5928">
        <v>5308</v>
      </c>
      <c r="D5928" s="1" t="s">
        <v>5916</v>
      </c>
      <c r="E5928" s="20">
        <v>45118.485436678238</v>
      </c>
    </row>
    <row r="5929" spans="1:5" x14ac:dyDescent="0.35">
      <c r="A5929">
        <v>2</v>
      </c>
      <c r="B5929" s="1" t="s">
        <v>5726</v>
      </c>
      <c r="C5929">
        <v>4007</v>
      </c>
      <c r="D5929" s="1" t="s">
        <v>5917</v>
      </c>
      <c r="E5929" s="20">
        <v>45119.654140567131</v>
      </c>
    </row>
    <row r="5930" spans="1:5" x14ac:dyDescent="0.35">
      <c r="A5930">
        <v>2</v>
      </c>
      <c r="B5930" s="1" t="s">
        <v>5726</v>
      </c>
      <c r="C5930">
        <v>6119</v>
      </c>
      <c r="D5930" s="1" t="s">
        <v>5918</v>
      </c>
      <c r="E5930" s="20">
        <v>45131.695165300924</v>
      </c>
    </row>
    <row r="5931" spans="1:5" x14ac:dyDescent="0.35">
      <c r="A5931">
        <v>2</v>
      </c>
      <c r="B5931" s="1" t="s">
        <v>5726</v>
      </c>
      <c r="C5931">
        <v>2311</v>
      </c>
      <c r="D5931" s="1" t="s">
        <v>5919</v>
      </c>
      <c r="E5931" s="20">
        <v>45119.653812812503</v>
      </c>
    </row>
    <row r="5932" spans="1:5" x14ac:dyDescent="0.35">
      <c r="A5932">
        <v>2</v>
      </c>
      <c r="B5932" s="1" t="s">
        <v>5726</v>
      </c>
      <c r="C5932">
        <v>10084</v>
      </c>
      <c r="D5932" s="1" t="s">
        <v>5920</v>
      </c>
      <c r="E5932" s="20">
        <v>45124.481675219904</v>
      </c>
    </row>
    <row r="5933" spans="1:5" x14ac:dyDescent="0.35">
      <c r="A5933">
        <v>2</v>
      </c>
      <c r="B5933" s="1" t="s">
        <v>5726</v>
      </c>
      <c r="C5933">
        <v>2236</v>
      </c>
      <c r="D5933" s="1" t="s">
        <v>5921</v>
      </c>
      <c r="E5933" s="20">
        <v>45135.896686053238</v>
      </c>
    </row>
    <row r="5934" spans="1:5" x14ac:dyDescent="0.35">
      <c r="A5934">
        <v>2</v>
      </c>
      <c r="B5934" s="1" t="s">
        <v>5726</v>
      </c>
      <c r="C5934">
        <v>3665</v>
      </c>
      <c r="D5934" s="1" t="s">
        <v>5922</v>
      </c>
      <c r="E5934" s="20">
        <v>45135.932552465281</v>
      </c>
    </row>
    <row r="5935" spans="1:5" x14ac:dyDescent="0.35">
      <c r="A5935">
        <v>2</v>
      </c>
      <c r="B5935" s="1" t="s">
        <v>5726</v>
      </c>
      <c r="C5935">
        <v>5580</v>
      </c>
      <c r="D5935" s="1" t="s">
        <v>5923</v>
      </c>
      <c r="E5935" s="20">
        <v>45127.590133530095</v>
      </c>
    </row>
    <row r="5936" spans="1:5" x14ac:dyDescent="0.35">
      <c r="A5936">
        <v>2</v>
      </c>
      <c r="B5936" s="1" t="s">
        <v>5726</v>
      </c>
      <c r="C5936">
        <v>8804</v>
      </c>
      <c r="D5936" s="1" t="s">
        <v>7552</v>
      </c>
      <c r="E5936" s="20">
        <v>45138.682442939818</v>
      </c>
    </row>
    <row r="5937" spans="1:5" x14ac:dyDescent="0.35">
      <c r="A5937">
        <v>2</v>
      </c>
      <c r="B5937" s="1" t="s">
        <v>5726</v>
      </c>
      <c r="C5937">
        <v>4588</v>
      </c>
      <c r="D5937" s="1" t="s">
        <v>5924</v>
      </c>
      <c r="E5937" s="20">
        <v>45136.742117326387</v>
      </c>
    </row>
    <row r="5938" spans="1:5" x14ac:dyDescent="0.35">
      <c r="A5938">
        <v>2</v>
      </c>
      <c r="B5938" s="1" t="s">
        <v>5726</v>
      </c>
      <c r="C5938">
        <v>5243</v>
      </c>
      <c r="D5938" s="1" t="s">
        <v>5925</v>
      </c>
      <c r="E5938" s="20">
        <v>45133.643180555555</v>
      </c>
    </row>
    <row r="5939" spans="1:5" x14ac:dyDescent="0.35">
      <c r="A5939">
        <v>2</v>
      </c>
      <c r="B5939" s="1" t="s">
        <v>5726</v>
      </c>
      <c r="C5939">
        <v>18107</v>
      </c>
      <c r="D5939" s="1" t="s">
        <v>5926</v>
      </c>
      <c r="E5939" s="20">
        <v>45136.596193564816</v>
      </c>
    </row>
    <row r="5940" spans="1:5" x14ac:dyDescent="0.35">
      <c r="A5940">
        <v>2</v>
      </c>
      <c r="B5940" s="1" t="s">
        <v>5726</v>
      </c>
      <c r="C5940">
        <v>5445</v>
      </c>
      <c r="D5940" s="1" t="s">
        <v>5927</v>
      </c>
      <c r="E5940" s="20">
        <v>45134.87610465278</v>
      </c>
    </row>
    <row r="5941" spans="1:5" x14ac:dyDescent="0.35">
      <c r="A5941">
        <v>2</v>
      </c>
      <c r="B5941" s="1" t="s">
        <v>5726</v>
      </c>
      <c r="C5941">
        <v>3590</v>
      </c>
      <c r="D5941" s="1" t="s">
        <v>5928</v>
      </c>
      <c r="E5941" s="20">
        <v>45124.644519050926</v>
      </c>
    </row>
    <row r="5942" spans="1:5" x14ac:dyDescent="0.35">
      <c r="A5942">
        <v>2</v>
      </c>
      <c r="B5942" s="1" t="s">
        <v>5726</v>
      </c>
      <c r="C5942">
        <v>5683</v>
      </c>
      <c r="D5942" s="1" t="s">
        <v>5929</v>
      </c>
      <c r="E5942" s="20">
        <v>45114.982055405089</v>
      </c>
    </row>
    <row r="5943" spans="1:5" x14ac:dyDescent="0.35">
      <c r="A5943">
        <v>2</v>
      </c>
      <c r="B5943" s="1" t="s">
        <v>5726</v>
      </c>
      <c r="C5943">
        <v>1855</v>
      </c>
      <c r="D5943" s="1" t="s">
        <v>5930</v>
      </c>
      <c r="E5943" s="20">
        <v>45133.888470879632</v>
      </c>
    </row>
    <row r="5944" spans="1:5" x14ac:dyDescent="0.35">
      <c r="A5944">
        <v>2</v>
      </c>
      <c r="B5944" s="1" t="s">
        <v>5726</v>
      </c>
      <c r="C5944">
        <v>3983</v>
      </c>
      <c r="D5944" s="1" t="s">
        <v>5931</v>
      </c>
      <c r="E5944" s="20">
        <v>45135.685813634256</v>
      </c>
    </row>
    <row r="5945" spans="1:5" x14ac:dyDescent="0.35">
      <c r="A5945">
        <v>2</v>
      </c>
      <c r="B5945" s="1" t="s">
        <v>5726</v>
      </c>
      <c r="C5945">
        <v>812</v>
      </c>
      <c r="D5945" s="1" t="s">
        <v>5932</v>
      </c>
      <c r="E5945" s="20">
        <v>45133.868862476855</v>
      </c>
    </row>
    <row r="5946" spans="1:5" x14ac:dyDescent="0.35">
      <c r="A5946">
        <v>2</v>
      </c>
      <c r="B5946" s="1" t="s">
        <v>5726</v>
      </c>
      <c r="C5946">
        <v>4051</v>
      </c>
      <c r="D5946" s="1" t="s">
        <v>5933</v>
      </c>
      <c r="E5946" s="20">
        <v>45136.585510208337</v>
      </c>
    </row>
    <row r="5947" spans="1:5" x14ac:dyDescent="0.35">
      <c r="A5947">
        <v>2</v>
      </c>
      <c r="B5947" s="1" t="s">
        <v>5726</v>
      </c>
      <c r="C5947">
        <v>2401</v>
      </c>
      <c r="D5947" s="1" t="s">
        <v>5934</v>
      </c>
      <c r="E5947" s="20">
        <v>45136.462083993058</v>
      </c>
    </row>
    <row r="5948" spans="1:5" x14ac:dyDescent="0.35">
      <c r="A5948">
        <v>2</v>
      </c>
      <c r="B5948" s="1" t="s">
        <v>5726</v>
      </c>
      <c r="C5948">
        <v>3684</v>
      </c>
      <c r="D5948" s="1" t="s">
        <v>5935</v>
      </c>
      <c r="E5948" s="20">
        <v>45122.572203657408</v>
      </c>
    </row>
    <row r="5949" spans="1:5" x14ac:dyDescent="0.35">
      <c r="A5949">
        <v>2</v>
      </c>
      <c r="B5949" s="1" t="s">
        <v>5726</v>
      </c>
      <c r="C5949">
        <v>4157</v>
      </c>
      <c r="D5949" s="1" t="s">
        <v>5936</v>
      </c>
      <c r="E5949" s="20">
        <v>45136.589691805559</v>
      </c>
    </row>
    <row r="5950" spans="1:5" x14ac:dyDescent="0.35">
      <c r="A5950">
        <v>2</v>
      </c>
      <c r="B5950" s="1" t="s">
        <v>5726</v>
      </c>
      <c r="C5950">
        <v>6374</v>
      </c>
      <c r="D5950" s="1" t="s">
        <v>5937</v>
      </c>
      <c r="E5950" s="20">
        <v>45128.557404942127</v>
      </c>
    </row>
    <row r="5951" spans="1:5" x14ac:dyDescent="0.35">
      <c r="A5951">
        <v>2</v>
      </c>
      <c r="B5951" s="1" t="s">
        <v>5726</v>
      </c>
      <c r="C5951">
        <v>17583</v>
      </c>
      <c r="D5951" s="1" t="s">
        <v>5938</v>
      </c>
      <c r="E5951" s="20">
        <v>45127.984960520836</v>
      </c>
    </row>
    <row r="5952" spans="1:5" x14ac:dyDescent="0.35">
      <c r="A5952">
        <v>2</v>
      </c>
      <c r="B5952" s="1" t="s">
        <v>5726</v>
      </c>
      <c r="C5952">
        <v>7857</v>
      </c>
      <c r="D5952" s="1" t="s">
        <v>5939</v>
      </c>
      <c r="E5952" s="20">
        <v>45130.736671076389</v>
      </c>
    </row>
    <row r="5953" spans="1:5" x14ac:dyDescent="0.35">
      <c r="A5953">
        <v>2</v>
      </c>
      <c r="B5953" s="1" t="s">
        <v>5726</v>
      </c>
      <c r="C5953">
        <v>5655</v>
      </c>
      <c r="D5953" s="1" t="s">
        <v>5940</v>
      </c>
      <c r="E5953" s="20">
        <v>45110.891563865742</v>
      </c>
    </row>
    <row r="5954" spans="1:5" x14ac:dyDescent="0.35">
      <c r="A5954">
        <v>2</v>
      </c>
      <c r="B5954" s="1" t="s">
        <v>5726</v>
      </c>
      <c r="C5954">
        <v>5255</v>
      </c>
      <c r="D5954" s="1" t="s">
        <v>5941</v>
      </c>
      <c r="E5954" s="20">
        <v>45118.876335706016</v>
      </c>
    </row>
    <row r="5955" spans="1:5" x14ac:dyDescent="0.35">
      <c r="A5955">
        <v>2</v>
      </c>
      <c r="B5955" s="1" t="s">
        <v>5726</v>
      </c>
      <c r="C5955">
        <v>5962</v>
      </c>
      <c r="D5955" s="1" t="s">
        <v>5942</v>
      </c>
      <c r="E5955" s="20">
        <v>45119.653712291663</v>
      </c>
    </row>
    <row r="5956" spans="1:5" x14ac:dyDescent="0.35">
      <c r="A5956">
        <v>2</v>
      </c>
      <c r="B5956" s="1" t="s">
        <v>5726</v>
      </c>
      <c r="C5956">
        <v>4410</v>
      </c>
      <c r="D5956" s="1" t="s">
        <v>5943</v>
      </c>
      <c r="E5956" s="20">
        <v>45126.258868321762</v>
      </c>
    </row>
    <row r="5957" spans="1:5" x14ac:dyDescent="0.35">
      <c r="A5957">
        <v>2</v>
      </c>
      <c r="B5957" s="1" t="s">
        <v>5726</v>
      </c>
      <c r="C5957">
        <v>10340</v>
      </c>
      <c r="D5957" s="1" t="s">
        <v>5944</v>
      </c>
      <c r="E5957" s="20">
        <v>45135.969173923608</v>
      </c>
    </row>
    <row r="5958" spans="1:5" x14ac:dyDescent="0.35">
      <c r="A5958">
        <v>2</v>
      </c>
      <c r="B5958" s="1" t="s">
        <v>5726</v>
      </c>
      <c r="C5958">
        <v>9656</v>
      </c>
      <c r="D5958" s="1" t="s">
        <v>5945</v>
      </c>
      <c r="E5958" s="20">
        <v>45135.601331423612</v>
      </c>
    </row>
    <row r="5959" spans="1:5" x14ac:dyDescent="0.35">
      <c r="A5959">
        <v>2</v>
      </c>
      <c r="B5959" s="1" t="s">
        <v>5726</v>
      </c>
      <c r="C5959">
        <v>1673</v>
      </c>
      <c r="D5959" s="1" t="s">
        <v>5946</v>
      </c>
      <c r="E5959" s="20">
        <v>45110.58327560185</v>
      </c>
    </row>
    <row r="5960" spans="1:5" x14ac:dyDescent="0.35">
      <c r="A5960">
        <v>2</v>
      </c>
      <c r="B5960" s="1" t="s">
        <v>5726</v>
      </c>
      <c r="C5960">
        <v>5113</v>
      </c>
      <c r="D5960" s="1" t="s">
        <v>5947</v>
      </c>
      <c r="E5960" s="20">
        <v>45131.857015578702</v>
      </c>
    </row>
    <row r="5961" spans="1:5" x14ac:dyDescent="0.35">
      <c r="A5961">
        <v>2</v>
      </c>
      <c r="B5961" s="1" t="s">
        <v>5726</v>
      </c>
      <c r="C5961">
        <v>5586</v>
      </c>
      <c r="D5961" s="1" t="s">
        <v>5948</v>
      </c>
      <c r="E5961" s="20">
        <v>45123.873681296296</v>
      </c>
    </row>
    <row r="5962" spans="1:5" x14ac:dyDescent="0.35">
      <c r="A5962">
        <v>2</v>
      </c>
      <c r="B5962" s="1" t="s">
        <v>5726</v>
      </c>
      <c r="C5962">
        <v>4525</v>
      </c>
      <c r="D5962" s="1" t="s">
        <v>5949</v>
      </c>
      <c r="E5962" s="20">
        <v>45135.975122025462</v>
      </c>
    </row>
    <row r="5963" spans="1:5" x14ac:dyDescent="0.35">
      <c r="A5963">
        <v>2</v>
      </c>
      <c r="B5963" s="1" t="s">
        <v>5726</v>
      </c>
      <c r="C5963">
        <v>12751</v>
      </c>
      <c r="D5963" s="1" t="s">
        <v>5950</v>
      </c>
      <c r="E5963" s="20">
        <v>45127.466786817131</v>
      </c>
    </row>
    <row r="5964" spans="1:5" x14ac:dyDescent="0.35">
      <c r="A5964">
        <v>2</v>
      </c>
      <c r="B5964" s="1" t="s">
        <v>5726</v>
      </c>
      <c r="C5964">
        <v>4241</v>
      </c>
      <c r="D5964" s="1" t="s">
        <v>5951</v>
      </c>
      <c r="E5964" s="20">
        <v>45135.962831400466</v>
      </c>
    </row>
    <row r="5965" spans="1:5" x14ac:dyDescent="0.35">
      <c r="A5965">
        <v>2</v>
      </c>
      <c r="B5965" s="1" t="s">
        <v>5726</v>
      </c>
      <c r="C5965">
        <v>10466</v>
      </c>
      <c r="D5965" s="1" t="s">
        <v>5952</v>
      </c>
      <c r="E5965" s="20">
        <v>45128.824507037039</v>
      </c>
    </row>
    <row r="5966" spans="1:5" x14ac:dyDescent="0.35">
      <c r="A5966">
        <v>2</v>
      </c>
      <c r="B5966" s="1" t="s">
        <v>5726</v>
      </c>
      <c r="C5966">
        <v>2857</v>
      </c>
      <c r="D5966" s="1" t="s">
        <v>5953</v>
      </c>
      <c r="E5966" s="20">
        <v>45132.090888576386</v>
      </c>
    </row>
    <row r="5967" spans="1:5" x14ac:dyDescent="0.35">
      <c r="A5967">
        <v>2</v>
      </c>
      <c r="B5967" s="1" t="s">
        <v>5726</v>
      </c>
      <c r="C5967">
        <v>4686</v>
      </c>
      <c r="D5967" s="1" t="s">
        <v>5954</v>
      </c>
      <c r="E5967" s="20">
        <v>45129.886732430554</v>
      </c>
    </row>
    <row r="5968" spans="1:5" x14ac:dyDescent="0.35">
      <c r="A5968">
        <v>2</v>
      </c>
      <c r="B5968" s="1" t="s">
        <v>5726</v>
      </c>
      <c r="C5968">
        <v>7493</v>
      </c>
      <c r="D5968" s="1" t="s">
        <v>5955</v>
      </c>
      <c r="E5968" s="20">
        <v>45113.039558645833</v>
      </c>
    </row>
    <row r="5969" spans="1:5" x14ac:dyDescent="0.35">
      <c r="A5969">
        <v>2</v>
      </c>
      <c r="B5969" s="1" t="s">
        <v>5726</v>
      </c>
      <c r="C5969">
        <v>5491</v>
      </c>
      <c r="D5969" s="1" t="s">
        <v>5956</v>
      </c>
      <c r="E5969" s="20">
        <v>45124.432947326386</v>
      </c>
    </row>
    <row r="5970" spans="1:5" x14ac:dyDescent="0.35">
      <c r="A5970">
        <v>2</v>
      </c>
      <c r="B5970" s="1" t="s">
        <v>5726</v>
      </c>
      <c r="C5970">
        <v>6243</v>
      </c>
      <c r="D5970" s="1" t="s">
        <v>5957</v>
      </c>
      <c r="E5970" s="20">
        <v>45115.654364282411</v>
      </c>
    </row>
    <row r="5971" spans="1:5" x14ac:dyDescent="0.35">
      <c r="A5971">
        <v>2</v>
      </c>
      <c r="B5971" s="1" t="s">
        <v>5726</v>
      </c>
      <c r="C5971">
        <v>6895</v>
      </c>
      <c r="D5971" s="1" t="s">
        <v>5958</v>
      </c>
      <c r="E5971" s="20">
        <v>45136.823085902775</v>
      </c>
    </row>
    <row r="5972" spans="1:5" x14ac:dyDescent="0.35">
      <c r="A5972">
        <v>2</v>
      </c>
      <c r="B5972" s="1" t="s">
        <v>5726</v>
      </c>
      <c r="C5972">
        <v>10380</v>
      </c>
      <c r="D5972" s="1" t="s">
        <v>5959</v>
      </c>
      <c r="E5972" s="20">
        <v>45128.593175567126</v>
      </c>
    </row>
    <row r="5973" spans="1:5" x14ac:dyDescent="0.35">
      <c r="A5973">
        <v>2</v>
      </c>
      <c r="B5973" s="1" t="s">
        <v>5726</v>
      </c>
      <c r="C5973">
        <v>8714</v>
      </c>
      <c r="D5973" s="1" t="s">
        <v>5960</v>
      </c>
      <c r="E5973" s="20">
        <v>45124.698170567128</v>
      </c>
    </row>
    <row r="5974" spans="1:5" x14ac:dyDescent="0.35">
      <c r="A5974">
        <v>2</v>
      </c>
      <c r="B5974" s="1" t="s">
        <v>5726</v>
      </c>
      <c r="C5974">
        <v>8856</v>
      </c>
      <c r="D5974" s="1" t="s">
        <v>5961</v>
      </c>
      <c r="E5974" s="20">
        <v>45127.60224965278</v>
      </c>
    </row>
    <row r="5975" spans="1:5" x14ac:dyDescent="0.35">
      <c r="A5975">
        <v>2</v>
      </c>
      <c r="B5975" s="1" t="s">
        <v>5726</v>
      </c>
      <c r="C5975">
        <v>13446</v>
      </c>
      <c r="D5975" s="1" t="s">
        <v>5962</v>
      </c>
      <c r="E5975" s="20">
        <v>45134.952496365739</v>
      </c>
    </row>
    <row r="5976" spans="1:5" x14ac:dyDescent="0.35">
      <c r="A5976">
        <v>2</v>
      </c>
      <c r="B5976" s="1" t="s">
        <v>5726</v>
      </c>
      <c r="C5976">
        <v>4011</v>
      </c>
      <c r="D5976" s="1" t="s">
        <v>5963</v>
      </c>
      <c r="E5976" s="20">
        <v>45118.95620443287</v>
      </c>
    </row>
    <row r="5977" spans="1:5" x14ac:dyDescent="0.35">
      <c r="A5977">
        <v>2</v>
      </c>
      <c r="B5977" s="1" t="s">
        <v>5726</v>
      </c>
      <c r="C5977">
        <v>6074</v>
      </c>
      <c r="D5977" s="1" t="s">
        <v>5964</v>
      </c>
      <c r="E5977" s="20">
        <v>45136.853148645831</v>
      </c>
    </row>
    <row r="5978" spans="1:5" x14ac:dyDescent="0.35">
      <c r="A5978">
        <v>2</v>
      </c>
      <c r="B5978" s="1" t="s">
        <v>5726</v>
      </c>
      <c r="C5978">
        <v>2210</v>
      </c>
      <c r="D5978" s="1" t="s">
        <v>5965</v>
      </c>
      <c r="E5978" s="20">
        <v>45114.010385798611</v>
      </c>
    </row>
    <row r="5979" spans="1:5" x14ac:dyDescent="0.35">
      <c r="A5979">
        <v>2</v>
      </c>
      <c r="B5979" s="1" t="s">
        <v>5726</v>
      </c>
      <c r="C5979">
        <v>7389</v>
      </c>
      <c r="D5979" s="1" t="s">
        <v>5966</v>
      </c>
      <c r="E5979" s="20">
        <v>45123.88417391204</v>
      </c>
    </row>
    <row r="5980" spans="1:5" x14ac:dyDescent="0.35">
      <c r="A5980">
        <v>2</v>
      </c>
      <c r="B5980" s="1" t="s">
        <v>5726</v>
      </c>
      <c r="C5980">
        <v>6518</v>
      </c>
      <c r="D5980" s="1" t="s">
        <v>5967</v>
      </c>
      <c r="E5980" s="20">
        <v>45136.576273032406</v>
      </c>
    </row>
    <row r="5981" spans="1:5" x14ac:dyDescent="0.35">
      <c r="A5981">
        <v>2</v>
      </c>
      <c r="B5981" s="1" t="s">
        <v>5726</v>
      </c>
      <c r="C5981">
        <v>6969</v>
      </c>
      <c r="D5981" s="1" t="s">
        <v>5968</v>
      </c>
      <c r="E5981" s="20">
        <v>45136.458814351849</v>
      </c>
    </row>
    <row r="5982" spans="1:5" x14ac:dyDescent="0.35">
      <c r="A5982">
        <v>2</v>
      </c>
      <c r="B5982" s="1" t="s">
        <v>5726</v>
      </c>
      <c r="C5982">
        <v>7014</v>
      </c>
      <c r="D5982" s="1" t="s">
        <v>5969</v>
      </c>
      <c r="E5982" s="20">
        <v>45132.029517314812</v>
      </c>
    </row>
    <row r="5983" spans="1:5" x14ac:dyDescent="0.35">
      <c r="A5983">
        <v>2</v>
      </c>
      <c r="B5983" s="1" t="s">
        <v>5726</v>
      </c>
      <c r="C5983">
        <v>4243</v>
      </c>
      <c r="D5983" s="1" t="s">
        <v>5970</v>
      </c>
      <c r="E5983" s="20">
        <v>45134.847847766207</v>
      </c>
    </row>
    <row r="5984" spans="1:5" x14ac:dyDescent="0.35">
      <c r="A5984">
        <v>2</v>
      </c>
      <c r="B5984" s="1" t="s">
        <v>5726</v>
      </c>
      <c r="C5984">
        <v>29152</v>
      </c>
      <c r="D5984" s="1" t="s">
        <v>5971</v>
      </c>
      <c r="E5984" s="20">
        <v>45116.859085902775</v>
      </c>
    </row>
    <row r="5985" spans="1:5" x14ac:dyDescent="0.35">
      <c r="A5985">
        <v>2</v>
      </c>
      <c r="B5985" s="1" t="s">
        <v>5726</v>
      </c>
      <c r="C5985">
        <v>3027</v>
      </c>
      <c r="D5985" s="1" t="s">
        <v>5972</v>
      </c>
      <c r="E5985" s="20">
        <v>45133.867059004631</v>
      </c>
    </row>
    <row r="5986" spans="1:5" x14ac:dyDescent="0.35">
      <c r="A5986">
        <v>2</v>
      </c>
      <c r="B5986" s="1" t="s">
        <v>5726</v>
      </c>
      <c r="C5986">
        <v>2952</v>
      </c>
      <c r="D5986" s="1" t="s">
        <v>5973</v>
      </c>
      <c r="E5986" s="20">
        <v>45123.832167638888</v>
      </c>
    </row>
    <row r="5987" spans="1:5" x14ac:dyDescent="0.35">
      <c r="A5987">
        <v>2</v>
      </c>
      <c r="B5987" s="1" t="s">
        <v>5726</v>
      </c>
      <c r="C5987">
        <v>5511</v>
      </c>
      <c r="D5987" s="1" t="s">
        <v>5974</v>
      </c>
      <c r="E5987" s="20">
        <v>45110.803425520833</v>
      </c>
    </row>
    <row r="5988" spans="1:5" x14ac:dyDescent="0.35">
      <c r="A5988">
        <v>2</v>
      </c>
      <c r="B5988" s="1" t="s">
        <v>5726</v>
      </c>
      <c r="C5988">
        <v>12318</v>
      </c>
      <c r="D5988" s="1" t="s">
        <v>5975</v>
      </c>
      <c r="E5988" s="20">
        <v>45132.994157986112</v>
      </c>
    </row>
    <row r="5989" spans="1:5" x14ac:dyDescent="0.35">
      <c r="A5989">
        <v>2</v>
      </c>
      <c r="B5989" s="1" t="s">
        <v>5726</v>
      </c>
      <c r="C5989">
        <v>9586</v>
      </c>
      <c r="D5989" s="1" t="s">
        <v>5976</v>
      </c>
      <c r="E5989" s="20">
        <v>45136.638560833337</v>
      </c>
    </row>
    <row r="5990" spans="1:5" x14ac:dyDescent="0.35">
      <c r="A5990">
        <v>2</v>
      </c>
      <c r="B5990" s="1" t="s">
        <v>5726</v>
      </c>
      <c r="C5990">
        <v>5737</v>
      </c>
      <c r="D5990" s="1" t="s">
        <v>5977</v>
      </c>
      <c r="E5990" s="20">
        <v>45129.462515740743</v>
      </c>
    </row>
    <row r="5991" spans="1:5" x14ac:dyDescent="0.35">
      <c r="A5991">
        <v>2</v>
      </c>
      <c r="B5991" s="1" t="s">
        <v>5726</v>
      </c>
      <c r="C5991">
        <v>8158</v>
      </c>
      <c r="D5991" s="1" t="s">
        <v>5978</v>
      </c>
      <c r="E5991" s="20">
        <v>45137.880517708334</v>
      </c>
    </row>
    <row r="5992" spans="1:5" x14ac:dyDescent="0.35">
      <c r="A5992">
        <v>2</v>
      </c>
      <c r="B5992" s="1" t="s">
        <v>5726</v>
      </c>
      <c r="C5992">
        <v>7630</v>
      </c>
      <c r="D5992" s="1" t="s">
        <v>5979</v>
      </c>
      <c r="E5992" s="20">
        <v>45137.641010231484</v>
      </c>
    </row>
    <row r="5993" spans="1:5" x14ac:dyDescent="0.35">
      <c r="A5993">
        <v>2</v>
      </c>
      <c r="B5993" s="1" t="s">
        <v>5726</v>
      </c>
      <c r="C5993">
        <v>3349</v>
      </c>
      <c r="D5993" s="1" t="s">
        <v>5980</v>
      </c>
      <c r="E5993" s="20">
        <v>45110.911003425928</v>
      </c>
    </row>
    <row r="5994" spans="1:5" x14ac:dyDescent="0.35">
      <c r="A5994">
        <v>2</v>
      </c>
      <c r="B5994" s="1" t="s">
        <v>5726</v>
      </c>
      <c r="C5994">
        <v>3229</v>
      </c>
      <c r="D5994" s="1" t="s">
        <v>5981</v>
      </c>
      <c r="E5994" s="20">
        <v>45120.834058125001</v>
      </c>
    </row>
    <row r="5995" spans="1:5" x14ac:dyDescent="0.35">
      <c r="A5995">
        <v>2</v>
      </c>
      <c r="B5995" s="1" t="s">
        <v>5726</v>
      </c>
      <c r="C5995">
        <v>7419</v>
      </c>
      <c r="D5995" s="1" t="s">
        <v>5982</v>
      </c>
      <c r="E5995" s="20">
        <v>45128.057748831015</v>
      </c>
    </row>
    <row r="5996" spans="1:5" x14ac:dyDescent="0.35">
      <c r="A5996">
        <v>2</v>
      </c>
      <c r="B5996" s="1" t="s">
        <v>5726</v>
      </c>
      <c r="C5996">
        <v>9490</v>
      </c>
      <c r="D5996" s="1" t="s">
        <v>5983</v>
      </c>
      <c r="E5996" s="20">
        <v>45120.422352696762</v>
      </c>
    </row>
    <row r="5997" spans="1:5" x14ac:dyDescent="0.35">
      <c r="A5997">
        <v>2</v>
      </c>
      <c r="B5997" s="1" t="s">
        <v>5726</v>
      </c>
      <c r="C5997">
        <v>1192</v>
      </c>
      <c r="D5997" s="1" t="s">
        <v>5984</v>
      </c>
      <c r="E5997" s="20">
        <v>45113.897216724537</v>
      </c>
    </row>
    <row r="5998" spans="1:5" x14ac:dyDescent="0.35">
      <c r="A5998">
        <v>2</v>
      </c>
      <c r="B5998" s="1" t="s">
        <v>5726</v>
      </c>
      <c r="C5998">
        <v>6884</v>
      </c>
      <c r="D5998" s="1" t="s">
        <v>5985</v>
      </c>
      <c r="E5998" s="20">
        <v>45134.965235104166</v>
      </c>
    </row>
    <row r="5999" spans="1:5" x14ac:dyDescent="0.35">
      <c r="A5999">
        <v>2</v>
      </c>
      <c r="B5999" s="1" t="s">
        <v>5726</v>
      </c>
      <c r="C5999">
        <v>5254</v>
      </c>
      <c r="D5999" s="1" t="s">
        <v>5986</v>
      </c>
      <c r="E5999" s="20">
        <v>45120.144016226855</v>
      </c>
    </row>
    <row r="6000" spans="1:5" x14ac:dyDescent="0.35">
      <c r="A6000">
        <v>2</v>
      </c>
      <c r="B6000" s="1" t="s">
        <v>5726</v>
      </c>
      <c r="C6000">
        <v>3059</v>
      </c>
      <c r="D6000" s="1" t="s">
        <v>5987</v>
      </c>
      <c r="E6000" s="20">
        <v>45120.136393715278</v>
      </c>
    </row>
    <row r="6001" spans="1:5" x14ac:dyDescent="0.35">
      <c r="A6001">
        <v>2</v>
      </c>
      <c r="B6001" s="1" t="s">
        <v>5726</v>
      </c>
      <c r="C6001">
        <v>5374</v>
      </c>
      <c r="D6001" s="1" t="s">
        <v>5988</v>
      </c>
      <c r="E6001" s="20">
        <v>45109.930087962966</v>
      </c>
    </row>
    <row r="6002" spans="1:5" x14ac:dyDescent="0.35">
      <c r="A6002">
        <v>2</v>
      </c>
      <c r="B6002" s="1" t="s">
        <v>5726</v>
      </c>
      <c r="C6002">
        <v>2950</v>
      </c>
      <c r="D6002" s="1" t="s">
        <v>5989</v>
      </c>
      <c r="E6002" s="20">
        <v>45132.830615752318</v>
      </c>
    </row>
    <row r="6003" spans="1:5" x14ac:dyDescent="0.35">
      <c r="A6003">
        <v>2</v>
      </c>
      <c r="B6003" s="1" t="s">
        <v>5726</v>
      </c>
      <c r="C6003">
        <v>4151</v>
      </c>
      <c r="D6003" s="1" t="s">
        <v>5990</v>
      </c>
      <c r="E6003" s="20">
        <v>45122.417378101854</v>
      </c>
    </row>
    <row r="6004" spans="1:5" x14ac:dyDescent="0.35">
      <c r="A6004">
        <v>2</v>
      </c>
      <c r="B6004" s="1" t="s">
        <v>5726</v>
      </c>
      <c r="C6004">
        <v>5958</v>
      </c>
      <c r="D6004" s="1" t="s">
        <v>5991</v>
      </c>
      <c r="E6004" s="20">
        <v>45125.898369340277</v>
      </c>
    </row>
    <row r="6005" spans="1:5" x14ac:dyDescent="0.35">
      <c r="A6005">
        <v>2</v>
      </c>
      <c r="B6005" s="1" t="s">
        <v>5726</v>
      </c>
      <c r="C6005">
        <v>10511</v>
      </c>
      <c r="D6005" s="1" t="s">
        <v>5992</v>
      </c>
      <c r="E6005" s="20">
        <v>45125.898325567126</v>
      </c>
    </row>
    <row r="6006" spans="1:5" x14ac:dyDescent="0.35">
      <c r="A6006">
        <v>2</v>
      </c>
      <c r="B6006" s="1" t="s">
        <v>5726</v>
      </c>
      <c r="C6006">
        <v>5354</v>
      </c>
      <c r="D6006" s="1" t="s">
        <v>5993</v>
      </c>
      <c r="E6006" s="20">
        <v>45129.404864016207</v>
      </c>
    </row>
    <row r="6007" spans="1:5" x14ac:dyDescent="0.35">
      <c r="A6007">
        <v>2</v>
      </c>
      <c r="B6007" s="1" t="s">
        <v>5726</v>
      </c>
      <c r="C6007">
        <v>12468</v>
      </c>
      <c r="D6007" s="1" t="s">
        <v>5994</v>
      </c>
      <c r="E6007" s="20">
        <v>45120.056998541666</v>
      </c>
    </row>
    <row r="6008" spans="1:5" x14ac:dyDescent="0.35">
      <c r="A6008">
        <v>2</v>
      </c>
      <c r="B6008" s="1" t="s">
        <v>5726</v>
      </c>
      <c r="C6008">
        <v>6768</v>
      </c>
      <c r="D6008" s="1" t="s">
        <v>5995</v>
      </c>
      <c r="E6008" s="20">
        <v>45110.282778217595</v>
      </c>
    </row>
    <row r="6009" spans="1:5" x14ac:dyDescent="0.35">
      <c r="A6009">
        <v>2</v>
      </c>
      <c r="B6009" s="1" t="s">
        <v>5726</v>
      </c>
      <c r="C6009">
        <v>9813</v>
      </c>
      <c r="D6009" s="1" t="s">
        <v>5996</v>
      </c>
      <c r="E6009" s="20">
        <v>45124.809689849535</v>
      </c>
    </row>
    <row r="6010" spans="1:5" x14ac:dyDescent="0.35">
      <c r="A6010">
        <v>2</v>
      </c>
      <c r="B6010" s="1" t="s">
        <v>5726</v>
      </c>
      <c r="C6010">
        <v>8225</v>
      </c>
      <c r="D6010" s="1" t="s">
        <v>5997</v>
      </c>
      <c r="E6010" s="20">
        <v>45110.889963530091</v>
      </c>
    </row>
    <row r="6011" spans="1:5" x14ac:dyDescent="0.35">
      <c r="A6011">
        <v>2</v>
      </c>
      <c r="B6011" s="1" t="s">
        <v>5726</v>
      </c>
      <c r="C6011">
        <v>4712</v>
      </c>
      <c r="D6011" s="1" t="s">
        <v>5998</v>
      </c>
      <c r="E6011" s="20">
        <v>45135.929000925928</v>
      </c>
    </row>
    <row r="6012" spans="1:5" x14ac:dyDescent="0.35">
      <c r="A6012">
        <v>2</v>
      </c>
      <c r="B6012" s="1" t="s">
        <v>5726</v>
      </c>
      <c r="C6012">
        <v>6348</v>
      </c>
      <c r="D6012" s="1" t="s">
        <v>5999</v>
      </c>
      <c r="E6012" s="20">
        <v>45121.562790833334</v>
      </c>
    </row>
    <row r="6013" spans="1:5" x14ac:dyDescent="0.35">
      <c r="A6013">
        <v>2</v>
      </c>
      <c r="B6013" s="1" t="s">
        <v>5726</v>
      </c>
      <c r="C6013">
        <v>11825</v>
      </c>
      <c r="D6013" s="1" t="s">
        <v>6000</v>
      </c>
      <c r="E6013" s="20">
        <v>45110.814632430556</v>
      </c>
    </row>
    <row r="6014" spans="1:5" x14ac:dyDescent="0.35">
      <c r="A6014">
        <v>2</v>
      </c>
      <c r="B6014" s="1" t="s">
        <v>5726</v>
      </c>
      <c r="C6014">
        <v>5356</v>
      </c>
      <c r="D6014" s="1" t="s">
        <v>6001</v>
      </c>
      <c r="E6014" s="20">
        <v>45132.591761296295</v>
      </c>
    </row>
    <row r="6015" spans="1:5" x14ac:dyDescent="0.35">
      <c r="A6015">
        <v>2</v>
      </c>
      <c r="B6015" s="1" t="s">
        <v>5726</v>
      </c>
      <c r="C6015">
        <v>3816</v>
      </c>
      <c r="D6015" s="1" t="s">
        <v>6002</v>
      </c>
      <c r="E6015" s="20">
        <v>45135.849002592593</v>
      </c>
    </row>
    <row r="6016" spans="1:5" x14ac:dyDescent="0.35">
      <c r="A6016">
        <v>2</v>
      </c>
      <c r="B6016" s="1" t="s">
        <v>5726</v>
      </c>
      <c r="C6016">
        <v>10447</v>
      </c>
      <c r="D6016" s="1" t="s">
        <v>6003</v>
      </c>
      <c r="E6016" s="20">
        <v>45128.738252731484</v>
      </c>
    </row>
    <row r="6017" spans="1:5" x14ac:dyDescent="0.35">
      <c r="A6017">
        <v>2</v>
      </c>
      <c r="B6017" s="1" t="s">
        <v>5726</v>
      </c>
      <c r="C6017">
        <v>9551</v>
      </c>
      <c r="D6017" s="1" t="s">
        <v>6004</v>
      </c>
      <c r="E6017" s="20">
        <v>45113.11063087963</v>
      </c>
    </row>
    <row r="6018" spans="1:5" x14ac:dyDescent="0.35">
      <c r="A6018">
        <v>2</v>
      </c>
      <c r="B6018" s="1" t="s">
        <v>5726</v>
      </c>
      <c r="C6018">
        <v>1223</v>
      </c>
      <c r="D6018" s="1" t="s">
        <v>6005</v>
      </c>
      <c r="E6018" s="20">
        <v>45112.599525844904</v>
      </c>
    </row>
    <row r="6019" spans="1:5" x14ac:dyDescent="0.35">
      <c r="A6019">
        <v>2</v>
      </c>
      <c r="B6019" s="1" t="s">
        <v>5726</v>
      </c>
      <c r="C6019">
        <v>8954</v>
      </c>
      <c r="D6019" s="1" t="s">
        <v>6006</v>
      </c>
      <c r="E6019" s="20">
        <v>45128.859050879626</v>
      </c>
    </row>
    <row r="6020" spans="1:5" x14ac:dyDescent="0.35">
      <c r="A6020">
        <v>2</v>
      </c>
      <c r="B6020" s="1" t="s">
        <v>5726</v>
      </c>
      <c r="C6020">
        <v>5865</v>
      </c>
      <c r="D6020" s="1" t="s">
        <v>6007</v>
      </c>
      <c r="E6020" s="20">
        <v>45122.039795648147</v>
      </c>
    </row>
    <row r="6021" spans="1:5" x14ac:dyDescent="0.35">
      <c r="A6021">
        <v>2</v>
      </c>
      <c r="B6021" s="1" t="s">
        <v>5726</v>
      </c>
      <c r="C6021">
        <v>6916</v>
      </c>
      <c r="D6021" s="1" t="s">
        <v>6008</v>
      </c>
      <c r="E6021" s="20">
        <v>45119.703096064812</v>
      </c>
    </row>
    <row r="6022" spans="1:5" x14ac:dyDescent="0.35">
      <c r="A6022">
        <v>2</v>
      </c>
      <c r="B6022" s="1" t="s">
        <v>5726</v>
      </c>
      <c r="C6022">
        <v>3224</v>
      </c>
      <c r="D6022" s="1" t="s">
        <v>6009</v>
      </c>
      <c r="E6022" s="20">
        <v>45117.051070208334</v>
      </c>
    </row>
    <row r="6023" spans="1:5" x14ac:dyDescent="0.35">
      <c r="A6023">
        <v>2</v>
      </c>
      <c r="B6023" s="1" t="s">
        <v>5726</v>
      </c>
      <c r="C6023">
        <v>12411</v>
      </c>
      <c r="D6023" s="1" t="s">
        <v>6010</v>
      </c>
      <c r="E6023" s="20">
        <v>45115.155644247687</v>
      </c>
    </row>
    <row r="6024" spans="1:5" x14ac:dyDescent="0.35">
      <c r="A6024">
        <v>2</v>
      </c>
      <c r="B6024" s="1" t="s">
        <v>5726</v>
      </c>
      <c r="C6024">
        <v>4667</v>
      </c>
      <c r="D6024" s="1" t="s">
        <v>6011</v>
      </c>
      <c r="E6024" s="20">
        <v>45118.037560486111</v>
      </c>
    </row>
    <row r="6025" spans="1:5" x14ac:dyDescent="0.35">
      <c r="A6025">
        <v>2</v>
      </c>
      <c r="B6025" s="1" t="s">
        <v>5726</v>
      </c>
      <c r="C6025">
        <v>7281</v>
      </c>
      <c r="D6025" s="1" t="s">
        <v>6012</v>
      </c>
      <c r="E6025" s="20">
        <v>45127.581050486115</v>
      </c>
    </row>
    <row r="6026" spans="1:5" x14ac:dyDescent="0.35">
      <c r="A6026">
        <v>2</v>
      </c>
      <c r="B6026" s="1" t="s">
        <v>5726</v>
      </c>
      <c r="C6026">
        <v>3938</v>
      </c>
      <c r="D6026" s="1" t="s">
        <v>6013</v>
      </c>
      <c r="E6026" s="20">
        <v>45114.953120902777</v>
      </c>
    </row>
    <row r="6027" spans="1:5" x14ac:dyDescent="0.35">
      <c r="A6027">
        <v>2</v>
      </c>
      <c r="B6027" s="1" t="s">
        <v>5726</v>
      </c>
      <c r="C6027">
        <v>6373</v>
      </c>
      <c r="D6027" s="1" t="s">
        <v>6014</v>
      </c>
      <c r="E6027" s="20">
        <v>45124.048393263889</v>
      </c>
    </row>
    <row r="6028" spans="1:5" x14ac:dyDescent="0.35">
      <c r="A6028">
        <v>2</v>
      </c>
      <c r="B6028" s="1" t="s">
        <v>5726</v>
      </c>
      <c r="C6028">
        <v>6237</v>
      </c>
      <c r="D6028" s="1" t="s">
        <v>6015</v>
      </c>
      <c r="E6028" s="20">
        <v>45128.366537835645</v>
      </c>
    </row>
    <row r="6029" spans="1:5" x14ac:dyDescent="0.35">
      <c r="A6029">
        <v>2</v>
      </c>
      <c r="B6029" s="1" t="s">
        <v>5726</v>
      </c>
      <c r="C6029">
        <v>7521</v>
      </c>
      <c r="D6029" s="1" t="s">
        <v>6016</v>
      </c>
      <c r="E6029" s="20">
        <v>45108.413759733798</v>
      </c>
    </row>
    <row r="6030" spans="1:5" x14ac:dyDescent="0.35">
      <c r="A6030">
        <v>2</v>
      </c>
      <c r="B6030" s="1" t="s">
        <v>5726</v>
      </c>
      <c r="C6030">
        <v>6169</v>
      </c>
      <c r="D6030" s="1" t="s">
        <v>6017</v>
      </c>
      <c r="E6030" s="20">
        <v>45118.860178275463</v>
      </c>
    </row>
    <row r="6031" spans="1:5" x14ac:dyDescent="0.35">
      <c r="A6031">
        <v>2</v>
      </c>
      <c r="B6031" s="1" t="s">
        <v>5726</v>
      </c>
      <c r="C6031">
        <v>7802</v>
      </c>
      <c r="D6031" s="1" t="s">
        <v>6018</v>
      </c>
      <c r="E6031" s="20">
        <v>45120.608815486114</v>
      </c>
    </row>
    <row r="6032" spans="1:5" x14ac:dyDescent="0.35">
      <c r="A6032">
        <v>2</v>
      </c>
      <c r="B6032" s="1" t="s">
        <v>5726</v>
      </c>
      <c r="C6032">
        <v>10567</v>
      </c>
      <c r="D6032" s="1" t="s">
        <v>6019</v>
      </c>
      <c r="E6032" s="20">
        <v>45136.69213732639</v>
      </c>
    </row>
    <row r="6033" spans="1:5" x14ac:dyDescent="0.35">
      <c r="A6033">
        <v>2</v>
      </c>
      <c r="B6033" s="1" t="s">
        <v>5726</v>
      </c>
      <c r="C6033">
        <v>9529</v>
      </c>
      <c r="D6033" s="1" t="s">
        <v>6020</v>
      </c>
      <c r="E6033" s="20">
        <v>45130.888771203703</v>
      </c>
    </row>
    <row r="6034" spans="1:5" x14ac:dyDescent="0.35">
      <c r="A6034">
        <v>2</v>
      </c>
      <c r="B6034" s="1" t="s">
        <v>5726</v>
      </c>
      <c r="C6034">
        <v>9879</v>
      </c>
      <c r="D6034" s="1" t="s">
        <v>6021</v>
      </c>
      <c r="E6034" s="20">
        <v>45132.931813692128</v>
      </c>
    </row>
    <row r="6035" spans="1:5" x14ac:dyDescent="0.35">
      <c r="A6035">
        <v>2</v>
      </c>
      <c r="B6035" s="1" t="s">
        <v>5726</v>
      </c>
      <c r="C6035">
        <v>24130</v>
      </c>
      <c r="D6035" s="1" t="s">
        <v>6022</v>
      </c>
      <c r="E6035" s="20">
        <v>45132.021861018518</v>
      </c>
    </row>
    <row r="6036" spans="1:5" x14ac:dyDescent="0.35">
      <c r="A6036">
        <v>2</v>
      </c>
      <c r="B6036" s="1" t="s">
        <v>5726</v>
      </c>
      <c r="C6036">
        <v>10026</v>
      </c>
      <c r="D6036" s="1" t="s">
        <v>6023</v>
      </c>
      <c r="E6036" s="20">
        <v>45110.88583702546</v>
      </c>
    </row>
    <row r="6037" spans="1:5" x14ac:dyDescent="0.35">
      <c r="A6037">
        <v>2</v>
      </c>
      <c r="B6037" s="1" t="s">
        <v>5726</v>
      </c>
      <c r="C6037">
        <v>7888</v>
      </c>
      <c r="D6037" s="1" t="s">
        <v>6024</v>
      </c>
      <c r="E6037" s="20">
        <v>45127.937760324072</v>
      </c>
    </row>
    <row r="6038" spans="1:5" x14ac:dyDescent="0.35">
      <c r="A6038">
        <v>2</v>
      </c>
      <c r="B6038" s="1" t="s">
        <v>5726</v>
      </c>
      <c r="C6038">
        <v>7352</v>
      </c>
      <c r="D6038" s="1" t="s">
        <v>6025</v>
      </c>
      <c r="E6038" s="20">
        <v>45122.118121967593</v>
      </c>
    </row>
    <row r="6039" spans="1:5" x14ac:dyDescent="0.35">
      <c r="A6039">
        <v>2</v>
      </c>
      <c r="B6039" s="1" t="s">
        <v>5726</v>
      </c>
      <c r="C6039">
        <v>5861</v>
      </c>
      <c r="D6039" s="1" t="s">
        <v>6026</v>
      </c>
      <c r="E6039" s="20">
        <v>45116.860841782407</v>
      </c>
    </row>
    <row r="6040" spans="1:5" x14ac:dyDescent="0.35">
      <c r="A6040">
        <v>2</v>
      </c>
      <c r="B6040" s="1" t="s">
        <v>5726</v>
      </c>
      <c r="C6040">
        <v>6787</v>
      </c>
      <c r="D6040" s="1" t="s">
        <v>6027</v>
      </c>
      <c r="E6040" s="20">
        <v>45126.691931030095</v>
      </c>
    </row>
    <row r="6041" spans="1:5" x14ac:dyDescent="0.35">
      <c r="A6041">
        <v>2</v>
      </c>
      <c r="B6041" s="1" t="s">
        <v>5726</v>
      </c>
      <c r="C6041">
        <v>10683</v>
      </c>
      <c r="D6041" s="1" t="s">
        <v>6028</v>
      </c>
      <c r="E6041" s="20">
        <v>45129.437098854163</v>
      </c>
    </row>
    <row r="6042" spans="1:5" x14ac:dyDescent="0.35">
      <c r="A6042">
        <v>2</v>
      </c>
      <c r="B6042" s="1" t="s">
        <v>5726</v>
      </c>
      <c r="C6042">
        <v>5497</v>
      </c>
      <c r="D6042" s="1" t="s">
        <v>6029</v>
      </c>
      <c r="E6042" s="20">
        <v>45126.807435150462</v>
      </c>
    </row>
    <row r="6043" spans="1:5" x14ac:dyDescent="0.35">
      <c r="A6043">
        <v>2</v>
      </c>
      <c r="B6043" s="1" t="s">
        <v>5726</v>
      </c>
      <c r="C6043">
        <v>6949</v>
      </c>
      <c r="D6043" s="1" t="s">
        <v>6030</v>
      </c>
      <c r="E6043" s="20">
        <v>45118.89208622685</v>
      </c>
    </row>
    <row r="6044" spans="1:5" x14ac:dyDescent="0.35">
      <c r="A6044">
        <v>2</v>
      </c>
      <c r="B6044" s="1" t="s">
        <v>5726</v>
      </c>
      <c r="C6044">
        <v>8966</v>
      </c>
      <c r="D6044" s="1" t="s">
        <v>6031</v>
      </c>
      <c r="E6044" s="20">
        <v>45131.75387980324</v>
      </c>
    </row>
    <row r="6045" spans="1:5" x14ac:dyDescent="0.35">
      <c r="A6045">
        <v>2</v>
      </c>
      <c r="B6045" s="1" t="s">
        <v>5726</v>
      </c>
      <c r="C6045">
        <v>7172</v>
      </c>
      <c r="D6045" s="1" t="s">
        <v>6032</v>
      </c>
      <c r="E6045" s="20">
        <v>45119.865553124997</v>
      </c>
    </row>
    <row r="6046" spans="1:5" x14ac:dyDescent="0.35">
      <c r="A6046">
        <v>2</v>
      </c>
      <c r="B6046" s="1" t="s">
        <v>5726</v>
      </c>
      <c r="C6046">
        <v>7081</v>
      </c>
      <c r="D6046" s="1" t="s">
        <v>6033</v>
      </c>
      <c r="E6046" s="20">
        <v>45136.436126886576</v>
      </c>
    </row>
    <row r="6047" spans="1:5" x14ac:dyDescent="0.35">
      <c r="A6047">
        <v>2</v>
      </c>
      <c r="B6047" s="1" t="s">
        <v>5726</v>
      </c>
      <c r="C6047">
        <v>7432</v>
      </c>
      <c r="D6047" s="1" t="s">
        <v>6034</v>
      </c>
      <c r="E6047" s="20">
        <v>45112.892529467594</v>
      </c>
    </row>
    <row r="6048" spans="1:5" x14ac:dyDescent="0.35">
      <c r="A6048">
        <v>2</v>
      </c>
      <c r="B6048" s="1" t="s">
        <v>5726</v>
      </c>
      <c r="C6048">
        <v>7705</v>
      </c>
      <c r="D6048" s="1" t="s">
        <v>6035</v>
      </c>
      <c r="E6048" s="20">
        <v>45132.443762025461</v>
      </c>
    </row>
    <row r="6049" spans="1:5" x14ac:dyDescent="0.35">
      <c r="A6049">
        <v>2</v>
      </c>
      <c r="B6049" s="1" t="s">
        <v>5726</v>
      </c>
      <c r="C6049">
        <v>8068</v>
      </c>
      <c r="D6049" s="1" t="s">
        <v>6036</v>
      </c>
      <c r="E6049" s="20">
        <v>45131.886692256943</v>
      </c>
    </row>
    <row r="6050" spans="1:5" x14ac:dyDescent="0.35">
      <c r="A6050">
        <v>2</v>
      </c>
      <c r="B6050" s="1" t="s">
        <v>5726</v>
      </c>
      <c r="C6050">
        <v>5727</v>
      </c>
      <c r="D6050" s="1" t="s">
        <v>6037</v>
      </c>
      <c r="E6050" s="20">
        <v>45113.158280474534</v>
      </c>
    </row>
    <row r="6051" spans="1:5" x14ac:dyDescent="0.35">
      <c r="A6051">
        <v>2</v>
      </c>
      <c r="B6051" s="1" t="s">
        <v>5726</v>
      </c>
      <c r="C6051">
        <v>2492</v>
      </c>
      <c r="D6051" s="1" t="s">
        <v>6038</v>
      </c>
      <c r="E6051" s="20">
        <v>45128.894413657406</v>
      </c>
    </row>
    <row r="6052" spans="1:5" x14ac:dyDescent="0.35">
      <c r="A6052">
        <v>2</v>
      </c>
      <c r="B6052" s="1" t="s">
        <v>5726</v>
      </c>
      <c r="C6052">
        <v>4774</v>
      </c>
      <c r="D6052" s="1" t="s">
        <v>6039</v>
      </c>
      <c r="E6052" s="20">
        <v>45110.052129895834</v>
      </c>
    </row>
    <row r="6053" spans="1:5" x14ac:dyDescent="0.35">
      <c r="A6053">
        <v>2</v>
      </c>
      <c r="B6053" s="1" t="s">
        <v>5726</v>
      </c>
      <c r="C6053">
        <v>3115</v>
      </c>
      <c r="D6053" s="1" t="s">
        <v>6040</v>
      </c>
      <c r="E6053" s="20">
        <v>45112.909329907408</v>
      </c>
    </row>
    <row r="6054" spans="1:5" x14ac:dyDescent="0.35">
      <c r="A6054">
        <v>2</v>
      </c>
      <c r="B6054" s="1" t="s">
        <v>5726</v>
      </c>
      <c r="C6054">
        <v>4580</v>
      </c>
      <c r="D6054" s="1" t="s">
        <v>6041</v>
      </c>
      <c r="E6054" s="20">
        <v>45117.684525891207</v>
      </c>
    </row>
    <row r="6055" spans="1:5" x14ac:dyDescent="0.35">
      <c r="A6055">
        <v>2</v>
      </c>
      <c r="B6055" s="1" t="s">
        <v>5726</v>
      </c>
      <c r="C6055">
        <v>8616</v>
      </c>
      <c r="D6055" s="1" t="s">
        <v>6042</v>
      </c>
      <c r="E6055" s="20">
        <v>45128.896409317131</v>
      </c>
    </row>
    <row r="6056" spans="1:5" x14ac:dyDescent="0.35">
      <c r="A6056">
        <v>2</v>
      </c>
      <c r="B6056" s="1" t="s">
        <v>5726</v>
      </c>
      <c r="C6056">
        <v>2781</v>
      </c>
      <c r="D6056" s="1" t="s">
        <v>251</v>
      </c>
      <c r="E6056" s="20">
        <v>45131.824037326391</v>
      </c>
    </row>
    <row r="6057" spans="1:5" x14ac:dyDescent="0.35">
      <c r="A6057">
        <v>2</v>
      </c>
      <c r="B6057" s="1" t="s">
        <v>5726</v>
      </c>
      <c r="C6057">
        <v>4622</v>
      </c>
      <c r="D6057" s="1" t="s">
        <v>6043</v>
      </c>
      <c r="E6057" s="20">
        <v>45117.627127025466</v>
      </c>
    </row>
    <row r="6058" spans="1:5" x14ac:dyDescent="0.35">
      <c r="A6058">
        <v>2</v>
      </c>
      <c r="B6058" s="1" t="s">
        <v>5726</v>
      </c>
      <c r="C6058">
        <v>1006</v>
      </c>
      <c r="D6058" s="1" t="s">
        <v>6044</v>
      </c>
      <c r="E6058" s="20">
        <v>45118.565048090277</v>
      </c>
    </row>
    <row r="6059" spans="1:5" x14ac:dyDescent="0.35">
      <c r="A6059">
        <v>2</v>
      </c>
      <c r="B6059" s="1" t="s">
        <v>5726</v>
      </c>
      <c r="C6059">
        <v>8523</v>
      </c>
      <c r="D6059" s="1" t="s">
        <v>6045</v>
      </c>
      <c r="E6059" s="20">
        <v>45131.889909583333</v>
      </c>
    </row>
    <row r="6060" spans="1:5" x14ac:dyDescent="0.35">
      <c r="A6060">
        <v>2</v>
      </c>
      <c r="B6060" s="1" t="s">
        <v>5726</v>
      </c>
      <c r="C6060">
        <v>10063</v>
      </c>
      <c r="D6060" s="1" t="s">
        <v>6046</v>
      </c>
      <c r="E6060" s="20">
        <v>45131.845395729164</v>
      </c>
    </row>
    <row r="6061" spans="1:5" x14ac:dyDescent="0.35">
      <c r="A6061">
        <v>2</v>
      </c>
      <c r="B6061" s="1" t="s">
        <v>5726</v>
      </c>
      <c r="C6061">
        <v>1378</v>
      </c>
      <c r="D6061" s="1" t="s">
        <v>6047</v>
      </c>
      <c r="E6061" s="20">
        <v>45131.816344247687</v>
      </c>
    </row>
    <row r="6062" spans="1:5" x14ac:dyDescent="0.35">
      <c r="A6062">
        <v>2</v>
      </c>
      <c r="B6062" s="1" t="s">
        <v>5726</v>
      </c>
      <c r="C6062">
        <v>61340</v>
      </c>
      <c r="D6062" s="1" t="s">
        <v>6048</v>
      </c>
      <c r="E6062" s="20">
        <v>45117.944553969908</v>
      </c>
    </row>
    <row r="6063" spans="1:5" x14ac:dyDescent="0.35">
      <c r="A6063">
        <v>2</v>
      </c>
      <c r="B6063" s="1" t="s">
        <v>5726</v>
      </c>
      <c r="C6063">
        <v>5500</v>
      </c>
      <c r="D6063" s="1" t="s">
        <v>6049</v>
      </c>
      <c r="E6063" s="20">
        <v>45128.08434429398</v>
      </c>
    </row>
    <row r="6064" spans="1:5" x14ac:dyDescent="0.35">
      <c r="A6064">
        <v>2</v>
      </c>
      <c r="B6064" s="1" t="s">
        <v>5726</v>
      </c>
      <c r="C6064">
        <v>4986</v>
      </c>
      <c r="D6064" s="1" t="s">
        <v>6050</v>
      </c>
      <c r="E6064" s="20">
        <v>45127.398078587961</v>
      </c>
    </row>
    <row r="6065" spans="1:5" x14ac:dyDescent="0.35">
      <c r="A6065">
        <v>2</v>
      </c>
      <c r="B6065" s="1" t="s">
        <v>5726</v>
      </c>
      <c r="C6065">
        <v>13747</v>
      </c>
      <c r="D6065" s="1" t="s">
        <v>6051</v>
      </c>
      <c r="E6065" s="20">
        <v>45128.312691331019</v>
      </c>
    </row>
    <row r="6066" spans="1:5" x14ac:dyDescent="0.35">
      <c r="A6066">
        <v>2</v>
      </c>
      <c r="B6066" s="1" t="s">
        <v>5726</v>
      </c>
      <c r="C6066">
        <v>3980</v>
      </c>
      <c r="D6066" s="1" t="s">
        <v>6052</v>
      </c>
      <c r="E6066" s="20">
        <v>45117.945388622684</v>
      </c>
    </row>
    <row r="6067" spans="1:5" x14ac:dyDescent="0.35">
      <c r="A6067">
        <v>2</v>
      </c>
      <c r="B6067" s="1" t="s">
        <v>5726</v>
      </c>
      <c r="C6067">
        <v>5437</v>
      </c>
      <c r="D6067" s="1" t="s">
        <v>6053</v>
      </c>
      <c r="E6067" s="20">
        <v>45119.889708460651</v>
      </c>
    </row>
    <row r="6068" spans="1:5" x14ac:dyDescent="0.35">
      <c r="A6068">
        <v>2</v>
      </c>
      <c r="B6068" s="1" t="s">
        <v>5726</v>
      </c>
      <c r="C6068">
        <v>6162</v>
      </c>
      <c r="D6068" s="1" t="s">
        <v>6054</v>
      </c>
      <c r="E6068" s="20">
        <v>45131.338614548615</v>
      </c>
    </row>
    <row r="6069" spans="1:5" x14ac:dyDescent="0.35">
      <c r="A6069">
        <v>2</v>
      </c>
      <c r="B6069" s="1" t="s">
        <v>5726</v>
      </c>
      <c r="C6069">
        <v>4209</v>
      </c>
      <c r="D6069" s="1" t="s">
        <v>6055</v>
      </c>
      <c r="E6069" s="20">
        <v>45112.944433900462</v>
      </c>
    </row>
    <row r="6070" spans="1:5" x14ac:dyDescent="0.35">
      <c r="A6070">
        <v>2</v>
      </c>
      <c r="B6070" s="1" t="s">
        <v>5726</v>
      </c>
      <c r="C6070">
        <v>6589</v>
      </c>
      <c r="D6070" s="1" t="s">
        <v>6056</v>
      </c>
      <c r="E6070" s="20">
        <v>45117.476709953706</v>
      </c>
    </row>
    <row r="6071" spans="1:5" x14ac:dyDescent="0.35">
      <c r="A6071">
        <v>2</v>
      </c>
      <c r="B6071" s="1" t="s">
        <v>5726</v>
      </c>
      <c r="C6071">
        <v>6341</v>
      </c>
      <c r="D6071" s="1" t="s">
        <v>6057</v>
      </c>
      <c r="E6071" s="20">
        <v>45118.866616620369</v>
      </c>
    </row>
    <row r="6072" spans="1:5" x14ac:dyDescent="0.35">
      <c r="A6072">
        <v>2</v>
      </c>
      <c r="B6072" s="1" t="s">
        <v>5726</v>
      </c>
      <c r="C6072">
        <v>8673</v>
      </c>
      <c r="D6072" s="1" t="s">
        <v>6058</v>
      </c>
      <c r="E6072" s="20">
        <v>45127.957543391203</v>
      </c>
    </row>
    <row r="6073" spans="1:5" x14ac:dyDescent="0.35">
      <c r="A6073">
        <v>2</v>
      </c>
      <c r="B6073" s="1" t="s">
        <v>5726</v>
      </c>
      <c r="C6073">
        <v>17331</v>
      </c>
      <c r="D6073" s="1" t="s">
        <v>6059</v>
      </c>
      <c r="E6073" s="20">
        <v>45113.15981135417</v>
      </c>
    </row>
    <row r="6074" spans="1:5" x14ac:dyDescent="0.35">
      <c r="A6074">
        <v>2</v>
      </c>
      <c r="B6074" s="1" t="s">
        <v>5726</v>
      </c>
      <c r="C6074">
        <v>8416</v>
      </c>
      <c r="D6074" s="1" t="s">
        <v>6060</v>
      </c>
      <c r="E6074" s="20">
        <v>45128.840011273147</v>
      </c>
    </row>
    <row r="6075" spans="1:5" x14ac:dyDescent="0.35">
      <c r="A6075">
        <v>2</v>
      </c>
      <c r="B6075" s="1" t="s">
        <v>5726</v>
      </c>
      <c r="C6075">
        <v>5430</v>
      </c>
      <c r="D6075" s="1" t="s">
        <v>6061</v>
      </c>
      <c r="E6075" s="20">
        <v>45128.307538506946</v>
      </c>
    </row>
    <row r="6076" spans="1:5" x14ac:dyDescent="0.35">
      <c r="A6076">
        <v>2</v>
      </c>
      <c r="B6076" s="1" t="s">
        <v>5726</v>
      </c>
      <c r="C6076">
        <v>7940</v>
      </c>
      <c r="D6076" s="1" t="s">
        <v>6062</v>
      </c>
      <c r="E6076" s="20">
        <v>45131.869824687499</v>
      </c>
    </row>
    <row r="6077" spans="1:5" x14ac:dyDescent="0.35">
      <c r="A6077">
        <v>2</v>
      </c>
      <c r="B6077" s="1" t="s">
        <v>5726</v>
      </c>
      <c r="C6077">
        <v>9159</v>
      </c>
      <c r="D6077" s="1" t="s">
        <v>6063</v>
      </c>
      <c r="E6077" s="20">
        <v>45131.734863333331</v>
      </c>
    </row>
    <row r="6078" spans="1:5" x14ac:dyDescent="0.35">
      <c r="A6078">
        <v>2</v>
      </c>
      <c r="B6078" s="1" t="s">
        <v>5726</v>
      </c>
      <c r="C6078">
        <v>14353</v>
      </c>
      <c r="D6078" s="1" t="s">
        <v>6064</v>
      </c>
      <c r="E6078" s="20">
        <v>45113.12737613426</v>
      </c>
    </row>
    <row r="6079" spans="1:5" x14ac:dyDescent="0.35">
      <c r="A6079">
        <v>2</v>
      </c>
      <c r="B6079" s="1" t="s">
        <v>5726</v>
      </c>
      <c r="C6079">
        <v>10182</v>
      </c>
      <c r="D6079" s="1" t="s">
        <v>6065</v>
      </c>
      <c r="E6079" s="20">
        <v>45113.059696296295</v>
      </c>
    </row>
    <row r="6080" spans="1:5" x14ac:dyDescent="0.35">
      <c r="A6080">
        <v>2</v>
      </c>
      <c r="B6080" s="1" t="s">
        <v>5726</v>
      </c>
      <c r="C6080">
        <v>2650</v>
      </c>
      <c r="D6080" s="1" t="s">
        <v>6066</v>
      </c>
      <c r="E6080" s="20">
        <v>45134.581716504632</v>
      </c>
    </row>
    <row r="6081" spans="1:5" x14ac:dyDescent="0.35">
      <c r="A6081">
        <v>2</v>
      </c>
      <c r="B6081" s="1" t="s">
        <v>5726</v>
      </c>
      <c r="C6081">
        <v>4158</v>
      </c>
      <c r="D6081" s="1" t="s">
        <v>6067</v>
      </c>
      <c r="E6081" s="20">
        <v>45113.92320665509</v>
      </c>
    </row>
    <row r="6082" spans="1:5" x14ac:dyDescent="0.35">
      <c r="A6082">
        <v>2</v>
      </c>
      <c r="B6082" s="1" t="s">
        <v>5726</v>
      </c>
      <c r="C6082">
        <v>2419</v>
      </c>
      <c r="D6082" s="1" t="s">
        <v>6068</v>
      </c>
      <c r="E6082" s="20">
        <v>45125.572655277778</v>
      </c>
    </row>
    <row r="6083" spans="1:5" x14ac:dyDescent="0.35">
      <c r="A6083">
        <v>2</v>
      </c>
      <c r="B6083" s="1" t="s">
        <v>5726</v>
      </c>
      <c r="C6083">
        <v>11035</v>
      </c>
      <c r="D6083" s="1" t="s">
        <v>6069</v>
      </c>
      <c r="E6083" s="20">
        <v>45131.749954224535</v>
      </c>
    </row>
    <row r="6084" spans="1:5" x14ac:dyDescent="0.35">
      <c r="A6084">
        <v>2</v>
      </c>
      <c r="B6084" s="1" t="s">
        <v>5726</v>
      </c>
      <c r="C6084">
        <v>11363</v>
      </c>
      <c r="D6084" s="1" t="s">
        <v>6070</v>
      </c>
      <c r="E6084" s="20">
        <v>45121.655562685184</v>
      </c>
    </row>
    <row r="6085" spans="1:5" x14ac:dyDescent="0.35">
      <c r="A6085">
        <v>2</v>
      </c>
      <c r="B6085" s="1" t="s">
        <v>5726</v>
      </c>
      <c r="C6085">
        <v>7764</v>
      </c>
      <c r="D6085" s="1" t="s">
        <v>6071</v>
      </c>
      <c r="E6085" s="20">
        <v>45117.043896701391</v>
      </c>
    </row>
    <row r="6086" spans="1:5" x14ac:dyDescent="0.35">
      <c r="A6086">
        <v>2</v>
      </c>
      <c r="B6086" s="1" t="s">
        <v>5726</v>
      </c>
      <c r="C6086">
        <v>13396</v>
      </c>
      <c r="D6086" s="1" t="s">
        <v>6072</v>
      </c>
      <c r="E6086" s="20">
        <v>45119.05030761574</v>
      </c>
    </row>
    <row r="6087" spans="1:5" x14ac:dyDescent="0.35">
      <c r="A6087">
        <v>2</v>
      </c>
      <c r="B6087" s="1" t="s">
        <v>5726</v>
      </c>
      <c r="C6087">
        <v>18428</v>
      </c>
      <c r="D6087" s="1" t="s">
        <v>6073</v>
      </c>
      <c r="E6087" s="20">
        <v>45114.146826435186</v>
      </c>
    </row>
    <row r="6088" spans="1:5" x14ac:dyDescent="0.35">
      <c r="A6088">
        <v>2</v>
      </c>
      <c r="B6088" s="1" t="s">
        <v>5726</v>
      </c>
      <c r="C6088">
        <v>9818</v>
      </c>
      <c r="D6088" s="1" t="s">
        <v>6074</v>
      </c>
      <c r="E6088" s="20">
        <v>45118.284427916667</v>
      </c>
    </row>
    <row r="6089" spans="1:5" x14ac:dyDescent="0.35">
      <c r="A6089">
        <v>2</v>
      </c>
      <c r="B6089" s="1" t="s">
        <v>5726</v>
      </c>
      <c r="C6089">
        <v>4712</v>
      </c>
      <c r="D6089" s="1" t="s">
        <v>6075</v>
      </c>
      <c r="E6089" s="20">
        <v>45121.85097540509</v>
      </c>
    </row>
    <row r="6090" spans="1:5" x14ac:dyDescent="0.35">
      <c r="A6090">
        <v>2</v>
      </c>
      <c r="B6090" s="1" t="s">
        <v>5726</v>
      </c>
      <c r="C6090">
        <v>14277</v>
      </c>
      <c r="D6090" s="1" t="s">
        <v>6076</v>
      </c>
      <c r="E6090" s="20">
        <v>45128.084661666668</v>
      </c>
    </row>
    <row r="6091" spans="1:5" x14ac:dyDescent="0.35">
      <c r="A6091">
        <v>2</v>
      </c>
      <c r="B6091" s="1" t="s">
        <v>5726</v>
      </c>
      <c r="C6091">
        <v>2937</v>
      </c>
      <c r="D6091" s="1" t="s">
        <v>6077</v>
      </c>
      <c r="E6091" s="20">
        <v>45119.03579263889</v>
      </c>
    </row>
    <row r="6092" spans="1:5" x14ac:dyDescent="0.35">
      <c r="A6092">
        <v>2</v>
      </c>
      <c r="B6092" s="1" t="s">
        <v>5726</v>
      </c>
      <c r="C6092">
        <v>5284</v>
      </c>
      <c r="D6092" s="1" t="s">
        <v>6078</v>
      </c>
      <c r="E6092" s="20">
        <v>45113.056341493058</v>
      </c>
    </row>
    <row r="6093" spans="1:5" x14ac:dyDescent="0.35">
      <c r="A6093">
        <v>2</v>
      </c>
      <c r="B6093" s="1" t="s">
        <v>5726</v>
      </c>
      <c r="C6093">
        <v>7124</v>
      </c>
      <c r="D6093" s="1" t="s">
        <v>6079</v>
      </c>
      <c r="E6093" s="20">
        <v>45120.931852696762</v>
      </c>
    </row>
    <row r="6094" spans="1:5" x14ac:dyDescent="0.35">
      <c r="A6094">
        <v>2</v>
      </c>
      <c r="B6094" s="1" t="s">
        <v>5726</v>
      </c>
      <c r="C6094">
        <v>16076</v>
      </c>
      <c r="D6094" s="1" t="s">
        <v>6080</v>
      </c>
      <c r="E6094" s="20">
        <v>45135.612965613429</v>
      </c>
    </row>
    <row r="6095" spans="1:5" x14ac:dyDescent="0.35">
      <c r="A6095">
        <v>2</v>
      </c>
      <c r="B6095" s="1" t="s">
        <v>5726</v>
      </c>
      <c r="C6095">
        <v>4396</v>
      </c>
      <c r="D6095" s="1" t="s">
        <v>6081</v>
      </c>
      <c r="E6095" s="20">
        <v>45119.307627951392</v>
      </c>
    </row>
    <row r="6096" spans="1:5" x14ac:dyDescent="0.35">
      <c r="A6096">
        <v>2</v>
      </c>
      <c r="B6096" s="1" t="s">
        <v>5726</v>
      </c>
      <c r="C6096">
        <v>6820</v>
      </c>
      <c r="D6096" s="1" t="s">
        <v>6082</v>
      </c>
      <c r="E6096" s="20">
        <v>45134.088010810185</v>
      </c>
    </row>
    <row r="6097" spans="1:5" x14ac:dyDescent="0.35">
      <c r="A6097">
        <v>2</v>
      </c>
      <c r="B6097" s="1" t="s">
        <v>5726</v>
      </c>
      <c r="C6097">
        <v>16817</v>
      </c>
      <c r="D6097" s="1" t="s">
        <v>6083</v>
      </c>
      <c r="E6097" s="20">
        <v>45110.950921759257</v>
      </c>
    </row>
    <row r="6098" spans="1:5" x14ac:dyDescent="0.35">
      <c r="A6098">
        <v>2</v>
      </c>
      <c r="B6098" s="1" t="s">
        <v>5726</v>
      </c>
      <c r="C6098">
        <v>6035</v>
      </c>
      <c r="D6098" s="1" t="s">
        <v>6084</v>
      </c>
      <c r="E6098" s="20">
        <v>45134.854985115744</v>
      </c>
    </row>
    <row r="6099" spans="1:5" x14ac:dyDescent="0.35">
      <c r="A6099">
        <v>2</v>
      </c>
      <c r="B6099" s="1" t="s">
        <v>5726</v>
      </c>
      <c r="C6099">
        <v>3321</v>
      </c>
      <c r="D6099" s="1" t="s">
        <v>6085</v>
      </c>
      <c r="E6099" s="20">
        <v>45129.465898310184</v>
      </c>
    </row>
    <row r="6100" spans="1:5" x14ac:dyDescent="0.35">
      <c r="A6100">
        <v>2</v>
      </c>
      <c r="B6100" s="1" t="s">
        <v>5726</v>
      </c>
      <c r="C6100">
        <v>7165</v>
      </c>
      <c r="D6100" s="1" t="s">
        <v>276</v>
      </c>
      <c r="E6100" s="20">
        <v>45128.94406134259</v>
      </c>
    </row>
    <row r="6101" spans="1:5" x14ac:dyDescent="0.35">
      <c r="A6101">
        <v>2</v>
      </c>
      <c r="B6101" s="1" t="s">
        <v>5726</v>
      </c>
      <c r="C6101">
        <v>2994</v>
      </c>
      <c r="D6101" s="1" t="s">
        <v>6086</v>
      </c>
      <c r="E6101" s="20">
        <v>45121.938178263888</v>
      </c>
    </row>
    <row r="6102" spans="1:5" x14ac:dyDescent="0.35">
      <c r="A6102">
        <v>2</v>
      </c>
      <c r="B6102" s="1" t="s">
        <v>5726</v>
      </c>
      <c r="C6102">
        <v>4672</v>
      </c>
      <c r="D6102" s="1" t="s">
        <v>6087</v>
      </c>
      <c r="E6102" s="20">
        <v>45120.919941678243</v>
      </c>
    </row>
    <row r="6103" spans="1:5" x14ac:dyDescent="0.35">
      <c r="A6103">
        <v>2</v>
      </c>
      <c r="B6103" s="1" t="s">
        <v>5726</v>
      </c>
      <c r="C6103">
        <v>3325</v>
      </c>
      <c r="D6103" s="1" t="s">
        <v>6088</v>
      </c>
      <c r="E6103" s="20">
        <v>45121.650038136577</v>
      </c>
    </row>
    <row r="6104" spans="1:5" x14ac:dyDescent="0.35">
      <c r="A6104">
        <v>2</v>
      </c>
      <c r="B6104" s="1" t="s">
        <v>5726</v>
      </c>
      <c r="C6104">
        <v>4495</v>
      </c>
      <c r="D6104" s="1" t="s">
        <v>6089</v>
      </c>
      <c r="E6104" s="20">
        <v>45119.868220937497</v>
      </c>
    </row>
    <row r="6105" spans="1:5" x14ac:dyDescent="0.35">
      <c r="A6105">
        <v>2</v>
      </c>
      <c r="B6105" s="1" t="s">
        <v>5726</v>
      </c>
      <c r="C6105">
        <v>6820</v>
      </c>
      <c r="D6105" s="1" t="s">
        <v>6090</v>
      </c>
      <c r="E6105" s="20">
        <v>45127.408948078701</v>
      </c>
    </row>
    <row r="6106" spans="1:5" x14ac:dyDescent="0.35">
      <c r="A6106">
        <v>2</v>
      </c>
      <c r="B6106" s="1" t="s">
        <v>5726</v>
      </c>
      <c r="C6106">
        <v>7630</v>
      </c>
      <c r="D6106" s="1" t="s">
        <v>6091</v>
      </c>
      <c r="E6106" s="20">
        <v>45126.688563263888</v>
      </c>
    </row>
    <row r="6107" spans="1:5" x14ac:dyDescent="0.35">
      <c r="A6107">
        <v>2</v>
      </c>
      <c r="B6107" s="1" t="s">
        <v>5726</v>
      </c>
      <c r="C6107">
        <v>1666</v>
      </c>
      <c r="D6107" s="1" t="s">
        <v>6092</v>
      </c>
      <c r="E6107" s="20">
        <v>45126.814502141206</v>
      </c>
    </row>
    <row r="6108" spans="1:5" x14ac:dyDescent="0.35">
      <c r="A6108">
        <v>2</v>
      </c>
      <c r="B6108" s="1" t="s">
        <v>5726</v>
      </c>
      <c r="C6108">
        <v>6294</v>
      </c>
      <c r="D6108" s="1" t="s">
        <v>6093</v>
      </c>
      <c r="E6108" s="20">
        <v>45118.658327303237</v>
      </c>
    </row>
    <row r="6109" spans="1:5" x14ac:dyDescent="0.35">
      <c r="A6109">
        <v>2</v>
      </c>
      <c r="B6109" s="1" t="s">
        <v>5726</v>
      </c>
      <c r="C6109">
        <v>1327</v>
      </c>
      <c r="D6109" s="1" t="s">
        <v>6094</v>
      </c>
      <c r="E6109" s="20">
        <v>45120.041729467594</v>
      </c>
    </row>
    <row r="6110" spans="1:5" x14ac:dyDescent="0.35">
      <c r="A6110">
        <v>2</v>
      </c>
      <c r="B6110" s="1" t="s">
        <v>5726</v>
      </c>
      <c r="C6110">
        <v>5023</v>
      </c>
      <c r="D6110" s="1" t="s">
        <v>6095</v>
      </c>
      <c r="E6110" s="20">
        <v>45115.080778009258</v>
      </c>
    </row>
    <row r="6111" spans="1:5" x14ac:dyDescent="0.35">
      <c r="A6111">
        <v>2</v>
      </c>
      <c r="B6111" s="1" t="s">
        <v>5726</v>
      </c>
      <c r="C6111">
        <v>9634</v>
      </c>
      <c r="D6111" s="1" t="s">
        <v>6096</v>
      </c>
      <c r="E6111" s="20">
        <v>45133.807126504631</v>
      </c>
    </row>
    <row r="6112" spans="1:5" x14ac:dyDescent="0.35">
      <c r="A6112">
        <v>2</v>
      </c>
      <c r="B6112" s="1" t="s">
        <v>5726</v>
      </c>
      <c r="C6112">
        <v>5547</v>
      </c>
      <c r="D6112" s="1" t="s">
        <v>6097</v>
      </c>
      <c r="E6112" s="20">
        <v>45122.422113356479</v>
      </c>
    </row>
    <row r="6113" spans="1:5" x14ac:dyDescent="0.35">
      <c r="A6113">
        <v>2</v>
      </c>
      <c r="B6113" s="1" t="s">
        <v>5726</v>
      </c>
      <c r="C6113">
        <v>8195</v>
      </c>
      <c r="D6113" s="1" t="s">
        <v>6098</v>
      </c>
      <c r="E6113" s="20">
        <v>45112.845242222225</v>
      </c>
    </row>
    <row r="6114" spans="1:5" x14ac:dyDescent="0.35">
      <c r="A6114">
        <v>2</v>
      </c>
      <c r="B6114" s="1" t="s">
        <v>5726</v>
      </c>
      <c r="C6114">
        <v>4751</v>
      </c>
      <c r="D6114" s="1" t="s">
        <v>6099</v>
      </c>
      <c r="E6114" s="20">
        <v>45126.098983692129</v>
      </c>
    </row>
    <row r="6115" spans="1:5" x14ac:dyDescent="0.35">
      <c r="A6115">
        <v>2</v>
      </c>
      <c r="B6115" s="1" t="s">
        <v>5726</v>
      </c>
      <c r="C6115">
        <v>4766</v>
      </c>
      <c r="D6115" s="1" t="s">
        <v>6100</v>
      </c>
      <c r="E6115" s="20">
        <v>45121.954250057868</v>
      </c>
    </row>
    <row r="6116" spans="1:5" x14ac:dyDescent="0.35">
      <c r="A6116">
        <v>2</v>
      </c>
      <c r="B6116" s="1" t="s">
        <v>5726</v>
      </c>
      <c r="C6116">
        <v>4522</v>
      </c>
      <c r="D6116" s="1" t="s">
        <v>6101</v>
      </c>
      <c r="E6116" s="20">
        <v>45127.600448865742</v>
      </c>
    </row>
    <row r="6117" spans="1:5" x14ac:dyDescent="0.35">
      <c r="A6117">
        <v>2</v>
      </c>
      <c r="B6117" s="1" t="s">
        <v>5726</v>
      </c>
      <c r="C6117">
        <v>2206</v>
      </c>
      <c r="D6117" s="1" t="s">
        <v>6102</v>
      </c>
      <c r="E6117" s="20">
        <v>45121.950518425925</v>
      </c>
    </row>
    <row r="6118" spans="1:5" x14ac:dyDescent="0.35">
      <c r="A6118">
        <v>2</v>
      </c>
      <c r="B6118" s="1" t="s">
        <v>5726</v>
      </c>
      <c r="C6118">
        <v>6716</v>
      </c>
      <c r="D6118" s="1" t="s">
        <v>6103</v>
      </c>
      <c r="E6118" s="20">
        <v>45127.284971678244</v>
      </c>
    </row>
    <row r="6119" spans="1:5" x14ac:dyDescent="0.35">
      <c r="A6119">
        <v>2</v>
      </c>
      <c r="B6119" s="1" t="s">
        <v>5726</v>
      </c>
      <c r="C6119">
        <v>89963</v>
      </c>
      <c r="D6119" s="1" t="s">
        <v>6104</v>
      </c>
      <c r="E6119" s="20">
        <v>45127.285737175924</v>
      </c>
    </row>
    <row r="6120" spans="1:5" x14ac:dyDescent="0.35">
      <c r="A6120">
        <v>2</v>
      </c>
      <c r="B6120" s="1" t="s">
        <v>5726</v>
      </c>
      <c r="C6120">
        <v>8543</v>
      </c>
      <c r="D6120" s="1" t="s">
        <v>6105</v>
      </c>
      <c r="E6120" s="20">
        <v>45126.72589991898</v>
      </c>
    </row>
    <row r="6121" spans="1:5" x14ac:dyDescent="0.35">
      <c r="A6121">
        <v>2</v>
      </c>
      <c r="B6121" s="1" t="s">
        <v>5726</v>
      </c>
      <c r="C6121">
        <v>4132</v>
      </c>
      <c r="D6121" s="1" t="s">
        <v>6106</v>
      </c>
      <c r="E6121" s="20">
        <v>45128.820714756941</v>
      </c>
    </row>
    <row r="6122" spans="1:5" x14ac:dyDescent="0.35">
      <c r="A6122">
        <v>2</v>
      </c>
      <c r="B6122" s="1" t="s">
        <v>5726</v>
      </c>
      <c r="C6122">
        <v>15475</v>
      </c>
      <c r="D6122" s="1" t="s">
        <v>6107</v>
      </c>
      <c r="E6122" s="20">
        <v>45117.930893530094</v>
      </c>
    </row>
    <row r="6123" spans="1:5" x14ac:dyDescent="0.35">
      <c r="A6123">
        <v>2</v>
      </c>
      <c r="B6123" s="1" t="s">
        <v>5726</v>
      </c>
      <c r="C6123">
        <v>310208</v>
      </c>
      <c r="D6123" s="1" t="s">
        <v>6108</v>
      </c>
      <c r="E6123" s="20">
        <v>45135.866731643517</v>
      </c>
    </row>
    <row r="6124" spans="1:5" x14ac:dyDescent="0.35">
      <c r="A6124">
        <v>2</v>
      </c>
      <c r="B6124" s="1" t="s">
        <v>5726</v>
      </c>
      <c r="C6124">
        <v>5782</v>
      </c>
      <c r="D6124" s="1" t="s">
        <v>6109</v>
      </c>
      <c r="E6124" s="20">
        <v>45113.162117187501</v>
      </c>
    </row>
    <row r="6125" spans="1:5" x14ac:dyDescent="0.35">
      <c r="A6125">
        <v>2</v>
      </c>
      <c r="B6125" s="1" t="s">
        <v>5726</v>
      </c>
      <c r="C6125">
        <v>5245</v>
      </c>
      <c r="D6125" s="1" t="s">
        <v>6110</v>
      </c>
      <c r="E6125" s="20">
        <v>45136.079341018522</v>
      </c>
    </row>
    <row r="6126" spans="1:5" x14ac:dyDescent="0.35">
      <c r="A6126">
        <v>2</v>
      </c>
      <c r="B6126" s="1" t="s">
        <v>5726</v>
      </c>
      <c r="C6126">
        <v>13151</v>
      </c>
      <c r="D6126" s="1" t="s">
        <v>6111</v>
      </c>
      <c r="E6126" s="20">
        <v>45134.481252650461</v>
      </c>
    </row>
    <row r="6127" spans="1:5" x14ac:dyDescent="0.35">
      <c r="A6127">
        <v>2</v>
      </c>
      <c r="B6127" s="1" t="s">
        <v>5726</v>
      </c>
      <c r="C6127">
        <v>191936</v>
      </c>
      <c r="D6127" s="1" t="s">
        <v>6112</v>
      </c>
      <c r="E6127" s="20">
        <v>45115.077081585645</v>
      </c>
    </row>
    <row r="6128" spans="1:5" x14ac:dyDescent="0.35">
      <c r="A6128">
        <v>2</v>
      </c>
      <c r="B6128" s="1" t="s">
        <v>5726</v>
      </c>
      <c r="C6128">
        <v>3412</v>
      </c>
      <c r="D6128" s="1" t="s">
        <v>6113</v>
      </c>
      <c r="E6128" s="20">
        <v>45122.129403425926</v>
      </c>
    </row>
    <row r="6129" spans="1:5" x14ac:dyDescent="0.35">
      <c r="A6129">
        <v>2</v>
      </c>
      <c r="B6129" s="1" t="s">
        <v>5726</v>
      </c>
      <c r="C6129">
        <v>396725</v>
      </c>
      <c r="D6129" s="1" t="s">
        <v>6114</v>
      </c>
      <c r="E6129" s="20">
        <v>45114.172269189818</v>
      </c>
    </row>
    <row r="6130" spans="1:5" x14ac:dyDescent="0.35">
      <c r="A6130">
        <v>2</v>
      </c>
      <c r="B6130" s="1" t="s">
        <v>5726</v>
      </c>
      <c r="C6130">
        <v>14460</v>
      </c>
      <c r="D6130" s="1" t="s">
        <v>6115</v>
      </c>
      <c r="E6130" s="20">
        <v>45118.02306078704</v>
      </c>
    </row>
    <row r="6131" spans="1:5" x14ac:dyDescent="0.35">
      <c r="A6131">
        <v>2</v>
      </c>
      <c r="B6131" s="1" t="s">
        <v>5726</v>
      </c>
      <c r="C6131">
        <v>5767</v>
      </c>
      <c r="D6131" s="1" t="s">
        <v>6116</v>
      </c>
      <c r="E6131" s="20">
        <v>45118.387973472221</v>
      </c>
    </row>
    <row r="6132" spans="1:5" x14ac:dyDescent="0.35">
      <c r="A6132">
        <v>2</v>
      </c>
      <c r="B6132" s="1" t="s">
        <v>5726</v>
      </c>
      <c r="C6132">
        <v>13090</v>
      </c>
      <c r="D6132" s="1" t="s">
        <v>6117</v>
      </c>
      <c r="E6132" s="20">
        <v>45126.058288958331</v>
      </c>
    </row>
    <row r="6133" spans="1:5" x14ac:dyDescent="0.35">
      <c r="A6133">
        <v>2</v>
      </c>
      <c r="B6133" s="1" t="s">
        <v>5726</v>
      </c>
      <c r="C6133">
        <v>4423</v>
      </c>
      <c r="D6133" s="1" t="s">
        <v>6118</v>
      </c>
      <c r="E6133" s="20">
        <v>45126.071855416667</v>
      </c>
    </row>
    <row r="6134" spans="1:5" x14ac:dyDescent="0.35">
      <c r="A6134">
        <v>2</v>
      </c>
      <c r="B6134" s="1" t="s">
        <v>5726</v>
      </c>
      <c r="C6134">
        <v>3593</v>
      </c>
      <c r="D6134" s="1" t="s">
        <v>6119</v>
      </c>
      <c r="E6134" s="20">
        <v>45115.025165173611</v>
      </c>
    </row>
    <row r="6135" spans="1:5" x14ac:dyDescent="0.35">
      <c r="A6135">
        <v>2</v>
      </c>
      <c r="B6135" s="1" t="s">
        <v>5726</v>
      </c>
      <c r="C6135">
        <v>4784</v>
      </c>
      <c r="D6135" s="1" t="s">
        <v>6120</v>
      </c>
      <c r="E6135" s="20">
        <v>45119.15973673611</v>
      </c>
    </row>
    <row r="6136" spans="1:5" x14ac:dyDescent="0.35">
      <c r="A6136">
        <v>2</v>
      </c>
      <c r="B6136" s="1" t="s">
        <v>5726</v>
      </c>
      <c r="C6136">
        <v>7473</v>
      </c>
      <c r="D6136" s="1" t="s">
        <v>6121</v>
      </c>
      <c r="E6136" s="20">
        <v>45114.921658310188</v>
      </c>
    </row>
    <row r="6137" spans="1:5" x14ac:dyDescent="0.35">
      <c r="A6137">
        <v>2</v>
      </c>
      <c r="B6137" s="1" t="s">
        <v>5726</v>
      </c>
      <c r="C6137">
        <v>7858</v>
      </c>
      <c r="D6137" s="1" t="s">
        <v>6122</v>
      </c>
      <c r="E6137" s="20">
        <v>45118.734968993056</v>
      </c>
    </row>
    <row r="6138" spans="1:5" x14ac:dyDescent="0.35">
      <c r="A6138">
        <v>2</v>
      </c>
      <c r="B6138" s="1" t="s">
        <v>5726</v>
      </c>
      <c r="C6138">
        <v>7243</v>
      </c>
      <c r="D6138" s="1" t="s">
        <v>6123</v>
      </c>
      <c r="E6138" s="20">
        <v>45124.496173101848</v>
      </c>
    </row>
    <row r="6139" spans="1:5" x14ac:dyDescent="0.35">
      <c r="A6139">
        <v>2</v>
      </c>
      <c r="B6139" s="1" t="s">
        <v>5726</v>
      </c>
      <c r="C6139">
        <v>10280</v>
      </c>
      <c r="D6139" s="1" t="s">
        <v>6124</v>
      </c>
      <c r="E6139" s="20">
        <v>45120.866387824077</v>
      </c>
    </row>
    <row r="6140" spans="1:5" x14ac:dyDescent="0.35">
      <c r="A6140">
        <v>2</v>
      </c>
      <c r="B6140" s="1" t="s">
        <v>5726</v>
      </c>
      <c r="C6140">
        <v>4278</v>
      </c>
      <c r="D6140" s="1" t="s">
        <v>6125</v>
      </c>
      <c r="E6140" s="20">
        <v>45133.810911388886</v>
      </c>
    </row>
    <row r="6141" spans="1:5" x14ac:dyDescent="0.35">
      <c r="A6141">
        <v>2</v>
      </c>
      <c r="B6141" s="1" t="s">
        <v>5726</v>
      </c>
      <c r="C6141">
        <v>2777</v>
      </c>
      <c r="D6141" s="1" t="s">
        <v>6126</v>
      </c>
      <c r="E6141" s="20">
        <v>45128.912404409719</v>
      </c>
    </row>
    <row r="6142" spans="1:5" x14ac:dyDescent="0.35">
      <c r="A6142">
        <v>2</v>
      </c>
      <c r="B6142" s="1" t="s">
        <v>5726</v>
      </c>
      <c r="C6142">
        <v>972</v>
      </c>
      <c r="D6142" s="1" t="s">
        <v>6127</v>
      </c>
      <c r="E6142" s="20">
        <v>45124.883361388886</v>
      </c>
    </row>
    <row r="6143" spans="1:5" x14ac:dyDescent="0.35">
      <c r="A6143">
        <v>2</v>
      </c>
      <c r="B6143" s="1" t="s">
        <v>5726</v>
      </c>
      <c r="C6143">
        <v>43336</v>
      </c>
      <c r="D6143" s="1" t="s">
        <v>6128</v>
      </c>
      <c r="E6143" s="20">
        <v>45129.937026747684</v>
      </c>
    </row>
    <row r="6144" spans="1:5" x14ac:dyDescent="0.35">
      <c r="A6144">
        <v>2</v>
      </c>
      <c r="B6144" s="1" t="s">
        <v>5726</v>
      </c>
      <c r="C6144">
        <v>1888</v>
      </c>
      <c r="D6144" s="1" t="s">
        <v>6129</v>
      </c>
      <c r="E6144" s="20">
        <v>45132.688461550926</v>
      </c>
    </row>
    <row r="6145" spans="1:5" x14ac:dyDescent="0.35">
      <c r="A6145">
        <v>2</v>
      </c>
      <c r="B6145" s="1" t="s">
        <v>5726</v>
      </c>
      <c r="C6145">
        <v>5828</v>
      </c>
      <c r="D6145" s="1" t="s">
        <v>6130</v>
      </c>
      <c r="E6145" s="20">
        <v>45127.741152824077</v>
      </c>
    </row>
    <row r="6146" spans="1:5" x14ac:dyDescent="0.35">
      <c r="A6146">
        <v>2</v>
      </c>
      <c r="B6146" s="1" t="s">
        <v>5726</v>
      </c>
      <c r="C6146">
        <v>4807</v>
      </c>
      <c r="D6146" s="1" t="s">
        <v>6131</v>
      </c>
      <c r="E6146" s="20">
        <v>45112.883142743056</v>
      </c>
    </row>
    <row r="6147" spans="1:5" x14ac:dyDescent="0.35">
      <c r="A6147">
        <v>2</v>
      </c>
      <c r="B6147" s="1" t="s">
        <v>5726</v>
      </c>
      <c r="C6147">
        <v>4166</v>
      </c>
      <c r="D6147" s="1" t="s">
        <v>6132</v>
      </c>
      <c r="E6147" s="20">
        <v>45118.865032499998</v>
      </c>
    </row>
    <row r="6148" spans="1:5" x14ac:dyDescent="0.35">
      <c r="A6148">
        <v>2</v>
      </c>
      <c r="B6148" s="1" t="s">
        <v>5726</v>
      </c>
      <c r="C6148">
        <v>10325</v>
      </c>
      <c r="D6148" s="1" t="s">
        <v>6133</v>
      </c>
      <c r="E6148" s="20">
        <v>45135.607635057873</v>
      </c>
    </row>
    <row r="6149" spans="1:5" x14ac:dyDescent="0.35">
      <c r="A6149">
        <v>2</v>
      </c>
      <c r="B6149" s="1" t="s">
        <v>5726</v>
      </c>
      <c r="C6149">
        <v>11527</v>
      </c>
      <c r="D6149" s="1" t="s">
        <v>6134</v>
      </c>
      <c r="E6149" s="20">
        <v>45127.441818981482</v>
      </c>
    </row>
    <row r="6150" spans="1:5" x14ac:dyDescent="0.35">
      <c r="A6150">
        <v>2</v>
      </c>
      <c r="B6150" s="1" t="s">
        <v>5726</v>
      </c>
      <c r="C6150">
        <v>4723</v>
      </c>
      <c r="D6150" s="1" t="s">
        <v>6135</v>
      </c>
      <c r="E6150" s="20">
        <v>45134.035358749999</v>
      </c>
    </row>
    <row r="6151" spans="1:5" x14ac:dyDescent="0.35">
      <c r="A6151">
        <v>2</v>
      </c>
      <c r="B6151" s="1" t="s">
        <v>5726</v>
      </c>
      <c r="C6151">
        <v>4225</v>
      </c>
      <c r="D6151" s="1" t="s">
        <v>6136</v>
      </c>
      <c r="E6151" s="20">
        <v>45118.980454236109</v>
      </c>
    </row>
    <row r="6152" spans="1:5" x14ac:dyDescent="0.35">
      <c r="A6152">
        <v>2</v>
      </c>
      <c r="B6152" s="1" t="s">
        <v>5726</v>
      </c>
      <c r="C6152">
        <v>7177</v>
      </c>
      <c r="D6152" s="1" t="s">
        <v>6137</v>
      </c>
      <c r="E6152" s="20">
        <v>45118.908385787036</v>
      </c>
    </row>
    <row r="6153" spans="1:5" x14ac:dyDescent="0.35">
      <c r="A6153">
        <v>2</v>
      </c>
      <c r="B6153" s="1" t="s">
        <v>5726</v>
      </c>
      <c r="C6153">
        <v>1295</v>
      </c>
      <c r="D6153" s="1" t="s">
        <v>6138</v>
      </c>
      <c r="E6153" s="20">
        <v>45109.933653807871</v>
      </c>
    </row>
    <row r="6154" spans="1:5" x14ac:dyDescent="0.35">
      <c r="A6154">
        <v>2</v>
      </c>
      <c r="B6154" s="1" t="s">
        <v>5726</v>
      </c>
      <c r="C6154">
        <v>7351</v>
      </c>
      <c r="D6154" s="1" t="s">
        <v>6139</v>
      </c>
      <c r="E6154" s="20">
        <v>45128.061668414353</v>
      </c>
    </row>
    <row r="6155" spans="1:5" x14ac:dyDescent="0.35">
      <c r="A6155">
        <v>2</v>
      </c>
      <c r="B6155" s="1" t="s">
        <v>5726</v>
      </c>
      <c r="C6155">
        <v>2481</v>
      </c>
      <c r="D6155" s="1" t="s">
        <v>6140</v>
      </c>
      <c r="E6155" s="20">
        <v>45128.833893055555</v>
      </c>
    </row>
    <row r="6156" spans="1:5" x14ac:dyDescent="0.35">
      <c r="A6156">
        <v>2</v>
      </c>
      <c r="B6156" s="1" t="s">
        <v>5726</v>
      </c>
      <c r="C6156">
        <v>1004</v>
      </c>
      <c r="D6156" s="1" t="s">
        <v>6141</v>
      </c>
      <c r="E6156" s="20">
        <v>45128.835860914354</v>
      </c>
    </row>
    <row r="6157" spans="1:5" x14ac:dyDescent="0.35">
      <c r="A6157">
        <v>2</v>
      </c>
      <c r="B6157" s="1" t="s">
        <v>5726</v>
      </c>
      <c r="C6157">
        <v>2060</v>
      </c>
      <c r="D6157" s="1" t="s">
        <v>6142</v>
      </c>
      <c r="E6157" s="20">
        <v>45124.882107349535</v>
      </c>
    </row>
    <row r="6158" spans="1:5" x14ac:dyDescent="0.35">
      <c r="A6158">
        <v>2</v>
      </c>
      <c r="B6158" s="1" t="s">
        <v>5726</v>
      </c>
      <c r="C6158">
        <v>12061</v>
      </c>
      <c r="D6158" s="1" t="s">
        <v>6143</v>
      </c>
      <c r="E6158" s="20">
        <v>45138.359056030095</v>
      </c>
    </row>
    <row r="6159" spans="1:5" x14ac:dyDescent="0.35">
      <c r="A6159">
        <v>2</v>
      </c>
      <c r="B6159" s="1" t="s">
        <v>5726</v>
      </c>
      <c r="C6159">
        <v>3548</v>
      </c>
      <c r="D6159" s="1" t="s">
        <v>6144</v>
      </c>
      <c r="E6159" s="20">
        <v>45133.074517407411</v>
      </c>
    </row>
    <row r="6160" spans="1:5" x14ac:dyDescent="0.35">
      <c r="A6160">
        <v>2</v>
      </c>
      <c r="B6160" s="1" t="s">
        <v>5726</v>
      </c>
      <c r="C6160">
        <v>10922</v>
      </c>
      <c r="D6160" s="1" t="s">
        <v>6145</v>
      </c>
      <c r="E6160" s="20">
        <v>45115.119621458332</v>
      </c>
    </row>
    <row r="6161" spans="1:5" x14ac:dyDescent="0.35">
      <c r="A6161">
        <v>2</v>
      </c>
      <c r="B6161" s="1" t="s">
        <v>5726</v>
      </c>
      <c r="C6161">
        <v>3151</v>
      </c>
      <c r="D6161" s="1" t="s">
        <v>6146</v>
      </c>
      <c r="E6161" s="20">
        <v>45128.933588136577</v>
      </c>
    </row>
    <row r="6162" spans="1:5" x14ac:dyDescent="0.35">
      <c r="A6162">
        <v>2</v>
      </c>
      <c r="B6162" s="1" t="s">
        <v>5726</v>
      </c>
      <c r="C6162">
        <v>11906</v>
      </c>
      <c r="D6162" s="1" t="s">
        <v>6147</v>
      </c>
      <c r="E6162" s="20">
        <v>45109.705986203706</v>
      </c>
    </row>
    <row r="6163" spans="1:5" x14ac:dyDescent="0.35">
      <c r="A6163">
        <v>2</v>
      </c>
      <c r="B6163" s="1" t="s">
        <v>5726</v>
      </c>
      <c r="C6163">
        <v>9560</v>
      </c>
      <c r="D6163" s="1" t="s">
        <v>6148</v>
      </c>
      <c r="E6163" s="20">
        <v>45124.882064305559</v>
      </c>
    </row>
    <row r="6164" spans="1:5" x14ac:dyDescent="0.35">
      <c r="A6164">
        <v>2</v>
      </c>
      <c r="B6164" s="1" t="s">
        <v>5726</v>
      </c>
      <c r="C6164">
        <v>7904</v>
      </c>
      <c r="D6164" s="1" t="s">
        <v>6149</v>
      </c>
      <c r="E6164" s="20">
        <v>45134.820058437501</v>
      </c>
    </row>
    <row r="6165" spans="1:5" x14ac:dyDescent="0.35">
      <c r="A6165">
        <v>2</v>
      </c>
      <c r="B6165" s="1" t="s">
        <v>5726</v>
      </c>
      <c r="C6165">
        <v>8317</v>
      </c>
      <c r="D6165" s="1" t="s">
        <v>6150</v>
      </c>
      <c r="E6165" s="20">
        <v>45129.936985162036</v>
      </c>
    </row>
    <row r="6166" spans="1:5" x14ac:dyDescent="0.35">
      <c r="A6166">
        <v>2</v>
      </c>
      <c r="B6166" s="1" t="s">
        <v>5726</v>
      </c>
      <c r="C6166">
        <v>4214</v>
      </c>
      <c r="D6166" s="1" t="s">
        <v>6151</v>
      </c>
      <c r="E6166" s="20">
        <v>45109.941317280092</v>
      </c>
    </row>
    <row r="6167" spans="1:5" x14ac:dyDescent="0.35">
      <c r="A6167">
        <v>2</v>
      </c>
      <c r="B6167" s="1" t="s">
        <v>5726</v>
      </c>
      <c r="C6167">
        <v>7143</v>
      </c>
      <c r="D6167" s="1" t="s">
        <v>6152</v>
      </c>
      <c r="E6167" s="20">
        <v>45121.944405972223</v>
      </c>
    </row>
    <row r="6168" spans="1:5" x14ac:dyDescent="0.35">
      <c r="A6168">
        <v>2</v>
      </c>
      <c r="B6168" s="1" t="s">
        <v>5726</v>
      </c>
      <c r="C6168">
        <v>8198</v>
      </c>
      <c r="D6168" s="1" t="s">
        <v>6153</v>
      </c>
      <c r="E6168" s="20">
        <v>45121.81477892361</v>
      </c>
    </row>
    <row r="6169" spans="1:5" x14ac:dyDescent="0.35">
      <c r="A6169">
        <v>2</v>
      </c>
      <c r="B6169" s="1" t="s">
        <v>5726</v>
      </c>
      <c r="C6169">
        <v>12558</v>
      </c>
      <c r="D6169" s="1" t="s">
        <v>6154</v>
      </c>
      <c r="E6169" s="20">
        <v>45133.825630046296</v>
      </c>
    </row>
    <row r="6170" spans="1:5" x14ac:dyDescent="0.35">
      <c r="A6170">
        <v>2</v>
      </c>
      <c r="B6170" s="1" t="s">
        <v>5726</v>
      </c>
      <c r="C6170">
        <v>11271</v>
      </c>
      <c r="D6170" s="1" t="s">
        <v>6155</v>
      </c>
      <c r="E6170" s="20">
        <v>45128.836265763886</v>
      </c>
    </row>
    <row r="6171" spans="1:5" x14ac:dyDescent="0.35">
      <c r="A6171">
        <v>2</v>
      </c>
      <c r="B6171" s="1" t="s">
        <v>5726</v>
      </c>
      <c r="C6171">
        <v>4758</v>
      </c>
      <c r="D6171" s="1" t="s">
        <v>6156</v>
      </c>
      <c r="E6171" s="20">
        <v>45128.827136435182</v>
      </c>
    </row>
    <row r="6172" spans="1:5" x14ac:dyDescent="0.35">
      <c r="A6172">
        <v>2</v>
      </c>
      <c r="B6172" s="1" t="s">
        <v>5726</v>
      </c>
      <c r="C6172">
        <v>4878</v>
      </c>
      <c r="D6172" s="1" t="s">
        <v>6157</v>
      </c>
      <c r="E6172" s="20">
        <v>45136.408833298614</v>
      </c>
    </row>
    <row r="6173" spans="1:5" x14ac:dyDescent="0.35">
      <c r="A6173">
        <v>2</v>
      </c>
      <c r="B6173" s="1" t="s">
        <v>5726</v>
      </c>
      <c r="C6173">
        <v>5443</v>
      </c>
      <c r="D6173" s="1" t="s">
        <v>6158</v>
      </c>
      <c r="E6173" s="20">
        <v>45133.635744143518</v>
      </c>
    </row>
    <row r="6174" spans="1:5" x14ac:dyDescent="0.35">
      <c r="A6174">
        <v>2</v>
      </c>
      <c r="B6174" s="1" t="s">
        <v>5726</v>
      </c>
      <c r="C6174">
        <v>4433</v>
      </c>
      <c r="D6174" s="1" t="s">
        <v>6159</v>
      </c>
      <c r="E6174" s="20">
        <v>45117.938256354166</v>
      </c>
    </row>
    <row r="6175" spans="1:5" x14ac:dyDescent="0.35">
      <c r="A6175">
        <v>2</v>
      </c>
      <c r="B6175" s="1" t="s">
        <v>5726</v>
      </c>
      <c r="C6175">
        <v>6084</v>
      </c>
      <c r="D6175" s="1" t="s">
        <v>6160</v>
      </c>
      <c r="E6175" s="20">
        <v>45110.754584363429</v>
      </c>
    </row>
    <row r="6176" spans="1:5" x14ac:dyDescent="0.35">
      <c r="A6176">
        <v>2</v>
      </c>
      <c r="B6176" s="1" t="s">
        <v>5726</v>
      </c>
      <c r="C6176">
        <v>4034</v>
      </c>
      <c r="D6176" s="1" t="s">
        <v>6161</v>
      </c>
      <c r="E6176" s="20">
        <v>45109.886888645837</v>
      </c>
    </row>
    <row r="6177" spans="1:5" x14ac:dyDescent="0.35">
      <c r="A6177">
        <v>2</v>
      </c>
      <c r="B6177" s="1" t="s">
        <v>5726</v>
      </c>
      <c r="C6177">
        <v>7249</v>
      </c>
      <c r="D6177" s="1" t="s">
        <v>6162</v>
      </c>
      <c r="E6177" s="20">
        <v>45109.79794773148</v>
      </c>
    </row>
    <row r="6178" spans="1:5" x14ac:dyDescent="0.35">
      <c r="A6178">
        <v>2</v>
      </c>
      <c r="B6178" s="1" t="s">
        <v>5726</v>
      </c>
      <c r="C6178">
        <v>3171</v>
      </c>
      <c r="D6178" s="1" t="s">
        <v>6163</v>
      </c>
      <c r="E6178" s="20">
        <v>45109.696060196758</v>
      </c>
    </row>
    <row r="6179" spans="1:5" x14ac:dyDescent="0.35">
      <c r="A6179">
        <v>2</v>
      </c>
      <c r="B6179" s="1" t="s">
        <v>5726</v>
      </c>
      <c r="C6179">
        <v>4532</v>
      </c>
      <c r="D6179" s="1" t="s">
        <v>6164</v>
      </c>
      <c r="E6179" s="20">
        <v>45128.833823831017</v>
      </c>
    </row>
    <row r="6180" spans="1:5" x14ac:dyDescent="0.35">
      <c r="A6180">
        <v>2</v>
      </c>
      <c r="B6180" s="1" t="s">
        <v>5726</v>
      </c>
      <c r="C6180">
        <v>20228</v>
      </c>
      <c r="D6180" s="1" t="s">
        <v>6165</v>
      </c>
      <c r="E6180" s="20">
        <v>45125.934158206015</v>
      </c>
    </row>
    <row r="6181" spans="1:5" x14ac:dyDescent="0.35">
      <c r="A6181">
        <v>2</v>
      </c>
      <c r="B6181" s="1" t="s">
        <v>5726</v>
      </c>
      <c r="C6181">
        <v>6189</v>
      </c>
      <c r="D6181" s="1" t="s">
        <v>6166</v>
      </c>
      <c r="E6181" s="20">
        <v>45132.856119571756</v>
      </c>
    </row>
    <row r="6182" spans="1:5" x14ac:dyDescent="0.35">
      <c r="A6182">
        <v>2</v>
      </c>
      <c r="B6182" s="1" t="s">
        <v>5726</v>
      </c>
      <c r="C6182">
        <v>1153</v>
      </c>
      <c r="D6182" s="1" t="s">
        <v>6167</v>
      </c>
      <c r="E6182" s="20">
        <v>45127.683946944446</v>
      </c>
    </row>
    <row r="6183" spans="1:5" x14ac:dyDescent="0.35">
      <c r="A6183">
        <v>2</v>
      </c>
      <c r="B6183" s="1" t="s">
        <v>5726</v>
      </c>
      <c r="C6183">
        <v>3004</v>
      </c>
      <c r="D6183" s="1" t="s">
        <v>6168</v>
      </c>
      <c r="E6183" s="20">
        <v>45132.867860162034</v>
      </c>
    </row>
    <row r="6184" spans="1:5" x14ac:dyDescent="0.35">
      <c r="A6184">
        <v>2</v>
      </c>
      <c r="B6184" s="1" t="s">
        <v>5726</v>
      </c>
      <c r="C6184">
        <v>17179</v>
      </c>
      <c r="D6184" s="1" t="s">
        <v>6169</v>
      </c>
      <c r="E6184" s="20">
        <v>45132.857318078706</v>
      </c>
    </row>
    <row r="6185" spans="1:5" x14ac:dyDescent="0.35">
      <c r="A6185">
        <v>2</v>
      </c>
      <c r="B6185" s="1" t="s">
        <v>5726</v>
      </c>
      <c r="C6185">
        <v>19040</v>
      </c>
      <c r="D6185" s="1" t="s">
        <v>6170</v>
      </c>
      <c r="E6185" s="20">
        <v>45127.681974907406</v>
      </c>
    </row>
    <row r="6186" spans="1:5" x14ac:dyDescent="0.35">
      <c r="A6186">
        <v>2</v>
      </c>
      <c r="B6186" s="1" t="s">
        <v>5726</v>
      </c>
      <c r="C6186">
        <v>2020</v>
      </c>
      <c r="D6186" s="1" t="s">
        <v>6171</v>
      </c>
      <c r="E6186" s="20">
        <v>45128.154212766203</v>
      </c>
    </row>
    <row r="6187" spans="1:5" x14ac:dyDescent="0.35">
      <c r="A6187">
        <v>2</v>
      </c>
      <c r="B6187" s="1" t="s">
        <v>5726</v>
      </c>
      <c r="C6187">
        <v>4011</v>
      </c>
      <c r="D6187" s="1" t="s">
        <v>6172</v>
      </c>
      <c r="E6187" s="20">
        <v>45112.91818980324</v>
      </c>
    </row>
    <row r="6188" spans="1:5" x14ac:dyDescent="0.35">
      <c r="A6188">
        <v>2</v>
      </c>
      <c r="B6188" s="1" t="s">
        <v>5726</v>
      </c>
      <c r="C6188">
        <v>4081</v>
      </c>
      <c r="D6188" s="1" t="s">
        <v>6173</v>
      </c>
      <c r="E6188" s="20">
        <v>45128.151104872682</v>
      </c>
    </row>
    <row r="6189" spans="1:5" x14ac:dyDescent="0.35">
      <c r="A6189">
        <v>2</v>
      </c>
      <c r="B6189" s="1" t="s">
        <v>5726</v>
      </c>
      <c r="C6189">
        <v>2596</v>
      </c>
      <c r="D6189" s="1" t="s">
        <v>6174</v>
      </c>
      <c r="E6189" s="20">
        <v>45109.720913668978</v>
      </c>
    </row>
    <row r="6190" spans="1:5" x14ac:dyDescent="0.35">
      <c r="A6190">
        <v>2</v>
      </c>
      <c r="B6190" s="1" t="s">
        <v>5726</v>
      </c>
      <c r="C6190">
        <v>1138</v>
      </c>
      <c r="D6190" s="1" t="s">
        <v>6175</v>
      </c>
      <c r="E6190" s="20">
        <v>45111.043542604166</v>
      </c>
    </row>
    <row r="6191" spans="1:5" x14ac:dyDescent="0.35">
      <c r="A6191">
        <v>2</v>
      </c>
      <c r="B6191" s="1" t="s">
        <v>5726</v>
      </c>
      <c r="C6191">
        <v>5170</v>
      </c>
      <c r="D6191" s="1" t="s">
        <v>6176</v>
      </c>
      <c r="E6191" s="20">
        <v>45113.000854560189</v>
      </c>
    </row>
    <row r="6192" spans="1:5" x14ac:dyDescent="0.35">
      <c r="A6192">
        <v>2</v>
      </c>
      <c r="B6192" s="1" t="s">
        <v>5726</v>
      </c>
      <c r="C6192">
        <v>5592</v>
      </c>
      <c r="D6192" s="1" t="s">
        <v>6177</v>
      </c>
      <c r="E6192" s="20">
        <v>45110.918356064816</v>
      </c>
    </row>
    <row r="6193" spans="1:5" x14ac:dyDescent="0.35">
      <c r="A6193">
        <v>2</v>
      </c>
      <c r="B6193" s="1" t="s">
        <v>5726</v>
      </c>
      <c r="C6193">
        <v>6267</v>
      </c>
      <c r="D6193" s="1" t="s">
        <v>6178</v>
      </c>
      <c r="E6193" s="20">
        <v>45131.811004166666</v>
      </c>
    </row>
    <row r="6194" spans="1:5" x14ac:dyDescent="0.35">
      <c r="A6194">
        <v>2</v>
      </c>
      <c r="B6194" s="1" t="s">
        <v>5726</v>
      </c>
      <c r="C6194">
        <v>10494</v>
      </c>
      <c r="D6194" s="1" t="s">
        <v>6179</v>
      </c>
      <c r="E6194" s="20">
        <v>45115.123628090281</v>
      </c>
    </row>
    <row r="6195" spans="1:5" x14ac:dyDescent="0.35">
      <c r="A6195">
        <v>2</v>
      </c>
      <c r="B6195" s="1" t="s">
        <v>5726</v>
      </c>
      <c r="C6195">
        <v>6766</v>
      </c>
      <c r="D6195" s="1" t="s">
        <v>6180</v>
      </c>
      <c r="E6195" s="20">
        <v>45119.858852824073</v>
      </c>
    </row>
    <row r="6196" spans="1:5" x14ac:dyDescent="0.35">
      <c r="A6196">
        <v>2</v>
      </c>
      <c r="B6196" s="1" t="s">
        <v>5726</v>
      </c>
      <c r="C6196">
        <v>5558</v>
      </c>
      <c r="D6196" s="1" t="s">
        <v>6181</v>
      </c>
      <c r="E6196" s="20">
        <v>45114.135182511571</v>
      </c>
    </row>
    <row r="6197" spans="1:5" x14ac:dyDescent="0.35">
      <c r="A6197">
        <v>2</v>
      </c>
      <c r="B6197" s="1" t="s">
        <v>5726</v>
      </c>
      <c r="C6197">
        <v>5186</v>
      </c>
      <c r="D6197" s="1" t="s">
        <v>6182</v>
      </c>
      <c r="E6197" s="20">
        <v>45109.93741820602</v>
      </c>
    </row>
    <row r="6198" spans="1:5" x14ac:dyDescent="0.35">
      <c r="A6198">
        <v>2</v>
      </c>
      <c r="B6198" s="1" t="s">
        <v>5726</v>
      </c>
      <c r="C6198">
        <v>6556</v>
      </c>
      <c r="D6198" s="1" t="s">
        <v>6183</v>
      </c>
      <c r="E6198" s="20">
        <v>45115.414916712965</v>
      </c>
    </row>
    <row r="6199" spans="1:5" x14ac:dyDescent="0.35">
      <c r="A6199">
        <v>2</v>
      </c>
      <c r="B6199" s="1" t="s">
        <v>5726</v>
      </c>
      <c r="C6199">
        <v>6699</v>
      </c>
      <c r="D6199" s="1" t="s">
        <v>6184</v>
      </c>
      <c r="E6199" s="20">
        <v>45119.828731238427</v>
      </c>
    </row>
    <row r="6200" spans="1:5" x14ac:dyDescent="0.35">
      <c r="A6200">
        <v>2</v>
      </c>
      <c r="B6200" s="1" t="s">
        <v>5726</v>
      </c>
      <c r="C6200">
        <v>48817</v>
      </c>
      <c r="D6200" s="1" t="s">
        <v>6185</v>
      </c>
      <c r="E6200" s="20">
        <v>45133.748116562499</v>
      </c>
    </row>
    <row r="6201" spans="1:5" x14ac:dyDescent="0.35">
      <c r="A6201">
        <v>2</v>
      </c>
      <c r="B6201" s="1" t="s">
        <v>5726</v>
      </c>
      <c r="C6201">
        <v>7404</v>
      </c>
      <c r="D6201" s="1" t="s">
        <v>6186</v>
      </c>
      <c r="E6201" s="20">
        <v>45113.578099375001</v>
      </c>
    </row>
    <row r="6202" spans="1:5" x14ac:dyDescent="0.35">
      <c r="A6202">
        <v>2</v>
      </c>
      <c r="B6202" s="1" t="s">
        <v>5726</v>
      </c>
      <c r="C6202">
        <v>10509</v>
      </c>
      <c r="D6202" s="1" t="s">
        <v>6187</v>
      </c>
      <c r="E6202" s="20">
        <v>45113.902767199077</v>
      </c>
    </row>
    <row r="6203" spans="1:5" x14ac:dyDescent="0.35">
      <c r="A6203">
        <v>2</v>
      </c>
      <c r="B6203" s="1" t="s">
        <v>5726</v>
      </c>
      <c r="C6203">
        <v>6044</v>
      </c>
      <c r="D6203" s="1" t="s">
        <v>6188</v>
      </c>
      <c r="E6203" s="20">
        <v>45119.860720648147</v>
      </c>
    </row>
    <row r="6204" spans="1:5" x14ac:dyDescent="0.35">
      <c r="A6204">
        <v>2</v>
      </c>
      <c r="B6204" s="1" t="s">
        <v>5726</v>
      </c>
      <c r="C6204">
        <v>1952</v>
      </c>
      <c r="D6204" s="1" t="s">
        <v>6189</v>
      </c>
      <c r="E6204" s="20">
        <v>45122.473397685186</v>
      </c>
    </row>
    <row r="6205" spans="1:5" x14ac:dyDescent="0.35">
      <c r="A6205">
        <v>2</v>
      </c>
      <c r="B6205" s="1" t="s">
        <v>5726</v>
      </c>
      <c r="C6205">
        <v>6219</v>
      </c>
      <c r="D6205" s="1" t="s">
        <v>6190</v>
      </c>
      <c r="E6205" s="20">
        <v>45133.80256625</v>
      </c>
    </row>
    <row r="6206" spans="1:5" x14ac:dyDescent="0.35">
      <c r="A6206">
        <v>2</v>
      </c>
      <c r="B6206" s="1" t="s">
        <v>5726</v>
      </c>
      <c r="C6206">
        <v>12438</v>
      </c>
      <c r="D6206" s="1" t="s">
        <v>6191</v>
      </c>
      <c r="E6206" s="20">
        <v>45110.953432199072</v>
      </c>
    </row>
    <row r="6207" spans="1:5" x14ac:dyDescent="0.35">
      <c r="A6207">
        <v>2</v>
      </c>
      <c r="B6207" s="1" t="s">
        <v>5726</v>
      </c>
      <c r="C6207">
        <v>10549</v>
      </c>
      <c r="D6207" s="1" t="s">
        <v>6192</v>
      </c>
      <c r="E6207" s="20">
        <v>45128.267520092595</v>
      </c>
    </row>
    <row r="6208" spans="1:5" x14ac:dyDescent="0.35">
      <c r="A6208">
        <v>2</v>
      </c>
      <c r="B6208" s="1" t="s">
        <v>5726</v>
      </c>
      <c r="C6208">
        <v>6993</v>
      </c>
      <c r="D6208" s="1" t="s">
        <v>6193</v>
      </c>
      <c r="E6208" s="20">
        <v>45110.799972094908</v>
      </c>
    </row>
    <row r="6209" spans="1:5" x14ac:dyDescent="0.35">
      <c r="A6209">
        <v>2</v>
      </c>
      <c r="B6209" s="1" t="s">
        <v>5726</v>
      </c>
      <c r="C6209">
        <v>3418</v>
      </c>
      <c r="D6209" s="1" t="s">
        <v>6194</v>
      </c>
      <c r="E6209" s="20">
        <v>45133.748110173612</v>
      </c>
    </row>
    <row r="6210" spans="1:5" x14ac:dyDescent="0.35">
      <c r="A6210">
        <v>2</v>
      </c>
      <c r="B6210" s="1" t="s">
        <v>5726</v>
      </c>
      <c r="C6210">
        <v>11310</v>
      </c>
      <c r="D6210" s="1" t="s">
        <v>6195</v>
      </c>
      <c r="E6210" s="20">
        <v>45127.68170040509</v>
      </c>
    </row>
    <row r="6211" spans="1:5" x14ac:dyDescent="0.35">
      <c r="A6211">
        <v>2</v>
      </c>
      <c r="B6211" s="1" t="s">
        <v>5726</v>
      </c>
      <c r="C6211">
        <v>2095</v>
      </c>
      <c r="D6211" s="1" t="s">
        <v>6196</v>
      </c>
      <c r="E6211" s="20">
        <v>45122.473395231478</v>
      </c>
    </row>
    <row r="6212" spans="1:5" x14ac:dyDescent="0.35">
      <c r="A6212">
        <v>2</v>
      </c>
      <c r="B6212" s="1" t="s">
        <v>5726</v>
      </c>
      <c r="C6212">
        <v>2344</v>
      </c>
      <c r="D6212" s="1" t="s">
        <v>6197</v>
      </c>
      <c r="E6212" s="20">
        <v>45128.924152372689</v>
      </c>
    </row>
    <row r="6213" spans="1:5" x14ac:dyDescent="0.35">
      <c r="A6213">
        <v>2</v>
      </c>
      <c r="B6213" s="1" t="s">
        <v>5726</v>
      </c>
      <c r="C6213">
        <v>3600</v>
      </c>
      <c r="D6213" s="1" t="s">
        <v>6198</v>
      </c>
      <c r="E6213" s="20">
        <v>45132.70887603009</v>
      </c>
    </row>
    <row r="6214" spans="1:5" x14ac:dyDescent="0.35">
      <c r="A6214">
        <v>2</v>
      </c>
      <c r="B6214" s="1" t="s">
        <v>5726</v>
      </c>
      <c r="C6214">
        <v>1441</v>
      </c>
      <c r="D6214" s="1" t="s">
        <v>6199</v>
      </c>
      <c r="E6214" s="20">
        <v>45125.93263239583</v>
      </c>
    </row>
    <row r="6215" spans="1:5" x14ac:dyDescent="0.35">
      <c r="A6215">
        <v>2</v>
      </c>
      <c r="B6215" s="1" t="s">
        <v>5726</v>
      </c>
      <c r="C6215">
        <v>5221</v>
      </c>
      <c r="D6215" s="1" t="s">
        <v>8099</v>
      </c>
      <c r="E6215" s="20">
        <v>45138.475515416663</v>
      </c>
    </row>
    <row r="6216" spans="1:5" x14ac:dyDescent="0.35">
      <c r="A6216">
        <v>2</v>
      </c>
      <c r="B6216" s="1" t="s">
        <v>5726</v>
      </c>
      <c r="C6216">
        <v>9169</v>
      </c>
      <c r="D6216" s="1" t="s">
        <v>6200</v>
      </c>
      <c r="E6216" s="20">
        <v>45135.806746909722</v>
      </c>
    </row>
    <row r="6217" spans="1:5" x14ac:dyDescent="0.35">
      <c r="A6217">
        <v>2</v>
      </c>
      <c r="B6217" s="1" t="s">
        <v>5726</v>
      </c>
      <c r="C6217">
        <v>6324</v>
      </c>
      <c r="D6217" s="1" t="s">
        <v>6201</v>
      </c>
      <c r="E6217" s="20">
        <v>45110.811717870369</v>
      </c>
    </row>
    <row r="6218" spans="1:5" x14ac:dyDescent="0.35">
      <c r="A6218">
        <v>2</v>
      </c>
      <c r="B6218" s="1" t="s">
        <v>5726</v>
      </c>
      <c r="C6218">
        <v>8915</v>
      </c>
      <c r="D6218" s="1" t="s">
        <v>6202</v>
      </c>
      <c r="E6218" s="20">
        <v>45118.986853692128</v>
      </c>
    </row>
    <row r="6219" spans="1:5" x14ac:dyDescent="0.35">
      <c r="A6219">
        <v>2</v>
      </c>
      <c r="B6219" s="1" t="s">
        <v>5726</v>
      </c>
      <c r="C6219">
        <v>6835</v>
      </c>
      <c r="D6219" s="1" t="s">
        <v>6203</v>
      </c>
      <c r="E6219" s="20">
        <v>45129.649784780093</v>
      </c>
    </row>
    <row r="6220" spans="1:5" x14ac:dyDescent="0.35">
      <c r="A6220">
        <v>2</v>
      </c>
      <c r="B6220" s="1" t="s">
        <v>5726</v>
      </c>
      <c r="C6220">
        <v>20030</v>
      </c>
      <c r="D6220" s="1" t="s">
        <v>6204</v>
      </c>
      <c r="E6220" s="20">
        <v>45129.693568009257</v>
      </c>
    </row>
    <row r="6221" spans="1:5" x14ac:dyDescent="0.35">
      <c r="A6221">
        <v>2</v>
      </c>
      <c r="B6221" s="1" t="s">
        <v>5726</v>
      </c>
      <c r="C6221">
        <v>12538</v>
      </c>
      <c r="D6221" s="1" t="s">
        <v>6205</v>
      </c>
      <c r="E6221" s="20">
        <v>45129.693318171296</v>
      </c>
    </row>
    <row r="6222" spans="1:5" x14ac:dyDescent="0.35">
      <c r="A6222">
        <v>2</v>
      </c>
      <c r="B6222" s="1" t="s">
        <v>5726</v>
      </c>
      <c r="C6222">
        <v>8077</v>
      </c>
      <c r="D6222" s="1" t="s">
        <v>6206</v>
      </c>
      <c r="E6222" s="20">
        <v>45128.727300416664</v>
      </c>
    </row>
    <row r="6223" spans="1:5" x14ac:dyDescent="0.35">
      <c r="A6223">
        <v>2</v>
      </c>
      <c r="B6223" s="1" t="s">
        <v>5726</v>
      </c>
      <c r="C6223">
        <v>7710</v>
      </c>
      <c r="D6223" s="1" t="s">
        <v>6207</v>
      </c>
      <c r="E6223" s="20">
        <v>45119.841894965277</v>
      </c>
    </row>
    <row r="6224" spans="1:5" x14ac:dyDescent="0.35">
      <c r="A6224">
        <v>2</v>
      </c>
      <c r="B6224" s="1" t="s">
        <v>5726</v>
      </c>
      <c r="C6224">
        <v>7799</v>
      </c>
      <c r="D6224" s="1" t="s">
        <v>6208</v>
      </c>
      <c r="E6224" s="20">
        <v>45125.934069768518</v>
      </c>
    </row>
    <row r="6225" spans="1:5" x14ac:dyDescent="0.35">
      <c r="A6225">
        <v>2</v>
      </c>
      <c r="B6225" s="1" t="s">
        <v>5726</v>
      </c>
      <c r="C6225">
        <v>6772</v>
      </c>
      <c r="D6225" s="1" t="s">
        <v>6209</v>
      </c>
      <c r="E6225" s="20">
        <v>45121.871892627314</v>
      </c>
    </row>
    <row r="6226" spans="1:5" x14ac:dyDescent="0.35">
      <c r="A6226">
        <v>2</v>
      </c>
      <c r="B6226" s="1" t="s">
        <v>5726</v>
      </c>
      <c r="C6226">
        <v>6952</v>
      </c>
      <c r="D6226" s="1" t="s">
        <v>6210</v>
      </c>
      <c r="E6226" s="20">
        <v>45120.863944513891</v>
      </c>
    </row>
    <row r="6227" spans="1:5" x14ac:dyDescent="0.35">
      <c r="A6227">
        <v>2</v>
      </c>
      <c r="B6227" s="1" t="s">
        <v>5726</v>
      </c>
      <c r="C6227">
        <v>4285</v>
      </c>
      <c r="D6227" s="1" t="s">
        <v>6211</v>
      </c>
      <c r="E6227" s="20">
        <v>45132.869153564818</v>
      </c>
    </row>
    <row r="6228" spans="1:5" x14ac:dyDescent="0.35">
      <c r="A6228">
        <v>2</v>
      </c>
      <c r="B6228" s="1" t="s">
        <v>5726</v>
      </c>
      <c r="C6228">
        <v>5389</v>
      </c>
      <c r="D6228" s="1" t="s">
        <v>6212</v>
      </c>
      <c r="E6228" s="20">
        <v>45132.869529930555</v>
      </c>
    </row>
    <row r="6229" spans="1:5" x14ac:dyDescent="0.35">
      <c r="A6229">
        <v>2</v>
      </c>
      <c r="B6229" s="1" t="s">
        <v>5726</v>
      </c>
      <c r="C6229">
        <v>3024</v>
      </c>
      <c r="D6229" s="1" t="s">
        <v>6213</v>
      </c>
      <c r="E6229" s="20">
        <v>45132.85582193287</v>
      </c>
    </row>
    <row r="6230" spans="1:5" x14ac:dyDescent="0.35">
      <c r="A6230">
        <v>2</v>
      </c>
      <c r="B6230" s="1" t="s">
        <v>5726</v>
      </c>
      <c r="C6230">
        <v>3878</v>
      </c>
      <c r="D6230" s="1" t="s">
        <v>6214</v>
      </c>
      <c r="E6230" s="20">
        <v>45132.855765486114</v>
      </c>
    </row>
    <row r="6231" spans="1:5" x14ac:dyDescent="0.35">
      <c r="A6231">
        <v>2</v>
      </c>
      <c r="B6231" s="1" t="s">
        <v>5726</v>
      </c>
      <c r="C6231">
        <v>6715</v>
      </c>
      <c r="D6231" s="1" t="s">
        <v>6215</v>
      </c>
      <c r="E6231" s="20">
        <v>45122.255104432872</v>
      </c>
    </row>
    <row r="6232" spans="1:5" x14ac:dyDescent="0.35">
      <c r="A6232">
        <v>2</v>
      </c>
      <c r="B6232" s="1" t="s">
        <v>5726</v>
      </c>
      <c r="C6232">
        <v>1042</v>
      </c>
      <c r="D6232" s="1" t="s">
        <v>6216</v>
      </c>
      <c r="E6232" s="20">
        <v>45115.124989571763</v>
      </c>
    </row>
    <row r="6233" spans="1:5" x14ac:dyDescent="0.35">
      <c r="A6233">
        <v>2</v>
      </c>
      <c r="B6233" s="1" t="s">
        <v>5726</v>
      </c>
      <c r="C6233">
        <v>7691</v>
      </c>
      <c r="D6233" s="1" t="s">
        <v>6217</v>
      </c>
      <c r="E6233" s="20">
        <v>45116.713349641206</v>
      </c>
    </row>
    <row r="6234" spans="1:5" x14ac:dyDescent="0.35">
      <c r="A6234">
        <v>2</v>
      </c>
      <c r="B6234" s="1" t="s">
        <v>5726</v>
      </c>
      <c r="C6234">
        <v>7027</v>
      </c>
      <c r="D6234" s="1" t="s">
        <v>6218</v>
      </c>
      <c r="E6234" s="20">
        <v>45114.287604641206</v>
      </c>
    </row>
    <row r="6235" spans="1:5" x14ac:dyDescent="0.35">
      <c r="A6235">
        <v>2</v>
      </c>
      <c r="B6235" s="1" t="s">
        <v>5726</v>
      </c>
      <c r="C6235">
        <v>4361</v>
      </c>
      <c r="D6235" s="1" t="s">
        <v>6219</v>
      </c>
      <c r="E6235" s="20">
        <v>45130.848641249999</v>
      </c>
    </row>
    <row r="6236" spans="1:5" x14ac:dyDescent="0.35">
      <c r="A6236">
        <v>2</v>
      </c>
      <c r="B6236" s="1" t="s">
        <v>5726</v>
      </c>
      <c r="C6236">
        <v>2260</v>
      </c>
      <c r="D6236" s="1" t="s">
        <v>6220</v>
      </c>
      <c r="E6236" s="20">
        <v>45130.848741261572</v>
      </c>
    </row>
    <row r="6237" spans="1:5" x14ac:dyDescent="0.35">
      <c r="A6237">
        <v>2</v>
      </c>
      <c r="B6237" s="1" t="s">
        <v>5726</v>
      </c>
      <c r="C6237">
        <v>3024</v>
      </c>
      <c r="D6237" s="1" t="s">
        <v>6221</v>
      </c>
      <c r="E6237" s="20">
        <v>45117.920408032405</v>
      </c>
    </row>
    <row r="6238" spans="1:5" x14ac:dyDescent="0.35">
      <c r="A6238">
        <v>2</v>
      </c>
      <c r="B6238" s="1" t="s">
        <v>5726</v>
      </c>
      <c r="C6238">
        <v>6508</v>
      </c>
      <c r="D6238" s="1" t="s">
        <v>6222</v>
      </c>
      <c r="E6238" s="20">
        <v>45133.917545474535</v>
      </c>
    </row>
    <row r="6239" spans="1:5" x14ac:dyDescent="0.35">
      <c r="A6239">
        <v>2</v>
      </c>
      <c r="B6239" s="1" t="s">
        <v>5726</v>
      </c>
      <c r="C6239">
        <v>5374</v>
      </c>
      <c r="D6239" s="1" t="s">
        <v>6223</v>
      </c>
      <c r="E6239" s="20">
        <v>45134.839761863426</v>
      </c>
    </row>
    <row r="6240" spans="1:5" x14ac:dyDescent="0.35">
      <c r="A6240">
        <v>2</v>
      </c>
      <c r="B6240" s="1" t="s">
        <v>5726</v>
      </c>
      <c r="C6240">
        <v>5659</v>
      </c>
      <c r="D6240" s="1" t="s">
        <v>6224</v>
      </c>
      <c r="E6240" s="20">
        <v>45117.918301087964</v>
      </c>
    </row>
    <row r="6241" spans="1:5" x14ac:dyDescent="0.35">
      <c r="A6241">
        <v>2</v>
      </c>
      <c r="B6241" s="1" t="s">
        <v>5726</v>
      </c>
      <c r="C6241">
        <v>7083</v>
      </c>
      <c r="D6241" s="1" t="s">
        <v>6225</v>
      </c>
      <c r="E6241" s="20">
        <v>45118.503435648148</v>
      </c>
    </row>
    <row r="6242" spans="1:5" x14ac:dyDescent="0.35">
      <c r="A6242">
        <v>2</v>
      </c>
      <c r="B6242" s="1" t="s">
        <v>5726</v>
      </c>
      <c r="C6242">
        <v>1067</v>
      </c>
      <c r="D6242" s="1" t="s">
        <v>6226</v>
      </c>
      <c r="E6242" s="20">
        <v>45114.415780069445</v>
      </c>
    </row>
    <row r="6243" spans="1:5" x14ac:dyDescent="0.35">
      <c r="A6243">
        <v>2</v>
      </c>
      <c r="B6243" s="1" t="s">
        <v>5726</v>
      </c>
      <c r="C6243">
        <v>6239</v>
      </c>
      <c r="D6243" s="1" t="s">
        <v>6227</v>
      </c>
      <c r="E6243" s="20">
        <v>45117.830275520835</v>
      </c>
    </row>
    <row r="6244" spans="1:5" x14ac:dyDescent="0.35">
      <c r="A6244">
        <v>2</v>
      </c>
      <c r="B6244" s="1" t="s">
        <v>5726</v>
      </c>
      <c r="C6244">
        <v>7276</v>
      </c>
      <c r="D6244" s="1" t="s">
        <v>6228</v>
      </c>
      <c r="E6244" s="20">
        <v>45113.167276469911</v>
      </c>
    </row>
    <row r="6245" spans="1:5" x14ac:dyDescent="0.35">
      <c r="A6245">
        <v>2</v>
      </c>
      <c r="B6245" s="1" t="s">
        <v>5726</v>
      </c>
      <c r="C6245">
        <v>6682</v>
      </c>
      <c r="D6245" s="1" t="s">
        <v>6229</v>
      </c>
      <c r="E6245" s="20">
        <v>45113.088101319445</v>
      </c>
    </row>
    <row r="6246" spans="1:5" x14ac:dyDescent="0.35">
      <c r="A6246">
        <v>2</v>
      </c>
      <c r="B6246" s="1" t="s">
        <v>5726</v>
      </c>
      <c r="C6246">
        <v>1778</v>
      </c>
      <c r="D6246" s="1" t="s">
        <v>6230</v>
      </c>
      <c r="E6246" s="20">
        <v>45112.475402453703</v>
      </c>
    </row>
    <row r="6247" spans="1:5" x14ac:dyDescent="0.35">
      <c r="A6247">
        <v>2</v>
      </c>
      <c r="B6247" s="1" t="s">
        <v>5726</v>
      </c>
      <c r="C6247">
        <v>13510</v>
      </c>
      <c r="D6247" s="1" t="s">
        <v>6231</v>
      </c>
      <c r="E6247" s="20">
        <v>45117.934489074076</v>
      </c>
    </row>
    <row r="6248" spans="1:5" x14ac:dyDescent="0.35">
      <c r="A6248">
        <v>2</v>
      </c>
      <c r="B6248" s="1" t="s">
        <v>5726</v>
      </c>
      <c r="C6248">
        <v>16130</v>
      </c>
      <c r="D6248" s="1" t="s">
        <v>6232</v>
      </c>
      <c r="E6248" s="20">
        <v>45118.858115497686</v>
      </c>
    </row>
    <row r="6249" spans="1:5" x14ac:dyDescent="0.35">
      <c r="A6249">
        <v>2</v>
      </c>
      <c r="B6249" s="1" t="s">
        <v>5726</v>
      </c>
      <c r="C6249">
        <v>830</v>
      </c>
      <c r="D6249" s="1" t="s">
        <v>6233</v>
      </c>
      <c r="E6249" s="20">
        <v>45112.473597534721</v>
      </c>
    </row>
    <row r="6250" spans="1:5" x14ac:dyDescent="0.35">
      <c r="A6250">
        <v>2</v>
      </c>
      <c r="B6250" s="1" t="s">
        <v>5726</v>
      </c>
      <c r="C6250">
        <v>5370</v>
      </c>
      <c r="D6250" s="1" t="s">
        <v>6234</v>
      </c>
      <c r="E6250" s="20">
        <v>45117.980032662039</v>
      </c>
    </row>
    <row r="6251" spans="1:5" x14ac:dyDescent="0.35">
      <c r="A6251">
        <v>2</v>
      </c>
      <c r="B6251" s="1" t="s">
        <v>5726</v>
      </c>
      <c r="C6251">
        <v>6859</v>
      </c>
      <c r="D6251" s="1" t="s">
        <v>6235</v>
      </c>
      <c r="E6251" s="20">
        <v>45110.862107094908</v>
      </c>
    </row>
    <row r="6252" spans="1:5" x14ac:dyDescent="0.35">
      <c r="A6252">
        <v>2</v>
      </c>
      <c r="B6252" s="1" t="s">
        <v>5726</v>
      </c>
      <c r="C6252">
        <v>3414</v>
      </c>
      <c r="D6252" s="1" t="s">
        <v>6236</v>
      </c>
      <c r="E6252" s="20">
        <v>45132.73298641204</v>
      </c>
    </row>
    <row r="6253" spans="1:5" x14ac:dyDescent="0.35">
      <c r="A6253">
        <v>2</v>
      </c>
      <c r="B6253" s="1" t="s">
        <v>5726</v>
      </c>
      <c r="C6253">
        <v>4607</v>
      </c>
      <c r="D6253" s="1" t="s">
        <v>6237</v>
      </c>
      <c r="E6253" s="20">
        <v>45125.926376053241</v>
      </c>
    </row>
    <row r="6254" spans="1:5" x14ac:dyDescent="0.35">
      <c r="A6254">
        <v>2</v>
      </c>
      <c r="B6254" s="1" t="s">
        <v>5726</v>
      </c>
      <c r="C6254">
        <v>3447</v>
      </c>
      <c r="D6254" s="1" t="s">
        <v>6238</v>
      </c>
      <c r="E6254" s="20">
        <v>45125.925284884259</v>
      </c>
    </row>
    <row r="6255" spans="1:5" x14ac:dyDescent="0.35">
      <c r="A6255">
        <v>2</v>
      </c>
      <c r="B6255" s="1" t="s">
        <v>5726</v>
      </c>
      <c r="C6255">
        <v>4457</v>
      </c>
      <c r="D6255" s="1" t="s">
        <v>6239</v>
      </c>
      <c r="E6255" s="20">
        <v>45128.912401493057</v>
      </c>
    </row>
    <row r="6256" spans="1:5" x14ac:dyDescent="0.35">
      <c r="A6256">
        <v>2</v>
      </c>
      <c r="B6256" s="1" t="s">
        <v>5726</v>
      </c>
      <c r="C6256">
        <v>2227</v>
      </c>
      <c r="D6256" s="1" t="s">
        <v>6240</v>
      </c>
      <c r="E6256" s="20">
        <v>45134.818203506948</v>
      </c>
    </row>
    <row r="6257" spans="1:5" x14ac:dyDescent="0.35">
      <c r="A6257">
        <v>2</v>
      </c>
      <c r="B6257" s="1" t="s">
        <v>5726</v>
      </c>
      <c r="C6257">
        <v>2315</v>
      </c>
      <c r="D6257" s="1" t="s">
        <v>6241</v>
      </c>
      <c r="E6257" s="20">
        <v>45120.756973402778</v>
      </c>
    </row>
    <row r="6258" spans="1:5" x14ac:dyDescent="0.35">
      <c r="A6258">
        <v>2</v>
      </c>
      <c r="B6258" s="1" t="s">
        <v>5726</v>
      </c>
      <c r="C6258">
        <v>7881</v>
      </c>
      <c r="D6258" s="1" t="s">
        <v>6242</v>
      </c>
      <c r="E6258" s="20">
        <v>45132.732406446761</v>
      </c>
    </row>
    <row r="6259" spans="1:5" x14ac:dyDescent="0.35">
      <c r="A6259">
        <v>2</v>
      </c>
      <c r="B6259" s="1" t="s">
        <v>5726</v>
      </c>
      <c r="C6259">
        <v>3445</v>
      </c>
      <c r="D6259" s="1" t="s">
        <v>6243</v>
      </c>
      <c r="E6259" s="20">
        <v>45125.867134201391</v>
      </c>
    </row>
    <row r="6260" spans="1:5" x14ac:dyDescent="0.35">
      <c r="A6260">
        <v>2</v>
      </c>
      <c r="B6260" s="1" t="s">
        <v>5726</v>
      </c>
      <c r="C6260">
        <v>19343</v>
      </c>
      <c r="D6260" s="1" t="s">
        <v>6244</v>
      </c>
      <c r="E6260" s="20">
        <v>45125.867948495368</v>
      </c>
    </row>
    <row r="6261" spans="1:5" x14ac:dyDescent="0.35">
      <c r="A6261">
        <v>2</v>
      </c>
      <c r="B6261" s="1" t="s">
        <v>5726</v>
      </c>
      <c r="C6261">
        <v>4593</v>
      </c>
      <c r="D6261" s="1" t="s">
        <v>6245</v>
      </c>
      <c r="E6261" s="20">
        <v>45134.749248692133</v>
      </c>
    </row>
    <row r="6262" spans="1:5" x14ac:dyDescent="0.35">
      <c r="A6262">
        <v>2</v>
      </c>
      <c r="B6262" s="1" t="s">
        <v>5726</v>
      </c>
      <c r="C6262">
        <v>3059</v>
      </c>
      <c r="D6262" s="1" t="s">
        <v>6246</v>
      </c>
      <c r="E6262" s="20">
        <v>45118.925558402778</v>
      </c>
    </row>
    <row r="6263" spans="1:5" x14ac:dyDescent="0.35">
      <c r="A6263">
        <v>2</v>
      </c>
      <c r="B6263" s="1" t="s">
        <v>5726</v>
      </c>
      <c r="C6263">
        <v>8666</v>
      </c>
      <c r="D6263" s="1" t="s">
        <v>6247</v>
      </c>
      <c r="E6263" s="20">
        <v>45127.68388355324</v>
      </c>
    </row>
    <row r="6264" spans="1:5" x14ac:dyDescent="0.35">
      <c r="A6264">
        <v>2</v>
      </c>
      <c r="B6264" s="1" t="s">
        <v>5726</v>
      </c>
      <c r="C6264">
        <v>1322</v>
      </c>
      <c r="D6264" s="1" t="s">
        <v>6248</v>
      </c>
      <c r="E6264" s="20">
        <v>45134.840894745372</v>
      </c>
    </row>
    <row r="6265" spans="1:5" x14ac:dyDescent="0.35">
      <c r="A6265">
        <v>2</v>
      </c>
      <c r="B6265" s="1" t="s">
        <v>5726</v>
      </c>
      <c r="C6265">
        <v>2450</v>
      </c>
      <c r="D6265" s="1" t="s">
        <v>6249</v>
      </c>
      <c r="E6265" s="20">
        <v>45134.8398615162</v>
      </c>
    </row>
    <row r="6266" spans="1:5" x14ac:dyDescent="0.35">
      <c r="A6266">
        <v>2</v>
      </c>
      <c r="B6266" s="1" t="s">
        <v>5726</v>
      </c>
      <c r="C6266">
        <v>2104</v>
      </c>
      <c r="D6266" s="1" t="s">
        <v>6250</v>
      </c>
      <c r="E6266" s="20">
        <v>45132.732490636576</v>
      </c>
    </row>
    <row r="6267" spans="1:5" x14ac:dyDescent="0.35">
      <c r="A6267">
        <v>2</v>
      </c>
      <c r="B6267" s="1" t="s">
        <v>5726</v>
      </c>
      <c r="C6267">
        <v>4874</v>
      </c>
      <c r="D6267" s="1" t="s">
        <v>6251</v>
      </c>
      <c r="E6267" s="20">
        <v>45122.303029629627</v>
      </c>
    </row>
    <row r="6268" spans="1:5" x14ac:dyDescent="0.35">
      <c r="A6268">
        <v>2</v>
      </c>
      <c r="B6268" s="1" t="s">
        <v>5726</v>
      </c>
      <c r="C6268">
        <v>8773</v>
      </c>
      <c r="D6268" s="1" t="s">
        <v>6252</v>
      </c>
      <c r="E6268" s="20">
        <v>45121.963438634259</v>
      </c>
    </row>
    <row r="6269" spans="1:5" x14ac:dyDescent="0.35">
      <c r="A6269">
        <v>2</v>
      </c>
      <c r="B6269" s="1" t="s">
        <v>5726</v>
      </c>
      <c r="C6269">
        <v>11077</v>
      </c>
      <c r="D6269" s="1" t="s">
        <v>6253</v>
      </c>
      <c r="E6269" s="20">
        <v>45135.742530138887</v>
      </c>
    </row>
    <row r="6270" spans="1:5" x14ac:dyDescent="0.35">
      <c r="A6270">
        <v>2</v>
      </c>
      <c r="B6270" s="1" t="s">
        <v>5726</v>
      </c>
      <c r="C6270">
        <v>4028</v>
      </c>
      <c r="D6270" s="1" t="s">
        <v>6254</v>
      </c>
      <c r="E6270" s="20">
        <v>45115.399591122688</v>
      </c>
    </row>
    <row r="6271" spans="1:5" x14ac:dyDescent="0.35">
      <c r="A6271">
        <v>2</v>
      </c>
      <c r="B6271" s="1" t="s">
        <v>5726</v>
      </c>
      <c r="C6271">
        <v>5622</v>
      </c>
      <c r="D6271" s="1" t="s">
        <v>7666</v>
      </c>
      <c r="E6271" s="20">
        <v>45138.641084872688</v>
      </c>
    </row>
    <row r="6272" spans="1:5" x14ac:dyDescent="0.35">
      <c r="A6272">
        <v>2</v>
      </c>
      <c r="B6272" s="1" t="s">
        <v>5726</v>
      </c>
      <c r="C6272">
        <v>7647</v>
      </c>
      <c r="D6272" s="1" t="s">
        <v>6255</v>
      </c>
      <c r="E6272" s="20">
        <v>45119.658278101851</v>
      </c>
    </row>
    <row r="6273" spans="1:5" x14ac:dyDescent="0.35">
      <c r="A6273">
        <v>2</v>
      </c>
      <c r="B6273" s="1" t="s">
        <v>5726</v>
      </c>
      <c r="C6273">
        <v>5083</v>
      </c>
      <c r="D6273" s="1" t="s">
        <v>6256</v>
      </c>
      <c r="E6273" s="20">
        <v>45128.707837708331</v>
      </c>
    </row>
    <row r="6274" spans="1:5" x14ac:dyDescent="0.35">
      <c r="A6274">
        <v>2</v>
      </c>
      <c r="B6274" s="1" t="s">
        <v>5726</v>
      </c>
      <c r="C6274">
        <v>8400</v>
      </c>
      <c r="D6274" s="1" t="s">
        <v>6257</v>
      </c>
      <c r="E6274" s="20">
        <v>45133.884466319447</v>
      </c>
    </row>
    <row r="6275" spans="1:5" x14ac:dyDescent="0.35">
      <c r="A6275">
        <v>2</v>
      </c>
      <c r="B6275" s="1" t="s">
        <v>5726</v>
      </c>
      <c r="C6275">
        <v>8579</v>
      </c>
      <c r="D6275" s="1" t="s">
        <v>6258</v>
      </c>
      <c r="E6275" s="20">
        <v>45125.984748842595</v>
      </c>
    </row>
    <row r="6276" spans="1:5" x14ac:dyDescent="0.35">
      <c r="A6276">
        <v>2</v>
      </c>
      <c r="B6276" s="1" t="s">
        <v>5726</v>
      </c>
      <c r="C6276">
        <v>5776</v>
      </c>
      <c r="D6276" s="1" t="s">
        <v>6259</v>
      </c>
      <c r="E6276" s="20">
        <v>45131.013667673615</v>
      </c>
    </row>
    <row r="6277" spans="1:5" x14ac:dyDescent="0.35">
      <c r="A6277">
        <v>2</v>
      </c>
      <c r="B6277" s="1" t="s">
        <v>5726</v>
      </c>
      <c r="C6277">
        <v>3491</v>
      </c>
      <c r="D6277" s="1" t="s">
        <v>6260</v>
      </c>
      <c r="E6277" s="20">
        <v>45114.045879548612</v>
      </c>
    </row>
    <row r="6278" spans="1:5" x14ac:dyDescent="0.35">
      <c r="A6278">
        <v>2</v>
      </c>
      <c r="B6278" s="1" t="s">
        <v>5726</v>
      </c>
      <c r="C6278">
        <v>6861</v>
      </c>
      <c r="D6278" s="1" t="s">
        <v>6261</v>
      </c>
      <c r="E6278" s="20">
        <v>45128.265393391201</v>
      </c>
    </row>
    <row r="6279" spans="1:5" x14ac:dyDescent="0.35">
      <c r="A6279">
        <v>2</v>
      </c>
      <c r="B6279" s="1" t="s">
        <v>5726</v>
      </c>
      <c r="C6279">
        <v>6414</v>
      </c>
      <c r="D6279" s="1" t="s">
        <v>6262</v>
      </c>
      <c r="E6279" s="20">
        <v>45135.894684826388</v>
      </c>
    </row>
    <row r="6280" spans="1:5" x14ac:dyDescent="0.35">
      <c r="A6280">
        <v>2</v>
      </c>
      <c r="B6280" s="1" t="s">
        <v>5726</v>
      </c>
      <c r="C6280">
        <v>4041</v>
      </c>
      <c r="D6280" s="1" t="s">
        <v>6263</v>
      </c>
      <c r="E6280" s="20">
        <v>45137.809977881945</v>
      </c>
    </row>
    <row r="6281" spans="1:5" x14ac:dyDescent="0.35">
      <c r="A6281">
        <v>2</v>
      </c>
      <c r="B6281" s="1" t="s">
        <v>5726</v>
      </c>
      <c r="C6281">
        <v>9596</v>
      </c>
      <c r="D6281" s="1" t="s">
        <v>6264</v>
      </c>
      <c r="E6281" s="20">
        <v>45121.96514821759</v>
      </c>
    </row>
    <row r="6282" spans="1:5" x14ac:dyDescent="0.35">
      <c r="A6282">
        <v>2</v>
      </c>
      <c r="B6282" s="1" t="s">
        <v>5726</v>
      </c>
      <c r="C6282">
        <v>8152</v>
      </c>
      <c r="D6282" s="1" t="s">
        <v>6265</v>
      </c>
      <c r="E6282" s="20">
        <v>45125.814185416668</v>
      </c>
    </row>
    <row r="6283" spans="1:5" x14ac:dyDescent="0.35">
      <c r="A6283">
        <v>2</v>
      </c>
      <c r="B6283" s="1" t="s">
        <v>5726</v>
      </c>
      <c r="C6283">
        <v>2304</v>
      </c>
      <c r="D6283" s="1" t="s">
        <v>6266</v>
      </c>
      <c r="E6283" s="20">
        <v>45138.360859120374</v>
      </c>
    </row>
    <row r="6284" spans="1:5" x14ac:dyDescent="0.35">
      <c r="A6284">
        <v>2</v>
      </c>
      <c r="B6284" s="1" t="s">
        <v>5726</v>
      </c>
      <c r="C6284">
        <v>6563</v>
      </c>
      <c r="D6284" s="1" t="s">
        <v>6267</v>
      </c>
      <c r="E6284" s="20">
        <v>45136.282573796299</v>
      </c>
    </row>
    <row r="6285" spans="1:5" x14ac:dyDescent="0.35">
      <c r="A6285">
        <v>2</v>
      </c>
      <c r="B6285" s="1" t="s">
        <v>5726</v>
      </c>
      <c r="C6285">
        <v>4330</v>
      </c>
      <c r="D6285" s="1" t="s">
        <v>6268</v>
      </c>
      <c r="E6285" s="20">
        <v>45132.83345578704</v>
      </c>
    </row>
    <row r="6286" spans="1:5" x14ac:dyDescent="0.35">
      <c r="A6286">
        <v>2</v>
      </c>
      <c r="B6286" s="1" t="s">
        <v>5726</v>
      </c>
      <c r="C6286">
        <v>5697</v>
      </c>
      <c r="D6286" s="1" t="s">
        <v>6269</v>
      </c>
      <c r="E6286" s="20">
        <v>45122.900608009259</v>
      </c>
    </row>
    <row r="6287" spans="1:5" x14ac:dyDescent="0.35">
      <c r="A6287">
        <v>2</v>
      </c>
      <c r="B6287" s="1" t="s">
        <v>5726</v>
      </c>
      <c r="C6287">
        <v>6331</v>
      </c>
      <c r="D6287" s="1" t="s">
        <v>6270</v>
      </c>
      <c r="E6287" s="20">
        <v>45113.251893645836</v>
      </c>
    </row>
    <row r="6288" spans="1:5" x14ac:dyDescent="0.35">
      <c r="A6288">
        <v>2</v>
      </c>
      <c r="B6288" s="1" t="s">
        <v>5726</v>
      </c>
      <c r="C6288">
        <v>8590</v>
      </c>
      <c r="D6288" s="1" t="s">
        <v>6271</v>
      </c>
      <c r="E6288" s="20">
        <v>45111.071913819447</v>
      </c>
    </row>
    <row r="6289" spans="1:5" x14ac:dyDescent="0.35">
      <c r="A6289">
        <v>2</v>
      </c>
      <c r="B6289" s="1" t="s">
        <v>5726</v>
      </c>
      <c r="C6289">
        <v>5588</v>
      </c>
      <c r="D6289" s="1" t="s">
        <v>6272</v>
      </c>
      <c r="E6289" s="20">
        <v>45134.478707037037</v>
      </c>
    </row>
    <row r="6290" spans="1:5" x14ac:dyDescent="0.35">
      <c r="A6290">
        <v>2</v>
      </c>
      <c r="B6290" s="1" t="s">
        <v>5726</v>
      </c>
      <c r="C6290">
        <v>8795</v>
      </c>
      <c r="D6290" s="1" t="s">
        <v>6273</v>
      </c>
      <c r="E6290" s="20">
        <v>45120.605401863424</v>
      </c>
    </row>
    <row r="6291" spans="1:5" x14ac:dyDescent="0.35">
      <c r="A6291">
        <v>2</v>
      </c>
      <c r="B6291" s="1" t="s">
        <v>5726</v>
      </c>
      <c r="C6291">
        <v>2655</v>
      </c>
      <c r="D6291" s="1" t="s">
        <v>6274</v>
      </c>
      <c r="E6291" s="20">
        <v>45108.089047187503</v>
      </c>
    </row>
    <row r="6292" spans="1:5" x14ac:dyDescent="0.35">
      <c r="A6292">
        <v>2</v>
      </c>
      <c r="B6292" s="1" t="s">
        <v>5726</v>
      </c>
      <c r="C6292">
        <v>5278</v>
      </c>
      <c r="D6292" s="1" t="s">
        <v>6275</v>
      </c>
      <c r="E6292" s="20">
        <v>45120.915705451385</v>
      </c>
    </row>
    <row r="6293" spans="1:5" x14ac:dyDescent="0.35">
      <c r="A6293">
        <v>2</v>
      </c>
      <c r="B6293" s="1" t="s">
        <v>5726</v>
      </c>
      <c r="C6293">
        <v>5790</v>
      </c>
      <c r="D6293" s="1" t="s">
        <v>6276</v>
      </c>
      <c r="E6293" s="20">
        <v>45125.654407233793</v>
      </c>
    </row>
    <row r="6294" spans="1:5" x14ac:dyDescent="0.35">
      <c r="A6294">
        <v>2</v>
      </c>
      <c r="B6294" s="1" t="s">
        <v>5726</v>
      </c>
      <c r="C6294">
        <v>2491</v>
      </c>
      <c r="D6294" s="1" t="s">
        <v>6277</v>
      </c>
      <c r="E6294" s="20">
        <v>45113.106230810183</v>
      </c>
    </row>
    <row r="6295" spans="1:5" x14ac:dyDescent="0.35">
      <c r="A6295">
        <v>2</v>
      </c>
      <c r="B6295" s="1" t="s">
        <v>5726</v>
      </c>
      <c r="C6295">
        <v>2720</v>
      </c>
      <c r="D6295" s="1" t="s">
        <v>6278</v>
      </c>
      <c r="E6295" s="20">
        <v>45121.961979976855</v>
      </c>
    </row>
    <row r="6296" spans="1:5" x14ac:dyDescent="0.35">
      <c r="A6296">
        <v>2</v>
      </c>
      <c r="B6296" s="1" t="s">
        <v>5726</v>
      </c>
      <c r="C6296">
        <v>6128</v>
      </c>
      <c r="D6296" s="1" t="s">
        <v>6279</v>
      </c>
      <c r="E6296" s="20">
        <v>45131.510178124998</v>
      </c>
    </row>
    <row r="6297" spans="1:5" x14ac:dyDescent="0.35">
      <c r="A6297">
        <v>2</v>
      </c>
      <c r="B6297" s="1" t="s">
        <v>5726</v>
      </c>
      <c r="C6297">
        <v>3952</v>
      </c>
      <c r="D6297" s="1" t="s">
        <v>6280</v>
      </c>
      <c r="E6297" s="20">
        <v>45125.158332719904</v>
      </c>
    </row>
    <row r="6298" spans="1:5" x14ac:dyDescent="0.35">
      <c r="A6298">
        <v>2</v>
      </c>
      <c r="B6298" s="1" t="s">
        <v>5726</v>
      </c>
      <c r="C6298">
        <v>7231</v>
      </c>
      <c r="D6298" s="1" t="s">
        <v>6281</v>
      </c>
      <c r="E6298" s="20">
        <v>45125.267641122686</v>
      </c>
    </row>
    <row r="6299" spans="1:5" x14ac:dyDescent="0.35">
      <c r="A6299">
        <v>2</v>
      </c>
      <c r="B6299" s="1" t="s">
        <v>5726</v>
      </c>
      <c r="C6299">
        <v>4012</v>
      </c>
      <c r="D6299" s="1" t="s">
        <v>6282</v>
      </c>
      <c r="E6299" s="20">
        <v>45131.807341064814</v>
      </c>
    </row>
    <row r="6300" spans="1:5" x14ac:dyDescent="0.35">
      <c r="A6300">
        <v>2</v>
      </c>
      <c r="B6300" s="1" t="s">
        <v>5726</v>
      </c>
      <c r="C6300">
        <v>12240</v>
      </c>
      <c r="D6300" s="1" t="s">
        <v>6283</v>
      </c>
      <c r="E6300" s="20">
        <v>45132.418444618059</v>
      </c>
    </row>
    <row r="6301" spans="1:5" x14ac:dyDescent="0.35">
      <c r="A6301">
        <v>2</v>
      </c>
      <c r="B6301" s="1" t="s">
        <v>5726</v>
      </c>
      <c r="C6301">
        <v>7278</v>
      </c>
      <c r="D6301" s="1" t="s">
        <v>6284</v>
      </c>
      <c r="E6301" s="20">
        <v>45126.699982210645</v>
      </c>
    </row>
    <row r="6302" spans="1:5" x14ac:dyDescent="0.35">
      <c r="A6302">
        <v>2</v>
      </c>
      <c r="B6302" s="1" t="s">
        <v>5726</v>
      </c>
      <c r="C6302">
        <v>8198</v>
      </c>
      <c r="D6302" s="1" t="s">
        <v>6285</v>
      </c>
      <c r="E6302" s="20">
        <v>45136.41187841435</v>
      </c>
    </row>
    <row r="6303" spans="1:5" x14ac:dyDescent="0.35">
      <c r="A6303">
        <v>2</v>
      </c>
      <c r="B6303" s="1" t="s">
        <v>5726</v>
      </c>
      <c r="C6303">
        <v>7811</v>
      </c>
      <c r="D6303" s="1" t="s">
        <v>6286</v>
      </c>
      <c r="E6303" s="20">
        <v>45129.668485138885</v>
      </c>
    </row>
    <row r="6304" spans="1:5" x14ac:dyDescent="0.35">
      <c r="A6304">
        <v>2</v>
      </c>
      <c r="B6304" s="1" t="s">
        <v>5726</v>
      </c>
      <c r="C6304">
        <v>9106</v>
      </c>
      <c r="D6304" s="1" t="s">
        <v>6287</v>
      </c>
      <c r="E6304" s="20">
        <v>45135.595152766204</v>
      </c>
    </row>
    <row r="6305" spans="1:5" x14ac:dyDescent="0.35">
      <c r="A6305">
        <v>2</v>
      </c>
      <c r="B6305" s="1" t="s">
        <v>5726</v>
      </c>
      <c r="C6305">
        <v>6955</v>
      </c>
      <c r="D6305" s="1" t="s">
        <v>6288</v>
      </c>
      <c r="E6305" s="20">
        <v>45128.892487418983</v>
      </c>
    </row>
    <row r="6306" spans="1:5" x14ac:dyDescent="0.35">
      <c r="A6306">
        <v>2</v>
      </c>
      <c r="B6306" s="1" t="s">
        <v>5726</v>
      </c>
      <c r="C6306">
        <v>7126</v>
      </c>
      <c r="D6306" s="1" t="s">
        <v>6289</v>
      </c>
      <c r="E6306" s="20">
        <v>45128.421611087964</v>
      </c>
    </row>
    <row r="6307" spans="1:5" x14ac:dyDescent="0.35">
      <c r="A6307">
        <v>2</v>
      </c>
      <c r="B6307" s="1" t="s">
        <v>5726</v>
      </c>
      <c r="C6307">
        <v>7617</v>
      </c>
      <c r="D6307" s="1" t="s">
        <v>6290</v>
      </c>
      <c r="E6307" s="20">
        <v>45116.585651099536</v>
      </c>
    </row>
    <row r="6308" spans="1:5" x14ac:dyDescent="0.35">
      <c r="A6308">
        <v>2</v>
      </c>
      <c r="B6308" s="1" t="s">
        <v>5726</v>
      </c>
      <c r="C6308">
        <v>6897</v>
      </c>
      <c r="D6308" s="1" t="s">
        <v>6291</v>
      </c>
      <c r="E6308" s="20">
        <v>45135.933913935187</v>
      </c>
    </row>
    <row r="6309" spans="1:5" x14ac:dyDescent="0.35">
      <c r="A6309">
        <v>2</v>
      </c>
      <c r="B6309" s="1" t="s">
        <v>5726</v>
      </c>
      <c r="C6309">
        <v>4359</v>
      </c>
      <c r="D6309" s="1" t="s">
        <v>6292</v>
      </c>
      <c r="E6309" s="20">
        <v>45116.538624062501</v>
      </c>
    </row>
    <row r="6310" spans="1:5" x14ac:dyDescent="0.35">
      <c r="A6310">
        <v>2</v>
      </c>
      <c r="B6310" s="1" t="s">
        <v>5726</v>
      </c>
      <c r="C6310">
        <v>5860</v>
      </c>
      <c r="D6310" s="1" t="s">
        <v>6293</v>
      </c>
      <c r="E6310" s="20">
        <v>45129.610762627315</v>
      </c>
    </row>
    <row r="6311" spans="1:5" x14ac:dyDescent="0.35">
      <c r="A6311">
        <v>2</v>
      </c>
      <c r="B6311" s="1" t="s">
        <v>5726</v>
      </c>
      <c r="C6311">
        <v>6930</v>
      </c>
      <c r="D6311" s="1" t="s">
        <v>6294</v>
      </c>
      <c r="E6311" s="20">
        <v>45136.025816354166</v>
      </c>
    </row>
    <row r="6312" spans="1:5" x14ac:dyDescent="0.35">
      <c r="A6312">
        <v>2</v>
      </c>
      <c r="B6312" s="1" t="s">
        <v>5726</v>
      </c>
      <c r="C6312">
        <v>8401</v>
      </c>
      <c r="D6312" s="1" t="s">
        <v>6295</v>
      </c>
      <c r="E6312" s="20">
        <v>45135.127468182873</v>
      </c>
    </row>
    <row r="6313" spans="1:5" x14ac:dyDescent="0.35">
      <c r="A6313">
        <v>2</v>
      </c>
      <c r="B6313" s="1" t="s">
        <v>5726</v>
      </c>
      <c r="C6313">
        <v>7396</v>
      </c>
      <c r="D6313" s="1" t="s">
        <v>6296</v>
      </c>
      <c r="E6313" s="20">
        <v>45118.959559699077</v>
      </c>
    </row>
    <row r="6314" spans="1:5" x14ac:dyDescent="0.35">
      <c r="A6314">
        <v>2</v>
      </c>
      <c r="B6314" s="1" t="s">
        <v>5726</v>
      </c>
      <c r="C6314">
        <v>8032</v>
      </c>
      <c r="D6314" s="1" t="s">
        <v>6297</v>
      </c>
      <c r="E6314" s="20">
        <v>45127.806400543981</v>
      </c>
    </row>
    <row r="6315" spans="1:5" x14ac:dyDescent="0.35">
      <c r="A6315">
        <v>2</v>
      </c>
      <c r="B6315" s="1" t="s">
        <v>5726</v>
      </c>
      <c r="C6315">
        <v>7932</v>
      </c>
      <c r="D6315" s="1" t="s">
        <v>6298</v>
      </c>
      <c r="E6315" s="20">
        <v>45132.953524375</v>
      </c>
    </row>
    <row r="6316" spans="1:5" x14ac:dyDescent="0.35">
      <c r="A6316">
        <v>2</v>
      </c>
      <c r="B6316" s="1" t="s">
        <v>5726</v>
      </c>
      <c r="C6316">
        <v>12200</v>
      </c>
      <c r="D6316" s="1" t="s">
        <v>6299</v>
      </c>
      <c r="E6316" s="20">
        <v>45138.116055682869</v>
      </c>
    </row>
    <row r="6317" spans="1:5" x14ac:dyDescent="0.35">
      <c r="A6317">
        <v>2</v>
      </c>
      <c r="B6317" s="1" t="s">
        <v>5726</v>
      </c>
      <c r="C6317">
        <v>7349</v>
      </c>
      <c r="D6317" s="1" t="s">
        <v>6300</v>
      </c>
      <c r="E6317" s="20">
        <v>45112.878294085647</v>
      </c>
    </row>
    <row r="6318" spans="1:5" x14ac:dyDescent="0.35">
      <c r="A6318">
        <v>2</v>
      </c>
      <c r="B6318" s="1" t="s">
        <v>5726</v>
      </c>
      <c r="C6318">
        <v>3713</v>
      </c>
      <c r="D6318" s="1" t="s">
        <v>6301</v>
      </c>
      <c r="E6318" s="20">
        <v>45136.851110381947</v>
      </c>
    </row>
    <row r="6319" spans="1:5" x14ac:dyDescent="0.35">
      <c r="A6319">
        <v>2</v>
      </c>
      <c r="B6319" s="1" t="s">
        <v>5726</v>
      </c>
      <c r="C6319">
        <v>9858</v>
      </c>
      <c r="D6319" s="1" t="s">
        <v>6302</v>
      </c>
      <c r="E6319" s="20">
        <v>45121.812168946759</v>
      </c>
    </row>
    <row r="6320" spans="1:5" x14ac:dyDescent="0.35">
      <c r="A6320">
        <v>2</v>
      </c>
      <c r="B6320" s="1" t="s">
        <v>5726</v>
      </c>
      <c r="C6320">
        <v>6375</v>
      </c>
      <c r="D6320" s="1" t="s">
        <v>6303</v>
      </c>
      <c r="E6320" s="20">
        <v>45118.742652604167</v>
      </c>
    </row>
    <row r="6321" spans="1:5" x14ac:dyDescent="0.35">
      <c r="A6321">
        <v>2</v>
      </c>
      <c r="B6321" s="1" t="s">
        <v>5726</v>
      </c>
      <c r="C6321">
        <v>6291</v>
      </c>
      <c r="D6321" s="1" t="s">
        <v>6304</v>
      </c>
      <c r="E6321" s="20">
        <v>45128.572054629629</v>
      </c>
    </row>
    <row r="6322" spans="1:5" x14ac:dyDescent="0.35">
      <c r="A6322">
        <v>2</v>
      </c>
      <c r="B6322" s="1" t="s">
        <v>5726</v>
      </c>
      <c r="C6322">
        <v>7340</v>
      </c>
      <c r="D6322" s="1" t="s">
        <v>6305</v>
      </c>
      <c r="E6322" s="20">
        <v>45113.145454699072</v>
      </c>
    </row>
    <row r="6323" spans="1:5" x14ac:dyDescent="0.35">
      <c r="A6323">
        <v>2</v>
      </c>
      <c r="B6323" s="1" t="s">
        <v>5726</v>
      </c>
      <c r="C6323">
        <v>10933</v>
      </c>
      <c r="D6323" s="1" t="s">
        <v>6306</v>
      </c>
      <c r="E6323" s="20">
        <v>45122.266744201392</v>
      </c>
    </row>
    <row r="6324" spans="1:5" x14ac:dyDescent="0.35">
      <c r="A6324">
        <v>2</v>
      </c>
      <c r="B6324" s="1" t="s">
        <v>5726</v>
      </c>
      <c r="C6324">
        <v>5401</v>
      </c>
      <c r="D6324" s="1" t="s">
        <v>6307</v>
      </c>
      <c r="E6324" s="20">
        <v>45110.71179775463</v>
      </c>
    </row>
    <row r="6325" spans="1:5" x14ac:dyDescent="0.35">
      <c r="A6325">
        <v>2</v>
      </c>
      <c r="B6325" s="1" t="s">
        <v>5726</v>
      </c>
      <c r="C6325">
        <v>5482</v>
      </c>
      <c r="D6325" s="1" t="s">
        <v>6308</v>
      </c>
      <c r="E6325" s="20">
        <v>45133.25816247685</v>
      </c>
    </row>
    <row r="6326" spans="1:5" x14ac:dyDescent="0.35">
      <c r="A6326">
        <v>2</v>
      </c>
      <c r="B6326" s="1" t="s">
        <v>5726</v>
      </c>
      <c r="C6326">
        <v>2678</v>
      </c>
      <c r="D6326" s="1" t="s">
        <v>6309</v>
      </c>
      <c r="E6326" s="20">
        <v>45120.130226643516</v>
      </c>
    </row>
    <row r="6327" spans="1:5" x14ac:dyDescent="0.35">
      <c r="A6327">
        <v>2</v>
      </c>
      <c r="B6327" s="1" t="s">
        <v>5726</v>
      </c>
      <c r="C6327">
        <v>5021</v>
      </c>
      <c r="D6327" s="1" t="s">
        <v>6310</v>
      </c>
      <c r="E6327" s="20">
        <v>45113.12294922454</v>
      </c>
    </row>
    <row r="6328" spans="1:5" x14ac:dyDescent="0.35">
      <c r="A6328">
        <v>2</v>
      </c>
      <c r="B6328" s="1" t="s">
        <v>5726</v>
      </c>
      <c r="C6328">
        <v>5325</v>
      </c>
      <c r="D6328" s="1" t="s">
        <v>6311</v>
      </c>
      <c r="E6328" s="20">
        <v>45125.872630046295</v>
      </c>
    </row>
    <row r="6329" spans="1:5" x14ac:dyDescent="0.35">
      <c r="A6329">
        <v>2</v>
      </c>
      <c r="B6329" s="1" t="s">
        <v>5726</v>
      </c>
      <c r="C6329">
        <v>2978</v>
      </c>
      <c r="D6329" s="1" t="s">
        <v>7680</v>
      </c>
      <c r="E6329" s="20">
        <v>45138.594631377317</v>
      </c>
    </row>
    <row r="6330" spans="1:5" x14ac:dyDescent="0.35">
      <c r="A6330">
        <v>2</v>
      </c>
      <c r="B6330" s="1" t="s">
        <v>5726</v>
      </c>
      <c r="C6330">
        <v>11111</v>
      </c>
      <c r="D6330" s="1" t="s">
        <v>6312</v>
      </c>
      <c r="E6330" s="20">
        <v>45132.594547187502</v>
      </c>
    </row>
    <row r="6331" spans="1:5" x14ac:dyDescent="0.35">
      <c r="A6331">
        <v>2</v>
      </c>
      <c r="B6331" s="1" t="s">
        <v>5726</v>
      </c>
      <c r="C6331">
        <v>11594</v>
      </c>
      <c r="D6331" s="1" t="s">
        <v>6313</v>
      </c>
      <c r="E6331" s="20">
        <v>45132.80528778935</v>
      </c>
    </row>
    <row r="6332" spans="1:5" x14ac:dyDescent="0.35">
      <c r="A6332">
        <v>2</v>
      </c>
      <c r="B6332" s="1" t="s">
        <v>5726</v>
      </c>
      <c r="C6332">
        <v>8822</v>
      </c>
      <c r="D6332" s="1" t="s">
        <v>6314</v>
      </c>
      <c r="E6332" s="20">
        <v>45118.71792505787</v>
      </c>
    </row>
    <row r="6333" spans="1:5" x14ac:dyDescent="0.35">
      <c r="A6333">
        <v>2</v>
      </c>
      <c r="B6333" s="1" t="s">
        <v>5726</v>
      </c>
      <c r="C6333">
        <v>11941</v>
      </c>
      <c r="D6333" s="1" t="s">
        <v>6315</v>
      </c>
      <c r="E6333" s="20">
        <v>45113.278406678241</v>
      </c>
    </row>
    <row r="6334" spans="1:5" x14ac:dyDescent="0.35">
      <c r="A6334">
        <v>2</v>
      </c>
      <c r="B6334" s="1" t="s">
        <v>5726</v>
      </c>
      <c r="C6334">
        <v>3882</v>
      </c>
      <c r="D6334" s="1" t="s">
        <v>6316</v>
      </c>
      <c r="E6334" s="20">
        <v>45118.887531990738</v>
      </c>
    </row>
    <row r="6335" spans="1:5" x14ac:dyDescent="0.35">
      <c r="A6335">
        <v>2</v>
      </c>
      <c r="B6335" s="1" t="s">
        <v>5726</v>
      </c>
      <c r="C6335">
        <v>8542</v>
      </c>
      <c r="D6335" s="1" t="s">
        <v>6317</v>
      </c>
      <c r="E6335" s="20">
        <v>45129.868043252318</v>
      </c>
    </row>
    <row r="6336" spans="1:5" x14ac:dyDescent="0.35">
      <c r="A6336">
        <v>2</v>
      </c>
      <c r="B6336" s="1" t="s">
        <v>5726</v>
      </c>
      <c r="C6336">
        <v>8872</v>
      </c>
      <c r="D6336" s="1" t="s">
        <v>6318</v>
      </c>
      <c r="E6336" s="20">
        <v>45136.192217048614</v>
      </c>
    </row>
    <row r="6337" spans="1:5" x14ac:dyDescent="0.35">
      <c r="A6337">
        <v>2</v>
      </c>
      <c r="B6337" s="1" t="s">
        <v>5726</v>
      </c>
      <c r="C6337">
        <v>10270</v>
      </c>
      <c r="D6337" s="1" t="s">
        <v>6319</v>
      </c>
      <c r="E6337" s="20">
        <v>45136.32988607639</v>
      </c>
    </row>
    <row r="6338" spans="1:5" x14ac:dyDescent="0.35">
      <c r="A6338">
        <v>2</v>
      </c>
      <c r="B6338" s="1" t="s">
        <v>5726</v>
      </c>
      <c r="C6338">
        <v>7076</v>
      </c>
      <c r="D6338" s="1" t="s">
        <v>6320</v>
      </c>
      <c r="E6338" s="20">
        <v>45135.658266446757</v>
      </c>
    </row>
    <row r="6339" spans="1:5" x14ac:dyDescent="0.35">
      <c r="A6339">
        <v>2</v>
      </c>
      <c r="B6339" s="1" t="s">
        <v>5726</v>
      </c>
      <c r="C6339">
        <v>3849</v>
      </c>
      <c r="D6339" s="1" t="s">
        <v>6321</v>
      </c>
      <c r="E6339" s="20">
        <v>45117.494447835648</v>
      </c>
    </row>
    <row r="6340" spans="1:5" x14ac:dyDescent="0.35">
      <c r="A6340">
        <v>2</v>
      </c>
      <c r="B6340" s="1" t="s">
        <v>5726</v>
      </c>
      <c r="C6340">
        <v>4290</v>
      </c>
      <c r="D6340" s="1" t="s">
        <v>6322</v>
      </c>
      <c r="E6340" s="20">
        <v>45136.828816435183</v>
      </c>
    </row>
    <row r="6341" spans="1:5" x14ac:dyDescent="0.35">
      <c r="A6341">
        <v>2</v>
      </c>
      <c r="B6341" s="1" t="s">
        <v>5726</v>
      </c>
      <c r="C6341">
        <v>4846</v>
      </c>
      <c r="D6341" s="1" t="s">
        <v>6323</v>
      </c>
      <c r="E6341" s="20">
        <v>45127.940964224537</v>
      </c>
    </row>
    <row r="6342" spans="1:5" x14ac:dyDescent="0.35">
      <c r="A6342">
        <v>2</v>
      </c>
      <c r="B6342" s="1" t="s">
        <v>5726</v>
      </c>
      <c r="C6342">
        <v>6250</v>
      </c>
      <c r="D6342" s="1" t="s">
        <v>6324</v>
      </c>
      <c r="E6342" s="20">
        <v>45128.58643585648</v>
      </c>
    </row>
    <row r="6343" spans="1:5" x14ac:dyDescent="0.35">
      <c r="A6343">
        <v>2</v>
      </c>
      <c r="B6343" s="1" t="s">
        <v>5726</v>
      </c>
      <c r="C6343">
        <v>6184</v>
      </c>
      <c r="D6343" s="1" t="s">
        <v>6325</v>
      </c>
      <c r="E6343" s="20">
        <v>45129.053381805556</v>
      </c>
    </row>
    <row r="6344" spans="1:5" x14ac:dyDescent="0.35">
      <c r="A6344">
        <v>2</v>
      </c>
      <c r="B6344" s="1" t="s">
        <v>5726</v>
      </c>
      <c r="C6344">
        <v>5330</v>
      </c>
      <c r="D6344" s="1" t="s">
        <v>6326</v>
      </c>
      <c r="E6344" s="20">
        <v>45126.454563321757</v>
      </c>
    </row>
    <row r="6345" spans="1:5" x14ac:dyDescent="0.35">
      <c r="A6345">
        <v>2</v>
      </c>
      <c r="B6345" s="1" t="s">
        <v>5726</v>
      </c>
      <c r="C6345">
        <v>9379</v>
      </c>
      <c r="D6345" s="1" t="s">
        <v>6327</v>
      </c>
      <c r="E6345" s="20">
        <v>45129.194869432868</v>
      </c>
    </row>
    <row r="6346" spans="1:5" x14ac:dyDescent="0.35">
      <c r="A6346">
        <v>2</v>
      </c>
      <c r="B6346" s="1" t="s">
        <v>5726</v>
      </c>
      <c r="C6346">
        <v>4056</v>
      </c>
      <c r="D6346" s="1" t="s">
        <v>6328</v>
      </c>
      <c r="E6346" s="20">
        <v>45124.897541712962</v>
      </c>
    </row>
    <row r="6347" spans="1:5" x14ac:dyDescent="0.35">
      <c r="A6347">
        <v>2</v>
      </c>
      <c r="B6347" s="1" t="s">
        <v>5726</v>
      </c>
      <c r="C6347">
        <v>8846</v>
      </c>
      <c r="D6347" s="1" t="s">
        <v>6329</v>
      </c>
      <c r="E6347" s="20">
        <v>45127.694477569443</v>
      </c>
    </row>
    <row r="6348" spans="1:5" x14ac:dyDescent="0.35">
      <c r="A6348">
        <v>2</v>
      </c>
      <c r="B6348" s="1" t="s">
        <v>5726</v>
      </c>
      <c r="C6348">
        <v>7390</v>
      </c>
      <c r="D6348" s="1" t="s">
        <v>6330</v>
      </c>
      <c r="E6348" s="20">
        <v>45115.298860671297</v>
      </c>
    </row>
    <row r="6349" spans="1:5" x14ac:dyDescent="0.35">
      <c r="A6349">
        <v>2</v>
      </c>
      <c r="B6349" s="1" t="s">
        <v>5726</v>
      </c>
      <c r="C6349">
        <v>9830</v>
      </c>
      <c r="D6349" s="1" t="s">
        <v>6331</v>
      </c>
      <c r="E6349" s="20">
        <v>45132.486845023152</v>
      </c>
    </row>
    <row r="6350" spans="1:5" x14ac:dyDescent="0.35">
      <c r="A6350">
        <v>2</v>
      </c>
      <c r="B6350" s="1" t="s">
        <v>5726</v>
      </c>
      <c r="C6350">
        <v>7330</v>
      </c>
      <c r="D6350" s="1" t="s">
        <v>6332</v>
      </c>
      <c r="E6350" s="20">
        <v>45129.326166782404</v>
      </c>
    </row>
    <row r="6351" spans="1:5" x14ac:dyDescent="0.35">
      <c r="A6351">
        <v>2</v>
      </c>
      <c r="B6351" s="1" t="s">
        <v>5726</v>
      </c>
      <c r="C6351">
        <v>2670</v>
      </c>
      <c r="D6351" s="1" t="s">
        <v>6333</v>
      </c>
      <c r="E6351" s="20">
        <v>45128.906876956018</v>
      </c>
    </row>
    <row r="6352" spans="1:5" x14ac:dyDescent="0.35">
      <c r="A6352">
        <v>2</v>
      </c>
      <c r="B6352" s="1" t="s">
        <v>5726</v>
      </c>
      <c r="C6352">
        <v>5033</v>
      </c>
      <c r="D6352" s="1" t="s">
        <v>6334</v>
      </c>
      <c r="E6352" s="20">
        <v>45115.412900208335</v>
      </c>
    </row>
    <row r="6353" spans="1:5" x14ac:dyDescent="0.35">
      <c r="A6353">
        <v>2</v>
      </c>
      <c r="B6353" s="1" t="s">
        <v>5726</v>
      </c>
      <c r="C6353">
        <v>7358</v>
      </c>
      <c r="D6353" s="1" t="s">
        <v>6335</v>
      </c>
      <c r="E6353" s="20">
        <v>45137.890267337963</v>
      </c>
    </row>
    <row r="6354" spans="1:5" x14ac:dyDescent="0.35">
      <c r="A6354">
        <v>2</v>
      </c>
      <c r="B6354" s="1" t="s">
        <v>5726</v>
      </c>
      <c r="C6354">
        <v>8916</v>
      </c>
      <c r="D6354" s="1" t="s">
        <v>6336</v>
      </c>
      <c r="E6354" s="20">
        <v>45116.852080011573</v>
      </c>
    </row>
    <row r="6355" spans="1:5" x14ac:dyDescent="0.35">
      <c r="A6355">
        <v>2</v>
      </c>
      <c r="B6355" s="1" t="s">
        <v>5726</v>
      </c>
      <c r="C6355">
        <v>8155</v>
      </c>
      <c r="D6355" s="1" t="s">
        <v>6337</v>
      </c>
      <c r="E6355" s="20">
        <v>45133.067844814817</v>
      </c>
    </row>
    <row r="6356" spans="1:5" x14ac:dyDescent="0.35">
      <c r="A6356">
        <v>2</v>
      </c>
      <c r="B6356" s="1" t="s">
        <v>5726</v>
      </c>
      <c r="C6356">
        <v>5383</v>
      </c>
      <c r="D6356" s="1" t="s">
        <v>6338</v>
      </c>
      <c r="E6356" s="20">
        <v>45118.978328495374</v>
      </c>
    </row>
    <row r="6357" spans="1:5" x14ac:dyDescent="0.35">
      <c r="A6357">
        <v>2</v>
      </c>
      <c r="B6357" s="1" t="s">
        <v>5726</v>
      </c>
      <c r="C6357">
        <v>6461</v>
      </c>
      <c r="D6357" s="1" t="s">
        <v>6339</v>
      </c>
      <c r="E6357" s="20">
        <v>45123.688232997687</v>
      </c>
    </row>
    <row r="6358" spans="1:5" x14ac:dyDescent="0.35">
      <c r="A6358">
        <v>2</v>
      </c>
      <c r="B6358" s="1" t="s">
        <v>5726</v>
      </c>
      <c r="C6358">
        <v>2974</v>
      </c>
      <c r="D6358" s="1" t="s">
        <v>6340</v>
      </c>
      <c r="E6358" s="20">
        <v>45132.853611030092</v>
      </c>
    </row>
    <row r="6359" spans="1:5" x14ac:dyDescent="0.35">
      <c r="A6359">
        <v>2</v>
      </c>
      <c r="B6359" s="1" t="s">
        <v>5726</v>
      </c>
      <c r="C6359">
        <v>2834</v>
      </c>
      <c r="D6359" s="1" t="s">
        <v>6341</v>
      </c>
      <c r="E6359" s="20">
        <v>45135.899602951387</v>
      </c>
    </row>
    <row r="6360" spans="1:5" x14ac:dyDescent="0.35">
      <c r="A6360">
        <v>2</v>
      </c>
      <c r="B6360" s="1" t="s">
        <v>5726</v>
      </c>
      <c r="C6360">
        <v>2697</v>
      </c>
      <c r="D6360" s="1" t="s">
        <v>6342</v>
      </c>
      <c r="E6360" s="20">
        <v>45123.876367152778</v>
      </c>
    </row>
    <row r="6361" spans="1:5" x14ac:dyDescent="0.35">
      <c r="A6361">
        <v>2</v>
      </c>
      <c r="B6361" s="1" t="s">
        <v>5726</v>
      </c>
      <c r="C6361">
        <v>9579</v>
      </c>
      <c r="D6361" s="1" t="s">
        <v>6343</v>
      </c>
      <c r="E6361" s="20">
        <v>45118.289190960648</v>
      </c>
    </row>
    <row r="6362" spans="1:5" x14ac:dyDescent="0.35">
      <c r="A6362">
        <v>2</v>
      </c>
      <c r="B6362" s="1" t="s">
        <v>5726</v>
      </c>
      <c r="C6362">
        <v>7553</v>
      </c>
      <c r="D6362" s="1" t="s">
        <v>6344</v>
      </c>
      <c r="E6362" s="20">
        <v>45109.704458564818</v>
      </c>
    </row>
    <row r="6363" spans="1:5" x14ac:dyDescent="0.35">
      <c r="A6363">
        <v>2</v>
      </c>
      <c r="B6363" s="1" t="s">
        <v>5726</v>
      </c>
      <c r="C6363">
        <v>1134</v>
      </c>
      <c r="D6363" s="1" t="s">
        <v>6345</v>
      </c>
      <c r="E6363" s="20">
        <v>45114.821562696758</v>
      </c>
    </row>
    <row r="6364" spans="1:5" x14ac:dyDescent="0.35">
      <c r="A6364">
        <v>2</v>
      </c>
      <c r="B6364" s="1" t="s">
        <v>5726</v>
      </c>
      <c r="C6364">
        <v>3673</v>
      </c>
      <c r="D6364" s="1" t="s">
        <v>6346</v>
      </c>
      <c r="E6364" s="20">
        <v>45121.566716898145</v>
      </c>
    </row>
    <row r="6365" spans="1:5" x14ac:dyDescent="0.35">
      <c r="A6365">
        <v>2</v>
      </c>
      <c r="B6365" s="1" t="s">
        <v>5726</v>
      </c>
      <c r="C6365">
        <v>8555</v>
      </c>
      <c r="D6365" s="1" t="s">
        <v>6347</v>
      </c>
      <c r="E6365" s="20">
        <v>45118.286032430558</v>
      </c>
    </row>
    <row r="6366" spans="1:5" x14ac:dyDescent="0.35">
      <c r="A6366">
        <v>2</v>
      </c>
      <c r="B6366" s="1" t="s">
        <v>5726</v>
      </c>
      <c r="C6366">
        <v>1170</v>
      </c>
      <c r="D6366" s="1" t="s">
        <v>6348</v>
      </c>
      <c r="E6366" s="20">
        <v>45114.578338611114</v>
      </c>
    </row>
    <row r="6367" spans="1:5" x14ac:dyDescent="0.35">
      <c r="A6367">
        <v>2</v>
      </c>
      <c r="B6367" s="1" t="s">
        <v>5726</v>
      </c>
      <c r="C6367">
        <v>972</v>
      </c>
      <c r="D6367" s="1" t="s">
        <v>6349</v>
      </c>
      <c r="E6367" s="20">
        <v>45114.833144039352</v>
      </c>
    </row>
    <row r="6368" spans="1:5" x14ac:dyDescent="0.35">
      <c r="A6368">
        <v>2</v>
      </c>
      <c r="B6368" s="1" t="s">
        <v>5726</v>
      </c>
      <c r="C6368">
        <v>2586</v>
      </c>
      <c r="D6368" s="1" t="s">
        <v>6350</v>
      </c>
      <c r="E6368" s="20">
        <v>45125.604414664354</v>
      </c>
    </row>
    <row r="6369" spans="1:5" x14ac:dyDescent="0.35">
      <c r="A6369">
        <v>2</v>
      </c>
      <c r="B6369" s="1" t="s">
        <v>5726</v>
      </c>
      <c r="C6369">
        <v>13413</v>
      </c>
      <c r="D6369" s="1" t="s">
        <v>6351</v>
      </c>
      <c r="E6369" s="20">
        <v>45135.854702569442</v>
      </c>
    </row>
    <row r="6370" spans="1:5" x14ac:dyDescent="0.35">
      <c r="A6370">
        <v>2</v>
      </c>
      <c r="B6370" s="1" t="s">
        <v>5726</v>
      </c>
      <c r="C6370">
        <v>3470</v>
      </c>
      <c r="D6370" s="1" t="s">
        <v>6352</v>
      </c>
      <c r="E6370" s="20">
        <v>45135.308478379629</v>
      </c>
    </row>
    <row r="6371" spans="1:5" x14ac:dyDescent="0.35">
      <c r="A6371">
        <v>2</v>
      </c>
      <c r="B6371" s="1" t="s">
        <v>5726</v>
      </c>
      <c r="C6371">
        <v>2062</v>
      </c>
      <c r="D6371" s="1" t="s">
        <v>6353</v>
      </c>
      <c r="E6371" s="20">
        <v>45121.716471678243</v>
      </c>
    </row>
    <row r="6372" spans="1:5" x14ac:dyDescent="0.35">
      <c r="A6372">
        <v>2</v>
      </c>
      <c r="B6372" s="1" t="s">
        <v>5726</v>
      </c>
      <c r="C6372">
        <v>1215</v>
      </c>
      <c r="D6372" s="1" t="s">
        <v>6354</v>
      </c>
      <c r="E6372" s="20">
        <v>45111.58107291667</v>
      </c>
    </row>
    <row r="6373" spans="1:5" x14ac:dyDescent="0.35">
      <c r="A6373">
        <v>2</v>
      </c>
      <c r="B6373" s="1" t="s">
        <v>5726</v>
      </c>
      <c r="C6373">
        <v>6847</v>
      </c>
      <c r="D6373" s="1" t="s">
        <v>6355</v>
      </c>
      <c r="E6373" s="20">
        <v>45111.057309942131</v>
      </c>
    </row>
    <row r="6374" spans="1:5" x14ac:dyDescent="0.35">
      <c r="A6374">
        <v>2</v>
      </c>
      <c r="B6374" s="1" t="s">
        <v>5726</v>
      </c>
      <c r="C6374">
        <v>1889</v>
      </c>
      <c r="D6374" s="1" t="s">
        <v>6356</v>
      </c>
      <c r="E6374" s="20">
        <v>45111.047243692126</v>
      </c>
    </row>
    <row r="6375" spans="1:5" x14ac:dyDescent="0.35">
      <c r="A6375">
        <v>2</v>
      </c>
      <c r="B6375" s="1" t="s">
        <v>5726</v>
      </c>
      <c r="C6375">
        <v>13538</v>
      </c>
      <c r="D6375" s="1" t="s">
        <v>6357</v>
      </c>
      <c r="E6375" s="20">
        <v>45120.913977812503</v>
      </c>
    </row>
    <row r="6376" spans="1:5" x14ac:dyDescent="0.35">
      <c r="A6376">
        <v>2</v>
      </c>
      <c r="B6376" s="1" t="s">
        <v>5726</v>
      </c>
      <c r="C6376">
        <v>8872</v>
      </c>
      <c r="D6376" s="1" t="s">
        <v>6358</v>
      </c>
      <c r="E6376" s="20">
        <v>45132.588501851853</v>
      </c>
    </row>
    <row r="6377" spans="1:5" x14ac:dyDescent="0.35">
      <c r="A6377">
        <v>2</v>
      </c>
      <c r="B6377" s="1" t="s">
        <v>5726</v>
      </c>
      <c r="C6377">
        <v>13390</v>
      </c>
      <c r="D6377" s="1" t="s">
        <v>6359</v>
      </c>
      <c r="E6377" s="20">
        <v>45125.163002222223</v>
      </c>
    </row>
    <row r="6378" spans="1:5" x14ac:dyDescent="0.35">
      <c r="A6378">
        <v>2</v>
      </c>
      <c r="B6378" s="1" t="s">
        <v>5726</v>
      </c>
      <c r="C6378">
        <v>11548</v>
      </c>
      <c r="D6378" s="1" t="s">
        <v>6360</v>
      </c>
      <c r="E6378" s="20">
        <v>45138.110816284723</v>
      </c>
    </row>
    <row r="6379" spans="1:5" x14ac:dyDescent="0.35">
      <c r="A6379">
        <v>2</v>
      </c>
      <c r="B6379" s="1" t="s">
        <v>5726</v>
      </c>
      <c r="C6379">
        <v>4643</v>
      </c>
      <c r="D6379" s="1" t="s">
        <v>6361</v>
      </c>
      <c r="E6379" s="20">
        <v>45115.575477847226</v>
      </c>
    </row>
    <row r="6380" spans="1:5" x14ac:dyDescent="0.35">
      <c r="A6380">
        <v>2</v>
      </c>
      <c r="B6380" s="1" t="s">
        <v>5726</v>
      </c>
      <c r="C6380">
        <v>4342</v>
      </c>
      <c r="D6380" s="1" t="s">
        <v>6362</v>
      </c>
      <c r="E6380" s="20">
        <v>45121.165218807873</v>
      </c>
    </row>
    <row r="6381" spans="1:5" x14ac:dyDescent="0.35">
      <c r="A6381">
        <v>2</v>
      </c>
      <c r="B6381" s="1" t="s">
        <v>5726</v>
      </c>
      <c r="C6381">
        <v>5978</v>
      </c>
      <c r="D6381" s="1" t="s">
        <v>6363</v>
      </c>
      <c r="E6381" s="20">
        <v>45135.619547476854</v>
      </c>
    </row>
    <row r="6382" spans="1:5" x14ac:dyDescent="0.35">
      <c r="A6382">
        <v>2</v>
      </c>
      <c r="B6382" s="1" t="s">
        <v>5726</v>
      </c>
      <c r="C6382">
        <v>3398</v>
      </c>
      <c r="D6382" s="1" t="s">
        <v>6364</v>
      </c>
      <c r="E6382" s="20">
        <v>45127.561022037036</v>
      </c>
    </row>
    <row r="6383" spans="1:5" x14ac:dyDescent="0.35">
      <c r="A6383">
        <v>2</v>
      </c>
      <c r="B6383" s="1" t="s">
        <v>5726</v>
      </c>
      <c r="C6383">
        <v>6030</v>
      </c>
      <c r="D6383" s="1" t="s">
        <v>6365</v>
      </c>
      <c r="E6383" s="20">
        <v>45119.381297766202</v>
      </c>
    </row>
    <row r="6384" spans="1:5" x14ac:dyDescent="0.35">
      <c r="A6384">
        <v>2</v>
      </c>
      <c r="B6384" s="1" t="s">
        <v>5726</v>
      </c>
      <c r="C6384">
        <v>4119</v>
      </c>
      <c r="D6384" s="1" t="s">
        <v>6366</v>
      </c>
      <c r="E6384" s="20">
        <v>45119.872709456016</v>
      </c>
    </row>
    <row r="6385" spans="1:5" x14ac:dyDescent="0.35">
      <c r="A6385">
        <v>2</v>
      </c>
      <c r="B6385" s="1" t="s">
        <v>5726</v>
      </c>
      <c r="C6385">
        <v>1554390</v>
      </c>
      <c r="D6385" s="1" t="s">
        <v>6367</v>
      </c>
      <c r="E6385" s="20">
        <v>45111.76731959491</v>
      </c>
    </row>
    <row r="6386" spans="1:5" x14ac:dyDescent="0.35">
      <c r="A6386">
        <v>2</v>
      </c>
      <c r="B6386" s="1" t="s">
        <v>5726</v>
      </c>
      <c r="C6386">
        <v>534156</v>
      </c>
      <c r="D6386" s="1" t="s">
        <v>6368</v>
      </c>
      <c r="E6386" s="20">
        <v>45111.752901018517</v>
      </c>
    </row>
    <row r="6387" spans="1:5" x14ac:dyDescent="0.35">
      <c r="A6387">
        <v>2</v>
      </c>
      <c r="B6387" s="1" t="s">
        <v>5726</v>
      </c>
      <c r="C6387">
        <v>2380</v>
      </c>
      <c r="D6387" s="1" t="s">
        <v>6369</v>
      </c>
      <c r="E6387" s="20">
        <v>45118.853377916668</v>
      </c>
    </row>
    <row r="6388" spans="1:5" x14ac:dyDescent="0.35">
      <c r="A6388">
        <v>2</v>
      </c>
      <c r="B6388" s="1" t="s">
        <v>5726</v>
      </c>
      <c r="C6388">
        <v>4623</v>
      </c>
      <c r="D6388" s="1" t="s">
        <v>6370</v>
      </c>
      <c r="E6388" s="20">
        <v>45120.92922421296</v>
      </c>
    </row>
    <row r="6389" spans="1:5" x14ac:dyDescent="0.35">
      <c r="A6389">
        <v>2</v>
      </c>
      <c r="B6389" s="1" t="s">
        <v>5726</v>
      </c>
      <c r="C6389">
        <v>7094</v>
      </c>
      <c r="D6389" s="1" t="s">
        <v>6371</v>
      </c>
      <c r="E6389" s="20">
        <v>45113.995844432873</v>
      </c>
    </row>
    <row r="6390" spans="1:5" x14ac:dyDescent="0.35">
      <c r="A6390">
        <v>2</v>
      </c>
      <c r="B6390" s="1" t="s">
        <v>5726</v>
      </c>
      <c r="C6390">
        <v>113981</v>
      </c>
      <c r="D6390" s="1" t="s">
        <v>6372</v>
      </c>
      <c r="E6390" s="20">
        <v>45113.995918993052</v>
      </c>
    </row>
    <row r="6391" spans="1:5" x14ac:dyDescent="0.35">
      <c r="A6391">
        <v>2</v>
      </c>
      <c r="B6391" s="1" t="s">
        <v>5726</v>
      </c>
      <c r="C6391">
        <v>10861</v>
      </c>
      <c r="D6391" s="1" t="s">
        <v>6373</v>
      </c>
      <c r="E6391" s="20">
        <v>45135.008015312502</v>
      </c>
    </row>
    <row r="6392" spans="1:5" x14ac:dyDescent="0.35">
      <c r="A6392">
        <v>2</v>
      </c>
      <c r="B6392" s="1" t="s">
        <v>5726</v>
      </c>
      <c r="C6392">
        <v>1844</v>
      </c>
      <c r="D6392" s="1" t="s">
        <v>6374</v>
      </c>
      <c r="E6392" s="20">
        <v>45135.308532106479</v>
      </c>
    </row>
    <row r="6393" spans="1:5" x14ac:dyDescent="0.35">
      <c r="A6393">
        <v>2</v>
      </c>
      <c r="B6393" s="1" t="s">
        <v>5726</v>
      </c>
      <c r="C6393">
        <v>1833</v>
      </c>
      <c r="D6393" s="1" t="s">
        <v>6375</v>
      </c>
      <c r="E6393" s="20">
        <v>45118.933787303242</v>
      </c>
    </row>
    <row r="6394" spans="1:5" x14ac:dyDescent="0.35">
      <c r="A6394">
        <v>2</v>
      </c>
      <c r="B6394" s="1" t="s">
        <v>5726</v>
      </c>
      <c r="C6394">
        <v>85141</v>
      </c>
      <c r="D6394" s="1" t="s">
        <v>6376</v>
      </c>
      <c r="E6394" s="20">
        <v>45111.766300115742</v>
      </c>
    </row>
    <row r="6395" spans="1:5" x14ac:dyDescent="0.35">
      <c r="A6395">
        <v>2</v>
      </c>
      <c r="B6395" s="1" t="s">
        <v>5726</v>
      </c>
      <c r="C6395">
        <v>3057</v>
      </c>
      <c r="D6395" s="1" t="s">
        <v>6377</v>
      </c>
      <c r="E6395" s="20">
        <v>45136.640526863426</v>
      </c>
    </row>
    <row r="6396" spans="1:5" x14ac:dyDescent="0.35">
      <c r="A6396">
        <v>2</v>
      </c>
      <c r="B6396" s="1" t="s">
        <v>5726</v>
      </c>
      <c r="C6396">
        <v>8289</v>
      </c>
      <c r="D6396" s="1" t="s">
        <v>6378</v>
      </c>
      <c r="E6396" s="20">
        <v>45119.839621979168</v>
      </c>
    </row>
    <row r="6397" spans="1:5" x14ac:dyDescent="0.35">
      <c r="A6397">
        <v>2</v>
      </c>
      <c r="B6397" s="1" t="s">
        <v>5726</v>
      </c>
      <c r="C6397">
        <v>1094</v>
      </c>
      <c r="D6397" s="1" t="s">
        <v>6379</v>
      </c>
      <c r="E6397" s="20">
        <v>45110.492325081017</v>
      </c>
    </row>
    <row r="6398" spans="1:5" x14ac:dyDescent="0.35">
      <c r="A6398">
        <v>2</v>
      </c>
      <c r="B6398" s="1" t="s">
        <v>5726</v>
      </c>
      <c r="C6398">
        <v>2442</v>
      </c>
      <c r="D6398" s="1" t="s">
        <v>6380</v>
      </c>
      <c r="E6398" s="20">
        <v>45120.828172511574</v>
      </c>
    </row>
    <row r="6399" spans="1:5" x14ac:dyDescent="0.35">
      <c r="A6399">
        <v>2</v>
      </c>
      <c r="B6399" s="1" t="s">
        <v>5726</v>
      </c>
      <c r="C6399">
        <v>1385</v>
      </c>
      <c r="D6399" s="1" t="s">
        <v>6381</v>
      </c>
      <c r="E6399" s="20">
        <v>45121.167110092596</v>
      </c>
    </row>
    <row r="6400" spans="1:5" x14ac:dyDescent="0.35">
      <c r="A6400">
        <v>2</v>
      </c>
      <c r="B6400" s="1" t="s">
        <v>5726</v>
      </c>
      <c r="C6400">
        <v>2764</v>
      </c>
      <c r="D6400" s="1" t="s">
        <v>6382</v>
      </c>
      <c r="E6400" s="20">
        <v>45120.830291273145</v>
      </c>
    </row>
    <row r="6401" spans="1:5" x14ac:dyDescent="0.35">
      <c r="A6401">
        <v>2</v>
      </c>
      <c r="B6401" s="1" t="s">
        <v>5726</v>
      </c>
      <c r="C6401">
        <v>601</v>
      </c>
      <c r="D6401" s="1" t="s">
        <v>6383</v>
      </c>
      <c r="E6401" s="20">
        <v>45127.838152245371</v>
      </c>
    </row>
    <row r="6402" spans="1:5" x14ac:dyDescent="0.35">
      <c r="A6402">
        <v>2</v>
      </c>
      <c r="B6402" s="1" t="s">
        <v>5726</v>
      </c>
      <c r="C6402">
        <v>2819</v>
      </c>
      <c r="D6402" s="1" t="s">
        <v>6384</v>
      </c>
      <c r="E6402" s="20">
        <v>45121.057999189812</v>
      </c>
    </row>
    <row r="6403" spans="1:5" x14ac:dyDescent="0.35">
      <c r="A6403">
        <v>2</v>
      </c>
      <c r="B6403" s="1" t="s">
        <v>5726</v>
      </c>
      <c r="C6403">
        <v>4685</v>
      </c>
      <c r="D6403" s="1" t="s">
        <v>6385</v>
      </c>
      <c r="E6403" s="20">
        <v>45115.977656238429</v>
      </c>
    </row>
    <row r="6404" spans="1:5" x14ac:dyDescent="0.35">
      <c r="A6404">
        <v>2</v>
      </c>
      <c r="B6404" s="1" t="s">
        <v>5726</v>
      </c>
      <c r="C6404">
        <v>4553</v>
      </c>
      <c r="D6404" s="1" t="s">
        <v>6386</v>
      </c>
      <c r="E6404" s="20">
        <v>45129.374823449078</v>
      </c>
    </row>
    <row r="6405" spans="1:5" x14ac:dyDescent="0.35">
      <c r="A6405">
        <v>2</v>
      </c>
      <c r="B6405" s="1" t="s">
        <v>5726</v>
      </c>
      <c r="C6405">
        <v>9725</v>
      </c>
      <c r="D6405" s="1" t="s">
        <v>6387</v>
      </c>
      <c r="E6405" s="20">
        <v>45127.925433124998</v>
      </c>
    </row>
    <row r="6406" spans="1:5" x14ac:dyDescent="0.35">
      <c r="A6406">
        <v>2</v>
      </c>
      <c r="B6406" s="1" t="s">
        <v>5726</v>
      </c>
      <c r="C6406">
        <v>8973</v>
      </c>
      <c r="D6406" s="1" t="s">
        <v>6388</v>
      </c>
      <c r="E6406" s="20">
        <v>45121.841298900465</v>
      </c>
    </row>
    <row r="6407" spans="1:5" x14ac:dyDescent="0.35">
      <c r="A6407">
        <v>2</v>
      </c>
      <c r="B6407" s="1" t="s">
        <v>5726</v>
      </c>
      <c r="C6407">
        <v>8819</v>
      </c>
      <c r="D6407" s="1" t="s">
        <v>6389</v>
      </c>
      <c r="E6407" s="20">
        <v>45129.087948807872</v>
      </c>
    </row>
    <row r="6408" spans="1:5" x14ac:dyDescent="0.35">
      <c r="A6408">
        <v>2</v>
      </c>
      <c r="B6408" s="1" t="s">
        <v>5726</v>
      </c>
      <c r="C6408">
        <v>6269</v>
      </c>
      <c r="D6408" s="1" t="s">
        <v>6390</v>
      </c>
      <c r="E6408" s="20">
        <v>45129.046489328706</v>
      </c>
    </row>
    <row r="6409" spans="1:5" x14ac:dyDescent="0.35">
      <c r="A6409">
        <v>2</v>
      </c>
      <c r="B6409" s="1" t="s">
        <v>5726</v>
      </c>
      <c r="C6409">
        <v>6660</v>
      </c>
      <c r="D6409" s="1" t="s">
        <v>6391</v>
      </c>
      <c r="E6409" s="20">
        <v>45129.155999120369</v>
      </c>
    </row>
    <row r="6410" spans="1:5" x14ac:dyDescent="0.35">
      <c r="A6410">
        <v>2</v>
      </c>
      <c r="B6410" s="1" t="s">
        <v>5726</v>
      </c>
      <c r="C6410">
        <v>3772</v>
      </c>
      <c r="D6410" s="1" t="s">
        <v>6392</v>
      </c>
      <c r="E6410" s="20">
        <v>45127.930035046295</v>
      </c>
    </row>
    <row r="6411" spans="1:5" x14ac:dyDescent="0.35">
      <c r="A6411">
        <v>2</v>
      </c>
      <c r="B6411" s="1" t="s">
        <v>5726</v>
      </c>
      <c r="C6411">
        <v>7310</v>
      </c>
      <c r="D6411" s="1" t="s">
        <v>6393</v>
      </c>
      <c r="E6411" s="20">
        <v>45119.393145856484</v>
      </c>
    </row>
    <row r="6412" spans="1:5" x14ac:dyDescent="0.35">
      <c r="A6412">
        <v>2</v>
      </c>
      <c r="B6412" s="1" t="s">
        <v>5726</v>
      </c>
      <c r="C6412">
        <v>4071</v>
      </c>
      <c r="D6412" s="1" t="s">
        <v>6394</v>
      </c>
      <c r="E6412" s="20">
        <v>45120.052490138885</v>
      </c>
    </row>
    <row r="6413" spans="1:5" x14ac:dyDescent="0.35">
      <c r="A6413">
        <v>2</v>
      </c>
      <c r="B6413" s="1" t="s">
        <v>5726</v>
      </c>
      <c r="C6413">
        <v>1716</v>
      </c>
      <c r="D6413" s="1" t="s">
        <v>6395</v>
      </c>
      <c r="E6413" s="20">
        <v>45126.959326956021</v>
      </c>
    </row>
    <row r="6414" spans="1:5" x14ac:dyDescent="0.35">
      <c r="A6414">
        <v>2</v>
      </c>
      <c r="B6414" s="1" t="s">
        <v>5726</v>
      </c>
      <c r="C6414">
        <v>4063</v>
      </c>
      <c r="D6414" s="1" t="s">
        <v>6396</v>
      </c>
      <c r="E6414" s="20">
        <v>45116.876852615744</v>
      </c>
    </row>
    <row r="6415" spans="1:5" x14ac:dyDescent="0.35">
      <c r="A6415">
        <v>2</v>
      </c>
      <c r="B6415" s="1" t="s">
        <v>5726</v>
      </c>
      <c r="C6415">
        <v>1446</v>
      </c>
      <c r="D6415" s="1" t="s">
        <v>6397</v>
      </c>
      <c r="E6415" s="20">
        <v>45113.581186516203</v>
      </c>
    </row>
    <row r="6416" spans="1:5" x14ac:dyDescent="0.35">
      <c r="A6416">
        <v>2</v>
      </c>
      <c r="B6416" s="1" t="s">
        <v>5726</v>
      </c>
      <c r="C6416">
        <v>5041</v>
      </c>
      <c r="D6416" s="1" t="s">
        <v>6398</v>
      </c>
      <c r="E6416" s="20">
        <v>45112.881457673611</v>
      </c>
    </row>
    <row r="6417" spans="1:5" x14ac:dyDescent="0.35">
      <c r="A6417">
        <v>2</v>
      </c>
      <c r="B6417" s="1" t="s">
        <v>5726</v>
      </c>
      <c r="C6417">
        <v>997</v>
      </c>
      <c r="D6417" s="1" t="s">
        <v>6399</v>
      </c>
      <c r="E6417" s="20">
        <v>45132.905085393519</v>
      </c>
    </row>
    <row r="6418" spans="1:5" x14ac:dyDescent="0.35">
      <c r="A6418">
        <v>2</v>
      </c>
      <c r="B6418" s="1" t="s">
        <v>5726</v>
      </c>
      <c r="C6418">
        <v>4462</v>
      </c>
      <c r="D6418" s="1" t="s">
        <v>6400</v>
      </c>
      <c r="E6418" s="20">
        <v>45120.852243425928</v>
      </c>
    </row>
    <row r="6419" spans="1:5" x14ac:dyDescent="0.35">
      <c r="A6419">
        <v>2</v>
      </c>
      <c r="B6419" s="1" t="s">
        <v>5726</v>
      </c>
      <c r="C6419">
        <v>3302</v>
      </c>
      <c r="D6419" s="1" t="s">
        <v>6401</v>
      </c>
      <c r="E6419" s="20">
        <v>45121.82736059028</v>
      </c>
    </row>
    <row r="6420" spans="1:5" x14ac:dyDescent="0.35">
      <c r="A6420">
        <v>2</v>
      </c>
      <c r="B6420" s="1" t="s">
        <v>5726</v>
      </c>
      <c r="C6420">
        <v>3793</v>
      </c>
      <c r="D6420" s="1" t="s">
        <v>6402</v>
      </c>
      <c r="E6420" s="20">
        <v>45121.057216851848</v>
      </c>
    </row>
    <row r="6421" spans="1:5" x14ac:dyDescent="0.35">
      <c r="A6421">
        <v>2</v>
      </c>
      <c r="B6421" s="1" t="s">
        <v>5726</v>
      </c>
      <c r="C6421">
        <v>13521</v>
      </c>
      <c r="D6421" s="1" t="s">
        <v>6403</v>
      </c>
      <c r="E6421" s="20">
        <v>45114.144238692126</v>
      </c>
    </row>
    <row r="6422" spans="1:5" x14ac:dyDescent="0.35">
      <c r="A6422">
        <v>2</v>
      </c>
      <c r="B6422" s="1" t="s">
        <v>5726</v>
      </c>
      <c r="C6422">
        <v>131448</v>
      </c>
      <c r="D6422" s="1" t="s">
        <v>6404</v>
      </c>
      <c r="E6422" s="20">
        <v>45113.944568275459</v>
      </c>
    </row>
    <row r="6423" spans="1:5" x14ac:dyDescent="0.35">
      <c r="A6423">
        <v>2</v>
      </c>
      <c r="B6423" s="1" t="s">
        <v>5726</v>
      </c>
      <c r="C6423">
        <v>10809</v>
      </c>
      <c r="D6423" s="1" t="s">
        <v>6405</v>
      </c>
      <c r="E6423" s="20">
        <v>45112.904573356478</v>
      </c>
    </row>
    <row r="6424" spans="1:5" x14ac:dyDescent="0.35">
      <c r="A6424">
        <v>2</v>
      </c>
      <c r="B6424" s="1" t="s">
        <v>5726</v>
      </c>
      <c r="C6424">
        <v>12149</v>
      </c>
      <c r="D6424" s="1" t="s">
        <v>6406</v>
      </c>
      <c r="E6424" s="20">
        <v>45121.05680564815</v>
      </c>
    </row>
    <row r="6425" spans="1:5" x14ac:dyDescent="0.35">
      <c r="A6425">
        <v>2</v>
      </c>
      <c r="B6425" s="1" t="s">
        <v>5726</v>
      </c>
      <c r="C6425">
        <v>8503</v>
      </c>
      <c r="D6425" s="1" t="s">
        <v>6407</v>
      </c>
      <c r="E6425" s="20">
        <v>45119.936975324075</v>
      </c>
    </row>
    <row r="6426" spans="1:5" x14ac:dyDescent="0.35">
      <c r="A6426">
        <v>2</v>
      </c>
      <c r="B6426" s="1" t="s">
        <v>5726</v>
      </c>
      <c r="C6426">
        <v>1726</v>
      </c>
      <c r="D6426" s="1" t="s">
        <v>6408</v>
      </c>
      <c r="E6426" s="20">
        <v>45120.822936863427</v>
      </c>
    </row>
    <row r="6427" spans="1:5" x14ac:dyDescent="0.35">
      <c r="A6427">
        <v>2</v>
      </c>
      <c r="B6427" s="1" t="s">
        <v>5726</v>
      </c>
      <c r="C6427">
        <v>7268</v>
      </c>
      <c r="D6427" s="1" t="s">
        <v>6409</v>
      </c>
      <c r="E6427" s="20">
        <v>45127.83637996528</v>
      </c>
    </row>
    <row r="6428" spans="1:5" x14ac:dyDescent="0.35">
      <c r="A6428">
        <v>2</v>
      </c>
      <c r="B6428" s="1" t="s">
        <v>5726</v>
      </c>
      <c r="C6428">
        <v>9112</v>
      </c>
      <c r="D6428" s="1" t="s">
        <v>6410</v>
      </c>
      <c r="E6428" s="20">
        <v>45127.935830393515</v>
      </c>
    </row>
    <row r="6429" spans="1:5" x14ac:dyDescent="0.35">
      <c r="A6429">
        <v>2</v>
      </c>
      <c r="B6429" s="1" t="s">
        <v>5726</v>
      </c>
      <c r="C6429">
        <v>12353</v>
      </c>
      <c r="D6429" s="1" t="s">
        <v>6411</v>
      </c>
      <c r="E6429" s="20">
        <v>45120.821880000003</v>
      </c>
    </row>
    <row r="6430" spans="1:5" x14ac:dyDescent="0.35">
      <c r="A6430">
        <v>2</v>
      </c>
      <c r="B6430" s="1" t="s">
        <v>5726</v>
      </c>
      <c r="C6430">
        <v>294786</v>
      </c>
      <c r="D6430" s="1" t="s">
        <v>6412</v>
      </c>
      <c r="E6430" s="20">
        <v>45136.104734687498</v>
      </c>
    </row>
    <row r="6431" spans="1:5" x14ac:dyDescent="0.35">
      <c r="A6431">
        <v>2</v>
      </c>
      <c r="B6431" s="1" t="s">
        <v>5726</v>
      </c>
      <c r="C6431">
        <v>1003</v>
      </c>
      <c r="D6431" s="1" t="s">
        <v>6413</v>
      </c>
      <c r="E6431" s="20">
        <v>45121.16687724537</v>
      </c>
    </row>
    <row r="6432" spans="1:5" x14ac:dyDescent="0.35">
      <c r="A6432">
        <v>2</v>
      </c>
      <c r="B6432" s="1" t="s">
        <v>5726</v>
      </c>
      <c r="C6432">
        <v>829</v>
      </c>
      <c r="D6432" s="1" t="s">
        <v>6414</v>
      </c>
      <c r="E6432" s="20">
        <v>45121.16672400463</v>
      </c>
    </row>
    <row r="6433" spans="1:5" x14ac:dyDescent="0.35">
      <c r="A6433">
        <v>2</v>
      </c>
      <c r="B6433" s="1" t="s">
        <v>5726</v>
      </c>
      <c r="C6433">
        <v>6686</v>
      </c>
      <c r="D6433" s="1" t="s">
        <v>6415</v>
      </c>
      <c r="E6433" s="20">
        <v>45120.27823585648</v>
      </c>
    </row>
    <row r="6434" spans="1:5" x14ac:dyDescent="0.35">
      <c r="A6434">
        <v>2</v>
      </c>
      <c r="B6434" s="1" t="s">
        <v>5726</v>
      </c>
      <c r="C6434">
        <v>8707</v>
      </c>
      <c r="D6434" s="1" t="s">
        <v>6416</v>
      </c>
      <c r="E6434" s="20">
        <v>45120.473001296297</v>
      </c>
    </row>
    <row r="6435" spans="1:5" x14ac:dyDescent="0.35">
      <c r="A6435">
        <v>2</v>
      </c>
      <c r="B6435" s="1" t="s">
        <v>5726</v>
      </c>
      <c r="C6435">
        <v>4365</v>
      </c>
      <c r="D6435" s="1" t="s">
        <v>6417</v>
      </c>
      <c r="E6435" s="20">
        <v>45121.165217685186</v>
      </c>
    </row>
    <row r="6436" spans="1:5" x14ac:dyDescent="0.35">
      <c r="A6436">
        <v>2</v>
      </c>
      <c r="B6436" s="1" t="s">
        <v>5726</v>
      </c>
      <c r="C6436">
        <v>1844</v>
      </c>
      <c r="D6436" s="1" t="s">
        <v>6418</v>
      </c>
      <c r="E6436" s="20">
        <v>45121.165578298613</v>
      </c>
    </row>
    <row r="6437" spans="1:5" x14ac:dyDescent="0.35">
      <c r="A6437">
        <v>2</v>
      </c>
      <c r="B6437" s="1" t="s">
        <v>5726</v>
      </c>
      <c r="C6437">
        <v>40286</v>
      </c>
      <c r="D6437" s="1" t="s">
        <v>6419</v>
      </c>
      <c r="E6437" s="20">
        <v>45121.884931342589</v>
      </c>
    </row>
    <row r="6438" spans="1:5" x14ac:dyDescent="0.35">
      <c r="A6438">
        <v>2</v>
      </c>
      <c r="B6438" s="1" t="s">
        <v>5726</v>
      </c>
      <c r="C6438">
        <v>3623</v>
      </c>
      <c r="D6438" s="1" t="s">
        <v>6420</v>
      </c>
      <c r="E6438" s="20">
        <v>45119.969642488424</v>
      </c>
    </row>
    <row r="6439" spans="1:5" x14ac:dyDescent="0.35">
      <c r="A6439">
        <v>2</v>
      </c>
      <c r="B6439" s="1" t="s">
        <v>5726</v>
      </c>
      <c r="C6439">
        <v>1694</v>
      </c>
      <c r="D6439" s="1" t="s">
        <v>6421</v>
      </c>
      <c r="E6439" s="20">
        <v>45132.902762997684</v>
      </c>
    </row>
    <row r="6440" spans="1:5" x14ac:dyDescent="0.35">
      <c r="A6440">
        <v>2</v>
      </c>
      <c r="B6440" s="1" t="s">
        <v>5726</v>
      </c>
      <c r="C6440">
        <v>6171</v>
      </c>
      <c r="D6440" s="1" t="s">
        <v>6422</v>
      </c>
      <c r="E6440" s="20">
        <v>45132.901443194445</v>
      </c>
    </row>
    <row r="6441" spans="1:5" x14ac:dyDescent="0.35">
      <c r="A6441">
        <v>2</v>
      </c>
      <c r="B6441" s="1" t="s">
        <v>5726</v>
      </c>
      <c r="C6441">
        <v>9071</v>
      </c>
      <c r="D6441" s="1" t="s">
        <v>6423</v>
      </c>
      <c r="E6441" s="20">
        <v>45132.901390335646</v>
      </c>
    </row>
    <row r="6442" spans="1:5" x14ac:dyDescent="0.35">
      <c r="A6442">
        <v>2</v>
      </c>
      <c r="B6442" s="1" t="s">
        <v>5726</v>
      </c>
      <c r="C6442">
        <v>11628</v>
      </c>
      <c r="D6442" s="1" t="s">
        <v>6424</v>
      </c>
      <c r="E6442" s="20">
        <v>45119.940904618059</v>
      </c>
    </row>
    <row r="6443" spans="1:5" x14ac:dyDescent="0.35">
      <c r="A6443">
        <v>2</v>
      </c>
      <c r="B6443" s="1" t="s">
        <v>5726</v>
      </c>
      <c r="C6443">
        <v>8546</v>
      </c>
      <c r="D6443" s="1" t="s">
        <v>6425</v>
      </c>
      <c r="E6443" s="20">
        <v>45121.826296805557</v>
      </c>
    </row>
    <row r="6444" spans="1:5" x14ac:dyDescent="0.35">
      <c r="A6444">
        <v>2</v>
      </c>
      <c r="B6444" s="1" t="s">
        <v>5726</v>
      </c>
      <c r="C6444">
        <v>2762</v>
      </c>
      <c r="D6444" s="1" t="s">
        <v>6426</v>
      </c>
      <c r="E6444" s="20">
        <v>45135.99012678241</v>
      </c>
    </row>
    <row r="6445" spans="1:5" x14ac:dyDescent="0.35">
      <c r="A6445">
        <v>2</v>
      </c>
      <c r="B6445" s="1" t="s">
        <v>5726</v>
      </c>
      <c r="C6445">
        <v>1730</v>
      </c>
      <c r="D6445" s="1" t="s">
        <v>6427</v>
      </c>
      <c r="E6445" s="20">
        <v>45113.887856400463</v>
      </c>
    </row>
    <row r="6446" spans="1:5" x14ac:dyDescent="0.35">
      <c r="A6446">
        <v>2</v>
      </c>
      <c r="B6446" s="1" t="s">
        <v>5726</v>
      </c>
      <c r="C6446">
        <v>832</v>
      </c>
      <c r="D6446" s="1" t="s">
        <v>9643</v>
      </c>
      <c r="E6446" s="20">
        <v>45138.624753738426</v>
      </c>
    </row>
    <row r="6447" spans="1:5" x14ac:dyDescent="0.35">
      <c r="A6447">
        <v>2</v>
      </c>
      <c r="B6447" s="1" t="s">
        <v>5726</v>
      </c>
      <c r="C6447">
        <v>3920</v>
      </c>
      <c r="D6447" s="1" t="s">
        <v>6428</v>
      </c>
      <c r="E6447" s="20">
        <v>45134.839862337962</v>
      </c>
    </row>
    <row r="6448" spans="1:5" x14ac:dyDescent="0.35">
      <c r="A6448">
        <v>2</v>
      </c>
      <c r="B6448" s="1" t="s">
        <v>5726</v>
      </c>
      <c r="C6448">
        <v>37667</v>
      </c>
      <c r="D6448" s="1" t="s">
        <v>6429</v>
      </c>
      <c r="E6448" s="20">
        <v>45127.561062777779</v>
      </c>
    </row>
    <row r="6449" spans="1:5" x14ac:dyDescent="0.35">
      <c r="A6449">
        <v>2</v>
      </c>
      <c r="B6449" s="1" t="s">
        <v>5726</v>
      </c>
      <c r="C6449">
        <v>515503</v>
      </c>
      <c r="D6449" s="1" t="s">
        <v>6430</v>
      </c>
      <c r="E6449" s="20">
        <v>45113.801436504633</v>
      </c>
    </row>
    <row r="6450" spans="1:5" x14ac:dyDescent="0.35">
      <c r="A6450">
        <v>2</v>
      </c>
      <c r="B6450" s="1" t="s">
        <v>5726</v>
      </c>
      <c r="C6450">
        <v>49595</v>
      </c>
      <c r="D6450" s="1" t="s">
        <v>6431</v>
      </c>
      <c r="E6450" s="20">
        <v>45132.708944652775</v>
      </c>
    </row>
    <row r="6451" spans="1:5" x14ac:dyDescent="0.35">
      <c r="A6451">
        <v>2</v>
      </c>
      <c r="B6451" s="1" t="s">
        <v>5726</v>
      </c>
      <c r="C6451">
        <v>30944</v>
      </c>
      <c r="D6451" s="1" t="s">
        <v>6432</v>
      </c>
      <c r="E6451" s="20">
        <v>45128.924155659719</v>
      </c>
    </row>
    <row r="6452" spans="1:5" x14ac:dyDescent="0.35">
      <c r="A6452">
        <v>2</v>
      </c>
      <c r="B6452" s="1" t="s">
        <v>5726</v>
      </c>
      <c r="C6452">
        <v>1977</v>
      </c>
      <c r="D6452" s="1" t="s">
        <v>6433</v>
      </c>
      <c r="E6452" s="20">
        <v>45128.728607789351</v>
      </c>
    </row>
    <row r="6453" spans="1:5" x14ac:dyDescent="0.35">
      <c r="A6453">
        <v>2</v>
      </c>
      <c r="B6453" s="1" t="s">
        <v>5726</v>
      </c>
      <c r="C6453">
        <v>20749</v>
      </c>
      <c r="D6453" s="1" t="s">
        <v>6434</v>
      </c>
      <c r="E6453" s="20">
        <v>45135.828911886572</v>
      </c>
    </row>
    <row r="6454" spans="1:5" x14ac:dyDescent="0.35">
      <c r="A6454">
        <v>2</v>
      </c>
      <c r="B6454" s="1" t="s">
        <v>5726</v>
      </c>
      <c r="C6454">
        <v>2455</v>
      </c>
      <c r="D6454" s="1" t="s">
        <v>6435</v>
      </c>
      <c r="E6454" s="20">
        <v>45125.077911238426</v>
      </c>
    </row>
    <row r="6455" spans="1:5" x14ac:dyDescent="0.35">
      <c r="A6455">
        <v>2</v>
      </c>
      <c r="B6455" s="1" t="s">
        <v>5726</v>
      </c>
      <c r="C6455">
        <v>60229</v>
      </c>
      <c r="D6455" s="1" t="s">
        <v>6436</v>
      </c>
      <c r="E6455" s="20">
        <v>45125.075914201392</v>
      </c>
    </row>
    <row r="6456" spans="1:5" x14ac:dyDescent="0.35">
      <c r="A6456">
        <v>2</v>
      </c>
      <c r="B6456" s="1" t="s">
        <v>5726</v>
      </c>
      <c r="C6456">
        <v>3245</v>
      </c>
      <c r="D6456" s="1" t="s">
        <v>6437</v>
      </c>
      <c r="E6456" s="20">
        <v>45120.828174803239</v>
      </c>
    </row>
    <row r="6457" spans="1:5" x14ac:dyDescent="0.35">
      <c r="A6457">
        <v>2</v>
      </c>
      <c r="B6457" s="1" t="s">
        <v>5726</v>
      </c>
      <c r="C6457">
        <v>32724</v>
      </c>
      <c r="D6457" s="1" t="s">
        <v>6438</v>
      </c>
      <c r="E6457" s="20">
        <v>45126.846798657411</v>
      </c>
    </row>
    <row r="6458" spans="1:5" x14ac:dyDescent="0.35">
      <c r="A6458">
        <v>2</v>
      </c>
      <c r="B6458" s="1" t="s">
        <v>5726</v>
      </c>
      <c r="C6458">
        <v>1323</v>
      </c>
      <c r="D6458" s="1" t="s">
        <v>6439</v>
      </c>
      <c r="E6458" s="20">
        <v>45113.157356006945</v>
      </c>
    </row>
    <row r="6459" spans="1:5" x14ac:dyDescent="0.35">
      <c r="A6459">
        <v>2</v>
      </c>
      <c r="B6459" s="1" t="s">
        <v>5726</v>
      </c>
      <c r="C6459">
        <v>4655</v>
      </c>
      <c r="D6459" s="1" t="s">
        <v>6440</v>
      </c>
      <c r="E6459" s="20">
        <v>45128.265267013892</v>
      </c>
    </row>
    <row r="6460" spans="1:5" x14ac:dyDescent="0.35">
      <c r="A6460">
        <v>2</v>
      </c>
      <c r="B6460" s="1" t="s">
        <v>5726</v>
      </c>
      <c r="C6460">
        <v>7828</v>
      </c>
      <c r="D6460" s="1" t="s">
        <v>6441</v>
      </c>
      <c r="E6460" s="20">
        <v>45113.957771805559</v>
      </c>
    </row>
    <row r="6461" spans="1:5" x14ac:dyDescent="0.35">
      <c r="A6461">
        <v>2</v>
      </c>
      <c r="B6461" s="1" t="s">
        <v>5726</v>
      </c>
      <c r="C6461">
        <v>5937</v>
      </c>
      <c r="D6461" s="1" t="s">
        <v>6442</v>
      </c>
      <c r="E6461" s="20">
        <v>45121.734795381948</v>
      </c>
    </row>
    <row r="6462" spans="1:5" x14ac:dyDescent="0.35">
      <c r="A6462">
        <v>2</v>
      </c>
      <c r="B6462" s="1" t="s">
        <v>5726</v>
      </c>
      <c r="C6462">
        <v>8410</v>
      </c>
      <c r="D6462" s="1" t="s">
        <v>6443</v>
      </c>
      <c r="E6462" s="20">
        <v>45119.895012210647</v>
      </c>
    </row>
    <row r="6463" spans="1:5" x14ac:dyDescent="0.35">
      <c r="A6463">
        <v>2</v>
      </c>
      <c r="B6463" s="1" t="s">
        <v>5726</v>
      </c>
      <c r="C6463">
        <v>9004</v>
      </c>
      <c r="D6463" s="1" t="s">
        <v>6444</v>
      </c>
      <c r="E6463" s="20">
        <v>45126.892281689812</v>
      </c>
    </row>
    <row r="6464" spans="1:5" x14ac:dyDescent="0.35">
      <c r="A6464">
        <v>2</v>
      </c>
      <c r="B6464" s="1" t="s">
        <v>5726</v>
      </c>
      <c r="C6464">
        <v>11584</v>
      </c>
      <c r="D6464" s="1" t="s">
        <v>6445</v>
      </c>
      <c r="E6464" s="20">
        <v>45132.566057430558</v>
      </c>
    </row>
    <row r="6465" spans="1:5" x14ac:dyDescent="0.35">
      <c r="A6465">
        <v>2</v>
      </c>
      <c r="B6465" s="1" t="s">
        <v>5726</v>
      </c>
      <c r="C6465">
        <v>4740</v>
      </c>
      <c r="D6465" s="1" t="s">
        <v>6446</v>
      </c>
      <c r="E6465" s="20">
        <v>45114.932652731484</v>
      </c>
    </row>
    <row r="6466" spans="1:5" x14ac:dyDescent="0.35">
      <c r="A6466">
        <v>2</v>
      </c>
      <c r="B6466" s="1" t="s">
        <v>5726</v>
      </c>
      <c r="C6466">
        <v>6549</v>
      </c>
      <c r="D6466" s="1" t="s">
        <v>6447</v>
      </c>
      <c r="E6466" s="20">
        <v>45109.699196979163</v>
      </c>
    </row>
    <row r="6467" spans="1:5" x14ac:dyDescent="0.35">
      <c r="A6467">
        <v>2</v>
      </c>
      <c r="B6467" s="1" t="s">
        <v>5726</v>
      </c>
      <c r="C6467">
        <v>5810</v>
      </c>
      <c r="D6467" s="1" t="s">
        <v>6448</v>
      </c>
      <c r="E6467" s="20">
        <v>45114.034684652775</v>
      </c>
    </row>
    <row r="6468" spans="1:5" x14ac:dyDescent="0.35">
      <c r="A6468">
        <v>2</v>
      </c>
      <c r="B6468" s="1" t="s">
        <v>5726</v>
      </c>
      <c r="C6468">
        <v>7254</v>
      </c>
      <c r="D6468" s="1" t="s">
        <v>6449</v>
      </c>
      <c r="E6468" s="20">
        <v>45126.052558888892</v>
      </c>
    </row>
    <row r="6469" spans="1:5" x14ac:dyDescent="0.35">
      <c r="A6469">
        <v>2</v>
      </c>
      <c r="B6469" s="1" t="s">
        <v>5726</v>
      </c>
      <c r="C6469">
        <v>27914</v>
      </c>
      <c r="D6469" s="1" t="s">
        <v>6450</v>
      </c>
      <c r="E6469" s="20">
        <v>45126.052954780091</v>
      </c>
    </row>
    <row r="6470" spans="1:5" x14ac:dyDescent="0.35">
      <c r="A6470">
        <v>2</v>
      </c>
      <c r="B6470" s="1" t="s">
        <v>5726</v>
      </c>
      <c r="C6470">
        <v>5349</v>
      </c>
      <c r="D6470" s="1" t="s">
        <v>6451</v>
      </c>
      <c r="E6470" s="20">
        <v>45114.928875266203</v>
      </c>
    </row>
    <row r="6471" spans="1:5" x14ac:dyDescent="0.35">
      <c r="A6471">
        <v>2</v>
      </c>
      <c r="B6471" s="1" t="s">
        <v>5726</v>
      </c>
      <c r="C6471">
        <v>5356</v>
      </c>
      <c r="D6471" s="1" t="s">
        <v>6452</v>
      </c>
      <c r="E6471" s="20">
        <v>45116.986899166666</v>
      </c>
    </row>
    <row r="6472" spans="1:5" x14ac:dyDescent="0.35">
      <c r="A6472">
        <v>2</v>
      </c>
      <c r="B6472" s="1" t="s">
        <v>5726</v>
      </c>
      <c r="C6472">
        <v>6021</v>
      </c>
      <c r="D6472" s="1" t="s">
        <v>6453</v>
      </c>
      <c r="E6472" s="20">
        <v>45113.139489942128</v>
      </c>
    </row>
    <row r="6473" spans="1:5" x14ac:dyDescent="0.35">
      <c r="A6473">
        <v>2</v>
      </c>
      <c r="B6473" s="1" t="s">
        <v>5726</v>
      </c>
      <c r="C6473">
        <v>3741</v>
      </c>
      <c r="D6473" s="1" t="s">
        <v>6454</v>
      </c>
      <c r="E6473" s="20">
        <v>45110.898437835647</v>
      </c>
    </row>
    <row r="6474" spans="1:5" x14ac:dyDescent="0.35">
      <c r="A6474">
        <v>2</v>
      </c>
      <c r="B6474" s="1" t="s">
        <v>5726</v>
      </c>
      <c r="C6474">
        <v>7892</v>
      </c>
      <c r="D6474" s="1" t="s">
        <v>6455</v>
      </c>
      <c r="E6474" s="20">
        <v>45118.910141666667</v>
      </c>
    </row>
    <row r="6475" spans="1:5" x14ac:dyDescent="0.35">
      <c r="A6475">
        <v>2</v>
      </c>
      <c r="B6475" s="1" t="s">
        <v>5726</v>
      </c>
      <c r="C6475">
        <v>9370</v>
      </c>
      <c r="D6475" s="1" t="s">
        <v>6456</v>
      </c>
      <c r="E6475" s="20">
        <v>45128.423838668983</v>
      </c>
    </row>
    <row r="6476" spans="1:5" x14ac:dyDescent="0.35">
      <c r="A6476">
        <v>2</v>
      </c>
      <c r="B6476" s="1" t="s">
        <v>5726</v>
      </c>
      <c r="C6476">
        <v>4926</v>
      </c>
      <c r="D6476" s="1" t="s">
        <v>6457</v>
      </c>
      <c r="E6476" s="20">
        <v>45127.565827152779</v>
      </c>
    </row>
    <row r="6477" spans="1:5" x14ac:dyDescent="0.35">
      <c r="A6477">
        <v>2</v>
      </c>
      <c r="B6477" s="1" t="s">
        <v>5726</v>
      </c>
      <c r="C6477">
        <v>6469</v>
      </c>
      <c r="D6477" s="1" t="s">
        <v>6458</v>
      </c>
      <c r="E6477" s="20">
        <v>45127.565742974541</v>
      </c>
    </row>
    <row r="6478" spans="1:5" x14ac:dyDescent="0.35">
      <c r="A6478">
        <v>2</v>
      </c>
      <c r="B6478" s="1" t="s">
        <v>5726</v>
      </c>
      <c r="C6478">
        <v>6022</v>
      </c>
      <c r="D6478" s="1" t="s">
        <v>6459</v>
      </c>
      <c r="E6478" s="20">
        <v>45121.122248321757</v>
      </c>
    </row>
    <row r="6479" spans="1:5" x14ac:dyDescent="0.35">
      <c r="A6479">
        <v>2</v>
      </c>
      <c r="B6479" s="1" t="s">
        <v>5726</v>
      </c>
      <c r="C6479">
        <v>6936</v>
      </c>
      <c r="D6479" s="1" t="s">
        <v>6460</v>
      </c>
      <c r="E6479" s="20">
        <v>45129.364498356481</v>
      </c>
    </row>
    <row r="6480" spans="1:5" x14ac:dyDescent="0.35">
      <c r="A6480">
        <v>2</v>
      </c>
      <c r="B6480" s="1" t="s">
        <v>5726</v>
      </c>
      <c r="C6480">
        <v>3881</v>
      </c>
      <c r="D6480" s="1" t="s">
        <v>6461</v>
      </c>
      <c r="E6480" s="20">
        <v>45127.933324131947</v>
      </c>
    </row>
    <row r="6481" spans="1:5" x14ac:dyDescent="0.35">
      <c r="A6481">
        <v>2</v>
      </c>
      <c r="B6481" s="1" t="s">
        <v>5726</v>
      </c>
      <c r="C6481">
        <v>5455</v>
      </c>
      <c r="D6481" s="1" t="s">
        <v>6462</v>
      </c>
      <c r="E6481" s="20">
        <v>45114.950272986112</v>
      </c>
    </row>
    <row r="6482" spans="1:5" x14ac:dyDescent="0.35">
      <c r="A6482">
        <v>2</v>
      </c>
      <c r="B6482" s="1" t="s">
        <v>5726</v>
      </c>
      <c r="C6482">
        <v>7563</v>
      </c>
      <c r="D6482" s="1" t="s">
        <v>6463</v>
      </c>
      <c r="E6482" s="20">
        <v>45127.570329652779</v>
      </c>
    </row>
    <row r="6483" spans="1:5" x14ac:dyDescent="0.35">
      <c r="A6483">
        <v>2</v>
      </c>
      <c r="B6483" s="1" t="s">
        <v>5726</v>
      </c>
      <c r="C6483">
        <v>6283</v>
      </c>
      <c r="D6483" s="1" t="s">
        <v>6464</v>
      </c>
      <c r="E6483" s="20">
        <v>45129.306346203703</v>
      </c>
    </row>
    <row r="6484" spans="1:5" x14ac:dyDescent="0.35">
      <c r="A6484">
        <v>2</v>
      </c>
      <c r="B6484" s="1" t="s">
        <v>5726</v>
      </c>
      <c r="C6484">
        <v>4186</v>
      </c>
      <c r="D6484" s="1" t="s">
        <v>6465</v>
      </c>
      <c r="E6484" s="20">
        <v>45118.914345451391</v>
      </c>
    </row>
    <row r="6485" spans="1:5" x14ac:dyDescent="0.35">
      <c r="A6485">
        <v>2</v>
      </c>
      <c r="B6485" s="1" t="s">
        <v>5726</v>
      </c>
      <c r="C6485">
        <v>5565</v>
      </c>
      <c r="D6485" s="1" t="s">
        <v>6466</v>
      </c>
      <c r="E6485" s="20">
        <v>45127.552679236112</v>
      </c>
    </row>
    <row r="6486" spans="1:5" x14ac:dyDescent="0.35">
      <c r="A6486">
        <v>2</v>
      </c>
      <c r="B6486" s="1" t="s">
        <v>5726</v>
      </c>
      <c r="C6486">
        <v>3739</v>
      </c>
      <c r="D6486" s="1" t="s">
        <v>6467</v>
      </c>
      <c r="E6486" s="20">
        <v>45118.895242453706</v>
      </c>
    </row>
    <row r="6487" spans="1:5" x14ac:dyDescent="0.35">
      <c r="A6487">
        <v>2</v>
      </c>
      <c r="B6487" s="1" t="s">
        <v>5726</v>
      </c>
      <c r="C6487">
        <v>5066</v>
      </c>
      <c r="D6487" s="1" t="s">
        <v>6468</v>
      </c>
      <c r="E6487" s="20">
        <v>45124.961107187497</v>
      </c>
    </row>
    <row r="6488" spans="1:5" x14ac:dyDescent="0.35">
      <c r="A6488">
        <v>2</v>
      </c>
      <c r="B6488" s="1" t="s">
        <v>5726</v>
      </c>
      <c r="C6488">
        <v>6846</v>
      </c>
      <c r="D6488" s="1" t="s">
        <v>6469</v>
      </c>
      <c r="E6488" s="20">
        <v>45128.433266608794</v>
      </c>
    </row>
    <row r="6489" spans="1:5" x14ac:dyDescent="0.35">
      <c r="A6489">
        <v>2</v>
      </c>
      <c r="B6489" s="1" t="s">
        <v>5726</v>
      </c>
      <c r="C6489">
        <v>6603</v>
      </c>
      <c r="D6489" s="1" t="s">
        <v>6470</v>
      </c>
      <c r="E6489" s="20">
        <v>45117.408598032409</v>
      </c>
    </row>
    <row r="6490" spans="1:5" x14ac:dyDescent="0.35">
      <c r="A6490">
        <v>2</v>
      </c>
      <c r="B6490" s="1" t="s">
        <v>5726</v>
      </c>
      <c r="C6490">
        <v>5193</v>
      </c>
      <c r="D6490" s="1" t="s">
        <v>6471</v>
      </c>
      <c r="E6490" s="20">
        <v>45121.831933958332</v>
      </c>
    </row>
    <row r="6491" spans="1:5" x14ac:dyDescent="0.35">
      <c r="A6491">
        <v>2</v>
      </c>
      <c r="B6491" s="1" t="s">
        <v>5726</v>
      </c>
      <c r="C6491">
        <v>1078</v>
      </c>
      <c r="D6491" s="1" t="s">
        <v>6472</v>
      </c>
      <c r="E6491" s="20">
        <v>45121.832804062498</v>
      </c>
    </row>
    <row r="6492" spans="1:5" x14ac:dyDescent="0.35">
      <c r="A6492">
        <v>2</v>
      </c>
      <c r="B6492" s="1" t="s">
        <v>5726</v>
      </c>
      <c r="C6492">
        <v>5827</v>
      </c>
      <c r="D6492" s="1" t="s">
        <v>6473</v>
      </c>
      <c r="E6492" s="20">
        <v>45120.889555324073</v>
      </c>
    </row>
    <row r="6493" spans="1:5" x14ac:dyDescent="0.35">
      <c r="A6493">
        <v>2</v>
      </c>
      <c r="B6493" s="1" t="s">
        <v>5726</v>
      </c>
      <c r="C6493">
        <v>5609</v>
      </c>
      <c r="D6493" s="1" t="s">
        <v>6474</v>
      </c>
      <c r="E6493" s="20">
        <v>45129.361424988427</v>
      </c>
    </row>
    <row r="6494" spans="1:5" x14ac:dyDescent="0.35">
      <c r="A6494">
        <v>2</v>
      </c>
      <c r="B6494" s="1" t="s">
        <v>5726</v>
      </c>
      <c r="C6494">
        <v>8464</v>
      </c>
      <c r="D6494" s="1" t="s">
        <v>6475</v>
      </c>
      <c r="E6494" s="20">
        <v>45119.707797048613</v>
      </c>
    </row>
    <row r="6495" spans="1:5" x14ac:dyDescent="0.35">
      <c r="A6495">
        <v>2</v>
      </c>
      <c r="B6495" s="1" t="s">
        <v>5726</v>
      </c>
      <c r="C6495">
        <v>5243</v>
      </c>
      <c r="D6495" s="1" t="s">
        <v>6476</v>
      </c>
      <c r="E6495" s="20">
        <v>45113.994089953703</v>
      </c>
    </row>
    <row r="6496" spans="1:5" x14ac:dyDescent="0.35">
      <c r="A6496">
        <v>2</v>
      </c>
      <c r="B6496" s="1" t="s">
        <v>5726</v>
      </c>
      <c r="C6496">
        <v>11057</v>
      </c>
      <c r="D6496" s="1" t="s">
        <v>6477</v>
      </c>
      <c r="E6496" s="20">
        <v>45112.920635428243</v>
      </c>
    </row>
    <row r="6497" spans="1:5" x14ac:dyDescent="0.35">
      <c r="A6497">
        <v>2</v>
      </c>
      <c r="B6497" s="1" t="s">
        <v>5726</v>
      </c>
      <c r="C6497">
        <v>75842</v>
      </c>
      <c r="D6497" s="1" t="s">
        <v>6478</v>
      </c>
      <c r="E6497" s="20">
        <v>45119.892378634257</v>
      </c>
    </row>
    <row r="6498" spans="1:5" x14ac:dyDescent="0.35">
      <c r="A6498">
        <v>2</v>
      </c>
      <c r="B6498" s="1" t="s">
        <v>5726</v>
      </c>
      <c r="C6498">
        <v>71346</v>
      </c>
      <c r="D6498" s="1" t="s">
        <v>6479</v>
      </c>
      <c r="E6498" s="20">
        <v>45120.490277627316</v>
      </c>
    </row>
    <row r="6499" spans="1:5" x14ac:dyDescent="0.35">
      <c r="A6499">
        <v>2</v>
      </c>
      <c r="B6499" s="1" t="s">
        <v>5726</v>
      </c>
      <c r="C6499">
        <v>8959</v>
      </c>
      <c r="D6499" s="1" t="s">
        <v>6480</v>
      </c>
      <c r="E6499" s="20">
        <v>45123.845123032406</v>
      </c>
    </row>
    <row r="6500" spans="1:5" x14ac:dyDescent="0.35">
      <c r="A6500">
        <v>2</v>
      </c>
      <c r="B6500" s="1" t="s">
        <v>5726</v>
      </c>
      <c r="C6500">
        <v>6144</v>
      </c>
      <c r="D6500" s="1" t="s">
        <v>6481</v>
      </c>
      <c r="E6500" s="20">
        <v>45119.543566111111</v>
      </c>
    </row>
    <row r="6501" spans="1:5" x14ac:dyDescent="0.35">
      <c r="A6501">
        <v>2</v>
      </c>
      <c r="B6501" s="1" t="s">
        <v>5726</v>
      </c>
      <c r="C6501">
        <v>5929</v>
      </c>
      <c r="D6501" s="1" t="s">
        <v>6482</v>
      </c>
      <c r="E6501" s="20">
        <v>45120.842455115744</v>
      </c>
    </row>
    <row r="6502" spans="1:5" x14ac:dyDescent="0.35">
      <c r="A6502">
        <v>2</v>
      </c>
      <c r="B6502" s="1" t="s">
        <v>5726</v>
      </c>
      <c r="C6502">
        <v>12955</v>
      </c>
      <c r="D6502" s="1" t="s">
        <v>6483</v>
      </c>
      <c r="E6502" s="20">
        <v>45121.050319166665</v>
      </c>
    </row>
    <row r="6503" spans="1:5" x14ac:dyDescent="0.35">
      <c r="A6503">
        <v>2</v>
      </c>
      <c r="B6503" s="1" t="s">
        <v>5726</v>
      </c>
      <c r="C6503">
        <v>11394</v>
      </c>
      <c r="D6503" s="1" t="s">
        <v>6484</v>
      </c>
      <c r="E6503" s="20">
        <v>45120.478247615742</v>
      </c>
    </row>
    <row r="6504" spans="1:5" x14ac:dyDescent="0.35">
      <c r="A6504">
        <v>2</v>
      </c>
      <c r="B6504" s="1" t="s">
        <v>5726</v>
      </c>
      <c r="C6504">
        <v>6516</v>
      </c>
      <c r="D6504" s="1" t="s">
        <v>6485</v>
      </c>
      <c r="E6504" s="20">
        <v>45120.42860496528</v>
      </c>
    </row>
    <row r="6505" spans="1:5" x14ac:dyDescent="0.35">
      <c r="A6505">
        <v>2</v>
      </c>
      <c r="B6505" s="1" t="s">
        <v>5726</v>
      </c>
      <c r="C6505">
        <v>6600</v>
      </c>
      <c r="D6505" s="1" t="s">
        <v>6486</v>
      </c>
      <c r="E6505" s="20">
        <v>45121.118890266203</v>
      </c>
    </row>
    <row r="6506" spans="1:5" x14ac:dyDescent="0.35">
      <c r="A6506">
        <v>2</v>
      </c>
      <c r="B6506" s="1" t="s">
        <v>5726</v>
      </c>
      <c r="C6506">
        <v>1149</v>
      </c>
      <c r="D6506" s="1" t="s">
        <v>6487</v>
      </c>
      <c r="E6506" s="20">
        <v>45112.40748548611</v>
      </c>
    </row>
    <row r="6507" spans="1:5" x14ac:dyDescent="0.35">
      <c r="A6507">
        <v>2</v>
      </c>
      <c r="B6507" s="1" t="s">
        <v>5726</v>
      </c>
      <c r="C6507">
        <v>4634</v>
      </c>
      <c r="D6507" s="1" t="s">
        <v>6488</v>
      </c>
      <c r="E6507" s="20">
        <v>45113.045702557873</v>
      </c>
    </row>
    <row r="6508" spans="1:5" x14ac:dyDescent="0.35">
      <c r="A6508">
        <v>2</v>
      </c>
      <c r="B6508" s="1" t="s">
        <v>5726</v>
      </c>
      <c r="C6508">
        <v>11712</v>
      </c>
      <c r="D6508" s="1" t="s">
        <v>6489</v>
      </c>
      <c r="E6508" s="20">
        <v>45112.960213067126</v>
      </c>
    </row>
    <row r="6509" spans="1:5" x14ac:dyDescent="0.35">
      <c r="A6509">
        <v>2</v>
      </c>
      <c r="B6509" s="1" t="s">
        <v>5726</v>
      </c>
      <c r="C6509">
        <v>213729</v>
      </c>
      <c r="D6509" s="1" t="s">
        <v>6490</v>
      </c>
      <c r="E6509" s="20">
        <v>45112.848993287036</v>
      </c>
    </row>
    <row r="6510" spans="1:5" x14ac:dyDescent="0.35">
      <c r="A6510">
        <v>2</v>
      </c>
      <c r="B6510" s="1" t="s">
        <v>5726</v>
      </c>
      <c r="C6510">
        <v>7253</v>
      </c>
      <c r="D6510" s="1" t="s">
        <v>6491</v>
      </c>
      <c r="E6510" s="20">
        <v>45120.405427233796</v>
      </c>
    </row>
    <row r="6511" spans="1:5" x14ac:dyDescent="0.35">
      <c r="A6511">
        <v>2</v>
      </c>
      <c r="B6511" s="1" t="s">
        <v>5726</v>
      </c>
      <c r="C6511">
        <v>9769</v>
      </c>
      <c r="D6511" s="1" t="s">
        <v>6492</v>
      </c>
      <c r="E6511" s="20">
        <v>45112.030509201388</v>
      </c>
    </row>
    <row r="6512" spans="1:5" x14ac:dyDescent="0.35">
      <c r="A6512">
        <v>2</v>
      </c>
      <c r="B6512" s="1" t="s">
        <v>5726</v>
      </c>
      <c r="C6512">
        <v>3761</v>
      </c>
      <c r="D6512" s="1" t="s">
        <v>6493</v>
      </c>
      <c r="E6512" s="20">
        <v>45120.871045879627</v>
      </c>
    </row>
    <row r="6513" spans="1:5" x14ac:dyDescent="0.35">
      <c r="A6513">
        <v>2</v>
      </c>
      <c r="B6513" s="1" t="s">
        <v>5726</v>
      </c>
      <c r="C6513">
        <v>11485</v>
      </c>
      <c r="D6513" s="1" t="s">
        <v>6494</v>
      </c>
      <c r="E6513" s="20">
        <v>45131.873776493056</v>
      </c>
    </row>
    <row r="6514" spans="1:5" x14ac:dyDescent="0.35">
      <c r="A6514">
        <v>2</v>
      </c>
      <c r="B6514" s="1" t="s">
        <v>5726</v>
      </c>
      <c r="C6514">
        <v>6327</v>
      </c>
      <c r="D6514" s="1" t="s">
        <v>6495</v>
      </c>
      <c r="E6514" s="20">
        <v>45121.369960509262</v>
      </c>
    </row>
    <row r="6515" spans="1:5" x14ac:dyDescent="0.35">
      <c r="A6515">
        <v>2</v>
      </c>
      <c r="B6515" s="1" t="s">
        <v>5726</v>
      </c>
      <c r="C6515">
        <v>7565</v>
      </c>
      <c r="D6515" s="1" t="s">
        <v>6496</v>
      </c>
      <c r="E6515" s="20">
        <v>45124.828510405096</v>
      </c>
    </row>
    <row r="6516" spans="1:5" x14ac:dyDescent="0.35">
      <c r="A6516">
        <v>2</v>
      </c>
      <c r="B6516" s="1" t="s">
        <v>5726</v>
      </c>
      <c r="C6516">
        <v>8047</v>
      </c>
      <c r="D6516" s="1" t="s">
        <v>6497</v>
      </c>
      <c r="E6516" s="20">
        <v>45124.726544560188</v>
      </c>
    </row>
    <row r="6517" spans="1:5" x14ac:dyDescent="0.35">
      <c r="A6517">
        <v>2</v>
      </c>
      <c r="B6517" s="1" t="s">
        <v>5726</v>
      </c>
      <c r="C6517">
        <v>835696</v>
      </c>
      <c r="D6517" s="1" t="s">
        <v>6498</v>
      </c>
      <c r="E6517" s="20">
        <v>45110.981274293983</v>
      </c>
    </row>
    <row r="6518" spans="1:5" x14ac:dyDescent="0.35">
      <c r="A6518">
        <v>2</v>
      </c>
      <c r="B6518" s="1" t="s">
        <v>5726</v>
      </c>
      <c r="C6518">
        <v>5422</v>
      </c>
      <c r="D6518" s="1" t="s">
        <v>6499</v>
      </c>
      <c r="E6518" s="20">
        <v>45119.918220891203</v>
      </c>
    </row>
    <row r="6519" spans="1:5" x14ac:dyDescent="0.35">
      <c r="A6519">
        <v>2</v>
      </c>
      <c r="B6519" s="1" t="s">
        <v>5726</v>
      </c>
      <c r="C6519">
        <v>7800</v>
      </c>
      <c r="D6519" s="1" t="s">
        <v>6500</v>
      </c>
      <c r="E6519" s="20">
        <v>45131.498613842596</v>
      </c>
    </row>
    <row r="6520" spans="1:5" x14ac:dyDescent="0.35">
      <c r="A6520">
        <v>2</v>
      </c>
      <c r="B6520" s="1" t="s">
        <v>5726</v>
      </c>
      <c r="C6520">
        <v>14291</v>
      </c>
      <c r="D6520" s="1" t="s">
        <v>6501</v>
      </c>
      <c r="E6520" s="20">
        <v>45121.897037256946</v>
      </c>
    </row>
    <row r="6521" spans="1:5" x14ac:dyDescent="0.35">
      <c r="A6521">
        <v>2</v>
      </c>
      <c r="B6521" s="1" t="s">
        <v>5726</v>
      </c>
      <c r="C6521">
        <v>17925</v>
      </c>
      <c r="D6521" s="1" t="s">
        <v>6502</v>
      </c>
      <c r="E6521" s="20">
        <v>45128.838478067133</v>
      </c>
    </row>
    <row r="6522" spans="1:5" x14ac:dyDescent="0.35">
      <c r="A6522">
        <v>2</v>
      </c>
      <c r="B6522" s="1" t="s">
        <v>5726</v>
      </c>
      <c r="C6522">
        <v>5781</v>
      </c>
      <c r="D6522" s="1" t="s">
        <v>6503</v>
      </c>
      <c r="E6522" s="20">
        <v>45113.880220462961</v>
      </c>
    </row>
    <row r="6523" spans="1:5" x14ac:dyDescent="0.35">
      <c r="A6523">
        <v>2</v>
      </c>
      <c r="B6523" s="1" t="s">
        <v>5726</v>
      </c>
      <c r="C6523">
        <v>62529</v>
      </c>
      <c r="D6523" s="1" t="s">
        <v>6504</v>
      </c>
      <c r="E6523" s="20">
        <v>45132.649891620371</v>
      </c>
    </row>
    <row r="6524" spans="1:5" x14ac:dyDescent="0.35">
      <c r="A6524">
        <v>2</v>
      </c>
      <c r="B6524" s="1" t="s">
        <v>5726</v>
      </c>
      <c r="C6524">
        <v>9417</v>
      </c>
      <c r="D6524" s="1" t="s">
        <v>6505</v>
      </c>
      <c r="E6524" s="20">
        <v>45114.048332118058</v>
      </c>
    </row>
    <row r="6525" spans="1:5" x14ac:dyDescent="0.35">
      <c r="A6525">
        <v>2</v>
      </c>
      <c r="B6525" s="1" t="s">
        <v>5726</v>
      </c>
      <c r="C6525">
        <v>6421</v>
      </c>
      <c r="D6525" s="1" t="s">
        <v>6506</v>
      </c>
      <c r="E6525" s="20">
        <v>45113.173203298611</v>
      </c>
    </row>
    <row r="6526" spans="1:5" x14ac:dyDescent="0.35">
      <c r="A6526">
        <v>2</v>
      </c>
      <c r="B6526" s="1" t="s">
        <v>5726</v>
      </c>
      <c r="C6526">
        <v>9436</v>
      </c>
      <c r="D6526" s="1" t="s">
        <v>6507</v>
      </c>
      <c r="E6526" s="20">
        <v>45110.903522569446</v>
      </c>
    </row>
    <row r="6527" spans="1:5" x14ac:dyDescent="0.35">
      <c r="A6527">
        <v>2</v>
      </c>
      <c r="B6527" s="1" t="s">
        <v>5726</v>
      </c>
      <c r="C6527">
        <v>5694</v>
      </c>
      <c r="D6527" s="1" t="s">
        <v>6508</v>
      </c>
      <c r="E6527" s="20">
        <v>45131.501750162039</v>
      </c>
    </row>
    <row r="6528" spans="1:5" x14ac:dyDescent="0.35">
      <c r="A6528">
        <v>2</v>
      </c>
      <c r="B6528" s="1" t="s">
        <v>5726</v>
      </c>
      <c r="C6528">
        <v>7348</v>
      </c>
      <c r="D6528" s="1" t="s">
        <v>6509</v>
      </c>
      <c r="E6528" s="20">
        <v>45110.984163877314</v>
      </c>
    </row>
    <row r="6529" spans="1:5" x14ac:dyDescent="0.35">
      <c r="A6529">
        <v>2</v>
      </c>
      <c r="B6529" s="1" t="s">
        <v>5726</v>
      </c>
      <c r="C6529">
        <v>6019</v>
      </c>
      <c r="D6529" s="1" t="s">
        <v>6510</v>
      </c>
      <c r="E6529" s="20">
        <v>45131.618591666665</v>
      </c>
    </row>
    <row r="6530" spans="1:5" x14ac:dyDescent="0.35">
      <c r="A6530">
        <v>2</v>
      </c>
      <c r="B6530" s="1" t="s">
        <v>5726</v>
      </c>
      <c r="C6530">
        <v>3610</v>
      </c>
      <c r="D6530" s="1" t="s">
        <v>6511</v>
      </c>
      <c r="E6530" s="20">
        <v>45118.868082731482</v>
      </c>
    </row>
    <row r="6531" spans="1:5" x14ac:dyDescent="0.35">
      <c r="A6531">
        <v>2</v>
      </c>
      <c r="B6531" s="1" t="s">
        <v>5726</v>
      </c>
      <c r="C6531">
        <v>3269</v>
      </c>
      <c r="D6531" s="1" t="s">
        <v>6512</v>
      </c>
      <c r="E6531" s="20">
        <v>45117.982918969908</v>
      </c>
    </row>
    <row r="6532" spans="1:5" x14ac:dyDescent="0.35">
      <c r="A6532">
        <v>2</v>
      </c>
      <c r="B6532" s="1" t="s">
        <v>5726</v>
      </c>
      <c r="C6532">
        <v>11922</v>
      </c>
      <c r="D6532" s="1" t="s">
        <v>6513</v>
      </c>
      <c r="E6532" s="20">
        <v>45116.667860868052</v>
      </c>
    </row>
    <row r="6533" spans="1:5" x14ac:dyDescent="0.35">
      <c r="A6533">
        <v>2</v>
      </c>
      <c r="B6533" s="1" t="s">
        <v>5726</v>
      </c>
      <c r="C6533">
        <v>10457</v>
      </c>
      <c r="D6533" s="1" t="s">
        <v>6514</v>
      </c>
      <c r="E6533" s="20">
        <v>45125.835571388889</v>
      </c>
    </row>
    <row r="6534" spans="1:5" x14ac:dyDescent="0.35">
      <c r="A6534">
        <v>2</v>
      </c>
      <c r="B6534" s="1" t="s">
        <v>5726</v>
      </c>
      <c r="C6534">
        <v>12020</v>
      </c>
      <c r="D6534" s="1" t="s">
        <v>6515</v>
      </c>
      <c r="E6534" s="20">
        <v>45125.843785914352</v>
      </c>
    </row>
    <row r="6535" spans="1:5" x14ac:dyDescent="0.35">
      <c r="A6535">
        <v>2</v>
      </c>
      <c r="B6535" s="1" t="s">
        <v>5726</v>
      </c>
      <c r="C6535">
        <v>3835</v>
      </c>
      <c r="D6535" s="1" t="s">
        <v>6516</v>
      </c>
      <c r="E6535" s="20">
        <v>45117.832381006941</v>
      </c>
    </row>
    <row r="6536" spans="1:5" x14ac:dyDescent="0.35">
      <c r="A6536">
        <v>2</v>
      </c>
      <c r="B6536" s="1" t="s">
        <v>5726</v>
      </c>
      <c r="C6536">
        <v>15870</v>
      </c>
      <c r="D6536" s="1" t="s">
        <v>6517</v>
      </c>
      <c r="E6536" s="20">
        <v>45118.848105694444</v>
      </c>
    </row>
    <row r="6537" spans="1:5" x14ac:dyDescent="0.35">
      <c r="A6537">
        <v>2</v>
      </c>
      <c r="B6537" s="1" t="s">
        <v>5726</v>
      </c>
      <c r="C6537">
        <v>7861</v>
      </c>
      <c r="D6537" s="1" t="s">
        <v>6518</v>
      </c>
      <c r="E6537" s="20">
        <v>45111.086909317128</v>
      </c>
    </row>
    <row r="6538" spans="1:5" x14ac:dyDescent="0.35">
      <c r="A6538">
        <v>2</v>
      </c>
      <c r="B6538" s="1" t="s">
        <v>5726</v>
      </c>
      <c r="C6538">
        <v>11610</v>
      </c>
      <c r="D6538" s="1" t="s">
        <v>6519</v>
      </c>
      <c r="E6538" s="20">
        <v>45131.70422796296</v>
      </c>
    </row>
    <row r="6539" spans="1:5" x14ac:dyDescent="0.35">
      <c r="A6539">
        <v>2</v>
      </c>
      <c r="B6539" s="1" t="s">
        <v>5726</v>
      </c>
      <c r="C6539">
        <v>11273</v>
      </c>
      <c r="D6539" s="1" t="s">
        <v>6520</v>
      </c>
      <c r="E6539" s="20">
        <v>45118.642172187501</v>
      </c>
    </row>
    <row r="6540" spans="1:5" x14ac:dyDescent="0.35">
      <c r="A6540">
        <v>2</v>
      </c>
      <c r="B6540" s="1" t="s">
        <v>5726</v>
      </c>
      <c r="C6540">
        <v>1789</v>
      </c>
      <c r="D6540" s="1" t="s">
        <v>6521</v>
      </c>
      <c r="E6540" s="20">
        <v>45124.718506805555</v>
      </c>
    </row>
    <row r="6541" spans="1:5" x14ac:dyDescent="0.35">
      <c r="A6541">
        <v>2</v>
      </c>
      <c r="B6541" s="1" t="s">
        <v>5726</v>
      </c>
      <c r="C6541">
        <v>2123</v>
      </c>
      <c r="D6541" s="1" t="s">
        <v>6522</v>
      </c>
      <c r="E6541" s="20">
        <v>45131.833567557871</v>
      </c>
    </row>
    <row r="6542" spans="1:5" x14ac:dyDescent="0.35">
      <c r="A6542">
        <v>2</v>
      </c>
      <c r="B6542" s="1" t="s">
        <v>5726</v>
      </c>
      <c r="C6542">
        <v>8198</v>
      </c>
      <c r="D6542" s="1" t="s">
        <v>6523</v>
      </c>
      <c r="E6542" s="20">
        <v>45118.533884039352</v>
      </c>
    </row>
    <row r="6543" spans="1:5" x14ac:dyDescent="0.35">
      <c r="A6543">
        <v>2</v>
      </c>
      <c r="B6543" s="1" t="s">
        <v>5726</v>
      </c>
      <c r="C6543">
        <v>19878</v>
      </c>
      <c r="D6543" s="1" t="s">
        <v>6524</v>
      </c>
      <c r="E6543" s="20">
        <v>45110.863710196762</v>
      </c>
    </row>
    <row r="6544" spans="1:5" x14ac:dyDescent="0.35">
      <c r="A6544">
        <v>2</v>
      </c>
      <c r="B6544" s="1" t="s">
        <v>5726</v>
      </c>
      <c r="C6544">
        <v>1170</v>
      </c>
      <c r="D6544" s="1" t="s">
        <v>6525</v>
      </c>
      <c r="E6544" s="20">
        <v>45110.609293553243</v>
      </c>
    </row>
    <row r="6545" spans="1:5" x14ac:dyDescent="0.35">
      <c r="A6545">
        <v>2</v>
      </c>
      <c r="B6545" s="1" t="s">
        <v>5726</v>
      </c>
      <c r="C6545">
        <v>5856</v>
      </c>
      <c r="D6545" s="1" t="s">
        <v>6526</v>
      </c>
      <c r="E6545" s="20">
        <v>45110.969236898149</v>
      </c>
    </row>
    <row r="6546" spans="1:5" x14ac:dyDescent="0.35">
      <c r="A6546">
        <v>2</v>
      </c>
      <c r="B6546" s="1" t="s">
        <v>5726</v>
      </c>
      <c r="C6546">
        <v>16155</v>
      </c>
      <c r="D6546" s="1" t="s">
        <v>6527</v>
      </c>
      <c r="E6546" s="20">
        <v>45125.838887511571</v>
      </c>
    </row>
    <row r="6547" spans="1:5" x14ac:dyDescent="0.35">
      <c r="A6547">
        <v>2</v>
      </c>
      <c r="B6547" s="1" t="s">
        <v>5726</v>
      </c>
      <c r="C6547">
        <v>6679</v>
      </c>
      <c r="D6547" s="1" t="s">
        <v>6528</v>
      </c>
      <c r="E6547" s="20">
        <v>45131.895532719907</v>
      </c>
    </row>
    <row r="6548" spans="1:5" x14ac:dyDescent="0.35">
      <c r="A6548">
        <v>2</v>
      </c>
      <c r="B6548" s="1" t="s">
        <v>5726</v>
      </c>
      <c r="C6548">
        <v>9953</v>
      </c>
      <c r="D6548" s="1" t="s">
        <v>6529</v>
      </c>
      <c r="E6548" s="20">
        <v>45128.855940486108</v>
      </c>
    </row>
    <row r="6549" spans="1:5" x14ac:dyDescent="0.35">
      <c r="A6549">
        <v>2</v>
      </c>
      <c r="B6549" s="1" t="s">
        <v>5726</v>
      </c>
      <c r="C6549">
        <v>6678</v>
      </c>
      <c r="D6549" s="1" t="s">
        <v>6530</v>
      </c>
      <c r="E6549" s="20">
        <v>45131.820982997684</v>
      </c>
    </row>
    <row r="6550" spans="1:5" x14ac:dyDescent="0.35">
      <c r="A6550">
        <v>2</v>
      </c>
      <c r="B6550" s="1" t="s">
        <v>5726</v>
      </c>
      <c r="C6550">
        <v>8562</v>
      </c>
      <c r="D6550" s="1" t="s">
        <v>6531</v>
      </c>
      <c r="E6550" s="20">
        <v>45111.288198113427</v>
      </c>
    </row>
    <row r="6551" spans="1:5" x14ac:dyDescent="0.35">
      <c r="A6551">
        <v>2</v>
      </c>
      <c r="B6551" s="1" t="s">
        <v>5726</v>
      </c>
      <c r="C6551">
        <v>7084</v>
      </c>
      <c r="D6551" s="1" t="s">
        <v>6532</v>
      </c>
      <c r="E6551" s="20">
        <v>45119.400405914355</v>
      </c>
    </row>
    <row r="6552" spans="1:5" x14ac:dyDescent="0.35">
      <c r="A6552">
        <v>2</v>
      </c>
      <c r="B6552" s="1" t="s">
        <v>5726</v>
      </c>
      <c r="C6552">
        <v>3666</v>
      </c>
      <c r="D6552" s="1" t="s">
        <v>6533</v>
      </c>
      <c r="E6552" s="20">
        <v>45128.828439583333</v>
      </c>
    </row>
    <row r="6553" spans="1:5" x14ac:dyDescent="0.35">
      <c r="A6553">
        <v>2</v>
      </c>
      <c r="B6553" s="1" t="s">
        <v>5726</v>
      </c>
      <c r="C6553">
        <v>3156</v>
      </c>
      <c r="D6553" s="1" t="s">
        <v>6534</v>
      </c>
      <c r="E6553" s="20">
        <v>45116.917055092592</v>
      </c>
    </row>
    <row r="6554" spans="1:5" x14ac:dyDescent="0.35">
      <c r="A6554">
        <v>2</v>
      </c>
      <c r="B6554" s="1" t="s">
        <v>5726</v>
      </c>
      <c r="C6554">
        <v>2780</v>
      </c>
      <c r="D6554" s="1" t="s">
        <v>6535</v>
      </c>
      <c r="E6554" s="20">
        <v>45120.639810104163</v>
      </c>
    </row>
    <row r="6555" spans="1:5" x14ac:dyDescent="0.35">
      <c r="A6555">
        <v>2</v>
      </c>
      <c r="B6555" s="1" t="s">
        <v>5726</v>
      </c>
      <c r="C6555">
        <v>10083</v>
      </c>
      <c r="D6555" s="1" t="s">
        <v>6536</v>
      </c>
      <c r="E6555" s="20">
        <v>45114.032913506948</v>
      </c>
    </row>
    <row r="6556" spans="1:5" x14ac:dyDescent="0.35">
      <c r="A6556">
        <v>2</v>
      </c>
      <c r="B6556" s="1" t="s">
        <v>5726</v>
      </c>
      <c r="C6556">
        <v>2657</v>
      </c>
      <c r="D6556" s="1" t="s">
        <v>6537</v>
      </c>
      <c r="E6556" s="20">
        <v>45112.875397118056</v>
      </c>
    </row>
    <row r="6557" spans="1:5" x14ac:dyDescent="0.35">
      <c r="A6557">
        <v>2</v>
      </c>
      <c r="B6557" s="1" t="s">
        <v>5726</v>
      </c>
      <c r="C6557">
        <v>9725</v>
      </c>
      <c r="D6557" s="1" t="s">
        <v>6538</v>
      </c>
      <c r="E6557" s="20">
        <v>45132.655943888887</v>
      </c>
    </row>
    <row r="6558" spans="1:5" x14ac:dyDescent="0.35">
      <c r="A6558">
        <v>2</v>
      </c>
      <c r="B6558" s="1" t="s">
        <v>5726</v>
      </c>
      <c r="C6558">
        <v>1763</v>
      </c>
      <c r="D6558" s="1" t="s">
        <v>6539</v>
      </c>
      <c r="E6558" s="20">
        <v>45119.401795358797</v>
      </c>
    </row>
    <row r="6559" spans="1:5" x14ac:dyDescent="0.35">
      <c r="A6559">
        <v>2</v>
      </c>
      <c r="B6559" s="1" t="s">
        <v>5726</v>
      </c>
      <c r="C6559">
        <v>8215</v>
      </c>
      <c r="D6559" s="1" t="s">
        <v>6540</v>
      </c>
      <c r="E6559" s="20">
        <v>45119.400488078703</v>
      </c>
    </row>
    <row r="6560" spans="1:5" x14ac:dyDescent="0.35">
      <c r="A6560">
        <v>2</v>
      </c>
      <c r="B6560" s="1" t="s">
        <v>5726</v>
      </c>
      <c r="C6560">
        <v>2623</v>
      </c>
      <c r="D6560" s="1" t="s">
        <v>6541</v>
      </c>
      <c r="E6560" s="20">
        <v>45119.401306527776</v>
      </c>
    </row>
    <row r="6561" spans="1:5" x14ac:dyDescent="0.35">
      <c r="A6561">
        <v>2</v>
      </c>
      <c r="B6561" s="1" t="s">
        <v>5726</v>
      </c>
      <c r="C6561">
        <v>4914</v>
      </c>
      <c r="D6561" s="1" t="s">
        <v>6542</v>
      </c>
      <c r="E6561" s="20">
        <v>45124.863565509258</v>
      </c>
    </row>
    <row r="6562" spans="1:5" x14ac:dyDescent="0.35">
      <c r="A6562">
        <v>2</v>
      </c>
      <c r="B6562" s="1" t="s">
        <v>5726</v>
      </c>
      <c r="C6562">
        <v>36045</v>
      </c>
      <c r="D6562" s="1" t="s">
        <v>6543</v>
      </c>
      <c r="E6562" s="20">
        <v>45110.981272060184</v>
      </c>
    </row>
    <row r="6563" spans="1:5" x14ac:dyDescent="0.35">
      <c r="A6563">
        <v>2</v>
      </c>
      <c r="B6563" s="1" t="s">
        <v>5726</v>
      </c>
      <c r="C6563">
        <v>37979</v>
      </c>
      <c r="D6563" s="1" t="s">
        <v>6544</v>
      </c>
      <c r="E6563" s="20">
        <v>45132.649899583332</v>
      </c>
    </row>
    <row r="6564" spans="1:5" x14ac:dyDescent="0.35">
      <c r="A6564">
        <v>2</v>
      </c>
      <c r="B6564" s="1" t="s">
        <v>5726</v>
      </c>
      <c r="C6564">
        <v>14963</v>
      </c>
      <c r="D6564" s="1" t="s">
        <v>6545</v>
      </c>
      <c r="E6564" s="20">
        <v>45124.862799849536</v>
      </c>
    </row>
    <row r="6565" spans="1:5" x14ac:dyDescent="0.35">
      <c r="A6565">
        <v>2</v>
      </c>
      <c r="B6565" s="1" t="s">
        <v>5726</v>
      </c>
      <c r="C6565">
        <v>2695</v>
      </c>
      <c r="D6565" s="1" t="s">
        <v>6546</v>
      </c>
      <c r="E6565" s="20">
        <v>45121.708364259262</v>
      </c>
    </row>
    <row r="6566" spans="1:5" x14ac:dyDescent="0.35">
      <c r="A6566">
        <v>2</v>
      </c>
      <c r="B6566" s="1" t="s">
        <v>5726</v>
      </c>
      <c r="C6566">
        <v>1336</v>
      </c>
      <c r="D6566" s="1" t="s">
        <v>6547</v>
      </c>
      <c r="E6566" s="20">
        <v>45114.916240682869</v>
      </c>
    </row>
    <row r="6567" spans="1:5" x14ac:dyDescent="0.35">
      <c r="A6567">
        <v>2</v>
      </c>
      <c r="B6567" s="1" t="s">
        <v>5726</v>
      </c>
      <c r="C6567">
        <v>3326</v>
      </c>
      <c r="D6567" s="1" t="s">
        <v>6548</v>
      </c>
      <c r="E6567" s="20">
        <v>45118.954536805555</v>
      </c>
    </row>
    <row r="6568" spans="1:5" x14ac:dyDescent="0.35">
      <c r="A6568">
        <v>2</v>
      </c>
      <c r="B6568" s="1" t="s">
        <v>5726</v>
      </c>
      <c r="C6568">
        <v>5253</v>
      </c>
      <c r="D6568" s="1" t="s">
        <v>6549</v>
      </c>
      <c r="E6568" s="20">
        <v>45126.960940243058</v>
      </c>
    </row>
    <row r="6569" spans="1:5" x14ac:dyDescent="0.35">
      <c r="A6569">
        <v>2</v>
      </c>
      <c r="B6569" s="1" t="s">
        <v>5726</v>
      </c>
      <c r="C6569">
        <v>2202</v>
      </c>
      <c r="D6569" s="1" t="s">
        <v>6550</v>
      </c>
      <c r="E6569" s="20">
        <v>45133.939437071756</v>
      </c>
    </row>
    <row r="6570" spans="1:5" x14ac:dyDescent="0.35">
      <c r="A6570">
        <v>2</v>
      </c>
      <c r="B6570" s="1" t="s">
        <v>5726</v>
      </c>
      <c r="C6570">
        <v>2369715</v>
      </c>
      <c r="D6570" s="1" t="s">
        <v>6551</v>
      </c>
      <c r="E6570" s="20">
        <v>45125.861037962961</v>
      </c>
    </row>
    <row r="6571" spans="1:5" x14ac:dyDescent="0.35">
      <c r="A6571">
        <v>2</v>
      </c>
      <c r="B6571" s="1" t="s">
        <v>5726</v>
      </c>
      <c r="C6571">
        <v>2035</v>
      </c>
      <c r="D6571" s="1" t="s">
        <v>6552</v>
      </c>
      <c r="E6571" s="20">
        <v>45121.82278091435</v>
      </c>
    </row>
    <row r="6572" spans="1:5" x14ac:dyDescent="0.35">
      <c r="A6572">
        <v>2</v>
      </c>
      <c r="B6572" s="1" t="s">
        <v>5726</v>
      </c>
      <c r="C6572">
        <v>5937</v>
      </c>
      <c r="D6572" s="1" t="s">
        <v>6553</v>
      </c>
      <c r="E6572" s="20">
        <v>45121.374237962962</v>
      </c>
    </row>
    <row r="6573" spans="1:5" x14ac:dyDescent="0.35">
      <c r="A6573">
        <v>2</v>
      </c>
      <c r="B6573" s="1" t="s">
        <v>5726</v>
      </c>
      <c r="C6573">
        <v>13837</v>
      </c>
      <c r="D6573" s="1" t="s">
        <v>6554</v>
      </c>
      <c r="E6573" s="20">
        <v>45121.817768946756</v>
      </c>
    </row>
    <row r="6574" spans="1:5" x14ac:dyDescent="0.35">
      <c r="A6574">
        <v>2</v>
      </c>
      <c r="B6574" s="1" t="s">
        <v>5726</v>
      </c>
      <c r="C6574">
        <v>1985</v>
      </c>
      <c r="D6574" s="1" t="s">
        <v>6555</v>
      </c>
      <c r="E6574" s="20">
        <v>45122.059888900461</v>
      </c>
    </row>
    <row r="6575" spans="1:5" x14ac:dyDescent="0.35">
      <c r="A6575">
        <v>2</v>
      </c>
      <c r="B6575" s="1" t="s">
        <v>5726</v>
      </c>
      <c r="C6575">
        <v>20040</v>
      </c>
      <c r="D6575" s="1" t="s">
        <v>6556</v>
      </c>
      <c r="E6575" s="20">
        <v>45131.833638483797</v>
      </c>
    </row>
    <row r="6576" spans="1:5" x14ac:dyDescent="0.35">
      <c r="A6576">
        <v>2</v>
      </c>
      <c r="B6576" s="1" t="s">
        <v>5726</v>
      </c>
      <c r="C6576">
        <v>1025</v>
      </c>
      <c r="D6576" s="1" t="s">
        <v>6557</v>
      </c>
      <c r="E6576" s="20">
        <v>45125.040762777775</v>
      </c>
    </row>
    <row r="6577" spans="1:5" x14ac:dyDescent="0.35">
      <c r="A6577">
        <v>2</v>
      </c>
      <c r="B6577" s="1" t="s">
        <v>5726</v>
      </c>
      <c r="C6577">
        <v>6262</v>
      </c>
      <c r="D6577" s="1" t="s">
        <v>6558</v>
      </c>
      <c r="E6577" s="20">
        <v>45124.853178981481</v>
      </c>
    </row>
    <row r="6578" spans="1:5" x14ac:dyDescent="0.35">
      <c r="A6578">
        <v>2</v>
      </c>
      <c r="B6578" s="1" t="s">
        <v>5726</v>
      </c>
      <c r="C6578">
        <v>12192</v>
      </c>
      <c r="D6578" s="1" t="s">
        <v>6559</v>
      </c>
      <c r="E6578" s="20">
        <v>45113.944569618056</v>
      </c>
    </row>
    <row r="6579" spans="1:5" x14ac:dyDescent="0.35">
      <c r="A6579">
        <v>2</v>
      </c>
      <c r="B6579" s="1" t="s">
        <v>5726</v>
      </c>
      <c r="C6579">
        <v>20659</v>
      </c>
      <c r="D6579" s="1" t="s">
        <v>6560</v>
      </c>
      <c r="E6579" s="20">
        <v>45125.039653611107</v>
      </c>
    </row>
    <row r="6580" spans="1:5" x14ac:dyDescent="0.35">
      <c r="A6580">
        <v>2</v>
      </c>
      <c r="B6580" s="1" t="s">
        <v>5726</v>
      </c>
      <c r="C6580">
        <v>11786</v>
      </c>
      <c r="D6580" s="1" t="s">
        <v>6561</v>
      </c>
      <c r="E6580" s="20">
        <v>45135.852883749998</v>
      </c>
    </row>
    <row r="6581" spans="1:5" x14ac:dyDescent="0.35">
      <c r="A6581">
        <v>2</v>
      </c>
      <c r="B6581" s="1" t="s">
        <v>5726</v>
      </c>
      <c r="C6581">
        <v>14199</v>
      </c>
      <c r="D6581" s="1" t="s">
        <v>6562</v>
      </c>
      <c r="E6581" s="20">
        <v>45127.747202303239</v>
      </c>
    </row>
    <row r="6582" spans="1:5" x14ac:dyDescent="0.35">
      <c r="A6582">
        <v>2</v>
      </c>
      <c r="B6582" s="1" t="s">
        <v>5726</v>
      </c>
      <c r="C6582">
        <v>6071</v>
      </c>
      <c r="D6582" s="1" t="s">
        <v>6563</v>
      </c>
      <c r="E6582" s="20">
        <v>45112.142786273151</v>
      </c>
    </row>
    <row r="6583" spans="1:5" x14ac:dyDescent="0.35">
      <c r="A6583">
        <v>2</v>
      </c>
      <c r="B6583" s="1" t="s">
        <v>5726</v>
      </c>
      <c r="C6583">
        <v>3555</v>
      </c>
      <c r="D6583" s="1" t="s">
        <v>6564</v>
      </c>
      <c r="E6583" s="20">
        <v>45124.854325613429</v>
      </c>
    </row>
    <row r="6584" spans="1:5" x14ac:dyDescent="0.35">
      <c r="A6584">
        <v>2</v>
      </c>
      <c r="B6584" s="1" t="s">
        <v>5726</v>
      </c>
      <c r="C6584">
        <v>5388</v>
      </c>
      <c r="D6584" s="1" t="s">
        <v>6565</v>
      </c>
      <c r="E6584" s="20">
        <v>45121.708207812502</v>
      </c>
    </row>
    <row r="6585" spans="1:5" x14ac:dyDescent="0.35">
      <c r="A6585">
        <v>2</v>
      </c>
      <c r="B6585" s="1" t="s">
        <v>5726</v>
      </c>
      <c r="C6585">
        <v>5026</v>
      </c>
      <c r="D6585" s="1" t="s">
        <v>6566</v>
      </c>
      <c r="E6585" s="20">
        <v>45116.889814803239</v>
      </c>
    </row>
    <row r="6586" spans="1:5" x14ac:dyDescent="0.35">
      <c r="A6586">
        <v>2</v>
      </c>
      <c r="B6586" s="1" t="s">
        <v>5726</v>
      </c>
      <c r="C6586">
        <v>17531</v>
      </c>
      <c r="D6586" s="1" t="s">
        <v>6567</v>
      </c>
      <c r="E6586" s="20">
        <v>45125.700695451385</v>
      </c>
    </row>
    <row r="6587" spans="1:5" x14ac:dyDescent="0.35">
      <c r="A6587">
        <v>2</v>
      </c>
      <c r="B6587" s="1" t="s">
        <v>5726</v>
      </c>
      <c r="C6587">
        <v>11864</v>
      </c>
      <c r="D6587" s="1" t="s">
        <v>6568</v>
      </c>
      <c r="E6587" s="20">
        <v>45115.843860671295</v>
      </c>
    </row>
    <row r="6588" spans="1:5" x14ac:dyDescent="0.35">
      <c r="A6588">
        <v>2</v>
      </c>
      <c r="B6588" s="1" t="s">
        <v>5726</v>
      </c>
      <c r="C6588">
        <v>9314</v>
      </c>
      <c r="D6588" s="1" t="s">
        <v>6569</v>
      </c>
      <c r="E6588" s="20">
        <v>45125.986421388887</v>
      </c>
    </row>
    <row r="6589" spans="1:5" x14ac:dyDescent="0.35">
      <c r="A6589">
        <v>2</v>
      </c>
      <c r="B6589" s="1" t="s">
        <v>5726</v>
      </c>
      <c r="C6589">
        <v>4223</v>
      </c>
      <c r="D6589" s="1" t="s">
        <v>6570</v>
      </c>
      <c r="E6589" s="20">
        <v>45121.822338368052</v>
      </c>
    </row>
    <row r="6590" spans="1:5" x14ac:dyDescent="0.35">
      <c r="A6590">
        <v>2</v>
      </c>
      <c r="B6590" s="1" t="s">
        <v>5726</v>
      </c>
      <c r="C6590">
        <v>7697</v>
      </c>
      <c r="D6590" s="1" t="s">
        <v>6571</v>
      </c>
      <c r="E6590" s="20">
        <v>45135.720430624999</v>
      </c>
    </row>
    <row r="6591" spans="1:5" x14ac:dyDescent="0.35">
      <c r="A6591">
        <v>2</v>
      </c>
      <c r="B6591" s="1" t="s">
        <v>5726</v>
      </c>
      <c r="C6591">
        <v>14936</v>
      </c>
      <c r="D6591" s="1" t="s">
        <v>6572</v>
      </c>
      <c r="E6591" s="20">
        <v>45122.05488142361</v>
      </c>
    </row>
    <row r="6592" spans="1:5" x14ac:dyDescent="0.35">
      <c r="A6592">
        <v>2</v>
      </c>
      <c r="B6592" s="1" t="s">
        <v>5726</v>
      </c>
      <c r="C6592">
        <v>7530</v>
      </c>
      <c r="D6592" s="1" t="s">
        <v>6573</v>
      </c>
      <c r="E6592" s="20">
        <v>45135.37075238426</v>
      </c>
    </row>
    <row r="6593" spans="1:5" x14ac:dyDescent="0.35">
      <c r="A6593">
        <v>2</v>
      </c>
      <c r="B6593" s="1" t="s">
        <v>5726</v>
      </c>
      <c r="C6593">
        <v>5990</v>
      </c>
      <c r="D6593" s="1" t="s">
        <v>6574</v>
      </c>
      <c r="E6593" s="20">
        <v>45115.71596509259</v>
      </c>
    </row>
    <row r="6594" spans="1:5" x14ac:dyDescent="0.35">
      <c r="A6594">
        <v>2</v>
      </c>
      <c r="B6594" s="1" t="s">
        <v>5726</v>
      </c>
      <c r="C6594">
        <v>6083</v>
      </c>
      <c r="D6594" s="1" t="s">
        <v>6575</v>
      </c>
      <c r="E6594" s="20">
        <v>45125.057377349534</v>
      </c>
    </row>
    <row r="6595" spans="1:5" x14ac:dyDescent="0.35">
      <c r="A6595">
        <v>2</v>
      </c>
      <c r="B6595" s="1" t="s">
        <v>5726</v>
      </c>
      <c r="C6595">
        <v>7364</v>
      </c>
      <c r="D6595" s="1" t="s">
        <v>6576</v>
      </c>
      <c r="E6595" s="20">
        <v>45129.160862129633</v>
      </c>
    </row>
    <row r="6596" spans="1:5" x14ac:dyDescent="0.35">
      <c r="A6596">
        <v>2</v>
      </c>
      <c r="B6596" s="1" t="s">
        <v>5726</v>
      </c>
      <c r="C6596">
        <v>4122</v>
      </c>
      <c r="D6596" s="1" t="s">
        <v>6577</v>
      </c>
      <c r="E6596" s="20">
        <v>45131.729016608799</v>
      </c>
    </row>
    <row r="6597" spans="1:5" x14ac:dyDescent="0.35">
      <c r="A6597">
        <v>2</v>
      </c>
      <c r="B6597" s="1" t="s">
        <v>5726</v>
      </c>
      <c r="C6597">
        <v>6150</v>
      </c>
      <c r="D6597" s="1" t="s">
        <v>6578</v>
      </c>
      <c r="E6597" s="20">
        <v>45114.278715578701</v>
      </c>
    </row>
    <row r="6598" spans="1:5" x14ac:dyDescent="0.35">
      <c r="A6598">
        <v>2</v>
      </c>
      <c r="B6598" s="1" t="s">
        <v>5726</v>
      </c>
      <c r="C6598">
        <v>12557</v>
      </c>
      <c r="D6598" s="1" t="s">
        <v>6579</v>
      </c>
      <c r="E6598" s="20">
        <v>45131.01826034722</v>
      </c>
    </row>
    <row r="6599" spans="1:5" x14ac:dyDescent="0.35">
      <c r="A6599">
        <v>2</v>
      </c>
      <c r="B6599" s="1" t="s">
        <v>5726</v>
      </c>
      <c r="C6599">
        <v>12240</v>
      </c>
      <c r="D6599" s="1" t="s">
        <v>6580</v>
      </c>
      <c r="E6599" s="20">
        <v>45122.05090490741</v>
      </c>
    </row>
    <row r="6600" spans="1:5" x14ac:dyDescent="0.35">
      <c r="A6600">
        <v>2</v>
      </c>
      <c r="B6600" s="1" t="s">
        <v>5726</v>
      </c>
      <c r="C6600">
        <v>920</v>
      </c>
      <c r="D6600" s="1" t="s">
        <v>6581</v>
      </c>
      <c r="E6600" s="20">
        <v>45112.054415335646</v>
      </c>
    </row>
    <row r="6601" spans="1:5" x14ac:dyDescent="0.35">
      <c r="A6601">
        <v>2</v>
      </c>
      <c r="B6601" s="1" t="s">
        <v>5726</v>
      </c>
      <c r="C6601">
        <v>11762</v>
      </c>
      <c r="D6601" s="1" t="s">
        <v>6582</v>
      </c>
      <c r="E6601" s="20">
        <v>45124.579176284722</v>
      </c>
    </row>
    <row r="6602" spans="1:5" x14ac:dyDescent="0.35">
      <c r="A6602">
        <v>2</v>
      </c>
      <c r="B6602" s="1" t="s">
        <v>5726</v>
      </c>
      <c r="C6602">
        <v>5800</v>
      </c>
      <c r="D6602" s="1" t="s">
        <v>6583</v>
      </c>
      <c r="E6602" s="20">
        <v>45124.578281550923</v>
      </c>
    </row>
    <row r="6603" spans="1:5" x14ac:dyDescent="0.35">
      <c r="A6603">
        <v>2</v>
      </c>
      <c r="B6603" s="1" t="s">
        <v>5726</v>
      </c>
      <c r="C6603">
        <v>2517</v>
      </c>
      <c r="D6603" s="1" t="s">
        <v>6584</v>
      </c>
      <c r="E6603" s="20">
        <v>45118.720493831017</v>
      </c>
    </row>
    <row r="6604" spans="1:5" x14ac:dyDescent="0.35">
      <c r="A6604">
        <v>2</v>
      </c>
      <c r="B6604" s="1" t="s">
        <v>5726</v>
      </c>
      <c r="C6604">
        <v>6784</v>
      </c>
      <c r="D6604" s="1" t="s">
        <v>6585</v>
      </c>
      <c r="E6604" s="20">
        <v>45122.059067187503</v>
      </c>
    </row>
    <row r="6605" spans="1:5" x14ac:dyDescent="0.35">
      <c r="A6605">
        <v>2</v>
      </c>
      <c r="B6605" s="1" t="s">
        <v>5726</v>
      </c>
      <c r="C6605">
        <v>11447</v>
      </c>
      <c r="D6605" s="1" t="s">
        <v>6586</v>
      </c>
      <c r="E6605" s="20">
        <v>45127.945861493055</v>
      </c>
    </row>
    <row r="6606" spans="1:5" x14ac:dyDescent="0.35">
      <c r="A6606">
        <v>2</v>
      </c>
      <c r="B6606" s="1" t="s">
        <v>5726</v>
      </c>
      <c r="C6606">
        <v>6032</v>
      </c>
      <c r="D6606" s="1" t="s">
        <v>6587</v>
      </c>
      <c r="E6606" s="20">
        <v>45135.689252256947</v>
      </c>
    </row>
    <row r="6607" spans="1:5" x14ac:dyDescent="0.35">
      <c r="A6607">
        <v>2</v>
      </c>
      <c r="B6607" s="1" t="s">
        <v>5726</v>
      </c>
      <c r="C6607">
        <v>12732</v>
      </c>
      <c r="D6607" s="1" t="s">
        <v>6588</v>
      </c>
      <c r="E6607" s="20">
        <v>45125.465358171299</v>
      </c>
    </row>
    <row r="6608" spans="1:5" x14ac:dyDescent="0.35">
      <c r="A6608">
        <v>2</v>
      </c>
      <c r="B6608" s="1" t="s">
        <v>5726</v>
      </c>
      <c r="C6608">
        <v>4060</v>
      </c>
      <c r="D6608" s="1" t="s">
        <v>6589</v>
      </c>
      <c r="E6608" s="20">
        <v>45131.692937708336</v>
      </c>
    </row>
    <row r="6609" spans="1:5" x14ac:dyDescent="0.35">
      <c r="A6609">
        <v>2</v>
      </c>
      <c r="B6609" s="1" t="s">
        <v>5726</v>
      </c>
      <c r="C6609">
        <v>1580</v>
      </c>
      <c r="D6609" s="1" t="s">
        <v>6590</v>
      </c>
      <c r="E6609" s="20">
        <v>45111.293675439818</v>
      </c>
    </row>
    <row r="6610" spans="1:5" x14ac:dyDescent="0.35">
      <c r="A6610">
        <v>2</v>
      </c>
      <c r="B6610" s="1" t="s">
        <v>5726</v>
      </c>
      <c r="C6610">
        <v>8982</v>
      </c>
      <c r="D6610" s="1" t="s">
        <v>6591</v>
      </c>
      <c r="E6610" s="20">
        <v>45134.294932824072</v>
      </c>
    </row>
    <row r="6611" spans="1:5" x14ac:dyDescent="0.35">
      <c r="A6611">
        <v>2</v>
      </c>
      <c r="B6611" s="1" t="s">
        <v>5726</v>
      </c>
      <c r="C6611">
        <v>10511</v>
      </c>
      <c r="D6611" s="1" t="s">
        <v>6592</v>
      </c>
      <c r="E6611" s="20">
        <v>45133.681196365738</v>
      </c>
    </row>
    <row r="6612" spans="1:5" x14ac:dyDescent="0.35">
      <c r="A6612">
        <v>2</v>
      </c>
      <c r="B6612" s="1" t="s">
        <v>5726</v>
      </c>
      <c r="C6612">
        <v>10583</v>
      </c>
      <c r="D6612" s="1" t="s">
        <v>6593</v>
      </c>
      <c r="E6612" s="20">
        <v>45134.327001921294</v>
      </c>
    </row>
    <row r="6613" spans="1:5" x14ac:dyDescent="0.35">
      <c r="A6613">
        <v>2</v>
      </c>
      <c r="B6613" s="1" t="s">
        <v>5726</v>
      </c>
      <c r="C6613">
        <v>7449</v>
      </c>
      <c r="D6613" s="1" t="s">
        <v>6594</v>
      </c>
      <c r="E6613" s="20">
        <v>45117.602237453706</v>
      </c>
    </row>
    <row r="6614" spans="1:5" x14ac:dyDescent="0.35">
      <c r="A6614">
        <v>2</v>
      </c>
      <c r="B6614" s="1" t="s">
        <v>5726</v>
      </c>
      <c r="C6614">
        <v>8099</v>
      </c>
      <c r="D6614" s="1" t="s">
        <v>6595</v>
      </c>
      <c r="E6614" s="20">
        <v>45114.079913229165</v>
      </c>
    </row>
    <row r="6615" spans="1:5" x14ac:dyDescent="0.35">
      <c r="A6615">
        <v>2</v>
      </c>
      <c r="B6615" s="1" t="s">
        <v>5726</v>
      </c>
      <c r="C6615">
        <v>5595</v>
      </c>
      <c r="D6615" s="1" t="s">
        <v>6596</v>
      </c>
      <c r="E6615" s="20">
        <v>45114.47529101852</v>
      </c>
    </row>
    <row r="6616" spans="1:5" x14ac:dyDescent="0.35">
      <c r="A6616">
        <v>2</v>
      </c>
      <c r="B6616" s="1" t="s">
        <v>5726</v>
      </c>
      <c r="C6616">
        <v>3699</v>
      </c>
      <c r="D6616" s="1" t="s">
        <v>6597</v>
      </c>
      <c r="E6616" s="20">
        <v>45117.908213495371</v>
      </c>
    </row>
    <row r="6617" spans="1:5" x14ac:dyDescent="0.35">
      <c r="A6617">
        <v>2</v>
      </c>
      <c r="B6617" s="1" t="s">
        <v>5726</v>
      </c>
      <c r="C6617">
        <v>2385</v>
      </c>
      <c r="D6617" s="1" t="s">
        <v>6598</v>
      </c>
      <c r="E6617" s="20">
        <v>45126.31047895833</v>
      </c>
    </row>
    <row r="6618" spans="1:5" x14ac:dyDescent="0.35">
      <c r="A6618">
        <v>2</v>
      </c>
      <c r="B6618" s="1" t="s">
        <v>5726</v>
      </c>
      <c r="C6618">
        <v>2311</v>
      </c>
      <c r="D6618" s="1" t="s">
        <v>6599</v>
      </c>
      <c r="E6618" s="20">
        <v>45117.584742962965</v>
      </c>
    </row>
    <row r="6619" spans="1:5" x14ac:dyDescent="0.35">
      <c r="A6619">
        <v>2</v>
      </c>
      <c r="B6619" s="1" t="s">
        <v>5726</v>
      </c>
      <c r="C6619">
        <v>6453</v>
      </c>
      <c r="D6619" s="1" t="s">
        <v>6600</v>
      </c>
      <c r="E6619" s="20">
        <v>45124.853111655095</v>
      </c>
    </row>
    <row r="6620" spans="1:5" x14ac:dyDescent="0.35">
      <c r="A6620">
        <v>2</v>
      </c>
      <c r="B6620" s="1" t="s">
        <v>5726</v>
      </c>
      <c r="C6620">
        <v>3675</v>
      </c>
      <c r="D6620" s="1" t="s">
        <v>6601</v>
      </c>
      <c r="E6620" s="20">
        <v>45125.950773009259</v>
      </c>
    </row>
    <row r="6621" spans="1:5" x14ac:dyDescent="0.35">
      <c r="A6621">
        <v>2</v>
      </c>
      <c r="B6621" s="1" t="s">
        <v>5726</v>
      </c>
      <c r="C6621">
        <v>7802</v>
      </c>
      <c r="D6621" s="1" t="s">
        <v>6602</v>
      </c>
      <c r="E6621" s="20">
        <v>45109.89241320602</v>
      </c>
    </row>
    <row r="6622" spans="1:5" x14ac:dyDescent="0.35">
      <c r="A6622">
        <v>2</v>
      </c>
      <c r="B6622" s="1" t="s">
        <v>5726</v>
      </c>
      <c r="C6622">
        <v>3935</v>
      </c>
      <c r="D6622" s="1" t="s">
        <v>7737</v>
      </c>
      <c r="E6622" s="20">
        <v>45138.490876631942</v>
      </c>
    </row>
    <row r="6623" spans="1:5" x14ac:dyDescent="0.35">
      <c r="A6623">
        <v>2</v>
      </c>
      <c r="B6623" s="1" t="s">
        <v>5726</v>
      </c>
      <c r="C6623">
        <v>8527</v>
      </c>
      <c r="D6623" s="1" t="s">
        <v>6603</v>
      </c>
      <c r="E6623" s="20">
        <v>45110.832611018515</v>
      </c>
    </row>
    <row r="6624" spans="1:5" x14ac:dyDescent="0.35">
      <c r="A6624">
        <v>2</v>
      </c>
      <c r="B6624" s="1" t="s">
        <v>5726</v>
      </c>
      <c r="C6624">
        <v>79005</v>
      </c>
      <c r="D6624" s="1" t="s">
        <v>6604</v>
      </c>
      <c r="E6624" s="20">
        <v>45113.685689861108</v>
      </c>
    </row>
    <row r="6625" spans="1:5" x14ac:dyDescent="0.35">
      <c r="A6625">
        <v>2</v>
      </c>
      <c r="B6625" s="1" t="s">
        <v>5726</v>
      </c>
      <c r="C6625">
        <v>13306</v>
      </c>
      <c r="D6625" s="1" t="s">
        <v>6605</v>
      </c>
      <c r="E6625" s="20">
        <v>45114.137048101853</v>
      </c>
    </row>
    <row r="6626" spans="1:5" x14ac:dyDescent="0.35">
      <c r="A6626">
        <v>2</v>
      </c>
      <c r="B6626" s="1" t="s">
        <v>5726</v>
      </c>
      <c r="C6626">
        <v>3933</v>
      </c>
      <c r="D6626" s="1" t="s">
        <v>6606</v>
      </c>
      <c r="E6626" s="20">
        <v>45133.67554452546</v>
      </c>
    </row>
    <row r="6627" spans="1:5" x14ac:dyDescent="0.35">
      <c r="A6627">
        <v>2</v>
      </c>
      <c r="B6627" s="1" t="s">
        <v>5726</v>
      </c>
      <c r="C6627">
        <v>12163</v>
      </c>
      <c r="D6627" s="1" t="s">
        <v>6607</v>
      </c>
      <c r="E6627" s="20">
        <v>45121.694343680552</v>
      </c>
    </row>
    <row r="6628" spans="1:5" x14ac:dyDescent="0.35">
      <c r="A6628">
        <v>2</v>
      </c>
      <c r="B6628" s="1" t="s">
        <v>5726</v>
      </c>
      <c r="C6628">
        <v>9556</v>
      </c>
      <c r="D6628" s="1" t="s">
        <v>6608</v>
      </c>
      <c r="E6628" s="20">
        <v>45121.062402418982</v>
      </c>
    </row>
    <row r="6629" spans="1:5" x14ac:dyDescent="0.35">
      <c r="A6629">
        <v>2</v>
      </c>
      <c r="B6629" s="1" t="s">
        <v>5726</v>
      </c>
      <c r="C6629">
        <v>4870</v>
      </c>
      <c r="D6629" s="1" t="s">
        <v>6609</v>
      </c>
      <c r="E6629" s="20">
        <v>45131.972329525466</v>
      </c>
    </row>
    <row r="6630" spans="1:5" x14ac:dyDescent="0.35">
      <c r="A6630">
        <v>2</v>
      </c>
      <c r="B6630" s="1" t="s">
        <v>5726</v>
      </c>
      <c r="C6630">
        <v>3579</v>
      </c>
      <c r="D6630" s="1" t="s">
        <v>6610</v>
      </c>
      <c r="E6630" s="20">
        <v>45125.459131828706</v>
      </c>
    </row>
    <row r="6631" spans="1:5" x14ac:dyDescent="0.35">
      <c r="A6631">
        <v>2</v>
      </c>
      <c r="B6631" s="1" t="s">
        <v>5726</v>
      </c>
      <c r="C6631">
        <v>10366</v>
      </c>
      <c r="D6631" s="1" t="s">
        <v>6611</v>
      </c>
      <c r="E6631" s="20">
        <v>45121.647080370371</v>
      </c>
    </row>
    <row r="6632" spans="1:5" x14ac:dyDescent="0.35">
      <c r="A6632">
        <v>2</v>
      </c>
      <c r="B6632" s="1" t="s">
        <v>5726</v>
      </c>
      <c r="C6632">
        <v>14635</v>
      </c>
      <c r="D6632" s="1" t="s">
        <v>6612</v>
      </c>
      <c r="E6632" s="20">
        <v>45128.926958599535</v>
      </c>
    </row>
    <row r="6633" spans="1:5" x14ac:dyDescent="0.35">
      <c r="A6633">
        <v>2</v>
      </c>
      <c r="B6633" s="1" t="s">
        <v>5726</v>
      </c>
      <c r="C6633">
        <v>3364</v>
      </c>
      <c r="D6633" s="1" t="s">
        <v>6613</v>
      </c>
      <c r="E6633" s="20">
        <v>45121.646100057871</v>
      </c>
    </row>
    <row r="6634" spans="1:5" x14ac:dyDescent="0.35">
      <c r="A6634">
        <v>2</v>
      </c>
      <c r="B6634" s="1" t="s">
        <v>5726</v>
      </c>
      <c r="C6634">
        <v>7387</v>
      </c>
      <c r="D6634" s="1" t="s">
        <v>6614</v>
      </c>
      <c r="E6634" s="20">
        <v>45117.398628506948</v>
      </c>
    </row>
    <row r="6635" spans="1:5" x14ac:dyDescent="0.35">
      <c r="A6635">
        <v>2</v>
      </c>
      <c r="B6635" s="1" t="s">
        <v>5726</v>
      </c>
      <c r="C6635">
        <v>6058</v>
      </c>
      <c r="D6635" s="1" t="s">
        <v>6615</v>
      </c>
      <c r="E6635" s="20">
        <v>45111.18187025463</v>
      </c>
    </row>
    <row r="6636" spans="1:5" x14ac:dyDescent="0.35">
      <c r="A6636">
        <v>2</v>
      </c>
      <c r="B6636" s="1" t="s">
        <v>5726</v>
      </c>
      <c r="C6636">
        <v>9477</v>
      </c>
      <c r="D6636" s="1" t="s">
        <v>6616</v>
      </c>
      <c r="E6636" s="20">
        <v>45120.74264822917</v>
      </c>
    </row>
    <row r="6637" spans="1:5" x14ac:dyDescent="0.35">
      <c r="A6637">
        <v>2</v>
      </c>
      <c r="B6637" s="1" t="s">
        <v>5726</v>
      </c>
      <c r="C6637">
        <v>5318</v>
      </c>
      <c r="D6637" s="1" t="s">
        <v>6617</v>
      </c>
      <c r="E6637" s="20">
        <v>45121.960475925924</v>
      </c>
    </row>
    <row r="6638" spans="1:5" x14ac:dyDescent="0.35">
      <c r="A6638">
        <v>2</v>
      </c>
      <c r="B6638" s="1" t="s">
        <v>5726</v>
      </c>
      <c r="C6638">
        <v>5994</v>
      </c>
      <c r="D6638" s="1" t="s">
        <v>6618</v>
      </c>
      <c r="E6638" s="20">
        <v>45124.423816608796</v>
      </c>
    </row>
    <row r="6639" spans="1:5" x14ac:dyDescent="0.35">
      <c r="A6639">
        <v>2</v>
      </c>
      <c r="B6639" s="1" t="s">
        <v>5726</v>
      </c>
      <c r="C6639">
        <v>6490</v>
      </c>
      <c r="D6639" s="1" t="s">
        <v>6619</v>
      </c>
      <c r="E6639" s="20">
        <v>45135.089880162035</v>
      </c>
    </row>
    <row r="6640" spans="1:5" x14ac:dyDescent="0.35">
      <c r="A6640">
        <v>2</v>
      </c>
      <c r="B6640" s="1" t="s">
        <v>5726</v>
      </c>
      <c r="C6640">
        <v>1887</v>
      </c>
      <c r="D6640" s="1" t="s">
        <v>6620</v>
      </c>
      <c r="E6640" s="20">
        <v>45121.822335671299</v>
      </c>
    </row>
    <row r="6641" spans="1:5" x14ac:dyDescent="0.35">
      <c r="A6641">
        <v>2</v>
      </c>
      <c r="B6641" s="1" t="s">
        <v>5726</v>
      </c>
      <c r="C6641">
        <v>9181</v>
      </c>
      <c r="D6641" s="1" t="s">
        <v>6621</v>
      </c>
      <c r="E6641" s="20">
        <v>45116.058766041664</v>
      </c>
    </row>
    <row r="6642" spans="1:5" x14ac:dyDescent="0.35">
      <c r="A6642">
        <v>2</v>
      </c>
      <c r="B6642" s="1" t="s">
        <v>5726</v>
      </c>
      <c r="C6642">
        <v>4301</v>
      </c>
      <c r="D6642" s="1" t="s">
        <v>6622</v>
      </c>
      <c r="E6642" s="20">
        <v>45136.054081562499</v>
      </c>
    </row>
    <row r="6643" spans="1:5" x14ac:dyDescent="0.35">
      <c r="A6643">
        <v>2</v>
      </c>
      <c r="B6643" s="1" t="s">
        <v>5726</v>
      </c>
      <c r="C6643">
        <v>11821</v>
      </c>
      <c r="D6643" s="1" t="s">
        <v>6623</v>
      </c>
      <c r="E6643" s="20">
        <v>45133.827333622685</v>
      </c>
    </row>
    <row r="6644" spans="1:5" x14ac:dyDescent="0.35">
      <c r="A6644">
        <v>2</v>
      </c>
      <c r="B6644" s="1" t="s">
        <v>5726</v>
      </c>
      <c r="C6644">
        <v>3858</v>
      </c>
      <c r="D6644" s="1" t="s">
        <v>6624</v>
      </c>
      <c r="E6644" s="20">
        <v>45118.592198136575</v>
      </c>
    </row>
    <row r="6645" spans="1:5" x14ac:dyDescent="0.35">
      <c r="A6645">
        <v>2</v>
      </c>
      <c r="B6645" s="1" t="s">
        <v>5726</v>
      </c>
      <c r="C6645">
        <v>4002</v>
      </c>
      <c r="D6645" s="1" t="s">
        <v>6625</v>
      </c>
      <c r="E6645" s="20">
        <v>45131.6903499537</v>
      </c>
    </row>
    <row r="6646" spans="1:5" x14ac:dyDescent="0.35">
      <c r="A6646">
        <v>2</v>
      </c>
      <c r="B6646" s="1" t="s">
        <v>5726</v>
      </c>
      <c r="C6646">
        <v>11589</v>
      </c>
      <c r="D6646" s="1" t="s">
        <v>6626</v>
      </c>
      <c r="E6646" s="20">
        <v>45119.713782210645</v>
      </c>
    </row>
    <row r="6647" spans="1:5" x14ac:dyDescent="0.35">
      <c r="A6647">
        <v>2</v>
      </c>
      <c r="B6647" s="1" t="s">
        <v>5726</v>
      </c>
      <c r="C6647">
        <v>1151</v>
      </c>
      <c r="D6647" s="1" t="s">
        <v>6627</v>
      </c>
      <c r="E6647" s="20">
        <v>45113.822785949073</v>
      </c>
    </row>
    <row r="6648" spans="1:5" x14ac:dyDescent="0.35">
      <c r="A6648">
        <v>2</v>
      </c>
      <c r="B6648" s="1" t="s">
        <v>5726</v>
      </c>
      <c r="C6648">
        <v>10244</v>
      </c>
      <c r="D6648" s="1" t="s">
        <v>6628</v>
      </c>
      <c r="E6648" s="20">
        <v>45124.594332060187</v>
      </c>
    </row>
    <row r="6649" spans="1:5" x14ac:dyDescent="0.35">
      <c r="A6649">
        <v>2</v>
      </c>
      <c r="B6649" s="1" t="s">
        <v>5726</v>
      </c>
      <c r="C6649">
        <v>4225</v>
      </c>
      <c r="D6649" s="1" t="s">
        <v>6629</v>
      </c>
      <c r="E6649" s="20">
        <v>45125.63910064815</v>
      </c>
    </row>
    <row r="6650" spans="1:5" x14ac:dyDescent="0.35">
      <c r="A6650">
        <v>2</v>
      </c>
      <c r="B6650" s="1" t="s">
        <v>5726</v>
      </c>
      <c r="C6650">
        <v>10654</v>
      </c>
      <c r="D6650" s="1" t="s">
        <v>6630</v>
      </c>
      <c r="E6650" s="20">
        <v>45111.275150138892</v>
      </c>
    </row>
    <row r="6651" spans="1:5" x14ac:dyDescent="0.35">
      <c r="A6651">
        <v>2</v>
      </c>
      <c r="B6651" s="1" t="s">
        <v>5726</v>
      </c>
      <c r="C6651">
        <v>7128</v>
      </c>
      <c r="D6651" s="1" t="s">
        <v>6631</v>
      </c>
      <c r="E6651" s="20">
        <v>45113.925600439812</v>
      </c>
    </row>
    <row r="6652" spans="1:5" x14ac:dyDescent="0.35">
      <c r="A6652">
        <v>2</v>
      </c>
      <c r="B6652" s="1" t="s">
        <v>5726</v>
      </c>
      <c r="C6652">
        <v>5688</v>
      </c>
      <c r="D6652" s="1" t="s">
        <v>6632</v>
      </c>
      <c r="E6652" s="20">
        <v>45124.983688182867</v>
      </c>
    </row>
    <row r="6653" spans="1:5" x14ac:dyDescent="0.35">
      <c r="A6653">
        <v>2</v>
      </c>
      <c r="B6653" s="1" t="s">
        <v>5726</v>
      </c>
      <c r="C6653">
        <v>7298</v>
      </c>
      <c r="D6653" s="1" t="s">
        <v>6633</v>
      </c>
      <c r="E6653" s="20">
        <v>45135.382132951388</v>
      </c>
    </row>
    <row r="6654" spans="1:5" x14ac:dyDescent="0.35">
      <c r="A6654">
        <v>2</v>
      </c>
      <c r="B6654" s="1" t="s">
        <v>5726</v>
      </c>
      <c r="C6654">
        <v>5520</v>
      </c>
      <c r="D6654" s="1" t="s">
        <v>6634</v>
      </c>
      <c r="E6654" s="20">
        <v>45117.403136458335</v>
      </c>
    </row>
    <row r="6655" spans="1:5" x14ac:dyDescent="0.35">
      <c r="A6655">
        <v>2</v>
      </c>
      <c r="B6655" s="1" t="s">
        <v>5726</v>
      </c>
      <c r="C6655">
        <v>8484</v>
      </c>
      <c r="D6655" s="1" t="s">
        <v>6635</v>
      </c>
      <c r="E6655" s="20">
        <v>45132.691434907407</v>
      </c>
    </row>
    <row r="6656" spans="1:5" x14ac:dyDescent="0.35">
      <c r="A6656">
        <v>2</v>
      </c>
      <c r="B6656" s="1" t="s">
        <v>5726</v>
      </c>
      <c r="C6656">
        <v>10512</v>
      </c>
      <c r="D6656" s="1" t="s">
        <v>6636</v>
      </c>
      <c r="E6656" s="20">
        <v>45135.801725567129</v>
      </c>
    </row>
    <row r="6657" spans="1:5" x14ac:dyDescent="0.35">
      <c r="A6657">
        <v>2</v>
      </c>
      <c r="B6657" s="1" t="s">
        <v>5726</v>
      </c>
      <c r="C6657">
        <v>5979</v>
      </c>
      <c r="D6657" s="1" t="s">
        <v>6637</v>
      </c>
      <c r="E6657" s="20">
        <v>45125.686002719907</v>
      </c>
    </row>
    <row r="6658" spans="1:5" x14ac:dyDescent="0.35">
      <c r="A6658">
        <v>2</v>
      </c>
      <c r="B6658" s="1" t="s">
        <v>5726</v>
      </c>
      <c r="C6658">
        <v>2719</v>
      </c>
      <c r="D6658" s="1" t="s">
        <v>6638</v>
      </c>
      <c r="E6658" s="20">
        <v>45125.039589965279</v>
      </c>
    </row>
    <row r="6659" spans="1:5" x14ac:dyDescent="0.35">
      <c r="A6659">
        <v>2</v>
      </c>
      <c r="B6659" s="1" t="s">
        <v>5726</v>
      </c>
      <c r="C6659">
        <v>4417</v>
      </c>
      <c r="D6659" s="1" t="s">
        <v>6639</v>
      </c>
      <c r="E6659" s="20">
        <v>45130.914877337964</v>
      </c>
    </row>
    <row r="6660" spans="1:5" x14ac:dyDescent="0.35">
      <c r="A6660">
        <v>2</v>
      </c>
      <c r="B6660" s="1" t="s">
        <v>5726</v>
      </c>
      <c r="C6660">
        <v>6525</v>
      </c>
      <c r="D6660" s="1" t="s">
        <v>6640</v>
      </c>
      <c r="E6660" s="20">
        <v>45125.346768379626</v>
      </c>
    </row>
    <row r="6661" spans="1:5" x14ac:dyDescent="0.35">
      <c r="A6661">
        <v>2</v>
      </c>
      <c r="B6661" s="1" t="s">
        <v>5726</v>
      </c>
      <c r="C6661">
        <v>9463</v>
      </c>
      <c r="D6661" s="1" t="s">
        <v>6641</v>
      </c>
      <c r="E6661" s="20">
        <v>45128.310594282404</v>
      </c>
    </row>
    <row r="6662" spans="1:5" x14ac:dyDescent="0.35">
      <c r="A6662">
        <v>2</v>
      </c>
      <c r="B6662" s="1" t="s">
        <v>5726</v>
      </c>
      <c r="C6662">
        <v>5510</v>
      </c>
      <c r="D6662" s="1" t="s">
        <v>6642</v>
      </c>
      <c r="E6662" s="20">
        <v>45114.466919965278</v>
      </c>
    </row>
    <row r="6663" spans="1:5" x14ac:dyDescent="0.35">
      <c r="A6663">
        <v>2</v>
      </c>
      <c r="B6663" s="1" t="s">
        <v>5726</v>
      </c>
      <c r="C6663">
        <v>6997</v>
      </c>
      <c r="D6663" s="1" t="s">
        <v>6643</v>
      </c>
      <c r="E6663" s="20">
        <v>45124.966081782404</v>
      </c>
    </row>
    <row r="6664" spans="1:5" x14ac:dyDescent="0.35">
      <c r="A6664">
        <v>2</v>
      </c>
      <c r="B6664" s="1" t="s">
        <v>5726</v>
      </c>
      <c r="C6664">
        <v>6700</v>
      </c>
      <c r="D6664" s="1" t="s">
        <v>6644</v>
      </c>
      <c r="E6664" s="20">
        <v>45125.690159328704</v>
      </c>
    </row>
    <row r="6665" spans="1:5" x14ac:dyDescent="0.35">
      <c r="A6665">
        <v>2</v>
      </c>
      <c r="B6665" s="1" t="s">
        <v>5726</v>
      </c>
      <c r="C6665">
        <v>9962</v>
      </c>
      <c r="D6665" s="1" t="s">
        <v>6645</v>
      </c>
      <c r="E6665" s="20">
        <v>45129.043991388891</v>
      </c>
    </row>
    <row r="6666" spans="1:5" x14ac:dyDescent="0.35">
      <c r="A6666">
        <v>2</v>
      </c>
      <c r="B6666" s="1" t="s">
        <v>5726</v>
      </c>
      <c r="C6666">
        <v>5487</v>
      </c>
      <c r="D6666" s="1" t="s">
        <v>6646</v>
      </c>
      <c r="E6666" s="20">
        <v>45120.883679872684</v>
      </c>
    </row>
    <row r="6667" spans="1:5" x14ac:dyDescent="0.35">
      <c r="A6667">
        <v>2</v>
      </c>
      <c r="B6667" s="1" t="s">
        <v>5726</v>
      </c>
      <c r="C6667">
        <v>1092</v>
      </c>
      <c r="D6667" s="1" t="s">
        <v>6647</v>
      </c>
      <c r="E6667" s="20">
        <v>45111.58315327546</v>
      </c>
    </row>
    <row r="6668" spans="1:5" x14ac:dyDescent="0.35">
      <c r="A6668">
        <v>2</v>
      </c>
      <c r="B6668" s="1" t="s">
        <v>5726</v>
      </c>
      <c r="C6668">
        <v>8446</v>
      </c>
      <c r="D6668" s="1" t="s">
        <v>6648</v>
      </c>
      <c r="E6668" s="20">
        <v>45118.39062648148</v>
      </c>
    </row>
    <row r="6669" spans="1:5" x14ac:dyDescent="0.35">
      <c r="A6669">
        <v>2</v>
      </c>
      <c r="B6669" s="1" t="s">
        <v>5726</v>
      </c>
      <c r="C6669">
        <v>8292</v>
      </c>
      <c r="D6669" s="1" t="s">
        <v>6649</v>
      </c>
      <c r="E6669" s="20">
        <v>45117.696474421296</v>
      </c>
    </row>
    <row r="6670" spans="1:5" x14ac:dyDescent="0.35">
      <c r="A6670">
        <v>2</v>
      </c>
      <c r="B6670" s="1" t="s">
        <v>5726</v>
      </c>
      <c r="C6670">
        <v>7203</v>
      </c>
      <c r="D6670" s="1" t="s">
        <v>6650</v>
      </c>
      <c r="E6670" s="20">
        <v>45115.109288101849</v>
      </c>
    </row>
    <row r="6671" spans="1:5" x14ac:dyDescent="0.35">
      <c r="A6671">
        <v>2</v>
      </c>
      <c r="B6671" s="1" t="s">
        <v>5726</v>
      </c>
      <c r="C6671">
        <v>9973</v>
      </c>
      <c r="D6671" s="1" t="s">
        <v>6651</v>
      </c>
      <c r="E6671" s="20">
        <v>45122.059147766202</v>
      </c>
    </row>
    <row r="6672" spans="1:5" x14ac:dyDescent="0.35">
      <c r="A6672">
        <v>2</v>
      </c>
      <c r="B6672" s="1" t="s">
        <v>5726</v>
      </c>
      <c r="C6672">
        <v>1107</v>
      </c>
      <c r="D6672" s="1" t="s">
        <v>6652</v>
      </c>
      <c r="E6672" s="20">
        <v>45126.714004386573</v>
      </c>
    </row>
    <row r="6673" spans="1:5" x14ac:dyDescent="0.35">
      <c r="A6673">
        <v>2</v>
      </c>
      <c r="B6673" s="1" t="s">
        <v>5726</v>
      </c>
      <c r="C6673">
        <v>1523</v>
      </c>
      <c r="D6673" s="1" t="s">
        <v>6653</v>
      </c>
      <c r="E6673" s="20">
        <v>45126.714254814811</v>
      </c>
    </row>
    <row r="6674" spans="1:5" x14ac:dyDescent="0.35">
      <c r="A6674">
        <v>2</v>
      </c>
      <c r="B6674" s="1" t="s">
        <v>5726</v>
      </c>
      <c r="C6674">
        <v>7373</v>
      </c>
      <c r="D6674" s="1" t="s">
        <v>6654</v>
      </c>
      <c r="E6674" s="20">
        <v>45126.713350057871</v>
      </c>
    </row>
    <row r="6675" spans="1:5" x14ac:dyDescent="0.35">
      <c r="A6675">
        <v>2</v>
      </c>
      <c r="B6675" s="1" t="s">
        <v>5726</v>
      </c>
      <c r="C6675">
        <v>3284</v>
      </c>
      <c r="D6675" s="1" t="s">
        <v>6655</v>
      </c>
      <c r="E6675" s="20">
        <v>45116.849898252316</v>
      </c>
    </row>
    <row r="6676" spans="1:5" x14ac:dyDescent="0.35">
      <c r="A6676">
        <v>2</v>
      </c>
      <c r="B6676" s="1" t="s">
        <v>5726</v>
      </c>
      <c r="C6676">
        <v>138845</v>
      </c>
      <c r="D6676" s="1" t="s">
        <v>6656</v>
      </c>
      <c r="E6676" s="20">
        <v>45119.031911666665</v>
      </c>
    </row>
    <row r="6677" spans="1:5" x14ac:dyDescent="0.35">
      <c r="A6677">
        <v>2</v>
      </c>
      <c r="B6677" s="1" t="s">
        <v>5726</v>
      </c>
      <c r="C6677">
        <v>19339</v>
      </c>
      <c r="D6677" s="1" t="s">
        <v>6657</v>
      </c>
      <c r="E6677" s="20">
        <v>45131.478434907411</v>
      </c>
    </row>
    <row r="6678" spans="1:5" x14ac:dyDescent="0.35">
      <c r="A6678">
        <v>2</v>
      </c>
      <c r="B6678" s="1" t="s">
        <v>5726</v>
      </c>
      <c r="C6678">
        <v>1287</v>
      </c>
      <c r="D6678" s="1" t="s">
        <v>6658</v>
      </c>
      <c r="E6678" s="20">
        <v>45124.874687187497</v>
      </c>
    </row>
    <row r="6679" spans="1:5" x14ac:dyDescent="0.35">
      <c r="A6679">
        <v>2</v>
      </c>
      <c r="B6679" s="1" t="s">
        <v>5726</v>
      </c>
      <c r="C6679">
        <v>2574</v>
      </c>
      <c r="D6679" s="1" t="s">
        <v>6659</v>
      </c>
      <c r="E6679" s="20">
        <v>45117.418883298611</v>
      </c>
    </row>
    <row r="6680" spans="1:5" x14ac:dyDescent="0.35">
      <c r="A6680">
        <v>2</v>
      </c>
      <c r="B6680" s="1" t="s">
        <v>5726</v>
      </c>
      <c r="C6680">
        <v>12583</v>
      </c>
      <c r="D6680" s="1" t="s">
        <v>6660</v>
      </c>
      <c r="E6680" s="20">
        <v>45128.091418680553</v>
      </c>
    </row>
    <row r="6681" spans="1:5" x14ac:dyDescent="0.35">
      <c r="A6681">
        <v>2</v>
      </c>
      <c r="B6681" s="1" t="s">
        <v>5726</v>
      </c>
      <c r="C6681">
        <v>2654</v>
      </c>
      <c r="D6681" s="1" t="s">
        <v>6661</v>
      </c>
      <c r="E6681" s="20">
        <v>45113.920778622683</v>
      </c>
    </row>
    <row r="6682" spans="1:5" x14ac:dyDescent="0.35">
      <c r="A6682">
        <v>2</v>
      </c>
      <c r="B6682" s="1" t="s">
        <v>5726</v>
      </c>
      <c r="C6682">
        <v>4020</v>
      </c>
      <c r="D6682" s="1" t="s">
        <v>6662</v>
      </c>
      <c r="E6682" s="20">
        <v>45115.69308740741</v>
      </c>
    </row>
    <row r="6683" spans="1:5" x14ac:dyDescent="0.35">
      <c r="A6683">
        <v>2</v>
      </c>
      <c r="B6683" s="1" t="s">
        <v>5726</v>
      </c>
      <c r="C6683">
        <v>3638</v>
      </c>
      <c r="D6683" s="1" t="s">
        <v>6663</v>
      </c>
      <c r="E6683" s="20">
        <v>45115.579773796293</v>
      </c>
    </row>
    <row r="6684" spans="1:5" x14ac:dyDescent="0.35">
      <c r="A6684">
        <v>2</v>
      </c>
      <c r="B6684" s="1" t="s">
        <v>5726</v>
      </c>
      <c r="C6684">
        <v>7066</v>
      </c>
      <c r="D6684" s="1" t="s">
        <v>6664</v>
      </c>
      <c r="E6684" s="20">
        <v>45125.263129004627</v>
      </c>
    </row>
    <row r="6685" spans="1:5" x14ac:dyDescent="0.35">
      <c r="A6685">
        <v>2</v>
      </c>
      <c r="B6685" s="1" t="s">
        <v>5726</v>
      </c>
      <c r="C6685">
        <v>10852</v>
      </c>
      <c r="D6685" s="1" t="s">
        <v>6665</v>
      </c>
      <c r="E6685" s="20">
        <v>45120.748270902775</v>
      </c>
    </row>
    <row r="6686" spans="1:5" x14ac:dyDescent="0.35">
      <c r="A6686">
        <v>2</v>
      </c>
      <c r="B6686" s="1" t="s">
        <v>5726</v>
      </c>
      <c r="C6686">
        <v>7534</v>
      </c>
      <c r="D6686" s="1" t="s">
        <v>6666</v>
      </c>
      <c r="E6686" s="20">
        <v>45110.887092488425</v>
      </c>
    </row>
    <row r="6687" spans="1:5" x14ac:dyDescent="0.35">
      <c r="A6687">
        <v>2</v>
      </c>
      <c r="B6687" s="1" t="s">
        <v>5726</v>
      </c>
      <c r="C6687">
        <v>2121</v>
      </c>
      <c r="D6687" s="1" t="s">
        <v>6667</v>
      </c>
      <c r="E6687" s="20">
        <v>45124.696548414351</v>
      </c>
    </row>
    <row r="6688" spans="1:5" x14ac:dyDescent="0.35">
      <c r="A6688">
        <v>2</v>
      </c>
      <c r="B6688" s="1" t="s">
        <v>5726</v>
      </c>
      <c r="C6688">
        <v>7768</v>
      </c>
      <c r="D6688" s="1" t="s">
        <v>6668</v>
      </c>
      <c r="E6688" s="20">
        <v>45112.954516782411</v>
      </c>
    </row>
    <row r="6689" spans="1:5" x14ac:dyDescent="0.35">
      <c r="A6689">
        <v>2</v>
      </c>
      <c r="B6689" s="1" t="s">
        <v>5726</v>
      </c>
      <c r="C6689">
        <v>1265</v>
      </c>
      <c r="D6689" s="1" t="s">
        <v>6669</v>
      </c>
      <c r="E6689" s="20">
        <v>45137.866823912038</v>
      </c>
    </row>
    <row r="6690" spans="1:5" x14ac:dyDescent="0.35">
      <c r="A6690">
        <v>2</v>
      </c>
      <c r="B6690" s="1" t="s">
        <v>5726</v>
      </c>
      <c r="C6690">
        <v>6285</v>
      </c>
      <c r="D6690" s="1" t="s">
        <v>6670</v>
      </c>
      <c r="E6690" s="20">
        <v>45118.576224027776</v>
      </c>
    </row>
    <row r="6691" spans="1:5" x14ac:dyDescent="0.35">
      <c r="A6691">
        <v>2</v>
      </c>
      <c r="B6691" s="1" t="s">
        <v>5726</v>
      </c>
      <c r="C6691">
        <v>1191</v>
      </c>
      <c r="D6691" s="1" t="s">
        <v>6671</v>
      </c>
      <c r="E6691" s="20">
        <v>45117.59741282407</v>
      </c>
    </row>
    <row r="6692" spans="1:5" x14ac:dyDescent="0.35">
      <c r="A6692">
        <v>2</v>
      </c>
      <c r="B6692" s="1" t="s">
        <v>5726</v>
      </c>
      <c r="C6692">
        <v>1825</v>
      </c>
      <c r="D6692" s="1" t="s">
        <v>6672</v>
      </c>
      <c r="E6692" s="20">
        <v>45124.585123124998</v>
      </c>
    </row>
    <row r="6693" spans="1:5" x14ac:dyDescent="0.35">
      <c r="A6693">
        <v>2</v>
      </c>
      <c r="B6693" s="1" t="s">
        <v>5726</v>
      </c>
      <c r="C6693">
        <v>1756</v>
      </c>
      <c r="D6693" s="1" t="s">
        <v>6673</v>
      </c>
      <c r="E6693" s="20">
        <v>45130.872588171296</v>
      </c>
    </row>
    <row r="6694" spans="1:5" x14ac:dyDescent="0.35">
      <c r="A6694">
        <v>2</v>
      </c>
      <c r="B6694" s="1" t="s">
        <v>5726</v>
      </c>
      <c r="C6694">
        <v>1378</v>
      </c>
      <c r="D6694" s="1" t="s">
        <v>6674</v>
      </c>
      <c r="E6694" s="20">
        <v>45117.923208692133</v>
      </c>
    </row>
    <row r="6695" spans="1:5" x14ac:dyDescent="0.35">
      <c r="A6695">
        <v>2</v>
      </c>
      <c r="B6695" s="1" t="s">
        <v>5726</v>
      </c>
      <c r="C6695">
        <v>3344</v>
      </c>
      <c r="D6695" s="1" t="s">
        <v>6675</v>
      </c>
      <c r="E6695" s="20">
        <v>45124.864547372687</v>
      </c>
    </row>
    <row r="6696" spans="1:5" x14ac:dyDescent="0.35">
      <c r="A6696">
        <v>2</v>
      </c>
      <c r="B6696" s="1" t="s">
        <v>5726</v>
      </c>
      <c r="C6696">
        <v>1205</v>
      </c>
      <c r="D6696" s="1" t="s">
        <v>6676</v>
      </c>
      <c r="E6696" s="20">
        <v>45111.412355023145</v>
      </c>
    </row>
    <row r="6697" spans="1:5" x14ac:dyDescent="0.35">
      <c r="A6697">
        <v>2</v>
      </c>
      <c r="B6697" s="1" t="s">
        <v>5726</v>
      </c>
      <c r="C6697">
        <v>5906</v>
      </c>
      <c r="D6697" s="1" t="s">
        <v>6677</v>
      </c>
      <c r="E6697" s="20">
        <v>45128.950889479165</v>
      </c>
    </row>
    <row r="6698" spans="1:5" x14ac:dyDescent="0.35">
      <c r="A6698">
        <v>2</v>
      </c>
      <c r="B6698" s="1" t="s">
        <v>5726</v>
      </c>
      <c r="C6698">
        <v>140788</v>
      </c>
      <c r="D6698" s="1" t="s">
        <v>6678</v>
      </c>
      <c r="E6698" s="20">
        <v>45124.668738472225</v>
      </c>
    </row>
    <row r="6699" spans="1:5" x14ac:dyDescent="0.35">
      <c r="A6699">
        <v>2</v>
      </c>
      <c r="B6699" s="1" t="s">
        <v>5726</v>
      </c>
      <c r="C6699">
        <v>3163</v>
      </c>
      <c r="D6699" s="1" t="s">
        <v>6679</v>
      </c>
      <c r="E6699" s="20">
        <v>45132.816007060188</v>
      </c>
    </row>
    <row r="6700" spans="1:5" x14ac:dyDescent="0.35">
      <c r="A6700">
        <v>2</v>
      </c>
      <c r="B6700" s="1" t="s">
        <v>5726</v>
      </c>
      <c r="C6700">
        <v>10440</v>
      </c>
      <c r="D6700" s="1" t="s">
        <v>6680</v>
      </c>
      <c r="E6700" s="20">
        <v>45124.867042511571</v>
      </c>
    </row>
    <row r="6701" spans="1:5" x14ac:dyDescent="0.35">
      <c r="A6701">
        <v>2</v>
      </c>
      <c r="B6701" s="1" t="s">
        <v>5726</v>
      </c>
      <c r="C6701">
        <v>5578</v>
      </c>
      <c r="D6701" s="1" t="s">
        <v>6681</v>
      </c>
      <c r="E6701" s="20">
        <v>45118.451410358794</v>
      </c>
    </row>
    <row r="6702" spans="1:5" x14ac:dyDescent="0.35">
      <c r="A6702">
        <v>2</v>
      </c>
      <c r="B6702" s="1" t="s">
        <v>5726</v>
      </c>
      <c r="C6702">
        <v>4938</v>
      </c>
      <c r="D6702" s="1" t="s">
        <v>6682</v>
      </c>
      <c r="E6702" s="20">
        <v>45124.824168206018</v>
      </c>
    </row>
    <row r="6703" spans="1:5" x14ac:dyDescent="0.35">
      <c r="A6703">
        <v>2</v>
      </c>
      <c r="B6703" s="1" t="s">
        <v>5726</v>
      </c>
      <c r="C6703">
        <v>3215</v>
      </c>
      <c r="D6703" s="1" t="s">
        <v>1958</v>
      </c>
      <c r="E6703" s="20">
        <v>45113.12950880787</v>
      </c>
    </row>
    <row r="6704" spans="1:5" x14ac:dyDescent="0.35">
      <c r="A6704">
        <v>2</v>
      </c>
      <c r="B6704" s="1" t="s">
        <v>5726</v>
      </c>
      <c r="C6704">
        <v>4842</v>
      </c>
      <c r="D6704" s="1" t="s">
        <v>6683</v>
      </c>
      <c r="E6704" s="20">
        <v>45110.978537951392</v>
      </c>
    </row>
    <row r="6705" spans="1:5" x14ac:dyDescent="0.35">
      <c r="A6705">
        <v>2</v>
      </c>
      <c r="B6705" s="1" t="s">
        <v>5726</v>
      </c>
      <c r="C6705">
        <v>6602</v>
      </c>
      <c r="D6705" s="1" t="s">
        <v>6684</v>
      </c>
      <c r="E6705" s="20">
        <v>45134.403466006945</v>
      </c>
    </row>
    <row r="6706" spans="1:5" x14ac:dyDescent="0.35">
      <c r="A6706">
        <v>2</v>
      </c>
      <c r="B6706" s="1" t="s">
        <v>5726</v>
      </c>
      <c r="C6706">
        <v>11101</v>
      </c>
      <c r="D6706" s="1" t="s">
        <v>6685</v>
      </c>
      <c r="E6706" s="20">
        <v>45132.92720204861</v>
      </c>
    </row>
    <row r="6707" spans="1:5" x14ac:dyDescent="0.35">
      <c r="A6707">
        <v>2</v>
      </c>
      <c r="B6707" s="1" t="s">
        <v>5726</v>
      </c>
      <c r="C6707">
        <v>8609</v>
      </c>
      <c r="D6707" s="1" t="s">
        <v>6686</v>
      </c>
      <c r="E6707" s="20">
        <v>45132.815909594909</v>
      </c>
    </row>
    <row r="6708" spans="1:5" x14ac:dyDescent="0.35">
      <c r="A6708">
        <v>2</v>
      </c>
      <c r="B6708" s="1" t="s">
        <v>5726</v>
      </c>
      <c r="C6708">
        <v>2112</v>
      </c>
      <c r="D6708" s="1" t="s">
        <v>6687</v>
      </c>
      <c r="E6708" s="20">
        <v>45124.985936747682</v>
      </c>
    </row>
    <row r="6709" spans="1:5" x14ac:dyDescent="0.35">
      <c r="A6709">
        <v>2</v>
      </c>
      <c r="B6709" s="1" t="s">
        <v>5726</v>
      </c>
      <c r="C6709">
        <v>4463</v>
      </c>
      <c r="D6709" s="1" t="s">
        <v>6688</v>
      </c>
      <c r="E6709" s="20">
        <v>45133.114423287036</v>
      </c>
    </row>
    <row r="6710" spans="1:5" x14ac:dyDescent="0.35">
      <c r="A6710">
        <v>2</v>
      </c>
      <c r="B6710" s="1" t="s">
        <v>5726</v>
      </c>
      <c r="C6710">
        <v>2374</v>
      </c>
      <c r="D6710" s="1" t="s">
        <v>6689</v>
      </c>
      <c r="E6710" s="20">
        <v>45131.82849684028</v>
      </c>
    </row>
    <row r="6711" spans="1:5" x14ac:dyDescent="0.35">
      <c r="A6711">
        <v>2</v>
      </c>
      <c r="B6711" s="1" t="s">
        <v>5726</v>
      </c>
      <c r="C6711">
        <v>6319</v>
      </c>
      <c r="D6711" s="1" t="s">
        <v>6690</v>
      </c>
      <c r="E6711" s="20">
        <v>45126.71642665509</v>
      </c>
    </row>
    <row r="6712" spans="1:5" x14ac:dyDescent="0.35">
      <c r="A6712">
        <v>2</v>
      </c>
      <c r="B6712" s="1" t="s">
        <v>5726</v>
      </c>
      <c r="C6712">
        <v>4109</v>
      </c>
      <c r="D6712" s="1" t="s">
        <v>6691</v>
      </c>
      <c r="E6712" s="20">
        <v>45124.696690590281</v>
      </c>
    </row>
    <row r="6713" spans="1:5" x14ac:dyDescent="0.35">
      <c r="A6713">
        <v>2</v>
      </c>
      <c r="B6713" s="1" t="s">
        <v>5726</v>
      </c>
      <c r="C6713">
        <v>16516</v>
      </c>
      <c r="D6713" s="1" t="s">
        <v>6692</v>
      </c>
      <c r="E6713" s="20">
        <v>45118.846531296294</v>
      </c>
    </row>
    <row r="6714" spans="1:5" x14ac:dyDescent="0.35">
      <c r="A6714">
        <v>2</v>
      </c>
      <c r="B6714" s="1" t="s">
        <v>5726</v>
      </c>
      <c r="C6714">
        <v>9405</v>
      </c>
      <c r="D6714" s="1" t="s">
        <v>6693</v>
      </c>
      <c r="E6714" s="20">
        <v>45124.600038993056</v>
      </c>
    </row>
    <row r="6715" spans="1:5" x14ac:dyDescent="0.35">
      <c r="A6715">
        <v>2</v>
      </c>
      <c r="B6715" s="1" t="s">
        <v>5726</v>
      </c>
      <c r="C6715">
        <v>4566</v>
      </c>
      <c r="D6715" s="1" t="s">
        <v>6694</v>
      </c>
      <c r="E6715" s="20">
        <v>45134.825138576387</v>
      </c>
    </row>
    <row r="6716" spans="1:5" x14ac:dyDescent="0.35">
      <c r="A6716">
        <v>2</v>
      </c>
      <c r="B6716" s="1" t="s">
        <v>5726</v>
      </c>
      <c r="C6716">
        <v>27198</v>
      </c>
      <c r="D6716" s="1" t="s">
        <v>6695</v>
      </c>
      <c r="E6716" s="20">
        <v>45110.820058738427</v>
      </c>
    </row>
    <row r="6717" spans="1:5" x14ac:dyDescent="0.35">
      <c r="A6717">
        <v>2</v>
      </c>
      <c r="B6717" s="1" t="s">
        <v>5726</v>
      </c>
      <c r="C6717">
        <v>7316</v>
      </c>
      <c r="D6717" s="1" t="s">
        <v>6696</v>
      </c>
      <c r="E6717" s="20">
        <v>45124.861198009261</v>
      </c>
    </row>
    <row r="6718" spans="1:5" x14ac:dyDescent="0.35">
      <c r="A6718">
        <v>2</v>
      </c>
      <c r="B6718" s="1" t="s">
        <v>5726</v>
      </c>
      <c r="C6718">
        <v>7580</v>
      </c>
      <c r="D6718" s="1" t="s">
        <v>6697</v>
      </c>
      <c r="E6718" s="20">
        <v>45119.061754317132</v>
      </c>
    </row>
    <row r="6719" spans="1:5" x14ac:dyDescent="0.35">
      <c r="A6719">
        <v>2</v>
      </c>
      <c r="B6719" s="1" t="s">
        <v>5726</v>
      </c>
      <c r="C6719">
        <v>13001</v>
      </c>
      <c r="D6719" s="1" t="s">
        <v>6698</v>
      </c>
      <c r="E6719" s="20">
        <v>45131.47842521991</v>
      </c>
    </row>
    <row r="6720" spans="1:5" x14ac:dyDescent="0.35">
      <c r="A6720">
        <v>2</v>
      </c>
      <c r="B6720" s="1" t="s">
        <v>5726</v>
      </c>
      <c r="C6720">
        <v>10883</v>
      </c>
      <c r="D6720" s="1" t="s">
        <v>6699</v>
      </c>
      <c r="E6720" s="20">
        <v>45132.961176504628</v>
      </c>
    </row>
    <row r="6721" spans="1:5" x14ac:dyDescent="0.35">
      <c r="A6721">
        <v>2</v>
      </c>
      <c r="B6721" s="1" t="s">
        <v>5726</v>
      </c>
      <c r="C6721">
        <v>4978</v>
      </c>
      <c r="D6721" s="1" t="s">
        <v>6700</v>
      </c>
      <c r="E6721" s="20">
        <v>45118.035653495368</v>
      </c>
    </row>
    <row r="6722" spans="1:5" x14ac:dyDescent="0.35">
      <c r="A6722">
        <v>2</v>
      </c>
      <c r="B6722" s="1" t="s">
        <v>5726</v>
      </c>
      <c r="C6722">
        <v>210423</v>
      </c>
      <c r="D6722" s="1" t="s">
        <v>6701</v>
      </c>
      <c r="E6722" s="20">
        <v>45119.869765717594</v>
      </c>
    </row>
    <row r="6723" spans="1:5" x14ac:dyDescent="0.35">
      <c r="A6723">
        <v>2</v>
      </c>
      <c r="B6723" s="1" t="s">
        <v>5726</v>
      </c>
      <c r="C6723">
        <v>1277</v>
      </c>
      <c r="D6723" s="1" t="s">
        <v>6702</v>
      </c>
      <c r="E6723" s="20">
        <v>45114.850495219907</v>
      </c>
    </row>
    <row r="6724" spans="1:5" x14ac:dyDescent="0.35">
      <c r="A6724">
        <v>2</v>
      </c>
      <c r="B6724" s="1" t="s">
        <v>5726</v>
      </c>
      <c r="C6724">
        <v>12154</v>
      </c>
      <c r="D6724" s="1" t="s">
        <v>6703</v>
      </c>
      <c r="E6724" s="20">
        <v>45120.869376469906</v>
      </c>
    </row>
    <row r="6725" spans="1:5" x14ac:dyDescent="0.35">
      <c r="A6725">
        <v>2</v>
      </c>
      <c r="B6725" s="1" t="s">
        <v>5726</v>
      </c>
      <c r="C6725">
        <v>1050</v>
      </c>
      <c r="D6725" s="1" t="s">
        <v>6704</v>
      </c>
      <c r="E6725" s="20">
        <v>45111.454226192131</v>
      </c>
    </row>
    <row r="6726" spans="1:5" x14ac:dyDescent="0.35">
      <c r="A6726">
        <v>2</v>
      </c>
      <c r="B6726" s="1" t="s">
        <v>5726</v>
      </c>
      <c r="C6726">
        <v>10879</v>
      </c>
      <c r="D6726" s="1" t="s">
        <v>6705</v>
      </c>
      <c r="E6726" s="20">
        <v>45128.842582812496</v>
      </c>
    </row>
    <row r="6727" spans="1:5" x14ac:dyDescent="0.35">
      <c r="A6727">
        <v>2</v>
      </c>
      <c r="B6727" s="1" t="s">
        <v>5726</v>
      </c>
      <c r="C6727">
        <v>5414</v>
      </c>
      <c r="D6727" s="1" t="s">
        <v>6706</v>
      </c>
      <c r="E6727" s="20">
        <v>45120.13988923611</v>
      </c>
    </row>
    <row r="6728" spans="1:5" x14ac:dyDescent="0.35">
      <c r="A6728">
        <v>2</v>
      </c>
      <c r="B6728" s="1" t="s">
        <v>5726</v>
      </c>
      <c r="C6728">
        <v>9958</v>
      </c>
      <c r="D6728" s="1" t="s">
        <v>6707</v>
      </c>
      <c r="E6728" s="20">
        <v>45112.979733159722</v>
      </c>
    </row>
    <row r="6729" spans="1:5" x14ac:dyDescent="0.35">
      <c r="A6729">
        <v>2</v>
      </c>
      <c r="B6729" s="1" t="s">
        <v>5726</v>
      </c>
      <c r="C6729">
        <v>18588</v>
      </c>
      <c r="D6729" s="1" t="s">
        <v>6708</v>
      </c>
      <c r="E6729" s="20">
        <v>45118.761563819447</v>
      </c>
    </row>
    <row r="6730" spans="1:5" x14ac:dyDescent="0.35">
      <c r="A6730">
        <v>2</v>
      </c>
      <c r="B6730" s="1" t="s">
        <v>5726</v>
      </c>
      <c r="C6730">
        <v>3284</v>
      </c>
      <c r="D6730" s="1" t="s">
        <v>6709</v>
      </c>
      <c r="E6730" s="20">
        <v>45119.958176307868</v>
      </c>
    </row>
    <row r="6731" spans="1:5" x14ac:dyDescent="0.35">
      <c r="A6731">
        <v>2</v>
      </c>
      <c r="B6731" s="1" t="s">
        <v>5726</v>
      </c>
      <c r="C6731">
        <v>4517</v>
      </c>
      <c r="D6731" s="1" t="s">
        <v>6710</v>
      </c>
      <c r="E6731" s="20">
        <v>45118.873027627313</v>
      </c>
    </row>
    <row r="6732" spans="1:5" x14ac:dyDescent="0.35">
      <c r="A6732">
        <v>2</v>
      </c>
      <c r="B6732" s="1" t="s">
        <v>5726</v>
      </c>
      <c r="C6732">
        <v>2887</v>
      </c>
      <c r="D6732" s="1" t="s">
        <v>6711</v>
      </c>
      <c r="E6732" s="20">
        <v>45119.850737233799</v>
      </c>
    </row>
    <row r="6733" spans="1:5" x14ac:dyDescent="0.35">
      <c r="A6733">
        <v>2</v>
      </c>
      <c r="B6733" s="1" t="s">
        <v>5726</v>
      </c>
      <c r="C6733">
        <v>8069</v>
      </c>
      <c r="D6733" s="1" t="s">
        <v>6712</v>
      </c>
      <c r="E6733" s="20">
        <v>45116.727072094909</v>
      </c>
    </row>
    <row r="6734" spans="1:5" x14ac:dyDescent="0.35">
      <c r="A6734">
        <v>2</v>
      </c>
      <c r="B6734" s="1" t="s">
        <v>5726</v>
      </c>
      <c r="C6734">
        <v>17920</v>
      </c>
      <c r="D6734" s="1" t="s">
        <v>6713</v>
      </c>
      <c r="E6734" s="20">
        <v>45125.917278576388</v>
      </c>
    </row>
    <row r="6735" spans="1:5" x14ac:dyDescent="0.35">
      <c r="A6735">
        <v>2</v>
      </c>
      <c r="B6735" s="1" t="s">
        <v>5726</v>
      </c>
      <c r="C6735">
        <v>5815</v>
      </c>
      <c r="D6735" s="1" t="s">
        <v>6714</v>
      </c>
      <c r="E6735" s="20">
        <v>45118.448936018518</v>
      </c>
    </row>
    <row r="6736" spans="1:5" x14ac:dyDescent="0.35">
      <c r="A6736">
        <v>2</v>
      </c>
      <c r="B6736" s="1" t="s">
        <v>5726</v>
      </c>
      <c r="C6736">
        <v>7777</v>
      </c>
      <c r="D6736" s="1" t="s">
        <v>6715</v>
      </c>
      <c r="E6736" s="20">
        <v>45118.644895104168</v>
      </c>
    </row>
    <row r="6737" spans="1:5" x14ac:dyDescent="0.35">
      <c r="A6737">
        <v>2</v>
      </c>
      <c r="B6737" s="1" t="s">
        <v>5726</v>
      </c>
      <c r="C6737">
        <v>6512</v>
      </c>
      <c r="D6737" s="1" t="s">
        <v>6716</v>
      </c>
      <c r="E6737" s="20">
        <v>45114.018708113428</v>
      </c>
    </row>
    <row r="6738" spans="1:5" x14ac:dyDescent="0.35">
      <c r="A6738">
        <v>2</v>
      </c>
      <c r="B6738" s="1" t="s">
        <v>5726</v>
      </c>
      <c r="C6738">
        <v>7792</v>
      </c>
      <c r="D6738" s="1" t="s">
        <v>6717</v>
      </c>
      <c r="E6738" s="20">
        <v>45118.862013368052</v>
      </c>
    </row>
    <row r="6739" spans="1:5" x14ac:dyDescent="0.35">
      <c r="A6739">
        <v>2</v>
      </c>
      <c r="B6739" s="1" t="s">
        <v>5726</v>
      </c>
      <c r="C6739">
        <v>5632</v>
      </c>
      <c r="D6739" s="1" t="s">
        <v>6718</v>
      </c>
      <c r="E6739" s="20">
        <v>45111.441150520834</v>
      </c>
    </row>
    <row r="6740" spans="1:5" x14ac:dyDescent="0.35">
      <c r="A6740">
        <v>2</v>
      </c>
      <c r="B6740" s="1" t="s">
        <v>5726</v>
      </c>
      <c r="C6740">
        <v>7094</v>
      </c>
      <c r="D6740" s="1" t="s">
        <v>6719</v>
      </c>
      <c r="E6740" s="20">
        <v>45133.034413368056</v>
      </c>
    </row>
    <row r="6741" spans="1:5" x14ac:dyDescent="0.35">
      <c r="A6741">
        <v>2</v>
      </c>
      <c r="B6741" s="1" t="s">
        <v>5726</v>
      </c>
      <c r="C6741">
        <v>98029</v>
      </c>
      <c r="D6741" s="1" t="s">
        <v>6720</v>
      </c>
      <c r="E6741" s="20">
        <v>45127.814689664352</v>
      </c>
    </row>
    <row r="6742" spans="1:5" x14ac:dyDescent="0.35">
      <c r="A6742">
        <v>2</v>
      </c>
      <c r="B6742" s="1" t="s">
        <v>5726</v>
      </c>
      <c r="C6742">
        <v>6729</v>
      </c>
      <c r="D6742" s="1" t="s">
        <v>6721</v>
      </c>
      <c r="E6742" s="20">
        <v>45127.814685868056</v>
      </c>
    </row>
    <row r="6743" spans="1:5" x14ac:dyDescent="0.35">
      <c r="A6743">
        <v>2</v>
      </c>
      <c r="B6743" s="1" t="s">
        <v>5726</v>
      </c>
      <c r="C6743">
        <v>898</v>
      </c>
      <c r="D6743" s="1" t="s">
        <v>6722</v>
      </c>
      <c r="E6743" s="20">
        <v>45110.612109965281</v>
      </c>
    </row>
    <row r="6744" spans="1:5" x14ac:dyDescent="0.35">
      <c r="A6744">
        <v>2</v>
      </c>
      <c r="B6744" s="1" t="s">
        <v>5726</v>
      </c>
      <c r="C6744">
        <v>8145</v>
      </c>
      <c r="D6744" s="1" t="s">
        <v>6723</v>
      </c>
      <c r="E6744" s="20">
        <v>45134.121071909722</v>
      </c>
    </row>
    <row r="6745" spans="1:5" x14ac:dyDescent="0.35">
      <c r="A6745">
        <v>2</v>
      </c>
      <c r="B6745" s="1" t="s">
        <v>5726</v>
      </c>
      <c r="C6745">
        <v>8690</v>
      </c>
      <c r="D6745" s="1" t="s">
        <v>6724</v>
      </c>
      <c r="E6745" s="20">
        <v>45110.913832349535</v>
      </c>
    </row>
    <row r="6746" spans="1:5" x14ac:dyDescent="0.35">
      <c r="A6746">
        <v>2</v>
      </c>
      <c r="B6746" s="1" t="s">
        <v>5726</v>
      </c>
      <c r="C6746">
        <v>8885</v>
      </c>
      <c r="D6746" s="1" t="s">
        <v>6725</v>
      </c>
      <c r="E6746" s="20">
        <v>45132.83664173611</v>
      </c>
    </row>
    <row r="6747" spans="1:5" x14ac:dyDescent="0.35">
      <c r="A6747">
        <v>2</v>
      </c>
      <c r="B6747" s="1" t="s">
        <v>5726</v>
      </c>
      <c r="C6747">
        <v>8369</v>
      </c>
      <c r="D6747" s="1" t="s">
        <v>6726</v>
      </c>
      <c r="E6747" s="20">
        <v>45118.87439232639</v>
      </c>
    </row>
    <row r="6748" spans="1:5" x14ac:dyDescent="0.35">
      <c r="A6748">
        <v>2</v>
      </c>
      <c r="B6748" s="1" t="s">
        <v>5726</v>
      </c>
      <c r="C6748">
        <v>14776</v>
      </c>
      <c r="D6748" s="1" t="s">
        <v>6727</v>
      </c>
      <c r="E6748" s="20">
        <v>45124.873230798614</v>
      </c>
    </row>
    <row r="6749" spans="1:5" x14ac:dyDescent="0.35">
      <c r="A6749">
        <v>2</v>
      </c>
      <c r="B6749" s="1" t="s">
        <v>5726</v>
      </c>
      <c r="C6749">
        <v>8524</v>
      </c>
      <c r="D6749" s="1" t="s">
        <v>6728</v>
      </c>
      <c r="E6749" s="20">
        <v>45131.83126835648</v>
      </c>
    </row>
    <row r="6750" spans="1:5" x14ac:dyDescent="0.35">
      <c r="A6750">
        <v>2</v>
      </c>
      <c r="B6750" s="1" t="s">
        <v>5726</v>
      </c>
      <c r="C6750">
        <v>7217</v>
      </c>
      <c r="D6750" s="1" t="s">
        <v>6729</v>
      </c>
      <c r="E6750" s="20">
        <v>45118.912298564814</v>
      </c>
    </row>
    <row r="6751" spans="1:5" x14ac:dyDescent="0.35">
      <c r="A6751">
        <v>2</v>
      </c>
      <c r="B6751" s="1" t="s">
        <v>5726</v>
      </c>
      <c r="C6751">
        <v>7322</v>
      </c>
      <c r="D6751" s="1" t="s">
        <v>6730</v>
      </c>
      <c r="E6751" s="20">
        <v>45110.892927650464</v>
      </c>
    </row>
    <row r="6752" spans="1:5" x14ac:dyDescent="0.35">
      <c r="A6752">
        <v>2</v>
      </c>
      <c r="B6752" s="1" t="s">
        <v>5726</v>
      </c>
      <c r="C6752">
        <v>3577</v>
      </c>
      <c r="D6752" s="1" t="s">
        <v>6731</v>
      </c>
      <c r="E6752" s="20">
        <v>45117.924562592591</v>
      </c>
    </row>
    <row r="6753" spans="1:5" x14ac:dyDescent="0.35">
      <c r="A6753">
        <v>2</v>
      </c>
      <c r="B6753" s="1" t="s">
        <v>5726</v>
      </c>
      <c r="C6753">
        <v>11859</v>
      </c>
      <c r="D6753" s="1" t="s">
        <v>6732</v>
      </c>
      <c r="E6753" s="20">
        <v>45125.948440243053</v>
      </c>
    </row>
    <row r="6754" spans="1:5" x14ac:dyDescent="0.35">
      <c r="A6754">
        <v>2</v>
      </c>
      <c r="B6754" s="1" t="s">
        <v>5726</v>
      </c>
      <c r="C6754">
        <v>8802</v>
      </c>
      <c r="D6754" s="1" t="s">
        <v>6733</v>
      </c>
      <c r="E6754" s="20">
        <v>45124.869746354168</v>
      </c>
    </row>
    <row r="6755" spans="1:5" x14ac:dyDescent="0.35">
      <c r="A6755">
        <v>2</v>
      </c>
      <c r="B6755" s="1" t="s">
        <v>5726</v>
      </c>
      <c r="C6755">
        <v>9271</v>
      </c>
      <c r="D6755" s="1" t="s">
        <v>6734</v>
      </c>
      <c r="E6755" s="20">
        <v>45126.096462604168</v>
      </c>
    </row>
    <row r="6756" spans="1:5" x14ac:dyDescent="0.35">
      <c r="A6756">
        <v>2</v>
      </c>
      <c r="B6756" s="1" t="s">
        <v>5726</v>
      </c>
      <c r="C6756">
        <v>10236</v>
      </c>
      <c r="D6756" s="1" t="s">
        <v>6735</v>
      </c>
      <c r="E6756" s="20">
        <v>45124.835952442132</v>
      </c>
    </row>
    <row r="6757" spans="1:5" x14ac:dyDescent="0.35">
      <c r="A6757">
        <v>2</v>
      </c>
      <c r="B6757" s="1" t="s">
        <v>5726</v>
      </c>
      <c r="C6757">
        <v>965</v>
      </c>
      <c r="D6757" s="1" t="s">
        <v>6736</v>
      </c>
      <c r="E6757" s="20">
        <v>45118.94119542824</v>
      </c>
    </row>
    <row r="6758" spans="1:5" x14ac:dyDescent="0.35">
      <c r="A6758">
        <v>2</v>
      </c>
      <c r="B6758" s="1" t="s">
        <v>5726</v>
      </c>
      <c r="C6758">
        <v>2811</v>
      </c>
      <c r="D6758" s="1" t="s">
        <v>6737</v>
      </c>
      <c r="E6758" s="20">
        <v>45119.375662141203</v>
      </c>
    </row>
    <row r="6759" spans="1:5" x14ac:dyDescent="0.35">
      <c r="A6759">
        <v>2</v>
      </c>
      <c r="B6759" s="1" t="s">
        <v>5726</v>
      </c>
      <c r="C6759">
        <v>2924</v>
      </c>
      <c r="D6759" s="1" t="s">
        <v>6738</v>
      </c>
      <c r="E6759" s="20">
        <v>45115.706061331017</v>
      </c>
    </row>
    <row r="6760" spans="1:5" x14ac:dyDescent="0.35">
      <c r="A6760">
        <v>2</v>
      </c>
      <c r="B6760" s="1" t="s">
        <v>5726</v>
      </c>
      <c r="C6760">
        <v>1794</v>
      </c>
      <c r="D6760" s="1" t="s">
        <v>6739</v>
      </c>
      <c r="E6760" s="20">
        <v>45114.658063645831</v>
      </c>
    </row>
    <row r="6761" spans="1:5" x14ac:dyDescent="0.35">
      <c r="A6761">
        <v>2</v>
      </c>
      <c r="B6761" s="1" t="s">
        <v>5726</v>
      </c>
      <c r="C6761">
        <v>3634</v>
      </c>
      <c r="D6761" s="1" t="s">
        <v>6740</v>
      </c>
      <c r="E6761" s="20">
        <v>45124.925704745372</v>
      </c>
    </row>
    <row r="6762" spans="1:5" x14ac:dyDescent="0.35">
      <c r="A6762">
        <v>2</v>
      </c>
      <c r="B6762" s="1" t="s">
        <v>5726</v>
      </c>
      <c r="C6762">
        <v>1069</v>
      </c>
      <c r="D6762" s="1" t="s">
        <v>6741</v>
      </c>
      <c r="E6762" s="20">
        <v>45114.99686728009</v>
      </c>
    </row>
    <row r="6763" spans="1:5" x14ac:dyDescent="0.35">
      <c r="A6763">
        <v>2</v>
      </c>
      <c r="B6763" s="1" t="s">
        <v>5726</v>
      </c>
      <c r="C6763">
        <v>5496</v>
      </c>
      <c r="D6763" s="1" t="s">
        <v>6742</v>
      </c>
      <c r="E6763" s="20">
        <v>45126.862277719905</v>
      </c>
    </row>
    <row r="6764" spans="1:5" x14ac:dyDescent="0.35">
      <c r="A6764">
        <v>2</v>
      </c>
      <c r="B6764" s="1" t="s">
        <v>5726</v>
      </c>
      <c r="C6764">
        <v>1249</v>
      </c>
      <c r="D6764" s="1" t="s">
        <v>1996</v>
      </c>
      <c r="E6764" s="20">
        <v>45111.663758819443</v>
      </c>
    </row>
    <row r="6765" spans="1:5" x14ac:dyDescent="0.35">
      <c r="A6765">
        <v>2</v>
      </c>
      <c r="B6765" s="1" t="s">
        <v>5726</v>
      </c>
      <c r="C6765">
        <v>2203</v>
      </c>
      <c r="D6765" s="1" t="s">
        <v>6743</v>
      </c>
      <c r="E6765" s="20">
        <v>45120.097150254631</v>
      </c>
    </row>
    <row r="6766" spans="1:5" x14ac:dyDescent="0.35">
      <c r="A6766">
        <v>2</v>
      </c>
      <c r="B6766" s="1" t="s">
        <v>5726</v>
      </c>
      <c r="C6766">
        <v>7264</v>
      </c>
      <c r="D6766" s="1" t="s">
        <v>6744</v>
      </c>
      <c r="E6766" s="20">
        <v>45128.887802638892</v>
      </c>
    </row>
    <row r="6767" spans="1:5" x14ac:dyDescent="0.35">
      <c r="A6767">
        <v>2</v>
      </c>
      <c r="B6767" s="1" t="s">
        <v>5726</v>
      </c>
      <c r="C6767">
        <v>1716</v>
      </c>
      <c r="D6767" s="1" t="s">
        <v>6745</v>
      </c>
      <c r="E6767" s="20">
        <v>45124.693907002315</v>
      </c>
    </row>
    <row r="6768" spans="1:5" x14ac:dyDescent="0.35">
      <c r="A6768">
        <v>2</v>
      </c>
      <c r="B6768" s="1" t="s">
        <v>5726</v>
      </c>
      <c r="C6768">
        <v>6122</v>
      </c>
      <c r="D6768" s="1" t="s">
        <v>6746</v>
      </c>
      <c r="E6768" s="20">
        <v>45126.056665543983</v>
      </c>
    </row>
    <row r="6769" spans="1:5" x14ac:dyDescent="0.35">
      <c r="A6769">
        <v>2</v>
      </c>
      <c r="B6769" s="1" t="s">
        <v>5726</v>
      </c>
      <c r="C6769">
        <v>4637</v>
      </c>
      <c r="D6769" s="1" t="s">
        <v>6747</v>
      </c>
      <c r="E6769" s="20">
        <v>45116.665163877318</v>
      </c>
    </row>
    <row r="6770" spans="1:5" x14ac:dyDescent="0.35">
      <c r="A6770">
        <v>2</v>
      </c>
      <c r="B6770" s="1" t="s">
        <v>5726</v>
      </c>
      <c r="C6770">
        <v>768523</v>
      </c>
      <c r="D6770" s="1" t="s">
        <v>6748</v>
      </c>
      <c r="E6770" s="20">
        <v>45112.830764143517</v>
      </c>
    </row>
    <row r="6771" spans="1:5" x14ac:dyDescent="0.35">
      <c r="A6771">
        <v>2</v>
      </c>
      <c r="B6771" s="1" t="s">
        <v>5726</v>
      </c>
      <c r="C6771">
        <v>1453</v>
      </c>
      <c r="D6771" s="1" t="s">
        <v>6749</v>
      </c>
      <c r="E6771" s="20">
        <v>45120.830050543984</v>
      </c>
    </row>
    <row r="6772" spans="1:5" x14ac:dyDescent="0.35">
      <c r="A6772">
        <v>2</v>
      </c>
      <c r="B6772" s="1" t="s">
        <v>5726</v>
      </c>
      <c r="C6772">
        <v>1220</v>
      </c>
      <c r="D6772" s="1" t="s">
        <v>6750</v>
      </c>
      <c r="E6772" s="20">
        <v>45112.730433206016</v>
      </c>
    </row>
    <row r="6773" spans="1:5" x14ac:dyDescent="0.35">
      <c r="A6773">
        <v>2</v>
      </c>
      <c r="B6773" s="1" t="s">
        <v>5726</v>
      </c>
      <c r="C6773">
        <v>3992</v>
      </c>
      <c r="D6773" s="1" t="s">
        <v>6751</v>
      </c>
      <c r="E6773" s="20">
        <v>45112.729485150463</v>
      </c>
    </row>
    <row r="6774" spans="1:5" x14ac:dyDescent="0.35">
      <c r="A6774">
        <v>2</v>
      </c>
      <c r="B6774" s="1" t="s">
        <v>5726</v>
      </c>
      <c r="C6774">
        <v>717</v>
      </c>
      <c r="D6774" s="1" t="s">
        <v>6752</v>
      </c>
      <c r="E6774" s="20">
        <v>45127.815420057872</v>
      </c>
    </row>
    <row r="6775" spans="1:5" x14ac:dyDescent="0.35">
      <c r="A6775">
        <v>2</v>
      </c>
      <c r="B6775" s="1" t="s">
        <v>5726</v>
      </c>
      <c r="C6775">
        <v>936</v>
      </c>
      <c r="D6775" s="1" t="s">
        <v>6753</v>
      </c>
      <c r="E6775" s="20">
        <v>45122.128689108795</v>
      </c>
    </row>
    <row r="6776" spans="1:5" x14ac:dyDescent="0.35">
      <c r="A6776">
        <v>2</v>
      </c>
      <c r="B6776" s="1" t="s">
        <v>5726</v>
      </c>
      <c r="C6776">
        <v>1944</v>
      </c>
      <c r="D6776" s="1" t="s">
        <v>6754</v>
      </c>
      <c r="E6776" s="20">
        <v>45133.94784616898</v>
      </c>
    </row>
    <row r="6777" spans="1:5" x14ac:dyDescent="0.35">
      <c r="A6777">
        <v>2</v>
      </c>
      <c r="B6777" s="1" t="s">
        <v>5726</v>
      </c>
      <c r="C6777">
        <v>7611</v>
      </c>
      <c r="D6777" s="1" t="s">
        <v>6755</v>
      </c>
      <c r="E6777" s="20">
        <v>45133.858164837962</v>
      </c>
    </row>
    <row r="6778" spans="1:5" x14ac:dyDescent="0.35">
      <c r="A6778">
        <v>2</v>
      </c>
      <c r="B6778" s="1" t="s">
        <v>5726</v>
      </c>
      <c r="C6778">
        <v>7505</v>
      </c>
      <c r="D6778" s="1" t="s">
        <v>6756</v>
      </c>
      <c r="E6778" s="20">
        <v>45117.283774942131</v>
      </c>
    </row>
    <row r="6779" spans="1:5" x14ac:dyDescent="0.35">
      <c r="A6779">
        <v>2</v>
      </c>
      <c r="B6779" s="1" t="s">
        <v>5726</v>
      </c>
      <c r="C6779">
        <v>9754</v>
      </c>
      <c r="D6779" s="1" t="s">
        <v>6757</v>
      </c>
      <c r="E6779" s="20">
        <v>45111.277556863424</v>
      </c>
    </row>
    <row r="6780" spans="1:5" x14ac:dyDescent="0.35">
      <c r="A6780">
        <v>2</v>
      </c>
      <c r="B6780" s="1" t="s">
        <v>5726</v>
      </c>
      <c r="C6780">
        <v>3243</v>
      </c>
      <c r="D6780" s="1" t="s">
        <v>6758</v>
      </c>
      <c r="E6780" s="20">
        <v>45137.051967951389</v>
      </c>
    </row>
    <row r="6781" spans="1:5" x14ac:dyDescent="0.35">
      <c r="A6781">
        <v>2</v>
      </c>
      <c r="B6781" s="1" t="s">
        <v>5726</v>
      </c>
      <c r="C6781">
        <v>10271</v>
      </c>
      <c r="D6781" s="1" t="s">
        <v>6759</v>
      </c>
      <c r="E6781" s="20">
        <v>45131.624390694444</v>
      </c>
    </row>
    <row r="6782" spans="1:5" x14ac:dyDescent="0.35">
      <c r="A6782">
        <v>2</v>
      </c>
      <c r="B6782" s="1" t="s">
        <v>5726</v>
      </c>
      <c r="C6782">
        <v>4377</v>
      </c>
      <c r="D6782" s="1" t="s">
        <v>6760</v>
      </c>
      <c r="E6782" s="20">
        <v>45120.322645138891</v>
      </c>
    </row>
    <row r="6783" spans="1:5" x14ac:dyDescent="0.35">
      <c r="A6783">
        <v>2</v>
      </c>
      <c r="B6783" s="1" t="s">
        <v>5726</v>
      </c>
      <c r="C6783">
        <v>6311</v>
      </c>
      <c r="D6783" s="1" t="s">
        <v>6761</v>
      </c>
      <c r="E6783" s="20">
        <v>45112.98852457176</v>
      </c>
    </row>
    <row r="6784" spans="1:5" x14ac:dyDescent="0.35">
      <c r="A6784">
        <v>2</v>
      </c>
      <c r="B6784" s="1" t="s">
        <v>5726</v>
      </c>
      <c r="C6784">
        <v>7971</v>
      </c>
      <c r="D6784" s="1" t="s">
        <v>6762</v>
      </c>
      <c r="E6784" s="20">
        <v>45121.635611585647</v>
      </c>
    </row>
    <row r="6785" spans="1:5" x14ac:dyDescent="0.35">
      <c r="A6785">
        <v>2</v>
      </c>
      <c r="B6785" s="1" t="s">
        <v>5726</v>
      </c>
      <c r="C6785">
        <v>11015</v>
      </c>
      <c r="D6785" s="1" t="s">
        <v>6763</v>
      </c>
      <c r="E6785" s="20">
        <v>45135.707562719908</v>
      </c>
    </row>
    <row r="6786" spans="1:5" x14ac:dyDescent="0.35">
      <c r="A6786">
        <v>2</v>
      </c>
      <c r="B6786" s="1" t="s">
        <v>5726</v>
      </c>
      <c r="C6786">
        <v>8305</v>
      </c>
      <c r="D6786" s="1" t="s">
        <v>6764</v>
      </c>
      <c r="E6786" s="20">
        <v>45135.569242893522</v>
      </c>
    </row>
    <row r="6787" spans="1:5" x14ac:dyDescent="0.35">
      <c r="A6787">
        <v>2</v>
      </c>
      <c r="B6787" s="1" t="s">
        <v>5726</v>
      </c>
      <c r="C6787">
        <v>4642</v>
      </c>
      <c r="D6787" s="1" t="s">
        <v>6765</v>
      </c>
      <c r="E6787" s="20">
        <v>45127.04736675926</v>
      </c>
    </row>
    <row r="6788" spans="1:5" x14ac:dyDescent="0.35">
      <c r="A6788">
        <v>2</v>
      </c>
      <c r="B6788" s="1" t="s">
        <v>5726</v>
      </c>
      <c r="C6788">
        <v>51403</v>
      </c>
      <c r="D6788" s="1" t="s">
        <v>6766</v>
      </c>
      <c r="E6788" s="20">
        <v>45127.047619629629</v>
      </c>
    </row>
    <row r="6789" spans="1:5" x14ac:dyDescent="0.35">
      <c r="A6789">
        <v>2</v>
      </c>
      <c r="B6789" s="1" t="s">
        <v>5726</v>
      </c>
      <c r="C6789">
        <v>5960</v>
      </c>
      <c r="D6789" s="1" t="s">
        <v>6767</v>
      </c>
      <c r="E6789" s="20">
        <v>45111.310036539355</v>
      </c>
    </row>
    <row r="6790" spans="1:5" x14ac:dyDescent="0.35">
      <c r="A6790">
        <v>2</v>
      </c>
      <c r="B6790" s="1" t="s">
        <v>5726</v>
      </c>
      <c r="C6790">
        <v>11781</v>
      </c>
      <c r="D6790" s="1" t="s">
        <v>6768</v>
      </c>
      <c r="E6790" s="20">
        <v>45111.309955092591</v>
      </c>
    </row>
    <row r="6791" spans="1:5" x14ac:dyDescent="0.35">
      <c r="A6791">
        <v>2</v>
      </c>
      <c r="B6791" s="1" t="s">
        <v>5726</v>
      </c>
      <c r="C6791">
        <v>7723</v>
      </c>
      <c r="D6791" s="1" t="s">
        <v>6769</v>
      </c>
      <c r="E6791" s="20">
        <v>45114.023542546296</v>
      </c>
    </row>
    <row r="6792" spans="1:5" x14ac:dyDescent="0.35">
      <c r="A6792">
        <v>2</v>
      </c>
      <c r="B6792" s="1" t="s">
        <v>5726</v>
      </c>
      <c r="C6792">
        <v>7174</v>
      </c>
      <c r="D6792" s="1" t="s">
        <v>6770</v>
      </c>
      <c r="E6792" s="20">
        <v>45135.667850810183</v>
      </c>
    </row>
    <row r="6793" spans="1:5" x14ac:dyDescent="0.35">
      <c r="A6793">
        <v>2</v>
      </c>
      <c r="B6793" s="1" t="s">
        <v>5726</v>
      </c>
      <c r="C6793">
        <v>9001</v>
      </c>
      <c r="D6793" s="1" t="s">
        <v>6771</v>
      </c>
      <c r="E6793" s="20">
        <v>45135.828842719908</v>
      </c>
    </row>
    <row r="6794" spans="1:5" x14ac:dyDescent="0.35">
      <c r="A6794">
        <v>2</v>
      </c>
      <c r="B6794" s="1" t="s">
        <v>5726</v>
      </c>
      <c r="C6794">
        <v>7481</v>
      </c>
      <c r="D6794" s="1" t="s">
        <v>6772</v>
      </c>
      <c r="E6794" s="20">
        <v>45114.043389016202</v>
      </c>
    </row>
    <row r="6795" spans="1:5" x14ac:dyDescent="0.35">
      <c r="A6795">
        <v>2</v>
      </c>
      <c r="B6795" s="1" t="s">
        <v>5726</v>
      </c>
      <c r="C6795">
        <v>11041</v>
      </c>
      <c r="D6795" s="1" t="s">
        <v>6773</v>
      </c>
      <c r="E6795" s="20">
        <v>45134.843451840279</v>
      </c>
    </row>
    <row r="6796" spans="1:5" x14ac:dyDescent="0.35">
      <c r="A6796">
        <v>2</v>
      </c>
      <c r="B6796" s="1" t="s">
        <v>5726</v>
      </c>
      <c r="C6796">
        <v>7767</v>
      </c>
      <c r="D6796" s="1" t="s">
        <v>6774</v>
      </c>
      <c r="E6796" s="20">
        <v>45133.40140476852</v>
      </c>
    </row>
    <row r="6797" spans="1:5" x14ac:dyDescent="0.35">
      <c r="A6797">
        <v>2</v>
      </c>
      <c r="B6797" s="1" t="s">
        <v>5726</v>
      </c>
      <c r="C6797">
        <v>2397</v>
      </c>
      <c r="D6797" s="1" t="s">
        <v>6775</v>
      </c>
      <c r="E6797" s="20">
        <v>45130.492442476854</v>
      </c>
    </row>
    <row r="6798" spans="1:5" x14ac:dyDescent="0.35">
      <c r="A6798">
        <v>2</v>
      </c>
      <c r="B6798" s="1" t="s">
        <v>5726</v>
      </c>
      <c r="C6798">
        <v>7057</v>
      </c>
      <c r="D6798" s="1" t="s">
        <v>6776</v>
      </c>
      <c r="E6798" s="20">
        <v>45113.292988807872</v>
      </c>
    </row>
    <row r="6799" spans="1:5" x14ac:dyDescent="0.35">
      <c r="A6799">
        <v>2</v>
      </c>
      <c r="B6799" s="1" t="s">
        <v>5726</v>
      </c>
      <c r="C6799">
        <v>5530</v>
      </c>
      <c r="D6799" s="1" t="s">
        <v>6777</v>
      </c>
      <c r="E6799" s="20">
        <v>45119.836417627317</v>
      </c>
    </row>
    <row r="6800" spans="1:5" x14ac:dyDescent="0.35">
      <c r="A6800">
        <v>2</v>
      </c>
      <c r="B6800" s="1" t="s">
        <v>5726</v>
      </c>
      <c r="C6800">
        <v>5626</v>
      </c>
      <c r="D6800" s="1" t="s">
        <v>6778</v>
      </c>
      <c r="E6800" s="20">
        <v>45120.373488182871</v>
      </c>
    </row>
    <row r="6801" spans="1:5" x14ac:dyDescent="0.35">
      <c r="A6801">
        <v>2</v>
      </c>
      <c r="B6801" s="1" t="s">
        <v>5726</v>
      </c>
      <c r="C6801">
        <v>23908</v>
      </c>
      <c r="D6801" s="1" t="s">
        <v>6779</v>
      </c>
      <c r="E6801" s="20">
        <v>45125.992577812503</v>
      </c>
    </row>
    <row r="6802" spans="1:5" x14ac:dyDescent="0.35">
      <c r="A6802">
        <v>2</v>
      </c>
      <c r="B6802" s="1" t="s">
        <v>5726</v>
      </c>
      <c r="C6802">
        <v>11927</v>
      </c>
      <c r="D6802" s="1" t="s">
        <v>6780</v>
      </c>
      <c r="E6802" s="20">
        <v>45132.569553402776</v>
      </c>
    </row>
    <row r="6803" spans="1:5" x14ac:dyDescent="0.35">
      <c r="A6803">
        <v>2</v>
      </c>
      <c r="B6803" s="1" t="s">
        <v>5726</v>
      </c>
      <c r="C6803">
        <v>6913</v>
      </c>
      <c r="D6803" s="1" t="s">
        <v>6781</v>
      </c>
      <c r="E6803" s="20">
        <v>45119.853112511577</v>
      </c>
    </row>
    <row r="6804" spans="1:5" x14ac:dyDescent="0.35">
      <c r="A6804">
        <v>2</v>
      </c>
      <c r="B6804" s="1" t="s">
        <v>5726</v>
      </c>
      <c r="C6804">
        <v>9434</v>
      </c>
      <c r="D6804" s="1" t="s">
        <v>6782</v>
      </c>
      <c r="E6804" s="20">
        <v>45125.489333958336</v>
      </c>
    </row>
    <row r="6805" spans="1:5" x14ac:dyDescent="0.35">
      <c r="A6805">
        <v>2</v>
      </c>
      <c r="B6805" s="1" t="s">
        <v>5726</v>
      </c>
      <c r="C6805">
        <v>5131</v>
      </c>
      <c r="D6805" s="1" t="s">
        <v>6783</v>
      </c>
      <c r="E6805" s="20">
        <v>45126.803811840276</v>
      </c>
    </row>
    <row r="6806" spans="1:5" x14ac:dyDescent="0.35">
      <c r="A6806">
        <v>2</v>
      </c>
      <c r="B6806" s="1" t="s">
        <v>5726</v>
      </c>
      <c r="C6806">
        <v>3700</v>
      </c>
      <c r="D6806" s="1" t="s">
        <v>6784</v>
      </c>
      <c r="E6806" s="20">
        <v>45110.81826501157</v>
      </c>
    </row>
    <row r="6807" spans="1:5" x14ac:dyDescent="0.35">
      <c r="A6807">
        <v>2</v>
      </c>
      <c r="B6807" s="1" t="s">
        <v>5726</v>
      </c>
      <c r="C6807">
        <v>1108</v>
      </c>
      <c r="D6807" s="1" t="s">
        <v>6785</v>
      </c>
      <c r="E6807" s="20">
        <v>45132.73655833333</v>
      </c>
    </row>
    <row r="6808" spans="1:5" x14ac:dyDescent="0.35">
      <c r="A6808">
        <v>2</v>
      </c>
      <c r="B6808" s="1" t="s">
        <v>5726</v>
      </c>
      <c r="C6808">
        <v>4302</v>
      </c>
      <c r="D6808" s="1" t="s">
        <v>6786</v>
      </c>
      <c r="E6808" s="20">
        <v>45136.738087939812</v>
      </c>
    </row>
    <row r="6809" spans="1:5" x14ac:dyDescent="0.35">
      <c r="A6809">
        <v>2</v>
      </c>
      <c r="B6809" s="1" t="s">
        <v>5726</v>
      </c>
      <c r="C6809">
        <v>17323</v>
      </c>
      <c r="D6809" s="1" t="s">
        <v>6787</v>
      </c>
      <c r="E6809" s="20">
        <v>45112.028455208332</v>
      </c>
    </row>
    <row r="6810" spans="1:5" x14ac:dyDescent="0.35">
      <c r="A6810">
        <v>2</v>
      </c>
      <c r="B6810" s="1" t="s">
        <v>5726</v>
      </c>
      <c r="C6810">
        <v>2923</v>
      </c>
      <c r="D6810" s="1" t="s">
        <v>6788</v>
      </c>
      <c r="E6810" s="20">
        <v>45112.031360046298</v>
      </c>
    </row>
    <row r="6811" spans="1:5" x14ac:dyDescent="0.35">
      <c r="A6811">
        <v>2</v>
      </c>
      <c r="B6811" s="1" t="s">
        <v>5726</v>
      </c>
      <c r="C6811">
        <v>1129</v>
      </c>
      <c r="D6811" s="1" t="s">
        <v>6789</v>
      </c>
      <c r="E6811" s="20">
        <v>45128.892298842591</v>
      </c>
    </row>
    <row r="6812" spans="1:5" x14ac:dyDescent="0.35">
      <c r="A6812">
        <v>2</v>
      </c>
      <c r="B6812" s="1" t="s">
        <v>5726</v>
      </c>
      <c r="C6812">
        <v>3377</v>
      </c>
      <c r="D6812" s="1" t="s">
        <v>6790</v>
      </c>
      <c r="E6812" s="20">
        <v>45134.861583599537</v>
      </c>
    </row>
    <row r="6813" spans="1:5" x14ac:dyDescent="0.35">
      <c r="A6813">
        <v>2</v>
      </c>
      <c r="B6813" s="1" t="s">
        <v>5726</v>
      </c>
      <c r="C6813">
        <v>9324</v>
      </c>
      <c r="D6813" s="1" t="s">
        <v>6791</v>
      </c>
      <c r="E6813" s="20">
        <v>45136.737610752316</v>
      </c>
    </row>
    <row r="6814" spans="1:5" x14ac:dyDescent="0.35">
      <c r="A6814">
        <v>2</v>
      </c>
      <c r="B6814" s="1" t="s">
        <v>5726</v>
      </c>
      <c r="C6814">
        <v>10059</v>
      </c>
      <c r="D6814" s="1" t="s">
        <v>6792</v>
      </c>
      <c r="E6814" s="20">
        <v>45134.849503171296</v>
      </c>
    </row>
    <row r="6815" spans="1:5" x14ac:dyDescent="0.35">
      <c r="A6815">
        <v>2</v>
      </c>
      <c r="B6815" s="1" t="s">
        <v>5726</v>
      </c>
      <c r="C6815">
        <v>13881</v>
      </c>
      <c r="D6815" s="1" t="s">
        <v>6793</v>
      </c>
      <c r="E6815" s="20">
        <v>45121.967189247684</v>
      </c>
    </row>
    <row r="6816" spans="1:5" x14ac:dyDescent="0.35">
      <c r="A6816">
        <v>2</v>
      </c>
      <c r="B6816" s="1" t="s">
        <v>5726</v>
      </c>
      <c r="C6816">
        <v>4258</v>
      </c>
      <c r="D6816" s="1" t="s">
        <v>6794</v>
      </c>
      <c r="E6816" s="20">
        <v>45134.942429618059</v>
      </c>
    </row>
    <row r="6817" spans="1:5" x14ac:dyDescent="0.35">
      <c r="A6817">
        <v>2</v>
      </c>
      <c r="B6817" s="1" t="s">
        <v>5726</v>
      </c>
      <c r="C6817">
        <v>1310</v>
      </c>
      <c r="D6817" s="1" t="s">
        <v>6795</v>
      </c>
      <c r="E6817" s="20">
        <v>45109.922561030093</v>
      </c>
    </row>
    <row r="6818" spans="1:5" x14ac:dyDescent="0.35">
      <c r="A6818">
        <v>2</v>
      </c>
      <c r="B6818" s="1" t="s">
        <v>5726</v>
      </c>
      <c r="C6818">
        <v>24815</v>
      </c>
      <c r="D6818" s="1" t="s">
        <v>6796</v>
      </c>
      <c r="E6818" s="20">
        <v>45121.714022569446</v>
      </c>
    </row>
    <row r="6819" spans="1:5" x14ac:dyDescent="0.35">
      <c r="A6819">
        <v>2</v>
      </c>
      <c r="B6819" s="1" t="s">
        <v>5726</v>
      </c>
      <c r="C6819">
        <v>1308</v>
      </c>
      <c r="D6819" s="1" t="s">
        <v>6797</v>
      </c>
      <c r="E6819" s="20">
        <v>45128.889513148148</v>
      </c>
    </row>
    <row r="6820" spans="1:5" x14ac:dyDescent="0.35">
      <c r="A6820">
        <v>2</v>
      </c>
      <c r="B6820" s="1" t="s">
        <v>5726</v>
      </c>
      <c r="C6820">
        <v>8744</v>
      </c>
      <c r="D6820" s="1" t="s">
        <v>6798</v>
      </c>
      <c r="E6820" s="20">
        <v>45122.25817454861</v>
      </c>
    </row>
    <row r="6821" spans="1:5" x14ac:dyDescent="0.35">
      <c r="A6821">
        <v>2</v>
      </c>
      <c r="B6821" s="1" t="s">
        <v>5726</v>
      </c>
      <c r="C6821">
        <v>7603</v>
      </c>
      <c r="D6821" s="1" t="s">
        <v>6799</v>
      </c>
      <c r="E6821" s="20">
        <v>45121.457257939815</v>
      </c>
    </row>
    <row r="6822" spans="1:5" x14ac:dyDescent="0.35">
      <c r="A6822">
        <v>2</v>
      </c>
      <c r="B6822" s="1" t="s">
        <v>5726</v>
      </c>
      <c r="C6822">
        <v>4905</v>
      </c>
      <c r="D6822" s="1" t="s">
        <v>6800</v>
      </c>
      <c r="E6822" s="20">
        <v>45130.882817997684</v>
      </c>
    </row>
    <row r="6823" spans="1:5" x14ac:dyDescent="0.35">
      <c r="A6823">
        <v>2</v>
      </c>
      <c r="B6823" s="1" t="s">
        <v>5726</v>
      </c>
      <c r="C6823">
        <v>6246</v>
      </c>
      <c r="D6823" s="1" t="s">
        <v>6801</v>
      </c>
      <c r="E6823" s="20">
        <v>45116.588749895833</v>
      </c>
    </row>
    <row r="6824" spans="1:5" x14ac:dyDescent="0.35">
      <c r="A6824">
        <v>2</v>
      </c>
      <c r="B6824" s="1" t="s">
        <v>5726</v>
      </c>
      <c r="C6824">
        <v>10093</v>
      </c>
      <c r="D6824" s="1" t="s">
        <v>6802</v>
      </c>
      <c r="E6824" s="20">
        <v>45113.036977361109</v>
      </c>
    </row>
    <row r="6825" spans="1:5" x14ac:dyDescent="0.35">
      <c r="A6825">
        <v>2</v>
      </c>
      <c r="B6825" s="1" t="s">
        <v>5726</v>
      </c>
      <c r="C6825">
        <v>4288</v>
      </c>
      <c r="D6825" s="1" t="s">
        <v>6803</v>
      </c>
      <c r="E6825" s="20">
        <v>45134.841794675929</v>
      </c>
    </row>
    <row r="6826" spans="1:5" x14ac:dyDescent="0.35">
      <c r="A6826">
        <v>2</v>
      </c>
      <c r="B6826" s="1" t="s">
        <v>5726</v>
      </c>
      <c r="C6826">
        <v>5089</v>
      </c>
      <c r="D6826" s="1" t="s">
        <v>6804</v>
      </c>
      <c r="E6826" s="20">
        <v>45115.410509201392</v>
      </c>
    </row>
    <row r="6827" spans="1:5" x14ac:dyDescent="0.35">
      <c r="A6827">
        <v>2</v>
      </c>
      <c r="B6827" s="1" t="s">
        <v>5726</v>
      </c>
      <c r="C6827">
        <v>106298</v>
      </c>
      <c r="D6827" s="1" t="s">
        <v>6805</v>
      </c>
      <c r="E6827" s="20">
        <v>45135.076997245371</v>
      </c>
    </row>
    <row r="6828" spans="1:5" x14ac:dyDescent="0.35">
      <c r="A6828">
        <v>2</v>
      </c>
      <c r="B6828" s="1" t="s">
        <v>5726</v>
      </c>
      <c r="C6828">
        <v>11108</v>
      </c>
      <c r="D6828" s="1" t="s">
        <v>6806</v>
      </c>
      <c r="E6828" s="20">
        <v>45135.9363725</v>
      </c>
    </row>
    <row r="6829" spans="1:5" x14ac:dyDescent="0.35">
      <c r="A6829">
        <v>2</v>
      </c>
      <c r="B6829" s="1" t="s">
        <v>5726</v>
      </c>
      <c r="C6829">
        <v>2687</v>
      </c>
      <c r="D6829" s="1" t="s">
        <v>6807</v>
      </c>
      <c r="E6829" s="20">
        <v>45118.569201435188</v>
      </c>
    </row>
    <row r="6830" spans="1:5" x14ac:dyDescent="0.35">
      <c r="A6830">
        <v>2</v>
      </c>
      <c r="B6830" s="1" t="s">
        <v>5726</v>
      </c>
      <c r="C6830">
        <v>4720</v>
      </c>
      <c r="D6830" s="1" t="s">
        <v>6808</v>
      </c>
      <c r="E6830" s="20">
        <v>45126.402463877312</v>
      </c>
    </row>
    <row r="6831" spans="1:5" x14ac:dyDescent="0.35">
      <c r="A6831">
        <v>2</v>
      </c>
      <c r="B6831" s="1" t="s">
        <v>5726</v>
      </c>
      <c r="C6831">
        <v>4644</v>
      </c>
      <c r="D6831" s="1" t="s">
        <v>7796</v>
      </c>
      <c r="E6831" s="20">
        <v>45138.49417820602</v>
      </c>
    </row>
    <row r="6832" spans="1:5" x14ac:dyDescent="0.35">
      <c r="A6832">
        <v>2</v>
      </c>
      <c r="B6832" s="1" t="s">
        <v>5726</v>
      </c>
      <c r="C6832">
        <v>977</v>
      </c>
      <c r="D6832" s="1" t="s">
        <v>6809</v>
      </c>
      <c r="E6832" s="20">
        <v>45113.556644293982</v>
      </c>
    </row>
    <row r="6833" spans="1:5" x14ac:dyDescent="0.35">
      <c r="A6833">
        <v>2</v>
      </c>
      <c r="B6833" s="1" t="s">
        <v>5726</v>
      </c>
      <c r="C6833">
        <v>3402</v>
      </c>
      <c r="D6833" s="1" t="s">
        <v>6810</v>
      </c>
      <c r="E6833" s="20">
        <v>45113.913170462962</v>
      </c>
    </row>
    <row r="6834" spans="1:5" x14ac:dyDescent="0.35">
      <c r="A6834">
        <v>2</v>
      </c>
      <c r="B6834" s="1" t="s">
        <v>5726</v>
      </c>
      <c r="C6834">
        <v>1881</v>
      </c>
      <c r="D6834" s="1" t="s">
        <v>6811</v>
      </c>
      <c r="E6834" s="20">
        <v>45135.081418518515</v>
      </c>
    </row>
    <row r="6835" spans="1:5" x14ac:dyDescent="0.35">
      <c r="A6835">
        <v>2</v>
      </c>
      <c r="B6835" s="1" t="s">
        <v>5726</v>
      </c>
      <c r="C6835">
        <v>49341</v>
      </c>
      <c r="D6835" s="1" t="s">
        <v>6812</v>
      </c>
      <c r="E6835" s="20">
        <v>45130.942025787037</v>
      </c>
    </row>
    <row r="6836" spans="1:5" x14ac:dyDescent="0.35">
      <c r="A6836">
        <v>2</v>
      </c>
      <c r="B6836" s="1" t="s">
        <v>5726</v>
      </c>
      <c r="C6836">
        <v>3105</v>
      </c>
      <c r="D6836" s="1" t="s">
        <v>6813</v>
      </c>
      <c r="E6836" s="20">
        <v>45130.942021354167</v>
      </c>
    </row>
    <row r="6837" spans="1:5" x14ac:dyDescent="0.35">
      <c r="A6837">
        <v>2</v>
      </c>
      <c r="B6837" s="1" t="s">
        <v>5726</v>
      </c>
      <c r="C6837">
        <v>999</v>
      </c>
      <c r="D6837" s="1" t="s">
        <v>6814</v>
      </c>
      <c r="E6837" s="20">
        <v>45108.144529097219</v>
      </c>
    </row>
    <row r="6838" spans="1:5" x14ac:dyDescent="0.35">
      <c r="A6838">
        <v>2</v>
      </c>
      <c r="B6838" s="1" t="s">
        <v>5726</v>
      </c>
      <c r="C6838">
        <v>52654</v>
      </c>
      <c r="D6838" s="1" t="s">
        <v>6815</v>
      </c>
      <c r="E6838" s="20">
        <v>45128.430206273151</v>
      </c>
    </row>
    <row r="6839" spans="1:5" x14ac:dyDescent="0.35">
      <c r="A6839">
        <v>2</v>
      </c>
      <c r="B6839" s="1" t="s">
        <v>5726</v>
      </c>
      <c r="C6839">
        <v>2804</v>
      </c>
      <c r="D6839" s="1" t="s">
        <v>6816</v>
      </c>
      <c r="E6839" s="20">
        <v>45125.718974479169</v>
      </c>
    </row>
    <row r="6840" spans="1:5" x14ac:dyDescent="0.35">
      <c r="A6840">
        <v>2</v>
      </c>
      <c r="B6840" s="1" t="s">
        <v>5726</v>
      </c>
      <c r="C6840">
        <v>5143</v>
      </c>
      <c r="D6840" s="1" t="s">
        <v>6817</v>
      </c>
      <c r="E6840" s="20">
        <v>45137.470276863423</v>
      </c>
    </row>
    <row r="6841" spans="1:5" x14ac:dyDescent="0.35">
      <c r="A6841">
        <v>2</v>
      </c>
      <c r="B6841" s="1" t="s">
        <v>5726</v>
      </c>
      <c r="C6841">
        <v>19314</v>
      </c>
      <c r="D6841" s="1" t="s">
        <v>6818</v>
      </c>
      <c r="E6841" s="20">
        <v>45132.092781921296</v>
      </c>
    </row>
    <row r="6842" spans="1:5" x14ac:dyDescent="0.35">
      <c r="A6842">
        <v>2</v>
      </c>
      <c r="B6842" s="1" t="s">
        <v>5726</v>
      </c>
      <c r="C6842">
        <v>4793</v>
      </c>
      <c r="D6842" s="1" t="s">
        <v>6819</v>
      </c>
      <c r="E6842" s="20">
        <v>45134.435487916664</v>
      </c>
    </row>
    <row r="6843" spans="1:5" x14ac:dyDescent="0.35">
      <c r="A6843">
        <v>2</v>
      </c>
      <c r="B6843" s="1" t="s">
        <v>5726</v>
      </c>
      <c r="C6843">
        <v>2780</v>
      </c>
      <c r="D6843" s="1" t="s">
        <v>6820</v>
      </c>
      <c r="E6843" s="20">
        <v>45129.576674733798</v>
      </c>
    </row>
    <row r="6844" spans="1:5" x14ac:dyDescent="0.35">
      <c r="A6844">
        <v>2</v>
      </c>
      <c r="B6844" s="1" t="s">
        <v>5726</v>
      </c>
      <c r="C6844">
        <v>39835</v>
      </c>
      <c r="D6844" s="1" t="s">
        <v>6821</v>
      </c>
      <c r="E6844" s="20">
        <v>45110.823997824074</v>
      </c>
    </row>
    <row r="6845" spans="1:5" x14ac:dyDescent="0.35">
      <c r="A6845">
        <v>2</v>
      </c>
      <c r="B6845" s="1" t="s">
        <v>5726</v>
      </c>
      <c r="C6845">
        <v>3934</v>
      </c>
      <c r="D6845" s="1" t="s">
        <v>6822</v>
      </c>
      <c r="E6845" s="20">
        <v>45113.890624664353</v>
      </c>
    </row>
    <row r="6846" spans="1:5" x14ac:dyDescent="0.35">
      <c r="A6846">
        <v>2</v>
      </c>
      <c r="B6846" s="1" t="s">
        <v>5726</v>
      </c>
      <c r="C6846">
        <v>1142</v>
      </c>
      <c r="D6846" s="1" t="s">
        <v>9644</v>
      </c>
      <c r="E6846" s="20">
        <v>45138.677117453706</v>
      </c>
    </row>
    <row r="6847" spans="1:5" x14ac:dyDescent="0.35">
      <c r="A6847">
        <v>2</v>
      </c>
      <c r="B6847" s="1" t="s">
        <v>5726</v>
      </c>
      <c r="C6847">
        <v>13344</v>
      </c>
      <c r="D6847" s="1" t="s">
        <v>6823</v>
      </c>
      <c r="E6847" s="20">
        <v>45131.399161898145</v>
      </c>
    </row>
    <row r="6848" spans="1:5" x14ac:dyDescent="0.35">
      <c r="A6848">
        <v>2</v>
      </c>
      <c r="B6848" s="1" t="s">
        <v>5726</v>
      </c>
      <c r="C6848">
        <v>2985</v>
      </c>
      <c r="D6848" s="1" t="s">
        <v>6824</v>
      </c>
      <c r="E6848" s="20">
        <v>45131.494567893518</v>
      </c>
    </row>
    <row r="6849" spans="1:5" x14ac:dyDescent="0.35">
      <c r="A6849">
        <v>2</v>
      </c>
      <c r="B6849" s="1" t="s">
        <v>5726</v>
      </c>
      <c r="C6849">
        <v>2130</v>
      </c>
      <c r="D6849" s="1" t="s">
        <v>6825</v>
      </c>
      <c r="E6849" s="20">
        <v>45136.836638449073</v>
      </c>
    </row>
    <row r="6850" spans="1:5" x14ac:dyDescent="0.35">
      <c r="A6850">
        <v>2</v>
      </c>
      <c r="B6850" s="1" t="s">
        <v>5726</v>
      </c>
      <c r="C6850">
        <v>7152</v>
      </c>
      <c r="D6850" s="1" t="s">
        <v>6826</v>
      </c>
      <c r="E6850" s="20">
        <v>45113.270882789351</v>
      </c>
    </row>
    <row r="6851" spans="1:5" x14ac:dyDescent="0.35">
      <c r="A6851">
        <v>2</v>
      </c>
      <c r="B6851" s="1" t="s">
        <v>5726</v>
      </c>
      <c r="C6851">
        <v>9231</v>
      </c>
      <c r="D6851" s="1" t="s">
        <v>6827</v>
      </c>
      <c r="E6851" s="20">
        <v>45135.433351874999</v>
      </c>
    </row>
    <row r="6852" spans="1:5" x14ac:dyDescent="0.35">
      <c r="A6852">
        <v>2</v>
      </c>
      <c r="B6852" s="1" t="s">
        <v>5726</v>
      </c>
      <c r="C6852">
        <v>49112</v>
      </c>
      <c r="D6852" s="1" t="s">
        <v>6828</v>
      </c>
      <c r="E6852" s="20">
        <v>45113.054939745372</v>
      </c>
    </row>
    <row r="6853" spans="1:5" x14ac:dyDescent="0.35">
      <c r="A6853">
        <v>2</v>
      </c>
      <c r="B6853" s="1" t="s">
        <v>5726</v>
      </c>
      <c r="C6853">
        <v>6197</v>
      </c>
      <c r="D6853" s="1" t="s">
        <v>6829</v>
      </c>
      <c r="E6853" s="20">
        <v>45121.952305312501</v>
      </c>
    </row>
    <row r="6854" spans="1:5" x14ac:dyDescent="0.35">
      <c r="A6854">
        <v>2</v>
      </c>
      <c r="B6854" s="1" t="s">
        <v>5726</v>
      </c>
      <c r="C6854">
        <v>1119</v>
      </c>
      <c r="D6854" s="1" t="s">
        <v>6830</v>
      </c>
      <c r="E6854" s="20">
        <v>45115.021389097223</v>
      </c>
    </row>
    <row r="6855" spans="1:5" x14ac:dyDescent="0.35">
      <c r="A6855">
        <v>2</v>
      </c>
      <c r="B6855" s="1" t="s">
        <v>5726</v>
      </c>
      <c r="C6855">
        <v>9593</v>
      </c>
      <c r="D6855" s="1" t="s">
        <v>8304</v>
      </c>
      <c r="E6855" s="20">
        <v>45138.453306597221</v>
      </c>
    </row>
    <row r="6856" spans="1:5" x14ac:dyDescent="0.35">
      <c r="A6856">
        <v>2</v>
      </c>
      <c r="B6856" s="1" t="s">
        <v>5726</v>
      </c>
      <c r="C6856">
        <v>5987</v>
      </c>
      <c r="D6856" s="1" t="s">
        <v>6831</v>
      </c>
      <c r="E6856" s="20">
        <v>45114.008888229167</v>
      </c>
    </row>
    <row r="6857" spans="1:5" x14ac:dyDescent="0.35">
      <c r="A6857">
        <v>2</v>
      </c>
      <c r="B6857" s="1" t="s">
        <v>5726</v>
      </c>
      <c r="C6857">
        <v>7865</v>
      </c>
      <c r="D6857" s="1" t="s">
        <v>6832</v>
      </c>
      <c r="E6857" s="20">
        <v>45129.431328506944</v>
      </c>
    </row>
    <row r="6858" spans="1:5" x14ac:dyDescent="0.35">
      <c r="A6858">
        <v>2</v>
      </c>
      <c r="B6858" s="1" t="s">
        <v>5726</v>
      </c>
      <c r="C6858">
        <v>5569</v>
      </c>
      <c r="D6858" s="1" t="s">
        <v>6833</v>
      </c>
      <c r="E6858" s="20">
        <v>45126.101350625002</v>
      </c>
    </row>
    <row r="6859" spans="1:5" x14ac:dyDescent="0.35">
      <c r="A6859">
        <v>2</v>
      </c>
      <c r="B6859" s="1" t="s">
        <v>5726</v>
      </c>
      <c r="C6859">
        <v>5656</v>
      </c>
      <c r="D6859" s="1" t="s">
        <v>6834</v>
      </c>
      <c r="E6859" s="20">
        <v>45131.687368738429</v>
      </c>
    </row>
    <row r="6860" spans="1:5" x14ac:dyDescent="0.35">
      <c r="A6860">
        <v>2</v>
      </c>
      <c r="B6860" s="1" t="s">
        <v>5726</v>
      </c>
      <c r="C6860">
        <v>9115</v>
      </c>
      <c r="D6860" s="1" t="s">
        <v>6835</v>
      </c>
      <c r="E6860" s="20">
        <v>45108.143693923608</v>
      </c>
    </row>
    <row r="6861" spans="1:5" x14ac:dyDescent="0.35">
      <c r="A6861">
        <v>2</v>
      </c>
      <c r="B6861" s="1" t="s">
        <v>5726</v>
      </c>
      <c r="C6861">
        <v>8845</v>
      </c>
      <c r="D6861" s="1" t="s">
        <v>6836</v>
      </c>
      <c r="E6861" s="20">
        <v>45132.846971770836</v>
      </c>
    </row>
    <row r="6862" spans="1:5" x14ac:dyDescent="0.35">
      <c r="A6862">
        <v>2</v>
      </c>
      <c r="B6862" s="1" t="s">
        <v>5726</v>
      </c>
      <c r="C6862">
        <v>5325</v>
      </c>
      <c r="D6862" s="1" t="s">
        <v>6837</v>
      </c>
      <c r="E6862" s="20">
        <v>45129.659067824075</v>
      </c>
    </row>
    <row r="6863" spans="1:5" x14ac:dyDescent="0.35">
      <c r="A6863">
        <v>2</v>
      </c>
      <c r="B6863" s="1" t="s">
        <v>5726</v>
      </c>
      <c r="C6863">
        <v>3695</v>
      </c>
      <c r="D6863" s="1" t="s">
        <v>6838</v>
      </c>
      <c r="E6863" s="20">
        <v>45121.658168055554</v>
      </c>
    </row>
    <row r="6864" spans="1:5" x14ac:dyDescent="0.35">
      <c r="A6864">
        <v>2</v>
      </c>
      <c r="B6864" s="1" t="s">
        <v>5726</v>
      </c>
      <c r="C6864">
        <v>29323</v>
      </c>
      <c r="D6864" s="1" t="s">
        <v>6839</v>
      </c>
      <c r="E6864" s="20">
        <v>45121.878965173608</v>
      </c>
    </row>
    <row r="6865" spans="1:5" x14ac:dyDescent="0.35">
      <c r="A6865">
        <v>2</v>
      </c>
      <c r="B6865" s="1" t="s">
        <v>5726</v>
      </c>
      <c r="C6865">
        <v>9361</v>
      </c>
      <c r="D6865" s="1" t="s">
        <v>6840</v>
      </c>
      <c r="E6865" s="20">
        <v>45132.586213622686</v>
      </c>
    </row>
    <row r="6866" spans="1:5" x14ac:dyDescent="0.35">
      <c r="A6866">
        <v>2</v>
      </c>
      <c r="B6866" s="1" t="s">
        <v>5726</v>
      </c>
      <c r="C6866">
        <v>7107</v>
      </c>
      <c r="D6866" s="1" t="s">
        <v>6841</v>
      </c>
      <c r="E6866" s="20">
        <v>45109.943825439812</v>
      </c>
    </row>
    <row r="6867" spans="1:5" x14ac:dyDescent="0.35">
      <c r="A6867">
        <v>2</v>
      </c>
      <c r="B6867" s="1" t="s">
        <v>5726</v>
      </c>
      <c r="C6867">
        <v>5538</v>
      </c>
      <c r="D6867" s="1" t="s">
        <v>6842</v>
      </c>
      <c r="E6867" s="20">
        <v>45129.69825666667</v>
      </c>
    </row>
    <row r="6868" spans="1:5" x14ac:dyDescent="0.35">
      <c r="A6868">
        <v>2</v>
      </c>
      <c r="B6868" s="1" t="s">
        <v>5726</v>
      </c>
      <c r="C6868">
        <v>6507</v>
      </c>
      <c r="D6868" s="1" t="s">
        <v>6843</v>
      </c>
      <c r="E6868" s="20">
        <v>45130.944986388888</v>
      </c>
    </row>
    <row r="6869" spans="1:5" x14ac:dyDescent="0.35">
      <c r="A6869">
        <v>2</v>
      </c>
      <c r="B6869" s="1" t="s">
        <v>5726</v>
      </c>
      <c r="C6869">
        <v>4578</v>
      </c>
      <c r="D6869" s="1" t="s">
        <v>6844</v>
      </c>
      <c r="E6869" s="20">
        <v>45131.513631550923</v>
      </c>
    </row>
    <row r="6870" spans="1:5" x14ac:dyDescent="0.35">
      <c r="A6870">
        <v>2</v>
      </c>
      <c r="B6870" s="1" t="s">
        <v>5726</v>
      </c>
      <c r="C6870">
        <v>2616</v>
      </c>
      <c r="D6870" s="1" t="s">
        <v>6845</v>
      </c>
      <c r="E6870" s="20">
        <v>45120.901876979166</v>
      </c>
    </row>
    <row r="6871" spans="1:5" x14ac:dyDescent="0.35">
      <c r="A6871">
        <v>2</v>
      </c>
      <c r="B6871" s="1" t="s">
        <v>5726</v>
      </c>
      <c r="C6871">
        <v>7937</v>
      </c>
      <c r="D6871" s="1" t="s">
        <v>6846</v>
      </c>
      <c r="E6871" s="20">
        <v>45132.390304814813</v>
      </c>
    </row>
    <row r="6872" spans="1:5" x14ac:dyDescent="0.35">
      <c r="A6872">
        <v>2</v>
      </c>
      <c r="B6872" s="1" t="s">
        <v>5726</v>
      </c>
      <c r="C6872">
        <v>1295</v>
      </c>
      <c r="D6872" s="1" t="s">
        <v>6847</v>
      </c>
      <c r="E6872" s="20">
        <v>45114.404461180558</v>
      </c>
    </row>
    <row r="6873" spans="1:5" x14ac:dyDescent="0.35">
      <c r="A6873">
        <v>2</v>
      </c>
      <c r="B6873" s="1" t="s">
        <v>5726</v>
      </c>
      <c r="C6873">
        <v>8095</v>
      </c>
      <c r="D6873" s="1" t="s">
        <v>6848</v>
      </c>
      <c r="E6873" s="20">
        <v>45108.681479918981</v>
      </c>
    </row>
    <row r="6874" spans="1:5" x14ac:dyDescent="0.35">
      <c r="A6874">
        <v>2</v>
      </c>
      <c r="B6874" s="1" t="s">
        <v>5726</v>
      </c>
      <c r="C6874">
        <v>6126</v>
      </c>
      <c r="D6874" s="1" t="s">
        <v>6849</v>
      </c>
      <c r="E6874" s="20">
        <v>45115.287286666666</v>
      </c>
    </row>
    <row r="6875" spans="1:5" x14ac:dyDescent="0.35">
      <c r="A6875">
        <v>2</v>
      </c>
      <c r="B6875" s="1" t="s">
        <v>5726</v>
      </c>
      <c r="C6875">
        <v>5987</v>
      </c>
      <c r="D6875" s="1" t="s">
        <v>6850</v>
      </c>
      <c r="E6875" s="20">
        <v>45128.430156666669</v>
      </c>
    </row>
    <row r="6876" spans="1:5" x14ac:dyDescent="0.35">
      <c r="A6876">
        <v>2</v>
      </c>
      <c r="B6876" s="1" t="s">
        <v>5726</v>
      </c>
      <c r="C6876">
        <v>16159</v>
      </c>
      <c r="D6876" s="1" t="s">
        <v>6851</v>
      </c>
      <c r="E6876" s="20">
        <v>45113.037084965275</v>
      </c>
    </row>
    <row r="6877" spans="1:5" x14ac:dyDescent="0.35">
      <c r="A6877">
        <v>2</v>
      </c>
      <c r="B6877" s="1" t="s">
        <v>5726</v>
      </c>
      <c r="C6877">
        <v>5439</v>
      </c>
      <c r="D6877" s="1" t="s">
        <v>6852</v>
      </c>
      <c r="E6877" s="20">
        <v>45130.875677245371</v>
      </c>
    </row>
    <row r="6878" spans="1:5" x14ac:dyDescent="0.35">
      <c r="A6878">
        <v>2</v>
      </c>
      <c r="B6878" s="1" t="s">
        <v>5726</v>
      </c>
      <c r="C6878">
        <v>1437</v>
      </c>
      <c r="D6878" s="1" t="s">
        <v>6853</v>
      </c>
      <c r="E6878" s="20">
        <v>45114.867221469911</v>
      </c>
    </row>
    <row r="6879" spans="1:5" x14ac:dyDescent="0.35">
      <c r="A6879">
        <v>2</v>
      </c>
      <c r="B6879" s="1" t="s">
        <v>5726</v>
      </c>
      <c r="C6879">
        <v>3341</v>
      </c>
      <c r="D6879" s="1" t="s">
        <v>6854</v>
      </c>
      <c r="E6879" s="20">
        <v>45121.107584050929</v>
      </c>
    </row>
    <row r="6880" spans="1:5" x14ac:dyDescent="0.35">
      <c r="A6880">
        <v>2</v>
      </c>
      <c r="B6880" s="1" t="s">
        <v>5726</v>
      </c>
      <c r="C6880">
        <v>5500</v>
      </c>
      <c r="D6880" s="1" t="s">
        <v>6855</v>
      </c>
      <c r="E6880" s="20">
        <v>45135.081505636575</v>
      </c>
    </row>
    <row r="6881" spans="1:5" x14ac:dyDescent="0.35">
      <c r="A6881">
        <v>2</v>
      </c>
      <c r="B6881" s="1" t="s">
        <v>5726</v>
      </c>
      <c r="C6881">
        <v>9128</v>
      </c>
      <c r="D6881" s="1" t="s">
        <v>6856</v>
      </c>
      <c r="E6881" s="20">
        <v>45130.939694062501</v>
      </c>
    </row>
    <row r="6882" spans="1:5" x14ac:dyDescent="0.35">
      <c r="A6882">
        <v>2</v>
      </c>
      <c r="B6882" s="1" t="s">
        <v>5726</v>
      </c>
      <c r="C6882">
        <v>10885</v>
      </c>
      <c r="D6882" s="1" t="s">
        <v>6857</v>
      </c>
      <c r="E6882" s="20">
        <v>45131.513704375</v>
      </c>
    </row>
    <row r="6883" spans="1:5" x14ac:dyDescent="0.35">
      <c r="A6883">
        <v>2</v>
      </c>
      <c r="B6883" s="1" t="s">
        <v>5726</v>
      </c>
      <c r="C6883">
        <v>4165</v>
      </c>
      <c r="D6883" s="1" t="s">
        <v>6858</v>
      </c>
      <c r="E6883" s="20">
        <v>45121.879218819442</v>
      </c>
    </row>
    <row r="6884" spans="1:5" x14ac:dyDescent="0.35">
      <c r="A6884">
        <v>2</v>
      </c>
      <c r="B6884" s="1" t="s">
        <v>5726</v>
      </c>
      <c r="C6884">
        <v>9855</v>
      </c>
      <c r="D6884" s="1" t="s">
        <v>6859</v>
      </c>
      <c r="E6884" s="20">
        <v>45121.880132152779</v>
      </c>
    </row>
    <row r="6885" spans="1:5" x14ac:dyDescent="0.35">
      <c r="A6885">
        <v>2</v>
      </c>
      <c r="B6885" s="1" t="s">
        <v>5726</v>
      </c>
      <c r="C6885">
        <v>1110</v>
      </c>
      <c r="D6885" s="1" t="s">
        <v>6860</v>
      </c>
      <c r="E6885" s="20">
        <v>45117.974400069441</v>
      </c>
    </row>
    <row r="6886" spans="1:5" x14ac:dyDescent="0.35">
      <c r="A6886">
        <v>2</v>
      </c>
      <c r="B6886" s="1" t="s">
        <v>5726</v>
      </c>
      <c r="C6886">
        <v>13338</v>
      </c>
      <c r="D6886" s="1" t="s">
        <v>6861</v>
      </c>
      <c r="E6886" s="20">
        <v>45117.39676614583</v>
      </c>
    </row>
    <row r="6887" spans="1:5" x14ac:dyDescent="0.35">
      <c r="A6887">
        <v>2</v>
      </c>
      <c r="B6887" s="1" t="s">
        <v>5726</v>
      </c>
      <c r="C6887">
        <v>5208</v>
      </c>
      <c r="D6887" s="1" t="s">
        <v>6862</v>
      </c>
      <c r="E6887" s="20">
        <v>45118.989013692131</v>
      </c>
    </row>
    <row r="6888" spans="1:5" x14ac:dyDescent="0.35">
      <c r="A6888">
        <v>2</v>
      </c>
      <c r="B6888" s="1" t="s">
        <v>5726</v>
      </c>
      <c r="C6888">
        <v>1328</v>
      </c>
      <c r="D6888" s="1" t="s">
        <v>6863</v>
      </c>
      <c r="E6888" s="20">
        <v>45135.966293726851</v>
      </c>
    </row>
    <row r="6889" spans="1:5" x14ac:dyDescent="0.35">
      <c r="A6889">
        <v>2</v>
      </c>
      <c r="B6889" s="1" t="s">
        <v>5726</v>
      </c>
      <c r="C6889">
        <v>6975</v>
      </c>
      <c r="D6889" s="1" t="s">
        <v>6864</v>
      </c>
      <c r="E6889" s="20">
        <v>45135.815515613423</v>
      </c>
    </row>
    <row r="6890" spans="1:5" x14ac:dyDescent="0.35">
      <c r="A6890">
        <v>2</v>
      </c>
      <c r="B6890" s="1" t="s">
        <v>5726</v>
      </c>
      <c r="C6890">
        <v>3264</v>
      </c>
      <c r="D6890" s="1" t="s">
        <v>6865</v>
      </c>
      <c r="E6890" s="20">
        <v>45135.820133530091</v>
      </c>
    </row>
    <row r="6891" spans="1:5" x14ac:dyDescent="0.35">
      <c r="A6891">
        <v>2</v>
      </c>
      <c r="B6891" s="1" t="s">
        <v>5726</v>
      </c>
      <c r="C6891">
        <v>5650</v>
      </c>
      <c r="D6891" s="1" t="s">
        <v>6866</v>
      </c>
      <c r="E6891" s="20">
        <v>45135.816921793979</v>
      </c>
    </row>
    <row r="6892" spans="1:5" x14ac:dyDescent="0.35">
      <c r="A6892">
        <v>2</v>
      </c>
      <c r="B6892" s="1" t="s">
        <v>5726</v>
      </c>
      <c r="C6892">
        <v>953</v>
      </c>
      <c r="D6892" s="1" t="s">
        <v>6867</v>
      </c>
      <c r="E6892" s="20">
        <v>45114.706242546294</v>
      </c>
    </row>
    <row r="6893" spans="1:5" x14ac:dyDescent="0.35">
      <c r="A6893">
        <v>2</v>
      </c>
      <c r="B6893" s="1" t="s">
        <v>5726</v>
      </c>
      <c r="C6893">
        <v>4279</v>
      </c>
      <c r="D6893" s="1" t="s">
        <v>6868</v>
      </c>
      <c r="E6893" s="20">
        <v>45113.301005231478</v>
      </c>
    </row>
    <row r="6894" spans="1:5" x14ac:dyDescent="0.35">
      <c r="A6894">
        <v>2</v>
      </c>
      <c r="B6894" s="1" t="s">
        <v>5726</v>
      </c>
      <c r="C6894">
        <v>6529</v>
      </c>
      <c r="D6894" s="1" t="s">
        <v>6869</v>
      </c>
      <c r="E6894" s="20">
        <v>45128.64219366898</v>
      </c>
    </row>
    <row r="6895" spans="1:5" x14ac:dyDescent="0.35">
      <c r="A6895">
        <v>2</v>
      </c>
      <c r="B6895" s="1" t="s">
        <v>5726</v>
      </c>
      <c r="C6895">
        <v>2781</v>
      </c>
      <c r="D6895" s="1" t="s">
        <v>6870</v>
      </c>
      <c r="E6895" s="20">
        <v>45121.646253749997</v>
      </c>
    </row>
    <row r="6896" spans="1:5" x14ac:dyDescent="0.35">
      <c r="A6896">
        <v>2</v>
      </c>
      <c r="B6896" s="1" t="s">
        <v>5726</v>
      </c>
      <c r="C6896">
        <v>4131</v>
      </c>
      <c r="D6896" s="1" t="s">
        <v>6871</v>
      </c>
      <c r="E6896" s="20">
        <v>45114.470758530093</v>
      </c>
    </row>
    <row r="6897" spans="1:5" x14ac:dyDescent="0.35">
      <c r="A6897">
        <v>2</v>
      </c>
      <c r="B6897" s="1" t="s">
        <v>5726</v>
      </c>
      <c r="C6897">
        <v>18762</v>
      </c>
      <c r="D6897" s="1" t="s">
        <v>6872</v>
      </c>
      <c r="E6897" s="20">
        <v>45127.809313275466</v>
      </c>
    </row>
    <row r="6898" spans="1:5" x14ac:dyDescent="0.35">
      <c r="A6898">
        <v>2</v>
      </c>
      <c r="B6898" s="1" t="s">
        <v>5726</v>
      </c>
      <c r="C6898">
        <v>8191</v>
      </c>
      <c r="D6898" s="1" t="s">
        <v>6873</v>
      </c>
      <c r="E6898" s="20">
        <v>45125.470965115739</v>
      </c>
    </row>
    <row r="6899" spans="1:5" x14ac:dyDescent="0.35">
      <c r="A6899">
        <v>2</v>
      </c>
      <c r="B6899" s="1" t="s">
        <v>5726</v>
      </c>
      <c r="C6899">
        <v>4223</v>
      </c>
      <c r="D6899" s="1" t="s">
        <v>6874</v>
      </c>
      <c r="E6899" s="20">
        <v>45120.599846793979</v>
      </c>
    </row>
    <row r="6900" spans="1:5" x14ac:dyDescent="0.35">
      <c r="A6900">
        <v>2</v>
      </c>
      <c r="B6900" s="1" t="s">
        <v>5726</v>
      </c>
      <c r="C6900">
        <v>7306</v>
      </c>
      <c r="D6900" s="1" t="s">
        <v>6875</v>
      </c>
      <c r="E6900" s="20">
        <v>45131.858890868054</v>
      </c>
    </row>
    <row r="6901" spans="1:5" x14ac:dyDescent="0.35">
      <c r="A6901">
        <v>2</v>
      </c>
      <c r="B6901" s="1" t="s">
        <v>5726</v>
      </c>
      <c r="C6901">
        <v>3969</v>
      </c>
      <c r="D6901" s="1" t="s">
        <v>6876</v>
      </c>
      <c r="E6901" s="20">
        <v>45125.575444386574</v>
      </c>
    </row>
    <row r="6902" spans="1:5" x14ac:dyDescent="0.35">
      <c r="A6902">
        <v>2</v>
      </c>
      <c r="B6902" s="1" t="s">
        <v>5726</v>
      </c>
      <c r="C6902">
        <v>4421</v>
      </c>
      <c r="D6902" s="1" t="s">
        <v>6877</v>
      </c>
      <c r="E6902" s="20">
        <v>45126.264697939812</v>
      </c>
    </row>
    <row r="6903" spans="1:5" x14ac:dyDescent="0.35">
      <c r="A6903">
        <v>2</v>
      </c>
      <c r="B6903" s="1" t="s">
        <v>5726</v>
      </c>
      <c r="C6903">
        <v>8036</v>
      </c>
      <c r="D6903" s="1" t="s">
        <v>6878</v>
      </c>
      <c r="E6903" s="20">
        <v>45135.265898171296</v>
      </c>
    </row>
    <row r="6904" spans="1:5" x14ac:dyDescent="0.35">
      <c r="A6904">
        <v>2</v>
      </c>
      <c r="B6904" s="1" t="s">
        <v>5726</v>
      </c>
      <c r="C6904">
        <v>6440</v>
      </c>
      <c r="D6904" s="1" t="s">
        <v>6879</v>
      </c>
      <c r="E6904" s="20">
        <v>45126.704704490738</v>
      </c>
    </row>
    <row r="6905" spans="1:5" x14ac:dyDescent="0.35">
      <c r="A6905">
        <v>2</v>
      </c>
      <c r="B6905" s="1" t="s">
        <v>5726</v>
      </c>
      <c r="C6905">
        <v>8382</v>
      </c>
      <c r="D6905" s="1" t="s">
        <v>6880</v>
      </c>
      <c r="E6905" s="20">
        <v>45125.053710069442</v>
      </c>
    </row>
    <row r="6906" spans="1:5" x14ac:dyDescent="0.35">
      <c r="A6906">
        <v>2</v>
      </c>
      <c r="B6906" s="1" t="s">
        <v>5726</v>
      </c>
      <c r="C6906">
        <v>2306</v>
      </c>
      <c r="D6906" s="1" t="s">
        <v>6881</v>
      </c>
      <c r="E6906" s="20">
        <v>45125.054302743054</v>
      </c>
    </row>
    <row r="6907" spans="1:5" x14ac:dyDescent="0.35">
      <c r="A6907">
        <v>2</v>
      </c>
      <c r="B6907" s="1" t="s">
        <v>5726</v>
      </c>
      <c r="C6907">
        <v>6636</v>
      </c>
      <c r="D6907" s="1" t="s">
        <v>6882</v>
      </c>
      <c r="E6907" s="20">
        <v>45128.703624166665</v>
      </c>
    </row>
    <row r="6908" spans="1:5" x14ac:dyDescent="0.35">
      <c r="A6908">
        <v>2</v>
      </c>
      <c r="B6908" s="1" t="s">
        <v>5726</v>
      </c>
      <c r="C6908">
        <v>13926</v>
      </c>
      <c r="D6908" s="1" t="s">
        <v>6883</v>
      </c>
      <c r="E6908" s="20">
        <v>45125.154989976851</v>
      </c>
    </row>
    <row r="6909" spans="1:5" x14ac:dyDescent="0.35">
      <c r="A6909">
        <v>2</v>
      </c>
      <c r="B6909" s="1" t="s">
        <v>5726</v>
      </c>
      <c r="C6909">
        <v>2160</v>
      </c>
      <c r="D6909" s="1" t="s">
        <v>6884</v>
      </c>
      <c r="E6909" s="20">
        <v>45125.156142928237</v>
      </c>
    </row>
    <row r="6910" spans="1:5" x14ac:dyDescent="0.35">
      <c r="A6910">
        <v>2</v>
      </c>
      <c r="B6910" s="1" t="s">
        <v>5726</v>
      </c>
      <c r="C6910">
        <v>4074</v>
      </c>
      <c r="D6910" s="1" t="s">
        <v>6885</v>
      </c>
      <c r="E6910" s="20">
        <v>45122.755862291669</v>
      </c>
    </row>
    <row r="6911" spans="1:5" x14ac:dyDescent="0.35">
      <c r="A6911">
        <v>2</v>
      </c>
      <c r="B6911" s="1" t="s">
        <v>5726</v>
      </c>
      <c r="C6911">
        <v>1962</v>
      </c>
      <c r="D6911" s="1" t="s">
        <v>6886</v>
      </c>
      <c r="E6911" s="20">
        <v>45134.833060300924</v>
      </c>
    </row>
    <row r="6912" spans="1:5" x14ac:dyDescent="0.35">
      <c r="A6912">
        <v>2</v>
      </c>
      <c r="B6912" s="1" t="s">
        <v>5726</v>
      </c>
      <c r="C6912">
        <v>11301</v>
      </c>
      <c r="D6912" s="1" t="s">
        <v>6887</v>
      </c>
      <c r="E6912" s="20">
        <v>45128.597773784721</v>
      </c>
    </row>
    <row r="6913" spans="1:5" x14ac:dyDescent="0.35">
      <c r="A6913">
        <v>2</v>
      </c>
      <c r="B6913" s="1" t="s">
        <v>5726</v>
      </c>
      <c r="C6913">
        <v>5069</v>
      </c>
      <c r="D6913" s="1" t="s">
        <v>6888</v>
      </c>
      <c r="E6913" s="20">
        <v>45127.914126655094</v>
      </c>
    </row>
    <row r="6914" spans="1:5" x14ac:dyDescent="0.35">
      <c r="A6914">
        <v>2</v>
      </c>
      <c r="B6914" s="1" t="s">
        <v>5726</v>
      </c>
      <c r="C6914">
        <v>11575</v>
      </c>
      <c r="D6914" s="1" t="s">
        <v>6889</v>
      </c>
      <c r="E6914" s="20">
        <v>45115.988838171295</v>
      </c>
    </row>
    <row r="6915" spans="1:5" x14ac:dyDescent="0.35">
      <c r="A6915">
        <v>2</v>
      </c>
      <c r="B6915" s="1" t="s">
        <v>5726</v>
      </c>
      <c r="C6915">
        <v>9269</v>
      </c>
      <c r="D6915" s="1" t="s">
        <v>6890</v>
      </c>
      <c r="E6915" s="20">
        <v>45128.900187245374</v>
      </c>
    </row>
    <row r="6916" spans="1:5" x14ac:dyDescent="0.35">
      <c r="A6916">
        <v>2</v>
      </c>
      <c r="B6916" s="1" t="s">
        <v>5726</v>
      </c>
      <c r="C6916">
        <v>5470</v>
      </c>
      <c r="D6916" s="1" t="s">
        <v>6891</v>
      </c>
      <c r="E6916" s="20">
        <v>45119.87131652778</v>
      </c>
    </row>
    <row r="6917" spans="1:5" x14ac:dyDescent="0.35">
      <c r="A6917">
        <v>2</v>
      </c>
      <c r="B6917" s="1" t="s">
        <v>5726</v>
      </c>
      <c r="C6917">
        <v>4660</v>
      </c>
      <c r="D6917" s="1" t="s">
        <v>6892</v>
      </c>
      <c r="E6917" s="20">
        <v>45125.073563495367</v>
      </c>
    </row>
    <row r="6918" spans="1:5" x14ac:dyDescent="0.35">
      <c r="A6918">
        <v>2</v>
      </c>
      <c r="B6918" s="1" t="s">
        <v>5726</v>
      </c>
      <c r="C6918">
        <v>4587</v>
      </c>
      <c r="D6918" s="1" t="s">
        <v>6893</v>
      </c>
      <c r="E6918" s="20">
        <v>45118.796032349535</v>
      </c>
    </row>
    <row r="6919" spans="1:5" x14ac:dyDescent="0.35">
      <c r="A6919">
        <v>2</v>
      </c>
      <c r="B6919" s="1" t="s">
        <v>5726</v>
      </c>
      <c r="C6919">
        <v>5897</v>
      </c>
      <c r="D6919" s="1" t="s">
        <v>6894</v>
      </c>
      <c r="E6919" s="20">
        <v>45126.858757199072</v>
      </c>
    </row>
    <row r="6920" spans="1:5" x14ac:dyDescent="0.35">
      <c r="A6920">
        <v>2</v>
      </c>
      <c r="B6920" s="1" t="s">
        <v>5726</v>
      </c>
      <c r="C6920">
        <v>624</v>
      </c>
      <c r="D6920" s="1" t="s">
        <v>6895</v>
      </c>
      <c r="E6920" s="20">
        <v>45126.586182766201</v>
      </c>
    </row>
    <row r="6921" spans="1:5" x14ac:dyDescent="0.35">
      <c r="A6921">
        <v>2</v>
      </c>
      <c r="B6921" s="1" t="s">
        <v>5726</v>
      </c>
      <c r="C6921">
        <v>10011</v>
      </c>
      <c r="D6921" s="1" t="s">
        <v>6896</v>
      </c>
      <c r="E6921" s="20">
        <v>45126.586004259261</v>
      </c>
    </row>
    <row r="6922" spans="1:5" x14ac:dyDescent="0.35">
      <c r="A6922">
        <v>2</v>
      </c>
      <c r="B6922" s="1" t="s">
        <v>5726</v>
      </c>
      <c r="C6922">
        <v>15056</v>
      </c>
      <c r="D6922" s="1" t="s">
        <v>6897</v>
      </c>
      <c r="E6922" s="20">
        <v>45122.104881388892</v>
      </c>
    </row>
    <row r="6923" spans="1:5" x14ac:dyDescent="0.35">
      <c r="A6923">
        <v>2</v>
      </c>
      <c r="B6923" s="1" t="s">
        <v>5726</v>
      </c>
      <c r="C6923">
        <v>2315</v>
      </c>
      <c r="D6923" s="1" t="s">
        <v>6898</v>
      </c>
      <c r="E6923" s="20">
        <v>45113.150571423612</v>
      </c>
    </row>
    <row r="6924" spans="1:5" x14ac:dyDescent="0.35">
      <c r="A6924">
        <v>2</v>
      </c>
      <c r="B6924" s="1" t="s">
        <v>5726</v>
      </c>
      <c r="C6924">
        <v>2687</v>
      </c>
      <c r="D6924" s="1" t="s">
        <v>6899</v>
      </c>
      <c r="E6924" s="20">
        <v>45119.16375738426</v>
      </c>
    </row>
    <row r="6925" spans="1:5" x14ac:dyDescent="0.35">
      <c r="A6925">
        <v>2</v>
      </c>
      <c r="B6925" s="1" t="s">
        <v>5726</v>
      </c>
      <c r="C6925">
        <v>4100</v>
      </c>
      <c r="D6925" s="1" t="s">
        <v>6900</v>
      </c>
      <c r="E6925" s="20">
        <v>45110.8220683912</v>
      </c>
    </row>
    <row r="6926" spans="1:5" x14ac:dyDescent="0.35">
      <c r="A6926">
        <v>2</v>
      </c>
      <c r="B6926" s="1" t="s">
        <v>5726</v>
      </c>
      <c r="C6926">
        <v>7213</v>
      </c>
      <c r="D6926" s="1" t="s">
        <v>6901</v>
      </c>
      <c r="E6926" s="20">
        <v>45115.979489895835</v>
      </c>
    </row>
    <row r="6927" spans="1:5" x14ac:dyDescent="0.35">
      <c r="A6927">
        <v>2</v>
      </c>
      <c r="B6927" s="1" t="s">
        <v>5726</v>
      </c>
      <c r="C6927">
        <v>3915</v>
      </c>
      <c r="D6927" s="1" t="s">
        <v>6902</v>
      </c>
      <c r="E6927" s="20">
        <v>45132.388310532406</v>
      </c>
    </row>
    <row r="6928" spans="1:5" x14ac:dyDescent="0.35">
      <c r="A6928">
        <v>2</v>
      </c>
      <c r="B6928" s="1" t="s">
        <v>5726</v>
      </c>
      <c r="C6928">
        <v>3167</v>
      </c>
      <c r="D6928" s="1" t="s">
        <v>6903</v>
      </c>
      <c r="E6928" s="20">
        <v>45111.041961249997</v>
      </c>
    </row>
    <row r="6929" spans="1:5" x14ac:dyDescent="0.35">
      <c r="A6929">
        <v>2</v>
      </c>
      <c r="B6929" s="1" t="s">
        <v>5726</v>
      </c>
      <c r="C6929">
        <v>7115</v>
      </c>
      <c r="D6929" s="1" t="s">
        <v>6904</v>
      </c>
      <c r="E6929" s="20">
        <v>45125.886446006945</v>
      </c>
    </row>
    <row r="6930" spans="1:5" x14ac:dyDescent="0.35">
      <c r="A6930">
        <v>2</v>
      </c>
      <c r="B6930" s="1" t="s">
        <v>5726</v>
      </c>
      <c r="C6930">
        <v>7987</v>
      </c>
      <c r="D6930" s="1" t="s">
        <v>6905</v>
      </c>
      <c r="E6930" s="20">
        <v>45120.826759212963</v>
      </c>
    </row>
    <row r="6931" spans="1:5" x14ac:dyDescent="0.35">
      <c r="A6931">
        <v>2</v>
      </c>
      <c r="B6931" s="1" t="s">
        <v>5726</v>
      </c>
      <c r="C6931">
        <v>6674</v>
      </c>
      <c r="D6931" s="1" t="s">
        <v>6906</v>
      </c>
      <c r="E6931" s="20">
        <v>45124.392311319447</v>
      </c>
    </row>
    <row r="6932" spans="1:5" x14ac:dyDescent="0.35">
      <c r="A6932">
        <v>2</v>
      </c>
      <c r="B6932" s="1" t="s">
        <v>5726</v>
      </c>
      <c r="C6932">
        <v>6503</v>
      </c>
      <c r="D6932" s="1" t="s">
        <v>6907</v>
      </c>
      <c r="E6932" s="20">
        <v>45120.905529456017</v>
      </c>
    </row>
    <row r="6933" spans="1:5" x14ac:dyDescent="0.35">
      <c r="A6933">
        <v>2</v>
      </c>
      <c r="B6933" s="1" t="s">
        <v>5726</v>
      </c>
      <c r="C6933">
        <v>4374</v>
      </c>
      <c r="D6933" s="1" t="s">
        <v>6908</v>
      </c>
      <c r="E6933" s="20">
        <v>45135.59843258102</v>
      </c>
    </row>
    <row r="6934" spans="1:5" x14ac:dyDescent="0.35">
      <c r="A6934">
        <v>2</v>
      </c>
      <c r="B6934" s="1" t="s">
        <v>5726</v>
      </c>
      <c r="C6934">
        <v>1108</v>
      </c>
      <c r="D6934" s="1" t="s">
        <v>6909</v>
      </c>
      <c r="E6934" s="20">
        <v>45115.115227881943</v>
      </c>
    </row>
    <row r="6935" spans="1:5" x14ac:dyDescent="0.35">
      <c r="A6935">
        <v>2</v>
      </c>
      <c r="B6935" s="1" t="s">
        <v>5726</v>
      </c>
      <c r="C6935">
        <v>5521</v>
      </c>
      <c r="D6935" s="1" t="s">
        <v>6910</v>
      </c>
      <c r="E6935" s="20">
        <v>45110.745020902781</v>
      </c>
    </row>
    <row r="6936" spans="1:5" x14ac:dyDescent="0.35">
      <c r="A6936">
        <v>2</v>
      </c>
      <c r="B6936" s="1" t="s">
        <v>5726</v>
      </c>
      <c r="C6936">
        <v>5202</v>
      </c>
      <c r="D6936" s="1" t="s">
        <v>6911</v>
      </c>
      <c r="E6936" s="20">
        <v>45108.027582025461</v>
      </c>
    </row>
    <row r="6937" spans="1:5" x14ac:dyDescent="0.35">
      <c r="A6937">
        <v>2</v>
      </c>
      <c r="B6937" s="1" t="s">
        <v>5726</v>
      </c>
      <c r="C6937">
        <v>6287</v>
      </c>
      <c r="D6937" s="1" t="s">
        <v>6912</v>
      </c>
      <c r="E6937" s="20">
        <v>45112.852448101854</v>
      </c>
    </row>
    <row r="6938" spans="1:5" x14ac:dyDescent="0.35">
      <c r="A6938">
        <v>2</v>
      </c>
      <c r="B6938" s="1" t="s">
        <v>5726</v>
      </c>
      <c r="C6938">
        <v>3933</v>
      </c>
      <c r="D6938" s="1" t="s">
        <v>6913</v>
      </c>
      <c r="E6938" s="20">
        <v>45133.94441452546</v>
      </c>
    </row>
    <row r="6939" spans="1:5" x14ac:dyDescent="0.35">
      <c r="A6939">
        <v>2</v>
      </c>
      <c r="B6939" s="1" t="s">
        <v>5726</v>
      </c>
      <c r="C6939">
        <v>7965</v>
      </c>
      <c r="D6939" s="1" t="s">
        <v>6914</v>
      </c>
      <c r="E6939" s="20">
        <v>45128.099844386576</v>
      </c>
    </row>
    <row r="6940" spans="1:5" x14ac:dyDescent="0.35">
      <c r="A6940">
        <v>2</v>
      </c>
      <c r="B6940" s="1" t="s">
        <v>5726</v>
      </c>
      <c r="C6940">
        <v>3889</v>
      </c>
      <c r="D6940" s="1" t="s">
        <v>6915</v>
      </c>
      <c r="E6940" s="20">
        <v>45134.936696770834</v>
      </c>
    </row>
    <row r="6941" spans="1:5" x14ac:dyDescent="0.35">
      <c r="A6941">
        <v>2</v>
      </c>
      <c r="B6941" s="1" t="s">
        <v>5726</v>
      </c>
      <c r="C6941">
        <v>5414</v>
      </c>
      <c r="D6941" s="1" t="s">
        <v>6916</v>
      </c>
      <c r="E6941" s="20">
        <v>45133.118660439817</v>
      </c>
    </row>
    <row r="6942" spans="1:5" x14ac:dyDescent="0.35">
      <c r="A6942">
        <v>2</v>
      </c>
      <c r="B6942" s="1" t="s">
        <v>5726</v>
      </c>
      <c r="C6942">
        <v>11224</v>
      </c>
      <c r="D6942" s="1" t="s">
        <v>6917</v>
      </c>
      <c r="E6942" s="20">
        <v>45125.067265879632</v>
      </c>
    </row>
    <row r="6943" spans="1:5" x14ac:dyDescent="0.35">
      <c r="A6943">
        <v>2</v>
      </c>
      <c r="B6943" s="1" t="s">
        <v>5726</v>
      </c>
      <c r="C6943">
        <v>5568</v>
      </c>
      <c r="D6943" s="1" t="s">
        <v>6918</v>
      </c>
      <c r="E6943" s="20">
        <v>45113.091301030094</v>
      </c>
    </row>
    <row r="6944" spans="1:5" x14ac:dyDescent="0.35">
      <c r="A6944">
        <v>2</v>
      </c>
      <c r="B6944" s="1" t="s">
        <v>5726</v>
      </c>
      <c r="C6944">
        <v>7660</v>
      </c>
      <c r="D6944" s="1" t="s">
        <v>6919</v>
      </c>
      <c r="E6944" s="20">
        <v>45120.818036793979</v>
      </c>
    </row>
    <row r="6945" spans="1:5" x14ac:dyDescent="0.35">
      <c r="A6945">
        <v>2</v>
      </c>
      <c r="B6945" s="1" t="s">
        <v>5726</v>
      </c>
      <c r="C6945">
        <v>3225</v>
      </c>
      <c r="D6945" s="1" t="s">
        <v>6920</v>
      </c>
      <c r="E6945" s="20">
        <v>45120.819037673609</v>
      </c>
    </row>
    <row r="6946" spans="1:5" x14ac:dyDescent="0.35">
      <c r="A6946">
        <v>2</v>
      </c>
      <c r="B6946" s="1" t="s">
        <v>5726</v>
      </c>
      <c r="C6946">
        <v>6201</v>
      </c>
      <c r="D6946" s="1" t="s">
        <v>6921</v>
      </c>
      <c r="E6946" s="20">
        <v>45118.970239363429</v>
      </c>
    </row>
    <row r="6947" spans="1:5" x14ac:dyDescent="0.35">
      <c r="A6947">
        <v>2</v>
      </c>
      <c r="B6947" s="1" t="s">
        <v>5726</v>
      </c>
      <c r="C6947">
        <v>1728</v>
      </c>
      <c r="D6947" s="1" t="s">
        <v>6922</v>
      </c>
      <c r="E6947" s="20">
        <v>45111.644058310187</v>
      </c>
    </row>
    <row r="6948" spans="1:5" x14ac:dyDescent="0.35">
      <c r="A6948">
        <v>2</v>
      </c>
      <c r="B6948" s="1" t="s">
        <v>5726</v>
      </c>
      <c r="C6948">
        <v>15785</v>
      </c>
      <c r="D6948" s="1" t="s">
        <v>6923</v>
      </c>
      <c r="E6948" s="20">
        <v>45127.995243449077</v>
      </c>
    </row>
    <row r="6949" spans="1:5" x14ac:dyDescent="0.35">
      <c r="A6949">
        <v>2</v>
      </c>
      <c r="B6949" s="1" t="s">
        <v>5726</v>
      </c>
      <c r="C6949">
        <v>5489</v>
      </c>
      <c r="D6949" s="1" t="s">
        <v>6924</v>
      </c>
      <c r="E6949" s="20">
        <v>45121.417532997686</v>
      </c>
    </row>
    <row r="6950" spans="1:5" x14ac:dyDescent="0.35">
      <c r="A6950">
        <v>2</v>
      </c>
      <c r="B6950" s="1" t="s">
        <v>5726</v>
      </c>
      <c r="C6950">
        <v>9152</v>
      </c>
      <c r="D6950" s="1" t="s">
        <v>6925</v>
      </c>
      <c r="E6950" s="20">
        <v>45134.864477384261</v>
      </c>
    </row>
    <row r="6951" spans="1:5" x14ac:dyDescent="0.35">
      <c r="A6951">
        <v>2</v>
      </c>
      <c r="B6951" s="1" t="s">
        <v>5726</v>
      </c>
      <c r="C6951">
        <v>4936</v>
      </c>
      <c r="D6951" s="1" t="s">
        <v>6926</v>
      </c>
      <c r="E6951" s="20">
        <v>45122.823653796295</v>
      </c>
    </row>
    <row r="6952" spans="1:5" x14ac:dyDescent="0.35">
      <c r="A6952">
        <v>2</v>
      </c>
      <c r="B6952" s="1" t="s">
        <v>5726</v>
      </c>
      <c r="C6952">
        <v>13042</v>
      </c>
      <c r="D6952" s="1" t="s">
        <v>6927</v>
      </c>
      <c r="E6952" s="20">
        <v>45137.87866509259</v>
      </c>
    </row>
    <row r="6953" spans="1:5" x14ac:dyDescent="0.35">
      <c r="A6953">
        <v>2</v>
      </c>
      <c r="B6953" s="1" t="s">
        <v>5726</v>
      </c>
      <c r="C6953">
        <v>8227</v>
      </c>
      <c r="D6953" s="1" t="s">
        <v>6928</v>
      </c>
      <c r="E6953" s="20">
        <v>45131.868396574071</v>
      </c>
    </row>
    <row r="6954" spans="1:5" x14ac:dyDescent="0.35">
      <c r="A6954">
        <v>2</v>
      </c>
      <c r="B6954" s="1" t="s">
        <v>5726</v>
      </c>
      <c r="C6954">
        <v>8990</v>
      </c>
      <c r="D6954" s="1" t="s">
        <v>6929</v>
      </c>
      <c r="E6954" s="20">
        <v>45127.468008946758</v>
      </c>
    </row>
    <row r="6955" spans="1:5" x14ac:dyDescent="0.35">
      <c r="A6955">
        <v>2</v>
      </c>
      <c r="B6955" s="1" t="s">
        <v>5726</v>
      </c>
      <c r="C6955">
        <v>55123</v>
      </c>
      <c r="D6955" s="1" t="s">
        <v>6930</v>
      </c>
      <c r="E6955" s="20">
        <v>45133.365417048612</v>
      </c>
    </row>
    <row r="6956" spans="1:5" x14ac:dyDescent="0.35">
      <c r="A6956">
        <v>2</v>
      </c>
      <c r="B6956" s="1" t="s">
        <v>5726</v>
      </c>
      <c r="C6956">
        <v>3904</v>
      </c>
      <c r="D6956" s="1" t="s">
        <v>6931</v>
      </c>
      <c r="E6956" s="20">
        <v>45135.884472731479</v>
      </c>
    </row>
    <row r="6957" spans="1:5" x14ac:dyDescent="0.35">
      <c r="A6957">
        <v>2</v>
      </c>
      <c r="B6957" s="1" t="s">
        <v>5726</v>
      </c>
      <c r="C6957">
        <v>5198</v>
      </c>
      <c r="D6957" s="1" t="s">
        <v>6932</v>
      </c>
      <c r="E6957" s="20">
        <v>45125.498979930555</v>
      </c>
    </row>
    <row r="6958" spans="1:5" x14ac:dyDescent="0.35">
      <c r="A6958">
        <v>2</v>
      </c>
      <c r="B6958" s="1" t="s">
        <v>5726</v>
      </c>
      <c r="C6958">
        <v>6735</v>
      </c>
      <c r="D6958" s="1" t="s">
        <v>6933</v>
      </c>
      <c r="E6958" s="20">
        <v>45128.460875891207</v>
      </c>
    </row>
    <row r="6959" spans="1:5" x14ac:dyDescent="0.35">
      <c r="A6959">
        <v>2</v>
      </c>
      <c r="B6959" s="1" t="s">
        <v>5726</v>
      </c>
      <c r="C6959">
        <v>13683</v>
      </c>
      <c r="D6959" s="1" t="s">
        <v>6934</v>
      </c>
      <c r="E6959" s="20">
        <v>45111.273267407407</v>
      </c>
    </row>
    <row r="6960" spans="1:5" x14ac:dyDescent="0.35">
      <c r="A6960">
        <v>2</v>
      </c>
      <c r="B6960" s="1" t="s">
        <v>5726</v>
      </c>
      <c r="C6960">
        <v>5841</v>
      </c>
      <c r="D6960" s="1" t="s">
        <v>6935</v>
      </c>
      <c r="E6960" s="20">
        <v>45121.376951620368</v>
      </c>
    </row>
    <row r="6961" spans="1:5" x14ac:dyDescent="0.35">
      <c r="A6961">
        <v>2</v>
      </c>
      <c r="B6961" s="1" t="s">
        <v>5726</v>
      </c>
      <c r="C6961">
        <v>4336</v>
      </c>
      <c r="D6961" s="1" t="s">
        <v>6936</v>
      </c>
      <c r="E6961" s="20">
        <v>45131.422073425929</v>
      </c>
    </row>
    <row r="6962" spans="1:5" x14ac:dyDescent="0.35">
      <c r="A6962">
        <v>2</v>
      </c>
      <c r="B6962" s="1" t="s">
        <v>5726</v>
      </c>
      <c r="C6962">
        <v>5052</v>
      </c>
      <c r="D6962" s="1" t="s">
        <v>6937</v>
      </c>
      <c r="E6962" s="20">
        <v>45127.832572407409</v>
      </c>
    </row>
    <row r="6963" spans="1:5" x14ac:dyDescent="0.35">
      <c r="A6963">
        <v>2</v>
      </c>
      <c r="B6963" s="1" t="s">
        <v>5726</v>
      </c>
      <c r="C6963">
        <v>2817</v>
      </c>
      <c r="D6963" s="1" t="s">
        <v>6938</v>
      </c>
      <c r="E6963" s="20">
        <v>45110.895323263889</v>
      </c>
    </row>
    <row r="6964" spans="1:5" x14ac:dyDescent="0.35">
      <c r="A6964">
        <v>2</v>
      </c>
      <c r="B6964" s="1" t="s">
        <v>5726</v>
      </c>
      <c r="C6964">
        <v>6252</v>
      </c>
      <c r="D6964" s="1" t="s">
        <v>6939</v>
      </c>
      <c r="E6964" s="20">
        <v>45124.893383750001</v>
      </c>
    </row>
    <row r="6965" spans="1:5" x14ac:dyDescent="0.35">
      <c r="A6965">
        <v>2</v>
      </c>
      <c r="B6965" s="1" t="s">
        <v>5726</v>
      </c>
      <c r="C6965">
        <v>4874</v>
      </c>
      <c r="D6965" s="1" t="s">
        <v>6940</v>
      </c>
      <c r="E6965" s="20">
        <v>45124.91262747685</v>
      </c>
    </row>
    <row r="6966" spans="1:5" x14ac:dyDescent="0.35">
      <c r="A6966">
        <v>2</v>
      </c>
      <c r="B6966" s="1" t="s">
        <v>5726</v>
      </c>
      <c r="C6966">
        <v>3628</v>
      </c>
      <c r="D6966" s="1" t="s">
        <v>6941</v>
      </c>
      <c r="E6966" s="20">
        <v>45109.791424201387</v>
      </c>
    </row>
    <row r="6967" spans="1:5" x14ac:dyDescent="0.35">
      <c r="A6967">
        <v>2</v>
      </c>
      <c r="B6967" s="1" t="s">
        <v>5726</v>
      </c>
      <c r="C6967">
        <v>2772</v>
      </c>
      <c r="D6967" s="1" t="s">
        <v>6942</v>
      </c>
      <c r="E6967" s="20">
        <v>45121.842941354167</v>
      </c>
    </row>
    <row r="6968" spans="1:5" x14ac:dyDescent="0.35">
      <c r="A6968">
        <v>2</v>
      </c>
      <c r="B6968" s="1" t="s">
        <v>5726</v>
      </c>
      <c r="C6968">
        <v>6332</v>
      </c>
      <c r="D6968" s="1" t="s">
        <v>7840</v>
      </c>
      <c r="E6968" s="20">
        <v>45138.433039293981</v>
      </c>
    </row>
    <row r="6969" spans="1:5" x14ac:dyDescent="0.35">
      <c r="A6969">
        <v>2</v>
      </c>
      <c r="B6969" s="1" t="s">
        <v>5726</v>
      </c>
      <c r="C6969">
        <v>5470</v>
      </c>
      <c r="D6969" s="1" t="s">
        <v>6943</v>
      </c>
      <c r="E6969" s="20">
        <v>45134.566933946757</v>
      </c>
    </row>
    <row r="6970" spans="1:5" x14ac:dyDescent="0.35">
      <c r="A6970">
        <v>2</v>
      </c>
      <c r="B6970" s="1" t="s">
        <v>5726</v>
      </c>
      <c r="C6970">
        <v>3990</v>
      </c>
      <c r="D6970" s="1" t="s">
        <v>6944</v>
      </c>
      <c r="E6970" s="20">
        <v>45132.69710247685</v>
      </c>
    </row>
    <row r="6971" spans="1:5" x14ac:dyDescent="0.35">
      <c r="A6971">
        <v>2</v>
      </c>
      <c r="B6971" s="1" t="s">
        <v>5726</v>
      </c>
      <c r="C6971">
        <v>5082</v>
      </c>
      <c r="D6971" s="1" t="s">
        <v>6945</v>
      </c>
      <c r="E6971" s="20">
        <v>45118.715031782405</v>
      </c>
    </row>
    <row r="6972" spans="1:5" x14ac:dyDescent="0.35">
      <c r="A6972">
        <v>2</v>
      </c>
      <c r="B6972" s="1" t="s">
        <v>5726</v>
      </c>
      <c r="C6972">
        <v>3336</v>
      </c>
      <c r="D6972" s="1" t="s">
        <v>6946</v>
      </c>
      <c r="E6972" s="20">
        <v>45119.571268391206</v>
      </c>
    </row>
    <row r="6973" spans="1:5" x14ac:dyDescent="0.35">
      <c r="A6973">
        <v>2</v>
      </c>
      <c r="B6973" s="1" t="s">
        <v>5726</v>
      </c>
      <c r="C6973">
        <v>37255</v>
      </c>
      <c r="D6973" s="1" t="s">
        <v>6947</v>
      </c>
      <c r="E6973" s="20">
        <v>45111.302247858795</v>
      </c>
    </row>
    <row r="6974" spans="1:5" x14ac:dyDescent="0.35">
      <c r="A6974">
        <v>2</v>
      </c>
      <c r="B6974" s="1" t="s">
        <v>5726</v>
      </c>
      <c r="C6974">
        <v>4304</v>
      </c>
      <c r="D6974" s="1" t="s">
        <v>6948</v>
      </c>
      <c r="E6974" s="20">
        <v>45126.968141493053</v>
      </c>
    </row>
    <row r="6975" spans="1:5" x14ac:dyDescent="0.35">
      <c r="A6975">
        <v>2</v>
      </c>
      <c r="B6975" s="1" t="s">
        <v>5726</v>
      </c>
      <c r="C6975">
        <v>7229</v>
      </c>
      <c r="D6975" s="1" t="s">
        <v>6949</v>
      </c>
      <c r="E6975" s="20">
        <v>45108.039665752316</v>
      </c>
    </row>
    <row r="6976" spans="1:5" x14ac:dyDescent="0.35">
      <c r="A6976">
        <v>2</v>
      </c>
      <c r="B6976" s="1" t="s">
        <v>5726</v>
      </c>
      <c r="C6976">
        <v>7333</v>
      </c>
      <c r="D6976" s="1" t="s">
        <v>6950</v>
      </c>
      <c r="E6976" s="20">
        <v>45121.717459803243</v>
      </c>
    </row>
    <row r="6977" spans="1:5" x14ac:dyDescent="0.35">
      <c r="A6977">
        <v>2</v>
      </c>
      <c r="B6977" s="1" t="s">
        <v>5726</v>
      </c>
      <c r="C6977">
        <v>2640</v>
      </c>
      <c r="D6977" s="1" t="s">
        <v>6951</v>
      </c>
      <c r="E6977" s="20">
        <v>45113.09634783565</v>
      </c>
    </row>
    <row r="6978" spans="1:5" x14ac:dyDescent="0.35">
      <c r="A6978">
        <v>2</v>
      </c>
      <c r="B6978" s="1" t="s">
        <v>5726</v>
      </c>
      <c r="C6978">
        <v>1881</v>
      </c>
      <c r="D6978" s="1" t="s">
        <v>7842</v>
      </c>
      <c r="E6978" s="20">
        <v>45138.564163564813</v>
      </c>
    </row>
    <row r="6979" spans="1:5" x14ac:dyDescent="0.35">
      <c r="A6979">
        <v>2</v>
      </c>
      <c r="B6979" s="1" t="s">
        <v>5726</v>
      </c>
      <c r="C6979">
        <v>13444</v>
      </c>
      <c r="D6979" s="1" t="s">
        <v>6952</v>
      </c>
      <c r="E6979" s="20">
        <v>45110.947091516202</v>
      </c>
    </row>
    <row r="6980" spans="1:5" x14ac:dyDescent="0.35">
      <c r="A6980">
        <v>2</v>
      </c>
      <c r="B6980" s="1" t="s">
        <v>5726</v>
      </c>
      <c r="C6980">
        <v>1777</v>
      </c>
      <c r="D6980" s="1" t="s">
        <v>6953</v>
      </c>
      <c r="E6980" s="20">
        <v>45131.879024386573</v>
      </c>
    </row>
    <row r="6981" spans="1:5" x14ac:dyDescent="0.35">
      <c r="A6981">
        <v>2</v>
      </c>
      <c r="B6981" s="1" t="s">
        <v>5726</v>
      </c>
      <c r="C6981">
        <v>20445</v>
      </c>
      <c r="D6981" s="1" t="s">
        <v>6954</v>
      </c>
      <c r="E6981" s="20">
        <v>45117.42736267361</v>
      </c>
    </row>
    <row r="6982" spans="1:5" x14ac:dyDescent="0.35">
      <c r="A6982">
        <v>2</v>
      </c>
      <c r="B6982" s="1" t="s">
        <v>5726</v>
      </c>
      <c r="C6982">
        <v>5096</v>
      </c>
      <c r="D6982" s="1" t="s">
        <v>6955</v>
      </c>
      <c r="E6982" s="20">
        <v>45125.576912777775</v>
      </c>
    </row>
    <row r="6983" spans="1:5" x14ac:dyDescent="0.35">
      <c r="A6983">
        <v>2</v>
      </c>
      <c r="B6983" s="1" t="s">
        <v>5726</v>
      </c>
      <c r="C6983">
        <v>7358</v>
      </c>
      <c r="D6983" s="1" t="s">
        <v>6956</v>
      </c>
      <c r="E6983" s="20">
        <v>45119.736052071756</v>
      </c>
    </row>
    <row r="6984" spans="1:5" x14ac:dyDescent="0.35">
      <c r="A6984">
        <v>2</v>
      </c>
      <c r="B6984" s="1" t="s">
        <v>5726</v>
      </c>
      <c r="C6984">
        <v>7606</v>
      </c>
      <c r="D6984" s="1" t="s">
        <v>6957</v>
      </c>
      <c r="E6984" s="20">
        <v>45132.182240173614</v>
      </c>
    </row>
    <row r="6985" spans="1:5" x14ac:dyDescent="0.35">
      <c r="A6985">
        <v>2</v>
      </c>
      <c r="B6985" s="1" t="s">
        <v>5726</v>
      </c>
      <c r="C6985">
        <v>4066</v>
      </c>
      <c r="D6985" s="1" t="s">
        <v>6958</v>
      </c>
      <c r="E6985" s="20">
        <v>45135.739338761574</v>
      </c>
    </row>
    <row r="6986" spans="1:5" x14ac:dyDescent="0.35">
      <c r="A6986">
        <v>2</v>
      </c>
      <c r="B6986" s="1" t="s">
        <v>5726</v>
      </c>
      <c r="C6986">
        <v>4465</v>
      </c>
      <c r="D6986" s="1" t="s">
        <v>6959</v>
      </c>
      <c r="E6986" s="20">
        <v>45118.474068206022</v>
      </c>
    </row>
    <row r="6987" spans="1:5" x14ac:dyDescent="0.35">
      <c r="A6987">
        <v>2</v>
      </c>
      <c r="B6987" s="1" t="s">
        <v>5726</v>
      </c>
      <c r="C6987">
        <v>5270</v>
      </c>
      <c r="D6987" s="1" t="s">
        <v>6960</v>
      </c>
      <c r="E6987" s="20">
        <v>45121.451860243054</v>
      </c>
    </row>
    <row r="6988" spans="1:5" x14ac:dyDescent="0.35">
      <c r="A6988">
        <v>2</v>
      </c>
      <c r="B6988" s="1" t="s">
        <v>5726</v>
      </c>
      <c r="C6988">
        <v>1881</v>
      </c>
      <c r="D6988" s="1" t="s">
        <v>6961</v>
      </c>
      <c r="E6988" s="20">
        <v>45128.063136354169</v>
      </c>
    </row>
    <row r="6989" spans="1:5" x14ac:dyDescent="0.35">
      <c r="A6989">
        <v>2</v>
      </c>
      <c r="B6989" s="1" t="s">
        <v>5726</v>
      </c>
      <c r="C6989">
        <v>6979</v>
      </c>
      <c r="D6989" s="1" t="s">
        <v>6962</v>
      </c>
      <c r="E6989" s="20">
        <v>45113.274252407406</v>
      </c>
    </row>
    <row r="6990" spans="1:5" x14ac:dyDescent="0.35">
      <c r="A6990">
        <v>2</v>
      </c>
      <c r="B6990" s="1" t="s">
        <v>5726</v>
      </c>
      <c r="C6990">
        <v>948</v>
      </c>
      <c r="D6990" s="1" t="s">
        <v>6963</v>
      </c>
      <c r="E6990" s="20">
        <v>45124.472172592592</v>
      </c>
    </row>
    <row r="6991" spans="1:5" x14ac:dyDescent="0.35">
      <c r="A6991">
        <v>2</v>
      </c>
      <c r="B6991" s="1" t="s">
        <v>5726</v>
      </c>
      <c r="C6991">
        <v>875</v>
      </c>
      <c r="D6991" s="1" t="s">
        <v>6964</v>
      </c>
      <c r="E6991" s="20">
        <v>45124.47376134259</v>
      </c>
    </row>
    <row r="6992" spans="1:5" x14ac:dyDescent="0.35">
      <c r="A6992">
        <v>2</v>
      </c>
      <c r="B6992" s="1" t="s">
        <v>5726</v>
      </c>
      <c r="C6992">
        <v>940</v>
      </c>
      <c r="D6992" s="1" t="s">
        <v>6965</v>
      </c>
      <c r="E6992" s="20">
        <v>45124.471593009257</v>
      </c>
    </row>
    <row r="6993" spans="1:5" x14ac:dyDescent="0.35">
      <c r="A6993">
        <v>2</v>
      </c>
      <c r="B6993" s="1" t="s">
        <v>5726</v>
      </c>
      <c r="C6993">
        <v>685</v>
      </c>
      <c r="D6993" s="1" t="s">
        <v>6966</v>
      </c>
      <c r="E6993" s="20">
        <v>45135.278478796296</v>
      </c>
    </row>
    <row r="6994" spans="1:5" x14ac:dyDescent="0.35">
      <c r="A6994">
        <v>2</v>
      </c>
      <c r="B6994" s="1" t="s">
        <v>5726</v>
      </c>
      <c r="C6994">
        <v>869</v>
      </c>
      <c r="D6994" s="1" t="s">
        <v>6967</v>
      </c>
      <c r="E6994" s="20">
        <v>45135.278796817132</v>
      </c>
    </row>
    <row r="6995" spans="1:5" x14ac:dyDescent="0.35">
      <c r="A6995">
        <v>2</v>
      </c>
      <c r="B6995" s="1" t="s">
        <v>5726</v>
      </c>
      <c r="C6995">
        <v>677</v>
      </c>
      <c r="D6995" s="1" t="s">
        <v>6968</v>
      </c>
      <c r="E6995" s="20">
        <v>45135.2758396875</v>
      </c>
    </row>
    <row r="6996" spans="1:5" x14ac:dyDescent="0.35">
      <c r="A6996">
        <v>2</v>
      </c>
      <c r="B6996" s="1" t="s">
        <v>5726</v>
      </c>
      <c r="C6996">
        <v>4538</v>
      </c>
      <c r="D6996" s="1" t="s">
        <v>6969</v>
      </c>
      <c r="E6996" s="20">
        <v>45124.4712515625</v>
      </c>
    </row>
    <row r="6997" spans="1:5" x14ac:dyDescent="0.35">
      <c r="A6997">
        <v>2</v>
      </c>
      <c r="B6997" s="1" t="s">
        <v>5726</v>
      </c>
      <c r="C6997">
        <v>4160</v>
      </c>
      <c r="D6997" s="1" t="s">
        <v>6970</v>
      </c>
      <c r="E6997" s="20">
        <v>45124.475423900461</v>
      </c>
    </row>
    <row r="6998" spans="1:5" x14ac:dyDescent="0.35">
      <c r="A6998">
        <v>2</v>
      </c>
      <c r="B6998" s="1" t="s">
        <v>5726</v>
      </c>
      <c r="C6998">
        <v>6119</v>
      </c>
      <c r="D6998" s="1" t="s">
        <v>6971</v>
      </c>
      <c r="E6998" s="20">
        <v>45126.889736076388</v>
      </c>
    </row>
    <row r="6999" spans="1:5" x14ac:dyDescent="0.35">
      <c r="A6999">
        <v>2</v>
      </c>
      <c r="B6999" s="1" t="s">
        <v>5726</v>
      </c>
      <c r="C6999">
        <v>7592</v>
      </c>
      <c r="D6999" s="1" t="s">
        <v>6972</v>
      </c>
      <c r="E6999" s="20">
        <v>45123.804738460647</v>
      </c>
    </row>
    <row r="7000" spans="1:5" x14ac:dyDescent="0.35">
      <c r="A7000">
        <v>2</v>
      </c>
      <c r="B7000" s="1" t="s">
        <v>5726</v>
      </c>
      <c r="C7000">
        <v>902</v>
      </c>
      <c r="D7000" s="1" t="s">
        <v>6973</v>
      </c>
      <c r="E7000" s="20">
        <v>45111.595231354164</v>
      </c>
    </row>
    <row r="7001" spans="1:5" x14ac:dyDescent="0.35">
      <c r="A7001">
        <v>2</v>
      </c>
      <c r="B7001" s="1" t="s">
        <v>5726</v>
      </c>
      <c r="C7001">
        <v>4093</v>
      </c>
      <c r="D7001" s="1" t="s">
        <v>6974</v>
      </c>
      <c r="E7001" s="20">
        <v>45125.048903981478</v>
      </c>
    </row>
    <row r="7002" spans="1:5" x14ac:dyDescent="0.35">
      <c r="A7002">
        <v>2</v>
      </c>
      <c r="B7002" s="1" t="s">
        <v>5726</v>
      </c>
      <c r="C7002">
        <v>8801</v>
      </c>
      <c r="D7002" s="1" t="s">
        <v>6975</v>
      </c>
      <c r="E7002" s="20">
        <v>45130.816904108797</v>
      </c>
    </row>
    <row r="7003" spans="1:5" x14ac:dyDescent="0.35">
      <c r="A7003">
        <v>2</v>
      </c>
      <c r="B7003" s="1" t="s">
        <v>5726</v>
      </c>
      <c r="C7003">
        <v>1330</v>
      </c>
      <c r="D7003" s="1" t="s">
        <v>6976</v>
      </c>
      <c r="E7003" s="20">
        <v>45113.692117060185</v>
      </c>
    </row>
    <row r="7004" spans="1:5" x14ac:dyDescent="0.35">
      <c r="A7004">
        <v>2</v>
      </c>
      <c r="B7004" s="1" t="s">
        <v>5726</v>
      </c>
      <c r="C7004">
        <v>3269</v>
      </c>
      <c r="D7004" s="1" t="s">
        <v>6977</v>
      </c>
      <c r="E7004" s="20">
        <v>45124.945362696759</v>
      </c>
    </row>
    <row r="7005" spans="1:5" x14ac:dyDescent="0.35">
      <c r="A7005">
        <v>2</v>
      </c>
      <c r="B7005" s="1" t="s">
        <v>5726</v>
      </c>
      <c r="C7005">
        <v>2322</v>
      </c>
      <c r="D7005" s="1" t="s">
        <v>6978</v>
      </c>
      <c r="E7005" s="20">
        <v>45135.275283495372</v>
      </c>
    </row>
    <row r="7006" spans="1:5" x14ac:dyDescent="0.35">
      <c r="A7006">
        <v>2</v>
      </c>
      <c r="B7006" s="1" t="s">
        <v>5726</v>
      </c>
      <c r="C7006">
        <v>5252</v>
      </c>
      <c r="D7006" s="1" t="s">
        <v>6979</v>
      </c>
      <c r="E7006" s="20">
        <v>45125.466909884257</v>
      </c>
    </row>
    <row r="7007" spans="1:5" x14ac:dyDescent="0.35">
      <c r="A7007">
        <v>2</v>
      </c>
      <c r="B7007" s="1" t="s">
        <v>5726</v>
      </c>
      <c r="C7007">
        <v>5651</v>
      </c>
      <c r="D7007" s="1" t="s">
        <v>6980</v>
      </c>
      <c r="E7007" s="20">
        <v>45125.460982129633</v>
      </c>
    </row>
    <row r="7008" spans="1:5" x14ac:dyDescent="0.35">
      <c r="A7008">
        <v>2</v>
      </c>
      <c r="B7008" s="1" t="s">
        <v>5726</v>
      </c>
      <c r="C7008">
        <v>5313</v>
      </c>
      <c r="D7008" s="1" t="s">
        <v>6981</v>
      </c>
      <c r="E7008" s="20">
        <v>45111.054336620371</v>
      </c>
    </row>
    <row r="7009" spans="1:5" x14ac:dyDescent="0.35">
      <c r="A7009">
        <v>2</v>
      </c>
      <c r="B7009" s="1" t="s">
        <v>5726</v>
      </c>
      <c r="C7009">
        <v>9581</v>
      </c>
      <c r="D7009" s="1" t="s">
        <v>6982</v>
      </c>
      <c r="E7009" s="20">
        <v>45135.09572365741</v>
      </c>
    </row>
    <row r="7010" spans="1:5" x14ac:dyDescent="0.35">
      <c r="A7010">
        <v>2</v>
      </c>
      <c r="B7010" s="1" t="s">
        <v>5726</v>
      </c>
      <c r="C7010">
        <v>9390</v>
      </c>
      <c r="D7010" s="1" t="s">
        <v>6983</v>
      </c>
      <c r="E7010" s="20">
        <v>45131.73155621528</v>
      </c>
    </row>
    <row r="7011" spans="1:5" x14ac:dyDescent="0.35">
      <c r="A7011">
        <v>2</v>
      </c>
      <c r="B7011" s="1" t="s">
        <v>5726</v>
      </c>
      <c r="C7011">
        <v>4282</v>
      </c>
      <c r="D7011" s="1" t="s">
        <v>6984</v>
      </c>
      <c r="E7011" s="20">
        <v>45127.483131759262</v>
      </c>
    </row>
    <row r="7012" spans="1:5" x14ac:dyDescent="0.35">
      <c r="A7012">
        <v>2</v>
      </c>
      <c r="B7012" s="1" t="s">
        <v>5726</v>
      </c>
      <c r="C7012">
        <v>3424</v>
      </c>
      <c r="D7012" s="1" t="s">
        <v>6985</v>
      </c>
      <c r="E7012" s="20">
        <v>45133.914565648149</v>
      </c>
    </row>
    <row r="7013" spans="1:5" x14ac:dyDescent="0.35">
      <c r="A7013">
        <v>2</v>
      </c>
      <c r="B7013" s="1" t="s">
        <v>5726</v>
      </c>
      <c r="C7013">
        <v>6171</v>
      </c>
      <c r="D7013" s="1" t="s">
        <v>6986</v>
      </c>
      <c r="E7013" s="20">
        <v>45112.452776273145</v>
      </c>
    </row>
    <row r="7014" spans="1:5" x14ac:dyDescent="0.35">
      <c r="A7014">
        <v>2</v>
      </c>
      <c r="B7014" s="1" t="s">
        <v>5726</v>
      </c>
      <c r="C7014">
        <v>160730</v>
      </c>
      <c r="D7014" s="1" t="s">
        <v>6987</v>
      </c>
      <c r="E7014" s="20">
        <v>45124.478553958332</v>
      </c>
    </row>
    <row r="7015" spans="1:5" x14ac:dyDescent="0.35">
      <c r="A7015">
        <v>2</v>
      </c>
      <c r="B7015" s="1" t="s">
        <v>5726</v>
      </c>
      <c r="C7015">
        <v>3864</v>
      </c>
      <c r="D7015" s="1" t="s">
        <v>6988</v>
      </c>
      <c r="E7015" s="20">
        <v>45124.478453738426</v>
      </c>
    </row>
    <row r="7016" spans="1:5" x14ac:dyDescent="0.35">
      <c r="A7016">
        <v>2</v>
      </c>
      <c r="B7016" s="1" t="s">
        <v>5726</v>
      </c>
      <c r="C7016">
        <v>7123</v>
      </c>
      <c r="D7016" s="1" t="s">
        <v>6989</v>
      </c>
      <c r="E7016" s="20">
        <v>45110.937976562498</v>
      </c>
    </row>
    <row r="7017" spans="1:5" x14ac:dyDescent="0.35">
      <c r="A7017">
        <v>2</v>
      </c>
      <c r="B7017" s="1" t="s">
        <v>5726</v>
      </c>
      <c r="C7017">
        <v>928</v>
      </c>
      <c r="D7017" s="1" t="s">
        <v>6990</v>
      </c>
      <c r="E7017" s="20">
        <v>45111.584290706021</v>
      </c>
    </row>
    <row r="7018" spans="1:5" x14ac:dyDescent="0.35">
      <c r="A7018">
        <v>2</v>
      </c>
      <c r="B7018" s="1" t="s">
        <v>5726</v>
      </c>
      <c r="C7018">
        <v>6664</v>
      </c>
      <c r="D7018" s="1" t="s">
        <v>6991</v>
      </c>
      <c r="E7018" s="20">
        <v>45135.406994328703</v>
      </c>
    </row>
    <row r="7019" spans="1:5" x14ac:dyDescent="0.35">
      <c r="A7019">
        <v>2</v>
      </c>
      <c r="B7019" s="1" t="s">
        <v>5726</v>
      </c>
      <c r="C7019">
        <v>38328</v>
      </c>
      <c r="D7019" s="1" t="s">
        <v>6992</v>
      </c>
      <c r="E7019" s="20">
        <v>45120.820340787039</v>
      </c>
    </row>
    <row r="7020" spans="1:5" x14ac:dyDescent="0.35">
      <c r="A7020">
        <v>2</v>
      </c>
      <c r="B7020" s="1" t="s">
        <v>5726</v>
      </c>
      <c r="C7020">
        <v>11569</v>
      </c>
      <c r="D7020" s="1" t="s">
        <v>6993</v>
      </c>
      <c r="E7020" s="20">
        <v>45120.820235219908</v>
      </c>
    </row>
    <row r="7021" spans="1:5" x14ac:dyDescent="0.35">
      <c r="A7021">
        <v>2</v>
      </c>
      <c r="B7021" s="1" t="s">
        <v>5726</v>
      </c>
      <c r="C7021">
        <v>7779</v>
      </c>
      <c r="D7021" s="1" t="s">
        <v>6994</v>
      </c>
      <c r="E7021" s="20">
        <v>45134.16738190972</v>
      </c>
    </row>
    <row r="7022" spans="1:5" x14ac:dyDescent="0.35">
      <c r="A7022">
        <v>2</v>
      </c>
      <c r="B7022" s="1" t="s">
        <v>5726</v>
      </c>
      <c r="C7022">
        <v>8869</v>
      </c>
      <c r="D7022" s="1" t="s">
        <v>6995</v>
      </c>
      <c r="E7022" s="20">
        <v>45125.480732361109</v>
      </c>
    </row>
    <row r="7023" spans="1:5" x14ac:dyDescent="0.35">
      <c r="A7023">
        <v>2</v>
      </c>
      <c r="B7023" s="1" t="s">
        <v>5726</v>
      </c>
      <c r="C7023">
        <v>8345</v>
      </c>
      <c r="D7023" s="1" t="s">
        <v>6996</v>
      </c>
      <c r="E7023" s="20">
        <v>45133.878070104169</v>
      </c>
    </row>
    <row r="7024" spans="1:5" x14ac:dyDescent="0.35">
      <c r="A7024">
        <v>2</v>
      </c>
      <c r="B7024" s="1" t="s">
        <v>5726</v>
      </c>
      <c r="C7024">
        <v>3360</v>
      </c>
      <c r="D7024" s="1" t="s">
        <v>6997</v>
      </c>
      <c r="E7024" s="20">
        <v>45136.695019479164</v>
      </c>
    </row>
    <row r="7025" spans="1:5" x14ac:dyDescent="0.35">
      <c r="A7025">
        <v>2</v>
      </c>
      <c r="B7025" s="1" t="s">
        <v>5726</v>
      </c>
      <c r="C7025">
        <v>8378</v>
      </c>
      <c r="D7025" s="1" t="s">
        <v>6998</v>
      </c>
      <c r="E7025" s="20">
        <v>45135.537412199075</v>
      </c>
    </row>
    <row r="7026" spans="1:5" x14ac:dyDescent="0.35">
      <c r="A7026">
        <v>2</v>
      </c>
      <c r="B7026" s="1" t="s">
        <v>5726</v>
      </c>
      <c r="C7026">
        <v>1839</v>
      </c>
      <c r="D7026" s="1" t="s">
        <v>6999</v>
      </c>
      <c r="E7026" s="20">
        <v>45115.405246678238</v>
      </c>
    </row>
    <row r="7027" spans="1:5" x14ac:dyDescent="0.35">
      <c r="A7027">
        <v>2</v>
      </c>
      <c r="B7027" s="1" t="s">
        <v>5726</v>
      </c>
      <c r="C7027">
        <v>6918</v>
      </c>
      <c r="D7027" s="1" t="s">
        <v>7000</v>
      </c>
      <c r="E7027" s="20">
        <v>45119.8968671412</v>
      </c>
    </row>
    <row r="7028" spans="1:5" x14ac:dyDescent="0.35">
      <c r="A7028">
        <v>2</v>
      </c>
      <c r="B7028" s="1" t="s">
        <v>5726</v>
      </c>
      <c r="C7028">
        <v>8062</v>
      </c>
      <c r="D7028" s="1" t="s">
        <v>7001</v>
      </c>
      <c r="E7028" s="20">
        <v>45125.874653495368</v>
      </c>
    </row>
    <row r="7029" spans="1:5" x14ac:dyDescent="0.35">
      <c r="A7029">
        <v>2</v>
      </c>
      <c r="B7029" s="1" t="s">
        <v>5726</v>
      </c>
      <c r="C7029">
        <v>24785</v>
      </c>
      <c r="D7029" s="1" t="s">
        <v>7002</v>
      </c>
      <c r="E7029" s="20">
        <v>45121.419761261575</v>
      </c>
    </row>
    <row r="7030" spans="1:5" x14ac:dyDescent="0.35">
      <c r="A7030">
        <v>2</v>
      </c>
      <c r="B7030" s="1" t="s">
        <v>5726</v>
      </c>
      <c r="C7030">
        <v>5019</v>
      </c>
      <c r="D7030" s="1" t="s">
        <v>7003</v>
      </c>
      <c r="E7030" s="20">
        <v>45121.419108796297</v>
      </c>
    </row>
    <row r="7031" spans="1:5" x14ac:dyDescent="0.35">
      <c r="A7031">
        <v>2</v>
      </c>
      <c r="B7031" s="1" t="s">
        <v>5726</v>
      </c>
      <c r="C7031">
        <v>2318</v>
      </c>
      <c r="D7031" s="1" t="s">
        <v>7004</v>
      </c>
      <c r="E7031" s="20">
        <v>45137.869574583332</v>
      </c>
    </row>
    <row r="7032" spans="1:5" x14ac:dyDescent="0.35">
      <c r="A7032">
        <v>2</v>
      </c>
      <c r="B7032" s="1" t="s">
        <v>5726</v>
      </c>
      <c r="C7032">
        <v>136042</v>
      </c>
      <c r="D7032" s="1" t="s">
        <v>7005</v>
      </c>
      <c r="E7032" s="20">
        <v>45125.903509618052</v>
      </c>
    </row>
    <row r="7033" spans="1:5" x14ac:dyDescent="0.35">
      <c r="A7033">
        <v>2</v>
      </c>
      <c r="B7033" s="1" t="s">
        <v>5726</v>
      </c>
      <c r="C7033">
        <v>1519</v>
      </c>
      <c r="D7033" s="1" t="s">
        <v>7006</v>
      </c>
      <c r="E7033" s="20">
        <v>45112.139768148147</v>
      </c>
    </row>
    <row r="7034" spans="1:5" x14ac:dyDescent="0.35">
      <c r="A7034">
        <v>2</v>
      </c>
      <c r="B7034" s="1" t="s">
        <v>5726</v>
      </c>
      <c r="C7034">
        <v>1945</v>
      </c>
      <c r="D7034" s="1" t="s">
        <v>7007</v>
      </c>
      <c r="E7034" s="20">
        <v>45114.268630775463</v>
      </c>
    </row>
    <row r="7035" spans="1:5" x14ac:dyDescent="0.35">
      <c r="A7035">
        <v>2</v>
      </c>
      <c r="B7035" s="1" t="s">
        <v>5726</v>
      </c>
      <c r="C7035">
        <v>4289</v>
      </c>
      <c r="D7035" s="1" t="s">
        <v>7008</v>
      </c>
      <c r="E7035" s="20">
        <v>45113.911842800924</v>
      </c>
    </row>
    <row r="7036" spans="1:5" x14ac:dyDescent="0.35">
      <c r="A7036">
        <v>2</v>
      </c>
      <c r="B7036" s="1" t="s">
        <v>5726</v>
      </c>
      <c r="C7036">
        <v>3532</v>
      </c>
      <c r="D7036" s="1" t="s">
        <v>7009</v>
      </c>
      <c r="E7036" s="20">
        <v>45120.52719079861</v>
      </c>
    </row>
    <row r="7037" spans="1:5" x14ac:dyDescent="0.35">
      <c r="A7037">
        <v>2</v>
      </c>
      <c r="B7037" s="1" t="s">
        <v>5726</v>
      </c>
      <c r="C7037">
        <v>6213</v>
      </c>
      <c r="D7037" s="1" t="s">
        <v>7010</v>
      </c>
      <c r="E7037" s="20">
        <v>45118.376171203701</v>
      </c>
    </row>
    <row r="7038" spans="1:5" x14ac:dyDescent="0.35">
      <c r="A7038">
        <v>2</v>
      </c>
      <c r="B7038" s="1" t="s">
        <v>5726</v>
      </c>
      <c r="C7038">
        <v>5671</v>
      </c>
      <c r="D7038" s="1" t="s">
        <v>7011</v>
      </c>
      <c r="E7038" s="20">
        <v>45110.906657511572</v>
      </c>
    </row>
    <row r="7039" spans="1:5" x14ac:dyDescent="0.35">
      <c r="A7039">
        <v>2</v>
      </c>
      <c r="B7039" s="1" t="s">
        <v>5726</v>
      </c>
      <c r="C7039">
        <v>15418</v>
      </c>
      <c r="D7039" s="1" t="s">
        <v>7012</v>
      </c>
      <c r="E7039" s="20">
        <v>45128.253016666669</v>
      </c>
    </row>
    <row r="7040" spans="1:5" x14ac:dyDescent="0.35">
      <c r="A7040">
        <v>2</v>
      </c>
      <c r="B7040" s="1" t="s">
        <v>5726</v>
      </c>
      <c r="C7040">
        <v>6300</v>
      </c>
      <c r="D7040" s="1" t="s">
        <v>7013</v>
      </c>
      <c r="E7040" s="20">
        <v>45131.680318877312</v>
      </c>
    </row>
    <row r="7041" spans="1:5" x14ac:dyDescent="0.35">
      <c r="A7041">
        <v>2</v>
      </c>
      <c r="B7041" s="1" t="s">
        <v>5726</v>
      </c>
      <c r="C7041">
        <v>8792</v>
      </c>
      <c r="D7041" s="1" t="s">
        <v>7014</v>
      </c>
      <c r="E7041" s="20">
        <v>45132.712094282404</v>
      </c>
    </row>
    <row r="7042" spans="1:5" x14ac:dyDescent="0.35">
      <c r="A7042">
        <v>2</v>
      </c>
      <c r="B7042" s="1" t="s">
        <v>5726</v>
      </c>
      <c r="C7042">
        <v>12274</v>
      </c>
      <c r="D7042" s="1" t="s">
        <v>7015</v>
      </c>
      <c r="E7042" s="20">
        <v>45129.04150269676</v>
      </c>
    </row>
    <row r="7043" spans="1:5" x14ac:dyDescent="0.35">
      <c r="A7043">
        <v>2</v>
      </c>
      <c r="B7043" s="1" t="s">
        <v>5726</v>
      </c>
      <c r="C7043">
        <v>16652</v>
      </c>
      <c r="D7043" s="1" t="s">
        <v>7016</v>
      </c>
      <c r="E7043" s="20">
        <v>45133.365335069444</v>
      </c>
    </row>
    <row r="7044" spans="1:5" x14ac:dyDescent="0.35">
      <c r="A7044">
        <v>2</v>
      </c>
      <c r="B7044" s="1" t="s">
        <v>5726</v>
      </c>
      <c r="C7044">
        <v>4988</v>
      </c>
      <c r="D7044" s="1" t="s">
        <v>7017</v>
      </c>
      <c r="E7044" s="20">
        <v>45137.636854108794</v>
      </c>
    </row>
    <row r="7045" spans="1:5" x14ac:dyDescent="0.35">
      <c r="A7045">
        <v>2</v>
      </c>
      <c r="B7045" s="1" t="s">
        <v>5726</v>
      </c>
      <c r="C7045">
        <v>4739</v>
      </c>
      <c r="D7045" s="1" t="s">
        <v>7018</v>
      </c>
      <c r="E7045" s="20">
        <v>45128.681945902776</v>
      </c>
    </row>
    <row r="7046" spans="1:5" x14ac:dyDescent="0.35">
      <c r="A7046">
        <v>2</v>
      </c>
      <c r="B7046" s="1" t="s">
        <v>5726</v>
      </c>
      <c r="C7046">
        <v>1642</v>
      </c>
      <c r="D7046" s="1" t="s">
        <v>7019</v>
      </c>
      <c r="E7046" s="20">
        <v>45135.342996828702</v>
      </c>
    </row>
    <row r="7047" spans="1:5" x14ac:dyDescent="0.35">
      <c r="A7047">
        <v>2</v>
      </c>
      <c r="B7047" s="1" t="s">
        <v>5726</v>
      </c>
      <c r="C7047">
        <v>3600</v>
      </c>
      <c r="D7047" s="1" t="s">
        <v>7020</v>
      </c>
      <c r="E7047" s="20">
        <v>45115.296061365741</v>
      </c>
    </row>
    <row r="7048" spans="1:5" x14ac:dyDescent="0.35">
      <c r="A7048">
        <v>2</v>
      </c>
      <c r="B7048" s="1" t="s">
        <v>5726</v>
      </c>
      <c r="C7048">
        <v>2633</v>
      </c>
      <c r="D7048" s="1" t="s">
        <v>7021</v>
      </c>
      <c r="E7048" s="20">
        <v>45122.409904652777</v>
      </c>
    </row>
    <row r="7049" spans="1:5" x14ac:dyDescent="0.35">
      <c r="A7049">
        <v>2</v>
      </c>
      <c r="B7049" s="1" t="s">
        <v>5726</v>
      </c>
      <c r="C7049">
        <v>9695</v>
      </c>
      <c r="D7049" s="1" t="s">
        <v>7022</v>
      </c>
      <c r="E7049" s="20">
        <v>45117.378385266202</v>
      </c>
    </row>
    <row r="7050" spans="1:5" x14ac:dyDescent="0.35">
      <c r="A7050">
        <v>2</v>
      </c>
      <c r="B7050" s="1" t="s">
        <v>5726</v>
      </c>
      <c r="C7050">
        <v>7336</v>
      </c>
      <c r="D7050" s="1" t="s">
        <v>7023</v>
      </c>
      <c r="E7050" s="20">
        <v>45119.724576655091</v>
      </c>
    </row>
    <row r="7051" spans="1:5" x14ac:dyDescent="0.35">
      <c r="A7051">
        <v>2</v>
      </c>
      <c r="B7051" s="1" t="s">
        <v>5726</v>
      </c>
      <c r="C7051">
        <v>8846</v>
      </c>
      <c r="D7051" s="1" t="s">
        <v>7024</v>
      </c>
      <c r="E7051" s="20">
        <v>45114.025812268519</v>
      </c>
    </row>
    <row r="7052" spans="1:5" x14ac:dyDescent="0.35">
      <c r="A7052">
        <v>2</v>
      </c>
      <c r="B7052" s="1" t="s">
        <v>5726</v>
      </c>
      <c r="C7052">
        <v>12770</v>
      </c>
      <c r="D7052" s="1" t="s">
        <v>7025</v>
      </c>
      <c r="E7052" s="20">
        <v>45121.040950497685</v>
      </c>
    </row>
    <row r="7053" spans="1:5" x14ac:dyDescent="0.35">
      <c r="A7053">
        <v>2</v>
      </c>
      <c r="B7053" s="1" t="s">
        <v>5726</v>
      </c>
      <c r="C7053">
        <v>5117</v>
      </c>
      <c r="D7053" s="1" t="s">
        <v>7026</v>
      </c>
      <c r="E7053" s="20">
        <v>45116.701908946758</v>
      </c>
    </row>
    <row r="7054" spans="1:5" x14ac:dyDescent="0.35">
      <c r="A7054">
        <v>2</v>
      </c>
      <c r="B7054" s="1" t="s">
        <v>5726</v>
      </c>
      <c r="C7054">
        <v>3320</v>
      </c>
      <c r="D7054" s="1" t="s">
        <v>7027</v>
      </c>
      <c r="E7054" s="20">
        <v>45125.879364201392</v>
      </c>
    </row>
    <row r="7055" spans="1:5" x14ac:dyDescent="0.35">
      <c r="A7055">
        <v>2</v>
      </c>
      <c r="B7055" s="1" t="s">
        <v>5726</v>
      </c>
      <c r="C7055">
        <v>7892</v>
      </c>
      <c r="D7055" s="1" t="s">
        <v>7028</v>
      </c>
      <c r="E7055" s="20">
        <v>45127.928169930557</v>
      </c>
    </row>
    <row r="7056" spans="1:5" x14ac:dyDescent="0.35">
      <c r="A7056">
        <v>2</v>
      </c>
      <c r="B7056" s="1" t="s">
        <v>5726</v>
      </c>
      <c r="C7056">
        <v>4045</v>
      </c>
      <c r="D7056" s="1" t="s">
        <v>7029</v>
      </c>
      <c r="E7056" s="20">
        <v>45112.958446087963</v>
      </c>
    </row>
    <row r="7057" spans="1:5" x14ac:dyDescent="0.35">
      <c r="A7057">
        <v>2</v>
      </c>
      <c r="B7057" s="1" t="s">
        <v>5726</v>
      </c>
      <c r="C7057">
        <v>7638</v>
      </c>
      <c r="D7057" s="1" t="s">
        <v>7030</v>
      </c>
      <c r="E7057" s="20">
        <v>45112.963252164351</v>
      </c>
    </row>
    <row r="7058" spans="1:5" x14ac:dyDescent="0.35">
      <c r="A7058">
        <v>2</v>
      </c>
      <c r="B7058" s="1" t="s">
        <v>5726</v>
      </c>
      <c r="C7058">
        <v>1565</v>
      </c>
      <c r="D7058" s="1" t="s">
        <v>7031</v>
      </c>
      <c r="E7058" s="20">
        <v>45112.710685127313</v>
      </c>
    </row>
    <row r="7059" spans="1:5" x14ac:dyDescent="0.35">
      <c r="A7059">
        <v>2</v>
      </c>
      <c r="B7059" s="1" t="s">
        <v>5726</v>
      </c>
      <c r="C7059">
        <v>8339</v>
      </c>
      <c r="D7059" s="1" t="s">
        <v>7032</v>
      </c>
      <c r="E7059" s="20">
        <v>45128.464843611109</v>
      </c>
    </row>
    <row r="7060" spans="1:5" x14ac:dyDescent="0.35">
      <c r="A7060">
        <v>2</v>
      </c>
      <c r="B7060" s="1" t="s">
        <v>5726</v>
      </c>
      <c r="C7060">
        <v>6333</v>
      </c>
      <c r="D7060" s="1" t="s">
        <v>7033</v>
      </c>
      <c r="E7060" s="20">
        <v>45125.168475381943</v>
      </c>
    </row>
    <row r="7061" spans="1:5" x14ac:dyDescent="0.35">
      <c r="A7061">
        <v>2</v>
      </c>
      <c r="B7061" s="1" t="s">
        <v>5726</v>
      </c>
      <c r="C7061">
        <v>5442</v>
      </c>
      <c r="D7061" s="1" t="s">
        <v>7034</v>
      </c>
      <c r="E7061" s="20">
        <v>45112.81465915509</v>
      </c>
    </row>
    <row r="7062" spans="1:5" x14ac:dyDescent="0.35">
      <c r="A7062">
        <v>2</v>
      </c>
      <c r="B7062" s="1" t="s">
        <v>5726</v>
      </c>
      <c r="C7062">
        <v>9806</v>
      </c>
      <c r="D7062" s="1" t="s">
        <v>7035</v>
      </c>
      <c r="E7062" s="20">
        <v>45133.856752442131</v>
      </c>
    </row>
    <row r="7063" spans="1:5" x14ac:dyDescent="0.35">
      <c r="A7063">
        <v>2</v>
      </c>
      <c r="B7063" s="1" t="s">
        <v>5726</v>
      </c>
      <c r="C7063">
        <v>10939</v>
      </c>
      <c r="D7063" s="1" t="s">
        <v>7036</v>
      </c>
      <c r="E7063" s="20">
        <v>45110.883030775462</v>
      </c>
    </row>
    <row r="7064" spans="1:5" x14ac:dyDescent="0.35">
      <c r="A7064">
        <v>2</v>
      </c>
      <c r="B7064" s="1" t="s">
        <v>5726</v>
      </c>
      <c r="C7064">
        <v>3760</v>
      </c>
      <c r="D7064" s="1" t="s">
        <v>7037</v>
      </c>
      <c r="E7064" s="20">
        <v>45112.948139594904</v>
      </c>
    </row>
    <row r="7065" spans="1:5" x14ac:dyDescent="0.35">
      <c r="A7065">
        <v>2</v>
      </c>
      <c r="B7065" s="1" t="s">
        <v>5726</v>
      </c>
      <c r="C7065">
        <v>5456</v>
      </c>
      <c r="D7065" s="1" t="s">
        <v>7038</v>
      </c>
      <c r="E7065" s="20">
        <v>45117.660573287038</v>
      </c>
    </row>
    <row r="7066" spans="1:5" x14ac:dyDescent="0.35">
      <c r="A7066">
        <v>2</v>
      </c>
      <c r="B7066" s="1" t="s">
        <v>5726</v>
      </c>
      <c r="C7066">
        <v>4985</v>
      </c>
      <c r="D7066" s="1" t="s">
        <v>7039</v>
      </c>
      <c r="E7066" s="20">
        <v>45127.59532615741</v>
      </c>
    </row>
    <row r="7067" spans="1:5" x14ac:dyDescent="0.35">
      <c r="A7067">
        <v>2</v>
      </c>
      <c r="B7067" s="1" t="s">
        <v>5726</v>
      </c>
      <c r="C7067">
        <v>3466</v>
      </c>
      <c r="D7067" s="1" t="s">
        <v>7040</v>
      </c>
      <c r="E7067" s="20">
        <v>45110.972953229168</v>
      </c>
    </row>
    <row r="7068" spans="1:5" x14ac:dyDescent="0.35">
      <c r="A7068">
        <v>2</v>
      </c>
      <c r="B7068" s="1" t="s">
        <v>5726</v>
      </c>
      <c r="C7068">
        <v>6003</v>
      </c>
      <c r="D7068" s="1" t="s">
        <v>7041</v>
      </c>
      <c r="E7068" s="20">
        <v>45118.281364305556</v>
      </c>
    </row>
    <row r="7069" spans="1:5" x14ac:dyDescent="0.35">
      <c r="A7069">
        <v>2</v>
      </c>
      <c r="B7069" s="1" t="s">
        <v>5726</v>
      </c>
      <c r="C7069">
        <v>1907</v>
      </c>
      <c r="D7069" s="1" t="s">
        <v>7042</v>
      </c>
      <c r="E7069" s="20">
        <v>45134.868669641204</v>
      </c>
    </row>
    <row r="7070" spans="1:5" x14ac:dyDescent="0.35">
      <c r="A7070">
        <v>2</v>
      </c>
      <c r="B7070" s="1" t="s">
        <v>5726</v>
      </c>
      <c r="C7070">
        <v>5989</v>
      </c>
      <c r="D7070" s="1" t="s">
        <v>7043</v>
      </c>
      <c r="E7070" s="20">
        <v>45120.642290925927</v>
      </c>
    </row>
    <row r="7071" spans="1:5" x14ac:dyDescent="0.35">
      <c r="A7071">
        <v>2</v>
      </c>
      <c r="B7071" s="1" t="s">
        <v>5726</v>
      </c>
      <c r="C7071">
        <v>11309</v>
      </c>
      <c r="D7071" s="1" t="s">
        <v>7044</v>
      </c>
      <c r="E7071" s="20">
        <v>45110.975380335651</v>
      </c>
    </row>
    <row r="7072" spans="1:5" x14ac:dyDescent="0.35">
      <c r="A7072">
        <v>2</v>
      </c>
      <c r="B7072" s="1" t="s">
        <v>5726</v>
      </c>
      <c r="C7072">
        <v>8585</v>
      </c>
      <c r="D7072" s="1" t="s">
        <v>7045</v>
      </c>
      <c r="E7072" s="20">
        <v>45110.915765995371</v>
      </c>
    </row>
    <row r="7073" spans="1:5" x14ac:dyDescent="0.35">
      <c r="A7073">
        <v>2</v>
      </c>
      <c r="B7073" s="1" t="s">
        <v>5726</v>
      </c>
      <c r="C7073">
        <v>1321</v>
      </c>
      <c r="D7073" s="1" t="s">
        <v>7046</v>
      </c>
      <c r="E7073" s="20">
        <v>45119.989891238423</v>
      </c>
    </row>
    <row r="7074" spans="1:5" x14ac:dyDescent="0.35">
      <c r="A7074">
        <v>2</v>
      </c>
      <c r="B7074" s="1" t="s">
        <v>5726</v>
      </c>
      <c r="C7074">
        <v>1511</v>
      </c>
      <c r="D7074" s="1" t="s">
        <v>7047</v>
      </c>
      <c r="E7074" s="20">
        <v>45124.931138888889</v>
      </c>
    </row>
    <row r="7075" spans="1:5" x14ac:dyDescent="0.35">
      <c r="A7075">
        <v>2</v>
      </c>
      <c r="B7075" s="1" t="s">
        <v>5726</v>
      </c>
      <c r="C7075">
        <v>5576</v>
      </c>
      <c r="D7075" s="1" t="s">
        <v>7048</v>
      </c>
      <c r="E7075" s="20">
        <v>45119.845355752317</v>
      </c>
    </row>
    <row r="7076" spans="1:5" x14ac:dyDescent="0.35">
      <c r="A7076">
        <v>2</v>
      </c>
      <c r="B7076" s="1" t="s">
        <v>5726</v>
      </c>
      <c r="C7076">
        <v>32279</v>
      </c>
      <c r="D7076" s="1" t="s">
        <v>7049</v>
      </c>
      <c r="E7076" s="20">
        <v>45119.953129525464</v>
      </c>
    </row>
    <row r="7077" spans="1:5" x14ac:dyDescent="0.35">
      <c r="A7077">
        <v>2</v>
      </c>
      <c r="B7077" s="1" t="s">
        <v>5726</v>
      </c>
      <c r="C7077">
        <v>5614</v>
      </c>
      <c r="D7077" s="1" t="s">
        <v>7050</v>
      </c>
      <c r="E7077" s="20">
        <v>45136.18808684028</v>
      </c>
    </row>
    <row r="7078" spans="1:5" x14ac:dyDescent="0.35">
      <c r="A7078">
        <v>2</v>
      </c>
      <c r="B7078" s="1" t="s">
        <v>5726</v>
      </c>
      <c r="C7078">
        <v>7791</v>
      </c>
      <c r="D7078" s="1" t="s">
        <v>7051</v>
      </c>
      <c r="E7078" s="20">
        <v>45121.048467002314</v>
      </c>
    </row>
    <row r="7079" spans="1:5" x14ac:dyDescent="0.35">
      <c r="A7079">
        <v>2</v>
      </c>
      <c r="B7079" s="1" t="s">
        <v>5726</v>
      </c>
      <c r="C7079">
        <v>9002</v>
      </c>
      <c r="D7079" s="1" t="s">
        <v>7052</v>
      </c>
      <c r="E7079" s="20">
        <v>45132.407202048613</v>
      </c>
    </row>
    <row r="7080" spans="1:5" x14ac:dyDescent="0.35">
      <c r="A7080">
        <v>2</v>
      </c>
      <c r="B7080" s="1" t="s">
        <v>5726</v>
      </c>
      <c r="C7080">
        <v>1729</v>
      </c>
      <c r="D7080" s="1" t="s">
        <v>7053</v>
      </c>
      <c r="E7080" s="20">
        <v>45112.855359884263</v>
      </c>
    </row>
    <row r="7081" spans="1:5" x14ac:dyDescent="0.35">
      <c r="A7081">
        <v>2</v>
      </c>
      <c r="B7081" s="1" t="s">
        <v>5726</v>
      </c>
      <c r="C7081">
        <v>7253</v>
      </c>
      <c r="D7081" s="1" t="s">
        <v>7054</v>
      </c>
      <c r="E7081" s="20">
        <v>45125.450728356482</v>
      </c>
    </row>
    <row r="7082" spans="1:5" x14ac:dyDescent="0.35">
      <c r="A7082">
        <v>2</v>
      </c>
      <c r="B7082" s="1" t="s">
        <v>5726</v>
      </c>
      <c r="C7082">
        <v>6382</v>
      </c>
      <c r="D7082" s="1" t="s">
        <v>7055</v>
      </c>
      <c r="E7082" s="20">
        <v>45132.700263321756</v>
      </c>
    </row>
    <row r="7083" spans="1:5" x14ac:dyDescent="0.35">
      <c r="A7083">
        <v>2</v>
      </c>
      <c r="B7083" s="1" t="s">
        <v>5726</v>
      </c>
      <c r="C7083">
        <v>3483</v>
      </c>
      <c r="D7083" s="1" t="s">
        <v>7056</v>
      </c>
      <c r="E7083" s="20">
        <v>45132.10469064815</v>
      </c>
    </row>
    <row r="7084" spans="1:5" x14ac:dyDescent="0.35">
      <c r="A7084">
        <v>2</v>
      </c>
      <c r="B7084" s="1" t="s">
        <v>5726</v>
      </c>
      <c r="C7084">
        <v>4357</v>
      </c>
      <c r="D7084" s="1" t="s">
        <v>7057</v>
      </c>
      <c r="E7084" s="20">
        <v>45125.877447222221</v>
      </c>
    </row>
    <row r="7085" spans="1:5" x14ac:dyDescent="0.35">
      <c r="A7085">
        <v>2</v>
      </c>
      <c r="B7085" s="1" t="s">
        <v>5726</v>
      </c>
      <c r="C7085">
        <v>700</v>
      </c>
      <c r="D7085" s="1" t="s">
        <v>7058</v>
      </c>
      <c r="E7085" s="20">
        <v>45133.988666828707</v>
      </c>
    </row>
    <row r="7086" spans="1:5" x14ac:dyDescent="0.35">
      <c r="A7086">
        <v>2</v>
      </c>
      <c r="B7086" s="1" t="s">
        <v>5726</v>
      </c>
      <c r="C7086">
        <v>2070</v>
      </c>
      <c r="D7086" s="1" t="s">
        <v>7059</v>
      </c>
      <c r="E7086" s="20">
        <v>45120.50779935185</v>
      </c>
    </row>
    <row r="7087" spans="1:5" x14ac:dyDescent="0.35">
      <c r="A7087">
        <v>2</v>
      </c>
      <c r="B7087" s="1" t="s">
        <v>5726</v>
      </c>
      <c r="C7087">
        <v>5866</v>
      </c>
      <c r="D7087" s="1" t="s">
        <v>7060</v>
      </c>
      <c r="E7087" s="20">
        <v>45134.948993425925</v>
      </c>
    </row>
    <row r="7088" spans="1:5" x14ac:dyDescent="0.35">
      <c r="A7088">
        <v>2</v>
      </c>
      <c r="B7088" s="1" t="s">
        <v>5726</v>
      </c>
      <c r="C7088">
        <v>7155</v>
      </c>
      <c r="D7088" s="1" t="s">
        <v>7061</v>
      </c>
      <c r="E7088" s="20">
        <v>45128.734015590278</v>
      </c>
    </row>
    <row r="7089" spans="1:5" x14ac:dyDescent="0.35">
      <c r="A7089">
        <v>2</v>
      </c>
      <c r="B7089" s="1" t="s">
        <v>5726</v>
      </c>
      <c r="C7089">
        <v>9031</v>
      </c>
      <c r="D7089" s="1" t="s">
        <v>7062</v>
      </c>
      <c r="E7089" s="20">
        <v>45114.91285533565</v>
      </c>
    </row>
    <row r="7090" spans="1:5" x14ac:dyDescent="0.35">
      <c r="A7090">
        <v>2</v>
      </c>
      <c r="B7090" s="1" t="s">
        <v>5726</v>
      </c>
      <c r="C7090">
        <v>4530</v>
      </c>
      <c r="D7090" s="1" t="s">
        <v>7063</v>
      </c>
      <c r="E7090" s="20">
        <v>45134.380469745367</v>
      </c>
    </row>
    <row r="7091" spans="1:5" x14ac:dyDescent="0.35">
      <c r="A7091">
        <v>2</v>
      </c>
      <c r="B7091" s="1" t="s">
        <v>5726</v>
      </c>
      <c r="C7091">
        <v>6175</v>
      </c>
      <c r="D7091" s="1" t="s">
        <v>7064</v>
      </c>
      <c r="E7091" s="20">
        <v>45127.432060057872</v>
      </c>
    </row>
    <row r="7092" spans="1:5" x14ac:dyDescent="0.35">
      <c r="A7092">
        <v>2</v>
      </c>
      <c r="B7092" s="1" t="s">
        <v>5726</v>
      </c>
      <c r="C7092">
        <v>6371</v>
      </c>
      <c r="D7092" s="1" t="s">
        <v>7065</v>
      </c>
      <c r="E7092" s="20">
        <v>45120.715101944443</v>
      </c>
    </row>
    <row r="7093" spans="1:5" x14ac:dyDescent="0.35">
      <c r="A7093">
        <v>2</v>
      </c>
      <c r="B7093" s="1" t="s">
        <v>5726</v>
      </c>
      <c r="C7093">
        <v>9358</v>
      </c>
      <c r="D7093" s="1" t="s">
        <v>7066</v>
      </c>
      <c r="E7093" s="20">
        <v>45115.121999976851</v>
      </c>
    </row>
    <row r="7094" spans="1:5" x14ac:dyDescent="0.35">
      <c r="A7094">
        <v>2</v>
      </c>
      <c r="B7094" s="1" t="s">
        <v>5726</v>
      </c>
      <c r="C7094">
        <v>8723</v>
      </c>
      <c r="D7094" s="1" t="s">
        <v>7067</v>
      </c>
      <c r="E7094" s="20">
        <v>45132.124872291664</v>
      </c>
    </row>
    <row r="7095" spans="1:5" x14ac:dyDescent="0.35">
      <c r="A7095">
        <v>2</v>
      </c>
      <c r="B7095" s="1" t="s">
        <v>5726</v>
      </c>
      <c r="C7095">
        <v>10518</v>
      </c>
      <c r="D7095" s="1" t="s">
        <v>7068</v>
      </c>
      <c r="E7095" s="20">
        <v>45119.717179594911</v>
      </c>
    </row>
    <row r="7096" spans="1:5" x14ac:dyDescent="0.35">
      <c r="A7096">
        <v>2</v>
      </c>
      <c r="B7096" s="1" t="s">
        <v>5726</v>
      </c>
      <c r="C7096">
        <v>11766</v>
      </c>
      <c r="D7096" s="1" t="s">
        <v>7069</v>
      </c>
      <c r="E7096" s="20">
        <v>45128.905331724534</v>
      </c>
    </row>
    <row r="7097" spans="1:5" x14ac:dyDescent="0.35">
      <c r="A7097">
        <v>2</v>
      </c>
      <c r="B7097" s="1" t="s">
        <v>5726</v>
      </c>
      <c r="C7097">
        <v>7626</v>
      </c>
      <c r="D7097" s="1" t="s">
        <v>7070</v>
      </c>
      <c r="E7097" s="20">
        <v>45120.87440335648</v>
      </c>
    </row>
    <row r="7098" spans="1:5" x14ac:dyDescent="0.35">
      <c r="A7098">
        <v>2</v>
      </c>
      <c r="B7098" s="1" t="s">
        <v>5726</v>
      </c>
      <c r="C7098">
        <v>8495</v>
      </c>
      <c r="D7098" s="1" t="s">
        <v>7071</v>
      </c>
      <c r="E7098" s="20">
        <v>45120.861207696762</v>
      </c>
    </row>
    <row r="7099" spans="1:5" x14ac:dyDescent="0.35">
      <c r="A7099">
        <v>2</v>
      </c>
      <c r="B7099" s="1" t="s">
        <v>5726</v>
      </c>
      <c r="C7099">
        <v>6689</v>
      </c>
      <c r="D7099" s="1" t="s">
        <v>7072</v>
      </c>
      <c r="E7099" s="20">
        <v>45127.691544953705</v>
      </c>
    </row>
    <row r="7100" spans="1:5" x14ac:dyDescent="0.35">
      <c r="A7100">
        <v>2</v>
      </c>
      <c r="B7100" s="1" t="s">
        <v>5726</v>
      </c>
      <c r="C7100">
        <v>70163</v>
      </c>
      <c r="D7100" s="1" t="s">
        <v>7073</v>
      </c>
      <c r="E7100" s="20">
        <v>45129.051180601855</v>
      </c>
    </row>
    <row r="7101" spans="1:5" x14ac:dyDescent="0.35">
      <c r="A7101">
        <v>2</v>
      </c>
      <c r="B7101" s="1" t="s">
        <v>5726</v>
      </c>
      <c r="C7101">
        <v>9273</v>
      </c>
      <c r="D7101" s="1" t="s">
        <v>7074</v>
      </c>
      <c r="E7101" s="20">
        <v>45113.892894861114</v>
      </c>
    </row>
    <row r="7102" spans="1:5" x14ac:dyDescent="0.35">
      <c r="A7102">
        <v>2</v>
      </c>
      <c r="B7102" s="1" t="s">
        <v>5726</v>
      </c>
      <c r="C7102">
        <v>3227</v>
      </c>
      <c r="D7102" s="1" t="s">
        <v>7075</v>
      </c>
      <c r="E7102" s="20">
        <v>45118.456021990743</v>
      </c>
    </row>
    <row r="7103" spans="1:5" x14ac:dyDescent="0.35">
      <c r="A7103">
        <v>2</v>
      </c>
      <c r="B7103" s="1" t="s">
        <v>5726</v>
      </c>
      <c r="C7103">
        <v>3942</v>
      </c>
      <c r="D7103" s="1" t="s">
        <v>7076</v>
      </c>
      <c r="E7103" s="20">
        <v>45119.291860289355</v>
      </c>
    </row>
    <row r="7104" spans="1:5" x14ac:dyDescent="0.35">
      <c r="A7104">
        <v>2</v>
      </c>
      <c r="B7104" s="1" t="s">
        <v>5726</v>
      </c>
      <c r="C7104">
        <v>805</v>
      </c>
      <c r="D7104" s="1" t="s">
        <v>7868</v>
      </c>
      <c r="E7104" s="20">
        <v>45138.624455949073</v>
      </c>
    </row>
    <row r="7105" spans="1:5" x14ac:dyDescent="0.35">
      <c r="A7105">
        <v>2</v>
      </c>
      <c r="B7105" s="1" t="s">
        <v>5726</v>
      </c>
      <c r="C7105">
        <v>5876</v>
      </c>
      <c r="D7105" s="1" t="s">
        <v>7077</v>
      </c>
      <c r="E7105" s="20">
        <v>45112.395431435187</v>
      </c>
    </row>
    <row r="7106" spans="1:5" x14ac:dyDescent="0.35">
      <c r="A7106">
        <v>2</v>
      </c>
      <c r="B7106" s="1" t="s">
        <v>5726</v>
      </c>
      <c r="C7106">
        <v>21922</v>
      </c>
      <c r="D7106" s="1" t="s">
        <v>7078</v>
      </c>
      <c r="E7106" s="20">
        <v>45121.859982974536</v>
      </c>
    </row>
    <row r="7107" spans="1:5" x14ac:dyDescent="0.35">
      <c r="A7107">
        <v>2</v>
      </c>
      <c r="B7107" s="1" t="s">
        <v>5726</v>
      </c>
      <c r="C7107">
        <v>101498</v>
      </c>
      <c r="D7107" s="1" t="s">
        <v>7079</v>
      </c>
      <c r="E7107" s="20">
        <v>45121.702442083333</v>
      </c>
    </row>
    <row r="7108" spans="1:5" x14ac:dyDescent="0.35">
      <c r="A7108">
        <v>2</v>
      </c>
      <c r="B7108" s="1" t="s">
        <v>5726</v>
      </c>
      <c r="C7108">
        <v>11166</v>
      </c>
      <c r="D7108" s="1" t="s">
        <v>7080</v>
      </c>
      <c r="E7108" s="20">
        <v>45120.695246192132</v>
      </c>
    </row>
    <row r="7109" spans="1:5" x14ac:dyDescent="0.35">
      <c r="A7109">
        <v>2</v>
      </c>
      <c r="B7109" s="1" t="s">
        <v>5726</v>
      </c>
      <c r="C7109">
        <v>5142</v>
      </c>
      <c r="D7109" s="1" t="s">
        <v>7081</v>
      </c>
      <c r="E7109" s="20">
        <v>45130.742049791668</v>
      </c>
    </row>
    <row r="7110" spans="1:5" x14ac:dyDescent="0.35">
      <c r="A7110">
        <v>2</v>
      </c>
      <c r="B7110" s="1" t="s">
        <v>5726</v>
      </c>
      <c r="C7110">
        <v>51899</v>
      </c>
      <c r="D7110" s="1" t="s">
        <v>7082</v>
      </c>
      <c r="E7110" s="20">
        <v>45126.850229826392</v>
      </c>
    </row>
    <row r="7111" spans="1:5" x14ac:dyDescent="0.35">
      <c r="A7111">
        <v>2</v>
      </c>
      <c r="B7111" s="1" t="s">
        <v>5726</v>
      </c>
      <c r="C7111">
        <v>42612</v>
      </c>
      <c r="D7111" s="1" t="s">
        <v>7083</v>
      </c>
      <c r="E7111" s="20">
        <v>45116.720198587966</v>
      </c>
    </row>
    <row r="7112" spans="1:5" x14ac:dyDescent="0.35">
      <c r="A7112">
        <v>2</v>
      </c>
      <c r="B7112" s="1" t="s">
        <v>5726</v>
      </c>
      <c r="C7112">
        <v>52709</v>
      </c>
      <c r="D7112" s="1" t="s">
        <v>7084</v>
      </c>
      <c r="E7112" s="20">
        <v>45130.846264131942</v>
      </c>
    </row>
    <row r="7113" spans="1:5" x14ac:dyDescent="0.35">
      <c r="A7113">
        <v>2</v>
      </c>
      <c r="B7113" s="1" t="s">
        <v>5726</v>
      </c>
      <c r="C7113">
        <v>11766</v>
      </c>
      <c r="D7113" s="1" t="s">
        <v>7085</v>
      </c>
      <c r="E7113" s="20">
        <v>45131.86673559028</v>
      </c>
    </row>
    <row r="7114" spans="1:5" x14ac:dyDescent="0.35">
      <c r="A7114">
        <v>2</v>
      </c>
      <c r="B7114" s="1" t="s">
        <v>5726</v>
      </c>
      <c r="C7114">
        <v>9116</v>
      </c>
      <c r="D7114" s="1" t="s">
        <v>7086</v>
      </c>
      <c r="E7114" s="20">
        <v>45124.46462431713</v>
      </c>
    </row>
    <row r="7115" spans="1:5" x14ac:dyDescent="0.35">
      <c r="A7115">
        <v>2</v>
      </c>
      <c r="B7115" s="1" t="s">
        <v>5726</v>
      </c>
      <c r="C7115">
        <v>1021</v>
      </c>
      <c r="D7115" s="1" t="s">
        <v>7087</v>
      </c>
      <c r="E7115" s="20">
        <v>45123.880452106481</v>
      </c>
    </row>
    <row r="7116" spans="1:5" x14ac:dyDescent="0.35">
      <c r="A7116">
        <v>2</v>
      </c>
      <c r="B7116" s="1" t="s">
        <v>5726</v>
      </c>
      <c r="C7116">
        <v>1389</v>
      </c>
      <c r="D7116" s="1" t="s">
        <v>7088</v>
      </c>
      <c r="E7116" s="20">
        <v>45108.034140752316</v>
      </c>
    </row>
    <row r="7117" spans="1:5" x14ac:dyDescent="0.35">
      <c r="A7117">
        <v>2</v>
      </c>
      <c r="B7117" s="1" t="s">
        <v>5726</v>
      </c>
      <c r="C7117">
        <v>9216</v>
      </c>
      <c r="D7117" s="1" t="s">
        <v>7089</v>
      </c>
      <c r="E7117" s="20">
        <v>45116.424818206018</v>
      </c>
    </row>
    <row r="7118" spans="1:5" x14ac:dyDescent="0.35">
      <c r="A7118">
        <v>2</v>
      </c>
      <c r="B7118" s="1" t="s">
        <v>5726</v>
      </c>
      <c r="C7118">
        <v>17696</v>
      </c>
      <c r="D7118" s="1" t="s">
        <v>7090</v>
      </c>
      <c r="E7118" s="20">
        <v>45117.470938217593</v>
      </c>
    </row>
    <row r="7119" spans="1:5" x14ac:dyDescent="0.35">
      <c r="A7119">
        <v>2</v>
      </c>
      <c r="B7119" s="1" t="s">
        <v>5726</v>
      </c>
      <c r="C7119">
        <v>5280</v>
      </c>
      <c r="D7119" s="1" t="s">
        <v>7091</v>
      </c>
      <c r="E7119" s="20">
        <v>45132.157109872685</v>
      </c>
    </row>
    <row r="7120" spans="1:5" x14ac:dyDescent="0.35">
      <c r="A7120">
        <v>2</v>
      </c>
      <c r="B7120" s="1" t="s">
        <v>5726</v>
      </c>
      <c r="C7120">
        <v>7399</v>
      </c>
      <c r="D7120" s="1" t="s">
        <v>7092</v>
      </c>
      <c r="E7120" s="20">
        <v>45112.811984837965</v>
      </c>
    </row>
    <row r="7121" spans="1:5" x14ac:dyDescent="0.35">
      <c r="A7121">
        <v>2</v>
      </c>
      <c r="B7121" s="1" t="s">
        <v>5726</v>
      </c>
      <c r="C7121">
        <v>2119</v>
      </c>
      <c r="D7121" s="1" t="s">
        <v>7093</v>
      </c>
      <c r="E7121" s="20">
        <v>45112.98595440972</v>
      </c>
    </row>
    <row r="7122" spans="1:5" x14ac:dyDescent="0.35">
      <c r="A7122">
        <v>2</v>
      </c>
      <c r="B7122" s="1" t="s">
        <v>5726</v>
      </c>
      <c r="C7122">
        <v>14453</v>
      </c>
      <c r="D7122" s="1" t="s">
        <v>7094</v>
      </c>
      <c r="E7122" s="20">
        <v>45129.888343402781</v>
      </c>
    </row>
    <row r="7123" spans="1:5" x14ac:dyDescent="0.35">
      <c r="A7123">
        <v>2</v>
      </c>
      <c r="B7123" s="1" t="s">
        <v>5726</v>
      </c>
      <c r="C7123">
        <v>6671</v>
      </c>
      <c r="D7123" s="1" t="s">
        <v>8358</v>
      </c>
      <c r="E7123" s="20">
        <v>45138.592420451387</v>
      </c>
    </row>
    <row r="7124" spans="1:5" x14ac:dyDescent="0.35">
      <c r="A7124">
        <v>2</v>
      </c>
      <c r="B7124" s="1" t="s">
        <v>5726</v>
      </c>
      <c r="C7124">
        <v>10732</v>
      </c>
      <c r="D7124" s="1" t="s">
        <v>7095</v>
      </c>
      <c r="E7124" s="20">
        <v>45121.828947164351</v>
      </c>
    </row>
    <row r="7125" spans="1:5" x14ac:dyDescent="0.35">
      <c r="A7125">
        <v>2</v>
      </c>
      <c r="B7125" s="1" t="s">
        <v>5726</v>
      </c>
      <c r="C7125">
        <v>6271</v>
      </c>
      <c r="D7125" s="1" t="s">
        <v>7096</v>
      </c>
      <c r="E7125" s="20">
        <v>45127.921314027779</v>
      </c>
    </row>
    <row r="7126" spans="1:5" x14ac:dyDescent="0.35">
      <c r="A7126">
        <v>2</v>
      </c>
      <c r="B7126" s="1" t="s">
        <v>5726</v>
      </c>
      <c r="C7126">
        <v>4783</v>
      </c>
      <c r="D7126" s="1" t="s">
        <v>7097</v>
      </c>
      <c r="E7126" s="20">
        <v>45118.65223615741</v>
      </c>
    </row>
    <row r="7127" spans="1:5" x14ac:dyDescent="0.35">
      <c r="A7127">
        <v>2</v>
      </c>
      <c r="B7127" s="1" t="s">
        <v>5726</v>
      </c>
      <c r="C7127">
        <v>4828</v>
      </c>
      <c r="D7127" s="1" t="s">
        <v>7098</v>
      </c>
      <c r="E7127" s="20">
        <v>45129.402328124997</v>
      </c>
    </row>
    <row r="7128" spans="1:5" x14ac:dyDescent="0.35">
      <c r="A7128">
        <v>2</v>
      </c>
      <c r="B7128" s="1" t="s">
        <v>5726</v>
      </c>
      <c r="C7128">
        <v>6921</v>
      </c>
      <c r="D7128" s="1" t="s">
        <v>7099</v>
      </c>
      <c r="E7128" s="20">
        <v>45116.933130578705</v>
      </c>
    </row>
    <row r="7129" spans="1:5" x14ac:dyDescent="0.35">
      <c r="A7129">
        <v>2</v>
      </c>
      <c r="B7129" s="1" t="s">
        <v>5726</v>
      </c>
      <c r="C7129">
        <v>8136</v>
      </c>
      <c r="D7129" s="1" t="s">
        <v>7100</v>
      </c>
      <c r="E7129" s="20">
        <v>45131.414162048612</v>
      </c>
    </row>
    <row r="7130" spans="1:5" x14ac:dyDescent="0.35">
      <c r="A7130">
        <v>2</v>
      </c>
      <c r="B7130" s="1" t="s">
        <v>5726</v>
      </c>
      <c r="C7130">
        <v>6063</v>
      </c>
      <c r="D7130" s="1" t="s">
        <v>7101</v>
      </c>
      <c r="E7130" s="20">
        <v>45115.486200150466</v>
      </c>
    </row>
    <row r="7131" spans="1:5" x14ac:dyDescent="0.35">
      <c r="A7131">
        <v>2</v>
      </c>
      <c r="B7131" s="1" t="s">
        <v>5726</v>
      </c>
      <c r="C7131">
        <v>6242</v>
      </c>
      <c r="D7131" s="1" t="s">
        <v>7102</v>
      </c>
      <c r="E7131" s="20">
        <v>45110.900215451387</v>
      </c>
    </row>
    <row r="7132" spans="1:5" x14ac:dyDescent="0.35">
      <c r="A7132">
        <v>2</v>
      </c>
      <c r="B7132" s="1" t="s">
        <v>5726</v>
      </c>
      <c r="C7132">
        <v>5667</v>
      </c>
      <c r="D7132" s="1" t="s">
        <v>7103</v>
      </c>
      <c r="E7132" s="20">
        <v>45136.826074999997</v>
      </c>
    </row>
    <row r="7133" spans="1:5" x14ac:dyDescent="0.35">
      <c r="A7133">
        <v>2</v>
      </c>
      <c r="B7133" s="1" t="s">
        <v>5726</v>
      </c>
      <c r="C7133">
        <v>8764</v>
      </c>
      <c r="D7133" s="1" t="s">
        <v>7104</v>
      </c>
      <c r="E7133" s="20">
        <v>45121.868228113424</v>
      </c>
    </row>
    <row r="7134" spans="1:5" x14ac:dyDescent="0.35">
      <c r="A7134">
        <v>2</v>
      </c>
      <c r="B7134" s="1" t="s">
        <v>5726</v>
      </c>
      <c r="C7134">
        <v>8754</v>
      </c>
      <c r="D7134" s="1" t="s">
        <v>7105</v>
      </c>
      <c r="E7134" s="20">
        <v>45137.663844861112</v>
      </c>
    </row>
    <row r="7135" spans="1:5" x14ac:dyDescent="0.35">
      <c r="A7135">
        <v>2</v>
      </c>
      <c r="B7135" s="1" t="s">
        <v>5726</v>
      </c>
      <c r="C7135">
        <v>8750</v>
      </c>
      <c r="D7135" s="1" t="s">
        <v>7106</v>
      </c>
      <c r="E7135" s="20">
        <v>45133.750850231481</v>
      </c>
    </row>
    <row r="7136" spans="1:5" x14ac:dyDescent="0.35">
      <c r="A7136">
        <v>2</v>
      </c>
      <c r="B7136" s="1" t="s">
        <v>5726</v>
      </c>
      <c r="C7136">
        <v>4840</v>
      </c>
      <c r="D7136" s="1" t="s">
        <v>7107</v>
      </c>
      <c r="E7136" s="20">
        <v>45125.937747245371</v>
      </c>
    </row>
    <row r="7137" spans="1:5" x14ac:dyDescent="0.35">
      <c r="A7137">
        <v>2</v>
      </c>
      <c r="B7137" s="1" t="s">
        <v>5726</v>
      </c>
      <c r="C7137">
        <v>4497</v>
      </c>
      <c r="D7137" s="1" t="s">
        <v>7108</v>
      </c>
      <c r="E7137" s="20">
        <v>45131.463059849535</v>
      </c>
    </row>
    <row r="7138" spans="1:5" x14ac:dyDescent="0.35">
      <c r="A7138">
        <v>2</v>
      </c>
      <c r="B7138" s="1" t="s">
        <v>5726</v>
      </c>
      <c r="C7138">
        <v>7949</v>
      </c>
      <c r="D7138" s="1" t="s">
        <v>7109</v>
      </c>
      <c r="E7138" s="20">
        <v>45116.300569444444</v>
      </c>
    </row>
    <row r="7139" spans="1:5" x14ac:dyDescent="0.35">
      <c r="A7139">
        <v>2</v>
      </c>
      <c r="B7139" s="1" t="s">
        <v>5726</v>
      </c>
      <c r="C7139">
        <v>3536</v>
      </c>
      <c r="D7139" s="1" t="s">
        <v>7110</v>
      </c>
      <c r="E7139" s="20">
        <v>45137.871024062501</v>
      </c>
    </row>
    <row r="7140" spans="1:5" x14ac:dyDescent="0.35">
      <c r="A7140">
        <v>2</v>
      </c>
      <c r="B7140" s="1" t="s">
        <v>5726</v>
      </c>
      <c r="C7140">
        <v>5927</v>
      </c>
      <c r="D7140" s="1" t="s">
        <v>7111</v>
      </c>
      <c r="E7140" s="20">
        <v>45126.307823981479</v>
      </c>
    </row>
    <row r="7141" spans="1:5" x14ac:dyDescent="0.35">
      <c r="A7141">
        <v>2</v>
      </c>
      <c r="B7141" s="1" t="s">
        <v>5726</v>
      </c>
      <c r="C7141">
        <v>4394</v>
      </c>
      <c r="D7141" s="1" t="s">
        <v>7112</v>
      </c>
      <c r="E7141" s="20">
        <v>45131.85325015046</v>
      </c>
    </row>
    <row r="7142" spans="1:5" x14ac:dyDescent="0.35">
      <c r="A7142">
        <v>2</v>
      </c>
      <c r="B7142" s="1" t="s">
        <v>5726</v>
      </c>
      <c r="C7142">
        <v>919</v>
      </c>
      <c r="D7142" s="1" t="s">
        <v>7113</v>
      </c>
      <c r="E7142" s="20">
        <v>45129.837829328702</v>
      </c>
    </row>
    <row r="7143" spans="1:5" x14ac:dyDescent="0.35">
      <c r="A7143">
        <v>2</v>
      </c>
      <c r="B7143" s="1" t="s">
        <v>5726</v>
      </c>
      <c r="C7143">
        <v>2418</v>
      </c>
      <c r="D7143" s="1" t="s">
        <v>7114</v>
      </c>
      <c r="E7143" s="20">
        <v>45129.837776354165</v>
      </c>
    </row>
    <row r="7144" spans="1:5" x14ac:dyDescent="0.35">
      <c r="A7144">
        <v>2</v>
      </c>
      <c r="B7144" s="1" t="s">
        <v>5726</v>
      </c>
      <c r="C7144">
        <v>9924</v>
      </c>
      <c r="D7144" s="1" t="s">
        <v>7115</v>
      </c>
      <c r="E7144" s="20">
        <v>45123.923690960648</v>
      </c>
    </row>
    <row r="7145" spans="1:5" x14ac:dyDescent="0.35">
      <c r="A7145">
        <v>2</v>
      </c>
      <c r="B7145" s="1" t="s">
        <v>5726</v>
      </c>
      <c r="C7145">
        <v>3868</v>
      </c>
      <c r="D7145" s="1" t="s">
        <v>7116</v>
      </c>
      <c r="E7145" s="20">
        <v>45124.674629479166</v>
      </c>
    </row>
    <row r="7146" spans="1:5" x14ac:dyDescent="0.35">
      <c r="A7146">
        <v>2</v>
      </c>
      <c r="B7146" s="1" t="s">
        <v>5726</v>
      </c>
      <c r="C7146">
        <v>2103</v>
      </c>
      <c r="D7146" s="1" t="s">
        <v>7117</v>
      </c>
      <c r="E7146" s="20">
        <v>45133.752622766202</v>
      </c>
    </row>
    <row r="7147" spans="1:5" x14ac:dyDescent="0.35">
      <c r="A7147">
        <v>2</v>
      </c>
      <c r="B7147" s="1" t="s">
        <v>5726</v>
      </c>
      <c r="C7147">
        <v>1322</v>
      </c>
      <c r="D7147" s="1" t="s">
        <v>7118</v>
      </c>
      <c r="E7147" s="20">
        <v>45119.104721111114</v>
      </c>
    </row>
    <row r="7148" spans="1:5" x14ac:dyDescent="0.35">
      <c r="A7148">
        <v>2</v>
      </c>
      <c r="B7148" s="1" t="s">
        <v>5726</v>
      </c>
      <c r="C7148">
        <v>6537</v>
      </c>
      <c r="D7148" s="1" t="s">
        <v>7119</v>
      </c>
      <c r="E7148" s="20">
        <v>45127.82530542824</v>
      </c>
    </row>
    <row r="7149" spans="1:5" x14ac:dyDescent="0.35">
      <c r="A7149">
        <v>2</v>
      </c>
      <c r="B7149" s="1" t="s">
        <v>5726</v>
      </c>
      <c r="C7149">
        <v>1962</v>
      </c>
      <c r="D7149" s="1" t="s">
        <v>7120</v>
      </c>
      <c r="E7149" s="20">
        <v>45126.818621597224</v>
      </c>
    </row>
    <row r="7150" spans="1:5" x14ac:dyDescent="0.35">
      <c r="A7150">
        <v>2</v>
      </c>
      <c r="B7150" s="1" t="s">
        <v>5726</v>
      </c>
      <c r="C7150">
        <v>5502</v>
      </c>
      <c r="D7150" s="1" t="s">
        <v>7121</v>
      </c>
      <c r="E7150" s="20">
        <v>45135.48116502315</v>
      </c>
    </row>
    <row r="7151" spans="1:5" x14ac:dyDescent="0.35">
      <c r="A7151">
        <v>2</v>
      </c>
      <c r="B7151" s="1" t="s">
        <v>5726</v>
      </c>
      <c r="C7151">
        <v>1002</v>
      </c>
      <c r="D7151" s="1" t="s">
        <v>7122</v>
      </c>
      <c r="E7151" s="20">
        <v>45135.481231284721</v>
      </c>
    </row>
    <row r="7152" spans="1:5" x14ac:dyDescent="0.35">
      <c r="A7152">
        <v>2</v>
      </c>
      <c r="B7152" s="1" t="s">
        <v>5726</v>
      </c>
      <c r="C7152">
        <v>7866</v>
      </c>
      <c r="D7152" s="1" t="s">
        <v>7123</v>
      </c>
      <c r="E7152" s="20">
        <v>45119.881312893522</v>
      </c>
    </row>
    <row r="7153" spans="1:5" x14ac:dyDescent="0.35">
      <c r="A7153">
        <v>2</v>
      </c>
      <c r="B7153" s="1" t="s">
        <v>5726</v>
      </c>
      <c r="C7153">
        <v>2702</v>
      </c>
      <c r="D7153" s="1" t="s">
        <v>7124</v>
      </c>
      <c r="E7153" s="20">
        <v>45112.970795034722</v>
      </c>
    </row>
    <row r="7154" spans="1:5" x14ac:dyDescent="0.35">
      <c r="A7154">
        <v>2</v>
      </c>
      <c r="B7154" s="1" t="s">
        <v>5726</v>
      </c>
      <c r="C7154">
        <v>7670</v>
      </c>
      <c r="D7154" s="1" t="s">
        <v>7125</v>
      </c>
      <c r="E7154" s="20">
        <v>45110.939942592595</v>
      </c>
    </row>
    <row r="7155" spans="1:5" x14ac:dyDescent="0.35">
      <c r="A7155">
        <v>2</v>
      </c>
      <c r="B7155" s="1" t="s">
        <v>5726</v>
      </c>
      <c r="C7155">
        <v>4556</v>
      </c>
      <c r="D7155" s="1" t="s">
        <v>7126</v>
      </c>
      <c r="E7155" s="20">
        <v>45133.027145960645</v>
      </c>
    </row>
    <row r="7156" spans="1:5" x14ac:dyDescent="0.35">
      <c r="A7156">
        <v>2</v>
      </c>
      <c r="B7156" s="1" t="s">
        <v>5726</v>
      </c>
      <c r="C7156">
        <v>1970</v>
      </c>
      <c r="D7156" s="1" t="s">
        <v>7127</v>
      </c>
      <c r="E7156" s="20">
        <v>45131.614193402776</v>
      </c>
    </row>
    <row r="7157" spans="1:5" x14ac:dyDescent="0.35">
      <c r="A7157">
        <v>2</v>
      </c>
      <c r="B7157" s="1" t="s">
        <v>5726</v>
      </c>
      <c r="C7157">
        <v>3468</v>
      </c>
      <c r="D7157" s="1" t="s">
        <v>7128</v>
      </c>
      <c r="E7157" s="20">
        <v>45114.275016805557</v>
      </c>
    </row>
    <row r="7158" spans="1:5" x14ac:dyDescent="0.35">
      <c r="A7158">
        <v>2</v>
      </c>
      <c r="B7158" s="1" t="s">
        <v>5726</v>
      </c>
      <c r="C7158">
        <v>1547</v>
      </c>
      <c r="D7158" s="1" t="s">
        <v>7129</v>
      </c>
      <c r="E7158" s="20">
        <v>45132.646267384262</v>
      </c>
    </row>
    <row r="7159" spans="1:5" x14ac:dyDescent="0.35">
      <c r="A7159">
        <v>2</v>
      </c>
      <c r="B7159" s="1" t="s">
        <v>5726</v>
      </c>
      <c r="C7159">
        <v>6315</v>
      </c>
      <c r="D7159" s="1" t="s">
        <v>7130</v>
      </c>
      <c r="E7159" s="20">
        <v>45117.564039710647</v>
      </c>
    </row>
    <row r="7160" spans="1:5" x14ac:dyDescent="0.35">
      <c r="A7160">
        <v>2</v>
      </c>
      <c r="B7160" s="1" t="s">
        <v>5726</v>
      </c>
      <c r="C7160">
        <v>5989</v>
      </c>
      <c r="D7160" s="1" t="s">
        <v>7131</v>
      </c>
      <c r="E7160" s="20">
        <v>45125.559942453707</v>
      </c>
    </row>
    <row r="7161" spans="1:5" x14ac:dyDescent="0.35">
      <c r="A7161">
        <v>2</v>
      </c>
      <c r="B7161" s="1" t="s">
        <v>5726</v>
      </c>
      <c r="C7161">
        <v>3098</v>
      </c>
      <c r="D7161" s="1" t="s">
        <v>7132</v>
      </c>
      <c r="E7161" s="20">
        <v>45122.048761111109</v>
      </c>
    </row>
    <row r="7162" spans="1:5" x14ac:dyDescent="0.35">
      <c r="A7162">
        <v>2</v>
      </c>
      <c r="B7162" s="1" t="s">
        <v>5726</v>
      </c>
      <c r="C7162">
        <v>4578</v>
      </c>
      <c r="D7162" s="1" t="s">
        <v>7133</v>
      </c>
      <c r="E7162" s="20">
        <v>45125.562971840278</v>
      </c>
    </row>
    <row r="7163" spans="1:5" x14ac:dyDescent="0.35">
      <c r="A7163">
        <v>2</v>
      </c>
      <c r="B7163" s="1" t="s">
        <v>5726</v>
      </c>
      <c r="C7163">
        <v>4252</v>
      </c>
      <c r="D7163" s="1" t="s">
        <v>7134</v>
      </c>
      <c r="E7163" s="20">
        <v>45118.439284039348</v>
      </c>
    </row>
    <row r="7164" spans="1:5" x14ac:dyDescent="0.35">
      <c r="A7164">
        <v>2</v>
      </c>
      <c r="B7164" s="1" t="s">
        <v>5726</v>
      </c>
      <c r="C7164">
        <v>4987</v>
      </c>
      <c r="D7164" s="1" t="s">
        <v>7135</v>
      </c>
      <c r="E7164" s="20">
        <v>45118.850002280094</v>
      </c>
    </row>
    <row r="7165" spans="1:5" x14ac:dyDescent="0.35">
      <c r="A7165">
        <v>2</v>
      </c>
      <c r="B7165" s="1" t="s">
        <v>5726</v>
      </c>
      <c r="C7165">
        <v>3861</v>
      </c>
      <c r="D7165" s="1" t="s">
        <v>7136</v>
      </c>
      <c r="E7165" s="20">
        <v>45110.943870972224</v>
      </c>
    </row>
    <row r="7166" spans="1:5" x14ac:dyDescent="0.35">
      <c r="A7166">
        <v>2</v>
      </c>
      <c r="B7166" s="1" t="s">
        <v>5726</v>
      </c>
      <c r="C7166">
        <v>4647</v>
      </c>
      <c r="D7166" s="1" t="s">
        <v>7137</v>
      </c>
      <c r="E7166" s="20">
        <v>45111.284065127315</v>
      </c>
    </row>
    <row r="7167" spans="1:5" x14ac:dyDescent="0.35">
      <c r="A7167">
        <v>2</v>
      </c>
      <c r="B7167" s="1" t="s">
        <v>5726</v>
      </c>
      <c r="C7167">
        <v>6458</v>
      </c>
      <c r="D7167" s="1" t="s">
        <v>7138</v>
      </c>
      <c r="E7167" s="20">
        <v>45120.138213472223</v>
      </c>
    </row>
    <row r="7168" spans="1:5" x14ac:dyDescent="0.35">
      <c r="A7168">
        <v>2</v>
      </c>
      <c r="B7168" s="1" t="s">
        <v>5726</v>
      </c>
      <c r="C7168">
        <v>10260</v>
      </c>
      <c r="D7168" s="1" t="s">
        <v>7139</v>
      </c>
      <c r="E7168" s="20">
        <v>45111.270953726853</v>
      </c>
    </row>
    <row r="7169" spans="1:5" x14ac:dyDescent="0.35">
      <c r="A7169">
        <v>2</v>
      </c>
      <c r="B7169" s="1" t="s">
        <v>5726</v>
      </c>
      <c r="C7169">
        <v>6293</v>
      </c>
      <c r="D7169" s="1" t="s">
        <v>7140</v>
      </c>
      <c r="E7169" s="20">
        <v>45137.949735925926</v>
      </c>
    </row>
    <row r="7170" spans="1:5" x14ac:dyDescent="0.35">
      <c r="A7170">
        <v>2</v>
      </c>
      <c r="B7170" s="1" t="s">
        <v>5726</v>
      </c>
      <c r="C7170">
        <v>8548</v>
      </c>
      <c r="D7170" s="1" t="s">
        <v>7141</v>
      </c>
      <c r="E7170" s="20">
        <v>45112.984133738428</v>
      </c>
    </row>
    <row r="7171" spans="1:5" x14ac:dyDescent="0.35">
      <c r="A7171">
        <v>2</v>
      </c>
      <c r="B7171" s="1" t="s">
        <v>5726</v>
      </c>
      <c r="C7171">
        <v>6369</v>
      </c>
      <c r="D7171" s="1" t="s">
        <v>7142</v>
      </c>
      <c r="E7171" s="20">
        <v>45120.922274803241</v>
      </c>
    </row>
    <row r="7172" spans="1:5" x14ac:dyDescent="0.35">
      <c r="A7172">
        <v>2</v>
      </c>
      <c r="B7172" s="1" t="s">
        <v>5726</v>
      </c>
      <c r="C7172">
        <v>4364</v>
      </c>
      <c r="D7172" s="1" t="s">
        <v>7143</v>
      </c>
      <c r="E7172" s="20">
        <v>45136.611262210645</v>
      </c>
    </row>
    <row r="7173" spans="1:5" x14ac:dyDescent="0.35">
      <c r="A7173">
        <v>2</v>
      </c>
      <c r="B7173" s="1" t="s">
        <v>5726</v>
      </c>
      <c r="C7173">
        <v>2290</v>
      </c>
      <c r="D7173" s="1" t="s">
        <v>7144</v>
      </c>
      <c r="E7173" s="20">
        <v>45115.282768055557</v>
      </c>
    </row>
    <row r="7174" spans="1:5" x14ac:dyDescent="0.35">
      <c r="A7174">
        <v>2</v>
      </c>
      <c r="B7174" s="1" t="s">
        <v>5726</v>
      </c>
      <c r="C7174">
        <v>9038</v>
      </c>
      <c r="D7174" s="1" t="s">
        <v>7145</v>
      </c>
      <c r="E7174" s="20">
        <v>45118.707089861113</v>
      </c>
    </row>
    <row r="7175" spans="1:5" x14ac:dyDescent="0.35">
      <c r="A7175">
        <v>2</v>
      </c>
      <c r="B7175" s="1" t="s">
        <v>5726</v>
      </c>
      <c r="C7175">
        <v>5386</v>
      </c>
      <c r="D7175" s="1" t="s">
        <v>7146</v>
      </c>
      <c r="E7175" s="20">
        <v>45131.826249652775</v>
      </c>
    </row>
    <row r="7176" spans="1:5" x14ac:dyDescent="0.35">
      <c r="A7176">
        <v>2</v>
      </c>
      <c r="B7176" s="1" t="s">
        <v>5726</v>
      </c>
      <c r="C7176">
        <v>6029</v>
      </c>
      <c r="D7176" s="1" t="s">
        <v>7147</v>
      </c>
      <c r="E7176" s="20">
        <v>45120.823873796297</v>
      </c>
    </row>
    <row r="7177" spans="1:5" x14ac:dyDescent="0.35">
      <c r="A7177">
        <v>2</v>
      </c>
      <c r="B7177" s="1" t="s">
        <v>5726</v>
      </c>
      <c r="C7177">
        <v>4807</v>
      </c>
      <c r="D7177" s="1" t="s">
        <v>7148</v>
      </c>
      <c r="E7177" s="20">
        <v>45121.180906759262</v>
      </c>
    </row>
    <row r="7178" spans="1:5" x14ac:dyDescent="0.35">
      <c r="A7178">
        <v>2</v>
      </c>
      <c r="B7178" s="1" t="s">
        <v>5726</v>
      </c>
      <c r="C7178">
        <v>9606</v>
      </c>
      <c r="D7178" s="1" t="s">
        <v>7149</v>
      </c>
      <c r="E7178" s="20">
        <v>45124.467837488424</v>
      </c>
    </row>
    <row r="7179" spans="1:5" x14ac:dyDescent="0.35">
      <c r="A7179">
        <v>2</v>
      </c>
      <c r="B7179" s="1" t="s">
        <v>5726</v>
      </c>
      <c r="C7179">
        <v>3237</v>
      </c>
      <c r="D7179" s="1" t="s">
        <v>7150</v>
      </c>
      <c r="E7179" s="20">
        <v>45128.814799050924</v>
      </c>
    </row>
    <row r="7180" spans="1:5" x14ac:dyDescent="0.35">
      <c r="A7180">
        <v>2</v>
      </c>
      <c r="B7180" s="1" t="s">
        <v>5726</v>
      </c>
      <c r="C7180">
        <v>5524</v>
      </c>
      <c r="D7180" s="1" t="s">
        <v>7151</v>
      </c>
      <c r="E7180" s="20">
        <v>45120.576313113423</v>
      </c>
    </row>
    <row r="7181" spans="1:5" x14ac:dyDescent="0.35">
      <c r="A7181">
        <v>2</v>
      </c>
      <c r="B7181" s="1" t="s">
        <v>5726</v>
      </c>
      <c r="C7181">
        <v>4090</v>
      </c>
      <c r="D7181" s="1" t="s">
        <v>7152</v>
      </c>
      <c r="E7181" s="20">
        <v>45113.143066956021</v>
      </c>
    </row>
    <row r="7182" spans="1:5" x14ac:dyDescent="0.35">
      <c r="A7182">
        <v>2</v>
      </c>
      <c r="B7182" s="1" t="s">
        <v>5726</v>
      </c>
      <c r="C7182">
        <v>107261</v>
      </c>
      <c r="D7182" s="1" t="s">
        <v>7153</v>
      </c>
      <c r="E7182" s="20">
        <v>45125.747587337966</v>
      </c>
    </row>
    <row r="7183" spans="1:5" x14ac:dyDescent="0.35">
      <c r="A7183">
        <v>2</v>
      </c>
      <c r="B7183" s="1" t="s">
        <v>5726</v>
      </c>
      <c r="C7183">
        <v>6096</v>
      </c>
      <c r="D7183" s="1" t="s">
        <v>7154</v>
      </c>
      <c r="E7183" s="20">
        <v>45124.638292731484</v>
      </c>
    </row>
    <row r="7184" spans="1:5" x14ac:dyDescent="0.35">
      <c r="A7184">
        <v>2</v>
      </c>
      <c r="B7184" s="1" t="s">
        <v>5726</v>
      </c>
      <c r="C7184">
        <v>5838</v>
      </c>
      <c r="D7184" s="1" t="s">
        <v>7155</v>
      </c>
      <c r="E7184" s="20">
        <v>45119.930604120367</v>
      </c>
    </row>
    <row r="7185" spans="1:5" x14ac:dyDescent="0.35">
      <c r="A7185">
        <v>2</v>
      </c>
      <c r="B7185" s="1" t="s">
        <v>5726</v>
      </c>
      <c r="C7185">
        <v>7475</v>
      </c>
      <c r="D7185" s="1" t="s">
        <v>7156</v>
      </c>
      <c r="E7185" s="20">
        <v>45128.929983344904</v>
      </c>
    </row>
    <row r="7186" spans="1:5" x14ac:dyDescent="0.35">
      <c r="A7186">
        <v>2</v>
      </c>
      <c r="B7186" s="1" t="s">
        <v>5726</v>
      </c>
      <c r="C7186">
        <v>3908</v>
      </c>
      <c r="D7186" s="1" t="s">
        <v>7157</v>
      </c>
      <c r="E7186" s="20">
        <v>45132.91647009259</v>
      </c>
    </row>
    <row r="7187" spans="1:5" x14ac:dyDescent="0.35">
      <c r="A7187">
        <v>2</v>
      </c>
      <c r="B7187" s="1" t="s">
        <v>5726</v>
      </c>
      <c r="C7187">
        <v>2802</v>
      </c>
      <c r="D7187" s="1" t="s">
        <v>7158</v>
      </c>
      <c r="E7187" s="20">
        <v>45135.98610534722</v>
      </c>
    </row>
    <row r="7188" spans="1:5" x14ac:dyDescent="0.35">
      <c r="A7188">
        <v>2</v>
      </c>
      <c r="B7188" s="1" t="s">
        <v>5726</v>
      </c>
      <c r="C7188">
        <v>9143</v>
      </c>
      <c r="D7188" s="1" t="s">
        <v>7159</v>
      </c>
      <c r="E7188" s="20">
        <v>45136.854900347222</v>
      </c>
    </row>
    <row r="7189" spans="1:5" x14ac:dyDescent="0.35">
      <c r="A7189">
        <v>2</v>
      </c>
      <c r="B7189" s="1" t="s">
        <v>5726</v>
      </c>
      <c r="C7189">
        <v>22711</v>
      </c>
      <c r="D7189" s="1" t="s">
        <v>7160</v>
      </c>
      <c r="E7189" s="20">
        <v>45127.575982847222</v>
      </c>
    </row>
    <row r="7190" spans="1:5" x14ac:dyDescent="0.35">
      <c r="A7190">
        <v>2</v>
      </c>
      <c r="B7190" s="1" t="s">
        <v>5726</v>
      </c>
      <c r="C7190">
        <v>1391</v>
      </c>
      <c r="D7190" s="1" t="s">
        <v>7161</v>
      </c>
      <c r="E7190" s="20">
        <v>45112.887401655091</v>
      </c>
    </row>
    <row r="7191" spans="1:5" x14ac:dyDescent="0.35">
      <c r="A7191">
        <v>2</v>
      </c>
      <c r="B7191" s="1" t="s">
        <v>5726</v>
      </c>
      <c r="C7191">
        <v>1003</v>
      </c>
      <c r="D7191" s="1" t="s">
        <v>7162</v>
      </c>
      <c r="E7191" s="20">
        <v>45113.904664247682</v>
      </c>
    </row>
    <row r="7192" spans="1:5" x14ac:dyDescent="0.35">
      <c r="A7192">
        <v>2</v>
      </c>
      <c r="B7192" s="1" t="s">
        <v>5726</v>
      </c>
      <c r="C7192">
        <v>6248</v>
      </c>
      <c r="D7192" s="1" t="s">
        <v>7163</v>
      </c>
      <c r="E7192" s="20">
        <v>45125.455323796297</v>
      </c>
    </row>
    <row r="7193" spans="1:5" x14ac:dyDescent="0.35">
      <c r="A7193">
        <v>2</v>
      </c>
      <c r="B7193" s="1" t="s">
        <v>5726</v>
      </c>
      <c r="C7193">
        <v>5229</v>
      </c>
      <c r="D7193" s="1" t="s">
        <v>7164</v>
      </c>
      <c r="E7193" s="20">
        <v>45127.839586631948</v>
      </c>
    </row>
    <row r="7194" spans="1:5" x14ac:dyDescent="0.35">
      <c r="A7194">
        <v>2</v>
      </c>
      <c r="B7194" s="1" t="s">
        <v>5726</v>
      </c>
      <c r="C7194">
        <v>6898</v>
      </c>
      <c r="D7194" s="1" t="s">
        <v>7165</v>
      </c>
      <c r="E7194" s="20">
        <v>45128.595381400461</v>
      </c>
    </row>
    <row r="7195" spans="1:5" x14ac:dyDescent="0.35">
      <c r="A7195">
        <v>2</v>
      </c>
      <c r="B7195" s="1" t="s">
        <v>5726</v>
      </c>
      <c r="C7195">
        <v>5508</v>
      </c>
      <c r="D7195" s="1" t="s">
        <v>7166</v>
      </c>
      <c r="E7195" s="20">
        <v>45124.928319687497</v>
      </c>
    </row>
    <row r="7196" spans="1:5" x14ac:dyDescent="0.35">
      <c r="A7196">
        <v>2</v>
      </c>
      <c r="B7196" s="1" t="s">
        <v>5726</v>
      </c>
      <c r="C7196">
        <v>57756</v>
      </c>
      <c r="D7196" s="1" t="s">
        <v>7167</v>
      </c>
      <c r="E7196" s="20">
        <v>45116.886309548609</v>
      </c>
    </row>
    <row r="7197" spans="1:5" x14ac:dyDescent="0.35">
      <c r="A7197">
        <v>2</v>
      </c>
      <c r="B7197" s="1" t="s">
        <v>5726</v>
      </c>
      <c r="C7197">
        <v>1523</v>
      </c>
      <c r="D7197" s="1" t="s">
        <v>7168</v>
      </c>
      <c r="E7197" s="20">
        <v>45135.078784120371</v>
      </c>
    </row>
    <row r="7198" spans="1:5" x14ac:dyDescent="0.35">
      <c r="A7198">
        <v>2</v>
      </c>
      <c r="B7198" s="1" t="s">
        <v>5726</v>
      </c>
      <c r="C7198">
        <v>4509</v>
      </c>
      <c r="D7198" s="1" t="s">
        <v>7169</v>
      </c>
      <c r="E7198" s="20">
        <v>45135.06426752315</v>
      </c>
    </row>
    <row r="7199" spans="1:5" x14ac:dyDescent="0.35">
      <c r="A7199">
        <v>2</v>
      </c>
      <c r="B7199" s="1" t="s">
        <v>5726</v>
      </c>
      <c r="C7199">
        <v>5720</v>
      </c>
      <c r="D7199" s="1" t="s">
        <v>7170</v>
      </c>
      <c r="E7199" s="20">
        <v>45115.662193240743</v>
      </c>
    </row>
    <row r="7200" spans="1:5" x14ac:dyDescent="0.35">
      <c r="A7200">
        <v>2</v>
      </c>
      <c r="B7200" s="1" t="s">
        <v>5726</v>
      </c>
      <c r="C7200">
        <v>7051</v>
      </c>
      <c r="D7200" s="1" t="s">
        <v>7171</v>
      </c>
      <c r="E7200" s="20">
        <v>45113.102732013889</v>
      </c>
    </row>
    <row r="7201" spans="1:5" x14ac:dyDescent="0.35">
      <c r="A7201">
        <v>2</v>
      </c>
      <c r="B7201" s="1" t="s">
        <v>5726</v>
      </c>
      <c r="C7201">
        <v>3903</v>
      </c>
      <c r="D7201" s="1" t="s">
        <v>7172</v>
      </c>
      <c r="E7201" s="20">
        <v>45135.534533738428</v>
      </c>
    </row>
    <row r="7202" spans="1:5" x14ac:dyDescent="0.35">
      <c r="A7202">
        <v>2</v>
      </c>
      <c r="B7202" s="1" t="s">
        <v>5726</v>
      </c>
      <c r="C7202">
        <v>11867</v>
      </c>
      <c r="D7202" s="1" t="s">
        <v>7173</v>
      </c>
      <c r="E7202" s="20">
        <v>45119.479944212966</v>
      </c>
    </row>
    <row r="7203" spans="1:5" x14ac:dyDescent="0.35">
      <c r="A7203">
        <v>2</v>
      </c>
      <c r="B7203" s="1" t="s">
        <v>5726</v>
      </c>
      <c r="C7203">
        <v>1444</v>
      </c>
      <c r="D7203" s="1" t="s">
        <v>7174</v>
      </c>
      <c r="E7203" s="20">
        <v>45117.048403275461</v>
      </c>
    </row>
    <row r="7204" spans="1:5" x14ac:dyDescent="0.35">
      <c r="A7204">
        <v>2</v>
      </c>
      <c r="B7204" s="1" t="s">
        <v>5726</v>
      </c>
      <c r="C7204">
        <v>31191</v>
      </c>
      <c r="D7204" s="1" t="s">
        <v>7175</v>
      </c>
      <c r="E7204" s="20">
        <v>45120.963171365744</v>
      </c>
    </row>
    <row r="7205" spans="1:5" x14ac:dyDescent="0.35">
      <c r="A7205">
        <v>2</v>
      </c>
      <c r="B7205" s="1" t="s">
        <v>5726</v>
      </c>
      <c r="C7205">
        <v>90037</v>
      </c>
      <c r="D7205" s="1" t="s">
        <v>7176</v>
      </c>
      <c r="E7205" s="20">
        <v>45119.656002372685</v>
      </c>
    </row>
    <row r="7206" spans="1:5" x14ac:dyDescent="0.35">
      <c r="A7206">
        <v>2</v>
      </c>
      <c r="B7206" s="1" t="s">
        <v>5726</v>
      </c>
      <c r="C7206">
        <v>11944</v>
      </c>
      <c r="D7206" s="1" t="s">
        <v>7177</v>
      </c>
      <c r="E7206" s="20">
        <v>45115.126644467593</v>
      </c>
    </row>
    <row r="7207" spans="1:5" x14ac:dyDescent="0.35">
      <c r="A7207">
        <v>2</v>
      </c>
      <c r="B7207" s="1" t="s">
        <v>5726</v>
      </c>
      <c r="C7207">
        <v>40785</v>
      </c>
      <c r="D7207" s="1" t="s">
        <v>7178</v>
      </c>
      <c r="E7207" s="20">
        <v>45136.076198229166</v>
      </c>
    </row>
    <row r="7208" spans="1:5" x14ac:dyDescent="0.35">
      <c r="A7208">
        <v>2</v>
      </c>
      <c r="B7208" s="1" t="s">
        <v>5726</v>
      </c>
      <c r="C7208">
        <v>9726</v>
      </c>
      <c r="D7208" s="1" t="s">
        <v>5430</v>
      </c>
      <c r="E7208" s="20">
        <v>45119.719875196759</v>
      </c>
    </row>
    <row r="7209" spans="1:5" x14ac:dyDescent="0.35">
      <c r="A7209">
        <v>2</v>
      </c>
      <c r="B7209" s="1" t="s">
        <v>5726</v>
      </c>
      <c r="C7209">
        <v>7508</v>
      </c>
      <c r="D7209" s="1" t="s">
        <v>7179</v>
      </c>
      <c r="E7209" s="20">
        <v>45112.650603657406</v>
      </c>
    </row>
    <row r="7210" spans="1:5" x14ac:dyDescent="0.35">
      <c r="A7210">
        <v>2</v>
      </c>
      <c r="B7210" s="1" t="s">
        <v>5726</v>
      </c>
      <c r="C7210">
        <v>6189</v>
      </c>
      <c r="D7210" s="1" t="s">
        <v>7180</v>
      </c>
      <c r="E7210" s="20">
        <v>45115.054521932871</v>
      </c>
    </row>
    <row r="7211" spans="1:5" x14ac:dyDescent="0.35">
      <c r="A7211">
        <v>2</v>
      </c>
      <c r="B7211" s="1" t="s">
        <v>5726</v>
      </c>
      <c r="C7211">
        <v>5230</v>
      </c>
      <c r="D7211" s="1" t="s">
        <v>7181</v>
      </c>
      <c r="E7211" s="20">
        <v>45134.836975069447</v>
      </c>
    </row>
    <row r="7212" spans="1:5" x14ac:dyDescent="0.35">
      <c r="A7212">
        <v>2</v>
      </c>
      <c r="B7212" s="1" t="s">
        <v>5726</v>
      </c>
      <c r="C7212">
        <v>15791</v>
      </c>
      <c r="D7212" s="1" t="s">
        <v>7182</v>
      </c>
      <c r="E7212" s="20">
        <v>45134.829686793979</v>
      </c>
    </row>
    <row r="7213" spans="1:5" x14ac:dyDescent="0.35">
      <c r="A7213">
        <v>2</v>
      </c>
      <c r="B7213" s="1" t="s">
        <v>5726</v>
      </c>
      <c r="C7213">
        <v>8572</v>
      </c>
      <c r="D7213" s="1" t="s">
        <v>7183</v>
      </c>
      <c r="E7213" s="20">
        <v>45132.290778773146</v>
      </c>
    </row>
    <row r="7214" spans="1:5" x14ac:dyDescent="0.35">
      <c r="A7214">
        <v>2</v>
      </c>
      <c r="B7214" s="1" t="s">
        <v>5726</v>
      </c>
      <c r="C7214">
        <v>3384</v>
      </c>
      <c r="D7214" s="1" t="s">
        <v>7184</v>
      </c>
      <c r="E7214" s="20">
        <v>45114.939766932868</v>
      </c>
    </row>
    <row r="7215" spans="1:5" x14ac:dyDescent="0.35">
      <c r="A7215">
        <v>2</v>
      </c>
      <c r="B7215" s="1" t="s">
        <v>5726</v>
      </c>
      <c r="C7215">
        <v>6569</v>
      </c>
      <c r="D7215" s="1" t="s">
        <v>7185</v>
      </c>
      <c r="E7215" s="20">
        <v>45119.943134074078</v>
      </c>
    </row>
    <row r="7216" spans="1:5" x14ac:dyDescent="0.35">
      <c r="A7216">
        <v>2</v>
      </c>
      <c r="B7216" s="1" t="s">
        <v>5726</v>
      </c>
      <c r="C7216">
        <v>14631</v>
      </c>
      <c r="D7216" s="1" t="s">
        <v>7186</v>
      </c>
      <c r="E7216" s="20">
        <v>45128.830739826386</v>
      </c>
    </row>
    <row r="7217" spans="1:5" x14ac:dyDescent="0.35">
      <c r="A7217">
        <v>2</v>
      </c>
      <c r="B7217" s="1" t="s">
        <v>5726</v>
      </c>
      <c r="C7217">
        <v>6661</v>
      </c>
      <c r="D7217" s="1" t="s">
        <v>7187</v>
      </c>
      <c r="E7217" s="20">
        <v>45114.448476226855</v>
      </c>
    </row>
    <row r="7218" spans="1:5" x14ac:dyDescent="0.35">
      <c r="A7218">
        <v>2</v>
      </c>
      <c r="B7218" s="1" t="s">
        <v>5726</v>
      </c>
      <c r="C7218">
        <v>55315</v>
      </c>
      <c r="D7218" s="1" t="s">
        <v>7188</v>
      </c>
      <c r="E7218" s="20">
        <v>45125.747597048612</v>
      </c>
    </row>
    <row r="7219" spans="1:5" x14ac:dyDescent="0.35">
      <c r="A7219">
        <v>2</v>
      </c>
      <c r="B7219" s="1" t="s">
        <v>5726</v>
      </c>
      <c r="C7219">
        <v>2985</v>
      </c>
      <c r="D7219" s="1" t="s">
        <v>7189</v>
      </c>
      <c r="E7219" s="20">
        <v>45132.938662650464</v>
      </c>
    </row>
    <row r="7220" spans="1:5" x14ac:dyDescent="0.35">
      <c r="A7220">
        <v>2</v>
      </c>
      <c r="B7220" s="1" t="s">
        <v>5726</v>
      </c>
      <c r="C7220">
        <v>2891</v>
      </c>
      <c r="D7220" s="1" t="s">
        <v>7190</v>
      </c>
      <c r="E7220" s="20">
        <v>45135.078776932867</v>
      </c>
    </row>
    <row r="7221" spans="1:5" x14ac:dyDescent="0.35">
      <c r="A7221">
        <v>2</v>
      </c>
      <c r="B7221" s="1" t="s">
        <v>5726</v>
      </c>
      <c r="C7221">
        <v>8529</v>
      </c>
      <c r="D7221" s="1" t="s">
        <v>7191</v>
      </c>
      <c r="E7221" s="20">
        <v>45128.417424386571</v>
      </c>
    </row>
    <row r="7222" spans="1:5" x14ac:dyDescent="0.35">
      <c r="A7222">
        <v>2</v>
      </c>
      <c r="B7222" s="1" t="s">
        <v>5726</v>
      </c>
      <c r="C7222">
        <v>6626</v>
      </c>
      <c r="D7222" s="1" t="s">
        <v>7192</v>
      </c>
      <c r="E7222" s="20">
        <v>45134.562735219908</v>
      </c>
    </row>
    <row r="7223" spans="1:5" x14ac:dyDescent="0.35">
      <c r="A7223">
        <v>2</v>
      </c>
      <c r="B7223" s="1" t="s">
        <v>5726</v>
      </c>
      <c r="C7223">
        <v>9167</v>
      </c>
      <c r="D7223" s="1" t="s">
        <v>7193</v>
      </c>
      <c r="E7223" s="20">
        <v>45136.087092662034</v>
      </c>
    </row>
    <row r="7224" spans="1:5" x14ac:dyDescent="0.35">
      <c r="A7224">
        <v>2</v>
      </c>
      <c r="B7224" s="1" t="s">
        <v>5726</v>
      </c>
      <c r="C7224">
        <v>10755</v>
      </c>
      <c r="D7224" s="1" t="s">
        <v>7194</v>
      </c>
      <c r="E7224" s="20">
        <v>45133.861204826389</v>
      </c>
    </row>
    <row r="7225" spans="1:5" x14ac:dyDescent="0.35">
      <c r="A7225">
        <v>2</v>
      </c>
      <c r="B7225" s="1" t="s">
        <v>5726</v>
      </c>
      <c r="C7225">
        <v>3445</v>
      </c>
      <c r="D7225" s="1" t="s">
        <v>7195</v>
      </c>
      <c r="E7225" s="20">
        <v>45124.508821134259</v>
      </c>
    </row>
    <row r="7226" spans="1:5" x14ac:dyDescent="0.35">
      <c r="A7226">
        <v>2</v>
      </c>
      <c r="B7226" s="1" t="s">
        <v>5726</v>
      </c>
      <c r="C7226">
        <v>6624</v>
      </c>
      <c r="D7226" s="1" t="s">
        <v>7196</v>
      </c>
      <c r="E7226" s="20">
        <v>45133.398710555557</v>
      </c>
    </row>
    <row r="7227" spans="1:5" x14ac:dyDescent="0.35">
      <c r="A7227">
        <v>2</v>
      </c>
      <c r="B7227" s="1" t="s">
        <v>5726</v>
      </c>
      <c r="C7227">
        <v>8258</v>
      </c>
      <c r="D7227" s="1" t="s">
        <v>7197</v>
      </c>
      <c r="E7227" s="20">
        <v>45116.920480717592</v>
      </c>
    </row>
    <row r="7228" spans="1:5" x14ac:dyDescent="0.35">
      <c r="A7228">
        <v>2</v>
      </c>
      <c r="B7228" s="1" t="s">
        <v>5726</v>
      </c>
      <c r="C7228">
        <v>7281</v>
      </c>
      <c r="D7228" s="1" t="s">
        <v>7198</v>
      </c>
      <c r="E7228" s="20">
        <v>45129.7403003125</v>
      </c>
    </row>
    <row r="7229" spans="1:5" x14ac:dyDescent="0.35">
      <c r="A7229">
        <v>2</v>
      </c>
      <c r="B7229" s="1" t="s">
        <v>5726</v>
      </c>
      <c r="C7229">
        <v>10121</v>
      </c>
      <c r="D7229" s="1" t="s">
        <v>7199</v>
      </c>
      <c r="E7229" s="20">
        <v>45119.465292685185</v>
      </c>
    </row>
    <row r="7230" spans="1:5" x14ac:dyDescent="0.35">
      <c r="A7230">
        <v>2</v>
      </c>
      <c r="B7230" s="1" t="s">
        <v>5726</v>
      </c>
      <c r="C7230">
        <v>9404</v>
      </c>
      <c r="D7230" s="1" t="s">
        <v>7200</v>
      </c>
      <c r="E7230" s="20">
        <v>45122.835061180558</v>
      </c>
    </row>
    <row r="7231" spans="1:5" x14ac:dyDescent="0.35">
      <c r="A7231">
        <v>2</v>
      </c>
      <c r="B7231" s="1" t="s">
        <v>5726</v>
      </c>
      <c r="C7231">
        <v>4983</v>
      </c>
      <c r="D7231" s="1" t="s">
        <v>7201</v>
      </c>
      <c r="E7231" s="20">
        <v>45127.481363865743</v>
      </c>
    </row>
    <row r="7232" spans="1:5" x14ac:dyDescent="0.35">
      <c r="A7232">
        <v>2</v>
      </c>
      <c r="B7232" s="1" t="s">
        <v>5726</v>
      </c>
      <c r="C7232">
        <v>8816</v>
      </c>
      <c r="D7232" s="1" t="s">
        <v>7202</v>
      </c>
      <c r="E7232" s="20">
        <v>45119.101701458334</v>
      </c>
    </row>
    <row r="7233" spans="1:5" x14ac:dyDescent="0.35">
      <c r="A7233">
        <v>2</v>
      </c>
      <c r="B7233" s="1" t="s">
        <v>5726</v>
      </c>
      <c r="C7233">
        <v>3849</v>
      </c>
      <c r="D7233" s="1" t="s">
        <v>7203</v>
      </c>
      <c r="E7233" s="20">
        <v>45127.481090277775</v>
      </c>
    </row>
    <row r="7234" spans="1:5" x14ac:dyDescent="0.35">
      <c r="A7234">
        <v>2</v>
      </c>
      <c r="B7234" s="1" t="s">
        <v>5726</v>
      </c>
      <c r="C7234">
        <v>12376</v>
      </c>
      <c r="D7234" s="1" t="s">
        <v>7204</v>
      </c>
      <c r="E7234" s="20">
        <v>45125.720870613426</v>
      </c>
    </row>
    <row r="7235" spans="1:5" x14ac:dyDescent="0.35">
      <c r="A7235">
        <v>2</v>
      </c>
      <c r="B7235" s="1" t="s">
        <v>5726</v>
      </c>
      <c r="C7235">
        <v>13005</v>
      </c>
      <c r="D7235" s="1" t="s">
        <v>7205</v>
      </c>
      <c r="E7235" s="20">
        <v>45128.257387604164</v>
      </c>
    </row>
    <row r="7236" spans="1:5" x14ac:dyDescent="0.35">
      <c r="A7236">
        <v>2</v>
      </c>
      <c r="B7236" s="1" t="s">
        <v>5726</v>
      </c>
      <c r="C7236">
        <v>4234</v>
      </c>
      <c r="D7236" s="1" t="s">
        <v>7206</v>
      </c>
      <c r="E7236" s="20">
        <v>45135.604307094909</v>
      </c>
    </row>
    <row r="7237" spans="1:5" x14ac:dyDescent="0.35">
      <c r="A7237">
        <v>2</v>
      </c>
      <c r="B7237" s="1" t="s">
        <v>5726</v>
      </c>
      <c r="C7237">
        <v>12034</v>
      </c>
      <c r="D7237" s="1" t="s">
        <v>7207</v>
      </c>
      <c r="E7237" s="20">
        <v>45132.706085972219</v>
      </c>
    </row>
    <row r="7238" spans="1:5" x14ac:dyDescent="0.35">
      <c r="A7238">
        <v>2</v>
      </c>
      <c r="B7238" s="1" t="s">
        <v>5726</v>
      </c>
      <c r="C7238">
        <v>4545</v>
      </c>
      <c r="D7238" s="1" t="s">
        <v>7208</v>
      </c>
      <c r="E7238" s="20">
        <v>45128.844136400461</v>
      </c>
    </row>
    <row r="7239" spans="1:5" x14ac:dyDescent="0.35">
      <c r="A7239">
        <v>2</v>
      </c>
      <c r="B7239" s="1" t="s">
        <v>5726</v>
      </c>
      <c r="C7239">
        <v>7207</v>
      </c>
      <c r="D7239" s="1" t="s">
        <v>7209</v>
      </c>
      <c r="E7239" s="20">
        <v>45131.697260023146</v>
      </c>
    </row>
    <row r="7240" spans="1:5" x14ac:dyDescent="0.35">
      <c r="A7240">
        <v>2</v>
      </c>
      <c r="B7240" s="1" t="s">
        <v>5726</v>
      </c>
      <c r="C7240">
        <v>6421</v>
      </c>
      <c r="D7240" s="1" t="s">
        <v>7210</v>
      </c>
      <c r="E7240" s="20">
        <v>45131.698317071758</v>
      </c>
    </row>
    <row r="7241" spans="1:5" x14ac:dyDescent="0.35">
      <c r="A7241">
        <v>2</v>
      </c>
      <c r="B7241" s="1" t="s">
        <v>5726</v>
      </c>
      <c r="C7241">
        <v>2899</v>
      </c>
      <c r="D7241" s="1" t="s">
        <v>7211</v>
      </c>
      <c r="E7241" s="20">
        <v>45124.081968668979</v>
      </c>
    </row>
    <row r="7242" spans="1:5" x14ac:dyDescent="0.35">
      <c r="A7242">
        <v>2</v>
      </c>
      <c r="B7242" s="1" t="s">
        <v>5726</v>
      </c>
      <c r="C7242">
        <v>13867</v>
      </c>
      <c r="D7242" s="1" t="s">
        <v>7212</v>
      </c>
      <c r="E7242" s="20">
        <v>45125.930120150464</v>
      </c>
    </row>
    <row r="7243" spans="1:5" x14ac:dyDescent="0.35">
      <c r="A7243">
        <v>2</v>
      </c>
      <c r="B7243" s="1" t="s">
        <v>5726</v>
      </c>
      <c r="C7243">
        <v>9048</v>
      </c>
      <c r="D7243" s="1" t="s">
        <v>7213</v>
      </c>
      <c r="E7243" s="20">
        <v>45133.471483715279</v>
      </c>
    </row>
    <row r="7244" spans="1:5" x14ac:dyDescent="0.35">
      <c r="A7244">
        <v>2</v>
      </c>
      <c r="B7244" s="1" t="s">
        <v>5726</v>
      </c>
      <c r="C7244">
        <v>9120</v>
      </c>
      <c r="D7244" s="1" t="s">
        <v>7214</v>
      </c>
      <c r="E7244" s="20">
        <v>45133.567523437501</v>
      </c>
    </row>
    <row r="7245" spans="1:5" x14ac:dyDescent="0.35">
      <c r="A7245">
        <v>2</v>
      </c>
      <c r="B7245" s="1" t="s">
        <v>5726</v>
      </c>
      <c r="C7245">
        <v>2307</v>
      </c>
      <c r="D7245" s="1" t="s">
        <v>7215</v>
      </c>
      <c r="E7245" s="20">
        <v>45115.555689293979</v>
      </c>
    </row>
    <row r="7246" spans="1:5" x14ac:dyDescent="0.35">
      <c r="A7246">
        <v>2</v>
      </c>
      <c r="B7246" s="1" t="s">
        <v>5726</v>
      </c>
      <c r="C7246">
        <v>6720</v>
      </c>
      <c r="D7246" s="1" t="s">
        <v>7216</v>
      </c>
      <c r="E7246" s="20">
        <v>45125.939864664353</v>
      </c>
    </row>
    <row r="7247" spans="1:5" x14ac:dyDescent="0.35">
      <c r="A7247">
        <v>2</v>
      </c>
      <c r="B7247" s="1" t="s">
        <v>5726</v>
      </c>
      <c r="C7247">
        <v>6199</v>
      </c>
      <c r="D7247" s="1" t="s">
        <v>7217</v>
      </c>
      <c r="E7247" s="20">
        <v>45118.603025462966</v>
      </c>
    </row>
    <row r="7248" spans="1:5" x14ac:dyDescent="0.35">
      <c r="A7248">
        <v>2</v>
      </c>
      <c r="B7248" s="1" t="s">
        <v>5726</v>
      </c>
      <c r="C7248">
        <v>4508</v>
      </c>
      <c r="D7248" s="1" t="s">
        <v>7218</v>
      </c>
      <c r="E7248" s="20">
        <v>45115.397769513889</v>
      </c>
    </row>
    <row r="7249" spans="1:5" x14ac:dyDescent="0.35">
      <c r="A7249">
        <v>2</v>
      </c>
      <c r="B7249" s="1" t="s">
        <v>5726</v>
      </c>
      <c r="C7249">
        <v>9703</v>
      </c>
      <c r="D7249" s="1" t="s">
        <v>7219</v>
      </c>
      <c r="E7249" s="20">
        <v>45133.640613634256</v>
      </c>
    </row>
    <row r="7250" spans="1:5" x14ac:dyDescent="0.35">
      <c r="A7250">
        <v>2</v>
      </c>
      <c r="B7250" s="1" t="s">
        <v>5726</v>
      </c>
      <c r="C7250">
        <v>8682</v>
      </c>
      <c r="D7250" s="1" t="s">
        <v>7220</v>
      </c>
      <c r="E7250" s="20">
        <v>45137.863606631945</v>
      </c>
    </row>
    <row r="7251" spans="1:5" x14ac:dyDescent="0.35">
      <c r="A7251">
        <v>2</v>
      </c>
      <c r="B7251" s="1" t="s">
        <v>5726</v>
      </c>
      <c r="C7251">
        <v>8778</v>
      </c>
      <c r="D7251" s="1" t="s">
        <v>7221</v>
      </c>
      <c r="E7251" s="20">
        <v>45110.801291875003</v>
      </c>
    </row>
    <row r="7252" spans="1:5" x14ac:dyDescent="0.35">
      <c r="A7252">
        <v>2</v>
      </c>
      <c r="B7252" s="1" t="s">
        <v>5726</v>
      </c>
      <c r="C7252">
        <v>6627</v>
      </c>
      <c r="D7252" s="1" t="s">
        <v>7222</v>
      </c>
      <c r="E7252" s="20">
        <v>45110.920285972221</v>
      </c>
    </row>
    <row r="7253" spans="1:5" x14ac:dyDescent="0.35">
      <c r="A7253">
        <v>2</v>
      </c>
      <c r="B7253" s="1" t="s">
        <v>5726</v>
      </c>
      <c r="C7253">
        <v>11018</v>
      </c>
      <c r="D7253" s="1" t="s">
        <v>7223</v>
      </c>
      <c r="E7253" s="20">
        <v>45120.910117488427</v>
      </c>
    </row>
    <row r="7254" spans="1:5" x14ac:dyDescent="0.35">
      <c r="A7254">
        <v>2</v>
      </c>
      <c r="B7254" s="1" t="s">
        <v>5726</v>
      </c>
      <c r="C7254">
        <v>7118</v>
      </c>
      <c r="D7254" s="1" t="s">
        <v>7224</v>
      </c>
      <c r="E7254" s="20">
        <v>45113.918898217591</v>
      </c>
    </row>
    <row r="7255" spans="1:5" x14ac:dyDescent="0.35">
      <c r="A7255">
        <v>2</v>
      </c>
      <c r="B7255" s="1" t="s">
        <v>5726</v>
      </c>
      <c r="C7255">
        <v>16360</v>
      </c>
      <c r="D7255" s="1" t="s">
        <v>7225</v>
      </c>
      <c r="E7255" s="20">
        <v>45114.909092685186</v>
      </c>
    </row>
    <row r="7256" spans="1:5" x14ac:dyDescent="0.35">
      <c r="A7256">
        <v>2</v>
      </c>
      <c r="B7256" s="1" t="s">
        <v>5726</v>
      </c>
      <c r="C7256">
        <v>3115</v>
      </c>
      <c r="D7256" s="1" t="s">
        <v>7226</v>
      </c>
      <c r="E7256" s="20">
        <v>45122.100039675926</v>
      </c>
    </row>
    <row r="7257" spans="1:5" x14ac:dyDescent="0.35">
      <c r="A7257">
        <v>2</v>
      </c>
      <c r="B7257" s="1" t="s">
        <v>5726</v>
      </c>
      <c r="C7257">
        <v>4092</v>
      </c>
      <c r="D7257" s="1" t="s">
        <v>7227</v>
      </c>
      <c r="E7257" s="20">
        <v>45121.987038969906</v>
      </c>
    </row>
    <row r="7258" spans="1:5" x14ac:dyDescent="0.35">
      <c r="A7258">
        <v>2</v>
      </c>
      <c r="B7258" s="1" t="s">
        <v>5726</v>
      </c>
      <c r="C7258">
        <v>7303</v>
      </c>
      <c r="D7258" s="1" t="s">
        <v>7228</v>
      </c>
      <c r="E7258" s="20">
        <v>45118.648443425926</v>
      </c>
    </row>
    <row r="7259" spans="1:5" x14ac:dyDescent="0.35">
      <c r="A7259">
        <v>2</v>
      </c>
      <c r="B7259" s="1" t="s">
        <v>5726</v>
      </c>
      <c r="C7259">
        <v>6090</v>
      </c>
      <c r="D7259" s="1" t="s">
        <v>7229</v>
      </c>
      <c r="E7259" s="20">
        <v>45131.871380115743</v>
      </c>
    </row>
    <row r="7260" spans="1:5" x14ac:dyDescent="0.35">
      <c r="A7260">
        <v>2</v>
      </c>
      <c r="B7260" s="1" t="s">
        <v>5726</v>
      </c>
      <c r="C7260">
        <v>15681</v>
      </c>
      <c r="D7260" s="1" t="s">
        <v>7230</v>
      </c>
      <c r="E7260" s="20">
        <v>45120.897535671298</v>
      </c>
    </row>
    <row r="7261" spans="1:5" x14ac:dyDescent="0.35">
      <c r="A7261">
        <v>2</v>
      </c>
      <c r="B7261" s="1" t="s">
        <v>5726</v>
      </c>
      <c r="C7261">
        <v>2035</v>
      </c>
      <c r="D7261" s="1" t="s">
        <v>7231</v>
      </c>
      <c r="E7261" s="20">
        <v>45135.471654247682</v>
      </c>
    </row>
    <row r="7262" spans="1:5" x14ac:dyDescent="0.35">
      <c r="A7262">
        <v>2</v>
      </c>
      <c r="B7262" s="1" t="s">
        <v>5726</v>
      </c>
      <c r="C7262">
        <v>7024</v>
      </c>
      <c r="D7262" s="1" t="s">
        <v>7232</v>
      </c>
      <c r="E7262" s="20">
        <v>45110.935028182874</v>
      </c>
    </row>
    <row r="7263" spans="1:5" x14ac:dyDescent="0.35">
      <c r="A7263">
        <v>2</v>
      </c>
      <c r="B7263" s="1" t="s">
        <v>5726</v>
      </c>
      <c r="C7263">
        <v>9098</v>
      </c>
      <c r="D7263" s="1" t="s">
        <v>7913</v>
      </c>
      <c r="E7263" s="20">
        <v>45138.575319108793</v>
      </c>
    </row>
    <row r="7264" spans="1:5" x14ac:dyDescent="0.35">
      <c r="A7264">
        <v>2</v>
      </c>
      <c r="B7264" s="1" t="s">
        <v>5726</v>
      </c>
      <c r="C7264">
        <v>10043</v>
      </c>
      <c r="D7264" s="1" t="s">
        <v>7233</v>
      </c>
      <c r="E7264" s="20">
        <v>45127.993639409724</v>
      </c>
    </row>
    <row r="7265" spans="1:5" x14ac:dyDescent="0.35">
      <c r="A7265">
        <v>2</v>
      </c>
      <c r="B7265" s="1" t="s">
        <v>5726</v>
      </c>
      <c r="C7265">
        <v>3864</v>
      </c>
      <c r="D7265" s="1" t="s">
        <v>7234</v>
      </c>
      <c r="E7265" s="20">
        <v>45113.937898946759</v>
      </c>
    </row>
    <row r="7266" spans="1:5" x14ac:dyDescent="0.35">
      <c r="A7266">
        <v>2</v>
      </c>
      <c r="B7266" s="1" t="s">
        <v>5726</v>
      </c>
      <c r="C7266">
        <v>5323</v>
      </c>
      <c r="D7266" s="1" t="s">
        <v>7235</v>
      </c>
      <c r="E7266" s="20">
        <v>45121.067477916666</v>
      </c>
    </row>
    <row r="7267" spans="1:5" x14ac:dyDescent="0.35">
      <c r="A7267">
        <v>2</v>
      </c>
      <c r="B7267" s="1" t="s">
        <v>5726</v>
      </c>
      <c r="C7267">
        <v>6050</v>
      </c>
      <c r="D7267" s="1" t="s">
        <v>7236</v>
      </c>
      <c r="E7267" s="20">
        <v>45120.825415810184</v>
      </c>
    </row>
    <row r="7268" spans="1:5" x14ac:dyDescent="0.35">
      <c r="A7268">
        <v>2</v>
      </c>
      <c r="B7268" s="1" t="s">
        <v>5726</v>
      </c>
      <c r="C7268">
        <v>7727</v>
      </c>
      <c r="D7268" s="1" t="s">
        <v>7237</v>
      </c>
      <c r="E7268" s="20">
        <v>45136.290793958331</v>
      </c>
    </row>
    <row r="7269" spans="1:5" x14ac:dyDescent="0.35">
      <c r="A7269">
        <v>2</v>
      </c>
      <c r="B7269" s="1" t="s">
        <v>5726</v>
      </c>
      <c r="C7269">
        <v>11039</v>
      </c>
      <c r="D7269" s="1" t="s">
        <v>7238</v>
      </c>
      <c r="E7269" s="20">
        <v>45129.736650636572</v>
      </c>
    </row>
    <row r="7270" spans="1:5" x14ac:dyDescent="0.35">
      <c r="A7270">
        <v>2</v>
      </c>
      <c r="B7270" s="1" t="s">
        <v>5726</v>
      </c>
      <c r="C7270">
        <v>7226</v>
      </c>
      <c r="D7270" s="1" t="s">
        <v>7239</v>
      </c>
      <c r="E7270" s="20">
        <v>45128.653165416668</v>
      </c>
    </row>
    <row r="7271" spans="1:5" x14ac:dyDescent="0.35">
      <c r="A7271">
        <v>2</v>
      </c>
      <c r="B7271" s="1" t="s">
        <v>5726</v>
      </c>
      <c r="C7271">
        <v>2527</v>
      </c>
      <c r="D7271" s="1" t="s">
        <v>7240</v>
      </c>
      <c r="E7271" s="20">
        <v>45127.875865995367</v>
      </c>
    </row>
    <row r="7272" spans="1:5" x14ac:dyDescent="0.35">
      <c r="A7272">
        <v>2</v>
      </c>
      <c r="B7272" s="1" t="s">
        <v>5726</v>
      </c>
      <c r="C7272">
        <v>5671</v>
      </c>
      <c r="D7272" s="1" t="s">
        <v>7241</v>
      </c>
      <c r="E7272" s="20">
        <v>45117.566779756948</v>
      </c>
    </row>
    <row r="7273" spans="1:5" x14ac:dyDescent="0.35">
      <c r="A7273">
        <v>2</v>
      </c>
      <c r="B7273" s="1" t="s">
        <v>5726</v>
      </c>
      <c r="C7273">
        <v>5699</v>
      </c>
      <c r="D7273" s="1" t="s">
        <v>7242</v>
      </c>
      <c r="E7273" s="20">
        <v>45114.46327821759</v>
      </c>
    </row>
    <row r="7274" spans="1:5" x14ac:dyDescent="0.35">
      <c r="A7274">
        <v>2</v>
      </c>
      <c r="B7274" s="1" t="s">
        <v>5726</v>
      </c>
      <c r="C7274">
        <v>809</v>
      </c>
      <c r="D7274" s="1" t="s">
        <v>7243</v>
      </c>
      <c r="E7274" s="20">
        <v>45112.462431874999</v>
      </c>
    </row>
    <row r="7275" spans="1:5" x14ac:dyDescent="0.35">
      <c r="A7275">
        <v>2</v>
      </c>
      <c r="B7275" s="1" t="s">
        <v>5726</v>
      </c>
      <c r="C7275">
        <v>4803</v>
      </c>
      <c r="D7275" s="1" t="s">
        <v>7244</v>
      </c>
      <c r="E7275" s="20">
        <v>45127.47643047454</v>
      </c>
    </row>
    <row r="7276" spans="1:5" x14ac:dyDescent="0.35">
      <c r="A7276">
        <v>2</v>
      </c>
      <c r="B7276" s="1" t="s">
        <v>5726</v>
      </c>
      <c r="C7276">
        <v>9792</v>
      </c>
      <c r="D7276" s="1" t="s">
        <v>7245</v>
      </c>
      <c r="E7276" s="20">
        <v>45124.850582245374</v>
      </c>
    </row>
    <row r="7277" spans="1:5" x14ac:dyDescent="0.35">
      <c r="A7277">
        <v>2</v>
      </c>
      <c r="B7277" s="1" t="s">
        <v>5726</v>
      </c>
      <c r="C7277">
        <v>6898</v>
      </c>
      <c r="D7277" s="1" t="s">
        <v>7246</v>
      </c>
      <c r="E7277" s="20">
        <v>45119.438612858794</v>
      </c>
    </row>
    <row r="7278" spans="1:5" x14ac:dyDescent="0.35">
      <c r="A7278">
        <v>2</v>
      </c>
      <c r="B7278" s="1" t="s">
        <v>5726</v>
      </c>
      <c r="C7278">
        <v>1857</v>
      </c>
      <c r="D7278" s="1" t="s">
        <v>7247</v>
      </c>
      <c r="E7278" s="20">
        <v>45111.381372303244</v>
      </c>
    </row>
    <row r="7279" spans="1:5" x14ac:dyDescent="0.35">
      <c r="A7279">
        <v>2</v>
      </c>
      <c r="B7279" s="1" t="s">
        <v>5726</v>
      </c>
      <c r="C7279">
        <v>4643</v>
      </c>
      <c r="D7279" s="1" t="s">
        <v>7248</v>
      </c>
      <c r="E7279" s="20">
        <v>45134.970938773149</v>
      </c>
    </row>
    <row r="7280" spans="1:5" x14ac:dyDescent="0.35">
      <c r="A7280">
        <v>2</v>
      </c>
      <c r="B7280" s="1" t="s">
        <v>5726</v>
      </c>
      <c r="C7280">
        <v>8059</v>
      </c>
      <c r="D7280" s="1" t="s">
        <v>7249</v>
      </c>
      <c r="E7280" s="20">
        <v>45137.872411446762</v>
      </c>
    </row>
    <row r="7281" spans="1:5" x14ac:dyDescent="0.35">
      <c r="A7281">
        <v>2</v>
      </c>
      <c r="B7281" s="1" t="s">
        <v>5726</v>
      </c>
      <c r="C7281">
        <v>7116</v>
      </c>
      <c r="D7281" s="1" t="s">
        <v>7918</v>
      </c>
      <c r="E7281" s="20">
        <v>45138.648994386574</v>
      </c>
    </row>
    <row r="7282" spans="1:5" x14ac:dyDescent="0.35">
      <c r="A7282">
        <v>2</v>
      </c>
      <c r="B7282" s="1" t="s">
        <v>5726</v>
      </c>
      <c r="C7282">
        <v>7748</v>
      </c>
      <c r="D7282" s="1" t="s">
        <v>7250</v>
      </c>
      <c r="E7282" s="20">
        <v>45110.99638783565</v>
      </c>
    </row>
    <row r="7283" spans="1:5" x14ac:dyDescent="0.35">
      <c r="A7283">
        <v>2</v>
      </c>
      <c r="B7283" s="1" t="s">
        <v>5726</v>
      </c>
      <c r="C7283">
        <v>6933</v>
      </c>
      <c r="D7283" s="1" t="s">
        <v>7251</v>
      </c>
      <c r="E7283" s="20">
        <v>45131.979184502314</v>
      </c>
    </row>
    <row r="7284" spans="1:5" x14ac:dyDescent="0.35">
      <c r="A7284">
        <v>2</v>
      </c>
      <c r="B7284" s="1" t="s">
        <v>5726</v>
      </c>
      <c r="C7284">
        <v>10010</v>
      </c>
      <c r="D7284" s="1" t="s">
        <v>7252</v>
      </c>
      <c r="E7284" s="20">
        <v>45136.214614236109</v>
      </c>
    </row>
    <row r="7285" spans="1:5" x14ac:dyDescent="0.35">
      <c r="A7285">
        <v>2</v>
      </c>
      <c r="B7285" s="1" t="s">
        <v>5726</v>
      </c>
      <c r="C7285">
        <v>9757</v>
      </c>
      <c r="D7285" s="1" t="s">
        <v>7253</v>
      </c>
      <c r="E7285" s="20">
        <v>45136.65710556713</v>
      </c>
    </row>
    <row r="7286" spans="1:5" x14ac:dyDescent="0.35">
      <c r="A7286">
        <v>2</v>
      </c>
      <c r="B7286" s="1" t="s">
        <v>5726</v>
      </c>
      <c r="C7286">
        <v>4213</v>
      </c>
      <c r="D7286" s="1" t="s">
        <v>7254</v>
      </c>
      <c r="E7286" s="20">
        <v>45135.022191898148</v>
      </c>
    </row>
    <row r="7287" spans="1:5" x14ac:dyDescent="0.35">
      <c r="A7287">
        <v>2</v>
      </c>
      <c r="B7287" s="1" t="s">
        <v>5726</v>
      </c>
      <c r="C7287">
        <v>6419</v>
      </c>
      <c r="D7287" s="1" t="s">
        <v>7255</v>
      </c>
      <c r="E7287" s="20">
        <v>45129.559511817133</v>
      </c>
    </row>
    <row r="7288" spans="1:5" x14ac:dyDescent="0.35">
      <c r="A7288">
        <v>2</v>
      </c>
      <c r="B7288" s="1" t="s">
        <v>5726</v>
      </c>
      <c r="C7288">
        <v>11903</v>
      </c>
      <c r="D7288" s="1" t="s">
        <v>7256</v>
      </c>
      <c r="E7288" s="20">
        <v>45136.6583828125</v>
      </c>
    </row>
    <row r="7289" spans="1:5" x14ac:dyDescent="0.35">
      <c r="A7289">
        <v>2</v>
      </c>
      <c r="B7289" s="1" t="s">
        <v>5726</v>
      </c>
      <c r="C7289">
        <v>4034</v>
      </c>
      <c r="D7289" s="1" t="s">
        <v>7257</v>
      </c>
      <c r="E7289" s="20">
        <v>45128.817124791669</v>
      </c>
    </row>
    <row r="7290" spans="1:5" x14ac:dyDescent="0.35">
      <c r="A7290">
        <v>2</v>
      </c>
      <c r="B7290" s="1" t="s">
        <v>5726</v>
      </c>
      <c r="C7290">
        <v>2270</v>
      </c>
      <c r="D7290" s="1" t="s">
        <v>7258</v>
      </c>
      <c r="E7290" s="20">
        <v>45129.059397974539</v>
      </c>
    </row>
    <row r="7291" spans="1:5" x14ac:dyDescent="0.35">
      <c r="A7291">
        <v>2</v>
      </c>
      <c r="B7291" s="1" t="s">
        <v>5726</v>
      </c>
      <c r="C7291">
        <v>7943</v>
      </c>
      <c r="D7291" s="1" t="s">
        <v>7259</v>
      </c>
      <c r="E7291" s="20">
        <v>45129.492473877312</v>
      </c>
    </row>
    <row r="7292" spans="1:5" x14ac:dyDescent="0.35">
      <c r="A7292">
        <v>2</v>
      </c>
      <c r="B7292" s="1" t="s">
        <v>5726</v>
      </c>
      <c r="C7292">
        <v>16340</v>
      </c>
      <c r="D7292" s="1" t="s">
        <v>7260</v>
      </c>
      <c r="E7292" s="20">
        <v>45133.881704537038</v>
      </c>
    </row>
    <row r="7293" spans="1:5" x14ac:dyDescent="0.35">
      <c r="A7293">
        <v>2</v>
      </c>
      <c r="B7293" s="1" t="s">
        <v>5726</v>
      </c>
      <c r="C7293">
        <v>3728</v>
      </c>
      <c r="D7293" s="1" t="s">
        <v>7261</v>
      </c>
      <c r="E7293" s="20">
        <v>45116.984707743053</v>
      </c>
    </row>
    <row r="7294" spans="1:5" x14ac:dyDescent="0.35">
      <c r="A7294">
        <v>2</v>
      </c>
      <c r="B7294" s="1" t="s">
        <v>5726</v>
      </c>
      <c r="C7294">
        <v>6549</v>
      </c>
      <c r="D7294" s="1" t="s">
        <v>7262</v>
      </c>
      <c r="E7294" s="20">
        <v>45118.967205358793</v>
      </c>
    </row>
    <row r="7295" spans="1:5" x14ac:dyDescent="0.35">
      <c r="A7295">
        <v>2</v>
      </c>
      <c r="B7295" s="1" t="s">
        <v>5726</v>
      </c>
      <c r="C7295">
        <v>9732</v>
      </c>
      <c r="D7295" s="1" t="s">
        <v>7263</v>
      </c>
      <c r="E7295" s="20">
        <v>45124.885800567128</v>
      </c>
    </row>
    <row r="7296" spans="1:5" x14ac:dyDescent="0.35">
      <c r="A7296">
        <v>2</v>
      </c>
      <c r="B7296" s="1" t="s">
        <v>5726</v>
      </c>
      <c r="C7296">
        <v>2143</v>
      </c>
      <c r="D7296" s="1" t="s">
        <v>7264</v>
      </c>
      <c r="E7296" s="20">
        <v>45120.83124579861</v>
      </c>
    </row>
    <row r="7297" spans="1:5" x14ac:dyDescent="0.35">
      <c r="A7297">
        <v>2</v>
      </c>
      <c r="B7297" s="1" t="s">
        <v>5726</v>
      </c>
      <c r="C7297">
        <v>5470</v>
      </c>
      <c r="D7297" s="1" t="s">
        <v>7265</v>
      </c>
      <c r="E7297" s="20">
        <v>45120.831112546293</v>
      </c>
    </row>
    <row r="7298" spans="1:5" x14ac:dyDescent="0.35">
      <c r="A7298">
        <v>2</v>
      </c>
      <c r="B7298" s="1" t="s">
        <v>5726</v>
      </c>
      <c r="C7298">
        <v>5508</v>
      </c>
      <c r="D7298" s="1" t="s">
        <v>7266</v>
      </c>
      <c r="E7298" s="20">
        <v>45133.565863391203</v>
      </c>
    </row>
    <row r="7299" spans="1:5" x14ac:dyDescent="0.35">
      <c r="A7299">
        <v>2</v>
      </c>
      <c r="B7299" s="1" t="s">
        <v>5726</v>
      </c>
      <c r="C7299">
        <v>10095</v>
      </c>
      <c r="D7299" s="1" t="s">
        <v>7267</v>
      </c>
      <c r="E7299" s="20">
        <v>45127.291086909725</v>
      </c>
    </row>
    <row r="7300" spans="1:5" x14ac:dyDescent="0.35">
      <c r="A7300">
        <v>2</v>
      </c>
      <c r="B7300" s="1" t="s">
        <v>5726</v>
      </c>
      <c r="C7300">
        <v>7917</v>
      </c>
      <c r="D7300" s="1" t="s">
        <v>7268</v>
      </c>
      <c r="E7300" s="20">
        <v>45130.740294849536</v>
      </c>
    </row>
    <row r="7301" spans="1:5" x14ac:dyDescent="0.35">
      <c r="A7301">
        <v>2</v>
      </c>
      <c r="B7301" s="1" t="s">
        <v>5726</v>
      </c>
      <c r="C7301">
        <v>6051</v>
      </c>
      <c r="D7301" s="1" t="s">
        <v>7269</v>
      </c>
      <c r="E7301" s="20">
        <v>45125.051138993054</v>
      </c>
    </row>
    <row r="7302" spans="1:5" x14ac:dyDescent="0.35">
      <c r="A7302">
        <v>2</v>
      </c>
      <c r="B7302" s="1" t="s">
        <v>5726</v>
      </c>
      <c r="C7302">
        <v>4551</v>
      </c>
      <c r="D7302" s="1" t="s">
        <v>7270</v>
      </c>
      <c r="E7302" s="20">
        <v>45115.40317740741</v>
      </c>
    </row>
    <row r="7303" spans="1:5" x14ac:dyDescent="0.35">
      <c r="A7303">
        <v>2</v>
      </c>
      <c r="B7303" s="1" t="s">
        <v>5726</v>
      </c>
      <c r="C7303">
        <v>1712</v>
      </c>
      <c r="D7303" s="1" t="s">
        <v>7271</v>
      </c>
      <c r="E7303" s="20">
        <v>45124.919962685184</v>
      </c>
    </row>
    <row r="7304" spans="1:5" x14ac:dyDescent="0.35">
      <c r="A7304">
        <v>2</v>
      </c>
      <c r="B7304" s="1" t="s">
        <v>5726</v>
      </c>
      <c r="C7304">
        <v>3423</v>
      </c>
      <c r="D7304" s="1" t="s">
        <v>7272</v>
      </c>
      <c r="E7304" s="20">
        <v>45119.741890937497</v>
      </c>
    </row>
    <row r="7305" spans="1:5" x14ac:dyDescent="0.35">
      <c r="A7305">
        <v>2</v>
      </c>
      <c r="B7305" s="1" t="s">
        <v>5726</v>
      </c>
      <c r="C7305">
        <v>8000</v>
      </c>
      <c r="D7305" s="1" t="s">
        <v>7273</v>
      </c>
      <c r="E7305" s="20">
        <v>45128.337758252317</v>
      </c>
    </row>
    <row r="7306" spans="1:5" x14ac:dyDescent="0.35">
      <c r="A7306">
        <v>2</v>
      </c>
      <c r="B7306" s="1" t="s">
        <v>5726</v>
      </c>
      <c r="C7306">
        <v>10416</v>
      </c>
      <c r="D7306" s="1" t="s">
        <v>7274</v>
      </c>
      <c r="E7306" s="20">
        <v>45136.664001736113</v>
      </c>
    </row>
    <row r="7307" spans="1:5" x14ac:dyDescent="0.35">
      <c r="A7307">
        <v>2</v>
      </c>
      <c r="B7307" s="1" t="s">
        <v>5726</v>
      </c>
      <c r="C7307">
        <v>7545</v>
      </c>
      <c r="D7307" s="1" t="s">
        <v>7275</v>
      </c>
      <c r="E7307" s="20">
        <v>45135.886733194442</v>
      </c>
    </row>
    <row r="7308" spans="1:5" x14ac:dyDescent="0.35">
      <c r="A7308">
        <v>2</v>
      </c>
      <c r="B7308" s="1" t="s">
        <v>5726</v>
      </c>
      <c r="C7308">
        <v>8015</v>
      </c>
      <c r="D7308" s="1" t="s">
        <v>7276</v>
      </c>
      <c r="E7308" s="20">
        <v>45133.474678368053</v>
      </c>
    </row>
    <row r="7309" spans="1:5" x14ac:dyDescent="0.35">
      <c r="A7309">
        <v>2</v>
      </c>
      <c r="B7309" s="1" t="s">
        <v>5726</v>
      </c>
      <c r="C7309">
        <v>10143</v>
      </c>
      <c r="D7309" s="1" t="s">
        <v>7277</v>
      </c>
      <c r="E7309" s="20">
        <v>45132.908952650461</v>
      </c>
    </row>
    <row r="7310" spans="1:5" x14ac:dyDescent="0.35">
      <c r="A7310">
        <v>2</v>
      </c>
      <c r="B7310" s="1" t="s">
        <v>5726</v>
      </c>
      <c r="C7310">
        <v>8774</v>
      </c>
      <c r="D7310" s="1" t="s">
        <v>7278</v>
      </c>
      <c r="E7310" s="20">
        <v>45120.424975624999</v>
      </c>
    </row>
    <row r="7311" spans="1:5" x14ac:dyDescent="0.35">
      <c r="A7311">
        <v>2</v>
      </c>
      <c r="B7311" s="1" t="s">
        <v>5726</v>
      </c>
      <c r="C7311">
        <v>5118</v>
      </c>
      <c r="D7311" s="1" t="s">
        <v>7279</v>
      </c>
      <c r="E7311" s="20">
        <v>45136.210275243058</v>
      </c>
    </row>
    <row r="7312" spans="1:5" x14ac:dyDescent="0.35">
      <c r="A7312">
        <v>2</v>
      </c>
      <c r="B7312" s="1" t="s">
        <v>5726</v>
      </c>
      <c r="C7312">
        <v>7259</v>
      </c>
      <c r="D7312" s="1" t="s">
        <v>7280</v>
      </c>
      <c r="E7312" s="20">
        <v>45115.128593402776</v>
      </c>
    </row>
    <row r="7313" spans="1:5" x14ac:dyDescent="0.35">
      <c r="A7313">
        <v>2</v>
      </c>
      <c r="B7313" s="1" t="s">
        <v>5726</v>
      </c>
      <c r="C7313">
        <v>13204</v>
      </c>
      <c r="D7313" s="1" t="s">
        <v>7281</v>
      </c>
      <c r="E7313" s="20">
        <v>45120.651514212965</v>
      </c>
    </row>
    <row r="7314" spans="1:5" x14ac:dyDescent="0.35">
      <c r="A7314">
        <v>2</v>
      </c>
      <c r="B7314" s="1" t="s">
        <v>5726</v>
      </c>
      <c r="C7314">
        <v>6602</v>
      </c>
      <c r="D7314" s="1" t="s">
        <v>7282</v>
      </c>
      <c r="E7314" s="20">
        <v>45111.296730729169</v>
      </c>
    </row>
    <row r="7315" spans="1:5" x14ac:dyDescent="0.35">
      <c r="A7315">
        <v>2</v>
      </c>
      <c r="B7315" s="1" t="s">
        <v>5726</v>
      </c>
      <c r="C7315">
        <v>8541</v>
      </c>
      <c r="D7315" s="1" t="s">
        <v>7283</v>
      </c>
      <c r="E7315" s="20">
        <v>45131.492100011572</v>
      </c>
    </row>
    <row r="7316" spans="1:5" x14ac:dyDescent="0.35">
      <c r="A7316">
        <v>2</v>
      </c>
      <c r="B7316" s="1" t="s">
        <v>5726</v>
      </c>
      <c r="C7316">
        <v>5824</v>
      </c>
      <c r="D7316" s="1" t="s">
        <v>7284</v>
      </c>
      <c r="E7316" s="20">
        <v>45118.703780428237</v>
      </c>
    </row>
    <row r="7317" spans="1:5" x14ac:dyDescent="0.35">
      <c r="A7317">
        <v>2</v>
      </c>
      <c r="B7317" s="1" t="s">
        <v>5726</v>
      </c>
      <c r="C7317">
        <v>3740</v>
      </c>
      <c r="D7317" s="1" t="s">
        <v>7285</v>
      </c>
      <c r="E7317" s="20">
        <v>45119.878790879629</v>
      </c>
    </row>
    <row r="7318" spans="1:5" x14ac:dyDescent="0.35">
      <c r="A7318">
        <v>2</v>
      </c>
      <c r="B7318" s="1" t="s">
        <v>5726</v>
      </c>
      <c r="C7318">
        <v>4560</v>
      </c>
      <c r="D7318" s="1" t="s">
        <v>7286</v>
      </c>
      <c r="E7318" s="20">
        <v>45134.564931793982</v>
      </c>
    </row>
    <row r="7319" spans="1:5" x14ac:dyDescent="0.35">
      <c r="A7319">
        <v>2</v>
      </c>
      <c r="B7319" s="1" t="s">
        <v>5726</v>
      </c>
      <c r="C7319">
        <v>9584</v>
      </c>
      <c r="D7319" s="1" t="s">
        <v>7287</v>
      </c>
      <c r="E7319" s="20">
        <v>45120.887209699074</v>
      </c>
    </row>
    <row r="7320" spans="1:5" x14ac:dyDescent="0.35">
      <c r="A7320">
        <v>2</v>
      </c>
      <c r="B7320" s="1" t="s">
        <v>5726</v>
      </c>
      <c r="C7320">
        <v>3457</v>
      </c>
      <c r="D7320" s="1" t="s">
        <v>7288</v>
      </c>
      <c r="E7320" s="20">
        <v>45124.937449456018</v>
      </c>
    </row>
    <row r="7321" spans="1:5" x14ac:dyDescent="0.35">
      <c r="A7321">
        <v>2</v>
      </c>
      <c r="B7321" s="1" t="s">
        <v>5726</v>
      </c>
      <c r="C7321">
        <v>5077</v>
      </c>
      <c r="D7321" s="1" t="s">
        <v>7289</v>
      </c>
      <c r="E7321" s="20">
        <v>45118.69881509259</v>
      </c>
    </row>
    <row r="7322" spans="1:5" x14ac:dyDescent="0.35">
      <c r="A7322">
        <v>2</v>
      </c>
      <c r="B7322" s="1" t="s">
        <v>5726</v>
      </c>
      <c r="C7322">
        <v>7302</v>
      </c>
      <c r="D7322" s="1" t="s">
        <v>7290</v>
      </c>
      <c r="E7322" s="20">
        <v>45120.602496111111</v>
      </c>
    </row>
    <row r="7323" spans="1:5" x14ac:dyDescent="0.35">
      <c r="A7323">
        <v>2</v>
      </c>
      <c r="B7323" s="1" t="s">
        <v>5726</v>
      </c>
      <c r="C7323">
        <v>814</v>
      </c>
      <c r="D7323" s="1" t="s">
        <v>7291</v>
      </c>
      <c r="E7323" s="20">
        <v>45128.976075914354</v>
      </c>
    </row>
    <row r="7324" spans="1:5" x14ac:dyDescent="0.35">
      <c r="A7324">
        <v>2</v>
      </c>
      <c r="B7324" s="1" t="s">
        <v>5726</v>
      </c>
      <c r="C7324">
        <v>1758</v>
      </c>
      <c r="D7324" s="1" t="s">
        <v>7292</v>
      </c>
      <c r="E7324" s="20">
        <v>45117.936072280092</v>
      </c>
    </row>
    <row r="7325" spans="1:5" x14ac:dyDescent="0.35">
      <c r="A7325">
        <v>2</v>
      </c>
      <c r="B7325" s="1" t="s">
        <v>5726</v>
      </c>
      <c r="C7325">
        <v>5072</v>
      </c>
      <c r="D7325" s="1" t="s">
        <v>7293</v>
      </c>
      <c r="E7325" s="20">
        <v>45127.679506157408</v>
      </c>
    </row>
    <row r="7326" spans="1:5" x14ac:dyDescent="0.35">
      <c r="A7326">
        <v>2</v>
      </c>
      <c r="B7326" s="1" t="s">
        <v>5726</v>
      </c>
      <c r="C7326">
        <v>6888</v>
      </c>
      <c r="D7326" s="1" t="s">
        <v>7294</v>
      </c>
      <c r="E7326" s="20">
        <v>45129.434241689814</v>
      </c>
    </row>
    <row r="7327" spans="1:5" x14ac:dyDescent="0.35">
      <c r="A7327">
        <v>2</v>
      </c>
      <c r="B7327" s="1" t="s">
        <v>5726</v>
      </c>
      <c r="C7327">
        <v>4959</v>
      </c>
      <c r="D7327" s="1" t="s">
        <v>7295</v>
      </c>
      <c r="E7327" s="20">
        <v>45134.874097858796</v>
      </c>
    </row>
    <row r="7328" spans="1:5" x14ac:dyDescent="0.35">
      <c r="A7328">
        <v>2</v>
      </c>
      <c r="B7328" s="1" t="s">
        <v>5726</v>
      </c>
      <c r="C7328">
        <v>12445</v>
      </c>
      <c r="D7328" s="1" t="s">
        <v>7296</v>
      </c>
      <c r="E7328" s="20">
        <v>45135.476440416664</v>
      </c>
    </row>
    <row r="7329" spans="1:5" x14ac:dyDescent="0.35">
      <c r="A7329">
        <v>2</v>
      </c>
      <c r="B7329" s="1" t="s">
        <v>5726</v>
      </c>
      <c r="C7329">
        <v>11467</v>
      </c>
      <c r="D7329" s="1" t="s">
        <v>7297</v>
      </c>
      <c r="E7329" s="20">
        <v>45125.064591087961</v>
      </c>
    </row>
    <row r="7330" spans="1:5" x14ac:dyDescent="0.35">
      <c r="A7330">
        <v>2</v>
      </c>
      <c r="B7330" s="1" t="s">
        <v>5726</v>
      </c>
      <c r="C7330">
        <v>7183</v>
      </c>
      <c r="D7330" s="1" t="s">
        <v>7298</v>
      </c>
      <c r="E7330" s="20">
        <v>45125.391592939814</v>
      </c>
    </row>
    <row r="7331" spans="1:5" x14ac:dyDescent="0.35">
      <c r="A7331">
        <v>2</v>
      </c>
      <c r="B7331" s="1" t="s">
        <v>5726</v>
      </c>
      <c r="C7331">
        <v>8589</v>
      </c>
      <c r="D7331" s="1" t="s">
        <v>7299</v>
      </c>
      <c r="E7331" s="20">
        <v>45132.483787870369</v>
      </c>
    </row>
    <row r="7332" spans="1:5" x14ac:dyDescent="0.35">
      <c r="A7332">
        <v>2</v>
      </c>
      <c r="B7332" s="1" t="s">
        <v>5726</v>
      </c>
      <c r="C7332">
        <v>2713</v>
      </c>
      <c r="D7332" s="1" t="s">
        <v>7300</v>
      </c>
      <c r="E7332" s="20">
        <v>45115.050400069442</v>
      </c>
    </row>
    <row r="7333" spans="1:5" x14ac:dyDescent="0.35">
      <c r="A7333">
        <v>2</v>
      </c>
      <c r="B7333" s="1" t="s">
        <v>5726</v>
      </c>
      <c r="C7333">
        <v>2509</v>
      </c>
      <c r="D7333" s="1" t="s">
        <v>7301</v>
      </c>
      <c r="E7333" s="20">
        <v>45116.85443259259</v>
      </c>
    </row>
    <row r="7334" spans="1:5" x14ac:dyDescent="0.35">
      <c r="A7334">
        <v>2</v>
      </c>
      <c r="B7334" s="1" t="s">
        <v>5726</v>
      </c>
      <c r="C7334">
        <v>10311</v>
      </c>
      <c r="D7334" s="1" t="s">
        <v>7302</v>
      </c>
      <c r="E7334" s="20">
        <v>45116.881237754627</v>
      </c>
    </row>
    <row r="7335" spans="1:5" x14ac:dyDescent="0.35">
      <c r="A7335">
        <v>2</v>
      </c>
      <c r="B7335" s="1" t="s">
        <v>5726</v>
      </c>
      <c r="C7335">
        <v>5045</v>
      </c>
      <c r="D7335" s="1" t="s">
        <v>7303</v>
      </c>
      <c r="E7335" s="20">
        <v>45121.444776122684</v>
      </c>
    </row>
    <row r="7336" spans="1:5" x14ac:dyDescent="0.35">
      <c r="A7336">
        <v>2</v>
      </c>
      <c r="B7336" s="1" t="s">
        <v>5726</v>
      </c>
      <c r="C7336">
        <v>5393</v>
      </c>
      <c r="D7336" s="1" t="s">
        <v>7304</v>
      </c>
      <c r="E7336" s="20">
        <v>45118.378860324076</v>
      </c>
    </row>
    <row r="7337" spans="1:5" x14ac:dyDescent="0.35">
      <c r="A7337">
        <v>2</v>
      </c>
      <c r="B7337" s="1" t="s">
        <v>5726</v>
      </c>
      <c r="C7337">
        <v>2455</v>
      </c>
      <c r="D7337" s="1" t="s">
        <v>7305</v>
      </c>
      <c r="E7337" s="20">
        <v>45113.597841249997</v>
      </c>
    </row>
    <row r="7338" spans="1:5" x14ac:dyDescent="0.35">
      <c r="A7338">
        <v>2</v>
      </c>
      <c r="B7338" s="1" t="s">
        <v>5726</v>
      </c>
      <c r="C7338">
        <v>8852</v>
      </c>
      <c r="D7338" s="1" t="s">
        <v>7306</v>
      </c>
      <c r="E7338" s="20">
        <v>45116.695957581018</v>
      </c>
    </row>
    <row r="7339" spans="1:5" x14ac:dyDescent="0.35">
      <c r="A7339">
        <v>2</v>
      </c>
      <c r="B7339" s="1" t="s">
        <v>5726</v>
      </c>
      <c r="C7339">
        <v>5737</v>
      </c>
      <c r="D7339" s="1" t="s">
        <v>7307</v>
      </c>
      <c r="E7339" s="20">
        <v>45128.552064641204</v>
      </c>
    </row>
    <row r="7340" spans="1:5" x14ac:dyDescent="0.35">
      <c r="A7340">
        <v>2</v>
      </c>
      <c r="B7340" s="1" t="s">
        <v>5726</v>
      </c>
      <c r="C7340">
        <v>6584</v>
      </c>
      <c r="D7340" s="1" t="s">
        <v>7308</v>
      </c>
      <c r="E7340" s="20">
        <v>45120.416377256945</v>
      </c>
    </row>
    <row r="7341" spans="1:5" x14ac:dyDescent="0.35">
      <c r="A7341">
        <v>2</v>
      </c>
      <c r="B7341" s="1" t="s">
        <v>5726</v>
      </c>
      <c r="C7341">
        <v>7839</v>
      </c>
      <c r="D7341" s="1" t="s">
        <v>7309</v>
      </c>
      <c r="E7341" s="20">
        <v>45135.972968020833</v>
      </c>
    </row>
    <row r="7342" spans="1:5" x14ac:dyDescent="0.35">
      <c r="A7342">
        <v>2</v>
      </c>
      <c r="B7342" s="1" t="s">
        <v>5726</v>
      </c>
      <c r="C7342">
        <v>3409</v>
      </c>
      <c r="D7342" s="1" t="s">
        <v>7310</v>
      </c>
      <c r="E7342" s="20">
        <v>45122.44598084491</v>
      </c>
    </row>
    <row r="7343" spans="1:5" x14ac:dyDescent="0.35">
      <c r="A7343">
        <v>2</v>
      </c>
      <c r="B7343" s="1" t="s">
        <v>5726</v>
      </c>
      <c r="C7343">
        <v>3913</v>
      </c>
      <c r="D7343" s="1" t="s">
        <v>7311</v>
      </c>
      <c r="E7343" s="20">
        <v>45120.925882372685</v>
      </c>
    </row>
    <row r="7344" spans="1:5" x14ac:dyDescent="0.35">
      <c r="A7344">
        <v>2</v>
      </c>
      <c r="B7344" s="1" t="s">
        <v>5726</v>
      </c>
      <c r="C7344">
        <v>23166</v>
      </c>
      <c r="D7344" s="1" t="s">
        <v>7312</v>
      </c>
      <c r="E7344" s="20">
        <v>45124.83405769676</v>
      </c>
    </row>
    <row r="7345" spans="1:5" x14ac:dyDescent="0.35">
      <c r="A7345">
        <v>2</v>
      </c>
      <c r="B7345" s="1" t="s">
        <v>5726</v>
      </c>
      <c r="C7345">
        <v>7094</v>
      </c>
      <c r="D7345" s="1" t="s">
        <v>7313</v>
      </c>
      <c r="E7345" s="20">
        <v>45137.860400439815</v>
      </c>
    </row>
    <row r="7346" spans="1:5" x14ac:dyDescent="0.35">
      <c r="A7346">
        <v>2</v>
      </c>
      <c r="B7346" s="1" t="s">
        <v>5726</v>
      </c>
      <c r="C7346">
        <v>2051</v>
      </c>
      <c r="D7346" s="1" t="s">
        <v>7314</v>
      </c>
      <c r="E7346" s="20">
        <v>45122.262638993052</v>
      </c>
    </row>
    <row r="7347" spans="1:5" x14ac:dyDescent="0.35">
      <c r="A7347">
        <v>2</v>
      </c>
      <c r="B7347" s="1" t="s">
        <v>5726</v>
      </c>
      <c r="C7347">
        <v>14050</v>
      </c>
      <c r="D7347" s="1" t="s">
        <v>7315</v>
      </c>
      <c r="E7347" s="20">
        <v>45133.942135636571</v>
      </c>
    </row>
    <row r="7348" spans="1:5" x14ac:dyDescent="0.35">
      <c r="A7348">
        <v>2</v>
      </c>
      <c r="B7348" s="1" t="s">
        <v>5726</v>
      </c>
      <c r="C7348">
        <v>4427</v>
      </c>
      <c r="D7348" s="1" t="s">
        <v>7316</v>
      </c>
      <c r="E7348" s="20">
        <v>45127.916697731482</v>
      </c>
    </row>
    <row r="7349" spans="1:5" x14ac:dyDescent="0.35">
      <c r="A7349">
        <v>2</v>
      </c>
      <c r="B7349" s="1" t="s">
        <v>5726</v>
      </c>
      <c r="C7349">
        <v>5477</v>
      </c>
      <c r="D7349" s="1" t="s">
        <v>7317</v>
      </c>
      <c r="E7349" s="20">
        <v>45125.8371658912</v>
      </c>
    </row>
    <row r="7350" spans="1:5" x14ac:dyDescent="0.35">
      <c r="A7350">
        <v>2</v>
      </c>
      <c r="B7350" s="1" t="s">
        <v>5726</v>
      </c>
      <c r="C7350">
        <v>1256</v>
      </c>
      <c r="D7350" s="1" t="s">
        <v>7318</v>
      </c>
      <c r="E7350" s="20">
        <v>45129.434317604166</v>
      </c>
    </row>
    <row r="7351" spans="1:5" x14ac:dyDescent="0.35">
      <c r="A7351">
        <v>2</v>
      </c>
      <c r="B7351" s="1" t="s">
        <v>5726</v>
      </c>
      <c r="C7351">
        <v>2513</v>
      </c>
      <c r="D7351" s="1" t="s">
        <v>7319</v>
      </c>
      <c r="E7351" s="20">
        <v>45134.859913414351</v>
      </c>
    </row>
    <row r="7352" spans="1:5" x14ac:dyDescent="0.35">
      <c r="A7352">
        <v>2</v>
      </c>
      <c r="B7352" s="1" t="s">
        <v>5726</v>
      </c>
      <c r="C7352">
        <v>1329</v>
      </c>
      <c r="D7352" s="1" t="s">
        <v>7320</v>
      </c>
      <c r="E7352" s="20">
        <v>45125.367065937498</v>
      </c>
    </row>
    <row r="7353" spans="1:5" x14ac:dyDescent="0.35">
      <c r="A7353">
        <v>2</v>
      </c>
      <c r="B7353" s="1" t="s">
        <v>5726</v>
      </c>
      <c r="C7353">
        <v>3618</v>
      </c>
      <c r="D7353" s="1" t="s">
        <v>7321</v>
      </c>
      <c r="E7353" s="20">
        <v>45138.261056759256</v>
      </c>
    </row>
    <row r="7354" spans="1:5" x14ac:dyDescent="0.35">
      <c r="A7354">
        <v>2</v>
      </c>
      <c r="B7354" s="1" t="s">
        <v>5726</v>
      </c>
      <c r="C7354">
        <v>1185</v>
      </c>
      <c r="D7354" s="1" t="s">
        <v>7322</v>
      </c>
      <c r="E7354" s="20">
        <v>45125.367896886572</v>
      </c>
    </row>
    <row r="7355" spans="1:5" x14ac:dyDescent="0.35">
      <c r="A7355">
        <v>2</v>
      </c>
      <c r="B7355" s="1" t="s">
        <v>5726</v>
      </c>
      <c r="C7355">
        <v>3239</v>
      </c>
      <c r="D7355" s="1" t="s">
        <v>7323</v>
      </c>
      <c r="E7355" s="20">
        <v>45124.904797118055</v>
      </c>
    </row>
    <row r="7356" spans="1:5" x14ac:dyDescent="0.35">
      <c r="A7356">
        <v>2</v>
      </c>
      <c r="B7356" s="1" t="s">
        <v>5726</v>
      </c>
      <c r="C7356">
        <v>2858</v>
      </c>
      <c r="D7356" s="1" t="s">
        <v>7324</v>
      </c>
      <c r="E7356" s="20">
        <v>45121.87510438657</v>
      </c>
    </row>
    <row r="7357" spans="1:5" x14ac:dyDescent="0.35">
      <c r="A7357">
        <v>2</v>
      </c>
      <c r="B7357" s="1" t="s">
        <v>5726</v>
      </c>
      <c r="C7357">
        <v>9050</v>
      </c>
      <c r="D7357" s="1" t="s">
        <v>7325</v>
      </c>
      <c r="E7357" s="20">
        <v>45124.921262557873</v>
      </c>
    </row>
    <row r="7358" spans="1:5" x14ac:dyDescent="0.35">
      <c r="A7358">
        <v>2</v>
      </c>
      <c r="B7358" s="1" t="s">
        <v>5726</v>
      </c>
      <c r="C7358">
        <v>3027</v>
      </c>
      <c r="D7358" s="1" t="s">
        <v>7326</v>
      </c>
      <c r="E7358" s="20">
        <v>45110.840572847221</v>
      </c>
    </row>
    <row r="7359" spans="1:5" x14ac:dyDescent="0.35">
      <c r="A7359">
        <v>2</v>
      </c>
      <c r="B7359" s="1" t="s">
        <v>5726</v>
      </c>
      <c r="C7359">
        <v>10583</v>
      </c>
      <c r="D7359" s="1" t="s">
        <v>5518</v>
      </c>
      <c r="E7359" s="20">
        <v>45113.894697025462</v>
      </c>
    </row>
    <row r="7360" spans="1:5" x14ac:dyDescent="0.35">
      <c r="A7360">
        <v>2</v>
      </c>
      <c r="B7360" s="1" t="s">
        <v>5726</v>
      </c>
      <c r="C7360">
        <v>6473</v>
      </c>
      <c r="D7360" s="1" t="s">
        <v>7327</v>
      </c>
      <c r="E7360" s="20">
        <v>45119.301043310188</v>
      </c>
    </row>
    <row r="7361" spans="1:5" x14ac:dyDescent="0.35">
      <c r="A7361">
        <v>2</v>
      </c>
      <c r="B7361" s="1" t="s">
        <v>5726</v>
      </c>
      <c r="C7361">
        <v>5047</v>
      </c>
      <c r="D7361" s="1" t="s">
        <v>7328</v>
      </c>
      <c r="E7361" s="20">
        <v>45118.44621170139</v>
      </c>
    </row>
    <row r="7362" spans="1:5" x14ac:dyDescent="0.35">
      <c r="A7362">
        <v>2</v>
      </c>
      <c r="B7362" s="1" t="s">
        <v>5726</v>
      </c>
      <c r="C7362">
        <v>6545</v>
      </c>
      <c r="D7362" s="1" t="s">
        <v>7329</v>
      </c>
      <c r="E7362" s="20">
        <v>45119.309204212965</v>
      </c>
    </row>
    <row r="7363" spans="1:5" x14ac:dyDescent="0.35">
      <c r="A7363">
        <v>2</v>
      </c>
      <c r="B7363" s="1" t="s">
        <v>5726</v>
      </c>
      <c r="C7363">
        <v>4570</v>
      </c>
      <c r="D7363" s="1" t="s">
        <v>7330</v>
      </c>
      <c r="E7363" s="20">
        <v>45136.194981168985</v>
      </c>
    </row>
    <row r="7364" spans="1:5" x14ac:dyDescent="0.35">
      <c r="A7364">
        <v>2</v>
      </c>
      <c r="B7364" s="1" t="s">
        <v>5726</v>
      </c>
      <c r="C7364">
        <v>35844</v>
      </c>
      <c r="D7364" s="1" t="s">
        <v>7331</v>
      </c>
      <c r="E7364" s="20">
        <v>45131.487970717593</v>
      </c>
    </row>
    <row r="7365" spans="1:5" x14ac:dyDescent="0.35">
      <c r="A7365">
        <v>2</v>
      </c>
      <c r="B7365" s="1" t="s">
        <v>5726</v>
      </c>
      <c r="C7365">
        <v>10779</v>
      </c>
      <c r="D7365" s="1" t="s">
        <v>7332</v>
      </c>
      <c r="E7365" s="20">
        <v>45111.050827638886</v>
      </c>
    </row>
    <row r="7366" spans="1:5" x14ac:dyDescent="0.35">
      <c r="A7366">
        <v>2</v>
      </c>
      <c r="B7366" s="1" t="s">
        <v>5726</v>
      </c>
      <c r="C7366">
        <v>8527</v>
      </c>
      <c r="D7366" s="1" t="s">
        <v>7333</v>
      </c>
      <c r="E7366" s="20">
        <v>45126.696810243055</v>
      </c>
    </row>
    <row r="7367" spans="1:5" x14ac:dyDescent="0.35">
      <c r="A7367">
        <v>2</v>
      </c>
      <c r="B7367" s="1" t="s">
        <v>5726</v>
      </c>
      <c r="C7367">
        <v>7521</v>
      </c>
      <c r="D7367" s="1" t="s">
        <v>7334</v>
      </c>
      <c r="E7367" s="20">
        <v>45123.878560034726</v>
      </c>
    </row>
    <row r="7368" spans="1:5" x14ac:dyDescent="0.35">
      <c r="A7368">
        <v>2</v>
      </c>
      <c r="B7368" s="1" t="s">
        <v>5726</v>
      </c>
      <c r="C7368">
        <v>5086</v>
      </c>
      <c r="D7368" s="1" t="s">
        <v>7335</v>
      </c>
      <c r="E7368" s="20">
        <v>45122.300005347221</v>
      </c>
    </row>
    <row r="7369" spans="1:5" x14ac:dyDescent="0.35">
      <c r="A7369">
        <v>2</v>
      </c>
      <c r="B7369" s="1" t="s">
        <v>5726</v>
      </c>
      <c r="C7369">
        <v>6482</v>
      </c>
      <c r="D7369" s="1" t="s">
        <v>7336</v>
      </c>
      <c r="E7369" s="20">
        <v>45115.474049317127</v>
      </c>
    </row>
    <row r="7370" spans="1:5" x14ac:dyDescent="0.35">
      <c r="A7370">
        <v>2</v>
      </c>
      <c r="B7370" s="1" t="s">
        <v>5726</v>
      </c>
      <c r="C7370">
        <v>15757</v>
      </c>
      <c r="D7370" s="1" t="s">
        <v>7337</v>
      </c>
      <c r="E7370" s="20">
        <v>45120.937828194445</v>
      </c>
    </row>
    <row r="7371" spans="1:5" x14ac:dyDescent="0.35">
      <c r="A7371">
        <v>2</v>
      </c>
      <c r="B7371" s="1" t="s">
        <v>5726</v>
      </c>
      <c r="C7371">
        <v>8748</v>
      </c>
      <c r="D7371" s="1" t="s">
        <v>7338</v>
      </c>
      <c r="E7371" s="20">
        <v>45114.934959953702</v>
      </c>
    </row>
    <row r="7372" spans="1:5" x14ac:dyDescent="0.35">
      <c r="A7372">
        <v>2</v>
      </c>
      <c r="B7372" s="1" t="s">
        <v>5726</v>
      </c>
      <c r="C7372">
        <v>3811</v>
      </c>
      <c r="D7372" s="1" t="s">
        <v>7339</v>
      </c>
      <c r="E7372" s="20">
        <v>45134.083798229163</v>
      </c>
    </row>
    <row r="7373" spans="1:5" x14ac:dyDescent="0.35">
      <c r="A7373">
        <v>2</v>
      </c>
      <c r="B7373" s="1" t="s">
        <v>5726</v>
      </c>
      <c r="C7373">
        <v>6033</v>
      </c>
      <c r="D7373" s="1" t="s">
        <v>7340</v>
      </c>
      <c r="E7373" s="20">
        <v>45126.046128877315</v>
      </c>
    </row>
    <row r="7374" spans="1:5" x14ac:dyDescent="0.35">
      <c r="A7374">
        <v>2</v>
      </c>
      <c r="B7374" s="1" t="s">
        <v>5726</v>
      </c>
      <c r="C7374">
        <v>13251</v>
      </c>
      <c r="D7374" s="1" t="s">
        <v>7341</v>
      </c>
      <c r="E7374" s="20">
        <v>45125.945893784723</v>
      </c>
    </row>
    <row r="7375" spans="1:5" x14ac:dyDescent="0.35">
      <c r="A7375">
        <v>2</v>
      </c>
      <c r="B7375" s="1" t="s">
        <v>5726</v>
      </c>
      <c r="C7375">
        <v>10145</v>
      </c>
      <c r="D7375" s="1" t="s">
        <v>7342</v>
      </c>
      <c r="E7375" s="20">
        <v>45128.272285405095</v>
      </c>
    </row>
    <row r="7376" spans="1:5" x14ac:dyDescent="0.35">
      <c r="A7376">
        <v>2</v>
      </c>
      <c r="B7376" s="1" t="s">
        <v>5726</v>
      </c>
      <c r="C7376">
        <v>1115</v>
      </c>
      <c r="D7376" s="1" t="s">
        <v>7343</v>
      </c>
      <c r="E7376" s="20">
        <v>45111.854375509261</v>
      </c>
    </row>
    <row r="7377" spans="1:5" x14ac:dyDescent="0.35">
      <c r="A7377">
        <v>2</v>
      </c>
      <c r="B7377" s="1" t="s">
        <v>5726</v>
      </c>
      <c r="C7377">
        <v>6115</v>
      </c>
      <c r="D7377" s="1" t="s">
        <v>7344</v>
      </c>
      <c r="E7377" s="20">
        <v>45126.049560995372</v>
      </c>
    </row>
    <row r="7378" spans="1:5" x14ac:dyDescent="0.35">
      <c r="A7378">
        <v>2</v>
      </c>
      <c r="B7378" s="1" t="s">
        <v>5726</v>
      </c>
      <c r="C7378">
        <v>4022</v>
      </c>
      <c r="D7378" s="1" t="s">
        <v>7345</v>
      </c>
      <c r="E7378" s="20">
        <v>45111.853406631948</v>
      </c>
    </row>
    <row r="7379" spans="1:5" x14ac:dyDescent="0.35">
      <c r="A7379">
        <v>2</v>
      </c>
      <c r="B7379" s="1" t="s">
        <v>5726</v>
      </c>
      <c r="C7379">
        <v>2337</v>
      </c>
      <c r="D7379" s="1" t="s">
        <v>7346</v>
      </c>
      <c r="E7379" s="20">
        <v>45117.977018379628</v>
      </c>
    </row>
    <row r="7380" spans="1:5" x14ac:dyDescent="0.35">
      <c r="A7380">
        <v>2</v>
      </c>
      <c r="B7380" s="1" t="s">
        <v>5726</v>
      </c>
      <c r="C7380">
        <v>6107</v>
      </c>
      <c r="D7380" s="1" t="s">
        <v>7347</v>
      </c>
      <c r="E7380" s="20">
        <v>45135.736289942128</v>
      </c>
    </row>
    <row r="7381" spans="1:5" x14ac:dyDescent="0.35">
      <c r="A7381">
        <v>2</v>
      </c>
      <c r="B7381" s="1" t="s">
        <v>5726</v>
      </c>
      <c r="C7381">
        <v>3656</v>
      </c>
      <c r="D7381" s="1" t="s">
        <v>7348</v>
      </c>
      <c r="E7381" s="20">
        <v>45126.588200370374</v>
      </c>
    </row>
    <row r="7382" spans="1:5" x14ac:dyDescent="0.35">
      <c r="A7382">
        <v>2</v>
      </c>
      <c r="B7382" s="1" t="s">
        <v>5726</v>
      </c>
      <c r="C7382">
        <v>10656</v>
      </c>
      <c r="D7382" s="1" t="s">
        <v>7349</v>
      </c>
      <c r="E7382" s="20">
        <v>45137.875784317126</v>
      </c>
    </row>
    <row r="7383" spans="1:5" x14ac:dyDescent="0.35">
      <c r="A7383">
        <v>2</v>
      </c>
      <c r="B7383" s="1" t="s">
        <v>5726</v>
      </c>
      <c r="C7383">
        <v>4991</v>
      </c>
      <c r="D7383" s="1" t="s">
        <v>7350</v>
      </c>
      <c r="E7383" s="20">
        <v>45117.710076504627</v>
      </c>
    </row>
    <row r="7384" spans="1:5" x14ac:dyDescent="0.35">
      <c r="A7384">
        <v>2</v>
      </c>
      <c r="B7384" s="1" t="s">
        <v>5726</v>
      </c>
      <c r="C7384">
        <v>1132</v>
      </c>
      <c r="D7384" s="1" t="s">
        <v>7351</v>
      </c>
      <c r="E7384" s="20">
        <v>45111.134266412038</v>
      </c>
    </row>
    <row r="7385" spans="1:5" x14ac:dyDescent="0.35">
      <c r="A7385">
        <v>2</v>
      </c>
      <c r="B7385" s="1" t="s">
        <v>5726</v>
      </c>
      <c r="C7385">
        <v>4577</v>
      </c>
      <c r="D7385" s="1" t="s">
        <v>7352</v>
      </c>
      <c r="E7385" s="20">
        <v>45134.940185821761</v>
      </c>
    </row>
    <row r="7386" spans="1:5" x14ac:dyDescent="0.35">
      <c r="A7386">
        <v>2</v>
      </c>
      <c r="B7386" s="1" t="s">
        <v>5726</v>
      </c>
      <c r="C7386">
        <v>4862</v>
      </c>
      <c r="D7386" s="1" t="s">
        <v>7353</v>
      </c>
      <c r="E7386" s="20">
        <v>45120.062937395836</v>
      </c>
    </row>
    <row r="7387" spans="1:5" x14ac:dyDescent="0.35">
      <c r="A7387">
        <v>2</v>
      </c>
      <c r="B7387" s="1" t="s">
        <v>5726</v>
      </c>
      <c r="C7387">
        <v>7720</v>
      </c>
      <c r="D7387" s="1" t="s">
        <v>7354</v>
      </c>
      <c r="E7387" s="20">
        <v>45127.383458020835</v>
      </c>
    </row>
    <row r="7388" spans="1:5" x14ac:dyDescent="0.35">
      <c r="A7388">
        <v>2</v>
      </c>
      <c r="B7388" s="1" t="s">
        <v>5726</v>
      </c>
      <c r="C7388">
        <v>12924</v>
      </c>
      <c r="D7388" s="1" t="s">
        <v>7355</v>
      </c>
      <c r="E7388" s="20">
        <v>45112.846668032405</v>
      </c>
    </row>
    <row r="7389" spans="1:5" x14ac:dyDescent="0.35">
      <c r="A7389">
        <v>2</v>
      </c>
      <c r="B7389" s="1" t="s">
        <v>5726</v>
      </c>
      <c r="C7389">
        <v>10091</v>
      </c>
      <c r="D7389" s="1" t="s">
        <v>7356</v>
      </c>
      <c r="E7389" s="20">
        <v>45133.639194780095</v>
      </c>
    </row>
    <row r="7390" spans="1:5" x14ac:dyDescent="0.35">
      <c r="A7390">
        <v>2</v>
      </c>
      <c r="B7390" s="1" t="s">
        <v>5726</v>
      </c>
      <c r="C7390">
        <v>5123</v>
      </c>
      <c r="D7390" s="1" t="s">
        <v>7357</v>
      </c>
      <c r="E7390" s="20">
        <v>45121.37202934028</v>
      </c>
    </row>
    <row r="7391" spans="1:5" x14ac:dyDescent="0.35">
      <c r="A7391">
        <v>2</v>
      </c>
      <c r="B7391" s="1" t="s">
        <v>5726</v>
      </c>
      <c r="C7391">
        <v>2052</v>
      </c>
      <c r="D7391" s="1" t="s">
        <v>7358</v>
      </c>
      <c r="E7391" s="20">
        <v>45119.884545023146</v>
      </c>
    </row>
    <row r="7392" spans="1:5" x14ac:dyDescent="0.35">
      <c r="A7392">
        <v>2</v>
      </c>
      <c r="B7392" s="1" t="s">
        <v>5726</v>
      </c>
      <c r="C7392">
        <v>3259</v>
      </c>
      <c r="D7392" s="1" t="s">
        <v>7359</v>
      </c>
      <c r="E7392" s="20">
        <v>45132.89829060185</v>
      </c>
    </row>
    <row r="7393" spans="1:5" x14ac:dyDescent="0.35">
      <c r="A7393">
        <v>2</v>
      </c>
      <c r="B7393" s="1" t="s">
        <v>5726</v>
      </c>
      <c r="C7393">
        <v>1832</v>
      </c>
      <c r="D7393" s="1" t="s">
        <v>7360</v>
      </c>
      <c r="E7393" s="20">
        <v>45116.874384166666</v>
      </c>
    </row>
    <row r="7394" spans="1:5" x14ac:dyDescent="0.35">
      <c r="A7394">
        <v>2</v>
      </c>
      <c r="B7394" s="1" t="s">
        <v>5726</v>
      </c>
      <c r="C7394">
        <v>5642</v>
      </c>
      <c r="D7394" s="1" t="s">
        <v>7361</v>
      </c>
      <c r="E7394" s="20">
        <v>45133.563180740741</v>
      </c>
    </row>
    <row r="7395" spans="1:5" x14ac:dyDescent="0.35">
      <c r="A7395">
        <v>2</v>
      </c>
      <c r="B7395" s="1" t="s">
        <v>5726</v>
      </c>
      <c r="C7395">
        <v>3337</v>
      </c>
      <c r="D7395" s="1" t="s">
        <v>7362</v>
      </c>
      <c r="E7395" s="20">
        <v>45127.834409293981</v>
      </c>
    </row>
    <row r="7396" spans="1:5" x14ac:dyDescent="0.35">
      <c r="A7396">
        <v>2</v>
      </c>
      <c r="B7396" s="1" t="s">
        <v>5726</v>
      </c>
      <c r="C7396">
        <v>15933</v>
      </c>
      <c r="D7396" s="1" t="s">
        <v>7363</v>
      </c>
      <c r="E7396" s="20">
        <v>45135.061360798609</v>
      </c>
    </row>
    <row r="7397" spans="1:5" x14ac:dyDescent="0.35">
      <c r="A7397">
        <v>2</v>
      </c>
      <c r="B7397" s="1" t="s">
        <v>5726</v>
      </c>
      <c r="C7397">
        <v>10373</v>
      </c>
      <c r="D7397" s="1" t="s">
        <v>7364</v>
      </c>
      <c r="E7397" s="20">
        <v>45126.444835416667</v>
      </c>
    </row>
    <row r="7398" spans="1:5" x14ac:dyDescent="0.35">
      <c r="A7398">
        <v>2</v>
      </c>
      <c r="B7398" s="1" t="s">
        <v>5726</v>
      </c>
      <c r="C7398">
        <v>6149</v>
      </c>
      <c r="D7398" s="1" t="s">
        <v>7365</v>
      </c>
      <c r="E7398" s="20">
        <v>45125.913347916663</v>
      </c>
    </row>
    <row r="7399" spans="1:5" x14ac:dyDescent="0.35">
      <c r="A7399">
        <v>2</v>
      </c>
      <c r="B7399" s="1" t="s">
        <v>5726</v>
      </c>
      <c r="C7399">
        <v>4269</v>
      </c>
      <c r="D7399" s="1" t="s">
        <v>7366</v>
      </c>
      <c r="E7399" s="20">
        <v>45115.381975914352</v>
      </c>
    </row>
    <row r="7400" spans="1:5" x14ac:dyDescent="0.35">
      <c r="A7400">
        <v>2</v>
      </c>
      <c r="B7400" s="1" t="s">
        <v>5726</v>
      </c>
      <c r="C7400">
        <v>1063</v>
      </c>
      <c r="D7400" s="1" t="s">
        <v>7367</v>
      </c>
      <c r="E7400" s="20">
        <v>45111.853629756944</v>
      </c>
    </row>
    <row r="7401" spans="1:5" x14ac:dyDescent="0.35">
      <c r="A7401">
        <v>2</v>
      </c>
      <c r="B7401" s="1" t="s">
        <v>5726</v>
      </c>
      <c r="C7401">
        <v>1632</v>
      </c>
      <c r="D7401" s="1" t="s">
        <v>7368</v>
      </c>
      <c r="E7401" s="20">
        <v>45111.853975104168</v>
      </c>
    </row>
    <row r="7402" spans="1:5" x14ac:dyDescent="0.35">
      <c r="A7402">
        <v>2</v>
      </c>
      <c r="B7402" s="1" t="s">
        <v>5726</v>
      </c>
      <c r="C7402">
        <v>1024</v>
      </c>
      <c r="D7402" s="1" t="s">
        <v>7369</v>
      </c>
      <c r="E7402" s="20">
        <v>45111.854152858796</v>
      </c>
    </row>
    <row r="7403" spans="1:5" x14ac:dyDescent="0.35">
      <c r="A7403">
        <v>2</v>
      </c>
      <c r="B7403" s="1" t="s">
        <v>5726</v>
      </c>
      <c r="C7403">
        <v>2263</v>
      </c>
      <c r="D7403" s="1" t="s">
        <v>7370</v>
      </c>
      <c r="E7403" s="20">
        <v>45117.888167974539</v>
      </c>
    </row>
    <row r="7404" spans="1:5" x14ac:dyDescent="0.35">
      <c r="A7404">
        <v>2</v>
      </c>
      <c r="B7404" s="1" t="s">
        <v>5726</v>
      </c>
      <c r="C7404">
        <v>5327</v>
      </c>
      <c r="D7404" s="1" t="s">
        <v>7371</v>
      </c>
      <c r="E7404" s="20">
        <v>45120.918441331021</v>
      </c>
    </row>
    <row r="7405" spans="1:5" x14ac:dyDescent="0.35">
      <c r="A7405">
        <v>2</v>
      </c>
      <c r="B7405" s="1" t="s">
        <v>5726</v>
      </c>
      <c r="C7405">
        <v>8909</v>
      </c>
      <c r="D7405" s="1" t="s">
        <v>7372</v>
      </c>
      <c r="E7405" s="20">
        <v>45134.585195844906</v>
      </c>
    </row>
    <row r="7406" spans="1:5" x14ac:dyDescent="0.35">
      <c r="A7406">
        <v>2</v>
      </c>
      <c r="B7406" s="1" t="s">
        <v>5726</v>
      </c>
      <c r="C7406">
        <v>30340</v>
      </c>
      <c r="D7406" s="1" t="s">
        <v>7373</v>
      </c>
      <c r="E7406" s="20">
        <v>45119.599204421298</v>
      </c>
    </row>
    <row r="7407" spans="1:5" x14ac:dyDescent="0.35">
      <c r="A7407">
        <v>2</v>
      </c>
      <c r="B7407" s="1" t="s">
        <v>5726</v>
      </c>
      <c r="C7407">
        <v>3024</v>
      </c>
      <c r="D7407" s="1" t="s">
        <v>7374</v>
      </c>
      <c r="E7407" s="20">
        <v>45124.918045081016</v>
      </c>
    </row>
    <row r="7408" spans="1:5" x14ac:dyDescent="0.35">
      <c r="A7408">
        <v>2</v>
      </c>
      <c r="B7408" s="1" t="s">
        <v>5726</v>
      </c>
      <c r="C7408">
        <v>4138</v>
      </c>
      <c r="D7408" s="1" t="s">
        <v>7375</v>
      </c>
      <c r="E7408" s="20">
        <v>45126.846009652778</v>
      </c>
    </row>
    <row r="7409" spans="1:5" x14ac:dyDescent="0.35">
      <c r="A7409">
        <v>2</v>
      </c>
      <c r="B7409" s="1" t="s">
        <v>5726</v>
      </c>
      <c r="C7409">
        <v>13953</v>
      </c>
      <c r="D7409" s="1" t="s">
        <v>7376</v>
      </c>
      <c r="E7409" s="20">
        <v>45112.964628888891</v>
      </c>
    </row>
    <row r="7410" spans="1:5" x14ac:dyDescent="0.35">
      <c r="A7410">
        <v>2</v>
      </c>
      <c r="B7410" s="1" t="s">
        <v>5726</v>
      </c>
      <c r="C7410">
        <v>4697</v>
      </c>
      <c r="D7410" s="1" t="s">
        <v>7936</v>
      </c>
      <c r="E7410" s="20">
        <v>45138.438611053243</v>
      </c>
    </row>
    <row r="7411" spans="1:5" x14ac:dyDescent="0.35">
      <c r="A7411">
        <v>2</v>
      </c>
      <c r="B7411" s="1" t="s">
        <v>5726</v>
      </c>
      <c r="C7411">
        <v>7190</v>
      </c>
      <c r="D7411" s="1" t="s">
        <v>7377</v>
      </c>
      <c r="E7411" s="20">
        <v>45132.408786168984</v>
      </c>
    </row>
    <row r="7412" spans="1:5" x14ac:dyDescent="0.35">
      <c r="A7412">
        <v>2</v>
      </c>
      <c r="B7412" s="1" t="s">
        <v>5726</v>
      </c>
      <c r="C7412">
        <v>4046</v>
      </c>
      <c r="D7412" s="1" t="s">
        <v>7378</v>
      </c>
      <c r="E7412" s="20">
        <v>45122.475170543985</v>
      </c>
    </row>
    <row r="7413" spans="1:5" x14ac:dyDescent="0.35">
      <c r="A7413">
        <v>2</v>
      </c>
      <c r="B7413" s="1" t="s">
        <v>5726</v>
      </c>
      <c r="C7413">
        <v>7232</v>
      </c>
      <c r="D7413" s="1" t="s">
        <v>7379</v>
      </c>
      <c r="E7413" s="20">
        <v>45115.660398495369</v>
      </c>
    </row>
    <row r="7414" spans="1:5" x14ac:dyDescent="0.35">
      <c r="A7414">
        <v>2</v>
      </c>
      <c r="B7414" s="1" t="s">
        <v>5726</v>
      </c>
      <c r="C7414">
        <v>6592</v>
      </c>
      <c r="D7414" s="1" t="s">
        <v>7380</v>
      </c>
      <c r="E7414" s="20">
        <v>45125.366976458332</v>
      </c>
    </row>
    <row r="7415" spans="1:5" x14ac:dyDescent="0.35">
      <c r="A7415">
        <v>2</v>
      </c>
      <c r="B7415" s="1" t="s">
        <v>5726</v>
      </c>
      <c r="C7415">
        <v>85220</v>
      </c>
      <c r="D7415" s="1" t="s">
        <v>7381</v>
      </c>
      <c r="E7415" s="20">
        <v>45130.596073194443</v>
      </c>
    </row>
    <row r="7416" spans="1:5" x14ac:dyDescent="0.35">
      <c r="A7416">
        <v>2</v>
      </c>
      <c r="B7416" s="1" t="s">
        <v>5726</v>
      </c>
      <c r="C7416">
        <v>4229</v>
      </c>
      <c r="D7416" s="1" t="s">
        <v>7382</v>
      </c>
      <c r="E7416" s="20">
        <v>45137.566530868055</v>
      </c>
    </row>
    <row r="7417" spans="1:5" x14ac:dyDescent="0.35">
      <c r="A7417">
        <v>2</v>
      </c>
      <c r="B7417" s="1" t="s">
        <v>5726</v>
      </c>
      <c r="C7417">
        <v>4943</v>
      </c>
      <c r="D7417" s="1" t="s">
        <v>7383</v>
      </c>
      <c r="E7417" s="20">
        <v>45126.85347707176</v>
      </c>
    </row>
    <row r="7418" spans="1:5" x14ac:dyDescent="0.35">
      <c r="A7418">
        <v>2</v>
      </c>
      <c r="B7418" s="1" t="s">
        <v>5726</v>
      </c>
      <c r="C7418">
        <v>5685</v>
      </c>
      <c r="D7418" s="1" t="s">
        <v>7384</v>
      </c>
      <c r="E7418" s="20">
        <v>45124.582517303243</v>
      </c>
    </row>
    <row r="7419" spans="1:5" x14ac:dyDescent="0.35">
      <c r="A7419">
        <v>2</v>
      </c>
      <c r="B7419" s="1" t="s">
        <v>5726</v>
      </c>
      <c r="C7419">
        <v>3826</v>
      </c>
      <c r="D7419" s="1" t="s">
        <v>7385</v>
      </c>
      <c r="E7419" s="20">
        <v>45120.832179513891</v>
      </c>
    </row>
    <row r="7420" spans="1:5" x14ac:dyDescent="0.35">
      <c r="A7420">
        <v>2</v>
      </c>
      <c r="B7420" s="1" t="s">
        <v>5726</v>
      </c>
      <c r="C7420">
        <v>12268</v>
      </c>
      <c r="D7420" s="1" t="s">
        <v>7386</v>
      </c>
      <c r="E7420" s="20">
        <v>45120.907282523149</v>
      </c>
    </row>
    <row r="7421" spans="1:5" x14ac:dyDescent="0.35">
      <c r="A7421">
        <v>2</v>
      </c>
      <c r="B7421" s="1" t="s">
        <v>5726</v>
      </c>
      <c r="C7421">
        <v>4457</v>
      </c>
      <c r="D7421" s="1" t="s">
        <v>7387</v>
      </c>
      <c r="E7421" s="20">
        <v>45132.459783379629</v>
      </c>
    </row>
    <row r="7422" spans="1:5" x14ac:dyDescent="0.35">
      <c r="A7422">
        <v>2</v>
      </c>
      <c r="B7422" s="1" t="s">
        <v>5726</v>
      </c>
      <c r="C7422">
        <v>6187</v>
      </c>
      <c r="D7422" s="1" t="s">
        <v>7388</v>
      </c>
      <c r="E7422" s="20">
        <v>45125.580718506943</v>
      </c>
    </row>
    <row r="7423" spans="1:5" x14ac:dyDescent="0.35">
      <c r="A7423">
        <v>2</v>
      </c>
      <c r="B7423" s="1" t="s">
        <v>5726</v>
      </c>
      <c r="C7423">
        <v>7050</v>
      </c>
      <c r="D7423" s="1" t="s">
        <v>7389</v>
      </c>
      <c r="E7423" s="20">
        <v>45120.957997731479</v>
      </c>
    </row>
    <row r="7424" spans="1:5" x14ac:dyDescent="0.35">
      <c r="A7424">
        <v>2</v>
      </c>
      <c r="B7424" s="1" t="s">
        <v>5726</v>
      </c>
      <c r="C7424">
        <v>23429</v>
      </c>
      <c r="D7424" s="1" t="s">
        <v>7390</v>
      </c>
      <c r="E7424" s="20">
        <v>45116.710117025461</v>
      </c>
    </row>
    <row r="7425" spans="1:5" x14ac:dyDescent="0.35">
      <c r="A7425">
        <v>2</v>
      </c>
      <c r="B7425" s="1" t="s">
        <v>5726</v>
      </c>
      <c r="C7425">
        <v>8402</v>
      </c>
      <c r="D7425" s="1" t="s">
        <v>7391</v>
      </c>
      <c r="E7425" s="20">
        <v>45122.126972141203</v>
      </c>
    </row>
    <row r="7426" spans="1:5" x14ac:dyDescent="0.35">
      <c r="A7426">
        <v>2</v>
      </c>
      <c r="B7426" s="1" t="s">
        <v>5726</v>
      </c>
      <c r="C7426">
        <v>4353</v>
      </c>
      <c r="D7426" s="1" t="s">
        <v>7392</v>
      </c>
      <c r="E7426" s="20">
        <v>45111.175151863426</v>
      </c>
    </row>
    <row r="7427" spans="1:5" x14ac:dyDescent="0.35">
      <c r="A7427">
        <v>2</v>
      </c>
      <c r="B7427" s="1" t="s">
        <v>5726</v>
      </c>
      <c r="C7427">
        <v>5232</v>
      </c>
      <c r="D7427" s="1" t="s">
        <v>7393</v>
      </c>
      <c r="E7427" s="20">
        <v>45119.183031516201</v>
      </c>
    </row>
    <row r="7428" spans="1:5" x14ac:dyDescent="0.35">
      <c r="A7428">
        <v>2</v>
      </c>
      <c r="B7428" s="1" t="s">
        <v>5726</v>
      </c>
      <c r="C7428">
        <v>1725</v>
      </c>
      <c r="D7428" s="1" t="s">
        <v>7394</v>
      </c>
      <c r="E7428" s="20">
        <v>45110.857939837966</v>
      </c>
    </row>
    <row r="7429" spans="1:5" x14ac:dyDescent="0.35">
      <c r="A7429">
        <v>2</v>
      </c>
      <c r="B7429" s="1" t="s">
        <v>5726</v>
      </c>
      <c r="C7429">
        <v>5354</v>
      </c>
      <c r="D7429" s="1" t="s">
        <v>7395</v>
      </c>
      <c r="E7429" s="20">
        <v>45126.582737407407</v>
      </c>
    </row>
    <row r="7430" spans="1:5" x14ac:dyDescent="0.35">
      <c r="A7430">
        <v>2</v>
      </c>
      <c r="B7430" s="1" t="s">
        <v>5726</v>
      </c>
      <c r="C7430">
        <v>2999</v>
      </c>
      <c r="D7430" s="1" t="s">
        <v>7396</v>
      </c>
      <c r="E7430" s="20">
        <v>45122.04475079861</v>
      </c>
    </row>
    <row r="7431" spans="1:5" x14ac:dyDescent="0.35">
      <c r="A7431">
        <v>2</v>
      </c>
      <c r="B7431" s="1" t="s">
        <v>5726</v>
      </c>
      <c r="C7431">
        <v>4321</v>
      </c>
      <c r="D7431" s="1" t="s">
        <v>7397</v>
      </c>
      <c r="E7431" s="20">
        <v>45117.474165254629</v>
      </c>
    </row>
    <row r="7432" spans="1:5" x14ac:dyDescent="0.35">
      <c r="A7432">
        <v>2</v>
      </c>
      <c r="B7432" s="1" t="s">
        <v>5726</v>
      </c>
      <c r="C7432">
        <v>4677</v>
      </c>
      <c r="D7432" s="1" t="s">
        <v>7398</v>
      </c>
      <c r="E7432" s="20">
        <v>45118.654028611112</v>
      </c>
    </row>
    <row r="7433" spans="1:5" x14ac:dyDescent="0.35">
      <c r="A7433">
        <v>2</v>
      </c>
      <c r="B7433" s="1" t="s">
        <v>5726</v>
      </c>
      <c r="C7433">
        <v>7245</v>
      </c>
      <c r="D7433" s="1" t="s">
        <v>7399</v>
      </c>
      <c r="E7433" s="20">
        <v>45134.042179016207</v>
      </c>
    </row>
    <row r="7434" spans="1:5" x14ac:dyDescent="0.35">
      <c r="A7434">
        <v>2</v>
      </c>
      <c r="B7434" s="1" t="s">
        <v>5726</v>
      </c>
      <c r="C7434">
        <v>4284</v>
      </c>
      <c r="D7434" s="1" t="s">
        <v>7400</v>
      </c>
      <c r="E7434" s="20">
        <v>45112.957004999997</v>
      </c>
    </row>
    <row r="7435" spans="1:5" x14ac:dyDescent="0.35">
      <c r="A7435">
        <v>2</v>
      </c>
      <c r="B7435" s="1" t="s">
        <v>5726</v>
      </c>
      <c r="C7435">
        <v>6116</v>
      </c>
      <c r="D7435" s="1" t="s">
        <v>7401</v>
      </c>
      <c r="E7435" s="20">
        <v>45119.483220798611</v>
      </c>
    </row>
    <row r="7436" spans="1:5" x14ac:dyDescent="0.35">
      <c r="A7436">
        <v>2</v>
      </c>
      <c r="B7436" s="1" t="s">
        <v>5726</v>
      </c>
      <c r="C7436">
        <v>6726</v>
      </c>
      <c r="D7436" s="1" t="s">
        <v>7402</v>
      </c>
      <c r="E7436" s="20">
        <v>45119.70610369213</v>
      </c>
    </row>
    <row r="7437" spans="1:5" x14ac:dyDescent="0.35">
      <c r="A7437">
        <v>2</v>
      </c>
      <c r="B7437" s="1" t="s">
        <v>5726</v>
      </c>
      <c r="C7437">
        <v>7330</v>
      </c>
      <c r="D7437" s="1" t="s">
        <v>7403</v>
      </c>
      <c r="E7437" s="20">
        <v>45121.611510821756</v>
      </c>
    </row>
    <row r="7438" spans="1:5" x14ac:dyDescent="0.35">
      <c r="A7438">
        <v>2</v>
      </c>
      <c r="B7438" s="1" t="s">
        <v>5726</v>
      </c>
      <c r="C7438">
        <v>18409</v>
      </c>
      <c r="D7438" s="1" t="s">
        <v>7404</v>
      </c>
      <c r="E7438" s="20">
        <v>45124.920234421297</v>
      </c>
    </row>
    <row r="7439" spans="1:5" x14ac:dyDescent="0.35">
      <c r="A7439">
        <v>2</v>
      </c>
      <c r="B7439" s="1" t="s">
        <v>5726</v>
      </c>
      <c r="C7439">
        <v>14572</v>
      </c>
      <c r="D7439" s="1" t="s">
        <v>7405</v>
      </c>
      <c r="E7439" s="20">
        <v>45124.922604571759</v>
      </c>
    </row>
    <row r="7440" spans="1:5" x14ac:dyDescent="0.35">
      <c r="A7440">
        <v>2</v>
      </c>
      <c r="B7440" s="1" t="s">
        <v>5726</v>
      </c>
      <c r="C7440">
        <v>7832</v>
      </c>
      <c r="D7440" s="1" t="s">
        <v>7406</v>
      </c>
      <c r="E7440" s="20">
        <v>45117.406089918979</v>
      </c>
    </row>
    <row r="7441" spans="1:5" x14ac:dyDescent="0.35">
      <c r="A7441">
        <v>2</v>
      </c>
      <c r="B7441" s="1" t="s">
        <v>5726</v>
      </c>
      <c r="C7441">
        <v>7149</v>
      </c>
      <c r="D7441" s="1" t="s">
        <v>7407</v>
      </c>
      <c r="E7441" s="20">
        <v>45133.540810393519</v>
      </c>
    </row>
    <row r="7442" spans="1:5" x14ac:dyDescent="0.35">
      <c r="A7442">
        <v>2</v>
      </c>
      <c r="B7442" s="1" t="s">
        <v>5726</v>
      </c>
      <c r="C7442">
        <v>8362</v>
      </c>
      <c r="D7442" s="1" t="s">
        <v>7408</v>
      </c>
      <c r="E7442" s="20">
        <v>45108.025350289354</v>
      </c>
    </row>
    <row r="7443" spans="1:5" x14ac:dyDescent="0.35">
      <c r="A7443">
        <v>2</v>
      </c>
      <c r="B7443" s="1" t="s">
        <v>5726</v>
      </c>
      <c r="C7443">
        <v>3833</v>
      </c>
      <c r="D7443" s="1" t="s">
        <v>7409</v>
      </c>
      <c r="E7443" s="20">
        <v>45127.371780289352</v>
      </c>
    </row>
    <row r="7444" spans="1:5" x14ac:dyDescent="0.35">
      <c r="A7444">
        <v>2</v>
      </c>
      <c r="B7444" s="1" t="s">
        <v>5726</v>
      </c>
      <c r="C7444">
        <v>7979</v>
      </c>
      <c r="D7444" s="1" t="s">
        <v>7410</v>
      </c>
      <c r="E7444" s="20">
        <v>45128.850721030096</v>
      </c>
    </row>
    <row r="7445" spans="1:5" x14ac:dyDescent="0.35">
      <c r="A7445">
        <v>2</v>
      </c>
      <c r="B7445" s="1" t="s">
        <v>5726</v>
      </c>
      <c r="C7445">
        <v>839</v>
      </c>
      <c r="D7445" s="1" t="s">
        <v>7411</v>
      </c>
      <c r="E7445" s="20">
        <v>45126.049647210646</v>
      </c>
    </row>
    <row r="7446" spans="1:5" x14ac:dyDescent="0.35">
      <c r="A7446">
        <v>2</v>
      </c>
      <c r="B7446" s="1" t="s">
        <v>5726</v>
      </c>
      <c r="C7446">
        <v>684</v>
      </c>
      <c r="D7446" s="1" t="s">
        <v>7412</v>
      </c>
      <c r="E7446" s="20">
        <v>45132.898338865743</v>
      </c>
    </row>
    <row r="7447" spans="1:5" x14ac:dyDescent="0.35">
      <c r="A7447">
        <v>2</v>
      </c>
      <c r="B7447" s="1" t="s">
        <v>5726</v>
      </c>
      <c r="C7447">
        <v>19761</v>
      </c>
      <c r="D7447" s="1" t="s">
        <v>7413</v>
      </c>
      <c r="E7447" s="20">
        <v>45119.948478993058</v>
      </c>
    </row>
    <row r="7448" spans="1:5" x14ac:dyDescent="0.35">
      <c r="A7448">
        <v>2</v>
      </c>
      <c r="B7448" s="1" t="s">
        <v>5726</v>
      </c>
      <c r="C7448">
        <v>5487</v>
      </c>
      <c r="D7448" s="1" t="s">
        <v>7414</v>
      </c>
      <c r="E7448" s="20">
        <v>45116.055119594908</v>
      </c>
    </row>
    <row r="7449" spans="1:5" x14ac:dyDescent="0.35">
      <c r="A7449">
        <v>2</v>
      </c>
      <c r="B7449" s="1" t="s">
        <v>5726</v>
      </c>
      <c r="C7449">
        <v>3021</v>
      </c>
      <c r="D7449" s="1" t="s">
        <v>7415</v>
      </c>
      <c r="E7449" s="20">
        <v>45129.813874675929</v>
      </c>
    </row>
    <row r="7450" spans="1:5" x14ac:dyDescent="0.35">
      <c r="A7450">
        <v>2</v>
      </c>
      <c r="B7450" s="1" t="s">
        <v>5726</v>
      </c>
      <c r="C7450">
        <v>280472</v>
      </c>
      <c r="D7450" s="1" t="s">
        <v>7416</v>
      </c>
      <c r="E7450" s="20">
        <v>45118.887528159721</v>
      </c>
    </row>
    <row r="7451" spans="1:5" x14ac:dyDescent="0.35">
      <c r="A7451">
        <v>2</v>
      </c>
      <c r="B7451" s="1" t="s">
        <v>5726</v>
      </c>
      <c r="C7451">
        <v>3133</v>
      </c>
      <c r="D7451" s="1" t="s">
        <v>7417</v>
      </c>
      <c r="E7451" s="20">
        <v>45125.930115937503</v>
      </c>
    </row>
    <row r="7452" spans="1:5" x14ac:dyDescent="0.35">
      <c r="A7452">
        <v>2</v>
      </c>
      <c r="B7452" s="1" t="s">
        <v>5726</v>
      </c>
      <c r="C7452">
        <v>4410</v>
      </c>
      <c r="D7452" s="1" t="s">
        <v>7418</v>
      </c>
      <c r="E7452" s="20">
        <v>45124.921722708335</v>
      </c>
    </row>
    <row r="7453" spans="1:5" x14ac:dyDescent="0.35">
      <c r="A7453">
        <v>2</v>
      </c>
      <c r="B7453" s="1" t="s">
        <v>5726</v>
      </c>
      <c r="C7453">
        <v>20098</v>
      </c>
      <c r="D7453" s="1" t="s">
        <v>7419</v>
      </c>
      <c r="E7453" s="20">
        <v>45132.912125069444</v>
      </c>
    </row>
    <row r="7454" spans="1:5" x14ac:dyDescent="0.35">
      <c r="A7454">
        <v>2</v>
      </c>
      <c r="B7454" s="1" t="s">
        <v>5726</v>
      </c>
      <c r="C7454">
        <v>5489</v>
      </c>
      <c r="D7454" s="1" t="s">
        <v>7420</v>
      </c>
      <c r="E7454" s="20">
        <v>45126.078131273149</v>
      </c>
    </row>
    <row r="7455" spans="1:5" x14ac:dyDescent="0.35">
      <c r="A7455">
        <v>2</v>
      </c>
      <c r="B7455" s="1" t="s">
        <v>5726</v>
      </c>
      <c r="C7455">
        <v>11902</v>
      </c>
      <c r="D7455" s="1" t="s">
        <v>7421</v>
      </c>
      <c r="E7455" s="20">
        <v>45119.903851724535</v>
      </c>
    </row>
    <row r="7456" spans="1:5" x14ac:dyDescent="0.35">
      <c r="A7456">
        <v>2</v>
      </c>
      <c r="B7456" s="1" t="s">
        <v>5726</v>
      </c>
      <c r="C7456">
        <v>7197</v>
      </c>
      <c r="D7456" s="1" t="s">
        <v>7422</v>
      </c>
      <c r="E7456" s="20">
        <v>45131.409789247686</v>
      </c>
    </row>
    <row r="7457" spans="1:5" x14ac:dyDescent="0.35">
      <c r="A7457">
        <v>2</v>
      </c>
      <c r="B7457" s="1" t="s">
        <v>5726</v>
      </c>
      <c r="C7457">
        <v>5432</v>
      </c>
      <c r="D7457" s="1" t="s">
        <v>7423</v>
      </c>
      <c r="E7457" s="20">
        <v>45137.873959004632</v>
      </c>
    </row>
    <row r="7458" spans="1:5" x14ac:dyDescent="0.35">
      <c r="A7458">
        <v>2</v>
      </c>
      <c r="B7458" s="1" t="s">
        <v>5726</v>
      </c>
      <c r="C7458">
        <v>8680</v>
      </c>
      <c r="D7458" s="1" t="s">
        <v>7424</v>
      </c>
      <c r="E7458" s="20">
        <v>45131.600495486113</v>
      </c>
    </row>
    <row r="7459" spans="1:5" x14ac:dyDescent="0.35">
      <c r="A7459">
        <v>2</v>
      </c>
      <c r="B7459" s="1" t="s">
        <v>5726</v>
      </c>
      <c r="C7459">
        <v>6241</v>
      </c>
      <c r="D7459" s="1" t="s">
        <v>7425</v>
      </c>
      <c r="E7459" s="20">
        <v>45131.963820509256</v>
      </c>
    </row>
    <row r="7460" spans="1:5" x14ac:dyDescent="0.35">
      <c r="A7460">
        <v>2</v>
      </c>
      <c r="B7460" s="1" t="s">
        <v>5726</v>
      </c>
      <c r="C7460">
        <v>6951</v>
      </c>
      <c r="D7460" s="1" t="s">
        <v>7426</v>
      </c>
      <c r="E7460" s="20">
        <v>45120.480665949071</v>
      </c>
    </row>
    <row r="7461" spans="1:5" x14ac:dyDescent="0.35">
      <c r="A7461">
        <v>2</v>
      </c>
      <c r="B7461" s="1" t="s">
        <v>5726</v>
      </c>
      <c r="C7461">
        <v>5358</v>
      </c>
      <c r="D7461" s="1" t="s">
        <v>7427</v>
      </c>
      <c r="E7461" s="20">
        <v>45114.113134467596</v>
      </c>
    </row>
    <row r="7462" spans="1:5" x14ac:dyDescent="0.35">
      <c r="A7462">
        <v>2</v>
      </c>
      <c r="B7462" s="1" t="s">
        <v>5726</v>
      </c>
      <c r="C7462">
        <v>7066</v>
      </c>
      <c r="D7462" s="1" t="s">
        <v>7428</v>
      </c>
      <c r="E7462" s="20">
        <v>45136.696756377314</v>
      </c>
    </row>
    <row r="7463" spans="1:5" x14ac:dyDescent="0.35">
      <c r="A7463">
        <v>2</v>
      </c>
      <c r="B7463" s="1" t="s">
        <v>5726</v>
      </c>
      <c r="C7463">
        <v>6024</v>
      </c>
      <c r="D7463" s="1" t="s">
        <v>7429</v>
      </c>
      <c r="E7463" s="20">
        <v>45134.454789108793</v>
      </c>
    </row>
    <row r="7464" spans="1:5" x14ac:dyDescent="0.35">
      <c r="A7464">
        <v>2</v>
      </c>
      <c r="B7464" s="1" t="s">
        <v>5726</v>
      </c>
      <c r="C7464">
        <v>6155</v>
      </c>
      <c r="D7464" s="1" t="s">
        <v>7430</v>
      </c>
      <c r="E7464" s="20">
        <v>45110.74932052083</v>
      </c>
    </row>
    <row r="7465" spans="1:5" x14ac:dyDescent="0.35">
      <c r="A7465">
        <v>2</v>
      </c>
      <c r="B7465" s="1" t="s">
        <v>5726</v>
      </c>
      <c r="C7465">
        <v>17339</v>
      </c>
      <c r="D7465" s="1" t="s">
        <v>7948</v>
      </c>
      <c r="E7465" s="20">
        <v>45138.588404108799</v>
      </c>
    </row>
    <row r="7466" spans="1:5" x14ac:dyDescent="0.35">
      <c r="A7466">
        <v>2</v>
      </c>
      <c r="B7466" s="1" t="s">
        <v>5726</v>
      </c>
      <c r="C7466">
        <v>846</v>
      </c>
      <c r="D7466" s="1" t="s">
        <v>7431</v>
      </c>
      <c r="E7466" s="20">
        <v>45120.072568541669</v>
      </c>
    </row>
    <row r="7467" spans="1:5" x14ac:dyDescent="0.35">
      <c r="A7467">
        <v>2</v>
      </c>
      <c r="B7467" s="1" t="s">
        <v>5726</v>
      </c>
      <c r="C7467">
        <v>5033</v>
      </c>
      <c r="D7467" s="1" t="s">
        <v>7432</v>
      </c>
      <c r="E7467" s="20">
        <v>45125.062857916666</v>
      </c>
    </row>
    <row r="7468" spans="1:5" x14ac:dyDescent="0.35">
      <c r="A7468">
        <v>2</v>
      </c>
      <c r="B7468" s="1" t="s">
        <v>5726</v>
      </c>
      <c r="C7468">
        <v>4226</v>
      </c>
      <c r="D7468" s="1" t="s">
        <v>7433</v>
      </c>
      <c r="E7468" s="20">
        <v>45119.872634930558</v>
      </c>
    </row>
    <row r="7469" spans="1:5" x14ac:dyDescent="0.35">
      <c r="A7469">
        <v>2</v>
      </c>
      <c r="B7469" s="1" t="s">
        <v>5726</v>
      </c>
      <c r="C7469">
        <v>6962</v>
      </c>
      <c r="D7469" s="1" t="s">
        <v>7434</v>
      </c>
      <c r="E7469" s="20">
        <v>45134.651824050925</v>
      </c>
    </row>
    <row r="7470" spans="1:5" x14ac:dyDescent="0.35">
      <c r="A7470">
        <v>2</v>
      </c>
      <c r="B7470" s="1" t="s">
        <v>5726</v>
      </c>
      <c r="C7470">
        <v>7158</v>
      </c>
      <c r="D7470" s="1" t="s">
        <v>7435</v>
      </c>
      <c r="E7470" s="20">
        <v>45120.596494756945</v>
      </c>
    </row>
    <row r="7471" spans="1:5" x14ac:dyDescent="0.35">
      <c r="A7471">
        <v>2</v>
      </c>
      <c r="B7471" s="1" t="s">
        <v>5726</v>
      </c>
      <c r="C7471">
        <v>8730</v>
      </c>
      <c r="D7471" s="1" t="s">
        <v>7436</v>
      </c>
      <c r="E7471" s="20">
        <v>45135.880450856479</v>
      </c>
    </row>
    <row r="7472" spans="1:5" x14ac:dyDescent="0.35">
      <c r="A7472">
        <v>2</v>
      </c>
      <c r="B7472" s="1" t="s">
        <v>5726</v>
      </c>
      <c r="C7472">
        <v>3685</v>
      </c>
      <c r="D7472" s="1" t="s">
        <v>7437</v>
      </c>
      <c r="E7472" s="20">
        <v>45134.883696585646</v>
      </c>
    </row>
    <row r="7473" spans="1:5" x14ac:dyDescent="0.35">
      <c r="A7473">
        <v>2</v>
      </c>
      <c r="B7473" s="1" t="s">
        <v>5726</v>
      </c>
      <c r="C7473">
        <v>1160</v>
      </c>
      <c r="D7473" s="1" t="s">
        <v>7438</v>
      </c>
      <c r="E7473" s="20">
        <v>45132.584535509261</v>
      </c>
    </row>
    <row r="7474" spans="1:5" x14ac:dyDescent="0.35">
      <c r="A7474">
        <v>2</v>
      </c>
      <c r="B7474" s="1" t="s">
        <v>5726</v>
      </c>
      <c r="C7474">
        <v>10348</v>
      </c>
      <c r="D7474" s="1" t="s">
        <v>8435</v>
      </c>
      <c r="E7474" s="20">
        <v>45138.56759658565</v>
      </c>
    </row>
    <row r="7475" spans="1:5" x14ac:dyDescent="0.35">
      <c r="A7475">
        <v>2</v>
      </c>
      <c r="B7475" s="1" t="s">
        <v>5726</v>
      </c>
      <c r="C7475">
        <v>6061</v>
      </c>
      <c r="D7475" s="1" t="s">
        <v>7439</v>
      </c>
      <c r="E7475" s="20">
        <v>45129.707185520834</v>
      </c>
    </row>
    <row r="7476" spans="1:5" x14ac:dyDescent="0.35">
      <c r="A7476">
        <v>2</v>
      </c>
      <c r="B7476" s="1" t="s">
        <v>5726</v>
      </c>
      <c r="C7476">
        <v>5305</v>
      </c>
      <c r="D7476" s="1" t="s">
        <v>7440</v>
      </c>
      <c r="E7476" s="20">
        <v>45118.441592187497</v>
      </c>
    </row>
    <row r="7477" spans="1:5" x14ac:dyDescent="0.35">
      <c r="A7477">
        <v>2</v>
      </c>
      <c r="B7477" s="1" t="s">
        <v>5726</v>
      </c>
      <c r="C7477">
        <v>2536</v>
      </c>
      <c r="D7477" s="1" t="s">
        <v>7441</v>
      </c>
      <c r="E7477" s="20">
        <v>45112.862469502317</v>
      </c>
    </row>
    <row r="7478" spans="1:5" x14ac:dyDescent="0.35">
      <c r="A7478">
        <v>2</v>
      </c>
      <c r="B7478" s="1" t="s">
        <v>5726</v>
      </c>
      <c r="C7478">
        <v>5593</v>
      </c>
      <c r="D7478" s="1" t="s">
        <v>7442</v>
      </c>
      <c r="E7478" s="20">
        <v>45115.646908888892</v>
      </c>
    </row>
    <row r="7479" spans="1:5" x14ac:dyDescent="0.35">
      <c r="A7479">
        <v>2</v>
      </c>
      <c r="B7479" s="1" t="s">
        <v>5726</v>
      </c>
      <c r="C7479">
        <v>6849</v>
      </c>
      <c r="D7479" s="1" t="s">
        <v>7443</v>
      </c>
      <c r="E7479" s="20">
        <v>45111.077753611113</v>
      </c>
    </row>
    <row r="7480" spans="1:5" x14ac:dyDescent="0.35">
      <c r="A7480">
        <v>2</v>
      </c>
      <c r="B7480" s="1" t="s">
        <v>5726</v>
      </c>
      <c r="C7480">
        <v>7552</v>
      </c>
      <c r="D7480" s="1" t="s">
        <v>7444</v>
      </c>
      <c r="E7480" s="20">
        <v>45127.375062870371</v>
      </c>
    </row>
    <row r="7481" spans="1:5" x14ac:dyDescent="0.35">
      <c r="A7481">
        <v>2</v>
      </c>
      <c r="B7481" s="1" t="s">
        <v>5726</v>
      </c>
      <c r="C7481">
        <v>8885</v>
      </c>
      <c r="D7481" s="1" t="s">
        <v>7445</v>
      </c>
      <c r="E7481" s="20">
        <v>45118.478177106481</v>
      </c>
    </row>
    <row r="7482" spans="1:5" x14ac:dyDescent="0.35">
      <c r="A7482">
        <v>2</v>
      </c>
      <c r="B7482" s="1" t="s">
        <v>5726</v>
      </c>
      <c r="C7482">
        <v>7078</v>
      </c>
      <c r="D7482" s="1" t="s">
        <v>7446</v>
      </c>
      <c r="E7482" s="20">
        <v>45118.916369826387</v>
      </c>
    </row>
    <row r="7483" spans="1:5" x14ac:dyDescent="0.35">
      <c r="A7483">
        <v>2</v>
      </c>
      <c r="B7483" s="1" t="s">
        <v>5726</v>
      </c>
      <c r="C7483">
        <v>5379</v>
      </c>
      <c r="D7483" s="1" t="s">
        <v>7447</v>
      </c>
      <c r="E7483" s="20">
        <v>45115.11265771991</v>
      </c>
    </row>
    <row r="7484" spans="1:5" x14ac:dyDescent="0.35">
      <c r="A7484">
        <v>2</v>
      </c>
      <c r="B7484" s="1" t="s">
        <v>5726</v>
      </c>
      <c r="C7484">
        <v>12740</v>
      </c>
      <c r="D7484" s="1" t="s">
        <v>7448</v>
      </c>
      <c r="E7484" s="20">
        <v>45113.998890474541</v>
      </c>
    </row>
    <row r="7485" spans="1:5" x14ac:dyDescent="0.35">
      <c r="A7485">
        <v>2</v>
      </c>
      <c r="B7485" s="1" t="s">
        <v>5726</v>
      </c>
      <c r="C7485">
        <v>8312</v>
      </c>
      <c r="D7485" s="1" t="s">
        <v>7449</v>
      </c>
      <c r="E7485" s="20">
        <v>45128.908928171295</v>
      </c>
    </row>
    <row r="7486" spans="1:5" x14ac:dyDescent="0.35">
      <c r="A7486">
        <v>2</v>
      </c>
      <c r="B7486" s="1" t="s">
        <v>5726</v>
      </c>
      <c r="C7486">
        <v>7055</v>
      </c>
      <c r="D7486" s="1" t="s">
        <v>7450</v>
      </c>
      <c r="E7486" s="20">
        <v>45120.965461006941</v>
      </c>
    </row>
    <row r="7487" spans="1:5" x14ac:dyDescent="0.35">
      <c r="A7487">
        <v>2</v>
      </c>
      <c r="B7487" s="1" t="s">
        <v>5726</v>
      </c>
      <c r="C7487">
        <v>5309</v>
      </c>
      <c r="D7487" s="1" t="s">
        <v>7451</v>
      </c>
      <c r="E7487" s="20">
        <v>45124.95681729167</v>
      </c>
    </row>
    <row r="7488" spans="1:5" x14ac:dyDescent="0.35">
      <c r="A7488">
        <v>2</v>
      </c>
      <c r="B7488" s="1" t="s">
        <v>5726</v>
      </c>
      <c r="C7488">
        <v>2833</v>
      </c>
      <c r="D7488" s="1" t="s">
        <v>7452</v>
      </c>
      <c r="E7488" s="20">
        <v>45119.158158634258</v>
      </c>
    </row>
    <row r="7489" spans="1:5" x14ac:dyDescent="0.35">
      <c r="A7489">
        <v>2</v>
      </c>
      <c r="B7489" s="1" t="s">
        <v>5726</v>
      </c>
      <c r="C7489">
        <v>11638</v>
      </c>
      <c r="D7489" s="1" t="s">
        <v>7453</v>
      </c>
      <c r="E7489" s="20">
        <v>45134.583687164355</v>
      </c>
    </row>
    <row r="7490" spans="1:5" x14ac:dyDescent="0.35">
      <c r="A7490">
        <v>2</v>
      </c>
      <c r="B7490" s="1" t="s">
        <v>5726</v>
      </c>
      <c r="C7490">
        <v>5820</v>
      </c>
      <c r="D7490" s="1" t="s">
        <v>7454</v>
      </c>
      <c r="E7490" s="20">
        <v>45121.946752546297</v>
      </c>
    </row>
    <row r="7491" spans="1:5" x14ac:dyDescent="0.35">
      <c r="A7491">
        <v>2</v>
      </c>
      <c r="B7491" s="1" t="s">
        <v>5726</v>
      </c>
      <c r="C7491">
        <v>5116</v>
      </c>
      <c r="D7491" s="1" t="s">
        <v>7455</v>
      </c>
      <c r="E7491" s="20">
        <v>45108.327659571762</v>
      </c>
    </row>
    <row r="7492" spans="1:5" x14ac:dyDescent="0.35">
      <c r="A7492">
        <v>2</v>
      </c>
      <c r="B7492" s="1" t="s">
        <v>5726</v>
      </c>
      <c r="C7492">
        <v>74864</v>
      </c>
      <c r="D7492" s="1" t="s">
        <v>7953</v>
      </c>
      <c r="E7492" s="20">
        <v>45138.57794758102</v>
      </c>
    </row>
    <row r="7493" spans="1:5" x14ac:dyDescent="0.35">
      <c r="A7493">
        <v>2</v>
      </c>
      <c r="B7493" s="1" t="s">
        <v>5726</v>
      </c>
      <c r="C7493">
        <v>7320</v>
      </c>
      <c r="D7493" s="1" t="s">
        <v>7456</v>
      </c>
      <c r="E7493" s="20">
        <v>45131.922873009258</v>
      </c>
    </row>
    <row r="7494" spans="1:5" x14ac:dyDescent="0.35">
      <c r="A7494">
        <v>2</v>
      </c>
      <c r="B7494" s="1" t="s">
        <v>5726</v>
      </c>
      <c r="C7494">
        <v>5244</v>
      </c>
      <c r="D7494" s="1" t="s">
        <v>7457</v>
      </c>
      <c r="E7494" s="20">
        <v>45122.414711192127</v>
      </c>
    </row>
    <row r="7495" spans="1:5" x14ac:dyDescent="0.35">
      <c r="A7495">
        <v>2</v>
      </c>
      <c r="B7495" s="1" t="s">
        <v>5726</v>
      </c>
      <c r="C7495">
        <v>1853</v>
      </c>
      <c r="D7495" s="1" t="s">
        <v>7458</v>
      </c>
      <c r="E7495" s="20">
        <v>45125.94599925926</v>
      </c>
    </row>
    <row r="7496" spans="1:5" x14ac:dyDescent="0.35">
      <c r="A7496">
        <v>2</v>
      </c>
      <c r="B7496" s="1" t="s">
        <v>5726</v>
      </c>
      <c r="C7496">
        <v>9450</v>
      </c>
      <c r="D7496" s="1" t="s">
        <v>7459</v>
      </c>
      <c r="E7496" s="20">
        <v>45136.104733819448</v>
      </c>
    </row>
    <row r="7497" spans="1:5" x14ac:dyDescent="0.35">
      <c r="A7497">
        <v>2</v>
      </c>
      <c r="B7497" s="1" t="s">
        <v>5726</v>
      </c>
      <c r="C7497">
        <v>1150</v>
      </c>
      <c r="D7497" s="1" t="s">
        <v>7460</v>
      </c>
      <c r="E7497" s="20">
        <v>45136.737820833332</v>
      </c>
    </row>
    <row r="7498" spans="1:5" x14ac:dyDescent="0.35">
      <c r="A7498">
        <v>2</v>
      </c>
      <c r="B7498" s="1" t="s">
        <v>5726</v>
      </c>
      <c r="C7498">
        <v>5804</v>
      </c>
      <c r="D7498" s="1" t="s">
        <v>7461</v>
      </c>
      <c r="E7498" s="20">
        <v>45126.310409432874</v>
      </c>
    </row>
    <row r="7499" spans="1:5" x14ac:dyDescent="0.35">
      <c r="A7499">
        <v>2</v>
      </c>
      <c r="B7499" s="1" t="s">
        <v>5726</v>
      </c>
      <c r="C7499">
        <v>1471</v>
      </c>
      <c r="D7499" s="1" t="s">
        <v>7462</v>
      </c>
      <c r="E7499" s="20">
        <v>45114.140963055557</v>
      </c>
    </row>
    <row r="7500" spans="1:5" x14ac:dyDescent="0.35">
      <c r="A7500">
        <v>2</v>
      </c>
      <c r="B7500" s="1" t="s">
        <v>5726</v>
      </c>
      <c r="C7500">
        <v>6618</v>
      </c>
      <c r="D7500" s="1" t="s">
        <v>7463</v>
      </c>
      <c r="E7500" s="20">
        <v>45127.810573807874</v>
      </c>
    </row>
    <row r="7501" spans="1:5" x14ac:dyDescent="0.35">
      <c r="A7501">
        <v>2</v>
      </c>
      <c r="B7501" s="1" t="s">
        <v>5726</v>
      </c>
      <c r="C7501">
        <v>2958</v>
      </c>
      <c r="D7501" s="1" t="s">
        <v>7464</v>
      </c>
      <c r="E7501" s="20">
        <v>45126.856681921294</v>
      </c>
    </row>
    <row r="7502" spans="1:5" x14ac:dyDescent="0.35">
      <c r="A7502">
        <v>2</v>
      </c>
      <c r="B7502" s="1" t="s">
        <v>5726</v>
      </c>
      <c r="C7502">
        <v>7411</v>
      </c>
      <c r="D7502" s="1" t="s">
        <v>7465</v>
      </c>
      <c r="E7502" s="20">
        <v>45136.872494687501</v>
      </c>
    </row>
    <row r="7503" spans="1:5" x14ac:dyDescent="0.35">
      <c r="A7503">
        <v>2</v>
      </c>
      <c r="B7503" s="1" t="s">
        <v>5726</v>
      </c>
      <c r="C7503">
        <v>12853</v>
      </c>
      <c r="D7503" s="1" t="s">
        <v>7466</v>
      </c>
      <c r="E7503" s="20">
        <v>45121.934993807874</v>
      </c>
    </row>
    <row r="7504" spans="1:5" x14ac:dyDescent="0.35">
      <c r="A7504">
        <v>2</v>
      </c>
      <c r="B7504" s="1" t="s">
        <v>5726</v>
      </c>
      <c r="C7504">
        <v>4458</v>
      </c>
      <c r="D7504" s="1" t="s">
        <v>7467</v>
      </c>
      <c r="E7504" s="20">
        <v>45121.887334375002</v>
      </c>
    </row>
    <row r="7505" spans="1:5" x14ac:dyDescent="0.35">
      <c r="A7505">
        <v>2</v>
      </c>
      <c r="B7505" s="1" t="s">
        <v>5726</v>
      </c>
      <c r="C7505">
        <v>12201</v>
      </c>
      <c r="D7505" s="1" t="s">
        <v>7468</v>
      </c>
      <c r="E7505" s="20">
        <v>45127.469705578704</v>
      </c>
    </row>
    <row r="7506" spans="1:5" x14ac:dyDescent="0.35">
      <c r="A7506">
        <v>2</v>
      </c>
      <c r="B7506" s="1" t="s">
        <v>5726</v>
      </c>
      <c r="C7506">
        <v>9759</v>
      </c>
      <c r="D7506" s="1" t="s">
        <v>7469</v>
      </c>
      <c r="E7506" s="20">
        <v>45135.990390162035</v>
      </c>
    </row>
    <row r="7507" spans="1:5" x14ac:dyDescent="0.35">
      <c r="A7507">
        <v>2</v>
      </c>
      <c r="B7507" s="1" t="s">
        <v>5726</v>
      </c>
      <c r="C7507">
        <v>10119</v>
      </c>
      <c r="D7507" s="1" t="s">
        <v>7470</v>
      </c>
      <c r="E7507" s="20">
        <v>45135.610375555552</v>
      </c>
    </row>
    <row r="7508" spans="1:5" x14ac:dyDescent="0.35">
      <c r="A7508">
        <v>2</v>
      </c>
      <c r="B7508" s="1" t="s">
        <v>5726</v>
      </c>
      <c r="C7508">
        <v>7725</v>
      </c>
      <c r="D7508" s="1" t="s">
        <v>7471</v>
      </c>
      <c r="E7508" s="20">
        <v>45135.804973449071</v>
      </c>
    </row>
    <row r="7509" spans="1:5" x14ac:dyDescent="0.35">
      <c r="A7509">
        <v>2</v>
      </c>
      <c r="B7509" s="1" t="s">
        <v>5726</v>
      </c>
      <c r="C7509">
        <v>6958</v>
      </c>
      <c r="D7509" s="1" t="s">
        <v>7472</v>
      </c>
      <c r="E7509" s="20">
        <v>45136.879741759258</v>
      </c>
    </row>
    <row r="7510" spans="1:5" x14ac:dyDescent="0.35">
      <c r="A7510">
        <v>2</v>
      </c>
      <c r="B7510" s="1" t="s">
        <v>5726</v>
      </c>
      <c r="C7510">
        <v>5854</v>
      </c>
      <c r="D7510" s="1" t="s">
        <v>7473</v>
      </c>
      <c r="E7510" s="20">
        <v>45136.933812199073</v>
      </c>
    </row>
    <row r="7511" spans="1:5" x14ac:dyDescent="0.35">
      <c r="A7511">
        <v>2</v>
      </c>
      <c r="B7511" s="1" t="s">
        <v>5726</v>
      </c>
      <c r="C7511">
        <v>1928</v>
      </c>
      <c r="D7511" s="1" t="s">
        <v>7474</v>
      </c>
      <c r="E7511" s="20">
        <v>45115.439854166667</v>
      </c>
    </row>
    <row r="7512" spans="1:5" x14ac:dyDescent="0.35">
      <c r="A7512">
        <v>2</v>
      </c>
      <c r="B7512" s="1" t="s">
        <v>5726</v>
      </c>
      <c r="C7512">
        <v>7534</v>
      </c>
      <c r="D7512" s="1" t="s">
        <v>7475</v>
      </c>
      <c r="E7512" s="20">
        <v>45135.92472072917</v>
      </c>
    </row>
    <row r="7513" spans="1:5" x14ac:dyDescent="0.35">
      <c r="A7513">
        <v>2</v>
      </c>
      <c r="B7513" s="1" t="s">
        <v>5726</v>
      </c>
      <c r="C7513">
        <v>320116</v>
      </c>
      <c r="D7513" s="1" t="s">
        <v>7476</v>
      </c>
      <c r="E7513" s="20">
        <v>45113.289917291666</v>
      </c>
    </row>
    <row r="7514" spans="1:5" x14ac:dyDescent="0.35">
      <c r="A7514">
        <v>2</v>
      </c>
      <c r="B7514" s="1" t="s">
        <v>5726</v>
      </c>
      <c r="C7514">
        <v>4666</v>
      </c>
      <c r="D7514" s="1" t="s">
        <v>7477</v>
      </c>
      <c r="E7514" s="20">
        <v>45117.039000300923</v>
      </c>
    </row>
    <row r="7515" spans="1:5" x14ac:dyDescent="0.35">
      <c r="A7515">
        <v>2</v>
      </c>
      <c r="B7515" s="1" t="s">
        <v>5726</v>
      </c>
      <c r="C7515">
        <v>6315</v>
      </c>
      <c r="D7515" s="1" t="s">
        <v>7478</v>
      </c>
      <c r="E7515" s="20">
        <v>45135.851493576389</v>
      </c>
    </row>
    <row r="7516" spans="1:5" x14ac:dyDescent="0.35">
      <c r="A7516">
        <v>2</v>
      </c>
      <c r="B7516" s="1" t="s">
        <v>5726</v>
      </c>
      <c r="C7516">
        <v>5990</v>
      </c>
      <c r="D7516" s="1" t="s">
        <v>7479</v>
      </c>
      <c r="E7516" s="20">
        <v>45135.527694502314</v>
      </c>
    </row>
    <row r="7517" spans="1:5" x14ac:dyDescent="0.35">
      <c r="A7517">
        <v>2</v>
      </c>
      <c r="B7517" s="1" t="s">
        <v>5726</v>
      </c>
      <c r="C7517">
        <v>11939</v>
      </c>
      <c r="D7517" s="1" t="s">
        <v>7480</v>
      </c>
      <c r="E7517" s="20">
        <v>45135.995107847222</v>
      </c>
    </row>
    <row r="7518" spans="1:5" x14ac:dyDescent="0.35">
      <c r="A7518">
        <v>2</v>
      </c>
      <c r="B7518" s="1" t="s">
        <v>5726</v>
      </c>
      <c r="C7518">
        <v>5494</v>
      </c>
      <c r="D7518" s="1" t="s">
        <v>7481</v>
      </c>
      <c r="E7518" s="20">
        <v>45136.199831215279</v>
      </c>
    </row>
    <row r="7519" spans="1:5" x14ac:dyDescent="0.35">
      <c r="A7519">
        <v>2</v>
      </c>
      <c r="B7519" s="1" t="s">
        <v>5726</v>
      </c>
      <c r="C7519">
        <v>54551</v>
      </c>
      <c r="D7519" s="1" t="s">
        <v>7482</v>
      </c>
      <c r="E7519" s="20">
        <v>45135.529208715277</v>
      </c>
    </row>
    <row r="7520" spans="1:5" x14ac:dyDescent="0.35">
      <c r="A7520">
        <v>2</v>
      </c>
      <c r="B7520" s="1" t="s">
        <v>5726</v>
      </c>
      <c r="C7520">
        <v>8681</v>
      </c>
      <c r="D7520" s="1" t="s">
        <v>7483</v>
      </c>
      <c r="E7520" s="20">
        <v>45115.058463263886</v>
      </c>
    </row>
    <row r="7521" spans="1:5" x14ac:dyDescent="0.35">
      <c r="A7521">
        <v>2</v>
      </c>
      <c r="B7521" s="1" t="s">
        <v>5726</v>
      </c>
      <c r="C7521">
        <v>8696</v>
      </c>
      <c r="D7521" s="1" t="s">
        <v>7484</v>
      </c>
      <c r="E7521" s="20">
        <v>45127.614351886572</v>
      </c>
    </row>
    <row r="7522" spans="1:5" x14ac:dyDescent="0.35">
      <c r="A7522">
        <v>2</v>
      </c>
      <c r="B7522" s="1" t="s">
        <v>5726</v>
      </c>
      <c r="C7522">
        <v>8060</v>
      </c>
      <c r="D7522" s="1" t="s">
        <v>7485</v>
      </c>
      <c r="E7522" s="20">
        <v>45119.934633391204</v>
      </c>
    </row>
    <row r="7523" spans="1:5" x14ac:dyDescent="0.35">
      <c r="A7523">
        <v>2</v>
      </c>
      <c r="B7523" s="1" t="s">
        <v>5726</v>
      </c>
      <c r="C7523">
        <v>11740</v>
      </c>
      <c r="D7523" s="1" t="s">
        <v>7486</v>
      </c>
      <c r="E7523" s="20">
        <v>45115.056587025465</v>
      </c>
    </row>
    <row r="7524" spans="1:5" x14ac:dyDescent="0.35">
      <c r="A7524">
        <v>2</v>
      </c>
      <c r="B7524" s="1" t="s">
        <v>5726</v>
      </c>
      <c r="C7524">
        <v>2668</v>
      </c>
      <c r="D7524" s="1" t="s">
        <v>7487</v>
      </c>
      <c r="E7524" s="20">
        <v>45135.555098240744</v>
      </c>
    </row>
    <row r="7525" spans="1:5" x14ac:dyDescent="0.35">
      <c r="A7525">
        <v>2</v>
      </c>
      <c r="B7525" s="1" t="s">
        <v>5726</v>
      </c>
      <c r="C7525">
        <v>31217</v>
      </c>
      <c r="D7525" s="1" t="s">
        <v>7488</v>
      </c>
      <c r="E7525" s="20">
        <v>45119.651140740738</v>
      </c>
    </row>
    <row r="7526" spans="1:5" x14ac:dyDescent="0.35">
      <c r="A7526">
        <v>2</v>
      </c>
      <c r="B7526" s="1" t="s">
        <v>5726</v>
      </c>
      <c r="C7526">
        <v>9658</v>
      </c>
      <c r="D7526" s="1" t="s">
        <v>7489</v>
      </c>
      <c r="E7526" s="20">
        <v>45112.872308935184</v>
      </c>
    </row>
    <row r="7527" spans="1:5" x14ac:dyDescent="0.35">
      <c r="A7527">
        <v>2</v>
      </c>
      <c r="B7527" s="1" t="s">
        <v>5726</v>
      </c>
      <c r="C7527">
        <v>5229</v>
      </c>
      <c r="D7527" s="1" t="s">
        <v>7490</v>
      </c>
      <c r="E7527" s="20">
        <v>45114.96155443287</v>
      </c>
    </row>
    <row r="7528" spans="1:5" x14ac:dyDescent="0.35">
      <c r="A7528">
        <v>2</v>
      </c>
      <c r="B7528" s="1" t="s">
        <v>5726</v>
      </c>
      <c r="C7528">
        <v>3825</v>
      </c>
      <c r="D7528" s="1" t="s">
        <v>7491</v>
      </c>
      <c r="E7528" s="20">
        <v>45134.831142685187</v>
      </c>
    </row>
    <row r="7529" spans="1:5" x14ac:dyDescent="0.35">
      <c r="A7529">
        <v>2</v>
      </c>
      <c r="B7529" s="1" t="s">
        <v>5726</v>
      </c>
      <c r="C7529">
        <v>8458</v>
      </c>
      <c r="D7529" s="1" t="s">
        <v>7492</v>
      </c>
      <c r="E7529" s="20">
        <v>45127.471995196756</v>
      </c>
    </row>
    <row r="7530" spans="1:5" x14ac:dyDescent="0.35">
      <c r="A7530">
        <v>2</v>
      </c>
      <c r="B7530" s="1" t="s">
        <v>5726</v>
      </c>
      <c r="C7530">
        <v>10501</v>
      </c>
      <c r="D7530" s="1" t="s">
        <v>7493</v>
      </c>
      <c r="E7530" s="20">
        <v>45119.91994482639</v>
      </c>
    </row>
    <row r="7531" spans="1:5" x14ac:dyDescent="0.35">
      <c r="A7531">
        <v>2</v>
      </c>
      <c r="B7531" s="1" t="s">
        <v>5726</v>
      </c>
      <c r="C7531">
        <v>6989</v>
      </c>
      <c r="D7531" s="1" t="s">
        <v>7494</v>
      </c>
      <c r="E7531" s="20">
        <v>45127.506324282411</v>
      </c>
    </row>
    <row r="7532" spans="1:5" x14ac:dyDescent="0.35">
      <c r="A7532">
        <v>2</v>
      </c>
      <c r="B7532" s="1" t="s">
        <v>5726</v>
      </c>
      <c r="C7532">
        <v>10218</v>
      </c>
      <c r="D7532" s="1" t="s">
        <v>7495</v>
      </c>
      <c r="E7532" s="20">
        <v>45137.300780729165</v>
      </c>
    </row>
    <row r="7533" spans="1:5" x14ac:dyDescent="0.35">
      <c r="A7533">
        <v>2</v>
      </c>
      <c r="B7533" s="1" t="s">
        <v>5726</v>
      </c>
      <c r="C7533">
        <v>13867</v>
      </c>
      <c r="D7533" s="1" t="s">
        <v>7496</v>
      </c>
      <c r="E7533" s="20">
        <v>45136.082596296299</v>
      </c>
    </row>
    <row r="7534" spans="1:5" x14ac:dyDescent="0.35">
      <c r="A7534">
        <v>2</v>
      </c>
      <c r="B7534" s="1" t="s">
        <v>5726</v>
      </c>
      <c r="C7534">
        <v>8701</v>
      </c>
      <c r="D7534" s="1" t="s">
        <v>7497</v>
      </c>
      <c r="E7534" s="20">
        <v>45136.058029849541</v>
      </c>
    </row>
    <row r="7535" spans="1:5" x14ac:dyDescent="0.35">
      <c r="A7535">
        <v>2</v>
      </c>
      <c r="B7535" s="1" t="s">
        <v>5726</v>
      </c>
      <c r="C7535">
        <v>12794</v>
      </c>
      <c r="D7535" s="1" t="s">
        <v>7498</v>
      </c>
      <c r="E7535" s="20">
        <v>45119.638352476853</v>
      </c>
    </row>
    <row r="7536" spans="1:5" x14ac:dyDescent="0.35">
      <c r="A7536">
        <v>2</v>
      </c>
      <c r="B7536" s="1" t="s">
        <v>5726</v>
      </c>
      <c r="C7536">
        <v>6740</v>
      </c>
      <c r="D7536" s="1" t="s">
        <v>7499</v>
      </c>
      <c r="E7536" s="20">
        <v>45124.949881296299</v>
      </c>
    </row>
    <row r="7537" spans="1:5" x14ac:dyDescent="0.35">
      <c r="A7537">
        <v>2</v>
      </c>
      <c r="B7537" s="1" t="s">
        <v>5726</v>
      </c>
      <c r="C7537">
        <v>12470</v>
      </c>
      <c r="D7537" s="1" t="s">
        <v>7500</v>
      </c>
      <c r="E7537" s="20">
        <v>45135.909242858797</v>
      </c>
    </row>
    <row r="7538" spans="1:5" x14ac:dyDescent="0.35">
      <c r="A7538">
        <v>2</v>
      </c>
      <c r="B7538" s="1" t="s">
        <v>5726</v>
      </c>
      <c r="C7538">
        <v>12071</v>
      </c>
      <c r="D7538" s="1" t="s">
        <v>7501</v>
      </c>
      <c r="E7538" s="20">
        <v>45135.998074247684</v>
      </c>
    </row>
    <row r="7539" spans="1:5" x14ac:dyDescent="0.35">
      <c r="A7539">
        <v>2</v>
      </c>
      <c r="B7539" s="1" t="s">
        <v>5726</v>
      </c>
      <c r="C7539">
        <v>7373</v>
      </c>
      <c r="D7539" s="1" t="s">
        <v>7502</v>
      </c>
      <c r="E7539" s="20">
        <v>45119.471525034722</v>
      </c>
    </row>
    <row r="7540" spans="1:5" x14ac:dyDescent="0.35">
      <c r="A7540">
        <v>2</v>
      </c>
      <c r="B7540" s="1" t="s">
        <v>5726</v>
      </c>
      <c r="C7540">
        <v>9315</v>
      </c>
      <c r="D7540" s="1" t="s">
        <v>7503</v>
      </c>
      <c r="E7540" s="20">
        <v>45119.473598460645</v>
      </c>
    </row>
    <row r="7541" spans="1:5" x14ac:dyDescent="0.35">
      <c r="A7541">
        <v>2</v>
      </c>
      <c r="B7541" s="1" t="s">
        <v>5726</v>
      </c>
      <c r="C7541">
        <v>8544</v>
      </c>
      <c r="D7541" s="1" t="s">
        <v>7504</v>
      </c>
      <c r="E7541" s="20">
        <v>45119.932357199075</v>
      </c>
    </row>
    <row r="7542" spans="1:5" x14ac:dyDescent="0.35">
      <c r="A7542">
        <v>2</v>
      </c>
      <c r="B7542" s="1" t="s">
        <v>5726</v>
      </c>
      <c r="C7542">
        <v>5575</v>
      </c>
      <c r="D7542" s="1" t="s">
        <v>7505</v>
      </c>
      <c r="E7542" s="20">
        <v>45114.118957141203</v>
      </c>
    </row>
    <row r="7543" spans="1:5" x14ac:dyDescent="0.35">
      <c r="A7543">
        <v>3</v>
      </c>
      <c r="B7543" s="1" t="s">
        <v>7506</v>
      </c>
      <c r="C7543">
        <v>2532</v>
      </c>
      <c r="D7543" s="1" t="s">
        <v>7507</v>
      </c>
      <c r="E7543" s="20">
        <v>45137.40098903935</v>
      </c>
    </row>
    <row r="7544" spans="1:5" x14ac:dyDescent="0.35">
      <c r="A7544">
        <v>3</v>
      </c>
      <c r="B7544" s="1" t="s">
        <v>7506</v>
      </c>
      <c r="C7544">
        <v>4076</v>
      </c>
      <c r="D7544" s="1" t="s">
        <v>7508</v>
      </c>
      <c r="E7544" s="20">
        <v>45137.294356446757</v>
      </c>
    </row>
    <row r="7545" spans="1:5" x14ac:dyDescent="0.35">
      <c r="A7545">
        <v>3</v>
      </c>
      <c r="B7545" s="1" t="s">
        <v>7506</v>
      </c>
      <c r="C7545">
        <v>5435</v>
      </c>
      <c r="D7545" s="1" t="s">
        <v>7509</v>
      </c>
      <c r="E7545" s="20">
        <v>45134.883986990739</v>
      </c>
    </row>
    <row r="7546" spans="1:5" x14ac:dyDescent="0.35">
      <c r="A7546">
        <v>3</v>
      </c>
      <c r="B7546" s="1" t="s">
        <v>7506</v>
      </c>
      <c r="C7546">
        <v>3767</v>
      </c>
      <c r="D7546" s="1" t="s">
        <v>38</v>
      </c>
      <c r="E7546" s="20">
        <v>45126.755329143518</v>
      </c>
    </row>
    <row r="7547" spans="1:5" x14ac:dyDescent="0.35">
      <c r="A7547">
        <v>3</v>
      </c>
      <c r="B7547" s="1" t="s">
        <v>7506</v>
      </c>
      <c r="C7547">
        <v>2155</v>
      </c>
      <c r="D7547" s="1" t="s">
        <v>7510</v>
      </c>
      <c r="E7547" s="20">
        <v>45137.726435671299</v>
      </c>
    </row>
    <row r="7548" spans="1:5" x14ac:dyDescent="0.35">
      <c r="A7548">
        <v>3</v>
      </c>
      <c r="B7548" s="1" t="s">
        <v>7506</v>
      </c>
      <c r="C7548">
        <v>3057</v>
      </c>
      <c r="D7548" s="1" t="s">
        <v>39</v>
      </c>
      <c r="E7548" s="20">
        <v>45134.659402094905</v>
      </c>
    </row>
    <row r="7549" spans="1:5" x14ac:dyDescent="0.35">
      <c r="A7549">
        <v>3</v>
      </c>
      <c r="B7549" s="1" t="s">
        <v>7506</v>
      </c>
      <c r="C7549">
        <v>5829</v>
      </c>
      <c r="D7549" s="1" t="s">
        <v>5737</v>
      </c>
      <c r="E7549" s="20">
        <v>45115.895992835649</v>
      </c>
    </row>
    <row r="7550" spans="1:5" x14ac:dyDescent="0.35">
      <c r="A7550">
        <v>3</v>
      </c>
      <c r="B7550" s="1" t="s">
        <v>7506</v>
      </c>
      <c r="C7550">
        <v>1402</v>
      </c>
      <c r="D7550" s="1" t="s">
        <v>7511</v>
      </c>
      <c r="E7550" s="20">
        <v>45134.886945775463</v>
      </c>
    </row>
    <row r="7551" spans="1:5" x14ac:dyDescent="0.35">
      <c r="A7551">
        <v>3</v>
      </c>
      <c r="B7551" s="1" t="s">
        <v>7506</v>
      </c>
      <c r="C7551">
        <v>1777</v>
      </c>
      <c r="D7551" s="1" t="s">
        <v>42</v>
      </c>
      <c r="E7551" s="20">
        <v>45134.54881521991</v>
      </c>
    </row>
    <row r="7552" spans="1:5" x14ac:dyDescent="0.35">
      <c r="A7552">
        <v>3</v>
      </c>
      <c r="B7552" s="1" t="s">
        <v>7506</v>
      </c>
      <c r="C7552">
        <v>4293</v>
      </c>
      <c r="D7552" s="1" t="s">
        <v>43</v>
      </c>
      <c r="E7552" s="20">
        <v>45124.627950972223</v>
      </c>
    </row>
    <row r="7553" spans="1:5" x14ac:dyDescent="0.35">
      <c r="A7553">
        <v>3</v>
      </c>
      <c r="B7553" s="1" t="s">
        <v>7506</v>
      </c>
      <c r="C7553">
        <v>2394</v>
      </c>
      <c r="D7553" s="1" t="s">
        <v>44</v>
      </c>
      <c r="E7553" s="20">
        <v>45122.381970717594</v>
      </c>
    </row>
    <row r="7554" spans="1:5" x14ac:dyDescent="0.35">
      <c r="A7554">
        <v>3</v>
      </c>
      <c r="B7554" s="1" t="s">
        <v>7506</v>
      </c>
      <c r="C7554">
        <v>1003</v>
      </c>
      <c r="D7554" s="1" t="s">
        <v>7512</v>
      </c>
      <c r="E7554" s="20">
        <v>45128.428570601849</v>
      </c>
    </row>
    <row r="7555" spans="1:5" x14ac:dyDescent="0.35">
      <c r="A7555">
        <v>3</v>
      </c>
      <c r="B7555" s="1" t="s">
        <v>7506</v>
      </c>
      <c r="C7555">
        <v>2315</v>
      </c>
      <c r="D7555" s="1" t="s">
        <v>7513</v>
      </c>
      <c r="E7555" s="20">
        <v>45136.580873969906</v>
      </c>
    </row>
    <row r="7556" spans="1:5" x14ac:dyDescent="0.35">
      <c r="A7556">
        <v>3</v>
      </c>
      <c r="B7556" s="1" t="s">
        <v>7506</v>
      </c>
      <c r="C7556">
        <v>6458</v>
      </c>
      <c r="D7556" s="1" t="s">
        <v>5748</v>
      </c>
      <c r="E7556" s="20">
        <v>45123.694300925927</v>
      </c>
    </row>
    <row r="7557" spans="1:5" x14ac:dyDescent="0.35">
      <c r="A7557">
        <v>3</v>
      </c>
      <c r="B7557" s="1" t="s">
        <v>7506</v>
      </c>
      <c r="C7557">
        <v>3112</v>
      </c>
      <c r="D7557" s="1" t="s">
        <v>47</v>
      </c>
      <c r="E7557" s="20">
        <v>45132.599032106482</v>
      </c>
    </row>
    <row r="7558" spans="1:5" x14ac:dyDescent="0.35">
      <c r="A7558">
        <v>3</v>
      </c>
      <c r="B7558" s="1" t="s">
        <v>7506</v>
      </c>
      <c r="C7558">
        <v>809</v>
      </c>
      <c r="D7558" s="1" t="s">
        <v>7514</v>
      </c>
      <c r="E7558" s="20">
        <v>45136.725076736111</v>
      </c>
    </row>
    <row r="7559" spans="1:5" x14ac:dyDescent="0.35">
      <c r="A7559">
        <v>3</v>
      </c>
      <c r="B7559" s="1" t="s">
        <v>7506</v>
      </c>
      <c r="C7559">
        <v>5681</v>
      </c>
      <c r="D7559" s="1" t="s">
        <v>5754</v>
      </c>
      <c r="E7559" s="20">
        <v>45119.139078483793</v>
      </c>
    </row>
    <row r="7560" spans="1:5" x14ac:dyDescent="0.35">
      <c r="A7560">
        <v>3</v>
      </c>
      <c r="B7560" s="1" t="s">
        <v>7506</v>
      </c>
      <c r="C7560">
        <v>4285</v>
      </c>
      <c r="D7560" s="1" t="s">
        <v>49</v>
      </c>
      <c r="E7560" s="20">
        <v>45114.912341805553</v>
      </c>
    </row>
    <row r="7561" spans="1:5" x14ac:dyDescent="0.35">
      <c r="A7561">
        <v>3</v>
      </c>
      <c r="B7561" s="1" t="s">
        <v>7506</v>
      </c>
      <c r="C7561">
        <v>5877</v>
      </c>
      <c r="D7561" s="1" t="s">
        <v>5758</v>
      </c>
      <c r="E7561" s="20">
        <v>45135.275152812501</v>
      </c>
    </row>
    <row r="7562" spans="1:5" x14ac:dyDescent="0.35">
      <c r="A7562">
        <v>3</v>
      </c>
      <c r="B7562" s="1" t="s">
        <v>7506</v>
      </c>
      <c r="C7562">
        <v>3591</v>
      </c>
      <c r="D7562" s="1" t="s">
        <v>5759</v>
      </c>
      <c r="E7562" s="20">
        <v>45124.744471481485</v>
      </c>
    </row>
    <row r="7563" spans="1:5" x14ac:dyDescent="0.35">
      <c r="A7563">
        <v>3</v>
      </c>
      <c r="B7563" s="1" t="s">
        <v>7506</v>
      </c>
      <c r="C7563">
        <v>4937</v>
      </c>
      <c r="D7563" s="1" t="s">
        <v>7515</v>
      </c>
      <c r="E7563" s="20">
        <v>45135.298033101855</v>
      </c>
    </row>
    <row r="7564" spans="1:5" x14ac:dyDescent="0.35">
      <c r="A7564">
        <v>3</v>
      </c>
      <c r="B7564" s="1" t="s">
        <v>7506</v>
      </c>
      <c r="C7564">
        <v>2019</v>
      </c>
      <c r="D7564" s="1" t="s">
        <v>55</v>
      </c>
      <c r="E7564" s="20">
        <v>45126.060969189813</v>
      </c>
    </row>
    <row r="7565" spans="1:5" x14ac:dyDescent="0.35">
      <c r="A7565">
        <v>3</v>
      </c>
      <c r="B7565" s="1" t="s">
        <v>7506</v>
      </c>
      <c r="C7565">
        <v>3954</v>
      </c>
      <c r="D7565" s="1" t="s">
        <v>5762</v>
      </c>
      <c r="E7565" s="20">
        <v>45115.718266435186</v>
      </c>
    </row>
    <row r="7566" spans="1:5" x14ac:dyDescent="0.35">
      <c r="A7566">
        <v>3</v>
      </c>
      <c r="B7566" s="1" t="s">
        <v>7506</v>
      </c>
      <c r="C7566">
        <v>1657</v>
      </c>
      <c r="D7566" s="1" t="s">
        <v>57</v>
      </c>
      <c r="E7566" s="20">
        <v>45126.259955000001</v>
      </c>
    </row>
    <row r="7567" spans="1:5" x14ac:dyDescent="0.35">
      <c r="A7567">
        <v>3</v>
      </c>
      <c r="B7567" s="1" t="s">
        <v>7506</v>
      </c>
      <c r="C7567">
        <v>6029</v>
      </c>
      <c r="D7567" s="1" t="s">
        <v>7516</v>
      </c>
      <c r="E7567" s="20">
        <v>45133.287548888889</v>
      </c>
    </row>
    <row r="7568" spans="1:5" x14ac:dyDescent="0.35">
      <c r="A7568">
        <v>3</v>
      </c>
      <c r="B7568" s="1" t="s">
        <v>7506</v>
      </c>
      <c r="C7568">
        <v>1106</v>
      </c>
      <c r="D7568" s="1" t="s">
        <v>7517</v>
      </c>
      <c r="E7568" s="20">
        <v>45116.427200092592</v>
      </c>
    </row>
    <row r="7569" spans="1:5" x14ac:dyDescent="0.35">
      <c r="A7569">
        <v>3</v>
      </c>
      <c r="B7569" s="1" t="s">
        <v>7506</v>
      </c>
      <c r="C7569">
        <v>3135</v>
      </c>
      <c r="D7569" s="1" t="s">
        <v>7518</v>
      </c>
      <c r="E7569" s="20">
        <v>45137.278135879627</v>
      </c>
    </row>
    <row r="7570" spans="1:5" x14ac:dyDescent="0.35">
      <c r="A7570">
        <v>3</v>
      </c>
      <c r="B7570" s="1" t="s">
        <v>7506</v>
      </c>
      <c r="C7570">
        <v>10228</v>
      </c>
      <c r="D7570" s="1" t="s">
        <v>60</v>
      </c>
      <c r="E7570" s="20">
        <v>45124.068790937497</v>
      </c>
    </row>
    <row r="7571" spans="1:5" x14ac:dyDescent="0.35">
      <c r="A7571">
        <v>3</v>
      </c>
      <c r="B7571" s="1" t="s">
        <v>7506</v>
      </c>
      <c r="C7571">
        <v>5502</v>
      </c>
      <c r="D7571" s="1" t="s">
        <v>5768</v>
      </c>
      <c r="E7571" s="20">
        <v>45130.273816759262</v>
      </c>
    </row>
    <row r="7572" spans="1:5" x14ac:dyDescent="0.35">
      <c r="A7572">
        <v>3</v>
      </c>
      <c r="B7572" s="1" t="s">
        <v>7506</v>
      </c>
      <c r="C7572">
        <v>3401</v>
      </c>
      <c r="D7572" s="1" t="s">
        <v>5772</v>
      </c>
      <c r="E7572" s="20">
        <v>45115.920456886575</v>
      </c>
    </row>
    <row r="7573" spans="1:5" x14ac:dyDescent="0.35">
      <c r="A7573">
        <v>3</v>
      </c>
      <c r="B7573" s="1" t="s">
        <v>7506</v>
      </c>
      <c r="C7573">
        <v>1161</v>
      </c>
      <c r="D7573" s="1" t="s">
        <v>7519</v>
      </c>
      <c r="E7573" s="20">
        <v>45127.28531777778</v>
      </c>
    </row>
    <row r="7574" spans="1:5" x14ac:dyDescent="0.35">
      <c r="A7574">
        <v>3</v>
      </c>
      <c r="B7574" s="1" t="s">
        <v>7506</v>
      </c>
      <c r="C7574">
        <v>4713</v>
      </c>
      <c r="D7574" s="1" t="s">
        <v>5773</v>
      </c>
      <c r="E7574" s="20">
        <v>45127.2842766088</v>
      </c>
    </row>
    <row r="7575" spans="1:5" x14ac:dyDescent="0.35">
      <c r="A7575">
        <v>3</v>
      </c>
      <c r="B7575" s="1" t="s">
        <v>7506</v>
      </c>
      <c r="C7575">
        <v>8446</v>
      </c>
      <c r="D7575" s="1" t="s">
        <v>7520</v>
      </c>
      <c r="E7575" s="20">
        <v>45130.431242418985</v>
      </c>
    </row>
    <row r="7576" spans="1:5" x14ac:dyDescent="0.35">
      <c r="A7576">
        <v>3</v>
      </c>
      <c r="B7576" s="1" t="s">
        <v>7506</v>
      </c>
      <c r="C7576">
        <v>5605</v>
      </c>
      <c r="D7576" s="1" t="s">
        <v>5777</v>
      </c>
      <c r="E7576" s="20">
        <v>45124.070444710647</v>
      </c>
    </row>
    <row r="7577" spans="1:5" x14ac:dyDescent="0.35">
      <c r="A7577">
        <v>3</v>
      </c>
      <c r="B7577" s="1" t="s">
        <v>7506</v>
      </c>
      <c r="C7577">
        <v>1473</v>
      </c>
      <c r="D7577" s="1" t="s">
        <v>5778</v>
      </c>
      <c r="E7577" s="20">
        <v>45134.833946990744</v>
      </c>
    </row>
    <row r="7578" spans="1:5" x14ac:dyDescent="0.35">
      <c r="A7578">
        <v>3</v>
      </c>
      <c r="B7578" s="1" t="s">
        <v>7506</v>
      </c>
      <c r="C7578">
        <v>5812</v>
      </c>
      <c r="D7578" s="1" t="s">
        <v>7521</v>
      </c>
      <c r="E7578" s="20">
        <v>45133.292656562502</v>
      </c>
    </row>
    <row r="7579" spans="1:5" x14ac:dyDescent="0.35">
      <c r="A7579">
        <v>3</v>
      </c>
      <c r="B7579" s="1" t="s">
        <v>7506</v>
      </c>
      <c r="C7579">
        <v>6114</v>
      </c>
      <c r="D7579" s="1" t="s">
        <v>5780</v>
      </c>
      <c r="E7579" s="20">
        <v>45125.836335219909</v>
      </c>
    </row>
    <row r="7580" spans="1:5" x14ac:dyDescent="0.35">
      <c r="A7580">
        <v>3</v>
      </c>
      <c r="B7580" s="1" t="s">
        <v>7506</v>
      </c>
      <c r="C7580">
        <v>1239</v>
      </c>
      <c r="D7580" s="1" t="s">
        <v>5785</v>
      </c>
      <c r="E7580" s="20">
        <v>45126.295560983795</v>
      </c>
    </row>
    <row r="7581" spans="1:5" x14ac:dyDescent="0.35">
      <c r="A7581">
        <v>3</v>
      </c>
      <c r="B7581" s="1" t="s">
        <v>7506</v>
      </c>
      <c r="C7581">
        <v>2157</v>
      </c>
      <c r="D7581" s="1" t="s">
        <v>7522</v>
      </c>
      <c r="E7581" s="20">
        <v>45137.316078865741</v>
      </c>
    </row>
    <row r="7582" spans="1:5" x14ac:dyDescent="0.35">
      <c r="A7582">
        <v>3</v>
      </c>
      <c r="B7582" s="1" t="s">
        <v>7506</v>
      </c>
      <c r="C7582">
        <v>1205</v>
      </c>
      <c r="D7582" s="1" t="s">
        <v>81</v>
      </c>
      <c r="E7582" s="20">
        <v>45133.094772986115</v>
      </c>
    </row>
    <row r="7583" spans="1:5" x14ac:dyDescent="0.35">
      <c r="A7583">
        <v>3</v>
      </c>
      <c r="B7583" s="1" t="s">
        <v>7506</v>
      </c>
      <c r="C7583">
        <v>4447</v>
      </c>
      <c r="D7583" s="1" t="s">
        <v>7523</v>
      </c>
      <c r="E7583" s="20">
        <v>45133.325213599535</v>
      </c>
    </row>
    <row r="7584" spans="1:5" x14ac:dyDescent="0.35">
      <c r="A7584">
        <v>3</v>
      </c>
      <c r="B7584" s="1" t="s">
        <v>7506</v>
      </c>
      <c r="C7584">
        <v>2051</v>
      </c>
      <c r="D7584" s="1" t="s">
        <v>5794</v>
      </c>
      <c r="E7584" s="20">
        <v>45125.499134756945</v>
      </c>
    </row>
    <row r="7585" spans="1:5" x14ac:dyDescent="0.35">
      <c r="A7585">
        <v>3</v>
      </c>
      <c r="B7585" s="1" t="s">
        <v>7506</v>
      </c>
      <c r="C7585">
        <v>1821</v>
      </c>
      <c r="D7585" s="1" t="s">
        <v>7524</v>
      </c>
      <c r="E7585" s="20">
        <v>45135.85280572917</v>
      </c>
    </row>
    <row r="7586" spans="1:5" x14ac:dyDescent="0.35">
      <c r="A7586">
        <v>3</v>
      </c>
      <c r="B7586" s="1" t="s">
        <v>7506</v>
      </c>
      <c r="C7586">
        <v>6573</v>
      </c>
      <c r="D7586" s="1" t="s">
        <v>5796</v>
      </c>
      <c r="E7586" s="20">
        <v>45132.862752592591</v>
      </c>
    </row>
    <row r="7587" spans="1:5" x14ac:dyDescent="0.35">
      <c r="A7587">
        <v>3</v>
      </c>
      <c r="B7587" s="1" t="s">
        <v>7506</v>
      </c>
      <c r="C7587">
        <v>2694</v>
      </c>
      <c r="D7587" s="1" t="s">
        <v>7525</v>
      </c>
      <c r="E7587" s="20">
        <v>45115.72819465278</v>
      </c>
    </row>
    <row r="7588" spans="1:5" x14ac:dyDescent="0.35">
      <c r="A7588">
        <v>3</v>
      </c>
      <c r="B7588" s="1" t="s">
        <v>7506</v>
      </c>
      <c r="C7588">
        <v>2369</v>
      </c>
      <c r="D7588" s="1" t="s">
        <v>5797</v>
      </c>
      <c r="E7588" s="20">
        <v>45129.851527523148</v>
      </c>
    </row>
    <row r="7589" spans="1:5" x14ac:dyDescent="0.35">
      <c r="A7589">
        <v>3</v>
      </c>
      <c r="B7589" s="1" t="s">
        <v>7506</v>
      </c>
      <c r="C7589">
        <v>3919</v>
      </c>
      <c r="D7589" s="1" t="s">
        <v>88</v>
      </c>
      <c r="E7589" s="20">
        <v>45115.32400108796</v>
      </c>
    </row>
    <row r="7590" spans="1:5" x14ac:dyDescent="0.35">
      <c r="A7590">
        <v>3</v>
      </c>
      <c r="B7590" s="1" t="s">
        <v>7506</v>
      </c>
      <c r="C7590">
        <v>2341</v>
      </c>
      <c r="D7590" s="1" t="s">
        <v>7526</v>
      </c>
      <c r="E7590" s="20">
        <v>45135.284667673608</v>
      </c>
    </row>
    <row r="7591" spans="1:5" x14ac:dyDescent="0.35">
      <c r="A7591">
        <v>3</v>
      </c>
      <c r="B7591" s="1" t="s">
        <v>7506</v>
      </c>
      <c r="C7591">
        <v>2327</v>
      </c>
      <c r="D7591" s="1" t="s">
        <v>5801</v>
      </c>
      <c r="E7591" s="20">
        <v>45134.30474590278</v>
      </c>
    </row>
    <row r="7592" spans="1:5" x14ac:dyDescent="0.35">
      <c r="A7592">
        <v>3</v>
      </c>
      <c r="B7592" s="1" t="s">
        <v>7506</v>
      </c>
      <c r="C7592">
        <v>10309</v>
      </c>
      <c r="D7592" s="1" t="s">
        <v>92</v>
      </c>
      <c r="E7592" s="20">
        <v>45125.751935370368</v>
      </c>
    </row>
    <row r="7593" spans="1:5" x14ac:dyDescent="0.35">
      <c r="A7593">
        <v>3</v>
      </c>
      <c r="B7593" s="1" t="s">
        <v>7506</v>
      </c>
      <c r="C7593">
        <v>3124</v>
      </c>
      <c r="D7593" s="1" t="s">
        <v>5803</v>
      </c>
      <c r="E7593" s="20">
        <v>45115.32003988426</v>
      </c>
    </row>
    <row r="7594" spans="1:5" x14ac:dyDescent="0.35">
      <c r="A7594">
        <v>3</v>
      </c>
      <c r="B7594" s="1" t="s">
        <v>7506</v>
      </c>
      <c r="C7594">
        <v>3479</v>
      </c>
      <c r="D7594" s="1" t="s">
        <v>95</v>
      </c>
      <c r="E7594" s="20">
        <v>45121.862517777779</v>
      </c>
    </row>
    <row r="7595" spans="1:5" x14ac:dyDescent="0.35">
      <c r="A7595">
        <v>3</v>
      </c>
      <c r="B7595" s="1" t="s">
        <v>7506</v>
      </c>
      <c r="C7595">
        <v>8685</v>
      </c>
      <c r="D7595" s="1" t="s">
        <v>7527</v>
      </c>
      <c r="E7595" s="20">
        <v>45135.823021990742</v>
      </c>
    </row>
    <row r="7596" spans="1:5" x14ac:dyDescent="0.35">
      <c r="A7596">
        <v>3</v>
      </c>
      <c r="B7596" s="1" t="s">
        <v>7506</v>
      </c>
      <c r="C7596">
        <v>989</v>
      </c>
      <c r="D7596" s="1" t="s">
        <v>7528</v>
      </c>
      <c r="E7596" s="20">
        <v>45137.723534884259</v>
      </c>
    </row>
    <row r="7597" spans="1:5" x14ac:dyDescent="0.35">
      <c r="A7597">
        <v>3</v>
      </c>
      <c r="B7597" s="1" t="s">
        <v>7506</v>
      </c>
      <c r="C7597">
        <v>5211</v>
      </c>
      <c r="D7597" s="1" t="s">
        <v>5805</v>
      </c>
      <c r="E7597" s="20">
        <v>45122.420846759262</v>
      </c>
    </row>
    <row r="7598" spans="1:5" x14ac:dyDescent="0.35">
      <c r="A7598">
        <v>3</v>
      </c>
      <c r="B7598" s="1" t="s">
        <v>7506</v>
      </c>
      <c r="C7598">
        <v>10091</v>
      </c>
      <c r="D7598" s="1" t="s">
        <v>5806</v>
      </c>
      <c r="E7598" s="20">
        <v>45130.65223013889</v>
      </c>
    </row>
    <row r="7599" spans="1:5" x14ac:dyDescent="0.35">
      <c r="A7599">
        <v>3</v>
      </c>
      <c r="B7599" s="1" t="s">
        <v>7506</v>
      </c>
      <c r="C7599">
        <v>3678</v>
      </c>
      <c r="D7599" s="1" t="s">
        <v>5808</v>
      </c>
      <c r="E7599" s="20">
        <v>45130.80987478009</v>
      </c>
    </row>
    <row r="7600" spans="1:5" x14ac:dyDescent="0.35">
      <c r="A7600">
        <v>3</v>
      </c>
      <c r="B7600" s="1" t="s">
        <v>7506</v>
      </c>
      <c r="C7600">
        <v>7922</v>
      </c>
      <c r="D7600" s="1" t="s">
        <v>7529</v>
      </c>
      <c r="E7600" s="20">
        <v>45137.298261377313</v>
      </c>
    </row>
    <row r="7601" spans="1:5" x14ac:dyDescent="0.35">
      <c r="A7601">
        <v>3</v>
      </c>
      <c r="B7601" s="1" t="s">
        <v>7506</v>
      </c>
      <c r="C7601">
        <v>3184</v>
      </c>
      <c r="D7601" s="1" t="s">
        <v>5811</v>
      </c>
      <c r="E7601" s="20">
        <v>45119.313279722221</v>
      </c>
    </row>
    <row r="7602" spans="1:5" x14ac:dyDescent="0.35">
      <c r="A7602">
        <v>3</v>
      </c>
      <c r="B7602" s="1" t="s">
        <v>7506</v>
      </c>
      <c r="C7602">
        <v>4106</v>
      </c>
      <c r="D7602" s="1" t="s">
        <v>5812</v>
      </c>
      <c r="E7602" s="20">
        <v>45119.285478425925</v>
      </c>
    </row>
    <row r="7603" spans="1:5" x14ac:dyDescent="0.35">
      <c r="A7603">
        <v>3</v>
      </c>
      <c r="B7603" s="1" t="s">
        <v>7506</v>
      </c>
      <c r="C7603">
        <v>3683</v>
      </c>
      <c r="D7603" s="1" t="s">
        <v>7530</v>
      </c>
      <c r="E7603" s="20">
        <v>45136.298316273147</v>
      </c>
    </row>
    <row r="7604" spans="1:5" x14ac:dyDescent="0.35">
      <c r="A7604">
        <v>3</v>
      </c>
      <c r="B7604" s="1" t="s">
        <v>7506</v>
      </c>
      <c r="C7604">
        <v>2215</v>
      </c>
      <c r="D7604" s="1" t="s">
        <v>7531</v>
      </c>
      <c r="E7604" s="20">
        <v>45115.313869675927</v>
      </c>
    </row>
    <row r="7605" spans="1:5" x14ac:dyDescent="0.35">
      <c r="A7605">
        <v>3</v>
      </c>
      <c r="B7605" s="1" t="s">
        <v>7506</v>
      </c>
      <c r="C7605">
        <v>2353</v>
      </c>
      <c r="D7605" s="1" t="s">
        <v>7532</v>
      </c>
      <c r="E7605" s="20">
        <v>45119.279147604168</v>
      </c>
    </row>
    <row r="7606" spans="1:5" x14ac:dyDescent="0.35">
      <c r="A7606">
        <v>3</v>
      </c>
      <c r="B7606" s="1" t="s">
        <v>7506</v>
      </c>
      <c r="C7606">
        <v>1844</v>
      </c>
      <c r="D7606" s="1" t="s">
        <v>107</v>
      </c>
      <c r="E7606" s="20">
        <v>45119.289052685184</v>
      </c>
    </row>
    <row r="7607" spans="1:5" x14ac:dyDescent="0.35">
      <c r="A7607">
        <v>3</v>
      </c>
      <c r="B7607" s="1" t="s">
        <v>7506</v>
      </c>
      <c r="C7607">
        <v>2836</v>
      </c>
      <c r="D7607" s="1" t="s">
        <v>5828</v>
      </c>
      <c r="E7607" s="20">
        <v>45130.61808403935</v>
      </c>
    </row>
    <row r="7608" spans="1:5" x14ac:dyDescent="0.35">
      <c r="A7608">
        <v>3</v>
      </c>
      <c r="B7608" s="1" t="s">
        <v>7506</v>
      </c>
      <c r="C7608">
        <v>2110</v>
      </c>
      <c r="D7608" s="1" t="s">
        <v>7533</v>
      </c>
      <c r="E7608" s="20">
        <v>45138.099761342593</v>
      </c>
    </row>
    <row r="7609" spans="1:5" x14ac:dyDescent="0.35">
      <c r="A7609">
        <v>3</v>
      </c>
      <c r="B7609" s="1" t="s">
        <v>7506</v>
      </c>
      <c r="C7609">
        <v>981</v>
      </c>
      <c r="D7609" s="1" t="s">
        <v>7534</v>
      </c>
      <c r="E7609" s="20">
        <v>45134.294216666669</v>
      </c>
    </row>
    <row r="7610" spans="1:5" x14ac:dyDescent="0.35">
      <c r="A7610">
        <v>3</v>
      </c>
      <c r="B7610" s="1" t="s">
        <v>7506</v>
      </c>
      <c r="C7610">
        <v>11158</v>
      </c>
      <c r="D7610" s="1" t="s">
        <v>7535</v>
      </c>
      <c r="E7610" s="20">
        <v>45136.653424733799</v>
      </c>
    </row>
    <row r="7611" spans="1:5" x14ac:dyDescent="0.35">
      <c r="A7611">
        <v>3</v>
      </c>
      <c r="B7611" s="1" t="s">
        <v>7506</v>
      </c>
      <c r="C7611">
        <v>4163</v>
      </c>
      <c r="D7611" s="1" t="s">
        <v>5830</v>
      </c>
      <c r="E7611" s="20">
        <v>45128.582668935182</v>
      </c>
    </row>
    <row r="7612" spans="1:5" x14ac:dyDescent="0.35">
      <c r="A7612">
        <v>3</v>
      </c>
      <c r="B7612" s="1" t="s">
        <v>7506</v>
      </c>
      <c r="C7612">
        <v>5733</v>
      </c>
      <c r="D7612" s="1" t="s">
        <v>7536</v>
      </c>
      <c r="E7612" s="20">
        <v>45135.685525057874</v>
      </c>
    </row>
    <row r="7613" spans="1:5" x14ac:dyDescent="0.35">
      <c r="A7613">
        <v>3</v>
      </c>
      <c r="B7613" s="1" t="s">
        <v>7506</v>
      </c>
      <c r="C7613">
        <v>5202</v>
      </c>
      <c r="D7613" s="1" t="s">
        <v>5832</v>
      </c>
      <c r="E7613" s="20">
        <v>45118.566610324073</v>
      </c>
    </row>
    <row r="7614" spans="1:5" x14ac:dyDescent="0.35">
      <c r="A7614">
        <v>3</v>
      </c>
      <c r="B7614" s="1" t="s">
        <v>7506</v>
      </c>
      <c r="C7614">
        <v>2267</v>
      </c>
      <c r="D7614" s="1" t="s">
        <v>7537</v>
      </c>
      <c r="E7614" s="20">
        <v>45135.821306168982</v>
      </c>
    </row>
    <row r="7615" spans="1:5" x14ac:dyDescent="0.35">
      <c r="A7615">
        <v>3</v>
      </c>
      <c r="B7615" s="1" t="s">
        <v>7506</v>
      </c>
      <c r="C7615">
        <v>2162</v>
      </c>
      <c r="D7615" s="1" t="s">
        <v>5835</v>
      </c>
      <c r="E7615" s="20">
        <v>45118.038953761577</v>
      </c>
    </row>
    <row r="7616" spans="1:5" x14ac:dyDescent="0.35">
      <c r="A7616">
        <v>3</v>
      </c>
      <c r="B7616" s="1" t="s">
        <v>7506</v>
      </c>
      <c r="C7616">
        <v>5258</v>
      </c>
      <c r="D7616" s="1" t="s">
        <v>5837</v>
      </c>
      <c r="E7616" s="20">
        <v>45127.462519745372</v>
      </c>
    </row>
    <row r="7617" spans="1:5" x14ac:dyDescent="0.35">
      <c r="A7617">
        <v>3</v>
      </c>
      <c r="B7617" s="1" t="s">
        <v>7506</v>
      </c>
      <c r="C7617">
        <v>3098</v>
      </c>
      <c r="D7617" s="1" t="s">
        <v>5842</v>
      </c>
      <c r="E7617" s="20">
        <v>45129.32685484954</v>
      </c>
    </row>
    <row r="7618" spans="1:5" x14ac:dyDescent="0.35">
      <c r="A7618">
        <v>3</v>
      </c>
      <c r="B7618" s="1" t="s">
        <v>7506</v>
      </c>
      <c r="C7618">
        <v>13498</v>
      </c>
      <c r="D7618" s="1" t="s">
        <v>5844</v>
      </c>
      <c r="E7618" s="20">
        <v>45116.079874120369</v>
      </c>
    </row>
    <row r="7619" spans="1:5" x14ac:dyDescent="0.35">
      <c r="A7619">
        <v>3</v>
      </c>
      <c r="B7619" s="1" t="s">
        <v>7506</v>
      </c>
      <c r="C7619">
        <v>7137</v>
      </c>
      <c r="D7619" s="1" t="s">
        <v>5846</v>
      </c>
      <c r="E7619" s="20">
        <v>45130.120626608797</v>
      </c>
    </row>
    <row r="7620" spans="1:5" x14ac:dyDescent="0.35">
      <c r="A7620">
        <v>3</v>
      </c>
      <c r="B7620" s="1" t="s">
        <v>7506</v>
      </c>
      <c r="C7620">
        <v>6630</v>
      </c>
      <c r="D7620" s="1" t="s">
        <v>7538</v>
      </c>
      <c r="E7620" s="20">
        <v>45126.4294050463</v>
      </c>
    </row>
    <row r="7621" spans="1:5" x14ac:dyDescent="0.35">
      <c r="A7621">
        <v>3</v>
      </c>
      <c r="B7621" s="1" t="s">
        <v>7506</v>
      </c>
      <c r="C7621">
        <v>6574</v>
      </c>
      <c r="D7621" s="1" t="s">
        <v>7539</v>
      </c>
      <c r="E7621" s="20">
        <v>45136.99608733796</v>
      </c>
    </row>
    <row r="7622" spans="1:5" x14ac:dyDescent="0.35">
      <c r="A7622">
        <v>3</v>
      </c>
      <c r="B7622" s="1" t="s">
        <v>7506</v>
      </c>
      <c r="C7622">
        <v>5321</v>
      </c>
      <c r="D7622" s="1" t="s">
        <v>5848</v>
      </c>
      <c r="E7622" s="20">
        <v>45119.310184710645</v>
      </c>
    </row>
    <row r="7623" spans="1:5" x14ac:dyDescent="0.35">
      <c r="A7623">
        <v>3</v>
      </c>
      <c r="B7623" s="1" t="s">
        <v>7506</v>
      </c>
      <c r="C7623">
        <v>5053</v>
      </c>
      <c r="D7623" s="1" t="s">
        <v>122</v>
      </c>
      <c r="E7623" s="20">
        <v>45132.820179733797</v>
      </c>
    </row>
    <row r="7624" spans="1:5" x14ac:dyDescent="0.35">
      <c r="A7624">
        <v>3</v>
      </c>
      <c r="B7624" s="1" t="s">
        <v>7506</v>
      </c>
      <c r="C7624">
        <v>1723</v>
      </c>
      <c r="D7624" s="1" t="s">
        <v>5850</v>
      </c>
      <c r="E7624" s="20">
        <v>45126.291773206016</v>
      </c>
    </row>
    <row r="7625" spans="1:5" x14ac:dyDescent="0.35">
      <c r="A7625">
        <v>3</v>
      </c>
      <c r="B7625" s="1" t="s">
        <v>7506</v>
      </c>
      <c r="C7625">
        <v>1197</v>
      </c>
      <c r="D7625" s="1" t="s">
        <v>5852</v>
      </c>
      <c r="E7625" s="20">
        <v>45126.258503159719</v>
      </c>
    </row>
    <row r="7626" spans="1:5" x14ac:dyDescent="0.35">
      <c r="A7626">
        <v>3</v>
      </c>
      <c r="B7626" s="1" t="s">
        <v>7506</v>
      </c>
      <c r="C7626">
        <v>5883</v>
      </c>
      <c r="D7626" s="1" t="s">
        <v>5854</v>
      </c>
      <c r="E7626" s="20">
        <v>45125.475464560186</v>
      </c>
    </row>
    <row r="7627" spans="1:5" x14ac:dyDescent="0.35">
      <c r="A7627">
        <v>3</v>
      </c>
      <c r="B7627" s="1" t="s">
        <v>7506</v>
      </c>
      <c r="C7627">
        <v>1502</v>
      </c>
      <c r="D7627" s="1" t="s">
        <v>5857</v>
      </c>
      <c r="E7627" s="20">
        <v>45123.378687696757</v>
      </c>
    </row>
    <row r="7628" spans="1:5" x14ac:dyDescent="0.35">
      <c r="A7628">
        <v>3</v>
      </c>
      <c r="B7628" s="1" t="s">
        <v>7506</v>
      </c>
      <c r="C7628">
        <v>1412</v>
      </c>
      <c r="D7628" s="1" t="s">
        <v>7540</v>
      </c>
      <c r="E7628" s="20">
        <v>45134.076278391207</v>
      </c>
    </row>
    <row r="7629" spans="1:5" x14ac:dyDescent="0.35">
      <c r="A7629">
        <v>3</v>
      </c>
      <c r="B7629" s="1" t="s">
        <v>7506</v>
      </c>
      <c r="C7629">
        <v>10780</v>
      </c>
      <c r="D7629" s="1" t="s">
        <v>126</v>
      </c>
      <c r="E7629" s="20">
        <v>45122.547626122687</v>
      </c>
    </row>
    <row r="7630" spans="1:5" x14ac:dyDescent="0.35">
      <c r="A7630">
        <v>3</v>
      </c>
      <c r="B7630" s="1" t="s">
        <v>7506</v>
      </c>
      <c r="C7630">
        <v>2421</v>
      </c>
      <c r="D7630" s="1" t="s">
        <v>7541</v>
      </c>
      <c r="E7630" s="20">
        <v>45134.076346886577</v>
      </c>
    </row>
    <row r="7631" spans="1:5" x14ac:dyDescent="0.35">
      <c r="A7631">
        <v>3</v>
      </c>
      <c r="B7631" s="1" t="s">
        <v>7506</v>
      </c>
      <c r="C7631">
        <v>6375</v>
      </c>
      <c r="D7631" s="1" t="s">
        <v>127</v>
      </c>
      <c r="E7631" s="20">
        <v>45122.346080474534</v>
      </c>
    </row>
    <row r="7632" spans="1:5" x14ac:dyDescent="0.35">
      <c r="A7632">
        <v>3</v>
      </c>
      <c r="B7632" s="1" t="s">
        <v>7506</v>
      </c>
      <c r="C7632">
        <v>6881</v>
      </c>
      <c r="D7632" s="1" t="s">
        <v>128</v>
      </c>
      <c r="E7632" s="20">
        <v>45124.55223021991</v>
      </c>
    </row>
    <row r="7633" spans="1:5" x14ac:dyDescent="0.35">
      <c r="A7633">
        <v>3</v>
      </c>
      <c r="B7633" s="1" t="s">
        <v>7506</v>
      </c>
      <c r="C7633">
        <v>7734</v>
      </c>
      <c r="D7633" s="1" t="s">
        <v>5864</v>
      </c>
      <c r="E7633" s="20">
        <v>45129.698066006946</v>
      </c>
    </row>
    <row r="7634" spans="1:5" x14ac:dyDescent="0.35">
      <c r="A7634">
        <v>3</v>
      </c>
      <c r="B7634" s="1" t="s">
        <v>7506</v>
      </c>
      <c r="C7634">
        <v>6743</v>
      </c>
      <c r="D7634" s="1" t="s">
        <v>7542</v>
      </c>
      <c r="E7634" s="20">
        <v>45127.90042539352</v>
      </c>
    </row>
    <row r="7635" spans="1:5" x14ac:dyDescent="0.35">
      <c r="A7635">
        <v>3</v>
      </c>
      <c r="B7635" s="1" t="s">
        <v>7506</v>
      </c>
      <c r="C7635">
        <v>2431</v>
      </c>
      <c r="D7635" s="1" t="s">
        <v>129</v>
      </c>
      <c r="E7635" s="20">
        <v>45127.933030578701</v>
      </c>
    </row>
    <row r="7636" spans="1:5" x14ac:dyDescent="0.35">
      <c r="A7636">
        <v>3</v>
      </c>
      <c r="B7636" s="1" t="s">
        <v>7506</v>
      </c>
      <c r="C7636">
        <v>9055</v>
      </c>
      <c r="D7636" s="1" t="s">
        <v>130</v>
      </c>
      <c r="E7636" s="20">
        <v>45115.74959240741</v>
      </c>
    </row>
    <row r="7637" spans="1:5" x14ac:dyDescent="0.35">
      <c r="A7637">
        <v>3</v>
      </c>
      <c r="B7637" s="1" t="s">
        <v>7506</v>
      </c>
      <c r="C7637">
        <v>10328</v>
      </c>
      <c r="D7637" s="1" t="s">
        <v>5866</v>
      </c>
      <c r="E7637" s="20">
        <v>45122.452979756941</v>
      </c>
    </row>
    <row r="7638" spans="1:5" x14ac:dyDescent="0.35">
      <c r="A7638">
        <v>3</v>
      </c>
      <c r="B7638" s="1" t="s">
        <v>7506</v>
      </c>
      <c r="C7638">
        <v>10426</v>
      </c>
      <c r="D7638" s="1" t="s">
        <v>5867</v>
      </c>
      <c r="E7638" s="20">
        <v>45122.507421747687</v>
      </c>
    </row>
    <row r="7639" spans="1:5" x14ac:dyDescent="0.35">
      <c r="A7639">
        <v>3</v>
      </c>
      <c r="B7639" s="1" t="s">
        <v>7506</v>
      </c>
      <c r="C7639">
        <v>9127</v>
      </c>
      <c r="D7639" s="1" t="s">
        <v>5869</v>
      </c>
      <c r="E7639" s="20">
        <v>45122.491392708333</v>
      </c>
    </row>
    <row r="7640" spans="1:5" x14ac:dyDescent="0.35">
      <c r="A7640">
        <v>3</v>
      </c>
      <c r="B7640" s="1" t="s">
        <v>7506</v>
      </c>
      <c r="C7640">
        <v>6419</v>
      </c>
      <c r="D7640" s="1" t="s">
        <v>131</v>
      </c>
      <c r="E7640" s="20">
        <v>45122.443396400464</v>
      </c>
    </row>
    <row r="7641" spans="1:5" x14ac:dyDescent="0.35">
      <c r="A7641">
        <v>3</v>
      </c>
      <c r="B7641" s="1" t="s">
        <v>7506</v>
      </c>
      <c r="C7641">
        <v>7112</v>
      </c>
      <c r="D7641" s="1" t="s">
        <v>132</v>
      </c>
      <c r="E7641" s="20">
        <v>45122.448825844906</v>
      </c>
    </row>
    <row r="7642" spans="1:5" x14ac:dyDescent="0.35">
      <c r="A7642">
        <v>3</v>
      </c>
      <c r="B7642" s="1" t="s">
        <v>7506</v>
      </c>
      <c r="C7642">
        <v>6039</v>
      </c>
      <c r="D7642" s="1" t="s">
        <v>5875</v>
      </c>
      <c r="E7642" s="20">
        <v>45123.674543576388</v>
      </c>
    </row>
    <row r="7643" spans="1:5" x14ac:dyDescent="0.35">
      <c r="A7643">
        <v>3</v>
      </c>
      <c r="B7643" s="1" t="s">
        <v>7506</v>
      </c>
      <c r="C7643">
        <v>1674</v>
      </c>
      <c r="D7643" s="1" t="s">
        <v>5878</v>
      </c>
      <c r="E7643" s="20">
        <v>45134.423223518519</v>
      </c>
    </row>
    <row r="7644" spans="1:5" x14ac:dyDescent="0.35">
      <c r="A7644">
        <v>3</v>
      </c>
      <c r="B7644" s="1" t="s">
        <v>7506</v>
      </c>
      <c r="C7644">
        <v>1342</v>
      </c>
      <c r="D7644" s="1" t="s">
        <v>135</v>
      </c>
      <c r="E7644" s="20">
        <v>45134.518521180558</v>
      </c>
    </row>
    <row r="7645" spans="1:5" x14ac:dyDescent="0.35">
      <c r="A7645">
        <v>3</v>
      </c>
      <c r="B7645" s="1" t="s">
        <v>7506</v>
      </c>
      <c r="C7645">
        <v>2063</v>
      </c>
      <c r="D7645" s="1" t="s">
        <v>5879</v>
      </c>
      <c r="E7645" s="20">
        <v>45123.939101643518</v>
      </c>
    </row>
    <row r="7646" spans="1:5" x14ac:dyDescent="0.35">
      <c r="A7646">
        <v>3</v>
      </c>
      <c r="B7646" s="1" t="s">
        <v>7506</v>
      </c>
      <c r="C7646">
        <v>4485</v>
      </c>
      <c r="D7646" s="1" t="s">
        <v>5881</v>
      </c>
      <c r="E7646" s="20">
        <v>45117.297564236113</v>
      </c>
    </row>
    <row r="7647" spans="1:5" x14ac:dyDescent="0.35">
      <c r="A7647">
        <v>3</v>
      </c>
      <c r="B7647" s="1" t="s">
        <v>7506</v>
      </c>
      <c r="C7647">
        <v>1174</v>
      </c>
      <c r="D7647" s="1" t="s">
        <v>7543</v>
      </c>
      <c r="E7647" s="20">
        <v>45137.311225231482</v>
      </c>
    </row>
    <row r="7648" spans="1:5" x14ac:dyDescent="0.35">
      <c r="A7648">
        <v>3</v>
      </c>
      <c r="B7648" s="1" t="s">
        <v>7506</v>
      </c>
      <c r="C7648">
        <v>6053</v>
      </c>
      <c r="D7648" s="1" t="s">
        <v>137</v>
      </c>
      <c r="E7648" s="20">
        <v>45130.720644039349</v>
      </c>
    </row>
    <row r="7649" spans="1:5" x14ac:dyDescent="0.35">
      <c r="A7649">
        <v>3</v>
      </c>
      <c r="B7649" s="1" t="s">
        <v>7506</v>
      </c>
      <c r="C7649">
        <v>4089</v>
      </c>
      <c r="D7649" s="1" t="s">
        <v>7544</v>
      </c>
      <c r="E7649" s="20">
        <v>45133.959391296296</v>
      </c>
    </row>
    <row r="7650" spans="1:5" x14ac:dyDescent="0.35">
      <c r="A7650">
        <v>3</v>
      </c>
      <c r="B7650" s="1" t="s">
        <v>7506</v>
      </c>
      <c r="C7650">
        <v>3774</v>
      </c>
      <c r="D7650" s="1" t="s">
        <v>138</v>
      </c>
      <c r="E7650" s="20">
        <v>45129.951034594909</v>
      </c>
    </row>
    <row r="7651" spans="1:5" x14ac:dyDescent="0.35">
      <c r="A7651">
        <v>3</v>
      </c>
      <c r="B7651" s="1" t="s">
        <v>7506</v>
      </c>
      <c r="C7651">
        <v>7365</v>
      </c>
      <c r="D7651" s="1" t="s">
        <v>5886</v>
      </c>
      <c r="E7651" s="20">
        <v>45130.257491365737</v>
      </c>
    </row>
    <row r="7652" spans="1:5" x14ac:dyDescent="0.35">
      <c r="A7652">
        <v>3</v>
      </c>
      <c r="B7652" s="1" t="s">
        <v>7506</v>
      </c>
      <c r="C7652">
        <v>5842</v>
      </c>
      <c r="D7652" s="1" t="s">
        <v>140</v>
      </c>
      <c r="E7652" s="20">
        <v>45130.015492372688</v>
      </c>
    </row>
    <row r="7653" spans="1:5" x14ac:dyDescent="0.35">
      <c r="A7653">
        <v>3</v>
      </c>
      <c r="B7653" s="1" t="s">
        <v>7506</v>
      </c>
      <c r="C7653">
        <v>6454</v>
      </c>
      <c r="D7653" s="1" t="s">
        <v>5889</v>
      </c>
      <c r="E7653" s="20">
        <v>45120.229874791665</v>
      </c>
    </row>
    <row r="7654" spans="1:5" x14ac:dyDescent="0.35">
      <c r="A7654">
        <v>3</v>
      </c>
      <c r="B7654" s="1" t="s">
        <v>7506</v>
      </c>
      <c r="C7654">
        <v>5887</v>
      </c>
      <c r="D7654" s="1" t="s">
        <v>7545</v>
      </c>
      <c r="E7654" s="20">
        <v>45133.151186365743</v>
      </c>
    </row>
    <row r="7655" spans="1:5" x14ac:dyDescent="0.35">
      <c r="A7655">
        <v>3</v>
      </c>
      <c r="B7655" s="1" t="s">
        <v>7506</v>
      </c>
      <c r="C7655">
        <v>3051</v>
      </c>
      <c r="D7655" s="1" t="s">
        <v>5894</v>
      </c>
      <c r="E7655" s="20">
        <v>45134.292929641204</v>
      </c>
    </row>
    <row r="7656" spans="1:5" x14ac:dyDescent="0.35">
      <c r="A7656">
        <v>3</v>
      </c>
      <c r="B7656" s="1" t="s">
        <v>7506</v>
      </c>
      <c r="C7656">
        <v>6528</v>
      </c>
      <c r="D7656" s="1" t="s">
        <v>7546</v>
      </c>
      <c r="E7656" s="20">
        <v>45133.755416643522</v>
      </c>
    </row>
    <row r="7657" spans="1:5" x14ac:dyDescent="0.35">
      <c r="A7657">
        <v>3</v>
      </c>
      <c r="B7657" s="1" t="s">
        <v>7506</v>
      </c>
      <c r="C7657">
        <v>4565</v>
      </c>
      <c r="D7657" s="1" t="s">
        <v>7547</v>
      </c>
      <c r="E7657" s="20">
        <v>45125.921775034723</v>
      </c>
    </row>
    <row r="7658" spans="1:5" x14ac:dyDescent="0.35">
      <c r="A7658">
        <v>3</v>
      </c>
      <c r="B7658" s="1" t="s">
        <v>7506</v>
      </c>
      <c r="C7658">
        <v>2157</v>
      </c>
      <c r="D7658" s="1" t="s">
        <v>143</v>
      </c>
      <c r="E7658" s="20">
        <v>45133.612292060185</v>
      </c>
    </row>
    <row r="7659" spans="1:5" x14ac:dyDescent="0.35">
      <c r="A7659">
        <v>3</v>
      </c>
      <c r="B7659" s="1" t="s">
        <v>7506</v>
      </c>
      <c r="C7659">
        <v>4103</v>
      </c>
      <c r="D7659" s="1" t="s">
        <v>7548</v>
      </c>
      <c r="E7659" s="20">
        <v>45130.690489328706</v>
      </c>
    </row>
    <row r="7660" spans="1:5" x14ac:dyDescent="0.35">
      <c r="A7660">
        <v>3</v>
      </c>
      <c r="B7660" s="1" t="s">
        <v>7506</v>
      </c>
      <c r="C7660">
        <v>2266</v>
      </c>
      <c r="D7660" s="1" t="s">
        <v>146</v>
      </c>
      <c r="E7660" s="20">
        <v>45125.834802384263</v>
      </c>
    </row>
    <row r="7661" spans="1:5" x14ac:dyDescent="0.35">
      <c r="A7661">
        <v>3</v>
      </c>
      <c r="B7661" s="1" t="s">
        <v>7506</v>
      </c>
      <c r="C7661">
        <v>3424</v>
      </c>
      <c r="D7661" s="1" t="s">
        <v>5902</v>
      </c>
      <c r="E7661" s="20">
        <v>45125.811000497684</v>
      </c>
    </row>
    <row r="7662" spans="1:5" x14ac:dyDescent="0.35">
      <c r="A7662">
        <v>3</v>
      </c>
      <c r="B7662" s="1" t="s">
        <v>7506</v>
      </c>
      <c r="C7662">
        <v>2974</v>
      </c>
      <c r="D7662" s="1" t="s">
        <v>5904</v>
      </c>
      <c r="E7662" s="20">
        <v>45125.707160034719</v>
      </c>
    </row>
    <row r="7663" spans="1:5" x14ac:dyDescent="0.35">
      <c r="A7663">
        <v>3</v>
      </c>
      <c r="B7663" s="1" t="s">
        <v>7506</v>
      </c>
      <c r="C7663">
        <v>11911</v>
      </c>
      <c r="D7663" s="1" t="s">
        <v>5905</v>
      </c>
      <c r="E7663" s="20">
        <v>45117.599688726848</v>
      </c>
    </row>
    <row r="7664" spans="1:5" x14ac:dyDescent="0.35">
      <c r="A7664">
        <v>3</v>
      </c>
      <c r="B7664" s="1" t="s">
        <v>7506</v>
      </c>
      <c r="C7664">
        <v>4906</v>
      </c>
      <c r="D7664" s="1" t="s">
        <v>7549</v>
      </c>
      <c r="E7664" s="20">
        <v>45130.690325497686</v>
      </c>
    </row>
    <row r="7665" spans="1:5" x14ac:dyDescent="0.35">
      <c r="A7665">
        <v>3</v>
      </c>
      <c r="B7665" s="1" t="s">
        <v>7506</v>
      </c>
      <c r="C7665">
        <v>2936</v>
      </c>
      <c r="D7665" s="1" t="s">
        <v>5910</v>
      </c>
      <c r="E7665" s="20">
        <v>45132.8125984375</v>
      </c>
    </row>
    <row r="7666" spans="1:5" x14ac:dyDescent="0.35">
      <c r="A7666">
        <v>3</v>
      </c>
      <c r="B7666" s="1" t="s">
        <v>7506</v>
      </c>
      <c r="C7666">
        <v>2524</v>
      </c>
      <c r="D7666" s="1" t="s">
        <v>152</v>
      </c>
      <c r="E7666" s="20">
        <v>45126.635779583332</v>
      </c>
    </row>
    <row r="7667" spans="1:5" x14ac:dyDescent="0.35">
      <c r="A7667">
        <v>3</v>
      </c>
      <c r="B7667" s="1" t="s">
        <v>7506</v>
      </c>
      <c r="C7667">
        <v>3024</v>
      </c>
      <c r="D7667" s="1" t="s">
        <v>5911</v>
      </c>
      <c r="E7667" s="20">
        <v>45125.122170578703</v>
      </c>
    </row>
    <row r="7668" spans="1:5" x14ac:dyDescent="0.35">
      <c r="A7668">
        <v>3</v>
      </c>
      <c r="B7668" s="1" t="s">
        <v>7506</v>
      </c>
      <c r="C7668">
        <v>1519</v>
      </c>
      <c r="D7668" s="1" t="s">
        <v>5915</v>
      </c>
      <c r="E7668" s="20">
        <v>45122.389920729169</v>
      </c>
    </row>
    <row r="7669" spans="1:5" x14ac:dyDescent="0.35">
      <c r="A7669">
        <v>3</v>
      </c>
      <c r="B7669" s="1" t="s">
        <v>7506</v>
      </c>
      <c r="C7669">
        <v>3878</v>
      </c>
      <c r="D7669" s="1" t="s">
        <v>157</v>
      </c>
      <c r="E7669" s="20">
        <v>45134.904059618057</v>
      </c>
    </row>
    <row r="7670" spans="1:5" x14ac:dyDescent="0.35">
      <c r="A7670">
        <v>3</v>
      </c>
      <c r="B7670" s="1" t="s">
        <v>7506</v>
      </c>
      <c r="C7670">
        <v>2004</v>
      </c>
      <c r="D7670" s="1" t="s">
        <v>5918</v>
      </c>
      <c r="E7670" s="20">
        <v>45127.800410625001</v>
      </c>
    </row>
    <row r="7671" spans="1:5" x14ac:dyDescent="0.35">
      <c r="A7671">
        <v>3</v>
      </c>
      <c r="B7671" s="1" t="s">
        <v>7506</v>
      </c>
      <c r="C7671">
        <v>4733</v>
      </c>
      <c r="D7671" s="1" t="s">
        <v>5920</v>
      </c>
      <c r="E7671" s="20">
        <v>45116.429685891206</v>
      </c>
    </row>
    <row r="7672" spans="1:5" x14ac:dyDescent="0.35">
      <c r="A7672">
        <v>3</v>
      </c>
      <c r="B7672" s="1" t="s">
        <v>7506</v>
      </c>
      <c r="C7672">
        <v>5370</v>
      </c>
      <c r="D7672" s="1" t="s">
        <v>7550</v>
      </c>
      <c r="E7672" s="20">
        <v>45135.803315844911</v>
      </c>
    </row>
    <row r="7673" spans="1:5" x14ac:dyDescent="0.35">
      <c r="A7673">
        <v>3</v>
      </c>
      <c r="B7673" s="1" t="s">
        <v>7506</v>
      </c>
      <c r="C7673">
        <v>17298</v>
      </c>
      <c r="D7673" s="1" t="s">
        <v>161</v>
      </c>
      <c r="E7673" s="20">
        <v>45129.939405347221</v>
      </c>
    </row>
    <row r="7674" spans="1:5" x14ac:dyDescent="0.35">
      <c r="A7674">
        <v>3</v>
      </c>
      <c r="B7674" s="1" t="s">
        <v>7506</v>
      </c>
      <c r="C7674">
        <v>2086</v>
      </c>
      <c r="D7674" s="1" t="s">
        <v>163</v>
      </c>
      <c r="E7674" s="20">
        <v>45134.830388506947</v>
      </c>
    </row>
    <row r="7675" spans="1:5" x14ac:dyDescent="0.35">
      <c r="A7675">
        <v>3</v>
      </c>
      <c r="B7675" s="1" t="s">
        <v>7506</v>
      </c>
      <c r="C7675">
        <v>2570</v>
      </c>
      <c r="D7675" s="1" t="s">
        <v>5921</v>
      </c>
      <c r="E7675" s="20">
        <v>45134.720186064813</v>
      </c>
    </row>
    <row r="7676" spans="1:5" x14ac:dyDescent="0.35">
      <c r="A7676">
        <v>3</v>
      </c>
      <c r="B7676" s="1" t="s">
        <v>7506</v>
      </c>
      <c r="C7676">
        <v>2757</v>
      </c>
      <c r="D7676" s="1" t="s">
        <v>7551</v>
      </c>
      <c r="E7676" s="20">
        <v>45135.252730972221</v>
      </c>
    </row>
    <row r="7677" spans="1:5" x14ac:dyDescent="0.35">
      <c r="A7677">
        <v>3</v>
      </c>
      <c r="B7677" s="1" t="s">
        <v>7506</v>
      </c>
      <c r="C7677">
        <v>1647</v>
      </c>
      <c r="D7677" s="1" t="s">
        <v>164</v>
      </c>
      <c r="E7677" s="20">
        <v>45126.641295983798</v>
      </c>
    </row>
    <row r="7678" spans="1:5" x14ac:dyDescent="0.35">
      <c r="A7678">
        <v>3</v>
      </c>
      <c r="B7678" s="1" t="s">
        <v>7506</v>
      </c>
      <c r="C7678">
        <v>5660</v>
      </c>
      <c r="D7678" s="1" t="s">
        <v>5923</v>
      </c>
      <c r="E7678" s="20">
        <v>45124.065452962961</v>
      </c>
    </row>
    <row r="7679" spans="1:5" x14ac:dyDescent="0.35">
      <c r="A7679">
        <v>3</v>
      </c>
      <c r="B7679" s="1" t="s">
        <v>7506</v>
      </c>
      <c r="C7679">
        <v>4171</v>
      </c>
      <c r="D7679" s="1" t="s">
        <v>7552</v>
      </c>
      <c r="E7679" s="20">
        <v>45135.747062800925</v>
      </c>
    </row>
    <row r="7680" spans="1:5" x14ac:dyDescent="0.35">
      <c r="A7680">
        <v>3</v>
      </c>
      <c r="B7680" s="1" t="s">
        <v>7506</v>
      </c>
      <c r="C7680">
        <v>644</v>
      </c>
      <c r="D7680" s="1" t="s">
        <v>7553</v>
      </c>
      <c r="E7680" s="20">
        <v>45134.543434097221</v>
      </c>
    </row>
    <row r="7681" spans="1:5" x14ac:dyDescent="0.35">
      <c r="A7681">
        <v>3</v>
      </c>
      <c r="B7681" s="1" t="s">
        <v>7506</v>
      </c>
      <c r="C7681">
        <v>1976</v>
      </c>
      <c r="D7681" s="1" t="s">
        <v>165</v>
      </c>
      <c r="E7681" s="20">
        <v>45134.542835462962</v>
      </c>
    </row>
    <row r="7682" spans="1:5" x14ac:dyDescent="0.35">
      <c r="A7682">
        <v>3</v>
      </c>
      <c r="B7682" s="1" t="s">
        <v>7506</v>
      </c>
      <c r="C7682">
        <v>1881</v>
      </c>
      <c r="D7682" s="1" t="s">
        <v>7554</v>
      </c>
      <c r="E7682" s="20">
        <v>45129.424008784721</v>
      </c>
    </row>
    <row r="7683" spans="1:5" x14ac:dyDescent="0.35">
      <c r="A7683">
        <v>3</v>
      </c>
      <c r="B7683" s="1" t="s">
        <v>7506</v>
      </c>
      <c r="C7683">
        <v>6089</v>
      </c>
      <c r="D7683" s="1" t="s">
        <v>7555</v>
      </c>
      <c r="E7683" s="20">
        <v>45134.739775011571</v>
      </c>
    </row>
    <row r="7684" spans="1:5" x14ac:dyDescent="0.35">
      <c r="A7684">
        <v>3</v>
      </c>
      <c r="B7684" s="1" t="s">
        <v>7506</v>
      </c>
      <c r="C7684">
        <v>3064</v>
      </c>
      <c r="D7684" s="1" t="s">
        <v>7556</v>
      </c>
      <c r="E7684" s="20">
        <v>45137.370110636577</v>
      </c>
    </row>
    <row r="7685" spans="1:5" x14ac:dyDescent="0.35">
      <c r="A7685">
        <v>3</v>
      </c>
      <c r="B7685" s="1" t="s">
        <v>7506</v>
      </c>
      <c r="C7685">
        <v>1846</v>
      </c>
      <c r="D7685" s="1" t="s">
        <v>5932</v>
      </c>
      <c r="E7685" s="20">
        <v>45129.280438055554</v>
      </c>
    </row>
    <row r="7686" spans="1:5" x14ac:dyDescent="0.35">
      <c r="A7686">
        <v>3</v>
      </c>
      <c r="B7686" s="1" t="s">
        <v>7506</v>
      </c>
      <c r="C7686">
        <v>3698</v>
      </c>
      <c r="D7686" s="1" t="s">
        <v>5933</v>
      </c>
      <c r="E7686" s="20">
        <v>45134.810953310189</v>
      </c>
    </row>
    <row r="7687" spans="1:5" x14ac:dyDescent="0.35">
      <c r="A7687">
        <v>3</v>
      </c>
      <c r="B7687" s="1" t="s">
        <v>7506</v>
      </c>
      <c r="C7687">
        <v>1292</v>
      </c>
      <c r="D7687" s="1" t="s">
        <v>7557</v>
      </c>
      <c r="E7687" s="20">
        <v>45137.312805960646</v>
      </c>
    </row>
    <row r="7688" spans="1:5" x14ac:dyDescent="0.35">
      <c r="A7688">
        <v>3</v>
      </c>
      <c r="B7688" s="1" t="s">
        <v>7506</v>
      </c>
      <c r="C7688">
        <v>2733</v>
      </c>
      <c r="D7688" s="1" t="s">
        <v>5935</v>
      </c>
      <c r="E7688" s="20">
        <v>45116.296750451387</v>
      </c>
    </row>
    <row r="7689" spans="1:5" x14ac:dyDescent="0.35">
      <c r="A7689">
        <v>3</v>
      </c>
      <c r="B7689" s="1" t="s">
        <v>7506</v>
      </c>
      <c r="C7689">
        <v>2972</v>
      </c>
      <c r="D7689" s="1" t="s">
        <v>5936</v>
      </c>
      <c r="E7689" s="20">
        <v>45134.462974930553</v>
      </c>
    </row>
    <row r="7690" spans="1:5" x14ac:dyDescent="0.35">
      <c r="A7690">
        <v>3</v>
      </c>
      <c r="B7690" s="1" t="s">
        <v>7506</v>
      </c>
      <c r="C7690">
        <v>2632</v>
      </c>
      <c r="D7690" s="1" t="s">
        <v>7558</v>
      </c>
      <c r="E7690" s="20">
        <v>45137.423470648151</v>
      </c>
    </row>
    <row r="7691" spans="1:5" x14ac:dyDescent="0.35">
      <c r="A7691">
        <v>3</v>
      </c>
      <c r="B7691" s="1" t="s">
        <v>7506</v>
      </c>
      <c r="C7691">
        <v>1734</v>
      </c>
      <c r="D7691" s="1" t="s">
        <v>7559</v>
      </c>
      <c r="E7691" s="20">
        <v>45134.71563770833</v>
      </c>
    </row>
    <row r="7692" spans="1:5" x14ac:dyDescent="0.35">
      <c r="A7692">
        <v>3</v>
      </c>
      <c r="B7692" s="1" t="s">
        <v>7506</v>
      </c>
      <c r="C7692">
        <v>96162</v>
      </c>
      <c r="D7692" s="1" t="s">
        <v>7560</v>
      </c>
      <c r="E7692" s="20">
        <v>45129.424010659721</v>
      </c>
    </row>
    <row r="7693" spans="1:5" x14ac:dyDescent="0.35">
      <c r="A7693">
        <v>3</v>
      </c>
      <c r="B7693" s="1" t="s">
        <v>7506</v>
      </c>
      <c r="C7693">
        <v>5322</v>
      </c>
      <c r="D7693" s="1" t="s">
        <v>7561</v>
      </c>
      <c r="E7693" s="20">
        <v>45137.724895833337</v>
      </c>
    </row>
    <row r="7694" spans="1:5" x14ac:dyDescent="0.35">
      <c r="A7694">
        <v>3</v>
      </c>
      <c r="B7694" s="1" t="s">
        <v>7506</v>
      </c>
      <c r="C7694">
        <v>3809</v>
      </c>
      <c r="D7694" s="1" t="s">
        <v>5939</v>
      </c>
      <c r="E7694" s="20">
        <v>45124.737763657409</v>
      </c>
    </row>
    <row r="7695" spans="1:5" x14ac:dyDescent="0.35">
      <c r="A7695">
        <v>3</v>
      </c>
      <c r="B7695" s="1" t="s">
        <v>7506</v>
      </c>
      <c r="C7695">
        <v>8746</v>
      </c>
      <c r="D7695" s="1" t="s">
        <v>5942</v>
      </c>
      <c r="E7695" s="20">
        <v>45116.266838344905</v>
      </c>
    </row>
    <row r="7696" spans="1:5" x14ac:dyDescent="0.35">
      <c r="A7696">
        <v>3</v>
      </c>
      <c r="B7696" s="1" t="s">
        <v>7506</v>
      </c>
      <c r="C7696">
        <v>4729</v>
      </c>
      <c r="D7696" s="1" t="s">
        <v>7562</v>
      </c>
      <c r="E7696" s="20">
        <v>45137.731904444445</v>
      </c>
    </row>
    <row r="7697" spans="1:5" x14ac:dyDescent="0.35">
      <c r="A7697">
        <v>3</v>
      </c>
      <c r="B7697" s="1" t="s">
        <v>7506</v>
      </c>
      <c r="C7697">
        <v>3587</v>
      </c>
      <c r="D7697" s="1" t="s">
        <v>5945</v>
      </c>
      <c r="E7697" s="20">
        <v>45134.514684965281</v>
      </c>
    </row>
    <row r="7698" spans="1:5" x14ac:dyDescent="0.35">
      <c r="A7698">
        <v>3</v>
      </c>
      <c r="B7698" s="1" t="s">
        <v>7506</v>
      </c>
      <c r="C7698">
        <v>4916</v>
      </c>
      <c r="D7698" s="1" t="s">
        <v>5947</v>
      </c>
      <c r="E7698" s="20">
        <v>45130.266637743058</v>
      </c>
    </row>
    <row r="7699" spans="1:5" x14ac:dyDescent="0.35">
      <c r="A7699">
        <v>3</v>
      </c>
      <c r="B7699" s="1" t="s">
        <v>7506</v>
      </c>
      <c r="C7699">
        <v>6893</v>
      </c>
      <c r="D7699" s="1" t="s">
        <v>5948</v>
      </c>
      <c r="E7699" s="20">
        <v>45116.279861215276</v>
      </c>
    </row>
    <row r="7700" spans="1:5" x14ac:dyDescent="0.35">
      <c r="A7700">
        <v>3</v>
      </c>
      <c r="B7700" s="1" t="s">
        <v>7506</v>
      </c>
      <c r="C7700">
        <v>2895</v>
      </c>
      <c r="D7700" s="1" t="s">
        <v>7563</v>
      </c>
      <c r="E7700" s="20">
        <v>45137.319932719911</v>
      </c>
    </row>
    <row r="7701" spans="1:5" x14ac:dyDescent="0.35">
      <c r="A7701">
        <v>3</v>
      </c>
      <c r="B7701" s="1" t="s">
        <v>7506</v>
      </c>
      <c r="C7701">
        <v>3419</v>
      </c>
      <c r="D7701" s="1" t="s">
        <v>7564</v>
      </c>
      <c r="E7701" s="20">
        <v>45116.037832881942</v>
      </c>
    </row>
    <row r="7702" spans="1:5" x14ac:dyDescent="0.35">
      <c r="A7702">
        <v>3</v>
      </c>
      <c r="B7702" s="1" t="s">
        <v>7506</v>
      </c>
      <c r="C7702">
        <v>5408</v>
      </c>
      <c r="D7702" s="1" t="s">
        <v>5950</v>
      </c>
      <c r="E7702" s="20">
        <v>45123.914568437503</v>
      </c>
    </row>
    <row r="7703" spans="1:5" x14ac:dyDescent="0.35">
      <c r="A7703">
        <v>3</v>
      </c>
      <c r="B7703" s="1" t="s">
        <v>7506</v>
      </c>
      <c r="C7703">
        <v>5264</v>
      </c>
      <c r="D7703" s="1" t="s">
        <v>177</v>
      </c>
      <c r="E7703" s="20">
        <v>45134.618130717594</v>
      </c>
    </row>
    <row r="7704" spans="1:5" x14ac:dyDescent="0.35">
      <c r="A7704">
        <v>3</v>
      </c>
      <c r="B7704" s="1" t="s">
        <v>7506</v>
      </c>
      <c r="C7704">
        <v>6513</v>
      </c>
      <c r="D7704" s="1" t="s">
        <v>7565</v>
      </c>
      <c r="E7704" s="20">
        <v>45135.277372893521</v>
      </c>
    </row>
    <row r="7705" spans="1:5" x14ac:dyDescent="0.35">
      <c r="A7705">
        <v>3</v>
      </c>
      <c r="B7705" s="1" t="s">
        <v>7506</v>
      </c>
      <c r="C7705">
        <v>7509</v>
      </c>
      <c r="D7705" s="1" t="s">
        <v>5952</v>
      </c>
      <c r="E7705" s="20">
        <v>45122.343016469909</v>
      </c>
    </row>
    <row r="7706" spans="1:5" x14ac:dyDescent="0.35">
      <c r="A7706">
        <v>3</v>
      </c>
      <c r="B7706" s="1" t="s">
        <v>7506</v>
      </c>
      <c r="C7706">
        <v>7427</v>
      </c>
      <c r="D7706" s="1" t="s">
        <v>5954</v>
      </c>
      <c r="E7706" s="20">
        <v>45124.260933506943</v>
      </c>
    </row>
    <row r="7707" spans="1:5" x14ac:dyDescent="0.35">
      <c r="A7707">
        <v>3</v>
      </c>
      <c r="B7707" s="1" t="s">
        <v>7506</v>
      </c>
      <c r="C7707">
        <v>4154</v>
      </c>
      <c r="D7707" s="1" t="s">
        <v>5956</v>
      </c>
      <c r="E7707" s="20">
        <v>45116.432113368057</v>
      </c>
    </row>
    <row r="7708" spans="1:5" x14ac:dyDescent="0.35">
      <c r="A7708">
        <v>3</v>
      </c>
      <c r="B7708" s="1" t="s">
        <v>7506</v>
      </c>
      <c r="C7708">
        <v>2517</v>
      </c>
      <c r="D7708" s="1" t="s">
        <v>179</v>
      </c>
      <c r="E7708" s="20">
        <v>45115.01773605324</v>
      </c>
    </row>
    <row r="7709" spans="1:5" x14ac:dyDescent="0.35">
      <c r="A7709">
        <v>3</v>
      </c>
      <c r="B7709" s="1" t="s">
        <v>7506</v>
      </c>
      <c r="C7709">
        <v>1739</v>
      </c>
      <c r="D7709" s="1" t="s">
        <v>5960</v>
      </c>
      <c r="E7709" s="20">
        <v>45116.32868337963</v>
      </c>
    </row>
    <row r="7710" spans="1:5" x14ac:dyDescent="0.35">
      <c r="A7710">
        <v>3</v>
      </c>
      <c r="B7710" s="1" t="s">
        <v>7506</v>
      </c>
      <c r="C7710">
        <v>11050</v>
      </c>
      <c r="D7710" s="1" t="s">
        <v>5961</v>
      </c>
      <c r="E7710" s="20">
        <v>45124.074226354169</v>
      </c>
    </row>
    <row r="7711" spans="1:5" x14ac:dyDescent="0.35">
      <c r="A7711">
        <v>3</v>
      </c>
      <c r="B7711" s="1" t="s">
        <v>7506</v>
      </c>
      <c r="C7711">
        <v>2502</v>
      </c>
      <c r="D7711" s="1" t="s">
        <v>7566</v>
      </c>
      <c r="E7711" s="20">
        <v>45134.689755358799</v>
      </c>
    </row>
    <row r="7712" spans="1:5" x14ac:dyDescent="0.35">
      <c r="A7712">
        <v>3</v>
      </c>
      <c r="B7712" s="1" t="s">
        <v>7506</v>
      </c>
      <c r="C7712">
        <v>700</v>
      </c>
      <c r="D7712" s="1" t="s">
        <v>7567</v>
      </c>
      <c r="E7712" s="20">
        <v>45134.891033518521</v>
      </c>
    </row>
    <row r="7713" spans="1:5" x14ac:dyDescent="0.35">
      <c r="A7713">
        <v>3</v>
      </c>
      <c r="B7713" s="1" t="s">
        <v>7506</v>
      </c>
      <c r="C7713">
        <v>3734</v>
      </c>
      <c r="D7713" s="1" t="s">
        <v>183</v>
      </c>
      <c r="E7713" s="20">
        <v>45124.275176770832</v>
      </c>
    </row>
    <row r="7714" spans="1:5" x14ac:dyDescent="0.35">
      <c r="A7714">
        <v>3</v>
      </c>
      <c r="B7714" s="1" t="s">
        <v>7506</v>
      </c>
      <c r="C7714">
        <v>3924</v>
      </c>
      <c r="D7714" s="1" t="s">
        <v>184</v>
      </c>
      <c r="E7714" s="20">
        <v>45135.302013993052</v>
      </c>
    </row>
    <row r="7715" spans="1:5" x14ac:dyDescent="0.35">
      <c r="A7715">
        <v>3</v>
      </c>
      <c r="B7715" s="1" t="s">
        <v>7506</v>
      </c>
      <c r="C7715">
        <v>2798</v>
      </c>
      <c r="D7715" s="1" t="s">
        <v>185</v>
      </c>
      <c r="E7715" s="20">
        <v>45134.45335369213</v>
      </c>
    </row>
    <row r="7716" spans="1:5" x14ac:dyDescent="0.35">
      <c r="A7716">
        <v>3</v>
      </c>
      <c r="B7716" s="1" t="s">
        <v>7506</v>
      </c>
      <c r="C7716">
        <v>1393</v>
      </c>
      <c r="D7716" s="1" t="s">
        <v>5967</v>
      </c>
      <c r="E7716" s="20">
        <v>45134.824101631944</v>
      </c>
    </row>
    <row r="7717" spans="1:5" x14ac:dyDescent="0.35">
      <c r="A7717">
        <v>3</v>
      </c>
      <c r="B7717" s="1" t="s">
        <v>7506</v>
      </c>
      <c r="C7717">
        <v>5635</v>
      </c>
      <c r="D7717" s="1" t="s">
        <v>7568</v>
      </c>
      <c r="E7717" s="20">
        <v>45135.288149756947</v>
      </c>
    </row>
    <row r="7718" spans="1:5" x14ac:dyDescent="0.35">
      <c r="A7718">
        <v>3</v>
      </c>
      <c r="B7718" s="1" t="s">
        <v>7506</v>
      </c>
      <c r="C7718">
        <v>7945</v>
      </c>
      <c r="D7718" s="1" t="s">
        <v>5969</v>
      </c>
      <c r="E7718" s="20">
        <v>45130.074899826388</v>
      </c>
    </row>
    <row r="7719" spans="1:5" x14ac:dyDescent="0.35">
      <c r="A7719">
        <v>3</v>
      </c>
      <c r="B7719" s="1" t="s">
        <v>7506</v>
      </c>
      <c r="C7719">
        <v>8120</v>
      </c>
      <c r="D7719" s="1" t="s">
        <v>5970</v>
      </c>
      <c r="E7719" s="20">
        <v>45130.126169502313</v>
      </c>
    </row>
    <row r="7720" spans="1:5" x14ac:dyDescent="0.35">
      <c r="A7720">
        <v>3</v>
      </c>
      <c r="B7720" s="1" t="s">
        <v>7506</v>
      </c>
      <c r="C7720">
        <v>4698</v>
      </c>
      <c r="D7720" s="1" t="s">
        <v>5971</v>
      </c>
      <c r="E7720" s="20">
        <v>45115.32210287037</v>
      </c>
    </row>
    <row r="7721" spans="1:5" x14ac:dyDescent="0.35">
      <c r="A7721">
        <v>3</v>
      </c>
      <c r="B7721" s="1" t="s">
        <v>7506</v>
      </c>
      <c r="C7721">
        <v>3851</v>
      </c>
      <c r="D7721" s="1" t="s">
        <v>5972</v>
      </c>
      <c r="E7721" s="20">
        <v>45129.289675254629</v>
      </c>
    </row>
    <row r="7722" spans="1:5" x14ac:dyDescent="0.35">
      <c r="A7722">
        <v>3</v>
      </c>
      <c r="B7722" s="1" t="s">
        <v>7506</v>
      </c>
      <c r="C7722">
        <v>3318</v>
      </c>
      <c r="D7722" s="1" t="s">
        <v>190</v>
      </c>
      <c r="E7722" s="20">
        <v>45116.075316504626</v>
      </c>
    </row>
    <row r="7723" spans="1:5" x14ac:dyDescent="0.35">
      <c r="A7723">
        <v>3</v>
      </c>
      <c r="B7723" s="1" t="s">
        <v>7506</v>
      </c>
      <c r="C7723">
        <v>3040</v>
      </c>
      <c r="D7723" s="1" t="s">
        <v>7569</v>
      </c>
      <c r="E7723" s="20">
        <v>45123.958800671295</v>
      </c>
    </row>
    <row r="7724" spans="1:5" x14ac:dyDescent="0.35">
      <c r="A7724">
        <v>3</v>
      </c>
      <c r="B7724" s="1" t="s">
        <v>7506</v>
      </c>
      <c r="C7724">
        <v>6871</v>
      </c>
      <c r="D7724" s="1" t="s">
        <v>5975</v>
      </c>
      <c r="E7724" s="20">
        <v>45129.695227951386</v>
      </c>
    </row>
    <row r="7725" spans="1:5" x14ac:dyDescent="0.35">
      <c r="A7725">
        <v>3</v>
      </c>
      <c r="B7725" s="1" t="s">
        <v>7506</v>
      </c>
      <c r="C7725">
        <v>3874</v>
      </c>
      <c r="D7725" s="1" t="s">
        <v>5976</v>
      </c>
      <c r="E7725" s="20">
        <v>45134.819291759261</v>
      </c>
    </row>
    <row r="7726" spans="1:5" x14ac:dyDescent="0.35">
      <c r="A7726">
        <v>3</v>
      </c>
      <c r="B7726" s="1" t="s">
        <v>7506</v>
      </c>
      <c r="C7726">
        <v>2615</v>
      </c>
      <c r="D7726" s="1" t="s">
        <v>5977</v>
      </c>
      <c r="E7726" s="20">
        <v>45124.067208425928</v>
      </c>
    </row>
    <row r="7727" spans="1:5" x14ac:dyDescent="0.35">
      <c r="A7727">
        <v>3</v>
      </c>
      <c r="B7727" s="1" t="s">
        <v>7506</v>
      </c>
      <c r="C7727">
        <v>6569</v>
      </c>
      <c r="D7727" s="1" t="s">
        <v>5979</v>
      </c>
      <c r="E7727" s="20">
        <v>45135.29199203704</v>
      </c>
    </row>
    <row r="7728" spans="1:5" x14ac:dyDescent="0.35">
      <c r="A7728">
        <v>3</v>
      </c>
      <c r="B7728" s="1" t="s">
        <v>7506</v>
      </c>
      <c r="C7728">
        <v>3431</v>
      </c>
      <c r="D7728" s="1" t="s">
        <v>195</v>
      </c>
      <c r="E7728" s="20">
        <v>45135.26949702546</v>
      </c>
    </row>
    <row r="7729" spans="1:5" x14ac:dyDescent="0.35">
      <c r="A7729">
        <v>3</v>
      </c>
      <c r="B7729" s="1" t="s">
        <v>7506</v>
      </c>
      <c r="C7729">
        <v>602</v>
      </c>
      <c r="D7729" s="1" t="s">
        <v>7570</v>
      </c>
      <c r="E7729" s="20">
        <v>45134.812279606478</v>
      </c>
    </row>
    <row r="7730" spans="1:5" x14ac:dyDescent="0.35">
      <c r="A7730">
        <v>3</v>
      </c>
      <c r="B7730" s="1" t="s">
        <v>7506</v>
      </c>
      <c r="C7730">
        <v>12768</v>
      </c>
      <c r="D7730" s="1" t="s">
        <v>5982</v>
      </c>
      <c r="E7730" s="20">
        <v>45124.570976481482</v>
      </c>
    </row>
    <row r="7731" spans="1:5" x14ac:dyDescent="0.35">
      <c r="A7731">
        <v>3</v>
      </c>
      <c r="B7731" s="1" t="s">
        <v>7506</v>
      </c>
      <c r="C7731">
        <v>824</v>
      </c>
      <c r="D7731" s="1" t="s">
        <v>7571</v>
      </c>
      <c r="E7731" s="20">
        <v>45125.10904260417</v>
      </c>
    </row>
    <row r="7732" spans="1:5" x14ac:dyDescent="0.35">
      <c r="A7732">
        <v>3</v>
      </c>
      <c r="B7732" s="1" t="s">
        <v>7506</v>
      </c>
      <c r="C7732">
        <v>988</v>
      </c>
      <c r="D7732" s="1" t="s">
        <v>7572</v>
      </c>
      <c r="E7732" s="20">
        <v>45125.800277997689</v>
      </c>
    </row>
    <row r="7733" spans="1:5" x14ac:dyDescent="0.35">
      <c r="A7733">
        <v>3</v>
      </c>
      <c r="B7733" s="1" t="s">
        <v>7506</v>
      </c>
      <c r="C7733">
        <v>3117</v>
      </c>
      <c r="D7733" s="1" t="s">
        <v>7573</v>
      </c>
      <c r="E7733" s="20">
        <v>45135.648165891202</v>
      </c>
    </row>
    <row r="7734" spans="1:5" x14ac:dyDescent="0.35">
      <c r="A7734">
        <v>3</v>
      </c>
      <c r="B7734" s="1" t="s">
        <v>7506</v>
      </c>
      <c r="C7734">
        <v>1563</v>
      </c>
      <c r="D7734" s="1" t="s">
        <v>7574</v>
      </c>
      <c r="E7734" s="20">
        <v>45134.313542662036</v>
      </c>
    </row>
    <row r="7735" spans="1:5" x14ac:dyDescent="0.35">
      <c r="A7735">
        <v>3</v>
      </c>
      <c r="B7735" s="1" t="s">
        <v>7506</v>
      </c>
      <c r="C7735">
        <v>4407</v>
      </c>
      <c r="D7735" s="1" t="s">
        <v>214</v>
      </c>
      <c r="E7735" s="20">
        <v>45130.706305902779</v>
      </c>
    </row>
    <row r="7736" spans="1:5" x14ac:dyDescent="0.35">
      <c r="A7736">
        <v>3</v>
      </c>
      <c r="B7736" s="1" t="s">
        <v>7506</v>
      </c>
      <c r="C7736">
        <v>3671</v>
      </c>
      <c r="D7736" s="1" t="s">
        <v>216</v>
      </c>
      <c r="E7736" s="20">
        <v>45133.141367847224</v>
      </c>
    </row>
    <row r="7737" spans="1:5" x14ac:dyDescent="0.35">
      <c r="A7737">
        <v>3</v>
      </c>
      <c r="B7737" s="1" t="s">
        <v>7506</v>
      </c>
      <c r="C7737">
        <v>4011</v>
      </c>
      <c r="D7737" s="1" t="s">
        <v>217</v>
      </c>
      <c r="E7737" s="20">
        <v>45133.354739664355</v>
      </c>
    </row>
    <row r="7738" spans="1:5" x14ac:dyDescent="0.35">
      <c r="A7738">
        <v>3</v>
      </c>
      <c r="B7738" s="1" t="s">
        <v>7506</v>
      </c>
      <c r="C7738">
        <v>3883</v>
      </c>
      <c r="D7738" s="1" t="s">
        <v>7575</v>
      </c>
      <c r="E7738" s="20">
        <v>45137.286263946757</v>
      </c>
    </row>
    <row r="7739" spans="1:5" x14ac:dyDescent="0.35">
      <c r="A7739">
        <v>3</v>
      </c>
      <c r="B7739" s="1" t="s">
        <v>7506</v>
      </c>
      <c r="C7739">
        <v>5728</v>
      </c>
      <c r="D7739" s="1" t="s">
        <v>7576</v>
      </c>
      <c r="E7739" s="20">
        <v>45136.302429027775</v>
      </c>
    </row>
    <row r="7740" spans="1:5" x14ac:dyDescent="0.35">
      <c r="A7740">
        <v>3</v>
      </c>
      <c r="B7740" s="1" t="s">
        <v>7506</v>
      </c>
      <c r="C7740">
        <v>8834</v>
      </c>
      <c r="D7740" s="1" t="s">
        <v>5987</v>
      </c>
      <c r="E7740" s="20">
        <v>45118.616887812503</v>
      </c>
    </row>
    <row r="7741" spans="1:5" x14ac:dyDescent="0.35">
      <c r="A7741">
        <v>3</v>
      </c>
      <c r="B7741" s="1" t="s">
        <v>7506</v>
      </c>
      <c r="C7741">
        <v>8712</v>
      </c>
      <c r="D7741" s="1" t="s">
        <v>7577</v>
      </c>
      <c r="E7741" s="20">
        <v>45133.327732233796</v>
      </c>
    </row>
    <row r="7742" spans="1:5" x14ac:dyDescent="0.35">
      <c r="A7742">
        <v>3</v>
      </c>
      <c r="B7742" s="1" t="s">
        <v>7506</v>
      </c>
      <c r="C7742">
        <v>901</v>
      </c>
      <c r="D7742" s="1" t="s">
        <v>7578</v>
      </c>
      <c r="E7742" s="20">
        <v>45127.271432997688</v>
      </c>
    </row>
    <row r="7743" spans="1:5" x14ac:dyDescent="0.35">
      <c r="A7743">
        <v>3</v>
      </c>
      <c r="B7743" s="1" t="s">
        <v>7506</v>
      </c>
      <c r="C7743">
        <v>1245</v>
      </c>
      <c r="D7743" s="1" t="s">
        <v>7579</v>
      </c>
      <c r="E7743" s="20">
        <v>45125.830640555556</v>
      </c>
    </row>
    <row r="7744" spans="1:5" x14ac:dyDescent="0.35">
      <c r="A7744">
        <v>3</v>
      </c>
      <c r="B7744" s="1" t="s">
        <v>7506</v>
      </c>
      <c r="C7744">
        <v>4683</v>
      </c>
      <c r="D7744" s="1" t="s">
        <v>5992</v>
      </c>
      <c r="E7744" s="20">
        <v>45125.42362306713</v>
      </c>
    </row>
    <row r="7745" spans="1:5" x14ac:dyDescent="0.35">
      <c r="A7745">
        <v>3</v>
      </c>
      <c r="B7745" s="1" t="s">
        <v>7506</v>
      </c>
      <c r="C7745">
        <v>5117</v>
      </c>
      <c r="D7745" s="1" t="s">
        <v>7580</v>
      </c>
      <c r="E7745" s="20">
        <v>45133.382640949072</v>
      </c>
    </row>
    <row r="7746" spans="1:5" x14ac:dyDescent="0.35">
      <c r="A7746">
        <v>3</v>
      </c>
      <c r="B7746" s="1" t="s">
        <v>7506</v>
      </c>
      <c r="C7746">
        <v>2261</v>
      </c>
      <c r="D7746" s="1" t="s">
        <v>5994</v>
      </c>
      <c r="E7746" s="20">
        <v>45118.449032476849</v>
      </c>
    </row>
    <row r="7747" spans="1:5" x14ac:dyDescent="0.35">
      <c r="A7747">
        <v>3</v>
      </c>
      <c r="B7747" s="1" t="s">
        <v>7506</v>
      </c>
      <c r="C7747">
        <v>5338</v>
      </c>
      <c r="D7747" s="1" t="s">
        <v>7581</v>
      </c>
      <c r="E7747" s="20">
        <v>45127.398467384257</v>
      </c>
    </row>
    <row r="7748" spans="1:5" x14ac:dyDescent="0.35">
      <c r="A7748">
        <v>3</v>
      </c>
      <c r="B7748" s="1" t="s">
        <v>7506</v>
      </c>
      <c r="C7748">
        <v>5955</v>
      </c>
      <c r="D7748" s="1" t="s">
        <v>222</v>
      </c>
      <c r="E7748" s="20">
        <v>45133.074055833335</v>
      </c>
    </row>
    <row r="7749" spans="1:5" x14ac:dyDescent="0.35">
      <c r="A7749">
        <v>3</v>
      </c>
      <c r="B7749" s="1" t="s">
        <v>7506</v>
      </c>
      <c r="C7749">
        <v>14972</v>
      </c>
      <c r="D7749" s="1" t="s">
        <v>6001</v>
      </c>
      <c r="E7749" s="20">
        <v>45127.413195011577</v>
      </c>
    </row>
    <row r="7750" spans="1:5" x14ac:dyDescent="0.35">
      <c r="A7750">
        <v>3</v>
      </c>
      <c r="B7750" s="1" t="s">
        <v>7506</v>
      </c>
      <c r="C7750">
        <v>6946</v>
      </c>
      <c r="D7750" s="1" t="s">
        <v>7582</v>
      </c>
      <c r="E7750" s="20">
        <v>45135.705902870373</v>
      </c>
    </row>
    <row r="7751" spans="1:5" x14ac:dyDescent="0.35">
      <c r="A7751">
        <v>3</v>
      </c>
      <c r="B7751" s="1" t="s">
        <v>7506</v>
      </c>
      <c r="C7751">
        <v>2835</v>
      </c>
      <c r="D7751" s="1" t="s">
        <v>228</v>
      </c>
      <c r="E7751" s="20">
        <v>45125.81248083333</v>
      </c>
    </row>
    <row r="7752" spans="1:5" x14ac:dyDescent="0.35">
      <c r="A7752">
        <v>3</v>
      </c>
      <c r="B7752" s="1" t="s">
        <v>7506</v>
      </c>
      <c r="C7752">
        <v>1231</v>
      </c>
      <c r="D7752" s="1" t="s">
        <v>7583</v>
      </c>
      <c r="E7752" s="20">
        <v>45125.59712096065</v>
      </c>
    </row>
    <row r="7753" spans="1:5" x14ac:dyDescent="0.35">
      <c r="A7753">
        <v>3</v>
      </c>
      <c r="B7753" s="1" t="s">
        <v>7506</v>
      </c>
      <c r="C7753">
        <v>3122</v>
      </c>
      <c r="D7753" s="1" t="s">
        <v>230</v>
      </c>
      <c r="E7753" s="20">
        <v>45125.596413946761</v>
      </c>
    </row>
    <row r="7754" spans="1:5" x14ac:dyDescent="0.35">
      <c r="A7754">
        <v>3</v>
      </c>
      <c r="B7754" s="1" t="s">
        <v>7506</v>
      </c>
      <c r="C7754">
        <v>3159</v>
      </c>
      <c r="D7754" s="1" t="s">
        <v>6012</v>
      </c>
      <c r="E7754" s="20">
        <v>45122.282376886571</v>
      </c>
    </row>
    <row r="7755" spans="1:5" x14ac:dyDescent="0.35">
      <c r="A7755">
        <v>3</v>
      </c>
      <c r="B7755" s="1" t="s">
        <v>7506</v>
      </c>
      <c r="C7755">
        <v>3598</v>
      </c>
      <c r="D7755" s="1" t="s">
        <v>6015</v>
      </c>
      <c r="E7755" s="20">
        <v>45127.273792442131</v>
      </c>
    </row>
    <row r="7756" spans="1:5" x14ac:dyDescent="0.35">
      <c r="A7756">
        <v>3</v>
      </c>
      <c r="B7756" s="1" t="s">
        <v>7506</v>
      </c>
      <c r="C7756">
        <v>5910</v>
      </c>
      <c r="D7756" s="1" t="s">
        <v>7584</v>
      </c>
      <c r="E7756" s="20">
        <v>45135.53429653935</v>
      </c>
    </row>
    <row r="7757" spans="1:5" x14ac:dyDescent="0.35">
      <c r="A7757">
        <v>3</v>
      </c>
      <c r="B7757" s="1" t="s">
        <v>7506</v>
      </c>
      <c r="C7757">
        <v>5205</v>
      </c>
      <c r="D7757" s="1" t="s">
        <v>6018</v>
      </c>
      <c r="E7757" s="20">
        <v>45118.754899537038</v>
      </c>
    </row>
    <row r="7758" spans="1:5" x14ac:dyDescent="0.35">
      <c r="A7758">
        <v>3</v>
      </c>
      <c r="B7758" s="1" t="s">
        <v>7506</v>
      </c>
      <c r="C7758">
        <v>8147</v>
      </c>
      <c r="D7758" s="1" t="s">
        <v>237</v>
      </c>
      <c r="E7758" s="20">
        <v>45127.266575289352</v>
      </c>
    </row>
    <row r="7759" spans="1:5" x14ac:dyDescent="0.35">
      <c r="A7759">
        <v>3</v>
      </c>
      <c r="B7759" s="1" t="s">
        <v>7506</v>
      </c>
      <c r="C7759">
        <v>2789</v>
      </c>
      <c r="D7759" s="1" t="s">
        <v>6021</v>
      </c>
      <c r="E7759" s="20">
        <v>45130.105627256948</v>
      </c>
    </row>
    <row r="7760" spans="1:5" x14ac:dyDescent="0.35">
      <c r="A7760">
        <v>3</v>
      </c>
      <c r="B7760" s="1" t="s">
        <v>7506</v>
      </c>
      <c r="C7760">
        <v>5736</v>
      </c>
      <c r="D7760" s="1" t="s">
        <v>6022</v>
      </c>
      <c r="E7760" s="20">
        <v>45127.295772974539</v>
      </c>
    </row>
    <row r="7761" spans="1:5" x14ac:dyDescent="0.35">
      <c r="A7761">
        <v>3</v>
      </c>
      <c r="B7761" s="1" t="s">
        <v>7506</v>
      </c>
      <c r="C7761">
        <v>2112</v>
      </c>
      <c r="D7761" s="1" t="s">
        <v>239</v>
      </c>
      <c r="E7761" s="20">
        <v>45118.768747476854</v>
      </c>
    </row>
    <row r="7762" spans="1:5" x14ac:dyDescent="0.35">
      <c r="A7762">
        <v>3</v>
      </c>
      <c r="B7762" s="1" t="s">
        <v>7506</v>
      </c>
      <c r="C7762">
        <v>2234</v>
      </c>
      <c r="D7762" s="1" t="s">
        <v>6024</v>
      </c>
      <c r="E7762" s="20">
        <v>45125.276821064814</v>
      </c>
    </row>
    <row r="7763" spans="1:5" x14ac:dyDescent="0.35">
      <c r="A7763">
        <v>3</v>
      </c>
      <c r="B7763" s="1" t="s">
        <v>7506</v>
      </c>
      <c r="C7763">
        <v>6121</v>
      </c>
      <c r="D7763" s="1" t="s">
        <v>240</v>
      </c>
      <c r="E7763" s="20">
        <v>45130.123526724536</v>
      </c>
    </row>
    <row r="7764" spans="1:5" x14ac:dyDescent="0.35">
      <c r="A7764">
        <v>3</v>
      </c>
      <c r="B7764" s="1" t="s">
        <v>7506</v>
      </c>
      <c r="C7764">
        <v>4462</v>
      </c>
      <c r="D7764" s="1" t="s">
        <v>7585</v>
      </c>
      <c r="E7764" s="20">
        <v>45122.737147777778</v>
      </c>
    </row>
    <row r="7765" spans="1:5" x14ac:dyDescent="0.35">
      <c r="A7765">
        <v>3</v>
      </c>
      <c r="B7765" s="1" t="s">
        <v>7506</v>
      </c>
      <c r="C7765">
        <v>2590</v>
      </c>
      <c r="D7765" s="1" t="s">
        <v>7586</v>
      </c>
      <c r="E7765" s="20">
        <v>45122.746265729169</v>
      </c>
    </row>
    <row r="7766" spans="1:5" x14ac:dyDescent="0.35">
      <c r="A7766">
        <v>3</v>
      </c>
      <c r="B7766" s="1" t="s">
        <v>7506</v>
      </c>
      <c r="C7766">
        <v>7873</v>
      </c>
      <c r="D7766" s="1" t="s">
        <v>6027</v>
      </c>
      <c r="E7766" s="20">
        <v>45122.429086469907</v>
      </c>
    </row>
    <row r="7767" spans="1:5" x14ac:dyDescent="0.35">
      <c r="A7767">
        <v>3</v>
      </c>
      <c r="B7767" s="1" t="s">
        <v>7506</v>
      </c>
      <c r="C7767">
        <v>8439</v>
      </c>
      <c r="D7767" s="1" t="s">
        <v>6029</v>
      </c>
      <c r="E7767" s="20">
        <v>45125.438060439817</v>
      </c>
    </row>
    <row r="7768" spans="1:5" x14ac:dyDescent="0.35">
      <c r="A7768">
        <v>3</v>
      </c>
      <c r="B7768" s="1" t="s">
        <v>7506</v>
      </c>
      <c r="C7768">
        <v>8870</v>
      </c>
      <c r="D7768" s="1" t="s">
        <v>242</v>
      </c>
      <c r="E7768" s="20">
        <v>45119.81720513889</v>
      </c>
    </row>
    <row r="7769" spans="1:5" x14ac:dyDescent="0.35">
      <c r="A7769">
        <v>3</v>
      </c>
      <c r="B7769" s="1" t="s">
        <v>7506</v>
      </c>
      <c r="C7769">
        <v>12450</v>
      </c>
      <c r="D7769" s="1" t="s">
        <v>244</v>
      </c>
      <c r="E7769" s="20">
        <v>45133.775261539355</v>
      </c>
    </row>
    <row r="7770" spans="1:5" x14ac:dyDescent="0.35">
      <c r="A7770">
        <v>3</v>
      </c>
      <c r="B7770" s="1" t="s">
        <v>7506</v>
      </c>
      <c r="C7770">
        <v>3435</v>
      </c>
      <c r="D7770" s="1" t="s">
        <v>7587</v>
      </c>
      <c r="E7770" s="20">
        <v>45122.735879108797</v>
      </c>
    </row>
    <row r="7771" spans="1:5" x14ac:dyDescent="0.35">
      <c r="A7771">
        <v>3</v>
      </c>
      <c r="B7771" s="1" t="s">
        <v>7506</v>
      </c>
      <c r="C7771">
        <v>2509</v>
      </c>
      <c r="D7771" s="1" t="s">
        <v>247</v>
      </c>
      <c r="E7771" s="20">
        <v>45130.203667141206</v>
      </c>
    </row>
    <row r="7772" spans="1:5" x14ac:dyDescent="0.35">
      <c r="A7772">
        <v>3</v>
      </c>
      <c r="B7772" s="1" t="s">
        <v>7506</v>
      </c>
      <c r="C7772">
        <v>1016</v>
      </c>
      <c r="D7772" s="1" t="s">
        <v>7588</v>
      </c>
      <c r="E7772" s="20">
        <v>45130.170660451389</v>
      </c>
    </row>
    <row r="7773" spans="1:5" x14ac:dyDescent="0.35">
      <c r="A7773">
        <v>3</v>
      </c>
      <c r="B7773" s="1" t="s">
        <v>7506</v>
      </c>
      <c r="C7773">
        <v>1917</v>
      </c>
      <c r="D7773" s="1" t="s">
        <v>6042</v>
      </c>
      <c r="E7773" s="20">
        <v>45124.739376712962</v>
      </c>
    </row>
    <row r="7774" spans="1:5" x14ac:dyDescent="0.35">
      <c r="A7774">
        <v>3</v>
      </c>
      <c r="B7774" s="1" t="s">
        <v>7506</v>
      </c>
      <c r="C7774">
        <v>1415</v>
      </c>
      <c r="D7774" s="1" t="s">
        <v>7589</v>
      </c>
      <c r="E7774" s="20">
        <v>45136.318000046296</v>
      </c>
    </row>
    <row r="7775" spans="1:5" x14ac:dyDescent="0.35">
      <c r="A7775">
        <v>3</v>
      </c>
      <c r="B7775" s="1" t="s">
        <v>7506</v>
      </c>
      <c r="C7775">
        <v>4873</v>
      </c>
      <c r="D7775" s="1" t="s">
        <v>7590</v>
      </c>
      <c r="E7775" s="20">
        <v>45136.321477997684</v>
      </c>
    </row>
    <row r="7776" spans="1:5" x14ac:dyDescent="0.35">
      <c r="A7776">
        <v>3</v>
      </c>
      <c r="B7776" s="1" t="s">
        <v>7506</v>
      </c>
      <c r="C7776">
        <v>1816</v>
      </c>
      <c r="D7776" s="1" t="s">
        <v>6045</v>
      </c>
      <c r="E7776" s="20">
        <v>45130.200918738425</v>
      </c>
    </row>
    <row r="7777" spans="1:5" x14ac:dyDescent="0.35">
      <c r="A7777">
        <v>3</v>
      </c>
      <c r="B7777" s="1" t="s">
        <v>7506</v>
      </c>
      <c r="C7777">
        <v>4527</v>
      </c>
      <c r="D7777" s="1" t="s">
        <v>7591</v>
      </c>
      <c r="E7777" s="20">
        <v>45136.336384305556</v>
      </c>
    </row>
    <row r="7778" spans="1:5" x14ac:dyDescent="0.35">
      <c r="A7778">
        <v>3</v>
      </c>
      <c r="B7778" s="1" t="s">
        <v>7506</v>
      </c>
      <c r="C7778">
        <v>2326</v>
      </c>
      <c r="D7778" s="1" t="s">
        <v>6046</v>
      </c>
      <c r="E7778" s="20">
        <v>45130.367742164352</v>
      </c>
    </row>
    <row r="7779" spans="1:5" x14ac:dyDescent="0.35">
      <c r="A7779">
        <v>3</v>
      </c>
      <c r="B7779" s="1" t="s">
        <v>7506</v>
      </c>
      <c r="C7779">
        <v>1442</v>
      </c>
      <c r="D7779" s="1" t="s">
        <v>7592</v>
      </c>
      <c r="E7779" s="20">
        <v>45124.822755000001</v>
      </c>
    </row>
    <row r="7780" spans="1:5" x14ac:dyDescent="0.35">
      <c r="A7780">
        <v>3</v>
      </c>
      <c r="B7780" s="1" t="s">
        <v>7506</v>
      </c>
      <c r="C7780">
        <v>6614</v>
      </c>
      <c r="D7780" s="1" t="s">
        <v>7593</v>
      </c>
      <c r="E7780" s="20">
        <v>45124.265368437496</v>
      </c>
    </row>
    <row r="7781" spans="1:5" x14ac:dyDescent="0.35">
      <c r="A7781">
        <v>3</v>
      </c>
      <c r="B7781" s="1" t="s">
        <v>7506</v>
      </c>
      <c r="C7781">
        <v>6828</v>
      </c>
      <c r="D7781" s="1" t="s">
        <v>6051</v>
      </c>
      <c r="E7781" s="20">
        <v>45122.549492372687</v>
      </c>
    </row>
    <row r="7782" spans="1:5" x14ac:dyDescent="0.35">
      <c r="A7782">
        <v>3</v>
      </c>
      <c r="B7782" s="1" t="s">
        <v>7506</v>
      </c>
      <c r="C7782">
        <v>8752</v>
      </c>
      <c r="D7782" s="1" t="s">
        <v>256</v>
      </c>
      <c r="E7782" s="20">
        <v>45130.101197430558</v>
      </c>
    </row>
    <row r="7783" spans="1:5" x14ac:dyDescent="0.35">
      <c r="A7783">
        <v>3</v>
      </c>
      <c r="B7783" s="1" t="s">
        <v>7506</v>
      </c>
      <c r="C7783">
        <v>1811</v>
      </c>
      <c r="D7783" s="1" t="s">
        <v>257</v>
      </c>
      <c r="E7783" s="20">
        <v>45122.60587702546</v>
      </c>
    </row>
    <row r="7784" spans="1:5" x14ac:dyDescent="0.35">
      <c r="A7784">
        <v>3</v>
      </c>
      <c r="B7784" s="1" t="s">
        <v>7506</v>
      </c>
      <c r="C7784">
        <v>6634</v>
      </c>
      <c r="D7784" s="1" t="s">
        <v>7594</v>
      </c>
      <c r="E7784" s="20">
        <v>45136.718282372683</v>
      </c>
    </row>
    <row r="7785" spans="1:5" x14ac:dyDescent="0.35">
      <c r="A7785">
        <v>3</v>
      </c>
      <c r="B7785" s="1" t="s">
        <v>7506</v>
      </c>
      <c r="C7785">
        <v>4550</v>
      </c>
      <c r="D7785" s="1" t="s">
        <v>6054</v>
      </c>
      <c r="E7785" s="20">
        <v>45129.296988541668</v>
      </c>
    </row>
    <row r="7786" spans="1:5" x14ac:dyDescent="0.35">
      <c r="A7786">
        <v>3</v>
      </c>
      <c r="B7786" s="1" t="s">
        <v>7506</v>
      </c>
      <c r="C7786">
        <v>1627</v>
      </c>
      <c r="D7786" s="1" t="s">
        <v>7595</v>
      </c>
      <c r="E7786" s="20">
        <v>45136.284092905094</v>
      </c>
    </row>
    <row r="7787" spans="1:5" x14ac:dyDescent="0.35">
      <c r="A7787">
        <v>3</v>
      </c>
      <c r="B7787" s="1" t="s">
        <v>7506</v>
      </c>
      <c r="C7787">
        <v>7393</v>
      </c>
      <c r="D7787" s="1" t="s">
        <v>6058</v>
      </c>
      <c r="E7787" s="20">
        <v>45125.910464745371</v>
      </c>
    </row>
    <row r="7788" spans="1:5" x14ac:dyDescent="0.35">
      <c r="A7788">
        <v>3</v>
      </c>
      <c r="B7788" s="1" t="s">
        <v>7506</v>
      </c>
      <c r="C7788">
        <v>14250</v>
      </c>
      <c r="D7788" s="1" t="s">
        <v>6060</v>
      </c>
      <c r="E7788" s="20">
        <v>45122.432354293982</v>
      </c>
    </row>
    <row r="7789" spans="1:5" x14ac:dyDescent="0.35">
      <c r="A7789">
        <v>3</v>
      </c>
      <c r="B7789" s="1" t="s">
        <v>7506</v>
      </c>
      <c r="C7789">
        <v>12907</v>
      </c>
      <c r="D7789" s="1" t="s">
        <v>262</v>
      </c>
      <c r="E7789" s="20">
        <v>45122.445347407411</v>
      </c>
    </row>
    <row r="7790" spans="1:5" x14ac:dyDescent="0.35">
      <c r="A7790">
        <v>3</v>
      </c>
      <c r="B7790" s="1" t="s">
        <v>7506</v>
      </c>
      <c r="C7790">
        <v>8555</v>
      </c>
      <c r="D7790" s="1" t="s">
        <v>6063</v>
      </c>
      <c r="E7790" s="20">
        <v>45122.551615578705</v>
      </c>
    </row>
    <row r="7791" spans="1:5" x14ac:dyDescent="0.35">
      <c r="A7791">
        <v>3</v>
      </c>
      <c r="B7791" s="1" t="s">
        <v>7506</v>
      </c>
      <c r="C7791">
        <v>11070</v>
      </c>
      <c r="D7791" s="1" t="s">
        <v>263</v>
      </c>
      <c r="E7791" s="20">
        <v>45130.311218067131</v>
      </c>
    </row>
    <row r="7792" spans="1:5" x14ac:dyDescent="0.35">
      <c r="A7792">
        <v>3</v>
      </c>
      <c r="B7792" s="1" t="s">
        <v>7506</v>
      </c>
      <c r="C7792">
        <v>12926</v>
      </c>
      <c r="D7792" s="1" t="s">
        <v>264</v>
      </c>
      <c r="E7792" s="20">
        <v>45130.198038993054</v>
      </c>
    </row>
    <row r="7793" spans="1:5" x14ac:dyDescent="0.35">
      <c r="A7793">
        <v>3</v>
      </c>
      <c r="B7793" s="1" t="s">
        <v>7506</v>
      </c>
      <c r="C7793">
        <v>4053</v>
      </c>
      <c r="D7793" s="1" t="s">
        <v>6066</v>
      </c>
      <c r="E7793" s="20">
        <v>45130.097744513892</v>
      </c>
    </row>
    <row r="7794" spans="1:5" x14ac:dyDescent="0.35">
      <c r="A7794">
        <v>3</v>
      </c>
      <c r="B7794" s="1" t="s">
        <v>7506</v>
      </c>
      <c r="C7794">
        <v>7267</v>
      </c>
      <c r="D7794" s="1" t="s">
        <v>267</v>
      </c>
      <c r="E7794" s="20">
        <v>45122.639410104166</v>
      </c>
    </row>
    <row r="7795" spans="1:5" x14ac:dyDescent="0.35">
      <c r="A7795">
        <v>3</v>
      </c>
      <c r="B7795" s="1" t="s">
        <v>7506</v>
      </c>
      <c r="C7795">
        <v>844</v>
      </c>
      <c r="D7795" s="1" t="s">
        <v>269</v>
      </c>
      <c r="E7795" s="20">
        <v>45132.85982701389</v>
      </c>
    </row>
    <row r="7796" spans="1:5" x14ac:dyDescent="0.35">
      <c r="A7796">
        <v>3</v>
      </c>
      <c r="B7796" s="1" t="s">
        <v>7506</v>
      </c>
      <c r="C7796">
        <v>14996</v>
      </c>
      <c r="D7796" s="1" t="s">
        <v>7596</v>
      </c>
      <c r="E7796" s="20">
        <v>45126.107906157406</v>
      </c>
    </row>
    <row r="7797" spans="1:5" x14ac:dyDescent="0.35">
      <c r="A7797">
        <v>3</v>
      </c>
      <c r="B7797" s="1" t="s">
        <v>7506</v>
      </c>
      <c r="C7797">
        <v>10608</v>
      </c>
      <c r="D7797" s="1" t="s">
        <v>7597</v>
      </c>
      <c r="E7797" s="20">
        <v>45126.109710752316</v>
      </c>
    </row>
    <row r="7798" spans="1:5" x14ac:dyDescent="0.35">
      <c r="A7798">
        <v>3</v>
      </c>
      <c r="B7798" s="1" t="s">
        <v>7506</v>
      </c>
      <c r="C7798">
        <v>1184</v>
      </c>
      <c r="D7798" s="1" t="s">
        <v>7598</v>
      </c>
      <c r="E7798" s="20">
        <v>45126.108582384259</v>
      </c>
    </row>
    <row r="7799" spans="1:5" x14ac:dyDescent="0.35">
      <c r="A7799">
        <v>3</v>
      </c>
      <c r="B7799" s="1" t="s">
        <v>7506</v>
      </c>
      <c r="C7799">
        <v>13566</v>
      </c>
      <c r="D7799" s="1" t="s">
        <v>6075</v>
      </c>
      <c r="E7799" s="20">
        <v>45117.036088645837</v>
      </c>
    </row>
    <row r="7800" spans="1:5" x14ac:dyDescent="0.35">
      <c r="A7800">
        <v>3</v>
      </c>
      <c r="B7800" s="1" t="s">
        <v>7506</v>
      </c>
      <c r="C7800">
        <v>7924</v>
      </c>
      <c r="D7800" s="1" t="s">
        <v>272</v>
      </c>
      <c r="E7800" s="20">
        <v>45124.798571736108</v>
      </c>
    </row>
    <row r="7801" spans="1:5" x14ac:dyDescent="0.35">
      <c r="A7801">
        <v>3</v>
      </c>
      <c r="B7801" s="1" t="s">
        <v>7506</v>
      </c>
      <c r="C7801">
        <v>5227</v>
      </c>
      <c r="D7801" s="1" t="s">
        <v>6076</v>
      </c>
      <c r="E7801" s="20">
        <v>45125.383328877317</v>
      </c>
    </row>
    <row r="7802" spans="1:5" x14ac:dyDescent="0.35">
      <c r="A7802">
        <v>3</v>
      </c>
      <c r="B7802" s="1" t="s">
        <v>7506</v>
      </c>
      <c r="C7802">
        <v>5936</v>
      </c>
      <c r="D7802" s="1" t="s">
        <v>7599</v>
      </c>
      <c r="E7802" s="20">
        <v>45123.677338587964</v>
      </c>
    </row>
    <row r="7803" spans="1:5" x14ac:dyDescent="0.35">
      <c r="A7803">
        <v>3</v>
      </c>
      <c r="B7803" s="1" t="s">
        <v>7506</v>
      </c>
      <c r="C7803">
        <v>888</v>
      </c>
      <c r="D7803" s="1" t="s">
        <v>7600</v>
      </c>
      <c r="E7803" s="20">
        <v>45127.714550289355</v>
      </c>
    </row>
    <row r="7804" spans="1:5" x14ac:dyDescent="0.35">
      <c r="A7804">
        <v>3</v>
      </c>
      <c r="B7804" s="1" t="s">
        <v>7506</v>
      </c>
      <c r="C7804">
        <v>2330</v>
      </c>
      <c r="D7804" s="1" t="s">
        <v>7601</v>
      </c>
      <c r="E7804" s="20">
        <v>45137.299581724539</v>
      </c>
    </row>
    <row r="7805" spans="1:5" x14ac:dyDescent="0.35">
      <c r="A7805">
        <v>3</v>
      </c>
      <c r="B7805" s="1" t="s">
        <v>7506</v>
      </c>
      <c r="C7805">
        <v>2979</v>
      </c>
      <c r="D7805" s="1" t="s">
        <v>6079</v>
      </c>
      <c r="E7805" s="20">
        <v>45116.799002766202</v>
      </c>
    </row>
    <row r="7806" spans="1:5" x14ac:dyDescent="0.35">
      <c r="A7806">
        <v>3</v>
      </c>
      <c r="B7806" s="1" t="s">
        <v>7506</v>
      </c>
      <c r="C7806">
        <v>2450</v>
      </c>
      <c r="D7806" s="1" t="s">
        <v>6080</v>
      </c>
      <c r="E7806" s="20">
        <v>45133.13331287037</v>
      </c>
    </row>
    <row r="7807" spans="1:5" x14ac:dyDescent="0.35">
      <c r="A7807">
        <v>3</v>
      </c>
      <c r="B7807" s="1" t="s">
        <v>7506</v>
      </c>
      <c r="C7807">
        <v>3537</v>
      </c>
      <c r="D7807" s="1" t="s">
        <v>7602</v>
      </c>
      <c r="E7807" s="20">
        <v>45132.84938576389</v>
      </c>
    </row>
    <row r="7808" spans="1:5" x14ac:dyDescent="0.35">
      <c r="A7808">
        <v>3</v>
      </c>
      <c r="B7808" s="1" t="s">
        <v>7506</v>
      </c>
      <c r="C7808">
        <v>6100</v>
      </c>
      <c r="D7808" s="1" t="s">
        <v>6084</v>
      </c>
      <c r="E7808" s="20">
        <v>45132.959416018515</v>
      </c>
    </row>
    <row r="7809" spans="1:5" x14ac:dyDescent="0.35">
      <c r="A7809">
        <v>3</v>
      </c>
      <c r="B7809" s="1" t="s">
        <v>7506</v>
      </c>
      <c r="C7809">
        <v>2429</v>
      </c>
      <c r="D7809" s="1" t="s">
        <v>6085</v>
      </c>
      <c r="E7809" s="20">
        <v>45124.802823356484</v>
      </c>
    </row>
    <row r="7810" spans="1:5" x14ac:dyDescent="0.35">
      <c r="A7810">
        <v>3</v>
      </c>
      <c r="B7810" s="1" t="s">
        <v>7506</v>
      </c>
      <c r="C7810">
        <v>869</v>
      </c>
      <c r="D7810" s="1" t="s">
        <v>7603</v>
      </c>
      <c r="E7810" s="20">
        <v>45117.803318587961</v>
      </c>
    </row>
    <row r="7811" spans="1:5" x14ac:dyDescent="0.35">
      <c r="A7811">
        <v>3</v>
      </c>
      <c r="B7811" s="1" t="s">
        <v>7506</v>
      </c>
      <c r="C7811">
        <v>7028</v>
      </c>
      <c r="D7811" s="1" t="s">
        <v>6090</v>
      </c>
      <c r="E7811" s="20">
        <v>45122.358847847223</v>
      </c>
    </row>
    <row r="7812" spans="1:5" x14ac:dyDescent="0.35">
      <c r="A7812">
        <v>3</v>
      </c>
      <c r="B7812" s="1" t="s">
        <v>7506</v>
      </c>
      <c r="C7812">
        <v>5800</v>
      </c>
      <c r="D7812" s="1" t="s">
        <v>7604</v>
      </c>
      <c r="E7812" s="20">
        <v>45137.739830300925</v>
      </c>
    </row>
    <row r="7813" spans="1:5" x14ac:dyDescent="0.35">
      <c r="A7813">
        <v>3</v>
      </c>
      <c r="B7813" s="1" t="s">
        <v>7506</v>
      </c>
      <c r="C7813">
        <v>5715</v>
      </c>
      <c r="D7813" s="1" t="s">
        <v>278</v>
      </c>
      <c r="E7813" s="20">
        <v>45127.293583587962</v>
      </c>
    </row>
    <row r="7814" spans="1:5" x14ac:dyDescent="0.35">
      <c r="A7814">
        <v>3</v>
      </c>
      <c r="B7814" s="1" t="s">
        <v>7506</v>
      </c>
      <c r="C7814">
        <v>6620</v>
      </c>
      <c r="D7814" s="1" t="s">
        <v>7605</v>
      </c>
      <c r="E7814" s="20">
        <v>45122.409083576385</v>
      </c>
    </row>
    <row r="7815" spans="1:5" x14ac:dyDescent="0.35">
      <c r="A7815">
        <v>3</v>
      </c>
      <c r="B7815" s="1" t="s">
        <v>7506</v>
      </c>
      <c r="C7815">
        <v>4447</v>
      </c>
      <c r="D7815" s="1" t="s">
        <v>6094</v>
      </c>
      <c r="E7815" s="20">
        <v>45117.087679386575</v>
      </c>
    </row>
    <row r="7816" spans="1:5" x14ac:dyDescent="0.35">
      <c r="A7816">
        <v>3</v>
      </c>
      <c r="B7816" s="1" t="s">
        <v>7506</v>
      </c>
      <c r="C7816">
        <v>2332</v>
      </c>
      <c r="D7816" s="1" t="s">
        <v>7606</v>
      </c>
      <c r="E7816" s="20">
        <v>45116.27154952546</v>
      </c>
    </row>
    <row r="7817" spans="1:5" x14ac:dyDescent="0.35">
      <c r="A7817">
        <v>3</v>
      </c>
      <c r="B7817" s="1" t="s">
        <v>7506</v>
      </c>
      <c r="C7817">
        <v>1801</v>
      </c>
      <c r="D7817" s="1" t="s">
        <v>7607</v>
      </c>
      <c r="E7817" s="20">
        <v>45125.486051655091</v>
      </c>
    </row>
    <row r="7818" spans="1:5" x14ac:dyDescent="0.35">
      <c r="A7818">
        <v>3</v>
      </c>
      <c r="B7818" s="1" t="s">
        <v>7506</v>
      </c>
      <c r="C7818">
        <v>3519</v>
      </c>
      <c r="D7818" s="1" t="s">
        <v>7608</v>
      </c>
      <c r="E7818" s="20">
        <v>45137.751497037039</v>
      </c>
    </row>
    <row r="7819" spans="1:5" x14ac:dyDescent="0.35">
      <c r="A7819">
        <v>3</v>
      </c>
      <c r="B7819" s="1" t="s">
        <v>7506</v>
      </c>
      <c r="C7819">
        <v>3379</v>
      </c>
      <c r="D7819" s="1" t="s">
        <v>7609</v>
      </c>
      <c r="E7819" s="20">
        <v>45119.852155370369</v>
      </c>
    </row>
    <row r="7820" spans="1:5" x14ac:dyDescent="0.35">
      <c r="A7820">
        <v>3</v>
      </c>
      <c r="B7820" s="1" t="s">
        <v>7506</v>
      </c>
      <c r="C7820">
        <v>891</v>
      </c>
      <c r="D7820" s="1" t="s">
        <v>6100</v>
      </c>
      <c r="E7820" s="20">
        <v>45119.486817337965</v>
      </c>
    </row>
    <row r="7821" spans="1:5" x14ac:dyDescent="0.35">
      <c r="A7821">
        <v>3</v>
      </c>
      <c r="B7821" s="1" t="s">
        <v>7506</v>
      </c>
      <c r="C7821">
        <v>2332</v>
      </c>
      <c r="D7821" s="1" t="s">
        <v>6101</v>
      </c>
      <c r="E7821" s="20">
        <v>45124.668628402775</v>
      </c>
    </row>
    <row r="7822" spans="1:5" x14ac:dyDescent="0.35">
      <c r="A7822">
        <v>3</v>
      </c>
      <c r="B7822" s="1" t="s">
        <v>7506</v>
      </c>
      <c r="C7822">
        <v>6305</v>
      </c>
      <c r="D7822" s="1" t="s">
        <v>6105</v>
      </c>
      <c r="E7822" s="20">
        <v>45124.413287256946</v>
      </c>
    </row>
    <row r="7823" spans="1:5" x14ac:dyDescent="0.35">
      <c r="A7823">
        <v>3</v>
      </c>
      <c r="B7823" s="1" t="s">
        <v>7506</v>
      </c>
      <c r="C7823">
        <v>9671</v>
      </c>
      <c r="D7823" s="1" t="s">
        <v>6106</v>
      </c>
      <c r="E7823" s="20">
        <v>45124.3369140625</v>
      </c>
    </row>
    <row r="7824" spans="1:5" x14ac:dyDescent="0.35">
      <c r="A7824">
        <v>3</v>
      </c>
      <c r="B7824" s="1" t="s">
        <v>7506</v>
      </c>
      <c r="C7824">
        <v>1991</v>
      </c>
      <c r="D7824" s="1" t="s">
        <v>6108</v>
      </c>
      <c r="E7824" s="20">
        <v>45134.100127256941</v>
      </c>
    </row>
    <row r="7825" spans="1:5" x14ac:dyDescent="0.35">
      <c r="A7825">
        <v>3</v>
      </c>
      <c r="B7825" s="1" t="s">
        <v>7506</v>
      </c>
      <c r="C7825">
        <v>704</v>
      </c>
      <c r="D7825" s="1" t="s">
        <v>6110</v>
      </c>
      <c r="E7825" s="20">
        <v>45133.899680543982</v>
      </c>
    </row>
    <row r="7826" spans="1:5" x14ac:dyDescent="0.35">
      <c r="A7826">
        <v>3</v>
      </c>
      <c r="B7826" s="1" t="s">
        <v>7506</v>
      </c>
      <c r="C7826">
        <v>6296</v>
      </c>
      <c r="D7826" s="1" t="s">
        <v>290</v>
      </c>
      <c r="E7826" s="20">
        <v>45133.834128807874</v>
      </c>
    </row>
    <row r="7827" spans="1:5" x14ac:dyDescent="0.35">
      <c r="A7827">
        <v>3</v>
      </c>
      <c r="B7827" s="1" t="s">
        <v>7506</v>
      </c>
      <c r="C7827">
        <v>7587</v>
      </c>
      <c r="D7827" s="1" t="s">
        <v>292</v>
      </c>
      <c r="E7827" s="20">
        <v>45133.893896898146</v>
      </c>
    </row>
    <row r="7828" spans="1:5" x14ac:dyDescent="0.35">
      <c r="A7828">
        <v>3</v>
      </c>
      <c r="B7828" s="1" t="s">
        <v>7506</v>
      </c>
      <c r="C7828">
        <v>10687</v>
      </c>
      <c r="D7828" s="1" t="s">
        <v>6111</v>
      </c>
      <c r="E7828" s="20">
        <v>45133.881760162039</v>
      </c>
    </row>
    <row r="7829" spans="1:5" x14ac:dyDescent="0.35">
      <c r="A7829">
        <v>3</v>
      </c>
      <c r="B7829" s="1" t="s">
        <v>7506</v>
      </c>
      <c r="C7829">
        <v>4330</v>
      </c>
      <c r="D7829" s="1" t="s">
        <v>6113</v>
      </c>
      <c r="E7829" s="20">
        <v>45118.429963414354</v>
      </c>
    </row>
    <row r="7830" spans="1:5" x14ac:dyDescent="0.35">
      <c r="A7830">
        <v>3</v>
      </c>
      <c r="B7830" s="1" t="s">
        <v>7506</v>
      </c>
      <c r="C7830">
        <v>853</v>
      </c>
      <c r="D7830" s="1" t="s">
        <v>293</v>
      </c>
      <c r="E7830" s="20">
        <v>45124.52481221065</v>
      </c>
    </row>
    <row r="7831" spans="1:5" x14ac:dyDescent="0.35">
      <c r="A7831">
        <v>3</v>
      </c>
      <c r="B7831" s="1" t="s">
        <v>7506</v>
      </c>
      <c r="C7831">
        <v>6849</v>
      </c>
      <c r="D7831" s="1" t="s">
        <v>6118</v>
      </c>
      <c r="E7831" s="20">
        <v>45122.477595833334</v>
      </c>
    </row>
    <row r="7832" spans="1:5" x14ac:dyDescent="0.35">
      <c r="A7832">
        <v>3</v>
      </c>
      <c r="B7832" s="1" t="s">
        <v>7506</v>
      </c>
      <c r="C7832">
        <v>38460</v>
      </c>
      <c r="D7832" s="1" t="s">
        <v>6122</v>
      </c>
      <c r="E7832" s="20">
        <v>45116.103114999998</v>
      </c>
    </row>
    <row r="7833" spans="1:5" x14ac:dyDescent="0.35">
      <c r="A7833">
        <v>3</v>
      </c>
      <c r="B7833" s="1" t="s">
        <v>7506</v>
      </c>
      <c r="C7833">
        <v>3804</v>
      </c>
      <c r="D7833" s="1" t="s">
        <v>6124</v>
      </c>
      <c r="E7833" s="20">
        <v>45118.677203182873</v>
      </c>
    </row>
    <row r="7834" spans="1:5" x14ac:dyDescent="0.35">
      <c r="A7834">
        <v>3</v>
      </c>
      <c r="B7834" s="1" t="s">
        <v>7506</v>
      </c>
      <c r="C7834">
        <v>9026</v>
      </c>
      <c r="D7834" s="1" t="s">
        <v>6125</v>
      </c>
      <c r="E7834" s="20">
        <v>45125.106406805557</v>
      </c>
    </row>
    <row r="7835" spans="1:5" x14ac:dyDescent="0.35">
      <c r="A7835">
        <v>3</v>
      </c>
      <c r="B7835" s="1" t="s">
        <v>7506</v>
      </c>
      <c r="C7835">
        <v>722</v>
      </c>
      <c r="D7835" s="1" t="s">
        <v>7610</v>
      </c>
      <c r="E7835" s="20">
        <v>45127.951750486114</v>
      </c>
    </row>
    <row r="7836" spans="1:5" x14ac:dyDescent="0.35">
      <c r="A7836">
        <v>3</v>
      </c>
      <c r="B7836" s="1" t="s">
        <v>7506</v>
      </c>
      <c r="C7836">
        <v>1556</v>
      </c>
      <c r="D7836" s="1" t="s">
        <v>7611</v>
      </c>
      <c r="E7836" s="20">
        <v>45127.82405678241</v>
      </c>
    </row>
    <row r="7837" spans="1:5" x14ac:dyDescent="0.35">
      <c r="A7837">
        <v>3</v>
      </c>
      <c r="B7837" s="1" t="s">
        <v>7506</v>
      </c>
      <c r="C7837">
        <v>11334</v>
      </c>
      <c r="D7837" s="1" t="s">
        <v>6129</v>
      </c>
      <c r="E7837" s="20">
        <v>45127.821223263891</v>
      </c>
    </row>
    <row r="7838" spans="1:5" x14ac:dyDescent="0.35">
      <c r="A7838">
        <v>3</v>
      </c>
      <c r="B7838" s="1" t="s">
        <v>7506</v>
      </c>
      <c r="C7838">
        <v>7320</v>
      </c>
      <c r="D7838" s="1" t="s">
        <v>7612</v>
      </c>
      <c r="E7838" s="20">
        <v>45127.821817407406</v>
      </c>
    </row>
    <row r="7839" spans="1:5" x14ac:dyDescent="0.35">
      <c r="A7839">
        <v>3</v>
      </c>
      <c r="B7839" s="1" t="s">
        <v>7506</v>
      </c>
      <c r="C7839">
        <v>1743</v>
      </c>
      <c r="D7839" s="1" t="s">
        <v>296</v>
      </c>
      <c r="E7839" s="20">
        <v>45110.786335104167</v>
      </c>
    </row>
    <row r="7840" spans="1:5" x14ac:dyDescent="0.35">
      <c r="A7840">
        <v>3</v>
      </c>
      <c r="B7840" s="1" t="s">
        <v>7506</v>
      </c>
      <c r="C7840">
        <v>12464</v>
      </c>
      <c r="D7840" s="1" t="s">
        <v>6133</v>
      </c>
      <c r="E7840" s="20">
        <v>45134.095613148151</v>
      </c>
    </row>
    <row r="7841" spans="1:5" x14ac:dyDescent="0.35">
      <c r="A7841">
        <v>3</v>
      </c>
      <c r="B7841" s="1" t="s">
        <v>7506</v>
      </c>
      <c r="C7841">
        <v>7211</v>
      </c>
      <c r="D7841" s="1" t="s">
        <v>6134</v>
      </c>
      <c r="E7841" s="20">
        <v>45124.257550902781</v>
      </c>
    </row>
    <row r="7842" spans="1:5" x14ac:dyDescent="0.35">
      <c r="A7842">
        <v>3</v>
      </c>
      <c r="B7842" s="1" t="s">
        <v>7506</v>
      </c>
      <c r="C7842">
        <v>15364</v>
      </c>
      <c r="D7842" s="1" t="s">
        <v>6135</v>
      </c>
      <c r="E7842" s="20">
        <v>45129.64992207176</v>
      </c>
    </row>
    <row r="7843" spans="1:5" x14ac:dyDescent="0.35">
      <c r="A7843">
        <v>3</v>
      </c>
      <c r="B7843" s="1" t="s">
        <v>7506</v>
      </c>
      <c r="C7843">
        <v>2393</v>
      </c>
      <c r="D7843" s="1" t="s">
        <v>7613</v>
      </c>
      <c r="E7843" s="20">
        <v>45116.050038587964</v>
      </c>
    </row>
    <row r="7844" spans="1:5" x14ac:dyDescent="0.35">
      <c r="A7844">
        <v>3</v>
      </c>
      <c r="B7844" s="1" t="s">
        <v>7506</v>
      </c>
      <c r="C7844">
        <v>10586</v>
      </c>
      <c r="D7844" s="1" t="s">
        <v>298</v>
      </c>
      <c r="E7844" s="20">
        <v>45116.163076064811</v>
      </c>
    </row>
    <row r="7845" spans="1:5" x14ac:dyDescent="0.35">
      <c r="A7845">
        <v>3</v>
      </c>
      <c r="B7845" s="1" t="s">
        <v>7506</v>
      </c>
      <c r="C7845">
        <v>2894</v>
      </c>
      <c r="D7845" s="1" t="s">
        <v>6139</v>
      </c>
      <c r="E7845" s="20">
        <v>45123.910199710648</v>
      </c>
    </row>
    <row r="7846" spans="1:5" x14ac:dyDescent="0.35">
      <c r="A7846">
        <v>3</v>
      </c>
      <c r="B7846" s="1" t="s">
        <v>7506</v>
      </c>
      <c r="C7846">
        <v>4914</v>
      </c>
      <c r="D7846" s="1" t="s">
        <v>300</v>
      </c>
      <c r="E7846" s="20">
        <v>45115.916789120369</v>
      </c>
    </row>
    <row r="7847" spans="1:5" x14ac:dyDescent="0.35">
      <c r="A7847">
        <v>3</v>
      </c>
      <c r="B7847" s="1" t="s">
        <v>7506</v>
      </c>
      <c r="C7847">
        <v>5305</v>
      </c>
      <c r="D7847" s="1" t="s">
        <v>302</v>
      </c>
      <c r="E7847" s="20">
        <v>45127.261308553243</v>
      </c>
    </row>
    <row r="7848" spans="1:5" x14ac:dyDescent="0.35">
      <c r="A7848">
        <v>3</v>
      </c>
      <c r="B7848" s="1" t="s">
        <v>7506</v>
      </c>
      <c r="C7848">
        <v>13310</v>
      </c>
      <c r="D7848" s="1" t="s">
        <v>7614</v>
      </c>
      <c r="E7848" s="20">
        <v>45135.071033472224</v>
      </c>
    </row>
    <row r="7849" spans="1:5" x14ac:dyDescent="0.35">
      <c r="A7849">
        <v>3</v>
      </c>
      <c r="B7849" s="1" t="s">
        <v>7506</v>
      </c>
      <c r="C7849">
        <v>3130</v>
      </c>
      <c r="D7849" s="1" t="s">
        <v>7615</v>
      </c>
      <c r="E7849" s="20">
        <v>45135.324028553237</v>
      </c>
    </row>
    <row r="7850" spans="1:5" x14ac:dyDescent="0.35">
      <c r="A7850">
        <v>3</v>
      </c>
      <c r="B7850" s="1" t="s">
        <v>7506</v>
      </c>
      <c r="C7850">
        <v>15297</v>
      </c>
      <c r="D7850" s="1" t="s">
        <v>7616</v>
      </c>
      <c r="E7850" s="20">
        <v>45129.240731481485</v>
      </c>
    </row>
    <row r="7851" spans="1:5" x14ac:dyDescent="0.35">
      <c r="A7851">
        <v>3</v>
      </c>
      <c r="B7851" s="1" t="s">
        <v>7506</v>
      </c>
      <c r="C7851">
        <v>1123</v>
      </c>
      <c r="D7851" s="1" t="s">
        <v>7617</v>
      </c>
      <c r="E7851" s="20">
        <v>45135.464633333337</v>
      </c>
    </row>
    <row r="7852" spans="1:5" x14ac:dyDescent="0.35">
      <c r="A7852">
        <v>3</v>
      </c>
      <c r="B7852" s="1" t="s">
        <v>7506</v>
      </c>
      <c r="C7852">
        <v>2465</v>
      </c>
      <c r="D7852" s="1" t="s">
        <v>7618</v>
      </c>
      <c r="E7852" s="20">
        <v>45136.972279224537</v>
      </c>
    </row>
    <row r="7853" spans="1:5" x14ac:dyDescent="0.35">
      <c r="A7853">
        <v>3</v>
      </c>
      <c r="B7853" s="1" t="s">
        <v>7506</v>
      </c>
      <c r="C7853">
        <v>5679</v>
      </c>
      <c r="D7853" s="1" t="s">
        <v>6143</v>
      </c>
      <c r="E7853" s="20">
        <v>45136.089835625004</v>
      </c>
    </row>
    <row r="7854" spans="1:5" x14ac:dyDescent="0.35">
      <c r="A7854">
        <v>3</v>
      </c>
      <c r="B7854" s="1" t="s">
        <v>7506</v>
      </c>
      <c r="C7854">
        <v>7801</v>
      </c>
      <c r="D7854" s="1" t="s">
        <v>6146</v>
      </c>
      <c r="E7854" s="20">
        <v>45126.345212002314</v>
      </c>
    </row>
    <row r="7855" spans="1:5" x14ac:dyDescent="0.35">
      <c r="A7855">
        <v>3</v>
      </c>
      <c r="B7855" s="1" t="s">
        <v>7506</v>
      </c>
      <c r="C7855">
        <v>9079</v>
      </c>
      <c r="D7855" s="1" t="s">
        <v>305</v>
      </c>
      <c r="E7855" s="20">
        <v>45120.144723634257</v>
      </c>
    </row>
    <row r="7856" spans="1:5" x14ac:dyDescent="0.35">
      <c r="A7856">
        <v>3</v>
      </c>
      <c r="B7856" s="1" t="s">
        <v>7506</v>
      </c>
      <c r="C7856">
        <v>4333</v>
      </c>
      <c r="D7856" s="1" t="s">
        <v>7619</v>
      </c>
      <c r="E7856" s="20">
        <v>45136.06493951389</v>
      </c>
    </row>
    <row r="7857" spans="1:5" x14ac:dyDescent="0.35">
      <c r="A7857">
        <v>3</v>
      </c>
      <c r="B7857" s="1" t="s">
        <v>7506</v>
      </c>
      <c r="C7857">
        <v>4286</v>
      </c>
      <c r="D7857" s="1" t="s">
        <v>6149</v>
      </c>
      <c r="E7857" s="20">
        <v>45126.492130706021</v>
      </c>
    </row>
    <row r="7858" spans="1:5" x14ac:dyDescent="0.35">
      <c r="A7858">
        <v>3</v>
      </c>
      <c r="B7858" s="1" t="s">
        <v>7506</v>
      </c>
      <c r="C7858">
        <v>7020</v>
      </c>
      <c r="D7858" s="1" t="s">
        <v>6152</v>
      </c>
      <c r="E7858" s="20">
        <v>45116.805516643515</v>
      </c>
    </row>
    <row r="7859" spans="1:5" x14ac:dyDescent="0.35">
      <c r="A7859">
        <v>3</v>
      </c>
      <c r="B7859" s="1" t="s">
        <v>7506</v>
      </c>
      <c r="C7859">
        <v>7601</v>
      </c>
      <c r="D7859" s="1" t="s">
        <v>6154</v>
      </c>
      <c r="E7859" s="20">
        <v>45128.696775879631</v>
      </c>
    </row>
    <row r="7860" spans="1:5" x14ac:dyDescent="0.35">
      <c r="A7860">
        <v>3</v>
      </c>
      <c r="B7860" s="1" t="s">
        <v>7506</v>
      </c>
      <c r="C7860">
        <v>8525</v>
      </c>
      <c r="D7860" s="1" t="s">
        <v>6155</v>
      </c>
      <c r="E7860" s="20">
        <v>45126.419816099537</v>
      </c>
    </row>
    <row r="7861" spans="1:5" x14ac:dyDescent="0.35">
      <c r="A7861">
        <v>3</v>
      </c>
      <c r="B7861" s="1" t="s">
        <v>7506</v>
      </c>
      <c r="C7861">
        <v>2257</v>
      </c>
      <c r="D7861" s="1" t="s">
        <v>7620</v>
      </c>
      <c r="E7861" s="20">
        <v>45136.301201111113</v>
      </c>
    </row>
    <row r="7862" spans="1:5" x14ac:dyDescent="0.35">
      <c r="A7862">
        <v>3</v>
      </c>
      <c r="B7862" s="1" t="s">
        <v>7506</v>
      </c>
      <c r="C7862">
        <v>53273</v>
      </c>
      <c r="D7862" s="1" t="s">
        <v>7621</v>
      </c>
      <c r="E7862" s="20">
        <v>45136.301223287039</v>
      </c>
    </row>
    <row r="7863" spans="1:5" x14ac:dyDescent="0.35">
      <c r="A7863">
        <v>3</v>
      </c>
      <c r="B7863" s="1" t="s">
        <v>7506</v>
      </c>
      <c r="C7863">
        <v>5188</v>
      </c>
      <c r="D7863" s="1" t="s">
        <v>311</v>
      </c>
      <c r="E7863" s="20">
        <v>45118.55586537037</v>
      </c>
    </row>
    <row r="7864" spans="1:5" x14ac:dyDescent="0.35">
      <c r="A7864">
        <v>3</v>
      </c>
      <c r="B7864" s="1" t="s">
        <v>7506</v>
      </c>
      <c r="C7864">
        <v>3293</v>
      </c>
      <c r="D7864" s="1" t="s">
        <v>6157</v>
      </c>
      <c r="E7864" s="20">
        <v>45135.339398587967</v>
      </c>
    </row>
    <row r="7865" spans="1:5" x14ac:dyDescent="0.35">
      <c r="A7865">
        <v>3</v>
      </c>
      <c r="B7865" s="1" t="s">
        <v>7506</v>
      </c>
      <c r="C7865">
        <v>4659</v>
      </c>
      <c r="D7865" s="1" t="s">
        <v>7622</v>
      </c>
      <c r="E7865" s="20">
        <v>45135.819236979165</v>
      </c>
    </row>
    <row r="7866" spans="1:5" x14ac:dyDescent="0.35">
      <c r="A7866">
        <v>3</v>
      </c>
      <c r="B7866" s="1" t="s">
        <v>7506</v>
      </c>
      <c r="C7866">
        <v>6966</v>
      </c>
      <c r="D7866" s="1" t="s">
        <v>7623</v>
      </c>
      <c r="E7866" s="20">
        <v>45136.280407141203</v>
      </c>
    </row>
    <row r="7867" spans="1:5" x14ac:dyDescent="0.35">
      <c r="A7867">
        <v>3</v>
      </c>
      <c r="B7867" s="1" t="s">
        <v>7506</v>
      </c>
      <c r="C7867">
        <v>7347</v>
      </c>
      <c r="D7867" s="1" t="s">
        <v>7624</v>
      </c>
      <c r="E7867" s="20">
        <v>45135.463379189816</v>
      </c>
    </row>
    <row r="7868" spans="1:5" x14ac:dyDescent="0.35">
      <c r="A7868">
        <v>3</v>
      </c>
      <c r="B7868" s="1" t="s">
        <v>7506</v>
      </c>
      <c r="C7868">
        <v>55697</v>
      </c>
      <c r="D7868" s="1" t="s">
        <v>7625</v>
      </c>
      <c r="E7868" s="20">
        <v>45135.33962702546</v>
      </c>
    </row>
    <row r="7869" spans="1:5" x14ac:dyDescent="0.35">
      <c r="A7869">
        <v>3</v>
      </c>
      <c r="B7869" s="1" t="s">
        <v>7506</v>
      </c>
      <c r="C7869">
        <v>5383</v>
      </c>
      <c r="D7869" s="1" t="s">
        <v>7626</v>
      </c>
      <c r="E7869" s="20">
        <v>45136.279385347225</v>
      </c>
    </row>
    <row r="7870" spans="1:5" x14ac:dyDescent="0.35">
      <c r="A7870">
        <v>3</v>
      </c>
      <c r="B7870" s="1" t="s">
        <v>7506</v>
      </c>
      <c r="C7870">
        <v>4536</v>
      </c>
      <c r="D7870" s="1" t="s">
        <v>314</v>
      </c>
      <c r="E7870" s="20">
        <v>45129.233592986115</v>
      </c>
    </row>
    <row r="7871" spans="1:5" x14ac:dyDescent="0.35">
      <c r="A7871">
        <v>3</v>
      </c>
      <c r="B7871" s="1" t="s">
        <v>7506</v>
      </c>
      <c r="C7871">
        <v>2676</v>
      </c>
      <c r="D7871" s="1" t="s">
        <v>7627</v>
      </c>
      <c r="E7871" s="20">
        <v>45136.09705084491</v>
      </c>
    </row>
    <row r="7872" spans="1:5" x14ac:dyDescent="0.35">
      <c r="A7872">
        <v>3</v>
      </c>
      <c r="B7872" s="1" t="s">
        <v>7506</v>
      </c>
      <c r="C7872">
        <v>3844</v>
      </c>
      <c r="D7872" s="1" t="s">
        <v>7628</v>
      </c>
      <c r="E7872" s="20">
        <v>45136.096388622682</v>
      </c>
    </row>
    <row r="7873" spans="1:5" x14ac:dyDescent="0.35">
      <c r="A7873">
        <v>3</v>
      </c>
      <c r="B7873" s="1" t="s">
        <v>7506</v>
      </c>
      <c r="C7873">
        <v>5308</v>
      </c>
      <c r="D7873" s="1" t="s">
        <v>7629</v>
      </c>
      <c r="E7873" s="20">
        <v>45136.097107430556</v>
      </c>
    </row>
    <row r="7874" spans="1:5" x14ac:dyDescent="0.35">
      <c r="A7874">
        <v>3</v>
      </c>
      <c r="B7874" s="1" t="s">
        <v>7506</v>
      </c>
      <c r="C7874">
        <v>2861</v>
      </c>
      <c r="D7874" s="1" t="s">
        <v>7630</v>
      </c>
      <c r="E7874" s="20">
        <v>45135.328876261578</v>
      </c>
    </row>
    <row r="7875" spans="1:5" x14ac:dyDescent="0.35">
      <c r="A7875">
        <v>3</v>
      </c>
      <c r="B7875" s="1" t="s">
        <v>7506</v>
      </c>
      <c r="C7875">
        <v>5998</v>
      </c>
      <c r="D7875" s="1" t="s">
        <v>317</v>
      </c>
      <c r="E7875" s="20">
        <v>45129.437959351853</v>
      </c>
    </row>
    <row r="7876" spans="1:5" x14ac:dyDescent="0.35">
      <c r="A7876">
        <v>3</v>
      </c>
      <c r="B7876" s="1" t="s">
        <v>7506</v>
      </c>
      <c r="C7876">
        <v>57730</v>
      </c>
      <c r="D7876" s="1" t="s">
        <v>7631</v>
      </c>
      <c r="E7876" s="20">
        <v>45135.83861204861</v>
      </c>
    </row>
    <row r="7877" spans="1:5" x14ac:dyDescent="0.35">
      <c r="A7877">
        <v>3</v>
      </c>
      <c r="B7877" s="1" t="s">
        <v>7506</v>
      </c>
      <c r="C7877">
        <v>4941</v>
      </c>
      <c r="D7877" s="1" t="s">
        <v>6173</v>
      </c>
      <c r="E7877" s="20">
        <v>45126.543235104167</v>
      </c>
    </row>
    <row r="7878" spans="1:5" x14ac:dyDescent="0.35">
      <c r="A7878">
        <v>3</v>
      </c>
      <c r="B7878" s="1" t="s">
        <v>7506</v>
      </c>
      <c r="C7878">
        <v>4120</v>
      </c>
      <c r="D7878" s="1" t="s">
        <v>7632</v>
      </c>
      <c r="E7878" s="20">
        <v>45135.064704467593</v>
      </c>
    </row>
    <row r="7879" spans="1:5" x14ac:dyDescent="0.35">
      <c r="A7879">
        <v>3</v>
      </c>
      <c r="B7879" s="1" t="s">
        <v>7506</v>
      </c>
      <c r="C7879">
        <v>4365</v>
      </c>
      <c r="D7879" s="1" t="s">
        <v>6178</v>
      </c>
      <c r="E7879" s="20">
        <v>45127.950573807873</v>
      </c>
    </row>
    <row r="7880" spans="1:5" x14ac:dyDescent="0.35">
      <c r="A7880">
        <v>3</v>
      </c>
      <c r="B7880" s="1" t="s">
        <v>7506</v>
      </c>
      <c r="C7880">
        <v>4448</v>
      </c>
      <c r="D7880" s="1" t="s">
        <v>7633</v>
      </c>
      <c r="E7880" s="20">
        <v>45136.31958116898</v>
      </c>
    </row>
    <row r="7881" spans="1:5" x14ac:dyDescent="0.35">
      <c r="A7881">
        <v>3</v>
      </c>
      <c r="B7881" s="1" t="s">
        <v>7506</v>
      </c>
      <c r="C7881">
        <v>14198</v>
      </c>
      <c r="D7881" s="1" t="s">
        <v>319</v>
      </c>
      <c r="E7881" s="20">
        <v>45128.744129965278</v>
      </c>
    </row>
    <row r="7882" spans="1:5" x14ac:dyDescent="0.35">
      <c r="A7882">
        <v>3</v>
      </c>
      <c r="B7882" s="1" t="s">
        <v>7506</v>
      </c>
      <c r="C7882">
        <v>2622</v>
      </c>
      <c r="D7882" s="1" t="s">
        <v>7634</v>
      </c>
      <c r="E7882" s="20">
        <v>45135.817906886572</v>
      </c>
    </row>
    <row r="7883" spans="1:5" x14ac:dyDescent="0.35">
      <c r="A7883">
        <v>3</v>
      </c>
      <c r="B7883" s="1" t="s">
        <v>7506</v>
      </c>
      <c r="C7883">
        <v>4482</v>
      </c>
      <c r="D7883" s="1" t="s">
        <v>7635</v>
      </c>
      <c r="E7883" s="20">
        <v>45135.838330081016</v>
      </c>
    </row>
    <row r="7884" spans="1:5" x14ac:dyDescent="0.35">
      <c r="A7884">
        <v>3</v>
      </c>
      <c r="B7884" s="1" t="s">
        <v>7506</v>
      </c>
      <c r="C7884">
        <v>3336</v>
      </c>
      <c r="D7884" s="1" t="s">
        <v>6188</v>
      </c>
      <c r="E7884" s="20">
        <v>45118.09812141204</v>
      </c>
    </row>
    <row r="7885" spans="1:5" x14ac:dyDescent="0.35">
      <c r="A7885">
        <v>3</v>
      </c>
      <c r="B7885" s="1" t="s">
        <v>7506</v>
      </c>
      <c r="C7885">
        <v>2390</v>
      </c>
      <c r="D7885" s="1" t="s">
        <v>6189</v>
      </c>
      <c r="E7885" s="20">
        <v>45115.731611516203</v>
      </c>
    </row>
    <row r="7886" spans="1:5" x14ac:dyDescent="0.35">
      <c r="A7886">
        <v>3</v>
      </c>
      <c r="B7886" s="1" t="s">
        <v>7506</v>
      </c>
      <c r="C7886">
        <v>3309</v>
      </c>
      <c r="D7886" s="1" t="s">
        <v>6190</v>
      </c>
      <c r="E7886" s="20">
        <v>45127.987177476854</v>
      </c>
    </row>
    <row r="7887" spans="1:5" x14ac:dyDescent="0.35">
      <c r="A7887">
        <v>3</v>
      </c>
      <c r="B7887" s="1" t="s">
        <v>7506</v>
      </c>
      <c r="C7887">
        <v>8610</v>
      </c>
      <c r="D7887" s="1" t="s">
        <v>6194</v>
      </c>
      <c r="E7887" s="20">
        <v>45129.412915092595</v>
      </c>
    </row>
    <row r="7888" spans="1:5" x14ac:dyDescent="0.35">
      <c r="A7888">
        <v>3</v>
      </c>
      <c r="B7888" s="1" t="s">
        <v>7506</v>
      </c>
      <c r="C7888">
        <v>981</v>
      </c>
      <c r="D7888" s="1" t="s">
        <v>6195</v>
      </c>
      <c r="E7888" s="20">
        <v>45122.046373078701</v>
      </c>
    </row>
    <row r="7889" spans="1:5" x14ac:dyDescent="0.35">
      <c r="A7889">
        <v>3</v>
      </c>
      <c r="B7889" s="1" t="s">
        <v>7506</v>
      </c>
      <c r="C7889">
        <v>17624</v>
      </c>
      <c r="D7889" s="1" t="s">
        <v>7636</v>
      </c>
      <c r="E7889" s="20">
        <v>45126.570247754629</v>
      </c>
    </row>
    <row r="7890" spans="1:5" x14ac:dyDescent="0.35">
      <c r="A7890">
        <v>3</v>
      </c>
      <c r="B7890" s="1" t="s">
        <v>7506</v>
      </c>
      <c r="C7890">
        <v>2604</v>
      </c>
      <c r="D7890" s="1" t="s">
        <v>6198</v>
      </c>
      <c r="E7890" s="20">
        <v>45126.561399479164</v>
      </c>
    </row>
    <row r="7891" spans="1:5" x14ac:dyDescent="0.35">
      <c r="A7891">
        <v>3</v>
      </c>
      <c r="B7891" s="1" t="s">
        <v>7506</v>
      </c>
      <c r="C7891">
        <v>3652</v>
      </c>
      <c r="D7891" s="1" t="s">
        <v>6199</v>
      </c>
      <c r="E7891" s="20">
        <v>45122.279604097224</v>
      </c>
    </row>
    <row r="7892" spans="1:5" x14ac:dyDescent="0.35">
      <c r="A7892">
        <v>3</v>
      </c>
      <c r="B7892" s="1" t="s">
        <v>7506</v>
      </c>
      <c r="C7892">
        <v>4143</v>
      </c>
      <c r="D7892" s="1" t="s">
        <v>6200</v>
      </c>
      <c r="E7892" s="20">
        <v>45134.217328206018</v>
      </c>
    </row>
    <row r="7893" spans="1:5" x14ac:dyDescent="0.35">
      <c r="A7893">
        <v>3</v>
      </c>
      <c r="B7893" s="1" t="s">
        <v>7506</v>
      </c>
      <c r="C7893">
        <v>13448</v>
      </c>
      <c r="D7893" s="1" t="s">
        <v>6202</v>
      </c>
      <c r="E7893" s="20">
        <v>45115.561183414349</v>
      </c>
    </row>
    <row r="7894" spans="1:5" x14ac:dyDescent="0.35">
      <c r="A7894">
        <v>3</v>
      </c>
      <c r="B7894" s="1" t="s">
        <v>7506</v>
      </c>
      <c r="C7894">
        <v>23877</v>
      </c>
      <c r="D7894" s="1" t="s">
        <v>7637</v>
      </c>
      <c r="E7894" s="20">
        <v>45134.251820046295</v>
      </c>
    </row>
    <row r="7895" spans="1:5" x14ac:dyDescent="0.35">
      <c r="A7895">
        <v>3</v>
      </c>
      <c r="B7895" s="1" t="s">
        <v>7506</v>
      </c>
      <c r="C7895">
        <v>3588</v>
      </c>
      <c r="D7895" s="1" t="s">
        <v>7638</v>
      </c>
      <c r="E7895" s="20">
        <v>45134.248282187502</v>
      </c>
    </row>
    <row r="7896" spans="1:5" x14ac:dyDescent="0.35">
      <c r="A7896">
        <v>3</v>
      </c>
      <c r="B7896" s="1" t="s">
        <v>7506</v>
      </c>
      <c r="C7896">
        <v>3062</v>
      </c>
      <c r="D7896" s="1" t="s">
        <v>7639</v>
      </c>
      <c r="E7896" s="20">
        <v>45126.571476770834</v>
      </c>
    </row>
    <row r="7897" spans="1:5" x14ac:dyDescent="0.35">
      <c r="A7897">
        <v>3</v>
      </c>
      <c r="B7897" s="1" t="s">
        <v>7506</v>
      </c>
      <c r="C7897">
        <v>7544</v>
      </c>
      <c r="D7897" s="1" t="s">
        <v>7640</v>
      </c>
      <c r="E7897" s="20">
        <v>45135.832195509262</v>
      </c>
    </row>
    <row r="7898" spans="1:5" x14ac:dyDescent="0.35">
      <c r="A7898">
        <v>3</v>
      </c>
      <c r="B7898" s="1" t="s">
        <v>7506</v>
      </c>
      <c r="C7898">
        <v>12644</v>
      </c>
      <c r="D7898" s="1" t="s">
        <v>6205</v>
      </c>
      <c r="E7898" s="20">
        <v>45126.570154432869</v>
      </c>
    </row>
    <row r="7899" spans="1:5" x14ac:dyDescent="0.35">
      <c r="A7899">
        <v>3</v>
      </c>
      <c r="B7899" s="1" t="s">
        <v>7506</v>
      </c>
      <c r="C7899">
        <v>6740</v>
      </c>
      <c r="D7899" s="1" t="s">
        <v>6206</v>
      </c>
      <c r="E7899" s="20">
        <v>45126.435793761571</v>
      </c>
    </row>
    <row r="7900" spans="1:5" x14ac:dyDescent="0.35">
      <c r="A7900">
        <v>3</v>
      </c>
      <c r="B7900" s="1" t="s">
        <v>7506</v>
      </c>
      <c r="C7900">
        <v>64795</v>
      </c>
      <c r="D7900" s="1" t="s">
        <v>7641</v>
      </c>
      <c r="E7900" s="20">
        <v>45135.134617048614</v>
      </c>
    </row>
    <row r="7901" spans="1:5" x14ac:dyDescent="0.35">
      <c r="A7901">
        <v>3</v>
      </c>
      <c r="B7901" s="1" t="s">
        <v>7506</v>
      </c>
      <c r="C7901">
        <v>1159</v>
      </c>
      <c r="D7901" s="1" t="s">
        <v>7642</v>
      </c>
      <c r="E7901" s="20">
        <v>45133.249259826393</v>
      </c>
    </row>
    <row r="7902" spans="1:5" x14ac:dyDescent="0.35">
      <c r="A7902">
        <v>3</v>
      </c>
      <c r="B7902" s="1" t="s">
        <v>7506</v>
      </c>
      <c r="C7902">
        <v>29966</v>
      </c>
      <c r="D7902" s="1" t="s">
        <v>7643</v>
      </c>
      <c r="E7902" s="20">
        <v>45118.269740937503</v>
      </c>
    </row>
    <row r="7903" spans="1:5" x14ac:dyDescent="0.35">
      <c r="A7903">
        <v>3</v>
      </c>
      <c r="B7903" s="1" t="s">
        <v>7506</v>
      </c>
      <c r="C7903">
        <v>6569</v>
      </c>
      <c r="D7903" s="1" t="s">
        <v>6209</v>
      </c>
      <c r="E7903" s="20">
        <v>45118.269653402778</v>
      </c>
    </row>
    <row r="7904" spans="1:5" x14ac:dyDescent="0.35">
      <c r="A7904">
        <v>3</v>
      </c>
      <c r="B7904" s="1" t="s">
        <v>7506</v>
      </c>
      <c r="C7904">
        <v>4607</v>
      </c>
      <c r="D7904" s="1" t="s">
        <v>6210</v>
      </c>
      <c r="E7904" s="20">
        <v>45118.629875960651</v>
      </c>
    </row>
    <row r="7905" spans="1:5" x14ac:dyDescent="0.35">
      <c r="A7905">
        <v>3</v>
      </c>
      <c r="B7905" s="1" t="s">
        <v>7506</v>
      </c>
      <c r="C7905">
        <v>5703</v>
      </c>
      <c r="D7905" s="1" t="s">
        <v>333</v>
      </c>
      <c r="E7905" s="20">
        <v>45122.275837847221</v>
      </c>
    </row>
    <row r="7906" spans="1:5" x14ac:dyDescent="0.35">
      <c r="A7906">
        <v>3</v>
      </c>
      <c r="B7906" s="1" t="s">
        <v>7506</v>
      </c>
      <c r="C7906">
        <v>3086</v>
      </c>
      <c r="D7906" s="1" t="s">
        <v>6215</v>
      </c>
      <c r="E7906" s="20">
        <v>45120.09938709491</v>
      </c>
    </row>
    <row r="7907" spans="1:5" x14ac:dyDescent="0.35">
      <c r="A7907">
        <v>3</v>
      </c>
      <c r="B7907" s="1" t="s">
        <v>7506</v>
      </c>
      <c r="C7907">
        <v>45097</v>
      </c>
      <c r="D7907" s="1" t="s">
        <v>7644</v>
      </c>
      <c r="E7907" s="20">
        <v>45118.629959965278</v>
      </c>
    </row>
    <row r="7908" spans="1:5" x14ac:dyDescent="0.35">
      <c r="A7908">
        <v>3</v>
      </c>
      <c r="B7908" s="1" t="s">
        <v>7506</v>
      </c>
      <c r="C7908">
        <v>179526</v>
      </c>
      <c r="D7908" s="1" t="s">
        <v>7645</v>
      </c>
      <c r="E7908" s="20">
        <v>45135.324069282404</v>
      </c>
    </row>
    <row r="7909" spans="1:5" x14ac:dyDescent="0.35">
      <c r="A7909">
        <v>3</v>
      </c>
      <c r="B7909" s="1" t="s">
        <v>7506</v>
      </c>
      <c r="C7909">
        <v>4160</v>
      </c>
      <c r="D7909" s="1" t="s">
        <v>7646</v>
      </c>
      <c r="E7909" s="20">
        <v>45121.884222025466</v>
      </c>
    </row>
    <row r="7910" spans="1:5" x14ac:dyDescent="0.35">
      <c r="A7910">
        <v>3</v>
      </c>
      <c r="B7910" s="1" t="s">
        <v>7506</v>
      </c>
      <c r="C7910">
        <v>4468</v>
      </c>
      <c r="D7910" s="1" t="s">
        <v>337</v>
      </c>
      <c r="E7910" s="20">
        <v>45118.605209374997</v>
      </c>
    </row>
    <row r="7911" spans="1:5" x14ac:dyDescent="0.35">
      <c r="A7911">
        <v>3</v>
      </c>
      <c r="B7911" s="1" t="s">
        <v>7506</v>
      </c>
      <c r="C7911">
        <v>6001</v>
      </c>
      <c r="D7911" s="1" t="s">
        <v>340</v>
      </c>
      <c r="E7911" s="20">
        <v>45115.267643344909</v>
      </c>
    </row>
    <row r="7912" spans="1:5" x14ac:dyDescent="0.35">
      <c r="A7912">
        <v>3</v>
      </c>
      <c r="B7912" s="1" t="s">
        <v>7506</v>
      </c>
      <c r="C7912">
        <v>239041</v>
      </c>
      <c r="D7912" s="1" t="s">
        <v>7647</v>
      </c>
      <c r="E7912" s="20">
        <v>45135.626906516205</v>
      </c>
    </row>
    <row r="7913" spans="1:5" x14ac:dyDescent="0.35">
      <c r="A7913">
        <v>3</v>
      </c>
      <c r="B7913" s="1" t="s">
        <v>7506</v>
      </c>
      <c r="C7913">
        <v>9298</v>
      </c>
      <c r="D7913" s="1" t="s">
        <v>7648</v>
      </c>
      <c r="E7913" s="20">
        <v>45126.445580312502</v>
      </c>
    </row>
    <row r="7914" spans="1:5" x14ac:dyDescent="0.35">
      <c r="A7914">
        <v>3</v>
      </c>
      <c r="B7914" s="1" t="s">
        <v>7506</v>
      </c>
      <c r="C7914">
        <v>2783</v>
      </c>
      <c r="D7914" s="1" t="s">
        <v>6219</v>
      </c>
      <c r="E7914" s="20">
        <v>45127.937870914349</v>
      </c>
    </row>
    <row r="7915" spans="1:5" x14ac:dyDescent="0.35">
      <c r="A7915">
        <v>3</v>
      </c>
      <c r="B7915" s="1" t="s">
        <v>7506</v>
      </c>
      <c r="C7915">
        <v>2540</v>
      </c>
      <c r="D7915" s="1" t="s">
        <v>7649</v>
      </c>
      <c r="E7915" s="20">
        <v>45128.676389895831</v>
      </c>
    </row>
    <row r="7916" spans="1:5" x14ac:dyDescent="0.35">
      <c r="A7916">
        <v>3</v>
      </c>
      <c r="B7916" s="1" t="s">
        <v>7506</v>
      </c>
      <c r="C7916">
        <v>5425</v>
      </c>
      <c r="D7916" s="1" t="s">
        <v>7650</v>
      </c>
      <c r="E7916" s="20">
        <v>45135.134611030095</v>
      </c>
    </row>
    <row r="7917" spans="1:5" x14ac:dyDescent="0.35">
      <c r="A7917">
        <v>3</v>
      </c>
      <c r="B7917" s="1" t="s">
        <v>7506</v>
      </c>
      <c r="C7917">
        <v>8446</v>
      </c>
      <c r="D7917" s="1" t="s">
        <v>7651</v>
      </c>
      <c r="E7917" s="20">
        <v>45133.24736040509</v>
      </c>
    </row>
    <row r="7918" spans="1:5" x14ac:dyDescent="0.35">
      <c r="A7918">
        <v>3</v>
      </c>
      <c r="B7918" s="1" t="s">
        <v>7506</v>
      </c>
      <c r="C7918">
        <v>10251</v>
      </c>
      <c r="D7918" s="1" t="s">
        <v>7652</v>
      </c>
      <c r="E7918" s="20">
        <v>45133.245411145836</v>
      </c>
    </row>
    <row r="7919" spans="1:5" x14ac:dyDescent="0.35">
      <c r="A7919">
        <v>3</v>
      </c>
      <c r="B7919" s="1" t="s">
        <v>7506</v>
      </c>
      <c r="C7919">
        <v>9883</v>
      </c>
      <c r="D7919" s="1" t="s">
        <v>353</v>
      </c>
      <c r="E7919" s="20">
        <v>45118.301874004632</v>
      </c>
    </row>
    <row r="7920" spans="1:5" x14ac:dyDescent="0.35">
      <c r="A7920">
        <v>3</v>
      </c>
      <c r="B7920" s="1" t="s">
        <v>7506</v>
      </c>
      <c r="C7920">
        <v>1089</v>
      </c>
      <c r="D7920" s="1" t="s">
        <v>7653</v>
      </c>
      <c r="E7920" s="20">
        <v>45118.303654409719</v>
      </c>
    </row>
    <row r="7921" spans="1:5" x14ac:dyDescent="0.35">
      <c r="A7921">
        <v>3</v>
      </c>
      <c r="B7921" s="1" t="s">
        <v>7506</v>
      </c>
      <c r="C7921">
        <v>25702</v>
      </c>
      <c r="D7921" s="1" t="s">
        <v>6236</v>
      </c>
      <c r="E7921" s="20">
        <v>45126.341903645836</v>
      </c>
    </row>
    <row r="7922" spans="1:5" x14ac:dyDescent="0.35">
      <c r="A7922">
        <v>3</v>
      </c>
      <c r="B7922" s="1" t="s">
        <v>7506</v>
      </c>
      <c r="C7922">
        <v>14307</v>
      </c>
      <c r="D7922" s="1" t="s">
        <v>7654</v>
      </c>
      <c r="E7922" s="20">
        <v>45135.454287812499</v>
      </c>
    </row>
    <row r="7923" spans="1:5" x14ac:dyDescent="0.35">
      <c r="A7923">
        <v>3</v>
      </c>
      <c r="B7923" s="1" t="s">
        <v>7506</v>
      </c>
      <c r="C7923">
        <v>5733</v>
      </c>
      <c r="D7923" s="1" t="s">
        <v>6238</v>
      </c>
      <c r="E7923" s="20">
        <v>45121.883512349537</v>
      </c>
    </row>
    <row r="7924" spans="1:5" x14ac:dyDescent="0.35">
      <c r="A7924">
        <v>3</v>
      </c>
      <c r="B7924" s="1" t="s">
        <v>7506</v>
      </c>
      <c r="C7924">
        <v>5232</v>
      </c>
      <c r="D7924" s="1" t="s">
        <v>355</v>
      </c>
      <c r="E7924" s="20">
        <v>45133.253466608796</v>
      </c>
    </row>
    <row r="7925" spans="1:5" x14ac:dyDescent="0.35">
      <c r="A7925">
        <v>3</v>
      </c>
      <c r="B7925" s="1" t="s">
        <v>7506</v>
      </c>
      <c r="C7925">
        <v>7408</v>
      </c>
      <c r="D7925" s="1" t="s">
        <v>357</v>
      </c>
      <c r="E7925" s="20">
        <v>45129.426883842592</v>
      </c>
    </row>
    <row r="7926" spans="1:5" x14ac:dyDescent="0.35">
      <c r="A7926">
        <v>3</v>
      </c>
      <c r="B7926" s="1" t="s">
        <v>7506</v>
      </c>
      <c r="C7926">
        <v>25612</v>
      </c>
      <c r="D7926" s="1" t="s">
        <v>6241</v>
      </c>
      <c r="E7926" s="20">
        <v>45116.274591539353</v>
      </c>
    </row>
    <row r="7927" spans="1:5" x14ac:dyDescent="0.35">
      <c r="A7927">
        <v>3</v>
      </c>
      <c r="B7927" s="1" t="s">
        <v>7506</v>
      </c>
      <c r="C7927">
        <v>3478</v>
      </c>
      <c r="D7927" s="1" t="s">
        <v>7655</v>
      </c>
      <c r="E7927" s="20">
        <v>45135.460551087963</v>
      </c>
    </row>
    <row r="7928" spans="1:5" x14ac:dyDescent="0.35">
      <c r="A7928">
        <v>3</v>
      </c>
      <c r="B7928" s="1" t="s">
        <v>7506</v>
      </c>
      <c r="C7928">
        <v>4431</v>
      </c>
      <c r="D7928" s="1" t="s">
        <v>7656</v>
      </c>
      <c r="E7928" s="20">
        <v>45135.45924142361</v>
      </c>
    </row>
    <row r="7929" spans="1:5" x14ac:dyDescent="0.35">
      <c r="A7929">
        <v>3</v>
      </c>
      <c r="B7929" s="1" t="s">
        <v>7506</v>
      </c>
      <c r="C7929">
        <v>4176</v>
      </c>
      <c r="D7929" s="1" t="s">
        <v>7657</v>
      </c>
      <c r="E7929" s="20">
        <v>45135.830766701387</v>
      </c>
    </row>
    <row r="7930" spans="1:5" x14ac:dyDescent="0.35">
      <c r="A7930">
        <v>3</v>
      </c>
      <c r="B7930" s="1" t="s">
        <v>7506</v>
      </c>
      <c r="C7930">
        <v>7301</v>
      </c>
      <c r="D7930" s="1" t="s">
        <v>7658</v>
      </c>
      <c r="E7930" s="20">
        <v>45135.454181759262</v>
      </c>
    </row>
    <row r="7931" spans="1:5" x14ac:dyDescent="0.35">
      <c r="A7931">
        <v>3</v>
      </c>
      <c r="B7931" s="1" t="s">
        <v>7506</v>
      </c>
      <c r="C7931">
        <v>6715</v>
      </c>
      <c r="D7931" s="1" t="s">
        <v>6242</v>
      </c>
      <c r="E7931" s="20">
        <v>45126.341788668979</v>
      </c>
    </row>
    <row r="7932" spans="1:5" x14ac:dyDescent="0.35">
      <c r="A7932">
        <v>3</v>
      </c>
      <c r="B7932" s="1" t="s">
        <v>7506</v>
      </c>
      <c r="C7932">
        <v>11292</v>
      </c>
      <c r="D7932" s="1" t="s">
        <v>6245</v>
      </c>
      <c r="E7932" s="20">
        <v>45126.516877800925</v>
      </c>
    </row>
    <row r="7933" spans="1:5" x14ac:dyDescent="0.35">
      <c r="A7933">
        <v>3</v>
      </c>
      <c r="B7933" s="1" t="s">
        <v>7506</v>
      </c>
      <c r="C7933">
        <v>5599</v>
      </c>
      <c r="D7933" s="1" t="s">
        <v>6246</v>
      </c>
      <c r="E7933" s="20">
        <v>45116.797029548608</v>
      </c>
    </row>
    <row r="7934" spans="1:5" x14ac:dyDescent="0.35">
      <c r="A7934">
        <v>3</v>
      </c>
      <c r="B7934" s="1" t="s">
        <v>7506</v>
      </c>
      <c r="C7934">
        <v>4518</v>
      </c>
      <c r="D7934" s="1" t="s">
        <v>7659</v>
      </c>
      <c r="E7934" s="20">
        <v>45137.261264687499</v>
      </c>
    </row>
    <row r="7935" spans="1:5" x14ac:dyDescent="0.35">
      <c r="A7935">
        <v>3</v>
      </c>
      <c r="B7935" s="1" t="s">
        <v>7506</v>
      </c>
      <c r="C7935">
        <v>113470</v>
      </c>
      <c r="D7935" s="1" t="s">
        <v>7660</v>
      </c>
      <c r="E7935" s="20">
        <v>45135.626953460647</v>
      </c>
    </row>
    <row r="7936" spans="1:5" x14ac:dyDescent="0.35">
      <c r="A7936">
        <v>3</v>
      </c>
      <c r="B7936" s="1" t="s">
        <v>7506</v>
      </c>
      <c r="C7936">
        <v>1100</v>
      </c>
      <c r="D7936" s="1" t="s">
        <v>7661</v>
      </c>
      <c r="E7936" s="20">
        <v>45133.253538935183</v>
      </c>
    </row>
    <row r="7937" spans="1:5" x14ac:dyDescent="0.35">
      <c r="A7937">
        <v>3</v>
      </c>
      <c r="B7937" s="1" t="s">
        <v>7506</v>
      </c>
      <c r="C7937">
        <v>92286</v>
      </c>
      <c r="D7937" s="1" t="s">
        <v>7662</v>
      </c>
      <c r="E7937" s="20">
        <v>45135.328975289354</v>
      </c>
    </row>
    <row r="7938" spans="1:5" x14ac:dyDescent="0.35">
      <c r="A7938">
        <v>3</v>
      </c>
      <c r="B7938" s="1" t="s">
        <v>7506</v>
      </c>
      <c r="C7938">
        <v>2383</v>
      </c>
      <c r="D7938" s="1" t="s">
        <v>7663</v>
      </c>
      <c r="E7938" s="20">
        <v>45126.706913958333</v>
      </c>
    </row>
    <row r="7939" spans="1:5" x14ac:dyDescent="0.35">
      <c r="A7939">
        <v>3</v>
      </c>
      <c r="B7939" s="1" t="s">
        <v>7506</v>
      </c>
      <c r="C7939">
        <v>2037</v>
      </c>
      <c r="D7939" s="1" t="s">
        <v>7664</v>
      </c>
      <c r="E7939" s="20">
        <v>45134.031113252313</v>
      </c>
    </row>
    <row r="7940" spans="1:5" x14ac:dyDescent="0.35">
      <c r="A7940">
        <v>3</v>
      </c>
      <c r="B7940" s="1" t="s">
        <v>7506</v>
      </c>
      <c r="C7940">
        <v>4392</v>
      </c>
      <c r="D7940" s="1" t="s">
        <v>361</v>
      </c>
      <c r="E7940" s="20">
        <v>45129.467855312498</v>
      </c>
    </row>
    <row r="7941" spans="1:5" x14ac:dyDescent="0.35">
      <c r="A7941">
        <v>3</v>
      </c>
      <c r="B7941" s="1" t="s">
        <v>7506</v>
      </c>
      <c r="C7941">
        <v>2002</v>
      </c>
      <c r="D7941" s="1" t="s">
        <v>6251</v>
      </c>
      <c r="E7941" s="20">
        <v>45121.716874247686</v>
      </c>
    </row>
    <row r="7942" spans="1:5" x14ac:dyDescent="0.35">
      <c r="A7942">
        <v>3</v>
      </c>
      <c r="B7942" s="1" t="s">
        <v>7506</v>
      </c>
      <c r="C7942">
        <v>3109</v>
      </c>
      <c r="D7942" s="1" t="s">
        <v>6253</v>
      </c>
      <c r="E7942" s="20">
        <v>45135.310700335649</v>
      </c>
    </row>
    <row r="7943" spans="1:5" x14ac:dyDescent="0.35">
      <c r="A7943">
        <v>3</v>
      </c>
      <c r="B7943" s="1" t="s">
        <v>7506</v>
      </c>
      <c r="C7943">
        <v>3851</v>
      </c>
      <c r="D7943" s="1" t="s">
        <v>7665</v>
      </c>
      <c r="E7943" s="20">
        <v>45129.29374021991</v>
      </c>
    </row>
    <row r="7944" spans="1:5" x14ac:dyDescent="0.35">
      <c r="A7944">
        <v>3</v>
      </c>
      <c r="B7944" s="1" t="s">
        <v>7506</v>
      </c>
      <c r="C7944">
        <v>2107</v>
      </c>
      <c r="D7944" s="1" t="s">
        <v>7666</v>
      </c>
      <c r="E7944" s="20">
        <v>45133.845919131942</v>
      </c>
    </row>
    <row r="7945" spans="1:5" x14ac:dyDescent="0.35">
      <c r="A7945">
        <v>3</v>
      </c>
      <c r="B7945" s="1" t="s">
        <v>7506</v>
      </c>
      <c r="C7945">
        <v>3535</v>
      </c>
      <c r="D7945" s="1" t="s">
        <v>7667</v>
      </c>
      <c r="E7945" s="20">
        <v>45134.596547638888</v>
      </c>
    </row>
    <row r="7946" spans="1:5" x14ac:dyDescent="0.35">
      <c r="A7946">
        <v>3</v>
      </c>
      <c r="B7946" s="1" t="s">
        <v>7506</v>
      </c>
      <c r="C7946">
        <v>3380</v>
      </c>
      <c r="D7946" s="1" t="s">
        <v>6256</v>
      </c>
      <c r="E7946" s="20">
        <v>45126.678492662038</v>
      </c>
    </row>
    <row r="7947" spans="1:5" x14ac:dyDescent="0.35">
      <c r="A7947">
        <v>3</v>
      </c>
      <c r="B7947" s="1" t="s">
        <v>7506</v>
      </c>
      <c r="C7947">
        <v>2740</v>
      </c>
      <c r="D7947" s="1" t="s">
        <v>6257</v>
      </c>
      <c r="E7947" s="20">
        <v>45133.07135943287</v>
      </c>
    </row>
    <row r="7948" spans="1:5" x14ac:dyDescent="0.35">
      <c r="A7948">
        <v>3</v>
      </c>
      <c r="B7948" s="1" t="s">
        <v>7506</v>
      </c>
      <c r="C7948">
        <v>2363</v>
      </c>
      <c r="D7948" s="1" t="s">
        <v>364</v>
      </c>
      <c r="E7948" s="20">
        <v>45117.293197384257</v>
      </c>
    </row>
    <row r="7949" spans="1:5" x14ac:dyDescent="0.35">
      <c r="A7949">
        <v>3</v>
      </c>
      <c r="B7949" s="1" t="s">
        <v>7506</v>
      </c>
      <c r="C7949">
        <v>4438</v>
      </c>
      <c r="D7949" s="1" t="s">
        <v>7668</v>
      </c>
      <c r="E7949" s="20">
        <v>45132.950208680559</v>
      </c>
    </row>
    <row r="7950" spans="1:5" x14ac:dyDescent="0.35">
      <c r="A7950">
        <v>3</v>
      </c>
      <c r="B7950" s="1" t="s">
        <v>7506</v>
      </c>
      <c r="C7950">
        <v>3891</v>
      </c>
      <c r="D7950" s="1" t="s">
        <v>7669</v>
      </c>
      <c r="E7950" s="20">
        <v>45137.750332222226</v>
      </c>
    </row>
    <row r="7951" spans="1:5" x14ac:dyDescent="0.35">
      <c r="A7951">
        <v>3</v>
      </c>
      <c r="B7951" s="1" t="s">
        <v>7506</v>
      </c>
      <c r="C7951">
        <v>7007</v>
      </c>
      <c r="D7951" s="1" t="s">
        <v>7670</v>
      </c>
      <c r="E7951" s="20">
        <v>45137.745291203704</v>
      </c>
    </row>
    <row r="7952" spans="1:5" x14ac:dyDescent="0.35">
      <c r="A7952">
        <v>3</v>
      </c>
      <c r="B7952" s="1" t="s">
        <v>7506</v>
      </c>
      <c r="C7952">
        <v>8211</v>
      </c>
      <c r="D7952" s="1" t="s">
        <v>6262</v>
      </c>
      <c r="E7952" s="20">
        <v>45132.824425324077</v>
      </c>
    </row>
    <row r="7953" spans="1:5" x14ac:dyDescent="0.35">
      <c r="A7953">
        <v>3</v>
      </c>
      <c r="B7953" s="1" t="s">
        <v>7506</v>
      </c>
      <c r="C7953">
        <v>4559</v>
      </c>
      <c r="D7953" s="1" t="s">
        <v>7671</v>
      </c>
      <c r="E7953" s="20">
        <v>45135.735976076387</v>
      </c>
    </row>
    <row r="7954" spans="1:5" x14ac:dyDescent="0.35">
      <c r="A7954">
        <v>3</v>
      </c>
      <c r="B7954" s="1" t="s">
        <v>7506</v>
      </c>
      <c r="C7954">
        <v>1530</v>
      </c>
      <c r="D7954" s="1" t="s">
        <v>6263</v>
      </c>
      <c r="E7954" s="20">
        <v>45134.27203547454</v>
      </c>
    </row>
    <row r="7955" spans="1:5" x14ac:dyDescent="0.35">
      <c r="A7955">
        <v>3</v>
      </c>
      <c r="B7955" s="1" t="s">
        <v>7506</v>
      </c>
      <c r="C7955">
        <v>3576</v>
      </c>
      <c r="D7955" s="1" t="s">
        <v>375</v>
      </c>
      <c r="E7955" s="20">
        <v>45126.745734814816</v>
      </c>
    </row>
    <row r="7956" spans="1:5" x14ac:dyDescent="0.35">
      <c r="A7956">
        <v>3</v>
      </c>
      <c r="B7956" s="1" t="s">
        <v>7506</v>
      </c>
      <c r="C7956">
        <v>3912</v>
      </c>
      <c r="D7956" s="1" t="s">
        <v>6267</v>
      </c>
      <c r="E7956" s="20">
        <v>45120.583002650463</v>
      </c>
    </row>
    <row r="7957" spans="1:5" x14ac:dyDescent="0.35">
      <c r="A7957">
        <v>3</v>
      </c>
      <c r="B7957" s="1" t="s">
        <v>7506</v>
      </c>
      <c r="C7957">
        <v>3881</v>
      </c>
      <c r="D7957" s="1" t="s">
        <v>7672</v>
      </c>
      <c r="E7957" s="20">
        <v>45138.286828935183</v>
      </c>
    </row>
    <row r="7958" spans="1:5" x14ac:dyDescent="0.35">
      <c r="A7958">
        <v>3</v>
      </c>
      <c r="B7958" s="1" t="s">
        <v>7506</v>
      </c>
      <c r="C7958">
        <v>8781</v>
      </c>
      <c r="D7958" s="1" t="s">
        <v>6272</v>
      </c>
      <c r="E7958" s="20">
        <v>45132.827074074077</v>
      </c>
    </row>
    <row r="7959" spans="1:5" x14ac:dyDescent="0.35">
      <c r="A7959">
        <v>3</v>
      </c>
      <c r="B7959" s="1" t="s">
        <v>7506</v>
      </c>
      <c r="C7959">
        <v>2483</v>
      </c>
      <c r="D7959" s="1" t="s">
        <v>6275</v>
      </c>
      <c r="E7959" s="20">
        <v>45115.295027523149</v>
      </c>
    </row>
    <row r="7960" spans="1:5" x14ac:dyDescent="0.35">
      <c r="A7960">
        <v>3</v>
      </c>
      <c r="B7960" s="1" t="s">
        <v>7506</v>
      </c>
      <c r="C7960">
        <v>4774</v>
      </c>
      <c r="D7960" s="1" t="s">
        <v>386</v>
      </c>
      <c r="E7960" s="20">
        <v>45119.322904733795</v>
      </c>
    </row>
    <row r="7961" spans="1:5" x14ac:dyDescent="0.35">
      <c r="A7961">
        <v>3</v>
      </c>
      <c r="B7961" s="1" t="s">
        <v>7506</v>
      </c>
      <c r="C7961">
        <v>4493</v>
      </c>
      <c r="D7961" s="1" t="s">
        <v>6280</v>
      </c>
      <c r="E7961" s="20">
        <v>45119.286995694441</v>
      </c>
    </row>
    <row r="7962" spans="1:5" x14ac:dyDescent="0.35">
      <c r="A7962">
        <v>3</v>
      </c>
      <c r="B7962" s="1" t="s">
        <v>7506</v>
      </c>
      <c r="C7962">
        <v>3613</v>
      </c>
      <c r="D7962" s="1" t="s">
        <v>6282</v>
      </c>
      <c r="E7962" s="20">
        <v>45126.264647476855</v>
      </c>
    </row>
    <row r="7963" spans="1:5" x14ac:dyDescent="0.35">
      <c r="A7963">
        <v>3</v>
      </c>
      <c r="B7963" s="1" t="s">
        <v>7506</v>
      </c>
      <c r="C7963">
        <v>4704</v>
      </c>
      <c r="D7963" s="1" t="s">
        <v>6285</v>
      </c>
      <c r="E7963" s="20">
        <v>45133.73595736111</v>
      </c>
    </row>
    <row r="7964" spans="1:5" x14ac:dyDescent="0.35">
      <c r="A7964">
        <v>3</v>
      </c>
      <c r="B7964" s="1" t="s">
        <v>7506</v>
      </c>
      <c r="C7964">
        <v>20096</v>
      </c>
      <c r="D7964" s="1" t="s">
        <v>391</v>
      </c>
      <c r="E7964" s="20">
        <v>45130.660202754632</v>
      </c>
    </row>
    <row r="7965" spans="1:5" x14ac:dyDescent="0.35">
      <c r="A7965">
        <v>3</v>
      </c>
      <c r="B7965" s="1" t="s">
        <v>7506</v>
      </c>
      <c r="C7965">
        <v>3177</v>
      </c>
      <c r="D7965" s="1" t="s">
        <v>392</v>
      </c>
      <c r="E7965" s="20">
        <v>45130.088496412034</v>
      </c>
    </row>
    <row r="7966" spans="1:5" x14ac:dyDescent="0.35">
      <c r="A7966">
        <v>3</v>
      </c>
      <c r="B7966" s="1" t="s">
        <v>7506</v>
      </c>
      <c r="C7966">
        <v>3087</v>
      </c>
      <c r="D7966" s="1" t="s">
        <v>6287</v>
      </c>
      <c r="E7966" s="20">
        <v>45134.286456099537</v>
      </c>
    </row>
    <row r="7967" spans="1:5" x14ac:dyDescent="0.35">
      <c r="A7967">
        <v>3</v>
      </c>
      <c r="B7967" s="1" t="s">
        <v>7506</v>
      </c>
      <c r="C7967">
        <v>3367</v>
      </c>
      <c r="D7967" s="1" t="s">
        <v>395</v>
      </c>
      <c r="E7967" s="20">
        <v>45134.285091759259</v>
      </c>
    </row>
    <row r="7968" spans="1:5" x14ac:dyDescent="0.35">
      <c r="A7968">
        <v>3</v>
      </c>
      <c r="B7968" s="1" t="s">
        <v>7506</v>
      </c>
      <c r="C7968">
        <v>7389</v>
      </c>
      <c r="D7968" s="1" t="s">
        <v>7673</v>
      </c>
      <c r="E7968" s="20">
        <v>45130.423079571759</v>
      </c>
    </row>
    <row r="7969" spans="1:5" x14ac:dyDescent="0.35">
      <c r="A7969">
        <v>3</v>
      </c>
      <c r="B7969" s="1" t="s">
        <v>7506</v>
      </c>
      <c r="C7969">
        <v>3094</v>
      </c>
      <c r="D7969" s="1" t="s">
        <v>7674</v>
      </c>
      <c r="E7969" s="20">
        <v>45134.274255949073</v>
      </c>
    </row>
    <row r="7970" spans="1:5" x14ac:dyDescent="0.35">
      <c r="A7970">
        <v>3</v>
      </c>
      <c r="B7970" s="1" t="s">
        <v>7506</v>
      </c>
      <c r="C7970">
        <v>9561</v>
      </c>
      <c r="D7970" s="1" t="s">
        <v>7675</v>
      </c>
      <c r="E7970" s="20">
        <v>45119.815305543983</v>
      </c>
    </row>
    <row r="7971" spans="1:5" x14ac:dyDescent="0.35">
      <c r="A7971">
        <v>3</v>
      </c>
      <c r="B7971" s="1" t="s">
        <v>7506</v>
      </c>
      <c r="C7971">
        <v>9745</v>
      </c>
      <c r="D7971" s="1" t="s">
        <v>6293</v>
      </c>
      <c r="E7971" s="20">
        <v>45125.259857835648</v>
      </c>
    </row>
    <row r="7972" spans="1:5" x14ac:dyDescent="0.35">
      <c r="A7972">
        <v>3</v>
      </c>
      <c r="B7972" s="1" t="s">
        <v>7506</v>
      </c>
      <c r="C7972">
        <v>2470</v>
      </c>
      <c r="D7972" s="1" t="s">
        <v>6294</v>
      </c>
      <c r="E7972" s="20">
        <v>45134.277239027775</v>
      </c>
    </row>
    <row r="7973" spans="1:5" x14ac:dyDescent="0.35">
      <c r="A7973">
        <v>3</v>
      </c>
      <c r="B7973" s="1" t="s">
        <v>7506</v>
      </c>
      <c r="C7973">
        <v>2679</v>
      </c>
      <c r="D7973" s="1" t="s">
        <v>6295</v>
      </c>
      <c r="E7973" s="20">
        <v>45134.266995879632</v>
      </c>
    </row>
    <row r="7974" spans="1:5" x14ac:dyDescent="0.35">
      <c r="A7974">
        <v>3</v>
      </c>
      <c r="B7974" s="1" t="s">
        <v>7506</v>
      </c>
      <c r="C7974">
        <v>2425</v>
      </c>
      <c r="D7974" s="1" t="s">
        <v>6296</v>
      </c>
      <c r="E7974" s="20">
        <v>45115.311858819441</v>
      </c>
    </row>
    <row r="7975" spans="1:5" x14ac:dyDescent="0.35">
      <c r="A7975">
        <v>3</v>
      </c>
      <c r="B7975" s="1" t="s">
        <v>7506</v>
      </c>
      <c r="C7975">
        <v>1900</v>
      </c>
      <c r="D7975" s="1" t="s">
        <v>7676</v>
      </c>
      <c r="E7975" s="20">
        <v>45137.292903761576</v>
      </c>
    </row>
    <row r="7976" spans="1:5" x14ac:dyDescent="0.35">
      <c r="A7976">
        <v>3</v>
      </c>
      <c r="B7976" s="1" t="s">
        <v>7506</v>
      </c>
      <c r="C7976">
        <v>3207</v>
      </c>
      <c r="D7976" s="1" t="s">
        <v>6297</v>
      </c>
      <c r="E7976" s="20">
        <v>45122.404554212961</v>
      </c>
    </row>
    <row r="7977" spans="1:5" x14ac:dyDescent="0.35">
      <c r="A7977">
        <v>3</v>
      </c>
      <c r="B7977" s="1" t="s">
        <v>7506</v>
      </c>
      <c r="C7977">
        <v>3319</v>
      </c>
      <c r="D7977" s="1" t="s">
        <v>6298</v>
      </c>
      <c r="E7977" s="20">
        <v>45129.646269004632</v>
      </c>
    </row>
    <row r="7978" spans="1:5" x14ac:dyDescent="0.35">
      <c r="A7978">
        <v>3</v>
      </c>
      <c r="B7978" s="1" t="s">
        <v>7506</v>
      </c>
      <c r="C7978">
        <v>4876</v>
      </c>
      <c r="D7978" s="1" t="s">
        <v>6301</v>
      </c>
      <c r="E7978" s="20">
        <v>45134.28250872685</v>
      </c>
    </row>
    <row r="7979" spans="1:5" x14ac:dyDescent="0.35">
      <c r="A7979">
        <v>3</v>
      </c>
      <c r="B7979" s="1" t="s">
        <v>7506</v>
      </c>
      <c r="C7979">
        <v>3948</v>
      </c>
      <c r="D7979" s="1" t="s">
        <v>6302</v>
      </c>
      <c r="E7979" s="20">
        <v>45117.738378784721</v>
      </c>
    </row>
    <row r="7980" spans="1:5" x14ac:dyDescent="0.35">
      <c r="A7980">
        <v>3</v>
      </c>
      <c r="B7980" s="1" t="s">
        <v>7506</v>
      </c>
      <c r="C7980">
        <v>7756</v>
      </c>
      <c r="D7980" s="1" t="s">
        <v>6306</v>
      </c>
      <c r="E7980" s="20">
        <v>45121.719126261574</v>
      </c>
    </row>
    <row r="7981" spans="1:5" x14ac:dyDescent="0.35">
      <c r="A7981">
        <v>3</v>
      </c>
      <c r="B7981" s="1" t="s">
        <v>7506</v>
      </c>
      <c r="C7981">
        <v>18607</v>
      </c>
      <c r="D7981" s="1" t="s">
        <v>6308</v>
      </c>
      <c r="E7981" s="20">
        <v>45119.724585243057</v>
      </c>
    </row>
    <row r="7982" spans="1:5" x14ac:dyDescent="0.35">
      <c r="A7982">
        <v>3</v>
      </c>
      <c r="B7982" s="1" t="s">
        <v>7506</v>
      </c>
      <c r="C7982">
        <v>1348</v>
      </c>
      <c r="D7982" s="1" t="s">
        <v>7677</v>
      </c>
      <c r="E7982" s="20">
        <v>45126.738149189812</v>
      </c>
    </row>
    <row r="7983" spans="1:5" x14ac:dyDescent="0.35">
      <c r="A7983">
        <v>3</v>
      </c>
      <c r="B7983" s="1" t="s">
        <v>7506</v>
      </c>
      <c r="C7983">
        <v>3628</v>
      </c>
      <c r="D7983" s="1" t="s">
        <v>7678</v>
      </c>
      <c r="E7983" s="20">
        <v>45134.319582766206</v>
      </c>
    </row>
    <row r="7984" spans="1:5" x14ac:dyDescent="0.35">
      <c r="A7984">
        <v>3</v>
      </c>
      <c r="B7984" s="1" t="s">
        <v>7506</v>
      </c>
      <c r="C7984">
        <v>5801</v>
      </c>
      <c r="D7984" s="1" t="s">
        <v>7679</v>
      </c>
      <c r="E7984" s="20">
        <v>45133.203616631945</v>
      </c>
    </row>
    <row r="7985" spans="1:5" x14ac:dyDescent="0.35">
      <c r="A7985">
        <v>3</v>
      </c>
      <c r="B7985" s="1" t="s">
        <v>7506</v>
      </c>
      <c r="C7985">
        <v>10689</v>
      </c>
      <c r="D7985" s="1" t="s">
        <v>6309</v>
      </c>
      <c r="E7985" s="20">
        <v>45118.597609502314</v>
      </c>
    </row>
    <row r="7986" spans="1:5" x14ac:dyDescent="0.35">
      <c r="A7986">
        <v>3</v>
      </c>
      <c r="B7986" s="1" t="s">
        <v>7506</v>
      </c>
      <c r="C7986">
        <v>4534</v>
      </c>
      <c r="D7986" s="1" t="s">
        <v>6311</v>
      </c>
      <c r="E7986" s="20">
        <v>45122.272307939813</v>
      </c>
    </row>
    <row r="7987" spans="1:5" x14ac:dyDescent="0.35">
      <c r="A7987">
        <v>3</v>
      </c>
      <c r="B7987" s="1" t="s">
        <v>7506</v>
      </c>
      <c r="C7987">
        <v>1115</v>
      </c>
      <c r="D7987" s="1" t="s">
        <v>7680</v>
      </c>
      <c r="E7987" s="20">
        <v>45135.020134953702</v>
      </c>
    </row>
    <row r="7988" spans="1:5" x14ac:dyDescent="0.35">
      <c r="A7988">
        <v>3</v>
      </c>
      <c r="B7988" s="1" t="s">
        <v>7506</v>
      </c>
      <c r="C7988">
        <v>10215</v>
      </c>
      <c r="D7988" s="1" t="s">
        <v>413</v>
      </c>
      <c r="E7988" s="20">
        <v>45119.830045983799</v>
      </c>
    </row>
    <row r="7989" spans="1:5" x14ac:dyDescent="0.35">
      <c r="A7989">
        <v>3</v>
      </c>
      <c r="B7989" s="1" t="s">
        <v>7506</v>
      </c>
      <c r="C7989">
        <v>2763</v>
      </c>
      <c r="D7989" s="1" t="s">
        <v>7681</v>
      </c>
      <c r="E7989" s="20">
        <v>45122.740616053241</v>
      </c>
    </row>
    <row r="7990" spans="1:5" x14ac:dyDescent="0.35">
      <c r="A7990">
        <v>3</v>
      </c>
      <c r="B7990" s="1" t="s">
        <v>7506</v>
      </c>
      <c r="C7990">
        <v>2918</v>
      </c>
      <c r="D7990" s="1" t="s">
        <v>7682</v>
      </c>
      <c r="E7990" s="20">
        <v>45115.900351851851</v>
      </c>
    </row>
    <row r="7991" spans="1:5" x14ac:dyDescent="0.35">
      <c r="A7991">
        <v>3</v>
      </c>
      <c r="B7991" s="1" t="s">
        <v>7506</v>
      </c>
      <c r="C7991">
        <v>8791</v>
      </c>
      <c r="D7991" s="1" t="s">
        <v>415</v>
      </c>
      <c r="E7991" s="20">
        <v>45133.061142673614</v>
      </c>
    </row>
    <row r="7992" spans="1:5" x14ac:dyDescent="0.35">
      <c r="A7992">
        <v>3</v>
      </c>
      <c r="B7992" s="1" t="s">
        <v>7506</v>
      </c>
      <c r="C7992">
        <v>1644</v>
      </c>
      <c r="D7992" s="1" t="s">
        <v>6317</v>
      </c>
      <c r="E7992" s="20">
        <v>45126.149609537038</v>
      </c>
    </row>
    <row r="7993" spans="1:5" x14ac:dyDescent="0.35">
      <c r="A7993">
        <v>3</v>
      </c>
      <c r="B7993" s="1" t="s">
        <v>7506</v>
      </c>
      <c r="C7993">
        <v>5255</v>
      </c>
      <c r="D7993" s="1" t="s">
        <v>6319</v>
      </c>
      <c r="E7993" s="20">
        <v>45132.970735567127</v>
      </c>
    </row>
    <row r="7994" spans="1:5" x14ac:dyDescent="0.35">
      <c r="A7994">
        <v>3</v>
      </c>
      <c r="B7994" s="1" t="s">
        <v>7506</v>
      </c>
      <c r="C7994">
        <v>9086</v>
      </c>
      <c r="D7994" s="1" t="s">
        <v>7683</v>
      </c>
      <c r="E7994" s="20">
        <v>45135.264923680559</v>
      </c>
    </row>
    <row r="7995" spans="1:5" x14ac:dyDescent="0.35">
      <c r="A7995">
        <v>3</v>
      </c>
      <c r="B7995" s="1" t="s">
        <v>7506</v>
      </c>
      <c r="C7995">
        <v>8625</v>
      </c>
      <c r="D7995" s="1" t="s">
        <v>6322</v>
      </c>
      <c r="E7995" s="20">
        <v>45134.097791898152</v>
      </c>
    </row>
    <row r="7996" spans="1:5" x14ac:dyDescent="0.35">
      <c r="A7996">
        <v>3</v>
      </c>
      <c r="B7996" s="1" t="s">
        <v>7506</v>
      </c>
      <c r="C7996">
        <v>3554</v>
      </c>
      <c r="D7996" s="1" t="s">
        <v>6325</v>
      </c>
      <c r="E7996" s="20">
        <v>45126.71551011574</v>
      </c>
    </row>
    <row r="7997" spans="1:5" x14ac:dyDescent="0.35">
      <c r="A7997">
        <v>3</v>
      </c>
      <c r="B7997" s="1" t="s">
        <v>7506</v>
      </c>
      <c r="C7997">
        <v>6493</v>
      </c>
      <c r="D7997" s="1" t="s">
        <v>6327</v>
      </c>
      <c r="E7997" s="20">
        <v>45126.541583611113</v>
      </c>
    </row>
    <row r="7998" spans="1:5" x14ac:dyDescent="0.35">
      <c r="A7998">
        <v>3</v>
      </c>
      <c r="B7998" s="1" t="s">
        <v>7506</v>
      </c>
      <c r="C7998">
        <v>4978</v>
      </c>
      <c r="D7998" s="1" t="s">
        <v>418</v>
      </c>
      <c r="E7998" s="20">
        <v>45132.831964201388</v>
      </c>
    </row>
    <row r="7999" spans="1:5" x14ac:dyDescent="0.35">
      <c r="A7999">
        <v>3</v>
      </c>
      <c r="B7999" s="1" t="s">
        <v>7506</v>
      </c>
      <c r="C7999">
        <v>2543</v>
      </c>
      <c r="D7999" s="1" t="s">
        <v>6329</v>
      </c>
      <c r="E7999" s="20">
        <v>45121.874971747682</v>
      </c>
    </row>
    <row r="8000" spans="1:5" x14ac:dyDescent="0.35">
      <c r="A8000">
        <v>3</v>
      </c>
      <c r="B8000" s="1" t="s">
        <v>7506</v>
      </c>
      <c r="C8000">
        <v>3183</v>
      </c>
      <c r="D8000" s="1" t="s">
        <v>7684</v>
      </c>
      <c r="E8000" s="20">
        <v>45136.282122951387</v>
      </c>
    </row>
    <row r="8001" spans="1:5" x14ac:dyDescent="0.35">
      <c r="A8001">
        <v>3</v>
      </c>
      <c r="B8001" s="1" t="s">
        <v>7506</v>
      </c>
      <c r="C8001">
        <v>1323</v>
      </c>
      <c r="D8001" s="1" t="s">
        <v>419</v>
      </c>
      <c r="E8001" s="20">
        <v>45108.296746377317</v>
      </c>
    </row>
    <row r="8002" spans="1:5" x14ac:dyDescent="0.35">
      <c r="A8002">
        <v>3</v>
      </c>
      <c r="B8002" s="1" t="s">
        <v>7506</v>
      </c>
      <c r="C8002">
        <v>5597</v>
      </c>
      <c r="D8002" s="1" t="s">
        <v>7685</v>
      </c>
      <c r="E8002" s="20">
        <v>45135.806319791664</v>
      </c>
    </row>
    <row r="8003" spans="1:5" x14ac:dyDescent="0.35">
      <c r="A8003">
        <v>3</v>
      </c>
      <c r="B8003" s="1" t="s">
        <v>7506</v>
      </c>
      <c r="C8003">
        <v>3829</v>
      </c>
      <c r="D8003" s="1" t="s">
        <v>422</v>
      </c>
      <c r="E8003" s="20">
        <v>45135.385020648151</v>
      </c>
    </row>
    <row r="8004" spans="1:5" x14ac:dyDescent="0.35">
      <c r="A8004">
        <v>3</v>
      </c>
      <c r="B8004" s="1" t="s">
        <v>7506</v>
      </c>
      <c r="C8004">
        <v>3747</v>
      </c>
      <c r="D8004" s="1" t="s">
        <v>6332</v>
      </c>
      <c r="E8004" s="20">
        <v>45123.417338749998</v>
      </c>
    </row>
    <row r="8005" spans="1:5" x14ac:dyDescent="0.35">
      <c r="A8005">
        <v>3</v>
      </c>
      <c r="B8005" s="1" t="s">
        <v>7506</v>
      </c>
      <c r="C8005">
        <v>1092</v>
      </c>
      <c r="D8005" s="1" t="s">
        <v>6333</v>
      </c>
      <c r="E8005" s="20">
        <v>45122.729737592592</v>
      </c>
    </row>
    <row r="8006" spans="1:5" x14ac:dyDescent="0.35">
      <c r="A8006">
        <v>3</v>
      </c>
      <c r="B8006" s="1" t="s">
        <v>7506</v>
      </c>
      <c r="C8006">
        <v>8596</v>
      </c>
      <c r="D8006" s="1" t="s">
        <v>7686</v>
      </c>
      <c r="E8006" s="20">
        <v>45137.80543133102</v>
      </c>
    </row>
    <row r="8007" spans="1:5" x14ac:dyDescent="0.35">
      <c r="A8007">
        <v>3</v>
      </c>
      <c r="B8007" s="1" t="s">
        <v>7506</v>
      </c>
      <c r="C8007">
        <v>8218</v>
      </c>
      <c r="D8007" s="1" t="s">
        <v>424</v>
      </c>
      <c r="E8007" s="20">
        <v>45125.550129768519</v>
      </c>
    </row>
    <row r="8008" spans="1:5" x14ac:dyDescent="0.35">
      <c r="A8008">
        <v>3</v>
      </c>
      <c r="B8008" s="1" t="s">
        <v>7506</v>
      </c>
      <c r="C8008">
        <v>8295</v>
      </c>
      <c r="D8008" s="1" t="s">
        <v>6335</v>
      </c>
      <c r="E8008" s="20">
        <v>45121.742805543981</v>
      </c>
    </row>
    <row r="8009" spans="1:5" x14ac:dyDescent="0.35">
      <c r="A8009">
        <v>3</v>
      </c>
      <c r="B8009" s="1" t="s">
        <v>7506</v>
      </c>
      <c r="C8009">
        <v>5148</v>
      </c>
      <c r="D8009" s="1" t="s">
        <v>429</v>
      </c>
      <c r="E8009" s="20">
        <v>45126.591037453705</v>
      </c>
    </row>
    <row r="8010" spans="1:5" x14ac:dyDescent="0.35">
      <c r="A8010">
        <v>3</v>
      </c>
      <c r="B8010" s="1" t="s">
        <v>7506</v>
      </c>
      <c r="C8010">
        <v>6702</v>
      </c>
      <c r="D8010" s="1" t="s">
        <v>6337</v>
      </c>
      <c r="E8010" s="20">
        <v>45130.647935486108</v>
      </c>
    </row>
    <row r="8011" spans="1:5" x14ac:dyDescent="0.35">
      <c r="A8011">
        <v>3</v>
      </c>
      <c r="B8011" s="1" t="s">
        <v>7506</v>
      </c>
      <c r="C8011">
        <v>4485</v>
      </c>
      <c r="D8011" s="1" t="s">
        <v>430</v>
      </c>
      <c r="E8011" s="20">
        <v>45115.480893912034</v>
      </c>
    </row>
    <row r="8012" spans="1:5" x14ac:dyDescent="0.35">
      <c r="A8012">
        <v>3</v>
      </c>
      <c r="B8012" s="1" t="s">
        <v>7506</v>
      </c>
      <c r="C8012">
        <v>1092</v>
      </c>
      <c r="D8012" s="1" t="s">
        <v>7687</v>
      </c>
      <c r="E8012" s="20">
        <v>45115.482203888889</v>
      </c>
    </row>
    <row r="8013" spans="1:5" x14ac:dyDescent="0.35">
      <c r="A8013">
        <v>3</v>
      </c>
      <c r="B8013" s="1" t="s">
        <v>7506</v>
      </c>
      <c r="C8013">
        <v>3362</v>
      </c>
      <c r="D8013" s="1" t="s">
        <v>432</v>
      </c>
      <c r="E8013" s="20">
        <v>45124.494696724534</v>
      </c>
    </row>
    <row r="8014" spans="1:5" x14ac:dyDescent="0.35">
      <c r="A8014">
        <v>3</v>
      </c>
      <c r="B8014" s="1" t="s">
        <v>7506</v>
      </c>
      <c r="C8014">
        <v>2381</v>
      </c>
      <c r="D8014" s="1" t="s">
        <v>436</v>
      </c>
      <c r="E8014" s="20">
        <v>45129.723845011576</v>
      </c>
    </row>
    <row r="8015" spans="1:5" x14ac:dyDescent="0.35">
      <c r="A8015">
        <v>3</v>
      </c>
      <c r="B8015" s="1" t="s">
        <v>7506</v>
      </c>
      <c r="C8015">
        <v>7013</v>
      </c>
      <c r="D8015" s="1" t="s">
        <v>437</v>
      </c>
      <c r="E8015" s="20">
        <v>45117.204599641205</v>
      </c>
    </row>
    <row r="8016" spans="1:5" x14ac:dyDescent="0.35">
      <c r="A8016">
        <v>3</v>
      </c>
      <c r="B8016" s="1" t="s">
        <v>7506</v>
      </c>
      <c r="C8016">
        <v>709</v>
      </c>
      <c r="D8016" s="1" t="s">
        <v>439</v>
      </c>
      <c r="E8016" s="20">
        <v>45134.447898136576</v>
      </c>
    </row>
    <row r="8017" spans="1:5" x14ac:dyDescent="0.35">
      <c r="A8017">
        <v>3</v>
      </c>
      <c r="B8017" s="1" t="s">
        <v>7506</v>
      </c>
      <c r="C8017">
        <v>2288</v>
      </c>
      <c r="D8017" s="1" t="s">
        <v>7688</v>
      </c>
      <c r="E8017" s="20">
        <v>45134.609044074074</v>
      </c>
    </row>
    <row r="8018" spans="1:5" x14ac:dyDescent="0.35">
      <c r="A8018">
        <v>3</v>
      </c>
      <c r="B8018" s="1" t="s">
        <v>7506</v>
      </c>
      <c r="C8018">
        <v>1517</v>
      </c>
      <c r="D8018" s="1" t="s">
        <v>7689</v>
      </c>
      <c r="E8018" s="20">
        <v>45133.905792951387</v>
      </c>
    </row>
    <row r="8019" spans="1:5" x14ac:dyDescent="0.35">
      <c r="A8019">
        <v>3</v>
      </c>
      <c r="B8019" s="1" t="s">
        <v>7506</v>
      </c>
      <c r="C8019">
        <v>2299</v>
      </c>
      <c r="D8019" s="1" t="s">
        <v>7690</v>
      </c>
      <c r="E8019" s="20">
        <v>45115.620727951391</v>
      </c>
    </row>
    <row r="8020" spans="1:5" x14ac:dyDescent="0.35">
      <c r="A8020">
        <v>3</v>
      </c>
      <c r="B8020" s="1" t="s">
        <v>7506</v>
      </c>
      <c r="C8020">
        <v>4333</v>
      </c>
      <c r="D8020" s="1" t="s">
        <v>6350</v>
      </c>
      <c r="E8020" s="20">
        <v>45124.42418869213</v>
      </c>
    </row>
    <row r="8021" spans="1:5" x14ac:dyDescent="0.35">
      <c r="A8021">
        <v>3</v>
      </c>
      <c r="B8021" s="1" t="s">
        <v>7506</v>
      </c>
      <c r="C8021">
        <v>9714</v>
      </c>
      <c r="D8021" s="1" t="s">
        <v>6351</v>
      </c>
      <c r="E8021" s="20">
        <v>45124.086662141206</v>
      </c>
    </row>
    <row r="8022" spans="1:5" x14ac:dyDescent="0.35">
      <c r="A8022">
        <v>3</v>
      </c>
      <c r="B8022" s="1" t="s">
        <v>7506</v>
      </c>
      <c r="C8022">
        <v>5023</v>
      </c>
      <c r="D8022" s="1" t="s">
        <v>7691</v>
      </c>
      <c r="E8022" s="20">
        <v>45137.756463078702</v>
      </c>
    </row>
    <row r="8023" spans="1:5" x14ac:dyDescent="0.35">
      <c r="A8023">
        <v>3</v>
      </c>
      <c r="B8023" s="1" t="s">
        <v>7506</v>
      </c>
      <c r="C8023">
        <v>7354</v>
      </c>
      <c r="D8023" s="1" t="s">
        <v>443</v>
      </c>
      <c r="E8023" s="20">
        <v>45117.051200439812</v>
      </c>
    </row>
    <row r="8024" spans="1:5" x14ac:dyDescent="0.35">
      <c r="A8024">
        <v>3</v>
      </c>
      <c r="B8024" s="1" t="s">
        <v>7506</v>
      </c>
      <c r="C8024">
        <v>800</v>
      </c>
      <c r="D8024" s="1" t="s">
        <v>445</v>
      </c>
      <c r="E8024" s="20">
        <v>45127.069858981478</v>
      </c>
    </row>
    <row r="8025" spans="1:5" x14ac:dyDescent="0.35">
      <c r="A8025">
        <v>3</v>
      </c>
      <c r="B8025" s="1" t="s">
        <v>7506</v>
      </c>
      <c r="C8025">
        <v>768</v>
      </c>
      <c r="D8025" s="1" t="s">
        <v>7692</v>
      </c>
      <c r="E8025" s="20">
        <v>45136.806592638888</v>
      </c>
    </row>
    <row r="8026" spans="1:5" x14ac:dyDescent="0.35">
      <c r="A8026">
        <v>3</v>
      </c>
      <c r="B8026" s="1" t="s">
        <v>7506</v>
      </c>
      <c r="C8026">
        <v>2989</v>
      </c>
      <c r="D8026" s="1" t="s">
        <v>6365</v>
      </c>
      <c r="E8026" s="20">
        <v>45115.038445810183</v>
      </c>
    </row>
    <row r="8027" spans="1:5" x14ac:dyDescent="0.35">
      <c r="A8027">
        <v>3</v>
      </c>
      <c r="B8027" s="1" t="s">
        <v>7506</v>
      </c>
      <c r="C8027">
        <v>7529</v>
      </c>
      <c r="D8027" s="1" t="s">
        <v>454</v>
      </c>
      <c r="E8027" s="20">
        <v>45123.608520405091</v>
      </c>
    </row>
    <row r="8028" spans="1:5" x14ac:dyDescent="0.35">
      <c r="A8028">
        <v>3</v>
      </c>
      <c r="B8028" s="1" t="s">
        <v>7506</v>
      </c>
      <c r="C8028">
        <v>1177</v>
      </c>
      <c r="D8028" s="1" t="s">
        <v>460</v>
      </c>
      <c r="E8028" s="20">
        <v>45115.06073986111</v>
      </c>
    </row>
    <row r="8029" spans="1:5" x14ac:dyDescent="0.35">
      <c r="A8029">
        <v>3</v>
      </c>
      <c r="B8029" s="1" t="s">
        <v>7506</v>
      </c>
      <c r="C8029">
        <v>4473</v>
      </c>
      <c r="D8029" s="1" t="s">
        <v>461</v>
      </c>
      <c r="E8029" s="20">
        <v>45126.723857766206</v>
      </c>
    </row>
    <row r="8030" spans="1:5" x14ac:dyDescent="0.35">
      <c r="A8030">
        <v>3</v>
      </c>
      <c r="B8030" s="1" t="s">
        <v>7506</v>
      </c>
      <c r="C8030">
        <v>3310</v>
      </c>
      <c r="D8030" s="1" t="s">
        <v>6390</v>
      </c>
      <c r="E8030" s="20">
        <v>45126.743707326386</v>
      </c>
    </row>
    <row r="8031" spans="1:5" x14ac:dyDescent="0.35">
      <c r="A8031">
        <v>3</v>
      </c>
      <c r="B8031" s="1" t="s">
        <v>7506</v>
      </c>
      <c r="C8031">
        <v>5261</v>
      </c>
      <c r="D8031" s="1" t="s">
        <v>6391</v>
      </c>
      <c r="E8031" s="20">
        <v>45126.733597141203</v>
      </c>
    </row>
    <row r="8032" spans="1:5" x14ac:dyDescent="0.35">
      <c r="A8032">
        <v>3</v>
      </c>
      <c r="B8032" s="1" t="s">
        <v>7506</v>
      </c>
      <c r="C8032">
        <v>5450</v>
      </c>
      <c r="D8032" s="1" t="s">
        <v>7693</v>
      </c>
      <c r="E8032" s="20">
        <v>45130.67432662037</v>
      </c>
    </row>
    <row r="8033" spans="1:5" x14ac:dyDescent="0.35">
      <c r="A8033">
        <v>3</v>
      </c>
      <c r="B8033" s="1" t="s">
        <v>7506</v>
      </c>
      <c r="C8033">
        <v>6517</v>
      </c>
      <c r="D8033" s="1" t="s">
        <v>465</v>
      </c>
      <c r="E8033" s="20">
        <v>45126.70817597222</v>
      </c>
    </row>
    <row r="8034" spans="1:5" x14ac:dyDescent="0.35">
      <c r="A8034">
        <v>3</v>
      </c>
      <c r="B8034" s="1" t="s">
        <v>7506</v>
      </c>
      <c r="C8034">
        <v>8503</v>
      </c>
      <c r="D8034" s="1" t="s">
        <v>7694</v>
      </c>
      <c r="E8034" s="20">
        <v>45136.293873449074</v>
      </c>
    </row>
    <row r="8035" spans="1:5" x14ac:dyDescent="0.35">
      <c r="A8035">
        <v>3</v>
      </c>
      <c r="B8035" s="1" t="s">
        <v>7506</v>
      </c>
      <c r="C8035">
        <v>2107</v>
      </c>
      <c r="D8035" s="1" t="s">
        <v>7695</v>
      </c>
      <c r="E8035" s="20">
        <v>45118.71744724537</v>
      </c>
    </row>
    <row r="8036" spans="1:5" x14ac:dyDescent="0.35">
      <c r="A8036">
        <v>3</v>
      </c>
      <c r="B8036" s="1" t="s">
        <v>7506</v>
      </c>
      <c r="C8036">
        <v>7970</v>
      </c>
      <c r="D8036" s="1" t="s">
        <v>6406</v>
      </c>
      <c r="E8036" s="20">
        <v>45118.686946226851</v>
      </c>
    </row>
    <row r="8037" spans="1:5" x14ac:dyDescent="0.35">
      <c r="A8037">
        <v>3</v>
      </c>
      <c r="B8037" s="1" t="s">
        <v>7506</v>
      </c>
      <c r="C8037">
        <v>6977</v>
      </c>
      <c r="D8037" s="1" t="s">
        <v>6409</v>
      </c>
      <c r="E8037" s="20">
        <v>45123.692403321758</v>
      </c>
    </row>
    <row r="8038" spans="1:5" x14ac:dyDescent="0.35">
      <c r="A8038">
        <v>3</v>
      </c>
      <c r="B8038" s="1" t="s">
        <v>7506</v>
      </c>
      <c r="C8038">
        <v>2459</v>
      </c>
      <c r="D8038" s="1" t="s">
        <v>6412</v>
      </c>
      <c r="E8038" s="20">
        <v>45130.404814016205</v>
      </c>
    </row>
    <row r="8039" spans="1:5" x14ac:dyDescent="0.35">
      <c r="A8039">
        <v>3</v>
      </c>
      <c r="B8039" s="1" t="s">
        <v>7506</v>
      </c>
      <c r="C8039">
        <v>5697</v>
      </c>
      <c r="D8039" s="1" t="s">
        <v>474</v>
      </c>
      <c r="E8039" s="20">
        <v>45118.516529699074</v>
      </c>
    </row>
    <row r="8040" spans="1:5" x14ac:dyDescent="0.35">
      <c r="A8040">
        <v>3</v>
      </c>
      <c r="B8040" s="1" t="s">
        <v>7506</v>
      </c>
      <c r="C8040">
        <v>5706</v>
      </c>
      <c r="D8040" s="1" t="s">
        <v>6416</v>
      </c>
      <c r="E8040" s="20">
        <v>45118.272782349537</v>
      </c>
    </row>
    <row r="8041" spans="1:5" x14ac:dyDescent="0.35">
      <c r="A8041">
        <v>3</v>
      </c>
      <c r="B8041" s="1" t="s">
        <v>7506</v>
      </c>
      <c r="C8041">
        <v>3254</v>
      </c>
      <c r="D8041" s="1" t="s">
        <v>6420</v>
      </c>
      <c r="E8041" s="20">
        <v>45118.613265868058</v>
      </c>
    </row>
    <row r="8042" spans="1:5" x14ac:dyDescent="0.35">
      <c r="A8042">
        <v>3</v>
      </c>
      <c r="B8042" s="1" t="s">
        <v>7506</v>
      </c>
      <c r="C8042">
        <v>96593</v>
      </c>
      <c r="D8042" s="1" t="s">
        <v>7696</v>
      </c>
      <c r="E8042" s="20">
        <v>45118.613327106483</v>
      </c>
    </row>
    <row r="8043" spans="1:5" x14ac:dyDescent="0.35">
      <c r="A8043">
        <v>3</v>
      </c>
      <c r="B8043" s="1" t="s">
        <v>7506</v>
      </c>
      <c r="C8043">
        <v>10456</v>
      </c>
      <c r="D8043" s="1" t="s">
        <v>6423</v>
      </c>
      <c r="E8043" s="20">
        <v>45130.402631793979</v>
      </c>
    </row>
    <row r="8044" spans="1:5" x14ac:dyDescent="0.35">
      <c r="A8044">
        <v>3</v>
      </c>
      <c r="B8044" s="1" t="s">
        <v>7506</v>
      </c>
      <c r="C8044">
        <v>13029</v>
      </c>
      <c r="D8044" s="1" t="s">
        <v>7697</v>
      </c>
      <c r="E8044" s="20">
        <v>45136.589116689815</v>
      </c>
    </row>
    <row r="8045" spans="1:5" x14ac:dyDescent="0.35">
      <c r="A8045">
        <v>3</v>
      </c>
      <c r="B8045" s="1" t="s">
        <v>7506</v>
      </c>
      <c r="C8045">
        <v>5300</v>
      </c>
      <c r="D8045" s="1" t="s">
        <v>7698</v>
      </c>
      <c r="E8045" s="20">
        <v>45115.34302896991</v>
      </c>
    </row>
    <row r="8046" spans="1:5" x14ac:dyDescent="0.35">
      <c r="A8046">
        <v>3</v>
      </c>
      <c r="B8046" s="1" t="s">
        <v>7506</v>
      </c>
      <c r="C8046">
        <v>1415</v>
      </c>
      <c r="D8046" s="1" t="s">
        <v>7699</v>
      </c>
      <c r="E8046" s="20">
        <v>45116.287125891206</v>
      </c>
    </row>
    <row r="8047" spans="1:5" x14ac:dyDescent="0.35">
      <c r="A8047">
        <v>3</v>
      </c>
      <c r="B8047" s="1" t="s">
        <v>7506</v>
      </c>
      <c r="C8047">
        <v>3372</v>
      </c>
      <c r="D8047" s="1" t="s">
        <v>7700</v>
      </c>
      <c r="E8047" s="20">
        <v>45129.661075520831</v>
      </c>
    </row>
    <row r="8048" spans="1:5" x14ac:dyDescent="0.35">
      <c r="A8048">
        <v>3</v>
      </c>
      <c r="B8048" s="1" t="s">
        <v>7506</v>
      </c>
      <c r="C8048">
        <v>2652</v>
      </c>
      <c r="D8048" s="1" t="s">
        <v>7701</v>
      </c>
      <c r="E8048" s="20">
        <v>45125.266984050926</v>
      </c>
    </row>
    <row r="8049" spans="1:5" x14ac:dyDescent="0.35">
      <c r="A8049">
        <v>3</v>
      </c>
      <c r="B8049" s="1" t="s">
        <v>7506</v>
      </c>
      <c r="C8049">
        <v>606</v>
      </c>
      <c r="D8049" s="1" t="s">
        <v>7702</v>
      </c>
      <c r="E8049" s="20">
        <v>45134.420729305559</v>
      </c>
    </row>
    <row r="8050" spans="1:5" x14ac:dyDescent="0.35">
      <c r="A8050">
        <v>3</v>
      </c>
      <c r="B8050" s="1" t="s">
        <v>7506</v>
      </c>
      <c r="C8050">
        <v>1252</v>
      </c>
      <c r="D8050" s="1" t="s">
        <v>7703</v>
      </c>
      <c r="E8050" s="20">
        <v>45129.660964803239</v>
      </c>
    </row>
    <row r="8051" spans="1:5" x14ac:dyDescent="0.35">
      <c r="A8051">
        <v>3</v>
      </c>
      <c r="B8051" s="1" t="s">
        <v>7506</v>
      </c>
      <c r="C8051">
        <v>1244</v>
      </c>
      <c r="D8051" s="1" t="s">
        <v>7704</v>
      </c>
      <c r="E8051" s="20">
        <v>45125.047648958331</v>
      </c>
    </row>
    <row r="8052" spans="1:5" x14ac:dyDescent="0.35">
      <c r="A8052">
        <v>3</v>
      </c>
      <c r="B8052" s="1" t="s">
        <v>7506</v>
      </c>
      <c r="C8052">
        <v>4455</v>
      </c>
      <c r="D8052" s="1" t="s">
        <v>7705</v>
      </c>
      <c r="E8052" s="20">
        <v>45137.868187337961</v>
      </c>
    </row>
    <row r="8053" spans="1:5" x14ac:dyDescent="0.35">
      <c r="A8053">
        <v>3</v>
      </c>
      <c r="B8053" s="1" t="s">
        <v>7506</v>
      </c>
      <c r="C8053">
        <v>85165</v>
      </c>
      <c r="D8053" s="1" t="s">
        <v>7706</v>
      </c>
      <c r="E8053" s="20">
        <v>45134.256983101855</v>
      </c>
    </row>
    <row r="8054" spans="1:5" x14ac:dyDescent="0.35">
      <c r="A8054">
        <v>3</v>
      </c>
      <c r="B8054" s="1" t="s">
        <v>7506</v>
      </c>
      <c r="C8054">
        <v>52345</v>
      </c>
      <c r="D8054" s="1" t="s">
        <v>7707</v>
      </c>
      <c r="E8054" s="20">
        <v>45136.635345023147</v>
      </c>
    </row>
    <row r="8055" spans="1:5" x14ac:dyDescent="0.35">
      <c r="A8055">
        <v>3</v>
      </c>
      <c r="B8055" s="1" t="s">
        <v>7506</v>
      </c>
      <c r="C8055">
        <v>3392</v>
      </c>
      <c r="D8055" s="1" t="s">
        <v>7708</v>
      </c>
      <c r="E8055" s="20">
        <v>45131.263673900467</v>
      </c>
    </row>
    <row r="8056" spans="1:5" x14ac:dyDescent="0.35">
      <c r="A8056">
        <v>3</v>
      </c>
      <c r="B8056" s="1" t="s">
        <v>7506</v>
      </c>
      <c r="C8056">
        <v>1918</v>
      </c>
      <c r="D8056" s="1" t="s">
        <v>7709</v>
      </c>
      <c r="E8056" s="20">
        <v>45134.411690057874</v>
      </c>
    </row>
    <row r="8057" spans="1:5" x14ac:dyDescent="0.35">
      <c r="A8057">
        <v>3</v>
      </c>
      <c r="B8057" s="1" t="s">
        <v>7506</v>
      </c>
      <c r="C8057">
        <v>8295</v>
      </c>
      <c r="D8057" s="1" t="s">
        <v>7710</v>
      </c>
      <c r="E8057" s="20">
        <v>45137.322640682869</v>
      </c>
    </row>
    <row r="8058" spans="1:5" x14ac:dyDescent="0.35">
      <c r="A8058">
        <v>3</v>
      </c>
      <c r="B8058" s="1" t="s">
        <v>7506</v>
      </c>
      <c r="C8058">
        <v>4957</v>
      </c>
      <c r="D8058" s="1" t="s">
        <v>7711</v>
      </c>
      <c r="E8058" s="20">
        <v>45114.932601435183</v>
      </c>
    </row>
    <row r="8059" spans="1:5" x14ac:dyDescent="0.35">
      <c r="A8059">
        <v>3</v>
      </c>
      <c r="B8059" s="1" t="s">
        <v>7506</v>
      </c>
      <c r="C8059">
        <v>4715</v>
      </c>
      <c r="D8059" s="1" t="s">
        <v>6455</v>
      </c>
      <c r="E8059" s="20">
        <v>45115.715093275459</v>
      </c>
    </row>
    <row r="8060" spans="1:5" x14ac:dyDescent="0.35">
      <c r="A8060">
        <v>3</v>
      </c>
      <c r="B8060" s="1" t="s">
        <v>7506</v>
      </c>
      <c r="C8060">
        <v>5293</v>
      </c>
      <c r="D8060" s="1" t="s">
        <v>6456</v>
      </c>
      <c r="E8060" s="20">
        <v>45126.70500415509</v>
      </c>
    </row>
    <row r="8061" spans="1:5" x14ac:dyDescent="0.35">
      <c r="A8061">
        <v>3</v>
      </c>
      <c r="B8061" s="1" t="s">
        <v>7506</v>
      </c>
      <c r="C8061">
        <v>2153</v>
      </c>
      <c r="D8061" s="1" t="s">
        <v>6458</v>
      </c>
      <c r="E8061" s="20">
        <v>45126.299749050922</v>
      </c>
    </row>
    <row r="8062" spans="1:5" x14ac:dyDescent="0.35">
      <c r="A8062">
        <v>3</v>
      </c>
      <c r="B8062" s="1" t="s">
        <v>7506</v>
      </c>
      <c r="C8062">
        <v>9266</v>
      </c>
      <c r="D8062" s="1" t="s">
        <v>6459</v>
      </c>
      <c r="E8062" s="20">
        <v>45118.265206898148</v>
      </c>
    </row>
    <row r="8063" spans="1:5" x14ac:dyDescent="0.35">
      <c r="A8063">
        <v>3</v>
      </c>
      <c r="B8063" s="1" t="s">
        <v>7506</v>
      </c>
      <c r="C8063">
        <v>7417</v>
      </c>
      <c r="D8063" s="1" t="s">
        <v>6464</v>
      </c>
      <c r="E8063" s="20">
        <v>45126.712495196756</v>
      </c>
    </row>
    <row r="8064" spans="1:5" x14ac:dyDescent="0.35">
      <c r="A8064">
        <v>3</v>
      </c>
      <c r="B8064" s="1" t="s">
        <v>7506</v>
      </c>
      <c r="C8064">
        <v>5182</v>
      </c>
      <c r="D8064" s="1" t="s">
        <v>6465</v>
      </c>
      <c r="E8064" s="20">
        <v>45115.722649062503</v>
      </c>
    </row>
    <row r="8065" spans="1:5" x14ac:dyDescent="0.35">
      <c r="A8065">
        <v>3</v>
      </c>
      <c r="B8065" s="1" t="s">
        <v>7506</v>
      </c>
      <c r="C8065">
        <v>6128</v>
      </c>
      <c r="D8065" s="1" t="s">
        <v>6467</v>
      </c>
      <c r="E8065" s="20">
        <v>45115.066287337962</v>
      </c>
    </row>
    <row r="8066" spans="1:5" x14ac:dyDescent="0.35">
      <c r="A8066">
        <v>3</v>
      </c>
      <c r="B8066" s="1" t="s">
        <v>7506</v>
      </c>
      <c r="C8066">
        <v>5014</v>
      </c>
      <c r="D8066" s="1" t="s">
        <v>6469</v>
      </c>
      <c r="E8066" s="20">
        <v>45126.726164479165</v>
      </c>
    </row>
    <row r="8067" spans="1:5" x14ac:dyDescent="0.35">
      <c r="A8067">
        <v>3</v>
      </c>
      <c r="B8067" s="1" t="s">
        <v>7506</v>
      </c>
      <c r="C8067">
        <v>2982</v>
      </c>
      <c r="D8067" s="1" t="s">
        <v>581</v>
      </c>
      <c r="E8067" s="20">
        <v>45126.736695856482</v>
      </c>
    </row>
    <row r="8068" spans="1:5" x14ac:dyDescent="0.35">
      <c r="A8068">
        <v>3</v>
      </c>
      <c r="B8068" s="1" t="s">
        <v>7506</v>
      </c>
      <c r="C8068">
        <v>11160</v>
      </c>
      <c r="D8068" s="1" t="s">
        <v>6475</v>
      </c>
      <c r="E8068" s="20">
        <v>45118.180264490744</v>
      </c>
    </row>
    <row r="8069" spans="1:5" x14ac:dyDescent="0.35">
      <c r="A8069">
        <v>3</v>
      </c>
      <c r="B8069" s="1" t="s">
        <v>7506</v>
      </c>
      <c r="C8069">
        <v>9851</v>
      </c>
      <c r="D8069" s="1" t="s">
        <v>7712</v>
      </c>
      <c r="E8069" s="20">
        <v>45136.408977685183</v>
      </c>
    </row>
    <row r="8070" spans="1:5" x14ac:dyDescent="0.35">
      <c r="A8070">
        <v>3</v>
      </c>
      <c r="B8070" s="1" t="s">
        <v>7506</v>
      </c>
      <c r="C8070">
        <v>11769</v>
      </c>
      <c r="D8070" s="1" t="s">
        <v>6481</v>
      </c>
      <c r="E8070" s="20">
        <v>45118.267581134256</v>
      </c>
    </row>
    <row r="8071" spans="1:5" x14ac:dyDescent="0.35">
      <c r="A8071">
        <v>3</v>
      </c>
      <c r="B8071" s="1" t="s">
        <v>7506</v>
      </c>
      <c r="C8071">
        <v>7680</v>
      </c>
      <c r="D8071" s="1" t="s">
        <v>6484</v>
      </c>
      <c r="E8071" s="20">
        <v>45118.507268576388</v>
      </c>
    </row>
    <row r="8072" spans="1:5" x14ac:dyDescent="0.35">
      <c r="A8072">
        <v>3</v>
      </c>
      <c r="B8072" s="1" t="s">
        <v>7506</v>
      </c>
      <c r="C8072">
        <v>9507</v>
      </c>
      <c r="D8072" s="1" t="s">
        <v>586</v>
      </c>
      <c r="E8072" s="20">
        <v>45118.176208807869</v>
      </c>
    </row>
    <row r="8073" spans="1:5" x14ac:dyDescent="0.35">
      <c r="A8073">
        <v>3</v>
      </c>
      <c r="B8073" s="1" t="s">
        <v>7506</v>
      </c>
      <c r="C8073">
        <v>6705</v>
      </c>
      <c r="D8073" s="1" t="s">
        <v>587</v>
      </c>
      <c r="E8073" s="20">
        <v>45118.169781249999</v>
      </c>
    </row>
    <row r="8074" spans="1:5" x14ac:dyDescent="0.35">
      <c r="A8074">
        <v>3</v>
      </c>
      <c r="B8074" s="1" t="s">
        <v>7506</v>
      </c>
      <c r="C8074">
        <v>6704</v>
      </c>
      <c r="D8074" s="1" t="s">
        <v>6491</v>
      </c>
      <c r="E8074" s="20">
        <v>45118.544194907408</v>
      </c>
    </row>
    <row r="8075" spans="1:5" x14ac:dyDescent="0.35">
      <c r="A8075">
        <v>3</v>
      </c>
      <c r="B8075" s="1" t="s">
        <v>7506</v>
      </c>
      <c r="C8075">
        <v>6253</v>
      </c>
      <c r="D8075" s="1" t="s">
        <v>7713</v>
      </c>
      <c r="E8075" s="20">
        <v>45126.726387951392</v>
      </c>
    </row>
    <row r="8076" spans="1:5" x14ac:dyDescent="0.35">
      <c r="A8076">
        <v>3</v>
      </c>
      <c r="B8076" s="1" t="s">
        <v>7506</v>
      </c>
      <c r="C8076">
        <v>12038</v>
      </c>
      <c r="D8076" s="1" t="s">
        <v>1849</v>
      </c>
      <c r="E8076" s="20">
        <v>45120.925150613424</v>
      </c>
    </row>
    <row r="8077" spans="1:5" x14ac:dyDescent="0.35">
      <c r="A8077">
        <v>3</v>
      </c>
      <c r="B8077" s="1" t="s">
        <v>7506</v>
      </c>
      <c r="C8077">
        <v>7284</v>
      </c>
      <c r="D8077" s="1" t="s">
        <v>7714</v>
      </c>
      <c r="E8077" s="20">
        <v>45136.560005370367</v>
      </c>
    </row>
    <row r="8078" spans="1:5" x14ac:dyDescent="0.35">
      <c r="A8078">
        <v>3</v>
      </c>
      <c r="B8078" s="1" t="s">
        <v>7506</v>
      </c>
      <c r="C8078">
        <v>1496</v>
      </c>
      <c r="D8078" s="1" t="s">
        <v>1850</v>
      </c>
      <c r="E8078" s="20">
        <v>45121.196028483799</v>
      </c>
    </row>
    <row r="8079" spans="1:5" x14ac:dyDescent="0.35">
      <c r="A8079">
        <v>3</v>
      </c>
      <c r="B8079" s="1" t="s">
        <v>7506</v>
      </c>
      <c r="C8079">
        <v>6888</v>
      </c>
      <c r="D8079" s="1" t="s">
        <v>6499</v>
      </c>
      <c r="E8079" s="20">
        <v>45115.725303819447</v>
      </c>
    </row>
    <row r="8080" spans="1:5" x14ac:dyDescent="0.35">
      <c r="A8080">
        <v>3</v>
      </c>
      <c r="B8080" s="1" t="s">
        <v>7506</v>
      </c>
      <c r="C8080">
        <v>12932</v>
      </c>
      <c r="D8080" s="1" t="s">
        <v>1851</v>
      </c>
      <c r="E8080" s="20">
        <v>45120.910094930558</v>
      </c>
    </row>
    <row r="8081" spans="1:5" x14ac:dyDescent="0.35">
      <c r="A8081">
        <v>3</v>
      </c>
      <c r="B8081" s="1" t="s">
        <v>7506</v>
      </c>
      <c r="C8081">
        <v>9343</v>
      </c>
      <c r="D8081" s="1" t="s">
        <v>7715</v>
      </c>
      <c r="E8081" s="20">
        <v>45135.691146249999</v>
      </c>
    </row>
    <row r="8082" spans="1:5" x14ac:dyDescent="0.35">
      <c r="A8082">
        <v>3</v>
      </c>
      <c r="B8082" s="1" t="s">
        <v>7506</v>
      </c>
      <c r="C8082">
        <v>8679</v>
      </c>
      <c r="D8082" s="1" t="s">
        <v>6502</v>
      </c>
      <c r="E8082" s="20">
        <v>45127.971556331016</v>
      </c>
    </row>
    <row r="8083" spans="1:5" x14ac:dyDescent="0.35">
      <c r="A8083">
        <v>3</v>
      </c>
      <c r="B8083" s="1" t="s">
        <v>7506</v>
      </c>
      <c r="C8083">
        <v>14769</v>
      </c>
      <c r="D8083" s="1" t="s">
        <v>6504</v>
      </c>
      <c r="E8083" s="20">
        <v>45128.616813148146</v>
      </c>
    </row>
    <row r="8084" spans="1:5" x14ac:dyDescent="0.35">
      <c r="A8084">
        <v>3</v>
      </c>
      <c r="B8084" s="1" t="s">
        <v>7506</v>
      </c>
      <c r="C8084">
        <v>8190</v>
      </c>
      <c r="D8084" s="1" t="s">
        <v>6508</v>
      </c>
      <c r="E8084" s="20">
        <v>45127.724023182869</v>
      </c>
    </row>
    <row r="8085" spans="1:5" x14ac:dyDescent="0.35">
      <c r="A8085">
        <v>3</v>
      </c>
      <c r="B8085" s="1" t="s">
        <v>7506</v>
      </c>
      <c r="C8085">
        <v>11355</v>
      </c>
      <c r="D8085" s="1" t="s">
        <v>7716</v>
      </c>
      <c r="E8085" s="20">
        <v>45136.344568935187</v>
      </c>
    </row>
    <row r="8086" spans="1:5" x14ac:dyDescent="0.35">
      <c r="A8086">
        <v>3</v>
      </c>
      <c r="B8086" s="1" t="s">
        <v>7506</v>
      </c>
      <c r="C8086">
        <v>9835</v>
      </c>
      <c r="D8086" s="1" t="s">
        <v>6510</v>
      </c>
      <c r="E8086" s="20">
        <v>45128.56194994213</v>
      </c>
    </row>
    <row r="8087" spans="1:5" x14ac:dyDescent="0.35">
      <c r="A8087">
        <v>3</v>
      </c>
      <c r="B8087" s="1" t="s">
        <v>7506</v>
      </c>
      <c r="C8087">
        <v>6517</v>
      </c>
      <c r="D8087" s="1" t="s">
        <v>1855</v>
      </c>
      <c r="E8087" s="20">
        <v>45127.570152777778</v>
      </c>
    </row>
    <row r="8088" spans="1:5" x14ac:dyDescent="0.35">
      <c r="A8088">
        <v>3</v>
      </c>
      <c r="B8088" s="1" t="s">
        <v>7506</v>
      </c>
      <c r="C8088">
        <v>8838</v>
      </c>
      <c r="D8088" s="1" t="s">
        <v>7717</v>
      </c>
      <c r="E8088" s="20">
        <v>45136.092409328703</v>
      </c>
    </row>
    <row r="8089" spans="1:5" x14ac:dyDescent="0.35">
      <c r="A8089">
        <v>3</v>
      </c>
      <c r="B8089" s="1" t="s">
        <v>7506</v>
      </c>
      <c r="C8089">
        <v>5828</v>
      </c>
      <c r="D8089" s="1" t="s">
        <v>7718</v>
      </c>
      <c r="E8089" s="20">
        <v>45135.449333402779</v>
      </c>
    </row>
    <row r="8090" spans="1:5" x14ac:dyDescent="0.35">
      <c r="A8090">
        <v>3</v>
      </c>
      <c r="B8090" s="1" t="s">
        <v>7506</v>
      </c>
      <c r="C8090">
        <v>16188</v>
      </c>
      <c r="D8090" s="1" t="s">
        <v>6517</v>
      </c>
      <c r="E8090" s="20">
        <v>45115.578420613427</v>
      </c>
    </row>
    <row r="8091" spans="1:5" x14ac:dyDescent="0.35">
      <c r="A8091">
        <v>3</v>
      </c>
      <c r="B8091" s="1" t="s">
        <v>7506</v>
      </c>
      <c r="C8091">
        <v>2601</v>
      </c>
      <c r="D8091" s="1" t="s">
        <v>7719</v>
      </c>
      <c r="E8091" s="20">
        <v>45135.847030520832</v>
      </c>
    </row>
    <row r="8092" spans="1:5" x14ac:dyDescent="0.35">
      <c r="A8092">
        <v>3</v>
      </c>
      <c r="B8092" s="1" t="s">
        <v>7506</v>
      </c>
      <c r="C8092">
        <v>9521</v>
      </c>
      <c r="D8092" s="1" t="s">
        <v>6519</v>
      </c>
      <c r="E8092" s="20">
        <v>45128.349667175928</v>
      </c>
    </row>
    <row r="8093" spans="1:5" x14ac:dyDescent="0.35">
      <c r="A8093">
        <v>3</v>
      </c>
      <c r="B8093" s="1" t="s">
        <v>7506</v>
      </c>
      <c r="C8093">
        <v>8226</v>
      </c>
      <c r="D8093" s="1" t="s">
        <v>1859</v>
      </c>
      <c r="E8093" s="20">
        <v>45128.543512870368</v>
      </c>
    </row>
    <row r="8094" spans="1:5" x14ac:dyDescent="0.35">
      <c r="A8094">
        <v>3</v>
      </c>
      <c r="B8094" s="1" t="s">
        <v>7506</v>
      </c>
      <c r="C8094">
        <v>2733</v>
      </c>
      <c r="D8094" s="1" t="s">
        <v>1860</v>
      </c>
      <c r="E8094" s="20">
        <v>45121.143788912035</v>
      </c>
    </row>
    <row r="8095" spans="1:5" x14ac:dyDescent="0.35">
      <c r="A8095">
        <v>3</v>
      </c>
      <c r="B8095" s="1" t="s">
        <v>7506</v>
      </c>
      <c r="C8095">
        <v>5281</v>
      </c>
      <c r="D8095" s="1" t="s">
        <v>1861</v>
      </c>
      <c r="E8095" s="20">
        <v>45120.63846746528</v>
      </c>
    </row>
    <row r="8096" spans="1:5" x14ac:dyDescent="0.35">
      <c r="A8096">
        <v>3</v>
      </c>
      <c r="B8096" s="1" t="s">
        <v>7506</v>
      </c>
      <c r="C8096">
        <v>3034</v>
      </c>
      <c r="D8096" s="1" t="s">
        <v>7720</v>
      </c>
      <c r="E8096" s="20">
        <v>45135.792573680556</v>
      </c>
    </row>
    <row r="8097" spans="1:5" x14ac:dyDescent="0.35">
      <c r="A8097">
        <v>3</v>
      </c>
      <c r="B8097" s="1" t="s">
        <v>7506</v>
      </c>
      <c r="C8097">
        <v>3326</v>
      </c>
      <c r="D8097" s="1" t="s">
        <v>1862</v>
      </c>
      <c r="E8097" s="20">
        <v>45126.651720671296</v>
      </c>
    </row>
    <row r="8098" spans="1:5" x14ac:dyDescent="0.35">
      <c r="A8098">
        <v>3</v>
      </c>
      <c r="B8098" s="1" t="s">
        <v>7506</v>
      </c>
      <c r="C8098">
        <v>9842</v>
      </c>
      <c r="D8098" s="1" t="s">
        <v>6522</v>
      </c>
      <c r="E8098" s="20">
        <v>45128.08882877315</v>
      </c>
    </row>
    <row r="8099" spans="1:5" x14ac:dyDescent="0.35">
      <c r="A8099">
        <v>3</v>
      </c>
      <c r="B8099" s="1" t="s">
        <v>7506</v>
      </c>
      <c r="C8099">
        <v>8973</v>
      </c>
      <c r="D8099" s="1" t="s">
        <v>7721</v>
      </c>
      <c r="E8099" s="20">
        <v>45135.810919502313</v>
      </c>
    </row>
    <row r="8100" spans="1:5" x14ac:dyDescent="0.35">
      <c r="A8100">
        <v>3</v>
      </c>
      <c r="B8100" s="1" t="s">
        <v>7506</v>
      </c>
      <c r="C8100">
        <v>11875</v>
      </c>
      <c r="D8100" s="1" t="s">
        <v>7722</v>
      </c>
      <c r="E8100" s="20">
        <v>45136.268877476854</v>
      </c>
    </row>
    <row r="8101" spans="1:5" x14ac:dyDescent="0.35">
      <c r="A8101">
        <v>3</v>
      </c>
      <c r="B8101" s="1" t="s">
        <v>7506</v>
      </c>
      <c r="C8101">
        <v>5665</v>
      </c>
      <c r="D8101" s="1" t="s">
        <v>7723</v>
      </c>
      <c r="E8101" s="20">
        <v>45136.493919328706</v>
      </c>
    </row>
    <row r="8102" spans="1:5" x14ac:dyDescent="0.35">
      <c r="A8102">
        <v>3</v>
      </c>
      <c r="B8102" s="1" t="s">
        <v>7506</v>
      </c>
      <c r="C8102">
        <v>4869</v>
      </c>
      <c r="D8102" s="1" t="s">
        <v>7724</v>
      </c>
      <c r="E8102" s="20">
        <v>45115.818160439812</v>
      </c>
    </row>
    <row r="8103" spans="1:5" x14ac:dyDescent="0.35">
      <c r="A8103">
        <v>3</v>
      </c>
      <c r="B8103" s="1" t="s">
        <v>7506</v>
      </c>
      <c r="C8103">
        <v>6075</v>
      </c>
      <c r="D8103" s="1" t="s">
        <v>1864</v>
      </c>
      <c r="E8103" s="20">
        <v>45120.907933634262</v>
      </c>
    </row>
    <row r="8104" spans="1:5" x14ac:dyDescent="0.35">
      <c r="A8104">
        <v>3</v>
      </c>
      <c r="B8104" s="1" t="s">
        <v>7506</v>
      </c>
      <c r="C8104">
        <v>7778</v>
      </c>
      <c r="D8104" s="1" t="s">
        <v>7725</v>
      </c>
      <c r="E8104" s="20">
        <v>45136.220882511574</v>
      </c>
    </row>
    <row r="8105" spans="1:5" x14ac:dyDescent="0.35">
      <c r="A8105">
        <v>3</v>
      </c>
      <c r="B8105" s="1" t="s">
        <v>7506</v>
      </c>
      <c r="C8105">
        <v>7063</v>
      </c>
      <c r="D8105" s="1" t="s">
        <v>6538</v>
      </c>
      <c r="E8105" s="20">
        <v>45130.275527523147</v>
      </c>
    </row>
    <row r="8106" spans="1:5" x14ac:dyDescent="0.35">
      <c r="A8106">
        <v>3</v>
      </c>
      <c r="B8106" s="1" t="s">
        <v>7506</v>
      </c>
      <c r="C8106">
        <v>35015</v>
      </c>
      <c r="D8106" s="1" t="s">
        <v>7726</v>
      </c>
      <c r="E8106" s="20">
        <v>45128.543617523152</v>
      </c>
    </row>
    <row r="8107" spans="1:5" x14ac:dyDescent="0.35">
      <c r="A8107">
        <v>3</v>
      </c>
      <c r="B8107" s="1" t="s">
        <v>7506</v>
      </c>
      <c r="C8107">
        <v>25318</v>
      </c>
      <c r="D8107" s="1" t="s">
        <v>7727</v>
      </c>
      <c r="E8107" s="20">
        <v>45136.55999292824</v>
      </c>
    </row>
    <row r="8108" spans="1:5" x14ac:dyDescent="0.35">
      <c r="A8108">
        <v>3</v>
      </c>
      <c r="B8108" s="1" t="s">
        <v>7506</v>
      </c>
      <c r="C8108">
        <v>3362</v>
      </c>
      <c r="D8108" s="1" t="s">
        <v>7728</v>
      </c>
      <c r="E8108" s="20">
        <v>45127.570210775462</v>
      </c>
    </row>
    <row r="8109" spans="1:5" x14ac:dyDescent="0.35">
      <c r="A8109">
        <v>3</v>
      </c>
      <c r="B8109" s="1" t="s">
        <v>7506</v>
      </c>
      <c r="C8109">
        <v>4454</v>
      </c>
      <c r="D8109" s="1" t="s">
        <v>7729</v>
      </c>
      <c r="E8109" s="20">
        <v>45117.031587395832</v>
      </c>
    </row>
    <row r="8110" spans="1:5" x14ac:dyDescent="0.35">
      <c r="A8110">
        <v>3</v>
      </c>
      <c r="B8110" s="1" t="s">
        <v>7506</v>
      </c>
      <c r="C8110">
        <v>5371</v>
      </c>
      <c r="D8110" s="1" t="s">
        <v>1872</v>
      </c>
      <c r="E8110" s="20">
        <v>45116.901927118059</v>
      </c>
    </row>
    <row r="8111" spans="1:5" x14ac:dyDescent="0.35">
      <c r="A8111">
        <v>3</v>
      </c>
      <c r="B8111" s="1" t="s">
        <v>7506</v>
      </c>
      <c r="C8111">
        <v>10655</v>
      </c>
      <c r="D8111" s="1" t="s">
        <v>1874</v>
      </c>
      <c r="E8111" s="20">
        <v>45134.256874606479</v>
      </c>
    </row>
    <row r="8112" spans="1:5" x14ac:dyDescent="0.35">
      <c r="A8112">
        <v>3</v>
      </c>
      <c r="B8112" s="1" t="s">
        <v>7506</v>
      </c>
      <c r="C8112">
        <v>7355</v>
      </c>
      <c r="D8112" s="1" t="s">
        <v>6553</v>
      </c>
      <c r="E8112" s="20">
        <v>45118.696613368054</v>
      </c>
    </row>
    <row r="8113" spans="1:5" x14ac:dyDescent="0.35">
      <c r="A8113">
        <v>3</v>
      </c>
      <c r="B8113" s="1" t="s">
        <v>7506</v>
      </c>
      <c r="C8113">
        <v>1292</v>
      </c>
      <c r="D8113" s="1" t="s">
        <v>7730</v>
      </c>
      <c r="E8113" s="20">
        <v>45120.754055891201</v>
      </c>
    </row>
    <row r="8114" spans="1:5" x14ac:dyDescent="0.35">
      <c r="A8114">
        <v>3</v>
      </c>
      <c r="B8114" s="1" t="s">
        <v>7506</v>
      </c>
      <c r="C8114">
        <v>7228</v>
      </c>
      <c r="D8114" s="1" t="s">
        <v>7731</v>
      </c>
      <c r="E8114" s="20">
        <v>45138.099773032409</v>
      </c>
    </row>
    <row r="8115" spans="1:5" x14ac:dyDescent="0.35">
      <c r="A8115">
        <v>3</v>
      </c>
      <c r="B8115" s="1" t="s">
        <v>7506</v>
      </c>
      <c r="C8115">
        <v>3939</v>
      </c>
      <c r="D8115" s="1" t="s">
        <v>6561</v>
      </c>
      <c r="E8115" s="20">
        <v>45134.696002083336</v>
      </c>
    </row>
    <row r="8116" spans="1:5" x14ac:dyDescent="0.35">
      <c r="A8116">
        <v>3</v>
      </c>
      <c r="B8116" s="1" t="s">
        <v>7506</v>
      </c>
      <c r="C8116">
        <v>5187</v>
      </c>
      <c r="D8116" s="1" t="s">
        <v>6562</v>
      </c>
      <c r="E8116" s="20">
        <v>45125.798103009256</v>
      </c>
    </row>
    <row r="8117" spans="1:5" x14ac:dyDescent="0.35">
      <c r="A8117">
        <v>3</v>
      </c>
      <c r="B8117" s="1" t="s">
        <v>7506</v>
      </c>
      <c r="C8117">
        <v>2859</v>
      </c>
      <c r="D8117" s="1" t="s">
        <v>7732</v>
      </c>
      <c r="E8117" s="20">
        <v>45136.110650879629</v>
      </c>
    </row>
    <row r="8118" spans="1:5" x14ac:dyDescent="0.35">
      <c r="A8118">
        <v>3</v>
      </c>
      <c r="B8118" s="1" t="s">
        <v>7506</v>
      </c>
      <c r="C8118">
        <v>3473</v>
      </c>
      <c r="D8118" s="1" t="s">
        <v>7733</v>
      </c>
      <c r="E8118" s="20">
        <v>45136.201156469906</v>
      </c>
    </row>
    <row r="8119" spans="1:5" x14ac:dyDescent="0.35">
      <c r="A8119">
        <v>3</v>
      </c>
      <c r="B8119" s="1" t="s">
        <v>7506</v>
      </c>
      <c r="C8119">
        <v>7640</v>
      </c>
      <c r="D8119" s="1" t="s">
        <v>6567</v>
      </c>
      <c r="E8119" s="20">
        <v>45124.535598807874</v>
      </c>
    </row>
    <row r="8120" spans="1:5" x14ac:dyDescent="0.35">
      <c r="A8120">
        <v>3</v>
      </c>
      <c r="B8120" s="1" t="s">
        <v>7506</v>
      </c>
      <c r="C8120">
        <v>2171</v>
      </c>
      <c r="D8120" s="1" t="s">
        <v>6569</v>
      </c>
      <c r="E8120" s="20">
        <v>45125.29018747685</v>
      </c>
    </row>
    <row r="8121" spans="1:5" x14ac:dyDescent="0.35">
      <c r="A8121">
        <v>3</v>
      </c>
      <c r="B8121" s="1" t="s">
        <v>7506</v>
      </c>
      <c r="C8121">
        <v>2786</v>
      </c>
      <c r="D8121" s="1" t="s">
        <v>7734</v>
      </c>
      <c r="E8121" s="20">
        <v>45138.301127743056</v>
      </c>
    </row>
    <row r="8122" spans="1:5" x14ac:dyDescent="0.35">
      <c r="A8122">
        <v>3</v>
      </c>
      <c r="B8122" s="1" t="s">
        <v>7506</v>
      </c>
      <c r="C8122">
        <v>4143</v>
      </c>
      <c r="D8122" s="1" t="s">
        <v>6572</v>
      </c>
      <c r="E8122" s="20">
        <v>45115.548006909725</v>
      </c>
    </row>
    <row r="8123" spans="1:5" x14ac:dyDescent="0.35">
      <c r="A8123">
        <v>3</v>
      </c>
      <c r="B8123" s="1" t="s">
        <v>7506</v>
      </c>
      <c r="C8123">
        <v>1095</v>
      </c>
      <c r="D8123" s="1" t="s">
        <v>6573</v>
      </c>
      <c r="E8123" s="20">
        <v>45127.916323622689</v>
      </c>
    </row>
    <row r="8124" spans="1:5" x14ac:dyDescent="0.35">
      <c r="A8124">
        <v>3</v>
      </c>
      <c r="B8124" s="1" t="s">
        <v>7506</v>
      </c>
      <c r="C8124">
        <v>9071</v>
      </c>
      <c r="D8124" s="1" t="s">
        <v>6575</v>
      </c>
      <c r="E8124" s="20">
        <v>45119.820533599537</v>
      </c>
    </row>
    <row r="8125" spans="1:5" x14ac:dyDescent="0.35">
      <c r="A8125">
        <v>3</v>
      </c>
      <c r="B8125" s="1" t="s">
        <v>7506</v>
      </c>
      <c r="C8125">
        <v>5586</v>
      </c>
      <c r="D8125" s="1" t="s">
        <v>1889</v>
      </c>
      <c r="E8125" s="20">
        <v>45127.895116643522</v>
      </c>
    </row>
    <row r="8126" spans="1:5" x14ac:dyDescent="0.35">
      <c r="A8126">
        <v>3</v>
      </c>
      <c r="B8126" s="1" t="s">
        <v>7506</v>
      </c>
      <c r="C8126">
        <v>2108</v>
      </c>
      <c r="D8126" s="1" t="s">
        <v>6577</v>
      </c>
      <c r="E8126" s="20">
        <v>45126.666767141207</v>
      </c>
    </row>
    <row r="8127" spans="1:5" x14ac:dyDescent="0.35">
      <c r="A8127">
        <v>3</v>
      </c>
      <c r="B8127" s="1" t="s">
        <v>7506</v>
      </c>
      <c r="C8127">
        <v>1918</v>
      </c>
      <c r="D8127" s="1" t="s">
        <v>6579</v>
      </c>
      <c r="E8127" s="20">
        <v>45119.862335069447</v>
      </c>
    </row>
    <row r="8128" spans="1:5" x14ac:dyDescent="0.35">
      <c r="A8128">
        <v>3</v>
      </c>
      <c r="B8128" s="1" t="s">
        <v>7506</v>
      </c>
      <c r="C8128">
        <v>11031</v>
      </c>
      <c r="D8128" s="1" t="s">
        <v>6580</v>
      </c>
      <c r="E8128" s="20">
        <v>45115.550702395834</v>
      </c>
    </row>
    <row r="8129" spans="1:5" x14ac:dyDescent="0.35">
      <c r="A8129">
        <v>3</v>
      </c>
      <c r="B8129" s="1" t="s">
        <v>7506</v>
      </c>
      <c r="C8129">
        <v>8668</v>
      </c>
      <c r="D8129" s="1" t="s">
        <v>6583</v>
      </c>
      <c r="E8129" s="20">
        <v>45117.404501053243</v>
      </c>
    </row>
    <row r="8130" spans="1:5" x14ac:dyDescent="0.35">
      <c r="A8130">
        <v>3</v>
      </c>
      <c r="B8130" s="1" t="s">
        <v>7506</v>
      </c>
      <c r="C8130">
        <v>4361</v>
      </c>
      <c r="D8130" s="1" t="s">
        <v>6584</v>
      </c>
      <c r="E8130" s="20">
        <v>45115.484703009257</v>
      </c>
    </row>
    <row r="8131" spans="1:5" x14ac:dyDescent="0.35">
      <c r="A8131">
        <v>3</v>
      </c>
      <c r="B8131" s="1" t="s">
        <v>7506</v>
      </c>
      <c r="C8131">
        <v>15898</v>
      </c>
      <c r="D8131" s="1" t="s">
        <v>6586</v>
      </c>
      <c r="E8131" s="20">
        <v>45121.633380879626</v>
      </c>
    </row>
    <row r="8132" spans="1:5" x14ac:dyDescent="0.35">
      <c r="A8132">
        <v>3</v>
      </c>
      <c r="B8132" s="1" t="s">
        <v>7506</v>
      </c>
      <c r="C8132">
        <v>5441</v>
      </c>
      <c r="D8132" s="1" t="s">
        <v>6587</v>
      </c>
      <c r="E8132" s="20">
        <v>45133.801056296295</v>
      </c>
    </row>
    <row r="8133" spans="1:5" x14ac:dyDescent="0.35">
      <c r="A8133">
        <v>3</v>
      </c>
      <c r="B8133" s="1" t="s">
        <v>7506</v>
      </c>
      <c r="C8133">
        <v>7964</v>
      </c>
      <c r="D8133" s="1" t="s">
        <v>6588</v>
      </c>
      <c r="E8133" s="20">
        <v>45118.778839583334</v>
      </c>
    </row>
    <row r="8134" spans="1:5" x14ac:dyDescent="0.35">
      <c r="A8134">
        <v>3</v>
      </c>
      <c r="B8134" s="1" t="s">
        <v>7506</v>
      </c>
      <c r="C8134">
        <v>3601</v>
      </c>
      <c r="D8134" s="1" t="s">
        <v>7735</v>
      </c>
      <c r="E8134" s="20">
        <v>45126.735051435186</v>
      </c>
    </row>
    <row r="8135" spans="1:5" x14ac:dyDescent="0.35">
      <c r="A8135">
        <v>3</v>
      </c>
      <c r="B8135" s="1" t="s">
        <v>7506</v>
      </c>
      <c r="C8135">
        <v>1546</v>
      </c>
      <c r="D8135" s="1" t="s">
        <v>7736</v>
      </c>
      <c r="E8135" s="20">
        <v>45136.64629798611</v>
      </c>
    </row>
    <row r="8136" spans="1:5" x14ac:dyDescent="0.35">
      <c r="A8136">
        <v>3</v>
      </c>
      <c r="B8136" s="1" t="s">
        <v>7506</v>
      </c>
      <c r="C8136">
        <v>2478</v>
      </c>
      <c r="D8136" s="1" t="s">
        <v>1900</v>
      </c>
      <c r="E8136" s="20">
        <v>45120.766180289349</v>
      </c>
    </row>
    <row r="8137" spans="1:5" x14ac:dyDescent="0.35">
      <c r="A8137">
        <v>3</v>
      </c>
      <c r="B8137" s="1" t="s">
        <v>7506</v>
      </c>
      <c r="C8137">
        <v>10564</v>
      </c>
      <c r="D8137" s="1" t="s">
        <v>6600</v>
      </c>
      <c r="E8137" s="20">
        <v>45121.702743009257</v>
      </c>
    </row>
    <row r="8138" spans="1:5" x14ac:dyDescent="0.35">
      <c r="A8138">
        <v>3</v>
      </c>
      <c r="B8138" s="1" t="s">
        <v>7506</v>
      </c>
      <c r="C8138">
        <v>3973</v>
      </c>
      <c r="D8138" s="1" t="s">
        <v>7737</v>
      </c>
      <c r="E8138" s="20">
        <v>45136.57588621528</v>
      </c>
    </row>
    <row r="8139" spans="1:5" x14ac:dyDescent="0.35">
      <c r="A8139">
        <v>3</v>
      </c>
      <c r="B8139" s="1" t="s">
        <v>7506</v>
      </c>
      <c r="C8139">
        <v>3616</v>
      </c>
      <c r="D8139" s="1" t="s">
        <v>7738</v>
      </c>
      <c r="E8139" s="20">
        <v>45126.766327430552</v>
      </c>
    </row>
    <row r="8140" spans="1:5" x14ac:dyDescent="0.35">
      <c r="A8140">
        <v>3</v>
      </c>
      <c r="B8140" s="1" t="s">
        <v>7506</v>
      </c>
      <c r="C8140">
        <v>2714</v>
      </c>
      <c r="D8140" s="1" t="s">
        <v>7739</v>
      </c>
      <c r="E8140" s="20">
        <v>45128.769016805556</v>
      </c>
    </row>
    <row r="8141" spans="1:5" x14ac:dyDescent="0.35">
      <c r="A8141">
        <v>3</v>
      </c>
      <c r="B8141" s="1" t="s">
        <v>7506</v>
      </c>
      <c r="C8141">
        <v>10940</v>
      </c>
      <c r="D8141" s="1" t="s">
        <v>6607</v>
      </c>
      <c r="E8141" s="20">
        <v>45118.760899374996</v>
      </c>
    </row>
    <row r="8142" spans="1:5" x14ac:dyDescent="0.35">
      <c r="A8142">
        <v>3</v>
      </c>
      <c r="B8142" s="1" t="s">
        <v>7506</v>
      </c>
      <c r="C8142">
        <v>8520</v>
      </c>
      <c r="D8142" s="1" t="s">
        <v>6610</v>
      </c>
      <c r="E8142" s="20">
        <v>45118.698641805553</v>
      </c>
    </row>
    <row r="8143" spans="1:5" x14ac:dyDescent="0.35">
      <c r="A8143">
        <v>3</v>
      </c>
      <c r="B8143" s="1" t="s">
        <v>7506</v>
      </c>
      <c r="C8143">
        <v>3487</v>
      </c>
      <c r="D8143" s="1" t="s">
        <v>7740</v>
      </c>
      <c r="E8143" s="20">
        <v>45127.567593807871</v>
      </c>
    </row>
    <row r="8144" spans="1:5" x14ac:dyDescent="0.35">
      <c r="A8144">
        <v>3</v>
      </c>
      <c r="B8144" s="1" t="s">
        <v>7506</v>
      </c>
      <c r="C8144">
        <v>7312</v>
      </c>
      <c r="D8144" s="1" t="s">
        <v>1917</v>
      </c>
      <c r="E8144" s="20">
        <v>45115.555643912034</v>
      </c>
    </row>
    <row r="8145" spans="1:5" x14ac:dyDescent="0.35">
      <c r="A8145">
        <v>3</v>
      </c>
      <c r="B8145" s="1" t="s">
        <v>7506</v>
      </c>
      <c r="C8145">
        <v>4882</v>
      </c>
      <c r="D8145" s="1" t="s">
        <v>1918</v>
      </c>
      <c r="E8145" s="20">
        <v>45119.822262858797</v>
      </c>
    </row>
    <row r="8146" spans="1:5" x14ac:dyDescent="0.35">
      <c r="A8146">
        <v>3</v>
      </c>
      <c r="B8146" s="1" t="s">
        <v>7506</v>
      </c>
      <c r="C8146">
        <v>7544</v>
      </c>
      <c r="D8146" s="1" t="s">
        <v>1919</v>
      </c>
      <c r="E8146" s="20">
        <v>45120.694320578703</v>
      </c>
    </row>
    <row r="8147" spans="1:5" x14ac:dyDescent="0.35">
      <c r="A8147">
        <v>3</v>
      </c>
      <c r="B8147" s="1" t="s">
        <v>7506</v>
      </c>
      <c r="C8147">
        <v>5175</v>
      </c>
      <c r="D8147" s="1" t="s">
        <v>6616</v>
      </c>
      <c r="E8147" s="20">
        <v>45119.84458005787</v>
      </c>
    </row>
    <row r="8148" spans="1:5" x14ac:dyDescent="0.35">
      <c r="A8148">
        <v>3</v>
      </c>
      <c r="B8148" s="1" t="s">
        <v>7506</v>
      </c>
      <c r="C8148">
        <v>2752</v>
      </c>
      <c r="D8148" s="1" t="s">
        <v>6617</v>
      </c>
      <c r="E8148" s="20">
        <v>45115.875127951389</v>
      </c>
    </row>
    <row r="8149" spans="1:5" x14ac:dyDescent="0.35">
      <c r="A8149">
        <v>3</v>
      </c>
      <c r="B8149" s="1" t="s">
        <v>7506</v>
      </c>
      <c r="C8149">
        <v>3264</v>
      </c>
      <c r="D8149" s="1" t="s">
        <v>6618</v>
      </c>
      <c r="E8149" s="20">
        <v>45118.674830960648</v>
      </c>
    </row>
    <row r="8150" spans="1:5" x14ac:dyDescent="0.35">
      <c r="A8150">
        <v>3</v>
      </c>
      <c r="B8150" s="1" t="s">
        <v>7506</v>
      </c>
      <c r="C8150">
        <v>3873</v>
      </c>
      <c r="D8150" s="1" t="s">
        <v>6619</v>
      </c>
      <c r="E8150" s="20">
        <v>45125.332361631947</v>
      </c>
    </row>
    <row r="8151" spans="1:5" x14ac:dyDescent="0.35">
      <c r="A8151">
        <v>3</v>
      </c>
      <c r="B8151" s="1" t="s">
        <v>7506</v>
      </c>
      <c r="C8151">
        <v>16323</v>
      </c>
      <c r="D8151" s="1" t="s">
        <v>7741</v>
      </c>
      <c r="E8151" s="20">
        <v>45136.552148449075</v>
      </c>
    </row>
    <row r="8152" spans="1:5" x14ac:dyDescent="0.35">
      <c r="A8152">
        <v>3</v>
      </c>
      <c r="B8152" s="1" t="s">
        <v>7506</v>
      </c>
      <c r="C8152">
        <v>4101</v>
      </c>
      <c r="D8152" s="1" t="s">
        <v>6623</v>
      </c>
      <c r="E8152" s="20">
        <v>45127.954889791668</v>
      </c>
    </row>
    <row r="8153" spans="1:5" x14ac:dyDescent="0.35">
      <c r="A8153">
        <v>3</v>
      </c>
      <c r="B8153" s="1" t="s">
        <v>7506</v>
      </c>
      <c r="C8153">
        <v>2956</v>
      </c>
      <c r="D8153" s="1" t="s">
        <v>6625</v>
      </c>
      <c r="E8153" s="20">
        <v>45126.64534101852</v>
      </c>
    </row>
    <row r="8154" spans="1:5" x14ac:dyDescent="0.35">
      <c r="A8154">
        <v>3</v>
      </c>
      <c r="B8154" s="1" t="s">
        <v>7506</v>
      </c>
      <c r="C8154">
        <v>4227</v>
      </c>
      <c r="D8154" s="1" t="s">
        <v>1922</v>
      </c>
      <c r="E8154" s="20">
        <v>45126.740446597221</v>
      </c>
    </row>
    <row r="8155" spans="1:5" x14ac:dyDescent="0.35">
      <c r="A8155">
        <v>3</v>
      </c>
      <c r="B8155" s="1" t="s">
        <v>7506</v>
      </c>
      <c r="C8155">
        <v>7185</v>
      </c>
      <c r="D8155" s="1" t="s">
        <v>1926</v>
      </c>
      <c r="E8155" s="20">
        <v>45115.664719537039</v>
      </c>
    </row>
    <row r="8156" spans="1:5" x14ac:dyDescent="0.35">
      <c r="A8156">
        <v>3</v>
      </c>
      <c r="B8156" s="1" t="s">
        <v>7506</v>
      </c>
      <c r="C8156">
        <v>12756</v>
      </c>
      <c r="D8156" s="1" t="s">
        <v>7742</v>
      </c>
      <c r="E8156" s="20">
        <v>45135.441794699072</v>
      </c>
    </row>
    <row r="8157" spans="1:5" x14ac:dyDescent="0.35">
      <c r="A8157">
        <v>3</v>
      </c>
      <c r="B8157" s="1" t="s">
        <v>7506</v>
      </c>
      <c r="C8157">
        <v>3179</v>
      </c>
      <c r="D8157" s="1" t="s">
        <v>7743</v>
      </c>
      <c r="E8157" s="20">
        <v>45126.622597858797</v>
      </c>
    </row>
    <row r="8158" spans="1:5" x14ac:dyDescent="0.35">
      <c r="A8158">
        <v>3</v>
      </c>
      <c r="B8158" s="1" t="s">
        <v>7506</v>
      </c>
      <c r="C8158">
        <v>1546</v>
      </c>
      <c r="D8158" s="1" t="s">
        <v>6637</v>
      </c>
      <c r="E8158" s="20">
        <v>45118.621921388891</v>
      </c>
    </row>
    <row r="8159" spans="1:5" x14ac:dyDescent="0.35">
      <c r="A8159">
        <v>3</v>
      </c>
      <c r="B8159" s="1" t="s">
        <v>7506</v>
      </c>
      <c r="C8159">
        <v>5090</v>
      </c>
      <c r="D8159" s="1" t="s">
        <v>6638</v>
      </c>
      <c r="E8159" s="20">
        <v>45121.148099861108</v>
      </c>
    </row>
    <row r="8160" spans="1:5" x14ac:dyDescent="0.35">
      <c r="A8160">
        <v>3</v>
      </c>
      <c r="B8160" s="1" t="s">
        <v>7506</v>
      </c>
      <c r="C8160">
        <v>2549</v>
      </c>
      <c r="D8160" s="1" t="s">
        <v>6639</v>
      </c>
      <c r="E8160" s="20">
        <v>45126.60209177083</v>
      </c>
    </row>
    <row r="8161" spans="1:5" x14ac:dyDescent="0.35">
      <c r="A8161">
        <v>3</v>
      </c>
      <c r="B8161" s="1" t="s">
        <v>7506</v>
      </c>
      <c r="C8161">
        <v>2207</v>
      </c>
      <c r="D8161" s="1" t="s">
        <v>6641</v>
      </c>
      <c r="E8161" s="20">
        <v>45126.682593263889</v>
      </c>
    </row>
    <row r="8162" spans="1:5" x14ac:dyDescent="0.35">
      <c r="A8162">
        <v>3</v>
      </c>
      <c r="B8162" s="1" t="s">
        <v>7506</v>
      </c>
      <c r="C8162">
        <v>4905</v>
      </c>
      <c r="D8162" s="1" t="s">
        <v>6644</v>
      </c>
      <c r="E8162" s="20">
        <v>45125.165356898149</v>
      </c>
    </row>
    <row r="8163" spans="1:5" x14ac:dyDescent="0.35">
      <c r="A8163">
        <v>3</v>
      </c>
      <c r="B8163" s="1" t="s">
        <v>7506</v>
      </c>
      <c r="C8163">
        <v>8312</v>
      </c>
      <c r="D8163" s="1" t="s">
        <v>6649</v>
      </c>
      <c r="E8163" s="20">
        <v>45117.406984548608</v>
      </c>
    </row>
    <row r="8164" spans="1:5" x14ac:dyDescent="0.35">
      <c r="A8164">
        <v>3</v>
      </c>
      <c r="B8164" s="1" t="s">
        <v>7506</v>
      </c>
      <c r="C8164">
        <v>9724</v>
      </c>
      <c r="D8164" s="1" t="s">
        <v>7744</v>
      </c>
      <c r="E8164" s="20">
        <v>45136.557966365741</v>
      </c>
    </row>
    <row r="8165" spans="1:5" x14ac:dyDescent="0.35">
      <c r="A8165">
        <v>3</v>
      </c>
      <c r="B8165" s="1" t="s">
        <v>7506</v>
      </c>
      <c r="C8165">
        <v>3582</v>
      </c>
      <c r="D8165" s="1" t="s">
        <v>1935</v>
      </c>
      <c r="E8165" s="20">
        <v>45132.800391793979</v>
      </c>
    </row>
    <row r="8166" spans="1:5" x14ac:dyDescent="0.35">
      <c r="A8166">
        <v>3</v>
      </c>
      <c r="B8166" s="1" t="s">
        <v>7506</v>
      </c>
      <c r="C8166">
        <v>1449</v>
      </c>
      <c r="D8166" s="1" t="s">
        <v>6654</v>
      </c>
      <c r="E8166" s="20">
        <v>45123.017730173611</v>
      </c>
    </row>
    <row r="8167" spans="1:5" x14ac:dyDescent="0.35">
      <c r="A8167">
        <v>3</v>
      </c>
      <c r="B8167" s="1" t="s">
        <v>7506</v>
      </c>
      <c r="C8167">
        <v>5227</v>
      </c>
      <c r="D8167" s="1" t="s">
        <v>7745</v>
      </c>
      <c r="E8167" s="20">
        <v>45138.041645659723</v>
      </c>
    </row>
    <row r="8168" spans="1:5" x14ac:dyDescent="0.35">
      <c r="A8168">
        <v>3</v>
      </c>
      <c r="B8168" s="1" t="s">
        <v>7506</v>
      </c>
      <c r="C8168">
        <v>2964</v>
      </c>
      <c r="D8168" s="1" t="s">
        <v>7746</v>
      </c>
      <c r="E8168" s="20">
        <v>45137.929228715278</v>
      </c>
    </row>
    <row r="8169" spans="1:5" x14ac:dyDescent="0.35">
      <c r="A8169">
        <v>3</v>
      </c>
      <c r="B8169" s="1" t="s">
        <v>7506</v>
      </c>
      <c r="C8169">
        <v>8610</v>
      </c>
      <c r="D8169" s="1" t="s">
        <v>6656</v>
      </c>
      <c r="E8169" s="20">
        <v>45117.06556171296</v>
      </c>
    </row>
    <row r="8170" spans="1:5" x14ac:dyDescent="0.35">
      <c r="A8170">
        <v>3</v>
      </c>
      <c r="B8170" s="1" t="s">
        <v>7506</v>
      </c>
      <c r="C8170">
        <v>3634</v>
      </c>
      <c r="D8170" s="1" t="s">
        <v>1939</v>
      </c>
      <c r="E8170" s="20">
        <v>45127.892252141202</v>
      </c>
    </row>
    <row r="8171" spans="1:5" x14ac:dyDescent="0.35">
      <c r="A8171">
        <v>3</v>
      </c>
      <c r="B8171" s="1" t="s">
        <v>7506</v>
      </c>
      <c r="C8171">
        <v>14596</v>
      </c>
      <c r="D8171" s="1" t="s">
        <v>6665</v>
      </c>
      <c r="E8171" s="20">
        <v>45119.511200462963</v>
      </c>
    </row>
    <row r="8172" spans="1:5" x14ac:dyDescent="0.35">
      <c r="A8172">
        <v>3</v>
      </c>
      <c r="B8172" s="1" t="s">
        <v>7506</v>
      </c>
      <c r="C8172">
        <v>9326</v>
      </c>
      <c r="D8172" s="1" t="s">
        <v>1944</v>
      </c>
      <c r="E8172" s="20">
        <v>45120.904950208336</v>
      </c>
    </row>
    <row r="8173" spans="1:5" x14ac:dyDescent="0.35">
      <c r="A8173">
        <v>3</v>
      </c>
      <c r="B8173" s="1" t="s">
        <v>7506</v>
      </c>
      <c r="C8173">
        <v>2089</v>
      </c>
      <c r="D8173" s="1" t="s">
        <v>7747</v>
      </c>
      <c r="E8173" s="20">
        <v>45136.69214684028</v>
      </c>
    </row>
    <row r="8174" spans="1:5" x14ac:dyDescent="0.35">
      <c r="A8174">
        <v>3</v>
      </c>
      <c r="B8174" s="1" t="s">
        <v>7506</v>
      </c>
      <c r="C8174">
        <v>9741</v>
      </c>
      <c r="D8174" s="1" t="s">
        <v>7748</v>
      </c>
      <c r="E8174" s="20">
        <v>45136.699196261572</v>
      </c>
    </row>
    <row r="8175" spans="1:5" x14ac:dyDescent="0.35">
      <c r="A8175">
        <v>3</v>
      </c>
      <c r="B8175" s="1" t="s">
        <v>7506</v>
      </c>
      <c r="C8175">
        <v>1091</v>
      </c>
      <c r="D8175" s="1" t="s">
        <v>7749</v>
      </c>
      <c r="E8175" s="20">
        <v>45120.807411458336</v>
      </c>
    </row>
    <row r="8176" spans="1:5" x14ac:dyDescent="0.35">
      <c r="A8176">
        <v>3</v>
      </c>
      <c r="B8176" s="1" t="s">
        <v>7506</v>
      </c>
      <c r="C8176">
        <v>2017</v>
      </c>
      <c r="D8176" s="1" t="s">
        <v>7750</v>
      </c>
      <c r="E8176" s="20">
        <v>45136.722407465277</v>
      </c>
    </row>
    <row r="8177" spans="1:5" x14ac:dyDescent="0.35">
      <c r="A8177">
        <v>3</v>
      </c>
      <c r="B8177" s="1" t="s">
        <v>7506</v>
      </c>
      <c r="C8177">
        <v>1106</v>
      </c>
      <c r="D8177" s="1" t="s">
        <v>6678</v>
      </c>
      <c r="E8177" s="20">
        <v>45121.018212743053</v>
      </c>
    </row>
    <row r="8178" spans="1:5" x14ac:dyDescent="0.35">
      <c r="A8178">
        <v>3</v>
      </c>
      <c r="B8178" s="1" t="s">
        <v>7506</v>
      </c>
      <c r="C8178">
        <v>2140</v>
      </c>
      <c r="D8178" s="1" t="s">
        <v>1955</v>
      </c>
      <c r="E8178" s="20">
        <v>45128.332091111108</v>
      </c>
    </row>
    <row r="8179" spans="1:5" x14ac:dyDescent="0.35">
      <c r="A8179">
        <v>3</v>
      </c>
      <c r="B8179" s="1" t="s">
        <v>7506</v>
      </c>
      <c r="C8179">
        <v>5639</v>
      </c>
      <c r="D8179" s="1" t="s">
        <v>6681</v>
      </c>
      <c r="E8179" s="20">
        <v>45115.34297622685</v>
      </c>
    </row>
    <row r="8180" spans="1:5" x14ac:dyDescent="0.35">
      <c r="A8180">
        <v>3</v>
      </c>
      <c r="B8180" s="1" t="s">
        <v>7506</v>
      </c>
      <c r="C8180">
        <v>3903</v>
      </c>
      <c r="D8180" s="1" t="s">
        <v>7751</v>
      </c>
      <c r="E8180" s="20">
        <v>45120.646782141201</v>
      </c>
    </row>
    <row r="8181" spans="1:5" x14ac:dyDescent="0.35">
      <c r="A8181">
        <v>3</v>
      </c>
      <c r="B8181" s="1" t="s">
        <v>7506</v>
      </c>
      <c r="C8181">
        <v>5659</v>
      </c>
      <c r="D8181" s="1" t="s">
        <v>7752</v>
      </c>
      <c r="E8181" s="20">
        <v>45136.562203194444</v>
      </c>
    </row>
    <row r="8182" spans="1:5" x14ac:dyDescent="0.35">
      <c r="A8182">
        <v>3</v>
      </c>
      <c r="B8182" s="1" t="s">
        <v>7506</v>
      </c>
      <c r="C8182">
        <v>8856</v>
      </c>
      <c r="D8182" s="1" t="s">
        <v>6684</v>
      </c>
      <c r="E8182" s="20">
        <v>45128.71447259259</v>
      </c>
    </row>
    <row r="8183" spans="1:5" x14ac:dyDescent="0.35">
      <c r="A8183">
        <v>3</v>
      </c>
      <c r="B8183" s="1" t="s">
        <v>7506</v>
      </c>
      <c r="C8183">
        <v>7535</v>
      </c>
      <c r="D8183" s="1" t="s">
        <v>6685</v>
      </c>
      <c r="E8183" s="20">
        <v>45128.736489409719</v>
      </c>
    </row>
    <row r="8184" spans="1:5" x14ac:dyDescent="0.35">
      <c r="A8184">
        <v>3</v>
      </c>
      <c r="B8184" s="1" t="s">
        <v>7506</v>
      </c>
      <c r="C8184">
        <v>3602</v>
      </c>
      <c r="D8184" s="1" t="s">
        <v>6686</v>
      </c>
      <c r="E8184" s="20">
        <v>45128.868955914353</v>
      </c>
    </row>
    <row r="8185" spans="1:5" x14ac:dyDescent="0.35">
      <c r="A8185">
        <v>3</v>
      </c>
      <c r="B8185" s="1" t="s">
        <v>7506</v>
      </c>
      <c r="C8185">
        <v>2235</v>
      </c>
      <c r="D8185" s="1" t="s">
        <v>6687</v>
      </c>
      <c r="E8185" s="20">
        <v>45120.651728240744</v>
      </c>
    </row>
    <row r="8186" spans="1:5" x14ac:dyDescent="0.35">
      <c r="A8186">
        <v>3</v>
      </c>
      <c r="B8186" s="1" t="s">
        <v>7506</v>
      </c>
      <c r="C8186">
        <v>10078</v>
      </c>
      <c r="D8186" s="1" t="s">
        <v>7753</v>
      </c>
      <c r="E8186" s="20">
        <v>45121.697350173614</v>
      </c>
    </row>
    <row r="8187" spans="1:5" x14ac:dyDescent="0.35">
      <c r="A8187">
        <v>3</v>
      </c>
      <c r="B8187" s="1" t="s">
        <v>7506</v>
      </c>
      <c r="C8187">
        <v>2399</v>
      </c>
      <c r="D8187" s="1" t="s">
        <v>6689</v>
      </c>
      <c r="E8187" s="20">
        <v>45128.355520763886</v>
      </c>
    </row>
    <row r="8188" spans="1:5" x14ac:dyDescent="0.35">
      <c r="A8188">
        <v>3</v>
      </c>
      <c r="B8188" s="1" t="s">
        <v>7506</v>
      </c>
      <c r="C8188">
        <v>7328</v>
      </c>
      <c r="D8188" s="1" t="s">
        <v>7754</v>
      </c>
      <c r="E8188" s="20">
        <v>45136.41462541667</v>
      </c>
    </row>
    <row r="8189" spans="1:5" x14ac:dyDescent="0.35">
      <c r="A8189">
        <v>3</v>
      </c>
      <c r="B8189" s="1" t="s">
        <v>7506</v>
      </c>
      <c r="C8189">
        <v>4849</v>
      </c>
      <c r="D8189" s="1" t="s">
        <v>6693</v>
      </c>
      <c r="E8189" s="20">
        <v>45120.996092152775</v>
      </c>
    </row>
    <row r="8190" spans="1:5" x14ac:dyDescent="0.35">
      <c r="A8190">
        <v>3</v>
      </c>
      <c r="B8190" s="1" t="s">
        <v>7506</v>
      </c>
      <c r="C8190">
        <v>3135</v>
      </c>
      <c r="D8190" s="1" t="s">
        <v>6694</v>
      </c>
      <c r="E8190" s="20">
        <v>45132.416602789352</v>
      </c>
    </row>
    <row r="8191" spans="1:5" x14ac:dyDescent="0.35">
      <c r="A8191">
        <v>3</v>
      </c>
      <c r="B8191" s="1" t="s">
        <v>7506</v>
      </c>
      <c r="C8191">
        <v>5515</v>
      </c>
      <c r="D8191" s="1" t="s">
        <v>7755</v>
      </c>
      <c r="E8191" s="20">
        <v>45136.689343923608</v>
      </c>
    </row>
    <row r="8192" spans="1:5" x14ac:dyDescent="0.35">
      <c r="A8192">
        <v>3</v>
      </c>
      <c r="B8192" s="1" t="s">
        <v>7506</v>
      </c>
      <c r="C8192">
        <v>2043</v>
      </c>
      <c r="D8192" s="1" t="s">
        <v>1965</v>
      </c>
      <c r="E8192" s="20">
        <v>45115.987123553241</v>
      </c>
    </row>
    <row r="8193" spans="1:5" x14ac:dyDescent="0.35">
      <c r="A8193">
        <v>3</v>
      </c>
      <c r="B8193" s="1" t="s">
        <v>7506</v>
      </c>
      <c r="C8193">
        <v>2726</v>
      </c>
      <c r="D8193" s="1" t="s">
        <v>7756</v>
      </c>
      <c r="E8193" s="20">
        <v>45136.424420081021</v>
      </c>
    </row>
    <row r="8194" spans="1:5" x14ac:dyDescent="0.35">
      <c r="A8194">
        <v>3</v>
      </c>
      <c r="B8194" s="1" t="s">
        <v>7506</v>
      </c>
      <c r="C8194">
        <v>2423</v>
      </c>
      <c r="D8194" s="1" t="s">
        <v>7757</v>
      </c>
      <c r="E8194" s="20">
        <v>45121.684214328707</v>
      </c>
    </row>
    <row r="8195" spans="1:5" x14ac:dyDescent="0.35">
      <c r="A8195">
        <v>3</v>
      </c>
      <c r="B8195" s="1" t="s">
        <v>7506</v>
      </c>
      <c r="C8195">
        <v>14782</v>
      </c>
      <c r="D8195" s="1" t="s">
        <v>7758</v>
      </c>
      <c r="E8195" s="20">
        <v>45135.733645046297</v>
      </c>
    </row>
    <row r="8196" spans="1:5" x14ac:dyDescent="0.35">
      <c r="A8196">
        <v>3</v>
      </c>
      <c r="B8196" s="1" t="s">
        <v>7506</v>
      </c>
      <c r="C8196">
        <v>1597</v>
      </c>
      <c r="D8196" s="1" t="s">
        <v>7759</v>
      </c>
      <c r="E8196" s="20">
        <v>45128.252043449073</v>
      </c>
    </row>
    <row r="8197" spans="1:5" x14ac:dyDescent="0.35">
      <c r="A8197">
        <v>3</v>
      </c>
      <c r="B8197" s="1" t="s">
        <v>7506</v>
      </c>
      <c r="C8197">
        <v>9097</v>
      </c>
      <c r="D8197" s="1" t="s">
        <v>7760</v>
      </c>
      <c r="E8197" s="20">
        <v>45136.588970185185</v>
      </c>
    </row>
    <row r="8198" spans="1:5" x14ac:dyDescent="0.35">
      <c r="A8198">
        <v>3</v>
      </c>
      <c r="B8198" s="1" t="s">
        <v>7506</v>
      </c>
      <c r="C8198">
        <v>5274</v>
      </c>
      <c r="D8198" s="1" t="s">
        <v>1966</v>
      </c>
      <c r="E8198" s="20">
        <v>45127.708109918982</v>
      </c>
    </row>
    <row r="8199" spans="1:5" x14ac:dyDescent="0.35">
      <c r="A8199">
        <v>3</v>
      </c>
      <c r="B8199" s="1" t="s">
        <v>7506</v>
      </c>
      <c r="C8199">
        <v>10583</v>
      </c>
      <c r="D8199" s="1" t="s">
        <v>6697</v>
      </c>
      <c r="E8199" s="20">
        <v>45115.362590509256</v>
      </c>
    </row>
    <row r="8200" spans="1:5" x14ac:dyDescent="0.35">
      <c r="A8200">
        <v>3</v>
      </c>
      <c r="B8200" s="1" t="s">
        <v>7506</v>
      </c>
      <c r="C8200">
        <v>3642</v>
      </c>
      <c r="D8200" s="1" t="s">
        <v>7761</v>
      </c>
      <c r="E8200" s="20">
        <v>45136.55637366898</v>
      </c>
    </row>
    <row r="8201" spans="1:5" x14ac:dyDescent="0.35">
      <c r="A8201">
        <v>3</v>
      </c>
      <c r="B8201" s="1" t="s">
        <v>7506</v>
      </c>
      <c r="C8201">
        <v>8952</v>
      </c>
      <c r="D8201" s="1" t="s">
        <v>7762</v>
      </c>
      <c r="E8201" s="20">
        <v>45136.517792673614</v>
      </c>
    </row>
    <row r="8202" spans="1:5" x14ac:dyDescent="0.35">
      <c r="A8202">
        <v>3</v>
      </c>
      <c r="B8202" s="1" t="s">
        <v>7506</v>
      </c>
      <c r="C8202">
        <v>9660</v>
      </c>
      <c r="D8202" s="1" t="s">
        <v>6698</v>
      </c>
      <c r="E8202" s="20">
        <v>45128.363862453705</v>
      </c>
    </row>
    <row r="8203" spans="1:5" x14ac:dyDescent="0.35">
      <c r="A8203">
        <v>3</v>
      </c>
      <c r="B8203" s="1" t="s">
        <v>7506</v>
      </c>
      <c r="C8203">
        <v>3761</v>
      </c>
      <c r="D8203" s="1" t="s">
        <v>7763</v>
      </c>
      <c r="E8203" s="20">
        <v>45136.801867314818</v>
      </c>
    </row>
    <row r="8204" spans="1:5" x14ac:dyDescent="0.35">
      <c r="A8204">
        <v>3</v>
      </c>
      <c r="B8204" s="1" t="s">
        <v>7506</v>
      </c>
      <c r="C8204">
        <v>8016</v>
      </c>
      <c r="D8204" s="1" t="s">
        <v>6701</v>
      </c>
      <c r="E8204" s="20">
        <v>45115.677729722222</v>
      </c>
    </row>
    <row r="8205" spans="1:5" x14ac:dyDescent="0.35">
      <c r="A8205">
        <v>3</v>
      </c>
      <c r="B8205" s="1" t="s">
        <v>7506</v>
      </c>
      <c r="C8205">
        <v>46030</v>
      </c>
      <c r="D8205" s="1" t="s">
        <v>1970</v>
      </c>
      <c r="E8205" s="20">
        <v>45115.575932881948</v>
      </c>
    </row>
    <row r="8206" spans="1:5" x14ac:dyDescent="0.35">
      <c r="A8206">
        <v>3</v>
      </c>
      <c r="B8206" s="1" t="s">
        <v>7506</v>
      </c>
      <c r="C8206">
        <v>6301</v>
      </c>
      <c r="D8206" s="1" t="s">
        <v>1973</v>
      </c>
      <c r="E8206" s="20">
        <v>45128.345113298608</v>
      </c>
    </row>
    <row r="8207" spans="1:5" x14ac:dyDescent="0.35">
      <c r="A8207">
        <v>3</v>
      </c>
      <c r="B8207" s="1" t="s">
        <v>7506</v>
      </c>
      <c r="C8207">
        <v>5519</v>
      </c>
      <c r="D8207" s="1" t="s">
        <v>6708</v>
      </c>
      <c r="E8207" s="20">
        <v>45115.360448171297</v>
      </c>
    </row>
    <row r="8208" spans="1:5" x14ac:dyDescent="0.35">
      <c r="A8208">
        <v>3</v>
      </c>
      <c r="B8208" s="1" t="s">
        <v>7506</v>
      </c>
      <c r="C8208">
        <v>5966</v>
      </c>
      <c r="D8208" s="1" t="s">
        <v>6709</v>
      </c>
      <c r="E8208" s="20">
        <v>45115.486341354168</v>
      </c>
    </row>
    <row r="8209" spans="1:5" x14ac:dyDescent="0.35">
      <c r="A8209">
        <v>3</v>
      </c>
      <c r="B8209" s="1" t="s">
        <v>7506</v>
      </c>
      <c r="C8209">
        <v>3104</v>
      </c>
      <c r="D8209" s="1" t="s">
        <v>6713</v>
      </c>
      <c r="E8209" s="20">
        <v>45121.145362291667</v>
      </c>
    </row>
    <row r="8210" spans="1:5" x14ac:dyDescent="0.35">
      <c r="A8210">
        <v>3</v>
      </c>
      <c r="B8210" s="1" t="s">
        <v>7506</v>
      </c>
      <c r="C8210">
        <v>1433</v>
      </c>
      <c r="D8210" s="1" t="s">
        <v>7764</v>
      </c>
      <c r="E8210" s="20">
        <v>45135.826596701387</v>
      </c>
    </row>
    <row r="8211" spans="1:5" x14ac:dyDescent="0.35">
      <c r="A8211">
        <v>3</v>
      </c>
      <c r="B8211" s="1" t="s">
        <v>7506</v>
      </c>
      <c r="C8211">
        <v>8786</v>
      </c>
      <c r="D8211" s="1" t="s">
        <v>1978</v>
      </c>
      <c r="E8211" s="20">
        <v>45127.56039716435</v>
      </c>
    </row>
    <row r="8212" spans="1:5" x14ac:dyDescent="0.35">
      <c r="A8212">
        <v>3</v>
      </c>
      <c r="B8212" s="1" t="s">
        <v>7506</v>
      </c>
      <c r="C8212">
        <v>6966</v>
      </c>
      <c r="D8212" s="1" t="s">
        <v>7765</v>
      </c>
      <c r="E8212" s="20">
        <v>45121.030929409724</v>
      </c>
    </row>
    <row r="8213" spans="1:5" x14ac:dyDescent="0.35">
      <c r="A8213">
        <v>3</v>
      </c>
      <c r="B8213" s="1" t="s">
        <v>7506</v>
      </c>
      <c r="C8213">
        <v>6910</v>
      </c>
      <c r="D8213" s="1" t="s">
        <v>6726</v>
      </c>
      <c r="E8213" s="20">
        <v>45115.491564768519</v>
      </c>
    </row>
    <row r="8214" spans="1:5" x14ac:dyDescent="0.35">
      <c r="A8214">
        <v>3</v>
      </c>
      <c r="B8214" s="1" t="s">
        <v>7506</v>
      </c>
      <c r="C8214">
        <v>1994</v>
      </c>
      <c r="D8214" s="1" t="s">
        <v>6727</v>
      </c>
      <c r="E8214" s="20">
        <v>45120.682545949072</v>
      </c>
    </row>
    <row r="8215" spans="1:5" x14ac:dyDescent="0.35">
      <c r="A8215">
        <v>3</v>
      </c>
      <c r="B8215" s="1" t="s">
        <v>7506</v>
      </c>
      <c r="C8215">
        <v>3448</v>
      </c>
      <c r="D8215" s="1" t="s">
        <v>7766</v>
      </c>
      <c r="E8215" s="20">
        <v>45136.64910091435</v>
      </c>
    </row>
    <row r="8216" spans="1:5" x14ac:dyDescent="0.35">
      <c r="A8216">
        <v>3</v>
      </c>
      <c r="B8216" s="1" t="s">
        <v>7506</v>
      </c>
      <c r="C8216">
        <v>7368</v>
      </c>
      <c r="D8216" s="1" t="s">
        <v>1985</v>
      </c>
      <c r="E8216" s="20">
        <v>45127.99645658565</v>
      </c>
    </row>
    <row r="8217" spans="1:5" x14ac:dyDescent="0.35">
      <c r="A8217">
        <v>3</v>
      </c>
      <c r="B8217" s="1" t="s">
        <v>7506</v>
      </c>
      <c r="C8217">
        <v>10002</v>
      </c>
      <c r="D8217" s="1" t="s">
        <v>7767</v>
      </c>
      <c r="E8217" s="20">
        <v>45121.808839317127</v>
      </c>
    </row>
    <row r="8218" spans="1:5" x14ac:dyDescent="0.35">
      <c r="A8218">
        <v>3</v>
      </c>
      <c r="B8218" s="1" t="s">
        <v>7506</v>
      </c>
      <c r="C8218">
        <v>14353</v>
      </c>
      <c r="D8218" s="1" t="s">
        <v>7768</v>
      </c>
      <c r="E8218" s="20">
        <v>45136.634789594907</v>
      </c>
    </row>
    <row r="8219" spans="1:5" x14ac:dyDescent="0.35">
      <c r="A8219">
        <v>3</v>
      </c>
      <c r="B8219" s="1" t="s">
        <v>7506</v>
      </c>
      <c r="C8219">
        <v>8397</v>
      </c>
      <c r="D8219" s="1" t="s">
        <v>6733</v>
      </c>
      <c r="E8219" s="20">
        <v>45120.687258680555</v>
      </c>
    </row>
    <row r="8220" spans="1:5" x14ac:dyDescent="0.35">
      <c r="A8220">
        <v>3</v>
      </c>
      <c r="B8220" s="1" t="s">
        <v>7506</v>
      </c>
      <c r="C8220">
        <v>1429</v>
      </c>
      <c r="D8220" s="1" t="s">
        <v>6734</v>
      </c>
      <c r="E8220" s="20">
        <v>45120.758850104168</v>
      </c>
    </row>
    <row r="8221" spans="1:5" x14ac:dyDescent="0.35">
      <c r="A8221">
        <v>3</v>
      </c>
      <c r="B8221" s="1" t="s">
        <v>7506</v>
      </c>
      <c r="C8221">
        <v>7637</v>
      </c>
      <c r="D8221" s="1" t="s">
        <v>6735</v>
      </c>
      <c r="E8221" s="20">
        <v>45120.618074768521</v>
      </c>
    </row>
    <row r="8222" spans="1:5" x14ac:dyDescent="0.35">
      <c r="A8222">
        <v>3</v>
      </c>
      <c r="B8222" s="1" t="s">
        <v>7506</v>
      </c>
      <c r="C8222">
        <v>3080</v>
      </c>
      <c r="D8222" s="1" t="s">
        <v>1992</v>
      </c>
      <c r="E8222" s="20">
        <v>45128.045219560183</v>
      </c>
    </row>
    <row r="8223" spans="1:5" x14ac:dyDescent="0.35">
      <c r="A8223">
        <v>3</v>
      </c>
      <c r="B8223" s="1" t="s">
        <v>7506</v>
      </c>
      <c r="C8223">
        <v>6365</v>
      </c>
      <c r="D8223" s="1" t="s">
        <v>7769</v>
      </c>
      <c r="E8223" s="20">
        <v>45136.290171469911</v>
      </c>
    </row>
    <row r="8224" spans="1:5" x14ac:dyDescent="0.35">
      <c r="A8224">
        <v>3</v>
      </c>
      <c r="B8224" s="1" t="s">
        <v>7506</v>
      </c>
      <c r="C8224">
        <v>8640</v>
      </c>
      <c r="D8224" s="1" t="s">
        <v>6742</v>
      </c>
      <c r="E8224" s="20">
        <v>45122.757967662037</v>
      </c>
    </row>
    <row r="8225" spans="1:5" x14ac:dyDescent="0.35">
      <c r="A8225">
        <v>3</v>
      </c>
      <c r="B8225" s="1" t="s">
        <v>7506</v>
      </c>
      <c r="C8225">
        <v>2259</v>
      </c>
      <c r="D8225" s="1" t="s">
        <v>6744</v>
      </c>
      <c r="E8225" s="20">
        <v>45122.751929409722</v>
      </c>
    </row>
    <row r="8226" spans="1:5" x14ac:dyDescent="0.35">
      <c r="A8226">
        <v>3</v>
      </c>
      <c r="B8226" s="1" t="s">
        <v>7506</v>
      </c>
      <c r="C8226">
        <v>11416</v>
      </c>
      <c r="D8226" s="1" t="s">
        <v>7770</v>
      </c>
      <c r="E8226" s="20">
        <v>45136.536521828704</v>
      </c>
    </row>
    <row r="8227" spans="1:5" x14ac:dyDescent="0.35">
      <c r="A8227">
        <v>3</v>
      </c>
      <c r="B8227" s="1" t="s">
        <v>7506</v>
      </c>
      <c r="C8227">
        <v>1527</v>
      </c>
      <c r="D8227" s="1" t="s">
        <v>7771</v>
      </c>
      <c r="E8227" s="20">
        <v>45128.873488020836</v>
      </c>
    </row>
    <row r="8228" spans="1:5" x14ac:dyDescent="0.35">
      <c r="A8228">
        <v>3</v>
      </c>
      <c r="B8228" s="1" t="s">
        <v>7506</v>
      </c>
      <c r="C8228">
        <v>4005</v>
      </c>
      <c r="D8228" s="1" t="s">
        <v>7772</v>
      </c>
      <c r="E8228" s="20">
        <v>45119.001804131942</v>
      </c>
    </row>
    <row r="8229" spans="1:5" x14ac:dyDescent="0.35">
      <c r="A8229">
        <v>3</v>
      </c>
      <c r="B8229" s="1" t="s">
        <v>7506</v>
      </c>
      <c r="C8229">
        <v>1573</v>
      </c>
      <c r="D8229" s="1" t="s">
        <v>7773</v>
      </c>
      <c r="E8229" s="20">
        <v>45119.00749747685</v>
      </c>
    </row>
    <row r="8230" spans="1:5" x14ac:dyDescent="0.35">
      <c r="A8230">
        <v>3</v>
      </c>
      <c r="B8230" s="1" t="s">
        <v>7506</v>
      </c>
      <c r="C8230">
        <v>10323</v>
      </c>
      <c r="D8230" s="1" t="s">
        <v>7774</v>
      </c>
      <c r="E8230" s="20">
        <v>45115.536023993052</v>
      </c>
    </row>
    <row r="8231" spans="1:5" x14ac:dyDescent="0.35">
      <c r="A8231">
        <v>3</v>
      </c>
      <c r="B8231" s="1" t="s">
        <v>7506</v>
      </c>
      <c r="C8231">
        <v>7646</v>
      </c>
      <c r="D8231" s="1" t="s">
        <v>7775</v>
      </c>
      <c r="E8231" s="20">
        <v>45135.30830034722</v>
      </c>
    </row>
    <row r="8232" spans="1:5" x14ac:dyDescent="0.35">
      <c r="A8232">
        <v>3</v>
      </c>
      <c r="B8232" s="1" t="s">
        <v>7506</v>
      </c>
      <c r="C8232">
        <v>969</v>
      </c>
      <c r="D8232" s="1" t="s">
        <v>6754</v>
      </c>
      <c r="E8232" s="20">
        <v>45129.275517638889</v>
      </c>
    </row>
    <row r="8233" spans="1:5" x14ac:dyDescent="0.35">
      <c r="A8233">
        <v>3</v>
      </c>
      <c r="B8233" s="1" t="s">
        <v>7506</v>
      </c>
      <c r="C8233">
        <v>14743</v>
      </c>
      <c r="D8233" s="1" t="s">
        <v>7776</v>
      </c>
      <c r="E8233" s="20">
        <v>45135.305320162035</v>
      </c>
    </row>
    <row r="8234" spans="1:5" x14ac:dyDescent="0.35">
      <c r="A8234">
        <v>3</v>
      </c>
      <c r="B8234" s="1" t="s">
        <v>7506</v>
      </c>
      <c r="C8234">
        <v>24184</v>
      </c>
      <c r="D8234" s="1" t="s">
        <v>7777</v>
      </c>
      <c r="E8234" s="20">
        <v>45135.3091384375</v>
      </c>
    </row>
    <row r="8235" spans="1:5" x14ac:dyDescent="0.35">
      <c r="A8235">
        <v>3</v>
      </c>
      <c r="B8235" s="1" t="s">
        <v>7506</v>
      </c>
      <c r="C8235">
        <v>2403</v>
      </c>
      <c r="D8235" s="1" t="s">
        <v>2005</v>
      </c>
      <c r="E8235" s="20">
        <v>45115.741246689817</v>
      </c>
    </row>
    <row r="8236" spans="1:5" x14ac:dyDescent="0.35">
      <c r="A8236">
        <v>3</v>
      </c>
      <c r="B8236" s="1" t="s">
        <v>7506</v>
      </c>
      <c r="C8236">
        <v>6084</v>
      </c>
      <c r="D8236" s="1" t="s">
        <v>7778</v>
      </c>
      <c r="E8236" s="20">
        <v>45135.84178628472</v>
      </c>
    </row>
    <row r="8237" spans="1:5" x14ac:dyDescent="0.35">
      <c r="A8237">
        <v>3</v>
      </c>
      <c r="B8237" s="1" t="s">
        <v>7506</v>
      </c>
      <c r="C8237">
        <v>6693</v>
      </c>
      <c r="D8237" s="1" t="s">
        <v>7779</v>
      </c>
      <c r="E8237" s="20">
        <v>45136.271248229168</v>
      </c>
    </row>
    <row r="8238" spans="1:5" x14ac:dyDescent="0.35">
      <c r="A8238">
        <v>3</v>
      </c>
      <c r="B8238" s="1" t="s">
        <v>7506</v>
      </c>
      <c r="C8238">
        <v>8936</v>
      </c>
      <c r="D8238" s="1" t="s">
        <v>6762</v>
      </c>
      <c r="E8238" s="20">
        <v>45117.280249131945</v>
      </c>
    </row>
    <row r="8239" spans="1:5" x14ac:dyDescent="0.35">
      <c r="A8239">
        <v>3</v>
      </c>
      <c r="B8239" s="1" t="s">
        <v>7506</v>
      </c>
      <c r="C8239">
        <v>12033</v>
      </c>
      <c r="D8239" s="1" t="s">
        <v>6763</v>
      </c>
      <c r="E8239" s="20">
        <v>45130.853600428243</v>
      </c>
    </row>
    <row r="8240" spans="1:5" x14ac:dyDescent="0.35">
      <c r="A8240">
        <v>3</v>
      </c>
      <c r="B8240" s="1" t="s">
        <v>7506</v>
      </c>
      <c r="C8240">
        <v>1236</v>
      </c>
      <c r="D8240" s="1" t="s">
        <v>6764</v>
      </c>
      <c r="E8240" s="20">
        <v>45130.863089351849</v>
      </c>
    </row>
    <row r="8241" spans="1:5" x14ac:dyDescent="0.35">
      <c r="A8241">
        <v>3</v>
      </c>
      <c r="B8241" s="1" t="s">
        <v>7506</v>
      </c>
      <c r="C8241">
        <v>4080</v>
      </c>
      <c r="D8241" s="1" t="s">
        <v>2008</v>
      </c>
      <c r="E8241" s="20">
        <v>45123.227429988423</v>
      </c>
    </row>
    <row r="8242" spans="1:5" x14ac:dyDescent="0.35">
      <c r="A8242">
        <v>3</v>
      </c>
      <c r="B8242" s="1" t="s">
        <v>7506</v>
      </c>
      <c r="C8242">
        <v>820</v>
      </c>
      <c r="D8242" s="1" t="s">
        <v>2011</v>
      </c>
      <c r="E8242" s="20">
        <v>45135.304933414351</v>
      </c>
    </row>
    <row r="8243" spans="1:5" x14ac:dyDescent="0.35">
      <c r="A8243">
        <v>3</v>
      </c>
      <c r="B8243" s="1" t="s">
        <v>7506</v>
      </c>
      <c r="C8243">
        <v>3963</v>
      </c>
      <c r="D8243" s="1" t="s">
        <v>6770</v>
      </c>
      <c r="E8243" s="20">
        <v>45135.308235046294</v>
      </c>
    </row>
    <row r="8244" spans="1:5" x14ac:dyDescent="0.35">
      <c r="A8244">
        <v>3</v>
      </c>
      <c r="B8244" s="1" t="s">
        <v>7506</v>
      </c>
      <c r="C8244">
        <v>1571</v>
      </c>
      <c r="D8244" s="1" t="s">
        <v>7780</v>
      </c>
      <c r="E8244" s="20">
        <v>45115.040913391204</v>
      </c>
    </row>
    <row r="8245" spans="1:5" x14ac:dyDescent="0.35">
      <c r="A8245">
        <v>3</v>
      </c>
      <c r="B8245" s="1" t="s">
        <v>7506</v>
      </c>
      <c r="C8245">
        <v>6394</v>
      </c>
      <c r="D8245" s="1" t="s">
        <v>6773</v>
      </c>
      <c r="E8245" s="20">
        <v>45133.787400578702</v>
      </c>
    </row>
    <row r="8246" spans="1:5" x14ac:dyDescent="0.35">
      <c r="A8246">
        <v>3</v>
      </c>
      <c r="B8246" s="1" t="s">
        <v>7506</v>
      </c>
      <c r="C8246">
        <v>865</v>
      </c>
      <c r="D8246" s="1" t="s">
        <v>7781</v>
      </c>
      <c r="E8246" s="20">
        <v>45133.243948067131</v>
      </c>
    </row>
    <row r="8247" spans="1:5" x14ac:dyDescent="0.35">
      <c r="A8247">
        <v>3</v>
      </c>
      <c r="B8247" s="1" t="s">
        <v>7506</v>
      </c>
      <c r="C8247">
        <v>12251</v>
      </c>
      <c r="D8247" s="1" t="s">
        <v>7782</v>
      </c>
      <c r="E8247" s="20">
        <v>45120.591093425923</v>
      </c>
    </row>
    <row r="8248" spans="1:5" x14ac:dyDescent="0.35">
      <c r="A8248">
        <v>3</v>
      </c>
      <c r="B8248" s="1" t="s">
        <v>7506</v>
      </c>
      <c r="C8248">
        <v>3074</v>
      </c>
      <c r="D8248" s="1" t="s">
        <v>7783</v>
      </c>
      <c r="E8248" s="20">
        <v>45134.287742800923</v>
      </c>
    </row>
    <row r="8249" spans="1:5" x14ac:dyDescent="0.35">
      <c r="A8249">
        <v>3</v>
      </c>
      <c r="B8249" s="1" t="s">
        <v>7506</v>
      </c>
      <c r="C8249">
        <v>6325</v>
      </c>
      <c r="D8249" s="1" t="s">
        <v>6779</v>
      </c>
      <c r="E8249" s="20">
        <v>45124.543255277778</v>
      </c>
    </row>
    <row r="8250" spans="1:5" x14ac:dyDescent="0.35">
      <c r="A8250">
        <v>3</v>
      </c>
      <c r="B8250" s="1" t="s">
        <v>7506</v>
      </c>
      <c r="C8250">
        <v>7908</v>
      </c>
      <c r="D8250" s="1" t="s">
        <v>6780</v>
      </c>
      <c r="E8250" s="20">
        <v>45130.095686111112</v>
      </c>
    </row>
    <row r="8251" spans="1:5" x14ac:dyDescent="0.35">
      <c r="A8251">
        <v>3</v>
      </c>
      <c r="B8251" s="1" t="s">
        <v>7506</v>
      </c>
      <c r="C8251">
        <v>890</v>
      </c>
      <c r="D8251" s="1" t="s">
        <v>7784</v>
      </c>
      <c r="E8251" s="20">
        <v>45130.095598171298</v>
      </c>
    </row>
    <row r="8252" spans="1:5" x14ac:dyDescent="0.35">
      <c r="A8252">
        <v>3</v>
      </c>
      <c r="B8252" s="1" t="s">
        <v>7506</v>
      </c>
      <c r="C8252">
        <v>5766</v>
      </c>
      <c r="D8252" s="1" t="s">
        <v>3956</v>
      </c>
      <c r="E8252" s="20">
        <v>45124.545622094905</v>
      </c>
    </row>
    <row r="8253" spans="1:5" x14ac:dyDescent="0.35">
      <c r="A8253">
        <v>3</v>
      </c>
      <c r="B8253" s="1" t="s">
        <v>7506</v>
      </c>
      <c r="C8253">
        <v>13153</v>
      </c>
      <c r="D8253" s="1" t="s">
        <v>6783</v>
      </c>
      <c r="E8253" s="20">
        <v>45122.361739629632</v>
      </c>
    </row>
    <row r="8254" spans="1:5" x14ac:dyDescent="0.35">
      <c r="A8254">
        <v>3</v>
      </c>
      <c r="B8254" s="1" t="s">
        <v>7506</v>
      </c>
      <c r="C8254">
        <v>1818</v>
      </c>
      <c r="D8254" s="1" t="s">
        <v>7785</v>
      </c>
      <c r="E8254" s="20">
        <v>45136.081856493052</v>
      </c>
    </row>
    <row r="8255" spans="1:5" x14ac:dyDescent="0.35">
      <c r="A8255">
        <v>3</v>
      </c>
      <c r="B8255" s="1" t="s">
        <v>7506</v>
      </c>
      <c r="C8255">
        <v>5049</v>
      </c>
      <c r="D8255" s="1" t="s">
        <v>7786</v>
      </c>
      <c r="E8255" s="20">
        <v>45130.634029444445</v>
      </c>
    </row>
    <row r="8256" spans="1:5" x14ac:dyDescent="0.35">
      <c r="A8256">
        <v>3</v>
      </c>
      <c r="B8256" s="1" t="s">
        <v>7506</v>
      </c>
      <c r="C8256">
        <v>2539</v>
      </c>
      <c r="D8256" s="1" t="s">
        <v>6790</v>
      </c>
      <c r="E8256" s="20">
        <v>45134.321165601854</v>
      </c>
    </row>
    <row r="8257" spans="1:5" x14ac:dyDescent="0.35">
      <c r="A8257">
        <v>3</v>
      </c>
      <c r="B8257" s="1" t="s">
        <v>7506</v>
      </c>
      <c r="C8257">
        <v>5780</v>
      </c>
      <c r="D8257" s="1" t="s">
        <v>6791</v>
      </c>
      <c r="E8257" s="20">
        <v>45133.865583495368</v>
      </c>
    </row>
    <row r="8258" spans="1:5" x14ac:dyDescent="0.35">
      <c r="A8258">
        <v>3</v>
      </c>
      <c r="B8258" s="1" t="s">
        <v>7506</v>
      </c>
      <c r="C8258">
        <v>10447</v>
      </c>
      <c r="D8258" s="1" t="s">
        <v>7787</v>
      </c>
      <c r="E8258" s="20">
        <v>45127.442813067129</v>
      </c>
    </row>
    <row r="8259" spans="1:5" x14ac:dyDescent="0.35">
      <c r="A8259">
        <v>3</v>
      </c>
      <c r="B8259" s="1" t="s">
        <v>7506</v>
      </c>
      <c r="C8259">
        <v>2102</v>
      </c>
      <c r="D8259" s="1" t="s">
        <v>7788</v>
      </c>
      <c r="E8259" s="20">
        <v>45132.847219988427</v>
      </c>
    </row>
    <row r="8260" spans="1:5" x14ac:dyDescent="0.35">
      <c r="A8260">
        <v>3</v>
      </c>
      <c r="B8260" s="1" t="s">
        <v>7506</v>
      </c>
      <c r="C8260">
        <v>4581</v>
      </c>
      <c r="D8260" s="1" t="s">
        <v>6794</v>
      </c>
      <c r="E8260" s="20">
        <v>45134.303389756948</v>
      </c>
    </row>
    <row r="8261" spans="1:5" x14ac:dyDescent="0.35">
      <c r="A8261">
        <v>3</v>
      </c>
      <c r="B8261" s="1" t="s">
        <v>7506</v>
      </c>
      <c r="C8261">
        <v>5619</v>
      </c>
      <c r="D8261" s="1" t="s">
        <v>6797</v>
      </c>
      <c r="E8261" s="20">
        <v>45125.464605706016</v>
      </c>
    </row>
    <row r="8262" spans="1:5" x14ac:dyDescent="0.35">
      <c r="A8262">
        <v>3</v>
      </c>
      <c r="B8262" s="1" t="s">
        <v>7506</v>
      </c>
      <c r="C8262">
        <v>5699</v>
      </c>
      <c r="D8262" s="1" t="s">
        <v>4002</v>
      </c>
      <c r="E8262" s="20">
        <v>45120.009283333333</v>
      </c>
    </row>
    <row r="8263" spans="1:5" x14ac:dyDescent="0.35">
      <c r="A8263">
        <v>3</v>
      </c>
      <c r="B8263" s="1" t="s">
        <v>7506</v>
      </c>
      <c r="C8263">
        <v>7851</v>
      </c>
      <c r="D8263" s="1" t="s">
        <v>7789</v>
      </c>
      <c r="E8263" s="20">
        <v>45117.601624479168</v>
      </c>
    </row>
    <row r="8264" spans="1:5" x14ac:dyDescent="0.35">
      <c r="A8264">
        <v>3</v>
      </c>
      <c r="B8264" s="1" t="s">
        <v>7506</v>
      </c>
      <c r="C8264">
        <v>8469</v>
      </c>
      <c r="D8264" s="1" t="s">
        <v>7790</v>
      </c>
      <c r="E8264" s="20">
        <v>45130.393479525461</v>
      </c>
    </row>
    <row r="8265" spans="1:5" x14ac:dyDescent="0.35">
      <c r="A8265">
        <v>3</v>
      </c>
      <c r="B8265" s="1" t="s">
        <v>7506</v>
      </c>
      <c r="C8265">
        <v>6276</v>
      </c>
      <c r="D8265" s="1" t="s">
        <v>4005</v>
      </c>
      <c r="E8265" s="20">
        <v>45118.127760243056</v>
      </c>
    </row>
    <row r="8266" spans="1:5" x14ac:dyDescent="0.35">
      <c r="A8266">
        <v>3</v>
      </c>
      <c r="B8266" s="1" t="s">
        <v>7506</v>
      </c>
      <c r="C8266">
        <v>3476</v>
      </c>
      <c r="D8266" s="1" t="s">
        <v>7791</v>
      </c>
      <c r="E8266" s="20">
        <v>45125.261774513892</v>
      </c>
    </row>
    <row r="8267" spans="1:5" x14ac:dyDescent="0.35">
      <c r="A8267">
        <v>3</v>
      </c>
      <c r="B8267" s="1" t="s">
        <v>7506</v>
      </c>
      <c r="C8267">
        <v>8569</v>
      </c>
      <c r="D8267" s="1" t="s">
        <v>4006</v>
      </c>
      <c r="E8267" s="20">
        <v>45127.52604034722</v>
      </c>
    </row>
    <row r="8268" spans="1:5" x14ac:dyDescent="0.35">
      <c r="A8268">
        <v>3</v>
      </c>
      <c r="B8268" s="1" t="s">
        <v>7506</v>
      </c>
      <c r="C8268">
        <v>9580</v>
      </c>
      <c r="D8268" s="1" t="s">
        <v>7792</v>
      </c>
      <c r="E8268" s="20">
        <v>45135.673699525461</v>
      </c>
    </row>
    <row r="8269" spans="1:5" x14ac:dyDescent="0.35">
      <c r="A8269">
        <v>3</v>
      </c>
      <c r="B8269" s="1" t="s">
        <v>7506</v>
      </c>
      <c r="C8269">
        <v>4082</v>
      </c>
      <c r="D8269" s="1" t="s">
        <v>4010</v>
      </c>
      <c r="E8269" s="20">
        <v>45132.847150532405</v>
      </c>
    </row>
    <row r="8270" spans="1:5" x14ac:dyDescent="0.35">
      <c r="A8270">
        <v>3</v>
      </c>
      <c r="B8270" s="1" t="s">
        <v>7506</v>
      </c>
      <c r="C8270">
        <v>3311</v>
      </c>
      <c r="D8270" s="1" t="s">
        <v>4011</v>
      </c>
      <c r="E8270" s="20">
        <v>45117.581432037034</v>
      </c>
    </row>
    <row r="8271" spans="1:5" x14ac:dyDescent="0.35">
      <c r="A8271">
        <v>3</v>
      </c>
      <c r="B8271" s="1" t="s">
        <v>7506</v>
      </c>
      <c r="C8271">
        <v>5434</v>
      </c>
      <c r="D8271" s="1" t="s">
        <v>7793</v>
      </c>
      <c r="E8271" s="20">
        <v>45133.757494004632</v>
      </c>
    </row>
    <row r="8272" spans="1:5" x14ac:dyDescent="0.35">
      <c r="A8272">
        <v>3</v>
      </c>
      <c r="B8272" s="1" t="s">
        <v>7506</v>
      </c>
      <c r="C8272">
        <v>2940</v>
      </c>
      <c r="D8272" s="1" t="s">
        <v>4013</v>
      </c>
      <c r="E8272" s="20">
        <v>45130.633225937498</v>
      </c>
    </row>
    <row r="8273" spans="1:5" x14ac:dyDescent="0.35">
      <c r="A8273">
        <v>3</v>
      </c>
      <c r="B8273" s="1" t="s">
        <v>7506</v>
      </c>
      <c r="C8273">
        <v>3079</v>
      </c>
      <c r="D8273" s="1" t="s">
        <v>7794</v>
      </c>
      <c r="E8273" s="20">
        <v>45137.291601736113</v>
      </c>
    </row>
    <row r="8274" spans="1:5" x14ac:dyDescent="0.35">
      <c r="A8274">
        <v>3</v>
      </c>
      <c r="B8274" s="1" t="s">
        <v>7506</v>
      </c>
      <c r="C8274">
        <v>5866</v>
      </c>
      <c r="D8274" s="1" t="s">
        <v>4016</v>
      </c>
      <c r="E8274" s="20">
        <v>45125.368187083332</v>
      </c>
    </row>
    <row r="8275" spans="1:5" x14ac:dyDescent="0.35">
      <c r="A8275">
        <v>3</v>
      </c>
      <c r="B8275" s="1" t="s">
        <v>7506</v>
      </c>
      <c r="C8275">
        <v>7461</v>
      </c>
      <c r="D8275" s="1" t="s">
        <v>7795</v>
      </c>
      <c r="E8275" s="20">
        <v>45134.300637777778</v>
      </c>
    </row>
    <row r="8276" spans="1:5" x14ac:dyDescent="0.35">
      <c r="A8276">
        <v>3</v>
      </c>
      <c r="B8276" s="1" t="s">
        <v>7506</v>
      </c>
      <c r="C8276">
        <v>5382</v>
      </c>
      <c r="D8276" s="1" t="s">
        <v>4017</v>
      </c>
      <c r="E8276" s="20">
        <v>45125.740702858799</v>
      </c>
    </row>
    <row r="8277" spans="1:5" x14ac:dyDescent="0.35">
      <c r="A8277">
        <v>3</v>
      </c>
      <c r="B8277" s="1" t="s">
        <v>7506</v>
      </c>
      <c r="C8277">
        <v>3117</v>
      </c>
      <c r="D8277" s="1" t="s">
        <v>7796</v>
      </c>
      <c r="E8277" s="20">
        <v>45133.773848136574</v>
      </c>
    </row>
    <row r="8278" spans="1:5" x14ac:dyDescent="0.35">
      <c r="A8278">
        <v>3</v>
      </c>
      <c r="B8278" s="1" t="s">
        <v>7506</v>
      </c>
      <c r="C8278">
        <v>5462</v>
      </c>
      <c r="D8278" s="1" t="s">
        <v>6811</v>
      </c>
      <c r="E8278" s="20">
        <v>45134.261451180559</v>
      </c>
    </row>
    <row r="8279" spans="1:5" x14ac:dyDescent="0.35">
      <c r="A8279">
        <v>3</v>
      </c>
      <c r="B8279" s="1" t="s">
        <v>7506</v>
      </c>
      <c r="C8279">
        <v>4926</v>
      </c>
      <c r="D8279" s="1" t="s">
        <v>4021</v>
      </c>
      <c r="E8279" s="20">
        <v>45117.999582372686</v>
      </c>
    </row>
    <row r="8280" spans="1:5" x14ac:dyDescent="0.35">
      <c r="A8280">
        <v>3</v>
      </c>
      <c r="B8280" s="1" t="s">
        <v>7506</v>
      </c>
      <c r="C8280">
        <v>25682</v>
      </c>
      <c r="D8280" s="1" t="s">
        <v>7797</v>
      </c>
      <c r="E8280" s="20">
        <v>45130.180774074077</v>
      </c>
    </row>
    <row r="8281" spans="1:5" x14ac:dyDescent="0.35">
      <c r="A8281">
        <v>3</v>
      </c>
      <c r="B8281" s="1" t="s">
        <v>7506</v>
      </c>
      <c r="C8281">
        <v>2949</v>
      </c>
      <c r="D8281" s="1" t="s">
        <v>7798</v>
      </c>
      <c r="E8281" s="20">
        <v>45130.184429629633</v>
      </c>
    </row>
    <row r="8282" spans="1:5" x14ac:dyDescent="0.35">
      <c r="A8282">
        <v>3</v>
      </c>
      <c r="B8282" s="1" t="s">
        <v>7506</v>
      </c>
      <c r="C8282">
        <v>2851</v>
      </c>
      <c r="D8282" s="1" t="s">
        <v>6817</v>
      </c>
      <c r="E8282" s="20">
        <v>45133.224701851854</v>
      </c>
    </row>
    <row r="8283" spans="1:5" x14ac:dyDescent="0.35">
      <c r="A8283">
        <v>3</v>
      </c>
      <c r="B8283" s="1" t="s">
        <v>7506</v>
      </c>
      <c r="C8283">
        <v>2118</v>
      </c>
      <c r="D8283" s="1" t="s">
        <v>4131</v>
      </c>
      <c r="E8283" s="20">
        <v>45120.590997002313</v>
      </c>
    </row>
    <row r="8284" spans="1:5" x14ac:dyDescent="0.35">
      <c r="A8284">
        <v>3</v>
      </c>
      <c r="B8284" s="1" t="s">
        <v>7506</v>
      </c>
      <c r="C8284">
        <v>4312</v>
      </c>
      <c r="D8284" s="1" t="s">
        <v>7799</v>
      </c>
      <c r="E8284" s="20">
        <v>45134.311893321756</v>
      </c>
    </row>
    <row r="8285" spans="1:5" x14ac:dyDescent="0.35">
      <c r="A8285">
        <v>3</v>
      </c>
      <c r="B8285" s="1" t="s">
        <v>7506</v>
      </c>
      <c r="C8285">
        <v>1941</v>
      </c>
      <c r="D8285" s="1" t="s">
        <v>4136</v>
      </c>
      <c r="E8285" s="20">
        <v>45114.990003171297</v>
      </c>
    </row>
    <row r="8286" spans="1:5" x14ac:dyDescent="0.35">
      <c r="A8286">
        <v>3</v>
      </c>
      <c r="B8286" s="1" t="s">
        <v>7506</v>
      </c>
      <c r="C8286">
        <v>1232</v>
      </c>
      <c r="D8286" s="1" t="s">
        <v>7800</v>
      </c>
      <c r="E8286" s="20">
        <v>45133.112631226853</v>
      </c>
    </row>
    <row r="8287" spans="1:5" x14ac:dyDescent="0.35">
      <c r="A8287">
        <v>3</v>
      </c>
      <c r="B8287" s="1" t="s">
        <v>7506</v>
      </c>
      <c r="C8287">
        <v>3502</v>
      </c>
      <c r="D8287" s="1" t="s">
        <v>6820</v>
      </c>
      <c r="E8287" s="20">
        <v>45125.410229340276</v>
      </c>
    </row>
    <row r="8288" spans="1:5" x14ac:dyDescent="0.35">
      <c r="A8288">
        <v>3</v>
      </c>
      <c r="B8288" s="1" t="s">
        <v>7506</v>
      </c>
      <c r="C8288">
        <v>1823</v>
      </c>
      <c r="D8288" s="1" t="s">
        <v>7801</v>
      </c>
      <c r="E8288" s="20">
        <v>45133.780217858795</v>
      </c>
    </row>
    <row r="8289" spans="1:5" x14ac:dyDescent="0.35">
      <c r="A8289">
        <v>3</v>
      </c>
      <c r="B8289" s="1" t="s">
        <v>7506</v>
      </c>
      <c r="C8289">
        <v>2569</v>
      </c>
      <c r="D8289" s="1" t="s">
        <v>6823</v>
      </c>
      <c r="E8289" s="20">
        <v>45127.301853391204</v>
      </c>
    </row>
    <row r="8290" spans="1:5" x14ac:dyDescent="0.35">
      <c r="A8290">
        <v>3</v>
      </c>
      <c r="B8290" s="1" t="s">
        <v>7506</v>
      </c>
      <c r="C8290">
        <v>78549</v>
      </c>
      <c r="D8290" s="1" t="s">
        <v>7802</v>
      </c>
      <c r="E8290" s="20">
        <v>45134.502367951391</v>
      </c>
    </row>
    <row r="8291" spans="1:5" x14ac:dyDescent="0.35">
      <c r="A8291">
        <v>3</v>
      </c>
      <c r="B8291" s="1" t="s">
        <v>7506</v>
      </c>
      <c r="C8291">
        <v>2414</v>
      </c>
      <c r="D8291" s="1" t="s">
        <v>7803</v>
      </c>
      <c r="E8291" s="20">
        <v>45134.502336168982</v>
      </c>
    </row>
    <row r="8292" spans="1:5" x14ac:dyDescent="0.35">
      <c r="A8292">
        <v>3</v>
      </c>
      <c r="B8292" s="1" t="s">
        <v>7506</v>
      </c>
      <c r="C8292">
        <v>60837</v>
      </c>
      <c r="D8292" s="1" t="s">
        <v>7804</v>
      </c>
      <c r="E8292" s="20">
        <v>45127.470584212962</v>
      </c>
    </row>
    <row r="8293" spans="1:5" x14ac:dyDescent="0.35">
      <c r="A8293">
        <v>3</v>
      </c>
      <c r="B8293" s="1" t="s">
        <v>7506</v>
      </c>
      <c r="C8293">
        <v>4099</v>
      </c>
      <c r="D8293" s="1" t="s">
        <v>7805</v>
      </c>
      <c r="E8293" s="20">
        <v>45133.322795092594</v>
      </c>
    </row>
    <row r="8294" spans="1:5" x14ac:dyDescent="0.35">
      <c r="A8294">
        <v>3</v>
      </c>
      <c r="B8294" s="1" t="s">
        <v>7506</v>
      </c>
      <c r="C8294">
        <v>2122</v>
      </c>
      <c r="D8294" s="1" t="s">
        <v>6827</v>
      </c>
      <c r="E8294" s="20">
        <v>45133.144236932872</v>
      </c>
    </row>
    <row r="8295" spans="1:5" x14ac:dyDescent="0.35">
      <c r="A8295">
        <v>3</v>
      </c>
      <c r="B8295" s="1" t="s">
        <v>7506</v>
      </c>
      <c r="C8295">
        <v>2870</v>
      </c>
      <c r="D8295" s="1" t="s">
        <v>4149</v>
      </c>
      <c r="E8295" s="20">
        <v>45127.034638865742</v>
      </c>
    </row>
    <row r="8296" spans="1:5" x14ac:dyDescent="0.35">
      <c r="A8296">
        <v>3</v>
      </c>
      <c r="B8296" s="1" t="s">
        <v>7506</v>
      </c>
      <c r="C8296">
        <v>6048</v>
      </c>
      <c r="D8296" s="1" t="s">
        <v>4150</v>
      </c>
      <c r="E8296" s="20">
        <v>45130.180682337967</v>
      </c>
    </row>
    <row r="8297" spans="1:5" x14ac:dyDescent="0.35">
      <c r="A8297">
        <v>3</v>
      </c>
      <c r="B8297" s="1" t="s">
        <v>7506</v>
      </c>
      <c r="C8297">
        <v>9718</v>
      </c>
      <c r="D8297" s="1" t="s">
        <v>4151</v>
      </c>
      <c r="E8297" s="20">
        <v>45125.598617800926</v>
      </c>
    </row>
    <row r="8298" spans="1:5" x14ac:dyDescent="0.35">
      <c r="A8298">
        <v>3</v>
      </c>
      <c r="B8298" s="1" t="s">
        <v>7506</v>
      </c>
      <c r="C8298">
        <v>2741</v>
      </c>
      <c r="D8298" s="1" t="s">
        <v>4152</v>
      </c>
      <c r="E8298" s="20">
        <v>45119.811136319448</v>
      </c>
    </row>
    <row r="8299" spans="1:5" x14ac:dyDescent="0.35">
      <c r="A8299">
        <v>3</v>
      </c>
      <c r="B8299" s="1" t="s">
        <v>7506</v>
      </c>
      <c r="C8299">
        <v>6750</v>
      </c>
      <c r="D8299" s="1" t="s">
        <v>6833</v>
      </c>
      <c r="E8299" s="20">
        <v>45119.689318576391</v>
      </c>
    </row>
    <row r="8300" spans="1:5" x14ac:dyDescent="0.35">
      <c r="A8300">
        <v>3</v>
      </c>
      <c r="B8300" s="1" t="s">
        <v>7506</v>
      </c>
      <c r="C8300">
        <v>2006</v>
      </c>
      <c r="D8300" s="1" t="s">
        <v>7806</v>
      </c>
      <c r="E8300" s="20">
        <v>45117.671151504626</v>
      </c>
    </row>
    <row r="8301" spans="1:5" x14ac:dyDescent="0.35">
      <c r="A8301">
        <v>3</v>
      </c>
      <c r="B8301" s="1" t="s">
        <v>7506</v>
      </c>
      <c r="C8301">
        <v>2462</v>
      </c>
      <c r="D8301" s="1" t="s">
        <v>7807</v>
      </c>
      <c r="E8301" s="20">
        <v>45125.47959693287</v>
      </c>
    </row>
    <row r="8302" spans="1:5" x14ac:dyDescent="0.35">
      <c r="A8302">
        <v>3</v>
      </c>
      <c r="B8302" s="1" t="s">
        <v>7506</v>
      </c>
      <c r="C8302">
        <v>1001</v>
      </c>
      <c r="D8302" s="1" t="s">
        <v>4154</v>
      </c>
      <c r="E8302" s="20">
        <v>45127.300345115742</v>
      </c>
    </row>
    <row r="8303" spans="1:5" x14ac:dyDescent="0.35">
      <c r="A8303">
        <v>3</v>
      </c>
      <c r="B8303" s="1" t="s">
        <v>7506</v>
      </c>
      <c r="C8303">
        <v>5983</v>
      </c>
      <c r="D8303" s="1" t="s">
        <v>4156</v>
      </c>
      <c r="E8303" s="20">
        <v>45118.756730162037</v>
      </c>
    </row>
    <row r="8304" spans="1:5" x14ac:dyDescent="0.35">
      <c r="A8304">
        <v>3</v>
      </c>
      <c r="B8304" s="1" t="s">
        <v>7506</v>
      </c>
      <c r="C8304">
        <v>9239</v>
      </c>
      <c r="D8304" s="1" t="s">
        <v>6840</v>
      </c>
      <c r="E8304" s="20">
        <v>45127.470484027777</v>
      </c>
    </row>
    <row r="8305" spans="1:5" x14ac:dyDescent="0.35">
      <c r="A8305">
        <v>3</v>
      </c>
      <c r="B8305" s="1" t="s">
        <v>7506</v>
      </c>
      <c r="C8305">
        <v>6412</v>
      </c>
      <c r="D8305" s="1" t="s">
        <v>6842</v>
      </c>
      <c r="E8305" s="20">
        <v>45127.281431122683</v>
      </c>
    </row>
    <row r="8306" spans="1:5" x14ac:dyDescent="0.35">
      <c r="A8306">
        <v>3</v>
      </c>
      <c r="B8306" s="1" t="s">
        <v>7506</v>
      </c>
      <c r="C8306">
        <v>5249</v>
      </c>
      <c r="D8306" s="1" t="s">
        <v>6843</v>
      </c>
      <c r="E8306" s="20">
        <v>45125.594349976855</v>
      </c>
    </row>
    <row r="8307" spans="1:5" x14ac:dyDescent="0.35">
      <c r="A8307">
        <v>3</v>
      </c>
      <c r="B8307" s="1" t="s">
        <v>7506</v>
      </c>
      <c r="C8307">
        <v>3838</v>
      </c>
      <c r="D8307" s="1" t="s">
        <v>6844</v>
      </c>
      <c r="E8307" s="20">
        <v>45125.548400034721</v>
      </c>
    </row>
    <row r="8308" spans="1:5" x14ac:dyDescent="0.35">
      <c r="A8308">
        <v>3</v>
      </c>
      <c r="B8308" s="1" t="s">
        <v>7506</v>
      </c>
      <c r="C8308">
        <v>5659</v>
      </c>
      <c r="D8308" s="1" t="s">
        <v>6845</v>
      </c>
      <c r="E8308" s="20">
        <v>45117.54950523148</v>
      </c>
    </row>
    <row r="8309" spans="1:5" x14ac:dyDescent="0.35">
      <c r="A8309">
        <v>3</v>
      </c>
      <c r="B8309" s="1" t="s">
        <v>7506</v>
      </c>
      <c r="C8309">
        <v>13083</v>
      </c>
      <c r="D8309" s="1" t="s">
        <v>6846</v>
      </c>
      <c r="E8309" s="20">
        <v>45127.388001689818</v>
      </c>
    </row>
    <row r="8310" spans="1:5" x14ac:dyDescent="0.35">
      <c r="A8310">
        <v>3</v>
      </c>
      <c r="B8310" s="1" t="s">
        <v>7506</v>
      </c>
      <c r="C8310">
        <v>6201</v>
      </c>
      <c r="D8310" s="1" t="s">
        <v>7808</v>
      </c>
      <c r="E8310" s="20">
        <v>45127.259707453704</v>
      </c>
    </row>
    <row r="8311" spans="1:5" x14ac:dyDescent="0.35">
      <c r="A8311">
        <v>3</v>
      </c>
      <c r="B8311" s="1" t="s">
        <v>7506</v>
      </c>
      <c r="C8311">
        <v>3326</v>
      </c>
      <c r="D8311" s="1" t="s">
        <v>4163</v>
      </c>
      <c r="E8311" s="20">
        <v>45127.275949861112</v>
      </c>
    </row>
    <row r="8312" spans="1:5" x14ac:dyDescent="0.35">
      <c r="A8312">
        <v>3</v>
      </c>
      <c r="B8312" s="1" t="s">
        <v>7506</v>
      </c>
      <c r="C8312">
        <v>17322</v>
      </c>
      <c r="D8312" s="1" t="s">
        <v>7809</v>
      </c>
      <c r="E8312" s="20">
        <v>45130.633285914351</v>
      </c>
    </row>
    <row r="8313" spans="1:5" x14ac:dyDescent="0.35">
      <c r="A8313">
        <v>3</v>
      </c>
      <c r="B8313" s="1" t="s">
        <v>7506</v>
      </c>
      <c r="C8313">
        <v>13151</v>
      </c>
      <c r="D8313" s="1" t="s">
        <v>7810</v>
      </c>
      <c r="E8313" s="20">
        <v>45127.27599224537</v>
      </c>
    </row>
    <row r="8314" spans="1:5" x14ac:dyDescent="0.35">
      <c r="A8314">
        <v>3</v>
      </c>
      <c r="B8314" s="1" t="s">
        <v>7506</v>
      </c>
      <c r="C8314">
        <v>6782</v>
      </c>
      <c r="D8314" s="1" t="s">
        <v>7811</v>
      </c>
      <c r="E8314" s="20">
        <v>45133.224717638892</v>
      </c>
    </row>
    <row r="8315" spans="1:5" x14ac:dyDescent="0.35">
      <c r="A8315">
        <v>3</v>
      </c>
      <c r="B8315" s="1" t="s">
        <v>7506</v>
      </c>
      <c r="C8315">
        <v>1773</v>
      </c>
      <c r="D8315" s="1" t="s">
        <v>7812</v>
      </c>
      <c r="E8315" s="20">
        <v>45127.41498681713</v>
      </c>
    </row>
    <row r="8316" spans="1:5" x14ac:dyDescent="0.35">
      <c r="A8316">
        <v>3</v>
      </c>
      <c r="B8316" s="1" t="s">
        <v>7506</v>
      </c>
      <c r="C8316">
        <v>37659</v>
      </c>
      <c r="D8316" s="1" t="s">
        <v>7813</v>
      </c>
      <c r="E8316" s="20">
        <v>45127.281524155092</v>
      </c>
    </row>
    <row r="8317" spans="1:5" x14ac:dyDescent="0.35">
      <c r="A8317">
        <v>3</v>
      </c>
      <c r="B8317" s="1" t="s">
        <v>7506</v>
      </c>
      <c r="C8317">
        <v>146203</v>
      </c>
      <c r="D8317" s="1" t="s">
        <v>7814</v>
      </c>
      <c r="E8317" s="20">
        <v>45117.730237858799</v>
      </c>
    </row>
    <row r="8318" spans="1:5" x14ac:dyDescent="0.35">
      <c r="A8318">
        <v>3</v>
      </c>
      <c r="B8318" s="1" t="s">
        <v>7506</v>
      </c>
      <c r="C8318">
        <v>3162</v>
      </c>
      <c r="D8318" s="1" t="s">
        <v>7815</v>
      </c>
      <c r="E8318" s="20">
        <v>45137.321268692132</v>
      </c>
    </row>
    <row r="8319" spans="1:5" x14ac:dyDescent="0.35">
      <c r="A8319">
        <v>3</v>
      </c>
      <c r="B8319" s="1" t="s">
        <v>7506</v>
      </c>
      <c r="C8319">
        <v>66074</v>
      </c>
      <c r="D8319" s="1" t="s">
        <v>7816</v>
      </c>
      <c r="E8319" s="20">
        <v>45135.333749606485</v>
      </c>
    </row>
    <row r="8320" spans="1:5" x14ac:dyDescent="0.35">
      <c r="A8320">
        <v>3</v>
      </c>
      <c r="B8320" s="1" t="s">
        <v>7506</v>
      </c>
      <c r="C8320">
        <v>2707</v>
      </c>
      <c r="D8320" s="1" t="s">
        <v>7817</v>
      </c>
      <c r="E8320" s="20">
        <v>45126.77112528935</v>
      </c>
    </row>
    <row r="8321" spans="1:5" x14ac:dyDescent="0.35">
      <c r="A8321">
        <v>3</v>
      </c>
      <c r="B8321" s="1" t="s">
        <v>7506</v>
      </c>
      <c r="C8321">
        <v>4329</v>
      </c>
      <c r="D8321" s="1" t="s">
        <v>6869</v>
      </c>
      <c r="E8321" s="20">
        <v>45125.156353217593</v>
      </c>
    </row>
    <row r="8322" spans="1:5" x14ac:dyDescent="0.35">
      <c r="A8322">
        <v>3</v>
      </c>
      <c r="B8322" s="1" t="s">
        <v>7506</v>
      </c>
      <c r="C8322">
        <v>1896</v>
      </c>
      <c r="D8322" s="1" t="s">
        <v>7818</v>
      </c>
      <c r="E8322" s="20">
        <v>45134.553349236114</v>
      </c>
    </row>
    <row r="8323" spans="1:5" x14ac:dyDescent="0.35">
      <c r="A8323">
        <v>3</v>
      </c>
      <c r="B8323" s="1" t="s">
        <v>7506</v>
      </c>
      <c r="C8323">
        <v>4946</v>
      </c>
      <c r="D8323" s="1" t="s">
        <v>5260</v>
      </c>
      <c r="E8323" s="20">
        <v>45133.853879247683</v>
      </c>
    </row>
    <row r="8324" spans="1:5" x14ac:dyDescent="0.35">
      <c r="A8324">
        <v>3</v>
      </c>
      <c r="B8324" s="1" t="s">
        <v>7506</v>
      </c>
      <c r="C8324">
        <v>1784</v>
      </c>
      <c r="D8324" s="1" t="s">
        <v>7819</v>
      </c>
      <c r="E8324" s="20">
        <v>45129.690925844909</v>
      </c>
    </row>
    <row r="8325" spans="1:5" x14ac:dyDescent="0.35">
      <c r="A8325">
        <v>3</v>
      </c>
      <c r="B8325" s="1" t="s">
        <v>7506</v>
      </c>
      <c r="C8325">
        <v>5710</v>
      </c>
      <c r="D8325" s="1" t="s">
        <v>6872</v>
      </c>
      <c r="E8325" s="20">
        <v>45125.143920289353</v>
      </c>
    </row>
    <row r="8326" spans="1:5" x14ac:dyDescent="0.35">
      <c r="A8326">
        <v>3</v>
      </c>
      <c r="B8326" s="1" t="s">
        <v>7506</v>
      </c>
      <c r="C8326">
        <v>5072</v>
      </c>
      <c r="D8326" s="1" t="s">
        <v>6877</v>
      </c>
      <c r="E8326" s="20">
        <v>45121.930970717593</v>
      </c>
    </row>
    <row r="8327" spans="1:5" x14ac:dyDescent="0.35">
      <c r="A8327">
        <v>3</v>
      </c>
      <c r="B8327" s="1" t="s">
        <v>7506</v>
      </c>
      <c r="C8327">
        <v>4999</v>
      </c>
      <c r="D8327" s="1" t="s">
        <v>5262</v>
      </c>
      <c r="E8327" s="20">
        <v>45121.445502314818</v>
      </c>
    </row>
    <row r="8328" spans="1:5" x14ac:dyDescent="0.35">
      <c r="A8328">
        <v>3</v>
      </c>
      <c r="B8328" s="1" t="s">
        <v>7506</v>
      </c>
      <c r="C8328">
        <v>6634</v>
      </c>
      <c r="D8328" s="1" t="s">
        <v>6878</v>
      </c>
      <c r="E8328" s="20">
        <v>45132.857534259259</v>
      </c>
    </row>
    <row r="8329" spans="1:5" x14ac:dyDescent="0.35">
      <c r="A8329">
        <v>3</v>
      </c>
      <c r="B8329" s="1" t="s">
        <v>7506</v>
      </c>
      <c r="C8329">
        <v>3279</v>
      </c>
      <c r="D8329" s="1" t="s">
        <v>7820</v>
      </c>
      <c r="E8329" s="20">
        <v>45123.314360983793</v>
      </c>
    </row>
    <row r="8330" spans="1:5" x14ac:dyDescent="0.35">
      <c r="A8330">
        <v>3</v>
      </c>
      <c r="B8330" s="1" t="s">
        <v>7506</v>
      </c>
      <c r="C8330">
        <v>2916</v>
      </c>
      <c r="D8330" s="1" t="s">
        <v>5264</v>
      </c>
      <c r="E8330" s="20">
        <v>45115.736558067132</v>
      </c>
    </row>
    <row r="8331" spans="1:5" x14ac:dyDescent="0.35">
      <c r="A8331">
        <v>3</v>
      </c>
      <c r="B8331" s="1" t="s">
        <v>7506</v>
      </c>
      <c r="C8331">
        <v>1223</v>
      </c>
      <c r="D8331" s="1" t="s">
        <v>5265</v>
      </c>
      <c r="E8331" s="20">
        <v>45115.831741631948</v>
      </c>
    </row>
    <row r="8332" spans="1:5" x14ac:dyDescent="0.35">
      <c r="A8332">
        <v>3</v>
      </c>
      <c r="B8332" s="1" t="s">
        <v>7506</v>
      </c>
      <c r="C8332">
        <v>913</v>
      </c>
      <c r="D8332" s="1" t="s">
        <v>6880</v>
      </c>
      <c r="E8332" s="20">
        <v>45119.827881111109</v>
      </c>
    </row>
    <row r="8333" spans="1:5" x14ac:dyDescent="0.35">
      <c r="A8333">
        <v>3</v>
      </c>
      <c r="B8333" s="1" t="s">
        <v>7506</v>
      </c>
      <c r="C8333">
        <v>1215</v>
      </c>
      <c r="D8333" s="1" t="s">
        <v>6883</v>
      </c>
      <c r="E8333" s="20">
        <v>45119.330868217592</v>
      </c>
    </row>
    <row r="8334" spans="1:5" x14ac:dyDescent="0.35">
      <c r="A8334">
        <v>3</v>
      </c>
      <c r="B8334" s="1" t="s">
        <v>7506</v>
      </c>
      <c r="C8334">
        <v>2553</v>
      </c>
      <c r="D8334" s="1" t="s">
        <v>6885</v>
      </c>
      <c r="E8334" s="20">
        <v>45115.995272604167</v>
      </c>
    </row>
    <row r="8335" spans="1:5" x14ac:dyDescent="0.35">
      <c r="A8335">
        <v>3</v>
      </c>
      <c r="B8335" s="1" t="s">
        <v>7506</v>
      </c>
      <c r="C8335">
        <v>6587</v>
      </c>
      <c r="D8335" s="1" t="s">
        <v>6886</v>
      </c>
      <c r="E8335" s="20">
        <v>45130.665611342592</v>
      </c>
    </row>
    <row r="8336" spans="1:5" x14ac:dyDescent="0.35">
      <c r="A8336">
        <v>3</v>
      </c>
      <c r="B8336" s="1" t="s">
        <v>7506</v>
      </c>
      <c r="C8336">
        <v>5134</v>
      </c>
      <c r="D8336" s="1" t="s">
        <v>7821</v>
      </c>
      <c r="E8336" s="20">
        <v>45134.290310104167</v>
      </c>
    </row>
    <row r="8337" spans="1:5" x14ac:dyDescent="0.35">
      <c r="A8337">
        <v>3</v>
      </c>
      <c r="B8337" s="1" t="s">
        <v>7506</v>
      </c>
      <c r="C8337">
        <v>2096</v>
      </c>
      <c r="D8337" s="1" t="s">
        <v>6887</v>
      </c>
      <c r="E8337" s="20">
        <v>45123.949845185183</v>
      </c>
    </row>
    <row r="8338" spans="1:5" x14ac:dyDescent="0.35">
      <c r="A8338">
        <v>3</v>
      </c>
      <c r="B8338" s="1" t="s">
        <v>7506</v>
      </c>
      <c r="C8338">
        <v>3892</v>
      </c>
      <c r="D8338" s="1" t="s">
        <v>7822</v>
      </c>
      <c r="E8338" s="20">
        <v>45137.275463032405</v>
      </c>
    </row>
    <row r="8339" spans="1:5" x14ac:dyDescent="0.35">
      <c r="A8339">
        <v>3</v>
      </c>
      <c r="B8339" s="1" t="s">
        <v>7506</v>
      </c>
      <c r="C8339">
        <v>1013</v>
      </c>
      <c r="D8339" s="1" t="s">
        <v>6890</v>
      </c>
      <c r="E8339" s="20">
        <v>45124.815561412041</v>
      </c>
    </row>
    <row r="8340" spans="1:5" x14ac:dyDescent="0.35">
      <c r="A8340">
        <v>3</v>
      </c>
      <c r="B8340" s="1" t="s">
        <v>7506</v>
      </c>
      <c r="C8340">
        <v>18789</v>
      </c>
      <c r="D8340" s="1" t="s">
        <v>7823</v>
      </c>
      <c r="E8340" s="20">
        <v>45119.479469826387</v>
      </c>
    </row>
    <row r="8341" spans="1:5" x14ac:dyDescent="0.35">
      <c r="A8341">
        <v>3</v>
      </c>
      <c r="B8341" s="1" t="s">
        <v>7506</v>
      </c>
      <c r="C8341">
        <v>6923</v>
      </c>
      <c r="D8341" s="1" t="s">
        <v>6891</v>
      </c>
      <c r="E8341" s="20">
        <v>45119.478847025464</v>
      </c>
    </row>
    <row r="8342" spans="1:5" x14ac:dyDescent="0.35">
      <c r="A8342">
        <v>3</v>
      </c>
      <c r="B8342" s="1" t="s">
        <v>7506</v>
      </c>
      <c r="C8342">
        <v>6200</v>
      </c>
      <c r="D8342" s="1" t="s">
        <v>6893</v>
      </c>
      <c r="E8342" s="20">
        <v>45117.421725439817</v>
      </c>
    </row>
    <row r="8343" spans="1:5" x14ac:dyDescent="0.35">
      <c r="A8343">
        <v>3</v>
      </c>
      <c r="B8343" s="1" t="s">
        <v>7506</v>
      </c>
      <c r="C8343">
        <v>4485</v>
      </c>
      <c r="D8343" s="1" t="s">
        <v>5271</v>
      </c>
      <c r="E8343" s="20">
        <v>45115.330517569448</v>
      </c>
    </row>
    <row r="8344" spans="1:5" x14ac:dyDescent="0.35">
      <c r="A8344">
        <v>3</v>
      </c>
      <c r="B8344" s="1" t="s">
        <v>7506</v>
      </c>
      <c r="C8344">
        <v>9250</v>
      </c>
      <c r="D8344" s="1" t="s">
        <v>6897</v>
      </c>
      <c r="E8344" s="20">
        <v>45120.544660104169</v>
      </c>
    </row>
    <row r="8345" spans="1:5" x14ac:dyDescent="0.35">
      <c r="A8345">
        <v>3</v>
      </c>
      <c r="B8345" s="1" t="s">
        <v>7506</v>
      </c>
      <c r="C8345">
        <v>6890</v>
      </c>
      <c r="D8345" s="1" t="s">
        <v>7824</v>
      </c>
      <c r="E8345" s="20">
        <v>45136.192588564816</v>
      </c>
    </row>
    <row r="8346" spans="1:5" x14ac:dyDescent="0.35">
      <c r="A8346">
        <v>3</v>
      </c>
      <c r="B8346" s="1" t="s">
        <v>7506</v>
      </c>
      <c r="C8346">
        <v>840</v>
      </c>
      <c r="D8346" s="1" t="s">
        <v>7825</v>
      </c>
      <c r="E8346" s="20">
        <v>45135.153843715278</v>
      </c>
    </row>
    <row r="8347" spans="1:5" x14ac:dyDescent="0.35">
      <c r="A8347">
        <v>3</v>
      </c>
      <c r="B8347" s="1" t="s">
        <v>7506</v>
      </c>
      <c r="C8347">
        <v>14268</v>
      </c>
      <c r="D8347" s="1" t="s">
        <v>7826</v>
      </c>
      <c r="E8347" s="20">
        <v>45136.086952928243</v>
      </c>
    </row>
    <row r="8348" spans="1:5" x14ac:dyDescent="0.35">
      <c r="A8348">
        <v>3</v>
      </c>
      <c r="B8348" s="1" t="s">
        <v>7506</v>
      </c>
      <c r="C8348">
        <v>6739</v>
      </c>
      <c r="D8348" s="1" t="s">
        <v>5273</v>
      </c>
      <c r="E8348" s="20">
        <v>45122.659100509256</v>
      </c>
    </row>
    <row r="8349" spans="1:5" x14ac:dyDescent="0.35">
      <c r="A8349">
        <v>3</v>
      </c>
      <c r="B8349" s="1" t="s">
        <v>7506</v>
      </c>
      <c r="C8349">
        <v>13310</v>
      </c>
      <c r="D8349" s="1" t="s">
        <v>7827</v>
      </c>
      <c r="E8349" s="20">
        <v>45136.187979895833</v>
      </c>
    </row>
    <row r="8350" spans="1:5" x14ac:dyDescent="0.35">
      <c r="A8350">
        <v>3</v>
      </c>
      <c r="B8350" s="1" t="s">
        <v>7506</v>
      </c>
      <c r="C8350">
        <v>6443</v>
      </c>
      <c r="D8350" s="1" t="s">
        <v>7828</v>
      </c>
      <c r="E8350" s="20">
        <v>45134.620215497685</v>
      </c>
    </row>
    <row r="8351" spans="1:5" x14ac:dyDescent="0.35">
      <c r="A8351">
        <v>3</v>
      </c>
      <c r="B8351" s="1" t="s">
        <v>7506</v>
      </c>
      <c r="C8351">
        <v>4172</v>
      </c>
      <c r="D8351" s="1" t="s">
        <v>6904</v>
      </c>
      <c r="E8351" s="20">
        <v>45123.413651053241</v>
      </c>
    </row>
    <row r="8352" spans="1:5" x14ac:dyDescent="0.35">
      <c r="A8352">
        <v>3</v>
      </c>
      <c r="B8352" s="1" t="s">
        <v>7506</v>
      </c>
      <c r="C8352">
        <v>1765</v>
      </c>
      <c r="D8352" s="1" t="s">
        <v>7829</v>
      </c>
      <c r="E8352" s="20">
        <v>45130.815015798609</v>
      </c>
    </row>
    <row r="8353" spans="1:5" x14ac:dyDescent="0.35">
      <c r="A8353">
        <v>3</v>
      </c>
      <c r="B8353" s="1" t="s">
        <v>7506</v>
      </c>
      <c r="C8353">
        <v>6227</v>
      </c>
      <c r="D8353" s="1" t="s">
        <v>5281</v>
      </c>
      <c r="E8353" s="20">
        <v>45126.298004999997</v>
      </c>
    </row>
    <row r="8354" spans="1:5" x14ac:dyDescent="0.35">
      <c r="A8354">
        <v>3</v>
      </c>
      <c r="B8354" s="1" t="s">
        <v>7506</v>
      </c>
      <c r="C8354">
        <v>6800</v>
      </c>
      <c r="D8354" s="1" t="s">
        <v>5284</v>
      </c>
      <c r="E8354" s="20">
        <v>45116.884741655093</v>
      </c>
    </row>
    <row r="8355" spans="1:5" x14ac:dyDescent="0.35">
      <c r="A8355">
        <v>3</v>
      </c>
      <c r="B8355" s="1" t="s">
        <v>7506</v>
      </c>
      <c r="C8355">
        <v>4981</v>
      </c>
      <c r="D8355" s="1" t="s">
        <v>6915</v>
      </c>
      <c r="E8355" s="20">
        <v>45130.002133391201</v>
      </c>
    </row>
    <row r="8356" spans="1:5" x14ac:dyDescent="0.35">
      <c r="A8356">
        <v>3</v>
      </c>
      <c r="B8356" s="1" t="s">
        <v>7506</v>
      </c>
      <c r="C8356">
        <v>8762</v>
      </c>
      <c r="D8356" s="1" t="s">
        <v>6916</v>
      </c>
      <c r="E8356" s="20">
        <v>45129.287783518521</v>
      </c>
    </row>
    <row r="8357" spans="1:5" x14ac:dyDescent="0.35">
      <c r="A8357">
        <v>3</v>
      </c>
      <c r="B8357" s="1" t="s">
        <v>7506</v>
      </c>
      <c r="C8357">
        <v>5365</v>
      </c>
      <c r="D8357" s="1" t="s">
        <v>6917</v>
      </c>
      <c r="E8357" s="20">
        <v>45121.736344155092</v>
      </c>
    </row>
    <row r="8358" spans="1:5" x14ac:dyDescent="0.35">
      <c r="A8358">
        <v>3</v>
      </c>
      <c r="B8358" s="1" t="s">
        <v>7506</v>
      </c>
      <c r="C8358">
        <v>18114</v>
      </c>
      <c r="D8358" s="1" t="s">
        <v>6919</v>
      </c>
      <c r="E8358" s="20">
        <v>45117.033888923608</v>
      </c>
    </row>
    <row r="8359" spans="1:5" x14ac:dyDescent="0.35">
      <c r="A8359">
        <v>3</v>
      </c>
      <c r="B8359" s="1" t="s">
        <v>7506</v>
      </c>
      <c r="C8359">
        <v>4893</v>
      </c>
      <c r="D8359" s="1" t="s">
        <v>6923</v>
      </c>
      <c r="E8359" s="20">
        <v>45124.280172928244</v>
      </c>
    </row>
    <row r="8360" spans="1:5" x14ac:dyDescent="0.35">
      <c r="A8360">
        <v>3</v>
      </c>
      <c r="B8360" s="1" t="s">
        <v>7506</v>
      </c>
      <c r="C8360">
        <v>3809</v>
      </c>
      <c r="D8360" s="1" t="s">
        <v>6924</v>
      </c>
      <c r="E8360" s="20">
        <v>45116.373090601854</v>
      </c>
    </row>
    <row r="8361" spans="1:5" x14ac:dyDescent="0.35">
      <c r="A8361">
        <v>3</v>
      </c>
      <c r="B8361" s="1" t="s">
        <v>7506</v>
      </c>
      <c r="C8361">
        <v>12416</v>
      </c>
      <c r="D8361" s="1" t="s">
        <v>7830</v>
      </c>
      <c r="E8361" s="20">
        <v>45136.98047076389</v>
      </c>
    </row>
    <row r="8362" spans="1:5" x14ac:dyDescent="0.35">
      <c r="A8362">
        <v>3</v>
      </c>
      <c r="B8362" s="1" t="s">
        <v>7506</v>
      </c>
      <c r="C8362">
        <v>7034</v>
      </c>
      <c r="D8362" s="1" t="s">
        <v>6925</v>
      </c>
      <c r="E8362" s="20">
        <v>45129.277062199071</v>
      </c>
    </row>
    <row r="8363" spans="1:5" x14ac:dyDescent="0.35">
      <c r="A8363">
        <v>3</v>
      </c>
      <c r="B8363" s="1" t="s">
        <v>7506</v>
      </c>
      <c r="C8363">
        <v>7316</v>
      </c>
      <c r="D8363" s="1" t="s">
        <v>7831</v>
      </c>
      <c r="E8363" s="20">
        <v>45135.828268414349</v>
      </c>
    </row>
    <row r="8364" spans="1:5" x14ac:dyDescent="0.35">
      <c r="A8364">
        <v>3</v>
      </c>
      <c r="B8364" s="1" t="s">
        <v>7506</v>
      </c>
      <c r="C8364">
        <v>5325</v>
      </c>
      <c r="D8364" s="1" t="s">
        <v>7832</v>
      </c>
      <c r="E8364" s="20">
        <v>45137.303806944445</v>
      </c>
    </row>
    <row r="8365" spans="1:5" x14ac:dyDescent="0.35">
      <c r="A8365">
        <v>3</v>
      </c>
      <c r="B8365" s="1" t="s">
        <v>7506</v>
      </c>
      <c r="C8365">
        <v>6136</v>
      </c>
      <c r="D8365" s="1" t="s">
        <v>6927</v>
      </c>
      <c r="E8365" s="20">
        <v>45135.270783599539</v>
      </c>
    </row>
    <row r="8366" spans="1:5" x14ac:dyDescent="0.35">
      <c r="A8366">
        <v>3</v>
      </c>
      <c r="B8366" s="1" t="s">
        <v>7506</v>
      </c>
      <c r="C8366">
        <v>1564</v>
      </c>
      <c r="D8366" s="1" t="s">
        <v>5289</v>
      </c>
      <c r="E8366" s="20">
        <v>45134.748008680559</v>
      </c>
    </row>
    <row r="8367" spans="1:5" x14ac:dyDescent="0.35">
      <c r="A8367">
        <v>3</v>
      </c>
      <c r="B8367" s="1" t="s">
        <v>7506</v>
      </c>
      <c r="C8367">
        <v>8634</v>
      </c>
      <c r="D8367" s="1" t="s">
        <v>6928</v>
      </c>
      <c r="E8367" s="20">
        <v>45130.281875949076</v>
      </c>
    </row>
    <row r="8368" spans="1:5" x14ac:dyDescent="0.35">
      <c r="A8368">
        <v>3</v>
      </c>
      <c r="B8368" s="1" t="s">
        <v>7506</v>
      </c>
      <c r="C8368">
        <v>1170</v>
      </c>
      <c r="D8368" s="1" t="s">
        <v>7833</v>
      </c>
      <c r="E8368" s="20">
        <v>45134.809588553238</v>
      </c>
    </row>
    <row r="8369" spans="1:5" x14ac:dyDescent="0.35">
      <c r="A8369">
        <v>3</v>
      </c>
      <c r="B8369" s="1" t="s">
        <v>7506</v>
      </c>
      <c r="C8369">
        <v>3114</v>
      </c>
      <c r="D8369" s="1" t="s">
        <v>7834</v>
      </c>
      <c r="E8369" s="20">
        <v>45135.283297175927</v>
      </c>
    </row>
    <row r="8370" spans="1:5" x14ac:dyDescent="0.35">
      <c r="A8370">
        <v>3</v>
      </c>
      <c r="B8370" s="1" t="s">
        <v>7506</v>
      </c>
      <c r="C8370">
        <v>1825</v>
      </c>
      <c r="D8370" s="1" t="s">
        <v>7835</v>
      </c>
      <c r="E8370" s="20">
        <v>45133.281331909726</v>
      </c>
    </row>
    <row r="8371" spans="1:5" x14ac:dyDescent="0.35">
      <c r="A8371">
        <v>3</v>
      </c>
      <c r="B8371" s="1" t="s">
        <v>7506</v>
      </c>
      <c r="C8371">
        <v>7380170</v>
      </c>
      <c r="D8371" s="1" t="s">
        <v>7836</v>
      </c>
      <c r="E8371" s="20">
        <v>45130.889176805555</v>
      </c>
    </row>
    <row r="8372" spans="1:5" x14ac:dyDescent="0.35">
      <c r="A8372">
        <v>3</v>
      </c>
      <c r="B8372" s="1" t="s">
        <v>7506</v>
      </c>
      <c r="C8372">
        <v>697</v>
      </c>
      <c r="D8372" s="1" t="s">
        <v>7837</v>
      </c>
      <c r="E8372" s="20">
        <v>45126.272672824074</v>
      </c>
    </row>
    <row r="8373" spans="1:5" x14ac:dyDescent="0.35">
      <c r="A8373">
        <v>3</v>
      </c>
      <c r="B8373" s="1" t="s">
        <v>7506</v>
      </c>
      <c r="C8373">
        <v>1310</v>
      </c>
      <c r="D8373" s="1" t="s">
        <v>7838</v>
      </c>
      <c r="E8373" s="20">
        <v>45126.382062604163</v>
      </c>
    </row>
    <row r="8374" spans="1:5" x14ac:dyDescent="0.35">
      <c r="A8374">
        <v>3</v>
      </c>
      <c r="B8374" s="1" t="s">
        <v>7506</v>
      </c>
      <c r="C8374">
        <v>1418</v>
      </c>
      <c r="D8374" s="1" t="s">
        <v>7839</v>
      </c>
      <c r="E8374" s="20">
        <v>45126.327149930556</v>
      </c>
    </row>
    <row r="8375" spans="1:5" x14ac:dyDescent="0.35">
      <c r="A8375">
        <v>3</v>
      </c>
      <c r="B8375" s="1" t="s">
        <v>7506</v>
      </c>
      <c r="C8375">
        <v>4046</v>
      </c>
      <c r="D8375" s="1" t="s">
        <v>6933</v>
      </c>
      <c r="E8375" s="20">
        <v>45122.364249467595</v>
      </c>
    </row>
    <row r="8376" spans="1:5" x14ac:dyDescent="0.35">
      <c r="A8376">
        <v>3</v>
      </c>
      <c r="B8376" s="1" t="s">
        <v>7506</v>
      </c>
      <c r="C8376">
        <v>2134</v>
      </c>
      <c r="D8376" s="1" t="s">
        <v>5294</v>
      </c>
      <c r="E8376" s="20">
        <v>45115.340419502318</v>
      </c>
    </row>
    <row r="8377" spans="1:5" x14ac:dyDescent="0.35">
      <c r="A8377">
        <v>3</v>
      </c>
      <c r="B8377" s="1" t="s">
        <v>7506</v>
      </c>
      <c r="C8377">
        <v>1062</v>
      </c>
      <c r="D8377" s="1" t="s">
        <v>5297</v>
      </c>
      <c r="E8377" s="20">
        <v>45119.673630289355</v>
      </c>
    </row>
    <row r="8378" spans="1:5" x14ac:dyDescent="0.35">
      <c r="A8378">
        <v>3</v>
      </c>
      <c r="B8378" s="1" t="s">
        <v>7506</v>
      </c>
      <c r="C8378">
        <v>1956</v>
      </c>
      <c r="D8378" s="1" t="s">
        <v>6937</v>
      </c>
      <c r="E8378" s="20">
        <v>45126.417336307873</v>
      </c>
    </row>
    <row r="8379" spans="1:5" x14ac:dyDescent="0.35">
      <c r="A8379">
        <v>3</v>
      </c>
      <c r="B8379" s="1" t="s">
        <v>7506</v>
      </c>
      <c r="C8379">
        <v>1388</v>
      </c>
      <c r="D8379" s="1" t="s">
        <v>5302</v>
      </c>
      <c r="E8379" s="20">
        <v>45126.266842870369</v>
      </c>
    </row>
    <row r="8380" spans="1:5" x14ac:dyDescent="0.35">
      <c r="A8380">
        <v>3</v>
      </c>
      <c r="B8380" s="1" t="s">
        <v>7506</v>
      </c>
      <c r="C8380">
        <v>6426</v>
      </c>
      <c r="D8380" s="1" t="s">
        <v>6940</v>
      </c>
      <c r="E8380" s="20">
        <v>45119.355076122687</v>
      </c>
    </row>
    <row r="8381" spans="1:5" x14ac:dyDescent="0.35">
      <c r="A8381">
        <v>3</v>
      </c>
      <c r="B8381" s="1" t="s">
        <v>7506</v>
      </c>
      <c r="C8381">
        <v>3484</v>
      </c>
      <c r="D8381" s="1" t="s">
        <v>7840</v>
      </c>
      <c r="E8381" s="20">
        <v>45133.300435069446</v>
      </c>
    </row>
    <row r="8382" spans="1:5" x14ac:dyDescent="0.35">
      <c r="A8382">
        <v>3</v>
      </c>
      <c r="B8382" s="1" t="s">
        <v>7506</v>
      </c>
      <c r="C8382">
        <v>3078</v>
      </c>
      <c r="D8382" s="1" t="s">
        <v>6943</v>
      </c>
      <c r="E8382" s="20">
        <v>45132.828454745373</v>
      </c>
    </row>
    <row r="8383" spans="1:5" x14ac:dyDescent="0.35">
      <c r="A8383">
        <v>3</v>
      </c>
      <c r="B8383" s="1" t="s">
        <v>7506</v>
      </c>
      <c r="C8383">
        <v>7258</v>
      </c>
      <c r="D8383" s="1" t="s">
        <v>7841</v>
      </c>
      <c r="E8383" s="20">
        <v>45132.845856435182</v>
      </c>
    </row>
    <row r="8384" spans="1:5" x14ac:dyDescent="0.35">
      <c r="A8384">
        <v>3</v>
      </c>
      <c r="B8384" s="1" t="s">
        <v>7506</v>
      </c>
      <c r="C8384">
        <v>2024</v>
      </c>
      <c r="D8384" s="1" t="s">
        <v>7842</v>
      </c>
      <c r="E8384" s="20">
        <v>45132.821696956016</v>
      </c>
    </row>
    <row r="8385" spans="1:5" x14ac:dyDescent="0.35">
      <c r="A8385">
        <v>3</v>
      </c>
      <c r="B8385" s="1" t="s">
        <v>7506</v>
      </c>
      <c r="C8385">
        <v>1254</v>
      </c>
      <c r="D8385" s="1" t="s">
        <v>6957</v>
      </c>
      <c r="E8385" s="20">
        <v>45129.978670277778</v>
      </c>
    </row>
    <row r="8386" spans="1:5" x14ac:dyDescent="0.35">
      <c r="A8386">
        <v>3</v>
      </c>
      <c r="B8386" s="1" t="s">
        <v>7506</v>
      </c>
      <c r="C8386">
        <v>1946</v>
      </c>
      <c r="D8386" s="1" t="s">
        <v>6961</v>
      </c>
      <c r="E8386" s="20">
        <v>45126.289649537037</v>
      </c>
    </row>
    <row r="8387" spans="1:5" x14ac:dyDescent="0.35">
      <c r="A8387">
        <v>3</v>
      </c>
      <c r="B8387" s="1" t="s">
        <v>7506</v>
      </c>
      <c r="C8387">
        <v>4489</v>
      </c>
      <c r="D8387" s="1" t="s">
        <v>7843</v>
      </c>
      <c r="E8387" s="20">
        <v>45136.716150856482</v>
      </c>
    </row>
    <row r="8388" spans="1:5" x14ac:dyDescent="0.35">
      <c r="A8388">
        <v>3</v>
      </c>
      <c r="B8388" s="1" t="s">
        <v>7506</v>
      </c>
      <c r="C8388">
        <v>3898</v>
      </c>
      <c r="D8388" s="1" t="s">
        <v>7844</v>
      </c>
      <c r="E8388" s="20">
        <v>45126.274954803244</v>
      </c>
    </row>
    <row r="8389" spans="1:5" x14ac:dyDescent="0.35">
      <c r="A8389">
        <v>3</v>
      </c>
      <c r="B8389" s="1" t="s">
        <v>7506</v>
      </c>
      <c r="C8389">
        <v>8577</v>
      </c>
      <c r="D8389" s="1" t="s">
        <v>6972</v>
      </c>
      <c r="E8389" s="20">
        <v>45117.094394120373</v>
      </c>
    </row>
    <row r="8390" spans="1:5" x14ac:dyDescent="0.35">
      <c r="A8390">
        <v>3</v>
      </c>
      <c r="B8390" s="1" t="s">
        <v>7506</v>
      </c>
      <c r="C8390">
        <v>3780</v>
      </c>
      <c r="D8390" s="1" t="s">
        <v>7845</v>
      </c>
      <c r="E8390" s="20">
        <v>45137.764216724536</v>
      </c>
    </row>
    <row r="8391" spans="1:5" x14ac:dyDescent="0.35">
      <c r="A8391">
        <v>3</v>
      </c>
      <c r="B8391" s="1" t="s">
        <v>7506</v>
      </c>
      <c r="C8391">
        <v>1062</v>
      </c>
      <c r="D8391" s="1" t="s">
        <v>6974</v>
      </c>
      <c r="E8391" s="20">
        <v>45121.668246886577</v>
      </c>
    </row>
    <row r="8392" spans="1:5" x14ac:dyDescent="0.35">
      <c r="A8392">
        <v>3</v>
      </c>
      <c r="B8392" s="1" t="s">
        <v>7506</v>
      </c>
      <c r="C8392">
        <v>12226</v>
      </c>
      <c r="D8392" s="1" t="s">
        <v>6975</v>
      </c>
      <c r="E8392" s="20">
        <v>45123.345718090277</v>
      </c>
    </row>
    <row r="8393" spans="1:5" x14ac:dyDescent="0.35">
      <c r="A8393">
        <v>3</v>
      </c>
      <c r="B8393" s="1" t="s">
        <v>7506</v>
      </c>
      <c r="C8393">
        <v>4653</v>
      </c>
      <c r="D8393" s="1" t="s">
        <v>7846</v>
      </c>
      <c r="E8393" s="20">
        <v>45137.533429699077</v>
      </c>
    </row>
    <row r="8394" spans="1:5" x14ac:dyDescent="0.35">
      <c r="A8394">
        <v>3</v>
      </c>
      <c r="B8394" s="1" t="s">
        <v>7506</v>
      </c>
      <c r="C8394">
        <v>8752</v>
      </c>
      <c r="D8394" s="1" t="s">
        <v>7847</v>
      </c>
      <c r="E8394" s="20">
        <v>45137.753317488423</v>
      </c>
    </row>
    <row r="8395" spans="1:5" x14ac:dyDescent="0.35">
      <c r="A8395">
        <v>3</v>
      </c>
      <c r="B8395" s="1" t="s">
        <v>7506</v>
      </c>
      <c r="C8395">
        <v>4513</v>
      </c>
      <c r="D8395" s="1" t="s">
        <v>6977</v>
      </c>
      <c r="E8395" s="20">
        <v>45121.567729120368</v>
      </c>
    </row>
    <row r="8396" spans="1:5" x14ac:dyDescent="0.35">
      <c r="A8396">
        <v>3</v>
      </c>
      <c r="B8396" s="1" t="s">
        <v>7506</v>
      </c>
      <c r="C8396">
        <v>7852</v>
      </c>
      <c r="D8396" s="1" t="s">
        <v>6978</v>
      </c>
      <c r="E8396" s="20">
        <v>45132.278192685182</v>
      </c>
    </row>
    <row r="8397" spans="1:5" x14ac:dyDescent="0.35">
      <c r="A8397">
        <v>3</v>
      </c>
      <c r="B8397" s="1" t="s">
        <v>7506</v>
      </c>
      <c r="C8397">
        <v>3521</v>
      </c>
      <c r="D8397" s="1" t="s">
        <v>6979</v>
      </c>
      <c r="E8397" s="20">
        <v>45121.554463703702</v>
      </c>
    </row>
    <row r="8398" spans="1:5" x14ac:dyDescent="0.35">
      <c r="A8398">
        <v>3</v>
      </c>
      <c r="B8398" s="1" t="s">
        <v>7506</v>
      </c>
      <c r="C8398">
        <v>7496</v>
      </c>
      <c r="D8398" s="1" t="s">
        <v>5330</v>
      </c>
      <c r="E8398" s="20">
        <v>45123.333656435185</v>
      </c>
    </row>
    <row r="8399" spans="1:5" x14ac:dyDescent="0.35">
      <c r="A8399">
        <v>3</v>
      </c>
      <c r="B8399" s="1" t="s">
        <v>7506</v>
      </c>
      <c r="C8399">
        <v>3981</v>
      </c>
      <c r="D8399" s="1" t="s">
        <v>5331</v>
      </c>
      <c r="E8399" s="20">
        <v>45121.734227476853</v>
      </c>
    </row>
    <row r="8400" spans="1:5" x14ac:dyDescent="0.35">
      <c r="A8400">
        <v>3</v>
      </c>
      <c r="B8400" s="1" t="s">
        <v>7506</v>
      </c>
      <c r="C8400">
        <v>2290</v>
      </c>
      <c r="D8400" s="1" t="s">
        <v>7848</v>
      </c>
      <c r="E8400" s="20">
        <v>45137.76187534722</v>
      </c>
    </row>
    <row r="8401" spans="1:5" x14ac:dyDescent="0.35">
      <c r="A8401">
        <v>3</v>
      </c>
      <c r="B8401" s="1" t="s">
        <v>7506</v>
      </c>
      <c r="C8401">
        <v>7330</v>
      </c>
      <c r="D8401" s="1" t="s">
        <v>7849</v>
      </c>
      <c r="E8401" s="20">
        <v>45138.295480775465</v>
      </c>
    </row>
    <row r="8402" spans="1:5" x14ac:dyDescent="0.35">
      <c r="A8402">
        <v>3</v>
      </c>
      <c r="B8402" s="1" t="s">
        <v>7506</v>
      </c>
      <c r="C8402">
        <v>13842</v>
      </c>
      <c r="D8402" s="1" t="s">
        <v>6983</v>
      </c>
      <c r="E8402" s="20">
        <v>45124.80461741898</v>
      </c>
    </row>
    <row r="8403" spans="1:5" x14ac:dyDescent="0.35">
      <c r="A8403">
        <v>3</v>
      </c>
      <c r="B8403" s="1" t="s">
        <v>7506</v>
      </c>
      <c r="C8403">
        <v>11245</v>
      </c>
      <c r="D8403" s="1" t="s">
        <v>6984</v>
      </c>
      <c r="E8403" s="20">
        <v>45124.090913368054</v>
      </c>
    </row>
    <row r="8404" spans="1:5" x14ac:dyDescent="0.35">
      <c r="A8404">
        <v>3</v>
      </c>
      <c r="B8404" s="1" t="s">
        <v>7506</v>
      </c>
      <c r="C8404">
        <v>6069</v>
      </c>
      <c r="D8404" s="1" t="s">
        <v>6988</v>
      </c>
      <c r="E8404" s="20">
        <v>45121.470977326389</v>
      </c>
    </row>
    <row r="8405" spans="1:5" x14ac:dyDescent="0.35">
      <c r="A8405">
        <v>3</v>
      </c>
      <c r="B8405" s="1" t="s">
        <v>7506</v>
      </c>
      <c r="C8405">
        <v>7510</v>
      </c>
      <c r="D8405" s="1" t="s">
        <v>6991</v>
      </c>
      <c r="E8405" s="20">
        <v>45132.274157650463</v>
      </c>
    </row>
    <row r="8406" spans="1:5" x14ac:dyDescent="0.35">
      <c r="A8406">
        <v>3</v>
      </c>
      <c r="B8406" s="1" t="s">
        <v>7506</v>
      </c>
      <c r="C8406">
        <v>6944</v>
      </c>
      <c r="D8406" s="1" t="s">
        <v>7850</v>
      </c>
      <c r="E8406" s="20">
        <v>45137.747134780089</v>
      </c>
    </row>
    <row r="8407" spans="1:5" x14ac:dyDescent="0.35">
      <c r="A8407">
        <v>3</v>
      </c>
      <c r="B8407" s="1" t="s">
        <v>7506</v>
      </c>
      <c r="C8407">
        <v>6620</v>
      </c>
      <c r="D8407" s="1" t="s">
        <v>6993</v>
      </c>
      <c r="E8407" s="20">
        <v>45117.039675856482</v>
      </c>
    </row>
    <row r="8408" spans="1:5" x14ac:dyDescent="0.35">
      <c r="A8408">
        <v>3</v>
      </c>
      <c r="B8408" s="1" t="s">
        <v>7506</v>
      </c>
      <c r="C8408">
        <v>3850</v>
      </c>
      <c r="D8408" s="1" t="s">
        <v>7851</v>
      </c>
      <c r="E8408" s="20">
        <v>45137.866486331019</v>
      </c>
    </row>
    <row r="8409" spans="1:5" x14ac:dyDescent="0.35">
      <c r="A8409">
        <v>3</v>
      </c>
      <c r="B8409" s="1" t="s">
        <v>7506</v>
      </c>
      <c r="C8409">
        <v>4841</v>
      </c>
      <c r="D8409" s="1" t="s">
        <v>7852</v>
      </c>
      <c r="E8409" s="20">
        <v>45137.771118310186</v>
      </c>
    </row>
    <row r="8410" spans="1:5" x14ac:dyDescent="0.35">
      <c r="A8410">
        <v>3</v>
      </c>
      <c r="B8410" s="1" t="s">
        <v>7506</v>
      </c>
      <c r="C8410">
        <v>4519</v>
      </c>
      <c r="D8410" s="1" t="s">
        <v>6995</v>
      </c>
      <c r="E8410" s="20">
        <v>45121.738380798612</v>
      </c>
    </row>
    <row r="8411" spans="1:5" x14ac:dyDescent="0.35">
      <c r="A8411">
        <v>3</v>
      </c>
      <c r="B8411" s="1" t="s">
        <v>7506</v>
      </c>
      <c r="C8411">
        <v>4626</v>
      </c>
      <c r="D8411" s="1" t="s">
        <v>5335</v>
      </c>
      <c r="E8411" s="20">
        <v>45124.105673321763</v>
      </c>
    </row>
    <row r="8412" spans="1:5" x14ac:dyDescent="0.35">
      <c r="A8412">
        <v>3</v>
      </c>
      <c r="B8412" s="1" t="s">
        <v>7506</v>
      </c>
      <c r="C8412">
        <v>2669</v>
      </c>
      <c r="D8412" s="1" t="s">
        <v>5336</v>
      </c>
      <c r="E8412" s="20">
        <v>45132.275649675925</v>
      </c>
    </row>
    <row r="8413" spans="1:5" x14ac:dyDescent="0.35">
      <c r="A8413">
        <v>3</v>
      </c>
      <c r="B8413" s="1" t="s">
        <v>7506</v>
      </c>
      <c r="C8413">
        <v>10386</v>
      </c>
      <c r="D8413" s="1" t="s">
        <v>7853</v>
      </c>
      <c r="E8413" s="20">
        <v>45137.765736134257</v>
      </c>
    </row>
    <row r="8414" spans="1:5" x14ac:dyDescent="0.35">
      <c r="A8414">
        <v>3</v>
      </c>
      <c r="B8414" s="1" t="s">
        <v>7506</v>
      </c>
      <c r="C8414">
        <v>4864</v>
      </c>
      <c r="D8414" s="1" t="s">
        <v>6997</v>
      </c>
      <c r="E8414" s="20">
        <v>45134.507015081021</v>
      </c>
    </row>
    <row r="8415" spans="1:5" x14ac:dyDescent="0.35">
      <c r="A8415">
        <v>3</v>
      </c>
      <c r="B8415" s="1" t="s">
        <v>7506</v>
      </c>
      <c r="C8415">
        <v>2971</v>
      </c>
      <c r="D8415" s="1" t="s">
        <v>7854</v>
      </c>
      <c r="E8415" s="20">
        <v>45133.301819976848</v>
      </c>
    </row>
    <row r="8416" spans="1:5" x14ac:dyDescent="0.35">
      <c r="A8416">
        <v>3</v>
      </c>
      <c r="B8416" s="1" t="s">
        <v>7506</v>
      </c>
      <c r="C8416">
        <v>3787</v>
      </c>
      <c r="D8416" s="1" t="s">
        <v>7012</v>
      </c>
      <c r="E8416" s="20">
        <v>45127.064998159723</v>
      </c>
    </row>
    <row r="8417" spans="1:5" x14ac:dyDescent="0.35">
      <c r="A8417">
        <v>3</v>
      </c>
      <c r="B8417" s="1" t="s">
        <v>7506</v>
      </c>
      <c r="C8417">
        <v>742</v>
      </c>
      <c r="D8417" s="1" t="s">
        <v>7855</v>
      </c>
      <c r="E8417" s="20">
        <v>45136.664882534722</v>
      </c>
    </row>
    <row r="8418" spans="1:5" x14ac:dyDescent="0.35">
      <c r="A8418">
        <v>3</v>
      </c>
      <c r="B8418" s="1" t="s">
        <v>7506</v>
      </c>
      <c r="C8418">
        <v>1284</v>
      </c>
      <c r="D8418" s="1" t="s">
        <v>7856</v>
      </c>
      <c r="E8418" s="20">
        <v>45134.339663726852</v>
      </c>
    </row>
    <row r="8419" spans="1:5" x14ac:dyDescent="0.35">
      <c r="A8419">
        <v>3</v>
      </c>
      <c r="B8419" s="1" t="s">
        <v>7506</v>
      </c>
      <c r="C8419">
        <v>1120</v>
      </c>
      <c r="D8419" s="1" t="s">
        <v>7857</v>
      </c>
      <c r="E8419" s="20">
        <v>45114.917963310188</v>
      </c>
    </row>
    <row r="8420" spans="1:5" x14ac:dyDescent="0.35">
      <c r="A8420">
        <v>3</v>
      </c>
      <c r="B8420" s="1" t="s">
        <v>7506</v>
      </c>
      <c r="C8420">
        <v>2848</v>
      </c>
      <c r="D8420" s="1" t="s">
        <v>7018</v>
      </c>
      <c r="E8420" s="20">
        <v>45126.741904444447</v>
      </c>
    </row>
    <row r="8421" spans="1:5" x14ac:dyDescent="0.35">
      <c r="A8421">
        <v>3</v>
      </c>
      <c r="B8421" s="1" t="s">
        <v>7506</v>
      </c>
      <c r="C8421">
        <v>4449</v>
      </c>
      <c r="D8421" s="1" t="s">
        <v>5346</v>
      </c>
      <c r="E8421" s="20">
        <v>45121.151762511574</v>
      </c>
    </row>
    <row r="8422" spans="1:5" x14ac:dyDescent="0.35">
      <c r="A8422">
        <v>3</v>
      </c>
      <c r="B8422" s="1" t="s">
        <v>7506</v>
      </c>
      <c r="C8422">
        <v>2689</v>
      </c>
      <c r="D8422" s="1" t="s">
        <v>7858</v>
      </c>
      <c r="E8422" s="20">
        <v>45127.127757696762</v>
      </c>
    </row>
    <row r="8423" spans="1:5" x14ac:dyDescent="0.35">
      <c r="A8423">
        <v>3</v>
      </c>
      <c r="B8423" s="1" t="s">
        <v>7506</v>
      </c>
      <c r="C8423">
        <v>4869</v>
      </c>
      <c r="D8423" s="1" t="s">
        <v>7859</v>
      </c>
      <c r="E8423" s="20">
        <v>45134.032829548611</v>
      </c>
    </row>
    <row r="8424" spans="1:5" x14ac:dyDescent="0.35">
      <c r="A8424">
        <v>3</v>
      </c>
      <c r="B8424" s="1" t="s">
        <v>7506</v>
      </c>
      <c r="C8424">
        <v>5932</v>
      </c>
      <c r="D8424" s="1" t="s">
        <v>7860</v>
      </c>
      <c r="E8424" s="20">
        <v>45138.302628310186</v>
      </c>
    </row>
    <row r="8425" spans="1:5" x14ac:dyDescent="0.35">
      <c r="A8425">
        <v>3</v>
      </c>
      <c r="B8425" s="1" t="s">
        <v>7506</v>
      </c>
      <c r="C8425">
        <v>8096</v>
      </c>
      <c r="D8425" s="1" t="s">
        <v>7025</v>
      </c>
      <c r="E8425" s="20">
        <v>45119.875873645833</v>
      </c>
    </row>
    <row r="8426" spans="1:5" x14ac:dyDescent="0.35">
      <c r="A8426">
        <v>3</v>
      </c>
      <c r="B8426" s="1" t="s">
        <v>7506</v>
      </c>
      <c r="C8426">
        <v>3588</v>
      </c>
      <c r="D8426" s="1" t="s">
        <v>7861</v>
      </c>
      <c r="E8426" s="20">
        <v>45115.276725324075</v>
      </c>
    </row>
    <row r="8427" spans="1:5" x14ac:dyDescent="0.35">
      <c r="A8427">
        <v>3</v>
      </c>
      <c r="B8427" s="1" t="s">
        <v>7506</v>
      </c>
      <c r="C8427">
        <v>1849</v>
      </c>
      <c r="D8427" s="1" t="s">
        <v>7028</v>
      </c>
      <c r="E8427" s="20">
        <v>45126.630420810186</v>
      </c>
    </row>
    <row r="8428" spans="1:5" x14ac:dyDescent="0.35">
      <c r="A8428">
        <v>3</v>
      </c>
      <c r="B8428" s="1" t="s">
        <v>7506</v>
      </c>
      <c r="C8428">
        <v>5519</v>
      </c>
      <c r="D8428" s="1" t="s">
        <v>7862</v>
      </c>
      <c r="E8428" s="20">
        <v>45137.284464791665</v>
      </c>
    </row>
    <row r="8429" spans="1:5" x14ac:dyDescent="0.35">
      <c r="A8429">
        <v>3</v>
      </c>
      <c r="B8429" s="1" t="s">
        <v>7506</v>
      </c>
      <c r="C8429">
        <v>4433</v>
      </c>
      <c r="D8429" s="1" t="s">
        <v>7863</v>
      </c>
      <c r="E8429" s="20">
        <v>45129.431677581022</v>
      </c>
    </row>
    <row r="8430" spans="1:5" x14ac:dyDescent="0.35">
      <c r="A8430">
        <v>3</v>
      </c>
      <c r="B8430" s="1" t="s">
        <v>7506</v>
      </c>
      <c r="C8430">
        <v>5213</v>
      </c>
      <c r="D8430" s="1" t="s">
        <v>5350</v>
      </c>
      <c r="E8430" s="20">
        <v>45125.608796944442</v>
      </c>
    </row>
    <row r="8431" spans="1:5" x14ac:dyDescent="0.35">
      <c r="A8431">
        <v>3</v>
      </c>
      <c r="B8431" s="1" t="s">
        <v>7506</v>
      </c>
      <c r="C8431">
        <v>1382</v>
      </c>
      <c r="D8431" s="1" t="s">
        <v>5353</v>
      </c>
      <c r="E8431" s="20">
        <v>45133.308424351853</v>
      </c>
    </row>
    <row r="8432" spans="1:5" x14ac:dyDescent="0.35">
      <c r="A8432">
        <v>3</v>
      </c>
      <c r="B8432" s="1" t="s">
        <v>7506</v>
      </c>
      <c r="C8432">
        <v>3846</v>
      </c>
      <c r="D8432" s="1" t="s">
        <v>5356</v>
      </c>
      <c r="E8432" s="20">
        <v>45135.737724317129</v>
      </c>
    </row>
    <row r="8433" spans="1:5" x14ac:dyDescent="0.35">
      <c r="A8433">
        <v>3</v>
      </c>
      <c r="B8433" s="1" t="s">
        <v>7506</v>
      </c>
      <c r="C8433">
        <v>3151</v>
      </c>
      <c r="D8433" s="1" t="s">
        <v>7050</v>
      </c>
      <c r="E8433" s="20">
        <v>45135.745051678241</v>
      </c>
    </row>
    <row r="8434" spans="1:5" x14ac:dyDescent="0.35">
      <c r="A8434">
        <v>3</v>
      </c>
      <c r="B8434" s="1" t="s">
        <v>7506</v>
      </c>
      <c r="C8434">
        <v>4503</v>
      </c>
      <c r="D8434" s="1" t="s">
        <v>7052</v>
      </c>
      <c r="E8434" s="20">
        <v>45126.281713668985</v>
      </c>
    </row>
    <row r="8435" spans="1:5" x14ac:dyDescent="0.35">
      <c r="A8435">
        <v>3</v>
      </c>
      <c r="B8435" s="1" t="s">
        <v>7506</v>
      </c>
      <c r="C8435">
        <v>3812</v>
      </c>
      <c r="D8435" s="1" t="s">
        <v>7054</v>
      </c>
      <c r="E8435" s="20">
        <v>45118.68146684028</v>
      </c>
    </row>
    <row r="8436" spans="1:5" x14ac:dyDescent="0.35">
      <c r="A8436">
        <v>3</v>
      </c>
      <c r="B8436" s="1" t="s">
        <v>7506</v>
      </c>
      <c r="C8436">
        <v>14166</v>
      </c>
      <c r="D8436" s="1" t="s">
        <v>7055</v>
      </c>
      <c r="E8436" s="20">
        <v>45125.041477361112</v>
      </c>
    </row>
    <row r="8437" spans="1:5" x14ac:dyDescent="0.35">
      <c r="A8437">
        <v>3</v>
      </c>
      <c r="B8437" s="1" t="s">
        <v>7506</v>
      </c>
      <c r="C8437">
        <v>1270</v>
      </c>
      <c r="D8437" s="1" t="s">
        <v>7864</v>
      </c>
      <c r="E8437" s="20">
        <v>45114.917260000002</v>
      </c>
    </row>
    <row r="8438" spans="1:5" x14ac:dyDescent="0.35">
      <c r="A8438">
        <v>3</v>
      </c>
      <c r="B8438" s="1" t="s">
        <v>7506</v>
      </c>
      <c r="C8438">
        <v>6912</v>
      </c>
      <c r="D8438" s="1" t="s">
        <v>7056</v>
      </c>
      <c r="E8438" s="20">
        <v>45130.279977233797</v>
      </c>
    </row>
    <row r="8439" spans="1:5" x14ac:dyDescent="0.35">
      <c r="A8439">
        <v>3</v>
      </c>
      <c r="B8439" s="1" t="s">
        <v>7506</v>
      </c>
      <c r="C8439">
        <v>6066</v>
      </c>
      <c r="D8439" s="1" t="s">
        <v>5361</v>
      </c>
      <c r="E8439" s="20">
        <v>45118.518617731483</v>
      </c>
    </row>
    <row r="8440" spans="1:5" x14ac:dyDescent="0.35">
      <c r="A8440">
        <v>3</v>
      </c>
      <c r="B8440" s="1" t="s">
        <v>7506</v>
      </c>
      <c r="C8440">
        <v>6766</v>
      </c>
      <c r="D8440" s="1" t="s">
        <v>7059</v>
      </c>
      <c r="E8440" s="20">
        <v>45114.916601608798</v>
      </c>
    </row>
    <row r="8441" spans="1:5" x14ac:dyDescent="0.35">
      <c r="A8441">
        <v>3</v>
      </c>
      <c r="B8441" s="1" t="s">
        <v>7506</v>
      </c>
      <c r="C8441">
        <v>825</v>
      </c>
      <c r="D8441" s="1" t="s">
        <v>7060</v>
      </c>
      <c r="E8441" s="20">
        <v>45134.581535798614</v>
      </c>
    </row>
    <row r="8442" spans="1:5" x14ac:dyDescent="0.35">
      <c r="A8442">
        <v>3</v>
      </c>
      <c r="B8442" s="1" t="s">
        <v>7506</v>
      </c>
      <c r="C8442">
        <v>3472</v>
      </c>
      <c r="D8442" s="1" t="s">
        <v>5362</v>
      </c>
      <c r="E8442" s="20">
        <v>45116.084250254629</v>
      </c>
    </row>
    <row r="8443" spans="1:5" x14ac:dyDescent="0.35">
      <c r="A8443">
        <v>3</v>
      </c>
      <c r="B8443" s="1" t="s">
        <v>7506</v>
      </c>
      <c r="C8443">
        <v>1555</v>
      </c>
      <c r="D8443" s="1" t="s">
        <v>7063</v>
      </c>
      <c r="E8443" s="20">
        <v>45115.458610868052</v>
      </c>
    </row>
    <row r="8444" spans="1:5" x14ac:dyDescent="0.35">
      <c r="A8444">
        <v>3</v>
      </c>
      <c r="B8444" s="1" t="s">
        <v>7506</v>
      </c>
      <c r="C8444">
        <v>4239</v>
      </c>
      <c r="D8444" s="1" t="s">
        <v>7064</v>
      </c>
      <c r="E8444" s="20">
        <v>45121.138782835646</v>
      </c>
    </row>
    <row r="8445" spans="1:5" x14ac:dyDescent="0.35">
      <c r="A8445">
        <v>3</v>
      </c>
      <c r="B8445" s="1" t="s">
        <v>7506</v>
      </c>
      <c r="C8445">
        <v>4510</v>
      </c>
      <c r="D8445" s="1" t="s">
        <v>7067</v>
      </c>
      <c r="E8445" s="20">
        <v>45129.295818148152</v>
      </c>
    </row>
    <row r="8446" spans="1:5" x14ac:dyDescent="0.35">
      <c r="A8446">
        <v>3</v>
      </c>
      <c r="B8446" s="1" t="s">
        <v>7506</v>
      </c>
      <c r="C8446">
        <v>6983</v>
      </c>
      <c r="D8446" s="1" t="s">
        <v>7068</v>
      </c>
      <c r="E8446" s="20">
        <v>45117.557134340277</v>
      </c>
    </row>
    <row r="8447" spans="1:5" x14ac:dyDescent="0.35">
      <c r="A8447">
        <v>3</v>
      </c>
      <c r="B8447" s="1" t="s">
        <v>7506</v>
      </c>
      <c r="C8447">
        <v>2380</v>
      </c>
      <c r="D8447" s="1" t="s">
        <v>5367</v>
      </c>
      <c r="E8447" s="20">
        <v>45119.873889953706</v>
      </c>
    </row>
    <row r="8448" spans="1:5" x14ac:dyDescent="0.35">
      <c r="A8448">
        <v>3</v>
      </c>
      <c r="B8448" s="1" t="s">
        <v>7506</v>
      </c>
      <c r="C8448">
        <v>913</v>
      </c>
      <c r="D8448" s="1" t="s">
        <v>7865</v>
      </c>
      <c r="E8448" s="20">
        <v>45134.33974059028</v>
      </c>
    </row>
    <row r="8449" spans="1:5" x14ac:dyDescent="0.35">
      <c r="A8449">
        <v>3</v>
      </c>
      <c r="B8449" s="1" t="s">
        <v>7506</v>
      </c>
      <c r="C8449">
        <v>2461</v>
      </c>
      <c r="D8449" s="1" t="s">
        <v>5371</v>
      </c>
      <c r="E8449" s="20">
        <v>45120.967759756946</v>
      </c>
    </row>
    <row r="8450" spans="1:5" x14ac:dyDescent="0.35">
      <c r="A8450">
        <v>3</v>
      </c>
      <c r="B8450" s="1" t="s">
        <v>7506</v>
      </c>
      <c r="C8450">
        <v>6613</v>
      </c>
      <c r="D8450" s="1" t="s">
        <v>7071</v>
      </c>
      <c r="E8450" s="20">
        <v>45115.030351469904</v>
      </c>
    </row>
    <row r="8451" spans="1:5" x14ac:dyDescent="0.35">
      <c r="A8451">
        <v>3</v>
      </c>
      <c r="B8451" s="1" t="s">
        <v>7506</v>
      </c>
      <c r="C8451">
        <v>2069</v>
      </c>
      <c r="D8451" s="1" t="s">
        <v>7072</v>
      </c>
      <c r="E8451" s="20">
        <v>45124.749560636577</v>
      </c>
    </row>
    <row r="8452" spans="1:5" x14ac:dyDescent="0.35">
      <c r="A8452">
        <v>3</v>
      </c>
      <c r="B8452" s="1" t="s">
        <v>7506</v>
      </c>
      <c r="C8452">
        <v>3389</v>
      </c>
      <c r="D8452" s="1" t="s">
        <v>7866</v>
      </c>
      <c r="E8452" s="20">
        <v>45115.706411273146</v>
      </c>
    </row>
    <row r="8453" spans="1:5" x14ac:dyDescent="0.35">
      <c r="A8453">
        <v>3</v>
      </c>
      <c r="B8453" s="1" t="s">
        <v>7506</v>
      </c>
      <c r="C8453">
        <v>9276</v>
      </c>
      <c r="D8453" s="1" t="s">
        <v>7867</v>
      </c>
      <c r="E8453" s="20">
        <v>45137.748850138887</v>
      </c>
    </row>
    <row r="8454" spans="1:5" x14ac:dyDescent="0.35">
      <c r="A8454">
        <v>3</v>
      </c>
      <c r="B8454" s="1" t="s">
        <v>7506</v>
      </c>
      <c r="C8454">
        <v>4722</v>
      </c>
      <c r="D8454" s="1" t="s">
        <v>7073</v>
      </c>
      <c r="E8454" s="20">
        <v>45124.742595474534</v>
      </c>
    </row>
    <row r="8455" spans="1:5" x14ac:dyDescent="0.35">
      <c r="A8455">
        <v>3</v>
      </c>
      <c r="B8455" s="1" t="s">
        <v>7506</v>
      </c>
      <c r="C8455">
        <v>1419</v>
      </c>
      <c r="D8455" s="1" t="s">
        <v>7868</v>
      </c>
      <c r="E8455" s="20">
        <v>45134.341479675924</v>
      </c>
    </row>
    <row r="8456" spans="1:5" x14ac:dyDescent="0.35">
      <c r="A8456">
        <v>3</v>
      </c>
      <c r="B8456" s="1" t="s">
        <v>7506</v>
      </c>
      <c r="C8456">
        <v>4589</v>
      </c>
      <c r="D8456" s="1" t="s">
        <v>5376</v>
      </c>
      <c r="E8456" s="20">
        <v>45119.121025289351</v>
      </c>
    </row>
    <row r="8457" spans="1:5" x14ac:dyDescent="0.35">
      <c r="A8457">
        <v>3</v>
      </c>
      <c r="B8457" s="1" t="s">
        <v>7506</v>
      </c>
      <c r="C8457">
        <v>5807</v>
      </c>
      <c r="D8457" s="1" t="s">
        <v>7079</v>
      </c>
      <c r="E8457" s="20">
        <v>45117.425666921299</v>
      </c>
    </row>
    <row r="8458" spans="1:5" x14ac:dyDescent="0.35">
      <c r="A8458">
        <v>3</v>
      </c>
      <c r="B8458" s="1" t="s">
        <v>7506</v>
      </c>
      <c r="C8458">
        <v>8786</v>
      </c>
      <c r="D8458" s="1" t="s">
        <v>7081</v>
      </c>
      <c r="E8458" s="20">
        <v>45124.063259675924</v>
      </c>
    </row>
    <row r="8459" spans="1:5" x14ac:dyDescent="0.35">
      <c r="A8459">
        <v>3</v>
      </c>
      <c r="B8459" s="1" t="s">
        <v>7506</v>
      </c>
      <c r="C8459">
        <v>3979</v>
      </c>
      <c r="D8459" s="1" t="s">
        <v>7869</v>
      </c>
      <c r="E8459" s="20">
        <v>45136.21072664352</v>
      </c>
    </row>
    <row r="8460" spans="1:5" x14ac:dyDescent="0.35">
      <c r="A8460">
        <v>3</v>
      </c>
      <c r="B8460" s="1" t="s">
        <v>7506</v>
      </c>
      <c r="C8460">
        <v>2694</v>
      </c>
      <c r="D8460" s="1" t="s">
        <v>7084</v>
      </c>
      <c r="E8460" s="20">
        <v>45122.476086469906</v>
      </c>
    </row>
    <row r="8461" spans="1:5" x14ac:dyDescent="0.35">
      <c r="A8461">
        <v>3</v>
      </c>
      <c r="B8461" s="1" t="s">
        <v>7506</v>
      </c>
      <c r="C8461">
        <v>7678</v>
      </c>
      <c r="D8461" s="1" t="s">
        <v>7085</v>
      </c>
      <c r="E8461" s="20">
        <v>45130.253575486109</v>
      </c>
    </row>
    <row r="8462" spans="1:5" x14ac:dyDescent="0.35">
      <c r="A8462">
        <v>3</v>
      </c>
      <c r="B8462" s="1" t="s">
        <v>7506</v>
      </c>
      <c r="C8462">
        <v>2220</v>
      </c>
      <c r="D8462" s="1" t="s">
        <v>7086</v>
      </c>
      <c r="E8462" s="20">
        <v>45121.551531956022</v>
      </c>
    </row>
    <row r="8463" spans="1:5" x14ac:dyDescent="0.35">
      <c r="A8463">
        <v>3</v>
      </c>
      <c r="B8463" s="1" t="s">
        <v>7506</v>
      </c>
      <c r="C8463">
        <v>6349</v>
      </c>
      <c r="D8463" s="1" t="s">
        <v>7870</v>
      </c>
      <c r="E8463" s="20">
        <v>45137.347777037037</v>
      </c>
    </row>
    <row r="8464" spans="1:5" x14ac:dyDescent="0.35">
      <c r="A8464">
        <v>3</v>
      </c>
      <c r="B8464" s="1" t="s">
        <v>7506</v>
      </c>
      <c r="C8464">
        <v>3815</v>
      </c>
      <c r="D8464" s="1" t="s">
        <v>7871</v>
      </c>
      <c r="E8464" s="20">
        <v>45135.254360219908</v>
      </c>
    </row>
    <row r="8465" spans="1:5" x14ac:dyDescent="0.35">
      <c r="A8465">
        <v>3</v>
      </c>
      <c r="B8465" s="1" t="s">
        <v>7506</v>
      </c>
      <c r="C8465">
        <v>5433</v>
      </c>
      <c r="D8465" s="1" t="s">
        <v>7872</v>
      </c>
      <c r="E8465" s="20">
        <v>45137.742674409725</v>
      </c>
    </row>
    <row r="8466" spans="1:5" x14ac:dyDescent="0.35">
      <c r="A8466">
        <v>3</v>
      </c>
      <c r="B8466" s="1" t="s">
        <v>7506</v>
      </c>
      <c r="C8466">
        <v>3700</v>
      </c>
      <c r="D8466" s="1" t="s">
        <v>7087</v>
      </c>
      <c r="E8466" s="20">
        <v>45116.129878865744</v>
      </c>
    </row>
    <row r="8467" spans="1:5" x14ac:dyDescent="0.35">
      <c r="A8467">
        <v>3</v>
      </c>
      <c r="B8467" s="1" t="s">
        <v>7506</v>
      </c>
      <c r="C8467">
        <v>5755</v>
      </c>
      <c r="D8467" s="1" t="s">
        <v>7873</v>
      </c>
      <c r="E8467" s="20">
        <v>45137.73683858796</v>
      </c>
    </row>
    <row r="8468" spans="1:5" x14ac:dyDescent="0.35">
      <c r="A8468">
        <v>3</v>
      </c>
      <c r="B8468" s="1" t="s">
        <v>7506</v>
      </c>
      <c r="C8468">
        <v>3341</v>
      </c>
      <c r="D8468" s="1" t="s">
        <v>7874</v>
      </c>
      <c r="E8468" s="20">
        <v>45133.732322025462</v>
      </c>
    </row>
    <row r="8469" spans="1:5" x14ac:dyDescent="0.35">
      <c r="A8469">
        <v>3</v>
      </c>
      <c r="B8469" s="1" t="s">
        <v>7506</v>
      </c>
      <c r="C8469">
        <v>6434</v>
      </c>
      <c r="D8469" s="1" t="s">
        <v>5380</v>
      </c>
      <c r="E8469" s="20">
        <v>45127.886849664355</v>
      </c>
    </row>
    <row r="8470" spans="1:5" x14ac:dyDescent="0.35">
      <c r="A8470">
        <v>3</v>
      </c>
      <c r="B8470" s="1" t="s">
        <v>7506</v>
      </c>
      <c r="C8470">
        <v>4847</v>
      </c>
      <c r="D8470" s="1" t="s">
        <v>7875</v>
      </c>
      <c r="E8470" s="20">
        <v>45137.282816550927</v>
      </c>
    </row>
    <row r="8471" spans="1:5" x14ac:dyDescent="0.35">
      <c r="A8471">
        <v>3</v>
      </c>
      <c r="B8471" s="1" t="s">
        <v>7506</v>
      </c>
      <c r="C8471">
        <v>2660</v>
      </c>
      <c r="D8471" s="1" t="s">
        <v>7098</v>
      </c>
      <c r="E8471" s="20">
        <v>45124.797170219907</v>
      </c>
    </row>
    <row r="8472" spans="1:5" x14ac:dyDescent="0.35">
      <c r="A8472">
        <v>3</v>
      </c>
      <c r="B8472" s="1" t="s">
        <v>7506</v>
      </c>
      <c r="C8472">
        <v>2569</v>
      </c>
      <c r="D8472" s="1" t="s">
        <v>7100</v>
      </c>
      <c r="E8472" s="20">
        <v>45127.258242986114</v>
      </c>
    </row>
    <row r="8473" spans="1:5" x14ac:dyDescent="0.35">
      <c r="A8473">
        <v>3</v>
      </c>
      <c r="B8473" s="1" t="s">
        <v>7506</v>
      </c>
      <c r="C8473">
        <v>9662</v>
      </c>
      <c r="D8473" s="1" t="s">
        <v>5383</v>
      </c>
      <c r="E8473" s="20">
        <v>45122.288587824078</v>
      </c>
    </row>
    <row r="8474" spans="1:5" x14ac:dyDescent="0.35">
      <c r="A8474">
        <v>3</v>
      </c>
      <c r="B8474" s="1" t="s">
        <v>7506</v>
      </c>
      <c r="C8474">
        <v>7047</v>
      </c>
      <c r="D8474" s="1" t="s">
        <v>7876</v>
      </c>
      <c r="E8474" s="20">
        <v>45135.278887210647</v>
      </c>
    </row>
    <row r="8475" spans="1:5" x14ac:dyDescent="0.35">
      <c r="A8475">
        <v>3</v>
      </c>
      <c r="B8475" s="1" t="s">
        <v>7506</v>
      </c>
      <c r="C8475">
        <v>40489</v>
      </c>
      <c r="D8475" s="1" t="s">
        <v>7877</v>
      </c>
      <c r="E8475" s="20">
        <v>45130.265066770837</v>
      </c>
    </row>
    <row r="8476" spans="1:5" x14ac:dyDescent="0.35">
      <c r="A8476">
        <v>3</v>
      </c>
      <c r="B8476" s="1" t="s">
        <v>7506</v>
      </c>
      <c r="C8476">
        <v>7821</v>
      </c>
      <c r="D8476" s="1" t="s">
        <v>5384</v>
      </c>
      <c r="E8476" s="20">
        <v>45116.398690416667</v>
      </c>
    </row>
    <row r="8477" spans="1:5" x14ac:dyDescent="0.35">
      <c r="A8477">
        <v>3</v>
      </c>
      <c r="B8477" s="1" t="s">
        <v>7506</v>
      </c>
      <c r="C8477">
        <v>5061</v>
      </c>
      <c r="D8477" s="1" t="s">
        <v>7103</v>
      </c>
      <c r="E8477" s="20">
        <v>45134.736198368053</v>
      </c>
    </row>
    <row r="8478" spans="1:5" x14ac:dyDescent="0.35">
      <c r="A8478">
        <v>3</v>
      </c>
      <c r="B8478" s="1" t="s">
        <v>7506</v>
      </c>
      <c r="C8478">
        <v>628</v>
      </c>
      <c r="D8478" s="1" t="s">
        <v>7878</v>
      </c>
      <c r="E8478" s="20">
        <v>45137.926362488426</v>
      </c>
    </row>
    <row r="8479" spans="1:5" x14ac:dyDescent="0.35">
      <c r="A8479">
        <v>3</v>
      </c>
      <c r="B8479" s="1" t="s">
        <v>7506</v>
      </c>
      <c r="C8479">
        <v>3688</v>
      </c>
      <c r="D8479" s="1" t="s">
        <v>7104</v>
      </c>
      <c r="E8479" s="20">
        <v>45118.609601053242</v>
      </c>
    </row>
    <row r="8480" spans="1:5" x14ac:dyDescent="0.35">
      <c r="A8480">
        <v>3</v>
      </c>
      <c r="B8480" s="1" t="s">
        <v>7506</v>
      </c>
      <c r="C8480">
        <v>4541</v>
      </c>
      <c r="D8480" s="1" t="s">
        <v>7105</v>
      </c>
      <c r="E8480" s="20">
        <v>45135.259654479167</v>
      </c>
    </row>
    <row r="8481" spans="1:5" x14ac:dyDescent="0.35">
      <c r="A8481">
        <v>3</v>
      </c>
      <c r="B8481" s="1" t="s">
        <v>7506</v>
      </c>
      <c r="C8481">
        <v>6127</v>
      </c>
      <c r="D8481" s="1" t="s">
        <v>7106</v>
      </c>
      <c r="E8481" s="20">
        <v>45130.272561527781</v>
      </c>
    </row>
    <row r="8482" spans="1:5" x14ac:dyDescent="0.35">
      <c r="A8482">
        <v>3</v>
      </c>
      <c r="B8482" s="1" t="s">
        <v>7506</v>
      </c>
      <c r="C8482">
        <v>3220</v>
      </c>
      <c r="D8482" s="1" t="s">
        <v>7107</v>
      </c>
      <c r="E8482" s="20">
        <v>45122.290610277778</v>
      </c>
    </row>
    <row r="8483" spans="1:5" x14ac:dyDescent="0.35">
      <c r="A8483">
        <v>3</v>
      </c>
      <c r="B8483" s="1" t="s">
        <v>7506</v>
      </c>
      <c r="C8483">
        <v>1576</v>
      </c>
      <c r="D8483" s="1" t="s">
        <v>7879</v>
      </c>
      <c r="E8483" s="20">
        <v>45135.300489745372</v>
      </c>
    </row>
    <row r="8484" spans="1:5" x14ac:dyDescent="0.35">
      <c r="A8484">
        <v>3</v>
      </c>
      <c r="B8484" s="1" t="s">
        <v>7506</v>
      </c>
      <c r="C8484">
        <v>2775</v>
      </c>
      <c r="D8484" s="1" t="s">
        <v>5387</v>
      </c>
      <c r="E8484" s="20">
        <v>45126.752976770833</v>
      </c>
    </row>
    <row r="8485" spans="1:5" x14ac:dyDescent="0.35">
      <c r="A8485">
        <v>3</v>
      </c>
      <c r="B8485" s="1" t="s">
        <v>7506</v>
      </c>
      <c r="C8485">
        <v>841</v>
      </c>
      <c r="D8485" s="1" t="s">
        <v>5390</v>
      </c>
      <c r="E8485" s="20">
        <v>45126.75861960648</v>
      </c>
    </row>
    <row r="8486" spans="1:5" x14ac:dyDescent="0.35">
      <c r="A8486">
        <v>3</v>
      </c>
      <c r="B8486" s="1" t="s">
        <v>7506</v>
      </c>
      <c r="C8486">
        <v>2623</v>
      </c>
      <c r="D8486" s="1" t="s">
        <v>7117</v>
      </c>
      <c r="E8486" s="20">
        <v>45130.268214097225</v>
      </c>
    </row>
    <row r="8487" spans="1:5" x14ac:dyDescent="0.35">
      <c r="A8487">
        <v>3</v>
      </c>
      <c r="B8487" s="1" t="s">
        <v>7506</v>
      </c>
      <c r="C8487">
        <v>2527</v>
      </c>
      <c r="D8487" s="1" t="s">
        <v>5391</v>
      </c>
      <c r="E8487" s="20">
        <v>45130.663093148149</v>
      </c>
    </row>
    <row r="8488" spans="1:5" x14ac:dyDescent="0.35">
      <c r="A8488">
        <v>3</v>
      </c>
      <c r="B8488" s="1" t="s">
        <v>7506</v>
      </c>
      <c r="C8488">
        <v>3694</v>
      </c>
      <c r="D8488" s="1" t="s">
        <v>7119</v>
      </c>
      <c r="E8488" s="20">
        <v>45122.726596793982</v>
      </c>
    </row>
    <row r="8489" spans="1:5" x14ac:dyDescent="0.35">
      <c r="A8489">
        <v>3</v>
      </c>
      <c r="B8489" s="1" t="s">
        <v>7506</v>
      </c>
      <c r="C8489">
        <v>5807</v>
      </c>
      <c r="D8489" s="1" t="s">
        <v>7880</v>
      </c>
      <c r="E8489" s="20">
        <v>45137.755143946757</v>
      </c>
    </row>
    <row r="8490" spans="1:5" x14ac:dyDescent="0.35">
      <c r="A8490">
        <v>3</v>
      </c>
      <c r="B8490" s="1" t="s">
        <v>7506</v>
      </c>
      <c r="C8490">
        <v>2283</v>
      </c>
      <c r="D8490" s="1" t="s">
        <v>7881</v>
      </c>
      <c r="E8490" s="20">
        <v>45130.614307141201</v>
      </c>
    </row>
    <row r="8491" spans="1:5" x14ac:dyDescent="0.35">
      <c r="A8491">
        <v>3</v>
      </c>
      <c r="B8491" s="1" t="s">
        <v>7506</v>
      </c>
      <c r="C8491">
        <v>2534</v>
      </c>
      <c r="D8491" s="1" t="s">
        <v>7882</v>
      </c>
      <c r="E8491" s="20">
        <v>45136.307872754631</v>
      </c>
    </row>
    <row r="8492" spans="1:5" x14ac:dyDescent="0.35">
      <c r="A8492">
        <v>3</v>
      </c>
      <c r="B8492" s="1" t="s">
        <v>7506</v>
      </c>
      <c r="C8492">
        <v>1490</v>
      </c>
      <c r="D8492" s="1" t="s">
        <v>7121</v>
      </c>
      <c r="E8492" s="20">
        <v>45133.817020937502</v>
      </c>
    </row>
    <row r="8493" spans="1:5" x14ac:dyDescent="0.35">
      <c r="A8493">
        <v>3</v>
      </c>
      <c r="B8493" s="1" t="s">
        <v>7506</v>
      </c>
      <c r="C8493">
        <v>6685</v>
      </c>
      <c r="D8493" s="1" t="s">
        <v>7883</v>
      </c>
      <c r="E8493" s="20">
        <v>45127.80854849537</v>
      </c>
    </row>
    <row r="8494" spans="1:5" x14ac:dyDescent="0.35">
      <c r="A8494">
        <v>3</v>
      </c>
      <c r="B8494" s="1" t="s">
        <v>7506</v>
      </c>
      <c r="C8494">
        <v>3711</v>
      </c>
      <c r="D8494" s="1" t="s">
        <v>5396</v>
      </c>
      <c r="E8494" s="20">
        <v>45130.255146006944</v>
      </c>
    </row>
    <row r="8495" spans="1:5" x14ac:dyDescent="0.35">
      <c r="A8495">
        <v>3</v>
      </c>
      <c r="B8495" s="1" t="s">
        <v>7506</v>
      </c>
      <c r="C8495">
        <v>3267</v>
      </c>
      <c r="D8495" s="1" t="s">
        <v>7126</v>
      </c>
      <c r="E8495" s="20">
        <v>45124.808514293982</v>
      </c>
    </row>
    <row r="8496" spans="1:5" x14ac:dyDescent="0.35">
      <c r="A8496">
        <v>3</v>
      </c>
      <c r="B8496" s="1" t="s">
        <v>7506</v>
      </c>
      <c r="C8496">
        <v>11169</v>
      </c>
      <c r="D8496" s="1" t="s">
        <v>7127</v>
      </c>
      <c r="E8496" s="20">
        <v>45125.881258761576</v>
      </c>
    </row>
    <row r="8497" spans="1:5" x14ac:dyDescent="0.35">
      <c r="A8497">
        <v>3</v>
      </c>
      <c r="B8497" s="1" t="s">
        <v>7506</v>
      </c>
      <c r="C8497">
        <v>9325</v>
      </c>
      <c r="D8497" s="1" t="s">
        <v>5402</v>
      </c>
      <c r="E8497" s="20">
        <v>45132.818504629628</v>
      </c>
    </row>
    <row r="8498" spans="1:5" x14ac:dyDescent="0.35">
      <c r="A8498">
        <v>3</v>
      </c>
      <c r="B8498" s="1" t="s">
        <v>7506</v>
      </c>
      <c r="C8498">
        <v>1958</v>
      </c>
      <c r="D8498" s="1" t="s">
        <v>7129</v>
      </c>
      <c r="E8498" s="20">
        <v>45130.108176481481</v>
      </c>
    </row>
    <row r="8499" spans="1:5" x14ac:dyDescent="0.35">
      <c r="A8499">
        <v>3</v>
      </c>
      <c r="B8499" s="1" t="s">
        <v>7506</v>
      </c>
      <c r="C8499">
        <v>7822</v>
      </c>
      <c r="D8499" s="1" t="s">
        <v>7884</v>
      </c>
      <c r="E8499" s="20">
        <v>45138.296959918982</v>
      </c>
    </row>
    <row r="8500" spans="1:5" x14ac:dyDescent="0.35">
      <c r="A8500">
        <v>3</v>
      </c>
      <c r="B8500" s="1" t="s">
        <v>7506</v>
      </c>
      <c r="C8500">
        <v>5073</v>
      </c>
      <c r="D8500" s="1" t="s">
        <v>7131</v>
      </c>
      <c r="E8500" s="20">
        <v>45121.728455798613</v>
      </c>
    </row>
    <row r="8501" spans="1:5" x14ac:dyDescent="0.35">
      <c r="A8501">
        <v>3</v>
      </c>
      <c r="B8501" s="1" t="s">
        <v>7506</v>
      </c>
      <c r="C8501">
        <v>1671</v>
      </c>
      <c r="D8501" s="1" t="s">
        <v>7885</v>
      </c>
      <c r="E8501" s="20">
        <v>45117.091242465278</v>
      </c>
    </row>
    <row r="8502" spans="1:5" x14ac:dyDescent="0.35">
      <c r="A8502">
        <v>3</v>
      </c>
      <c r="B8502" s="1" t="s">
        <v>7506</v>
      </c>
      <c r="C8502">
        <v>2919</v>
      </c>
      <c r="D8502" s="1" t="s">
        <v>7133</v>
      </c>
      <c r="E8502" s="20">
        <v>45121.727085925922</v>
      </c>
    </row>
    <row r="8503" spans="1:5" x14ac:dyDescent="0.35">
      <c r="A8503">
        <v>3</v>
      </c>
      <c r="B8503" s="1" t="s">
        <v>7506</v>
      </c>
      <c r="C8503">
        <v>665</v>
      </c>
      <c r="D8503" s="1" t="s">
        <v>7886</v>
      </c>
      <c r="E8503" s="20">
        <v>45135.342392638886</v>
      </c>
    </row>
    <row r="8504" spans="1:5" x14ac:dyDescent="0.35">
      <c r="A8504">
        <v>3</v>
      </c>
      <c r="B8504" s="1" t="s">
        <v>7506</v>
      </c>
      <c r="C8504">
        <v>2121</v>
      </c>
      <c r="D8504" s="1" t="s">
        <v>7887</v>
      </c>
      <c r="E8504" s="20">
        <v>45135.598824097222</v>
      </c>
    </row>
    <row r="8505" spans="1:5" x14ac:dyDescent="0.35">
      <c r="A8505">
        <v>3</v>
      </c>
      <c r="B8505" s="1" t="s">
        <v>7506</v>
      </c>
      <c r="C8505">
        <v>3982</v>
      </c>
      <c r="D8505" s="1" t="s">
        <v>7888</v>
      </c>
      <c r="E8505" s="20">
        <v>45137.406992881944</v>
      </c>
    </row>
    <row r="8506" spans="1:5" x14ac:dyDescent="0.35">
      <c r="A8506">
        <v>3</v>
      </c>
      <c r="B8506" s="1" t="s">
        <v>7506</v>
      </c>
      <c r="C8506">
        <v>3989</v>
      </c>
      <c r="D8506" s="1" t="s">
        <v>7138</v>
      </c>
      <c r="E8506" s="20">
        <v>45117.475831342592</v>
      </c>
    </row>
    <row r="8507" spans="1:5" x14ac:dyDescent="0.35">
      <c r="A8507">
        <v>3</v>
      </c>
      <c r="B8507" s="1" t="s">
        <v>7506</v>
      </c>
      <c r="C8507">
        <v>3319</v>
      </c>
      <c r="D8507" s="1" t="s">
        <v>5404</v>
      </c>
      <c r="E8507" s="20">
        <v>45115.332175983793</v>
      </c>
    </row>
    <row r="8508" spans="1:5" x14ac:dyDescent="0.35">
      <c r="A8508">
        <v>3</v>
      </c>
      <c r="B8508" s="1" t="s">
        <v>7506</v>
      </c>
      <c r="C8508">
        <v>2709</v>
      </c>
      <c r="D8508" s="1" t="s">
        <v>7140</v>
      </c>
      <c r="E8508" s="20">
        <v>45134.90737090278</v>
      </c>
    </row>
    <row r="8509" spans="1:5" x14ac:dyDescent="0.35">
      <c r="A8509">
        <v>3</v>
      </c>
      <c r="B8509" s="1" t="s">
        <v>7506</v>
      </c>
      <c r="C8509">
        <v>13103</v>
      </c>
      <c r="D8509" s="1" t="s">
        <v>7889</v>
      </c>
      <c r="E8509" s="20">
        <v>45134.048819583331</v>
      </c>
    </row>
    <row r="8510" spans="1:5" x14ac:dyDescent="0.35">
      <c r="A8510">
        <v>3</v>
      </c>
      <c r="B8510" s="1" t="s">
        <v>7506</v>
      </c>
      <c r="C8510">
        <v>3949</v>
      </c>
      <c r="D8510" s="1" t="s">
        <v>7890</v>
      </c>
      <c r="E8510" s="20">
        <v>45137.336865763886</v>
      </c>
    </row>
    <row r="8511" spans="1:5" x14ac:dyDescent="0.35">
      <c r="A8511">
        <v>3</v>
      </c>
      <c r="B8511" s="1" t="s">
        <v>7506</v>
      </c>
      <c r="C8511">
        <v>2958</v>
      </c>
      <c r="D8511" s="1" t="s">
        <v>5406</v>
      </c>
      <c r="E8511" s="20">
        <v>45123.321424768517</v>
      </c>
    </row>
    <row r="8512" spans="1:5" x14ac:dyDescent="0.35">
      <c r="A8512">
        <v>3</v>
      </c>
      <c r="B8512" s="1" t="s">
        <v>7506</v>
      </c>
      <c r="C8512">
        <v>4256</v>
      </c>
      <c r="D8512" s="1" t="s">
        <v>7142</v>
      </c>
      <c r="E8512" s="20">
        <v>45116.073634918983</v>
      </c>
    </row>
    <row r="8513" spans="1:5" x14ac:dyDescent="0.35">
      <c r="A8513">
        <v>3</v>
      </c>
      <c r="B8513" s="1" t="s">
        <v>7506</v>
      </c>
      <c r="C8513">
        <v>1884</v>
      </c>
      <c r="D8513" s="1" t="s">
        <v>7891</v>
      </c>
      <c r="E8513" s="20">
        <v>45134.306486296293</v>
      </c>
    </row>
    <row r="8514" spans="1:5" x14ac:dyDescent="0.35">
      <c r="A8514">
        <v>3</v>
      </c>
      <c r="B8514" s="1" t="s">
        <v>7506</v>
      </c>
      <c r="C8514">
        <v>3665</v>
      </c>
      <c r="D8514" s="1" t="s">
        <v>7143</v>
      </c>
      <c r="E8514" s="20">
        <v>45133.064353506947</v>
      </c>
    </row>
    <row r="8515" spans="1:5" x14ac:dyDescent="0.35">
      <c r="A8515">
        <v>3</v>
      </c>
      <c r="B8515" s="1" t="s">
        <v>7506</v>
      </c>
      <c r="C8515">
        <v>2315</v>
      </c>
      <c r="D8515" s="1" t="s">
        <v>7145</v>
      </c>
      <c r="E8515" s="20">
        <v>45114.976088136573</v>
      </c>
    </row>
    <row r="8516" spans="1:5" x14ac:dyDescent="0.35">
      <c r="A8516">
        <v>3</v>
      </c>
      <c r="B8516" s="1" t="s">
        <v>7506</v>
      </c>
      <c r="C8516">
        <v>5677</v>
      </c>
      <c r="D8516" s="1" t="s">
        <v>7146</v>
      </c>
      <c r="E8516" s="20">
        <v>45128.156585150464</v>
      </c>
    </row>
    <row r="8517" spans="1:5" x14ac:dyDescent="0.35">
      <c r="A8517">
        <v>3</v>
      </c>
      <c r="B8517" s="1" t="s">
        <v>7506</v>
      </c>
      <c r="C8517">
        <v>5800</v>
      </c>
      <c r="D8517" s="1" t="s">
        <v>7892</v>
      </c>
      <c r="E8517" s="20">
        <v>45138.278636898147</v>
      </c>
    </row>
    <row r="8518" spans="1:5" x14ac:dyDescent="0.35">
      <c r="A8518">
        <v>3</v>
      </c>
      <c r="B8518" s="1" t="s">
        <v>7506</v>
      </c>
      <c r="C8518">
        <v>6802</v>
      </c>
      <c r="D8518" s="1" t="s">
        <v>7893</v>
      </c>
      <c r="E8518" s="20">
        <v>45132.815787835651</v>
      </c>
    </row>
    <row r="8519" spans="1:5" x14ac:dyDescent="0.35">
      <c r="A8519">
        <v>3</v>
      </c>
      <c r="B8519" s="1" t="s">
        <v>7506</v>
      </c>
      <c r="C8519">
        <v>9475</v>
      </c>
      <c r="D8519" s="1" t="s">
        <v>7894</v>
      </c>
      <c r="E8519" s="20">
        <v>45120.264819016207</v>
      </c>
    </row>
    <row r="8520" spans="1:5" x14ac:dyDescent="0.35">
      <c r="A8520">
        <v>3</v>
      </c>
      <c r="B8520" s="1" t="s">
        <v>7506</v>
      </c>
      <c r="C8520">
        <v>3703</v>
      </c>
      <c r="D8520" s="1" t="s">
        <v>7895</v>
      </c>
      <c r="E8520" s="20">
        <v>45126.464583483794</v>
      </c>
    </row>
    <row r="8521" spans="1:5" x14ac:dyDescent="0.35">
      <c r="A8521">
        <v>3</v>
      </c>
      <c r="B8521" s="1" t="s">
        <v>7506</v>
      </c>
      <c r="C8521">
        <v>3372</v>
      </c>
      <c r="D8521" s="1" t="s">
        <v>7896</v>
      </c>
      <c r="E8521" s="20">
        <v>45126.464507141201</v>
      </c>
    </row>
    <row r="8522" spans="1:5" x14ac:dyDescent="0.35">
      <c r="A8522">
        <v>3</v>
      </c>
      <c r="B8522" s="1" t="s">
        <v>7506</v>
      </c>
      <c r="C8522">
        <v>5626</v>
      </c>
      <c r="D8522" s="1" t="s">
        <v>7154</v>
      </c>
      <c r="E8522" s="20">
        <v>45118.758639525462</v>
      </c>
    </row>
    <row r="8523" spans="1:5" x14ac:dyDescent="0.35">
      <c r="A8523">
        <v>3</v>
      </c>
      <c r="B8523" s="1" t="s">
        <v>7506</v>
      </c>
      <c r="C8523">
        <v>3032</v>
      </c>
      <c r="D8523" s="1" t="s">
        <v>7897</v>
      </c>
      <c r="E8523" s="20">
        <v>45130.111510949071</v>
      </c>
    </row>
    <row r="8524" spans="1:5" x14ac:dyDescent="0.35">
      <c r="A8524">
        <v>3</v>
      </c>
      <c r="B8524" s="1" t="s">
        <v>7506</v>
      </c>
      <c r="C8524">
        <v>4862</v>
      </c>
      <c r="D8524" s="1" t="s">
        <v>7157</v>
      </c>
      <c r="E8524" s="20">
        <v>45128.866923449074</v>
      </c>
    </row>
    <row r="8525" spans="1:5" x14ac:dyDescent="0.35">
      <c r="A8525">
        <v>3</v>
      </c>
      <c r="B8525" s="1" t="s">
        <v>7506</v>
      </c>
      <c r="C8525">
        <v>1983</v>
      </c>
      <c r="D8525" s="1" t="s">
        <v>7159</v>
      </c>
      <c r="E8525" s="20">
        <v>45134.110686087966</v>
      </c>
    </row>
    <row r="8526" spans="1:5" x14ac:dyDescent="0.35">
      <c r="A8526">
        <v>3</v>
      </c>
      <c r="B8526" s="1" t="s">
        <v>7506</v>
      </c>
      <c r="C8526">
        <v>9742</v>
      </c>
      <c r="D8526" s="1" t="s">
        <v>7898</v>
      </c>
      <c r="E8526" s="20">
        <v>45127.262811238426</v>
      </c>
    </row>
    <row r="8527" spans="1:5" x14ac:dyDescent="0.35">
      <c r="A8527">
        <v>3</v>
      </c>
      <c r="B8527" s="1" t="s">
        <v>7506</v>
      </c>
      <c r="C8527">
        <v>4383</v>
      </c>
      <c r="D8527" s="1" t="s">
        <v>7160</v>
      </c>
      <c r="E8527" s="20">
        <v>45125.28322503472</v>
      </c>
    </row>
    <row r="8528" spans="1:5" x14ac:dyDescent="0.35">
      <c r="A8528">
        <v>3</v>
      </c>
      <c r="B8528" s="1" t="s">
        <v>7506</v>
      </c>
      <c r="C8528">
        <v>3879</v>
      </c>
      <c r="D8528" s="1" t="s">
        <v>7163</v>
      </c>
      <c r="E8528" s="20">
        <v>45121.450015462964</v>
      </c>
    </row>
    <row r="8529" spans="1:5" x14ac:dyDescent="0.35">
      <c r="A8529">
        <v>3</v>
      </c>
      <c r="B8529" s="1" t="s">
        <v>7506</v>
      </c>
      <c r="C8529">
        <v>5397</v>
      </c>
      <c r="D8529" s="1" t="s">
        <v>7166</v>
      </c>
      <c r="E8529" s="20">
        <v>45119.81286096065</v>
      </c>
    </row>
    <row r="8530" spans="1:5" x14ac:dyDescent="0.35">
      <c r="A8530">
        <v>3</v>
      </c>
      <c r="B8530" s="1" t="s">
        <v>7506</v>
      </c>
      <c r="C8530">
        <v>4045</v>
      </c>
      <c r="D8530" s="1" t="s">
        <v>7899</v>
      </c>
      <c r="E8530" s="20">
        <v>45137.273705081017</v>
      </c>
    </row>
    <row r="8531" spans="1:5" x14ac:dyDescent="0.35">
      <c r="A8531">
        <v>3</v>
      </c>
      <c r="B8531" s="1" t="s">
        <v>7506</v>
      </c>
      <c r="C8531">
        <v>7017</v>
      </c>
      <c r="D8531" s="1" t="s">
        <v>7168</v>
      </c>
      <c r="E8531" s="20">
        <v>45134.048148773145</v>
      </c>
    </row>
    <row r="8532" spans="1:5" x14ac:dyDescent="0.35">
      <c r="A8532">
        <v>3</v>
      </c>
      <c r="B8532" s="1" t="s">
        <v>7506</v>
      </c>
      <c r="C8532">
        <v>8705</v>
      </c>
      <c r="D8532" s="1" t="s">
        <v>7169</v>
      </c>
      <c r="E8532" s="20">
        <v>45130.415845428244</v>
      </c>
    </row>
    <row r="8533" spans="1:5" x14ac:dyDescent="0.35">
      <c r="A8533">
        <v>3</v>
      </c>
      <c r="B8533" s="1" t="s">
        <v>7506</v>
      </c>
      <c r="C8533">
        <v>2028</v>
      </c>
      <c r="D8533" s="1" t="s">
        <v>7900</v>
      </c>
      <c r="E8533" s="20">
        <v>45137.333469016201</v>
      </c>
    </row>
    <row r="8534" spans="1:5" x14ac:dyDescent="0.35">
      <c r="A8534">
        <v>3</v>
      </c>
      <c r="B8534" s="1" t="s">
        <v>7506</v>
      </c>
      <c r="C8534">
        <v>5639</v>
      </c>
      <c r="D8534" s="1" t="s">
        <v>5424</v>
      </c>
      <c r="E8534" s="20">
        <v>45133.71810189815</v>
      </c>
    </row>
    <row r="8535" spans="1:5" x14ac:dyDescent="0.35">
      <c r="A8535">
        <v>3</v>
      </c>
      <c r="B8535" s="1" t="s">
        <v>7506</v>
      </c>
      <c r="C8535">
        <v>11339</v>
      </c>
      <c r="D8535" s="1" t="s">
        <v>7175</v>
      </c>
      <c r="E8535" s="20">
        <v>45118.313253726854</v>
      </c>
    </row>
    <row r="8536" spans="1:5" x14ac:dyDescent="0.35">
      <c r="A8536">
        <v>3</v>
      </c>
      <c r="B8536" s="1" t="s">
        <v>7506</v>
      </c>
      <c r="C8536">
        <v>11652</v>
      </c>
      <c r="D8536" s="1" t="s">
        <v>5425</v>
      </c>
      <c r="E8536" s="20">
        <v>45133.726372152778</v>
      </c>
    </row>
    <row r="8537" spans="1:5" x14ac:dyDescent="0.35">
      <c r="A8537">
        <v>3</v>
      </c>
      <c r="B8537" s="1" t="s">
        <v>7506</v>
      </c>
      <c r="C8537">
        <v>5462</v>
      </c>
      <c r="D8537" s="1" t="s">
        <v>5426</v>
      </c>
      <c r="E8537" s="20">
        <v>45133.72022974537</v>
      </c>
    </row>
    <row r="8538" spans="1:5" x14ac:dyDescent="0.35">
      <c r="A8538">
        <v>3</v>
      </c>
      <c r="B8538" s="1" t="s">
        <v>7506</v>
      </c>
      <c r="C8538">
        <v>7678</v>
      </c>
      <c r="D8538" s="1" t="s">
        <v>7176</v>
      </c>
      <c r="E8538" s="20">
        <v>45118.354561678243</v>
      </c>
    </row>
    <row r="8539" spans="1:5" x14ac:dyDescent="0.35">
      <c r="A8539">
        <v>3</v>
      </c>
      <c r="B8539" s="1" t="s">
        <v>7506</v>
      </c>
      <c r="C8539">
        <v>7413</v>
      </c>
      <c r="D8539" s="1" t="s">
        <v>7178</v>
      </c>
      <c r="E8539" s="20">
        <v>45133.626679444445</v>
      </c>
    </row>
    <row r="8540" spans="1:5" x14ac:dyDescent="0.35">
      <c r="A8540">
        <v>3</v>
      </c>
      <c r="B8540" s="1" t="s">
        <v>7506</v>
      </c>
      <c r="C8540">
        <v>7823</v>
      </c>
      <c r="D8540" s="1" t="s">
        <v>5429</v>
      </c>
      <c r="E8540" s="20">
        <v>45118.329772962963</v>
      </c>
    </row>
    <row r="8541" spans="1:5" x14ac:dyDescent="0.35">
      <c r="A8541">
        <v>3</v>
      </c>
      <c r="B8541" s="1" t="s">
        <v>7506</v>
      </c>
      <c r="C8541">
        <v>5330</v>
      </c>
      <c r="D8541" s="1" t="s">
        <v>5430</v>
      </c>
      <c r="E8541" s="20">
        <v>45118.44437488426</v>
      </c>
    </row>
    <row r="8542" spans="1:5" x14ac:dyDescent="0.35">
      <c r="A8542">
        <v>3</v>
      </c>
      <c r="B8542" s="1" t="s">
        <v>7506</v>
      </c>
      <c r="C8542">
        <v>3390</v>
      </c>
      <c r="D8542" s="1" t="s">
        <v>7181</v>
      </c>
      <c r="E8542" s="20">
        <v>45133.544279571761</v>
      </c>
    </row>
    <row r="8543" spans="1:5" x14ac:dyDescent="0.35">
      <c r="A8543">
        <v>3</v>
      </c>
      <c r="B8543" s="1" t="s">
        <v>7506</v>
      </c>
      <c r="C8543">
        <v>5293</v>
      </c>
      <c r="D8543" s="1" t="s">
        <v>7183</v>
      </c>
      <c r="E8543" s="20">
        <v>45129.267739918978</v>
      </c>
    </row>
    <row r="8544" spans="1:5" x14ac:dyDescent="0.35">
      <c r="A8544">
        <v>3</v>
      </c>
      <c r="B8544" s="1" t="s">
        <v>7506</v>
      </c>
      <c r="C8544">
        <v>2443</v>
      </c>
      <c r="D8544" s="1" t="s">
        <v>7901</v>
      </c>
      <c r="E8544" s="20">
        <v>45129.285396354164</v>
      </c>
    </row>
    <row r="8545" spans="1:5" x14ac:dyDescent="0.35">
      <c r="A8545">
        <v>3</v>
      </c>
      <c r="B8545" s="1" t="s">
        <v>7506</v>
      </c>
      <c r="C8545">
        <v>2959</v>
      </c>
      <c r="D8545" s="1" t="s">
        <v>7902</v>
      </c>
      <c r="E8545" s="20">
        <v>45123.020603807869</v>
      </c>
    </row>
    <row r="8546" spans="1:5" x14ac:dyDescent="0.35">
      <c r="A8546">
        <v>3</v>
      </c>
      <c r="B8546" s="1" t="s">
        <v>7506</v>
      </c>
      <c r="C8546">
        <v>1669</v>
      </c>
      <c r="D8546" s="1" t="s">
        <v>7186</v>
      </c>
      <c r="E8546" s="20">
        <v>45123.616382604167</v>
      </c>
    </row>
    <row r="8547" spans="1:5" x14ac:dyDescent="0.35">
      <c r="A8547">
        <v>3</v>
      </c>
      <c r="B8547" s="1" t="s">
        <v>7506</v>
      </c>
      <c r="C8547">
        <v>5522</v>
      </c>
      <c r="D8547" s="1" t="s">
        <v>5438</v>
      </c>
      <c r="E8547" s="20">
        <v>45123.683922187498</v>
      </c>
    </row>
    <row r="8548" spans="1:5" x14ac:dyDescent="0.35">
      <c r="A8548">
        <v>3</v>
      </c>
      <c r="B8548" s="1" t="s">
        <v>7506</v>
      </c>
      <c r="C8548">
        <v>1706</v>
      </c>
      <c r="D8548" s="1" t="s">
        <v>7903</v>
      </c>
      <c r="E8548" s="20">
        <v>45134.050137986109</v>
      </c>
    </row>
    <row r="8549" spans="1:5" x14ac:dyDescent="0.35">
      <c r="A8549">
        <v>3</v>
      </c>
      <c r="B8549" s="1" t="s">
        <v>7506</v>
      </c>
      <c r="C8549">
        <v>1789</v>
      </c>
      <c r="D8549" s="1" t="s">
        <v>7904</v>
      </c>
      <c r="E8549" s="20">
        <v>45137.897580821758</v>
      </c>
    </row>
    <row r="8550" spans="1:5" x14ac:dyDescent="0.35">
      <c r="A8550">
        <v>3</v>
      </c>
      <c r="B8550" s="1" t="s">
        <v>7506</v>
      </c>
      <c r="C8550">
        <v>11628</v>
      </c>
      <c r="D8550" s="1" t="s">
        <v>7905</v>
      </c>
      <c r="E8550" s="20">
        <v>45132.93204446759</v>
      </c>
    </row>
    <row r="8551" spans="1:5" x14ac:dyDescent="0.35">
      <c r="A8551">
        <v>3</v>
      </c>
      <c r="B8551" s="1" t="s">
        <v>7506</v>
      </c>
      <c r="C8551">
        <v>2941</v>
      </c>
      <c r="D8551" s="1" t="s">
        <v>5443</v>
      </c>
      <c r="E8551" s="20">
        <v>45126.049994953704</v>
      </c>
    </row>
    <row r="8552" spans="1:5" x14ac:dyDescent="0.35">
      <c r="A8552">
        <v>3</v>
      </c>
      <c r="B8552" s="1" t="s">
        <v>7506</v>
      </c>
      <c r="C8552">
        <v>2228</v>
      </c>
      <c r="D8552" s="1" t="s">
        <v>7192</v>
      </c>
      <c r="E8552" s="20">
        <v>45129.406548125</v>
      </c>
    </row>
    <row r="8553" spans="1:5" x14ac:dyDescent="0.35">
      <c r="A8553">
        <v>3</v>
      </c>
      <c r="B8553" s="1" t="s">
        <v>7506</v>
      </c>
      <c r="C8553">
        <v>4163</v>
      </c>
      <c r="D8553" s="1" t="s">
        <v>7906</v>
      </c>
      <c r="E8553" s="20">
        <v>45136.323387349534</v>
      </c>
    </row>
    <row r="8554" spans="1:5" x14ac:dyDescent="0.35">
      <c r="A8554">
        <v>3</v>
      </c>
      <c r="B8554" s="1" t="s">
        <v>7506</v>
      </c>
      <c r="C8554">
        <v>6339</v>
      </c>
      <c r="D8554" s="1" t="s">
        <v>5444</v>
      </c>
      <c r="E8554" s="20">
        <v>45125.84749644676</v>
      </c>
    </row>
    <row r="8555" spans="1:5" x14ac:dyDescent="0.35">
      <c r="A8555">
        <v>3</v>
      </c>
      <c r="B8555" s="1" t="s">
        <v>7506</v>
      </c>
      <c r="C8555">
        <v>3726</v>
      </c>
      <c r="D8555" s="1" t="s">
        <v>7907</v>
      </c>
      <c r="E8555" s="20">
        <v>45138.263925057872</v>
      </c>
    </row>
    <row r="8556" spans="1:5" x14ac:dyDescent="0.35">
      <c r="A8556">
        <v>3</v>
      </c>
      <c r="B8556" s="1" t="s">
        <v>7506</v>
      </c>
      <c r="C8556">
        <v>848</v>
      </c>
      <c r="D8556" s="1" t="s">
        <v>7908</v>
      </c>
      <c r="E8556" s="20">
        <v>45138.262467442131</v>
      </c>
    </row>
    <row r="8557" spans="1:5" x14ac:dyDescent="0.35">
      <c r="A8557">
        <v>3</v>
      </c>
      <c r="B8557" s="1" t="s">
        <v>7506</v>
      </c>
      <c r="C8557">
        <v>5126</v>
      </c>
      <c r="D8557" s="1" t="s">
        <v>7195</v>
      </c>
      <c r="E8557" s="20">
        <v>45116.116202673613</v>
      </c>
    </row>
    <row r="8558" spans="1:5" x14ac:dyDescent="0.35">
      <c r="A8558">
        <v>3</v>
      </c>
      <c r="B8558" s="1" t="s">
        <v>7506</v>
      </c>
      <c r="C8558">
        <v>5798886</v>
      </c>
      <c r="D8558" s="1" t="s">
        <v>7196</v>
      </c>
      <c r="E8558" s="20">
        <v>45129.50663822917</v>
      </c>
    </row>
    <row r="8559" spans="1:5" x14ac:dyDescent="0.35">
      <c r="A8559">
        <v>3</v>
      </c>
      <c r="B8559" s="1" t="s">
        <v>7506</v>
      </c>
      <c r="C8559">
        <v>7562</v>
      </c>
      <c r="D8559" s="1" t="s">
        <v>7198</v>
      </c>
      <c r="E8559" s="20">
        <v>45125.419665497684</v>
      </c>
    </row>
    <row r="8560" spans="1:5" x14ac:dyDescent="0.35">
      <c r="A8560">
        <v>3</v>
      </c>
      <c r="B8560" s="1" t="s">
        <v>7506</v>
      </c>
      <c r="C8560">
        <v>4060</v>
      </c>
      <c r="D8560" s="1" t="s">
        <v>7909</v>
      </c>
      <c r="E8560" s="20">
        <v>45122.285994826387</v>
      </c>
    </row>
    <row r="8561" spans="1:5" x14ac:dyDescent="0.35">
      <c r="A8561">
        <v>3</v>
      </c>
      <c r="B8561" s="1" t="s">
        <v>7506</v>
      </c>
      <c r="C8561">
        <v>4550</v>
      </c>
      <c r="D8561" s="1" t="s">
        <v>5451</v>
      </c>
      <c r="E8561" s="20">
        <v>45125.730795000003</v>
      </c>
    </row>
    <row r="8562" spans="1:5" x14ac:dyDescent="0.35">
      <c r="A8562">
        <v>3</v>
      </c>
      <c r="B8562" s="1" t="s">
        <v>7506</v>
      </c>
      <c r="C8562">
        <v>4147</v>
      </c>
      <c r="D8562" s="1" t="s">
        <v>7199</v>
      </c>
      <c r="E8562" s="20">
        <v>45115.708616886572</v>
      </c>
    </row>
    <row r="8563" spans="1:5" x14ac:dyDescent="0.35">
      <c r="A8563">
        <v>3</v>
      </c>
      <c r="B8563" s="1" t="s">
        <v>7506</v>
      </c>
      <c r="C8563">
        <v>3453</v>
      </c>
      <c r="D8563" s="1" t="s">
        <v>7202</v>
      </c>
      <c r="E8563" s="20">
        <v>45115.705024583331</v>
      </c>
    </row>
    <row r="8564" spans="1:5" x14ac:dyDescent="0.35">
      <c r="A8564">
        <v>3</v>
      </c>
      <c r="B8564" s="1" t="s">
        <v>7506</v>
      </c>
      <c r="C8564">
        <v>6439</v>
      </c>
      <c r="D8564" s="1" t="s">
        <v>7206</v>
      </c>
      <c r="E8564" s="20">
        <v>45135.33796931713</v>
      </c>
    </row>
    <row r="8565" spans="1:5" x14ac:dyDescent="0.35">
      <c r="A8565">
        <v>3</v>
      </c>
      <c r="B8565" s="1" t="s">
        <v>7506</v>
      </c>
      <c r="C8565">
        <v>5103</v>
      </c>
      <c r="D8565" s="1" t="s">
        <v>7207</v>
      </c>
      <c r="E8565" s="20">
        <v>45129.436270833336</v>
      </c>
    </row>
    <row r="8566" spans="1:5" x14ac:dyDescent="0.35">
      <c r="A8566">
        <v>3</v>
      </c>
      <c r="B8566" s="1" t="s">
        <v>7506</v>
      </c>
      <c r="C8566">
        <v>10016</v>
      </c>
      <c r="D8566" s="1" t="s">
        <v>7208</v>
      </c>
      <c r="E8566" s="20">
        <v>45122.748321342595</v>
      </c>
    </row>
    <row r="8567" spans="1:5" x14ac:dyDescent="0.35">
      <c r="A8567">
        <v>3</v>
      </c>
      <c r="B8567" s="1" t="s">
        <v>7506</v>
      </c>
      <c r="C8567">
        <v>1115</v>
      </c>
      <c r="D8567" s="1" t="s">
        <v>7910</v>
      </c>
      <c r="E8567" s="20">
        <v>45115.302251597219</v>
      </c>
    </row>
    <row r="8568" spans="1:5" x14ac:dyDescent="0.35">
      <c r="A8568">
        <v>3</v>
      </c>
      <c r="B8568" s="1" t="s">
        <v>7506</v>
      </c>
      <c r="C8568">
        <v>792</v>
      </c>
      <c r="D8568" s="1" t="s">
        <v>7209</v>
      </c>
      <c r="E8568" s="20">
        <v>45126.482873831017</v>
      </c>
    </row>
    <row r="8569" spans="1:5" x14ac:dyDescent="0.35">
      <c r="A8569">
        <v>3</v>
      </c>
      <c r="B8569" s="1" t="s">
        <v>7506</v>
      </c>
      <c r="C8569">
        <v>6406</v>
      </c>
      <c r="D8569" s="1" t="s">
        <v>7213</v>
      </c>
      <c r="E8569" s="20">
        <v>45129.461385127317</v>
      </c>
    </row>
    <row r="8570" spans="1:5" x14ac:dyDescent="0.35">
      <c r="A8570">
        <v>3</v>
      </c>
      <c r="B8570" s="1" t="s">
        <v>7506</v>
      </c>
      <c r="C8570">
        <v>2470</v>
      </c>
      <c r="D8570" s="1" t="s">
        <v>7911</v>
      </c>
      <c r="E8570" s="20">
        <v>45126.283753368058</v>
      </c>
    </row>
    <row r="8571" spans="1:5" x14ac:dyDescent="0.35">
      <c r="A8571">
        <v>3</v>
      </c>
      <c r="B8571" s="1" t="s">
        <v>7506</v>
      </c>
      <c r="C8571">
        <v>1762</v>
      </c>
      <c r="D8571" s="1" t="s">
        <v>7219</v>
      </c>
      <c r="E8571" s="20">
        <v>45126.268822557868</v>
      </c>
    </row>
    <row r="8572" spans="1:5" x14ac:dyDescent="0.35">
      <c r="A8572">
        <v>3</v>
      </c>
      <c r="B8572" s="1" t="s">
        <v>7506</v>
      </c>
      <c r="C8572">
        <v>3253</v>
      </c>
      <c r="D8572" s="1" t="s">
        <v>7220</v>
      </c>
      <c r="E8572" s="20">
        <v>45133.314950694446</v>
      </c>
    </row>
    <row r="8573" spans="1:5" x14ac:dyDescent="0.35">
      <c r="A8573">
        <v>3</v>
      </c>
      <c r="B8573" s="1" t="s">
        <v>7506</v>
      </c>
      <c r="C8573">
        <v>3259</v>
      </c>
      <c r="D8573" s="1" t="s">
        <v>7912</v>
      </c>
      <c r="E8573" s="20">
        <v>45135.015200208334</v>
      </c>
    </row>
    <row r="8574" spans="1:5" x14ac:dyDescent="0.35">
      <c r="A8574">
        <v>3</v>
      </c>
      <c r="B8574" s="1" t="s">
        <v>7506</v>
      </c>
      <c r="C8574">
        <v>6804</v>
      </c>
      <c r="D8574" s="1" t="s">
        <v>7913</v>
      </c>
      <c r="E8574" s="20">
        <v>45133.319457384256</v>
      </c>
    </row>
    <row r="8575" spans="1:5" x14ac:dyDescent="0.35">
      <c r="A8575">
        <v>3</v>
      </c>
      <c r="B8575" s="1" t="s">
        <v>7506</v>
      </c>
      <c r="C8575">
        <v>5124</v>
      </c>
      <c r="D8575" s="1" t="s">
        <v>7233</v>
      </c>
      <c r="E8575" s="20">
        <v>45122.728247905092</v>
      </c>
    </row>
    <row r="8576" spans="1:5" x14ac:dyDescent="0.35">
      <c r="A8576">
        <v>3</v>
      </c>
      <c r="B8576" s="1" t="s">
        <v>7506</v>
      </c>
      <c r="C8576">
        <v>9087</v>
      </c>
      <c r="D8576" s="1" t="s">
        <v>7914</v>
      </c>
      <c r="E8576" s="20">
        <v>45126.433386643519</v>
      </c>
    </row>
    <row r="8577" spans="1:5" x14ac:dyDescent="0.35">
      <c r="A8577">
        <v>3</v>
      </c>
      <c r="B8577" s="1" t="s">
        <v>7506</v>
      </c>
      <c r="C8577">
        <v>6131</v>
      </c>
      <c r="D8577" s="1" t="s">
        <v>7915</v>
      </c>
      <c r="E8577" s="20">
        <v>45134.263461446761</v>
      </c>
    </row>
    <row r="8578" spans="1:5" x14ac:dyDescent="0.35">
      <c r="A8578">
        <v>3</v>
      </c>
      <c r="B8578" s="1" t="s">
        <v>7506</v>
      </c>
      <c r="C8578">
        <v>5409</v>
      </c>
      <c r="D8578" s="1" t="s">
        <v>7237</v>
      </c>
      <c r="E8578" s="20">
        <v>45134.265070810186</v>
      </c>
    </row>
    <row r="8579" spans="1:5" x14ac:dyDescent="0.35">
      <c r="A8579">
        <v>3</v>
      </c>
      <c r="B8579" s="1" t="s">
        <v>7506</v>
      </c>
      <c r="C8579">
        <v>5678</v>
      </c>
      <c r="D8579" s="1" t="s">
        <v>5465</v>
      </c>
      <c r="E8579" s="20">
        <v>45123.496723263888</v>
      </c>
    </row>
    <row r="8580" spans="1:5" x14ac:dyDescent="0.35">
      <c r="A8580">
        <v>3</v>
      </c>
      <c r="B8580" s="1" t="s">
        <v>7506</v>
      </c>
      <c r="C8580">
        <v>3325</v>
      </c>
      <c r="D8580" s="1" t="s">
        <v>7916</v>
      </c>
      <c r="E8580" s="20">
        <v>45136.291712800929</v>
      </c>
    </row>
    <row r="8581" spans="1:5" x14ac:dyDescent="0.35">
      <c r="A8581">
        <v>3</v>
      </c>
      <c r="B8581" s="1" t="s">
        <v>7506</v>
      </c>
      <c r="C8581">
        <v>10081</v>
      </c>
      <c r="D8581" s="1" t="s">
        <v>5470</v>
      </c>
      <c r="E8581" s="20">
        <v>45116.269743263889</v>
      </c>
    </row>
    <row r="8582" spans="1:5" x14ac:dyDescent="0.35">
      <c r="A8582">
        <v>3</v>
      </c>
      <c r="B8582" s="1" t="s">
        <v>7506</v>
      </c>
      <c r="C8582">
        <v>7270</v>
      </c>
      <c r="D8582" s="1" t="s">
        <v>7917</v>
      </c>
      <c r="E8582" s="20">
        <v>45135.256805625002</v>
      </c>
    </row>
    <row r="8583" spans="1:5" x14ac:dyDescent="0.35">
      <c r="A8583">
        <v>3</v>
      </c>
      <c r="B8583" s="1" t="s">
        <v>7506</v>
      </c>
      <c r="C8583">
        <v>2902</v>
      </c>
      <c r="D8583" s="1" t="s">
        <v>5472</v>
      </c>
      <c r="E8583" s="20">
        <v>45125.693968310188</v>
      </c>
    </row>
    <row r="8584" spans="1:5" x14ac:dyDescent="0.35">
      <c r="A8584">
        <v>3</v>
      </c>
      <c r="B8584" s="1" t="s">
        <v>7506</v>
      </c>
      <c r="C8584">
        <v>983</v>
      </c>
      <c r="D8584" s="1" t="s">
        <v>7249</v>
      </c>
      <c r="E8584" s="20">
        <v>45134.309484953701</v>
      </c>
    </row>
    <row r="8585" spans="1:5" x14ac:dyDescent="0.35">
      <c r="A8585">
        <v>3</v>
      </c>
      <c r="B8585" s="1" t="s">
        <v>7506</v>
      </c>
      <c r="C8585">
        <v>3379</v>
      </c>
      <c r="D8585" s="1" t="s">
        <v>5473</v>
      </c>
      <c r="E8585" s="20">
        <v>45115.552299270836</v>
      </c>
    </row>
    <row r="8586" spans="1:5" x14ac:dyDescent="0.35">
      <c r="A8586">
        <v>3</v>
      </c>
      <c r="B8586" s="1" t="s">
        <v>7506</v>
      </c>
      <c r="C8586">
        <v>8576</v>
      </c>
      <c r="D8586" s="1" t="s">
        <v>7918</v>
      </c>
      <c r="E8586" s="20">
        <v>45129.434536504632</v>
      </c>
    </row>
    <row r="8587" spans="1:5" x14ac:dyDescent="0.35">
      <c r="A8587">
        <v>3</v>
      </c>
      <c r="B8587" s="1" t="s">
        <v>7506</v>
      </c>
      <c r="C8587">
        <v>2862</v>
      </c>
      <c r="D8587" s="1" t="s">
        <v>7251</v>
      </c>
      <c r="E8587" s="20">
        <v>45130.283863495373</v>
      </c>
    </row>
    <row r="8588" spans="1:5" x14ac:dyDescent="0.35">
      <c r="A8588">
        <v>3</v>
      </c>
      <c r="B8588" s="1" t="s">
        <v>7506</v>
      </c>
      <c r="C8588">
        <v>3872</v>
      </c>
      <c r="D8588" s="1" t="s">
        <v>7254</v>
      </c>
      <c r="E8588" s="20">
        <v>45130.081968240738</v>
      </c>
    </row>
    <row r="8589" spans="1:5" x14ac:dyDescent="0.35">
      <c r="A8589">
        <v>3</v>
      </c>
      <c r="B8589" s="1" t="s">
        <v>7506</v>
      </c>
      <c r="C8589">
        <v>4280</v>
      </c>
      <c r="D8589" s="1" t="s">
        <v>7919</v>
      </c>
      <c r="E8589" s="20">
        <v>45134.826264351854</v>
      </c>
    </row>
    <row r="8590" spans="1:5" x14ac:dyDescent="0.35">
      <c r="A8590">
        <v>3</v>
      </c>
      <c r="B8590" s="1" t="s">
        <v>7506</v>
      </c>
      <c r="C8590">
        <v>19750</v>
      </c>
      <c r="D8590" s="1" t="s">
        <v>7256</v>
      </c>
      <c r="E8590" s="20">
        <v>45135.266310706022</v>
      </c>
    </row>
    <row r="8591" spans="1:5" x14ac:dyDescent="0.35">
      <c r="A8591">
        <v>3</v>
      </c>
      <c r="B8591" s="1" t="s">
        <v>7506</v>
      </c>
      <c r="C8591">
        <v>7242</v>
      </c>
      <c r="D8591" s="1" t="s">
        <v>7258</v>
      </c>
      <c r="E8591" s="20">
        <v>45125.754046539354</v>
      </c>
    </row>
    <row r="8592" spans="1:5" x14ac:dyDescent="0.35">
      <c r="A8592">
        <v>3</v>
      </c>
      <c r="B8592" s="1" t="s">
        <v>7506</v>
      </c>
      <c r="C8592">
        <v>2717</v>
      </c>
      <c r="D8592" s="1" t="s">
        <v>5475</v>
      </c>
      <c r="E8592" s="20">
        <v>45119.317678541665</v>
      </c>
    </row>
    <row r="8593" spans="1:5" x14ac:dyDescent="0.35">
      <c r="A8593">
        <v>3</v>
      </c>
      <c r="B8593" s="1" t="s">
        <v>7506</v>
      </c>
      <c r="C8593">
        <v>13631</v>
      </c>
      <c r="D8593" s="1" t="s">
        <v>7262</v>
      </c>
      <c r="E8593" s="20">
        <v>45116.906168530091</v>
      </c>
    </row>
    <row r="8594" spans="1:5" x14ac:dyDescent="0.35">
      <c r="A8594">
        <v>3</v>
      </c>
      <c r="B8594" s="1" t="s">
        <v>7506</v>
      </c>
      <c r="C8594">
        <v>41166</v>
      </c>
      <c r="D8594" s="1" t="s">
        <v>7920</v>
      </c>
      <c r="E8594" s="20">
        <v>45116.90626708333</v>
      </c>
    </row>
    <row r="8595" spans="1:5" x14ac:dyDescent="0.35">
      <c r="A8595">
        <v>3</v>
      </c>
      <c r="B8595" s="1" t="s">
        <v>7506</v>
      </c>
      <c r="C8595">
        <v>952</v>
      </c>
      <c r="D8595" s="1" t="s">
        <v>7921</v>
      </c>
      <c r="E8595" s="20">
        <v>45116.126579629628</v>
      </c>
    </row>
    <row r="8596" spans="1:5" x14ac:dyDescent="0.35">
      <c r="A8596">
        <v>3</v>
      </c>
      <c r="B8596" s="1" t="s">
        <v>7506</v>
      </c>
      <c r="C8596">
        <v>6900</v>
      </c>
      <c r="D8596" s="1" t="s">
        <v>7263</v>
      </c>
      <c r="E8596" s="20">
        <v>45116.125476782407</v>
      </c>
    </row>
    <row r="8597" spans="1:5" x14ac:dyDescent="0.35">
      <c r="A8597">
        <v>3</v>
      </c>
      <c r="B8597" s="1" t="s">
        <v>7506</v>
      </c>
      <c r="C8597">
        <v>5834</v>
      </c>
      <c r="D8597" s="1" t="s">
        <v>7266</v>
      </c>
      <c r="E8597" s="20">
        <v>45129.667935844911</v>
      </c>
    </row>
    <row r="8598" spans="1:5" x14ac:dyDescent="0.35">
      <c r="A8598">
        <v>3</v>
      </c>
      <c r="B8598" s="1" t="s">
        <v>7506</v>
      </c>
      <c r="C8598">
        <v>6364</v>
      </c>
      <c r="D8598" s="1" t="s">
        <v>7267</v>
      </c>
      <c r="E8598" s="20">
        <v>45123.954695474538</v>
      </c>
    </row>
    <row r="8599" spans="1:5" x14ac:dyDescent="0.35">
      <c r="A8599">
        <v>3</v>
      </c>
      <c r="B8599" s="1" t="s">
        <v>7506</v>
      </c>
      <c r="C8599">
        <v>901</v>
      </c>
      <c r="D8599" s="1" t="s">
        <v>7922</v>
      </c>
      <c r="E8599" s="20">
        <v>45134.816456863424</v>
      </c>
    </row>
    <row r="8600" spans="1:5" x14ac:dyDescent="0.35">
      <c r="A8600">
        <v>3</v>
      </c>
      <c r="B8600" s="1" t="s">
        <v>7506</v>
      </c>
      <c r="C8600">
        <v>2521</v>
      </c>
      <c r="D8600" s="1" t="s">
        <v>7268</v>
      </c>
      <c r="E8600" s="20">
        <v>45124.182694606483</v>
      </c>
    </row>
    <row r="8601" spans="1:5" x14ac:dyDescent="0.35">
      <c r="A8601">
        <v>3</v>
      </c>
      <c r="B8601" s="1" t="s">
        <v>7506</v>
      </c>
      <c r="C8601">
        <v>13982</v>
      </c>
      <c r="D8601" s="1" t="s">
        <v>7923</v>
      </c>
      <c r="E8601" s="20">
        <v>45128.794767581021</v>
      </c>
    </row>
    <row r="8602" spans="1:5" x14ac:dyDescent="0.35">
      <c r="A8602">
        <v>3</v>
      </c>
      <c r="B8602" s="1" t="s">
        <v>7506</v>
      </c>
      <c r="C8602">
        <v>5744</v>
      </c>
      <c r="D8602" s="1" t="s">
        <v>7269</v>
      </c>
      <c r="E8602" s="20">
        <v>45123.68859690972</v>
      </c>
    </row>
    <row r="8603" spans="1:5" x14ac:dyDescent="0.35">
      <c r="A8603">
        <v>3</v>
      </c>
      <c r="B8603" s="1" t="s">
        <v>7506</v>
      </c>
      <c r="C8603">
        <v>1076</v>
      </c>
      <c r="D8603" s="1" t="s">
        <v>7924</v>
      </c>
      <c r="E8603" s="20">
        <v>45134.826268645833</v>
      </c>
    </row>
    <row r="8604" spans="1:5" x14ac:dyDescent="0.35">
      <c r="A8604">
        <v>3</v>
      </c>
      <c r="B8604" s="1" t="s">
        <v>7506</v>
      </c>
      <c r="C8604">
        <v>925</v>
      </c>
      <c r="D8604" s="1" t="s">
        <v>7925</v>
      </c>
      <c r="E8604" s="20">
        <v>45123.956108402781</v>
      </c>
    </row>
    <row r="8605" spans="1:5" x14ac:dyDescent="0.35">
      <c r="A8605">
        <v>3</v>
      </c>
      <c r="B8605" s="1" t="s">
        <v>7506</v>
      </c>
      <c r="C8605">
        <v>4098</v>
      </c>
      <c r="D8605" s="1" t="s">
        <v>5486</v>
      </c>
      <c r="E8605" s="20">
        <v>45126.36605877315</v>
      </c>
    </row>
    <row r="8606" spans="1:5" x14ac:dyDescent="0.35">
      <c r="A8606">
        <v>3</v>
      </c>
      <c r="B8606" s="1" t="s">
        <v>7506</v>
      </c>
      <c r="C8606">
        <v>1101</v>
      </c>
      <c r="D8606" s="1" t="s">
        <v>7926</v>
      </c>
      <c r="E8606" s="20">
        <v>45131.262107303242</v>
      </c>
    </row>
    <row r="8607" spans="1:5" x14ac:dyDescent="0.35">
      <c r="A8607">
        <v>3</v>
      </c>
      <c r="B8607" s="1" t="s">
        <v>7506</v>
      </c>
      <c r="C8607">
        <v>2722</v>
      </c>
      <c r="D8607" s="1" t="s">
        <v>5488</v>
      </c>
      <c r="E8607" s="20">
        <v>45118.502006840281</v>
      </c>
    </row>
    <row r="8608" spans="1:5" x14ac:dyDescent="0.35">
      <c r="A8608">
        <v>3</v>
      </c>
      <c r="B8608" s="1" t="s">
        <v>7506</v>
      </c>
      <c r="C8608">
        <v>3037</v>
      </c>
      <c r="D8608" s="1" t="s">
        <v>7276</v>
      </c>
      <c r="E8608" s="20">
        <v>45126.119372002315</v>
      </c>
    </row>
    <row r="8609" spans="1:5" x14ac:dyDescent="0.35">
      <c r="A8609">
        <v>3</v>
      </c>
      <c r="B8609" s="1" t="s">
        <v>7506</v>
      </c>
      <c r="C8609">
        <v>2789</v>
      </c>
      <c r="D8609" s="1" t="s">
        <v>5489</v>
      </c>
      <c r="E8609" s="20">
        <v>45122.316019270831</v>
      </c>
    </row>
    <row r="8610" spans="1:5" x14ac:dyDescent="0.35">
      <c r="A8610">
        <v>3</v>
      </c>
      <c r="B8610" s="1" t="s">
        <v>7506</v>
      </c>
      <c r="C8610">
        <v>3336</v>
      </c>
      <c r="D8610" s="1" t="s">
        <v>7277</v>
      </c>
      <c r="E8610" s="20">
        <v>45126.315734085649</v>
      </c>
    </row>
    <row r="8611" spans="1:5" x14ac:dyDescent="0.35">
      <c r="A8611">
        <v>3</v>
      </c>
      <c r="B8611" s="1" t="s">
        <v>7506</v>
      </c>
      <c r="C8611">
        <v>2871</v>
      </c>
      <c r="D8611" s="1" t="s">
        <v>7279</v>
      </c>
      <c r="E8611" s="20">
        <v>45132.58831634259</v>
      </c>
    </row>
    <row r="8612" spans="1:5" x14ac:dyDescent="0.35">
      <c r="A8612">
        <v>3</v>
      </c>
      <c r="B8612" s="1" t="s">
        <v>7506</v>
      </c>
      <c r="C8612">
        <v>1307</v>
      </c>
      <c r="D8612" s="1" t="s">
        <v>7289</v>
      </c>
      <c r="E8612" s="20">
        <v>45115.050228252316</v>
      </c>
    </row>
    <row r="8613" spans="1:5" x14ac:dyDescent="0.35">
      <c r="A8613">
        <v>3</v>
      </c>
      <c r="B8613" s="1" t="s">
        <v>7506</v>
      </c>
      <c r="C8613">
        <v>2223</v>
      </c>
      <c r="D8613" s="1" t="s">
        <v>5493</v>
      </c>
      <c r="E8613" s="20">
        <v>45115.72383289352</v>
      </c>
    </row>
    <row r="8614" spans="1:5" x14ac:dyDescent="0.35">
      <c r="A8614">
        <v>3</v>
      </c>
      <c r="B8614" s="1" t="s">
        <v>7506</v>
      </c>
      <c r="C8614">
        <v>6611</v>
      </c>
      <c r="D8614" s="1" t="s">
        <v>7293</v>
      </c>
      <c r="E8614" s="20">
        <v>45122.27074994213</v>
      </c>
    </row>
    <row r="8615" spans="1:5" x14ac:dyDescent="0.35">
      <c r="A8615">
        <v>3</v>
      </c>
      <c r="B8615" s="1" t="s">
        <v>7506</v>
      </c>
      <c r="C8615">
        <v>8971</v>
      </c>
      <c r="D8615" s="1" t="s">
        <v>5494</v>
      </c>
      <c r="E8615" s="20">
        <v>45119.924250543983</v>
      </c>
    </row>
    <row r="8616" spans="1:5" x14ac:dyDescent="0.35">
      <c r="A8616">
        <v>3</v>
      </c>
      <c r="B8616" s="1" t="s">
        <v>7506</v>
      </c>
      <c r="C8616">
        <v>4709</v>
      </c>
      <c r="D8616" s="1" t="s">
        <v>5495</v>
      </c>
      <c r="E8616" s="20">
        <v>45119.267468240738</v>
      </c>
    </row>
    <row r="8617" spans="1:5" x14ac:dyDescent="0.35">
      <c r="A8617">
        <v>3</v>
      </c>
      <c r="B8617" s="1" t="s">
        <v>7506</v>
      </c>
      <c r="C8617">
        <v>5747</v>
      </c>
      <c r="D8617" s="1" t="s">
        <v>7296</v>
      </c>
      <c r="E8617" s="20">
        <v>45132.814236469909</v>
      </c>
    </row>
    <row r="8618" spans="1:5" x14ac:dyDescent="0.35">
      <c r="A8618">
        <v>3</v>
      </c>
      <c r="B8618" s="1" t="s">
        <v>7506</v>
      </c>
      <c r="C8618">
        <v>11645</v>
      </c>
      <c r="D8618" s="1" t="s">
        <v>5496</v>
      </c>
      <c r="E8618" s="20">
        <v>45121.919896018517</v>
      </c>
    </row>
    <row r="8619" spans="1:5" x14ac:dyDescent="0.35">
      <c r="A8619">
        <v>3</v>
      </c>
      <c r="B8619" s="1" t="s">
        <v>7506</v>
      </c>
      <c r="C8619">
        <v>1999</v>
      </c>
      <c r="D8619" s="1" t="s">
        <v>5497</v>
      </c>
      <c r="E8619" s="20">
        <v>45126.75689542824</v>
      </c>
    </row>
    <row r="8620" spans="1:5" x14ac:dyDescent="0.35">
      <c r="A8620">
        <v>3</v>
      </c>
      <c r="B8620" s="1" t="s">
        <v>7506</v>
      </c>
      <c r="C8620">
        <v>2811</v>
      </c>
      <c r="D8620" s="1" t="s">
        <v>5500</v>
      </c>
      <c r="E8620" s="20">
        <v>45115.984724768517</v>
      </c>
    </row>
    <row r="8621" spans="1:5" x14ac:dyDescent="0.35">
      <c r="A8621">
        <v>3</v>
      </c>
      <c r="B8621" s="1" t="s">
        <v>7506</v>
      </c>
      <c r="C8621">
        <v>1684</v>
      </c>
      <c r="D8621" s="1" t="s">
        <v>7307</v>
      </c>
      <c r="E8621" s="20">
        <v>45123.078042685185</v>
      </c>
    </row>
    <row r="8622" spans="1:5" x14ac:dyDescent="0.35">
      <c r="A8622">
        <v>3</v>
      </c>
      <c r="B8622" s="1" t="s">
        <v>7506</v>
      </c>
      <c r="C8622">
        <v>5978</v>
      </c>
      <c r="D8622" s="1" t="s">
        <v>7927</v>
      </c>
      <c r="E8622" s="20">
        <v>45129.840990428238</v>
      </c>
    </row>
    <row r="8623" spans="1:5" x14ac:dyDescent="0.35">
      <c r="A8623">
        <v>3</v>
      </c>
      <c r="B8623" s="1" t="s">
        <v>7506</v>
      </c>
      <c r="C8623">
        <v>4924</v>
      </c>
      <c r="D8623" s="1" t="s">
        <v>7309</v>
      </c>
      <c r="E8623" s="20">
        <v>45133.331857488425</v>
      </c>
    </row>
    <row r="8624" spans="1:5" x14ac:dyDescent="0.35">
      <c r="A8624">
        <v>3</v>
      </c>
      <c r="B8624" s="1" t="s">
        <v>7506</v>
      </c>
      <c r="C8624">
        <v>6252</v>
      </c>
      <c r="D8624" s="1" t="s">
        <v>7928</v>
      </c>
      <c r="E8624" s="20">
        <v>45137.86848986111</v>
      </c>
    </row>
    <row r="8625" spans="1:5" x14ac:dyDescent="0.35">
      <c r="A8625">
        <v>3</v>
      </c>
      <c r="B8625" s="1" t="s">
        <v>7506</v>
      </c>
      <c r="C8625">
        <v>3387</v>
      </c>
      <c r="D8625" s="1" t="s">
        <v>5501</v>
      </c>
      <c r="E8625" s="20">
        <v>45124.259177893517</v>
      </c>
    </row>
    <row r="8626" spans="1:5" x14ac:dyDescent="0.35">
      <c r="A8626">
        <v>3</v>
      </c>
      <c r="B8626" s="1" t="s">
        <v>7506</v>
      </c>
      <c r="C8626">
        <v>992</v>
      </c>
      <c r="D8626" s="1" t="s">
        <v>7312</v>
      </c>
      <c r="E8626" s="20">
        <v>45116.07752363426</v>
      </c>
    </row>
    <row r="8627" spans="1:5" x14ac:dyDescent="0.35">
      <c r="A8627">
        <v>3</v>
      </c>
      <c r="B8627" s="1" t="s">
        <v>7506</v>
      </c>
      <c r="C8627">
        <v>2400</v>
      </c>
      <c r="D8627" s="1" t="s">
        <v>7929</v>
      </c>
      <c r="E8627" s="20">
        <v>45133.619632337963</v>
      </c>
    </row>
    <row r="8628" spans="1:5" x14ac:dyDescent="0.35">
      <c r="A8628">
        <v>3</v>
      </c>
      <c r="B8628" s="1" t="s">
        <v>7506</v>
      </c>
      <c r="C8628">
        <v>8827</v>
      </c>
      <c r="D8628" s="1" t="s">
        <v>7930</v>
      </c>
      <c r="E8628" s="20">
        <v>45133.427622835647</v>
      </c>
    </row>
    <row r="8629" spans="1:5" x14ac:dyDescent="0.35">
      <c r="A8629">
        <v>3</v>
      </c>
      <c r="B8629" s="1" t="s">
        <v>7506</v>
      </c>
      <c r="C8629">
        <v>5633</v>
      </c>
      <c r="D8629" s="1" t="s">
        <v>7315</v>
      </c>
      <c r="E8629" s="20">
        <v>45133.279159050922</v>
      </c>
    </row>
    <row r="8630" spans="1:5" x14ac:dyDescent="0.35">
      <c r="A8630">
        <v>3</v>
      </c>
      <c r="B8630" s="1" t="s">
        <v>7506</v>
      </c>
      <c r="C8630">
        <v>5202</v>
      </c>
      <c r="D8630" s="1" t="s">
        <v>7316</v>
      </c>
      <c r="E8630" s="20">
        <v>45126.280127754631</v>
      </c>
    </row>
    <row r="8631" spans="1:5" x14ac:dyDescent="0.35">
      <c r="A8631">
        <v>3</v>
      </c>
      <c r="B8631" s="1" t="s">
        <v>7506</v>
      </c>
      <c r="C8631">
        <v>8678</v>
      </c>
      <c r="D8631" s="1" t="s">
        <v>7931</v>
      </c>
      <c r="E8631" s="20">
        <v>45117.671186458334</v>
      </c>
    </row>
    <row r="8632" spans="1:5" x14ac:dyDescent="0.35">
      <c r="A8632">
        <v>3</v>
      </c>
      <c r="B8632" s="1" t="s">
        <v>7506</v>
      </c>
      <c r="C8632">
        <v>5572</v>
      </c>
      <c r="D8632" s="1" t="s">
        <v>7932</v>
      </c>
      <c r="E8632" s="20">
        <v>45135.372333472224</v>
      </c>
    </row>
    <row r="8633" spans="1:5" x14ac:dyDescent="0.35">
      <c r="A8633">
        <v>3</v>
      </c>
      <c r="B8633" s="1" t="s">
        <v>7506</v>
      </c>
      <c r="C8633">
        <v>1584</v>
      </c>
      <c r="D8633" s="1" t="s">
        <v>7324</v>
      </c>
      <c r="E8633" s="20">
        <v>45119.53301806713</v>
      </c>
    </row>
    <row r="8634" spans="1:5" x14ac:dyDescent="0.35">
      <c r="A8634">
        <v>3</v>
      </c>
      <c r="B8634" s="1" t="s">
        <v>7506</v>
      </c>
      <c r="C8634">
        <v>5731</v>
      </c>
      <c r="D8634" s="1" t="s">
        <v>5520</v>
      </c>
      <c r="E8634" s="20">
        <v>45126.256243738426</v>
      </c>
    </row>
    <row r="8635" spans="1:5" x14ac:dyDescent="0.35">
      <c r="A8635">
        <v>3</v>
      </c>
      <c r="B8635" s="1" t="s">
        <v>7506</v>
      </c>
      <c r="C8635">
        <v>2664</v>
      </c>
      <c r="D8635" s="1" t="s">
        <v>5521</v>
      </c>
      <c r="E8635" s="20">
        <v>45132.991024976851</v>
      </c>
    </row>
    <row r="8636" spans="1:5" x14ac:dyDescent="0.35">
      <c r="A8636">
        <v>3</v>
      </c>
      <c r="B8636" s="1" t="s">
        <v>7506</v>
      </c>
      <c r="C8636">
        <v>3277</v>
      </c>
      <c r="D8636" s="1" t="s">
        <v>7333</v>
      </c>
      <c r="E8636" s="20">
        <v>45119.281217546297</v>
      </c>
    </row>
    <row r="8637" spans="1:5" x14ac:dyDescent="0.35">
      <c r="A8637">
        <v>3</v>
      </c>
      <c r="B8637" s="1" t="s">
        <v>7506</v>
      </c>
      <c r="C8637">
        <v>6265</v>
      </c>
      <c r="D8637" s="1" t="s">
        <v>7335</v>
      </c>
      <c r="E8637" s="20">
        <v>45121.725019062498</v>
      </c>
    </row>
    <row r="8638" spans="1:5" x14ac:dyDescent="0.35">
      <c r="A8638">
        <v>3</v>
      </c>
      <c r="B8638" s="1" t="s">
        <v>7506</v>
      </c>
      <c r="C8638">
        <v>3600</v>
      </c>
      <c r="D8638" s="1" t="s">
        <v>7933</v>
      </c>
      <c r="E8638" s="20">
        <v>45134.745868761573</v>
      </c>
    </row>
    <row r="8639" spans="1:5" x14ac:dyDescent="0.35">
      <c r="A8639">
        <v>3</v>
      </c>
      <c r="B8639" s="1" t="s">
        <v>7506</v>
      </c>
      <c r="C8639">
        <v>3409</v>
      </c>
      <c r="D8639" s="1" t="s">
        <v>7339</v>
      </c>
      <c r="E8639" s="20">
        <v>45127.290751099536</v>
      </c>
    </row>
    <row r="8640" spans="1:5" x14ac:dyDescent="0.35">
      <c r="A8640">
        <v>3</v>
      </c>
      <c r="B8640" s="1" t="s">
        <v>7506</v>
      </c>
      <c r="C8640">
        <v>4106</v>
      </c>
      <c r="D8640" s="1" t="s">
        <v>7341</v>
      </c>
      <c r="E8640" s="20">
        <v>45123.395705312498</v>
      </c>
    </row>
    <row r="8641" spans="1:5" x14ac:dyDescent="0.35">
      <c r="A8641">
        <v>3</v>
      </c>
      <c r="B8641" s="1" t="s">
        <v>7506</v>
      </c>
      <c r="C8641">
        <v>6606</v>
      </c>
      <c r="D8641" s="1" t="s">
        <v>7342</v>
      </c>
      <c r="E8641" s="20">
        <v>45125.732166412039</v>
      </c>
    </row>
    <row r="8642" spans="1:5" x14ac:dyDescent="0.35">
      <c r="A8642">
        <v>3</v>
      </c>
      <c r="B8642" s="1" t="s">
        <v>7506</v>
      </c>
      <c r="C8642">
        <v>2535</v>
      </c>
      <c r="D8642" s="1" t="s">
        <v>5525</v>
      </c>
      <c r="E8642" s="20">
        <v>45126.301560231484</v>
      </c>
    </row>
    <row r="8643" spans="1:5" x14ac:dyDescent="0.35">
      <c r="A8643">
        <v>3</v>
      </c>
      <c r="B8643" s="1" t="s">
        <v>7506</v>
      </c>
      <c r="C8643">
        <v>1694</v>
      </c>
      <c r="D8643" s="1" t="s">
        <v>7348</v>
      </c>
      <c r="E8643" s="20">
        <v>45119.320620555554</v>
      </c>
    </row>
    <row r="8644" spans="1:5" x14ac:dyDescent="0.35">
      <c r="A8644">
        <v>3</v>
      </c>
      <c r="B8644" s="1" t="s">
        <v>7506</v>
      </c>
      <c r="C8644">
        <v>1733</v>
      </c>
      <c r="D8644" s="1" t="s">
        <v>5530</v>
      </c>
      <c r="E8644" s="20">
        <v>45121.860887708332</v>
      </c>
    </row>
    <row r="8645" spans="1:5" x14ac:dyDescent="0.35">
      <c r="A8645">
        <v>3</v>
      </c>
      <c r="B8645" s="1" t="s">
        <v>7506</v>
      </c>
      <c r="C8645">
        <v>6151</v>
      </c>
      <c r="D8645" s="1" t="s">
        <v>7353</v>
      </c>
      <c r="E8645" s="20">
        <v>45117.048273449072</v>
      </c>
    </row>
    <row r="8646" spans="1:5" x14ac:dyDescent="0.35">
      <c r="A8646">
        <v>3</v>
      </c>
      <c r="B8646" s="1" t="s">
        <v>7506</v>
      </c>
      <c r="C8646">
        <v>8178</v>
      </c>
      <c r="D8646" s="1" t="s">
        <v>5531</v>
      </c>
      <c r="E8646" s="20">
        <v>45125.833217106483</v>
      </c>
    </row>
    <row r="8647" spans="1:5" x14ac:dyDescent="0.35">
      <c r="A8647">
        <v>3</v>
      </c>
      <c r="B8647" s="1" t="s">
        <v>7506</v>
      </c>
      <c r="C8647">
        <v>1646</v>
      </c>
      <c r="D8647" s="1" t="s">
        <v>7357</v>
      </c>
      <c r="E8647" s="20">
        <v>45115.293769178243</v>
      </c>
    </row>
    <row r="8648" spans="1:5" x14ac:dyDescent="0.35">
      <c r="A8648">
        <v>3</v>
      </c>
      <c r="B8648" s="1" t="s">
        <v>7506</v>
      </c>
      <c r="C8648">
        <v>4670</v>
      </c>
      <c r="D8648" s="1" t="s">
        <v>7934</v>
      </c>
      <c r="E8648" s="20">
        <v>45136.288594502315</v>
      </c>
    </row>
    <row r="8649" spans="1:5" x14ac:dyDescent="0.35">
      <c r="A8649">
        <v>3</v>
      </c>
      <c r="B8649" s="1" t="s">
        <v>7506</v>
      </c>
      <c r="C8649">
        <v>7228</v>
      </c>
      <c r="D8649" s="1" t="s">
        <v>7359</v>
      </c>
      <c r="E8649" s="20">
        <v>45130.091573796293</v>
      </c>
    </row>
    <row r="8650" spans="1:5" x14ac:dyDescent="0.35">
      <c r="A8650">
        <v>3</v>
      </c>
      <c r="B8650" s="1" t="s">
        <v>7506</v>
      </c>
      <c r="C8650">
        <v>5739</v>
      </c>
      <c r="D8650" s="1" t="s">
        <v>7362</v>
      </c>
      <c r="E8650" s="20">
        <v>45122.273851087964</v>
      </c>
    </row>
    <row r="8651" spans="1:5" x14ac:dyDescent="0.35">
      <c r="A8651">
        <v>3</v>
      </c>
      <c r="B8651" s="1" t="s">
        <v>7506</v>
      </c>
      <c r="C8651">
        <v>1500</v>
      </c>
      <c r="D8651" s="1" t="s">
        <v>5534</v>
      </c>
      <c r="E8651" s="20">
        <v>45125.286037662037</v>
      </c>
    </row>
    <row r="8652" spans="1:5" x14ac:dyDescent="0.35">
      <c r="A8652">
        <v>3</v>
      </c>
      <c r="B8652" s="1" t="s">
        <v>7506</v>
      </c>
      <c r="C8652">
        <v>4259</v>
      </c>
      <c r="D8652" s="1" t="s">
        <v>7364</v>
      </c>
      <c r="E8652" s="20">
        <v>45119.335899409722</v>
      </c>
    </row>
    <row r="8653" spans="1:5" x14ac:dyDescent="0.35">
      <c r="A8653">
        <v>3</v>
      </c>
      <c r="B8653" s="1" t="s">
        <v>7506</v>
      </c>
      <c r="C8653">
        <v>2496</v>
      </c>
      <c r="D8653" s="1" t="s">
        <v>7365</v>
      </c>
      <c r="E8653" s="20">
        <v>45119.294704259257</v>
      </c>
    </row>
    <row r="8654" spans="1:5" x14ac:dyDescent="0.35">
      <c r="A8654">
        <v>3</v>
      </c>
      <c r="B8654" s="1" t="s">
        <v>7506</v>
      </c>
      <c r="C8654">
        <v>1911</v>
      </c>
      <c r="D8654" s="1" t="s">
        <v>7935</v>
      </c>
      <c r="E8654" s="20">
        <v>45135.010439710648</v>
      </c>
    </row>
    <row r="8655" spans="1:5" x14ac:dyDescent="0.35">
      <c r="A8655">
        <v>3</v>
      </c>
      <c r="B8655" s="1" t="s">
        <v>7506</v>
      </c>
      <c r="C8655">
        <v>3658</v>
      </c>
      <c r="D8655" s="1" t="s">
        <v>5538</v>
      </c>
      <c r="E8655" s="20">
        <v>45116.067361030095</v>
      </c>
    </row>
    <row r="8656" spans="1:5" x14ac:dyDescent="0.35">
      <c r="A8656">
        <v>3</v>
      </c>
      <c r="B8656" s="1" t="s">
        <v>7506</v>
      </c>
      <c r="C8656">
        <v>17847</v>
      </c>
      <c r="D8656" s="1" t="s">
        <v>5540</v>
      </c>
      <c r="E8656" s="20">
        <v>45124.267882916669</v>
      </c>
    </row>
    <row r="8657" spans="1:5" x14ac:dyDescent="0.35">
      <c r="A8657">
        <v>3</v>
      </c>
      <c r="B8657" s="1" t="s">
        <v>7506</v>
      </c>
      <c r="C8657">
        <v>4415</v>
      </c>
      <c r="D8657" s="1" t="s">
        <v>7936</v>
      </c>
      <c r="E8657" s="20">
        <v>45133.830950810188</v>
      </c>
    </row>
    <row r="8658" spans="1:5" x14ac:dyDescent="0.35">
      <c r="A8658">
        <v>3</v>
      </c>
      <c r="B8658" s="1" t="s">
        <v>7506</v>
      </c>
      <c r="C8658">
        <v>3012</v>
      </c>
      <c r="D8658" s="1" t="s">
        <v>7377</v>
      </c>
      <c r="E8658" s="20">
        <v>45127.282875671299</v>
      </c>
    </row>
    <row r="8659" spans="1:5" x14ac:dyDescent="0.35">
      <c r="A8659">
        <v>3</v>
      </c>
      <c r="B8659" s="1" t="s">
        <v>7506</v>
      </c>
      <c r="C8659">
        <v>8044</v>
      </c>
      <c r="D8659" s="1" t="s">
        <v>7937</v>
      </c>
      <c r="E8659" s="20">
        <v>45136.708436562498</v>
      </c>
    </row>
    <row r="8660" spans="1:5" x14ac:dyDescent="0.35">
      <c r="A8660">
        <v>3</v>
      </c>
      <c r="B8660" s="1" t="s">
        <v>7506</v>
      </c>
      <c r="C8660">
        <v>6133</v>
      </c>
      <c r="D8660" s="1" t="s">
        <v>7381</v>
      </c>
      <c r="E8660" s="20">
        <v>45129.27340140046</v>
      </c>
    </row>
    <row r="8661" spans="1:5" x14ac:dyDescent="0.35">
      <c r="A8661">
        <v>3</v>
      </c>
      <c r="B8661" s="1" t="s">
        <v>7506</v>
      </c>
      <c r="C8661">
        <v>6923</v>
      </c>
      <c r="D8661" s="1" t="s">
        <v>7382</v>
      </c>
      <c r="E8661" s="20">
        <v>45133.73774355324</v>
      </c>
    </row>
    <row r="8662" spans="1:5" x14ac:dyDescent="0.35">
      <c r="A8662">
        <v>3</v>
      </c>
      <c r="B8662" s="1" t="s">
        <v>7506</v>
      </c>
      <c r="C8662">
        <v>4426</v>
      </c>
      <c r="D8662" s="1" t="s">
        <v>5550</v>
      </c>
      <c r="E8662" s="20">
        <v>45126.287743472225</v>
      </c>
    </row>
    <row r="8663" spans="1:5" x14ac:dyDescent="0.35">
      <c r="A8663">
        <v>3</v>
      </c>
      <c r="B8663" s="1" t="s">
        <v>7506</v>
      </c>
      <c r="C8663">
        <v>10198</v>
      </c>
      <c r="D8663" s="1" t="s">
        <v>7386</v>
      </c>
      <c r="E8663" s="20">
        <v>45120.402891493053</v>
      </c>
    </row>
    <row r="8664" spans="1:5" x14ac:dyDescent="0.35">
      <c r="A8664">
        <v>3</v>
      </c>
      <c r="B8664" s="1" t="s">
        <v>7506</v>
      </c>
      <c r="C8664">
        <v>6748</v>
      </c>
      <c r="D8664" s="1" t="s">
        <v>7387</v>
      </c>
      <c r="E8664" s="20">
        <v>45129.334815416667</v>
      </c>
    </row>
    <row r="8665" spans="1:5" x14ac:dyDescent="0.35">
      <c r="A8665">
        <v>3</v>
      </c>
      <c r="B8665" s="1" t="s">
        <v>7506</v>
      </c>
      <c r="C8665">
        <v>1194</v>
      </c>
      <c r="D8665" s="1" t="s">
        <v>7388</v>
      </c>
      <c r="E8665" s="20">
        <v>45119.630671736108</v>
      </c>
    </row>
    <row r="8666" spans="1:5" x14ac:dyDescent="0.35">
      <c r="A8666">
        <v>3</v>
      </c>
      <c r="B8666" s="1" t="s">
        <v>7506</v>
      </c>
      <c r="C8666">
        <v>4822</v>
      </c>
      <c r="D8666" s="1" t="s">
        <v>7389</v>
      </c>
      <c r="E8666" s="20">
        <v>45117.667015879633</v>
      </c>
    </row>
    <row r="8667" spans="1:5" x14ac:dyDescent="0.35">
      <c r="A8667">
        <v>3</v>
      </c>
      <c r="B8667" s="1" t="s">
        <v>7506</v>
      </c>
      <c r="C8667">
        <v>3772</v>
      </c>
      <c r="D8667" s="1" t="s">
        <v>7938</v>
      </c>
      <c r="E8667" s="20">
        <v>45125.27466534722</v>
      </c>
    </row>
    <row r="8668" spans="1:5" x14ac:dyDescent="0.35">
      <c r="A8668">
        <v>3</v>
      </c>
      <c r="B8668" s="1" t="s">
        <v>7506</v>
      </c>
      <c r="C8668">
        <v>8470</v>
      </c>
      <c r="D8668" s="1" t="s">
        <v>7939</v>
      </c>
      <c r="E8668" s="20">
        <v>45137.758231215281</v>
      </c>
    </row>
    <row r="8669" spans="1:5" x14ac:dyDescent="0.35">
      <c r="A8669">
        <v>3</v>
      </c>
      <c r="B8669" s="1" t="s">
        <v>7506</v>
      </c>
      <c r="C8669">
        <v>6644</v>
      </c>
      <c r="D8669" s="1" t="s">
        <v>7391</v>
      </c>
      <c r="E8669" s="20">
        <v>45115.443533275466</v>
      </c>
    </row>
    <row r="8670" spans="1:5" x14ac:dyDescent="0.35">
      <c r="A8670">
        <v>3</v>
      </c>
      <c r="B8670" s="1" t="s">
        <v>7506</v>
      </c>
      <c r="C8670">
        <v>2240</v>
      </c>
      <c r="D8670" s="1" t="s">
        <v>7393</v>
      </c>
      <c r="E8670" s="20">
        <v>45116.282939097226</v>
      </c>
    </row>
    <row r="8671" spans="1:5" x14ac:dyDescent="0.35">
      <c r="A8671">
        <v>3</v>
      </c>
      <c r="B8671" s="1" t="s">
        <v>7506</v>
      </c>
      <c r="C8671">
        <v>2630</v>
      </c>
      <c r="D8671" s="1" t="s">
        <v>7940</v>
      </c>
      <c r="E8671" s="20">
        <v>45134.737965138891</v>
      </c>
    </row>
    <row r="8672" spans="1:5" x14ac:dyDescent="0.35">
      <c r="A8672">
        <v>3</v>
      </c>
      <c r="B8672" s="1" t="s">
        <v>7506</v>
      </c>
      <c r="C8672">
        <v>1913</v>
      </c>
      <c r="D8672" s="1" t="s">
        <v>7401</v>
      </c>
      <c r="E8672" s="20">
        <v>45116.377020057873</v>
      </c>
    </row>
    <row r="8673" spans="1:5" x14ac:dyDescent="0.35">
      <c r="A8673">
        <v>3</v>
      </c>
      <c r="B8673" s="1" t="s">
        <v>7506</v>
      </c>
      <c r="C8673">
        <v>3874</v>
      </c>
      <c r="D8673" s="1" t="s">
        <v>5558</v>
      </c>
      <c r="E8673" s="20">
        <v>45134.749596226851</v>
      </c>
    </row>
    <row r="8674" spans="1:5" x14ac:dyDescent="0.35">
      <c r="A8674">
        <v>3</v>
      </c>
      <c r="B8674" s="1" t="s">
        <v>7506</v>
      </c>
      <c r="C8674">
        <v>4560</v>
      </c>
      <c r="D8674" s="1" t="s">
        <v>7407</v>
      </c>
      <c r="E8674" s="20">
        <v>45128.805551064812</v>
      </c>
    </row>
    <row r="8675" spans="1:5" x14ac:dyDescent="0.35">
      <c r="A8675">
        <v>3</v>
      </c>
      <c r="B8675" s="1" t="s">
        <v>7506</v>
      </c>
      <c r="C8675">
        <v>3392</v>
      </c>
      <c r="D8675" s="1" t="s">
        <v>5561</v>
      </c>
      <c r="E8675" s="20">
        <v>45116.424842685185</v>
      </c>
    </row>
    <row r="8676" spans="1:5" x14ac:dyDescent="0.35">
      <c r="A8676">
        <v>3</v>
      </c>
      <c r="B8676" s="1" t="s">
        <v>7506</v>
      </c>
      <c r="C8676">
        <v>1098</v>
      </c>
      <c r="D8676" s="1" t="s">
        <v>7409</v>
      </c>
      <c r="E8676" s="20">
        <v>45122.356665729167</v>
      </c>
    </row>
    <row r="8677" spans="1:5" x14ac:dyDescent="0.35">
      <c r="A8677">
        <v>3</v>
      </c>
      <c r="B8677" s="1" t="s">
        <v>7506</v>
      </c>
      <c r="C8677">
        <v>7506</v>
      </c>
      <c r="D8677" s="1" t="s">
        <v>7410</v>
      </c>
      <c r="E8677" s="20">
        <v>45125.293068090279</v>
      </c>
    </row>
    <row r="8678" spans="1:5" x14ac:dyDescent="0.35">
      <c r="A8678">
        <v>3</v>
      </c>
      <c r="B8678" s="1" t="s">
        <v>7506</v>
      </c>
      <c r="C8678">
        <v>745</v>
      </c>
      <c r="D8678" s="1" t="s">
        <v>7941</v>
      </c>
      <c r="E8678" s="20">
        <v>45134.745874525463</v>
      </c>
    </row>
    <row r="8679" spans="1:5" x14ac:dyDescent="0.35">
      <c r="A8679">
        <v>3</v>
      </c>
      <c r="B8679" s="1" t="s">
        <v>7506</v>
      </c>
      <c r="C8679">
        <v>2037</v>
      </c>
      <c r="D8679" s="1" t="s">
        <v>7942</v>
      </c>
      <c r="E8679" s="20">
        <v>45119.087977511575</v>
      </c>
    </row>
    <row r="8680" spans="1:5" x14ac:dyDescent="0.35">
      <c r="A8680">
        <v>3</v>
      </c>
      <c r="B8680" s="1" t="s">
        <v>7506</v>
      </c>
      <c r="C8680">
        <v>2298</v>
      </c>
      <c r="D8680" s="1" t="s">
        <v>7943</v>
      </c>
      <c r="E8680" s="20">
        <v>45119.630748657408</v>
      </c>
    </row>
    <row r="8681" spans="1:5" x14ac:dyDescent="0.35">
      <c r="A8681">
        <v>3</v>
      </c>
      <c r="B8681" s="1" t="s">
        <v>7506</v>
      </c>
      <c r="C8681">
        <v>4046</v>
      </c>
      <c r="D8681" s="1" t="s">
        <v>5565</v>
      </c>
      <c r="E8681" s="20">
        <v>45134.04401766204</v>
      </c>
    </row>
    <row r="8682" spans="1:5" x14ac:dyDescent="0.35">
      <c r="A8682">
        <v>3</v>
      </c>
      <c r="B8682" s="1" t="s">
        <v>7506</v>
      </c>
      <c r="C8682">
        <v>6468</v>
      </c>
      <c r="D8682" s="1" t="s">
        <v>5566</v>
      </c>
      <c r="E8682" s="20">
        <v>45119.818881168983</v>
      </c>
    </row>
    <row r="8683" spans="1:5" x14ac:dyDescent="0.35">
      <c r="A8683">
        <v>3</v>
      </c>
      <c r="B8683" s="1" t="s">
        <v>7506</v>
      </c>
      <c r="C8683">
        <v>10755</v>
      </c>
      <c r="D8683" s="1" t="s">
        <v>7419</v>
      </c>
      <c r="E8683" s="20">
        <v>45130.620284166667</v>
      </c>
    </row>
    <row r="8684" spans="1:5" x14ac:dyDescent="0.35">
      <c r="A8684">
        <v>3</v>
      </c>
      <c r="B8684" s="1" t="s">
        <v>7506</v>
      </c>
      <c r="C8684">
        <v>7819</v>
      </c>
      <c r="D8684" s="1" t="s">
        <v>7944</v>
      </c>
      <c r="E8684" s="20">
        <v>45135.804766423615</v>
      </c>
    </row>
    <row r="8685" spans="1:5" x14ac:dyDescent="0.35">
      <c r="A8685">
        <v>3</v>
      </c>
      <c r="B8685" s="1" t="s">
        <v>7506</v>
      </c>
      <c r="C8685">
        <v>6250</v>
      </c>
      <c r="D8685" s="1" t="s">
        <v>7945</v>
      </c>
      <c r="E8685" s="20">
        <v>45136.297044988423</v>
      </c>
    </row>
    <row r="8686" spans="1:5" x14ac:dyDescent="0.35">
      <c r="A8686">
        <v>3</v>
      </c>
      <c r="B8686" s="1" t="s">
        <v>7506</v>
      </c>
      <c r="C8686">
        <v>9176</v>
      </c>
      <c r="D8686" s="1" t="s">
        <v>5568</v>
      </c>
      <c r="E8686" s="20">
        <v>45118.27109195602</v>
      </c>
    </row>
    <row r="8687" spans="1:5" x14ac:dyDescent="0.35">
      <c r="A8687">
        <v>3</v>
      </c>
      <c r="B8687" s="1" t="s">
        <v>7506</v>
      </c>
      <c r="C8687">
        <v>2484</v>
      </c>
      <c r="D8687" s="1" t="s">
        <v>7946</v>
      </c>
      <c r="E8687" s="20">
        <v>45134.954185682873</v>
      </c>
    </row>
    <row r="8688" spans="1:5" x14ac:dyDescent="0.35">
      <c r="A8688">
        <v>3</v>
      </c>
      <c r="B8688" s="1" t="s">
        <v>7506</v>
      </c>
      <c r="C8688">
        <v>11663</v>
      </c>
      <c r="D8688" s="1" t="s">
        <v>7420</v>
      </c>
      <c r="E8688" s="20">
        <v>45119.697006805553</v>
      </c>
    </row>
    <row r="8689" spans="1:5" x14ac:dyDescent="0.35">
      <c r="A8689">
        <v>3</v>
      </c>
      <c r="B8689" s="1" t="s">
        <v>7506</v>
      </c>
      <c r="C8689">
        <v>1790</v>
      </c>
      <c r="D8689" s="1" t="s">
        <v>7947</v>
      </c>
      <c r="E8689" s="20">
        <v>45119.167724236111</v>
      </c>
    </row>
    <row r="8690" spans="1:5" x14ac:dyDescent="0.35">
      <c r="A8690">
        <v>3</v>
      </c>
      <c r="B8690" s="1" t="s">
        <v>7506</v>
      </c>
      <c r="C8690">
        <v>8378</v>
      </c>
      <c r="D8690" s="1" t="s">
        <v>7424</v>
      </c>
      <c r="E8690" s="20">
        <v>45126.34337815972</v>
      </c>
    </row>
    <row r="8691" spans="1:5" x14ac:dyDescent="0.35">
      <c r="A8691">
        <v>3</v>
      </c>
      <c r="B8691" s="1" t="s">
        <v>7506</v>
      </c>
      <c r="C8691">
        <v>7012</v>
      </c>
      <c r="D8691" s="1" t="s">
        <v>7426</v>
      </c>
      <c r="E8691" s="20">
        <v>45119.480526736108</v>
      </c>
    </row>
    <row r="8692" spans="1:5" x14ac:dyDescent="0.35">
      <c r="A8692">
        <v>3</v>
      </c>
      <c r="B8692" s="1" t="s">
        <v>7506</v>
      </c>
      <c r="C8692">
        <v>2886</v>
      </c>
      <c r="D8692" s="1" t="s">
        <v>5571</v>
      </c>
      <c r="E8692" s="20">
        <v>45129.298307349534</v>
      </c>
    </row>
    <row r="8693" spans="1:5" x14ac:dyDescent="0.35">
      <c r="A8693">
        <v>3</v>
      </c>
      <c r="B8693" s="1" t="s">
        <v>7506</v>
      </c>
      <c r="C8693">
        <v>6012</v>
      </c>
      <c r="D8693" s="1" t="s">
        <v>7429</v>
      </c>
      <c r="E8693" s="20">
        <v>45133.215401365742</v>
      </c>
    </row>
    <row r="8694" spans="1:5" x14ac:dyDescent="0.35">
      <c r="A8694">
        <v>3</v>
      </c>
      <c r="B8694" s="1" t="s">
        <v>7506</v>
      </c>
      <c r="C8694">
        <v>2168</v>
      </c>
      <c r="D8694" s="1" t="s">
        <v>7948</v>
      </c>
      <c r="E8694" s="20">
        <v>45133.306646504629</v>
      </c>
    </row>
    <row r="8695" spans="1:5" x14ac:dyDescent="0.35">
      <c r="A8695">
        <v>3</v>
      </c>
      <c r="B8695" s="1" t="s">
        <v>7506</v>
      </c>
      <c r="C8695">
        <v>7945</v>
      </c>
      <c r="D8695" s="1" t="s">
        <v>7433</v>
      </c>
      <c r="E8695" s="20">
        <v>45118.624963148148</v>
      </c>
    </row>
    <row r="8696" spans="1:5" x14ac:dyDescent="0.35">
      <c r="A8696">
        <v>3</v>
      </c>
      <c r="B8696" s="1" t="s">
        <v>7506</v>
      </c>
      <c r="C8696">
        <v>4209</v>
      </c>
      <c r="D8696" s="1" t="s">
        <v>7434</v>
      </c>
      <c r="E8696" s="20">
        <v>45133.290312916666</v>
      </c>
    </row>
    <row r="8697" spans="1:5" x14ac:dyDescent="0.35">
      <c r="A8697">
        <v>3</v>
      </c>
      <c r="B8697" s="1" t="s">
        <v>7506</v>
      </c>
      <c r="C8697">
        <v>10438</v>
      </c>
      <c r="D8697" s="1" t="s">
        <v>7436</v>
      </c>
      <c r="E8697" s="20">
        <v>45132.83490548611</v>
      </c>
    </row>
    <row r="8698" spans="1:5" x14ac:dyDescent="0.35">
      <c r="A8698">
        <v>3</v>
      </c>
      <c r="B8698" s="1" t="s">
        <v>7506</v>
      </c>
      <c r="C8698">
        <v>5572</v>
      </c>
      <c r="D8698" s="1" t="s">
        <v>7437</v>
      </c>
      <c r="E8698" s="20">
        <v>45132.84452958333</v>
      </c>
    </row>
    <row r="8699" spans="1:5" x14ac:dyDescent="0.35">
      <c r="A8699">
        <v>3</v>
      </c>
      <c r="B8699" s="1" t="s">
        <v>7506</v>
      </c>
      <c r="C8699">
        <v>5457</v>
      </c>
      <c r="D8699" s="1" t="s">
        <v>7439</v>
      </c>
      <c r="E8699" s="20">
        <v>45124.057040844906</v>
      </c>
    </row>
    <row r="8700" spans="1:5" x14ac:dyDescent="0.35">
      <c r="A8700">
        <v>3</v>
      </c>
      <c r="B8700" s="1" t="s">
        <v>7506</v>
      </c>
      <c r="C8700">
        <v>3567</v>
      </c>
      <c r="D8700" s="1" t="s">
        <v>7949</v>
      </c>
      <c r="E8700" s="20">
        <v>45126.276628495369</v>
      </c>
    </row>
    <row r="8701" spans="1:5" x14ac:dyDescent="0.35">
      <c r="A8701">
        <v>3</v>
      </c>
      <c r="B8701" s="1" t="s">
        <v>7506</v>
      </c>
      <c r="C8701">
        <v>6441</v>
      </c>
      <c r="D8701" s="1" t="s">
        <v>7950</v>
      </c>
      <c r="E8701" s="20">
        <v>45136.710525543982</v>
      </c>
    </row>
    <row r="8702" spans="1:5" x14ac:dyDescent="0.35">
      <c r="A8702">
        <v>3</v>
      </c>
      <c r="B8702" s="1" t="s">
        <v>7506</v>
      </c>
      <c r="C8702">
        <v>7107</v>
      </c>
      <c r="D8702" s="1" t="s">
        <v>7444</v>
      </c>
      <c r="E8702" s="20">
        <v>45122.099567673613</v>
      </c>
    </row>
    <row r="8703" spans="1:5" x14ac:dyDescent="0.35">
      <c r="A8703">
        <v>3</v>
      </c>
      <c r="B8703" s="1" t="s">
        <v>7506</v>
      </c>
      <c r="C8703">
        <v>2870</v>
      </c>
      <c r="D8703" s="1" t="s">
        <v>7446</v>
      </c>
      <c r="E8703" s="20">
        <v>45115.275388159724</v>
      </c>
    </row>
    <row r="8704" spans="1:5" x14ac:dyDescent="0.35">
      <c r="A8704">
        <v>3</v>
      </c>
      <c r="B8704" s="1" t="s">
        <v>7506</v>
      </c>
      <c r="C8704">
        <v>4992</v>
      </c>
      <c r="D8704" s="1" t="s">
        <v>7951</v>
      </c>
      <c r="E8704" s="20">
        <v>45129.44683108796</v>
      </c>
    </row>
    <row r="8705" spans="1:5" x14ac:dyDescent="0.35">
      <c r="A8705">
        <v>3</v>
      </c>
      <c r="B8705" s="1" t="s">
        <v>7506</v>
      </c>
      <c r="C8705">
        <v>3182</v>
      </c>
      <c r="D8705" s="1" t="s">
        <v>7952</v>
      </c>
      <c r="E8705" s="20">
        <v>45133.316798935186</v>
      </c>
    </row>
    <row r="8706" spans="1:5" x14ac:dyDescent="0.35">
      <c r="A8706">
        <v>3</v>
      </c>
      <c r="B8706" s="1" t="s">
        <v>7506</v>
      </c>
      <c r="C8706">
        <v>3817</v>
      </c>
      <c r="D8706" s="1" t="s">
        <v>5579</v>
      </c>
      <c r="E8706" s="20">
        <v>45119.300383368056</v>
      </c>
    </row>
    <row r="8707" spans="1:5" x14ac:dyDescent="0.35">
      <c r="A8707">
        <v>3</v>
      </c>
      <c r="B8707" s="1" t="s">
        <v>7506</v>
      </c>
      <c r="C8707">
        <v>5869</v>
      </c>
      <c r="D8707" s="1" t="s">
        <v>7449</v>
      </c>
      <c r="E8707" s="20">
        <v>45125.746413865738</v>
      </c>
    </row>
    <row r="8708" spans="1:5" x14ac:dyDescent="0.35">
      <c r="A8708">
        <v>3</v>
      </c>
      <c r="B8708" s="1" t="s">
        <v>7506</v>
      </c>
      <c r="C8708">
        <v>6132</v>
      </c>
      <c r="D8708" s="1" t="s">
        <v>7453</v>
      </c>
      <c r="E8708" s="20">
        <v>45133.283080162037</v>
      </c>
    </row>
    <row r="8709" spans="1:5" x14ac:dyDescent="0.35">
      <c r="A8709">
        <v>3</v>
      </c>
      <c r="B8709" s="1" t="s">
        <v>7506</v>
      </c>
      <c r="C8709">
        <v>4295</v>
      </c>
      <c r="D8709" s="1" t="s">
        <v>7953</v>
      </c>
      <c r="E8709" s="20">
        <v>45133.310573125003</v>
      </c>
    </row>
    <row r="8710" spans="1:5" x14ac:dyDescent="0.35">
      <c r="A8710">
        <v>3</v>
      </c>
      <c r="B8710" s="1" t="s">
        <v>7506</v>
      </c>
      <c r="C8710">
        <v>1860</v>
      </c>
      <c r="D8710" s="1" t="s">
        <v>7954</v>
      </c>
      <c r="E8710" s="20">
        <v>45126.389543344907</v>
      </c>
    </row>
    <row r="8711" spans="1:5" x14ac:dyDescent="0.35">
      <c r="A8711">
        <v>3</v>
      </c>
      <c r="B8711" s="1" t="s">
        <v>7506</v>
      </c>
      <c r="C8711">
        <v>1535</v>
      </c>
      <c r="D8711" s="1" t="s">
        <v>7955</v>
      </c>
      <c r="E8711" s="20">
        <v>45137.915849803241</v>
      </c>
    </row>
    <row r="8712" spans="1:5" x14ac:dyDescent="0.35">
      <c r="A8712">
        <v>3</v>
      </c>
      <c r="B8712" s="1" t="s">
        <v>7506</v>
      </c>
      <c r="C8712">
        <v>1922</v>
      </c>
      <c r="D8712" s="1" t="s">
        <v>7956</v>
      </c>
      <c r="E8712" s="20">
        <v>45117.975946203704</v>
      </c>
    </row>
    <row r="8713" spans="1:5" x14ac:dyDescent="0.35">
      <c r="A8713">
        <v>3</v>
      </c>
      <c r="B8713" s="1" t="s">
        <v>7506</v>
      </c>
      <c r="C8713">
        <v>4327</v>
      </c>
      <c r="D8713" s="1" t="s">
        <v>5588</v>
      </c>
      <c r="E8713" s="20">
        <v>45115.716552453705</v>
      </c>
    </row>
    <row r="8714" spans="1:5" x14ac:dyDescent="0.35">
      <c r="A8714">
        <v>3</v>
      </c>
      <c r="B8714" s="1" t="s">
        <v>7506</v>
      </c>
      <c r="C8714">
        <v>4462</v>
      </c>
      <c r="D8714" s="1" t="s">
        <v>7957</v>
      </c>
      <c r="E8714" s="20">
        <v>45129.656544548612</v>
      </c>
    </row>
    <row r="8715" spans="1:5" x14ac:dyDescent="0.35">
      <c r="A8715">
        <v>3</v>
      </c>
      <c r="B8715" s="1" t="s">
        <v>7506</v>
      </c>
      <c r="C8715">
        <v>7724</v>
      </c>
      <c r="D8715" s="1" t="s">
        <v>7958</v>
      </c>
      <c r="E8715" s="20">
        <v>45129.660893379631</v>
      </c>
    </row>
    <row r="8716" spans="1:5" x14ac:dyDescent="0.35">
      <c r="A8716">
        <v>3</v>
      </c>
      <c r="B8716" s="1" t="s">
        <v>7506</v>
      </c>
      <c r="C8716">
        <v>640</v>
      </c>
      <c r="D8716" s="1" t="s">
        <v>7463</v>
      </c>
      <c r="E8716" s="20">
        <v>45125.46194011574</v>
      </c>
    </row>
    <row r="8717" spans="1:5" x14ac:dyDescent="0.35">
      <c r="A8717">
        <v>3</v>
      </c>
      <c r="B8717" s="1" t="s">
        <v>7506</v>
      </c>
      <c r="C8717">
        <v>2494</v>
      </c>
      <c r="D8717" s="1" t="s">
        <v>7464</v>
      </c>
      <c r="E8717" s="20">
        <v>45122.738842303239</v>
      </c>
    </row>
    <row r="8718" spans="1:5" x14ac:dyDescent="0.35">
      <c r="A8718">
        <v>3</v>
      </c>
      <c r="B8718" s="1" t="s">
        <v>7506</v>
      </c>
      <c r="C8718">
        <v>6223</v>
      </c>
      <c r="D8718" s="1" t="s">
        <v>7465</v>
      </c>
      <c r="E8718" s="20">
        <v>45133.844151921294</v>
      </c>
    </row>
    <row r="8719" spans="1:5" x14ac:dyDescent="0.35">
      <c r="A8719">
        <v>3</v>
      </c>
      <c r="B8719" s="1" t="s">
        <v>7506</v>
      </c>
      <c r="C8719">
        <v>3454</v>
      </c>
      <c r="D8719" s="1" t="s">
        <v>5598</v>
      </c>
      <c r="E8719" s="20">
        <v>45134.146552106482</v>
      </c>
    </row>
    <row r="8720" spans="1:5" x14ac:dyDescent="0.35">
      <c r="A8720">
        <v>3</v>
      </c>
      <c r="B8720" s="1" t="s">
        <v>7506</v>
      </c>
      <c r="C8720">
        <v>5927</v>
      </c>
      <c r="D8720" s="1" t="s">
        <v>7467</v>
      </c>
      <c r="E8720" s="20">
        <v>45118.073600289354</v>
      </c>
    </row>
    <row r="8721" spans="1:5" x14ac:dyDescent="0.35">
      <c r="A8721">
        <v>3</v>
      </c>
      <c r="B8721" s="1" t="s">
        <v>7506</v>
      </c>
      <c r="C8721">
        <v>11158</v>
      </c>
      <c r="D8721" s="1" t="s">
        <v>7959</v>
      </c>
      <c r="E8721" s="20">
        <v>45134.070684664352</v>
      </c>
    </row>
    <row r="8722" spans="1:5" x14ac:dyDescent="0.35">
      <c r="A8722">
        <v>3</v>
      </c>
      <c r="B8722" s="1" t="s">
        <v>7506</v>
      </c>
      <c r="C8722">
        <v>5506</v>
      </c>
      <c r="D8722" s="1" t="s">
        <v>7469</v>
      </c>
      <c r="E8722" s="20">
        <v>45133.829192858793</v>
      </c>
    </row>
    <row r="8723" spans="1:5" x14ac:dyDescent="0.35">
      <c r="A8723">
        <v>3</v>
      </c>
      <c r="B8723" s="1" t="s">
        <v>7506</v>
      </c>
      <c r="C8723">
        <v>7233</v>
      </c>
      <c r="D8723" s="1" t="s">
        <v>7471</v>
      </c>
      <c r="E8723" s="20">
        <v>45133.84109814815</v>
      </c>
    </row>
    <row r="8724" spans="1:5" x14ac:dyDescent="0.35">
      <c r="A8724">
        <v>3</v>
      </c>
      <c r="B8724" s="1" t="s">
        <v>7506</v>
      </c>
      <c r="C8724">
        <v>980</v>
      </c>
      <c r="D8724" s="1" t="s">
        <v>7472</v>
      </c>
      <c r="E8724" s="20">
        <v>45133.820236863423</v>
      </c>
    </row>
    <row r="8725" spans="1:5" x14ac:dyDescent="0.35">
      <c r="A8725">
        <v>3</v>
      </c>
      <c r="B8725" s="1" t="s">
        <v>7506</v>
      </c>
      <c r="C8725">
        <v>6392</v>
      </c>
      <c r="D8725" s="1" t="s">
        <v>7473</v>
      </c>
      <c r="E8725" s="20">
        <v>45133.823907418984</v>
      </c>
    </row>
    <row r="8726" spans="1:5" x14ac:dyDescent="0.35">
      <c r="A8726">
        <v>3</v>
      </c>
      <c r="B8726" s="1" t="s">
        <v>7506</v>
      </c>
      <c r="C8726">
        <v>15517</v>
      </c>
      <c r="D8726" s="1" t="s">
        <v>5608</v>
      </c>
      <c r="E8726" s="20">
        <v>45118.13154234954</v>
      </c>
    </row>
    <row r="8727" spans="1:5" x14ac:dyDescent="0.35">
      <c r="A8727">
        <v>3</v>
      </c>
      <c r="B8727" s="1" t="s">
        <v>7506</v>
      </c>
      <c r="C8727">
        <v>11732</v>
      </c>
      <c r="D8727" s="1" t="s">
        <v>7479</v>
      </c>
      <c r="E8727" s="20">
        <v>45133.896997141201</v>
      </c>
    </row>
    <row r="8728" spans="1:5" x14ac:dyDescent="0.35">
      <c r="A8728">
        <v>3</v>
      </c>
      <c r="B8728" s="1" t="s">
        <v>7506</v>
      </c>
      <c r="C8728">
        <v>1468</v>
      </c>
      <c r="D8728" s="1" t="s">
        <v>7960</v>
      </c>
      <c r="E8728" s="20">
        <v>45133.777239039351</v>
      </c>
    </row>
    <row r="8729" spans="1:5" x14ac:dyDescent="0.35">
      <c r="A8729">
        <v>3</v>
      </c>
      <c r="B8729" s="1" t="s">
        <v>7506</v>
      </c>
      <c r="C8729">
        <v>4328</v>
      </c>
      <c r="D8729" s="1" t="s">
        <v>7482</v>
      </c>
      <c r="E8729" s="20">
        <v>45133.702822951389</v>
      </c>
    </row>
    <row r="8730" spans="1:5" x14ac:dyDescent="0.35">
      <c r="A8730">
        <v>3</v>
      </c>
      <c r="B8730" s="1" t="s">
        <v>7506</v>
      </c>
      <c r="C8730">
        <v>8619</v>
      </c>
      <c r="D8730" s="1" t="s">
        <v>7484</v>
      </c>
      <c r="E8730" s="20">
        <v>45125.350176030093</v>
      </c>
    </row>
    <row r="8731" spans="1:5" x14ac:dyDescent="0.35">
      <c r="A8731">
        <v>3</v>
      </c>
      <c r="B8731" s="1" t="s">
        <v>7506</v>
      </c>
      <c r="C8731">
        <v>14674</v>
      </c>
      <c r="D8731" s="1" t="s">
        <v>7961</v>
      </c>
      <c r="E8731" s="20">
        <v>45133.795000983795</v>
      </c>
    </row>
    <row r="8732" spans="1:5" x14ac:dyDescent="0.35">
      <c r="A8732">
        <v>3</v>
      </c>
      <c r="B8732" s="1" t="s">
        <v>7506</v>
      </c>
      <c r="C8732">
        <v>9960</v>
      </c>
      <c r="D8732" s="1" t="s">
        <v>5613</v>
      </c>
      <c r="E8732" s="20">
        <v>45133.923339502318</v>
      </c>
    </row>
    <row r="8733" spans="1:5" x14ac:dyDescent="0.35">
      <c r="A8733">
        <v>3</v>
      </c>
      <c r="B8733" s="1" t="s">
        <v>7506</v>
      </c>
      <c r="C8733">
        <v>10281</v>
      </c>
      <c r="D8733" s="1" t="s">
        <v>7487</v>
      </c>
      <c r="E8733" s="20">
        <v>45133.880071793981</v>
      </c>
    </row>
    <row r="8734" spans="1:5" x14ac:dyDescent="0.35">
      <c r="A8734">
        <v>3</v>
      </c>
      <c r="B8734" s="1" t="s">
        <v>7506</v>
      </c>
      <c r="C8734">
        <v>7707</v>
      </c>
      <c r="D8734" s="1" t="s">
        <v>7491</v>
      </c>
      <c r="E8734" s="20">
        <v>45133.667760995369</v>
      </c>
    </row>
    <row r="8735" spans="1:5" x14ac:dyDescent="0.35">
      <c r="A8735">
        <v>3</v>
      </c>
      <c r="B8735" s="1" t="s">
        <v>7506</v>
      </c>
      <c r="C8735">
        <v>5444</v>
      </c>
      <c r="D8735" s="1" t="s">
        <v>5616</v>
      </c>
      <c r="E8735" s="20">
        <v>45133.813853252315</v>
      </c>
    </row>
    <row r="8736" spans="1:5" x14ac:dyDescent="0.35">
      <c r="A8736">
        <v>3</v>
      </c>
      <c r="B8736" s="1" t="s">
        <v>7506</v>
      </c>
      <c r="C8736">
        <v>1617</v>
      </c>
      <c r="D8736" s="1" t="s">
        <v>7498</v>
      </c>
      <c r="E8736" s="20">
        <v>45118.321085601849</v>
      </c>
    </row>
    <row r="8737" spans="1:5" x14ac:dyDescent="0.35">
      <c r="A8737">
        <v>3</v>
      </c>
      <c r="B8737" s="1" t="s">
        <v>7506</v>
      </c>
      <c r="C8737">
        <v>9656</v>
      </c>
      <c r="D8737" s="1" t="s">
        <v>7962</v>
      </c>
      <c r="E8737" s="20">
        <v>45133.739199710646</v>
      </c>
    </row>
    <row r="8738" spans="1:5" x14ac:dyDescent="0.35">
      <c r="A8738">
        <v>3</v>
      </c>
      <c r="B8738" s="1" t="s">
        <v>7506</v>
      </c>
      <c r="C8738">
        <v>4732</v>
      </c>
      <c r="D8738" s="1" t="s">
        <v>7500</v>
      </c>
      <c r="E8738" s="20">
        <v>45133.798756238422</v>
      </c>
    </row>
    <row r="8739" spans="1:5" x14ac:dyDescent="0.35">
      <c r="A8739">
        <v>3</v>
      </c>
      <c r="B8739" s="1" t="s">
        <v>7506</v>
      </c>
      <c r="C8739">
        <v>2652</v>
      </c>
      <c r="D8739" s="1" t="s">
        <v>7501</v>
      </c>
      <c r="E8739" s="20">
        <v>45133.915999826386</v>
      </c>
    </row>
    <row r="8740" spans="1:5" x14ac:dyDescent="0.35">
      <c r="A8740">
        <v>4</v>
      </c>
      <c r="B8740" s="1" t="s">
        <v>7963</v>
      </c>
      <c r="C8740">
        <v>963</v>
      </c>
      <c r="D8740" s="1" t="s">
        <v>7964</v>
      </c>
      <c r="E8740" s="20">
        <v>45114.472952986114</v>
      </c>
    </row>
    <row r="8741" spans="1:5" x14ac:dyDescent="0.35">
      <c r="A8741">
        <v>4</v>
      </c>
      <c r="B8741" s="1" t="s">
        <v>7963</v>
      </c>
      <c r="C8741">
        <v>964</v>
      </c>
      <c r="D8741" s="1" t="s">
        <v>7965</v>
      </c>
      <c r="E8741" s="20">
        <v>45109.539500555555</v>
      </c>
    </row>
    <row r="8742" spans="1:5" x14ac:dyDescent="0.35">
      <c r="A8742">
        <v>4</v>
      </c>
      <c r="B8742" s="1" t="s">
        <v>7963</v>
      </c>
      <c r="C8742">
        <v>3094</v>
      </c>
      <c r="D8742" s="1" t="s">
        <v>7966</v>
      </c>
      <c r="E8742" s="20">
        <v>45126.255143912036</v>
      </c>
    </row>
    <row r="8743" spans="1:5" x14ac:dyDescent="0.35">
      <c r="A8743">
        <v>4</v>
      </c>
      <c r="B8743" s="1" t="s">
        <v>7963</v>
      </c>
      <c r="C8743">
        <v>1295</v>
      </c>
      <c r="D8743" s="1" t="s">
        <v>7967</v>
      </c>
      <c r="E8743" s="20">
        <v>45135.155060694444</v>
      </c>
    </row>
    <row r="8744" spans="1:5" x14ac:dyDescent="0.35">
      <c r="A8744">
        <v>4</v>
      </c>
      <c r="B8744" s="1" t="s">
        <v>7963</v>
      </c>
      <c r="C8744">
        <v>1174</v>
      </c>
      <c r="D8744" s="1" t="s">
        <v>7968</v>
      </c>
      <c r="E8744" s="20">
        <v>45114.608306643517</v>
      </c>
    </row>
    <row r="8745" spans="1:5" x14ac:dyDescent="0.35">
      <c r="A8745">
        <v>4</v>
      </c>
      <c r="B8745" s="1" t="s">
        <v>7963</v>
      </c>
      <c r="C8745">
        <v>2021</v>
      </c>
      <c r="D8745" s="1" t="s">
        <v>7969</v>
      </c>
      <c r="E8745" s="20">
        <v>45132.713332430554</v>
      </c>
    </row>
    <row r="8746" spans="1:5" x14ac:dyDescent="0.35">
      <c r="A8746">
        <v>4</v>
      </c>
      <c r="B8746" s="1" t="s">
        <v>7963</v>
      </c>
      <c r="C8746">
        <v>1911</v>
      </c>
      <c r="D8746" s="1" t="s">
        <v>7970</v>
      </c>
      <c r="E8746" s="20">
        <v>45131.682379305559</v>
      </c>
    </row>
    <row r="8747" spans="1:5" x14ac:dyDescent="0.35">
      <c r="A8747">
        <v>4</v>
      </c>
      <c r="B8747" s="1" t="s">
        <v>7963</v>
      </c>
      <c r="C8747">
        <v>1756</v>
      </c>
      <c r="D8747" s="1" t="s">
        <v>7971</v>
      </c>
      <c r="E8747" s="20">
        <v>45131.681920555558</v>
      </c>
    </row>
    <row r="8748" spans="1:5" x14ac:dyDescent="0.35">
      <c r="A8748">
        <v>4</v>
      </c>
      <c r="B8748" s="1" t="s">
        <v>7963</v>
      </c>
      <c r="C8748">
        <v>1519</v>
      </c>
      <c r="D8748" s="1" t="s">
        <v>7972</v>
      </c>
      <c r="E8748" s="20">
        <v>45114.472647465278</v>
      </c>
    </row>
    <row r="8749" spans="1:5" x14ac:dyDescent="0.35">
      <c r="A8749">
        <v>4</v>
      </c>
      <c r="B8749" s="1" t="s">
        <v>7963</v>
      </c>
      <c r="C8749">
        <v>1429</v>
      </c>
      <c r="D8749" s="1" t="s">
        <v>7973</v>
      </c>
      <c r="E8749" s="20">
        <v>45111.074579525462</v>
      </c>
    </row>
    <row r="8750" spans="1:5" x14ac:dyDescent="0.35">
      <c r="A8750">
        <v>4</v>
      </c>
      <c r="B8750" s="1" t="s">
        <v>7963</v>
      </c>
      <c r="C8750">
        <v>1443</v>
      </c>
      <c r="D8750" s="1" t="s">
        <v>5729</v>
      </c>
      <c r="E8750" s="20">
        <v>45111.074670243055</v>
      </c>
    </row>
    <row r="8751" spans="1:5" x14ac:dyDescent="0.35">
      <c r="A8751">
        <v>4</v>
      </c>
      <c r="B8751" s="1" t="s">
        <v>7963</v>
      </c>
      <c r="C8751">
        <v>1548</v>
      </c>
      <c r="D8751" s="1" t="s">
        <v>7974</v>
      </c>
      <c r="E8751" s="20">
        <v>45134.618619074077</v>
      </c>
    </row>
    <row r="8752" spans="1:5" x14ac:dyDescent="0.35">
      <c r="A8752">
        <v>4</v>
      </c>
      <c r="B8752" s="1" t="s">
        <v>7963</v>
      </c>
      <c r="C8752">
        <v>2232</v>
      </c>
      <c r="D8752" s="1" t="s">
        <v>7975</v>
      </c>
      <c r="E8752" s="20">
        <v>45137.320187685182</v>
      </c>
    </row>
    <row r="8753" spans="1:5" x14ac:dyDescent="0.35">
      <c r="A8753">
        <v>4</v>
      </c>
      <c r="B8753" s="1" t="s">
        <v>7963</v>
      </c>
      <c r="C8753">
        <v>1060</v>
      </c>
      <c r="D8753" s="1" t="s">
        <v>5732</v>
      </c>
      <c r="E8753" s="20">
        <v>45115.80617340278</v>
      </c>
    </row>
    <row r="8754" spans="1:5" x14ac:dyDescent="0.35">
      <c r="A8754">
        <v>4</v>
      </c>
      <c r="B8754" s="1" t="s">
        <v>7963</v>
      </c>
      <c r="C8754">
        <v>4853</v>
      </c>
      <c r="D8754" s="1" t="s">
        <v>7976</v>
      </c>
      <c r="E8754" s="20">
        <v>45137.335107650462</v>
      </c>
    </row>
    <row r="8755" spans="1:5" x14ac:dyDescent="0.35">
      <c r="A8755">
        <v>4</v>
      </c>
      <c r="B8755" s="1" t="s">
        <v>7963</v>
      </c>
      <c r="C8755">
        <v>4347</v>
      </c>
      <c r="D8755" s="1" t="s">
        <v>5733</v>
      </c>
      <c r="E8755" s="20">
        <v>45126.913337881946</v>
      </c>
    </row>
    <row r="8756" spans="1:5" x14ac:dyDescent="0.35">
      <c r="A8756">
        <v>4</v>
      </c>
      <c r="B8756" s="1" t="s">
        <v>7963</v>
      </c>
      <c r="C8756">
        <v>1140</v>
      </c>
      <c r="D8756" s="1" t="s">
        <v>7977</v>
      </c>
      <c r="E8756" s="20">
        <v>45134.623346006942</v>
      </c>
    </row>
    <row r="8757" spans="1:5" x14ac:dyDescent="0.35">
      <c r="A8757">
        <v>4</v>
      </c>
      <c r="B8757" s="1" t="s">
        <v>7963</v>
      </c>
      <c r="C8757">
        <v>2537</v>
      </c>
      <c r="D8757" s="1" t="s">
        <v>7978</v>
      </c>
      <c r="E8757" s="20">
        <v>45134.623317604164</v>
      </c>
    </row>
    <row r="8758" spans="1:5" x14ac:dyDescent="0.35">
      <c r="A8758">
        <v>4</v>
      </c>
      <c r="B8758" s="1" t="s">
        <v>7963</v>
      </c>
      <c r="C8758">
        <v>1401</v>
      </c>
      <c r="D8758" s="1" t="s">
        <v>7979</v>
      </c>
      <c r="E8758" s="20">
        <v>45134.623299699073</v>
      </c>
    </row>
    <row r="8759" spans="1:5" x14ac:dyDescent="0.35">
      <c r="A8759">
        <v>4</v>
      </c>
      <c r="B8759" s="1" t="s">
        <v>7963</v>
      </c>
      <c r="C8759">
        <v>2760</v>
      </c>
      <c r="D8759" s="1" t="s">
        <v>7980</v>
      </c>
      <c r="E8759" s="20">
        <v>45116.073768518516</v>
      </c>
    </row>
    <row r="8760" spans="1:5" x14ac:dyDescent="0.35">
      <c r="A8760">
        <v>4</v>
      </c>
      <c r="B8760" s="1" t="s">
        <v>7963</v>
      </c>
      <c r="C8760">
        <v>1982</v>
      </c>
      <c r="D8760" s="1" t="s">
        <v>5735</v>
      </c>
      <c r="E8760" s="20">
        <v>45115.719678946756</v>
      </c>
    </row>
    <row r="8761" spans="1:5" x14ac:dyDescent="0.35">
      <c r="A8761">
        <v>4</v>
      </c>
      <c r="B8761" s="1" t="s">
        <v>7963</v>
      </c>
      <c r="C8761">
        <v>1173</v>
      </c>
      <c r="D8761" s="1" t="s">
        <v>7981</v>
      </c>
      <c r="E8761" s="20">
        <v>45124.827741666668</v>
      </c>
    </row>
    <row r="8762" spans="1:5" x14ac:dyDescent="0.35">
      <c r="A8762">
        <v>4</v>
      </c>
      <c r="B8762" s="1" t="s">
        <v>7963</v>
      </c>
      <c r="C8762">
        <v>10171</v>
      </c>
      <c r="D8762" s="1" t="s">
        <v>7982</v>
      </c>
      <c r="E8762" s="20">
        <v>45134.837351111113</v>
      </c>
    </row>
    <row r="8763" spans="1:5" x14ac:dyDescent="0.35">
      <c r="A8763">
        <v>4</v>
      </c>
      <c r="B8763" s="1" t="s">
        <v>7963</v>
      </c>
      <c r="C8763">
        <v>759</v>
      </c>
      <c r="D8763" s="1" t="s">
        <v>7983</v>
      </c>
      <c r="E8763" s="20">
        <v>45135.74582984954</v>
      </c>
    </row>
    <row r="8764" spans="1:5" x14ac:dyDescent="0.35">
      <c r="A8764">
        <v>4</v>
      </c>
      <c r="B8764" s="1" t="s">
        <v>7963</v>
      </c>
      <c r="C8764">
        <v>1187</v>
      </c>
      <c r="D8764" s="1" t="s">
        <v>7984</v>
      </c>
      <c r="E8764" s="20">
        <v>45130.107249803237</v>
      </c>
    </row>
    <row r="8765" spans="1:5" x14ac:dyDescent="0.35">
      <c r="A8765">
        <v>4</v>
      </c>
      <c r="B8765" s="1" t="s">
        <v>7963</v>
      </c>
      <c r="C8765">
        <v>1838</v>
      </c>
      <c r="D8765" s="1" t="s">
        <v>7985</v>
      </c>
      <c r="E8765" s="20">
        <v>45116.073744560184</v>
      </c>
    </row>
    <row r="8766" spans="1:5" x14ac:dyDescent="0.35">
      <c r="A8766">
        <v>4</v>
      </c>
      <c r="B8766" s="1" t="s">
        <v>7963</v>
      </c>
      <c r="C8766">
        <v>2837</v>
      </c>
      <c r="D8766" s="1" t="s">
        <v>5738</v>
      </c>
      <c r="E8766" s="20">
        <v>45126.679361967595</v>
      </c>
    </row>
    <row r="8767" spans="1:5" x14ac:dyDescent="0.35">
      <c r="A8767">
        <v>4</v>
      </c>
      <c r="B8767" s="1" t="s">
        <v>7963</v>
      </c>
      <c r="C8767">
        <v>3686</v>
      </c>
      <c r="D8767" s="1" t="s">
        <v>5739</v>
      </c>
      <c r="E8767" s="20">
        <v>45116.130354131943</v>
      </c>
    </row>
    <row r="8768" spans="1:5" x14ac:dyDescent="0.35">
      <c r="A8768">
        <v>4</v>
      </c>
      <c r="B8768" s="1" t="s">
        <v>7963</v>
      </c>
      <c r="C8768">
        <v>2552</v>
      </c>
      <c r="D8768" s="1" t="s">
        <v>7986</v>
      </c>
      <c r="E8768" s="20">
        <v>45123.258127800924</v>
      </c>
    </row>
    <row r="8769" spans="1:5" x14ac:dyDescent="0.35">
      <c r="A8769">
        <v>4</v>
      </c>
      <c r="B8769" s="1" t="s">
        <v>7963</v>
      </c>
      <c r="C8769">
        <v>2440</v>
      </c>
      <c r="D8769" s="1" t="s">
        <v>7987</v>
      </c>
      <c r="E8769" s="20">
        <v>45123.258023657407</v>
      </c>
    </row>
    <row r="8770" spans="1:5" x14ac:dyDescent="0.35">
      <c r="A8770">
        <v>4</v>
      </c>
      <c r="B8770" s="1" t="s">
        <v>7963</v>
      </c>
      <c r="C8770">
        <v>4893</v>
      </c>
      <c r="D8770" s="1" t="s">
        <v>5741</v>
      </c>
      <c r="E8770" s="20">
        <v>45124.276346562503</v>
      </c>
    </row>
    <row r="8771" spans="1:5" x14ac:dyDescent="0.35">
      <c r="A8771">
        <v>4</v>
      </c>
      <c r="B8771" s="1" t="s">
        <v>7963</v>
      </c>
      <c r="C8771">
        <v>653</v>
      </c>
      <c r="D8771" s="1" t="s">
        <v>45</v>
      </c>
      <c r="E8771" s="20">
        <v>45130.28260554398</v>
      </c>
    </row>
    <row r="8772" spans="1:5" x14ac:dyDescent="0.35">
      <c r="A8772">
        <v>4</v>
      </c>
      <c r="B8772" s="1" t="s">
        <v>7963</v>
      </c>
      <c r="C8772">
        <v>4014</v>
      </c>
      <c r="D8772" s="1" t="s">
        <v>5747</v>
      </c>
      <c r="E8772" s="20">
        <v>45125.365663599536</v>
      </c>
    </row>
    <row r="8773" spans="1:5" x14ac:dyDescent="0.35">
      <c r="A8773">
        <v>4</v>
      </c>
      <c r="B8773" s="1" t="s">
        <v>7963</v>
      </c>
      <c r="C8773">
        <v>6609</v>
      </c>
      <c r="D8773" s="1" t="s">
        <v>7988</v>
      </c>
      <c r="E8773" s="20">
        <v>45138.277216898146</v>
      </c>
    </row>
    <row r="8774" spans="1:5" x14ac:dyDescent="0.35">
      <c r="A8774">
        <v>4</v>
      </c>
      <c r="B8774" s="1" t="s">
        <v>7963</v>
      </c>
      <c r="C8774">
        <v>4374</v>
      </c>
      <c r="D8774" s="1" t="s">
        <v>5749</v>
      </c>
      <c r="E8774" s="20">
        <v>45125.910968090277</v>
      </c>
    </row>
    <row r="8775" spans="1:5" x14ac:dyDescent="0.35">
      <c r="A8775">
        <v>4</v>
      </c>
      <c r="B8775" s="1" t="s">
        <v>7963</v>
      </c>
      <c r="C8775">
        <v>3138</v>
      </c>
      <c r="D8775" s="1" t="s">
        <v>7989</v>
      </c>
      <c r="E8775" s="20">
        <v>45137.752208749996</v>
      </c>
    </row>
    <row r="8776" spans="1:5" x14ac:dyDescent="0.35">
      <c r="A8776">
        <v>4</v>
      </c>
      <c r="B8776" s="1" t="s">
        <v>7963</v>
      </c>
      <c r="C8776">
        <v>7625</v>
      </c>
      <c r="D8776" s="1" t="s">
        <v>46</v>
      </c>
      <c r="E8776" s="20">
        <v>45120.267332523152</v>
      </c>
    </row>
    <row r="8777" spans="1:5" x14ac:dyDescent="0.35">
      <c r="A8777">
        <v>4</v>
      </c>
      <c r="B8777" s="1" t="s">
        <v>7963</v>
      </c>
      <c r="C8777">
        <v>4896</v>
      </c>
      <c r="D8777" s="1" t="s">
        <v>5755</v>
      </c>
      <c r="E8777" s="20">
        <v>45119.701440393517</v>
      </c>
    </row>
    <row r="8778" spans="1:5" x14ac:dyDescent="0.35">
      <c r="A8778">
        <v>4</v>
      </c>
      <c r="B8778" s="1" t="s">
        <v>7963</v>
      </c>
      <c r="C8778">
        <v>5608</v>
      </c>
      <c r="D8778" s="1" t="s">
        <v>51</v>
      </c>
      <c r="E8778" s="20">
        <v>45130.265461932868</v>
      </c>
    </row>
    <row r="8779" spans="1:5" x14ac:dyDescent="0.35">
      <c r="A8779">
        <v>4</v>
      </c>
      <c r="B8779" s="1" t="s">
        <v>7963</v>
      </c>
      <c r="C8779">
        <v>1075</v>
      </c>
      <c r="D8779" s="1" t="s">
        <v>5765</v>
      </c>
      <c r="E8779" s="20">
        <v>45126.300099386572</v>
      </c>
    </row>
    <row r="8780" spans="1:5" x14ac:dyDescent="0.35">
      <c r="A8780">
        <v>4</v>
      </c>
      <c r="B8780" s="1" t="s">
        <v>7963</v>
      </c>
      <c r="C8780">
        <v>850</v>
      </c>
      <c r="D8780" s="1" t="s">
        <v>7990</v>
      </c>
      <c r="E8780" s="20">
        <v>45137.736592951391</v>
      </c>
    </row>
    <row r="8781" spans="1:5" x14ac:dyDescent="0.35">
      <c r="A8781">
        <v>4</v>
      </c>
      <c r="B8781" s="1" t="s">
        <v>7963</v>
      </c>
      <c r="C8781">
        <v>9974</v>
      </c>
      <c r="D8781" s="1" t="s">
        <v>7991</v>
      </c>
      <c r="E8781" s="20">
        <v>45137.734839386576</v>
      </c>
    </row>
    <row r="8782" spans="1:5" x14ac:dyDescent="0.35">
      <c r="A8782">
        <v>4</v>
      </c>
      <c r="B8782" s="1" t="s">
        <v>7963</v>
      </c>
      <c r="C8782">
        <v>2011</v>
      </c>
      <c r="D8782" s="1" t="s">
        <v>61</v>
      </c>
      <c r="E8782" s="20">
        <v>45109.419416689816</v>
      </c>
    </row>
    <row r="8783" spans="1:5" x14ac:dyDescent="0.35">
      <c r="A8783">
        <v>4</v>
      </c>
      <c r="B8783" s="1" t="s">
        <v>7963</v>
      </c>
      <c r="C8783">
        <v>1274</v>
      </c>
      <c r="D8783" s="1" t="s">
        <v>62</v>
      </c>
      <c r="E8783" s="20">
        <v>45118.540938055557</v>
      </c>
    </row>
    <row r="8784" spans="1:5" x14ac:dyDescent="0.35">
      <c r="A8784">
        <v>4</v>
      </c>
      <c r="B8784" s="1" t="s">
        <v>7963</v>
      </c>
      <c r="C8784">
        <v>1230</v>
      </c>
      <c r="D8784" s="1" t="s">
        <v>64</v>
      </c>
      <c r="E8784" s="20">
        <v>45134.890614236108</v>
      </c>
    </row>
    <row r="8785" spans="1:5" x14ac:dyDescent="0.35">
      <c r="A8785">
        <v>4</v>
      </c>
      <c r="B8785" s="1" t="s">
        <v>7963</v>
      </c>
      <c r="C8785">
        <v>1490</v>
      </c>
      <c r="D8785" s="1" t="s">
        <v>5781</v>
      </c>
      <c r="E8785" s="20">
        <v>45127.274903275465</v>
      </c>
    </row>
    <row r="8786" spans="1:5" x14ac:dyDescent="0.35">
      <c r="A8786">
        <v>4</v>
      </c>
      <c r="B8786" s="1" t="s">
        <v>7963</v>
      </c>
      <c r="C8786">
        <v>1830</v>
      </c>
      <c r="D8786" s="1" t="s">
        <v>5782</v>
      </c>
      <c r="E8786" s="20">
        <v>45122.433562800928</v>
      </c>
    </row>
    <row r="8787" spans="1:5" x14ac:dyDescent="0.35">
      <c r="A8787">
        <v>4</v>
      </c>
      <c r="B8787" s="1" t="s">
        <v>7963</v>
      </c>
      <c r="C8787">
        <v>2227</v>
      </c>
      <c r="D8787" s="1" t="s">
        <v>5783</v>
      </c>
      <c r="E8787" s="20">
        <v>45113.276185856485</v>
      </c>
    </row>
    <row r="8788" spans="1:5" x14ac:dyDescent="0.35">
      <c r="A8788">
        <v>4</v>
      </c>
      <c r="B8788" s="1" t="s">
        <v>7963</v>
      </c>
      <c r="C8788">
        <v>2714</v>
      </c>
      <c r="D8788" s="1" t="s">
        <v>7992</v>
      </c>
      <c r="E8788" s="20">
        <v>45137.736609861109</v>
      </c>
    </row>
    <row r="8789" spans="1:5" x14ac:dyDescent="0.35">
      <c r="A8789">
        <v>4</v>
      </c>
      <c r="B8789" s="1" t="s">
        <v>7963</v>
      </c>
      <c r="C8789">
        <v>4012</v>
      </c>
      <c r="D8789" s="1" t="s">
        <v>68</v>
      </c>
      <c r="E8789" s="20">
        <v>45114.355760219907</v>
      </c>
    </row>
    <row r="8790" spans="1:5" x14ac:dyDescent="0.35">
      <c r="A8790">
        <v>4</v>
      </c>
      <c r="B8790" s="1" t="s">
        <v>7963</v>
      </c>
      <c r="C8790">
        <v>3083</v>
      </c>
      <c r="D8790" s="1" t="s">
        <v>5788</v>
      </c>
      <c r="E8790" s="20">
        <v>45132.815923784721</v>
      </c>
    </row>
    <row r="8791" spans="1:5" x14ac:dyDescent="0.35">
      <c r="A8791">
        <v>4</v>
      </c>
      <c r="B8791" s="1" t="s">
        <v>7963</v>
      </c>
      <c r="C8791">
        <v>2874</v>
      </c>
      <c r="D8791" s="1" t="s">
        <v>70</v>
      </c>
      <c r="E8791" s="20">
        <v>45124.261520057873</v>
      </c>
    </row>
    <row r="8792" spans="1:5" x14ac:dyDescent="0.35">
      <c r="A8792">
        <v>4</v>
      </c>
      <c r="B8792" s="1" t="s">
        <v>7963</v>
      </c>
      <c r="C8792">
        <v>1780</v>
      </c>
      <c r="D8792" s="1" t="s">
        <v>7993</v>
      </c>
      <c r="E8792" s="20">
        <v>45130.201114699077</v>
      </c>
    </row>
    <row r="8793" spans="1:5" x14ac:dyDescent="0.35">
      <c r="A8793">
        <v>4</v>
      </c>
      <c r="B8793" s="1" t="s">
        <v>7963</v>
      </c>
      <c r="C8793">
        <v>878</v>
      </c>
      <c r="D8793" s="1" t="s">
        <v>7994</v>
      </c>
      <c r="E8793" s="20">
        <v>45124.071890601852</v>
      </c>
    </row>
    <row r="8794" spans="1:5" x14ac:dyDescent="0.35">
      <c r="A8794">
        <v>4</v>
      </c>
      <c r="B8794" s="1" t="s">
        <v>7963</v>
      </c>
      <c r="C8794">
        <v>5873</v>
      </c>
      <c r="D8794" s="1" t="s">
        <v>83</v>
      </c>
      <c r="E8794" s="20">
        <v>45120.424689791667</v>
      </c>
    </row>
    <row r="8795" spans="1:5" x14ac:dyDescent="0.35">
      <c r="A8795">
        <v>4</v>
      </c>
      <c r="B8795" s="1" t="s">
        <v>7963</v>
      </c>
      <c r="C8795">
        <v>1197</v>
      </c>
      <c r="D8795" s="1" t="s">
        <v>85</v>
      </c>
      <c r="E8795" s="20">
        <v>45133.330917557869</v>
      </c>
    </row>
    <row r="8796" spans="1:5" x14ac:dyDescent="0.35">
      <c r="A8796">
        <v>4</v>
      </c>
      <c r="B8796" s="1" t="s">
        <v>7963</v>
      </c>
      <c r="C8796">
        <v>2701</v>
      </c>
      <c r="D8796" s="1" t="s">
        <v>7995</v>
      </c>
      <c r="E8796" s="20">
        <v>45119.272255960648</v>
      </c>
    </row>
    <row r="8797" spans="1:5" x14ac:dyDescent="0.35">
      <c r="A8797">
        <v>4</v>
      </c>
      <c r="B8797" s="1" t="s">
        <v>7963</v>
      </c>
      <c r="C8797">
        <v>2830</v>
      </c>
      <c r="D8797" s="1" t="s">
        <v>86</v>
      </c>
      <c r="E8797" s="20">
        <v>45115.726450555558</v>
      </c>
    </row>
    <row r="8798" spans="1:5" x14ac:dyDescent="0.35">
      <c r="A8798">
        <v>4</v>
      </c>
      <c r="B8798" s="1" t="s">
        <v>7963</v>
      </c>
      <c r="C8798">
        <v>1366</v>
      </c>
      <c r="D8798" s="1" t="s">
        <v>87</v>
      </c>
      <c r="E8798" s="20">
        <v>45115.830294444444</v>
      </c>
    </row>
    <row r="8799" spans="1:5" x14ac:dyDescent="0.35">
      <c r="A8799">
        <v>4</v>
      </c>
      <c r="B8799" s="1" t="s">
        <v>7963</v>
      </c>
      <c r="C8799">
        <v>648</v>
      </c>
      <c r="D8799" s="1" t="s">
        <v>7996</v>
      </c>
      <c r="E8799" s="20">
        <v>45135.821479930557</v>
      </c>
    </row>
    <row r="8800" spans="1:5" x14ac:dyDescent="0.35">
      <c r="A8800">
        <v>4</v>
      </c>
      <c r="B8800" s="1" t="s">
        <v>7963</v>
      </c>
      <c r="C8800">
        <v>606</v>
      </c>
      <c r="D8800" s="1" t="s">
        <v>7997</v>
      </c>
      <c r="E8800" s="20">
        <v>45126.27392659722</v>
      </c>
    </row>
    <row r="8801" spans="1:5" x14ac:dyDescent="0.35">
      <c r="A8801">
        <v>4</v>
      </c>
      <c r="B8801" s="1" t="s">
        <v>7963</v>
      </c>
      <c r="C8801">
        <v>2856</v>
      </c>
      <c r="D8801" s="1" t="s">
        <v>7998</v>
      </c>
      <c r="E8801" s="20">
        <v>45135.82153947917</v>
      </c>
    </row>
    <row r="8802" spans="1:5" x14ac:dyDescent="0.35">
      <c r="A8802">
        <v>4</v>
      </c>
      <c r="B8802" s="1" t="s">
        <v>7963</v>
      </c>
      <c r="C8802">
        <v>1909</v>
      </c>
      <c r="D8802" s="1" t="s">
        <v>7999</v>
      </c>
      <c r="E8802" s="20">
        <v>45136.293124293981</v>
      </c>
    </row>
    <row r="8803" spans="1:5" x14ac:dyDescent="0.35">
      <c r="A8803">
        <v>4</v>
      </c>
      <c r="B8803" s="1" t="s">
        <v>7963</v>
      </c>
      <c r="C8803">
        <v>1108</v>
      </c>
      <c r="D8803" s="1" t="s">
        <v>5799</v>
      </c>
      <c r="E8803" s="20">
        <v>45130.201094780095</v>
      </c>
    </row>
    <row r="8804" spans="1:5" x14ac:dyDescent="0.35">
      <c r="A8804">
        <v>4</v>
      </c>
      <c r="B8804" s="1" t="s">
        <v>7963</v>
      </c>
      <c r="C8804">
        <v>1482</v>
      </c>
      <c r="D8804" s="1" t="s">
        <v>8000</v>
      </c>
      <c r="E8804" s="20">
        <v>45138.043362395831</v>
      </c>
    </row>
    <row r="8805" spans="1:5" x14ac:dyDescent="0.35">
      <c r="A8805">
        <v>4</v>
      </c>
      <c r="B8805" s="1" t="s">
        <v>7963</v>
      </c>
      <c r="C8805">
        <v>3631</v>
      </c>
      <c r="D8805" s="1" t="s">
        <v>5802</v>
      </c>
      <c r="E8805" s="20">
        <v>45124.838551400462</v>
      </c>
    </row>
    <row r="8806" spans="1:5" x14ac:dyDescent="0.35">
      <c r="A8806">
        <v>4</v>
      </c>
      <c r="B8806" s="1" t="s">
        <v>7963</v>
      </c>
      <c r="C8806">
        <v>3466</v>
      </c>
      <c r="D8806" s="1" t="s">
        <v>8001</v>
      </c>
      <c r="E8806" s="20">
        <v>45137.73286408565</v>
      </c>
    </row>
    <row r="8807" spans="1:5" x14ac:dyDescent="0.35">
      <c r="A8807">
        <v>4</v>
      </c>
      <c r="B8807" s="1" t="s">
        <v>7963</v>
      </c>
      <c r="C8807">
        <v>4589</v>
      </c>
      <c r="D8807" s="1" t="s">
        <v>5804</v>
      </c>
      <c r="E8807" s="20">
        <v>45116.296785995371</v>
      </c>
    </row>
    <row r="8808" spans="1:5" x14ac:dyDescent="0.35">
      <c r="A8808">
        <v>4</v>
      </c>
      <c r="B8808" s="1" t="s">
        <v>7963</v>
      </c>
      <c r="C8808">
        <v>1083</v>
      </c>
      <c r="D8808" s="1" t="s">
        <v>8002</v>
      </c>
      <c r="E8808" s="20">
        <v>45133.282606805558</v>
      </c>
    </row>
    <row r="8809" spans="1:5" x14ac:dyDescent="0.35">
      <c r="A8809">
        <v>4</v>
      </c>
      <c r="B8809" s="1" t="s">
        <v>7963</v>
      </c>
      <c r="C8809">
        <v>5000</v>
      </c>
      <c r="D8809" s="1" t="s">
        <v>5817</v>
      </c>
      <c r="E8809" s="20">
        <v>45119.276982881944</v>
      </c>
    </row>
    <row r="8810" spans="1:5" x14ac:dyDescent="0.35">
      <c r="A8810">
        <v>4</v>
      </c>
      <c r="B8810" s="1" t="s">
        <v>7963</v>
      </c>
      <c r="C8810">
        <v>1591</v>
      </c>
      <c r="D8810" s="1" t="s">
        <v>8003</v>
      </c>
      <c r="E8810" s="20">
        <v>45132.838331145831</v>
      </c>
    </row>
    <row r="8811" spans="1:5" x14ac:dyDescent="0.35">
      <c r="A8811">
        <v>4</v>
      </c>
      <c r="B8811" s="1" t="s">
        <v>7963</v>
      </c>
      <c r="C8811">
        <v>2075</v>
      </c>
      <c r="D8811" s="1" t="s">
        <v>5819</v>
      </c>
      <c r="E8811" s="20">
        <v>45115.312844131942</v>
      </c>
    </row>
    <row r="8812" spans="1:5" x14ac:dyDescent="0.35">
      <c r="A8812">
        <v>4</v>
      </c>
      <c r="B8812" s="1" t="s">
        <v>7963</v>
      </c>
      <c r="C8812">
        <v>1958</v>
      </c>
      <c r="D8812" s="1" t="s">
        <v>104</v>
      </c>
      <c r="E8812" s="20">
        <v>45126.273900949076</v>
      </c>
    </row>
    <row r="8813" spans="1:5" x14ac:dyDescent="0.35">
      <c r="A8813">
        <v>4</v>
      </c>
      <c r="B8813" s="1" t="s">
        <v>7963</v>
      </c>
      <c r="C8813">
        <v>10161</v>
      </c>
      <c r="D8813" s="1" t="s">
        <v>5824</v>
      </c>
      <c r="E8813" s="20">
        <v>45117.029252638888</v>
      </c>
    </row>
    <row r="8814" spans="1:5" x14ac:dyDescent="0.35">
      <c r="A8814">
        <v>4</v>
      </c>
      <c r="B8814" s="1" t="s">
        <v>7963</v>
      </c>
      <c r="C8814">
        <v>2571</v>
      </c>
      <c r="D8814" s="1" t="s">
        <v>5825</v>
      </c>
      <c r="E8814" s="20">
        <v>45124.840396562497</v>
      </c>
    </row>
    <row r="8815" spans="1:5" x14ac:dyDescent="0.35">
      <c r="A8815">
        <v>4</v>
      </c>
      <c r="B8815" s="1" t="s">
        <v>7963</v>
      </c>
      <c r="C8815">
        <v>1905</v>
      </c>
      <c r="D8815" s="1" t="s">
        <v>106</v>
      </c>
      <c r="E8815" s="20">
        <v>45132.28321228009</v>
      </c>
    </row>
    <row r="8816" spans="1:5" x14ac:dyDescent="0.35">
      <c r="A8816">
        <v>4</v>
      </c>
      <c r="B8816" s="1" t="s">
        <v>7963</v>
      </c>
      <c r="C8816">
        <v>2025</v>
      </c>
      <c r="D8816" s="1" t="s">
        <v>8004</v>
      </c>
      <c r="E8816" s="20">
        <v>45132.847392418982</v>
      </c>
    </row>
    <row r="8817" spans="1:5" x14ac:dyDescent="0.35">
      <c r="A8817">
        <v>4</v>
      </c>
      <c r="B8817" s="1" t="s">
        <v>7963</v>
      </c>
      <c r="C8817">
        <v>2927</v>
      </c>
      <c r="D8817" s="1" t="s">
        <v>5827</v>
      </c>
      <c r="E8817" s="20">
        <v>45133.297265983798</v>
      </c>
    </row>
    <row r="8818" spans="1:5" x14ac:dyDescent="0.35">
      <c r="A8818">
        <v>4</v>
      </c>
      <c r="B8818" s="1" t="s">
        <v>7963</v>
      </c>
      <c r="C8818">
        <v>5661</v>
      </c>
      <c r="D8818" s="1" t="s">
        <v>110</v>
      </c>
      <c r="E8818" s="20">
        <v>45129.68292752315</v>
      </c>
    </row>
    <row r="8819" spans="1:5" x14ac:dyDescent="0.35">
      <c r="A8819">
        <v>4</v>
      </c>
      <c r="B8819" s="1" t="s">
        <v>7963</v>
      </c>
      <c r="C8819">
        <v>810</v>
      </c>
      <c r="D8819" s="1" t="s">
        <v>111</v>
      </c>
      <c r="E8819" s="20">
        <v>45130.664171851851</v>
      </c>
    </row>
    <row r="8820" spans="1:5" x14ac:dyDescent="0.35">
      <c r="A8820">
        <v>4</v>
      </c>
      <c r="B8820" s="1" t="s">
        <v>7963</v>
      </c>
      <c r="C8820">
        <v>1969</v>
      </c>
      <c r="D8820" s="1" t="s">
        <v>8005</v>
      </c>
      <c r="E8820" s="20">
        <v>45114.875069189817</v>
      </c>
    </row>
    <row r="8821" spans="1:5" x14ac:dyDescent="0.35">
      <c r="A8821">
        <v>4</v>
      </c>
      <c r="B8821" s="1" t="s">
        <v>7963</v>
      </c>
      <c r="C8821">
        <v>625</v>
      </c>
      <c r="D8821" s="1" t="s">
        <v>8006</v>
      </c>
      <c r="E8821" s="20">
        <v>45133.864176608797</v>
      </c>
    </row>
    <row r="8822" spans="1:5" x14ac:dyDescent="0.35">
      <c r="A8822">
        <v>4</v>
      </c>
      <c r="B8822" s="1" t="s">
        <v>7963</v>
      </c>
      <c r="C8822">
        <v>2463</v>
      </c>
      <c r="D8822" s="1" t="s">
        <v>8007</v>
      </c>
      <c r="E8822" s="20">
        <v>45133.864194907408</v>
      </c>
    </row>
    <row r="8823" spans="1:5" x14ac:dyDescent="0.35">
      <c r="A8823">
        <v>4</v>
      </c>
      <c r="B8823" s="1" t="s">
        <v>7963</v>
      </c>
      <c r="C8823">
        <v>1241</v>
      </c>
      <c r="D8823" s="1" t="s">
        <v>113</v>
      </c>
      <c r="E8823" s="20">
        <v>45112.865607881948</v>
      </c>
    </row>
    <row r="8824" spans="1:5" x14ac:dyDescent="0.35">
      <c r="A8824">
        <v>4</v>
      </c>
      <c r="B8824" s="1" t="s">
        <v>7963</v>
      </c>
      <c r="C8824">
        <v>2122</v>
      </c>
      <c r="D8824" s="1" t="s">
        <v>8008</v>
      </c>
      <c r="E8824" s="20">
        <v>45127.29206659722</v>
      </c>
    </row>
    <row r="8825" spans="1:5" x14ac:dyDescent="0.35">
      <c r="A8825">
        <v>4</v>
      </c>
      <c r="B8825" s="1" t="s">
        <v>7963</v>
      </c>
      <c r="C8825">
        <v>3049</v>
      </c>
      <c r="D8825" s="1" t="s">
        <v>116</v>
      </c>
      <c r="E8825" s="20">
        <v>45125.877539293979</v>
      </c>
    </row>
    <row r="8826" spans="1:5" x14ac:dyDescent="0.35">
      <c r="A8826">
        <v>4</v>
      </c>
      <c r="B8826" s="1" t="s">
        <v>7963</v>
      </c>
      <c r="C8826">
        <v>4562</v>
      </c>
      <c r="D8826" s="1" t="s">
        <v>5834</v>
      </c>
      <c r="E8826" s="20">
        <v>45125.481783958334</v>
      </c>
    </row>
    <row r="8827" spans="1:5" x14ac:dyDescent="0.35">
      <c r="A8827">
        <v>4</v>
      </c>
      <c r="B8827" s="1" t="s">
        <v>7963</v>
      </c>
      <c r="C8827">
        <v>2364</v>
      </c>
      <c r="D8827" s="1" t="s">
        <v>8009</v>
      </c>
      <c r="E8827" s="20">
        <v>45134.74673337963</v>
      </c>
    </row>
    <row r="8828" spans="1:5" x14ac:dyDescent="0.35">
      <c r="A8828">
        <v>4</v>
      </c>
      <c r="B8828" s="1" t="s">
        <v>7963</v>
      </c>
      <c r="C8828">
        <v>1113</v>
      </c>
      <c r="D8828" s="1" t="s">
        <v>8010</v>
      </c>
      <c r="E8828" s="20">
        <v>45118.602243113426</v>
      </c>
    </row>
    <row r="8829" spans="1:5" x14ac:dyDescent="0.35">
      <c r="A8829">
        <v>4</v>
      </c>
      <c r="B8829" s="1" t="s">
        <v>7963</v>
      </c>
      <c r="C8829">
        <v>3185</v>
      </c>
      <c r="D8829" s="1" t="s">
        <v>5841</v>
      </c>
      <c r="E8829" s="20">
        <v>45130.25417039352</v>
      </c>
    </row>
    <row r="8830" spans="1:5" x14ac:dyDescent="0.35">
      <c r="A8830">
        <v>4</v>
      </c>
      <c r="B8830" s="1" t="s">
        <v>7963</v>
      </c>
      <c r="C8830">
        <v>1408</v>
      </c>
      <c r="D8830" s="1" t="s">
        <v>5845</v>
      </c>
      <c r="E8830" s="20">
        <v>45114.802249942128</v>
      </c>
    </row>
    <row r="8831" spans="1:5" x14ac:dyDescent="0.35">
      <c r="A8831">
        <v>4</v>
      </c>
      <c r="B8831" s="1" t="s">
        <v>7963</v>
      </c>
      <c r="C8831">
        <v>632</v>
      </c>
      <c r="D8831" s="1" t="s">
        <v>8011</v>
      </c>
      <c r="E8831" s="20">
        <v>45131.9035190625</v>
      </c>
    </row>
    <row r="8832" spans="1:5" x14ac:dyDescent="0.35">
      <c r="A8832">
        <v>4</v>
      </c>
      <c r="B8832" s="1" t="s">
        <v>7963</v>
      </c>
      <c r="C8832">
        <v>2390</v>
      </c>
      <c r="D8832" s="1" t="s">
        <v>5859</v>
      </c>
      <c r="E8832" s="20">
        <v>45130.633398032405</v>
      </c>
    </row>
    <row r="8833" spans="1:5" x14ac:dyDescent="0.35">
      <c r="A8833">
        <v>4</v>
      </c>
      <c r="B8833" s="1" t="s">
        <v>7963</v>
      </c>
      <c r="C8833">
        <v>4312</v>
      </c>
      <c r="D8833" s="1" t="s">
        <v>8012</v>
      </c>
      <c r="E8833" s="20">
        <v>45134.917848067133</v>
      </c>
    </row>
    <row r="8834" spans="1:5" x14ac:dyDescent="0.35">
      <c r="A8834">
        <v>4</v>
      </c>
      <c r="B8834" s="1" t="s">
        <v>7963</v>
      </c>
      <c r="C8834">
        <v>8668</v>
      </c>
      <c r="D8834" s="1" t="s">
        <v>8013</v>
      </c>
      <c r="E8834" s="20">
        <v>45138.252347905094</v>
      </c>
    </row>
    <row r="8835" spans="1:5" x14ac:dyDescent="0.35">
      <c r="A8835">
        <v>4</v>
      </c>
      <c r="B8835" s="1" t="s">
        <v>7963</v>
      </c>
      <c r="C8835">
        <v>6143</v>
      </c>
      <c r="D8835" s="1" t="s">
        <v>124</v>
      </c>
      <c r="E8835" s="20">
        <v>45122.550040000002</v>
      </c>
    </row>
    <row r="8836" spans="1:5" x14ac:dyDescent="0.35">
      <c r="A8836">
        <v>4</v>
      </c>
      <c r="B8836" s="1" t="s">
        <v>7963</v>
      </c>
      <c r="C8836">
        <v>1944</v>
      </c>
      <c r="D8836" s="1" t="s">
        <v>5863</v>
      </c>
      <c r="E8836" s="20">
        <v>45124.201496331021</v>
      </c>
    </row>
    <row r="8837" spans="1:5" x14ac:dyDescent="0.35">
      <c r="A8837">
        <v>4</v>
      </c>
      <c r="B8837" s="1" t="s">
        <v>7963</v>
      </c>
      <c r="C8837">
        <v>1855</v>
      </c>
      <c r="D8837" s="1" t="s">
        <v>5871</v>
      </c>
      <c r="E8837" s="20">
        <v>45130.096063414348</v>
      </c>
    </row>
    <row r="8838" spans="1:5" x14ac:dyDescent="0.35">
      <c r="A8838">
        <v>4</v>
      </c>
      <c r="B8838" s="1" t="s">
        <v>7963</v>
      </c>
      <c r="C8838">
        <v>3700</v>
      </c>
      <c r="D8838" s="1" t="s">
        <v>5872</v>
      </c>
      <c r="E8838" s="20">
        <v>45122.341267187498</v>
      </c>
    </row>
    <row r="8839" spans="1:5" x14ac:dyDescent="0.35">
      <c r="A8839">
        <v>4</v>
      </c>
      <c r="B8839" s="1" t="s">
        <v>7963</v>
      </c>
      <c r="C8839">
        <v>1020</v>
      </c>
      <c r="D8839" s="1" t="s">
        <v>8014</v>
      </c>
      <c r="E8839" s="20">
        <v>45112.652824976853</v>
      </c>
    </row>
    <row r="8840" spans="1:5" x14ac:dyDescent="0.35">
      <c r="A8840">
        <v>4</v>
      </c>
      <c r="B8840" s="1" t="s">
        <v>7963</v>
      </c>
      <c r="C8840">
        <v>1148</v>
      </c>
      <c r="D8840" s="1" t="s">
        <v>5873</v>
      </c>
      <c r="E8840" s="20">
        <v>45130.112481018521</v>
      </c>
    </row>
    <row r="8841" spans="1:5" x14ac:dyDescent="0.35">
      <c r="A8841">
        <v>4</v>
      </c>
      <c r="B8841" s="1" t="s">
        <v>7963</v>
      </c>
      <c r="C8841">
        <v>1522</v>
      </c>
      <c r="D8841" s="1" t="s">
        <v>133</v>
      </c>
      <c r="E8841" s="20">
        <v>45132.844632048611</v>
      </c>
    </row>
    <row r="8842" spans="1:5" x14ac:dyDescent="0.35">
      <c r="A8842">
        <v>4</v>
      </c>
      <c r="B8842" s="1" t="s">
        <v>7963</v>
      </c>
      <c r="C8842">
        <v>1988</v>
      </c>
      <c r="D8842" s="1" t="s">
        <v>8015</v>
      </c>
      <c r="E8842" s="20">
        <v>45109.755595057868</v>
      </c>
    </row>
    <row r="8843" spans="1:5" x14ac:dyDescent="0.35">
      <c r="A8843">
        <v>4</v>
      </c>
      <c r="B8843" s="1" t="s">
        <v>7963</v>
      </c>
      <c r="C8843">
        <v>1617</v>
      </c>
      <c r="D8843" s="1" t="s">
        <v>139</v>
      </c>
      <c r="E8843" s="20">
        <v>45116.27206920139</v>
      </c>
    </row>
    <row r="8844" spans="1:5" x14ac:dyDescent="0.35">
      <c r="A8844">
        <v>4</v>
      </c>
      <c r="B8844" s="1" t="s">
        <v>7963</v>
      </c>
      <c r="C8844">
        <v>5714</v>
      </c>
      <c r="D8844" s="1" t="s">
        <v>5885</v>
      </c>
      <c r="E8844" s="20">
        <v>45115.969151168982</v>
      </c>
    </row>
    <row r="8845" spans="1:5" x14ac:dyDescent="0.35">
      <c r="A8845">
        <v>4</v>
      </c>
      <c r="B8845" s="1" t="s">
        <v>7963</v>
      </c>
      <c r="C8845">
        <v>1220</v>
      </c>
      <c r="D8845" s="1" t="s">
        <v>8016</v>
      </c>
      <c r="E8845" s="20">
        <v>45116.272034583337</v>
      </c>
    </row>
    <row r="8846" spans="1:5" x14ac:dyDescent="0.35">
      <c r="A8846">
        <v>4</v>
      </c>
      <c r="B8846" s="1" t="s">
        <v>7963</v>
      </c>
      <c r="C8846">
        <v>5702</v>
      </c>
      <c r="D8846" s="1" t="s">
        <v>5887</v>
      </c>
      <c r="E8846" s="20">
        <v>45119.473011469905</v>
      </c>
    </row>
    <row r="8847" spans="1:5" x14ac:dyDescent="0.35">
      <c r="A8847">
        <v>4</v>
      </c>
      <c r="B8847" s="1" t="s">
        <v>7963</v>
      </c>
      <c r="C8847">
        <v>8118</v>
      </c>
      <c r="D8847" s="1" t="s">
        <v>5890</v>
      </c>
      <c r="E8847" s="20">
        <v>45133.142566134258</v>
      </c>
    </row>
    <row r="8848" spans="1:5" x14ac:dyDescent="0.35">
      <c r="A8848">
        <v>4</v>
      </c>
      <c r="B8848" s="1" t="s">
        <v>7963</v>
      </c>
      <c r="C8848">
        <v>2012</v>
      </c>
      <c r="D8848" s="1" t="s">
        <v>8017</v>
      </c>
      <c r="E8848" s="20">
        <v>45133.818398495372</v>
      </c>
    </row>
    <row r="8849" spans="1:5" x14ac:dyDescent="0.35">
      <c r="A8849">
        <v>4</v>
      </c>
      <c r="B8849" s="1" t="s">
        <v>7963</v>
      </c>
      <c r="C8849">
        <v>1151</v>
      </c>
      <c r="D8849" s="1" t="s">
        <v>5893</v>
      </c>
      <c r="E8849" s="20">
        <v>45120.295639432872</v>
      </c>
    </row>
    <row r="8850" spans="1:5" x14ac:dyDescent="0.35">
      <c r="A8850">
        <v>4</v>
      </c>
      <c r="B8850" s="1" t="s">
        <v>7963</v>
      </c>
      <c r="C8850">
        <v>1378</v>
      </c>
      <c r="D8850" s="1" t="s">
        <v>5897</v>
      </c>
      <c r="E8850" s="20">
        <v>45124.826631562501</v>
      </c>
    </row>
    <row r="8851" spans="1:5" x14ac:dyDescent="0.35">
      <c r="A8851">
        <v>4</v>
      </c>
      <c r="B8851" s="1" t="s">
        <v>7963</v>
      </c>
      <c r="C8851">
        <v>2190</v>
      </c>
      <c r="D8851" s="1" t="s">
        <v>142</v>
      </c>
      <c r="E8851" s="20">
        <v>45119.478896273147</v>
      </c>
    </row>
    <row r="8852" spans="1:5" x14ac:dyDescent="0.35">
      <c r="A8852">
        <v>4</v>
      </c>
      <c r="B8852" s="1" t="s">
        <v>7963</v>
      </c>
      <c r="C8852">
        <v>6610</v>
      </c>
      <c r="D8852" s="1" t="s">
        <v>145</v>
      </c>
      <c r="E8852" s="20">
        <v>45119.521005358794</v>
      </c>
    </row>
    <row r="8853" spans="1:5" x14ac:dyDescent="0.35">
      <c r="A8853">
        <v>4</v>
      </c>
      <c r="B8853" s="1" t="s">
        <v>7963</v>
      </c>
      <c r="C8853">
        <v>4440</v>
      </c>
      <c r="D8853" s="1" t="s">
        <v>5903</v>
      </c>
      <c r="E8853" s="20">
        <v>45125.379747083331</v>
      </c>
    </row>
    <row r="8854" spans="1:5" x14ac:dyDescent="0.35">
      <c r="A8854">
        <v>4</v>
      </c>
      <c r="B8854" s="1" t="s">
        <v>7963</v>
      </c>
      <c r="C8854">
        <v>1486</v>
      </c>
      <c r="D8854" s="1" t="s">
        <v>8018</v>
      </c>
      <c r="E8854" s="20">
        <v>45135.737152118054</v>
      </c>
    </row>
    <row r="8855" spans="1:5" x14ac:dyDescent="0.35">
      <c r="A8855">
        <v>4</v>
      </c>
      <c r="B8855" s="1" t="s">
        <v>7963</v>
      </c>
      <c r="C8855">
        <v>4588</v>
      </c>
      <c r="D8855" s="1" t="s">
        <v>147</v>
      </c>
      <c r="E8855" s="20">
        <v>45119.825917592592</v>
      </c>
    </row>
    <row r="8856" spans="1:5" x14ac:dyDescent="0.35">
      <c r="A8856">
        <v>4</v>
      </c>
      <c r="B8856" s="1" t="s">
        <v>7963</v>
      </c>
      <c r="C8856">
        <v>4327</v>
      </c>
      <c r="D8856" s="1" t="s">
        <v>149</v>
      </c>
      <c r="E8856" s="20">
        <v>45133.817066307871</v>
      </c>
    </row>
    <row r="8857" spans="1:5" x14ac:dyDescent="0.35">
      <c r="A8857">
        <v>4</v>
      </c>
      <c r="B8857" s="1" t="s">
        <v>7963</v>
      </c>
      <c r="C8857">
        <v>2608</v>
      </c>
      <c r="D8857" s="1" t="s">
        <v>5909</v>
      </c>
      <c r="E8857" s="20">
        <v>45115.320896956022</v>
      </c>
    </row>
    <row r="8858" spans="1:5" x14ac:dyDescent="0.35">
      <c r="A8858">
        <v>4</v>
      </c>
      <c r="B8858" s="1" t="s">
        <v>7963</v>
      </c>
      <c r="C8858">
        <v>792</v>
      </c>
      <c r="D8858" s="1" t="s">
        <v>8019</v>
      </c>
      <c r="E8858" s="20">
        <v>45137.764405960646</v>
      </c>
    </row>
    <row r="8859" spans="1:5" x14ac:dyDescent="0.35">
      <c r="A8859">
        <v>4</v>
      </c>
      <c r="B8859" s="1" t="s">
        <v>7963</v>
      </c>
      <c r="C8859">
        <v>1263</v>
      </c>
      <c r="D8859" s="1" t="s">
        <v>8020</v>
      </c>
      <c r="E8859" s="20">
        <v>45124.711553356479</v>
      </c>
    </row>
    <row r="8860" spans="1:5" x14ac:dyDescent="0.35">
      <c r="A8860">
        <v>4</v>
      </c>
      <c r="B8860" s="1" t="s">
        <v>7963</v>
      </c>
      <c r="C8860">
        <v>2697</v>
      </c>
      <c r="D8860" s="1" t="s">
        <v>8021</v>
      </c>
      <c r="E8860" s="20">
        <v>45137.731448472223</v>
      </c>
    </row>
    <row r="8861" spans="1:5" x14ac:dyDescent="0.35">
      <c r="A8861">
        <v>4</v>
      </c>
      <c r="B8861" s="1" t="s">
        <v>7963</v>
      </c>
      <c r="C8861">
        <v>2111</v>
      </c>
      <c r="D8861" s="1" t="s">
        <v>5914</v>
      </c>
      <c r="E8861" s="20">
        <v>45112.87019267361</v>
      </c>
    </row>
    <row r="8862" spans="1:5" x14ac:dyDescent="0.35">
      <c r="A8862">
        <v>4</v>
      </c>
      <c r="B8862" s="1" t="s">
        <v>7963</v>
      </c>
      <c r="C8862">
        <v>5357</v>
      </c>
      <c r="D8862" s="1" t="s">
        <v>160</v>
      </c>
      <c r="E8862" s="20">
        <v>45126.75675385417</v>
      </c>
    </row>
    <row r="8863" spans="1:5" x14ac:dyDescent="0.35">
      <c r="A8863">
        <v>4</v>
      </c>
      <c r="B8863" s="1" t="s">
        <v>7963</v>
      </c>
      <c r="C8863">
        <v>1601</v>
      </c>
      <c r="D8863" s="1" t="s">
        <v>162</v>
      </c>
      <c r="E8863" s="20">
        <v>45124.0667687963</v>
      </c>
    </row>
    <row r="8864" spans="1:5" x14ac:dyDescent="0.35">
      <c r="A8864">
        <v>4</v>
      </c>
      <c r="B8864" s="1" t="s">
        <v>7963</v>
      </c>
      <c r="C8864">
        <v>4080</v>
      </c>
      <c r="D8864" s="1" t="s">
        <v>8022</v>
      </c>
      <c r="E8864" s="20">
        <v>45124.740528634262</v>
      </c>
    </row>
    <row r="8865" spans="1:5" x14ac:dyDescent="0.35">
      <c r="A8865">
        <v>4</v>
      </c>
      <c r="B8865" s="1" t="s">
        <v>7963</v>
      </c>
      <c r="C8865">
        <v>1463</v>
      </c>
      <c r="D8865" s="1" t="s">
        <v>5922</v>
      </c>
      <c r="E8865" s="20">
        <v>45134.83062252315</v>
      </c>
    </row>
    <row r="8866" spans="1:5" x14ac:dyDescent="0.35">
      <c r="A8866">
        <v>4</v>
      </c>
      <c r="B8866" s="1" t="s">
        <v>7963</v>
      </c>
      <c r="C8866">
        <v>1304</v>
      </c>
      <c r="D8866" s="1" t="s">
        <v>8023</v>
      </c>
      <c r="E8866" s="20">
        <v>45137.322657337965</v>
      </c>
    </row>
    <row r="8867" spans="1:5" x14ac:dyDescent="0.35">
      <c r="A8867">
        <v>4</v>
      </c>
      <c r="B8867" s="1" t="s">
        <v>7963</v>
      </c>
      <c r="C8867">
        <v>758</v>
      </c>
      <c r="D8867" s="1" t="s">
        <v>5924</v>
      </c>
      <c r="E8867" s="20">
        <v>45134.820087314816</v>
      </c>
    </row>
    <row r="8868" spans="1:5" x14ac:dyDescent="0.35">
      <c r="A8868">
        <v>4</v>
      </c>
      <c r="B8868" s="1" t="s">
        <v>7963</v>
      </c>
      <c r="C8868">
        <v>3753</v>
      </c>
      <c r="D8868" s="1" t="s">
        <v>5925</v>
      </c>
      <c r="E8868" s="20">
        <v>45130.267068425928</v>
      </c>
    </row>
    <row r="8869" spans="1:5" x14ac:dyDescent="0.35">
      <c r="A8869">
        <v>4</v>
      </c>
      <c r="B8869" s="1" t="s">
        <v>7963</v>
      </c>
      <c r="C8869">
        <v>1113</v>
      </c>
      <c r="D8869" s="1" t="s">
        <v>5926</v>
      </c>
      <c r="E8869" s="20">
        <v>45134.817612650462</v>
      </c>
    </row>
    <row r="8870" spans="1:5" x14ac:dyDescent="0.35">
      <c r="A8870">
        <v>4</v>
      </c>
      <c r="B8870" s="1" t="s">
        <v>7963</v>
      </c>
      <c r="C8870">
        <v>5306</v>
      </c>
      <c r="D8870" s="1" t="s">
        <v>5927</v>
      </c>
      <c r="E8870" s="20">
        <v>45129.282428217593</v>
      </c>
    </row>
    <row r="8871" spans="1:5" x14ac:dyDescent="0.35">
      <c r="A8871">
        <v>4</v>
      </c>
      <c r="B8871" s="1" t="s">
        <v>7963</v>
      </c>
      <c r="C8871">
        <v>1410</v>
      </c>
      <c r="D8871" s="1" t="s">
        <v>5928</v>
      </c>
      <c r="E8871" s="20">
        <v>45115.949585717593</v>
      </c>
    </row>
    <row r="8872" spans="1:5" x14ac:dyDescent="0.35">
      <c r="A8872">
        <v>4</v>
      </c>
      <c r="B8872" s="1" t="s">
        <v>7963</v>
      </c>
      <c r="C8872">
        <v>4795</v>
      </c>
      <c r="D8872" s="1" t="s">
        <v>8024</v>
      </c>
      <c r="E8872" s="20">
        <v>45135.295667604165</v>
      </c>
    </row>
    <row r="8873" spans="1:5" x14ac:dyDescent="0.35">
      <c r="A8873">
        <v>4</v>
      </c>
      <c r="B8873" s="1" t="s">
        <v>7963</v>
      </c>
      <c r="C8873">
        <v>706</v>
      </c>
      <c r="D8873" s="1" t="s">
        <v>5931</v>
      </c>
      <c r="E8873" s="20">
        <v>45130.098547002315</v>
      </c>
    </row>
    <row r="8874" spans="1:5" x14ac:dyDescent="0.35">
      <c r="A8874">
        <v>4</v>
      </c>
      <c r="B8874" s="1" t="s">
        <v>7963</v>
      </c>
      <c r="C8874">
        <v>893</v>
      </c>
      <c r="D8874" s="1" t="s">
        <v>8025</v>
      </c>
      <c r="E8874" s="20">
        <v>45134.348372627312</v>
      </c>
    </row>
    <row r="8875" spans="1:5" x14ac:dyDescent="0.35">
      <c r="A8875">
        <v>4</v>
      </c>
      <c r="B8875" s="1" t="s">
        <v>7963</v>
      </c>
      <c r="C8875">
        <v>1113</v>
      </c>
      <c r="D8875" s="1" t="s">
        <v>8026</v>
      </c>
      <c r="E8875" s="20">
        <v>45134.348332835645</v>
      </c>
    </row>
    <row r="8876" spans="1:5" x14ac:dyDescent="0.35">
      <c r="A8876">
        <v>4</v>
      </c>
      <c r="B8876" s="1" t="s">
        <v>7963</v>
      </c>
      <c r="C8876">
        <v>664</v>
      </c>
      <c r="D8876" s="1" t="s">
        <v>5934</v>
      </c>
      <c r="E8876" s="20">
        <v>45134.654488773151</v>
      </c>
    </row>
    <row r="8877" spans="1:5" x14ac:dyDescent="0.35">
      <c r="A8877">
        <v>4</v>
      </c>
      <c r="B8877" s="1" t="s">
        <v>7963</v>
      </c>
      <c r="C8877">
        <v>2161</v>
      </c>
      <c r="D8877" s="1" t="s">
        <v>169</v>
      </c>
      <c r="E8877" s="20">
        <v>45129.288537569446</v>
      </c>
    </row>
    <row r="8878" spans="1:5" x14ac:dyDescent="0.35">
      <c r="A8878">
        <v>4</v>
      </c>
      <c r="B8878" s="1" t="s">
        <v>7963</v>
      </c>
      <c r="C8878">
        <v>879</v>
      </c>
      <c r="D8878" s="1" t="s">
        <v>170</v>
      </c>
      <c r="E8878" s="20">
        <v>45124.82327212963</v>
      </c>
    </row>
    <row r="8879" spans="1:5" x14ac:dyDescent="0.35">
      <c r="A8879">
        <v>4</v>
      </c>
      <c r="B8879" s="1" t="s">
        <v>7963</v>
      </c>
      <c r="C8879">
        <v>1802</v>
      </c>
      <c r="D8879" s="1" t="s">
        <v>8027</v>
      </c>
      <c r="E8879" s="20">
        <v>45130.256255914355</v>
      </c>
    </row>
    <row r="8880" spans="1:5" x14ac:dyDescent="0.35">
      <c r="A8880">
        <v>4</v>
      </c>
      <c r="B8880" s="1" t="s">
        <v>7963</v>
      </c>
      <c r="C8880">
        <v>2854</v>
      </c>
      <c r="D8880" s="1" t="s">
        <v>5937</v>
      </c>
      <c r="E8880" s="20">
        <v>45124.280933761576</v>
      </c>
    </row>
    <row r="8881" spans="1:5" x14ac:dyDescent="0.35">
      <c r="A8881">
        <v>4</v>
      </c>
      <c r="B8881" s="1" t="s">
        <v>7963</v>
      </c>
      <c r="C8881">
        <v>24880</v>
      </c>
      <c r="D8881" s="1" t="s">
        <v>8028</v>
      </c>
      <c r="E8881" s="20">
        <v>45137.274241516207</v>
      </c>
    </row>
    <row r="8882" spans="1:5" x14ac:dyDescent="0.35">
      <c r="A8882">
        <v>4</v>
      </c>
      <c r="B8882" s="1" t="s">
        <v>7963</v>
      </c>
      <c r="C8882">
        <v>2869</v>
      </c>
      <c r="D8882" s="1" t="s">
        <v>5938</v>
      </c>
      <c r="E8882" s="20">
        <v>45124.810963449076</v>
      </c>
    </row>
    <row r="8883" spans="1:5" x14ac:dyDescent="0.35">
      <c r="A8883">
        <v>4</v>
      </c>
      <c r="B8883" s="1" t="s">
        <v>7963</v>
      </c>
      <c r="C8883">
        <v>13750</v>
      </c>
      <c r="D8883" s="1" t="s">
        <v>5944</v>
      </c>
      <c r="E8883" s="20">
        <v>45134.738878402779</v>
      </c>
    </row>
    <row r="8884" spans="1:5" x14ac:dyDescent="0.35">
      <c r="A8884">
        <v>4</v>
      </c>
      <c r="B8884" s="1" t="s">
        <v>7963</v>
      </c>
      <c r="C8884">
        <v>1644</v>
      </c>
      <c r="D8884" s="1" t="s">
        <v>8029</v>
      </c>
      <c r="E8884" s="20">
        <v>45111.272653333333</v>
      </c>
    </row>
    <row r="8885" spans="1:5" x14ac:dyDescent="0.35">
      <c r="A8885">
        <v>4</v>
      </c>
      <c r="B8885" s="1" t="s">
        <v>7963</v>
      </c>
      <c r="C8885">
        <v>981</v>
      </c>
      <c r="D8885" s="1" t="s">
        <v>176</v>
      </c>
      <c r="E8885" s="20">
        <v>45130.276686122685</v>
      </c>
    </row>
    <row r="8886" spans="1:5" x14ac:dyDescent="0.35">
      <c r="A8886">
        <v>4</v>
      </c>
      <c r="B8886" s="1" t="s">
        <v>7963</v>
      </c>
      <c r="C8886">
        <v>628</v>
      </c>
      <c r="D8886" s="1" t="s">
        <v>8030</v>
      </c>
      <c r="E8886" s="20">
        <v>45134.827500104169</v>
      </c>
    </row>
    <row r="8887" spans="1:5" x14ac:dyDescent="0.35">
      <c r="A8887">
        <v>4</v>
      </c>
      <c r="B8887" s="1" t="s">
        <v>7963</v>
      </c>
      <c r="C8887">
        <v>1057</v>
      </c>
      <c r="D8887" s="1" t="s">
        <v>5953</v>
      </c>
      <c r="E8887" s="20">
        <v>45129.69634145833</v>
      </c>
    </row>
    <row r="8888" spans="1:5" x14ac:dyDescent="0.35">
      <c r="A8888">
        <v>4</v>
      </c>
      <c r="B8888" s="1" t="s">
        <v>7963</v>
      </c>
      <c r="C8888">
        <v>733</v>
      </c>
      <c r="D8888" s="1" t="s">
        <v>5958</v>
      </c>
      <c r="E8888" s="20">
        <v>45134.807461979166</v>
      </c>
    </row>
    <row r="8889" spans="1:5" x14ac:dyDescent="0.35">
      <c r="A8889">
        <v>4</v>
      </c>
      <c r="B8889" s="1" t="s">
        <v>7963</v>
      </c>
      <c r="C8889">
        <v>1041</v>
      </c>
      <c r="D8889" s="1" t="s">
        <v>8031</v>
      </c>
      <c r="E8889" s="20">
        <v>45122.727238865744</v>
      </c>
    </row>
    <row r="8890" spans="1:5" x14ac:dyDescent="0.35">
      <c r="A8890">
        <v>4</v>
      </c>
      <c r="B8890" s="1" t="s">
        <v>7963</v>
      </c>
      <c r="C8890">
        <v>1406</v>
      </c>
      <c r="D8890" s="1" t="s">
        <v>8032</v>
      </c>
      <c r="E8890" s="20">
        <v>45122.727171574072</v>
      </c>
    </row>
    <row r="8891" spans="1:5" x14ac:dyDescent="0.35">
      <c r="A8891">
        <v>4</v>
      </c>
      <c r="B8891" s="1" t="s">
        <v>7963</v>
      </c>
      <c r="C8891">
        <v>4450</v>
      </c>
      <c r="D8891" s="1" t="s">
        <v>5959</v>
      </c>
      <c r="E8891" s="20">
        <v>45123.955188564818</v>
      </c>
    </row>
    <row r="8892" spans="1:5" x14ac:dyDescent="0.35">
      <c r="A8892">
        <v>4</v>
      </c>
      <c r="B8892" s="1" t="s">
        <v>7963</v>
      </c>
      <c r="C8892">
        <v>1012</v>
      </c>
      <c r="D8892" s="1" t="s">
        <v>8033</v>
      </c>
      <c r="E8892" s="20">
        <v>45130.128331527776</v>
      </c>
    </row>
    <row r="8893" spans="1:5" x14ac:dyDescent="0.35">
      <c r="A8893">
        <v>4</v>
      </c>
      <c r="B8893" s="1" t="s">
        <v>7963</v>
      </c>
      <c r="C8893">
        <v>2165</v>
      </c>
      <c r="D8893" s="1" t="s">
        <v>8034</v>
      </c>
      <c r="E8893" s="20">
        <v>45130.12839672454</v>
      </c>
    </row>
    <row r="8894" spans="1:5" x14ac:dyDescent="0.35">
      <c r="A8894">
        <v>4</v>
      </c>
      <c r="B8894" s="1" t="s">
        <v>7963</v>
      </c>
      <c r="C8894">
        <v>5685</v>
      </c>
      <c r="D8894" s="1" t="s">
        <v>5962</v>
      </c>
      <c r="E8894" s="20">
        <v>45134.46337258102</v>
      </c>
    </row>
    <row r="8895" spans="1:5" x14ac:dyDescent="0.35">
      <c r="A8895">
        <v>4</v>
      </c>
      <c r="B8895" s="1" t="s">
        <v>7963</v>
      </c>
      <c r="C8895">
        <v>800</v>
      </c>
      <c r="D8895" s="1" t="s">
        <v>5964</v>
      </c>
      <c r="E8895" s="20">
        <v>45134.842777048609</v>
      </c>
    </row>
    <row r="8896" spans="1:5" x14ac:dyDescent="0.35">
      <c r="A8896">
        <v>4</v>
      </c>
      <c r="B8896" s="1" t="s">
        <v>7963</v>
      </c>
      <c r="C8896">
        <v>1695</v>
      </c>
      <c r="D8896" s="1" t="s">
        <v>5966</v>
      </c>
      <c r="E8896" s="20">
        <v>45115.717210173614</v>
      </c>
    </row>
    <row r="8897" spans="1:5" x14ac:dyDescent="0.35">
      <c r="A8897">
        <v>4</v>
      </c>
      <c r="B8897" s="1" t="s">
        <v>7963</v>
      </c>
      <c r="C8897">
        <v>1982</v>
      </c>
      <c r="D8897" s="1" t="s">
        <v>5968</v>
      </c>
      <c r="E8897" s="20">
        <v>45134.69024452546</v>
      </c>
    </row>
    <row r="8898" spans="1:5" x14ac:dyDescent="0.35">
      <c r="A8898">
        <v>4</v>
      </c>
      <c r="B8898" s="1" t="s">
        <v>7963</v>
      </c>
      <c r="C8898">
        <v>1856</v>
      </c>
      <c r="D8898" s="1" t="s">
        <v>187</v>
      </c>
      <c r="E8898" s="20">
        <v>45116.080031111109</v>
      </c>
    </row>
    <row r="8899" spans="1:5" x14ac:dyDescent="0.35">
      <c r="A8899">
        <v>4</v>
      </c>
      <c r="B8899" s="1" t="s">
        <v>7963</v>
      </c>
      <c r="C8899">
        <v>1938</v>
      </c>
      <c r="D8899" s="1" t="s">
        <v>188</v>
      </c>
      <c r="E8899" s="20">
        <v>45116.45461079861</v>
      </c>
    </row>
    <row r="8900" spans="1:5" x14ac:dyDescent="0.35">
      <c r="A8900">
        <v>4</v>
      </c>
      <c r="B8900" s="1" t="s">
        <v>7963</v>
      </c>
      <c r="C8900">
        <v>4645</v>
      </c>
      <c r="D8900" s="1" t="s">
        <v>194</v>
      </c>
      <c r="E8900" s="20">
        <v>45135.288976006945</v>
      </c>
    </row>
    <row r="8901" spans="1:5" x14ac:dyDescent="0.35">
      <c r="A8901">
        <v>4</v>
      </c>
      <c r="B8901" s="1" t="s">
        <v>7963</v>
      </c>
      <c r="C8901">
        <v>1738</v>
      </c>
      <c r="D8901" s="1" t="s">
        <v>8035</v>
      </c>
      <c r="E8901" s="20">
        <v>45127.035218368059</v>
      </c>
    </row>
    <row r="8902" spans="1:5" x14ac:dyDescent="0.35">
      <c r="A8902">
        <v>4</v>
      </c>
      <c r="B8902" s="1" t="s">
        <v>7963</v>
      </c>
      <c r="C8902">
        <v>1720</v>
      </c>
      <c r="D8902" s="1" t="s">
        <v>8036</v>
      </c>
      <c r="E8902" s="20">
        <v>45118.775070717595</v>
      </c>
    </row>
    <row r="8903" spans="1:5" x14ac:dyDescent="0.35">
      <c r="A8903">
        <v>4</v>
      </c>
      <c r="B8903" s="1" t="s">
        <v>7963</v>
      </c>
      <c r="C8903">
        <v>692</v>
      </c>
      <c r="D8903" s="1" t="s">
        <v>8037</v>
      </c>
      <c r="E8903" s="20">
        <v>45125.750523055554</v>
      </c>
    </row>
    <row r="8904" spans="1:5" x14ac:dyDescent="0.35">
      <c r="A8904">
        <v>4</v>
      </c>
      <c r="B8904" s="1" t="s">
        <v>7963</v>
      </c>
      <c r="C8904">
        <v>1230</v>
      </c>
      <c r="D8904" s="1" t="s">
        <v>8038</v>
      </c>
      <c r="E8904" s="20">
        <v>45118.473483912036</v>
      </c>
    </row>
    <row r="8905" spans="1:5" x14ac:dyDescent="0.35">
      <c r="A8905">
        <v>4</v>
      </c>
      <c r="B8905" s="1" t="s">
        <v>7963</v>
      </c>
      <c r="C8905">
        <v>8056</v>
      </c>
      <c r="D8905" s="1" t="s">
        <v>5985</v>
      </c>
      <c r="E8905" s="20">
        <v>45133.102425034725</v>
      </c>
    </row>
    <row r="8906" spans="1:5" x14ac:dyDescent="0.35">
      <c r="A8906">
        <v>4</v>
      </c>
      <c r="B8906" s="1" t="s">
        <v>7963</v>
      </c>
      <c r="C8906">
        <v>670</v>
      </c>
      <c r="D8906" s="1" t="s">
        <v>5989</v>
      </c>
      <c r="E8906" s="20">
        <v>45128.871890532406</v>
      </c>
    </row>
    <row r="8907" spans="1:5" x14ac:dyDescent="0.35">
      <c r="A8907">
        <v>4</v>
      </c>
      <c r="B8907" s="1" t="s">
        <v>7963</v>
      </c>
      <c r="C8907">
        <v>6071</v>
      </c>
      <c r="D8907" s="1" t="s">
        <v>5990</v>
      </c>
      <c r="E8907" s="20">
        <v>45117.999798900462</v>
      </c>
    </row>
    <row r="8908" spans="1:5" x14ac:dyDescent="0.35">
      <c r="A8908">
        <v>4</v>
      </c>
      <c r="B8908" s="1" t="s">
        <v>7963</v>
      </c>
      <c r="C8908">
        <v>3922</v>
      </c>
      <c r="D8908" s="1" t="s">
        <v>5993</v>
      </c>
      <c r="E8908" s="20">
        <v>45127.402787094907</v>
      </c>
    </row>
    <row r="8909" spans="1:5" x14ac:dyDescent="0.35">
      <c r="A8909">
        <v>4</v>
      </c>
      <c r="B8909" s="1" t="s">
        <v>7963</v>
      </c>
      <c r="C8909">
        <v>2825</v>
      </c>
      <c r="D8909" s="1" t="s">
        <v>5996</v>
      </c>
      <c r="E8909" s="20">
        <v>45119.644768900464</v>
      </c>
    </row>
    <row r="8910" spans="1:5" x14ac:dyDescent="0.35">
      <c r="A8910">
        <v>4</v>
      </c>
      <c r="B8910" s="1" t="s">
        <v>7963</v>
      </c>
      <c r="C8910">
        <v>3566</v>
      </c>
      <c r="D8910" s="1" t="s">
        <v>8039</v>
      </c>
      <c r="E8910" s="20">
        <v>45127.035277476854</v>
      </c>
    </row>
    <row r="8911" spans="1:5" x14ac:dyDescent="0.35">
      <c r="A8911">
        <v>4</v>
      </c>
      <c r="B8911" s="1" t="s">
        <v>7963</v>
      </c>
      <c r="C8911">
        <v>3724</v>
      </c>
      <c r="D8911" s="1" t="s">
        <v>8040</v>
      </c>
      <c r="E8911" s="20">
        <v>45133.126611435182</v>
      </c>
    </row>
    <row r="8912" spans="1:5" x14ac:dyDescent="0.35">
      <c r="A8912">
        <v>4</v>
      </c>
      <c r="B8912" s="1" t="s">
        <v>7963</v>
      </c>
      <c r="C8912">
        <v>899</v>
      </c>
      <c r="D8912" s="1" t="s">
        <v>5998</v>
      </c>
      <c r="E8912" s="20">
        <v>45133.149098877315</v>
      </c>
    </row>
    <row r="8913" spans="1:5" x14ac:dyDescent="0.35">
      <c r="A8913">
        <v>4</v>
      </c>
      <c r="B8913" s="1" t="s">
        <v>7963</v>
      </c>
      <c r="C8913">
        <v>3945</v>
      </c>
      <c r="D8913" s="1" t="s">
        <v>8041</v>
      </c>
      <c r="E8913" s="20">
        <v>45133.149117847221</v>
      </c>
    </row>
    <row r="8914" spans="1:5" x14ac:dyDescent="0.35">
      <c r="A8914">
        <v>4</v>
      </c>
      <c r="B8914" s="1" t="s">
        <v>7963</v>
      </c>
      <c r="C8914">
        <v>5381</v>
      </c>
      <c r="D8914" s="1" t="s">
        <v>225</v>
      </c>
      <c r="E8914" s="20">
        <v>45127.358423564816</v>
      </c>
    </row>
    <row r="8915" spans="1:5" x14ac:dyDescent="0.35">
      <c r="A8915">
        <v>4</v>
      </c>
      <c r="B8915" s="1" t="s">
        <v>7963</v>
      </c>
      <c r="C8915">
        <v>2389</v>
      </c>
      <c r="D8915" s="1" t="s">
        <v>226</v>
      </c>
      <c r="E8915" s="20">
        <v>45133.14587832176</v>
      </c>
    </row>
    <row r="8916" spans="1:5" x14ac:dyDescent="0.35">
      <c r="A8916">
        <v>4</v>
      </c>
      <c r="B8916" s="1" t="s">
        <v>7963</v>
      </c>
      <c r="C8916">
        <v>2361</v>
      </c>
      <c r="D8916" s="1" t="s">
        <v>6002</v>
      </c>
      <c r="E8916" s="20">
        <v>45133.833160208334</v>
      </c>
    </row>
    <row r="8917" spans="1:5" x14ac:dyDescent="0.35">
      <c r="A8917">
        <v>4</v>
      </c>
      <c r="B8917" s="1" t="s">
        <v>7963</v>
      </c>
      <c r="C8917">
        <v>2117</v>
      </c>
      <c r="D8917" s="1" t="s">
        <v>8042</v>
      </c>
      <c r="E8917" s="20">
        <v>45133.833242418979</v>
      </c>
    </row>
    <row r="8918" spans="1:5" x14ac:dyDescent="0.35">
      <c r="A8918">
        <v>4</v>
      </c>
      <c r="B8918" s="1" t="s">
        <v>7963</v>
      </c>
      <c r="C8918">
        <v>1284</v>
      </c>
      <c r="D8918" s="1" t="s">
        <v>6003</v>
      </c>
      <c r="E8918" s="20">
        <v>45125.736202962966</v>
      </c>
    </row>
    <row r="8919" spans="1:5" x14ac:dyDescent="0.35">
      <c r="A8919">
        <v>4</v>
      </c>
      <c r="B8919" s="1" t="s">
        <v>7963</v>
      </c>
      <c r="C8919">
        <v>1117</v>
      </c>
      <c r="D8919" s="1" t="s">
        <v>229</v>
      </c>
      <c r="E8919" s="20">
        <v>45125.597831238425</v>
      </c>
    </row>
    <row r="8920" spans="1:5" x14ac:dyDescent="0.35">
      <c r="A8920">
        <v>4</v>
      </c>
      <c r="B8920" s="1" t="s">
        <v>7963</v>
      </c>
      <c r="C8920">
        <v>996</v>
      </c>
      <c r="D8920" s="1" t="s">
        <v>6006</v>
      </c>
      <c r="E8920" s="20">
        <v>45125.747043715281</v>
      </c>
    </row>
    <row r="8921" spans="1:5" x14ac:dyDescent="0.35">
      <c r="A8921">
        <v>4</v>
      </c>
      <c r="B8921" s="1" t="s">
        <v>7963</v>
      </c>
      <c r="C8921">
        <v>6815</v>
      </c>
      <c r="D8921" s="1" t="s">
        <v>6007</v>
      </c>
      <c r="E8921" s="20">
        <v>45117.751100671296</v>
      </c>
    </row>
    <row r="8922" spans="1:5" x14ac:dyDescent="0.35">
      <c r="A8922">
        <v>4</v>
      </c>
      <c r="B8922" s="1" t="s">
        <v>7963</v>
      </c>
      <c r="C8922">
        <v>1068</v>
      </c>
      <c r="D8922" s="1" t="s">
        <v>232</v>
      </c>
      <c r="E8922" s="20">
        <v>45118.769572118057</v>
      </c>
    </row>
    <row r="8923" spans="1:5" x14ac:dyDescent="0.35">
      <c r="A8923">
        <v>4</v>
      </c>
      <c r="B8923" s="1" t="s">
        <v>7963</v>
      </c>
      <c r="C8923">
        <v>1615</v>
      </c>
      <c r="D8923" s="1" t="s">
        <v>234</v>
      </c>
      <c r="E8923" s="20">
        <v>45109.152341122688</v>
      </c>
    </row>
    <row r="8924" spans="1:5" x14ac:dyDescent="0.35">
      <c r="A8924">
        <v>4</v>
      </c>
      <c r="B8924" s="1" t="s">
        <v>7963</v>
      </c>
      <c r="C8924">
        <v>2197</v>
      </c>
      <c r="D8924" s="1" t="s">
        <v>8043</v>
      </c>
      <c r="E8924" s="20">
        <v>45119.809483993056</v>
      </c>
    </row>
    <row r="8925" spans="1:5" x14ac:dyDescent="0.35">
      <c r="A8925">
        <v>4</v>
      </c>
      <c r="B8925" s="1" t="s">
        <v>7963</v>
      </c>
      <c r="C8925">
        <v>2567</v>
      </c>
      <c r="D8925" s="1" t="s">
        <v>6019</v>
      </c>
      <c r="E8925" s="20">
        <v>45133.838345439814</v>
      </c>
    </row>
    <row r="8926" spans="1:5" x14ac:dyDescent="0.35">
      <c r="A8926">
        <v>4</v>
      </c>
      <c r="B8926" s="1" t="s">
        <v>7963</v>
      </c>
      <c r="C8926">
        <v>1121</v>
      </c>
      <c r="D8926" s="1" t="s">
        <v>6020</v>
      </c>
      <c r="E8926" s="20">
        <v>45127.285358865738</v>
      </c>
    </row>
    <row r="8927" spans="1:5" x14ac:dyDescent="0.35">
      <c r="A8927">
        <v>4</v>
      </c>
      <c r="B8927" s="1" t="s">
        <v>7963</v>
      </c>
      <c r="C8927">
        <v>8244</v>
      </c>
      <c r="D8927" s="1" t="s">
        <v>8044</v>
      </c>
      <c r="E8927" s="20">
        <v>45127.283423368055</v>
      </c>
    </row>
    <row r="8928" spans="1:5" x14ac:dyDescent="0.35">
      <c r="A8928">
        <v>4</v>
      </c>
      <c r="B8928" s="1" t="s">
        <v>7963</v>
      </c>
      <c r="C8928">
        <v>2837</v>
      </c>
      <c r="D8928" s="1" t="s">
        <v>239</v>
      </c>
      <c r="E8928" s="20">
        <v>45118.778741249997</v>
      </c>
    </row>
    <row r="8929" spans="1:5" x14ac:dyDescent="0.35">
      <c r="A8929">
        <v>4</v>
      </c>
      <c r="B8929" s="1" t="s">
        <v>7963</v>
      </c>
      <c r="C8929">
        <v>1099</v>
      </c>
      <c r="D8929" s="1" t="s">
        <v>8045</v>
      </c>
      <c r="E8929" s="20">
        <v>45134.278196539351</v>
      </c>
    </row>
    <row r="8930" spans="1:5" x14ac:dyDescent="0.35">
      <c r="A8930">
        <v>4</v>
      </c>
      <c r="B8930" s="1" t="s">
        <v>7963</v>
      </c>
      <c r="C8930">
        <v>7631</v>
      </c>
      <c r="D8930" s="1" t="s">
        <v>6028</v>
      </c>
      <c r="E8930" s="20">
        <v>45120.269285509261</v>
      </c>
    </row>
    <row r="8931" spans="1:5" x14ac:dyDescent="0.35">
      <c r="A8931">
        <v>4</v>
      </c>
      <c r="B8931" s="1" t="s">
        <v>7963</v>
      </c>
      <c r="C8931">
        <v>2301</v>
      </c>
      <c r="D8931" s="1" t="s">
        <v>6030</v>
      </c>
      <c r="E8931" s="20">
        <v>45115.310720972222</v>
      </c>
    </row>
    <row r="8932" spans="1:5" x14ac:dyDescent="0.35">
      <c r="A8932">
        <v>4</v>
      </c>
      <c r="B8932" s="1" t="s">
        <v>7963</v>
      </c>
      <c r="C8932">
        <v>2919</v>
      </c>
      <c r="D8932" s="1" t="s">
        <v>6032</v>
      </c>
      <c r="E8932" s="20">
        <v>45112.831007083332</v>
      </c>
    </row>
    <row r="8933" spans="1:5" x14ac:dyDescent="0.35">
      <c r="A8933">
        <v>4</v>
      </c>
      <c r="B8933" s="1" t="s">
        <v>7963</v>
      </c>
      <c r="C8933">
        <v>2546</v>
      </c>
      <c r="D8933" s="1" t="s">
        <v>6033</v>
      </c>
      <c r="E8933" s="20">
        <v>45132.839728263891</v>
      </c>
    </row>
    <row r="8934" spans="1:5" x14ac:dyDescent="0.35">
      <c r="A8934">
        <v>4</v>
      </c>
      <c r="B8934" s="1" t="s">
        <v>7963</v>
      </c>
      <c r="C8934">
        <v>2535</v>
      </c>
      <c r="D8934" s="1" t="s">
        <v>8046</v>
      </c>
      <c r="E8934" s="20">
        <v>45132.839758969909</v>
      </c>
    </row>
    <row r="8935" spans="1:5" x14ac:dyDescent="0.35">
      <c r="A8935">
        <v>4</v>
      </c>
      <c r="B8935" s="1" t="s">
        <v>7963</v>
      </c>
      <c r="C8935">
        <v>5284</v>
      </c>
      <c r="D8935" s="1" t="s">
        <v>243</v>
      </c>
      <c r="E8935" s="20">
        <v>45125.750503541669</v>
      </c>
    </row>
    <row r="8936" spans="1:5" x14ac:dyDescent="0.35">
      <c r="A8936">
        <v>4</v>
      </c>
      <c r="B8936" s="1" t="s">
        <v>7963</v>
      </c>
      <c r="C8936">
        <v>3046</v>
      </c>
      <c r="D8936" s="1" t="s">
        <v>8047</v>
      </c>
      <c r="E8936" s="20">
        <v>45125.74709931713</v>
      </c>
    </row>
    <row r="8937" spans="1:5" x14ac:dyDescent="0.35">
      <c r="A8937">
        <v>4</v>
      </c>
      <c r="B8937" s="1" t="s">
        <v>7963</v>
      </c>
      <c r="C8937">
        <v>6099</v>
      </c>
      <c r="D8937" s="1" t="s">
        <v>8048</v>
      </c>
      <c r="E8937" s="20">
        <v>45118.769595324076</v>
      </c>
    </row>
    <row r="8938" spans="1:5" x14ac:dyDescent="0.35">
      <c r="A8938">
        <v>4</v>
      </c>
      <c r="B8938" s="1" t="s">
        <v>7963</v>
      </c>
      <c r="C8938">
        <v>1546</v>
      </c>
      <c r="D8938" s="1" t="s">
        <v>8049</v>
      </c>
      <c r="E8938" s="20">
        <v>45136.322369525464</v>
      </c>
    </row>
    <row r="8939" spans="1:5" x14ac:dyDescent="0.35">
      <c r="A8939">
        <v>4</v>
      </c>
      <c r="B8939" s="1" t="s">
        <v>7963</v>
      </c>
      <c r="C8939">
        <v>3350</v>
      </c>
      <c r="D8939" s="1" t="s">
        <v>8050</v>
      </c>
      <c r="E8939" s="20">
        <v>45136.32381361111</v>
      </c>
    </row>
    <row r="8940" spans="1:5" x14ac:dyDescent="0.35">
      <c r="A8940">
        <v>4</v>
      </c>
      <c r="B8940" s="1" t="s">
        <v>7963</v>
      </c>
      <c r="C8940">
        <v>14328</v>
      </c>
      <c r="D8940" s="1" t="s">
        <v>6050</v>
      </c>
      <c r="E8940" s="20">
        <v>45122.449515185188</v>
      </c>
    </row>
    <row r="8941" spans="1:5" x14ac:dyDescent="0.35">
      <c r="A8941">
        <v>4</v>
      </c>
      <c r="B8941" s="1" t="s">
        <v>7963</v>
      </c>
      <c r="C8941">
        <v>1249</v>
      </c>
      <c r="D8941" s="1" t="s">
        <v>8051</v>
      </c>
      <c r="E8941" s="20">
        <v>45136.087085219908</v>
      </c>
    </row>
    <row r="8942" spans="1:5" x14ac:dyDescent="0.35">
      <c r="A8942">
        <v>4</v>
      </c>
      <c r="B8942" s="1" t="s">
        <v>7963</v>
      </c>
      <c r="C8942">
        <v>783</v>
      </c>
      <c r="D8942" s="1" t="s">
        <v>8052</v>
      </c>
      <c r="E8942" s="20">
        <v>45136.110900821761</v>
      </c>
    </row>
    <row r="8943" spans="1:5" x14ac:dyDescent="0.35">
      <c r="A8943">
        <v>4</v>
      </c>
      <c r="B8943" s="1" t="s">
        <v>7963</v>
      </c>
      <c r="C8943">
        <v>1042</v>
      </c>
      <c r="D8943" s="1" t="s">
        <v>6057</v>
      </c>
      <c r="E8943" s="20">
        <v>45113.091426736108</v>
      </c>
    </row>
    <row r="8944" spans="1:5" x14ac:dyDescent="0.35">
      <c r="A8944">
        <v>4</v>
      </c>
      <c r="B8944" s="1" t="s">
        <v>7963</v>
      </c>
      <c r="C8944">
        <v>1976</v>
      </c>
      <c r="D8944" s="1" t="s">
        <v>6061</v>
      </c>
      <c r="E8944" s="20">
        <v>45124.271270625002</v>
      </c>
    </row>
    <row r="8945" spans="1:5" x14ac:dyDescent="0.35">
      <c r="A8945">
        <v>4</v>
      </c>
      <c r="B8945" s="1" t="s">
        <v>7963</v>
      </c>
      <c r="C8945">
        <v>1617</v>
      </c>
      <c r="D8945" s="1" t="s">
        <v>6062</v>
      </c>
      <c r="E8945" s="20">
        <v>45129.703199710646</v>
      </c>
    </row>
    <row r="8946" spans="1:5" x14ac:dyDescent="0.35">
      <c r="A8946">
        <v>4</v>
      </c>
      <c r="B8946" s="1" t="s">
        <v>7963</v>
      </c>
      <c r="C8946">
        <v>15604</v>
      </c>
      <c r="D8946" s="1" t="s">
        <v>8053</v>
      </c>
      <c r="E8946" s="20">
        <v>45136.106192349536</v>
      </c>
    </row>
    <row r="8947" spans="1:5" x14ac:dyDescent="0.35">
      <c r="A8947">
        <v>4</v>
      </c>
      <c r="B8947" s="1" t="s">
        <v>7963</v>
      </c>
      <c r="C8947">
        <v>1152</v>
      </c>
      <c r="D8947" s="1" t="s">
        <v>8054</v>
      </c>
      <c r="E8947" s="20">
        <v>45136.106170185187</v>
      </c>
    </row>
    <row r="8948" spans="1:5" x14ac:dyDescent="0.35">
      <c r="A8948">
        <v>4</v>
      </c>
      <c r="B8948" s="1" t="s">
        <v>7963</v>
      </c>
      <c r="C8948">
        <v>3595</v>
      </c>
      <c r="D8948" s="1" t="s">
        <v>8055</v>
      </c>
      <c r="E8948" s="20">
        <v>45136.096442291666</v>
      </c>
    </row>
    <row r="8949" spans="1:5" x14ac:dyDescent="0.35">
      <c r="A8949">
        <v>4</v>
      </c>
      <c r="B8949" s="1" t="s">
        <v>7963</v>
      </c>
      <c r="C8949">
        <v>4052</v>
      </c>
      <c r="D8949" s="1" t="s">
        <v>8056</v>
      </c>
      <c r="E8949" s="20">
        <v>45136.297819270832</v>
      </c>
    </row>
    <row r="8950" spans="1:5" x14ac:dyDescent="0.35">
      <c r="A8950">
        <v>4</v>
      </c>
      <c r="B8950" s="1" t="s">
        <v>7963</v>
      </c>
      <c r="C8950">
        <v>931</v>
      </c>
      <c r="D8950" s="1" t="s">
        <v>265</v>
      </c>
      <c r="E8950" s="20">
        <v>45130.402759432873</v>
      </c>
    </row>
    <row r="8951" spans="1:5" x14ac:dyDescent="0.35">
      <c r="A8951">
        <v>4</v>
      </c>
      <c r="B8951" s="1" t="s">
        <v>7963</v>
      </c>
      <c r="C8951">
        <v>1327</v>
      </c>
      <c r="D8951" s="1" t="s">
        <v>8057</v>
      </c>
      <c r="E8951" s="20">
        <v>45136.223681944444</v>
      </c>
    </row>
    <row r="8952" spans="1:5" x14ac:dyDescent="0.35">
      <c r="A8952">
        <v>4</v>
      </c>
      <c r="B8952" s="1" t="s">
        <v>7963</v>
      </c>
      <c r="C8952">
        <v>1906</v>
      </c>
      <c r="D8952" s="1" t="s">
        <v>6068</v>
      </c>
      <c r="E8952" s="20">
        <v>45122.545896331016</v>
      </c>
    </row>
    <row r="8953" spans="1:5" x14ac:dyDescent="0.35">
      <c r="A8953">
        <v>4</v>
      </c>
      <c r="B8953" s="1" t="s">
        <v>7963</v>
      </c>
      <c r="C8953">
        <v>1447</v>
      </c>
      <c r="D8953" s="1" t="s">
        <v>6069</v>
      </c>
      <c r="E8953" s="20">
        <v>45126.074004108799</v>
      </c>
    </row>
    <row r="8954" spans="1:5" x14ac:dyDescent="0.35">
      <c r="A8954">
        <v>4</v>
      </c>
      <c r="B8954" s="1" t="s">
        <v>7963</v>
      </c>
      <c r="C8954">
        <v>2791</v>
      </c>
      <c r="D8954" s="1" t="s">
        <v>6070</v>
      </c>
      <c r="E8954" s="20">
        <v>45119.018649212965</v>
      </c>
    </row>
    <row r="8955" spans="1:5" x14ac:dyDescent="0.35">
      <c r="A8955">
        <v>4</v>
      </c>
      <c r="B8955" s="1" t="s">
        <v>7963</v>
      </c>
      <c r="C8955">
        <v>980</v>
      </c>
      <c r="D8955" s="1" t="s">
        <v>6074</v>
      </c>
      <c r="E8955" s="20">
        <v>45114.343284421295</v>
      </c>
    </row>
    <row r="8956" spans="1:5" x14ac:dyDescent="0.35">
      <c r="A8956">
        <v>4</v>
      </c>
      <c r="B8956" s="1" t="s">
        <v>7963</v>
      </c>
      <c r="C8956">
        <v>609</v>
      </c>
      <c r="D8956" s="1" t="s">
        <v>8058</v>
      </c>
      <c r="E8956" s="20">
        <v>45125.910954444444</v>
      </c>
    </row>
    <row r="8957" spans="1:5" x14ac:dyDescent="0.35">
      <c r="A8957">
        <v>4</v>
      </c>
      <c r="B8957" s="1" t="s">
        <v>7963</v>
      </c>
      <c r="C8957">
        <v>3810</v>
      </c>
      <c r="D8957" s="1" t="s">
        <v>6082</v>
      </c>
      <c r="E8957" s="20">
        <v>45133.010642060188</v>
      </c>
    </row>
    <row r="8958" spans="1:5" x14ac:dyDescent="0.35">
      <c r="A8958">
        <v>4</v>
      </c>
      <c r="B8958" s="1" t="s">
        <v>7963</v>
      </c>
      <c r="C8958">
        <v>4568</v>
      </c>
      <c r="D8958" s="1" t="s">
        <v>8059</v>
      </c>
      <c r="E8958" s="20">
        <v>45136.717378379632</v>
      </c>
    </row>
    <row r="8959" spans="1:5" x14ac:dyDescent="0.35">
      <c r="A8959">
        <v>4</v>
      </c>
      <c r="B8959" s="1" t="s">
        <v>7963</v>
      </c>
      <c r="C8959">
        <v>1737</v>
      </c>
      <c r="D8959" s="1" t="s">
        <v>6091</v>
      </c>
      <c r="E8959" s="20">
        <v>45122.74965795139</v>
      </c>
    </row>
    <row r="8960" spans="1:5" x14ac:dyDescent="0.35">
      <c r="A8960">
        <v>4</v>
      </c>
      <c r="B8960" s="1" t="s">
        <v>7963</v>
      </c>
      <c r="C8960">
        <v>1749</v>
      </c>
      <c r="D8960" s="1" t="s">
        <v>6092</v>
      </c>
      <c r="E8960" s="20">
        <v>45122.44401702546</v>
      </c>
    </row>
    <row r="8961" spans="1:5" x14ac:dyDescent="0.35">
      <c r="A8961">
        <v>4</v>
      </c>
      <c r="B8961" s="1" t="s">
        <v>7963</v>
      </c>
      <c r="C8961">
        <v>1488</v>
      </c>
      <c r="D8961" s="1" t="s">
        <v>8060</v>
      </c>
      <c r="E8961" s="20">
        <v>45136.188298356479</v>
      </c>
    </row>
    <row r="8962" spans="1:5" x14ac:dyDescent="0.35">
      <c r="A8962">
        <v>4</v>
      </c>
      <c r="B8962" s="1" t="s">
        <v>7963</v>
      </c>
      <c r="C8962">
        <v>945</v>
      </c>
      <c r="D8962" s="1" t="s">
        <v>8061</v>
      </c>
      <c r="E8962" s="20">
        <v>45124.071906747682</v>
      </c>
    </row>
    <row r="8963" spans="1:5" x14ac:dyDescent="0.35">
      <c r="A8963">
        <v>4</v>
      </c>
      <c r="B8963" s="1" t="s">
        <v>7963</v>
      </c>
      <c r="C8963">
        <v>3269</v>
      </c>
      <c r="D8963" s="1" t="s">
        <v>8062</v>
      </c>
      <c r="E8963" s="20">
        <v>45133.726114305558</v>
      </c>
    </row>
    <row r="8964" spans="1:5" x14ac:dyDescent="0.35">
      <c r="A8964">
        <v>4</v>
      </c>
      <c r="B8964" s="1" t="s">
        <v>7963</v>
      </c>
      <c r="C8964">
        <v>7281</v>
      </c>
      <c r="D8964" s="1" t="s">
        <v>6097</v>
      </c>
      <c r="E8964" s="20">
        <v>45119.930019317129</v>
      </c>
    </row>
    <row r="8965" spans="1:5" x14ac:dyDescent="0.35">
      <c r="A8965">
        <v>4</v>
      </c>
      <c r="B8965" s="1" t="s">
        <v>7963</v>
      </c>
      <c r="C8965">
        <v>1052</v>
      </c>
      <c r="D8965" s="1" t="s">
        <v>8063</v>
      </c>
      <c r="E8965" s="20">
        <v>45135.062286840279</v>
      </c>
    </row>
    <row r="8966" spans="1:5" x14ac:dyDescent="0.35">
      <c r="A8966">
        <v>4</v>
      </c>
      <c r="B8966" s="1" t="s">
        <v>7963</v>
      </c>
      <c r="C8966">
        <v>6947</v>
      </c>
      <c r="D8966" s="1" t="s">
        <v>288</v>
      </c>
      <c r="E8966" s="20">
        <v>45125.375622037034</v>
      </c>
    </row>
    <row r="8967" spans="1:5" x14ac:dyDescent="0.35">
      <c r="A8967">
        <v>4</v>
      </c>
      <c r="B8967" s="1" t="s">
        <v>7963</v>
      </c>
      <c r="C8967">
        <v>853</v>
      </c>
      <c r="D8967" s="1" t="s">
        <v>6116</v>
      </c>
      <c r="E8967" s="20">
        <v>45114.338463541666</v>
      </c>
    </row>
    <row r="8968" spans="1:5" x14ac:dyDescent="0.35">
      <c r="A8968">
        <v>4</v>
      </c>
      <c r="B8968" s="1" t="s">
        <v>7963</v>
      </c>
      <c r="C8968">
        <v>1558</v>
      </c>
      <c r="D8968" s="1" t="s">
        <v>6117</v>
      </c>
      <c r="E8968" s="20">
        <v>45122.558866712963</v>
      </c>
    </row>
    <row r="8969" spans="1:5" x14ac:dyDescent="0.35">
      <c r="A8969">
        <v>4</v>
      </c>
      <c r="B8969" s="1" t="s">
        <v>7963</v>
      </c>
      <c r="C8969">
        <v>996</v>
      </c>
      <c r="D8969" s="1" t="s">
        <v>8064</v>
      </c>
      <c r="E8969" s="20">
        <v>45114.397347395832</v>
      </c>
    </row>
    <row r="8970" spans="1:5" x14ac:dyDescent="0.35">
      <c r="A8970">
        <v>4</v>
      </c>
      <c r="B8970" s="1" t="s">
        <v>7963</v>
      </c>
      <c r="C8970">
        <v>907</v>
      </c>
      <c r="D8970" s="1" t="s">
        <v>8065</v>
      </c>
      <c r="E8970" s="20">
        <v>45118.784263946756</v>
      </c>
    </row>
    <row r="8971" spans="1:5" x14ac:dyDescent="0.35">
      <c r="A8971">
        <v>4</v>
      </c>
      <c r="B8971" s="1" t="s">
        <v>7963</v>
      </c>
      <c r="C8971">
        <v>6560</v>
      </c>
      <c r="D8971" s="1" t="s">
        <v>6123</v>
      </c>
      <c r="E8971" s="20">
        <v>45118.784288148148</v>
      </c>
    </row>
    <row r="8972" spans="1:5" x14ac:dyDescent="0.35">
      <c r="A8972">
        <v>4</v>
      </c>
      <c r="B8972" s="1" t="s">
        <v>7963</v>
      </c>
      <c r="C8972">
        <v>756</v>
      </c>
      <c r="D8972" s="1" t="s">
        <v>8066</v>
      </c>
      <c r="E8972" s="20">
        <v>45135.056810462964</v>
      </c>
    </row>
    <row r="8973" spans="1:5" x14ac:dyDescent="0.35">
      <c r="A8973">
        <v>4</v>
      </c>
      <c r="B8973" s="1" t="s">
        <v>7963</v>
      </c>
      <c r="C8973">
        <v>3975</v>
      </c>
      <c r="D8973" s="1" t="s">
        <v>8067</v>
      </c>
      <c r="E8973" s="20">
        <v>45134.844471249999</v>
      </c>
    </row>
    <row r="8974" spans="1:5" x14ac:dyDescent="0.35">
      <c r="A8974">
        <v>4</v>
      </c>
      <c r="B8974" s="1" t="s">
        <v>7963</v>
      </c>
      <c r="C8974">
        <v>793</v>
      </c>
      <c r="D8974" s="1" t="s">
        <v>8068</v>
      </c>
      <c r="E8974" s="20">
        <v>45129.656253611109</v>
      </c>
    </row>
    <row r="8975" spans="1:5" x14ac:dyDescent="0.35">
      <c r="A8975">
        <v>4</v>
      </c>
      <c r="B8975" s="1" t="s">
        <v>7963</v>
      </c>
      <c r="C8975">
        <v>2537</v>
      </c>
      <c r="D8975" s="1" t="s">
        <v>8069</v>
      </c>
      <c r="E8975" s="20">
        <v>45135.15488357639</v>
      </c>
    </row>
    <row r="8976" spans="1:5" x14ac:dyDescent="0.35">
      <c r="A8976">
        <v>4</v>
      </c>
      <c r="B8976" s="1" t="s">
        <v>7963</v>
      </c>
      <c r="C8976">
        <v>899</v>
      </c>
      <c r="D8976" s="1" t="s">
        <v>8070</v>
      </c>
      <c r="E8976" s="20">
        <v>45111.07710292824</v>
      </c>
    </row>
    <row r="8977" spans="1:5" x14ac:dyDescent="0.35">
      <c r="A8977">
        <v>4</v>
      </c>
      <c r="B8977" s="1" t="s">
        <v>7963</v>
      </c>
      <c r="C8977">
        <v>690</v>
      </c>
      <c r="D8977" s="1" t="s">
        <v>8071</v>
      </c>
      <c r="E8977" s="20">
        <v>45129.660149131945</v>
      </c>
    </row>
    <row r="8978" spans="1:5" x14ac:dyDescent="0.35">
      <c r="A8978">
        <v>4</v>
      </c>
      <c r="B8978" s="1" t="s">
        <v>7963</v>
      </c>
      <c r="C8978">
        <v>7927</v>
      </c>
      <c r="D8978" s="1" t="s">
        <v>297</v>
      </c>
      <c r="E8978" s="20">
        <v>45129.660171307871</v>
      </c>
    </row>
    <row r="8979" spans="1:5" x14ac:dyDescent="0.35">
      <c r="A8979">
        <v>4</v>
      </c>
      <c r="B8979" s="1" t="s">
        <v>7963</v>
      </c>
      <c r="C8979">
        <v>3972</v>
      </c>
      <c r="D8979" s="1" t="s">
        <v>8072</v>
      </c>
      <c r="E8979" s="20">
        <v>45135.056897708331</v>
      </c>
    </row>
    <row r="8980" spans="1:5" x14ac:dyDescent="0.35">
      <c r="A8980">
        <v>4</v>
      </c>
      <c r="B8980" s="1" t="s">
        <v>7963</v>
      </c>
      <c r="C8980">
        <v>1099</v>
      </c>
      <c r="D8980" s="1" t="s">
        <v>8073</v>
      </c>
      <c r="E8980" s="20">
        <v>45110.788587141207</v>
      </c>
    </row>
    <row r="8981" spans="1:5" x14ac:dyDescent="0.35">
      <c r="A8981">
        <v>4</v>
      </c>
      <c r="B8981" s="1" t="s">
        <v>7963</v>
      </c>
      <c r="C8981">
        <v>11621</v>
      </c>
      <c r="D8981" s="1" t="s">
        <v>8074</v>
      </c>
      <c r="E8981" s="20">
        <v>45134.89444167824</v>
      </c>
    </row>
    <row r="8982" spans="1:5" x14ac:dyDescent="0.35">
      <c r="A8982">
        <v>4</v>
      </c>
      <c r="B8982" s="1" t="s">
        <v>7963</v>
      </c>
      <c r="C8982">
        <v>2436</v>
      </c>
      <c r="D8982" s="1" t="s">
        <v>8075</v>
      </c>
      <c r="E8982" s="20">
        <v>45111.181712592595</v>
      </c>
    </row>
    <row r="8983" spans="1:5" x14ac:dyDescent="0.35">
      <c r="A8983">
        <v>4</v>
      </c>
      <c r="B8983" s="1" t="s">
        <v>7963</v>
      </c>
      <c r="C8983">
        <v>5651</v>
      </c>
      <c r="D8983" s="1" t="s">
        <v>301</v>
      </c>
      <c r="E8983" s="20">
        <v>45116.269764490738</v>
      </c>
    </row>
    <row r="8984" spans="1:5" x14ac:dyDescent="0.35">
      <c r="A8984">
        <v>4</v>
      </c>
      <c r="B8984" s="1" t="s">
        <v>7963</v>
      </c>
      <c r="C8984">
        <v>947</v>
      </c>
      <c r="D8984" s="1" t="s">
        <v>8076</v>
      </c>
      <c r="E8984" s="20">
        <v>45127.937929293985</v>
      </c>
    </row>
    <row r="8985" spans="1:5" x14ac:dyDescent="0.35">
      <c r="A8985">
        <v>4</v>
      </c>
      <c r="B8985" s="1" t="s">
        <v>7963</v>
      </c>
      <c r="C8985">
        <v>2951</v>
      </c>
      <c r="D8985" s="1" t="s">
        <v>8077</v>
      </c>
      <c r="E8985" s="20">
        <v>45118.833069976848</v>
      </c>
    </row>
    <row r="8986" spans="1:5" x14ac:dyDescent="0.35">
      <c r="A8986">
        <v>4</v>
      </c>
      <c r="B8986" s="1" t="s">
        <v>7963</v>
      </c>
      <c r="C8986">
        <v>3808</v>
      </c>
      <c r="D8986" s="1" t="s">
        <v>8078</v>
      </c>
      <c r="E8986" s="20">
        <v>45121.865995983797</v>
      </c>
    </row>
    <row r="8987" spans="1:5" x14ac:dyDescent="0.35">
      <c r="A8987">
        <v>4</v>
      </c>
      <c r="B8987" s="1" t="s">
        <v>7963</v>
      </c>
      <c r="C8987">
        <v>1868</v>
      </c>
      <c r="D8987" s="1" t="s">
        <v>8079</v>
      </c>
      <c r="E8987" s="20">
        <v>45132.810786168979</v>
      </c>
    </row>
    <row r="8988" spans="1:5" x14ac:dyDescent="0.35">
      <c r="A8988">
        <v>4</v>
      </c>
      <c r="B8988" s="1" t="s">
        <v>7963</v>
      </c>
      <c r="C8988">
        <v>686</v>
      </c>
      <c r="D8988" s="1" t="s">
        <v>8080</v>
      </c>
      <c r="E8988" s="20">
        <v>45135.839161307871</v>
      </c>
    </row>
    <row r="8989" spans="1:5" x14ac:dyDescent="0.35">
      <c r="A8989">
        <v>4</v>
      </c>
      <c r="B8989" s="1" t="s">
        <v>7963</v>
      </c>
      <c r="C8989">
        <v>7098</v>
      </c>
      <c r="D8989" s="1" t="s">
        <v>6144</v>
      </c>
      <c r="E8989" s="20">
        <v>45130.405668923609</v>
      </c>
    </row>
    <row r="8990" spans="1:5" x14ac:dyDescent="0.35">
      <c r="A8990">
        <v>4</v>
      </c>
      <c r="B8990" s="1" t="s">
        <v>7963</v>
      </c>
      <c r="C8990">
        <v>2304</v>
      </c>
      <c r="D8990" s="1" t="s">
        <v>8081</v>
      </c>
      <c r="E8990" s="20">
        <v>45130.405605914355</v>
      </c>
    </row>
    <row r="8991" spans="1:5" x14ac:dyDescent="0.35">
      <c r="A8991">
        <v>4</v>
      </c>
      <c r="B8991" s="1" t="s">
        <v>7963</v>
      </c>
      <c r="C8991">
        <v>15037</v>
      </c>
      <c r="D8991" s="1" t="s">
        <v>6148</v>
      </c>
      <c r="E8991" s="20">
        <v>45116.800297905094</v>
      </c>
    </row>
    <row r="8992" spans="1:5" x14ac:dyDescent="0.35">
      <c r="A8992">
        <v>4</v>
      </c>
      <c r="B8992" s="1" t="s">
        <v>7963</v>
      </c>
      <c r="C8992">
        <v>1319</v>
      </c>
      <c r="D8992" s="1" t="s">
        <v>8082</v>
      </c>
      <c r="E8992" s="20">
        <v>45133.984614664354</v>
      </c>
    </row>
    <row r="8993" spans="1:5" x14ac:dyDescent="0.35">
      <c r="A8993">
        <v>4</v>
      </c>
      <c r="B8993" s="1" t="s">
        <v>7963</v>
      </c>
      <c r="C8993">
        <v>3731</v>
      </c>
      <c r="D8993" s="1" t="s">
        <v>308</v>
      </c>
      <c r="E8993" s="20">
        <v>45128.740594317132</v>
      </c>
    </row>
    <row r="8994" spans="1:5" x14ac:dyDescent="0.35">
      <c r="A8994">
        <v>4</v>
      </c>
      <c r="B8994" s="1" t="s">
        <v>7963</v>
      </c>
      <c r="C8994">
        <v>13941</v>
      </c>
      <c r="D8994" s="1" t="s">
        <v>8083</v>
      </c>
      <c r="E8994" s="20">
        <v>45133.235656817131</v>
      </c>
    </row>
    <row r="8995" spans="1:5" x14ac:dyDescent="0.35">
      <c r="A8995">
        <v>4</v>
      </c>
      <c r="B8995" s="1" t="s">
        <v>7963</v>
      </c>
      <c r="C8995">
        <v>2760</v>
      </c>
      <c r="D8995" s="1" t="s">
        <v>8084</v>
      </c>
      <c r="E8995" s="20">
        <v>45136.65432804398</v>
      </c>
    </row>
    <row r="8996" spans="1:5" x14ac:dyDescent="0.35">
      <c r="A8996">
        <v>4</v>
      </c>
      <c r="B8996" s="1" t="s">
        <v>7963</v>
      </c>
      <c r="C8996">
        <v>964</v>
      </c>
      <c r="D8996" s="1" t="s">
        <v>8085</v>
      </c>
      <c r="E8996" s="20">
        <v>45135.805735439812</v>
      </c>
    </row>
    <row r="8997" spans="1:5" x14ac:dyDescent="0.35">
      <c r="A8997">
        <v>4</v>
      </c>
      <c r="B8997" s="1" t="s">
        <v>7963</v>
      </c>
      <c r="C8997">
        <v>1144</v>
      </c>
      <c r="D8997" s="1" t="s">
        <v>8086</v>
      </c>
      <c r="E8997" s="20">
        <v>45135.805755034722</v>
      </c>
    </row>
    <row r="8998" spans="1:5" x14ac:dyDescent="0.35">
      <c r="A8998">
        <v>4</v>
      </c>
      <c r="B8998" s="1" t="s">
        <v>7963</v>
      </c>
      <c r="C8998">
        <v>4279</v>
      </c>
      <c r="D8998" s="1" t="s">
        <v>6156</v>
      </c>
      <c r="E8998" s="20">
        <v>45126.46706234954</v>
      </c>
    </row>
    <row r="8999" spans="1:5" x14ac:dyDescent="0.35">
      <c r="A8999">
        <v>4</v>
      </c>
      <c r="B8999" s="1" t="s">
        <v>7963</v>
      </c>
      <c r="C8999">
        <v>1398</v>
      </c>
      <c r="D8999" s="1" t="s">
        <v>8087</v>
      </c>
      <c r="E8999" s="20">
        <v>45135.827479375002</v>
      </c>
    </row>
    <row r="9000" spans="1:5" x14ac:dyDescent="0.35">
      <c r="A9000">
        <v>4</v>
      </c>
      <c r="B9000" s="1" t="s">
        <v>7963</v>
      </c>
      <c r="C9000">
        <v>2295</v>
      </c>
      <c r="D9000" s="1" t="s">
        <v>6158</v>
      </c>
      <c r="E9000" s="20">
        <v>45129.32779491898</v>
      </c>
    </row>
    <row r="9001" spans="1:5" x14ac:dyDescent="0.35">
      <c r="A9001">
        <v>4</v>
      </c>
      <c r="B9001" s="1" t="s">
        <v>7963</v>
      </c>
      <c r="C9001">
        <v>3036</v>
      </c>
      <c r="D9001" s="1" t="s">
        <v>8088</v>
      </c>
      <c r="E9001" s="20">
        <v>45137.122352962964</v>
      </c>
    </row>
    <row r="9002" spans="1:5" x14ac:dyDescent="0.35">
      <c r="A9002">
        <v>4</v>
      </c>
      <c r="B9002" s="1" t="s">
        <v>7963</v>
      </c>
      <c r="C9002">
        <v>1468</v>
      </c>
      <c r="D9002" s="1" t="s">
        <v>8089</v>
      </c>
      <c r="E9002" s="20">
        <v>45135.827460902779</v>
      </c>
    </row>
    <row r="9003" spans="1:5" x14ac:dyDescent="0.35">
      <c r="A9003">
        <v>4</v>
      </c>
      <c r="B9003" s="1" t="s">
        <v>7963</v>
      </c>
      <c r="C9003">
        <v>6453</v>
      </c>
      <c r="D9003" s="1" t="s">
        <v>8090</v>
      </c>
      <c r="E9003" s="20">
        <v>45135.839176377318</v>
      </c>
    </row>
    <row r="9004" spans="1:5" x14ac:dyDescent="0.35">
      <c r="A9004">
        <v>4</v>
      </c>
      <c r="B9004" s="1" t="s">
        <v>7963</v>
      </c>
      <c r="C9004">
        <v>2625</v>
      </c>
      <c r="D9004" s="1" t="s">
        <v>8091</v>
      </c>
      <c r="E9004" s="20">
        <v>45135.442613622683</v>
      </c>
    </row>
    <row r="9005" spans="1:5" x14ac:dyDescent="0.35">
      <c r="A9005">
        <v>4</v>
      </c>
      <c r="B9005" s="1" t="s">
        <v>7963</v>
      </c>
      <c r="C9005">
        <v>4043</v>
      </c>
      <c r="D9005" s="1" t="s">
        <v>6164</v>
      </c>
      <c r="E9005" s="20">
        <v>45126.342340578703</v>
      </c>
    </row>
    <row r="9006" spans="1:5" x14ac:dyDescent="0.35">
      <c r="A9006">
        <v>4</v>
      </c>
      <c r="B9006" s="1" t="s">
        <v>7963</v>
      </c>
      <c r="C9006">
        <v>634</v>
      </c>
      <c r="D9006" s="1" t="s">
        <v>8092</v>
      </c>
      <c r="E9006" s="20">
        <v>45129.233630092589</v>
      </c>
    </row>
    <row r="9007" spans="1:5" x14ac:dyDescent="0.35">
      <c r="A9007">
        <v>4</v>
      </c>
      <c r="B9007" s="1" t="s">
        <v>7963</v>
      </c>
      <c r="C9007">
        <v>8361</v>
      </c>
      <c r="D9007" s="1" t="s">
        <v>8093</v>
      </c>
      <c r="E9007" s="20">
        <v>45138.253633425928</v>
      </c>
    </row>
    <row r="9008" spans="1:5" x14ac:dyDescent="0.35">
      <c r="A9008">
        <v>4</v>
      </c>
      <c r="B9008" s="1" t="s">
        <v>7963</v>
      </c>
      <c r="C9008">
        <v>10938</v>
      </c>
      <c r="D9008" s="1" t="s">
        <v>6180</v>
      </c>
      <c r="E9008" s="20">
        <v>45116.798602592593</v>
      </c>
    </row>
    <row r="9009" spans="1:5" x14ac:dyDescent="0.35">
      <c r="A9009">
        <v>4</v>
      </c>
      <c r="B9009" s="1" t="s">
        <v>7963</v>
      </c>
      <c r="C9009">
        <v>1766</v>
      </c>
      <c r="D9009" s="1" t="s">
        <v>8094</v>
      </c>
      <c r="E9009" s="20">
        <v>45136.291493402779</v>
      </c>
    </row>
    <row r="9010" spans="1:5" x14ac:dyDescent="0.35">
      <c r="A9010">
        <v>4</v>
      </c>
      <c r="B9010" s="1" t="s">
        <v>7963</v>
      </c>
      <c r="C9010">
        <v>4315</v>
      </c>
      <c r="D9010" s="1" t="s">
        <v>6184</v>
      </c>
      <c r="E9010" s="20">
        <v>45118.579059837961</v>
      </c>
    </row>
    <row r="9011" spans="1:5" x14ac:dyDescent="0.35">
      <c r="A9011">
        <v>4</v>
      </c>
      <c r="B9011" s="1" t="s">
        <v>7963</v>
      </c>
      <c r="C9011">
        <v>1636</v>
      </c>
      <c r="D9011" s="1" t="s">
        <v>325</v>
      </c>
      <c r="E9011" s="20">
        <v>45115.665187685183</v>
      </c>
    </row>
    <row r="9012" spans="1:5" x14ac:dyDescent="0.35">
      <c r="A9012">
        <v>4</v>
      </c>
      <c r="B9012" s="1" t="s">
        <v>7963</v>
      </c>
      <c r="C9012">
        <v>6494</v>
      </c>
      <c r="D9012" s="1" t="s">
        <v>8095</v>
      </c>
      <c r="E9012" s="20">
        <v>45135.326807858793</v>
      </c>
    </row>
    <row r="9013" spans="1:5" x14ac:dyDescent="0.35">
      <c r="A9013">
        <v>4</v>
      </c>
      <c r="B9013" s="1" t="s">
        <v>7963</v>
      </c>
      <c r="C9013">
        <v>1209</v>
      </c>
      <c r="D9013" s="1" t="s">
        <v>8096</v>
      </c>
      <c r="E9013" s="20">
        <v>45135.326758946758</v>
      </c>
    </row>
    <row r="9014" spans="1:5" x14ac:dyDescent="0.35">
      <c r="A9014">
        <v>4</v>
      </c>
      <c r="B9014" s="1" t="s">
        <v>7963</v>
      </c>
      <c r="C9014">
        <v>6383</v>
      </c>
      <c r="D9014" s="1" t="s">
        <v>6192</v>
      </c>
      <c r="E9014" s="20">
        <v>45126.53955465278</v>
      </c>
    </row>
    <row r="9015" spans="1:5" x14ac:dyDescent="0.35">
      <c r="A9015">
        <v>4</v>
      </c>
      <c r="B9015" s="1" t="s">
        <v>7963</v>
      </c>
      <c r="C9015">
        <v>635</v>
      </c>
      <c r="D9015" s="1" t="s">
        <v>8097</v>
      </c>
      <c r="E9015" s="20">
        <v>45135.137001886571</v>
      </c>
    </row>
    <row r="9016" spans="1:5" x14ac:dyDescent="0.35">
      <c r="A9016">
        <v>4</v>
      </c>
      <c r="B9016" s="1" t="s">
        <v>7963</v>
      </c>
      <c r="C9016">
        <v>4128</v>
      </c>
      <c r="D9016" s="1" t="s">
        <v>329</v>
      </c>
      <c r="E9016" s="20">
        <v>45119.081735555555</v>
      </c>
    </row>
    <row r="9017" spans="1:5" x14ac:dyDescent="0.35">
      <c r="A9017">
        <v>4</v>
      </c>
      <c r="B9017" s="1" t="s">
        <v>7963</v>
      </c>
      <c r="C9017">
        <v>5240</v>
      </c>
      <c r="D9017" s="1" t="s">
        <v>6197</v>
      </c>
      <c r="E9017" s="20">
        <v>45121.884631655092</v>
      </c>
    </row>
    <row r="9018" spans="1:5" x14ac:dyDescent="0.35">
      <c r="A9018">
        <v>4</v>
      </c>
      <c r="B9018" s="1" t="s">
        <v>7963</v>
      </c>
      <c r="C9018">
        <v>6564</v>
      </c>
      <c r="D9018" s="1" t="s">
        <v>8098</v>
      </c>
      <c r="E9018" s="20">
        <v>45126.436570381942</v>
      </c>
    </row>
    <row r="9019" spans="1:5" x14ac:dyDescent="0.35">
      <c r="A9019">
        <v>4</v>
      </c>
      <c r="B9019" s="1" t="s">
        <v>7963</v>
      </c>
      <c r="C9019">
        <v>6253</v>
      </c>
      <c r="D9019" s="1" t="s">
        <v>8099</v>
      </c>
      <c r="E9019" s="20">
        <v>45119.951813784719</v>
      </c>
    </row>
    <row r="9020" spans="1:5" x14ac:dyDescent="0.35">
      <c r="A9020">
        <v>4</v>
      </c>
      <c r="B9020" s="1" t="s">
        <v>7963</v>
      </c>
      <c r="C9020">
        <v>11484</v>
      </c>
      <c r="D9020" s="1" t="s">
        <v>330</v>
      </c>
      <c r="E9020" s="20">
        <v>45116.265755474538</v>
      </c>
    </row>
    <row r="9021" spans="1:5" x14ac:dyDescent="0.35">
      <c r="A9021">
        <v>4</v>
      </c>
      <c r="B9021" s="1" t="s">
        <v>7963</v>
      </c>
      <c r="C9021">
        <v>1414</v>
      </c>
      <c r="D9021" s="1" t="s">
        <v>8100</v>
      </c>
      <c r="E9021" s="20">
        <v>45136.300658715278</v>
      </c>
    </row>
    <row r="9022" spans="1:5" x14ac:dyDescent="0.35">
      <c r="A9022">
        <v>4</v>
      </c>
      <c r="B9022" s="1" t="s">
        <v>7963</v>
      </c>
      <c r="C9022">
        <v>1467</v>
      </c>
      <c r="D9022" s="1" t="s">
        <v>332</v>
      </c>
      <c r="E9022" s="20">
        <v>45122.046733124997</v>
      </c>
    </row>
    <row r="9023" spans="1:5" x14ac:dyDescent="0.35">
      <c r="A9023">
        <v>4</v>
      </c>
      <c r="B9023" s="1" t="s">
        <v>7963</v>
      </c>
      <c r="C9023">
        <v>7711</v>
      </c>
      <c r="D9023" s="1" t="s">
        <v>6208</v>
      </c>
      <c r="E9023" s="20">
        <v>45122.27864423611</v>
      </c>
    </row>
    <row r="9024" spans="1:5" x14ac:dyDescent="0.35">
      <c r="A9024">
        <v>4</v>
      </c>
      <c r="B9024" s="1" t="s">
        <v>7963</v>
      </c>
      <c r="C9024">
        <v>721</v>
      </c>
      <c r="D9024" s="1" t="s">
        <v>8101</v>
      </c>
      <c r="E9024" s="20">
        <v>45133.991494027781</v>
      </c>
    </row>
    <row r="9025" spans="1:5" x14ac:dyDescent="0.35">
      <c r="A9025">
        <v>4</v>
      </c>
      <c r="B9025" s="1" t="s">
        <v>7963</v>
      </c>
      <c r="C9025">
        <v>8198</v>
      </c>
      <c r="D9025" s="1" t="s">
        <v>6222</v>
      </c>
      <c r="E9025" s="20">
        <v>45128.669801631942</v>
      </c>
    </row>
    <row r="9026" spans="1:5" x14ac:dyDescent="0.35">
      <c r="A9026">
        <v>4</v>
      </c>
      <c r="B9026" s="1" t="s">
        <v>7963</v>
      </c>
      <c r="C9026">
        <v>5996</v>
      </c>
      <c r="D9026" s="1" t="s">
        <v>8102</v>
      </c>
      <c r="E9026" s="20">
        <v>45136.686141111109</v>
      </c>
    </row>
    <row r="9027" spans="1:5" x14ac:dyDescent="0.35">
      <c r="A9027">
        <v>4</v>
      </c>
      <c r="B9027" s="1" t="s">
        <v>7963</v>
      </c>
      <c r="C9027">
        <v>697</v>
      </c>
      <c r="D9027" s="1" t="s">
        <v>8103</v>
      </c>
      <c r="E9027" s="20">
        <v>45135.134432129627</v>
      </c>
    </row>
    <row r="9028" spans="1:5" x14ac:dyDescent="0.35">
      <c r="A9028">
        <v>4</v>
      </c>
      <c r="B9028" s="1" t="s">
        <v>7963</v>
      </c>
      <c r="C9028">
        <v>2198</v>
      </c>
      <c r="D9028" s="1" t="s">
        <v>6225</v>
      </c>
      <c r="E9028" s="20">
        <v>45115.270598506948</v>
      </c>
    </row>
    <row r="9029" spans="1:5" x14ac:dyDescent="0.35">
      <c r="A9029">
        <v>4</v>
      </c>
      <c r="B9029" s="1" t="s">
        <v>7963</v>
      </c>
      <c r="C9029">
        <v>6584</v>
      </c>
      <c r="D9029" s="1" t="s">
        <v>348</v>
      </c>
      <c r="E9029" s="20">
        <v>45118.301626423614</v>
      </c>
    </row>
    <row r="9030" spans="1:5" x14ac:dyDescent="0.35">
      <c r="A9030">
        <v>4</v>
      </c>
      <c r="B9030" s="1" t="s">
        <v>7963</v>
      </c>
      <c r="C9030">
        <v>798</v>
      </c>
      <c r="D9030" s="1" t="s">
        <v>7651</v>
      </c>
      <c r="E9030" s="20">
        <v>45133.247318298614</v>
      </c>
    </row>
    <row r="9031" spans="1:5" x14ac:dyDescent="0.35">
      <c r="A9031">
        <v>4</v>
      </c>
      <c r="B9031" s="1" t="s">
        <v>7963</v>
      </c>
      <c r="C9031">
        <v>822</v>
      </c>
      <c r="D9031" s="1" t="s">
        <v>350</v>
      </c>
      <c r="E9031" s="20">
        <v>45109.787666435186</v>
      </c>
    </row>
    <row r="9032" spans="1:5" x14ac:dyDescent="0.35">
      <c r="A9032">
        <v>4</v>
      </c>
      <c r="B9032" s="1" t="s">
        <v>7963</v>
      </c>
      <c r="C9032">
        <v>632</v>
      </c>
      <c r="D9032" s="1" t="s">
        <v>8104</v>
      </c>
      <c r="E9032" s="20">
        <v>45136.282544166665</v>
      </c>
    </row>
    <row r="9033" spans="1:5" x14ac:dyDescent="0.35">
      <c r="A9033">
        <v>4</v>
      </c>
      <c r="B9033" s="1" t="s">
        <v>7963</v>
      </c>
      <c r="C9033">
        <v>3538</v>
      </c>
      <c r="D9033" s="1" t="s">
        <v>354</v>
      </c>
      <c r="E9033" s="20">
        <v>45126.10947422454</v>
      </c>
    </row>
    <row r="9034" spans="1:5" x14ac:dyDescent="0.35">
      <c r="A9034">
        <v>4</v>
      </c>
      <c r="B9034" s="1" t="s">
        <v>7963</v>
      </c>
      <c r="C9034">
        <v>4566</v>
      </c>
      <c r="D9034" s="1" t="s">
        <v>6239</v>
      </c>
      <c r="E9034" s="20">
        <v>45121.866109826391</v>
      </c>
    </row>
    <row r="9035" spans="1:5" x14ac:dyDescent="0.35">
      <c r="A9035">
        <v>4</v>
      </c>
      <c r="B9035" s="1" t="s">
        <v>7963</v>
      </c>
      <c r="C9035">
        <v>1404</v>
      </c>
      <c r="D9035" s="1" t="s">
        <v>8105</v>
      </c>
      <c r="E9035" s="20">
        <v>45135.803541909721</v>
      </c>
    </row>
    <row r="9036" spans="1:5" x14ac:dyDescent="0.35">
      <c r="A9036">
        <v>4</v>
      </c>
      <c r="B9036" s="1" t="s">
        <v>7963</v>
      </c>
      <c r="C9036">
        <v>6063</v>
      </c>
      <c r="D9036" s="1" t="s">
        <v>6240</v>
      </c>
      <c r="E9036" s="20">
        <v>45126.464838136577</v>
      </c>
    </row>
    <row r="9037" spans="1:5" x14ac:dyDescent="0.35">
      <c r="A9037">
        <v>4</v>
      </c>
      <c r="B9037" s="1" t="s">
        <v>7963</v>
      </c>
      <c r="C9037">
        <v>4170</v>
      </c>
      <c r="D9037" s="1" t="s">
        <v>8106</v>
      </c>
      <c r="E9037" s="20">
        <v>45133.977893622687</v>
      </c>
    </row>
    <row r="9038" spans="1:5" x14ac:dyDescent="0.35">
      <c r="A9038">
        <v>4</v>
      </c>
      <c r="B9038" s="1" t="s">
        <v>7963</v>
      </c>
      <c r="C9038">
        <v>3779</v>
      </c>
      <c r="D9038" s="1" t="s">
        <v>6243</v>
      </c>
      <c r="E9038" s="20">
        <v>45121.882641805554</v>
      </c>
    </row>
    <row r="9039" spans="1:5" x14ac:dyDescent="0.35">
      <c r="A9039">
        <v>4</v>
      </c>
      <c r="B9039" s="1" t="s">
        <v>7963</v>
      </c>
      <c r="C9039">
        <v>2403</v>
      </c>
      <c r="D9039" s="1" t="s">
        <v>8107</v>
      </c>
      <c r="E9039" s="20">
        <v>45121.884520821761</v>
      </c>
    </row>
    <row r="9040" spans="1:5" x14ac:dyDescent="0.35">
      <c r="A9040">
        <v>4</v>
      </c>
      <c r="B9040" s="1" t="s">
        <v>7963</v>
      </c>
      <c r="C9040">
        <v>1411</v>
      </c>
      <c r="D9040" s="1" t="s">
        <v>8108</v>
      </c>
      <c r="E9040" s="20">
        <v>45128.669759351855</v>
      </c>
    </row>
    <row r="9041" spans="1:5" x14ac:dyDescent="0.35">
      <c r="A9041">
        <v>4</v>
      </c>
      <c r="B9041" s="1" t="s">
        <v>7963</v>
      </c>
      <c r="C9041">
        <v>1420</v>
      </c>
      <c r="D9041" s="1" t="s">
        <v>8109</v>
      </c>
      <c r="E9041" s="20">
        <v>45109.680210844905</v>
      </c>
    </row>
    <row r="9042" spans="1:5" x14ac:dyDescent="0.35">
      <c r="A9042">
        <v>4</v>
      </c>
      <c r="B9042" s="1" t="s">
        <v>7963</v>
      </c>
      <c r="C9042">
        <v>1281</v>
      </c>
      <c r="D9042" s="1" t="s">
        <v>8110</v>
      </c>
      <c r="E9042" s="20">
        <v>45109.683008287037</v>
      </c>
    </row>
    <row r="9043" spans="1:5" x14ac:dyDescent="0.35">
      <c r="A9043">
        <v>4</v>
      </c>
      <c r="B9043" s="1" t="s">
        <v>7963</v>
      </c>
      <c r="C9043">
        <v>4384</v>
      </c>
      <c r="D9043" s="1" t="s">
        <v>8111</v>
      </c>
      <c r="E9043" s="20">
        <v>45136.980910868057</v>
      </c>
    </row>
    <row r="9044" spans="1:5" x14ac:dyDescent="0.35">
      <c r="A9044">
        <v>4</v>
      </c>
      <c r="B9044" s="1" t="s">
        <v>7963</v>
      </c>
      <c r="C9044">
        <v>2584</v>
      </c>
      <c r="D9044" s="1" t="s">
        <v>8112</v>
      </c>
      <c r="E9044" s="20">
        <v>45138.264810300927</v>
      </c>
    </row>
    <row r="9045" spans="1:5" x14ac:dyDescent="0.35">
      <c r="A9045">
        <v>4</v>
      </c>
      <c r="B9045" s="1" t="s">
        <v>7963</v>
      </c>
      <c r="C9045">
        <v>5879</v>
      </c>
      <c r="D9045" s="1" t="s">
        <v>6258</v>
      </c>
      <c r="E9045" s="20">
        <v>45120.149311215275</v>
      </c>
    </row>
    <row r="9046" spans="1:5" x14ac:dyDescent="0.35">
      <c r="A9046">
        <v>4</v>
      </c>
      <c r="B9046" s="1" t="s">
        <v>7963</v>
      </c>
      <c r="C9046">
        <v>887</v>
      </c>
      <c r="D9046" s="1" t="s">
        <v>8113</v>
      </c>
      <c r="E9046" s="20">
        <v>45113.872836249997</v>
      </c>
    </row>
    <row r="9047" spans="1:5" x14ac:dyDescent="0.35">
      <c r="A9047">
        <v>4</v>
      </c>
      <c r="B9047" s="1" t="s">
        <v>7963</v>
      </c>
      <c r="C9047">
        <v>4742</v>
      </c>
      <c r="D9047" s="1" t="s">
        <v>6259</v>
      </c>
      <c r="E9047" s="20">
        <v>45124.813834502318</v>
      </c>
    </row>
    <row r="9048" spans="1:5" x14ac:dyDescent="0.35">
      <c r="A9048">
        <v>4</v>
      </c>
      <c r="B9048" s="1" t="s">
        <v>7963</v>
      </c>
      <c r="C9048">
        <v>690</v>
      </c>
      <c r="D9048" s="1" t="s">
        <v>8114</v>
      </c>
      <c r="E9048" s="20">
        <v>45136.284939780089</v>
      </c>
    </row>
    <row r="9049" spans="1:5" x14ac:dyDescent="0.35">
      <c r="A9049">
        <v>4</v>
      </c>
      <c r="B9049" s="1" t="s">
        <v>7963</v>
      </c>
      <c r="C9049">
        <v>3045</v>
      </c>
      <c r="D9049" s="1" t="s">
        <v>8115</v>
      </c>
      <c r="E9049" s="20">
        <v>45136.284965219907</v>
      </c>
    </row>
    <row r="9050" spans="1:5" x14ac:dyDescent="0.35">
      <c r="A9050">
        <v>4</v>
      </c>
      <c r="B9050" s="1" t="s">
        <v>7963</v>
      </c>
      <c r="C9050">
        <v>2168</v>
      </c>
      <c r="D9050" s="1" t="s">
        <v>8116</v>
      </c>
      <c r="E9050" s="20">
        <v>45133.827481539352</v>
      </c>
    </row>
    <row r="9051" spans="1:5" x14ac:dyDescent="0.35">
      <c r="A9051">
        <v>4</v>
      </c>
      <c r="B9051" s="1" t="s">
        <v>7963</v>
      </c>
      <c r="C9051">
        <v>1608</v>
      </c>
      <c r="D9051" s="1" t="s">
        <v>8117</v>
      </c>
      <c r="E9051" s="20">
        <v>45136.310577465279</v>
      </c>
    </row>
    <row r="9052" spans="1:5" x14ac:dyDescent="0.35">
      <c r="A9052">
        <v>4</v>
      </c>
      <c r="B9052" s="1" t="s">
        <v>7963</v>
      </c>
      <c r="C9052">
        <v>2427</v>
      </c>
      <c r="D9052" s="1" t="s">
        <v>6264</v>
      </c>
      <c r="E9052" s="20">
        <v>45119.009220381944</v>
      </c>
    </row>
    <row r="9053" spans="1:5" x14ac:dyDescent="0.35">
      <c r="A9053">
        <v>4</v>
      </c>
      <c r="B9053" s="1" t="s">
        <v>7963</v>
      </c>
      <c r="C9053">
        <v>2121</v>
      </c>
      <c r="D9053" s="1" t="s">
        <v>6265</v>
      </c>
      <c r="E9053" s="20">
        <v>45119.450033159723</v>
      </c>
    </row>
    <row r="9054" spans="1:5" x14ac:dyDescent="0.35">
      <c r="A9054">
        <v>4</v>
      </c>
      <c r="B9054" s="1" t="s">
        <v>7963</v>
      </c>
      <c r="C9054">
        <v>4908</v>
      </c>
      <c r="D9054" s="1" t="s">
        <v>8118</v>
      </c>
      <c r="E9054" s="20">
        <v>45109.524955462963</v>
      </c>
    </row>
    <row r="9055" spans="1:5" x14ac:dyDescent="0.35">
      <c r="A9055">
        <v>4</v>
      </c>
      <c r="B9055" s="1" t="s">
        <v>7963</v>
      </c>
      <c r="C9055">
        <v>8791</v>
      </c>
      <c r="D9055" s="1" t="s">
        <v>8119</v>
      </c>
      <c r="E9055" s="20">
        <v>45127.821893310182</v>
      </c>
    </row>
    <row r="9056" spans="1:5" x14ac:dyDescent="0.35">
      <c r="A9056">
        <v>4</v>
      </c>
      <c r="B9056" s="1" t="s">
        <v>7963</v>
      </c>
      <c r="C9056">
        <v>1087</v>
      </c>
      <c r="D9056" s="1" t="s">
        <v>377</v>
      </c>
      <c r="E9056" s="20">
        <v>45110.095754884256</v>
      </c>
    </row>
    <row r="9057" spans="1:5" x14ac:dyDescent="0.35">
      <c r="A9057">
        <v>4</v>
      </c>
      <c r="B9057" s="1" t="s">
        <v>7963</v>
      </c>
      <c r="C9057">
        <v>851</v>
      </c>
      <c r="D9057" s="1" t="s">
        <v>6276</v>
      </c>
      <c r="E9057" s="20">
        <v>45119.311308668985</v>
      </c>
    </row>
    <row r="9058" spans="1:5" x14ac:dyDescent="0.35">
      <c r="A9058">
        <v>4</v>
      </c>
      <c r="B9058" s="1" t="s">
        <v>7963</v>
      </c>
      <c r="C9058">
        <v>1492</v>
      </c>
      <c r="D9058" s="1" t="s">
        <v>6279</v>
      </c>
      <c r="E9058" s="20">
        <v>45126.275364907407</v>
      </c>
    </row>
    <row r="9059" spans="1:5" x14ac:dyDescent="0.35">
      <c r="A9059">
        <v>4</v>
      </c>
      <c r="B9059" s="1" t="s">
        <v>7963</v>
      </c>
      <c r="C9059">
        <v>1846</v>
      </c>
      <c r="D9059" s="1" t="s">
        <v>6283</v>
      </c>
      <c r="E9059" s="20">
        <v>45120.53103878472</v>
      </c>
    </row>
    <row r="9060" spans="1:5" x14ac:dyDescent="0.35">
      <c r="A9060">
        <v>4</v>
      </c>
      <c r="B9060" s="1" t="s">
        <v>7963</v>
      </c>
      <c r="C9060">
        <v>2977</v>
      </c>
      <c r="D9060" s="1" t="s">
        <v>388</v>
      </c>
      <c r="E9060" s="20">
        <v>45115.958732604166</v>
      </c>
    </row>
    <row r="9061" spans="1:5" x14ac:dyDescent="0.35">
      <c r="A9061">
        <v>4</v>
      </c>
      <c r="B9061" s="1" t="s">
        <v>7963</v>
      </c>
      <c r="C9061">
        <v>5439</v>
      </c>
      <c r="D9061" s="1" t="s">
        <v>6284</v>
      </c>
      <c r="E9061" s="20">
        <v>45123.497257858799</v>
      </c>
    </row>
    <row r="9062" spans="1:5" x14ac:dyDescent="0.35">
      <c r="A9062">
        <v>4</v>
      </c>
      <c r="B9062" s="1" t="s">
        <v>7963</v>
      </c>
      <c r="C9062">
        <v>2440</v>
      </c>
      <c r="D9062" s="1" t="s">
        <v>389</v>
      </c>
      <c r="E9062" s="20">
        <v>45132.809150740744</v>
      </c>
    </row>
    <row r="9063" spans="1:5" x14ac:dyDescent="0.35">
      <c r="A9063">
        <v>4</v>
      </c>
      <c r="B9063" s="1" t="s">
        <v>7963</v>
      </c>
      <c r="C9063">
        <v>877</v>
      </c>
      <c r="D9063" s="1" t="s">
        <v>6286</v>
      </c>
      <c r="E9063" s="20">
        <v>45126.430031157404</v>
      </c>
    </row>
    <row r="9064" spans="1:5" x14ac:dyDescent="0.35">
      <c r="A9064">
        <v>4</v>
      </c>
      <c r="B9064" s="1" t="s">
        <v>7963</v>
      </c>
      <c r="C9064">
        <v>725</v>
      </c>
      <c r="D9064" s="1" t="s">
        <v>6288</v>
      </c>
      <c r="E9064" s="20">
        <v>45125.813516377311</v>
      </c>
    </row>
    <row r="9065" spans="1:5" x14ac:dyDescent="0.35">
      <c r="A9065">
        <v>4</v>
      </c>
      <c r="B9065" s="1" t="s">
        <v>7963</v>
      </c>
      <c r="C9065">
        <v>1384</v>
      </c>
      <c r="D9065" s="1" t="s">
        <v>6289</v>
      </c>
      <c r="E9065" s="20">
        <v>45125.594946747682</v>
      </c>
    </row>
    <row r="9066" spans="1:5" x14ac:dyDescent="0.35">
      <c r="A9066">
        <v>4</v>
      </c>
      <c r="B9066" s="1" t="s">
        <v>7963</v>
      </c>
      <c r="C9066">
        <v>680</v>
      </c>
      <c r="D9066" s="1" t="s">
        <v>6291</v>
      </c>
      <c r="E9066" s="20">
        <v>45133.614658113424</v>
      </c>
    </row>
    <row r="9067" spans="1:5" x14ac:dyDescent="0.35">
      <c r="A9067">
        <v>4</v>
      </c>
      <c r="B9067" s="1" t="s">
        <v>7963</v>
      </c>
      <c r="C9067">
        <v>1398</v>
      </c>
      <c r="D9067" s="1" t="s">
        <v>397</v>
      </c>
      <c r="E9067" s="20">
        <v>45131.176600150466</v>
      </c>
    </row>
    <row r="9068" spans="1:5" x14ac:dyDescent="0.35">
      <c r="A9068">
        <v>4</v>
      </c>
      <c r="B9068" s="1" t="s">
        <v>7963</v>
      </c>
      <c r="C9068">
        <v>1653</v>
      </c>
      <c r="D9068" s="1" t="s">
        <v>398</v>
      </c>
      <c r="E9068" s="20">
        <v>45127.258528229169</v>
      </c>
    </row>
    <row r="9069" spans="1:5" x14ac:dyDescent="0.35">
      <c r="A9069">
        <v>4</v>
      </c>
      <c r="B9069" s="1" t="s">
        <v>7963</v>
      </c>
      <c r="C9069">
        <v>2860</v>
      </c>
      <c r="D9069" s="1" t="s">
        <v>6299</v>
      </c>
      <c r="E9069" s="20">
        <v>45120.808641006945</v>
      </c>
    </row>
    <row r="9070" spans="1:5" x14ac:dyDescent="0.35">
      <c r="A9070">
        <v>4</v>
      </c>
      <c r="B9070" s="1" t="s">
        <v>7963</v>
      </c>
      <c r="C9070">
        <v>3229</v>
      </c>
      <c r="D9070" s="1" t="s">
        <v>400</v>
      </c>
      <c r="E9070" s="20">
        <v>45117.599329155091</v>
      </c>
    </row>
    <row r="9071" spans="1:5" x14ac:dyDescent="0.35">
      <c r="A9071">
        <v>4</v>
      </c>
      <c r="B9071" s="1" t="s">
        <v>7963</v>
      </c>
      <c r="C9071">
        <v>1464</v>
      </c>
      <c r="D9071" s="1" t="s">
        <v>401</v>
      </c>
      <c r="E9071" s="20">
        <v>45126.257560370374</v>
      </c>
    </row>
    <row r="9072" spans="1:5" x14ac:dyDescent="0.35">
      <c r="A9072">
        <v>4</v>
      </c>
      <c r="B9072" s="1" t="s">
        <v>7963</v>
      </c>
      <c r="C9072">
        <v>2348</v>
      </c>
      <c r="D9072" s="1" t="s">
        <v>6304</v>
      </c>
      <c r="E9072" s="20">
        <v>45124.833949027779</v>
      </c>
    </row>
    <row r="9073" spans="1:5" x14ac:dyDescent="0.35">
      <c r="A9073">
        <v>4</v>
      </c>
      <c r="B9073" s="1" t="s">
        <v>7963</v>
      </c>
      <c r="C9073">
        <v>1012</v>
      </c>
      <c r="D9073" s="1" t="s">
        <v>6305</v>
      </c>
      <c r="E9073" s="20">
        <v>45109.134534363424</v>
      </c>
    </row>
    <row r="9074" spans="1:5" x14ac:dyDescent="0.35">
      <c r="A9074">
        <v>4</v>
      </c>
      <c r="B9074" s="1" t="s">
        <v>7963</v>
      </c>
      <c r="C9074">
        <v>1039</v>
      </c>
      <c r="D9074" s="1" t="s">
        <v>8120</v>
      </c>
      <c r="E9074" s="20">
        <v>45117.049076493058</v>
      </c>
    </row>
    <row r="9075" spans="1:5" x14ac:dyDescent="0.35">
      <c r="A9075">
        <v>4</v>
      </c>
      <c r="B9075" s="1" t="s">
        <v>7963</v>
      </c>
      <c r="C9075">
        <v>1494</v>
      </c>
      <c r="D9075" s="1" t="s">
        <v>8121</v>
      </c>
      <c r="E9075" s="20">
        <v>45138.078609108794</v>
      </c>
    </row>
    <row r="9076" spans="1:5" x14ac:dyDescent="0.35">
      <c r="A9076">
        <v>4</v>
      </c>
      <c r="B9076" s="1" t="s">
        <v>7963</v>
      </c>
      <c r="C9076">
        <v>1971</v>
      </c>
      <c r="D9076" s="1" t="s">
        <v>8122</v>
      </c>
      <c r="E9076" s="20">
        <v>45138.078481203702</v>
      </c>
    </row>
    <row r="9077" spans="1:5" x14ac:dyDescent="0.35">
      <c r="A9077">
        <v>4</v>
      </c>
      <c r="B9077" s="1" t="s">
        <v>7963</v>
      </c>
      <c r="C9077">
        <v>6108</v>
      </c>
      <c r="D9077" s="1" t="s">
        <v>405</v>
      </c>
      <c r="E9077" s="20">
        <v>45119.515189675927</v>
      </c>
    </row>
    <row r="9078" spans="1:5" x14ac:dyDescent="0.35">
      <c r="A9078">
        <v>4</v>
      </c>
      <c r="B9078" s="1" t="s">
        <v>7963</v>
      </c>
      <c r="C9078">
        <v>928</v>
      </c>
      <c r="D9078" s="1" t="s">
        <v>8123</v>
      </c>
      <c r="E9078" s="20">
        <v>45136.654373159719</v>
      </c>
    </row>
    <row r="9079" spans="1:5" x14ac:dyDescent="0.35">
      <c r="A9079">
        <v>4</v>
      </c>
      <c r="B9079" s="1" t="s">
        <v>7963</v>
      </c>
      <c r="C9079">
        <v>1246</v>
      </c>
      <c r="D9079" s="1" t="s">
        <v>410</v>
      </c>
      <c r="E9079" s="20">
        <v>45109.313944988426</v>
      </c>
    </row>
    <row r="9080" spans="1:5" x14ac:dyDescent="0.35">
      <c r="A9080">
        <v>4</v>
      </c>
      <c r="B9080" s="1" t="s">
        <v>7963</v>
      </c>
      <c r="C9080">
        <v>1056</v>
      </c>
      <c r="D9080" s="1" t="s">
        <v>8124</v>
      </c>
      <c r="E9080" s="20">
        <v>45127.452596284726</v>
      </c>
    </row>
    <row r="9081" spans="1:5" x14ac:dyDescent="0.35">
      <c r="A9081">
        <v>4</v>
      </c>
      <c r="B9081" s="1" t="s">
        <v>7963</v>
      </c>
      <c r="C9081">
        <v>1708</v>
      </c>
      <c r="D9081" s="1" t="s">
        <v>8125</v>
      </c>
      <c r="E9081" s="20">
        <v>45127.452532430558</v>
      </c>
    </row>
    <row r="9082" spans="1:5" x14ac:dyDescent="0.35">
      <c r="A9082">
        <v>4</v>
      </c>
      <c r="B9082" s="1" t="s">
        <v>7963</v>
      </c>
      <c r="C9082">
        <v>738</v>
      </c>
      <c r="D9082" s="1" t="s">
        <v>6312</v>
      </c>
      <c r="E9082" s="20">
        <v>45125.821207384259</v>
      </c>
    </row>
    <row r="9083" spans="1:5" x14ac:dyDescent="0.35">
      <c r="A9083">
        <v>4</v>
      </c>
      <c r="B9083" s="1" t="s">
        <v>7963</v>
      </c>
      <c r="C9083">
        <v>4185</v>
      </c>
      <c r="D9083" s="1" t="s">
        <v>6320</v>
      </c>
      <c r="E9083" s="20">
        <v>45132.954013645831</v>
      </c>
    </row>
    <row r="9084" spans="1:5" x14ac:dyDescent="0.35">
      <c r="A9084">
        <v>4</v>
      </c>
      <c r="B9084" s="1" t="s">
        <v>7963</v>
      </c>
      <c r="C9084">
        <v>2081</v>
      </c>
      <c r="D9084" s="1" t="s">
        <v>6321</v>
      </c>
      <c r="E9084" s="20">
        <v>45115.737368622686</v>
      </c>
    </row>
    <row r="9085" spans="1:5" x14ac:dyDescent="0.35">
      <c r="A9085">
        <v>4</v>
      </c>
      <c r="B9085" s="1" t="s">
        <v>7963</v>
      </c>
      <c r="C9085">
        <v>1100</v>
      </c>
      <c r="D9085" s="1" t="s">
        <v>8126</v>
      </c>
      <c r="E9085" s="20">
        <v>45135.751633425927</v>
      </c>
    </row>
    <row r="9086" spans="1:5" x14ac:dyDescent="0.35">
      <c r="A9086">
        <v>4</v>
      </c>
      <c r="B9086" s="1" t="s">
        <v>7963</v>
      </c>
      <c r="C9086">
        <v>2596</v>
      </c>
      <c r="D9086" s="1" t="s">
        <v>417</v>
      </c>
      <c r="E9086" s="20">
        <v>45124.821855127317</v>
      </c>
    </row>
    <row r="9087" spans="1:5" x14ac:dyDescent="0.35">
      <c r="A9087">
        <v>4</v>
      </c>
      <c r="B9087" s="1" t="s">
        <v>7963</v>
      </c>
      <c r="C9087">
        <v>5830</v>
      </c>
      <c r="D9087" s="1" t="s">
        <v>6323</v>
      </c>
      <c r="E9087" s="20">
        <v>45126.724723703701</v>
      </c>
    </row>
    <row r="9088" spans="1:5" x14ac:dyDescent="0.35">
      <c r="A9088">
        <v>4</v>
      </c>
      <c r="B9088" s="1" t="s">
        <v>7963</v>
      </c>
      <c r="C9088">
        <v>666</v>
      </c>
      <c r="D9088" s="1" t="s">
        <v>8127</v>
      </c>
      <c r="E9088" s="20">
        <v>45136.280489710647</v>
      </c>
    </row>
    <row r="9089" spans="1:5" x14ac:dyDescent="0.35">
      <c r="A9089">
        <v>4</v>
      </c>
      <c r="B9089" s="1" t="s">
        <v>7963</v>
      </c>
      <c r="C9089">
        <v>1944</v>
      </c>
      <c r="D9089" s="1" t="s">
        <v>6326</v>
      </c>
      <c r="E9089" s="20">
        <v>45120.209447106485</v>
      </c>
    </row>
    <row r="9090" spans="1:5" x14ac:dyDescent="0.35">
      <c r="A9090">
        <v>4</v>
      </c>
      <c r="B9090" s="1" t="s">
        <v>7963</v>
      </c>
      <c r="C9090">
        <v>706</v>
      </c>
      <c r="D9090" s="1" t="s">
        <v>8128</v>
      </c>
      <c r="E9090" s="20">
        <v>45135.751619641203</v>
      </c>
    </row>
    <row r="9091" spans="1:5" x14ac:dyDescent="0.35">
      <c r="A9091">
        <v>4</v>
      </c>
      <c r="B9091" s="1" t="s">
        <v>7963</v>
      </c>
      <c r="C9091">
        <v>986</v>
      </c>
      <c r="D9091" s="1" t="s">
        <v>6331</v>
      </c>
      <c r="E9091" s="20">
        <v>45126.267487789351</v>
      </c>
    </row>
    <row r="9092" spans="1:5" x14ac:dyDescent="0.35">
      <c r="A9092">
        <v>4</v>
      </c>
      <c r="B9092" s="1" t="s">
        <v>7963</v>
      </c>
      <c r="C9092">
        <v>1502</v>
      </c>
      <c r="D9092" s="1" t="s">
        <v>425</v>
      </c>
      <c r="E9092" s="20">
        <v>45115.314757361113</v>
      </c>
    </row>
    <row r="9093" spans="1:5" x14ac:dyDescent="0.35">
      <c r="A9093">
        <v>4</v>
      </c>
      <c r="B9093" s="1" t="s">
        <v>7963</v>
      </c>
      <c r="C9093">
        <v>1628</v>
      </c>
      <c r="D9093" s="1" t="s">
        <v>6336</v>
      </c>
      <c r="E9093" s="20">
        <v>45113.906562523145</v>
      </c>
    </row>
    <row r="9094" spans="1:5" x14ac:dyDescent="0.35">
      <c r="A9094">
        <v>4</v>
      </c>
      <c r="B9094" s="1" t="s">
        <v>7963</v>
      </c>
      <c r="C9094">
        <v>2952</v>
      </c>
      <c r="D9094" s="1" t="s">
        <v>427</v>
      </c>
      <c r="E9094" s="20">
        <v>45115.339994108799</v>
      </c>
    </row>
    <row r="9095" spans="1:5" x14ac:dyDescent="0.35">
      <c r="A9095">
        <v>4</v>
      </c>
      <c r="B9095" s="1" t="s">
        <v>7963</v>
      </c>
      <c r="C9095">
        <v>1278</v>
      </c>
      <c r="D9095" s="1" t="s">
        <v>8129</v>
      </c>
      <c r="E9095" s="20">
        <v>45128.57369380787</v>
      </c>
    </row>
    <row r="9096" spans="1:5" x14ac:dyDescent="0.35">
      <c r="A9096">
        <v>4</v>
      </c>
      <c r="B9096" s="1" t="s">
        <v>7963</v>
      </c>
      <c r="C9096">
        <v>1999</v>
      </c>
      <c r="D9096" s="1" t="s">
        <v>6339</v>
      </c>
      <c r="E9096" s="20">
        <v>45119.846191180557</v>
      </c>
    </row>
    <row r="9097" spans="1:5" x14ac:dyDescent="0.35">
      <c r="A9097">
        <v>4</v>
      </c>
      <c r="B9097" s="1" t="s">
        <v>7963</v>
      </c>
      <c r="C9097">
        <v>2116</v>
      </c>
      <c r="D9097" s="1" t="s">
        <v>6340</v>
      </c>
      <c r="E9097" s="20">
        <v>45123.678669652778</v>
      </c>
    </row>
    <row r="9098" spans="1:5" x14ac:dyDescent="0.35">
      <c r="A9098">
        <v>4</v>
      </c>
      <c r="B9098" s="1" t="s">
        <v>7963</v>
      </c>
      <c r="C9098">
        <v>2748</v>
      </c>
      <c r="D9098" s="1" t="s">
        <v>6341</v>
      </c>
      <c r="E9098" s="20">
        <v>45134.748797824075</v>
      </c>
    </row>
    <row r="9099" spans="1:5" x14ac:dyDescent="0.35">
      <c r="A9099">
        <v>4</v>
      </c>
      <c r="B9099" s="1" t="s">
        <v>7963</v>
      </c>
      <c r="C9099">
        <v>695</v>
      </c>
      <c r="D9099" s="1" t="s">
        <v>8130</v>
      </c>
      <c r="E9099" s="20">
        <v>45129.668052175926</v>
      </c>
    </row>
    <row r="9100" spans="1:5" x14ac:dyDescent="0.35">
      <c r="A9100">
        <v>4</v>
      </c>
      <c r="B9100" s="1" t="s">
        <v>7963</v>
      </c>
      <c r="C9100">
        <v>1798</v>
      </c>
      <c r="D9100" s="1" t="s">
        <v>8131</v>
      </c>
      <c r="E9100" s="20">
        <v>45124.706259756946</v>
      </c>
    </row>
    <row r="9101" spans="1:5" x14ac:dyDescent="0.35">
      <c r="A9101">
        <v>4</v>
      </c>
      <c r="B9101" s="1" t="s">
        <v>7963</v>
      </c>
      <c r="C9101">
        <v>3462</v>
      </c>
      <c r="D9101" s="1" t="s">
        <v>6342</v>
      </c>
      <c r="E9101" s="20">
        <v>45116.425498888886</v>
      </c>
    </row>
    <row r="9102" spans="1:5" x14ac:dyDescent="0.35">
      <c r="A9102">
        <v>4</v>
      </c>
      <c r="B9102" s="1" t="s">
        <v>7963</v>
      </c>
      <c r="C9102">
        <v>4341</v>
      </c>
      <c r="D9102" s="1" t="s">
        <v>8132</v>
      </c>
      <c r="E9102" s="20">
        <v>45130.2743830787</v>
      </c>
    </row>
    <row r="9103" spans="1:5" x14ac:dyDescent="0.35">
      <c r="A9103">
        <v>4</v>
      </c>
      <c r="B9103" s="1" t="s">
        <v>7963</v>
      </c>
      <c r="C9103">
        <v>13476</v>
      </c>
      <c r="D9103" s="1" t="s">
        <v>8133</v>
      </c>
      <c r="E9103" s="20">
        <v>45137.764287812497</v>
      </c>
    </row>
    <row r="9104" spans="1:5" x14ac:dyDescent="0.35">
      <c r="A9104">
        <v>4</v>
      </c>
      <c r="B9104" s="1" t="s">
        <v>7963</v>
      </c>
      <c r="C9104">
        <v>842</v>
      </c>
      <c r="D9104" s="1" t="s">
        <v>8134</v>
      </c>
      <c r="E9104" s="20">
        <v>45123.776176712963</v>
      </c>
    </row>
    <row r="9105" spans="1:5" x14ac:dyDescent="0.35">
      <c r="A9105">
        <v>4</v>
      </c>
      <c r="B9105" s="1" t="s">
        <v>7963</v>
      </c>
      <c r="C9105">
        <v>5015</v>
      </c>
      <c r="D9105" s="1" t="s">
        <v>435</v>
      </c>
      <c r="E9105" s="20">
        <v>45123.776254178243</v>
      </c>
    </row>
    <row r="9106" spans="1:5" x14ac:dyDescent="0.35">
      <c r="A9106">
        <v>4</v>
      </c>
      <c r="B9106" s="1" t="s">
        <v>7963</v>
      </c>
      <c r="C9106">
        <v>1799</v>
      </c>
      <c r="D9106" s="1" t="s">
        <v>6343</v>
      </c>
      <c r="E9106" s="20">
        <v>45116.414555856485</v>
      </c>
    </row>
    <row r="9107" spans="1:5" x14ac:dyDescent="0.35">
      <c r="A9107">
        <v>4</v>
      </c>
      <c r="B9107" s="1" t="s">
        <v>7963</v>
      </c>
      <c r="C9107">
        <v>1703</v>
      </c>
      <c r="D9107" s="1" t="s">
        <v>438</v>
      </c>
      <c r="E9107" s="20">
        <v>45109.279700648149</v>
      </c>
    </row>
    <row r="9108" spans="1:5" x14ac:dyDescent="0.35">
      <c r="A9108">
        <v>4</v>
      </c>
      <c r="B9108" s="1" t="s">
        <v>7963</v>
      </c>
      <c r="C9108">
        <v>2278</v>
      </c>
      <c r="D9108" s="1" t="s">
        <v>8135</v>
      </c>
      <c r="E9108" s="20">
        <v>45111.36027834491</v>
      </c>
    </row>
    <row r="9109" spans="1:5" x14ac:dyDescent="0.35">
      <c r="A9109">
        <v>4</v>
      </c>
      <c r="B9109" s="1" t="s">
        <v>7963</v>
      </c>
      <c r="C9109">
        <v>683</v>
      </c>
      <c r="D9109" s="1" t="s">
        <v>8136</v>
      </c>
      <c r="E9109" s="20">
        <v>45133.597534988425</v>
      </c>
    </row>
    <row r="9110" spans="1:5" x14ac:dyDescent="0.35">
      <c r="A9110">
        <v>4</v>
      </c>
      <c r="B9110" s="1" t="s">
        <v>7963</v>
      </c>
      <c r="C9110">
        <v>1005</v>
      </c>
      <c r="D9110" s="1" t="s">
        <v>442</v>
      </c>
      <c r="E9110" s="20">
        <v>45111.360231585648</v>
      </c>
    </row>
    <row r="9111" spans="1:5" x14ac:dyDescent="0.35">
      <c r="A9111">
        <v>4</v>
      </c>
      <c r="B9111" s="1" t="s">
        <v>7963</v>
      </c>
      <c r="C9111">
        <v>702</v>
      </c>
      <c r="D9111" s="1" t="s">
        <v>8137</v>
      </c>
      <c r="E9111" s="20">
        <v>45128.736845868058</v>
      </c>
    </row>
    <row r="9112" spans="1:5" x14ac:dyDescent="0.35">
      <c r="A9112">
        <v>4</v>
      </c>
      <c r="B9112" s="1" t="s">
        <v>7963</v>
      </c>
      <c r="C9112">
        <v>2626</v>
      </c>
      <c r="D9112" s="1" t="s">
        <v>8138</v>
      </c>
      <c r="E9112" s="20">
        <v>45132.286320775464</v>
      </c>
    </row>
    <row r="9113" spans="1:5" x14ac:dyDescent="0.35">
      <c r="A9113">
        <v>4</v>
      </c>
      <c r="B9113" s="1" t="s">
        <v>7963</v>
      </c>
      <c r="C9113">
        <v>4696</v>
      </c>
      <c r="D9113" s="1" t="s">
        <v>6350</v>
      </c>
      <c r="E9113" s="20">
        <v>45124.424145810182</v>
      </c>
    </row>
    <row r="9114" spans="1:5" x14ac:dyDescent="0.35">
      <c r="A9114">
        <v>4</v>
      </c>
      <c r="B9114" s="1" t="s">
        <v>7963</v>
      </c>
      <c r="C9114">
        <v>1402</v>
      </c>
      <c r="D9114" s="1" t="s">
        <v>8139</v>
      </c>
      <c r="E9114" s="20">
        <v>45137.771689050925</v>
      </c>
    </row>
    <row r="9115" spans="1:5" x14ac:dyDescent="0.35">
      <c r="A9115">
        <v>4</v>
      </c>
      <c r="B9115" s="1" t="s">
        <v>7963</v>
      </c>
      <c r="C9115">
        <v>4372</v>
      </c>
      <c r="D9115" s="1" t="s">
        <v>8140</v>
      </c>
      <c r="E9115" s="20">
        <v>45137.756430613423</v>
      </c>
    </row>
    <row r="9116" spans="1:5" x14ac:dyDescent="0.35">
      <c r="A9116">
        <v>4</v>
      </c>
      <c r="B9116" s="1" t="s">
        <v>7963</v>
      </c>
      <c r="C9116">
        <v>11765</v>
      </c>
      <c r="D9116" s="1" t="s">
        <v>6352</v>
      </c>
      <c r="E9116" s="20">
        <v>45132.270305914353</v>
      </c>
    </row>
    <row r="9117" spans="1:5" x14ac:dyDescent="0.35">
      <c r="A9117">
        <v>4</v>
      </c>
      <c r="B9117" s="1" t="s">
        <v>7963</v>
      </c>
      <c r="C9117">
        <v>1488</v>
      </c>
      <c r="D9117" s="1" t="s">
        <v>8141</v>
      </c>
      <c r="E9117" s="20">
        <v>45138.293154687497</v>
      </c>
    </row>
    <row r="9118" spans="1:5" x14ac:dyDescent="0.35">
      <c r="A9118">
        <v>4</v>
      </c>
      <c r="B9118" s="1" t="s">
        <v>7963</v>
      </c>
      <c r="C9118">
        <v>2812</v>
      </c>
      <c r="D9118" s="1" t="s">
        <v>443</v>
      </c>
      <c r="E9118" s="20">
        <v>45117.051236956017</v>
      </c>
    </row>
    <row r="9119" spans="1:5" x14ac:dyDescent="0.35">
      <c r="A9119">
        <v>4</v>
      </c>
      <c r="B9119" s="1" t="s">
        <v>7963</v>
      </c>
      <c r="C9119">
        <v>5025</v>
      </c>
      <c r="D9119" s="1" t="s">
        <v>444</v>
      </c>
      <c r="E9119" s="20">
        <v>45118.765903449072</v>
      </c>
    </row>
    <row r="9120" spans="1:5" x14ac:dyDescent="0.35">
      <c r="A9120">
        <v>4</v>
      </c>
      <c r="B9120" s="1" t="s">
        <v>7963</v>
      </c>
      <c r="C9120">
        <v>3285</v>
      </c>
      <c r="D9120" s="1" t="s">
        <v>6358</v>
      </c>
      <c r="E9120" s="20">
        <v>45128.052699733795</v>
      </c>
    </row>
    <row r="9121" spans="1:5" x14ac:dyDescent="0.35">
      <c r="A9121">
        <v>4</v>
      </c>
      <c r="B9121" s="1" t="s">
        <v>7963</v>
      </c>
      <c r="C9121">
        <v>1770</v>
      </c>
      <c r="D9121" s="1" t="s">
        <v>6360</v>
      </c>
      <c r="E9121" s="20">
        <v>45132.799618206016</v>
      </c>
    </row>
    <row r="9122" spans="1:5" x14ac:dyDescent="0.35">
      <c r="A9122">
        <v>4</v>
      </c>
      <c r="B9122" s="1" t="s">
        <v>7963</v>
      </c>
      <c r="C9122">
        <v>1122</v>
      </c>
      <c r="D9122" s="1" t="s">
        <v>8142</v>
      </c>
      <c r="E9122" s="20">
        <v>45118.686577245368</v>
      </c>
    </row>
    <row r="9123" spans="1:5" x14ac:dyDescent="0.35">
      <c r="A9123">
        <v>4</v>
      </c>
      <c r="B9123" s="1" t="s">
        <v>7963</v>
      </c>
      <c r="C9123">
        <v>819</v>
      </c>
      <c r="D9123" s="1" t="s">
        <v>8143</v>
      </c>
      <c r="E9123" s="20">
        <v>45118.190877291665</v>
      </c>
    </row>
    <row r="9124" spans="1:5" x14ac:dyDescent="0.35">
      <c r="A9124">
        <v>4</v>
      </c>
      <c r="B9124" s="1" t="s">
        <v>7963</v>
      </c>
      <c r="C9124">
        <v>4538</v>
      </c>
      <c r="D9124" s="1" t="s">
        <v>8144</v>
      </c>
      <c r="E9124" s="20">
        <v>45130.738938252318</v>
      </c>
    </row>
    <row r="9125" spans="1:5" x14ac:dyDescent="0.35">
      <c r="A9125">
        <v>4</v>
      </c>
      <c r="B9125" s="1" t="s">
        <v>7963</v>
      </c>
      <c r="C9125">
        <v>3563</v>
      </c>
      <c r="D9125" s="1" t="s">
        <v>8145</v>
      </c>
      <c r="E9125" s="20">
        <v>45124.259420543982</v>
      </c>
    </row>
    <row r="9126" spans="1:5" x14ac:dyDescent="0.35">
      <c r="A9126">
        <v>4</v>
      </c>
      <c r="B9126" s="1" t="s">
        <v>7963</v>
      </c>
      <c r="C9126">
        <v>1130</v>
      </c>
      <c r="D9126" s="1" t="s">
        <v>8146</v>
      </c>
      <c r="E9126" s="20">
        <v>45133.614632546298</v>
      </c>
    </row>
    <row r="9127" spans="1:5" x14ac:dyDescent="0.35">
      <c r="A9127">
        <v>4</v>
      </c>
      <c r="B9127" s="1" t="s">
        <v>7963</v>
      </c>
      <c r="C9127">
        <v>776</v>
      </c>
      <c r="D9127" s="1" t="s">
        <v>8147</v>
      </c>
      <c r="E9127" s="20">
        <v>45129.647744606482</v>
      </c>
    </row>
    <row r="9128" spans="1:5" x14ac:dyDescent="0.35">
      <c r="A9128">
        <v>4</v>
      </c>
      <c r="B9128" s="1" t="s">
        <v>7963</v>
      </c>
      <c r="C9128">
        <v>2279</v>
      </c>
      <c r="D9128" s="1" t="s">
        <v>6369</v>
      </c>
      <c r="E9128" s="20">
        <v>45116.284977847223</v>
      </c>
    </row>
    <row r="9129" spans="1:5" x14ac:dyDescent="0.35">
      <c r="A9129">
        <v>4</v>
      </c>
      <c r="B9129" s="1" t="s">
        <v>7963</v>
      </c>
      <c r="C9129">
        <v>4076</v>
      </c>
      <c r="D9129" s="1" t="s">
        <v>6370</v>
      </c>
      <c r="E9129" s="20">
        <v>45116.263461261573</v>
      </c>
    </row>
    <row r="9130" spans="1:5" x14ac:dyDescent="0.35">
      <c r="A9130">
        <v>4</v>
      </c>
      <c r="B9130" s="1" t="s">
        <v>7963</v>
      </c>
      <c r="C9130">
        <v>3888</v>
      </c>
      <c r="D9130" s="1" t="s">
        <v>451</v>
      </c>
      <c r="E9130" s="20">
        <v>45124.752209317128</v>
      </c>
    </row>
    <row r="9131" spans="1:5" x14ac:dyDescent="0.35">
      <c r="A9131">
        <v>4</v>
      </c>
      <c r="B9131" s="1" t="s">
        <v>7963</v>
      </c>
      <c r="C9131">
        <v>2192</v>
      </c>
      <c r="D9131" s="1" t="s">
        <v>8148</v>
      </c>
      <c r="E9131" s="20">
        <v>45124.752124872684</v>
      </c>
    </row>
    <row r="9132" spans="1:5" x14ac:dyDescent="0.35">
      <c r="A9132">
        <v>4</v>
      </c>
      <c r="B9132" s="1" t="s">
        <v>7963</v>
      </c>
      <c r="C9132">
        <v>4190</v>
      </c>
      <c r="D9132" s="1" t="s">
        <v>6378</v>
      </c>
      <c r="E9132" s="20">
        <v>45116.761478912034</v>
      </c>
    </row>
    <row r="9133" spans="1:5" x14ac:dyDescent="0.35">
      <c r="A9133">
        <v>4</v>
      </c>
      <c r="B9133" s="1" t="s">
        <v>7963</v>
      </c>
      <c r="C9133">
        <v>1086</v>
      </c>
      <c r="D9133" s="1" t="s">
        <v>8149</v>
      </c>
      <c r="E9133" s="20">
        <v>45126.737160590281</v>
      </c>
    </row>
    <row r="9134" spans="1:5" x14ac:dyDescent="0.35">
      <c r="A9134">
        <v>4</v>
      </c>
      <c r="B9134" s="1" t="s">
        <v>7963</v>
      </c>
      <c r="C9134">
        <v>1749</v>
      </c>
      <c r="D9134" s="1" t="s">
        <v>458</v>
      </c>
      <c r="E9134" s="20">
        <v>45108.305685520834</v>
      </c>
    </row>
    <row r="9135" spans="1:5" x14ac:dyDescent="0.35">
      <c r="A9135">
        <v>4</v>
      </c>
      <c r="B9135" s="1" t="s">
        <v>7963</v>
      </c>
      <c r="C9135">
        <v>813</v>
      </c>
      <c r="D9135" s="1" t="s">
        <v>6386</v>
      </c>
      <c r="E9135" s="20">
        <v>45126.743962824075</v>
      </c>
    </row>
    <row r="9136" spans="1:5" x14ac:dyDescent="0.35">
      <c r="A9136">
        <v>4</v>
      </c>
      <c r="B9136" s="1" t="s">
        <v>7963</v>
      </c>
      <c r="C9136">
        <v>2495</v>
      </c>
      <c r="D9136" s="1" t="s">
        <v>6389</v>
      </c>
      <c r="E9136" s="20">
        <v>45126.711012175925</v>
      </c>
    </row>
    <row r="9137" spans="1:5" x14ac:dyDescent="0.35">
      <c r="A9137">
        <v>4</v>
      </c>
      <c r="B9137" s="1" t="s">
        <v>7963</v>
      </c>
      <c r="C9137">
        <v>1449</v>
      </c>
      <c r="D9137" s="1" t="s">
        <v>462</v>
      </c>
      <c r="E9137" s="20">
        <v>45126.713316805559</v>
      </c>
    </row>
    <row r="9138" spans="1:5" x14ac:dyDescent="0.35">
      <c r="A9138">
        <v>4</v>
      </c>
      <c r="B9138" s="1" t="s">
        <v>7963</v>
      </c>
      <c r="C9138">
        <v>1221</v>
      </c>
      <c r="D9138" s="1" t="s">
        <v>464</v>
      </c>
      <c r="E9138" s="20">
        <v>45126.345784456018</v>
      </c>
    </row>
    <row r="9139" spans="1:5" x14ac:dyDescent="0.35">
      <c r="A9139">
        <v>4</v>
      </c>
      <c r="B9139" s="1" t="s">
        <v>7963</v>
      </c>
      <c r="C9139">
        <v>1684</v>
      </c>
      <c r="D9139" s="1" t="s">
        <v>6393</v>
      </c>
      <c r="E9139" s="20">
        <v>45115.060915277776</v>
      </c>
    </row>
    <row r="9140" spans="1:5" x14ac:dyDescent="0.35">
      <c r="A9140">
        <v>4</v>
      </c>
      <c r="B9140" s="1" t="s">
        <v>7963</v>
      </c>
      <c r="C9140">
        <v>1173</v>
      </c>
      <c r="D9140" s="1" t="s">
        <v>466</v>
      </c>
      <c r="E9140" s="20">
        <v>45126.702910023145</v>
      </c>
    </row>
    <row r="9141" spans="1:5" x14ac:dyDescent="0.35">
      <c r="A9141">
        <v>4</v>
      </c>
      <c r="B9141" s="1" t="s">
        <v>7963</v>
      </c>
      <c r="C9141">
        <v>756</v>
      </c>
      <c r="D9141" s="1" t="s">
        <v>8150</v>
      </c>
      <c r="E9141" s="20">
        <v>45136.309024340277</v>
      </c>
    </row>
    <row r="9142" spans="1:5" x14ac:dyDescent="0.35">
      <c r="A9142">
        <v>4</v>
      </c>
      <c r="B9142" s="1" t="s">
        <v>7963</v>
      </c>
      <c r="C9142">
        <v>2203</v>
      </c>
      <c r="D9142" s="1" t="s">
        <v>8151</v>
      </c>
      <c r="E9142" s="20">
        <v>45118.268452395831</v>
      </c>
    </row>
    <row r="9143" spans="1:5" x14ac:dyDescent="0.35">
      <c r="A9143">
        <v>4</v>
      </c>
      <c r="B9143" s="1" t="s">
        <v>7963</v>
      </c>
      <c r="C9143">
        <v>6111</v>
      </c>
      <c r="D9143" s="1" t="s">
        <v>6399</v>
      </c>
      <c r="E9143" s="20">
        <v>45118.265117152776</v>
      </c>
    </row>
    <row r="9144" spans="1:5" x14ac:dyDescent="0.35">
      <c r="A9144">
        <v>4</v>
      </c>
      <c r="B9144" s="1" t="s">
        <v>7963</v>
      </c>
      <c r="C9144">
        <v>6879</v>
      </c>
      <c r="D9144" s="1" t="s">
        <v>6400</v>
      </c>
      <c r="E9144" s="20">
        <v>45118.183232997682</v>
      </c>
    </row>
    <row r="9145" spans="1:5" x14ac:dyDescent="0.35">
      <c r="A9145">
        <v>4</v>
      </c>
      <c r="B9145" s="1" t="s">
        <v>7963</v>
      </c>
      <c r="C9145">
        <v>1262</v>
      </c>
      <c r="D9145" s="1" t="s">
        <v>8152</v>
      </c>
      <c r="E9145" s="20">
        <v>45118.638736828703</v>
      </c>
    </row>
    <row r="9146" spans="1:5" x14ac:dyDescent="0.35">
      <c r="A9146">
        <v>4</v>
      </c>
      <c r="B9146" s="1" t="s">
        <v>7963</v>
      </c>
      <c r="C9146">
        <v>1632</v>
      </c>
      <c r="D9146" s="1" t="s">
        <v>6410</v>
      </c>
      <c r="E9146" s="20">
        <v>45122.357449270836</v>
      </c>
    </row>
    <row r="9147" spans="1:5" x14ac:dyDescent="0.35">
      <c r="A9147">
        <v>4</v>
      </c>
      <c r="B9147" s="1" t="s">
        <v>7963</v>
      </c>
      <c r="C9147">
        <v>1957</v>
      </c>
      <c r="D9147" s="1" t="s">
        <v>8153</v>
      </c>
      <c r="E9147" s="20">
        <v>45118.66828943287</v>
      </c>
    </row>
    <row r="9148" spans="1:5" x14ac:dyDescent="0.35">
      <c r="A9148">
        <v>4</v>
      </c>
      <c r="B9148" s="1" t="s">
        <v>7963</v>
      </c>
      <c r="C9148">
        <v>9896</v>
      </c>
      <c r="D9148" s="1" t="s">
        <v>6419</v>
      </c>
      <c r="E9148" s="20">
        <v>45118.567393240737</v>
      </c>
    </row>
    <row r="9149" spans="1:5" x14ac:dyDescent="0.35">
      <c r="A9149">
        <v>4</v>
      </c>
      <c r="B9149" s="1" t="s">
        <v>7963</v>
      </c>
      <c r="C9149">
        <v>1111</v>
      </c>
      <c r="D9149" s="1" t="s">
        <v>8154</v>
      </c>
      <c r="E9149" s="20">
        <v>45118.567490000001</v>
      </c>
    </row>
    <row r="9150" spans="1:5" x14ac:dyDescent="0.35">
      <c r="A9150">
        <v>4</v>
      </c>
      <c r="B9150" s="1" t="s">
        <v>7963</v>
      </c>
      <c r="C9150">
        <v>7611</v>
      </c>
      <c r="D9150" s="1" t="s">
        <v>8155</v>
      </c>
      <c r="E9150" s="20">
        <v>45118.177578356481</v>
      </c>
    </row>
    <row r="9151" spans="1:5" x14ac:dyDescent="0.35">
      <c r="A9151">
        <v>4</v>
      </c>
      <c r="B9151" s="1" t="s">
        <v>7963</v>
      </c>
      <c r="C9151">
        <v>2216</v>
      </c>
      <c r="D9151" s="1" t="s">
        <v>8156</v>
      </c>
      <c r="E9151" s="20">
        <v>45118.661874699072</v>
      </c>
    </row>
    <row r="9152" spans="1:5" x14ac:dyDescent="0.35">
      <c r="A9152">
        <v>4</v>
      </c>
      <c r="B9152" s="1" t="s">
        <v>7963</v>
      </c>
      <c r="C9152">
        <v>2086</v>
      </c>
      <c r="D9152" s="1" t="s">
        <v>8157</v>
      </c>
      <c r="E9152" s="20">
        <v>45118.672983495373</v>
      </c>
    </row>
    <row r="9153" spans="1:5" x14ac:dyDescent="0.35">
      <c r="A9153">
        <v>4</v>
      </c>
      <c r="B9153" s="1" t="s">
        <v>7963</v>
      </c>
      <c r="C9153">
        <v>3577</v>
      </c>
      <c r="D9153" s="1" t="s">
        <v>8158</v>
      </c>
      <c r="E9153" s="20">
        <v>45126.303557187501</v>
      </c>
    </row>
    <row r="9154" spans="1:5" x14ac:dyDescent="0.35">
      <c r="A9154">
        <v>4</v>
      </c>
      <c r="B9154" s="1" t="s">
        <v>7963</v>
      </c>
      <c r="C9154">
        <v>1512</v>
      </c>
      <c r="D9154" s="1" t="s">
        <v>8159</v>
      </c>
      <c r="E9154" s="20">
        <v>45119.812233703706</v>
      </c>
    </row>
    <row r="9155" spans="1:5" x14ac:dyDescent="0.35">
      <c r="A9155">
        <v>4</v>
      </c>
      <c r="B9155" s="1" t="s">
        <v>7963</v>
      </c>
      <c r="C9155">
        <v>944</v>
      </c>
      <c r="D9155" s="1" t="s">
        <v>8160</v>
      </c>
      <c r="E9155" s="20">
        <v>45128.579557627316</v>
      </c>
    </row>
    <row r="9156" spans="1:5" x14ac:dyDescent="0.35">
      <c r="A9156">
        <v>4</v>
      </c>
      <c r="B9156" s="1" t="s">
        <v>7963</v>
      </c>
      <c r="C9156">
        <v>904</v>
      </c>
      <c r="D9156" s="1" t="s">
        <v>8161</v>
      </c>
      <c r="E9156" s="20">
        <v>45128.622325821758</v>
      </c>
    </row>
    <row r="9157" spans="1:5" x14ac:dyDescent="0.35">
      <c r="A9157">
        <v>4</v>
      </c>
      <c r="B9157" s="1" t="s">
        <v>7963</v>
      </c>
      <c r="C9157">
        <v>924</v>
      </c>
      <c r="D9157" s="1" t="s">
        <v>8162</v>
      </c>
      <c r="E9157" s="20">
        <v>45119.289732476849</v>
      </c>
    </row>
    <row r="9158" spans="1:5" x14ac:dyDescent="0.35">
      <c r="A9158">
        <v>4</v>
      </c>
      <c r="B9158" s="1" t="s">
        <v>7963</v>
      </c>
      <c r="C9158">
        <v>1318</v>
      </c>
      <c r="D9158" s="1" t="s">
        <v>8163</v>
      </c>
      <c r="E9158" s="20">
        <v>45126.43004634259</v>
      </c>
    </row>
    <row r="9159" spans="1:5" x14ac:dyDescent="0.35">
      <c r="A9159">
        <v>4</v>
      </c>
      <c r="B9159" s="1" t="s">
        <v>7963</v>
      </c>
      <c r="C9159">
        <v>1191</v>
      </c>
      <c r="D9159" s="1" t="s">
        <v>8164</v>
      </c>
      <c r="E9159" s="20">
        <v>45128.254461018521</v>
      </c>
    </row>
    <row r="9160" spans="1:5" x14ac:dyDescent="0.35">
      <c r="A9160">
        <v>4</v>
      </c>
      <c r="B9160" s="1" t="s">
        <v>7963</v>
      </c>
      <c r="C9160">
        <v>1121</v>
      </c>
      <c r="D9160" s="1" t="s">
        <v>8165</v>
      </c>
      <c r="E9160" s="20">
        <v>45132.59074777778</v>
      </c>
    </row>
    <row r="9161" spans="1:5" x14ac:dyDescent="0.35">
      <c r="A9161">
        <v>4</v>
      </c>
      <c r="B9161" s="1" t="s">
        <v>7963</v>
      </c>
      <c r="C9161">
        <v>1732</v>
      </c>
      <c r="D9161" s="1" t="s">
        <v>8166</v>
      </c>
      <c r="E9161" s="20">
        <v>45138.264841689816</v>
      </c>
    </row>
    <row r="9162" spans="1:5" x14ac:dyDescent="0.35">
      <c r="A9162">
        <v>4</v>
      </c>
      <c r="B9162" s="1" t="s">
        <v>7963</v>
      </c>
      <c r="C9162">
        <v>1521</v>
      </c>
      <c r="D9162" s="1" t="s">
        <v>8167</v>
      </c>
      <c r="E9162" s="20">
        <v>45135.737186134262</v>
      </c>
    </row>
    <row r="9163" spans="1:5" x14ac:dyDescent="0.35">
      <c r="A9163">
        <v>4</v>
      </c>
      <c r="B9163" s="1" t="s">
        <v>7963</v>
      </c>
      <c r="C9163">
        <v>750</v>
      </c>
      <c r="D9163" s="1" t="s">
        <v>8168</v>
      </c>
      <c r="E9163" s="20">
        <v>45136.063278449074</v>
      </c>
    </row>
    <row r="9164" spans="1:5" x14ac:dyDescent="0.35">
      <c r="A9164">
        <v>4</v>
      </c>
      <c r="B9164" s="1" t="s">
        <v>7963</v>
      </c>
      <c r="C9164">
        <v>719</v>
      </c>
      <c r="D9164" s="1" t="s">
        <v>8169</v>
      </c>
      <c r="E9164" s="20">
        <v>45126.303542152775</v>
      </c>
    </row>
    <row r="9165" spans="1:5" x14ac:dyDescent="0.35">
      <c r="A9165">
        <v>4</v>
      </c>
      <c r="B9165" s="1" t="s">
        <v>7963</v>
      </c>
      <c r="C9165">
        <v>965</v>
      </c>
      <c r="D9165" s="1" t="s">
        <v>8170</v>
      </c>
      <c r="E9165" s="20">
        <v>45109.272615567126</v>
      </c>
    </row>
    <row r="9166" spans="1:5" x14ac:dyDescent="0.35">
      <c r="A9166">
        <v>4</v>
      </c>
      <c r="B9166" s="1" t="s">
        <v>7963</v>
      </c>
      <c r="C9166">
        <v>2818</v>
      </c>
      <c r="D9166" s="1" t="s">
        <v>8171</v>
      </c>
      <c r="E9166" s="20">
        <v>45129.668018425924</v>
      </c>
    </row>
    <row r="9167" spans="1:5" x14ac:dyDescent="0.35">
      <c r="A9167">
        <v>4</v>
      </c>
      <c r="B9167" s="1" t="s">
        <v>7963</v>
      </c>
      <c r="C9167">
        <v>1028</v>
      </c>
      <c r="D9167" s="1" t="s">
        <v>8172</v>
      </c>
      <c r="E9167" s="20">
        <v>45114.687581319442</v>
      </c>
    </row>
    <row r="9168" spans="1:5" x14ac:dyDescent="0.35">
      <c r="A9168">
        <v>4</v>
      </c>
      <c r="B9168" s="1" t="s">
        <v>7963</v>
      </c>
      <c r="C9168">
        <v>731</v>
      </c>
      <c r="D9168" s="1" t="s">
        <v>8173</v>
      </c>
      <c r="E9168" s="20">
        <v>45132.590481134263</v>
      </c>
    </row>
    <row r="9169" spans="1:5" x14ac:dyDescent="0.35">
      <c r="A9169">
        <v>4</v>
      </c>
      <c r="B9169" s="1" t="s">
        <v>7963</v>
      </c>
      <c r="C9169">
        <v>3839</v>
      </c>
      <c r="D9169" s="1" t="s">
        <v>8174</v>
      </c>
      <c r="E9169" s="20">
        <v>45125.813583124997</v>
      </c>
    </row>
    <row r="9170" spans="1:5" x14ac:dyDescent="0.35">
      <c r="A9170">
        <v>4</v>
      </c>
      <c r="B9170" s="1" t="s">
        <v>7963</v>
      </c>
      <c r="C9170">
        <v>4436</v>
      </c>
      <c r="D9170" s="1" t="s">
        <v>8175</v>
      </c>
      <c r="E9170" s="20">
        <v>45119.853776157404</v>
      </c>
    </row>
    <row r="9171" spans="1:5" x14ac:dyDescent="0.35">
      <c r="A9171">
        <v>4</v>
      </c>
      <c r="B9171" s="1" t="s">
        <v>7963</v>
      </c>
      <c r="C9171">
        <v>680</v>
      </c>
      <c r="D9171" s="1" t="s">
        <v>8176</v>
      </c>
      <c r="E9171" s="20">
        <v>45125.475293298608</v>
      </c>
    </row>
    <row r="9172" spans="1:5" x14ac:dyDescent="0.35">
      <c r="A9172">
        <v>4</v>
      </c>
      <c r="B9172" s="1" t="s">
        <v>7963</v>
      </c>
      <c r="C9172">
        <v>5974</v>
      </c>
      <c r="D9172" s="1" t="s">
        <v>8177</v>
      </c>
      <c r="E9172" s="20">
        <v>45119.853683969908</v>
      </c>
    </row>
    <row r="9173" spans="1:5" x14ac:dyDescent="0.35">
      <c r="A9173">
        <v>4</v>
      </c>
      <c r="B9173" s="1" t="s">
        <v>7963</v>
      </c>
      <c r="C9173">
        <v>843</v>
      </c>
      <c r="D9173" s="1" t="s">
        <v>8178</v>
      </c>
      <c r="E9173" s="20">
        <v>45119.396034004632</v>
      </c>
    </row>
    <row r="9174" spans="1:5" x14ac:dyDescent="0.35">
      <c r="A9174">
        <v>4</v>
      </c>
      <c r="B9174" s="1" t="s">
        <v>7963</v>
      </c>
      <c r="C9174">
        <v>1865</v>
      </c>
      <c r="D9174" s="1" t="s">
        <v>8179</v>
      </c>
      <c r="E9174" s="20">
        <v>45114.426457928239</v>
      </c>
    </row>
    <row r="9175" spans="1:5" x14ac:dyDescent="0.35">
      <c r="A9175">
        <v>4</v>
      </c>
      <c r="B9175" s="1" t="s">
        <v>7963</v>
      </c>
      <c r="C9175">
        <v>822</v>
      </c>
      <c r="D9175" s="1" t="s">
        <v>8180</v>
      </c>
      <c r="E9175" s="20">
        <v>45113.290611944445</v>
      </c>
    </row>
    <row r="9176" spans="1:5" x14ac:dyDescent="0.35">
      <c r="A9176">
        <v>4</v>
      </c>
      <c r="B9176" s="1" t="s">
        <v>7963</v>
      </c>
      <c r="C9176">
        <v>1104</v>
      </c>
      <c r="D9176" s="1" t="s">
        <v>8181</v>
      </c>
      <c r="E9176" s="20">
        <v>45136.557801631941</v>
      </c>
    </row>
    <row r="9177" spans="1:5" x14ac:dyDescent="0.35">
      <c r="A9177">
        <v>4</v>
      </c>
      <c r="B9177" s="1" t="s">
        <v>7963</v>
      </c>
      <c r="C9177">
        <v>1390</v>
      </c>
      <c r="D9177" s="1" t="s">
        <v>563</v>
      </c>
      <c r="E9177" s="20">
        <v>45115.303394861112</v>
      </c>
    </row>
    <row r="9178" spans="1:5" x14ac:dyDescent="0.35">
      <c r="A9178">
        <v>4</v>
      </c>
      <c r="B9178" s="1" t="s">
        <v>7963</v>
      </c>
      <c r="C9178">
        <v>2406</v>
      </c>
      <c r="D9178" s="1" t="s">
        <v>8182</v>
      </c>
      <c r="E9178" s="20">
        <v>45116.425612905092</v>
      </c>
    </row>
    <row r="9179" spans="1:5" x14ac:dyDescent="0.35">
      <c r="A9179">
        <v>4</v>
      </c>
      <c r="B9179" s="1" t="s">
        <v>7963</v>
      </c>
      <c r="C9179">
        <v>6151</v>
      </c>
      <c r="D9179" s="1" t="s">
        <v>6442</v>
      </c>
      <c r="E9179" s="20">
        <v>45117.403919606484</v>
      </c>
    </row>
    <row r="9180" spans="1:5" x14ac:dyDescent="0.35">
      <c r="A9180">
        <v>4</v>
      </c>
      <c r="B9180" s="1" t="s">
        <v>7963</v>
      </c>
      <c r="C9180">
        <v>3414</v>
      </c>
      <c r="D9180" s="1" t="s">
        <v>8183</v>
      </c>
      <c r="E9180" s="20">
        <v>45108.024802557869</v>
      </c>
    </row>
    <row r="9181" spans="1:5" x14ac:dyDescent="0.35">
      <c r="A9181">
        <v>4</v>
      </c>
      <c r="B9181" s="1" t="s">
        <v>7963</v>
      </c>
      <c r="C9181">
        <v>12811</v>
      </c>
      <c r="D9181" s="1" t="s">
        <v>567</v>
      </c>
      <c r="E9181" s="20">
        <v>45117.406125439818</v>
      </c>
    </row>
    <row r="9182" spans="1:5" x14ac:dyDescent="0.35">
      <c r="A9182">
        <v>4</v>
      </c>
      <c r="B9182" s="1" t="s">
        <v>7963</v>
      </c>
      <c r="C9182">
        <v>1594</v>
      </c>
      <c r="D9182" s="1" t="s">
        <v>570</v>
      </c>
      <c r="E9182" s="20">
        <v>45122.548289351849</v>
      </c>
    </row>
    <row r="9183" spans="1:5" x14ac:dyDescent="0.35">
      <c r="A9183">
        <v>4</v>
      </c>
      <c r="B9183" s="1" t="s">
        <v>7963</v>
      </c>
      <c r="C9183">
        <v>683</v>
      </c>
      <c r="D9183" s="1" t="s">
        <v>6445</v>
      </c>
      <c r="E9183" s="20">
        <v>45130.411903541666</v>
      </c>
    </row>
    <row r="9184" spans="1:5" x14ac:dyDescent="0.35">
      <c r="A9184">
        <v>4</v>
      </c>
      <c r="B9184" s="1" t="s">
        <v>7963</v>
      </c>
      <c r="C9184">
        <v>850</v>
      </c>
      <c r="D9184" s="1" t="s">
        <v>8184</v>
      </c>
      <c r="E9184" s="20">
        <v>45136.294796377311</v>
      </c>
    </row>
    <row r="9185" spans="1:5" x14ac:dyDescent="0.35">
      <c r="A9185">
        <v>4</v>
      </c>
      <c r="B9185" s="1" t="s">
        <v>7963</v>
      </c>
      <c r="C9185">
        <v>1138</v>
      </c>
      <c r="D9185" s="1" t="s">
        <v>8185</v>
      </c>
      <c r="E9185" s="20">
        <v>45123.011618113429</v>
      </c>
    </row>
    <row r="9186" spans="1:5" x14ac:dyDescent="0.35">
      <c r="A9186">
        <v>4</v>
      </c>
      <c r="B9186" s="1" t="s">
        <v>7963</v>
      </c>
      <c r="C9186">
        <v>934</v>
      </c>
      <c r="D9186" s="1" t="s">
        <v>572</v>
      </c>
      <c r="E9186" s="20">
        <v>45130.121150196763</v>
      </c>
    </row>
    <row r="9187" spans="1:5" x14ac:dyDescent="0.35">
      <c r="A9187">
        <v>4</v>
      </c>
      <c r="B9187" s="1" t="s">
        <v>7963</v>
      </c>
      <c r="C9187">
        <v>3551</v>
      </c>
      <c r="D9187" s="1" t="s">
        <v>575</v>
      </c>
      <c r="E9187" s="20">
        <v>45115.322732928238</v>
      </c>
    </row>
    <row r="9188" spans="1:5" x14ac:dyDescent="0.35">
      <c r="A9188">
        <v>4</v>
      </c>
      <c r="B9188" s="1" t="s">
        <v>7963</v>
      </c>
      <c r="C9188">
        <v>701</v>
      </c>
      <c r="D9188" s="1" t="s">
        <v>6460</v>
      </c>
      <c r="E9188" s="20">
        <v>45126.742610162037</v>
      </c>
    </row>
    <row r="9189" spans="1:5" x14ac:dyDescent="0.35">
      <c r="A9189">
        <v>4</v>
      </c>
      <c r="B9189" s="1" t="s">
        <v>7963</v>
      </c>
      <c r="C9189">
        <v>3273</v>
      </c>
      <c r="D9189" s="1" t="s">
        <v>6461</v>
      </c>
      <c r="E9189" s="20">
        <v>45126.722656284721</v>
      </c>
    </row>
    <row r="9190" spans="1:5" x14ac:dyDescent="0.35">
      <c r="A9190">
        <v>4</v>
      </c>
      <c r="B9190" s="1" t="s">
        <v>7963</v>
      </c>
      <c r="C9190">
        <v>1439</v>
      </c>
      <c r="D9190" s="1" t="s">
        <v>576</v>
      </c>
      <c r="E9190" s="20">
        <v>45115.268593287037</v>
      </c>
    </row>
    <row r="9191" spans="1:5" x14ac:dyDescent="0.35">
      <c r="A9191">
        <v>4</v>
      </c>
      <c r="B9191" s="1" t="s">
        <v>7963</v>
      </c>
      <c r="C9191">
        <v>3351</v>
      </c>
      <c r="D9191" s="1" t="s">
        <v>8186</v>
      </c>
      <c r="E9191" s="20">
        <v>45115.268615810186</v>
      </c>
    </row>
    <row r="9192" spans="1:5" x14ac:dyDescent="0.35">
      <c r="A9192">
        <v>4</v>
      </c>
      <c r="B9192" s="1" t="s">
        <v>7963</v>
      </c>
      <c r="C9192">
        <v>740</v>
      </c>
      <c r="D9192" s="1" t="s">
        <v>6463</v>
      </c>
      <c r="E9192" s="20">
        <v>45126.735200127318</v>
      </c>
    </row>
    <row r="9193" spans="1:5" x14ac:dyDescent="0.35">
      <c r="A9193">
        <v>4</v>
      </c>
      <c r="B9193" s="1" t="s">
        <v>7963</v>
      </c>
      <c r="C9193">
        <v>735</v>
      </c>
      <c r="D9193" s="1" t="s">
        <v>6466</v>
      </c>
      <c r="E9193" s="20">
        <v>45126.732208263886</v>
      </c>
    </row>
    <row r="9194" spans="1:5" x14ac:dyDescent="0.35">
      <c r="A9194">
        <v>4</v>
      </c>
      <c r="B9194" s="1" t="s">
        <v>7963</v>
      </c>
      <c r="C9194">
        <v>2229</v>
      </c>
      <c r="D9194" s="1" t="s">
        <v>6468</v>
      </c>
      <c r="E9194" s="20">
        <v>45122.68405113426</v>
      </c>
    </row>
    <row r="9195" spans="1:5" x14ac:dyDescent="0.35">
      <c r="A9195">
        <v>4</v>
      </c>
      <c r="B9195" s="1" t="s">
        <v>7963</v>
      </c>
      <c r="C9195">
        <v>1680</v>
      </c>
      <c r="D9195" s="1" t="s">
        <v>8187</v>
      </c>
      <c r="E9195" s="20">
        <v>45126.726832326392</v>
      </c>
    </row>
    <row r="9196" spans="1:5" x14ac:dyDescent="0.35">
      <c r="A9196">
        <v>4</v>
      </c>
      <c r="B9196" s="1" t="s">
        <v>7963</v>
      </c>
      <c r="C9196">
        <v>1044</v>
      </c>
      <c r="D9196" s="1" t="s">
        <v>8188</v>
      </c>
      <c r="E9196" s="20">
        <v>45115.987362581021</v>
      </c>
    </row>
    <row r="9197" spans="1:5" x14ac:dyDescent="0.35">
      <c r="A9197">
        <v>4</v>
      </c>
      <c r="B9197" s="1" t="s">
        <v>7963</v>
      </c>
      <c r="C9197">
        <v>1777</v>
      </c>
      <c r="D9197" s="1" t="s">
        <v>8189</v>
      </c>
      <c r="E9197" s="20">
        <v>45115.987380335646</v>
      </c>
    </row>
    <row r="9198" spans="1:5" x14ac:dyDescent="0.35">
      <c r="A9198">
        <v>4</v>
      </c>
      <c r="B9198" s="1" t="s">
        <v>7963</v>
      </c>
      <c r="C9198">
        <v>7634</v>
      </c>
      <c r="D9198" s="1" t="s">
        <v>6474</v>
      </c>
      <c r="E9198" s="20">
        <v>45126.704802731481</v>
      </c>
    </row>
    <row r="9199" spans="1:5" x14ac:dyDescent="0.35">
      <c r="A9199">
        <v>4</v>
      </c>
      <c r="B9199" s="1" t="s">
        <v>7963</v>
      </c>
      <c r="C9199">
        <v>7917</v>
      </c>
      <c r="D9199" s="1" t="s">
        <v>583</v>
      </c>
      <c r="E9199" s="20">
        <v>45118.508845358796</v>
      </c>
    </row>
    <row r="9200" spans="1:5" x14ac:dyDescent="0.35">
      <c r="A9200">
        <v>4</v>
      </c>
      <c r="B9200" s="1" t="s">
        <v>7963</v>
      </c>
      <c r="C9200">
        <v>1233</v>
      </c>
      <c r="D9200" s="1" t="s">
        <v>584</v>
      </c>
      <c r="E9200" s="20">
        <v>45118.263489652774</v>
      </c>
    </row>
    <row r="9201" spans="1:5" x14ac:dyDescent="0.35">
      <c r="A9201">
        <v>4</v>
      </c>
      <c r="B9201" s="1" t="s">
        <v>7963</v>
      </c>
      <c r="C9201">
        <v>7202</v>
      </c>
      <c r="D9201" s="1" t="s">
        <v>6478</v>
      </c>
      <c r="E9201" s="20">
        <v>45118.188635069448</v>
      </c>
    </row>
    <row r="9202" spans="1:5" x14ac:dyDescent="0.35">
      <c r="A9202">
        <v>4</v>
      </c>
      <c r="B9202" s="1" t="s">
        <v>7963</v>
      </c>
      <c r="C9202">
        <v>9655</v>
      </c>
      <c r="D9202" s="1" t="s">
        <v>6480</v>
      </c>
      <c r="E9202" s="20">
        <v>45118.185789745374</v>
      </c>
    </row>
    <row r="9203" spans="1:5" x14ac:dyDescent="0.35">
      <c r="A9203">
        <v>4</v>
      </c>
      <c r="B9203" s="1" t="s">
        <v>7963</v>
      </c>
      <c r="C9203">
        <v>827</v>
      </c>
      <c r="D9203" s="1" t="s">
        <v>6482</v>
      </c>
      <c r="E9203" s="20">
        <v>45118.576027708332</v>
      </c>
    </row>
    <row r="9204" spans="1:5" x14ac:dyDescent="0.35">
      <c r="A9204">
        <v>4</v>
      </c>
      <c r="B9204" s="1" t="s">
        <v>7963</v>
      </c>
      <c r="C9204">
        <v>4758</v>
      </c>
      <c r="D9204" s="1" t="s">
        <v>6485</v>
      </c>
      <c r="E9204" s="20">
        <v>45118.686607881944</v>
      </c>
    </row>
    <row r="9205" spans="1:5" x14ac:dyDescent="0.35">
      <c r="A9205">
        <v>4</v>
      </c>
      <c r="B9205" s="1" t="s">
        <v>7963</v>
      </c>
      <c r="C9205">
        <v>1560</v>
      </c>
      <c r="D9205" s="1" t="s">
        <v>8190</v>
      </c>
      <c r="E9205" s="20">
        <v>45123.014610138889</v>
      </c>
    </row>
    <row r="9206" spans="1:5" x14ac:dyDescent="0.35">
      <c r="A9206">
        <v>4</v>
      </c>
      <c r="B9206" s="1" t="s">
        <v>7963</v>
      </c>
      <c r="C9206">
        <v>1029</v>
      </c>
      <c r="D9206" s="1" t="s">
        <v>8191</v>
      </c>
      <c r="E9206" s="20">
        <v>45136.597079016203</v>
      </c>
    </row>
    <row r="9207" spans="1:5" x14ac:dyDescent="0.35">
      <c r="A9207">
        <v>4</v>
      </c>
      <c r="B9207" s="1" t="s">
        <v>7963</v>
      </c>
      <c r="C9207">
        <v>2714</v>
      </c>
      <c r="D9207" s="1" t="s">
        <v>8192</v>
      </c>
      <c r="E9207" s="20">
        <v>45136.597363726854</v>
      </c>
    </row>
    <row r="9208" spans="1:5" x14ac:dyDescent="0.35">
      <c r="A9208">
        <v>4</v>
      </c>
      <c r="B9208" s="1" t="s">
        <v>7963</v>
      </c>
      <c r="C9208">
        <v>1306</v>
      </c>
      <c r="D9208" s="1" t="s">
        <v>8193</v>
      </c>
      <c r="E9208" s="20">
        <v>45136.597537071757</v>
      </c>
    </row>
    <row r="9209" spans="1:5" x14ac:dyDescent="0.35">
      <c r="A9209">
        <v>4</v>
      </c>
      <c r="B9209" s="1" t="s">
        <v>7963</v>
      </c>
      <c r="C9209">
        <v>1783</v>
      </c>
      <c r="D9209" s="1" t="s">
        <v>8194</v>
      </c>
      <c r="E9209" s="20">
        <v>45136.596337592593</v>
      </c>
    </row>
    <row r="9210" spans="1:5" x14ac:dyDescent="0.35">
      <c r="A9210">
        <v>4</v>
      </c>
      <c r="B9210" s="1" t="s">
        <v>7963</v>
      </c>
      <c r="C9210">
        <v>688</v>
      </c>
      <c r="D9210" s="1" t="s">
        <v>8195</v>
      </c>
      <c r="E9210" s="20">
        <v>45136.596532418982</v>
      </c>
    </row>
    <row r="9211" spans="1:5" x14ac:dyDescent="0.35">
      <c r="A9211">
        <v>4</v>
      </c>
      <c r="B9211" s="1" t="s">
        <v>7963</v>
      </c>
      <c r="C9211">
        <v>678</v>
      </c>
      <c r="D9211" s="1" t="s">
        <v>8196</v>
      </c>
      <c r="E9211" s="20">
        <v>45136.597201469907</v>
      </c>
    </row>
    <row r="9212" spans="1:5" x14ac:dyDescent="0.35">
      <c r="A9212">
        <v>4</v>
      </c>
      <c r="B9212" s="1" t="s">
        <v>7963</v>
      </c>
      <c r="C9212">
        <v>3121</v>
      </c>
      <c r="D9212" s="1" t="s">
        <v>6494</v>
      </c>
      <c r="E9212" s="20">
        <v>45128.736868020831</v>
      </c>
    </row>
    <row r="9213" spans="1:5" x14ac:dyDescent="0.35">
      <c r="A9213">
        <v>4</v>
      </c>
      <c r="B9213" s="1" t="s">
        <v>7963</v>
      </c>
      <c r="C9213">
        <v>19992</v>
      </c>
      <c r="D9213" s="1" t="s">
        <v>6495</v>
      </c>
      <c r="E9213" s="20">
        <v>45115.819573217595</v>
      </c>
    </row>
    <row r="9214" spans="1:5" x14ac:dyDescent="0.35">
      <c r="A9214">
        <v>4</v>
      </c>
      <c r="B9214" s="1" t="s">
        <v>7963</v>
      </c>
      <c r="C9214">
        <v>1220</v>
      </c>
      <c r="D9214" s="1" t="s">
        <v>6496</v>
      </c>
      <c r="E9214" s="20">
        <v>45120.667004791663</v>
      </c>
    </row>
    <row r="9215" spans="1:5" x14ac:dyDescent="0.35">
      <c r="A9215">
        <v>4</v>
      </c>
      <c r="B9215" s="1" t="s">
        <v>7963</v>
      </c>
      <c r="C9215">
        <v>3831</v>
      </c>
      <c r="D9215" s="1" t="s">
        <v>8197</v>
      </c>
      <c r="E9215" s="20">
        <v>45120.900198587966</v>
      </c>
    </row>
    <row r="9216" spans="1:5" x14ac:dyDescent="0.35">
      <c r="A9216">
        <v>4</v>
      </c>
      <c r="B9216" s="1" t="s">
        <v>7963</v>
      </c>
      <c r="C9216">
        <v>4479</v>
      </c>
      <c r="D9216" s="1" t="s">
        <v>8198</v>
      </c>
      <c r="E9216" s="20">
        <v>45135.831612719907</v>
      </c>
    </row>
    <row r="9217" spans="1:5" x14ac:dyDescent="0.35">
      <c r="A9217">
        <v>4</v>
      </c>
      <c r="B9217" s="1" t="s">
        <v>7963</v>
      </c>
      <c r="C9217">
        <v>1671</v>
      </c>
      <c r="D9217" s="1" t="s">
        <v>8199</v>
      </c>
      <c r="E9217" s="20">
        <v>45109.450333472225</v>
      </c>
    </row>
    <row r="9218" spans="1:5" x14ac:dyDescent="0.35">
      <c r="A9218">
        <v>4</v>
      </c>
      <c r="B9218" s="1" t="s">
        <v>7963</v>
      </c>
      <c r="C9218">
        <v>3008</v>
      </c>
      <c r="D9218" s="1" t="s">
        <v>8200</v>
      </c>
      <c r="E9218" s="20">
        <v>45109.450264502317</v>
      </c>
    </row>
    <row r="9219" spans="1:5" x14ac:dyDescent="0.35">
      <c r="A9219">
        <v>4</v>
      </c>
      <c r="B9219" s="1" t="s">
        <v>7963</v>
      </c>
      <c r="C9219">
        <v>1382</v>
      </c>
      <c r="D9219" s="1" t="s">
        <v>8201</v>
      </c>
      <c r="E9219" s="20">
        <v>45127.581698530092</v>
      </c>
    </row>
    <row r="9220" spans="1:5" x14ac:dyDescent="0.35">
      <c r="A9220">
        <v>4</v>
      </c>
      <c r="B9220" s="1" t="s">
        <v>7963</v>
      </c>
      <c r="C9220">
        <v>1875</v>
      </c>
      <c r="D9220" s="1" t="s">
        <v>8202</v>
      </c>
      <c r="E9220" s="20">
        <v>45136.596282199076</v>
      </c>
    </row>
    <row r="9221" spans="1:5" x14ac:dyDescent="0.35">
      <c r="A9221">
        <v>4</v>
      </c>
      <c r="B9221" s="1" t="s">
        <v>7963</v>
      </c>
      <c r="C9221">
        <v>110978</v>
      </c>
      <c r="D9221" s="1" t="s">
        <v>1852</v>
      </c>
      <c r="E9221" s="20">
        <v>45127.581733148145</v>
      </c>
    </row>
    <row r="9222" spans="1:5" x14ac:dyDescent="0.35">
      <c r="A9222">
        <v>4</v>
      </c>
      <c r="B9222" s="1" t="s">
        <v>7963</v>
      </c>
      <c r="C9222">
        <v>53895</v>
      </c>
      <c r="D9222" s="1" t="s">
        <v>6500</v>
      </c>
      <c r="E9222" s="20">
        <v>45128.363262592589</v>
      </c>
    </row>
    <row r="9223" spans="1:5" x14ac:dyDescent="0.35">
      <c r="A9223">
        <v>4</v>
      </c>
      <c r="B9223" s="1" t="s">
        <v>7963</v>
      </c>
      <c r="C9223">
        <v>859</v>
      </c>
      <c r="D9223" s="1" t="s">
        <v>8203</v>
      </c>
      <c r="E9223" s="20">
        <v>45136.596241157407</v>
      </c>
    </row>
    <row r="9224" spans="1:5" x14ac:dyDescent="0.35">
      <c r="A9224">
        <v>4</v>
      </c>
      <c r="B9224" s="1" t="s">
        <v>7963</v>
      </c>
      <c r="C9224">
        <v>1600</v>
      </c>
      <c r="D9224" s="1" t="s">
        <v>8204</v>
      </c>
      <c r="E9224" s="20">
        <v>45128.641216365744</v>
      </c>
    </row>
    <row r="9225" spans="1:5" x14ac:dyDescent="0.35">
      <c r="A9225">
        <v>4</v>
      </c>
      <c r="B9225" s="1" t="s">
        <v>7963</v>
      </c>
      <c r="C9225">
        <v>154818</v>
      </c>
      <c r="D9225" s="1" t="s">
        <v>6504</v>
      </c>
      <c r="E9225" s="20">
        <v>45128.641269976855</v>
      </c>
    </row>
    <row r="9226" spans="1:5" x14ac:dyDescent="0.35">
      <c r="A9226">
        <v>4</v>
      </c>
      <c r="B9226" s="1" t="s">
        <v>7963</v>
      </c>
      <c r="C9226">
        <v>2967</v>
      </c>
      <c r="D9226" s="1" t="s">
        <v>8205</v>
      </c>
      <c r="E9226" s="20">
        <v>45115.807832048609</v>
      </c>
    </row>
    <row r="9227" spans="1:5" x14ac:dyDescent="0.35">
      <c r="A9227">
        <v>4</v>
      </c>
      <c r="B9227" s="1" t="s">
        <v>7963</v>
      </c>
      <c r="C9227">
        <v>2854</v>
      </c>
      <c r="D9227" s="1" t="s">
        <v>8206</v>
      </c>
      <c r="E9227" s="20">
        <v>45127.568374930554</v>
      </c>
    </row>
    <row r="9228" spans="1:5" x14ac:dyDescent="0.35">
      <c r="A9228">
        <v>4</v>
      </c>
      <c r="B9228" s="1" t="s">
        <v>7963</v>
      </c>
      <c r="C9228">
        <v>3894</v>
      </c>
      <c r="D9228" s="1" t="s">
        <v>6514</v>
      </c>
      <c r="E9228" s="20">
        <v>45121.105251666668</v>
      </c>
    </row>
    <row r="9229" spans="1:5" x14ac:dyDescent="0.35">
      <c r="A9229">
        <v>4</v>
      </c>
      <c r="B9229" s="1" t="s">
        <v>7963</v>
      </c>
      <c r="C9229">
        <v>1515</v>
      </c>
      <c r="D9229" s="1" t="s">
        <v>6515</v>
      </c>
      <c r="E9229" s="20">
        <v>45121.142946006941</v>
      </c>
    </row>
    <row r="9230" spans="1:5" x14ac:dyDescent="0.35">
      <c r="A9230">
        <v>4</v>
      </c>
      <c r="B9230" s="1" t="s">
        <v>7963</v>
      </c>
      <c r="C9230">
        <v>1343</v>
      </c>
      <c r="D9230" s="1" t="s">
        <v>8207</v>
      </c>
      <c r="E9230" s="20">
        <v>45109.594269988425</v>
      </c>
    </row>
    <row r="9231" spans="1:5" x14ac:dyDescent="0.35">
      <c r="A9231">
        <v>4</v>
      </c>
      <c r="B9231" s="1" t="s">
        <v>7963</v>
      </c>
      <c r="C9231">
        <v>828</v>
      </c>
      <c r="D9231" s="1" t="s">
        <v>8208</v>
      </c>
      <c r="E9231" s="20">
        <v>45120.661799618058</v>
      </c>
    </row>
    <row r="9232" spans="1:5" x14ac:dyDescent="0.35">
      <c r="A9232">
        <v>4</v>
      </c>
      <c r="B9232" s="1" t="s">
        <v>7963</v>
      </c>
      <c r="C9232">
        <v>61517</v>
      </c>
      <c r="D9232" s="1" t="s">
        <v>1857</v>
      </c>
      <c r="E9232" s="20">
        <v>45120.66184403935</v>
      </c>
    </row>
    <row r="9233" spans="1:5" x14ac:dyDescent="0.35">
      <c r="A9233">
        <v>4</v>
      </c>
      <c r="B9233" s="1" t="s">
        <v>7963</v>
      </c>
      <c r="C9233">
        <v>3855</v>
      </c>
      <c r="D9233" s="1" t="s">
        <v>6520</v>
      </c>
      <c r="E9233" s="20">
        <v>45115.734066006946</v>
      </c>
    </row>
    <row r="9234" spans="1:5" x14ac:dyDescent="0.35">
      <c r="A9234">
        <v>4</v>
      </c>
      <c r="B9234" s="1" t="s">
        <v>7963</v>
      </c>
      <c r="C9234">
        <v>5255</v>
      </c>
      <c r="D9234" s="1" t="s">
        <v>6521</v>
      </c>
      <c r="E9234" s="20">
        <v>45120.629855069441</v>
      </c>
    </row>
    <row r="9235" spans="1:5" x14ac:dyDescent="0.35">
      <c r="A9235">
        <v>4</v>
      </c>
      <c r="B9235" s="1" t="s">
        <v>7963</v>
      </c>
      <c r="C9235">
        <v>1992</v>
      </c>
      <c r="D9235" s="1" t="s">
        <v>8209</v>
      </c>
      <c r="E9235" s="20">
        <v>45136.420215150465</v>
      </c>
    </row>
    <row r="9236" spans="1:5" x14ac:dyDescent="0.35">
      <c r="A9236">
        <v>4</v>
      </c>
      <c r="B9236" s="1" t="s">
        <v>7963</v>
      </c>
      <c r="C9236">
        <v>4201</v>
      </c>
      <c r="D9236" s="1" t="s">
        <v>8210</v>
      </c>
      <c r="E9236" s="20">
        <v>45135.796198877317</v>
      </c>
    </row>
    <row r="9237" spans="1:5" x14ac:dyDescent="0.35">
      <c r="A9237">
        <v>4</v>
      </c>
      <c r="B9237" s="1" t="s">
        <v>7963</v>
      </c>
      <c r="C9237">
        <v>1839</v>
      </c>
      <c r="D9237" s="1" t="s">
        <v>6526</v>
      </c>
      <c r="E9237" s="20">
        <v>45109.482920104165</v>
      </c>
    </row>
    <row r="9238" spans="1:5" x14ac:dyDescent="0.35">
      <c r="A9238">
        <v>4</v>
      </c>
      <c r="B9238" s="1" t="s">
        <v>7963</v>
      </c>
      <c r="C9238">
        <v>2262</v>
      </c>
      <c r="D9238" s="1" t="s">
        <v>6528</v>
      </c>
      <c r="E9238" s="20">
        <v>45128.569772800925</v>
      </c>
    </row>
    <row r="9239" spans="1:5" x14ac:dyDescent="0.35">
      <c r="A9239">
        <v>4</v>
      </c>
      <c r="B9239" s="1" t="s">
        <v>7963</v>
      </c>
      <c r="C9239">
        <v>12064</v>
      </c>
      <c r="D9239" s="1" t="s">
        <v>8211</v>
      </c>
      <c r="E9239" s="20">
        <v>45136.692760682869</v>
      </c>
    </row>
    <row r="9240" spans="1:5" x14ac:dyDescent="0.35">
      <c r="A9240">
        <v>4</v>
      </c>
      <c r="B9240" s="1" t="s">
        <v>7963</v>
      </c>
      <c r="C9240">
        <v>5092</v>
      </c>
      <c r="D9240" s="1" t="s">
        <v>6529</v>
      </c>
      <c r="E9240" s="20">
        <v>45127.607185358793</v>
      </c>
    </row>
    <row r="9241" spans="1:5" x14ac:dyDescent="0.35">
      <c r="A9241">
        <v>4</v>
      </c>
      <c r="B9241" s="1" t="s">
        <v>7963</v>
      </c>
      <c r="C9241">
        <v>1845</v>
      </c>
      <c r="D9241" s="1" t="s">
        <v>8212</v>
      </c>
      <c r="E9241" s="20">
        <v>45109.464535983796</v>
      </c>
    </row>
    <row r="9242" spans="1:5" x14ac:dyDescent="0.35">
      <c r="A9242">
        <v>4</v>
      </c>
      <c r="B9242" s="1" t="s">
        <v>7963</v>
      </c>
      <c r="C9242">
        <v>4818</v>
      </c>
      <c r="D9242" s="1" t="s">
        <v>8213</v>
      </c>
      <c r="E9242" s="20">
        <v>45136.547166296295</v>
      </c>
    </row>
    <row r="9243" spans="1:5" x14ac:dyDescent="0.35">
      <c r="A9243">
        <v>4</v>
      </c>
      <c r="B9243" s="1" t="s">
        <v>7963</v>
      </c>
      <c r="C9243">
        <v>2137</v>
      </c>
      <c r="D9243" s="1" t="s">
        <v>8214</v>
      </c>
      <c r="E9243" s="20">
        <v>45121.15622297454</v>
      </c>
    </row>
    <row r="9244" spans="1:5" x14ac:dyDescent="0.35">
      <c r="A9244">
        <v>4</v>
      </c>
      <c r="B9244" s="1" t="s">
        <v>7963</v>
      </c>
      <c r="C9244">
        <v>1997</v>
      </c>
      <c r="D9244" s="1" t="s">
        <v>6533</v>
      </c>
      <c r="E9244" s="20">
        <v>45126.434683993059</v>
      </c>
    </row>
    <row r="9245" spans="1:5" x14ac:dyDescent="0.35">
      <c r="A9245">
        <v>4</v>
      </c>
      <c r="B9245" s="1" t="s">
        <v>7963</v>
      </c>
      <c r="C9245">
        <v>4222</v>
      </c>
      <c r="D9245" s="1" t="s">
        <v>8215</v>
      </c>
      <c r="E9245" s="20">
        <v>45136.709649050928</v>
      </c>
    </row>
    <row r="9246" spans="1:5" x14ac:dyDescent="0.35">
      <c r="A9246">
        <v>4</v>
      </c>
      <c r="B9246" s="1" t="s">
        <v>7963</v>
      </c>
      <c r="C9246">
        <v>5683</v>
      </c>
      <c r="D9246" s="1" t="s">
        <v>8216</v>
      </c>
      <c r="E9246" s="20">
        <v>45126.434734965274</v>
      </c>
    </row>
    <row r="9247" spans="1:5" x14ac:dyDescent="0.35">
      <c r="A9247">
        <v>4</v>
      </c>
      <c r="B9247" s="1" t="s">
        <v>7963</v>
      </c>
      <c r="C9247">
        <v>1690</v>
      </c>
      <c r="D9247" s="1" t="s">
        <v>6548</v>
      </c>
      <c r="E9247" s="20">
        <v>45116.920876643519</v>
      </c>
    </row>
    <row r="9248" spans="1:5" x14ac:dyDescent="0.35">
      <c r="A9248">
        <v>4</v>
      </c>
      <c r="B9248" s="1" t="s">
        <v>7963</v>
      </c>
      <c r="C9248">
        <v>875</v>
      </c>
      <c r="D9248" s="1" t="s">
        <v>6550</v>
      </c>
      <c r="E9248" s="20">
        <v>45131.263972349538</v>
      </c>
    </row>
    <row r="9249" spans="1:5" x14ac:dyDescent="0.35">
      <c r="A9249">
        <v>4</v>
      </c>
      <c r="B9249" s="1" t="s">
        <v>7963</v>
      </c>
      <c r="C9249">
        <v>2303</v>
      </c>
      <c r="D9249" s="1" t="s">
        <v>6551</v>
      </c>
      <c r="E9249" s="20">
        <v>45123.69462292824</v>
      </c>
    </row>
    <row r="9250" spans="1:5" x14ac:dyDescent="0.35">
      <c r="A9250">
        <v>4</v>
      </c>
      <c r="B9250" s="1" t="s">
        <v>7963</v>
      </c>
      <c r="C9250">
        <v>904</v>
      </c>
      <c r="D9250" s="1" t="s">
        <v>8217</v>
      </c>
      <c r="E9250" s="20">
        <v>45136.090037766204</v>
      </c>
    </row>
    <row r="9251" spans="1:5" x14ac:dyDescent="0.35">
      <c r="A9251">
        <v>4</v>
      </c>
      <c r="B9251" s="1" t="s">
        <v>7963</v>
      </c>
      <c r="C9251">
        <v>2729</v>
      </c>
      <c r="D9251" s="1" t="s">
        <v>8218</v>
      </c>
      <c r="E9251" s="20">
        <v>45121.683202835651</v>
      </c>
    </row>
    <row r="9252" spans="1:5" x14ac:dyDescent="0.35">
      <c r="A9252">
        <v>4</v>
      </c>
      <c r="B9252" s="1" t="s">
        <v>7963</v>
      </c>
      <c r="C9252">
        <v>736</v>
      </c>
      <c r="D9252" s="1" t="s">
        <v>8219</v>
      </c>
      <c r="E9252" s="20">
        <v>45135.826026770832</v>
      </c>
    </row>
    <row r="9253" spans="1:5" x14ac:dyDescent="0.35">
      <c r="A9253">
        <v>4</v>
      </c>
      <c r="B9253" s="1" t="s">
        <v>7963</v>
      </c>
      <c r="C9253">
        <v>1392</v>
      </c>
      <c r="D9253" s="1" t="s">
        <v>8220</v>
      </c>
      <c r="E9253" s="20">
        <v>45137.348318611112</v>
      </c>
    </row>
    <row r="9254" spans="1:5" x14ac:dyDescent="0.35">
      <c r="A9254">
        <v>4</v>
      </c>
      <c r="B9254" s="1" t="s">
        <v>7963</v>
      </c>
      <c r="C9254">
        <v>2910</v>
      </c>
      <c r="D9254" s="1" t="s">
        <v>8221</v>
      </c>
      <c r="E9254" s="20">
        <v>45137.376683842595</v>
      </c>
    </row>
    <row r="9255" spans="1:5" x14ac:dyDescent="0.35">
      <c r="A9255">
        <v>4</v>
      </c>
      <c r="B9255" s="1" t="s">
        <v>7963</v>
      </c>
      <c r="C9255">
        <v>708</v>
      </c>
      <c r="D9255" s="1" t="s">
        <v>8222</v>
      </c>
      <c r="E9255" s="20">
        <v>45135.31765740741</v>
      </c>
    </row>
    <row r="9256" spans="1:5" x14ac:dyDescent="0.35">
      <c r="A9256">
        <v>4</v>
      </c>
      <c r="B9256" s="1" t="s">
        <v>7963</v>
      </c>
      <c r="C9256">
        <v>742</v>
      </c>
      <c r="D9256" s="1" t="s">
        <v>8223</v>
      </c>
      <c r="E9256" s="20">
        <v>45135.449710266206</v>
      </c>
    </row>
    <row r="9257" spans="1:5" x14ac:dyDescent="0.35">
      <c r="A9257">
        <v>4</v>
      </c>
      <c r="B9257" s="1" t="s">
        <v>7963</v>
      </c>
      <c r="C9257">
        <v>3052</v>
      </c>
      <c r="D9257" s="1" t="s">
        <v>1890</v>
      </c>
      <c r="E9257" s="20">
        <v>45127.60993525463</v>
      </c>
    </row>
    <row r="9258" spans="1:5" x14ac:dyDescent="0.35">
      <c r="A9258">
        <v>4</v>
      </c>
      <c r="B9258" s="1" t="s">
        <v>7963</v>
      </c>
      <c r="C9258">
        <v>1081</v>
      </c>
      <c r="D9258" s="1" t="s">
        <v>8224</v>
      </c>
      <c r="E9258" s="20">
        <v>45136.678332708332</v>
      </c>
    </row>
    <row r="9259" spans="1:5" x14ac:dyDescent="0.35">
      <c r="A9259">
        <v>4</v>
      </c>
      <c r="B9259" s="1" t="s">
        <v>7963</v>
      </c>
      <c r="C9259">
        <v>966</v>
      </c>
      <c r="D9259" s="1" t="s">
        <v>8225</v>
      </c>
      <c r="E9259" s="20">
        <v>45115.547189282406</v>
      </c>
    </row>
    <row r="9260" spans="1:5" x14ac:dyDescent="0.35">
      <c r="A9260">
        <v>4</v>
      </c>
      <c r="B9260" s="1" t="s">
        <v>7963</v>
      </c>
      <c r="C9260">
        <v>1597</v>
      </c>
      <c r="D9260" s="1" t="s">
        <v>1892</v>
      </c>
      <c r="E9260" s="20">
        <v>45115.48510189815</v>
      </c>
    </row>
    <row r="9261" spans="1:5" x14ac:dyDescent="0.35">
      <c r="A9261">
        <v>4</v>
      </c>
      <c r="B9261" s="1" t="s">
        <v>7963</v>
      </c>
      <c r="C9261">
        <v>3655</v>
      </c>
      <c r="D9261" s="1" t="s">
        <v>8226</v>
      </c>
      <c r="E9261" s="20">
        <v>45135.852614317133</v>
      </c>
    </row>
    <row r="9262" spans="1:5" x14ac:dyDescent="0.35">
      <c r="A9262">
        <v>4</v>
      </c>
      <c r="B9262" s="1" t="s">
        <v>7963</v>
      </c>
      <c r="C9262">
        <v>1808</v>
      </c>
      <c r="D9262" s="1" t="s">
        <v>1897</v>
      </c>
      <c r="E9262" s="20">
        <v>45120.688546562502</v>
      </c>
    </row>
    <row r="9263" spans="1:5" x14ac:dyDescent="0.35">
      <c r="A9263">
        <v>4</v>
      </c>
      <c r="B9263" s="1" t="s">
        <v>7963</v>
      </c>
      <c r="C9263">
        <v>1964</v>
      </c>
      <c r="D9263" s="1" t="s">
        <v>6588</v>
      </c>
      <c r="E9263" s="20">
        <v>45118.780099004631</v>
      </c>
    </row>
    <row r="9264" spans="1:5" x14ac:dyDescent="0.35">
      <c r="A9264">
        <v>4</v>
      </c>
      <c r="B9264" s="1" t="s">
        <v>7963</v>
      </c>
      <c r="C9264">
        <v>2530</v>
      </c>
      <c r="D9264" s="1" t="s">
        <v>8227</v>
      </c>
      <c r="E9264" s="20">
        <v>45137.265822314817</v>
      </c>
    </row>
    <row r="9265" spans="1:5" x14ac:dyDescent="0.35">
      <c r="A9265">
        <v>4</v>
      </c>
      <c r="B9265" s="1" t="s">
        <v>7963</v>
      </c>
      <c r="C9265">
        <v>2086</v>
      </c>
      <c r="D9265" s="1" t="s">
        <v>8228</v>
      </c>
      <c r="E9265" s="20">
        <v>45137.265846284725</v>
      </c>
    </row>
    <row r="9266" spans="1:5" x14ac:dyDescent="0.35">
      <c r="A9266">
        <v>4</v>
      </c>
      <c r="B9266" s="1" t="s">
        <v>7963</v>
      </c>
      <c r="C9266">
        <v>1326</v>
      </c>
      <c r="D9266" s="1" t="s">
        <v>6589</v>
      </c>
      <c r="E9266" s="20">
        <v>45126.567692812503</v>
      </c>
    </row>
    <row r="9267" spans="1:5" x14ac:dyDescent="0.35">
      <c r="A9267">
        <v>4</v>
      </c>
      <c r="B9267" s="1" t="s">
        <v>7963</v>
      </c>
      <c r="C9267">
        <v>1023</v>
      </c>
      <c r="D9267" s="1" t="s">
        <v>1901</v>
      </c>
      <c r="E9267" s="20">
        <v>45112.823828506946</v>
      </c>
    </row>
    <row r="9268" spans="1:5" x14ac:dyDescent="0.35">
      <c r="A9268">
        <v>4</v>
      </c>
      <c r="B9268" s="1" t="s">
        <v>7963</v>
      </c>
      <c r="C9268">
        <v>2977</v>
      </c>
      <c r="D9268" s="1" t="s">
        <v>6601</v>
      </c>
      <c r="E9268" s="20">
        <v>45121.699370254632</v>
      </c>
    </row>
    <row r="9269" spans="1:5" x14ac:dyDescent="0.35">
      <c r="A9269">
        <v>4</v>
      </c>
      <c r="B9269" s="1" t="s">
        <v>7963</v>
      </c>
      <c r="C9269">
        <v>3709</v>
      </c>
      <c r="D9269" s="1" t="s">
        <v>1910</v>
      </c>
      <c r="E9269" s="20">
        <v>45118.782382743055</v>
      </c>
    </row>
    <row r="9270" spans="1:5" x14ac:dyDescent="0.35">
      <c r="A9270">
        <v>4</v>
      </c>
      <c r="B9270" s="1" t="s">
        <v>7963</v>
      </c>
      <c r="C9270">
        <v>5234</v>
      </c>
      <c r="D9270" s="1" t="s">
        <v>6608</v>
      </c>
      <c r="E9270" s="20">
        <v>45115.547209548611</v>
      </c>
    </row>
    <row r="9271" spans="1:5" x14ac:dyDescent="0.35">
      <c r="A9271">
        <v>4</v>
      </c>
      <c r="B9271" s="1" t="s">
        <v>7963</v>
      </c>
      <c r="C9271">
        <v>1040</v>
      </c>
      <c r="D9271" s="1" t="s">
        <v>1915</v>
      </c>
      <c r="E9271" s="20">
        <v>45115.828057766201</v>
      </c>
    </row>
    <row r="9272" spans="1:5" x14ac:dyDescent="0.35">
      <c r="A9272">
        <v>4</v>
      </c>
      <c r="B9272" s="1" t="s">
        <v>7963</v>
      </c>
      <c r="C9272">
        <v>6949</v>
      </c>
      <c r="D9272" s="1" t="s">
        <v>6612</v>
      </c>
      <c r="E9272" s="20">
        <v>45119.81606892361</v>
      </c>
    </row>
    <row r="9273" spans="1:5" x14ac:dyDescent="0.35">
      <c r="A9273">
        <v>4</v>
      </c>
      <c r="B9273" s="1" t="s">
        <v>7963</v>
      </c>
      <c r="C9273">
        <v>4721</v>
      </c>
      <c r="D9273" s="1" t="s">
        <v>8229</v>
      </c>
      <c r="E9273" s="20">
        <v>45136.560552430557</v>
      </c>
    </row>
    <row r="9274" spans="1:5" x14ac:dyDescent="0.35">
      <c r="A9274">
        <v>4</v>
      </c>
      <c r="B9274" s="1" t="s">
        <v>7963</v>
      </c>
      <c r="C9274">
        <v>745</v>
      </c>
      <c r="D9274" s="1" t="s">
        <v>8230</v>
      </c>
      <c r="E9274" s="20">
        <v>45136.090054537039</v>
      </c>
    </row>
    <row r="9275" spans="1:5" x14ac:dyDescent="0.35">
      <c r="A9275">
        <v>4</v>
      </c>
      <c r="B9275" s="1" t="s">
        <v>7963</v>
      </c>
      <c r="C9275">
        <v>4696</v>
      </c>
      <c r="D9275" s="1" t="s">
        <v>8231</v>
      </c>
      <c r="E9275" s="20">
        <v>45115.476493414353</v>
      </c>
    </row>
    <row r="9276" spans="1:5" x14ac:dyDescent="0.35">
      <c r="A9276">
        <v>4</v>
      </c>
      <c r="B9276" s="1" t="s">
        <v>7963</v>
      </c>
      <c r="C9276">
        <v>1213</v>
      </c>
      <c r="D9276" s="1" t="s">
        <v>6622</v>
      </c>
      <c r="E9276" s="20">
        <v>45133.776089548614</v>
      </c>
    </row>
    <row r="9277" spans="1:5" x14ac:dyDescent="0.35">
      <c r="A9277">
        <v>4</v>
      </c>
      <c r="B9277" s="1" t="s">
        <v>7963</v>
      </c>
      <c r="C9277">
        <v>675</v>
      </c>
      <c r="D9277" s="1" t="s">
        <v>1921</v>
      </c>
      <c r="E9277" s="20">
        <v>45128.768480706021</v>
      </c>
    </row>
    <row r="9278" spans="1:5" x14ac:dyDescent="0.35">
      <c r="A9278">
        <v>4</v>
      </c>
      <c r="B9278" s="1" t="s">
        <v>7963</v>
      </c>
      <c r="C9278">
        <v>1888</v>
      </c>
      <c r="D9278" s="1" t="s">
        <v>6628</v>
      </c>
      <c r="E9278" s="20">
        <v>45117.411439224539</v>
      </c>
    </row>
    <row r="9279" spans="1:5" x14ac:dyDescent="0.35">
      <c r="A9279">
        <v>4</v>
      </c>
      <c r="B9279" s="1" t="s">
        <v>7963</v>
      </c>
      <c r="C9279">
        <v>2142</v>
      </c>
      <c r="D9279" s="1" t="s">
        <v>6629</v>
      </c>
      <c r="E9279" s="20">
        <v>45119.266224976855</v>
      </c>
    </row>
    <row r="9280" spans="1:5" x14ac:dyDescent="0.35">
      <c r="A9280">
        <v>4</v>
      </c>
      <c r="B9280" s="1" t="s">
        <v>7963</v>
      </c>
      <c r="C9280">
        <v>4791</v>
      </c>
      <c r="D9280" s="1" t="s">
        <v>1923</v>
      </c>
      <c r="E9280" s="20">
        <v>45117.536242557871</v>
      </c>
    </row>
    <row r="9281" spans="1:5" x14ac:dyDescent="0.35">
      <c r="A9281">
        <v>4</v>
      </c>
      <c r="B9281" s="1" t="s">
        <v>7963</v>
      </c>
      <c r="C9281">
        <v>3518</v>
      </c>
      <c r="D9281" s="1" t="s">
        <v>6632</v>
      </c>
      <c r="E9281" s="20">
        <v>45118.86503763889</v>
      </c>
    </row>
    <row r="9282" spans="1:5" x14ac:dyDescent="0.35">
      <c r="A9282">
        <v>4</v>
      </c>
      <c r="B9282" s="1" t="s">
        <v>7963</v>
      </c>
      <c r="C9282">
        <v>1142</v>
      </c>
      <c r="D9282" s="1" t="s">
        <v>8232</v>
      </c>
      <c r="E9282" s="20">
        <v>45132.080306539348</v>
      </c>
    </row>
    <row r="9283" spans="1:5" x14ac:dyDescent="0.35">
      <c r="A9283">
        <v>4</v>
      </c>
      <c r="B9283" s="1" t="s">
        <v>7963</v>
      </c>
      <c r="C9283">
        <v>7684</v>
      </c>
      <c r="D9283" s="1" t="s">
        <v>8233</v>
      </c>
      <c r="E9283" s="20">
        <v>45135.33919233796</v>
      </c>
    </row>
    <row r="9284" spans="1:5" x14ac:dyDescent="0.35">
      <c r="A9284">
        <v>4</v>
      </c>
      <c r="B9284" s="1" t="s">
        <v>7963</v>
      </c>
      <c r="C9284">
        <v>2202</v>
      </c>
      <c r="D9284" s="1" t="s">
        <v>6633</v>
      </c>
      <c r="E9284" s="20">
        <v>45125.157597187499</v>
      </c>
    </row>
    <row r="9285" spans="1:5" x14ac:dyDescent="0.35">
      <c r="A9285">
        <v>4</v>
      </c>
      <c r="B9285" s="1" t="s">
        <v>7963</v>
      </c>
      <c r="C9285">
        <v>3889</v>
      </c>
      <c r="D9285" s="1" t="s">
        <v>6635</v>
      </c>
      <c r="E9285" s="20">
        <v>45132.416512465279</v>
      </c>
    </row>
    <row r="9286" spans="1:5" x14ac:dyDescent="0.35">
      <c r="A9286">
        <v>4</v>
      </c>
      <c r="B9286" s="1" t="s">
        <v>7963</v>
      </c>
      <c r="C9286">
        <v>1154</v>
      </c>
      <c r="D9286" s="1" t="s">
        <v>6636</v>
      </c>
      <c r="E9286" s="20">
        <v>45131.941296909725</v>
      </c>
    </row>
    <row r="9287" spans="1:5" x14ac:dyDescent="0.35">
      <c r="A9287">
        <v>4</v>
      </c>
      <c r="B9287" s="1" t="s">
        <v>7963</v>
      </c>
      <c r="C9287">
        <v>1291</v>
      </c>
      <c r="D9287" s="1" t="s">
        <v>6640</v>
      </c>
      <c r="E9287" s="20">
        <v>45120.697370046299</v>
      </c>
    </row>
    <row r="9288" spans="1:5" x14ac:dyDescent="0.35">
      <c r="A9288">
        <v>4</v>
      </c>
      <c r="B9288" s="1" t="s">
        <v>7963</v>
      </c>
      <c r="C9288">
        <v>4391</v>
      </c>
      <c r="D9288" s="1" t="s">
        <v>6643</v>
      </c>
      <c r="E9288" s="20">
        <v>45118.622152511576</v>
      </c>
    </row>
    <row r="9289" spans="1:5" x14ac:dyDescent="0.35">
      <c r="A9289">
        <v>4</v>
      </c>
      <c r="B9289" s="1" t="s">
        <v>7963</v>
      </c>
      <c r="C9289">
        <v>7986</v>
      </c>
      <c r="D9289" s="1" t="s">
        <v>1931</v>
      </c>
      <c r="E9289" s="20">
        <v>45118.688455787036</v>
      </c>
    </row>
    <row r="9290" spans="1:5" x14ac:dyDescent="0.35">
      <c r="A9290">
        <v>4</v>
      </c>
      <c r="B9290" s="1" t="s">
        <v>7963</v>
      </c>
      <c r="C9290">
        <v>2257</v>
      </c>
      <c r="D9290" s="1" t="s">
        <v>1933</v>
      </c>
      <c r="E9290" s="20">
        <v>45109.688217106479</v>
      </c>
    </row>
    <row r="9291" spans="1:5" x14ac:dyDescent="0.35">
      <c r="A9291">
        <v>4</v>
      </c>
      <c r="B9291" s="1" t="s">
        <v>7963</v>
      </c>
      <c r="C9291">
        <v>1843</v>
      </c>
      <c r="D9291" s="1" t="s">
        <v>6660</v>
      </c>
      <c r="E9291" s="20">
        <v>45118.560171180558</v>
      </c>
    </row>
    <row r="9292" spans="1:5" x14ac:dyDescent="0.35">
      <c r="A9292">
        <v>4</v>
      </c>
      <c r="B9292" s="1" t="s">
        <v>7963</v>
      </c>
      <c r="C9292">
        <v>1598</v>
      </c>
      <c r="D9292" s="1" t="s">
        <v>6662</v>
      </c>
      <c r="E9292" s="20">
        <v>45109.439453379629</v>
      </c>
    </row>
    <row r="9293" spans="1:5" x14ac:dyDescent="0.35">
      <c r="A9293">
        <v>4</v>
      </c>
      <c r="B9293" s="1" t="s">
        <v>7963</v>
      </c>
      <c r="C9293">
        <v>4826</v>
      </c>
      <c r="D9293" s="1" t="s">
        <v>6664</v>
      </c>
      <c r="E9293" s="20">
        <v>45119.827752546298</v>
      </c>
    </row>
    <row r="9294" spans="1:5" x14ac:dyDescent="0.35">
      <c r="A9294">
        <v>4</v>
      </c>
      <c r="B9294" s="1" t="s">
        <v>7963</v>
      </c>
      <c r="C9294">
        <v>2921</v>
      </c>
      <c r="D9294" s="1" t="s">
        <v>1943</v>
      </c>
      <c r="E9294" s="20">
        <v>45121.695863541667</v>
      </c>
    </row>
    <row r="9295" spans="1:5" x14ac:dyDescent="0.35">
      <c r="A9295">
        <v>4</v>
      </c>
      <c r="B9295" s="1" t="s">
        <v>7963</v>
      </c>
      <c r="C9295">
        <v>1294</v>
      </c>
      <c r="D9295" s="1" t="s">
        <v>8234</v>
      </c>
      <c r="E9295" s="20">
        <v>45137.261732372688</v>
      </c>
    </row>
    <row r="9296" spans="1:5" x14ac:dyDescent="0.35">
      <c r="A9296">
        <v>4</v>
      </c>
      <c r="B9296" s="1" t="s">
        <v>7963</v>
      </c>
      <c r="C9296">
        <v>2078</v>
      </c>
      <c r="D9296" s="1" t="s">
        <v>8235</v>
      </c>
      <c r="E9296" s="20">
        <v>45109.611789814815</v>
      </c>
    </row>
    <row r="9297" spans="1:5" x14ac:dyDescent="0.35">
      <c r="A9297">
        <v>4</v>
      </c>
      <c r="B9297" s="1" t="s">
        <v>7963</v>
      </c>
      <c r="C9297">
        <v>1425</v>
      </c>
      <c r="D9297" s="1" t="s">
        <v>8236</v>
      </c>
      <c r="E9297" s="20">
        <v>45128.618354386577</v>
      </c>
    </row>
    <row r="9298" spans="1:5" x14ac:dyDescent="0.35">
      <c r="A9298">
        <v>4</v>
      </c>
      <c r="B9298" s="1" t="s">
        <v>7963</v>
      </c>
      <c r="C9298">
        <v>1345</v>
      </c>
      <c r="D9298" s="1" t="s">
        <v>8237</v>
      </c>
      <c r="E9298" s="20">
        <v>45109.541954976849</v>
      </c>
    </row>
    <row r="9299" spans="1:5" x14ac:dyDescent="0.35">
      <c r="A9299">
        <v>4</v>
      </c>
      <c r="B9299" s="1" t="s">
        <v>7963</v>
      </c>
      <c r="C9299">
        <v>2194</v>
      </c>
      <c r="D9299" s="1" t="s">
        <v>6672</v>
      </c>
      <c r="E9299" s="20">
        <v>45117.407649386572</v>
      </c>
    </row>
    <row r="9300" spans="1:5" x14ac:dyDescent="0.35">
      <c r="A9300">
        <v>4</v>
      </c>
      <c r="B9300" s="1" t="s">
        <v>7963</v>
      </c>
      <c r="C9300">
        <v>1176</v>
      </c>
      <c r="D9300" s="1" t="s">
        <v>6673</v>
      </c>
      <c r="E9300" s="20">
        <v>45121.152035381943</v>
      </c>
    </row>
    <row r="9301" spans="1:5" x14ac:dyDescent="0.35">
      <c r="A9301">
        <v>4</v>
      </c>
      <c r="B9301" s="1" t="s">
        <v>7963</v>
      </c>
      <c r="C9301">
        <v>804</v>
      </c>
      <c r="D9301" s="1" t="s">
        <v>8238</v>
      </c>
      <c r="E9301" s="20">
        <v>45135.353482164355</v>
      </c>
    </row>
    <row r="9302" spans="1:5" x14ac:dyDescent="0.35">
      <c r="A9302">
        <v>4</v>
      </c>
      <c r="B9302" s="1" t="s">
        <v>7963</v>
      </c>
      <c r="C9302">
        <v>1285</v>
      </c>
      <c r="D9302" s="1" t="s">
        <v>8239</v>
      </c>
      <c r="E9302" s="20">
        <v>45128.255644305558</v>
      </c>
    </row>
    <row r="9303" spans="1:5" x14ac:dyDescent="0.35">
      <c r="A9303">
        <v>4</v>
      </c>
      <c r="B9303" s="1" t="s">
        <v>7963</v>
      </c>
      <c r="C9303">
        <v>4417</v>
      </c>
      <c r="D9303" s="1" t="s">
        <v>8240</v>
      </c>
      <c r="E9303" s="20">
        <v>45135.809013854167</v>
      </c>
    </row>
    <row r="9304" spans="1:5" x14ac:dyDescent="0.35">
      <c r="A9304">
        <v>4</v>
      </c>
      <c r="B9304" s="1" t="s">
        <v>7963</v>
      </c>
      <c r="C9304">
        <v>1436</v>
      </c>
      <c r="D9304" s="1" t="s">
        <v>8241</v>
      </c>
      <c r="E9304" s="20">
        <v>45115.400181655095</v>
      </c>
    </row>
    <row r="9305" spans="1:5" x14ac:dyDescent="0.35">
      <c r="A9305">
        <v>4</v>
      </c>
      <c r="B9305" s="1" t="s">
        <v>7963</v>
      </c>
      <c r="C9305">
        <v>1511</v>
      </c>
      <c r="D9305" s="1" t="s">
        <v>8242</v>
      </c>
      <c r="E9305" s="20">
        <v>45136.732797534722</v>
      </c>
    </row>
    <row r="9306" spans="1:5" x14ac:dyDescent="0.35">
      <c r="A9306">
        <v>4</v>
      </c>
      <c r="B9306" s="1" t="s">
        <v>7963</v>
      </c>
      <c r="C9306">
        <v>1466</v>
      </c>
      <c r="D9306" s="1" t="s">
        <v>8243</v>
      </c>
      <c r="E9306" s="20">
        <v>45128.089772511572</v>
      </c>
    </row>
    <row r="9307" spans="1:5" x14ac:dyDescent="0.35">
      <c r="A9307">
        <v>4</v>
      </c>
      <c r="B9307" s="1" t="s">
        <v>7963</v>
      </c>
      <c r="C9307">
        <v>3376</v>
      </c>
      <c r="D9307" s="1" t="s">
        <v>8244</v>
      </c>
      <c r="E9307" s="20">
        <v>45135.826055081016</v>
      </c>
    </row>
    <row r="9308" spans="1:5" x14ac:dyDescent="0.35">
      <c r="A9308">
        <v>4</v>
      </c>
      <c r="B9308" s="1" t="s">
        <v>7963</v>
      </c>
      <c r="C9308">
        <v>131349</v>
      </c>
      <c r="D9308" s="1" t="s">
        <v>6680</v>
      </c>
      <c r="E9308" s="20">
        <v>45120.675104942129</v>
      </c>
    </row>
    <row r="9309" spans="1:5" x14ac:dyDescent="0.35">
      <c r="A9309">
        <v>4</v>
      </c>
      <c r="B9309" s="1" t="s">
        <v>7963</v>
      </c>
      <c r="C9309">
        <v>6821</v>
      </c>
      <c r="D9309" s="1" t="s">
        <v>8245</v>
      </c>
      <c r="E9309" s="20">
        <v>45136.550102638888</v>
      </c>
    </row>
    <row r="9310" spans="1:5" x14ac:dyDescent="0.35">
      <c r="A9310">
        <v>4</v>
      </c>
      <c r="B9310" s="1" t="s">
        <v>7963</v>
      </c>
      <c r="C9310">
        <v>2973</v>
      </c>
      <c r="D9310" s="1" t="s">
        <v>8246</v>
      </c>
      <c r="E9310" s="20">
        <v>45136.54472125</v>
      </c>
    </row>
    <row r="9311" spans="1:5" x14ac:dyDescent="0.35">
      <c r="A9311">
        <v>4</v>
      </c>
      <c r="B9311" s="1" t="s">
        <v>7963</v>
      </c>
      <c r="C9311">
        <v>965</v>
      </c>
      <c r="D9311" s="1" t="s">
        <v>8247</v>
      </c>
      <c r="E9311" s="20">
        <v>45127.634327106483</v>
      </c>
    </row>
    <row r="9312" spans="1:5" x14ac:dyDescent="0.35">
      <c r="A9312">
        <v>4</v>
      </c>
      <c r="B9312" s="1" t="s">
        <v>7963</v>
      </c>
      <c r="C9312">
        <v>2930</v>
      </c>
      <c r="D9312" s="1" t="s">
        <v>1956</v>
      </c>
      <c r="E9312" s="20">
        <v>45115.728335590276</v>
      </c>
    </row>
    <row r="9313" spans="1:5" x14ac:dyDescent="0.35">
      <c r="A9313">
        <v>4</v>
      </c>
      <c r="B9313" s="1" t="s">
        <v>7963</v>
      </c>
      <c r="C9313">
        <v>841</v>
      </c>
      <c r="D9313" s="1" t="s">
        <v>1957</v>
      </c>
      <c r="E9313" s="20">
        <v>45127.634221064814</v>
      </c>
    </row>
    <row r="9314" spans="1:5" x14ac:dyDescent="0.35">
      <c r="A9314">
        <v>4</v>
      </c>
      <c r="B9314" s="1" t="s">
        <v>7963</v>
      </c>
      <c r="C9314">
        <v>1502</v>
      </c>
      <c r="D9314" s="1" t="s">
        <v>8248</v>
      </c>
      <c r="E9314" s="20">
        <v>45115.722463425926</v>
      </c>
    </row>
    <row r="9315" spans="1:5" x14ac:dyDescent="0.35">
      <c r="A9315">
        <v>4</v>
      </c>
      <c r="B9315" s="1" t="s">
        <v>7963</v>
      </c>
      <c r="C9315">
        <v>2136</v>
      </c>
      <c r="D9315" s="1" t="s">
        <v>8249</v>
      </c>
      <c r="E9315" s="20">
        <v>45115.722393530094</v>
      </c>
    </row>
    <row r="9316" spans="1:5" x14ac:dyDescent="0.35">
      <c r="A9316">
        <v>4</v>
      </c>
      <c r="B9316" s="1" t="s">
        <v>7963</v>
      </c>
      <c r="C9316">
        <v>2530</v>
      </c>
      <c r="D9316" s="1" t="s">
        <v>8250</v>
      </c>
      <c r="E9316" s="20">
        <v>45136.544627268515</v>
      </c>
    </row>
    <row r="9317" spans="1:5" x14ac:dyDescent="0.35">
      <c r="A9317">
        <v>4</v>
      </c>
      <c r="B9317" s="1" t="s">
        <v>7963</v>
      </c>
      <c r="C9317">
        <v>1372</v>
      </c>
      <c r="D9317" s="1" t="s">
        <v>8251</v>
      </c>
      <c r="E9317" s="20">
        <v>45128.255601666664</v>
      </c>
    </row>
    <row r="9318" spans="1:5" x14ac:dyDescent="0.35">
      <c r="A9318">
        <v>4</v>
      </c>
      <c r="B9318" s="1" t="s">
        <v>7963</v>
      </c>
      <c r="C9318">
        <v>8379</v>
      </c>
      <c r="D9318" s="1" t="s">
        <v>6688</v>
      </c>
      <c r="E9318" s="20">
        <v>45127.724576701388</v>
      </c>
    </row>
    <row r="9319" spans="1:5" x14ac:dyDescent="0.35">
      <c r="A9319">
        <v>4</v>
      </c>
      <c r="B9319" s="1" t="s">
        <v>7963</v>
      </c>
      <c r="C9319">
        <v>1069</v>
      </c>
      <c r="D9319" s="1" t="s">
        <v>1960</v>
      </c>
      <c r="E9319" s="20">
        <v>45128.57958740741</v>
      </c>
    </row>
    <row r="9320" spans="1:5" x14ac:dyDescent="0.35">
      <c r="A9320">
        <v>4</v>
      </c>
      <c r="B9320" s="1" t="s">
        <v>7963</v>
      </c>
      <c r="C9320">
        <v>2203</v>
      </c>
      <c r="D9320" s="1" t="s">
        <v>6690</v>
      </c>
      <c r="E9320" s="20">
        <v>45121.153983356482</v>
      </c>
    </row>
    <row r="9321" spans="1:5" x14ac:dyDescent="0.35">
      <c r="A9321">
        <v>4</v>
      </c>
      <c r="B9321" s="1" t="s">
        <v>7963</v>
      </c>
      <c r="C9321">
        <v>2755</v>
      </c>
      <c r="D9321" s="1" t="s">
        <v>8252</v>
      </c>
      <c r="E9321" s="20">
        <v>45121.15526446759</v>
      </c>
    </row>
    <row r="9322" spans="1:5" x14ac:dyDescent="0.35">
      <c r="A9322">
        <v>4</v>
      </c>
      <c r="B9322" s="1" t="s">
        <v>7963</v>
      </c>
      <c r="C9322">
        <v>1344</v>
      </c>
      <c r="D9322" s="1" t="s">
        <v>8253</v>
      </c>
      <c r="E9322" s="20">
        <v>45121.1541005787</v>
      </c>
    </row>
    <row r="9323" spans="1:5" x14ac:dyDescent="0.35">
      <c r="A9323">
        <v>4</v>
      </c>
      <c r="B9323" s="1" t="s">
        <v>7963</v>
      </c>
      <c r="C9323">
        <v>1292</v>
      </c>
      <c r="D9323" s="1" t="s">
        <v>6691</v>
      </c>
      <c r="E9323" s="20">
        <v>45120.672213587961</v>
      </c>
    </row>
    <row r="9324" spans="1:5" x14ac:dyDescent="0.35">
      <c r="A9324">
        <v>4</v>
      </c>
      <c r="B9324" s="1" t="s">
        <v>7963</v>
      </c>
      <c r="C9324">
        <v>1657</v>
      </c>
      <c r="D9324" s="1" t="s">
        <v>8254</v>
      </c>
      <c r="E9324" s="20">
        <v>45115.809832754632</v>
      </c>
    </row>
    <row r="9325" spans="1:5" x14ac:dyDescent="0.35">
      <c r="A9325">
        <v>4</v>
      </c>
      <c r="B9325" s="1" t="s">
        <v>7963</v>
      </c>
      <c r="C9325">
        <v>1117</v>
      </c>
      <c r="D9325" s="1" t="s">
        <v>6692</v>
      </c>
      <c r="E9325" s="20">
        <v>45115.553420046293</v>
      </c>
    </row>
    <row r="9326" spans="1:5" x14ac:dyDescent="0.35">
      <c r="A9326">
        <v>4</v>
      </c>
      <c r="B9326" s="1" t="s">
        <v>7963</v>
      </c>
      <c r="C9326">
        <v>18128</v>
      </c>
      <c r="D9326" s="1" t="s">
        <v>1962</v>
      </c>
      <c r="E9326" s="20">
        <v>45115.551704375001</v>
      </c>
    </row>
    <row r="9327" spans="1:5" x14ac:dyDescent="0.35">
      <c r="A9327">
        <v>4</v>
      </c>
      <c r="B9327" s="1" t="s">
        <v>7963</v>
      </c>
      <c r="C9327">
        <v>1734</v>
      </c>
      <c r="D9327" s="1" t="s">
        <v>8255</v>
      </c>
      <c r="E9327" s="20">
        <v>45115.55164633102</v>
      </c>
    </row>
    <row r="9328" spans="1:5" x14ac:dyDescent="0.35">
      <c r="A9328">
        <v>4</v>
      </c>
      <c r="B9328" s="1" t="s">
        <v>7963</v>
      </c>
      <c r="C9328">
        <v>1295</v>
      </c>
      <c r="D9328" s="1" t="s">
        <v>6696</v>
      </c>
      <c r="E9328" s="20">
        <v>45120.652658252315</v>
      </c>
    </row>
    <row r="9329" spans="1:5" x14ac:dyDescent="0.35">
      <c r="A9329">
        <v>4</v>
      </c>
      <c r="B9329" s="1" t="s">
        <v>7963</v>
      </c>
      <c r="C9329">
        <v>2101</v>
      </c>
      <c r="D9329" s="1" t="s">
        <v>1967</v>
      </c>
      <c r="E9329" s="20">
        <v>45127.69847260417</v>
      </c>
    </row>
    <row r="9330" spans="1:5" x14ac:dyDescent="0.35">
      <c r="A9330">
        <v>4</v>
      </c>
      <c r="B9330" s="1" t="s">
        <v>7963</v>
      </c>
      <c r="C9330">
        <v>1187</v>
      </c>
      <c r="D9330" s="1" t="s">
        <v>8256</v>
      </c>
      <c r="E9330" s="20">
        <v>45135.353404409725</v>
      </c>
    </row>
    <row r="9331" spans="1:5" x14ac:dyDescent="0.35">
      <c r="A9331">
        <v>4</v>
      </c>
      <c r="B9331" s="1" t="s">
        <v>7963</v>
      </c>
      <c r="C9331">
        <v>2210</v>
      </c>
      <c r="D9331" s="1" t="s">
        <v>8257</v>
      </c>
      <c r="E9331" s="20">
        <v>45109.543897418982</v>
      </c>
    </row>
    <row r="9332" spans="1:5" x14ac:dyDescent="0.35">
      <c r="A9332">
        <v>4</v>
      </c>
      <c r="B9332" s="1" t="s">
        <v>7963</v>
      </c>
      <c r="C9332">
        <v>2540</v>
      </c>
      <c r="D9332" s="1" t="s">
        <v>8258</v>
      </c>
      <c r="E9332" s="20">
        <v>45109.543687268517</v>
      </c>
    </row>
    <row r="9333" spans="1:5" x14ac:dyDescent="0.35">
      <c r="A9333">
        <v>4</v>
      </c>
      <c r="B9333" s="1" t="s">
        <v>7963</v>
      </c>
      <c r="C9333">
        <v>3077</v>
      </c>
      <c r="D9333" s="1" t="s">
        <v>6703</v>
      </c>
      <c r="E9333" s="20">
        <v>45115.678089849534</v>
      </c>
    </row>
    <row r="9334" spans="1:5" x14ac:dyDescent="0.35">
      <c r="A9334">
        <v>4</v>
      </c>
      <c r="B9334" s="1" t="s">
        <v>7963</v>
      </c>
      <c r="C9334">
        <v>5353</v>
      </c>
      <c r="D9334" s="1" t="s">
        <v>1968</v>
      </c>
      <c r="E9334" s="20">
        <v>45121.252478738425</v>
      </c>
    </row>
    <row r="9335" spans="1:5" x14ac:dyDescent="0.35">
      <c r="A9335">
        <v>4</v>
      </c>
      <c r="B9335" s="1" t="s">
        <v>7963</v>
      </c>
      <c r="C9335">
        <v>866</v>
      </c>
      <c r="D9335" s="1" t="s">
        <v>8259</v>
      </c>
      <c r="E9335" s="20">
        <v>45136.557764699071</v>
      </c>
    </row>
    <row r="9336" spans="1:5" x14ac:dyDescent="0.35">
      <c r="A9336">
        <v>4</v>
      </c>
      <c r="B9336" s="1" t="s">
        <v>7963</v>
      </c>
      <c r="C9336">
        <v>1484</v>
      </c>
      <c r="D9336" s="1" t="s">
        <v>8260</v>
      </c>
      <c r="E9336" s="20">
        <v>45136.649842997685</v>
      </c>
    </row>
    <row r="9337" spans="1:5" x14ac:dyDescent="0.35">
      <c r="A9337">
        <v>4</v>
      </c>
      <c r="B9337" s="1" t="s">
        <v>7963</v>
      </c>
      <c r="C9337">
        <v>9931</v>
      </c>
      <c r="D9337" s="1" t="s">
        <v>8261</v>
      </c>
      <c r="E9337" s="20">
        <v>45136.649803657405</v>
      </c>
    </row>
    <row r="9338" spans="1:5" x14ac:dyDescent="0.35">
      <c r="A9338">
        <v>4</v>
      </c>
      <c r="B9338" s="1" t="s">
        <v>7963</v>
      </c>
      <c r="C9338">
        <v>4488</v>
      </c>
      <c r="D9338" s="1" t="s">
        <v>8262</v>
      </c>
      <c r="E9338" s="20">
        <v>45136.636478831017</v>
      </c>
    </row>
    <row r="9339" spans="1:5" x14ac:dyDescent="0.35">
      <c r="A9339">
        <v>4</v>
      </c>
      <c r="B9339" s="1" t="s">
        <v>7963</v>
      </c>
      <c r="C9339">
        <v>2092</v>
      </c>
      <c r="D9339" s="1" t="s">
        <v>6705</v>
      </c>
      <c r="E9339" s="20">
        <v>45127.978440706022</v>
      </c>
    </row>
    <row r="9340" spans="1:5" x14ac:dyDescent="0.35">
      <c r="A9340">
        <v>4</v>
      </c>
      <c r="B9340" s="1" t="s">
        <v>7963</v>
      </c>
      <c r="C9340">
        <v>8346</v>
      </c>
      <c r="D9340" s="1" t="s">
        <v>6706</v>
      </c>
      <c r="E9340" s="20">
        <v>45115.556141990739</v>
      </c>
    </row>
    <row r="9341" spans="1:5" x14ac:dyDescent="0.35">
      <c r="A9341">
        <v>4</v>
      </c>
      <c r="B9341" s="1" t="s">
        <v>7963</v>
      </c>
      <c r="C9341">
        <v>1110</v>
      </c>
      <c r="D9341" s="1" t="s">
        <v>8263</v>
      </c>
      <c r="E9341" s="20">
        <v>45135.793476736108</v>
      </c>
    </row>
    <row r="9342" spans="1:5" x14ac:dyDescent="0.35">
      <c r="A9342">
        <v>4</v>
      </c>
      <c r="B9342" s="1" t="s">
        <v>7963</v>
      </c>
      <c r="C9342">
        <v>3738</v>
      </c>
      <c r="D9342" s="1" t="s">
        <v>1972</v>
      </c>
      <c r="E9342" s="20">
        <v>45120.684141863429</v>
      </c>
    </row>
    <row r="9343" spans="1:5" x14ac:dyDescent="0.35">
      <c r="A9343">
        <v>4</v>
      </c>
      <c r="B9343" s="1" t="s">
        <v>7963</v>
      </c>
      <c r="C9343">
        <v>1954</v>
      </c>
      <c r="D9343" s="1" t="s">
        <v>6710</v>
      </c>
      <c r="E9343" s="20">
        <v>45115.669660011576</v>
      </c>
    </row>
    <row r="9344" spans="1:5" x14ac:dyDescent="0.35">
      <c r="A9344">
        <v>4</v>
      </c>
      <c r="B9344" s="1" t="s">
        <v>7963</v>
      </c>
      <c r="C9344">
        <v>2296</v>
      </c>
      <c r="D9344" s="1" t="s">
        <v>1976</v>
      </c>
      <c r="E9344" s="20">
        <v>45120.619015243057</v>
      </c>
    </row>
    <row r="9345" spans="1:5" x14ac:dyDescent="0.35">
      <c r="A9345">
        <v>4</v>
      </c>
      <c r="B9345" s="1" t="s">
        <v>7963</v>
      </c>
      <c r="C9345">
        <v>4688</v>
      </c>
      <c r="D9345" s="1" t="s">
        <v>8264</v>
      </c>
      <c r="E9345" s="20">
        <v>45135.82294903935</v>
      </c>
    </row>
    <row r="9346" spans="1:5" x14ac:dyDescent="0.35">
      <c r="A9346">
        <v>4</v>
      </c>
      <c r="B9346" s="1" t="s">
        <v>7963</v>
      </c>
      <c r="C9346">
        <v>2169</v>
      </c>
      <c r="D9346" s="1" t="s">
        <v>6715</v>
      </c>
      <c r="E9346" s="20">
        <v>45115.804333749998</v>
      </c>
    </row>
    <row r="9347" spans="1:5" x14ac:dyDescent="0.35">
      <c r="A9347">
        <v>4</v>
      </c>
      <c r="B9347" s="1" t="s">
        <v>7963</v>
      </c>
      <c r="C9347">
        <v>1634</v>
      </c>
      <c r="D9347" s="1" t="s">
        <v>8265</v>
      </c>
      <c r="E9347" s="20">
        <v>45109.461336261571</v>
      </c>
    </row>
    <row r="9348" spans="1:5" x14ac:dyDescent="0.35">
      <c r="A9348">
        <v>4</v>
      </c>
      <c r="B9348" s="1" t="s">
        <v>7963</v>
      </c>
      <c r="C9348">
        <v>6912</v>
      </c>
      <c r="D9348" s="1" t="s">
        <v>6717</v>
      </c>
      <c r="E9348" s="20">
        <v>45115.57767377315</v>
      </c>
    </row>
    <row r="9349" spans="1:5" x14ac:dyDescent="0.35">
      <c r="A9349">
        <v>4</v>
      </c>
      <c r="B9349" s="1" t="s">
        <v>7963</v>
      </c>
      <c r="C9349">
        <v>5698</v>
      </c>
      <c r="D9349" s="1" t="s">
        <v>1979</v>
      </c>
      <c r="E9349" s="20">
        <v>45115.472526817131</v>
      </c>
    </row>
    <row r="9350" spans="1:5" x14ac:dyDescent="0.35">
      <c r="A9350">
        <v>4</v>
      </c>
      <c r="B9350" s="1" t="s">
        <v>7963</v>
      </c>
      <c r="C9350">
        <v>1921</v>
      </c>
      <c r="D9350" s="1" t="s">
        <v>1980</v>
      </c>
      <c r="E9350" s="20">
        <v>45127.988085277779</v>
      </c>
    </row>
    <row r="9351" spans="1:5" x14ac:dyDescent="0.35">
      <c r="A9351">
        <v>4</v>
      </c>
      <c r="B9351" s="1" t="s">
        <v>7963</v>
      </c>
      <c r="C9351">
        <v>57892</v>
      </c>
      <c r="D9351" s="1" t="s">
        <v>6719</v>
      </c>
      <c r="E9351" s="20">
        <v>45128.62235302083</v>
      </c>
    </row>
    <row r="9352" spans="1:5" x14ac:dyDescent="0.35">
      <c r="A9352">
        <v>4</v>
      </c>
      <c r="B9352" s="1" t="s">
        <v>7963</v>
      </c>
      <c r="C9352">
        <v>2000</v>
      </c>
      <c r="D9352" s="1" t="s">
        <v>8266</v>
      </c>
      <c r="E9352" s="20">
        <v>45135.330908124997</v>
      </c>
    </row>
    <row r="9353" spans="1:5" x14ac:dyDescent="0.35">
      <c r="A9353">
        <v>4</v>
      </c>
      <c r="B9353" s="1" t="s">
        <v>7963</v>
      </c>
      <c r="C9353">
        <v>7154</v>
      </c>
      <c r="D9353" s="1" t="s">
        <v>8267</v>
      </c>
      <c r="E9353" s="20">
        <v>45135.330941759261</v>
      </c>
    </row>
    <row r="9354" spans="1:5" x14ac:dyDescent="0.35">
      <c r="A9354">
        <v>4</v>
      </c>
      <c r="B9354" s="1" t="s">
        <v>7963</v>
      </c>
      <c r="C9354">
        <v>1687</v>
      </c>
      <c r="D9354" s="1" t="s">
        <v>6720</v>
      </c>
      <c r="E9354" s="20">
        <v>45120.80659857639</v>
      </c>
    </row>
    <row r="9355" spans="1:5" x14ac:dyDescent="0.35">
      <c r="A9355">
        <v>4</v>
      </c>
      <c r="B9355" s="1" t="s">
        <v>7963</v>
      </c>
      <c r="C9355">
        <v>2831</v>
      </c>
      <c r="D9355" s="1" t="s">
        <v>8268</v>
      </c>
      <c r="E9355" s="20">
        <v>45109.268113634258</v>
      </c>
    </row>
    <row r="9356" spans="1:5" x14ac:dyDescent="0.35">
      <c r="A9356">
        <v>4</v>
      </c>
      <c r="B9356" s="1" t="s">
        <v>7963</v>
      </c>
      <c r="C9356">
        <v>2389</v>
      </c>
      <c r="D9356" s="1" t="s">
        <v>8269</v>
      </c>
      <c r="E9356" s="20">
        <v>45136.600097152776</v>
      </c>
    </row>
    <row r="9357" spans="1:5" x14ac:dyDescent="0.35">
      <c r="A9357">
        <v>4</v>
      </c>
      <c r="B9357" s="1" t="s">
        <v>7963</v>
      </c>
      <c r="C9357">
        <v>1240</v>
      </c>
      <c r="D9357" s="1" t="s">
        <v>8270</v>
      </c>
      <c r="E9357" s="20">
        <v>45109.718459016207</v>
      </c>
    </row>
    <row r="9358" spans="1:5" x14ac:dyDescent="0.35">
      <c r="A9358">
        <v>4</v>
      </c>
      <c r="B9358" s="1" t="s">
        <v>7963</v>
      </c>
      <c r="C9358">
        <v>1059</v>
      </c>
      <c r="D9358" s="1" t="s">
        <v>6723</v>
      </c>
      <c r="E9358" s="20">
        <v>45127.951807754631</v>
      </c>
    </row>
    <row r="9359" spans="1:5" x14ac:dyDescent="0.35">
      <c r="A9359">
        <v>4</v>
      </c>
      <c r="B9359" s="1" t="s">
        <v>7963</v>
      </c>
      <c r="C9359">
        <v>4827</v>
      </c>
      <c r="D9359" s="1" t="s">
        <v>6725</v>
      </c>
      <c r="E9359" s="20">
        <v>45128.618377060186</v>
      </c>
    </row>
    <row r="9360" spans="1:5" x14ac:dyDescent="0.35">
      <c r="A9360">
        <v>4</v>
      </c>
      <c r="B9360" s="1" t="s">
        <v>7963</v>
      </c>
      <c r="C9360">
        <v>2825</v>
      </c>
      <c r="D9360" s="1" t="s">
        <v>8271</v>
      </c>
      <c r="E9360" s="20">
        <v>45135.451847916665</v>
      </c>
    </row>
    <row r="9361" spans="1:5" x14ac:dyDescent="0.35">
      <c r="A9361">
        <v>4</v>
      </c>
      <c r="B9361" s="1" t="s">
        <v>7963</v>
      </c>
      <c r="C9361">
        <v>1043</v>
      </c>
      <c r="D9361" s="1" t="s">
        <v>8272</v>
      </c>
      <c r="E9361" s="20">
        <v>45136.600142939817</v>
      </c>
    </row>
    <row r="9362" spans="1:5" x14ac:dyDescent="0.35">
      <c r="A9362">
        <v>4</v>
      </c>
      <c r="B9362" s="1" t="s">
        <v>7963</v>
      </c>
      <c r="C9362">
        <v>2960</v>
      </c>
      <c r="D9362" s="1" t="s">
        <v>8273</v>
      </c>
      <c r="E9362" s="20">
        <v>45109.436869317127</v>
      </c>
    </row>
    <row r="9363" spans="1:5" x14ac:dyDescent="0.35">
      <c r="A9363">
        <v>4</v>
      </c>
      <c r="B9363" s="1" t="s">
        <v>7963</v>
      </c>
      <c r="C9363">
        <v>6249</v>
      </c>
      <c r="D9363" s="1" t="s">
        <v>1984</v>
      </c>
      <c r="E9363" s="20">
        <v>45128.56677153935</v>
      </c>
    </row>
    <row r="9364" spans="1:5" x14ac:dyDescent="0.35">
      <c r="A9364">
        <v>4</v>
      </c>
      <c r="B9364" s="1" t="s">
        <v>7963</v>
      </c>
      <c r="C9364">
        <v>1594</v>
      </c>
      <c r="D9364" s="1" t="s">
        <v>6729</v>
      </c>
      <c r="E9364" s="20">
        <v>45115.813282002317</v>
      </c>
    </row>
    <row r="9365" spans="1:5" x14ac:dyDescent="0.35">
      <c r="A9365">
        <v>4</v>
      </c>
      <c r="B9365" s="1" t="s">
        <v>7963</v>
      </c>
      <c r="C9365">
        <v>857</v>
      </c>
      <c r="D9365" s="1" t="s">
        <v>8274</v>
      </c>
      <c r="E9365" s="20">
        <v>45121.148645844907</v>
      </c>
    </row>
    <row r="9366" spans="1:5" x14ac:dyDescent="0.35">
      <c r="A9366">
        <v>4</v>
      </c>
      <c r="B9366" s="1" t="s">
        <v>7963</v>
      </c>
      <c r="C9366">
        <v>14440</v>
      </c>
      <c r="D9366" s="1" t="s">
        <v>1987</v>
      </c>
      <c r="E9366" s="20">
        <v>45121.148708645836</v>
      </c>
    </row>
    <row r="9367" spans="1:5" x14ac:dyDescent="0.35">
      <c r="A9367">
        <v>4</v>
      </c>
      <c r="B9367" s="1" t="s">
        <v>7963</v>
      </c>
      <c r="C9367">
        <v>2408</v>
      </c>
      <c r="D9367" s="1" t="s">
        <v>8275</v>
      </c>
      <c r="E9367" s="20">
        <v>45136.600027152781</v>
      </c>
    </row>
    <row r="9368" spans="1:5" x14ac:dyDescent="0.35">
      <c r="A9368">
        <v>4</v>
      </c>
      <c r="B9368" s="1" t="s">
        <v>7963</v>
      </c>
      <c r="C9368">
        <v>3974</v>
      </c>
      <c r="D9368" s="1" t="s">
        <v>8276</v>
      </c>
      <c r="E9368" s="20">
        <v>45136.699713807873</v>
      </c>
    </row>
    <row r="9369" spans="1:5" x14ac:dyDescent="0.35">
      <c r="A9369">
        <v>4</v>
      </c>
      <c r="B9369" s="1" t="s">
        <v>7963</v>
      </c>
      <c r="C9369">
        <v>8018</v>
      </c>
      <c r="D9369" s="1" t="s">
        <v>8277</v>
      </c>
      <c r="E9369" s="20">
        <v>45132.798006307872</v>
      </c>
    </row>
    <row r="9370" spans="1:5" x14ac:dyDescent="0.35">
      <c r="A9370">
        <v>4</v>
      </c>
      <c r="B9370" s="1" t="s">
        <v>7963</v>
      </c>
      <c r="C9370">
        <v>753</v>
      </c>
      <c r="D9370" s="1" t="s">
        <v>8278</v>
      </c>
      <c r="E9370" s="20">
        <v>45126.645595624999</v>
      </c>
    </row>
    <row r="9371" spans="1:5" x14ac:dyDescent="0.35">
      <c r="A9371">
        <v>4</v>
      </c>
      <c r="B9371" s="1" t="s">
        <v>7963</v>
      </c>
      <c r="C9371">
        <v>613</v>
      </c>
      <c r="D9371" s="1" t="s">
        <v>8279</v>
      </c>
      <c r="E9371" s="20">
        <v>45136.555399050929</v>
      </c>
    </row>
    <row r="9372" spans="1:5" x14ac:dyDescent="0.35">
      <c r="A9372">
        <v>4</v>
      </c>
      <c r="B9372" s="1" t="s">
        <v>7963</v>
      </c>
      <c r="C9372">
        <v>3616</v>
      </c>
      <c r="D9372" s="1" t="s">
        <v>8280</v>
      </c>
      <c r="E9372" s="20">
        <v>45136.552484259257</v>
      </c>
    </row>
    <row r="9373" spans="1:5" x14ac:dyDescent="0.35">
      <c r="A9373">
        <v>4</v>
      </c>
      <c r="B9373" s="1" t="s">
        <v>7963</v>
      </c>
      <c r="C9373">
        <v>2341</v>
      </c>
      <c r="D9373" s="1" t="s">
        <v>8281</v>
      </c>
      <c r="E9373" s="20">
        <v>45119.836171215276</v>
      </c>
    </row>
    <row r="9374" spans="1:5" x14ac:dyDescent="0.35">
      <c r="A9374">
        <v>4</v>
      </c>
      <c r="B9374" s="1" t="s">
        <v>7963</v>
      </c>
      <c r="C9374">
        <v>13200</v>
      </c>
      <c r="D9374" s="1" t="s">
        <v>8282</v>
      </c>
      <c r="E9374" s="20">
        <v>45136.544830416664</v>
      </c>
    </row>
    <row r="9375" spans="1:5" x14ac:dyDescent="0.35">
      <c r="A9375">
        <v>4</v>
      </c>
      <c r="B9375" s="1" t="s">
        <v>7963</v>
      </c>
      <c r="C9375">
        <v>3075</v>
      </c>
      <c r="D9375" s="1" t="s">
        <v>8283</v>
      </c>
      <c r="E9375" s="20">
        <v>45136.544766851854</v>
      </c>
    </row>
    <row r="9376" spans="1:5" x14ac:dyDescent="0.35">
      <c r="A9376">
        <v>4</v>
      </c>
      <c r="B9376" s="1" t="s">
        <v>7963</v>
      </c>
      <c r="C9376">
        <v>4943</v>
      </c>
      <c r="D9376" s="1" t="s">
        <v>8284</v>
      </c>
      <c r="E9376" s="20">
        <v>45136.545621817131</v>
      </c>
    </row>
    <row r="9377" spans="1:5" x14ac:dyDescent="0.35">
      <c r="A9377">
        <v>4</v>
      </c>
      <c r="B9377" s="1" t="s">
        <v>7963</v>
      </c>
      <c r="C9377">
        <v>1006</v>
      </c>
      <c r="D9377" s="1" t="s">
        <v>8285</v>
      </c>
      <c r="E9377" s="20">
        <v>45128.089620243052</v>
      </c>
    </row>
    <row r="9378" spans="1:5" x14ac:dyDescent="0.35">
      <c r="A9378">
        <v>4</v>
      </c>
      <c r="B9378" s="1" t="s">
        <v>7963</v>
      </c>
      <c r="C9378">
        <v>1680</v>
      </c>
      <c r="D9378" s="1" t="s">
        <v>8286</v>
      </c>
      <c r="E9378" s="20">
        <v>45108.22101685185</v>
      </c>
    </row>
    <row r="9379" spans="1:5" x14ac:dyDescent="0.35">
      <c r="A9379">
        <v>4</v>
      </c>
      <c r="B9379" s="1" t="s">
        <v>7963</v>
      </c>
      <c r="C9379">
        <v>2131</v>
      </c>
      <c r="D9379" s="1" t="s">
        <v>2002</v>
      </c>
      <c r="E9379" s="20">
        <v>45130.742304618056</v>
      </c>
    </row>
    <row r="9380" spans="1:5" x14ac:dyDescent="0.35">
      <c r="A9380">
        <v>4</v>
      </c>
      <c r="B9380" s="1" t="s">
        <v>7963</v>
      </c>
      <c r="C9380">
        <v>2259</v>
      </c>
      <c r="D9380" s="1" t="s">
        <v>8287</v>
      </c>
      <c r="E9380" s="20">
        <v>45129.264040532405</v>
      </c>
    </row>
    <row r="9381" spans="1:5" x14ac:dyDescent="0.35">
      <c r="A9381">
        <v>4</v>
      </c>
      <c r="B9381" s="1" t="s">
        <v>7963</v>
      </c>
      <c r="C9381">
        <v>2866</v>
      </c>
      <c r="D9381" s="1" t="s">
        <v>2006</v>
      </c>
      <c r="E9381" s="20">
        <v>45134.885969710645</v>
      </c>
    </row>
    <row r="9382" spans="1:5" x14ac:dyDescent="0.35">
      <c r="A9382">
        <v>4</v>
      </c>
      <c r="B9382" s="1" t="s">
        <v>7963</v>
      </c>
      <c r="C9382">
        <v>1489</v>
      </c>
      <c r="D9382" s="1" t="s">
        <v>6759</v>
      </c>
      <c r="E9382" s="20">
        <v>45129.294392152777</v>
      </c>
    </row>
    <row r="9383" spans="1:5" x14ac:dyDescent="0.35">
      <c r="A9383">
        <v>4</v>
      </c>
      <c r="B9383" s="1" t="s">
        <v>7963</v>
      </c>
      <c r="C9383">
        <v>2760</v>
      </c>
      <c r="D9383" s="1" t="s">
        <v>7779</v>
      </c>
      <c r="E9383" s="20">
        <v>45136.271293229169</v>
      </c>
    </row>
    <row r="9384" spans="1:5" x14ac:dyDescent="0.35">
      <c r="A9384">
        <v>4</v>
      </c>
      <c r="B9384" s="1" t="s">
        <v>7963</v>
      </c>
      <c r="C9384">
        <v>4835</v>
      </c>
      <c r="D9384" s="1" t="s">
        <v>8288</v>
      </c>
      <c r="E9384" s="20">
        <v>45136.271702939812</v>
      </c>
    </row>
    <row r="9385" spans="1:5" x14ac:dyDescent="0.35">
      <c r="A9385">
        <v>4</v>
      </c>
      <c r="B9385" s="1" t="s">
        <v>7963</v>
      </c>
      <c r="C9385">
        <v>1427</v>
      </c>
      <c r="D9385" s="1" t="s">
        <v>2009</v>
      </c>
      <c r="E9385" s="20">
        <v>45134.846236493053</v>
      </c>
    </row>
    <row r="9386" spans="1:5" x14ac:dyDescent="0.35">
      <c r="A9386">
        <v>4</v>
      </c>
      <c r="B9386" s="1" t="s">
        <v>7963</v>
      </c>
      <c r="C9386">
        <v>10372</v>
      </c>
      <c r="D9386" s="1" t="s">
        <v>6771</v>
      </c>
      <c r="E9386" s="20">
        <v>45135.309502511576</v>
      </c>
    </row>
    <row r="9387" spans="1:5" x14ac:dyDescent="0.35">
      <c r="A9387">
        <v>4</v>
      </c>
      <c r="B9387" s="1" t="s">
        <v>7963</v>
      </c>
      <c r="C9387">
        <v>1229</v>
      </c>
      <c r="D9387" s="1" t="s">
        <v>8289</v>
      </c>
      <c r="E9387" s="20">
        <v>45110.852983935183</v>
      </c>
    </row>
    <row r="9388" spans="1:5" x14ac:dyDescent="0.35">
      <c r="A9388">
        <v>4</v>
      </c>
      <c r="B9388" s="1" t="s">
        <v>7963</v>
      </c>
      <c r="C9388">
        <v>903</v>
      </c>
      <c r="D9388" s="1" t="s">
        <v>8290</v>
      </c>
      <c r="E9388" s="20">
        <v>45134.295085393518</v>
      </c>
    </row>
    <row r="9389" spans="1:5" x14ac:dyDescent="0.35">
      <c r="A9389">
        <v>4</v>
      </c>
      <c r="B9389" s="1" t="s">
        <v>7963</v>
      </c>
      <c r="C9389">
        <v>1630</v>
      </c>
      <c r="D9389" s="1" t="s">
        <v>6774</v>
      </c>
      <c r="E9389" s="20">
        <v>45129.427079756948</v>
      </c>
    </row>
    <row r="9390" spans="1:5" x14ac:dyDescent="0.35">
      <c r="A9390">
        <v>4</v>
      </c>
      <c r="B9390" s="1" t="s">
        <v>7963</v>
      </c>
      <c r="C9390">
        <v>1506</v>
      </c>
      <c r="D9390" s="1" t="s">
        <v>6775</v>
      </c>
      <c r="E9390" s="20">
        <v>45126.52005515046</v>
      </c>
    </row>
    <row r="9391" spans="1:5" x14ac:dyDescent="0.35">
      <c r="A9391">
        <v>4</v>
      </c>
      <c r="B9391" s="1" t="s">
        <v>7963</v>
      </c>
      <c r="C9391">
        <v>9961</v>
      </c>
      <c r="D9391" s="1" t="s">
        <v>8291</v>
      </c>
      <c r="E9391" s="20">
        <v>45126.520105821757</v>
      </c>
    </row>
    <row r="9392" spans="1:5" x14ac:dyDescent="0.35">
      <c r="A9392">
        <v>4</v>
      </c>
      <c r="B9392" s="1" t="s">
        <v>7963</v>
      </c>
      <c r="C9392">
        <v>848</v>
      </c>
      <c r="D9392" s="1" t="s">
        <v>8292</v>
      </c>
      <c r="E9392" s="20">
        <v>45127.443301134263</v>
      </c>
    </row>
    <row r="9393" spans="1:5" x14ac:dyDescent="0.35">
      <c r="A9393">
        <v>4</v>
      </c>
      <c r="B9393" s="1" t="s">
        <v>7963</v>
      </c>
      <c r="C9393">
        <v>625</v>
      </c>
      <c r="D9393" s="1" t="s">
        <v>8293</v>
      </c>
      <c r="E9393" s="20">
        <v>45133.245792488429</v>
      </c>
    </row>
    <row r="9394" spans="1:5" x14ac:dyDescent="0.35">
      <c r="A9394">
        <v>4</v>
      </c>
      <c r="B9394" s="1" t="s">
        <v>7963</v>
      </c>
      <c r="C9394">
        <v>6167</v>
      </c>
      <c r="D9394" s="1" t="s">
        <v>8294</v>
      </c>
      <c r="E9394" s="20">
        <v>45124.708170532409</v>
      </c>
    </row>
    <row r="9395" spans="1:5" x14ac:dyDescent="0.35">
      <c r="A9395">
        <v>4</v>
      </c>
      <c r="B9395" s="1" t="s">
        <v>7963</v>
      </c>
      <c r="C9395">
        <v>1477</v>
      </c>
      <c r="D9395" s="1" t="s">
        <v>6781</v>
      </c>
      <c r="E9395" s="20">
        <v>45116.076377673613</v>
      </c>
    </row>
    <row r="9396" spans="1:5" x14ac:dyDescent="0.35">
      <c r="A9396">
        <v>4</v>
      </c>
      <c r="B9396" s="1" t="s">
        <v>7963</v>
      </c>
      <c r="C9396">
        <v>41500</v>
      </c>
      <c r="D9396" s="1" t="s">
        <v>6782</v>
      </c>
      <c r="E9396" s="20">
        <v>45122.49797222222</v>
      </c>
    </row>
    <row r="9397" spans="1:5" x14ac:dyDescent="0.35">
      <c r="A9397">
        <v>4</v>
      </c>
      <c r="B9397" s="1" t="s">
        <v>7963</v>
      </c>
      <c r="C9397">
        <v>5825</v>
      </c>
      <c r="D9397" s="1" t="s">
        <v>8295</v>
      </c>
      <c r="E9397" s="20">
        <v>45135.138856909725</v>
      </c>
    </row>
    <row r="9398" spans="1:5" x14ac:dyDescent="0.35">
      <c r="A9398">
        <v>4</v>
      </c>
      <c r="B9398" s="1" t="s">
        <v>7963</v>
      </c>
      <c r="C9398">
        <v>1367</v>
      </c>
      <c r="D9398" s="1" t="s">
        <v>8296</v>
      </c>
      <c r="E9398" s="20">
        <v>45133.552067962963</v>
      </c>
    </row>
    <row r="9399" spans="1:5" x14ac:dyDescent="0.35">
      <c r="A9399">
        <v>4</v>
      </c>
      <c r="B9399" s="1" t="s">
        <v>7963</v>
      </c>
      <c r="C9399">
        <v>3984</v>
      </c>
      <c r="D9399" s="1" t="s">
        <v>6793</v>
      </c>
      <c r="E9399" s="20">
        <v>45119.747036168985</v>
      </c>
    </row>
    <row r="9400" spans="1:5" x14ac:dyDescent="0.35">
      <c r="A9400">
        <v>4</v>
      </c>
      <c r="B9400" s="1" t="s">
        <v>7963</v>
      </c>
      <c r="C9400">
        <v>8485</v>
      </c>
      <c r="D9400" s="1" t="s">
        <v>6796</v>
      </c>
      <c r="E9400" s="20">
        <v>45117.741974872682</v>
      </c>
    </row>
    <row r="9401" spans="1:5" x14ac:dyDescent="0.35">
      <c r="A9401">
        <v>4</v>
      </c>
      <c r="B9401" s="1" t="s">
        <v>7963</v>
      </c>
      <c r="C9401">
        <v>3377</v>
      </c>
      <c r="D9401" s="1" t="s">
        <v>4000</v>
      </c>
      <c r="E9401" s="20">
        <v>45133.843108032408</v>
      </c>
    </row>
    <row r="9402" spans="1:5" x14ac:dyDescent="0.35">
      <c r="A9402">
        <v>4</v>
      </c>
      <c r="B9402" s="1" t="s">
        <v>7963</v>
      </c>
      <c r="C9402">
        <v>191035</v>
      </c>
      <c r="D9402" s="1" t="s">
        <v>4003</v>
      </c>
      <c r="E9402" s="20">
        <v>45117.736697453707</v>
      </c>
    </row>
    <row r="9403" spans="1:5" x14ac:dyDescent="0.35">
      <c r="A9403">
        <v>4</v>
      </c>
      <c r="B9403" s="1" t="s">
        <v>7963</v>
      </c>
      <c r="C9403">
        <v>2379</v>
      </c>
      <c r="D9403" s="1" t="s">
        <v>8297</v>
      </c>
      <c r="E9403" s="20">
        <v>45124.849396412035</v>
      </c>
    </row>
    <row r="9404" spans="1:5" x14ac:dyDescent="0.35">
      <c r="A9404">
        <v>4</v>
      </c>
      <c r="B9404" s="1" t="s">
        <v>7963</v>
      </c>
      <c r="C9404">
        <v>6908</v>
      </c>
      <c r="D9404" s="1" t="s">
        <v>8298</v>
      </c>
      <c r="E9404" s="20">
        <v>45124.835697974537</v>
      </c>
    </row>
    <row r="9405" spans="1:5" x14ac:dyDescent="0.35">
      <c r="A9405">
        <v>4</v>
      </c>
      <c r="B9405" s="1" t="s">
        <v>7963</v>
      </c>
      <c r="C9405">
        <v>12208</v>
      </c>
      <c r="D9405" s="1" t="s">
        <v>4009</v>
      </c>
      <c r="E9405" s="20">
        <v>45125.739085023146</v>
      </c>
    </row>
    <row r="9406" spans="1:5" x14ac:dyDescent="0.35">
      <c r="A9406">
        <v>4</v>
      </c>
      <c r="B9406" s="1" t="s">
        <v>7963</v>
      </c>
      <c r="C9406">
        <v>2899</v>
      </c>
      <c r="D9406" s="1" t="s">
        <v>6805</v>
      </c>
      <c r="E9406" s="20">
        <v>45134.295055497685</v>
      </c>
    </row>
    <row r="9407" spans="1:5" x14ac:dyDescent="0.35">
      <c r="A9407">
        <v>4</v>
      </c>
      <c r="B9407" s="1" t="s">
        <v>7963</v>
      </c>
      <c r="C9407">
        <v>2168</v>
      </c>
      <c r="D9407" s="1" t="s">
        <v>8299</v>
      </c>
      <c r="E9407" s="20">
        <v>45133.738481585649</v>
      </c>
    </row>
    <row r="9408" spans="1:5" x14ac:dyDescent="0.35">
      <c r="A9408">
        <v>4</v>
      </c>
      <c r="B9408" s="1" t="s">
        <v>7963</v>
      </c>
      <c r="C9408">
        <v>5866</v>
      </c>
      <c r="D9408" s="1" t="s">
        <v>6806</v>
      </c>
      <c r="E9408" s="20">
        <v>45133.552018564813</v>
      </c>
    </row>
    <row r="9409" spans="1:5" x14ac:dyDescent="0.35">
      <c r="A9409">
        <v>4</v>
      </c>
      <c r="B9409" s="1" t="s">
        <v>7963</v>
      </c>
      <c r="C9409">
        <v>2980</v>
      </c>
      <c r="D9409" s="1" t="s">
        <v>4018</v>
      </c>
      <c r="E9409" s="20">
        <v>45127.272410798614</v>
      </c>
    </row>
    <row r="9410" spans="1:5" x14ac:dyDescent="0.35">
      <c r="A9410">
        <v>4</v>
      </c>
      <c r="B9410" s="1" t="s">
        <v>7963</v>
      </c>
      <c r="C9410">
        <v>5245</v>
      </c>
      <c r="D9410" s="1" t="s">
        <v>4019</v>
      </c>
      <c r="E9410" s="20">
        <v>45133.73563145833</v>
      </c>
    </row>
    <row r="9411" spans="1:5" x14ac:dyDescent="0.35">
      <c r="A9411">
        <v>4</v>
      </c>
      <c r="B9411" s="1" t="s">
        <v>7963</v>
      </c>
      <c r="C9411">
        <v>952</v>
      </c>
      <c r="D9411" s="1" t="s">
        <v>6813</v>
      </c>
      <c r="E9411" s="20">
        <v>45125.822780405091</v>
      </c>
    </row>
    <row r="9412" spans="1:5" x14ac:dyDescent="0.35">
      <c r="A9412">
        <v>4</v>
      </c>
      <c r="B9412" s="1" t="s">
        <v>7963</v>
      </c>
      <c r="C9412">
        <v>4156</v>
      </c>
      <c r="D9412" s="1" t="s">
        <v>8300</v>
      </c>
      <c r="E9412" s="20">
        <v>45133.070061180559</v>
      </c>
    </row>
    <row r="9413" spans="1:5" x14ac:dyDescent="0.35">
      <c r="A9413">
        <v>4</v>
      </c>
      <c r="B9413" s="1" t="s">
        <v>7963</v>
      </c>
      <c r="C9413">
        <v>5187</v>
      </c>
      <c r="D9413" s="1" t="s">
        <v>8301</v>
      </c>
      <c r="E9413" s="20">
        <v>45125.456364004633</v>
      </c>
    </row>
    <row r="9414" spans="1:5" x14ac:dyDescent="0.35">
      <c r="A9414">
        <v>4</v>
      </c>
      <c r="B9414" s="1" t="s">
        <v>7963</v>
      </c>
      <c r="C9414">
        <v>1682</v>
      </c>
      <c r="D9414" s="1" t="s">
        <v>6818</v>
      </c>
      <c r="E9414" s="20">
        <v>45127.300724444445</v>
      </c>
    </row>
    <row r="9415" spans="1:5" x14ac:dyDescent="0.35">
      <c r="A9415">
        <v>4</v>
      </c>
      <c r="B9415" s="1" t="s">
        <v>7963</v>
      </c>
      <c r="C9415">
        <v>4438</v>
      </c>
      <c r="D9415" s="1" t="s">
        <v>4133</v>
      </c>
      <c r="E9415" s="20">
        <v>45118.305994907409</v>
      </c>
    </row>
    <row r="9416" spans="1:5" x14ac:dyDescent="0.35">
      <c r="A9416">
        <v>4</v>
      </c>
      <c r="B9416" s="1" t="s">
        <v>7963</v>
      </c>
      <c r="C9416">
        <v>7996</v>
      </c>
      <c r="D9416" s="1" t="s">
        <v>9645</v>
      </c>
      <c r="E9416" s="20">
        <v>45138.668421631941</v>
      </c>
    </row>
    <row r="9417" spans="1:5" x14ac:dyDescent="0.35">
      <c r="A9417">
        <v>4</v>
      </c>
      <c r="B9417" s="1" t="s">
        <v>7963</v>
      </c>
      <c r="C9417">
        <v>6015</v>
      </c>
      <c r="D9417" s="1" t="s">
        <v>4135</v>
      </c>
      <c r="E9417" s="20">
        <v>45133.112716226853</v>
      </c>
    </row>
    <row r="9418" spans="1:5" x14ac:dyDescent="0.35">
      <c r="A9418">
        <v>4</v>
      </c>
      <c r="B9418" s="1" t="s">
        <v>7963</v>
      </c>
      <c r="C9418">
        <v>13447</v>
      </c>
      <c r="D9418" s="1" t="s">
        <v>8302</v>
      </c>
      <c r="E9418" s="20">
        <v>45132.854945185187</v>
      </c>
    </row>
    <row r="9419" spans="1:5" x14ac:dyDescent="0.35">
      <c r="A9419">
        <v>4</v>
      </c>
      <c r="B9419" s="1" t="s">
        <v>7963</v>
      </c>
      <c r="C9419">
        <v>643</v>
      </c>
      <c r="D9419" s="1" t="s">
        <v>8303</v>
      </c>
      <c r="E9419" s="20">
        <v>45125.456337002317</v>
      </c>
    </row>
    <row r="9420" spans="1:5" x14ac:dyDescent="0.35">
      <c r="A9420">
        <v>4</v>
      </c>
      <c r="B9420" s="1" t="s">
        <v>7963</v>
      </c>
      <c r="C9420">
        <v>11518</v>
      </c>
      <c r="D9420" s="1" t="s">
        <v>4140</v>
      </c>
      <c r="E9420" s="20">
        <v>45133.064540497682</v>
      </c>
    </row>
    <row r="9421" spans="1:5" x14ac:dyDescent="0.35">
      <c r="A9421">
        <v>4</v>
      </c>
      <c r="B9421" s="1" t="s">
        <v>7963</v>
      </c>
      <c r="C9421">
        <v>3605</v>
      </c>
      <c r="D9421" s="1" t="s">
        <v>4147</v>
      </c>
      <c r="E9421" s="20">
        <v>45127.303059143516</v>
      </c>
    </row>
    <row r="9422" spans="1:5" x14ac:dyDescent="0.35">
      <c r="A9422">
        <v>4</v>
      </c>
      <c r="B9422" s="1" t="s">
        <v>7963</v>
      </c>
      <c r="C9422">
        <v>11119</v>
      </c>
      <c r="D9422" s="1" t="s">
        <v>6829</v>
      </c>
      <c r="E9422" s="20">
        <v>45119.690124328707</v>
      </c>
    </row>
    <row r="9423" spans="1:5" x14ac:dyDescent="0.35">
      <c r="A9423">
        <v>4</v>
      </c>
      <c r="B9423" s="1" t="s">
        <v>7963</v>
      </c>
      <c r="C9423">
        <v>1802</v>
      </c>
      <c r="D9423" s="1" t="s">
        <v>8304</v>
      </c>
      <c r="E9423" s="20">
        <v>45134.322370439811</v>
      </c>
    </row>
    <row r="9424" spans="1:5" x14ac:dyDescent="0.35">
      <c r="A9424">
        <v>4</v>
      </c>
      <c r="B9424" s="1" t="s">
        <v>7963</v>
      </c>
      <c r="C9424">
        <v>742</v>
      </c>
      <c r="D9424" s="1" t="s">
        <v>8305</v>
      </c>
      <c r="E9424" s="20">
        <v>45125.741283101852</v>
      </c>
    </row>
    <row r="9425" spans="1:5" x14ac:dyDescent="0.35">
      <c r="A9425">
        <v>4</v>
      </c>
      <c r="B9425" s="1" t="s">
        <v>7963</v>
      </c>
      <c r="C9425">
        <v>2763</v>
      </c>
      <c r="D9425" s="1" t="s">
        <v>4153</v>
      </c>
      <c r="E9425" s="20">
        <v>45118.303329953706</v>
      </c>
    </row>
    <row r="9426" spans="1:5" x14ac:dyDescent="0.35">
      <c r="A9426">
        <v>4</v>
      </c>
      <c r="B9426" s="1" t="s">
        <v>7963</v>
      </c>
      <c r="C9426">
        <v>4362</v>
      </c>
      <c r="D9426" s="1" t="s">
        <v>6836</v>
      </c>
      <c r="E9426" s="20">
        <v>45127.353930578705</v>
      </c>
    </row>
    <row r="9427" spans="1:5" x14ac:dyDescent="0.35">
      <c r="A9427">
        <v>4</v>
      </c>
      <c r="B9427" s="1" t="s">
        <v>7963</v>
      </c>
      <c r="C9427">
        <v>9272</v>
      </c>
      <c r="D9427" s="1" t="s">
        <v>4155</v>
      </c>
      <c r="E9427" s="20">
        <v>45119.807509155093</v>
      </c>
    </row>
    <row r="9428" spans="1:5" x14ac:dyDescent="0.35">
      <c r="A9428">
        <v>4</v>
      </c>
      <c r="B9428" s="1" t="s">
        <v>7963</v>
      </c>
      <c r="C9428">
        <v>8963</v>
      </c>
      <c r="D9428" s="1" t="s">
        <v>6839</v>
      </c>
      <c r="E9428" s="20">
        <v>45119.121768310186</v>
      </c>
    </row>
    <row r="9429" spans="1:5" x14ac:dyDescent="0.35">
      <c r="A9429">
        <v>4</v>
      </c>
      <c r="B9429" s="1" t="s">
        <v>7963</v>
      </c>
      <c r="C9429">
        <v>1639</v>
      </c>
      <c r="D9429" s="1" t="s">
        <v>4157</v>
      </c>
      <c r="E9429" s="20">
        <v>45134.301702893521</v>
      </c>
    </row>
    <row r="9430" spans="1:5" x14ac:dyDescent="0.35">
      <c r="A9430">
        <v>4</v>
      </c>
      <c r="B9430" s="1" t="s">
        <v>7963</v>
      </c>
      <c r="C9430">
        <v>3946</v>
      </c>
      <c r="D9430" s="1" t="s">
        <v>4160</v>
      </c>
      <c r="E9430" s="20">
        <v>45125.826507106482</v>
      </c>
    </row>
    <row r="9431" spans="1:5" x14ac:dyDescent="0.35">
      <c r="A9431">
        <v>4</v>
      </c>
      <c r="B9431" s="1" t="s">
        <v>7963</v>
      </c>
      <c r="C9431">
        <v>4140</v>
      </c>
      <c r="D9431" s="1" t="s">
        <v>6850</v>
      </c>
      <c r="E9431" s="20">
        <v>45125.451117060184</v>
      </c>
    </row>
    <row r="9432" spans="1:5" x14ac:dyDescent="0.35">
      <c r="A9432">
        <v>4</v>
      </c>
      <c r="B9432" s="1" t="s">
        <v>7963</v>
      </c>
      <c r="C9432">
        <v>1941</v>
      </c>
      <c r="D9432" s="1" t="s">
        <v>8306</v>
      </c>
      <c r="E9432" s="20">
        <v>45114.695479710645</v>
      </c>
    </row>
    <row r="9433" spans="1:5" x14ac:dyDescent="0.35">
      <c r="A9433">
        <v>4</v>
      </c>
      <c r="B9433" s="1" t="s">
        <v>7963</v>
      </c>
      <c r="C9433">
        <v>805</v>
      </c>
      <c r="D9433" s="1" t="s">
        <v>8307</v>
      </c>
      <c r="E9433" s="20">
        <v>45126.648251412036</v>
      </c>
    </row>
    <row r="9434" spans="1:5" x14ac:dyDescent="0.35">
      <c r="A9434">
        <v>4</v>
      </c>
      <c r="B9434" s="1" t="s">
        <v>7963</v>
      </c>
      <c r="C9434">
        <v>42432</v>
      </c>
      <c r="D9434" s="1" t="s">
        <v>6867</v>
      </c>
      <c r="E9434" s="20">
        <v>45112.827899918979</v>
      </c>
    </row>
    <row r="9435" spans="1:5" x14ac:dyDescent="0.35">
      <c r="A9435">
        <v>4</v>
      </c>
      <c r="B9435" s="1" t="s">
        <v>7963</v>
      </c>
      <c r="C9435">
        <v>1107</v>
      </c>
      <c r="D9435" s="1" t="s">
        <v>8308</v>
      </c>
      <c r="E9435" s="20">
        <v>45134.033055972221</v>
      </c>
    </row>
    <row r="9436" spans="1:5" x14ac:dyDescent="0.35">
      <c r="A9436">
        <v>4</v>
      </c>
      <c r="B9436" s="1" t="s">
        <v>7963</v>
      </c>
      <c r="C9436">
        <v>944</v>
      </c>
      <c r="D9436" s="1" t="s">
        <v>5259</v>
      </c>
      <c r="E9436" s="20">
        <v>45134.505471122684</v>
      </c>
    </row>
    <row r="9437" spans="1:5" x14ac:dyDescent="0.35">
      <c r="A9437">
        <v>4</v>
      </c>
      <c r="B9437" s="1" t="s">
        <v>7963</v>
      </c>
      <c r="C9437">
        <v>673</v>
      </c>
      <c r="D9437" s="1" t="s">
        <v>8309</v>
      </c>
      <c r="E9437" s="20">
        <v>45130.086642164351</v>
      </c>
    </row>
    <row r="9438" spans="1:5" x14ac:dyDescent="0.35">
      <c r="A9438">
        <v>4</v>
      </c>
      <c r="B9438" s="1" t="s">
        <v>7963</v>
      </c>
      <c r="C9438">
        <v>2120</v>
      </c>
      <c r="D9438" s="1" t="s">
        <v>8310</v>
      </c>
      <c r="E9438" s="20">
        <v>45131.025070636577</v>
      </c>
    </row>
    <row r="9439" spans="1:5" x14ac:dyDescent="0.35">
      <c r="A9439">
        <v>4</v>
      </c>
      <c r="B9439" s="1" t="s">
        <v>7963</v>
      </c>
      <c r="C9439">
        <v>1270</v>
      </c>
      <c r="D9439" s="1" t="s">
        <v>6873</v>
      </c>
      <c r="E9439" s="20">
        <v>45119.075336087961</v>
      </c>
    </row>
    <row r="9440" spans="1:5" x14ac:dyDescent="0.35">
      <c r="A9440">
        <v>4</v>
      </c>
      <c r="B9440" s="1" t="s">
        <v>7963</v>
      </c>
      <c r="C9440">
        <v>1659</v>
      </c>
      <c r="D9440" s="1" t="s">
        <v>8311</v>
      </c>
      <c r="E9440" s="20">
        <v>45137.276561273145</v>
      </c>
    </row>
    <row r="9441" spans="1:5" x14ac:dyDescent="0.35">
      <c r="A9441">
        <v>4</v>
      </c>
      <c r="B9441" s="1" t="s">
        <v>7963</v>
      </c>
      <c r="C9441">
        <v>711</v>
      </c>
      <c r="D9441" s="1" t="s">
        <v>8312</v>
      </c>
      <c r="E9441" s="20">
        <v>45137.276549652779</v>
      </c>
    </row>
    <row r="9442" spans="1:5" x14ac:dyDescent="0.35">
      <c r="A9442">
        <v>4</v>
      </c>
      <c r="B9442" s="1" t="s">
        <v>7963</v>
      </c>
      <c r="C9442">
        <v>1828</v>
      </c>
      <c r="D9442" s="1" t="s">
        <v>8313</v>
      </c>
      <c r="E9442" s="20">
        <v>45129.286210439815</v>
      </c>
    </row>
    <row r="9443" spans="1:5" x14ac:dyDescent="0.35">
      <c r="A9443">
        <v>4</v>
      </c>
      <c r="B9443" s="1" t="s">
        <v>7963</v>
      </c>
      <c r="C9443">
        <v>1728</v>
      </c>
      <c r="D9443" s="1" t="s">
        <v>6882</v>
      </c>
      <c r="E9443" s="20">
        <v>45124.801829490738</v>
      </c>
    </row>
    <row r="9444" spans="1:5" x14ac:dyDescent="0.35">
      <c r="A9444">
        <v>4</v>
      </c>
      <c r="B9444" s="1" t="s">
        <v>7963</v>
      </c>
      <c r="C9444">
        <v>1022</v>
      </c>
      <c r="D9444" s="1" t="s">
        <v>8314</v>
      </c>
      <c r="E9444" s="20">
        <v>45137.313818750001</v>
      </c>
    </row>
    <row r="9445" spans="1:5" x14ac:dyDescent="0.35">
      <c r="A9445">
        <v>4</v>
      </c>
      <c r="B9445" s="1" t="s">
        <v>7963</v>
      </c>
      <c r="C9445">
        <v>1195</v>
      </c>
      <c r="D9445" s="1" t="s">
        <v>6888</v>
      </c>
      <c r="E9445" s="20">
        <v>45127.261945983795</v>
      </c>
    </row>
    <row r="9446" spans="1:5" x14ac:dyDescent="0.35">
      <c r="A9446">
        <v>4</v>
      </c>
      <c r="B9446" s="1" t="s">
        <v>7963</v>
      </c>
      <c r="C9446">
        <v>3708</v>
      </c>
      <c r="D9446" s="1" t="s">
        <v>6892</v>
      </c>
      <c r="E9446" s="20">
        <v>45121.727226180556</v>
      </c>
    </row>
    <row r="9447" spans="1:5" x14ac:dyDescent="0.35">
      <c r="A9447">
        <v>4</v>
      </c>
      <c r="B9447" s="1" t="s">
        <v>7963</v>
      </c>
      <c r="C9447">
        <v>922</v>
      </c>
      <c r="D9447" s="1" t="s">
        <v>5269</v>
      </c>
      <c r="E9447" s="20">
        <v>45120.57815105324</v>
      </c>
    </row>
    <row r="9448" spans="1:5" x14ac:dyDescent="0.35">
      <c r="A9448">
        <v>4</v>
      </c>
      <c r="B9448" s="1" t="s">
        <v>7963</v>
      </c>
      <c r="C9448">
        <v>814</v>
      </c>
      <c r="D9448" s="1" t="s">
        <v>6894</v>
      </c>
      <c r="E9448" s="20">
        <v>45114.820016481484</v>
      </c>
    </row>
    <row r="9449" spans="1:5" x14ac:dyDescent="0.35">
      <c r="A9449">
        <v>4</v>
      </c>
      <c r="B9449" s="1" t="s">
        <v>7963</v>
      </c>
      <c r="C9449">
        <v>2485</v>
      </c>
      <c r="D9449" s="1" t="s">
        <v>6896</v>
      </c>
      <c r="E9449" s="20">
        <v>45115.331339293982</v>
      </c>
    </row>
    <row r="9450" spans="1:5" x14ac:dyDescent="0.35">
      <c r="A9450">
        <v>4</v>
      </c>
      <c r="B9450" s="1" t="s">
        <v>7963</v>
      </c>
      <c r="C9450">
        <v>1710</v>
      </c>
      <c r="D9450" s="1" t="s">
        <v>8315</v>
      </c>
      <c r="E9450" s="20">
        <v>45136.196953645835</v>
      </c>
    </row>
    <row r="9451" spans="1:5" x14ac:dyDescent="0.35">
      <c r="A9451">
        <v>4</v>
      </c>
      <c r="B9451" s="1" t="s">
        <v>7963</v>
      </c>
      <c r="C9451">
        <v>1174</v>
      </c>
      <c r="D9451" s="1" t="s">
        <v>8316</v>
      </c>
      <c r="E9451" s="20">
        <v>45130.086624861113</v>
      </c>
    </row>
    <row r="9452" spans="1:5" x14ac:dyDescent="0.35">
      <c r="A9452">
        <v>4</v>
      </c>
      <c r="B9452" s="1" t="s">
        <v>7963</v>
      </c>
      <c r="C9452">
        <v>1415</v>
      </c>
      <c r="D9452" s="1" t="s">
        <v>5277</v>
      </c>
      <c r="E9452" s="20">
        <v>45109.294090636577</v>
      </c>
    </row>
    <row r="9453" spans="1:5" x14ac:dyDescent="0.35">
      <c r="A9453">
        <v>4</v>
      </c>
      <c r="B9453" s="1" t="s">
        <v>7963</v>
      </c>
      <c r="C9453">
        <v>2969</v>
      </c>
      <c r="D9453" s="1" t="s">
        <v>5278</v>
      </c>
      <c r="E9453" s="20">
        <v>45130.125919999999</v>
      </c>
    </row>
    <row r="9454" spans="1:5" x14ac:dyDescent="0.35">
      <c r="A9454">
        <v>4</v>
      </c>
      <c r="B9454" s="1" t="s">
        <v>7963</v>
      </c>
      <c r="C9454">
        <v>2360</v>
      </c>
      <c r="D9454" s="1" t="s">
        <v>8317</v>
      </c>
      <c r="E9454" s="20">
        <v>45130.125893773147</v>
      </c>
    </row>
    <row r="9455" spans="1:5" x14ac:dyDescent="0.35">
      <c r="A9455">
        <v>4</v>
      </c>
      <c r="B9455" s="1" t="s">
        <v>7963</v>
      </c>
      <c r="C9455">
        <v>1456</v>
      </c>
      <c r="D9455" s="1" t="s">
        <v>5280</v>
      </c>
      <c r="E9455" s="20">
        <v>45119.287638483795</v>
      </c>
    </row>
    <row r="9456" spans="1:5" x14ac:dyDescent="0.35">
      <c r="A9456">
        <v>4</v>
      </c>
      <c r="B9456" s="1" t="s">
        <v>7963</v>
      </c>
      <c r="C9456">
        <v>1326</v>
      </c>
      <c r="D9456" s="1" t="s">
        <v>6907</v>
      </c>
      <c r="E9456" s="20">
        <v>45114.288178055554</v>
      </c>
    </row>
    <row r="9457" spans="1:5" x14ac:dyDescent="0.35">
      <c r="A9457">
        <v>4</v>
      </c>
      <c r="B9457" s="1" t="s">
        <v>7963</v>
      </c>
      <c r="C9457">
        <v>5657</v>
      </c>
      <c r="D9457" s="1" t="s">
        <v>6908</v>
      </c>
      <c r="E9457" s="20">
        <v>45132.810737175925</v>
      </c>
    </row>
    <row r="9458" spans="1:5" x14ac:dyDescent="0.35">
      <c r="A9458">
        <v>4</v>
      </c>
      <c r="B9458" s="1" t="s">
        <v>7963</v>
      </c>
      <c r="C9458">
        <v>901</v>
      </c>
      <c r="D9458" s="1" t="s">
        <v>8318</v>
      </c>
      <c r="E9458" s="20">
        <v>45134.888000763887</v>
      </c>
    </row>
    <row r="9459" spans="1:5" x14ac:dyDescent="0.35">
      <c r="A9459">
        <v>4</v>
      </c>
      <c r="B9459" s="1" t="s">
        <v>7963</v>
      </c>
      <c r="C9459">
        <v>822</v>
      </c>
      <c r="D9459" s="1" t="s">
        <v>6914</v>
      </c>
      <c r="E9459" s="20">
        <v>45124.268594918984</v>
      </c>
    </row>
    <row r="9460" spans="1:5" x14ac:dyDescent="0.35">
      <c r="A9460">
        <v>4</v>
      </c>
      <c r="B9460" s="1" t="s">
        <v>7963</v>
      </c>
      <c r="C9460">
        <v>2914</v>
      </c>
      <c r="D9460" s="1" t="s">
        <v>8319</v>
      </c>
      <c r="E9460" s="20">
        <v>45135.811931666663</v>
      </c>
    </row>
    <row r="9461" spans="1:5" x14ac:dyDescent="0.35">
      <c r="A9461">
        <v>4</v>
      </c>
      <c r="B9461" s="1" t="s">
        <v>7963</v>
      </c>
      <c r="C9461">
        <v>1269</v>
      </c>
      <c r="D9461" s="1" t="s">
        <v>8320</v>
      </c>
      <c r="E9461" s="20">
        <v>45138.279827349535</v>
      </c>
    </row>
    <row r="9462" spans="1:5" x14ac:dyDescent="0.35">
      <c r="A9462">
        <v>4</v>
      </c>
      <c r="B9462" s="1" t="s">
        <v>7963</v>
      </c>
      <c r="C9462">
        <v>16899</v>
      </c>
      <c r="D9462" s="1" t="s">
        <v>8321</v>
      </c>
      <c r="E9462" s="20">
        <v>45138.279634976854</v>
      </c>
    </row>
    <row r="9463" spans="1:5" x14ac:dyDescent="0.35">
      <c r="A9463">
        <v>4</v>
      </c>
      <c r="B9463" s="1" t="s">
        <v>7963</v>
      </c>
      <c r="C9463">
        <v>2926</v>
      </c>
      <c r="D9463" s="1" t="s">
        <v>8322</v>
      </c>
      <c r="E9463" s="20">
        <v>45137.74761885417</v>
      </c>
    </row>
    <row r="9464" spans="1:5" x14ac:dyDescent="0.35">
      <c r="A9464">
        <v>4</v>
      </c>
      <c r="B9464" s="1" t="s">
        <v>7963</v>
      </c>
      <c r="C9464">
        <v>2345</v>
      </c>
      <c r="D9464" s="1" t="s">
        <v>8323</v>
      </c>
      <c r="E9464" s="20">
        <v>45137.745802349535</v>
      </c>
    </row>
    <row r="9465" spans="1:5" x14ac:dyDescent="0.35">
      <c r="A9465">
        <v>4</v>
      </c>
      <c r="B9465" s="1" t="s">
        <v>7963</v>
      </c>
      <c r="C9465">
        <v>4318</v>
      </c>
      <c r="D9465" s="1" t="s">
        <v>6921</v>
      </c>
      <c r="E9465" s="20">
        <v>45117.280804837967</v>
      </c>
    </row>
    <row r="9466" spans="1:5" x14ac:dyDescent="0.35">
      <c r="A9466">
        <v>4</v>
      </c>
      <c r="B9466" s="1" t="s">
        <v>7963</v>
      </c>
      <c r="C9466">
        <v>990</v>
      </c>
      <c r="D9466" s="1" t="s">
        <v>8324</v>
      </c>
      <c r="E9466" s="20">
        <v>45137.287586678241</v>
      </c>
    </row>
    <row r="9467" spans="1:5" x14ac:dyDescent="0.35">
      <c r="A9467">
        <v>4</v>
      </c>
      <c r="B9467" s="1" t="s">
        <v>7963</v>
      </c>
      <c r="C9467">
        <v>1795</v>
      </c>
      <c r="D9467" s="1" t="s">
        <v>6926</v>
      </c>
      <c r="E9467" s="20">
        <v>45115.274520069448</v>
      </c>
    </row>
    <row r="9468" spans="1:5" x14ac:dyDescent="0.35">
      <c r="A9468">
        <v>4</v>
      </c>
      <c r="B9468" s="1" t="s">
        <v>7963</v>
      </c>
      <c r="C9468">
        <v>884</v>
      </c>
      <c r="D9468" s="1" t="s">
        <v>8325</v>
      </c>
      <c r="E9468" s="20">
        <v>45137.311853622683</v>
      </c>
    </row>
    <row r="9469" spans="1:5" x14ac:dyDescent="0.35">
      <c r="A9469">
        <v>4</v>
      </c>
      <c r="B9469" s="1" t="s">
        <v>7963</v>
      </c>
      <c r="C9469">
        <v>983</v>
      </c>
      <c r="D9469" s="1" t="s">
        <v>8326</v>
      </c>
      <c r="E9469" s="20">
        <v>45134.887986215275</v>
      </c>
    </row>
    <row r="9470" spans="1:5" x14ac:dyDescent="0.35">
      <c r="A9470">
        <v>4</v>
      </c>
      <c r="B9470" s="1" t="s">
        <v>7963</v>
      </c>
      <c r="C9470">
        <v>3018</v>
      </c>
      <c r="D9470" s="1" t="s">
        <v>6929</v>
      </c>
      <c r="E9470" s="20">
        <v>45122.291552418981</v>
      </c>
    </row>
    <row r="9471" spans="1:5" x14ac:dyDescent="0.35">
      <c r="A9471">
        <v>4</v>
      </c>
      <c r="B9471" s="1" t="s">
        <v>7963</v>
      </c>
      <c r="C9471">
        <v>6481</v>
      </c>
      <c r="D9471" s="1" t="s">
        <v>8327</v>
      </c>
      <c r="E9471" s="20">
        <v>45135.293080277777</v>
      </c>
    </row>
    <row r="9472" spans="1:5" x14ac:dyDescent="0.35">
      <c r="A9472">
        <v>4</v>
      </c>
      <c r="B9472" s="1" t="s">
        <v>7963</v>
      </c>
      <c r="C9472">
        <v>983</v>
      </c>
      <c r="D9472" s="1" t="s">
        <v>8328</v>
      </c>
      <c r="E9472" s="20">
        <v>45119.126391168982</v>
      </c>
    </row>
    <row r="9473" spans="1:5" x14ac:dyDescent="0.35">
      <c r="A9473">
        <v>4</v>
      </c>
      <c r="B9473" s="1" t="s">
        <v>7963</v>
      </c>
      <c r="C9473">
        <v>4244</v>
      </c>
      <c r="D9473" s="1" t="s">
        <v>6931</v>
      </c>
      <c r="E9473" s="20">
        <v>45133.851609155092</v>
      </c>
    </row>
    <row r="9474" spans="1:5" x14ac:dyDescent="0.35">
      <c r="A9474">
        <v>4</v>
      </c>
      <c r="B9474" s="1" t="s">
        <v>7963</v>
      </c>
      <c r="C9474">
        <v>848</v>
      </c>
      <c r="D9474" s="1" t="s">
        <v>6932</v>
      </c>
      <c r="E9474" s="20">
        <v>45121.743050763886</v>
      </c>
    </row>
    <row r="9475" spans="1:5" x14ac:dyDescent="0.35">
      <c r="A9475">
        <v>4</v>
      </c>
      <c r="B9475" s="1" t="s">
        <v>7963</v>
      </c>
      <c r="C9475">
        <v>4500</v>
      </c>
      <c r="D9475" s="1" t="s">
        <v>6935</v>
      </c>
      <c r="E9475" s="20">
        <v>45115.333159108799</v>
      </c>
    </row>
    <row r="9476" spans="1:5" x14ac:dyDescent="0.35">
      <c r="A9476">
        <v>4</v>
      </c>
      <c r="B9476" s="1" t="s">
        <v>7963</v>
      </c>
      <c r="C9476">
        <v>2081</v>
      </c>
      <c r="D9476" s="1" t="s">
        <v>5296</v>
      </c>
      <c r="E9476" s="20">
        <v>45119.274103935182</v>
      </c>
    </row>
    <row r="9477" spans="1:5" x14ac:dyDescent="0.35">
      <c r="A9477">
        <v>4</v>
      </c>
      <c r="B9477" s="1" t="s">
        <v>7963</v>
      </c>
      <c r="C9477">
        <v>6375</v>
      </c>
      <c r="D9477" s="1" t="s">
        <v>5298</v>
      </c>
      <c r="E9477" s="20">
        <v>45119.724812974535</v>
      </c>
    </row>
    <row r="9478" spans="1:5" x14ac:dyDescent="0.35">
      <c r="A9478">
        <v>4</v>
      </c>
      <c r="B9478" s="1" t="s">
        <v>7963</v>
      </c>
      <c r="C9478">
        <v>4219</v>
      </c>
      <c r="D9478" s="1" t="s">
        <v>5305</v>
      </c>
      <c r="E9478" s="20">
        <v>45119.344702615737</v>
      </c>
    </row>
    <row r="9479" spans="1:5" x14ac:dyDescent="0.35">
      <c r="A9479">
        <v>4</v>
      </c>
      <c r="B9479" s="1" t="s">
        <v>7963</v>
      </c>
      <c r="C9479">
        <v>1160</v>
      </c>
      <c r="D9479" s="1" t="s">
        <v>8329</v>
      </c>
      <c r="E9479" s="20">
        <v>45133.313540532406</v>
      </c>
    </row>
    <row r="9480" spans="1:5" x14ac:dyDescent="0.35">
      <c r="A9480">
        <v>4</v>
      </c>
      <c r="B9480" s="1" t="s">
        <v>7963</v>
      </c>
      <c r="C9480">
        <v>848</v>
      </c>
      <c r="D9480" s="1" t="s">
        <v>5308</v>
      </c>
      <c r="E9480" s="20">
        <v>45114.824466099541</v>
      </c>
    </row>
    <row r="9481" spans="1:5" x14ac:dyDescent="0.35">
      <c r="A9481">
        <v>4</v>
      </c>
      <c r="B9481" s="1" t="s">
        <v>7963</v>
      </c>
      <c r="C9481">
        <v>1142</v>
      </c>
      <c r="D9481" s="1" t="s">
        <v>5318</v>
      </c>
      <c r="E9481" s="20">
        <v>45114.80358453704</v>
      </c>
    </row>
    <row r="9482" spans="1:5" x14ac:dyDescent="0.35">
      <c r="A9482">
        <v>4</v>
      </c>
      <c r="B9482" s="1" t="s">
        <v>7963</v>
      </c>
      <c r="C9482">
        <v>5337</v>
      </c>
      <c r="D9482" s="1" t="s">
        <v>6953</v>
      </c>
      <c r="E9482" s="20">
        <v>45125.875006458336</v>
      </c>
    </row>
    <row r="9483" spans="1:5" x14ac:dyDescent="0.35">
      <c r="A9483">
        <v>4</v>
      </c>
      <c r="B9483" s="1" t="s">
        <v>7963</v>
      </c>
      <c r="C9483">
        <v>943</v>
      </c>
      <c r="D9483" s="1" t="s">
        <v>8330</v>
      </c>
      <c r="E9483" s="20">
        <v>45133.305732152781</v>
      </c>
    </row>
    <row r="9484" spans="1:5" x14ac:dyDescent="0.35">
      <c r="A9484">
        <v>4</v>
      </c>
      <c r="B9484" s="1" t="s">
        <v>7963</v>
      </c>
      <c r="C9484">
        <v>3683</v>
      </c>
      <c r="D9484" s="1" t="s">
        <v>6958</v>
      </c>
      <c r="E9484" s="20">
        <v>45132.826399282407</v>
      </c>
    </row>
    <row r="9485" spans="1:5" x14ac:dyDescent="0.35">
      <c r="A9485">
        <v>4</v>
      </c>
      <c r="B9485" s="1" t="s">
        <v>7963</v>
      </c>
      <c r="C9485">
        <v>987</v>
      </c>
      <c r="D9485" s="1" t="s">
        <v>6960</v>
      </c>
      <c r="E9485" s="20">
        <v>45114.805888506948</v>
      </c>
    </row>
    <row r="9486" spans="1:5" x14ac:dyDescent="0.35">
      <c r="A9486">
        <v>4</v>
      </c>
      <c r="B9486" s="1" t="s">
        <v>7963</v>
      </c>
      <c r="C9486">
        <v>2564</v>
      </c>
      <c r="D9486" s="1" t="s">
        <v>5324</v>
      </c>
      <c r="E9486" s="20">
        <v>45132.835685543978</v>
      </c>
    </row>
    <row r="9487" spans="1:5" x14ac:dyDescent="0.35">
      <c r="A9487">
        <v>4</v>
      </c>
      <c r="B9487" s="1" t="s">
        <v>7963</v>
      </c>
      <c r="C9487">
        <v>2232</v>
      </c>
      <c r="D9487" s="1" t="s">
        <v>8331</v>
      </c>
      <c r="E9487" s="20">
        <v>45119.005756770835</v>
      </c>
    </row>
    <row r="9488" spans="1:5" x14ac:dyDescent="0.35">
      <c r="A9488">
        <v>4</v>
      </c>
      <c r="B9488" s="1" t="s">
        <v>7963</v>
      </c>
      <c r="C9488">
        <v>2796</v>
      </c>
      <c r="D9488" s="1" t="s">
        <v>6969</v>
      </c>
      <c r="E9488" s="20">
        <v>45121.715597986113</v>
      </c>
    </row>
    <row r="9489" spans="1:5" x14ac:dyDescent="0.35">
      <c r="A9489">
        <v>4</v>
      </c>
      <c r="B9489" s="1" t="s">
        <v>7963</v>
      </c>
      <c r="C9489">
        <v>4565</v>
      </c>
      <c r="D9489" s="1" t="s">
        <v>6970</v>
      </c>
      <c r="E9489" s="20">
        <v>45121.737061932872</v>
      </c>
    </row>
    <row r="9490" spans="1:5" x14ac:dyDescent="0.35">
      <c r="A9490">
        <v>4</v>
      </c>
      <c r="B9490" s="1" t="s">
        <v>7963</v>
      </c>
      <c r="C9490">
        <v>5276</v>
      </c>
      <c r="D9490" s="1" t="s">
        <v>8332</v>
      </c>
      <c r="E9490" s="20">
        <v>45137.756941215281</v>
      </c>
    </row>
    <row r="9491" spans="1:5" x14ac:dyDescent="0.35">
      <c r="A9491">
        <v>4</v>
      </c>
      <c r="B9491" s="1" t="s">
        <v>7963</v>
      </c>
      <c r="C9491">
        <v>2853</v>
      </c>
      <c r="D9491" s="1" t="s">
        <v>8333</v>
      </c>
      <c r="E9491" s="20">
        <v>45137.757055833332</v>
      </c>
    </row>
    <row r="9492" spans="1:5" x14ac:dyDescent="0.35">
      <c r="A9492">
        <v>4</v>
      </c>
      <c r="B9492" s="1" t="s">
        <v>7963</v>
      </c>
      <c r="C9492">
        <v>4661</v>
      </c>
      <c r="D9492" s="1" t="s">
        <v>6971</v>
      </c>
      <c r="E9492" s="20">
        <v>45123.333778229164</v>
      </c>
    </row>
    <row r="9493" spans="1:5" x14ac:dyDescent="0.35">
      <c r="A9493">
        <v>4</v>
      </c>
      <c r="B9493" s="1" t="s">
        <v>7963</v>
      </c>
      <c r="C9493">
        <v>5185</v>
      </c>
      <c r="D9493" s="1" t="s">
        <v>5326</v>
      </c>
      <c r="E9493" s="20">
        <v>45124.837283425928</v>
      </c>
    </row>
    <row r="9494" spans="1:5" x14ac:dyDescent="0.35">
      <c r="A9494">
        <v>4</v>
      </c>
      <c r="B9494" s="1" t="s">
        <v>7963</v>
      </c>
      <c r="C9494">
        <v>6368</v>
      </c>
      <c r="D9494" s="1" t="s">
        <v>5327</v>
      </c>
      <c r="E9494" s="20">
        <v>45117.034237395834</v>
      </c>
    </row>
    <row r="9495" spans="1:5" x14ac:dyDescent="0.35">
      <c r="A9495">
        <v>4</v>
      </c>
      <c r="B9495" s="1" t="s">
        <v>7963</v>
      </c>
      <c r="C9495">
        <v>7455</v>
      </c>
      <c r="D9495" s="1" t="s">
        <v>8334</v>
      </c>
      <c r="E9495" s="20">
        <v>45137.740610682871</v>
      </c>
    </row>
    <row r="9496" spans="1:5" x14ac:dyDescent="0.35">
      <c r="A9496">
        <v>4</v>
      </c>
      <c r="B9496" s="1" t="s">
        <v>7963</v>
      </c>
      <c r="C9496">
        <v>3044</v>
      </c>
      <c r="D9496" s="1" t="s">
        <v>5328</v>
      </c>
      <c r="E9496" s="20">
        <v>45121.471042974539</v>
      </c>
    </row>
    <row r="9497" spans="1:5" x14ac:dyDescent="0.35">
      <c r="A9497">
        <v>4</v>
      </c>
      <c r="B9497" s="1" t="s">
        <v>7963</v>
      </c>
      <c r="C9497">
        <v>13053</v>
      </c>
      <c r="D9497" s="1" t="s">
        <v>8335</v>
      </c>
      <c r="E9497" s="20">
        <v>45109.402687534719</v>
      </c>
    </row>
    <row r="9498" spans="1:5" x14ac:dyDescent="0.35">
      <c r="A9498">
        <v>4</v>
      </c>
      <c r="B9498" s="1" t="s">
        <v>7963</v>
      </c>
      <c r="C9498">
        <v>2620</v>
      </c>
      <c r="D9498" s="1" t="s">
        <v>8336</v>
      </c>
      <c r="E9498" s="20">
        <v>45137.760979768522</v>
      </c>
    </row>
    <row r="9499" spans="1:5" x14ac:dyDescent="0.35">
      <c r="A9499">
        <v>4</v>
      </c>
      <c r="B9499" s="1" t="s">
        <v>7963</v>
      </c>
      <c r="C9499">
        <v>4641</v>
      </c>
      <c r="D9499" s="1" t="s">
        <v>6980</v>
      </c>
      <c r="E9499" s="20">
        <v>45121.734866736108</v>
      </c>
    </row>
    <row r="9500" spans="1:5" x14ac:dyDescent="0.35">
      <c r="A9500">
        <v>4</v>
      </c>
      <c r="B9500" s="1" t="s">
        <v>7963</v>
      </c>
      <c r="C9500">
        <v>1540</v>
      </c>
      <c r="D9500" s="1" t="s">
        <v>8337</v>
      </c>
      <c r="E9500" s="20">
        <v>45137.755515393517</v>
      </c>
    </row>
    <row r="9501" spans="1:5" x14ac:dyDescent="0.35">
      <c r="A9501">
        <v>4</v>
      </c>
      <c r="B9501" s="1" t="s">
        <v>7963</v>
      </c>
      <c r="C9501">
        <v>1338</v>
      </c>
      <c r="D9501" s="1" t="s">
        <v>6981</v>
      </c>
      <c r="E9501" s="20">
        <v>45109.304649942133</v>
      </c>
    </row>
    <row r="9502" spans="1:5" x14ac:dyDescent="0.35">
      <c r="A9502">
        <v>4</v>
      </c>
      <c r="B9502" s="1" t="s">
        <v>7963</v>
      </c>
      <c r="C9502">
        <v>2983</v>
      </c>
      <c r="D9502" s="1" t="s">
        <v>8338</v>
      </c>
      <c r="E9502" s="20">
        <v>45132.279653425925</v>
      </c>
    </row>
    <row r="9503" spans="1:5" x14ac:dyDescent="0.35">
      <c r="A9503">
        <v>4</v>
      </c>
      <c r="B9503" s="1" t="s">
        <v>7963</v>
      </c>
      <c r="C9503">
        <v>5305</v>
      </c>
      <c r="D9503" s="1" t="s">
        <v>5332</v>
      </c>
      <c r="E9503" s="20">
        <v>45132.279603761577</v>
      </c>
    </row>
    <row r="9504" spans="1:5" x14ac:dyDescent="0.35">
      <c r="A9504">
        <v>4</v>
      </c>
      <c r="B9504" s="1" t="s">
        <v>7963</v>
      </c>
      <c r="C9504">
        <v>1043</v>
      </c>
      <c r="D9504" s="1" t="s">
        <v>5333</v>
      </c>
      <c r="E9504" s="20">
        <v>45121.728867696758</v>
      </c>
    </row>
    <row r="9505" spans="1:5" x14ac:dyDescent="0.35">
      <c r="A9505">
        <v>4</v>
      </c>
      <c r="B9505" s="1" t="s">
        <v>7963</v>
      </c>
      <c r="C9505">
        <v>1535</v>
      </c>
      <c r="D9505" s="1" t="s">
        <v>6986</v>
      </c>
      <c r="E9505" s="20">
        <v>45109.360479502313</v>
      </c>
    </row>
    <row r="9506" spans="1:5" x14ac:dyDescent="0.35">
      <c r="A9506">
        <v>4</v>
      </c>
      <c r="B9506" s="1" t="s">
        <v>7963</v>
      </c>
      <c r="C9506">
        <v>1872</v>
      </c>
      <c r="D9506" s="1" t="s">
        <v>5334</v>
      </c>
      <c r="E9506" s="20">
        <v>45124.797616412034</v>
      </c>
    </row>
    <row r="9507" spans="1:5" x14ac:dyDescent="0.35">
      <c r="A9507">
        <v>4</v>
      </c>
      <c r="B9507" s="1" t="s">
        <v>7963</v>
      </c>
      <c r="C9507">
        <v>1404</v>
      </c>
      <c r="D9507" s="1" t="s">
        <v>8339</v>
      </c>
      <c r="E9507" s="20">
        <v>45124.808583564816</v>
      </c>
    </row>
    <row r="9508" spans="1:5" x14ac:dyDescent="0.35">
      <c r="A9508">
        <v>4</v>
      </c>
      <c r="B9508" s="1" t="s">
        <v>7963</v>
      </c>
      <c r="C9508">
        <v>3499</v>
      </c>
      <c r="D9508" s="1" t="s">
        <v>6996</v>
      </c>
      <c r="E9508" s="20">
        <v>45132.274352812499</v>
      </c>
    </row>
    <row r="9509" spans="1:5" x14ac:dyDescent="0.35">
      <c r="A9509">
        <v>4</v>
      </c>
      <c r="B9509" s="1" t="s">
        <v>7963</v>
      </c>
      <c r="C9509">
        <v>5387</v>
      </c>
      <c r="D9509" s="1" t="s">
        <v>5337</v>
      </c>
      <c r="E9509" s="20">
        <v>45117.491076192127</v>
      </c>
    </row>
    <row r="9510" spans="1:5" x14ac:dyDescent="0.35">
      <c r="A9510">
        <v>4</v>
      </c>
      <c r="B9510" s="1" t="s">
        <v>7963</v>
      </c>
      <c r="C9510">
        <v>8439</v>
      </c>
      <c r="D9510" s="1" t="s">
        <v>6998</v>
      </c>
      <c r="E9510" s="20">
        <v>45124.069546805556</v>
      </c>
    </row>
    <row r="9511" spans="1:5" x14ac:dyDescent="0.35">
      <c r="A9511">
        <v>4</v>
      </c>
      <c r="B9511" s="1" t="s">
        <v>7963</v>
      </c>
      <c r="C9511">
        <v>1997</v>
      </c>
      <c r="D9511" s="1" t="s">
        <v>5338</v>
      </c>
      <c r="E9511" s="20">
        <v>45115.732005196762</v>
      </c>
    </row>
    <row r="9512" spans="1:5" x14ac:dyDescent="0.35">
      <c r="A9512">
        <v>4</v>
      </c>
      <c r="B9512" s="1" t="s">
        <v>7963</v>
      </c>
      <c r="C9512">
        <v>9138</v>
      </c>
      <c r="D9512" s="1" t="s">
        <v>5339</v>
      </c>
      <c r="E9512" s="20">
        <v>45109.392483263888</v>
      </c>
    </row>
    <row r="9513" spans="1:5" x14ac:dyDescent="0.35">
      <c r="A9513">
        <v>4</v>
      </c>
      <c r="B9513" s="1" t="s">
        <v>7963</v>
      </c>
      <c r="C9513">
        <v>864</v>
      </c>
      <c r="D9513" s="1" t="s">
        <v>7001</v>
      </c>
      <c r="E9513" s="20">
        <v>45119.153574791664</v>
      </c>
    </row>
    <row r="9514" spans="1:5" x14ac:dyDescent="0.35">
      <c r="A9514">
        <v>4</v>
      </c>
      <c r="B9514" s="1" t="s">
        <v>7963</v>
      </c>
      <c r="C9514">
        <v>885</v>
      </c>
      <c r="D9514" s="1" t="s">
        <v>7004</v>
      </c>
      <c r="E9514" s="20">
        <v>45134.098475960651</v>
      </c>
    </row>
    <row r="9515" spans="1:5" x14ac:dyDescent="0.35">
      <c r="A9515">
        <v>4</v>
      </c>
      <c r="B9515" s="1" t="s">
        <v>7963</v>
      </c>
      <c r="C9515">
        <v>1848</v>
      </c>
      <c r="D9515" s="1" t="s">
        <v>8340</v>
      </c>
      <c r="E9515" s="20">
        <v>45134.746695787035</v>
      </c>
    </row>
    <row r="9516" spans="1:5" x14ac:dyDescent="0.35">
      <c r="A9516">
        <v>4</v>
      </c>
      <c r="B9516" s="1" t="s">
        <v>7963</v>
      </c>
      <c r="C9516">
        <v>2366</v>
      </c>
      <c r="D9516" s="1" t="s">
        <v>5342</v>
      </c>
      <c r="E9516" s="20">
        <v>45115.620932129626</v>
      </c>
    </row>
    <row r="9517" spans="1:5" x14ac:dyDescent="0.35">
      <c r="A9517">
        <v>4</v>
      </c>
      <c r="B9517" s="1" t="s">
        <v>7963</v>
      </c>
      <c r="C9517">
        <v>8689</v>
      </c>
      <c r="D9517" s="1" t="s">
        <v>7013</v>
      </c>
      <c r="E9517" s="20">
        <v>45127.070979722223</v>
      </c>
    </row>
    <row r="9518" spans="1:5" x14ac:dyDescent="0.35">
      <c r="A9518">
        <v>4</v>
      </c>
      <c r="B9518" s="1" t="s">
        <v>7963</v>
      </c>
      <c r="C9518">
        <v>6161</v>
      </c>
      <c r="D9518" s="1" t="s">
        <v>7014</v>
      </c>
      <c r="E9518" s="20">
        <v>45127.622133912038</v>
      </c>
    </row>
    <row r="9519" spans="1:5" x14ac:dyDescent="0.35">
      <c r="A9519">
        <v>4</v>
      </c>
      <c r="B9519" s="1" t="s">
        <v>7963</v>
      </c>
      <c r="C9519">
        <v>3240</v>
      </c>
      <c r="D9519" s="1" t="s">
        <v>7015</v>
      </c>
      <c r="E9519" s="20">
        <v>45118.835030902781</v>
      </c>
    </row>
    <row r="9520" spans="1:5" x14ac:dyDescent="0.35">
      <c r="A9520">
        <v>4</v>
      </c>
      <c r="B9520" s="1" t="s">
        <v>7963</v>
      </c>
      <c r="C9520">
        <v>4746</v>
      </c>
      <c r="D9520" s="1" t="s">
        <v>7017</v>
      </c>
      <c r="E9520" s="20">
        <v>45135.286028182869</v>
      </c>
    </row>
    <row r="9521" spans="1:5" x14ac:dyDescent="0.35">
      <c r="A9521">
        <v>4</v>
      </c>
      <c r="B9521" s="1" t="s">
        <v>7963</v>
      </c>
      <c r="C9521">
        <v>898</v>
      </c>
      <c r="D9521" s="1" t="s">
        <v>8341</v>
      </c>
      <c r="E9521" s="20">
        <v>45114.744498576387</v>
      </c>
    </row>
    <row r="9522" spans="1:5" x14ac:dyDescent="0.35">
      <c r="A9522">
        <v>4</v>
      </c>
      <c r="B9522" s="1" t="s">
        <v>7963</v>
      </c>
      <c r="C9522">
        <v>1401</v>
      </c>
      <c r="D9522" s="1" t="s">
        <v>7019</v>
      </c>
      <c r="E9522" s="20">
        <v>45134.75440208333</v>
      </c>
    </row>
    <row r="9523" spans="1:5" x14ac:dyDescent="0.35">
      <c r="A9523">
        <v>4</v>
      </c>
      <c r="B9523" s="1" t="s">
        <v>7963</v>
      </c>
      <c r="C9523">
        <v>1645</v>
      </c>
      <c r="D9523" s="1" t="s">
        <v>7021</v>
      </c>
      <c r="E9523" s="20">
        <v>45118.827752349534</v>
      </c>
    </row>
    <row r="9524" spans="1:5" x14ac:dyDescent="0.35">
      <c r="A9524">
        <v>4</v>
      </c>
      <c r="B9524" s="1" t="s">
        <v>7963</v>
      </c>
      <c r="C9524">
        <v>1017</v>
      </c>
      <c r="D9524" s="1" t="s">
        <v>7026</v>
      </c>
      <c r="E9524" s="20">
        <v>45109.950032523149</v>
      </c>
    </row>
    <row r="9525" spans="1:5" x14ac:dyDescent="0.35">
      <c r="A9525">
        <v>4</v>
      </c>
      <c r="B9525" s="1" t="s">
        <v>7963</v>
      </c>
      <c r="C9525">
        <v>2015</v>
      </c>
      <c r="D9525" s="1" t="s">
        <v>5348</v>
      </c>
      <c r="E9525" s="20">
        <v>45120.76206572917</v>
      </c>
    </row>
    <row r="9526" spans="1:5" x14ac:dyDescent="0.35">
      <c r="A9526">
        <v>4</v>
      </c>
      <c r="B9526" s="1" t="s">
        <v>7963</v>
      </c>
      <c r="C9526">
        <v>3321</v>
      </c>
      <c r="D9526" s="1" t="s">
        <v>7032</v>
      </c>
      <c r="E9526" s="20">
        <v>45127.294251898151</v>
      </c>
    </row>
    <row r="9527" spans="1:5" x14ac:dyDescent="0.35">
      <c r="A9527">
        <v>4</v>
      </c>
      <c r="B9527" s="1" t="s">
        <v>7963</v>
      </c>
      <c r="C9527">
        <v>4117</v>
      </c>
      <c r="D9527" s="1" t="s">
        <v>7033</v>
      </c>
      <c r="E9527" s="20">
        <v>45119.300685358794</v>
      </c>
    </row>
    <row r="9528" spans="1:5" x14ac:dyDescent="0.35">
      <c r="A9528">
        <v>4</v>
      </c>
      <c r="B9528" s="1" t="s">
        <v>7963</v>
      </c>
      <c r="C9528">
        <v>3687</v>
      </c>
      <c r="D9528" s="1" t="s">
        <v>7035</v>
      </c>
      <c r="E9528" s="20">
        <v>45126.28469847222</v>
      </c>
    </row>
    <row r="9529" spans="1:5" x14ac:dyDescent="0.35">
      <c r="A9529">
        <v>4</v>
      </c>
      <c r="B9529" s="1" t="s">
        <v>7963</v>
      </c>
      <c r="C9529">
        <v>7970</v>
      </c>
      <c r="D9529" s="1" t="s">
        <v>5351</v>
      </c>
      <c r="E9529" s="20">
        <v>45114.80063070602</v>
      </c>
    </row>
    <row r="9530" spans="1:5" x14ac:dyDescent="0.35">
      <c r="A9530">
        <v>4</v>
      </c>
      <c r="B9530" s="1" t="s">
        <v>7963</v>
      </c>
      <c r="C9530">
        <v>2066</v>
      </c>
      <c r="D9530" s="1" t="s">
        <v>7039</v>
      </c>
      <c r="E9530" s="20">
        <v>45124.80742809028</v>
      </c>
    </row>
    <row r="9531" spans="1:5" x14ac:dyDescent="0.35">
      <c r="A9531">
        <v>4</v>
      </c>
      <c r="B9531" s="1" t="s">
        <v>7963</v>
      </c>
      <c r="C9531">
        <v>657</v>
      </c>
      <c r="D9531" s="1" t="s">
        <v>7042</v>
      </c>
      <c r="E9531" s="20">
        <v>45126.754168912033</v>
      </c>
    </row>
    <row r="9532" spans="1:5" x14ac:dyDescent="0.35">
      <c r="A9532">
        <v>4</v>
      </c>
      <c r="B9532" s="1" t="s">
        <v>7963</v>
      </c>
      <c r="C9532">
        <v>1453</v>
      </c>
      <c r="D9532" s="1" t="s">
        <v>5354</v>
      </c>
      <c r="E9532" s="20">
        <v>45119.323688634257</v>
      </c>
    </row>
    <row r="9533" spans="1:5" x14ac:dyDescent="0.35">
      <c r="A9533">
        <v>4</v>
      </c>
      <c r="B9533" s="1" t="s">
        <v>7963</v>
      </c>
      <c r="C9533">
        <v>877</v>
      </c>
      <c r="D9533" s="1" t="s">
        <v>7047</v>
      </c>
      <c r="E9533" s="20">
        <v>45119.270488981485</v>
      </c>
    </row>
    <row r="9534" spans="1:5" x14ac:dyDescent="0.35">
      <c r="A9534">
        <v>4</v>
      </c>
      <c r="B9534" s="1" t="s">
        <v>7963</v>
      </c>
      <c r="C9534">
        <v>1996</v>
      </c>
      <c r="D9534" s="1" t="s">
        <v>7049</v>
      </c>
      <c r="E9534" s="20">
        <v>45114.804773321761</v>
      </c>
    </row>
    <row r="9535" spans="1:5" x14ac:dyDescent="0.35">
      <c r="A9535">
        <v>4</v>
      </c>
      <c r="B9535" s="1" t="s">
        <v>7963</v>
      </c>
      <c r="C9535">
        <v>1169</v>
      </c>
      <c r="D9535" s="1" t="s">
        <v>7051</v>
      </c>
      <c r="E9535" s="20">
        <v>45115.282728171296</v>
      </c>
    </row>
    <row r="9536" spans="1:5" x14ac:dyDescent="0.35">
      <c r="A9536">
        <v>4</v>
      </c>
      <c r="B9536" s="1" t="s">
        <v>7963</v>
      </c>
      <c r="C9536">
        <v>2338</v>
      </c>
      <c r="D9536" s="1" t="s">
        <v>8342</v>
      </c>
      <c r="E9536" s="20">
        <v>45122.737755868053</v>
      </c>
    </row>
    <row r="9537" spans="1:5" x14ac:dyDescent="0.35">
      <c r="A9537">
        <v>4</v>
      </c>
      <c r="B9537" s="1" t="s">
        <v>7963</v>
      </c>
      <c r="C9537">
        <v>880</v>
      </c>
      <c r="D9537" s="1" t="s">
        <v>8343</v>
      </c>
      <c r="E9537" s="20">
        <v>45119.873069027781</v>
      </c>
    </row>
    <row r="9538" spans="1:5" x14ac:dyDescent="0.35">
      <c r="A9538">
        <v>4</v>
      </c>
      <c r="B9538" s="1" t="s">
        <v>7963</v>
      </c>
      <c r="C9538">
        <v>1491</v>
      </c>
      <c r="D9538" s="1" t="s">
        <v>8344</v>
      </c>
      <c r="E9538" s="20">
        <v>45138.288804097225</v>
      </c>
    </row>
    <row r="9539" spans="1:5" x14ac:dyDescent="0.35">
      <c r="A9539">
        <v>4</v>
      </c>
      <c r="B9539" s="1" t="s">
        <v>7963</v>
      </c>
      <c r="C9539">
        <v>4905</v>
      </c>
      <c r="D9539" s="1" t="s">
        <v>7061</v>
      </c>
      <c r="E9539" s="20">
        <v>45124.824657673613</v>
      </c>
    </row>
    <row r="9540" spans="1:5" x14ac:dyDescent="0.35">
      <c r="A9540">
        <v>4</v>
      </c>
      <c r="B9540" s="1" t="s">
        <v>7963</v>
      </c>
      <c r="C9540">
        <v>910</v>
      </c>
      <c r="D9540" s="1" t="s">
        <v>8345</v>
      </c>
      <c r="E9540" s="20">
        <v>45128.045520254629</v>
      </c>
    </row>
    <row r="9541" spans="1:5" x14ac:dyDescent="0.35">
      <c r="A9541">
        <v>4</v>
      </c>
      <c r="B9541" s="1" t="s">
        <v>7963</v>
      </c>
      <c r="C9541">
        <v>2968</v>
      </c>
      <c r="D9541" s="1" t="s">
        <v>8346</v>
      </c>
      <c r="E9541" s="20">
        <v>45128.045537685182</v>
      </c>
    </row>
    <row r="9542" spans="1:5" x14ac:dyDescent="0.35">
      <c r="A9542">
        <v>4</v>
      </c>
      <c r="B9542" s="1" t="s">
        <v>7963</v>
      </c>
      <c r="C9542">
        <v>5953</v>
      </c>
      <c r="D9542" s="1" t="s">
        <v>7069</v>
      </c>
      <c r="E9542" s="20">
        <v>45124.628077905094</v>
      </c>
    </row>
    <row r="9543" spans="1:5" x14ac:dyDescent="0.35">
      <c r="A9543">
        <v>4</v>
      </c>
      <c r="B9543" s="1" t="s">
        <v>7963</v>
      </c>
      <c r="C9543">
        <v>626</v>
      </c>
      <c r="D9543" s="1" t="s">
        <v>5370</v>
      </c>
      <c r="E9543" s="20">
        <v>45134.84763960648</v>
      </c>
    </row>
    <row r="9544" spans="1:5" x14ac:dyDescent="0.35">
      <c r="A9544">
        <v>4</v>
      </c>
      <c r="B9544" s="1" t="s">
        <v>7963</v>
      </c>
      <c r="C9544">
        <v>2241</v>
      </c>
      <c r="D9544" s="1" t="s">
        <v>7070</v>
      </c>
      <c r="E9544" s="20">
        <v>45119.869608668982</v>
      </c>
    </row>
    <row r="9545" spans="1:5" x14ac:dyDescent="0.35">
      <c r="A9545">
        <v>4</v>
      </c>
      <c r="B9545" s="1" t="s">
        <v>7963</v>
      </c>
      <c r="C9545">
        <v>2902</v>
      </c>
      <c r="D9545" s="1" t="s">
        <v>8347</v>
      </c>
      <c r="E9545" s="20">
        <v>45128.576333912039</v>
      </c>
    </row>
    <row r="9546" spans="1:5" x14ac:dyDescent="0.35">
      <c r="A9546">
        <v>4</v>
      </c>
      <c r="B9546" s="1" t="s">
        <v>7963</v>
      </c>
      <c r="C9546">
        <v>1172</v>
      </c>
      <c r="D9546" s="1" t="s">
        <v>8348</v>
      </c>
      <c r="E9546" s="20">
        <v>45137.412709953707</v>
      </c>
    </row>
    <row r="9547" spans="1:5" x14ac:dyDescent="0.35">
      <c r="A9547">
        <v>4</v>
      </c>
      <c r="B9547" s="1" t="s">
        <v>7963</v>
      </c>
      <c r="C9547">
        <v>1786</v>
      </c>
      <c r="D9547" s="1" t="s">
        <v>8349</v>
      </c>
      <c r="E9547" s="20">
        <v>45133.317794143521</v>
      </c>
    </row>
    <row r="9548" spans="1:5" x14ac:dyDescent="0.35">
      <c r="A9548">
        <v>4</v>
      </c>
      <c r="B9548" s="1" t="s">
        <v>7963</v>
      </c>
      <c r="C9548">
        <v>1304</v>
      </c>
      <c r="D9548" s="1" t="s">
        <v>8350</v>
      </c>
      <c r="E9548" s="20">
        <v>45136.063295243053</v>
      </c>
    </row>
    <row r="9549" spans="1:5" x14ac:dyDescent="0.35">
      <c r="A9549">
        <v>4</v>
      </c>
      <c r="B9549" s="1" t="s">
        <v>7963</v>
      </c>
      <c r="C9549">
        <v>2088</v>
      </c>
      <c r="D9549" s="1" t="s">
        <v>5373</v>
      </c>
      <c r="E9549" s="20">
        <v>45109.206185590279</v>
      </c>
    </row>
    <row r="9550" spans="1:5" x14ac:dyDescent="0.35">
      <c r="A9550">
        <v>4</v>
      </c>
      <c r="B9550" s="1" t="s">
        <v>7963</v>
      </c>
      <c r="C9550">
        <v>735</v>
      </c>
      <c r="D9550" s="1" t="s">
        <v>8351</v>
      </c>
      <c r="E9550" s="20">
        <v>45137.304022789351</v>
      </c>
    </row>
    <row r="9551" spans="1:5" x14ac:dyDescent="0.35">
      <c r="A9551">
        <v>4</v>
      </c>
      <c r="B9551" s="1" t="s">
        <v>7963</v>
      </c>
      <c r="C9551">
        <v>1334</v>
      </c>
      <c r="D9551" s="1" t="s">
        <v>8352</v>
      </c>
      <c r="E9551" s="20">
        <v>45116.037899039351</v>
      </c>
    </row>
    <row r="9552" spans="1:5" x14ac:dyDescent="0.35">
      <c r="A9552">
        <v>4</v>
      </c>
      <c r="B9552" s="1" t="s">
        <v>7963</v>
      </c>
      <c r="C9552">
        <v>7711</v>
      </c>
      <c r="D9552" s="1" t="s">
        <v>7076</v>
      </c>
      <c r="E9552" s="20">
        <v>45116.037979317131</v>
      </c>
    </row>
    <row r="9553" spans="1:5" x14ac:dyDescent="0.35">
      <c r="A9553">
        <v>4</v>
      </c>
      <c r="B9553" s="1" t="s">
        <v>7963</v>
      </c>
      <c r="C9553">
        <v>1234</v>
      </c>
      <c r="D9553" s="1" t="s">
        <v>7077</v>
      </c>
      <c r="E9553" s="20">
        <v>45110.808950208331</v>
      </c>
    </row>
    <row r="9554" spans="1:5" x14ac:dyDescent="0.35">
      <c r="A9554">
        <v>4</v>
      </c>
      <c r="B9554" s="1" t="s">
        <v>7963</v>
      </c>
      <c r="C9554">
        <v>2469</v>
      </c>
      <c r="D9554" s="1" t="s">
        <v>8353</v>
      </c>
      <c r="E9554" s="20">
        <v>45128.57628335648</v>
      </c>
    </row>
    <row r="9555" spans="1:5" x14ac:dyDescent="0.35">
      <c r="A9555">
        <v>4</v>
      </c>
      <c r="B9555" s="1" t="s">
        <v>7963</v>
      </c>
      <c r="C9555">
        <v>806</v>
      </c>
      <c r="D9555" s="1" t="s">
        <v>7078</v>
      </c>
      <c r="E9555" s="20">
        <v>45119.926294166668</v>
      </c>
    </row>
    <row r="9556" spans="1:5" x14ac:dyDescent="0.35">
      <c r="A9556">
        <v>4</v>
      </c>
      <c r="B9556" s="1" t="s">
        <v>7963</v>
      </c>
      <c r="C9556">
        <v>1438</v>
      </c>
      <c r="D9556" s="1" t="s">
        <v>7080</v>
      </c>
      <c r="E9556" s="20">
        <v>45115.705414675926</v>
      </c>
    </row>
    <row r="9557" spans="1:5" x14ac:dyDescent="0.35">
      <c r="A9557">
        <v>4</v>
      </c>
      <c r="B9557" s="1" t="s">
        <v>7963</v>
      </c>
      <c r="C9557">
        <v>657</v>
      </c>
      <c r="D9557" s="1" t="s">
        <v>8354</v>
      </c>
      <c r="E9557" s="20">
        <v>45138.285624756943</v>
      </c>
    </row>
    <row r="9558" spans="1:5" x14ac:dyDescent="0.35">
      <c r="A9558">
        <v>4</v>
      </c>
      <c r="B9558" s="1" t="s">
        <v>7963</v>
      </c>
      <c r="C9558">
        <v>804</v>
      </c>
      <c r="D9558" s="1" t="s">
        <v>8355</v>
      </c>
      <c r="E9558" s="20">
        <v>45131.900101307867</v>
      </c>
    </row>
    <row r="9559" spans="1:5" x14ac:dyDescent="0.35">
      <c r="A9559">
        <v>4</v>
      </c>
      <c r="B9559" s="1" t="s">
        <v>7963</v>
      </c>
      <c r="C9559">
        <v>3255</v>
      </c>
      <c r="D9559" s="1" t="s">
        <v>8356</v>
      </c>
      <c r="E9559" s="20">
        <v>45122.290009942131</v>
      </c>
    </row>
    <row r="9560" spans="1:5" x14ac:dyDescent="0.35">
      <c r="A9560">
        <v>4</v>
      </c>
      <c r="B9560" s="1" t="s">
        <v>7963</v>
      </c>
      <c r="C9560">
        <v>3901</v>
      </c>
      <c r="D9560" s="1" t="s">
        <v>8357</v>
      </c>
      <c r="E9560" s="20">
        <v>45137.293152777776</v>
      </c>
    </row>
    <row r="9561" spans="1:5" x14ac:dyDescent="0.35">
      <c r="A9561">
        <v>4</v>
      </c>
      <c r="B9561" s="1" t="s">
        <v>7963</v>
      </c>
      <c r="C9561">
        <v>45075</v>
      </c>
      <c r="D9561" s="1" t="s">
        <v>7091</v>
      </c>
      <c r="E9561" s="20">
        <v>45125.824880231485</v>
      </c>
    </row>
    <row r="9562" spans="1:5" x14ac:dyDescent="0.35">
      <c r="A9562">
        <v>4</v>
      </c>
      <c r="B9562" s="1" t="s">
        <v>7963</v>
      </c>
      <c r="C9562">
        <v>1604</v>
      </c>
      <c r="D9562" s="1" t="s">
        <v>7094</v>
      </c>
      <c r="E9562" s="20">
        <v>45124.812036030089</v>
      </c>
    </row>
    <row r="9563" spans="1:5" x14ac:dyDescent="0.35">
      <c r="A9563">
        <v>4</v>
      </c>
      <c r="B9563" s="1" t="s">
        <v>7963</v>
      </c>
      <c r="C9563">
        <v>2454</v>
      </c>
      <c r="D9563" s="1" t="s">
        <v>8358</v>
      </c>
      <c r="E9563" s="20">
        <v>45135.275826203702</v>
      </c>
    </row>
    <row r="9564" spans="1:5" x14ac:dyDescent="0.35">
      <c r="A9564">
        <v>4</v>
      </c>
      <c r="B9564" s="1" t="s">
        <v>7963</v>
      </c>
      <c r="C9564">
        <v>1128</v>
      </c>
      <c r="D9564" s="1" t="s">
        <v>5381</v>
      </c>
      <c r="E9564" s="20">
        <v>45111.204164814815</v>
      </c>
    </row>
    <row r="9565" spans="1:5" x14ac:dyDescent="0.35">
      <c r="A9565">
        <v>4</v>
      </c>
      <c r="B9565" s="1" t="s">
        <v>7963</v>
      </c>
      <c r="C9565">
        <v>819</v>
      </c>
      <c r="D9565" s="1" t="s">
        <v>7096</v>
      </c>
      <c r="E9565" s="20">
        <v>45127.26042859954</v>
      </c>
    </row>
    <row r="9566" spans="1:5" x14ac:dyDescent="0.35">
      <c r="A9566">
        <v>4</v>
      </c>
      <c r="B9566" s="1" t="s">
        <v>7963</v>
      </c>
      <c r="C9566">
        <v>719</v>
      </c>
      <c r="D9566" s="1" t="s">
        <v>8359</v>
      </c>
      <c r="E9566" s="20">
        <v>45134.275218530092</v>
      </c>
    </row>
    <row r="9567" spans="1:5" x14ac:dyDescent="0.35">
      <c r="A9567">
        <v>4</v>
      </c>
      <c r="B9567" s="1" t="s">
        <v>7963</v>
      </c>
      <c r="C9567">
        <v>4703</v>
      </c>
      <c r="D9567" s="1" t="s">
        <v>8360</v>
      </c>
      <c r="E9567" s="20">
        <v>45134.275191377317</v>
      </c>
    </row>
    <row r="9568" spans="1:5" x14ac:dyDescent="0.35">
      <c r="A9568">
        <v>4</v>
      </c>
      <c r="B9568" s="1" t="s">
        <v>7963</v>
      </c>
      <c r="C9568">
        <v>2376</v>
      </c>
      <c r="D9568" s="1" t="s">
        <v>8361</v>
      </c>
      <c r="E9568" s="20">
        <v>45137.306989687502</v>
      </c>
    </row>
    <row r="9569" spans="1:5" x14ac:dyDescent="0.35">
      <c r="A9569">
        <v>4</v>
      </c>
      <c r="B9569" s="1" t="s">
        <v>7963</v>
      </c>
      <c r="C9569">
        <v>3993</v>
      </c>
      <c r="D9569" s="1" t="s">
        <v>7108</v>
      </c>
      <c r="E9569" s="20">
        <v>45126.432876747684</v>
      </c>
    </row>
    <row r="9570" spans="1:5" x14ac:dyDescent="0.35">
      <c r="A9570">
        <v>4</v>
      </c>
      <c r="B9570" s="1" t="s">
        <v>7963</v>
      </c>
      <c r="C9570">
        <v>1270</v>
      </c>
      <c r="D9570" s="1" t="s">
        <v>7110</v>
      </c>
      <c r="E9570" s="20">
        <v>45134.076815740744</v>
      </c>
    </row>
    <row r="9571" spans="1:5" x14ac:dyDescent="0.35">
      <c r="A9571">
        <v>4</v>
      </c>
      <c r="B9571" s="1" t="s">
        <v>7963</v>
      </c>
      <c r="C9571">
        <v>1501</v>
      </c>
      <c r="D9571" s="1" t="s">
        <v>8362</v>
      </c>
      <c r="E9571" s="20">
        <v>45110.812411481478</v>
      </c>
    </row>
    <row r="9572" spans="1:5" x14ac:dyDescent="0.35">
      <c r="A9572">
        <v>4</v>
      </c>
      <c r="B9572" s="1" t="s">
        <v>7963</v>
      </c>
      <c r="C9572">
        <v>611</v>
      </c>
      <c r="D9572" s="1" t="s">
        <v>8363</v>
      </c>
      <c r="E9572" s="20">
        <v>45137.293182048612</v>
      </c>
    </row>
    <row r="9573" spans="1:5" x14ac:dyDescent="0.35">
      <c r="A9573">
        <v>4</v>
      </c>
      <c r="B9573" s="1" t="s">
        <v>7963</v>
      </c>
      <c r="C9573">
        <v>1483</v>
      </c>
      <c r="D9573" s="1" t="s">
        <v>7112</v>
      </c>
      <c r="E9573" s="20">
        <v>45129.337937592594</v>
      </c>
    </row>
    <row r="9574" spans="1:5" x14ac:dyDescent="0.35">
      <c r="A9574">
        <v>4</v>
      </c>
      <c r="B9574" s="1" t="s">
        <v>7963</v>
      </c>
      <c r="C9574">
        <v>628</v>
      </c>
      <c r="D9574" s="1" t="s">
        <v>5388</v>
      </c>
      <c r="E9574" s="20">
        <v>45129.439016215278</v>
      </c>
    </row>
    <row r="9575" spans="1:5" x14ac:dyDescent="0.35">
      <c r="A9575">
        <v>4</v>
      </c>
      <c r="B9575" s="1" t="s">
        <v>7963</v>
      </c>
      <c r="C9575">
        <v>1048</v>
      </c>
      <c r="D9575" s="1" t="s">
        <v>7115</v>
      </c>
      <c r="E9575" s="20">
        <v>45115.273322476853</v>
      </c>
    </row>
    <row r="9576" spans="1:5" x14ac:dyDescent="0.35">
      <c r="A9576">
        <v>4</v>
      </c>
      <c r="B9576" s="1" t="s">
        <v>7963</v>
      </c>
      <c r="C9576">
        <v>21852</v>
      </c>
      <c r="D9576" s="1" t="s">
        <v>8364</v>
      </c>
      <c r="E9576" s="20">
        <v>45112.824871932869</v>
      </c>
    </row>
    <row r="9577" spans="1:5" x14ac:dyDescent="0.35">
      <c r="A9577">
        <v>4</v>
      </c>
      <c r="B9577" s="1" t="s">
        <v>7963</v>
      </c>
      <c r="C9577">
        <v>1540</v>
      </c>
      <c r="D9577" s="1" t="s">
        <v>5395</v>
      </c>
      <c r="E9577" s="20">
        <v>45118.858814074076</v>
      </c>
    </row>
    <row r="9578" spans="1:5" x14ac:dyDescent="0.35">
      <c r="A9578">
        <v>4</v>
      </c>
      <c r="B9578" s="1" t="s">
        <v>7963</v>
      </c>
      <c r="C9578">
        <v>1356</v>
      </c>
      <c r="D9578" s="1" t="s">
        <v>8365</v>
      </c>
      <c r="E9578" s="20">
        <v>45124.739131527778</v>
      </c>
    </row>
    <row r="9579" spans="1:5" x14ac:dyDescent="0.35">
      <c r="A9579">
        <v>4</v>
      </c>
      <c r="B9579" s="1" t="s">
        <v>7963</v>
      </c>
      <c r="C9579">
        <v>5250</v>
      </c>
      <c r="D9579" s="1" t="s">
        <v>8366</v>
      </c>
      <c r="E9579" s="20">
        <v>45135.267590752315</v>
      </c>
    </row>
    <row r="9580" spans="1:5" x14ac:dyDescent="0.35">
      <c r="A9580">
        <v>4</v>
      </c>
      <c r="B9580" s="1" t="s">
        <v>7963</v>
      </c>
      <c r="C9580">
        <v>1208</v>
      </c>
      <c r="D9580" s="1" t="s">
        <v>8367</v>
      </c>
      <c r="E9580" s="20">
        <v>45126.766709976851</v>
      </c>
    </row>
    <row r="9581" spans="1:5" x14ac:dyDescent="0.35">
      <c r="A9581">
        <v>4</v>
      </c>
      <c r="B9581" s="1" t="s">
        <v>7963</v>
      </c>
      <c r="C9581">
        <v>896</v>
      </c>
      <c r="D9581" s="1" t="s">
        <v>5398</v>
      </c>
      <c r="E9581" s="20">
        <v>45124.816846388887</v>
      </c>
    </row>
    <row r="9582" spans="1:5" x14ac:dyDescent="0.35">
      <c r="A9582">
        <v>4</v>
      </c>
      <c r="B9582" s="1" t="s">
        <v>7963</v>
      </c>
      <c r="C9582">
        <v>1046</v>
      </c>
      <c r="D9582" s="1" t="s">
        <v>8368</v>
      </c>
      <c r="E9582" s="20">
        <v>45137.325960775466</v>
      </c>
    </row>
    <row r="9583" spans="1:5" x14ac:dyDescent="0.35">
      <c r="A9583">
        <v>4</v>
      </c>
      <c r="B9583" s="1" t="s">
        <v>7963</v>
      </c>
      <c r="C9583">
        <v>1250</v>
      </c>
      <c r="D9583" s="1" t="s">
        <v>8369</v>
      </c>
      <c r="E9583" s="20">
        <v>45122.730950046294</v>
      </c>
    </row>
    <row r="9584" spans="1:5" x14ac:dyDescent="0.35">
      <c r="A9584">
        <v>4</v>
      </c>
      <c r="B9584" s="1" t="s">
        <v>7963</v>
      </c>
      <c r="C9584">
        <v>3473</v>
      </c>
      <c r="D9584" s="1" t="s">
        <v>7132</v>
      </c>
      <c r="E9584" s="20">
        <v>45115.924124421297</v>
      </c>
    </row>
    <row r="9585" spans="1:5" x14ac:dyDescent="0.35">
      <c r="A9585">
        <v>4</v>
      </c>
      <c r="B9585" s="1" t="s">
        <v>7963</v>
      </c>
      <c r="C9585">
        <v>4128</v>
      </c>
      <c r="D9585" s="1" t="s">
        <v>8370</v>
      </c>
      <c r="E9585" s="20">
        <v>45135.298866828707</v>
      </c>
    </row>
    <row r="9586" spans="1:5" x14ac:dyDescent="0.35">
      <c r="A9586">
        <v>4</v>
      </c>
      <c r="B9586" s="1" t="s">
        <v>7963</v>
      </c>
      <c r="C9586">
        <v>7931</v>
      </c>
      <c r="D9586" s="1" t="s">
        <v>8371</v>
      </c>
      <c r="E9586" s="20">
        <v>45127.821693680555</v>
      </c>
    </row>
    <row r="9587" spans="1:5" x14ac:dyDescent="0.35">
      <c r="A9587">
        <v>4</v>
      </c>
      <c r="B9587" s="1" t="s">
        <v>7963</v>
      </c>
      <c r="C9587">
        <v>626</v>
      </c>
      <c r="D9587" s="1" t="s">
        <v>8372</v>
      </c>
      <c r="E9587" s="20">
        <v>45129.338005636571</v>
      </c>
    </row>
    <row r="9588" spans="1:5" x14ac:dyDescent="0.35">
      <c r="A9588">
        <v>4</v>
      </c>
      <c r="B9588" s="1" t="s">
        <v>7963</v>
      </c>
      <c r="C9588">
        <v>1225</v>
      </c>
      <c r="D9588" s="1" t="s">
        <v>8373</v>
      </c>
      <c r="E9588" s="20">
        <v>45118.755322384262</v>
      </c>
    </row>
    <row r="9589" spans="1:5" x14ac:dyDescent="0.35">
      <c r="A9589">
        <v>4</v>
      </c>
      <c r="B9589" s="1" t="s">
        <v>7963</v>
      </c>
      <c r="C9589">
        <v>1331</v>
      </c>
      <c r="D9589" s="1" t="s">
        <v>8374</v>
      </c>
      <c r="E9589" s="20">
        <v>45123.950341736112</v>
      </c>
    </row>
    <row r="9590" spans="1:5" x14ac:dyDescent="0.35">
      <c r="A9590">
        <v>4</v>
      </c>
      <c r="B9590" s="1" t="s">
        <v>7963</v>
      </c>
      <c r="C9590">
        <v>1831</v>
      </c>
      <c r="D9590" s="1" t="s">
        <v>8375</v>
      </c>
      <c r="E9590" s="20">
        <v>45118.755340011572</v>
      </c>
    </row>
    <row r="9591" spans="1:5" x14ac:dyDescent="0.35">
      <c r="A9591">
        <v>4</v>
      </c>
      <c r="B9591" s="1" t="s">
        <v>7963</v>
      </c>
      <c r="C9591">
        <v>13658</v>
      </c>
      <c r="D9591" s="1" t="s">
        <v>8376</v>
      </c>
      <c r="E9591" s="20">
        <v>45138.250567499999</v>
      </c>
    </row>
    <row r="9592" spans="1:5" x14ac:dyDescent="0.35">
      <c r="A9592">
        <v>4</v>
      </c>
      <c r="B9592" s="1" t="s">
        <v>7963</v>
      </c>
      <c r="C9592">
        <v>2270</v>
      </c>
      <c r="D9592" s="1" t="s">
        <v>8377</v>
      </c>
      <c r="E9592" s="20">
        <v>45115.921621400463</v>
      </c>
    </row>
    <row r="9593" spans="1:5" x14ac:dyDescent="0.35">
      <c r="A9593">
        <v>4</v>
      </c>
      <c r="B9593" s="1" t="s">
        <v>7963</v>
      </c>
      <c r="C9593">
        <v>1719</v>
      </c>
      <c r="D9593" s="1" t="s">
        <v>8378</v>
      </c>
      <c r="E9593" s="20">
        <v>45108.303840763889</v>
      </c>
    </row>
    <row r="9594" spans="1:5" x14ac:dyDescent="0.35">
      <c r="A9594">
        <v>4</v>
      </c>
      <c r="B9594" s="1" t="s">
        <v>7963</v>
      </c>
      <c r="C9594">
        <v>2674</v>
      </c>
      <c r="D9594" s="1" t="s">
        <v>5412</v>
      </c>
      <c r="E9594" s="20">
        <v>45133.855063020834</v>
      </c>
    </row>
    <row r="9595" spans="1:5" x14ac:dyDescent="0.35">
      <c r="A9595">
        <v>4</v>
      </c>
      <c r="B9595" s="1" t="s">
        <v>7963</v>
      </c>
      <c r="C9595">
        <v>2981</v>
      </c>
      <c r="D9595" s="1" t="s">
        <v>8379</v>
      </c>
      <c r="E9595" s="20">
        <v>45136.27013084491</v>
      </c>
    </row>
    <row r="9596" spans="1:5" x14ac:dyDescent="0.35">
      <c r="A9596">
        <v>4</v>
      </c>
      <c r="B9596" s="1" t="s">
        <v>7963</v>
      </c>
      <c r="C9596">
        <v>3278</v>
      </c>
      <c r="D9596" s="1" t="s">
        <v>7148</v>
      </c>
      <c r="E9596" s="20">
        <v>45115.341437511575</v>
      </c>
    </row>
    <row r="9597" spans="1:5" x14ac:dyDescent="0.35">
      <c r="A9597">
        <v>4</v>
      </c>
      <c r="B9597" s="1" t="s">
        <v>7963</v>
      </c>
      <c r="C9597">
        <v>3159</v>
      </c>
      <c r="D9597" s="1" t="s">
        <v>8380</v>
      </c>
      <c r="E9597" s="20">
        <v>45125.832582488423</v>
      </c>
    </row>
    <row r="9598" spans="1:5" x14ac:dyDescent="0.35">
      <c r="A9598">
        <v>4</v>
      </c>
      <c r="B9598" s="1" t="s">
        <v>7963</v>
      </c>
      <c r="C9598">
        <v>190098</v>
      </c>
      <c r="D9598" s="1" t="s">
        <v>8381</v>
      </c>
      <c r="E9598" s="20">
        <v>45133.665649143521</v>
      </c>
    </row>
    <row r="9599" spans="1:5" x14ac:dyDescent="0.35">
      <c r="A9599">
        <v>4</v>
      </c>
      <c r="B9599" s="1" t="s">
        <v>7963</v>
      </c>
      <c r="C9599">
        <v>2513</v>
      </c>
      <c r="D9599" s="1" t="s">
        <v>7150</v>
      </c>
      <c r="E9599" s="20">
        <v>45126.425307939811</v>
      </c>
    </row>
    <row r="9600" spans="1:5" x14ac:dyDescent="0.35">
      <c r="A9600">
        <v>4</v>
      </c>
      <c r="B9600" s="1" t="s">
        <v>7963</v>
      </c>
      <c r="C9600">
        <v>1389</v>
      </c>
      <c r="D9600" s="1" t="s">
        <v>7151</v>
      </c>
      <c r="E9600" s="20">
        <v>45116.189945243059</v>
      </c>
    </row>
    <row r="9601" spans="1:5" x14ac:dyDescent="0.35">
      <c r="A9601">
        <v>4</v>
      </c>
      <c r="B9601" s="1" t="s">
        <v>7963</v>
      </c>
      <c r="C9601">
        <v>3857</v>
      </c>
      <c r="D9601" s="1" t="s">
        <v>5416</v>
      </c>
      <c r="E9601" s="20">
        <v>45124.6858640625</v>
      </c>
    </row>
    <row r="9602" spans="1:5" x14ac:dyDescent="0.35">
      <c r="A9602">
        <v>4</v>
      </c>
      <c r="B9602" s="1" t="s">
        <v>7963</v>
      </c>
      <c r="C9602">
        <v>1499</v>
      </c>
      <c r="D9602" s="1" t="s">
        <v>7158</v>
      </c>
      <c r="E9602" s="20">
        <v>45134.283729421295</v>
      </c>
    </row>
    <row r="9603" spans="1:5" x14ac:dyDescent="0.35">
      <c r="A9603">
        <v>4</v>
      </c>
      <c r="B9603" s="1" t="s">
        <v>7963</v>
      </c>
      <c r="C9603">
        <v>2042</v>
      </c>
      <c r="D9603" s="1" t="s">
        <v>7164</v>
      </c>
      <c r="E9603" s="20">
        <v>45123.950367951387</v>
      </c>
    </row>
    <row r="9604" spans="1:5" x14ac:dyDescent="0.35">
      <c r="A9604">
        <v>4</v>
      </c>
      <c r="B9604" s="1" t="s">
        <v>7963</v>
      </c>
      <c r="C9604">
        <v>2357</v>
      </c>
      <c r="D9604" s="1" t="s">
        <v>7165</v>
      </c>
      <c r="E9604" s="20">
        <v>45126.683146076386</v>
      </c>
    </row>
    <row r="9605" spans="1:5" x14ac:dyDescent="0.35">
      <c r="A9605">
        <v>4</v>
      </c>
      <c r="B9605" s="1" t="s">
        <v>7963</v>
      </c>
      <c r="C9605">
        <v>2857</v>
      </c>
      <c r="D9605" s="1" t="s">
        <v>5419</v>
      </c>
      <c r="E9605" s="20">
        <v>45130.100521840279</v>
      </c>
    </row>
    <row r="9606" spans="1:5" x14ac:dyDescent="0.35">
      <c r="A9606">
        <v>4</v>
      </c>
      <c r="B9606" s="1" t="s">
        <v>7963</v>
      </c>
      <c r="C9606">
        <v>3116</v>
      </c>
      <c r="D9606" s="1" t="s">
        <v>5420</v>
      </c>
      <c r="E9606" s="20">
        <v>45125.832450428243</v>
      </c>
    </row>
    <row r="9607" spans="1:5" x14ac:dyDescent="0.35">
      <c r="A9607">
        <v>4</v>
      </c>
      <c r="B9607" s="1" t="s">
        <v>7963</v>
      </c>
      <c r="C9607">
        <v>2759</v>
      </c>
      <c r="D9607" s="1" t="s">
        <v>8382</v>
      </c>
      <c r="E9607" s="20">
        <v>45133.774132314815</v>
      </c>
    </row>
    <row r="9608" spans="1:5" x14ac:dyDescent="0.35">
      <c r="A9608">
        <v>4</v>
      </c>
      <c r="B9608" s="1" t="s">
        <v>7963</v>
      </c>
      <c r="C9608">
        <v>1890</v>
      </c>
      <c r="D9608" s="1" t="s">
        <v>8383</v>
      </c>
      <c r="E9608" s="20">
        <v>45137.323994745369</v>
      </c>
    </row>
    <row r="9609" spans="1:5" x14ac:dyDescent="0.35">
      <c r="A9609">
        <v>4</v>
      </c>
      <c r="B9609" s="1" t="s">
        <v>7963</v>
      </c>
      <c r="C9609">
        <v>1555</v>
      </c>
      <c r="D9609" s="1" t="s">
        <v>7170</v>
      </c>
      <c r="E9609" s="20">
        <v>45109.352997708331</v>
      </c>
    </row>
    <row r="9610" spans="1:5" x14ac:dyDescent="0.35">
      <c r="A9610">
        <v>4</v>
      </c>
      <c r="B9610" s="1" t="s">
        <v>7963</v>
      </c>
      <c r="C9610">
        <v>912</v>
      </c>
      <c r="D9610" s="1" t="s">
        <v>8384</v>
      </c>
      <c r="E9610" s="20">
        <v>45109.272555868054</v>
      </c>
    </row>
    <row r="9611" spans="1:5" x14ac:dyDescent="0.35">
      <c r="A9611">
        <v>4</v>
      </c>
      <c r="B9611" s="1" t="s">
        <v>7963</v>
      </c>
      <c r="C9611">
        <v>3949</v>
      </c>
      <c r="D9611" s="1" t="s">
        <v>5422</v>
      </c>
      <c r="E9611" s="20">
        <v>45132.795299131947</v>
      </c>
    </row>
    <row r="9612" spans="1:5" x14ac:dyDescent="0.35">
      <c r="A9612">
        <v>4</v>
      </c>
      <c r="B9612" s="1" t="s">
        <v>7963</v>
      </c>
      <c r="C9612">
        <v>5461</v>
      </c>
      <c r="D9612" s="1" t="s">
        <v>7173</v>
      </c>
      <c r="E9612" s="20">
        <v>45118.314481203706</v>
      </c>
    </row>
    <row r="9613" spans="1:5" x14ac:dyDescent="0.35">
      <c r="A9613">
        <v>4</v>
      </c>
      <c r="B9613" s="1" t="s">
        <v>7963</v>
      </c>
      <c r="C9613">
        <v>101755</v>
      </c>
      <c r="D9613" s="1" t="s">
        <v>8385</v>
      </c>
      <c r="E9613" s="20">
        <v>45118.12882672454</v>
      </c>
    </row>
    <row r="9614" spans="1:5" x14ac:dyDescent="0.35">
      <c r="A9614">
        <v>4</v>
      </c>
      <c r="B9614" s="1" t="s">
        <v>7963</v>
      </c>
      <c r="C9614">
        <v>2671</v>
      </c>
      <c r="D9614" s="1" t="s">
        <v>5428</v>
      </c>
      <c r="E9614" s="20">
        <v>45118.430822245369</v>
      </c>
    </row>
    <row r="9615" spans="1:5" x14ac:dyDescent="0.35">
      <c r="A9615">
        <v>4</v>
      </c>
      <c r="B9615" s="1" t="s">
        <v>7963</v>
      </c>
      <c r="C9615">
        <v>986</v>
      </c>
      <c r="D9615" s="1" t="s">
        <v>8386</v>
      </c>
      <c r="E9615" s="20">
        <v>45133.721977870373</v>
      </c>
    </row>
    <row r="9616" spans="1:5" x14ac:dyDescent="0.35">
      <c r="A9616">
        <v>4</v>
      </c>
      <c r="B9616" s="1" t="s">
        <v>7963</v>
      </c>
      <c r="C9616">
        <v>2133</v>
      </c>
      <c r="D9616" s="1" t="s">
        <v>8387</v>
      </c>
      <c r="E9616" s="20">
        <v>45133.722003599534</v>
      </c>
    </row>
    <row r="9617" spans="1:5" x14ac:dyDescent="0.35">
      <c r="A9617">
        <v>4</v>
      </c>
      <c r="B9617" s="1" t="s">
        <v>7963</v>
      </c>
      <c r="C9617">
        <v>1158</v>
      </c>
      <c r="D9617" s="1" t="s">
        <v>5432</v>
      </c>
      <c r="E9617" s="20">
        <v>45133.633388958333</v>
      </c>
    </row>
    <row r="9618" spans="1:5" x14ac:dyDescent="0.35">
      <c r="A9618">
        <v>4</v>
      </c>
      <c r="B9618" s="1" t="s">
        <v>7963</v>
      </c>
      <c r="C9618">
        <v>1041</v>
      </c>
      <c r="D9618" s="1" t="s">
        <v>7182</v>
      </c>
      <c r="E9618" s="20">
        <v>45133.665626550923</v>
      </c>
    </row>
    <row r="9619" spans="1:5" x14ac:dyDescent="0.35">
      <c r="A9619">
        <v>4</v>
      </c>
      <c r="B9619" s="1" t="s">
        <v>7963</v>
      </c>
      <c r="C9619">
        <v>2843</v>
      </c>
      <c r="D9619" s="1" t="s">
        <v>5433</v>
      </c>
      <c r="E9619" s="20">
        <v>45118.381414814816</v>
      </c>
    </row>
    <row r="9620" spans="1:5" x14ac:dyDescent="0.35">
      <c r="A9620">
        <v>4</v>
      </c>
      <c r="B9620" s="1" t="s">
        <v>7963</v>
      </c>
      <c r="C9620">
        <v>807</v>
      </c>
      <c r="D9620" s="1" t="s">
        <v>7185</v>
      </c>
      <c r="E9620" s="20">
        <v>45118.630425474534</v>
      </c>
    </row>
    <row r="9621" spans="1:5" x14ac:dyDescent="0.35">
      <c r="A9621">
        <v>4</v>
      </c>
      <c r="B9621" s="1" t="s">
        <v>7963</v>
      </c>
      <c r="C9621">
        <v>4614</v>
      </c>
      <c r="D9621" s="1" t="s">
        <v>7189</v>
      </c>
      <c r="E9621" s="20">
        <v>45124.706359594908</v>
      </c>
    </row>
    <row r="9622" spans="1:5" x14ac:dyDescent="0.35">
      <c r="A9622">
        <v>4</v>
      </c>
      <c r="B9622" s="1" t="s">
        <v>7963</v>
      </c>
      <c r="C9622">
        <v>816</v>
      </c>
      <c r="D9622" s="1" t="s">
        <v>8388</v>
      </c>
      <c r="E9622" s="20">
        <v>45136.31333740741</v>
      </c>
    </row>
    <row r="9623" spans="1:5" x14ac:dyDescent="0.35">
      <c r="A9623">
        <v>4</v>
      </c>
      <c r="B9623" s="1" t="s">
        <v>7963</v>
      </c>
      <c r="C9623">
        <v>3668</v>
      </c>
      <c r="D9623" s="1" t="s">
        <v>5440</v>
      </c>
      <c r="E9623" s="20">
        <v>45119.863937118054</v>
      </c>
    </row>
    <row r="9624" spans="1:5" x14ac:dyDescent="0.35">
      <c r="A9624">
        <v>4</v>
      </c>
      <c r="B9624" s="1" t="s">
        <v>7963</v>
      </c>
      <c r="C9624">
        <v>1767</v>
      </c>
      <c r="D9624" s="1" t="s">
        <v>5441</v>
      </c>
      <c r="E9624" s="20">
        <v>45132.971406076387</v>
      </c>
    </row>
    <row r="9625" spans="1:5" x14ac:dyDescent="0.35">
      <c r="A9625">
        <v>4</v>
      </c>
      <c r="B9625" s="1" t="s">
        <v>7963</v>
      </c>
      <c r="C9625">
        <v>1369</v>
      </c>
      <c r="D9625" s="1" t="s">
        <v>8389</v>
      </c>
      <c r="E9625" s="20">
        <v>45126.060296932868</v>
      </c>
    </row>
    <row r="9626" spans="1:5" x14ac:dyDescent="0.35">
      <c r="A9626">
        <v>4</v>
      </c>
      <c r="B9626" s="1" t="s">
        <v>7963</v>
      </c>
      <c r="C9626">
        <v>5862</v>
      </c>
      <c r="D9626" s="1" t="s">
        <v>7191</v>
      </c>
      <c r="E9626" s="20">
        <v>45126.060342800927</v>
      </c>
    </row>
    <row r="9627" spans="1:5" x14ac:dyDescent="0.35">
      <c r="A9627">
        <v>4</v>
      </c>
      <c r="B9627" s="1" t="s">
        <v>7963</v>
      </c>
      <c r="C9627">
        <v>3397</v>
      </c>
      <c r="D9627" s="1" t="s">
        <v>7193</v>
      </c>
      <c r="E9627" s="20">
        <v>45133.321774606484</v>
      </c>
    </row>
    <row r="9628" spans="1:5" x14ac:dyDescent="0.35">
      <c r="A9628">
        <v>4</v>
      </c>
      <c r="B9628" s="1" t="s">
        <v>7963</v>
      </c>
      <c r="C9628">
        <v>1071</v>
      </c>
      <c r="D9628" s="1" t="s">
        <v>8390</v>
      </c>
      <c r="E9628" s="20">
        <v>45125.890598298611</v>
      </c>
    </row>
    <row r="9629" spans="1:5" x14ac:dyDescent="0.35">
      <c r="A9629">
        <v>4</v>
      </c>
      <c r="B9629" s="1" t="s">
        <v>7963</v>
      </c>
      <c r="C9629">
        <v>3057</v>
      </c>
      <c r="D9629" s="1" t="s">
        <v>8391</v>
      </c>
      <c r="E9629" s="20">
        <v>45125.890638009259</v>
      </c>
    </row>
    <row r="9630" spans="1:5" x14ac:dyDescent="0.35">
      <c r="A9630">
        <v>4</v>
      </c>
      <c r="B9630" s="1" t="s">
        <v>7963</v>
      </c>
      <c r="C9630">
        <v>3254</v>
      </c>
      <c r="D9630" s="1" t="s">
        <v>8392</v>
      </c>
      <c r="E9630" s="20">
        <v>45125.846696736109</v>
      </c>
    </row>
    <row r="9631" spans="1:5" x14ac:dyDescent="0.35">
      <c r="A9631">
        <v>4</v>
      </c>
      <c r="B9631" s="1" t="s">
        <v>7963</v>
      </c>
      <c r="C9631">
        <v>1894</v>
      </c>
      <c r="D9631" s="1" t="s">
        <v>7194</v>
      </c>
      <c r="E9631" s="20">
        <v>45125.846672361113</v>
      </c>
    </row>
    <row r="9632" spans="1:5" x14ac:dyDescent="0.35">
      <c r="A9632">
        <v>4</v>
      </c>
      <c r="B9632" s="1" t="s">
        <v>7963</v>
      </c>
      <c r="C9632">
        <v>1411</v>
      </c>
      <c r="D9632" s="1" t="s">
        <v>8393</v>
      </c>
      <c r="E9632" s="20">
        <v>45125.800683194444</v>
      </c>
    </row>
    <row r="9633" spans="1:5" x14ac:dyDescent="0.35">
      <c r="A9633">
        <v>4</v>
      </c>
      <c r="B9633" s="1" t="s">
        <v>7963</v>
      </c>
      <c r="C9633">
        <v>9611</v>
      </c>
      <c r="D9633" s="1" t="s">
        <v>5445</v>
      </c>
      <c r="E9633" s="20">
        <v>45129.445083761573</v>
      </c>
    </row>
    <row r="9634" spans="1:5" x14ac:dyDescent="0.35">
      <c r="A9634">
        <v>4</v>
      </c>
      <c r="B9634" s="1" t="s">
        <v>7963</v>
      </c>
      <c r="C9634">
        <v>4548</v>
      </c>
      <c r="D9634" s="1" t="s">
        <v>5446</v>
      </c>
      <c r="E9634" s="20">
        <v>45133.841426203704</v>
      </c>
    </row>
    <row r="9635" spans="1:5" x14ac:dyDescent="0.35">
      <c r="A9635">
        <v>4</v>
      </c>
      <c r="B9635" s="1" t="s">
        <v>7963</v>
      </c>
      <c r="C9635">
        <v>4620</v>
      </c>
      <c r="D9635" s="1" t="s">
        <v>8394</v>
      </c>
      <c r="E9635" s="20">
        <v>45137.725727210651</v>
      </c>
    </row>
    <row r="9636" spans="1:5" x14ac:dyDescent="0.35">
      <c r="A9636">
        <v>4</v>
      </c>
      <c r="B9636" s="1" t="s">
        <v>7963</v>
      </c>
      <c r="C9636">
        <v>1643</v>
      </c>
      <c r="D9636" s="1" t="s">
        <v>7200</v>
      </c>
      <c r="E9636" s="20">
        <v>45114.829516597223</v>
      </c>
    </row>
    <row r="9637" spans="1:5" x14ac:dyDescent="0.35">
      <c r="A9637">
        <v>4</v>
      </c>
      <c r="B9637" s="1" t="s">
        <v>7963</v>
      </c>
      <c r="C9637">
        <v>81063</v>
      </c>
      <c r="D9637" s="1" t="s">
        <v>7203</v>
      </c>
      <c r="E9637" s="20">
        <v>45124.850309201393</v>
      </c>
    </row>
    <row r="9638" spans="1:5" x14ac:dyDescent="0.35">
      <c r="A9638">
        <v>4</v>
      </c>
      <c r="B9638" s="1" t="s">
        <v>7963</v>
      </c>
      <c r="C9638">
        <v>9081</v>
      </c>
      <c r="D9638" s="1" t="s">
        <v>7204</v>
      </c>
      <c r="E9638" s="20">
        <v>45119.821233599534</v>
      </c>
    </row>
    <row r="9639" spans="1:5" x14ac:dyDescent="0.35">
      <c r="A9639">
        <v>4</v>
      </c>
      <c r="B9639" s="1" t="s">
        <v>7963</v>
      </c>
      <c r="C9639">
        <v>1840</v>
      </c>
      <c r="D9639" s="1" t="s">
        <v>7205</v>
      </c>
      <c r="E9639" s="20">
        <v>45125.737439895835</v>
      </c>
    </row>
    <row r="9640" spans="1:5" x14ac:dyDescent="0.35">
      <c r="A9640">
        <v>4</v>
      </c>
      <c r="B9640" s="1" t="s">
        <v>7963</v>
      </c>
      <c r="C9640">
        <v>4739</v>
      </c>
      <c r="D9640" s="1" t="s">
        <v>8395</v>
      </c>
      <c r="E9640" s="20">
        <v>45132.803535474537</v>
      </c>
    </row>
    <row r="9641" spans="1:5" x14ac:dyDescent="0.35">
      <c r="A9641">
        <v>4</v>
      </c>
      <c r="B9641" s="1" t="s">
        <v>7963</v>
      </c>
      <c r="C9641">
        <v>3982</v>
      </c>
      <c r="D9641" s="1" t="s">
        <v>7212</v>
      </c>
      <c r="E9641" s="20">
        <v>45122.282804456016</v>
      </c>
    </row>
    <row r="9642" spans="1:5" x14ac:dyDescent="0.35">
      <c r="A9642">
        <v>4</v>
      </c>
      <c r="B9642" s="1" t="s">
        <v>7963</v>
      </c>
      <c r="C9642">
        <v>1490</v>
      </c>
      <c r="D9642" s="1" t="s">
        <v>5456</v>
      </c>
      <c r="E9642" s="20">
        <v>45121.855604259261</v>
      </c>
    </row>
    <row r="9643" spans="1:5" x14ac:dyDescent="0.35">
      <c r="A9643">
        <v>4</v>
      </c>
      <c r="B9643" s="1" t="s">
        <v>7963</v>
      </c>
      <c r="C9643">
        <v>616</v>
      </c>
      <c r="D9643" s="1" t="s">
        <v>7214</v>
      </c>
      <c r="E9643" s="20">
        <v>45129.441715532404</v>
      </c>
    </row>
    <row r="9644" spans="1:5" x14ac:dyDescent="0.35">
      <c r="A9644">
        <v>4</v>
      </c>
      <c r="B9644" s="1" t="s">
        <v>7963</v>
      </c>
      <c r="C9644">
        <v>1603</v>
      </c>
      <c r="D9644" s="1" t="s">
        <v>5458</v>
      </c>
      <c r="E9644" s="20">
        <v>45119.337075462965</v>
      </c>
    </row>
    <row r="9645" spans="1:5" x14ac:dyDescent="0.35">
      <c r="A9645">
        <v>4</v>
      </c>
      <c r="B9645" s="1" t="s">
        <v>7963</v>
      </c>
      <c r="C9645">
        <v>3058</v>
      </c>
      <c r="D9645" s="1" t="s">
        <v>5459</v>
      </c>
      <c r="E9645" s="20">
        <v>45133.279730856484</v>
      </c>
    </row>
    <row r="9646" spans="1:5" x14ac:dyDescent="0.35">
      <c r="A9646">
        <v>4</v>
      </c>
      <c r="B9646" s="1" t="s">
        <v>7963</v>
      </c>
      <c r="C9646">
        <v>4880</v>
      </c>
      <c r="D9646" s="1" t="s">
        <v>8396</v>
      </c>
      <c r="E9646" s="20">
        <v>45132.829018506942</v>
      </c>
    </row>
    <row r="9647" spans="1:5" x14ac:dyDescent="0.35">
      <c r="A9647">
        <v>4</v>
      </c>
      <c r="B9647" s="1" t="s">
        <v>7963</v>
      </c>
      <c r="C9647">
        <v>630</v>
      </c>
      <c r="D9647" s="1" t="s">
        <v>7231</v>
      </c>
      <c r="E9647" s="20">
        <v>45133.309097835649</v>
      </c>
    </row>
    <row r="9648" spans="1:5" x14ac:dyDescent="0.35">
      <c r="A9648">
        <v>4</v>
      </c>
      <c r="B9648" s="1" t="s">
        <v>7963</v>
      </c>
      <c r="C9648">
        <v>1680</v>
      </c>
      <c r="D9648" s="1" t="s">
        <v>5463</v>
      </c>
      <c r="E9648" s="20">
        <v>45114.807034259262</v>
      </c>
    </row>
    <row r="9649" spans="1:5" x14ac:dyDescent="0.35">
      <c r="A9649">
        <v>4</v>
      </c>
      <c r="B9649" s="1" t="s">
        <v>7963</v>
      </c>
      <c r="C9649">
        <v>6335</v>
      </c>
      <c r="D9649" s="1" t="s">
        <v>7235</v>
      </c>
      <c r="E9649" s="20">
        <v>45117.76205459491</v>
      </c>
    </row>
    <row r="9650" spans="1:5" x14ac:dyDescent="0.35">
      <c r="A9650">
        <v>4</v>
      </c>
      <c r="B9650" s="1" t="s">
        <v>7963</v>
      </c>
      <c r="C9650">
        <v>3760</v>
      </c>
      <c r="D9650" s="1" t="s">
        <v>7236</v>
      </c>
      <c r="E9650" s="20">
        <v>45118.597661550928</v>
      </c>
    </row>
    <row r="9651" spans="1:5" x14ac:dyDescent="0.35">
      <c r="A9651">
        <v>4</v>
      </c>
      <c r="B9651" s="1" t="s">
        <v>7963</v>
      </c>
      <c r="C9651">
        <v>1138</v>
      </c>
      <c r="D9651" s="1" t="s">
        <v>7238</v>
      </c>
      <c r="E9651" s="20">
        <v>45125.277248738428</v>
      </c>
    </row>
    <row r="9652" spans="1:5" x14ac:dyDescent="0.35">
      <c r="A9652">
        <v>4</v>
      </c>
      <c r="B9652" s="1" t="s">
        <v>7963</v>
      </c>
      <c r="C9652">
        <v>1519</v>
      </c>
      <c r="D9652" s="1" t="s">
        <v>8397</v>
      </c>
      <c r="E9652" s="20">
        <v>45121.855626076387</v>
      </c>
    </row>
    <row r="9653" spans="1:5" x14ac:dyDescent="0.35">
      <c r="A9653">
        <v>4</v>
      </c>
      <c r="B9653" s="1" t="s">
        <v>7963</v>
      </c>
      <c r="C9653">
        <v>2992</v>
      </c>
      <c r="D9653" s="1" t="s">
        <v>5466</v>
      </c>
      <c r="E9653" s="20">
        <v>45118.771112187504</v>
      </c>
    </row>
    <row r="9654" spans="1:5" x14ac:dyDescent="0.35">
      <c r="A9654">
        <v>4</v>
      </c>
      <c r="B9654" s="1" t="s">
        <v>7963</v>
      </c>
      <c r="C9654">
        <v>1670</v>
      </c>
      <c r="D9654" s="1" t="s">
        <v>7239</v>
      </c>
      <c r="E9654" s="20">
        <v>45125.748950497684</v>
      </c>
    </row>
    <row r="9655" spans="1:5" x14ac:dyDescent="0.35">
      <c r="A9655">
        <v>4</v>
      </c>
      <c r="B9655" s="1" t="s">
        <v>7963</v>
      </c>
      <c r="C9655">
        <v>3215</v>
      </c>
      <c r="D9655" s="1" t="s">
        <v>5468</v>
      </c>
      <c r="E9655" s="20">
        <v>45129.266856493057</v>
      </c>
    </row>
    <row r="9656" spans="1:5" x14ac:dyDescent="0.35">
      <c r="A9656">
        <v>4</v>
      </c>
      <c r="B9656" s="1" t="s">
        <v>7963</v>
      </c>
      <c r="C9656">
        <v>3642</v>
      </c>
      <c r="D9656" s="1" t="s">
        <v>8398</v>
      </c>
      <c r="E9656" s="20">
        <v>45120.265254930557</v>
      </c>
    </row>
    <row r="9657" spans="1:5" x14ac:dyDescent="0.35">
      <c r="A9657">
        <v>4</v>
      </c>
      <c r="B9657" s="1" t="s">
        <v>7963</v>
      </c>
      <c r="C9657">
        <v>1620</v>
      </c>
      <c r="D9657" s="1" t="s">
        <v>8399</v>
      </c>
      <c r="E9657" s="20">
        <v>45122.382874884257</v>
      </c>
    </row>
    <row r="9658" spans="1:5" x14ac:dyDescent="0.35">
      <c r="A9658">
        <v>4</v>
      </c>
      <c r="B9658" s="1" t="s">
        <v>7963</v>
      </c>
      <c r="C9658">
        <v>4085</v>
      </c>
      <c r="D9658" s="1" t="s">
        <v>7244</v>
      </c>
      <c r="E9658" s="20">
        <v>45122.382697569446</v>
      </c>
    </row>
    <row r="9659" spans="1:5" x14ac:dyDescent="0.35">
      <c r="A9659">
        <v>4</v>
      </c>
      <c r="B9659" s="1" t="s">
        <v>7963</v>
      </c>
      <c r="C9659">
        <v>3163</v>
      </c>
      <c r="D9659" s="1" t="s">
        <v>8400</v>
      </c>
      <c r="E9659" s="20">
        <v>45135.84059216435</v>
      </c>
    </row>
    <row r="9660" spans="1:5" x14ac:dyDescent="0.35">
      <c r="A9660">
        <v>4</v>
      </c>
      <c r="B9660" s="1" t="s">
        <v>7963</v>
      </c>
      <c r="C9660">
        <v>4420</v>
      </c>
      <c r="D9660" s="1" t="s">
        <v>7252</v>
      </c>
      <c r="E9660" s="20">
        <v>45133.328856562497</v>
      </c>
    </row>
    <row r="9661" spans="1:5" x14ac:dyDescent="0.35">
      <c r="A9661">
        <v>4</v>
      </c>
      <c r="B9661" s="1" t="s">
        <v>7963</v>
      </c>
      <c r="C9661">
        <v>889</v>
      </c>
      <c r="D9661" s="1" t="s">
        <v>7255</v>
      </c>
      <c r="E9661" s="20">
        <v>45126.5418912963</v>
      </c>
    </row>
    <row r="9662" spans="1:5" x14ac:dyDescent="0.35">
      <c r="A9662">
        <v>4</v>
      </c>
      <c r="B9662" s="1" t="s">
        <v>7963</v>
      </c>
      <c r="C9662">
        <v>4970</v>
      </c>
      <c r="D9662" s="1" t="s">
        <v>8401</v>
      </c>
      <c r="E9662" s="20">
        <v>45126.54198021991</v>
      </c>
    </row>
    <row r="9663" spans="1:5" x14ac:dyDescent="0.35">
      <c r="A9663">
        <v>4</v>
      </c>
      <c r="B9663" s="1" t="s">
        <v>7963</v>
      </c>
      <c r="C9663">
        <v>4121</v>
      </c>
      <c r="D9663" s="1" t="s">
        <v>7257</v>
      </c>
      <c r="E9663" s="20">
        <v>45125.823928449077</v>
      </c>
    </row>
    <row r="9664" spans="1:5" x14ac:dyDescent="0.35">
      <c r="A9664">
        <v>4</v>
      </c>
      <c r="B9664" s="1" t="s">
        <v>7963</v>
      </c>
      <c r="C9664">
        <v>764</v>
      </c>
      <c r="D9664" s="1" t="s">
        <v>8402</v>
      </c>
      <c r="E9664" s="20">
        <v>45136.303611840274</v>
      </c>
    </row>
    <row r="9665" spans="1:5" x14ac:dyDescent="0.35">
      <c r="A9665">
        <v>4</v>
      </c>
      <c r="B9665" s="1" t="s">
        <v>7963</v>
      </c>
      <c r="C9665">
        <v>927</v>
      </c>
      <c r="D9665" s="1" t="s">
        <v>8403</v>
      </c>
      <c r="E9665" s="20">
        <v>45136.30356925926</v>
      </c>
    </row>
    <row r="9666" spans="1:5" x14ac:dyDescent="0.35">
      <c r="A9666">
        <v>4</v>
      </c>
      <c r="B9666" s="1" t="s">
        <v>7963</v>
      </c>
      <c r="C9666">
        <v>606</v>
      </c>
      <c r="D9666" s="1" t="s">
        <v>7259</v>
      </c>
      <c r="E9666" s="20">
        <v>45126.291058981478</v>
      </c>
    </row>
    <row r="9667" spans="1:5" x14ac:dyDescent="0.35">
      <c r="A9667">
        <v>4</v>
      </c>
      <c r="B9667" s="1" t="s">
        <v>7963</v>
      </c>
      <c r="C9667">
        <v>3411</v>
      </c>
      <c r="D9667" s="1" t="s">
        <v>7260</v>
      </c>
      <c r="E9667" s="20">
        <v>45133.288881215274</v>
      </c>
    </row>
    <row r="9668" spans="1:5" x14ac:dyDescent="0.35">
      <c r="A9668">
        <v>4</v>
      </c>
      <c r="B9668" s="1" t="s">
        <v>7963</v>
      </c>
      <c r="C9668">
        <v>1550</v>
      </c>
      <c r="D9668" s="1" t="s">
        <v>7265</v>
      </c>
      <c r="E9668" s="20">
        <v>45118.825998356479</v>
      </c>
    </row>
    <row r="9669" spans="1:5" x14ac:dyDescent="0.35">
      <c r="A9669">
        <v>4</v>
      </c>
      <c r="B9669" s="1" t="s">
        <v>7963</v>
      </c>
      <c r="C9669">
        <v>3369</v>
      </c>
      <c r="D9669" s="1" t="s">
        <v>8404</v>
      </c>
      <c r="E9669" s="20">
        <v>45124.739200578704</v>
      </c>
    </row>
    <row r="9670" spans="1:5" x14ac:dyDescent="0.35">
      <c r="A9670">
        <v>4</v>
      </c>
      <c r="B9670" s="1" t="s">
        <v>7963</v>
      </c>
      <c r="C9670">
        <v>660</v>
      </c>
      <c r="D9670" s="1" t="s">
        <v>8405</v>
      </c>
      <c r="E9670" s="20">
        <v>45129.422075972223</v>
      </c>
    </row>
    <row r="9671" spans="1:5" x14ac:dyDescent="0.35">
      <c r="A9671">
        <v>4</v>
      </c>
      <c r="B9671" s="1" t="s">
        <v>7963</v>
      </c>
      <c r="C9671">
        <v>1866</v>
      </c>
      <c r="D9671" s="1" t="s">
        <v>5487</v>
      </c>
      <c r="E9671" s="20">
        <v>45126.368140914354</v>
      </c>
    </row>
    <row r="9672" spans="1:5" x14ac:dyDescent="0.35">
      <c r="A9672">
        <v>4</v>
      </c>
      <c r="B9672" s="1" t="s">
        <v>7963</v>
      </c>
      <c r="C9672">
        <v>1007</v>
      </c>
      <c r="D9672" s="1" t="s">
        <v>7273</v>
      </c>
      <c r="E9672" s="20">
        <v>45126.995342106478</v>
      </c>
    </row>
    <row r="9673" spans="1:5" x14ac:dyDescent="0.35">
      <c r="A9673">
        <v>4</v>
      </c>
      <c r="B9673" s="1" t="s">
        <v>7963</v>
      </c>
      <c r="C9673">
        <v>689</v>
      </c>
      <c r="D9673" s="1" t="s">
        <v>7274</v>
      </c>
      <c r="E9673" s="20">
        <v>45132.695979259261</v>
      </c>
    </row>
    <row r="9674" spans="1:5" x14ac:dyDescent="0.35">
      <c r="A9674">
        <v>4</v>
      </c>
      <c r="B9674" s="1" t="s">
        <v>7963</v>
      </c>
      <c r="C9674">
        <v>1856</v>
      </c>
      <c r="D9674" s="1" t="s">
        <v>7275</v>
      </c>
      <c r="E9674" s="20">
        <v>45132.853664120368</v>
      </c>
    </row>
    <row r="9675" spans="1:5" x14ac:dyDescent="0.35">
      <c r="A9675">
        <v>4</v>
      </c>
      <c r="B9675" s="1" t="s">
        <v>7963</v>
      </c>
      <c r="C9675">
        <v>1694</v>
      </c>
      <c r="D9675" s="1" t="s">
        <v>8406</v>
      </c>
      <c r="E9675" s="20">
        <v>45136.288782986114</v>
      </c>
    </row>
    <row r="9676" spans="1:5" x14ac:dyDescent="0.35">
      <c r="A9676">
        <v>4</v>
      </c>
      <c r="B9676" s="1" t="s">
        <v>7963</v>
      </c>
      <c r="C9676">
        <v>1798</v>
      </c>
      <c r="D9676" s="1" t="s">
        <v>5491</v>
      </c>
      <c r="E9676" s="20">
        <v>45126.331378252318</v>
      </c>
    </row>
    <row r="9677" spans="1:5" x14ac:dyDescent="0.35">
      <c r="A9677">
        <v>4</v>
      </c>
      <c r="B9677" s="1" t="s">
        <v>7963</v>
      </c>
      <c r="C9677">
        <v>1094</v>
      </c>
      <c r="D9677" s="1" t="s">
        <v>7281</v>
      </c>
      <c r="E9677" s="20">
        <v>45113.882464074071</v>
      </c>
    </row>
    <row r="9678" spans="1:5" x14ac:dyDescent="0.35">
      <c r="A9678">
        <v>4</v>
      </c>
      <c r="B9678" s="1" t="s">
        <v>7963</v>
      </c>
      <c r="C9678">
        <v>1090</v>
      </c>
      <c r="D9678" s="1" t="s">
        <v>7283</v>
      </c>
      <c r="E9678" s="20">
        <v>45125.870253715279</v>
      </c>
    </row>
    <row r="9679" spans="1:5" x14ac:dyDescent="0.35">
      <c r="A9679">
        <v>4</v>
      </c>
      <c r="B9679" s="1" t="s">
        <v>7963</v>
      </c>
      <c r="C9679">
        <v>900</v>
      </c>
      <c r="D9679" s="1" t="s">
        <v>8407</v>
      </c>
      <c r="E9679" s="20">
        <v>45119.170671273147</v>
      </c>
    </row>
    <row r="9680" spans="1:5" x14ac:dyDescent="0.35">
      <c r="A9680">
        <v>4</v>
      </c>
      <c r="B9680" s="1" t="s">
        <v>7963</v>
      </c>
      <c r="C9680">
        <v>2021</v>
      </c>
      <c r="D9680" s="1" t="s">
        <v>7286</v>
      </c>
      <c r="E9680" s="20">
        <v>45133.291303472222</v>
      </c>
    </row>
    <row r="9681" spans="1:5" x14ac:dyDescent="0.35">
      <c r="A9681">
        <v>4</v>
      </c>
      <c r="B9681" s="1" t="s">
        <v>7963</v>
      </c>
      <c r="C9681">
        <v>1525</v>
      </c>
      <c r="D9681" s="1" t="s">
        <v>7290</v>
      </c>
      <c r="E9681" s="20">
        <v>45115.284193495369</v>
      </c>
    </row>
    <row r="9682" spans="1:5" x14ac:dyDescent="0.35">
      <c r="A9682">
        <v>4</v>
      </c>
      <c r="B9682" s="1" t="s">
        <v>7963</v>
      </c>
      <c r="C9682">
        <v>3065</v>
      </c>
      <c r="D9682" s="1" t="s">
        <v>7291</v>
      </c>
      <c r="E9682" s="20">
        <v>45122.274540416664</v>
      </c>
    </row>
    <row r="9683" spans="1:5" x14ac:dyDescent="0.35">
      <c r="A9683">
        <v>4</v>
      </c>
      <c r="B9683" s="1" t="s">
        <v>7963</v>
      </c>
      <c r="C9683">
        <v>4250</v>
      </c>
      <c r="D9683" s="1" t="s">
        <v>7294</v>
      </c>
      <c r="E9683" s="20">
        <v>45124.174237962965</v>
      </c>
    </row>
    <row r="9684" spans="1:5" x14ac:dyDescent="0.35">
      <c r="A9684">
        <v>4</v>
      </c>
      <c r="B9684" s="1" t="s">
        <v>7963</v>
      </c>
      <c r="C9684">
        <v>59846</v>
      </c>
      <c r="D9684" s="1" t="s">
        <v>8408</v>
      </c>
      <c r="E9684" s="20">
        <v>45112.835212280093</v>
      </c>
    </row>
    <row r="9685" spans="1:5" x14ac:dyDescent="0.35">
      <c r="A9685">
        <v>4</v>
      </c>
      <c r="B9685" s="1" t="s">
        <v>7963</v>
      </c>
      <c r="C9685">
        <v>2882</v>
      </c>
      <c r="D9685" s="1" t="s">
        <v>8409</v>
      </c>
      <c r="E9685" s="20">
        <v>45133.299457939815</v>
      </c>
    </row>
    <row r="9686" spans="1:5" x14ac:dyDescent="0.35">
      <c r="A9686">
        <v>4</v>
      </c>
      <c r="B9686" s="1" t="s">
        <v>7963</v>
      </c>
      <c r="C9686">
        <v>1676</v>
      </c>
      <c r="D9686" s="1" t="s">
        <v>7295</v>
      </c>
      <c r="E9686" s="20">
        <v>45133.29940236111</v>
      </c>
    </row>
    <row r="9687" spans="1:5" x14ac:dyDescent="0.35">
      <c r="A9687">
        <v>4</v>
      </c>
      <c r="B9687" s="1" t="s">
        <v>7963</v>
      </c>
      <c r="C9687">
        <v>919</v>
      </c>
      <c r="D9687" s="1" t="s">
        <v>8410</v>
      </c>
      <c r="E9687" s="20">
        <v>45114.814255868056</v>
      </c>
    </row>
    <row r="9688" spans="1:5" x14ac:dyDescent="0.35">
      <c r="A9688">
        <v>4</v>
      </c>
      <c r="B9688" s="1" t="s">
        <v>7963</v>
      </c>
      <c r="C9688">
        <v>830</v>
      </c>
      <c r="D9688" s="1" t="s">
        <v>7297</v>
      </c>
      <c r="E9688" s="20">
        <v>45119.278734120373</v>
      </c>
    </row>
    <row r="9689" spans="1:5" x14ac:dyDescent="0.35">
      <c r="A9689">
        <v>4</v>
      </c>
      <c r="B9689" s="1" t="s">
        <v>7963</v>
      </c>
      <c r="C9689">
        <v>4637</v>
      </c>
      <c r="D9689" s="1" t="s">
        <v>7298</v>
      </c>
      <c r="E9689" s="20">
        <v>45121.717972627317</v>
      </c>
    </row>
    <row r="9690" spans="1:5" x14ac:dyDescent="0.35">
      <c r="A9690">
        <v>4</v>
      </c>
      <c r="B9690" s="1" t="s">
        <v>7963</v>
      </c>
      <c r="C9690">
        <v>2492</v>
      </c>
      <c r="D9690" s="1" t="s">
        <v>8411</v>
      </c>
      <c r="E9690" s="20">
        <v>45137.723604224535</v>
      </c>
    </row>
    <row r="9691" spans="1:5" x14ac:dyDescent="0.35">
      <c r="A9691">
        <v>4</v>
      </c>
      <c r="B9691" s="1" t="s">
        <v>7963</v>
      </c>
      <c r="C9691">
        <v>1018</v>
      </c>
      <c r="D9691" s="1" t="s">
        <v>7299</v>
      </c>
      <c r="E9691" s="20">
        <v>45129.421994988428</v>
      </c>
    </row>
    <row r="9692" spans="1:5" x14ac:dyDescent="0.35">
      <c r="A9692">
        <v>4</v>
      </c>
      <c r="B9692" s="1" t="s">
        <v>7963</v>
      </c>
      <c r="C9692">
        <v>7411</v>
      </c>
      <c r="D9692" s="1" t="s">
        <v>7310</v>
      </c>
      <c r="E9692" s="20">
        <v>45117.820538333333</v>
      </c>
    </row>
    <row r="9693" spans="1:5" x14ac:dyDescent="0.35">
      <c r="A9693">
        <v>4</v>
      </c>
      <c r="B9693" s="1" t="s">
        <v>7963</v>
      </c>
      <c r="C9693">
        <v>5265</v>
      </c>
      <c r="D9693" s="1" t="s">
        <v>5502</v>
      </c>
      <c r="E9693" s="20">
        <v>45122.084180775462</v>
      </c>
    </row>
    <row r="9694" spans="1:5" x14ac:dyDescent="0.35">
      <c r="A9694">
        <v>4</v>
      </c>
      <c r="B9694" s="1" t="s">
        <v>7963</v>
      </c>
      <c r="C9694">
        <v>5756</v>
      </c>
      <c r="D9694" s="1" t="s">
        <v>5503</v>
      </c>
      <c r="E9694" s="20">
        <v>45134.265907835645</v>
      </c>
    </row>
    <row r="9695" spans="1:5" x14ac:dyDescent="0.35">
      <c r="A9695">
        <v>4</v>
      </c>
      <c r="B9695" s="1" t="s">
        <v>7963</v>
      </c>
      <c r="C9695">
        <v>2096</v>
      </c>
      <c r="D9695" s="1" t="s">
        <v>5516</v>
      </c>
      <c r="E9695" s="20">
        <v>45109.490128287034</v>
      </c>
    </row>
    <row r="9696" spans="1:5" x14ac:dyDescent="0.35">
      <c r="A9696">
        <v>4</v>
      </c>
      <c r="B9696" s="1" t="s">
        <v>7963</v>
      </c>
      <c r="C9696">
        <v>1011</v>
      </c>
      <c r="D9696" s="1" t="s">
        <v>8412</v>
      </c>
      <c r="E9696" s="20">
        <v>45133.878467569448</v>
      </c>
    </row>
    <row r="9697" spans="1:5" x14ac:dyDescent="0.35">
      <c r="A9697">
        <v>4</v>
      </c>
      <c r="B9697" s="1" t="s">
        <v>7963</v>
      </c>
      <c r="C9697">
        <v>1472</v>
      </c>
      <c r="D9697" s="1" t="s">
        <v>5517</v>
      </c>
      <c r="E9697" s="20">
        <v>45109.385956967591</v>
      </c>
    </row>
    <row r="9698" spans="1:5" x14ac:dyDescent="0.35">
      <c r="A9698">
        <v>4</v>
      </c>
      <c r="B9698" s="1" t="s">
        <v>7963</v>
      </c>
      <c r="C9698">
        <v>1935</v>
      </c>
      <c r="D9698" s="1" t="s">
        <v>5518</v>
      </c>
      <c r="E9698" s="20">
        <v>45110.000521203707</v>
      </c>
    </row>
    <row r="9699" spans="1:5" x14ac:dyDescent="0.35">
      <c r="A9699">
        <v>4</v>
      </c>
      <c r="B9699" s="1" t="s">
        <v>7963</v>
      </c>
      <c r="C9699">
        <v>2817</v>
      </c>
      <c r="D9699" s="1" t="s">
        <v>8413</v>
      </c>
      <c r="E9699" s="20">
        <v>45136.723633032409</v>
      </c>
    </row>
    <row r="9700" spans="1:5" x14ac:dyDescent="0.35">
      <c r="A9700">
        <v>4</v>
      </c>
      <c r="B9700" s="1" t="s">
        <v>7963</v>
      </c>
      <c r="C9700">
        <v>2261</v>
      </c>
      <c r="D9700" s="1" t="s">
        <v>8414</v>
      </c>
      <c r="E9700" s="20">
        <v>45108.312853437499</v>
      </c>
    </row>
    <row r="9701" spans="1:5" x14ac:dyDescent="0.35">
      <c r="A9701">
        <v>4</v>
      </c>
      <c r="B9701" s="1" t="s">
        <v>7963</v>
      </c>
      <c r="C9701">
        <v>6119</v>
      </c>
      <c r="D9701" s="1" t="s">
        <v>7331</v>
      </c>
      <c r="E9701" s="20">
        <v>45118.082422465275</v>
      </c>
    </row>
    <row r="9702" spans="1:5" x14ac:dyDescent="0.35">
      <c r="A9702">
        <v>4</v>
      </c>
      <c r="B9702" s="1" t="s">
        <v>7963</v>
      </c>
      <c r="C9702">
        <v>925</v>
      </c>
      <c r="D9702" s="1" t="s">
        <v>7334</v>
      </c>
      <c r="E9702" s="20">
        <v>45115.299912349539</v>
      </c>
    </row>
    <row r="9703" spans="1:5" x14ac:dyDescent="0.35">
      <c r="A9703">
        <v>4</v>
      </c>
      <c r="B9703" s="1" t="s">
        <v>7963</v>
      </c>
      <c r="C9703">
        <v>7171</v>
      </c>
      <c r="D9703" s="1" t="s">
        <v>7337</v>
      </c>
      <c r="E9703" s="20">
        <v>45119.818265798611</v>
      </c>
    </row>
    <row r="9704" spans="1:5" x14ac:dyDescent="0.35">
      <c r="A9704">
        <v>4</v>
      </c>
      <c r="B9704" s="1" t="s">
        <v>7963</v>
      </c>
      <c r="C9704">
        <v>11900</v>
      </c>
      <c r="D9704" s="1" t="s">
        <v>5523</v>
      </c>
      <c r="E9704" s="20">
        <v>45109.424018530095</v>
      </c>
    </row>
    <row r="9705" spans="1:5" x14ac:dyDescent="0.35">
      <c r="A9705">
        <v>4</v>
      </c>
      <c r="B9705" s="1" t="s">
        <v>7963</v>
      </c>
      <c r="C9705">
        <v>3144</v>
      </c>
      <c r="D9705" s="1" t="s">
        <v>7344</v>
      </c>
      <c r="E9705" s="20">
        <v>45122.281085208335</v>
      </c>
    </row>
    <row r="9706" spans="1:5" x14ac:dyDescent="0.35">
      <c r="A9706">
        <v>4</v>
      </c>
      <c r="B9706" s="1" t="s">
        <v>7963</v>
      </c>
      <c r="C9706">
        <v>22386</v>
      </c>
      <c r="D9706" s="1" t="s">
        <v>7347</v>
      </c>
      <c r="E9706" s="20">
        <v>45135.065658310188</v>
      </c>
    </row>
    <row r="9707" spans="1:5" x14ac:dyDescent="0.35">
      <c r="A9707">
        <v>4</v>
      </c>
      <c r="B9707" s="1" t="s">
        <v>7963</v>
      </c>
      <c r="C9707">
        <v>2157</v>
      </c>
      <c r="D9707" s="1" t="s">
        <v>8415</v>
      </c>
      <c r="E9707" s="20">
        <v>45137.754278495369</v>
      </c>
    </row>
    <row r="9708" spans="1:5" x14ac:dyDescent="0.35">
      <c r="A9708">
        <v>4</v>
      </c>
      <c r="B9708" s="1" t="s">
        <v>7963</v>
      </c>
      <c r="C9708">
        <v>1037</v>
      </c>
      <c r="D9708" s="1" t="s">
        <v>7349</v>
      </c>
      <c r="E9708" s="20">
        <v>45134.221761423614</v>
      </c>
    </row>
    <row r="9709" spans="1:5" x14ac:dyDescent="0.35">
      <c r="A9709">
        <v>4</v>
      </c>
      <c r="B9709" s="1" t="s">
        <v>7963</v>
      </c>
      <c r="C9709">
        <v>3172</v>
      </c>
      <c r="D9709" s="1" t="s">
        <v>5529</v>
      </c>
      <c r="E9709" s="20">
        <v>45134.318048182868</v>
      </c>
    </row>
    <row r="9710" spans="1:5" x14ac:dyDescent="0.35">
      <c r="A9710">
        <v>4</v>
      </c>
      <c r="B9710" s="1" t="s">
        <v>7963</v>
      </c>
      <c r="C9710">
        <v>1965</v>
      </c>
      <c r="D9710" s="1" t="s">
        <v>7354</v>
      </c>
      <c r="E9710" s="20">
        <v>45124.065092094905</v>
      </c>
    </row>
    <row r="9711" spans="1:5" x14ac:dyDescent="0.35">
      <c r="A9711">
        <v>4</v>
      </c>
      <c r="B9711" s="1" t="s">
        <v>7963</v>
      </c>
      <c r="C9711">
        <v>1696</v>
      </c>
      <c r="D9711" s="1" t="s">
        <v>7356</v>
      </c>
      <c r="E9711" s="20">
        <v>45125.881498587965</v>
      </c>
    </row>
    <row r="9712" spans="1:5" x14ac:dyDescent="0.35">
      <c r="A9712">
        <v>4</v>
      </c>
      <c r="B9712" s="1" t="s">
        <v>7963</v>
      </c>
      <c r="C9712">
        <v>1688</v>
      </c>
      <c r="D9712" s="1" t="s">
        <v>8416</v>
      </c>
      <c r="E9712" s="20">
        <v>45114.204542974534</v>
      </c>
    </row>
    <row r="9713" spans="1:5" x14ac:dyDescent="0.35">
      <c r="A9713">
        <v>4</v>
      </c>
      <c r="B9713" s="1" t="s">
        <v>7963</v>
      </c>
      <c r="C9713">
        <v>2338</v>
      </c>
      <c r="D9713" s="1" t="s">
        <v>7361</v>
      </c>
      <c r="E9713" s="20">
        <v>45129.456238553241</v>
      </c>
    </row>
    <row r="9714" spans="1:5" x14ac:dyDescent="0.35">
      <c r="A9714">
        <v>4</v>
      </c>
      <c r="B9714" s="1" t="s">
        <v>7963</v>
      </c>
      <c r="C9714">
        <v>1309</v>
      </c>
      <c r="D9714" s="1" t="s">
        <v>8417</v>
      </c>
      <c r="E9714" s="20">
        <v>45134.737484097219</v>
      </c>
    </row>
    <row r="9715" spans="1:5" x14ac:dyDescent="0.35">
      <c r="A9715">
        <v>4</v>
      </c>
      <c r="B9715" s="1" t="s">
        <v>7963</v>
      </c>
      <c r="C9715">
        <v>3930</v>
      </c>
      <c r="D9715" s="1" t="s">
        <v>7363</v>
      </c>
      <c r="E9715" s="20">
        <v>45130.648754108799</v>
      </c>
    </row>
    <row r="9716" spans="1:5" x14ac:dyDescent="0.35">
      <c r="A9716">
        <v>4</v>
      </c>
      <c r="B9716" s="1" t="s">
        <v>7963</v>
      </c>
      <c r="C9716">
        <v>3682</v>
      </c>
      <c r="D9716" s="1" t="s">
        <v>8418</v>
      </c>
      <c r="E9716" s="20">
        <v>45135.733859780092</v>
      </c>
    </row>
    <row r="9717" spans="1:5" x14ac:dyDescent="0.35">
      <c r="A9717">
        <v>4</v>
      </c>
      <c r="B9717" s="1" t="s">
        <v>7963</v>
      </c>
      <c r="C9717">
        <v>6989</v>
      </c>
      <c r="D9717" s="1" t="s">
        <v>5535</v>
      </c>
      <c r="E9717" s="20">
        <v>45125.275503958335</v>
      </c>
    </row>
    <row r="9718" spans="1:5" x14ac:dyDescent="0.35">
      <c r="A9718">
        <v>4</v>
      </c>
      <c r="B9718" s="1" t="s">
        <v>7963</v>
      </c>
      <c r="C9718">
        <v>5143</v>
      </c>
      <c r="D9718" s="1" t="s">
        <v>5536</v>
      </c>
      <c r="E9718" s="20">
        <v>45119.849733958334</v>
      </c>
    </row>
    <row r="9719" spans="1:5" x14ac:dyDescent="0.35">
      <c r="A9719">
        <v>4</v>
      </c>
      <c r="B9719" s="1" t="s">
        <v>7963</v>
      </c>
      <c r="C9719">
        <v>7194</v>
      </c>
      <c r="D9719" s="1" t="s">
        <v>8419</v>
      </c>
      <c r="E9719" s="20">
        <v>45122.747309687496</v>
      </c>
    </row>
    <row r="9720" spans="1:5" x14ac:dyDescent="0.35">
      <c r="A9720">
        <v>4</v>
      </c>
      <c r="B9720" s="1" t="s">
        <v>7963</v>
      </c>
      <c r="C9720">
        <v>8151</v>
      </c>
      <c r="D9720" s="1" t="s">
        <v>7372</v>
      </c>
      <c r="E9720" s="20">
        <v>45133.442587708334</v>
      </c>
    </row>
    <row r="9721" spans="1:5" x14ac:dyDescent="0.35">
      <c r="A9721">
        <v>4</v>
      </c>
      <c r="B9721" s="1" t="s">
        <v>7963</v>
      </c>
      <c r="C9721">
        <v>3396</v>
      </c>
      <c r="D9721" s="1" t="s">
        <v>7373</v>
      </c>
      <c r="E9721" s="20">
        <v>45115.815193877315</v>
      </c>
    </row>
    <row r="9722" spans="1:5" x14ac:dyDescent="0.35">
      <c r="A9722">
        <v>4</v>
      </c>
      <c r="B9722" s="1" t="s">
        <v>7963</v>
      </c>
      <c r="C9722">
        <v>1772</v>
      </c>
      <c r="D9722" s="1" t="s">
        <v>8420</v>
      </c>
      <c r="E9722" s="20">
        <v>45137.739242256946</v>
      </c>
    </row>
    <row r="9723" spans="1:5" x14ac:dyDescent="0.35">
      <c r="A9723">
        <v>4</v>
      </c>
      <c r="B9723" s="1" t="s">
        <v>7963</v>
      </c>
      <c r="C9723">
        <v>1538</v>
      </c>
      <c r="D9723" s="1" t="s">
        <v>8421</v>
      </c>
      <c r="E9723" s="20">
        <v>45135.82964167824</v>
      </c>
    </row>
    <row r="9724" spans="1:5" x14ac:dyDescent="0.35">
      <c r="A9724">
        <v>4</v>
      </c>
      <c r="B9724" s="1" t="s">
        <v>7963</v>
      </c>
      <c r="C9724">
        <v>968</v>
      </c>
      <c r="D9724" s="1" t="s">
        <v>5542</v>
      </c>
      <c r="E9724" s="20">
        <v>45125.811341099536</v>
      </c>
    </row>
    <row r="9725" spans="1:5" x14ac:dyDescent="0.35">
      <c r="A9725">
        <v>4</v>
      </c>
      <c r="B9725" s="1" t="s">
        <v>7963</v>
      </c>
      <c r="C9725">
        <v>3620</v>
      </c>
      <c r="D9725" s="1" t="s">
        <v>5543</v>
      </c>
      <c r="E9725" s="20">
        <v>45127.263753715277</v>
      </c>
    </row>
    <row r="9726" spans="1:5" x14ac:dyDescent="0.35">
      <c r="A9726">
        <v>4</v>
      </c>
      <c r="B9726" s="1" t="s">
        <v>7963</v>
      </c>
      <c r="C9726">
        <v>1127</v>
      </c>
      <c r="D9726" s="1" t="s">
        <v>5544</v>
      </c>
      <c r="E9726" s="20">
        <v>45119.321508263885</v>
      </c>
    </row>
    <row r="9727" spans="1:5" x14ac:dyDescent="0.35">
      <c r="A9727">
        <v>4</v>
      </c>
      <c r="B9727" s="1" t="s">
        <v>7963</v>
      </c>
      <c r="C9727">
        <v>3287</v>
      </c>
      <c r="D9727" s="1" t="s">
        <v>5545</v>
      </c>
      <c r="E9727" s="20">
        <v>45119.011812280092</v>
      </c>
    </row>
    <row r="9728" spans="1:5" x14ac:dyDescent="0.35">
      <c r="A9728">
        <v>4</v>
      </c>
      <c r="B9728" s="1" t="s">
        <v>7963</v>
      </c>
      <c r="C9728">
        <v>3531</v>
      </c>
      <c r="D9728" s="1" t="s">
        <v>8422</v>
      </c>
      <c r="E9728" s="20">
        <v>45119.140589409719</v>
      </c>
    </row>
    <row r="9729" spans="1:5" x14ac:dyDescent="0.35">
      <c r="A9729">
        <v>4</v>
      </c>
      <c r="B9729" s="1" t="s">
        <v>7963</v>
      </c>
      <c r="C9729">
        <v>896</v>
      </c>
      <c r="D9729" s="1" t="s">
        <v>8423</v>
      </c>
      <c r="E9729" s="20">
        <v>45115.296865405093</v>
      </c>
    </row>
    <row r="9730" spans="1:5" x14ac:dyDescent="0.35">
      <c r="A9730">
        <v>4</v>
      </c>
      <c r="B9730" s="1" t="s">
        <v>7963</v>
      </c>
      <c r="C9730">
        <v>1631</v>
      </c>
      <c r="D9730" s="1" t="s">
        <v>5552</v>
      </c>
      <c r="E9730" s="20">
        <v>45118.57756489583</v>
      </c>
    </row>
    <row r="9731" spans="1:5" x14ac:dyDescent="0.35">
      <c r="A9731">
        <v>4</v>
      </c>
      <c r="B9731" s="1" t="s">
        <v>7963</v>
      </c>
      <c r="C9731">
        <v>1993</v>
      </c>
      <c r="D9731" s="1" t="s">
        <v>7397</v>
      </c>
      <c r="E9731" s="20">
        <v>45114.744383773148</v>
      </c>
    </row>
    <row r="9732" spans="1:5" x14ac:dyDescent="0.35">
      <c r="A9732">
        <v>4</v>
      </c>
      <c r="B9732" s="1" t="s">
        <v>7963</v>
      </c>
      <c r="C9732">
        <v>2894</v>
      </c>
      <c r="D9732" s="1" t="s">
        <v>7399</v>
      </c>
      <c r="E9732" s="20">
        <v>45126.344171157405</v>
      </c>
    </row>
    <row r="9733" spans="1:5" x14ac:dyDescent="0.35">
      <c r="A9733">
        <v>4</v>
      </c>
      <c r="B9733" s="1" t="s">
        <v>7963</v>
      </c>
      <c r="C9733">
        <v>2572</v>
      </c>
      <c r="D9733" s="1" t="s">
        <v>5557</v>
      </c>
      <c r="E9733" s="20">
        <v>45115.709667337964</v>
      </c>
    </row>
    <row r="9734" spans="1:5" x14ac:dyDescent="0.35">
      <c r="A9734">
        <v>4</v>
      </c>
      <c r="B9734" s="1" t="s">
        <v>7963</v>
      </c>
      <c r="C9734">
        <v>4752</v>
      </c>
      <c r="D9734" s="1" t="s">
        <v>7402</v>
      </c>
      <c r="E9734" s="20">
        <v>45115.272002662037</v>
      </c>
    </row>
    <row r="9735" spans="1:5" x14ac:dyDescent="0.35">
      <c r="A9735">
        <v>4</v>
      </c>
      <c r="B9735" s="1" t="s">
        <v>7963</v>
      </c>
      <c r="C9735">
        <v>965</v>
      </c>
      <c r="D9735" s="1" t="s">
        <v>8424</v>
      </c>
      <c r="E9735" s="20">
        <v>45135.010840196759</v>
      </c>
    </row>
    <row r="9736" spans="1:5" x14ac:dyDescent="0.35">
      <c r="A9736">
        <v>4</v>
      </c>
      <c r="B9736" s="1" t="s">
        <v>7963</v>
      </c>
      <c r="C9736">
        <v>1096</v>
      </c>
      <c r="D9736" s="1" t="s">
        <v>8425</v>
      </c>
      <c r="E9736" s="20">
        <v>45118.829422592593</v>
      </c>
    </row>
    <row r="9737" spans="1:5" x14ac:dyDescent="0.35">
      <c r="A9737">
        <v>4</v>
      </c>
      <c r="B9737" s="1" t="s">
        <v>7963</v>
      </c>
      <c r="C9737">
        <v>3643</v>
      </c>
      <c r="D9737" s="1" t="s">
        <v>8426</v>
      </c>
      <c r="E9737" s="20">
        <v>45115.300015277775</v>
      </c>
    </row>
    <row r="9738" spans="1:5" x14ac:dyDescent="0.35">
      <c r="A9738">
        <v>4</v>
      </c>
      <c r="B9738" s="1" t="s">
        <v>7963</v>
      </c>
      <c r="C9738">
        <v>1113</v>
      </c>
      <c r="D9738" s="1" t="s">
        <v>8427</v>
      </c>
      <c r="E9738" s="20">
        <v>45110.81899428241</v>
      </c>
    </row>
    <row r="9739" spans="1:5" x14ac:dyDescent="0.35">
      <c r="A9739">
        <v>4</v>
      </c>
      <c r="B9739" s="1" t="s">
        <v>7963</v>
      </c>
      <c r="C9739">
        <v>1121</v>
      </c>
      <c r="D9739" s="1" t="s">
        <v>8428</v>
      </c>
      <c r="E9739" s="20">
        <v>45119.050527071762</v>
      </c>
    </row>
    <row r="9740" spans="1:5" x14ac:dyDescent="0.35">
      <c r="A9740">
        <v>4</v>
      </c>
      <c r="B9740" s="1" t="s">
        <v>7963</v>
      </c>
      <c r="C9740">
        <v>654</v>
      </c>
      <c r="D9740" s="1" t="s">
        <v>8429</v>
      </c>
      <c r="E9740" s="20">
        <v>45137.739329756943</v>
      </c>
    </row>
    <row r="9741" spans="1:5" x14ac:dyDescent="0.35">
      <c r="A9741">
        <v>4</v>
      </c>
      <c r="B9741" s="1" t="s">
        <v>7963</v>
      </c>
      <c r="C9741">
        <v>766</v>
      </c>
      <c r="D9741" s="1" t="s">
        <v>8430</v>
      </c>
      <c r="E9741" s="20">
        <v>45135.840576458337</v>
      </c>
    </row>
    <row r="9742" spans="1:5" x14ac:dyDescent="0.35">
      <c r="A9742">
        <v>4</v>
      </c>
      <c r="B9742" s="1" t="s">
        <v>7963</v>
      </c>
      <c r="C9742">
        <v>2151</v>
      </c>
      <c r="D9742" s="1" t="s">
        <v>8431</v>
      </c>
      <c r="E9742" s="20">
        <v>45135.286072083334</v>
      </c>
    </row>
    <row r="9743" spans="1:5" x14ac:dyDescent="0.35">
      <c r="A9743">
        <v>4</v>
      </c>
      <c r="B9743" s="1" t="s">
        <v>7963</v>
      </c>
      <c r="C9743">
        <v>6420</v>
      </c>
      <c r="D9743" s="1" t="s">
        <v>7416</v>
      </c>
      <c r="E9743" s="20">
        <v>45117.05338769676</v>
      </c>
    </row>
    <row r="9744" spans="1:5" x14ac:dyDescent="0.35">
      <c r="A9744">
        <v>4</v>
      </c>
      <c r="B9744" s="1" t="s">
        <v>7963</v>
      </c>
      <c r="C9744">
        <v>1188</v>
      </c>
      <c r="D9744" s="1" t="s">
        <v>8432</v>
      </c>
      <c r="E9744" s="20">
        <v>45123.014530347224</v>
      </c>
    </row>
    <row r="9745" spans="1:5" x14ac:dyDescent="0.35">
      <c r="A9745">
        <v>4</v>
      </c>
      <c r="B9745" s="1" t="s">
        <v>7963</v>
      </c>
      <c r="C9745">
        <v>1375</v>
      </c>
      <c r="D9745" s="1" t="s">
        <v>7421</v>
      </c>
      <c r="E9745" s="20">
        <v>45115.730498321762</v>
      </c>
    </row>
    <row r="9746" spans="1:5" x14ac:dyDescent="0.35">
      <c r="A9746">
        <v>4</v>
      </c>
      <c r="B9746" s="1" t="s">
        <v>7963</v>
      </c>
      <c r="C9746">
        <v>2813</v>
      </c>
      <c r="D9746" s="1" t="s">
        <v>7422</v>
      </c>
      <c r="E9746" s="20">
        <v>45126.119837673614</v>
      </c>
    </row>
    <row r="9747" spans="1:5" x14ac:dyDescent="0.35">
      <c r="A9747">
        <v>4</v>
      </c>
      <c r="B9747" s="1" t="s">
        <v>7963</v>
      </c>
      <c r="C9747">
        <v>9346</v>
      </c>
      <c r="D9747" s="1" t="s">
        <v>5570</v>
      </c>
      <c r="E9747" s="20">
        <v>45115.566854131946</v>
      </c>
    </row>
    <row r="9748" spans="1:5" x14ac:dyDescent="0.35">
      <c r="A9748">
        <v>4</v>
      </c>
      <c r="B9748" s="1" t="s">
        <v>7963</v>
      </c>
      <c r="C9748">
        <v>606</v>
      </c>
      <c r="D9748" s="1" t="s">
        <v>7423</v>
      </c>
      <c r="E9748" s="20">
        <v>45134.310625300925</v>
      </c>
    </row>
    <row r="9749" spans="1:5" x14ac:dyDescent="0.35">
      <c r="A9749">
        <v>4</v>
      </c>
      <c r="B9749" s="1" t="s">
        <v>7963</v>
      </c>
      <c r="C9749">
        <v>5669</v>
      </c>
      <c r="D9749" s="1" t="s">
        <v>7425</v>
      </c>
      <c r="E9749" s="20">
        <v>45129.414811817129</v>
      </c>
    </row>
    <row r="9750" spans="1:5" x14ac:dyDescent="0.35">
      <c r="A9750">
        <v>4</v>
      </c>
      <c r="B9750" s="1" t="s">
        <v>7963</v>
      </c>
      <c r="C9750">
        <v>730</v>
      </c>
      <c r="D9750" s="1" t="s">
        <v>7428</v>
      </c>
      <c r="E9750" s="20">
        <v>45134.291075567133</v>
      </c>
    </row>
    <row r="9751" spans="1:5" x14ac:dyDescent="0.35">
      <c r="A9751">
        <v>4</v>
      </c>
      <c r="B9751" s="1" t="s">
        <v>7963</v>
      </c>
      <c r="C9751">
        <v>1294</v>
      </c>
      <c r="D9751" s="1" t="s">
        <v>7432</v>
      </c>
      <c r="E9751" s="20">
        <v>45119.334095625003</v>
      </c>
    </row>
    <row r="9752" spans="1:5" x14ac:dyDescent="0.35">
      <c r="A9752">
        <v>4</v>
      </c>
      <c r="B9752" s="1" t="s">
        <v>7963</v>
      </c>
      <c r="C9752">
        <v>1549</v>
      </c>
      <c r="D9752" s="1" t="s">
        <v>5572</v>
      </c>
      <c r="E9752" s="20">
        <v>45126.265562476852</v>
      </c>
    </row>
    <row r="9753" spans="1:5" x14ac:dyDescent="0.35">
      <c r="A9753">
        <v>4</v>
      </c>
      <c r="B9753" s="1" t="s">
        <v>7963</v>
      </c>
      <c r="C9753">
        <v>2328</v>
      </c>
      <c r="D9753" s="1" t="s">
        <v>7438</v>
      </c>
      <c r="E9753" s="20">
        <v>45126.283183449072</v>
      </c>
    </row>
    <row r="9754" spans="1:5" x14ac:dyDescent="0.35">
      <c r="A9754">
        <v>4</v>
      </c>
      <c r="B9754" s="1" t="s">
        <v>7963</v>
      </c>
      <c r="C9754">
        <v>1329</v>
      </c>
      <c r="D9754" s="1" t="s">
        <v>8433</v>
      </c>
      <c r="E9754" s="20">
        <v>45135.735431655092</v>
      </c>
    </row>
    <row r="9755" spans="1:5" x14ac:dyDescent="0.35">
      <c r="A9755">
        <v>4</v>
      </c>
      <c r="B9755" s="1" t="s">
        <v>7963</v>
      </c>
      <c r="C9755">
        <v>1082</v>
      </c>
      <c r="D9755" s="1" t="s">
        <v>8434</v>
      </c>
      <c r="E9755" s="20">
        <v>45109.282020810184</v>
      </c>
    </row>
    <row r="9756" spans="1:5" x14ac:dyDescent="0.35">
      <c r="A9756">
        <v>4</v>
      </c>
      <c r="B9756" s="1" t="s">
        <v>7963</v>
      </c>
      <c r="C9756">
        <v>658</v>
      </c>
      <c r="D9756" s="1" t="s">
        <v>8435</v>
      </c>
      <c r="E9756" s="20">
        <v>45135.27981565972</v>
      </c>
    </row>
    <row r="9757" spans="1:5" x14ac:dyDescent="0.35">
      <c r="A9757">
        <v>4</v>
      </c>
      <c r="B9757" s="1" t="s">
        <v>7963</v>
      </c>
      <c r="C9757">
        <v>956</v>
      </c>
      <c r="D9757" s="1" t="s">
        <v>7448</v>
      </c>
      <c r="E9757" s="20">
        <v>45109.302002916666</v>
      </c>
    </row>
    <row r="9758" spans="1:5" x14ac:dyDescent="0.35">
      <c r="A9758">
        <v>4</v>
      </c>
      <c r="B9758" s="1" t="s">
        <v>7963</v>
      </c>
      <c r="C9758">
        <v>2471</v>
      </c>
      <c r="D9758" s="1" t="s">
        <v>7451</v>
      </c>
      <c r="E9758" s="20">
        <v>45119.296239594907</v>
      </c>
    </row>
    <row r="9759" spans="1:5" x14ac:dyDescent="0.35">
      <c r="A9759">
        <v>4</v>
      </c>
      <c r="B9759" s="1" t="s">
        <v>7963</v>
      </c>
      <c r="C9759">
        <v>1308</v>
      </c>
      <c r="D9759" s="1" t="s">
        <v>7454</v>
      </c>
      <c r="E9759" s="20">
        <v>45114.278560787039</v>
      </c>
    </row>
    <row r="9760" spans="1:5" x14ac:dyDescent="0.35">
      <c r="A9760">
        <v>4</v>
      </c>
      <c r="B9760" s="1" t="s">
        <v>7963</v>
      </c>
      <c r="C9760">
        <v>717</v>
      </c>
      <c r="D9760" s="1" t="s">
        <v>8436</v>
      </c>
      <c r="E9760" s="20">
        <v>45137.302035462963</v>
      </c>
    </row>
    <row r="9761" spans="1:5" x14ac:dyDescent="0.35">
      <c r="A9761">
        <v>4</v>
      </c>
      <c r="B9761" s="1" t="s">
        <v>7963</v>
      </c>
      <c r="C9761">
        <v>4685</v>
      </c>
      <c r="D9761" s="1" t="s">
        <v>8437</v>
      </c>
      <c r="E9761" s="20">
        <v>45124.834068587959</v>
      </c>
    </row>
    <row r="9762" spans="1:5" x14ac:dyDescent="0.35">
      <c r="A9762">
        <v>4</v>
      </c>
      <c r="B9762" s="1" t="s">
        <v>7963</v>
      </c>
      <c r="C9762">
        <v>2486</v>
      </c>
      <c r="D9762" s="1" t="s">
        <v>8438</v>
      </c>
      <c r="E9762" s="20">
        <v>45114.740003611114</v>
      </c>
    </row>
    <row r="9763" spans="1:5" x14ac:dyDescent="0.35">
      <c r="A9763">
        <v>4</v>
      </c>
      <c r="B9763" s="1" t="s">
        <v>7963</v>
      </c>
      <c r="C9763">
        <v>806</v>
      </c>
      <c r="D9763" s="1" t="s">
        <v>8439</v>
      </c>
      <c r="E9763" s="20">
        <v>45124.847499479169</v>
      </c>
    </row>
    <row r="9764" spans="1:5" x14ac:dyDescent="0.35">
      <c r="A9764">
        <v>4</v>
      </c>
      <c r="B9764" s="1" t="s">
        <v>7963</v>
      </c>
      <c r="C9764">
        <v>2538</v>
      </c>
      <c r="D9764" s="1" t="s">
        <v>8440</v>
      </c>
      <c r="E9764" s="20">
        <v>45134.301719618059</v>
      </c>
    </row>
    <row r="9765" spans="1:5" x14ac:dyDescent="0.35">
      <c r="A9765">
        <v>4</v>
      </c>
      <c r="B9765" s="1" t="s">
        <v>7963</v>
      </c>
      <c r="C9765">
        <v>5732</v>
      </c>
      <c r="D9765" s="1" t="s">
        <v>8441</v>
      </c>
      <c r="E9765" s="20">
        <v>45129.647785393521</v>
      </c>
    </row>
    <row r="9766" spans="1:5" x14ac:dyDescent="0.35">
      <c r="A9766">
        <v>4</v>
      </c>
      <c r="B9766" s="1" t="s">
        <v>7963</v>
      </c>
      <c r="C9766">
        <v>5015</v>
      </c>
      <c r="D9766" s="1" t="s">
        <v>8442</v>
      </c>
      <c r="E9766" s="20">
        <v>45136.271783958335</v>
      </c>
    </row>
    <row r="9767" spans="1:5" x14ac:dyDescent="0.35">
      <c r="A9767">
        <v>4</v>
      </c>
      <c r="B9767" s="1" t="s">
        <v>7963</v>
      </c>
      <c r="C9767">
        <v>5604</v>
      </c>
      <c r="D9767" s="1" t="s">
        <v>7456</v>
      </c>
      <c r="E9767" s="20">
        <v>45126.255176550927</v>
      </c>
    </row>
    <row r="9768" spans="1:5" x14ac:dyDescent="0.35">
      <c r="A9768">
        <v>4</v>
      </c>
      <c r="B9768" s="1" t="s">
        <v>7963</v>
      </c>
      <c r="C9768">
        <v>1099</v>
      </c>
      <c r="D9768" s="1" t="s">
        <v>8443</v>
      </c>
      <c r="E9768" s="20">
        <v>45126.2552272338</v>
      </c>
    </row>
    <row r="9769" spans="1:5" x14ac:dyDescent="0.35">
      <c r="A9769">
        <v>4</v>
      </c>
      <c r="B9769" s="1" t="s">
        <v>7963</v>
      </c>
      <c r="C9769">
        <v>3963</v>
      </c>
      <c r="D9769" s="1" t="s">
        <v>8444</v>
      </c>
      <c r="E9769" s="20">
        <v>45133.612510740742</v>
      </c>
    </row>
    <row r="9770" spans="1:5" x14ac:dyDescent="0.35">
      <c r="A9770">
        <v>4</v>
      </c>
      <c r="B9770" s="1" t="s">
        <v>7963</v>
      </c>
      <c r="C9770">
        <v>1845</v>
      </c>
      <c r="D9770" s="1" t="s">
        <v>8445</v>
      </c>
      <c r="E9770" s="20">
        <v>45129.647661736111</v>
      </c>
    </row>
    <row r="9771" spans="1:5" x14ac:dyDescent="0.35">
      <c r="A9771">
        <v>4</v>
      </c>
      <c r="B9771" s="1" t="s">
        <v>7963</v>
      </c>
      <c r="C9771">
        <v>1463</v>
      </c>
      <c r="D9771" s="1" t="s">
        <v>8446</v>
      </c>
      <c r="E9771" s="20">
        <v>45129.674755</v>
      </c>
    </row>
    <row r="9772" spans="1:5" x14ac:dyDescent="0.35">
      <c r="A9772">
        <v>4</v>
      </c>
      <c r="B9772" s="1" t="s">
        <v>7963</v>
      </c>
      <c r="C9772">
        <v>600</v>
      </c>
      <c r="D9772" s="1" t="s">
        <v>8447</v>
      </c>
      <c r="E9772" s="20">
        <v>45132.813475381947</v>
      </c>
    </row>
    <row r="9773" spans="1:5" x14ac:dyDescent="0.35">
      <c r="A9773">
        <v>4</v>
      </c>
      <c r="B9773" s="1" t="s">
        <v>7963</v>
      </c>
      <c r="C9773">
        <v>713</v>
      </c>
      <c r="D9773" s="1" t="s">
        <v>8448</v>
      </c>
      <c r="E9773" s="20">
        <v>45133.702768842595</v>
      </c>
    </row>
    <row r="9774" spans="1:5" x14ac:dyDescent="0.35">
      <c r="A9774">
        <v>4</v>
      </c>
      <c r="B9774" s="1" t="s">
        <v>7963</v>
      </c>
      <c r="C9774">
        <v>1120</v>
      </c>
      <c r="D9774" s="1" t="s">
        <v>8449</v>
      </c>
      <c r="E9774" s="20">
        <v>45133.756022442132</v>
      </c>
    </row>
    <row r="9775" spans="1:5" x14ac:dyDescent="0.35">
      <c r="A9775">
        <v>4</v>
      </c>
      <c r="B9775" s="1" t="s">
        <v>7963</v>
      </c>
      <c r="C9775">
        <v>1225</v>
      </c>
      <c r="D9775" s="1" t="s">
        <v>8450</v>
      </c>
      <c r="E9775" s="20">
        <v>45112.854179675924</v>
      </c>
    </row>
    <row r="9776" spans="1:5" x14ac:dyDescent="0.35">
      <c r="A9776">
        <v>4</v>
      </c>
      <c r="B9776" s="1" t="s">
        <v>7963</v>
      </c>
      <c r="C9776">
        <v>864</v>
      </c>
      <c r="D9776" s="1" t="s">
        <v>7468</v>
      </c>
      <c r="E9776" s="20">
        <v>45125.278901365738</v>
      </c>
    </row>
    <row r="9777" spans="1:5" x14ac:dyDescent="0.35">
      <c r="A9777">
        <v>4</v>
      </c>
      <c r="B9777" s="1" t="s">
        <v>7963</v>
      </c>
      <c r="C9777">
        <v>1955</v>
      </c>
      <c r="D9777" s="1" t="s">
        <v>7470</v>
      </c>
      <c r="E9777" s="20">
        <v>45133.83689766204</v>
      </c>
    </row>
    <row r="9778" spans="1:5" x14ac:dyDescent="0.35">
      <c r="A9778">
        <v>4</v>
      </c>
      <c r="B9778" s="1" t="s">
        <v>7963</v>
      </c>
      <c r="C9778">
        <v>3928</v>
      </c>
      <c r="D9778" s="1" t="s">
        <v>8451</v>
      </c>
      <c r="E9778" s="20">
        <v>45133.83679695602</v>
      </c>
    </row>
    <row r="9779" spans="1:5" x14ac:dyDescent="0.35">
      <c r="A9779">
        <v>4</v>
      </c>
      <c r="B9779" s="1" t="s">
        <v>7963</v>
      </c>
      <c r="C9779">
        <v>1611</v>
      </c>
      <c r="D9779" s="1" t="s">
        <v>5600</v>
      </c>
      <c r="E9779" s="20">
        <v>45125.284718483796</v>
      </c>
    </row>
    <row r="9780" spans="1:5" x14ac:dyDescent="0.35">
      <c r="A9780">
        <v>4</v>
      </c>
      <c r="B9780" s="1" t="s">
        <v>7963</v>
      </c>
      <c r="C9780">
        <v>2235</v>
      </c>
      <c r="D9780" s="1" t="s">
        <v>8452</v>
      </c>
      <c r="E9780" s="20">
        <v>45118.776955613423</v>
      </c>
    </row>
    <row r="9781" spans="1:5" x14ac:dyDescent="0.35">
      <c r="A9781">
        <v>4</v>
      </c>
      <c r="B9781" s="1" t="s">
        <v>7963</v>
      </c>
      <c r="C9781">
        <v>1705</v>
      </c>
      <c r="D9781" s="1" t="s">
        <v>5604</v>
      </c>
      <c r="E9781" s="20">
        <v>45133.737060405096</v>
      </c>
    </row>
    <row r="9782" spans="1:5" x14ac:dyDescent="0.35">
      <c r="A9782">
        <v>4</v>
      </c>
      <c r="B9782" s="1" t="s">
        <v>7963</v>
      </c>
      <c r="C9782">
        <v>658</v>
      </c>
      <c r="D9782" s="1" t="s">
        <v>8453</v>
      </c>
      <c r="E9782" s="20">
        <v>45134.066634722221</v>
      </c>
    </row>
    <row r="9783" spans="1:5" x14ac:dyDescent="0.35">
      <c r="A9783">
        <v>4</v>
      </c>
      <c r="B9783" s="1" t="s">
        <v>7963</v>
      </c>
      <c r="C9783">
        <v>3808</v>
      </c>
      <c r="D9783" s="1" t="s">
        <v>8454</v>
      </c>
      <c r="E9783" s="20">
        <v>45125.278964456018</v>
      </c>
    </row>
    <row r="9784" spans="1:5" x14ac:dyDescent="0.35">
      <c r="A9784">
        <v>4</v>
      </c>
      <c r="B9784" s="1" t="s">
        <v>7963</v>
      </c>
      <c r="C9784">
        <v>6624</v>
      </c>
      <c r="D9784" s="1" t="s">
        <v>7475</v>
      </c>
      <c r="E9784" s="20">
        <v>45133.778487442127</v>
      </c>
    </row>
    <row r="9785" spans="1:5" x14ac:dyDescent="0.35">
      <c r="A9785">
        <v>4</v>
      </c>
      <c r="B9785" s="1" t="s">
        <v>7963</v>
      </c>
      <c r="C9785">
        <v>13123</v>
      </c>
      <c r="D9785" s="1" t="s">
        <v>8455</v>
      </c>
      <c r="E9785" s="20">
        <v>45133.778354166665</v>
      </c>
    </row>
    <row r="9786" spans="1:5" x14ac:dyDescent="0.35">
      <c r="A9786">
        <v>4</v>
      </c>
      <c r="B9786" s="1" t="s">
        <v>7963</v>
      </c>
      <c r="C9786">
        <v>906</v>
      </c>
      <c r="D9786" s="1" t="s">
        <v>8456</v>
      </c>
      <c r="E9786" s="20">
        <v>45133.829568402776</v>
      </c>
    </row>
    <row r="9787" spans="1:5" x14ac:dyDescent="0.35">
      <c r="A9787">
        <v>4</v>
      </c>
      <c r="B9787" s="1" t="s">
        <v>7963</v>
      </c>
      <c r="C9787">
        <v>14464</v>
      </c>
      <c r="D9787" s="1" t="s">
        <v>7478</v>
      </c>
      <c r="E9787" s="20">
        <v>45133.829657430557</v>
      </c>
    </row>
    <row r="9788" spans="1:5" x14ac:dyDescent="0.35">
      <c r="A9788">
        <v>4</v>
      </c>
      <c r="B9788" s="1" t="s">
        <v>7963</v>
      </c>
      <c r="C9788">
        <v>3507</v>
      </c>
      <c r="D9788" s="1" t="s">
        <v>7480</v>
      </c>
      <c r="E9788" s="20">
        <v>45133.741564652781</v>
      </c>
    </row>
    <row r="9789" spans="1:5" x14ac:dyDescent="0.35">
      <c r="A9789">
        <v>4</v>
      </c>
      <c r="B9789" s="1" t="s">
        <v>7963</v>
      </c>
      <c r="C9789">
        <v>11255</v>
      </c>
      <c r="D9789" s="1" t="s">
        <v>7485</v>
      </c>
      <c r="E9789" s="20">
        <v>45118.125664837964</v>
      </c>
    </row>
    <row r="9790" spans="1:5" x14ac:dyDescent="0.35">
      <c r="A9790">
        <v>4</v>
      </c>
      <c r="B9790" s="1" t="s">
        <v>7963</v>
      </c>
      <c r="C9790">
        <v>2177</v>
      </c>
      <c r="D9790" s="1" t="s">
        <v>8457</v>
      </c>
      <c r="E9790" s="20">
        <v>45133.729367534725</v>
      </c>
    </row>
    <row r="9791" spans="1:5" x14ac:dyDescent="0.35">
      <c r="A9791">
        <v>4</v>
      </c>
      <c r="B9791" s="1" t="s">
        <v>7963</v>
      </c>
      <c r="C9791">
        <v>851</v>
      </c>
      <c r="D9791" s="1" t="s">
        <v>8458</v>
      </c>
      <c r="E9791" s="20">
        <v>45133.729466597222</v>
      </c>
    </row>
    <row r="9792" spans="1:5" x14ac:dyDescent="0.35">
      <c r="A9792">
        <v>4</v>
      </c>
      <c r="B9792" s="1" t="s">
        <v>7963</v>
      </c>
      <c r="C9792">
        <v>3559</v>
      </c>
      <c r="D9792" s="1" t="s">
        <v>7492</v>
      </c>
      <c r="E9792" s="20">
        <v>45125.467622094904</v>
      </c>
    </row>
    <row r="9793" spans="1:5" x14ac:dyDescent="0.35">
      <c r="A9793">
        <v>4</v>
      </c>
      <c r="B9793" s="1" t="s">
        <v>7963</v>
      </c>
      <c r="C9793">
        <v>7885</v>
      </c>
      <c r="D9793" s="1" t="s">
        <v>7493</v>
      </c>
      <c r="E9793" s="20">
        <v>45118.159454618057</v>
      </c>
    </row>
    <row r="9794" spans="1:5" x14ac:dyDescent="0.35">
      <c r="A9794">
        <v>4</v>
      </c>
      <c r="B9794" s="1" t="s">
        <v>7963</v>
      </c>
      <c r="C9794">
        <v>2952</v>
      </c>
      <c r="D9794" s="1" t="s">
        <v>7494</v>
      </c>
      <c r="E9794" s="20">
        <v>45125.31392403935</v>
      </c>
    </row>
    <row r="9795" spans="1:5" x14ac:dyDescent="0.35">
      <c r="A9795">
        <v>4</v>
      </c>
      <c r="B9795" s="1" t="s">
        <v>7963</v>
      </c>
      <c r="C9795">
        <v>797</v>
      </c>
      <c r="D9795" s="1" t="s">
        <v>7495</v>
      </c>
      <c r="E9795" s="20">
        <v>45134.066622615741</v>
      </c>
    </row>
    <row r="9796" spans="1:5" x14ac:dyDescent="0.35">
      <c r="A9796">
        <v>4</v>
      </c>
      <c r="B9796" s="1" t="s">
        <v>7963</v>
      </c>
      <c r="C9796">
        <v>1589</v>
      </c>
      <c r="D9796" s="1" t="s">
        <v>8459</v>
      </c>
      <c r="E9796" s="20">
        <v>45114.113627800929</v>
      </c>
    </row>
    <row r="9797" spans="1:5" x14ac:dyDescent="0.35">
      <c r="A9797">
        <v>4</v>
      </c>
      <c r="B9797" s="1" t="s">
        <v>7963</v>
      </c>
      <c r="C9797">
        <v>1246</v>
      </c>
      <c r="D9797" s="1" t="s">
        <v>7497</v>
      </c>
      <c r="E9797" s="20">
        <v>45133.894677766206</v>
      </c>
    </row>
    <row r="9798" spans="1:5" x14ac:dyDescent="0.35">
      <c r="A9798">
        <v>4</v>
      </c>
      <c r="B9798" s="1" t="s">
        <v>7963</v>
      </c>
      <c r="C9798">
        <v>2197</v>
      </c>
      <c r="D9798" s="1" t="s">
        <v>7499</v>
      </c>
      <c r="E9798" s="20">
        <v>45118.111313275462</v>
      </c>
    </row>
    <row r="9799" spans="1:5" x14ac:dyDescent="0.35">
      <c r="A9799">
        <v>4</v>
      </c>
      <c r="B9799" s="1" t="s">
        <v>7963</v>
      </c>
      <c r="C9799">
        <v>1842</v>
      </c>
      <c r="D9799" s="1" t="s">
        <v>8460</v>
      </c>
      <c r="E9799" s="20">
        <v>45133.732947777775</v>
      </c>
    </row>
    <row r="9800" spans="1:5" x14ac:dyDescent="0.35">
      <c r="A9800">
        <v>4</v>
      </c>
      <c r="B9800" s="1" t="s">
        <v>7963</v>
      </c>
      <c r="C9800">
        <v>5150</v>
      </c>
      <c r="D9800" s="1" t="s">
        <v>7502</v>
      </c>
      <c r="E9800" s="20">
        <v>45118.391518842589</v>
      </c>
    </row>
    <row r="9801" spans="1:5" x14ac:dyDescent="0.35">
      <c r="A9801">
        <v>4</v>
      </c>
      <c r="B9801" s="1" t="s">
        <v>7963</v>
      </c>
      <c r="C9801">
        <v>9092</v>
      </c>
      <c r="D9801" s="1" t="s">
        <v>7504</v>
      </c>
      <c r="E9801" s="20">
        <v>45118.123836747684</v>
      </c>
    </row>
    <row r="9802" spans="1:5" x14ac:dyDescent="0.35">
      <c r="A9802">
        <v>4</v>
      </c>
      <c r="B9802" s="1" t="s">
        <v>7963</v>
      </c>
      <c r="C9802">
        <v>1420</v>
      </c>
      <c r="D9802" s="1" t="s">
        <v>5621</v>
      </c>
      <c r="E9802" s="20">
        <v>45118.273199479168</v>
      </c>
    </row>
    <row r="9803" spans="1:5" x14ac:dyDescent="0.35">
      <c r="A9803">
        <v>4</v>
      </c>
      <c r="B9803" s="1" t="s">
        <v>7963</v>
      </c>
      <c r="C9803">
        <v>1362</v>
      </c>
      <c r="D9803" s="1" t="s">
        <v>8461</v>
      </c>
      <c r="E9803" s="20">
        <v>45133.857228263892</v>
      </c>
    </row>
    <row r="9804" spans="1:5" x14ac:dyDescent="0.35">
      <c r="A9804">
        <v>4</v>
      </c>
      <c r="B9804" s="1" t="s">
        <v>7963</v>
      </c>
      <c r="C9804">
        <v>13009</v>
      </c>
      <c r="D9804" s="1" t="s">
        <v>8462</v>
      </c>
      <c r="E9804" s="20">
        <v>45133.395860532408</v>
      </c>
    </row>
    <row r="9805" spans="1:5" x14ac:dyDescent="0.35">
      <c r="A9805">
        <v>5</v>
      </c>
      <c r="B9805" s="1" t="s">
        <v>8463</v>
      </c>
      <c r="C9805">
        <v>9150</v>
      </c>
      <c r="D9805" s="1" t="s">
        <v>6150</v>
      </c>
      <c r="E9805" s="20">
        <v>45127.671830358799</v>
      </c>
    </row>
    <row r="9806" spans="1:5" x14ac:dyDescent="0.35">
      <c r="A9806">
        <v>5</v>
      </c>
      <c r="B9806" s="1" t="s">
        <v>8463</v>
      </c>
      <c r="C9806">
        <v>13487</v>
      </c>
      <c r="D9806" s="1" t="s">
        <v>8464</v>
      </c>
      <c r="E9806" s="20">
        <v>45129.473316643518</v>
      </c>
    </row>
    <row r="9807" spans="1:5" x14ac:dyDescent="0.35">
      <c r="A9807">
        <v>1</v>
      </c>
      <c r="B9807" s="1" t="s">
        <v>5</v>
      </c>
      <c r="C9807">
        <v>743</v>
      </c>
      <c r="D9807" s="1" t="s">
        <v>7510</v>
      </c>
      <c r="E9807" s="20">
        <v>45139.85689239583</v>
      </c>
    </row>
    <row r="9808" spans="1:5" x14ac:dyDescent="0.35">
      <c r="A9808">
        <v>1</v>
      </c>
      <c r="B9808" s="1" t="s">
        <v>5</v>
      </c>
      <c r="C9808">
        <v>1931</v>
      </c>
      <c r="D9808" s="1" t="s">
        <v>9576</v>
      </c>
      <c r="E9808" s="20">
        <v>45146.602183159725</v>
      </c>
    </row>
    <row r="9809" spans="1:5" x14ac:dyDescent="0.35">
      <c r="A9809">
        <v>1</v>
      </c>
      <c r="B9809" s="1" t="s">
        <v>5</v>
      </c>
      <c r="C9809">
        <v>5844</v>
      </c>
      <c r="D9809" s="1" t="s">
        <v>7989</v>
      </c>
      <c r="E9809" s="20">
        <v>45140.832204050923</v>
      </c>
    </row>
    <row r="9810" spans="1:5" x14ac:dyDescent="0.35">
      <c r="A9810">
        <v>1</v>
      </c>
      <c r="B9810" s="1" t="s">
        <v>5</v>
      </c>
      <c r="C9810">
        <v>2236</v>
      </c>
      <c r="D9810" s="1" t="s">
        <v>9654</v>
      </c>
      <c r="E9810" s="20">
        <v>45142.57468730324</v>
      </c>
    </row>
    <row r="9811" spans="1:5" x14ac:dyDescent="0.35">
      <c r="A9811">
        <v>1</v>
      </c>
      <c r="B9811" s="1" t="s">
        <v>5</v>
      </c>
      <c r="C9811">
        <v>3177</v>
      </c>
      <c r="D9811" s="1" t="s">
        <v>9655</v>
      </c>
      <c r="E9811" s="20">
        <v>45141.839390995374</v>
      </c>
    </row>
    <row r="9812" spans="1:5" x14ac:dyDescent="0.35">
      <c r="A9812">
        <v>1</v>
      </c>
      <c r="B9812" s="1" t="s">
        <v>5</v>
      </c>
      <c r="C9812">
        <v>1984</v>
      </c>
      <c r="D9812" s="1" t="s">
        <v>9656</v>
      </c>
      <c r="E9812" s="20">
        <v>45150.358820682872</v>
      </c>
    </row>
    <row r="9813" spans="1:5" x14ac:dyDescent="0.35">
      <c r="A9813">
        <v>1</v>
      </c>
      <c r="B9813" s="1" t="s">
        <v>5</v>
      </c>
      <c r="C9813">
        <v>4319</v>
      </c>
      <c r="D9813" s="1" t="s">
        <v>9657</v>
      </c>
      <c r="E9813" s="20">
        <v>45148.897926469908</v>
      </c>
    </row>
    <row r="9814" spans="1:5" x14ac:dyDescent="0.35">
      <c r="A9814">
        <v>1</v>
      </c>
      <c r="B9814" s="1" t="s">
        <v>5</v>
      </c>
      <c r="C9814">
        <v>3294</v>
      </c>
      <c r="D9814" s="1" t="s">
        <v>9658</v>
      </c>
      <c r="E9814" s="20">
        <v>45143.091525520831</v>
      </c>
    </row>
    <row r="9815" spans="1:5" x14ac:dyDescent="0.35">
      <c r="A9815">
        <v>1</v>
      </c>
      <c r="B9815" s="1" t="s">
        <v>5</v>
      </c>
      <c r="C9815">
        <v>4792</v>
      </c>
      <c r="D9815" s="1" t="s">
        <v>9659</v>
      </c>
      <c r="E9815" s="20">
        <v>45151.897299328703</v>
      </c>
    </row>
    <row r="9816" spans="1:5" x14ac:dyDescent="0.35">
      <c r="A9816">
        <v>1</v>
      </c>
      <c r="B9816" s="1" t="s">
        <v>5</v>
      </c>
      <c r="C9816">
        <v>1420</v>
      </c>
      <c r="D9816" s="1" t="s">
        <v>9660</v>
      </c>
      <c r="E9816" s="20">
        <v>45143.426670023146</v>
      </c>
    </row>
    <row r="9817" spans="1:5" x14ac:dyDescent="0.35">
      <c r="A9817">
        <v>1</v>
      </c>
      <c r="B9817" s="1" t="s">
        <v>5</v>
      </c>
      <c r="C9817">
        <v>1834</v>
      </c>
      <c r="D9817" s="1" t="s">
        <v>9661</v>
      </c>
      <c r="E9817" s="20">
        <v>45144.664698981484</v>
      </c>
    </row>
    <row r="9818" spans="1:5" x14ac:dyDescent="0.35">
      <c r="A9818">
        <v>1</v>
      </c>
      <c r="B9818" s="1" t="s">
        <v>5</v>
      </c>
      <c r="C9818">
        <v>1989</v>
      </c>
      <c r="D9818" s="1" t="s">
        <v>9662</v>
      </c>
      <c r="E9818" s="20">
        <v>45139.705734293981</v>
      </c>
    </row>
    <row r="9819" spans="1:5" x14ac:dyDescent="0.35">
      <c r="A9819">
        <v>1</v>
      </c>
      <c r="B9819" s="1" t="s">
        <v>5</v>
      </c>
      <c r="C9819">
        <v>1723</v>
      </c>
      <c r="D9819" s="1" t="s">
        <v>7524</v>
      </c>
      <c r="E9819" s="20">
        <v>45145.909913784722</v>
      </c>
    </row>
    <row r="9820" spans="1:5" x14ac:dyDescent="0.35">
      <c r="A9820">
        <v>1</v>
      </c>
      <c r="B9820" s="1" t="s">
        <v>5</v>
      </c>
      <c r="C9820">
        <v>2501</v>
      </c>
      <c r="D9820" s="1" t="s">
        <v>9664</v>
      </c>
      <c r="E9820" s="20">
        <v>45147.506893645834</v>
      </c>
    </row>
    <row r="9821" spans="1:5" x14ac:dyDescent="0.35">
      <c r="A9821">
        <v>1</v>
      </c>
      <c r="B9821" s="1" t="s">
        <v>5</v>
      </c>
      <c r="C9821">
        <v>29272</v>
      </c>
      <c r="D9821" s="1" t="s">
        <v>9665</v>
      </c>
      <c r="E9821" s="20">
        <v>45147.503552210648</v>
      </c>
    </row>
    <row r="9822" spans="1:5" x14ac:dyDescent="0.35">
      <c r="A9822">
        <v>1</v>
      </c>
      <c r="B9822" s="1" t="s">
        <v>5</v>
      </c>
      <c r="C9822">
        <v>2739</v>
      </c>
      <c r="D9822" s="1" t="s">
        <v>9666</v>
      </c>
      <c r="E9822" s="20">
        <v>45140.841754131943</v>
      </c>
    </row>
    <row r="9823" spans="1:5" x14ac:dyDescent="0.35">
      <c r="A9823">
        <v>1</v>
      </c>
      <c r="B9823" s="1" t="s">
        <v>5</v>
      </c>
      <c r="C9823">
        <v>6127</v>
      </c>
      <c r="D9823" s="1" t="s">
        <v>9667</v>
      </c>
      <c r="E9823" s="20">
        <v>45140.551741921299</v>
      </c>
    </row>
    <row r="9824" spans="1:5" x14ac:dyDescent="0.35">
      <c r="A9824">
        <v>1</v>
      </c>
      <c r="B9824" s="1" t="s">
        <v>5</v>
      </c>
      <c r="C9824">
        <v>806</v>
      </c>
      <c r="D9824" s="1" t="s">
        <v>9668</v>
      </c>
      <c r="E9824" s="20">
        <v>45145.91249790509</v>
      </c>
    </row>
    <row r="9825" spans="1:5" x14ac:dyDescent="0.35">
      <c r="A9825">
        <v>1</v>
      </c>
      <c r="B9825" s="1" t="s">
        <v>5</v>
      </c>
      <c r="C9825">
        <v>512207</v>
      </c>
      <c r="D9825" s="1" t="s">
        <v>9669</v>
      </c>
      <c r="E9825" s="20">
        <v>45148.959697789353</v>
      </c>
    </row>
    <row r="9826" spans="1:5" x14ac:dyDescent="0.35">
      <c r="A9826">
        <v>1</v>
      </c>
      <c r="B9826" s="1" t="s">
        <v>5</v>
      </c>
      <c r="C9826">
        <v>2422</v>
      </c>
      <c r="D9826" s="1" t="s">
        <v>9670</v>
      </c>
      <c r="E9826" s="20">
        <v>45149.993941354165</v>
      </c>
    </row>
    <row r="9827" spans="1:5" x14ac:dyDescent="0.35">
      <c r="A9827">
        <v>1</v>
      </c>
      <c r="B9827" s="1" t="s">
        <v>5</v>
      </c>
      <c r="C9827">
        <v>601</v>
      </c>
      <c r="D9827" s="1" t="s">
        <v>8000</v>
      </c>
      <c r="E9827" s="20">
        <v>45147.93402912037</v>
      </c>
    </row>
    <row r="9828" spans="1:5" x14ac:dyDescent="0.35">
      <c r="A9828">
        <v>1</v>
      </c>
      <c r="B9828" s="1" t="s">
        <v>5</v>
      </c>
      <c r="C9828">
        <v>1633</v>
      </c>
      <c r="D9828" s="1" t="s">
        <v>9671</v>
      </c>
      <c r="E9828" s="20">
        <v>45145.912202013889</v>
      </c>
    </row>
    <row r="9829" spans="1:5" x14ac:dyDescent="0.35">
      <c r="A9829">
        <v>1</v>
      </c>
      <c r="B9829" s="1" t="s">
        <v>5</v>
      </c>
      <c r="C9829">
        <v>4479</v>
      </c>
      <c r="D9829" s="1" t="s">
        <v>7527</v>
      </c>
      <c r="E9829" s="20">
        <v>45142.821877291666</v>
      </c>
    </row>
    <row r="9830" spans="1:5" x14ac:dyDescent="0.35">
      <c r="A9830">
        <v>1</v>
      </c>
      <c r="B9830" s="1" t="s">
        <v>5</v>
      </c>
      <c r="C9830">
        <v>2022</v>
      </c>
      <c r="D9830" s="1" t="s">
        <v>9672</v>
      </c>
      <c r="E9830" s="20">
        <v>45149.845097361111</v>
      </c>
    </row>
    <row r="9831" spans="1:5" x14ac:dyDescent="0.35">
      <c r="A9831">
        <v>1</v>
      </c>
      <c r="B9831" s="1" t="s">
        <v>5</v>
      </c>
      <c r="C9831">
        <v>1479</v>
      </c>
      <c r="D9831" s="1" t="s">
        <v>7529</v>
      </c>
      <c r="E9831" s="20">
        <v>45139.390382476849</v>
      </c>
    </row>
    <row r="9832" spans="1:5" x14ac:dyDescent="0.35">
      <c r="A9832">
        <v>1</v>
      </c>
      <c r="B9832" s="1" t="s">
        <v>5</v>
      </c>
      <c r="C9832">
        <v>1739</v>
      </c>
      <c r="D9832" s="1" t="s">
        <v>9673</v>
      </c>
      <c r="E9832" s="20">
        <v>45148.465458125</v>
      </c>
    </row>
    <row r="9833" spans="1:5" x14ac:dyDescent="0.35">
      <c r="A9833">
        <v>1</v>
      </c>
      <c r="B9833" s="1" t="s">
        <v>5</v>
      </c>
      <c r="C9833">
        <v>4655</v>
      </c>
      <c r="D9833" s="1" t="s">
        <v>9674</v>
      </c>
      <c r="E9833" s="20">
        <v>45142.900359317129</v>
      </c>
    </row>
    <row r="9834" spans="1:5" x14ac:dyDescent="0.35">
      <c r="A9834">
        <v>1</v>
      </c>
      <c r="B9834" s="1" t="s">
        <v>5</v>
      </c>
      <c r="C9834">
        <v>4380</v>
      </c>
      <c r="D9834" s="1" t="s">
        <v>9675</v>
      </c>
      <c r="E9834" s="20">
        <v>45142.890025034721</v>
      </c>
    </row>
    <row r="9835" spans="1:5" x14ac:dyDescent="0.35">
      <c r="A9835">
        <v>1</v>
      </c>
      <c r="B9835" s="1" t="s">
        <v>5</v>
      </c>
      <c r="C9835">
        <v>3909</v>
      </c>
      <c r="D9835" s="1" t="s">
        <v>7536</v>
      </c>
      <c r="E9835" s="20">
        <v>45141.904798715281</v>
      </c>
    </row>
    <row r="9836" spans="1:5" x14ac:dyDescent="0.35">
      <c r="A9836">
        <v>1</v>
      </c>
      <c r="B9836" s="1" t="s">
        <v>5</v>
      </c>
      <c r="C9836">
        <v>1187</v>
      </c>
      <c r="D9836" s="1" t="s">
        <v>7537</v>
      </c>
      <c r="E9836" s="20">
        <v>45141.829143750001</v>
      </c>
    </row>
    <row r="9837" spans="1:5" x14ac:dyDescent="0.35">
      <c r="A9837">
        <v>1</v>
      </c>
      <c r="B9837" s="1" t="s">
        <v>5</v>
      </c>
      <c r="C9837">
        <v>1340</v>
      </c>
      <c r="D9837" s="1" t="s">
        <v>9676</v>
      </c>
      <c r="E9837" s="20">
        <v>45147.848774965278</v>
      </c>
    </row>
    <row r="9838" spans="1:5" x14ac:dyDescent="0.35">
      <c r="A9838">
        <v>1</v>
      </c>
      <c r="B9838" s="1" t="s">
        <v>5</v>
      </c>
      <c r="C9838">
        <v>3281</v>
      </c>
      <c r="D9838" s="1" t="s">
        <v>7538</v>
      </c>
      <c r="E9838" s="20">
        <v>45140.876224282409</v>
      </c>
    </row>
    <row r="9839" spans="1:5" x14ac:dyDescent="0.35">
      <c r="A9839">
        <v>1</v>
      </c>
      <c r="B9839" s="1" t="s">
        <v>5</v>
      </c>
      <c r="C9839">
        <v>1186</v>
      </c>
      <c r="D9839" s="1" t="s">
        <v>9677</v>
      </c>
      <c r="E9839" s="20">
        <v>45149.38208851852</v>
      </c>
    </row>
    <row r="9840" spans="1:5" x14ac:dyDescent="0.35">
      <c r="A9840">
        <v>1</v>
      </c>
      <c r="B9840" s="1" t="s">
        <v>5</v>
      </c>
      <c r="C9840">
        <v>780</v>
      </c>
      <c r="D9840" s="1" t="s">
        <v>9678</v>
      </c>
      <c r="E9840" s="20">
        <v>45141.920557997684</v>
      </c>
    </row>
    <row r="9841" spans="1:5" x14ac:dyDescent="0.35">
      <c r="A9841">
        <v>1</v>
      </c>
      <c r="B9841" s="1" t="s">
        <v>5</v>
      </c>
      <c r="C9841">
        <v>1752</v>
      </c>
      <c r="D9841" s="1" t="s">
        <v>9679</v>
      </c>
      <c r="E9841" s="20">
        <v>45148.442331435188</v>
      </c>
    </row>
    <row r="9842" spans="1:5" x14ac:dyDescent="0.35">
      <c r="A9842">
        <v>1</v>
      </c>
      <c r="B9842" s="1" t="s">
        <v>5</v>
      </c>
      <c r="C9842">
        <v>2102</v>
      </c>
      <c r="D9842" s="1" t="s">
        <v>9680</v>
      </c>
      <c r="E9842" s="20">
        <v>45149.704440648151</v>
      </c>
    </row>
    <row r="9843" spans="1:5" x14ac:dyDescent="0.35">
      <c r="A9843">
        <v>1</v>
      </c>
      <c r="B9843" s="1" t="s">
        <v>5</v>
      </c>
      <c r="C9843">
        <v>3707</v>
      </c>
      <c r="D9843" s="1" t="s">
        <v>9681</v>
      </c>
      <c r="E9843" s="20">
        <v>45149.808661643518</v>
      </c>
    </row>
    <row r="9844" spans="1:5" x14ac:dyDescent="0.35">
      <c r="A9844">
        <v>1</v>
      </c>
      <c r="B9844" s="1" t="s">
        <v>5</v>
      </c>
      <c r="C9844">
        <v>5733</v>
      </c>
      <c r="D9844" s="1" t="s">
        <v>9682</v>
      </c>
      <c r="E9844" s="20">
        <v>45149.941032060182</v>
      </c>
    </row>
    <row r="9845" spans="1:5" x14ac:dyDescent="0.35">
      <c r="A9845">
        <v>1</v>
      </c>
      <c r="B9845" s="1" t="s">
        <v>5</v>
      </c>
      <c r="C9845">
        <v>153695</v>
      </c>
      <c r="D9845" s="1" t="s">
        <v>9684</v>
      </c>
      <c r="E9845" s="20">
        <v>45149.984075925924</v>
      </c>
    </row>
    <row r="9846" spans="1:5" x14ac:dyDescent="0.35">
      <c r="A9846">
        <v>1</v>
      </c>
      <c r="B9846" s="1" t="s">
        <v>5</v>
      </c>
      <c r="C9846">
        <v>4287</v>
      </c>
      <c r="D9846" s="1" t="s">
        <v>9560</v>
      </c>
      <c r="E9846" s="20">
        <v>45142.907085127314</v>
      </c>
    </row>
    <row r="9847" spans="1:5" x14ac:dyDescent="0.35">
      <c r="A9847">
        <v>1</v>
      </c>
      <c r="B9847" s="1" t="s">
        <v>5</v>
      </c>
      <c r="C9847">
        <v>3122</v>
      </c>
      <c r="D9847" s="1" t="s">
        <v>9685</v>
      </c>
      <c r="E9847" s="20">
        <v>45144.407074027775</v>
      </c>
    </row>
    <row r="9848" spans="1:5" x14ac:dyDescent="0.35">
      <c r="A9848">
        <v>1</v>
      </c>
      <c r="B9848" s="1" t="s">
        <v>5</v>
      </c>
      <c r="C9848">
        <v>3625</v>
      </c>
      <c r="D9848" s="1" t="s">
        <v>9686</v>
      </c>
      <c r="E9848" s="20">
        <v>45149.735549050929</v>
      </c>
    </row>
    <row r="9849" spans="1:5" x14ac:dyDescent="0.35">
      <c r="A9849">
        <v>1</v>
      </c>
      <c r="B9849" s="1" t="s">
        <v>5</v>
      </c>
      <c r="C9849">
        <v>5410</v>
      </c>
      <c r="D9849" s="1" t="s">
        <v>9687</v>
      </c>
      <c r="E9849" s="20">
        <v>45148.101017407411</v>
      </c>
    </row>
    <row r="9850" spans="1:5" x14ac:dyDescent="0.35">
      <c r="A9850">
        <v>1</v>
      </c>
      <c r="B9850" s="1" t="s">
        <v>5</v>
      </c>
      <c r="C9850">
        <v>1350</v>
      </c>
      <c r="D9850" s="1" t="s">
        <v>9688</v>
      </c>
      <c r="E9850" s="20">
        <v>45149.433392361112</v>
      </c>
    </row>
    <row r="9851" spans="1:5" x14ac:dyDescent="0.35">
      <c r="A9851">
        <v>1</v>
      </c>
      <c r="B9851" s="1" t="s">
        <v>5</v>
      </c>
      <c r="C9851">
        <v>4926</v>
      </c>
      <c r="D9851" s="1" t="s">
        <v>9689</v>
      </c>
      <c r="E9851" s="20">
        <v>45142.608889444447</v>
      </c>
    </row>
    <row r="9852" spans="1:5" x14ac:dyDescent="0.35">
      <c r="A9852">
        <v>1</v>
      </c>
      <c r="B9852" s="1" t="s">
        <v>5</v>
      </c>
      <c r="C9852">
        <v>3436</v>
      </c>
      <c r="D9852" s="1" t="s">
        <v>9690</v>
      </c>
      <c r="E9852" s="20">
        <v>45149.658047500001</v>
      </c>
    </row>
    <row r="9853" spans="1:5" x14ac:dyDescent="0.35">
      <c r="A9853">
        <v>1</v>
      </c>
      <c r="B9853" s="1" t="s">
        <v>5</v>
      </c>
      <c r="C9853">
        <v>2915</v>
      </c>
      <c r="D9853" s="1" t="s">
        <v>9691</v>
      </c>
      <c r="E9853" s="20">
        <v>45145.901836701392</v>
      </c>
    </row>
    <row r="9854" spans="1:5" x14ac:dyDescent="0.35">
      <c r="A9854">
        <v>1</v>
      </c>
      <c r="B9854" s="1" t="s">
        <v>5</v>
      </c>
      <c r="C9854">
        <v>1158</v>
      </c>
      <c r="D9854" s="1" t="s">
        <v>9692</v>
      </c>
      <c r="E9854" s="20">
        <v>45141.058305185186</v>
      </c>
    </row>
    <row r="9855" spans="1:5" x14ac:dyDescent="0.35">
      <c r="A9855">
        <v>1</v>
      </c>
      <c r="B9855" s="1" t="s">
        <v>5</v>
      </c>
      <c r="C9855">
        <v>138696</v>
      </c>
      <c r="D9855" s="1" t="s">
        <v>9693</v>
      </c>
      <c r="E9855" s="20">
        <v>45147.903847256945</v>
      </c>
    </row>
    <row r="9856" spans="1:5" x14ac:dyDescent="0.35">
      <c r="A9856">
        <v>1</v>
      </c>
      <c r="B9856" s="1" t="s">
        <v>5</v>
      </c>
      <c r="C9856">
        <v>734</v>
      </c>
      <c r="D9856" s="1" t="s">
        <v>8025</v>
      </c>
      <c r="E9856" s="20">
        <v>45140.586166354165</v>
      </c>
    </row>
    <row r="9857" spans="1:5" x14ac:dyDescent="0.35">
      <c r="A9857">
        <v>1</v>
      </c>
      <c r="B9857" s="1" t="s">
        <v>5</v>
      </c>
      <c r="C9857">
        <v>262198</v>
      </c>
      <c r="D9857" s="1" t="s">
        <v>9695</v>
      </c>
      <c r="E9857" s="20">
        <v>45146.501347384263</v>
      </c>
    </row>
    <row r="9858" spans="1:5" x14ac:dyDescent="0.35">
      <c r="A9858">
        <v>1</v>
      </c>
      <c r="B9858" s="1" t="s">
        <v>5</v>
      </c>
      <c r="C9858">
        <v>41777</v>
      </c>
      <c r="D9858" s="1" t="s">
        <v>7558</v>
      </c>
      <c r="E9858" s="20">
        <v>45140.593273206017</v>
      </c>
    </row>
    <row r="9859" spans="1:5" x14ac:dyDescent="0.35">
      <c r="A9859">
        <v>1</v>
      </c>
      <c r="B9859" s="1" t="s">
        <v>5</v>
      </c>
      <c r="C9859">
        <v>2188</v>
      </c>
      <c r="D9859" s="1" t="s">
        <v>9696</v>
      </c>
      <c r="E9859" s="20">
        <v>45150.570265787035</v>
      </c>
    </row>
    <row r="9860" spans="1:5" x14ac:dyDescent="0.35">
      <c r="A9860">
        <v>1</v>
      </c>
      <c r="B9860" s="1" t="s">
        <v>5</v>
      </c>
      <c r="C9860">
        <v>5661</v>
      </c>
      <c r="D9860" s="1" t="s">
        <v>7563</v>
      </c>
      <c r="E9860" s="20">
        <v>45141.976806770836</v>
      </c>
    </row>
    <row r="9861" spans="1:5" x14ac:dyDescent="0.35">
      <c r="A9861">
        <v>1</v>
      </c>
      <c r="B9861" s="1" t="s">
        <v>5</v>
      </c>
      <c r="C9861">
        <v>1349</v>
      </c>
      <c r="D9861" s="1" t="s">
        <v>9697</v>
      </c>
      <c r="E9861" s="20">
        <v>45145.406308611113</v>
      </c>
    </row>
    <row r="9862" spans="1:5" x14ac:dyDescent="0.35">
      <c r="A9862">
        <v>1</v>
      </c>
      <c r="B9862" s="1" t="s">
        <v>5</v>
      </c>
      <c r="C9862">
        <v>849</v>
      </c>
      <c r="D9862" s="1" t="s">
        <v>9698</v>
      </c>
      <c r="E9862" s="20">
        <v>45150.645564293984</v>
      </c>
    </row>
    <row r="9863" spans="1:5" x14ac:dyDescent="0.35">
      <c r="A9863">
        <v>1</v>
      </c>
      <c r="B9863" s="1" t="s">
        <v>5</v>
      </c>
      <c r="C9863">
        <v>1505</v>
      </c>
      <c r="D9863" s="1" t="s">
        <v>9699</v>
      </c>
      <c r="E9863" s="20">
        <v>45147.937583796294</v>
      </c>
    </row>
    <row r="9864" spans="1:5" x14ac:dyDescent="0.35">
      <c r="A9864">
        <v>1</v>
      </c>
      <c r="B9864" s="1" t="s">
        <v>5</v>
      </c>
      <c r="C9864">
        <v>2498</v>
      </c>
      <c r="D9864" s="1" t="s">
        <v>9700</v>
      </c>
      <c r="E9864" s="20">
        <v>45147.905816307873</v>
      </c>
    </row>
    <row r="9865" spans="1:5" x14ac:dyDescent="0.35">
      <c r="A9865">
        <v>1</v>
      </c>
      <c r="B9865" s="1" t="s">
        <v>5</v>
      </c>
      <c r="C9865">
        <v>670</v>
      </c>
      <c r="D9865" s="1" t="s">
        <v>9701</v>
      </c>
      <c r="E9865" s="20">
        <v>45149.433552881943</v>
      </c>
    </row>
    <row r="9866" spans="1:5" x14ac:dyDescent="0.35">
      <c r="A9866">
        <v>1</v>
      </c>
      <c r="B9866" s="1" t="s">
        <v>5</v>
      </c>
      <c r="C9866">
        <v>1414</v>
      </c>
      <c r="D9866" s="1" t="s">
        <v>9702</v>
      </c>
      <c r="E9866" s="20">
        <v>45147.969440393521</v>
      </c>
    </row>
    <row r="9867" spans="1:5" x14ac:dyDescent="0.35">
      <c r="A9867">
        <v>1</v>
      </c>
      <c r="B9867" s="1" t="s">
        <v>5</v>
      </c>
      <c r="C9867">
        <v>4025</v>
      </c>
      <c r="D9867" s="1" t="s">
        <v>9703</v>
      </c>
      <c r="E9867" s="20">
        <v>45142.833145729164</v>
      </c>
    </row>
    <row r="9868" spans="1:5" x14ac:dyDescent="0.35">
      <c r="A9868">
        <v>1</v>
      </c>
      <c r="B9868" s="1" t="s">
        <v>5</v>
      </c>
      <c r="C9868">
        <v>1043</v>
      </c>
      <c r="D9868" s="1" t="s">
        <v>9704</v>
      </c>
      <c r="E9868" s="20">
        <v>45149.839232118058</v>
      </c>
    </row>
    <row r="9869" spans="1:5" x14ac:dyDescent="0.35">
      <c r="A9869">
        <v>1</v>
      </c>
      <c r="B9869" s="1" t="s">
        <v>5</v>
      </c>
      <c r="C9869">
        <v>2143</v>
      </c>
      <c r="D9869" s="1" t="s">
        <v>7566</v>
      </c>
      <c r="E9869" s="20">
        <v>45143.727068472224</v>
      </c>
    </row>
    <row r="9870" spans="1:5" x14ac:dyDescent="0.35">
      <c r="A9870">
        <v>1</v>
      </c>
      <c r="B9870" s="1" t="s">
        <v>5</v>
      </c>
      <c r="C9870">
        <v>1530</v>
      </c>
      <c r="D9870" s="1" t="s">
        <v>9705</v>
      </c>
      <c r="E9870" s="20">
        <v>45149.433379942129</v>
      </c>
    </row>
    <row r="9871" spans="1:5" x14ac:dyDescent="0.35">
      <c r="A9871">
        <v>1</v>
      </c>
      <c r="B9871" s="1" t="s">
        <v>5</v>
      </c>
      <c r="C9871">
        <v>1656</v>
      </c>
      <c r="D9871" s="1" t="s">
        <v>9706</v>
      </c>
      <c r="E9871" s="20">
        <v>45147.515690567132</v>
      </c>
    </row>
    <row r="9872" spans="1:5" x14ac:dyDescent="0.35">
      <c r="A9872">
        <v>1</v>
      </c>
      <c r="B9872" s="1" t="s">
        <v>5</v>
      </c>
      <c r="C9872">
        <v>2538</v>
      </c>
      <c r="D9872" s="1" t="s">
        <v>9707</v>
      </c>
      <c r="E9872" s="20">
        <v>45150.844682499999</v>
      </c>
    </row>
    <row r="9873" spans="1:5" x14ac:dyDescent="0.35">
      <c r="A9873">
        <v>1</v>
      </c>
      <c r="B9873" s="1" t="s">
        <v>5</v>
      </c>
      <c r="C9873">
        <v>2728</v>
      </c>
      <c r="D9873" s="1" t="s">
        <v>9708</v>
      </c>
      <c r="E9873" s="20">
        <v>45146.600742314811</v>
      </c>
    </row>
    <row r="9874" spans="1:5" x14ac:dyDescent="0.35">
      <c r="A9874">
        <v>1</v>
      </c>
      <c r="B9874" s="1" t="s">
        <v>5</v>
      </c>
      <c r="C9874">
        <v>1858</v>
      </c>
      <c r="D9874" s="1" t="s">
        <v>9709</v>
      </c>
      <c r="E9874" s="20">
        <v>45150.693796180552</v>
      </c>
    </row>
    <row r="9875" spans="1:5" x14ac:dyDescent="0.35">
      <c r="A9875">
        <v>1</v>
      </c>
      <c r="B9875" s="1" t="s">
        <v>5</v>
      </c>
      <c r="C9875">
        <v>1354</v>
      </c>
      <c r="D9875" s="1" t="s">
        <v>9710</v>
      </c>
      <c r="E9875" s="20">
        <v>45150.39643828704</v>
      </c>
    </row>
    <row r="9876" spans="1:5" x14ac:dyDescent="0.35">
      <c r="A9876">
        <v>1</v>
      </c>
      <c r="B9876" s="1" t="s">
        <v>5</v>
      </c>
      <c r="C9876">
        <v>2724</v>
      </c>
      <c r="D9876" s="1" t="s">
        <v>9711</v>
      </c>
      <c r="E9876" s="20">
        <v>45140.907127141203</v>
      </c>
    </row>
    <row r="9877" spans="1:5" x14ac:dyDescent="0.35">
      <c r="A9877">
        <v>1</v>
      </c>
      <c r="B9877" s="1" t="s">
        <v>5</v>
      </c>
      <c r="C9877">
        <v>6072</v>
      </c>
      <c r="D9877" s="1" t="s">
        <v>7570</v>
      </c>
      <c r="E9877" s="20">
        <v>45142.968433946757</v>
      </c>
    </row>
    <row r="9878" spans="1:5" x14ac:dyDescent="0.35">
      <c r="A9878">
        <v>1</v>
      </c>
      <c r="B9878" s="1" t="s">
        <v>5</v>
      </c>
      <c r="C9878">
        <v>3067</v>
      </c>
      <c r="D9878" s="1" t="s">
        <v>9712</v>
      </c>
      <c r="E9878" s="20">
        <v>45141.870085092596</v>
      </c>
    </row>
    <row r="9879" spans="1:5" x14ac:dyDescent="0.35">
      <c r="A9879">
        <v>1</v>
      </c>
      <c r="B9879" s="1" t="s">
        <v>5</v>
      </c>
      <c r="C9879">
        <v>835</v>
      </c>
      <c r="D9879" s="1" t="s">
        <v>9713</v>
      </c>
      <c r="E9879" s="20">
        <v>45140.913377986108</v>
      </c>
    </row>
    <row r="9880" spans="1:5" x14ac:dyDescent="0.35">
      <c r="A9880">
        <v>1</v>
      </c>
      <c r="B9880" s="1" t="s">
        <v>5</v>
      </c>
      <c r="C9880">
        <v>5709</v>
      </c>
      <c r="D9880" s="1" t="s">
        <v>9714</v>
      </c>
      <c r="E9880" s="20">
        <v>45148.138470648148</v>
      </c>
    </row>
    <row r="9881" spans="1:5" x14ac:dyDescent="0.35">
      <c r="A9881">
        <v>1</v>
      </c>
      <c r="B9881" s="1" t="s">
        <v>5</v>
      </c>
      <c r="C9881">
        <v>5771</v>
      </c>
      <c r="D9881" s="1" t="s">
        <v>7581</v>
      </c>
      <c r="E9881" s="20">
        <v>45142.96066193287</v>
      </c>
    </row>
    <row r="9882" spans="1:5" x14ac:dyDescent="0.35">
      <c r="A9882">
        <v>1</v>
      </c>
      <c r="B9882" s="1" t="s">
        <v>5</v>
      </c>
      <c r="C9882">
        <v>4461</v>
      </c>
      <c r="D9882" s="1" t="s">
        <v>9715</v>
      </c>
      <c r="E9882" s="20">
        <v>45147.845390543982</v>
      </c>
    </row>
    <row r="9883" spans="1:5" x14ac:dyDescent="0.35">
      <c r="A9883">
        <v>1</v>
      </c>
      <c r="B9883" s="1" t="s">
        <v>5</v>
      </c>
      <c r="C9883">
        <v>3131</v>
      </c>
      <c r="D9883" s="1" t="s">
        <v>7582</v>
      </c>
      <c r="E9883" s="20">
        <v>45139.860112476854</v>
      </c>
    </row>
    <row r="9884" spans="1:5" x14ac:dyDescent="0.35">
      <c r="A9884">
        <v>1</v>
      </c>
      <c r="B9884" s="1" t="s">
        <v>5</v>
      </c>
      <c r="C9884">
        <v>150535</v>
      </c>
      <c r="D9884" s="1" t="s">
        <v>9551</v>
      </c>
      <c r="E9884" s="20">
        <v>45140.91532162037</v>
      </c>
    </row>
    <row r="9885" spans="1:5" x14ac:dyDescent="0.35">
      <c r="A9885">
        <v>1</v>
      </c>
      <c r="B9885" s="1" t="s">
        <v>5</v>
      </c>
      <c r="C9885">
        <v>2078</v>
      </c>
      <c r="D9885" s="1" t="s">
        <v>9716</v>
      </c>
      <c r="E9885" s="20">
        <v>45147.805622442131</v>
      </c>
    </row>
    <row r="9886" spans="1:5" x14ac:dyDescent="0.35">
      <c r="A9886">
        <v>1</v>
      </c>
      <c r="B9886" s="1" t="s">
        <v>5</v>
      </c>
      <c r="C9886">
        <v>2045</v>
      </c>
      <c r="D9886" s="1" t="s">
        <v>9717</v>
      </c>
      <c r="E9886" s="20">
        <v>45148.920865219909</v>
      </c>
    </row>
    <row r="9887" spans="1:5" x14ac:dyDescent="0.35">
      <c r="A9887">
        <v>1</v>
      </c>
      <c r="B9887" s="1" t="s">
        <v>5</v>
      </c>
      <c r="C9887">
        <v>3574</v>
      </c>
      <c r="D9887" s="1" t="s">
        <v>9718</v>
      </c>
      <c r="E9887" s="20">
        <v>45147.817283738426</v>
      </c>
    </row>
    <row r="9888" spans="1:5" x14ac:dyDescent="0.35">
      <c r="A9888">
        <v>1</v>
      </c>
      <c r="B9888" s="1" t="s">
        <v>5</v>
      </c>
      <c r="C9888">
        <v>6938</v>
      </c>
      <c r="D9888" s="1" t="s">
        <v>9719</v>
      </c>
      <c r="E9888" s="20">
        <v>45145.578541365743</v>
      </c>
    </row>
    <row r="9889" spans="1:5" x14ac:dyDescent="0.35">
      <c r="A9889">
        <v>1</v>
      </c>
      <c r="B9889" s="1" t="s">
        <v>5</v>
      </c>
      <c r="C9889">
        <v>2311</v>
      </c>
      <c r="D9889" s="1" t="s">
        <v>9720</v>
      </c>
      <c r="E9889" s="20">
        <v>45142.826257430555</v>
      </c>
    </row>
    <row r="9890" spans="1:5" x14ac:dyDescent="0.35">
      <c r="A9890">
        <v>1</v>
      </c>
      <c r="B9890" s="1" t="s">
        <v>5</v>
      </c>
      <c r="C9890">
        <v>1796</v>
      </c>
      <c r="D9890" s="1" t="s">
        <v>9721</v>
      </c>
      <c r="E9890" s="20">
        <v>45142.829091458334</v>
      </c>
    </row>
    <row r="9891" spans="1:5" x14ac:dyDescent="0.35">
      <c r="A9891">
        <v>1</v>
      </c>
      <c r="B9891" s="1" t="s">
        <v>5</v>
      </c>
      <c r="C9891">
        <v>2217</v>
      </c>
      <c r="D9891" s="1" t="s">
        <v>9722</v>
      </c>
      <c r="E9891" s="20">
        <v>45144.72163010417</v>
      </c>
    </row>
    <row r="9892" spans="1:5" x14ac:dyDescent="0.35">
      <c r="A9892">
        <v>1</v>
      </c>
      <c r="B9892" s="1" t="s">
        <v>5</v>
      </c>
      <c r="C9892">
        <v>3524</v>
      </c>
      <c r="D9892" s="1" t="s">
        <v>9723</v>
      </c>
      <c r="E9892" s="20">
        <v>45149.569292268519</v>
      </c>
    </row>
    <row r="9893" spans="1:5" x14ac:dyDescent="0.35">
      <c r="A9893">
        <v>1</v>
      </c>
      <c r="B9893" s="1" t="s">
        <v>5</v>
      </c>
      <c r="C9893">
        <v>2555</v>
      </c>
      <c r="D9893" s="1" t="s">
        <v>7590</v>
      </c>
      <c r="E9893" s="20">
        <v>45141.576867129632</v>
      </c>
    </row>
    <row r="9894" spans="1:5" x14ac:dyDescent="0.35">
      <c r="A9894">
        <v>1</v>
      </c>
      <c r="B9894" s="1" t="s">
        <v>5</v>
      </c>
      <c r="C9894">
        <v>2539</v>
      </c>
      <c r="D9894" s="1" t="s">
        <v>9724</v>
      </c>
      <c r="E9894" s="20">
        <v>45141.912685520831</v>
      </c>
    </row>
    <row r="9895" spans="1:5" x14ac:dyDescent="0.35">
      <c r="A9895">
        <v>1</v>
      </c>
      <c r="B9895" s="1" t="s">
        <v>5</v>
      </c>
      <c r="C9895">
        <v>2106</v>
      </c>
      <c r="D9895" s="1" t="s">
        <v>8053</v>
      </c>
      <c r="E9895" s="20">
        <v>45139.83971980324</v>
      </c>
    </row>
    <row r="9896" spans="1:5" x14ac:dyDescent="0.35">
      <c r="A9896">
        <v>1</v>
      </c>
      <c r="B9896" s="1" t="s">
        <v>5</v>
      </c>
      <c r="C9896">
        <v>3916</v>
      </c>
      <c r="D9896" s="1" t="s">
        <v>8057</v>
      </c>
      <c r="E9896" s="20">
        <v>45142.7991612037</v>
      </c>
    </row>
    <row r="9897" spans="1:5" x14ac:dyDescent="0.35">
      <c r="A9897">
        <v>1</v>
      </c>
      <c r="B9897" s="1" t="s">
        <v>5</v>
      </c>
      <c r="C9897">
        <v>3229</v>
      </c>
      <c r="D9897" s="1" t="s">
        <v>7596</v>
      </c>
      <c r="E9897" s="20">
        <v>45141.700088831021</v>
      </c>
    </row>
    <row r="9898" spans="1:5" x14ac:dyDescent="0.35">
      <c r="A9898">
        <v>1</v>
      </c>
      <c r="B9898" s="1" t="s">
        <v>5</v>
      </c>
      <c r="C9898">
        <v>780</v>
      </c>
      <c r="D9898" s="1" t="s">
        <v>9725</v>
      </c>
      <c r="E9898" s="20">
        <v>45148.725313298608</v>
      </c>
    </row>
    <row r="9899" spans="1:5" x14ac:dyDescent="0.35">
      <c r="A9899">
        <v>1</v>
      </c>
      <c r="B9899" s="1" t="s">
        <v>5</v>
      </c>
      <c r="C9899">
        <v>4120</v>
      </c>
      <c r="D9899" s="1" t="s">
        <v>7608</v>
      </c>
      <c r="E9899" s="20">
        <v>45150.690271516207</v>
      </c>
    </row>
    <row r="9900" spans="1:5" x14ac:dyDescent="0.35">
      <c r="A9900">
        <v>1</v>
      </c>
      <c r="B9900" s="1" t="s">
        <v>5</v>
      </c>
      <c r="C9900">
        <v>161940</v>
      </c>
      <c r="D9900" s="1" t="s">
        <v>9727</v>
      </c>
      <c r="E9900" s="20">
        <v>45141.825520034719</v>
      </c>
    </row>
    <row r="9901" spans="1:5" x14ac:dyDescent="0.35">
      <c r="A9901">
        <v>1</v>
      </c>
      <c r="B9901" s="1" t="s">
        <v>5</v>
      </c>
      <c r="C9901">
        <v>634</v>
      </c>
      <c r="D9901" s="1" t="s">
        <v>9728</v>
      </c>
      <c r="E9901" s="20">
        <v>45147.744890972222</v>
      </c>
    </row>
    <row r="9902" spans="1:5" x14ac:dyDescent="0.35">
      <c r="A9902">
        <v>1</v>
      </c>
      <c r="B9902" s="1" t="s">
        <v>5</v>
      </c>
      <c r="C9902">
        <v>4760</v>
      </c>
      <c r="D9902" s="1" t="s">
        <v>8074</v>
      </c>
      <c r="E9902" s="20">
        <v>45139.849915671293</v>
      </c>
    </row>
    <row r="9903" spans="1:5" x14ac:dyDescent="0.35">
      <c r="A9903">
        <v>1</v>
      </c>
      <c r="B9903" s="1" t="s">
        <v>5</v>
      </c>
      <c r="C9903">
        <v>2110</v>
      </c>
      <c r="D9903" s="1" t="s">
        <v>9729</v>
      </c>
      <c r="E9903" s="20">
        <v>45145.869236759259</v>
      </c>
    </row>
    <row r="9904" spans="1:5" x14ac:dyDescent="0.35">
      <c r="A9904">
        <v>1</v>
      </c>
      <c r="B9904" s="1" t="s">
        <v>5</v>
      </c>
      <c r="C9904">
        <v>1414</v>
      </c>
      <c r="D9904" s="1" t="s">
        <v>9730</v>
      </c>
      <c r="E9904" s="20">
        <v>45150.071484594904</v>
      </c>
    </row>
    <row r="9905" spans="1:5" x14ac:dyDescent="0.35">
      <c r="A9905">
        <v>1</v>
      </c>
      <c r="B9905" s="1" t="s">
        <v>5</v>
      </c>
      <c r="C9905">
        <v>2579</v>
      </c>
      <c r="D9905" s="1" t="s">
        <v>9731</v>
      </c>
      <c r="E9905" s="20">
        <v>45142.97669664352</v>
      </c>
    </row>
    <row r="9906" spans="1:5" x14ac:dyDescent="0.35">
      <c r="A9906">
        <v>1</v>
      </c>
      <c r="B9906" s="1" t="s">
        <v>5</v>
      </c>
      <c r="C9906">
        <v>3839</v>
      </c>
      <c r="D9906" s="1" t="s">
        <v>9732</v>
      </c>
      <c r="E9906" s="20">
        <v>45142.899021064812</v>
      </c>
    </row>
    <row r="9907" spans="1:5" x14ac:dyDescent="0.35">
      <c r="A9907">
        <v>1</v>
      </c>
      <c r="B9907" s="1" t="s">
        <v>5</v>
      </c>
      <c r="C9907">
        <v>963</v>
      </c>
      <c r="D9907" s="1" t="s">
        <v>9733</v>
      </c>
      <c r="E9907" s="20">
        <v>45148.038695972224</v>
      </c>
    </row>
    <row r="9908" spans="1:5" x14ac:dyDescent="0.35">
      <c r="A9908">
        <v>1</v>
      </c>
      <c r="B9908" s="1" t="s">
        <v>5</v>
      </c>
      <c r="C9908">
        <v>2771</v>
      </c>
      <c r="D9908" s="1" t="s">
        <v>9734</v>
      </c>
      <c r="E9908" s="20">
        <v>45150.456376759263</v>
      </c>
    </row>
    <row r="9909" spans="1:5" x14ac:dyDescent="0.35">
      <c r="A9909">
        <v>1</v>
      </c>
      <c r="B9909" s="1" t="s">
        <v>5</v>
      </c>
      <c r="C9909">
        <v>1486</v>
      </c>
      <c r="D9909" s="1" t="s">
        <v>7622</v>
      </c>
      <c r="E9909" s="20">
        <v>45141.833775289349</v>
      </c>
    </row>
    <row r="9910" spans="1:5" x14ac:dyDescent="0.35">
      <c r="A9910">
        <v>1</v>
      </c>
      <c r="B9910" s="1" t="s">
        <v>5</v>
      </c>
      <c r="C9910">
        <v>4686</v>
      </c>
      <c r="D9910" s="1" t="s">
        <v>8089</v>
      </c>
      <c r="E9910" s="20">
        <v>45141.825433877311</v>
      </c>
    </row>
    <row r="9911" spans="1:5" x14ac:dyDescent="0.35">
      <c r="A9911">
        <v>1</v>
      </c>
      <c r="B9911" s="1" t="s">
        <v>5</v>
      </c>
      <c r="C9911">
        <v>906</v>
      </c>
      <c r="D9911" s="1" t="s">
        <v>9735</v>
      </c>
      <c r="E9911" s="20">
        <v>45142.851797824071</v>
      </c>
    </row>
    <row r="9912" spans="1:5" x14ac:dyDescent="0.35">
      <c r="A9912">
        <v>1</v>
      </c>
      <c r="B9912" s="1" t="s">
        <v>5</v>
      </c>
      <c r="C9912">
        <v>177995</v>
      </c>
      <c r="D9912" s="1" t="s">
        <v>9736</v>
      </c>
      <c r="E9912" s="20">
        <v>45142.851809201391</v>
      </c>
    </row>
    <row r="9913" spans="1:5" x14ac:dyDescent="0.35">
      <c r="A9913">
        <v>1</v>
      </c>
      <c r="B9913" s="1" t="s">
        <v>5</v>
      </c>
      <c r="C9913">
        <v>2505</v>
      </c>
      <c r="D9913" s="1" t="s">
        <v>9737</v>
      </c>
      <c r="E9913" s="20">
        <v>45149.84088290509</v>
      </c>
    </row>
    <row r="9914" spans="1:5" x14ac:dyDescent="0.35">
      <c r="A9914">
        <v>1</v>
      </c>
      <c r="B9914" s="1" t="s">
        <v>5</v>
      </c>
      <c r="C9914">
        <v>2146</v>
      </c>
      <c r="D9914" s="1" t="s">
        <v>7632</v>
      </c>
      <c r="E9914" s="20">
        <v>45147.524723148148</v>
      </c>
    </row>
    <row r="9915" spans="1:5" x14ac:dyDescent="0.35">
      <c r="A9915">
        <v>1</v>
      </c>
      <c r="B9915" s="1" t="s">
        <v>5</v>
      </c>
      <c r="C9915">
        <v>3936</v>
      </c>
      <c r="D9915" s="1" t="s">
        <v>9738</v>
      </c>
      <c r="E9915" s="20">
        <v>45147.528116770831</v>
      </c>
    </row>
    <row r="9916" spans="1:5" x14ac:dyDescent="0.35">
      <c r="A9916">
        <v>1</v>
      </c>
      <c r="B9916" s="1" t="s">
        <v>5</v>
      </c>
      <c r="C9916">
        <v>711</v>
      </c>
      <c r="D9916" s="1" t="s">
        <v>7633</v>
      </c>
      <c r="E9916" s="20">
        <v>45140.891205856482</v>
      </c>
    </row>
    <row r="9917" spans="1:5" x14ac:dyDescent="0.35">
      <c r="A9917">
        <v>1</v>
      </c>
      <c r="B9917" s="1" t="s">
        <v>5</v>
      </c>
      <c r="C9917">
        <v>208217</v>
      </c>
      <c r="D9917" s="1" t="s">
        <v>7635</v>
      </c>
      <c r="E9917" s="20">
        <v>45147.705278842594</v>
      </c>
    </row>
    <row r="9918" spans="1:5" x14ac:dyDescent="0.35">
      <c r="A9918">
        <v>1</v>
      </c>
      <c r="B9918" s="1" t="s">
        <v>5</v>
      </c>
      <c r="C9918">
        <v>1469</v>
      </c>
      <c r="D9918" s="1" t="s">
        <v>9739</v>
      </c>
      <c r="E9918" s="20">
        <v>45149.836128692128</v>
      </c>
    </row>
    <row r="9919" spans="1:5" x14ac:dyDescent="0.35">
      <c r="A9919">
        <v>1</v>
      </c>
      <c r="B9919" s="1" t="s">
        <v>5</v>
      </c>
      <c r="C9919">
        <v>1999</v>
      </c>
      <c r="D9919" s="1" t="s">
        <v>9740</v>
      </c>
      <c r="E9919" s="20">
        <v>45149.939608576387</v>
      </c>
    </row>
    <row r="9920" spans="1:5" x14ac:dyDescent="0.35">
      <c r="A9920">
        <v>1</v>
      </c>
      <c r="B9920" s="1" t="s">
        <v>5</v>
      </c>
      <c r="C9920">
        <v>1963</v>
      </c>
      <c r="D9920" s="1" t="s">
        <v>9741</v>
      </c>
      <c r="E9920" s="20">
        <v>45150.460336932869</v>
      </c>
    </row>
    <row r="9921" spans="1:5" x14ac:dyDescent="0.35">
      <c r="A9921">
        <v>1</v>
      </c>
      <c r="B9921" s="1" t="s">
        <v>5</v>
      </c>
      <c r="C9921">
        <v>3521</v>
      </c>
      <c r="D9921" s="1" t="s">
        <v>8098</v>
      </c>
      <c r="E9921" s="20">
        <v>45141.857073703701</v>
      </c>
    </row>
    <row r="9922" spans="1:5" x14ac:dyDescent="0.35">
      <c r="A9922">
        <v>1</v>
      </c>
      <c r="B9922" s="1" t="s">
        <v>5</v>
      </c>
      <c r="C9922">
        <v>208305</v>
      </c>
      <c r="D9922" s="1" t="s">
        <v>9742</v>
      </c>
      <c r="E9922" s="20">
        <v>45148.82676945602</v>
      </c>
    </row>
    <row r="9923" spans="1:5" x14ac:dyDescent="0.35">
      <c r="A9923">
        <v>1</v>
      </c>
      <c r="B9923" s="1" t="s">
        <v>5</v>
      </c>
      <c r="C9923">
        <v>2170</v>
      </c>
      <c r="D9923" s="1" t="s">
        <v>9743</v>
      </c>
      <c r="E9923" s="20">
        <v>45149.947985613428</v>
      </c>
    </row>
    <row r="9924" spans="1:5" x14ac:dyDescent="0.35">
      <c r="A9924">
        <v>1</v>
      </c>
      <c r="B9924" s="1" t="s">
        <v>5</v>
      </c>
      <c r="C9924">
        <v>2576</v>
      </c>
      <c r="D9924" s="1" t="s">
        <v>9744</v>
      </c>
      <c r="E9924" s="20">
        <v>45148.143131354169</v>
      </c>
    </row>
    <row r="9925" spans="1:5" x14ac:dyDescent="0.35">
      <c r="A9925">
        <v>1</v>
      </c>
      <c r="B9925" s="1" t="s">
        <v>5</v>
      </c>
      <c r="C9925">
        <v>6319</v>
      </c>
      <c r="D9925" s="1" t="s">
        <v>9591</v>
      </c>
      <c r="E9925" s="20">
        <v>45143.447104861109</v>
      </c>
    </row>
    <row r="9926" spans="1:5" x14ac:dyDescent="0.35">
      <c r="A9926">
        <v>1</v>
      </c>
      <c r="B9926" s="1" t="s">
        <v>5</v>
      </c>
      <c r="C9926">
        <v>5358</v>
      </c>
      <c r="D9926" s="1" t="s">
        <v>8103</v>
      </c>
      <c r="E9926" s="20">
        <v>45147.867057175928</v>
      </c>
    </row>
    <row r="9927" spans="1:5" x14ac:dyDescent="0.35">
      <c r="A9927">
        <v>1</v>
      </c>
      <c r="B9927" s="1" t="s">
        <v>5</v>
      </c>
      <c r="C9927">
        <v>6835</v>
      </c>
      <c r="D9927" s="1" t="s">
        <v>7651</v>
      </c>
      <c r="E9927" s="20">
        <v>45146.568565011577</v>
      </c>
    </row>
    <row r="9928" spans="1:5" x14ac:dyDescent="0.35">
      <c r="A9928">
        <v>1</v>
      </c>
      <c r="B9928" s="1" t="s">
        <v>5</v>
      </c>
      <c r="C9928">
        <v>726</v>
      </c>
      <c r="D9928" s="1" t="s">
        <v>9566</v>
      </c>
      <c r="E9928" s="20">
        <v>45149.916642013886</v>
      </c>
    </row>
    <row r="9929" spans="1:5" x14ac:dyDescent="0.35">
      <c r="A9929">
        <v>1</v>
      </c>
      <c r="B9929" s="1" t="s">
        <v>5</v>
      </c>
      <c r="C9929">
        <v>116564</v>
      </c>
      <c r="D9929" s="1" t="s">
        <v>9747</v>
      </c>
      <c r="E9929" s="20">
        <v>45148.971464988426</v>
      </c>
    </row>
    <row r="9930" spans="1:5" x14ac:dyDescent="0.35">
      <c r="A9930">
        <v>1</v>
      </c>
      <c r="B9930" s="1" t="s">
        <v>5</v>
      </c>
      <c r="C9930">
        <v>2210</v>
      </c>
      <c r="D9930" s="1" t="s">
        <v>7658</v>
      </c>
      <c r="E9930" s="20">
        <v>45143.404976990743</v>
      </c>
    </row>
    <row r="9931" spans="1:5" x14ac:dyDescent="0.35">
      <c r="A9931">
        <v>1</v>
      </c>
      <c r="B9931" s="1" t="s">
        <v>5</v>
      </c>
      <c r="C9931">
        <v>1761</v>
      </c>
      <c r="D9931" s="1" t="s">
        <v>7659</v>
      </c>
      <c r="E9931" s="20">
        <v>45149.866117743055</v>
      </c>
    </row>
    <row r="9932" spans="1:5" x14ac:dyDescent="0.35">
      <c r="A9932">
        <v>1</v>
      </c>
      <c r="B9932" s="1" t="s">
        <v>5</v>
      </c>
      <c r="C9932">
        <v>2481</v>
      </c>
      <c r="D9932" s="1" t="s">
        <v>8111</v>
      </c>
      <c r="E9932" s="20">
        <v>45140.853379988424</v>
      </c>
    </row>
    <row r="9933" spans="1:5" x14ac:dyDescent="0.35">
      <c r="A9933">
        <v>1</v>
      </c>
      <c r="B9933" s="1" t="s">
        <v>5</v>
      </c>
      <c r="C9933">
        <v>2994</v>
      </c>
      <c r="D9933" s="1" t="s">
        <v>7665</v>
      </c>
      <c r="E9933" s="20">
        <v>45139.666266921296</v>
      </c>
    </row>
    <row r="9934" spans="1:5" x14ac:dyDescent="0.35">
      <c r="A9934">
        <v>1</v>
      </c>
      <c r="B9934" s="1" t="s">
        <v>5</v>
      </c>
      <c r="C9934">
        <v>2779</v>
      </c>
      <c r="D9934" s="1" t="s">
        <v>9748</v>
      </c>
      <c r="E9934" s="20">
        <v>45143.693484814816</v>
      </c>
    </row>
    <row r="9935" spans="1:5" x14ac:dyDescent="0.35">
      <c r="A9935">
        <v>1</v>
      </c>
      <c r="B9935" s="1" t="s">
        <v>5</v>
      </c>
      <c r="C9935">
        <v>3588</v>
      </c>
      <c r="D9935" s="1" t="s">
        <v>8112</v>
      </c>
      <c r="E9935" s="20">
        <v>45143.101968148148</v>
      </c>
    </row>
    <row r="9936" spans="1:5" x14ac:dyDescent="0.35">
      <c r="A9936">
        <v>1</v>
      </c>
      <c r="B9936" s="1" t="s">
        <v>5</v>
      </c>
      <c r="C9936">
        <v>1271</v>
      </c>
      <c r="D9936" s="1" t="s">
        <v>9749</v>
      </c>
      <c r="E9936" s="20">
        <v>45141.915291319441</v>
      </c>
    </row>
    <row r="9937" spans="1:5" x14ac:dyDescent="0.35">
      <c r="A9937">
        <v>1</v>
      </c>
      <c r="B9937" s="1" t="s">
        <v>5</v>
      </c>
      <c r="C9937">
        <v>3011</v>
      </c>
      <c r="D9937" s="1" t="s">
        <v>7671</v>
      </c>
      <c r="E9937" s="20">
        <v>45144.958374259259</v>
      </c>
    </row>
    <row r="9938" spans="1:5" x14ac:dyDescent="0.35">
      <c r="A9938">
        <v>1</v>
      </c>
      <c r="B9938" s="1" t="s">
        <v>5</v>
      </c>
      <c r="C9938">
        <v>2351</v>
      </c>
      <c r="D9938" s="1" t="s">
        <v>9751</v>
      </c>
      <c r="E9938" s="20">
        <v>45148.26187840278</v>
      </c>
    </row>
    <row r="9939" spans="1:5" x14ac:dyDescent="0.35">
      <c r="A9939">
        <v>1</v>
      </c>
      <c r="B9939" s="1" t="s">
        <v>5</v>
      </c>
      <c r="C9939">
        <v>3172</v>
      </c>
      <c r="D9939" s="1" t="s">
        <v>9752</v>
      </c>
      <c r="E9939" s="20">
        <v>45148.928729340281</v>
      </c>
    </row>
    <row r="9940" spans="1:5" x14ac:dyDescent="0.35">
      <c r="A9940">
        <v>1</v>
      </c>
      <c r="B9940" s="1" t="s">
        <v>5</v>
      </c>
      <c r="C9940">
        <v>1906</v>
      </c>
      <c r="D9940" s="1" t="s">
        <v>9753</v>
      </c>
      <c r="E9940" s="20">
        <v>45145.591992986112</v>
      </c>
    </row>
    <row r="9941" spans="1:5" x14ac:dyDescent="0.35">
      <c r="A9941">
        <v>1</v>
      </c>
      <c r="B9941" s="1" t="s">
        <v>5</v>
      </c>
      <c r="C9941">
        <v>305222</v>
      </c>
      <c r="D9941" s="1" t="s">
        <v>9754</v>
      </c>
      <c r="E9941" s="20">
        <v>45148.842814201387</v>
      </c>
    </row>
    <row r="9942" spans="1:5" x14ac:dyDescent="0.35">
      <c r="A9942">
        <v>1</v>
      </c>
      <c r="B9942" s="1" t="s">
        <v>5</v>
      </c>
      <c r="C9942">
        <v>3318</v>
      </c>
      <c r="D9942" s="1" t="s">
        <v>9755</v>
      </c>
      <c r="E9942" s="20">
        <v>45151.910047303238</v>
      </c>
    </row>
    <row r="9943" spans="1:5" x14ac:dyDescent="0.35">
      <c r="A9943">
        <v>1</v>
      </c>
      <c r="B9943" s="1" t="s">
        <v>5</v>
      </c>
      <c r="C9943">
        <v>3121</v>
      </c>
      <c r="D9943" s="1" t="s">
        <v>9756</v>
      </c>
      <c r="E9943" s="20">
        <v>45148.934304317132</v>
      </c>
    </row>
    <row r="9944" spans="1:5" x14ac:dyDescent="0.35">
      <c r="A9944">
        <v>1</v>
      </c>
      <c r="B9944" s="1" t="s">
        <v>5</v>
      </c>
      <c r="C9944">
        <v>1648</v>
      </c>
      <c r="D9944" s="1" t="s">
        <v>9757</v>
      </c>
      <c r="E9944" s="20">
        <v>45148.571126770832</v>
      </c>
    </row>
    <row r="9945" spans="1:5" x14ac:dyDescent="0.35">
      <c r="A9945">
        <v>1</v>
      </c>
      <c r="B9945" s="1" t="s">
        <v>5</v>
      </c>
      <c r="C9945">
        <v>1044</v>
      </c>
      <c r="D9945" s="1" t="s">
        <v>9758</v>
      </c>
      <c r="E9945" s="20">
        <v>45147.622391041667</v>
      </c>
    </row>
    <row r="9946" spans="1:5" x14ac:dyDescent="0.35">
      <c r="A9946">
        <v>1</v>
      </c>
      <c r="B9946" s="1" t="s">
        <v>5</v>
      </c>
      <c r="C9946">
        <v>2141</v>
      </c>
      <c r="D9946" s="1" t="s">
        <v>7679</v>
      </c>
      <c r="E9946" s="20">
        <v>45142.953464409722</v>
      </c>
    </row>
    <row r="9947" spans="1:5" x14ac:dyDescent="0.35">
      <c r="A9947">
        <v>1</v>
      </c>
      <c r="B9947" s="1" t="s">
        <v>5</v>
      </c>
      <c r="C9947">
        <v>1877</v>
      </c>
      <c r="D9947" s="1" t="s">
        <v>9759</v>
      </c>
      <c r="E9947" s="20">
        <v>45146.499162233798</v>
      </c>
    </row>
    <row r="9948" spans="1:5" x14ac:dyDescent="0.35">
      <c r="A9948">
        <v>1</v>
      </c>
      <c r="B9948" s="1" t="s">
        <v>5</v>
      </c>
      <c r="C9948">
        <v>2276</v>
      </c>
      <c r="D9948" s="1" t="s">
        <v>9760</v>
      </c>
      <c r="E9948" s="20">
        <v>45142.901989745369</v>
      </c>
    </row>
    <row r="9949" spans="1:5" x14ac:dyDescent="0.35">
      <c r="A9949">
        <v>1</v>
      </c>
      <c r="B9949" s="1" t="s">
        <v>5</v>
      </c>
      <c r="C9949">
        <v>268117</v>
      </c>
      <c r="D9949" s="1" t="s">
        <v>9761</v>
      </c>
      <c r="E9949" s="20">
        <v>45147.820882256943</v>
      </c>
    </row>
    <row r="9950" spans="1:5" x14ac:dyDescent="0.35">
      <c r="A9950">
        <v>1</v>
      </c>
      <c r="B9950" s="1" t="s">
        <v>5</v>
      </c>
      <c r="C9950">
        <v>2748</v>
      </c>
      <c r="D9950" s="1" t="s">
        <v>9762</v>
      </c>
      <c r="E9950" s="20">
        <v>45147.820781076392</v>
      </c>
    </row>
    <row r="9951" spans="1:5" x14ac:dyDescent="0.35">
      <c r="A9951">
        <v>1</v>
      </c>
      <c r="B9951" s="1" t="s">
        <v>5</v>
      </c>
      <c r="C9951">
        <v>1815</v>
      </c>
      <c r="D9951" s="1" t="s">
        <v>9763</v>
      </c>
      <c r="E9951" s="20">
        <v>45141.811851747683</v>
      </c>
    </row>
    <row r="9952" spans="1:5" x14ac:dyDescent="0.35">
      <c r="A9952">
        <v>1</v>
      </c>
      <c r="B9952" s="1" t="s">
        <v>5</v>
      </c>
      <c r="C9952">
        <v>3944</v>
      </c>
      <c r="D9952" s="1" t="s">
        <v>9764</v>
      </c>
      <c r="E9952" s="20">
        <v>45148.856066736109</v>
      </c>
    </row>
    <row r="9953" spans="1:5" x14ac:dyDescent="0.35">
      <c r="A9953">
        <v>1</v>
      </c>
      <c r="B9953" s="1" t="s">
        <v>5</v>
      </c>
      <c r="C9953">
        <v>2452</v>
      </c>
      <c r="D9953" s="1" t="s">
        <v>9765</v>
      </c>
      <c r="E9953" s="20">
        <v>45147.929870219908</v>
      </c>
    </row>
    <row r="9954" spans="1:5" x14ac:dyDescent="0.35">
      <c r="A9954">
        <v>1</v>
      </c>
      <c r="B9954" s="1" t="s">
        <v>5</v>
      </c>
      <c r="C9954">
        <v>18353</v>
      </c>
      <c r="D9954" s="1" t="s">
        <v>9766</v>
      </c>
      <c r="E9954" s="20">
        <v>45146.486603993057</v>
      </c>
    </row>
    <row r="9955" spans="1:5" x14ac:dyDescent="0.35">
      <c r="A9955">
        <v>1</v>
      </c>
      <c r="B9955" s="1" t="s">
        <v>5</v>
      </c>
      <c r="C9955">
        <v>5840</v>
      </c>
      <c r="D9955" s="1" t="s">
        <v>9767</v>
      </c>
      <c r="E9955" s="20">
        <v>45143.700220347222</v>
      </c>
    </row>
    <row r="9956" spans="1:5" x14ac:dyDescent="0.35">
      <c r="A9956">
        <v>1</v>
      </c>
      <c r="B9956" s="1" t="s">
        <v>5</v>
      </c>
      <c r="C9956">
        <v>2238</v>
      </c>
      <c r="D9956" s="1" t="s">
        <v>9768</v>
      </c>
      <c r="E9956" s="20">
        <v>45149.588735509256</v>
      </c>
    </row>
    <row r="9957" spans="1:5" x14ac:dyDescent="0.35">
      <c r="A9957">
        <v>1</v>
      </c>
      <c r="B9957" s="1" t="s">
        <v>5</v>
      </c>
      <c r="C9957">
        <v>1736</v>
      </c>
      <c r="D9957" s="1" t="s">
        <v>9769</v>
      </c>
      <c r="E9957" s="20">
        <v>45140.691149722225</v>
      </c>
    </row>
    <row r="9958" spans="1:5" x14ac:dyDescent="0.35">
      <c r="A9958">
        <v>1</v>
      </c>
      <c r="B9958" s="1" t="s">
        <v>5</v>
      </c>
      <c r="C9958">
        <v>5712</v>
      </c>
      <c r="D9958" s="1" t="s">
        <v>8138</v>
      </c>
      <c r="E9958" s="20">
        <v>45145.798232789355</v>
      </c>
    </row>
    <row r="9959" spans="1:5" x14ac:dyDescent="0.35">
      <c r="A9959">
        <v>1</v>
      </c>
      <c r="B9959" s="1" t="s">
        <v>5</v>
      </c>
      <c r="C9959">
        <v>272924</v>
      </c>
      <c r="D9959" s="1" t="s">
        <v>7691</v>
      </c>
      <c r="E9959" s="20">
        <v>45139.877262199072</v>
      </c>
    </row>
    <row r="9960" spans="1:5" x14ac:dyDescent="0.35">
      <c r="A9960">
        <v>1</v>
      </c>
      <c r="B9960" s="1" t="s">
        <v>5</v>
      </c>
      <c r="C9960">
        <v>2817</v>
      </c>
      <c r="D9960" s="1" t="s">
        <v>8141</v>
      </c>
      <c r="E9960" s="20">
        <v>45139.989676666664</v>
      </c>
    </row>
    <row r="9961" spans="1:5" x14ac:dyDescent="0.35">
      <c r="A9961">
        <v>1</v>
      </c>
      <c r="B9961" s="1" t="s">
        <v>5</v>
      </c>
      <c r="C9961">
        <v>229058</v>
      </c>
      <c r="D9961" s="1" t="s">
        <v>9770</v>
      </c>
      <c r="E9961" s="20">
        <v>45139.99223152778</v>
      </c>
    </row>
    <row r="9962" spans="1:5" x14ac:dyDescent="0.35">
      <c r="A9962">
        <v>1</v>
      </c>
      <c r="B9962" s="1" t="s">
        <v>5</v>
      </c>
      <c r="C9962">
        <v>1129980</v>
      </c>
      <c r="D9962" s="1" t="s">
        <v>9771</v>
      </c>
      <c r="E9962" s="20">
        <v>45149.230585034726</v>
      </c>
    </row>
    <row r="9963" spans="1:5" x14ac:dyDescent="0.35">
      <c r="A9963">
        <v>1</v>
      </c>
      <c r="B9963" s="1" t="s">
        <v>5</v>
      </c>
      <c r="C9963">
        <v>908</v>
      </c>
      <c r="D9963" s="1" t="s">
        <v>9772</v>
      </c>
      <c r="E9963" s="20">
        <v>45148.91376447917</v>
      </c>
    </row>
    <row r="9964" spans="1:5" x14ac:dyDescent="0.35">
      <c r="A9964">
        <v>1</v>
      </c>
      <c r="B9964" s="1" t="s">
        <v>5</v>
      </c>
      <c r="C9964">
        <v>1871</v>
      </c>
      <c r="D9964" s="1" t="s">
        <v>9773</v>
      </c>
      <c r="E9964" s="20">
        <v>45148.913751944441</v>
      </c>
    </row>
    <row r="9965" spans="1:5" x14ac:dyDescent="0.35">
      <c r="A9965">
        <v>1</v>
      </c>
      <c r="B9965" s="1" t="s">
        <v>5</v>
      </c>
      <c r="C9965">
        <v>730</v>
      </c>
      <c r="D9965" s="1" t="s">
        <v>9774</v>
      </c>
      <c r="E9965" s="20">
        <v>45141.866392361109</v>
      </c>
    </row>
    <row r="9966" spans="1:5" x14ac:dyDescent="0.35">
      <c r="A9966">
        <v>1</v>
      </c>
      <c r="B9966" s="1" t="s">
        <v>5</v>
      </c>
      <c r="C9966">
        <v>934</v>
      </c>
      <c r="D9966" s="1" t="s">
        <v>9775</v>
      </c>
      <c r="E9966" s="20">
        <v>45141.865977094909</v>
      </c>
    </row>
    <row r="9967" spans="1:5" x14ac:dyDescent="0.35">
      <c r="A9967">
        <v>1</v>
      </c>
      <c r="B9967" s="1" t="s">
        <v>5</v>
      </c>
      <c r="C9967">
        <v>2810</v>
      </c>
      <c r="D9967" s="1" t="s">
        <v>8150</v>
      </c>
      <c r="E9967" s="20">
        <v>45140.899113020831</v>
      </c>
    </row>
    <row r="9968" spans="1:5" x14ac:dyDescent="0.35">
      <c r="A9968">
        <v>1</v>
      </c>
      <c r="B9968" s="1" t="s">
        <v>5</v>
      </c>
      <c r="C9968">
        <v>619</v>
      </c>
      <c r="D9968" s="1" t="s">
        <v>7694</v>
      </c>
      <c r="E9968" s="20">
        <v>45140.044534513887</v>
      </c>
    </row>
    <row r="9969" spans="1:5" x14ac:dyDescent="0.35">
      <c r="A9969">
        <v>1</v>
      </c>
      <c r="B9969" s="1" t="s">
        <v>5</v>
      </c>
      <c r="C9969">
        <v>80705</v>
      </c>
      <c r="D9969" s="1" t="s">
        <v>9776</v>
      </c>
      <c r="E9969" s="20">
        <v>45140.853414456018</v>
      </c>
    </row>
    <row r="9970" spans="1:5" x14ac:dyDescent="0.35">
      <c r="A9970">
        <v>1</v>
      </c>
      <c r="B9970" s="1" t="s">
        <v>5</v>
      </c>
      <c r="C9970">
        <v>692</v>
      </c>
      <c r="D9970" s="1" t="s">
        <v>9777</v>
      </c>
      <c r="E9970" s="20">
        <v>45139.703530625004</v>
      </c>
    </row>
    <row r="9971" spans="1:5" x14ac:dyDescent="0.35">
      <c r="A9971">
        <v>1</v>
      </c>
      <c r="B9971" s="1" t="s">
        <v>5</v>
      </c>
      <c r="C9971">
        <v>159125</v>
      </c>
      <c r="D9971" s="1" t="s">
        <v>9778</v>
      </c>
      <c r="E9971" s="20">
        <v>45148.909669201392</v>
      </c>
    </row>
    <row r="9972" spans="1:5" x14ac:dyDescent="0.35">
      <c r="A9972">
        <v>1</v>
      </c>
      <c r="B9972" s="1" t="s">
        <v>5</v>
      </c>
      <c r="C9972">
        <v>2586</v>
      </c>
      <c r="D9972" s="1" t="s">
        <v>9779</v>
      </c>
      <c r="E9972" s="20">
        <v>45147.746230196761</v>
      </c>
    </row>
    <row r="9973" spans="1:5" x14ac:dyDescent="0.35">
      <c r="A9973">
        <v>1</v>
      </c>
      <c r="B9973" s="1" t="s">
        <v>5</v>
      </c>
      <c r="C9973">
        <v>138886</v>
      </c>
      <c r="D9973" s="1" t="s">
        <v>9780</v>
      </c>
      <c r="E9973" s="20">
        <v>45139.850024120373</v>
      </c>
    </row>
    <row r="9974" spans="1:5" x14ac:dyDescent="0.35">
      <c r="A9974">
        <v>1</v>
      </c>
      <c r="B9974" s="1" t="s">
        <v>5</v>
      </c>
      <c r="C9974">
        <v>175505</v>
      </c>
      <c r="D9974" s="1" t="s">
        <v>9781</v>
      </c>
      <c r="E9974" s="20">
        <v>45143.892896064812</v>
      </c>
    </row>
    <row r="9975" spans="1:5" x14ac:dyDescent="0.35">
      <c r="A9975">
        <v>1</v>
      </c>
      <c r="B9975" s="1" t="s">
        <v>5</v>
      </c>
      <c r="C9975">
        <v>2236</v>
      </c>
      <c r="D9975" s="1" t="s">
        <v>9782</v>
      </c>
      <c r="E9975" s="20">
        <v>45151.915570034726</v>
      </c>
    </row>
    <row r="9976" spans="1:5" x14ac:dyDescent="0.35">
      <c r="A9976">
        <v>1</v>
      </c>
      <c r="B9976" s="1" t="s">
        <v>5</v>
      </c>
      <c r="C9976">
        <v>1625</v>
      </c>
      <c r="D9976" s="1" t="s">
        <v>9783</v>
      </c>
      <c r="E9976" s="20">
        <v>45149.672396423608</v>
      </c>
    </row>
    <row r="9977" spans="1:5" x14ac:dyDescent="0.35">
      <c r="A9977">
        <v>1</v>
      </c>
      <c r="B9977" s="1" t="s">
        <v>5</v>
      </c>
      <c r="C9977">
        <v>146341</v>
      </c>
      <c r="D9977" s="1" t="s">
        <v>9784</v>
      </c>
      <c r="E9977" s="20">
        <v>45142.855837395837</v>
      </c>
    </row>
    <row r="9978" spans="1:5" x14ac:dyDescent="0.35">
      <c r="A9978">
        <v>1</v>
      </c>
      <c r="B9978" s="1" t="s">
        <v>5</v>
      </c>
      <c r="C9978">
        <v>819</v>
      </c>
      <c r="D9978" s="1" t="s">
        <v>9785</v>
      </c>
      <c r="E9978" s="20">
        <v>45149.588741666666</v>
      </c>
    </row>
    <row r="9979" spans="1:5" x14ac:dyDescent="0.35">
      <c r="A9979">
        <v>1</v>
      </c>
      <c r="B9979" s="1" t="s">
        <v>5</v>
      </c>
      <c r="C9979">
        <v>2056</v>
      </c>
      <c r="D9979" s="1" t="s">
        <v>9786</v>
      </c>
      <c r="E9979" s="20">
        <v>45140.827761458335</v>
      </c>
    </row>
    <row r="9980" spans="1:5" x14ac:dyDescent="0.35">
      <c r="A9980">
        <v>1</v>
      </c>
      <c r="B9980" s="1" t="s">
        <v>5</v>
      </c>
      <c r="C9980">
        <v>140803</v>
      </c>
      <c r="D9980" s="1" t="s">
        <v>9787</v>
      </c>
      <c r="E9980" s="20">
        <v>45147.934060497682</v>
      </c>
    </row>
    <row r="9981" spans="1:5" x14ac:dyDescent="0.35">
      <c r="A9981">
        <v>1</v>
      </c>
      <c r="B9981" s="1" t="s">
        <v>5</v>
      </c>
      <c r="C9981">
        <v>922</v>
      </c>
      <c r="D9981" s="1" t="s">
        <v>9788</v>
      </c>
      <c r="E9981" s="20">
        <v>45149.94573738426</v>
      </c>
    </row>
    <row r="9982" spans="1:5" x14ac:dyDescent="0.35">
      <c r="A9982">
        <v>1</v>
      </c>
      <c r="B9982" s="1" t="s">
        <v>5</v>
      </c>
      <c r="C9982">
        <v>265814</v>
      </c>
      <c r="D9982" s="1" t="s">
        <v>9789</v>
      </c>
      <c r="E9982" s="20">
        <v>45142.117448136574</v>
      </c>
    </row>
    <row r="9983" spans="1:5" x14ac:dyDescent="0.35">
      <c r="A9983">
        <v>1</v>
      </c>
      <c r="B9983" s="1" t="s">
        <v>5</v>
      </c>
      <c r="C9983">
        <v>114741</v>
      </c>
      <c r="D9983" s="1" t="s">
        <v>9790</v>
      </c>
      <c r="E9983" s="20">
        <v>45145.906450590279</v>
      </c>
    </row>
    <row r="9984" spans="1:5" x14ac:dyDescent="0.35">
      <c r="A9984">
        <v>1</v>
      </c>
      <c r="B9984" s="1" t="s">
        <v>5</v>
      </c>
      <c r="C9984">
        <v>73673</v>
      </c>
      <c r="D9984" s="1" t="s">
        <v>9791</v>
      </c>
      <c r="E9984" s="20">
        <v>45147.895773657408</v>
      </c>
    </row>
    <row r="9985" spans="1:5" x14ac:dyDescent="0.35">
      <c r="A9985">
        <v>1</v>
      </c>
      <c r="B9985" s="1" t="s">
        <v>5</v>
      </c>
      <c r="C9985">
        <v>6401</v>
      </c>
      <c r="D9985" s="1" t="s">
        <v>9792</v>
      </c>
      <c r="E9985" s="20">
        <v>45146.844272037037</v>
      </c>
    </row>
    <row r="9986" spans="1:5" x14ac:dyDescent="0.35">
      <c r="A9986">
        <v>1</v>
      </c>
      <c r="B9986" s="1" t="s">
        <v>5</v>
      </c>
      <c r="C9986">
        <v>793</v>
      </c>
      <c r="D9986" s="1" t="s">
        <v>9794</v>
      </c>
      <c r="E9986" s="20">
        <v>45142.954756099534</v>
      </c>
    </row>
    <row r="9987" spans="1:5" x14ac:dyDescent="0.35">
      <c r="A9987">
        <v>1</v>
      </c>
      <c r="B9987" s="1" t="s">
        <v>5</v>
      </c>
      <c r="C9987">
        <v>656</v>
      </c>
      <c r="D9987" s="1" t="s">
        <v>9795</v>
      </c>
      <c r="E9987" s="20">
        <v>45145.923649155091</v>
      </c>
    </row>
    <row r="9988" spans="1:5" x14ac:dyDescent="0.35">
      <c r="A9988">
        <v>1</v>
      </c>
      <c r="B9988" s="1" t="s">
        <v>5</v>
      </c>
      <c r="C9988">
        <v>2421</v>
      </c>
      <c r="D9988" s="1" t="s">
        <v>9796</v>
      </c>
      <c r="E9988" s="20">
        <v>45143.094442395835</v>
      </c>
    </row>
    <row r="9989" spans="1:5" x14ac:dyDescent="0.35">
      <c r="A9989">
        <v>1</v>
      </c>
      <c r="B9989" s="1" t="s">
        <v>5</v>
      </c>
      <c r="C9989">
        <v>6215</v>
      </c>
      <c r="D9989" s="1" t="s">
        <v>9797</v>
      </c>
      <c r="E9989" s="20">
        <v>45145.925993414348</v>
      </c>
    </row>
    <row r="9990" spans="1:5" x14ac:dyDescent="0.35">
      <c r="A9990">
        <v>1</v>
      </c>
      <c r="B9990" s="1" t="s">
        <v>5</v>
      </c>
      <c r="C9990">
        <v>1414</v>
      </c>
      <c r="D9990" s="1" t="s">
        <v>9798</v>
      </c>
      <c r="E9990" s="20">
        <v>45146.581407430553</v>
      </c>
    </row>
    <row r="9991" spans="1:5" x14ac:dyDescent="0.35">
      <c r="A9991">
        <v>1</v>
      </c>
      <c r="B9991" s="1" t="s">
        <v>5</v>
      </c>
      <c r="C9991">
        <v>194087</v>
      </c>
      <c r="D9991" s="1" t="s">
        <v>9802</v>
      </c>
      <c r="E9991" s="20">
        <v>45148.671172546296</v>
      </c>
    </row>
    <row r="9992" spans="1:5" x14ac:dyDescent="0.35">
      <c r="A9992">
        <v>1</v>
      </c>
      <c r="B9992" s="1" t="s">
        <v>5</v>
      </c>
      <c r="C9992">
        <v>409879</v>
      </c>
      <c r="D9992" s="1" t="s">
        <v>9803</v>
      </c>
      <c r="E9992" s="20">
        <v>45148.630891157409</v>
      </c>
    </row>
    <row r="9993" spans="1:5" x14ac:dyDescent="0.35">
      <c r="A9993">
        <v>1</v>
      </c>
      <c r="B9993" s="1" t="s">
        <v>5</v>
      </c>
      <c r="C9993">
        <v>159607</v>
      </c>
      <c r="D9993" s="1" t="s">
        <v>9804</v>
      </c>
      <c r="E9993" s="20">
        <v>45148.65924572917</v>
      </c>
    </row>
    <row r="9994" spans="1:5" x14ac:dyDescent="0.35">
      <c r="A9994">
        <v>1</v>
      </c>
      <c r="B9994" s="1" t="s">
        <v>5</v>
      </c>
      <c r="C9994">
        <v>521729</v>
      </c>
      <c r="D9994" s="1" t="s">
        <v>9805</v>
      </c>
      <c r="E9994" s="20">
        <v>45148.61746105324</v>
      </c>
    </row>
    <row r="9995" spans="1:5" x14ac:dyDescent="0.35">
      <c r="A9995">
        <v>1</v>
      </c>
      <c r="B9995" s="1" t="s">
        <v>5</v>
      </c>
      <c r="C9995">
        <v>2939</v>
      </c>
      <c r="D9995" s="1" t="s">
        <v>9806</v>
      </c>
      <c r="E9995" s="20">
        <v>45145.916705312498</v>
      </c>
    </row>
    <row r="9996" spans="1:5" x14ac:dyDescent="0.35">
      <c r="A9996">
        <v>1</v>
      </c>
      <c r="B9996" s="1" t="s">
        <v>5</v>
      </c>
      <c r="C9996">
        <v>2093</v>
      </c>
      <c r="D9996" s="1" t="s">
        <v>8198</v>
      </c>
      <c r="E9996" s="20">
        <v>45139.844069895837</v>
      </c>
    </row>
    <row r="9997" spans="1:5" x14ac:dyDescent="0.35">
      <c r="A9997">
        <v>1</v>
      </c>
      <c r="B9997" s="1" t="s">
        <v>5</v>
      </c>
      <c r="C9997">
        <v>1729</v>
      </c>
      <c r="D9997" s="1" t="s">
        <v>7714</v>
      </c>
      <c r="E9997" s="20">
        <v>45141.943754108797</v>
      </c>
    </row>
    <row r="9998" spans="1:5" x14ac:dyDescent="0.35">
      <c r="A9998">
        <v>1</v>
      </c>
      <c r="B9998" s="1" t="s">
        <v>5</v>
      </c>
      <c r="C9998">
        <v>3590</v>
      </c>
      <c r="D9998" s="1" t="s">
        <v>9807</v>
      </c>
      <c r="E9998" s="20">
        <v>45142.790011550926</v>
      </c>
    </row>
    <row r="9999" spans="1:5" x14ac:dyDescent="0.35">
      <c r="A9999">
        <v>1</v>
      </c>
      <c r="B9999" s="1" t="s">
        <v>5</v>
      </c>
      <c r="C9999">
        <v>678</v>
      </c>
      <c r="D9999" s="1" t="s">
        <v>9808</v>
      </c>
      <c r="E9999" s="20">
        <v>45149.723314814815</v>
      </c>
    </row>
    <row r="10000" spans="1:5" x14ac:dyDescent="0.35">
      <c r="A10000">
        <v>1</v>
      </c>
      <c r="B10000" s="1" t="s">
        <v>5</v>
      </c>
      <c r="C10000">
        <v>2602</v>
      </c>
      <c r="D10000" s="1" t="s">
        <v>9809</v>
      </c>
      <c r="E10000" s="20">
        <v>45149.723307546294</v>
      </c>
    </row>
    <row r="10001" spans="1:5" x14ac:dyDescent="0.35">
      <c r="A10001">
        <v>1</v>
      </c>
      <c r="B10001" s="1" t="s">
        <v>5</v>
      </c>
      <c r="C10001">
        <v>1150</v>
      </c>
      <c r="D10001" s="1" t="s">
        <v>9810</v>
      </c>
      <c r="E10001" s="20">
        <v>45139.845794050925</v>
      </c>
    </row>
    <row r="10002" spans="1:5" x14ac:dyDescent="0.35">
      <c r="A10002">
        <v>1</v>
      </c>
      <c r="B10002" s="1" t="s">
        <v>5</v>
      </c>
      <c r="C10002">
        <v>769</v>
      </c>
      <c r="D10002" s="1" t="s">
        <v>9811</v>
      </c>
      <c r="E10002" s="20">
        <v>45149.486189293981</v>
      </c>
    </row>
    <row r="10003" spans="1:5" x14ac:dyDescent="0.35">
      <c r="A10003">
        <v>1</v>
      </c>
      <c r="B10003" s="1" t="s">
        <v>5</v>
      </c>
      <c r="C10003">
        <v>1850</v>
      </c>
      <c r="D10003" s="1" t="s">
        <v>7719</v>
      </c>
      <c r="E10003" s="20">
        <v>45139.845850324076</v>
      </c>
    </row>
    <row r="10004" spans="1:5" x14ac:dyDescent="0.35">
      <c r="A10004">
        <v>1</v>
      </c>
      <c r="B10004" s="1" t="s">
        <v>5</v>
      </c>
      <c r="C10004">
        <v>8878</v>
      </c>
      <c r="D10004" s="1" t="s">
        <v>9813</v>
      </c>
      <c r="E10004" s="20">
        <v>45145.766000891206</v>
      </c>
    </row>
    <row r="10005" spans="1:5" x14ac:dyDescent="0.35">
      <c r="A10005">
        <v>1</v>
      </c>
      <c r="B10005" s="1" t="s">
        <v>5</v>
      </c>
      <c r="C10005">
        <v>2032</v>
      </c>
      <c r="D10005" s="1" t="s">
        <v>8210</v>
      </c>
      <c r="E10005" s="20">
        <v>45139.851555810186</v>
      </c>
    </row>
    <row r="10006" spans="1:5" x14ac:dyDescent="0.35">
      <c r="A10006">
        <v>1</v>
      </c>
      <c r="B10006" s="1" t="s">
        <v>5</v>
      </c>
      <c r="C10006">
        <v>2945</v>
      </c>
      <c r="D10006" s="1" t="s">
        <v>9814</v>
      </c>
      <c r="E10006" s="20">
        <v>45149.883820821757</v>
      </c>
    </row>
    <row r="10007" spans="1:5" x14ac:dyDescent="0.35">
      <c r="A10007">
        <v>1</v>
      </c>
      <c r="B10007" s="1" t="s">
        <v>5</v>
      </c>
      <c r="C10007">
        <v>3148</v>
      </c>
      <c r="D10007" s="1" t="s">
        <v>7725</v>
      </c>
      <c r="E10007" s="20">
        <v>45139.484571099536</v>
      </c>
    </row>
    <row r="10008" spans="1:5" x14ac:dyDescent="0.35">
      <c r="A10008">
        <v>1</v>
      </c>
      <c r="B10008" s="1" t="s">
        <v>5</v>
      </c>
      <c r="C10008">
        <v>1376</v>
      </c>
      <c r="D10008" s="1" t="s">
        <v>9815</v>
      </c>
      <c r="E10008" s="20">
        <v>45141.841192222222</v>
      </c>
    </row>
    <row r="10009" spans="1:5" x14ac:dyDescent="0.35">
      <c r="A10009">
        <v>1</v>
      </c>
      <c r="B10009" s="1" t="s">
        <v>5</v>
      </c>
      <c r="C10009">
        <v>81840</v>
      </c>
      <c r="D10009" s="1" t="s">
        <v>9816</v>
      </c>
      <c r="E10009" s="20">
        <v>45139.889917384258</v>
      </c>
    </row>
    <row r="10010" spans="1:5" x14ac:dyDescent="0.35">
      <c r="A10010">
        <v>1</v>
      </c>
      <c r="B10010" s="1" t="s">
        <v>5</v>
      </c>
      <c r="C10010">
        <v>24082</v>
      </c>
      <c r="D10010" s="1" t="s">
        <v>9817</v>
      </c>
      <c r="E10010" s="20">
        <v>45139.844387349534</v>
      </c>
    </row>
    <row r="10011" spans="1:5" x14ac:dyDescent="0.35">
      <c r="A10011">
        <v>1</v>
      </c>
      <c r="B10011" s="1" t="s">
        <v>5</v>
      </c>
      <c r="C10011">
        <v>603</v>
      </c>
      <c r="D10011" s="1" t="s">
        <v>9818</v>
      </c>
      <c r="E10011" s="20">
        <v>45147.51712478009</v>
      </c>
    </row>
    <row r="10012" spans="1:5" x14ac:dyDescent="0.35">
      <c r="A10012">
        <v>1</v>
      </c>
      <c r="B10012" s="1" t="s">
        <v>5</v>
      </c>
      <c r="C10012">
        <v>2965</v>
      </c>
      <c r="D10012" s="1" t="s">
        <v>9820</v>
      </c>
      <c r="E10012" s="20">
        <v>45151.275230173611</v>
      </c>
    </row>
    <row r="10013" spans="1:5" x14ac:dyDescent="0.35">
      <c r="A10013">
        <v>1</v>
      </c>
      <c r="B10013" s="1" t="s">
        <v>5</v>
      </c>
      <c r="C10013">
        <v>3297</v>
      </c>
      <c r="D10013" s="1" t="s">
        <v>9821</v>
      </c>
      <c r="E10013" s="20">
        <v>45150.465900925927</v>
      </c>
    </row>
    <row r="10014" spans="1:5" x14ac:dyDescent="0.35">
      <c r="A10014">
        <v>1</v>
      </c>
      <c r="B10014" s="1" t="s">
        <v>5</v>
      </c>
      <c r="C10014">
        <v>4374</v>
      </c>
      <c r="D10014" s="1" t="s">
        <v>8221</v>
      </c>
      <c r="E10014" s="20">
        <v>45139.847620034721</v>
      </c>
    </row>
    <row r="10015" spans="1:5" x14ac:dyDescent="0.35">
      <c r="A10015">
        <v>1</v>
      </c>
      <c r="B10015" s="1" t="s">
        <v>5</v>
      </c>
      <c r="C10015">
        <v>2404</v>
      </c>
      <c r="D10015" s="1" t="s">
        <v>9822</v>
      </c>
      <c r="E10015" s="20">
        <v>45140.893919016205</v>
      </c>
    </row>
    <row r="10016" spans="1:5" x14ac:dyDescent="0.35">
      <c r="A10016">
        <v>1</v>
      </c>
      <c r="B10016" s="1" t="s">
        <v>5</v>
      </c>
      <c r="C10016">
        <v>2984</v>
      </c>
      <c r="D10016" s="1" t="s">
        <v>7734</v>
      </c>
      <c r="E10016" s="20">
        <v>45146.998610844908</v>
      </c>
    </row>
    <row r="10017" spans="1:5" x14ac:dyDescent="0.35">
      <c r="A10017">
        <v>1</v>
      </c>
      <c r="B10017" s="1" t="s">
        <v>5</v>
      </c>
      <c r="C10017">
        <v>2448</v>
      </c>
      <c r="D10017" s="1" t="s">
        <v>9823</v>
      </c>
      <c r="E10017" s="20">
        <v>45143.702827986112</v>
      </c>
    </row>
    <row r="10018" spans="1:5" x14ac:dyDescent="0.35">
      <c r="A10018">
        <v>1</v>
      </c>
      <c r="B10018" s="1" t="s">
        <v>5</v>
      </c>
      <c r="C10018">
        <v>2827</v>
      </c>
      <c r="D10018" s="1" t="s">
        <v>9824</v>
      </c>
      <c r="E10018" s="20">
        <v>45144.658413414349</v>
      </c>
    </row>
    <row r="10019" spans="1:5" x14ac:dyDescent="0.35">
      <c r="A10019">
        <v>1</v>
      </c>
      <c r="B10019" s="1" t="s">
        <v>5</v>
      </c>
      <c r="C10019">
        <v>2076</v>
      </c>
      <c r="D10019" s="1" t="s">
        <v>8226</v>
      </c>
      <c r="E10019" s="20">
        <v>45140.860476608796</v>
      </c>
    </row>
    <row r="10020" spans="1:5" x14ac:dyDescent="0.35">
      <c r="A10020">
        <v>1</v>
      </c>
      <c r="B10020" s="1" t="s">
        <v>5</v>
      </c>
      <c r="C10020">
        <v>2295</v>
      </c>
      <c r="D10020" s="1" t="s">
        <v>9827</v>
      </c>
      <c r="E10020" s="20">
        <v>45146.862874513892</v>
      </c>
    </row>
    <row r="10021" spans="1:5" x14ac:dyDescent="0.35">
      <c r="A10021">
        <v>1</v>
      </c>
      <c r="B10021" s="1" t="s">
        <v>5</v>
      </c>
      <c r="C10021">
        <v>934</v>
      </c>
      <c r="D10021" s="1" t="s">
        <v>9828</v>
      </c>
      <c r="E10021" s="20">
        <v>45148.698993206017</v>
      </c>
    </row>
    <row r="10022" spans="1:5" x14ac:dyDescent="0.35">
      <c r="A10022">
        <v>1</v>
      </c>
      <c r="B10022" s="1" t="s">
        <v>5</v>
      </c>
      <c r="C10022">
        <v>1249</v>
      </c>
      <c r="D10022" s="1" t="s">
        <v>9829</v>
      </c>
      <c r="E10022" s="20">
        <v>45148.703388368056</v>
      </c>
    </row>
    <row r="10023" spans="1:5" x14ac:dyDescent="0.35">
      <c r="A10023">
        <v>1</v>
      </c>
      <c r="B10023" s="1" t="s">
        <v>5</v>
      </c>
      <c r="C10023">
        <v>3221</v>
      </c>
      <c r="D10023" s="1" t="s">
        <v>7740</v>
      </c>
      <c r="E10023" s="20">
        <v>45140.131526400466</v>
      </c>
    </row>
    <row r="10024" spans="1:5" x14ac:dyDescent="0.35">
      <c r="A10024">
        <v>1</v>
      </c>
      <c r="B10024" s="1" t="s">
        <v>5</v>
      </c>
      <c r="C10024">
        <v>2092</v>
      </c>
      <c r="D10024" s="1" t="s">
        <v>9830</v>
      </c>
      <c r="E10024" s="20">
        <v>45148.739398379628</v>
      </c>
    </row>
    <row r="10025" spans="1:5" x14ac:dyDescent="0.35">
      <c r="A10025">
        <v>1</v>
      </c>
      <c r="B10025" s="1" t="s">
        <v>5</v>
      </c>
      <c r="C10025">
        <v>690</v>
      </c>
      <c r="D10025" s="1" t="s">
        <v>9831</v>
      </c>
      <c r="E10025" s="20">
        <v>45140.583336539348</v>
      </c>
    </row>
    <row r="10026" spans="1:5" x14ac:dyDescent="0.35">
      <c r="A10026">
        <v>1</v>
      </c>
      <c r="B10026" s="1" t="s">
        <v>5</v>
      </c>
      <c r="C10026">
        <v>3831</v>
      </c>
      <c r="D10026" s="1" t="s">
        <v>7742</v>
      </c>
      <c r="E10026" s="20">
        <v>45146.68794304398</v>
      </c>
    </row>
    <row r="10027" spans="1:5" x14ac:dyDescent="0.35">
      <c r="A10027">
        <v>1</v>
      </c>
      <c r="B10027" s="1" t="s">
        <v>5</v>
      </c>
      <c r="C10027">
        <v>3316</v>
      </c>
      <c r="D10027" s="1" t="s">
        <v>9832</v>
      </c>
      <c r="E10027" s="20">
        <v>45149.825507858797</v>
      </c>
    </row>
    <row r="10028" spans="1:5" x14ac:dyDescent="0.35">
      <c r="A10028">
        <v>1</v>
      </c>
      <c r="B10028" s="1" t="s">
        <v>5</v>
      </c>
      <c r="C10028">
        <v>3024</v>
      </c>
      <c r="D10028" s="1" t="s">
        <v>9834</v>
      </c>
      <c r="E10028" s="20">
        <v>45146.595097893522</v>
      </c>
    </row>
    <row r="10029" spans="1:5" x14ac:dyDescent="0.35">
      <c r="A10029">
        <v>1</v>
      </c>
      <c r="B10029" s="1" t="s">
        <v>5</v>
      </c>
      <c r="C10029">
        <v>754</v>
      </c>
      <c r="D10029" s="1" t="s">
        <v>7745</v>
      </c>
      <c r="E10029" s="20">
        <v>45139.76980321759</v>
      </c>
    </row>
    <row r="10030" spans="1:5" x14ac:dyDescent="0.35">
      <c r="A10030">
        <v>1</v>
      </c>
      <c r="B10030" s="1" t="s">
        <v>5</v>
      </c>
      <c r="C10030">
        <v>721</v>
      </c>
      <c r="D10030" s="1" t="s">
        <v>9835</v>
      </c>
      <c r="E10030" s="20">
        <v>45145.804618888891</v>
      </c>
    </row>
    <row r="10031" spans="1:5" x14ac:dyDescent="0.35">
      <c r="A10031">
        <v>1</v>
      </c>
      <c r="B10031" s="1" t="s">
        <v>5</v>
      </c>
      <c r="C10031">
        <v>1981</v>
      </c>
      <c r="D10031" s="1" t="s">
        <v>9836</v>
      </c>
      <c r="E10031" s="20">
        <v>45140.466235798609</v>
      </c>
    </row>
    <row r="10032" spans="1:5" x14ac:dyDescent="0.35">
      <c r="A10032">
        <v>1</v>
      </c>
      <c r="B10032" s="1" t="s">
        <v>5</v>
      </c>
      <c r="C10032">
        <v>2985</v>
      </c>
      <c r="D10032" s="1" t="s">
        <v>9837</v>
      </c>
      <c r="E10032" s="20">
        <v>45147.890822337962</v>
      </c>
    </row>
    <row r="10033" spans="1:5" x14ac:dyDescent="0.35">
      <c r="A10033">
        <v>1</v>
      </c>
      <c r="B10033" s="1" t="s">
        <v>5</v>
      </c>
      <c r="C10033">
        <v>737</v>
      </c>
      <c r="D10033" s="1" t="s">
        <v>9838</v>
      </c>
      <c r="E10033" s="20">
        <v>45146.806362037038</v>
      </c>
    </row>
    <row r="10034" spans="1:5" x14ac:dyDescent="0.35">
      <c r="A10034">
        <v>1</v>
      </c>
      <c r="B10034" s="1" t="s">
        <v>5</v>
      </c>
      <c r="C10034">
        <v>2519</v>
      </c>
      <c r="D10034" s="1" t="s">
        <v>9839</v>
      </c>
      <c r="E10034" s="20">
        <v>45145.808197673614</v>
      </c>
    </row>
    <row r="10035" spans="1:5" x14ac:dyDescent="0.35">
      <c r="A10035">
        <v>1</v>
      </c>
      <c r="B10035" s="1" t="s">
        <v>5</v>
      </c>
      <c r="C10035">
        <v>3009</v>
      </c>
      <c r="D10035" s="1" t="s">
        <v>9840</v>
      </c>
      <c r="E10035" s="20">
        <v>45142.792619675929</v>
      </c>
    </row>
    <row r="10036" spans="1:5" x14ac:dyDescent="0.35">
      <c r="A10036">
        <v>1</v>
      </c>
      <c r="B10036" s="1" t="s">
        <v>5</v>
      </c>
      <c r="C10036">
        <v>1473</v>
      </c>
      <c r="D10036" s="1" t="s">
        <v>9841</v>
      </c>
      <c r="E10036" s="20">
        <v>45148.39975665509</v>
      </c>
    </row>
    <row r="10037" spans="1:5" x14ac:dyDescent="0.35">
      <c r="A10037">
        <v>1</v>
      </c>
      <c r="B10037" s="1" t="s">
        <v>5</v>
      </c>
      <c r="C10037">
        <v>2713</v>
      </c>
      <c r="D10037" s="1" t="s">
        <v>9842</v>
      </c>
      <c r="E10037" s="20">
        <v>45145.827323912039</v>
      </c>
    </row>
    <row r="10038" spans="1:5" x14ac:dyDescent="0.35">
      <c r="A10038">
        <v>1</v>
      </c>
      <c r="B10038" s="1" t="s">
        <v>5</v>
      </c>
      <c r="C10038">
        <v>3651</v>
      </c>
      <c r="D10038" s="1" t="s">
        <v>8250</v>
      </c>
      <c r="E10038" s="20">
        <v>45139.481922708335</v>
      </c>
    </row>
    <row r="10039" spans="1:5" x14ac:dyDescent="0.35">
      <c r="A10039">
        <v>1</v>
      </c>
      <c r="B10039" s="1" t="s">
        <v>5</v>
      </c>
      <c r="C10039">
        <v>199678</v>
      </c>
      <c r="D10039" s="1" t="s">
        <v>9843</v>
      </c>
      <c r="E10039" s="20">
        <v>45145.804701631947</v>
      </c>
    </row>
    <row r="10040" spans="1:5" x14ac:dyDescent="0.35">
      <c r="A10040">
        <v>1</v>
      </c>
      <c r="B10040" s="1" t="s">
        <v>5</v>
      </c>
      <c r="C10040">
        <v>2356</v>
      </c>
      <c r="D10040" s="1" t="s">
        <v>9844</v>
      </c>
      <c r="E10040" s="20">
        <v>45149.693241643516</v>
      </c>
    </row>
    <row r="10041" spans="1:5" x14ac:dyDescent="0.35">
      <c r="A10041">
        <v>1</v>
      </c>
      <c r="B10041" s="1" t="s">
        <v>5</v>
      </c>
      <c r="C10041">
        <v>2947</v>
      </c>
      <c r="D10041" s="1" t="s">
        <v>9525</v>
      </c>
      <c r="E10041" s="20">
        <v>45149.869441076386</v>
      </c>
    </row>
    <row r="10042" spans="1:5" x14ac:dyDescent="0.35">
      <c r="A10042">
        <v>1</v>
      </c>
      <c r="B10042" s="1" t="s">
        <v>5</v>
      </c>
      <c r="C10042">
        <v>1021</v>
      </c>
      <c r="D10042" s="1" t="s">
        <v>9845</v>
      </c>
      <c r="E10042" s="20">
        <v>45148.90646233796</v>
      </c>
    </row>
    <row r="10043" spans="1:5" x14ac:dyDescent="0.35">
      <c r="A10043">
        <v>1</v>
      </c>
      <c r="B10043" s="1" t="s">
        <v>5</v>
      </c>
      <c r="C10043">
        <v>47167</v>
      </c>
      <c r="D10043" s="1" t="s">
        <v>7757</v>
      </c>
      <c r="E10043" s="20">
        <v>45139.621331215276</v>
      </c>
    </row>
    <row r="10044" spans="1:5" x14ac:dyDescent="0.35">
      <c r="A10044">
        <v>1</v>
      </c>
      <c r="B10044" s="1" t="s">
        <v>5</v>
      </c>
      <c r="C10044">
        <v>13835</v>
      </c>
      <c r="D10044" s="1" t="s">
        <v>9846</v>
      </c>
      <c r="E10044" s="20">
        <v>45145.809490115738</v>
      </c>
    </row>
    <row r="10045" spans="1:5" x14ac:dyDescent="0.35">
      <c r="A10045">
        <v>1</v>
      </c>
      <c r="B10045" s="1" t="s">
        <v>5</v>
      </c>
      <c r="C10045">
        <v>135608</v>
      </c>
      <c r="D10045" s="1" t="s">
        <v>9531</v>
      </c>
      <c r="E10045" s="20">
        <v>45139.841591574077</v>
      </c>
    </row>
    <row r="10046" spans="1:5" x14ac:dyDescent="0.35">
      <c r="A10046">
        <v>1</v>
      </c>
      <c r="B10046" s="1" t="s">
        <v>5</v>
      </c>
      <c r="C10046">
        <v>2461</v>
      </c>
      <c r="D10046" s="1" t="s">
        <v>8259</v>
      </c>
      <c r="E10046" s="20">
        <v>45141.686837673609</v>
      </c>
    </row>
    <row r="10047" spans="1:5" x14ac:dyDescent="0.35">
      <c r="A10047">
        <v>1</v>
      </c>
      <c r="B10047" s="1" t="s">
        <v>5</v>
      </c>
      <c r="C10047">
        <v>10930</v>
      </c>
      <c r="D10047" s="1" t="s">
        <v>8262</v>
      </c>
      <c r="E10047" s="20">
        <v>45149.963899039351</v>
      </c>
    </row>
    <row r="10048" spans="1:5" x14ac:dyDescent="0.35">
      <c r="A10048">
        <v>1</v>
      </c>
      <c r="B10048" s="1" t="s">
        <v>5</v>
      </c>
      <c r="C10048">
        <v>1092</v>
      </c>
      <c r="D10048" s="1" t="s">
        <v>8263</v>
      </c>
      <c r="E10048" s="20">
        <v>45141.866574722226</v>
      </c>
    </row>
    <row r="10049" spans="1:5" x14ac:dyDescent="0.35">
      <c r="A10049">
        <v>1</v>
      </c>
      <c r="B10049" s="1" t="s">
        <v>5</v>
      </c>
      <c r="C10049">
        <v>1055</v>
      </c>
      <c r="D10049" s="1" t="s">
        <v>9847</v>
      </c>
      <c r="E10049" s="20">
        <v>45149.457961099535</v>
      </c>
    </row>
    <row r="10050" spans="1:5" x14ac:dyDescent="0.35">
      <c r="A10050">
        <v>1</v>
      </c>
      <c r="B10050" s="1" t="s">
        <v>5</v>
      </c>
      <c r="C10050">
        <v>3490</v>
      </c>
      <c r="D10050" s="1" t="s">
        <v>9848</v>
      </c>
      <c r="E10050" s="20">
        <v>45145.936712141207</v>
      </c>
    </row>
    <row r="10051" spans="1:5" x14ac:dyDescent="0.35">
      <c r="A10051">
        <v>1</v>
      </c>
      <c r="B10051" s="1" t="s">
        <v>5</v>
      </c>
      <c r="C10051">
        <v>841</v>
      </c>
      <c r="D10051" s="1" t="s">
        <v>8264</v>
      </c>
      <c r="E10051" s="20">
        <v>45139.62931365741</v>
      </c>
    </row>
    <row r="10052" spans="1:5" x14ac:dyDescent="0.35">
      <c r="A10052">
        <v>1</v>
      </c>
      <c r="B10052" s="1" t="s">
        <v>5</v>
      </c>
      <c r="C10052">
        <v>1930</v>
      </c>
      <c r="D10052" s="1" t="s">
        <v>7764</v>
      </c>
      <c r="E10052" s="20">
        <v>45140.882316342591</v>
      </c>
    </row>
    <row r="10053" spans="1:5" x14ac:dyDescent="0.35">
      <c r="A10053">
        <v>1</v>
      </c>
      <c r="B10053" s="1" t="s">
        <v>5</v>
      </c>
      <c r="C10053">
        <v>46306</v>
      </c>
      <c r="D10053" s="1" t="s">
        <v>9849</v>
      </c>
      <c r="E10053" s="20">
        <v>45140.056477407408</v>
      </c>
    </row>
    <row r="10054" spans="1:5" x14ac:dyDescent="0.35">
      <c r="A10054">
        <v>1</v>
      </c>
      <c r="B10054" s="1" t="s">
        <v>5</v>
      </c>
      <c r="C10054">
        <v>2392</v>
      </c>
      <c r="D10054" s="1" t="s">
        <v>9850</v>
      </c>
      <c r="E10054" s="20">
        <v>45147.80044334491</v>
      </c>
    </row>
    <row r="10055" spans="1:5" x14ac:dyDescent="0.35">
      <c r="A10055">
        <v>1</v>
      </c>
      <c r="B10055" s="1" t="s">
        <v>5</v>
      </c>
      <c r="C10055">
        <v>1198</v>
      </c>
      <c r="D10055" s="1" t="s">
        <v>9851</v>
      </c>
      <c r="E10055" s="20">
        <v>45142.740036759256</v>
      </c>
    </row>
    <row r="10056" spans="1:5" x14ac:dyDescent="0.35">
      <c r="A10056">
        <v>1</v>
      </c>
      <c r="B10056" s="1" t="s">
        <v>5</v>
      </c>
      <c r="C10056">
        <v>1881</v>
      </c>
      <c r="D10056" s="1" t="s">
        <v>8276</v>
      </c>
      <c r="E10056" s="20">
        <v>45146.914330752312</v>
      </c>
    </row>
    <row r="10057" spans="1:5" x14ac:dyDescent="0.35">
      <c r="A10057">
        <v>1</v>
      </c>
      <c r="B10057" s="1" t="s">
        <v>5</v>
      </c>
      <c r="C10057">
        <v>67343</v>
      </c>
      <c r="D10057" s="1" t="s">
        <v>9852</v>
      </c>
      <c r="E10057" s="20">
        <v>45148.444265046295</v>
      </c>
    </row>
    <row r="10058" spans="1:5" x14ac:dyDescent="0.35">
      <c r="A10058">
        <v>1</v>
      </c>
      <c r="B10058" s="1" t="s">
        <v>5</v>
      </c>
      <c r="C10058">
        <v>2798</v>
      </c>
      <c r="D10058" s="1" t="s">
        <v>9853</v>
      </c>
      <c r="E10058" s="20">
        <v>45145.877794398148</v>
      </c>
    </row>
    <row r="10059" spans="1:5" x14ac:dyDescent="0.35">
      <c r="A10059">
        <v>1</v>
      </c>
      <c r="B10059" s="1" t="s">
        <v>5</v>
      </c>
      <c r="C10059">
        <v>978</v>
      </c>
      <c r="D10059" s="1" t="s">
        <v>9854</v>
      </c>
      <c r="E10059" s="20">
        <v>45145.876005162034</v>
      </c>
    </row>
    <row r="10060" spans="1:5" x14ac:dyDescent="0.35">
      <c r="A10060">
        <v>1</v>
      </c>
      <c r="B10060" s="1" t="s">
        <v>5</v>
      </c>
      <c r="C10060">
        <v>2853</v>
      </c>
      <c r="D10060" s="1" t="s">
        <v>9855</v>
      </c>
      <c r="E10060" s="20">
        <v>45146.603861481482</v>
      </c>
    </row>
    <row r="10061" spans="1:5" x14ac:dyDescent="0.35">
      <c r="A10061">
        <v>1</v>
      </c>
      <c r="B10061" s="1" t="s">
        <v>5</v>
      </c>
      <c r="C10061">
        <v>127765</v>
      </c>
      <c r="D10061" s="1" t="s">
        <v>9856</v>
      </c>
      <c r="E10061" s="20">
        <v>45149.969311446759</v>
      </c>
    </row>
    <row r="10062" spans="1:5" x14ac:dyDescent="0.35">
      <c r="A10062">
        <v>1</v>
      </c>
      <c r="B10062" s="1" t="s">
        <v>5</v>
      </c>
      <c r="C10062">
        <v>742</v>
      </c>
      <c r="D10062" s="1" t="s">
        <v>9857</v>
      </c>
      <c r="E10062" s="20">
        <v>45145.99384304398</v>
      </c>
    </row>
    <row r="10063" spans="1:5" x14ac:dyDescent="0.35">
      <c r="A10063">
        <v>1</v>
      </c>
      <c r="B10063" s="1" t="s">
        <v>5</v>
      </c>
      <c r="C10063">
        <v>5372</v>
      </c>
      <c r="D10063" s="1" t="s">
        <v>9858</v>
      </c>
      <c r="E10063" s="20">
        <v>45145.494357465279</v>
      </c>
    </row>
    <row r="10064" spans="1:5" x14ac:dyDescent="0.35">
      <c r="A10064">
        <v>1</v>
      </c>
      <c r="B10064" s="1" t="s">
        <v>5</v>
      </c>
      <c r="C10064">
        <v>2772</v>
      </c>
      <c r="D10064" s="1" t="s">
        <v>9859</v>
      </c>
      <c r="E10064" s="20">
        <v>45145.668402210649</v>
      </c>
    </row>
    <row r="10065" spans="1:5" x14ac:dyDescent="0.35">
      <c r="A10065">
        <v>1</v>
      </c>
      <c r="B10065" s="1" t="s">
        <v>5</v>
      </c>
      <c r="C10065">
        <v>733</v>
      </c>
      <c r="D10065" s="1" t="s">
        <v>9860</v>
      </c>
      <c r="E10065" s="20">
        <v>45145.550694699072</v>
      </c>
    </row>
    <row r="10066" spans="1:5" x14ac:dyDescent="0.35">
      <c r="A10066">
        <v>1</v>
      </c>
      <c r="B10066" s="1" t="s">
        <v>5</v>
      </c>
      <c r="C10066">
        <v>3367</v>
      </c>
      <c r="D10066" s="1" t="s">
        <v>9861</v>
      </c>
      <c r="E10066" s="20">
        <v>45142.292240381947</v>
      </c>
    </row>
    <row r="10067" spans="1:5" x14ac:dyDescent="0.35">
      <c r="A10067">
        <v>1</v>
      </c>
      <c r="B10067" s="1" t="s">
        <v>5</v>
      </c>
      <c r="C10067">
        <v>3185650</v>
      </c>
      <c r="D10067" s="1" t="s">
        <v>9862</v>
      </c>
      <c r="E10067" s="20">
        <v>45146.608104062499</v>
      </c>
    </row>
    <row r="10068" spans="1:5" x14ac:dyDescent="0.35">
      <c r="A10068">
        <v>1</v>
      </c>
      <c r="B10068" s="1" t="s">
        <v>5</v>
      </c>
      <c r="C10068">
        <v>29338</v>
      </c>
      <c r="D10068" s="1" t="s">
        <v>9863</v>
      </c>
      <c r="E10068" s="20">
        <v>45141.671822673612</v>
      </c>
    </row>
    <row r="10069" spans="1:5" x14ac:dyDescent="0.35">
      <c r="A10069">
        <v>1</v>
      </c>
      <c r="B10069" s="1" t="s">
        <v>5</v>
      </c>
      <c r="C10069">
        <v>635174</v>
      </c>
      <c r="D10069" s="1" t="s">
        <v>9864</v>
      </c>
      <c r="E10069" s="20">
        <v>45146.680713888891</v>
      </c>
    </row>
    <row r="10070" spans="1:5" x14ac:dyDescent="0.35">
      <c r="A10070">
        <v>1</v>
      </c>
      <c r="B10070" s="1" t="s">
        <v>5</v>
      </c>
      <c r="C10070">
        <v>1205360</v>
      </c>
      <c r="D10070" s="1" t="s">
        <v>9865</v>
      </c>
      <c r="E10070" s="20">
        <v>45144.63825384259</v>
      </c>
    </row>
    <row r="10071" spans="1:5" x14ac:dyDescent="0.35">
      <c r="A10071">
        <v>1</v>
      </c>
      <c r="B10071" s="1" t="s">
        <v>5</v>
      </c>
      <c r="C10071">
        <v>586669</v>
      </c>
      <c r="D10071" s="1" t="s">
        <v>9866</v>
      </c>
      <c r="E10071" s="20">
        <v>45143.681462326385</v>
      </c>
    </row>
    <row r="10072" spans="1:5" x14ac:dyDescent="0.35">
      <c r="A10072">
        <v>1</v>
      </c>
      <c r="B10072" s="1" t="s">
        <v>5</v>
      </c>
      <c r="C10072">
        <v>71580</v>
      </c>
      <c r="D10072" s="1" t="s">
        <v>9867</v>
      </c>
      <c r="E10072" s="20">
        <v>45143.668464039351</v>
      </c>
    </row>
    <row r="10073" spans="1:5" x14ac:dyDescent="0.35">
      <c r="A10073">
        <v>1</v>
      </c>
      <c r="B10073" s="1" t="s">
        <v>5</v>
      </c>
      <c r="C10073">
        <v>2239420</v>
      </c>
      <c r="D10073" s="1" t="s">
        <v>9868</v>
      </c>
      <c r="E10073" s="20">
        <v>45143.605474004631</v>
      </c>
    </row>
    <row r="10074" spans="1:5" x14ac:dyDescent="0.35">
      <c r="A10074">
        <v>1</v>
      </c>
      <c r="B10074" s="1" t="s">
        <v>5</v>
      </c>
      <c r="C10074">
        <v>19615</v>
      </c>
      <c r="D10074" s="1" t="s">
        <v>9869</v>
      </c>
      <c r="E10074" s="20">
        <v>45144.700382673611</v>
      </c>
    </row>
    <row r="10075" spans="1:5" x14ac:dyDescent="0.35">
      <c r="A10075">
        <v>1</v>
      </c>
      <c r="B10075" s="1" t="s">
        <v>5</v>
      </c>
      <c r="C10075">
        <v>143013</v>
      </c>
      <c r="D10075" s="1" t="s">
        <v>9870</v>
      </c>
      <c r="E10075" s="20">
        <v>45144.694686666669</v>
      </c>
    </row>
    <row r="10076" spans="1:5" x14ac:dyDescent="0.35">
      <c r="A10076">
        <v>1</v>
      </c>
      <c r="B10076" s="1" t="s">
        <v>5</v>
      </c>
      <c r="C10076">
        <v>59844</v>
      </c>
      <c r="D10076" s="1" t="s">
        <v>9871</v>
      </c>
      <c r="E10076" s="20">
        <v>45142.64453888889</v>
      </c>
    </row>
    <row r="10077" spans="1:5" x14ac:dyDescent="0.35">
      <c r="A10077">
        <v>1</v>
      </c>
      <c r="B10077" s="1" t="s">
        <v>5</v>
      </c>
      <c r="C10077">
        <v>766262</v>
      </c>
      <c r="D10077" s="1" t="s">
        <v>9872</v>
      </c>
      <c r="E10077" s="20">
        <v>45142.645894062502</v>
      </c>
    </row>
    <row r="10078" spans="1:5" x14ac:dyDescent="0.35">
      <c r="A10078">
        <v>1</v>
      </c>
      <c r="B10078" s="1" t="s">
        <v>5</v>
      </c>
      <c r="C10078">
        <v>64208</v>
      </c>
      <c r="D10078" s="1" t="s">
        <v>9873</v>
      </c>
      <c r="E10078" s="20">
        <v>45142.692976469909</v>
      </c>
    </row>
    <row r="10079" spans="1:5" x14ac:dyDescent="0.35">
      <c r="A10079">
        <v>1</v>
      </c>
      <c r="B10079" s="1" t="s">
        <v>5</v>
      </c>
      <c r="C10079">
        <v>217859</v>
      </c>
      <c r="D10079" s="1" t="s">
        <v>9874</v>
      </c>
      <c r="E10079" s="20">
        <v>45142.664488078706</v>
      </c>
    </row>
    <row r="10080" spans="1:5" x14ac:dyDescent="0.35">
      <c r="A10080">
        <v>1</v>
      </c>
      <c r="B10080" s="1" t="s">
        <v>5</v>
      </c>
      <c r="C10080">
        <v>21034</v>
      </c>
      <c r="D10080" s="1" t="s">
        <v>9875</v>
      </c>
      <c r="E10080" s="20">
        <v>45142.691798819447</v>
      </c>
    </row>
    <row r="10081" spans="1:5" x14ac:dyDescent="0.35">
      <c r="A10081">
        <v>1</v>
      </c>
      <c r="B10081" s="1" t="s">
        <v>5</v>
      </c>
      <c r="C10081">
        <v>159026</v>
      </c>
      <c r="D10081" s="1" t="s">
        <v>9876</v>
      </c>
      <c r="E10081" s="20">
        <v>45142.696572847221</v>
      </c>
    </row>
    <row r="10082" spans="1:5" x14ac:dyDescent="0.35">
      <c r="A10082">
        <v>1</v>
      </c>
      <c r="B10082" s="1" t="s">
        <v>5</v>
      </c>
      <c r="C10082">
        <v>198158</v>
      </c>
      <c r="D10082" s="1" t="s">
        <v>9877</v>
      </c>
      <c r="E10082" s="20">
        <v>45142.69998853009</v>
      </c>
    </row>
    <row r="10083" spans="1:5" x14ac:dyDescent="0.35">
      <c r="A10083">
        <v>1</v>
      </c>
      <c r="B10083" s="1" t="s">
        <v>5</v>
      </c>
      <c r="C10083">
        <v>479708</v>
      </c>
      <c r="D10083" s="1" t="s">
        <v>9878</v>
      </c>
      <c r="E10083" s="20">
        <v>45139.694532048612</v>
      </c>
    </row>
    <row r="10084" spans="1:5" x14ac:dyDescent="0.35">
      <c r="A10084">
        <v>1</v>
      </c>
      <c r="B10084" s="1" t="s">
        <v>5</v>
      </c>
      <c r="C10084">
        <v>625667</v>
      </c>
      <c r="D10084" s="1" t="s">
        <v>9879</v>
      </c>
      <c r="E10084" s="20">
        <v>45139.568883842592</v>
      </c>
    </row>
    <row r="10085" spans="1:5" x14ac:dyDescent="0.35">
      <c r="A10085">
        <v>1</v>
      </c>
      <c r="B10085" s="1" t="s">
        <v>5</v>
      </c>
      <c r="C10085">
        <v>600755</v>
      </c>
      <c r="D10085" s="1" t="s">
        <v>9880</v>
      </c>
      <c r="E10085" s="20">
        <v>45139.715722777779</v>
      </c>
    </row>
    <row r="10086" spans="1:5" x14ac:dyDescent="0.35">
      <c r="A10086">
        <v>1</v>
      </c>
      <c r="B10086" s="1" t="s">
        <v>5</v>
      </c>
      <c r="C10086">
        <v>1714090</v>
      </c>
      <c r="D10086" s="1" t="s">
        <v>9881</v>
      </c>
      <c r="E10086" s="20">
        <v>45139.617303981482</v>
      </c>
    </row>
    <row r="10087" spans="1:5" x14ac:dyDescent="0.35">
      <c r="A10087">
        <v>1</v>
      </c>
      <c r="B10087" s="1" t="s">
        <v>5</v>
      </c>
      <c r="C10087">
        <v>2951</v>
      </c>
      <c r="D10087" s="1" t="s">
        <v>9882</v>
      </c>
      <c r="E10087" s="20">
        <v>45142.939211018522</v>
      </c>
    </row>
    <row r="10088" spans="1:5" x14ac:dyDescent="0.35">
      <c r="A10088">
        <v>1</v>
      </c>
      <c r="B10088" s="1" t="s">
        <v>5</v>
      </c>
      <c r="C10088">
        <v>4921</v>
      </c>
      <c r="D10088" s="1" t="s">
        <v>9883</v>
      </c>
      <c r="E10088" s="20">
        <v>45146.904389872689</v>
      </c>
    </row>
    <row r="10089" spans="1:5" x14ac:dyDescent="0.35">
      <c r="A10089">
        <v>1</v>
      </c>
      <c r="B10089" s="1" t="s">
        <v>5</v>
      </c>
      <c r="C10089">
        <v>4689</v>
      </c>
      <c r="D10089" s="1" t="s">
        <v>9884</v>
      </c>
      <c r="E10089" s="20">
        <v>45150.574723252314</v>
      </c>
    </row>
    <row r="10090" spans="1:5" x14ac:dyDescent="0.35">
      <c r="A10090">
        <v>1</v>
      </c>
      <c r="B10090" s="1" t="s">
        <v>5</v>
      </c>
      <c r="C10090">
        <v>755</v>
      </c>
      <c r="D10090" s="1" t="s">
        <v>9885</v>
      </c>
      <c r="E10090" s="20">
        <v>45151.459561261574</v>
      </c>
    </row>
    <row r="10091" spans="1:5" x14ac:dyDescent="0.35">
      <c r="A10091">
        <v>1</v>
      </c>
      <c r="B10091" s="1" t="s">
        <v>5</v>
      </c>
      <c r="C10091">
        <v>1584</v>
      </c>
      <c r="D10091" s="1" t="s">
        <v>9886</v>
      </c>
      <c r="E10091" s="20">
        <v>45147.888455983797</v>
      </c>
    </row>
    <row r="10092" spans="1:5" x14ac:dyDescent="0.35">
      <c r="A10092">
        <v>1</v>
      </c>
      <c r="B10092" s="1" t="s">
        <v>5</v>
      </c>
      <c r="C10092">
        <v>635</v>
      </c>
      <c r="D10092" s="1" t="s">
        <v>9887</v>
      </c>
      <c r="E10092" s="20">
        <v>45144.839627256944</v>
      </c>
    </row>
    <row r="10093" spans="1:5" x14ac:dyDescent="0.35">
      <c r="A10093">
        <v>1</v>
      </c>
      <c r="B10093" s="1" t="s">
        <v>5</v>
      </c>
      <c r="C10093">
        <v>2262</v>
      </c>
      <c r="D10093" s="1" t="s">
        <v>9888</v>
      </c>
      <c r="E10093" s="20">
        <v>45147.941728761572</v>
      </c>
    </row>
    <row r="10094" spans="1:5" x14ac:dyDescent="0.35">
      <c r="A10094">
        <v>1</v>
      </c>
      <c r="B10094" s="1" t="s">
        <v>5</v>
      </c>
      <c r="C10094">
        <v>1196</v>
      </c>
      <c r="D10094" s="1" t="s">
        <v>9889</v>
      </c>
      <c r="E10094" s="20">
        <v>45145.445619085651</v>
      </c>
    </row>
    <row r="10095" spans="1:5" x14ac:dyDescent="0.35">
      <c r="A10095">
        <v>1</v>
      </c>
      <c r="B10095" s="1" t="s">
        <v>5</v>
      </c>
      <c r="C10095">
        <v>1276</v>
      </c>
      <c r="D10095" s="1" t="s">
        <v>7793</v>
      </c>
      <c r="E10095" s="20">
        <v>45139.869831990742</v>
      </c>
    </row>
    <row r="10096" spans="1:5" x14ac:dyDescent="0.35">
      <c r="A10096">
        <v>1</v>
      </c>
      <c r="B10096" s="1" t="s">
        <v>5</v>
      </c>
      <c r="C10096">
        <v>2779</v>
      </c>
      <c r="D10096" s="1" t="s">
        <v>9890</v>
      </c>
      <c r="E10096" s="20">
        <v>45149.958409247687</v>
      </c>
    </row>
    <row r="10097" spans="1:5" x14ac:dyDescent="0.35">
      <c r="A10097">
        <v>1</v>
      </c>
      <c r="B10097" s="1" t="s">
        <v>5</v>
      </c>
      <c r="C10097">
        <v>1632</v>
      </c>
      <c r="D10097" s="1" t="s">
        <v>8299</v>
      </c>
      <c r="E10097" s="20">
        <v>45139.838075185187</v>
      </c>
    </row>
    <row r="10098" spans="1:5" x14ac:dyDescent="0.35">
      <c r="A10098">
        <v>1</v>
      </c>
      <c r="B10098" s="1" t="s">
        <v>5</v>
      </c>
      <c r="C10098">
        <v>830</v>
      </c>
      <c r="D10098" s="1" t="s">
        <v>9891</v>
      </c>
      <c r="E10098" s="20">
        <v>45148.927041921299</v>
      </c>
    </row>
    <row r="10099" spans="1:5" x14ac:dyDescent="0.35">
      <c r="A10099">
        <v>1</v>
      </c>
      <c r="B10099" s="1" t="s">
        <v>5</v>
      </c>
      <c r="C10099">
        <v>5507</v>
      </c>
      <c r="D10099" s="1" t="s">
        <v>9892</v>
      </c>
      <c r="E10099" s="20">
        <v>45151.459613784726</v>
      </c>
    </row>
    <row r="10100" spans="1:5" x14ac:dyDescent="0.35">
      <c r="A10100">
        <v>1</v>
      </c>
      <c r="B10100" s="1" t="s">
        <v>5</v>
      </c>
      <c r="C10100">
        <v>387481</v>
      </c>
      <c r="D10100" s="1" t="s">
        <v>9893</v>
      </c>
      <c r="E10100" s="20">
        <v>45144.677565011574</v>
      </c>
    </row>
    <row r="10101" spans="1:5" x14ac:dyDescent="0.35">
      <c r="A10101">
        <v>1</v>
      </c>
      <c r="B10101" s="1" t="s">
        <v>5</v>
      </c>
      <c r="C10101">
        <v>1442550</v>
      </c>
      <c r="D10101" s="1" t="s">
        <v>9894</v>
      </c>
      <c r="E10101" s="20">
        <v>45142.611631018517</v>
      </c>
    </row>
    <row r="10102" spans="1:5" x14ac:dyDescent="0.35">
      <c r="A10102">
        <v>1</v>
      </c>
      <c r="B10102" s="1" t="s">
        <v>5</v>
      </c>
      <c r="C10102">
        <v>775516</v>
      </c>
      <c r="D10102" s="1" t="s">
        <v>9895</v>
      </c>
      <c r="E10102" s="20">
        <v>45142.670427349534</v>
      </c>
    </row>
    <row r="10103" spans="1:5" x14ac:dyDescent="0.35">
      <c r="A10103">
        <v>1</v>
      </c>
      <c r="B10103" s="1" t="s">
        <v>5</v>
      </c>
      <c r="C10103">
        <v>826</v>
      </c>
      <c r="D10103" s="1" t="s">
        <v>9896</v>
      </c>
      <c r="E10103" s="20">
        <v>45148.578917870371</v>
      </c>
    </row>
    <row r="10104" spans="1:5" x14ac:dyDescent="0.35">
      <c r="A10104">
        <v>1</v>
      </c>
      <c r="B10104" s="1" t="s">
        <v>5</v>
      </c>
      <c r="C10104">
        <v>192598</v>
      </c>
      <c r="D10104" s="1" t="s">
        <v>9897</v>
      </c>
      <c r="E10104" s="20">
        <v>45151.45965459491</v>
      </c>
    </row>
    <row r="10105" spans="1:5" x14ac:dyDescent="0.35">
      <c r="A10105">
        <v>1</v>
      </c>
      <c r="B10105" s="1" t="s">
        <v>5</v>
      </c>
      <c r="C10105">
        <v>116058</v>
      </c>
      <c r="D10105" s="1" t="s">
        <v>9898</v>
      </c>
      <c r="E10105" s="20">
        <v>45141.676036620367</v>
      </c>
    </row>
    <row r="10106" spans="1:5" x14ac:dyDescent="0.35">
      <c r="A10106">
        <v>1</v>
      </c>
      <c r="B10106" s="1" t="s">
        <v>5</v>
      </c>
      <c r="C10106">
        <v>306489</v>
      </c>
      <c r="D10106" s="1" t="s">
        <v>9899</v>
      </c>
      <c r="E10106" s="20">
        <v>45139.708712083331</v>
      </c>
    </row>
    <row r="10107" spans="1:5" x14ac:dyDescent="0.35">
      <c r="A10107">
        <v>1</v>
      </c>
      <c r="B10107" s="1" t="s">
        <v>5</v>
      </c>
      <c r="C10107">
        <v>500110</v>
      </c>
      <c r="D10107" s="1" t="s">
        <v>9900</v>
      </c>
      <c r="E10107" s="20">
        <v>45139.68345542824</v>
      </c>
    </row>
    <row r="10108" spans="1:5" x14ac:dyDescent="0.35">
      <c r="A10108">
        <v>1</v>
      </c>
      <c r="B10108" s="1" t="s">
        <v>5</v>
      </c>
      <c r="C10108">
        <v>985</v>
      </c>
      <c r="D10108" s="1" t="s">
        <v>7799</v>
      </c>
      <c r="E10108" s="20">
        <v>45143.026067870371</v>
      </c>
    </row>
    <row r="10109" spans="1:5" x14ac:dyDescent="0.35">
      <c r="A10109">
        <v>1</v>
      </c>
      <c r="B10109" s="1" t="s">
        <v>5</v>
      </c>
      <c r="C10109">
        <v>7106</v>
      </c>
      <c r="D10109" s="1" t="s">
        <v>9901</v>
      </c>
      <c r="E10109" s="20">
        <v>45145.963563761572</v>
      </c>
    </row>
    <row r="10110" spans="1:5" x14ac:dyDescent="0.35">
      <c r="A10110">
        <v>1</v>
      </c>
      <c r="B10110" s="1" t="s">
        <v>5</v>
      </c>
      <c r="C10110">
        <v>868</v>
      </c>
      <c r="D10110" s="1" t="s">
        <v>9645</v>
      </c>
      <c r="E10110" s="20">
        <v>45148.885316134256</v>
      </c>
    </row>
    <row r="10111" spans="1:5" x14ac:dyDescent="0.35">
      <c r="A10111">
        <v>1</v>
      </c>
      <c r="B10111" s="1" t="s">
        <v>5</v>
      </c>
      <c r="C10111">
        <v>1188</v>
      </c>
      <c r="D10111" s="1" t="s">
        <v>9902</v>
      </c>
      <c r="E10111" s="20">
        <v>45148.57885489583</v>
      </c>
    </row>
    <row r="10112" spans="1:5" x14ac:dyDescent="0.35">
      <c r="A10112">
        <v>1</v>
      </c>
      <c r="B10112" s="1" t="s">
        <v>5</v>
      </c>
      <c r="C10112">
        <v>6564</v>
      </c>
      <c r="D10112" s="1" t="s">
        <v>9903</v>
      </c>
      <c r="E10112" s="20">
        <v>45148.578840428243</v>
      </c>
    </row>
    <row r="10113" spans="1:5" x14ac:dyDescent="0.35">
      <c r="A10113">
        <v>1</v>
      </c>
      <c r="B10113" s="1" t="s">
        <v>5</v>
      </c>
      <c r="C10113">
        <v>1839</v>
      </c>
      <c r="D10113" s="1" t="s">
        <v>9904</v>
      </c>
      <c r="E10113" s="20">
        <v>45142.962175219909</v>
      </c>
    </row>
    <row r="10114" spans="1:5" x14ac:dyDescent="0.35">
      <c r="A10114">
        <v>1</v>
      </c>
      <c r="B10114" s="1" t="s">
        <v>5</v>
      </c>
      <c r="C10114">
        <v>2120</v>
      </c>
      <c r="D10114" s="1" t="s">
        <v>7801</v>
      </c>
      <c r="E10114" s="20">
        <v>45139.727982812503</v>
      </c>
    </row>
    <row r="10115" spans="1:5" x14ac:dyDescent="0.35">
      <c r="A10115">
        <v>1</v>
      </c>
      <c r="B10115" s="1" t="s">
        <v>5</v>
      </c>
      <c r="C10115">
        <v>942</v>
      </c>
      <c r="D10115" s="1" t="s">
        <v>9905</v>
      </c>
      <c r="E10115" s="20">
        <v>45142.679943263887</v>
      </c>
    </row>
    <row r="10116" spans="1:5" x14ac:dyDescent="0.35">
      <c r="A10116">
        <v>1</v>
      </c>
      <c r="B10116" s="1" t="s">
        <v>5</v>
      </c>
      <c r="C10116">
        <v>3922</v>
      </c>
      <c r="D10116" s="1" t="s">
        <v>9906</v>
      </c>
      <c r="E10116" s="20">
        <v>45143.390417141207</v>
      </c>
    </row>
    <row r="10117" spans="1:5" x14ac:dyDescent="0.35">
      <c r="A10117">
        <v>1</v>
      </c>
      <c r="B10117" s="1" t="s">
        <v>5</v>
      </c>
      <c r="C10117">
        <v>2346</v>
      </c>
      <c r="D10117" s="1" t="s">
        <v>9907</v>
      </c>
      <c r="E10117" s="20">
        <v>45149.945728877312</v>
      </c>
    </row>
    <row r="10118" spans="1:5" x14ac:dyDescent="0.35">
      <c r="A10118">
        <v>1</v>
      </c>
      <c r="B10118" s="1" t="s">
        <v>5</v>
      </c>
      <c r="C10118">
        <v>2673</v>
      </c>
      <c r="D10118" s="1" t="s">
        <v>9908</v>
      </c>
      <c r="E10118" s="20">
        <v>45151.591909270835</v>
      </c>
    </row>
    <row r="10119" spans="1:5" x14ac:dyDescent="0.35">
      <c r="A10119">
        <v>1</v>
      </c>
      <c r="B10119" s="1" t="s">
        <v>5</v>
      </c>
      <c r="C10119">
        <v>514969</v>
      </c>
      <c r="D10119" s="1" t="s">
        <v>9909</v>
      </c>
      <c r="E10119" s="20">
        <v>45141.653191412035</v>
      </c>
    </row>
    <row r="10120" spans="1:5" x14ac:dyDescent="0.35">
      <c r="A10120">
        <v>1</v>
      </c>
      <c r="B10120" s="1" t="s">
        <v>5</v>
      </c>
      <c r="C10120">
        <v>599094</v>
      </c>
      <c r="D10120" s="1" t="s">
        <v>9910</v>
      </c>
      <c r="E10120" s="20">
        <v>45141.631156400465</v>
      </c>
    </row>
    <row r="10121" spans="1:5" x14ac:dyDescent="0.35">
      <c r="A10121">
        <v>1</v>
      </c>
      <c r="B10121" s="1" t="s">
        <v>5</v>
      </c>
      <c r="C10121">
        <v>105115</v>
      </c>
      <c r="D10121" s="1" t="s">
        <v>9911</v>
      </c>
      <c r="E10121" s="20">
        <v>45141.665759710646</v>
      </c>
    </row>
    <row r="10122" spans="1:5" x14ac:dyDescent="0.35">
      <c r="A10122">
        <v>1</v>
      </c>
      <c r="B10122" s="1" t="s">
        <v>5</v>
      </c>
      <c r="C10122">
        <v>193704</v>
      </c>
      <c r="D10122" s="1" t="s">
        <v>9912</v>
      </c>
      <c r="E10122" s="20">
        <v>45145.70429184028</v>
      </c>
    </row>
    <row r="10123" spans="1:5" x14ac:dyDescent="0.35">
      <c r="A10123">
        <v>1</v>
      </c>
      <c r="B10123" s="1" t="s">
        <v>5</v>
      </c>
      <c r="C10123">
        <v>1174</v>
      </c>
      <c r="D10123" s="1" t="s">
        <v>9913</v>
      </c>
      <c r="E10123" s="20">
        <v>45141.602854236109</v>
      </c>
    </row>
    <row r="10124" spans="1:5" x14ac:dyDescent="0.35">
      <c r="A10124">
        <v>1</v>
      </c>
      <c r="B10124" s="1" t="s">
        <v>5</v>
      </c>
      <c r="C10124">
        <v>60560</v>
      </c>
      <c r="D10124" s="1" t="s">
        <v>9914</v>
      </c>
      <c r="E10124" s="20">
        <v>45141.670012372684</v>
      </c>
    </row>
    <row r="10125" spans="1:5" x14ac:dyDescent="0.35">
      <c r="A10125">
        <v>1</v>
      </c>
      <c r="B10125" s="1" t="s">
        <v>5</v>
      </c>
      <c r="C10125">
        <v>171206</v>
      </c>
      <c r="D10125" s="1" t="s">
        <v>9915</v>
      </c>
      <c r="E10125" s="20">
        <v>45147.672045833337</v>
      </c>
    </row>
    <row r="10126" spans="1:5" x14ac:dyDescent="0.35">
      <c r="A10126">
        <v>1</v>
      </c>
      <c r="B10126" s="1" t="s">
        <v>5</v>
      </c>
      <c r="C10126">
        <v>397992</v>
      </c>
      <c r="D10126" s="1" t="s">
        <v>9916</v>
      </c>
      <c r="E10126" s="20">
        <v>45147.684139571757</v>
      </c>
    </row>
    <row r="10127" spans="1:5" x14ac:dyDescent="0.35">
      <c r="A10127">
        <v>1</v>
      </c>
      <c r="B10127" s="1" t="s">
        <v>5</v>
      </c>
      <c r="C10127">
        <v>244501</v>
      </c>
      <c r="D10127" s="1" t="s">
        <v>9917</v>
      </c>
      <c r="E10127" s="20">
        <v>45147.663319490741</v>
      </c>
    </row>
    <row r="10128" spans="1:5" x14ac:dyDescent="0.35">
      <c r="A10128">
        <v>1</v>
      </c>
      <c r="B10128" s="1" t="s">
        <v>5</v>
      </c>
      <c r="C10128">
        <v>147951</v>
      </c>
      <c r="D10128" s="1" t="s">
        <v>9918</v>
      </c>
      <c r="E10128" s="20">
        <v>45147.698885694444</v>
      </c>
    </row>
    <row r="10129" spans="1:5" x14ac:dyDescent="0.35">
      <c r="A10129">
        <v>1</v>
      </c>
      <c r="B10129" s="1" t="s">
        <v>5</v>
      </c>
      <c r="C10129">
        <v>1967780</v>
      </c>
      <c r="D10129" s="1" t="s">
        <v>9919</v>
      </c>
      <c r="E10129" s="20">
        <v>45147.613923171295</v>
      </c>
    </row>
    <row r="10130" spans="1:5" x14ac:dyDescent="0.35">
      <c r="A10130">
        <v>1</v>
      </c>
      <c r="B10130" s="1" t="s">
        <v>5</v>
      </c>
      <c r="C10130">
        <v>3521930</v>
      </c>
      <c r="D10130" s="1" t="s">
        <v>9920</v>
      </c>
      <c r="E10130" s="20">
        <v>45145.599663842593</v>
      </c>
    </row>
    <row r="10131" spans="1:5" x14ac:dyDescent="0.35">
      <c r="A10131">
        <v>1</v>
      </c>
      <c r="B10131" s="1" t="s">
        <v>5</v>
      </c>
      <c r="C10131">
        <v>334611</v>
      </c>
      <c r="D10131" s="1" t="s">
        <v>9921</v>
      </c>
      <c r="E10131" s="20">
        <v>45140.638267523151</v>
      </c>
    </row>
    <row r="10132" spans="1:5" x14ac:dyDescent="0.35">
      <c r="A10132">
        <v>1</v>
      </c>
      <c r="B10132" s="1" t="s">
        <v>5</v>
      </c>
      <c r="C10132">
        <v>1856</v>
      </c>
      <c r="D10132" s="1" t="s">
        <v>9922</v>
      </c>
      <c r="E10132" s="20">
        <v>45142.957319699075</v>
      </c>
    </row>
    <row r="10133" spans="1:5" x14ac:dyDescent="0.35">
      <c r="A10133">
        <v>1</v>
      </c>
      <c r="B10133" s="1" t="s">
        <v>5</v>
      </c>
      <c r="C10133">
        <v>1699</v>
      </c>
      <c r="D10133" s="1" t="s">
        <v>9924</v>
      </c>
      <c r="E10133" s="20">
        <v>45142.83937530093</v>
      </c>
    </row>
    <row r="10134" spans="1:5" x14ac:dyDescent="0.35">
      <c r="A10134">
        <v>1</v>
      </c>
      <c r="B10134" s="1" t="s">
        <v>5</v>
      </c>
      <c r="C10134">
        <v>2001</v>
      </c>
      <c r="D10134" s="1" t="s">
        <v>9925</v>
      </c>
      <c r="E10134" s="20">
        <v>45147.69707386574</v>
      </c>
    </row>
    <row r="10135" spans="1:5" x14ac:dyDescent="0.35">
      <c r="A10135">
        <v>1</v>
      </c>
      <c r="B10135" s="1" t="s">
        <v>5</v>
      </c>
      <c r="C10135">
        <v>2510</v>
      </c>
      <c r="D10135" s="1" t="s">
        <v>9926</v>
      </c>
      <c r="E10135" s="20">
        <v>45143.07712170139</v>
      </c>
    </row>
    <row r="10136" spans="1:5" x14ac:dyDescent="0.35">
      <c r="A10136">
        <v>1</v>
      </c>
      <c r="B10136" s="1" t="s">
        <v>5</v>
      </c>
      <c r="C10136">
        <v>1404</v>
      </c>
      <c r="D10136" s="1" t="s">
        <v>9927</v>
      </c>
      <c r="E10136" s="20">
        <v>45149.254163923608</v>
      </c>
    </row>
    <row r="10137" spans="1:5" x14ac:dyDescent="0.35">
      <c r="A10137">
        <v>1</v>
      </c>
      <c r="B10137" s="1" t="s">
        <v>5</v>
      </c>
      <c r="C10137">
        <v>42405</v>
      </c>
      <c r="D10137" s="1" t="s">
        <v>9928</v>
      </c>
      <c r="E10137" s="20">
        <v>45149.663630995368</v>
      </c>
    </row>
    <row r="10138" spans="1:5" x14ac:dyDescent="0.35">
      <c r="A10138">
        <v>1</v>
      </c>
      <c r="B10138" s="1" t="s">
        <v>5</v>
      </c>
      <c r="C10138">
        <v>1622</v>
      </c>
      <c r="D10138" s="1" t="s">
        <v>9929</v>
      </c>
      <c r="E10138" s="20">
        <v>45146.002405266205</v>
      </c>
    </row>
    <row r="10139" spans="1:5" x14ac:dyDescent="0.35">
      <c r="A10139">
        <v>1</v>
      </c>
      <c r="B10139" s="1" t="s">
        <v>5</v>
      </c>
      <c r="C10139">
        <v>1396</v>
      </c>
      <c r="D10139" s="1" t="s">
        <v>7821</v>
      </c>
      <c r="E10139" s="20">
        <v>45139.000565300928</v>
      </c>
    </row>
    <row r="10140" spans="1:5" x14ac:dyDescent="0.35">
      <c r="A10140">
        <v>1</v>
      </c>
      <c r="B10140" s="1" t="s">
        <v>5</v>
      </c>
      <c r="C10140">
        <v>1597</v>
      </c>
      <c r="D10140" s="1" t="s">
        <v>9930</v>
      </c>
      <c r="E10140" s="20">
        <v>45148.966696863426</v>
      </c>
    </row>
    <row r="10141" spans="1:5" x14ac:dyDescent="0.35">
      <c r="A10141">
        <v>1</v>
      </c>
      <c r="B10141" s="1" t="s">
        <v>5</v>
      </c>
      <c r="C10141">
        <v>4776</v>
      </c>
      <c r="D10141" s="1" t="s">
        <v>7825</v>
      </c>
      <c r="E10141" s="20">
        <v>45140.900677696758</v>
      </c>
    </row>
    <row r="10142" spans="1:5" x14ac:dyDescent="0.35">
      <c r="A10142">
        <v>1</v>
      </c>
      <c r="B10142" s="1" t="s">
        <v>5</v>
      </c>
      <c r="C10142">
        <v>4097</v>
      </c>
      <c r="D10142" s="1" t="s">
        <v>9931</v>
      </c>
      <c r="E10142" s="20">
        <v>45146.892880231484</v>
      </c>
    </row>
    <row r="10143" spans="1:5" x14ac:dyDescent="0.35">
      <c r="A10143">
        <v>1</v>
      </c>
      <c r="B10143" s="1" t="s">
        <v>5</v>
      </c>
      <c r="C10143">
        <v>2156</v>
      </c>
      <c r="D10143" s="1" t="s">
        <v>9932</v>
      </c>
      <c r="E10143" s="20">
        <v>45147.807931782409</v>
      </c>
    </row>
    <row r="10144" spans="1:5" x14ac:dyDescent="0.35">
      <c r="A10144">
        <v>1</v>
      </c>
      <c r="B10144" s="1" t="s">
        <v>5</v>
      </c>
      <c r="C10144">
        <v>1269</v>
      </c>
      <c r="D10144" s="1" t="s">
        <v>7829</v>
      </c>
      <c r="E10144" s="20">
        <v>45140.137378240739</v>
      </c>
    </row>
    <row r="10145" spans="1:5" x14ac:dyDescent="0.35">
      <c r="A10145">
        <v>1</v>
      </c>
      <c r="B10145" s="1" t="s">
        <v>5</v>
      </c>
      <c r="C10145">
        <v>196287</v>
      </c>
      <c r="D10145" s="1" t="s">
        <v>9933</v>
      </c>
      <c r="E10145" s="20">
        <v>45149.936959050923</v>
      </c>
    </row>
    <row r="10146" spans="1:5" x14ac:dyDescent="0.35">
      <c r="A10146">
        <v>1</v>
      </c>
      <c r="B10146" s="1" t="s">
        <v>5</v>
      </c>
      <c r="C10146">
        <v>2879</v>
      </c>
      <c r="D10146" s="1" t="s">
        <v>9934</v>
      </c>
      <c r="E10146" s="20">
        <v>45149.927117071762</v>
      </c>
    </row>
    <row r="10147" spans="1:5" x14ac:dyDescent="0.35">
      <c r="A10147">
        <v>1</v>
      </c>
      <c r="B10147" s="1" t="s">
        <v>5</v>
      </c>
      <c r="C10147">
        <v>3411</v>
      </c>
      <c r="D10147" s="1" t="s">
        <v>8319</v>
      </c>
      <c r="E10147" s="20">
        <v>45141.064135694447</v>
      </c>
    </row>
    <row r="10148" spans="1:5" x14ac:dyDescent="0.35">
      <c r="A10148">
        <v>1</v>
      </c>
      <c r="B10148" s="1" t="s">
        <v>5</v>
      </c>
      <c r="C10148">
        <v>2641</v>
      </c>
      <c r="D10148" s="1" t="s">
        <v>9935</v>
      </c>
      <c r="E10148" s="20">
        <v>45147.907656898147</v>
      </c>
    </row>
    <row r="10149" spans="1:5" x14ac:dyDescent="0.35">
      <c r="A10149">
        <v>1</v>
      </c>
      <c r="B10149" s="1" t="s">
        <v>5</v>
      </c>
      <c r="C10149">
        <v>5415</v>
      </c>
      <c r="D10149" s="1" t="s">
        <v>8321</v>
      </c>
      <c r="E10149" s="20">
        <v>45139.858563993053</v>
      </c>
    </row>
    <row r="10150" spans="1:5" x14ac:dyDescent="0.35">
      <c r="A10150">
        <v>1</v>
      </c>
      <c r="B10150" s="1" t="s">
        <v>5</v>
      </c>
      <c r="C10150">
        <v>199763</v>
      </c>
      <c r="D10150" s="1" t="s">
        <v>9936</v>
      </c>
      <c r="E10150" s="20">
        <v>45148.267624699074</v>
      </c>
    </row>
    <row r="10151" spans="1:5" x14ac:dyDescent="0.35">
      <c r="A10151">
        <v>1</v>
      </c>
      <c r="B10151" s="1" t="s">
        <v>5</v>
      </c>
      <c r="C10151">
        <v>2008</v>
      </c>
      <c r="D10151" s="1" t="s">
        <v>7830</v>
      </c>
      <c r="E10151" s="20">
        <v>45140.62618871528</v>
      </c>
    </row>
    <row r="10152" spans="1:5" x14ac:dyDescent="0.35">
      <c r="A10152">
        <v>1</v>
      </c>
      <c r="B10152" s="1" t="s">
        <v>5</v>
      </c>
      <c r="C10152">
        <v>1638</v>
      </c>
      <c r="D10152" s="1" t="s">
        <v>9937</v>
      </c>
      <c r="E10152" s="20">
        <v>45145.605392743055</v>
      </c>
    </row>
    <row r="10153" spans="1:5" x14ac:dyDescent="0.35">
      <c r="A10153">
        <v>1</v>
      </c>
      <c r="B10153" s="1" t="s">
        <v>5</v>
      </c>
      <c r="C10153">
        <v>117304</v>
      </c>
      <c r="D10153" s="1" t="s">
        <v>7833</v>
      </c>
      <c r="E10153" s="20">
        <v>45146.633370312498</v>
      </c>
    </row>
    <row r="10154" spans="1:5" x14ac:dyDescent="0.35">
      <c r="A10154">
        <v>1</v>
      </c>
      <c r="B10154" s="1" t="s">
        <v>5</v>
      </c>
      <c r="C10154">
        <v>825</v>
      </c>
      <c r="D10154" s="1" t="s">
        <v>9938</v>
      </c>
      <c r="E10154" s="20">
        <v>45149.936940300926</v>
      </c>
    </row>
    <row r="10155" spans="1:5" x14ac:dyDescent="0.35">
      <c r="A10155">
        <v>1</v>
      </c>
      <c r="B10155" s="1" t="s">
        <v>5</v>
      </c>
      <c r="C10155">
        <v>1212</v>
      </c>
      <c r="D10155" s="1" t="s">
        <v>8327</v>
      </c>
      <c r="E10155" s="20">
        <v>45146.750941689817</v>
      </c>
    </row>
    <row r="10156" spans="1:5" x14ac:dyDescent="0.35">
      <c r="A10156">
        <v>1</v>
      </c>
      <c r="B10156" s="1" t="s">
        <v>5</v>
      </c>
      <c r="C10156">
        <v>2071090</v>
      </c>
      <c r="D10156" s="1" t="s">
        <v>9939</v>
      </c>
      <c r="E10156" s="20">
        <v>45139.000594178244</v>
      </c>
    </row>
    <row r="10157" spans="1:5" x14ac:dyDescent="0.35">
      <c r="A10157">
        <v>1</v>
      </c>
      <c r="B10157" s="1" t="s">
        <v>5</v>
      </c>
      <c r="C10157">
        <v>1309</v>
      </c>
      <c r="D10157" s="1" t="s">
        <v>9940</v>
      </c>
      <c r="E10157" s="20">
        <v>45149.617265856483</v>
      </c>
    </row>
    <row r="10158" spans="1:5" x14ac:dyDescent="0.35">
      <c r="A10158">
        <v>1</v>
      </c>
      <c r="B10158" s="1" t="s">
        <v>5</v>
      </c>
      <c r="C10158">
        <v>1168</v>
      </c>
      <c r="D10158" s="1" t="s">
        <v>8329</v>
      </c>
      <c r="E10158" s="20">
        <v>45141.92839804398</v>
      </c>
    </row>
    <row r="10159" spans="1:5" x14ac:dyDescent="0.35">
      <c r="A10159">
        <v>1</v>
      </c>
      <c r="B10159" s="1" t="s">
        <v>5</v>
      </c>
      <c r="C10159">
        <v>701</v>
      </c>
      <c r="D10159" s="1" t="s">
        <v>7841</v>
      </c>
      <c r="E10159" s="20">
        <v>45140.442594398148</v>
      </c>
    </row>
    <row r="10160" spans="1:5" x14ac:dyDescent="0.35">
      <c r="A10160">
        <v>1</v>
      </c>
      <c r="B10160" s="1" t="s">
        <v>5</v>
      </c>
      <c r="C10160">
        <v>1389</v>
      </c>
      <c r="D10160" s="1" t="s">
        <v>9941</v>
      </c>
      <c r="E10160" s="20">
        <v>45151.836194050928</v>
      </c>
    </row>
    <row r="10161" spans="1:5" x14ac:dyDescent="0.35">
      <c r="A10161">
        <v>1</v>
      </c>
      <c r="B10161" s="1" t="s">
        <v>5</v>
      </c>
      <c r="C10161">
        <v>3131</v>
      </c>
      <c r="D10161" s="1" t="s">
        <v>9942</v>
      </c>
      <c r="E10161" s="20">
        <v>45151.83626989583</v>
      </c>
    </row>
    <row r="10162" spans="1:5" x14ac:dyDescent="0.35">
      <c r="A10162">
        <v>1</v>
      </c>
      <c r="B10162" s="1" t="s">
        <v>5</v>
      </c>
      <c r="C10162">
        <v>716</v>
      </c>
      <c r="D10162" s="1" t="s">
        <v>9944</v>
      </c>
      <c r="E10162" s="20">
        <v>45149.063067256946</v>
      </c>
    </row>
    <row r="10163" spans="1:5" x14ac:dyDescent="0.35">
      <c r="A10163">
        <v>1</v>
      </c>
      <c r="B10163" s="1" t="s">
        <v>5</v>
      </c>
      <c r="C10163">
        <v>1184</v>
      </c>
      <c r="D10163" s="1" t="s">
        <v>9945</v>
      </c>
      <c r="E10163" s="20">
        <v>45149.240633865738</v>
      </c>
    </row>
    <row r="10164" spans="1:5" x14ac:dyDescent="0.35">
      <c r="A10164">
        <v>1</v>
      </c>
      <c r="B10164" s="1" t="s">
        <v>5</v>
      </c>
      <c r="C10164">
        <v>3384</v>
      </c>
      <c r="D10164" s="1" t="s">
        <v>9946</v>
      </c>
      <c r="E10164" s="20">
        <v>45149.24071002315</v>
      </c>
    </row>
    <row r="10165" spans="1:5" x14ac:dyDescent="0.35">
      <c r="A10165">
        <v>1</v>
      </c>
      <c r="B10165" s="1" t="s">
        <v>5</v>
      </c>
      <c r="C10165">
        <v>771</v>
      </c>
      <c r="D10165" s="1" t="s">
        <v>9947</v>
      </c>
      <c r="E10165" s="20">
        <v>45149.262861099538</v>
      </c>
    </row>
    <row r="10166" spans="1:5" x14ac:dyDescent="0.35">
      <c r="A10166">
        <v>1</v>
      </c>
      <c r="B10166" s="1" t="s">
        <v>5</v>
      </c>
      <c r="C10166">
        <v>853</v>
      </c>
      <c r="D10166" s="1" t="s">
        <v>8337</v>
      </c>
      <c r="E10166" s="20">
        <v>45139.559789143517</v>
      </c>
    </row>
    <row r="10167" spans="1:5" x14ac:dyDescent="0.35">
      <c r="A10167">
        <v>1</v>
      </c>
      <c r="B10167" s="1" t="s">
        <v>5</v>
      </c>
      <c r="C10167">
        <v>1232</v>
      </c>
      <c r="D10167" s="1" t="s">
        <v>7848</v>
      </c>
      <c r="E10167" s="20">
        <v>45139.563460069447</v>
      </c>
    </row>
    <row r="10168" spans="1:5" x14ac:dyDescent="0.35">
      <c r="A10168">
        <v>1</v>
      </c>
      <c r="B10168" s="1" t="s">
        <v>5</v>
      </c>
      <c r="C10168">
        <v>2769</v>
      </c>
      <c r="D10168" s="1" t="s">
        <v>9948</v>
      </c>
      <c r="E10168" s="20">
        <v>45148.491463738428</v>
      </c>
    </row>
    <row r="10169" spans="1:5" x14ac:dyDescent="0.35">
      <c r="A10169">
        <v>1</v>
      </c>
      <c r="B10169" s="1" t="s">
        <v>5</v>
      </c>
      <c r="C10169">
        <v>853</v>
      </c>
      <c r="D10169" s="1" t="s">
        <v>7851</v>
      </c>
      <c r="E10169" s="20">
        <v>45141.511789097225</v>
      </c>
    </row>
    <row r="10170" spans="1:5" x14ac:dyDescent="0.35">
      <c r="A10170">
        <v>1</v>
      </c>
      <c r="B10170" s="1" t="s">
        <v>5</v>
      </c>
      <c r="C10170">
        <v>2425</v>
      </c>
      <c r="D10170" s="1" t="s">
        <v>7853</v>
      </c>
      <c r="E10170" s="20">
        <v>45140.445183958334</v>
      </c>
    </row>
    <row r="10171" spans="1:5" x14ac:dyDescent="0.35">
      <c r="A10171">
        <v>1</v>
      </c>
      <c r="B10171" s="1" t="s">
        <v>5</v>
      </c>
      <c r="C10171">
        <v>4079</v>
      </c>
      <c r="D10171" s="1" t="s">
        <v>9949</v>
      </c>
      <c r="E10171" s="20">
        <v>45141.940136377314</v>
      </c>
    </row>
    <row r="10172" spans="1:5" x14ac:dyDescent="0.35">
      <c r="A10172">
        <v>1</v>
      </c>
      <c r="B10172" s="1" t="s">
        <v>5</v>
      </c>
      <c r="C10172">
        <v>658</v>
      </c>
      <c r="D10172" s="1" t="s">
        <v>9950</v>
      </c>
      <c r="E10172" s="20">
        <v>45148.797160057868</v>
      </c>
    </row>
    <row r="10173" spans="1:5" x14ac:dyDescent="0.35">
      <c r="A10173">
        <v>1</v>
      </c>
      <c r="B10173" s="1" t="s">
        <v>5</v>
      </c>
      <c r="C10173">
        <v>920</v>
      </c>
      <c r="D10173" s="1" t="s">
        <v>9951</v>
      </c>
      <c r="E10173" s="20">
        <v>45148.577909884261</v>
      </c>
    </row>
    <row r="10174" spans="1:5" x14ac:dyDescent="0.35">
      <c r="A10174">
        <v>1</v>
      </c>
      <c r="B10174" s="1" t="s">
        <v>5</v>
      </c>
      <c r="C10174">
        <v>2208</v>
      </c>
      <c r="D10174" s="1" t="s">
        <v>9952</v>
      </c>
      <c r="E10174" s="20">
        <v>45148.573015011571</v>
      </c>
    </row>
    <row r="10175" spans="1:5" x14ac:dyDescent="0.35">
      <c r="A10175">
        <v>1</v>
      </c>
      <c r="B10175" s="1" t="s">
        <v>5</v>
      </c>
      <c r="C10175">
        <v>3890</v>
      </c>
      <c r="D10175" s="1" t="s">
        <v>9953</v>
      </c>
      <c r="E10175" s="20">
        <v>45145.919029178243</v>
      </c>
    </row>
    <row r="10176" spans="1:5" x14ac:dyDescent="0.35">
      <c r="A10176">
        <v>1</v>
      </c>
      <c r="B10176" s="1" t="s">
        <v>5</v>
      </c>
      <c r="C10176">
        <v>7524</v>
      </c>
      <c r="D10176" s="1" t="s">
        <v>9954</v>
      </c>
      <c r="E10176" s="20">
        <v>45146.006891446763</v>
      </c>
    </row>
    <row r="10177" spans="1:5" x14ac:dyDescent="0.35">
      <c r="A10177">
        <v>1</v>
      </c>
      <c r="B10177" s="1" t="s">
        <v>5</v>
      </c>
      <c r="C10177">
        <v>324091</v>
      </c>
      <c r="D10177" s="1" t="s">
        <v>9955</v>
      </c>
      <c r="E10177" s="20">
        <v>45148.261905208332</v>
      </c>
    </row>
    <row r="10178" spans="1:5" x14ac:dyDescent="0.35">
      <c r="A10178">
        <v>1</v>
      </c>
      <c r="B10178" s="1" t="s">
        <v>5</v>
      </c>
      <c r="C10178">
        <v>669</v>
      </c>
      <c r="D10178" s="1" t="s">
        <v>9956</v>
      </c>
      <c r="E10178" s="20">
        <v>45144.834674837963</v>
      </c>
    </row>
    <row r="10179" spans="1:5" x14ac:dyDescent="0.35">
      <c r="A10179">
        <v>1</v>
      </c>
      <c r="B10179" s="1" t="s">
        <v>5</v>
      </c>
      <c r="C10179">
        <v>2525</v>
      </c>
      <c r="D10179" s="1" t="s">
        <v>9957</v>
      </c>
      <c r="E10179" s="20">
        <v>45149.846557858793</v>
      </c>
    </row>
    <row r="10180" spans="1:5" x14ac:dyDescent="0.35">
      <c r="A10180">
        <v>1</v>
      </c>
      <c r="B10180" s="1" t="s">
        <v>5</v>
      </c>
      <c r="C10180">
        <v>4842</v>
      </c>
      <c r="D10180" s="1" t="s">
        <v>9958</v>
      </c>
      <c r="E10180" s="20">
        <v>45145.449393761577</v>
      </c>
    </row>
    <row r="10181" spans="1:5" x14ac:dyDescent="0.35">
      <c r="A10181">
        <v>1</v>
      </c>
      <c r="B10181" s="1" t="s">
        <v>5</v>
      </c>
      <c r="C10181">
        <v>2170</v>
      </c>
      <c r="D10181" s="1" t="s">
        <v>9959</v>
      </c>
      <c r="E10181" s="20">
        <v>45147.723618750002</v>
      </c>
    </row>
    <row r="10182" spans="1:5" x14ac:dyDescent="0.35">
      <c r="A10182">
        <v>1</v>
      </c>
      <c r="B10182" s="1" t="s">
        <v>5</v>
      </c>
      <c r="C10182">
        <v>2040</v>
      </c>
      <c r="D10182" s="1" t="s">
        <v>9960</v>
      </c>
      <c r="E10182" s="20">
        <v>45147.886649293985</v>
      </c>
    </row>
    <row r="10183" spans="1:5" x14ac:dyDescent="0.35">
      <c r="A10183">
        <v>1</v>
      </c>
      <c r="B10183" s="1" t="s">
        <v>5</v>
      </c>
      <c r="C10183">
        <v>1342</v>
      </c>
      <c r="D10183" s="1" t="s">
        <v>9961</v>
      </c>
      <c r="E10183" s="20">
        <v>45141.843668425929</v>
      </c>
    </row>
    <row r="10184" spans="1:5" x14ac:dyDescent="0.35">
      <c r="A10184">
        <v>1</v>
      </c>
      <c r="B10184" s="1" t="s">
        <v>5</v>
      </c>
      <c r="C10184">
        <v>4025</v>
      </c>
      <c r="D10184" s="1" t="s">
        <v>9962</v>
      </c>
      <c r="E10184" s="20">
        <v>45149.405163391202</v>
      </c>
    </row>
    <row r="10185" spans="1:5" x14ac:dyDescent="0.35">
      <c r="A10185">
        <v>1</v>
      </c>
      <c r="B10185" s="1" t="s">
        <v>5</v>
      </c>
      <c r="C10185">
        <v>726</v>
      </c>
      <c r="D10185" s="1" t="s">
        <v>9963</v>
      </c>
      <c r="E10185" s="20">
        <v>45149.40518400463</v>
      </c>
    </row>
    <row r="10186" spans="1:5" x14ac:dyDescent="0.35">
      <c r="A10186">
        <v>1</v>
      </c>
      <c r="B10186" s="1" t="s">
        <v>5</v>
      </c>
      <c r="C10186">
        <v>3427</v>
      </c>
      <c r="D10186" s="1" t="s">
        <v>8346</v>
      </c>
      <c r="E10186" s="20">
        <v>45146.370717303238</v>
      </c>
    </row>
    <row r="10187" spans="1:5" x14ac:dyDescent="0.35">
      <c r="A10187">
        <v>1</v>
      </c>
      <c r="B10187" s="1" t="s">
        <v>5</v>
      </c>
      <c r="C10187">
        <v>4014</v>
      </c>
      <c r="D10187" s="1" t="s">
        <v>9964</v>
      </c>
      <c r="E10187" s="20">
        <v>45142.942321863426</v>
      </c>
    </row>
    <row r="10188" spans="1:5" x14ac:dyDescent="0.35">
      <c r="A10188">
        <v>1</v>
      </c>
      <c r="B10188" s="1" t="s">
        <v>5</v>
      </c>
      <c r="C10188">
        <v>110805</v>
      </c>
      <c r="D10188" s="1" t="s">
        <v>9965</v>
      </c>
      <c r="E10188" s="20">
        <v>45142.880429629629</v>
      </c>
    </row>
    <row r="10189" spans="1:5" x14ac:dyDescent="0.35">
      <c r="A10189">
        <v>1</v>
      </c>
      <c r="B10189" s="1" t="s">
        <v>5</v>
      </c>
      <c r="C10189">
        <v>2492</v>
      </c>
      <c r="D10189" s="1" t="s">
        <v>7867</v>
      </c>
      <c r="E10189" s="20">
        <v>45139.569672094905</v>
      </c>
    </row>
    <row r="10190" spans="1:5" x14ac:dyDescent="0.35">
      <c r="A10190">
        <v>1</v>
      </c>
      <c r="B10190" s="1" t="s">
        <v>5</v>
      </c>
      <c r="C10190">
        <v>79787</v>
      </c>
      <c r="D10190" s="1" t="s">
        <v>8351</v>
      </c>
      <c r="E10190" s="20">
        <v>45139.973973402775</v>
      </c>
    </row>
    <row r="10191" spans="1:5" x14ac:dyDescent="0.35">
      <c r="A10191">
        <v>1</v>
      </c>
      <c r="B10191" s="1" t="s">
        <v>5</v>
      </c>
      <c r="C10191">
        <v>2980</v>
      </c>
      <c r="D10191" s="1" t="s">
        <v>8354</v>
      </c>
      <c r="E10191" s="20">
        <v>45141.902766006948</v>
      </c>
    </row>
    <row r="10192" spans="1:5" x14ac:dyDescent="0.35">
      <c r="A10192">
        <v>1</v>
      </c>
      <c r="B10192" s="1" t="s">
        <v>5</v>
      </c>
      <c r="C10192">
        <v>1055</v>
      </c>
      <c r="D10192" s="1" t="s">
        <v>7869</v>
      </c>
      <c r="E10192" s="20">
        <v>45139.702345243059</v>
      </c>
    </row>
    <row r="10193" spans="1:5" x14ac:dyDescent="0.35">
      <c r="A10193">
        <v>1</v>
      </c>
      <c r="B10193" s="1" t="s">
        <v>5</v>
      </c>
      <c r="C10193">
        <v>2179</v>
      </c>
      <c r="D10193" s="1" t="s">
        <v>8355</v>
      </c>
      <c r="E10193" s="20">
        <v>45141.859831805552</v>
      </c>
    </row>
    <row r="10194" spans="1:5" x14ac:dyDescent="0.35">
      <c r="A10194">
        <v>1</v>
      </c>
      <c r="B10194" s="1" t="s">
        <v>5</v>
      </c>
      <c r="C10194">
        <v>3136</v>
      </c>
      <c r="D10194" s="1" t="s">
        <v>9966</v>
      </c>
      <c r="E10194" s="20">
        <v>45145.56541195602</v>
      </c>
    </row>
    <row r="10195" spans="1:5" x14ac:dyDescent="0.35">
      <c r="A10195">
        <v>1</v>
      </c>
      <c r="B10195" s="1" t="s">
        <v>5</v>
      </c>
      <c r="C10195">
        <v>3888</v>
      </c>
      <c r="D10195" s="1" t="s">
        <v>9967</v>
      </c>
      <c r="E10195" s="20">
        <v>45141.054384687501</v>
      </c>
    </row>
    <row r="10196" spans="1:5" x14ac:dyDescent="0.35">
      <c r="A10196">
        <v>1</v>
      </c>
      <c r="B10196" s="1" t="s">
        <v>5</v>
      </c>
      <c r="C10196">
        <v>1488</v>
      </c>
      <c r="D10196" s="1" t="s">
        <v>8357</v>
      </c>
      <c r="E10196" s="20">
        <v>45147.703050648146</v>
      </c>
    </row>
    <row r="10197" spans="1:5" x14ac:dyDescent="0.35">
      <c r="A10197">
        <v>1</v>
      </c>
      <c r="B10197" s="1" t="s">
        <v>5</v>
      </c>
      <c r="C10197">
        <v>1326</v>
      </c>
      <c r="D10197" s="1" t="s">
        <v>9968</v>
      </c>
      <c r="E10197" s="20">
        <v>45141.910649594909</v>
      </c>
    </row>
    <row r="10198" spans="1:5" x14ac:dyDescent="0.35">
      <c r="A10198">
        <v>1</v>
      </c>
      <c r="B10198" s="1" t="s">
        <v>5</v>
      </c>
      <c r="C10198">
        <v>1122</v>
      </c>
      <c r="D10198" s="1" t="s">
        <v>9969</v>
      </c>
      <c r="E10198" s="20">
        <v>45142.715471481482</v>
      </c>
    </row>
    <row r="10199" spans="1:5" x14ac:dyDescent="0.35">
      <c r="A10199">
        <v>1</v>
      </c>
      <c r="B10199" s="1" t="s">
        <v>5</v>
      </c>
      <c r="C10199">
        <v>2218</v>
      </c>
      <c r="D10199" s="1" t="s">
        <v>9970</v>
      </c>
      <c r="E10199" s="20">
        <v>45146.00503699074</v>
      </c>
    </row>
    <row r="10200" spans="1:5" x14ac:dyDescent="0.35">
      <c r="A10200">
        <v>1</v>
      </c>
      <c r="B10200" s="1" t="s">
        <v>5</v>
      </c>
      <c r="C10200">
        <v>725</v>
      </c>
      <c r="D10200" s="1" t="s">
        <v>7879</v>
      </c>
      <c r="E10200" s="20">
        <v>45145.825076678244</v>
      </c>
    </row>
    <row r="10201" spans="1:5" x14ac:dyDescent="0.35">
      <c r="A10201">
        <v>1</v>
      </c>
      <c r="B10201" s="1" t="s">
        <v>5</v>
      </c>
      <c r="C10201">
        <v>1424</v>
      </c>
      <c r="D10201" s="1" t="s">
        <v>9971</v>
      </c>
      <c r="E10201" s="20">
        <v>45150.081733703701</v>
      </c>
    </row>
    <row r="10202" spans="1:5" x14ac:dyDescent="0.35">
      <c r="A10202">
        <v>1</v>
      </c>
      <c r="B10202" s="1" t="s">
        <v>5</v>
      </c>
      <c r="C10202">
        <v>6460</v>
      </c>
      <c r="D10202" s="1" t="s">
        <v>9972</v>
      </c>
      <c r="E10202" s="20">
        <v>45149.101212731483</v>
      </c>
    </row>
    <row r="10203" spans="1:5" x14ac:dyDescent="0.35">
      <c r="A10203">
        <v>1</v>
      </c>
      <c r="B10203" s="1" t="s">
        <v>5</v>
      </c>
      <c r="C10203">
        <v>119297</v>
      </c>
      <c r="D10203" s="1" t="s">
        <v>8368</v>
      </c>
      <c r="E10203" s="20">
        <v>45140.632678125003</v>
      </c>
    </row>
    <row r="10204" spans="1:5" x14ac:dyDescent="0.35">
      <c r="A10204">
        <v>1</v>
      </c>
      <c r="B10204" s="1" t="s">
        <v>5</v>
      </c>
      <c r="C10204">
        <v>1417</v>
      </c>
      <c r="D10204" s="1" t="s">
        <v>9975</v>
      </c>
      <c r="E10204" s="20">
        <v>45140.632657615737</v>
      </c>
    </row>
    <row r="10205" spans="1:5" x14ac:dyDescent="0.35">
      <c r="A10205">
        <v>1</v>
      </c>
      <c r="B10205" s="1" t="s">
        <v>5</v>
      </c>
      <c r="C10205">
        <v>2943</v>
      </c>
      <c r="D10205" s="1" t="s">
        <v>9976</v>
      </c>
      <c r="E10205" s="20">
        <v>45146.481505300922</v>
      </c>
    </row>
    <row r="10206" spans="1:5" x14ac:dyDescent="0.35">
      <c r="A10206">
        <v>1</v>
      </c>
      <c r="B10206" s="1" t="s">
        <v>5</v>
      </c>
      <c r="C10206">
        <v>2058</v>
      </c>
      <c r="D10206" s="1" t="s">
        <v>8370</v>
      </c>
      <c r="E10206" s="20">
        <v>45145.800152523145</v>
      </c>
    </row>
    <row r="10207" spans="1:5" x14ac:dyDescent="0.35">
      <c r="A10207">
        <v>1</v>
      </c>
      <c r="B10207" s="1" t="s">
        <v>5</v>
      </c>
      <c r="C10207">
        <v>4854</v>
      </c>
      <c r="D10207" s="1" t="s">
        <v>9978</v>
      </c>
      <c r="E10207" s="20">
        <v>45146.839440439813</v>
      </c>
    </row>
    <row r="10208" spans="1:5" x14ac:dyDescent="0.35">
      <c r="A10208">
        <v>1</v>
      </c>
      <c r="B10208" s="1" t="s">
        <v>5</v>
      </c>
      <c r="C10208">
        <v>6006</v>
      </c>
      <c r="D10208" s="1" t="s">
        <v>7896</v>
      </c>
      <c r="E10208" s="20">
        <v>45142.965608726852</v>
      </c>
    </row>
    <row r="10209" spans="1:5" x14ac:dyDescent="0.35">
      <c r="A10209">
        <v>1</v>
      </c>
      <c r="B10209" s="1" t="s">
        <v>5</v>
      </c>
      <c r="C10209">
        <v>1341</v>
      </c>
      <c r="D10209" s="1" t="s">
        <v>9980</v>
      </c>
      <c r="E10209" s="20">
        <v>45149.25905453704</v>
      </c>
    </row>
    <row r="10210" spans="1:5" x14ac:dyDescent="0.35">
      <c r="A10210">
        <v>1</v>
      </c>
      <c r="B10210" s="1" t="s">
        <v>5</v>
      </c>
      <c r="C10210">
        <v>1164</v>
      </c>
      <c r="D10210" s="1" t="s">
        <v>9981</v>
      </c>
      <c r="E10210" s="20">
        <v>45149.259048217595</v>
      </c>
    </row>
    <row r="10211" spans="1:5" x14ac:dyDescent="0.35">
      <c r="A10211">
        <v>1</v>
      </c>
      <c r="B10211" s="1" t="s">
        <v>5</v>
      </c>
      <c r="C10211">
        <v>3465</v>
      </c>
      <c r="D10211" s="1" t="s">
        <v>9982</v>
      </c>
      <c r="E10211" s="20">
        <v>45145.717402835646</v>
      </c>
    </row>
    <row r="10212" spans="1:5" x14ac:dyDescent="0.35">
      <c r="A10212">
        <v>1</v>
      </c>
      <c r="B10212" s="1" t="s">
        <v>5</v>
      </c>
      <c r="C10212">
        <v>1480</v>
      </c>
      <c r="D10212" s="1" t="s">
        <v>7899</v>
      </c>
      <c r="E10212" s="20">
        <v>45147.275509861109</v>
      </c>
    </row>
    <row r="10213" spans="1:5" x14ac:dyDescent="0.35">
      <c r="A10213">
        <v>1</v>
      </c>
      <c r="B10213" s="1" t="s">
        <v>5</v>
      </c>
      <c r="C10213">
        <v>1976</v>
      </c>
      <c r="D10213" s="1" t="s">
        <v>9983</v>
      </c>
      <c r="E10213" s="20">
        <v>45149.729552800927</v>
      </c>
    </row>
    <row r="10214" spans="1:5" x14ac:dyDescent="0.35">
      <c r="A10214">
        <v>1</v>
      </c>
      <c r="B10214" s="1" t="s">
        <v>5</v>
      </c>
      <c r="C10214">
        <v>222048</v>
      </c>
      <c r="D10214" s="1" t="s">
        <v>8382</v>
      </c>
      <c r="E10214" s="20">
        <v>45139.90452556713</v>
      </c>
    </row>
    <row r="10215" spans="1:5" x14ac:dyDescent="0.35">
      <c r="A10215">
        <v>1</v>
      </c>
      <c r="B10215" s="1" t="s">
        <v>5</v>
      </c>
      <c r="C10215">
        <v>3488</v>
      </c>
      <c r="D10215" s="1" t="s">
        <v>9984</v>
      </c>
      <c r="E10215" s="20">
        <v>45151.572751192129</v>
      </c>
    </row>
    <row r="10216" spans="1:5" x14ac:dyDescent="0.35">
      <c r="A10216">
        <v>1</v>
      </c>
      <c r="B10216" s="1" t="s">
        <v>5</v>
      </c>
      <c r="C10216">
        <v>148860</v>
      </c>
      <c r="D10216" s="1" t="s">
        <v>9550</v>
      </c>
      <c r="E10216" s="20">
        <v>45140.844736805557</v>
      </c>
    </row>
    <row r="10217" spans="1:5" x14ac:dyDescent="0.35">
      <c r="A10217">
        <v>1</v>
      </c>
      <c r="B10217" s="1" t="s">
        <v>5</v>
      </c>
      <c r="C10217">
        <v>3836</v>
      </c>
      <c r="D10217" s="1" t="s">
        <v>7906</v>
      </c>
      <c r="E10217" s="20">
        <v>45147.851941354165</v>
      </c>
    </row>
    <row r="10218" spans="1:5" x14ac:dyDescent="0.35">
      <c r="A10218">
        <v>1</v>
      </c>
      <c r="B10218" s="1" t="s">
        <v>5</v>
      </c>
      <c r="C10218">
        <v>3366</v>
      </c>
      <c r="D10218" s="1" t="s">
        <v>9985</v>
      </c>
      <c r="E10218" s="20">
        <v>45149.325736886574</v>
      </c>
    </row>
    <row r="10219" spans="1:5" x14ac:dyDescent="0.35">
      <c r="A10219">
        <v>1</v>
      </c>
      <c r="B10219" s="1" t="s">
        <v>5</v>
      </c>
      <c r="C10219">
        <v>2220</v>
      </c>
      <c r="D10219" s="1" t="s">
        <v>9986</v>
      </c>
      <c r="E10219" s="20">
        <v>45143.880886967592</v>
      </c>
    </row>
    <row r="10220" spans="1:5" x14ac:dyDescent="0.35">
      <c r="A10220">
        <v>1</v>
      </c>
      <c r="B10220" s="1" t="s">
        <v>5</v>
      </c>
      <c r="C10220">
        <v>1817</v>
      </c>
      <c r="D10220" s="1" t="s">
        <v>9987</v>
      </c>
      <c r="E10220" s="20">
        <v>45144.806949756945</v>
      </c>
    </row>
    <row r="10221" spans="1:5" x14ac:dyDescent="0.35">
      <c r="A10221">
        <v>1</v>
      </c>
      <c r="B10221" s="1" t="s">
        <v>5</v>
      </c>
      <c r="C10221">
        <v>216251</v>
      </c>
      <c r="D10221" s="1" t="s">
        <v>8394</v>
      </c>
      <c r="E10221" s="20">
        <v>45139.880102604169</v>
      </c>
    </row>
    <row r="10222" spans="1:5" x14ac:dyDescent="0.35">
      <c r="A10222">
        <v>1</v>
      </c>
      <c r="B10222" s="1" t="s">
        <v>5</v>
      </c>
      <c r="C10222">
        <v>3475</v>
      </c>
      <c r="D10222" s="1" t="s">
        <v>9988</v>
      </c>
      <c r="E10222" s="20">
        <v>45145.880732511578</v>
      </c>
    </row>
    <row r="10223" spans="1:5" x14ac:dyDescent="0.35">
      <c r="A10223">
        <v>1</v>
      </c>
      <c r="B10223" s="1" t="s">
        <v>5</v>
      </c>
      <c r="C10223">
        <v>4708</v>
      </c>
      <c r="D10223" s="1" t="s">
        <v>9989</v>
      </c>
      <c r="E10223" s="20">
        <v>45150.579146493059</v>
      </c>
    </row>
    <row r="10224" spans="1:5" x14ac:dyDescent="0.35">
      <c r="A10224">
        <v>1</v>
      </c>
      <c r="B10224" s="1" t="s">
        <v>5</v>
      </c>
      <c r="C10224">
        <v>2384</v>
      </c>
      <c r="D10224" s="1" t="s">
        <v>9990</v>
      </c>
      <c r="E10224" s="20">
        <v>45149.468008900461</v>
      </c>
    </row>
    <row r="10225" spans="1:5" x14ac:dyDescent="0.35">
      <c r="A10225">
        <v>1</v>
      </c>
      <c r="B10225" s="1" t="s">
        <v>5</v>
      </c>
      <c r="C10225">
        <v>876</v>
      </c>
      <c r="D10225" s="1" t="s">
        <v>7912</v>
      </c>
      <c r="E10225" s="20">
        <v>45147.735129803237</v>
      </c>
    </row>
    <row r="10226" spans="1:5" x14ac:dyDescent="0.35">
      <c r="A10226">
        <v>1</v>
      </c>
      <c r="B10226" s="1" t="s">
        <v>5</v>
      </c>
      <c r="C10226">
        <v>1446</v>
      </c>
      <c r="D10226" s="1" t="s">
        <v>9991</v>
      </c>
      <c r="E10226" s="20">
        <v>45141.835064537037</v>
      </c>
    </row>
    <row r="10227" spans="1:5" x14ac:dyDescent="0.35">
      <c r="A10227">
        <v>1</v>
      </c>
      <c r="B10227" s="1" t="s">
        <v>5</v>
      </c>
      <c r="C10227">
        <v>5483</v>
      </c>
      <c r="D10227" s="1" t="s">
        <v>9992</v>
      </c>
      <c r="E10227" s="20">
        <v>45142.994934421295</v>
      </c>
    </row>
    <row r="10228" spans="1:5" x14ac:dyDescent="0.35">
      <c r="A10228">
        <v>1</v>
      </c>
      <c r="B10228" s="1" t="s">
        <v>5</v>
      </c>
      <c r="C10228">
        <v>20637</v>
      </c>
      <c r="D10228" s="1" t="s">
        <v>9993</v>
      </c>
      <c r="E10228" s="20">
        <v>45147.699072303243</v>
      </c>
    </row>
    <row r="10229" spans="1:5" x14ac:dyDescent="0.35">
      <c r="A10229">
        <v>1</v>
      </c>
      <c r="B10229" s="1" t="s">
        <v>5</v>
      </c>
      <c r="C10229">
        <v>4341</v>
      </c>
      <c r="D10229" s="1" t="s">
        <v>9994</v>
      </c>
      <c r="E10229" s="20">
        <v>45149.943954016206</v>
      </c>
    </row>
    <row r="10230" spans="1:5" x14ac:dyDescent="0.35">
      <c r="A10230">
        <v>1</v>
      </c>
      <c r="B10230" s="1" t="s">
        <v>5</v>
      </c>
      <c r="C10230">
        <v>1126</v>
      </c>
      <c r="D10230" s="1" t="s">
        <v>9995</v>
      </c>
      <c r="E10230" s="20">
        <v>45147.919664780093</v>
      </c>
    </row>
    <row r="10231" spans="1:5" x14ac:dyDescent="0.35">
      <c r="A10231">
        <v>1</v>
      </c>
      <c r="B10231" s="1" t="s">
        <v>5</v>
      </c>
      <c r="C10231">
        <v>175756</v>
      </c>
      <c r="D10231" s="1" t="s">
        <v>8398</v>
      </c>
      <c r="E10231" s="20">
        <v>45139.854888321759</v>
      </c>
    </row>
    <row r="10232" spans="1:5" x14ac:dyDescent="0.35">
      <c r="A10232">
        <v>1</v>
      </c>
      <c r="B10232" s="1" t="s">
        <v>5</v>
      </c>
      <c r="C10232">
        <v>1347</v>
      </c>
      <c r="D10232" s="1" t="s">
        <v>9997</v>
      </c>
      <c r="E10232" s="20">
        <v>45139.854800451387</v>
      </c>
    </row>
    <row r="10233" spans="1:5" x14ac:dyDescent="0.35">
      <c r="A10233">
        <v>1</v>
      </c>
      <c r="B10233" s="1" t="s">
        <v>5</v>
      </c>
      <c r="C10233">
        <v>5440</v>
      </c>
      <c r="D10233" s="1" t="s">
        <v>9998</v>
      </c>
      <c r="E10233" s="20">
        <v>45146.647839131947</v>
      </c>
    </row>
    <row r="10234" spans="1:5" x14ac:dyDescent="0.35">
      <c r="A10234">
        <v>1</v>
      </c>
      <c r="B10234" s="1" t="s">
        <v>5</v>
      </c>
      <c r="C10234">
        <v>3271</v>
      </c>
      <c r="D10234" s="1" t="s">
        <v>7917</v>
      </c>
      <c r="E10234" s="20">
        <v>45140.917835925924</v>
      </c>
    </row>
    <row r="10235" spans="1:5" x14ac:dyDescent="0.35">
      <c r="A10235">
        <v>1</v>
      </c>
      <c r="B10235" s="1" t="s">
        <v>5</v>
      </c>
      <c r="C10235">
        <v>2824</v>
      </c>
      <c r="D10235" s="1" t="s">
        <v>9999</v>
      </c>
      <c r="E10235" s="20">
        <v>45142.997036550929</v>
      </c>
    </row>
    <row r="10236" spans="1:5" x14ac:dyDescent="0.35">
      <c r="A10236">
        <v>1</v>
      </c>
      <c r="B10236" s="1" t="s">
        <v>5</v>
      </c>
      <c r="C10236">
        <v>3559</v>
      </c>
      <c r="D10236" s="1" t="s">
        <v>10000</v>
      </c>
      <c r="E10236" s="20">
        <v>45147.540130150461</v>
      </c>
    </row>
    <row r="10237" spans="1:5" x14ac:dyDescent="0.35">
      <c r="A10237">
        <v>1</v>
      </c>
      <c r="B10237" s="1" t="s">
        <v>5</v>
      </c>
      <c r="C10237">
        <v>1130</v>
      </c>
      <c r="D10237" s="1" t="s">
        <v>8403</v>
      </c>
      <c r="E10237" s="20">
        <v>45140.752353622687</v>
      </c>
    </row>
    <row r="10238" spans="1:5" x14ac:dyDescent="0.35">
      <c r="A10238">
        <v>1</v>
      </c>
      <c r="B10238" s="1" t="s">
        <v>5</v>
      </c>
      <c r="C10238">
        <v>85127</v>
      </c>
      <c r="D10238" s="1" t="s">
        <v>10001</v>
      </c>
      <c r="E10238" s="20">
        <v>45140.555055960649</v>
      </c>
    </row>
    <row r="10239" spans="1:5" x14ac:dyDescent="0.35">
      <c r="A10239">
        <v>1</v>
      </c>
      <c r="B10239" s="1" t="s">
        <v>5</v>
      </c>
      <c r="C10239">
        <v>235155</v>
      </c>
      <c r="D10239" s="1" t="s">
        <v>10002</v>
      </c>
      <c r="E10239" s="20">
        <v>45148.027731944443</v>
      </c>
    </row>
    <row r="10240" spans="1:5" x14ac:dyDescent="0.35">
      <c r="A10240">
        <v>1</v>
      </c>
      <c r="B10240" s="1" t="s">
        <v>5</v>
      </c>
      <c r="C10240">
        <v>1866</v>
      </c>
      <c r="D10240" s="1" t="s">
        <v>10004</v>
      </c>
      <c r="E10240" s="20">
        <v>45149.986889641201</v>
      </c>
    </row>
    <row r="10241" spans="1:5" x14ac:dyDescent="0.35">
      <c r="A10241">
        <v>1</v>
      </c>
      <c r="B10241" s="1" t="s">
        <v>5</v>
      </c>
      <c r="C10241">
        <v>2387</v>
      </c>
      <c r="D10241" s="1" t="s">
        <v>9461</v>
      </c>
      <c r="E10241" s="20">
        <v>45140.838760439816</v>
      </c>
    </row>
    <row r="10242" spans="1:5" x14ac:dyDescent="0.35">
      <c r="A10242">
        <v>1</v>
      </c>
      <c r="B10242" s="1" t="s">
        <v>5</v>
      </c>
      <c r="C10242">
        <v>18007</v>
      </c>
      <c r="D10242" s="1" t="s">
        <v>10005</v>
      </c>
      <c r="E10242" s="20">
        <v>45142.918802164349</v>
      </c>
    </row>
    <row r="10243" spans="1:5" x14ac:dyDescent="0.35">
      <c r="A10243">
        <v>1</v>
      </c>
      <c r="B10243" s="1" t="s">
        <v>5</v>
      </c>
      <c r="C10243">
        <v>1470</v>
      </c>
      <c r="D10243" s="1" t="s">
        <v>10006</v>
      </c>
      <c r="E10243" s="20">
        <v>45140.864559571761</v>
      </c>
    </row>
    <row r="10244" spans="1:5" x14ac:dyDescent="0.35">
      <c r="A10244">
        <v>1</v>
      </c>
      <c r="B10244" s="1" t="s">
        <v>5</v>
      </c>
      <c r="C10244">
        <v>1773</v>
      </c>
      <c r="D10244" s="1" t="s">
        <v>10007</v>
      </c>
      <c r="E10244" s="20">
        <v>45142.718803425923</v>
      </c>
    </row>
    <row r="10245" spans="1:5" x14ac:dyDescent="0.35">
      <c r="A10245">
        <v>1</v>
      </c>
      <c r="B10245" s="1" t="s">
        <v>5</v>
      </c>
      <c r="C10245">
        <v>1484</v>
      </c>
      <c r="D10245" s="1" t="s">
        <v>10008</v>
      </c>
      <c r="E10245" s="20">
        <v>45140.554940243055</v>
      </c>
    </row>
    <row r="10246" spans="1:5" x14ac:dyDescent="0.35">
      <c r="A10246">
        <v>1</v>
      </c>
      <c r="B10246" s="1" t="s">
        <v>5</v>
      </c>
      <c r="C10246">
        <v>2153</v>
      </c>
      <c r="D10246" s="1" t="s">
        <v>10009</v>
      </c>
      <c r="E10246" s="20">
        <v>45150.298220358796</v>
      </c>
    </row>
    <row r="10247" spans="1:5" x14ac:dyDescent="0.35">
      <c r="A10247">
        <v>1</v>
      </c>
      <c r="B10247" s="1" t="s">
        <v>5</v>
      </c>
      <c r="C10247">
        <v>2432</v>
      </c>
      <c r="D10247" s="1" t="s">
        <v>10010</v>
      </c>
      <c r="E10247" s="20">
        <v>45142.855810914349</v>
      </c>
    </row>
    <row r="10248" spans="1:5" x14ac:dyDescent="0.35">
      <c r="A10248">
        <v>1</v>
      </c>
      <c r="B10248" s="1" t="s">
        <v>5</v>
      </c>
      <c r="C10248">
        <v>869</v>
      </c>
      <c r="D10248" s="1" t="s">
        <v>10011</v>
      </c>
      <c r="E10248" s="20">
        <v>45140.826943402775</v>
      </c>
    </row>
    <row r="10249" spans="1:5" x14ac:dyDescent="0.35">
      <c r="A10249">
        <v>1</v>
      </c>
      <c r="B10249" s="1" t="s">
        <v>5</v>
      </c>
      <c r="C10249">
        <v>1525</v>
      </c>
      <c r="D10249" s="1" t="s">
        <v>10012</v>
      </c>
      <c r="E10249" s="20">
        <v>45140.826931354168</v>
      </c>
    </row>
    <row r="10250" spans="1:5" x14ac:dyDescent="0.35">
      <c r="A10250">
        <v>1</v>
      </c>
      <c r="B10250" s="1" t="s">
        <v>5</v>
      </c>
      <c r="C10250">
        <v>1561</v>
      </c>
      <c r="D10250" s="1" t="s">
        <v>10013</v>
      </c>
      <c r="E10250" s="20">
        <v>45140.844673807871</v>
      </c>
    </row>
    <row r="10251" spans="1:5" x14ac:dyDescent="0.35">
      <c r="A10251">
        <v>1</v>
      </c>
      <c r="B10251" s="1" t="s">
        <v>5</v>
      </c>
      <c r="C10251">
        <v>2725</v>
      </c>
      <c r="D10251" s="1" t="s">
        <v>8412</v>
      </c>
      <c r="E10251" s="20">
        <v>45141.753438784719</v>
      </c>
    </row>
    <row r="10252" spans="1:5" x14ac:dyDescent="0.35">
      <c r="A10252">
        <v>1</v>
      </c>
      <c r="B10252" s="1" t="s">
        <v>5</v>
      </c>
      <c r="C10252">
        <v>156870</v>
      </c>
      <c r="D10252" s="1" t="s">
        <v>10015</v>
      </c>
      <c r="E10252" s="20">
        <v>45147.899516944446</v>
      </c>
    </row>
    <row r="10253" spans="1:5" x14ac:dyDescent="0.35">
      <c r="A10253">
        <v>1</v>
      </c>
      <c r="B10253" s="1" t="s">
        <v>5</v>
      </c>
      <c r="C10253">
        <v>2507</v>
      </c>
      <c r="D10253" s="1" t="s">
        <v>10016</v>
      </c>
      <c r="E10253" s="20">
        <v>45149.85535017361</v>
      </c>
    </row>
    <row r="10254" spans="1:5" x14ac:dyDescent="0.35">
      <c r="A10254">
        <v>1</v>
      </c>
      <c r="B10254" s="1" t="s">
        <v>5</v>
      </c>
      <c r="C10254">
        <v>2126</v>
      </c>
      <c r="D10254" s="1" t="s">
        <v>8415</v>
      </c>
      <c r="E10254" s="20">
        <v>45141.602850995368</v>
      </c>
    </row>
    <row r="10255" spans="1:5" x14ac:dyDescent="0.35">
      <c r="A10255">
        <v>1</v>
      </c>
      <c r="B10255" s="1" t="s">
        <v>5</v>
      </c>
      <c r="C10255">
        <v>6232</v>
      </c>
      <c r="D10255" s="1" t="s">
        <v>7934</v>
      </c>
      <c r="E10255" s="20">
        <v>45149.910930509257</v>
      </c>
    </row>
    <row r="10256" spans="1:5" x14ac:dyDescent="0.35">
      <c r="A10256">
        <v>1</v>
      </c>
      <c r="B10256" s="1" t="s">
        <v>5</v>
      </c>
      <c r="C10256">
        <v>2217</v>
      </c>
      <c r="D10256" s="1" t="s">
        <v>10017</v>
      </c>
      <c r="E10256" s="20">
        <v>45145.906304386575</v>
      </c>
    </row>
    <row r="10257" spans="1:5" x14ac:dyDescent="0.35">
      <c r="A10257">
        <v>1</v>
      </c>
      <c r="B10257" s="1" t="s">
        <v>5</v>
      </c>
      <c r="C10257">
        <v>2150</v>
      </c>
      <c r="D10257" s="1" t="s">
        <v>10018</v>
      </c>
      <c r="E10257" s="20">
        <v>45148.832546527781</v>
      </c>
    </row>
    <row r="10258" spans="1:5" x14ac:dyDescent="0.35">
      <c r="A10258">
        <v>1</v>
      </c>
      <c r="B10258" s="1" t="s">
        <v>5</v>
      </c>
      <c r="C10258">
        <v>5241</v>
      </c>
      <c r="D10258" s="1" t="s">
        <v>8418</v>
      </c>
      <c r="E10258" s="20">
        <v>45140.834984374997</v>
      </c>
    </row>
    <row r="10259" spans="1:5" x14ac:dyDescent="0.35">
      <c r="A10259">
        <v>1</v>
      </c>
      <c r="B10259" s="1" t="s">
        <v>5</v>
      </c>
      <c r="C10259">
        <v>4549</v>
      </c>
      <c r="D10259" s="1" t="s">
        <v>10019</v>
      </c>
      <c r="E10259" s="20">
        <v>45143.658815636576</v>
      </c>
    </row>
    <row r="10260" spans="1:5" x14ac:dyDescent="0.35">
      <c r="A10260">
        <v>1</v>
      </c>
      <c r="B10260" s="1" t="s">
        <v>5</v>
      </c>
      <c r="C10260">
        <v>3041</v>
      </c>
      <c r="D10260" s="1" t="s">
        <v>7935</v>
      </c>
      <c r="E10260" s="20">
        <v>45143.099990069444</v>
      </c>
    </row>
    <row r="10261" spans="1:5" x14ac:dyDescent="0.35">
      <c r="A10261">
        <v>1</v>
      </c>
      <c r="B10261" s="1" t="s">
        <v>5</v>
      </c>
      <c r="C10261">
        <v>3088</v>
      </c>
      <c r="D10261" s="1" t="s">
        <v>10020</v>
      </c>
      <c r="E10261" s="20">
        <v>45146.842080960647</v>
      </c>
    </row>
    <row r="10262" spans="1:5" x14ac:dyDescent="0.35">
      <c r="A10262">
        <v>1</v>
      </c>
      <c r="B10262" s="1" t="s">
        <v>5</v>
      </c>
      <c r="C10262">
        <v>7150</v>
      </c>
      <c r="D10262" s="1" t="s">
        <v>10021</v>
      </c>
      <c r="E10262" s="20">
        <v>45149.908141863423</v>
      </c>
    </row>
    <row r="10263" spans="1:5" x14ac:dyDescent="0.35">
      <c r="A10263">
        <v>1</v>
      </c>
      <c r="B10263" s="1" t="s">
        <v>5</v>
      </c>
      <c r="C10263">
        <v>6251</v>
      </c>
      <c r="D10263" s="1" t="s">
        <v>7939</v>
      </c>
      <c r="E10263" s="20">
        <v>45149.698599965275</v>
      </c>
    </row>
    <row r="10264" spans="1:5" x14ac:dyDescent="0.35">
      <c r="A10264">
        <v>1</v>
      </c>
      <c r="B10264" s="1" t="s">
        <v>5</v>
      </c>
      <c r="C10264">
        <v>1756</v>
      </c>
      <c r="D10264" s="1" t="s">
        <v>10022</v>
      </c>
      <c r="E10264" s="20">
        <v>45145.737003425929</v>
      </c>
    </row>
    <row r="10265" spans="1:5" x14ac:dyDescent="0.35">
      <c r="A10265">
        <v>1</v>
      </c>
      <c r="B10265" s="1" t="s">
        <v>5</v>
      </c>
      <c r="C10265">
        <v>2198</v>
      </c>
      <c r="D10265" s="1" t="s">
        <v>10023</v>
      </c>
      <c r="E10265" s="20">
        <v>45151.833226192131</v>
      </c>
    </row>
    <row r="10266" spans="1:5" x14ac:dyDescent="0.35">
      <c r="A10266">
        <v>1</v>
      </c>
      <c r="B10266" s="1" t="s">
        <v>5</v>
      </c>
      <c r="C10266">
        <v>941</v>
      </c>
      <c r="D10266" s="1" t="s">
        <v>10024</v>
      </c>
      <c r="E10266" s="20">
        <v>45151.836006435187</v>
      </c>
    </row>
    <row r="10267" spans="1:5" x14ac:dyDescent="0.35">
      <c r="A10267">
        <v>1</v>
      </c>
      <c r="B10267" s="1" t="s">
        <v>5</v>
      </c>
      <c r="C10267">
        <v>2162</v>
      </c>
      <c r="D10267" s="1" t="s">
        <v>7944</v>
      </c>
      <c r="E10267" s="20">
        <v>45142.824626111113</v>
      </c>
    </row>
    <row r="10268" spans="1:5" x14ac:dyDescent="0.35">
      <c r="A10268">
        <v>1</v>
      </c>
      <c r="B10268" s="1" t="s">
        <v>5</v>
      </c>
      <c r="C10268">
        <v>11213</v>
      </c>
      <c r="D10268" s="1" t="s">
        <v>10025</v>
      </c>
      <c r="E10268" s="20">
        <v>45150.567110960648</v>
      </c>
    </row>
    <row r="10269" spans="1:5" x14ac:dyDescent="0.35">
      <c r="A10269">
        <v>1</v>
      </c>
      <c r="B10269" s="1" t="s">
        <v>5</v>
      </c>
      <c r="C10269">
        <v>6022</v>
      </c>
      <c r="D10269" s="1" t="s">
        <v>7946</v>
      </c>
      <c r="E10269" s="20">
        <v>45145.872561469907</v>
      </c>
    </row>
    <row r="10270" spans="1:5" x14ac:dyDescent="0.35">
      <c r="A10270">
        <v>1</v>
      </c>
      <c r="B10270" s="1" t="s">
        <v>5</v>
      </c>
      <c r="C10270">
        <v>4263</v>
      </c>
      <c r="D10270" s="1" t="s">
        <v>10026</v>
      </c>
      <c r="E10270" s="20">
        <v>45149.495329699072</v>
      </c>
    </row>
    <row r="10271" spans="1:5" x14ac:dyDescent="0.35">
      <c r="A10271">
        <v>1</v>
      </c>
      <c r="B10271" s="1" t="s">
        <v>5</v>
      </c>
      <c r="C10271">
        <v>2087</v>
      </c>
      <c r="D10271" s="1" t="s">
        <v>10027</v>
      </c>
      <c r="E10271" s="20">
        <v>45146.823317187504</v>
      </c>
    </row>
    <row r="10272" spans="1:5" x14ac:dyDescent="0.35">
      <c r="A10272">
        <v>1</v>
      </c>
      <c r="B10272" s="1" t="s">
        <v>5</v>
      </c>
      <c r="C10272">
        <v>3011</v>
      </c>
      <c r="D10272" s="1" t="s">
        <v>10028</v>
      </c>
      <c r="E10272" s="20">
        <v>45143.894830196761</v>
      </c>
    </row>
    <row r="10273" spans="1:5" x14ac:dyDescent="0.35">
      <c r="A10273">
        <v>1</v>
      </c>
      <c r="B10273" s="1" t="s">
        <v>5</v>
      </c>
      <c r="C10273">
        <v>4517</v>
      </c>
      <c r="D10273" s="1" t="s">
        <v>10029</v>
      </c>
      <c r="E10273" s="20">
        <v>45146.828520567127</v>
      </c>
    </row>
    <row r="10274" spans="1:5" x14ac:dyDescent="0.35">
      <c r="A10274">
        <v>1</v>
      </c>
      <c r="B10274" s="1" t="s">
        <v>5</v>
      </c>
      <c r="C10274">
        <v>3508</v>
      </c>
      <c r="D10274" s="1" t="s">
        <v>10030</v>
      </c>
      <c r="E10274" s="20">
        <v>45141.00142090278</v>
      </c>
    </row>
    <row r="10275" spans="1:5" x14ac:dyDescent="0.35">
      <c r="A10275">
        <v>1</v>
      </c>
      <c r="B10275" s="1" t="s">
        <v>5</v>
      </c>
      <c r="C10275">
        <v>6845</v>
      </c>
      <c r="D10275" s="1" t="s">
        <v>7950</v>
      </c>
      <c r="E10275" s="20">
        <v>45147.40769497685</v>
      </c>
    </row>
    <row r="10276" spans="1:5" x14ac:dyDescent="0.35">
      <c r="A10276">
        <v>1</v>
      </c>
      <c r="B10276" s="1" t="s">
        <v>5</v>
      </c>
      <c r="C10276">
        <v>3577</v>
      </c>
      <c r="D10276" s="1" t="s">
        <v>9522</v>
      </c>
      <c r="E10276" s="20">
        <v>45139.694500104168</v>
      </c>
    </row>
    <row r="10277" spans="1:5" x14ac:dyDescent="0.35">
      <c r="A10277">
        <v>1</v>
      </c>
      <c r="B10277" s="1" t="s">
        <v>5</v>
      </c>
      <c r="C10277">
        <v>3228</v>
      </c>
      <c r="D10277" s="1" t="s">
        <v>10031</v>
      </c>
      <c r="E10277" s="20">
        <v>45145.920753564817</v>
      </c>
    </row>
    <row r="10278" spans="1:5" x14ac:dyDescent="0.35">
      <c r="A10278">
        <v>1</v>
      </c>
      <c r="B10278" s="1" t="s">
        <v>5</v>
      </c>
      <c r="C10278">
        <v>5975</v>
      </c>
      <c r="D10278" s="1" t="s">
        <v>10032</v>
      </c>
      <c r="E10278" s="20">
        <v>45145.816338611112</v>
      </c>
    </row>
    <row r="10279" spans="1:5" x14ac:dyDescent="0.35">
      <c r="A10279">
        <v>1</v>
      </c>
      <c r="B10279" s="1" t="s">
        <v>5</v>
      </c>
      <c r="C10279">
        <v>1930</v>
      </c>
      <c r="D10279" s="1" t="s">
        <v>10033</v>
      </c>
      <c r="E10279" s="20">
        <v>45148.698986446761</v>
      </c>
    </row>
    <row r="10280" spans="1:5" x14ac:dyDescent="0.35">
      <c r="A10280">
        <v>1</v>
      </c>
      <c r="B10280" s="1" t="s">
        <v>5</v>
      </c>
      <c r="C10280">
        <v>1792</v>
      </c>
      <c r="D10280" s="1" t="s">
        <v>10034</v>
      </c>
      <c r="E10280" s="20">
        <v>45149.873700370372</v>
      </c>
    </row>
    <row r="10281" spans="1:5" x14ac:dyDescent="0.35">
      <c r="A10281">
        <v>1</v>
      </c>
      <c r="B10281" s="1" t="s">
        <v>5</v>
      </c>
      <c r="C10281">
        <v>1786</v>
      </c>
      <c r="D10281" s="1" t="s">
        <v>10036</v>
      </c>
      <c r="E10281" s="20">
        <v>45145.804581759257</v>
      </c>
    </row>
    <row r="10282" spans="1:5" x14ac:dyDescent="0.35">
      <c r="A10282">
        <v>1</v>
      </c>
      <c r="B10282" s="1" t="s">
        <v>5</v>
      </c>
      <c r="C10282">
        <v>692</v>
      </c>
      <c r="D10282" s="1" t="s">
        <v>10037</v>
      </c>
      <c r="E10282" s="20">
        <v>45148.996699791664</v>
      </c>
    </row>
    <row r="10283" spans="1:5" x14ac:dyDescent="0.35">
      <c r="A10283">
        <v>1</v>
      </c>
      <c r="B10283" s="1" t="s">
        <v>5</v>
      </c>
      <c r="C10283">
        <v>251804</v>
      </c>
      <c r="D10283" s="1" t="s">
        <v>10038</v>
      </c>
      <c r="E10283" s="20">
        <v>45148.996791157406</v>
      </c>
    </row>
    <row r="10284" spans="1:5" x14ac:dyDescent="0.35">
      <c r="A10284">
        <v>1</v>
      </c>
      <c r="B10284" s="1" t="s">
        <v>5</v>
      </c>
      <c r="C10284">
        <v>258995</v>
      </c>
      <c r="D10284" s="1" t="s">
        <v>10040</v>
      </c>
      <c r="E10284" s="20">
        <v>45149.111247326386</v>
      </c>
    </row>
    <row r="10285" spans="1:5" x14ac:dyDescent="0.35">
      <c r="A10285">
        <v>1</v>
      </c>
      <c r="B10285" s="1" t="s">
        <v>5</v>
      </c>
      <c r="C10285">
        <v>134339</v>
      </c>
      <c r="D10285" s="1" t="s">
        <v>10041</v>
      </c>
      <c r="E10285" s="20">
        <v>45149.026301261576</v>
      </c>
    </row>
    <row r="10286" spans="1:5" x14ac:dyDescent="0.35">
      <c r="A10286">
        <v>2</v>
      </c>
      <c r="B10286" s="1" t="s">
        <v>5726</v>
      </c>
      <c r="C10286">
        <v>55472</v>
      </c>
      <c r="D10286" s="1" t="s">
        <v>10042</v>
      </c>
      <c r="E10286" s="20">
        <v>45149.223246516201</v>
      </c>
    </row>
    <row r="10287" spans="1:5" x14ac:dyDescent="0.35">
      <c r="A10287">
        <v>2</v>
      </c>
      <c r="B10287" s="1" t="s">
        <v>5726</v>
      </c>
      <c r="C10287">
        <v>12753</v>
      </c>
      <c r="D10287" s="1" t="s">
        <v>10043</v>
      </c>
      <c r="E10287" s="20">
        <v>45142.573945694443</v>
      </c>
    </row>
    <row r="10288" spans="1:5" x14ac:dyDescent="0.35">
      <c r="A10288">
        <v>2</v>
      </c>
      <c r="B10288" s="1" t="s">
        <v>5726</v>
      </c>
      <c r="C10288">
        <v>11132</v>
      </c>
      <c r="D10288" s="1" t="s">
        <v>10044</v>
      </c>
      <c r="E10288" s="20">
        <v>45141.831294224539</v>
      </c>
    </row>
    <row r="10289" spans="1:5" x14ac:dyDescent="0.35">
      <c r="A10289">
        <v>2</v>
      </c>
      <c r="B10289" s="1" t="s">
        <v>5726</v>
      </c>
      <c r="C10289">
        <v>6201</v>
      </c>
      <c r="D10289" s="1" t="s">
        <v>7507</v>
      </c>
      <c r="E10289" s="20">
        <v>45140.931220578706</v>
      </c>
    </row>
    <row r="10290" spans="1:5" x14ac:dyDescent="0.35">
      <c r="A10290">
        <v>2</v>
      </c>
      <c r="B10290" s="1" t="s">
        <v>5726</v>
      </c>
      <c r="C10290">
        <v>6771</v>
      </c>
      <c r="D10290" s="1" t="s">
        <v>9521</v>
      </c>
      <c r="E10290" s="20">
        <v>45139.872605069446</v>
      </c>
    </row>
    <row r="10291" spans="1:5" x14ac:dyDescent="0.35">
      <c r="A10291">
        <v>2</v>
      </c>
      <c r="B10291" s="1" t="s">
        <v>5726</v>
      </c>
      <c r="C10291">
        <v>4774</v>
      </c>
      <c r="D10291" s="1" t="s">
        <v>10045</v>
      </c>
      <c r="E10291" s="20">
        <v>45150.695174398148</v>
      </c>
    </row>
    <row r="10292" spans="1:5" x14ac:dyDescent="0.35">
      <c r="A10292">
        <v>2</v>
      </c>
      <c r="B10292" s="1" t="s">
        <v>5726</v>
      </c>
      <c r="C10292">
        <v>19636</v>
      </c>
      <c r="D10292" s="1" t="s">
        <v>10046</v>
      </c>
      <c r="E10292" s="20">
        <v>45150.695251296296</v>
      </c>
    </row>
    <row r="10293" spans="1:5" x14ac:dyDescent="0.35">
      <c r="A10293">
        <v>2</v>
      </c>
      <c r="B10293" s="1" t="s">
        <v>5726</v>
      </c>
      <c r="C10293">
        <v>8317</v>
      </c>
      <c r="D10293" s="1" t="s">
        <v>7976</v>
      </c>
      <c r="E10293" s="20">
        <v>45139.963999178239</v>
      </c>
    </row>
    <row r="10294" spans="1:5" x14ac:dyDescent="0.35">
      <c r="A10294">
        <v>2</v>
      </c>
      <c r="B10294" s="1" t="s">
        <v>5726</v>
      </c>
      <c r="C10294">
        <v>6309</v>
      </c>
      <c r="D10294" s="1" t="s">
        <v>7509</v>
      </c>
      <c r="E10294" s="20">
        <v>45147.629759861113</v>
      </c>
    </row>
    <row r="10295" spans="1:5" x14ac:dyDescent="0.35">
      <c r="A10295">
        <v>2</v>
      </c>
      <c r="B10295" s="1" t="s">
        <v>5726</v>
      </c>
      <c r="C10295">
        <v>1424</v>
      </c>
      <c r="D10295" s="1" t="s">
        <v>10047</v>
      </c>
      <c r="E10295" s="20">
        <v>45149.485147418978</v>
      </c>
    </row>
    <row r="10296" spans="1:5" x14ac:dyDescent="0.35">
      <c r="A10296">
        <v>2</v>
      </c>
      <c r="B10296" s="1" t="s">
        <v>5726</v>
      </c>
      <c r="C10296">
        <v>5897</v>
      </c>
      <c r="D10296" s="1" t="s">
        <v>10048</v>
      </c>
      <c r="E10296" s="20">
        <v>45146.506929537034</v>
      </c>
    </row>
    <row r="10297" spans="1:5" x14ac:dyDescent="0.35">
      <c r="A10297">
        <v>2</v>
      </c>
      <c r="B10297" s="1" t="s">
        <v>5726</v>
      </c>
      <c r="C10297">
        <v>717</v>
      </c>
      <c r="D10297" s="1" t="s">
        <v>7982</v>
      </c>
      <c r="E10297" s="20">
        <v>45145.831527106478</v>
      </c>
    </row>
    <row r="10298" spans="1:5" x14ac:dyDescent="0.35">
      <c r="A10298">
        <v>2</v>
      </c>
      <c r="B10298" s="1" t="s">
        <v>5726</v>
      </c>
      <c r="C10298">
        <v>1877</v>
      </c>
      <c r="D10298" s="1" t="s">
        <v>7511</v>
      </c>
      <c r="E10298" s="20">
        <v>45145.829664756944</v>
      </c>
    </row>
    <row r="10299" spans="1:5" x14ac:dyDescent="0.35">
      <c r="A10299">
        <v>2</v>
      </c>
      <c r="B10299" s="1" t="s">
        <v>5726</v>
      </c>
      <c r="C10299">
        <v>2957</v>
      </c>
      <c r="D10299" s="1" t="s">
        <v>10049</v>
      </c>
      <c r="E10299" s="20">
        <v>45147.500499444446</v>
      </c>
    </row>
    <row r="10300" spans="1:5" x14ac:dyDescent="0.35">
      <c r="A10300">
        <v>2</v>
      </c>
      <c r="B10300" s="1" t="s">
        <v>5726</v>
      </c>
      <c r="C10300">
        <v>9923</v>
      </c>
      <c r="D10300" s="1" t="s">
        <v>10050</v>
      </c>
      <c r="E10300" s="20">
        <v>45145.819990567128</v>
      </c>
    </row>
    <row r="10301" spans="1:5" x14ac:dyDescent="0.35">
      <c r="A10301">
        <v>2</v>
      </c>
      <c r="B10301" s="1" t="s">
        <v>5726</v>
      </c>
      <c r="C10301">
        <v>2841</v>
      </c>
      <c r="D10301" s="1" t="s">
        <v>10051</v>
      </c>
      <c r="E10301" s="20">
        <v>45140.825194849538</v>
      </c>
    </row>
    <row r="10302" spans="1:5" x14ac:dyDescent="0.35">
      <c r="A10302">
        <v>2</v>
      </c>
      <c r="B10302" s="1" t="s">
        <v>5726</v>
      </c>
      <c r="C10302">
        <v>11329</v>
      </c>
      <c r="D10302" s="1" t="s">
        <v>7988</v>
      </c>
      <c r="E10302" s="20">
        <v>45147.847683958331</v>
      </c>
    </row>
    <row r="10303" spans="1:5" x14ac:dyDescent="0.35">
      <c r="A10303">
        <v>2</v>
      </c>
      <c r="B10303" s="1" t="s">
        <v>5726</v>
      </c>
      <c r="C10303">
        <v>5234</v>
      </c>
      <c r="D10303" s="1" t="s">
        <v>10052</v>
      </c>
      <c r="E10303" s="20">
        <v>45140.873735173613</v>
      </c>
    </row>
    <row r="10304" spans="1:5" x14ac:dyDescent="0.35">
      <c r="A10304">
        <v>2</v>
      </c>
      <c r="B10304" s="1" t="s">
        <v>5726</v>
      </c>
      <c r="C10304">
        <v>6904</v>
      </c>
      <c r="D10304" s="1" t="s">
        <v>10053</v>
      </c>
      <c r="E10304" s="20">
        <v>45149.788478726849</v>
      </c>
    </row>
    <row r="10305" spans="1:5" x14ac:dyDescent="0.35">
      <c r="A10305">
        <v>2</v>
      </c>
      <c r="B10305" s="1" t="s">
        <v>5726</v>
      </c>
      <c r="C10305">
        <v>3075</v>
      </c>
      <c r="D10305" s="1" t="s">
        <v>9557</v>
      </c>
      <c r="E10305" s="20">
        <v>45147.06959997685</v>
      </c>
    </row>
    <row r="10306" spans="1:5" x14ac:dyDescent="0.35">
      <c r="A10306">
        <v>2</v>
      </c>
      <c r="B10306" s="1" t="s">
        <v>5726</v>
      </c>
      <c r="C10306">
        <v>8439</v>
      </c>
      <c r="D10306" s="1" t="s">
        <v>10054</v>
      </c>
      <c r="E10306" s="20">
        <v>45142.844056435184</v>
      </c>
    </row>
    <row r="10307" spans="1:5" x14ac:dyDescent="0.35">
      <c r="A10307">
        <v>2</v>
      </c>
      <c r="B10307" s="1" t="s">
        <v>5726</v>
      </c>
      <c r="C10307">
        <v>8441</v>
      </c>
      <c r="D10307" s="1" t="s">
        <v>10055</v>
      </c>
      <c r="E10307" s="20">
        <v>45141.555127337961</v>
      </c>
    </row>
    <row r="10308" spans="1:5" x14ac:dyDescent="0.35">
      <c r="A10308">
        <v>2</v>
      </c>
      <c r="B10308" s="1" t="s">
        <v>5726</v>
      </c>
      <c r="C10308">
        <v>3854</v>
      </c>
      <c r="D10308" s="1" t="s">
        <v>7515</v>
      </c>
      <c r="E10308" s="20">
        <v>45140.909796932872</v>
      </c>
    </row>
    <row r="10309" spans="1:5" x14ac:dyDescent="0.35">
      <c r="A10309">
        <v>2</v>
      </c>
      <c r="B10309" s="1" t="s">
        <v>5726</v>
      </c>
      <c r="C10309">
        <v>12321</v>
      </c>
      <c r="D10309" s="1" t="s">
        <v>10056</v>
      </c>
      <c r="E10309" s="20">
        <v>45145.454352523149</v>
      </c>
    </row>
    <row r="10310" spans="1:5" x14ac:dyDescent="0.35">
      <c r="A10310">
        <v>2</v>
      </c>
      <c r="B10310" s="1" t="s">
        <v>5726</v>
      </c>
      <c r="C10310">
        <v>6744</v>
      </c>
      <c r="D10310" s="1" t="s">
        <v>10057</v>
      </c>
      <c r="E10310" s="20">
        <v>45143.859324409721</v>
      </c>
    </row>
    <row r="10311" spans="1:5" x14ac:dyDescent="0.35">
      <c r="A10311">
        <v>2</v>
      </c>
      <c r="B10311" s="1" t="s">
        <v>5726</v>
      </c>
      <c r="C10311">
        <v>2564</v>
      </c>
      <c r="D10311" s="1" t="s">
        <v>10058</v>
      </c>
      <c r="E10311" s="20">
        <v>45145.934358645834</v>
      </c>
    </row>
    <row r="10312" spans="1:5" x14ac:dyDescent="0.35">
      <c r="A10312">
        <v>2</v>
      </c>
      <c r="B10312" s="1" t="s">
        <v>5726</v>
      </c>
      <c r="C10312">
        <v>12679</v>
      </c>
      <c r="D10312" s="1" t="s">
        <v>10059</v>
      </c>
      <c r="E10312" s="20">
        <v>45149.664700162037</v>
      </c>
    </row>
    <row r="10313" spans="1:5" x14ac:dyDescent="0.35">
      <c r="A10313">
        <v>2</v>
      </c>
      <c r="B10313" s="1" t="s">
        <v>5726</v>
      </c>
      <c r="C10313">
        <v>141777</v>
      </c>
      <c r="D10313" s="1" t="s">
        <v>7990</v>
      </c>
      <c r="E10313" s="20">
        <v>45149.664683703704</v>
      </c>
    </row>
    <row r="10314" spans="1:5" x14ac:dyDescent="0.35">
      <c r="A10314">
        <v>2</v>
      </c>
      <c r="B10314" s="1" t="s">
        <v>5726</v>
      </c>
      <c r="C10314">
        <v>2851</v>
      </c>
      <c r="D10314" s="1" t="s">
        <v>10060</v>
      </c>
      <c r="E10314" s="20">
        <v>45151.896152546295</v>
      </c>
    </row>
    <row r="10315" spans="1:5" x14ac:dyDescent="0.35">
      <c r="A10315">
        <v>2</v>
      </c>
      <c r="B10315" s="1" t="s">
        <v>5726</v>
      </c>
      <c r="C10315">
        <v>12479</v>
      </c>
      <c r="D10315" s="1" t="s">
        <v>7991</v>
      </c>
      <c r="E10315" s="20">
        <v>45149.734971701386</v>
      </c>
    </row>
    <row r="10316" spans="1:5" x14ac:dyDescent="0.35">
      <c r="A10316">
        <v>2</v>
      </c>
      <c r="B10316" s="1" t="s">
        <v>5726</v>
      </c>
      <c r="C10316">
        <v>10707</v>
      </c>
      <c r="D10316" s="1" t="s">
        <v>10061</v>
      </c>
      <c r="E10316" s="20">
        <v>45142.712283402776</v>
      </c>
    </row>
    <row r="10317" spans="1:5" x14ac:dyDescent="0.35">
      <c r="A10317">
        <v>2</v>
      </c>
      <c r="B10317" s="1" t="s">
        <v>5726</v>
      </c>
      <c r="C10317">
        <v>1647</v>
      </c>
      <c r="D10317" s="1" t="s">
        <v>10063</v>
      </c>
      <c r="E10317" s="20">
        <v>45149.621602175925</v>
      </c>
    </row>
    <row r="10318" spans="1:5" x14ac:dyDescent="0.35">
      <c r="A10318">
        <v>2</v>
      </c>
      <c r="B10318" s="1" t="s">
        <v>5726</v>
      </c>
      <c r="C10318">
        <v>11270</v>
      </c>
      <c r="D10318" s="1" t="s">
        <v>9523</v>
      </c>
      <c r="E10318" s="20">
        <v>45140.114125405089</v>
      </c>
    </row>
    <row r="10319" spans="1:5" x14ac:dyDescent="0.35">
      <c r="A10319">
        <v>2</v>
      </c>
      <c r="B10319" s="1" t="s">
        <v>5726</v>
      </c>
      <c r="C10319">
        <v>8345</v>
      </c>
      <c r="D10319" s="1" t="s">
        <v>10064</v>
      </c>
      <c r="E10319" s="20">
        <v>45145.712573344907</v>
      </c>
    </row>
    <row r="10320" spans="1:5" x14ac:dyDescent="0.35">
      <c r="A10320">
        <v>2</v>
      </c>
      <c r="B10320" s="1" t="s">
        <v>5726</v>
      </c>
      <c r="C10320">
        <v>5588</v>
      </c>
      <c r="D10320" s="1" t="s">
        <v>10065</v>
      </c>
      <c r="E10320" s="20">
        <v>45145.798306319448</v>
      </c>
    </row>
    <row r="10321" spans="1:5" x14ac:dyDescent="0.35">
      <c r="A10321">
        <v>2</v>
      </c>
      <c r="B10321" s="1" t="s">
        <v>5726</v>
      </c>
      <c r="C10321">
        <v>5198</v>
      </c>
      <c r="D10321" s="1" t="s">
        <v>10066</v>
      </c>
      <c r="E10321" s="20">
        <v>45142.820098298609</v>
      </c>
    </row>
    <row r="10322" spans="1:5" x14ac:dyDescent="0.35">
      <c r="A10322">
        <v>2</v>
      </c>
      <c r="B10322" s="1" t="s">
        <v>5726</v>
      </c>
      <c r="C10322">
        <v>5032</v>
      </c>
      <c r="D10322" s="1" t="s">
        <v>7522</v>
      </c>
      <c r="E10322" s="20">
        <v>45147.393595833331</v>
      </c>
    </row>
    <row r="10323" spans="1:5" x14ac:dyDescent="0.35">
      <c r="A10323">
        <v>2</v>
      </c>
      <c r="B10323" s="1" t="s">
        <v>5726</v>
      </c>
      <c r="C10323">
        <v>7311</v>
      </c>
      <c r="D10323" s="1" t="s">
        <v>10067</v>
      </c>
      <c r="E10323" s="20">
        <v>45140.847190671295</v>
      </c>
    </row>
    <row r="10324" spans="1:5" x14ac:dyDescent="0.35">
      <c r="A10324">
        <v>2</v>
      </c>
      <c r="B10324" s="1" t="s">
        <v>5726</v>
      </c>
      <c r="C10324">
        <v>9587</v>
      </c>
      <c r="D10324" s="1" t="s">
        <v>7523</v>
      </c>
      <c r="E10324" s="20">
        <v>45149.859333831017</v>
      </c>
    </row>
    <row r="10325" spans="1:5" x14ac:dyDescent="0.35">
      <c r="A10325">
        <v>2</v>
      </c>
      <c r="B10325" s="1" t="s">
        <v>5726</v>
      </c>
      <c r="C10325">
        <v>4786</v>
      </c>
      <c r="D10325" s="1" t="s">
        <v>10068</v>
      </c>
      <c r="E10325" s="20">
        <v>45140.556185185182</v>
      </c>
    </row>
    <row r="10326" spans="1:5" x14ac:dyDescent="0.35">
      <c r="A10326">
        <v>2</v>
      </c>
      <c r="B10326" s="1" t="s">
        <v>5726</v>
      </c>
      <c r="C10326">
        <v>7033</v>
      </c>
      <c r="D10326" s="1" t="s">
        <v>10069</v>
      </c>
      <c r="E10326" s="20">
        <v>45140.855314513887</v>
      </c>
    </row>
    <row r="10327" spans="1:5" x14ac:dyDescent="0.35">
      <c r="A10327">
        <v>2</v>
      </c>
      <c r="B10327" s="1" t="s">
        <v>5726</v>
      </c>
      <c r="C10327">
        <v>15746</v>
      </c>
      <c r="D10327" s="1" t="s">
        <v>10070</v>
      </c>
      <c r="E10327" s="20">
        <v>45142.922582650463</v>
      </c>
    </row>
    <row r="10328" spans="1:5" x14ac:dyDescent="0.35">
      <c r="A10328">
        <v>2</v>
      </c>
      <c r="B10328" s="1" t="s">
        <v>5726</v>
      </c>
      <c r="C10328">
        <v>2590</v>
      </c>
      <c r="D10328" s="1" t="s">
        <v>10071</v>
      </c>
      <c r="E10328" s="20">
        <v>45139.050197916666</v>
      </c>
    </row>
    <row r="10329" spans="1:5" x14ac:dyDescent="0.35">
      <c r="A10329">
        <v>2</v>
      </c>
      <c r="B10329" s="1" t="s">
        <v>5726</v>
      </c>
      <c r="C10329">
        <v>2286</v>
      </c>
      <c r="D10329" s="1" t="s">
        <v>10072</v>
      </c>
      <c r="E10329" s="20">
        <v>45141.953242233794</v>
      </c>
    </row>
    <row r="10330" spans="1:5" x14ac:dyDescent="0.35">
      <c r="A10330">
        <v>2</v>
      </c>
      <c r="B10330" s="1" t="s">
        <v>5726</v>
      </c>
      <c r="C10330">
        <v>13646</v>
      </c>
      <c r="D10330" s="1" t="s">
        <v>7999</v>
      </c>
      <c r="E10330" s="20">
        <v>45143.455439560188</v>
      </c>
    </row>
    <row r="10331" spans="1:5" x14ac:dyDescent="0.35">
      <c r="A10331">
        <v>2</v>
      </c>
      <c r="B10331" s="1" t="s">
        <v>5726</v>
      </c>
      <c r="C10331">
        <v>4417</v>
      </c>
      <c r="D10331" s="1" t="s">
        <v>8001</v>
      </c>
      <c r="E10331" s="20">
        <v>45139.752312060184</v>
      </c>
    </row>
    <row r="10332" spans="1:5" x14ac:dyDescent="0.35">
      <c r="A10332">
        <v>2</v>
      </c>
      <c r="B10332" s="1" t="s">
        <v>5726</v>
      </c>
      <c r="C10332">
        <v>8790</v>
      </c>
      <c r="D10332" s="1" t="s">
        <v>10074</v>
      </c>
      <c r="E10332" s="20">
        <v>45148.278840069448</v>
      </c>
    </row>
    <row r="10333" spans="1:5" x14ac:dyDescent="0.35">
      <c r="A10333">
        <v>2</v>
      </c>
      <c r="B10333" s="1" t="s">
        <v>5726</v>
      </c>
      <c r="C10333">
        <v>3538</v>
      </c>
      <c r="D10333" s="1" t="s">
        <v>7528</v>
      </c>
      <c r="E10333" s="20">
        <v>45141.515877858794</v>
      </c>
    </row>
    <row r="10334" spans="1:5" x14ac:dyDescent="0.35">
      <c r="A10334">
        <v>2</v>
      </c>
      <c r="B10334" s="1" t="s">
        <v>5726</v>
      </c>
      <c r="C10334">
        <v>8621</v>
      </c>
      <c r="D10334" s="1" t="s">
        <v>10075</v>
      </c>
      <c r="E10334" s="20">
        <v>45151.834929930556</v>
      </c>
    </row>
    <row r="10335" spans="1:5" x14ac:dyDescent="0.35">
      <c r="A10335">
        <v>2</v>
      </c>
      <c r="B10335" s="1" t="s">
        <v>5726</v>
      </c>
      <c r="C10335">
        <v>12504</v>
      </c>
      <c r="D10335" s="1" t="s">
        <v>10076</v>
      </c>
      <c r="E10335" s="20">
        <v>45150.356887106478</v>
      </c>
    </row>
    <row r="10336" spans="1:5" x14ac:dyDescent="0.35">
      <c r="A10336">
        <v>2</v>
      </c>
      <c r="B10336" s="1" t="s">
        <v>5726</v>
      </c>
      <c r="C10336">
        <v>9867</v>
      </c>
      <c r="D10336" s="1" t="s">
        <v>10077</v>
      </c>
      <c r="E10336" s="20">
        <v>45149.333533159719</v>
      </c>
    </row>
    <row r="10337" spans="1:5" x14ac:dyDescent="0.35">
      <c r="A10337">
        <v>2</v>
      </c>
      <c r="B10337" s="1" t="s">
        <v>5726</v>
      </c>
      <c r="C10337">
        <v>7488</v>
      </c>
      <c r="D10337" s="1" t="s">
        <v>10078</v>
      </c>
      <c r="E10337" s="20">
        <v>45149.991750416666</v>
      </c>
    </row>
    <row r="10338" spans="1:5" x14ac:dyDescent="0.35">
      <c r="A10338">
        <v>2</v>
      </c>
      <c r="B10338" s="1" t="s">
        <v>5726</v>
      </c>
      <c r="C10338">
        <v>6015</v>
      </c>
      <c r="D10338" s="1" t="s">
        <v>10079</v>
      </c>
      <c r="E10338" s="20">
        <v>45149.632161458336</v>
      </c>
    </row>
    <row r="10339" spans="1:5" x14ac:dyDescent="0.35">
      <c r="A10339">
        <v>2</v>
      </c>
      <c r="B10339" s="1" t="s">
        <v>5726</v>
      </c>
      <c r="C10339">
        <v>6435</v>
      </c>
      <c r="D10339" s="1" t="s">
        <v>7530</v>
      </c>
      <c r="E10339" s="20">
        <v>45147.419230277781</v>
      </c>
    </row>
    <row r="10340" spans="1:5" x14ac:dyDescent="0.35">
      <c r="A10340">
        <v>2</v>
      </c>
      <c r="B10340" s="1" t="s">
        <v>5726</v>
      </c>
      <c r="C10340">
        <v>1904</v>
      </c>
      <c r="D10340" s="1" t="s">
        <v>10082</v>
      </c>
      <c r="E10340" s="20">
        <v>45147.41991290509</v>
      </c>
    </row>
    <row r="10341" spans="1:5" x14ac:dyDescent="0.35">
      <c r="A10341">
        <v>2</v>
      </c>
      <c r="B10341" s="1" t="s">
        <v>5726</v>
      </c>
      <c r="C10341">
        <v>4574</v>
      </c>
      <c r="D10341" s="1" t="s">
        <v>10083</v>
      </c>
      <c r="E10341" s="20">
        <v>45147.925364421295</v>
      </c>
    </row>
    <row r="10342" spans="1:5" x14ac:dyDescent="0.35">
      <c r="A10342">
        <v>2</v>
      </c>
      <c r="B10342" s="1" t="s">
        <v>5726</v>
      </c>
      <c r="C10342">
        <v>5834</v>
      </c>
      <c r="D10342" s="1" t="s">
        <v>10084</v>
      </c>
      <c r="E10342" s="20">
        <v>45142.719776284721</v>
      </c>
    </row>
    <row r="10343" spans="1:5" x14ac:dyDescent="0.35">
      <c r="A10343">
        <v>2</v>
      </c>
      <c r="B10343" s="1" t="s">
        <v>5726</v>
      </c>
      <c r="C10343">
        <v>3868</v>
      </c>
      <c r="D10343" s="1" t="s">
        <v>10085</v>
      </c>
      <c r="E10343" s="20">
        <v>45146.678953483795</v>
      </c>
    </row>
    <row r="10344" spans="1:5" x14ac:dyDescent="0.35">
      <c r="A10344">
        <v>2</v>
      </c>
      <c r="B10344" s="1" t="s">
        <v>5726</v>
      </c>
      <c r="C10344">
        <v>9126</v>
      </c>
      <c r="D10344" s="1" t="s">
        <v>10087</v>
      </c>
      <c r="E10344" s="20">
        <v>45149.703805381941</v>
      </c>
    </row>
    <row r="10345" spans="1:5" x14ac:dyDescent="0.35">
      <c r="A10345">
        <v>2</v>
      </c>
      <c r="B10345" s="1" t="s">
        <v>5726</v>
      </c>
      <c r="C10345">
        <v>1301</v>
      </c>
      <c r="D10345" s="1" t="s">
        <v>10088</v>
      </c>
      <c r="E10345" s="20">
        <v>45145.75012167824</v>
      </c>
    </row>
    <row r="10346" spans="1:5" x14ac:dyDescent="0.35">
      <c r="A10346">
        <v>2</v>
      </c>
      <c r="B10346" s="1" t="s">
        <v>5726</v>
      </c>
      <c r="C10346">
        <v>1466</v>
      </c>
      <c r="D10346" s="1" t="s">
        <v>10089</v>
      </c>
      <c r="E10346" s="20">
        <v>45145.750584606481</v>
      </c>
    </row>
    <row r="10347" spans="1:5" x14ac:dyDescent="0.35">
      <c r="A10347">
        <v>2</v>
      </c>
      <c r="B10347" s="1" t="s">
        <v>5726</v>
      </c>
      <c r="C10347">
        <v>11222</v>
      </c>
      <c r="D10347" s="1" t="s">
        <v>7535</v>
      </c>
      <c r="E10347" s="20">
        <v>45141.06019207176</v>
      </c>
    </row>
    <row r="10348" spans="1:5" x14ac:dyDescent="0.35">
      <c r="A10348">
        <v>2</v>
      </c>
      <c r="B10348" s="1" t="s">
        <v>5726</v>
      </c>
      <c r="C10348">
        <v>14000</v>
      </c>
      <c r="D10348" s="1" t="s">
        <v>10090</v>
      </c>
      <c r="E10348" s="20">
        <v>45148.911392465277</v>
      </c>
    </row>
    <row r="10349" spans="1:5" x14ac:dyDescent="0.35">
      <c r="A10349">
        <v>2</v>
      </c>
      <c r="B10349" s="1" t="s">
        <v>5726</v>
      </c>
      <c r="C10349">
        <v>6042</v>
      </c>
      <c r="D10349" s="1" t="s">
        <v>9587</v>
      </c>
      <c r="E10349" s="20">
        <v>45142.925352777776</v>
      </c>
    </row>
    <row r="10350" spans="1:5" x14ac:dyDescent="0.35">
      <c r="A10350">
        <v>2</v>
      </c>
      <c r="B10350" s="1" t="s">
        <v>5726</v>
      </c>
      <c r="C10350">
        <v>3636</v>
      </c>
      <c r="D10350" s="1" t="s">
        <v>10091</v>
      </c>
      <c r="E10350" s="20">
        <v>45145.749770636576</v>
      </c>
    </row>
    <row r="10351" spans="1:5" x14ac:dyDescent="0.35">
      <c r="A10351">
        <v>2</v>
      </c>
      <c r="B10351" s="1" t="s">
        <v>5726</v>
      </c>
      <c r="C10351">
        <v>2753</v>
      </c>
      <c r="D10351" s="1" t="s">
        <v>10092</v>
      </c>
      <c r="E10351" s="20">
        <v>45147.861972569444</v>
      </c>
    </row>
    <row r="10352" spans="1:5" x14ac:dyDescent="0.35">
      <c r="A10352">
        <v>2</v>
      </c>
      <c r="B10352" s="1" t="s">
        <v>5726</v>
      </c>
      <c r="C10352">
        <v>8079</v>
      </c>
      <c r="D10352" s="1" t="s">
        <v>10093</v>
      </c>
      <c r="E10352" s="20">
        <v>45143.686535856483</v>
      </c>
    </row>
    <row r="10353" spans="1:5" x14ac:dyDescent="0.35">
      <c r="A10353">
        <v>2</v>
      </c>
      <c r="B10353" s="1" t="s">
        <v>5726</v>
      </c>
      <c r="C10353">
        <v>13622</v>
      </c>
      <c r="D10353" s="1" t="s">
        <v>10094</v>
      </c>
      <c r="E10353" s="20">
        <v>45143.876282696758</v>
      </c>
    </row>
    <row r="10354" spans="1:5" x14ac:dyDescent="0.35">
      <c r="A10354">
        <v>2</v>
      </c>
      <c r="B10354" s="1" t="s">
        <v>5726</v>
      </c>
      <c r="C10354">
        <v>905</v>
      </c>
      <c r="D10354" s="1" t="s">
        <v>10095</v>
      </c>
      <c r="E10354" s="20">
        <v>45145.869231053242</v>
      </c>
    </row>
    <row r="10355" spans="1:5" x14ac:dyDescent="0.35">
      <c r="A10355">
        <v>2</v>
      </c>
      <c r="B10355" s="1" t="s">
        <v>5726</v>
      </c>
      <c r="C10355">
        <v>6591</v>
      </c>
      <c r="D10355" s="1" t="s">
        <v>10096</v>
      </c>
      <c r="E10355" s="20">
        <v>45145.806806064815</v>
      </c>
    </row>
    <row r="10356" spans="1:5" x14ac:dyDescent="0.35">
      <c r="A10356">
        <v>2</v>
      </c>
      <c r="B10356" s="1" t="s">
        <v>5726</v>
      </c>
      <c r="C10356">
        <v>94408</v>
      </c>
      <c r="D10356" s="1" t="s">
        <v>10097</v>
      </c>
      <c r="E10356" s="20">
        <v>45149.965774826385</v>
      </c>
    </row>
    <row r="10357" spans="1:5" x14ac:dyDescent="0.35">
      <c r="A10357">
        <v>2</v>
      </c>
      <c r="B10357" s="1" t="s">
        <v>5726</v>
      </c>
      <c r="C10357">
        <v>9896</v>
      </c>
      <c r="D10357" s="1" t="s">
        <v>7539</v>
      </c>
      <c r="E10357" s="20">
        <v>45139.26976447917</v>
      </c>
    </row>
    <row r="10358" spans="1:5" x14ac:dyDescent="0.35">
      <c r="A10358">
        <v>2</v>
      </c>
      <c r="B10358" s="1" t="s">
        <v>5726</v>
      </c>
      <c r="C10358">
        <v>7922</v>
      </c>
      <c r="D10358" s="1" t="s">
        <v>8011</v>
      </c>
      <c r="E10358" s="20">
        <v>45142.966600219908</v>
      </c>
    </row>
    <row r="10359" spans="1:5" x14ac:dyDescent="0.35">
      <c r="A10359">
        <v>2</v>
      </c>
      <c r="B10359" s="1" t="s">
        <v>5726</v>
      </c>
      <c r="C10359">
        <v>3949</v>
      </c>
      <c r="D10359" s="1" t="s">
        <v>10098</v>
      </c>
      <c r="E10359" s="20">
        <v>45140.892791886574</v>
      </c>
    </row>
    <row r="10360" spans="1:5" x14ac:dyDescent="0.35">
      <c r="A10360">
        <v>2</v>
      </c>
      <c r="B10360" s="1" t="s">
        <v>5726</v>
      </c>
      <c r="C10360">
        <v>4086</v>
      </c>
      <c r="D10360" s="1" t="s">
        <v>8013</v>
      </c>
      <c r="E10360" s="20">
        <v>45141.483735624999</v>
      </c>
    </row>
    <row r="10361" spans="1:5" x14ac:dyDescent="0.35">
      <c r="A10361">
        <v>2</v>
      </c>
      <c r="B10361" s="1" t="s">
        <v>5726</v>
      </c>
      <c r="C10361">
        <v>1343</v>
      </c>
      <c r="D10361" s="1" t="s">
        <v>10099</v>
      </c>
      <c r="E10361" s="20">
        <v>45139.054925787037</v>
      </c>
    </row>
    <row r="10362" spans="1:5" x14ac:dyDescent="0.35">
      <c r="A10362">
        <v>2</v>
      </c>
      <c r="B10362" s="1" t="s">
        <v>5726</v>
      </c>
      <c r="C10362">
        <v>5085</v>
      </c>
      <c r="D10362" s="1" t="s">
        <v>10100</v>
      </c>
      <c r="E10362" s="20">
        <v>45139.054027268518</v>
      </c>
    </row>
    <row r="10363" spans="1:5" x14ac:dyDescent="0.35">
      <c r="A10363">
        <v>2</v>
      </c>
      <c r="B10363" s="1" t="s">
        <v>5726</v>
      </c>
      <c r="C10363">
        <v>8993</v>
      </c>
      <c r="D10363" s="1" t="s">
        <v>9608</v>
      </c>
      <c r="E10363" s="20">
        <v>45139.053948518522</v>
      </c>
    </row>
    <row r="10364" spans="1:5" x14ac:dyDescent="0.35">
      <c r="A10364">
        <v>2</v>
      </c>
      <c r="B10364" s="1" t="s">
        <v>5726</v>
      </c>
      <c r="C10364">
        <v>2635</v>
      </c>
      <c r="D10364" s="1" t="s">
        <v>10101</v>
      </c>
      <c r="E10364" s="20">
        <v>45149.05533447917</v>
      </c>
    </row>
    <row r="10365" spans="1:5" x14ac:dyDescent="0.35">
      <c r="A10365">
        <v>2</v>
      </c>
      <c r="B10365" s="1" t="s">
        <v>5726</v>
      </c>
      <c r="C10365">
        <v>5947</v>
      </c>
      <c r="D10365" s="1" t="s">
        <v>10102</v>
      </c>
      <c r="E10365" s="20">
        <v>45147.802581782409</v>
      </c>
    </row>
    <row r="10366" spans="1:5" x14ac:dyDescent="0.35">
      <c r="A10366">
        <v>2</v>
      </c>
      <c r="B10366" s="1" t="s">
        <v>5726</v>
      </c>
      <c r="C10366">
        <v>6663</v>
      </c>
      <c r="D10366" s="1" t="s">
        <v>10103</v>
      </c>
      <c r="E10366" s="20">
        <v>45150.401299155092</v>
      </c>
    </row>
    <row r="10367" spans="1:5" x14ac:dyDescent="0.35">
      <c r="A10367">
        <v>2</v>
      </c>
      <c r="B10367" s="1" t="s">
        <v>5726</v>
      </c>
      <c r="C10367">
        <v>9721</v>
      </c>
      <c r="D10367" s="1" t="s">
        <v>7541</v>
      </c>
      <c r="E10367" s="20">
        <v>45139.619602939812</v>
      </c>
    </row>
    <row r="10368" spans="1:5" x14ac:dyDescent="0.35">
      <c r="A10368">
        <v>2</v>
      </c>
      <c r="B10368" s="1" t="s">
        <v>5726</v>
      </c>
      <c r="C10368">
        <v>6990</v>
      </c>
      <c r="D10368" s="1" t="s">
        <v>7542</v>
      </c>
      <c r="E10368" s="20">
        <v>45142.03928957176</v>
      </c>
    </row>
    <row r="10369" spans="1:5" x14ac:dyDescent="0.35">
      <c r="A10369">
        <v>2</v>
      </c>
      <c r="B10369" s="1" t="s">
        <v>5726</v>
      </c>
      <c r="C10369">
        <v>9363</v>
      </c>
      <c r="D10369" s="1" t="s">
        <v>10104</v>
      </c>
      <c r="E10369" s="20">
        <v>45142.866555439818</v>
      </c>
    </row>
    <row r="10370" spans="1:5" x14ac:dyDescent="0.35">
      <c r="A10370">
        <v>2</v>
      </c>
      <c r="B10370" s="1" t="s">
        <v>5726</v>
      </c>
      <c r="C10370">
        <v>12630</v>
      </c>
      <c r="D10370" s="1" t="s">
        <v>10105</v>
      </c>
      <c r="E10370" s="20">
        <v>45146.843137175929</v>
      </c>
    </row>
    <row r="10371" spans="1:5" x14ac:dyDescent="0.35">
      <c r="A10371">
        <v>2</v>
      </c>
      <c r="B10371" s="1" t="s">
        <v>5726</v>
      </c>
      <c r="C10371">
        <v>6986</v>
      </c>
      <c r="D10371" s="1" t="s">
        <v>10106</v>
      </c>
      <c r="E10371" s="20">
        <v>45147.181389618054</v>
      </c>
    </row>
    <row r="10372" spans="1:5" x14ac:dyDescent="0.35">
      <c r="A10372">
        <v>2</v>
      </c>
      <c r="B10372" s="1" t="s">
        <v>5726</v>
      </c>
      <c r="C10372">
        <v>6650</v>
      </c>
      <c r="D10372" s="1" t="s">
        <v>10107</v>
      </c>
      <c r="E10372" s="20">
        <v>45149.829663194447</v>
      </c>
    </row>
    <row r="10373" spans="1:5" x14ac:dyDescent="0.35">
      <c r="A10373">
        <v>2</v>
      </c>
      <c r="B10373" s="1" t="s">
        <v>5726</v>
      </c>
      <c r="C10373">
        <v>17018</v>
      </c>
      <c r="D10373" s="1" t="s">
        <v>10108</v>
      </c>
      <c r="E10373" s="20">
        <v>45149.150159803241</v>
      </c>
    </row>
    <row r="10374" spans="1:5" x14ac:dyDescent="0.35">
      <c r="A10374">
        <v>2</v>
      </c>
      <c r="B10374" s="1" t="s">
        <v>5726</v>
      </c>
      <c r="C10374">
        <v>7739</v>
      </c>
      <c r="D10374" s="1" t="s">
        <v>10109</v>
      </c>
      <c r="E10374" s="20">
        <v>45148.919559837967</v>
      </c>
    </row>
    <row r="10375" spans="1:5" x14ac:dyDescent="0.35">
      <c r="A10375">
        <v>2</v>
      </c>
      <c r="B10375" s="1" t="s">
        <v>5726</v>
      </c>
      <c r="C10375">
        <v>10884</v>
      </c>
      <c r="D10375" s="1" t="s">
        <v>10110</v>
      </c>
      <c r="E10375" s="20">
        <v>45147.529708113427</v>
      </c>
    </row>
    <row r="10376" spans="1:5" x14ac:dyDescent="0.35">
      <c r="A10376">
        <v>2</v>
      </c>
      <c r="B10376" s="1" t="s">
        <v>5726</v>
      </c>
      <c r="C10376">
        <v>9085</v>
      </c>
      <c r="D10376" s="1" t="s">
        <v>10111</v>
      </c>
      <c r="E10376" s="20">
        <v>45147.531978263891</v>
      </c>
    </row>
    <row r="10377" spans="1:5" x14ac:dyDescent="0.35">
      <c r="A10377">
        <v>2</v>
      </c>
      <c r="B10377" s="1" t="s">
        <v>5726</v>
      </c>
      <c r="C10377">
        <v>7285</v>
      </c>
      <c r="D10377" s="1" t="s">
        <v>10112</v>
      </c>
      <c r="E10377" s="20">
        <v>45142.900992361108</v>
      </c>
    </row>
    <row r="10378" spans="1:5" x14ac:dyDescent="0.35">
      <c r="A10378">
        <v>2</v>
      </c>
      <c r="B10378" s="1" t="s">
        <v>5726</v>
      </c>
      <c r="C10378">
        <v>2458</v>
      </c>
      <c r="D10378" s="1" t="s">
        <v>10113</v>
      </c>
      <c r="E10378" s="20">
        <v>45142.884662731478</v>
      </c>
    </row>
    <row r="10379" spans="1:5" x14ac:dyDescent="0.35">
      <c r="A10379">
        <v>2</v>
      </c>
      <c r="B10379" s="1" t="s">
        <v>5726</v>
      </c>
      <c r="C10379">
        <v>658</v>
      </c>
      <c r="D10379" s="1" t="s">
        <v>7543</v>
      </c>
      <c r="E10379" s="20">
        <v>45139.972693055555</v>
      </c>
    </row>
    <row r="10380" spans="1:5" x14ac:dyDescent="0.35">
      <c r="A10380">
        <v>2</v>
      </c>
      <c r="B10380" s="1" t="s">
        <v>5726</v>
      </c>
      <c r="C10380">
        <v>2635</v>
      </c>
      <c r="D10380" s="1" t="s">
        <v>10114</v>
      </c>
      <c r="E10380" s="20">
        <v>45141.647688530094</v>
      </c>
    </row>
    <row r="10381" spans="1:5" x14ac:dyDescent="0.35">
      <c r="A10381">
        <v>2</v>
      </c>
      <c r="B10381" s="1" t="s">
        <v>5726</v>
      </c>
      <c r="C10381">
        <v>6398</v>
      </c>
      <c r="D10381" s="1" t="s">
        <v>10115</v>
      </c>
      <c r="E10381" s="20">
        <v>45148.831699224538</v>
      </c>
    </row>
    <row r="10382" spans="1:5" x14ac:dyDescent="0.35">
      <c r="A10382">
        <v>2</v>
      </c>
      <c r="B10382" s="1" t="s">
        <v>5726</v>
      </c>
      <c r="C10382">
        <v>1653</v>
      </c>
      <c r="D10382" s="1" t="s">
        <v>10116</v>
      </c>
      <c r="E10382" s="20">
        <v>45149.15157814815</v>
      </c>
    </row>
    <row r="10383" spans="1:5" x14ac:dyDescent="0.35">
      <c r="A10383">
        <v>2</v>
      </c>
      <c r="B10383" s="1" t="s">
        <v>5726</v>
      </c>
      <c r="C10383">
        <v>9580</v>
      </c>
      <c r="D10383" s="1" t="s">
        <v>7546</v>
      </c>
      <c r="E10383" s="20">
        <v>45139.852959502314</v>
      </c>
    </row>
    <row r="10384" spans="1:5" x14ac:dyDescent="0.35">
      <c r="A10384">
        <v>2</v>
      </c>
      <c r="B10384" s="1" t="s">
        <v>5726</v>
      </c>
      <c r="C10384">
        <v>5840</v>
      </c>
      <c r="D10384" s="1" t="s">
        <v>10117</v>
      </c>
      <c r="E10384" s="20">
        <v>45149.634901516205</v>
      </c>
    </row>
    <row r="10385" spans="1:5" x14ac:dyDescent="0.35">
      <c r="A10385">
        <v>2</v>
      </c>
      <c r="B10385" s="1" t="s">
        <v>5726</v>
      </c>
      <c r="C10385">
        <v>1123</v>
      </c>
      <c r="D10385" s="1" t="s">
        <v>10118</v>
      </c>
      <c r="E10385" s="20">
        <v>45150.919339016204</v>
      </c>
    </row>
    <row r="10386" spans="1:5" x14ac:dyDescent="0.35">
      <c r="A10386">
        <v>2</v>
      </c>
      <c r="B10386" s="1" t="s">
        <v>5726</v>
      </c>
      <c r="C10386">
        <v>657</v>
      </c>
      <c r="D10386" s="1" t="s">
        <v>10119</v>
      </c>
      <c r="E10386" s="20">
        <v>45150.916106446763</v>
      </c>
    </row>
    <row r="10387" spans="1:5" x14ac:dyDescent="0.35">
      <c r="A10387">
        <v>2</v>
      </c>
      <c r="B10387" s="1" t="s">
        <v>5726</v>
      </c>
      <c r="C10387">
        <v>1211</v>
      </c>
      <c r="D10387" s="1" t="s">
        <v>10120</v>
      </c>
      <c r="E10387" s="20">
        <v>45150.91810116898</v>
      </c>
    </row>
    <row r="10388" spans="1:5" x14ac:dyDescent="0.35">
      <c r="A10388">
        <v>2</v>
      </c>
      <c r="B10388" s="1" t="s">
        <v>5726</v>
      </c>
      <c r="C10388">
        <v>2518</v>
      </c>
      <c r="D10388" s="1" t="s">
        <v>10121</v>
      </c>
      <c r="E10388" s="20">
        <v>45150.919707962959</v>
      </c>
    </row>
    <row r="10389" spans="1:5" x14ac:dyDescent="0.35">
      <c r="A10389">
        <v>2</v>
      </c>
      <c r="B10389" s="1" t="s">
        <v>5726</v>
      </c>
      <c r="C10389">
        <v>2636</v>
      </c>
      <c r="D10389" s="1" t="s">
        <v>10122</v>
      </c>
      <c r="E10389" s="20">
        <v>45148.724109317132</v>
      </c>
    </row>
    <row r="10390" spans="1:5" x14ac:dyDescent="0.35">
      <c r="A10390">
        <v>2</v>
      </c>
      <c r="B10390" s="1" t="s">
        <v>5726</v>
      </c>
      <c r="C10390">
        <v>2613</v>
      </c>
      <c r="D10390" s="1" t="s">
        <v>10124</v>
      </c>
      <c r="E10390" s="20">
        <v>45150.91564353009</v>
      </c>
    </row>
    <row r="10391" spans="1:5" x14ac:dyDescent="0.35">
      <c r="A10391">
        <v>2</v>
      </c>
      <c r="B10391" s="1" t="s">
        <v>5726</v>
      </c>
      <c r="C10391">
        <v>7710</v>
      </c>
      <c r="D10391" s="1" t="s">
        <v>10125</v>
      </c>
      <c r="E10391" s="20">
        <v>45147.860082453706</v>
      </c>
    </row>
    <row r="10392" spans="1:5" x14ac:dyDescent="0.35">
      <c r="A10392">
        <v>2</v>
      </c>
      <c r="B10392" s="1" t="s">
        <v>5726</v>
      </c>
      <c r="C10392">
        <v>5523</v>
      </c>
      <c r="D10392" s="1" t="s">
        <v>10127</v>
      </c>
      <c r="E10392" s="20">
        <v>45150.915585347226</v>
      </c>
    </row>
    <row r="10393" spans="1:5" x14ac:dyDescent="0.35">
      <c r="A10393">
        <v>2</v>
      </c>
      <c r="B10393" s="1" t="s">
        <v>5726</v>
      </c>
      <c r="C10393">
        <v>369801</v>
      </c>
      <c r="D10393" s="1" t="s">
        <v>10128</v>
      </c>
      <c r="E10393" s="20">
        <v>45151.914366643519</v>
      </c>
    </row>
    <row r="10394" spans="1:5" x14ac:dyDescent="0.35">
      <c r="A10394">
        <v>2</v>
      </c>
      <c r="B10394" s="1" t="s">
        <v>5726</v>
      </c>
      <c r="C10394">
        <v>860</v>
      </c>
      <c r="D10394" s="1" t="s">
        <v>10129</v>
      </c>
      <c r="E10394" s="20">
        <v>45147.860183645833</v>
      </c>
    </row>
    <row r="10395" spans="1:5" x14ac:dyDescent="0.35">
      <c r="A10395">
        <v>2</v>
      </c>
      <c r="B10395" s="1" t="s">
        <v>5726</v>
      </c>
      <c r="C10395">
        <v>6944</v>
      </c>
      <c r="D10395" s="1" t="s">
        <v>10130</v>
      </c>
      <c r="E10395" s="20">
        <v>45147.586819918979</v>
      </c>
    </row>
    <row r="10396" spans="1:5" x14ac:dyDescent="0.35">
      <c r="A10396">
        <v>2</v>
      </c>
      <c r="B10396" s="1" t="s">
        <v>5726</v>
      </c>
      <c r="C10396">
        <v>5382</v>
      </c>
      <c r="D10396" s="1" t="s">
        <v>7550</v>
      </c>
      <c r="E10396" s="20">
        <v>45145.745526099534</v>
      </c>
    </row>
    <row r="10397" spans="1:5" x14ac:dyDescent="0.35">
      <c r="A10397">
        <v>2</v>
      </c>
      <c r="B10397" s="1" t="s">
        <v>5726</v>
      </c>
      <c r="C10397">
        <v>3464</v>
      </c>
      <c r="D10397" s="1" t="s">
        <v>7551</v>
      </c>
      <c r="E10397" s="20">
        <v>45146.722321539353</v>
      </c>
    </row>
    <row r="10398" spans="1:5" x14ac:dyDescent="0.35">
      <c r="A10398">
        <v>2</v>
      </c>
      <c r="B10398" s="1" t="s">
        <v>5726</v>
      </c>
      <c r="C10398">
        <v>5771</v>
      </c>
      <c r="D10398" s="1" t="s">
        <v>8023</v>
      </c>
      <c r="E10398" s="20">
        <v>45141.960305069442</v>
      </c>
    </row>
    <row r="10399" spans="1:5" x14ac:dyDescent="0.35">
      <c r="A10399">
        <v>2</v>
      </c>
      <c r="B10399" s="1" t="s">
        <v>5726</v>
      </c>
      <c r="C10399">
        <v>5964</v>
      </c>
      <c r="D10399" s="1" t="s">
        <v>10131</v>
      </c>
      <c r="E10399" s="20">
        <v>45150.577301041667</v>
      </c>
    </row>
    <row r="10400" spans="1:5" x14ac:dyDescent="0.35">
      <c r="A10400">
        <v>2</v>
      </c>
      <c r="B10400" s="1" t="s">
        <v>5726</v>
      </c>
      <c r="C10400">
        <v>9231</v>
      </c>
      <c r="D10400" s="1" t="s">
        <v>10132</v>
      </c>
      <c r="E10400" s="20">
        <v>45143.65994041667</v>
      </c>
    </row>
    <row r="10401" spans="1:5" x14ac:dyDescent="0.35">
      <c r="A10401">
        <v>2</v>
      </c>
      <c r="B10401" s="1" t="s">
        <v>5726</v>
      </c>
      <c r="C10401">
        <v>5552</v>
      </c>
      <c r="D10401" s="1" t="s">
        <v>10134</v>
      </c>
      <c r="E10401" s="20">
        <v>45147.905977650466</v>
      </c>
    </row>
    <row r="10402" spans="1:5" x14ac:dyDescent="0.35">
      <c r="A10402">
        <v>2</v>
      </c>
      <c r="B10402" s="1" t="s">
        <v>5726</v>
      </c>
      <c r="C10402">
        <v>3235</v>
      </c>
      <c r="D10402" s="1" t="s">
        <v>10135</v>
      </c>
      <c r="E10402" s="20">
        <v>45140.964251122685</v>
      </c>
    </row>
    <row r="10403" spans="1:5" x14ac:dyDescent="0.35">
      <c r="A10403">
        <v>2</v>
      </c>
      <c r="B10403" s="1" t="s">
        <v>5726</v>
      </c>
      <c r="C10403">
        <v>5925</v>
      </c>
      <c r="D10403" s="1" t="s">
        <v>7556</v>
      </c>
      <c r="E10403" s="20">
        <v>45139.274469178243</v>
      </c>
    </row>
    <row r="10404" spans="1:5" x14ac:dyDescent="0.35">
      <c r="A10404">
        <v>2</v>
      </c>
      <c r="B10404" s="1" t="s">
        <v>5726</v>
      </c>
      <c r="C10404">
        <v>23276</v>
      </c>
      <c r="D10404" s="1" t="s">
        <v>10136</v>
      </c>
      <c r="E10404" s="20">
        <v>45140.995380335647</v>
      </c>
    </row>
    <row r="10405" spans="1:5" x14ac:dyDescent="0.35">
      <c r="A10405">
        <v>2</v>
      </c>
      <c r="B10405" s="1" t="s">
        <v>5726</v>
      </c>
      <c r="C10405">
        <v>14891</v>
      </c>
      <c r="D10405" s="1" t="s">
        <v>10137</v>
      </c>
      <c r="E10405" s="20">
        <v>45141.00250978009</v>
      </c>
    </row>
    <row r="10406" spans="1:5" x14ac:dyDescent="0.35">
      <c r="A10406">
        <v>2</v>
      </c>
      <c r="B10406" s="1" t="s">
        <v>5726</v>
      </c>
      <c r="C10406">
        <v>7628</v>
      </c>
      <c r="D10406" s="1" t="s">
        <v>10138</v>
      </c>
      <c r="E10406" s="20">
        <v>45148.691876851852</v>
      </c>
    </row>
    <row r="10407" spans="1:5" x14ac:dyDescent="0.35">
      <c r="A10407">
        <v>2</v>
      </c>
      <c r="B10407" s="1" t="s">
        <v>5726</v>
      </c>
      <c r="C10407">
        <v>10787</v>
      </c>
      <c r="D10407" s="1" t="s">
        <v>7557</v>
      </c>
      <c r="E10407" s="20">
        <v>45139.276842604166</v>
      </c>
    </row>
    <row r="10408" spans="1:5" x14ac:dyDescent="0.35">
      <c r="A10408">
        <v>2</v>
      </c>
      <c r="B10408" s="1" t="s">
        <v>5726</v>
      </c>
      <c r="C10408">
        <v>712</v>
      </c>
      <c r="D10408" s="1" t="s">
        <v>10139</v>
      </c>
      <c r="E10408" s="20">
        <v>45148.031877141206</v>
      </c>
    </row>
    <row r="10409" spans="1:5" x14ac:dyDescent="0.35">
      <c r="A10409">
        <v>2</v>
      </c>
      <c r="B10409" s="1" t="s">
        <v>5726</v>
      </c>
      <c r="C10409">
        <v>2978</v>
      </c>
      <c r="D10409" s="1" t="s">
        <v>8028</v>
      </c>
      <c r="E10409" s="20">
        <v>45147.277869351848</v>
      </c>
    </row>
    <row r="10410" spans="1:5" x14ac:dyDescent="0.35">
      <c r="A10410">
        <v>2</v>
      </c>
      <c r="B10410" s="1" t="s">
        <v>5726</v>
      </c>
      <c r="C10410">
        <v>7615</v>
      </c>
      <c r="D10410" s="1" t="s">
        <v>10140</v>
      </c>
      <c r="E10410" s="20">
        <v>45148.586769513888</v>
      </c>
    </row>
    <row r="10411" spans="1:5" x14ac:dyDescent="0.35">
      <c r="A10411">
        <v>2</v>
      </c>
      <c r="B10411" s="1" t="s">
        <v>5726</v>
      </c>
      <c r="C10411">
        <v>5013</v>
      </c>
      <c r="D10411" s="1" t="s">
        <v>10141</v>
      </c>
      <c r="E10411" s="20">
        <v>45141.981650462963</v>
      </c>
    </row>
    <row r="10412" spans="1:5" x14ac:dyDescent="0.35">
      <c r="A10412">
        <v>2</v>
      </c>
      <c r="B10412" s="1" t="s">
        <v>5726</v>
      </c>
      <c r="C10412">
        <v>9503</v>
      </c>
      <c r="D10412" s="1" t="s">
        <v>7561</v>
      </c>
      <c r="E10412" s="20">
        <v>45139.862027708332</v>
      </c>
    </row>
    <row r="10413" spans="1:5" x14ac:dyDescent="0.35">
      <c r="A10413">
        <v>2</v>
      </c>
      <c r="B10413" s="1" t="s">
        <v>5726</v>
      </c>
      <c r="C10413">
        <v>2154</v>
      </c>
      <c r="D10413" s="1" t="s">
        <v>7562</v>
      </c>
      <c r="E10413" s="20">
        <v>45139.967356516201</v>
      </c>
    </row>
    <row r="10414" spans="1:5" x14ac:dyDescent="0.35">
      <c r="A10414">
        <v>2</v>
      </c>
      <c r="B10414" s="1" t="s">
        <v>5726</v>
      </c>
      <c r="C10414">
        <v>8755</v>
      </c>
      <c r="D10414" s="1" t="s">
        <v>10143</v>
      </c>
      <c r="E10414" s="20">
        <v>45140.845980127313</v>
      </c>
    </row>
    <row r="10415" spans="1:5" x14ac:dyDescent="0.35">
      <c r="A10415">
        <v>2</v>
      </c>
      <c r="B10415" s="1" t="s">
        <v>5726</v>
      </c>
      <c r="C10415">
        <v>8539</v>
      </c>
      <c r="D10415" s="1" t="s">
        <v>10144</v>
      </c>
      <c r="E10415" s="20">
        <v>45150.385631006946</v>
      </c>
    </row>
    <row r="10416" spans="1:5" x14ac:dyDescent="0.35">
      <c r="A10416">
        <v>2</v>
      </c>
      <c r="B10416" s="1" t="s">
        <v>5726</v>
      </c>
      <c r="C10416">
        <v>22026</v>
      </c>
      <c r="D10416" s="1" t="s">
        <v>10145</v>
      </c>
      <c r="E10416" s="20">
        <v>45146.676056504628</v>
      </c>
    </row>
    <row r="10417" spans="1:5" x14ac:dyDescent="0.35">
      <c r="A10417">
        <v>2</v>
      </c>
      <c r="B10417" s="1" t="s">
        <v>5726</v>
      </c>
      <c r="C10417">
        <v>8739</v>
      </c>
      <c r="D10417" s="1" t="s">
        <v>10146</v>
      </c>
      <c r="E10417" s="20">
        <v>45149.985362523148</v>
      </c>
    </row>
    <row r="10418" spans="1:5" x14ac:dyDescent="0.35">
      <c r="A10418">
        <v>2</v>
      </c>
      <c r="B10418" s="1" t="s">
        <v>5726</v>
      </c>
      <c r="C10418">
        <v>7211</v>
      </c>
      <c r="D10418" s="1" t="s">
        <v>10147</v>
      </c>
      <c r="E10418" s="20">
        <v>45146.826285381947</v>
      </c>
    </row>
    <row r="10419" spans="1:5" x14ac:dyDescent="0.35">
      <c r="A10419">
        <v>2</v>
      </c>
      <c r="B10419" s="1" t="s">
        <v>5726</v>
      </c>
      <c r="C10419">
        <v>3601</v>
      </c>
      <c r="D10419" s="1" t="s">
        <v>10148</v>
      </c>
      <c r="E10419" s="20">
        <v>45141.942383437497</v>
      </c>
    </row>
    <row r="10420" spans="1:5" x14ac:dyDescent="0.35">
      <c r="A10420">
        <v>2</v>
      </c>
      <c r="B10420" s="1" t="s">
        <v>5726</v>
      </c>
      <c r="C10420">
        <v>16358</v>
      </c>
      <c r="D10420" s="1" t="s">
        <v>10149</v>
      </c>
      <c r="E10420" s="20">
        <v>45140.106024687499</v>
      </c>
    </row>
    <row r="10421" spans="1:5" x14ac:dyDescent="0.35">
      <c r="A10421">
        <v>2</v>
      </c>
      <c r="B10421" s="1" t="s">
        <v>5726</v>
      </c>
      <c r="C10421">
        <v>11440</v>
      </c>
      <c r="D10421" s="1" t="s">
        <v>10150</v>
      </c>
      <c r="E10421" s="20">
        <v>45149.659423495374</v>
      </c>
    </row>
    <row r="10422" spans="1:5" x14ac:dyDescent="0.35">
      <c r="A10422">
        <v>2</v>
      </c>
      <c r="B10422" s="1" t="s">
        <v>5726</v>
      </c>
      <c r="C10422">
        <v>8346</v>
      </c>
      <c r="D10422" s="1" t="s">
        <v>10151</v>
      </c>
      <c r="E10422" s="20">
        <v>45143.425667974538</v>
      </c>
    </row>
    <row r="10423" spans="1:5" x14ac:dyDescent="0.35">
      <c r="A10423">
        <v>2</v>
      </c>
      <c r="B10423" s="1" t="s">
        <v>5726</v>
      </c>
      <c r="C10423">
        <v>11255</v>
      </c>
      <c r="D10423" s="1" t="s">
        <v>10152</v>
      </c>
      <c r="E10423" s="20">
        <v>45149.495454884258</v>
      </c>
    </row>
    <row r="10424" spans="1:5" x14ac:dyDescent="0.35">
      <c r="A10424">
        <v>2</v>
      </c>
      <c r="B10424" s="1" t="s">
        <v>5726</v>
      </c>
      <c r="C10424">
        <v>4506</v>
      </c>
      <c r="D10424" s="1" t="s">
        <v>10153</v>
      </c>
      <c r="E10424" s="20">
        <v>45145.905146319441</v>
      </c>
    </row>
    <row r="10425" spans="1:5" x14ac:dyDescent="0.35">
      <c r="A10425">
        <v>2</v>
      </c>
      <c r="B10425" s="1" t="s">
        <v>5726</v>
      </c>
      <c r="C10425">
        <v>8420</v>
      </c>
      <c r="D10425" s="1" t="s">
        <v>10154</v>
      </c>
      <c r="E10425" s="20">
        <v>45146.501111030091</v>
      </c>
    </row>
    <row r="10426" spans="1:5" x14ac:dyDescent="0.35">
      <c r="A10426">
        <v>2</v>
      </c>
      <c r="B10426" s="1" t="s">
        <v>5726</v>
      </c>
      <c r="C10426">
        <v>5046</v>
      </c>
      <c r="D10426" s="1" t="s">
        <v>10155</v>
      </c>
      <c r="E10426" s="20">
        <v>45147.586611203704</v>
      </c>
    </row>
    <row r="10427" spans="1:5" x14ac:dyDescent="0.35">
      <c r="A10427">
        <v>2</v>
      </c>
      <c r="B10427" s="1" t="s">
        <v>5726</v>
      </c>
      <c r="C10427">
        <v>5448</v>
      </c>
      <c r="D10427" s="1" t="s">
        <v>10156</v>
      </c>
      <c r="E10427" s="20">
        <v>45149.838367083335</v>
      </c>
    </row>
    <row r="10428" spans="1:5" x14ac:dyDescent="0.35">
      <c r="A10428">
        <v>2</v>
      </c>
      <c r="B10428" s="1" t="s">
        <v>5726</v>
      </c>
      <c r="C10428">
        <v>3941</v>
      </c>
      <c r="D10428" s="1" t="s">
        <v>10157</v>
      </c>
      <c r="E10428" s="20">
        <v>45149.590700138891</v>
      </c>
    </row>
    <row r="10429" spans="1:5" x14ac:dyDescent="0.35">
      <c r="A10429">
        <v>2</v>
      </c>
      <c r="B10429" s="1" t="s">
        <v>5726</v>
      </c>
      <c r="C10429">
        <v>14734</v>
      </c>
      <c r="D10429" s="1" t="s">
        <v>10158</v>
      </c>
      <c r="E10429" s="20">
        <v>45143.406915358799</v>
      </c>
    </row>
    <row r="10430" spans="1:5" x14ac:dyDescent="0.35">
      <c r="A10430">
        <v>2</v>
      </c>
      <c r="B10430" s="1" t="s">
        <v>5726</v>
      </c>
      <c r="C10430">
        <v>6830</v>
      </c>
      <c r="D10430" s="1" t="s">
        <v>10159</v>
      </c>
      <c r="E10430" s="20">
        <v>45145.874713240744</v>
      </c>
    </row>
    <row r="10431" spans="1:5" x14ac:dyDescent="0.35">
      <c r="A10431">
        <v>2</v>
      </c>
      <c r="B10431" s="1" t="s">
        <v>5726</v>
      </c>
      <c r="C10431">
        <v>7536</v>
      </c>
      <c r="D10431" s="1" t="s">
        <v>10160</v>
      </c>
      <c r="E10431" s="20">
        <v>45148.395510949071</v>
      </c>
    </row>
    <row r="10432" spans="1:5" x14ac:dyDescent="0.35">
      <c r="A10432">
        <v>2</v>
      </c>
      <c r="B10432" s="1" t="s">
        <v>5726</v>
      </c>
      <c r="C10432">
        <v>6958</v>
      </c>
      <c r="D10432" s="1" t="s">
        <v>10162</v>
      </c>
      <c r="E10432" s="20">
        <v>45147.939409085651</v>
      </c>
    </row>
    <row r="10433" spans="1:5" x14ac:dyDescent="0.35">
      <c r="A10433">
        <v>2</v>
      </c>
      <c r="B10433" s="1" t="s">
        <v>5726</v>
      </c>
      <c r="C10433">
        <v>13859</v>
      </c>
      <c r="D10433" s="1" t="s">
        <v>10163</v>
      </c>
      <c r="E10433" s="20">
        <v>45146.580048865741</v>
      </c>
    </row>
    <row r="10434" spans="1:5" x14ac:dyDescent="0.35">
      <c r="A10434">
        <v>2</v>
      </c>
      <c r="B10434" s="1" t="s">
        <v>5726</v>
      </c>
      <c r="C10434">
        <v>6591</v>
      </c>
      <c r="D10434" s="1" t="s">
        <v>10164</v>
      </c>
      <c r="E10434" s="20">
        <v>45147.904748576388</v>
      </c>
    </row>
    <row r="10435" spans="1:5" x14ac:dyDescent="0.35">
      <c r="A10435">
        <v>2</v>
      </c>
      <c r="B10435" s="1" t="s">
        <v>5726</v>
      </c>
      <c r="C10435">
        <v>8392</v>
      </c>
      <c r="D10435" s="1" t="s">
        <v>10165</v>
      </c>
      <c r="E10435" s="20">
        <v>45150.07931940972</v>
      </c>
    </row>
    <row r="10436" spans="1:5" x14ac:dyDescent="0.35">
      <c r="A10436">
        <v>2</v>
      </c>
      <c r="B10436" s="1" t="s">
        <v>5726</v>
      </c>
      <c r="C10436">
        <v>1398</v>
      </c>
      <c r="D10436" s="1" t="s">
        <v>10166</v>
      </c>
      <c r="E10436" s="20">
        <v>45148.803021331019</v>
      </c>
    </row>
    <row r="10437" spans="1:5" x14ac:dyDescent="0.35">
      <c r="A10437">
        <v>2</v>
      </c>
      <c r="B10437" s="1" t="s">
        <v>5726</v>
      </c>
      <c r="C10437">
        <v>2278</v>
      </c>
      <c r="D10437" s="1" t="s">
        <v>10167</v>
      </c>
      <c r="E10437" s="20">
        <v>45148.80102752315</v>
      </c>
    </row>
    <row r="10438" spans="1:5" x14ac:dyDescent="0.35">
      <c r="A10438">
        <v>2</v>
      </c>
      <c r="B10438" s="1" t="s">
        <v>5726</v>
      </c>
      <c r="C10438">
        <v>6559</v>
      </c>
      <c r="D10438" s="1" t="s">
        <v>7574</v>
      </c>
      <c r="E10438" s="20">
        <v>45146.624983495371</v>
      </c>
    </row>
    <row r="10439" spans="1:5" x14ac:dyDescent="0.35">
      <c r="A10439">
        <v>2</v>
      </c>
      <c r="B10439" s="1" t="s">
        <v>5726</v>
      </c>
      <c r="C10439">
        <v>5671</v>
      </c>
      <c r="D10439" s="1" t="s">
        <v>10169</v>
      </c>
      <c r="E10439" s="20">
        <v>45148.70899486111</v>
      </c>
    </row>
    <row r="10440" spans="1:5" x14ac:dyDescent="0.35">
      <c r="A10440">
        <v>2</v>
      </c>
      <c r="B10440" s="1" t="s">
        <v>5726</v>
      </c>
      <c r="C10440">
        <v>5078</v>
      </c>
      <c r="D10440" s="1" t="s">
        <v>10171</v>
      </c>
      <c r="E10440" s="20">
        <v>45148.820120115743</v>
      </c>
    </row>
    <row r="10441" spans="1:5" x14ac:dyDescent="0.35">
      <c r="A10441">
        <v>2</v>
      </c>
      <c r="B10441" s="1" t="s">
        <v>5726</v>
      </c>
      <c r="C10441">
        <v>4327</v>
      </c>
      <c r="D10441" s="1" t="s">
        <v>7575</v>
      </c>
      <c r="E10441" s="20">
        <v>45139.729727407408</v>
      </c>
    </row>
    <row r="10442" spans="1:5" x14ac:dyDescent="0.35">
      <c r="A10442">
        <v>2</v>
      </c>
      <c r="B10442" s="1" t="s">
        <v>5726</v>
      </c>
      <c r="C10442">
        <v>2449</v>
      </c>
      <c r="D10442" s="1" t="s">
        <v>10172</v>
      </c>
      <c r="E10442" s="20">
        <v>45148.800821064811</v>
      </c>
    </row>
    <row r="10443" spans="1:5" x14ac:dyDescent="0.35">
      <c r="A10443">
        <v>2</v>
      </c>
      <c r="B10443" s="1" t="s">
        <v>5726</v>
      </c>
      <c r="C10443">
        <v>7601</v>
      </c>
      <c r="D10443" s="1" t="s">
        <v>10173</v>
      </c>
      <c r="E10443" s="20">
        <v>45148.800739351849</v>
      </c>
    </row>
    <row r="10444" spans="1:5" x14ac:dyDescent="0.35">
      <c r="A10444">
        <v>2</v>
      </c>
      <c r="B10444" s="1" t="s">
        <v>5726</v>
      </c>
      <c r="C10444">
        <v>13218</v>
      </c>
      <c r="D10444" s="1" t="s">
        <v>10174</v>
      </c>
      <c r="E10444" s="20">
        <v>45149.729144884259</v>
      </c>
    </row>
    <row r="10445" spans="1:5" x14ac:dyDescent="0.35">
      <c r="A10445">
        <v>2</v>
      </c>
      <c r="B10445" s="1" t="s">
        <v>5726</v>
      </c>
      <c r="C10445">
        <v>7389</v>
      </c>
      <c r="D10445" s="1" t="s">
        <v>10175</v>
      </c>
      <c r="E10445" s="20">
        <v>45148.741734201387</v>
      </c>
    </row>
    <row r="10446" spans="1:5" x14ac:dyDescent="0.35">
      <c r="A10446">
        <v>2</v>
      </c>
      <c r="B10446" s="1" t="s">
        <v>5726</v>
      </c>
      <c r="C10446">
        <v>6650</v>
      </c>
      <c r="D10446" s="1" t="s">
        <v>8039</v>
      </c>
      <c r="E10446" s="20">
        <v>45142.799200057867</v>
      </c>
    </row>
    <row r="10447" spans="1:5" x14ac:dyDescent="0.35">
      <c r="A10447">
        <v>2</v>
      </c>
      <c r="B10447" s="1" t="s">
        <v>5726</v>
      </c>
      <c r="C10447">
        <v>16001</v>
      </c>
      <c r="D10447" s="1" t="s">
        <v>10176</v>
      </c>
      <c r="E10447" s="20">
        <v>45145.793358576389</v>
      </c>
    </row>
    <row r="10448" spans="1:5" x14ac:dyDescent="0.35">
      <c r="A10448">
        <v>2</v>
      </c>
      <c r="B10448" s="1" t="s">
        <v>5726</v>
      </c>
      <c r="C10448">
        <v>12263</v>
      </c>
      <c r="D10448" s="1" t="s">
        <v>10177</v>
      </c>
      <c r="E10448" s="20">
        <v>45149.696264826387</v>
      </c>
    </row>
    <row r="10449" spans="1:5" x14ac:dyDescent="0.35">
      <c r="A10449">
        <v>2</v>
      </c>
      <c r="B10449" s="1" t="s">
        <v>5726</v>
      </c>
      <c r="C10449">
        <v>5499</v>
      </c>
      <c r="D10449" s="1" t="s">
        <v>10178</v>
      </c>
      <c r="E10449" s="20">
        <v>45148.9737015625</v>
      </c>
    </row>
    <row r="10450" spans="1:5" x14ac:dyDescent="0.35">
      <c r="A10450">
        <v>2</v>
      </c>
      <c r="B10450" s="1" t="s">
        <v>5726</v>
      </c>
      <c r="C10450">
        <v>9480</v>
      </c>
      <c r="D10450" s="1" t="s">
        <v>10179</v>
      </c>
      <c r="E10450" s="20">
        <v>45147.805239421294</v>
      </c>
    </row>
    <row r="10451" spans="1:5" x14ac:dyDescent="0.35">
      <c r="A10451">
        <v>2</v>
      </c>
      <c r="B10451" s="1" t="s">
        <v>5726</v>
      </c>
      <c r="C10451">
        <v>4719</v>
      </c>
      <c r="D10451" s="1" t="s">
        <v>10180</v>
      </c>
      <c r="E10451" s="20">
        <v>45142.06291119213</v>
      </c>
    </row>
    <row r="10452" spans="1:5" x14ac:dyDescent="0.35">
      <c r="A10452">
        <v>2</v>
      </c>
      <c r="B10452" s="1" t="s">
        <v>5726</v>
      </c>
      <c r="C10452">
        <v>9362</v>
      </c>
      <c r="D10452" s="1" t="s">
        <v>10181</v>
      </c>
      <c r="E10452" s="20">
        <v>45148.835811377314</v>
      </c>
    </row>
    <row r="10453" spans="1:5" x14ac:dyDescent="0.35">
      <c r="A10453">
        <v>2</v>
      </c>
      <c r="B10453" s="1" t="s">
        <v>5726</v>
      </c>
      <c r="C10453">
        <v>4356</v>
      </c>
      <c r="D10453" s="1" t="s">
        <v>10182</v>
      </c>
      <c r="E10453" s="20">
        <v>45145.908483530089</v>
      </c>
    </row>
    <row r="10454" spans="1:5" x14ac:dyDescent="0.35">
      <c r="A10454">
        <v>2</v>
      </c>
      <c r="B10454" s="1" t="s">
        <v>5726</v>
      </c>
      <c r="C10454">
        <v>2169</v>
      </c>
      <c r="D10454" s="1" t="s">
        <v>10183</v>
      </c>
      <c r="E10454" s="20">
        <v>45145.908221990743</v>
      </c>
    </row>
    <row r="10455" spans="1:5" x14ac:dyDescent="0.35">
      <c r="A10455">
        <v>2</v>
      </c>
      <c r="B10455" s="1" t="s">
        <v>5726</v>
      </c>
      <c r="C10455">
        <v>1902</v>
      </c>
      <c r="D10455" s="1" t="s">
        <v>7584</v>
      </c>
      <c r="E10455" s="20">
        <v>45142.033571562497</v>
      </c>
    </row>
    <row r="10456" spans="1:5" x14ac:dyDescent="0.35">
      <c r="A10456">
        <v>2</v>
      </c>
      <c r="B10456" s="1" t="s">
        <v>5726</v>
      </c>
      <c r="C10456">
        <v>5887</v>
      </c>
      <c r="D10456" s="1" t="s">
        <v>10184</v>
      </c>
      <c r="E10456" s="20">
        <v>45147.082632696758</v>
      </c>
    </row>
    <row r="10457" spans="1:5" x14ac:dyDescent="0.35">
      <c r="A10457">
        <v>2</v>
      </c>
      <c r="B10457" s="1" t="s">
        <v>5726</v>
      </c>
      <c r="C10457">
        <v>6821</v>
      </c>
      <c r="D10457" s="1" t="s">
        <v>8044</v>
      </c>
      <c r="E10457" s="20">
        <v>45142.812911863424</v>
      </c>
    </row>
    <row r="10458" spans="1:5" x14ac:dyDescent="0.35">
      <c r="A10458">
        <v>2</v>
      </c>
      <c r="B10458" s="1" t="s">
        <v>5726</v>
      </c>
      <c r="C10458">
        <v>5576</v>
      </c>
      <c r="D10458" s="1" t="s">
        <v>10187</v>
      </c>
      <c r="E10458" s="20">
        <v>45148.613222858796</v>
      </c>
    </row>
    <row r="10459" spans="1:5" x14ac:dyDescent="0.35">
      <c r="A10459">
        <v>2</v>
      </c>
      <c r="B10459" s="1" t="s">
        <v>5726</v>
      </c>
      <c r="C10459">
        <v>5785</v>
      </c>
      <c r="D10459" s="1" t="s">
        <v>10188</v>
      </c>
      <c r="E10459" s="20">
        <v>45149.587997129631</v>
      </c>
    </row>
    <row r="10460" spans="1:5" x14ac:dyDescent="0.35">
      <c r="A10460">
        <v>2</v>
      </c>
      <c r="B10460" s="1" t="s">
        <v>5726</v>
      </c>
      <c r="C10460">
        <v>3209</v>
      </c>
      <c r="D10460" s="1" t="s">
        <v>10189</v>
      </c>
      <c r="E10460" s="20">
        <v>45149.925236122683</v>
      </c>
    </row>
    <row r="10461" spans="1:5" x14ac:dyDescent="0.35">
      <c r="A10461">
        <v>2</v>
      </c>
      <c r="B10461" s="1" t="s">
        <v>5726</v>
      </c>
      <c r="C10461">
        <v>8090</v>
      </c>
      <c r="D10461" s="1" t="s">
        <v>8045</v>
      </c>
      <c r="E10461" s="20">
        <v>45143.83984872685</v>
      </c>
    </row>
    <row r="10462" spans="1:5" x14ac:dyDescent="0.35">
      <c r="A10462">
        <v>2</v>
      </c>
      <c r="B10462" s="1" t="s">
        <v>5726</v>
      </c>
      <c r="C10462">
        <v>5525</v>
      </c>
      <c r="D10462" s="1" t="s">
        <v>7585</v>
      </c>
      <c r="E10462" s="20">
        <v>45140.842707256947</v>
      </c>
    </row>
    <row r="10463" spans="1:5" x14ac:dyDescent="0.35">
      <c r="A10463">
        <v>2</v>
      </c>
      <c r="B10463" s="1" t="s">
        <v>5726</v>
      </c>
      <c r="C10463">
        <v>5757</v>
      </c>
      <c r="D10463" s="1" t="s">
        <v>10190</v>
      </c>
      <c r="E10463" s="20">
        <v>45148.958800497683</v>
      </c>
    </row>
    <row r="10464" spans="1:5" x14ac:dyDescent="0.35">
      <c r="A10464">
        <v>2</v>
      </c>
      <c r="B10464" s="1" t="s">
        <v>5726</v>
      </c>
      <c r="C10464">
        <v>4545</v>
      </c>
      <c r="D10464" s="1" t="s">
        <v>10191</v>
      </c>
      <c r="E10464" s="20">
        <v>45151.904949490738</v>
      </c>
    </row>
    <row r="10465" spans="1:5" x14ac:dyDescent="0.35">
      <c r="A10465">
        <v>2</v>
      </c>
      <c r="B10465" s="1" t="s">
        <v>5726</v>
      </c>
      <c r="C10465">
        <v>9460</v>
      </c>
      <c r="D10465" s="1" t="s">
        <v>10192</v>
      </c>
      <c r="E10465" s="20">
        <v>45141.971092118052</v>
      </c>
    </row>
    <row r="10466" spans="1:5" x14ac:dyDescent="0.35">
      <c r="A10466">
        <v>2</v>
      </c>
      <c r="B10466" s="1" t="s">
        <v>5726</v>
      </c>
      <c r="C10466">
        <v>11501</v>
      </c>
      <c r="D10466" s="1" t="s">
        <v>10193</v>
      </c>
      <c r="E10466" s="20">
        <v>45148.36495422454</v>
      </c>
    </row>
    <row r="10467" spans="1:5" x14ac:dyDescent="0.35">
      <c r="A10467">
        <v>2</v>
      </c>
      <c r="B10467" s="1" t="s">
        <v>5726</v>
      </c>
      <c r="C10467">
        <v>8475</v>
      </c>
      <c r="D10467" s="1" t="s">
        <v>9722</v>
      </c>
      <c r="E10467" s="20">
        <v>45144.724103877314</v>
      </c>
    </row>
    <row r="10468" spans="1:5" x14ac:dyDescent="0.35">
      <c r="A10468">
        <v>2</v>
      </c>
      <c r="B10468" s="1" t="s">
        <v>5726</v>
      </c>
      <c r="C10468">
        <v>14399</v>
      </c>
      <c r="D10468" s="1" t="s">
        <v>10194</v>
      </c>
      <c r="E10468" s="20">
        <v>45146.104926666667</v>
      </c>
    </row>
    <row r="10469" spans="1:5" x14ac:dyDescent="0.35">
      <c r="A10469">
        <v>2</v>
      </c>
      <c r="B10469" s="1" t="s">
        <v>5726</v>
      </c>
      <c r="C10469">
        <v>11500</v>
      </c>
      <c r="D10469" s="1" t="s">
        <v>7587</v>
      </c>
      <c r="E10469" s="20">
        <v>45139.878206921298</v>
      </c>
    </row>
    <row r="10470" spans="1:5" x14ac:dyDescent="0.35">
      <c r="A10470">
        <v>2</v>
      </c>
      <c r="B10470" s="1" t="s">
        <v>5726</v>
      </c>
      <c r="C10470">
        <v>10584</v>
      </c>
      <c r="D10470" s="1" t="s">
        <v>10195</v>
      </c>
      <c r="E10470" s="20">
        <v>45146.845156921299</v>
      </c>
    </row>
    <row r="10471" spans="1:5" x14ac:dyDescent="0.35">
      <c r="A10471">
        <v>2</v>
      </c>
      <c r="B10471" s="1" t="s">
        <v>5726</v>
      </c>
      <c r="C10471">
        <v>2403</v>
      </c>
      <c r="D10471" s="1" t="s">
        <v>10196</v>
      </c>
      <c r="E10471" s="20">
        <v>45145.369197118052</v>
      </c>
    </row>
    <row r="10472" spans="1:5" x14ac:dyDescent="0.35">
      <c r="A10472">
        <v>2</v>
      </c>
      <c r="B10472" s="1" t="s">
        <v>5726</v>
      </c>
      <c r="C10472">
        <v>3419</v>
      </c>
      <c r="D10472" s="1" t="s">
        <v>10197</v>
      </c>
      <c r="E10472" s="20">
        <v>45142.652079699074</v>
      </c>
    </row>
    <row r="10473" spans="1:5" x14ac:dyDescent="0.35">
      <c r="A10473">
        <v>2</v>
      </c>
      <c r="B10473" s="1" t="s">
        <v>5726</v>
      </c>
      <c r="C10473">
        <v>5684</v>
      </c>
      <c r="D10473" s="1" t="s">
        <v>7589</v>
      </c>
      <c r="E10473" s="20">
        <v>45141.698038877315</v>
      </c>
    </row>
    <row r="10474" spans="1:5" x14ac:dyDescent="0.35">
      <c r="A10474">
        <v>2</v>
      </c>
      <c r="B10474" s="1" t="s">
        <v>5726</v>
      </c>
      <c r="C10474">
        <v>6075</v>
      </c>
      <c r="D10474" s="1" t="s">
        <v>10199</v>
      </c>
      <c r="E10474" s="20">
        <v>45140.59203540509</v>
      </c>
    </row>
    <row r="10475" spans="1:5" x14ac:dyDescent="0.35">
      <c r="A10475">
        <v>2</v>
      </c>
      <c r="B10475" s="1" t="s">
        <v>5726</v>
      </c>
      <c r="C10475">
        <v>5454</v>
      </c>
      <c r="D10475" s="1" t="s">
        <v>7591</v>
      </c>
      <c r="E10475" s="20">
        <v>45141.60229234954</v>
      </c>
    </row>
    <row r="10476" spans="1:5" x14ac:dyDescent="0.35">
      <c r="A10476">
        <v>2</v>
      </c>
      <c r="B10476" s="1" t="s">
        <v>5726</v>
      </c>
      <c r="C10476">
        <v>4559</v>
      </c>
      <c r="D10476" s="1" t="s">
        <v>10200</v>
      </c>
      <c r="E10476" s="20">
        <v>45149.960396099537</v>
      </c>
    </row>
    <row r="10477" spans="1:5" x14ac:dyDescent="0.35">
      <c r="A10477">
        <v>2</v>
      </c>
      <c r="B10477" s="1" t="s">
        <v>5726</v>
      </c>
      <c r="C10477">
        <v>9590</v>
      </c>
      <c r="D10477" s="1" t="s">
        <v>10201</v>
      </c>
      <c r="E10477" s="20">
        <v>45151.330703368054</v>
      </c>
    </row>
    <row r="10478" spans="1:5" x14ac:dyDescent="0.35">
      <c r="A10478">
        <v>2</v>
      </c>
      <c r="B10478" s="1" t="s">
        <v>5726</v>
      </c>
      <c r="C10478">
        <v>2575</v>
      </c>
      <c r="D10478" s="1" t="s">
        <v>10202</v>
      </c>
      <c r="E10478" s="20">
        <v>45151.330764537037</v>
      </c>
    </row>
    <row r="10479" spans="1:5" x14ac:dyDescent="0.35">
      <c r="A10479">
        <v>2</v>
      </c>
      <c r="B10479" s="1" t="s">
        <v>5726</v>
      </c>
      <c r="C10479">
        <v>6862</v>
      </c>
      <c r="D10479" s="1" t="s">
        <v>10203</v>
      </c>
      <c r="E10479" s="20">
        <v>45150.033774641204</v>
      </c>
    </row>
    <row r="10480" spans="1:5" x14ac:dyDescent="0.35">
      <c r="A10480">
        <v>2</v>
      </c>
      <c r="B10480" s="1" t="s">
        <v>5726</v>
      </c>
      <c r="C10480">
        <v>145125</v>
      </c>
      <c r="D10480" s="1" t="s">
        <v>10204</v>
      </c>
      <c r="E10480" s="20">
        <v>45149.938876631946</v>
      </c>
    </row>
    <row r="10481" spans="1:5" x14ac:dyDescent="0.35">
      <c r="A10481">
        <v>2</v>
      </c>
      <c r="B10481" s="1" t="s">
        <v>5726</v>
      </c>
      <c r="C10481">
        <v>7799</v>
      </c>
      <c r="D10481" s="1" t="s">
        <v>10205</v>
      </c>
      <c r="E10481" s="20">
        <v>45149.375867152776</v>
      </c>
    </row>
    <row r="10482" spans="1:5" x14ac:dyDescent="0.35">
      <c r="A10482">
        <v>2</v>
      </c>
      <c r="B10482" s="1" t="s">
        <v>5726</v>
      </c>
      <c r="C10482">
        <v>8745</v>
      </c>
      <c r="D10482" s="1" t="s">
        <v>10206</v>
      </c>
      <c r="E10482" s="20">
        <v>45149.938878136571</v>
      </c>
    </row>
    <row r="10483" spans="1:5" x14ac:dyDescent="0.35">
      <c r="A10483">
        <v>2</v>
      </c>
      <c r="B10483" s="1" t="s">
        <v>5726</v>
      </c>
      <c r="C10483">
        <v>7381</v>
      </c>
      <c r="D10483" s="1" t="s">
        <v>8051</v>
      </c>
      <c r="E10483" s="20">
        <v>45139.93674222222</v>
      </c>
    </row>
    <row r="10484" spans="1:5" x14ac:dyDescent="0.35">
      <c r="A10484">
        <v>2</v>
      </c>
      <c r="B10484" s="1" t="s">
        <v>5726</v>
      </c>
      <c r="C10484">
        <v>21794</v>
      </c>
      <c r="D10484" s="1" t="s">
        <v>8052</v>
      </c>
      <c r="E10484" s="20">
        <v>45139.839052337964</v>
      </c>
    </row>
    <row r="10485" spans="1:5" x14ac:dyDescent="0.35">
      <c r="A10485">
        <v>2</v>
      </c>
      <c r="B10485" s="1" t="s">
        <v>5726</v>
      </c>
      <c r="C10485">
        <v>8917</v>
      </c>
      <c r="D10485" s="1" t="s">
        <v>10207</v>
      </c>
      <c r="E10485" s="20">
        <v>45146.873685208331</v>
      </c>
    </row>
    <row r="10486" spans="1:5" x14ac:dyDescent="0.35">
      <c r="A10486">
        <v>2</v>
      </c>
      <c r="B10486" s="1" t="s">
        <v>5726</v>
      </c>
      <c r="C10486">
        <v>3712</v>
      </c>
      <c r="D10486" s="1" t="s">
        <v>7595</v>
      </c>
      <c r="E10486" s="20">
        <v>45141.864952037038</v>
      </c>
    </row>
    <row r="10487" spans="1:5" x14ac:dyDescent="0.35">
      <c r="A10487">
        <v>2</v>
      </c>
      <c r="B10487" s="1" t="s">
        <v>5726</v>
      </c>
      <c r="C10487">
        <v>3536</v>
      </c>
      <c r="D10487" s="1" t="s">
        <v>10208</v>
      </c>
      <c r="E10487" s="20">
        <v>45146.498249247685</v>
      </c>
    </row>
    <row r="10488" spans="1:5" x14ac:dyDescent="0.35">
      <c r="A10488">
        <v>2</v>
      </c>
      <c r="B10488" s="1" t="s">
        <v>5726</v>
      </c>
      <c r="C10488">
        <v>7934</v>
      </c>
      <c r="D10488" s="1" t="s">
        <v>10209</v>
      </c>
      <c r="E10488" s="20">
        <v>45143.703152048613</v>
      </c>
    </row>
    <row r="10489" spans="1:5" x14ac:dyDescent="0.35">
      <c r="A10489">
        <v>2</v>
      </c>
      <c r="B10489" s="1" t="s">
        <v>5726</v>
      </c>
      <c r="C10489">
        <v>22720</v>
      </c>
      <c r="D10489" s="1" t="s">
        <v>9553</v>
      </c>
      <c r="E10489" s="20">
        <v>45140.752325567133</v>
      </c>
    </row>
    <row r="10490" spans="1:5" x14ac:dyDescent="0.35">
      <c r="A10490">
        <v>2</v>
      </c>
      <c r="B10490" s="1" t="s">
        <v>5726</v>
      </c>
      <c r="C10490">
        <v>4899</v>
      </c>
      <c r="D10490" s="1" t="s">
        <v>8055</v>
      </c>
      <c r="E10490" s="20">
        <v>45140.042651354168</v>
      </c>
    </row>
    <row r="10491" spans="1:5" x14ac:dyDescent="0.35">
      <c r="A10491">
        <v>2</v>
      </c>
      <c r="B10491" s="1" t="s">
        <v>5726</v>
      </c>
      <c r="C10491">
        <v>10255</v>
      </c>
      <c r="D10491" s="1" t="s">
        <v>10210</v>
      </c>
      <c r="E10491" s="20">
        <v>45147.89529335648</v>
      </c>
    </row>
    <row r="10492" spans="1:5" x14ac:dyDescent="0.35">
      <c r="A10492">
        <v>2</v>
      </c>
      <c r="B10492" s="1" t="s">
        <v>5726</v>
      </c>
      <c r="C10492">
        <v>12120</v>
      </c>
      <c r="D10492" s="1" t="s">
        <v>10211</v>
      </c>
      <c r="E10492" s="20">
        <v>45146.808612349538</v>
      </c>
    </row>
    <row r="10493" spans="1:5" x14ac:dyDescent="0.35">
      <c r="A10493">
        <v>2</v>
      </c>
      <c r="B10493" s="1" t="s">
        <v>5726</v>
      </c>
      <c r="C10493">
        <v>6637</v>
      </c>
      <c r="D10493" s="1" t="s">
        <v>10212</v>
      </c>
      <c r="E10493" s="20">
        <v>45151.832530601852</v>
      </c>
    </row>
    <row r="10494" spans="1:5" x14ac:dyDescent="0.35">
      <c r="A10494">
        <v>2</v>
      </c>
      <c r="B10494" s="1" t="s">
        <v>5726</v>
      </c>
      <c r="C10494">
        <v>7440</v>
      </c>
      <c r="D10494" s="1" t="s">
        <v>10213</v>
      </c>
      <c r="E10494" s="20">
        <v>45150.162313703702</v>
      </c>
    </row>
    <row r="10495" spans="1:5" x14ac:dyDescent="0.35">
      <c r="A10495">
        <v>2</v>
      </c>
      <c r="B10495" s="1" t="s">
        <v>5726</v>
      </c>
      <c r="C10495">
        <v>19897</v>
      </c>
      <c r="D10495" s="1" t="s">
        <v>10214</v>
      </c>
      <c r="E10495" s="20">
        <v>45148.663128819448</v>
      </c>
    </row>
    <row r="10496" spans="1:5" x14ac:dyDescent="0.35">
      <c r="A10496">
        <v>2</v>
      </c>
      <c r="B10496" s="1" t="s">
        <v>5726</v>
      </c>
      <c r="C10496">
        <v>4940</v>
      </c>
      <c r="D10496" s="1" t="s">
        <v>10215</v>
      </c>
      <c r="E10496" s="20">
        <v>45146.690153437499</v>
      </c>
    </row>
    <row r="10497" spans="1:5" x14ac:dyDescent="0.35">
      <c r="A10497">
        <v>2</v>
      </c>
      <c r="B10497" s="1" t="s">
        <v>5726</v>
      </c>
      <c r="C10497">
        <v>36744</v>
      </c>
      <c r="D10497" s="1" t="s">
        <v>10216</v>
      </c>
      <c r="E10497" s="20">
        <v>45140.478607025463</v>
      </c>
    </row>
    <row r="10498" spans="1:5" x14ac:dyDescent="0.35">
      <c r="A10498">
        <v>2</v>
      </c>
      <c r="B10498" s="1" t="s">
        <v>5726</v>
      </c>
      <c r="C10498">
        <v>12919</v>
      </c>
      <c r="D10498" s="1" t="s">
        <v>10217</v>
      </c>
      <c r="E10498" s="20">
        <v>45141.813652685189</v>
      </c>
    </row>
    <row r="10499" spans="1:5" x14ac:dyDescent="0.35">
      <c r="A10499">
        <v>2</v>
      </c>
      <c r="B10499" s="1" t="s">
        <v>5726</v>
      </c>
      <c r="C10499">
        <v>10548</v>
      </c>
      <c r="D10499" s="1" t="s">
        <v>7602</v>
      </c>
      <c r="E10499" s="20">
        <v>45140.06858525463</v>
      </c>
    </row>
    <row r="10500" spans="1:5" x14ac:dyDescent="0.35">
      <c r="A10500">
        <v>2</v>
      </c>
      <c r="B10500" s="1" t="s">
        <v>5726</v>
      </c>
      <c r="C10500">
        <v>2120</v>
      </c>
      <c r="D10500" s="1" t="s">
        <v>10218</v>
      </c>
      <c r="E10500" s="20">
        <v>45147.846144733798</v>
      </c>
    </row>
    <row r="10501" spans="1:5" x14ac:dyDescent="0.35">
      <c r="A10501">
        <v>2</v>
      </c>
      <c r="B10501" s="1" t="s">
        <v>5726</v>
      </c>
      <c r="C10501">
        <v>10144</v>
      </c>
      <c r="D10501" s="1" t="s">
        <v>10219</v>
      </c>
      <c r="E10501" s="20">
        <v>45148.647217662037</v>
      </c>
    </row>
    <row r="10502" spans="1:5" x14ac:dyDescent="0.35">
      <c r="A10502">
        <v>2</v>
      </c>
      <c r="B10502" s="1" t="s">
        <v>5726</v>
      </c>
      <c r="C10502">
        <v>8877</v>
      </c>
      <c r="D10502" s="1" t="s">
        <v>10220</v>
      </c>
      <c r="E10502" s="20">
        <v>45143.714022870372</v>
      </c>
    </row>
    <row r="10503" spans="1:5" x14ac:dyDescent="0.35">
      <c r="A10503">
        <v>2</v>
      </c>
      <c r="B10503" s="1" t="s">
        <v>5726</v>
      </c>
      <c r="C10503">
        <v>3547</v>
      </c>
      <c r="D10503" s="1" t="s">
        <v>10221</v>
      </c>
      <c r="E10503" s="20">
        <v>45143.904741851853</v>
      </c>
    </row>
    <row r="10504" spans="1:5" x14ac:dyDescent="0.35">
      <c r="A10504">
        <v>2</v>
      </c>
      <c r="B10504" s="1" t="s">
        <v>5726</v>
      </c>
      <c r="C10504">
        <v>7319</v>
      </c>
      <c r="D10504" s="1" t="s">
        <v>10222</v>
      </c>
      <c r="E10504" s="20">
        <v>45144.670190856479</v>
      </c>
    </row>
    <row r="10505" spans="1:5" x14ac:dyDescent="0.35">
      <c r="A10505">
        <v>2</v>
      </c>
      <c r="B10505" s="1" t="s">
        <v>5726</v>
      </c>
      <c r="C10505">
        <v>5077</v>
      </c>
      <c r="D10505" s="1" t="s">
        <v>10223</v>
      </c>
      <c r="E10505" s="20">
        <v>45148.026103136574</v>
      </c>
    </row>
    <row r="10506" spans="1:5" x14ac:dyDescent="0.35">
      <c r="A10506">
        <v>2</v>
      </c>
      <c r="B10506" s="1" t="s">
        <v>5726</v>
      </c>
      <c r="C10506">
        <v>5979</v>
      </c>
      <c r="D10506" s="1" t="s">
        <v>8059</v>
      </c>
      <c r="E10506" s="20">
        <v>45141.38378236111</v>
      </c>
    </row>
    <row r="10507" spans="1:5" x14ac:dyDescent="0.35">
      <c r="A10507">
        <v>2</v>
      </c>
      <c r="B10507" s="1" t="s">
        <v>5726</v>
      </c>
      <c r="C10507">
        <v>1448</v>
      </c>
      <c r="D10507" s="1" t="s">
        <v>10224</v>
      </c>
      <c r="E10507" s="20">
        <v>45145.995267604165</v>
      </c>
    </row>
    <row r="10508" spans="1:5" x14ac:dyDescent="0.35">
      <c r="A10508">
        <v>2</v>
      </c>
      <c r="B10508" s="1" t="s">
        <v>5726</v>
      </c>
      <c r="C10508">
        <v>7419</v>
      </c>
      <c r="D10508" s="1" t="s">
        <v>7604</v>
      </c>
      <c r="E10508" s="20">
        <v>45140.478546724538</v>
      </c>
    </row>
    <row r="10509" spans="1:5" x14ac:dyDescent="0.35">
      <c r="A10509">
        <v>2</v>
      </c>
      <c r="B10509" s="1" t="s">
        <v>5726</v>
      </c>
      <c r="C10509">
        <v>5862</v>
      </c>
      <c r="D10509" s="1" t="s">
        <v>10225</v>
      </c>
      <c r="E10509" s="20">
        <v>45149.615170300924</v>
      </c>
    </row>
    <row r="10510" spans="1:5" x14ac:dyDescent="0.35">
      <c r="A10510">
        <v>2</v>
      </c>
      <c r="B10510" s="1" t="s">
        <v>5726</v>
      </c>
      <c r="C10510">
        <v>7514</v>
      </c>
      <c r="D10510" s="1" t="s">
        <v>8060</v>
      </c>
      <c r="E10510" s="20">
        <v>45140.066042384256</v>
      </c>
    </row>
    <row r="10511" spans="1:5" x14ac:dyDescent="0.35">
      <c r="A10511">
        <v>2</v>
      </c>
      <c r="B10511" s="1" t="s">
        <v>5726</v>
      </c>
      <c r="C10511">
        <v>7281</v>
      </c>
      <c r="D10511" s="1" t="s">
        <v>10226</v>
      </c>
      <c r="E10511" s="20">
        <v>45141.845021793983</v>
      </c>
    </row>
    <row r="10512" spans="1:5" x14ac:dyDescent="0.35">
      <c r="A10512">
        <v>2</v>
      </c>
      <c r="B10512" s="1" t="s">
        <v>5726</v>
      </c>
      <c r="C10512">
        <v>1696</v>
      </c>
      <c r="D10512" s="1" t="s">
        <v>10227</v>
      </c>
      <c r="E10512" s="20">
        <v>45151.077464733797</v>
      </c>
    </row>
    <row r="10513" spans="1:5" x14ac:dyDescent="0.35">
      <c r="A10513">
        <v>2</v>
      </c>
      <c r="B10513" s="1" t="s">
        <v>5726</v>
      </c>
      <c r="C10513">
        <v>31351</v>
      </c>
      <c r="D10513" s="1" t="s">
        <v>10228</v>
      </c>
      <c r="E10513" s="20">
        <v>45139.707864212964</v>
      </c>
    </row>
    <row r="10514" spans="1:5" x14ac:dyDescent="0.35">
      <c r="A10514">
        <v>2</v>
      </c>
      <c r="B10514" s="1" t="s">
        <v>5726</v>
      </c>
      <c r="C10514">
        <v>3626</v>
      </c>
      <c r="D10514" s="1" t="s">
        <v>10229</v>
      </c>
      <c r="E10514" s="20">
        <v>45147.857883101853</v>
      </c>
    </row>
    <row r="10515" spans="1:5" x14ac:dyDescent="0.35">
      <c r="A10515">
        <v>2</v>
      </c>
      <c r="B10515" s="1" t="s">
        <v>5726</v>
      </c>
      <c r="C10515">
        <v>8049</v>
      </c>
      <c r="D10515" s="1" t="s">
        <v>8063</v>
      </c>
      <c r="E10515" s="20">
        <v>45139.707744560183</v>
      </c>
    </row>
    <row r="10516" spans="1:5" x14ac:dyDescent="0.35">
      <c r="A10516">
        <v>2</v>
      </c>
      <c r="B10516" s="1" t="s">
        <v>5726</v>
      </c>
      <c r="C10516">
        <v>15588</v>
      </c>
      <c r="D10516" s="1" t="s">
        <v>10230</v>
      </c>
      <c r="E10516" s="20">
        <v>45142.041363009259</v>
      </c>
    </row>
    <row r="10517" spans="1:5" x14ac:dyDescent="0.35">
      <c r="A10517">
        <v>2</v>
      </c>
      <c r="B10517" s="1" t="s">
        <v>5726</v>
      </c>
      <c r="C10517">
        <v>6994</v>
      </c>
      <c r="D10517" s="1" t="s">
        <v>10231</v>
      </c>
      <c r="E10517" s="20">
        <v>45144.823174618054</v>
      </c>
    </row>
    <row r="10518" spans="1:5" x14ac:dyDescent="0.35">
      <c r="A10518">
        <v>2</v>
      </c>
      <c r="B10518" s="1" t="s">
        <v>5726</v>
      </c>
      <c r="C10518">
        <v>11104</v>
      </c>
      <c r="D10518" s="1" t="s">
        <v>10232</v>
      </c>
      <c r="E10518" s="20">
        <v>45150.361900567128</v>
      </c>
    </row>
    <row r="10519" spans="1:5" x14ac:dyDescent="0.35">
      <c r="A10519">
        <v>2</v>
      </c>
      <c r="B10519" s="1" t="s">
        <v>5726</v>
      </c>
      <c r="C10519">
        <v>5675</v>
      </c>
      <c r="D10519" s="1" t="s">
        <v>8067</v>
      </c>
      <c r="E10519" s="20">
        <v>45145.998951805559</v>
      </c>
    </row>
    <row r="10520" spans="1:5" x14ac:dyDescent="0.35">
      <c r="A10520">
        <v>2</v>
      </c>
      <c r="B10520" s="1" t="s">
        <v>5726</v>
      </c>
      <c r="C10520">
        <v>9001</v>
      </c>
      <c r="D10520" s="1" t="s">
        <v>8068</v>
      </c>
      <c r="E10520" s="20">
        <v>45143.091179467592</v>
      </c>
    </row>
    <row r="10521" spans="1:5" x14ac:dyDescent="0.35">
      <c r="A10521">
        <v>2</v>
      </c>
      <c r="B10521" s="1" t="s">
        <v>5726</v>
      </c>
      <c r="C10521">
        <v>6112</v>
      </c>
      <c r="D10521" s="1" t="s">
        <v>8072</v>
      </c>
      <c r="E10521" s="20">
        <v>45142.888520729168</v>
      </c>
    </row>
    <row r="10522" spans="1:5" x14ac:dyDescent="0.35">
      <c r="A10522">
        <v>2</v>
      </c>
      <c r="B10522" s="1" t="s">
        <v>5726</v>
      </c>
      <c r="C10522">
        <v>14387</v>
      </c>
      <c r="D10522" s="1" t="s">
        <v>10233</v>
      </c>
      <c r="E10522" s="20">
        <v>45142.935703067131</v>
      </c>
    </row>
    <row r="10523" spans="1:5" x14ac:dyDescent="0.35">
      <c r="A10523">
        <v>2</v>
      </c>
      <c r="B10523" s="1" t="s">
        <v>5726</v>
      </c>
      <c r="C10523">
        <v>4995</v>
      </c>
      <c r="D10523" s="1" t="s">
        <v>10234</v>
      </c>
      <c r="E10523" s="20">
        <v>45141.837501643517</v>
      </c>
    </row>
    <row r="10524" spans="1:5" x14ac:dyDescent="0.35">
      <c r="A10524">
        <v>2</v>
      </c>
      <c r="B10524" s="1" t="s">
        <v>5726</v>
      </c>
      <c r="C10524">
        <v>4258</v>
      </c>
      <c r="D10524" s="1" t="s">
        <v>10235</v>
      </c>
      <c r="E10524" s="20">
        <v>45142.850103159719</v>
      </c>
    </row>
    <row r="10525" spans="1:5" x14ac:dyDescent="0.35">
      <c r="A10525">
        <v>2</v>
      </c>
      <c r="B10525" s="1" t="s">
        <v>5726</v>
      </c>
      <c r="C10525">
        <v>2234</v>
      </c>
      <c r="D10525" s="1" t="s">
        <v>10236</v>
      </c>
      <c r="E10525" s="20">
        <v>45142.972642766203</v>
      </c>
    </row>
    <row r="10526" spans="1:5" x14ac:dyDescent="0.35">
      <c r="A10526">
        <v>2</v>
      </c>
      <c r="B10526" s="1" t="s">
        <v>5726</v>
      </c>
      <c r="C10526">
        <v>9378</v>
      </c>
      <c r="D10526" s="1" t="s">
        <v>7619</v>
      </c>
      <c r="E10526" s="20">
        <v>45146.915808344907</v>
      </c>
    </row>
    <row r="10527" spans="1:5" x14ac:dyDescent="0.35">
      <c r="A10527">
        <v>2</v>
      </c>
      <c r="B10527" s="1" t="s">
        <v>5726</v>
      </c>
      <c r="C10527">
        <v>7571</v>
      </c>
      <c r="D10527" s="1" t="s">
        <v>8082</v>
      </c>
      <c r="E10527" s="20">
        <v>45146.57470070602</v>
      </c>
    </row>
    <row r="10528" spans="1:5" x14ac:dyDescent="0.35">
      <c r="A10528">
        <v>2</v>
      </c>
      <c r="B10528" s="1" t="s">
        <v>5726</v>
      </c>
      <c r="C10528">
        <v>30197</v>
      </c>
      <c r="D10528" s="1" t="s">
        <v>10238</v>
      </c>
      <c r="E10528" s="20">
        <v>45142.899659131945</v>
      </c>
    </row>
    <row r="10529" spans="1:5" x14ac:dyDescent="0.35">
      <c r="A10529">
        <v>2</v>
      </c>
      <c r="B10529" s="1" t="s">
        <v>5726</v>
      </c>
      <c r="C10529">
        <v>3480</v>
      </c>
      <c r="D10529" s="1" t="s">
        <v>10239</v>
      </c>
      <c r="E10529" s="20">
        <v>45145.892791817132</v>
      </c>
    </row>
    <row r="10530" spans="1:5" x14ac:dyDescent="0.35">
      <c r="A10530">
        <v>2</v>
      </c>
      <c r="B10530" s="1" t="s">
        <v>5726</v>
      </c>
      <c r="C10530">
        <v>4669</v>
      </c>
      <c r="D10530" s="1" t="s">
        <v>8083</v>
      </c>
      <c r="E10530" s="20">
        <v>45142.964573541663</v>
      </c>
    </row>
    <row r="10531" spans="1:5" x14ac:dyDescent="0.35">
      <c r="A10531">
        <v>2</v>
      </c>
      <c r="B10531" s="1" t="s">
        <v>5726</v>
      </c>
      <c r="C10531">
        <v>9474</v>
      </c>
      <c r="D10531" s="1" t="s">
        <v>8084</v>
      </c>
      <c r="E10531" s="20">
        <v>45139.863424351854</v>
      </c>
    </row>
    <row r="10532" spans="1:5" x14ac:dyDescent="0.35">
      <c r="A10532">
        <v>2</v>
      </c>
      <c r="B10532" s="1" t="s">
        <v>5726</v>
      </c>
      <c r="C10532">
        <v>5765</v>
      </c>
      <c r="D10532" s="1" t="s">
        <v>8085</v>
      </c>
      <c r="E10532" s="20">
        <v>45142.935589409724</v>
      </c>
    </row>
    <row r="10533" spans="1:5" x14ac:dyDescent="0.35">
      <c r="A10533">
        <v>2</v>
      </c>
      <c r="B10533" s="1" t="s">
        <v>5726</v>
      </c>
      <c r="C10533">
        <v>9070</v>
      </c>
      <c r="D10533" s="1" t="s">
        <v>7620</v>
      </c>
      <c r="E10533" s="20">
        <v>45146.831690023151</v>
      </c>
    </row>
    <row r="10534" spans="1:5" x14ac:dyDescent="0.35">
      <c r="A10534">
        <v>2</v>
      </c>
      <c r="B10534" s="1" t="s">
        <v>5726</v>
      </c>
      <c r="C10534">
        <v>8578</v>
      </c>
      <c r="D10534" s="1" t="s">
        <v>10240</v>
      </c>
      <c r="E10534" s="20">
        <v>45149.440448831017</v>
      </c>
    </row>
    <row r="10535" spans="1:5" x14ac:dyDescent="0.35">
      <c r="A10535">
        <v>2</v>
      </c>
      <c r="B10535" s="1" t="s">
        <v>5726</v>
      </c>
      <c r="C10535">
        <v>10268</v>
      </c>
      <c r="D10535" s="1" t="s">
        <v>10241</v>
      </c>
      <c r="E10535" s="20">
        <v>45148.620651840276</v>
      </c>
    </row>
    <row r="10536" spans="1:5" x14ac:dyDescent="0.35">
      <c r="A10536">
        <v>2</v>
      </c>
      <c r="B10536" s="1" t="s">
        <v>5726</v>
      </c>
      <c r="C10536">
        <v>11481</v>
      </c>
      <c r="D10536" s="1" t="s">
        <v>7624</v>
      </c>
      <c r="E10536" s="20">
        <v>45140.465564027778</v>
      </c>
    </row>
    <row r="10537" spans="1:5" x14ac:dyDescent="0.35">
      <c r="A10537">
        <v>2</v>
      </c>
      <c r="B10537" s="1" t="s">
        <v>5726</v>
      </c>
      <c r="C10537">
        <v>10557</v>
      </c>
      <c r="D10537" s="1" t="s">
        <v>8088</v>
      </c>
      <c r="E10537" s="20">
        <v>45140.912238854165</v>
      </c>
    </row>
    <row r="10538" spans="1:5" x14ac:dyDescent="0.35">
      <c r="A10538">
        <v>2</v>
      </c>
      <c r="B10538" s="1" t="s">
        <v>5726</v>
      </c>
      <c r="C10538">
        <v>4078</v>
      </c>
      <c r="D10538" s="1" t="s">
        <v>10242</v>
      </c>
      <c r="E10538" s="20">
        <v>45149.405368402775</v>
      </c>
    </row>
    <row r="10539" spans="1:5" x14ac:dyDescent="0.35">
      <c r="A10539">
        <v>2</v>
      </c>
      <c r="B10539" s="1" t="s">
        <v>5726</v>
      </c>
      <c r="C10539">
        <v>5291</v>
      </c>
      <c r="D10539" s="1" t="s">
        <v>7626</v>
      </c>
      <c r="E10539" s="20">
        <v>45142.937958206021</v>
      </c>
    </row>
    <row r="10540" spans="1:5" x14ac:dyDescent="0.35">
      <c r="A10540">
        <v>2</v>
      </c>
      <c r="B10540" s="1" t="s">
        <v>5726</v>
      </c>
      <c r="C10540">
        <v>7397</v>
      </c>
      <c r="D10540" s="1" t="s">
        <v>8090</v>
      </c>
      <c r="E10540" s="20">
        <v>45141.836574340276</v>
      </c>
    </row>
    <row r="10541" spans="1:5" x14ac:dyDescent="0.35">
      <c r="A10541">
        <v>2</v>
      </c>
      <c r="B10541" s="1" t="s">
        <v>5726</v>
      </c>
      <c r="C10541">
        <v>8008</v>
      </c>
      <c r="D10541" s="1" t="s">
        <v>8091</v>
      </c>
      <c r="E10541" s="20">
        <v>45140.835789317127</v>
      </c>
    </row>
    <row r="10542" spans="1:5" x14ac:dyDescent="0.35">
      <c r="A10542">
        <v>2</v>
      </c>
      <c r="B10542" s="1" t="s">
        <v>5726</v>
      </c>
      <c r="C10542">
        <v>6842</v>
      </c>
      <c r="D10542" s="1" t="s">
        <v>7628</v>
      </c>
      <c r="E10542" s="20">
        <v>45147.067856620371</v>
      </c>
    </row>
    <row r="10543" spans="1:5" x14ac:dyDescent="0.35">
      <c r="A10543">
        <v>2</v>
      </c>
      <c r="B10543" s="1" t="s">
        <v>5726</v>
      </c>
      <c r="C10543">
        <v>2987</v>
      </c>
      <c r="D10543" s="1" t="s">
        <v>7630</v>
      </c>
      <c r="E10543" s="20">
        <v>45139.467724467591</v>
      </c>
    </row>
    <row r="10544" spans="1:5" x14ac:dyDescent="0.35">
      <c r="A10544">
        <v>2</v>
      </c>
      <c r="B10544" s="1" t="s">
        <v>5726</v>
      </c>
      <c r="C10544">
        <v>27704</v>
      </c>
      <c r="D10544" s="1" t="s">
        <v>10244</v>
      </c>
      <c r="E10544" s="20">
        <v>45141.449848379627</v>
      </c>
    </row>
    <row r="10545" spans="1:5" x14ac:dyDescent="0.35">
      <c r="A10545">
        <v>2</v>
      </c>
      <c r="B10545" s="1" t="s">
        <v>5726</v>
      </c>
      <c r="C10545">
        <v>11309</v>
      </c>
      <c r="D10545" s="1" t="s">
        <v>8093</v>
      </c>
      <c r="E10545" s="20">
        <v>45139.97667773148</v>
      </c>
    </row>
    <row r="10546" spans="1:5" x14ac:dyDescent="0.35">
      <c r="A10546">
        <v>2</v>
      </c>
      <c r="B10546" s="1" t="s">
        <v>5726</v>
      </c>
      <c r="C10546">
        <v>7743</v>
      </c>
      <c r="D10546" s="1" t="s">
        <v>7634</v>
      </c>
      <c r="E10546" s="20">
        <v>45141.832736701392</v>
      </c>
    </row>
    <row r="10547" spans="1:5" x14ac:dyDescent="0.35">
      <c r="A10547">
        <v>2</v>
      </c>
      <c r="B10547" s="1" t="s">
        <v>5726</v>
      </c>
      <c r="C10547">
        <v>7281</v>
      </c>
      <c r="D10547" s="1" t="s">
        <v>8094</v>
      </c>
      <c r="E10547" s="20">
        <v>45142.833808229167</v>
      </c>
    </row>
    <row r="10548" spans="1:5" x14ac:dyDescent="0.35">
      <c r="A10548">
        <v>2</v>
      </c>
      <c r="B10548" s="1" t="s">
        <v>5726</v>
      </c>
      <c r="C10548">
        <v>1121</v>
      </c>
      <c r="D10548" s="1" t="s">
        <v>10246</v>
      </c>
      <c r="E10548" s="20">
        <v>45147.815841296295</v>
      </c>
    </row>
    <row r="10549" spans="1:5" x14ac:dyDescent="0.35">
      <c r="A10549">
        <v>2</v>
      </c>
      <c r="B10549" s="1" t="s">
        <v>5726</v>
      </c>
      <c r="C10549">
        <v>1302</v>
      </c>
      <c r="D10549" s="1" t="s">
        <v>10247</v>
      </c>
      <c r="E10549" s="20">
        <v>45147.815893715277</v>
      </c>
    </row>
    <row r="10550" spans="1:5" x14ac:dyDescent="0.35">
      <c r="A10550">
        <v>2</v>
      </c>
      <c r="B10550" s="1" t="s">
        <v>5726</v>
      </c>
      <c r="C10550">
        <v>7252</v>
      </c>
      <c r="D10550" s="1" t="s">
        <v>10248</v>
      </c>
      <c r="E10550" s="20">
        <v>45148.97081097222</v>
      </c>
    </row>
    <row r="10551" spans="1:5" x14ac:dyDescent="0.35">
      <c r="A10551">
        <v>2</v>
      </c>
      <c r="B10551" s="1" t="s">
        <v>5726</v>
      </c>
      <c r="C10551">
        <v>7549</v>
      </c>
      <c r="D10551" s="1" t="s">
        <v>10250</v>
      </c>
      <c r="E10551" s="20">
        <v>45147.913989918983</v>
      </c>
    </row>
    <row r="10552" spans="1:5" x14ac:dyDescent="0.35">
      <c r="A10552">
        <v>2</v>
      </c>
      <c r="B10552" s="1" t="s">
        <v>5726</v>
      </c>
      <c r="C10552">
        <v>12776</v>
      </c>
      <c r="D10552" s="1" t="s">
        <v>8096</v>
      </c>
      <c r="E10552" s="20">
        <v>45139.843563530092</v>
      </c>
    </row>
    <row r="10553" spans="1:5" x14ac:dyDescent="0.35">
      <c r="A10553">
        <v>2</v>
      </c>
      <c r="B10553" s="1" t="s">
        <v>5726</v>
      </c>
      <c r="C10553">
        <v>11947</v>
      </c>
      <c r="D10553" s="1" t="s">
        <v>10251</v>
      </c>
      <c r="E10553" s="20">
        <v>45141.449811585648</v>
      </c>
    </row>
    <row r="10554" spans="1:5" x14ac:dyDescent="0.35">
      <c r="A10554">
        <v>2</v>
      </c>
      <c r="B10554" s="1" t="s">
        <v>5726</v>
      </c>
      <c r="C10554">
        <v>6024</v>
      </c>
      <c r="D10554" s="1" t="s">
        <v>10252</v>
      </c>
      <c r="E10554" s="20">
        <v>45147.735350891206</v>
      </c>
    </row>
    <row r="10555" spans="1:5" x14ac:dyDescent="0.35">
      <c r="A10555">
        <v>2</v>
      </c>
      <c r="B10555" s="1" t="s">
        <v>5726</v>
      </c>
      <c r="C10555">
        <v>7052</v>
      </c>
      <c r="D10555" s="1" t="s">
        <v>7640</v>
      </c>
      <c r="E10555" s="20">
        <v>45143.575755393518</v>
      </c>
    </row>
    <row r="10556" spans="1:5" x14ac:dyDescent="0.35">
      <c r="A10556">
        <v>2</v>
      </c>
      <c r="B10556" s="1" t="s">
        <v>5726</v>
      </c>
      <c r="C10556">
        <v>4187</v>
      </c>
      <c r="D10556" s="1" t="s">
        <v>8100</v>
      </c>
      <c r="E10556" s="20">
        <v>45142.954374398149</v>
      </c>
    </row>
    <row r="10557" spans="1:5" x14ac:dyDescent="0.35">
      <c r="A10557">
        <v>2</v>
      </c>
      <c r="B10557" s="1" t="s">
        <v>5726</v>
      </c>
      <c r="C10557">
        <v>8750</v>
      </c>
      <c r="D10557" s="1" t="s">
        <v>10254</v>
      </c>
      <c r="E10557" s="20">
        <v>45148.898747245374</v>
      </c>
    </row>
    <row r="10558" spans="1:5" x14ac:dyDescent="0.35">
      <c r="A10558">
        <v>2</v>
      </c>
      <c r="B10558" s="1" t="s">
        <v>5726</v>
      </c>
      <c r="C10558">
        <v>5294</v>
      </c>
      <c r="D10558" s="1" t="s">
        <v>10255</v>
      </c>
      <c r="E10558" s="20">
        <v>45148.923147499998</v>
      </c>
    </row>
    <row r="10559" spans="1:5" x14ac:dyDescent="0.35">
      <c r="A10559">
        <v>2</v>
      </c>
      <c r="B10559" s="1" t="s">
        <v>5726</v>
      </c>
      <c r="C10559">
        <v>8403</v>
      </c>
      <c r="D10559" s="1" t="s">
        <v>7647</v>
      </c>
      <c r="E10559" s="20">
        <v>45140.934370324074</v>
      </c>
    </row>
    <row r="10560" spans="1:5" x14ac:dyDescent="0.35">
      <c r="A10560">
        <v>2</v>
      </c>
      <c r="B10560" s="1" t="s">
        <v>5726</v>
      </c>
      <c r="C10560">
        <v>5595</v>
      </c>
      <c r="D10560" s="1" t="s">
        <v>7648</v>
      </c>
      <c r="E10560" s="20">
        <v>45141.834423611108</v>
      </c>
    </row>
    <row r="10561" spans="1:5" x14ac:dyDescent="0.35">
      <c r="A10561">
        <v>2</v>
      </c>
      <c r="B10561" s="1" t="s">
        <v>5726</v>
      </c>
      <c r="C10561">
        <v>10876</v>
      </c>
      <c r="D10561" s="1" t="s">
        <v>8102</v>
      </c>
      <c r="E10561" s="20">
        <v>45141.900987395835</v>
      </c>
    </row>
    <row r="10562" spans="1:5" x14ac:dyDescent="0.35">
      <c r="A10562">
        <v>2</v>
      </c>
      <c r="B10562" s="1" t="s">
        <v>5726</v>
      </c>
      <c r="C10562">
        <v>3493</v>
      </c>
      <c r="D10562" s="1" t="s">
        <v>9569</v>
      </c>
      <c r="E10562" s="20">
        <v>45143.086503009261</v>
      </c>
    </row>
    <row r="10563" spans="1:5" x14ac:dyDescent="0.35">
      <c r="A10563">
        <v>2</v>
      </c>
      <c r="B10563" s="1" t="s">
        <v>5726</v>
      </c>
      <c r="C10563">
        <v>6434</v>
      </c>
      <c r="D10563" s="1" t="s">
        <v>7650</v>
      </c>
      <c r="E10563" s="20">
        <v>45147.523358182872</v>
      </c>
    </row>
    <row r="10564" spans="1:5" x14ac:dyDescent="0.35">
      <c r="A10564">
        <v>2</v>
      </c>
      <c r="B10564" s="1" t="s">
        <v>5726</v>
      </c>
      <c r="C10564">
        <v>66156</v>
      </c>
      <c r="D10564" s="1" t="s">
        <v>7652</v>
      </c>
      <c r="E10564" s="20">
        <v>45146.569841388889</v>
      </c>
    </row>
    <row r="10565" spans="1:5" x14ac:dyDescent="0.35">
      <c r="A10565">
        <v>2</v>
      </c>
      <c r="B10565" s="1" t="s">
        <v>5726</v>
      </c>
      <c r="C10565">
        <v>5784</v>
      </c>
      <c r="D10565" s="1" t="s">
        <v>10257</v>
      </c>
      <c r="E10565" s="20">
        <v>45150.423076967592</v>
      </c>
    </row>
    <row r="10566" spans="1:5" x14ac:dyDescent="0.35">
      <c r="A10566">
        <v>2</v>
      </c>
      <c r="B10566" s="1" t="s">
        <v>5726</v>
      </c>
      <c r="C10566">
        <v>6587</v>
      </c>
      <c r="D10566" s="1" t="s">
        <v>8104</v>
      </c>
      <c r="E10566" s="20">
        <v>45142.941168101854</v>
      </c>
    </row>
    <row r="10567" spans="1:5" x14ac:dyDescent="0.35">
      <c r="A10567">
        <v>2</v>
      </c>
      <c r="B10567" s="1" t="s">
        <v>5726</v>
      </c>
      <c r="C10567">
        <v>7627</v>
      </c>
      <c r="D10567" s="1" t="s">
        <v>9566</v>
      </c>
      <c r="E10567" s="20">
        <v>45150.083339907411</v>
      </c>
    </row>
    <row r="10568" spans="1:5" x14ac:dyDescent="0.35">
      <c r="A10568">
        <v>2</v>
      </c>
      <c r="B10568" s="1" t="s">
        <v>5726</v>
      </c>
      <c r="C10568">
        <v>5927</v>
      </c>
      <c r="D10568" s="1" t="s">
        <v>9559</v>
      </c>
      <c r="E10568" s="20">
        <v>45142.82542976852</v>
      </c>
    </row>
    <row r="10569" spans="1:5" x14ac:dyDescent="0.35">
      <c r="A10569">
        <v>2</v>
      </c>
      <c r="B10569" s="1" t="s">
        <v>5726</v>
      </c>
      <c r="C10569">
        <v>5604</v>
      </c>
      <c r="D10569" s="1" t="s">
        <v>8105</v>
      </c>
      <c r="E10569" s="20">
        <v>45146.830425300926</v>
      </c>
    </row>
    <row r="10570" spans="1:5" x14ac:dyDescent="0.35">
      <c r="A10570">
        <v>2</v>
      </c>
      <c r="B10570" s="1" t="s">
        <v>5726</v>
      </c>
      <c r="C10570">
        <v>3845</v>
      </c>
      <c r="D10570" s="1" t="s">
        <v>7656</v>
      </c>
      <c r="E10570" s="20">
        <v>45143.404298912035</v>
      </c>
    </row>
    <row r="10571" spans="1:5" x14ac:dyDescent="0.35">
      <c r="A10571">
        <v>2</v>
      </c>
      <c r="B10571" s="1" t="s">
        <v>5726</v>
      </c>
      <c r="C10571">
        <v>2739</v>
      </c>
      <c r="D10571" s="1" t="s">
        <v>7657</v>
      </c>
      <c r="E10571" s="20">
        <v>45142.823403101851</v>
      </c>
    </row>
    <row r="10572" spans="1:5" x14ac:dyDescent="0.35">
      <c r="A10572">
        <v>2</v>
      </c>
      <c r="B10572" s="1" t="s">
        <v>5726</v>
      </c>
      <c r="C10572">
        <v>9915</v>
      </c>
      <c r="D10572" s="1" t="s">
        <v>8106</v>
      </c>
      <c r="E10572" s="20">
        <v>45143.079328611107</v>
      </c>
    </row>
    <row r="10573" spans="1:5" x14ac:dyDescent="0.35">
      <c r="A10573">
        <v>2</v>
      </c>
      <c r="B10573" s="1" t="s">
        <v>5726</v>
      </c>
      <c r="C10573">
        <v>3075</v>
      </c>
      <c r="D10573" s="1" t="s">
        <v>10259</v>
      </c>
      <c r="E10573" s="20">
        <v>45148.479985428239</v>
      </c>
    </row>
    <row r="10574" spans="1:5" x14ac:dyDescent="0.35">
      <c r="A10574">
        <v>2</v>
      </c>
      <c r="B10574" s="1" t="s">
        <v>5726</v>
      </c>
      <c r="C10574">
        <v>8985</v>
      </c>
      <c r="D10574" s="1" t="s">
        <v>7664</v>
      </c>
      <c r="E10574" s="20">
        <v>45140.880256840275</v>
      </c>
    </row>
    <row r="10575" spans="1:5" x14ac:dyDescent="0.35">
      <c r="A10575">
        <v>2</v>
      </c>
      <c r="B10575" s="1" t="s">
        <v>5726</v>
      </c>
      <c r="C10575">
        <v>4027</v>
      </c>
      <c r="D10575" s="1" t="s">
        <v>10264</v>
      </c>
      <c r="E10575" s="20">
        <v>45143.902978564816</v>
      </c>
    </row>
    <row r="10576" spans="1:5" x14ac:dyDescent="0.35">
      <c r="A10576">
        <v>2</v>
      </c>
      <c r="B10576" s="1" t="s">
        <v>5726</v>
      </c>
      <c r="C10576">
        <v>4964</v>
      </c>
      <c r="D10576" s="1" t="s">
        <v>10265</v>
      </c>
      <c r="E10576" s="20">
        <v>45142.603063472219</v>
      </c>
    </row>
    <row r="10577" spans="1:5" x14ac:dyDescent="0.35">
      <c r="A10577">
        <v>2</v>
      </c>
      <c r="B10577" s="1" t="s">
        <v>5726</v>
      </c>
      <c r="C10577">
        <v>4183</v>
      </c>
      <c r="D10577" s="1" t="s">
        <v>10266</v>
      </c>
      <c r="E10577" s="20">
        <v>45148.021547974538</v>
      </c>
    </row>
    <row r="10578" spans="1:5" x14ac:dyDescent="0.35">
      <c r="A10578">
        <v>2</v>
      </c>
      <c r="B10578" s="1" t="s">
        <v>5726</v>
      </c>
      <c r="C10578">
        <v>8456</v>
      </c>
      <c r="D10578" s="1" t="s">
        <v>10267</v>
      </c>
      <c r="E10578" s="20">
        <v>45151.816249571762</v>
      </c>
    </row>
    <row r="10579" spans="1:5" x14ac:dyDescent="0.35">
      <c r="A10579">
        <v>2</v>
      </c>
      <c r="B10579" s="1" t="s">
        <v>5726</v>
      </c>
      <c r="C10579">
        <v>1119</v>
      </c>
      <c r="D10579" s="1" t="s">
        <v>10268</v>
      </c>
      <c r="E10579" s="20">
        <v>45139.950322094905</v>
      </c>
    </row>
    <row r="10580" spans="1:5" x14ac:dyDescent="0.35">
      <c r="A10580">
        <v>2</v>
      </c>
      <c r="B10580" s="1" t="s">
        <v>5726</v>
      </c>
      <c r="C10580">
        <v>5649</v>
      </c>
      <c r="D10580" s="1" t="s">
        <v>8115</v>
      </c>
      <c r="E10580" s="20">
        <v>45139.611647129626</v>
      </c>
    </row>
    <row r="10581" spans="1:5" x14ac:dyDescent="0.35">
      <c r="A10581">
        <v>2</v>
      </c>
      <c r="B10581" s="1" t="s">
        <v>5726</v>
      </c>
      <c r="C10581">
        <v>6569</v>
      </c>
      <c r="D10581" s="1" t="s">
        <v>10270</v>
      </c>
      <c r="E10581" s="20">
        <v>45146.391500254627</v>
      </c>
    </row>
    <row r="10582" spans="1:5" x14ac:dyDescent="0.35">
      <c r="A10582">
        <v>2</v>
      </c>
      <c r="B10582" s="1" t="s">
        <v>5726</v>
      </c>
      <c r="C10582">
        <v>8741</v>
      </c>
      <c r="D10582" s="1" t="s">
        <v>7669</v>
      </c>
      <c r="E10582" s="20">
        <v>45140.434712418981</v>
      </c>
    </row>
    <row r="10583" spans="1:5" x14ac:dyDescent="0.35">
      <c r="A10583">
        <v>2</v>
      </c>
      <c r="B10583" s="1" t="s">
        <v>5726</v>
      </c>
      <c r="C10583">
        <v>2994</v>
      </c>
      <c r="D10583" s="1" t="s">
        <v>10271</v>
      </c>
      <c r="E10583" s="20">
        <v>45149.065500752316</v>
      </c>
    </row>
    <row r="10584" spans="1:5" x14ac:dyDescent="0.35">
      <c r="A10584">
        <v>2</v>
      </c>
      <c r="B10584" s="1" t="s">
        <v>5726</v>
      </c>
      <c r="C10584">
        <v>56919</v>
      </c>
      <c r="D10584" s="1" t="s">
        <v>10272</v>
      </c>
      <c r="E10584" s="20">
        <v>45146.391550312503</v>
      </c>
    </row>
    <row r="10585" spans="1:5" x14ac:dyDescent="0.35">
      <c r="A10585">
        <v>2</v>
      </c>
      <c r="B10585" s="1" t="s">
        <v>5726</v>
      </c>
      <c r="C10585">
        <v>6159</v>
      </c>
      <c r="D10585" s="1" t="s">
        <v>7670</v>
      </c>
      <c r="E10585" s="20">
        <v>45141.935465497685</v>
      </c>
    </row>
    <row r="10586" spans="1:5" x14ac:dyDescent="0.35">
      <c r="A10586">
        <v>2</v>
      </c>
      <c r="B10586" s="1" t="s">
        <v>5726</v>
      </c>
      <c r="C10586">
        <v>96855</v>
      </c>
      <c r="D10586" s="1" t="s">
        <v>8117</v>
      </c>
      <c r="E10586" s="20">
        <v>45139.898859317131</v>
      </c>
    </row>
    <row r="10587" spans="1:5" x14ac:dyDescent="0.35">
      <c r="A10587">
        <v>2</v>
      </c>
      <c r="B10587" s="1" t="s">
        <v>5726</v>
      </c>
      <c r="C10587">
        <v>3813</v>
      </c>
      <c r="D10587" s="1" t="s">
        <v>10273</v>
      </c>
      <c r="E10587" s="20">
        <v>45150.57593496528</v>
      </c>
    </row>
    <row r="10588" spans="1:5" x14ac:dyDescent="0.35">
      <c r="A10588">
        <v>2</v>
      </c>
      <c r="B10588" s="1" t="s">
        <v>5726</v>
      </c>
      <c r="C10588">
        <v>5451</v>
      </c>
      <c r="D10588" s="1" t="s">
        <v>10274</v>
      </c>
      <c r="E10588" s="20">
        <v>45142.891184386572</v>
      </c>
    </row>
    <row r="10589" spans="1:5" x14ac:dyDescent="0.35">
      <c r="A10589">
        <v>2</v>
      </c>
      <c r="B10589" s="1" t="s">
        <v>5726</v>
      </c>
      <c r="C10589">
        <v>5919</v>
      </c>
      <c r="D10589" s="1" t="s">
        <v>10275</v>
      </c>
      <c r="E10589" s="20">
        <v>45151.892638032405</v>
      </c>
    </row>
    <row r="10590" spans="1:5" x14ac:dyDescent="0.35">
      <c r="A10590">
        <v>2</v>
      </c>
      <c r="B10590" s="1" t="s">
        <v>5726</v>
      </c>
      <c r="C10590">
        <v>7009</v>
      </c>
      <c r="D10590" s="1" t="s">
        <v>10276</v>
      </c>
      <c r="E10590" s="20">
        <v>45143.698180706022</v>
      </c>
    </row>
    <row r="10591" spans="1:5" x14ac:dyDescent="0.35">
      <c r="A10591">
        <v>2</v>
      </c>
      <c r="B10591" s="1" t="s">
        <v>5726</v>
      </c>
      <c r="C10591">
        <v>9858</v>
      </c>
      <c r="D10591" s="1" t="s">
        <v>10277</v>
      </c>
      <c r="E10591" s="20">
        <v>45141.841339224535</v>
      </c>
    </row>
    <row r="10592" spans="1:5" x14ac:dyDescent="0.35">
      <c r="A10592">
        <v>2</v>
      </c>
      <c r="B10592" s="1" t="s">
        <v>5726</v>
      </c>
      <c r="C10592">
        <v>5385</v>
      </c>
      <c r="D10592" s="1" t="s">
        <v>10278</v>
      </c>
      <c r="E10592" s="20">
        <v>45147.965634641201</v>
      </c>
    </row>
    <row r="10593" spans="1:5" x14ac:dyDescent="0.35">
      <c r="A10593">
        <v>2</v>
      </c>
      <c r="B10593" s="1" t="s">
        <v>5726</v>
      </c>
      <c r="C10593">
        <v>2000</v>
      </c>
      <c r="D10593" s="1" t="s">
        <v>10280</v>
      </c>
      <c r="E10593" s="20">
        <v>45148.970805972225</v>
      </c>
    </row>
    <row r="10594" spans="1:5" x14ac:dyDescent="0.35">
      <c r="A10594">
        <v>2</v>
      </c>
      <c r="B10594" s="1" t="s">
        <v>5726</v>
      </c>
      <c r="C10594">
        <v>7634</v>
      </c>
      <c r="D10594" s="1" t="s">
        <v>10281</v>
      </c>
      <c r="E10594" s="20">
        <v>45147.541738587963</v>
      </c>
    </row>
    <row r="10595" spans="1:5" x14ac:dyDescent="0.35">
      <c r="A10595">
        <v>2</v>
      </c>
      <c r="B10595" s="1" t="s">
        <v>5726</v>
      </c>
      <c r="C10595">
        <v>4295</v>
      </c>
      <c r="D10595" s="1" t="s">
        <v>10282</v>
      </c>
      <c r="E10595" s="20">
        <v>45142.918341793978</v>
      </c>
    </row>
    <row r="10596" spans="1:5" x14ac:dyDescent="0.35">
      <c r="A10596">
        <v>2</v>
      </c>
      <c r="B10596" s="1" t="s">
        <v>5726</v>
      </c>
      <c r="C10596">
        <v>1167</v>
      </c>
      <c r="D10596" s="1" t="s">
        <v>10283</v>
      </c>
      <c r="E10596" s="20">
        <v>45151.873175324072</v>
      </c>
    </row>
    <row r="10597" spans="1:5" x14ac:dyDescent="0.35">
      <c r="A10597">
        <v>2</v>
      </c>
      <c r="B10597" s="1" t="s">
        <v>5726</v>
      </c>
      <c r="C10597">
        <v>5882</v>
      </c>
      <c r="D10597" s="1" t="s">
        <v>10284</v>
      </c>
      <c r="E10597" s="20">
        <v>45146.001435879632</v>
      </c>
    </row>
    <row r="10598" spans="1:5" x14ac:dyDescent="0.35">
      <c r="A10598">
        <v>2</v>
      </c>
      <c r="B10598" s="1" t="s">
        <v>5726</v>
      </c>
      <c r="C10598">
        <v>4436</v>
      </c>
      <c r="D10598" s="1" t="s">
        <v>10285</v>
      </c>
      <c r="E10598" s="20">
        <v>45143.581219756947</v>
      </c>
    </row>
    <row r="10599" spans="1:5" x14ac:dyDescent="0.35">
      <c r="A10599">
        <v>2</v>
      </c>
      <c r="B10599" s="1" t="s">
        <v>5726</v>
      </c>
      <c r="C10599">
        <v>9004</v>
      </c>
      <c r="D10599" s="1" t="s">
        <v>10286</v>
      </c>
      <c r="E10599" s="20">
        <v>45146.632069918982</v>
      </c>
    </row>
    <row r="10600" spans="1:5" x14ac:dyDescent="0.35">
      <c r="A10600">
        <v>2</v>
      </c>
      <c r="B10600" s="1" t="s">
        <v>5726</v>
      </c>
      <c r="C10600">
        <v>3903</v>
      </c>
      <c r="D10600" s="1" t="s">
        <v>10287</v>
      </c>
      <c r="E10600" s="20">
        <v>45149.835038206016</v>
      </c>
    </row>
    <row r="10601" spans="1:5" x14ac:dyDescent="0.35">
      <c r="A10601">
        <v>2</v>
      </c>
      <c r="B10601" s="1" t="s">
        <v>5726</v>
      </c>
      <c r="C10601">
        <v>1927</v>
      </c>
      <c r="D10601" s="1" t="s">
        <v>10288</v>
      </c>
      <c r="E10601" s="20">
        <v>45144.81629141204</v>
      </c>
    </row>
    <row r="10602" spans="1:5" x14ac:dyDescent="0.35">
      <c r="A10602">
        <v>2</v>
      </c>
      <c r="B10602" s="1" t="s">
        <v>5726</v>
      </c>
      <c r="C10602">
        <v>6726</v>
      </c>
      <c r="D10602" s="1" t="s">
        <v>10289</v>
      </c>
      <c r="E10602" s="20">
        <v>45151.881496828704</v>
      </c>
    </row>
    <row r="10603" spans="1:5" x14ac:dyDescent="0.35">
      <c r="A10603">
        <v>2</v>
      </c>
      <c r="B10603" s="1" t="s">
        <v>5726</v>
      </c>
      <c r="C10603">
        <v>3650</v>
      </c>
      <c r="D10603" s="1" t="s">
        <v>10290</v>
      </c>
      <c r="E10603" s="20">
        <v>45146.833581053237</v>
      </c>
    </row>
    <row r="10604" spans="1:5" x14ac:dyDescent="0.35">
      <c r="A10604">
        <v>2</v>
      </c>
      <c r="B10604" s="1" t="s">
        <v>5726</v>
      </c>
      <c r="C10604">
        <v>7579</v>
      </c>
      <c r="D10604" s="1" t="s">
        <v>10291</v>
      </c>
      <c r="E10604" s="20">
        <v>45142.461397592589</v>
      </c>
    </row>
    <row r="10605" spans="1:5" x14ac:dyDescent="0.35">
      <c r="A10605">
        <v>2</v>
      </c>
      <c r="B10605" s="1" t="s">
        <v>5726</v>
      </c>
      <c r="C10605">
        <v>3507</v>
      </c>
      <c r="D10605" s="1" t="s">
        <v>7676</v>
      </c>
      <c r="E10605" s="20">
        <v>45139.943626377317</v>
      </c>
    </row>
    <row r="10606" spans="1:5" x14ac:dyDescent="0.35">
      <c r="A10606">
        <v>2</v>
      </c>
      <c r="B10606" s="1" t="s">
        <v>5726</v>
      </c>
      <c r="C10606">
        <v>6389</v>
      </c>
      <c r="D10606" s="1" t="s">
        <v>10293</v>
      </c>
      <c r="E10606" s="20">
        <v>45142.828089282404</v>
      </c>
    </row>
    <row r="10607" spans="1:5" x14ac:dyDescent="0.35">
      <c r="A10607">
        <v>2</v>
      </c>
      <c r="B10607" s="1" t="s">
        <v>5726</v>
      </c>
      <c r="C10607">
        <v>20190</v>
      </c>
      <c r="D10607" s="1" t="s">
        <v>10294</v>
      </c>
      <c r="E10607" s="20">
        <v>45149.803349699076</v>
      </c>
    </row>
    <row r="10608" spans="1:5" x14ac:dyDescent="0.35">
      <c r="A10608">
        <v>2</v>
      </c>
      <c r="B10608" s="1" t="s">
        <v>5726</v>
      </c>
      <c r="C10608">
        <v>10620</v>
      </c>
      <c r="D10608" s="1" t="s">
        <v>10296</v>
      </c>
      <c r="E10608" s="20">
        <v>45141.903814016201</v>
      </c>
    </row>
    <row r="10609" spans="1:5" x14ac:dyDescent="0.35">
      <c r="A10609">
        <v>2</v>
      </c>
      <c r="B10609" s="1" t="s">
        <v>5726</v>
      </c>
      <c r="C10609">
        <v>798</v>
      </c>
      <c r="D10609" s="1" t="s">
        <v>10298</v>
      </c>
      <c r="E10609" s="20">
        <v>45144.844086215278</v>
      </c>
    </row>
    <row r="10610" spans="1:5" x14ac:dyDescent="0.35">
      <c r="A10610">
        <v>2</v>
      </c>
      <c r="B10610" s="1" t="s">
        <v>5726</v>
      </c>
      <c r="C10610">
        <v>5227</v>
      </c>
      <c r="D10610" s="1" t="s">
        <v>10299</v>
      </c>
      <c r="E10610" s="20">
        <v>45149.471511967589</v>
      </c>
    </row>
    <row r="10611" spans="1:5" x14ac:dyDescent="0.35">
      <c r="A10611">
        <v>2</v>
      </c>
      <c r="B10611" s="1" t="s">
        <v>5726</v>
      </c>
      <c r="C10611">
        <v>7933</v>
      </c>
      <c r="D10611" s="1" t="s">
        <v>10300</v>
      </c>
      <c r="E10611" s="20">
        <v>45150.564813194447</v>
      </c>
    </row>
    <row r="10612" spans="1:5" x14ac:dyDescent="0.35">
      <c r="A10612">
        <v>2</v>
      </c>
      <c r="B10612" s="1" t="s">
        <v>5726</v>
      </c>
      <c r="C10612">
        <v>12528</v>
      </c>
      <c r="D10612" s="1" t="s">
        <v>10301</v>
      </c>
      <c r="E10612" s="20">
        <v>45147.903188993056</v>
      </c>
    </row>
    <row r="10613" spans="1:5" x14ac:dyDescent="0.35">
      <c r="A10613">
        <v>2</v>
      </c>
      <c r="B10613" s="1" t="s">
        <v>5726</v>
      </c>
      <c r="C10613">
        <v>8956</v>
      </c>
      <c r="D10613" s="1" t="s">
        <v>10302</v>
      </c>
      <c r="E10613" s="20">
        <v>45148.64362815972</v>
      </c>
    </row>
    <row r="10614" spans="1:5" x14ac:dyDescent="0.35">
      <c r="A10614">
        <v>2</v>
      </c>
      <c r="B10614" s="1" t="s">
        <v>5726</v>
      </c>
      <c r="C10614">
        <v>3595</v>
      </c>
      <c r="D10614" s="1" t="s">
        <v>10303</v>
      </c>
      <c r="E10614" s="20">
        <v>45150.934362476852</v>
      </c>
    </row>
    <row r="10615" spans="1:5" x14ac:dyDescent="0.35">
      <c r="A10615">
        <v>2</v>
      </c>
      <c r="B10615" s="1" t="s">
        <v>5726</v>
      </c>
      <c r="C10615">
        <v>8010</v>
      </c>
      <c r="D10615" s="1" t="s">
        <v>8125</v>
      </c>
      <c r="E10615" s="20">
        <v>45139.836809479166</v>
      </c>
    </row>
    <row r="10616" spans="1:5" x14ac:dyDescent="0.35">
      <c r="A10616">
        <v>2</v>
      </c>
      <c r="B10616" s="1" t="s">
        <v>5726</v>
      </c>
      <c r="C10616">
        <v>6322</v>
      </c>
      <c r="D10616" s="1" t="s">
        <v>10305</v>
      </c>
      <c r="E10616" s="20">
        <v>45147.696509768517</v>
      </c>
    </row>
    <row r="10617" spans="1:5" x14ac:dyDescent="0.35">
      <c r="A10617">
        <v>2</v>
      </c>
      <c r="B10617" s="1" t="s">
        <v>5726</v>
      </c>
      <c r="C10617">
        <v>4683</v>
      </c>
      <c r="D10617" s="1" t="s">
        <v>7683</v>
      </c>
      <c r="E10617" s="20">
        <v>45146.802607766207</v>
      </c>
    </row>
    <row r="10618" spans="1:5" x14ac:dyDescent="0.35">
      <c r="A10618">
        <v>2</v>
      </c>
      <c r="B10618" s="1" t="s">
        <v>5726</v>
      </c>
      <c r="C10618">
        <v>10532</v>
      </c>
      <c r="D10618" s="1" t="s">
        <v>10308</v>
      </c>
      <c r="E10618" s="20">
        <v>45141.929924305558</v>
      </c>
    </row>
    <row r="10619" spans="1:5" x14ac:dyDescent="0.35">
      <c r="A10619">
        <v>2</v>
      </c>
      <c r="B10619" s="1" t="s">
        <v>5726</v>
      </c>
      <c r="C10619">
        <v>5850</v>
      </c>
      <c r="D10619" s="1" t="s">
        <v>10309</v>
      </c>
      <c r="E10619" s="20">
        <v>45148.664838854165</v>
      </c>
    </row>
    <row r="10620" spans="1:5" x14ac:dyDescent="0.35">
      <c r="A10620">
        <v>2</v>
      </c>
      <c r="B10620" s="1" t="s">
        <v>5726</v>
      </c>
      <c r="C10620">
        <v>4488</v>
      </c>
      <c r="D10620" s="1" t="s">
        <v>8127</v>
      </c>
      <c r="E10620" s="20">
        <v>45143.457344953706</v>
      </c>
    </row>
    <row r="10621" spans="1:5" x14ac:dyDescent="0.35">
      <c r="A10621">
        <v>2</v>
      </c>
      <c r="B10621" s="1" t="s">
        <v>5726</v>
      </c>
      <c r="C10621">
        <v>11089</v>
      </c>
      <c r="D10621" s="1" t="s">
        <v>10310</v>
      </c>
      <c r="E10621" s="20">
        <v>45149.443296273152</v>
      </c>
    </row>
    <row r="10622" spans="1:5" x14ac:dyDescent="0.35">
      <c r="A10622">
        <v>2</v>
      </c>
      <c r="B10622" s="1" t="s">
        <v>5726</v>
      </c>
      <c r="C10622">
        <v>5470</v>
      </c>
      <c r="D10622" s="1" t="s">
        <v>10311</v>
      </c>
      <c r="E10622" s="20">
        <v>45148.908867222221</v>
      </c>
    </row>
    <row r="10623" spans="1:5" x14ac:dyDescent="0.35">
      <c r="A10623">
        <v>2</v>
      </c>
      <c r="B10623" s="1" t="s">
        <v>5726</v>
      </c>
      <c r="C10623">
        <v>8749</v>
      </c>
      <c r="D10623" s="1" t="s">
        <v>7684</v>
      </c>
      <c r="E10623" s="20">
        <v>45141.83804829861</v>
      </c>
    </row>
    <row r="10624" spans="1:5" x14ac:dyDescent="0.35">
      <c r="A10624">
        <v>2</v>
      </c>
      <c r="B10624" s="1" t="s">
        <v>5726</v>
      </c>
      <c r="C10624">
        <v>4941</v>
      </c>
      <c r="D10624" s="1" t="s">
        <v>10312</v>
      </c>
      <c r="E10624" s="20">
        <v>45144.662665567128</v>
      </c>
    </row>
    <row r="10625" spans="1:5" x14ac:dyDescent="0.35">
      <c r="A10625">
        <v>2</v>
      </c>
      <c r="B10625" s="1" t="s">
        <v>5726</v>
      </c>
      <c r="C10625">
        <v>6623</v>
      </c>
      <c r="D10625" s="1" t="s">
        <v>7685</v>
      </c>
      <c r="E10625" s="20">
        <v>45146.821544583334</v>
      </c>
    </row>
    <row r="10626" spans="1:5" x14ac:dyDescent="0.35">
      <c r="A10626">
        <v>2</v>
      </c>
      <c r="B10626" s="1" t="s">
        <v>5726</v>
      </c>
      <c r="C10626">
        <v>5016</v>
      </c>
      <c r="D10626" s="1" t="s">
        <v>10313</v>
      </c>
      <c r="E10626" s="20">
        <v>45149.794529606479</v>
      </c>
    </row>
    <row r="10627" spans="1:5" x14ac:dyDescent="0.35">
      <c r="A10627">
        <v>2</v>
      </c>
      <c r="B10627" s="1" t="s">
        <v>5726</v>
      </c>
      <c r="C10627">
        <v>2866</v>
      </c>
      <c r="D10627" s="1" t="s">
        <v>8128</v>
      </c>
      <c r="E10627" s="20">
        <v>45140.970247824072</v>
      </c>
    </row>
    <row r="10628" spans="1:5" x14ac:dyDescent="0.35">
      <c r="A10628">
        <v>2</v>
      </c>
      <c r="B10628" s="1" t="s">
        <v>5726</v>
      </c>
      <c r="C10628">
        <v>6388</v>
      </c>
      <c r="D10628" s="1" t="s">
        <v>7686</v>
      </c>
      <c r="E10628" s="20">
        <v>45139.875428437503</v>
      </c>
    </row>
    <row r="10629" spans="1:5" x14ac:dyDescent="0.35">
      <c r="A10629">
        <v>2</v>
      </c>
      <c r="B10629" s="1" t="s">
        <v>5726</v>
      </c>
      <c r="C10629">
        <v>5816</v>
      </c>
      <c r="D10629" s="1" t="s">
        <v>10314</v>
      </c>
      <c r="E10629" s="20">
        <v>45148.476830601852</v>
      </c>
    </row>
    <row r="10630" spans="1:5" x14ac:dyDescent="0.35">
      <c r="A10630">
        <v>2</v>
      </c>
      <c r="B10630" s="1" t="s">
        <v>5726</v>
      </c>
      <c r="C10630">
        <v>13704</v>
      </c>
      <c r="D10630" s="1" t="s">
        <v>10315</v>
      </c>
      <c r="E10630" s="20">
        <v>45144.656437395832</v>
      </c>
    </row>
    <row r="10631" spans="1:5" x14ac:dyDescent="0.35">
      <c r="A10631">
        <v>2</v>
      </c>
      <c r="B10631" s="1" t="s">
        <v>5726</v>
      </c>
      <c r="C10631">
        <v>12458</v>
      </c>
      <c r="D10631" s="1" t="s">
        <v>8129</v>
      </c>
      <c r="E10631" s="20">
        <v>45143.073259236109</v>
      </c>
    </row>
    <row r="10632" spans="1:5" x14ac:dyDescent="0.35">
      <c r="A10632">
        <v>2</v>
      </c>
      <c r="B10632" s="1" t="s">
        <v>5726</v>
      </c>
      <c r="C10632">
        <v>4746</v>
      </c>
      <c r="D10632" s="1" t="s">
        <v>10317</v>
      </c>
      <c r="E10632" s="20">
        <v>45149.061760960649</v>
      </c>
    </row>
    <row r="10633" spans="1:5" x14ac:dyDescent="0.35">
      <c r="A10633">
        <v>2</v>
      </c>
      <c r="B10633" s="1" t="s">
        <v>5726</v>
      </c>
      <c r="C10633">
        <v>4210</v>
      </c>
      <c r="D10633" s="1" t="s">
        <v>10318</v>
      </c>
      <c r="E10633" s="20">
        <v>45142.949571238423</v>
      </c>
    </row>
    <row r="10634" spans="1:5" x14ac:dyDescent="0.35">
      <c r="A10634">
        <v>2</v>
      </c>
      <c r="B10634" s="1" t="s">
        <v>5726</v>
      </c>
      <c r="C10634">
        <v>3390</v>
      </c>
      <c r="D10634" s="1" t="s">
        <v>10319</v>
      </c>
      <c r="E10634" s="20">
        <v>45147.66782978009</v>
      </c>
    </row>
    <row r="10635" spans="1:5" x14ac:dyDescent="0.35">
      <c r="A10635">
        <v>2</v>
      </c>
      <c r="B10635" s="1" t="s">
        <v>5726</v>
      </c>
      <c r="C10635">
        <v>5861</v>
      </c>
      <c r="D10635" s="1" t="s">
        <v>10320</v>
      </c>
      <c r="E10635" s="20">
        <v>45145.903738518522</v>
      </c>
    </row>
    <row r="10636" spans="1:5" x14ac:dyDescent="0.35">
      <c r="A10636">
        <v>2</v>
      </c>
      <c r="B10636" s="1" t="s">
        <v>5726</v>
      </c>
      <c r="C10636">
        <v>1823</v>
      </c>
      <c r="D10636" s="1" t="s">
        <v>8133</v>
      </c>
      <c r="E10636" s="20">
        <v>45139.567266157406</v>
      </c>
    </row>
    <row r="10637" spans="1:5" x14ac:dyDescent="0.35">
      <c r="A10637">
        <v>2</v>
      </c>
      <c r="B10637" s="1" t="s">
        <v>5726</v>
      </c>
      <c r="C10637">
        <v>6649</v>
      </c>
      <c r="D10637" s="1" t="s">
        <v>10321</v>
      </c>
      <c r="E10637" s="20">
        <v>45149.594486851849</v>
      </c>
    </row>
    <row r="10638" spans="1:5" x14ac:dyDescent="0.35">
      <c r="A10638">
        <v>2</v>
      </c>
      <c r="B10638" s="1" t="s">
        <v>5726</v>
      </c>
      <c r="C10638">
        <v>3355</v>
      </c>
      <c r="D10638" s="1" t="s">
        <v>10322</v>
      </c>
      <c r="E10638" s="20">
        <v>45147.591543657407</v>
      </c>
    </row>
    <row r="10639" spans="1:5" x14ac:dyDescent="0.35">
      <c r="A10639">
        <v>2</v>
      </c>
      <c r="B10639" s="1" t="s">
        <v>5726</v>
      </c>
      <c r="C10639">
        <v>10218</v>
      </c>
      <c r="D10639" s="1" t="s">
        <v>9592</v>
      </c>
      <c r="E10639" s="20">
        <v>45141.268298912037</v>
      </c>
    </row>
    <row r="10640" spans="1:5" x14ac:dyDescent="0.35">
      <c r="A10640">
        <v>2</v>
      </c>
      <c r="B10640" s="1" t="s">
        <v>5726</v>
      </c>
      <c r="C10640">
        <v>4567</v>
      </c>
      <c r="D10640" s="1" t="s">
        <v>10323</v>
      </c>
      <c r="E10640" s="20">
        <v>45140.116398368053</v>
      </c>
    </row>
    <row r="10641" spans="1:5" x14ac:dyDescent="0.35">
      <c r="A10641">
        <v>2</v>
      </c>
      <c r="B10641" s="1" t="s">
        <v>5726</v>
      </c>
      <c r="C10641">
        <v>12690</v>
      </c>
      <c r="D10641" s="1" t="s">
        <v>10324</v>
      </c>
      <c r="E10641" s="20">
        <v>45151.838249560184</v>
      </c>
    </row>
    <row r="10642" spans="1:5" x14ac:dyDescent="0.35">
      <c r="A10642">
        <v>2</v>
      </c>
      <c r="B10642" s="1" t="s">
        <v>5726</v>
      </c>
      <c r="C10642">
        <v>3249</v>
      </c>
      <c r="D10642" s="1" t="s">
        <v>10326</v>
      </c>
      <c r="E10642" s="20">
        <v>45149.878081770832</v>
      </c>
    </row>
    <row r="10643" spans="1:5" x14ac:dyDescent="0.35">
      <c r="A10643">
        <v>2</v>
      </c>
      <c r="B10643" s="1" t="s">
        <v>5726</v>
      </c>
      <c r="C10643">
        <v>1377</v>
      </c>
      <c r="D10643" s="1" t="s">
        <v>10327</v>
      </c>
      <c r="E10643" s="20">
        <v>45149.179534305556</v>
      </c>
    </row>
    <row r="10644" spans="1:5" x14ac:dyDescent="0.35">
      <c r="A10644">
        <v>2</v>
      </c>
      <c r="B10644" s="1" t="s">
        <v>5726</v>
      </c>
      <c r="C10644">
        <v>37795</v>
      </c>
      <c r="D10644" s="1" t="s">
        <v>10328</v>
      </c>
      <c r="E10644" s="20">
        <v>45149.185193993057</v>
      </c>
    </row>
    <row r="10645" spans="1:5" x14ac:dyDescent="0.35">
      <c r="A10645">
        <v>2</v>
      </c>
      <c r="B10645" s="1" t="s">
        <v>5726</v>
      </c>
      <c r="C10645">
        <v>4502</v>
      </c>
      <c r="D10645" s="1" t="s">
        <v>10329</v>
      </c>
      <c r="E10645" s="20">
        <v>45149.179510937502</v>
      </c>
    </row>
    <row r="10646" spans="1:5" x14ac:dyDescent="0.35">
      <c r="A10646">
        <v>2</v>
      </c>
      <c r="B10646" s="1" t="s">
        <v>5726</v>
      </c>
      <c r="C10646">
        <v>27788</v>
      </c>
      <c r="D10646" s="1" t="s">
        <v>10330</v>
      </c>
      <c r="E10646" s="20">
        <v>45140.927226886575</v>
      </c>
    </row>
    <row r="10647" spans="1:5" x14ac:dyDescent="0.35">
      <c r="A10647">
        <v>2</v>
      </c>
      <c r="B10647" s="1" t="s">
        <v>5726</v>
      </c>
      <c r="C10647">
        <v>1784</v>
      </c>
      <c r="D10647" s="1" t="s">
        <v>10331</v>
      </c>
      <c r="E10647" s="20">
        <v>45143.447737569448</v>
      </c>
    </row>
    <row r="10648" spans="1:5" x14ac:dyDescent="0.35">
      <c r="A10648">
        <v>2</v>
      </c>
      <c r="B10648" s="1" t="s">
        <v>5726</v>
      </c>
      <c r="C10648">
        <v>867</v>
      </c>
      <c r="D10648" s="1" t="s">
        <v>10332</v>
      </c>
      <c r="E10648" s="20">
        <v>45143.443537060186</v>
      </c>
    </row>
    <row r="10649" spans="1:5" x14ac:dyDescent="0.35">
      <c r="A10649">
        <v>2</v>
      </c>
      <c r="B10649" s="1" t="s">
        <v>5726</v>
      </c>
      <c r="C10649">
        <v>1594</v>
      </c>
      <c r="D10649" s="1" t="s">
        <v>10333</v>
      </c>
      <c r="E10649" s="20">
        <v>45140.119848564813</v>
      </c>
    </row>
    <row r="10650" spans="1:5" x14ac:dyDescent="0.35">
      <c r="A10650">
        <v>2</v>
      </c>
      <c r="B10650" s="1" t="s">
        <v>5726</v>
      </c>
      <c r="C10650">
        <v>6864</v>
      </c>
      <c r="D10650" s="1" t="s">
        <v>10334</v>
      </c>
      <c r="E10650" s="20">
        <v>45148.49357363426</v>
      </c>
    </row>
    <row r="10651" spans="1:5" x14ac:dyDescent="0.35">
      <c r="A10651">
        <v>2</v>
      </c>
      <c r="B10651" s="1" t="s">
        <v>5726</v>
      </c>
      <c r="C10651">
        <v>3316</v>
      </c>
      <c r="D10651" s="1" t="s">
        <v>10335</v>
      </c>
      <c r="E10651" s="20">
        <v>45148.917173310183</v>
      </c>
    </row>
    <row r="10652" spans="1:5" x14ac:dyDescent="0.35">
      <c r="A10652">
        <v>2</v>
      </c>
      <c r="B10652" s="1" t="s">
        <v>5726</v>
      </c>
      <c r="C10652">
        <v>8247</v>
      </c>
      <c r="D10652" s="1" t="s">
        <v>10336</v>
      </c>
      <c r="E10652" s="20">
        <v>45146.861153240738</v>
      </c>
    </row>
    <row r="10653" spans="1:5" x14ac:dyDescent="0.35">
      <c r="A10653">
        <v>2</v>
      </c>
      <c r="B10653" s="1" t="s">
        <v>5726</v>
      </c>
      <c r="C10653">
        <v>687</v>
      </c>
      <c r="D10653" s="1" t="s">
        <v>10337</v>
      </c>
      <c r="E10653" s="20">
        <v>45141.84132486111</v>
      </c>
    </row>
    <row r="10654" spans="1:5" x14ac:dyDescent="0.35">
      <c r="A10654">
        <v>2</v>
      </c>
      <c r="B10654" s="1" t="s">
        <v>5726</v>
      </c>
      <c r="C10654">
        <v>1769</v>
      </c>
      <c r="D10654" s="1" t="s">
        <v>10338</v>
      </c>
      <c r="E10654" s="20">
        <v>45150.307197488422</v>
      </c>
    </row>
    <row r="10655" spans="1:5" x14ac:dyDescent="0.35">
      <c r="A10655">
        <v>2</v>
      </c>
      <c r="B10655" s="1" t="s">
        <v>5726</v>
      </c>
      <c r="C10655">
        <v>1527</v>
      </c>
      <c r="D10655" s="1" t="s">
        <v>10339</v>
      </c>
      <c r="E10655" s="20">
        <v>45141.969445023147</v>
      </c>
    </row>
    <row r="10656" spans="1:5" x14ac:dyDescent="0.35">
      <c r="A10656">
        <v>2</v>
      </c>
      <c r="B10656" s="1" t="s">
        <v>5726</v>
      </c>
      <c r="C10656">
        <v>1286</v>
      </c>
      <c r="D10656" s="1" t="s">
        <v>10340</v>
      </c>
      <c r="E10656" s="20">
        <v>45145.54965685185</v>
      </c>
    </row>
    <row r="10657" spans="1:5" x14ac:dyDescent="0.35">
      <c r="A10657">
        <v>2</v>
      </c>
      <c r="B10657" s="1" t="s">
        <v>5726</v>
      </c>
      <c r="C10657">
        <v>741</v>
      </c>
      <c r="D10657" s="1" t="s">
        <v>9643</v>
      </c>
      <c r="E10657" s="20">
        <v>45145.550024386575</v>
      </c>
    </row>
    <row r="10658" spans="1:5" x14ac:dyDescent="0.35">
      <c r="A10658">
        <v>2</v>
      </c>
      <c r="B10658" s="1" t="s">
        <v>5726</v>
      </c>
      <c r="C10658">
        <v>1802</v>
      </c>
      <c r="D10658" s="1" t="s">
        <v>10342</v>
      </c>
      <c r="E10658" s="20">
        <v>45141.921801770834</v>
      </c>
    </row>
    <row r="10659" spans="1:5" x14ac:dyDescent="0.35">
      <c r="A10659">
        <v>2</v>
      </c>
      <c r="B10659" s="1" t="s">
        <v>5726</v>
      </c>
      <c r="C10659">
        <v>626</v>
      </c>
      <c r="D10659" s="1" t="s">
        <v>10343</v>
      </c>
      <c r="E10659" s="20">
        <v>45149.856455821762</v>
      </c>
    </row>
    <row r="10660" spans="1:5" x14ac:dyDescent="0.35">
      <c r="A10660">
        <v>2</v>
      </c>
      <c r="B10660" s="1" t="s">
        <v>5726</v>
      </c>
      <c r="C10660">
        <v>1365</v>
      </c>
      <c r="D10660" s="1" t="s">
        <v>10344</v>
      </c>
      <c r="E10660" s="20">
        <v>45148.978322476854</v>
      </c>
    </row>
    <row r="10661" spans="1:5" x14ac:dyDescent="0.35">
      <c r="A10661">
        <v>2</v>
      </c>
      <c r="B10661" s="1" t="s">
        <v>5726</v>
      </c>
      <c r="C10661">
        <v>1106</v>
      </c>
      <c r="D10661" s="1" t="s">
        <v>10345</v>
      </c>
      <c r="E10661" s="20">
        <v>45146.949647210648</v>
      </c>
    </row>
    <row r="10662" spans="1:5" x14ac:dyDescent="0.35">
      <c r="A10662">
        <v>2</v>
      </c>
      <c r="B10662" s="1" t="s">
        <v>5726</v>
      </c>
      <c r="C10662">
        <v>19572</v>
      </c>
      <c r="D10662" s="1" t="s">
        <v>10346</v>
      </c>
      <c r="E10662" s="20">
        <v>45143.695182002317</v>
      </c>
    </row>
    <row r="10663" spans="1:5" x14ac:dyDescent="0.35">
      <c r="A10663">
        <v>2</v>
      </c>
      <c r="B10663" s="1" t="s">
        <v>5726</v>
      </c>
      <c r="C10663">
        <v>3953</v>
      </c>
      <c r="D10663" s="1" t="s">
        <v>8184</v>
      </c>
      <c r="E10663" s="20">
        <v>45140.903241944441</v>
      </c>
    </row>
    <row r="10664" spans="1:5" x14ac:dyDescent="0.35">
      <c r="A10664">
        <v>2</v>
      </c>
      <c r="B10664" s="1" t="s">
        <v>5726</v>
      </c>
      <c r="C10664">
        <v>9336</v>
      </c>
      <c r="D10664" s="1" t="s">
        <v>10347</v>
      </c>
      <c r="E10664" s="20">
        <v>45147.169769293978</v>
      </c>
    </row>
    <row r="10665" spans="1:5" x14ac:dyDescent="0.35">
      <c r="A10665">
        <v>2</v>
      </c>
      <c r="B10665" s="1" t="s">
        <v>5726</v>
      </c>
      <c r="C10665">
        <v>6370</v>
      </c>
      <c r="D10665" s="1" t="s">
        <v>10348</v>
      </c>
      <c r="E10665" s="20">
        <v>45148.661067893518</v>
      </c>
    </row>
    <row r="10666" spans="1:5" x14ac:dyDescent="0.35">
      <c r="A10666">
        <v>2</v>
      </c>
      <c r="B10666" s="1" t="s">
        <v>5726</v>
      </c>
      <c r="C10666">
        <v>4339</v>
      </c>
      <c r="D10666" s="1" t="s">
        <v>7710</v>
      </c>
      <c r="E10666" s="20">
        <v>45147.525811215281</v>
      </c>
    </row>
    <row r="10667" spans="1:5" x14ac:dyDescent="0.35">
      <c r="A10667">
        <v>2</v>
      </c>
      <c r="B10667" s="1" t="s">
        <v>5726</v>
      </c>
      <c r="C10667">
        <v>5852</v>
      </c>
      <c r="D10667" s="1" t="s">
        <v>10351</v>
      </c>
      <c r="E10667" s="20">
        <v>45145.961131851851</v>
      </c>
    </row>
    <row r="10668" spans="1:5" x14ac:dyDescent="0.35">
      <c r="A10668">
        <v>2</v>
      </c>
      <c r="B10668" s="1" t="s">
        <v>5726</v>
      </c>
      <c r="C10668">
        <v>4483</v>
      </c>
      <c r="D10668" s="1" t="s">
        <v>10352</v>
      </c>
      <c r="E10668" s="20">
        <v>45146.841391041664</v>
      </c>
    </row>
    <row r="10669" spans="1:5" x14ac:dyDescent="0.35">
      <c r="A10669">
        <v>2</v>
      </c>
      <c r="B10669" s="1" t="s">
        <v>5726</v>
      </c>
      <c r="C10669">
        <v>15465</v>
      </c>
      <c r="D10669" s="1" t="s">
        <v>10353</v>
      </c>
      <c r="E10669" s="20">
        <v>45145.872552326386</v>
      </c>
    </row>
    <row r="10670" spans="1:5" x14ac:dyDescent="0.35">
      <c r="A10670">
        <v>2</v>
      </c>
      <c r="B10670" s="1" t="s">
        <v>5726</v>
      </c>
      <c r="C10670">
        <v>8732</v>
      </c>
      <c r="D10670" s="1" t="s">
        <v>10354</v>
      </c>
      <c r="E10670" s="20">
        <v>45145.878874467591</v>
      </c>
    </row>
    <row r="10671" spans="1:5" x14ac:dyDescent="0.35">
      <c r="A10671">
        <v>2</v>
      </c>
      <c r="B10671" s="1" t="s">
        <v>5726</v>
      </c>
      <c r="C10671">
        <v>12548</v>
      </c>
      <c r="D10671" s="1" t="s">
        <v>10355</v>
      </c>
      <c r="E10671" s="20">
        <v>45145.620114050929</v>
      </c>
    </row>
    <row r="10672" spans="1:5" x14ac:dyDescent="0.35">
      <c r="A10672">
        <v>2</v>
      </c>
      <c r="B10672" s="1" t="s">
        <v>5726</v>
      </c>
      <c r="C10672">
        <v>6159</v>
      </c>
      <c r="D10672" s="1" t="s">
        <v>10356</v>
      </c>
      <c r="E10672" s="20">
        <v>45145.604218182867</v>
      </c>
    </row>
    <row r="10673" spans="1:5" x14ac:dyDescent="0.35">
      <c r="A10673">
        <v>2</v>
      </c>
      <c r="B10673" s="1" t="s">
        <v>5726</v>
      </c>
      <c r="C10673">
        <v>5109</v>
      </c>
      <c r="D10673" s="1" t="s">
        <v>7712</v>
      </c>
      <c r="E10673" s="20">
        <v>45146.892996388888</v>
      </c>
    </row>
    <row r="10674" spans="1:5" x14ac:dyDescent="0.35">
      <c r="A10674">
        <v>2</v>
      </c>
      <c r="B10674" s="1" t="s">
        <v>5726</v>
      </c>
      <c r="C10674">
        <v>4423</v>
      </c>
      <c r="D10674" s="1" t="s">
        <v>10357</v>
      </c>
      <c r="E10674" s="20">
        <v>45149.098312800925</v>
      </c>
    </row>
    <row r="10675" spans="1:5" x14ac:dyDescent="0.35">
      <c r="A10675">
        <v>2</v>
      </c>
      <c r="B10675" s="1" t="s">
        <v>5726</v>
      </c>
      <c r="C10675">
        <v>32371</v>
      </c>
      <c r="D10675" s="1" t="s">
        <v>10358</v>
      </c>
      <c r="E10675" s="20">
        <v>45148.702666238423</v>
      </c>
    </row>
    <row r="10676" spans="1:5" x14ac:dyDescent="0.35">
      <c r="A10676">
        <v>2</v>
      </c>
      <c r="B10676" s="1" t="s">
        <v>5726</v>
      </c>
      <c r="C10676">
        <v>672</v>
      </c>
      <c r="D10676" s="1" t="s">
        <v>10359</v>
      </c>
      <c r="E10676" s="20">
        <v>45151.286955127318</v>
      </c>
    </row>
    <row r="10677" spans="1:5" x14ac:dyDescent="0.35">
      <c r="A10677">
        <v>2</v>
      </c>
      <c r="B10677" s="1" t="s">
        <v>5726</v>
      </c>
      <c r="C10677">
        <v>10131</v>
      </c>
      <c r="D10677" s="1" t="s">
        <v>10360</v>
      </c>
      <c r="E10677" s="20">
        <v>45147.480152048614</v>
      </c>
    </row>
    <row r="10678" spans="1:5" x14ac:dyDescent="0.35">
      <c r="A10678">
        <v>2</v>
      </c>
      <c r="B10678" s="1" t="s">
        <v>5726</v>
      </c>
      <c r="C10678">
        <v>76768</v>
      </c>
      <c r="D10678" s="1" t="s">
        <v>10361</v>
      </c>
      <c r="E10678" s="20">
        <v>45145.801285000001</v>
      </c>
    </row>
    <row r="10679" spans="1:5" x14ac:dyDescent="0.35">
      <c r="A10679">
        <v>2</v>
      </c>
      <c r="B10679" s="1" t="s">
        <v>5726</v>
      </c>
      <c r="C10679">
        <v>7485</v>
      </c>
      <c r="D10679" s="1" t="s">
        <v>10362</v>
      </c>
      <c r="E10679" s="20">
        <v>45147.17259775463</v>
      </c>
    </row>
    <row r="10680" spans="1:5" x14ac:dyDescent="0.35">
      <c r="A10680">
        <v>2</v>
      </c>
      <c r="B10680" s="1" t="s">
        <v>5726</v>
      </c>
      <c r="C10680">
        <v>10843</v>
      </c>
      <c r="D10680" s="1" t="s">
        <v>10363</v>
      </c>
      <c r="E10680" s="20">
        <v>45145.809527106481</v>
      </c>
    </row>
    <row r="10681" spans="1:5" x14ac:dyDescent="0.35">
      <c r="A10681">
        <v>2</v>
      </c>
      <c r="B10681" s="1" t="s">
        <v>5726</v>
      </c>
      <c r="C10681">
        <v>6097</v>
      </c>
      <c r="D10681" s="1" t="s">
        <v>10364</v>
      </c>
      <c r="E10681" s="20">
        <v>45145.850426874997</v>
      </c>
    </row>
    <row r="10682" spans="1:5" x14ac:dyDescent="0.35">
      <c r="A10682">
        <v>2</v>
      </c>
      <c r="B10682" s="1" t="s">
        <v>5726</v>
      </c>
      <c r="C10682">
        <v>24506</v>
      </c>
      <c r="D10682" s="1" t="s">
        <v>8203</v>
      </c>
      <c r="E10682" s="20">
        <v>45139.696292743058</v>
      </c>
    </row>
    <row r="10683" spans="1:5" x14ac:dyDescent="0.35">
      <c r="A10683">
        <v>2</v>
      </c>
      <c r="B10683" s="1" t="s">
        <v>5726</v>
      </c>
      <c r="C10683">
        <v>4374</v>
      </c>
      <c r="D10683" s="1" t="s">
        <v>10365</v>
      </c>
      <c r="E10683" s="20">
        <v>45143.104659340279</v>
      </c>
    </row>
    <row r="10684" spans="1:5" x14ac:dyDescent="0.35">
      <c r="A10684">
        <v>2</v>
      </c>
      <c r="B10684" s="1" t="s">
        <v>5726</v>
      </c>
      <c r="C10684">
        <v>14111</v>
      </c>
      <c r="D10684" s="1" t="s">
        <v>8206</v>
      </c>
      <c r="E10684" s="20">
        <v>45142.959978553241</v>
      </c>
    </row>
    <row r="10685" spans="1:5" x14ac:dyDescent="0.35">
      <c r="A10685">
        <v>2</v>
      </c>
      <c r="B10685" s="1" t="s">
        <v>5726</v>
      </c>
      <c r="C10685">
        <v>12459</v>
      </c>
      <c r="D10685" s="1" t="s">
        <v>10366</v>
      </c>
      <c r="E10685" s="20">
        <v>45149.808640902775</v>
      </c>
    </row>
    <row r="10686" spans="1:5" x14ac:dyDescent="0.35">
      <c r="A10686">
        <v>2</v>
      </c>
      <c r="B10686" s="1" t="s">
        <v>5726</v>
      </c>
      <c r="C10686">
        <v>2241</v>
      </c>
      <c r="D10686" s="1" t="s">
        <v>10367</v>
      </c>
      <c r="E10686" s="20">
        <v>45139.860622743057</v>
      </c>
    </row>
    <row r="10687" spans="1:5" x14ac:dyDescent="0.35">
      <c r="A10687">
        <v>2</v>
      </c>
      <c r="B10687" s="1" t="s">
        <v>5726</v>
      </c>
      <c r="C10687">
        <v>14366</v>
      </c>
      <c r="D10687" s="1" t="s">
        <v>7718</v>
      </c>
      <c r="E10687" s="20">
        <v>45139.860733888891</v>
      </c>
    </row>
    <row r="10688" spans="1:5" x14ac:dyDescent="0.35">
      <c r="A10688">
        <v>2</v>
      </c>
      <c r="B10688" s="1" t="s">
        <v>5726</v>
      </c>
      <c r="C10688">
        <v>11405</v>
      </c>
      <c r="D10688" s="1" t="s">
        <v>10368</v>
      </c>
      <c r="E10688" s="20">
        <v>45148.916611469911</v>
      </c>
    </row>
    <row r="10689" spans="1:5" x14ac:dyDescent="0.35">
      <c r="A10689">
        <v>2</v>
      </c>
      <c r="B10689" s="1" t="s">
        <v>5726</v>
      </c>
      <c r="C10689">
        <v>15314</v>
      </c>
      <c r="D10689" s="1" t="s">
        <v>10369</v>
      </c>
      <c r="E10689" s="20">
        <v>45145.609951030092</v>
      </c>
    </row>
    <row r="10690" spans="1:5" x14ac:dyDescent="0.35">
      <c r="A10690">
        <v>2</v>
      </c>
      <c r="B10690" s="1" t="s">
        <v>5726</v>
      </c>
      <c r="C10690">
        <v>15489</v>
      </c>
      <c r="D10690" s="1" t="s">
        <v>10370</v>
      </c>
      <c r="E10690" s="20">
        <v>45145.822317696759</v>
      </c>
    </row>
    <row r="10691" spans="1:5" x14ac:dyDescent="0.35">
      <c r="A10691">
        <v>2</v>
      </c>
      <c r="B10691" s="1" t="s">
        <v>5726</v>
      </c>
      <c r="C10691">
        <v>7308</v>
      </c>
      <c r="D10691" s="1" t="s">
        <v>7720</v>
      </c>
      <c r="E10691" s="20">
        <v>45140.889633831015</v>
      </c>
    </row>
    <row r="10692" spans="1:5" x14ac:dyDescent="0.35">
      <c r="A10692">
        <v>2</v>
      </c>
      <c r="B10692" s="1" t="s">
        <v>5726</v>
      </c>
      <c r="C10692">
        <v>4937</v>
      </c>
      <c r="D10692" s="1" t="s">
        <v>7721</v>
      </c>
      <c r="E10692" s="20">
        <v>45142.043037418982</v>
      </c>
    </row>
    <row r="10693" spans="1:5" x14ac:dyDescent="0.35">
      <c r="A10693">
        <v>2</v>
      </c>
      <c r="B10693" s="1" t="s">
        <v>5726</v>
      </c>
      <c r="C10693">
        <v>10860</v>
      </c>
      <c r="D10693" s="1" t="s">
        <v>8209</v>
      </c>
      <c r="E10693" s="20">
        <v>45139.471513946759</v>
      </c>
    </row>
    <row r="10694" spans="1:5" x14ac:dyDescent="0.35">
      <c r="A10694">
        <v>2</v>
      </c>
      <c r="B10694" s="1" t="s">
        <v>5726</v>
      </c>
      <c r="C10694">
        <v>12618</v>
      </c>
      <c r="D10694" s="1" t="s">
        <v>7722</v>
      </c>
      <c r="E10694" s="20">
        <v>45146.818537037034</v>
      </c>
    </row>
    <row r="10695" spans="1:5" x14ac:dyDescent="0.35">
      <c r="A10695">
        <v>2</v>
      </c>
      <c r="B10695" s="1" t="s">
        <v>5726</v>
      </c>
      <c r="C10695">
        <v>5775</v>
      </c>
      <c r="D10695" s="1" t="s">
        <v>7723</v>
      </c>
      <c r="E10695" s="20">
        <v>45139.492027986111</v>
      </c>
    </row>
    <row r="10696" spans="1:5" x14ac:dyDescent="0.35">
      <c r="A10696">
        <v>2</v>
      </c>
      <c r="B10696" s="1" t="s">
        <v>5726</v>
      </c>
      <c r="C10696">
        <v>5071</v>
      </c>
      <c r="D10696" s="1" t="s">
        <v>8211</v>
      </c>
      <c r="E10696" s="20">
        <v>45142.952041273151</v>
      </c>
    </row>
    <row r="10697" spans="1:5" x14ac:dyDescent="0.35">
      <c r="A10697">
        <v>2</v>
      </c>
      <c r="B10697" s="1" t="s">
        <v>5726</v>
      </c>
      <c r="C10697">
        <v>16763</v>
      </c>
      <c r="D10697" s="1" t="s">
        <v>10372</v>
      </c>
      <c r="E10697" s="20">
        <v>45147.578710462963</v>
      </c>
    </row>
    <row r="10698" spans="1:5" x14ac:dyDescent="0.35">
      <c r="A10698">
        <v>2</v>
      </c>
      <c r="B10698" s="1" t="s">
        <v>5726</v>
      </c>
      <c r="C10698">
        <v>16877</v>
      </c>
      <c r="D10698" s="1" t="s">
        <v>8213</v>
      </c>
      <c r="E10698" s="20">
        <v>45139.8576378125</v>
      </c>
    </row>
    <row r="10699" spans="1:5" x14ac:dyDescent="0.35">
      <c r="A10699">
        <v>2</v>
      </c>
      <c r="B10699" s="1" t="s">
        <v>5726</v>
      </c>
      <c r="C10699">
        <v>135595</v>
      </c>
      <c r="D10699" s="1" t="s">
        <v>10373</v>
      </c>
      <c r="E10699" s="20">
        <v>45142.862475243055</v>
      </c>
    </row>
    <row r="10700" spans="1:5" x14ac:dyDescent="0.35">
      <c r="A10700">
        <v>2</v>
      </c>
      <c r="B10700" s="1" t="s">
        <v>5726</v>
      </c>
      <c r="C10700">
        <v>6789</v>
      </c>
      <c r="D10700" s="1" t="s">
        <v>10374</v>
      </c>
      <c r="E10700" s="20">
        <v>45143.86720523148</v>
      </c>
    </row>
    <row r="10701" spans="1:5" x14ac:dyDescent="0.35">
      <c r="A10701">
        <v>2</v>
      </c>
      <c r="B10701" s="1" t="s">
        <v>5726</v>
      </c>
      <c r="C10701">
        <v>3808</v>
      </c>
      <c r="D10701" s="1" t="s">
        <v>10375</v>
      </c>
      <c r="E10701" s="20">
        <v>45147.92948121528</v>
      </c>
    </row>
    <row r="10702" spans="1:5" x14ac:dyDescent="0.35">
      <c r="A10702">
        <v>2</v>
      </c>
      <c r="B10702" s="1" t="s">
        <v>5726</v>
      </c>
      <c r="C10702">
        <v>1637</v>
      </c>
      <c r="D10702" s="1" t="s">
        <v>9492</v>
      </c>
      <c r="E10702" s="20">
        <v>45139.869696967595</v>
      </c>
    </row>
    <row r="10703" spans="1:5" x14ac:dyDescent="0.35">
      <c r="A10703">
        <v>2</v>
      </c>
      <c r="B10703" s="1" t="s">
        <v>5726</v>
      </c>
      <c r="C10703">
        <v>1717</v>
      </c>
      <c r="D10703" s="1" t="s">
        <v>10376</v>
      </c>
      <c r="E10703" s="20">
        <v>45140.922765266201</v>
      </c>
    </row>
    <row r="10704" spans="1:5" x14ac:dyDescent="0.35">
      <c r="A10704">
        <v>2</v>
      </c>
      <c r="B10704" s="1" t="s">
        <v>5726</v>
      </c>
      <c r="C10704">
        <v>9155</v>
      </c>
      <c r="D10704" s="1" t="s">
        <v>8215</v>
      </c>
      <c r="E10704" s="20">
        <v>45140.049078113429</v>
      </c>
    </row>
    <row r="10705" spans="1:5" x14ac:dyDescent="0.35">
      <c r="A10705">
        <v>2</v>
      </c>
      <c r="B10705" s="1" t="s">
        <v>5726</v>
      </c>
      <c r="C10705">
        <v>7076</v>
      </c>
      <c r="D10705" s="1" t="s">
        <v>10377</v>
      </c>
      <c r="E10705" s="20">
        <v>45148.858771006948</v>
      </c>
    </row>
    <row r="10706" spans="1:5" x14ac:dyDescent="0.35">
      <c r="A10706">
        <v>2</v>
      </c>
      <c r="B10706" s="1" t="s">
        <v>5726</v>
      </c>
      <c r="C10706">
        <v>5487</v>
      </c>
      <c r="D10706" s="1" t="s">
        <v>10378</v>
      </c>
      <c r="E10706" s="20">
        <v>45144.720428263892</v>
      </c>
    </row>
    <row r="10707" spans="1:5" x14ac:dyDescent="0.35">
      <c r="A10707">
        <v>2</v>
      </c>
      <c r="B10707" s="1" t="s">
        <v>5726</v>
      </c>
      <c r="C10707">
        <v>10656</v>
      </c>
      <c r="D10707" s="1" t="s">
        <v>10379</v>
      </c>
      <c r="E10707" s="20">
        <v>45149.657199166664</v>
      </c>
    </row>
    <row r="10708" spans="1:5" x14ac:dyDescent="0.35">
      <c r="A10708">
        <v>2</v>
      </c>
      <c r="B10708" s="1" t="s">
        <v>5726</v>
      </c>
      <c r="C10708">
        <v>24760</v>
      </c>
      <c r="D10708" s="1" t="s">
        <v>10380</v>
      </c>
      <c r="E10708" s="20">
        <v>45143.867446203702</v>
      </c>
    </row>
    <row r="10709" spans="1:5" x14ac:dyDescent="0.35">
      <c r="A10709">
        <v>2</v>
      </c>
      <c r="B10709" s="1" t="s">
        <v>5726</v>
      </c>
      <c r="C10709">
        <v>8181</v>
      </c>
      <c r="D10709" s="1" t="s">
        <v>10381</v>
      </c>
      <c r="E10709" s="20">
        <v>45149.456784965281</v>
      </c>
    </row>
    <row r="10710" spans="1:5" x14ac:dyDescent="0.35">
      <c r="A10710">
        <v>2</v>
      </c>
      <c r="B10710" s="1" t="s">
        <v>5726</v>
      </c>
      <c r="C10710">
        <v>3820</v>
      </c>
      <c r="D10710" s="1" t="s">
        <v>10382</v>
      </c>
      <c r="E10710" s="20">
        <v>45146.836644629628</v>
      </c>
    </row>
    <row r="10711" spans="1:5" x14ac:dyDescent="0.35">
      <c r="A10711">
        <v>2</v>
      </c>
      <c r="B10711" s="1" t="s">
        <v>5726</v>
      </c>
      <c r="C10711">
        <v>5437</v>
      </c>
      <c r="D10711" s="1" t="s">
        <v>10383</v>
      </c>
      <c r="E10711" s="20">
        <v>45146.593749097221</v>
      </c>
    </row>
    <row r="10712" spans="1:5" x14ac:dyDescent="0.35">
      <c r="A10712">
        <v>2</v>
      </c>
      <c r="B10712" s="1" t="s">
        <v>5726</v>
      </c>
      <c r="C10712">
        <v>2209</v>
      </c>
      <c r="D10712" s="1" t="s">
        <v>10384</v>
      </c>
      <c r="E10712" s="20">
        <v>45148.570945844906</v>
      </c>
    </row>
    <row r="10713" spans="1:5" x14ac:dyDescent="0.35">
      <c r="A10713">
        <v>2</v>
      </c>
      <c r="B10713" s="1" t="s">
        <v>5726</v>
      </c>
      <c r="C10713">
        <v>3310</v>
      </c>
      <c r="D10713" s="1" t="s">
        <v>10385</v>
      </c>
      <c r="E10713" s="20">
        <v>45140.120144826389</v>
      </c>
    </row>
    <row r="10714" spans="1:5" x14ac:dyDescent="0.35">
      <c r="A10714">
        <v>2</v>
      </c>
      <c r="B10714" s="1" t="s">
        <v>5726</v>
      </c>
      <c r="C10714">
        <v>2600</v>
      </c>
      <c r="D10714" s="1" t="s">
        <v>10386</v>
      </c>
      <c r="E10714" s="20">
        <v>45140.118190370369</v>
      </c>
    </row>
    <row r="10715" spans="1:5" x14ac:dyDescent="0.35">
      <c r="A10715">
        <v>2</v>
      </c>
      <c r="B10715" s="1" t="s">
        <v>5726</v>
      </c>
      <c r="C10715">
        <v>1480</v>
      </c>
      <c r="D10715" s="1" t="s">
        <v>10387</v>
      </c>
      <c r="E10715" s="20">
        <v>45149.825089502316</v>
      </c>
    </row>
    <row r="10716" spans="1:5" x14ac:dyDescent="0.35">
      <c r="A10716">
        <v>2</v>
      </c>
      <c r="B10716" s="1" t="s">
        <v>5726</v>
      </c>
      <c r="C10716">
        <v>7279</v>
      </c>
      <c r="D10716" s="1" t="s">
        <v>10388</v>
      </c>
      <c r="E10716" s="20">
        <v>45142.952091828702</v>
      </c>
    </row>
    <row r="10717" spans="1:5" x14ac:dyDescent="0.35">
      <c r="A10717">
        <v>2</v>
      </c>
      <c r="B10717" s="1" t="s">
        <v>5726</v>
      </c>
      <c r="C10717">
        <v>9902</v>
      </c>
      <c r="D10717" s="1" t="s">
        <v>10389</v>
      </c>
      <c r="E10717" s="20">
        <v>45139.473488958334</v>
      </c>
    </row>
    <row r="10718" spans="1:5" x14ac:dyDescent="0.35">
      <c r="A10718">
        <v>2</v>
      </c>
      <c r="B10718" s="1" t="s">
        <v>5726</v>
      </c>
      <c r="C10718">
        <v>12169</v>
      </c>
      <c r="D10718" s="1" t="s">
        <v>10390</v>
      </c>
      <c r="E10718" s="20">
        <v>45143.267776944442</v>
      </c>
    </row>
    <row r="10719" spans="1:5" x14ac:dyDescent="0.35">
      <c r="A10719">
        <v>2</v>
      </c>
      <c r="B10719" s="1" t="s">
        <v>5726</v>
      </c>
      <c r="C10719">
        <v>8178</v>
      </c>
      <c r="D10719" s="1" t="s">
        <v>10391</v>
      </c>
      <c r="E10719" s="20">
        <v>45150.465001724537</v>
      </c>
    </row>
    <row r="10720" spans="1:5" x14ac:dyDescent="0.35">
      <c r="A10720">
        <v>2</v>
      </c>
      <c r="B10720" s="1" t="s">
        <v>5726</v>
      </c>
      <c r="C10720">
        <v>16618</v>
      </c>
      <c r="D10720" s="1" t="s">
        <v>10392</v>
      </c>
      <c r="E10720" s="20">
        <v>45151.277109722221</v>
      </c>
    </row>
    <row r="10721" spans="1:5" x14ac:dyDescent="0.35">
      <c r="A10721">
        <v>2</v>
      </c>
      <c r="B10721" s="1" t="s">
        <v>5726</v>
      </c>
      <c r="C10721">
        <v>9012</v>
      </c>
      <c r="D10721" s="1" t="s">
        <v>10393</v>
      </c>
      <c r="E10721" s="20">
        <v>45151.274758530089</v>
      </c>
    </row>
    <row r="10722" spans="1:5" x14ac:dyDescent="0.35">
      <c r="A10722">
        <v>2</v>
      </c>
      <c r="B10722" s="1" t="s">
        <v>5726</v>
      </c>
      <c r="C10722">
        <v>7187</v>
      </c>
      <c r="D10722" s="1" t="s">
        <v>8220</v>
      </c>
      <c r="E10722" s="20">
        <v>45139.85524449074</v>
      </c>
    </row>
    <row r="10723" spans="1:5" x14ac:dyDescent="0.35">
      <c r="A10723">
        <v>2</v>
      </c>
      <c r="B10723" s="1" t="s">
        <v>5726</v>
      </c>
      <c r="C10723">
        <v>5650</v>
      </c>
      <c r="D10723" s="1" t="s">
        <v>10394</v>
      </c>
      <c r="E10723" s="20">
        <v>45147.053950856483</v>
      </c>
    </row>
    <row r="10724" spans="1:5" x14ac:dyDescent="0.35">
      <c r="A10724">
        <v>2</v>
      </c>
      <c r="B10724" s="1" t="s">
        <v>5726</v>
      </c>
      <c r="C10724">
        <v>8032</v>
      </c>
      <c r="D10724" s="1" t="s">
        <v>10395</v>
      </c>
      <c r="E10724" s="20">
        <v>45141.851979988423</v>
      </c>
    </row>
    <row r="10725" spans="1:5" x14ac:dyDescent="0.35">
      <c r="A10725">
        <v>2</v>
      </c>
      <c r="B10725" s="1" t="s">
        <v>5726</v>
      </c>
      <c r="C10725">
        <v>4357</v>
      </c>
      <c r="D10725" s="1" t="s">
        <v>7733</v>
      </c>
      <c r="E10725" s="20">
        <v>45139.480611354164</v>
      </c>
    </row>
    <row r="10726" spans="1:5" x14ac:dyDescent="0.35">
      <c r="A10726">
        <v>2</v>
      </c>
      <c r="B10726" s="1" t="s">
        <v>5726</v>
      </c>
      <c r="C10726">
        <v>17111</v>
      </c>
      <c r="D10726" s="1" t="s">
        <v>10396</v>
      </c>
      <c r="E10726" s="20">
        <v>45143.099824571756</v>
      </c>
    </row>
    <row r="10727" spans="1:5" x14ac:dyDescent="0.35">
      <c r="A10727">
        <v>2</v>
      </c>
      <c r="B10727" s="1" t="s">
        <v>5726</v>
      </c>
      <c r="C10727">
        <v>7835</v>
      </c>
      <c r="D10727" s="1" t="s">
        <v>8223</v>
      </c>
      <c r="E10727" s="20">
        <v>45145.901057777781</v>
      </c>
    </row>
    <row r="10728" spans="1:5" x14ac:dyDescent="0.35">
      <c r="A10728">
        <v>2</v>
      </c>
      <c r="B10728" s="1" t="s">
        <v>5726</v>
      </c>
      <c r="C10728">
        <v>4529</v>
      </c>
      <c r="D10728" s="1" t="s">
        <v>9530</v>
      </c>
      <c r="E10728" s="20">
        <v>45148.896496504633</v>
      </c>
    </row>
    <row r="10729" spans="1:5" x14ac:dyDescent="0.35">
      <c r="A10729">
        <v>2</v>
      </c>
      <c r="B10729" s="1" t="s">
        <v>5726</v>
      </c>
      <c r="C10729">
        <v>5117</v>
      </c>
      <c r="D10729" s="1" t="s">
        <v>8228</v>
      </c>
      <c r="E10729" s="20">
        <v>45147.536470983796</v>
      </c>
    </row>
    <row r="10730" spans="1:5" x14ac:dyDescent="0.35">
      <c r="A10730">
        <v>2</v>
      </c>
      <c r="B10730" s="1" t="s">
        <v>5726</v>
      </c>
      <c r="C10730">
        <v>8071</v>
      </c>
      <c r="D10730" s="1" t="s">
        <v>10397</v>
      </c>
      <c r="E10730" s="20">
        <v>45147.887649560187</v>
      </c>
    </row>
    <row r="10731" spans="1:5" x14ac:dyDescent="0.35">
      <c r="A10731">
        <v>2</v>
      </c>
      <c r="B10731" s="1" t="s">
        <v>5726</v>
      </c>
      <c r="C10731">
        <v>12164</v>
      </c>
      <c r="D10731" s="1" t="s">
        <v>10398</v>
      </c>
      <c r="E10731" s="20">
        <v>45147.887659328706</v>
      </c>
    </row>
    <row r="10732" spans="1:5" x14ac:dyDescent="0.35">
      <c r="A10732">
        <v>2</v>
      </c>
      <c r="B10732" s="1" t="s">
        <v>5726</v>
      </c>
      <c r="C10732">
        <v>20552</v>
      </c>
      <c r="D10732" s="1" t="s">
        <v>9398</v>
      </c>
      <c r="E10732" s="20">
        <v>45143.453008761571</v>
      </c>
    </row>
    <row r="10733" spans="1:5" x14ac:dyDescent="0.35">
      <c r="A10733">
        <v>2</v>
      </c>
      <c r="B10733" s="1" t="s">
        <v>5726</v>
      </c>
      <c r="C10733">
        <v>24068</v>
      </c>
      <c r="D10733" s="1" t="s">
        <v>7736</v>
      </c>
      <c r="E10733" s="20">
        <v>45148.099775625</v>
      </c>
    </row>
    <row r="10734" spans="1:5" x14ac:dyDescent="0.35">
      <c r="A10734">
        <v>2</v>
      </c>
      <c r="B10734" s="1" t="s">
        <v>5726</v>
      </c>
      <c r="C10734">
        <v>2916</v>
      </c>
      <c r="D10734" s="1" t="s">
        <v>7739</v>
      </c>
      <c r="E10734" s="20">
        <v>45146.591506689816</v>
      </c>
    </row>
    <row r="10735" spans="1:5" x14ac:dyDescent="0.35">
      <c r="A10735">
        <v>2</v>
      </c>
      <c r="B10735" s="1" t="s">
        <v>5726</v>
      </c>
      <c r="C10735">
        <v>7942</v>
      </c>
      <c r="D10735" s="1" t="s">
        <v>10400</v>
      </c>
      <c r="E10735" s="20">
        <v>45147.813573425927</v>
      </c>
    </row>
    <row r="10736" spans="1:5" x14ac:dyDescent="0.35">
      <c r="A10736">
        <v>2</v>
      </c>
      <c r="B10736" s="1" t="s">
        <v>5726</v>
      </c>
      <c r="C10736">
        <v>11165</v>
      </c>
      <c r="D10736" s="1" t="s">
        <v>9828</v>
      </c>
      <c r="E10736" s="20">
        <v>45148.578111435185</v>
      </c>
    </row>
    <row r="10737" spans="1:5" x14ac:dyDescent="0.35">
      <c r="A10737">
        <v>2</v>
      </c>
      <c r="B10737" s="1" t="s">
        <v>5726</v>
      </c>
      <c r="C10737">
        <v>11719</v>
      </c>
      <c r="D10737" s="1" t="s">
        <v>8229</v>
      </c>
      <c r="E10737" s="20">
        <v>45146.948764814813</v>
      </c>
    </row>
    <row r="10738" spans="1:5" x14ac:dyDescent="0.35">
      <c r="A10738">
        <v>2</v>
      </c>
      <c r="B10738" s="1" t="s">
        <v>5726</v>
      </c>
      <c r="C10738">
        <v>6814</v>
      </c>
      <c r="D10738" s="1" t="s">
        <v>8230</v>
      </c>
      <c r="E10738" s="20">
        <v>45146.917640590276</v>
      </c>
    </row>
    <row r="10739" spans="1:5" x14ac:dyDescent="0.35">
      <c r="A10739">
        <v>2</v>
      </c>
      <c r="B10739" s="1" t="s">
        <v>5726</v>
      </c>
      <c r="C10739">
        <v>1289</v>
      </c>
      <c r="D10739" s="1" t="s">
        <v>10401</v>
      </c>
      <c r="E10739" s="20">
        <v>45147.887968113428</v>
      </c>
    </row>
    <row r="10740" spans="1:5" x14ac:dyDescent="0.35">
      <c r="A10740">
        <v>2</v>
      </c>
      <c r="B10740" s="1" t="s">
        <v>5726</v>
      </c>
      <c r="C10740">
        <v>6371</v>
      </c>
      <c r="D10740" s="1" t="s">
        <v>7741</v>
      </c>
      <c r="E10740" s="20">
        <v>45146.628125821757</v>
      </c>
    </row>
    <row r="10741" spans="1:5" x14ac:dyDescent="0.35">
      <c r="A10741">
        <v>2</v>
      </c>
      <c r="B10741" s="1" t="s">
        <v>5726</v>
      </c>
      <c r="C10741">
        <v>4214</v>
      </c>
      <c r="D10741" s="1" t="s">
        <v>8232</v>
      </c>
      <c r="E10741" s="20">
        <v>45147.749373333332</v>
      </c>
    </row>
    <row r="10742" spans="1:5" x14ac:dyDescent="0.35">
      <c r="A10742">
        <v>2</v>
      </c>
      <c r="B10742" s="1" t="s">
        <v>5726</v>
      </c>
      <c r="C10742">
        <v>11566</v>
      </c>
      <c r="D10742" s="1" t="s">
        <v>10402</v>
      </c>
      <c r="E10742" s="20">
        <v>45146.884705879631</v>
      </c>
    </row>
    <row r="10743" spans="1:5" x14ac:dyDescent="0.35">
      <c r="A10743">
        <v>2</v>
      </c>
      <c r="B10743" s="1" t="s">
        <v>5726</v>
      </c>
      <c r="C10743">
        <v>8955</v>
      </c>
      <c r="D10743" s="1" t="s">
        <v>10403</v>
      </c>
      <c r="E10743" s="20">
        <v>45140.915014085651</v>
      </c>
    </row>
    <row r="10744" spans="1:5" x14ac:dyDescent="0.35">
      <c r="A10744">
        <v>2</v>
      </c>
      <c r="B10744" s="1" t="s">
        <v>5726</v>
      </c>
      <c r="C10744">
        <v>9815</v>
      </c>
      <c r="D10744" s="1" t="s">
        <v>7743</v>
      </c>
      <c r="E10744" s="20">
        <v>45142.187321504629</v>
      </c>
    </row>
    <row r="10745" spans="1:5" x14ac:dyDescent="0.35">
      <c r="A10745">
        <v>2</v>
      </c>
      <c r="B10745" s="1" t="s">
        <v>5726</v>
      </c>
      <c r="C10745">
        <v>9881</v>
      </c>
      <c r="D10745" s="1" t="s">
        <v>10404</v>
      </c>
      <c r="E10745" s="20">
        <v>45141.691735729168</v>
      </c>
    </row>
    <row r="10746" spans="1:5" x14ac:dyDescent="0.35">
      <c r="A10746">
        <v>2</v>
      </c>
      <c r="B10746" s="1" t="s">
        <v>5726</v>
      </c>
      <c r="C10746">
        <v>12541</v>
      </c>
      <c r="D10746" s="1" t="s">
        <v>10405</v>
      </c>
      <c r="E10746" s="20">
        <v>45142.035737569444</v>
      </c>
    </row>
    <row r="10747" spans="1:5" x14ac:dyDescent="0.35">
      <c r="A10747">
        <v>2</v>
      </c>
      <c r="B10747" s="1" t="s">
        <v>5726</v>
      </c>
      <c r="C10747">
        <v>18780</v>
      </c>
      <c r="D10747" s="1" t="s">
        <v>10406</v>
      </c>
      <c r="E10747" s="20">
        <v>45141.862903576388</v>
      </c>
    </row>
    <row r="10748" spans="1:5" x14ac:dyDescent="0.35">
      <c r="A10748">
        <v>2</v>
      </c>
      <c r="B10748" s="1" t="s">
        <v>5726</v>
      </c>
      <c r="C10748">
        <v>3360</v>
      </c>
      <c r="D10748" s="1" t="s">
        <v>7744</v>
      </c>
      <c r="E10748" s="20">
        <v>45150.39191150463</v>
      </c>
    </row>
    <row r="10749" spans="1:5" x14ac:dyDescent="0.35">
      <c r="A10749">
        <v>2</v>
      </c>
      <c r="B10749" s="1" t="s">
        <v>5726</v>
      </c>
      <c r="C10749">
        <v>7933</v>
      </c>
      <c r="D10749" s="1" t="s">
        <v>10407</v>
      </c>
      <c r="E10749" s="20">
        <v>45139.766377511573</v>
      </c>
    </row>
    <row r="10750" spans="1:5" x14ac:dyDescent="0.35">
      <c r="A10750">
        <v>2</v>
      </c>
      <c r="B10750" s="1" t="s">
        <v>5726</v>
      </c>
      <c r="C10750">
        <v>3981</v>
      </c>
      <c r="D10750" s="1" t="s">
        <v>10408</v>
      </c>
      <c r="E10750" s="20">
        <v>45146.680649618058</v>
      </c>
    </row>
    <row r="10751" spans="1:5" x14ac:dyDescent="0.35">
      <c r="A10751">
        <v>2</v>
      </c>
      <c r="B10751" s="1" t="s">
        <v>5726</v>
      </c>
      <c r="C10751">
        <v>999</v>
      </c>
      <c r="D10751" s="1" t="s">
        <v>10409</v>
      </c>
      <c r="E10751" s="20">
        <v>45151.820175763889</v>
      </c>
    </row>
    <row r="10752" spans="1:5" x14ac:dyDescent="0.35">
      <c r="A10752">
        <v>2</v>
      </c>
      <c r="B10752" s="1" t="s">
        <v>5726</v>
      </c>
      <c r="C10752">
        <v>2487</v>
      </c>
      <c r="D10752" s="1" t="s">
        <v>10410</v>
      </c>
      <c r="E10752" s="20">
        <v>45139.886460694448</v>
      </c>
    </row>
    <row r="10753" spans="1:5" x14ac:dyDescent="0.35">
      <c r="A10753">
        <v>2</v>
      </c>
      <c r="B10753" s="1" t="s">
        <v>5726</v>
      </c>
      <c r="C10753">
        <v>4021</v>
      </c>
      <c r="D10753" s="1" t="s">
        <v>10411</v>
      </c>
      <c r="E10753" s="20">
        <v>45147.496237939813</v>
      </c>
    </row>
    <row r="10754" spans="1:5" x14ac:dyDescent="0.35">
      <c r="A10754">
        <v>2</v>
      </c>
      <c r="B10754" s="1" t="s">
        <v>5726</v>
      </c>
      <c r="C10754">
        <v>6173</v>
      </c>
      <c r="D10754" s="1" t="s">
        <v>9607</v>
      </c>
      <c r="E10754" s="20">
        <v>45139.664937592592</v>
      </c>
    </row>
    <row r="10755" spans="1:5" x14ac:dyDescent="0.35">
      <c r="A10755">
        <v>2</v>
      </c>
      <c r="B10755" s="1" t="s">
        <v>5726</v>
      </c>
      <c r="C10755">
        <v>9640</v>
      </c>
      <c r="D10755" s="1" t="s">
        <v>10412</v>
      </c>
      <c r="E10755" s="20">
        <v>45145.824374918979</v>
      </c>
    </row>
    <row r="10756" spans="1:5" x14ac:dyDescent="0.35">
      <c r="A10756">
        <v>2</v>
      </c>
      <c r="B10756" s="1" t="s">
        <v>5726</v>
      </c>
      <c r="C10756">
        <v>6999</v>
      </c>
      <c r="D10756" s="1" t="s">
        <v>10413</v>
      </c>
      <c r="E10756" s="20">
        <v>45147.892329259259</v>
      </c>
    </row>
    <row r="10757" spans="1:5" x14ac:dyDescent="0.35">
      <c r="A10757">
        <v>2</v>
      </c>
      <c r="B10757" s="1" t="s">
        <v>5726</v>
      </c>
      <c r="C10757">
        <v>6037</v>
      </c>
      <c r="D10757" s="1" t="s">
        <v>7748</v>
      </c>
      <c r="E10757" s="20">
        <v>45145.898711678237</v>
      </c>
    </row>
    <row r="10758" spans="1:5" x14ac:dyDescent="0.35">
      <c r="A10758">
        <v>2</v>
      </c>
      <c r="B10758" s="1" t="s">
        <v>5726</v>
      </c>
      <c r="C10758">
        <v>3116</v>
      </c>
      <c r="D10758" s="1" t="s">
        <v>10414</v>
      </c>
      <c r="E10758" s="20">
        <v>45139.850167280092</v>
      </c>
    </row>
    <row r="10759" spans="1:5" x14ac:dyDescent="0.35">
      <c r="A10759">
        <v>2</v>
      </c>
      <c r="B10759" s="1" t="s">
        <v>5726</v>
      </c>
      <c r="C10759">
        <v>126961</v>
      </c>
      <c r="D10759" s="1" t="s">
        <v>8244</v>
      </c>
      <c r="E10759" s="20">
        <v>45139.859095092594</v>
      </c>
    </row>
    <row r="10760" spans="1:5" x14ac:dyDescent="0.35">
      <c r="A10760">
        <v>2</v>
      </c>
      <c r="B10760" s="1" t="s">
        <v>5726</v>
      </c>
      <c r="C10760">
        <v>3746</v>
      </c>
      <c r="D10760" s="1" t="s">
        <v>9556</v>
      </c>
      <c r="E10760" s="20">
        <v>45140.038966145832</v>
      </c>
    </row>
    <row r="10761" spans="1:5" x14ac:dyDescent="0.35">
      <c r="A10761">
        <v>2</v>
      </c>
      <c r="B10761" s="1" t="s">
        <v>5726</v>
      </c>
      <c r="C10761">
        <v>4931</v>
      </c>
      <c r="D10761" s="1" t="s">
        <v>8245</v>
      </c>
      <c r="E10761" s="20">
        <v>45139.564645069448</v>
      </c>
    </row>
    <row r="10762" spans="1:5" x14ac:dyDescent="0.35">
      <c r="A10762">
        <v>2</v>
      </c>
      <c r="B10762" s="1" t="s">
        <v>5726</v>
      </c>
      <c r="C10762">
        <v>21207</v>
      </c>
      <c r="D10762" s="1" t="s">
        <v>10415</v>
      </c>
      <c r="E10762" s="20">
        <v>45147.495852129628</v>
      </c>
    </row>
    <row r="10763" spans="1:5" x14ac:dyDescent="0.35">
      <c r="A10763">
        <v>2</v>
      </c>
      <c r="B10763" s="1" t="s">
        <v>5726</v>
      </c>
      <c r="C10763">
        <v>4981</v>
      </c>
      <c r="D10763" s="1" t="s">
        <v>8249</v>
      </c>
      <c r="E10763" s="20">
        <v>45141.85819658565</v>
      </c>
    </row>
    <row r="10764" spans="1:5" x14ac:dyDescent="0.35">
      <c r="A10764">
        <v>2</v>
      </c>
      <c r="B10764" s="1" t="s">
        <v>5726</v>
      </c>
      <c r="C10764">
        <v>1905</v>
      </c>
      <c r="D10764" s="1" t="s">
        <v>10417</v>
      </c>
      <c r="E10764" s="20">
        <v>45145.825801192128</v>
      </c>
    </row>
    <row r="10765" spans="1:5" x14ac:dyDescent="0.35">
      <c r="A10765">
        <v>2</v>
      </c>
      <c r="B10765" s="1" t="s">
        <v>5726</v>
      </c>
      <c r="C10765">
        <v>8182</v>
      </c>
      <c r="D10765" s="1" t="s">
        <v>8251</v>
      </c>
      <c r="E10765" s="20">
        <v>45142.979564861111</v>
      </c>
    </row>
    <row r="10766" spans="1:5" x14ac:dyDescent="0.35">
      <c r="A10766">
        <v>2</v>
      </c>
      <c r="B10766" s="1" t="s">
        <v>5726</v>
      </c>
      <c r="C10766">
        <v>6510</v>
      </c>
      <c r="D10766" s="1" t="s">
        <v>7753</v>
      </c>
      <c r="E10766" s="20">
        <v>45140.630957152774</v>
      </c>
    </row>
    <row r="10767" spans="1:5" x14ac:dyDescent="0.35">
      <c r="A10767">
        <v>2</v>
      </c>
      <c r="B10767" s="1" t="s">
        <v>5726</v>
      </c>
      <c r="C10767">
        <v>2537</v>
      </c>
      <c r="D10767" s="1" t="s">
        <v>7754</v>
      </c>
      <c r="E10767" s="20">
        <v>45141.06675341435</v>
      </c>
    </row>
    <row r="10768" spans="1:5" x14ac:dyDescent="0.35">
      <c r="A10768">
        <v>2</v>
      </c>
      <c r="B10768" s="1" t="s">
        <v>5726</v>
      </c>
      <c r="C10768">
        <v>14344</v>
      </c>
      <c r="D10768" s="1" t="s">
        <v>10418</v>
      </c>
      <c r="E10768" s="20">
        <v>45142.78872596065</v>
      </c>
    </row>
    <row r="10769" spans="1:5" x14ac:dyDescent="0.35">
      <c r="A10769">
        <v>2</v>
      </c>
      <c r="B10769" s="1" t="s">
        <v>5726</v>
      </c>
      <c r="C10769">
        <v>23709</v>
      </c>
      <c r="D10769" s="1" t="s">
        <v>10420</v>
      </c>
      <c r="E10769" s="20">
        <v>45149.876101377318</v>
      </c>
    </row>
    <row r="10770" spans="1:5" x14ac:dyDescent="0.35">
      <c r="A10770">
        <v>2</v>
      </c>
      <c r="B10770" s="1" t="s">
        <v>5726</v>
      </c>
      <c r="C10770">
        <v>3813</v>
      </c>
      <c r="D10770" s="1" t="s">
        <v>10421</v>
      </c>
      <c r="E10770" s="20">
        <v>45145.762519131946</v>
      </c>
    </row>
    <row r="10771" spans="1:5" x14ac:dyDescent="0.35">
      <c r="A10771">
        <v>2</v>
      </c>
      <c r="B10771" s="1" t="s">
        <v>5726</v>
      </c>
      <c r="C10771">
        <v>4899</v>
      </c>
      <c r="D10771" s="1" t="s">
        <v>10422</v>
      </c>
      <c r="E10771" s="20">
        <v>45151.404066689814</v>
      </c>
    </row>
    <row r="10772" spans="1:5" x14ac:dyDescent="0.35">
      <c r="A10772">
        <v>2</v>
      </c>
      <c r="B10772" s="1" t="s">
        <v>5726</v>
      </c>
      <c r="C10772">
        <v>10398</v>
      </c>
      <c r="D10772" s="1" t="s">
        <v>7755</v>
      </c>
      <c r="E10772" s="20">
        <v>45148.041361574076</v>
      </c>
    </row>
    <row r="10773" spans="1:5" x14ac:dyDescent="0.35">
      <c r="A10773">
        <v>2</v>
      </c>
      <c r="B10773" s="1" t="s">
        <v>5726</v>
      </c>
      <c r="C10773">
        <v>2721</v>
      </c>
      <c r="D10773" s="1" t="s">
        <v>10423</v>
      </c>
      <c r="E10773" s="20">
        <v>45149.489572546299</v>
      </c>
    </row>
    <row r="10774" spans="1:5" x14ac:dyDescent="0.35">
      <c r="A10774">
        <v>2</v>
      </c>
      <c r="B10774" s="1" t="s">
        <v>5726</v>
      </c>
      <c r="C10774">
        <v>4951</v>
      </c>
      <c r="D10774" s="1" t="s">
        <v>7756</v>
      </c>
      <c r="E10774" s="20">
        <v>45139.501345254626</v>
      </c>
    </row>
    <row r="10775" spans="1:5" x14ac:dyDescent="0.35">
      <c r="A10775">
        <v>2</v>
      </c>
      <c r="B10775" s="1" t="s">
        <v>5726</v>
      </c>
      <c r="C10775">
        <v>6800</v>
      </c>
      <c r="D10775" s="1" t="s">
        <v>7758</v>
      </c>
      <c r="E10775" s="20">
        <v>45140.052946770833</v>
      </c>
    </row>
    <row r="10776" spans="1:5" x14ac:dyDescent="0.35">
      <c r="A10776">
        <v>2</v>
      </c>
      <c r="B10776" s="1" t="s">
        <v>5726</v>
      </c>
      <c r="C10776">
        <v>10552</v>
      </c>
      <c r="D10776" s="1" t="s">
        <v>7760</v>
      </c>
      <c r="E10776" s="20">
        <v>45139.934761840275</v>
      </c>
    </row>
    <row r="10777" spans="1:5" x14ac:dyDescent="0.35">
      <c r="A10777">
        <v>2</v>
      </c>
      <c r="B10777" s="1" t="s">
        <v>5726</v>
      </c>
      <c r="C10777">
        <v>10216</v>
      </c>
      <c r="D10777" s="1" t="s">
        <v>7761</v>
      </c>
      <c r="E10777" s="20">
        <v>45142.795067407409</v>
      </c>
    </row>
    <row r="10778" spans="1:5" x14ac:dyDescent="0.35">
      <c r="A10778">
        <v>2</v>
      </c>
      <c r="B10778" s="1" t="s">
        <v>5726</v>
      </c>
      <c r="C10778">
        <v>7015</v>
      </c>
      <c r="D10778" s="1" t="s">
        <v>7762</v>
      </c>
      <c r="E10778" s="20">
        <v>45139.473485995368</v>
      </c>
    </row>
    <row r="10779" spans="1:5" x14ac:dyDescent="0.35">
      <c r="A10779">
        <v>2</v>
      </c>
      <c r="B10779" s="1" t="s">
        <v>5726</v>
      </c>
      <c r="C10779">
        <v>8433</v>
      </c>
      <c r="D10779" s="1" t="s">
        <v>7763</v>
      </c>
      <c r="E10779" s="20">
        <v>45148.914532511575</v>
      </c>
    </row>
    <row r="10780" spans="1:5" x14ac:dyDescent="0.35">
      <c r="A10780">
        <v>2</v>
      </c>
      <c r="B10780" s="1" t="s">
        <v>5726</v>
      </c>
      <c r="C10780">
        <v>6881</v>
      </c>
      <c r="D10780" s="1" t="s">
        <v>10424</v>
      </c>
      <c r="E10780" s="20">
        <v>45147.830048877317</v>
      </c>
    </row>
    <row r="10781" spans="1:5" x14ac:dyDescent="0.35">
      <c r="A10781">
        <v>2</v>
      </c>
      <c r="B10781" s="1" t="s">
        <v>5726</v>
      </c>
      <c r="C10781">
        <v>10720</v>
      </c>
      <c r="D10781" s="1" t="s">
        <v>9400</v>
      </c>
      <c r="E10781" s="20">
        <v>45142.185213344907</v>
      </c>
    </row>
    <row r="10782" spans="1:5" x14ac:dyDescent="0.35">
      <c r="A10782">
        <v>2</v>
      </c>
      <c r="B10782" s="1" t="s">
        <v>5726</v>
      </c>
      <c r="C10782">
        <v>693</v>
      </c>
      <c r="D10782" s="1" t="s">
        <v>10425</v>
      </c>
      <c r="E10782" s="20">
        <v>45149.883450324072</v>
      </c>
    </row>
    <row r="10783" spans="1:5" x14ac:dyDescent="0.35">
      <c r="A10783">
        <v>2</v>
      </c>
      <c r="B10783" s="1" t="s">
        <v>5726</v>
      </c>
      <c r="C10783">
        <v>10269</v>
      </c>
      <c r="D10783" s="1" t="s">
        <v>9529</v>
      </c>
      <c r="E10783" s="20">
        <v>45149.8835271875</v>
      </c>
    </row>
    <row r="10784" spans="1:5" x14ac:dyDescent="0.35">
      <c r="A10784">
        <v>2</v>
      </c>
      <c r="B10784" s="1" t="s">
        <v>5726</v>
      </c>
      <c r="C10784">
        <v>18156</v>
      </c>
      <c r="D10784" s="1" t="s">
        <v>8261</v>
      </c>
      <c r="E10784" s="20">
        <v>45146.810224247682</v>
      </c>
    </row>
    <row r="10785" spans="1:5" x14ac:dyDescent="0.35">
      <c r="A10785">
        <v>2</v>
      </c>
      <c r="B10785" s="1" t="s">
        <v>5726</v>
      </c>
      <c r="C10785">
        <v>6610</v>
      </c>
      <c r="D10785" s="1" t="s">
        <v>9544</v>
      </c>
      <c r="E10785" s="20">
        <v>45150.3957065625</v>
      </c>
    </row>
    <row r="10786" spans="1:5" x14ac:dyDescent="0.35">
      <c r="A10786">
        <v>2</v>
      </c>
      <c r="B10786" s="1" t="s">
        <v>5726</v>
      </c>
      <c r="C10786">
        <v>5959</v>
      </c>
      <c r="D10786" s="1" t="s">
        <v>10426</v>
      </c>
      <c r="E10786" s="20">
        <v>45149.619564386572</v>
      </c>
    </row>
    <row r="10787" spans="1:5" x14ac:dyDescent="0.35">
      <c r="A10787">
        <v>2</v>
      </c>
      <c r="B10787" s="1" t="s">
        <v>5726</v>
      </c>
      <c r="C10787">
        <v>10848</v>
      </c>
      <c r="D10787" s="1" t="s">
        <v>10427</v>
      </c>
      <c r="E10787" s="20">
        <v>45151.877686967593</v>
      </c>
    </row>
    <row r="10788" spans="1:5" x14ac:dyDescent="0.35">
      <c r="A10788">
        <v>2</v>
      </c>
      <c r="B10788" s="1" t="s">
        <v>5726</v>
      </c>
      <c r="C10788">
        <v>6096</v>
      </c>
      <c r="D10788" s="1" t="s">
        <v>10428</v>
      </c>
      <c r="E10788" s="20">
        <v>45149.824817314817</v>
      </c>
    </row>
    <row r="10789" spans="1:5" x14ac:dyDescent="0.35">
      <c r="A10789">
        <v>2</v>
      </c>
      <c r="B10789" s="1" t="s">
        <v>5726</v>
      </c>
      <c r="C10789">
        <v>8761</v>
      </c>
      <c r="D10789" s="1" t="s">
        <v>10430</v>
      </c>
      <c r="E10789" s="20">
        <v>45150.073855983799</v>
      </c>
    </row>
    <row r="10790" spans="1:5" x14ac:dyDescent="0.35">
      <c r="A10790">
        <v>2</v>
      </c>
      <c r="B10790" s="1" t="s">
        <v>5726</v>
      </c>
      <c r="C10790">
        <v>7355</v>
      </c>
      <c r="D10790" s="1" t="s">
        <v>10431</v>
      </c>
      <c r="E10790" s="20">
        <v>45151.820094606483</v>
      </c>
    </row>
    <row r="10791" spans="1:5" x14ac:dyDescent="0.35">
      <c r="A10791">
        <v>2</v>
      </c>
      <c r="B10791" s="1" t="s">
        <v>5726</v>
      </c>
      <c r="C10791">
        <v>5404</v>
      </c>
      <c r="D10791" s="1" t="s">
        <v>8267</v>
      </c>
      <c r="E10791" s="20">
        <v>45140.857747187503</v>
      </c>
    </row>
    <row r="10792" spans="1:5" x14ac:dyDescent="0.35">
      <c r="A10792">
        <v>2</v>
      </c>
      <c r="B10792" s="1" t="s">
        <v>5726</v>
      </c>
      <c r="C10792">
        <v>3400</v>
      </c>
      <c r="D10792" s="1" t="s">
        <v>8272</v>
      </c>
      <c r="E10792" s="20">
        <v>45139.883170370369</v>
      </c>
    </row>
    <row r="10793" spans="1:5" x14ac:dyDescent="0.35">
      <c r="A10793">
        <v>2</v>
      </c>
      <c r="B10793" s="1" t="s">
        <v>5726</v>
      </c>
      <c r="C10793">
        <v>5651</v>
      </c>
      <c r="D10793" s="1" t="s">
        <v>10433</v>
      </c>
      <c r="E10793" s="20">
        <v>45145.950280081015</v>
      </c>
    </row>
    <row r="10794" spans="1:5" x14ac:dyDescent="0.35">
      <c r="A10794">
        <v>2</v>
      </c>
      <c r="B10794" s="1" t="s">
        <v>5726</v>
      </c>
      <c r="C10794">
        <v>12019</v>
      </c>
      <c r="D10794" s="1" t="s">
        <v>10434</v>
      </c>
      <c r="E10794" s="20">
        <v>45151.822095844909</v>
      </c>
    </row>
    <row r="10795" spans="1:5" x14ac:dyDescent="0.35">
      <c r="A10795">
        <v>2</v>
      </c>
      <c r="B10795" s="1" t="s">
        <v>5726</v>
      </c>
      <c r="C10795">
        <v>8510</v>
      </c>
      <c r="D10795" s="1" t="s">
        <v>10435</v>
      </c>
      <c r="E10795" s="20">
        <v>45145.83420834491</v>
      </c>
    </row>
    <row r="10796" spans="1:5" x14ac:dyDescent="0.35">
      <c r="A10796">
        <v>2</v>
      </c>
      <c r="B10796" s="1" t="s">
        <v>5726</v>
      </c>
      <c r="C10796">
        <v>13416</v>
      </c>
      <c r="D10796" s="1" t="s">
        <v>10436</v>
      </c>
      <c r="E10796" s="20">
        <v>45145.810747835647</v>
      </c>
    </row>
    <row r="10797" spans="1:5" x14ac:dyDescent="0.35">
      <c r="A10797">
        <v>2</v>
      </c>
      <c r="B10797" s="1" t="s">
        <v>5726</v>
      </c>
      <c r="C10797">
        <v>3820</v>
      </c>
      <c r="D10797" s="1" t="s">
        <v>7766</v>
      </c>
      <c r="E10797" s="20">
        <v>45147.527445335647</v>
      </c>
    </row>
    <row r="10798" spans="1:5" x14ac:dyDescent="0.35">
      <c r="A10798">
        <v>2</v>
      </c>
      <c r="B10798" s="1" t="s">
        <v>5726</v>
      </c>
      <c r="C10798">
        <v>9567</v>
      </c>
      <c r="D10798" s="1" t="s">
        <v>7767</v>
      </c>
      <c r="E10798" s="20">
        <v>45141.855191689814</v>
      </c>
    </row>
    <row r="10799" spans="1:5" x14ac:dyDescent="0.35">
      <c r="A10799">
        <v>2</v>
      </c>
      <c r="B10799" s="1" t="s">
        <v>5726</v>
      </c>
      <c r="C10799">
        <v>7300</v>
      </c>
      <c r="D10799" s="1" t="s">
        <v>7768</v>
      </c>
      <c r="E10799" s="20">
        <v>45140.418900775461</v>
      </c>
    </row>
    <row r="10800" spans="1:5" x14ac:dyDescent="0.35">
      <c r="A10800">
        <v>2</v>
      </c>
      <c r="B10800" s="1" t="s">
        <v>5726</v>
      </c>
      <c r="C10800">
        <v>18907</v>
      </c>
      <c r="D10800" s="1" t="s">
        <v>10439</v>
      </c>
      <c r="E10800" s="20">
        <v>45147.478569293984</v>
      </c>
    </row>
    <row r="10801" spans="1:5" x14ac:dyDescent="0.35">
      <c r="A10801">
        <v>2</v>
      </c>
      <c r="B10801" s="1" t="s">
        <v>5726</v>
      </c>
      <c r="C10801">
        <v>5879</v>
      </c>
      <c r="D10801" s="1" t="s">
        <v>10440</v>
      </c>
      <c r="E10801" s="20">
        <v>45146.10363416667</v>
      </c>
    </row>
    <row r="10802" spans="1:5" x14ac:dyDescent="0.35">
      <c r="A10802">
        <v>2</v>
      </c>
      <c r="B10802" s="1" t="s">
        <v>5726</v>
      </c>
      <c r="C10802">
        <v>7314</v>
      </c>
      <c r="D10802" s="1" t="s">
        <v>10441</v>
      </c>
      <c r="E10802" s="20">
        <v>45143.582505763887</v>
      </c>
    </row>
    <row r="10803" spans="1:5" x14ac:dyDescent="0.35">
      <c r="A10803">
        <v>2</v>
      </c>
      <c r="B10803" s="1" t="s">
        <v>5726</v>
      </c>
      <c r="C10803">
        <v>5485</v>
      </c>
      <c r="D10803" s="1" t="s">
        <v>10442</v>
      </c>
      <c r="E10803" s="20">
        <v>45140.131597083331</v>
      </c>
    </row>
    <row r="10804" spans="1:5" x14ac:dyDescent="0.35">
      <c r="A10804">
        <v>2</v>
      </c>
      <c r="B10804" s="1" t="s">
        <v>5726</v>
      </c>
      <c r="C10804">
        <v>4369</v>
      </c>
      <c r="D10804" s="1" t="s">
        <v>8280</v>
      </c>
      <c r="E10804" s="20">
        <v>45147.698872997687</v>
      </c>
    </row>
    <row r="10805" spans="1:5" x14ac:dyDescent="0.35">
      <c r="A10805">
        <v>2</v>
      </c>
      <c r="B10805" s="1" t="s">
        <v>5726</v>
      </c>
      <c r="C10805">
        <v>2624</v>
      </c>
      <c r="D10805" s="1" t="s">
        <v>10443</v>
      </c>
      <c r="E10805" s="20">
        <v>45148.374844837963</v>
      </c>
    </row>
    <row r="10806" spans="1:5" x14ac:dyDescent="0.35">
      <c r="A10806">
        <v>2</v>
      </c>
      <c r="B10806" s="1" t="s">
        <v>5726</v>
      </c>
      <c r="C10806">
        <v>4642</v>
      </c>
      <c r="D10806" s="1" t="s">
        <v>10444</v>
      </c>
      <c r="E10806" s="20">
        <v>45145.842482581022</v>
      </c>
    </row>
    <row r="10807" spans="1:5" x14ac:dyDescent="0.35">
      <c r="A10807">
        <v>2</v>
      </c>
      <c r="B10807" s="1" t="s">
        <v>5726</v>
      </c>
      <c r="C10807">
        <v>2946</v>
      </c>
      <c r="D10807" s="1" t="s">
        <v>9611</v>
      </c>
      <c r="E10807" s="20">
        <v>45142.957382546294</v>
      </c>
    </row>
    <row r="10808" spans="1:5" x14ac:dyDescent="0.35">
      <c r="A10808">
        <v>2</v>
      </c>
      <c r="B10808" s="1" t="s">
        <v>5726</v>
      </c>
      <c r="C10808">
        <v>1661</v>
      </c>
      <c r="D10808" s="1" t="s">
        <v>10445</v>
      </c>
      <c r="E10808" s="20">
        <v>45142.717236180557</v>
      </c>
    </row>
    <row r="10809" spans="1:5" x14ac:dyDescent="0.35">
      <c r="A10809">
        <v>2</v>
      </c>
      <c r="B10809" s="1" t="s">
        <v>5726</v>
      </c>
      <c r="C10809">
        <v>4327</v>
      </c>
      <c r="D10809" s="1" t="s">
        <v>7769</v>
      </c>
      <c r="E10809" s="20">
        <v>45147.890614131946</v>
      </c>
    </row>
    <row r="10810" spans="1:5" x14ac:dyDescent="0.35">
      <c r="A10810">
        <v>2</v>
      </c>
      <c r="B10810" s="1" t="s">
        <v>5726</v>
      </c>
      <c r="C10810">
        <v>5722</v>
      </c>
      <c r="D10810" s="1" t="s">
        <v>10446</v>
      </c>
      <c r="E10810" s="20">
        <v>45139.883166099535</v>
      </c>
    </row>
    <row r="10811" spans="1:5" x14ac:dyDescent="0.35">
      <c r="A10811">
        <v>2</v>
      </c>
      <c r="B10811" s="1" t="s">
        <v>5726</v>
      </c>
      <c r="C10811">
        <v>8125</v>
      </c>
      <c r="D10811" s="1" t="s">
        <v>10447</v>
      </c>
      <c r="E10811" s="20">
        <v>45139.859096550928</v>
      </c>
    </row>
    <row r="10812" spans="1:5" x14ac:dyDescent="0.35">
      <c r="A10812">
        <v>2</v>
      </c>
      <c r="B10812" s="1" t="s">
        <v>5726</v>
      </c>
      <c r="C10812">
        <v>1232</v>
      </c>
      <c r="D10812" s="1" t="s">
        <v>10448</v>
      </c>
      <c r="E10812" s="20">
        <v>45142.832052824073</v>
      </c>
    </row>
    <row r="10813" spans="1:5" x14ac:dyDescent="0.35">
      <c r="A10813">
        <v>2</v>
      </c>
      <c r="B10813" s="1" t="s">
        <v>5726</v>
      </c>
      <c r="C10813">
        <v>19242</v>
      </c>
      <c r="D10813" s="1" t="s">
        <v>10449</v>
      </c>
      <c r="E10813" s="20">
        <v>45139.841037094906</v>
      </c>
    </row>
    <row r="10814" spans="1:5" x14ac:dyDescent="0.35">
      <c r="A10814">
        <v>2</v>
      </c>
      <c r="B10814" s="1" t="s">
        <v>5726</v>
      </c>
      <c r="C10814">
        <v>29644</v>
      </c>
      <c r="D10814" s="1" t="s">
        <v>10450</v>
      </c>
      <c r="E10814" s="20">
        <v>45147.61590798611</v>
      </c>
    </row>
    <row r="10815" spans="1:5" x14ac:dyDescent="0.35">
      <c r="A10815">
        <v>2</v>
      </c>
      <c r="B10815" s="1" t="s">
        <v>5726</v>
      </c>
      <c r="C10815">
        <v>9711</v>
      </c>
      <c r="D10815" s="1" t="s">
        <v>10451</v>
      </c>
      <c r="E10815" s="20">
        <v>45139.841832858794</v>
      </c>
    </row>
    <row r="10816" spans="1:5" x14ac:dyDescent="0.35">
      <c r="A10816">
        <v>2</v>
      </c>
      <c r="B10816" s="1" t="s">
        <v>5726</v>
      </c>
      <c r="C10816">
        <v>6804</v>
      </c>
      <c r="D10816" s="1" t="s">
        <v>10452</v>
      </c>
      <c r="E10816" s="20">
        <v>45146.913953263887</v>
      </c>
    </row>
    <row r="10817" spans="1:5" x14ac:dyDescent="0.35">
      <c r="A10817">
        <v>2</v>
      </c>
      <c r="B10817" s="1" t="s">
        <v>5726</v>
      </c>
      <c r="C10817">
        <v>24689</v>
      </c>
      <c r="D10817" s="1" t="s">
        <v>10453</v>
      </c>
      <c r="E10817" s="20">
        <v>45146.702529699076</v>
      </c>
    </row>
    <row r="10818" spans="1:5" x14ac:dyDescent="0.35">
      <c r="A10818">
        <v>2</v>
      </c>
      <c r="B10818" s="1" t="s">
        <v>5726</v>
      </c>
      <c r="C10818">
        <v>3261</v>
      </c>
      <c r="D10818" s="1" t="s">
        <v>10454</v>
      </c>
      <c r="E10818" s="20">
        <v>45143.705204641206</v>
      </c>
    </row>
    <row r="10819" spans="1:5" x14ac:dyDescent="0.35">
      <c r="A10819">
        <v>2</v>
      </c>
      <c r="B10819" s="1" t="s">
        <v>5726</v>
      </c>
      <c r="C10819">
        <v>5877</v>
      </c>
      <c r="D10819" s="1" t="s">
        <v>10455</v>
      </c>
      <c r="E10819" s="20">
        <v>45143.879752303241</v>
      </c>
    </row>
    <row r="10820" spans="1:5" x14ac:dyDescent="0.35">
      <c r="A10820">
        <v>2</v>
      </c>
      <c r="B10820" s="1" t="s">
        <v>5726</v>
      </c>
      <c r="C10820">
        <v>18361</v>
      </c>
      <c r="D10820" s="1" t="s">
        <v>10456</v>
      </c>
      <c r="E10820" s="20">
        <v>45143.879813125001</v>
      </c>
    </row>
    <row r="10821" spans="1:5" x14ac:dyDescent="0.35">
      <c r="A10821">
        <v>2</v>
      </c>
      <c r="B10821" s="1" t="s">
        <v>5726</v>
      </c>
      <c r="C10821">
        <v>5373</v>
      </c>
      <c r="D10821" s="1" t="s">
        <v>10457</v>
      </c>
      <c r="E10821" s="20">
        <v>45141.566406006947</v>
      </c>
    </row>
    <row r="10822" spans="1:5" x14ac:dyDescent="0.35">
      <c r="A10822">
        <v>2</v>
      </c>
      <c r="B10822" s="1" t="s">
        <v>5726</v>
      </c>
      <c r="C10822">
        <v>7255</v>
      </c>
      <c r="D10822" s="1" t="s">
        <v>10458</v>
      </c>
      <c r="E10822" s="20">
        <v>45147.615839282407</v>
      </c>
    </row>
    <row r="10823" spans="1:5" x14ac:dyDescent="0.35">
      <c r="A10823">
        <v>2</v>
      </c>
      <c r="B10823" s="1" t="s">
        <v>5726</v>
      </c>
      <c r="C10823">
        <v>7388</v>
      </c>
      <c r="D10823" s="1" t="s">
        <v>10459</v>
      </c>
      <c r="E10823" s="20">
        <v>45143.695119398151</v>
      </c>
    </row>
    <row r="10824" spans="1:5" x14ac:dyDescent="0.35">
      <c r="A10824">
        <v>2</v>
      </c>
      <c r="B10824" s="1" t="s">
        <v>5726</v>
      </c>
      <c r="C10824">
        <v>3154</v>
      </c>
      <c r="D10824" s="1" t="s">
        <v>10460</v>
      </c>
      <c r="E10824" s="20">
        <v>45145.581391851854</v>
      </c>
    </row>
    <row r="10825" spans="1:5" x14ac:dyDescent="0.35">
      <c r="A10825">
        <v>2</v>
      </c>
      <c r="B10825" s="1" t="s">
        <v>5726</v>
      </c>
      <c r="C10825">
        <v>15020</v>
      </c>
      <c r="D10825" s="1" t="s">
        <v>10461</v>
      </c>
      <c r="E10825" s="20">
        <v>45145.557830868056</v>
      </c>
    </row>
    <row r="10826" spans="1:5" x14ac:dyDescent="0.35">
      <c r="A10826">
        <v>2</v>
      </c>
      <c r="B10826" s="1" t="s">
        <v>5726</v>
      </c>
      <c r="C10826">
        <v>14739</v>
      </c>
      <c r="D10826" s="1" t="s">
        <v>7779</v>
      </c>
      <c r="E10826" s="20">
        <v>45144.83029484954</v>
      </c>
    </row>
    <row r="10827" spans="1:5" x14ac:dyDescent="0.35">
      <c r="A10827">
        <v>2</v>
      </c>
      <c r="B10827" s="1" t="s">
        <v>5726</v>
      </c>
      <c r="C10827">
        <v>12930</v>
      </c>
      <c r="D10827" s="1" t="s">
        <v>8288</v>
      </c>
      <c r="E10827" s="20">
        <v>45139.840941076392</v>
      </c>
    </row>
    <row r="10828" spans="1:5" x14ac:dyDescent="0.35">
      <c r="A10828">
        <v>2</v>
      </c>
      <c r="B10828" s="1" t="s">
        <v>5726</v>
      </c>
      <c r="C10828">
        <v>5736</v>
      </c>
      <c r="D10828" s="1" t="s">
        <v>10462</v>
      </c>
      <c r="E10828" s="20">
        <v>45147.799328333334</v>
      </c>
    </row>
    <row r="10829" spans="1:5" x14ac:dyDescent="0.35">
      <c r="A10829">
        <v>2</v>
      </c>
      <c r="B10829" s="1" t="s">
        <v>5726</v>
      </c>
      <c r="C10829">
        <v>5337</v>
      </c>
      <c r="D10829" s="1" t="s">
        <v>10463</v>
      </c>
      <c r="E10829" s="20">
        <v>45142.905876666664</v>
      </c>
    </row>
    <row r="10830" spans="1:5" x14ac:dyDescent="0.35">
      <c r="A10830">
        <v>2</v>
      </c>
      <c r="B10830" s="1" t="s">
        <v>5726</v>
      </c>
      <c r="C10830">
        <v>3780</v>
      </c>
      <c r="D10830" s="1" t="s">
        <v>10464</v>
      </c>
      <c r="E10830" s="20">
        <v>45145.924336377313</v>
      </c>
    </row>
    <row r="10831" spans="1:5" x14ac:dyDescent="0.35">
      <c r="A10831">
        <v>2</v>
      </c>
      <c r="B10831" s="1" t="s">
        <v>5726</v>
      </c>
      <c r="C10831">
        <v>7226</v>
      </c>
      <c r="D10831" s="1" t="s">
        <v>10465</v>
      </c>
      <c r="E10831" s="20">
        <v>45145.572478263886</v>
      </c>
    </row>
    <row r="10832" spans="1:5" x14ac:dyDescent="0.35">
      <c r="A10832">
        <v>2</v>
      </c>
      <c r="B10832" s="1" t="s">
        <v>5726</v>
      </c>
      <c r="C10832">
        <v>10837</v>
      </c>
      <c r="D10832" s="1" t="s">
        <v>10466</v>
      </c>
      <c r="E10832" s="20">
        <v>45143.09549994213</v>
      </c>
    </row>
    <row r="10833" spans="1:5" x14ac:dyDescent="0.35">
      <c r="A10833">
        <v>2</v>
      </c>
      <c r="B10833" s="1" t="s">
        <v>5726</v>
      </c>
      <c r="C10833">
        <v>3409</v>
      </c>
      <c r="D10833" s="1" t="s">
        <v>10467</v>
      </c>
      <c r="E10833" s="20">
        <v>45143.889617222223</v>
      </c>
    </row>
    <row r="10834" spans="1:5" x14ac:dyDescent="0.35">
      <c r="A10834">
        <v>2</v>
      </c>
      <c r="B10834" s="1" t="s">
        <v>5726</v>
      </c>
      <c r="C10834">
        <v>6494</v>
      </c>
      <c r="D10834" s="1" t="s">
        <v>10468</v>
      </c>
      <c r="E10834" s="20">
        <v>45145.921426423614</v>
      </c>
    </row>
    <row r="10835" spans="1:5" x14ac:dyDescent="0.35">
      <c r="A10835">
        <v>2</v>
      </c>
      <c r="B10835" s="1" t="s">
        <v>5726</v>
      </c>
      <c r="C10835">
        <v>10005</v>
      </c>
      <c r="D10835" s="1" t="s">
        <v>10469</v>
      </c>
      <c r="E10835" s="20">
        <v>45145.560815810182</v>
      </c>
    </row>
    <row r="10836" spans="1:5" x14ac:dyDescent="0.35">
      <c r="A10836">
        <v>2</v>
      </c>
      <c r="B10836" s="1" t="s">
        <v>5726</v>
      </c>
      <c r="C10836">
        <v>11839</v>
      </c>
      <c r="D10836" s="1" t="s">
        <v>10470</v>
      </c>
      <c r="E10836" s="20">
        <v>45145.564134050925</v>
      </c>
    </row>
    <row r="10837" spans="1:5" x14ac:dyDescent="0.35">
      <c r="A10837">
        <v>2</v>
      </c>
      <c r="B10837" s="1" t="s">
        <v>5726</v>
      </c>
      <c r="C10837">
        <v>5325</v>
      </c>
      <c r="D10837" s="1" t="s">
        <v>10471</v>
      </c>
      <c r="E10837" s="20">
        <v>45147.472012002312</v>
      </c>
    </row>
    <row r="10838" spans="1:5" x14ac:dyDescent="0.35">
      <c r="A10838">
        <v>2</v>
      </c>
      <c r="B10838" s="1" t="s">
        <v>5726</v>
      </c>
      <c r="C10838">
        <v>864</v>
      </c>
      <c r="D10838" s="1" t="s">
        <v>10472</v>
      </c>
      <c r="E10838" s="20">
        <v>45144.798445972221</v>
      </c>
    </row>
    <row r="10839" spans="1:5" x14ac:dyDescent="0.35">
      <c r="A10839">
        <v>2</v>
      </c>
      <c r="B10839" s="1" t="s">
        <v>5726</v>
      </c>
      <c r="C10839">
        <v>6175</v>
      </c>
      <c r="D10839" s="1" t="s">
        <v>8294</v>
      </c>
      <c r="E10839" s="20">
        <v>45141.460584293978</v>
      </c>
    </row>
    <row r="10840" spans="1:5" x14ac:dyDescent="0.35">
      <c r="A10840">
        <v>2</v>
      </c>
      <c r="B10840" s="1" t="s">
        <v>5726</v>
      </c>
      <c r="C10840">
        <v>7028</v>
      </c>
      <c r="D10840" s="1" t="s">
        <v>7783</v>
      </c>
      <c r="E10840" s="20">
        <v>45142.664465706017</v>
      </c>
    </row>
    <row r="10841" spans="1:5" x14ac:dyDescent="0.35">
      <c r="A10841">
        <v>2</v>
      </c>
      <c r="B10841" s="1" t="s">
        <v>5726</v>
      </c>
      <c r="C10841">
        <v>4039</v>
      </c>
      <c r="D10841" s="1" t="s">
        <v>10473</v>
      </c>
      <c r="E10841" s="20">
        <v>45147.486786238427</v>
      </c>
    </row>
    <row r="10842" spans="1:5" x14ac:dyDescent="0.35">
      <c r="A10842">
        <v>2</v>
      </c>
      <c r="B10842" s="1" t="s">
        <v>5726</v>
      </c>
      <c r="C10842">
        <v>7353</v>
      </c>
      <c r="D10842" s="1" t="s">
        <v>10474</v>
      </c>
      <c r="E10842" s="20">
        <v>45146.637420879626</v>
      </c>
    </row>
    <row r="10843" spans="1:5" x14ac:dyDescent="0.35">
      <c r="A10843">
        <v>2</v>
      </c>
      <c r="B10843" s="1" t="s">
        <v>5726</v>
      </c>
      <c r="C10843">
        <v>5114</v>
      </c>
      <c r="D10843" s="1" t="s">
        <v>7785</v>
      </c>
      <c r="E10843" s="20">
        <v>45139.48345324074</v>
      </c>
    </row>
    <row r="10844" spans="1:5" x14ac:dyDescent="0.35">
      <c r="A10844">
        <v>2</v>
      </c>
      <c r="B10844" s="1" t="s">
        <v>5726</v>
      </c>
      <c r="C10844">
        <v>4468</v>
      </c>
      <c r="D10844" s="1" t="s">
        <v>10475</v>
      </c>
      <c r="E10844" s="20">
        <v>45150.703915312501</v>
      </c>
    </row>
    <row r="10845" spans="1:5" x14ac:dyDescent="0.35">
      <c r="A10845">
        <v>2</v>
      </c>
      <c r="B10845" s="1" t="s">
        <v>5726</v>
      </c>
      <c r="C10845">
        <v>9868</v>
      </c>
      <c r="D10845" s="1" t="s">
        <v>10476</v>
      </c>
      <c r="E10845" s="20">
        <v>45151.285441886575</v>
      </c>
    </row>
    <row r="10846" spans="1:5" x14ac:dyDescent="0.35">
      <c r="A10846">
        <v>2</v>
      </c>
      <c r="B10846" s="1" t="s">
        <v>5726</v>
      </c>
      <c r="C10846">
        <v>1048</v>
      </c>
      <c r="D10846" s="1" t="s">
        <v>10477</v>
      </c>
      <c r="E10846" s="20">
        <v>45145.49115037037</v>
      </c>
    </row>
    <row r="10847" spans="1:5" x14ac:dyDescent="0.35">
      <c r="A10847">
        <v>2</v>
      </c>
      <c r="B10847" s="1" t="s">
        <v>5726</v>
      </c>
      <c r="C10847">
        <v>17439</v>
      </c>
      <c r="D10847" s="1" t="s">
        <v>10478</v>
      </c>
      <c r="E10847" s="20">
        <v>45150.701990034722</v>
      </c>
    </row>
    <row r="10848" spans="1:5" x14ac:dyDescent="0.35">
      <c r="A10848">
        <v>2</v>
      </c>
      <c r="B10848" s="1" t="s">
        <v>5726</v>
      </c>
      <c r="C10848">
        <v>5732</v>
      </c>
      <c r="D10848" s="1" t="s">
        <v>10479</v>
      </c>
      <c r="E10848" s="20">
        <v>45149.708514247686</v>
      </c>
    </row>
    <row r="10849" spans="1:5" x14ac:dyDescent="0.35">
      <c r="A10849">
        <v>2</v>
      </c>
      <c r="B10849" s="1" t="s">
        <v>5726</v>
      </c>
      <c r="C10849">
        <v>6480</v>
      </c>
      <c r="D10849" s="1" t="s">
        <v>10480</v>
      </c>
      <c r="E10849" s="20">
        <v>45142.607501539351</v>
      </c>
    </row>
    <row r="10850" spans="1:5" x14ac:dyDescent="0.35">
      <c r="A10850">
        <v>2</v>
      </c>
      <c r="B10850" s="1" t="s">
        <v>5726</v>
      </c>
      <c r="C10850">
        <v>13321</v>
      </c>
      <c r="D10850" s="1" t="s">
        <v>10481</v>
      </c>
      <c r="E10850" s="20">
        <v>45143.449511828701</v>
      </c>
    </row>
    <row r="10851" spans="1:5" x14ac:dyDescent="0.35">
      <c r="A10851">
        <v>2</v>
      </c>
      <c r="B10851" s="1" t="s">
        <v>5726</v>
      </c>
      <c r="C10851">
        <v>2475</v>
      </c>
      <c r="D10851" s="1" t="s">
        <v>10482</v>
      </c>
      <c r="E10851" s="20">
        <v>45141.844169999997</v>
      </c>
    </row>
    <row r="10852" spans="1:5" x14ac:dyDescent="0.35">
      <c r="A10852">
        <v>2</v>
      </c>
      <c r="B10852" s="1" t="s">
        <v>5726</v>
      </c>
      <c r="C10852">
        <v>7601</v>
      </c>
      <c r="D10852" s="1" t="s">
        <v>10483</v>
      </c>
      <c r="E10852" s="20">
        <v>45147.867924363425</v>
      </c>
    </row>
    <row r="10853" spans="1:5" x14ac:dyDescent="0.35">
      <c r="A10853">
        <v>2</v>
      </c>
      <c r="B10853" s="1" t="s">
        <v>5726</v>
      </c>
      <c r="C10853">
        <v>4207</v>
      </c>
      <c r="D10853" s="1" t="s">
        <v>10485</v>
      </c>
      <c r="E10853" s="20">
        <v>45149.901151585647</v>
      </c>
    </row>
    <row r="10854" spans="1:5" x14ac:dyDescent="0.35">
      <c r="A10854">
        <v>2</v>
      </c>
      <c r="B10854" s="1" t="s">
        <v>5726</v>
      </c>
      <c r="C10854">
        <v>3731</v>
      </c>
      <c r="D10854" s="1" t="s">
        <v>10486</v>
      </c>
      <c r="E10854" s="20">
        <v>45148.102354097224</v>
      </c>
    </row>
    <row r="10855" spans="1:5" x14ac:dyDescent="0.35">
      <c r="A10855">
        <v>2</v>
      </c>
      <c r="B10855" s="1" t="s">
        <v>5726</v>
      </c>
      <c r="C10855">
        <v>5427</v>
      </c>
      <c r="D10855" s="1" t="s">
        <v>7795</v>
      </c>
      <c r="E10855" s="20">
        <v>45147.538709687498</v>
      </c>
    </row>
    <row r="10856" spans="1:5" x14ac:dyDescent="0.35">
      <c r="A10856">
        <v>2</v>
      </c>
      <c r="B10856" s="1" t="s">
        <v>5726</v>
      </c>
      <c r="C10856">
        <v>1405</v>
      </c>
      <c r="D10856" s="1" t="s">
        <v>10487</v>
      </c>
      <c r="E10856" s="20">
        <v>45149.846569050926</v>
      </c>
    </row>
    <row r="10857" spans="1:5" x14ac:dyDescent="0.35">
      <c r="A10857">
        <v>2</v>
      </c>
      <c r="B10857" s="1" t="s">
        <v>5726</v>
      </c>
      <c r="C10857">
        <v>9700</v>
      </c>
      <c r="D10857" s="1" t="s">
        <v>8302</v>
      </c>
      <c r="E10857" s="20">
        <v>45149.868152523151</v>
      </c>
    </row>
    <row r="10858" spans="1:5" x14ac:dyDescent="0.35">
      <c r="A10858">
        <v>2</v>
      </c>
      <c r="B10858" s="1" t="s">
        <v>5726</v>
      </c>
      <c r="C10858">
        <v>5893</v>
      </c>
      <c r="D10858" s="1" t="s">
        <v>10488</v>
      </c>
      <c r="E10858" s="20">
        <v>45149.84512795139</v>
      </c>
    </row>
    <row r="10859" spans="1:5" x14ac:dyDescent="0.35">
      <c r="A10859">
        <v>2</v>
      </c>
      <c r="B10859" s="1" t="s">
        <v>5726</v>
      </c>
      <c r="C10859">
        <v>2856</v>
      </c>
      <c r="D10859" s="1" t="s">
        <v>10489</v>
      </c>
      <c r="E10859" s="20">
        <v>45148.175789432869</v>
      </c>
    </row>
    <row r="10860" spans="1:5" x14ac:dyDescent="0.35">
      <c r="A10860">
        <v>2</v>
      </c>
      <c r="B10860" s="1" t="s">
        <v>5726</v>
      </c>
      <c r="C10860">
        <v>5614</v>
      </c>
      <c r="D10860" s="1" t="s">
        <v>10490</v>
      </c>
      <c r="E10860" s="20">
        <v>45148.173101840279</v>
      </c>
    </row>
    <row r="10861" spans="1:5" x14ac:dyDescent="0.35">
      <c r="A10861">
        <v>2</v>
      </c>
      <c r="B10861" s="1" t="s">
        <v>5726</v>
      </c>
      <c r="C10861">
        <v>39079</v>
      </c>
      <c r="D10861" s="1" t="s">
        <v>10491</v>
      </c>
      <c r="E10861" s="20">
        <v>45151.698734548612</v>
      </c>
    </row>
    <row r="10862" spans="1:5" x14ac:dyDescent="0.35">
      <c r="A10862">
        <v>2</v>
      </c>
      <c r="B10862" s="1" t="s">
        <v>5726</v>
      </c>
      <c r="C10862">
        <v>2997</v>
      </c>
      <c r="D10862" s="1" t="s">
        <v>10492</v>
      </c>
      <c r="E10862" s="20">
        <v>45148.927484629632</v>
      </c>
    </row>
    <row r="10863" spans="1:5" x14ac:dyDescent="0.35">
      <c r="A10863">
        <v>2</v>
      </c>
      <c r="B10863" s="1" t="s">
        <v>5726</v>
      </c>
      <c r="C10863">
        <v>1705</v>
      </c>
      <c r="D10863" s="1" t="s">
        <v>10494</v>
      </c>
      <c r="E10863" s="20">
        <v>45150.302669884259</v>
      </c>
    </row>
    <row r="10864" spans="1:5" x14ac:dyDescent="0.35">
      <c r="A10864">
        <v>2</v>
      </c>
      <c r="B10864" s="1" t="s">
        <v>5726</v>
      </c>
      <c r="C10864">
        <v>4437</v>
      </c>
      <c r="D10864" s="1" t="s">
        <v>10496</v>
      </c>
      <c r="E10864" s="20">
        <v>45142.961615451386</v>
      </c>
    </row>
    <row r="10865" spans="1:5" x14ac:dyDescent="0.35">
      <c r="A10865">
        <v>2</v>
      </c>
      <c r="B10865" s="1" t="s">
        <v>5726</v>
      </c>
      <c r="C10865">
        <v>10250</v>
      </c>
      <c r="D10865" s="1" t="s">
        <v>10497</v>
      </c>
      <c r="E10865" s="20">
        <v>45148.173217881944</v>
      </c>
    </row>
    <row r="10866" spans="1:5" x14ac:dyDescent="0.35">
      <c r="A10866">
        <v>2</v>
      </c>
      <c r="B10866" s="1" t="s">
        <v>5726</v>
      </c>
      <c r="C10866">
        <v>14673</v>
      </c>
      <c r="D10866" s="1" t="s">
        <v>10498</v>
      </c>
      <c r="E10866" s="20">
        <v>45150.302715972219</v>
      </c>
    </row>
    <row r="10867" spans="1:5" x14ac:dyDescent="0.35">
      <c r="A10867">
        <v>2</v>
      </c>
      <c r="B10867" s="1" t="s">
        <v>5726</v>
      </c>
      <c r="C10867">
        <v>7429</v>
      </c>
      <c r="D10867" s="1" t="s">
        <v>10499</v>
      </c>
      <c r="E10867" s="20">
        <v>45145.491198310185</v>
      </c>
    </row>
    <row r="10868" spans="1:5" x14ac:dyDescent="0.35">
      <c r="A10868">
        <v>2</v>
      </c>
      <c r="B10868" s="1" t="s">
        <v>5726</v>
      </c>
      <c r="C10868">
        <v>47698</v>
      </c>
      <c r="D10868" s="1" t="s">
        <v>10500</v>
      </c>
      <c r="E10868" s="20">
        <v>45149.708597025463</v>
      </c>
    </row>
    <row r="10869" spans="1:5" x14ac:dyDescent="0.35">
      <c r="A10869">
        <v>2</v>
      </c>
      <c r="B10869" s="1" t="s">
        <v>5726</v>
      </c>
      <c r="C10869">
        <v>3145</v>
      </c>
      <c r="D10869" s="1" t="s">
        <v>10501</v>
      </c>
      <c r="E10869" s="20">
        <v>45141.844252418981</v>
      </c>
    </row>
    <row r="10870" spans="1:5" x14ac:dyDescent="0.35">
      <c r="A10870">
        <v>2</v>
      </c>
      <c r="B10870" s="1" t="s">
        <v>5726</v>
      </c>
      <c r="C10870">
        <v>1804</v>
      </c>
      <c r="D10870" s="1" t="s">
        <v>10502</v>
      </c>
      <c r="E10870" s="20">
        <v>45141.846659606483</v>
      </c>
    </row>
    <row r="10871" spans="1:5" x14ac:dyDescent="0.35">
      <c r="A10871">
        <v>2</v>
      </c>
      <c r="B10871" s="1" t="s">
        <v>5726</v>
      </c>
      <c r="C10871">
        <v>9374</v>
      </c>
      <c r="D10871" s="1" t="s">
        <v>10503</v>
      </c>
      <c r="E10871" s="20">
        <v>45141.870092164354</v>
      </c>
    </row>
    <row r="10872" spans="1:5" x14ac:dyDescent="0.35">
      <c r="A10872">
        <v>2</v>
      </c>
      <c r="B10872" s="1" t="s">
        <v>5726</v>
      </c>
      <c r="C10872">
        <v>4163</v>
      </c>
      <c r="D10872" s="1" t="s">
        <v>10504</v>
      </c>
      <c r="E10872" s="20">
        <v>45139.881163958336</v>
      </c>
    </row>
    <row r="10873" spans="1:5" x14ac:dyDescent="0.35">
      <c r="A10873">
        <v>2</v>
      </c>
      <c r="B10873" s="1" t="s">
        <v>5726</v>
      </c>
      <c r="C10873">
        <v>1142</v>
      </c>
      <c r="D10873" s="1" t="s">
        <v>10505</v>
      </c>
      <c r="E10873" s="20">
        <v>45150.308591354165</v>
      </c>
    </row>
    <row r="10874" spans="1:5" x14ac:dyDescent="0.35">
      <c r="A10874">
        <v>2</v>
      </c>
      <c r="B10874" s="1" t="s">
        <v>5726</v>
      </c>
      <c r="C10874">
        <v>3015</v>
      </c>
      <c r="D10874" s="1" t="s">
        <v>10506</v>
      </c>
      <c r="E10874" s="20">
        <v>45149.042805902776</v>
      </c>
    </row>
    <row r="10875" spans="1:5" x14ac:dyDescent="0.35">
      <c r="A10875">
        <v>2</v>
      </c>
      <c r="B10875" s="1" t="s">
        <v>5726</v>
      </c>
      <c r="C10875">
        <v>1132</v>
      </c>
      <c r="D10875" s="1" t="s">
        <v>10507</v>
      </c>
      <c r="E10875" s="20">
        <v>45147.971760046297</v>
      </c>
    </row>
    <row r="10876" spans="1:5" x14ac:dyDescent="0.35">
      <c r="A10876">
        <v>2</v>
      </c>
      <c r="B10876" s="1" t="s">
        <v>5726</v>
      </c>
      <c r="C10876">
        <v>3990</v>
      </c>
      <c r="D10876" s="1" t="s">
        <v>10509</v>
      </c>
      <c r="E10876" s="20">
        <v>45145.95781133102</v>
      </c>
    </row>
    <row r="10877" spans="1:5" x14ac:dyDescent="0.35">
      <c r="A10877">
        <v>2</v>
      </c>
      <c r="B10877" s="1" t="s">
        <v>5726</v>
      </c>
      <c r="C10877">
        <v>818</v>
      </c>
      <c r="D10877" s="1" t="s">
        <v>10510</v>
      </c>
      <c r="E10877" s="20">
        <v>45142.679230208334</v>
      </c>
    </row>
    <row r="10878" spans="1:5" x14ac:dyDescent="0.35">
      <c r="A10878">
        <v>2</v>
      </c>
      <c r="B10878" s="1" t="s">
        <v>5726</v>
      </c>
      <c r="C10878">
        <v>991</v>
      </c>
      <c r="D10878" s="1" t="s">
        <v>9578</v>
      </c>
      <c r="E10878" s="20">
        <v>45139.958432511572</v>
      </c>
    </row>
    <row r="10879" spans="1:5" x14ac:dyDescent="0.35">
      <c r="A10879">
        <v>2</v>
      </c>
      <c r="B10879" s="1" t="s">
        <v>5726</v>
      </c>
      <c r="C10879">
        <v>5485</v>
      </c>
      <c r="D10879" s="1" t="s">
        <v>10512</v>
      </c>
      <c r="E10879" s="20">
        <v>45148.930233923609</v>
      </c>
    </row>
    <row r="10880" spans="1:5" x14ac:dyDescent="0.35">
      <c r="A10880">
        <v>2</v>
      </c>
      <c r="B10880" s="1" t="s">
        <v>5726</v>
      </c>
      <c r="C10880">
        <v>4641</v>
      </c>
      <c r="D10880" s="1" t="s">
        <v>8310</v>
      </c>
      <c r="E10880" s="20">
        <v>45140.551770254628</v>
      </c>
    </row>
    <row r="10881" spans="1:5" x14ac:dyDescent="0.35">
      <c r="A10881">
        <v>2</v>
      </c>
      <c r="B10881" s="1" t="s">
        <v>5726</v>
      </c>
      <c r="C10881">
        <v>4725</v>
      </c>
      <c r="D10881" s="1" t="s">
        <v>10513</v>
      </c>
      <c r="E10881" s="20">
        <v>45149.672230289354</v>
      </c>
    </row>
    <row r="10882" spans="1:5" x14ac:dyDescent="0.35">
      <c r="A10882">
        <v>2</v>
      </c>
      <c r="B10882" s="1" t="s">
        <v>5726</v>
      </c>
      <c r="C10882">
        <v>2176</v>
      </c>
      <c r="D10882" s="1" t="s">
        <v>10514</v>
      </c>
      <c r="E10882" s="20">
        <v>45150.692753773146</v>
      </c>
    </row>
    <row r="10883" spans="1:5" x14ac:dyDescent="0.35">
      <c r="A10883">
        <v>2</v>
      </c>
      <c r="B10883" s="1" t="s">
        <v>5726</v>
      </c>
      <c r="C10883">
        <v>2627</v>
      </c>
      <c r="D10883" s="1" t="s">
        <v>10515</v>
      </c>
      <c r="E10883" s="20">
        <v>45142.387697245373</v>
      </c>
    </row>
    <row r="10884" spans="1:5" x14ac:dyDescent="0.35">
      <c r="A10884">
        <v>2</v>
      </c>
      <c r="B10884" s="1" t="s">
        <v>5726</v>
      </c>
      <c r="C10884">
        <v>5990</v>
      </c>
      <c r="D10884" s="1" t="s">
        <v>10517</v>
      </c>
      <c r="E10884" s="20">
        <v>45150.315254490743</v>
      </c>
    </row>
    <row r="10885" spans="1:5" x14ac:dyDescent="0.35">
      <c r="A10885">
        <v>2</v>
      </c>
      <c r="B10885" s="1" t="s">
        <v>5726</v>
      </c>
      <c r="C10885">
        <v>2589</v>
      </c>
      <c r="D10885" s="1" t="s">
        <v>8312</v>
      </c>
      <c r="E10885" s="20">
        <v>45139.387365393515</v>
      </c>
    </row>
    <row r="10886" spans="1:5" x14ac:dyDescent="0.35">
      <c r="A10886">
        <v>2</v>
      </c>
      <c r="B10886" s="1" t="s">
        <v>5726</v>
      </c>
      <c r="C10886">
        <v>2803</v>
      </c>
      <c r="D10886" s="1" t="s">
        <v>9516</v>
      </c>
      <c r="E10886" s="20">
        <v>45141.650503553239</v>
      </c>
    </row>
    <row r="10887" spans="1:5" x14ac:dyDescent="0.35">
      <c r="A10887">
        <v>2</v>
      </c>
      <c r="B10887" s="1" t="s">
        <v>5726</v>
      </c>
      <c r="C10887">
        <v>3521</v>
      </c>
      <c r="D10887" s="1" t="s">
        <v>10519</v>
      </c>
      <c r="E10887" s="20">
        <v>45149.098381203701</v>
      </c>
    </row>
    <row r="10888" spans="1:5" x14ac:dyDescent="0.35">
      <c r="A10888">
        <v>2</v>
      </c>
      <c r="B10888" s="1" t="s">
        <v>5726</v>
      </c>
      <c r="C10888">
        <v>5387</v>
      </c>
      <c r="D10888" s="1" t="s">
        <v>10520</v>
      </c>
      <c r="E10888" s="20">
        <v>45141.962362361111</v>
      </c>
    </row>
    <row r="10889" spans="1:5" x14ac:dyDescent="0.35">
      <c r="A10889">
        <v>2</v>
      </c>
      <c r="B10889" s="1" t="s">
        <v>5726</v>
      </c>
      <c r="C10889">
        <v>652</v>
      </c>
      <c r="D10889" s="1" t="s">
        <v>10521</v>
      </c>
      <c r="E10889" s="20">
        <v>45148.27155740741</v>
      </c>
    </row>
    <row r="10890" spans="1:5" x14ac:dyDescent="0.35">
      <c r="A10890">
        <v>2</v>
      </c>
      <c r="B10890" s="1" t="s">
        <v>5726</v>
      </c>
      <c r="C10890">
        <v>4437</v>
      </c>
      <c r="D10890" s="1" t="s">
        <v>10522</v>
      </c>
      <c r="E10890" s="20">
        <v>45141.656967361108</v>
      </c>
    </row>
    <row r="10891" spans="1:5" x14ac:dyDescent="0.35">
      <c r="A10891">
        <v>2</v>
      </c>
      <c r="B10891" s="1" t="s">
        <v>5726</v>
      </c>
      <c r="C10891">
        <v>4581</v>
      </c>
      <c r="D10891" s="1" t="s">
        <v>10523</v>
      </c>
      <c r="E10891" s="20">
        <v>45145.594896284725</v>
      </c>
    </row>
    <row r="10892" spans="1:5" x14ac:dyDescent="0.35">
      <c r="A10892">
        <v>2</v>
      </c>
      <c r="B10892" s="1" t="s">
        <v>5726</v>
      </c>
      <c r="C10892">
        <v>29242</v>
      </c>
      <c r="D10892" s="1" t="s">
        <v>10524</v>
      </c>
      <c r="E10892" s="20">
        <v>45145.594942025462</v>
      </c>
    </row>
    <row r="10893" spans="1:5" x14ac:dyDescent="0.35">
      <c r="A10893">
        <v>2</v>
      </c>
      <c r="B10893" s="1" t="s">
        <v>5726</v>
      </c>
      <c r="C10893">
        <v>4419</v>
      </c>
      <c r="D10893" s="1" t="s">
        <v>10525</v>
      </c>
      <c r="E10893" s="20">
        <v>45141.916729583332</v>
      </c>
    </row>
    <row r="10894" spans="1:5" x14ac:dyDescent="0.35">
      <c r="A10894">
        <v>2</v>
      </c>
      <c r="B10894" s="1" t="s">
        <v>5726</v>
      </c>
      <c r="C10894">
        <v>6238</v>
      </c>
      <c r="D10894" s="1" t="s">
        <v>10526</v>
      </c>
      <c r="E10894" s="20">
        <v>45142.832238935189</v>
      </c>
    </row>
    <row r="10895" spans="1:5" x14ac:dyDescent="0.35">
      <c r="A10895">
        <v>2</v>
      </c>
      <c r="B10895" s="1" t="s">
        <v>5726</v>
      </c>
      <c r="C10895">
        <v>4091</v>
      </c>
      <c r="D10895" s="1" t="s">
        <v>10527</v>
      </c>
      <c r="E10895" s="20">
        <v>45148.036271724537</v>
      </c>
    </row>
    <row r="10896" spans="1:5" x14ac:dyDescent="0.35">
      <c r="A10896">
        <v>2</v>
      </c>
      <c r="B10896" s="1" t="s">
        <v>5726</v>
      </c>
      <c r="C10896">
        <v>4731</v>
      </c>
      <c r="D10896" s="1" t="s">
        <v>10528</v>
      </c>
      <c r="E10896" s="20">
        <v>45149.837196342596</v>
      </c>
    </row>
    <row r="10897" spans="1:5" x14ac:dyDescent="0.35">
      <c r="A10897">
        <v>2</v>
      </c>
      <c r="B10897" s="1" t="s">
        <v>5726</v>
      </c>
      <c r="C10897">
        <v>5448</v>
      </c>
      <c r="D10897" s="1" t="s">
        <v>10529</v>
      </c>
      <c r="E10897" s="20">
        <v>45146.28751440972</v>
      </c>
    </row>
    <row r="10898" spans="1:5" x14ac:dyDescent="0.35">
      <c r="A10898">
        <v>2</v>
      </c>
      <c r="B10898" s="1" t="s">
        <v>5726</v>
      </c>
      <c r="C10898">
        <v>2960</v>
      </c>
      <c r="D10898" s="1" t="s">
        <v>10530</v>
      </c>
      <c r="E10898" s="20">
        <v>45149.856535925923</v>
      </c>
    </row>
    <row r="10899" spans="1:5" x14ac:dyDescent="0.35">
      <c r="A10899">
        <v>2</v>
      </c>
      <c r="B10899" s="1" t="s">
        <v>5726</v>
      </c>
      <c r="C10899">
        <v>12140</v>
      </c>
      <c r="D10899" s="1" t="s">
        <v>10531</v>
      </c>
      <c r="E10899" s="20">
        <v>45148.270564837963</v>
      </c>
    </row>
    <row r="10900" spans="1:5" x14ac:dyDescent="0.35">
      <c r="A10900">
        <v>2</v>
      </c>
      <c r="B10900" s="1" t="s">
        <v>5726</v>
      </c>
      <c r="C10900">
        <v>6702</v>
      </c>
      <c r="D10900" s="1" t="s">
        <v>10532</v>
      </c>
      <c r="E10900" s="20">
        <v>45141.847535914349</v>
      </c>
    </row>
    <row r="10901" spans="1:5" x14ac:dyDescent="0.35">
      <c r="A10901">
        <v>2</v>
      </c>
      <c r="B10901" s="1" t="s">
        <v>5726</v>
      </c>
      <c r="C10901">
        <v>4214</v>
      </c>
      <c r="D10901" s="1" t="s">
        <v>10533</v>
      </c>
      <c r="E10901" s="20">
        <v>45145.599181087964</v>
      </c>
    </row>
    <row r="10902" spans="1:5" x14ac:dyDescent="0.35">
      <c r="A10902">
        <v>2</v>
      </c>
      <c r="B10902" s="1" t="s">
        <v>5726</v>
      </c>
      <c r="C10902">
        <v>16362</v>
      </c>
      <c r="D10902" s="1" t="s">
        <v>7824</v>
      </c>
      <c r="E10902" s="20">
        <v>45139.700746076385</v>
      </c>
    </row>
    <row r="10903" spans="1:5" x14ac:dyDescent="0.35">
      <c r="A10903">
        <v>2</v>
      </c>
      <c r="B10903" s="1" t="s">
        <v>5726</v>
      </c>
      <c r="C10903">
        <v>11452</v>
      </c>
      <c r="D10903" s="1" t="s">
        <v>8315</v>
      </c>
      <c r="E10903" s="20">
        <v>45141.054871666667</v>
      </c>
    </row>
    <row r="10904" spans="1:5" x14ac:dyDescent="0.35">
      <c r="A10904">
        <v>2</v>
      </c>
      <c r="B10904" s="1" t="s">
        <v>5726</v>
      </c>
      <c r="C10904">
        <v>9123</v>
      </c>
      <c r="D10904" s="1" t="s">
        <v>7826</v>
      </c>
      <c r="E10904" s="20">
        <v>45139.488376909721</v>
      </c>
    </row>
    <row r="10905" spans="1:5" x14ac:dyDescent="0.35">
      <c r="A10905">
        <v>2</v>
      </c>
      <c r="B10905" s="1" t="s">
        <v>5726</v>
      </c>
      <c r="C10905">
        <v>132203</v>
      </c>
      <c r="D10905" s="1" t="s">
        <v>7827</v>
      </c>
      <c r="E10905" s="20">
        <v>45141.056635868059</v>
      </c>
    </row>
    <row r="10906" spans="1:5" x14ac:dyDescent="0.35">
      <c r="A10906">
        <v>2</v>
      </c>
      <c r="B10906" s="1" t="s">
        <v>5726</v>
      </c>
      <c r="C10906">
        <v>9839</v>
      </c>
      <c r="D10906" s="1" t="s">
        <v>10534</v>
      </c>
      <c r="E10906" s="20">
        <v>45145.614432118055</v>
      </c>
    </row>
    <row r="10907" spans="1:5" x14ac:dyDescent="0.35">
      <c r="A10907">
        <v>2</v>
      </c>
      <c r="B10907" s="1" t="s">
        <v>5726</v>
      </c>
      <c r="C10907">
        <v>3932</v>
      </c>
      <c r="D10907" s="1" t="s">
        <v>10535</v>
      </c>
      <c r="E10907" s="20">
        <v>45142.878148460652</v>
      </c>
    </row>
    <row r="10908" spans="1:5" x14ac:dyDescent="0.35">
      <c r="A10908">
        <v>2</v>
      </c>
      <c r="B10908" s="1" t="s">
        <v>5726</v>
      </c>
      <c r="C10908">
        <v>6494</v>
      </c>
      <c r="D10908" s="1" t="s">
        <v>10536</v>
      </c>
      <c r="E10908" s="20">
        <v>45147.706295057869</v>
      </c>
    </row>
    <row r="10909" spans="1:5" x14ac:dyDescent="0.35">
      <c r="A10909">
        <v>2</v>
      </c>
      <c r="B10909" s="1" t="s">
        <v>5726</v>
      </c>
      <c r="C10909">
        <v>6678</v>
      </c>
      <c r="D10909" s="1" t="s">
        <v>7828</v>
      </c>
      <c r="E10909" s="20">
        <v>45143.836511990739</v>
      </c>
    </row>
    <row r="10910" spans="1:5" x14ac:dyDescent="0.35">
      <c r="A10910">
        <v>2</v>
      </c>
      <c r="B10910" s="1" t="s">
        <v>5726</v>
      </c>
      <c r="C10910">
        <v>3836</v>
      </c>
      <c r="D10910" s="1" t="s">
        <v>10537</v>
      </c>
      <c r="E10910" s="20">
        <v>45142.445705370374</v>
      </c>
    </row>
    <row r="10911" spans="1:5" x14ac:dyDescent="0.35">
      <c r="A10911">
        <v>2</v>
      </c>
      <c r="B10911" s="1" t="s">
        <v>5726</v>
      </c>
      <c r="C10911">
        <v>6151</v>
      </c>
      <c r="D10911" s="1" t="s">
        <v>10538</v>
      </c>
      <c r="E10911" s="20">
        <v>45142.916497060185</v>
      </c>
    </row>
    <row r="10912" spans="1:5" x14ac:dyDescent="0.35">
      <c r="A10912">
        <v>2</v>
      </c>
      <c r="B10912" s="1" t="s">
        <v>5726</v>
      </c>
      <c r="C10912">
        <v>10062</v>
      </c>
      <c r="D10912" s="1" t="s">
        <v>10539</v>
      </c>
      <c r="E10912" s="20">
        <v>45141.058876435185</v>
      </c>
    </row>
    <row r="10913" spans="1:5" x14ac:dyDescent="0.35">
      <c r="A10913">
        <v>2</v>
      </c>
      <c r="B10913" s="1" t="s">
        <v>5726</v>
      </c>
      <c r="C10913">
        <v>7005</v>
      </c>
      <c r="D10913" s="1" t="s">
        <v>10540</v>
      </c>
      <c r="E10913" s="20">
        <v>45149.907651504633</v>
      </c>
    </row>
    <row r="10914" spans="1:5" x14ac:dyDescent="0.35">
      <c r="A10914">
        <v>2</v>
      </c>
      <c r="B10914" s="1" t="s">
        <v>5726</v>
      </c>
      <c r="C10914">
        <v>5867</v>
      </c>
      <c r="D10914" s="1" t="s">
        <v>8322</v>
      </c>
      <c r="E10914" s="20">
        <v>45141.574710879628</v>
      </c>
    </row>
    <row r="10915" spans="1:5" x14ac:dyDescent="0.35">
      <c r="A10915">
        <v>2</v>
      </c>
      <c r="B10915" s="1" t="s">
        <v>5726</v>
      </c>
      <c r="C10915">
        <v>4476</v>
      </c>
      <c r="D10915" s="1" t="s">
        <v>8323</v>
      </c>
      <c r="E10915" s="20">
        <v>45140.848792395831</v>
      </c>
    </row>
    <row r="10916" spans="1:5" x14ac:dyDescent="0.35">
      <c r="A10916">
        <v>2</v>
      </c>
      <c r="B10916" s="1" t="s">
        <v>5726</v>
      </c>
      <c r="C10916">
        <v>16119</v>
      </c>
      <c r="D10916" s="1" t="s">
        <v>7831</v>
      </c>
      <c r="E10916" s="20">
        <v>45146.605465231478</v>
      </c>
    </row>
    <row r="10917" spans="1:5" x14ac:dyDescent="0.35">
      <c r="A10917">
        <v>2</v>
      </c>
      <c r="B10917" s="1" t="s">
        <v>5726</v>
      </c>
      <c r="C10917">
        <v>10321</v>
      </c>
      <c r="D10917" s="1" t="s">
        <v>7832</v>
      </c>
      <c r="E10917" s="20">
        <v>45139.389276793983</v>
      </c>
    </row>
    <row r="10918" spans="1:5" x14ac:dyDescent="0.35">
      <c r="A10918">
        <v>2</v>
      </c>
      <c r="B10918" s="1" t="s">
        <v>5726</v>
      </c>
      <c r="C10918">
        <v>6327</v>
      </c>
      <c r="D10918" s="1" t="s">
        <v>8325</v>
      </c>
      <c r="E10918" s="20">
        <v>45139.755191909724</v>
      </c>
    </row>
    <row r="10919" spans="1:5" x14ac:dyDescent="0.35">
      <c r="A10919">
        <v>2</v>
      </c>
      <c r="B10919" s="1" t="s">
        <v>5726</v>
      </c>
      <c r="C10919">
        <v>4083</v>
      </c>
      <c r="D10919" s="1" t="s">
        <v>10542</v>
      </c>
      <c r="E10919" s="20">
        <v>45143.665612638892</v>
      </c>
    </row>
    <row r="10920" spans="1:5" x14ac:dyDescent="0.35">
      <c r="A10920">
        <v>2</v>
      </c>
      <c r="B10920" s="1" t="s">
        <v>5726</v>
      </c>
      <c r="C10920">
        <v>8735</v>
      </c>
      <c r="D10920" s="1" t="s">
        <v>10543</v>
      </c>
      <c r="E10920" s="20">
        <v>45144.838453402779</v>
      </c>
    </row>
    <row r="10921" spans="1:5" x14ac:dyDescent="0.35">
      <c r="A10921">
        <v>2</v>
      </c>
      <c r="B10921" s="1" t="s">
        <v>5726</v>
      </c>
      <c r="C10921">
        <v>4760</v>
      </c>
      <c r="D10921" s="1" t="s">
        <v>7834</v>
      </c>
      <c r="E10921" s="20">
        <v>45148.845327696756</v>
      </c>
    </row>
    <row r="10922" spans="1:5" x14ac:dyDescent="0.35">
      <c r="A10922">
        <v>2</v>
      </c>
      <c r="B10922" s="1" t="s">
        <v>5726</v>
      </c>
      <c r="C10922">
        <v>5232</v>
      </c>
      <c r="D10922" s="1" t="s">
        <v>10544</v>
      </c>
      <c r="E10922" s="20">
        <v>45149.400491030094</v>
      </c>
    </row>
    <row r="10923" spans="1:5" x14ac:dyDescent="0.35">
      <c r="A10923">
        <v>2</v>
      </c>
      <c r="B10923" s="1" t="s">
        <v>5726</v>
      </c>
      <c r="C10923">
        <v>7457</v>
      </c>
      <c r="D10923" s="1" t="s">
        <v>10545</v>
      </c>
      <c r="E10923" s="20">
        <v>45140.332492650465</v>
      </c>
    </row>
    <row r="10924" spans="1:5" x14ac:dyDescent="0.35">
      <c r="A10924">
        <v>2</v>
      </c>
      <c r="B10924" s="1" t="s">
        <v>5726</v>
      </c>
      <c r="C10924">
        <v>3310</v>
      </c>
      <c r="D10924" s="1" t="s">
        <v>10546</v>
      </c>
      <c r="E10924" s="20">
        <v>45146.095819560185</v>
      </c>
    </row>
    <row r="10925" spans="1:5" x14ac:dyDescent="0.35">
      <c r="A10925">
        <v>2</v>
      </c>
      <c r="B10925" s="1" t="s">
        <v>5726</v>
      </c>
      <c r="C10925">
        <v>5388</v>
      </c>
      <c r="D10925" s="1" t="s">
        <v>10547</v>
      </c>
      <c r="E10925" s="20">
        <v>45142.270543576386</v>
      </c>
    </row>
    <row r="10926" spans="1:5" x14ac:dyDescent="0.35">
      <c r="A10926">
        <v>2</v>
      </c>
      <c r="B10926" s="1" t="s">
        <v>5726</v>
      </c>
      <c r="C10926">
        <v>5829</v>
      </c>
      <c r="D10926" s="1" t="s">
        <v>10548</v>
      </c>
      <c r="E10926" s="20">
        <v>45141.914455706021</v>
      </c>
    </row>
    <row r="10927" spans="1:5" x14ac:dyDescent="0.35">
      <c r="A10927">
        <v>2</v>
      </c>
      <c r="B10927" s="1" t="s">
        <v>5726</v>
      </c>
      <c r="C10927">
        <v>9116</v>
      </c>
      <c r="D10927" s="1" t="s">
        <v>10549</v>
      </c>
      <c r="E10927" s="20">
        <v>45143.865090590276</v>
      </c>
    </row>
    <row r="10928" spans="1:5" x14ac:dyDescent="0.35">
      <c r="A10928">
        <v>2</v>
      </c>
      <c r="B10928" s="1" t="s">
        <v>5726</v>
      </c>
      <c r="C10928">
        <v>1447</v>
      </c>
      <c r="D10928" s="1" t="s">
        <v>10550</v>
      </c>
      <c r="E10928" s="20">
        <v>45140.869013819443</v>
      </c>
    </row>
    <row r="10929" spans="1:5" x14ac:dyDescent="0.35">
      <c r="A10929">
        <v>2</v>
      </c>
      <c r="B10929" s="1" t="s">
        <v>5726</v>
      </c>
      <c r="C10929">
        <v>5940</v>
      </c>
      <c r="D10929" s="1" t="s">
        <v>10551</v>
      </c>
      <c r="E10929" s="20">
        <v>45149.406865972225</v>
      </c>
    </row>
    <row r="10930" spans="1:5" x14ac:dyDescent="0.35">
      <c r="A10930">
        <v>2</v>
      </c>
      <c r="B10930" s="1" t="s">
        <v>5726</v>
      </c>
      <c r="C10930">
        <v>3554</v>
      </c>
      <c r="D10930" s="1" t="s">
        <v>7843</v>
      </c>
      <c r="E10930" s="20">
        <v>45147.437943541663</v>
      </c>
    </row>
    <row r="10931" spans="1:5" x14ac:dyDescent="0.35">
      <c r="A10931">
        <v>2</v>
      </c>
      <c r="B10931" s="1" t="s">
        <v>5726</v>
      </c>
      <c r="C10931">
        <v>7867</v>
      </c>
      <c r="D10931" s="1" t="s">
        <v>10552</v>
      </c>
      <c r="E10931" s="20">
        <v>45142.385572870371</v>
      </c>
    </row>
    <row r="10932" spans="1:5" x14ac:dyDescent="0.35">
      <c r="A10932">
        <v>2</v>
      </c>
      <c r="B10932" s="1" t="s">
        <v>5726</v>
      </c>
      <c r="C10932">
        <v>5895</v>
      </c>
      <c r="D10932" s="1" t="s">
        <v>8333</v>
      </c>
      <c r="E10932" s="20">
        <v>45140.852645289349</v>
      </c>
    </row>
    <row r="10933" spans="1:5" x14ac:dyDescent="0.35">
      <c r="A10933">
        <v>2</v>
      </c>
      <c r="B10933" s="1" t="s">
        <v>5726</v>
      </c>
      <c r="C10933">
        <v>4096</v>
      </c>
      <c r="D10933" s="1" t="s">
        <v>7845</v>
      </c>
      <c r="E10933" s="20">
        <v>45139.903095532405</v>
      </c>
    </row>
    <row r="10934" spans="1:5" x14ac:dyDescent="0.35">
      <c r="A10934">
        <v>2</v>
      </c>
      <c r="B10934" s="1" t="s">
        <v>5726</v>
      </c>
      <c r="C10934">
        <v>9581</v>
      </c>
      <c r="D10934" s="1" t="s">
        <v>8334</v>
      </c>
      <c r="E10934" s="20">
        <v>45140.829624108796</v>
      </c>
    </row>
    <row r="10935" spans="1:5" x14ac:dyDescent="0.35">
      <c r="A10935">
        <v>2</v>
      </c>
      <c r="B10935" s="1" t="s">
        <v>5726</v>
      </c>
      <c r="C10935">
        <v>10565</v>
      </c>
      <c r="D10935" s="1" t="s">
        <v>7846</v>
      </c>
      <c r="E10935" s="20">
        <v>45140.070604537039</v>
      </c>
    </row>
    <row r="10936" spans="1:5" x14ac:dyDescent="0.35">
      <c r="A10936">
        <v>2</v>
      </c>
      <c r="B10936" s="1" t="s">
        <v>5726</v>
      </c>
      <c r="C10936">
        <v>10642</v>
      </c>
      <c r="D10936" s="1" t="s">
        <v>7847</v>
      </c>
      <c r="E10936" s="20">
        <v>45140.832253506946</v>
      </c>
    </row>
    <row r="10937" spans="1:5" x14ac:dyDescent="0.35">
      <c r="A10937">
        <v>2</v>
      </c>
      <c r="B10937" s="1" t="s">
        <v>5726</v>
      </c>
      <c r="C10937">
        <v>7894</v>
      </c>
      <c r="D10937" s="1" t="s">
        <v>8336</v>
      </c>
      <c r="E10937" s="20">
        <v>45140.428776793982</v>
      </c>
    </row>
    <row r="10938" spans="1:5" x14ac:dyDescent="0.35">
      <c r="A10938">
        <v>2</v>
      </c>
      <c r="B10938" s="1" t="s">
        <v>5726</v>
      </c>
      <c r="C10938">
        <v>10193</v>
      </c>
      <c r="D10938" s="1" t="s">
        <v>10553</v>
      </c>
      <c r="E10938" s="20">
        <v>45139.988766539354</v>
      </c>
    </row>
    <row r="10939" spans="1:5" x14ac:dyDescent="0.35">
      <c r="A10939">
        <v>2</v>
      </c>
      <c r="B10939" s="1" t="s">
        <v>5726</v>
      </c>
      <c r="C10939">
        <v>6667</v>
      </c>
      <c r="D10939" s="1" t="s">
        <v>10554</v>
      </c>
      <c r="E10939" s="20">
        <v>45149.258356597224</v>
      </c>
    </row>
    <row r="10940" spans="1:5" x14ac:dyDescent="0.35">
      <c r="A10940">
        <v>2</v>
      </c>
      <c r="B10940" s="1" t="s">
        <v>5726</v>
      </c>
      <c r="C10940">
        <v>15825</v>
      </c>
      <c r="D10940" s="1" t="s">
        <v>7849</v>
      </c>
      <c r="E10940" s="20">
        <v>45140.859742384258</v>
      </c>
    </row>
    <row r="10941" spans="1:5" x14ac:dyDescent="0.35">
      <c r="A10941">
        <v>2</v>
      </c>
      <c r="B10941" s="1" t="s">
        <v>5726</v>
      </c>
      <c r="C10941">
        <v>6835</v>
      </c>
      <c r="D10941" s="1" t="s">
        <v>7850</v>
      </c>
      <c r="E10941" s="20">
        <v>45141.51033341435</v>
      </c>
    </row>
    <row r="10942" spans="1:5" x14ac:dyDescent="0.35">
      <c r="A10942">
        <v>2</v>
      </c>
      <c r="B10942" s="1" t="s">
        <v>5726</v>
      </c>
      <c r="C10942">
        <v>7926</v>
      </c>
      <c r="D10942" s="1" t="s">
        <v>7852</v>
      </c>
      <c r="E10942" s="20">
        <v>45141.594274513889</v>
      </c>
    </row>
    <row r="10943" spans="1:5" x14ac:dyDescent="0.35">
      <c r="A10943">
        <v>2</v>
      </c>
      <c r="B10943" s="1" t="s">
        <v>5726</v>
      </c>
      <c r="C10943">
        <v>1923</v>
      </c>
      <c r="D10943" s="1" t="s">
        <v>10555</v>
      </c>
      <c r="E10943" s="20">
        <v>45148.825292881942</v>
      </c>
    </row>
    <row r="10944" spans="1:5" x14ac:dyDescent="0.35">
      <c r="A10944">
        <v>2</v>
      </c>
      <c r="B10944" s="1" t="s">
        <v>5726</v>
      </c>
      <c r="C10944">
        <v>13021</v>
      </c>
      <c r="D10944" s="1" t="s">
        <v>10557</v>
      </c>
      <c r="E10944" s="20">
        <v>45148.824285960647</v>
      </c>
    </row>
    <row r="10945" spans="1:5" x14ac:dyDescent="0.35">
      <c r="A10945">
        <v>2</v>
      </c>
      <c r="B10945" s="1" t="s">
        <v>5726</v>
      </c>
      <c r="C10945">
        <v>2605</v>
      </c>
      <c r="D10945" s="1" t="s">
        <v>10559</v>
      </c>
      <c r="E10945" s="20">
        <v>45150.955263958334</v>
      </c>
    </row>
    <row r="10946" spans="1:5" x14ac:dyDescent="0.35">
      <c r="A10946">
        <v>2</v>
      </c>
      <c r="B10946" s="1" t="s">
        <v>5726</v>
      </c>
      <c r="C10946">
        <v>8584</v>
      </c>
      <c r="D10946" s="1" t="s">
        <v>7854</v>
      </c>
      <c r="E10946" s="20">
        <v>45140.639611041668</v>
      </c>
    </row>
    <row r="10947" spans="1:5" x14ac:dyDescent="0.35">
      <c r="A10947">
        <v>2</v>
      </c>
      <c r="B10947" s="1" t="s">
        <v>5726</v>
      </c>
      <c r="C10947">
        <v>3170</v>
      </c>
      <c r="D10947" s="1" t="s">
        <v>9527</v>
      </c>
      <c r="E10947" s="20">
        <v>45147.07132761574</v>
      </c>
    </row>
    <row r="10948" spans="1:5" x14ac:dyDescent="0.35">
      <c r="A10948">
        <v>2</v>
      </c>
      <c r="B10948" s="1" t="s">
        <v>5726</v>
      </c>
      <c r="C10948">
        <v>13750</v>
      </c>
      <c r="D10948" s="1" t="s">
        <v>10560</v>
      </c>
      <c r="E10948" s="20">
        <v>45142.644834027778</v>
      </c>
    </row>
    <row r="10949" spans="1:5" x14ac:dyDescent="0.35">
      <c r="A10949">
        <v>2</v>
      </c>
      <c r="B10949" s="1" t="s">
        <v>5726</v>
      </c>
      <c r="C10949">
        <v>7044</v>
      </c>
      <c r="D10949" s="1" t="s">
        <v>10562</v>
      </c>
      <c r="E10949" s="20">
        <v>45143.692805231483</v>
      </c>
    </row>
    <row r="10950" spans="1:5" x14ac:dyDescent="0.35">
      <c r="A10950">
        <v>2</v>
      </c>
      <c r="B10950" s="1" t="s">
        <v>5726</v>
      </c>
      <c r="C10950">
        <v>5101</v>
      </c>
      <c r="D10950" s="1" t="s">
        <v>10563</v>
      </c>
      <c r="E10950" s="20">
        <v>45145.916694270833</v>
      </c>
    </row>
    <row r="10951" spans="1:5" x14ac:dyDescent="0.35">
      <c r="A10951">
        <v>2</v>
      </c>
      <c r="B10951" s="1" t="s">
        <v>5726</v>
      </c>
      <c r="C10951">
        <v>5891</v>
      </c>
      <c r="D10951" s="1" t="s">
        <v>10564</v>
      </c>
      <c r="E10951" s="20">
        <v>45145.916365138888</v>
      </c>
    </row>
    <row r="10952" spans="1:5" x14ac:dyDescent="0.35">
      <c r="A10952">
        <v>2</v>
      </c>
      <c r="B10952" s="1" t="s">
        <v>5726</v>
      </c>
      <c r="C10952">
        <v>889</v>
      </c>
      <c r="D10952" s="1" t="s">
        <v>10565</v>
      </c>
      <c r="E10952" s="20">
        <v>45142.785420162036</v>
      </c>
    </row>
    <row r="10953" spans="1:5" x14ac:dyDescent="0.35">
      <c r="A10953">
        <v>2</v>
      </c>
      <c r="B10953" s="1" t="s">
        <v>5726</v>
      </c>
      <c r="C10953">
        <v>891</v>
      </c>
      <c r="D10953" s="1" t="s">
        <v>10566</v>
      </c>
      <c r="E10953" s="20">
        <v>45142.785283599536</v>
      </c>
    </row>
    <row r="10954" spans="1:5" x14ac:dyDescent="0.35">
      <c r="A10954">
        <v>2</v>
      </c>
      <c r="B10954" s="1" t="s">
        <v>5726</v>
      </c>
      <c r="C10954">
        <v>3100</v>
      </c>
      <c r="D10954" s="1" t="s">
        <v>7860</v>
      </c>
      <c r="E10954" s="20">
        <v>45147.128757951388</v>
      </c>
    </row>
    <row r="10955" spans="1:5" x14ac:dyDescent="0.35">
      <c r="A10955">
        <v>2</v>
      </c>
      <c r="B10955" s="1" t="s">
        <v>5726</v>
      </c>
      <c r="C10955">
        <v>3985</v>
      </c>
      <c r="D10955" s="1" t="s">
        <v>10567</v>
      </c>
      <c r="E10955" s="20">
        <v>45150.923446250003</v>
      </c>
    </row>
    <row r="10956" spans="1:5" x14ac:dyDescent="0.35">
      <c r="A10956">
        <v>2</v>
      </c>
      <c r="B10956" s="1" t="s">
        <v>5726</v>
      </c>
      <c r="C10956">
        <v>7652</v>
      </c>
      <c r="D10956" s="1" t="s">
        <v>10568</v>
      </c>
      <c r="E10956" s="20">
        <v>45141.956649351851</v>
      </c>
    </row>
    <row r="10957" spans="1:5" x14ac:dyDescent="0.35">
      <c r="A10957">
        <v>2</v>
      </c>
      <c r="B10957" s="1" t="s">
        <v>5726</v>
      </c>
      <c r="C10957">
        <v>6132</v>
      </c>
      <c r="D10957" s="1" t="s">
        <v>10570</v>
      </c>
      <c r="E10957" s="20">
        <v>45148.85499216435</v>
      </c>
    </row>
    <row r="10958" spans="1:5" x14ac:dyDescent="0.35">
      <c r="A10958">
        <v>2</v>
      </c>
      <c r="B10958" s="1" t="s">
        <v>5726</v>
      </c>
      <c r="C10958">
        <v>6484</v>
      </c>
      <c r="D10958" s="1" t="s">
        <v>7863</v>
      </c>
      <c r="E10958" s="20">
        <v>45142.425773692128</v>
      </c>
    </row>
    <row r="10959" spans="1:5" x14ac:dyDescent="0.35">
      <c r="A10959">
        <v>2</v>
      </c>
      <c r="B10959" s="1" t="s">
        <v>5726</v>
      </c>
      <c r="C10959">
        <v>8722</v>
      </c>
      <c r="D10959" s="1" t="s">
        <v>10572</v>
      </c>
      <c r="E10959" s="20">
        <v>45140.689598032404</v>
      </c>
    </row>
    <row r="10960" spans="1:5" x14ac:dyDescent="0.35">
      <c r="A10960">
        <v>2</v>
      </c>
      <c r="B10960" s="1" t="s">
        <v>5726</v>
      </c>
      <c r="C10960">
        <v>8257</v>
      </c>
      <c r="D10960" s="1" t="s">
        <v>10573</v>
      </c>
      <c r="E10960" s="20">
        <v>45142.785149409719</v>
      </c>
    </row>
    <row r="10961" spans="1:5" x14ac:dyDescent="0.35">
      <c r="A10961">
        <v>2</v>
      </c>
      <c r="B10961" s="1" t="s">
        <v>5726</v>
      </c>
      <c r="C10961">
        <v>4268</v>
      </c>
      <c r="D10961" s="1" t="s">
        <v>10574</v>
      </c>
      <c r="E10961" s="20">
        <v>45143.000877407409</v>
      </c>
    </row>
    <row r="10962" spans="1:5" x14ac:dyDescent="0.35">
      <c r="A10962">
        <v>2</v>
      </c>
      <c r="B10962" s="1" t="s">
        <v>5726</v>
      </c>
      <c r="C10962">
        <v>9682</v>
      </c>
      <c r="D10962" s="1" t="s">
        <v>10575</v>
      </c>
      <c r="E10962" s="20">
        <v>45146.146802754629</v>
      </c>
    </row>
    <row r="10963" spans="1:5" x14ac:dyDescent="0.35">
      <c r="A10963">
        <v>2</v>
      </c>
      <c r="B10963" s="1" t="s">
        <v>5726</v>
      </c>
      <c r="C10963">
        <v>5944</v>
      </c>
      <c r="D10963" s="1" t="s">
        <v>10576</v>
      </c>
      <c r="E10963" s="20">
        <v>45148.471126898148</v>
      </c>
    </row>
    <row r="10964" spans="1:5" x14ac:dyDescent="0.35">
      <c r="A10964">
        <v>2</v>
      </c>
      <c r="B10964" s="1" t="s">
        <v>5726</v>
      </c>
      <c r="C10964">
        <v>10177</v>
      </c>
      <c r="D10964" s="1" t="s">
        <v>8342</v>
      </c>
      <c r="E10964" s="20">
        <v>45140.867409328705</v>
      </c>
    </row>
    <row r="10965" spans="1:5" x14ac:dyDescent="0.35">
      <c r="A10965">
        <v>2</v>
      </c>
      <c r="B10965" s="1" t="s">
        <v>5726</v>
      </c>
      <c r="C10965">
        <v>2114</v>
      </c>
      <c r="D10965" s="1" t="s">
        <v>10577</v>
      </c>
      <c r="E10965" s="20">
        <v>45140.840676990738</v>
      </c>
    </row>
    <row r="10966" spans="1:5" x14ac:dyDescent="0.35">
      <c r="A10966">
        <v>2</v>
      </c>
      <c r="B10966" s="1" t="s">
        <v>5726</v>
      </c>
      <c r="C10966">
        <v>9000</v>
      </c>
      <c r="D10966" s="1" t="s">
        <v>10578</v>
      </c>
      <c r="E10966" s="20">
        <v>45151.631466157407</v>
      </c>
    </row>
    <row r="10967" spans="1:5" x14ac:dyDescent="0.35">
      <c r="A10967">
        <v>2</v>
      </c>
      <c r="B10967" s="1" t="s">
        <v>5726</v>
      </c>
      <c r="C10967">
        <v>98078</v>
      </c>
      <c r="D10967" s="1" t="s">
        <v>10579</v>
      </c>
      <c r="E10967" s="20">
        <v>45149.812786863426</v>
      </c>
    </row>
    <row r="10968" spans="1:5" x14ac:dyDescent="0.35">
      <c r="A10968">
        <v>2</v>
      </c>
      <c r="B10968" s="1" t="s">
        <v>5726</v>
      </c>
      <c r="C10968">
        <v>3603</v>
      </c>
      <c r="D10968" s="1" t="s">
        <v>10580</v>
      </c>
      <c r="E10968" s="20">
        <v>45144.833465405092</v>
      </c>
    </row>
    <row r="10969" spans="1:5" x14ac:dyDescent="0.35">
      <c r="A10969">
        <v>2</v>
      </c>
      <c r="B10969" s="1" t="s">
        <v>5726</v>
      </c>
      <c r="C10969">
        <v>6087</v>
      </c>
      <c r="D10969" s="1" t="s">
        <v>8344</v>
      </c>
      <c r="E10969" s="20">
        <v>45141.069780601851</v>
      </c>
    </row>
    <row r="10970" spans="1:5" x14ac:dyDescent="0.35">
      <c r="A10970">
        <v>2</v>
      </c>
      <c r="B10970" s="1" t="s">
        <v>5726</v>
      </c>
      <c r="C10970">
        <v>2838</v>
      </c>
      <c r="D10970" s="1" t="s">
        <v>10581</v>
      </c>
      <c r="E10970" s="20">
        <v>45143.915551597223</v>
      </c>
    </row>
    <row r="10971" spans="1:5" x14ac:dyDescent="0.35">
      <c r="A10971">
        <v>2</v>
      </c>
      <c r="B10971" s="1" t="s">
        <v>5726</v>
      </c>
      <c r="C10971">
        <v>6130</v>
      </c>
      <c r="D10971" s="1" t="s">
        <v>10582</v>
      </c>
      <c r="E10971" s="20">
        <v>45149.609971192127</v>
      </c>
    </row>
    <row r="10972" spans="1:5" x14ac:dyDescent="0.35">
      <c r="A10972">
        <v>2</v>
      </c>
      <c r="B10972" s="1" t="s">
        <v>5726</v>
      </c>
      <c r="C10972">
        <v>6583</v>
      </c>
      <c r="D10972" s="1" t="s">
        <v>10584</v>
      </c>
      <c r="E10972" s="20">
        <v>45148.370679664353</v>
      </c>
    </row>
    <row r="10973" spans="1:5" x14ac:dyDescent="0.35">
      <c r="A10973">
        <v>2</v>
      </c>
      <c r="B10973" s="1" t="s">
        <v>5726</v>
      </c>
      <c r="C10973">
        <v>9724</v>
      </c>
      <c r="D10973" s="1" t="s">
        <v>10585</v>
      </c>
      <c r="E10973" s="20">
        <v>45144.825859108794</v>
      </c>
    </row>
    <row r="10974" spans="1:5" x14ac:dyDescent="0.35">
      <c r="A10974">
        <v>2</v>
      </c>
      <c r="B10974" s="1" t="s">
        <v>5726</v>
      </c>
      <c r="C10974">
        <v>958</v>
      </c>
      <c r="D10974" s="1" t="s">
        <v>10586</v>
      </c>
      <c r="E10974" s="20">
        <v>45145.547482013892</v>
      </c>
    </row>
    <row r="10975" spans="1:5" x14ac:dyDescent="0.35">
      <c r="A10975">
        <v>2</v>
      </c>
      <c r="B10975" s="1" t="s">
        <v>5726</v>
      </c>
      <c r="C10975">
        <v>2624</v>
      </c>
      <c r="D10975" s="1" t="s">
        <v>10587</v>
      </c>
      <c r="E10975" s="20">
        <v>45145.54890642361</v>
      </c>
    </row>
    <row r="10976" spans="1:5" x14ac:dyDescent="0.35">
      <c r="A10976">
        <v>2</v>
      </c>
      <c r="B10976" s="1" t="s">
        <v>5726</v>
      </c>
      <c r="C10976">
        <v>3071</v>
      </c>
      <c r="D10976" s="1" t="s">
        <v>10588</v>
      </c>
      <c r="E10976" s="20">
        <v>45145.552133449077</v>
      </c>
    </row>
    <row r="10977" spans="1:5" x14ac:dyDescent="0.35">
      <c r="A10977">
        <v>2</v>
      </c>
      <c r="B10977" s="1" t="s">
        <v>5726</v>
      </c>
      <c r="C10977">
        <v>1361</v>
      </c>
      <c r="D10977" s="1" t="s">
        <v>10589</v>
      </c>
      <c r="E10977" s="20">
        <v>45145.549854016201</v>
      </c>
    </row>
    <row r="10978" spans="1:5" x14ac:dyDescent="0.35">
      <c r="A10978">
        <v>2</v>
      </c>
      <c r="B10978" s="1" t="s">
        <v>5726</v>
      </c>
      <c r="C10978">
        <v>1262</v>
      </c>
      <c r="D10978" s="1" t="s">
        <v>10590</v>
      </c>
      <c r="E10978" s="20">
        <v>45145.55021927083</v>
      </c>
    </row>
    <row r="10979" spans="1:5" x14ac:dyDescent="0.35">
      <c r="A10979">
        <v>2</v>
      </c>
      <c r="B10979" s="1" t="s">
        <v>5726</v>
      </c>
      <c r="C10979">
        <v>767</v>
      </c>
      <c r="D10979" s="1" t="s">
        <v>10591</v>
      </c>
      <c r="E10979" s="20">
        <v>45145.551807557873</v>
      </c>
    </row>
    <row r="10980" spans="1:5" x14ac:dyDescent="0.35">
      <c r="A10980">
        <v>2</v>
      </c>
      <c r="B10980" s="1" t="s">
        <v>5726</v>
      </c>
      <c r="C10980">
        <v>683</v>
      </c>
      <c r="D10980" s="1" t="s">
        <v>10592</v>
      </c>
      <c r="E10980" s="20">
        <v>45145.554255000003</v>
      </c>
    </row>
    <row r="10981" spans="1:5" x14ac:dyDescent="0.35">
      <c r="A10981">
        <v>2</v>
      </c>
      <c r="B10981" s="1" t="s">
        <v>5726</v>
      </c>
      <c r="C10981">
        <v>1094</v>
      </c>
      <c r="D10981" s="1" t="s">
        <v>10593</v>
      </c>
      <c r="E10981" s="20">
        <v>45145.550425717593</v>
      </c>
    </row>
    <row r="10982" spans="1:5" x14ac:dyDescent="0.35">
      <c r="A10982">
        <v>2</v>
      </c>
      <c r="B10982" s="1" t="s">
        <v>5726</v>
      </c>
      <c r="C10982">
        <v>606</v>
      </c>
      <c r="D10982" s="1" t="s">
        <v>10594</v>
      </c>
      <c r="E10982" s="20">
        <v>45145.550572476852</v>
      </c>
    </row>
    <row r="10983" spans="1:5" x14ac:dyDescent="0.35">
      <c r="A10983">
        <v>2</v>
      </c>
      <c r="B10983" s="1" t="s">
        <v>5726</v>
      </c>
      <c r="C10983">
        <v>6859</v>
      </c>
      <c r="D10983" s="1" t="s">
        <v>10595</v>
      </c>
      <c r="E10983" s="20">
        <v>45142.835981192133</v>
      </c>
    </row>
    <row r="10984" spans="1:5" x14ac:dyDescent="0.35">
      <c r="A10984">
        <v>2</v>
      </c>
      <c r="B10984" s="1" t="s">
        <v>5726</v>
      </c>
      <c r="C10984">
        <v>6764</v>
      </c>
      <c r="D10984" s="1" t="s">
        <v>8348</v>
      </c>
      <c r="E10984" s="20">
        <v>45139.968832094906</v>
      </c>
    </row>
    <row r="10985" spans="1:5" x14ac:dyDescent="0.35">
      <c r="A10985">
        <v>2</v>
      </c>
      <c r="B10985" s="1" t="s">
        <v>5726</v>
      </c>
      <c r="C10985">
        <v>4289</v>
      </c>
      <c r="D10985" s="1" t="s">
        <v>8349</v>
      </c>
      <c r="E10985" s="20">
        <v>45140.469557673612</v>
      </c>
    </row>
    <row r="10986" spans="1:5" x14ac:dyDescent="0.35">
      <c r="A10986">
        <v>2</v>
      </c>
      <c r="B10986" s="1" t="s">
        <v>5726</v>
      </c>
      <c r="C10986">
        <v>5187</v>
      </c>
      <c r="D10986" s="1" t="s">
        <v>9555</v>
      </c>
      <c r="E10986" s="20">
        <v>45146.649772604163</v>
      </c>
    </row>
    <row r="10987" spans="1:5" x14ac:dyDescent="0.35">
      <c r="A10987">
        <v>2</v>
      </c>
      <c r="B10987" s="1" t="s">
        <v>5726</v>
      </c>
      <c r="C10987">
        <v>22946</v>
      </c>
      <c r="D10987" s="1" t="s">
        <v>10598</v>
      </c>
      <c r="E10987" s="20">
        <v>45145.547314629628</v>
      </c>
    </row>
    <row r="10988" spans="1:5" x14ac:dyDescent="0.35">
      <c r="A10988">
        <v>2</v>
      </c>
      <c r="B10988" s="1" t="s">
        <v>5726</v>
      </c>
      <c r="C10988">
        <v>3206</v>
      </c>
      <c r="D10988" s="1" t="s">
        <v>10599</v>
      </c>
      <c r="E10988" s="20">
        <v>45149.592665254633</v>
      </c>
    </row>
    <row r="10989" spans="1:5" x14ac:dyDescent="0.35">
      <c r="A10989">
        <v>2</v>
      </c>
      <c r="B10989" s="1" t="s">
        <v>5726</v>
      </c>
      <c r="C10989">
        <v>4760</v>
      </c>
      <c r="D10989" s="1" t="s">
        <v>10600</v>
      </c>
      <c r="E10989" s="20">
        <v>45148.394050416668</v>
      </c>
    </row>
    <row r="10990" spans="1:5" x14ac:dyDescent="0.35">
      <c r="A10990">
        <v>2</v>
      </c>
      <c r="B10990" s="1" t="s">
        <v>5726</v>
      </c>
      <c r="C10990">
        <v>832</v>
      </c>
      <c r="D10990" s="1" t="s">
        <v>10601</v>
      </c>
      <c r="E10990" s="20">
        <v>45145.552070486112</v>
      </c>
    </row>
    <row r="10991" spans="1:5" x14ac:dyDescent="0.35">
      <c r="A10991">
        <v>2</v>
      </c>
      <c r="B10991" s="1" t="s">
        <v>5726</v>
      </c>
      <c r="C10991">
        <v>25064</v>
      </c>
      <c r="D10991" s="1" t="s">
        <v>10602</v>
      </c>
      <c r="E10991" s="20">
        <v>45145.459289131948</v>
      </c>
    </row>
    <row r="10992" spans="1:5" x14ac:dyDescent="0.35">
      <c r="A10992">
        <v>2</v>
      </c>
      <c r="B10992" s="1" t="s">
        <v>5726</v>
      </c>
      <c r="C10992">
        <v>6963</v>
      </c>
      <c r="D10992" s="1" t="s">
        <v>10603</v>
      </c>
      <c r="E10992" s="20">
        <v>45146.828828217593</v>
      </c>
    </row>
    <row r="10993" spans="1:5" x14ac:dyDescent="0.35">
      <c r="A10993">
        <v>2</v>
      </c>
      <c r="B10993" s="1" t="s">
        <v>5726</v>
      </c>
      <c r="C10993">
        <v>6246</v>
      </c>
      <c r="D10993" s="1" t="s">
        <v>7870</v>
      </c>
      <c r="E10993" s="20">
        <v>45141.663518668982</v>
      </c>
    </row>
    <row r="10994" spans="1:5" x14ac:dyDescent="0.35">
      <c r="A10994">
        <v>2</v>
      </c>
      <c r="B10994" s="1" t="s">
        <v>5726</v>
      </c>
      <c r="C10994">
        <v>16106</v>
      </c>
      <c r="D10994" s="1" t="s">
        <v>10604</v>
      </c>
      <c r="E10994" s="20">
        <v>45145.562411053237</v>
      </c>
    </row>
    <row r="10995" spans="1:5" x14ac:dyDescent="0.35">
      <c r="A10995">
        <v>2</v>
      </c>
      <c r="B10995" s="1" t="s">
        <v>5726</v>
      </c>
      <c r="C10995">
        <v>33306</v>
      </c>
      <c r="D10995" s="1" t="s">
        <v>10605</v>
      </c>
      <c r="E10995" s="20">
        <v>45143.663348935188</v>
      </c>
    </row>
    <row r="10996" spans="1:5" x14ac:dyDescent="0.35">
      <c r="A10996">
        <v>2</v>
      </c>
      <c r="B10996" s="1" t="s">
        <v>5726</v>
      </c>
      <c r="C10996">
        <v>8195</v>
      </c>
      <c r="D10996" s="1" t="s">
        <v>10606</v>
      </c>
      <c r="E10996" s="20">
        <v>45145.545419884256</v>
      </c>
    </row>
    <row r="10997" spans="1:5" x14ac:dyDescent="0.35">
      <c r="A10997">
        <v>2</v>
      </c>
      <c r="B10997" s="1" t="s">
        <v>5726</v>
      </c>
      <c r="C10997">
        <v>7314</v>
      </c>
      <c r="D10997" s="1" t="s">
        <v>10607</v>
      </c>
      <c r="E10997" s="20">
        <v>45149.024430150464</v>
      </c>
    </row>
    <row r="10998" spans="1:5" x14ac:dyDescent="0.35">
      <c r="A10998">
        <v>2</v>
      </c>
      <c r="B10998" s="1" t="s">
        <v>5726</v>
      </c>
      <c r="C10998">
        <v>8327</v>
      </c>
      <c r="D10998" s="1" t="s">
        <v>10608</v>
      </c>
      <c r="E10998" s="20">
        <v>45149.700435763887</v>
      </c>
    </row>
    <row r="10999" spans="1:5" x14ac:dyDescent="0.35">
      <c r="A10999">
        <v>2</v>
      </c>
      <c r="B10999" s="1" t="s">
        <v>5726</v>
      </c>
      <c r="C10999">
        <v>5616</v>
      </c>
      <c r="D10999" s="1" t="s">
        <v>10609</v>
      </c>
      <c r="E10999" s="20">
        <v>45150.294088645831</v>
      </c>
    </row>
    <row r="11000" spans="1:5" x14ac:dyDescent="0.35">
      <c r="A11000">
        <v>2</v>
      </c>
      <c r="B11000" s="1" t="s">
        <v>5726</v>
      </c>
      <c r="C11000">
        <v>11310</v>
      </c>
      <c r="D11000" s="1" t="s">
        <v>7872</v>
      </c>
      <c r="E11000" s="20">
        <v>45148.698379074071</v>
      </c>
    </row>
    <row r="11001" spans="1:5" x14ac:dyDescent="0.35">
      <c r="A11001">
        <v>2</v>
      </c>
      <c r="B11001" s="1" t="s">
        <v>5726</v>
      </c>
      <c r="C11001">
        <v>5853</v>
      </c>
      <c r="D11001" s="1" t="s">
        <v>10610</v>
      </c>
      <c r="E11001" s="20">
        <v>45149.662052453707</v>
      </c>
    </row>
    <row r="11002" spans="1:5" x14ac:dyDescent="0.35">
      <c r="A11002">
        <v>2</v>
      </c>
      <c r="B11002" s="1" t="s">
        <v>5726</v>
      </c>
      <c r="C11002">
        <v>3909</v>
      </c>
      <c r="D11002" s="1" t="s">
        <v>10611</v>
      </c>
      <c r="E11002" s="20">
        <v>45151.900409594906</v>
      </c>
    </row>
    <row r="11003" spans="1:5" x14ac:dyDescent="0.35">
      <c r="A11003">
        <v>2</v>
      </c>
      <c r="B11003" s="1" t="s">
        <v>5726</v>
      </c>
      <c r="C11003">
        <v>10282</v>
      </c>
      <c r="D11003" s="1" t="s">
        <v>10612</v>
      </c>
      <c r="E11003" s="20">
        <v>45149.839906307869</v>
      </c>
    </row>
    <row r="11004" spans="1:5" x14ac:dyDescent="0.35">
      <c r="A11004">
        <v>2</v>
      </c>
      <c r="B11004" s="1" t="s">
        <v>5726</v>
      </c>
      <c r="C11004">
        <v>1578</v>
      </c>
      <c r="D11004" s="1" t="s">
        <v>10614</v>
      </c>
      <c r="E11004" s="20">
        <v>45145.548606921293</v>
      </c>
    </row>
    <row r="11005" spans="1:5" x14ac:dyDescent="0.35">
      <c r="A11005">
        <v>2</v>
      </c>
      <c r="B11005" s="1" t="s">
        <v>5726</v>
      </c>
      <c r="C11005">
        <v>809</v>
      </c>
      <c r="D11005" s="1" t="s">
        <v>10615</v>
      </c>
      <c r="E11005" s="20">
        <v>45145.553328715279</v>
      </c>
    </row>
    <row r="11006" spans="1:5" x14ac:dyDescent="0.35">
      <c r="A11006">
        <v>2</v>
      </c>
      <c r="B11006" s="1" t="s">
        <v>5726</v>
      </c>
      <c r="C11006">
        <v>1846</v>
      </c>
      <c r="D11006" s="1" t="s">
        <v>10616</v>
      </c>
      <c r="E11006" s="20">
        <v>45145.549322129627</v>
      </c>
    </row>
    <row r="11007" spans="1:5" x14ac:dyDescent="0.35">
      <c r="A11007">
        <v>2</v>
      </c>
      <c r="B11007" s="1" t="s">
        <v>5726</v>
      </c>
      <c r="C11007">
        <v>16660</v>
      </c>
      <c r="D11007" s="1" t="s">
        <v>10617</v>
      </c>
      <c r="E11007" s="20">
        <v>45149.598186087962</v>
      </c>
    </row>
    <row r="11008" spans="1:5" x14ac:dyDescent="0.35">
      <c r="A11008">
        <v>2</v>
      </c>
      <c r="B11008" s="1" t="s">
        <v>5726</v>
      </c>
      <c r="C11008">
        <v>4040</v>
      </c>
      <c r="D11008" s="1" t="s">
        <v>10618</v>
      </c>
      <c r="E11008" s="20">
        <v>45146.598156597225</v>
      </c>
    </row>
    <row r="11009" spans="1:5" x14ac:dyDescent="0.35">
      <c r="A11009">
        <v>2</v>
      </c>
      <c r="B11009" s="1" t="s">
        <v>5726</v>
      </c>
      <c r="C11009">
        <v>13668</v>
      </c>
      <c r="D11009" s="1" t="s">
        <v>10619</v>
      </c>
      <c r="E11009" s="20">
        <v>45145.876840381941</v>
      </c>
    </row>
    <row r="11010" spans="1:5" x14ac:dyDescent="0.35">
      <c r="A11010">
        <v>2</v>
      </c>
      <c r="B11010" s="1" t="s">
        <v>5726</v>
      </c>
      <c r="C11010">
        <v>11788</v>
      </c>
      <c r="D11010" s="1" t="s">
        <v>10620</v>
      </c>
      <c r="E11010" s="20">
        <v>45146.502541481481</v>
      </c>
    </row>
    <row r="11011" spans="1:5" x14ac:dyDescent="0.35">
      <c r="A11011">
        <v>2</v>
      </c>
      <c r="B11011" s="1" t="s">
        <v>5726</v>
      </c>
      <c r="C11011">
        <v>6875</v>
      </c>
      <c r="D11011" s="1" t="s">
        <v>10621</v>
      </c>
      <c r="E11011" s="20">
        <v>45151.694941365742</v>
      </c>
    </row>
    <row r="11012" spans="1:5" x14ac:dyDescent="0.35">
      <c r="A11012">
        <v>2</v>
      </c>
      <c r="B11012" s="1" t="s">
        <v>5726</v>
      </c>
      <c r="C11012">
        <v>20270</v>
      </c>
      <c r="D11012" s="1" t="s">
        <v>7875</v>
      </c>
      <c r="E11012" s="20">
        <v>45143.577385833334</v>
      </c>
    </row>
    <row r="11013" spans="1:5" x14ac:dyDescent="0.35">
      <c r="A11013">
        <v>2</v>
      </c>
      <c r="B11013" s="1" t="s">
        <v>5726</v>
      </c>
      <c r="C11013">
        <v>4835</v>
      </c>
      <c r="D11013" s="1" t="s">
        <v>10622</v>
      </c>
      <c r="E11013" s="20">
        <v>45148.729151458334</v>
      </c>
    </row>
    <row r="11014" spans="1:5" x14ac:dyDescent="0.35">
      <c r="A11014">
        <v>2</v>
      </c>
      <c r="B11014" s="1" t="s">
        <v>5726</v>
      </c>
      <c r="C11014">
        <v>9985</v>
      </c>
      <c r="D11014" s="1" t="s">
        <v>10623</v>
      </c>
      <c r="E11014" s="20">
        <v>45147.865465324074</v>
      </c>
    </row>
    <row r="11015" spans="1:5" x14ac:dyDescent="0.35">
      <c r="A11015">
        <v>2</v>
      </c>
      <c r="B11015" s="1" t="s">
        <v>5726</v>
      </c>
      <c r="C11015">
        <v>4626</v>
      </c>
      <c r="D11015" s="1" t="s">
        <v>10624</v>
      </c>
      <c r="E11015" s="20">
        <v>45141.05346761574</v>
      </c>
    </row>
    <row r="11016" spans="1:5" x14ac:dyDescent="0.35">
      <c r="A11016">
        <v>2</v>
      </c>
      <c r="B11016" s="1" t="s">
        <v>5726</v>
      </c>
      <c r="C11016">
        <v>5688</v>
      </c>
      <c r="D11016" s="1" t="s">
        <v>7878</v>
      </c>
      <c r="E11016" s="20">
        <v>45139.771127118052</v>
      </c>
    </row>
    <row r="11017" spans="1:5" x14ac:dyDescent="0.35">
      <c r="A11017">
        <v>2</v>
      </c>
      <c r="B11017" s="1" t="s">
        <v>5726</v>
      </c>
      <c r="C11017">
        <v>7975</v>
      </c>
      <c r="D11017" s="1" t="s">
        <v>10625</v>
      </c>
      <c r="E11017" s="20">
        <v>45151.869089085645</v>
      </c>
    </row>
    <row r="11018" spans="1:5" x14ac:dyDescent="0.35">
      <c r="A11018">
        <v>2</v>
      </c>
      <c r="B11018" s="1" t="s">
        <v>5726</v>
      </c>
      <c r="C11018">
        <v>8016</v>
      </c>
      <c r="D11018" s="1" t="s">
        <v>8361</v>
      </c>
      <c r="E11018" s="20">
        <v>45147.282317118057</v>
      </c>
    </row>
    <row r="11019" spans="1:5" x14ac:dyDescent="0.35">
      <c r="A11019">
        <v>2</v>
      </c>
      <c r="B11019" s="1" t="s">
        <v>5726</v>
      </c>
      <c r="C11019">
        <v>8049</v>
      </c>
      <c r="D11019" s="1" t="s">
        <v>10626</v>
      </c>
      <c r="E11019" s="20">
        <v>45147.65591228009</v>
      </c>
    </row>
    <row r="11020" spans="1:5" x14ac:dyDescent="0.35">
      <c r="A11020">
        <v>2</v>
      </c>
      <c r="B11020" s="1" t="s">
        <v>5726</v>
      </c>
      <c r="C11020">
        <v>10283</v>
      </c>
      <c r="D11020" s="1" t="s">
        <v>10627</v>
      </c>
      <c r="E11020" s="20">
        <v>45149.265477291665</v>
      </c>
    </row>
    <row r="11021" spans="1:5" x14ac:dyDescent="0.35">
      <c r="A11021">
        <v>2</v>
      </c>
      <c r="B11021" s="1" t="s">
        <v>5726</v>
      </c>
      <c r="C11021">
        <v>7157</v>
      </c>
      <c r="D11021" s="1" t="s">
        <v>10628</v>
      </c>
      <c r="E11021" s="20">
        <v>45143.885802245371</v>
      </c>
    </row>
    <row r="11022" spans="1:5" x14ac:dyDescent="0.35">
      <c r="A11022">
        <v>2</v>
      </c>
      <c r="B11022" s="1" t="s">
        <v>5726</v>
      </c>
      <c r="C11022">
        <v>24043</v>
      </c>
      <c r="D11022" s="1" t="s">
        <v>10629</v>
      </c>
      <c r="E11022" s="20">
        <v>45144.805012280092</v>
      </c>
    </row>
    <row r="11023" spans="1:5" x14ac:dyDescent="0.35">
      <c r="A11023">
        <v>2</v>
      </c>
      <c r="B11023" s="1" t="s">
        <v>5726</v>
      </c>
      <c r="C11023">
        <v>2706</v>
      </c>
      <c r="D11023" s="1" t="s">
        <v>10630</v>
      </c>
      <c r="E11023" s="20">
        <v>45147.06044335648</v>
      </c>
    </row>
    <row r="11024" spans="1:5" x14ac:dyDescent="0.35">
      <c r="A11024">
        <v>2</v>
      </c>
      <c r="B11024" s="1" t="s">
        <v>5726</v>
      </c>
      <c r="C11024">
        <v>12581</v>
      </c>
      <c r="D11024" s="1" t="s">
        <v>10631</v>
      </c>
      <c r="E11024" s="20">
        <v>45141.839765277778</v>
      </c>
    </row>
    <row r="11025" spans="1:5" x14ac:dyDescent="0.35">
      <c r="A11025">
        <v>2</v>
      </c>
      <c r="B11025" s="1" t="s">
        <v>5726</v>
      </c>
      <c r="C11025">
        <v>7512</v>
      </c>
      <c r="D11025" s="1" t="s">
        <v>10632</v>
      </c>
      <c r="E11025" s="20">
        <v>45145.641391412035</v>
      </c>
    </row>
    <row r="11026" spans="1:5" x14ac:dyDescent="0.35">
      <c r="A11026">
        <v>2</v>
      </c>
      <c r="B11026" s="1" t="s">
        <v>5726</v>
      </c>
      <c r="C11026">
        <v>1066</v>
      </c>
      <c r="D11026" s="1" t="s">
        <v>10633</v>
      </c>
      <c r="E11026" s="20">
        <v>45151.867623923608</v>
      </c>
    </row>
    <row r="11027" spans="1:5" x14ac:dyDescent="0.35">
      <c r="A11027">
        <v>2</v>
      </c>
      <c r="B11027" s="1" t="s">
        <v>5726</v>
      </c>
      <c r="C11027">
        <v>5965</v>
      </c>
      <c r="D11027" s="1" t="s">
        <v>10634</v>
      </c>
      <c r="E11027" s="20">
        <v>45145.803368379631</v>
      </c>
    </row>
    <row r="11028" spans="1:5" x14ac:dyDescent="0.35">
      <c r="A11028">
        <v>2</v>
      </c>
      <c r="B11028" s="1" t="s">
        <v>5726</v>
      </c>
      <c r="C11028">
        <v>8288</v>
      </c>
      <c r="D11028" s="1" t="s">
        <v>10635</v>
      </c>
      <c r="E11028" s="20">
        <v>45141.967827118053</v>
      </c>
    </row>
    <row r="11029" spans="1:5" x14ac:dyDescent="0.35">
      <c r="A11029">
        <v>2</v>
      </c>
      <c r="B11029" s="1" t="s">
        <v>5726</v>
      </c>
      <c r="C11029">
        <v>5105</v>
      </c>
      <c r="D11029" s="1" t="s">
        <v>10636</v>
      </c>
      <c r="E11029" s="20">
        <v>45145.931010335647</v>
      </c>
    </row>
    <row r="11030" spans="1:5" x14ac:dyDescent="0.35">
      <c r="A11030">
        <v>2</v>
      </c>
      <c r="B11030" s="1" t="s">
        <v>5726</v>
      </c>
      <c r="C11030">
        <v>4229</v>
      </c>
      <c r="D11030" s="1" t="s">
        <v>10637</v>
      </c>
      <c r="E11030" s="20">
        <v>45149.467369745369</v>
      </c>
    </row>
    <row r="11031" spans="1:5" x14ac:dyDescent="0.35">
      <c r="A11031">
        <v>2</v>
      </c>
      <c r="B11031" s="1" t="s">
        <v>5726</v>
      </c>
      <c r="C11031">
        <v>3117</v>
      </c>
      <c r="D11031" s="1" t="s">
        <v>10638</v>
      </c>
      <c r="E11031" s="20">
        <v>45149.027330370373</v>
      </c>
    </row>
    <row r="11032" spans="1:5" x14ac:dyDescent="0.35">
      <c r="A11032">
        <v>2</v>
      </c>
      <c r="B11032" s="1" t="s">
        <v>5726</v>
      </c>
      <c r="C11032">
        <v>4159</v>
      </c>
      <c r="D11032" s="1" t="s">
        <v>10639</v>
      </c>
      <c r="E11032" s="20">
        <v>45151.883088379633</v>
      </c>
    </row>
    <row r="11033" spans="1:5" x14ac:dyDescent="0.35">
      <c r="A11033">
        <v>2</v>
      </c>
      <c r="B11033" s="1" t="s">
        <v>5726</v>
      </c>
      <c r="C11033">
        <v>5863</v>
      </c>
      <c r="D11033" s="1" t="s">
        <v>10640</v>
      </c>
      <c r="E11033" s="20">
        <v>45148.513967789353</v>
      </c>
    </row>
    <row r="11034" spans="1:5" x14ac:dyDescent="0.35">
      <c r="A11034">
        <v>2</v>
      </c>
      <c r="B11034" s="1" t="s">
        <v>5726</v>
      </c>
      <c r="C11034">
        <v>5964</v>
      </c>
      <c r="D11034" s="1" t="s">
        <v>10641</v>
      </c>
      <c r="E11034" s="20">
        <v>45151.734589386571</v>
      </c>
    </row>
    <row r="11035" spans="1:5" x14ac:dyDescent="0.35">
      <c r="A11035">
        <v>2</v>
      </c>
      <c r="B11035" s="1" t="s">
        <v>5726</v>
      </c>
      <c r="C11035">
        <v>4454</v>
      </c>
      <c r="D11035" s="1" t="s">
        <v>10642</v>
      </c>
      <c r="E11035" s="20">
        <v>45151.898479664349</v>
      </c>
    </row>
    <row r="11036" spans="1:5" x14ac:dyDescent="0.35">
      <c r="A11036">
        <v>2</v>
      </c>
      <c r="B11036" s="1" t="s">
        <v>5726</v>
      </c>
      <c r="C11036">
        <v>4788</v>
      </c>
      <c r="D11036" s="1" t="s">
        <v>10643</v>
      </c>
      <c r="E11036" s="20">
        <v>45145.674158553244</v>
      </c>
    </row>
    <row r="11037" spans="1:5" x14ac:dyDescent="0.35">
      <c r="A11037">
        <v>2</v>
      </c>
      <c r="B11037" s="1" t="s">
        <v>5726</v>
      </c>
      <c r="C11037">
        <v>4800</v>
      </c>
      <c r="D11037" s="1" t="s">
        <v>7880</v>
      </c>
      <c r="E11037" s="20">
        <v>45140.443490393518</v>
      </c>
    </row>
    <row r="11038" spans="1:5" x14ac:dyDescent="0.35">
      <c r="A11038">
        <v>2</v>
      </c>
      <c r="B11038" s="1" t="s">
        <v>5726</v>
      </c>
      <c r="C11038">
        <v>1898</v>
      </c>
      <c r="D11038" s="1" t="s">
        <v>10644</v>
      </c>
      <c r="E11038" s="20">
        <v>45142.408921400463</v>
      </c>
    </row>
    <row r="11039" spans="1:5" x14ac:dyDescent="0.35">
      <c r="A11039">
        <v>2</v>
      </c>
      <c r="B11039" s="1" t="s">
        <v>5726</v>
      </c>
      <c r="C11039">
        <v>4081</v>
      </c>
      <c r="D11039" s="1" t="s">
        <v>7882</v>
      </c>
      <c r="E11039" s="20">
        <v>45140.896529548612</v>
      </c>
    </row>
    <row r="11040" spans="1:5" x14ac:dyDescent="0.35">
      <c r="A11040">
        <v>2</v>
      </c>
      <c r="B11040" s="1" t="s">
        <v>5726</v>
      </c>
      <c r="C11040">
        <v>5198</v>
      </c>
      <c r="D11040" s="1" t="s">
        <v>10645</v>
      </c>
      <c r="E11040" s="20">
        <v>45148.151590682872</v>
      </c>
    </row>
    <row r="11041" spans="1:5" x14ac:dyDescent="0.35">
      <c r="A11041">
        <v>2</v>
      </c>
      <c r="B11041" s="1" t="s">
        <v>5726</v>
      </c>
      <c r="C11041">
        <v>7471</v>
      </c>
      <c r="D11041" s="1" t="s">
        <v>7883</v>
      </c>
      <c r="E11041" s="20">
        <v>45143.265017453705</v>
      </c>
    </row>
    <row r="11042" spans="1:5" x14ac:dyDescent="0.35">
      <c r="A11042">
        <v>2</v>
      </c>
      <c r="B11042" s="1" t="s">
        <v>5726</v>
      </c>
      <c r="C11042">
        <v>3465</v>
      </c>
      <c r="D11042" s="1" t="s">
        <v>10647</v>
      </c>
      <c r="E11042" s="20">
        <v>45143.093199675925</v>
      </c>
    </row>
    <row r="11043" spans="1:5" x14ac:dyDescent="0.35">
      <c r="A11043">
        <v>2</v>
      </c>
      <c r="B11043" s="1" t="s">
        <v>5726</v>
      </c>
      <c r="C11043">
        <v>4531</v>
      </c>
      <c r="D11043" s="1" t="s">
        <v>10648</v>
      </c>
      <c r="E11043" s="20">
        <v>45148.105514953706</v>
      </c>
    </row>
    <row r="11044" spans="1:5" x14ac:dyDescent="0.35">
      <c r="A11044">
        <v>2</v>
      </c>
      <c r="B11044" s="1" t="s">
        <v>5726</v>
      </c>
      <c r="C11044">
        <v>2780</v>
      </c>
      <c r="D11044" s="1" t="s">
        <v>8366</v>
      </c>
      <c r="E11044" s="20">
        <v>45146.824033726851</v>
      </c>
    </row>
    <row r="11045" spans="1:5" x14ac:dyDescent="0.35">
      <c r="A11045">
        <v>2</v>
      </c>
      <c r="B11045" s="1" t="s">
        <v>5726</v>
      </c>
      <c r="C11045">
        <v>3372</v>
      </c>
      <c r="D11045" s="1" t="s">
        <v>10649</v>
      </c>
      <c r="E11045" s="20">
        <v>45141.911515219908</v>
      </c>
    </row>
    <row r="11046" spans="1:5" x14ac:dyDescent="0.35">
      <c r="A11046">
        <v>2</v>
      </c>
      <c r="B11046" s="1" t="s">
        <v>5726</v>
      </c>
      <c r="C11046">
        <v>3222</v>
      </c>
      <c r="D11046" s="1" t="s">
        <v>10650</v>
      </c>
      <c r="E11046" s="20">
        <v>45149.103680868058</v>
      </c>
    </row>
    <row r="11047" spans="1:5" x14ac:dyDescent="0.35">
      <c r="A11047">
        <v>2</v>
      </c>
      <c r="B11047" s="1" t="s">
        <v>5726</v>
      </c>
      <c r="C11047">
        <v>2620</v>
      </c>
      <c r="D11047" s="1" t="s">
        <v>8369</v>
      </c>
      <c r="E11047" s="20">
        <v>45140.875149432868</v>
      </c>
    </row>
    <row r="11048" spans="1:5" x14ac:dyDescent="0.35">
      <c r="A11048">
        <v>2</v>
      </c>
      <c r="B11048" s="1" t="s">
        <v>5726</v>
      </c>
      <c r="C11048">
        <v>10734</v>
      </c>
      <c r="D11048" s="1" t="s">
        <v>7884</v>
      </c>
      <c r="E11048" s="20">
        <v>45145.448609490741</v>
      </c>
    </row>
    <row r="11049" spans="1:5" x14ac:dyDescent="0.35">
      <c r="A11049">
        <v>2</v>
      </c>
      <c r="B11049" s="1" t="s">
        <v>5726</v>
      </c>
      <c r="C11049">
        <v>6773</v>
      </c>
      <c r="D11049" s="1" t="s">
        <v>10651</v>
      </c>
      <c r="E11049" s="20">
        <v>45148.466758738425</v>
      </c>
    </row>
    <row r="11050" spans="1:5" x14ac:dyDescent="0.35">
      <c r="A11050">
        <v>2</v>
      </c>
      <c r="B11050" s="1" t="s">
        <v>5726</v>
      </c>
      <c r="C11050">
        <v>2428</v>
      </c>
      <c r="D11050" s="1" t="s">
        <v>10652</v>
      </c>
      <c r="E11050" s="20">
        <v>45142.855218460645</v>
      </c>
    </row>
    <row r="11051" spans="1:5" x14ac:dyDescent="0.35">
      <c r="A11051">
        <v>2</v>
      </c>
      <c r="B11051" s="1" t="s">
        <v>5726</v>
      </c>
      <c r="C11051">
        <v>7609</v>
      </c>
      <c r="D11051" s="1" t="s">
        <v>10653</v>
      </c>
      <c r="E11051" s="20">
        <v>45145.59188684028</v>
      </c>
    </row>
    <row r="11052" spans="1:5" x14ac:dyDescent="0.35">
      <c r="A11052">
        <v>2</v>
      </c>
      <c r="B11052" s="1" t="s">
        <v>5726</v>
      </c>
      <c r="C11052">
        <v>6236</v>
      </c>
      <c r="D11052" s="1" t="s">
        <v>10654</v>
      </c>
      <c r="E11052" s="20">
        <v>45146.900108287038</v>
      </c>
    </row>
    <row r="11053" spans="1:5" x14ac:dyDescent="0.35">
      <c r="A11053">
        <v>2</v>
      </c>
      <c r="B11053" s="1" t="s">
        <v>5726</v>
      </c>
      <c r="C11053">
        <v>4065</v>
      </c>
      <c r="D11053" s="1" t="s">
        <v>7887</v>
      </c>
      <c r="E11053" s="20">
        <v>45139.916472175923</v>
      </c>
    </row>
    <row r="11054" spans="1:5" x14ac:dyDescent="0.35">
      <c r="A11054">
        <v>2</v>
      </c>
      <c r="B11054" s="1" t="s">
        <v>5726</v>
      </c>
      <c r="C11054">
        <v>11928</v>
      </c>
      <c r="D11054" s="1" t="s">
        <v>7888</v>
      </c>
      <c r="E11054" s="20">
        <v>45139.562355439812</v>
      </c>
    </row>
    <row r="11055" spans="1:5" x14ac:dyDescent="0.35">
      <c r="A11055">
        <v>2</v>
      </c>
      <c r="B11055" s="1" t="s">
        <v>5726</v>
      </c>
      <c r="C11055">
        <v>13018</v>
      </c>
      <c r="D11055" s="1" t="s">
        <v>8376</v>
      </c>
      <c r="E11055" s="20">
        <v>45141.375593657409</v>
      </c>
    </row>
    <row r="11056" spans="1:5" x14ac:dyDescent="0.35">
      <c r="A11056">
        <v>2</v>
      </c>
      <c r="B11056" s="1" t="s">
        <v>5726</v>
      </c>
      <c r="C11056">
        <v>9476</v>
      </c>
      <c r="D11056" s="1" t="s">
        <v>10655</v>
      </c>
      <c r="E11056" s="20">
        <v>45146.282812048608</v>
      </c>
    </row>
    <row r="11057" spans="1:5" x14ac:dyDescent="0.35">
      <c r="A11057">
        <v>2</v>
      </c>
      <c r="B11057" s="1" t="s">
        <v>5726</v>
      </c>
      <c r="C11057">
        <v>4100</v>
      </c>
      <c r="D11057" s="1" t="s">
        <v>8379</v>
      </c>
      <c r="E11057" s="20">
        <v>45146.907397939816</v>
      </c>
    </row>
    <row r="11058" spans="1:5" x14ac:dyDescent="0.35">
      <c r="A11058">
        <v>2</v>
      </c>
      <c r="B11058" s="1" t="s">
        <v>5726</v>
      </c>
      <c r="C11058">
        <v>6752</v>
      </c>
      <c r="D11058" s="1" t="s">
        <v>7892</v>
      </c>
      <c r="E11058" s="20">
        <v>45142.324004374997</v>
      </c>
    </row>
    <row r="11059" spans="1:5" x14ac:dyDescent="0.35">
      <c r="A11059">
        <v>2</v>
      </c>
      <c r="B11059" s="1" t="s">
        <v>5726</v>
      </c>
      <c r="C11059">
        <v>7003</v>
      </c>
      <c r="D11059" s="1" t="s">
        <v>7893</v>
      </c>
      <c r="E11059" s="20">
        <v>45146.566604629632</v>
      </c>
    </row>
    <row r="11060" spans="1:5" x14ac:dyDescent="0.35">
      <c r="A11060">
        <v>2</v>
      </c>
      <c r="B11060" s="1" t="s">
        <v>5726</v>
      </c>
      <c r="C11060">
        <v>3758</v>
      </c>
      <c r="D11060" s="1" t="s">
        <v>10657</v>
      </c>
      <c r="E11060" s="20">
        <v>45147.517901226849</v>
      </c>
    </row>
    <row r="11061" spans="1:5" x14ac:dyDescent="0.35">
      <c r="A11061">
        <v>2</v>
      </c>
      <c r="B11061" s="1" t="s">
        <v>5726</v>
      </c>
      <c r="C11061">
        <v>3928</v>
      </c>
      <c r="D11061" s="1" t="s">
        <v>10658</v>
      </c>
      <c r="E11061" s="20">
        <v>45148.804470057868</v>
      </c>
    </row>
    <row r="11062" spans="1:5" x14ac:dyDescent="0.35">
      <c r="A11062">
        <v>2</v>
      </c>
      <c r="B11062" s="1" t="s">
        <v>5726</v>
      </c>
      <c r="C11062">
        <v>10126</v>
      </c>
      <c r="D11062" s="1" t="s">
        <v>10660</v>
      </c>
      <c r="E11062" s="20">
        <v>45141.653091770837</v>
      </c>
    </row>
    <row r="11063" spans="1:5" x14ac:dyDescent="0.35">
      <c r="A11063">
        <v>2</v>
      </c>
      <c r="B11063" s="1" t="s">
        <v>5726</v>
      </c>
      <c r="C11063">
        <v>9780</v>
      </c>
      <c r="D11063" s="1" t="s">
        <v>10661</v>
      </c>
      <c r="E11063" s="20">
        <v>45149.716947777779</v>
      </c>
    </row>
    <row r="11064" spans="1:5" x14ac:dyDescent="0.35">
      <c r="A11064">
        <v>2</v>
      </c>
      <c r="B11064" s="1" t="s">
        <v>5726</v>
      </c>
      <c r="C11064">
        <v>9096</v>
      </c>
      <c r="D11064" s="1" t="s">
        <v>7898</v>
      </c>
      <c r="E11064" s="20">
        <v>45141.859951064813</v>
      </c>
    </row>
    <row r="11065" spans="1:5" x14ac:dyDescent="0.35">
      <c r="A11065">
        <v>2</v>
      </c>
      <c r="B11065" s="1" t="s">
        <v>5726</v>
      </c>
      <c r="C11065">
        <v>4437</v>
      </c>
      <c r="D11065" s="1" t="s">
        <v>10663</v>
      </c>
      <c r="E11065" s="20">
        <v>45141.893366747689</v>
      </c>
    </row>
    <row r="11066" spans="1:5" x14ac:dyDescent="0.35">
      <c r="A11066">
        <v>2</v>
      </c>
      <c r="B11066" s="1" t="s">
        <v>5726</v>
      </c>
      <c r="C11066">
        <v>3193</v>
      </c>
      <c r="D11066" s="1" t="s">
        <v>8383</v>
      </c>
      <c r="E11066" s="20">
        <v>45141.938720787039</v>
      </c>
    </row>
    <row r="11067" spans="1:5" x14ac:dyDescent="0.35">
      <c r="A11067">
        <v>2</v>
      </c>
      <c r="B11067" s="1" t="s">
        <v>5726</v>
      </c>
      <c r="C11067">
        <v>2733</v>
      </c>
      <c r="D11067" s="1" t="s">
        <v>7900</v>
      </c>
      <c r="E11067" s="20">
        <v>45139.965899467592</v>
      </c>
    </row>
    <row r="11068" spans="1:5" x14ac:dyDescent="0.35">
      <c r="A11068">
        <v>2</v>
      </c>
      <c r="B11068" s="1" t="s">
        <v>5726</v>
      </c>
      <c r="C11068">
        <v>11786</v>
      </c>
      <c r="D11068" s="1" t="s">
        <v>10665</v>
      </c>
      <c r="E11068" s="20">
        <v>45149.827728171294</v>
      </c>
    </row>
    <row r="11069" spans="1:5" x14ac:dyDescent="0.35">
      <c r="A11069">
        <v>2</v>
      </c>
      <c r="B11069" s="1" t="s">
        <v>5726</v>
      </c>
      <c r="C11069">
        <v>10039</v>
      </c>
      <c r="D11069" s="1" t="s">
        <v>10666</v>
      </c>
      <c r="E11069" s="20">
        <v>45139.768529201392</v>
      </c>
    </row>
    <row r="11070" spans="1:5" x14ac:dyDescent="0.35">
      <c r="A11070">
        <v>2</v>
      </c>
      <c r="B11070" s="1" t="s">
        <v>5726</v>
      </c>
      <c r="C11070">
        <v>6133</v>
      </c>
      <c r="D11070" s="1" t="s">
        <v>10667</v>
      </c>
      <c r="E11070" s="20">
        <v>45140.834579699076</v>
      </c>
    </row>
    <row r="11071" spans="1:5" x14ac:dyDescent="0.35">
      <c r="A11071">
        <v>2</v>
      </c>
      <c r="B11071" s="1" t="s">
        <v>5726</v>
      </c>
      <c r="C11071">
        <v>6416</v>
      </c>
      <c r="D11071" s="1" t="s">
        <v>10668</v>
      </c>
      <c r="E11071" s="20">
        <v>45143.16300385417</v>
      </c>
    </row>
    <row r="11072" spans="1:5" x14ac:dyDescent="0.35">
      <c r="A11072">
        <v>2</v>
      </c>
      <c r="B11072" s="1" t="s">
        <v>5726</v>
      </c>
      <c r="C11072">
        <v>7603</v>
      </c>
      <c r="D11072" s="1" t="s">
        <v>10669</v>
      </c>
      <c r="E11072" s="20">
        <v>45143.926429826388</v>
      </c>
    </row>
    <row r="11073" spans="1:5" x14ac:dyDescent="0.35">
      <c r="A11073">
        <v>2</v>
      </c>
      <c r="B11073" s="1" t="s">
        <v>5726</v>
      </c>
      <c r="C11073">
        <v>5467</v>
      </c>
      <c r="D11073" s="1" t="s">
        <v>10670</v>
      </c>
      <c r="E11073" s="20">
        <v>45143.909075289353</v>
      </c>
    </row>
    <row r="11074" spans="1:5" x14ac:dyDescent="0.35">
      <c r="A11074">
        <v>2</v>
      </c>
      <c r="B11074" s="1" t="s">
        <v>5726</v>
      </c>
      <c r="C11074">
        <v>15351</v>
      </c>
      <c r="D11074" s="1" t="s">
        <v>10671</v>
      </c>
      <c r="E11074" s="20">
        <v>45146.686889826386</v>
      </c>
    </row>
    <row r="11075" spans="1:5" x14ac:dyDescent="0.35">
      <c r="A11075">
        <v>2</v>
      </c>
      <c r="B11075" s="1" t="s">
        <v>5726</v>
      </c>
      <c r="C11075">
        <v>2851</v>
      </c>
      <c r="D11075" s="1" t="s">
        <v>7905</v>
      </c>
      <c r="E11075" s="20">
        <v>45140.063281076385</v>
      </c>
    </row>
    <row r="11076" spans="1:5" x14ac:dyDescent="0.35">
      <c r="A11076">
        <v>2</v>
      </c>
      <c r="B11076" s="1" t="s">
        <v>5726</v>
      </c>
      <c r="C11076">
        <v>8697</v>
      </c>
      <c r="D11076" s="1" t="s">
        <v>10672</v>
      </c>
      <c r="E11076" s="20">
        <v>45150.644088923611</v>
      </c>
    </row>
    <row r="11077" spans="1:5" x14ac:dyDescent="0.35">
      <c r="A11077">
        <v>2</v>
      </c>
      <c r="B11077" s="1" t="s">
        <v>5726</v>
      </c>
      <c r="C11077">
        <v>14255</v>
      </c>
      <c r="D11077" s="1" t="s">
        <v>10673</v>
      </c>
      <c r="E11077" s="20">
        <v>45148.675705057867</v>
      </c>
    </row>
    <row r="11078" spans="1:5" x14ac:dyDescent="0.35">
      <c r="A11078">
        <v>2</v>
      </c>
      <c r="B11078" s="1" t="s">
        <v>5726</v>
      </c>
      <c r="C11078">
        <v>4115</v>
      </c>
      <c r="D11078" s="1" t="s">
        <v>10675</v>
      </c>
      <c r="E11078" s="20">
        <v>45146.805381597223</v>
      </c>
    </row>
    <row r="11079" spans="1:5" x14ac:dyDescent="0.35">
      <c r="A11079">
        <v>2</v>
      </c>
      <c r="B11079" s="1" t="s">
        <v>5726</v>
      </c>
      <c r="C11079">
        <v>16339</v>
      </c>
      <c r="D11079" s="1" t="s">
        <v>10676</v>
      </c>
      <c r="E11079" s="20">
        <v>45148.674115393522</v>
      </c>
    </row>
    <row r="11080" spans="1:5" x14ac:dyDescent="0.35">
      <c r="A11080">
        <v>2</v>
      </c>
      <c r="B11080" s="1" t="s">
        <v>5726</v>
      </c>
      <c r="C11080">
        <v>6004</v>
      </c>
      <c r="D11080" s="1" t="s">
        <v>10677</v>
      </c>
      <c r="E11080" s="20">
        <v>45148.464304791669</v>
      </c>
    </row>
    <row r="11081" spans="1:5" x14ac:dyDescent="0.35">
      <c r="A11081">
        <v>2</v>
      </c>
      <c r="B11081" s="1" t="s">
        <v>5726</v>
      </c>
      <c r="C11081">
        <v>6132</v>
      </c>
      <c r="D11081" s="1" t="s">
        <v>10678</v>
      </c>
      <c r="E11081" s="20">
        <v>45148.145121782407</v>
      </c>
    </row>
    <row r="11082" spans="1:5" x14ac:dyDescent="0.35">
      <c r="A11082">
        <v>2</v>
      </c>
      <c r="B11082" s="1" t="s">
        <v>5726</v>
      </c>
      <c r="C11082">
        <v>8207</v>
      </c>
      <c r="D11082" s="1" t="s">
        <v>7909</v>
      </c>
      <c r="E11082" s="20">
        <v>45140.864286446762</v>
      </c>
    </row>
    <row r="11083" spans="1:5" x14ac:dyDescent="0.35">
      <c r="A11083">
        <v>2</v>
      </c>
      <c r="B11083" s="1" t="s">
        <v>5726</v>
      </c>
      <c r="C11083">
        <v>8041</v>
      </c>
      <c r="D11083" s="1" t="s">
        <v>10679</v>
      </c>
      <c r="E11083" s="20">
        <v>45147.624003877318</v>
      </c>
    </row>
    <row r="11084" spans="1:5" x14ac:dyDescent="0.35">
      <c r="A11084">
        <v>2</v>
      </c>
      <c r="B11084" s="1" t="s">
        <v>5726</v>
      </c>
      <c r="C11084">
        <v>7389</v>
      </c>
      <c r="D11084" s="1" t="s">
        <v>10680</v>
      </c>
      <c r="E11084" s="20">
        <v>45148.579477534724</v>
      </c>
    </row>
    <row r="11085" spans="1:5" x14ac:dyDescent="0.35">
      <c r="A11085">
        <v>2</v>
      </c>
      <c r="B11085" s="1" t="s">
        <v>5726</v>
      </c>
      <c r="C11085">
        <v>8464</v>
      </c>
      <c r="D11085" s="1" t="s">
        <v>10681</v>
      </c>
      <c r="E11085" s="20">
        <v>45148.995057175925</v>
      </c>
    </row>
    <row r="11086" spans="1:5" x14ac:dyDescent="0.35">
      <c r="A11086">
        <v>2</v>
      </c>
      <c r="B11086" s="1" t="s">
        <v>5726</v>
      </c>
      <c r="C11086">
        <v>9408</v>
      </c>
      <c r="D11086" s="1" t="s">
        <v>10683</v>
      </c>
      <c r="E11086" s="20">
        <v>45141.931813958334</v>
      </c>
    </row>
    <row r="11087" spans="1:5" x14ac:dyDescent="0.35">
      <c r="A11087">
        <v>2</v>
      </c>
      <c r="B11087" s="1" t="s">
        <v>5726</v>
      </c>
      <c r="C11087">
        <v>838</v>
      </c>
      <c r="D11087" s="1" t="s">
        <v>10684</v>
      </c>
      <c r="E11087" s="20">
        <v>45148.92575422454</v>
      </c>
    </row>
    <row r="11088" spans="1:5" x14ac:dyDescent="0.35">
      <c r="A11088">
        <v>2</v>
      </c>
      <c r="B11088" s="1" t="s">
        <v>5726</v>
      </c>
      <c r="C11088">
        <v>8813</v>
      </c>
      <c r="D11088" s="1" t="s">
        <v>10685</v>
      </c>
      <c r="E11088" s="20">
        <v>45147.492126979167</v>
      </c>
    </row>
    <row r="11089" spans="1:5" x14ac:dyDescent="0.35">
      <c r="A11089">
        <v>2</v>
      </c>
      <c r="B11089" s="1" t="s">
        <v>5726</v>
      </c>
      <c r="C11089">
        <v>2289</v>
      </c>
      <c r="D11089" s="1" t="s">
        <v>8395</v>
      </c>
      <c r="E11089" s="20">
        <v>45140.59025454861</v>
      </c>
    </row>
    <row r="11090" spans="1:5" x14ac:dyDescent="0.35">
      <c r="A11090">
        <v>2</v>
      </c>
      <c r="B11090" s="1" t="s">
        <v>5726</v>
      </c>
      <c r="C11090">
        <v>6181</v>
      </c>
      <c r="D11090" s="1" t="s">
        <v>8396</v>
      </c>
      <c r="E11090" s="20">
        <v>45139.040387638888</v>
      </c>
    </row>
    <row r="11091" spans="1:5" x14ac:dyDescent="0.35">
      <c r="A11091">
        <v>2</v>
      </c>
      <c r="B11091" s="1" t="s">
        <v>5726</v>
      </c>
      <c r="C11091">
        <v>14316</v>
      </c>
      <c r="D11091" s="1" t="s">
        <v>10687</v>
      </c>
      <c r="E11091" s="20">
        <v>45147.870481562502</v>
      </c>
    </row>
    <row r="11092" spans="1:5" x14ac:dyDescent="0.35">
      <c r="A11092">
        <v>2</v>
      </c>
      <c r="B11092" s="1" t="s">
        <v>5726</v>
      </c>
      <c r="C11092">
        <v>10633</v>
      </c>
      <c r="D11092" s="1" t="s">
        <v>10688</v>
      </c>
      <c r="E11092" s="20">
        <v>45151.888165717595</v>
      </c>
    </row>
    <row r="11093" spans="1:5" x14ac:dyDescent="0.35">
      <c r="A11093">
        <v>2</v>
      </c>
      <c r="B11093" s="1" t="s">
        <v>5726</v>
      </c>
      <c r="C11093">
        <v>5118</v>
      </c>
      <c r="D11093" s="1" t="s">
        <v>10689</v>
      </c>
      <c r="E11093" s="20">
        <v>45146.088839594908</v>
      </c>
    </row>
    <row r="11094" spans="1:5" x14ac:dyDescent="0.35">
      <c r="A11094">
        <v>2</v>
      </c>
      <c r="B11094" s="1" t="s">
        <v>5726</v>
      </c>
      <c r="C11094">
        <v>4140</v>
      </c>
      <c r="D11094" s="1" t="s">
        <v>7914</v>
      </c>
      <c r="E11094" s="20">
        <v>45141.919995532407</v>
      </c>
    </row>
    <row r="11095" spans="1:5" x14ac:dyDescent="0.35">
      <c r="A11095">
        <v>2</v>
      </c>
      <c r="B11095" s="1" t="s">
        <v>5726</v>
      </c>
      <c r="C11095">
        <v>5937</v>
      </c>
      <c r="D11095" s="1" t="s">
        <v>10690</v>
      </c>
      <c r="E11095" s="20">
        <v>45148.337683321763</v>
      </c>
    </row>
    <row r="11096" spans="1:5" x14ac:dyDescent="0.35">
      <c r="A11096">
        <v>2</v>
      </c>
      <c r="B11096" s="1" t="s">
        <v>5726</v>
      </c>
      <c r="C11096">
        <v>16616</v>
      </c>
      <c r="D11096" s="1" t="s">
        <v>10691</v>
      </c>
      <c r="E11096" s="20">
        <v>45148.149894085647</v>
      </c>
    </row>
    <row r="11097" spans="1:5" x14ac:dyDescent="0.35">
      <c r="A11097">
        <v>2</v>
      </c>
      <c r="B11097" s="1" t="s">
        <v>5726</v>
      </c>
      <c r="C11097">
        <v>8388</v>
      </c>
      <c r="D11097" s="1" t="s">
        <v>10692</v>
      </c>
      <c r="E11097" s="20">
        <v>45148.680483368058</v>
      </c>
    </row>
    <row r="11098" spans="1:5" x14ac:dyDescent="0.35">
      <c r="A11098">
        <v>2</v>
      </c>
      <c r="B11098" s="1" t="s">
        <v>5726</v>
      </c>
      <c r="C11098">
        <v>9224</v>
      </c>
      <c r="D11098" s="1" t="s">
        <v>10693</v>
      </c>
      <c r="E11098" s="20">
        <v>45148.554577314811</v>
      </c>
    </row>
    <row r="11099" spans="1:5" x14ac:dyDescent="0.35">
      <c r="A11099">
        <v>2</v>
      </c>
      <c r="B11099" s="1" t="s">
        <v>5726</v>
      </c>
      <c r="C11099">
        <v>8391</v>
      </c>
      <c r="D11099" s="1" t="s">
        <v>7916</v>
      </c>
      <c r="E11099" s="20">
        <v>45148.142360902777</v>
      </c>
    </row>
    <row r="11100" spans="1:5" x14ac:dyDescent="0.35">
      <c r="A11100">
        <v>2</v>
      </c>
      <c r="B11100" s="1" t="s">
        <v>5726</v>
      </c>
      <c r="C11100">
        <v>13931</v>
      </c>
      <c r="D11100" s="1" t="s">
        <v>10695</v>
      </c>
      <c r="E11100" s="20">
        <v>45146.644344363427</v>
      </c>
    </row>
    <row r="11101" spans="1:5" x14ac:dyDescent="0.35">
      <c r="A11101">
        <v>2</v>
      </c>
      <c r="B11101" s="1" t="s">
        <v>5726</v>
      </c>
      <c r="C11101">
        <v>3997</v>
      </c>
      <c r="D11101" s="1" t="s">
        <v>10696</v>
      </c>
      <c r="E11101" s="20">
        <v>45146.582391215277</v>
      </c>
    </row>
    <row r="11102" spans="1:5" x14ac:dyDescent="0.35">
      <c r="A11102">
        <v>2</v>
      </c>
      <c r="B11102" s="1" t="s">
        <v>5726</v>
      </c>
      <c r="C11102">
        <v>7081</v>
      </c>
      <c r="D11102" s="1" t="s">
        <v>10697</v>
      </c>
      <c r="E11102" s="20">
        <v>45146.581789444448</v>
      </c>
    </row>
    <row r="11103" spans="1:5" x14ac:dyDescent="0.35">
      <c r="A11103">
        <v>2</v>
      </c>
      <c r="B11103" s="1" t="s">
        <v>5726</v>
      </c>
      <c r="C11103">
        <v>10779</v>
      </c>
      <c r="D11103" s="1" t="s">
        <v>10698</v>
      </c>
      <c r="E11103" s="20">
        <v>45140.554818622688</v>
      </c>
    </row>
    <row r="11104" spans="1:5" x14ac:dyDescent="0.35">
      <c r="A11104">
        <v>2</v>
      </c>
      <c r="B11104" s="1" t="s">
        <v>5726</v>
      </c>
      <c r="C11104">
        <v>6353</v>
      </c>
      <c r="D11104" s="1" t="s">
        <v>10699</v>
      </c>
      <c r="E11104" s="20">
        <v>45146.657505752315</v>
      </c>
    </row>
    <row r="11105" spans="1:5" x14ac:dyDescent="0.35">
      <c r="A11105">
        <v>2</v>
      </c>
      <c r="B11105" s="1" t="s">
        <v>5726</v>
      </c>
      <c r="C11105">
        <v>5189</v>
      </c>
      <c r="D11105" s="1" t="s">
        <v>10700</v>
      </c>
      <c r="E11105" s="20">
        <v>45148.694782627317</v>
      </c>
    </row>
    <row r="11106" spans="1:5" x14ac:dyDescent="0.35">
      <c r="A11106">
        <v>2</v>
      </c>
      <c r="B11106" s="1" t="s">
        <v>5726</v>
      </c>
      <c r="C11106">
        <v>10767</v>
      </c>
      <c r="D11106" s="1" t="s">
        <v>9558</v>
      </c>
      <c r="E11106" s="20">
        <v>45143.587458587965</v>
      </c>
    </row>
    <row r="11107" spans="1:5" x14ac:dyDescent="0.35">
      <c r="A11107">
        <v>2</v>
      </c>
      <c r="B11107" s="1" t="s">
        <v>5726</v>
      </c>
      <c r="C11107">
        <v>7113</v>
      </c>
      <c r="D11107" s="1" t="s">
        <v>10701</v>
      </c>
      <c r="E11107" s="20">
        <v>45140.739660451392</v>
      </c>
    </row>
    <row r="11108" spans="1:5" x14ac:dyDescent="0.35">
      <c r="A11108">
        <v>2</v>
      </c>
      <c r="B11108" s="1" t="s">
        <v>5726</v>
      </c>
      <c r="C11108">
        <v>18058</v>
      </c>
      <c r="D11108" s="1" t="s">
        <v>10702</v>
      </c>
      <c r="E11108" s="20">
        <v>45149.852877430552</v>
      </c>
    </row>
    <row r="11109" spans="1:5" x14ac:dyDescent="0.35">
      <c r="A11109">
        <v>2</v>
      </c>
      <c r="B11109" s="1" t="s">
        <v>5726</v>
      </c>
      <c r="C11109">
        <v>2737</v>
      </c>
      <c r="D11109" s="1" t="s">
        <v>10703</v>
      </c>
      <c r="E11109" s="20">
        <v>45150.638108865744</v>
      </c>
    </row>
    <row r="11110" spans="1:5" x14ac:dyDescent="0.35">
      <c r="A11110">
        <v>2</v>
      </c>
      <c r="B11110" s="1" t="s">
        <v>5726</v>
      </c>
      <c r="C11110">
        <v>63896</v>
      </c>
      <c r="D11110" s="1" t="s">
        <v>10704</v>
      </c>
      <c r="E11110" s="20">
        <v>45142.181344085649</v>
      </c>
    </row>
    <row r="11111" spans="1:5" x14ac:dyDescent="0.35">
      <c r="A11111">
        <v>2</v>
      </c>
      <c r="B11111" s="1" t="s">
        <v>5726</v>
      </c>
      <c r="C11111">
        <v>6966</v>
      </c>
      <c r="D11111" s="1" t="s">
        <v>7923</v>
      </c>
      <c r="E11111" s="20">
        <v>45142.18126553241</v>
      </c>
    </row>
    <row r="11112" spans="1:5" x14ac:dyDescent="0.35">
      <c r="A11112">
        <v>2</v>
      </c>
      <c r="B11112" s="1" t="s">
        <v>5726</v>
      </c>
      <c r="C11112">
        <v>12722</v>
      </c>
      <c r="D11112" s="1" t="s">
        <v>10705</v>
      </c>
      <c r="E11112" s="20">
        <v>45148.262848333332</v>
      </c>
    </row>
    <row r="11113" spans="1:5" x14ac:dyDescent="0.35">
      <c r="A11113">
        <v>2</v>
      </c>
      <c r="B11113" s="1" t="s">
        <v>5726</v>
      </c>
      <c r="C11113">
        <v>11563</v>
      </c>
      <c r="D11113" s="1" t="s">
        <v>8406</v>
      </c>
      <c r="E11113" s="20">
        <v>45146.869674745372</v>
      </c>
    </row>
    <row r="11114" spans="1:5" x14ac:dyDescent="0.35">
      <c r="A11114">
        <v>2</v>
      </c>
      <c r="B11114" s="1" t="s">
        <v>5726</v>
      </c>
      <c r="C11114">
        <v>9322</v>
      </c>
      <c r="D11114" s="1" t="s">
        <v>10706</v>
      </c>
      <c r="E11114" s="20">
        <v>45148.903069097221</v>
      </c>
    </row>
    <row r="11115" spans="1:5" x14ac:dyDescent="0.35">
      <c r="A11115">
        <v>2</v>
      </c>
      <c r="B11115" s="1" t="s">
        <v>5726</v>
      </c>
      <c r="C11115">
        <v>7115</v>
      </c>
      <c r="D11115" s="1" t="s">
        <v>10707</v>
      </c>
      <c r="E11115" s="20">
        <v>45148.702595844909</v>
      </c>
    </row>
    <row r="11116" spans="1:5" x14ac:dyDescent="0.35">
      <c r="A11116">
        <v>2</v>
      </c>
      <c r="B11116" s="1" t="s">
        <v>5726</v>
      </c>
      <c r="C11116">
        <v>5709</v>
      </c>
      <c r="D11116" s="1" t="s">
        <v>10708</v>
      </c>
      <c r="E11116" s="20">
        <v>45149.431589386571</v>
      </c>
    </row>
    <row r="11117" spans="1:5" x14ac:dyDescent="0.35">
      <c r="A11117">
        <v>2</v>
      </c>
      <c r="B11117" s="1" t="s">
        <v>5726</v>
      </c>
      <c r="C11117">
        <v>12196</v>
      </c>
      <c r="D11117" s="1" t="s">
        <v>10709</v>
      </c>
      <c r="E11117" s="20">
        <v>45145.67802673611</v>
      </c>
    </row>
    <row r="11118" spans="1:5" x14ac:dyDescent="0.35">
      <c r="A11118">
        <v>2</v>
      </c>
      <c r="B11118" s="1" t="s">
        <v>5726</v>
      </c>
      <c r="C11118">
        <v>10495</v>
      </c>
      <c r="D11118" s="1" t="s">
        <v>10712</v>
      </c>
      <c r="E11118" s="20">
        <v>45146.647411689817</v>
      </c>
    </row>
    <row r="11119" spans="1:5" x14ac:dyDescent="0.35">
      <c r="A11119">
        <v>2</v>
      </c>
      <c r="B11119" s="1" t="s">
        <v>5726</v>
      </c>
      <c r="C11119">
        <v>780</v>
      </c>
      <c r="D11119" s="1" t="s">
        <v>10713</v>
      </c>
      <c r="E11119" s="20">
        <v>45149.431697881948</v>
      </c>
    </row>
    <row r="11120" spans="1:5" x14ac:dyDescent="0.35">
      <c r="A11120">
        <v>2</v>
      </c>
      <c r="B11120" s="1" t="s">
        <v>5726</v>
      </c>
      <c r="C11120">
        <v>7735</v>
      </c>
      <c r="D11120" s="1" t="s">
        <v>10714</v>
      </c>
      <c r="E11120" s="20">
        <v>45150.642599687497</v>
      </c>
    </row>
    <row r="11121" spans="1:5" x14ac:dyDescent="0.35">
      <c r="A11121">
        <v>2</v>
      </c>
      <c r="B11121" s="1" t="s">
        <v>5726</v>
      </c>
      <c r="C11121">
        <v>1804</v>
      </c>
      <c r="D11121" s="1" t="s">
        <v>10715</v>
      </c>
      <c r="E11121" s="20">
        <v>45147.941776921296</v>
      </c>
    </row>
    <row r="11122" spans="1:5" x14ac:dyDescent="0.35">
      <c r="A11122">
        <v>2</v>
      </c>
      <c r="B11122" s="1" t="s">
        <v>5726</v>
      </c>
      <c r="C11122">
        <v>8275</v>
      </c>
      <c r="D11122" s="1" t="s">
        <v>10716</v>
      </c>
      <c r="E11122" s="20">
        <v>45145.81848144676</v>
      </c>
    </row>
    <row r="11123" spans="1:5" x14ac:dyDescent="0.35">
      <c r="A11123">
        <v>2</v>
      </c>
      <c r="B11123" s="1" t="s">
        <v>5726</v>
      </c>
      <c r="C11123">
        <v>10525</v>
      </c>
      <c r="D11123" s="1" t="s">
        <v>8411</v>
      </c>
      <c r="E11123" s="20">
        <v>45147.07534949074</v>
      </c>
    </row>
    <row r="11124" spans="1:5" x14ac:dyDescent="0.35">
      <c r="A11124">
        <v>2</v>
      </c>
      <c r="B11124" s="1" t="s">
        <v>5726</v>
      </c>
      <c r="C11124">
        <v>9883</v>
      </c>
      <c r="D11124" s="1" t="s">
        <v>10717</v>
      </c>
      <c r="E11124" s="20">
        <v>45141.975522754627</v>
      </c>
    </row>
    <row r="11125" spans="1:5" x14ac:dyDescent="0.35">
      <c r="A11125">
        <v>2</v>
      </c>
      <c r="B11125" s="1" t="s">
        <v>5726</v>
      </c>
      <c r="C11125">
        <v>4903</v>
      </c>
      <c r="D11125" s="1" t="s">
        <v>9515</v>
      </c>
      <c r="E11125" s="20">
        <v>45149.918094143519</v>
      </c>
    </row>
    <row r="11126" spans="1:5" x14ac:dyDescent="0.35">
      <c r="A11126">
        <v>2</v>
      </c>
      <c r="B11126" s="1" t="s">
        <v>5726</v>
      </c>
      <c r="C11126">
        <v>88368</v>
      </c>
      <c r="D11126" s="1" t="s">
        <v>10718</v>
      </c>
      <c r="E11126" s="20">
        <v>45148.5174609838</v>
      </c>
    </row>
    <row r="11127" spans="1:5" x14ac:dyDescent="0.35">
      <c r="A11127">
        <v>2</v>
      </c>
      <c r="B11127" s="1" t="s">
        <v>5726</v>
      </c>
      <c r="C11127">
        <v>8220</v>
      </c>
      <c r="D11127" s="1" t="s">
        <v>10719</v>
      </c>
      <c r="E11127" s="20">
        <v>45146.661378090277</v>
      </c>
    </row>
    <row r="11128" spans="1:5" x14ac:dyDescent="0.35">
      <c r="A11128">
        <v>2</v>
      </c>
      <c r="B11128" s="1" t="s">
        <v>5726</v>
      </c>
      <c r="C11128">
        <v>2303</v>
      </c>
      <c r="D11128" s="1" t="s">
        <v>10720</v>
      </c>
      <c r="E11128" s="20">
        <v>45143.895512546296</v>
      </c>
    </row>
    <row r="11129" spans="1:5" x14ac:dyDescent="0.35">
      <c r="A11129">
        <v>2</v>
      </c>
      <c r="B11129" s="1" t="s">
        <v>5726</v>
      </c>
      <c r="C11129">
        <v>4031</v>
      </c>
      <c r="D11129" s="1" t="s">
        <v>10721</v>
      </c>
      <c r="E11129" s="20">
        <v>45151.462192418985</v>
      </c>
    </row>
    <row r="11130" spans="1:5" x14ac:dyDescent="0.35">
      <c r="A11130">
        <v>2</v>
      </c>
      <c r="B11130" s="1" t="s">
        <v>5726</v>
      </c>
      <c r="C11130">
        <v>16164</v>
      </c>
      <c r="D11130" s="1" t="s">
        <v>10722</v>
      </c>
      <c r="E11130" s="20">
        <v>45148.63140046296</v>
      </c>
    </row>
    <row r="11131" spans="1:5" x14ac:dyDescent="0.35">
      <c r="A11131">
        <v>2</v>
      </c>
      <c r="B11131" s="1" t="s">
        <v>5726</v>
      </c>
      <c r="C11131">
        <v>9553</v>
      </c>
      <c r="D11131" s="1" t="s">
        <v>7932</v>
      </c>
      <c r="E11131" s="20">
        <v>45139.895635520836</v>
      </c>
    </row>
    <row r="11132" spans="1:5" x14ac:dyDescent="0.35">
      <c r="A11132">
        <v>2</v>
      </c>
      <c r="B11132" s="1" t="s">
        <v>5726</v>
      </c>
      <c r="C11132">
        <v>3650</v>
      </c>
      <c r="D11132" s="1" t="s">
        <v>8413</v>
      </c>
      <c r="E11132" s="20">
        <v>45146.913943680556</v>
      </c>
    </row>
    <row r="11133" spans="1:5" x14ac:dyDescent="0.35">
      <c r="A11133">
        <v>2</v>
      </c>
      <c r="B11133" s="1" t="s">
        <v>5726</v>
      </c>
      <c r="C11133">
        <v>8718</v>
      </c>
      <c r="D11133" s="1" t="s">
        <v>10724</v>
      </c>
      <c r="E11133" s="20">
        <v>45148.827811585645</v>
      </c>
    </row>
    <row r="11134" spans="1:5" x14ac:dyDescent="0.35">
      <c r="A11134">
        <v>2</v>
      </c>
      <c r="B11134" s="1" t="s">
        <v>5726</v>
      </c>
      <c r="C11134">
        <v>4755</v>
      </c>
      <c r="D11134" s="1" t="s">
        <v>7933</v>
      </c>
      <c r="E11134" s="20">
        <v>45142.869845000001</v>
      </c>
    </row>
    <row r="11135" spans="1:5" x14ac:dyDescent="0.35">
      <c r="A11135">
        <v>2</v>
      </c>
      <c r="B11135" s="1" t="s">
        <v>5726</v>
      </c>
      <c r="C11135">
        <v>7954</v>
      </c>
      <c r="D11135" s="1" t="s">
        <v>10725</v>
      </c>
      <c r="E11135" s="20">
        <v>45148.147976180553</v>
      </c>
    </row>
    <row r="11136" spans="1:5" x14ac:dyDescent="0.35">
      <c r="A11136">
        <v>2</v>
      </c>
      <c r="B11136" s="1" t="s">
        <v>5726</v>
      </c>
      <c r="C11136">
        <v>10322</v>
      </c>
      <c r="D11136" s="1" t="s">
        <v>10726</v>
      </c>
      <c r="E11136" s="20">
        <v>45148.704611423615</v>
      </c>
    </row>
    <row r="11137" spans="1:5" x14ac:dyDescent="0.35">
      <c r="A11137">
        <v>2</v>
      </c>
      <c r="B11137" s="1" t="s">
        <v>5726</v>
      </c>
      <c r="C11137">
        <v>7172</v>
      </c>
      <c r="D11137" s="1" t="s">
        <v>10727</v>
      </c>
      <c r="E11137" s="20">
        <v>45146.702469525466</v>
      </c>
    </row>
    <row r="11138" spans="1:5" x14ac:dyDescent="0.35">
      <c r="A11138">
        <v>2</v>
      </c>
      <c r="B11138" s="1" t="s">
        <v>5726</v>
      </c>
      <c r="C11138">
        <v>6120</v>
      </c>
      <c r="D11138" s="1" t="s">
        <v>9598</v>
      </c>
      <c r="E11138" s="20">
        <v>45140.646389641202</v>
      </c>
    </row>
    <row r="11139" spans="1:5" x14ac:dyDescent="0.35">
      <c r="A11139">
        <v>2</v>
      </c>
      <c r="B11139" s="1" t="s">
        <v>5726</v>
      </c>
      <c r="C11139">
        <v>6504</v>
      </c>
      <c r="D11139" s="1" t="s">
        <v>10728</v>
      </c>
      <c r="E11139" s="20">
        <v>45143.623615266202</v>
      </c>
    </row>
    <row r="11140" spans="1:5" x14ac:dyDescent="0.35">
      <c r="A11140">
        <v>2</v>
      </c>
      <c r="B11140" s="1" t="s">
        <v>5726</v>
      </c>
      <c r="C11140">
        <v>8633</v>
      </c>
      <c r="D11140" s="1" t="s">
        <v>10729</v>
      </c>
      <c r="E11140" s="20">
        <v>45149.849033773149</v>
      </c>
    </row>
    <row r="11141" spans="1:5" x14ac:dyDescent="0.35">
      <c r="A11141">
        <v>2</v>
      </c>
      <c r="B11141" s="1" t="s">
        <v>5726</v>
      </c>
      <c r="C11141">
        <v>7184</v>
      </c>
      <c r="D11141" s="1" t="s">
        <v>10730</v>
      </c>
      <c r="E11141" s="20">
        <v>45148.713375960651</v>
      </c>
    </row>
    <row r="11142" spans="1:5" x14ac:dyDescent="0.35">
      <c r="A11142">
        <v>2</v>
      </c>
      <c r="B11142" s="1" t="s">
        <v>5726</v>
      </c>
      <c r="C11142">
        <v>9050</v>
      </c>
      <c r="D11142" s="1" t="s">
        <v>10731</v>
      </c>
      <c r="E11142" s="20">
        <v>45140.918017534721</v>
      </c>
    </row>
    <row r="11143" spans="1:5" x14ac:dyDescent="0.35">
      <c r="A11143">
        <v>2</v>
      </c>
      <c r="B11143" s="1" t="s">
        <v>5726</v>
      </c>
      <c r="C11143">
        <v>8904</v>
      </c>
      <c r="D11143" s="1" t="s">
        <v>10732</v>
      </c>
      <c r="E11143" s="20">
        <v>45148.511412881948</v>
      </c>
    </row>
    <row r="11144" spans="1:5" x14ac:dyDescent="0.35">
      <c r="A11144">
        <v>2</v>
      </c>
      <c r="B11144" s="1" t="s">
        <v>5726</v>
      </c>
      <c r="C11144">
        <v>5637</v>
      </c>
      <c r="D11144" s="1" t="s">
        <v>9571</v>
      </c>
      <c r="E11144" s="20">
        <v>45141.315698182872</v>
      </c>
    </row>
    <row r="11145" spans="1:5" x14ac:dyDescent="0.35">
      <c r="A11145">
        <v>2</v>
      </c>
      <c r="B11145" s="1" t="s">
        <v>5726</v>
      </c>
      <c r="C11145">
        <v>12142</v>
      </c>
      <c r="D11145" s="1" t="s">
        <v>10733</v>
      </c>
      <c r="E11145" s="20">
        <v>45142.955926585651</v>
      </c>
    </row>
    <row r="11146" spans="1:5" x14ac:dyDescent="0.35">
      <c r="A11146">
        <v>2</v>
      </c>
      <c r="B11146" s="1" t="s">
        <v>5726</v>
      </c>
      <c r="C11146">
        <v>6540</v>
      </c>
      <c r="D11146" s="1" t="s">
        <v>10734</v>
      </c>
      <c r="E11146" s="20">
        <v>45140.363462777779</v>
      </c>
    </row>
    <row r="11147" spans="1:5" x14ac:dyDescent="0.35">
      <c r="A11147">
        <v>2</v>
      </c>
      <c r="B11147" s="1" t="s">
        <v>5726</v>
      </c>
      <c r="C11147">
        <v>5994</v>
      </c>
      <c r="D11147" s="1" t="s">
        <v>10735</v>
      </c>
      <c r="E11147" s="20">
        <v>45140.844613113426</v>
      </c>
    </row>
    <row r="11148" spans="1:5" x14ac:dyDescent="0.35">
      <c r="A11148">
        <v>2</v>
      </c>
      <c r="B11148" s="1" t="s">
        <v>5726</v>
      </c>
      <c r="C11148">
        <v>41126</v>
      </c>
      <c r="D11148" s="1" t="s">
        <v>10736</v>
      </c>
      <c r="E11148" s="20">
        <v>45145.883902280089</v>
      </c>
    </row>
    <row r="11149" spans="1:5" x14ac:dyDescent="0.35">
      <c r="A11149">
        <v>2</v>
      </c>
      <c r="B11149" s="1" t="s">
        <v>5726</v>
      </c>
      <c r="C11149">
        <v>8966</v>
      </c>
      <c r="D11149" s="1" t="s">
        <v>8417</v>
      </c>
      <c r="E11149" s="20">
        <v>45142.421839780094</v>
      </c>
    </row>
    <row r="11150" spans="1:5" x14ac:dyDescent="0.35">
      <c r="A11150">
        <v>2</v>
      </c>
      <c r="B11150" s="1" t="s">
        <v>5726</v>
      </c>
      <c r="C11150">
        <v>3392</v>
      </c>
      <c r="D11150" s="1" t="s">
        <v>10737</v>
      </c>
      <c r="E11150" s="20">
        <v>45145.261151006947</v>
      </c>
    </row>
    <row r="11151" spans="1:5" x14ac:dyDescent="0.35">
      <c r="A11151">
        <v>2</v>
      </c>
      <c r="B11151" s="1" t="s">
        <v>5726</v>
      </c>
      <c r="C11151">
        <v>12443</v>
      </c>
      <c r="D11151" s="1" t="s">
        <v>10738</v>
      </c>
      <c r="E11151" s="20">
        <v>45142.740611064815</v>
      </c>
    </row>
    <row r="11152" spans="1:5" x14ac:dyDescent="0.35">
      <c r="A11152">
        <v>2</v>
      </c>
      <c r="B11152" s="1" t="s">
        <v>5726</v>
      </c>
      <c r="C11152">
        <v>7406</v>
      </c>
      <c r="D11152" s="1" t="s">
        <v>8419</v>
      </c>
      <c r="E11152" s="20">
        <v>45140.614207627317</v>
      </c>
    </row>
    <row r="11153" spans="1:5" x14ac:dyDescent="0.35">
      <c r="A11153">
        <v>2</v>
      </c>
      <c r="B11153" s="1" t="s">
        <v>5726</v>
      </c>
      <c r="C11153">
        <v>7255</v>
      </c>
      <c r="D11153" s="1" t="s">
        <v>10739</v>
      </c>
      <c r="E11153" s="20">
        <v>45147.723465347219</v>
      </c>
    </row>
    <row r="11154" spans="1:5" x14ac:dyDescent="0.35">
      <c r="A11154">
        <v>2</v>
      </c>
      <c r="B11154" s="1" t="s">
        <v>5726</v>
      </c>
      <c r="C11154">
        <v>6557</v>
      </c>
      <c r="D11154" s="1" t="s">
        <v>8421</v>
      </c>
      <c r="E11154" s="20">
        <v>45140.905649155095</v>
      </c>
    </row>
    <row r="11155" spans="1:5" x14ac:dyDescent="0.35">
      <c r="A11155">
        <v>2</v>
      </c>
      <c r="B11155" s="1" t="s">
        <v>5726</v>
      </c>
      <c r="C11155">
        <v>8581</v>
      </c>
      <c r="D11155" s="1" t="s">
        <v>10740</v>
      </c>
      <c r="E11155" s="20">
        <v>45143.590799502315</v>
      </c>
    </row>
    <row r="11156" spans="1:5" x14ac:dyDescent="0.35">
      <c r="A11156">
        <v>2</v>
      </c>
      <c r="B11156" s="1" t="s">
        <v>5726</v>
      </c>
      <c r="C11156">
        <v>9909</v>
      </c>
      <c r="D11156" s="1" t="s">
        <v>10742</v>
      </c>
      <c r="E11156" s="20">
        <v>45149.950885347222</v>
      </c>
    </row>
    <row r="11157" spans="1:5" x14ac:dyDescent="0.35">
      <c r="A11157">
        <v>2</v>
      </c>
      <c r="B11157" s="1" t="s">
        <v>5726</v>
      </c>
      <c r="C11157">
        <v>5436</v>
      </c>
      <c r="D11157" s="1" t="s">
        <v>10743</v>
      </c>
      <c r="E11157" s="20">
        <v>45143.873218148146</v>
      </c>
    </row>
    <row r="11158" spans="1:5" x14ac:dyDescent="0.35">
      <c r="A11158">
        <v>2</v>
      </c>
      <c r="B11158" s="1" t="s">
        <v>5726</v>
      </c>
      <c r="C11158">
        <v>13567</v>
      </c>
      <c r="D11158" s="1" t="s">
        <v>10744</v>
      </c>
      <c r="E11158" s="20">
        <v>45149.689536701386</v>
      </c>
    </row>
    <row r="11159" spans="1:5" x14ac:dyDescent="0.35">
      <c r="A11159">
        <v>2</v>
      </c>
      <c r="B11159" s="1" t="s">
        <v>5726</v>
      </c>
      <c r="C11159">
        <v>9767</v>
      </c>
      <c r="D11159" s="1" t="s">
        <v>10746</v>
      </c>
      <c r="E11159" s="20">
        <v>45146.640654861112</v>
      </c>
    </row>
    <row r="11160" spans="1:5" x14ac:dyDescent="0.35">
      <c r="A11160">
        <v>2</v>
      </c>
      <c r="B11160" s="1" t="s">
        <v>5726</v>
      </c>
      <c r="C11160">
        <v>7564</v>
      </c>
      <c r="D11160" s="1" t="s">
        <v>10747</v>
      </c>
      <c r="E11160" s="20">
        <v>45146.88711679398</v>
      </c>
    </row>
    <row r="11161" spans="1:5" x14ac:dyDescent="0.35">
      <c r="A11161">
        <v>2</v>
      </c>
      <c r="B11161" s="1" t="s">
        <v>5726</v>
      </c>
      <c r="C11161">
        <v>17475</v>
      </c>
      <c r="D11161" s="1" t="s">
        <v>10748</v>
      </c>
      <c r="E11161" s="20">
        <v>45149.85087667824</v>
      </c>
    </row>
    <row r="11162" spans="1:5" x14ac:dyDescent="0.35">
      <c r="A11162">
        <v>2</v>
      </c>
      <c r="B11162" s="1" t="s">
        <v>5726</v>
      </c>
      <c r="C11162">
        <v>9240</v>
      </c>
      <c r="D11162" s="1" t="s">
        <v>7938</v>
      </c>
      <c r="E11162" s="20">
        <v>45139.690459907404</v>
      </c>
    </row>
    <row r="11163" spans="1:5" x14ac:dyDescent="0.35">
      <c r="A11163">
        <v>2</v>
      </c>
      <c r="B11163" s="1" t="s">
        <v>5726</v>
      </c>
      <c r="C11163">
        <v>4349</v>
      </c>
      <c r="D11163" s="1" t="s">
        <v>10749</v>
      </c>
      <c r="E11163" s="20">
        <v>45148.887725034721</v>
      </c>
    </row>
    <row r="11164" spans="1:5" x14ac:dyDescent="0.35">
      <c r="A11164">
        <v>2</v>
      </c>
      <c r="B11164" s="1" t="s">
        <v>5726</v>
      </c>
      <c r="C11164">
        <v>12520</v>
      </c>
      <c r="D11164" s="1" t="s">
        <v>10750</v>
      </c>
      <c r="E11164" s="20">
        <v>45146.725474050923</v>
      </c>
    </row>
    <row r="11165" spans="1:5" x14ac:dyDescent="0.35">
      <c r="A11165">
        <v>2</v>
      </c>
      <c r="B11165" s="1" t="s">
        <v>5726</v>
      </c>
      <c r="C11165">
        <v>1998</v>
      </c>
      <c r="D11165" s="1" t="s">
        <v>10751</v>
      </c>
      <c r="E11165" s="20">
        <v>45147.855235173614</v>
      </c>
    </row>
    <row r="11166" spans="1:5" x14ac:dyDescent="0.35">
      <c r="A11166">
        <v>2</v>
      </c>
      <c r="B11166" s="1" t="s">
        <v>5726</v>
      </c>
      <c r="C11166">
        <v>6564</v>
      </c>
      <c r="D11166" s="1" t="s">
        <v>10752</v>
      </c>
      <c r="E11166" s="20">
        <v>45150.404825243058</v>
      </c>
    </row>
    <row r="11167" spans="1:5" x14ac:dyDescent="0.35">
      <c r="A11167">
        <v>2</v>
      </c>
      <c r="B11167" s="1" t="s">
        <v>5726</v>
      </c>
      <c r="C11167">
        <v>9989</v>
      </c>
      <c r="D11167" s="1" t="s">
        <v>10753</v>
      </c>
      <c r="E11167" s="20">
        <v>45146.730123657406</v>
      </c>
    </row>
    <row r="11168" spans="1:5" x14ac:dyDescent="0.35">
      <c r="A11168">
        <v>2</v>
      </c>
      <c r="B11168" s="1" t="s">
        <v>5726</v>
      </c>
      <c r="C11168">
        <v>7773</v>
      </c>
      <c r="D11168" s="1" t="s">
        <v>10754</v>
      </c>
      <c r="E11168" s="20">
        <v>45139.702982465278</v>
      </c>
    </row>
    <row r="11169" spans="1:5" x14ac:dyDescent="0.35">
      <c r="A11169">
        <v>2</v>
      </c>
      <c r="B11169" s="1" t="s">
        <v>5726</v>
      </c>
      <c r="C11169">
        <v>6329</v>
      </c>
      <c r="D11169" s="1" t="s">
        <v>10755</v>
      </c>
      <c r="E11169" s="20">
        <v>45146.749222951388</v>
      </c>
    </row>
    <row r="11170" spans="1:5" x14ac:dyDescent="0.35">
      <c r="A11170">
        <v>2</v>
      </c>
      <c r="B11170" s="1" t="s">
        <v>5726</v>
      </c>
      <c r="C11170">
        <v>47602</v>
      </c>
      <c r="D11170" s="1" t="s">
        <v>10756</v>
      </c>
      <c r="E11170" s="20">
        <v>45149.995490833331</v>
      </c>
    </row>
    <row r="11171" spans="1:5" x14ac:dyDescent="0.35">
      <c r="A11171">
        <v>2</v>
      </c>
      <c r="B11171" s="1" t="s">
        <v>5726</v>
      </c>
      <c r="C11171">
        <v>5471</v>
      </c>
      <c r="D11171" s="1" t="s">
        <v>7945</v>
      </c>
      <c r="E11171" s="20">
        <v>45143.486383738426</v>
      </c>
    </row>
    <row r="11172" spans="1:5" x14ac:dyDescent="0.35">
      <c r="A11172">
        <v>2</v>
      </c>
      <c r="B11172" s="1" t="s">
        <v>5726</v>
      </c>
      <c r="C11172">
        <v>8586</v>
      </c>
      <c r="D11172" s="1" t="s">
        <v>10757</v>
      </c>
      <c r="E11172" s="20">
        <v>45149.988157187501</v>
      </c>
    </row>
    <row r="11173" spans="1:5" x14ac:dyDescent="0.35">
      <c r="A11173">
        <v>2</v>
      </c>
      <c r="B11173" s="1" t="s">
        <v>5726</v>
      </c>
      <c r="C11173">
        <v>5120</v>
      </c>
      <c r="D11173" s="1" t="s">
        <v>10758</v>
      </c>
      <c r="E11173" s="20">
        <v>45149.956407094905</v>
      </c>
    </row>
    <row r="11174" spans="1:5" x14ac:dyDescent="0.35">
      <c r="A11174">
        <v>2</v>
      </c>
      <c r="B11174" s="1" t="s">
        <v>5726</v>
      </c>
      <c r="C11174">
        <v>11515</v>
      </c>
      <c r="D11174" s="1" t="s">
        <v>10759</v>
      </c>
      <c r="E11174" s="20">
        <v>45149.721565439817</v>
      </c>
    </row>
    <row r="11175" spans="1:5" x14ac:dyDescent="0.35">
      <c r="A11175">
        <v>2</v>
      </c>
      <c r="B11175" s="1" t="s">
        <v>5726</v>
      </c>
      <c r="C11175">
        <v>5926</v>
      </c>
      <c r="D11175" s="1" t="s">
        <v>10760</v>
      </c>
      <c r="E11175" s="20">
        <v>45150.56829625</v>
      </c>
    </row>
    <row r="11176" spans="1:5" x14ac:dyDescent="0.35">
      <c r="A11176">
        <v>2</v>
      </c>
      <c r="B11176" s="1" t="s">
        <v>5726</v>
      </c>
      <c r="C11176">
        <v>665</v>
      </c>
      <c r="D11176" s="1" t="s">
        <v>10761</v>
      </c>
      <c r="E11176" s="20">
        <v>45146.737092962961</v>
      </c>
    </row>
    <row r="11177" spans="1:5" x14ac:dyDescent="0.35">
      <c r="A11177">
        <v>2</v>
      </c>
      <c r="B11177" s="1" t="s">
        <v>5726</v>
      </c>
      <c r="C11177">
        <v>8032</v>
      </c>
      <c r="D11177" s="1" t="s">
        <v>9573</v>
      </c>
      <c r="E11177" s="20">
        <v>45141.824991539354</v>
      </c>
    </row>
    <row r="11178" spans="1:5" x14ac:dyDescent="0.35">
      <c r="A11178">
        <v>2</v>
      </c>
      <c r="B11178" s="1" t="s">
        <v>5726</v>
      </c>
      <c r="C11178">
        <v>955</v>
      </c>
      <c r="D11178" s="1" t="s">
        <v>10762</v>
      </c>
      <c r="E11178" s="20">
        <v>45143.870814178241</v>
      </c>
    </row>
    <row r="11179" spans="1:5" x14ac:dyDescent="0.35">
      <c r="A11179">
        <v>2</v>
      </c>
      <c r="B11179" s="1" t="s">
        <v>5726</v>
      </c>
      <c r="C11179">
        <v>2284</v>
      </c>
      <c r="D11179" s="1" t="s">
        <v>10763</v>
      </c>
      <c r="E11179" s="20">
        <v>45142.992933634261</v>
      </c>
    </row>
    <row r="11180" spans="1:5" x14ac:dyDescent="0.35">
      <c r="A11180">
        <v>2</v>
      </c>
      <c r="B11180" s="1" t="s">
        <v>5726</v>
      </c>
      <c r="C11180">
        <v>10477</v>
      </c>
      <c r="D11180" s="1" t="s">
        <v>10765</v>
      </c>
      <c r="E11180" s="20">
        <v>45146.439455995373</v>
      </c>
    </row>
    <row r="11181" spans="1:5" x14ac:dyDescent="0.35">
      <c r="A11181">
        <v>2</v>
      </c>
      <c r="B11181" s="1" t="s">
        <v>5726</v>
      </c>
      <c r="C11181">
        <v>7774</v>
      </c>
      <c r="D11181" s="1" t="s">
        <v>10767</v>
      </c>
      <c r="E11181" s="20">
        <v>45144.819288368053</v>
      </c>
    </row>
    <row r="11182" spans="1:5" x14ac:dyDescent="0.35">
      <c r="A11182">
        <v>2</v>
      </c>
      <c r="B11182" s="1" t="s">
        <v>5726</v>
      </c>
      <c r="C11182">
        <v>9706</v>
      </c>
      <c r="D11182" s="1" t="s">
        <v>8433</v>
      </c>
      <c r="E11182" s="20">
        <v>45140.966281493056</v>
      </c>
    </row>
    <row r="11183" spans="1:5" x14ac:dyDescent="0.35">
      <c r="A11183">
        <v>2</v>
      </c>
      <c r="B11183" s="1" t="s">
        <v>5726</v>
      </c>
      <c r="C11183">
        <v>936</v>
      </c>
      <c r="D11183" s="1" t="s">
        <v>10768</v>
      </c>
      <c r="E11183" s="20">
        <v>45149.816190729165</v>
      </c>
    </row>
    <row r="11184" spans="1:5" x14ac:dyDescent="0.35">
      <c r="A11184">
        <v>2</v>
      </c>
      <c r="B11184" s="1" t="s">
        <v>5726</v>
      </c>
      <c r="C11184">
        <v>6215</v>
      </c>
      <c r="D11184" s="1" t="s">
        <v>10770</v>
      </c>
      <c r="E11184" s="20">
        <v>45139.272490185183</v>
      </c>
    </row>
    <row r="11185" spans="1:5" x14ac:dyDescent="0.35">
      <c r="A11185">
        <v>2</v>
      </c>
      <c r="B11185" s="1" t="s">
        <v>5726</v>
      </c>
      <c r="C11185">
        <v>7434</v>
      </c>
      <c r="D11185" s="1" t="s">
        <v>10771</v>
      </c>
      <c r="E11185" s="20">
        <v>45149.475925509258</v>
      </c>
    </row>
    <row r="11186" spans="1:5" x14ac:dyDescent="0.35">
      <c r="A11186">
        <v>2</v>
      </c>
      <c r="B11186" s="1" t="s">
        <v>5726</v>
      </c>
      <c r="C11186">
        <v>3500</v>
      </c>
      <c r="D11186" s="1" t="s">
        <v>10772</v>
      </c>
      <c r="E11186" s="20">
        <v>45141.41783741898</v>
      </c>
    </row>
    <row r="11187" spans="1:5" x14ac:dyDescent="0.35">
      <c r="A11187">
        <v>2</v>
      </c>
      <c r="B11187" s="1" t="s">
        <v>5726</v>
      </c>
      <c r="C11187">
        <v>8386</v>
      </c>
      <c r="D11187" s="1" t="s">
        <v>10773</v>
      </c>
      <c r="E11187" s="20">
        <v>45141.416187118055</v>
      </c>
    </row>
    <row r="11188" spans="1:5" x14ac:dyDescent="0.35">
      <c r="A11188">
        <v>2</v>
      </c>
      <c r="B11188" s="1" t="s">
        <v>5726</v>
      </c>
      <c r="C11188">
        <v>6746</v>
      </c>
      <c r="D11188" s="1" t="s">
        <v>7951</v>
      </c>
      <c r="E11188" s="20">
        <v>45141.416114386571</v>
      </c>
    </row>
    <row r="11189" spans="1:5" x14ac:dyDescent="0.35">
      <c r="A11189">
        <v>2</v>
      </c>
      <c r="B11189" s="1" t="s">
        <v>5726</v>
      </c>
      <c r="C11189">
        <v>5611</v>
      </c>
      <c r="D11189" s="1" t="s">
        <v>10774</v>
      </c>
      <c r="E11189" s="20">
        <v>45145.487043321758</v>
      </c>
    </row>
    <row r="11190" spans="1:5" x14ac:dyDescent="0.35">
      <c r="A11190">
        <v>2</v>
      </c>
      <c r="B11190" s="1" t="s">
        <v>5726</v>
      </c>
      <c r="C11190">
        <v>3629</v>
      </c>
      <c r="D11190" s="1" t="s">
        <v>10776</v>
      </c>
      <c r="E11190" s="20">
        <v>45144.813608298609</v>
      </c>
    </row>
    <row r="11191" spans="1:5" x14ac:dyDescent="0.35">
      <c r="A11191">
        <v>2</v>
      </c>
      <c r="B11191" s="1" t="s">
        <v>5726</v>
      </c>
      <c r="C11191">
        <v>3316</v>
      </c>
      <c r="D11191" s="1" t="s">
        <v>10777</v>
      </c>
      <c r="E11191" s="20">
        <v>45148.898822685187</v>
      </c>
    </row>
    <row r="11192" spans="1:5" x14ac:dyDescent="0.35">
      <c r="A11192">
        <v>2</v>
      </c>
      <c r="B11192" s="1" t="s">
        <v>5726</v>
      </c>
      <c r="C11192">
        <v>3795</v>
      </c>
      <c r="D11192" s="1" t="s">
        <v>10778</v>
      </c>
      <c r="E11192" s="20">
        <v>45141.695386342595</v>
      </c>
    </row>
    <row r="11193" spans="1:5" x14ac:dyDescent="0.35">
      <c r="A11193">
        <v>2</v>
      </c>
      <c r="B11193" s="1" t="s">
        <v>5726</v>
      </c>
      <c r="C11193">
        <v>897</v>
      </c>
      <c r="D11193" s="1" t="s">
        <v>10779</v>
      </c>
      <c r="E11193" s="20">
        <v>45142.575316365743</v>
      </c>
    </row>
    <row r="11194" spans="1:5" x14ac:dyDescent="0.35">
      <c r="A11194">
        <v>2</v>
      </c>
      <c r="B11194" s="1" t="s">
        <v>5726</v>
      </c>
      <c r="C11194">
        <v>10073</v>
      </c>
      <c r="D11194" s="1" t="s">
        <v>10780</v>
      </c>
      <c r="E11194" s="20">
        <v>45142.573868263891</v>
      </c>
    </row>
    <row r="11195" spans="1:5" x14ac:dyDescent="0.35">
      <c r="A11195">
        <v>2</v>
      </c>
      <c r="B11195" s="1" t="s">
        <v>5726</v>
      </c>
      <c r="C11195">
        <v>8637</v>
      </c>
      <c r="D11195" s="1" t="s">
        <v>10781</v>
      </c>
      <c r="E11195" s="20">
        <v>45148.710734502318</v>
      </c>
    </row>
    <row r="11196" spans="1:5" x14ac:dyDescent="0.35">
      <c r="A11196">
        <v>2</v>
      </c>
      <c r="B11196" s="1" t="s">
        <v>5726</v>
      </c>
      <c r="C11196">
        <v>8650</v>
      </c>
      <c r="D11196" s="1" t="s">
        <v>10782</v>
      </c>
      <c r="E11196" s="20">
        <v>45141.056649247686</v>
      </c>
    </row>
    <row r="11197" spans="1:5" x14ac:dyDescent="0.35">
      <c r="A11197">
        <v>2</v>
      </c>
      <c r="B11197" s="1" t="s">
        <v>5726</v>
      </c>
      <c r="C11197">
        <v>8157</v>
      </c>
      <c r="D11197" s="1" t="s">
        <v>8444</v>
      </c>
      <c r="E11197" s="20">
        <v>45141.062148368059</v>
      </c>
    </row>
    <row r="11198" spans="1:5" x14ac:dyDescent="0.35">
      <c r="A11198">
        <v>2</v>
      </c>
      <c r="B11198" s="1" t="s">
        <v>5726</v>
      </c>
      <c r="C11198">
        <v>4185</v>
      </c>
      <c r="D11198" s="1" t="s">
        <v>7957</v>
      </c>
      <c r="E11198" s="20">
        <v>45141.899304212966</v>
      </c>
    </row>
    <row r="11199" spans="1:5" x14ac:dyDescent="0.35">
      <c r="A11199">
        <v>2</v>
      </c>
      <c r="B11199" s="1" t="s">
        <v>5726</v>
      </c>
      <c r="C11199">
        <v>57703</v>
      </c>
      <c r="D11199" s="1" t="s">
        <v>8445</v>
      </c>
      <c r="E11199" s="20">
        <v>45141.828262083334</v>
      </c>
    </row>
    <row r="11200" spans="1:5" x14ac:dyDescent="0.35">
      <c r="A11200">
        <v>2</v>
      </c>
      <c r="B11200" s="1" t="s">
        <v>5726</v>
      </c>
      <c r="C11200">
        <v>7157</v>
      </c>
      <c r="D11200" s="1" t="s">
        <v>10783</v>
      </c>
      <c r="E11200" s="20">
        <v>45149.869807627314</v>
      </c>
    </row>
    <row r="11201" spans="1:5" x14ac:dyDescent="0.35">
      <c r="A11201">
        <v>2</v>
      </c>
      <c r="B11201" s="1" t="s">
        <v>5726</v>
      </c>
      <c r="C11201">
        <v>3596</v>
      </c>
      <c r="D11201" s="1" t="s">
        <v>8446</v>
      </c>
      <c r="E11201" s="20">
        <v>45142.808191203701</v>
      </c>
    </row>
    <row r="11202" spans="1:5" x14ac:dyDescent="0.35">
      <c r="A11202">
        <v>2</v>
      </c>
      <c r="B11202" s="1" t="s">
        <v>5726</v>
      </c>
      <c r="C11202">
        <v>6219</v>
      </c>
      <c r="D11202" s="1" t="s">
        <v>10784</v>
      </c>
      <c r="E11202" s="20">
        <v>45149.864043622685</v>
      </c>
    </row>
    <row r="11203" spans="1:5" x14ac:dyDescent="0.35">
      <c r="A11203">
        <v>2</v>
      </c>
      <c r="B11203" s="1" t="s">
        <v>5726</v>
      </c>
      <c r="C11203">
        <v>7346</v>
      </c>
      <c r="D11203" s="1" t="s">
        <v>7958</v>
      </c>
      <c r="E11203" s="20">
        <v>45141.924729826387</v>
      </c>
    </row>
    <row r="11204" spans="1:5" x14ac:dyDescent="0.35">
      <c r="A11204">
        <v>2</v>
      </c>
      <c r="B11204" s="1" t="s">
        <v>5726</v>
      </c>
      <c r="C11204">
        <v>7858</v>
      </c>
      <c r="D11204" s="1" t="s">
        <v>10785</v>
      </c>
      <c r="E11204" s="20">
        <v>45147.978296990739</v>
      </c>
    </row>
    <row r="11205" spans="1:5" x14ac:dyDescent="0.35">
      <c r="A11205">
        <v>2</v>
      </c>
      <c r="B11205" s="1" t="s">
        <v>5726</v>
      </c>
      <c r="C11205">
        <v>1889</v>
      </c>
      <c r="D11205" s="1" t="s">
        <v>10786</v>
      </c>
      <c r="E11205" s="20">
        <v>45149.919571099534</v>
      </c>
    </row>
    <row r="11206" spans="1:5" x14ac:dyDescent="0.35">
      <c r="A11206">
        <v>2</v>
      </c>
      <c r="B11206" s="1" t="s">
        <v>5726</v>
      </c>
      <c r="C11206">
        <v>3922</v>
      </c>
      <c r="D11206" s="1" t="s">
        <v>10787</v>
      </c>
      <c r="E11206" s="20">
        <v>45139.66411351852</v>
      </c>
    </row>
    <row r="11207" spans="1:5" x14ac:dyDescent="0.35">
      <c r="A11207">
        <v>2</v>
      </c>
      <c r="B11207" s="1" t="s">
        <v>5726</v>
      </c>
      <c r="C11207">
        <v>3825</v>
      </c>
      <c r="D11207" s="1" t="s">
        <v>10788</v>
      </c>
      <c r="E11207" s="20">
        <v>45151.634992280095</v>
      </c>
    </row>
    <row r="11208" spans="1:5" x14ac:dyDescent="0.35">
      <c r="A11208">
        <v>2</v>
      </c>
      <c r="B11208" s="1" t="s">
        <v>5726</v>
      </c>
      <c r="C11208">
        <v>3572</v>
      </c>
      <c r="D11208" s="1" t="s">
        <v>10789</v>
      </c>
      <c r="E11208" s="20">
        <v>45145.825878020834</v>
      </c>
    </row>
    <row r="11209" spans="1:5" x14ac:dyDescent="0.35">
      <c r="A11209">
        <v>2</v>
      </c>
      <c r="B11209" s="1" t="s">
        <v>5726</v>
      </c>
      <c r="C11209">
        <v>767</v>
      </c>
      <c r="D11209" s="1" t="s">
        <v>10790</v>
      </c>
      <c r="E11209" s="20">
        <v>45142.028572476855</v>
      </c>
    </row>
    <row r="11210" spans="1:5" x14ac:dyDescent="0.35">
      <c r="A11210">
        <v>2</v>
      </c>
      <c r="B11210" s="1" t="s">
        <v>5726</v>
      </c>
      <c r="C11210">
        <v>9220</v>
      </c>
      <c r="D11210" s="1" t="s">
        <v>10791</v>
      </c>
      <c r="E11210" s="20">
        <v>45147.931161168985</v>
      </c>
    </row>
    <row r="11211" spans="1:5" x14ac:dyDescent="0.35">
      <c r="A11211">
        <v>2</v>
      </c>
      <c r="B11211" s="1" t="s">
        <v>5726</v>
      </c>
      <c r="C11211">
        <v>7441</v>
      </c>
      <c r="D11211" s="1" t="s">
        <v>10792</v>
      </c>
      <c r="E11211" s="20">
        <v>45142.841466377315</v>
      </c>
    </row>
    <row r="11212" spans="1:5" x14ac:dyDescent="0.35">
      <c r="A11212">
        <v>2</v>
      </c>
      <c r="B11212" s="1" t="s">
        <v>5726</v>
      </c>
      <c r="C11212">
        <v>5692</v>
      </c>
      <c r="D11212" s="1" t="s">
        <v>7959</v>
      </c>
      <c r="E11212" s="20">
        <v>45146.603218206015</v>
      </c>
    </row>
    <row r="11213" spans="1:5" x14ac:dyDescent="0.35">
      <c r="A11213">
        <v>2</v>
      </c>
      <c r="B11213" s="1" t="s">
        <v>5726</v>
      </c>
      <c r="C11213">
        <v>10125</v>
      </c>
      <c r="D11213" s="1" t="s">
        <v>10793</v>
      </c>
      <c r="E11213" s="20">
        <v>45149.109341504627</v>
      </c>
    </row>
    <row r="11214" spans="1:5" x14ac:dyDescent="0.35">
      <c r="A11214">
        <v>2</v>
      </c>
      <c r="B11214" s="1" t="s">
        <v>5726</v>
      </c>
      <c r="C11214">
        <v>8367</v>
      </c>
      <c r="D11214" s="1" t="s">
        <v>10794</v>
      </c>
      <c r="E11214" s="20">
        <v>45149.942169409725</v>
      </c>
    </row>
    <row r="11215" spans="1:5" x14ac:dyDescent="0.35">
      <c r="A11215">
        <v>2</v>
      </c>
      <c r="B11215" s="1" t="s">
        <v>5726</v>
      </c>
      <c r="C11215">
        <v>17456</v>
      </c>
      <c r="D11215" s="1" t="s">
        <v>10796</v>
      </c>
      <c r="E11215" s="20">
        <v>45149.943747534722</v>
      </c>
    </row>
    <row r="11216" spans="1:5" x14ac:dyDescent="0.35">
      <c r="A11216">
        <v>2</v>
      </c>
      <c r="B11216" s="1" t="s">
        <v>5726</v>
      </c>
      <c r="C11216">
        <v>6679</v>
      </c>
      <c r="D11216" s="1" t="s">
        <v>10797</v>
      </c>
      <c r="E11216" s="20">
        <v>45142.027401238425</v>
      </c>
    </row>
    <row r="11217" spans="1:5" x14ac:dyDescent="0.35">
      <c r="A11217">
        <v>2</v>
      </c>
      <c r="B11217" s="1" t="s">
        <v>5726</v>
      </c>
      <c r="C11217">
        <v>11327</v>
      </c>
      <c r="D11217" s="1" t="s">
        <v>10798</v>
      </c>
      <c r="E11217" s="20">
        <v>45148.696834756942</v>
      </c>
    </row>
    <row r="11218" spans="1:5" x14ac:dyDescent="0.35">
      <c r="A11218">
        <v>2</v>
      </c>
      <c r="B11218" s="1" t="s">
        <v>5726</v>
      </c>
      <c r="C11218">
        <v>11235</v>
      </c>
      <c r="D11218" s="1" t="s">
        <v>7961</v>
      </c>
      <c r="E11218" s="20">
        <v>45139.047193541664</v>
      </c>
    </row>
    <row r="11219" spans="1:5" x14ac:dyDescent="0.35">
      <c r="A11219">
        <v>2</v>
      </c>
      <c r="B11219" s="1" t="s">
        <v>5726</v>
      </c>
      <c r="C11219">
        <v>14795</v>
      </c>
      <c r="D11219" s="1" t="s">
        <v>10799</v>
      </c>
      <c r="E11219" s="20">
        <v>45141.607029930557</v>
      </c>
    </row>
    <row r="11220" spans="1:5" x14ac:dyDescent="0.35">
      <c r="A11220">
        <v>2</v>
      </c>
      <c r="B11220" s="1" t="s">
        <v>5726</v>
      </c>
      <c r="C11220">
        <v>8628</v>
      </c>
      <c r="D11220" s="1" t="s">
        <v>10800</v>
      </c>
      <c r="E11220" s="20">
        <v>45147.898464849539</v>
      </c>
    </row>
    <row r="11221" spans="1:5" x14ac:dyDescent="0.35">
      <c r="A11221">
        <v>2</v>
      </c>
      <c r="B11221" s="1" t="s">
        <v>5726</v>
      </c>
      <c r="C11221">
        <v>20743</v>
      </c>
      <c r="D11221" s="1" t="s">
        <v>10801</v>
      </c>
      <c r="E11221" s="20">
        <v>45151.741637141204</v>
      </c>
    </row>
    <row r="11222" spans="1:5" x14ac:dyDescent="0.35">
      <c r="A11222">
        <v>2</v>
      </c>
      <c r="B11222" s="1" t="s">
        <v>5726</v>
      </c>
      <c r="C11222">
        <v>10140</v>
      </c>
      <c r="D11222" s="1" t="s">
        <v>10802</v>
      </c>
      <c r="E11222" s="20">
        <v>45151.741324907409</v>
      </c>
    </row>
    <row r="11223" spans="1:5" x14ac:dyDescent="0.35">
      <c r="A11223">
        <v>2</v>
      </c>
      <c r="B11223" s="1" t="s">
        <v>5726</v>
      </c>
      <c r="C11223">
        <v>7947</v>
      </c>
      <c r="D11223" s="1" t="s">
        <v>10803</v>
      </c>
      <c r="E11223" s="20">
        <v>45147.910479108796</v>
      </c>
    </row>
    <row r="11224" spans="1:5" x14ac:dyDescent="0.35">
      <c r="A11224">
        <v>3</v>
      </c>
      <c r="B11224" s="1" t="s">
        <v>7506</v>
      </c>
      <c r="C11224">
        <v>1331</v>
      </c>
      <c r="D11224" s="1" t="s">
        <v>10804</v>
      </c>
      <c r="E11224" s="20">
        <v>45149.085227962962</v>
      </c>
    </row>
    <row r="11225" spans="1:5" x14ac:dyDescent="0.35">
      <c r="A11225">
        <v>3</v>
      </c>
      <c r="B11225" s="1" t="s">
        <v>7506</v>
      </c>
      <c r="C11225">
        <v>982</v>
      </c>
      <c r="D11225" s="1" t="s">
        <v>10805</v>
      </c>
      <c r="E11225" s="20">
        <v>45151.360548738427</v>
      </c>
    </row>
    <row r="11226" spans="1:5" x14ac:dyDescent="0.35">
      <c r="A11226">
        <v>3</v>
      </c>
      <c r="B11226" s="1" t="s">
        <v>7506</v>
      </c>
      <c r="C11226">
        <v>71600</v>
      </c>
      <c r="D11226" s="1" t="s">
        <v>10806</v>
      </c>
      <c r="E11226" s="20">
        <v>45150.401529340277</v>
      </c>
    </row>
    <row r="11227" spans="1:5" x14ac:dyDescent="0.35">
      <c r="A11227">
        <v>3</v>
      </c>
      <c r="B11227" s="1" t="s">
        <v>7506</v>
      </c>
      <c r="C11227">
        <v>10390</v>
      </c>
      <c r="D11227" s="1" t="s">
        <v>10048</v>
      </c>
      <c r="E11227" s="20">
        <v>45144.854690312502</v>
      </c>
    </row>
    <row r="11228" spans="1:5" x14ac:dyDescent="0.35">
      <c r="A11228">
        <v>3</v>
      </c>
      <c r="B11228" s="1" t="s">
        <v>7506</v>
      </c>
      <c r="C11228">
        <v>5371</v>
      </c>
      <c r="D11228" s="1" t="s">
        <v>10807</v>
      </c>
      <c r="E11228" s="20">
        <v>45150.387947384261</v>
      </c>
    </row>
    <row r="11229" spans="1:5" x14ac:dyDescent="0.35">
      <c r="A11229">
        <v>3</v>
      </c>
      <c r="B11229" s="1" t="s">
        <v>7506</v>
      </c>
      <c r="C11229">
        <v>2663</v>
      </c>
      <c r="D11229" s="1" t="s">
        <v>10808</v>
      </c>
      <c r="E11229" s="20">
        <v>45142.739681192128</v>
      </c>
    </row>
    <row r="11230" spans="1:5" x14ac:dyDescent="0.35">
      <c r="A11230">
        <v>3</v>
      </c>
      <c r="B11230" s="1" t="s">
        <v>7506</v>
      </c>
      <c r="C11230">
        <v>5196</v>
      </c>
      <c r="D11230" s="1" t="s">
        <v>10809</v>
      </c>
      <c r="E11230" s="20">
        <v>45151.080407662041</v>
      </c>
    </row>
    <row r="11231" spans="1:5" x14ac:dyDescent="0.35">
      <c r="A11231">
        <v>3</v>
      </c>
      <c r="B11231" s="1" t="s">
        <v>7506</v>
      </c>
      <c r="C11231">
        <v>699</v>
      </c>
      <c r="D11231" s="1" t="s">
        <v>10810</v>
      </c>
      <c r="E11231" s="20">
        <v>45150.741905486109</v>
      </c>
    </row>
    <row r="11232" spans="1:5" x14ac:dyDescent="0.35">
      <c r="A11232">
        <v>3</v>
      </c>
      <c r="B11232" s="1" t="s">
        <v>7506</v>
      </c>
      <c r="C11232">
        <v>9104</v>
      </c>
      <c r="D11232" s="1" t="s">
        <v>10811</v>
      </c>
      <c r="E11232" s="20">
        <v>45150.401412824074</v>
      </c>
    </row>
    <row r="11233" spans="1:5" x14ac:dyDescent="0.35">
      <c r="A11233">
        <v>3</v>
      </c>
      <c r="B11233" s="1" t="s">
        <v>7506</v>
      </c>
      <c r="C11233">
        <v>927</v>
      </c>
      <c r="D11233" s="1" t="s">
        <v>10812</v>
      </c>
      <c r="E11233" s="20">
        <v>45139.743407731483</v>
      </c>
    </row>
    <row r="11234" spans="1:5" x14ac:dyDescent="0.35">
      <c r="A11234">
        <v>3</v>
      </c>
      <c r="B11234" s="1" t="s">
        <v>7506</v>
      </c>
      <c r="C11234">
        <v>3295</v>
      </c>
      <c r="D11234" s="1" t="s">
        <v>10813</v>
      </c>
      <c r="E11234" s="20">
        <v>45142.789061539355</v>
      </c>
    </row>
    <row r="11235" spans="1:5" x14ac:dyDescent="0.35">
      <c r="A11235">
        <v>3</v>
      </c>
      <c r="B11235" s="1" t="s">
        <v>7506</v>
      </c>
      <c r="C11235">
        <v>2896</v>
      </c>
      <c r="D11235" s="1" t="s">
        <v>10814</v>
      </c>
      <c r="E11235" s="20">
        <v>45143.596790462965</v>
      </c>
    </row>
    <row r="11236" spans="1:5" x14ac:dyDescent="0.35">
      <c r="A11236">
        <v>3</v>
      </c>
      <c r="B11236" s="1" t="s">
        <v>7506</v>
      </c>
      <c r="C11236">
        <v>11803</v>
      </c>
      <c r="D11236" s="1" t="s">
        <v>10050</v>
      </c>
      <c r="E11236" s="20">
        <v>45142.788334386576</v>
      </c>
    </row>
    <row r="11237" spans="1:5" x14ac:dyDescent="0.35">
      <c r="A11237">
        <v>3</v>
      </c>
      <c r="B11237" s="1" t="s">
        <v>7506</v>
      </c>
      <c r="C11237">
        <v>953</v>
      </c>
      <c r="D11237" s="1" t="s">
        <v>10815</v>
      </c>
      <c r="E11237" s="20">
        <v>45142.788757638889</v>
      </c>
    </row>
    <row r="11238" spans="1:5" x14ac:dyDescent="0.35">
      <c r="A11238">
        <v>3</v>
      </c>
      <c r="B11238" s="1" t="s">
        <v>7506</v>
      </c>
      <c r="C11238">
        <v>5584</v>
      </c>
      <c r="D11238" s="1" t="s">
        <v>10817</v>
      </c>
      <c r="E11238" s="20">
        <v>45143.870119282408</v>
      </c>
    </row>
    <row r="11239" spans="1:5" x14ac:dyDescent="0.35">
      <c r="A11239">
        <v>3</v>
      </c>
      <c r="B11239" s="1" t="s">
        <v>7506</v>
      </c>
      <c r="C11239">
        <v>2704</v>
      </c>
      <c r="D11239" s="1" t="s">
        <v>10818</v>
      </c>
      <c r="E11239" s="20">
        <v>45150.467749826392</v>
      </c>
    </row>
    <row r="11240" spans="1:5" x14ac:dyDescent="0.35">
      <c r="A11240">
        <v>3</v>
      </c>
      <c r="B11240" s="1" t="s">
        <v>7506</v>
      </c>
      <c r="C11240">
        <v>7077</v>
      </c>
      <c r="D11240" s="1" t="s">
        <v>10053</v>
      </c>
      <c r="E11240" s="20">
        <v>45143.881780428237</v>
      </c>
    </row>
    <row r="11241" spans="1:5" x14ac:dyDescent="0.35">
      <c r="A11241">
        <v>3</v>
      </c>
      <c r="B11241" s="1" t="s">
        <v>7506</v>
      </c>
      <c r="C11241">
        <v>2283</v>
      </c>
      <c r="D11241" s="1" t="s">
        <v>9654</v>
      </c>
      <c r="E11241" s="20">
        <v>45141.70621931713</v>
      </c>
    </row>
    <row r="11242" spans="1:5" x14ac:dyDescent="0.35">
      <c r="A11242">
        <v>3</v>
      </c>
      <c r="B11242" s="1" t="s">
        <v>7506</v>
      </c>
      <c r="C11242">
        <v>4704</v>
      </c>
      <c r="D11242" s="1" t="s">
        <v>10819</v>
      </c>
      <c r="E11242" s="20">
        <v>45151.441738611109</v>
      </c>
    </row>
    <row r="11243" spans="1:5" x14ac:dyDescent="0.35">
      <c r="A11243">
        <v>3</v>
      </c>
      <c r="B11243" s="1" t="s">
        <v>7506</v>
      </c>
      <c r="C11243">
        <v>972</v>
      </c>
      <c r="D11243" s="1" t="s">
        <v>10820</v>
      </c>
      <c r="E11243" s="20">
        <v>45151.42182841435</v>
      </c>
    </row>
    <row r="11244" spans="1:5" x14ac:dyDescent="0.35">
      <c r="A11244">
        <v>3</v>
      </c>
      <c r="B11244" s="1" t="s">
        <v>7506</v>
      </c>
      <c r="C11244">
        <v>3755</v>
      </c>
      <c r="D11244" s="1" t="s">
        <v>10821</v>
      </c>
      <c r="E11244" s="20">
        <v>45143.289358483795</v>
      </c>
    </row>
    <row r="11245" spans="1:5" x14ac:dyDescent="0.35">
      <c r="A11245">
        <v>3</v>
      </c>
      <c r="B11245" s="1" t="s">
        <v>7506</v>
      </c>
      <c r="C11245">
        <v>8749</v>
      </c>
      <c r="D11245" s="1" t="s">
        <v>10822</v>
      </c>
      <c r="E11245" s="20">
        <v>45146.883437048615</v>
      </c>
    </row>
    <row r="11246" spans="1:5" x14ac:dyDescent="0.35">
      <c r="A11246">
        <v>3</v>
      </c>
      <c r="B11246" s="1" t="s">
        <v>7506</v>
      </c>
      <c r="C11246">
        <v>2554</v>
      </c>
      <c r="D11246" s="1" t="s">
        <v>9657</v>
      </c>
      <c r="E11246" s="20">
        <v>45144.742612534719</v>
      </c>
    </row>
    <row r="11247" spans="1:5" x14ac:dyDescent="0.35">
      <c r="A11247">
        <v>3</v>
      </c>
      <c r="B11247" s="1" t="s">
        <v>7506</v>
      </c>
      <c r="C11247">
        <v>6874</v>
      </c>
      <c r="D11247" s="1" t="s">
        <v>10058</v>
      </c>
      <c r="E11247" s="20">
        <v>45143.296593032406</v>
      </c>
    </row>
    <row r="11248" spans="1:5" x14ac:dyDescent="0.35">
      <c r="A11248">
        <v>3</v>
      </c>
      <c r="B11248" s="1" t="s">
        <v>7506</v>
      </c>
      <c r="C11248">
        <v>1678</v>
      </c>
      <c r="D11248" s="1" t="s">
        <v>9659</v>
      </c>
      <c r="E11248" s="20">
        <v>45141.758897476851</v>
      </c>
    </row>
    <row r="11249" spans="1:5" x14ac:dyDescent="0.35">
      <c r="A11249">
        <v>3</v>
      </c>
      <c r="B11249" s="1" t="s">
        <v>7506</v>
      </c>
      <c r="C11249">
        <v>1892</v>
      </c>
      <c r="D11249" s="1" t="s">
        <v>10060</v>
      </c>
      <c r="E11249" s="20">
        <v>45148.296186898151</v>
      </c>
    </row>
    <row r="11250" spans="1:5" x14ac:dyDescent="0.35">
      <c r="A11250">
        <v>3</v>
      </c>
      <c r="B11250" s="1" t="s">
        <v>7506</v>
      </c>
      <c r="C11250">
        <v>7199</v>
      </c>
      <c r="D11250" s="1" t="s">
        <v>10062</v>
      </c>
      <c r="E11250" s="20">
        <v>45146.737580243054</v>
      </c>
    </row>
    <row r="11251" spans="1:5" x14ac:dyDescent="0.35">
      <c r="A11251">
        <v>3</v>
      </c>
      <c r="B11251" s="1" t="s">
        <v>7506</v>
      </c>
      <c r="C11251">
        <v>1458</v>
      </c>
      <c r="D11251" s="1" t="s">
        <v>10823</v>
      </c>
      <c r="E11251" s="20">
        <v>45148.266300682873</v>
      </c>
    </row>
    <row r="11252" spans="1:5" x14ac:dyDescent="0.35">
      <c r="A11252">
        <v>3</v>
      </c>
      <c r="B11252" s="1" t="s">
        <v>7506</v>
      </c>
      <c r="C11252">
        <v>3199</v>
      </c>
      <c r="D11252" s="1" t="s">
        <v>10824</v>
      </c>
      <c r="E11252" s="20">
        <v>45151.423739155092</v>
      </c>
    </row>
    <row r="11253" spans="1:5" x14ac:dyDescent="0.35">
      <c r="A11253">
        <v>3</v>
      </c>
      <c r="B11253" s="1" t="s">
        <v>7506</v>
      </c>
      <c r="C11253">
        <v>8051</v>
      </c>
      <c r="D11253" s="1" t="s">
        <v>10825</v>
      </c>
      <c r="E11253" s="20">
        <v>45143.595218125003</v>
      </c>
    </row>
    <row r="11254" spans="1:5" x14ac:dyDescent="0.35">
      <c r="A11254">
        <v>3</v>
      </c>
      <c r="B11254" s="1" t="s">
        <v>7506</v>
      </c>
      <c r="C11254">
        <v>8500</v>
      </c>
      <c r="D11254" s="1" t="s">
        <v>10826</v>
      </c>
      <c r="E11254" s="20">
        <v>45148.269864756941</v>
      </c>
    </row>
    <row r="11255" spans="1:5" x14ac:dyDescent="0.35">
      <c r="A11255">
        <v>3</v>
      </c>
      <c r="B11255" s="1" t="s">
        <v>7506</v>
      </c>
      <c r="C11255">
        <v>4150</v>
      </c>
      <c r="D11255" s="1" t="s">
        <v>9663</v>
      </c>
      <c r="E11255" s="20">
        <v>45150.733823171293</v>
      </c>
    </row>
    <row r="11256" spans="1:5" x14ac:dyDescent="0.35">
      <c r="A11256">
        <v>3</v>
      </c>
      <c r="B11256" s="1" t="s">
        <v>7506</v>
      </c>
      <c r="C11256">
        <v>6764</v>
      </c>
      <c r="D11256" s="1" t="s">
        <v>10827</v>
      </c>
      <c r="E11256" s="20">
        <v>45150.363228576389</v>
      </c>
    </row>
    <row r="11257" spans="1:5" x14ac:dyDescent="0.35">
      <c r="A11257">
        <v>3</v>
      </c>
      <c r="B11257" s="1" t="s">
        <v>7506</v>
      </c>
      <c r="C11257">
        <v>2692</v>
      </c>
      <c r="D11257" s="1" t="s">
        <v>9664</v>
      </c>
      <c r="E11257" s="20">
        <v>45143.851519780095</v>
      </c>
    </row>
    <row r="11258" spans="1:5" x14ac:dyDescent="0.35">
      <c r="A11258">
        <v>3</v>
      </c>
      <c r="B11258" s="1" t="s">
        <v>7506</v>
      </c>
      <c r="C11258">
        <v>4528</v>
      </c>
      <c r="D11258" s="1" t="s">
        <v>10069</v>
      </c>
      <c r="E11258" s="20">
        <v>45139.71343152778</v>
      </c>
    </row>
    <row r="11259" spans="1:5" x14ac:dyDescent="0.35">
      <c r="A11259">
        <v>3</v>
      </c>
      <c r="B11259" s="1" t="s">
        <v>7506</v>
      </c>
      <c r="C11259">
        <v>4867</v>
      </c>
      <c r="D11259" s="1" t="s">
        <v>9667</v>
      </c>
      <c r="E11259" s="20">
        <v>45139.144787592595</v>
      </c>
    </row>
    <row r="11260" spans="1:5" x14ac:dyDescent="0.35">
      <c r="A11260">
        <v>3</v>
      </c>
      <c r="B11260" s="1" t="s">
        <v>7506</v>
      </c>
      <c r="C11260">
        <v>837</v>
      </c>
      <c r="D11260" s="1" t="s">
        <v>10828</v>
      </c>
      <c r="E11260" s="20">
        <v>45151.752162708333</v>
      </c>
    </row>
    <row r="11261" spans="1:5" x14ac:dyDescent="0.35">
      <c r="A11261">
        <v>3</v>
      </c>
      <c r="B11261" s="1" t="s">
        <v>7506</v>
      </c>
      <c r="C11261">
        <v>2103</v>
      </c>
      <c r="D11261" s="1" t="s">
        <v>9669</v>
      </c>
      <c r="E11261" s="20">
        <v>45147.239032696758</v>
      </c>
    </row>
    <row r="11262" spans="1:5" x14ac:dyDescent="0.35">
      <c r="A11262">
        <v>3</v>
      </c>
      <c r="B11262" s="1" t="s">
        <v>7506</v>
      </c>
      <c r="C11262">
        <v>7319</v>
      </c>
      <c r="D11262" s="1" t="s">
        <v>10829</v>
      </c>
      <c r="E11262" s="20">
        <v>45140.273799421295</v>
      </c>
    </row>
    <row r="11263" spans="1:5" x14ac:dyDescent="0.35">
      <c r="A11263">
        <v>3</v>
      </c>
      <c r="B11263" s="1" t="s">
        <v>7506</v>
      </c>
      <c r="C11263">
        <v>7034</v>
      </c>
      <c r="D11263" s="1" t="s">
        <v>9670</v>
      </c>
      <c r="E11263" s="20">
        <v>45145.279523460646</v>
      </c>
    </row>
    <row r="11264" spans="1:5" x14ac:dyDescent="0.35">
      <c r="A11264">
        <v>3</v>
      </c>
      <c r="B11264" s="1" t="s">
        <v>7506</v>
      </c>
      <c r="C11264">
        <v>4442</v>
      </c>
      <c r="D11264" s="1" t="s">
        <v>10830</v>
      </c>
      <c r="E11264" s="20">
        <v>45151.100850740739</v>
      </c>
    </row>
    <row r="11265" spans="1:5" x14ac:dyDescent="0.35">
      <c r="A11265">
        <v>3</v>
      </c>
      <c r="B11265" s="1" t="s">
        <v>7506</v>
      </c>
      <c r="C11265">
        <v>2373</v>
      </c>
      <c r="D11265" s="1" t="s">
        <v>10831</v>
      </c>
      <c r="E11265" s="20">
        <v>45146.739799247684</v>
      </c>
    </row>
    <row r="11266" spans="1:5" x14ac:dyDescent="0.35">
      <c r="A11266">
        <v>3</v>
      </c>
      <c r="B11266" s="1" t="s">
        <v>7506</v>
      </c>
      <c r="C11266">
        <v>2337</v>
      </c>
      <c r="D11266" s="1" t="s">
        <v>9671</v>
      </c>
      <c r="E11266" s="20">
        <v>45143.738132905091</v>
      </c>
    </row>
    <row r="11267" spans="1:5" x14ac:dyDescent="0.35">
      <c r="A11267">
        <v>3</v>
      </c>
      <c r="B11267" s="1" t="s">
        <v>7506</v>
      </c>
      <c r="C11267">
        <v>6904</v>
      </c>
      <c r="D11267" s="1" t="s">
        <v>10074</v>
      </c>
      <c r="E11267" s="20">
        <v>45145.432520706017</v>
      </c>
    </row>
    <row r="11268" spans="1:5" x14ac:dyDescent="0.35">
      <c r="A11268">
        <v>3</v>
      </c>
      <c r="B11268" s="1" t="s">
        <v>7506</v>
      </c>
      <c r="C11268">
        <v>7823</v>
      </c>
      <c r="D11268" s="1" t="s">
        <v>10832</v>
      </c>
      <c r="E11268" s="20">
        <v>45150.14432796296</v>
      </c>
    </row>
    <row r="11269" spans="1:5" x14ac:dyDescent="0.35">
      <c r="A11269">
        <v>3</v>
      </c>
      <c r="B11269" s="1" t="s">
        <v>7506</v>
      </c>
      <c r="C11269">
        <v>6723</v>
      </c>
      <c r="D11269" s="1" t="s">
        <v>9672</v>
      </c>
      <c r="E11269" s="20">
        <v>45144.992924652775</v>
      </c>
    </row>
    <row r="11270" spans="1:5" x14ac:dyDescent="0.35">
      <c r="A11270">
        <v>3</v>
      </c>
      <c r="B11270" s="1" t="s">
        <v>7506</v>
      </c>
      <c r="C11270">
        <v>20549</v>
      </c>
      <c r="D11270" s="1" t="s">
        <v>10075</v>
      </c>
      <c r="E11270" s="20">
        <v>45147.721962824071</v>
      </c>
    </row>
    <row r="11271" spans="1:5" x14ac:dyDescent="0.35">
      <c r="A11271">
        <v>3</v>
      </c>
      <c r="B11271" s="1" t="s">
        <v>7506</v>
      </c>
      <c r="C11271">
        <v>6218</v>
      </c>
      <c r="D11271" s="1" t="s">
        <v>10076</v>
      </c>
      <c r="E11271" s="20">
        <v>45146.558461990739</v>
      </c>
    </row>
    <row r="11272" spans="1:5" x14ac:dyDescent="0.35">
      <c r="A11272">
        <v>3</v>
      </c>
      <c r="B11272" s="1" t="s">
        <v>7506</v>
      </c>
      <c r="C11272">
        <v>7697</v>
      </c>
      <c r="D11272" s="1" t="s">
        <v>10077</v>
      </c>
      <c r="E11272" s="20">
        <v>45147.667282430557</v>
      </c>
    </row>
    <row r="11273" spans="1:5" x14ac:dyDescent="0.35">
      <c r="A11273">
        <v>3</v>
      </c>
      <c r="B11273" s="1" t="s">
        <v>7506</v>
      </c>
      <c r="C11273">
        <v>4825</v>
      </c>
      <c r="D11273" s="1" t="s">
        <v>10078</v>
      </c>
      <c r="E11273" s="20">
        <v>45145.284153703702</v>
      </c>
    </row>
    <row r="11274" spans="1:5" x14ac:dyDescent="0.35">
      <c r="A11274">
        <v>3</v>
      </c>
      <c r="B11274" s="1" t="s">
        <v>7506</v>
      </c>
      <c r="C11274">
        <v>5912</v>
      </c>
      <c r="D11274" s="1" t="s">
        <v>10080</v>
      </c>
      <c r="E11274" s="20">
        <v>45140.131186203704</v>
      </c>
    </row>
    <row r="11275" spans="1:5" x14ac:dyDescent="0.35">
      <c r="A11275">
        <v>3</v>
      </c>
      <c r="B11275" s="1" t="s">
        <v>7506</v>
      </c>
      <c r="C11275">
        <v>7300</v>
      </c>
      <c r="D11275" s="1" t="s">
        <v>10081</v>
      </c>
      <c r="E11275" s="20">
        <v>45140.883369039351</v>
      </c>
    </row>
    <row r="11276" spans="1:5" x14ac:dyDescent="0.35">
      <c r="A11276">
        <v>3</v>
      </c>
      <c r="B11276" s="1" t="s">
        <v>7506</v>
      </c>
      <c r="C11276">
        <v>22907</v>
      </c>
      <c r="D11276" s="1" t="s">
        <v>10833</v>
      </c>
      <c r="E11276" s="20">
        <v>45146.947685520834</v>
      </c>
    </row>
    <row r="11277" spans="1:5" x14ac:dyDescent="0.35">
      <c r="A11277">
        <v>3</v>
      </c>
      <c r="B11277" s="1" t="s">
        <v>7506</v>
      </c>
      <c r="C11277">
        <v>11700</v>
      </c>
      <c r="D11277" s="1" t="s">
        <v>10834</v>
      </c>
      <c r="E11277" s="20">
        <v>45140.857544525461</v>
      </c>
    </row>
    <row r="11278" spans="1:5" x14ac:dyDescent="0.35">
      <c r="A11278">
        <v>3</v>
      </c>
      <c r="B11278" s="1" t="s">
        <v>7506</v>
      </c>
      <c r="C11278">
        <v>7016</v>
      </c>
      <c r="D11278" s="1" t="s">
        <v>9673</v>
      </c>
      <c r="E11278" s="20">
        <v>45143.68946858796</v>
      </c>
    </row>
    <row r="11279" spans="1:5" x14ac:dyDescent="0.35">
      <c r="A11279">
        <v>3</v>
      </c>
      <c r="B11279" s="1" t="s">
        <v>7506</v>
      </c>
      <c r="C11279">
        <v>4425</v>
      </c>
      <c r="D11279" s="1" t="s">
        <v>10084</v>
      </c>
      <c r="E11279" s="20">
        <v>45140.07914710648</v>
      </c>
    </row>
    <row r="11280" spans="1:5" x14ac:dyDescent="0.35">
      <c r="A11280">
        <v>3</v>
      </c>
      <c r="B11280" s="1" t="s">
        <v>7506</v>
      </c>
      <c r="C11280">
        <v>3183</v>
      </c>
      <c r="D11280" s="1" t="s">
        <v>10085</v>
      </c>
      <c r="E11280" s="20">
        <v>45140.84149806713</v>
      </c>
    </row>
    <row r="11281" spans="1:5" x14ac:dyDescent="0.35">
      <c r="A11281">
        <v>3</v>
      </c>
      <c r="B11281" s="1" t="s">
        <v>7506</v>
      </c>
      <c r="C11281">
        <v>31500</v>
      </c>
      <c r="D11281" s="1" t="s">
        <v>10086</v>
      </c>
      <c r="E11281" s="20">
        <v>45140.726383217596</v>
      </c>
    </row>
    <row r="11282" spans="1:5" x14ac:dyDescent="0.35">
      <c r="A11282">
        <v>3</v>
      </c>
      <c r="B11282" s="1" t="s">
        <v>7506</v>
      </c>
      <c r="C11282">
        <v>7696</v>
      </c>
      <c r="D11282" s="1" t="s">
        <v>10087</v>
      </c>
      <c r="E11282" s="20">
        <v>45146.862667141206</v>
      </c>
    </row>
    <row r="11283" spans="1:5" x14ac:dyDescent="0.35">
      <c r="A11283">
        <v>3</v>
      </c>
      <c r="B11283" s="1" t="s">
        <v>7506</v>
      </c>
      <c r="C11283">
        <v>8995</v>
      </c>
      <c r="D11283" s="1" t="s">
        <v>10090</v>
      </c>
      <c r="E11283" s="20">
        <v>45141.681886759259</v>
      </c>
    </row>
    <row r="11284" spans="1:5" x14ac:dyDescent="0.35">
      <c r="A11284">
        <v>3</v>
      </c>
      <c r="B11284" s="1" t="s">
        <v>7506</v>
      </c>
      <c r="C11284">
        <v>5586</v>
      </c>
      <c r="D11284" s="1" t="s">
        <v>9675</v>
      </c>
      <c r="E11284" s="20">
        <v>45141.577086851852</v>
      </c>
    </row>
    <row r="11285" spans="1:5" x14ac:dyDescent="0.35">
      <c r="A11285">
        <v>3</v>
      </c>
      <c r="B11285" s="1" t="s">
        <v>7506</v>
      </c>
      <c r="C11285">
        <v>675</v>
      </c>
      <c r="D11285" s="1" t="s">
        <v>10835</v>
      </c>
      <c r="E11285" s="20">
        <v>45142.789898287039</v>
      </c>
    </row>
    <row r="11286" spans="1:5" x14ac:dyDescent="0.35">
      <c r="A11286">
        <v>3</v>
      </c>
      <c r="B11286" s="1" t="s">
        <v>7506</v>
      </c>
      <c r="C11286">
        <v>2898</v>
      </c>
      <c r="D11286" s="1" t="s">
        <v>10092</v>
      </c>
      <c r="E11286" s="20">
        <v>45140.276218877312</v>
      </c>
    </row>
    <row r="11287" spans="1:5" x14ac:dyDescent="0.35">
      <c r="A11287">
        <v>3</v>
      </c>
      <c r="B11287" s="1" t="s">
        <v>7506</v>
      </c>
      <c r="C11287">
        <v>2709</v>
      </c>
      <c r="D11287" s="1" t="s">
        <v>10093</v>
      </c>
      <c r="E11287" s="20">
        <v>45141.27908857639</v>
      </c>
    </row>
    <row r="11288" spans="1:5" x14ac:dyDescent="0.35">
      <c r="A11288">
        <v>3</v>
      </c>
      <c r="B11288" s="1" t="s">
        <v>7506</v>
      </c>
      <c r="C11288">
        <v>5480</v>
      </c>
      <c r="D11288" s="1" t="s">
        <v>10836</v>
      </c>
      <c r="E11288" s="20">
        <v>45148.721940243056</v>
      </c>
    </row>
    <row r="11289" spans="1:5" x14ac:dyDescent="0.35">
      <c r="A11289">
        <v>3</v>
      </c>
      <c r="B11289" s="1" t="s">
        <v>7506</v>
      </c>
      <c r="C11289">
        <v>2927</v>
      </c>
      <c r="D11289" s="1" t="s">
        <v>10096</v>
      </c>
      <c r="E11289" s="20">
        <v>45141.625248425924</v>
      </c>
    </row>
    <row r="11290" spans="1:5" x14ac:dyDescent="0.35">
      <c r="A11290">
        <v>3</v>
      </c>
      <c r="B11290" s="1" t="s">
        <v>7506</v>
      </c>
      <c r="C11290">
        <v>9948</v>
      </c>
      <c r="D11290" s="1" t="s">
        <v>10097</v>
      </c>
      <c r="E11290" s="20">
        <v>45141.937459930552</v>
      </c>
    </row>
    <row r="11291" spans="1:5" x14ac:dyDescent="0.35">
      <c r="A11291">
        <v>3</v>
      </c>
      <c r="B11291" s="1" t="s">
        <v>7506</v>
      </c>
      <c r="C11291">
        <v>2178</v>
      </c>
      <c r="D11291" s="1" t="s">
        <v>10837</v>
      </c>
      <c r="E11291" s="20">
        <v>45147.534599178238</v>
      </c>
    </row>
    <row r="11292" spans="1:5" x14ac:dyDescent="0.35">
      <c r="A11292">
        <v>3</v>
      </c>
      <c r="B11292" s="1" t="s">
        <v>7506</v>
      </c>
      <c r="C11292">
        <v>7445</v>
      </c>
      <c r="D11292" s="1" t="s">
        <v>10838</v>
      </c>
      <c r="E11292" s="20">
        <v>45140.660307511571</v>
      </c>
    </row>
    <row r="11293" spans="1:5" x14ac:dyDescent="0.35">
      <c r="A11293">
        <v>3</v>
      </c>
      <c r="B11293" s="1" t="s">
        <v>7506</v>
      </c>
      <c r="C11293">
        <v>7216</v>
      </c>
      <c r="D11293" s="1" t="s">
        <v>10839</v>
      </c>
      <c r="E11293" s="20">
        <v>45147.734121238427</v>
      </c>
    </row>
    <row r="11294" spans="1:5" x14ac:dyDescent="0.35">
      <c r="A11294">
        <v>3</v>
      </c>
      <c r="B11294" s="1" t="s">
        <v>7506</v>
      </c>
      <c r="C11294">
        <v>2789</v>
      </c>
      <c r="D11294" s="1" t="s">
        <v>10840</v>
      </c>
      <c r="E11294" s="20">
        <v>45151.730596944442</v>
      </c>
    </row>
    <row r="11295" spans="1:5" x14ac:dyDescent="0.35">
      <c r="A11295">
        <v>3</v>
      </c>
      <c r="B11295" s="1" t="s">
        <v>7506</v>
      </c>
      <c r="C11295">
        <v>725</v>
      </c>
      <c r="D11295" s="1" t="s">
        <v>10101</v>
      </c>
      <c r="E11295" s="20">
        <v>45146.034400706019</v>
      </c>
    </row>
    <row r="11296" spans="1:5" x14ac:dyDescent="0.35">
      <c r="A11296">
        <v>3</v>
      </c>
      <c r="B11296" s="1" t="s">
        <v>7506</v>
      </c>
      <c r="C11296">
        <v>1489</v>
      </c>
      <c r="D11296" s="1" t="s">
        <v>10841</v>
      </c>
      <c r="E11296" s="20">
        <v>45146.060240324077</v>
      </c>
    </row>
    <row r="11297" spans="1:5" x14ac:dyDescent="0.35">
      <c r="A11297">
        <v>3</v>
      </c>
      <c r="B11297" s="1" t="s">
        <v>7506</v>
      </c>
      <c r="C11297">
        <v>1988</v>
      </c>
      <c r="D11297" s="1" t="s">
        <v>10103</v>
      </c>
      <c r="E11297" s="20">
        <v>45143.10300628472</v>
      </c>
    </row>
    <row r="11298" spans="1:5" x14ac:dyDescent="0.35">
      <c r="A11298">
        <v>3</v>
      </c>
      <c r="B11298" s="1" t="s">
        <v>7506</v>
      </c>
      <c r="C11298">
        <v>1770</v>
      </c>
      <c r="D11298" s="1" t="s">
        <v>10842</v>
      </c>
      <c r="E11298" s="20">
        <v>45151.412561226854</v>
      </c>
    </row>
    <row r="11299" spans="1:5" x14ac:dyDescent="0.35">
      <c r="A11299">
        <v>3</v>
      </c>
      <c r="B11299" s="1" t="s">
        <v>7506</v>
      </c>
      <c r="C11299">
        <v>2192</v>
      </c>
      <c r="D11299" s="1" t="s">
        <v>9679</v>
      </c>
      <c r="E11299" s="20">
        <v>45139.731710729167</v>
      </c>
    </row>
    <row r="11300" spans="1:5" x14ac:dyDescent="0.35">
      <c r="A11300">
        <v>3</v>
      </c>
      <c r="B11300" s="1" t="s">
        <v>7506</v>
      </c>
      <c r="C11300">
        <v>9291</v>
      </c>
      <c r="D11300" s="1" t="s">
        <v>10843</v>
      </c>
      <c r="E11300" s="20">
        <v>45143.418776273145</v>
      </c>
    </row>
    <row r="11301" spans="1:5" x14ac:dyDescent="0.35">
      <c r="A11301">
        <v>3</v>
      </c>
      <c r="B11301" s="1" t="s">
        <v>7506</v>
      </c>
      <c r="C11301">
        <v>6860</v>
      </c>
      <c r="D11301" s="1" t="s">
        <v>10106</v>
      </c>
      <c r="E11301" s="20">
        <v>45142.909144710648</v>
      </c>
    </row>
    <row r="11302" spans="1:5" x14ac:dyDescent="0.35">
      <c r="A11302">
        <v>3</v>
      </c>
      <c r="B11302" s="1" t="s">
        <v>7506</v>
      </c>
      <c r="C11302">
        <v>6570</v>
      </c>
      <c r="D11302" s="1" t="s">
        <v>10107</v>
      </c>
      <c r="E11302" s="20">
        <v>45146.850205925926</v>
      </c>
    </row>
    <row r="11303" spans="1:5" x14ac:dyDescent="0.35">
      <c r="A11303">
        <v>3</v>
      </c>
      <c r="B11303" s="1" t="s">
        <v>7506</v>
      </c>
      <c r="C11303">
        <v>4124</v>
      </c>
      <c r="D11303" s="1" t="s">
        <v>9680</v>
      </c>
      <c r="E11303" s="20">
        <v>45147.15778627315</v>
      </c>
    </row>
    <row r="11304" spans="1:5" x14ac:dyDescent="0.35">
      <c r="A11304">
        <v>3</v>
      </c>
      <c r="B11304" s="1" t="s">
        <v>7506</v>
      </c>
      <c r="C11304">
        <v>7594</v>
      </c>
      <c r="D11304" s="1" t="s">
        <v>10108</v>
      </c>
      <c r="E11304" s="20">
        <v>45146.851695092591</v>
      </c>
    </row>
    <row r="11305" spans="1:5" x14ac:dyDescent="0.35">
      <c r="A11305">
        <v>3</v>
      </c>
      <c r="B11305" s="1" t="s">
        <v>7506</v>
      </c>
      <c r="C11305">
        <v>10526</v>
      </c>
      <c r="D11305" s="1" t="s">
        <v>9681</v>
      </c>
      <c r="E11305" s="20">
        <v>45147.143840208337</v>
      </c>
    </row>
    <row r="11306" spans="1:5" x14ac:dyDescent="0.35">
      <c r="A11306">
        <v>3</v>
      </c>
      <c r="B11306" s="1" t="s">
        <v>7506</v>
      </c>
      <c r="C11306">
        <v>13454</v>
      </c>
      <c r="D11306" s="1" t="s">
        <v>10110</v>
      </c>
      <c r="E11306" s="20">
        <v>45140.254785949073</v>
      </c>
    </row>
    <row r="11307" spans="1:5" x14ac:dyDescent="0.35">
      <c r="A11307">
        <v>3</v>
      </c>
      <c r="B11307" s="1" t="s">
        <v>7506</v>
      </c>
      <c r="C11307">
        <v>7517</v>
      </c>
      <c r="D11307" s="1" t="s">
        <v>9682</v>
      </c>
      <c r="E11307" s="20">
        <v>45147.333205162038</v>
      </c>
    </row>
    <row r="11308" spans="1:5" x14ac:dyDescent="0.35">
      <c r="A11308">
        <v>3</v>
      </c>
      <c r="B11308" s="1" t="s">
        <v>7506</v>
      </c>
      <c r="C11308">
        <v>3468</v>
      </c>
      <c r="D11308" s="1" t="s">
        <v>10112</v>
      </c>
      <c r="E11308" s="20">
        <v>45139.672300925929</v>
      </c>
    </row>
    <row r="11309" spans="1:5" x14ac:dyDescent="0.35">
      <c r="A11309">
        <v>3</v>
      </c>
      <c r="B11309" s="1" t="s">
        <v>7506</v>
      </c>
      <c r="C11309">
        <v>3866</v>
      </c>
      <c r="D11309" s="1" t="s">
        <v>10844</v>
      </c>
      <c r="E11309" s="20">
        <v>45139.744944224534</v>
      </c>
    </row>
    <row r="11310" spans="1:5" x14ac:dyDescent="0.35">
      <c r="A11310">
        <v>3</v>
      </c>
      <c r="B11310" s="1" t="s">
        <v>7506</v>
      </c>
      <c r="C11310">
        <v>654</v>
      </c>
      <c r="D11310" s="1" t="s">
        <v>10845</v>
      </c>
      <c r="E11310" s="20">
        <v>45151.732309050924</v>
      </c>
    </row>
    <row r="11311" spans="1:5" x14ac:dyDescent="0.35">
      <c r="A11311">
        <v>3</v>
      </c>
      <c r="B11311" s="1" t="s">
        <v>7506</v>
      </c>
      <c r="C11311">
        <v>9340</v>
      </c>
      <c r="D11311" s="1" t="s">
        <v>10847</v>
      </c>
      <c r="E11311" s="20">
        <v>45149.947315740741</v>
      </c>
    </row>
    <row r="11312" spans="1:5" x14ac:dyDescent="0.35">
      <c r="A11312">
        <v>3</v>
      </c>
      <c r="B11312" s="1" t="s">
        <v>7506</v>
      </c>
      <c r="C11312">
        <v>1776</v>
      </c>
      <c r="D11312" s="1" t="s">
        <v>10848</v>
      </c>
      <c r="E11312" s="20">
        <v>45139.153021435188</v>
      </c>
    </row>
    <row r="11313" spans="1:5" x14ac:dyDescent="0.35">
      <c r="A11313">
        <v>3</v>
      </c>
      <c r="B11313" s="1" t="s">
        <v>7506</v>
      </c>
      <c r="C11313">
        <v>5837</v>
      </c>
      <c r="D11313" s="1" t="s">
        <v>10849</v>
      </c>
      <c r="E11313" s="20">
        <v>45147.40925384259</v>
      </c>
    </row>
    <row r="11314" spans="1:5" x14ac:dyDescent="0.35">
      <c r="A11314">
        <v>3</v>
      </c>
      <c r="B11314" s="1" t="s">
        <v>7506</v>
      </c>
      <c r="C11314">
        <v>2957</v>
      </c>
      <c r="D11314" s="1" t="s">
        <v>10850</v>
      </c>
      <c r="E11314" s="20">
        <v>45148.304070613427</v>
      </c>
    </row>
    <row r="11315" spans="1:5" x14ac:dyDescent="0.35">
      <c r="A11315">
        <v>3</v>
      </c>
      <c r="B11315" s="1" t="s">
        <v>7506</v>
      </c>
      <c r="C11315">
        <v>1321</v>
      </c>
      <c r="D11315" s="1" t="s">
        <v>10851</v>
      </c>
      <c r="E11315" s="20">
        <v>45146.089949189816</v>
      </c>
    </row>
    <row r="11316" spans="1:5" x14ac:dyDescent="0.35">
      <c r="A11316">
        <v>3</v>
      </c>
      <c r="B11316" s="1" t="s">
        <v>7506</v>
      </c>
      <c r="C11316">
        <v>1338</v>
      </c>
      <c r="D11316" s="1" t="s">
        <v>10852</v>
      </c>
      <c r="E11316" s="20">
        <v>45148.731527754629</v>
      </c>
    </row>
    <row r="11317" spans="1:5" x14ac:dyDescent="0.35">
      <c r="A11317">
        <v>3</v>
      </c>
      <c r="B11317" s="1" t="s">
        <v>7506</v>
      </c>
      <c r="C11317">
        <v>2634</v>
      </c>
      <c r="D11317" s="1" t="s">
        <v>10123</v>
      </c>
      <c r="E11317" s="20">
        <v>45140.405041597223</v>
      </c>
    </row>
    <row r="11318" spans="1:5" x14ac:dyDescent="0.35">
      <c r="A11318">
        <v>3</v>
      </c>
      <c r="B11318" s="1" t="s">
        <v>7506</v>
      </c>
      <c r="C11318">
        <v>4075</v>
      </c>
      <c r="D11318" s="1" t="s">
        <v>10126</v>
      </c>
      <c r="E11318" s="20">
        <v>45146.08851065972</v>
      </c>
    </row>
    <row r="11319" spans="1:5" x14ac:dyDescent="0.35">
      <c r="A11319">
        <v>3</v>
      </c>
      <c r="B11319" s="1" t="s">
        <v>7506</v>
      </c>
      <c r="C11319">
        <v>2375</v>
      </c>
      <c r="D11319" s="1" t="s">
        <v>10853</v>
      </c>
      <c r="E11319" s="20">
        <v>45148.731581504631</v>
      </c>
    </row>
    <row r="11320" spans="1:5" x14ac:dyDescent="0.35">
      <c r="A11320">
        <v>3</v>
      </c>
      <c r="B11320" s="1" t="s">
        <v>7506</v>
      </c>
      <c r="C11320">
        <v>2544</v>
      </c>
      <c r="D11320" s="1" t="s">
        <v>10128</v>
      </c>
      <c r="E11320" s="20">
        <v>45150.289991851852</v>
      </c>
    </row>
    <row r="11321" spans="1:5" x14ac:dyDescent="0.35">
      <c r="A11321">
        <v>3</v>
      </c>
      <c r="B11321" s="1" t="s">
        <v>7506</v>
      </c>
      <c r="C11321">
        <v>1787</v>
      </c>
      <c r="D11321" s="1" t="s">
        <v>10854</v>
      </c>
      <c r="E11321" s="20">
        <v>45151.09454677083</v>
      </c>
    </row>
    <row r="11322" spans="1:5" x14ac:dyDescent="0.35">
      <c r="A11322">
        <v>3</v>
      </c>
      <c r="B11322" s="1" t="s">
        <v>7506</v>
      </c>
      <c r="C11322">
        <v>3628</v>
      </c>
      <c r="D11322" s="1" t="s">
        <v>9686</v>
      </c>
      <c r="E11322" s="20">
        <v>45147.49422789352</v>
      </c>
    </row>
    <row r="11323" spans="1:5" x14ac:dyDescent="0.35">
      <c r="A11323">
        <v>3</v>
      </c>
      <c r="B11323" s="1" t="s">
        <v>7506</v>
      </c>
      <c r="C11323">
        <v>3404</v>
      </c>
      <c r="D11323" s="1" t="s">
        <v>9687</v>
      </c>
      <c r="E11323" s="20">
        <v>45142.452902094905</v>
      </c>
    </row>
    <row r="11324" spans="1:5" x14ac:dyDescent="0.35">
      <c r="A11324">
        <v>3</v>
      </c>
      <c r="B11324" s="1" t="s">
        <v>7506</v>
      </c>
      <c r="C11324">
        <v>1657</v>
      </c>
      <c r="D11324" s="1" t="s">
        <v>10855</v>
      </c>
      <c r="E11324" s="20">
        <v>45145.29206240741</v>
      </c>
    </row>
    <row r="11325" spans="1:5" x14ac:dyDescent="0.35">
      <c r="A11325">
        <v>3</v>
      </c>
      <c r="B11325" s="1" t="s">
        <v>7506</v>
      </c>
      <c r="C11325">
        <v>3210</v>
      </c>
      <c r="D11325" s="1" t="s">
        <v>10856</v>
      </c>
      <c r="E11325" s="20">
        <v>45151.738707488425</v>
      </c>
    </row>
    <row r="11326" spans="1:5" x14ac:dyDescent="0.35">
      <c r="A11326">
        <v>3</v>
      </c>
      <c r="B11326" s="1" t="s">
        <v>7506</v>
      </c>
      <c r="C11326">
        <v>2146</v>
      </c>
      <c r="D11326" s="1" t="s">
        <v>10857</v>
      </c>
      <c r="E11326" s="20">
        <v>45151.305320451385</v>
      </c>
    </row>
    <row r="11327" spans="1:5" x14ac:dyDescent="0.35">
      <c r="A11327">
        <v>3</v>
      </c>
      <c r="B11327" s="1" t="s">
        <v>7506</v>
      </c>
      <c r="C11327">
        <v>11880</v>
      </c>
      <c r="D11327" s="1" t="s">
        <v>9689</v>
      </c>
      <c r="E11327" s="20">
        <v>45139.755834027776</v>
      </c>
    </row>
    <row r="11328" spans="1:5" x14ac:dyDescent="0.35">
      <c r="A11328">
        <v>3</v>
      </c>
      <c r="B11328" s="1" t="s">
        <v>7506</v>
      </c>
      <c r="C11328">
        <v>3996</v>
      </c>
      <c r="D11328" s="1" t="s">
        <v>10133</v>
      </c>
      <c r="E11328" s="20">
        <v>45150.070047581015</v>
      </c>
    </row>
    <row r="11329" spans="1:5" x14ac:dyDescent="0.35">
      <c r="A11329">
        <v>3</v>
      </c>
      <c r="B11329" s="1" t="s">
        <v>7506</v>
      </c>
      <c r="C11329">
        <v>7325</v>
      </c>
      <c r="D11329" s="1" t="s">
        <v>10134</v>
      </c>
      <c r="E11329" s="20">
        <v>45145.122387835647</v>
      </c>
    </row>
    <row r="11330" spans="1:5" x14ac:dyDescent="0.35">
      <c r="A11330">
        <v>3</v>
      </c>
      <c r="B11330" s="1" t="s">
        <v>7506</v>
      </c>
      <c r="C11330">
        <v>3519</v>
      </c>
      <c r="D11330" s="1" t="s">
        <v>9691</v>
      </c>
      <c r="E11330" s="20">
        <v>45143.281390034725</v>
      </c>
    </row>
    <row r="11331" spans="1:5" x14ac:dyDescent="0.35">
      <c r="A11331">
        <v>3</v>
      </c>
      <c r="B11331" s="1" t="s">
        <v>7506</v>
      </c>
      <c r="C11331">
        <v>3970</v>
      </c>
      <c r="D11331" s="1" t="s">
        <v>10858</v>
      </c>
      <c r="E11331" s="20">
        <v>45139.914996250001</v>
      </c>
    </row>
    <row r="11332" spans="1:5" x14ac:dyDescent="0.35">
      <c r="A11332">
        <v>3</v>
      </c>
      <c r="B11332" s="1" t="s">
        <v>7506</v>
      </c>
      <c r="C11332">
        <v>2546</v>
      </c>
      <c r="D11332" s="1" t="s">
        <v>10137</v>
      </c>
      <c r="E11332" s="20">
        <v>45139.915008124997</v>
      </c>
    </row>
    <row r="11333" spans="1:5" x14ac:dyDescent="0.35">
      <c r="A11333">
        <v>3</v>
      </c>
      <c r="B11333" s="1" t="s">
        <v>7506</v>
      </c>
      <c r="C11333">
        <v>2361</v>
      </c>
      <c r="D11333" s="1" t="s">
        <v>10138</v>
      </c>
      <c r="E11333" s="20">
        <v>45139.676190405095</v>
      </c>
    </row>
    <row r="11334" spans="1:5" x14ac:dyDescent="0.35">
      <c r="A11334">
        <v>3</v>
      </c>
      <c r="B11334" s="1" t="s">
        <v>7506</v>
      </c>
      <c r="C11334">
        <v>2461</v>
      </c>
      <c r="D11334" s="1" t="s">
        <v>10859</v>
      </c>
      <c r="E11334" s="20">
        <v>45150.497639293979</v>
      </c>
    </row>
    <row r="11335" spans="1:5" x14ac:dyDescent="0.35">
      <c r="A11335">
        <v>3</v>
      </c>
      <c r="B11335" s="1" t="s">
        <v>7506</v>
      </c>
      <c r="C11335">
        <v>812</v>
      </c>
      <c r="D11335" s="1" t="s">
        <v>10860</v>
      </c>
      <c r="E11335" s="20">
        <v>45140.29583787037</v>
      </c>
    </row>
    <row r="11336" spans="1:5" x14ac:dyDescent="0.35">
      <c r="A11336">
        <v>3</v>
      </c>
      <c r="B11336" s="1" t="s">
        <v>7506</v>
      </c>
      <c r="C11336">
        <v>2830</v>
      </c>
      <c r="D11336" s="1" t="s">
        <v>10861</v>
      </c>
      <c r="E11336" s="20">
        <v>45145.302552754627</v>
      </c>
    </row>
    <row r="11337" spans="1:5" x14ac:dyDescent="0.35">
      <c r="A11337">
        <v>3</v>
      </c>
      <c r="B11337" s="1" t="s">
        <v>7506</v>
      </c>
      <c r="C11337">
        <v>2736</v>
      </c>
      <c r="D11337" s="1" t="s">
        <v>10139</v>
      </c>
      <c r="E11337" s="20">
        <v>45145.078105694447</v>
      </c>
    </row>
    <row r="11338" spans="1:5" x14ac:dyDescent="0.35">
      <c r="A11338">
        <v>3</v>
      </c>
      <c r="B11338" s="1" t="s">
        <v>7506</v>
      </c>
      <c r="C11338">
        <v>5383</v>
      </c>
      <c r="D11338" s="1" t="s">
        <v>10862</v>
      </c>
      <c r="E11338" s="20">
        <v>45149.931245567132</v>
      </c>
    </row>
    <row r="11339" spans="1:5" x14ac:dyDescent="0.35">
      <c r="A11339">
        <v>3</v>
      </c>
      <c r="B11339" s="1" t="s">
        <v>7506</v>
      </c>
      <c r="C11339">
        <v>1569</v>
      </c>
      <c r="D11339" s="1" t="s">
        <v>9695</v>
      </c>
      <c r="E11339" s="20">
        <v>45144.964139548611</v>
      </c>
    </row>
    <row r="11340" spans="1:5" x14ac:dyDescent="0.35">
      <c r="A11340">
        <v>3</v>
      </c>
      <c r="B11340" s="1" t="s">
        <v>7506</v>
      </c>
      <c r="C11340">
        <v>5282</v>
      </c>
      <c r="D11340" s="1" t="s">
        <v>10863</v>
      </c>
      <c r="E11340" s="20">
        <v>45150.745623692128</v>
      </c>
    </row>
    <row r="11341" spans="1:5" x14ac:dyDescent="0.35">
      <c r="A11341">
        <v>3</v>
      </c>
      <c r="B11341" s="1" t="s">
        <v>7506</v>
      </c>
      <c r="C11341">
        <v>2421</v>
      </c>
      <c r="D11341" s="1" t="s">
        <v>10141</v>
      </c>
      <c r="E11341" s="20">
        <v>45139.576953738426</v>
      </c>
    </row>
    <row r="11342" spans="1:5" x14ac:dyDescent="0.35">
      <c r="A11342">
        <v>3</v>
      </c>
      <c r="B11342" s="1" t="s">
        <v>7506</v>
      </c>
      <c r="C11342">
        <v>835</v>
      </c>
      <c r="D11342" s="1" t="s">
        <v>10142</v>
      </c>
      <c r="E11342" s="20">
        <v>45150.811492141205</v>
      </c>
    </row>
    <row r="11343" spans="1:5" x14ac:dyDescent="0.35">
      <c r="A11343">
        <v>3</v>
      </c>
      <c r="B11343" s="1" t="s">
        <v>7506</v>
      </c>
      <c r="C11343">
        <v>4435</v>
      </c>
      <c r="D11343" s="1" t="s">
        <v>9696</v>
      </c>
      <c r="E11343" s="20">
        <v>45145.285973692131</v>
      </c>
    </row>
    <row r="11344" spans="1:5" x14ac:dyDescent="0.35">
      <c r="A11344">
        <v>3</v>
      </c>
      <c r="B11344" s="1" t="s">
        <v>7506</v>
      </c>
      <c r="C11344">
        <v>6256</v>
      </c>
      <c r="D11344" s="1" t="s">
        <v>10144</v>
      </c>
      <c r="E11344" s="20">
        <v>45140.063138912039</v>
      </c>
    </row>
    <row r="11345" spans="1:5" x14ac:dyDescent="0.35">
      <c r="A11345">
        <v>3</v>
      </c>
      <c r="B11345" s="1" t="s">
        <v>7506</v>
      </c>
      <c r="C11345">
        <v>6074</v>
      </c>
      <c r="D11345" s="1" t="s">
        <v>10864</v>
      </c>
      <c r="E11345" s="20">
        <v>45145.660486689812</v>
      </c>
    </row>
    <row r="11346" spans="1:5" x14ac:dyDescent="0.35">
      <c r="A11346">
        <v>3</v>
      </c>
      <c r="B11346" s="1" t="s">
        <v>7506</v>
      </c>
      <c r="C11346">
        <v>6651</v>
      </c>
      <c r="D11346" s="1" t="s">
        <v>10149</v>
      </c>
      <c r="E11346" s="20">
        <v>45139.58613653935</v>
      </c>
    </row>
    <row r="11347" spans="1:5" x14ac:dyDescent="0.35">
      <c r="A11347">
        <v>3</v>
      </c>
      <c r="B11347" s="1" t="s">
        <v>7506</v>
      </c>
      <c r="C11347">
        <v>9799</v>
      </c>
      <c r="D11347" s="1" t="s">
        <v>9697</v>
      </c>
      <c r="E11347" s="20">
        <v>45141.658849039355</v>
      </c>
    </row>
    <row r="11348" spans="1:5" x14ac:dyDescent="0.35">
      <c r="A11348">
        <v>3</v>
      </c>
      <c r="B11348" s="1" t="s">
        <v>7506</v>
      </c>
      <c r="C11348">
        <v>2107</v>
      </c>
      <c r="D11348" s="1" t="s">
        <v>10150</v>
      </c>
      <c r="E11348" s="20">
        <v>45144.901630949076</v>
      </c>
    </row>
    <row r="11349" spans="1:5" x14ac:dyDescent="0.35">
      <c r="A11349">
        <v>3</v>
      </c>
      <c r="B11349" s="1" t="s">
        <v>7506</v>
      </c>
      <c r="C11349">
        <v>4566</v>
      </c>
      <c r="D11349" s="1" t="s">
        <v>10866</v>
      </c>
      <c r="E11349" s="20">
        <v>45151.762457245371</v>
      </c>
    </row>
    <row r="11350" spans="1:5" x14ac:dyDescent="0.35">
      <c r="A11350">
        <v>3</v>
      </c>
      <c r="B11350" s="1" t="s">
        <v>7506</v>
      </c>
      <c r="C11350">
        <v>5358</v>
      </c>
      <c r="D11350" s="1" t="s">
        <v>10867</v>
      </c>
      <c r="E11350" s="20">
        <v>45151.44756346065</v>
      </c>
    </row>
    <row r="11351" spans="1:5" x14ac:dyDescent="0.35">
      <c r="A11351">
        <v>3</v>
      </c>
      <c r="B11351" s="1" t="s">
        <v>7506</v>
      </c>
      <c r="C11351">
        <v>4027</v>
      </c>
      <c r="D11351" s="1" t="s">
        <v>9698</v>
      </c>
      <c r="E11351" s="20">
        <v>45145.174940659723</v>
      </c>
    </row>
    <row r="11352" spans="1:5" x14ac:dyDescent="0.35">
      <c r="A11352">
        <v>3</v>
      </c>
      <c r="B11352" s="1" t="s">
        <v>7506</v>
      </c>
      <c r="C11352">
        <v>1192</v>
      </c>
      <c r="D11352" s="1" t="s">
        <v>10151</v>
      </c>
      <c r="E11352" s="20">
        <v>45139.705545520832</v>
      </c>
    </row>
    <row r="11353" spans="1:5" x14ac:dyDescent="0.35">
      <c r="A11353">
        <v>3</v>
      </c>
      <c r="B11353" s="1" t="s">
        <v>7506</v>
      </c>
      <c r="C11353">
        <v>44640</v>
      </c>
      <c r="D11353" s="1" t="s">
        <v>10868</v>
      </c>
      <c r="E11353" s="20">
        <v>45151.410160937499</v>
      </c>
    </row>
    <row r="11354" spans="1:5" x14ac:dyDescent="0.35">
      <c r="A11354">
        <v>3</v>
      </c>
      <c r="B11354" s="1" t="s">
        <v>7506</v>
      </c>
      <c r="C11354">
        <v>4892</v>
      </c>
      <c r="D11354" s="1" t="s">
        <v>9699</v>
      </c>
      <c r="E11354" s="20">
        <v>45143.287240844904</v>
      </c>
    </row>
    <row r="11355" spans="1:5" x14ac:dyDescent="0.35">
      <c r="A11355">
        <v>3</v>
      </c>
      <c r="B11355" s="1" t="s">
        <v>7506</v>
      </c>
      <c r="C11355">
        <v>1656</v>
      </c>
      <c r="D11355" s="1" t="s">
        <v>9700</v>
      </c>
      <c r="E11355" s="20">
        <v>45145.088651215279</v>
      </c>
    </row>
    <row r="11356" spans="1:5" x14ac:dyDescent="0.35">
      <c r="A11356">
        <v>3</v>
      </c>
      <c r="B11356" s="1" t="s">
        <v>7506</v>
      </c>
      <c r="C11356">
        <v>1785</v>
      </c>
      <c r="D11356" s="1" t="s">
        <v>9702</v>
      </c>
      <c r="E11356" s="20">
        <v>45143.814060983794</v>
      </c>
    </row>
    <row r="11357" spans="1:5" x14ac:dyDescent="0.35">
      <c r="A11357">
        <v>3</v>
      </c>
      <c r="B11357" s="1" t="s">
        <v>7506</v>
      </c>
      <c r="C11357">
        <v>8487</v>
      </c>
      <c r="D11357" s="1" t="s">
        <v>10155</v>
      </c>
      <c r="E11357" s="20">
        <v>45143.857896921298</v>
      </c>
    </row>
    <row r="11358" spans="1:5" x14ac:dyDescent="0.35">
      <c r="A11358">
        <v>3</v>
      </c>
      <c r="B11358" s="1" t="s">
        <v>7506</v>
      </c>
      <c r="C11358">
        <v>10594</v>
      </c>
      <c r="D11358" s="1" t="s">
        <v>10869</v>
      </c>
      <c r="E11358" s="20">
        <v>45151.102726446756</v>
      </c>
    </row>
    <row r="11359" spans="1:5" x14ac:dyDescent="0.35">
      <c r="A11359">
        <v>3</v>
      </c>
      <c r="B11359" s="1" t="s">
        <v>7506</v>
      </c>
      <c r="C11359">
        <v>1751</v>
      </c>
      <c r="D11359" s="1" t="s">
        <v>10158</v>
      </c>
      <c r="E11359" s="20">
        <v>45139.941413136577</v>
      </c>
    </row>
    <row r="11360" spans="1:5" x14ac:dyDescent="0.35">
      <c r="A11360">
        <v>3</v>
      </c>
      <c r="B11360" s="1" t="s">
        <v>7506</v>
      </c>
      <c r="C11360">
        <v>11017</v>
      </c>
      <c r="D11360" s="1" t="s">
        <v>10870</v>
      </c>
      <c r="E11360" s="20">
        <v>45144.952632858796</v>
      </c>
    </row>
    <row r="11361" spans="1:5" x14ac:dyDescent="0.35">
      <c r="A11361">
        <v>3</v>
      </c>
      <c r="B11361" s="1" t="s">
        <v>7506</v>
      </c>
      <c r="C11361">
        <v>9961</v>
      </c>
      <c r="D11361" s="1" t="s">
        <v>9704</v>
      </c>
      <c r="E11361" s="20">
        <v>45145.365095671295</v>
      </c>
    </row>
    <row r="11362" spans="1:5" x14ac:dyDescent="0.35">
      <c r="A11362">
        <v>3</v>
      </c>
      <c r="B11362" s="1" t="s">
        <v>7506</v>
      </c>
      <c r="C11362">
        <v>920</v>
      </c>
      <c r="D11362" s="1" t="s">
        <v>9705</v>
      </c>
      <c r="E11362" s="20">
        <v>45140.32598627315</v>
      </c>
    </row>
    <row r="11363" spans="1:5" x14ac:dyDescent="0.35">
      <c r="A11363">
        <v>3</v>
      </c>
      <c r="B11363" s="1" t="s">
        <v>7506</v>
      </c>
      <c r="C11363">
        <v>4524</v>
      </c>
      <c r="D11363" s="1" t="s">
        <v>10871</v>
      </c>
      <c r="E11363" s="20">
        <v>45151.481464131946</v>
      </c>
    </row>
    <row r="11364" spans="1:5" x14ac:dyDescent="0.35">
      <c r="A11364">
        <v>3</v>
      </c>
      <c r="B11364" s="1" t="s">
        <v>7506</v>
      </c>
      <c r="C11364">
        <v>641</v>
      </c>
      <c r="D11364" s="1" t="s">
        <v>10159</v>
      </c>
      <c r="E11364" s="20">
        <v>45142.743324374998</v>
      </c>
    </row>
    <row r="11365" spans="1:5" x14ac:dyDescent="0.35">
      <c r="A11365">
        <v>3</v>
      </c>
      <c r="B11365" s="1" t="s">
        <v>7506</v>
      </c>
      <c r="C11365">
        <v>3404</v>
      </c>
      <c r="D11365" s="1" t="s">
        <v>10872</v>
      </c>
      <c r="E11365" s="20">
        <v>45150.738158125001</v>
      </c>
    </row>
    <row r="11366" spans="1:5" x14ac:dyDescent="0.35">
      <c r="A11366">
        <v>3</v>
      </c>
      <c r="B11366" s="1" t="s">
        <v>7506</v>
      </c>
      <c r="C11366">
        <v>8071</v>
      </c>
      <c r="D11366" s="1" t="s">
        <v>9706</v>
      </c>
      <c r="E11366" s="20">
        <v>45143.550043287039</v>
      </c>
    </row>
    <row r="11367" spans="1:5" x14ac:dyDescent="0.35">
      <c r="A11367">
        <v>3</v>
      </c>
      <c r="B11367" s="1" t="s">
        <v>7506</v>
      </c>
      <c r="C11367">
        <v>4507</v>
      </c>
      <c r="D11367" s="1" t="s">
        <v>9707</v>
      </c>
      <c r="E11367" s="20">
        <v>45145.034050138886</v>
      </c>
    </row>
    <row r="11368" spans="1:5" x14ac:dyDescent="0.35">
      <c r="A11368">
        <v>3</v>
      </c>
      <c r="B11368" s="1" t="s">
        <v>7506</v>
      </c>
      <c r="C11368">
        <v>3221</v>
      </c>
      <c r="D11368" s="1" t="s">
        <v>10873</v>
      </c>
      <c r="E11368" s="20">
        <v>45151.749460300925</v>
      </c>
    </row>
    <row r="11369" spans="1:5" x14ac:dyDescent="0.35">
      <c r="A11369">
        <v>3</v>
      </c>
      <c r="B11369" s="1" t="s">
        <v>7506</v>
      </c>
      <c r="C11369">
        <v>6182</v>
      </c>
      <c r="D11369" s="1" t="s">
        <v>10874</v>
      </c>
      <c r="E11369" s="20">
        <v>45150.38472775463</v>
      </c>
    </row>
    <row r="11370" spans="1:5" x14ac:dyDescent="0.35">
      <c r="A11370">
        <v>3</v>
      </c>
      <c r="B11370" s="1" t="s">
        <v>7506</v>
      </c>
      <c r="C11370">
        <v>1764</v>
      </c>
      <c r="D11370" s="1" t="s">
        <v>10875</v>
      </c>
      <c r="E11370" s="20">
        <v>45151.754003229165</v>
      </c>
    </row>
    <row r="11371" spans="1:5" x14ac:dyDescent="0.35">
      <c r="A11371">
        <v>3</v>
      </c>
      <c r="B11371" s="1" t="s">
        <v>7506</v>
      </c>
      <c r="C11371">
        <v>3461</v>
      </c>
      <c r="D11371" s="1" t="s">
        <v>10876</v>
      </c>
      <c r="E11371" s="20">
        <v>45151.410064328702</v>
      </c>
    </row>
    <row r="11372" spans="1:5" x14ac:dyDescent="0.35">
      <c r="A11372">
        <v>3</v>
      </c>
      <c r="B11372" s="1" t="s">
        <v>7506</v>
      </c>
      <c r="C11372">
        <v>8870</v>
      </c>
      <c r="D11372" s="1" t="s">
        <v>10877</v>
      </c>
      <c r="E11372" s="20">
        <v>45151.397252650466</v>
      </c>
    </row>
    <row r="11373" spans="1:5" x14ac:dyDescent="0.35">
      <c r="A11373">
        <v>3</v>
      </c>
      <c r="B11373" s="1" t="s">
        <v>7506</v>
      </c>
      <c r="C11373">
        <v>1129</v>
      </c>
      <c r="D11373" s="1" t="s">
        <v>10160</v>
      </c>
      <c r="E11373" s="20">
        <v>45145.084039108799</v>
      </c>
    </row>
    <row r="11374" spans="1:5" x14ac:dyDescent="0.35">
      <c r="A11374">
        <v>3</v>
      </c>
      <c r="B11374" s="1" t="s">
        <v>7506</v>
      </c>
      <c r="C11374">
        <v>6479</v>
      </c>
      <c r="D11374" s="1" t="s">
        <v>9708</v>
      </c>
      <c r="E11374" s="20">
        <v>45144.735317916668</v>
      </c>
    </row>
    <row r="11375" spans="1:5" x14ac:dyDescent="0.35">
      <c r="A11375">
        <v>3</v>
      </c>
      <c r="B11375" s="1" t="s">
        <v>7506</v>
      </c>
      <c r="C11375">
        <v>1146</v>
      </c>
      <c r="D11375" s="1" t="s">
        <v>9710</v>
      </c>
      <c r="E11375" s="20">
        <v>45140.289241747683</v>
      </c>
    </row>
    <row r="11376" spans="1:5" x14ac:dyDescent="0.35">
      <c r="A11376">
        <v>3</v>
      </c>
      <c r="B11376" s="1" t="s">
        <v>7506</v>
      </c>
      <c r="C11376">
        <v>7486</v>
      </c>
      <c r="D11376" s="1" t="s">
        <v>9711</v>
      </c>
      <c r="E11376" s="20">
        <v>45139.469071956017</v>
      </c>
    </row>
    <row r="11377" spans="1:5" x14ac:dyDescent="0.35">
      <c r="A11377">
        <v>3</v>
      </c>
      <c r="B11377" s="1" t="s">
        <v>7506</v>
      </c>
      <c r="C11377">
        <v>1401</v>
      </c>
      <c r="D11377" s="1" t="s">
        <v>10878</v>
      </c>
      <c r="E11377" s="20">
        <v>45144.336452418982</v>
      </c>
    </row>
    <row r="11378" spans="1:5" x14ac:dyDescent="0.35">
      <c r="A11378">
        <v>3</v>
      </c>
      <c r="B11378" s="1" t="s">
        <v>7506</v>
      </c>
      <c r="C11378">
        <v>3978</v>
      </c>
      <c r="D11378" s="1" t="s">
        <v>10163</v>
      </c>
      <c r="E11378" s="20">
        <v>45144.335912048613</v>
      </c>
    </row>
    <row r="11379" spans="1:5" x14ac:dyDescent="0.35">
      <c r="A11379">
        <v>3</v>
      </c>
      <c r="B11379" s="1" t="s">
        <v>7506</v>
      </c>
      <c r="C11379">
        <v>2814</v>
      </c>
      <c r="D11379" s="1" t="s">
        <v>10879</v>
      </c>
      <c r="E11379" s="20">
        <v>45142.738182442132</v>
      </c>
    </row>
    <row r="11380" spans="1:5" x14ac:dyDescent="0.35">
      <c r="A11380">
        <v>3</v>
      </c>
      <c r="B11380" s="1" t="s">
        <v>7506</v>
      </c>
      <c r="C11380">
        <v>4699</v>
      </c>
      <c r="D11380" s="1" t="s">
        <v>10164</v>
      </c>
      <c r="E11380" s="20">
        <v>45144.875367627312</v>
      </c>
    </row>
    <row r="11381" spans="1:5" x14ac:dyDescent="0.35">
      <c r="A11381">
        <v>3</v>
      </c>
      <c r="B11381" s="1" t="s">
        <v>7506</v>
      </c>
      <c r="C11381">
        <v>645</v>
      </c>
      <c r="D11381" s="1" t="s">
        <v>10880</v>
      </c>
      <c r="E11381" s="20">
        <v>45143.280099305557</v>
      </c>
    </row>
    <row r="11382" spans="1:5" x14ac:dyDescent="0.35">
      <c r="A11382">
        <v>3</v>
      </c>
      <c r="B11382" s="1" t="s">
        <v>7506</v>
      </c>
      <c r="C11382">
        <v>3478</v>
      </c>
      <c r="D11382" s="1" t="s">
        <v>10881</v>
      </c>
      <c r="E11382" s="20">
        <v>45146.352403993056</v>
      </c>
    </row>
    <row r="11383" spans="1:5" x14ac:dyDescent="0.35">
      <c r="A11383">
        <v>3</v>
      </c>
      <c r="B11383" s="1" t="s">
        <v>7506</v>
      </c>
      <c r="C11383">
        <v>2138</v>
      </c>
      <c r="D11383" s="1" t="s">
        <v>10170</v>
      </c>
      <c r="E11383" s="20">
        <v>45140.308801030093</v>
      </c>
    </row>
    <row r="11384" spans="1:5" x14ac:dyDescent="0.35">
      <c r="A11384">
        <v>3</v>
      </c>
      <c r="B11384" s="1" t="s">
        <v>7506</v>
      </c>
      <c r="C11384">
        <v>3253</v>
      </c>
      <c r="D11384" s="1" t="s">
        <v>9712</v>
      </c>
      <c r="E11384" s="20">
        <v>45140.638660543984</v>
      </c>
    </row>
    <row r="11385" spans="1:5" x14ac:dyDescent="0.35">
      <c r="A11385">
        <v>3</v>
      </c>
      <c r="B11385" s="1" t="s">
        <v>7506</v>
      </c>
      <c r="C11385">
        <v>942</v>
      </c>
      <c r="D11385" s="1" t="s">
        <v>10882</v>
      </c>
      <c r="E11385" s="20">
        <v>45147.850998506947</v>
      </c>
    </row>
    <row r="11386" spans="1:5" x14ac:dyDescent="0.35">
      <c r="A11386">
        <v>3</v>
      </c>
      <c r="B11386" s="1" t="s">
        <v>7506</v>
      </c>
      <c r="C11386">
        <v>4099</v>
      </c>
      <c r="D11386" s="1" t="s">
        <v>10173</v>
      </c>
      <c r="E11386" s="20">
        <v>45146.352261643522</v>
      </c>
    </row>
    <row r="11387" spans="1:5" x14ac:dyDescent="0.35">
      <c r="A11387">
        <v>3</v>
      </c>
      <c r="B11387" s="1" t="s">
        <v>7506</v>
      </c>
      <c r="C11387">
        <v>1992</v>
      </c>
      <c r="D11387" s="1" t="s">
        <v>10883</v>
      </c>
      <c r="E11387" s="20">
        <v>45146.752297500003</v>
      </c>
    </row>
    <row r="11388" spans="1:5" x14ac:dyDescent="0.35">
      <c r="A11388">
        <v>3</v>
      </c>
      <c r="B11388" s="1" t="s">
        <v>7506</v>
      </c>
      <c r="C11388">
        <v>4406</v>
      </c>
      <c r="D11388" s="1" t="s">
        <v>10884</v>
      </c>
      <c r="E11388" s="20">
        <v>45147.425879189817</v>
      </c>
    </row>
    <row r="11389" spans="1:5" x14ac:dyDescent="0.35">
      <c r="A11389">
        <v>3</v>
      </c>
      <c r="B11389" s="1" t="s">
        <v>7506</v>
      </c>
      <c r="C11389">
        <v>6270</v>
      </c>
      <c r="D11389" s="1" t="s">
        <v>10885</v>
      </c>
      <c r="E11389" s="20">
        <v>45146.382321458332</v>
      </c>
    </row>
    <row r="11390" spans="1:5" x14ac:dyDescent="0.35">
      <c r="A11390">
        <v>3</v>
      </c>
      <c r="B11390" s="1" t="s">
        <v>7506</v>
      </c>
      <c r="C11390">
        <v>4972</v>
      </c>
      <c r="D11390" s="1" t="s">
        <v>10176</v>
      </c>
      <c r="E11390" s="20">
        <v>45144.413326516202</v>
      </c>
    </row>
    <row r="11391" spans="1:5" x14ac:dyDescent="0.35">
      <c r="A11391">
        <v>3</v>
      </c>
      <c r="B11391" s="1" t="s">
        <v>7506</v>
      </c>
      <c r="C11391">
        <v>4328</v>
      </c>
      <c r="D11391" s="1" t="s">
        <v>10886</v>
      </c>
      <c r="E11391" s="20">
        <v>45151.981949201392</v>
      </c>
    </row>
    <row r="11392" spans="1:5" x14ac:dyDescent="0.35">
      <c r="A11392">
        <v>3</v>
      </c>
      <c r="B11392" s="1" t="s">
        <v>7506</v>
      </c>
      <c r="C11392">
        <v>2245</v>
      </c>
      <c r="D11392" s="1" t="s">
        <v>9715</v>
      </c>
      <c r="E11392" s="20">
        <v>45141.303707847219</v>
      </c>
    </row>
    <row r="11393" spans="1:5" x14ac:dyDescent="0.35">
      <c r="A11393">
        <v>3</v>
      </c>
      <c r="B11393" s="1" t="s">
        <v>7506</v>
      </c>
      <c r="C11393">
        <v>2081</v>
      </c>
      <c r="D11393" s="1" t="s">
        <v>10887</v>
      </c>
      <c r="E11393" s="20">
        <v>45148.263452893516</v>
      </c>
    </row>
    <row r="11394" spans="1:5" x14ac:dyDescent="0.35">
      <c r="A11394">
        <v>3</v>
      </c>
      <c r="B11394" s="1" t="s">
        <v>7506</v>
      </c>
      <c r="C11394">
        <v>1077</v>
      </c>
      <c r="D11394" s="1" t="s">
        <v>10888</v>
      </c>
      <c r="E11394" s="20">
        <v>45148.263511134261</v>
      </c>
    </row>
    <row r="11395" spans="1:5" x14ac:dyDescent="0.35">
      <c r="A11395">
        <v>3</v>
      </c>
      <c r="B11395" s="1" t="s">
        <v>7506</v>
      </c>
      <c r="C11395">
        <v>810</v>
      </c>
      <c r="D11395" s="1" t="s">
        <v>9716</v>
      </c>
      <c r="E11395" s="20">
        <v>45143.269311863427</v>
      </c>
    </row>
    <row r="11396" spans="1:5" x14ac:dyDescent="0.35">
      <c r="A11396">
        <v>3</v>
      </c>
      <c r="B11396" s="1" t="s">
        <v>7506</v>
      </c>
      <c r="C11396">
        <v>4960</v>
      </c>
      <c r="D11396" s="1" t="s">
        <v>9717</v>
      </c>
      <c r="E11396" s="20">
        <v>45146.747662118054</v>
      </c>
    </row>
    <row r="11397" spans="1:5" x14ac:dyDescent="0.35">
      <c r="A11397">
        <v>3</v>
      </c>
      <c r="B11397" s="1" t="s">
        <v>7506</v>
      </c>
      <c r="C11397">
        <v>8381</v>
      </c>
      <c r="D11397" s="1" t="s">
        <v>10179</v>
      </c>
      <c r="E11397" s="20">
        <v>45140.75688523148</v>
      </c>
    </row>
    <row r="11398" spans="1:5" x14ac:dyDescent="0.35">
      <c r="A11398">
        <v>3</v>
      </c>
      <c r="B11398" s="1" t="s">
        <v>7506</v>
      </c>
      <c r="C11398">
        <v>4479</v>
      </c>
      <c r="D11398" s="1" t="s">
        <v>10181</v>
      </c>
      <c r="E11398" s="20">
        <v>45146.847992777781</v>
      </c>
    </row>
    <row r="11399" spans="1:5" x14ac:dyDescent="0.35">
      <c r="A11399">
        <v>3</v>
      </c>
      <c r="B11399" s="1" t="s">
        <v>7506</v>
      </c>
      <c r="C11399">
        <v>1942</v>
      </c>
      <c r="D11399" s="1" t="s">
        <v>10889</v>
      </c>
      <c r="E11399" s="20">
        <v>45145.265910324073</v>
      </c>
    </row>
    <row r="11400" spans="1:5" x14ac:dyDescent="0.35">
      <c r="A11400">
        <v>3</v>
      </c>
      <c r="B11400" s="1" t="s">
        <v>7506</v>
      </c>
      <c r="C11400">
        <v>4722</v>
      </c>
      <c r="D11400" s="1" t="s">
        <v>10184</v>
      </c>
      <c r="E11400" s="20">
        <v>45143.278477905093</v>
      </c>
    </row>
    <row r="11401" spans="1:5" x14ac:dyDescent="0.35">
      <c r="A11401">
        <v>3</v>
      </c>
      <c r="B11401" s="1" t="s">
        <v>7506</v>
      </c>
      <c r="C11401">
        <v>6506</v>
      </c>
      <c r="D11401" s="1" t="s">
        <v>10185</v>
      </c>
      <c r="E11401" s="20">
        <v>45145.978045671298</v>
      </c>
    </row>
    <row r="11402" spans="1:5" x14ac:dyDescent="0.35">
      <c r="A11402">
        <v>3</v>
      </c>
      <c r="B11402" s="1" t="s">
        <v>7506</v>
      </c>
      <c r="C11402">
        <v>9103</v>
      </c>
      <c r="D11402" s="1" t="s">
        <v>9719</v>
      </c>
      <c r="E11402" s="20">
        <v>45140.847592245373</v>
      </c>
    </row>
    <row r="11403" spans="1:5" x14ac:dyDescent="0.35">
      <c r="A11403">
        <v>3</v>
      </c>
      <c r="B11403" s="1" t="s">
        <v>7506</v>
      </c>
      <c r="C11403">
        <v>706</v>
      </c>
      <c r="D11403" s="1" t="s">
        <v>9720</v>
      </c>
      <c r="E11403" s="20">
        <v>45140.75028054398</v>
      </c>
    </row>
    <row r="11404" spans="1:5" x14ac:dyDescent="0.35">
      <c r="A11404">
        <v>3</v>
      </c>
      <c r="B11404" s="1" t="s">
        <v>7506</v>
      </c>
      <c r="C11404">
        <v>5613</v>
      </c>
      <c r="D11404" s="1" t="s">
        <v>10189</v>
      </c>
      <c r="E11404" s="20">
        <v>45145.278077013892</v>
      </c>
    </row>
    <row r="11405" spans="1:5" x14ac:dyDescent="0.35">
      <c r="A11405">
        <v>3</v>
      </c>
      <c r="B11405" s="1" t="s">
        <v>7506</v>
      </c>
      <c r="C11405">
        <v>5434</v>
      </c>
      <c r="D11405" s="1" t="s">
        <v>10190</v>
      </c>
      <c r="E11405" s="20">
        <v>45145.484770416668</v>
      </c>
    </row>
    <row r="11406" spans="1:5" x14ac:dyDescent="0.35">
      <c r="A11406">
        <v>3</v>
      </c>
      <c r="B11406" s="1" t="s">
        <v>7506</v>
      </c>
      <c r="C11406">
        <v>4089</v>
      </c>
      <c r="D11406" s="1" t="s">
        <v>9721</v>
      </c>
      <c r="E11406" s="20">
        <v>45140.866360717591</v>
      </c>
    </row>
    <row r="11407" spans="1:5" x14ac:dyDescent="0.35">
      <c r="A11407">
        <v>3</v>
      </c>
      <c r="B11407" s="1" t="s">
        <v>7506</v>
      </c>
      <c r="C11407">
        <v>6492</v>
      </c>
      <c r="D11407" s="1" t="s">
        <v>10890</v>
      </c>
      <c r="E11407" s="20">
        <v>45147.678566400464</v>
      </c>
    </row>
    <row r="11408" spans="1:5" x14ac:dyDescent="0.35">
      <c r="A11408">
        <v>3</v>
      </c>
      <c r="B11408" s="1" t="s">
        <v>7506</v>
      </c>
      <c r="C11408">
        <v>2340</v>
      </c>
      <c r="D11408" s="1" t="s">
        <v>10891</v>
      </c>
      <c r="E11408" s="20">
        <v>45148.747596979163</v>
      </c>
    </row>
    <row r="11409" spans="1:5" x14ac:dyDescent="0.35">
      <c r="A11409">
        <v>3</v>
      </c>
      <c r="B11409" s="1" t="s">
        <v>7506</v>
      </c>
      <c r="C11409">
        <v>9958</v>
      </c>
      <c r="D11409" s="1" t="s">
        <v>10193</v>
      </c>
      <c r="E11409" s="20">
        <v>45146.424580856481</v>
      </c>
    </row>
    <row r="11410" spans="1:5" x14ac:dyDescent="0.35">
      <c r="A11410">
        <v>3</v>
      </c>
      <c r="B11410" s="1" t="s">
        <v>7506</v>
      </c>
      <c r="C11410">
        <v>5218</v>
      </c>
      <c r="D11410" s="1" t="s">
        <v>9722</v>
      </c>
      <c r="E11410" s="20">
        <v>45140.427838715281</v>
      </c>
    </row>
    <row r="11411" spans="1:5" x14ac:dyDescent="0.35">
      <c r="A11411">
        <v>3</v>
      </c>
      <c r="B11411" s="1" t="s">
        <v>7506</v>
      </c>
      <c r="C11411">
        <v>5224</v>
      </c>
      <c r="D11411" s="1" t="s">
        <v>10892</v>
      </c>
      <c r="E11411" s="20">
        <v>45140.655985034726</v>
      </c>
    </row>
    <row r="11412" spans="1:5" x14ac:dyDescent="0.35">
      <c r="A11412">
        <v>3</v>
      </c>
      <c r="B11412" s="1" t="s">
        <v>7506</v>
      </c>
      <c r="C11412">
        <v>6052</v>
      </c>
      <c r="D11412" s="1" t="s">
        <v>10195</v>
      </c>
      <c r="E11412" s="20">
        <v>45142.808162615744</v>
      </c>
    </row>
    <row r="11413" spans="1:5" x14ac:dyDescent="0.35">
      <c r="A11413">
        <v>3</v>
      </c>
      <c r="B11413" s="1" t="s">
        <v>7506</v>
      </c>
      <c r="C11413">
        <v>2181</v>
      </c>
      <c r="D11413" s="1" t="s">
        <v>10893</v>
      </c>
      <c r="E11413" s="20">
        <v>45148.351617233799</v>
      </c>
    </row>
    <row r="11414" spans="1:5" x14ac:dyDescent="0.35">
      <c r="A11414">
        <v>3</v>
      </c>
      <c r="B11414" s="1" t="s">
        <v>7506</v>
      </c>
      <c r="C11414">
        <v>4936</v>
      </c>
      <c r="D11414" s="1" t="s">
        <v>10894</v>
      </c>
      <c r="E11414" s="20">
        <v>45141.746121215278</v>
      </c>
    </row>
    <row r="11415" spans="1:5" x14ac:dyDescent="0.35">
      <c r="A11415">
        <v>3</v>
      </c>
      <c r="B11415" s="1" t="s">
        <v>7506</v>
      </c>
      <c r="C11415">
        <v>3180</v>
      </c>
      <c r="D11415" s="1" t="s">
        <v>9723</v>
      </c>
      <c r="E11415" s="20">
        <v>45148.429810949077</v>
      </c>
    </row>
    <row r="11416" spans="1:5" x14ac:dyDescent="0.35">
      <c r="A11416">
        <v>3</v>
      </c>
      <c r="B11416" s="1" t="s">
        <v>7506</v>
      </c>
      <c r="C11416">
        <v>3569</v>
      </c>
      <c r="D11416" s="1" t="s">
        <v>10200</v>
      </c>
      <c r="E11416" s="20">
        <v>45141.620662083333</v>
      </c>
    </row>
    <row r="11417" spans="1:5" x14ac:dyDescent="0.35">
      <c r="A11417">
        <v>3</v>
      </c>
      <c r="B11417" s="1" t="s">
        <v>7506</v>
      </c>
      <c r="C11417">
        <v>2684</v>
      </c>
      <c r="D11417" s="1" t="s">
        <v>10201</v>
      </c>
      <c r="E11417" s="20">
        <v>45147.339673506947</v>
      </c>
    </row>
    <row r="11418" spans="1:5" x14ac:dyDescent="0.35">
      <c r="A11418">
        <v>3</v>
      </c>
      <c r="B11418" s="1" t="s">
        <v>7506</v>
      </c>
      <c r="C11418">
        <v>2180</v>
      </c>
      <c r="D11418" s="1" t="s">
        <v>10895</v>
      </c>
      <c r="E11418" s="20">
        <v>45151.676751747684</v>
      </c>
    </row>
    <row r="11419" spans="1:5" x14ac:dyDescent="0.35">
      <c r="A11419">
        <v>3</v>
      </c>
      <c r="B11419" s="1" t="s">
        <v>7506</v>
      </c>
      <c r="C11419">
        <v>5597</v>
      </c>
      <c r="D11419" s="1" t="s">
        <v>10203</v>
      </c>
      <c r="E11419" s="20">
        <v>45147.219926597223</v>
      </c>
    </row>
    <row r="11420" spans="1:5" x14ac:dyDescent="0.35">
      <c r="A11420">
        <v>3</v>
      </c>
      <c r="B11420" s="1" t="s">
        <v>7506</v>
      </c>
      <c r="C11420">
        <v>3587</v>
      </c>
      <c r="D11420" s="1" t="s">
        <v>9724</v>
      </c>
      <c r="E11420" s="20">
        <v>45141.12039502315</v>
      </c>
    </row>
    <row r="11421" spans="1:5" x14ac:dyDescent="0.35">
      <c r="A11421">
        <v>3</v>
      </c>
      <c r="B11421" s="1" t="s">
        <v>7506</v>
      </c>
      <c r="C11421">
        <v>1095</v>
      </c>
      <c r="D11421" s="1" t="s">
        <v>10896</v>
      </c>
      <c r="E11421" s="20">
        <v>45147.128425717594</v>
      </c>
    </row>
    <row r="11422" spans="1:5" x14ac:dyDescent="0.35">
      <c r="A11422">
        <v>3</v>
      </c>
      <c r="B11422" s="1" t="s">
        <v>7506</v>
      </c>
      <c r="C11422">
        <v>10353</v>
      </c>
      <c r="D11422" s="1" t="s">
        <v>10897</v>
      </c>
      <c r="E11422" s="20">
        <v>45147.316496932872</v>
      </c>
    </row>
    <row r="11423" spans="1:5" x14ac:dyDescent="0.35">
      <c r="A11423">
        <v>3</v>
      </c>
      <c r="B11423" s="1" t="s">
        <v>7506</v>
      </c>
      <c r="C11423">
        <v>2080</v>
      </c>
      <c r="D11423" s="1" t="s">
        <v>10898</v>
      </c>
      <c r="E11423" s="20">
        <v>45147.127438078707</v>
      </c>
    </row>
    <row r="11424" spans="1:5" x14ac:dyDescent="0.35">
      <c r="A11424">
        <v>3</v>
      </c>
      <c r="B11424" s="1" t="s">
        <v>7506</v>
      </c>
      <c r="C11424">
        <v>4789</v>
      </c>
      <c r="D11424" s="1" t="s">
        <v>10205</v>
      </c>
      <c r="E11424" s="20">
        <v>45147.12647880787</v>
      </c>
    </row>
    <row r="11425" spans="1:5" x14ac:dyDescent="0.35">
      <c r="A11425">
        <v>3</v>
      </c>
      <c r="B11425" s="1" t="s">
        <v>7506</v>
      </c>
      <c r="C11425">
        <v>70888</v>
      </c>
      <c r="D11425" s="1" t="s">
        <v>10207</v>
      </c>
      <c r="E11425" s="20">
        <v>45143.14208484954</v>
      </c>
    </row>
    <row r="11426" spans="1:5" x14ac:dyDescent="0.35">
      <c r="A11426">
        <v>3</v>
      </c>
      <c r="B11426" s="1" t="s">
        <v>7506</v>
      </c>
      <c r="C11426">
        <v>6639</v>
      </c>
      <c r="D11426" s="1" t="s">
        <v>10209</v>
      </c>
      <c r="E11426" s="20">
        <v>45141.122593831016</v>
      </c>
    </row>
    <row r="11427" spans="1:5" x14ac:dyDescent="0.35">
      <c r="A11427">
        <v>3</v>
      </c>
      <c r="B11427" s="1" t="s">
        <v>7506</v>
      </c>
      <c r="C11427">
        <v>715</v>
      </c>
      <c r="D11427" s="1" t="s">
        <v>10899</v>
      </c>
      <c r="E11427" s="20">
        <v>45151.68886696759</v>
      </c>
    </row>
    <row r="11428" spans="1:5" x14ac:dyDescent="0.35">
      <c r="A11428">
        <v>3</v>
      </c>
      <c r="B11428" s="1" t="s">
        <v>7506</v>
      </c>
      <c r="C11428">
        <v>7968</v>
      </c>
      <c r="D11428" s="1" t="s">
        <v>10900</v>
      </c>
      <c r="E11428" s="20">
        <v>45151.680665046297</v>
      </c>
    </row>
    <row r="11429" spans="1:5" x14ac:dyDescent="0.35">
      <c r="A11429">
        <v>3</v>
      </c>
      <c r="B11429" s="1" t="s">
        <v>7506</v>
      </c>
      <c r="C11429">
        <v>9861</v>
      </c>
      <c r="D11429" s="1" t="s">
        <v>10211</v>
      </c>
      <c r="E11429" s="20">
        <v>45143.657594317126</v>
      </c>
    </row>
    <row r="11430" spans="1:5" x14ac:dyDescent="0.35">
      <c r="A11430">
        <v>3</v>
      </c>
      <c r="B11430" s="1" t="s">
        <v>7506</v>
      </c>
      <c r="C11430">
        <v>654</v>
      </c>
      <c r="D11430" s="1" t="s">
        <v>10901</v>
      </c>
      <c r="E11430" s="20">
        <v>45140.553731145832</v>
      </c>
    </row>
    <row r="11431" spans="1:5" x14ac:dyDescent="0.35">
      <c r="A11431">
        <v>3</v>
      </c>
      <c r="B11431" s="1" t="s">
        <v>7506</v>
      </c>
      <c r="C11431">
        <v>1395</v>
      </c>
      <c r="D11431" s="1" t="s">
        <v>10902</v>
      </c>
      <c r="E11431" s="20">
        <v>45148.74487185185</v>
      </c>
    </row>
    <row r="11432" spans="1:5" x14ac:dyDescent="0.35">
      <c r="A11432">
        <v>3</v>
      </c>
      <c r="B11432" s="1" t="s">
        <v>7506</v>
      </c>
      <c r="C11432">
        <v>682</v>
      </c>
      <c r="D11432" s="1" t="s">
        <v>10903</v>
      </c>
      <c r="E11432" s="20">
        <v>45148.744927465275</v>
      </c>
    </row>
    <row r="11433" spans="1:5" x14ac:dyDescent="0.35">
      <c r="A11433">
        <v>3</v>
      </c>
      <c r="B11433" s="1" t="s">
        <v>7506</v>
      </c>
      <c r="C11433">
        <v>3498</v>
      </c>
      <c r="D11433" s="1" t="s">
        <v>10904</v>
      </c>
      <c r="E11433" s="20">
        <v>45150.817047037039</v>
      </c>
    </row>
    <row r="11434" spans="1:5" x14ac:dyDescent="0.35">
      <c r="A11434">
        <v>3</v>
      </c>
      <c r="B11434" s="1" t="s">
        <v>7506</v>
      </c>
      <c r="C11434">
        <v>8125</v>
      </c>
      <c r="D11434" s="1" t="s">
        <v>10905</v>
      </c>
      <c r="E11434" s="20">
        <v>45140.978834571761</v>
      </c>
    </row>
    <row r="11435" spans="1:5" x14ac:dyDescent="0.35">
      <c r="A11435">
        <v>3</v>
      </c>
      <c r="B11435" s="1" t="s">
        <v>7506</v>
      </c>
      <c r="C11435">
        <v>839</v>
      </c>
      <c r="D11435" s="1" t="s">
        <v>10906</v>
      </c>
      <c r="E11435" s="20">
        <v>45145.309845659722</v>
      </c>
    </row>
    <row r="11436" spans="1:5" x14ac:dyDescent="0.35">
      <c r="A11436">
        <v>3</v>
      </c>
      <c r="B11436" s="1" t="s">
        <v>7506</v>
      </c>
      <c r="C11436">
        <v>1219</v>
      </c>
      <c r="D11436" s="1" t="s">
        <v>10907</v>
      </c>
      <c r="E11436" s="20">
        <v>45148.284974710645</v>
      </c>
    </row>
    <row r="11437" spans="1:5" x14ac:dyDescent="0.35">
      <c r="A11437">
        <v>3</v>
      </c>
      <c r="B11437" s="1" t="s">
        <v>7506</v>
      </c>
      <c r="C11437">
        <v>2331</v>
      </c>
      <c r="D11437" s="1" t="s">
        <v>10908</v>
      </c>
      <c r="E11437" s="20">
        <v>45150.664096608794</v>
      </c>
    </row>
    <row r="11438" spans="1:5" x14ac:dyDescent="0.35">
      <c r="A11438">
        <v>3</v>
      </c>
      <c r="B11438" s="1" t="s">
        <v>7506</v>
      </c>
      <c r="C11438">
        <v>24050</v>
      </c>
      <c r="D11438" s="1" t="s">
        <v>10909</v>
      </c>
      <c r="E11438" s="20">
        <v>45150.662688287041</v>
      </c>
    </row>
    <row r="11439" spans="1:5" x14ac:dyDescent="0.35">
      <c r="A11439">
        <v>3</v>
      </c>
      <c r="B11439" s="1" t="s">
        <v>7506</v>
      </c>
      <c r="C11439">
        <v>2427</v>
      </c>
      <c r="D11439" s="1" t="s">
        <v>10229</v>
      </c>
      <c r="E11439" s="20">
        <v>45143.045384074074</v>
      </c>
    </row>
    <row r="11440" spans="1:5" x14ac:dyDescent="0.35">
      <c r="A11440">
        <v>3</v>
      </c>
      <c r="B11440" s="1" t="s">
        <v>7506</v>
      </c>
      <c r="C11440">
        <v>2336</v>
      </c>
      <c r="D11440" s="1" t="s">
        <v>10911</v>
      </c>
      <c r="E11440" s="20">
        <v>45151.088247523148</v>
      </c>
    </row>
    <row r="11441" spans="1:5" x14ac:dyDescent="0.35">
      <c r="A11441">
        <v>3</v>
      </c>
      <c r="B11441" s="1" t="s">
        <v>7506</v>
      </c>
      <c r="C11441">
        <v>958</v>
      </c>
      <c r="D11441" s="1" t="s">
        <v>10912</v>
      </c>
      <c r="E11441" s="20">
        <v>45151.107641006944</v>
      </c>
    </row>
    <row r="11442" spans="1:5" x14ac:dyDescent="0.35">
      <c r="A11442">
        <v>3</v>
      </c>
      <c r="B11442" s="1" t="s">
        <v>7506</v>
      </c>
      <c r="C11442">
        <v>8658</v>
      </c>
      <c r="D11442" s="1" t="s">
        <v>10230</v>
      </c>
      <c r="E11442" s="20">
        <v>45140.478389293981</v>
      </c>
    </row>
    <row r="11443" spans="1:5" x14ac:dyDescent="0.35">
      <c r="A11443">
        <v>3</v>
      </c>
      <c r="B11443" s="1" t="s">
        <v>7506</v>
      </c>
      <c r="C11443">
        <v>960</v>
      </c>
      <c r="D11443" s="1" t="s">
        <v>10913</v>
      </c>
      <c r="E11443" s="20">
        <v>45143.267390243054</v>
      </c>
    </row>
    <row r="11444" spans="1:5" x14ac:dyDescent="0.35">
      <c r="A11444">
        <v>3</v>
      </c>
      <c r="B11444" s="1" t="s">
        <v>7506</v>
      </c>
      <c r="C11444">
        <v>1362</v>
      </c>
      <c r="D11444" s="1" t="s">
        <v>10915</v>
      </c>
      <c r="E11444" s="20">
        <v>45149.563271770836</v>
      </c>
    </row>
    <row r="11445" spans="1:5" x14ac:dyDescent="0.35">
      <c r="A11445">
        <v>3</v>
      </c>
      <c r="B11445" s="1" t="s">
        <v>7506</v>
      </c>
      <c r="C11445">
        <v>3455</v>
      </c>
      <c r="D11445" s="1" t="s">
        <v>10916</v>
      </c>
      <c r="E11445" s="20">
        <v>45141.595618564817</v>
      </c>
    </row>
    <row r="11446" spans="1:5" x14ac:dyDescent="0.35">
      <c r="A11446">
        <v>3</v>
      </c>
      <c r="B11446" s="1" t="s">
        <v>7506</v>
      </c>
      <c r="C11446">
        <v>21354</v>
      </c>
      <c r="D11446" s="1" t="s">
        <v>10917</v>
      </c>
      <c r="E11446" s="20">
        <v>45151.14449363426</v>
      </c>
    </row>
    <row r="11447" spans="1:5" x14ac:dyDescent="0.35">
      <c r="A11447">
        <v>3</v>
      </c>
      <c r="B11447" s="1" t="s">
        <v>7506</v>
      </c>
      <c r="C11447">
        <v>3904</v>
      </c>
      <c r="D11447" s="1" t="s">
        <v>10918</v>
      </c>
      <c r="E11447" s="20">
        <v>45151.094011643516</v>
      </c>
    </row>
    <row r="11448" spans="1:5" x14ac:dyDescent="0.35">
      <c r="A11448">
        <v>3</v>
      </c>
      <c r="B11448" s="1" t="s">
        <v>7506</v>
      </c>
      <c r="C11448">
        <v>1186</v>
      </c>
      <c r="D11448" s="1" t="s">
        <v>10919</v>
      </c>
      <c r="E11448" s="20">
        <v>45151.094015358794</v>
      </c>
    </row>
    <row r="11449" spans="1:5" x14ac:dyDescent="0.35">
      <c r="A11449">
        <v>3</v>
      </c>
      <c r="B11449" s="1" t="s">
        <v>7506</v>
      </c>
      <c r="C11449">
        <v>3694</v>
      </c>
      <c r="D11449" s="1" t="s">
        <v>10920</v>
      </c>
      <c r="E11449" s="20">
        <v>45151.128135856481</v>
      </c>
    </row>
    <row r="11450" spans="1:5" x14ac:dyDescent="0.35">
      <c r="A11450">
        <v>3</v>
      </c>
      <c r="B11450" s="1" t="s">
        <v>7506</v>
      </c>
      <c r="C11450">
        <v>8442</v>
      </c>
      <c r="D11450" s="1" t="s">
        <v>10921</v>
      </c>
      <c r="E11450" s="20">
        <v>45151.125901585649</v>
      </c>
    </row>
    <row r="11451" spans="1:5" x14ac:dyDescent="0.35">
      <c r="A11451">
        <v>3</v>
      </c>
      <c r="B11451" s="1" t="s">
        <v>7506</v>
      </c>
      <c r="C11451">
        <v>183207</v>
      </c>
      <c r="D11451" s="1" t="s">
        <v>10922</v>
      </c>
      <c r="E11451" s="20">
        <v>45151.144442245371</v>
      </c>
    </row>
    <row r="11452" spans="1:5" x14ac:dyDescent="0.35">
      <c r="A11452">
        <v>3</v>
      </c>
      <c r="B11452" s="1" t="s">
        <v>7506</v>
      </c>
      <c r="C11452">
        <v>5793</v>
      </c>
      <c r="D11452" s="1" t="s">
        <v>10923</v>
      </c>
      <c r="E11452" s="20">
        <v>45143.614239525465</v>
      </c>
    </row>
    <row r="11453" spans="1:5" x14ac:dyDescent="0.35">
      <c r="A11453">
        <v>3</v>
      </c>
      <c r="B11453" s="1" t="s">
        <v>7506</v>
      </c>
      <c r="C11453">
        <v>1733</v>
      </c>
      <c r="D11453" s="1" t="s">
        <v>10924</v>
      </c>
      <c r="E11453" s="20">
        <v>45149.659772604165</v>
      </c>
    </row>
    <row r="11454" spans="1:5" x14ac:dyDescent="0.35">
      <c r="A11454">
        <v>3</v>
      </c>
      <c r="B11454" s="1" t="s">
        <v>7506</v>
      </c>
      <c r="C11454">
        <v>2458</v>
      </c>
      <c r="D11454" s="1" t="s">
        <v>10925</v>
      </c>
      <c r="E11454" s="20">
        <v>45144.031701979169</v>
      </c>
    </row>
    <row r="11455" spans="1:5" x14ac:dyDescent="0.35">
      <c r="A11455">
        <v>3</v>
      </c>
      <c r="B11455" s="1" t="s">
        <v>7506</v>
      </c>
      <c r="C11455">
        <v>2082</v>
      </c>
      <c r="D11455" s="1" t="s">
        <v>10926</v>
      </c>
      <c r="E11455" s="20">
        <v>45143.999298298608</v>
      </c>
    </row>
    <row r="11456" spans="1:5" x14ac:dyDescent="0.35">
      <c r="A11456">
        <v>3</v>
      </c>
      <c r="B11456" s="1" t="s">
        <v>7506</v>
      </c>
      <c r="C11456">
        <v>1450</v>
      </c>
      <c r="D11456" s="1" t="s">
        <v>10927</v>
      </c>
      <c r="E11456" s="20">
        <v>45141.582382071756</v>
      </c>
    </row>
    <row r="11457" spans="1:5" x14ac:dyDescent="0.35">
      <c r="A11457">
        <v>3</v>
      </c>
      <c r="B11457" s="1" t="s">
        <v>7506</v>
      </c>
      <c r="C11457">
        <v>77008</v>
      </c>
      <c r="D11457" s="1" t="s">
        <v>10928</v>
      </c>
      <c r="E11457" s="20">
        <v>45149.035103692127</v>
      </c>
    </row>
    <row r="11458" spans="1:5" x14ac:dyDescent="0.35">
      <c r="A11458">
        <v>3</v>
      </c>
      <c r="B11458" s="1" t="s">
        <v>7506</v>
      </c>
      <c r="C11458">
        <v>3148</v>
      </c>
      <c r="D11458" s="1" t="s">
        <v>10929</v>
      </c>
      <c r="E11458" s="20">
        <v>45149.11494644676</v>
      </c>
    </row>
    <row r="11459" spans="1:5" x14ac:dyDescent="0.35">
      <c r="A11459">
        <v>3</v>
      </c>
      <c r="B11459" s="1" t="s">
        <v>7506</v>
      </c>
      <c r="C11459">
        <v>7520</v>
      </c>
      <c r="D11459" s="1" t="s">
        <v>10930</v>
      </c>
      <c r="E11459" s="20">
        <v>45149.655412129629</v>
      </c>
    </row>
    <row r="11460" spans="1:5" x14ac:dyDescent="0.35">
      <c r="A11460">
        <v>3</v>
      </c>
      <c r="B11460" s="1" t="s">
        <v>7506</v>
      </c>
      <c r="C11460">
        <v>4827</v>
      </c>
      <c r="D11460" s="1" t="s">
        <v>10931</v>
      </c>
      <c r="E11460" s="20">
        <v>45149.562043819446</v>
      </c>
    </row>
    <row r="11461" spans="1:5" x14ac:dyDescent="0.35">
      <c r="A11461">
        <v>3</v>
      </c>
      <c r="B11461" s="1" t="s">
        <v>7506</v>
      </c>
      <c r="C11461">
        <v>10232</v>
      </c>
      <c r="D11461" s="1" t="s">
        <v>10932</v>
      </c>
      <c r="E11461" s="20">
        <v>45144.54492965278</v>
      </c>
    </row>
    <row r="11462" spans="1:5" x14ac:dyDescent="0.35">
      <c r="A11462">
        <v>3</v>
      </c>
      <c r="B11462" s="1" t="s">
        <v>7506</v>
      </c>
      <c r="C11462">
        <v>4485</v>
      </c>
      <c r="D11462" s="1" t="s">
        <v>9731</v>
      </c>
      <c r="E11462" s="20">
        <v>45141.363064386576</v>
      </c>
    </row>
    <row r="11463" spans="1:5" x14ac:dyDescent="0.35">
      <c r="A11463">
        <v>3</v>
      </c>
      <c r="B11463" s="1" t="s">
        <v>7506</v>
      </c>
      <c r="C11463">
        <v>6784</v>
      </c>
      <c r="D11463" s="1" t="s">
        <v>9732</v>
      </c>
      <c r="E11463" s="20">
        <v>45141.594984421296</v>
      </c>
    </row>
    <row r="11464" spans="1:5" x14ac:dyDescent="0.35">
      <c r="A11464">
        <v>3</v>
      </c>
      <c r="B11464" s="1" t="s">
        <v>7506</v>
      </c>
      <c r="C11464">
        <v>758</v>
      </c>
      <c r="D11464" s="1" t="s">
        <v>10933</v>
      </c>
      <c r="E11464" s="20">
        <v>45141.59691010417</v>
      </c>
    </row>
    <row r="11465" spans="1:5" x14ac:dyDescent="0.35">
      <c r="A11465">
        <v>3</v>
      </c>
      <c r="B11465" s="1" t="s">
        <v>7506</v>
      </c>
      <c r="C11465">
        <v>2484</v>
      </c>
      <c r="D11465" s="1" t="s">
        <v>10934</v>
      </c>
      <c r="E11465" s="20">
        <v>45149.035013506946</v>
      </c>
    </row>
    <row r="11466" spans="1:5" x14ac:dyDescent="0.35">
      <c r="A11466">
        <v>3</v>
      </c>
      <c r="B11466" s="1" t="s">
        <v>7506</v>
      </c>
      <c r="C11466">
        <v>3264</v>
      </c>
      <c r="D11466" s="1" t="s">
        <v>9736</v>
      </c>
      <c r="E11466" s="20">
        <v>45141.083798854168</v>
      </c>
    </row>
    <row r="11467" spans="1:5" x14ac:dyDescent="0.35">
      <c r="A11467">
        <v>3</v>
      </c>
      <c r="B11467" s="1" t="s">
        <v>7506</v>
      </c>
      <c r="C11467">
        <v>69988</v>
      </c>
      <c r="D11467" s="1" t="s">
        <v>10935</v>
      </c>
      <c r="E11467" s="20">
        <v>45149.150931284719</v>
      </c>
    </row>
    <row r="11468" spans="1:5" x14ac:dyDescent="0.35">
      <c r="A11468">
        <v>3</v>
      </c>
      <c r="B11468" s="1" t="s">
        <v>7506</v>
      </c>
      <c r="C11468">
        <v>2520</v>
      </c>
      <c r="D11468" s="1" t="s">
        <v>10936</v>
      </c>
      <c r="E11468" s="20">
        <v>45149.140908344911</v>
      </c>
    </row>
    <row r="11469" spans="1:5" x14ac:dyDescent="0.35">
      <c r="A11469">
        <v>3</v>
      </c>
      <c r="B11469" s="1" t="s">
        <v>7506</v>
      </c>
      <c r="C11469">
        <v>778</v>
      </c>
      <c r="D11469" s="1" t="s">
        <v>10937</v>
      </c>
      <c r="E11469" s="20">
        <v>45149.65544480324</v>
      </c>
    </row>
    <row r="11470" spans="1:5" x14ac:dyDescent="0.35">
      <c r="A11470">
        <v>3</v>
      </c>
      <c r="B11470" s="1" t="s">
        <v>7506</v>
      </c>
      <c r="C11470">
        <v>6849</v>
      </c>
      <c r="D11470" s="1" t="s">
        <v>9737</v>
      </c>
      <c r="E11470" s="20">
        <v>45147.529775856485</v>
      </c>
    </row>
    <row r="11471" spans="1:5" x14ac:dyDescent="0.35">
      <c r="A11471">
        <v>3</v>
      </c>
      <c r="B11471" s="1" t="s">
        <v>7506</v>
      </c>
      <c r="C11471">
        <v>11120</v>
      </c>
      <c r="D11471" s="1" t="s">
        <v>10938</v>
      </c>
      <c r="E11471" s="20">
        <v>45149.142574108795</v>
      </c>
    </row>
    <row r="11472" spans="1:5" x14ac:dyDescent="0.35">
      <c r="A11472">
        <v>3</v>
      </c>
      <c r="B11472" s="1" t="s">
        <v>7506</v>
      </c>
      <c r="C11472">
        <v>4749</v>
      </c>
      <c r="D11472" s="1" t="s">
        <v>10940</v>
      </c>
      <c r="E11472" s="20">
        <v>45144.020272881942</v>
      </c>
    </row>
    <row r="11473" spans="1:5" x14ac:dyDescent="0.35">
      <c r="A11473">
        <v>3</v>
      </c>
      <c r="B11473" s="1" t="s">
        <v>7506</v>
      </c>
      <c r="C11473">
        <v>36111</v>
      </c>
      <c r="D11473" s="1" t="s">
        <v>10941</v>
      </c>
      <c r="E11473" s="20">
        <v>45147.529998576392</v>
      </c>
    </row>
    <row r="11474" spans="1:5" x14ac:dyDescent="0.35">
      <c r="A11474">
        <v>3</v>
      </c>
      <c r="B11474" s="1" t="s">
        <v>7506</v>
      </c>
      <c r="C11474">
        <v>324987</v>
      </c>
      <c r="D11474" s="1" t="s">
        <v>10943</v>
      </c>
      <c r="E11474" s="20">
        <v>45149.361419351852</v>
      </c>
    </row>
    <row r="11475" spans="1:5" x14ac:dyDescent="0.35">
      <c r="A11475">
        <v>3</v>
      </c>
      <c r="B11475" s="1" t="s">
        <v>7506</v>
      </c>
      <c r="C11475">
        <v>6593</v>
      </c>
      <c r="D11475" s="1" t="s">
        <v>10248</v>
      </c>
      <c r="E11475" s="20">
        <v>45144.017429027779</v>
      </c>
    </row>
    <row r="11476" spans="1:5" x14ac:dyDescent="0.35">
      <c r="A11476">
        <v>3</v>
      </c>
      <c r="B11476" s="1" t="s">
        <v>7506</v>
      </c>
      <c r="C11476">
        <v>4670</v>
      </c>
      <c r="D11476" s="1" t="s">
        <v>10250</v>
      </c>
      <c r="E11476" s="20">
        <v>45144.473014583331</v>
      </c>
    </row>
    <row r="11477" spans="1:5" x14ac:dyDescent="0.35">
      <c r="A11477">
        <v>3</v>
      </c>
      <c r="B11477" s="1" t="s">
        <v>7506</v>
      </c>
      <c r="C11477">
        <v>3438</v>
      </c>
      <c r="D11477" s="1" t="s">
        <v>10944</v>
      </c>
      <c r="E11477" s="20">
        <v>45149.150882893518</v>
      </c>
    </row>
    <row r="11478" spans="1:5" x14ac:dyDescent="0.35">
      <c r="A11478">
        <v>3</v>
      </c>
      <c r="B11478" s="1" t="s">
        <v>7506</v>
      </c>
      <c r="C11478">
        <v>1488</v>
      </c>
      <c r="D11478" s="1" t="s">
        <v>10945</v>
      </c>
      <c r="E11478" s="20">
        <v>45149.641158240738</v>
      </c>
    </row>
    <row r="11479" spans="1:5" x14ac:dyDescent="0.35">
      <c r="A11479">
        <v>3</v>
      </c>
      <c r="B11479" s="1" t="s">
        <v>7506</v>
      </c>
      <c r="C11479">
        <v>3216</v>
      </c>
      <c r="D11479" s="1" t="s">
        <v>9740</v>
      </c>
      <c r="E11479" s="20">
        <v>45144.739869050929</v>
      </c>
    </row>
    <row r="11480" spans="1:5" x14ac:dyDescent="0.35">
      <c r="A11480">
        <v>3</v>
      </c>
      <c r="B11480" s="1" t="s">
        <v>7506</v>
      </c>
      <c r="C11480">
        <v>4387</v>
      </c>
      <c r="D11480" s="1" t="s">
        <v>9741</v>
      </c>
      <c r="E11480" s="20">
        <v>45144.247551006942</v>
      </c>
    </row>
    <row r="11481" spans="1:5" x14ac:dyDescent="0.35">
      <c r="A11481">
        <v>3</v>
      </c>
      <c r="B11481" s="1" t="s">
        <v>7506</v>
      </c>
      <c r="C11481">
        <v>14571</v>
      </c>
      <c r="D11481" s="1" t="s">
        <v>10946</v>
      </c>
      <c r="E11481" s="20">
        <v>45144.739929328702</v>
      </c>
    </row>
    <row r="11482" spans="1:5" x14ac:dyDescent="0.35">
      <c r="A11482">
        <v>3</v>
      </c>
      <c r="B11482" s="1" t="s">
        <v>7506</v>
      </c>
      <c r="C11482">
        <v>3108</v>
      </c>
      <c r="D11482" s="1" t="s">
        <v>9744</v>
      </c>
      <c r="E11482" s="20">
        <v>45144.769311307871</v>
      </c>
    </row>
    <row r="11483" spans="1:5" x14ac:dyDescent="0.35">
      <c r="A11483">
        <v>3</v>
      </c>
      <c r="B11483" s="1" t="s">
        <v>7506</v>
      </c>
      <c r="C11483">
        <v>11984</v>
      </c>
      <c r="D11483" s="1" t="s">
        <v>10255</v>
      </c>
      <c r="E11483" s="20">
        <v>45144.056847916669</v>
      </c>
    </row>
    <row r="11484" spans="1:5" x14ac:dyDescent="0.35">
      <c r="A11484">
        <v>3</v>
      </c>
      <c r="B11484" s="1" t="s">
        <v>7506</v>
      </c>
      <c r="C11484">
        <v>7532</v>
      </c>
      <c r="D11484" s="1" t="s">
        <v>10947</v>
      </c>
      <c r="E11484" s="20">
        <v>45149.659669780092</v>
      </c>
    </row>
    <row r="11485" spans="1:5" x14ac:dyDescent="0.35">
      <c r="A11485">
        <v>3</v>
      </c>
      <c r="B11485" s="1" t="s">
        <v>7506</v>
      </c>
      <c r="C11485">
        <v>8285</v>
      </c>
      <c r="D11485" s="1" t="s">
        <v>10256</v>
      </c>
      <c r="E11485" s="20">
        <v>45149.483486712961</v>
      </c>
    </row>
    <row r="11486" spans="1:5" x14ac:dyDescent="0.35">
      <c r="A11486">
        <v>3</v>
      </c>
      <c r="B11486" s="1" t="s">
        <v>7506</v>
      </c>
      <c r="C11486">
        <v>4240</v>
      </c>
      <c r="D11486" s="1" t="s">
        <v>10257</v>
      </c>
      <c r="E11486" s="20">
        <v>45144.029039710651</v>
      </c>
    </row>
    <row r="11487" spans="1:5" x14ac:dyDescent="0.35">
      <c r="A11487">
        <v>3</v>
      </c>
      <c r="B11487" s="1" t="s">
        <v>7506</v>
      </c>
      <c r="C11487">
        <v>7521</v>
      </c>
      <c r="D11487" s="1" t="s">
        <v>9747</v>
      </c>
      <c r="E11487" s="20">
        <v>45143.997197453704</v>
      </c>
    </row>
    <row r="11488" spans="1:5" x14ac:dyDescent="0.35">
      <c r="A11488">
        <v>3</v>
      </c>
      <c r="B11488" s="1" t="s">
        <v>7506</v>
      </c>
      <c r="C11488">
        <v>6406</v>
      </c>
      <c r="D11488" s="1" t="s">
        <v>10258</v>
      </c>
      <c r="E11488" s="20">
        <v>45144.504454155096</v>
      </c>
    </row>
    <row r="11489" spans="1:5" x14ac:dyDescent="0.35">
      <c r="A11489">
        <v>3</v>
      </c>
      <c r="B11489" s="1" t="s">
        <v>7506</v>
      </c>
      <c r="C11489">
        <v>4551</v>
      </c>
      <c r="D11489" s="1" t="s">
        <v>10259</v>
      </c>
      <c r="E11489" s="20">
        <v>45144.549045185187</v>
      </c>
    </row>
    <row r="11490" spans="1:5" x14ac:dyDescent="0.35">
      <c r="A11490">
        <v>3</v>
      </c>
      <c r="B11490" s="1" t="s">
        <v>7506</v>
      </c>
      <c r="C11490">
        <v>3828</v>
      </c>
      <c r="D11490" s="1" t="s">
        <v>10262</v>
      </c>
      <c r="E11490" s="20">
        <v>45149.628748391202</v>
      </c>
    </row>
    <row r="11491" spans="1:5" x14ac:dyDescent="0.35">
      <c r="A11491">
        <v>3</v>
      </c>
      <c r="B11491" s="1" t="s">
        <v>7506</v>
      </c>
      <c r="C11491">
        <v>7124</v>
      </c>
      <c r="D11491" s="1" t="s">
        <v>10263</v>
      </c>
      <c r="E11491" s="20">
        <v>45149.556937997688</v>
      </c>
    </row>
    <row r="11492" spans="1:5" x14ac:dyDescent="0.35">
      <c r="A11492">
        <v>3</v>
      </c>
      <c r="B11492" s="1" t="s">
        <v>7506</v>
      </c>
      <c r="C11492">
        <v>7140</v>
      </c>
      <c r="D11492" s="1" t="s">
        <v>10953</v>
      </c>
      <c r="E11492" s="20">
        <v>45147.492420381946</v>
      </c>
    </row>
    <row r="11493" spans="1:5" x14ac:dyDescent="0.35">
      <c r="A11493">
        <v>3</v>
      </c>
      <c r="B11493" s="1" t="s">
        <v>7506</v>
      </c>
      <c r="C11493">
        <v>2431</v>
      </c>
      <c r="D11493" s="1" t="s">
        <v>10954</v>
      </c>
      <c r="E11493" s="20">
        <v>45141.265783344905</v>
      </c>
    </row>
    <row r="11494" spans="1:5" x14ac:dyDescent="0.35">
      <c r="A11494">
        <v>3</v>
      </c>
      <c r="B11494" s="1" t="s">
        <v>7506</v>
      </c>
      <c r="C11494">
        <v>5108</v>
      </c>
      <c r="D11494" s="1" t="s">
        <v>10265</v>
      </c>
      <c r="E11494" s="20">
        <v>45140.511229016207</v>
      </c>
    </row>
    <row r="11495" spans="1:5" x14ac:dyDescent="0.35">
      <c r="A11495">
        <v>3</v>
      </c>
      <c r="B11495" s="1" t="s">
        <v>7506</v>
      </c>
      <c r="C11495">
        <v>6445</v>
      </c>
      <c r="D11495" s="1" t="s">
        <v>10955</v>
      </c>
      <c r="E11495" s="20">
        <v>45145.311563796298</v>
      </c>
    </row>
    <row r="11496" spans="1:5" x14ac:dyDescent="0.35">
      <c r="A11496">
        <v>3</v>
      </c>
      <c r="B11496" s="1" t="s">
        <v>7506</v>
      </c>
      <c r="C11496">
        <v>8905</v>
      </c>
      <c r="D11496" s="1" t="s">
        <v>10266</v>
      </c>
      <c r="E11496" s="20">
        <v>45140.884834745368</v>
      </c>
    </row>
    <row r="11497" spans="1:5" x14ac:dyDescent="0.35">
      <c r="A11497">
        <v>3</v>
      </c>
      <c r="B11497" s="1" t="s">
        <v>7506</v>
      </c>
      <c r="C11497">
        <v>7675</v>
      </c>
      <c r="D11497" s="1" t="s">
        <v>10267</v>
      </c>
      <c r="E11497" s="20">
        <v>45148.311234837965</v>
      </c>
    </row>
    <row r="11498" spans="1:5" x14ac:dyDescent="0.35">
      <c r="A11498">
        <v>3</v>
      </c>
      <c r="B11498" s="1" t="s">
        <v>7506</v>
      </c>
      <c r="C11498">
        <v>4541</v>
      </c>
      <c r="D11498" s="1" t="s">
        <v>10270</v>
      </c>
      <c r="E11498" s="20">
        <v>45143.823069837963</v>
      </c>
    </row>
    <row r="11499" spans="1:5" x14ac:dyDescent="0.35">
      <c r="A11499">
        <v>3</v>
      </c>
      <c r="B11499" s="1" t="s">
        <v>7506</v>
      </c>
      <c r="C11499">
        <v>5213</v>
      </c>
      <c r="D11499" s="1" t="s">
        <v>10271</v>
      </c>
      <c r="E11499" s="20">
        <v>45147.747615474538</v>
      </c>
    </row>
    <row r="11500" spans="1:5" x14ac:dyDescent="0.35">
      <c r="A11500">
        <v>3</v>
      </c>
      <c r="B11500" s="1" t="s">
        <v>7506</v>
      </c>
      <c r="C11500">
        <v>4088</v>
      </c>
      <c r="D11500" s="1" t="s">
        <v>9749</v>
      </c>
      <c r="E11500" s="20">
        <v>45140.311624756941</v>
      </c>
    </row>
    <row r="11501" spans="1:5" x14ac:dyDescent="0.35">
      <c r="A11501">
        <v>3</v>
      </c>
      <c r="B11501" s="1" t="s">
        <v>7506</v>
      </c>
      <c r="C11501">
        <v>4061</v>
      </c>
      <c r="D11501" s="1" t="s">
        <v>10956</v>
      </c>
      <c r="E11501" s="20">
        <v>45151.755293009257</v>
      </c>
    </row>
    <row r="11502" spans="1:5" x14ac:dyDescent="0.35">
      <c r="A11502">
        <v>3</v>
      </c>
      <c r="B11502" s="1" t="s">
        <v>7506</v>
      </c>
      <c r="C11502">
        <v>2529</v>
      </c>
      <c r="D11502" s="1" t="s">
        <v>10273</v>
      </c>
      <c r="E11502" s="20">
        <v>45145.105051319442</v>
      </c>
    </row>
    <row r="11503" spans="1:5" x14ac:dyDescent="0.35">
      <c r="A11503">
        <v>3</v>
      </c>
      <c r="B11503" s="1" t="s">
        <v>7506</v>
      </c>
      <c r="C11503">
        <v>6990</v>
      </c>
      <c r="D11503" s="1" t="s">
        <v>9750</v>
      </c>
      <c r="E11503" s="20">
        <v>45150.139661932873</v>
      </c>
    </row>
    <row r="11504" spans="1:5" x14ac:dyDescent="0.35">
      <c r="A11504">
        <v>3</v>
      </c>
      <c r="B11504" s="1" t="s">
        <v>7506</v>
      </c>
      <c r="C11504">
        <v>1988</v>
      </c>
      <c r="D11504" s="1" t="s">
        <v>9751</v>
      </c>
      <c r="E11504" s="20">
        <v>45140.606641388891</v>
      </c>
    </row>
    <row r="11505" spans="1:5" x14ac:dyDescent="0.35">
      <c r="A11505">
        <v>3</v>
      </c>
      <c r="B11505" s="1" t="s">
        <v>7506</v>
      </c>
      <c r="C11505">
        <v>1463</v>
      </c>
      <c r="D11505" s="1" t="s">
        <v>10958</v>
      </c>
      <c r="E11505" s="20">
        <v>45148.278016620374</v>
      </c>
    </row>
    <row r="11506" spans="1:5" x14ac:dyDescent="0.35">
      <c r="A11506">
        <v>3</v>
      </c>
      <c r="B11506" s="1" t="s">
        <v>7506</v>
      </c>
      <c r="C11506">
        <v>4836</v>
      </c>
      <c r="D11506" s="1" t="s">
        <v>10275</v>
      </c>
      <c r="E11506" s="20">
        <v>45147.703802673612</v>
      </c>
    </row>
    <row r="11507" spans="1:5" x14ac:dyDescent="0.35">
      <c r="A11507">
        <v>3</v>
      </c>
      <c r="B11507" s="1" t="s">
        <v>7506</v>
      </c>
      <c r="C11507">
        <v>2562</v>
      </c>
      <c r="D11507" s="1" t="s">
        <v>10276</v>
      </c>
      <c r="E11507" s="20">
        <v>45141.308630358799</v>
      </c>
    </row>
    <row r="11508" spans="1:5" x14ac:dyDescent="0.35">
      <c r="A11508">
        <v>3</v>
      </c>
      <c r="B11508" s="1" t="s">
        <v>7506</v>
      </c>
      <c r="C11508">
        <v>10881</v>
      </c>
      <c r="D11508" s="1" t="s">
        <v>10277</v>
      </c>
      <c r="E11508" s="20">
        <v>45140.49933943287</v>
      </c>
    </row>
    <row r="11509" spans="1:5" x14ac:dyDescent="0.35">
      <c r="A11509">
        <v>3</v>
      </c>
      <c r="B11509" s="1" t="s">
        <v>7506</v>
      </c>
      <c r="C11509">
        <v>1842</v>
      </c>
      <c r="D11509" s="1" t="s">
        <v>10959</v>
      </c>
      <c r="E11509" s="20">
        <v>45148.750392476853</v>
      </c>
    </row>
    <row r="11510" spans="1:5" x14ac:dyDescent="0.35">
      <c r="A11510">
        <v>3</v>
      </c>
      <c r="B11510" s="1" t="s">
        <v>7506</v>
      </c>
      <c r="C11510">
        <v>11635</v>
      </c>
      <c r="D11510" s="1" t="s">
        <v>10281</v>
      </c>
      <c r="E11510" s="20">
        <v>45143.786137037037</v>
      </c>
    </row>
    <row r="11511" spans="1:5" x14ac:dyDescent="0.35">
      <c r="A11511">
        <v>3</v>
      </c>
      <c r="B11511" s="1" t="s">
        <v>7506</v>
      </c>
      <c r="C11511">
        <v>5414</v>
      </c>
      <c r="D11511" s="1" t="s">
        <v>10282</v>
      </c>
      <c r="E11511" s="20">
        <v>45142.72744490741</v>
      </c>
    </row>
    <row r="11512" spans="1:5" x14ac:dyDescent="0.35">
      <c r="A11512">
        <v>3</v>
      </c>
      <c r="B11512" s="1" t="s">
        <v>7506</v>
      </c>
      <c r="C11512">
        <v>2964</v>
      </c>
      <c r="D11512" s="1" t="s">
        <v>10283</v>
      </c>
      <c r="E11512" s="20">
        <v>45147.919589375</v>
      </c>
    </row>
    <row r="11513" spans="1:5" x14ac:dyDescent="0.35">
      <c r="A11513">
        <v>3</v>
      </c>
      <c r="B11513" s="1" t="s">
        <v>7506</v>
      </c>
      <c r="C11513">
        <v>1581</v>
      </c>
      <c r="D11513" s="1" t="s">
        <v>10961</v>
      </c>
      <c r="E11513" s="20">
        <v>45148.728749363429</v>
      </c>
    </row>
    <row r="11514" spans="1:5" x14ac:dyDescent="0.35">
      <c r="A11514">
        <v>3</v>
      </c>
      <c r="B11514" s="1" t="s">
        <v>7506</v>
      </c>
      <c r="C11514">
        <v>2269</v>
      </c>
      <c r="D11514" s="1" t="s">
        <v>9753</v>
      </c>
      <c r="E11514" s="20">
        <v>45141.269774803244</v>
      </c>
    </row>
    <row r="11515" spans="1:5" x14ac:dyDescent="0.35">
      <c r="A11515">
        <v>3</v>
      </c>
      <c r="B11515" s="1" t="s">
        <v>7506</v>
      </c>
      <c r="C11515">
        <v>3326</v>
      </c>
      <c r="D11515" s="1" t="s">
        <v>10286</v>
      </c>
      <c r="E11515" s="20">
        <v>45140.319518657408</v>
      </c>
    </row>
    <row r="11516" spans="1:5" x14ac:dyDescent="0.35">
      <c r="A11516">
        <v>3</v>
      </c>
      <c r="B11516" s="1" t="s">
        <v>7506</v>
      </c>
      <c r="C11516">
        <v>2261</v>
      </c>
      <c r="D11516" s="1" t="s">
        <v>10962</v>
      </c>
      <c r="E11516" s="20">
        <v>45148.302679259257</v>
      </c>
    </row>
    <row r="11517" spans="1:5" x14ac:dyDescent="0.35">
      <c r="A11517">
        <v>3</v>
      </c>
      <c r="B11517" s="1" t="s">
        <v>7506</v>
      </c>
      <c r="C11517">
        <v>7118</v>
      </c>
      <c r="D11517" s="1" t="s">
        <v>10288</v>
      </c>
      <c r="E11517" s="20">
        <v>45141.748142256947</v>
      </c>
    </row>
    <row r="11518" spans="1:5" x14ac:dyDescent="0.35">
      <c r="A11518">
        <v>3</v>
      </c>
      <c r="B11518" s="1" t="s">
        <v>7506</v>
      </c>
      <c r="C11518">
        <v>856</v>
      </c>
      <c r="D11518" s="1" t="s">
        <v>10289</v>
      </c>
      <c r="E11518" s="20">
        <v>45148.728804178238</v>
      </c>
    </row>
    <row r="11519" spans="1:5" x14ac:dyDescent="0.35">
      <c r="A11519">
        <v>3</v>
      </c>
      <c r="B11519" s="1" t="s">
        <v>7506</v>
      </c>
      <c r="C11519">
        <v>6993</v>
      </c>
      <c r="D11519" s="1" t="s">
        <v>10963</v>
      </c>
      <c r="E11519" s="20">
        <v>45144.588376168984</v>
      </c>
    </row>
    <row r="11520" spans="1:5" x14ac:dyDescent="0.35">
      <c r="A11520">
        <v>3</v>
      </c>
      <c r="B11520" s="1" t="s">
        <v>7506</v>
      </c>
      <c r="C11520">
        <v>2873</v>
      </c>
      <c r="D11520" s="1" t="s">
        <v>9754</v>
      </c>
      <c r="E11520" s="20">
        <v>45148.289592511574</v>
      </c>
    </row>
    <row r="11521" spans="1:5" x14ac:dyDescent="0.35">
      <c r="A11521">
        <v>3</v>
      </c>
      <c r="B11521" s="1" t="s">
        <v>7506</v>
      </c>
      <c r="C11521">
        <v>7631</v>
      </c>
      <c r="D11521" s="1" t="s">
        <v>10293</v>
      </c>
      <c r="E11521" s="20">
        <v>45140.871807835647</v>
      </c>
    </row>
    <row r="11522" spans="1:5" x14ac:dyDescent="0.35">
      <c r="A11522">
        <v>3</v>
      </c>
      <c r="B11522" s="1" t="s">
        <v>7506</v>
      </c>
      <c r="C11522">
        <v>6003</v>
      </c>
      <c r="D11522" s="1" t="s">
        <v>10294</v>
      </c>
      <c r="E11522" s="20">
        <v>45139.085866828704</v>
      </c>
    </row>
    <row r="11523" spans="1:5" x14ac:dyDescent="0.35">
      <c r="A11523">
        <v>3</v>
      </c>
      <c r="B11523" s="1" t="s">
        <v>7506</v>
      </c>
      <c r="C11523">
        <v>4153</v>
      </c>
      <c r="D11523" s="1" t="s">
        <v>10295</v>
      </c>
      <c r="E11523" s="20">
        <v>45146.808739097221</v>
      </c>
    </row>
    <row r="11524" spans="1:5" x14ac:dyDescent="0.35">
      <c r="A11524">
        <v>3</v>
      </c>
      <c r="B11524" s="1" t="s">
        <v>7506</v>
      </c>
      <c r="C11524">
        <v>9033</v>
      </c>
      <c r="D11524" s="1" t="s">
        <v>10964</v>
      </c>
      <c r="E11524" s="20">
        <v>45150.395874155096</v>
      </c>
    </row>
    <row r="11525" spans="1:5" x14ac:dyDescent="0.35">
      <c r="A11525">
        <v>3</v>
      </c>
      <c r="B11525" s="1" t="s">
        <v>7506</v>
      </c>
      <c r="C11525">
        <v>4860</v>
      </c>
      <c r="D11525" s="1" t="s">
        <v>10965</v>
      </c>
      <c r="E11525" s="20">
        <v>45151.39273900463</v>
      </c>
    </row>
    <row r="11526" spans="1:5" x14ac:dyDescent="0.35">
      <c r="A11526">
        <v>3</v>
      </c>
      <c r="B11526" s="1" t="s">
        <v>7506</v>
      </c>
      <c r="C11526">
        <v>2873</v>
      </c>
      <c r="D11526" s="1" t="s">
        <v>10966</v>
      </c>
      <c r="E11526" s="20">
        <v>45149.9902840625</v>
      </c>
    </row>
    <row r="11527" spans="1:5" x14ac:dyDescent="0.35">
      <c r="A11527">
        <v>3</v>
      </c>
      <c r="B11527" s="1" t="s">
        <v>7506</v>
      </c>
      <c r="C11527">
        <v>4069</v>
      </c>
      <c r="D11527" s="1" t="s">
        <v>10967</v>
      </c>
      <c r="E11527" s="20">
        <v>45150.397058842595</v>
      </c>
    </row>
    <row r="11528" spans="1:5" x14ac:dyDescent="0.35">
      <c r="A11528">
        <v>3</v>
      </c>
      <c r="B11528" s="1" t="s">
        <v>7506</v>
      </c>
      <c r="C11528">
        <v>3907</v>
      </c>
      <c r="D11528" s="1" t="s">
        <v>10968</v>
      </c>
      <c r="E11528" s="20">
        <v>45150.373035983794</v>
      </c>
    </row>
    <row r="11529" spans="1:5" x14ac:dyDescent="0.35">
      <c r="A11529">
        <v>3</v>
      </c>
      <c r="B11529" s="1" t="s">
        <v>7506</v>
      </c>
      <c r="C11529">
        <v>4672</v>
      </c>
      <c r="D11529" s="1" t="s">
        <v>10297</v>
      </c>
      <c r="E11529" s="20">
        <v>45150.632869270834</v>
      </c>
    </row>
    <row r="11530" spans="1:5" x14ac:dyDescent="0.35">
      <c r="A11530">
        <v>3</v>
      </c>
      <c r="B11530" s="1" t="s">
        <v>7506</v>
      </c>
      <c r="C11530">
        <v>1733</v>
      </c>
      <c r="D11530" s="1" t="s">
        <v>10298</v>
      </c>
      <c r="E11530" s="20">
        <v>45141.49448321759</v>
      </c>
    </row>
    <row r="11531" spans="1:5" x14ac:dyDescent="0.35">
      <c r="A11531">
        <v>3</v>
      </c>
      <c r="B11531" s="1" t="s">
        <v>7506</v>
      </c>
      <c r="C11531">
        <v>8846</v>
      </c>
      <c r="D11531" s="1" t="s">
        <v>10299</v>
      </c>
      <c r="E11531" s="20">
        <v>45139.827455937499</v>
      </c>
    </row>
    <row r="11532" spans="1:5" x14ac:dyDescent="0.35">
      <c r="A11532">
        <v>3</v>
      </c>
      <c r="B11532" s="1" t="s">
        <v>7506</v>
      </c>
      <c r="C11532">
        <v>1574</v>
      </c>
      <c r="D11532" s="1" t="s">
        <v>9760</v>
      </c>
      <c r="E11532" s="20">
        <v>45139.449850902776</v>
      </c>
    </row>
    <row r="11533" spans="1:5" x14ac:dyDescent="0.35">
      <c r="A11533">
        <v>3</v>
      </c>
      <c r="B11533" s="1" t="s">
        <v>7506</v>
      </c>
      <c r="C11533">
        <v>2613</v>
      </c>
      <c r="D11533" s="1" t="s">
        <v>10969</v>
      </c>
      <c r="E11533" s="20">
        <v>45146.745862986114</v>
      </c>
    </row>
    <row r="11534" spans="1:5" x14ac:dyDescent="0.35">
      <c r="A11534">
        <v>3</v>
      </c>
      <c r="B11534" s="1" t="s">
        <v>7506</v>
      </c>
      <c r="C11534">
        <v>2430</v>
      </c>
      <c r="D11534" s="1" t="s">
        <v>10970</v>
      </c>
      <c r="E11534" s="20">
        <v>45151.70511328704</v>
      </c>
    </row>
    <row r="11535" spans="1:5" x14ac:dyDescent="0.35">
      <c r="A11535">
        <v>3</v>
      </c>
      <c r="B11535" s="1" t="s">
        <v>7506</v>
      </c>
      <c r="C11535">
        <v>973</v>
      </c>
      <c r="D11535" s="1" t="s">
        <v>10971</v>
      </c>
      <c r="E11535" s="20">
        <v>45147.749923368057</v>
      </c>
    </row>
    <row r="11536" spans="1:5" x14ac:dyDescent="0.35">
      <c r="A11536">
        <v>3</v>
      </c>
      <c r="B11536" s="1" t="s">
        <v>7506</v>
      </c>
      <c r="C11536">
        <v>14181</v>
      </c>
      <c r="D11536" s="1" t="s">
        <v>10301</v>
      </c>
      <c r="E11536" s="20">
        <v>45140.84508146991</v>
      </c>
    </row>
    <row r="11537" spans="1:5" x14ac:dyDescent="0.35">
      <c r="A11537">
        <v>3</v>
      </c>
      <c r="B11537" s="1" t="s">
        <v>7506</v>
      </c>
      <c r="C11537">
        <v>7978</v>
      </c>
      <c r="D11537" s="1" t="s">
        <v>9761</v>
      </c>
      <c r="E11537" s="20">
        <v>45146.636901319442</v>
      </c>
    </row>
    <row r="11538" spans="1:5" x14ac:dyDescent="0.35">
      <c r="A11538">
        <v>3</v>
      </c>
      <c r="B11538" s="1" t="s">
        <v>7506</v>
      </c>
      <c r="C11538">
        <v>2292</v>
      </c>
      <c r="D11538" s="1" t="s">
        <v>10972</v>
      </c>
      <c r="E11538" s="20">
        <v>45146.405583206018</v>
      </c>
    </row>
    <row r="11539" spans="1:5" x14ac:dyDescent="0.35">
      <c r="A11539">
        <v>3</v>
      </c>
      <c r="B11539" s="1" t="s">
        <v>7506</v>
      </c>
      <c r="C11539">
        <v>1768</v>
      </c>
      <c r="D11539" s="1" t="s">
        <v>10304</v>
      </c>
      <c r="E11539" s="20">
        <v>45140.065247766201</v>
      </c>
    </row>
    <row r="11540" spans="1:5" x14ac:dyDescent="0.35">
      <c r="A11540">
        <v>3</v>
      </c>
      <c r="B11540" s="1" t="s">
        <v>7506</v>
      </c>
      <c r="C11540">
        <v>4053</v>
      </c>
      <c r="D11540" s="1" t="s">
        <v>10973</v>
      </c>
      <c r="E11540" s="20">
        <v>45148.735571053243</v>
      </c>
    </row>
    <row r="11541" spans="1:5" x14ac:dyDescent="0.35">
      <c r="A11541">
        <v>3</v>
      </c>
      <c r="B11541" s="1" t="s">
        <v>7506</v>
      </c>
      <c r="C11541">
        <v>5323</v>
      </c>
      <c r="D11541" s="1" t="s">
        <v>10974</v>
      </c>
      <c r="E11541" s="20">
        <v>45145.523905624999</v>
      </c>
    </row>
    <row r="11542" spans="1:5" x14ac:dyDescent="0.35">
      <c r="A11542">
        <v>3</v>
      </c>
      <c r="B11542" s="1" t="s">
        <v>7506</v>
      </c>
      <c r="C11542">
        <v>8144</v>
      </c>
      <c r="D11542" s="1" t="s">
        <v>10305</v>
      </c>
      <c r="E11542" s="20">
        <v>45142.557071076386</v>
      </c>
    </row>
    <row r="11543" spans="1:5" x14ac:dyDescent="0.35">
      <c r="A11543">
        <v>3</v>
      </c>
      <c r="B11543" s="1" t="s">
        <v>7506</v>
      </c>
      <c r="C11543">
        <v>2889</v>
      </c>
      <c r="D11543" s="1" t="s">
        <v>10975</v>
      </c>
      <c r="E11543" s="20">
        <v>45147.152334629631</v>
      </c>
    </row>
    <row r="11544" spans="1:5" x14ac:dyDescent="0.35">
      <c r="A11544">
        <v>3</v>
      </c>
      <c r="B11544" s="1" t="s">
        <v>7506</v>
      </c>
      <c r="C11544">
        <v>1218</v>
      </c>
      <c r="D11544" s="1" t="s">
        <v>10976</v>
      </c>
      <c r="E11544" s="20">
        <v>45140.103576539354</v>
      </c>
    </row>
    <row r="11545" spans="1:5" x14ac:dyDescent="0.35">
      <c r="A11545">
        <v>3</v>
      </c>
      <c r="B11545" s="1" t="s">
        <v>7506</v>
      </c>
      <c r="C11545">
        <v>2221</v>
      </c>
      <c r="D11545" s="1" t="s">
        <v>10311</v>
      </c>
      <c r="E11545" s="20">
        <v>45146.051229745368</v>
      </c>
    </row>
    <row r="11546" spans="1:5" x14ac:dyDescent="0.35">
      <c r="A11546">
        <v>3</v>
      </c>
      <c r="B11546" s="1" t="s">
        <v>7506</v>
      </c>
      <c r="C11546">
        <v>6581</v>
      </c>
      <c r="D11546" s="1" t="s">
        <v>10312</v>
      </c>
      <c r="E11546" s="20">
        <v>45142.303619467595</v>
      </c>
    </row>
    <row r="11547" spans="1:5" x14ac:dyDescent="0.35">
      <c r="A11547">
        <v>3</v>
      </c>
      <c r="B11547" s="1" t="s">
        <v>7506</v>
      </c>
      <c r="C11547">
        <v>4146</v>
      </c>
      <c r="D11547" s="1" t="s">
        <v>10977</v>
      </c>
      <c r="E11547" s="20">
        <v>45149.758087835646</v>
      </c>
    </row>
    <row r="11548" spans="1:5" x14ac:dyDescent="0.35">
      <c r="A11548">
        <v>3</v>
      </c>
      <c r="B11548" s="1" t="s">
        <v>7506</v>
      </c>
      <c r="C11548">
        <v>8812</v>
      </c>
      <c r="D11548" s="1" t="s">
        <v>10978</v>
      </c>
      <c r="E11548" s="20">
        <v>45150.394367569446</v>
      </c>
    </row>
    <row r="11549" spans="1:5" x14ac:dyDescent="0.35">
      <c r="A11549">
        <v>3</v>
      </c>
      <c r="B11549" s="1" t="s">
        <v>7506</v>
      </c>
      <c r="C11549">
        <v>7457</v>
      </c>
      <c r="D11549" s="1" t="s">
        <v>10313</v>
      </c>
      <c r="E11549" s="20">
        <v>45147.547267488429</v>
      </c>
    </row>
    <row r="11550" spans="1:5" x14ac:dyDescent="0.35">
      <c r="A11550">
        <v>3</v>
      </c>
      <c r="B11550" s="1" t="s">
        <v>7506</v>
      </c>
      <c r="C11550">
        <v>2117</v>
      </c>
      <c r="D11550" s="1" t="s">
        <v>10979</v>
      </c>
      <c r="E11550" s="20">
        <v>45145.459576712965</v>
      </c>
    </row>
    <row r="11551" spans="1:5" x14ac:dyDescent="0.35">
      <c r="A11551">
        <v>3</v>
      </c>
      <c r="B11551" s="1" t="s">
        <v>7506</v>
      </c>
      <c r="C11551">
        <v>9344</v>
      </c>
      <c r="D11551" s="1" t="s">
        <v>10314</v>
      </c>
      <c r="E11551" s="20">
        <v>45145.335303865744</v>
      </c>
    </row>
    <row r="11552" spans="1:5" x14ac:dyDescent="0.35">
      <c r="A11552">
        <v>3</v>
      </c>
      <c r="B11552" s="1" t="s">
        <v>7506</v>
      </c>
      <c r="C11552">
        <v>4772</v>
      </c>
      <c r="D11552" s="1" t="s">
        <v>10315</v>
      </c>
      <c r="E11552" s="20">
        <v>45141.28327122685</v>
      </c>
    </row>
    <row r="11553" spans="1:5" x14ac:dyDescent="0.35">
      <c r="A11553">
        <v>3</v>
      </c>
      <c r="B11553" s="1" t="s">
        <v>7506</v>
      </c>
      <c r="C11553">
        <v>6571</v>
      </c>
      <c r="D11553" s="1" t="s">
        <v>9765</v>
      </c>
      <c r="E11553" s="20">
        <v>45145.457596377317</v>
      </c>
    </row>
    <row r="11554" spans="1:5" x14ac:dyDescent="0.35">
      <c r="A11554">
        <v>3</v>
      </c>
      <c r="B11554" s="1" t="s">
        <v>7506</v>
      </c>
      <c r="C11554">
        <v>1207</v>
      </c>
      <c r="D11554" s="1" t="s">
        <v>10980</v>
      </c>
      <c r="E11554" s="20">
        <v>45148.742752916667</v>
      </c>
    </row>
    <row r="11555" spans="1:5" x14ac:dyDescent="0.35">
      <c r="A11555">
        <v>3</v>
      </c>
      <c r="B11555" s="1" t="s">
        <v>7506</v>
      </c>
      <c r="C11555">
        <v>3357</v>
      </c>
      <c r="D11555" s="1" t="s">
        <v>10981</v>
      </c>
      <c r="E11555" s="20">
        <v>45148.742746851851</v>
      </c>
    </row>
    <row r="11556" spans="1:5" x14ac:dyDescent="0.35">
      <c r="A11556">
        <v>3</v>
      </c>
      <c r="B11556" s="1" t="s">
        <v>7506</v>
      </c>
      <c r="C11556">
        <v>1928</v>
      </c>
      <c r="D11556" s="1" t="s">
        <v>10318</v>
      </c>
      <c r="E11556" s="20">
        <v>45140.905284791668</v>
      </c>
    </row>
    <row r="11557" spans="1:5" x14ac:dyDescent="0.35">
      <c r="A11557">
        <v>3</v>
      </c>
      <c r="B11557" s="1" t="s">
        <v>7506</v>
      </c>
      <c r="C11557">
        <v>7302</v>
      </c>
      <c r="D11557" s="1" t="s">
        <v>9767</v>
      </c>
      <c r="E11557" s="20">
        <v>45142.285227361113</v>
      </c>
    </row>
    <row r="11558" spans="1:5" x14ac:dyDescent="0.35">
      <c r="A11558">
        <v>3</v>
      </c>
      <c r="B11558" s="1" t="s">
        <v>7506</v>
      </c>
      <c r="C11558">
        <v>2411</v>
      </c>
      <c r="D11558" s="1" t="s">
        <v>10982</v>
      </c>
      <c r="E11558" s="20">
        <v>45145.300935081017</v>
      </c>
    </row>
    <row r="11559" spans="1:5" x14ac:dyDescent="0.35">
      <c r="A11559">
        <v>3</v>
      </c>
      <c r="B11559" s="1" t="s">
        <v>7506</v>
      </c>
      <c r="C11559">
        <v>3093</v>
      </c>
      <c r="D11559" s="1" t="s">
        <v>10983</v>
      </c>
      <c r="E11559" s="20">
        <v>45151.104709826388</v>
      </c>
    </row>
    <row r="11560" spans="1:5" x14ac:dyDescent="0.35">
      <c r="A11560">
        <v>3</v>
      </c>
      <c r="B11560" s="1" t="s">
        <v>7506</v>
      </c>
      <c r="C11560">
        <v>1027</v>
      </c>
      <c r="D11560" s="1" t="s">
        <v>10984</v>
      </c>
      <c r="E11560" s="20">
        <v>45149.649874872688</v>
      </c>
    </row>
    <row r="11561" spans="1:5" x14ac:dyDescent="0.35">
      <c r="A11561">
        <v>3</v>
      </c>
      <c r="B11561" s="1" t="s">
        <v>7506</v>
      </c>
      <c r="C11561">
        <v>24982</v>
      </c>
      <c r="D11561" s="1" t="s">
        <v>10324</v>
      </c>
      <c r="E11561" s="20">
        <v>45148.308169328702</v>
      </c>
    </row>
    <row r="11562" spans="1:5" x14ac:dyDescent="0.35">
      <c r="A11562">
        <v>3</v>
      </c>
      <c r="B11562" s="1" t="s">
        <v>7506</v>
      </c>
      <c r="C11562">
        <v>13230</v>
      </c>
      <c r="D11562" s="1" t="s">
        <v>9771</v>
      </c>
      <c r="E11562" s="20">
        <v>45147.766071909726</v>
      </c>
    </row>
    <row r="11563" spans="1:5" x14ac:dyDescent="0.35">
      <c r="A11563">
        <v>3</v>
      </c>
      <c r="B11563" s="1" t="s">
        <v>7506</v>
      </c>
      <c r="C11563">
        <v>2710</v>
      </c>
      <c r="D11563" s="1" t="s">
        <v>10326</v>
      </c>
      <c r="E11563" s="20">
        <v>45143.577037731484</v>
      </c>
    </row>
    <row r="11564" spans="1:5" x14ac:dyDescent="0.35">
      <c r="A11564">
        <v>3</v>
      </c>
      <c r="B11564" s="1" t="s">
        <v>7506</v>
      </c>
      <c r="C11564">
        <v>10666</v>
      </c>
      <c r="D11564" s="1" t="s">
        <v>10334</v>
      </c>
      <c r="E11564" s="20">
        <v>45145.350495335646</v>
      </c>
    </row>
    <row r="11565" spans="1:5" x14ac:dyDescent="0.35">
      <c r="A11565">
        <v>3</v>
      </c>
      <c r="B11565" s="1" t="s">
        <v>7506</v>
      </c>
      <c r="C11565">
        <v>61213</v>
      </c>
      <c r="D11565" s="1" t="s">
        <v>10986</v>
      </c>
      <c r="E11565" s="20">
        <v>45145.350597835648</v>
      </c>
    </row>
    <row r="11566" spans="1:5" x14ac:dyDescent="0.35">
      <c r="A11566">
        <v>3</v>
      </c>
      <c r="B11566" s="1" t="s">
        <v>7506</v>
      </c>
      <c r="C11566">
        <v>16125</v>
      </c>
      <c r="D11566" s="1" t="s">
        <v>10987</v>
      </c>
      <c r="E11566" s="20">
        <v>45145.35123482639</v>
      </c>
    </row>
    <row r="11567" spans="1:5" x14ac:dyDescent="0.35">
      <c r="A11567">
        <v>3</v>
      </c>
      <c r="B11567" s="1" t="s">
        <v>7506</v>
      </c>
      <c r="C11567">
        <v>950</v>
      </c>
      <c r="D11567" s="1" t="s">
        <v>10988</v>
      </c>
      <c r="E11567" s="20">
        <v>45151.701734456015</v>
      </c>
    </row>
    <row r="11568" spans="1:5" x14ac:dyDescent="0.35">
      <c r="A11568">
        <v>3</v>
      </c>
      <c r="B11568" s="1" t="s">
        <v>7506</v>
      </c>
      <c r="C11568">
        <v>6995</v>
      </c>
      <c r="D11568" s="1" t="s">
        <v>10989</v>
      </c>
      <c r="E11568" s="20">
        <v>45151.710998310184</v>
      </c>
    </row>
    <row r="11569" spans="1:5" x14ac:dyDescent="0.35">
      <c r="A11569">
        <v>3</v>
      </c>
      <c r="B11569" s="1" t="s">
        <v>7506</v>
      </c>
      <c r="C11569">
        <v>6478</v>
      </c>
      <c r="D11569" s="1" t="s">
        <v>10336</v>
      </c>
      <c r="E11569" s="20">
        <v>45142.752851736113</v>
      </c>
    </row>
    <row r="11570" spans="1:5" x14ac:dyDescent="0.35">
      <c r="A11570">
        <v>3</v>
      </c>
      <c r="B11570" s="1" t="s">
        <v>7506</v>
      </c>
      <c r="C11570">
        <v>9702</v>
      </c>
      <c r="D11570" s="1" t="s">
        <v>10990</v>
      </c>
      <c r="E11570" s="20">
        <v>45142.561892060185</v>
      </c>
    </row>
    <row r="11571" spans="1:5" x14ac:dyDescent="0.35">
      <c r="A11571">
        <v>3</v>
      </c>
      <c r="B11571" s="1" t="s">
        <v>7506</v>
      </c>
      <c r="C11571">
        <v>1106</v>
      </c>
      <c r="D11571" s="1" t="s">
        <v>10991</v>
      </c>
      <c r="E11571" s="20">
        <v>45142.167364050925</v>
      </c>
    </row>
    <row r="11572" spans="1:5" x14ac:dyDescent="0.35">
      <c r="A11572">
        <v>3</v>
      </c>
      <c r="B11572" s="1" t="s">
        <v>7506</v>
      </c>
      <c r="C11572">
        <v>1480</v>
      </c>
      <c r="D11572" s="1" t="s">
        <v>10992</v>
      </c>
      <c r="E11572" s="20">
        <v>45142.519801145834</v>
      </c>
    </row>
    <row r="11573" spans="1:5" x14ac:dyDescent="0.35">
      <c r="A11573">
        <v>3</v>
      </c>
      <c r="B11573" s="1" t="s">
        <v>7506</v>
      </c>
      <c r="C11573">
        <v>10078</v>
      </c>
      <c r="D11573" s="1" t="s">
        <v>10993</v>
      </c>
      <c r="E11573" s="20">
        <v>45147.091384317129</v>
      </c>
    </row>
    <row r="11574" spans="1:5" x14ac:dyDescent="0.35">
      <c r="A11574">
        <v>3</v>
      </c>
      <c r="B11574" s="1" t="s">
        <v>7506</v>
      </c>
      <c r="C11574">
        <v>113902</v>
      </c>
      <c r="D11574" s="1" t="s">
        <v>10994</v>
      </c>
      <c r="E11574" s="20">
        <v>45146.789779421299</v>
      </c>
    </row>
    <row r="11575" spans="1:5" x14ac:dyDescent="0.35">
      <c r="A11575">
        <v>3</v>
      </c>
      <c r="B11575" s="1" t="s">
        <v>7506</v>
      </c>
      <c r="C11575">
        <v>1149</v>
      </c>
      <c r="D11575" s="1" t="s">
        <v>10995</v>
      </c>
      <c r="E11575" s="20">
        <v>45151.175357939814</v>
      </c>
    </row>
    <row r="11576" spans="1:5" x14ac:dyDescent="0.35">
      <c r="A11576">
        <v>3</v>
      </c>
      <c r="B11576" s="1" t="s">
        <v>7506</v>
      </c>
      <c r="C11576">
        <v>1159</v>
      </c>
      <c r="D11576" s="1" t="s">
        <v>10996</v>
      </c>
      <c r="E11576" s="20">
        <v>45141.736446678238</v>
      </c>
    </row>
    <row r="11577" spans="1:5" x14ac:dyDescent="0.35">
      <c r="A11577">
        <v>3</v>
      </c>
      <c r="B11577" s="1" t="s">
        <v>7506</v>
      </c>
      <c r="C11577">
        <v>658</v>
      </c>
      <c r="D11577" s="1" t="s">
        <v>8178</v>
      </c>
      <c r="E11577" s="20">
        <v>45147.420539803243</v>
      </c>
    </row>
    <row r="11578" spans="1:5" x14ac:dyDescent="0.35">
      <c r="A11578">
        <v>3</v>
      </c>
      <c r="B11578" s="1" t="s">
        <v>7506</v>
      </c>
      <c r="C11578">
        <v>612</v>
      </c>
      <c r="D11578" s="1" t="s">
        <v>10997</v>
      </c>
      <c r="E11578" s="20">
        <v>45150.461579849536</v>
      </c>
    </row>
    <row r="11579" spans="1:5" x14ac:dyDescent="0.35">
      <c r="A11579">
        <v>3</v>
      </c>
      <c r="B11579" s="1" t="s">
        <v>7506</v>
      </c>
      <c r="C11579">
        <v>1016</v>
      </c>
      <c r="D11579" s="1" t="s">
        <v>10998</v>
      </c>
      <c r="E11579" s="20">
        <v>45149.369058067132</v>
      </c>
    </row>
    <row r="11580" spans="1:5" x14ac:dyDescent="0.35">
      <c r="A11580">
        <v>3</v>
      </c>
      <c r="B11580" s="1" t="s">
        <v>7506</v>
      </c>
      <c r="C11580">
        <v>752</v>
      </c>
      <c r="D11580" s="1" t="s">
        <v>10999</v>
      </c>
      <c r="E11580" s="20">
        <v>45151.030211400466</v>
      </c>
    </row>
    <row r="11581" spans="1:5" x14ac:dyDescent="0.35">
      <c r="A11581">
        <v>3</v>
      </c>
      <c r="B11581" s="1" t="s">
        <v>7506</v>
      </c>
      <c r="C11581">
        <v>5802</v>
      </c>
      <c r="D11581" s="1" t="s">
        <v>9796</v>
      </c>
      <c r="E11581" s="20">
        <v>45142.291200370368</v>
      </c>
    </row>
    <row r="11582" spans="1:5" x14ac:dyDescent="0.35">
      <c r="A11582">
        <v>3</v>
      </c>
      <c r="B11582" s="1" t="s">
        <v>7506</v>
      </c>
      <c r="C11582">
        <v>4359</v>
      </c>
      <c r="D11582" s="1" t="s">
        <v>9797</v>
      </c>
      <c r="E11582" s="20">
        <v>45143.748224988427</v>
      </c>
    </row>
    <row r="11583" spans="1:5" x14ac:dyDescent="0.35">
      <c r="A11583">
        <v>3</v>
      </c>
      <c r="B11583" s="1" t="s">
        <v>7506</v>
      </c>
      <c r="C11583">
        <v>2664</v>
      </c>
      <c r="D11583" s="1" t="s">
        <v>9798</v>
      </c>
      <c r="E11583" s="20">
        <v>45142.42317574074</v>
      </c>
    </row>
    <row r="11584" spans="1:5" x14ac:dyDescent="0.35">
      <c r="A11584">
        <v>3</v>
      </c>
      <c r="B11584" s="1" t="s">
        <v>7506</v>
      </c>
      <c r="C11584">
        <v>6429</v>
      </c>
      <c r="D11584" s="1" t="s">
        <v>10348</v>
      </c>
      <c r="E11584" s="20">
        <v>45146.08647775463</v>
      </c>
    </row>
    <row r="11585" spans="1:5" x14ac:dyDescent="0.35">
      <c r="A11585">
        <v>3</v>
      </c>
      <c r="B11585" s="1" t="s">
        <v>7506</v>
      </c>
      <c r="C11585">
        <v>4061</v>
      </c>
      <c r="D11585" s="1" t="s">
        <v>10350</v>
      </c>
      <c r="E11585" s="20">
        <v>45150.825285358798</v>
      </c>
    </row>
    <row r="11586" spans="1:5" x14ac:dyDescent="0.35">
      <c r="A11586">
        <v>3</v>
      </c>
      <c r="B11586" s="1" t="s">
        <v>7506</v>
      </c>
      <c r="C11586">
        <v>3205</v>
      </c>
      <c r="D11586" s="1" t="s">
        <v>10351</v>
      </c>
      <c r="E11586" s="20">
        <v>45143.413479247683</v>
      </c>
    </row>
    <row r="11587" spans="1:5" x14ac:dyDescent="0.35">
      <c r="A11587">
        <v>3</v>
      </c>
      <c r="B11587" s="1" t="s">
        <v>7506</v>
      </c>
      <c r="C11587">
        <v>3417</v>
      </c>
      <c r="D11587" s="1" t="s">
        <v>11000</v>
      </c>
      <c r="E11587" s="20">
        <v>45148.758729976849</v>
      </c>
    </row>
    <row r="11588" spans="1:5" x14ac:dyDescent="0.35">
      <c r="A11588">
        <v>3</v>
      </c>
      <c r="B11588" s="1" t="s">
        <v>7506</v>
      </c>
      <c r="C11588">
        <v>4224</v>
      </c>
      <c r="D11588" s="1" t="s">
        <v>10352</v>
      </c>
      <c r="E11588" s="20">
        <v>45142.482557326388</v>
      </c>
    </row>
    <row r="11589" spans="1:5" x14ac:dyDescent="0.35">
      <c r="A11589">
        <v>3</v>
      </c>
      <c r="B11589" s="1" t="s">
        <v>7506</v>
      </c>
      <c r="C11589">
        <v>3308</v>
      </c>
      <c r="D11589" s="1" t="s">
        <v>10355</v>
      </c>
      <c r="E11589" s="20">
        <v>45143.668831377312</v>
      </c>
    </row>
    <row r="11590" spans="1:5" x14ac:dyDescent="0.35">
      <c r="A11590">
        <v>3</v>
      </c>
      <c r="B11590" s="1" t="s">
        <v>7506</v>
      </c>
      <c r="C11590">
        <v>4406</v>
      </c>
      <c r="D11590" s="1" t="s">
        <v>10356</v>
      </c>
      <c r="E11590" s="20">
        <v>45143.825935219909</v>
      </c>
    </row>
    <row r="11591" spans="1:5" x14ac:dyDescent="0.35">
      <c r="A11591">
        <v>3</v>
      </c>
      <c r="B11591" s="1" t="s">
        <v>7506</v>
      </c>
      <c r="C11591">
        <v>5051</v>
      </c>
      <c r="D11591" s="1" t="s">
        <v>11002</v>
      </c>
      <c r="E11591" s="20">
        <v>45151.740068726853</v>
      </c>
    </row>
    <row r="11592" spans="1:5" x14ac:dyDescent="0.35">
      <c r="A11592">
        <v>3</v>
      </c>
      <c r="B11592" s="1" t="s">
        <v>7506</v>
      </c>
      <c r="C11592">
        <v>11789</v>
      </c>
      <c r="D11592" s="1" t="s">
        <v>10361</v>
      </c>
      <c r="E11592" s="20">
        <v>45142.35740296296</v>
      </c>
    </row>
    <row r="11593" spans="1:5" x14ac:dyDescent="0.35">
      <c r="A11593">
        <v>3</v>
      </c>
      <c r="B11593" s="1" t="s">
        <v>7506</v>
      </c>
      <c r="C11593">
        <v>1676</v>
      </c>
      <c r="D11593" s="1" t="s">
        <v>11005</v>
      </c>
      <c r="E11593" s="20">
        <v>45148.491321759262</v>
      </c>
    </row>
    <row r="11594" spans="1:5" x14ac:dyDescent="0.35">
      <c r="A11594">
        <v>3</v>
      </c>
      <c r="B11594" s="1" t="s">
        <v>7506</v>
      </c>
      <c r="C11594">
        <v>7683</v>
      </c>
      <c r="D11594" s="1" t="s">
        <v>10364</v>
      </c>
      <c r="E11594" s="20">
        <v>45143.490293576389</v>
      </c>
    </row>
    <row r="11595" spans="1:5" x14ac:dyDescent="0.35">
      <c r="A11595">
        <v>3</v>
      </c>
      <c r="B11595" s="1" t="s">
        <v>7506</v>
      </c>
      <c r="C11595">
        <v>1265</v>
      </c>
      <c r="D11595" s="1" t="s">
        <v>9809</v>
      </c>
      <c r="E11595" s="20">
        <v>45148.413655439814</v>
      </c>
    </row>
    <row r="11596" spans="1:5" x14ac:dyDescent="0.35">
      <c r="A11596">
        <v>3</v>
      </c>
      <c r="B11596" s="1" t="s">
        <v>7506</v>
      </c>
      <c r="C11596">
        <v>2954</v>
      </c>
      <c r="D11596" s="1" t="s">
        <v>9811</v>
      </c>
      <c r="E11596" s="20">
        <v>45148.445538819447</v>
      </c>
    </row>
    <row r="11597" spans="1:5" x14ac:dyDescent="0.35">
      <c r="A11597">
        <v>3</v>
      </c>
      <c r="B11597" s="1" t="s">
        <v>7506</v>
      </c>
      <c r="C11597">
        <v>11210</v>
      </c>
      <c r="D11597" s="1" t="s">
        <v>10368</v>
      </c>
      <c r="E11597" s="20">
        <v>45143.081912615744</v>
      </c>
    </row>
    <row r="11598" spans="1:5" x14ac:dyDescent="0.35">
      <c r="A11598">
        <v>3</v>
      </c>
      <c r="B11598" s="1" t="s">
        <v>7506</v>
      </c>
      <c r="C11598">
        <v>159571</v>
      </c>
      <c r="D11598" s="1" t="s">
        <v>10369</v>
      </c>
      <c r="E11598" s="20">
        <v>45142.362533819447</v>
      </c>
    </row>
    <row r="11599" spans="1:5" x14ac:dyDescent="0.35">
      <c r="A11599">
        <v>3</v>
      </c>
      <c r="B11599" s="1" t="s">
        <v>7506</v>
      </c>
      <c r="C11599">
        <v>2525</v>
      </c>
      <c r="D11599" s="1" t="s">
        <v>10370</v>
      </c>
      <c r="E11599" s="20">
        <v>45142.464098993056</v>
      </c>
    </row>
    <row r="11600" spans="1:5" x14ac:dyDescent="0.35">
      <c r="A11600">
        <v>3</v>
      </c>
      <c r="B11600" s="1" t="s">
        <v>7506</v>
      </c>
      <c r="C11600">
        <v>7210</v>
      </c>
      <c r="D11600" s="1" t="s">
        <v>9812</v>
      </c>
      <c r="E11600" s="20">
        <v>45143.417374988428</v>
      </c>
    </row>
    <row r="11601" spans="1:5" x14ac:dyDescent="0.35">
      <c r="A11601">
        <v>3</v>
      </c>
      <c r="B11601" s="1" t="s">
        <v>7506</v>
      </c>
      <c r="C11601">
        <v>7411</v>
      </c>
      <c r="D11601" s="1" t="s">
        <v>9813</v>
      </c>
      <c r="E11601" s="20">
        <v>45142.439586157408</v>
      </c>
    </row>
    <row r="11602" spans="1:5" x14ac:dyDescent="0.35">
      <c r="A11602">
        <v>3</v>
      </c>
      <c r="B11602" s="1" t="s">
        <v>7506</v>
      </c>
      <c r="C11602">
        <v>9690</v>
      </c>
      <c r="D11602" s="1" t="s">
        <v>10371</v>
      </c>
      <c r="E11602" s="20">
        <v>45149.373529560187</v>
      </c>
    </row>
    <row r="11603" spans="1:5" x14ac:dyDescent="0.35">
      <c r="A11603">
        <v>3</v>
      </c>
      <c r="B11603" s="1" t="s">
        <v>7506</v>
      </c>
      <c r="C11603">
        <v>1172</v>
      </c>
      <c r="D11603" s="1" t="s">
        <v>11006</v>
      </c>
      <c r="E11603" s="20">
        <v>45148.466845509261</v>
      </c>
    </row>
    <row r="11604" spans="1:5" x14ac:dyDescent="0.35">
      <c r="A11604">
        <v>3</v>
      </c>
      <c r="B11604" s="1" t="s">
        <v>7506</v>
      </c>
      <c r="C11604">
        <v>7779</v>
      </c>
      <c r="D11604" s="1" t="s">
        <v>10372</v>
      </c>
      <c r="E11604" s="20">
        <v>45142.45745415509</v>
      </c>
    </row>
    <row r="11605" spans="1:5" x14ac:dyDescent="0.35">
      <c r="A11605">
        <v>3</v>
      </c>
      <c r="B11605" s="1" t="s">
        <v>7506</v>
      </c>
      <c r="C11605">
        <v>36419</v>
      </c>
      <c r="D11605" s="1" t="s">
        <v>11007</v>
      </c>
      <c r="E11605" s="20">
        <v>45142.924935752315</v>
      </c>
    </row>
    <row r="11606" spans="1:5" x14ac:dyDescent="0.35">
      <c r="A11606">
        <v>3</v>
      </c>
      <c r="B11606" s="1" t="s">
        <v>7506</v>
      </c>
      <c r="C11606">
        <v>1777</v>
      </c>
      <c r="D11606" s="1" t="s">
        <v>9815</v>
      </c>
      <c r="E11606" s="20">
        <v>45139.324018831016</v>
      </c>
    </row>
    <row r="11607" spans="1:5" x14ac:dyDescent="0.35">
      <c r="A11607">
        <v>3</v>
      </c>
      <c r="B11607" s="1" t="s">
        <v>7506</v>
      </c>
      <c r="C11607">
        <v>6711</v>
      </c>
      <c r="D11607" s="1" t="s">
        <v>10374</v>
      </c>
      <c r="E11607" s="20">
        <v>45140.715373506944</v>
      </c>
    </row>
    <row r="11608" spans="1:5" x14ac:dyDescent="0.35">
      <c r="A11608">
        <v>3</v>
      </c>
      <c r="B11608" s="1" t="s">
        <v>7506</v>
      </c>
      <c r="C11608">
        <v>613</v>
      </c>
      <c r="D11608" s="1" t="s">
        <v>11009</v>
      </c>
      <c r="E11608" s="20">
        <v>45141.28580056713</v>
      </c>
    </row>
    <row r="11609" spans="1:5" x14ac:dyDescent="0.35">
      <c r="A11609">
        <v>3</v>
      </c>
      <c r="B11609" s="1" t="s">
        <v>7506</v>
      </c>
      <c r="C11609">
        <v>814</v>
      </c>
      <c r="D11609" s="1" t="s">
        <v>11011</v>
      </c>
      <c r="E11609" s="20">
        <v>45142.362595150465</v>
      </c>
    </row>
    <row r="11610" spans="1:5" x14ac:dyDescent="0.35">
      <c r="A11610">
        <v>3</v>
      </c>
      <c r="B11610" s="1" t="s">
        <v>7506</v>
      </c>
      <c r="C11610">
        <v>3628</v>
      </c>
      <c r="D11610" s="1" t="s">
        <v>11012</v>
      </c>
      <c r="E11610" s="20">
        <v>45149.373525243056</v>
      </c>
    </row>
    <row r="11611" spans="1:5" x14ac:dyDescent="0.35">
      <c r="A11611">
        <v>3</v>
      </c>
      <c r="B11611" s="1" t="s">
        <v>7506</v>
      </c>
      <c r="C11611">
        <v>2801</v>
      </c>
      <c r="D11611" s="1" t="s">
        <v>10381</v>
      </c>
      <c r="E11611" s="20">
        <v>45145.518738715276</v>
      </c>
    </row>
    <row r="11612" spans="1:5" x14ac:dyDescent="0.35">
      <c r="A11612">
        <v>3</v>
      </c>
      <c r="B11612" s="1" t="s">
        <v>7506</v>
      </c>
      <c r="C11612">
        <v>4280</v>
      </c>
      <c r="D11612" s="1" t="s">
        <v>10390</v>
      </c>
      <c r="E11612" s="20">
        <v>45141.701659328704</v>
      </c>
    </row>
    <row r="11613" spans="1:5" x14ac:dyDescent="0.35">
      <c r="A11613">
        <v>3</v>
      </c>
      <c r="B11613" s="1" t="s">
        <v>7506</v>
      </c>
      <c r="C11613">
        <v>2770</v>
      </c>
      <c r="D11613" s="1" t="s">
        <v>9820</v>
      </c>
      <c r="E11613" s="20">
        <v>45148.925686932867</v>
      </c>
    </row>
    <row r="11614" spans="1:5" x14ac:dyDescent="0.35">
      <c r="A11614">
        <v>3</v>
      </c>
      <c r="B11614" s="1" t="s">
        <v>7506</v>
      </c>
      <c r="C11614">
        <v>3291</v>
      </c>
      <c r="D11614" s="1" t="s">
        <v>11014</v>
      </c>
      <c r="E11614" s="20">
        <v>45149.934390231479</v>
      </c>
    </row>
    <row r="11615" spans="1:5" x14ac:dyDescent="0.35">
      <c r="A11615">
        <v>3</v>
      </c>
      <c r="B11615" s="1" t="s">
        <v>7506</v>
      </c>
      <c r="C11615">
        <v>1336</v>
      </c>
      <c r="D11615" s="1" t="s">
        <v>11016</v>
      </c>
      <c r="E11615" s="20">
        <v>45150.802966724536</v>
      </c>
    </row>
    <row r="11616" spans="1:5" x14ac:dyDescent="0.35">
      <c r="A11616">
        <v>3</v>
      </c>
      <c r="B11616" s="1" t="s">
        <v>7506</v>
      </c>
      <c r="C11616">
        <v>1492</v>
      </c>
      <c r="D11616" s="1" t="s">
        <v>11017</v>
      </c>
      <c r="E11616" s="20">
        <v>45142.66059133102</v>
      </c>
    </row>
    <row r="11617" spans="1:5" x14ac:dyDescent="0.35">
      <c r="A11617">
        <v>3</v>
      </c>
      <c r="B11617" s="1" t="s">
        <v>7506</v>
      </c>
      <c r="C11617">
        <v>3536</v>
      </c>
      <c r="D11617" s="1" t="s">
        <v>11018</v>
      </c>
      <c r="E11617" s="20">
        <v>45146.591543287039</v>
      </c>
    </row>
    <row r="11618" spans="1:5" x14ac:dyDescent="0.35">
      <c r="A11618">
        <v>3</v>
      </c>
      <c r="B11618" s="1" t="s">
        <v>7506</v>
      </c>
      <c r="C11618">
        <v>2306</v>
      </c>
      <c r="D11618" s="1" t="s">
        <v>11019</v>
      </c>
      <c r="E11618" s="20">
        <v>45147.549526377312</v>
      </c>
    </row>
    <row r="11619" spans="1:5" x14ac:dyDescent="0.35">
      <c r="A11619">
        <v>3</v>
      </c>
      <c r="B11619" s="1" t="s">
        <v>7506</v>
      </c>
      <c r="C11619">
        <v>2590</v>
      </c>
      <c r="D11619" s="1" t="s">
        <v>10397</v>
      </c>
      <c r="E11619" s="20">
        <v>45141.67648603009</v>
      </c>
    </row>
    <row r="11620" spans="1:5" x14ac:dyDescent="0.35">
      <c r="A11620">
        <v>3</v>
      </c>
      <c r="B11620" s="1" t="s">
        <v>7506</v>
      </c>
      <c r="C11620">
        <v>1837</v>
      </c>
      <c r="D11620" s="1" t="s">
        <v>9825</v>
      </c>
      <c r="E11620" s="20">
        <v>45148.764202893515</v>
      </c>
    </row>
    <row r="11621" spans="1:5" x14ac:dyDescent="0.35">
      <c r="A11621">
        <v>3</v>
      </c>
      <c r="B11621" s="1" t="s">
        <v>7506</v>
      </c>
      <c r="C11621">
        <v>2337</v>
      </c>
      <c r="D11621" s="1" t="s">
        <v>11020</v>
      </c>
      <c r="E11621" s="20">
        <v>45149.341932256946</v>
      </c>
    </row>
    <row r="11622" spans="1:5" x14ac:dyDescent="0.35">
      <c r="A11622">
        <v>3</v>
      </c>
      <c r="B11622" s="1" t="s">
        <v>7506</v>
      </c>
      <c r="C11622">
        <v>9883</v>
      </c>
      <c r="D11622" s="1" t="s">
        <v>9826</v>
      </c>
      <c r="E11622" s="20">
        <v>45147.48943681713</v>
      </c>
    </row>
    <row r="11623" spans="1:5" x14ac:dyDescent="0.35">
      <c r="A11623">
        <v>3</v>
      </c>
      <c r="B11623" s="1" t="s">
        <v>7506</v>
      </c>
      <c r="C11623">
        <v>5591</v>
      </c>
      <c r="D11623" s="1" t="s">
        <v>9827</v>
      </c>
      <c r="E11623" s="20">
        <v>45143.565283020835</v>
      </c>
    </row>
    <row r="11624" spans="1:5" x14ac:dyDescent="0.35">
      <c r="A11624">
        <v>3</v>
      </c>
      <c r="B11624" s="1" t="s">
        <v>7506</v>
      </c>
      <c r="C11624">
        <v>7385</v>
      </c>
      <c r="D11624" s="1" t="s">
        <v>10400</v>
      </c>
      <c r="E11624" s="20">
        <v>45139.057838564811</v>
      </c>
    </row>
    <row r="11625" spans="1:5" x14ac:dyDescent="0.35">
      <c r="A11625">
        <v>3</v>
      </c>
      <c r="B11625" s="1" t="s">
        <v>7506</v>
      </c>
      <c r="C11625">
        <v>7429</v>
      </c>
      <c r="D11625" s="1" t="s">
        <v>11021</v>
      </c>
      <c r="E11625" s="20">
        <v>45141.381441666665</v>
      </c>
    </row>
    <row r="11626" spans="1:5" x14ac:dyDescent="0.35">
      <c r="A11626">
        <v>3</v>
      </c>
      <c r="B11626" s="1" t="s">
        <v>7506</v>
      </c>
      <c r="C11626">
        <v>1963</v>
      </c>
      <c r="D11626" s="1" t="s">
        <v>11022</v>
      </c>
      <c r="E11626" s="20">
        <v>45142.444772557872</v>
      </c>
    </row>
    <row r="11627" spans="1:5" x14ac:dyDescent="0.35">
      <c r="A11627">
        <v>3</v>
      </c>
      <c r="B11627" s="1" t="s">
        <v>7506</v>
      </c>
      <c r="C11627">
        <v>5288</v>
      </c>
      <c r="D11627" s="1" t="s">
        <v>11023</v>
      </c>
      <c r="E11627" s="20">
        <v>45147.601738564816</v>
      </c>
    </row>
    <row r="11628" spans="1:5" x14ac:dyDescent="0.35">
      <c r="A11628">
        <v>3</v>
      </c>
      <c r="B11628" s="1" t="s">
        <v>7506</v>
      </c>
      <c r="C11628">
        <v>5870</v>
      </c>
      <c r="D11628" s="1" t="s">
        <v>11024</v>
      </c>
      <c r="E11628" s="20">
        <v>45142.015180775466</v>
      </c>
    </row>
    <row r="11629" spans="1:5" x14ac:dyDescent="0.35">
      <c r="A11629">
        <v>3</v>
      </c>
      <c r="B11629" s="1" t="s">
        <v>7506</v>
      </c>
      <c r="C11629">
        <v>1735</v>
      </c>
      <c r="D11629" s="1" t="s">
        <v>11025</v>
      </c>
      <c r="E11629" s="20">
        <v>45148.418975439818</v>
      </c>
    </row>
    <row r="11630" spans="1:5" x14ac:dyDescent="0.35">
      <c r="A11630">
        <v>3</v>
      </c>
      <c r="B11630" s="1" t="s">
        <v>7506</v>
      </c>
      <c r="C11630">
        <v>1108</v>
      </c>
      <c r="D11630" s="1" t="s">
        <v>11026</v>
      </c>
      <c r="E11630" s="20">
        <v>45141.807183379628</v>
      </c>
    </row>
    <row r="11631" spans="1:5" x14ac:dyDescent="0.35">
      <c r="A11631">
        <v>3</v>
      </c>
      <c r="B11631" s="1" t="s">
        <v>7506</v>
      </c>
      <c r="C11631">
        <v>5301</v>
      </c>
      <c r="D11631" s="1" t="s">
        <v>11027</v>
      </c>
      <c r="E11631" s="20">
        <v>45147.539246157408</v>
      </c>
    </row>
    <row r="11632" spans="1:5" x14ac:dyDescent="0.35">
      <c r="A11632">
        <v>3</v>
      </c>
      <c r="B11632" s="1" t="s">
        <v>7506</v>
      </c>
      <c r="C11632">
        <v>8860</v>
      </c>
      <c r="D11632" s="1" t="s">
        <v>11028</v>
      </c>
      <c r="E11632" s="20">
        <v>45146.591460300922</v>
      </c>
    </row>
    <row r="11633" spans="1:5" x14ac:dyDescent="0.35">
      <c r="A11633">
        <v>3</v>
      </c>
      <c r="B11633" s="1" t="s">
        <v>7506</v>
      </c>
      <c r="C11633">
        <v>2519</v>
      </c>
      <c r="D11633" s="1" t="s">
        <v>11029</v>
      </c>
      <c r="E11633" s="20">
        <v>45148.394097083336</v>
      </c>
    </row>
    <row r="11634" spans="1:5" x14ac:dyDescent="0.35">
      <c r="A11634">
        <v>3</v>
      </c>
      <c r="B11634" s="1" t="s">
        <v>7506</v>
      </c>
      <c r="C11634">
        <v>5198</v>
      </c>
      <c r="D11634" s="1" t="s">
        <v>10404</v>
      </c>
      <c r="E11634" s="20">
        <v>45139.046363969908</v>
      </c>
    </row>
    <row r="11635" spans="1:5" x14ac:dyDescent="0.35">
      <c r="A11635">
        <v>3</v>
      </c>
      <c r="B11635" s="1" t="s">
        <v>7506</v>
      </c>
      <c r="C11635">
        <v>1868</v>
      </c>
      <c r="D11635" s="1" t="s">
        <v>10405</v>
      </c>
      <c r="E11635" s="20">
        <v>45139.18972440972</v>
      </c>
    </row>
    <row r="11636" spans="1:5" x14ac:dyDescent="0.35">
      <c r="A11636">
        <v>3</v>
      </c>
      <c r="B11636" s="1" t="s">
        <v>7506</v>
      </c>
      <c r="C11636">
        <v>7899</v>
      </c>
      <c r="D11636" s="1" t="s">
        <v>11030</v>
      </c>
      <c r="E11636" s="20">
        <v>45147.465137326391</v>
      </c>
    </row>
    <row r="11637" spans="1:5" x14ac:dyDescent="0.35">
      <c r="A11637">
        <v>3</v>
      </c>
      <c r="B11637" s="1" t="s">
        <v>7506</v>
      </c>
      <c r="C11637">
        <v>2791</v>
      </c>
      <c r="D11637" s="1" t="s">
        <v>9832</v>
      </c>
      <c r="E11637" s="20">
        <v>45146.641514467592</v>
      </c>
    </row>
    <row r="11638" spans="1:5" x14ac:dyDescent="0.35">
      <c r="A11638">
        <v>3</v>
      </c>
      <c r="B11638" s="1" t="s">
        <v>7506</v>
      </c>
      <c r="C11638">
        <v>1081</v>
      </c>
      <c r="D11638" s="1" t="s">
        <v>10408</v>
      </c>
      <c r="E11638" s="20">
        <v>45145.539372060186</v>
      </c>
    </row>
    <row r="11639" spans="1:5" x14ac:dyDescent="0.35">
      <c r="A11639">
        <v>3</v>
      </c>
      <c r="B11639" s="1" t="s">
        <v>7506</v>
      </c>
      <c r="C11639">
        <v>17857</v>
      </c>
      <c r="D11639" s="1" t="s">
        <v>11031</v>
      </c>
      <c r="E11639" s="20">
        <v>45148.423118425926</v>
      </c>
    </row>
    <row r="11640" spans="1:5" x14ac:dyDescent="0.35">
      <c r="A11640">
        <v>3</v>
      </c>
      <c r="B11640" s="1" t="s">
        <v>7506</v>
      </c>
      <c r="C11640">
        <v>3045</v>
      </c>
      <c r="D11640" s="1" t="s">
        <v>11032</v>
      </c>
      <c r="E11640" s="20">
        <v>45148.460778368055</v>
      </c>
    </row>
    <row r="11641" spans="1:5" x14ac:dyDescent="0.35">
      <c r="A11641">
        <v>3</v>
      </c>
      <c r="B11641" s="1" t="s">
        <v>7506</v>
      </c>
      <c r="C11641">
        <v>3740</v>
      </c>
      <c r="D11641" s="1" t="s">
        <v>11033</v>
      </c>
      <c r="E11641" s="20">
        <v>45142.118830590276</v>
      </c>
    </row>
    <row r="11642" spans="1:5" x14ac:dyDescent="0.35">
      <c r="A11642">
        <v>3</v>
      </c>
      <c r="B11642" s="1" t="s">
        <v>7506</v>
      </c>
      <c r="C11642">
        <v>8698</v>
      </c>
      <c r="D11642" s="1" t="s">
        <v>9837</v>
      </c>
      <c r="E11642" s="20">
        <v>45141.427195208336</v>
      </c>
    </row>
    <row r="11643" spans="1:5" x14ac:dyDescent="0.35">
      <c r="A11643">
        <v>3</v>
      </c>
      <c r="B11643" s="1" t="s">
        <v>7506</v>
      </c>
      <c r="C11643">
        <v>4195</v>
      </c>
      <c r="D11643" s="1" t="s">
        <v>10412</v>
      </c>
      <c r="E11643" s="20">
        <v>45142.432466863429</v>
      </c>
    </row>
    <row r="11644" spans="1:5" x14ac:dyDescent="0.35">
      <c r="A11644">
        <v>3</v>
      </c>
      <c r="B11644" s="1" t="s">
        <v>7506</v>
      </c>
      <c r="C11644">
        <v>4525</v>
      </c>
      <c r="D11644" s="1" t="s">
        <v>10413</v>
      </c>
      <c r="E11644" s="20">
        <v>45141.431190844909</v>
      </c>
    </row>
    <row r="11645" spans="1:5" x14ac:dyDescent="0.35">
      <c r="A11645">
        <v>3</v>
      </c>
      <c r="B11645" s="1" t="s">
        <v>7506</v>
      </c>
      <c r="C11645">
        <v>6788</v>
      </c>
      <c r="D11645" s="1" t="s">
        <v>11034</v>
      </c>
      <c r="E11645" s="20">
        <v>45148.417141261576</v>
      </c>
    </row>
    <row r="11646" spans="1:5" x14ac:dyDescent="0.35">
      <c r="A11646">
        <v>3</v>
      </c>
      <c r="B11646" s="1" t="s">
        <v>7506</v>
      </c>
      <c r="C11646">
        <v>909</v>
      </c>
      <c r="D11646" s="1" t="s">
        <v>9838</v>
      </c>
      <c r="E11646" s="20">
        <v>45142.555362083331</v>
      </c>
    </row>
    <row r="11647" spans="1:5" x14ac:dyDescent="0.35">
      <c r="A11647">
        <v>3</v>
      </c>
      <c r="B11647" s="1" t="s">
        <v>7506</v>
      </c>
      <c r="C11647">
        <v>4047</v>
      </c>
      <c r="D11647" s="1" t="s">
        <v>9839</v>
      </c>
      <c r="E11647" s="20">
        <v>45143.001956527776</v>
      </c>
    </row>
    <row r="11648" spans="1:5" x14ac:dyDescent="0.35">
      <c r="A11648">
        <v>3</v>
      </c>
      <c r="B11648" s="1" t="s">
        <v>7506</v>
      </c>
      <c r="C11648">
        <v>4440</v>
      </c>
      <c r="D11648" s="1" t="s">
        <v>11035</v>
      </c>
      <c r="E11648" s="20">
        <v>45148.628572835645</v>
      </c>
    </row>
    <row r="11649" spans="1:5" x14ac:dyDescent="0.35">
      <c r="A11649">
        <v>3</v>
      </c>
      <c r="B11649" s="1" t="s">
        <v>7506</v>
      </c>
      <c r="C11649">
        <v>3394</v>
      </c>
      <c r="D11649" s="1" t="s">
        <v>11036</v>
      </c>
      <c r="E11649" s="20">
        <v>45148.460682268516</v>
      </c>
    </row>
    <row r="11650" spans="1:5" x14ac:dyDescent="0.35">
      <c r="A11650">
        <v>3</v>
      </c>
      <c r="B11650" s="1" t="s">
        <v>7506</v>
      </c>
      <c r="C11650">
        <v>2474</v>
      </c>
      <c r="D11650" s="1" t="s">
        <v>10416</v>
      </c>
      <c r="E11650" s="20">
        <v>45148.806176134261</v>
      </c>
    </row>
    <row r="11651" spans="1:5" x14ac:dyDescent="0.35">
      <c r="A11651">
        <v>3</v>
      </c>
      <c r="B11651" s="1" t="s">
        <v>7506</v>
      </c>
      <c r="C11651">
        <v>5710</v>
      </c>
      <c r="D11651" s="1" t="s">
        <v>11037</v>
      </c>
      <c r="E11651" s="20">
        <v>45143.012503831022</v>
      </c>
    </row>
    <row r="11652" spans="1:5" x14ac:dyDescent="0.35">
      <c r="A11652">
        <v>3</v>
      </c>
      <c r="B11652" s="1" t="s">
        <v>7506</v>
      </c>
      <c r="C11652">
        <v>5949</v>
      </c>
      <c r="D11652" s="1" t="s">
        <v>11038</v>
      </c>
      <c r="E11652" s="20">
        <v>45141.613171817131</v>
      </c>
    </row>
    <row r="11653" spans="1:5" x14ac:dyDescent="0.35">
      <c r="A11653">
        <v>3</v>
      </c>
      <c r="B11653" s="1" t="s">
        <v>7506</v>
      </c>
      <c r="C11653">
        <v>10836</v>
      </c>
      <c r="D11653" s="1" t="s">
        <v>9843</v>
      </c>
      <c r="E11653" s="20">
        <v>45141.894133321759</v>
      </c>
    </row>
    <row r="11654" spans="1:5" x14ac:dyDescent="0.35">
      <c r="A11654">
        <v>3</v>
      </c>
      <c r="B11654" s="1" t="s">
        <v>7506</v>
      </c>
      <c r="C11654">
        <v>10076</v>
      </c>
      <c r="D11654" s="1" t="s">
        <v>10418</v>
      </c>
      <c r="E11654" s="20">
        <v>45142.116730092595</v>
      </c>
    </row>
    <row r="11655" spans="1:5" x14ac:dyDescent="0.35">
      <c r="A11655">
        <v>3</v>
      </c>
      <c r="B11655" s="1" t="s">
        <v>7506</v>
      </c>
      <c r="C11655">
        <v>1227</v>
      </c>
      <c r="D11655" s="1" t="s">
        <v>10419</v>
      </c>
      <c r="E11655" s="20">
        <v>45142.952495358797</v>
      </c>
    </row>
    <row r="11656" spans="1:5" x14ac:dyDescent="0.35">
      <c r="A11656">
        <v>3</v>
      </c>
      <c r="B11656" s="1" t="s">
        <v>7506</v>
      </c>
      <c r="C11656">
        <v>3830</v>
      </c>
      <c r="D11656" s="1" t="s">
        <v>10422</v>
      </c>
      <c r="E11656" s="20">
        <v>45148.538397627315</v>
      </c>
    </row>
    <row r="11657" spans="1:5" x14ac:dyDescent="0.35">
      <c r="A11657">
        <v>3</v>
      </c>
      <c r="B11657" s="1" t="s">
        <v>7506</v>
      </c>
      <c r="C11657">
        <v>22915</v>
      </c>
      <c r="D11657" s="1" t="s">
        <v>9845</v>
      </c>
      <c r="E11657" s="20">
        <v>45143.162861724537</v>
      </c>
    </row>
    <row r="11658" spans="1:5" x14ac:dyDescent="0.35">
      <c r="A11658">
        <v>3</v>
      </c>
      <c r="B11658" s="1" t="s">
        <v>7506</v>
      </c>
      <c r="C11658">
        <v>3198</v>
      </c>
      <c r="D11658" s="1" t="s">
        <v>10423</v>
      </c>
      <c r="E11658" s="20">
        <v>45148.415296307867</v>
      </c>
    </row>
    <row r="11659" spans="1:5" x14ac:dyDescent="0.35">
      <c r="A11659">
        <v>3</v>
      </c>
      <c r="B11659" s="1" t="s">
        <v>7506</v>
      </c>
      <c r="C11659">
        <v>12039</v>
      </c>
      <c r="D11659" s="1" t="s">
        <v>9846</v>
      </c>
      <c r="E11659" s="20">
        <v>45141.636735497683</v>
      </c>
    </row>
    <row r="11660" spans="1:5" x14ac:dyDescent="0.35">
      <c r="A11660">
        <v>3</v>
      </c>
      <c r="B11660" s="1" t="s">
        <v>7506</v>
      </c>
      <c r="C11660">
        <v>7615</v>
      </c>
      <c r="D11660" s="1" t="s">
        <v>10424</v>
      </c>
      <c r="E11660" s="20">
        <v>45143.547714687498</v>
      </c>
    </row>
    <row r="11661" spans="1:5" x14ac:dyDescent="0.35">
      <c r="A11661">
        <v>3</v>
      </c>
      <c r="B11661" s="1" t="s">
        <v>7506</v>
      </c>
      <c r="C11661">
        <v>13081</v>
      </c>
      <c r="D11661" s="1" t="s">
        <v>9848</v>
      </c>
      <c r="E11661" s="20">
        <v>45142.552095775463</v>
      </c>
    </row>
    <row r="11662" spans="1:5" x14ac:dyDescent="0.35">
      <c r="A11662">
        <v>3</v>
      </c>
      <c r="B11662" s="1" t="s">
        <v>7506</v>
      </c>
      <c r="C11662">
        <v>1569</v>
      </c>
      <c r="D11662" s="1" t="s">
        <v>11039</v>
      </c>
      <c r="E11662" s="20">
        <v>45148.529295370368</v>
      </c>
    </row>
    <row r="11663" spans="1:5" x14ac:dyDescent="0.35">
      <c r="A11663">
        <v>3</v>
      </c>
      <c r="B11663" s="1" t="s">
        <v>7506</v>
      </c>
      <c r="C11663">
        <v>1843</v>
      </c>
      <c r="D11663" s="1" t="s">
        <v>10432</v>
      </c>
      <c r="E11663" s="20">
        <v>45148.918804768517</v>
      </c>
    </row>
    <row r="11664" spans="1:5" x14ac:dyDescent="0.35">
      <c r="A11664">
        <v>3</v>
      </c>
      <c r="B11664" s="1" t="s">
        <v>7506</v>
      </c>
      <c r="C11664">
        <v>9315</v>
      </c>
      <c r="D11664" s="1" t="s">
        <v>10433</v>
      </c>
      <c r="E11664" s="20">
        <v>45142.561186458333</v>
      </c>
    </row>
    <row r="11665" spans="1:5" x14ac:dyDescent="0.35">
      <c r="A11665">
        <v>3</v>
      </c>
      <c r="B11665" s="1" t="s">
        <v>7506</v>
      </c>
      <c r="C11665">
        <v>5687</v>
      </c>
      <c r="D11665" s="1" t="s">
        <v>9850</v>
      </c>
      <c r="E11665" s="20">
        <v>45142.643304386576</v>
      </c>
    </row>
    <row r="11666" spans="1:5" x14ac:dyDescent="0.35">
      <c r="A11666">
        <v>3</v>
      </c>
      <c r="B11666" s="1" t="s">
        <v>7506</v>
      </c>
      <c r="C11666">
        <v>6944</v>
      </c>
      <c r="D11666" s="1" t="s">
        <v>10434</v>
      </c>
      <c r="E11666" s="20">
        <v>45148.407014432873</v>
      </c>
    </row>
    <row r="11667" spans="1:5" x14ac:dyDescent="0.35">
      <c r="A11667">
        <v>3</v>
      </c>
      <c r="B11667" s="1" t="s">
        <v>7506</v>
      </c>
      <c r="C11667">
        <v>4550</v>
      </c>
      <c r="D11667" s="1" t="s">
        <v>10435</v>
      </c>
      <c r="E11667" s="20">
        <v>45142.466635266203</v>
      </c>
    </row>
    <row r="11668" spans="1:5" x14ac:dyDescent="0.35">
      <c r="A11668">
        <v>3</v>
      </c>
      <c r="B11668" s="1" t="s">
        <v>7506</v>
      </c>
      <c r="C11668">
        <v>2129</v>
      </c>
      <c r="D11668" s="1" t="s">
        <v>10436</v>
      </c>
      <c r="E11668" s="20">
        <v>45143.036854895836</v>
      </c>
    </row>
    <row r="11669" spans="1:5" x14ac:dyDescent="0.35">
      <c r="A11669">
        <v>3</v>
      </c>
      <c r="B11669" s="1" t="s">
        <v>7506</v>
      </c>
      <c r="C11669">
        <v>8853</v>
      </c>
      <c r="D11669" s="1" t="s">
        <v>9851</v>
      </c>
      <c r="E11669" s="20">
        <v>45142.265322164349</v>
      </c>
    </row>
    <row r="11670" spans="1:5" x14ac:dyDescent="0.35">
      <c r="A11670">
        <v>3</v>
      </c>
      <c r="B11670" s="1" t="s">
        <v>7506</v>
      </c>
      <c r="C11670">
        <v>3720</v>
      </c>
      <c r="D11670" s="1" t="s">
        <v>10438</v>
      </c>
      <c r="E11670" s="20">
        <v>45148.802776076387</v>
      </c>
    </row>
    <row r="11671" spans="1:5" x14ac:dyDescent="0.35">
      <c r="A11671">
        <v>3</v>
      </c>
      <c r="B11671" s="1" t="s">
        <v>7506</v>
      </c>
      <c r="C11671">
        <v>6144</v>
      </c>
      <c r="D11671" s="1" t="s">
        <v>10439</v>
      </c>
      <c r="E11671" s="20">
        <v>45142.122274293979</v>
      </c>
    </row>
    <row r="11672" spans="1:5" x14ac:dyDescent="0.35">
      <c r="A11672">
        <v>3</v>
      </c>
      <c r="B11672" s="1" t="s">
        <v>7506</v>
      </c>
      <c r="C11672">
        <v>7773</v>
      </c>
      <c r="D11672" s="1" t="s">
        <v>10444</v>
      </c>
      <c r="E11672" s="20">
        <v>45142.510971469907</v>
      </c>
    </row>
    <row r="11673" spans="1:5" x14ac:dyDescent="0.35">
      <c r="A11673">
        <v>3</v>
      </c>
      <c r="B11673" s="1" t="s">
        <v>7506</v>
      </c>
      <c r="C11673">
        <v>1881</v>
      </c>
      <c r="D11673" s="1" t="s">
        <v>11040</v>
      </c>
      <c r="E11673" s="20">
        <v>45147.496271493059</v>
      </c>
    </row>
    <row r="11674" spans="1:5" x14ac:dyDescent="0.35">
      <c r="A11674">
        <v>3</v>
      </c>
      <c r="B11674" s="1" t="s">
        <v>7506</v>
      </c>
      <c r="C11674">
        <v>825</v>
      </c>
      <c r="D11674" s="1" t="s">
        <v>11041</v>
      </c>
      <c r="E11674" s="20">
        <v>45150.490024513892</v>
      </c>
    </row>
    <row r="11675" spans="1:5" x14ac:dyDescent="0.35">
      <c r="A11675">
        <v>3</v>
      </c>
      <c r="B11675" s="1" t="s">
        <v>7506</v>
      </c>
      <c r="C11675">
        <v>8330</v>
      </c>
      <c r="D11675" s="1" t="s">
        <v>11042</v>
      </c>
      <c r="E11675" s="20">
        <v>45150.510387986113</v>
      </c>
    </row>
    <row r="11676" spans="1:5" x14ac:dyDescent="0.35">
      <c r="A11676">
        <v>3</v>
      </c>
      <c r="B11676" s="1" t="s">
        <v>7506</v>
      </c>
      <c r="C11676">
        <v>765</v>
      </c>
      <c r="D11676" s="1" t="s">
        <v>10454</v>
      </c>
      <c r="E11676" s="20">
        <v>45141.821329421298</v>
      </c>
    </row>
    <row r="11677" spans="1:5" x14ac:dyDescent="0.35">
      <c r="A11677">
        <v>3</v>
      </c>
      <c r="B11677" s="1" t="s">
        <v>7506</v>
      </c>
      <c r="C11677">
        <v>2813</v>
      </c>
      <c r="D11677" s="1" t="s">
        <v>10455</v>
      </c>
      <c r="E11677" s="20">
        <v>45141.293956932874</v>
      </c>
    </row>
    <row r="11678" spans="1:5" x14ac:dyDescent="0.35">
      <c r="A11678">
        <v>3</v>
      </c>
      <c r="B11678" s="1" t="s">
        <v>7506</v>
      </c>
      <c r="C11678">
        <v>4927</v>
      </c>
      <c r="D11678" s="1" t="s">
        <v>10457</v>
      </c>
      <c r="E11678" s="20">
        <v>45141.371793067126</v>
      </c>
    </row>
    <row r="11679" spans="1:5" x14ac:dyDescent="0.35">
      <c r="A11679">
        <v>3</v>
      </c>
      <c r="B11679" s="1" t="s">
        <v>7506</v>
      </c>
      <c r="C11679">
        <v>5029</v>
      </c>
      <c r="D11679" s="1" t="s">
        <v>9857</v>
      </c>
      <c r="E11679" s="20">
        <v>45143.434996608798</v>
      </c>
    </row>
    <row r="11680" spans="1:5" x14ac:dyDescent="0.35">
      <c r="A11680">
        <v>3</v>
      </c>
      <c r="B11680" s="1" t="s">
        <v>7506</v>
      </c>
      <c r="C11680">
        <v>3768</v>
      </c>
      <c r="D11680" s="1" t="s">
        <v>10460</v>
      </c>
      <c r="E11680" s="20">
        <v>45143.739704675929</v>
      </c>
    </row>
    <row r="11681" spans="1:5" x14ac:dyDescent="0.35">
      <c r="A11681">
        <v>3</v>
      </c>
      <c r="B11681" s="1" t="s">
        <v>7506</v>
      </c>
      <c r="C11681">
        <v>2819</v>
      </c>
      <c r="D11681" s="1" t="s">
        <v>10461</v>
      </c>
      <c r="E11681" s="20">
        <v>45141.811601678244</v>
      </c>
    </row>
    <row r="11682" spans="1:5" x14ac:dyDescent="0.35">
      <c r="A11682">
        <v>3</v>
      </c>
      <c r="B11682" s="1" t="s">
        <v>7506</v>
      </c>
      <c r="C11682">
        <v>3216</v>
      </c>
      <c r="D11682" s="1" t="s">
        <v>10463</v>
      </c>
      <c r="E11682" s="20">
        <v>45141.298965555558</v>
      </c>
    </row>
    <row r="11683" spans="1:5" x14ac:dyDescent="0.35">
      <c r="A11683">
        <v>3</v>
      </c>
      <c r="B11683" s="1" t="s">
        <v>7506</v>
      </c>
      <c r="C11683">
        <v>2651</v>
      </c>
      <c r="D11683" s="1" t="s">
        <v>9859</v>
      </c>
      <c r="E11683" s="20">
        <v>45141.74959871528</v>
      </c>
    </row>
    <row r="11684" spans="1:5" x14ac:dyDescent="0.35">
      <c r="A11684">
        <v>3</v>
      </c>
      <c r="B11684" s="1" t="s">
        <v>7506</v>
      </c>
      <c r="C11684">
        <v>974</v>
      </c>
      <c r="D11684" s="1" t="s">
        <v>11043</v>
      </c>
      <c r="E11684" s="20">
        <v>45141.74964386574</v>
      </c>
    </row>
    <row r="11685" spans="1:5" x14ac:dyDescent="0.35">
      <c r="A11685">
        <v>3</v>
      </c>
      <c r="B11685" s="1" t="s">
        <v>7506</v>
      </c>
      <c r="C11685">
        <v>3503</v>
      </c>
      <c r="D11685" s="1" t="s">
        <v>9860</v>
      </c>
      <c r="E11685" s="20">
        <v>45141.744229965276</v>
      </c>
    </row>
    <row r="11686" spans="1:5" x14ac:dyDescent="0.35">
      <c r="A11686">
        <v>3</v>
      </c>
      <c r="B11686" s="1" t="s">
        <v>7506</v>
      </c>
      <c r="C11686">
        <v>10590</v>
      </c>
      <c r="D11686" s="1" t="s">
        <v>10467</v>
      </c>
      <c r="E11686" s="20">
        <v>45141.739273298612</v>
      </c>
    </row>
    <row r="11687" spans="1:5" x14ac:dyDescent="0.35">
      <c r="A11687">
        <v>3</v>
      </c>
      <c r="B11687" s="1" t="s">
        <v>7506</v>
      </c>
      <c r="C11687">
        <v>5503</v>
      </c>
      <c r="D11687" s="1" t="s">
        <v>10468</v>
      </c>
      <c r="E11687" s="20">
        <v>45143.800178437501</v>
      </c>
    </row>
    <row r="11688" spans="1:5" x14ac:dyDescent="0.35">
      <c r="A11688">
        <v>3</v>
      </c>
      <c r="B11688" s="1" t="s">
        <v>7506</v>
      </c>
      <c r="C11688">
        <v>7962</v>
      </c>
      <c r="D11688" s="1" t="s">
        <v>11044</v>
      </c>
      <c r="E11688" s="20">
        <v>45142.283190717593</v>
      </c>
    </row>
    <row r="11689" spans="1:5" x14ac:dyDescent="0.35">
      <c r="A11689">
        <v>3</v>
      </c>
      <c r="B11689" s="1" t="s">
        <v>7506</v>
      </c>
      <c r="C11689">
        <v>1157</v>
      </c>
      <c r="D11689" s="1" t="s">
        <v>11045</v>
      </c>
      <c r="E11689" s="20">
        <v>45141.168872662034</v>
      </c>
    </row>
    <row r="11690" spans="1:5" x14ac:dyDescent="0.35">
      <c r="A11690">
        <v>3</v>
      </c>
      <c r="B11690" s="1" t="s">
        <v>7506</v>
      </c>
      <c r="C11690">
        <v>5780</v>
      </c>
      <c r="D11690" s="1" t="s">
        <v>9861</v>
      </c>
      <c r="E11690" s="20">
        <v>45141.167929282405</v>
      </c>
    </row>
    <row r="11691" spans="1:5" x14ac:dyDescent="0.35">
      <c r="A11691">
        <v>3</v>
      </c>
      <c r="B11691" s="1" t="s">
        <v>7506</v>
      </c>
      <c r="C11691">
        <v>2982</v>
      </c>
      <c r="D11691" s="1" t="s">
        <v>10471</v>
      </c>
      <c r="E11691" s="20">
        <v>45140.286923101849</v>
      </c>
    </row>
    <row r="11692" spans="1:5" x14ac:dyDescent="0.35">
      <c r="A11692">
        <v>3</v>
      </c>
      <c r="B11692" s="1" t="s">
        <v>7506</v>
      </c>
      <c r="C11692">
        <v>1495</v>
      </c>
      <c r="D11692" s="1" t="s">
        <v>11046</v>
      </c>
      <c r="E11692" s="20">
        <v>45151.7655384838</v>
      </c>
    </row>
    <row r="11693" spans="1:5" x14ac:dyDescent="0.35">
      <c r="A11693">
        <v>3</v>
      </c>
      <c r="B11693" s="1" t="s">
        <v>7506</v>
      </c>
      <c r="C11693">
        <v>2283</v>
      </c>
      <c r="D11693" s="1" t="s">
        <v>11047</v>
      </c>
      <c r="E11693" s="20">
        <v>45149.776194212965</v>
      </c>
    </row>
    <row r="11694" spans="1:5" x14ac:dyDescent="0.35">
      <c r="A11694">
        <v>3</v>
      </c>
      <c r="B11694" s="1" t="s">
        <v>7506</v>
      </c>
      <c r="C11694">
        <v>5080</v>
      </c>
      <c r="D11694" s="1" t="s">
        <v>9882</v>
      </c>
      <c r="E11694" s="20">
        <v>45140.990112465275</v>
      </c>
    </row>
    <row r="11695" spans="1:5" x14ac:dyDescent="0.35">
      <c r="A11695">
        <v>3</v>
      </c>
      <c r="B11695" s="1" t="s">
        <v>7506</v>
      </c>
      <c r="C11695">
        <v>1287</v>
      </c>
      <c r="D11695" s="1" t="s">
        <v>11048</v>
      </c>
      <c r="E11695" s="20">
        <v>45151.687016226853</v>
      </c>
    </row>
    <row r="11696" spans="1:5" x14ac:dyDescent="0.35">
      <c r="A11696">
        <v>3</v>
      </c>
      <c r="B11696" s="1" t="s">
        <v>7506</v>
      </c>
      <c r="C11696">
        <v>13648</v>
      </c>
      <c r="D11696" s="1" t="s">
        <v>11049</v>
      </c>
      <c r="E11696" s="20">
        <v>45151.698708356482</v>
      </c>
    </row>
    <row r="11697" spans="1:5" x14ac:dyDescent="0.35">
      <c r="A11697">
        <v>3</v>
      </c>
      <c r="B11697" s="1" t="s">
        <v>7506</v>
      </c>
      <c r="C11697">
        <v>5721</v>
      </c>
      <c r="D11697" s="1" t="s">
        <v>10473</v>
      </c>
      <c r="E11697" s="20">
        <v>45146.038843495371</v>
      </c>
    </row>
    <row r="11698" spans="1:5" x14ac:dyDescent="0.35">
      <c r="A11698">
        <v>3</v>
      </c>
      <c r="B11698" s="1" t="s">
        <v>7506</v>
      </c>
      <c r="C11698">
        <v>4270</v>
      </c>
      <c r="D11698" s="1" t="s">
        <v>9883</v>
      </c>
      <c r="E11698" s="20">
        <v>45142.672399722222</v>
      </c>
    </row>
    <row r="11699" spans="1:5" x14ac:dyDescent="0.35">
      <c r="A11699">
        <v>3</v>
      </c>
      <c r="B11699" s="1" t="s">
        <v>7506</v>
      </c>
      <c r="C11699">
        <v>7518</v>
      </c>
      <c r="D11699" s="1" t="s">
        <v>10474</v>
      </c>
      <c r="E11699" s="20">
        <v>45142.402319988425</v>
      </c>
    </row>
    <row r="11700" spans="1:5" x14ac:dyDescent="0.35">
      <c r="A11700">
        <v>3</v>
      </c>
      <c r="B11700" s="1" t="s">
        <v>7506</v>
      </c>
      <c r="C11700">
        <v>5143</v>
      </c>
      <c r="D11700" s="1" t="s">
        <v>11050</v>
      </c>
      <c r="E11700" s="20">
        <v>45146.787221319442</v>
      </c>
    </row>
    <row r="11701" spans="1:5" x14ac:dyDescent="0.35">
      <c r="A11701">
        <v>3</v>
      </c>
      <c r="B11701" s="1" t="s">
        <v>7506</v>
      </c>
      <c r="C11701">
        <v>1234</v>
      </c>
      <c r="D11701" s="1" t="s">
        <v>11051</v>
      </c>
      <c r="E11701" s="20">
        <v>45147.804938923611</v>
      </c>
    </row>
    <row r="11702" spans="1:5" x14ac:dyDescent="0.35">
      <c r="A11702">
        <v>3</v>
      </c>
      <c r="B11702" s="1" t="s">
        <v>7506</v>
      </c>
      <c r="C11702">
        <v>3222</v>
      </c>
      <c r="D11702" s="1" t="s">
        <v>11052</v>
      </c>
      <c r="E11702" s="20">
        <v>45146.094088680555</v>
      </c>
    </row>
    <row r="11703" spans="1:5" x14ac:dyDescent="0.35">
      <c r="A11703">
        <v>3</v>
      </c>
      <c r="B11703" s="1" t="s">
        <v>7506</v>
      </c>
      <c r="C11703">
        <v>5184</v>
      </c>
      <c r="D11703" s="1" t="s">
        <v>11053</v>
      </c>
      <c r="E11703" s="20">
        <v>45146.780403483797</v>
      </c>
    </row>
    <row r="11704" spans="1:5" x14ac:dyDescent="0.35">
      <c r="A11704">
        <v>3</v>
      </c>
      <c r="B11704" s="1" t="s">
        <v>7506</v>
      </c>
      <c r="C11704">
        <v>7338</v>
      </c>
      <c r="D11704" s="1" t="s">
        <v>10478</v>
      </c>
      <c r="E11704" s="20">
        <v>45140.611735196762</v>
      </c>
    </row>
    <row r="11705" spans="1:5" x14ac:dyDescent="0.35">
      <c r="A11705">
        <v>3</v>
      </c>
      <c r="B11705" s="1" t="s">
        <v>7506</v>
      </c>
      <c r="C11705">
        <v>3351</v>
      </c>
      <c r="D11705" s="1" t="s">
        <v>10479</v>
      </c>
      <c r="E11705" s="20">
        <v>45146.84080726852</v>
      </c>
    </row>
    <row r="11706" spans="1:5" x14ac:dyDescent="0.35">
      <c r="A11706">
        <v>3</v>
      </c>
      <c r="B11706" s="1" t="s">
        <v>7506</v>
      </c>
      <c r="C11706">
        <v>6994</v>
      </c>
      <c r="D11706" s="1" t="s">
        <v>10481</v>
      </c>
      <c r="E11706" s="20">
        <v>45142.28915759259</v>
      </c>
    </row>
    <row r="11707" spans="1:5" x14ac:dyDescent="0.35">
      <c r="A11707">
        <v>3</v>
      </c>
      <c r="B11707" s="1" t="s">
        <v>7506</v>
      </c>
      <c r="C11707">
        <v>2866</v>
      </c>
      <c r="D11707" s="1" t="s">
        <v>9887</v>
      </c>
      <c r="E11707" s="20">
        <v>45140.876832256945</v>
      </c>
    </row>
    <row r="11708" spans="1:5" x14ac:dyDescent="0.35">
      <c r="A11708">
        <v>3</v>
      </c>
      <c r="B11708" s="1" t="s">
        <v>7506</v>
      </c>
      <c r="C11708">
        <v>2753</v>
      </c>
      <c r="D11708" s="1" t="s">
        <v>10484</v>
      </c>
      <c r="E11708" s="20">
        <v>45145.994907592591</v>
      </c>
    </row>
    <row r="11709" spans="1:5" x14ac:dyDescent="0.35">
      <c r="A11709">
        <v>3</v>
      </c>
      <c r="B11709" s="1" t="s">
        <v>7506</v>
      </c>
      <c r="C11709">
        <v>5216</v>
      </c>
      <c r="D11709" s="1" t="s">
        <v>9890</v>
      </c>
      <c r="E11709" s="20">
        <v>45145.269778993053</v>
      </c>
    </row>
    <row r="11710" spans="1:5" x14ac:dyDescent="0.35">
      <c r="A11710">
        <v>3</v>
      </c>
      <c r="B11710" s="1" t="s">
        <v>7506</v>
      </c>
      <c r="C11710">
        <v>2355</v>
      </c>
      <c r="D11710" s="1" t="s">
        <v>9891</v>
      </c>
      <c r="E11710" s="20">
        <v>45145.516115416664</v>
      </c>
    </row>
    <row r="11711" spans="1:5" x14ac:dyDescent="0.35">
      <c r="A11711">
        <v>3</v>
      </c>
      <c r="B11711" s="1" t="s">
        <v>7506</v>
      </c>
      <c r="C11711">
        <v>2041</v>
      </c>
      <c r="D11711" s="1" t="s">
        <v>11054</v>
      </c>
      <c r="E11711" s="20">
        <v>45151.047368182873</v>
      </c>
    </row>
    <row r="11712" spans="1:5" x14ac:dyDescent="0.35">
      <c r="A11712">
        <v>3</v>
      </c>
      <c r="B11712" s="1" t="s">
        <v>7506</v>
      </c>
      <c r="C11712">
        <v>44306</v>
      </c>
      <c r="D11712" s="1" t="s">
        <v>11055</v>
      </c>
      <c r="E11712" s="20">
        <v>45151.039527604167</v>
      </c>
    </row>
    <row r="11713" spans="1:5" x14ac:dyDescent="0.35">
      <c r="A11713">
        <v>3</v>
      </c>
      <c r="B11713" s="1" t="s">
        <v>7506</v>
      </c>
      <c r="C11713">
        <v>4110</v>
      </c>
      <c r="D11713" s="1" t="s">
        <v>11056</v>
      </c>
      <c r="E11713" s="20">
        <v>45151.400283773146</v>
      </c>
    </row>
    <row r="11714" spans="1:5" x14ac:dyDescent="0.35">
      <c r="A11714">
        <v>3</v>
      </c>
      <c r="B11714" s="1" t="s">
        <v>7506</v>
      </c>
      <c r="C11714">
        <v>1596</v>
      </c>
      <c r="D11714" s="1" t="s">
        <v>11057</v>
      </c>
      <c r="E11714" s="20">
        <v>45145.062201203706</v>
      </c>
    </row>
    <row r="11715" spans="1:5" x14ac:dyDescent="0.35">
      <c r="A11715">
        <v>3</v>
      </c>
      <c r="B11715" s="1" t="s">
        <v>7506</v>
      </c>
      <c r="C11715">
        <v>2821</v>
      </c>
      <c r="D11715" s="1" t="s">
        <v>10491</v>
      </c>
      <c r="E11715" s="20">
        <v>45147.091359965278</v>
      </c>
    </row>
    <row r="11716" spans="1:5" x14ac:dyDescent="0.35">
      <c r="A11716">
        <v>3</v>
      </c>
      <c r="B11716" s="1" t="s">
        <v>7506</v>
      </c>
      <c r="C11716">
        <v>2958</v>
      </c>
      <c r="D11716" s="1" t="s">
        <v>10492</v>
      </c>
      <c r="E11716" s="20">
        <v>45146.823021261574</v>
      </c>
    </row>
    <row r="11717" spans="1:5" x14ac:dyDescent="0.35">
      <c r="A11717">
        <v>3</v>
      </c>
      <c r="B11717" s="1" t="s">
        <v>7506</v>
      </c>
      <c r="C11717">
        <v>3562</v>
      </c>
      <c r="D11717" s="1" t="s">
        <v>11058</v>
      </c>
      <c r="E11717" s="20">
        <v>45151.015129201391</v>
      </c>
    </row>
    <row r="11718" spans="1:5" x14ac:dyDescent="0.35">
      <c r="A11718">
        <v>3</v>
      </c>
      <c r="B11718" s="1" t="s">
        <v>7506</v>
      </c>
      <c r="C11718">
        <v>3910</v>
      </c>
      <c r="D11718" s="1" t="s">
        <v>11059</v>
      </c>
      <c r="E11718" s="20">
        <v>45151.039504826389</v>
      </c>
    </row>
    <row r="11719" spans="1:5" x14ac:dyDescent="0.35">
      <c r="A11719">
        <v>3</v>
      </c>
      <c r="B11719" s="1" t="s">
        <v>7506</v>
      </c>
      <c r="C11719">
        <v>3870</v>
      </c>
      <c r="D11719" s="1" t="s">
        <v>11060</v>
      </c>
      <c r="E11719" s="20">
        <v>45148.275375173609</v>
      </c>
    </row>
    <row r="11720" spans="1:5" x14ac:dyDescent="0.35">
      <c r="A11720">
        <v>3</v>
      </c>
      <c r="B11720" s="1" t="s">
        <v>7506</v>
      </c>
      <c r="C11720">
        <v>53726</v>
      </c>
      <c r="D11720" s="1" t="s">
        <v>11061</v>
      </c>
      <c r="E11720" s="20">
        <v>45142.280295821758</v>
      </c>
    </row>
    <row r="11721" spans="1:5" x14ac:dyDescent="0.35">
      <c r="A11721">
        <v>3</v>
      </c>
      <c r="B11721" s="1" t="s">
        <v>7506</v>
      </c>
      <c r="C11721">
        <v>2619</v>
      </c>
      <c r="D11721" s="1" t="s">
        <v>9906</v>
      </c>
      <c r="E11721" s="20">
        <v>45142.280296504628</v>
      </c>
    </row>
    <row r="11722" spans="1:5" x14ac:dyDescent="0.35">
      <c r="A11722">
        <v>3</v>
      </c>
      <c r="B11722" s="1" t="s">
        <v>7506</v>
      </c>
      <c r="C11722">
        <v>9104</v>
      </c>
      <c r="D11722" s="1" t="s">
        <v>11062</v>
      </c>
      <c r="E11722" s="20">
        <v>45146.789638148148</v>
      </c>
    </row>
    <row r="11723" spans="1:5" x14ac:dyDescent="0.35">
      <c r="A11723">
        <v>3</v>
      </c>
      <c r="B11723" s="1" t="s">
        <v>7506</v>
      </c>
      <c r="C11723">
        <v>1266</v>
      </c>
      <c r="D11723" s="1" t="s">
        <v>11063</v>
      </c>
      <c r="E11723" s="20">
        <v>45144.774144780095</v>
      </c>
    </row>
    <row r="11724" spans="1:5" x14ac:dyDescent="0.35">
      <c r="A11724">
        <v>3</v>
      </c>
      <c r="B11724" s="1" t="s">
        <v>7506</v>
      </c>
      <c r="C11724">
        <v>2174</v>
      </c>
      <c r="D11724" s="1" t="s">
        <v>10494</v>
      </c>
      <c r="E11724" s="20">
        <v>45146.820715671296</v>
      </c>
    </row>
    <row r="11725" spans="1:5" x14ac:dyDescent="0.35">
      <c r="A11725">
        <v>3</v>
      </c>
      <c r="B11725" s="1" t="s">
        <v>7506</v>
      </c>
      <c r="C11725">
        <v>4975</v>
      </c>
      <c r="D11725" s="1" t="s">
        <v>10495</v>
      </c>
      <c r="E11725" s="20">
        <v>45146.818691400462</v>
      </c>
    </row>
    <row r="11726" spans="1:5" x14ac:dyDescent="0.35">
      <c r="A11726">
        <v>3</v>
      </c>
      <c r="B11726" s="1" t="s">
        <v>7506</v>
      </c>
      <c r="C11726">
        <v>1845</v>
      </c>
      <c r="D11726" s="1" t="s">
        <v>11064</v>
      </c>
      <c r="E11726" s="20">
        <v>45140.618112372686</v>
      </c>
    </row>
    <row r="11727" spans="1:5" x14ac:dyDescent="0.35">
      <c r="A11727">
        <v>3</v>
      </c>
      <c r="B11727" s="1" t="s">
        <v>7506</v>
      </c>
      <c r="C11727">
        <v>123173</v>
      </c>
      <c r="D11727" s="1" t="s">
        <v>11065</v>
      </c>
      <c r="E11727" s="20">
        <v>45145.516145011577</v>
      </c>
    </row>
    <row r="11728" spans="1:5" x14ac:dyDescent="0.35">
      <c r="A11728">
        <v>3</v>
      </c>
      <c r="B11728" s="1" t="s">
        <v>7506</v>
      </c>
      <c r="C11728">
        <v>2048</v>
      </c>
      <c r="D11728" s="1" t="s">
        <v>11066</v>
      </c>
      <c r="E11728" s="20">
        <v>45148.275377106482</v>
      </c>
    </row>
    <row r="11729" spans="1:5" x14ac:dyDescent="0.35">
      <c r="A11729">
        <v>3</v>
      </c>
      <c r="B11729" s="1" t="s">
        <v>7506</v>
      </c>
      <c r="C11729">
        <v>1163</v>
      </c>
      <c r="D11729" s="1" t="s">
        <v>10508</v>
      </c>
      <c r="E11729" s="20">
        <v>45150.642085567131</v>
      </c>
    </row>
    <row r="11730" spans="1:5" x14ac:dyDescent="0.35">
      <c r="A11730">
        <v>3</v>
      </c>
      <c r="B11730" s="1" t="s">
        <v>7506</v>
      </c>
      <c r="C11730">
        <v>692</v>
      </c>
      <c r="D11730" s="1" t="s">
        <v>11067</v>
      </c>
      <c r="E11730" s="20">
        <v>45148.456481967594</v>
      </c>
    </row>
    <row r="11731" spans="1:5" x14ac:dyDescent="0.35">
      <c r="A11731">
        <v>3</v>
      </c>
      <c r="B11731" s="1" t="s">
        <v>7506</v>
      </c>
      <c r="C11731">
        <v>1758</v>
      </c>
      <c r="D11731" s="1" t="s">
        <v>11068</v>
      </c>
      <c r="E11731" s="20">
        <v>45142.660582256947</v>
      </c>
    </row>
    <row r="11732" spans="1:5" x14ac:dyDescent="0.35">
      <c r="A11732">
        <v>3</v>
      </c>
      <c r="B11732" s="1" t="s">
        <v>7506</v>
      </c>
      <c r="C11732">
        <v>6215</v>
      </c>
      <c r="D11732" s="1" t="s">
        <v>9923</v>
      </c>
      <c r="E11732" s="20">
        <v>45141.838038564812</v>
      </c>
    </row>
    <row r="11733" spans="1:5" x14ac:dyDescent="0.35">
      <c r="A11733">
        <v>3</v>
      </c>
      <c r="B11733" s="1" t="s">
        <v>7506</v>
      </c>
      <c r="C11733">
        <v>700</v>
      </c>
      <c r="D11733" s="1" t="s">
        <v>11069</v>
      </c>
      <c r="E11733" s="20">
        <v>45150.820696678238</v>
      </c>
    </row>
    <row r="11734" spans="1:5" x14ac:dyDescent="0.35">
      <c r="A11734">
        <v>3</v>
      </c>
      <c r="B11734" s="1" t="s">
        <v>7506</v>
      </c>
      <c r="C11734">
        <v>777</v>
      </c>
      <c r="D11734" s="1" t="s">
        <v>11070</v>
      </c>
      <c r="E11734" s="20">
        <v>45140.770006250001</v>
      </c>
    </row>
    <row r="11735" spans="1:5" x14ac:dyDescent="0.35">
      <c r="A11735">
        <v>3</v>
      </c>
      <c r="B11735" s="1" t="s">
        <v>7506</v>
      </c>
      <c r="C11735">
        <v>897</v>
      </c>
      <c r="D11735" s="1" t="s">
        <v>10512</v>
      </c>
      <c r="E11735" s="20">
        <v>45146.859353518521</v>
      </c>
    </row>
    <row r="11736" spans="1:5" x14ac:dyDescent="0.35">
      <c r="A11736">
        <v>3</v>
      </c>
      <c r="B11736" s="1" t="s">
        <v>7506</v>
      </c>
      <c r="C11736">
        <v>5014</v>
      </c>
      <c r="D11736" s="1" t="s">
        <v>11071</v>
      </c>
      <c r="E11736" s="20">
        <v>45147.578269282407</v>
      </c>
    </row>
    <row r="11737" spans="1:5" x14ac:dyDescent="0.35">
      <c r="A11737">
        <v>3</v>
      </c>
      <c r="B11737" s="1" t="s">
        <v>7506</v>
      </c>
      <c r="C11737">
        <v>3147</v>
      </c>
      <c r="D11737" s="1" t="s">
        <v>10513</v>
      </c>
      <c r="E11737" s="20">
        <v>45147.146619930558</v>
      </c>
    </row>
    <row r="11738" spans="1:5" x14ac:dyDescent="0.35">
      <c r="A11738">
        <v>3</v>
      </c>
      <c r="B11738" s="1" t="s">
        <v>7506</v>
      </c>
      <c r="C11738">
        <v>6516</v>
      </c>
      <c r="D11738" s="1" t="s">
        <v>9925</v>
      </c>
      <c r="E11738" s="20">
        <v>45143.033057071756</v>
      </c>
    </row>
    <row r="11739" spans="1:5" x14ac:dyDescent="0.35">
      <c r="A11739">
        <v>3</v>
      </c>
      <c r="B11739" s="1" t="s">
        <v>7506</v>
      </c>
      <c r="C11739">
        <v>4436</v>
      </c>
      <c r="D11739" s="1" t="s">
        <v>11072</v>
      </c>
      <c r="E11739" s="20">
        <v>45146.588443854169</v>
      </c>
    </row>
    <row r="11740" spans="1:5" x14ac:dyDescent="0.35">
      <c r="A11740">
        <v>3</v>
      </c>
      <c r="B11740" s="1" t="s">
        <v>7506</v>
      </c>
      <c r="C11740">
        <v>4076</v>
      </c>
      <c r="D11740" s="1" t="s">
        <v>11073</v>
      </c>
      <c r="E11740" s="20">
        <v>45146.855970937497</v>
      </c>
    </row>
    <row r="11741" spans="1:5" x14ac:dyDescent="0.35">
      <c r="A11741">
        <v>3</v>
      </c>
      <c r="B11741" s="1" t="s">
        <v>7506</v>
      </c>
      <c r="C11741">
        <v>2479</v>
      </c>
      <c r="D11741" s="1" t="s">
        <v>10517</v>
      </c>
      <c r="E11741" s="20">
        <v>45146.58017361111</v>
      </c>
    </row>
    <row r="11742" spans="1:5" x14ac:dyDescent="0.35">
      <c r="A11742">
        <v>3</v>
      </c>
      <c r="B11742" s="1" t="s">
        <v>7506</v>
      </c>
      <c r="C11742">
        <v>1154</v>
      </c>
      <c r="D11742" s="1" t="s">
        <v>9927</v>
      </c>
      <c r="E11742" s="20">
        <v>45143.86102384259</v>
      </c>
    </row>
    <row r="11743" spans="1:5" x14ac:dyDescent="0.35">
      <c r="A11743">
        <v>3</v>
      </c>
      <c r="B11743" s="1" t="s">
        <v>7506</v>
      </c>
      <c r="C11743">
        <v>4643</v>
      </c>
      <c r="D11743" s="1" t="s">
        <v>11075</v>
      </c>
      <c r="E11743" s="20">
        <v>45148.312817314814</v>
      </c>
    </row>
    <row r="11744" spans="1:5" x14ac:dyDescent="0.35">
      <c r="A11744">
        <v>3</v>
      </c>
      <c r="B11744" s="1" t="s">
        <v>7506</v>
      </c>
      <c r="C11744">
        <v>2132</v>
      </c>
      <c r="D11744" s="1" t="s">
        <v>11076</v>
      </c>
      <c r="E11744" s="20">
        <v>45144.771125266205</v>
      </c>
    </row>
    <row r="11745" spans="1:5" x14ac:dyDescent="0.35">
      <c r="A11745">
        <v>3</v>
      </c>
      <c r="B11745" s="1" t="s">
        <v>7506</v>
      </c>
      <c r="C11745">
        <v>7552</v>
      </c>
      <c r="D11745" s="1" t="s">
        <v>10523</v>
      </c>
      <c r="E11745" s="20">
        <v>45139.728778518518</v>
      </c>
    </row>
    <row r="11746" spans="1:5" x14ac:dyDescent="0.35">
      <c r="A11746">
        <v>3</v>
      </c>
      <c r="B11746" s="1" t="s">
        <v>7506</v>
      </c>
      <c r="C11746">
        <v>3746</v>
      </c>
      <c r="D11746" s="1" t="s">
        <v>11077</v>
      </c>
      <c r="E11746" s="20">
        <v>45143.494397662034</v>
      </c>
    </row>
    <row r="11747" spans="1:5" x14ac:dyDescent="0.35">
      <c r="A11747">
        <v>3</v>
      </c>
      <c r="B11747" s="1" t="s">
        <v>7506</v>
      </c>
      <c r="C11747">
        <v>3289</v>
      </c>
      <c r="D11747" s="1" t="s">
        <v>11078</v>
      </c>
      <c r="E11747" s="20">
        <v>45143.803599930558</v>
      </c>
    </row>
    <row r="11748" spans="1:5" x14ac:dyDescent="0.35">
      <c r="A11748">
        <v>3</v>
      </c>
      <c r="B11748" s="1" t="s">
        <v>7506</v>
      </c>
      <c r="C11748">
        <v>4598</v>
      </c>
      <c r="D11748" s="1" t="s">
        <v>11079</v>
      </c>
      <c r="E11748" s="20">
        <v>45150.436258923612</v>
      </c>
    </row>
    <row r="11749" spans="1:5" x14ac:dyDescent="0.35">
      <c r="A11749">
        <v>3</v>
      </c>
      <c r="B11749" s="1" t="s">
        <v>7506</v>
      </c>
      <c r="C11749">
        <v>1865</v>
      </c>
      <c r="D11749" s="1" t="s">
        <v>10528</v>
      </c>
      <c r="E11749" s="20">
        <v>45145.455312442129</v>
      </c>
    </row>
    <row r="11750" spans="1:5" x14ac:dyDescent="0.35">
      <c r="A11750">
        <v>3</v>
      </c>
      <c r="B11750" s="1" t="s">
        <v>7506</v>
      </c>
      <c r="C11750">
        <v>1833</v>
      </c>
      <c r="D11750" s="1" t="s">
        <v>10530</v>
      </c>
      <c r="E11750" s="20">
        <v>45140.272413182873</v>
      </c>
    </row>
    <row r="11751" spans="1:5" x14ac:dyDescent="0.35">
      <c r="A11751">
        <v>3</v>
      </c>
      <c r="B11751" s="1" t="s">
        <v>7506</v>
      </c>
      <c r="C11751">
        <v>5309</v>
      </c>
      <c r="D11751" s="1" t="s">
        <v>10531</v>
      </c>
      <c r="E11751" s="20">
        <v>45139.590918773145</v>
      </c>
    </row>
    <row r="11752" spans="1:5" x14ac:dyDescent="0.35">
      <c r="A11752">
        <v>3</v>
      </c>
      <c r="B11752" s="1" t="s">
        <v>7506</v>
      </c>
      <c r="C11752">
        <v>3664</v>
      </c>
      <c r="D11752" s="1" t="s">
        <v>11080</v>
      </c>
      <c r="E11752" s="20">
        <v>45146.898432557871</v>
      </c>
    </row>
    <row r="11753" spans="1:5" x14ac:dyDescent="0.35">
      <c r="A11753">
        <v>3</v>
      </c>
      <c r="B11753" s="1" t="s">
        <v>7506</v>
      </c>
      <c r="C11753">
        <v>2577</v>
      </c>
      <c r="D11753" s="1" t="s">
        <v>10533</v>
      </c>
      <c r="E11753" s="20">
        <v>45143.801956307871</v>
      </c>
    </row>
    <row r="11754" spans="1:5" x14ac:dyDescent="0.35">
      <c r="A11754">
        <v>3</v>
      </c>
      <c r="B11754" s="1" t="s">
        <v>7506</v>
      </c>
      <c r="C11754">
        <v>5609</v>
      </c>
      <c r="D11754" s="1" t="s">
        <v>9930</v>
      </c>
      <c r="E11754" s="20">
        <v>45142.746176342589</v>
      </c>
    </row>
    <row r="11755" spans="1:5" x14ac:dyDescent="0.35">
      <c r="A11755">
        <v>3</v>
      </c>
      <c r="B11755" s="1" t="s">
        <v>7506</v>
      </c>
      <c r="C11755">
        <v>9375</v>
      </c>
      <c r="D11755" s="1" t="s">
        <v>9931</v>
      </c>
      <c r="E11755" s="20">
        <v>45142.896082025465</v>
      </c>
    </row>
    <row r="11756" spans="1:5" x14ac:dyDescent="0.35">
      <c r="A11756">
        <v>3</v>
      </c>
      <c r="B11756" s="1" t="s">
        <v>7506</v>
      </c>
      <c r="C11756">
        <v>9951</v>
      </c>
      <c r="D11756" s="1" t="s">
        <v>9932</v>
      </c>
      <c r="E11756" s="20">
        <v>45146.181052627318</v>
      </c>
    </row>
    <row r="11757" spans="1:5" x14ac:dyDescent="0.35">
      <c r="A11757">
        <v>3</v>
      </c>
      <c r="B11757" s="1" t="s">
        <v>7506</v>
      </c>
      <c r="C11757">
        <v>4569</v>
      </c>
      <c r="D11757" s="1" t="s">
        <v>11081</v>
      </c>
      <c r="E11757" s="20">
        <v>45151.010304363423</v>
      </c>
    </row>
    <row r="11758" spans="1:5" x14ac:dyDescent="0.35">
      <c r="A11758">
        <v>3</v>
      </c>
      <c r="B11758" s="1" t="s">
        <v>7506</v>
      </c>
      <c r="C11758">
        <v>5031</v>
      </c>
      <c r="D11758" s="1" t="s">
        <v>10536</v>
      </c>
      <c r="E11758" s="20">
        <v>45140.567040069443</v>
      </c>
    </row>
    <row r="11759" spans="1:5" x14ac:dyDescent="0.35">
      <c r="A11759">
        <v>3</v>
      </c>
      <c r="B11759" s="1" t="s">
        <v>7506</v>
      </c>
      <c r="C11759">
        <v>2695</v>
      </c>
      <c r="D11759" s="1" t="s">
        <v>11082</v>
      </c>
      <c r="E11759" s="20">
        <v>45140.855811759262</v>
      </c>
    </row>
    <row r="11760" spans="1:5" x14ac:dyDescent="0.35">
      <c r="A11760">
        <v>3</v>
      </c>
      <c r="B11760" s="1" t="s">
        <v>7506</v>
      </c>
      <c r="C11760">
        <v>3124</v>
      </c>
      <c r="D11760" s="1" t="s">
        <v>11083</v>
      </c>
      <c r="E11760" s="20">
        <v>45151.703521192132</v>
      </c>
    </row>
    <row r="11761" spans="1:5" x14ac:dyDescent="0.35">
      <c r="A11761">
        <v>3</v>
      </c>
      <c r="B11761" s="1" t="s">
        <v>7506</v>
      </c>
      <c r="C11761">
        <v>2636</v>
      </c>
      <c r="D11761" s="1" t="s">
        <v>11084</v>
      </c>
      <c r="E11761" s="20">
        <v>45141.301492534723</v>
      </c>
    </row>
    <row r="11762" spans="1:5" x14ac:dyDescent="0.35">
      <c r="A11762">
        <v>3</v>
      </c>
      <c r="B11762" s="1" t="s">
        <v>7506</v>
      </c>
      <c r="C11762">
        <v>10041</v>
      </c>
      <c r="D11762" s="1" t="s">
        <v>9935</v>
      </c>
      <c r="E11762" s="20">
        <v>45146.078164768522</v>
      </c>
    </row>
    <row r="11763" spans="1:5" x14ac:dyDescent="0.35">
      <c r="A11763">
        <v>3</v>
      </c>
      <c r="B11763" s="1" t="s">
        <v>7506</v>
      </c>
      <c r="C11763">
        <v>5425</v>
      </c>
      <c r="D11763" s="1" t="s">
        <v>11085</v>
      </c>
      <c r="E11763" s="20">
        <v>45147.243838680559</v>
      </c>
    </row>
    <row r="11764" spans="1:5" x14ac:dyDescent="0.35">
      <c r="A11764">
        <v>3</v>
      </c>
      <c r="B11764" s="1" t="s">
        <v>7506</v>
      </c>
      <c r="C11764">
        <v>7032</v>
      </c>
      <c r="D11764" s="1" t="s">
        <v>10540</v>
      </c>
      <c r="E11764" s="20">
        <v>45147.243199907411</v>
      </c>
    </row>
    <row r="11765" spans="1:5" x14ac:dyDescent="0.35">
      <c r="A11765">
        <v>3</v>
      </c>
      <c r="B11765" s="1" t="s">
        <v>7506</v>
      </c>
      <c r="C11765">
        <v>1001</v>
      </c>
      <c r="D11765" s="1" t="s">
        <v>11086</v>
      </c>
      <c r="E11765" s="20">
        <v>45139.678053009258</v>
      </c>
    </row>
    <row r="11766" spans="1:5" x14ac:dyDescent="0.35">
      <c r="A11766">
        <v>3</v>
      </c>
      <c r="B11766" s="1" t="s">
        <v>7506</v>
      </c>
      <c r="C11766">
        <v>756</v>
      </c>
      <c r="D11766" s="1" t="s">
        <v>11087</v>
      </c>
      <c r="E11766" s="20">
        <v>45151.723887615743</v>
      </c>
    </row>
    <row r="11767" spans="1:5" x14ac:dyDescent="0.35">
      <c r="A11767">
        <v>3</v>
      </c>
      <c r="B11767" s="1" t="s">
        <v>7506</v>
      </c>
      <c r="C11767">
        <v>3969</v>
      </c>
      <c r="D11767" s="1" t="s">
        <v>10542</v>
      </c>
      <c r="E11767" s="20">
        <v>45139.434015185187</v>
      </c>
    </row>
    <row r="11768" spans="1:5" x14ac:dyDescent="0.35">
      <c r="A11768">
        <v>3</v>
      </c>
      <c r="B11768" s="1" t="s">
        <v>7506</v>
      </c>
      <c r="C11768">
        <v>5207</v>
      </c>
      <c r="D11768" s="1" t="s">
        <v>10543</v>
      </c>
      <c r="E11768" s="20">
        <v>45139.417762650461</v>
      </c>
    </row>
    <row r="11769" spans="1:5" x14ac:dyDescent="0.35">
      <c r="A11769">
        <v>3</v>
      </c>
      <c r="B11769" s="1" t="s">
        <v>7506</v>
      </c>
      <c r="C11769">
        <v>2481</v>
      </c>
      <c r="D11769" s="1" t="s">
        <v>11088</v>
      </c>
      <c r="E11769" s="20">
        <v>45145.295899652781</v>
      </c>
    </row>
    <row r="11770" spans="1:5" x14ac:dyDescent="0.35">
      <c r="A11770">
        <v>3</v>
      </c>
      <c r="B11770" s="1" t="s">
        <v>7506</v>
      </c>
      <c r="C11770">
        <v>1655</v>
      </c>
      <c r="D11770" s="1" t="s">
        <v>11089</v>
      </c>
      <c r="E11770" s="20">
        <v>45140.315964363428</v>
      </c>
    </row>
    <row r="11771" spans="1:5" x14ac:dyDescent="0.35">
      <c r="A11771">
        <v>3</v>
      </c>
      <c r="B11771" s="1" t="s">
        <v>7506</v>
      </c>
      <c r="C11771">
        <v>2259</v>
      </c>
      <c r="D11771" s="1" t="s">
        <v>11090</v>
      </c>
      <c r="E11771" s="20">
        <v>45145.275123217594</v>
      </c>
    </row>
    <row r="11772" spans="1:5" x14ac:dyDescent="0.35">
      <c r="A11772">
        <v>3</v>
      </c>
      <c r="B11772" s="1" t="s">
        <v>7506</v>
      </c>
      <c r="C11772">
        <v>933</v>
      </c>
      <c r="D11772" s="1" t="s">
        <v>11091</v>
      </c>
      <c r="E11772" s="20">
        <v>45141.669405601853</v>
      </c>
    </row>
    <row r="11773" spans="1:5" x14ac:dyDescent="0.35">
      <c r="A11773">
        <v>3</v>
      </c>
      <c r="B11773" s="1" t="s">
        <v>7506</v>
      </c>
      <c r="C11773">
        <v>1314</v>
      </c>
      <c r="D11773" s="1" t="s">
        <v>9940</v>
      </c>
      <c r="E11773" s="20">
        <v>45147.397278622688</v>
      </c>
    </row>
    <row r="11774" spans="1:5" x14ac:dyDescent="0.35">
      <c r="A11774">
        <v>3</v>
      </c>
      <c r="B11774" s="1" t="s">
        <v>7506</v>
      </c>
      <c r="C11774">
        <v>793</v>
      </c>
      <c r="D11774" s="1" t="s">
        <v>11092</v>
      </c>
      <c r="E11774" s="20">
        <v>45140.663554768522</v>
      </c>
    </row>
    <row r="11775" spans="1:5" x14ac:dyDescent="0.35">
      <c r="A11775">
        <v>3</v>
      </c>
      <c r="B11775" s="1" t="s">
        <v>7506</v>
      </c>
      <c r="C11775">
        <v>6026</v>
      </c>
      <c r="D11775" s="1" t="s">
        <v>11093</v>
      </c>
      <c r="E11775" s="20">
        <v>45147.016984189817</v>
      </c>
    </row>
    <row r="11776" spans="1:5" x14ac:dyDescent="0.35">
      <c r="A11776">
        <v>3</v>
      </c>
      <c r="B11776" s="1" t="s">
        <v>7506</v>
      </c>
      <c r="C11776">
        <v>2198</v>
      </c>
      <c r="D11776" s="1" t="s">
        <v>10547</v>
      </c>
      <c r="E11776" s="20">
        <v>45139.539795914352</v>
      </c>
    </row>
    <row r="11777" spans="1:5" x14ac:dyDescent="0.35">
      <c r="A11777">
        <v>3</v>
      </c>
      <c r="B11777" s="1" t="s">
        <v>7506</v>
      </c>
      <c r="C11777">
        <v>2411</v>
      </c>
      <c r="D11777" s="1" t="s">
        <v>10548</v>
      </c>
      <c r="E11777" s="20">
        <v>45140.313078113424</v>
      </c>
    </row>
    <row r="11778" spans="1:5" x14ac:dyDescent="0.35">
      <c r="A11778">
        <v>3</v>
      </c>
      <c r="B11778" s="1" t="s">
        <v>7506</v>
      </c>
      <c r="C11778">
        <v>1587</v>
      </c>
      <c r="D11778" s="1" t="s">
        <v>9942</v>
      </c>
      <c r="E11778" s="20">
        <v>45147.732660289352</v>
      </c>
    </row>
    <row r="11779" spans="1:5" x14ac:dyDescent="0.35">
      <c r="A11779">
        <v>3</v>
      </c>
      <c r="B11779" s="1" t="s">
        <v>7506</v>
      </c>
      <c r="C11779">
        <v>1744</v>
      </c>
      <c r="D11779" s="1" t="s">
        <v>9944</v>
      </c>
      <c r="E11779" s="20">
        <v>45147.76331195602</v>
      </c>
    </row>
    <row r="11780" spans="1:5" x14ac:dyDescent="0.35">
      <c r="A11780">
        <v>3</v>
      </c>
      <c r="B11780" s="1" t="s">
        <v>7506</v>
      </c>
      <c r="C11780">
        <v>615</v>
      </c>
      <c r="D11780" s="1" t="s">
        <v>9946</v>
      </c>
      <c r="E11780" s="20">
        <v>45147.701123379629</v>
      </c>
    </row>
    <row r="11781" spans="1:5" x14ac:dyDescent="0.35">
      <c r="A11781">
        <v>3</v>
      </c>
      <c r="B11781" s="1" t="s">
        <v>7506</v>
      </c>
      <c r="C11781">
        <v>2437</v>
      </c>
      <c r="D11781" s="1" t="s">
        <v>11096</v>
      </c>
      <c r="E11781" s="20">
        <v>45147.701135868054</v>
      </c>
    </row>
    <row r="11782" spans="1:5" x14ac:dyDescent="0.35">
      <c r="A11782">
        <v>3</v>
      </c>
      <c r="B11782" s="1" t="s">
        <v>7506</v>
      </c>
      <c r="C11782">
        <v>29136</v>
      </c>
      <c r="D11782" s="1" t="s">
        <v>9947</v>
      </c>
      <c r="E11782" s="20">
        <v>45147.800166527777</v>
      </c>
    </row>
    <row r="11783" spans="1:5" x14ac:dyDescent="0.35">
      <c r="A11783">
        <v>3</v>
      </c>
      <c r="B11783" s="1" t="s">
        <v>7506</v>
      </c>
      <c r="C11783">
        <v>9292</v>
      </c>
      <c r="D11783" s="1" t="s">
        <v>10556</v>
      </c>
      <c r="E11783" s="20">
        <v>45147.657982986108</v>
      </c>
    </row>
    <row r="11784" spans="1:5" x14ac:dyDescent="0.35">
      <c r="A11784">
        <v>3</v>
      </c>
      <c r="B11784" s="1" t="s">
        <v>7506</v>
      </c>
      <c r="C11784">
        <v>10289</v>
      </c>
      <c r="D11784" s="1" t="s">
        <v>10558</v>
      </c>
      <c r="E11784" s="20">
        <v>45145.530329050926</v>
      </c>
    </row>
    <row r="11785" spans="1:5" x14ac:dyDescent="0.35">
      <c r="A11785">
        <v>3</v>
      </c>
      <c r="B11785" s="1" t="s">
        <v>7506</v>
      </c>
      <c r="C11785">
        <v>2319</v>
      </c>
      <c r="D11785" s="1" t="s">
        <v>9949</v>
      </c>
      <c r="E11785" s="20">
        <v>45140.859231689814</v>
      </c>
    </row>
    <row r="11786" spans="1:5" x14ac:dyDescent="0.35">
      <c r="A11786">
        <v>3</v>
      </c>
      <c r="B11786" s="1" t="s">
        <v>7506</v>
      </c>
      <c r="C11786">
        <v>1674</v>
      </c>
      <c r="D11786" s="1" t="s">
        <v>11098</v>
      </c>
      <c r="E11786" s="20">
        <v>45151.723832800926</v>
      </c>
    </row>
    <row r="11787" spans="1:5" x14ac:dyDescent="0.35">
      <c r="A11787">
        <v>3</v>
      </c>
      <c r="B11787" s="1" t="s">
        <v>7506</v>
      </c>
      <c r="C11787">
        <v>7620</v>
      </c>
      <c r="D11787" s="1" t="s">
        <v>11099</v>
      </c>
      <c r="E11787" s="20">
        <v>45149.083185925927</v>
      </c>
    </row>
    <row r="11788" spans="1:5" x14ac:dyDescent="0.35">
      <c r="A11788">
        <v>3</v>
      </c>
      <c r="B11788" s="1" t="s">
        <v>7506</v>
      </c>
      <c r="C11788">
        <v>2467</v>
      </c>
      <c r="D11788" s="1" t="s">
        <v>11100</v>
      </c>
      <c r="E11788" s="20">
        <v>45151.758599687499</v>
      </c>
    </row>
    <row r="11789" spans="1:5" x14ac:dyDescent="0.35">
      <c r="A11789">
        <v>3</v>
      </c>
      <c r="B11789" s="1" t="s">
        <v>7506</v>
      </c>
      <c r="C11789">
        <v>993</v>
      </c>
      <c r="D11789" s="1" t="s">
        <v>11101</v>
      </c>
      <c r="E11789" s="20">
        <v>45148.659789421297</v>
      </c>
    </row>
    <row r="11790" spans="1:5" x14ac:dyDescent="0.35">
      <c r="A11790">
        <v>3</v>
      </c>
      <c r="B11790" s="1" t="s">
        <v>7506</v>
      </c>
      <c r="C11790">
        <v>6088</v>
      </c>
      <c r="D11790" s="1" t="s">
        <v>11102</v>
      </c>
      <c r="E11790" s="20">
        <v>45148.421183634258</v>
      </c>
    </row>
    <row r="11791" spans="1:5" x14ac:dyDescent="0.35">
      <c r="A11791">
        <v>3</v>
      </c>
      <c r="B11791" s="1" t="s">
        <v>7506</v>
      </c>
      <c r="C11791">
        <v>4945</v>
      </c>
      <c r="D11791" s="1" t="s">
        <v>11103</v>
      </c>
      <c r="E11791" s="20">
        <v>45147.586810046298</v>
      </c>
    </row>
    <row r="11792" spans="1:5" x14ac:dyDescent="0.35">
      <c r="A11792">
        <v>3</v>
      </c>
      <c r="B11792" s="1" t="s">
        <v>7506</v>
      </c>
      <c r="C11792">
        <v>886</v>
      </c>
      <c r="D11792" s="1" t="s">
        <v>11104</v>
      </c>
      <c r="E11792" s="20">
        <v>45149.369114097222</v>
      </c>
    </row>
    <row r="11793" spans="1:5" x14ac:dyDescent="0.35">
      <c r="A11793">
        <v>3</v>
      </c>
      <c r="B11793" s="1" t="s">
        <v>7506</v>
      </c>
      <c r="C11793">
        <v>785</v>
      </c>
      <c r="D11793" s="1" t="s">
        <v>11105</v>
      </c>
      <c r="E11793" s="20">
        <v>45146.576374780096</v>
      </c>
    </row>
    <row r="11794" spans="1:5" x14ac:dyDescent="0.35">
      <c r="A11794">
        <v>3</v>
      </c>
      <c r="B11794" s="1" t="s">
        <v>7506</v>
      </c>
      <c r="C11794">
        <v>1043</v>
      </c>
      <c r="D11794" s="1" t="s">
        <v>11106</v>
      </c>
      <c r="E11794" s="20">
        <v>45146.575643680553</v>
      </c>
    </row>
    <row r="11795" spans="1:5" x14ac:dyDescent="0.35">
      <c r="A11795">
        <v>3</v>
      </c>
      <c r="B11795" s="1" t="s">
        <v>7506</v>
      </c>
      <c r="C11795">
        <v>3432</v>
      </c>
      <c r="D11795" s="1" t="s">
        <v>11108</v>
      </c>
      <c r="E11795" s="20">
        <v>45148.753979340276</v>
      </c>
    </row>
    <row r="11796" spans="1:5" x14ac:dyDescent="0.35">
      <c r="A11796">
        <v>3</v>
      </c>
      <c r="B11796" s="1" t="s">
        <v>7506</v>
      </c>
      <c r="C11796">
        <v>5818</v>
      </c>
      <c r="D11796" s="1" t="s">
        <v>10568</v>
      </c>
      <c r="E11796" s="20">
        <v>45139.51569615741</v>
      </c>
    </row>
    <row r="11797" spans="1:5" x14ac:dyDescent="0.35">
      <c r="A11797">
        <v>3</v>
      </c>
      <c r="B11797" s="1" t="s">
        <v>7506</v>
      </c>
      <c r="C11797">
        <v>12838</v>
      </c>
      <c r="D11797" s="1" t="s">
        <v>10569</v>
      </c>
      <c r="E11797" s="20">
        <v>45150.118411979165</v>
      </c>
    </row>
    <row r="11798" spans="1:5" x14ac:dyDescent="0.35">
      <c r="A11798">
        <v>3</v>
      </c>
      <c r="B11798" s="1" t="s">
        <v>7506</v>
      </c>
      <c r="C11798">
        <v>2326</v>
      </c>
      <c r="D11798" s="1" t="s">
        <v>9957</v>
      </c>
      <c r="E11798" s="20">
        <v>45144.990717291665</v>
      </c>
    </row>
    <row r="11799" spans="1:5" x14ac:dyDescent="0.35">
      <c r="A11799">
        <v>3</v>
      </c>
      <c r="B11799" s="1" t="s">
        <v>7506</v>
      </c>
      <c r="C11799">
        <v>5338</v>
      </c>
      <c r="D11799" s="1" t="s">
        <v>10573</v>
      </c>
      <c r="E11799" s="20">
        <v>45141.64076480324</v>
      </c>
    </row>
    <row r="11800" spans="1:5" x14ac:dyDescent="0.35">
      <c r="A11800">
        <v>3</v>
      </c>
      <c r="B11800" s="1" t="s">
        <v>7506</v>
      </c>
      <c r="C11800">
        <v>6157</v>
      </c>
      <c r="D11800" s="1" t="s">
        <v>11109</v>
      </c>
      <c r="E11800" s="20">
        <v>45146.857583553239</v>
      </c>
    </row>
    <row r="11801" spans="1:5" x14ac:dyDescent="0.35">
      <c r="A11801">
        <v>3</v>
      </c>
      <c r="B11801" s="1" t="s">
        <v>7506</v>
      </c>
      <c r="C11801">
        <v>1116</v>
      </c>
      <c r="D11801" s="1" t="s">
        <v>9958</v>
      </c>
      <c r="E11801" s="20">
        <v>45140.314342939811</v>
      </c>
    </row>
    <row r="11802" spans="1:5" x14ac:dyDescent="0.35">
      <c r="A11802">
        <v>3</v>
      </c>
      <c r="B11802" s="1" t="s">
        <v>7506</v>
      </c>
      <c r="C11802">
        <v>5038</v>
      </c>
      <c r="D11802" s="1" t="s">
        <v>10574</v>
      </c>
      <c r="E11802" s="20">
        <v>45139.541952673608</v>
      </c>
    </row>
    <row r="11803" spans="1:5" x14ac:dyDescent="0.35">
      <c r="A11803">
        <v>3</v>
      </c>
      <c r="B11803" s="1" t="s">
        <v>7506</v>
      </c>
      <c r="C11803">
        <v>5397</v>
      </c>
      <c r="D11803" s="1" t="s">
        <v>11111</v>
      </c>
      <c r="E11803" s="20">
        <v>45147.645995324077</v>
      </c>
    </row>
    <row r="11804" spans="1:5" x14ac:dyDescent="0.35">
      <c r="A11804">
        <v>3</v>
      </c>
      <c r="B11804" s="1" t="s">
        <v>7506</v>
      </c>
      <c r="C11804">
        <v>5459</v>
      </c>
      <c r="D11804" s="1" t="s">
        <v>11112</v>
      </c>
      <c r="E11804" s="20">
        <v>45150.447256793981</v>
      </c>
    </row>
    <row r="11805" spans="1:5" x14ac:dyDescent="0.35">
      <c r="A11805">
        <v>3</v>
      </c>
      <c r="B11805" s="1" t="s">
        <v>7506</v>
      </c>
      <c r="C11805">
        <v>3084</v>
      </c>
      <c r="D11805" s="1" t="s">
        <v>10577</v>
      </c>
      <c r="E11805" s="20">
        <v>45139.419322465277</v>
      </c>
    </row>
    <row r="11806" spans="1:5" x14ac:dyDescent="0.35">
      <c r="A11806">
        <v>3</v>
      </c>
      <c r="B11806" s="1" t="s">
        <v>7506</v>
      </c>
      <c r="C11806">
        <v>7261</v>
      </c>
      <c r="D11806" s="1" t="s">
        <v>10578</v>
      </c>
      <c r="E11806" s="20">
        <v>45147.170427581019</v>
      </c>
    </row>
    <row r="11807" spans="1:5" x14ac:dyDescent="0.35">
      <c r="A11807">
        <v>3</v>
      </c>
      <c r="B11807" s="1" t="s">
        <v>7506</v>
      </c>
      <c r="C11807">
        <v>7949</v>
      </c>
      <c r="D11807" s="1" t="s">
        <v>9962</v>
      </c>
      <c r="E11807" s="20">
        <v>45139.537693067126</v>
      </c>
    </row>
    <row r="11808" spans="1:5" x14ac:dyDescent="0.35">
      <c r="A11808">
        <v>3</v>
      </c>
      <c r="B11808" s="1" t="s">
        <v>7506</v>
      </c>
      <c r="C11808">
        <v>2192</v>
      </c>
      <c r="D11808" s="1" t="s">
        <v>11113</v>
      </c>
      <c r="E11808" s="20">
        <v>45141.751667881945</v>
      </c>
    </row>
    <row r="11809" spans="1:5" x14ac:dyDescent="0.35">
      <c r="A11809">
        <v>3</v>
      </c>
      <c r="B11809" s="1" t="s">
        <v>7506</v>
      </c>
      <c r="C11809">
        <v>5304</v>
      </c>
      <c r="D11809" s="1" t="s">
        <v>10582</v>
      </c>
      <c r="E11809" s="20">
        <v>45143.691385740742</v>
      </c>
    </row>
    <row r="11810" spans="1:5" x14ac:dyDescent="0.35">
      <c r="A11810">
        <v>3</v>
      </c>
      <c r="B11810" s="1" t="s">
        <v>7506</v>
      </c>
      <c r="C11810">
        <v>5639</v>
      </c>
      <c r="D11810" s="1" t="s">
        <v>9964</v>
      </c>
      <c r="E11810" s="20">
        <v>45142.730420949076</v>
      </c>
    </row>
    <row r="11811" spans="1:5" x14ac:dyDescent="0.35">
      <c r="A11811">
        <v>3</v>
      </c>
      <c r="B11811" s="1" t="s">
        <v>7506</v>
      </c>
      <c r="C11811">
        <v>2193</v>
      </c>
      <c r="D11811" s="1" t="s">
        <v>10583</v>
      </c>
      <c r="E11811" s="20">
        <v>45150.625258842592</v>
      </c>
    </row>
    <row r="11812" spans="1:5" x14ac:dyDescent="0.35">
      <c r="A11812">
        <v>3</v>
      </c>
      <c r="B11812" s="1" t="s">
        <v>7506</v>
      </c>
      <c r="C11812">
        <v>2275</v>
      </c>
      <c r="D11812" s="1" t="s">
        <v>10584</v>
      </c>
      <c r="E11812" s="20">
        <v>45144.969148946759</v>
      </c>
    </row>
    <row r="11813" spans="1:5" x14ac:dyDescent="0.35">
      <c r="A11813">
        <v>3</v>
      </c>
      <c r="B11813" s="1" t="s">
        <v>7506</v>
      </c>
      <c r="C11813">
        <v>3932</v>
      </c>
      <c r="D11813" s="1" t="s">
        <v>11114</v>
      </c>
      <c r="E11813" s="20">
        <v>45150.829199525462</v>
      </c>
    </row>
    <row r="11814" spans="1:5" x14ac:dyDescent="0.35">
      <c r="A11814">
        <v>3</v>
      </c>
      <c r="B11814" s="1" t="s">
        <v>7506</v>
      </c>
      <c r="C11814">
        <v>752</v>
      </c>
      <c r="D11814" s="1" t="s">
        <v>11115</v>
      </c>
      <c r="E11814" s="20">
        <v>45150.829204988426</v>
      </c>
    </row>
    <row r="11815" spans="1:5" x14ac:dyDescent="0.35">
      <c r="A11815">
        <v>3</v>
      </c>
      <c r="B11815" s="1" t="s">
        <v>7506</v>
      </c>
      <c r="C11815">
        <v>4492</v>
      </c>
      <c r="D11815" s="1" t="s">
        <v>10585</v>
      </c>
      <c r="E11815" s="20">
        <v>45141.107346215278</v>
      </c>
    </row>
    <row r="11816" spans="1:5" x14ac:dyDescent="0.35">
      <c r="A11816">
        <v>3</v>
      </c>
      <c r="B11816" s="1" t="s">
        <v>7506</v>
      </c>
      <c r="C11816">
        <v>6991</v>
      </c>
      <c r="D11816" s="1" t="s">
        <v>9965</v>
      </c>
      <c r="E11816" s="20">
        <v>45139.621317881945</v>
      </c>
    </row>
    <row r="11817" spans="1:5" x14ac:dyDescent="0.35">
      <c r="A11817">
        <v>3</v>
      </c>
      <c r="B11817" s="1" t="s">
        <v>7506</v>
      </c>
      <c r="C11817">
        <v>5536</v>
      </c>
      <c r="D11817" s="1" t="s">
        <v>10595</v>
      </c>
      <c r="E11817" s="20">
        <v>45142.305778761576</v>
      </c>
    </row>
    <row r="11818" spans="1:5" x14ac:dyDescent="0.35">
      <c r="A11818">
        <v>3</v>
      </c>
      <c r="B11818" s="1" t="s">
        <v>7506</v>
      </c>
      <c r="C11818">
        <v>1341</v>
      </c>
      <c r="D11818" s="1" t="s">
        <v>10597</v>
      </c>
      <c r="E11818" s="20">
        <v>45148.893531215275</v>
      </c>
    </row>
    <row r="11819" spans="1:5" x14ac:dyDescent="0.35">
      <c r="A11819">
        <v>3</v>
      </c>
      <c r="B11819" s="1" t="s">
        <v>7506</v>
      </c>
      <c r="C11819">
        <v>1914</v>
      </c>
      <c r="D11819" s="1" t="s">
        <v>11116</v>
      </c>
      <c r="E11819" s="20">
        <v>45151.756716759257</v>
      </c>
    </row>
    <row r="11820" spans="1:5" x14ac:dyDescent="0.35">
      <c r="A11820">
        <v>3</v>
      </c>
      <c r="B11820" s="1" t="s">
        <v>7506</v>
      </c>
      <c r="C11820">
        <v>4620</v>
      </c>
      <c r="D11820" s="1" t="s">
        <v>10600</v>
      </c>
      <c r="E11820" s="20">
        <v>45144.900087789349</v>
      </c>
    </row>
    <row r="11821" spans="1:5" x14ac:dyDescent="0.35">
      <c r="A11821">
        <v>3</v>
      </c>
      <c r="B11821" s="1" t="s">
        <v>7506</v>
      </c>
      <c r="C11821">
        <v>4588</v>
      </c>
      <c r="D11821" s="1" t="s">
        <v>10602</v>
      </c>
      <c r="E11821" s="20">
        <v>45139.521248715275</v>
      </c>
    </row>
    <row r="11822" spans="1:5" x14ac:dyDescent="0.35">
      <c r="A11822">
        <v>3</v>
      </c>
      <c r="B11822" s="1" t="s">
        <v>7506</v>
      </c>
      <c r="C11822">
        <v>5407</v>
      </c>
      <c r="D11822" s="1" t="s">
        <v>11117</v>
      </c>
      <c r="E11822" s="20">
        <v>45147.024395613429</v>
      </c>
    </row>
    <row r="11823" spans="1:5" x14ac:dyDescent="0.35">
      <c r="A11823">
        <v>3</v>
      </c>
      <c r="B11823" s="1" t="s">
        <v>7506</v>
      </c>
      <c r="C11823">
        <v>2885</v>
      </c>
      <c r="D11823" s="1" t="s">
        <v>11118</v>
      </c>
      <c r="E11823" s="20">
        <v>45151.685359722222</v>
      </c>
    </row>
    <row r="11824" spans="1:5" x14ac:dyDescent="0.35">
      <c r="A11824">
        <v>3</v>
      </c>
      <c r="B11824" s="1" t="s">
        <v>7506</v>
      </c>
      <c r="C11824">
        <v>4965</v>
      </c>
      <c r="D11824" s="1" t="s">
        <v>11119</v>
      </c>
      <c r="E11824" s="20">
        <v>45151.708822361114</v>
      </c>
    </row>
    <row r="11825" spans="1:5" x14ac:dyDescent="0.35">
      <c r="A11825">
        <v>3</v>
      </c>
      <c r="B11825" s="1" t="s">
        <v>7506</v>
      </c>
      <c r="C11825">
        <v>6230</v>
      </c>
      <c r="D11825" s="1" t="s">
        <v>10603</v>
      </c>
      <c r="E11825" s="20">
        <v>45145.131129837966</v>
      </c>
    </row>
    <row r="11826" spans="1:5" x14ac:dyDescent="0.35">
      <c r="A11826">
        <v>3</v>
      </c>
      <c r="B11826" s="1" t="s">
        <v>7506</v>
      </c>
      <c r="C11826">
        <v>4037</v>
      </c>
      <c r="D11826" s="1" t="s">
        <v>10604</v>
      </c>
      <c r="E11826" s="20">
        <v>45141.268134502316</v>
      </c>
    </row>
    <row r="11827" spans="1:5" x14ac:dyDescent="0.35">
      <c r="A11827">
        <v>3</v>
      </c>
      <c r="B11827" s="1" t="s">
        <v>7506</v>
      </c>
      <c r="C11827">
        <v>3801</v>
      </c>
      <c r="D11827" s="1" t="s">
        <v>10605</v>
      </c>
      <c r="E11827" s="20">
        <v>45139.555958703706</v>
      </c>
    </row>
    <row r="11828" spans="1:5" x14ac:dyDescent="0.35">
      <c r="A11828">
        <v>3</v>
      </c>
      <c r="B11828" s="1" t="s">
        <v>7506</v>
      </c>
      <c r="C11828">
        <v>7152</v>
      </c>
      <c r="D11828" s="1" t="s">
        <v>10606</v>
      </c>
      <c r="E11828" s="20">
        <v>45141.802072592589</v>
      </c>
    </row>
    <row r="11829" spans="1:5" x14ac:dyDescent="0.35">
      <c r="A11829">
        <v>3</v>
      </c>
      <c r="B11829" s="1" t="s">
        <v>7506</v>
      </c>
      <c r="C11829">
        <v>2326</v>
      </c>
      <c r="D11829" s="1" t="s">
        <v>10607</v>
      </c>
      <c r="E11829" s="20">
        <v>45142.317314976855</v>
      </c>
    </row>
    <row r="11830" spans="1:5" x14ac:dyDescent="0.35">
      <c r="A11830">
        <v>3</v>
      </c>
      <c r="B11830" s="1" t="s">
        <v>7506</v>
      </c>
      <c r="C11830">
        <v>13507</v>
      </c>
      <c r="D11830" s="1" t="s">
        <v>10608</v>
      </c>
      <c r="E11830" s="20">
        <v>45141.891526724539</v>
      </c>
    </row>
    <row r="11831" spans="1:5" x14ac:dyDescent="0.35">
      <c r="A11831">
        <v>3</v>
      </c>
      <c r="B11831" s="1" t="s">
        <v>7506</v>
      </c>
      <c r="C11831">
        <v>1250</v>
      </c>
      <c r="D11831" s="1" t="s">
        <v>11120</v>
      </c>
      <c r="E11831" s="20">
        <v>45151.418084386576</v>
      </c>
    </row>
    <row r="11832" spans="1:5" x14ac:dyDescent="0.35">
      <c r="A11832">
        <v>3</v>
      </c>
      <c r="B11832" s="1" t="s">
        <v>7506</v>
      </c>
      <c r="C11832">
        <v>3660</v>
      </c>
      <c r="D11832" s="1" t="s">
        <v>10610</v>
      </c>
      <c r="E11832" s="20">
        <v>45144.861121122682</v>
      </c>
    </row>
    <row r="11833" spans="1:5" x14ac:dyDescent="0.35">
      <c r="A11833">
        <v>3</v>
      </c>
      <c r="B11833" s="1" t="s">
        <v>7506</v>
      </c>
      <c r="C11833">
        <v>4235</v>
      </c>
      <c r="D11833" s="1" t="s">
        <v>10613</v>
      </c>
      <c r="E11833" s="20">
        <v>45148.298307754631</v>
      </c>
    </row>
    <row r="11834" spans="1:5" x14ac:dyDescent="0.35">
      <c r="A11834">
        <v>3</v>
      </c>
      <c r="B11834" s="1" t="s">
        <v>7506</v>
      </c>
      <c r="C11834">
        <v>752</v>
      </c>
      <c r="D11834" s="1" t="s">
        <v>11122</v>
      </c>
      <c r="E11834" s="20">
        <v>45141.967754062498</v>
      </c>
    </row>
    <row r="11835" spans="1:5" x14ac:dyDescent="0.35">
      <c r="A11835">
        <v>3</v>
      </c>
      <c r="B11835" s="1" t="s">
        <v>7506</v>
      </c>
      <c r="C11835">
        <v>664</v>
      </c>
      <c r="D11835" s="1" t="s">
        <v>9967</v>
      </c>
      <c r="E11835" s="20">
        <v>45140.285432835648</v>
      </c>
    </row>
    <row r="11836" spans="1:5" x14ac:dyDescent="0.35">
      <c r="A11836">
        <v>3</v>
      </c>
      <c r="B11836" s="1" t="s">
        <v>7506</v>
      </c>
      <c r="C11836">
        <v>8820</v>
      </c>
      <c r="D11836" s="1" t="s">
        <v>11123</v>
      </c>
      <c r="E11836" s="20">
        <v>45145.396396643519</v>
      </c>
    </row>
    <row r="11837" spans="1:5" x14ac:dyDescent="0.35">
      <c r="A11837">
        <v>3</v>
      </c>
      <c r="B11837" s="1" t="s">
        <v>7506</v>
      </c>
      <c r="C11837">
        <v>8327</v>
      </c>
      <c r="D11837" s="1" t="s">
        <v>11124</v>
      </c>
      <c r="E11837" s="20">
        <v>45139.459343842595</v>
      </c>
    </row>
    <row r="11838" spans="1:5" x14ac:dyDescent="0.35">
      <c r="A11838">
        <v>3</v>
      </c>
      <c r="B11838" s="1" t="s">
        <v>7506</v>
      </c>
      <c r="C11838">
        <v>6294</v>
      </c>
      <c r="D11838" s="1" t="s">
        <v>10617</v>
      </c>
      <c r="E11838" s="20">
        <v>45144.882764814814</v>
      </c>
    </row>
    <row r="11839" spans="1:5" x14ac:dyDescent="0.35">
      <c r="A11839">
        <v>3</v>
      </c>
      <c r="B11839" s="1" t="s">
        <v>7506</v>
      </c>
      <c r="C11839">
        <v>1225</v>
      </c>
      <c r="D11839" s="1" t="s">
        <v>11125</v>
      </c>
      <c r="E11839" s="20">
        <v>45149.938206562503</v>
      </c>
    </row>
    <row r="11840" spans="1:5" x14ac:dyDescent="0.35">
      <c r="A11840">
        <v>3</v>
      </c>
      <c r="B11840" s="1" t="s">
        <v>7506</v>
      </c>
      <c r="C11840">
        <v>6952</v>
      </c>
      <c r="D11840" s="1" t="s">
        <v>10618</v>
      </c>
      <c r="E11840" s="20">
        <v>45145.071856319446</v>
      </c>
    </row>
    <row r="11841" spans="1:5" x14ac:dyDescent="0.35">
      <c r="A11841">
        <v>3</v>
      </c>
      <c r="B11841" s="1" t="s">
        <v>7506</v>
      </c>
      <c r="C11841">
        <v>3416</v>
      </c>
      <c r="D11841" s="1" t="s">
        <v>10619</v>
      </c>
      <c r="E11841" s="20">
        <v>45143.817853831017</v>
      </c>
    </row>
    <row r="11842" spans="1:5" x14ac:dyDescent="0.35">
      <c r="A11842">
        <v>3</v>
      </c>
      <c r="B11842" s="1" t="s">
        <v>7506</v>
      </c>
      <c r="C11842">
        <v>2141</v>
      </c>
      <c r="D11842" s="1" t="s">
        <v>11126</v>
      </c>
      <c r="E11842" s="20">
        <v>45145.304096944441</v>
      </c>
    </row>
    <row r="11843" spans="1:5" x14ac:dyDescent="0.35">
      <c r="A11843">
        <v>3</v>
      </c>
      <c r="B11843" s="1" t="s">
        <v>7506</v>
      </c>
      <c r="C11843">
        <v>3356</v>
      </c>
      <c r="D11843" s="1" t="s">
        <v>10621</v>
      </c>
      <c r="E11843" s="20">
        <v>45147.816560312502</v>
      </c>
    </row>
    <row r="11844" spans="1:5" x14ac:dyDescent="0.35">
      <c r="A11844">
        <v>3</v>
      </c>
      <c r="B11844" s="1" t="s">
        <v>7506</v>
      </c>
      <c r="C11844">
        <v>7303</v>
      </c>
      <c r="D11844" s="1" t="s">
        <v>10623</v>
      </c>
      <c r="E11844" s="20">
        <v>45139.007381550924</v>
      </c>
    </row>
    <row r="11845" spans="1:5" x14ac:dyDescent="0.35">
      <c r="A11845">
        <v>3</v>
      </c>
      <c r="B11845" s="1" t="s">
        <v>7506</v>
      </c>
      <c r="C11845">
        <v>4946</v>
      </c>
      <c r="D11845" s="1" t="s">
        <v>9970</v>
      </c>
      <c r="E11845" s="20">
        <v>45143.48177658565</v>
      </c>
    </row>
    <row r="11846" spans="1:5" x14ac:dyDescent="0.35">
      <c r="A11846">
        <v>3</v>
      </c>
      <c r="B11846" s="1" t="s">
        <v>7506</v>
      </c>
      <c r="C11846">
        <v>2830</v>
      </c>
      <c r="D11846" s="1" t="s">
        <v>11127</v>
      </c>
      <c r="E11846" s="20">
        <v>45140.590216157405</v>
      </c>
    </row>
    <row r="11847" spans="1:5" x14ac:dyDescent="0.35">
      <c r="A11847">
        <v>3</v>
      </c>
      <c r="B11847" s="1" t="s">
        <v>7506</v>
      </c>
      <c r="C11847">
        <v>4242</v>
      </c>
      <c r="D11847" s="1" t="s">
        <v>11128</v>
      </c>
      <c r="E11847" s="20">
        <v>45144.985691006943</v>
      </c>
    </row>
    <row r="11848" spans="1:5" x14ac:dyDescent="0.35">
      <c r="A11848">
        <v>3</v>
      </c>
      <c r="B11848" s="1" t="s">
        <v>7506</v>
      </c>
      <c r="C11848">
        <v>7396</v>
      </c>
      <c r="D11848" s="1" t="s">
        <v>10630</v>
      </c>
      <c r="E11848" s="20">
        <v>45144.736976342596</v>
      </c>
    </row>
    <row r="11849" spans="1:5" x14ac:dyDescent="0.35">
      <c r="A11849">
        <v>3</v>
      </c>
      <c r="B11849" s="1" t="s">
        <v>7506</v>
      </c>
      <c r="C11849">
        <v>8131</v>
      </c>
      <c r="D11849" s="1" t="s">
        <v>10631</v>
      </c>
      <c r="E11849" s="20">
        <v>45140.889431249998</v>
      </c>
    </row>
    <row r="11850" spans="1:5" x14ac:dyDescent="0.35">
      <c r="A11850">
        <v>3</v>
      </c>
      <c r="B11850" s="1" t="s">
        <v>7506</v>
      </c>
      <c r="C11850">
        <v>6615</v>
      </c>
      <c r="D11850" s="1" t="s">
        <v>10632</v>
      </c>
      <c r="E11850" s="20">
        <v>45142.301825011571</v>
      </c>
    </row>
    <row r="11851" spans="1:5" x14ac:dyDescent="0.35">
      <c r="A11851">
        <v>3</v>
      </c>
      <c r="B11851" s="1" t="s">
        <v>7506</v>
      </c>
      <c r="C11851">
        <v>1260</v>
      </c>
      <c r="D11851" s="1" t="s">
        <v>10642</v>
      </c>
      <c r="E11851" s="20">
        <v>45148.29467609954</v>
      </c>
    </row>
    <row r="11852" spans="1:5" x14ac:dyDescent="0.35">
      <c r="A11852">
        <v>3</v>
      </c>
      <c r="B11852" s="1" t="s">
        <v>7506</v>
      </c>
      <c r="C11852">
        <v>3918</v>
      </c>
      <c r="D11852" s="1" t="s">
        <v>10643</v>
      </c>
      <c r="E11852" s="20">
        <v>45141.81412909722</v>
      </c>
    </row>
    <row r="11853" spans="1:5" x14ac:dyDescent="0.35">
      <c r="A11853">
        <v>3</v>
      </c>
      <c r="B11853" s="1" t="s">
        <v>7506</v>
      </c>
      <c r="C11853">
        <v>5154</v>
      </c>
      <c r="D11853" s="1" t="s">
        <v>9971</v>
      </c>
      <c r="E11853" s="20">
        <v>45147.668756134262</v>
      </c>
    </row>
    <row r="11854" spans="1:5" x14ac:dyDescent="0.35">
      <c r="A11854">
        <v>3</v>
      </c>
      <c r="B11854" s="1" t="s">
        <v>7506</v>
      </c>
      <c r="C11854">
        <v>3898</v>
      </c>
      <c r="D11854" s="1" t="s">
        <v>9972</v>
      </c>
      <c r="E11854" s="20">
        <v>45139.724630254626</v>
      </c>
    </row>
    <row r="11855" spans="1:5" x14ac:dyDescent="0.35">
      <c r="A11855">
        <v>3</v>
      </c>
      <c r="B11855" s="1" t="s">
        <v>7506</v>
      </c>
      <c r="C11855">
        <v>6346</v>
      </c>
      <c r="D11855" s="1" t="s">
        <v>11130</v>
      </c>
      <c r="E11855" s="20">
        <v>45146.805040798608</v>
      </c>
    </row>
    <row r="11856" spans="1:5" x14ac:dyDescent="0.35">
      <c r="A11856">
        <v>3</v>
      </c>
      <c r="B11856" s="1" t="s">
        <v>7506</v>
      </c>
      <c r="C11856">
        <v>3367</v>
      </c>
      <c r="D11856" s="1" t="s">
        <v>10644</v>
      </c>
      <c r="E11856" s="20">
        <v>45139.525236006943</v>
      </c>
    </row>
    <row r="11857" spans="1:5" x14ac:dyDescent="0.35">
      <c r="A11857">
        <v>3</v>
      </c>
      <c r="B11857" s="1" t="s">
        <v>7506</v>
      </c>
      <c r="C11857">
        <v>4164</v>
      </c>
      <c r="D11857" s="1" t="s">
        <v>11131</v>
      </c>
      <c r="E11857" s="20">
        <v>45145.668619039352</v>
      </c>
    </row>
    <row r="11858" spans="1:5" x14ac:dyDescent="0.35">
      <c r="A11858">
        <v>3</v>
      </c>
      <c r="B11858" s="1" t="s">
        <v>7506</v>
      </c>
      <c r="C11858">
        <v>5002</v>
      </c>
      <c r="D11858" s="1" t="s">
        <v>11132</v>
      </c>
      <c r="E11858" s="20">
        <v>45151.419810636573</v>
      </c>
    </row>
    <row r="11859" spans="1:5" x14ac:dyDescent="0.35">
      <c r="A11859">
        <v>3</v>
      </c>
      <c r="B11859" s="1" t="s">
        <v>7506</v>
      </c>
      <c r="C11859">
        <v>4773</v>
      </c>
      <c r="D11859" s="1" t="s">
        <v>10646</v>
      </c>
      <c r="E11859" s="20">
        <v>45147.265338923607</v>
      </c>
    </row>
    <row r="11860" spans="1:5" x14ac:dyDescent="0.35">
      <c r="A11860">
        <v>3</v>
      </c>
      <c r="B11860" s="1" t="s">
        <v>7506</v>
      </c>
      <c r="C11860">
        <v>2327</v>
      </c>
      <c r="D11860" s="1" t="s">
        <v>11135</v>
      </c>
      <c r="E11860" s="20">
        <v>45139.75212740741</v>
      </c>
    </row>
    <row r="11861" spans="1:5" x14ac:dyDescent="0.35">
      <c r="A11861">
        <v>3</v>
      </c>
      <c r="B11861" s="1" t="s">
        <v>7506</v>
      </c>
      <c r="C11861">
        <v>2067</v>
      </c>
      <c r="D11861" s="1" t="s">
        <v>11136</v>
      </c>
      <c r="E11861" s="20">
        <v>45140.302245243052</v>
      </c>
    </row>
    <row r="11862" spans="1:5" x14ac:dyDescent="0.35">
      <c r="A11862">
        <v>3</v>
      </c>
      <c r="B11862" s="1" t="s">
        <v>7506</v>
      </c>
      <c r="C11862">
        <v>4184</v>
      </c>
      <c r="D11862" s="1" t="s">
        <v>9976</v>
      </c>
      <c r="E11862" s="20">
        <v>45144.749483414351</v>
      </c>
    </row>
    <row r="11863" spans="1:5" x14ac:dyDescent="0.35">
      <c r="A11863">
        <v>3</v>
      </c>
      <c r="B11863" s="1" t="s">
        <v>7506</v>
      </c>
      <c r="C11863">
        <v>1027</v>
      </c>
      <c r="D11863" s="1" t="s">
        <v>11137</v>
      </c>
      <c r="E11863" s="20">
        <v>45142.293375555557</v>
      </c>
    </row>
    <row r="11864" spans="1:5" x14ac:dyDescent="0.35">
      <c r="A11864">
        <v>3</v>
      </c>
      <c r="B11864" s="1" t="s">
        <v>7506</v>
      </c>
      <c r="C11864">
        <v>1606</v>
      </c>
      <c r="D11864" s="1" t="s">
        <v>10651</v>
      </c>
      <c r="E11864" s="20">
        <v>45143.46632540509</v>
      </c>
    </row>
    <row r="11865" spans="1:5" x14ac:dyDescent="0.35">
      <c r="A11865">
        <v>3</v>
      </c>
      <c r="B11865" s="1" t="s">
        <v>7506</v>
      </c>
      <c r="C11865">
        <v>2788</v>
      </c>
      <c r="D11865" s="1" t="s">
        <v>11138</v>
      </c>
      <c r="E11865" s="20">
        <v>45150.730061944443</v>
      </c>
    </row>
    <row r="11866" spans="1:5" x14ac:dyDescent="0.35">
      <c r="A11866">
        <v>3</v>
      </c>
      <c r="B11866" s="1" t="s">
        <v>7506</v>
      </c>
      <c r="C11866">
        <v>2131</v>
      </c>
      <c r="D11866" s="1" t="s">
        <v>10653</v>
      </c>
      <c r="E11866" s="20">
        <v>45140.17559471065</v>
      </c>
    </row>
    <row r="11867" spans="1:5" x14ac:dyDescent="0.35">
      <c r="A11867">
        <v>3</v>
      </c>
      <c r="B11867" s="1" t="s">
        <v>7506</v>
      </c>
      <c r="C11867">
        <v>3678</v>
      </c>
      <c r="D11867" s="1" t="s">
        <v>11139</v>
      </c>
      <c r="E11867" s="20">
        <v>45151.488799652776</v>
      </c>
    </row>
    <row r="11868" spans="1:5" x14ac:dyDescent="0.35">
      <c r="A11868">
        <v>3</v>
      </c>
      <c r="B11868" s="1" t="s">
        <v>7506</v>
      </c>
      <c r="C11868">
        <v>1575</v>
      </c>
      <c r="D11868" s="1" t="s">
        <v>11140</v>
      </c>
      <c r="E11868" s="20">
        <v>45151.137771979164</v>
      </c>
    </row>
    <row r="11869" spans="1:5" x14ac:dyDescent="0.35">
      <c r="A11869">
        <v>3</v>
      </c>
      <c r="B11869" s="1" t="s">
        <v>7506</v>
      </c>
      <c r="C11869">
        <v>740</v>
      </c>
      <c r="D11869" s="1" t="s">
        <v>11141</v>
      </c>
      <c r="E11869" s="20">
        <v>45150.806488449074</v>
      </c>
    </row>
    <row r="11870" spans="1:5" x14ac:dyDescent="0.35">
      <c r="A11870">
        <v>3</v>
      </c>
      <c r="B11870" s="1" t="s">
        <v>7506</v>
      </c>
      <c r="C11870">
        <v>2398</v>
      </c>
      <c r="D11870" s="1" t="s">
        <v>11142</v>
      </c>
      <c r="E11870" s="20">
        <v>45143.973851365743</v>
      </c>
    </row>
    <row r="11871" spans="1:5" x14ac:dyDescent="0.35">
      <c r="A11871">
        <v>3</v>
      </c>
      <c r="B11871" s="1" t="s">
        <v>7506</v>
      </c>
      <c r="C11871">
        <v>5350</v>
      </c>
      <c r="D11871" s="1" t="s">
        <v>11144</v>
      </c>
      <c r="E11871" s="20">
        <v>45151.415315046295</v>
      </c>
    </row>
    <row r="11872" spans="1:5" x14ac:dyDescent="0.35">
      <c r="A11872">
        <v>3</v>
      </c>
      <c r="B11872" s="1" t="s">
        <v>7506</v>
      </c>
      <c r="C11872">
        <v>3085</v>
      </c>
      <c r="D11872" s="1" t="s">
        <v>11145</v>
      </c>
      <c r="E11872" s="20">
        <v>45147.414504074077</v>
      </c>
    </row>
    <row r="11873" spans="1:5" x14ac:dyDescent="0.35">
      <c r="A11873">
        <v>3</v>
      </c>
      <c r="B11873" s="1" t="s">
        <v>7506</v>
      </c>
      <c r="C11873">
        <v>4876</v>
      </c>
      <c r="D11873" s="1" t="s">
        <v>11146</v>
      </c>
      <c r="E11873" s="20">
        <v>45148.01664577546</v>
      </c>
    </row>
    <row r="11874" spans="1:5" x14ac:dyDescent="0.35">
      <c r="A11874">
        <v>3</v>
      </c>
      <c r="B11874" s="1" t="s">
        <v>7506</v>
      </c>
      <c r="C11874">
        <v>2160</v>
      </c>
      <c r="D11874" s="1" t="s">
        <v>11147</v>
      </c>
      <c r="E11874" s="20">
        <v>45150.010673912038</v>
      </c>
    </row>
    <row r="11875" spans="1:5" x14ac:dyDescent="0.35">
      <c r="A11875">
        <v>3</v>
      </c>
      <c r="B11875" s="1" t="s">
        <v>7506</v>
      </c>
      <c r="C11875">
        <v>7396</v>
      </c>
      <c r="D11875" s="1" t="s">
        <v>10656</v>
      </c>
      <c r="E11875" s="20">
        <v>45141.833059583332</v>
      </c>
    </row>
    <row r="11876" spans="1:5" x14ac:dyDescent="0.35">
      <c r="A11876">
        <v>3</v>
      </c>
      <c r="B11876" s="1" t="s">
        <v>7506</v>
      </c>
      <c r="C11876">
        <v>3294</v>
      </c>
      <c r="D11876" s="1" t="s">
        <v>11148</v>
      </c>
      <c r="E11876" s="20">
        <v>45147.648312094905</v>
      </c>
    </row>
    <row r="11877" spans="1:5" x14ac:dyDescent="0.35">
      <c r="A11877">
        <v>3</v>
      </c>
      <c r="B11877" s="1" t="s">
        <v>7506</v>
      </c>
      <c r="C11877">
        <v>4149</v>
      </c>
      <c r="D11877" s="1" t="s">
        <v>10657</v>
      </c>
      <c r="E11877" s="20">
        <v>45143.97334045139</v>
      </c>
    </row>
    <row r="11878" spans="1:5" x14ac:dyDescent="0.35">
      <c r="A11878">
        <v>3</v>
      </c>
      <c r="B11878" s="1" t="s">
        <v>7506</v>
      </c>
      <c r="C11878">
        <v>941</v>
      </c>
      <c r="D11878" s="1" t="s">
        <v>11149</v>
      </c>
      <c r="E11878" s="20">
        <v>45147.649374733795</v>
      </c>
    </row>
    <row r="11879" spans="1:5" x14ac:dyDescent="0.35">
      <c r="A11879">
        <v>3</v>
      </c>
      <c r="B11879" s="1" t="s">
        <v>7506</v>
      </c>
      <c r="C11879">
        <v>11866</v>
      </c>
      <c r="D11879" s="1" t="s">
        <v>9981</v>
      </c>
      <c r="E11879" s="20">
        <v>45147.796699212966</v>
      </c>
    </row>
    <row r="11880" spans="1:5" x14ac:dyDescent="0.35">
      <c r="A11880">
        <v>3</v>
      </c>
      <c r="B11880" s="1" t="s">
        <v>7506</v>
      </c>
      <c r="C11880">
        <v>3813</v>
      </c>
      <c r="D11880" s="1" t="s">
        <v>11150</v>
      </c>
      <c r="E11880" s="20">
        <v>45146.953111249997</v>
      </c>
    </row>
    <row r="11881" spans="1:5" x14ac:dyDescent="0.35">
      <c r="A11881">
        <v>3</v>
      </c>
      <c r="B11881" s="1" t="s">
        <v>7506</v>
      </c>
      <c r="C11881">
        <v>7652</v>
      </c>
      <c r="D11881" s="1" t="s">
        <v>9984</v>
      </c>
      <c r="E11881" s="20">
        <v>45147.321147592593</v>
      </c>
    </row>
    <row r="11882" spans="1:5" x14ac:dyDescent="0.35">
      <c r="A11882">
        <v>3</v>
      </c>
      <c r="B11882" s="1" t="s">
        <v>7506</v>
      </c>
      <c r="C11882">
        <v>7062</v>
      </c>
      <c r="D11882" s="1" t="s">
        <v>11151</v>
      </c>
      <c r="E11882" s="20">
        <v>45147.648937500002</v>
      </c>
    </row>
    <row r="11883" spans="1:5" x14ac:dyDescent="0.35">
      <c r="A11883">
        <v>3</v>
      </c>
      <c r="B11883" s="1" t="s">
        <v>7506</v>
      </c>
      <c r="C11883">
        <v>4421</v>
      </c>
      <c r="D11883" s="1" t="s">
        <v>11152</v>
      </c>
      <c r="E11883" s="20">
        <v>45147.474497175928</v>
      </c>
    </row>
    <row r="11884" spans="1:5" x14ac:dyDescent="0.35">
      <c r="A11884">
        <v>3</v>
      </c>
      <c r="B11884" s="1" t="s">
        <v>7506</v>
      </c>
      <c r="C11884">
        <v>5918</v>
      </c>
      <c r="D11884" s="1" t="s">
        <v>10671</v>
      </c>
      <c r="E11884" s="20">
        <v>45141.413279826389</v>
      </c>
    </row>
    <row r="11885" spans="1:5" x14ac:dyDescent="0.35">
      <c r="A11885">
        <v>3</v>
      </c>
      <c r="B11885" s="1" t="s">
        <v>7506</v>
      </c>
      <c r="C11885">
        <v>618</v>
      </c>
      <c r="D11885" s="1" t="s">
        <v>11154</v>
      </c>
      <c r="E11885" s="20">
        <v>45143.975786388888</v>
      </c>
    </row>
    <row r="11886" spans="1:5" x14ac:dyDescent="0.35">
      <c r="A11886">
        <v>3</v>
      </c>
      <c r="B11886" s="1" t="s">
        <v>7506</v>
      </c>
      <c r="C11886">
        <v>2008</v>
      </c>
      <c r="D11886" s="1" t="s">
        <v>11155</v>
      </c>
      <c r="E11886" s="20">
        <v>45146.750031724536</v>
      </c>
    </row>
    <row r="11887" spans="1:5" x14ac:dyDescent="0.35">
      <c r="A11887">
        <v>3</v>
      </c>
      <c r="B11887" s="1" t="s">
        <v>7506</v>
      </c>
      <c r="C11887">
        <v>856</v>
      </c>
      <c r="D11887" s="1" t="s">
        <v>11156</v>
      </c>
      <c r="E11887" s="20">
        <v>45149.46226335648</v>
      </c>
    </row>
    <row r="11888" spans="1:5" x14ac:dyDescent="0.35">
      <c r="A11888">
        <v>3</v>
      </c>
      <c r="B11888" s="1" t="s">
        <v>7506</v>
      </c>
      <c r="C11888">
        <v>51735</v>
      </c>
      <c r="D11888" s="1" t="s">
        <v>11157</v>
      </c>
      <c r="E11888" s="20">
        <v>45140.11182445602</v>
      </c>
    </row>
    <row r="11889" spans="1:5" x14ac:dyDescent="0.35">
      <c r="A11889">
        <v>3</v>
      </c>
      <c r="B11889" s="1" t="s">
        <v>7506</v>
      </c>
      <c r="C11889">
        <v>605</v>
      </c>
      <c r="D11889" s="1" t="s">
        <v>11158</v>
      </c>
      <c r="E11889" s="20">
        <v>45147.839918414349</v>
      </c>
    </row>
    <row r="11890" spans="1:5" x14ac:dyDescent="0.35">
      <c r="A11890">
        <v>3</v>
      </c>
      <c r="B11890" s="1" t="s">
        <v>7506</v>
      </c>
      <c r="C11890">
        <v>5215</v>
      </c>
      <c r="D11890" s="1" t="s">
        <v>11159</v>
      </c>
      <c r="E11890" s="20">
        <v>45146.853818101852</v>
      </c>
    </row>
    <row r="11891" spans="1:5" x14ac:dyDescent="0.35">
      <c r="A11891">
        <v>3</v>
      </c>
      <c r="B11891" s="1" t="s">
        <v>7506</v>
      </c>
      <c r="C11891">
        <v>947</v>
      </c>
      <c r="D11891" s="1" t="s">
        <v>10672</v>
      </c>
      <c r="E11891" s="20">
        <v>45140.704443842595</v>
      </c>
    </row>
    <row r="11892" spans="1:5" x14ac:dyDescent="0.35">
      <c r="A11892">
        <v>3</v>
      </c>
      <c r="B11892" s="1" t="s">
        <v>7506</v>
      </c>
      <c r="C11892">
        <v>1563</v>
      </c>
      <c r="D11892" s="1" t="s">
        <v>11160</v>
      </c>
      <c r="E11892" s="20">
        <v>45151.657024432869</v>
      </c>
    </row>
    <row r="11893" spans="1:5" x14ac:dyDescent="0.35">
      <c r="A11893">
        <v>3</v>
      </c>
      <c r="B11893" s="1" t="s">
        <v>7506</v>
      </c>
      <c r="C11893">
        <v>4590</v>
      </c>
      <c r="D11893" s="1" t="s">
        <v>11161</v>
      </c>
      <c r="E11893" s="20">
        <v>45151.673334918982</v>
      </c>
    </row>
    <row r="11894" spans="1:5" x14ac:dyDescent="0.35">
      <c r="A11894">
        <v>3</v>
      </c>
      <c r="B11894" s="1" t="s">
        <v>7506</v>
      </c>
      <c r="C11894">
        <v>2193</v>
      </c>
      <c r="D11894" s="1" t="s">
        <v>10673</v>
      </c>
      <c r="E11894" s="20">
        <v>45143.976753437499</v>
      </c>
    </row>
    <row r="11895" spans="1:5" x14ac:dyDescent="0.35">
      <c r="A11895">
        <v>3</v>
      </c>
      <c r="B11895" s="1" t="s">
        <v>7506</v>
      </c>
      <c r="C11895">
        <v>8905</v>
      </c>
      <c r="D11895" s="1" t="s">
        <v>10675</v>
      </c>
      <c r="E11895" s="20">
        <v>45140.853529178239</v>
      </c>
    </row>
    <row r="11896" spans="1:5" x14ac:dyDescent="0.35">
      <c r="A11896">
        <v>3</v>
      </c>
      <c r="B11896" s="1" t="s">
        <v>7506</v>
      </c>
      <c r="C11896">
        <v>2711</v>
      </c>
      <c r="D11896" s="1" t="s">
        <v>9985</v>
      </c>
      <c r="E11896" s="20">
        <v>45144.744166493052</v>
      </c>
    </row>
    <row r="11897" spans="1:5" x14ac:dyDescent="0.35">
      <c r="A11897">
        <v>3</v>
      </c>
      <c r="B11897" s="1" t="s">
        <v>7506</v>
      </c>
      <c r="C11897">
        <v>8531</v>
      </c>
      <c r="D11897" s="1" t="s">
        <v>11164</v>
      </c>
      <c r="E11897" s="20">
        <v>45151.774634236113</v>
      </c>
    </row>
    <row r="11898" spans="1:5" x14ac:dyDescent="0.35">
      <c r="A11898">
        <v>3</v>
      </c>
      <c r="B11898" s="1" t="s">
        <v>7506</v>
      </c>
      <c r="C11898">
        <v>7532</v>
      </c>
      <c r="D11898" s="1" t="s">
        <v>10679</v>
      </c>
      <c r="E11898" s="20">
        <v>45143.070236145832</v>
      </c>
    </row>
    <row r="11899" spans="1:5" x14ac:dyDescent="0.35">
      <c r="A11899">
        <v>3</v>
      </c>
      <c r="B11899" s="1" t="s">
        <v>7506</v>
      </c>
      <c r="C11899">
        <v>10583</v>
      </c>
      <c r="D11899" s="1" t="s">
        <v>10680</v>
      </c>
      <c r="E11899" s="20">
        <v>45143.12147471065</v>
      </c>
    </row>
    <row r="11900" spans="1:5" x14ac:dyDescent="0.35">
      <c r="A11900">
        <v>3</v>
      </c>
      <c r="B11900" s="1" t="s">
        <v>7506</v>
      </c>
      <c r="C11900">
        <v>8196</v>
      </c>
      <c r="D11900" s="1" t="s">
        <v>10681</v>
      </c>
      <c r="E11900" s="20">
        <v>45146.358317511571</v>
      </c>
    </row>
    <row r="11901" spans="1:5" x14ac:dyDescent="0.35">
      <c r="A11901">
        <v>3</v>
      </c>
      <c r="B11901" s="1" t="s">
        <v>7506</v>
      </c>
      <c r="C11901">
        <v>2693</v>
      </c>
      <c r="D11901" s="1" t="s">
        <v>11165</v>
      </c>
      <c r="E11901" s="20">
        <v>45149.964671724534</v>
      </c>
    </row>
    <row r="11902" spans="1:5" x14ac:dyDescent="0.35">
      <c r="A11902">
        <v>3</v>
      </c>
      <c r="B11902" s="1" t="s">
        <v>7506</v>
      </c>
      <c r="C11902">
        <v>120953</v>
      </c>
      <c r="D11902" s="1" t="s">
        <v>11166</v>
      </c>
      <c r="E11902" s="20">
        <v>45149.127258726854</v>
      </c>
    </row>
    <row r="11903" spans="1:5" x14ac:dyDescent="0.35">
      <c r="A11903">
        <v>3</v>
      </c>
      <c r="B11903" s="1" t="s">
        <v>7506</v>
      </c>
      <c r="C11903">
        <v>3381</v>
      </c>
      <c r="D11903" s="1" t="s">
        <v>9989</v>
      </c>
      <c r="E11903" s="20">
        <v>45144.760837662034</v>
      </c>
    </row>
    <row r="11904" spans="1:5" x14ac:dyDescent="0.35">
      <c r="A11904">
        <v>3</v>
      </c>
      <c r="B11904" s="1" t="s">
        <v>7506</v>
      </c>
      <c r="C11904">
        <v>1065</v>
      </c>
      <c r="D11904" s="1" t="s">
        <v>11167</v>
      </c>
      <c r="E11904" s="20">
        <v>45151.189966377315</v>
      </c>
    </row>
    <row r="11905" spans="1:5" x14ac:dyDescent="0.35">
      <c r="A11905">
        <v>3</v>
      </c>
      <c r="B11905" s="1" t="s">
        <v>7506</v>
      </c>
      <c r="C11905">
        <v>2356</v>
      </c>
      <c r="D11905" s="1" t="s">
        <v>11168</v>
      </c>
      <c r="E11905" s="20">
        <v>45149.461070428239</v>
      </c>
    </row>
    <row r="11906" spans="1:5" x14ac:dyDescent="0.35">
      <c r="A11906">
        <v>3</v>
      </c>
      <c r="B11906" s="1" t="s">
        <v>7506</v>
      </c>
      <c r="C11906">
        <v>11446</v>
      </c>
      <c r="D11906" s="1" t="s">
        <v>11169</v>
      </c>
      <c r="E11906" s="20">
        <v>45140.1118112037</v>
      </c>
    </row>
    <row r="11907" spans="1:5" x14ac:dyDescent="0.35">
      <c r="A11907">
        <v>3</v>
      </c>
      <c r="B11907" s="1" t="s">
        <v>7506</v>
      </c>
      <c r="C11907">
        <v>8691</v>
      </c>
      <c r="D11907" s="1" t="s">
        <v>10687</v>
      </c>
      <c r="E11907" s="20">
        <v>45139.763972337962</v>
      </c>
    </row>
    <row r="11908" spans="1:5" x14ac:dyDescent="0.35">
      <c r="A11908">
        <v>3</v>
      </c>
      <c r="B11908" s="1" t="s">
        <v>7506</v>
      </c>
      <c r="C11908">
        <v>6608</v>
      </c>
      <c r="D11908" s="1" t="s">
        <v>9992</v>
      </c>
      <c r="E11908" s="20">
        <v>45140.307345358793</v>
      </c>
    </row>
    <row r="11909" spans="1:5" x14ac:dyDescent="0.35">
      <c r="A11909">
        <v>3</v>
      </c>
      <c r="B11909" s="1" t="s">
        <v>7506</v>
      </c>
      <c r="C11909">
        <v>1588</v>
      </c>
      <c r="D11909" s="1" t="s">
        <v>10688</v>
      </c>
      <c r="E11909" s="20">
        <v>45146.920661516204</v>
      </c>
    </row>
    <row r="11910" spans="1:5" x14ac:dyDescent="0.35">
      <c r="A11910">
        <v>3</v>
      </c>
      <c r="B11910" s="1" t="s">
        <v>7506</v>
      </c>
      <c r="C11910">
        <v>2629</v>
      </c>
      <c r="D11910" s="1" t="s">
        <v>11170</v>
      </c>
      <c r="E11910" s="20">
        <v>45147.802823587961</v>
      </c>
    </row>
    <row r="11911" spans="1:5" x14ac:dyDescent="0.35">
      <c r="A11911">
        <v>3</v>
      </c>
      <c r="B11911" s="1" t="s">
        <v>7506</v>
      </c>
      <c r="C11911">
        <v>1163</v>
      </c>
      <c r="D11911" s="1" t="s">
        <v>9993</v>
      </c>
      <c r="E11911" s="20">
        <v>45140.154117337966</v>
      </c>
    </row>
    <row r="11912" spans="1:5" x14ac:dyDescent="0.35">
      <c r="A11912">
        <v>3</v>
      </c>
      <c r="B11912" s="1" t="s">
        <v>7506</v>
      </c>
      <c r="C11912">
        <v>3077</v>
      </c>
      <c r="D11912" s="1" t="s">
        <v>10690</v>
      </c>
      <c r="E11912" s="20">
        <v>45141.290995254632</v>
      </c>
    </row>
    <row r="11913" spans="1:5" x14ac:dyDescent="0.35">
      <c r="A11913">
        <v>3</v>
      </c>
      <c r="B11913" s="1" t="s">
        <v>7506</v>
      </c>
      <c r="C11913">
        <v>8707</v>
      </c>
      <c r="D11913" s="1" t="s">
        <v>10691</v>
      </c>
      <c r="E11913" s="20">
        <v>45141.254738402778</v>
      </c>
    </row>
    <row r="11914" spans="1:5" x14ac:dyDescent="0.35">
      <c r="A11914">
        <v>3</v>
      </c>
      <c r="B11914" s="1" t="s">
        <v>7506</v>
      </c>
      <c r="C11914">
        <v>4692</v>
      </c>
      <c r="D11914" s="1" t="s">
        <v>10693</v>
      </c>
      <c r="E11914" s="20">
        <v>45141.287962141207</v>
      </c>
    </row>
    <row r="11915" spans="1:5" x14ac:dyDescent="0.35">
      <c r="A11915">
        <v>3</v>
      </c>
      <c r="B11915" s="1" t="s">
        <v>7506</v>
      </c>
      <c r="C11915">
        <v>3444</v>
      </c>
      <c r="D11915" s="1" t="s">
        <v>11172</v>
      </c>
      <c r="E11915" s="20">
        <v>45151.790170011576</v>
      </c>
    </row>
    <row r="11916" spans="1:5" x14ac:dyDescent="0.35">
      <c r="A11916">
        <v>3</v>
      </c>
      <c r="B11916" s="1" t="s">
        <v>7506</v>
      </c>
      <c r="C11916">
        <v>1698</v>
      </c>
      <c r="D11916" s="1" t="s">
        <v>10694</v>
      </c>
      <c r="E11916" s="20">
        <v>45150.805203483797</v>
      </c>
    </row>
    <row r="11917" spans="1:5" x14ac:dyDescent="0.35">
      <c r="A11917">
        <v>3</v>
      </c>
      <c r="B11917" s="1" t="s">
        <v>7506</v>
      </c>
      <c r="C11917">
        <v>4782</v>
      </c>
      <c r="D11917" s="1" t="s">
        <v>9995</v>
      </c>
      <c r="E11917" s="20">
        <v>45144.308245462962</v>
      </c>
    </row>
    <row r="11918" spans="1:5" x14ac:dyDescent="0.35">
      <c r="A11918">
        <v>3</v>
      </c>
      <c r="B11918" s="1" t="s">
        <v>7506</v>
      </c>
      <c r="C11918">
        <v>8614</v>
      </c>
      <c r="D11918" s="1" t="s">
        <v>10697</v>
      </c>
      <c r="E11918" s="20">
        <v>45144.371125347221</v>
      </c>
    </row>
    <row r="11919" spans="1:5" x14ac:dyDescent="0.35">
      <c r="A11919">
        <v>3</v>
      </c>
      <c r="B11919" s="1" t="s">
        <v>7506</v>
      </c>
      <c r="C11919">
        <v>3161</v>
      </c>
      <c r="D11919" s="1" t="s">
        <v>9999</v>
      </c>
      <c r="E11919" s="20">
        <v>45140.59824939815</v>
      </c>
    </row>
    <row r="11920" spans="1:5" x14ac:dyDescent="0.35">
      <c r="A11920">
        <v>3</v>
      </c>
      <c r="B11920" s="1" t="s">
        <v>7506</v>
      </c>
      <c r="C11920">
        <v>1253</v>
      </c>
      <c r="D11920" s="1" t="s">
        <v>11173</v>
      </c>
      <c r="E11920" s="20">
        <v>45140.154062164351</v>
      </c>
    </row>
    <row r="11921" spans="1:5" x14ac:dyDescent="0.35">
      <c r="A11921">
        <v>3</v>
      </c>
      <c r="B11921" s="1" t="s">
        <v>7506</v>
      </c>
      <c r="C11921">
        <v>3370</v>
      </c>
      <c r="D11921" s="1" t="s">
        <v>10000</v>
      </c>
      <c r="E11921" s="20">
        <v>45143.674582164349</v>
      </c>
    </row>
    <row r="11922" spans="1:5" x14ac:dyDescent="0.35">
      <c r="A11922">
        <v>3</v>
      </c>
      <c r="B11922" s="1" t="s">
        <v>7506</v>
      </c>
      <c r="C11922">
        <v>6271</v>
      </c>
      <c r="D11922" s="1" t="s">
        <v>10698</v>
      </c>
      <c r="E11922" s="20">
        <v>45139.772615393522</v>
      </c>
    </row>
    <row r="11923" spans="1:5" x14ac:dyDescent="0.35">
      <c r="A11923">
        <v>3</v>
      </c>
      <c r="B11923" s="1" t="s">
        <v>7506</v>
      </c>
      <c r="C11923">
        <v>2866</v>
      </c>
      <c r="D11923" s="1" t="s">
        <v>11175</v>
      </c>
      <c r="E11923" s="20">
        <v>45151.341650416667</v>
      </c>
    </row>
    <row r="11924" spans="1:5" x14ac:dyDescent="0.35">
      <c r="A11924">
        <v>3</v>
      </c>
      <c r="B11924" s="1" t="s">
        <v>7506</v>
      </c>
      <c r="C11924">
        <v>7233</v>
      </c>
      <c r="D11924" s="1" t="s">
        <v>11177</v>
      </c>
      <c r="E11924" s="20">
        <v>45140.828521516203</v>
      </c>
    </row>
    <row r="11925" spans="1:5" x14ac:dyDescent="0.35">
      <c r="A11925">
        <v>3</v>
      </c>
      <c r="B11925" s="1" t="s">
        <v>7506</v>
      </c>
      <c r="C11925">
        <v>4562</v>
      </c>
      <c r="D11925" s="1" t="s">
        <v>11178</v>
      </c>
      <c r="E11925" s="20">
        <v>45148.673674548612</v>
      </c>
    </row>
    <row r="11926" spans="1:5" x14ac:dyDescent="0.35">
      <c r="A11926">
        <v>3</v>
      </c>
      <c r="B11926" s="1" t="s">
        <v>7506</v>
      </c>
      <c r="C11926">
        <v>2439</v>
      </c>
      <c r="D11926" s="1" t="s">
        <v>10701</v>
      </c>
      <c r="E11926" s="20">
        <v>45139.519175497684</v>
      </c>
    </row>
    <row r="11927" spans="1:5" x14ac:dyDescent="0.35">
      <c r="A11927">
        <v>3</v>
      </c>
      <c r="B11927" s="1" t="s">
        <v>7506</v>
      </c>
      <c r="C11927">
        <v>2587</v>
      </c>
      <c r="D11927" s="1" t="s">
        <v>11179</v>
      </c>
      <c r="E11927" s="20">
        <v>45145.640490243059</v>
      </c>
    </row>
    <row r="11928" spans="1:5" x14ac:dyDescent="0.35">
      <c r="A11928">
        <v>3</v>
      </c>
      <c r="B11928" s="1" t="s">
        <v>7506</v>
      </c>
      <c r="C11928">
        <v>3650</v>
      </c>
      <c r="D11928" s="1" t="s">
        <v>10703</v>
      </c>
      <c r="E11928" s="20">
        <v>45145.640086643521</v>
      </c>
    </row>
    <row r="11929" spans="1:5" x14ac:dyDescent="0.35">
      <c r="A11929">
        <v>3</v>
      </c>
      <c r="B11929" s="1" t="s">
        <v>7506</v>
      </c>
      <c r="C11929">
        <v>5075</v>
      </c>
      <c r="D11929" s="1" t="s">
        <v>11180</v>
      </c>
      <c r="E11929" s="20">
        <v>45146.803579571759</v>
      </c>
    </row>
    <row r="11930" spans="1:5" x14ac:dyDescent="0.35">
      <c r="A11930">
        <v>3</v>
      </c>
      <c r="B11930" s="1" t="s">
        <v>7506</v>
      </c>
      <c r="C11930">
        <v>1710</v>
      </c>
      <c r="D11930" s="1" t="s">
        <v>10705</v>
      </c>
      <c r="E11930" s="20">
        <v>45139.670126689816</v>
      </c>
    </row>
    <row r="11931" spans="1:5" x14ac:dyDescent="0.35">
      <c r="A11931">
        <v>3</v>
      </c>
      <c r="B11931" s="1" t="s">
        <v>7506</v>
      </c>
      <c r="C11931">
        <v>614</v>
      </c>
      <c r="D11931" s="1" t="s">
        <v>11181</v>
      </c>
      <c r="E11931" s="20">
        <v>45142.74105665509</v>
      </c>
    </row>
    <row r="11932" spans="1:5" x14ac:dyDescent="0.35">
      <c r="A11932">
        <v>3</v>
      </c>
      <c r="B11932" s="1" t="s">
        <v>7506</v>
      </c>
      <c r="C11932">
        <v>7508</v>
      </c>
      <c r="D11932" s="1" t="s">
        <v>11182</v>
      </c>
      <c r="E11932" s="20">
        <v>45149.920294166666</v>
      </c>
    </row>
    <row r="11933" spans="1:5" x14ac:dyDescent="0.35">
      <c r="A11933">
        <v>3</v>
      </c>
      <c r="B11933" s="1" t="s">
        <v>7506</v>
      </c>
      <c r="C11933">
        <v>2100</v>
      </c>
      <c r="D11933" s="1" t="s">
        <v>11184</v>
      </c>
      <c r="E11933" s="20">
        <v>45147.560158321758</v>
      </c>
    </row>
    <row r="11934" spans="1:5" x14ac:dyDescent="0.35">
      <c r="A11934">
        <v>3</v>
      </c>
      <c r="B11934" s="1" t="s">
        <v>7506</v>
      </c>
      <c r="C11934">
        <v>6100</v>
      </c>
      <c r="D11934" s="1" t="s">
        <v>10706</v>
      </c>
      <c r="E11934" s="20">
        <v>45147.380856597221</v>
      </c>
    </row>
    <row r="11935" spans="1:5" x14ac:dyDescent="0.35">
      <c r="A11935">
        <v>3</v>
      </c>
      <c r="B11935" s="1" t="s">
        <v>7506</v>
      </c>
      <c r="C11935">
        <v>12093</v>
      </c>
      <c r="D11935" s="1" t="s">
        <v>10707</v>
      </c>
      <c r="E11935" s="20">
        <v>45143.943335173608</v>
      </c>
    </row>
    <row r="11936" spans="1:5" x14ac:dyDescent="0.35">
      <c r="A11936">
        <v>3</v>
      </c>
      <c r="B11936" s="1" t="s">
        <v>7506</v>
      </c>
      <c r="C11936">
        <v>3727</v>
      </c>
      <c r="D11936" s="1" t="s">
        <v>10708</v>
      </c>
      <c r="E11936" s="20">
        <v>45147.745800104167</v>
      </c>
    </row>
    <row r="11937" spans="1:5" x14ac:dyDescent="0.35">
      <c r="A11937">
        <v>3</v>
      </c>
      <c r="B11937" s="1" t="s">
        <v>7506</v>
      </c>
      <c r="C11937">
        <v>2938</v>
      </c>
      <c r="D11937" s="1" t="s">
        <v>10709</v>
      </c>
      <c r="E11937" s="20">
        <v>45140.537826122687</v>
      </c>
    </row>
    <row r="11938" spans="1:5" x14ac:dyDescent="0.35">
      <c r="A11938">
        <v>3</v>
      </c>
      <c r="B11938" s="1" t="s">
        <v>7506</v>
      </c>
      <c r="C11938">
        <v>2492</v>
      </c>
      <c r="D11938" s="1" t="s">
        <v>10711</v>
      </c>
      <c r="E11938" s="20">
        <v>45150.815256215275</v>
      </c>
    </row>
    <row r="11939" spans="1:5" x14ac:dyDescent="0.35">
      <c r="A11939">
        <v>3</v>
      </c>
      <c r="B11939" s="1" t="s">
        <v>7506</v>
      </c>
      <c r="C11939">
        <v>2512</v>
      </c>
      <c r="D11939" s="1" t="s">
        <v>11185</v>
      </c>
      <c r="E11939" s="20">
        <v>45143.58936795139</v>
      </c>
    </row>
    <row r="11940" spans="1:5" x14ac:dyDescent="0.35">
      <c r="A11940">
        <v>3</v>
      </c>
      <c r="B11940" s="1" t="s">
        <v>7506</v>
      </c>
      <c r="C11940">
        <v>6003</v>
      </c>
      <c r="D11940" s="1" t="s">
        <v>11186</v>
      </c>
      <c r="E11940" s="20">
        <v>45151.707399548613</v>
      </c>
    </row>
    <row r="11941" spans="1:5" x14ac:dyDescent="0.35">
      <c r="A11941">
        <v>3</v>
      </c>
      <c r="B11941" s="1" t="s">
        <v>7506</v>
      </c>
      <c r="C11941">
        <v>5716</v>
      </c>
      <c r="D11941" s="1" t="s">
        <v>10712</v>
      </c>
      <c r="E11941" s="20">
        <v>45141.38323994213</v>
      </c>
    </row>
    <row r="11942" spans="1:5" x14ac:dyDescent="0.35">
      <c r="A11942">
        <v>3</v>
      </c>
      <c r="B11942" s="1" t="s">
        <v>7506</v>
      </c>
      <c r="C11942">
        <v>10668</v>
      </c>
      <c r="D11942" s="1" t="s">
        <v>10715</v>
      </c>
      <c r="E11942" s="20">
        <v>45143.606321979169</v>
      </c>
    </row>
    <row r="11943" spans="1:5" x14ac:dyDescent="0.35">
      <c r="A11943">
        <v>3</v>
      </c>
      <c r="B11943" s="1" t="s">
        <v>7506</v>
      </c>
      <c r="C11943">
        <v>2873</v>
      </c>
      <c r="D11943" s="1" t="s">
        <v>10716</v>
      </c>
      <c r="E11943" s="20">
        <v>45142.791274039351</v>
      </c>
    </row>
    <row r="11944" spans="1:5" x14ac:dyDescent="0.35">
      <c r="A11944">
        <v>3</v>
      </c>
      <c r="B11944" s="1" t="s">
        <v>7506</v>
      </c>
      <c r="C11944">
        <v>3773</v>
      </c>
      <c r="D11944" s="1" t="s">
        <v>10004</v>
      </c>
      <c r="E11944" s="20">
        <v>45143.967176562503</v>
      </c>
    </row>
    <row r="11945" spans="1:5" x14ac:dyDescent="0.35">
      <c r="A11945">
        <v>3</v>
      </c>
      <c r="B11945" s="1" t="s">
        <v>7506</v>
      </c>
      <c r="C11945">
        <v>5091</v>
      </c>
      <c r="D11945" s="1" t="s">
        <v>10718</v>
      </c>
      <c r="E11945" s="20">
        <v>45140.825061157404</v>
      </c>
    </row>
    <row r="11946" spans="1:5" x14ac:dyDescent="0.35">
      <c r="A11946">
        <v>3</v>
      </c>
      <c r="B11946" s="1" t="s">
        <v>7506</v>
      </c>
      <c r="C11946">
        <v>3935</v>
      </c>
      <c r="D11946" s="1" t="s">
        <v>11187</v>
      </c>
      <c r="E11946" s="20">
        <v>45151.733692060188</v>
      </c>
    </row>
    <row r="11947" spans="1:5" x14ac:dyDescent="0.35">
      <c r="A11947">
        <v>3</v>
      </c>
      <c r="B11947" s="1" t="s">
        <v>7506</v>
      </c>
      <c r="C11947">
        <v>5526</v>
      </c>
      <c r="D11947" s="1" t="s">
        <v>10719</v>
      </c>
      <c r="E11947" s="20">
        <v>45142.260400740743</v>
      </c>
    </row>
    <row r="11948" spans="1:5" x14ac:dyDescent="0.35">
      <c r="A11948">
        <v>3</v>
      </c>
      <c r="B11948" s="1" t="s">
        <v>7506</v>
      </c>
      <c r="C11948">
        <v>4925</v>
      </c>
      <c r="D11948" s="1" t="s">
        <v>10720</v>
      </c>
      <c r="E11948" s="20">
        <v>45142.270316909722</v>
      </c>
    </row>
    <row r="11949" spans="1:5" x14ac:dyDescent="0.35">
      <c r="A11949">
        <v>3</v>
      </c>
      <c r="B11949" s="1" t="s">
        <v>7506</v>
      </c>
      <c r="C11949">
        <v>43587</v>
      </c>
      <c r="D11949" s="1" t="s">
        <v>11188</v>
      </c>
      <c r="E11949" s="20">
        <v>45142.270362175928</v>
      </c>
    </row>
    <row r="11950" spans="1:5" x14ac:dyDescent="0.35">
      <c r="A11950">
        <v>3</v>
      </c>
      <c r="B11950" s="1" t="s">
        <v>7506</v>
      </c>
      <c r="C11950">
        <v>7780</v>
      </c>
      <c r="D11950" s="1" t="s">
        <v>10005</v>
      </c>
      <c r="E11950" s="20">
        <v>45142.261996643516</v>
      </c>
    </row>
    <row r="11951" spans="1:5" x14ac:dyDescent="0.35">
      <c r="A11951">
        <v>3</v>
      </c>
      <c r="B11951" s="1" t="s">
        <v>7506</v>
      </c>
      <c r="C11951">
        <v>7324</v>
      </c>
      <c r="D11951" s="1" t="s">
        <v>10006</v>
      </c>
      <c r="E11951" s="20">
        <v>45139.715646076387</v>
      </c>
    </row>
    <row r="11952" spans="1:5" x14ac:dyDescent="0.35">
      <c r="A11952">
        <v>3</v>
      </c>
      <c r="B11952" s="1" t="s">
        <v>7506</v>
      </c>
      <c r="C11952">
        <v>3271</v>
      </c>
      <c r="D11952" s="1" t="s">
        <v>10008</v>
      </c>
      <c r="E11952" s="20">
        <v>45139.104121759257</v>
      </c>
    </row>
    <row r="11953" spans="1:5" x14ac:dyDescent="0.35">
      <c r="A11953">
        <v>3</v>
      </c>
      <c r="B11953" s="1" t="s">
        <v>7506</v>
      </c>
      <c r="C11953">
        <v>5422</v>
      </c>
      <c r="D11953" s="1" t="s">
        <v>10721</v>
      </c>
      <c r="E11953" s="20">
        <v>45147.693063738428</v>
      </c>
    </row>
    <row r="11954" spans="1:5" x14ac:dyDescent="0.35">
      <c r="A11954">
        <v>3</v>
      </c>
      <c r="B11954" s="1" t="s">
        <v>7506</v>
      </c>
      <c r="C11954">
        <v>2438</v>
      </c>
      <c r="D11954" s="1" t="s">
        <v>10009</v>
      </c>
      <c r="E11954" s="20">
        <v>45144.764880995368</v>
      </c>
    </row>
    <row r="11955" spans="1:5" x14ac:dyDescent="0.35">
      <c r="A11955">
        <v>3</v>
      </c>
      <c r="B11955" s="1" t="s">
        <v>7506</v>
      </c>
      <c r="C11955">
        <v>4922</v>
      </c>
      <c r="D11955" s="1" t="s">
        <v>10722</v>
      </c>
      <c r="E11955" s="20">
        <v>45141.257972731481</v>
      </c>
    </row>
    <row r="11956" spans="1:5" x14ac:dyDescent="0.35">
      <c r="A11956">
        <v>3</v>
      </c>
      <c r="B11956" s="1" t="s">
        <v>7506</v>
      </c>
      <c r="C11956">
        <v>4502</v>
      </c>
      <c r="D11956" s="1" t="s">
        <v>11189</v>
      </c>
      <c r="E11956" s="20">
        <v>45140.501384432871</v>
      </c>
    </row>
    <row r="11957" spans="1:5" x14ac:dyDescent="0.35">
      <c r="A11957">
        <v>3</v>
      </c>
      <c r="B11957" s="1" t="s">
        <v>7506</v>
      </c>
      <c r="C11957">
        <v>734</v>
      </c>
      <c r="D11957" s="1" t="s">
        <v>11190</v>
      </c>
      <c r="E11957" s="20">
        <v>45149.559060752312</v>
      </c>
    </row>
    <row r="11958" spans="1:5" x14ac:dyDescent="0.35">
      <c r="A11958">
        <v>3</v>
      </c>
      <c r="B11958" s="1" t="s">
        <v>7506</v>
      </c>
      <c r="C11958">
        <v>4537</v>
      </c>
      <c r="D11958" s="1" t="s">
        <v>10723</v>
      </c>
      <c r="E11958" s="20">
        <v>45140.277883344905</v>
      </c>
    </row>
    <row r="11959" spans="1:5" x14ac:dyDescent="0.35">
      <c r="A11959">
        <v>3</v>
      </c>
      <c r="B11959" s="1" t="s">
        <v>7506</v>
      </c>
      <c r="C11959">
        <v>824</v>
      </c>
      <c r="D11959" s="1" t="s">
        <v>11191</v>
      </c>
      <c r="E11959" s="20">
        <v>45151.743938761574</v>
      </c>
    </row>
    <row r="11960" spans="1:5" x14ac:dyDescent="0.35">
      <c r="A11960">
        <v>3</v>
      </c>
      <c r="B11960" s="1" t="s">
        <v>7506</v>
      </c>
      <c r="C11960">
        <v>1816</v>
      </c>
      <c r="D11960" s="1" t="s">
        <v>11192</v>
      </c>
      <c r="E11960" s="20">
        <v>45147.651683055556</v>
      </c>
    </row>
    <row r="11961" spans="1:5" x14ac:dyDescent="0.35">
      <c r="A11961">
        <v>3</v>
      </c>
      <c r="B11961" s="1" t="s">
        <v>7506</v>
      </c>
      <c r="C11961">
        <v>1651</v>
      </c>
      <c r="D11961" s="1" t="s">
        <v>11193</v>
      </c>
      <c r="E11961" s="20">
        <v>45149.959718217593</v>
      </c>
    </row>
    <row r="11962" spans="1:5" x14ac:dyDescent="0.35">
      <c r="A11962">
        <v>3</v>
      </c>
      <c r="B11962" s="1" t="s">
        <v>7506</v>
      </c>
      <c r="C11962">
        <v>3791</v>
      </c>
      <c r="D11962" s="1" t="s">
        <v>10016</v>
      </c>
      <c r="E11962" s="20">
        <v>45147.55143472222</v>
      </c>
    </row>
    <row r="11963" spans="1:5" x14ac:dyDescent="0.35">
      <c r="A11963">
        <v>3</v>
      </c>
      <c r="B11963" s="1" t="s">
        <v>7506</v>
      </c>
      <c r="C11963">
        <v>18896</v>
      </c>
      <c r="D11963" s="1" t="s">
        <v>11194</v>
      </c>
      <c r="E11963" s="20">
        <v>45147.551509675926</v>
      </c>
    </row>
    <row r="11964" spans="1:5" x14ac:dyDescent="0.35">
      <c r="A11964">
        <v>3</v>
      </c>
      <c r="B11964" s="1" t="s">
        <v>7506</v>
      </c>
      <c r="C11964">
        <v>10272</v>
      </c>
      <c r="D11964" s="1" t="s">
        <v>11195</v>
      </c>
      <c r="E11964" s="20">
        <v>45141.133265601849</v>
      </c>
    </row>
    <row r="11965" spans="1:5" x14ac:dyDescent="0.35">
      <c r="A11965">
        <v>3</v>
      </c>
      <c r="B11965" s="1" t="s">
        <v>7506</v>
      </c>
      <c r="C11965">
        <v>1338</v>
      </c>
      <c r="D11965" s="1" t="s">
        <v>11196</v>
      </c>
      <c r="E11965" s="20">
        <v>45148.470267488425</v>
      </c>
    </row>
    <row r="11966" spans="1:5" x14ac:dyDescent="0.35">
      <c r="A11966">
        <v>3</v>
      </c>
      <c r="B11966" s="1" t="s">
        <v>7506</v>
      </c>
      <c r="C11966">
        <v>5815</v>
      </c>
      <c r="D11966" s="1" t="s">
        <v>10728</v>
      </c>
      <c r="E11966" s="20">
        <v>45139.030001678242</v>
      </c>
    </row>
    <row r="11967" spans="1:5" x14ac:dyDescent="0.35">
      <c r="A11967">
        <v>3</v>
      </c>
      <c r="B11967" s="1" t="s">
        <v>7506</v>
      </c>
      <c r="C11967">
        <v>1247</v>
      </c>
      <c r="D11967" s="1" t="s">
        <v>11197</v>
      </c>
      <c r="E11967" s="20">
        <v>45140.169217789349</v>
      </c>
    </row>
    <row r="11968" spans="1:5" x14ac:dyDescent="0.35">
      <c r="A11968">
        <v>3</v>
      </c>
      <c r="B11968" s="1" t="s">
        <v>7506</v>
      </c>
      <c r="C11968">
        <v>3252</v>
      </c>
      <c r="D11968" s="1" t="s">
        <v>10732</v>
      </c>
      <c r="E11968" s="20">
        <v>45145.2942075463</v>
      </c>
    </row>
    <row r="11969" spans="1:5" x14ac:dyDescent="0.35">
      <c r="A11969">
        <v>3</v>
      </c>
      <c r="B11969" s="1" t="s">
        <v>7506</v>
      </c>
      <c r="C11969">
        <v>3427</v>
      </c>
      <c r="D11969" s="1" t="s">
        <v>10733</v>
      </c>
      <c r="E11969" s="20">
        <v>45141.27723803241</v>
      </c>
    </row>
    <row r="11970" spans="1:5" x14ac:dyDescent="0.35">
      <c r="A11970">
        <v>3</v>
      </c>
      <c r="B11970" s="1" t="s">
        <v>7506</v>
      </c>
      <c r="C11970">
        <v>2408</v>
      </c>
      <c r="D11970" s="1" t="s">
        <v>11198</v>
      </c>
      <c r="E11970" s="20">
        <v>45140.867675208334</v>
      </c>
    </row>
    <row r="11971" spans="1:5" x14ac:dyDescent="0.35">
      <c r="A11971">
        <v>3</v>
      </c>
      <c r="B11971" s="1" t="s">
        <v>7506</v>
      </c>
      <c r="C11971">
        <v>5576</v>
      </c>
      <c r="D11971" s="1" t="s">
        <v>10017</v>
      </c>
      <c r="E11971" s="20">
        <v>45141.260025266201</v>
      </c>
    </row>
    <row r="11972" spans="1:5" x14ac:dyDescent="0.35">
      <c r="A11972">
        <v>3</v>
      </c>
      <c r="B11972" s="1" t="s">
        <v>7506</v>
      </c>
      <c r="C11972">
        <v>8584</v>
      </c>
      <c r="D11972" s="1" t="s">
        <v>10018</v>
      </c>
      <c r="E11972" s="20">
        <v>45143.952133263891</v>
      </c>
    </row>
    <row r="11973" spans="1:5" x14ac:dyDescent="0.35">
      <c r="A11973">
        <v>3</v>
      </c>
      <c r="B11973" s="1" t="s">
        <v>7506</v>
      </c>
      <c r="C11973">
        <v>2647</v>
      </c>
      <c r="D11973" s="1" t="s">
        <v>10736</v>
      </c>
      <c r="E11973" s="20">
        <v>45143.298241759258</v>
      </c>
    </row>
    <row r="11974" spans="1:5" x14ac:dyDescent="0.35">
      <c r="A11974">
        <v>3</v>
      </c>
      <c r="B11974" s="1" t="s">
        <v>7506</v>
      </c>
      <c r="C11974">
        <v>3303</v>
      </c>
      <c r="D11974" s="1" t="s">
        <v>11199</v>
      </c>
      <c r="E11974" s="20">
        <v>45148.279586053242</v>
      </c>
    </row>
    <row r="11975" spans="1:5" x14ac:dyDescent="0.35">
      <c r="A11975">
        <v>3</v>
      </c>
      <c r="B11975" s="1" t="s">
        <v>7506</v>
      </c>
      <c r="C11975">
        <v>10546</v>
      </c>
      <c r="D11975" s="1" t="s">
        <v>11200</v>
      </c>
      <c r="E11975" s="20">
        <v>45150.39890576389</v>
      </c>
    </row>
    <row r="11976" spans="1:5" x14ac:dyDescent="0.35">
      <c r="A11976">
        <v>3</v>
      </c>
      <c r="B11976" s="1" t="s">
        <v>7506</v>
      </c>
      <c r="C11976">
        <v>1161</v>
      </c>
      <c r="D11976" s="1" t="s">
        <v>10019</v>
      </c>
      <c r="E11976" s="20">
        <v>45139.736483067129</v>
      </c>
    </row>
    <row r="11977" spans="1:5" x14ac:dyDescent="0.35">
      <c r="A11977">
        <v>3</v>
      </c>
      <c r="B11977" s="1" t="s">
        <v>7506</v>
      </c>
      <c r="C11977">
        <v>7768</v>
      </c>
      <c r="D11977" s="1" t="s">
        <v>10741</v>
      </c>
      <c r="E11977" s="20">
        <v>45149.715754328703</v>
      </c>
    </row>
    <row r="11978" spans="1:5" x14ac:dyDescent="0.35">
      <c r="A11978">
        <v>3</v>
      </c>
      <c r="B11978" s="1" t="s">
        <v>7506</v>
      </c>
      <c r="C11978">
        <v>5961</v>
      </c>
      <c r="D11978" s="1" t="s">
        <v>10742</v>
      </c>
      <c r="E11978" s="20">
        <v>45144.385238055555</v>
      </c>
    </row>
    <row r="11979" spans="1:5" x14ac:dyDescent="0.35">
      <c r="A11979">
        <v>3</v>
      </c>
      <c r="B11979" s="1" t="s">
        <v>7506</v>
      </c>
      <c r="C11979">
        <v>1517</v>
      </c>
      <c r="D11979" s="1" t="s">
        <v>10744</v>
      </c>
      <c r="E11979" s="20">
        <v>45140.305678738427</v>
      </c>
    </row>
    <row r="11980" spans="1:5" x14ac:dyDescent="0.35">
      <c r="A11980">
        <v>3</v>
      </c>
      <c r="B11980" s="1" t="s">
        <v>7506</v>
      </c>
      <c r="C11980">
        <v>7004</v>
      </c>
      <c r="D11980" s="1" t="s">
        <v>10020</v>
      </c>
      <c r="E11980" s="20">
        <v>45140.869050648151</v>
      </c>
    </row>
    <row r="11981" spans="1:5" x14ac:dyDescent="0.35">
      <c r="A11981">
        <v>3</v>
      </c>
      <c r="B11981" s="1" t="s">
        <v>7506</v>
      </c>
      <c r="C11981">
        <v>26697</v>
      </c>
      <c r="D11981" s="1" t="s">
        <v>10745</v>
      </c>
      <c r="E11981" s="20">
        <v>45141.587695682872</v>
      </c>
    </row>
    <row r="11982" spans="1:5" x14ac:dyDescent="0.35">
      <c r="A11982">
        <v>3</v>
      </c>
      <c r="B11982" s="1" t="s">
        <v>7506</v>
      </c>
      <c r="C11982">
        <v>3159</v>
      </c>
      <c r="D11982" s="1" t="s">
        <v>11201</v>
      </c>
      <c r="E11982" s="20">
        <v>45150.80145875</v>
      </c>
    </row>
    <row r="11983" spans="1:5" x14ac:dyDescent="0.35">
      <c r="A11983">
        <v>3</v>
      </c>
      <c r="B11983" s="1" t="s">
        <v>7506</v>
      </c>
      <c r="C11983">
        <v>3610</v>
      </c>
      <c r="D11983" s="1" t="s">
        <v>10746</v>
      </c>
      <c r="E11983" s="20">
        <v>45142.297526539354</v>
      </c>
    </row>
    <row r="11984" spans="1:5" x14ac:dyDescent="0.35">
      <c r="A11984">
        <v>3</v>
      </c>
      <c r="B11984" s="1" t="s">
        <v>7506</v>
      </c>
      <c r="C11984">
        <v>5936</v>
      </c>
      <c r="D11984" s="1" t="s">
        <v>10747</v>
      </c>
      <c r="E11984" s="20">
        <v>45141.514664768518</v>
      </c>
    </row>
    <row r="11985" spans="1:5" x14ac:dyDescent="0.35">
      <c r="A11985">
        <v>3</v>
      </c>
      <c r="B11985" s="1" t="s">
        <v>7506</v>
      </c>
      <c r="C11985">
        <v>8125</v>
      </c>
      <c r="D11985" s="1" t="s">
        <v>11202</v>
      </c>
      <c r="E11985" s="20">
        <v>45139.570811747682</v>
      </c>
    </row>
    <row r="11986" spans="1:5" x14ac:dyDescent="0.35">
      <c r="A11986">
        <v>3</v>
      </c>
      <c r="B11986" s="1" t="s">
        <v>7506</v>
      </c>
      <c r="C11986">
        <v>4346</v>
      </c>
      <c r="D11986" s="1" t="s">
        <v>11203</v>
      </c>
      <c r="E11986" s="20">
        <v>45148.727165486111</v>
      </c>
    </row>
    <row r="11987" spans="1:5" x14ac:dyDescent="0.35">
      <c r="A11987">
        <v>3</v>
      </c>
      <c r="B11987" s="1" t="s">
        <v>7506</v>
      </c>
      <c r="C11987">
        <v>10690</v>
      </c>
      <c r="D11987" s="1" t="s">
        <v>10750</v>
      </c>
      <c r="E11987" s="20">
        <v>45141.370088784723</v>
      </c>
    </row>
    <row r="11988" spans="1:5" x14ac:dyDescent="0.35">
      <c r="A11988">
        <v>3</v>
      </c>
      <c r="B11988" s="1" t="s">
        <v>7506</v>
      </c>
      <c r="C11988">
        <v>5249</v>
      </c>
      <c r="D11988" s="1" t="s">
        <v>10022</v>
      </c>
      <c r="E11988" s="20">
        <v>45139.617392800923</v>
      </c>
    </row>
    <row r="11989" spans="1:5" x14ac:dyDescent="0.35">
      <c r="A11989">
        <v>3</v>
      </c>
      <c r="B11989" s="1" t="s">
        <v>7506</v>
      </c>
      <c r="C11989">
        <v>2617</v>
      </c>
      <c r="D11989" s="1" t="s">
        <v>11205</v>
      </c>
      <c r="E11989" s="20">
        <v>45151.74241457176</v>
      </c>
    </row>
    <row r="11990" spans="1:5" x14ac:dyDescent="0.35">
      <c r="A11990">
        <v>3</v>
      </c>
      <c r="B11990" s="1" t="s">
        <v>7506</v>
      </c>
      <c r="C11990">
        <v>2000</v>
      </c>
      <c r="D11990" s="1" t="s">
        <v>10755</v>
      </c>
      <c r="E11990" s="20">
        <v>45142.263831006945</v>
      </c>
    </row>
    <row r="11991" spans="1:5" x14ac:dyDescent="0.35">
      <c r="A11991">
        <v>3</v>
      </c>
      <c r="B11991" s="1" t="s">
        <v>7506</v>
      </c>
      <c r="C11991">
        <v>3086</v>
      </c>
      <c r="D11991" s="1" t="s">
        <v>11206</v>
      </c>
      <c r="E11991" s="20">
        <v>45139.031733611111</v>
      </c>
    </row>
    <row r="11992" spans="1:5" x14ac:dyDescent="0.35">
      <c r="A11992">
        <v>3</v>
      </c>
      <c r="B11992" s="1" t="s">
        <v>7506</v>
      </c>
      <c r="C11992">
        <v>2022</v>
      </c>
      <c r="D11992" s="1" t="s">
        <v>11207</v>
      </c>
      <c r="E11992" s="20">
        <v>45144.746143414355</v>
      </c>
    </row>
    <row r="11993" spans="1:5" x14ac:dyDescent="0.35">
      <c r="A11993">
        <v>3</v>
      </c>
      <c r="B11993" s="1" t="s">
        <v>7506</v>
      </c>
      <c r="C11993">
        <v>1571</v>
      </c>
      <c r="D11993" s="1" t="s">
        <v>11208</v>
      </c>
      <c r="E11993" s="20">
        <v>45141.134233240744</v>
      </c>
    </row>
    <row r="11994" spans="1:5" x14ac:dyDescent="0.35">
      <c r="A11994">
        <v>3</v>
      </c>
      <c r="B11994" s="1" t="s">
        <v>7506</v>
      </c>
      <c r="C11994">
        <v>672</v>
      </c>
      <c r="D11994" s="1" t="s">
        <v>11209</v>
      </c>
      <c r="E11994" s="20">
        <v>45148.727173437503</v>
      </c>
    </row>
    <row r="11995" spans="1:5" x14ac:dyDescent="0.35">
      <c r="A11995">
        <v>3</v>
      </c>
      <c r="B11995" s="1" t="s">
        <v>7506</v>
      </c>
      <c r="C11995">
        <v>15985</v>
      </c>
      <c r="D11995" s="1" t="s">
        <v>11210</v>
      </c>
      <c r="E11995" s="20">
        <v>45140.185815011573</v>
      </c>
    </row>
    <row r="11996" spans="1:5" x14ac:dyDescent="0.35">
      <c r="A11996">
        <v>3</v>
      </c>
      <c r="B11996" s="1" t="s">
        <v>7506</v>
      </c>
      <c r="C11996">
        <v>629</v>
      </c>
      <c r="D11996" s="1" t="s">
        <v>11211</v>
      </c>
      <c r="E11996" s="20">
        <v>45147.834862951386</v>
      </c>
    </row>
    <row r="11997" spans="1:5" x14ac:dyDescent="0.35">
      <c r="A11997">
        <v>3</v>
      </c>
      <c r="B11997" s="1" t="s">
        <v>7506</v>
      </c>
      <c r="C11997">
        <v>2328</v>
      </c>
      <c r="D11997" s="1" t="s">
        <v>11212</v>
      </c>
      <c r="E11997" s="20">
        <v>45140.186667905095</v>
      </c>
    </row>
    <row r="11998" spans="1:5" x14ac:dyDescent="0.35">
      <c r="A11998">
        <v>3</v>
      </c>
      <c r="B11998" s="1" t="s">
        <v>7506</v>
      </c>
      <c r="C11998">
        <v>3951</v>
      </c>
      <c r="D11998" s="1" t="s">
        <v>10756</v>
      </c>
      <c r="E11998" s="20">
        <v>45145.267959895835</v>
      </c>
    </row>
    <row r="11999" spans="1:5" x14ac:dyDescent="0.35">
      <c r="A11999">
        <v>3</v>
      </c>
      <c r="B11999" s="1" t="s">
        <v>7506</v>
      </c>
      <c r="C11999">
        <v>10226</v>
      </c>
      <c r="D11999" s="1" t="s">
        <v>11213</v>
      </c>
      <c r="E11999" s="20">
        <v>45144.188463356484</v>
      </c>
    </row>
    <row r="12000" spans="1:5" x14ac:dyDescent="0.35">
      <c r="A12000">
        <v>3</v>
      </c>
      <c r="B12000" s="1" t="s">
        <v>7506</v>
      </c>
      <c r="C12000">
        <v>10287</v>
      </c>
      <c r="D12000" s="1" t="s">
        <v>10025</v>
      </c>
      <c r="E12000" s="20">
        <v>45144.188176898148</v>
      </c>
    </row>
    <row r="12001" spans="1:5" x14ac:dyDescent="0.35">
      <c r="A12001">
        <v>3</v>
      </c>
      <c r="B12001" s="1" t="s">
        <v>7506</v>
      </c>
      <c r="C12001">
        <v>8472</v>
      </c>
      <c r="D12001" s="1" t="s">
        <v>10758</v>
      </c>
      <c r="E12001" s="20">
        <v>45144.565938587963</v>
      </c>
    </row>
    <row r="12002" spans="1:5" x14ac:dyDescent="0.35">
      <c r="A12002">
        <v>3</v>
      </c>
      <c r="B12002" s="1" t="s">
        <v>7506</v>
      </c>
      <c r="C12002">
        <v>9421</v>
      </c>
      <c r="D12002" s="1" t="s">
        <v>10759</v>
      </c>
      <c r="E12002" s="20">
        <v>45139.718004872688</v>
      </c>
    </row>
    <row r="12003" spans="1:5" x14ac:dyDescent="0.35">
      <c r="A12003">
        <v>3</v>
      </c>
      <c r="B12003" s="1" t="s">
        <v>7506</v>
      </c>
      <c r="C12003">
        <v>1161</v>
      </c>
      <c r="D12003" s="1" t="s">
        <v>10760</v>
      </c>
      <c r="E12003" s="20">
        <v>45145.482500821759</v>
      </c>
    </row>
    <row r="12004" spans="1:5" x14ac:dyDescent="0.35">
      <c r="A12004">
        <v>3</v>
      </c>
      <c r="B12004" s="1" t="s">
        <v>7506</v>
      </c>
      <c r="C12004">
        <v>8229</v>
      </c>
      <c r="D12004" s="1" t="s">
        <v>11215</v>
      </c>
      <c r="E12004" s="20">
        <v>45146.387391956021</v>
      </c>
    </row>
    <row r="12005" spans="1:5" x14ac:dyDescent="0.35">
      <c r="A12005">
        <v>3</v>
      </c>
      <c r="B12005" s="1" t="s">
        <v>7506</v>
      </c>
      <c r="C12005">
        <v>4972</v>
      </c>
      <c r="D12005" s="1" t="s">
        <v>10026</v>
      </c>
      <c r="E12005" s="20">
        <v>45143.893140266206</v>
      </c>
    </row>
    <row r="12006" spans="1:5" x14ac:dyDescent="0.35">
      <c r="A12006">
        <v>3</v>
      </c>
      <c r="B12006" s="1" t="s">
        <v>7506</v>
      </c>
      <c r="C12006">
        <v>3798</v>
      </c>
      <c r="D12006" s="1" t="s">
        <v>11217</v>
      </c>
      <c r="E12006" s="20">
        <v>45147.584781273152</v>
      </c>
    </row>
    <row r="12007" spans="1:5" x14ac:dyDescent="0.35">
      <c r="A12007">
        <v>3</v>
      </c>
      <c r="B12007" s="1" t="s">
        <v>7506</v>
      </c>
      <c r="C12007">
        <v>1039</v>
      </c>
      <c r="D12007" s="1" t="s">
        <v>11218</v>
      </c>
      <c r="E12007" s="20">
        <v>45140.879555335647</v>
      </c>
    </row>
    <row r="12008" spans="1:5" x14ac:dyDescent="0.35">
      <c r="A12008">
        <v>3</v>
      </c>
      <c r="B12008" s="1" t="s">
        <v>7506</v>
      </c>
      <c r="C12008">
        <v>6368</v>
      </c>
      <c r="D12008" s="1" t="s">
        <v>10761</v>
      </c>
      <c r="E12008" s="20">
        <v>45142.313812465276</v>
      </c>
    </row>
    <row r="12009" spans="1:5" x14ac:dyDescent="0.35">
      <c r="A12009">
        <v>3</v>
      </c>
      <c r="B12009" s="1" t="s">
        <v>7506</v>
      </c>
      <c r="C12009">
        <v>3994</v>
      </c>
      <c r="D12009" s="1" t="s">
        <v>10028</v>
      </c>
      <c r="E12009" s="20">
        <v>45141.842473958335</v>
      </c>
    </row>
    <row r="12010" spans="1:5" x14ac:dyDescent="0.35">
      <c r="A12010">
        <v>3</v>
      </c>
      <c r="B12010" s="1" t="s">
        <v>7506</v>
      </c>
      <c r="C12010">
        <v>7144</v>
      </c>
      <c r="D12010" s="1" t="s">
        <v>10029</v>
      </c>
      <c r="E12010" s="20">
        <v>45140.984439560183</v>
      </c>
    </row>
    <row r="12011" spans="1:5" x14ac:dyDescent="0.35">
      <c r="A12011">
        <v>3</v>
      </c>
      <c r="B12011" s="1" t="s">
        <v>7506</v>
      </c>
      <c r="C12011">
        <v>2527</v>
      </c>
      <c r="D12011" s="1" t="s">
        <v>11219</v>
      </c>
      <c r="E12011" s="20">
        <v>45147.739788217594</v>
      </c>
    </row>
    <row r="12012" spans="1:5" x14ac:dyDescent="0.35">
      <c r="A12012">
        <v>3</v>
      </c>
      <c r="B12012" s="1" t="s">
        <v>7506</v>
      </c>
      <c r="C12012">
        <v>891</v>
      </c>
      <c r="D12012" s="1" t="s">
        <v>10764</v>
      </c>
      <c r="E12012" s="20">
        <v>45140.493005150463</v>
      </c>
    </row>
    <row r="12013" spans="1:5" x14ac:dyDescent="0.35">
      <c r="A12013">
        <v>3</v>
      </c>
      <c r="B12013" s="1" t="s">
        <v>7506</v>
      </c>
      <c r="C12013">
        <v>3317</v>
      </c>
      <c r="D12013" s="1" t="s">
        <v>10766</v>
      </c>
      <c r="E12013" s="20">
        <v>45146.98322451389</v>
      </c>
    </row>
    <row r="12014" spans="1:5" x14ac:dyDescent="0.35">
      <c r="A12014">
        <v>3</v>
      </c>
      <c r="B12014" s="1" t="s">
        <v>7506</v>
      </c>
      <c r="C12014">
        <v>2500</v>
      </c>
      <c r="D12014" s="1" t="s">
        <v>10030</v>
      </c>
      <c r="E12014" s="20">
        <v>45139.543649305553</v>
      </c>
    </row>
    <row r="12015" spans="1:5" x14ac:dyDescent="0.35">
      <c r="A12015">
        <v>3</v>
      </c>
      <c r="B12015" s="1" t="s">
        <v>7506</v>
      </c>
      <c r="C12015">
        <v>3764</v>
      </c>
      <c r="D12015" s="1" t="s">
        <v>10768</v>
      </c>
      <c r="E12015" s="20">
        <v>45139.614415671298</v>
      </c>
    </row>
    <row r="12016" spans="1:5" x14ac:dyDescent="0.35">
      <c r="A12016">
        <v>3</v>
      </c>
      <c r="B12016" s="1" t="s">
        <v>7506</v>
      </c>
      <c r="C12016">
        <v>19781</v>
      </c>
      <c r="D12016" s="1" t="s">
        <v>11220</v>
      </c>
      <c r="E12016" s="20">
        <v>45146.958449467595</v>
      </c>
    </row>
    <row r="12017" spans="1:5" x14ac:dyDescent="0.35">
      <c r="A12017">
        <v>3</v>
      </c>
      <c r="B12017" s="1" t="s">
        <v>7506</v>
      </c>
      <c r="C12017">
        <v>836</v>
      </c>
      <c r="D12017" s="1" t="s">
        <v>10769</v>
      </c>
      <c r="E12017" s="20">
        <v>45147.830134189811</v>
      </c>
    </row>
    <row r="12018" spans="1:5" x14ac:dyDescent="0.35">
      <c r="A12018">
        <v>3</v>
      </c>
      <c r="B12018" s="1" t="s">
        <v>7506</v>
      </c>
      <c r="C12018">
        <v>7717</v>
      </c>
      <c r="D12018" s="1" t="s">
        <v>11221</v>
      </c>
      <c r="E12018" s="20">
        <v>45150.486854861112</v>
      </c>
    </row>
    <row r="12019" spans="1:5" x14ac:dyDescent="0.35">
      <c r="A12019">
        <v>3</v>
      </c>
      <c r="B12019" s="1" t="s">
        <v>7506</v>
      </c>
      <c r="C12019">
        <v>4540</v>
      </c>
      <c r="D12019" s="1" t="s">
        <v>10032</v>
      </c>
      <c r="E12019" s="20">
        <v>45142.312042928243</v>
      </c>
    </row>
    <row r="12020" spans="1:5" x14ac:dyDescent="0.35">
      <c r="A12020">
        <v>3</v>
      </c>
      <c r="B12020" s="1" t="s">
        <v>7506</v>
      </c>
      <c r="C12020">
        <v>1947</v>
      </c>
      <c r="D12020" s="1" t="s">
        <v>11222</v>
      </c>
      <c r="E12020" s="20">
        <v>45141.92355472222</v>
      </c>
    </row>
    <row r="12021" spans="1:5" x14ac:dyDescent="0.35">
      <c r="A12021">
        <v>3</v>
      </c>
      <c r="B12021" s="1" t="s">
        <v>7506</v>
      </c>
      <c r="C12021">
        <v>1324</v>
      </c>
      <c r="D12021" s="1" t="s">
        <v>10780</v>
      </c>
      <c r="E12021" s="20">
        <v>45140.878174803242</v>
      </c>
    </row>
    <row r="12022" spans="1:5" x14ac:dyDescent="0.35">
      <c r="A12022">
        <v>3</v>
      </c>
      <c r="B12022" s="1" t="s">
        <v>7506</v>
      </c>
      <c r="C12022">
        <v>8381</v>
      </c>
      <c r="D12022" s="1" t="s">
        <v>10781</v>
      </c>
      <c r="E12022" s="20">
        <v>45140.752083634259</v>
      </c>
    </row>
    <row r="12023" spans="1:5" x14ac:dyDescent="0.35">
      <c r="A12023">
        <v>3</v>
      </c>
      <c r="B12023" s="1" t="s">
        <v>7506</v>
      </c>
      <c r="C12023">
        <v>6123</v>
      </c>
      <c r="D12023" s="1" t="s">
        <v>10783</v>
      </c>
      <c r="E12023" s="20">
        <v>45140.98270197917</v>
      </c>
    </row>
    <row r="12024" spans="1:5" x14ac:dyDescent="0.35">
      <c r="A12024">
        <v>3</v>
      </c>
      <c r="B12024" s="1" t="s">
        <v>7506</v>
      </c>
      <c r="C12024">
        <v>2755</v>
      </c>
      <c r="D12024" s="1" t="s">
        <v>11223</v>
      </c>
      <c r="E12024" s="20">
        <v>45149.442855555557</v>
      </c>
    </row>
    <row r="12025" spans="1:5" x14ac:dyDescent="0.35">
      <c r="A12025">
        <v>3</v>
      </c>
      <c r="B12025" s="1" t="s">
        <v>7506</v>
      </c>
      <c r="C12025">
        <v>8293</v>
      </c>
      <c r="D12025" s="1" t="s">
        <v>10785</v>
      </c>
      <c r="E12025" s="20">
        <v>45141.116353888887</v>
      </c>
    </row>
    <row r="12026" spans="1:5" x14ac:dyDescent="0.35">
      <c r="A12026">
        <v>3</v>
      </c>
      <c r="B12026" s="1" t="s">
        <v>7506</v>
      </c>
      <c r="C12026">
        <v>9761</v>
      </c>
      <c r="D12026" s="1" t="s">
        <v>11224</v>
      </c>
      <c r="E12026" s="20">
        <v>45149.445630208334</v>
      </c>
    </row>
    <row r="12027" spans="1:5" x14ac:dyDescent="0.35">
      <c r="A12027">
        <v>3</v>
      </c>
      <c r="B12027" s="1" t="s">
        <v>7506</v>
      </c>
      <c r="C12027">
        <v>7282</v>
      </c>
      <c r="D12027" s="1" t="s">
        <v>10038</v>
      </c>
      <c r="E12027" s="20">
        <v>45146.730856678238</v>
      </c>
    </row>
    <row r="12028" spans="1:5" x14ac:dyDescent="0.35">
      <c r="A12028">
        <v>3</v>
      </c>
      <c r="B12028" s="1" t="s">
        <v>7506</v>
      </c>
      <c r="C12028">
        <v>4491</v>
      </c>
      <c r="D12028" s="1" t="s">
        <v>10792</v>
      </c>
      <c r="E12028" s="20">
        <v>45139.18145369213</v>
      </c>
    </row>
    <row r="12029" spans="1:5" x14ac:dyDescent="0.35">
      <c r="A12029">
        <v>3</v>
      </c>
      <c r="B12029" s="1" t="s">
        <v>7506</v>
      </c>
      <c r="C12029">
        <v>4733</v>
      </c>
      <c r="D12029" s="1" t="s">
        <v>11225</v>
      </c>
      <c r="E12029" s="20">
        <v>45146.043937291666</v>
      </c>
    </row>
    <row r="12030" spans="1:5" x14ac:dyDescent="0.35">
      <c r="A12030">
        <v>3</v>
      </c>
      <c r="B12030" s="1" t="s">
        <v>7506</v>
      </c>
      <c r="C12030">
        <v>8575</v>
      </c>
      <c r="D12030" s="1" t="s">
        <v>10040</v>
      </c>
      <c r="E12030" s="20">
        <v>45146.014339062502</v>
      </c>
    </row>
    <row r="12031" spans="1:5" x14ac:dyDescent="0.35">
      <c r="A12031">
        <v>3</v>
      </c>
      <c r="B12031" s="1" t="s">
        <v>7506</v>
      </c>
      <c r="C12031">
        <v>3883</v>
      </c>
      <c r="D12031" s="1" t="s">
        <v>10794</v>
      </c>
      <c r="E12031" s="20">
        <v>45146.806677962966</v>
      </c>
    </row>
    <row r="12032" spans="1:5" x14ac:dyDescent="0.35">
      <c r="A12032">
        <v>3</v>
      </c>
      <c r="B12032" s="1" t="s">
        <v>7506</v>
      </c>
      <c r="C12032">
        <v>971</v>
      </c>
      <c r="D12032" s="1" t="s">
        <v>10041</v>
      </c>
      <c r="E12032" s="20">
        <v>45146.846121423609</v>
      </c>
    </row>
    <row r="12033" spans="1:5" x14ac:dyDescent="0.35">
      <c r="A12033">
        <v>3</v>
      </c>
      <c r="B12033" s="1" t="s">
        <v>7506</v>
      </c>
      <c r="C12033">
        <v>4712</v>
      </c>
      <c r="D12033" s="1" t="s">
        <v>10796</v>
      </c>
      <c r="E12033" s="20">
        <v>45146.736223159722</v>
      </c>
    </row>
    <row r="12034" spans="1:5" x14ac:dyDescent="0.35">
      <c r="A12034">
        <v>3</v>
      </c>
      <c r="B12034" s="1" t="s">
        <v>7506</v>
      </c>
      <c r="C12034">
        <v>9957</v>
      </c>
      <c r="D12034" s="1" t="s">
        <v>10797</v>
      </c>
      <c r="E12034" s="20">
        <v>45139.681427256946</v>
      </c>
    </row>
    <row r="12035" spans="1:5" x14ac:dyDescent="0.35">
      <c r="A12035">
        <v>3</v>
      </c>
      <c r="B12035" s="1" t="s">
        <v>7506</v>
      </c>
      <c r="C12035">
        <v>8706</v>
      </c>
      <c r="D12035" s="1" t="s">
        <v>10798</v>
      </c>
      <c r="E12035" s="20">
        <v>45146.630044942132</v>
      </c>
    </row>
    <row r="12036" spans="1:5" x14ac:dyDescent="0.35">
      <c r="A12036">
        <v>3</v>
      </c>
      <c r="B12036" s="1" t="s">
        <v>7506</v>
      </c>
      <c r="C12036">
        <v>1980</v>
      </c>
      <c r="D12036" s="1" t="s">
        <v>11226</v>
      </c>
      <c r="E12036" s="20">
        <v>45146.744585208333</v>
      </c>
    </row>
    <row r="12037" spans="1:5" x14ac:dyDescent="0.35">
      <c r="A12037">
        <v>3</v>
      </c>
      <c r="B12037" s="1" t="s">
        <v>7506</v>
      </c>
      <c r="C12037">
        <v>1238</v>
      </c>
      <c r="D12037" s="1" t="s">
        <v>10799</v>
      </c>
      <c r="E12037" s="20">
        <v>45140.534562442132</v>
      </c>
    </row>
    <row r="12038" spans="1:5" x14ac:dyDescent="0.35">
      <c r="A12038">
        <v>4</v>
      </c>
      <c r="B12038" s="1" t="s">
        <v>7963</v>
      </c>
      <c r="C12038">
        <v>1328</v>
      </c>
      <c r="D12038" s="1" t="s">
        <v>11227</v>
      </c>
      <c r="E12038" s="20">
        <v>45141.269176678237</v>
      </c>
    </row>
    <row r="12039" spans="1:5" x14ac:dyDescent="0.35">
      <c r="A12039">
        <v>4</v>
      </c>
      <c r="B12039" s="1" t="s">
        <v>7963</v>
      </c>
      <c r="C12039">
        <v>1274</v>
      </c>
      <c r="D12039" s="1" t="s">
        <v>11228</v>
      </c>
      <c r="E12039" s="20">
        <v>45141.25578871528</v>
      </c>
    </row>
    <row r="12040" spans="1:5" x14ac:dyDescent="0.35">
      <c r="A12040">
        <v>4</v>
      </c>
      <c r="B12040" s="1" t="s">
        <v>7963</v>
      </c>
      <c r="C12040">
        <v>826</v>
      </c>
      <c r="D12040" s="1" t="s">
        <v>10044</v>
      </c>
      <c r="E12040" s="20">
        <v>45141.16481509259</v>
      </c>
    </row>
    <row r="12041" spans="1:5" x14ac:dyDescent="0.35">
      <c r="A12041">
        <v>4</v>
      </c>
      <c r="B12041" s="1" t="s">
        <v>7963</v>
      </c>
      <c r="C12041">
        <v>835</v>
      </c>
      <c r="D12041" s="1" t="s">
        <v>11229</v>
      </c>
      <c r="E12041" s="20">
        <v>45141.164833113427</v>
      </c>
    </row>
    <row r="12042" spans="1:5" x14ac:dyDescent="0.35">
      <c r="A12042">
        <v>4</v>
      </c>
      <c r="B12042" s="1" t="s">
        <v>7963</v>
      </c>
      <c r="C12042">
        <v>4982</v>
      </c>
      <c r="D12042" s="1" t="s">
        <v>11230</v>
      </c>
      <c r="E12042" s="20">
        <v>45148.782717013892</v>
      </c>
    </row>
    <row r="12043" spans="1:5" x14ac:dyDescent="0.35">
      <c r="A12043">
        <v>4</v>
      </c>
      <c r="B12043" s="1" t="s">
        <v>7963</v>
      </c>
      <c r="C12043">
        <v>626</v>
      </c>
      <c r="D12043" s="1" t="s">
        <v>11231</v>
      </c>
      <c r="E12043" s="20">
        <v>45139.739485891201</v>
      </c>
    </row>
    <row r="12044" spans="1:5" x14ac:dyDescent="0.35">
      <c r="A12044">
        <v>4</v>
      </c>
      <c r="B12044" s="1" t="s">
        <v>7963</v>
      </c>
      <c r="C12044">
        <v>2273</v>
      </c>
      <c r="D12044" s="1" t="s">
        <v>11232</v>
      </c>
      <c r="E12044" s="20">
        <v>45151.126928229169</v>
      </c>
    </row>
    <row r="12045" spans="1:5" x14ac:dyDescent="0.35">
      <c r="A12045">
        <v>4</v>
      </c>
      <c r="B12045" s="1" t="s">
        <v>7963</v>
      </c>
      <c r="C12045">
        <v>1997</v>
      </c>
      <c r="D12045" s="1" t="s">
        <v>11233</v>
      </c>
      <c r="E12045" s="20">
        <v>45151.100687858794</v>
      </c>
    </row>
    <row r="12046" spans="1:5" x14ac:dyDescent="0.35">
      <c r="A12046">
        <v>4</v>
      </c>
      <c r="B12046" s="1" t="s">
        <v>7963</v>
      </c>
      <c r="C12046">
        <v>6121</v>
      </c>
      <c r="D12046" s="1" t="s">
        <v>10045</v>
      </c>
      <c r="E12046" s="20">
        <v>45139.739431307869</v>
      </c>
    </row>
    <row r="12047" spans="1:5" x14ac:dyDescent="0.35">
      <c r="A12047">
        <v>4</v>
      </c>
      <c r="B12047" s="1" t="s">
        <v>7963</v>
      </c>
      <c r="C12047">
        <v>4492</v>
      </c>
      <c r="D12047" s="1" t="s">
        <v>11235</v>
      </c>
      <c r="E12047" s="20">
        <v>45149.981081504629</v>
      </c>
    </row>
    <row r="12048" spans="1:5" x14ac:dyDescent="0.35">
      <c r="A12048">
        <v>4</v>
      </c>
      <c r="B12048" s="1" t="s">
        <v>7963</v>
      </c>
      <c r="C12048">
        <v>15420</v>
      </c>
      <c r="D12048" s="1" t="s">
        <v>11236</v>
      </c>
      <c r="E12048" s="20">
        <v>45151.127167268518</v>
      </c>
    </row>
    <row r="12049" spans="1:5" x14ac:dyDescent="0.35">
      <c r="A12049">
        <v>4</v>
      </c>
      <c r="B12049" s="1" t="s">
        <v>7963</v>
      </c>
      <c r="C12049">
        <v>790</v>
      </c>
      <c r="D12049" s="1" t="s">
        <v>11237</v>
      </c>
      <c r="E12049" s="20">
        <v>45149.981013136574</v>
      </c>
    </row>
    <row r="12050" spans="1:5" x14ac:dyDescent="0.35">
      <c r="A12050">
        <v>4</v>
      </c>
      <c r="B12050" s="1" t="s">
        <v>7963</v>
      </c>
      <c r="C12050">
        <v>3140</v>
      </c>
      <c r="D12050" s="1" t="s">
        <v>11238</v>
      </c>
      <c r="E12050" s="20">
        <v>45151.410926192133</v>
      </c>
    </row>
    <row r="12051" spans="1:5" x14ac:dyDescent="0.35">
      <c r="A12051">
        <v>4</v>
      </c>
      <c r="B12051" s="1" t="s">
        <v>7963</v>
      </c>
      <c r="C12051">
        <v>13897</v>
      </c>
      <c r="D12051" s="1" t="s">
        <v>11239</v>
      </c>
      <c r="E12051" s="20">
        <v>45145.360574224535</v>
      </c>
    </row>
    <row r="12052" spans="1:5" x14ac:dyDescent="0.35">
      <c r="A12052">
        <v>4</v>
      </c>
      <c r="B12052" s="1" t="s">
        <v>7963</v>
      </c>
      <c r="C12052">
        <v>5365</v>
      </c>
      <c r="D12052" s="1" t="s">
        <v>11240</v>
      </c>
      <c r="E12052" s="20">
        <v>45144.990900358796</v>
      </c>
    </row>
    <row r="12053" spans="1:5" x14ac:dyDescent="0.35">
      <c r="A12053">
        <v>4</v>
      </c>
      <c r="B12053" s="1" t="s">
        <v>7963</v>
      </c>
      <c r="C12053">
        <v>602</v>
      </c>
      <c r="D12053" s="1" t="s">
        <v>10049</v>
      </c>
      <c r="E12053" s="20">
        <v>45140.33041603009</v>
      </c>
    </row>
    <row r="12054" spans="1:5" x14ac:dyDescent="0.35">
      <c r="A12054">
        <v>4</v>
      </c>
      <c r="B12054" s="1" t="s">
        <v>7963</v>
      </c>
      <c r="C12054">
        <v>2691</v>
      </c>
      <c r="D12054" s="1" t="s">
        <v>10052</v>
      </c>
      <c r="E12054" s="20">
        <v>45139.586465462962</v>
      </c>
    </row>
    <row r="12055" spans="1:5" x14ac:dyDescent="0.35">
      <c r="A12055">
        <v>4</v>
      </c>
      <c r="B12055" s="1" t="s">
        <v>7963</v>
      </c>
      <c r="C12055">
        <v>1681</v>
      </c>
      <c r="D12055" s="1" t="s">
        <v>11241</v>
      </c>
      <c r="E12055" s="20">
        <v>45148.017003923611</v>
      </c>
    </row>
    <row r="12056" spans="1:5" x14ac:dyDescent="0.35">
      <c r="A12056">
        <v>4</v>
      </c>
      <c r="B12056" s="1" t="s">
        <v>7963</v>
      </c>
      <c r="C12056">
        <v>2985</v>
      </c>
      <c r="D12056" s="1" t="s">
        <v>9655</v>
      </c>
      <c r="E12056" s="20">
        <v>45140.823759062499</v>
      </c>
    </row>
    <row r="12057" spans="1:5" x14ac:dyDescent="0.35">
      <c r="A12057">
        <v>4</v>
      </c>
      <c r="B12057" s="1" t="s">
        <v>7963</v>
      </c>
      <c r="C12057">
        <v>2004</v>
      </c>
      <c r="D12057" s="1" t="s">
        <v>10054</v>
      </c>
      <c r="E12057" s="20">
        <v>45140.638471712962</v>
      </c>
    </row>
    <row r="12058" spans="1:5" x14ac:dyDescent="0.35">
      <c r="A12058">
        <v>4</v>
      </c>
      <c r="B12058" s="1" t="s">
        <v>7963</v>
      </c>
      <c r="C12058">
        <v>1806</v>
      </c>
      <c r="D12058" s="1" t="s">
        <v>9656</v>
      </c>
      <c r="E12058" s="20">
        <v>45139.747400069442</v>
      </c>
    </row>
    <row r="12059" spans="1:5" x14ac:dyDescent="0.35">
      <c r="A12059">
        <v>4</v>
      </c>
      <c r="B12059" s="1" t="s">
        <v>7963</v>
      </c>
      <c r="C12059">
        <v>784</v>
      </c>
      <c r="D12059" s="1" t="s">
        <v>11242</v>
      </c>
      <c r="E12059" s="20">
        <v>45139.747472754629</v>
      </c>
    </row>
    <row r="12060" spans="1:5" x14ac:dyDescent="0.35">
      <c r="A12060">
        <v>4</v>
      </c>
      <c r="B12060" s="1" t="s">
        <v>7963</v>
      </c>
      <c r="C12060">
        <v>727</v>
      </c>
      <c r="D12060" s="1" t="s">
        <v>11243</v>
      </c>
      <c r="E12060" s="20">
        <v>45151.203856759261</v>
      </c>
    </row>
    <row r="12061" spans="1:5" x14ac:dyDescent="0.35">
      <c r="A12061">
        <v>4</v>
      </c>
      <c r="B12061" s="1" t="s">
        <v>7963</v>
      </c>
      <c r="C12061">
        <v>4508</v>
      </c>
      <c r="D12061" s="1" t="s">
        <v>10055</v>
      </c>
      <c r="E12061" s="20">
        <v>45139.737985902779</v>
      </c>
    </row>
    <row r="12062" spans="1:5" x14ac:dyDescent="0.35">
      <c r="A12062">
        <v>4</v>
      </c>
      <c r="B12062" s="1" t="s">
        <v>7963</v>
      </c>
      <c r="C12062">
        <v>3838</v>
      </c>
      <c r="D12062" s="1" t="s">
        <v>10056</v>
      </c>
      <c r="E12062" s="20">
        <v>45140.861962974537</v>
      </c>
    </row>
    <row r="12063" spans="1:5" x14ac:dyDescent="0.35">
      <c r="A12063">
        <v>4</v>
      </c>
      <c r="B12063" s="1" t="s">
        <v>7963</v>
      </c>
      <c r="C12063">
        <v>3655</v>
      </c>
      <c r="D12063" s="1" t="s">
        <v>11244</v>
      </c>
      <c r="E12063" s="20">
        <v>45147.736587349536</v>
      </c>
    </row>
    <row r="12064" spans="1:5" x14ac:dyDescent="0.35">
      <c r="A12064">
        <v>4</v>
      </c>
      <c r="B12064" s="1" t="s">
        <v>7963</v>
      </c>
      <c r="C12064">
        <v>648</v>
      </c>
      <c r="D12064" s="1" t="s">
        <v>11245</v>
      </c>
      <c r="E12064" s="20">
        <v>45150.740854467593</v>
      </c>
    </row>
    <row r="12065" spans="1:5" x14ac:dyDescent="0.35">
      <c r="A12065">
        <v>4</v>
      </c>
      <c r="B12065" s="1" t="s">
        <v>7963</v>
      </c>
      <c r="C12065">
        <v>1198</v>
      </c>
      <c r="D12065" s="1" t="s">
        <v>11246</v>
      </c>
      <c r="E12065" s="20">
        <v>45141.925761006947</v>
      </c>
    </row>
    <row r="12066" spans="1:5" x14ac:dyDescent="0.35">
      <c r="A12066">
        <v>4</v>
      </c>
      <c r="B12066" s="1" t="s">
        <v>7963</v>
      </c>
      <c r="C12066">
        <v>1126</v>
      </c>
      <c r="D12066" s="1" t="s">
        <v>10061</v>
      </c>
      <c r="E12066" s="20">
        <v>45139.025999849538</v>
      </c>
    </row>
    <row r="12067" spans="1:5" x14ac:dyDescent="0.35">
      <c r="A12067">
        <v>4</v>
      </c>
      <c r="B12067" s="1" t="s">
        <v>7963</v>
      </c>
      <c r="C12067">
        <v>4290</v>
      </c>
      <c r="D12067" s="1" t="s">
        <v>9660</v>
      </c>
      <c r="E12067" s="20">
        <v>45142.75291023148</v>
      </c>
    </row>
    <row r="12068" spans="1:5" x14ac:dyDescent="0.35">
      <c r="A12068">
        <v>4</v>
      </c>
      <c r="B12068" s="1" t="s">
        <v>7963</v>
      </c>
      <c r="C12068">
        <v>4520</v>
      </c>
      <c r="D12068" s="1" t="s">
        <v>10064</v>
      </c>
      <c r="E12068" s="20">
        <v>45139.740923310186</v>
      </c>
    </row>
    <row r="12069" spans="1:5" x14ac:dyDescent="0.35">
      <c r="A12069">
        <v>4</v>
      </c>
      <c r="B12069" s="1" t="s">
        <v>7963</v>
      </c>
      <c r="C12069">
        <v>5345</v>
      </c>
      <c r="D12069" s="1" t="s">
        <v>10066</v>
      </c>
      <c r="E12069" s="20">
        <v>45142.314018865742</v>
      </c>
    </row>
    <row r="12070" spans="1:5" x14ac:dyDescent="0.35">
      <c r="A12070">
        <v>4</v>
      </c>
      <c r="B12070" s="1" t="s">
        <v>7963</v>
      </c>
      <c r="C12070">
        <v>1162</v>
      </c>
      <c r="D12070" s="1" t="s">
        <v>9665</v>
      </c>
      <c r="E12070" s="20">
        <v>45143.882262812498</v>
      </c>
    </row>
    <row r="12071" spans="1:5" x14ac:dyDescent="0.35">
      <c r="A12071">
        <v>4</v>
      </c>
      <c r="B12071" s="1" t="s">
        <v>7963</v>
      </c>
      <c r="C12071">
        <v>1839</v>
      </c>
      <c r="D12071" s="1" t="s">
        <v>10070</v>
      </c>
      <c r="E12071" s="20">
        <v>45139.714318622682</v>
      </c>
    </row>
    <row r="12072" spans="1:5" x14ac:dyDescent="0.35">
      <c r="A12072">
        <v>4</v>
      </c>
      <c r="B12072" s="1" t="s">
        <v>7963</v>
      </c>
      <c r="C12072">
        <v>1952</v>
      </c>
      <c r="D12072" s="1" t="s">
        <v>9666</v>
      </c>
      <c r="E12072" s="20">
        <v>45139.764570891202</v>
      </c>
    </row>
    <row r="12073" spans="1:5" x14ac:dyDescent="0.35">
      <c r="A12073">
        <v>4</v>
      </c>
      <c r="B12073" s="1" t="s">
        <v>7963</v>
      </c>
      <c r="C12073">
        <v>3411</v>
      </c>
      <c r="D12073" s="1" t="s">
        <v>11248</v>
      </c>
      <c r="E12073" s="20">
        <v>45151.720116956021</v>
      </c>
    </row>
    <row r="12074" spans="1:5" x14ac:dyDescent="0.35">
      <c r="A12074">
        <v>4</v>
      </c>
      <c r="B12074" s="1" t="s">
        <v>7963</v>
      </c>
      <c r="C12074">
        <v>2028</v>
      </c>
      <c r="D12074" s="1" t="s">
        <v>11249</v>
      </c>
      <c r="E12074" s="20">
        <v>45141.304829386572</v>
      </c>
    </row>
    <row r="12075" spans="1:5" x14ac:dyDescent="0.35">
      <c r="A12075">
        <v>4</v>
      </c>
      <c r="B12075" s="1" t="s">
        <v>7963</v>
      </c>
      <c r="C12075">
        <v>1583</v>
      </c>
      <c r="D12075" s="1" t="s">
        <v>10073</v>
      </c>
      <c r="E12075" s="20">
        <v>45140.841690162037</v>
      </c>
    </row>
    <row r="12076" spans="1:5" x14ac:dyDescent="0.35">
      <c r="A12076">
        <v>4</v>
      </c>
      <c r="B12076" s="1" t="s">
        <v>7963</v>
      </c>
      <c r="C12076">
        <v>3311</v>
      </c>
      <c r="D12076" s="1" t="s">
        <v>11250</v>
      </c>
      <c r="E12076" s="20">
        <v>45147.818101273151</v>
      </c>
    </row>
    <row r="12077" spans="1:5" x14ac:dyDescent="0.35">
      <c r="A12077">
        <v>4</v>
      </c>
      <c r="B12077" s="1" t="s">
        <v>7963</v>
      </c>
      <c r="C12077">
        <v>2566</v>
      </c>
      <c r="D12077" s="1" t="s">
        <v>11251</v>
      </c>
      <c r="E12077" s="20">
        <v>45143.595399907404</v>
      </c>
    </row>
    <row r="12078" spans="1:5" x14ac:dyDescent="0.35">
      <c r="A12078">
        <v>4</v>
      </c>
      <c r="B12078" s="1" t="s">
        <v>7963</v>
      </c>
      <c r="C12078">
        <v>1701</v>
      </c>
      <c r="D12078" s="1" t="s">
        <v>11253</v>
      </c>
      <c r="E12078" s="20">
        <v>45147.829906539351</v>
      </c>
    </row>
    <row r="12079" spans="1:5" x14ac:dyDescent="0.35">
      <c r="A12079">
        <v>4</v>
      </c>
      <c r="B12079" s="1" t="s">
        <v>7963</v>
      </c>
      <c r="C12079">
        <v>1059</v>
      </c>
      <c r="D12079" s="1" t="s">
        <v>10083</v>
      </c>
      <c r="E12079" s="20">
        <v>45143.55207957176</v>
      </c>
    </row>
    <row r="12080" spans="1:5" x14ac:dyDescent="0.35">
      <c r="A12080">
        <v>4</v>
      </c>
      <c r="B12080" s="1" t="s">
        <v>7963</v>
      </c>
      <c r="C12080">
        <v>752</v>
      </c>
      <c r="D12080" s="1" t="s">
        <v>11254</v>
      </c>
      <c r="E12080" s="20">
        <v>45146.845696354168</v>
      </c>
    </row>
    <row r="12081" spans="1:5" x14ac:dyDescent="0.35">
      <c r="A12081">
        <v>4</v>
      </c>
      <c r="B12081" s="1" t="s">
        <v>7963</v>
      </c>
      <c r="C12081">
        <v>2904</v>
      </c>
      <c r="D12081" s="1" t="s">
        <v>9674</v>
      </c>
      <c r="E12081" s="20">
        <v>45141.136285104163</v>
      </c>
    </row>
    <row r="12082" spans="1:5" x14ac:dyDescent="0.35">
      <c r="A12082">
        <v>4</v>
      </c>
      <c r="B12082" s="1" t="s">
        <v>7963</v>
      </c>
      <c r="C12082">
        <v>2107</v>
      </c>
      <c r="D12082" s="1" t="s">
        <v>9676</v>
      </c>
      <c r="E12082" s="20">
        <v>45139.189856863428</v>
      </c>
    </row>
    <row r="12083" spans="1:5" x14ac:dyDescent="0.35">
      <c r="A12083">
        <v>4</v>
      </c>
      <c r="B12083" s="1" t="s">
        <v>7963</v>
      </c>
      <c r="C12083">
        <v>2275</v>
      </c>
      <c r="D12083" s="1" t="s">
        <v>10094</v>
      </c>
      <c r="E12083" s="20">
        <v>45141.736870081018</v>
      </c>
    </row>
    <row r="12084" spans="1:5" x14ac:dyDescent="0.35">
      <c r="A12084">
        <v>4</v>
      </c>
      <c r="B12084" s="1" t="s">
        <v>7963</v>
      </c>
      <c r="C12084">
        <v>716</v>
      </c>
      <c r="D12084" s="1" t="s">
        <v>11255</v>
      </c>
      <c r="E12084" s="20">
        <v>45148.407228344906</v>
      </c>
    </row>
    <row r="12085" spans="1:5" x14ac:dyDescent="0.35">
      <c r="A12085">
        <v>4</v>
      </c>
      <c r="B12085" s="1" t="s">
        <v>7963</v>
      </c>
      <c r="C12085">
        <v>4573</v>
      </c>
      <c r="D12085" s="1" t="s">
        <v>9677</v>
      </c>
      <c r="E12085" s="20">
        <v>45147.747015879628</v>
      </c>
    </row>
    <row r="12086" spans="1:5" x14ac:dyDescent="0.35">
      <c r="A12086">
        <v>4</v>
      </c>
      <c r="B12086" s="1" t="s">
        <v>7963</v>
      </c>
      <c r="C12086">
        <v>1721</v>
      </c>
      <c r="D12086" s="1" t="s">
        <v>11256</v>
      </c>
      <c r="E12086" s="20">
        <v>45146.847274699074</v>
      </c>
    </row>
    <row r="12087" spans="1:5" x14ac:dyDescent="0.35">
      <c r="A12087">
        <v>4</v>
      </c>
      <c r="B12087" s="1" t="s">
        <v>7963</v>
      </c>
      <c r="C12087">
        <v>1002</v>
      </c>
      <c r="D12087" s="1" t="s">
        <v>11257</v>
      </c>
      <c r="E12087" s="20">
        <v>45146.847257326386</v>
      </c>
    </row>
    <row r="12088" spans="1:5" x14ac:dyDescent="0.35">
      <c r="A12088">
        <v>4</v>
      </c>
      <c r="B12088" s="1" t="s">
        <v>7963</v>
      </c>
      <c r="C12088">
        <v>716</v>
      </c>
      <c r="D12088" s="1" t="s">
        <v>9678</v>
      </c>
      <c r="E12088" s="20">
        <v>45139.724227962965</v>
      </c>
    </row>
    <row r="12089" spans="1:5" x14ac:dyDescent="0.35">
      <c r="A12089">
        <v>4</v>
      </c>
      <c r="B12089" s="1" t="s">
        <v>7963</v>
      </c>
      <c r="C12089">
        <v>713</v>
      </c>
      <c r="D12089" s="1" t="s">
        <v>11258</v>
      </c>
      <c r="E12089" s="20">
        <v>45151.730663229166</v>
      </c>
    </row>
    <row r="12090" spans="1:5" x14ac:dyDescent="0.35">
      <c r="A12090">
        <v>4</v>
      </c>
      <c r="B12090" s="1" t="s">
        <v>7963</v>
      </c>
      <c r="C12090">
        <v>1291</v>
      </c>
      <c r="D12090" s="1" t="s">
        <v>11259</v>
      </c>
      <c r="E12090" s="20">
        <v>45151.707740625003</v>
      </c>
    </row>
    <row r="12091" spans="1:5" x14ac:dyDescent="0.35">
      <c r="A12091">
        <v>4</v>
      </c>
      <c r="B12091" s="1" t="s">
        <v>7963</v>
      </c>
      <c r="C12091">
        <v>13373</v>
      </c>
      <c r="D12091" s="1" t="s">
        <v>11260</v>
      </c>
      <c r="E12091" s="20">
        <v>45148.537370520833</v>
      </c>
    </row>
    <row r="12092" spans="1:5" x14ac:dyDescent="0.35">
      <c r="A12092">
        <v>4</v>
      </c>
      <c r="B12092" s="1" t="s">
        <v>7963</v>
      </c>
      <c r="C12092">
        <v>2721</v>
      </c>
      <c r="D12092" s="1" t="s">
        <v>10104</v>
      </c>
      <c r="E12092" s="20">
        <v>45141.921653032405</v>
      </c>
    </row>
    <row r="12093" spans="1:5" x14ac:dyDescent="0.35">
      <c r="A12093">
        <v>4</v>
      </c>
      <c r="B12093" s="1" t="s">
        <v>7963</v>
      </c>
      <c r="C12093">
        <v>188911</v>
      </c>
      <c r="D12093" s="1" t="s">
        <v>10105</v>
      </c>
      <c r="E12093" s="20">
        <v>45142.423396296297</v>
      </c>
    </row>
    <row r="12094" spans="1:5" x14ac:dyDescent="0.35">
      <c r="A12094">
        <v>4</v>
      </c>
      <c r="B12094" s="1" t="s">
        <v>7963</v>
      </c>
      <c r="C12094">
        <v>1698</v>
      </c>
      <c r="D12094" s="1" t="s">
        <v>10109</v>
      </c>
      <c r="E12094" s="20">
        <v>45146.86534005787</v>
      </c>
    </row>
    <row r="12095" spans="1:5" x14ac:dyDescent="0.35">
      <c r="A12095">
        <v>4</v>
      </c>
      <c r="B12095" s="1" t="s">
        <v>7963</v>
      </c>
      <c r="C12095">
        <v>746</v>
      </c>
      <c r="D12095" s="1" t="s">
        <v>9683</v>
      </c>
      <c r="E12095" s="20">
        <v>45150.731118715281</v>
      </c>
    </row>
    <row r="12096" spans="1:5" x14ac:dyDescent="0.35">
      <c r="A12096">
        <v>4</v>
      </c>
      <c r="B12096" s="1" t="s">
        <v>7963</v>
      </c>
      <c r="C12096">
        <v>4051</v>
      </c>
      <c r="D12096" s="1" t="s">
        <v>10111</v>
      </c>
      <c r="E12096" s="20">
        <v>45143.762571944448</v>
      </c>
    </row>
    <row r="12097" spans="1:5" x14ac:dyDescent="0.35">
      <c r="A12097">
        <v>4</v>
      </c>
      <c r="B12097" s="1" t="s">
        <v>7963</v>
      </c>
      <c r="C12097">
        <v>1653</v>
      </c>
      <c r="D12097" s="1" t="s">
        <v>10114</v>
      </c>
      <c r="E12097" s="20">
        <v>45139.722885810188</v>
      </c>
    </row>
    <row r="12098" spans="1:5" x14ac:dyDescent="0.35">
      <c r="A12098">
        <v>4</v>
      </c>
      <c r="B12098" s="1" t="s">
        <v>7963</v>
      </c>
      <c r="C12098">
        <v>1280</v>
      </c>
      <c r="D12098" s="1" t="s">
        <v>11261</v>
      </c>
      <c r="E12098" s="20">
        <v>45150.44867726852</v>
      </c>
    </row>
    <row r="12099" spans="1:5" x14ac:dyDescent="0.35">
      <c r="A12099">
        <v>4</v>
      </c>
      <c r="B12099" s="1" t="s">
        <v>7963</v>
      </c>
      <c r="C12099">
        <v>1050</v>
      </c>
      <c r="D12099" s="1" t="s">
        <v>10115</v>
      </c>
      <c r="E12099" s="20">
        <v>45142.294513553243</v>
      </c>
    </row>
    <row r="12100" spans="1:5" x14ac:dyDescent="0.35">
      <c r="A12100">
        <v>4</v>
      </c>
      <c r="B12100" s="1" t="s">
        <v>7963</v>
      </c>
      <c r="C12100">
        <v>7949</v>
      </c>
      <c r="D12100" s="1" t="s">
        <v>11262</v>
      </c>
      <c r="E12100" s="20">
        <v>45140.313597511573</v>
      </c>
    </row>
    <row r="12101" spans="1:5" x14ac:dyDescent="0.35">
      <c r="A12101">
        <v>4</v>
      </c>
      <c r="B12101" s="1" t="s">
        <v>7963</v>
      </c>
      <c r="C12101">
        <v>4887</v>
      </c>
      <c r="D12101" s="1" t="s">
        <v>11263</v>
      </c>
      <c r="E12101" s="20">
        <v>45145.310517060185</v>
      </c>
    </row>
    <row r="12102" spans="1:5" x14ac:dyDescent="0.35">
      <c r="A12102">
        <v>4</v>
      </c>
      <c r="B12102" s="1" t="s">
        <v>7963</v>
      </c>
      <c r="C12102">
        <v>699</v>
      </c>
      <c r="D12102" s="1" t="s">
        <v>11264</v>
      </c>
      <c r="E12102" s="20">
        <v>45151.741709965281</v>
      </c>
    </row>
    <row r="12103" spans="1:5" x14ac:dyDescent="0.35">
      <c r="A12103">
        <v>4</v>
      </c>
      <c r="B12103" s="1" t="s">
        <v>7963</v>
      </c>
      <c r="C12103">
        <v>4176</v>
      </c>
      <c r="D12103" s="1" t="s">
        <v>10125</v>
      </c>
      <c r="E12103" s="20">
        <v>45142.728587731479</v>
      </c>
    </row>
    <row r="12104" spans="1:5" x14ac:dyDescent="0.35">
      <c r="A12104">
        <v>4</v>
      </c>
      <c r="B12104" s="1" t="s">
        <v>7963</v>
      </c>
      <c r="C12104">
        <v>2150</v>
      </c>
      <c r="D12104" s="1" t="s">
        <v>10127</v>
      </c>
      <c r="E12104" s="20">
        <v>45147.732750462965</v>
      </c>
    </row>
    <row r="12105" spans="1:5" x14ac:dyDescent="0.35">
      <c r="A12105">
        <v>4</v>
      </c>
      <c r="B12105" s="1" t="s">
        <v>7963</v>
      </c>
      <c r="C12105">
        <v>2347</v>
      </c>
      <c r="D12105" s="1" t="s">
        <v>11265</v>
      </c>
      <c r="E12105" s="20">
        <v>45146.738796076388</v>
      </c>
    </row>
    <row r="12106" spans="1:5" x14ac:dyDescent="0.35">
      <c r="A12106">
        <v>4</v>
      </c>
      <c r="B12106" s="1" t="s">
        <v>7963</v>
      </c>
      <c r="C12106">
        <v>726</v>
      </c>
      <c r="D12106" s="1" t="s">
        <v>11266</v>
      </c>
      <c r="E12106" s="20">
        <v>45150.138673877314</v>
      </c>
    </row>
    <row r="12107" spans="1:5" x14ac:dyDescent="0.35">
      <c r="A12107">
        <v>4</v>
      </c>
      <c r="B12107" s="1" t="s">
        <v>7963</v>
      </c>
      <c r="C12107">
        <v>1547</v>
      </c>
      <c r="D12107" s="1" t="s">
        <v>11267</v>
      </c>
      <c r="E12107" s="20">
        <v>45148.271269560188</v>
      </c>
    </row>
    <row r="12108" spans="1:5" x14ac:dyDescent="0.35">
      <c r="A12108">
        <v>4</v>
      </c>
      <c r="B12108" s="1" t="s">
        <v>7963</v>
      </c>
      <c r="C12108">
        <v>1375</v>
      </c>
      <c r="D12108" s="1" t="s">
        <v>9685</v>
      </c>
      <c r="E12108" s="20">
        <v>45141.801449328705</v>
      </c>
    </row>
    <row r="12109" spans="1:5" x14ac:dyDescent="0.35">
      <c r="A12109">
        <v>4</v>
      </c>
      <c r="B12109" s="1" t="s">
        <v>7963</v>
      </c>
      <c r="C12109">
        <v>1074</v>
      </c>
      <c r="D12109" s="1" t="s">
        <v>11268</v>
      </c>
      <c r="E12109" s="20">
        <v>45151.754792673608</v>
      </c>
    </row>
    <row r="12110" spans="1:5" x14ac:dyDescent="0.35">
      <c r="A12110">
        <v>4</v>
      </c>
      <c r="B12110" s="1" t="s">
        <v>7963</v>
      </c>
      <c r="C12110">
        <v>829</v>
      </c>
      <c r="D12110" s="1" t="s">
        <v>11269</v>
      </c>
      <c r="E12110" s="20">
        <v>45151.508479606484</v>
      </c>
    </row>
    <row r="12111" spans="1:5" x14ac:dyDescent="0.35">
      <c r="A12111">
        <v>4</v>
      </c>
      <c r="B12111" s="1" t="s">
        <v>7963</v>
      </c>
      <c r="C12111">
        <v>964</v>
      </c>
      <c r="D12111" s="1" t="s">
        <v>11270</v>
      </c>
      <c r="E12111" s="20">
        <v>45150.409974201386</v>
      </c>
    </row>
    <row r="12112" spans="1:5" x14ac:dyDescent="0.35">
      <c r="A12112">
        <v>4</v>
      </c>
      <c r="B12112" s="1" t="s">
        <v>7963</v>
      </c>
      <c r="C12112">
        <v>6035</v>
      </c>
      <c r="D12112" s="1" t="s">
        <v>11271</v>
      </c>
      <c r="E12112" s="20">
        <v>45145.669585243057</v>
      </c>
    </row>
    <row r="12113" spans="1:5" x14ac:dyDescent="0.35">
      <c r="A12113">
        <v>4</v>
      </c>
      <c r="B12113" s="1" t="s">
        <v>7963</v>
      </c>
      <c r="C12113">
        <v>5509</v>
      </c>
      <c r="D12113" s="1" t="s">
        <v>11272</v>
      </c>
      <c r="E12113" s="20">
        <v>45145.292854965279</v>
      </c>
    </row>
    <row r="12114" spans="1:5" x14ac:dyDescent="0.35">
      <c r="A12114">
        <v>4</v>
      </c>
      <c r="B12114" s="1" t="s">
        <v>7963</v>
      </c>
      <c r="C12114">
        <v>2380</v>
      </c>
      <c r="D12114" s="1" t="s">
        <v>10132</v>
      </c>
      <c r="E12114" s="20">
        <v>45139.526467129632</v>
      </c>
    </row>
    <row r="12115" spans="1:5" x14ac:dyDescent="0.35">
      <c r="A12115">
        <v>4</v>
      </c>
      <c r="B12115" s="1" t="s">
        <v>7963</v>
      </c>
      <c r="C12115">
        <v>1441</v>
      </c>
      <c r="D12115" s="1" t="s">
        <v>10135</v>
      </c>
      <c r="E12115" s="20">
        <v>45139.435857326389</v>
      </c>
    </row>
    <row r="12116" spans="1:5" x14ac:dyDescent="0.35">
      <c r="A12116">
        <v>4</v>
      </c>
      <c r="B12116" s="1" t="s">
        <v>7963</v>
      </c>
      <c r="C12116">
        <v>655</v>
      </c>
      <c r="D12116" s="1" t="s">
        <v>11273</v>
      </c>
      <c r="E12116" s="20">
        <v>45151.40098583333</v>
      </c>
    </row>
    <row r="12117" spans="1:5" x14ac:dyDescent="0.35">
      <c r="A12117">
        <v>4</v>
      </c>
      <c r="B12117" s="1" t="s">
        <v>7963</v>
      </c>
      <c r="C12117">
        <v>1311</v>
      </c>
      <c r="D12117" s="1" t="s">
        <v>11274</v>
      </c>
      <c r="E12117" s="20">
        <v>45151.412840856479</v>
      </c>
    </row>
    <row r="12118" spans="1:5" x14ac:dyDescent="0.35">
      <c r="A12118">
        <v>4</v>
      </c>
      <c r="B12118" s="1" t="s">
        <v>7963</v>
      </c>
      <c r="C12118">
        <v>2905</v>
      </c>
      <c r="D12118" s="1" t="s">
        <v>9692</v>
      </c>
      <c r="E12118" s="20">
        <v>45139.76236547454</v>
      </c>
    </row>
    <row r="12119" spans="1:5" x14ac:dyDescent="0.35">
      <c r="A12119">
        <v>4</v>
      </c>
      <c r="B12119" s="1" t="s">
        <v>7963</v>
      </c>
      <c r="C12119">
        <v>905</v>
      </c>
      <c r="D12119" s="1" t="s">
        <v>9693</v>
      </c>
      <c r="E12119" s="20">
        <v>45144.870885763892</v>
      </c>
    </row>
    <row r="12120" spans="1:5" x14ac:dyDescent="0.35">
      <c r="A12120">
        <v>4</v>
      </c>
      <c r="B12120" s="1" t="s">
        <v>7963</v>
      </c>
      <c r="C12120">
        <v>3373</v>
      </c>
      <c r="D12120" s="1" t="s">
        <v>11275</v>
      </c>
      <c r="E12120" s="20">
        <v>45150.747095694445</v>
      </c>
    </row>
    <row r="12121" spans="1:5" x14ac:dyDescent="0.35">
      <c r="A12121">
        <v>4</v>
      </c>
      <c r="B12121" s="1" t="s">
        <v>7963</v>
      </c>
      <c r="C12121">
        <v>1080</v>
      </c>
      <c r="D12121" s="1" t="s">
        <v>11276</v>
      </c>
      <c r="E12121" s="20">
        <v>45151.098069560183</v>
      </c>
    </row>
    <row r="12122" spans="1:5" x14ac:dyDescent="0.35">
      <c r="A12122">
        <v>4</v>
      </c>
      <c r="B12122" s="1" t="s">
        <v>7963</v>
      </c>
      <c r="C12122">
        <v>5615</v>
      </c>
      <c r="D12122" s="1" t="s">
        <v>11277</v>
      </c>
      <c r="E12122" s="20">
        <v>45150.734622256947</v>
      </c>
    </row>
    <row r="12123" spans="1:5" x14ac:dyDescent="0.35">
      <c r="A12123">
        <v>4</v>
      </c>
      <c r="B12123" s="1" t="s">
        <v>7963</v>
      </c>
      <c r="C12123">
        <v>914</v>
      </c>
      <c r="D12123" s="1" t="s">
        <v>11278</v>
      </c>
      <c r="E12123" s="20">
        <v>45151.449305856484</v>
      </c>
    </row>
    <row r="12124" spans="1:5" x14ac:dyDescent="0.35">
      <c r="A12124">
        <v>4</v>
      </c>
      <c r="B12124" s="1" t="s">
        <v>7963</v>
      </c>
      <c r="C12124">
        <v>683</v>
      </c>
      <c r="D12124" s="1" t="s">
        <v>11279</v>
      </c>
      <c r="E12124" s="20">
        <v>45144.308708564815</v>
      </c>
    </row>
    <row r="12125" spans="1:5" x14ac:dyDescent="0.35">
      <c r="A12125">
        <v>4</v>
      </c>
      <c r="B12125" s="1" t="s">
        <v>7963</v>
      </c>
      <c r="C12125">
        <v>8862</v>
      </c>
      <c r="D12125" s="1" t="s">
        <v>10140</v>
      </c>
      <c r="E12125" s="20">
        <v>45144.308666608798</v>
      </c>
    </row>
    <row r="12126" spans="1:5" x14ac:dyDescent="0.35">
      <c r="A12126">
        <v>4</v>
      </c>
      <c r="B12126" s="1" t="s">
        <v>7963</v>
      </c>
      <c r="C12126">
        <v>779</v>
      </c>
      <c r="D12126" s="1" t="s">
        <v>11280</v>
      </c>
      <c r="E12126" s="20">
        <v>45151.405572025462</v>
      </c>
    </row>
    <row r="12127" spans="1:5" x14ac:dyDescent="0.35">
      <c r="A12127">
        <v>4</v>
      </c>
      <c r="B12127" s="1" t="s">
        <v>7963</v>
      </c>
      <c r="C12127">
        <v>5286</v>
      </c>
      <c r="D12127" s="1" t="s">
        <v>10143</v>
      </c>
      <c r="E12127" s="20">
        <v>45139.729640474536</v>
      </c>
    </row>
    <row r="12128" spans="1:5" x14ac:dyDescent="0.35">
      <c r="A12128">
        <v>4</v>
      </c>
      <c r="B12128" s="1" t="s">
        <v>7963</v>
      </c>
      <c r="C12128">
        <v>5473</v>
      </c>
      <c r="D12128" s="1" t="s">
        <v>10145</v>
      </c>
      <c r="E12128" s="20">
        <v>45144.73783484954</v>
      </c>
    </row>
    <row r="12129" spans="1:5" x14ac:dyDescent="0.35">
      <c r="A12129">
        <v>4</v>
      </c>
      <c r="B12129" s="1" t="s">
        <v>7963</v>
      </c>
      <c r="C12129">
        <v>3503</v>
      </c>
      <c r="D12129" s="1" t="s">
        <v>10146</v>
      </c>
      <c r="E12129" s="20">
        <v>45139.732273587964</v>
      </c>
    </row>
    <row r="12130" spans="1:5" x14ac:dyDescent="0.35">
      <c r="A12130">
        <v>4</v>
      </c>
      <c r="B12130" s="1" t="s">
        <v>7963</v>
      </c>
      <c r="C12130">
        <v>745</v>
      </c>
      <c r="D12130" s="1" t="s">
        <v>11281</v>
      </c>
      <c r="E12130" s="20">
        <v>45139.732254641203</v>
      </c>
    </row>
    <row r="12131" spans="1:5" x14ac:dyDescent="0.35">
      <c r="A12131">
        <v>4</v>
      </c>
      <c r="B12131" s="1" t="s">
        <v>7963</v>
      </c>
      <c r="C12131">
        <v>1066</v>
      </c>
      <c r="D12131" s="1" t="s">
        <v>10147</v>
      </c>
      <c r="E12131" s="20">
        <v>45145.278396307869</v>
      </c>
    </row>
    <row r="12132" spans="1:5" x14ac:dyDescent="0.35">
      <c r="A12132">
        <v>4</v>
      </c>
      <c r="B12132" s="1" t="s">
        <v>7963</v>
      </c>
      <c r="C12132">
        <v>2971</v>
      </c>
      <c r="D12132" s="1" t="s">
        <v>10148</v>
      </c>
      <c r="E12132" s="20">
        <v>45139.630291018519</v>
      </c>
    </row>
    <row r="12133" spans="1:5" x14ac:dyDescent="0.35">
      <c r="A12133">
        <v>4</v>
      </c>
      <c r="B12133" s="1" t="s">
        <v>7963</v>
      </c>
      <c r="C12133">
        <v>680</v>
      </c>
      <c r="D12133" s="1" t="s">
        <v>10153</v>
      </c>
      <c r="E12133" s="20">
        <v>45143.598084965277</v>
      </c>
    </row>
    <row r="12134" spans="1:5" x14ac:dyDescent="0.35">
      <c r="A12134">
        <v>4</v>
      </c>
      <c r="B12134" s="1" t="s">
        <v>7963</v>
      </c>
      <c r="C12134">
        <v>3408</v>
      </c>
      <c r="D12134" s="1" t="s">
        <v>11282</v>
      </c>
      <c r="E12134" s="20">
        <v>45150.138727604164</v>
      </c>
    </row>
    <row r="12135" spans="1:5" x14ac:dyDescent="0.35">
      <c r="A12135">
        <v>4</v>
      </c>
      <c r="B12135" s="1" t="s">
        <v>7963</v>
      </c>
      <c r="C12135">
        <v>2213</v>
      </c>
      <c r="D12135" s="1" t="s">
        <v>10154</v>
      </c>
      <c r="E12135" s="20">
        <v>45144.336028090278</v>
      </c>
    </row>
    <row r="12136" spans="1:5" x14ac:dyDescent="0.35">
      <c r="A12136">
        <v>4</v>
      </c>
      <c r="B12136" s="1" t="s">
        <v>7963</v>
      </c>
      <c r="C12136">
        <v>2439</v>
      </c>
      <c r="D12136" s="1" t="s">
        <v>11283</v>
      </c>
      <c r="E12136" s="20">
        <v>45150.114709247682</v>
      </c>
    </row>
    <row r="12137" spans="1:5" x14ac:dyDescent="0.35">
      <c r="A12137">
        <v>4</v>
      </c>
      <c r="B12137" s="1" t="s">
        <v>7963</v>
      </c>
      <c r="C12137">
        <v>1424</v>
      </c>
      <c r="D12137" s="1" t="s">
        <v>10156</v>
      </c>
      <c r="E12137" s="20">
        <v>45145.45792940972</v>
      </c>
    </row>
    <row r="12138" spans="1:5" x14ac:dyDescent="0.35">
      <c r="A12138">
        <v>4</v>
      </c>
      <c r="B12138" s="1" t="s">
        <v>7963</v>
      </c>
      <c r="C12138">
        <v>2397</v>
      </c>
      <c r="D12138" s="1" t="s">
        <v>11284</v>
      </c>
      <c r="E12138" s="20">
        <v>45145.084019236114</v>
      </c>
    </row>
    <row r="12139" spans="1:5" x14ac:dyDescent="0.35">
      <c r="A12139">
        <v>4</v>
      </c>
      <c r="B12139" s="1" t="s">
        <v>7963</v>
      </c>
      <c r="C12139">
        <v>1044</v>
      </c>
      <c r="D12139" s="1" t="s">
        <v>9703</v>
      </c>
      <c r="E12139" s="20">
        <v>45142.2919290625</v>
      </c>
    </row>
    <row r="12140" spans="1:5" x14ac:dyDescent="0.35">
      <c r="A12140">
        <v>4</v>
      </c>
      <c r="B12140" s="1" t="s">
        <v>7963</v>
      </c>
      <c r="C12140">
        <v>1023</v>
      </c>
      <c r="D12140" s="1" t="s">
        <v>11285</v>
      </c>
      <c r="E12140" s="20">
        <v>45151.723354583337</v>
      </c>
    </row>
    <row r="12141" spans="1:5" x14ac:dyDescent="0.35">
      <c r="A12141">
        <v>4</v>
      </c>
      <c r="B12141" s="1" t="s">
        <v>7963</v>
      </c>
      <c r="C12141">
        <v>2191</v>
      </c>
      <c r="D12141" s="1" t="s">
        <v>11286</v>
      </c>
      <c r="E12141" s="20">
        <v>45143.288500613424</v>
      </c>
    </row>
    <row r="12142" spans="1:5" x14ac:dyDescent="0.35">
      <c r="A12142">
        <v>4</v>
      </c>
      <c r="B12142" s="1" t="s">
        <v>7963</v>
      </c>
      <c r="C12142">
        <v>942</v>
      </c>
      <c r="D12142" s="1" t="s">
        <v>9709</v>
      </c>
      <c r="E12142" s="20">
        <v>45140.306202789354</v>
      </c>
    </row>
    <row r="12143" spans="1:5" x14ac:dyDescent="0.35">
      <c r="A12143">
        <v>4</v>
      </c>
      <c r="B12143" s="1" t="s">
        <v>7963</v>
      </c>
      <c r="C12143">
        <v>3143</v>
      </c>
      <c r="D12143" s="1" t="s">
        <v>10161</v>
      </c>
      <c r="E12143" s="20">
        <v>45150.748891944444</v>
      </c>
    </row>
    <row r="12144" spans="1:5" x14ac:dyDescent="0.35">
      <c r="A12144">
        <v>4</v>
      </c>
      <c r="B12144" s="1" t="s">
        <v>7963</v>
      </c>
      <c r="C12144">
        <v>2945</v>
      </c>
      <c r="D12144" s="1" t="s">
        <v>10162</v>
      </c>
      <c r="E12144" s="20">
        <v>45145.504062048611</v>
      </c>
    </row>
    <row r="12145" spans="1:5" x14ac:dyDescent="0.35">
      <c r="A12145">
        <v>4</v>
      </c>
      <c r="B12145" s="1" t="s">
        <v>7963</v>
      </c>
      <c r="C12145">
        <v>1249</v>
      </c>
      <c r="D12145" s="1" t="s">
        <v>10165</v>
      </c>
      <c r="E12145" s="20">
        <v>45139.752521863425</v>
      </c>
    </row>
    <row r="12146" spans="1:5" x14ac:dyDescent="0.35">
      <c r="A12146">
        <v>4</v>
      </c>
      <c r="B12146" s="1" t="s">
        <v>7963</v>
      </c>
      <c r="C12146">
        <v>828</v>
      </c>
      <c r="D12146" s="1" t="s">
        <v>11287</v>
      </c>
      <c r="E12146" s="20">
        <v>45145.364887627315</v>
      </c>
    </row>
    <row r="12147" spans="1:5" x14ac:dyDescent="0.35">
      <c r="A12147">
        <v>4</v>
      </c>
      <c r="B12147" s="1" t="s">
        <v>7963</v>
      </c>
      <c r="C12147">
        <v>1515</v>
      </c>
      <c r="D12147" s="1" t="s">
        <v>11288</v>
      </c>
      <c r="E12147" s="20">
        <v>45147.815557627313</v>
      </c>
    </row>
    <row r="12148" spans="1:5" x14ac:dyDescent="0.35">
      <c r="A12148">
        <v>4</v>
      </c>
      <c r="B12148" s="1" t="s">
        <v>7963</v>
      </c>
      <c r="C12148">
        <v>848</v>
      </c>
      <c r="D12148" s="1" t="s">
        <v>11289</v>
      </c>
      <c r="E12148" s="20">
        <v>45151.692371585646</v>
      </c>
    </row>
    <row r="12149" spans="1:5" x14ac:dyDescent="0.35">
      <c r="A12149">
        <v>4</v>
      </c>
      <c r="B12149" s="1" t="s">
        <v>7963</v>
      </c>
      <c r="C12149">
        <v>2297</v>
      </c>
      <c r="D12149" s="1" t="s">
        <v>11290</v>
      </c>
      <c r="E12149" s="20">
        <v>45146.897419733796</v>
      </c>
    </row>
    <row r="12150" spans="1:5" x14ac:dyDescent="0.35">
      <c r="A12150">
        <v>4</v>
      </c>
      <c r="B12150" s="1" t="s">
        <v>7963</v>
      </c>
      <c r="C12150">
        <v>2546</v>
      </c>
      <c r="D12150" s="1" t="s">
        <v>11291</v>
      </c>
      <c r="E12150" s="20">
        <v>45146.897444664355</v>
      </c>
    </row>
    <row r="12151" spans="1:5" x14ac:dyDescent="0.35">
      <c r="A12151">
        <v>4</v>
      </c>
      <c r="B12151" s="1" t="s">
        <v>7963</v>
      </c>
      <c r="C12151">
        <v>825</v>
      </c>
      <c r="D12151" s="1" t="s">
        <v>11292</v>
      </c>
      <c r="E12151" s="20">
        <v>45148.74325240741</v>
      </c>
    </row>
    <row r="12152" spans="1:5" x14ac:dyDescent="0.35">
      <c r="A12152">
        <v>4</v>
      </c>
      <c r="B12152" s="1" t="s">
        <v>7963</v>
      </c>
      <c r="C12152">
        <v>1114</v>
      </c>
      <c r="D12152" s="1" t="s">
        <v>11293</v>
      </c>
      <c r="E12152" s="20">
        <v>45144.985919571758</v>
      </c>
    </row>
    <row r="12153" spans="1:5" x14ac:dyDescent="0.35">
      <c r="A12153">
        <v>4</v>
      </c>
      <c r="B12153" s="1" t="s">
        <v>7963</v>
      </c>
      <c r="C12153">
        <v>1051</v>
      </c>
      <c r="D12153" s="1" t="s">
        <v>11294</v>
      </c>
      <c r="E12153" s="20">
        <v>45147.251315312496</v>
      </c>
    </row>
    <row r="12154" spans="1:5" x14ac:dyDescent="0.35">
      <c r="A12154">
        <v>4</v>
      </c>
      <c r="B12154" s="1" t="s">
        <v>7963</v>
      </c>
      <c r="C12154">
        <v>1644</v>
      </c>
      <c r="D12154" s="1" t="s">
        <v>10168</v>
      </c>
      <c r="E12154" s="20">
        <v>45147.391222372687</v>
      </c>
    </row>
    <row r="12155" spans="1:5" x14ac:dyDescent="0.35">
      <c r="A12155">
        <v>4</v>
      </c>
      <c r="B12155" s="1" t="s">
        <v>7963</v>
      </c>
      <c r="C12155">
        <v>6946</v>
      </c>
      <c r="D12155" s="1" t="s">
        <v>9714</v>
      </c>
      <c r="E12155" s="20">
        <v>45141.741798055555</v>
      </c>
    </row>
    <row r="12156" spans="1:5" x14ac:dyDescent="0.35">
      <c r="A12156">
        <v>4</v>
      </c>
      <c r="B12156" s="1" t="s">
        <v>7963</v>
      </c>
      <c r="C12156">
        <v>888</v>
      </c>
      <c r="D12156" s="1" t="s">
        <v>10178</v>
      </c>
      <c r="E12156" s="20">
        <v>45144.776491921293</v>
      </c>
    </row>
    <row r="12157" spans="1:5" x14ac:dyDescent="0.35">
      <c r="A12157">
        <v>4</v>
      </c>
      <c r="B12157" s="1" t="s">
        <v>7963</v>
      </c>
      <c r="C12157">
        <v>3058</v>
      </c>
      <c r="D12157" s="1" t="s">
        <v>11295</v>
      </c>
      <c r="E12157" s="20">
        <v>45141.267312013886</v>
      </c>
    </row>
    <row r="12158" spans="1:5" x14ac:dyDescent="0.35">
      <c r="A12158">
        <v>4</v>
      </c>
      <c r="B12158" s="1" t="s">
        <v>7963</v>
      </c>
      <c r="C12158">
        <v>634</v>
      </c>
      <c r="D12158" s="1" t="s">
        <v>9718</v>
      </c>
      <c r="E12158" s="20">
        <v>45143.27073423611</v>
      </c>
    </row>
    <row r="12159" spans="1:5" x14ac:dyDescent="0.35">
      <c r="A12159">
        <v>4</v>
      </c>
      <c r="B12159" s="1" t="s">
        <v>7963</v>
      </c>
      <c r="C12159">
        <v>5376</v>
      </c>
      <c r="D12159" s="1" t="s">
        <v>10187</v>
      </c>
      <c r="E12159" s="20">
        <v>45145.26874738426</v>
      </c>
    </row>
    <row r="12160" spans="1:5" x14ac:dyDescent="0.35">
      <c r="A12160">
        <v>4</v>
      </c>
      <c r="B12160" s="1" t="s">
        <v>7963</v>
      </c>
      <c r="C12160">
        <v>1136</v>
      </c>
      <c r="D12160" s="1" t="s">
        <v>10191</v>
      </c>
      <c r="E12160" s="20">
        <v>45141.267333657408</v>
      </c>
    </row>
    <row r="12161" spans="1:5" x14ac:dyDescent="0.35">
      <c r="A12161">
        <v>4</v>
      </c>
      <c r="B12161" s="1" t="s">
        <v>7963</v>
      </c>
      <c r="C12161">
        <v>1074</v>
      </c>
      <c r="D12161" s="1" t="s">
        <v>10194</v>
      </c>
      <c r="E12161" s="20">
        <v>45144.77305747685</v>
      </c>
    </row>
    <row r="12162" spans="1:5" x14ac:dyDescent="0.35">
      <c r="A12162">
        <v>4</v>
      </c>
      <c r="B12162" s="1" t="s">
        <v>7963</v>
      </c>
      <c r="C12162">
        <v>1625</v>
      </c>
      <c r="D12162" s="1" t="s">
        <v>11296</v>
      </c>
      <c r="E12162" s="20">
        <v>45144.776509027775</v>
      </c>
    </row>
    <row r="12163" spans="1:5" x14ac:dyDescent="0.35">
      <c r="A12163">
        <v>4</v>
      </c>
      <c r="B12163" s="1" t="s">
        <v>7963</v>
      </c>
      <c r="C12163">
        <v>4085</v>
      </c>
      <c r="D12163" s="1" t="s">
        <v>11297</v>
      </c>
      <c r="E12163" s="20">
        <v>45141.808288668981</v>
      </c>
    </row>
    <row r="12164" spans="1:5" x14ac:dyDescent="0.35">
      <c r="A12164">
        <v>4</v>
      </c>
      <c r="B12164" s="1" t="s">
        <v>7963</v>
      </c>
      <c r="C12164">
        <v>1438</v>
      </c>
      <c r="D12164" s="1" t="s">
        <v>11298</v>
      </c>
      <c r="E12164" s="20">
        <v>45148.358315300924</v>
      </c>
    </row>
    <row r="12165" spans="1:5" x14ac:dyDescent="0.35">
      <c r="A12165">
        <v>4</v>
      </c>
      <c r="B12165" s="1" t="s">
        <v>7963</v>
      </c>
      <c r="C12165">
        <v>1910</v>
      </c>
      <c r="D12165" s="1" t="s">
        <v>11299</v>
      </c>
      <c r="E12165" s="20">
        <v>45148.38395891204</v>
      </c>
    </row>
    <row r="12166" spans="1:5" x14ac:dyDescent="0.35">
      <c r="A12166">
        <v>4</v>
      </c>
      <c r="B12166" s="1" t="s">
        <v>7963</v>
      </c>
      <c r="C12166">
        <v>2468</v>
      </c>
      <c r="D12166" s="1" t="s">
        <v>11300</v>
      </c>
      <c r="E12166" s="20">
        <v>45141.701057824073</v>
      </c>
    </row>
    <row r="12167" spans="1:5" x14ac:dyDescent="0.35">
      <c r="A12167">
        <v>4</v>
      </c>
      <c r="B12167" s="1" t="s">
        <v>7963</v>
      </c>
      <c r="C12167">
        <v>1083</v>
      </c>
      <c r="D12167" s="1" t="s">
        <v>11301</v>
      </c>
      <c r="E12167" s="20">
        <v>45148.344792407406</v>
      </c>
    </row>
    <row r="12168" spans="1:5" x14ac:dyDescent="0.35">
      <c r="A12168">
        <v>4</v>
      </c>
      <c r="B12168" s="1" t="s">
        <v>7963</v>
      </c>
      <c r="C12168">
        <v>2365</v>
      </c>
      <c r="D12168" s="1" t="s">
        <v>11302</v>
      </c>
      <c r="E12168" s="20">
        <v>45141.808109409722</v>
      </c>
    </row>
    <row r="12169" spans="1:5" x14ac:dyDescent="0.35">
      <c r="A12169">
        <v>4</v>
      </c>
      <c r="B12169" s="1" t="s">
        <v>7963</v>
      </c>
      <c r="C12169">
        <v>1178</v>
      </c>
      <c r="D12169" s="1" t="s">
        <v>11303</v>
      </c>
      <c r="E12169" s="20">
        <v>45151.737955659723</v>
      </c>
    </row>
    <row r="12170" spans="1:5" x14ac:dyDescent="0.35">
      <c r="A12170">
        <v>4</v>
      </c>
      <c r="B12170" s="1" t="s">
        <v>7963</v>
      </c>
      <c r="C12170">
        <v>1220</v>
      </c>
      <c r="D12170" s="1" t="s">
        <v>11304</v>
      </c>
      <c r="E12170" s="20">
        <v>45151.698971909726</v>
      </c>
    </row>
    <row r="12171" spans="1:5" x14ac:dyDescent="0.35">
      <c r="A12171">
        <v>4</v>
      </c>
      <c r="B12171" s="1" t="s">
        <v>7963</v>
      </c>
      <c r="C12171">
        <v>1494</v>
      </c>
      <c r="D12171" s="1" t="s">
        <v>10208</v>
      </c>
      <c r="E12171" s="20">
        <v>45142.41433078704</v>
      </c>
    </row>
    <row r="12172" spans="1:5" x14ac:dyDescent="0.35">
      <c r="A12172">
        <v>4</v>
      </c>
      <c r="B12172" s="1" t="s">
        <v>7963</v>
      </c>
      <c r="C12172">
        <v>3096</v>
      </c>
      <c r="D12172" s="1" t="s">
        <v>10210</v>
      </c>
      <c r="E12172" s="20">
        <v>45140.829063912039</v>
      </c>
    </row>
    <row r="12173" spans="1:5" x14ac:dyDescent="0.35">
      <c r="A12173">
        <v>4</v>
      </c>
      <c r="B12173" s="1" t="s">
        <v>7963</v>
      </c>
      <c r="C12173">
        <v>3616</v>
      </c>
      <c r="D12173" s="1" t="s">
        <v>10212</v>
      </c>
      <c r="E12173" s="20">
        <v>45147.316569050927</v>
      </c>
    </row>
    <row r="12174" spans="1:5" x14ac:dyDescent="0.35">
      <c r="A12174">
        <v>4</v>
      </c>
      <c r="B12174" s="1" t="s">
        <v>7963</v>
      </c>
      <c r="C12174">
        <v>3862</v>
      </c>
      <c r="D12174" s="1" t="s">
        <v>11305</v>
      </c>
      <c r="E12174" s="20">
        <v>45151.747023391203</v>
      </c>
    </row>
    <row r="12175" spans="1:5" x14ac:dyDescent="0.35">
      <c r="A12175">
        <v>4</v>
      </c>
      <c r="B12175" s="1" t="s">
        <v>7963</v>
      </c>
      <c r="C12175">
        <v>4349</v>
      </c>
      <c r="D12175" s="1" t="s">
        <v>11306</v>
      </c>
      <c r="E12175" s="20">
        <v>45142.923797858799</v>
      </c>
    </row>
    <row r="12176" spans="1:5" x14ac:dyDescent="0.35">
      <c r="A12176">
        <v>4</v>
      </c>
      <c r="B12176" s="1" t="s">
        <v>7963</v>
      </c>
      <c r="C12176">
        <v>1628</v>
      </c>
      <c r="D12176" s="1" t="s">
        <v>10213</v>
      </c>
      <c r="E12176" s="20">
        <v>45142.923435474535</v>
      </c>
    </row>
    <row r="12177" spans="1:5" x14ac:dyDescent="0.35">
      <c r="A12177">
        <v>4</v>
      </c>
      <c r="B12177" s="1" t="s">
        <v>7963</v>
      </c>
      <c r="C12177">
        <v>1436</v>
      </c>
      <c r="D12177" s="1" t="s">
        <v>10214</v>
      </c>
      <c r="E12177" s="20">
        <v>45147.340366979166</v>
      </c>
    </row>
    <row r="12178" spans="1:5" x14ac:dyDescent="0.35">
      <c r="A12178">
        <v>4</v>
      </c>
      <c r="B12178" s="1" t="s">
        <v>7963</v>
      </c>
      <c r="C12178">
        <v>1310</v>
      </c>
      <c r="D12178" s="1" t="s">
        <v>11307</v>
      </c>
      <c r="E12178" s="20">
        <v>45141.745321944443</v>
      </c>
    </row>
    <row r="12179" spans="1:5" x14ac:dyDescent="0.35">
      <c r="A12179">
        <v>4</v>
      </c>
      <c r="B12179" s="1" t="s">
        <v>7963</v>
      </c>
      <c r="C12179">
        <v>602</v>
      </c>
      <c r="D12179" s="1" t="s">
        <v>10215</v>
      </c>
      <c r="E12179" s="20">
        <v>45143.41363797454</v>
      </c>
    </row>
    <row r="12180" spans="1:5" x14ac:dyDescent="0.35">
      <c r="A12180">
        <v>4</v>
      </c>
      <c r="B12180" s="1" t="s">
        <v>7963</v>
      </c>
      <c r="C12180">
        <v>1838</v>
      </c>
      <c r="D12180" s="1" t="s">
        <v>11308</v>
      </c>
      <c r="E12180" s="20">
        <v>45151.421989618058</v>
      </c>
    </row>
    <row r="12181" spans="1:5" x14ac:dyDescent="0.35">
      <c r="A12181">
        <v>4</v>
      </c>
      <c r="B12181" s="1" t="s">
        <v>7963</v>
      </c>
      <c r="C12181">
        <v>628</v>
      </c>
      <c r="D12181" s="1" t="s">
        <v>11309</v>
      </c>
      <c r="E12181" s="20">
        <v>45142.262748634261</v>
      </c>
    </row>
    <row r="12182" spans="1:5" x14ac:dyDescent="0.35">
      <c r="A12182">
        <v>4</v>
      </c>
      <c r="B12182" s="1" t="s">
        <v>7963</v>
      </c>
      <c r="C12182">
        <v>3035</v>
      </c>
      <c r="D12182" s="1" t="s">
        <v>10220</v>
      </c>
      <c r="E12182" s="20">
        <v>45142.270923888886</v>
      </c>
    </row>
    <row r="12183" spans="1:5" x14ac:dyDescent="0.35">
      <c r="A12183">
        <v>4</v>
      </c>
      <c r="B12183" s="1" t="s">
        <v>7963</v>
      </c>
      <c r="C12183">
        <v>1223</v>
      </c>
      <c r="D12183" s="1" t="s">
        <v>10221</v>
      </c>
      <c r="E12183" s="20">
        <v>45142.262652824073</v>
      </c>
    </row>
    <row r="12184" spans="1:5" x14ac:dyDescent="0.35">
      <c r="A12184">
        <v>4</v>
      </c>
      <c r="B12184" s="1" t="s">
        <v>7963</v>
      </c>
      <c r="C12184">
        <v>2563</v>
      </c>
      <c r="D12184" s="1" t="s">
        <v>10222</v>
      </c>
      <c r="E12184" s="20">
        <v>45142.282630300928</v>
      </c>
    </row>
    <row r="12185" spans="1:5" x14ac:dyDescent="0.35">
      <c r="A12185">
        <v>4</v>
      </c>
      <c r="B12185" s="1" t="s">
        <v>7963</v>
      </c>
      <c r="C12185">
        <v>614</v>
      </c>
      <c r="D12185" s="1" t="s">
        <v>11310</v>
      </c>
      <c r="E12185" s="20">
        <v>45151.17646613426</v>
      </c>
    </row>
    <row r="12186" spans="1:5" x14ac:dyDescent="0.35">
      <c r="A12186">
        <v>4</v>
      </c>
      <c r="B12186" s="1" t="s">
        <v>7963</v>
      </c>
      <c r="C12186">
        <v>1464</v>
      </c>
      <c r="D12186" s="1" t="s">
        <v>11311</v>
      </c>
      <c r="E12186" s="20">
        <v>45140.317859178242</v>
      </c>
    </row>
    <row r="12187" spans="1:5" x14ac:dyDescent="0.35">
      <c r="A12187">
        <v>4</v>
      </c>
      <c r="B12187" s="1" t="s">
        <v>7963</v>
      </c>
      <c r="C12187">
        <v>4320</v>
      </c>
      <c r="D12187" s="1" t="s">
        <v>10225</v>
      </c>
      <c r="E12187" s="20">
        <v>45147.819593229164</v>
      </c>
    </row>
    <row r="12188" spans="1:5" x14ac:dyDescent="0.35">
      <c r="A12188">
        <v>4</v>
      </c>
      <c r="B12188" s="1" t="s">
        <v>7963</v>
      </c>
      <c r="C12188">
        <v>2445</v>
      </c>
      <c r="D12188" s="1" t="s">
        <v>11312</v>
      </c>
      <c r="E12188" s="20">
        <v>45151.7215325</v>
      </c>
    </row>
    <row r="12189" spans="1:5" x14ac:dyDescent="0.35">
      <c r="A12189">
        <v>4</v>
      </c>
      <c r="B12189" s="1" t="s">
        <v>7963</v>
      </c>
      <c r="C12189">
        <v>650</v>
      </c>
      <c r="D12189" s="1" t="s">
        <v>11313</v>
      </c>
      <c r="E12189" s="20">
        <v>45151.765180543982</v>
      </c>
    </row>
    <row r="12190" spans="1:5" x14ac:dyDescent="0.35">
      <c r="A12190">
        <v>4</v>
      </c>
      <c r="B12190" s="1" t="s">
        <v>7963</v>
      </c>
      <c r="C12190">
        <v>3267</v>
      </c>
      <c r="D12190" s="1" t="s">
        <v>10231</v>
      </c>
      <c r="E12190" s="20">
        <v>45143.759484571761</v>
      </c>
    </row>
    <row r="12191" spans="1:5" x14ac:dyDescent="0.35">
      <c r="A12191">
        <v>4</v>
      </c>
      <c r="B12191" s="1" t="s">
        <v>7963</v>
      </c>
      <c r="C12191">
        <v>1417</v>
      </c>
      <c r="D12191" s="1" t="s">
        <v>11314</v>
      </c>
      <c r="E12191" s="20">
        <v>45143.759459756948</v>
      </c>
    </row>
    <row r="12192" spans="1:5" x14ac:dyDescent="0.35">
      <c r="A12192">
        <v>4</v>
      </c>
      <c r="B12192" s="1" t="s">
        <v>7963</v>
      </c>
      <c r="C12192">
        <v>699</v>
      </c>
      <c r="D12192" s="1" t="s">
        <v>11315</v>
      </c>
      <c r="E12192" s="20">
        <v>45143.527422847219</v>
      </c>
    </row>
    <row r="12193" spans="1:5" x14ac:dyDescent="0.35">
      <c r="A12193">
        <v>4</v>
      </c>
      <c r="B12193" s="1" t="s">
        <v>7963</v>
      </c>
      <c r="C12193">
        <v>4759</v>
      </c>
      <c r="D12193" s="1" t="s">
        <v>11316</v>
      </c>
      <c r="E12193" s="20">
        <v>45145.072052210649</v>
      </c>
    </row>
    <row r="12194" spans="1:5" x14ac:dyDescent="0.35">
      <c r="A12194">
        <v>4</v>
      </c>
      <c r="B12194" s="1" t="s">
        <v>7963</v>
      </c>
      <c r="C12194">
        <v>16816</v>
      </c>
      <c r="D12194" s="1" t="s">
        <v>11317</v>
      </c>
      <c r="E12194" s="20">
        <v>45151.104178761576</v>
      </c>
    </row>
    <row r="12195" spans="1:5" x14ac:dyDescent="0.35">
      <c r="A12195">
        <v>4</v>
      </c>
      <c r="B12195" s="1" t="s">
        <v>7963</v>
      </c>
      <c r="C12195">
        <v>1030</v>
      </c>
      <c r="D12195" s="1" t="s">
        <v>11318</v>
      </c>
      <c r="E12195" s="20">
        <v>45150.425372280093</v>
      </c>
    </row>
    <row r="12196" spans="1:5" x14ac:dyDescent="0.35">
      <c r="A12196">
        <v>4</v>
      </c>
      <c r="B12196" s="1" t="s">
        <v>7963</v>
      </c>
      <c r="C12196">
        <v>1306</v>
      </c>
      <c r="D12196" s="1" t="s">
        <v>9729</v>
      </c>
      <c r="E12196" s="20">
        <v>45142.789017256946</v>
      </c>
    </row>
    <row r="12197" spans="1:5" x14ac:dyDescent="0.35">
      <c r="A12197">
        <v>4</v>
      </c>
      <c r="B12197" s="1" t="s">
        <v>7963</v>
      </c>
      <c r="C12197">
        <v>1687</v>
      </c>
      <c r="D12197" s="1" t="s">
        <v>11319</v>
      </c>
      <c r="E12197" s="20">
        <v>45141.925840381948</v>
      </c>
    </row>
    <row r="12198" spans="1:5" x14ac:dyDescent="0.35">
      <c r="A12198">
        <v>4</v>
      </c>
      <c r="B12198" s="1" t="s">
        <v>7963</v>
      </c>
      <c r="C12198">
        <v>4670</v>
      </c>
      <c r="D12198" s="1" t="s">
        <v>9730</v>
      </c>
      <c r="E12198" s="20">
        <v>45144.568669907407</v>
      </c>
    </row>
    <row r="12199" spans="1:5" x14ac:dyDescent="0.35">
      <c r="A12199">
        <v>4</v>
      </c>
      <c r="B12199" s="1" t="s">
        <v>7963</v>
      </c>
      <c r="C12199">
        <v>2848</v>
      </c>
      <c r="D12199" s="1" t="s">
        <v>11321</v>
      </c>
      <c r="E12199" s="20">
        <v>45149.448072476851</v>
      </c>
    </row>
    <row r="12200" spans="1:5" x14ac:dyDescent="0.35">
      <c r="A12200">
        <v>4</v>
      </c>
      <c r="B12200" s="1" t="s">
        <v>7963</v>
      </c>
      <c r="C12200">
        <v>1472</v>
      </c>
      <c r="D12200" s="1" t="s">
        <v>11322</v>
      </c>
      <c r="E12200" s="20">
        <v>45149.560399155096</v>
      </c>
    </row>
    <row r="12201" spans="1:5" x14ac:dyDescent="0.35">
      <c r="A12201">
        <v>4</v>
      </c>
      <c r="B12201" s="1" t="s">
        <v>7963</v>
      </c>
      <c r="C12201">
        <v>4666</v>
      </c>
      <c r="D12201" s="1" t="s">
        <v>11323</v>
      </c>
      <c r="E12201" s="20">
        <v>45149.560393182874</v>
      </c>
    </row>
    <row r="12202" spans="1:5" x14ac:dyDescent="0.35">
      <c r="A12202">
        <v>4</v>
      </c>
      <c r="B12202" s="1" t="s">
        <v>7963</v>
      </c>
      <c r="C12202">
        <v>2879</v>
      </c>
      <c r="D12202" s="1" t="s">
        <v>10235</v>
      </c>
      <c r="E12202" s="20">
        <v>45141.089739027775</v>
      </c>
    </row>
    <row r="12203" spans="1:5" x14ac:dyDescent="0.35">
      <c r="A12203">
        <v>4</v>
      </c>
      <c r="B12203" s="1" t="s">
        <v>7963</v>
      </c>
      <c r="C12203">
        <v>759</v>
      </c>
      <c r="D12203" s="1" t="s">
        <v>11324</v>
      </c>
      <c r="E12203" s="20">
        <v>45141.089768680555</v>
      </c>
    </row>
    <row r="12204" spans="1:5" x14ac:dyDescent="0.35">
      <c r="A12204">
        <v>4</v>
      </c>
      <c r="B12204" s="1" t="s">
        <v>7963</v>
      </c>
      <c r="C12204">
        <v>4248</v>
      </c>
      <c r="D12204" s="1" t="s">
        <v>10239</v>
      </c>
      <c r="E12204" s="20">
        <v>45141.569658819448</v>
      </c>
    </row>
    <row r="12205" spans="1:5" x14ac:dyDescent="0.35">
      <c r="A12205">
        <v>4</v>
      </c>
      <c r="B12205" s="1" t="s">
        <v>7963</v>
      </c>
      <c r="C12205">
        <v>2463</v>
      </c>
      <c r="D12205" s="1" t="s">
        <v>9733</v>
      </c>
      <c r="E12205" s="20">
        <v>45144.765964479164</v>
      </c>
    </row>
    <row r="12206" spans="1:5" x14ac:dyDescent="0.35">
      <c r="A12206">
        <v>4</v>
      </c>
      <c r="B12206" s="1" t="s">
        <v>7963</v>
      </c>
      <c r="C12206">
        <v>3381</v>
      </c>
      <c r="D12206" s="1" t="s">
        <v>9734</v>
      </c>
      <c r="E12206" s="20">
        <v>45144.753288182874</v>
      </c>
    </row>
    <row r="12207" spans="1:5" x14ac:dyDescent="0.35">
      <c r="A12207">
        <v>4</v>
      </c>
      <c r="B12207" s="1" t="s">
        <v>7963</v>
      </c>
      <c r="C12207">
        <v>2340</v>
      </c>
      <c r="D12207" s="1" t="s">
        <v>10240</v>
      </c>
      <c r="E12207" s="20">
        <v>45143.96882775463</v>
      </c>
    </row>
    <row r="12208" spans="1:5" x14ac:dyDescent="0.35">
      <c r="A12208">
        <v>4</v>
      </c>
      <c r="B12208" s="1" t="s">
        <v>7963</v>
      </c>
      <c r="C12208">
        <v>3206</v>
      </c>
      <c r="D12208" s="1" t="s">
        <v>10241</v>
      </c>
      <c r="E12208" s="20">
        <v>45144.743338518521</v>
      </c>
    </row>
    <row r="12209" spans="1:5" x14ac:dyDescent="0.35">
      <c r="A12209">
        <v>4</v>
      </c>
      <c r="B12209" s="1" t="s">
        <v>7963</v>
      </c>
      <c r="C12209">
        <v>1740</v>
      </c>
      <c r="D12209" s="1" t="s">
        <v>10242</v>
      </c>
      <c r="E12209" s="20">
        <v>45143.952487581017</v>
      </c>
    </row>
    <row r="12210" spans="1:5" x14ac:dyDescent="0.35">
      <c r="A12210">
        <v>4</v>
      </c>
      <c r="B12210" s="1" t="s">
        <v>7963</v>
      </c>
      <c r="C12210">
        <v>4315</v>
      </c>
      <c r="D12210" s="1" t="s">
        <v>10243</v>
      </c>
      <c r="E12210" s="20">
        <v>45141.747346481483</v>
      </c>
    </row>
    <row r="12211" spans="1:5" x14ac:dyDescent="0.35">
      <c r="A12211">
        <v>4</v>
      </c>
      <c r="B12211" s="1" t="s">
        <v>7963</v>
      </c>
      <c r="C12211">
        <v>1251</v>
      </c>
      <c r="D12211" s="1" t="s">
        <v>11325</v>
      </c>
      <c r="E12211" s="20">
        <v>45143.952464236114</v>
      </c>
    </row>
    <row r="12212" spans="1:5" x14ac:dyDescent="0.35">
      <c r="A12212">
        <v>4</v>
      </c>
      <c r="B12212" s="1" t="s">
        <v>7963</v>
      </c>
      <c r="C12212">
        <v>12148</v>
      </c>
      <c r="D12212" s="1" t="s">
        <v>11326</v>
      </c>
      <c r="E12212" s="20">
        <v>45141.264386354167</v>
      </c>
    </row>
    <row r="12213" spans="1:5" x14ac:dyDescent="0.35">
      <c r="A12213">
        <v>4</v>
      </c>
      <c r="B12213" s="1" t="s">
        <v>7963</v>
      </c>
      <c r="C12213">
        <v>5797</v>
      </c>
      <c r="D12213" s="1" t="s">
        <v>10245</v>
      </c>
      <c r="E12213" s="20">
        <v>45149.474985914349</v>
      </c>
    </row>
    <row r="12214" spans="1:5" x14ac:dyDescent="0.35">
      <c r="A12214">
        <v>4</v>
      </c>
      <c r="B12214" s="1" t="s">
        <v>7963</v>
      </c>
      <c r="C12214">
        <v>844</v>
      </c>
      <c r="D12214" s="1" t="s">
        <v>10246</v>
      </c>
      <c r="E12214" s="20">
        <v>45144.510469872686</v>
      </c>
    </row>
    <row r="12215" spans="1:5" x14ac:dyDescent="0.35">
      <c r="A12215">
        <v>4</v>
      </c>
      <c r="B12215" s="1" t="s">
        <v>7963</v>
      </c>
      <c r="C12215">
        <v>1902</v>
      </c>
      <c r="D12215" s="1" t="s">
        <v>10249</v>
      </c>
      <c r="E12215" s="20">
        <v>45149.465338182868</v>
      </c>
    </row>
    <row r="12216" spans="1:5" x14ac:dyDescent="0.35">
      <c r="A12216">
        <v>4</v>
      </c>
      <c r="B12216" s="1" t="s">
        <v>7963</v>
      </c>
      <c r="C12216">
        <v>3887</v>
      </c>
      <c r="D12216" s="1" t="s">
        <v>9739</v>
      </c>
      <c r="E12216" s="20">
        <v>45147.508147592591</v>
      </c>
    </row>
    <row r="12217" spans="1:5" x14ac:dyDescent="0.35">
      <c r="A12217">
        <v>4</v>
      </c>
      <c r="B12217" s="1" t="s">
        <v>7963</v>
      </c>
      <c r="C12217">
        <v>1157</v>
      </c>
      <c r="D12217" s="1" t="s">
        <v>11330</v>
      </c>
      <c r="E12217" s="20">
        <v>45144.546173831019</v>
      </c>
    </row>
    <row r="12218" spans="1:5" x14ac:dyDescent="0.35">
      <c r="A12218">
        <v>4</v>
      </c>
      <c r="B12218" s="1" t="s">
        <v>7963</v>
      </c>
      <c r="C12218">
        <v>11973</v>
      </c>
      <c r="D12218" s="1" t="s">
        <v>9742</v>
      </c>
      <c r="E12218" s="20">
        <v>45144.546204930557</v>
      </c>
    </row>
    <row r="12219" spans="1:5" x14ac:dyDescent="0.35">
      <c r="A12219">
        <v>4</v>
      </c>
      <c r="B12219" s="1" t="s">
        <v>7963</v>
      </c>
      <c r="C12219">
        <v>770</v>
      </c>
      <c r="D12219" s="1" t="s">
        <v>9743</v>
      </c>
      <c r="E12219" s="20">
        <v>45144.750188576392</v>
      </c>
    </row>
    <row r="12220" spans="1:5" x14ac:dyDescent="0.35">
      <c r="A12220">
        <v>4</v>
      </c>
      <c r="B12220" s="1" t="s">
        <v>7963</v>
      </c>
      <c r="C12220">
        <v>623</v>
      </c>
      <c r="D12220" s="1" t="s">
        <v>11332</v>
      </c>
      <c r="E12220" s="20">
        <v>45143.978555069443</v>
      </c>
    </row>
    <row r="12221" spans="1:5" x14ac:dyDescent="0.35">
      <c r="A12221">
        <v>4</v>
      </c>
      <c r="B12221" s="1" t="s">
        <v>7963</v>
      </c>
      <c r="C12221">
        <v>2172</v>
      </c>
      <c r="D12221" s="1" t="s">
        <v>10254</v>
      </c>
      <c r="E12221" s="20">
        <v>45143.978629965277</v>
      </c>
    </row>
    <row r="12222" spans="1:5" x14ac:dyDescent="0.35">
      <c r="A12222">
        <v>4</v>
      </c>
      <c r="B12222" s="1" t="s">
        <v>7963</v>
      </c>
      <c r="C12222">
        <v>1874</v>
      </c>
      <c r="D12222" s="1" t="s">
        <v>9746</v>
      </c>
      <c r="E12222" s="20">
        <v>45149.483691238427</v>
      </c>
    </row>
    <row r="12223" spans="1:5" x14ac:dyDescent="0.35">
      <c r="A12223">
        <v>4</v>
      </c>
      <c r="B12223" s="1" t="s">
        <v>7963</v>
      </c>
      <c r="C12223">
        <v>759</v>
      </c>
      <c r="D12223" s="1" t="s">
        <v>9747</v>
      </c>
      <c r="E12223" s="20">
        <v>45143.997241921294</v>
      </c>
    </row>
    <row r="12224" spans="1:5" x14ac:dyDescent="0.35">
      <c r="A12224">
        <v>4</v>
      </c>
      <c r="B12224" s="1" t="s">
        <v>7963</v>
      </c>
      <c r="C12224">
        <v>2479</v>
      </c>
      <c r="D12224" s="1" t="s">
        <v>11333</v>
      </c>
      <c r="E12224" s="20">
        <v>45149.534078680554</v>
      </c>
    </row>
    <row r="12225" spans="1:5" x14ac:dyDescent="0.35">
      <c r="A12225">
        <v>4</v>
      </c>
      <c r="B12225" s="1" t="s">
        <v>7963</v>
      </c>
      <c r="C12225">
        <v>2257</v>
      </c>
      <c r="D12225" s="1" t="s">
        <v>10261</v>
      </c>
      <c r="E12225" s="20">
        <v>45149.552556782408</v>
      </c>
    </row>
    <row r="12226" spans="1:5" x14ac:dyDescent="0.35">
      <c r="A12226">
        <v>4</v>
      </c>
      <c r="B12226" s="1" t="s">
        <v>7963</v>
      </c>
      <c r="C12226">
        <v>8434</v>
      </c>
      <c r="D12226" s="1" t="s">
        <v>11334</v>
      </c>
      <c r="E12226" s="20">
        <v>45149.556272233793</v>
      </c>
    </row>
    <row r="12227" spans="1:5" x14ac:dyDescent="0.35">
      <c r="A12227">
        <v>4</v>
      </c>
      <c r="B12227" s="1" t="s">
        <v>7963</v>
      </c>
      <c r="C12227">
        <v>2078</v>
      </c>
      <c r="D12227" s="1" t="s">
        <v>10264</v>
      </c>
      <c r="E12227" s="20">
        <v>45141.75233304398</v>
      </c>
    </row>
    <row r="12228" spans="1:5" x14ac:dyDescent="0.35">
      <c r="A12228">
        <v>4</v>
      </c>
      <c r="B12228" s="1" t="s">
        <v>7963</v>
      </c>
      <c r="C12228">
        <v>3617</v>
      </c>
      <c r="D12228" s="1" t="s">
        <v>11336</v>
      </c>
      <c r="E12228" s="20">
        <v>45141.123788634257</v>
      </c>
    </row>
    <row r="12229" spans="1:5" x14ac:dyDescent="0.35">
      <c r="A12229">
        <v>4</v>
      </c>
      <c r="B12229" s="1" t="s">
        <v>7963</v>
      </c>
      <c r="C12229">
        <v>805</v>
      </c>
      <c r="D12229" s="1" t="s">
        <v>11337</v>
      </c>
      <c r="E12229" s="20">
        <v>45141.123764386575</v>
      </c>
    </row>
    <row r="12230" spans="1:5" x14ac:dyDescent="0.35">
      <c r="A12230">
        <v>4</v>
      </c>
      <c r="B12230" s="1" t="s">
        <v>7963</v>
      </c>
      <c r="C12230">
        <v>1240</v>
      </c>
      <c r="D12230" s="1" t="s">
        <v>10269</v>
      </c>
      <c r="E12230" s="20">
        <v>45146.42465547454</v>
      </c>
    </row>
    <row r="12231" spans="1:5" x14ac:dyDescent="0.35">
      <c r="A12231">
        <v>4</v>
      </c>
      <c r="B12231" s="1" t="s">
        <v>7963</v>
      </c>
      <c r="C12231">
        <v>1563</v>
      </c>
      <c r="D12231" s="1" t="s">
        <v>11338</v>
      </c>
      <c r="E12231" s="20">
        <v>45140.844200590276</v>
      </c>
    </row>
    <row r="12232" spans="1:5" x14ac:dyDescent="0.35">
      <c r="A12232">
        <v>4</v>
      </c>
      <c r="B12232" s="1" t="s">
        <v>7963</v>
      </c>
      <c r="C12232">
        <v>869</v>
      </c>
      <c r="D12232" s="1" t="s">
        <v>9752</v>
      </c>
      <c r="E12232" s="20">
        <v>45146.843972407405</v>
      </c>
    </row>
    <row r="12233" spans="1:5" x14ac:dyDescent="0.35">
      <c r="A12233">
        <v>4</v>
      </c>
      <c r="B12233" s="1" t="s">
        <v>7963</v>
      </c>
      <c r="C12233">
        <v>5833</v>
      </c>
      <c r="D12233" s="1" t="s">
        <v>10284</v>
      </c>
      <c r="E12233" s="20">
        <v>45143.694758067133</v>
      </c>
    </row>
    <row r="12234" spans="1:5" x14ac:dyDescent="0.35">
      <c r="A12234">
        <v>4</v>
      </c>
      <c r="B12234" s="1" t="s">
        <v>7963</v>
      </c>
      <c r="C12234">
        <v>6945</v>
      </c>
      <c r="D12234" s="1" t="s">
        <v>10285</v>
      </c>
      <c r="E12234" s="20">
        <v>45140.131848078701</v>
      </c>
    </row>
    <row r="12235" spans="1:5" x14ac:dyDescent="0.35">
      <c r="A12235">
        <v>4</v>
      </c>
      <c r="B12235" s="1" t="s">
        <v>7963</v>
      </c>
      <c r="C12235">
        <v>610</v>
      </c>
      <c r="D12235" s="1" t="s">
        <v>11339</v>
      </c>
      <c r="E12235" s="20">
        <v>45147.744625543979</v>
      </c>
    </row>
    <row r="12236" spans="1:5" x14ac:dyDescent="0.35">
      <c r="A12236">
        <v>4</v>
      </c>
      <c r="B12236" s="1" t="s">
        <v>7963</v>
      </c>
      <c r="C12236">
        <v>778</v>
      </c>
      <c r="D12236" s="1" t="s">
        <v>11340</v>
      </c>
      <c r="E12236" s="20">
        <v>45144.760044236114</v>
      </c>
    </row>
    <row r="12237" spans="1:5" x14ac:dyDescent="0.35">
      <c r="A12237">
        <v>4</v>
      </c>
      <c r="B12237" s="1" t="s">
        <v>7963</v>
      </c>
      <c r="C12237">
        <v>758</v>
      </c>
      <c r="D12237" s="1" t="s">
        <v>9755</v>
      </c>
      <c r="E12237" s="20">
        <v>45147.462533564816</v>
      </c>
    </row>
    <row r="12238" spans="1:5" x14ac:dyDescent="0.35">
      <c r="A12238">
        <v>4</v>
      </c>
      <c r="B12238" s="1" t="s">
        <v>7963</v>
      </c>
      <c r="C12238">
        <v>1352</v>
      </c>
      <c r="D12238" s="1" t="s">
        <v>10290</v>
      </c>
      <c r="E12238" s="20">
        <v>45140.316080625002</v>
      </c>
    </row>
    <row r="12239" spans="1:5" x14ac:dyDescent="0.35">
      <c r="A12239">
        <v>4</v>
      </c>
      <c r="B12239" s="1" t="s">
        <v>7963</v>
      </c>
      <c r="C12239">
        <v>1951</v>
      </c>
      <c r="D12239" s="1" t="s">
        <v>11341</v>
      </c>
      <c r="E12239" s="20">
        <v>45148.304644722222</v>
      </c>
    </row>
    <row r="12240" spans="1:5" x14ac:dyDescent="0.35">
      <c r="A12240">
        <v>4</v>
      </c>
      <c r="B12240" s="1" t="s">
        <v>7963</v>
      </c>
      <c r="C12240">
        <v>1027</v>
      </c>
      <c r="D12240" s="1" t="s">
        <v>10292</v>
      </c>
      <c r="E12240" s="20">
        <v>45148.748565844908</v>
      </c>
    </row>
    <row r="12241" spans="1:5" x14ac:dyDescent="0.35">
      <c r="A12241">
        <v>4</v>
      </c>
      <c r="B12241" s="1" t="s">
        <v>7963</v>
      </c>
      <c r="C12241">
        <v>921</v>
      </c>
      <c r="D12241" s="1" t="s">
        <v>11342</v>
      </c>
      <c r="E12241" s="20">
        <v>45147.806217569443</v>
      </c>
    </row>
    <row r="12242" spans="1:5" x14ac:dyDescent="0.35">
      <c r="A12242">
        <v>4</v>
      </c>
      <c r="B12242" s="1" t="s">
        <v>7963</v>
      </c>
      <c r="C12242">
        <v>5423</v>
      </c>
      <c r="D12242" s="1" t="s">
        <v>9757</v>
      </c>
      <c r="E12242" s="20">
        <v>45140.634513252313</v>
      </c>
    </row>
    <row r="12243" spans="1:5" x14ac:dyDescent="0.35">
      <c r="A12243">
        <v>4</v>
      </c>
      <c r="B12243" s="1" t="s">
        <v>7963</v>
      </c>
      <c r="C12243">
        <v>1008</v>
      </c>
      <c r="D12243" s="1" t="s">
        <v>11344</v>
      </c>
      <c r="E12243" s="20">
        <v>45140.642777638888</v>
      </c>
    </row>
    <row r="12244" spans="1:5" x14ac:dyDescent="0.35">
      <c r="A12244">
        <v>4</v>
      </c>
      <c r="B12244" s="1" t="s">
        <v>7963</v>
      </c>
      <c r="C12244">
        <v>1351</v>
      </c>
      <c r="D12244" s="1" t="s">
        <v>11345</v>
      </c>
      <c r="E12244" s="20">
        <v>45151.776862106482</v>
      </c>
    </row>
    <row r="12245" spans="1:5" x14ac:dyDescent="0.35">
      <c r="A12245">
        <v>4</v>
      </c>
      <c r="B12245" s="1" t="s">
        <v>7963</v>
      </c>
      <c r="C12245">
        <v>1078</v>
      </c>
      <c r="D12245" s="1" t="s">
        <v>11346</v>
      </c>
      <c r="E12245" s="20">
        <v>45149.44809795139</v>
      </c>
    </row>
    <row r="12246" spans="1:5" x14ac:dyDescent="0.35">
      <c r="A12246">
        <v>4</v>
      </c>
      <c r="B12246" s="1" t="s">
        <v>7963</v>
      </c>
      <c r="C12246">
        <v>1528</v>
      </c>
      <c r="D12246" s="1" t="s">
        <v>11347</v>
      </c>
      <c r="E12246" s="20">
        <v>45141.264435300924</v>
      </c>
    </row>
    <row r="12247" spans="1:5" x14ac:dyDescent="0.35">
      <c r="A12247">
        <v>4</v>
      </c>
      <c r="B12247" s="1" t="s">
        <v>7963</v>
      </c>
      <c r="C12247">
        <v>1730</v>
      </c>
      <c r="D12247" s="1" t="s">
        <v>11348</v>
      </c>
      <c r="E12247" s="20">
        <v>45144.510541435186</v>
      </c>
    </row>
    <row r="12248" spans="1:5" x14ac:dyDescent="0.35">
      <c r="A12248">
        <v>4</v>
      </c>
      <c r="B12248" s="1" t="s">
        <v>7963</v>
      </c>
      <c r="C12248">
        <v>4975</v>
      </c>
      <c r="D12248" s="1" t="s">
        <v>11349</v>
      </c>
      <c r="E12248" s="20">
        <v>45148.782368518521</v>
      </c>
    </row>
    <row r="12249" spans="1:5" x14ac:dyDescent="0.35">
      <c r="A12249">
        <v>4</v>
      </c>
      <c r="B12249" s="1" t="s">
        <v>7963</v>
      </c>
      <c r="C12249">
        <v>2561</v>
      </c>
      <c r="D12249" s="1" t="s">
        <v>9759</v>
      </c>
      <c r="E12249" s="20">
        <v>45144.744913020833</v>
      </c>
    </row>
    <row r="12250" spans="1:5" x14ac:dyDescent="0.35">
      <c r="A12250">
        <v>4</v>
      </c>
      <c r="B12250" s="1" t="s">
        <v>7963</v>
      </c>
      <c r="C12250">
        <v>657</v>
      </c>
      <c r="D12250" s="1" t="s">
        <v>11350</v>
      </c>
      <c r="E12250" s="20">
        <v>45140.626881018521</v>
      </c>
    </row>
    <row r="12251" spans="1:5" x14ac:dyDescent="0.35">
      <c r="A12251">
        <v>4</v>
      </c>
      <c r="B12251" s="1" t="s">
        <v>7963</v>
      </c>
      <c r="C12251">
        <v>4013</v>
      </c>
      <c r="D12251" s="1" t="s">
        <v>10300</v>
      </c>
      <c r="E12251" s="20">
        <v>45145.365554247684</v>
      </c>
    </row>
    <row r="12252" spans="1:5" x14ac:dyDescent="0.35">
      <c r="A12252">
        <v>4</v>
      </c>
      <c r="B12252" s="1" t="s">
        <v>7963</v>
      </c>
      <c r="C12252">
        <v>1903</v>
      </c>
      <c r="D12252" s="1" t="s">
        <v>10303</v>
      </c>
      <c r="E12252" s="20">
        <v>45140.286237812499</v>
      </c>
    </row>
    <row r="12253" spans="1:5" x14ac:dyDescent="0.35">
      <c r="A12253">
        <v>4</v>
      </c>
      <c r="B12253" s="1" t="s">
        <v>7963</v>
      </c>
      <c r="C12253">
        <v>1269</v>
      </c>
      <c r="D12253" s="1" t="s">
        <v>10306</v>
      </c>
      <c r="E12253" s="20">
        <v>45142.896338692131</v>
      </c>
    </row>
    <row r="12254" spans="1:5" x14ac:dyDescent="0.35">
      <c r="A12254">
        <v>4</v>
      </c>
      <c r="B12254" s="1" t="s">
        <v>7963</v>
      </c>
      <c r="C12254">
        <v>3379</v>
      </c>
      <c r="D12254" s="1" t="s">
        <v>9763</v>
      </c>
      <c r="E12254" s="20">
        <v>45141.449538298613</v>
      </c>
    </row>
    <row r="12255" spans="1:5" x14ac:dyDescent="0.35">
      <c r="A12255">
        <v>4</v>
      </c>
      <c r="B12255" s="1" t="s">
        <v>7963</v>
      </c>
      <c r="C12255">
        <v>2073</v>
      </c>
      <c r="D12255" s="1" t="s">
        <v>10309</v>
      </c>
      <c r="E12255" s="20">
        <v>45139.833568229165</v>
      </c>
    </row>
    <row r="12256" spans="1:5" x14ac:dyDescent="0.35">
      <c r="A12256">
        <v>4</v>
      </c>
      <c r="B12256" s="1" t="s">
        <v>7963</v>
      </c>
      <c r="C12256">
        <v>6926</v>
      </c>
      <c r="D12256" s="1" t="s">
        <v>10310</v>
      </c>
      <c r="E12256" s="20">
        <v>45144.018055277775</v>
      </c>
    </row>
    <row r="12257" spans="1:5" x14ac:dyDescent="0.35">
      <c r="A12257">
        <v>4</v>
      </c>
      <c r="B12257" s="1" t="s">
        <v>7963</v>
      </c>
      <c r="C12257">
        <v>1789</v>
      </c>
      <c r="D12257" s="1" t="s">
        <v>11351</v>
      </c>
      <c r="E12257" s="20">
        <v>45151.744194479164</v>
      </c>
    </row>
    <row r="12258" spans="1:5" x14ac:dyDescent="0.35">
      <c r="A12258">
        <v>4</v>
      </c>
      <c r="B12258" s="1" t="s">
        <v>7963</v>
      </c>
      <c r="C12258">
        <v>1328</v>
      </c>
      <c r="D12258" s="1" t="s">
        <v>11352</v>
      </c>
      <c r="E12258" s="20">
        <v>45147.748416886578</v>
      </c>
    </row>
    <row r="12259" spans="1:5" x14ac:dyDescent="0.35">
      <c r="A12259">
        <v>4</v>
      </c>
      <c r="B12259" s="1" t="s">
        <v>7963</v>
      </c>
      <c r="C12259">
        <v>1593</v>
      </c>
      <c r="D12259" s="1" t="s">
        <v>11354</v>
      </c>
      <c r="E12259" s="20">
        <v>45151.678887974536</v>
      </c>
    </row>
    <row r="12260" spans="1:5" x14ac:dyDescent="0.35">
      <c r="A12260">
        <v>4</v>
      </c>
      <c r="B12260" s="1" t="s">
        <v>7963</v>
      </c>
      <c r="C12260">
        <v>1093</v>
      </c>
      <c r="D12260" s="1" t="s">
        <v>9766</v>
      </c>
      <c r="E12260" s="20">
        <v>45143.736627893515</v>
      </c>
    </row>
    <row r="12261" spans="1:5" x14ac:dyDescent="0.35">
      <c r="A12261">
        <v>4</v>
      </c>
      <c r="B12261" s="1" t="s">
        <v>7963</v>
      </c>
      <c r="C12261">
        <v>1607</v>
      </c>
      <c r="D12261" s="1" t="s">
        <v>10316</v>
      </c>
      <c r="E12261" s="20">
        <v>45140.198694224535</v>
      </c>
    </row>
    <row r="12262" spans="1:5" x14ac:dyDescent="0.35">
      <c r="A12262">
        <v>4</v>
      </c>
      <c r="B12262" s="1" t="s">
        <v>7963</v>
      </c>
      <c r="C12262">
        <v>3912</v>
      </c>
      <c r="D12262" s="1" t="s">
        <v>11355</v>
      </c>
      <c r="E12262" s="20">
        <v>45140.198742881941</v>
      </c>
    </row>
    <row r="12263" spans="1:5" x14ac:dyDescent="0.35">
      <c r="A12263">
        <v>4</v>
      </c>
      <c r="B12263" s="1" t="s">
        <v>7963</v>
      </c>
      <c r="C12263">
        <v>2932</v>
      </c>
      <c r="D12263" s="1" t="s">
        <v>10320</v>
      </c>
      <c r="E12263" s="20">
        <v>45143.672940289354</v>
      </c>
    </row>
    <row r="12264" spans="1:5" x14ac:dyDescent="0.35">
      <c r="A12264">
        <v>4</v>
      </c>
      <c r="B12264" s="1" t="s">
        <v>7963</v>
      </c>
      <c r="C12264">
        <v>741</v>
      </c>
      <c r="D12264" s="1" t="s">
        <v>11356</v>
      </c>
      <c r="E12264" s="20">
        <v>45151.759756597225</v>
      </c>
    </row>
    <row r="12265" spans="1:5" x14ac:dyDescent="0.35">
      <c r="A12265">
        <v>4</v>
      </c>
      <c r="B12265" s="1" t="s">
        <v>7963</v>
      </c>
      <c r="C12265">
        <v>1014</v>
      </c>
      <c r="D12265" s="1" t="s">
        <v>10321</v>
      </c>
      <c r="E12265" s="20">
        <v>45139.742575023149</v>
      </c>
    </row>
    <row r="12266" spans="1:5" x14ac:dyDescent="0.35">
      <c r="A12266">
        <v>4</v>
      </c>
      <c r="B12266" s="1" t="s">
        <v>7963</v>
      </c>
      <c r="C12266">
        <v>887</v>
      </c>
      <c r="D12266" s="1" t="s">
        <v>10322</v>
      </c>
      <c r="E12266" s="20">
        <v>45143.121782106478</v>
      </c>
    </row>
    <row r="12267" spans="1:5" x14ac:dyDescent="0.35">
      <c r="A12267">
        <v>4</v>
      </c>
      <c r="B12267" s="1" t="s">
        <v>7963</v>
      </c>
      <c r="C12267">
        <v>1406</v>
      </c>
      <c r="D12267" s="1" t="s">
        <v>9768</v>
      </c>
      <c r="E12267" s="20">
        <v>45144.969551516202</v>
      </c>
    </row>
    <row r="12268" spans="1:5" x14ac:dyDescent="0.35">
      <c r="A12268">
        <v>4</v>
      </c>
      <c r="B12268" s="1" t="s">
        <v>7963</v>
      </c>
      <c r="C12268">
        <v>2044</v>
      </c>
      <c r="D12268" s="1" t="s">
        <v>11357</v>
      </c>
      <c r="E12268" s="20">
        <v>45144.969571122689</v>
      </c>
    </row>
    <row r="12269" spans="1:5" x14ac:dyDescent="0.35">
      <c r="A12269">
        <v>4</v>
      </c>
      <c r="B12269" s="1" t="s">
        <v>7963</v>
      </c>
      <c r="C12269">
        <v>1875</v>
      </c>
      <c r="D12269" s="1" t="s">
        <v>10329</v>
      </c>
      <c r="E12269" s="20">
        <v>45143.550368657408</v>
      </c>
    </row>
    <row r="12270" spans="1:5" x14ac:dyDescent="0.35">
      <c r="A12270">
        <v>4</v>
      </c>
      <c r="B12270" s="1" t="s">
        <v>7963</v>
      </c>
      <c r="C12270">
        <v>1926</v>
      </c>
      <c r="D12270" s="1" t="s">
        <v>11359</v>
      </c>
      <c r="E12270" s="20">
        <v>45140.844229328701</v>
      </c>
    </row>
    <row r="12271" spans="1:5" x14ac:dyDescent="0.35">
      <c r="A12271">
        <v>4</v>
      </c>
      <c r="B12271" s="1" t="s">
        <v>7963</v>
      </c>
      <c r="C12271">
        <v>697</v>
      </c>
      <c r="D12271" s="1" t="s">
        <v>9772</v>
      </c>
      <c r="E12271" s="20">
        <v>45143.267812743055</v>
      </c>
    </row>
    <row r="12272" spans="1:5" x14ac:dyDescent="0.35">
      <c r="A12272">
        <v>4</v>
      </c>
      <c r="B12272" s="1" t="s">
        <v>7963</v>
      </c>
      <c r="C12272">
        <v>1037</v>
      </c>
      <c r="D12272" s="1" t="s">
        <v>11360</v>
      </c>
      <c r="E12272" s="20">
        <v>45147.603505879626</v>
      </c>
    </row>
    <row r="12273" spans="1:5" x14ac:dyDescent="0.35">
      <c r="A12273">
        <v>4</v>
      </c>
      <c r="B12273" s="1" t="s">
        <v>7963</v>
      </c>
      <c r="C12273">
        <v>840</v>
      </c>
      <c r="D12273" s="1" t="s">
        <v>11361</v>
      </c>
      <c r="E12273" s="20">
        <v>45151.700759270832</v>
      </c>
    </row>
    <row r="12274" spans="1:5" x14ac:dyDescent="0.35">
      <c r="A12274">
        <v>4</v>
      </c>
      <c r="B12274" s="1" t="s">
        <v>7963</v>
      </c>
      <c r="C12274">
        <v>941</v>
      </c>
      <c r="D12274" s="1" t="s">
        <v>11362</v>
      </c>
      <c r="E12274" s="20">
        <v>45151.700828703702</v>
      </c>
    </row>
    <row r="12275" spans="1:5" x14ac:dyDescent="0.35">
      <c r="A12275">
        <v>4</v>
      </c>
      <c r="B12275" s="1" t="s">
        <v>7963</v>
      </c>
      <c r="C12275">
        <v>4024</v>
      </c>
      <c r="D12275" s="1" t="s">
        <v>11363</v>
      </c>
      <c r="E12275" s="20">
        <v>45147.22231740741</v>
      </c>
    </row>
    <row r="12276" spans="1:5" x14ac:dyDescent="0.35">
      <c r="A12276">
        <v>4</v>
      </c>
      <c r="B12276" s="1" t="s">
        <v>7963</v>
      </c>
      <c r="C12276">
        <v>1035</v>
      </c>
      <c r="D12276" s="1" t="s">
        <v>8165</v>
      </c>
      <c r="E12276" s="20">
        <v>45149.243220231481</v>
      </c>
    </row>
    <row r="12277" spans="1:5" x14ac:dyDescent="0.35">
      <c r="A12277">
        <v>4</v>
      </c>
      <c r="B12277" s="1" t="s">
        <v>7963</v>
      </c>
      <c r="C12277">
        <v>671</v>
      </c>
      <c r="D12277" s="1" t="s">
        <v>11364</v>
      </c>
      <c r="E12277" s="20">
        <v>45150.74333326389</v>
      </c>
    </row>
    <row r="12278" spans="1:5" x14ac:dyDescent="0.35">
      <c r="A12278">
        <v>4</v>
      </c>
      <c r="B12278" s="1" t="s">
        <v>7963</v>
      </c>
      <c r="C12278">
        <v>1598</v>
      </c>
      <c r="D12278" s="1" t="s">
        <v>11365</v>
      </c>
      <c r="E12278" s="20">
        <v>45143.267882175925</v>
      </c>
    </row>
    <row r="12279" spans="1:5" x14ac:dyDescent="0.35">
      <c r="A12279">
        <v>4</v>
      </c>
      <c r="B12279" s="1" t="s">
        <v>7963</v>
      </c>
      <c r="C12279">
        <v>647</v>
      </c>
      <c r="D12279" s="1" t="s">
        <v>11366</v>
      </c>
      <c r="E12279" s="20">
        <v>45145.516158969906</v>
      </c>
    </row>
    <row r="12280" spans="1:5" x14ac:dyDescent="0.35">
      <c r="A12280">
        <v>4</v>
      </c>
      <c r="B12280" s="1" t="s">
        <v>7963</v>
      </c>
      <c r="C12280">
        <v>1053</v>
      </c>
      <c r="D12280" s="1" t="s">
        <v>11367</v>
      </c>
      <c r="E12280" s="20">
        <v>45140.131972766205</v>
      </c>
    </row>
    <row r="12281" spans="1:5" x14ac:dyDescent="0.35">
      <c r="A12281">
        <v>4</v>
      </c>
      <c r="B12281" s="1" t="s">
        <v>7963</v>
      </c>
      <c r="C12281">
        <v>2552</v>
      </c>
      <c r="D12281" s="1" t="s">
        <v>11368</v>
      </c>
      <c r="E12281" s="20">
        <v>45147.806236655095</v>
      </c>
    </row>
    <row r="12282" spans="1:5" x14ac:dyDescent="0.35">
      <c r="A12282">
        <v>4</v>
      </c>
      <c r="B12282" s="1" t="s">
        <v>7963</v>
      </c>
      <c r="C12282">
        <v>1482</v>
      </c>
      <c r="D12282" s="1" t="s">
        <v>8176</v>
      </c>
      <c r="E12282" s="20">
        <v>45149.589184710647</v>
      </c>
    </row>
    <row r="12283" spans="1:5" x14ac:dyDescent="0.35">
      <c r="A12283">
        <v>4</v>
      </c>
      <c r="B12283" s="1" t="s">
        <v>7963</v>
      </c>
      <c r="C12283">
        <v>1645</v>
      </c>
      <c r="D12283" s="1" t="s">
        <v>11369</v>
      </c>
      <c r="E12283" s="20">
        <v>45149.475036875003</v>
      </c>
    </row>
    <row r="12284" spans="1:5" x14ac:dyDescent="0.35">
      <c r="A12284">
        <v>4</v>
      </c>
      <c r="B12284" s="1" t="s">
        <v>7963</v>
      </c>
      <c r="C12284">
        <v>673</v>
      </c>
      <c r="D12284" s="1" t="s">
        <v>11370</v>
      </c>
      <c r="E12284" s="20">
        <v>45142.2730528588</v>
      </c>
    </row>
    <row r="12285" spans="1:5" x14ac:dyDescent="0.35">
      <c r="A12285">
        <v>4</v>
      </c>
      <c r="B12285" s="1" t="s">
        <v>7963</v>
      </c>
      <c r="C12285">
        <v>8866</v>
      </c>
      <c r="D12285" s="1" t="s">
        <v>11371</v>
      </c>
      <c r="E12285" s="20">
        <v>45148.788211203704</v>
      </c>
    </row>
    <row r="12286" spans="1:5" x14ac:dyDescent="0.35">
      <c r="A12286">
        <v>4</v>
      </c>
      <c r="B12286" s="1" t="s">
        <v>7963</v>
      </c>
      <c r="C12286">
        <v>1333</v>
      </c>
      <c r="D12286" s="1" t="s">
        <v>11372</v>
      </c>
      <c r="E12286" s="20">
        <v>45148.923774178242</v>
      </c>
    </row>
    <row r="12287" spans="1:5" x14ac:dyDescent="0.35">
      <c r="A12287">
        <v>4</v>
      </c>
      <c r="B12287" s="1" t="s">
        <v>7963</v>
      </c>
      <c r="C12287">
        <v>642</v>
      </c>
      <c r="D12287" s="1" t="s">
        <v>11374</v>
      </c>
      <c r="E12287" s="20">
        <v>45147.530893101852</v>
      </c>
    </row>
    <row r="12288" spans="1:5" x14ac:dyDescent="0.35">
      <c r="A12288">
        <v>4</v>
      </c>
      <c r="B12288" s="1" t="s">
        <v>7963</v>
      </c>
      <c r="C12288">
        <v>1075</v>
      </c>
      <c r="D12288" s="1" t="s">
        <v>11375</v>
      </c>
      <c r="E12288" s="20">
        <v>45148.264605625001</v>
      </c>
    </row>
    <row r="12289" spans="1:5" x14ac:dyDescent="0.35">
      <c r="A12289">
        <v>4</v>
      </c>
      <c r="B12289" s="1" t="s">
        <v>7963</v>
      </c>
      <c r="C12289">
        <v>2194</v>
      </c>
      <c r="D12289" s="1" t="s">
        <v>11376</v>
      </c>
      <c r="E12289" s="20">
        <v>45146.843989687499</v>
      </c>
    </row>
    <row r="12290" spans="1:5" x14ac:dyDescent="0.35">
      <c r="A12290">
        <v>4</v>
      </c>
      <c r="B12290" s="1" t="s">
        <v>7963</v>
      </c>
      <c r="C12290">
        <v>676</v>
      </c>
      <c r="D12290" s="1" t="s">
        <v>11377</v>
      </c>
      <c r="E12290" s="20">
        <v>45140.326100162034</v>
      </c>
    </row>
    <row r="12291" spans="1:5" x14ac:dyDescent="0.35">
      <c r="A12291">
        <v>4</v>
      </c>
      <c r="B12291" s="1" t="s">
        <v>7963</v>
      </c>
      <c r="C12291">
        <v>822</v>
      </c>
      <c r="D12291" s="1" t="s">
        <v>11378</v>
      </c>
      <c r="E12291" s="20">
        <v>45150.80402354167</v>
      </c>
    </row>
    <row r="12292" spans="1:5" x14ac:dyDescent="0.35">
      <c r="A12292">
        <v>4</v>
      </c>
      <c r="B12292" s="1" t="s">
        <v>7963</v>
      </c>
      <c r="C12292">
        <v>617</v>
      </c>
      <c r="D12292" s="1" t="s">
        <v>11379</v>
      </c>
      <c r="E12292" s="20">
        <v>45150.804008368053</v>
      </c>
    </row>
    <row r="12293" spans="1:5" x14ac:dyDescent="0.35">
      <c r="A12293">
        <v>4</v>
      </c>
      <c r="B12293" s="1" t="s">
        <v>7963</v>
      </c>
      <c r="C12293">
        <v>875</v>
      </c>
      <c r="D12293" s="1" t="s">
        <v>11380</v>
      </c>
      <c r="E12293" s="20">
        <v>45149.756913576392</v>
      </c>
    </row>
    <row r="12294" spans="1:5" x14ac:dyDescent="0.35">
      <c r="A12294">
        <v>4</v>
      </c>
      <c r="B12294" s="1" t="s">
        <v>7963</v>
      </c>
      <c r="C12294">
        <v>911</v>
      </c>
      <c r="D12294" s="1" t="s">
        <v>11382</v>
      </c>
      <c r="E12294" s="20">
        <v>45151.711625474534</v>
      </c>
    </row>
    <row r="12295" spans="1:5" x14ac:dyDescent="0.35">
      <c r="A12295">
        <v>4</v>
      </c>
      <c r="B12295" s="1" t="s">
        <v>7963</v>
      </c>
      <c r="C12295">
        <v>1416</v>
      </c>
      <c r="D12295" s="1" t="s">
        <v>11383</v>
      </c>
      <c r="E12295" s="20">
        <v>45151.687252546297</v>
      </c>
    </row>
    <row r="12296" spans="1:5" x14ac:dyDescent="0.35">
      <c r="A12296">
        <v>4</v>
      </c>
      <c r="B12296" s="1" t="s">
        <v>7963</v>
      </c>
      <c r="C12296">
        <v>10024</v>
      </c>
      <c r="D12296" s="1" t="s">
        <v>10347</v>
      </c>
      <c r="E12296" s="20">
        <v>45142.73257443287</v>
      </c>
    </row>
    <row r="12297" spans="1:5" x14ac:dyDescent="0.35">
      <c r="A12297">
        <v>4</v>
      </c>
      <c r="B12297" s="1" t="s">
        <v>7963</v>
      </c>
      <c r="C12297">
        <v>5595</v>
      </c>
      <c r="D12297" s="1" t="s">
        <v>9799</v>
      </c>
      <c r="E12297" s="20">
        <v>45150.65056908565</v>
      </c>
    </row>
    <row r="12298" spans="1:5" x14ac:dyDescent="0.35">
      <c r="A12298">
        <v>4</v>
      </c>
      <c r="B12298" s="1" t="s">
        <v>7963</v>
      </c>
      <c r="C12298">
        <v>754</v>
      </c>
      <c r="D12298" s="1" t="s">
        <v>11384</v>
      </c>
      <c r="E12298" s="20">
        <v>45143.826643101849</v>
      </c>
    </row>
    <row r="12299" spans="1:5" x14ac:dyDescent="0.35">
      <c r="A12299">
        <v>4</v>
      </c>
      <c r="B12299" s="1" t="s">
        <v>7963</v>
      </c>
      <c r="C12299">
        <v>1837</v>
      </c>
      <c r="D12299" s="1" t="s">
        <v>10353</v>
      </c>
      <c r="E12299" s="20">
        <v>45143.290419629629</v>
      </c>
    </row>
    <row r="12300" spans="1:5" x14ac:dyDescent="0.35">
      <c r="A12300">
        <v>4</v>
      </c>
      <c r="B12300" s="1" t="s">
        <v>7963</v>
      </c>
      <c r="C12300">
        <v>809</v>
      </c>
      <c r="D12300" s="1" t="s">
        <v>11385</v>
      </c>
      <c r="E12300" s="20">
        <v>45143.290466828701</v>
      </c>
    </row>
    <row r="12301" spans="1:5" x14ac:dyDescent="0.35">
      <c r="A12301">
        <v>4</v>
      </c>
      <c r="B12301" s="1" t="s">
        <v>7963</v>
      </c>
      <c r="C12301">
        <v>1014</v>
      </c>
      <c r="D12301" s="1" t="s">
        <v>11386</v>
      </c>
      <c r="E12301" s="20">
        <v>45143.279349259261</v>
      </c>
    </row>
    <row r="12302" spans="1:5" x14ac:dyDescent="0.35">
      <c r="A12302">
        <v>4</v>
      </c>
      <c r="B12302" s="1" t="s">
        <v>7963</v>
      </c>
      <c r="C12302">
        <v>1561</v>
      </c>
      <c r="D12302" s="1" t="s">
        <v>11387</v>
      </c>
      <c r="E12302" s="20">
        <v>45146.738830405091</v>
      </c>
    </row>
    <row r="12303" spans="1:5" x14ac:dyDescent="0.35">
      <c r="A12303">
        <v>4</v>
      </c>
      <c r="B12303" s="1" t="s">
        <v>7963</v>
      </c>
      <c r="C12303">
        <v>1001</v>
      </c>
      <c r="D12303" s="1" t="s">
        <v>11388</v>
      </c>
      <c r="E12303" s="20">
        <v>45142.550619340276</v>
      </c>
    </row>
    <row r="12304" spans="1:5" x14ac:dyDescent="0.35">
      <c r="A12304">
        <v>4</v>
      </c>
      <c r="B12304" s="1" t="s">
        <v>7963</v>
      </c>
      <c r="C12304">
        <v>376977</v>
      </c>
      <c r="D12304" s="1" t="s">
        <v>9806</v>
      </c>
      <c r="E12304" s="20">
        <v>45142.511362511577</v>
      </c>
    </row>
    <row r="12305" spans="1:5" x14ac:dyDescent="0.35">
      <c r="A12305">
        <v>4</v>
      </c>
      <c r="B12305" s="1" t="s">
        <v>7963</v>
      </c>
      <c r="C12305">
        <v>115617</v>
      </c>
      <c r="D12305" s="1" t="s">
        <v>11389</v>
      </c>
      <c r="E12305" s="20">
        <v>45142.524011539354</v>
      </c>
    </row>
    <row r="12306" spans="1:5" x14ac:dyDescent="0.35">
      <c r="A12306">
        <v>4</v>
      </c>
      <c r="B12306" s="1" t="s">
        <v>7963</v>
      </c>
      <c r="C12306">
        <v>1396</v>
      </c>
      <c r="D12306" s="1" t="s">
        <v>10360</v>
      </c>
      <c r="E12306" s="20">
        <v>45142.442322870367</v>
      </c>
    </row>
    <row r="12307" spans="1:5" x14ac:dyDescent="0.35">
      <c r="A12307">
        <v>4</v>
      </c>
      <c r="B12307" s="1" t="s">
        <v>7963</v>
      </c>
      <c r="C12307">
        <v>4930</v>
      </c>
      <c r="D12307" s="1" t="s">
        <v>11390</v>
      </c>
      <c r="E12307" s="20">
        <v>45142.116889097226</v>
      </c>
    </row>
    <row r="12308" spans="1:5" x14ac:dyDescent="0.35">
      <c r="A12308">
        <v>4</v>
      </c>
      <c r="B12308" s="1" t="s">
        <v>7963</v>
      </c>
      <c r="C12308">
        <v>5418</v>
      </c>
      <c r="D12308" s="1" t="s">
        <v>10362</v>
      </c>
      <c r="E12308" s="20">
        <v>45142.5505690625</v>
      </c>
    </row>
    <row r="12309" spans="1:5" x14ac:dyDescent="0.35">
      <c r="A12309">
        <v>4</v>
      </c>
      <c r="B12309" s="1" t="s">
        <v>7963</v>
      </c>
      <c r="C12309">
        <v>2727</v>
      </c>
      <c r="D12309" s="1" t="s">
        <v>9807</v>
      </c>
      <c r="E12309" s="20">
        <v>45142.36779585648</v>
      </c>
    </row>
    <row r="12310" spans="1:5" x14ac:dyDescent="0.35">
      <c r="A12310">
        <v>4</v>
      </c>
      <c r="B12310" s="1" t="s">
        <v>7963</v>
      </c>
      <c r="C12310">
        <v>2486</v>
      </c>
      <c r="D12310" s="1" t="s">
        <v>10366</v>
      </c>
      <c r="E12310" s="20">
        <v>45148.481316585647</v>
      </c>
    </row>
    <row r="12311" spans="1:5" x14ac:dyDescent="0.35">
      <c r="A12311">
        <v>4</v>
      </c>
      <c r="B12311" s="1" t="s">
        <v>7963</v>
      </c>
      <c r="C12311">
        <v>1280</v>
      </c>
      <c r="D12311" s="1" t="s">
        <v>11391</v>
      </c>
      <c r="E12311" s="20">
        <v>45140.297690543979</v>
      </c>
    </row>
    <row r="12312" spans="1:5" x14ac:dyDescent="0.35">
      <c r="A12312">
        <v>4</v>
      </c>
      <c r="B12312" s="1" t="s">
        <v>7963</v>
      </c>
      <c r="C12312">
        <v>1408</v>
      </c>
      <c r="D12312" s="1" t="s">
        <v>10378</v>
      </c>
      <c r="E12312" s="20">
        <v>45140.297614166666</v>
      </c>
    </row>
    <row r="12313" spans="1:5" x14ac:dyDescent="0.35">
      <c r="A12313">
        <v>4</v>
      </c>
      <c r="B12313" s="1" t="s">
        <v>7963</v>
      </c>
      <c r="C12313">
        <v>3635</v>
      </c>
      <c r="D12313" s="1" t="s">
        <v>10382</v>
      </c>
      <c r="E12313" s="20">
        <v>45145.530398043978</v>
      </c>
    </row>
    <row r="12314" spans="1:5" x14ac:dyDescent="0.35">
      <c r="A12314">
        <v>4</v>
      </c>
      <c r="B12314" s="1" t="s">
        <v>7963</v>
      </c>
      <c r="C12314">
        <v>3963</v>
      </c>
      <c r="D12314" s="1" t="s">
        <v>10383</v>
      </c>
      <c r="E12314" s="20">
        <v>45145.53926568287</v>
      </c>
    </row>
    <row r="12315" spans="1:5" x14ac:dyDescent="0.35">
      <c r="A12315">
        <v>4</v>
      </c>
      <c r="B12315" s="1" t="s">
        <v>7963</v>
      </c>
      <c r="C12315">
        <v>2291</v>
      </c>
      <c r="D12315" s="1" t="s">
        <v>11393</v>
      </c>
      <c r="E12315" s="20">
        <v>45141.750697199073</v>
      </c>
    </row>
    <row r="12316" spans="1:5" x14ac:dyDescent="0.35">
      <c r="A12316">
        <v>4</v>
      </c>
      <c r="B12316" s="1" t="s">
        <v>7963</v>
      </c>
      <c r="C12316">
        <v>965</v>
      </c>
      <c r="D12316" s="1" t="s">
        <v>11394</v>
      </c>
      <c r="E12316" s="20">
        <v>45151.757728680554</v>
      </c>
    </row>
    <row r="12317" spans="1:5" x14ac:dyDescent="0.35">
      <c r="A12317">
        <v>4</v>
      </c>
      <c r="B12317" s="1" t="s">
        <v>7963</v>
      </c>
      <c r="C12317">
        <v>656</v>
      </c>
      <c r="D12317" s="1" t="s">
        <v>11395</v>
      </c>
      <c r="E12317" s="20">
        <v>45148.425064814815</v>
      </c>
    </row>
    <row r="12318" spans="1:5" x14ac:dyDescent="0.35">
      <c r="A12318">
        <v>4</v>
      </c>
      <c r="B12318" s="1" t="s">
        <v>7963</v>
      </c>
      <c r="C12318">
        <v>2341</v>
      </c>
      <c r="D12318" s="1" t="s">
        <v>10392</v>
      </c>
      <c r="E12318" s="20">
        <v>45148.923725057874</v>
      </c>
    </row>
    <row r="12319" spans="1:5" x14ac:dyDescent="0.35">
      <c r="A12319">
        <v>4</v>
      </c>
      <c r="B12319" s="1" t="s">
        <v>7963</v>
      </c>
      <c r="C12319">
        <v>1056</v>
      </c>
      <c r="D12319" s="1" t="s">
        <v>11396</v>
      </c>
      <c r="E12319" s="20">
        <v>45148.921392488424</v>
      </c>
    </row>
    <row r="12320" spans="1:5" x14ac:dyDescent="0.35">
      <c r="A12320">
        <v>4</v>
      </c>
      <c r="B12320" s="1" t="s">
        <v>7963</v>
      </c>
      <c r="C12320">
        <v>926</v>
      </c>
      <c r="D12320" s="1" t="s">
        <v>10394</v>
      </c>
      <c r="E12320" s="20">
        <v>45142.904284328702</v>
      </c>
    </row>
    <row r="12321" spans="1:5" x14ac:dyDescent="0.35">
      <c r="A12321">
        <v>4</v>
      </c>
      <c r="B12321" s="1" t="s">
        <v>7963</v>
      </c>
      <c r="C12321">
        <v>4733</v>
      </c>
      <c r="D12321" s="1" t="s">
        <v>9823</v>
      </c>
      <c r="E12321" s="20">
        <v>45142.274545335647</v>
      </c>
    </row>
    <row r="12322" spans="1:5" x14ac:dyDescent="0.35">
      <c r="A12322">
        <v>4</v>
      </c>
      <c r="B12322" s="1" t="s">
        <v>7963</v>
      </c>
      <c r="C12322">
        <v>1191</v>
      </c>
      <c r="D12322" s="1" t="s">
        <v>9824</v>
      </c>
      <c r="E12322" s="20">
        <v>45142.730038935188</v>
      </c>
    </row>
    <row r="12323" spans="1:5" x14ac:dyDescent="0.35">
      <c r="A12323">
        <v>4</v>
      </c>
      <c r="B12323" s="1" t="s">
        <v>7963</v>
      </c>
      <c r="C12323">
        <v>1219</v>
      </c>
      <c r="D12323" s="1" t="s">
        <v>11397</v>
      </c>
      <c r="E12323" s="20">
        <v>45148.39188841435</v>
      </c>
    </row>
    <row r="12324" spans="1:5" x14ac:dyDescent="0.35">
      <c r="A12324">
        <v>4</v>
      </c>
      <c r="B12324" s="1" t="s">
        <v>7963</v>
      </c>
      <c r="C12324">
        <v>1815</v>
      </c>
      <c r="D12324" s="1" t="s">
        <v>11398</v>
      </c>
      <c r="E12324" s="20">
        <v>45148.617993541666</v>
      </c>
    </row>
    <row r="12325" spans="1:5" x14ac:dyDescent="0.35">
      <c r="A12325">
        <v>4</v>
      </c>
      <c r="B12325" s="1" t="s">
        <v>7963</v>
      </c>
      <c r="C12325">
        <v>14897</v>
      </c>
      <c r="D12325" s="1" t="s">
        <v>11399</v>
      </c>
      <c r="E12325" s="20">
        <v>45148.42062582176</v>
      </c>
    </row>
    <row r="12326" spans="1:5" x14ac:dyDescent="0.35">
      <c r="A12326">
        <v>4</v>
      </c>
      <c r="B12326" s="1" t="s">
        <v>7963</v>
      </c>
      <c r="C12326">
        <v>3205</v>
      </c>
      <c r="D12326" s="1" t="s">
        <v>10399</v>
      </c>
      <c r="E12326" s="20">
        <v>45146.59179215278</v>
      </c>
    </row>
    <row r="12327" spans="1:5" x14ac:dyDescent="0.35">
      <c r="A12327">
        <v>4</v>
      </c>
      <c r="B12327" s="1" t="s">
        <v>7963</v>
      </c>
      <c r="C12327">
        <v>3183</v>
      </c>
      <c r="D12327" s="1" t="s">
        <v>11400</v>
      </c>
      <c r="E12327" s="20">
        <v>45142.233559351851</v>
      </c>
    </row>
    <row r="12328" spans="1:5" x14ac:dyDescent="0.35">
      <c r="A12328">
        <v>4</v>
      </c>
      <c r="B12328" s="1" t="s">
        <v>7963</v>
      </c>
      <c r="C12328">
        <v>1121</v>
      </c>
      <c r="D12328" s="1" t="s">
        <v>11401</v>
      </c>
      <c r="E12328" s="20">
        <v>45143.562178252316</v>
      </c>
    </row>
    <row r="12329" spans="1:5" x14ac:dyDescent="0.35">
      <c r="A12329">
        <v>4</v>
      </c>
      <c r="B12329" s="1" t="s">
        <v>7963</v>
      </c>
      <c r="C12329">
        <v>920</v>
      </c>
      <c r="D12329" s="1" t="s">
        <v>9830</v>
      </c>
      <c r="E12329" s="20">
        <v>45146.955995810182</v>
      </c>
    </row>
    <row r="12330" spans="1:5" x14ac:dyDescent="0.35">
      <c r="A12330">
        <v>4</v>
      </c>
      <c r="B12330" s="1" t="s">
        <v>7963</v>
      </c>
      <c r="C12330">
        <v>1719</v>
      </c>
      <c r="D12330" s="1" t="s">
        <v>11402</v>
      </c>
      <c r="E12330" s="20">
        <v>45143.562195092592</v>
      </c>
    </row>
    <row r="12331" spans="1:5" x14ac:dyDescent="0.35">
      <c r="A12331">
        <v>4</v>
      </c>
      <c r="B12331" s="1" t="s">
        <v>7963</v>
      </c>
      <c r="C12331">
        <v>2881</v>
      </c>
      <c r="D12331" s="1" t="s">
        <v>11403</v>
      </c>
      <c r="E12331" s="20">
        <v>45151.761303217594</v>
      </c>
    </row>
    <row r="12332" spans="1:5" x14ac:dyDescent="0.35">
      <c r="A12332">
        <v>4</v>
      </c>
      <c r="B12332" s="1" t="s">
        <v>7963</v>
      </c>
      <c r="C12332">
        <v>3889</v>
      </c>
      <c r="D12332" s="1" t="s">
        <v>10402</v>
      </c>
      <c r="E12332" s="20">
        <v>45143.547971689812</v>
      </c>
    </row>
    <row r="12333" spans="1:5" x14ac:dyDescent="0.35">
      <c r="A12333">
        <v>4</v>
      </c>
      <c r="B12333" s="1" t="s">
        <v>7963</v>
      </c>
      <c r="C12333">
        <v>2748</v>
      </c>
      <c r="D12333" s="1" t="s">
        <v>11404</v>
      </c>
      <c r="E12333" s="20">
        <v>45151.75111222222</v>
      </c>
    </row>
    <row r="12334" spans="1:5" x14ac:dyDescent="0.35">
      <c r="A12334">
        <v>4</v>
      </c>
      <c r="B12334" s="1" t="s">
        <v>7963</v>
      </c>
      <c r="C12334">
        <v>8238</v>
      </c>
      <c r="D12334" s="1" t="s">
        <v>9834</v>
      </c>
      <c r="E12334" s="20">
        <v>45145.534947488428</v>
      </c>
    </row>
    <row r="12335" spans="1:5" x14ac:dyDescent="0.35">
      <c r="A12335">
        <v>4</v>
      </c>
      <c r="B12335" s="1" t="s">
        <v>7963</v>
      </c>
      <c r="C12335">
        <v>2939</v>
      </c>
      <c r="D12335" s="1" t="s">
        <v>11405</v>
      </c>
      <c r="E12335" s="20">
        <v>45148.782184745367</v>
      </c>
    </row>
    <row r="12336" spans="1:5" x14ac:dyDescent="0.35">
      <c r="A12336">
        <v>4</v>
      </c>
      <c r="B12336" s="1" t="s">
        <v>7963</v>
      </c>
      <c r="C12336">
        <v>1160</v>
      </c>
      <c r="D12336" s="1" t="s">
        <v>11406</v>
      </c>
      <c r="E12336" s="20">
        <v>45142.363469317126</v>
      </c>
    </row>
    <row r="12337" spans="1:5" x14ac:dyDescent="0.35">
      <c r="A12337">
        <v>4</v>
      </c>
      <c r="B12337" s="1" t="s">
        <v>7963</v>
      </c>
      <c r="C12337">
        <v>1548</v>
      </c>
      <c r="D12337" s="1" t="s">
        <v>11407</v>
      </c>
      <c r="E12337" s="20">
        <v>45146.670016354168</v>
      </c>
    </row>
    <row r="12338" spans="1:5" x14ac:dyDescent="0.35">
      <c r="A12338">
        <v>4</v>
      </c>
      <c r="B12338" s="1" t="s">
        <v>7963</v>
      </c>
      <c r="C12338">
        <v>5075</v>
      </c>
      <c r="D12338" s="1" t="s">
        <v>11408</v>
      </c>
      <c r="E12338" s="20">
        <v>45146.670008113426</v>
      </c>
    </row>
    <row r="12339" spans="1:5" x14ac:dyDescent="0.35">
      <c r="A12339">
        <v>4</v>
      </c>
      <c r="B12339" s="1" t="s">
        <v>7963</v>
      </c>
      <c r="C12339">
        <v>7357</v>
      </c>
      <c r="D12339" s="1" t="s">
        <v>11409</v>
      </c>
      <c r="E12339" s="20">
        <v>45148.689849675924</v>
      </c>
    </row>
    <row r="12340" spans="1:5" x14ac:dyDescent="0.35">
      <c r="A12340">
        <v>4</v>
      </c>
      <c r="B12340" s="1" t="s">
        <v>7963</v>
      </c>
      <c r="C12340">
        <v>1124</v>
      </c>
      <c r="D12340" s="1" t="s">
        <v>9841</v>
      </c>
      <c r="E12340" s="20">
        <v>45143.024505162037</v>
      </c>
    </row>
    <row r="12341" spans="1:5" x14ac:dyDescent="0.35">
      <c r="A12341">
        <v>4</v>
      </c>
      <c r="B12341" s="1" t="s">
        <v>7963</v>
      </c>
      <c r="C12341">
        <v>3009</v>
      </c>
      <c r="D12341" s="1" t="s">
        <v>11410</v>
      </c>
      <c r="E12341" s="20">
        <v>45143.024640914351</v>
      </c>
    </row>
    <row r="12342" spans="1:5" x14ac:dyDescent="0.35">
      <c r="A12342">
        <v>4</v>
      </c>
      <c r="B12342" s="1" t="s">
        <v>7963</v>
      </c>
      <c r="C12342">
        <v>1074</v>
      </c>
      <c r="D12342" s="1" t="s">
        <v>9842</v>
      </c>
      <c r="E12342" s="20">
        <v>45143.031750405091</v>
      </c>
    </row>
    <row r="12343" spans="1:5" x14ac:dyDescent="0.35">
      <c r="A12343">
        <v>4</v>
      </c>
      <c r="B12343" s="1" t="s">
        <v>7963</v>
      </c>
      <c r="C12343">
        <v>1476</v>
      </c>
      <c r="D12343" s="1" t="s">
        <v>9844</v>
      </c>
      <c r="E12343" s="20">
        <v>45148.418333425929</v>
      </c>
    </row>
    <row r="12344" spans="1:5" x14ac:dyDescent="0.35">
      <c r="A12344">
        <v>4</v>
      </c>
      <c r="B12344" s="1" t="s">
        <v>7963</v>
      </c>
      <c r="C12344">
        <v>722</v>
      </c>
      <c r="D12344" s="1" t="s">
        <v>11411</v>
      </c>
      <c r="E12344" s="20">
        <v>45148.885970891206</v>
      </c>
    </row>
    <row r="12345" spans="1:5" x14ac:dyDescent="0.35">
      <c r="A12345">
        <v>4</v>
      </c>
      <c r="B12345" s="1" t="s">
        <v>7963</v>
      </c>
      <c r="C12345">
        <v>903</v>
      </c>
      <c r="D12345" s="1" t="s">
        <v>10421</v>
      </c>
      <c r="E12345" s="20">
        <v>45142.363340173608</v>
      </c>
    </row>
    <row r="12346" spans="1:5" x14ac:dyDescent="0.35">
      <c r="A12346">
        <v>4</v>
      </c>
      <c r="B12346" s="1" t="s">
        <v>7963</v>
      </c>
      <c r="C12346">
        <v>863</v>
      </c>
      <c r="D12346" s="1" t="s">
        <v>9847</v>
      </c>
      <c r="E12346" s="20">
        <v>45148.414046284721</v>
      </c>
    </row>
    <row r="12347" spans="1:5" x14ac:dyDescent="0.35">
      <c r="A12347">
        <v>4</v>
      </c>
      <c r="B12347" s="1" t="s">
        <v>7963</v>
      </c>
      <c r="C12347">
        <v>711</v>
      </c>
      <c r="D12347" s="1" t="s">
        <v>11412</v>
      </c>
      <c r="E12347" s="20">
        <v>45143.195289687501</v>
      </c>
    </row>
    <row r="12348" spans="1:5" x14ac:dyDescent="0.35">
      <c r="A12348">
        <v>4</v>
      </c>
      <c r="B12348" s="1" t="s">
        <v>7963</v>
      </c>
      <c r="C12348">
        <v>2616</v>
      </c>
      <c r="D12348" s="1" t="s">
        <v>10426</v>
      </c>
      <c r="E12348" s="20">
        <v>45148.897556018521</v>
      </c>
    </row>
    <row r="12349" spans="1:5" x14ac:dyDescent="0.35">
      <c r="A12349">
        <v>4</v>
      </c>
      <c r="B12349" s="1" t="s">
        <v>7963</v>
      </c>
      <c r="C12349">
        <v>1600</v>
      </c>
      <c r="D12349" s="1" t="s">
        <v>11413</v>
      </c>
      <c r="E12349" s="20">
        <v>45148.461496018521</v>
      </c>
    </row>
    <row r="12350" spans="1:5" x14ac:dyDescent="0.35">
      <c r="A12350">
        <v>4</v>
      </c>
      <c r="B12350" s="1" t="s">
        <v>7963</v>
      </c>
      <c r="C12350">
        <v>1482</v>
      </c>
      <c r="D12350" s="1" t="s">
        <v>10428</v>
      </c>
      <c r="E12350" s="20">
        <v>45148.901508923613</v>
      </c>
    </row>
    <row r="12351" spans="1:5" x14ac:dyDescent="0.35">
      <c r="A12351">
        <v>4</v>
      </c>
      <c r="B12351" s="1" t="s">
        <v>7963</v>
      </c>
      <c r="C12351">
        <v>1623</v>
      </c>
      <c r="D12351" s="1" t="s">
        <v>10429</v>
      </c>
      <c r="E12351" s="20">
        <v>45148.781883854164</v>
      </c>
    </row>
    <row r="12352" spans="1:5" x14ac:dyDescent="0.35">
      <c r="A12352">
        <v>4</v>
      </c>
      <c r="B12352" s="1" t="s">
        <v>7963</v>
      </c>
      <c r="C12352">
        <v>1348</v>
      </c>
      <c r="D12352" s="1" t="s">
        <v>10430</v>
      </c>
      <c r="E12352" s="20">
        <v>45143.497421666667</v>
      </c>
    </row>
    <row r="12353" spans="1:5" x14ac:dyDescent="0.35">
      <c r="A12353">
        <v>4</v>
      </c>
      <c r="B12353" s="1" t="s">
        <v>7963</v>
      </c>
      <c r="C12353">
        <v>1167</v>
      </c>
      <c r="D12353" s="1" t="s">
        <v>10431</v>
      </c>
      <c r="E12353" s="20">
        <v>45148.435240810184</v>
      </c>
    </row>
    <row r="12354" spans="1:5" x14ac:dyDescent="0.35">
      <c r="A12354">
        <v>4</v>
      </c>
      <c r="B12354" s="1" t="s">
        <v>7963</v>
      </c>
      <c r="C12354">
        <v>1023</v>
      </c>
      <c r="D12354" s="1" t="s">
        <v>10437</v>
      </c>
      <c r="E12354" s="20">
        <v>45143.016454456018</v>
      </c>
    </row>
    <row r="12355" spans="1:5" x14ac:dyDescent="0.35">
      <c r="A12355">
        <v>4</v>
      </c>
      <c r="B12355" s="1" t="s">
        <v>7963</v>
      </c>
      <c r="C12355">
        <v>1148</v>
      </c>
      <c r="D12355" s="1" t="s">
        <v>11414</v>
      </c>
      <c r="E12355" s="20">
        <v>45142.554938425928</v>
      </c>
    </row>
    <row r="12356" spans="1:5" x14ac:dyDescent="0.35">
      <c r="A12356">
        <v>4</v>
      </c>
      <c r="B12356" s="1" t="s">
        <v>7963</v>
      </c>
      <c r="C12356">
        <v>7743</v>
      </c>
      <c r="D12356" s="1" t="s">
        <v>10440</v>
      </c>
      <c r="E12356" s="20">
        <v>45142.554900474533</v>
      </c>
    </row>
    <row r="12357" spans="1:5" x14ac:dyDescent="0.35">
      <c r="A12357">
        <v>4</v>
      </c>
      <c r="B12357" s="1" t="s">
        <v>7963</v>
      </c>
      <c r="C12357">
        <v>1423</v>
      </c>
      <c r="D12357" s="1" t="s">
        <v>11415</v>
      </c>
      <c r="E12357" s="20">
        <v>45148.903755949075</v>
      </c>
    </row>
    <row r="12358" spans="1:5" x14ac:dyDescent="0.35">
      <c r="A12358">
        <v>4</v>
      </c>
      <c r="B12358" s="1" t="s">
        <v>7963</v>
      </c>
      <c r="C12358">
        <v>4022</v>
      </c>
      <c r="D12358" s="1" t="s">
        <v>10441</v>
      </c>
      <c r="E12358" s="20">
        <v>45141.627043101849</v>
      </c>
    </row>
    <row r="12359" spans="1:5" x14ac:dyDescent="0.35">
      <c r="A12359">
        <v>4</v>
      </c>
      <c r="B12359" s="1" t="s">
        <v>7963</v>
      </c>
      <c r="C12359">
        <v>3075</v>
      </c>
      <c r="D12359" s="1" t="s">
        <v>11416</v>
      </c>
      <c r="E12359" s="20">
        <v>45148.416735868057</v>
      </c>
    </row>
    <row r="12360" spans="1:5" x14ac:dyDescent="0.35">
      <c r="A12360">
        <v>4</v>
      </c>
      <c r="B12360" s="1" t="s">
        <v>7963</v>
      </c>
      <c r="C12360">
        <v>1326</v>
      </c>
      <c r="D12360" s="1" t="s">
        <v>11417</v>
      </c>
      <c r="E12360" s="20">
        <v>45148.39650840278</v>
      </c>
    </row>
    <row r="12361" spans="1:5" x14ac:dyDescent="0.35">
      <c r="A12361">
        <v>4</v>
      </c>
      <c r="B12361" s="1" t="s">
        <v>7963</v>
      </c>
      <c r="C12361">
        <v>2798</v>
      </c>
      <c r="D12361" s="1" t="s">
        <v>9855</v>
      </c>
      <c r="E12361" s="20">
        <v>45145.533092233796</v>
      </c>
    </row>
    <row r="12362" spans="1:5" x14ac:dyDescent="0.35">
      <c r="A12362">
        <v>4</v>
      </c>
      <c r="B12362" s="1" t="s">
        <v>7963</v>
      </c>
      <c r="C12362">
        <v>2767</v>
      </c>
      <c r="D12362" s="1" t="s">
        <v>11418</v>
      </c>
      <c r="E12362" s="20">
        <v>45141.83905815972</v>
      </c>
    </row>
    <row r="12363" spans="1:5" x14ac:dyDescent="0.35">
      <c r="A12363">
        <v>4</v>
      </c>
      <c r="B12363" s="1" t="s">
        <v>7963</v>
      </c>
      <c r="C12363">
        <v>971</v>
      </c>
      <c r="D12363" s="1" t="s">
        <v>11419</v>
      </c>
      <c r="E12363" s="20">
        <v>45141.897252731484</v>
      </c>
    </row>
    <row r="12364" spans="1:5" x14ac:dyDescent="0.35">
      <c r="A12364">
        <v>4</v>
      </c>
      <c r="B12364" s="1" t="s">
        <v>7963</v>
      </c>
      <c r="C12364">
        <v>884</v>
      </c>
      <c r="D12364" s="1" t="s">
        <v>11420</v>
      </c>
      <c r="E12364" s="20">
        <v>45144.760059837965</v>
      </c>
    </row>
    <row r="12365" spans="1:5" x14ac:dyDescent="0.35">
      <c r="A12365">
        <v>4</v>
      </c>
      <c r="B12365" s="1" t="s">
        <v>7963</v>
      </c>
      <c r="C12365">
        <v>696</v>
      </c>
      <c r="D12365" s="1" t="s">
        <v>11421</v>
      </c>
      <c r="E12365" s="20">
        <v>45142.233532118058</v>
      </c>
    </row>
    <row r="12366" spans="1:5" x14ac:dyDescent="0.35">
      <c r="A12366">
        <v>4</v>
      </c>
      <c r="B12366" s="1" t="s">
        <v>7963</v>
      </c>
      <c r="C12366">
        <v>10938</v>
      </c>
      <c r="D12366" s="1" t="s">
        <v>10458</v>
      </c>
      <c r="E12366" s="20">
        <v>45144.736144386574</v>
      </c>
    </row>
    <row r="12367" spans="1:5" x14ac:dyDescent="0.35">
      <c r="A12367">
        <v>4</v>
      </c>
      <c r="B12367" s="1" t="s">
        <v>7963</v>
      </c>
      <c r="C12367">
        <v>696</v>
      </c>
      <c r="D12367" s="1" t="s">
        <v>11422</v>
      </c>
      <c r="E12367" s="20">
        <v>45141.812841423613</v>
      </c>
    </row>
    <row r="12368" spans="1:5" x14ac:dyDescent="0.35">
      <c r="A12368">
        <v>4</v>
      </c>
      <c r="B12368" s="1" t="s">
        <v>7963</v>
      </c>
      <c r="C12368">
        <v>3571</v>
      </c>
      <c r="D12368" s="1" t="s">
        <v>10459</v>
      </c>
      <c r="E12368" s="20">
        <v>45141.812903634258</v>
      </c>
    </row>
    <row r="12369" spans="1:5" x14ac:dyDescent="0.35">
      <c r="A12369">
        <v>4</v>
      </c>
      <c r="B12369" s="1" t="s">
        <v>7963</v>
      </c>
      <c r="C12369">
        <v>2909</v>
      </c>
      <c r="D12369" s="1" t="s">
        <v>10462</v>
      </c>
      <c r="E12369" s="20">
        <v>45142.710409571759</v>
      </c>
    </row>
    <row r="12370" spans="1:5" x14ac:dyDescent="0.35">
      <c r="A12370">
        <v>4</v>
      </c>
      <c r="B12370" s="1" t="s">
        <v>7963</v>
      </c>
      <c r="C12370">
        <v>2559</v>
      </c>
      <c r="D12370" s="1" t="s">
        <v>9858</v>
      </c>
      <c r="E12370" s="20">
        <v>45141.803145474536</v>
      </c>
    </row>
    <row r="12371" spans="1:5" x14ac:dyDescent="0.35">
      <c r="A12371">
        <v>4</v>
      </c>
      <c r="B12371" s="1" t="s">
        <v>7963</v>
      </c>
      <c r="C12371">
        <v>2936</v>
      </c>
      <c r="D12371" s="1" t="s">
        <v>11423</v>
      </c>
      <c r="E12371" s="20">
        <v>45143.747092303238</v>
      </c>
    </row>
    <row r="12372" spans="1:5" x14ac:dyDescent="0.35">
      <c r="A12372">
        <v>4</v>
      </c>
      <c r="B12372" s="1" t="s">
        <v>7963</v>
      </c>
      <c r="C12372">
        <v>642</v>
      </c>
      <c r="D12372" s="1" t="s">
        <v>10464</v>
      </c>
      <c r="E12372" s="20">
        <v>45143.747070057871</v>
      </c>
    </row>
    <row r="12373" spans="1:5" x14ac:dyDescent="0.35">
      <c r="A12373">
        <v>4</v>
      </c>
      <c r="B12373" s="1" t="s">
        <v>7963</v>
      </c>
      <c r="C12373">
        <v>2460</v>
      </c>
      <c r="D12373" s="1" t="s">
        <v>11424</v>
      </c>
      <c r="E12373" s="20">
        <v>45143.747019594906</v>
      </c>
    </row>
    <row r="12374" spans="1:5" x14ac:dyDescent="0.35">
      <c r="A12374">
        <v>4</v>
      </c>
      <c r="B12374" s="1" t="s">
        <v>7963</v>
      </c>
      <c r="C12374">
        <v>1773</v>
      </c>
      <c r="D12374" s="1" t="s">
        <v>10465</v>
      </c>
      <c r="E12374" s="20">
        <v>45141.749012094908</v>
      </c>
    </row>
    <row r="12375" spans="1:5" x14ac:dyDescent="0.35">
      <c r="A12375">
        <v>4</v>
      </c>
      <c r="B12375" s="1" t="s">
        <v>7963</v>
      </c>
      <c r="C12375">
        <v>3714</v>
      </c>
      <c r="D12375" s="1" t="s">
        <v>10466</v>
      </c>
      <c r="E12375" s="20">
        <v>45140.987962488427</v>
      </c>
    </row>
    <row r="12376" spans="1:5" x14ac:dyDescent="0.35">
      <c r="A12376">
        <v>4</v>
      </c>
      <c r="B12376" s="1" t="s">
        <v>7963</v>
      </c>
      <c r="C12376">
        <v>1507</v>
      </c>
      <c r="D12376" s="1" t="s">
        <v>10470</v>
      </c>
      <c r="E12376" s="20">
        <v>45141.843580011577</v>
      </c>
    </row>
    <row r="12377" spans="1:5" x14ac:dyDescent="0.35">
      <c r="A12377">
        <v>4</v>
      </c>
      <c r="B12377" s="1" t="s">
        <v>7963</v>
      </c>
      <c r="C12377">
        <v>1579</v>
      </c>
      <c r="D12377" s="1" t="s">
        <v>11425</v>
      </c>
      <c r="E12377" s="20">
        <v>45147.764578043978</v>
      </c>
    </row>
    <row r="12378" spans="1:5" x14ac:dyDescent="0.35">
      <c r="A12378">
        <v>4</v>
      </c>
      <c r="B12378" s="1" t="s">
        <v>7963</v>
      </c>
      <c r="C12378">
        <v>642</v>
      </c>
      <c r="D12378" s="1" t="s">
        <v>10472</v>
      </c>
      <c r="E12378" s="20">
        <v>45143.748513472223</v>
      </c>
    </row>
    <row r="12379" spans="1:5" x14ac:dyDescent="0.35">
      <c r="A12379">
        <v>4</v>
      </c>
      <c r="B12379" s="1" t="s">
        <v>7963</v>
      </c>
      <c r="C12379">
        <v>9405</v>
      </c>
      <c r="D12379" s="1" t="s">
        <v>11426</v>
      </c>
      <c r="E12379" s="20">
        <v>45151.715292754627</v>
      </c>
    </row>
    <row r="12380" spans="1:5" x14ac:dyDescent="0.35">
      <c r="A12380">
        <v>4</v>
      </c>
      <c r="B12380" s="1" t="s">
        <v>7963</v>
      </c>
      <c r="C12380">
        <v>5841</v>
      </c>
      <c r="D12380" s="1" t="s">
        <v>11427</v>
      </c>
      <c r="E12380" s="20">
        <v>45151.713274374997</v>
      </c>
    </row>
    <row r="12381" spans="1:5" x14ac:dyDescent="0.35">
      <c r="A12381">
        <v>4</v>
      </c>
      <c r="B12381" s="1" t="s">
        <v>7963</v>
      </c>
      <c r="C12381">
        <v>5581</v>
      </c>
      <c r="D12381" s="1" t="s">
        <v>11428</v>
      </c>
      <c r="E12381" s="20">
        <v>45142.71359353009</v>
      </c>
    </row>
    <row r="12382" spans="1:5" x14ac:dyDescent="0.35">
      <c r="A12382">
        <v>4</v>
      </c>
      <c r="B12382" s="1" t="s">
        <v>7963</v>
      </c>
      <c r="C12382">
        <v>3920</v>
      </c>
      <c r="D12382" s="1" t="s">
        <v>11429</v>
      </c>
      <c r="E12382" s="20">
        <v>45143.74853675926</v>
      </c>
    </row>
    <row r="12383" spans="1:5" x14ac:dyDescent="0.35">
      <c r="A12383">
        <v>4</v>
      </c>
      <c r="B12383" s="1" t="s">
        <v>7963</v>
      </c>
      <c r="C12383">
        <v>683</v>
      </c>
      <c r="D12383" s="1" t="s">
        <v>11430</v>
      </c>
      <c r="E12383" s="20">
        <v>45140.755225266206</v>
      </c>
    </row>
    <row r="12384" spans="1:5" x14ac:dyDescent="0.35">
      <c r="A12384">
        <v>4</v>
      </c>
      <c r="B12384" s="1" t="s">
        <v>7963</v>
      </c>
      <c r="C12384">
        <v>1916</v>
      </c>
      <c r="D12384" s="1" t="s">
        <v>11431</v>
      </c>
      <c r="E12384" s="20">
        <v>45148.276893472219</v>
      </c>
    </row>
    <row r="12385" spans="1:5" x14ac:dyDescent="0.35">
      <c r="A12385">
        <v>4</v>
      </c>
      <c r="B12385" s="1" t="s">
        <v>7963</v>
      </c>
      <c r="C12385">
        <v>6456</v>
      </c>
      <c r="D12385" s="1" t="s">
        <v>9884</v>
      </c>
      <c r="E12385" s="20">
        <v>45146.861597627314</v>
      </c>
    </row>
    <row r="12386" spans="1:5" x14ac:dyDescent="0.35">
      <c r="A12386">
        <v>4</v>
      </c>
      <c r="B12386" s="1" t="s">
        <v>7963</v>
      </c>
      <c r="C12386">
        <v>1782</v>
      </c>
      <c r="D12386" s="1" t="s">
        <v>11432</v>
      </c>
      <c r="E12386" s="20">
        <v>45140.605048124999</v>
      </c>
    </row>
    <row r="12387" spans="1:5" x14ac:dyDescent="0.35">
      <c r="A12387">
        <v>4</v>
      </c>
      <c r="B12387" s="1" t="s">
        <v>7963</v>
      </c>
      <c r="C12387">
        <v>5437</v>
      </c>
      <c r="D12387" s="1" t="s">
        <v>11433</v>
      </c>
      <c r="E12387" s="20">
        <v>45140.886776307867</v>
      </c>
    </row>
    <row r="12388" spans="1:5" x14ac:dyDescent="0.35">
      <c r="A12388">
        <v>4</v>
      </c>
      <c r="B12388" s="1" t="s">
        <v>7963</v>
      </c>
      <c r="C12388">
        <v>2395</v>
      </c>
      <c r="D12388" s="1" t="s">
        <v>10476</v>
      </c>
      <c r="E12388" s="20">
        <v>45146.842310381944</v>
      </c>
    </row>
    <row r="12389" spans="1:5" x14ac:dyDescent="0.35">
      <c r="A12389">
        <v>4</v>
      </c>
      <c r="B12389" s="1" t="s">
        <v>7963</v>
      </c>
      <c r="C12389">
        <v>741</v>
      </c>
      <c r="D12389" s="1" t="s">
        <v>9886</v>
      </c>
      <c r="E12389" s="20">
        <v>45141.806094305553</v>
      </c>
    </row>
    <row r="12390" spans="1:5" x14ac:dyDescent="0.35">
      <c r="A12390">
        <v>4</v>
      </c>
      <c r="B12390" s="1" t="s">
        <v>7963</v>
      </c>
      <c r="C12390">
        <v>3910</v>
      </c>
      <c r="D12390" s="1" t="s">
        <v>10483</v>
      </c>
      <c r="E12390" s="20">
        <v>45141.284734432869</v>
      </c>
    </row>
    <row r="12391" spans="1:5" x14ac:dyDescent="0.35">
      <c r="A12391">
        <v>4</v>
      </c>
      <c r="B12391" s="1" t="s">
        <v>7963</v>
      </c>
      <c r="C12391">
        <v>3519</v>
      </c>
      <c r="D12391" s="1" t="s">
        <v>9888</v>
      </c>
      <c r="E12391" s="20">
        <v>45140.846587916669</v>
      </c>
    </row>
    <row r="12392" spans="1:5" x14ac:dyDescent="0.35">
      <c r="A12392">
        <v>4</v>
      </c>
      <c r="B12392" s="1" t="s">
        <v>7963</v>
      </c>
      <c r="C12392">
        <v>895</v>
      </c>
      <c r="D12392" s="1" t="s">
        <v>10486</v>
      </c>
      <c r="E12392" s="20">
        <v>45140.830465185187</v>
      </c>
    </row>
    <row r="12393" spans="1:5" x14ac:dyDescent="0.35">
      <c r="A12393">
        <v>4</v>
      </c>
      <c r="B12393" s="1" t="s">
        <v>7963</v>
      </c>
      <c r="C12393">
        <v>6454</v>
      </c>
      <c r="D12393" s="1" t="s">
        <v>11434</v>
      </c>
      <c r="E12393" s="20">
        <v>45141.073130636571</v>
      </c>
    </row>
    <row r="12394" spans="1:5" x14ac:dyDescent="0.35">
      <c r="A12394">
        <v>4</v>
      </c>
      <c r="B12394" s="1" t="s">
        <v>7963</v>
      </c>
      <c r="C12394">
        <v>2486</v>
      </c>
      <c r="D12394" s="1" t="s">
        <v>9889</v>
      </c>
      <c r="E12394" s="20">
        <v>45140.755246122688</v>
      </c>
    </row>
    <row r="12395" spans="1:5" x14ac:dyDescent="0.35">
      <c r="A12395">
        <v>4</v>
      </c>
      <c r="B12395" s="1" t="s">
        <v>7963</v>
      </c>
      <c r="C12395">
        <v>1225</v>
      </c>
      <c r="D12395" s="1" t="s">
        <v>11435</v>
      </c>
      <c r="E12395" s="20">
        <v>45151.447437025461</v>
      </c>
    </row>
    <row r="12396" spans="1:5" x14ac:dyDescent="0.35">
      <c r="A12396">
        <v>4</v>
      </c>
      <c r="B12396" s="1" t="s">
        <v>7963</v>
      </c>
      <c r="C12396">
        <v>1688</v>
      </c>
      <c r="D12396" s="1" t="s">
        <v>11436</v>
      </c>
      <c r="E12396" s="20">
        <v>45147.701494953704</v>
      </c>
    </row>
    <row r="12397" spans="1:5" x14ac:dyDescent="0.35">
      <c r="A12397">
        <v>4</v>
      </c>
      <c r="B12397" s="1" t="s">
        <v>7963</v>
      </c>
      <c r="C12397">
        <v>4778</v>
      </c>
      <c r="D12397" s="1" t="s">
        <v>11437</v>
      </c>
      <c r="E12397" s="20">
        <v>45147.701459687501</v>
      </c>
    </row>
    <row r="12398" spans="1:5" x14ac:dyDescent="0.35">
      <c r="A12398">
        <v>4</v>
      </c>
      <c r="B12398" s="1" t="s">
        <v>7963</v>
      </c>
      <c r="C12398">
        <v>6386</v>
      </c>
      <c r="D12398" s="1" t="s">
        <v>11438</v>
      </c>
      <c r="E12398" s="20">
        <v>45148.280028460649</v>
      </c>
    </row>
    <row r="12399" spans="1:5" x14ac:dyDescent="0.35">
      <c r="A12399">
        <v>4</v>
      </c>
      <c r="B12399" s="1" t="s">
        <v>7963</v>
      </c>
      <c r="C12399">
        <v>5339</v>
      </c>
      <c r="D12399" s="1" t="s">
        <v>11439</v>
      </c>
      <c r="E12399" s="20">
        <v>45147.397220798608</v>
      </c>
    </row>
    <row r="12400" spans="1:5" x14ac:dyDescent="0.35">
      <c r="A12400">
        <v>4</v>
      </c>
      <c r="B12400" s="1" t="s">
        <v>7963</v>
      </c>
      <c r="C12400">
        <v>975</v>
      </c>
      <c r="D12400" s="1" t="s">
        <v>11440</v>
      </c>
      <c r="E12400" s="20">
        <v>45140.755109537036</v>
      </c>
    </row>
    <row r="12401" spans="1:5" x14ac:dyDescent="0.35">
      <c r="A12401">
        <v>4</v>
      </c>
      <c r="B12401" s="1" t="s">
        <v>7963</v>
      </c>
      <c r="C12401">
        <v>2754</v>
      </c>
      <c r="D12401" s="1" t="s">
        <v>10488</v>
      </c>
      <c r="E12401" s="20">
        <v>45139.522255578704</v>
      </c>
    </row>
    <row r="12402" spans="1:5" x14ac:dyDescent="0.35">
      <c r="A12402">
        <v>4</v>
      </c>
      <c r="B12402" s="1" t="s">
        <v>7963</v>
      </c>
      <c r="C12402">
        <v>2135</v>
      </c>
      <c r="D12402" s="1" t="s">
        <v>9905</v>
      </c>
      <c r="E12402" s="20">
        <v>45141.425705069443</v>
      </c>
    </row>
    <row r="12403" spans="1:5" x14ac:dyDescent="0.35">
      <c r="A12403">
        <v>4</v>
      </c>
      <c r="B12403" s="1" t="s">
        <v>7963</v>
      </c>
      <c r="C12403">
        <v>8194</v>
      </c>
      <c r="D12403" s="1" t="s">
        <v>9908</v>
      </c>
      <c r="E12403" s="20">
        <v>45146.790813043983</v>
      </c>
    </row>
    <row r="12404" spans="1:5" x14ac:dyDescent="0.35">
      <c r="A12404">
        <v>4</v>
      </c>
      <c r="B12404" s="1" t="s">
        <v>7963</v>
      </c>
      <c r="C12404">
        <v>3697</v>
      </c>
      <c r="D12404" s="1" t="s">
        <v>10507</v>
      </c>
      <c r="E12404" s="20">
        <v>45143.489791736109</v>
      </c>
    </row>
    <row r="12405" spans="1:5" x14ac:dyDescent="0.35">
      <c r="A12405">
        <v>4</v>
      </c>
      <c r="B12405" s="1" t="s">
        <v>7963</v>
      </c>
      <c r="C12405">
        <v>9272</v>
      </c>
      <c r="D12405" s="1" t="s">
        <v>11441</v>
      </c>
      <c r="E12405" s="20">
        <v>45147.542590358797</v>
      </c>
    </row>
    <row r="12406" spans="1:5" x14ac:dyDescent="0.35">
      <c r="A12406">
        <v>4</v>
      </c>
      <c r="B12406" s="1" t="s">
        <v>7963</v>
      </c>
      <c r="C12406">
        <v>5252</v>
      </c>
      <c r="D12406" s="1" t="s">
        <v>10511</v>
      </c>
      <c r="E12406" s="20">
        <v>45141.837464340279</v>
      </c>
    </row>
    <row r="12407" spans="1:5" x14ac:dyDescent="0.35">
      <c r="A12407">
        <v>4</v>
      </c>
      <c r="B12407" s="1" t="s">
        <v>7963</v>
      </c>
      <c r="C12407">
        <v>724</v>
      </c>
      <c r="D12407" s="1" t="s">
        <v>9924</v>
      </c>
      <c r="E12407" s="20">
        <v>45142.302473530093</v>
      </c>
    </row>
    <row r="12408" spans="1:5" x14ac:dyDescent="0.35">
      <c r="A12408">
        <v>4</v>
      </c>
      <c r="B12408" s="1" t="s">
        <v>7963</v>
      </c>
      <c r="C12408">
        <v>1237</v>
      </c>
      <c r="D12408" s="1" t="s">
        <v>11442</v>
      </c>
      <c r="E12408" s="20">
        <v>45146.031999791667</v>
      </c>
    </row>
    <row r="12409" spans="1:5" x14ac:dyDescent="0.35">
      <c r="A12409">
        <v>4</v>
      </c>
      <c r="B12409" s="1" t="s">
        <v>7963</v>
      </c>
      <c r="C12409">
        <v>666</v>
      </c>
      <c r="D12409" s="1" t="s">
        <v>11443</v>
      </c>
      <c r="E12409" s="20">
        <v>45144.017988298612</v>
      </c>
    </row>
    <row r="12410" spans="1:5" x14ac:dyDescent="0.35">
      <c r="A12410">
        <v>4</v>
      </c>
      <c r="B12410" s="1" t="s">
        <v>7963</v>
      </c>
      <c r="C12410">
        <v>3171</v>
      </c>
      <c r="D12410" s="1" t="s">
        <v>10515</v>
      </c>
      <c r="E12410" s="20">
        <v>45139.541260497688</v>
      </c>
    </row>
    <row r="12411" spans="1:5" x14ac:dyDescent="0.35">
      <c r="A12411">
        <v>4</v>
      </c>
      <c r="B12411" s="1" t="s">
        <v>7963</v>
      </c>
      <c r="C12411">
        <v>6160</v>
      </c>
      <c r="D12411" s="1" t="s">
        <v>11444</v>
      </c>
      <c r="E12411" s="20">
        <v>45145.220223391203</v>
      </c>
    </row>
    <row r="12412" spans="1:5" x14ac:dyDescent="0.35">
      <c r="A12412">
        <v>4</v>
      </c>
      <c r="B12412" s="1" t="s">
        <v>7963</v>
      </c>
      <c r="C12412">
        <v>998</v>
      </c>
      <c r="D12412" s="1" t="s">
        <v>11445</v>
      </c>
      <c r="E12412" s="20">
        <v>45151.75300809028</v>
      </c>
    </row>
    <row r="12413" spans="1:5" x14ac:dyDescent="0.35">
      <c r="A12413">
        <v>4</v>
      </c>
      <c r="B12413" s="1" t="s">
        <v>7963</v>
      </c>
      <c r="C12413">
        <v>848</v>
      </c>
      <c r="D12413" s="1" t="s">
        <v>11446</v>
      </c>
      <c r="E12413" s="20">
        <v>45139.743985081019</v>
      </c>
    </row>
    <row r="12414" spans="1:5" x14ac:dyDescent="0.35">
      <c r="A12414">
        <v>4</v>
      </c>
      <c r="B12414" s="1" t="s">
        <v>7963</v>
      </c>
      <c r="C12414">
        <v>855</v>
      </c>
      <c r="D12414" s="1" t="s">
        <v>10520</v>
      </c>
      <c r="E12414" s="20">
        <v>45139.942164131942</v>
      </c>
    </row>
    <row r="12415" spans="1:5" x14ac:dyDescent="0.35">
      <c r="A12415">
        <v>4</v>
      </c>
      <c r="B12415" s="1" t="s">
        <v>7963</v>
      </c>
      <c r="C12415">
        <v>1146</v>
      </c>
      <c r="D12415" s="1" t="s">
        <v>9928</v>
      </c>
      <c r="E12415" s="20">
        <v>45143.800810879628</v>
      </c>
    </row>
    <row r="12416" spans="1:5" x14ac:dyDescent="0.35">
      <c r="A12416">
        <v>4</v>
      </c>
      <c r="B12416" s="1" t="s">
        <v>7963</v>
      </c>
      <c r="C12416">
        <v>823</v>
      </c>
      <c r="D12416" s="1" t="s">
        <v>10522</v>
      </c>
      <c r="E12416" s="20">
        <v>45140.29635916667</v>
      </c>
    </row>
    <row r="12417" spans="1:5" x14ac:dyDescent="0.35">
      <c r="A12417">
        <v>4</v>
      </c>
      <c r="B12417" s="1" t="s">
        <v>7963</v>
      </c>
      <c r="C12417">
        <v>969</v>
      </c>
      <c r="D12417" s="1" t="s">
        <v>11447</v>
      </c>
      <c r="E12417" s="20">
        <v>45150.401509930554</v>
      </c>
    </row>
    <row r="12418" spans="1:5" x14ac:dyDescent="0.35">
      <c r="A12418">
        <v>4</v>
      </c>
      <c r="B12418" s="1" t="s">
        <v>7963</v>
      </c>
      <c r="C12418">
        <v>928</v>
      </c>
      <c r="D12418" s="1" t="s">
        <v>11448</v>
      </c>
      <c r="E12418" s="20">
        <v>45150.739098113423</v>
      </c>
    </row>
    <row r="12419" spans="1:5" x14ac:dyDescent="0.35">
      <c r="A12419">
        <v>4</v>
      </c>
      <c r="B12419" s="1" t="s">
        <v>7963</v>
      </c>
      <c r="C12419">
        <v>1379</v>
      </c>
      <c r="D12419" s="1" t="s">
        <v>10525</v>
      </c>
      <c r="E12419" s="20">
        <v>45139.537967719909</v>
      </c>
    </row>
    <row r="12420" spans="1:5" x14ac:dyDescent="0.35">
      <c r="A12420">
        <v>4</v>
      </c>
      <c r="B12420" s="1" t="s">
        <v>7963</v>
      </c>
      <c r="C12420">
        <v>1197</v>
      </c>
      <c r="D12420" s="1" t="s">
        <v>10526</v>
      </c>
      <c r="E12420" s="20">
        <v>45141.255769386575</v>
      </c>
    </row>
    <row r="12421" spans="1:5" x14ac:dyDescent="0.35">
      <c r="A12421">
        <v>4</v>
      </c>
      <c r="B12421" s="1" t="s">
        <v>7963</v>
      </c>
      <c r="C12421">
        <v>1647</v>
      </c>
      <c r="D12421" s="1" t="s">
        <v>10527</v>
      </c>
      <c r="E12421" s="20">
        <v>45140.839824571762</v>
      </c>
    </row>
    <row r="12422" spans="1:5" x14ac:dyDescent="0.35">
      <c r="A12422">
        <v>4</v>
      </c>
      <c r="B12422" s="1" t="s">
        <v>7963</v>
      </c>
      <c r="C12422">
        <v>1130</v>
      </c>
      <c r="D12422" s="1" t="s">
        <v>11449</v>
      </c>
      <c r="E12422" s="20">
        <v>45148.752739108793</v>
      </c>
    </row>
    <row r="12423" spans="1:5" x14ac:dyDescent="0.35">
      <c r="A12423">
        <v>4</v>
      </c>
      <c r="B12423" s="1" t="s">
        <v>7963</v>
      </c>
      <c r="C12423">
        <v>766</v>
      </c>
      <c r="D12423" s="1" t="s">
        <v>11450</v>
      </c>
      <c r="E12423" s="20">
        <v>45151.685386041667</v>
      </c>
    </row>
    <row r="12424" spans="1:5" x14ac:dyDescent="0.35">
      <c r="A12424">
        <v>4</v>
      </c>
      <c r="B12424" s="1" t="s">
        <v>7963</v>
      </c>
      <c r="C12424">
        <v>1389</v>
      </c>
      <c r="D12424" s="1" t="s">
        <v>11451</v>
      </c>
      <c r="E12424" s="20">
        <v>45148.7280537037</v>
      </c>
    </row>
    <row r="12425" spans="1:5" x14ac:dyDescent="0.35">
      <c r="A12425">
        <v>4</v>
      </c>
      <c r="B12425" s="1" t="s">
        <v>7963</v>
      </c>
      <c r="C12425">
        <v>2395</v>
      </c>
      <c r="D12425" s="1" t="s">
        <v>10535</v>
      </c>
      <c r="E12425" s="20">
        <v>45140.273930960648</v>
      </c>
    </row>
    <row r="12426" spans="1:5" x14ac:dyDescent="0.35">
      <c r="A12426">
        <v>4</v>
      </c>
      <c r="B12426" s="1" t="s">
        <v>7963</v>
      </c>
      <c r="C12426">
        <v>947</v>
      </c>
      <c r="D12426" s="1" t="s">
        <v>9933</v>
      </c>
      <c r="E12426" s="20">
        <v>45147.148785532409</v>
      </c>
    </row>
    <row r="12427" spans="1:5" x14ac:dyDescent="0.35">
      <c r="A12427">
        <v>4</v>
      </c>
      <c r="B12427" s="1" t="s">
        <v>7963</v>
      </c>
      <c r="C12427">
        <v>2166</v>
      </c>
      <c r="D12427" s="1" t="s">
        <v>9934</v>
      </c>
      <c r="E12427" s="20">
        <v>45147.288201006944</v>
      </c>
    </row>
    <row r="12428" spans="1:5" x14ac:dyDescent="0.35">
      <c r="A12428">
        <v>4</v>
      </c>
      <c r="B12428" s="1" t="s">
        <v>7963</v>
      </c>
      <c r="C12428">
        <v>1284</v>
      </c>
      <c r="D12428" s="1" t="s">
        <v>11453</v>
      </c>
      <c r="E12428" s="20">
        <v>45148.445582071756</v>
      </c>
    </row>
    <row r="12429" spans="1:5" x14ac:dyDescent="0.35">
      <c r="A12429">
        <v>4</v>
      </c>
      <c r="B12429" s="1" t="s">
        <v>7963</v>
      </c>
      <c r="C12429">
        <v>977</v>
      </c>
      <c r="D12429" s="1" t="s">
        <v>10541</v>
      </c>
      <c r="E12429" s="20">
        <v>45150.07021716435</v>
      </c>
    </row>
    <row r="12430" spans="1:5" x14ac:dyDescent="0.35">
      <c r="A12430">
        <v>4</v>
      </c>
      <c r="B12430" s="1" t="s">
        <v>7963</v>
      </c>
      <c r="C12430">
        <v>2502</v>
      </c>
      <c r="D12430" s="1" t="s">
        <v>11454</v>
      </c>
      <c r="E12430" s="20">
        <v>45151.402853715277</v>
      </c>
    </row>
    <row r="12431" spans="1:5" x14ac:dyDescent="0.35">
      <c r="A12431">
        <v>4</v>
      </c>
      <c r="B12431" s="1" t="s">
        <v>7963</v>
      </c>
      <c r="C12431">
        <v>1178</v>
      </c>
      <c r="D12431" s="1" t="s">
        <v>9937</v>
      </c>
      <c r="E12431" s="20">
        <v>45143.822098888886</v>
      </c>
    </row>
    <row r="12432" spans="1:5" x14ac:dyDescent="0.35">
      <c r="A12432">
        <v>4</v>
      </c>
      <c r="B12432" s="1" t="s">
        <v>7963</v>
      </c>
      <c r="C12432">
        <v>929</v>
      </c>
      <c r="D12432" s="1" t="s">
        <v>11455</v>
      </c>
      <c r="E12432" s="20">
        <v>45150.692837708331</v>
      </c>
    </row>
    <row r="12433" spans="1:5" x14ac:dyDescent="0.35">
      <c r="A12433">
        <v>4</v>
      </c>
      <c r="B12433" s="1" t="s">
        <v>7963</v>
      </c>
      <c r="C12433">
        <v>1839</v>
      </c>
      <c r="D12433" s="1" t="s">
        <v>11456</v>
      </c>
      <c r="E12433" s="20">
        <v>45143.822118668984</v>
      </c>
    </row>
    <row r="12434" spans="1:5" x14ac:dyDescent="0.35">
      <c r="A12434">
        <v>4</v>
      </c>
      <c r="B12434" s="1" t="s">
        <v>7963</v>
      </c>
      <c r="C12434">
        <v>2616</v>
      </c>
      <c r="D12434" s="1" t="s">
        <v>11457</v>
      </c>
      <c r="E12434" s="20">
        <v>45151.732576921298</v>
      </c>
    </row>
    <row r="12435" spans="1:5" x14ac:dyDescent="0.35">
      <c r="A12435">
        <v>4</v>
      </c>
      <c r="B12435" s="1" t="s">
        <v>7963</v>
      </c>
      <c r="C12435">
        <v>1665</v>
      </c>
      <c r="D12435" s="1" t="s">
        <v>11459</v>
      </c>
      <c r="E12435" s="20">
        <v>45143.800871111111</v>
      </c>
    </row>
    <row r="12436" spans="1:5" x14ac:dyDescent="0.35">
      <c r="A12436">
        <v>4</v>
      </c>
      <c r="B12436" s="1" t="s">
        <v>7963</v>
      </c>
      <c r="C12436">
        <v>1811</v>
      </c>
      <c r="D12436" s="1" t="s">
        <v>10544</v>
      </c>
      <c r="E12436" s="20">
        <v>45143.886967928243</v>
      </c>
    </row>
    <row r="12437" spans="1:5" x14ac:dyDescent="0.35">
      <c r="A12437">
        <v>4</v>
      </c>
      <c r="B12437" s="1" t="s">
        <v>7963</v>
      </c>
      <c r="C12437">
        <v>1092</v>
      </c>
      <c r="D12437" s="1" t="s">
        <v>11460</v>
      </c>
      <c r="E12437" s="20">
        <v>45146.980764537038</v>
      </c>
    </row>
    <row r="12438" spans="1:5" x14ac:dyDescent="0.35">
      <c r="A12438">
        <v>4</v>
      </c>
      <c r="B12438" s="1" t="s">
        <v>7963</v>
      </c>
      <c r="C12438">
        <v>1953</v>
      </c>
      <c r="D12438" s="1" t="s">
        <v>11461</v>
      </c>
      <c r="E12438" s="20">
        <v>45148.288446481478</v>
      </c>
    </row>
    <row r="12439" spans="1:5" x14ac:dyDescent="0.35">
      <c r="A12439">
        <v>4</v>
      </c>
      <c r="B12439" s="1" t="s">
        <v>7963</v>
      </c>
      <c r="C12439">
        <v>882</v>
      </c>
      <c r="D12439" s="1" t="s">
        <v>11462</v>
      </c>
      <c r="E12439" s="20">
        <v>45147.382837488425</v>
      </c>
    </row>
    <row r="12440" spans="1:5" x14ac:dyDescent="0.35">
      <c r="A12440">
        <v>4</v>
      </c>
      <c r="B12440" s="1" t="s">
        <v>7963</v>
      </c>
      <c r="C12440">
        <v>736</v>
      </c>
      <c r="D12440" s="1" t="s">
        <v>10551</v>
      </c>
      <c r="E12440" s="20">
        <v>45147.852547881943</v>
      </c>
    </row>
    <row r="12441" spans="1:5" x14ac:dyDescent="0.35">
      <c r="A12441">
        <v>4</v>
      </c>
      <c r="B12441" s="1" t="s">
        <v>7963</v>
      </c>
      <c r="C12441">
        <v>4276</v>
      </c>
      <c r="D12441" s="1" t="s">
        <v>11463</v>
      </c>
      <c r="E12441" s="20">
        <v>45146.921436041666</v>
      </c>
    </row>
    <row r="12442" spans="1:5" x14ac:dyDescent="0.35">
      <c r="A12442">
        <v>4</v>
      </c>
      <c r="B12442" s="1" t="s">
        <v>7963</v>
      </c>
      <c r="C12442">
        <v>1021</v>
      </c>
      <c r="D12442" s="1" t="s">
        <v>11464</v>
      </c>
      <c r="E12442" s="20">
        <v>45143.853435439814</v>
      </c>
    </row>
    <row r="12443" spans="1:5" x14ac:dyDescent="0.35">
      <c r="A12443">
        <v>4</v>
      </c>
      <c r="B12443" s="1" t="s">
        <v>7963</v>
      </c>
      <c r="C12443">
        <v>6231</v>
      </c>
      <c r="D12443" s="1" t="s">
        <v>11465</v>
      </c>
      <c r="E12443" s="20">
        <v>45143.853497997683</v>
      </c>
    </row>
    <row r="12444" spans="1:5" x14ac:dyDescent="0.35">
      <c r="A12444">
        <v>4</v>
      </c>
      <c r="B12444" s="1" t="s">
        <v>7963</v>
      </c>
      <c r="C12444">
        <v>2048</v>
      </c>
      <c r="D12444" s="1" t="s">
        <v>9943</v>
      </c>
      <c r="E12444" s="20">
        <v>45147.67548928241</v>
      </c>
    </row>
    <row r="12445" spans="1:5" x14ac:dyDescent="0.35">
      <c r="A12445">
        <v>4</v>
      </c>
      <c r="B12445" s="1" t="s">
        <v>7963</v>
      </c>
      <c r="C12445">
        <v>7527</v>
      </c>
      <c r="D12445" s="1" t="s">
        <v>9946</v>
      </c>
      <c r="E12445" s="20">
        <v>45147.701090810187</v>
      </c>
    </row>
    <row r="12446" spans="1:5" x14ac:dyDescent="0.35">
      <c r="A12446">
        <v>4</v>
      </c>
      <c r="B12446" s="1" t="s">
        <v>7963</v>
      </c>
      <c r="C12446">
        <v>942</v>
      </c>
      <c r="D12446" s="1" t="s">
        <v>9947</v>
      </c>
      <c r="E12446" s="20">
        <v>45147.800250925924</v>
      </c>
    </row>
    <row r="12447" spans="1:5" x14ac:dyDescent="0.35">
      <c r="A12447">
        <v>4</v>
      </c>
      <c r="B12447" s="1" t="s">
        <v>7963</v>
      </c>
      <c r="C12447">
        <v>4226</v>
      </c>
      <c r="D12447" s="1" t="s">
        <v>10554</v>
      </c>
      <c r="E12447" s="20">
        <v>45147.794638912033</v>
      </c>
    </row>
    <row r="12448" spans="1:5" x14ac:dyDescent="0.35">
      <c r="A12448">
        <v>4</v>
      </c>
      <c r="B12448" s="1" t="s">
        <v>7963</v>
      </c>
      <c r="C12448">
        <v>2293</v>
      </c>
      <c r="D12448" s="1" t="s">
        <v>9948</v>
      </c>
      <c r="E12448" s="20">
        <v>45145.294755578703</v>
      </c>
    </row>
    <row r="12449" spans="1:5" x14ac:dyDescent="0.35">
      <c r="A12449">
        <v>4</v>
      </c>
      <c r="B12449" s="1" t="s">
        <v>7963</v>
      </c>
      <c r="C12449">
        <v>3123</v>
      </c>
      <c r="D12449" s="1" t="s">
        <v>10557</v>
      </c>
      <c r="E12449" s="20">
        <v>45146.645084166666</v>
      </c>
    </row>
    <row r="12450" spans="1:5" x14ac:dyDescent="0.35">
      <c r="A12450">
        <v>4</v>
      </c>
      <c r="B12450" s="1" t="s">
        <v>7963</v>
      </c>
      <c r="C12450">
        <v>673</v>
      </c>
      <c r="D12450" s="1" t="s">
        <v>11470</v>
      </c>
      <c r="E12450" s="20">
        <v>45150.070232222221</v>
      </c>
    </row>
    <row r="12451" spans="1:5" x14ac:dyDescent="0.35">
      <c r="A12451">
        <v>4</v>
      </c>
      <c r="B12451" s="1" t="s">
        <v>7963</v>
      </c>
      <c r="C12451">
        <v>1371</v>
      </c>
      <c r="D12451" s="1" t="s">
        <v>11471</v>
      </c>
      <c r="E12451" s="20">
        <v>45147.520595324073</v>
      </c>
    </row>
    <row r="12452" spans="1:5" x14ac:dyDescent="0.35">
      <c r="A12452">
        <v>4</v>
      </c>
      <c r="B12452" s="1" t="s">
        <v>7963</v>
      </c>
      <c r="C12452">
        <v>1758</v>
      </c>
      <c r="D12452" s="1" t="s">
        <v>11472</v>
      </c>
      <c r="E12452" s="20">
        <v>45148.689813888886</v>
      </c>
    </row>
    <row r="12453" spans="1:5" x14ac:dyDescent="0.35">
      <c r="A12453">
        <v>4</v>
      </c>
      <c r="B12453" s="1" t="s">
        <v>7963</v>
      </c>
      <c r="C12453">
        <v>3365</v>
      </c>
      <c r="D12453" s="1" t="s">
        <v>10559</v>
      </c>
      <c r="E12453" s="20">
        <v>45140.310045069447</v>
      </c>
    </row>
    <row r="12454" spans="1:5" x14ac:dyDescent="0.35">
      <c r="A12454">
        <v>4</v>
      </c>
      <c r="B12454" s="1" t="s">
        <v>7963</v>
      </c>
      <c r="C12454">
        <v>727</v>
      </c>
      <c r="D12454" s="1" t="s">
        <v>11473</v>
      </c>
      <c r="E12454" s="20">
        <v>45143.853416597223</v>
      </c>
    </row>
    <row r="12455" spans="1:5" x14ac:dyDescent="0.35">
      <c r="A12455">
        <v>4</v>
      </c>
      <c r="B12455" s="1" t="s">
        <v>7963</v>
      </c>
      <c r="C12455">
        <v>971</v>
      </c>
      <c r="D12455" s="1" t="s">
        <v>11474</v>
      </c>
      <c r="E12455" s="20">
        <v>45147.492722696756</v>
      </c>
    </row>
    <row r="12456" spans="1:5" x14ac:dyDescent="0.35">
      <c r="A12456">
        <v>4</v>
      </c>
      <c r="B12456" s="1" t="s">
        <v>7963</v>
      </c>
      <c r="C12456">
        <v>6508</v>
      </c>
      <c r="D12456" s="1" t="s">
        <v>11475</v>
      </c>
      <c r="E12456" s="20">
        <v>45147.492770821758</v>
      </c>
    </row>
    <row r="12457" spans="1:5" x14ac:dyDescent="0.35">
      <c r="A12457">
        <v>4</v>
      </c>
      <c r="B12457" s="1" t="s">
        <v>7963</v>
      </c>
      <c r="C12457">
        <v>5705</v>
      </c>
      <c r="D12457" s="1" t="s">
        <v>9953</v>
      </c>
      <c r="E12457" s="20">
        <v>45142.749981562498</v>
      </c>
    </row>
    <row r="12458" spans="1:5" x14ac:dyDescent="0.35">
      <c r="A12458">
        <v>4</v>
      </c>
      <c r="B12458" s="1" t="s">
        <v>7963</v>
      </c>
      <c r="C12458">
        <v>2493</v>
      </c>
      <c r="D12458" s="1" t="s">
        <v>9954</v>
      </c>
      <c r="E12458" s="20">
        <v>45142.748972858797</v>
      </c>
    </row>
    <row r="12459" spans="1:5" x14ac:dyDescent="0.35">
      <c r="A12459">
        <v>4</v>
      </c>
      <c r="B12459" s="1" t="s">
        <v>7963</v>
      </c>
      <c r="C12459">
        <v>1359</v>
      </c>
      <c r="D12459" s="1" t="s">
        <v>11479</v>
      </c>
      <c r="E12459" s="20">
        <v>45142.748954444447</v>
      </c>
    </row>
    <row r="12460" spans="1:5" x14ac:dyDescent="0.35">
      <c r="A12460">
        <v>4</v>
      </c>
      <c r="B12460" s="1" t="s">
        <v>7963</v>
      </c>
      <c r="C12460">
        <v>1135</v>
      </c>
      <c r="D12460" s="1" t="s">
        <v>11481</v>
      </c>
      <c r="E12460" s="20">
        <v>45139.754138854165</v>
      </c>
    </row>
    <row r="12461" spans="1:5" x14ac:dyDescent="0.35">
      <c r="A12461">
        <v>4</v>
      </c>
      <c r="B12461" s="1" t="s">
        <v>7963</v>
      </c>
      <c r="C12461">
        <v>683</v>
      </c>
      <c r="D12461" s="1" t="s">
        <v>11482</v>
      </c>
      <c r="E12461" s="20">
        <v>45150.732641284725</v>
      </c>
    </row>
    <row r="12462" spans="1:5" x14ac:dyDescent="0.35">
      <c r="A12462">
        <v>4</v>
      </c>
      <c r="B12462" s="1" t="s">
        <v>7963</v>
      </c>
      <c r="C12462">
        <v>4276</v>
      </c>
      <c r="D12462" s="1" t="s">
        <v>11483</v>
      </c>
      <c r="E12462" s="20">
        <v>45141.823776180558</v>
      </c>
    </row>
    <row r="12463" spans="1:5" x14ac:dyDescent="0.35">
      <c r="A12463">
        <v>4</v>
      </c>
      <c r="B12463" s="1" t="s">
        <v>7963</v>
      </c>
      <c r="C12463">
        <v>1037</v>
      </c>
      <c r="D12463" s="1" t="s">
        <v>9956</v>
      </c>
      <c r="E12463" s="20">
        <v>45142.26090296296</v>
      </c>
    </row>
    <row r="12464" spans="1:5" x14ac:dyDescent="0.35">
      <c r="A12464">
        <v>4</v>
      </c>
      <c r="B12464" s="1" t="s">
        <v>7963</v>
      </c>
      <c r="C12464">
        <v>797</v>
      </c>
      <c r="D12464" s="1" t="s">
        <v>10567</v>
      </c>
      <c r="E12464" s="20">
        <v>45147.848978298614</v>
      </c>
    </row>
    <row r="12465" spans="1:5" x14ac:dyDescent="0.35">
      <c r="A12465">
        <v>4</v>
      </c>
      <c r="B12465" s="1" t="s">
        <v>7963</v>
      </c>
      <c r="C12465">
        <v>1700</v>
      </c>
      <c r="D12465" s="1" t="s">
        <v>10570</v>
      </c>
      <c r="E12465" s="20">
        <v>45145.28664377315</v>
      </c>
    </row>
    <row r="12466" spans="1:5" x14ac:dyDescent="0.35">
      <c r="A12466">
        <v>4</v>
      </c>
      <c r="B12466" s="1" t="s">
        <v>7963</v>
      </c>
      <c r="C12466">
        <v>1361</v>
      </c>
      <c r="D12466" s="1" t="s">
        <v>10571</v>
      </c>
      <c r="E12466" s="20">
        <v>45147.647041689816</v>
      </c>
    </row>
    <row r="12467" spans="1:5" x14ac:dyDescent="0.35">
      <c r="A12467">
        <v>4</v>
      </c>
      <c r="B12467" s="1" t="s">
        <v>7963</v>
      </c>
      <c r="C12467">
        <v>1624</v>
      </c>
      <c r="D12467" s="1" t="s">
        <v>11484</v>
      </c>
      <c r="E12467" s="20">
        <v>45151.785124351853</v>
      </c>
    </row>
    <row r="12468" spans="1:5" x14ac:dyDescent="0.35">
      <c r="A12468">
        <v>4</v>
      </c>
      <c r="B12468" s="1" t="s">
        <v>7963</v>
      </c>
      <c r="C12468">
        <v>5286</v>
      </c>
      <c r="D12468" s="1" t="s">
        <v>9959</v>
      </c>
      <c r="E12468" s="20">
        <v>45139.773982986109</v>
      </c>
    </row>
    <row r="12469" spans="1:5" x14ac:dyDescent="0.35">
      <c r="A12469">
        <v>4</v>
      </c>
      <c r="B12469" s="1" t="s">
        <v>7963</v>
      </c>
      <c r="C12469">
        <v>1039</v>
      </c>
      <c r="D12469" s="1" t="s">
        <v>10575</v>
      </c>
      <c r="E12469" s="20">
        <v>45141.916745590279</v>
      </c>
    </row>
    <row r="12470" spans="1:5" x14ac:dyDescent="0.35">
      <c r="A12470">
        <v>4</v>
      </c>
      <c r="B12470" s="1" t="s">
        <v>7963</v>
      </c>
      <c r="C12470">
        <v>833</v>
      </c>
      <c r="D12470" s="1" t="s">
        <v>9960</v>
      </c>
      <c r="E12470" s="20">
        <v>45141.946903206015</v>
      </c>
    </row>
    <row r="12471" spans="1:5" x14ac:dyDescent="0.35">
      <c r="A12471">
        <v>4</v>
      </c>
      <c r="B12471" s="1" t="s">
        <v>7963</v>
      </c>
      <c r="C12471">
        <v>1499</v>
      </c>
      <c r="D12471" s="1" t="s">
        <v>11485</v>
      </c>
      <c r="E12471" s="20">
        <v>45141.823678923611</v>
      </c>
    </row>
    <row r="12472" spans="1:5" x14ac:dyDescent="0.35">
      <c r="A12472">
        <v>4</v>
      </c>
      <c r="B12472" s="1" t="s">
        <v>7963</v>
      </c>
      <c r="C12472">
        <v>752</v>
      </c>
      <c r="D12472" s="1" t="s">
        <v>11486</v>
      </c>
      <c r="E12472" s="20">
        <v>45147.146662557869</v>
      </c>
    </row>
    <row r="12473" spans="1:5" x14ac:dyDescent="0.35">
      <c r="A12473">
        <v>4</v>
      </c>
      <c r="B12473" s="1" t="s">
        <v>7963</v>
      </c>
      <c r="C12473">
        <v>750</v>
      </c>
      <c r="D12473" s="1" t="s">
        <v>10579</v>
      </c>
      <c r="E12473" s="20">
        <v>45147.146743240737</v>
      </c>
    </row>
    <row r="12474" spans="1:5" x14ac:dyDescent="0.35">
      <c r="A12474">
        <v>4</v>
      </c>
      <c r="B12474" s="1" t="s">
        <v>7963</v>
      </c>
      <c r="C12474">
        <v>984</v>
      </c>
      <c r="D12474" s="1" t="s">
        <v>11487</v>
      </c>
      <c r="E12474" s="20">
        <v>45151.739855891203</v>
      </c>
    </row>
    <row r="12475" spans="1:5" x14ac:dyDescent="0.35">
      <c r="A12475">
        <v>4</v>
      </c>
      <c r="B12475" s="1" t="s">
        <v>7963</v>
      </c>
      <c r="C12475">
        <v>1284</v>
      </c>
      <c r="D12475" s="1" t="s">
        <v>10580</v>
      </c>
      <c r="E12475" s="20">
        <v>45143.754078599537</v>
      </c>
    </row>
    <row r="12476" spans="1:5" x14ac:dyDescent="0.35">
      <c r="A12476">
        <v>4</v>
      </c>
      <c r="B12476" s="1" t="s">
        <v>7963</v>
      </c>
      <c r="C12476">
        <v>11412</v>
      </c>
      <c r="D12476" s="1" t="s">
        <v>9961</v>
      </c>
      <c r="E12476" s="20">
        <v>45139.520706782409</v>
      </c>
    </row>
    <row r="12477" spans="1:5" x14ac:dyDescent="0.35">
      <c r="A12477">
        <v>4</v>
      </c>
      <c r="B12477" s="1" t="s">
        <v>7963</v>
      </c>
      <c r="C12477">
        <v>3433</v>
      </c>
      <c r="D12477" s="1" t="s">
        <v>11489</v>
      </c>
      <c r="E12477" s="20">
        <v>45149.958371863424</v>
      </c>
    </row>
    <row r="12478" spans="1:5" x14ac:dyDescent="0.35">
      <c r="A12478">
        <v>4</v>
      </c>
      <c r="B12478" s="1" t="s">
        <v>7963</v>
      </c>
      <c r="C12478">
        <v>622</v>
      </c>
      <c r="D12478" s="1" t="s">
        <v>11490</v>
      </c>
      <c r="E12478" s="20">
        <v>45151.766871736108</v>
      </c>
    </row>
    <row r="12479" spans="1:5" x14ac:dyDescent="0.35">
      <c r="A12479">
        <v>4</v>
      </c>
      <c r="B12479" s="1" t="s">
        <v>7963</v>
      </c>
      <c r="C12479">
        <v>2559</v>
      </c>
      <c r="D12479" s="1" t="s">
        <v>11491</v>
      </c>
      <c r="E12479" s="20">
        <v>45151.76688609954</v>
      </c>
    </row>
    <row r="12480" spans="1:5" x14ac:dyDescent="0.35">
      <c r="A12480">
        <v>4</v>
      </c>
      <c r="B12480" s="1" t="s">
        <v>7963</v>
      </c>
      <c r="C12480">
        <v>1119</v>
      </c>
      <c r="D12480" s="1" t="s">
        <v>10596</v>
      </c>
      <c r="E12480" s="20">
        <v>45146.748829606484</v>
      </c>
    </row>
    <row r="12481" spans="1:5" x14ac:dyDescent="0.35">
      <c r="A12481">
        <v>4</v>
      </c>
      <c r="B12481" s="1" t="s">
        <v>7963</v>
      </c>
      <c r="C12481">
        <v>4525</v>
      </c>
      <c r="D12481" s="1" t="s">
        <v>10598</v>
      </c>
      <c r="E12481" s="20">
        <v>45141.740320231482</v>
      </c>
    </row>
    <row r="12482" spans="1:5" x14ac:dyDescent="0.35">
      <c r="A12482">
        <v>4</v>
      </c>
      <c r="B12482" s="1" t="s">
        <v>7963</v>
      </c>
      <c r="C12482">
        <v>1377</v>
      </c>
      <c r="D12482" s="1" t="s">
        <v>10599</v>
      </c>
      <c r="E12482" s="20">
        <v>45144.187044282407</v>
      </c>
    </row>
    <row r="12483" spans="1:5" x14ac:dyDescent="0.35">
      <c r="A12483">
        <v>4</v>
      </c>
      <c r="B12483" s="1" t="s">
        <v>7963</v>
      </c>
      <c r="C12483">
        <v>1418</v>
      </c>
      <c r="D12483" s="1" t="s">
        <v>9966</v>
      </c>
      <c r="E12483" s="20">
        <v>45141.815011874998</v>
      </c>
    </row>
    <row r="12484" spans="1:5" x14ac:dyDescent="0.35">
      <c r="A12484">
        <v>4</v>
      </c>
      <c r="B12484" s="1" t="s">
        <v>7963</v>
      </c>
      <c r="C12484">
        <v>983</v>
      </c>
      <c r="D12484" s="1" t="s">
        <v>11492</v>
      </c>
      <c r="E12484" s="20">
        <v>45143.815099016203</v>
      </c>
    </row>
    <row r="12485" spans="1:5" x14ac:dyDescent="0.35">
      <c r="A12485">
        <v>4</v>
      </c>
      <c r="B12485" s="1" t="s">
        <v>7963</v>
      </c>
      <c r="C12485">
        <v>709</v>
      </c>
      <c r="D12485" s="1" t="s">
        <v>11493</v>
      </c>
      <c r="E12485" s="20">
        <v>45150.525900844907</v>
      </c>
    </row>
    <row r="12486" spans="1:5" x14ac:dyDescent="0.35">
      <c r="A12486">
        <v>4</v>
      </c>
      <c r="B12486" s="1" t="s">
        <v>7963</v>
      </c>
      <c r="C12486">
        <v>1197</v>
      </c>
      <c r="D12486" s="1" t="s">
        <v>10620</v>
      </c>
      <c r="E12486" s="20">
        <v>45144.756982696759</v>
      </c>
    </row>
    <row r="12487" spans="1:5" x14ac:dyDescent="0.35">
      <c r="A12487">
        <v>4</v>
      </c>
      <c r="B12487" s="1" t="s">
        <v>7963</v>
      </c>
      <c r="C12487">
        <v>1988</v>
      </c>
      <c r="D12487" s="1" t="s">
        <v>10624</v>
      </c>
      <c r="E12487" s="20">
        <v>45139.619766724536</v>
      </c>
    </row>
    <row r="12488" spans="1:5" x14ac:dyDescent="0.35">
      <c r="A12488">
        <v>4</v>
      </c>
      <c r="B12488" s="1" t="s">
        <v>7963</v>
      </c>
      <c r="C12488">
        <v>1259</v>
      </c>
      <c r="D12488" s="1" t="s">
        <v>11494</v>
      </c>
      <c r="E12488" s="20">
        <v>45149.936820590279</v>
      </c>
    </row>
    <row r="12489" spans="1:5" x14ac:dyDescent="0.35">
      <c r="A12489">
        <v>4</v>
      </c>
      <c r="B12489" s="1" t="s">
        <v>7963</v>
      </c>
      <c r="C12489">
        <v>3382</v>
      </c>
      <c r="D12489" s="1" t="s">
        <v>11495</v>
      </c>
      <c r="E12489" s="20">
        <v>45143.81517671296</v>
      </c>
    </row>
    <row r="12490" spans="1:5" x14ac:dyDescent="0.35">
      <c r="A12490">
        <v>4</v>
      </c>
      <c r="B12490" s="1" t="s">
        <v>7963</v>
      </c>
      <c r="C12490">
        <v>767</v>
      </c>
      <c r="D12490" s="1" t="s">
        <v>10625</v>
      </c>
      <c r="E12490" s="20">
        <v>45147.330542337964</v>
      </c>
    </row>
    <row r="12491" spans="1:5" x14ac:dyDescent="0.35">
      <c r="A12491">
        <v>4</v>
      </c>
      <c r="B12491" s="1" t="s">
        <v>7963</v>
      </c>
      <c r="C12491">
        <v>4966</v>
      </c>
      <c r="D12491" s="1" t="s">
        <v>10626</v>
      </c>
      <c r="E12491" s="20">
        <v>45144.779265659723</v>
      </c>
    </row>
    <row r="12492" spans="1:5" x14ac:dyDescent="0.35">
      <c r="A12492">
        <v>4</v>
      </c>
      <c r="B12492" s="1" t="s">
        <v>7963</v>
      </c>
      <c r="C12492">
        <v>1132</v>
      </c>
      <c r="D12492" s="1" t="s">
        <v>10627</v>
      </c>
      <c r="E12492" s="20">
        <v>45147.749761226849</v>
      </c>
    </row>
    <row r="12493" spans="1:5" x14ac:dyDescent="0.35">
      <c r="A12493">
        <v>4</v>
      </c>
      <c r="B12493" s="1" t="s">
        <v>7963</v>
      </c>
      <c r="C12493">
        <v>1072</v>
      </c>
      <c r="D12493" s="1" t="s">
        <v>10628</v>
      </c>
      <c r="E12493" s="20">
        <v>45141.00277003472</v>
      </c>
    </row>
    <row r="12494" spans="1:5" x14ac:dyDescent="0.35">
      <c r="A12494">
        <v>4</v>
      </c>
      <c r="B12494" s="1" t="s">
        <v>7963</v>
      </c>
      <c r="C12494">
        <v>1229</v>
      </c>
      <c r="D12494" s="1" t="s">
        <v>10629</v>
      </c>
      <c r="E12494" s="20">
        <v>45143.745128553244</v>
      </c>
    </row>
    <row r="12495" spans="1:5" x14ac:dyDescent="0.35">
      <c r="A12495">
        <v>4</v>
      </c>
      <c r="B12495" s="1" t="s">
        <v>7963</v>
      </c>
      <c r="C12495">
        <v>1543</v>
      </c>
      <c r="D12495" s="1" t="s">
        <v>10633</v>
      </c>
      <c r="E12495" s="20">
        <v>45148.733064224536</v>
      </c>
    </row>
    <row r="12496" spans="1:5" x14ac:dyDescent="0.35">
      <c r="A12496">
        <v>4</v>
      </c>
      <c r="B12496" s="1" t="s">
        <v>7963</v>
      </c>
      <c r="C12496">
        <v>2877</v>
      </c>
      <c r="D12496" s="1" t="s">
        <v>10635</v>
      </c>
      <c r="E12496" s="20">
        <v>45139.023661157407</v>
      </c>
    </row>
    <row r="12497" spans="1:5" x14ac:dyDescent="0.35">
      <c r="A12497">
        <v>4</v>
      </c>
      <c r="B12497" s="1" t="s">
        <v>7963</v>
      </c>
      <c r="C12497">
        <v>3316</v>
      </c>
      <c r="D12497" s="1" t="s">
        <v>11496</v>
      </c>
      <c r="E12497" s="20">
        <v>45151.107925810182</v>
      </c>
    </row>
    <row r="12498" spans="1:5" x14ac:dyDescent="0.35">
      <c r="A12498">
        <v>4</v>
      </c>
      <c r="B12498" s="1" t="s">
        <v>7963</v>
      </c>
      <c r="C12498">
        <v>2280</v>
      </c>
      <c r="D12498" s="1" t="s">
        <v>10637</v>
      </c>
      <c r="E12498" s="20">
        <v>45139.672380925927</v>
      </c>
    </row>
    <row r="12499" spans="1:5" x14ac:dyDescent="0.35">
      <c r="A12499">
        <v>4</v>
      </c>
      <c r="B12499" s="1" t="s">
        <v>7963</v>
      </c>
      <c r="C12499">
        <v>1176</v>
      </c>
      <c r="D12499" s="1" t="s">
        <v>10638</v>
      </c>
      <c r="E12499" s="20">
        <v>45143.813409490744</v>
      </c>
    </row>
    <row r="12500" spans="1:5" x14ac:dyDescent="0.35">
      <c r="A12500">
        <v>4</v>
      </c>
      <c r="B12500" s="1" t="s">
        <v>7963</v>
      </c>
      <c r="C12500">
        <v>2249</v>
      </c>
      <c r="D12500" s="1" t="s">
        <v>10640</v>
      </c>
      <c r="E12500" s="20">
        <v>45145.356339756945</v>
      </c>
    </row>
    <row r="12501" spans="1:5" x14ac:dyDescent="0.35">
      <c r="A12501">
        <v>4</v>
      </c>
      <c r="B12501" s="1" t="s">
        <v>7963</v>
      </c>
      <c r="C12501">
        <v>3911</v>
      </c>
      <c r="D12501" s="1" t="s">
        <v>10641</v>
      </c>
      <c r="E12501" s="20">
        <v>45147.483942407409</v>
      </c>
    </row>
    <row r="12502" spans="1:5" x14ac:dyDescent="0.35">
      <c r="A12502">
        <v>4</v>
      </c>
      <c r="B12502" s="1" t="s">
        <v>7963</v>
      </c>
      <c r="C12502">
        <v>618</v>
      </c>
      <c r="D12502" s="1" t="s">
        <v>11498</v>
      </c>
      <c r="E12502" s="20">
        <v>45148.676712210647</v>
      </c>
    </row>
    <row r="12503" spans="1:5" x14ac:dyDescent="0.35">
      <c r="A12503">
        <v>4</v>
      </c>
      <c r="B12503" s="1" t="s">
        <v>7963</v>
      </c>
      <c r="C12503">
        <v>1676</v>
      </c>
      <c r="D12503" s="1" t="s">
        <v>11499</v>
      </c>
      <c r="E12503" s="20">
        <v>45151.466033622688</v>
      </c>
    </row>
    <row r="12504" spans="1:5" x14ac:dyDescent="0.35">
      <c r="A12504">
        <v>4</v>
      </c>
      <c r="B12504" s="1" t="s">
        <v>7963</v>
      </c>
      <c r="C12504">
        <v>1726</v>
      </c>
      <c r="D12504" s="1" t="s">
        <v>10645</v>
      </c>
      <c r="E12504" s="20">
        <v>45141.278265347224</v>
      </c>
    </row>
    <row r="12505" spans="1:5" x14ac:dyDescent="0.35">
      <c r="A12505">
        <v>4</v>
      </c>
      <c r="B12505" s="1" t="s">
        <v>7963</v>
      </c>
      <c r="C12505">
        <v>2127</v>
      </c>
      <c r="D12505" s="1" t="s">
        <v>11500</v>
      </c>
      <c r="E12505" s="20">
        <v>45150.743305173608</v>
      </c>
    </row>
    <row r="12506" spans="1:5" x14ac:dyDescent="0.35">
      <c r="A12506">
        <v>4</v>
      </c>
      <c r="B12506" s="1" t="s">
        <v>7963</v>
      </c>
      <c r="C12506">
        <v>1023</v>
      </c>
      <c r="D12506" s="1" t="s">
        <v>9973</v>
      </c>
      <c r="E12506" s="20">
        <v>45150.752059525461</v>
      </c>
    </row>
    <row r="12507" spans="1:5" x14ac:dyDescent="0.35">
      <c r="A12507">
        <v>4</v>
      </c>
      <c r="B12507" s="1" t="s">
        <v>7963</v>
      </c>
      <c r="C12507">
        <v>1783</v>
      </c>
      <c r="D12507" s="1" t="s">
        <v>10648</v>
      </c>
      <c r="E12507" s="20">
        <v>45140.826171562498</v>
      </c>
    </row>
    <row r="12508" spans="1:5" x14ac:dyDescent="0.35">
      <c r="A12508">
        <v>4</v>
      </c>
      <c r="B12508" s="1" t="s">
        <v>7963</v>
      </c>
      <c r="C12508">
        <v>691</v>
      </c>
      <c r="D12508" s="1" t="s">
        <v>11501</v>
      </c>
      <c r="E12508" s="20">
        <v>45140.177292812499</v>
      </c>
    </row>
    <row r="12509" spans="1:5" x14ac:dyDescent="0.35">
      <c r="A12509">
        <v>4</v>
      </c>
      <c r="B12509" s="1" t="s">
        <v>7963</v>
      </c>
      <c r="C12509">
        <v>2914</v>
      </c>
      <c r="D12509" s="1" t="s">
        <v>11502</v>
      </c>
      <c r="E12509" s="20">
        <v>45141.738264398147</v>
      </c>
    </row>
    <row r="12510" spans="1:5" x14ac:dyDescent="0.35">
      <c r="A12510">
        <v>4</v>
      </c>
      <c r="B12510" s="1" t="s">
        <v>7963</v>
      </c>
      <c r="C12510">
        <v>3122</v>
      </c>
      <c r="D12510" s="1" t="s">
        <v>9977</v>
      </c>
      <c r="E12510" s="20">
        <v>45142.112319733795</v>
      </c>
    </row>
    <row r="12511" spans="1:5" x14ac:dyDescent="0.35">
      <c r="A12511">
        <v>4</v>
      </c>
      <c r="B12511" s="1" t="s">
        <v>7963</v>
      </c>
      <c r="C12511">
        <v>12580</v>
      </c>
      <c r="D12511" s="1" t="s">
        <v>10654</v>
      </c>
      <c r="E12511" s="20">
        <v>45143.103159178238</v>
      </c>
    </row>
    <row r="12512" spans="1:5" x14ac:dyDescent="0.35">
      <c r="A12512">
        <v>4</v>
      </c>
      <c r="B12512" s="1" t="s">
        <v>7963</v>
      </c>
      <c r="C12512">
        <v>1305</v>
      </c>
      <c r="D12512" s="1" t="s">
        <v>11503</v>
      </c>
      <c r="E12512" s="20">
        <v>45151.134791909724</v>
      </c>
    </row>
    <row r="12513" spans="1:5" x14ac:dyDescent="0.35">
      <c r="A12513">
        <v>4</v>
      </c>
      <c r="B12513" s="1" t="s">
        <v>7963</v>
      </c>
      <c r="C12513">
        <v>1228</v>
      </c>
      <c r="D12513" s="1" t="s">
        <v>11504</v>
      </c>
      <c r="E12513" s="20">
        <v>45149.958324780091</v>
      </c>
    </row>
    <row r="12514" spans="1:5" x14ac:dyDescent="0.35">
      <c r="A12514">
        <v>4</v>
      </c>
      <c r="B12514" s="1" t="s">
        <v>7963</v>
      </c>
      <c r="C12514">
        <v>747</v>
      </c>
      <c r="D12514" s="1" t="s">
        <v>11505</v>
      </c>
      <c r="E12514" s="20">
        <v>45146.80688945602</v>
      </c>
    </row>
    <row r="12515" spans="1:5" x14ac:dyDescent="0.35">
      <c r="A12515">
        <v>4</v>
      </c>
      <c r="B12515" s="1" t="s">
        <v>7963</v>
      </c>
      <c r="C12515">
        <v>2016</v>
      </c>
      <c r="D12515" s="1" t="s">
        <v>11506</v>
      </c>
      <c r="E12515" s="20">
        <v>45139.03146327546</v>
      </c>
    </row>
    <row r="12516" spans="1:5" x14ac:dyDescent="0.35">
      <c r="A12516">
        <v>4</v>
      </c>
      <c r="B12516" s="1" t="s">
        <v>7963</v>
      </c>
      <c r="C12516">
        <v>1064</v>
      </c>
      <c r="D12516" s="1" t="s">
        <v>11507</v>
      </c>
      <c r="E12516" s="20">
        <v>45150.814373229165</v>
      </c>
    </row>
    <row r="12517" spans="1:5" x14ac:dyDescent="0.35">
      <c r="A12517">
        <v>4</v>
      </c>
      <c r="B12517" s="1" t="s">
        <v>7963</v>
      </c>
      <c r="C12517">
        <v>1928</v>
      </c>
      <c r="D12517" s="1" t="s">
        <v>9978</v>
      </c>
      <c r="E12517" s="20">
        <v>45143.078335428239</v>
      </c>
    </row>
    <row r="12518" spans="1:5" x14ac:dyDescent="0.35">
      <c r="A12518">
        <v>4</v>
      </c>
      <c r="B12518" s="1" t="s">
        <v>7963</v>
      </c>
      <c r="C12518">
        <v>1661</v>
      </c>
      <c r="D12518" s="1" t="s">
        <v>11508</v>
      </c>
      <c r="E12518" s="20">
        <v>45146.387206296298</v>
      </c>
    </row>
    <row r="12519" spans="1:5" x14ac:dyDescent="0.35">
      <c r="A12519">
        <v>4</v>
      </c>
      <c r="B12519" s="1" t="s">
        <v>7963</v>
      </c>
      <c r="C12519">
        <v>4961</v>
      </c>
      <c r="D12519" s="1" t="s">
        <v>10655</v>
      </c>
      <c r="E12519" s="20">
        <v>45143.606333252312</v>
      </c>
    </row>
    <row r="12520" spans="1:5" x14ac:dyDescent="0.35">
      <c r="A12520">
        <v>4</v>
      </c>
      <c r="B12520" s="1" t="s">
        <v>7963</v>
      </c>
      <c r="C12520">
        <v>3021</v>
      </c>
      <c r="D12520" s="1" t="s">
        <v>11509</v>
      </c>
      <c r="E12520" s="20">
        <v>45146.857681898146</v>
      </c>
    </row>
    <row r="12521" spans="1:5" x14ac:dyDescent="0.35">
      <c r="A12521">
        <v>4</v>
      </c>
      <c r="B12521" s="1" t="s">
        <v>7963</v>
      </c>
      <c r="C12521">
        <v>2998</v>
      </c>
      <c r="D12521" s="1" t="s">
        <v>11510</v>
      </c>
      <c r="E12521" s="20">
        <v>45146.857727187496</v>
      </c>
    </row>
    <row r="12522" spans="1:5" x14ac:dyDescent="0.35">
      <c r="A12522">
        <v>4</v>
      </c>
      <c r="B12522" s="1" t="s">
        <v>7963</v>
      </c>
      <c r="C12522">
        <v>3085</v>
      </c>
      <c r="D12522" s="1" t="s">
        <v>11511</v>
      </c>
      <c r="E12522" s="20">
        <v>45150.291538171296</v>
      </c>
    </row>
    <row r="12523" spans="1:5" x14ac:dyDescent="0.35">
      <c r="A12523">
        <v>4</v>
      </c>
      <c r="B12523" s="1" t="s">
        <v>7963</v>
      </c>
      <c r="C12523">
        <v>2047</v>
      </c>
      <c r="D12523" s="1" t="s">
        <v>10659</v>
      </c>
      <c r="E12523" s="20">
        <v>45150.55145146991</v>
      </c>
    </row>
    <row r="12524" spans="1:5" x14ac:dyDescent="0.35">
      <c r="A12524">
        <v>4</v>
      </c>
      <c r="B12524" s="1" t="s">
        <v>7963</v>
      </c>
      <c r="C12524">
        <v>2994</v>
      </c>
      <c r="D12524" s="1" t="s">
        <v>10660</v>
      </c>
      <c r="E12524" s="20">
        <v>45139.677531064815</v>
      </c>
    </row>
    <row r="12525" spans="1:5" x14ac:dyDescent="0.35">
      <c r="A12525">
        <v>4</v>
      </c>
      <c r="B12525" s="1" t="s">
        <v>7963</v>
      </c>
      <c r="C12525">
        <v>623</v>
      </c>
      <c r="D12525" s="1" t="s">
        <v>11514</v>
      </c>
      <c r="E12525" s="20">
        <v>45145.433594814815</v>
      </c>
    </row>
    <row r="12526" spans="1:5" x14ac:dyDescent="0.35">
      <c r="A12526">
        <v>4</v>
      </c>
      <c r="B12526" s="1" t="s">
        <v>7963</v>
      </c>
      <c r="C12526">
        <v>1131</v>
      </c>
      <c r="D12526" s="1" t="s">
        <v>11515</v>
      </c>
      <c r="E12526" s="20">
        <v>45145.433551307869</v>
      </c>
    </row>
    <row r="12527" spans="1:5" x14ac:dyDescent="0.35">
      <c r="A12527">
        <v>4</v>
      </c>
      <c r="B12527" s="1" t="s">
        <v>7963</v>
      </c>
      <c r="C12527">
        <v>5953</v>
      </c>
      <c r="D12527" s="1" t="s">
        <v>10663</v>
      </c>
      <c r="E12527" s="20">
        <v>45139.031563958335</v>
      </c>
    </row>
    <row r="12528" spans="1:5" x14ac:dyDescent="0.35">
      <c r="A12528">
        <v>4</v>
      </c>
      <c r="B12528" s="1" t="s">
        <v>7963</v>
      </c>
      <c r="C12528">
        <v>8406</v>
      </c>
      <c r="D12528" s="1" t="s">
        <v>9982</v>
      </c>
      <c r="E12528" s="20">
        <v>45141.804289108797</v>
      </c>
    </row>
    <row r="12529" spans="1:5" x14ac:dyDescent="0.35">
      <c r="A12529">
        <v>4</v>
      </c>
      <c r="B12529" s="1" t="s">
        <v>7963</v>
      </c>
      <c r="C12529">
        <v>173558</v>
      </c>
      <c r="D12529" s="1" t="s">
        <v>10665</v>
      </c>
      <c r="E12529" s="20">
        <v>45146.863200983797</v>
      </c>
    </row>
    <row r="12530" spans="1:5" x14ac:dyDescent="0.35">
      <c r="A12530">
        <v>4</v>
      </c>
      <c r="B12530" s="1" t="s">
        <v>7963</v>
      </c>
      <c r="C12530">
        <v>4418</v>
      </c>
      <c r="D12530" s="1" t="s">
        <v>11517</v>
      </c>
      <c r="E12530" s="20">
        <v>45141.293338043979</v>
      </c>
    </row>
    <row r="12531" spans="1:5" x14ac:dyDescent="0.35">
      <c r="A12531">
        <v>4</v>
      </c>
      <c r="B12531" s="1" t="s">
        <v>7963</v>
      </c>
      <c r="C12531">
        <v>8510</v>
      </c>
      <c r="D12531" s="1" t="s">
        <v>10670</v>
      </c>
      <c r="E12531" s="20">
        <v>45141.303333506941</v>
      </c>
    </row>
    <row r="12532" spans="1:5" x14ac:dyDescent="0.35">
      <c r="A12532">
        <v>4</v>
      </c>
      <c r="B12532" s="1" t="s">
        <v>7963</v>
      </c>
      <c r="C12532">
        <v>1216</v>
      </c>
      <c r="D12532" s="1" t="s">
        <v>11518</v>
      </c>
      <c r="E12532" s="20">
        <v>45146.806907418984</v>
      </c>
    </row>
    <row r="12533" spans="1:5" x14ac:dyDescent="0.35">
      <c r="A12533">
        <v>4</v>
      </c>
      <c r="B12533" s="1" t="s">
        <v>7963</v>
      </c>
      <c r="C12533">
        <v>1287</v>
      </c>
      <c r="D12533" s="1" t="s">
        <v>11520</v>
      </c>
      <c r="E12533" s="20">
        <v>45143.078308472221</v>
      </c>
    </row>
    <row r="12534" spans="1:5" x14ac:dyDescent="0.35">
      <c r="A12534">
        <v>4</v>
      </c>
      <c r="B12534" s="1" t="s">
        <v>7963</v>
      </c>
      <c r="C12534">
        <v>1414</v>
      </c>
      <c r="D12534" s="1" t="s">
        <v>11521</v>
      </c>
      <c r="E12534" s="20">
        <v>45141.804259282406</v>
      </c>
    </row>
    <row r="12535" spans="1:5" x14ac:dyDescent="0.35">
      <c r="A12535">
        <v>4</v>
      </c>
      <c r="B12535" s="1" t="s">
        <v>7963</v>
      </c>
      <c r="C12535">
        <v>1433</v>
      </c>
      <c r="D12535" s="1" t="s">
        <v>11522</v>
      </c>
      <c r="E12535" s="20">
        <v>45146.863087465281</v>
      </c>
    </row>
    <row r="12536" spans="1:5" x14ac:dyDescent="0.35">
      <c r="A12536">
        <v>4</v>
      </c>
      <c r="B12536" s="1" t="s">
        <v>7963</v>
      </c>
      <c r="C12536">
        <v>1165</v>
      </c>
      <c r="D12536" s="1" t="s">
        <v>11523</v>
      </c>
      <c r="E12536" s="20">
        <v>45141.826453217589</v>
      </c>
    </row>
    <row r="12537" spans="1:5" x14ac:dyDescent="0.35">
      <c r="A12537">
        <v>4</v>
      </c>
      <c r="B12537" s="1" t="s">
        <v>7963</v>
      </c>
      <c r="C12537">
        <v>5126</v>
      </c>
      <c r="D12537" s="1" t="s">
        <v>11524</v>
      </c>
      <c r="E12537" s="20">
        <v>45141.82647201389</v>
      </c>
    </row>
    <row r="12538" spans="1:5" x14ac:dyDescent="0.35">
      <c r="A12538">
        <v>4</v>
      </c>
      <c r="B12538" s="1" t="s">
        <v>7963</v>
      </c>
      <c r="C12538">
        <v>4602</v>
      </c>
      <c r="D12538" s="1" t="s">
        <v>11525</v>
      </c>
      <c r="E12538" s="20">
        <v>45147.83142978009</v>
      </c>
    </row>
    <row r="12539" spans="1:5" x14ac:dyDescent="0.35">
      <c r="A12539">
        <v>4</v>
      </c>
      <c r="B12539" s="1" t="s">
        <v>7963</v>
      </c>
      <c r="C12539">
        <v>1105</v>
      </c>
      <c r="D12539" s="1" t="s">
        <v>10676</v>
      </c>
      <c r="E12539" s="20">
        <v>45145.301464282406</v>
      </c>
    </row>
    <row r="12540" spans="1:5" x14ac:dyDescent="0.35">
      <c r="A12540">
        <v>4</v>
      </c>
      <c r="B12540" s="1" t="s">
        <v>7963</v>
      </c>
      <c r="C12540">
        <v>1174</v>
      </c>
      <c r="D12540" s="1" t="s">
        <v>10677</v>
      </c>
      <c r="E12540" s="20">
        <v>45139.438742268518</v>
      </c>
    </row>
    <row r="12541" spans="1:5" x14ac:dyDescent="0.35">
      <c r="A12541">
        <v>4</v>
      </c>
      <c r="B12541" s="1" t="s">
        <v>7963</v>
      </c>
      <c r="C12541">
        <v>4916</v>
      </c>
      <c r="D12541" s="1" t="s">
        <v>11526</v>
      </c>
      <c r="E12541" s="20">
        <v>45140.308640555559</v>
      </c>
    </row>
    <row r="12542" spans="1:5" x14ac:dyDescent="0.35">
      <c r="A12542">
        <v>4</v>
      </c>
      <c r="B12542" s="1" t="s">
        <v>7963</v>
      </c>
      <c r="C12542">
        <v>1671</v>
      </c>
      <c r="D12542" s="1" t="s">
        <v>10678</v>
      </c>
      <c r="E12542" s="20">
        <v>45143.966928275462</v>
      </c>
    </row>
    <row r="12543" spans="1:5" x14ac:dyDescent="0.35">
      <c r="A12543">
        <v>4</v>
      </c>
      <c r="B12543" s="1" t="s">
        <v>7963</v>
      </c>
      <c r="C12543">
        <v>632</v>
      </c>
      <c r="D12543" s="1" t="s">
        <v>9986</v>
      </c>
      <c r="E12543" s="20">
        <v>45141.296142800929</v>
      </c>
    </row>
    <row r="12544" spans="1:5" x14ac:dyDescent="0.35">
      <c r="A12544">
        <v>4</v>
      </c>
      <c r="B12544" s="1" t="s">
        <v>7963</v>
      </c>
      <c r="C12544">
        <v>1448</v>
      </c>
      <c r="D12544" s="1" t="s">
        <v>11527</v>
      </c>
      <c r="E12544" s="20">
        <v>45143.966953750001</v>
      </c>
    </row>
    <row r="12545" spans="1:5" x14ac:dyDescent="0.35">
      <c r="A12545">
        <v>4</v>
      </c>
      <c r="B12545" s="1" t="s">
        <v>7963</v>
      </c>
      <c r="C12545">
        <v>979</v>
      </c>
      <c r="D12545" s="1" t="s">
        <v>10682</v>
      </c>
      <c r="E12545" s="20">
        <v>45146.819463842592</v>
      </c>
    </row>
    <row r="12546" spans="1:5" x14ac:dyDescent="0.35">
      <c r="A12546">
        <v>4</v>
      </c>
      <c r="B12546" s="1" t="s">
        <v>7963</v>
      </c>
      <c r="C12546">
        <v>1063</v>
      </c>
      <c r="D12546" s="1" t="s">
        <v>11529</v>
      </c>
      <c r="E12546" s="20">
        <v>45151.728213888891</v>
      </c>
    </row>
    <row r="12547" spans="1:5" x14ac:dyDescent="0.35">
      <c r="A12547">
        <v>4</v>
      </c>
      <c r="B12547" s="1" t="s">
        <v>7963</v>
      </c>
      <c r="C12547">
        <v>2142</v>
      </c>
      <c r="D12547" s="1" t="s">
        <v>9988</v>
      </c>
      <c r="E12547" s="20">
        <v>45143.824543125003</v>
      </c>
    </row>
    <row r="12548" spans="1:5" x14ac:dyDescent="0.35">
      <c r="A12548">
        <v>4</v>
      </c>
      <c r="B12548" s="1" t="s">
        <v>7963</v>
      </c>
      <c r="C12548">
        <v>2883</v>
      </c>
      <c r="D12548" s="1" t="s">
        <v>11530</v>
      </c>
      <c r="E12548" s="20">
        <v>45146.819481087965</v>
      </c>
    </row>
    <row r="12549" spans="1:5" x14ac:dyDescent="0.35">
      <c r="A12549">
        <v>4</v>
      </c>
      <c r="B12549" s="1" t="s">
        <v>7963</v>
      </c>
      <c r="C12549">
        <v>2215</v>
      </c>
      <c r="D12549" s="1" t="s">
        <v>10685</v>
      </c>
      <c r="E12549" s="20">
        <v>45143.999130636577</v>
      </c>
    </row>
    <row r="12550" spans="1:5" x14ac:dyDescent="0.35">
      <c r="A12550">
        <v>4</v>
      </c>
      <c r="B12550" s="1" t="s">
        <v>7963</v>
      </c>
      <c r="C12550">
        <v>607</v>
      </c>
      <c r="D12550" s="1" t="s">
        <v>11531</v>
      </c>
      <c r="E12550" s="20">
        <v>45151.728228935186</v>
      </c>
    </row>
    <row r="12551" spans="1:5" x14ac:dyDescent="0.35">
      <c r="A12551">
        <v>4</v>
      </c>
      <c r="B12551" s="1" t="s">
        <v>7963</v>
      </c>
      <c r="C12551">
        <v>5076</v>
      </c>
      <c r="D12551" s="1" t="s">
        <v>11532</v>
      </c>
      <c r="E12551" s="20">
        <v>45150.399301307873</v>
      </c>
    </row>
    <row r="12552" spans="1:5" x14ac:dyDescent="0.35">
      <c r="A12552">
        <v>4</v>
      </c>
      <c r="B12552" s="1" t="s">
        <v>7963</v>
      </c>
      <c r="C12552">
        <v>750</v>
      </c>
      <c r="D12552" s="1" t="s">
        <v>11533</v>
      </c>
      <c r="E12552" s="20">
        <v>45147.325300185184</v>
      </c>
    </row>
    <row r="12553" spans="1:5" x14ac:dyDescent="0.35">
      <c r="A12553">
        <v>4</v>
      </c>
      <c r="B12553" s="1" t="s">
        <v>7963</v>
      </c>
      <c r="C12553">
        <v>1920</v>
      </c>
      <c r="D12553" s="1" t="s">
        <v>9990</v>
      </c>
      <c r="E12553" s="20">
        <v>45147.325226122688</v>
      </c>
    </row>
    <row r="12554" spans="1:5" x14ac:dyDescent="0.35">
      <c r="A12554">
        <v>4</v>
      </c>
      <c r="B12554" s="1" t="s">
        <v>7963</v>
      </c>
      <c r="C12554">
        <v>747</v>
      </c>
      <c r="D12554" s="1" t="s">
        <v>11534</v>
      </c>
      <c r="E12554" s="20">
        <v>45139.721455995372</v>
      </c>
    </row>
    <row r="12555" spans="1:5" x14ac:dyDescent="0.35">
      <c r="A12555">
        <v>4</v>
      </c>
      <c r="B12555" s="1" t="s">
        <v>7963</v>
      </c>
      <c r="C12555">
        <v>51376</v>
      </c>
      <c r="D12555" s="1" t="s">
        <v>9991</v>
      </c>
      <c r="E12555" s="20">
        <v>45139.720792141205</v>
      </c>
    </row>
    <row r="12556" spans="1:5" x14ac:dyDescent="0.35">
      <c r="A12556">
        <v>4</v>
      </c>
      <c r="B12556" s="1" t="s">
        <v>7963</v>
      </c>
      <c r="C12556">
        <v>931</v>
      </c>
      <c r="D12556" s="1" t="s">
        <v>10689</v>
      </c>
      <c r="E12556" s="20">
        <v>45145.285036956018</v>
      </c>
    </row>
    <row r="12557" spans="1:5" x14ac:dyDescent="0.35">
      <c r="A12557">
        <v>4</v>
      </c>
      <c r="B12557" s="1" t="s">
        <v>7963</v>
      </c>
      <c r="C12557">
        <v>2819</v>
      </c>
      <c r="D12557" s="1" t="s">
        <v>10692</v>
      </c>
      <c r="E12557" s="20">
        <v>45145.276076122682</v>
      </c>
    </row>
    <row r="12558" spans="1:5" x14ac:dyDescent="0.35">
      <c r="A12558">
        <v>4</v>
      </c>
      <c r="B12558" s="1" t="s">
        <v>7963</v>
      </c>
      <c r="C12558">
        <v>1116</v>
      </c>
      <c r="D12558" s="1" t="s">
        <v>9994</v>
      </c>
      <c r="E12558" s="20">
        <v>45139.733791041668</v>
      </c>
    </row>
    <row r="12559" spans="1:5" x14ac:dyDescent="0.35">
      <c r="A12559">
        <v>4</v>
      </c>
      <c r="B12559" s="1" t="s">
        <v>7963</v>
      </c>
      <c r="C12559">
        <v>4145</v>
      </c>
      <c r="D12559" s="1" t="s">
        <v>10695</v>
      </c>
      <c r="E12559" s="20">
        <v>45142.280934618058</v>
      </c>
    </row>
    <row r="12560" spans="1:5" x14ac:dyDescent="0.35">
      <c r="A12560">
        <v>4</v>
      </c>
      <c r="B12560" s="1" t="s">
        <v>7963</v>
      </c>
      <c r="C12560">
        <v>732</v>
      </c>
      <c r="D12560" s="1" t="s">
        <v>9996</v>
      </c>
      <c r="E12560" s="20">
        <v>45148.295545624998</v>
      </c>
    </row>
    <row r="12561" spans="1:5" x14ac:dyDescent="0.35">
      <c r="A12561">
        <v>4</v>
      </c>
      <c r="B12561" s="1" t="s">
        <v>7963</v>
      </c>
      <c r="C12561">
        <v>904</v>
      </c>
      <c r="D12561" s="1" t="s">
        <v>11535</v>
      </c>
      <c r="E12561" s="20">
        <v>45145.276189074073</v>
      </c>
    </row>
    <row r="12562" spans="1:5" x14ac:dyDescent="0.35">
      <c r="A12562">
        <v>4</v>
      </c>
      <c r="B12562" s="1" t="s">
        <v>7963</v>
      </c>
      <c r="C12562">
        <v>1555</v>
      </c>
      <c r="D12562" s="1" t="s">
        <v>9998</v>
      </c>
      <c r="E12562" s="20">
        <v>45141.38383864583</v>
      </c>
    </row>
    <row r="12563" spans="1:5" x14ac:dyDescent="0.35">
      <c r="A12563">
        <v>4</v>
      </c>
      <c r="B12563" s="1" t="s">
        <v>7963</v>
      </c>
      <c r="C12563">
        <v>1731</v>
      </c>
      <c r="D12563" s="1" t="s">
        <v>11536</v>
      </c>
      <c r="E12563" s="20">
        <v>45139.558358657407</v>
      </c>
    </row>
    <row r="12564" spans="1:5" x14ac:dyDescent="0.35">
      <c r="A12564">
        <v>4</v>
      </c>
      <c r="B12564" s="1" t="s">
        <v>7963</v>
      </c>
      <c r="C12564">
        <v>1085</v>
      </c>
      <c r="D12564" s="1" t="s">
        <v>10702</v>
      </c>
      <c r="E12564" s="20">
        <v>45139.558333148147</v>
      </c>
    </row>
    <row r="12565" spans="1:5" x14ac:dyDescent="0.35">
      <c r="A12565">
        <v>4</v>
      </c>
      <c r="B12565" s="1" t="s">
        <v>7963</v>
      </c>
      <c r="C12565">
        <v>669</v>
      </c>
      <c r="D12565" s="1" t="s">
        <v>11537</v>
      </c>
      <c r="E12565" s="20">
        <v>45151.706062986108</v>
      </c>
    </row>
    <row r="12566" spans="1:5" x14ac:dyDescent="0.35">
      <c r="A12566">
        <v>4</v>
      </c>
      <c r="B12566" s="1" t="s">
        <v>7963</v>
      </c>
      <c r="C12566">
        <v>2373</v>
      </c>
      <c r="D12566" s="1" t="s">
        <v>11538</v>
      </c>
      <c r="E12566" s="20">
        <v>45148.888019791666</v>
      </c>
    </row>
    <row r="12567" spans="1:5" x14ac:dyDescent="0.35">
      <c r="A12567">
        <v>4</v>
      </c>
      <c r="B12567" s="1" t="s">
        <v>7963</v>
      </c>
      <c r="C12567">
        <v>5362</v>
      </c>
      <c r="D12567" s="1" t="s">
        <v>10002</v>
      </c>
      <c r="E12567" s="20">
        <v>45143.071749537034</v>
      </c>
    </row>
    <row r="12568" spans="1:5" x14ac:dyDescent="0.35">
      <c r="A12568">
        <v>4</v>
      </c>
      <c r="B12568" s="1" t="s">
        <v>7963</v>
      </c>
      <c r="C12568">
        <v>2089</v>
      </c>
      <c r="D12568" s="1" t="s">
        <v>11539</v>
      </c>
      <c r="E12568" s="20">
        <v>45140.311792615743</v>
      </c>
    </row>
    <row r="12569" spans="1:5" x14ac:dyDescent="0.35">
      <c r="A12569">
        <v>4</v>
      </c>
      <c r="B12569" s="1" t="s">
        <v>7963</v>
      </c>
      <c r="C12569">
        <v>2873</v>
      </c>
      <c r="D12569" s="1" t="s">
        <v>11540</v>
      </c>
      <c r="E12569" s="20">
        <v>45143.076801655094</v>
      </c>
    </row>
    <row r="12570" spans="1:5" x14ac:dyDescent="0.35">
      <c r="A12570">
        <v>4</v>
      </c>
      <c r="B12570" s="1" t="s">
        <v>7963</v>
      </c>
      <c r="C12570">
        <v>1108</v>
      </c>
      <c r="D12570" s="1" t="s">
        <v>10710</v>
      </c>
      <c r="E12570" s="20">
        <v>45147.801537858795</v>
      </c>
    </row>
    <row r="12571" spans="1:5" x14ac:dyDescent="0.35">
      <c r="A12571">
        <v>4</v>
      </c>
      <c r="B12571" s="1" t="s">
        <v>7963</v>
      </c>
      <c r="C12571">
        <v>5796</v>
      </c>
      <c r="D12571" s="1" t="s">
        <v>10003</v>
      </c>
      <c r="E12571" s="20">
        <v>45140.607854224538</v>
      </c>
    </row>
    <row r="12572" spans="1:5" x14ac:dyDescent="0.35">
      <c r="A12572">
        <v>4</v>
      </c>
      <c r="B12572" s="1" t="s">
        <v>7963</v>
      </c>
      <c r="C12572">
        <v>3780</v>
      </c>
      <c r="D12572" s="1" t="s">
        <v>11541</v>
      </c>
      <c r="E12572" s="20">
        <v>45143.816745937504</v>
      </c>
    </row>
    <row r="12573" spans="1:5" x14ac:dyDescent="0.35">
      <c r="A12573">
        <v>4</v>
      </c>
      <c r="B12573" s="1" t="s">
        <v>7963</v>
      </c>
      <c r="C12573">
        <v>7790</v>
      </c>
      <c r="D12573" s="1" t="s">
        <v>11542</v>
      </c>
      <c r="E12573" s="20">
        <v>45143.980287789353</v>
      </c>
    </row>
    <row r="12574" spans="1:5" x14ac:dyDescent="0.35">
      <c r="A12574">
        <v>4</v>
      </c>
      <c r="B12574" s="1" t="s">
        <v>7963</v>
      </c>
      <c r="C12574">
        <v>2018</v>
      </c>
      <c r="D12574" s="1" t="s">
        <v>11543</v>
      </c>
      <c r="E12574" s="20">
        <v>45146.040049571762</v>
      </c>
    </row>
    <row r="12575" spans="1:5" x14ac:dyDescent="0.35">
      <c r="A12575">
        <v>4</v>
      </c>
      <c r="B12575" s="1" t="s">
        <v>7963</v>
      </c>
      <c r="C12575">
        <v>2909</v>
      </c>
      <c r="D12575" s="1" t="s">
        <v>10714</v>
      </c>
      <c r="E12575" s="20">
        <v>45140.276374270834</v>
      </c>
    </row>
    <row r="12576" spans="1:5" x14ac:dyDescent="0.35">
      <c r="A12576">
        <v>4</v>
      </c>
      <c r="B12576" s="1" t="s">
        <v>7963</v>
      </c>
      <c r="C12576">
        <v>10941</v>
      </c>
      <c r="D12576" s="1" t="s">
        <v>11544</v>
      </c>
      <c r="E12576" s="20">
        <v>45143.974898437496</v>
      </c>
    </row>
    <row r="12577" spans="1:5" x14ac:dyDescent="0.35">
      <c r="A12577">
        <v>4</v>
      </c>
      <c r="B12577" s="1" t="s">
        <v>7963</v>
      </c>
      <c r="C12577">
        <v>2892</v>
      </c>
      <c r="D12577" s="1" t="s">
        <v>11545</v>
      </c>
      <c r="E12577" s="20">
        <v>45143.975017129633</v>
      </c>
    </row>
    <row r="12578" spans="1:5" x14ac:dyDescent="0.35">
      <c r="A12578">
        <v>4</v>
      </c>
      <c r="B12578" s="1" t="s">
        <v>7963</v>
      </c>
      <c r="C12578">
        <v>1874</v>
      </c>
      <c r="D12578" s="1" t="s">
        <v>11546</v>
      </c>
      <c r="E12578" s="20">
        <v>45143.071669687502</v>
      </c>
    </row>
    <row r="12579" spans="1:5" x14ac:dyDescent="0.35">
      <c r="A12579">
        <v>4</v>
      </c>
      <c r="B12579" s="1" t="s">
        <v>7963</v>
      </c>
      <c r="C12579">
        <v>2009</v>
      </c>
      <c r="D12579" s="1" t="s">
        <v>10717</v>
      </c>
      <c r="E12579" s="20">
        <v>45139.001772280091</v>
      </c>
    </row>
    <row r="12580" spans="1:5" x14ac:dyDescent="0.35">
      <c r="A12580">
        <v>4</v>
      </c>
      <c r="B12580" s="1" t="s">
        <v>7963</v>
      </c>
      <c r="C12580">
        <v>603</v>
      </c>
      <c r="D12580" s="1" t="s">
        <v>11547</v>
      </c>
      <c r="E12580" s="20">
        <v>45144.758734606483</v>
      </c>
    </row>
    <row r="12581" spans="1:5" x14ac:dyDescent="0.35">
      <c r="A12581">
        <v>4</v>
      </c>
      <c r="B12581" s="1" t="s">
        <v>7963</v>
      </c>
      <c r="C12581">
        <v>4765</v>
      </c>
      <c r="D12581" s="1" t="s">
        <v>10007</v>
      </c>
      <c r="E12581" s="20">
        <v>45139.10464824074</v>
      </c>
    </row>
    <row r="12582" spans="1:5" x14ac:dyDescent="0.35">
      <c r="A12582">
        <v>4</v>
      </c>
      <c r="B12582" s="1" t="s">
        <v>7963</v>
      </c>
      <c r="C12582">
        <v>2313</v>
      </c>
      <c r="D12582" s="1" t="s">
        <v>11548</v>
      </c>
      <c r="E12582" s="20">
        <v>45139.001798495374</v>
      </c>
    </row>
    <row r="12583" spans="1:5" x14ac:dyDescent="0.35">
      <c r="A12583">
        <v>4</v>
      </c>
      <c r="B12583" s="1" t="s">
        <v>7963</v>
      </c>
      <c r="C12583">
        <v>822</v>
      </c>
      <c r="D12583" s="1" t="s">
        <v>11549</v>
      </c>
      <c r="E12583" s="20">
        <v>45140.424382708334</v>
      </c>
    </row>
    <row r="12584" spans="1:5" x14ac:dyDescent="0.35">
      <c r="A12584">
        <v>4</v>
      </c>
      <c r="B12584" s="1" t="s">
        <v>7963</v>
      </c>
      <c r="C12584">
        <v>8214</v>
      </c>
      <c r="D12584" s="1" t="s">
        <v>11550</v>
      </c>
      <c r="E12584" s="20">
        <v>45143.607949999998</v>
      </c>
    </row>
    <row r="12585" spans="1:5" x14ac:dyDescent="0.35">
      <c r="A12585">
        <v>4</v>
      </c>
      <c r="B12585" s="1" t="s">
        <v>7963</v>
      </c>
      <c r="C12585">
        <v>1621</v>
      </c>
      <c r="D12585" s="1" t="s">
        <v>10010</v>
      </c>
      <c r="E12585" s="20">
        <v>45142.304354398148</v>
      </c>
    </row>
    <row r="12586" spans="1:5" x14ac:dyDescent="0.35">
      <c r="A12586">
        <v>4</v>
      </c>
      <c r="B12586" s="1" t="s">
        <v>7963</v>
      </c>
      <c r="C12586">
        <v>1517</v>
      </c>
      <c r="D12586" s="1" t="s">
        <v>11551</v>
      </c>
      <c r="E12586" s="20">
        <v>45151.98363072917</v>
      </c>
    </row>
    <row r="12587" spans="1:5" x14ac:dyDescent="0.35">
      <c r="A12587">
        <v>4</v>
      </c>
      <c r="B12587" s="1" t="s">
        <v>7963</v>
      </c>
      <c r="C12587">
        <v>3943</v>
      </c>
      <c r="D12587" s="1" t="s">
        <v>11552</v>
      </c>
      <c r="E12587" s="20">
        <v>45145.303499907408</v>
      </c>
    </row>
    <row r="12588" spans="1:5" x14ac:dyDescent="0.35">
      <c r="A12588">
        <v>4</v>
      </c>
      <c r="B12588" s="1" t="s">
        <v>7963</v>
      </c>
      <c r="C12588">
        <v>1407</v>
      </c>
      <c r="D12588" s="1" t="s">
        <v>10725</v>
      </c>
      <c r="E12588" s="20">
        <v>45143.955273854168</v>
      </c>
    </row>
    <row r="12589" spans="1:5" x14ac:dyDescent="0.35">
      <c r="A12589">
        <v>4</v>
      </c>
      <c r="B12589" s="1" t="s">
        <v>7963</v>
      </c>
      <c r="C12589">
        <v>4907</v>
      </c>
      <c r="D12589" s="1" t="s">
        <v>11553</v>
      </c>
      <c r="E12589" s="20">
        <v>45147.727931631947</v>
      </c>
    </row>
    <row r="12590" spans="1:5" x14ac:dyDescent="0.35">
      <c r="A12590">
        <v>4</v>
      </c>
      <c r="B12590" s="1" t="s">
        <v>7963</v>
      </c>
      <c r="C12590">
        <v>6727</v>
      </c>
      <c r="D12590" s="1" t="s">
        <v>10726</v>
      </c>
      <c r="E12590" s="20">
        <v>45144.751768055554</v>
      </c>
    </row>
    <row r="12591" spans="1:5" x14ac:dyDescent="0.35">
      <c r="A12591">
        <v>4</v>
      </c>
      <c r="B12591" s="1" t="s">
        <v>7963</v>
      </c>
      <c r="C12591">
        <v>3318</v>
      </c>
      <c r="D12591" s="1" t="s">
        <v>10727</v>
      </c>
      <c r="E12591" s="20">
        <v>45141.414336284724</v>
      </c>
    </row>
    <row r="12592" spans="1:5" x14ac:dyDescent="0.35">
      <c r="A12592">
        <v>4</v>
      </c>
      <c r="B12592" s="1" t="s">
        <v>7963</v>
      </c>
      <c r="C12592">
        <v>1007</v>
      </c>
      <c r="D12592" s="1" t="s">
        <v>11554</v>
      </c>
      <c r="E12592" s="20">
        <v>45147.812786446761</v>
      </c>
    </row>
    <row r="12593" spans="1:5" x14ac:dyDescent="0.35">
      <c r="A12593">
        <v>4</v>
      </c>
      <c r="B12593" s="1" t="s">
        <v>7963</v>
      </c>
      <c r="C12593">
        <v>3996</v>
      </c>
      <c r="D12593" s="1" t="s">
        <v>11555</v>
      </c>
      <c r="E12593" s="20">
        <v>45147.81280615741</v>
      </c>
    </row>
    <row r="12594" spans="1:5" x14ac:dyDescent="0.35">
      <c r="A12594">
        <v>4</v>
      </c>
      <c r="B12594" s="1" t="s">
        <v>7963</v>
      </c>
      <c r="C12594">
        <v>7034</v>
      </c>
      <c r="D12594" s="1" t="s">
        <v>10729</v>
      </c>
      <c r="E12594" s="20">
        <v>45139.736443136571</v>
      </c>
    </row>
    <row r="12595" spans="1:5" x14ac:dyDescent="0.35">
      <c r="A12595">
        <v>4</v>
      </c>
      <c r="B12595" s="1" t="s">
        <v>7963</v>
      </c>
      <c r="C12595">
        <v>6954</v>
      </c>
      <c r="D12595" s="1" t="s">
        <v>10730</v>
      </c>
      <c r="E12595" s="20">
        <v>45141.805417129632</v>
      </c>
    </row>
    <row r="12596" spans="1:5" x14ac:dyDescent="0.35">
      <c r="A12596">
        <v>4</v>
      </c>
      <c r="B12596" s="1" t="s">
        <v>7963</v>
      </c>
      <c r="C12596">
        <v>2808</v>
      </c>
      <c r="D12596" s="1" t="s">
        <v>10731</v>
      </c>
      <c r="E12596" s="20">
        <v>45139.57725840278</v>
      </c>
    </row>
    <row r="12597" spans="1:5" x14ac:dyDescent="0.35">
      <c r="A12597">
        <v>4</v>
      </c>
      <c r="B12597" s="1" t="s">
        <v>7963</v>
      </c>
      <c r="C12597">
        <v>1430</v>
      </c>
      <c r="D12597" s="1" t="s">
        <v>10735</v>
      </c>
      <c r="E12597" s="20">
        <v>45139.539475486112</v>
      </c>
    </row>
    <row r="12598" spans="1:5" x14ac:dyDescent="0.35">
      <c r="A12598">
        <v>4</v>
      </c>
      <c r="B12598" s="1" t="s">
        <v>7963</v>
      </c>
      <c r="C12598">
        <v>2517</v>
      </c>
      <c r="D12598" s="1" t="s">
        <v>11557</v>
      </c>
      <c r="E12598" s="20">
        <v>45147.26200023148</v>
      </c>
    </row>
    <row r="12599" spans="1:5" x14ac:dyDescent="0.35">
      <c r="A12599">
        <v>4</v>
      </c>
      <c r="B12599" s="1" t="s">
        <v>7963</v>
      </c>
      <c r="C12599">
        <v>2288</v>
      </c>
      <c r="D12599" s="1" t="s">
        <v>10737</v>
      </c>
      <c r="E12599" s="20">
        <v>45142.786687743057</v>
      </c>
    </row>
    <row r="12600" spans="1:5" x14ac:dyDescent="0.35">
      <c r="A12600">
        <v>4</v>
      </c>
      <c r="B12600" s="1" t="s">
        <v>7963</v>
      </c>
      <c r="C12600">
        <v>2746</v>
      </c>
      <c r="D12600" s="1" t="s">
        <v>10738</v>
      </c>
      <c r="E12600" s="20">
        <v>45140.85676480324</v>
      </c>
    </row>
    <row r="12601" spans="1:5" x14ac:dyDescent="0.35">
      <c r="A12601">
        <v>4</v>
      </c>
      <c r="B12601" s="1" t="s">
        <v>7963</v>
      </c>
      <c r="C12601">
        <v>3232</v>
      </c>
      <c r="D12601" s="1" t="s">
        <v>11558</v>
      </c>
      <c r="E12601" s="20">
        <v>45148.286250127312</v>
      </c>
    </row>
    <row r="12602" spans="1:5" x14ac:dyDescent="0.35">
      <c r="A12602">
        <v>4</v>
      </c>
      <c r="B12602" s="1" t="s">
        <v>7963</v>
      </c>
      <c r="C12602">
        <v>907</v>
      </c>
      <c r="D12602" s="1" t="s">
        <v>11559</v>
      </c>
      <c r="E12602" s="20">
        <v>45151.717414363426</v>
      </c>
    </row>
    <row r="12603" spans="1:5" x14ac:dyDescent="0.35">
      <c r="A12603">
        <v>4</v>
      </c>
      <c r="B12603" s="1" t="s">
        <v>7963</v>
      </c>
      <c r="C12603">
        <v>906</v>
      </c>
      <c r="D12603" s="1" t="s">
        <v>11560</v>
      </c>
      <c r="E12603" s="20">
        <v>45151.717464340276</v>
      </c>
    </row>
    <row r="12604" spans="1:5" x14ac:dyDescent="0.35">
      <c r="A12604">
        <v>4</v>
      </c>
      <c r="B12604" s="1" t="s">
        <v>7963</v>
      </c>
      <c r="C12604">
        <v>906</v>
      </c>
      <c r="D12604" s="1" t="s">
        <v>10739</v>
      </c>
      <c r="E12604" s="20">
        <v>45147.53082320602</v>
      </c>
    </row>
    <row r="12605" spans="1:5" x14ac:dyDescent="0.35">
      <c r="A12605">
        <v>4</v>
      </c>
      <c r="B12605" s="1" t="s">
        <v>7963</v>
      </c>
      <c r="C12605">
        <v>2884</v>
      </c>
      <c r="D12605" s="1" t="s">
        <v>11561</v>
      </c>
      <c r="E12605" s="20">
        <v>45145.352358993056</v>
      </c>
    </row>
    <row r="12606" spans="1:5" x14ac:dyDescent="0.35">
      <c r="A12606">
        <v>4</v>
      </c>
      <c r="B12606" s="1" t="s">
        <v>7963</v>
      </c>
      <c r="C12606">
        <v>2750</v>
      </c>
      <c r="D12606" s="1" t="s">
        <v>10740</v>
      </c>
      <c r="E12606" s="20">
        <v>45140.112266400465</v>
      </c>
    </row>
    <row r="12607" spans="1:5" x14ac:dyDescent="0.35">
      <c r="A12607">
        <v>4</v>
      </c>
      <c r="B12607" s="1" t="s">
        <v>7963</v>
      </c>
      <c r="C12607">
        <v>1646</v>
      </c>
      <c r="D12607" s="1" t="s">
        <v>11562</v>
      </c>
      <c r="E12607" s="20">
        <v>45140.112239085647</v>
      </c>
    </row>
    <row r="12608" spans="1:5" x14ac:dyDescent="0.35">
      <c r="A12608">
        <v>4</v>
      </c>
      <c r="B12608" s="1" t="s">
        <v>7963</v>
      </c>
      <c r="C12608">
        <v>61784</v>
      </c>
      <c r="D12608" s="1" t="s">
        <v>10743</v>
      </c>
      <c r="E12608" s="20">
        <v>45141.824356631943</v>
      </c>
    </row>
    <row r="12609" spans="1:5" x14ac:dyDescent="0.35">
      <c r="A12609">
        <v>4</v>
      </c>
      <c r="B12609" s="1" t="s">
        <v>7963</v>
      </c>
      <c r="C12609">
        <v>1022</v>
      </c>
      <c r="D12609" s="1" t="s">
        <v>10021</v>
      </c>
      <c r="E12609" s="20">
        <v>45140.294755590279</v>
      </c>
    </row>
    <row r="12610" spans="1:5" x14ac:dyDescent="0.35">
      <c r="A12610">
        <v>4</v>
      </c>
      <c r="B12610" s="1" t="s">
        <v>7963</v>
      </c>
      <c r="C12610">
        <v>1100</v>
      </c>
      <c r="D12610" s="1" t="s">
        <v>11563</v>
      </c>
      <c r="E12610" s="20">
        <v>45143.756772476852</v>
      </c>
    </row>
    <row r="12611" spans="1:5" x14ac:dyDescent="0.35">
      <c r="A12611">
        <v>4</v>
      </c>
      <c r="B12611" s="1" t="s">
        <v>7963</v>
      </c>
      <c r="C12611">
        <v>2301</v>
      </c>
      <c r="D12611" s="1" t="s">
        <v>10748</v>
      </c>
      <c r="E12611" s="20">
        <v>45139.754068032409</v>
      </c>
    </row>
    <row r="12612" spans="1:5" x14ac:dyDescent="0.35">
      <c r="A12612">
        <v>4</v>
      </c>
      <c r="B12612" s="1" t="s">
        <v>7963</v>
      </c>
      <c r="C12612">
        <v>3284</v>
      </c>
      <c r="D12612" s="1" t="s">
        <v>11564</v>
      </c>
      <c r="E12612" s="20">
        <v>45150.73265484954</v>
      </c>
    </row>
    <row r="12613" spans="1:5" x14ac:dyDescent="0.35">
      <c r="A12613">
        <v>4</v>
      </c>
      <c r="B12613" s="1" t="s">
        <v>7963</v>
      </c>
      <c r="C12613">
        <v>2362</v>
      </c>
      <c r="D12613" s="1" t="s">
        <v>10749</v>
      </c>
      <c r="E12613" s="20">
        <v>45141.822442789351</v>
      </c>
    </row>
    <row r="12614" spans="1:5" x14ac:dyDescent="0.35">
      <c r="A12614">
        <v>4</v>
      </c>
      <c r="B12614" s="1" t="s">
        <v>7963</v>
      </c>
      <c r="C12614">
        <v>886</v>
      </c>
      <c r="D12614" s="1" t="s">
        <v>10752</v>
      </c>
      <c r="E12614" s="20">
        <v>45139.854206446762</v>
      </c>
    </row>
    <row r="12615" spans="1:5" x14ac:dyDescent="0.35">
      <c r="A12615">
        <v>4</v>
      </c>
      <c r="B12615" s="1" t="s">
        <v>7963</v>
      </c>
      <c r="C12615">
        <v>1261</v>
      </c>
      <c r="D12615" s="1" t="s">
        <v>10753</v>
      </c>
      <c r="E12615" s="20">
        <v>45141.428384432867</v>
      </c>
    </row>
    <row r="12616" spans="1:5" x14ac:dyDescent="0.35">
      <c r="A12616">
        <v>4</v>
      </c>
      <c r="B12616" s="1" t="s">
        <v>7963</v>
      </c>
      <c r="C12616">
        <v>5081</v>
      </c>
      <c r="D12616" s="1" t="s">
        <v>11566</v>
      </c>
      <c r="E12616" s="20">
        <v>45146.98326940972</v>
      </c>
    </row>
    <row r="12617" spans="1:5" x14ac:dyDescent="0.35">
      <c r="A12617">
        <v>4</v>
      </c>
      <c r="B12617" s="1" t="s">
        <v>7963</v>
      </c>
      <c r="C12617">
        <v>1103</v>
      </c>
      <c r="D12617" s="1" t="s">
        <v>11567</v>
      </c>
      <c r="E12617" s="20">
        <v>45149.128165694441</v>
      </c>
    </row>
    <row r="12618" spans="1:5" x14ac:dyDescent="0.35">
      <c r="A12618">
        <v>4</v>
      </c>
      <c r="B12618" s="1" t="s">
        <v>7963</v>
      </c>
      <c r="C12618">
        <v>1208</v>
      </c>
      <c r="D12618" s="1" t="s">
        <v>11568</v>
      </c>
      <c r="E12618" s="20">
        <v>45139.854117395837</v>
      </c>
    </row>
    <row r="12619" spans="1:5" x14ac:dyDescent="0.35">
      <c r="A12619">
        <v>4</v>
      </c>
      <c r="B12619" s="1" t="s">
        <v>7963</v>
      </c>
      <c r="C12619">
        <v>1922</v>
      </c>
      <c r="D12619" s="1" t="s">
        <v>10023</v>
      </c>
      <c r="E12619" s="20">
        <v>45150.20535290509</v>
      </c>
    </row>
    <row r="12620" spans="1:5" x14ac:dyDescent="0.35">
      <c r="A12620">
        <v>4</v>
      </c>
      <c r="B12620" s="1" t="s">
        <v>7963</v>
      </c>
      <c r="C12620">
        <v>2832</v>
      </c>
      <c r="D12620" s="1" t="s">
        <v>11569</v>
      </c>
      <c r="E12620" s="20">
        <v>45144.767937534722</v>
      </c>
    </row>
    <row r="12621" spans="1:5" x14ac:dyDescent="0.35">
      <c r="A12621">
        <v>4</v>
      </c>
      <c r="B12621" s="1" t="s">
        <v>7963</v>
      </c>
      <c r="C12621">
        <v>4216</v>
      </c>
      <c r="D12621" s="1" t="s">
        <v>11570</v>
      </c>
      <c r="E12621" s="20">
        <v>45149.437058136573</v>
      </c>
    </row>
    <row r="12622" spans="1:5" x14ac:dyDescent="0.35">
      <c r="A12622">
        <v>4</v>
      </c>
      <c r="B12622" s="1" t="s">
        <v>7963</v>
      </c>
      <c r="C12622">
        <v>954</v>
      </c>
      <c r="D12622" s="1" t="s">
        <v>11571</v>
      </c>
      <c r="E12622" s="20">
        <v>45150.740861666665</v>
      </c>
    </row>
    <row r="12623" spans="1:5" x14ac:dyDescent="0.35">
      <c r="A12623">
        <v>4</v>
      </c>
      <c r="B12623" s="1" t="s">
        <v>7963</v>
      </c>
      <c r="C12623">
        <v>1319</v>
      </c>
      <c r="D12623" s="1" t="s">
        <v>11572</v>
      </c>
      <c r="E12623" s="20">
        <v>45139.74400146991</v>
      </c>
    </row>
    <row r="12624" spans="1:5" x14ac:dyDescent="0.35">
      <c r="A12624">
        <v>4</v>
      </c>
      <c r="B12624" s="1" t="s">
        <v>7963</v>
      </c>
      <c r="C12624">
        <v>1965</v>
      </c>
      <c r="D12624" s="1" t="s">
        <v>10027</v>
      </c>
      <c r="E12624" s="20">
        <v>45142.726741018516</v>
      </c>
    </row>
    <row r="12625" spans="1:5" x14ac:dyDescent="0.35">
      <c r="A12625">
        <v>4</v>
      </c>
      <c r="B12625" s="1" t="s">
        <v>7963</v>
      </c>
      <c r="C12625">
        <v>609</v>
      </c>
      <c r="D12625" s="1" t="s">
        <v>11573</v>
      </c>
      <c r="E12625" s="20">
        <v>45148.308597303243</v>
      </c>
    </row>
    <row r="12626" spans="1:5" x14ac:dyDescent="0.35">
      <c r="A12626">
        <v>4</v>
      </c>
      <c r="B12626" s="1" t="s">
        <v>7963</v>
      </c>
      <c r="C12626">
        <v>3873</v>
      </c>
      <c r="D12626" s="1" t="s">
        <v>10762</v>
      </c>
      <c r="E12626" s="20">
        <v>45142.273016053237</v>
      </c>
    </row>
    <row r="12627" spans="1:5" x14ac:dyDescent="0.35">
      <c r="A12627">
        <v>4</v>
      </c>
      <c r="B12627" s="1" t="s">
        <v>7963</v>
      </c>
      <c r="C12627">
        <v>643</v>
      </c>
      <c r="D12627" s="1" t="s">
        <v>11574</v>
      </c>
      <c r="E12627" s="20">
        <v>45147.73502497685</v>
      </c>
    </row>
    <row r="12628" spans="1:5" x14ac:dyDescent="0.35">
      <c r="A12628">
        <v>4</v>
      </c>
      <c r="B12628" s="1" t="s">
        <v>7963</v>
      </c>
      <c r="C12628">
        <v>1508</v>
      </c>
      <c r="D12628" s="1" t="s">
        <v>10765</v>
      </c>
      <c r="E12628" s="20">
        <v>45145.266743587963</v>
      </c>
    </row>
    <row r="12629" spans="1:5" x14ac:dyDescent="0.35">
      <c r="A12629">
        <v>4</v>
      </c>
      <c r="B12629" s="1" t="s">
        <v>7963</v>
      </c>
      <c r="C12629">
        <v>777</v>
      </c>
      <c r="D12629" s="1" t="s">
        <v>10767</v>
      </c>
      <c r="E12629" s="20">
        <v>45141.276470879631</v>
      </c>
    </row>
    <row r="12630" spans="1:5" x14ac:dyDescent="0.35">
      <c r="A12630">
        <v>4</v>
      </c>
      <c r="B12630" s="1" t="s">
        <v>7963</v>
      </c>
      <c r="C12630">
        <v>2162</v>
      </c>
      <c r="D12630" s="1" t="s">
        <v>11575</v>
      </c>
      <c r="E12630" s="20">
        <v>45147.738062222219</v>
      </c>
    </row>
    <row r="12631" spans="1:5" x14ac:dyDescent="0.35">
      <c r="A12631">
        <v>4</v>
      </c>
      <c r="B12631" s="1" t="s">
        <v>7963</v>
      </c>
      <c r="C12631">
        <v>1915</v>
      </c>
      <c r="D12631" s="1" t="s">
        <v>10771</v>
      </c>
      <c r="E12631" s="20">
        <v>45147.57946364583</v>
      </c>
    </row>
    <row r="12632" spans="1:5" x14ac:dyDescent="0.35">
      <c r="A12632">
        <v>4</v>
      </c>
      <c r="B12632" s="1" t="s">
        <v>7963</v>
      </c>
      <c r="C12632">
        <v>5111</v>
      </c>
      <c r="D12632" s="1" t="s">
        <v>10774</v>
      </c>
      <c r="E12632" s="20">
        <v>45140.752758807874</v>
      </c>
    </row>
    <row r="12633" spans="1:5" x14ac:dyDescent="0.35">
      <c r="A12633">
        <v>4</v>
      </c>
      <c r="B12633" s="1" t="s">
        <v>7963</v>
      </c>
      <c r="C12633">
        <v>1224</v>
      </c>
      <c r="D12633" s="1" t="s">
        <v>10031</v>
      </c>
      <c r="E12633" s="20">
        <v>45139.545788831019</v>
      </c>
    </row>
    <row r="12634" spans="1:5" x14ac:dyDescent="0.35">
      <c r="A12634">
        <v>4</v>
      </c>
      <c r="B12634" s="1" t="s">
        <v>7963</v>
      </c>
      <c r="C12634">
        <v>2311</v>
      </c>
      <c r="D12634" s="1" t="s">
        <v>11576</v>
      </c>
      <c r="E12634" s="20">
        <v>45147.734995925923</v>
      </c>
    </row>
    <row r="12635" spans="1:5" x14ac:dyDescent="0.35">
      <c r="A12635">
        <v>4</v>
      </c>
      <c r="B12635" s="1" t="s">
        <v>7963</v>
      </c>
      <c r="C12635">
        <v>779</v>
      </c>
      <c r="D12635" s="1" t="s">
        <v>11577</v>
      </c>
      <c r="E12635" s="20">
        <v>45145.266797256947</v>
      </c>
    </row>
    <row r="12636" spans="1:5" x14ac:dyDescent="0.35">
      <c r="A12636">
        <v>4</v>
      </c>
      <c r="B12636" s="1" t="s">
        <v>7963</v>
      </c>
      <c r="C12636">
        <v>4624</v>
      </c>
      <c r="D12636" s="1" t="s">
        <v>11578</v>
      </c>
      <c r="E12636" s="20">
        <v>45145.365652395834</v>
      </c>
    </row>
    <row r="12637" spans="1:5" x14ac:dyDescent="0.35">
      <c r="A12637">
        <v>4</v>
      </c>
      <c r="B12637" s="1" t="s">
        <v>7963</v>
      </c>
      <c r="C12637">
        <v>1531</v>
      </c>
      <c r="D12637" s="1" t="s">
        <v>11579</v>
      </c>
      <c r="E12637" s="20">
        <v>45149.94965978009</v>
      </c>
    </row>
    <row r="12638" spans="1:5" x14ac:dyDescent="0.35">
      <c r="A12638">
        <v>4</v>
      </c>
      <c r="B12638" s="1" t="s">
        <v>7963</v>
      </c>
      <c r="C12638">
        <v>3619</v>
      </c>
      <c r="D12638" s="1" t="s">
        <v>11580</v>
      </c>
      <c r="E12638" s="20">
        <v>45140.852051782407</v>
      </c>
    </row>
    <row r="12639" spans="1:5" x14ac:dyDescent="0.35">
      <c r="A12639">
        <v>4</v>
      </c>
      <c r="B12639" s="1" t="s">
        <v>7963</v>
      </c>
      <c r="C12639">
        <v>1805</v>
      </c>
      <c r="D12639" s="1" t="s">
        <v>11581</v>
      </c>
      <c r="E12639" s="20">
        <v>45149.949682118058</v>
      </c>
    </row>
    <row r="12640" spans="1:5" x14ac:dyDescent="0.35">
      <c r="A12640">
        <v>4</v>
      </c>
      <c r="B12640" s="1" t="s">
        <v>7963</v>
      </c>
      <c r="C12640">
        <v>10751</v>
      </c>
      <c r="D12640" s="1" t="s">
        <v>10784</v>
      </c>
      <c r="E12640" s="20">
        <v>45140.85216771991</v>
      </c>
    </row>
    <row r="12641" spans="1:5" x14ac:dyDescent="0.35">
      <c r="A12641">
        <v>4</v>
      </c>
      <c r="B12641" s="1" t="s">
        <v>7963</v>
      </c>
      <c r="C12641">
        <v>10987</v>
      </c>
      <c r="D12641" s="1" t="s">
        <v>11582</v>
      </c>
      <c r="E12641" s="20">
        <v>45149.56889923611</v>
      </c>
    </row>
    <row r="12642" spans="1:5" x14ac:dyDescent="0.35">
      <c r="A12642">
        <v>4</v>
      </c>
      <c r="B12642" s="1" t="s">
        <v>7963</v>
      </c>
      <c r="C12642">
        <v>614</v>
      </c>
      <c r="D12642" s="1" t="s">
        <v>11583</v>
      </c>
      <c r="E12642" s="20">
        <v>45146.821798379628</v>
      </c>
    </row>
    <row r="12643" spans="1:5" x14ac:dyDescent="0.35">
      <c r="A12643">
        <v>4</v>
      </c>
      <c r="B12643" s="1" t="s">
        <v>7963</v>
      </c>
      <c r="C12643">
        <v>1947</v>
      </c>
      <c r="D12643" s="1" t="s">
        <v>10795</v>
      </c>
      <c r="E12643" s="20">
        <v>45146.741066956019</v>
      </c>
    </row>
    <row r="12644" spans="1:5" x14ac:dyDescent="0.35">
      <c r="A12644">
        <v>4</v>
      </c>
      <c r="B12644" s="1" t="s">
        <v>7963</v>
      </c>
      <c r="C12644">
        <v>1095</v>
      </c>
      <c r="D12644" s="1" t="s">
        <v>11584</v>
      </c>
      <c r="E12644" s="20">
        <v>45146.821811631948</v>
      </c>
    </row>
    <row r="12645" spans="1:5" x14ac:dyDescent="0.35">
      <c r="A12645">
        <v>4</v>
      </c>
      <c r="B12645" s="1" t="s">
        <v>7963</v>
      </c>
      <c r="C12645">
        <v>2081</v>
      </c>
      <c r="D12645" s="1" t="s">
        <v>11585</v>
      </c>
      <c r="E12645" s="20">
        <v>45140.324043414352</v>
      </c>
    </row>
    <row r="12646" spans="1:5" x14ac:dyDescent="0.35">
      <c r="A12646">
        <v>4</v>
      </c>
      <c r="B12646" s="1" t="s">
        <v>7963</v>
      </c>
      <c r="C12646">
        <v>1556</v>
      </c>
      <c r="D12646" s="1" t="s">
        <v>10802</v>
      </c>
      <c r="E12646" s="20">
        <v>45140.326070532406</v>
      </c>
    </row>
    <row r="12647" spans="1:5" x14ac:dyDescent="0.35">
      <c r="A12647">
        <v>4</v>
      </c>
      <c r="B12647" s="1" t="s">
        <v>7963</v>
      </c>
      <c r="C12647">
        <v>2127</v>
      </c>
      <c r="D12647" s="1" t="s">
        <v>11586</v>
      </c>
      <c r="E12647" s="20">
        <v>45146.855779282407</v>
      </c>
    </row>
    <row r="12648" spans="1:5" x14ac:dyDescent="0.35">
      <c r="A12648">
        <v>4</v>
      </c>
      <c r="B12648" s="1" t="s">
        <v>7963</v>
      </c>
      <c r="C12648">
        <v>5512</v>
      </c>
      <c r="D12648" s="1" t="s">
        <v>11587</v>
      </c>
      <c r="E12648" s="20">
        <v>45146.855806863423</v>
      </c>
    </row>
    <row r="12649" spans="1:5" x14ac:dyDescent="0.35">
      <c r="A12649">
        <v>1</v>
      </c>
      <c r="B12649" s="1" t="s">
        <v>5</v>
      </c>
      <c r="C12649">
        <v>5426</v>
      </c>
      <c r="D12649" s="1" t="s">
        <v>11864</v>
      </c>
      <c r="E12649" s="20">
        <v>45170.809511018517</v>
      </c>
    </row>
    <row r="12650" spans="1:5" x14ac:dyDescent="0.35">
      <c r="A12650">
        <v>1</v>
      </c>
      <c r="B12650" s="1" t="s">
        <v>5</v>
      </c>
      <c r="C12650">
        <v>12244</v>
      </c>
      <c r="D12650" s="1" t="s">
        <v>11865</v>
      </c>
      <c r="E12650" s="20">
        <v>45160.695545185183</v>
      </c>
    </row>
    <row r="12651" spans="1:5" x14ac:dyDescent="0.35">
      <c r="A12651">
        <v>1</v>
      </c>
      <c r="B12651" s="1" t="s">
        <v>5</v>
      </c>
      <c r="C12651">
        <v>3082</v>
      </c>
      <c r="D12651" s="1" t="s">
        <v>11866</v>
      </c>
      <c r="E12651" s="20">
        <v>45168.047487615739</v>
      </c>
    </row>
    <row r="12652" spans="1:5" x14ac:dyDescent="0.35">
      <c r="A12652">
        <v>1</v>
      </c>
      <c r="B12652" s="1" t="s">
        <v>5</v>
      </c>
      <c r="C12652">
        <v>2223</v>
      </c>
      <c r="D12652" s="1" t="s">
        <v>11867</v>
      </c>
      <c r="E12652" s="20">
        <v>45173.926919305559</v>
      </c>
    </row>
    <row r="12653" spans="1:5" x14ac:dyDescent="0.35">
      <c r="A12653">
        <v>1</v>
      </c>
      <c r="B12653" s="1" t="s">
        <v>5</v>
      </c>
      <c r="C12653">
        <v>2480</v>
      </c>
      <c r="D12653" s="1" t="s">
        <v>11868</v>
      </c>
      <c r="E12653" s="20">
        <v>45174.143464629633</v>
      </c>
    </row>
    <row r="12654" spans="1:5" x14ac:dyDescent="0.35">
      <c r="A12654">
        <v>1</v>
      </c>
      <c r="B12654" s="1" t="s">
        <v>5</v>
      </c>
      <c r="C12654">
        <v>2310</v>
      </c>
      <c r="D12654" s="1" t="s">
        <v>11869</v>
      </c>
      <c r="E12654" s="20">
        <v>45180.068269293981</v>
      </c>
    </row>
    <row r="12655" spans="1:5" x14ac:dyDescent="0.35">
      <c r="A12655">
        <v>1</v>
      </c>
      <c r="B12655" s="1" t="s">
        <v>5</v>
      </c>
      <c r="C12655">
        <v>2055</v>
      </c>
      <c r="D12655" s="1" t="s">
        <v>11235</v>
      </c>
      <c r="E12655" s="20">
        <v>45153.934419618054</v>
      </c>
    </row>
    <row r="12656" spans="1:5" x14ac:dyDescent="0.35">
      <c r="A12656">
        <v>1</v>
      </c>
      <c r="B12656" s="1" t="s">
        <v>5</v>
      </c>
      <c r="C12656">
        <v>1683</v>
      </c>
      <c r="D12656" s="1" t="s">
        <v>11870</v>
      </c>
      <c r="E12656" s="20">
        <v>45160.972761724537</v>
      </c>
    </row>
    <row r="12657" spans="1:5" x14ac:dyDescent="0.35">
      <c r="A12657">
        <v>1</v>
      </c>
      <c r="B12657" s="1" t="s">
        <v>5</v>
      </c>
      <c r="C12657">
        <v>1096</v>
      </c>
      <c r="D12657" s="1" t="s">
        <v>10809</v>
      </c>
      <c r="E12657" s="20">
        <v>45154.003665937496</v>
      </c>
    </row>
    <row r="12658" spans="1:5" x14ac:dyDescent="0.35">
      <c r="A12658">
        <v>1</v>
      </c>
      <c r="B12658" s="1" t="s">
        <v>5</v>
      </c>
      <c r="C12658">
        <v>789</v>
      </c>
      <c r="D12658" s="1" t="s">
        <v>11871</v>
      </c>
      <c r="E12658" s="20">
        <v>45175.859473865741</v>
      </c>
    </row>
    <row r="12659" spans="1:5" x14ac:dyDescent="0.35">
      <c r="A12659">
        <v>1</v>
      </c>
      <c r="B12659" s="1" t="s">
        <v>5</v>
      </c>
      <c r="C12659">
        <v>1097</v>
      </c>
      <c r="D12659" s="1" t="s">
        <v>11872</v>
      </c>
      <c r="E12659" s="20">
        <v>45170.700202743057</v>
      </c>
    </row>
    <row r="12660" spans="1:5" x14ac:dyDescent="0.35">
      <c r="A12660">
        <v>1</v>
      </c>
      <c r="B12660" s="1" t="s">
        <v>5</v>
      </c>
      <c r="C12660">
        <v>2418</v>
      </c>
      <c r="D12660" s="1" t="s">
        <v>11873</v>
      </c>
      <c r="E12660" s="20">
        <v>45170.699429247688</v>
      </c>
    </row>
    <row r="12661" spans="1:5" x14ac:dyDescent="0.35">
      <c r="A12661">
        <v>1</v>
      </c>
      <c r="B12661" s="1" t="s">
        <v>5</v>
      </c>
      <c r="C12661">
        <v>1309</v>
      </c>
      <c r="D12661" s="1" t="s">
        <v>11874</v>
      </c>
      <c r="E12661" s="20">
        <v>45166.686182557867</v>
      </c>
    </row>
    <row r="12662" spans="1:5" x14ac:dyDescent="0.35">
      <c r="A12662">
        <v>1</v>
      </c>
      <c r="B12662" s="1" t="s">
        <v>5</v>
      </c>
      <c r="C12662">
        <v>4836</v>
      </c>
      <c r="D12662" s="1" t="s">
        <v>11875</v>
      </c>
      <c r="E12662" s="20">
        <v>45175.864367037037</v>
      </c>
    </row>
    <row r="12663" spans="1:5" x14ac:dyDescent="0.35">
      <c r="A12663">
        <v>1</v>
      </c>
      <c r="B12663" s="1" t="s">
        <v>5</v>
      </c>
      <c r="C12663">
        <v>1496</v>
      </c>
      <c r="D12663" s="1" t="s">
        <v>11876</v>
      </c>
      <c r="E12663" s="20">
        <v>45167.46391888889</v>
      </c>
    </row>
    <row r="12664" spans="1:5" x14ac:dyDescent="0.35">
      <c r="A12664">
        <v>1</v>
      </c>
      <c r="B12664" s="1" t="s">
        <v>5</v>
      </c>
      <c r="C12664">
        <v>846</v>
      </c>
      <c r="D12664" s="1" t="s">
        <v>11877</v>
      </c>
      <c r="E12664" s="20">
        <v>45166.688756886571</v>
      </c>
    </row>
    <row r="12665" spans="1:5" x14ac:dyDescent="0.35">
      <c r="A12665">
        <v>1</v>
      </c>
      <c r="B12665" s="1" t="s">
        <v>5</v>
      </c>
      <c r="C12665">
        <v>4114</v>
      </c>
      <c r="D12665" s="1" t="s">
        <v>11878</v>
      </c>
      <c r="E12665" s="20">
        <v>45177.697407256943</v>
      </c>
    </row>
    <row r="12666" spans="1:5" x14ac:dyDescent="0.35">
      <c r="A12666">
        <v>1</v>
      </c>
      <c r="B12666" s="1" t="s">
        <v>5</v>
      </c>
      <c r="C12666">
        <v>679</v>
      </c>
      <c r="D12666" s="1" t="s">
        <v>11879</v>
      </c>
      <c r="E12666" s="20">
        <v>45173.917971469906</v>
      </c>
    </row>
    <row r="12667" spans="1:5" x14ac:dyDescent="0.35">
      <c r="A12667">
        <v>1</v>
      </c>
      <c r="B12667" s="1" t="s">
        <v>5</v>
      </c>
      <c r="C12667">
        <v>702</v>
      </c>
      <c r="D12667" s="1" t="s">
        <v>11880</v>
      </c>
      <c r="E12667" s="20">
        <v>45156.717783333334</v>
      </c>
    </row>
    <row r="12668" spans="1:5" x14ac:dyDescent="0.35">
      <c r="A12668">
        <v>1</v>
      </c>
      <c r="B12668" s="1" t="s">
        <v>5</v>
      </c>
      <c r="C12668">
        <v>933</v>
      </c>
      <c r="D12668" s="1" t="s">
        <v>11881</v>
      </c>
      <c r="E12668" s="20">
        <v>45179.904220555552</v>
      </c>
    </row>
    <row r="12669" spans="1:5" x14ac:dyDescent="0.35">
      <c r="A12669">
        <v>1</v>
      </c>
      <c r="B12669" s="1" t="s">
        <v>5</v>
      </c>
      <c r="C12669">
        <v>2796</v>
      </c>
      <c r="D12669" s="1" t="s">
        <v>11882</v>
      </c>
      <c r="E12669" s="20">
        <v>45160.913396932869</v>
      </c>
    </row>
    <row r="12670" spans="1:5" x14ac:dyDescent="0.35">
      <c r="A12670">
        <v>1</v>
      </c>
      <c r="B12670" s="1" t="s">
        <v>5</v>
      </c>
      <c r="C12670">
        <v>1240</v>
      </c>
      <c r="D12670" s="1" t="s">
        <v>11883</v>
      </c>
      <c r="E12670" s="20">
        <v>45166.94310877315</v>
      </c>
    </row>
    <row r="12671" spans="1:5" x14ac:dyDescent="0.35">
      <c r="A12671">
        <v>1</v>
      </c>
      <c r="B12671" s="1" t="s">
        <v>5</v>
      </c>
      <c r="C12671">
        <v>4074</v>
      </c>
      <c r="D12671" s="1" t="s">
        <v>11884</v>
      </c>
      <c r="E12671" s="20">
        <v>45162.830369409719</v>
      </c>
    </row>
    <row r="12672" spans="1:5" x14ac:dyDescent="0.35">
      <c r="A12672">
        <v>1</v>
      </c>
      <c r="B12672" s="1" t="s">
        <v>5</v>
      </c>
      <c r="C12672">
        <v>1979</v>
      </c>
      <c r="D12672" s="1" t="s">
        <v>11885</v>
      </c>
      <c r="E12672" s="20">
        <v>45156.418607847219</v>
      </c>
    </row>
    <row r="12673" spans="1:5" x14ac:dyDescent="0.35">
      <c r="A12673">
        <v>1</v>
      </c>
      <c r="B12673" s="1" t="s">
        <v>5</v>
      </c>
      <c r="C12673">
        <v>4783</v>
      </c>
      <c r="D12673" s="1" t="s">
        <v>11886</v>
      </c>
      <c r="E12673" s="20">
        <v>45162.834052881946</v>
      </c>
    </row>
    <row r="12674" spans="1:5" x14ac:dyDescent="0.35">
      <c r="A12674">
        <v>1</v>
      </c>
      <c r="B12674" s="1" t="s">
        <v>5</v>
      </c>
      <c r="C12674">
        <v>2577</v>
      </c>
      <c r="D12674" s="1" t="s">
        <v>11887</v>
      </c>
      <c r="E12674" s="20">
        <v>45164.833546064816</v>
      </c>
    </row>
    <row r="12675" spans="1:5" x14ac:dyDescent="0.35">
      <c r="A12675">
        <v>1</v>
      </c>
      <c r="B12675" s="1" t="s">
        <v>5</v>
      </c>
      <c r="C12675">
        <v>2584</v>
      </c>
      <c r="D12675" s="1" t="s">
        <v>10819</v>
      </c>
      <c r="E12675" s="20">
        <v>45154.875903298613</v>
      </c>
    </row>
    <row r="12676" spans="1:5" x14ac:dyDescent="0.35">
      <c r="A12676">
        <v>1</v>
      </c>
      <c r="B12676" s="1" t="s">
        <v>5</v>
      </c>
      <c r="C12676">
        <v>2149</v>
      </c>
      <c r="D12676" s="1" t="s">
        <v>11888</v>
      </c>
      <c r="E12676" s="20">
        <v>45172.694308761573</v>
      </c>
    </row>
    <row r="12677" spans="1:5" x14ac:dyDescent="0.35">
      <c r="A12677">
        <v>1</v>
      </c>
      <c r="B12677" s="1" t="s">
        <v>5</v>
      </c>
      <c r="C12677">
        <v>3510</v>
      </c>
      <c r="D12677" s="1" t="s">
        <v>11889</v>
      </c>
      <c r="E12677" s="20">
        <v>45167.816724861113</v>
      </c>
    </row>
    <row r="12678" spans="1:5" x14ac:dyDescent="0.35">
      <c r="A12678">
        <v>1</v>
      </c>
      <c r="B12678" s="1" t="s">
        <v>5</v>
      </c>
      <c r="C12678">
        <v>6880</v>
      </c>
      <c r="D12678" s="1" t="s">
        <v>11890</v>
      </c>
      <c r="E12678" s="20">
        <v>45169.881446296298</v>
      </c>
    </row>
    <row r="12679" spans="1:5" x14ac:dyDescent="0.35">
      <c r="A12679">
        <v>1</v>
      </c>
      <c r="B12679" s="1" t="s">
        <v>5</v>
      </c>
      <c r="C12679">
        <v>1169</v>
      </c>
      <c r="D12679" s="1" t="s">
        <v>11891</v>
      </c>
      <c r="E12679" s="20">
        <v>45169.906726979163</v>
      </c>
    </row>
    <row r="12680" spans="1:5" x14ac:dyDescent="0.35">
      <c r="A12680">
        <v>1</v>
      </c>
      <c r="B12680" s="1" t="s">
        <v>5</v>
      </c>
      <c r="C12680">
        <v>5381</v>
      </c>
      <c r="D12680" s="1" t="s">
        <v>11892</v>
      </c>
      <c r="E12680" s="20">
        <v>45160.96938746528</v>
      </c>
    </row>
    <row r="12681" spans="1:5" x14ac:dyDescent="0.35">
      <c r="A12681">
        <v>1</v>
      </c>
      <c r="B12681" s="1" t="s">
        <v>5</v>
      </c>
      <c r="C12681">
        <v>2871</v>
      </c>
      <c r="D12681" s="1" t="s">
        <v>10823</v>
      </c>
      <c r="E12681" s="20">
        <v>45159.663754710651</v>
      </c>
    </row>
    <row r="12682" spans="1:5" x14ac:dyDescent="0.35">
      <c r="A12682">
        <v>1</v>
      </c>
      <c r="B12682" s="1" t="s">
        <v>5</v>
      </c>
      <c r="C12682">
        <v>1634</v>
      </c>
      <c r="D12682" s="1" t="s">
        <v>11893</v>
      </c>
      <c r="E12682" s="20">
        <v>45175.92159672454</v>
      </c>
    </row>
    <row r="12683" spans="1:5" x14ac:dyDescent="0.35">
      <c r="A12683">
        <v>1</v>
      </c>
      <c r="B12683" s="1" t="s">
        <v>5</v>
      </c>
      <c r="C12683">
        <v>989</v>
      </c>
      <c r="D12683" s="1" t="s">
        <v>11894</v>
      </c>
      <c r="E12683" s="20">
        <v>45170.867468796299</v>
      </c>
    </row>
    <row r="12684" spans="1:5" x14ac:dyDescent="0.35">
      <c r="A12684">
        <v>1</v>
      </c>
      <c r="B12684" s="1" t="s">
        <v>5</v>
      </c>
      <c r="C12684">
        <v>2674</v>
      </c>
      <c r="D12684" s="1" t="s">
        <v>10825</v>
      </c>
      <c r="E12684" s="20">
        <v>45153.984369004633</v>
      </c>
    </row>
    <row r="12685" spans="1:5" x14ac:dyDescent="0.35">
      <c r="A12685">
        <v>1</v>
      </c>
      <c r="B12685" s="1" t="s">
        <v>5</v>
      </c>
      <c r="C12685">
        <v>2445</v>
      </c>
      <c r="D12685" s="1" t="s">
        <v>11895</v>
      </c>
      <c r="E12685" s="20">
        <v>45170.899447002317</v>
      </c>
    </row>
    <row r="12686" spans="1:5" x14ac:dyDescent="0.35">
      <c r="A12686">
        <v>1</v>
      </c>
      <c r="B12686" s="1" t="s">
        <v>5</v>
      </c>
      <c r="C12686">
        <v>1868</v>
      </c>
      <c r="D12686" s="1" t="s">
        <v>11896</v>
      </c>
      <c r="E12686" s="20">
        <v>45160.419764004633</v>
      </c>
    </row>
    <row r="12687" spans="1:5" x14ac:dyDescent="0.35">
      <c r="A12687">
        <v>1</v>
      </c>
      <c r="B12687" s="1" t="s">
        <v>5</v>
      </c>
      <c r="C12687">
        <v>1925</v>
      </c>
      <c r="D12687" s="1" t="s">
        <v>10826</v>
      </c>
      <c r="E12687" s="20">
        <v>45159.666058206021</v>
      </c>
    </row>
    <row r="12688" spans="1:5" x14ac:dyDescent="0.35">
      <c r="A12688">
        <v>1</v>
      </c>
      <c r="B12688" s="1" t="s">
        <v>5</v>
      </c>
      <c r="C12688">
        <v>220825</v>
      </c>
      <c r="D12688" s="1" t="s">
        <v>9663</v>
      </c>
      <c r="E12688" s="20">
        <v>45153.020920613424</v>
      </c>
    </row>
    <row r="12689" spans="1:5" x14ac:dyDescent="0.35">
      <c r="A12689">
        <v>1</v>
      </c>
      <c r="B12689" s="1" t="s">
        <v>5</v>
      </c>
      <c r="C12689">
        <v>996</v>
      </c>
      <c r="D12689" s="1" t="s">
        <v>11897</v>
      </c>
      <c r="E12689" s="20">
        <v>45168.185856064818</v>
      </c>
    </row>
    <row r="12690" spans="1:5" x14ac:dyDescent="0.35">
      <c r="A12690">
        <v>1</v>
      </c>
      <c r="B12690" s="1" t="s">
        <v>5</v>
      </c>
      <c r="C12690">
        <v>40882</v>
      </c>
      <c r="D12690" s="1" t="s">
        <v>11898</v>
      </c>
      <c r="E12690" s="20">
        <v>45170.538363287036</v>
      </c>
    </row>
    <row r="12691" spans="1:5" x14ac:dyDescent="0.35">
      <c r="A12691">
        <v>1</v>
      </c>
      <c r="B12691" s="1" t="s">
        <v>5</v>
      </c>
      <c r="C12691">
        <v>1345</v>
      </c>
      <c r="D12691" s="1" t="s">
        <v>11899</v>
      </c>
      <c r="E12691" s="20">
        <v>45171.373056944445</v>
      </c>
    </row>
    <row r="12692" spans="1:5" x14ac:dyDescent="0.35">
      <c r="A12692">
        <v>1</v>
      </c>
      <c r="B12692" s="1" t="s">
        <v>5</v>
      </c>
      <c r="C12692">
        <v>3489</v>
      </c>
      <c r="D12692" s="1" t="s">
        <v>11900</v>
      </c>
      <c r="E12692" s="20">
        <v>45159.394274988423</v>
      </c>
    </row>
    <row r="12693" spans="1:5" x14ac:dyDescent="0.35">
      <c r="A12693">
        <v>1</v>
      </c>
      <c r="B12693" s="1" t="s">
        <v>5</v>
      </c>
      <c r="C12693">
        <v>34405</v>
      </c>
      <c r="D12693" s="1" t="s">
        <v>11901</v>
      </c>
      <c r="E12693" s="20">
        <v>45155.277173252318</v>
      </c>
    </row>
    <row r="12694" spans="1:5" x14ac:dyDescent="0.35">
      <c r="A12694">
        <v>1</v>
      </c>
      <c r="B12694" s="1" t="s">
        <v>5</v>
      </c>
      <c r="C12694">
        <v>5445</v>
      </c>
      <c r="D12694" s="1" t="s">
        <v>11902</v>
      </c>
      <c r="E12694" s="20">
        <v>45174.851341331021</v>
      </c>
    </row>
    <row r="12695" spans="1:5" x14ac:dyDescent="0.35">
      <c r="A12695">
        <v>1</v>
      </c>
      <c r="B12695" s="1" t="s">
        <v>5</v>
      </c>
      <c r="C12695">
        <v>2972</v>
      </c>
      <c r="D12695" s="1" t="s">
        <v>11903</v>
      </c>
      <c r="E12695" s="20">
        <v>45166.992792881945</v>
      </c>
    </row>
    <row r="12696" spans="1:5" x14ac:dyDescent="0.35">
      <c r="A12696">
        <v>1</v>
      </c>
      <c r="B12696" s="1" t="s">
        <v>5</v>
      </c>
      <c r="C12696">
        <v>2152</v>
      </c>
      <c r="D12696" s="1" t="s">
        <v>11904</v>
      </c>
      <c r="E12696" s="20">
        <v>45159.973480416666</v>
      </c>
    </row>
    <row r="12697" spans="1:5" x14ac:dyDescent="0.35">
      <c r="A12697">
        <v>1</v>
      </c>
      <c r="B12697" s="1" t="s">
        <v>5</v>
      </c>
      <c r="C12697">
        <v>3446</v>
      </c>
      <c r="D12697" s="1" t="s">
        <v>11905</v>
      </c>
      <c r="E12697" s="20">
        <v>45160.423098460647</v>
      </c>
    </row>
    <row r="12698" spans="1:5" x14ac:dyDescent="0.35">
      <c r="A12698">
        <v>1</v>
      </c>
      <c r="B12698" s="1" t="s">
        <v>5</v>
      </c>
      <c r="C12698">
        <v>1477</v>
      </c>
      <c r="D12698" s="1" t="s">
        <v>11249</v>
      </c>
      <c r="E12698" s="20">
        <v>45168.014569687497</v>
      </c>
    </row>
    <row r="12699" spans="1:5" x14ac:dyDescent="0.35">
      <c r="A12699">
        <v>1</v>
      </c>
      <c r="B12699" s="1" t="s">
        <v>5</v>
      </c>
      <c r="C12699">
        <v>619</v>
      </c>
      <c r="D12699" s="1" t="s">
        <v>11906</v>
      </c>
      <c r="E12699" s="20">
        <v>45166.609198217593</v>
      </c>
    </row>
    <row r="12700" spans="1:5" x14ac:dyDescent="0.35">
      <c r="A12700">
        <v>1</v>
      </c>
      <c r="B12700" s="1" t="s">
        <v>5</v>
      </c>
      <c r="C12700">
        <v>6544</v>
      </c>
      <c r="D12700" s="1" t="s">
        <v>11907</v>
      </c>
      <c r="E12700" s="20">
        <v>45176.470116388889</v>
      </c>
    </row>
    <row r="12701" spans="1:5" x14ac:dyDescent="0.35">
      <c r="A12701">
        <v>1</v>
      </c>
      <c r="B12701" s="1" t="s">
        <v>5</v>
      </c>
      <c r="C12701">
        <v>2282</v>
      </c>
      <c r="D12701" s="1" t="s">
        <v>10830</v>
      </c>
      <c r="E12701" s="20">
        <v>45155.994097615738</v>
      </c>
    </row>
    <row r="12702" spans="1:5" x14ac:dyDescent="0.35">
      <c r="A12702">
        <v>1</v>
      </c>
      <c r="B12702" s="1" t="s">
        <v>5</v>
      </c>
      <c r="C12702">
        <v>4492</v>
      </c>
      <c r="D12702" s="1" t="s">
        <v>11908</v>
      </c>
      <c r="E12702" s="20">
        <v>45168.919452361108</v>
      </c>
    </row>
    <row r="12703" spans="1:5" x14ac:dyDescent="0.35">
      <c r="A12703">
        <v>1</v>
      </c>
      <c r="B12703" s="1" t="s">
        <v>5</v>
      </c>
      <c r="C12703">
        <v>2928</v>
      </c>
      <c r="D12703" s="1" t="s">
        <v>11909</v>
      </c>
      <c r="E12703" s="20">
        <v>45162.389335891203</v>
      </c>
    </row>
    <row r="12704" spans="1:5" x14ac:dyDescent="0.35">
      <c r="A12704">
        <v>1</v>
      </c>
      <c r="B12704" s="1" t="s">
        <v>5</v>
      </c>
      <c r="C12704">
        <v>2048</v>
      </c>
      <c r="D12704" s="1" t="s">
        <v>11910</v>
      </c>
      <c r="E12704" s="20">
        <v>45168.504684768515</v>
      </c>
    </row>
    <row r="12705" spans="1:5" x14ac:dyDescent="0.35">
      <c r="A12705">
        <v>1</v>
      </c>
      <c r="B12705" s="1" t="s">
        <v>5</v>
      </c>
      <c r="C12705">
        <v>1989</v>
      </c>
      <c r="D12705" s="1" t="s">
        <v>11911</v>
      </c>
      <c r="E12705" s="20">
        <v>45169.563104537039</v>
      </c>
    </row>
    <row r="12706" spans="1:5" x14ac:dyDescent="0.35">
      <c r="A12706">
        <v>1</v>
      </c>
      <c r="B12706" s="1" t="s">
        <v>5</v>
      </c>
      <c r="C12706">
        <v>2663</v>
      </c>
      <c r="D12706" s="1" t="s">
        <v>11912</v>
      </c>
      <c r="E12706" s="20">
        <v>45167.200652847219</v>
      </c>
    </row>
    <row r="12707" spans="1:5" x14ac:dyDescent="0.35">
      <c r="A12707">
        <v>1</v>
      </c>
      <c r="B12707" s="1" t="s">
        <v>5</v>
      </c>
      <c r="C12707">
        <v>2560</v>
      </c>
      <c r="D12707" s="1" t="s">
        <v>11252</v>
      </c>
      <c r="E12707" s="20">
        <v>45153.834376458333</v>
      </c>
    </row>
    <row r="12708" spans="1:5" x14ac:dyDescent="0.35">
      <c r="A12708">
        <v>1</v>
      </c>
      <c r="B12708" s="1" t="s">
        <v>5</v>
      </c>
      <c r="C12708">
        <v>1302</v>
      </c>
      <c r="D12708" s="1" t="s">
        <v>11913</v>
      </c>
      <c r="E12708" s="20">
        <v>45169.841032222219</v>
      </c>
    </row>
    <row r="12709" spans="1:5" x14ac:dyDescent="0.35">
      <c r="A12709">
        <v>1</v>
      </c>
      <c r="B12709" s="1" t="s">
        <v>5</v>
      </c>
      <c r="C12709">
        <v>4003</v>
      </c>
      <c r="D12709" s="1" t="s">
        <v>11914</v>
      </c>
      <c r="E12709" s="20">
        <v>45168.185757453706</v>
      </c>
    </row>
    <row r="12710" spans="1:5" x14ac:dyDescent="0.35">
      <c r="A12710">
        <v>1</v>
      </c>
      <c r="B12710" s="1" t="s">
        <v>5</v>
      </c>
      <c r="C12710">
        <v>3480</v>
      </c>
      <c r="D12710" s="1" t="s">
        <v>11915</v>
      </c>
      <c r="E12710" s="20">
        <v>45170.881849016201</v>
      </c>
    </row>
    <row r="12711" spans="1:5" x14ac:dyDescent="0.35">
      <c r="A12711">
        <v>1</v>
      </c>
      <c r="B12711" s="1" t="s">
        <v>5</v>
      </c>
      <c r="C12711">
        <v>3932</v>
      </c>
      <c r="D12711" s="1" t="s">
        <v>11916</v>
      </c>
      <c r="E12711" s="20">
        <v>45173.861411122685</v>
      </c>
    </row>
    <row r="12712" spans="1:5" x14ac:dyDescent="0.35">
      <c r="A12712">
        <v>1</v>
      </c>
      <c r="B12712" s="1" t="s">
        <v>5</v>
      </c>
      <c r="C12712">
        <v>2932</v>
      </c>
      <c r="D12712" s="1" t="s">
        <v>11917</v>
      </c>
      <c r="E12712" s="20">
        <v>45167.850925127314</v>
      </c>
    </row>
    <row r="12713" spans="1:5" x14ac:dyDescent="0.35">
      <c r="A12713">
        <v>1</v>
      </c>
      <c r="B12713" s="1" t="s">
        <v>5</v>
      </c>
      <c r="C12713">
        <v>4863</v>
      </c>
      <c r="D12713" s="1" t="s">
        <v>11918</v>
      </c>
      <c r="E12713" s="20">
        <v>45168.900921111112</v>
      </c>
    </row>
    <row r="12714" spans="1:5" x14ac:dyDescent="0.35">
      <c r="A12714">
        <v>1</v>
      </c>
      <c r="B12714" s="1" t="s">
        <v>5</v>
      </c>
      <c r="C12714">
        <v>1284</v>
      </c>
      <c r="D12714" s="1" t="s">
        <v>11919</v>
      </c>
      <c r="E12714" s="20">
        <v>45170.538200613424</v>
      </c>
    </row>
    <row r="12715" spans="1:5" x14ac:dyDescent="0.35">
      <c r="A12715">
        <v>1</v>
      </c>
      <c r="B12715" s="1" t="s">
        <v>5</v>
      </c>
      <c r="C12715">
        <v>1802</v>
      </c>
      <c r="D12715" s="1" t="s">
        <v>11920</v>
      </c>
      <c r="E12715" s="20">
        <v>45160.88748996528</v>
      </c>
    </row>
    <row r="12716" spans="1:5" x14ac:dyDescent="0.35">
      <c r="A12716">
        <v>1</v>
      </c>
      <c r="B12716" s="1" t="s">
        <v>5</v>
      </c>
      <c r="C12716">
        <v>2585</v>
      </c>
      <c r="D12716" s="1" t="s">
        <v>11921</v>
      </c>
      <c r="E12716" s="20">
        <v>45156.559908159725</v>
      </c>
    </row>
    <row r="12717" spans="1:5" x14ac:dyDescent="0.35">
      <c r="A12717">
        <v>1</v>
      </c>
      <c r="B12717" s="1" t="s">
        <v>5</v>
      </c>
      <c r="C12717">
        <v>2989</v>
      </c>
      <c r="D12717" s="1" t="s">
        <v>11254</v>
      </c>
      <c r="E12717" s="20">
        <v>45156.721034444447</v>
      </c>
    </row>
    <row r="12718" spans="1:5" x14ac:dyDescent="0.35">
      <c r="A12718">
        <v>1</v>
      </c>
      <c r="B12718" s="1" t="s">
        <v>5</v>
      </c>
      <c r="C12718">
        <v>4238</v>
      </c>
      <c r="D12718" s="1" t="s">
        <v>11922</v>
      </c>
      <c r="E12718" s="20">
        <v>45167.48404491898</v>
      </c>
    </row>
    <row r="12719" spans="1:5" x14ac:dyDescent="0.35">
      <c r="A12719">
        <v>1</v>
      </c>
      <c r="B12719" s="1" t="s">
        <v>5</v>
      </c>
      <c r="C12719">
        <v>1631</v>
      </c>
      <c r="D12719" s="1" t="s">
        <v>11923</v>
      </c>
      <c r="E12719" s="20">
        <v>45161.478545798615</v>
      </c>
    </row>
    <row r="12720" spans="1:5" x14ac:dyDescent="0.35">
      <c r="A12720">
        <v>1</v>
      </c>
      <c r="B12720" s="1" t="s">
        <v>5</v>
      </c>
      <c r="C12720">
        <v>3988</v>
      </c>
      <c r="D12720" s="1" t="s">
        <v>11924</v>
      </c>
      <c r="E12720" s="20">
        <v>45162.738486192131</v>
      </c>
    </row>
    <row r="12721" spans="1:5" x14ac:dyDescent="0.35">
      <c r="A12721">
        <v>1</v>
      </c>
      <c r="B12721" s="1" t="s">
        <v>5</v>
      </c>
      <c r="C12721">
        <v>1961</v>
      </c>
      <c r="D12721" s="1" t="s">
        <v>10836</v>
      </c>
      <c r="E12721" s="20">
        <v>45161.416500335647</v>
      </c>
    </row>
    <row r="12722" spans="1:5" x14ac:dyDescent="0.35">
      <c r="A12722">
        <v>1</v>
      </c>
      <c r="B12722" s="1" t="s">
        <v>5</v>
      </c>
      <c r="C12722">
        <v>3132</v>
      </c>
      <c r="D12722" s="1" t="s">
        <v>11925</v>
      </c>
      <c r="E12722" s="20">
        <v>45159.897107893521</v>
      </c>
    </row>
    <row r="12723" spans="1:5" x14ac:dyDescent="0.35">
      <c r="A12723">
        <v>1</v>
      </c>
      <c r="B12723" s="1" t="s">
        <v>5</v>
      </c>
      <c r="C12723">
        <v>1806</v>
      </c>
      <c r="D12723" s="1" t="s">
        <v>11926</v>
      </c>
      <c r="E12723" s="20">
        <v>45168.747960925924</v>
      </c>
    </row>
    <row r="12724" spans="1:5" x14ac:dyDescent="0.35">
      <c r="A12724">
        <v>1</v>
      </c>
      <c r="B12724" s="1" t="s">
        <v>5</v>
      </c>
      <c r="C12724">
        <v>1643</v>
      </c>
      <c r="D12724" s="1" t="s">
        <v>11927</v>
      </c>
      <c r="E12724" s="20">
        <v>45173.853181296297</v>
      </c>
    </row>
    <row r="12725" spans="1:5" x14ac:dyDescent="0.35">
      <c r="A12725">
        <v>1</v>
      </c>
      <c r="B12725" s="1" t="s">
        <v>5</v>
      </c>
      <c r="C12725">
        <v>2079</v>
      </c>
      <c r="D12725" s="1" t="s">
        <v>11928</v>
      </c>
      <c r="E12725" s="20">
        <v>45173.857165196758</v>
      </c>
    </row>
    <row r="12726" spans="1:5" x14ac:dyDescent="0.35">
      <c r="A12726">
        <v>1</v>
      </c>
      <c r="B12726" s="1" t="s">
        <v>5</v>
      </c>
      <c r="C12726">
        <v>3400</v>
      </c>
      <c r="D12726" s="1" t="s">
        <v>11258</v>
      </c>
      <c r="E12726" s="20">
        <v>45157.057915370373</v>
      </c>
    </row>
    <row r="12727" spans="1:5" x14ac:dyDescent="0.35">
      <c r="A12727">
        <v>1</v>
      </c>
      <c r="B12727" s="1" t="s">
        <v>5</v>
      </c>
      <c r="C12727">
        <v>1658</v>
      </c>
      <c r="D12727" s="1" t="s">
        <v>11929</v>
      </c>
      <c r="E12727" s="20">
        <v>45168.0424584375</v>
      </c>
    </row>
    <row r="12728" spans="1:5" x14ac:dyDescent="0.35">
      <c r="A12728">
        <v>1</v>
      </c>
      <c r="B12728" s="1" t="s">
        <v>5</v>
      </c>
      <c r="C12728">
        <v>1570</v>
      </c>
      <c r="D12728" s="1" t="s">
        <v>11930</v>
      </c>
      <c r="E12728" s="20">
        <v>45167.641205451386</v>
      </c>
    </row>
    <row r="12729" spans="1:5" x14ac:dyDescent="0.35">
      <c r="A12729">
        <v>1</v>
      </c>
      <c r="B12729" s="1" t="s">
        <v>5</v>
      </c>
      <c r="C12729">
        <v>2201</v>
      </c>
      <c r="D12729" s="1" t="s">
        <v>11931</v>
      </c>
      <c r="E12729" s="20">
        <v>45173.431412465281</v>
      </c>
    </row>
    <row r="12730" spans="1:5" x14ac:dyDescent="0.35">
      <c r="A12730">
        <v>1</v>
      </c>
      <c r="B12730" s="1" t="s">
        <v>5</v>
      </c>
      <c r="C12730">
        <v>31058</v>
      </c>
      <c r="D12730" s="1" t="s">
        <v>10842</v>
      </c>
      <c r="E12730" s="20">
        <v>45159.875313032404</v>
      </c>
    </row>
    <row r="12731" spans="1:5" x14ac:dyDescent="0.35">
      <c r="A12731">
        <v>1</v>
      </c>
      <c r="B12731" s="1" t="s">
        <v>5</v>
      </c>
      <c r="C12731">
        <v>2369</v>
      </c>
      <c r="D12731" s="1" t="s">
        <v>11932</v>
      </c>
      <c r="E12731" s="20">
        <v>45176.828586192132</v>
      </c>
    </row>
    <row r="12732" spans="1:5" x14ac:dyDescent="0.35">
      <c r="A12732">
        <v>1</v>
      </c>
      <c r="B12732" s="1" t="s">
        <v>5</v>
      </c>
      <c r="C12732">
        <v>7283</v>
      </c>
      <c r="D12732" s="1" t="s">
        <v>11933</v>
      </c>
      <c r="E12732" s="20">
        <v>45169.039665486111</v>
      </c>
    </row>
    <row r="12733" spans="1:5" x14ac:dyDescent="0.35">
      <c r="A12733">
        <v>1</v>
      </c>
      <c r="B12733" s="1" t="s">
        <v>5</v>
      </c>
      <c r="C12733">
        <v>2603</v>
      </c>
      <c r="D12733" s="1" t="s">
        <v>11934</v>
      </c>
      <c r="E12733" s="20">
        <v>45168.921216574076</v>
      </c>
    </row>
    <row r="12734" spans="1:5" x14ac:dyDescent="0.35">
      <c r="A12734">
        <v>1</v>
      </c>
      <c r="B12734" s="1" t="s">
        <v>5</v>
      </c>
      <c r="C12734">
        <v>3565</v>
      </c>
      <c r="D12734" s="1" t="s">
        <v>11935</v>
      </c>
      <c r="E12734" s="20">
        <v>45156.868188321758</v>
      </c>
    </row>
    <row r="12735" spans="1:5" x14ac:dyDescent="0.35">
      <c r="A12735">
        <v>1</v>
      </c>
      <c r="B12735" s="1" t="s">
        <v>5</v>
      </c>
      <c r="C12735">
        <v>3528</v>
      </c>
      <c r="D12735" s="1" t="s">
        <v>11936</v>
      </c>
      <c r="E12735" s="20">
        <v>45159.863983333336</v>
      </c>
    </row>
    <row r="12736" spans="1:5" x14ac:dyDescent="0.35">
      <c r="A12736">
        <v>1</v>
      </c>
      <c r="B12736" s="1" t="s">
        <v>5</v>
      </c>
      <c r="C12736">
        <v>2003</v>
      </c>
      <c r="D12736" s="1" t="s">
        <v>11937</v>
      </c>
      <c r="E12736" s="20">
        <v>45162.826324398149</v>
      </c>
    </row>
    <row r="12737" spans="1:5" x14ac:dyDescent="0.35">
      <c r="A12737">
        <v>1</v>
      </c>
      <c r="B12737" s="1" t="s">
        <v>5</v>
      </c>
      <c r="C12737">
        <v>3984</v>
      </c>
      <c r="D12737" s="1" t="s">
        <v>11938</v>
      </c>
      <c r="E12737" s="20">
        <v>45156.832409039351</v>
      </c>
    </row>
    <row r="12738" spans="1:5" x14ac:dyDescent="0.35">
      <c r="A12738">
        <v>1</v>
      </c>
      <c r="B12738" s="1" t="s">
        <v>5</v>
      </c>
      <c r="C12738">
        <v>4133</v>
      </c>
      <c r="D12738" s="1" t="s">
        <v>11939</v>
      </c>
      <c r="E12738" s="20">
        <v>45172.842975416665</v>
      </c>
    </row>
    <row r="12739" spans="1:5" x14ac:dyDescent="0.35">
      <c r="A12739">
        <v>1</v>
      </c>
      <c r="B12739" s="1" t="s">
        <v>5</v>
      </c>
      <c r="C12739">
        <v>1971</v>
      </c>
      <c r="D12739" s="1" t="s">
        <v>11940</v>
      </c>
      <c r="E12739" s="20">
        <v>45176.826056238424</v>
      </c>
    </row>
    <row r="12740" spans="1:5" x14ac:dyDescent="0.35">
      <c r="A12740">
        <v>1</v>
      </c>
      <c r="B12740" s="1" t="s">
        <v>5</v>
      </c>
      <c r="C12740">
        <v>4501</v>
      </c>
      <c r="D12740" s="1" t="s">
        <v>11941</v>
      </c>
      <c r="E12740" s="20">
        <v>45168.052676481479</v>
      </c>
    </row>
    <row r="12741" spans="1:5" x14ac:dyDescent="0.35">
      <c r="A12741">
        <v>1</v>
      </c>
      <c r="B12741" s="1" t="s">
        <v>5</v>
      </c>
      <c r="C12741">
        <v>5776</v>
      </c>
      <c r="D12741" s="1" t="s">
        <v>9683</v>
      </c>
      <c r="E12741" s="20">
        <v>45153.147688449077</v>
      </c>
    </row>
    <row r="12742" spans="1:5" x14ac:dyDescent="0.35">
      <c r="A12742">
        <v>1</v>
      </c>
      <c r="B12742" s="1" t="s">
        <v>5</v>
      </c>
      <c r="C12742">
        <v>5004</v>
      </c>
      <c r="D12742" s="1" t="s">
        <v>11942</v>
      </c>
      <c r="E12742" s="20">
        <v>45169.920792870369</v>
      </c>
    </row>
    <row r="12743" spans="1:5" x14ac:dyDescent="0.35">
      <c r="A12743">
        <v>1</v>
      </c>
      <c r="B12743" s="1" t="s">
        <v>5</v>
      </c>
      <c r="C12743">
        <v>2183</v>
      </c>
      <c r="D12743" s="1" t="s">
        <v>11943</v>
      </c>
      <c r="E12743" s="20">
        <v>45170.032187222219</v>
      </c>
    </row>
    <row r="12744" spans="1:5" x14ac:dyDescent="0.35">
      <c r="A12744">
        <v>1</v>
      </c>
      <c r="B12744" s="1" t="s">
        <v>5</v>
      </c>
      <c r="C12744">
        <v>1924</v>
      </c>
      <c r="D12744" s="1" t="s">
        <v>11944</v>
      </c>
      <c r="E12744" s="20">
        <v>45178.285457314814</v>
      </c>
    </row>
    <row r="12745" spans="1:5" x14ac:dyDescent="0.35">
      <c r="A12745">
        <v>1</v>
      </c>
      <c r="B12745" s="1" t="s">
        <v>5</v>
      </c>
      <c r="C12745">
        <v>1319</v>
      </c>
      <c r="D12745" s="1" t="s">
        <v>11945</v>
      </c>
      <c r="E12745" s="20">
        <v>45177.640032152776</v>
      </c>
    </row>
    <row r="12746" spans="1:5" x14ac:dyDescent="0.35">
      <c r="A12746">
        <v>1</v>
      </c>
      <c r="B12746" s="1" t="s">
        <v>5</v>
      </c>
      <c r="C12746">
        <v>3724</v>
      </c>
      <c r="D12746" s="1" t="s">
        <v>10845</v>
      </c>
      <c r="E12746" s="20">
        <v>45153.915481469907</v>
      </c>
    </row>
    <row r="12747" spans="1:5" x14ac:dyDescent="0.35">
      <c r="A12747">
        <v>1</v>
      </c>
      <c r="B12747" s="1" t="s">
        <v>5</v>
      </c>
      <c r="C12747">
        <v>8225</v>
      </c>
      <c r="D12747" s="1" t="s">
        <v>10846</v>
      </c>
      <c r="E12747" s="20">
        <v>45153.90726994213</v>
      </c>
    </row>
    <row r="12748" spans="1:5" x14ac:dyDescent="0.35">
      <c r="A12748">
        <v>1</v>
      </c>
      <c r="B12748" s="1" t="s">
        <v>5</v>
      </c>
      <c r="C12748">
        <v>23239</v>
      </c>
      <c r="D12748" s="1" t="s">
        <v>11946</v>
      </c>
      <c r="E12748" s="20">
        <v>45168.986166493058</v>
      </c>
    </row>
    <row r="12749" spans="1:5" x14ac:dyDescent="0.35">
      <c r="A12749">
        <v>1</v>
      </c>
      <c r="B12749" s="1" t="s">
        <v>5</v>
      </c>
      <c r="C12749">
        <v>3630</v>
      </c>
      <c r="D12749" s="1" t="s">
        <v>11947</v>
      </c>
      <c r="E12749" s="20">
        <v>45172.889251458335</v>
      </c>
    </row>
    <row r="12750" spans="1:5" x14ac:dyDescent="0.35">
      <c r="A12750">
        <v>1</v>
      </c>
      <c r="B12750" s="1" t="s">
        <v>5</v>
      </c>
      <c r="C12750">
        <v>2497</v>
      </c>
      <c r="D12750" s="1" t="s">
        <v>11948</v>
      </c>
      <c r="E12750" s="20">
        <v>45173.681194050929</v>
      </c>
    </row>
    <row r="12751" spans="1:5" x14ac:dyDescent="0.35">
      <c r="A12751">
        <v>1</v>
      </c>
      <c r="B12751" s="1" t="s">
        <v>5</v>
      </c>
      <c r="C12751">
        <v>1380</v>
      </c>
      <c r="D12751" s="1" t="s">
        <v>11949</v>
      </c>
      <c r="E12751" s="20">
        <v>45174.02363077546</v>
      </c>
    </row>
    <row r="12752" spans="1:5" x14ac:dyDescent="0.35">
      <c r="A12752">
        <v>1</v>
      </c>
      <c r="B12752" s="1" t="s">
        <v>5</v>
      </c>
      <c r="C12752">
        <v>1741</v>
      </c>
      <c r="D12752" s="1" t="s">
        <v>10847</v>
      </c>
      <c r="E12752" s="20">
        <v>45153.849923726855</v>
      </c>
    </row>
    <row r="12753" spans="1:5" x14ac:dyDescent="0.35">
      <c r="A12753">
        <v>1</v>
      </c>
      <c r="B12753" s="1" t="s">
        <v>5</v>
      </c>
      <c r="C12753">
        <v>2629</v>
      </c>
      <c r="D12753" s="1" t="s">
        <v>11950</v>
      </c>
      <c r="E12753" s="20">
        <v>45167.83897384259</v>
      </c>
    </row>
    <row r="12754" spans="1:5" x14ac:dyDescent="0.35">
      <c r="A12754">
        <v>1</v>
      </c>
      <c r="B12754" s="1" t="s">
        <v>5</v>
      </c>
      <c r="C12754">
        <v>2830</v>
      </c>
      <c r="D12754" s="1" t="s">
        <v>10849</v>
      </c>
      <c r="E12754" s="20">
        <v>45156.95223289352</v>
      </c>
    </row>
    <row r="12755" spans="1:5" x14ac:dyDescent="0.35">
      <c r="A12755">
        <v>1</v>
      </c>
      <c r="B12755" s="1" t="s">
        <v>5</v>
      </c>
      <c r="C12755">
        <v>1391</v>
      </c>
      <c r="D12755" s="1" t="s">
        <v>11951</v>
      </c>
      <c r="E12755" s="20">
        <v>45168.137583425923</v>
      </c>
    </row>
    <row r="12756" spans="1:5" x14ac:dyDescent="0.35">
      <c r="A12756">
        <v>1</v>
      </c>
      <c r="B12756" s="1" t="s">
        <v>5</v>
      </c>
      <c r="C12756">
        <v>6697</v>
      </c>
      <c r="D12756" s="1" t="s">
        <v>11952</v>
      </c>
      <c r="E12756" s="20">
        <v>45170.032815057872</v>
      </c>
    </row>
    <row r="12757" spans="1:5" x14ac:dyDescent="0.35">
      <c r="A12757">
        <v>1</v>
      </c>
      <c r="B12757" s="1" t="s">
        <v>5</v>
      </c>
      <c r="C12757">
        <v>2117</v>
      </c>
      <c r="D12757" s="1" t="s">
        <v>11953</v>
      </c>
      <c r="E12757" s="20">
        <v>45168.814464305557</v>
      </c>
    </row>
    <row r="12758" spans="1:5" x14ac:dyDescent="0.35">
      <c r="A12758">
        <v>1</v>
      </c>
      <c r="B12758" s="1" t="s">
        <v>5</v>
      </c>
      <c r="C12758">
        <v>3555</v>
      </c>
      <c r="D12758" s="1" t="s">
        <v>11954</v>
      </c>
      <c r="E12758" s="20">
        <v>45160.911397581018</v>
      </c>
    </row>
    <row r="12759" spans="1:5" x14ac:dyDescent="0.35">
      <c r="A12759">
        <v>1</v>
      </c>
      <c r="B12759" s="1" t="s">
        <v>5</v>
      </c>
      <c r="C12759">
        <v>3063</v>
      </c>
      <c r="D12759" s="1" t="s">
        <v>11955</v>
      </c>
      <c r="E12759" s="20">
        <v>45166.94111728009</v>
      </c>
    </row>
    <row r="12760" spans="1:5" x14ac:dyDescent="0.35">
      <c r="A12760">
        <v>1</v>
      </c>
      <c r="B12760" s="1" t="s">
        <v>5</v>
      </c>
      <c r="C12760">
        <v>7316</v>
      </c>
      <c r="D12760" s="1" t="s">
        <v>11956</v>
      </c>
      <c r="E12760" s="20">
        <v>45170.037289201391</v>
      </c>
    </row>
    <row r="12761" spans="1:5" x14ac:dyDescent="0.35">
      <c r="A12761">
        <v>1</v>
      </c>
      <c r="B12761" s="1" t="s">
        <v>5</v>
      </c>
      <c r="C12761">
        <v>3724</v>
      </c>
      <c r="D12761" s="1" t="s">
        <v>11957</v>
      </c>
      <c r="E12761" s="20">
        <v>45160.898221412041</v>
      </c>
    </row>
    <row r="12762" spans="1:5" x14ac:dyDescent="0.35">
      <c r="A12762">
        <v>1</v>
      </c>
      <c r="B12762" s="1" t="s">
        <v>5</v>
      </c>
      <c r="C12762">
        <v>739</v>
      </c>
      <c r="D12762" s="1" t="s">
        <v>11958</v>
      </c>
      <c r="E12762" s="20">
        <v>45160.543572222225</v>
      </c>
    </row>
    <row r="12763" spans="1:5" x14ac:dyDescent="0.35">
      <c r="A12763">
        <v>1</v>
      </c>
      <c r="B12763" s="1" t="s">
        <v>5</v>
      </c>
      <c r="C12763">
        <v>6442</v>
      </c>
      <c r="D12763" s="1" t="s">
        <v>11959</v>
      </c>
      <c r="E12763" s="20">
        <v>45159.846485925926</v>
      </c>
    </row>
    <row r="12764" spans="1:5" x14ac:dyDescent="0.35">
      <c r="A12764">
        <v>1</v>
      </c>
      <c r="B12764" s="1" t="s">
        <v>5</v>
      </c>
      <c r="C12764">
        <v>882</v>
      </c>
      <c r="D12764" s="1" t="s">
        <v>11960</v>
      </c>
      <c r="E12764" s="20">
        <v>45159.848489004631</v>
      </c>
    </row>
    <row r="12765" spans="1:5" x14ac:dyDescent="0.35">
      <c r="A12765">
        <v>1</v>
      </c>
      <c r="B12765" s="1" t="s">
        <v>5</v>
      </c>
      <c r="C12765">
        <v>1360</v>
      </c>
      <c r="D12765" s="1" t="s">
        <v>11961</v>
      </c>
      <c r="E12765" s="20">
        <v>45176.977721064817</v>
      </c>
    </row>
    <row r="12766" spans="1:5" x14ac:dyDescent="0.35">
      <c r="A12766">
        <v>1</v>
      </c>
      <c r="B12766" s="1" t="s">
        <v>5</v>
      </c>
      <c r="C12766">
        <v>13175</v>
      </c>
      <c r="D12766" s="1" t="s">
        <v>11962</v>
      </c>
      <c r="E12766" s="20">
        <v>45170.592128587959</v>
      </c>
    </row>
    <row r="12767" spans="1:5" x14ac:dyDescent="0.35">
      <c r="A12767">
        <v>1</v>
      </c>
      <c r="B12767" s="1" t="s">
        <v>5</v>
      </c>
      <c r="C12767">
        <v>2554</v>
      </c>
      <c r="D12767" s="1" t="s">
        <v>11963</v>
      </c>
      <c r="E12767" s="20">
        <v>45170.590842916667</v>
      </c>
    </row>
    <row r="12768" spans="1:5" x14ac:dyDescent="0.35">
      <c r="A12768">
        <v>1</v>
      </c>
      <c r="B12768" s="1" t="s">
        <v>5</v>
      </c>
      <c r="C12768">
        <v>2189</v>
      </c>
      <c r="D12768" s="1" t="s">
        <v>11964</v>
      </c>
      <c r="E12768" s="20">
        <v>45170.590521053244</v>
      </c>
    </row>
    <row r="12769" spans="1:5" x14ac:dyDescent="0.35">
      <c r="A12769">
        <v>1</v>
      </c>
      <c r="B12769" s="1" t="s">
        <v>5</v>
      </c>
      <c r="C12769">
        <v>3504</v>
      </c>
      <c r="D12769" s="1" t="s">
        <v>11965</v>
      </c>
      <c r="E12769" s="20">
        <v>45164.14712144676</v>
      </c>
    </row>
    <row r="12770" spans="1:5" x14ac:dyDescent="0.35">
      <c r="A12770">
        <v>1</v>
      </c>
      <c r="B12770" s="1" t="s">
        <v>5</v>
      </c>
      <c r="C12770">
        <v>5759</v>
      </c>
      <c r="D12770" s="1" t="s">
        <v>11966</v>
      </c>
      <c r="E12770" s="20">
        <v>45153.932065196757</v>
      </c>
    </row>
    <row r="12771" spans="1:5" x14ac:dyDescent="0.35">
      <c r="A12771">
        <v>1</v>
      </c>
      <c r="B12771" s="1" t="s">
        <v>5</v>
      </c>
      <c r="C12771">
        <v>2576</v>
      </c>
      <c r="D12771" s="1" t="s">
        <v>11967</v>
      </c>
      <c r="E12771" s="20">
        <v>45170.590354571759</v>
      </c>
    </row>
    <row r="12772" spans="1:5" x14ac:dyDescent="0.35">
      <c r="A12772">
        <v>1</v>
      </c>
      <c r="B12772" s="1" t="s">
        <v>5</v>
      </c>
      <c r="C12772">
        <v>1100</v>
      </c>
      <c r="D12772" s="1" t="s">
        <v>11968</v>
      </c>
      <c r="E12772" s="20">
        <v>45179.744257662038</v>
      </c>
    </row>
    <row r="12773" spans="1:5" x14ac:dyDescent="0.35">
      <c r="A12773">
        <v>1</v>
      </c>
      <c r="B12773" s="1" t="s">
        <v>5</v>
      </c>
      <c r="C12773">
        <v>5534</v>
      </c>
      <c r="D12773" s="1" t="s">
        <v>11969</v>
      </c>
      <c r="E12773" s="20">
        <v>45174.482650254628</v>
      </c>
    </row>
    <row r="12774" spans="1:5" x14ac:dyDescent="0.35">
      <c r="A12774">
        <v>1</v>
      </c>
      <c r="B12774" s="1" t="s">
        <v>5</v>
      </c>
      <c r="C12774">
        <v>109964</v>
      </c>
      <c r="D12774" s="1" t="s">
        <v>11970</v>
      </c>
      <c r="E12774" s="20">
        <v>45175.633517905095</v>
      </c>
    </row>
    <row r="12775" spans="1:5" x14ac:dyDescent="0.35">
      <c r="A12775">
        <v>1</v>
      </c>
      <c r="B12775" s="1" t="s">
        <v>5</v>
      </c>
      <c r="C12775">
        <v>58778</v>
      </c>
      <c r="D12775" s="1" t="s">
        <v>11971</v>
      </c>
      <c r="E12775" s="20">
        <v>45175.924880949075</v>
      </c>
    </row>
    <row r="12776" spans="1:5" x14ac:dyDescent="0.35">
      <c r="A12776">
        <v>1</v>
      </c>
      <c r="B12776" s="1" t="s">
        <v>5</v>
      </c>
      <c r="C12776">
        <v>1278</v>
      </c>
      <c r="D12776" s="1" t="s">
        <v>11734</v>
      </c>
      <c r="E12776" s="20">
        <v>45153.995058668981</v>
      </c>
    </row>
    <row r="12777" spans="1:5" x14ac:dyDescent="0.35">
      <c r="A12777">
        <v>1</v>
      </c>
      <c r="B12777" s="1" t="s">
        <v>5</v>
      </c>
      <c r="C12777">
        <v>6534</v>
      </c>
      <c r="D12777" s="1" t="s">
        <v>11972</v>
      </c>
      <c r="E12777" s="20">
        <v>45173.922386817132</v>
      </c>
    </row>
    <row r="12778" spans="1:5" x14ac:dyDescent="0.35">
      <c r="A12778">
        <v>1</v>
      </c>
      <c r="B12778" s="1" t="s">
        <v>5</v>
      </c>
      <c r="C12778">
        <v>775</v>
      </c>
      <c r="D12778" s="1" t="s">
        <v>11973</v>
      </c>
      <c r="E12778" s="20">
        <v>45177.714431238426</v>
      </c>
    </row>
    <row r="12779" spans="1:5" x14ac:dyDescent="0.35">
      <c r="A12779">
        <v>1</v>
      </c>
      <c r="B12779" s="1" t="s">
        <v>5</v>
      </c>
      <c r="C12779">
        <v>2154</v>
      </c>
      <c r="D12779" s="1" t="s">
        <v>11272</v>
      </c>
      <c r="E12779" s="20">
        <v>45155.646482037038</v>
      </c>
    </row>
    <row r="12780" spans="1:5" x14ac:dyDescent="0.35">
      <c r="A12780">
        <v>1</v>
      </c>
      <c r="B12780" s="1" t="s">
        <v>5</v>
      </c>
      <c r="C12780">
        <v>1491</v>
      </c>
      <c r="D12780" s="1" t="s">
        <v>11974</v>
      </c>
      <c r="E12780" s="20">
        <v>45171.286953310184</v>
      </c>
    </row>
    <row r="12781" spans="1:5" x14ac:dyDescent="0.35">
      <c r="A12781">
        <v>1</v>
      </c>
      <c r="B12781" s="1" t="s">
        <v>5</v>
      </c>
      <c r="C12781">
        <v>2074</v>
      </c>
      <c r="D12781" s="1" t="s">
        <v>11975</v>
      </c>
      <c r="E12781" s="20">
        <v>45170.864690798611</v>
      </c>
    </row>
    <row r="12782" spans="1:5" x14ac:dyDescent="0.35">
      <c r="A12782">
        <v>1</v>
      </c>
      <c r="B12782" s="1" t="s">
        <v>5</v>
      </c>
      <c r="C12782">
        <v>749</v>
      </c>
      <c r="D12782" s="1" t="s">
        <v>11764</v>
      </c>
      <c r="E12782" s="20">
        <v>45154.700573055554</v>
      </c>
    </row>
    <row r="12783" spans="1:5" x14ac:dyDescent="0.35">
      <c r="A12783">
        <v>1</v>
      </c>
      <c r="B12783" s="1" t="s">
        <v>5</v>
      </c>
      <c r="C12783">
        <v>4601</v>
      </c>
      <c r="D12783" s="1" t="s">
        <v>11273</v>
      </c>
      <c r="E12783" s="20">
        <v>45160.391269224536</v>
      </c>
    </row>
    <row r="12784" spans="1:5" x14ac:dyDescent="0.35">
      <c r="A12784">
        <v>1</v>
      </c>
      <c r="B12784" s="1" t="s">
        <v>5</v>
      </c>
      <c r="C12784">
        <v>3126</v>
      </c>
      <c r="D12784" s="1" t="s">
        <v>11976</v>
      </c>
      <c r="E12784" s="20">
        <v>45174.850055798612</v>
      </c>
    </row>
    <row r="12785" spans="1:5" x14ac:dyDescent="0.35">
      <c r="A12785">
        <v>1</v>
      </c>
      <c r="B12785" s="1" t="s">
        <v>5</v>
      </c>
      <c r="C12785">
        <v>4877</v>
      </c>
      <c r="D12785" s="1" t="s">
        <v>11977</v>
      </c>
      <c r="E12785" s="20">
        <v>45169.922336261574</v>
      </c>
    </row>
    <row r="12786" spans="1:5" x14ac:dyDescent="0.35">
      <c r="A12786">
        <v>1</v>
      </c>
      <c r="B12786" s="1" t="s">
        <v>5</v>
      </c>
      <c r="C12786">
        <v>1128</v>
      </c>
      <c r="D12786" s="1" t="s">
        <v>11978</v>
      </c>
      <c r="E12786" s="20">
        <v>45169.572447696759</v>
      </c>
    </row>
    <row r="12787" spans="1:5" x14ac:dyDescent="0.35">
      <c r="A12787">
        <v>1</v>
      </c>
      <c r="B12787" s="1" t="s">
        <v>5</v>
      </c>
      <c r="C12787">
        <v>3951</v>
      </c>
      <c r="D12787" s="1" t="s">
        <v>11274</v>
      </c>
      <c r="E12787" s="20">
        <v>45154.877335034726</v>
      </c>
    </row>
    <row r="12788" spans="1:5" x14ac:dyDescent="0.35">
      <c r="A12788">
        <v>1</v>
      </c>
      <c r="B12788" s="1" t="s">
        <v>5</v>
      </c>
      <c r="C12788">
        <v>2430</v>
      </c>
      <c r="D12788" s="1" t="s">
        <v>11979</v>
      </c>
      <c r="E12788" s="20">
        <v>45168.379084548615</v>
      </c>
    </row>
    <row r="12789" spans="1:5" x14ac:dyDescent="0.35">
      <c r="A12789">
        <v>1</v>
      </c>
      <c r="B12789" s="1" t="s">
        <v>5</v>
      </c>
      <c r="C12789">
        <v>4369</v>
      </c>
      <c r="D12789" s="1" t="s">
        <v>11980</v>
      </c>
      <c r="E12789" s="20">
        <v>45161.03626079861</v>
      </c>
    </row>
    <row r="12790" spans="1:5" x14ac:dyDescent="0.35">
      <c r="A12790">
        <v>1</v>
      </c>
      <c r="B12790" s="1" t="s">
        <v>5</v>
      </c>
      <c r="C12790">
        <v>3221</v>
      </c>
      <c r="D12790" s="1" t="s">
        <v>9694</v>
      </c>
      <c r="E12790" s="20">
        <v>45152.878116064814</v>
      </c>
    </row>
    <row r="12791" spans="1:5" x14ac:dyDescent="0.35">
      <c r="A12791">
        <v>1</v>
      </c>
      <c r="B12791" s="1" t="s">
        <v>5</v>
      </c>
      <c r="C12791">
        <v>1357</v>
      </c>
      <c r="D12791" s="1" t="s">
        <v>11981</v>
      </c>
      <c r="E12791" s="20">
        <v>45169.88614357639</v>
      </c>
    </row>
    <row r="12792" spans="1:5" x14ac:dyDescent="0.35">
      <c r="A12792">
        <v>1</v>
      </c>
      <c r="B12792" s="1" t="s">
        <v>5</v>
      </c>
      <c r="C12792">
        <v>1025</v>
      </c>
      <c r="D12792" s="1" t="s">
        <v>11982</v>
      </c>
      <c r="E12792" s="20">
        <v>45167.488438993052</v>
      </c>
    </row>
    <row r="12793" spans="1:5" x14ac:dyDescent="0.35">
      <c r="A12793">
        <v>1</v>
      </c>
      <c r="B12793" s="1" t="s">
        <v>5</v>
      </c>
      <c r="C12793">
        <v>72826</v>
      </c>
      <c r="D12793" s="1" t="s">
        <v>11983</v>
      </c>
      <c r="E12793" s="20">
        <v>45161.392140439813</v>
      </c>
    </row>
    <row r="12794" spans="1:5" x14ac:dyDescent="0.35">
      <c r="A12794">
        <v>1</v>
      </c>
      <c r="B12794" s="1" t="s">
        <v>5</v>
      </c>
      <c r="C12794">
        <v>4393</v>
      </c>
      <c r="D12794" s="1" t="s">
        <v>11277</v>
      </c>
      <c r="E12794" s="20">
        <v>45156.42158534722</v>
      </c>
    </row>
    <row r="12795" spans="1:5" x14ac:dyDescent="0.35">
      <c r="A12795">
        <v>1</v>
      </c>
      <c r="B12795" s="1" t="s">
        <v>5</v>
      </c>
      <c r="C12795">
        <v>1217</v>
      </c>
      <c r="D12795" s="1" t="s">
        <v>11984</v>
      </c>
      <c r="E12795" s="20">
        <v>45162.46474422454</v>
      </c>
    </row>
    <row r="12796" spans="1:5" x14ac:dyDescent="0.35">
      <c r="A12796">
        <v>1</v>
      </c>
      <c r="B12796" s="1" t="s">
        <v>5</v>
      </c>
      <c r="C12796">
        <v>3655</v>
      </c>
      <c r="D12796" s="1" t="s">
        <v>11985</v>
      </c>
      <c r="E12796" s="20">
        <v>45159.904891481485</v>
      </c>
    </row>
    <row r="12797" spans="1:5" x14ac:dyDescent="0.35">
      <c r="A12797">
        <v>1</v>
      </c>
      <c r="B12797" s="1" t="s">
        <v>5</v>
      </c>
      <c r="C12797">
        <v>3838</v>
      </c>
      <c r="D12797" s="1" t="s">
        <v>11278</v>
      </c>
      <c r="E12797" s="20">
        <v>45160.672396122682</v>
      </c>
    </row>
    <row r="12798" spans="1:5" x14ac:dyDescent="0.35">
      <c r="A12798">
        <v>1</v>
      </c>
      <c r="B12798" s="1" t="s">
        <v>5</v>
      </c>
      <c r="C12798">
        <v>1361</v>
      </c>
      <c r="D12798" s="1" t="s">
        <v>11986</v>
      </c>
      <c r="E12798" s="20">
        <v>45161.581165358795</v>
      </c>
    </row>
    <row r="12799" spans="1:5" x14ac:dyDescent="0.35">
      <c r="A12799">
        <v>1</v>
      </c>
      <c r="B12799" s="1" t="s">
        <v>5</v>
      </c>
      <c r="C12799">
        <v>5873</v>
      </c>
      <c r="D12799" s="1" t="s">
        <v>11987</v>
      </c>
      <c r="E12799" s="20">
        <v>45170.831129814818</v>
      </c>
    </row>
    <row r="12800" spans="1:5" x14ac:dyDescent="0.35">
      <c r="A12800">
        <v>1</v>
      </c>
      <c r="B12800" s="1" t="s">
        <v>5</v>
      </c>
      <c r="C12800">
        <v>1695</v>
      </c>
      <c r="D12800" s="1" t="s">
        <v>11280</v>
      </c>
      <c r="E12800" s="20">
        <v>45154.888905798609</v>
      </c>
    </row>
    <row r="12801" spans="1:5" x14ac:dyDescent="0.35">
      <c r="A12801">
        <v>1</v>
      </c>
      <c r="B12801" s="1" t="s">
        <v>5</v>
      </c>
      <c r="C12801">
        <v>1169</v>
      </c>
      <c r="D12801" s="1" t="s">
        <v>11988</v>
      </c>
      <c r="E12801" s="20">
        <v>45162.963702731482</v>
      </c>
    </row>
    <row r="12802" spans="1:5" x14ac:dyDescent="0.35">
      <c r="A12802">
        <v>1</v>
      </c>
      <c r="B12802" s="1" t="s">
        <v>5</v>
      </c>
      <c r="C12802">
        <v>2776</v>
      </c>
      <c r="D12802" s="1" t="s">
        <v>11989</v>
      </c>
      <c r="E12802" s="20">
        <v>45167.750648252317</v>
      </c>
    </row>
    <row r="12803" spans="1:5" x14ac:dyDescent="0.35">
      <c r="A12803">
        <v>1</v>
      </c>
      <c r="B12803" s="1" t="s">
        <v>5</v>
      </c>
      <c r="C12803">
        <v>24645</v>
      </c>
      <c r="D12803" s="1" t="s">
        <v>11990</v>
      </c>
      <c r="E12803" s="20">
        <v>45177.384464814815</v>
      </c>
    </row>
    <row r="12804" spans="1:5" x14ac:dyDescent="0.35">
      <c r="A12804">
        <v>1</v>
      </c>
      <c r="B12804" s="1" t="s">
        <v>5</v>
      </c>
      <c r="C12804">
        <v>1533</v>
      </c>
      <c r="D12804" s="1" t="s">
        <v>11991</v>
      </c>
      <c r="E12804" s="20">
        <v>45152.942660000001</v>
      </c>
    </row>
    <row r="12805" spans="1:5" x14ac:dyDescent="0.35">
      <c r="A12805">
        <v>1</v>
      </c>
      <c r="B12805" s="1" t="s">
        <v>5</v>
      </c>
      <c r="C12805">
        <v>2722</v>
      </c>
      <c r="D12805" s="1" t="s">
        <v>11992</v>
      </c>
      <c r="E12805" s="20">
        <v>45175.912015624999</v>
      </c>
    </row>
    <row r="12806" spans="1:5" x14ac:dyDescent="0.35">
      <c r="A12806">
        <v>1</v>
      </c>
      <c r="B12806" s="1" t="s">
        <v>5</v>
      </c>
      <c r="C12806">
        <v>866</v>
      </c>
      <c r="D12806" s="1" t="s">
        <v>11993</v>
      </c>
      <c r="E12806" s="20">
        <v>45154.813667870367</v>
      </c>
    </row>
    <row r="12807" spans="1:5" x14ac:dyDescent="0.35">
      <c r="A12807">
        <v>1</v>
      </c>
      <c r="B12807" s="1" t="s">
        <v>5</v>
      </c>
      <c r="C12807">
        <v>30048</v>
      </c>
      <c r="D12807" s="1" t="s">
        <v>11994</v>
      </c>
      <c r="E12807" s="20">
        <v>45173.967678125002</v>
      </c>
    </row>
    <row r="12808" spans="1:5" x14ac:dyDescent="0.35">
      <c r="A12808">
        <v>1</v>
      </c>
      <c r="B12808" s="1" t="s">
        <v>5</v>
      </c>
      <c r="C12808">
        <v>1960</v>
      </c>
      <c r="D12808" s="1" t="s">
        <v>11995</v>
      </c>
      <c r="E12808" s="20">
        <v>45168.039067083337</v>
      </c>
    </row>
    <row r="12809" spans="1:5" x14ac:dyDescent="0.35">
      <c r="A12809">
        <v>1</v>
      </c>
      <c r="B12809" s="1" t="s">
        <v>5</v>
      </c>
      <c r="C12809">
        <v>2038</v>
      </c>
      <c r="D12809" s="1" t="s">
        <v>11996</v>
      </c>
      <c r="E12809" s="20">
        <v>45154.995875694447</v>
      </c>
    </row>
    <row r="12810" spans="1:5" x14ac:dyDescent="0.35">
      <c r="A12810">
        <v>1</v>
      </c>
      <c r="B12810" s="1" t="s">
        <v>5</v>
      </c>
      <c r="C12810">
        <v>5176</v>
      </c>
      <c r="D12810" s="1" t="s">
        <v>11997</v>
      </c>
      <c r="E12810" s="20">
        <v>45160.909503310184</v>
      </c>
    </row>
    <row r="12811" spans="1:5" x14ac:dyDescent="0.35">
      <c r="A12811">
        <v>1</v>
      </c>
      <c r="B12811" s="1" t="s">
        <v>5</v>
      </c>
      <c r="C12811">
        <v>2810</v>
      </c>
      <c r="D12811" s="1" t="s">
        <v>11998</v>
      </c>
      <c r="E12811" s="20">
        <v>45173.518642881943</v>
      </c>
    </row>
    <row r="12812" spans="1:5" x14ac:dyDescent="0.35">
      <c r="A12812">
        <v>1</v>
      </c>
      <c r="B12812" s="1" t="s">
        <v>5</v>
      </c>
      <c r="C12812">
        <v>2260</v>
      </c>
      <c r="D12812" s="1" t="s">
        <v>11999</v>
      </c>
      <c r="E12812" s="20">
        <v>45171.694897638889</v>
      </c>
    </row>
    <row r="12813" spans="1:5" x14ac:dyDescent="0.35">
      <c r="A12813">
        <v>1</v>
      </c>
      <c r="B12813" s="1" t="s">
        <v>5</v>
      </c>
      <c r="C12813">
        <v>1903</v>
      </c>
      <c r="D12813" s="1" t="s">
        <v>12000</v>
      </c>
      <c r="E12813" s="20">
        <v>45175.92486078704</v>
      </c>
    </row>
    <row r="12814" spans="1:5" x14ac:dyDescent="0.35">
      <c r="A12814">
        <v>1</v>
      </c>
      <c r="B12814" s="1" t="s">
        <v>5</v>
      </c>
      <c r="C12814">
        <v>3889</v>
      </c>
      <c r="D12814" s="1" t="s">
        <v>12001</v>
      </c>
      <c r="E12814" s="20">
        <v>45168.636560879633</v>
      </c>
    </row>
    <row r="12815" spans="1:5" x14ac:dyDescent="0.35">
      <c r="A12815">
        <v>1</v>
      </c>
      <c r="B12815" s="1" t="s">
        <v>5</v>
      </c>
      <c r="C12815">
        <v>1825</v>
      </c>
      <c r="D12815" s="1" t="s">
        <v>12002</v>
      </c>
      <c r="E12815" s="20">
        <v>45162.445914814816</v>
      </c>
    </row>
    <row r="12816" spans="1:5" x14ac:dyDescent="0.35">
      <c r="A12816">
        <v>1</v>
      </c>
      <c r="B12816" s="1" t="s">
        <v>5</v>
      </c>
      <c r="C12816">
        <v>1244</v>
      </c>
      <c r="D12816" s="1" t="s">
        <v>12003</v>
      </c>
      <c r="E12816" s="20">
        <v>45167.583717349538</v>
      </c>
    </row>
    <row r="12817" spans="1:5" x14ac:dyDescent="0.35">
      <c r="A12817">
        <v>1</v>
      </c>
      <c r="B12817" s="1" t="s">
        <v>5</v>
      </c>
      <c r="C12817">
        <v>1374</v>
      </c>
      <c r="D12817" s="1" t="s">
        <v>12004</v>
      </c>
      <c r="E12817" s="20">
        <v>45177.450585972219</v>
      </c>
    </row>
    <row r="12818" spans="1:5" x14ac:dyDescent="0.35">
      <c r="A12818">
        <v>1</v>
      </c>
      <c r="B12818" s="1" t="s">
        <v>5</v>
      </c>
      <c r="C12818">
        <v>180081</v>
      </c>
      <c r="D12818" s="1" t="s">
        <v>12005</v>
      </c>
      <c r="E12818" s="20">
        <v>45174.96080616898</v>
      </c>
    </row>
    <row r="12819" spans="1:5" x14ac:dyDescent="0.35">
      <c r="A12819">
        <v>1</v>
      </c>
      <c r="B12819" s="1" t="s">
        <v>5</v>
      </c>
      <c r="C12819">
        <v>752</v>
      </c>
      <c r="D12819" s="1" t="s">
        <v>12006</v>
      </c>
      <c r="E12819" s="20">
        <v>45174.545504560185</v>
      </c>
    </row>
    <row r="12820" spans="1:5" x14ac:dyDescent="0.35">
      <c r="A12820">
        <v>1</v>
      </c>
      <c r="B12820" s="1" t="s">
        <v>5</v>
      </c>
      <c r="C12820">
        <v>1830</v>
      </c>
      <c r="D12820" s="1" t="s">
        <v>12007</v>
      </c>
      <c r="E12820" s="20">
        <v>45177.876614340275</v>
      </c>
    </row>
    <row r="12821" spans="1:5" x14ac:dyDescent="0.35">
      <c r="A12821">
        <v>1</v>
      </c>
      <c r="B12821" s="1" t="s">
        <v>5</v>
      </c>
      <c r="C12821">
        <v>2921</v>
      </c>
      <c r="D12821" s="1" t="s">
        <v>10873</v>
      </c>
      <c r="E12821" s="20">
        <v>45161.731937696757</v>
      </c>
    </row>
    <row r="12822" spans="1:5" x14ac:dyDescent="0.35">
      <c r="A12822">
        <v>1</v>
      </c>
      <c r="B12822" s="1" t="s">
        <v>5</v>
      </c>
      <c r="C12822">
        <v>753</v>
      </c>
      <c r="D12822" s="1" t="s">
        <v>10874</v>
      </c>
      <c r="E12822" s="20">
        <v>45154.59566875</v>
      </c>
    </row>
    <row r="12823" spans="1:5" x14ac:dyDescent="0.35">
      <c r="A12823">
        <v>1</v>
      </c>
      <c r="B12823" s="1" t="s">
        <v>5</v>
      </c>
      <c r="C12823">
        <v>4380</v>
      </c>
      <c r="D12823" s="1" t="s">
        <v>12008</v>
      </c>
      <c r="E12823" s="20">
        <v>45179.745206817126</v>
      </c>
    </row>
    <row r="12824" spans="1:5" x14ac:dyDescent="0.35">
      <c r="A12824">
        <v>1</v>
      </c>
      <c r="B12824" s="1" t="s">
        <v>5</v>
      </c>
      <c r="C12824">
        <v>1590</v>
      </c>
      <c r="D12824" s="1" t="s">
        <v>10875</v>
      </c>
      <c r="E12824" s="20">
        <v>45160.596448194447</v>
      </c>
    </row>
    <row r="12825" spans="1:5" x14ac:dyDescent="0.35">
      <c r="A12825">
        <v>1</v>
      </c>
      <c r="B12825" s="1" t="s">
        <v>5</v>
      </c>
      <c r="C12825">
        <v>1956</v>
      </c>
      <c r="D12825" s="1" t="s">
        <v>12009</v>
      </c>
      <c r="E12825" s="20">
        <v>45174.302640358794</v>
      </c>
    </row>
    <row r="12826" spans="1:5" x14ac:dyDescent="0.35">
      <c r="A12826">
        <v>1</v>
      </c>
      <c r="B12826" s="1" t="s">
        <v>5</v>
      </c>
      <c r="C12826">
        <v>6750</v>
      </c>
      <c r="D12826" s="1" t="s">
        <v>12010</v>
      </c>
      <c r="E12826" s="20">
        <v>45175.633075046295</v>
      </c>
    </row>
    <row r="12827" spans="1:5" x14ac:dyDescent="0.35">
      <c r="A12827">
        <v>1</v>
      </c>
      <c r="B12827" s="1" t="s">
        <v>5</v>
      </c>
      <c r="C12827">
        <v>53280</v>
      </c>
      <c r="D12827" s="1" t="s">
        <v>12011</v>
      </c>
      <c r="E12827" s="20">
        <v>45169.572586238428</v>
      </c>
    </row>
    <row r="12828" spans="1:5" x14ac:dyDescent="0.35">
      <c r="A12828">
        <v>1</v>
      </c>
      <c r="B12828" s="1" t="s">
        <v>5</v>
      </c>
      <c r="C12828">
        <v>4348</v>
      </c>
      <c r="D12828" s="1" t="s">
        <v>12012</v>
      </c>
      <c r="E12828" s="20">
        <v>45168.039198217593</v>
      </c>
    </row>
    <row r="12829" spans="1:5" x14ac:dyDescent="0.35">
      <c r="A12829">
        <v>1</v>
      </c>
      <c r="B12829" s="1" t="s">
        <v>5</v>
      </c>
      <c r="C12829">
        <v>2282</v>
      </c>
      <c r="D12829" s="1" t="s">
        <v>12013</v>
      </c>
      <c r="E12829" s="20">
        <v>45168.987528518519</v>
      </c>
    </row>
    <row r="12830" spans="1:5" x14ac:dyDescent="0.35">
      <c r="A12830">
        <v>1</v>
      </c>
      <c r="B12830" s="1" t="s">
        <v>5</v>
      </c>
      <c r="C12830">
        <v>4225</v>
      </c>
      <c r="D12830" s="1" t="s">
        <v>10880</v>
      </c>
      <c r="E12830" s="20">
        <v>45154.579232430558</v>
      </c>
    </row>
    <row r="12831" spans="1:5" x14ac:dyDescent="0.35">
      <c r="A12831">
        <v>1</v>
      </c>
      <c r="B12831" s="1" t="s">
        <v>5</v>
      </c>
      <c r="C12831">
        <v>4616</v>
      </c>
      <c r="D12831" s="1" t="s">
        <v>11289</v>
      </c>
      <c r="E12831" s="20">
        <v>45153.824940231483</v>
      </c>
    </row>
    <row r="12832" spans="1:5" x14ac:dyDescent="0.35">
      <c r="A12832">
        <v>1</v>
      </c>
      <c r="B12832" s="1" t="s">
        <v>5</v>
      </c>
      <c r="C12832">
        <v>5185</v>
      </c>
      <c r="D12832" s="1" t="s">
        <v>11845</v>
      </c>
      <c r="E12832" s="20">
        <v>45159.83819545139</v>
      </c>
    </row>
    <row r="12833" spans="1:5" x14ac:dyDescent="0.35">
      <c r="A12833">
        <v>1</v>
      </c>
      <c r="B12833" s="1" t="s">
        <v>5</v>
      </c>
      <c r="C12833">
        <v>6145</v>
      </c>
      <c r="D12833" s="1" t="s">
        <v>12014</v>
      </c>
      <c r="E12833" s="20">
        <v>45169.956249513889</v>
      </c>
    </row>
    <row r="12834" spans="1:5" x14ac:dyDescent="0.35">
      <c r="A12834">
        <v>1</v>
      </c>
      <c r="B12834" s="1" t="s">
        <v>5</v>
      </c>
      <c r="C12834">
        <v>2007</v>
      </c>
      <c r="D12834" s="1" t="s">
        <v>11800</v>
      </c>
      <c r="E12834" s="20">
        <v>45155.43528135417</v>
      </c>
    </row>
    <row r="12835" spans="1:5" x14ac:dyDescent="0.35">
      <c r="A12835">
        <v>1</v>
      </c>
      <c r="B12835" s="1" t="s">
        <v>5</v>
      </c>
      <c r="C12835">
        <v>6379</v>
      </c>
      <c r="D12835" s="1" t="s">
        <v>12015</v>
      </c>
      <c r="E12835" s="20">
        <v>45169.072167743056</v>
      </c>
    </row>
    <row r="12836" spans="1:5" x14ac:dyDescent="0.35">
      <c r="A12836">
        <v>1</v>
      </c>
      <c r="B12836" s="1" t="s">
        <v>5</v>
      </c>
      <c r="C12836">
        <v>2715</v>
      </c>
      <c r="D12836" s="1" t="s">
        <v>12016</v>
      </c>
      <c r="E12836" s="20">
        <v>45160.546027592594</v>
      </c>
    </row>
    <row r="12837" spans="1:5" x14ac:dyDescent="0.35">
      <c r="A12837">
        <v>1</v>
      </c>
      <c r="B12837" s="1" t="s">
        <v>5</v>
      </c>
      <c r="C12837">
        <v>6286</v>
      </c>
      <c r="D12837" s="1" t="s">
        <v>12017</v>
      </c>
      <c r="E12837" s="20">
        <v>45170.055437777781</v>
      </c>
    </row>
    <row r="12838" spans="1:5" x14ac:dyDescent="0.35">
      <c r="A12838">
        <v>1</v>
      </c>
      <c r="B12838" s="1" t="s">
        <v>5</v>
      </c>
      <c r="C12838">
        <v>2030</v>
      </c>
      <c r="D12838" s="1" t="s">
        <v>12018</v>
      </c>
      <c r="E12838" s="20">
        <v>45159.636860300925</v>
      </c>
    </row>
    <row r="12839" spans="1:5" x14ac:dyDescent="0.35">
      <c r="A12839">
        <v>1</v>
      </c>
      <c r="B12839" s="1" t="s">
        <v>5</v>
      </c>
      <c r="C12839">
        <v>1646</v>
      </c>
      <c r="D12839" s="1" t="s">
        <v>12019</v>
      </c>
      <c r="E12839" s="20">
        <v>45164.362286400465</v>
      </c>
    </row>
    <row r="12840" spans="1:5" x14ac:dyDescent="0.35">
      <c r="A12840">
        <v>1</v>
      </c>
      <c r="B12840" s="1" t="s">
        <v>5</v>
      </c>
      <c r="C12840">
        <v>2546</v>
      </c>
      <c r="D12840" s="1" t="s">
        <v>12020</v>
      </c>
      <c r="E12840" s="20">
        <v>45166.850223807873</v>
      </c>
    </row>
    <row r="12841" spans="1:5" x14ac:dyDescent="0.35">
      <c r="A12841">
        <v>1</v>
      </c>
      <c r="B12841" s="1" t="s">
        <v>5</v>
      </c>
      <c r="C12841">
        <v>4187</v>
      </c>
      <c r="D12841" s="1" t="s">
        <v>12021</v>
      </c>
      <c r="E12841" s="20">
        <v>45159.877254525461</v>
      </c>
    </row>
    <row r="12842" spans="1:5" x14ac:dyDescent="0.35">
      <c r="A12842">
        <v>1</v>
      </c>
      <c r="B12842" s="1" t="s">
        <v>5</v>
      </c>
      <c r="C12842">
        <v>6489</v>
      </c>
      <c r="D12842" s="1" t="s">
        <v>10884</v>
      </c>
      <c r="E12842" s="20">
        <v>45153.951000127316</v>
      </c>
    </row>
    <row r="12843" spans="1:5" x14ac:dyDescent="0.35">
      <c r="A12843">
        <v>1</v>
      </c>
      <c r="B12843" s="1" t="s">
        <v>5</v>
      </c>
      <c r="C12843">
        <v>6279</v>
      </c>
      <c r="D12843" s="1" t="s">
        <v>12022</v>
      </c>
      <c r="E12843" s="20">
        <v>45173.737236319444</v>
      </c>
    </row>
    <row r="12844" spans="1:5" x14ac:dyDescent="0.35">
      <c r="A12844">
        <v>1</v>
      </c>
      <c r="B12844" s="1" t="s">
        <v>5</v>
      </c>
      <c r="C12844">
        <v>2217</v>
      </c>
      <c r="D12844" s="1" t="s">
        <v>12023</v>
      </c>
      <c r="E12844" s="20">
        <v>45168.634363391204</v>
      </c>
    </row>
    <row r="12845" spans="1:5" x14ac:dyDescent="0.35">
      <c r="A12845">
        <v>1</v>
      </c>
      <c r="B12845" s="1" t="s">
        <v>5</v>
      </c>
      <c r="C12845">
        <v>2124</v>
      </c>
      <c r="D12845" s="1" t="s">
        <v>12024</v>
      </c>
      <c r="E12845" s="20">
        <v>45156.872606006946</v>
      </c>
    </row>
    <row r="12846" spans="1:5" x14ac:dyDescent="0.35">
      <c r="A12846">
        <v>1</v>
      </c>
      <c r="B12846" s="1" t="s">
        <v>5</v>
      </c>
      <c r="C12846">
        <v>1637</v>
      </c>
      <c r="D12846" s="1" t="s">
        <v>12025</v>
      </c>
      <c r="E12846" s="20">
        <v>45178.028203715279</v>
      </c>
    </row>
    <row r="12847" spans="1:5" x14ac:dyDescent="0.35">
      <c r="A12847">
        <v>1</v>
      </c>
      <c r="B12847" s="1" t="s">
        <v>5</v>
      </c>
      <c r="C12847">
        <v>26889</v>
      </c>
      <c r="D12847" s="1" t="s">
        <v>12026</v>
      </c>
      <c r="E12847" s="20">
        <v>45168.546532349537</v>
      </c>
    </row>
    <row r="12848" spans="1:5" x14ac:dyDescent="0.35">
      <c r="A12848">
        <v>1</v>
      </c>
      <c r="B12848" s="1" t="s">
        <v>5</v>
      </c>
      <c r="C12848">
        <v>5949</v>
      </c>
      <c r="D12848" s="1" t="s">
        <v>12027</v>
      </c>
      <c r="E12848" s="20">
        <v>45166.579475613427</v>
      </c>
    </row>
    <row r="12849" spans="1:5" x14ac:dyDescent="0.35">
      <c r="A12849">
        <v>1</v>
      </c>
      <c r="B12849" s="1" t="s">
        <v>5</v>
      </c>
      <c r="C12849">
        <v>79384</v>
      </c>
      <c r="D12849" s="1" t="s">
        <v>12028</v>
      </c>
      <c r="E12849" s="20">
        <v>45175.985118449076</v>
      </c>
    </row>
    <row r="12850" spans="1:5" x14ac:dyDescent="0.35">
      <c r="A12850">
        <v>1</v>
      </c>
      <c r="B12850" s="1" t="s">
        <v>5</v>
      </c>
      <c r="C12850">
        <v>1329</v>
      </c>
      <c r="D12850" s="1" t="s">
        <v>12029</v>
      </c>
      <c r="E12850" s="20">
        <v>45166.909757534719</v>
      </c>
    </row>
    <row r="12851" spans="1:5" x14ac:dyDescent="0.35">
      <c r="A12851">
        <v>1</v>
      </c>
      <c r="B12851" s="1" t="s">
        <v>5</v>
      </c>
      <c r="C12851">
        <v>2947</v>
      </c>
      <c r="D12851" s="1" t="s">
        <v>12030</v>
      </c>
      <c r="E12851" s="20">
        <v>45167.717067372687</v>
      </c>
    </row>
    <row r="12852" spans="1:5" x14ac:dyDescent="0.35">
      <c r="A12852">
        <v>1</v>
      </c>
      <c r="B12852" s="1" t="s">
        <v>5</v>
      </c>
      <c r="C12852">
        <v>4025</v>
      </c>
      <c r="D12852" s="1" t="s">
        <v>12031</v>
      </c>
      <c r="E12852" s="20">
        <v>45168.848420590279</v>
      </c>
    </row>
    <row r="12853" spans="1:5" x14ac:dyDescent="0.35">
      <c r="A12853">
        <v>1</v>
      </c>
      <c r="B12853" s="1" t="s">
        <v>5</v>
      </c>
      <c r="C12853">
        <v>38714</v>
      </c>
      <c r="D12853" s="1" t="s">
        <v>12032</v>
      </c>
      <c r="E12853" s="20">
        <v>45168.263634189818</v>
      </c>
    </row>
    <row r="12854" spans="1:5" x14ac:dyDescent="0.35">
      <c r="A12854">
        <v>1</v>
      </c>
      <c r="B12854" s="1" t="s">
        <v>5</v>
      </c>
      <c r="C12854">
        <v>1357</v>
      </c>
      <c r="D12854" s="1" t="s">
        <v>12033</v>
      </c>
      <c r="E12854" s="20">
        <v>45168.263513055557</v>
      </c>
    </row>
    <row r="12855" spans="1:5" x14ac:dyDescent="0.35">
      <c r="A12855">
        <v>1</v>
      </c>
      <c r="B12855" s="1" t="s">
        <v>5</v>
      </c>
      <c r="C12855">
        <v>3838</v>
      </c>
      <c r="D12855" s="1" t="s">
        <v>12034</v>
      </c>
      <c r="E12855" s="20">
        <v>45159.820517824075</v>
      </c>
    </row>
    <row r="12856" spans="1:5" x14ac:dyDescent="0.35">
      <c r="A12856">
        <v>1</v>
      </c>
      <c r="B12856" s="1" t="s">
        <v>5</v>
      </c>
      <c r="C12856">
        <v>1633</v>
      </c>
      <c r="D12856" s="1" t="s">
        <v>12035</v>
      </c>
      <c r="E12856" s="20">
        <v>45157.40204833333</v>
      </c>
    </row>
    <row r="12857" spans="1:5" x14ac:dyDescent="0.35">
      <c r="A12857">
        <v>1</v>
      </c>
      <c r="B12857" s="1" t="s">
        <v>5</v>
      </c>
      <c r="C12857">
        <v>1031</v>
      </c>
      <c r="D12857" s="1" t="s">
        <v>12036</v>
      </c>
      <c r="E12857" s="20">
        <v>45160.815652662037</v>
      </c>
    </row>
    <row r="12858" spans="1:5" x14ac:dyDescent="0.35">
      <c r="A12858">
        <v>1</v>
      </c>
      <c r="B12858" s="1" t="s">
        <v>5</v>
      </c>
      <c r="C12858">
        <v>2368</v>
      </c>
      <c r="D12858" s="1" t="s">
        <v>12037</v>
      </c>
      <c r="E12858" s="20">
        <v>45160.701706527776</v>
      </c>
    </row>
    <row r="12859" spans="1:5" x14ac:dyDescent="0.35">
      <c r="A12859">
        <v>1</v>
      </c>
      <c r="B12859" s="1" t="s">
        <v>5</v>
      </c>
      <c r="C12859">
        <v>1327</v>
      </c>
      <c r="D12859" s="1" t="s">
        <v>12038</v>
      </c>
      <c r="E12859" s="20">
        <v>45160.13584304398</v>
      </c>
    </row>
    <row r="12860" spans="1:5" x14ac:dyDescent="0.35">
      <c r="A12860">
        <v>1</v>
      </c>
      <c r="B12860" s="1" t="s">
        <v>5</v>
      </c>
      <c r="C12860">
        <v>2077</v>
      </c>
      <c r="D12860" s="1" t="s">
        <v>12039</v>
      </c>
      <c r="E12860" s="20">
        <v>45162.807236689812</v>
      </c>
    </row>
    <row r="12861" spans="1:5" x14ac:dyDescent="0.35">
      <c r="A12861">
        <v>1</v>
      </c>
      <c r="B12861" s="1" t="s">
        <v>5</v>
      </c>
      <c r="C12861">
        <v>1889</v>
      </c>
      <c r="D12861" s="1" t="s">
        <v>12040</v>
      </c>
      <c r="E12861" s="20">
        <v>45162.893259756944</v>
      </c>
    </row>
    <row r="12862" spans="1:5" x14ac:dyDescent="0.35">
      <c r="A12862">
        <v>1</v>
      </c>
      <c r="B12862" s="1" t="s">
        <v>5</v>
      </c>
      <c r="C12862">
        <v>4115</v>
      </c>
      <c r="D12862" s="1" t="s">
        <v>12041</v>
      </c>
      <c r="E12862" s="20">
        <v>45159.850896192132</v>
      </c>
    </row>
    <row r="12863" spans="1:5" x14ac:dyDescent="0.35">
      <c r="A12863">
        <v>1</v>
      </c>
      <c r="B12863" s="1" t="s">
        <v>5</v>
      </c>
      <c r="C12863">
        <v>918</v>
      </c>
      <c r="D12863" s="1" t="s">
        <v>12042</v>
      </c>
      <c r="E12863" s="20">
        <v>45162.539448391202</v>
      </c>
    </row>
    <row r="12864" spans="1:5" x14ac:dyDescent="0.35">
      <c r="A12864">
        <v>1</v>
      </c>
      <c r="B12864" s="1" t="s">
        <v>5</v>
      </c>
      <c r="C12864">
        <v>880</v>
      </c>
      <c r="D12864" s="1" t="s">
        <v>12043</v>
      </c>
      <c r="E12864" s="20">
        <v>45172.352679027776</v>
      </c>
    </row>
    <row r="12865" spans="1:5" x14ac:dyDescent="0.35">
      <c r="A12865">
        <v>1</v>
      </c>
      <c r="B12865" s="1" t="s">
        <v>5</v>
      </c>
      <c r="C12865">
        <v>5670</v>
      </c>
      <c r="D12865" s="1" t="s">
        <v>12044</v>
      </c>
      <c r="E12865" s="20">
        <v>45176.832142372688</v>
      </c>
    </row>
    <row r="12866" spans="1:5" x14ac:dyDescent="0.35">
      <c r="A12866">
        <v>1</v>
      </c>
      <c r="B12866" s="1" t="s">
        <v>5</v>
      </c>
      <c r="C12866">
        <v>2244</v>
      </c>
      <c r="D12866" s="1" t="s">
        <v>12045</v>
      </c>
      <c r="E12866" s="20">
        <v>45179.728903900461</v>
      </c>
    </row>
    <row r="12867" spans="1:5" x14ac:dyDescent="0.35">
      <c r="A12867">
        <v>1</v>
      </c>
      <c r="B12867" s="1" t="s">
        <v>5</v>
      </c>
      <c r="C12867">
        <v>1986</v>
      </c>
      <c r="D12867" s="1" t="s">
        <v>12046</v>
      </c>
      <c r="E12867" s="20">
        <v>45167.948419895831</v>
      </c>
    </row>
    <row r="12868" spans="1:5" x14ac:dyDescent="0.35">
      <c r="A12868">
        <v>1</v>
      </c>
      <c r="B12868" s="1" t="s">
        <v>5</v>
      </c>
      <c r="C12868">
        <v>3051</v>
      </c>
      <c r="D12868" s="1" t="s">
        <v>12047</v>
      </c>
      <c r="E12868" s="20">
        <v>45168.567075682869</v>
      </c>
    </row>
    <row r="12869" spans="1:5" x14ac:dyDescent="0.35">
      <c r="A12869">
        <v>1</v>
      </c>
      <c r="B12869" s="1" t="s">
        <v>5</v>
      </c>
      <c r="C12869">
        <v>6881</v>
      </c>
      <c r="D12869" s="1" t="s">
        <v>12048</v>
      </c>
      <c r="E12869" s="20">
        <v>45163.92627491898</v>
      </c>
    </row>
    <row r="12870" spans="1:5" x14ac:dyDescent="0.35">
      <c r="A12870">
        <v>1</v>
      </c>
      <c r="B12870" s="1" t="s">
        <v>5</v>
      </c>
      <c r="C12870">
        <v>3394</v>
      </c>
      <c r="D12870" s="1" t="s">
        <v>12049</v>
      </c>
      <c r="E12870" s="20">
        <v>45169.897247233799</v>
      </c>
    </row>
    <row r="12871" spans="1:5" x14ac:dyDescent="0.35">
      <c r="A12871">
        <v>1</v>
      </c>
      <c r="B12871" s="1" t="s">
        <v>5</v>
      </c>
      <c r="C12871">
        <v>2786</v>
      </c>
      <c r="D12871" s="1" t="s">
        <v>12050</v>
      </c>
      <c r="E12871" s="20">
        <v>45169.91332777778</v>
      </c>
    </row>
    <row r="12872" spans="1:5" x14ac:dyDescent="0.35">
      <c r="A12872">
        <v>1</v>
      </c>
      <c r="B12872" s="1" t="s">
        <v>5</v>
      </c>
      <c r="C12872">
        <v>5485</v>
      </c>
      <c r="D12872" s="1" t="s">
        <v>12051</v>
      </c>
      <c r="E12872" s="20">
        <v>45159.828127337962</v>
      </c>
    </row>
    <row r="12873" spans="1:5" x14ac:dyDescent="0.35">
      <c r="A12873">
        <v>1</v>
      </c>
      <c r="B12873" s="1" t="s">
        <v>5</v>
      </c>
      <c r="C12873">
        <v>5904</v>
      </c>
      <c r="D12873" s="1" t="s">
        <v>12052</v>
      </c>
      <c r="E12873" s="20">
        <v>45166.931443125002</v>
      </c>
    </row>
    <row r="12874" spans="1:5" x14ac:dyDescent="0.35">
      <c r="A12874">
        <v>1</v>
      </c>
      <c r="B12874" s="1" t="s">
        <v>5</v>
      </c>
      <c r="C12874">
        <v>915</v>
      </c>
      <c r="D12874" s="1" t="s">
        <v>12053</v>
      </c>
      <c r="E12874" s="20">
        <v>45162.869499328706</v>
      </c>
    </row>
    <row r="12875" spans="1:5" x14ac:dyDescent="0.35">
      <c r="A12875">
        <v>1</v>
      </c>
      <c r="B12875" s="1" t="s">
        <v>5</v>
      </c>
      <c r="C12875">
        <v>8356</v>
      </c>
      <c r="D12875" s="1" t="s">
        <v>10900</v>
      </c>
      <c r="E12875" s="20">
        <v>45156.834267662038</v>
      </c>
    </row>
    <row r="12876" spans="1:5" x14ac:dyDescent="0.35">
      <c r="A12876">
        <v>1</v>
      </c>
      <c r="B12876" s="1" t="s">
        <v>5</v>
      </c>
      <c r="C12876">
        <v>3128</v>
      </c>
      <c r="D12876" s="1" t="s">
        <v>12054</v>
      </c>
      <c r="E12876" s="20">
        <v>45170.905402986114</v>
      </c>
    </row>
    <row r="12877" spans="1:5" x14ac:dyDescent="0.35">
      <c r="A12877">
        <v>1</v>
      </c>
      <c r="B12877" s="1" t="s">
        <v>5</v>
      </c>
      <c r="C12877">
        <v>3098</v>
      </c>
      <c r="D12877" s="1" t="s">
        <v>11305</v>
      </c>
      <c r="E12877" s="20">
        <v>45154.703716319447</v>
      </c>
    </row>
    <row r="12878" spans="1:5" x14ac:dyDescent="0.35">
      <c r="A12878">
        <v>1</v>
      </c>
      <c r="B12878" s="1" t="s">
        <v>5</v>
      </c>
      <c r="C12878">
        <v>2334</v>
      </c>
      <c r="D12878" s="1" t="s">
        <v>12055</v>
      </c>
      <c r="E12878" s="20">
        <v>45160.859261840276</v>
      </c>
    </row>
    <row r="12879" spans="1:5" x14ac:dyDescent="0.35">
      <c r="A12879">
        <v>1</v>
      </c>
      <c r="B12879" s="1" t="s">
        <v>5</v>
      </c>
      <c r="C12879">
        <v>1957</v>
      </c>
      <c r="D12879" s="1" t="s">
        <v>12056</v>
      </c>
      <c r="E12879" s="20">
        <v>45156.882903240738</v>
      </c>
    </row>
    <row r="12880" spans="1:5" x14ac:dyDescent="0.35">
      <c r="A12880">
        <v>1</v>
      </c>
      <c r="B12880" s="1" t="s">
        <v>5</v>
      </c>
      <c r="C12880">
        <v>2413</v>
      </c>
      <c r="D12880" s="1" t="s">
        <v>12057</v>
      </c>
      <c r="E12880" s="20">
        <v>45177.863048842592</v>
      </c>
    </row>
    <row r="12881" spans="1:5" x14ac:dyDescent="0.35">
      <c r="A12881">
        <v>1</v>
      </c>
      <c r="B12881" s="1" t="s">
        <v>5</v>
      </c>
      <c r="C12881">
        <v>682</v>
      </c>
      <c r="D12881" s="1" t="s">
        <v>12058</v>
      </c>
      <c r="E12881" s="20">
        <v>45170.604268078707</v>
      </c>
    </row>
    <row r="12882" spans="1:5" x14ac:dyDescent="0.35">
      <c r="A12882">
        <v>1</v>
      </c>
      <c r="B12882" s="1" t="s">
        <v>5</v>
      </c>
      <c r="C12882">
        <v>5747</v>
      </c>
      <c r="D12882" s="1" t="s">
        <v>12059</v>
      </c>
      <c r="E12882" s="20">
        <v>45172.890886053239</v>
      </c>
    </row>
    <row r="12883" spans="1:5" x14ac:dyDescent="0.35">
      <c r="A12883">
        <v>1</v>
      </c>
      <c r="B12883" s="1" t="s">
        <v>5</v>
      </c>
      <c r="C12883">
        <v>1821</v>
      </c>
      <c r="D12883" s="1" t="s">
        <v>12060</v>
      </c>
      <c r="E12883" s="20">
        <v>45162.750559224536</v>
      </c>
    </row>
    <row r="12884" spans="1:5" x14ac:dyDescent="0.35">
      <c r="A12884">
        <v>1</v>
      </c>
      <c r="B12884" s="1" t="s">
        <v>5</v>
      </c>
      <c r="C12884">
        <v>3015</v>
      </c>
      <c r="D12884" s="1" t="s">
        <v>12061</v>
      </c>
      <c r="E12884" s="20">
        <v>45156.896307175928</v>
      </c>
    </row>
    <row r="12885" spans="1:5" x14ac:dyDescent="0.35">
      <c r="A12885">
        <v>1</v>
      </c>
      <c r="B12885" s="1" t="s">
        <v>5</v>
      </c>
      <c r="C12885">
        <v>635</v>
      </c>
      <c r="D12885" s="1" t="s">
        <v>12062</v>
      </c>
      <c r="E12885" s="20">
        <v>45177.613801261577</v>
      </c>
    </row>
    <row r="12886" spans="1:5" x14ac:dyDescent="0.35">
      <c r="A12886">
        <v>1</v>
      </c>
      <c r="B12886" s="1" t="s">
        <v>5</v>
      </c>
      <c r="C12886">
        <v>2904</v>
      </c>
      <c r="D12886" s="1" t="s">
        <v>12063</v>
      </c>
      <c r="E12886" s="20">
        <v>45168.916925717589</v>
      </c>
    </row>
    <row r="12887" spans="1:5" x14ac:dyDescent="0.35">
      <c r="A12887">
        <v>1</v>
      </c>
      <c r="B12887" s="1" t="s">
        <v>5</v>
      </c>
      <c r="C12887">
        <v>1556</v>
      </c>
      <c r="D12887" s="1" t="s">
        <v>12064</v>
      </c>
      <c r="E12887" s="20">
        <v>45176.980868738428</v>
      </c>
    </row>
    <row r="12888" spans="1:5" x14ac:dyDescent="0.35">
      <c r="A12888">
        <v>1</v>
      </c>
      <c r="B12888" s="1" t="s">
        <v>5</v>
      </c>
      <c r="C12888">
        <v>3832</v>
      </c>
      <c r="D12888" s="1" t="s">
        <v>11804</v>
      </c>
      <c r="E12888" s="20">
        <v>45154.051638171295</v>
      </c>
    </row>
    <row r="12889" spans="1:5" x14ac:dyDescent="0.35">
      <c r="A12889">
        <v>1</v>
      </c>
      <c r="B12889" s="1" t="s">
        <v>5</v>
      </c>
      <c r="C12889">
        <v>1262</v>
      </c>
      <c r="D12889" s="1" t="s">
        <v>10904</v>
      </c>
      <c r="E12889" s="20">
        <v>45155.901576018521</v>
      </c>
    </row>
    <row r="12890" spans="1:5" x14ac:dyDescent="0.35">
      <c r="A12890">
        <v>1</v>
      </c>
      <c r="B12890" s="1" t="s">
        <v>5</v>
      </c>
      <c r="C12890">
        <v>688</v>
      </c>
      <c r="D12890" s="1" t="s">
        <v>12065</v>
      </c>
      <c r="E12890" s="20">
        <v>45167.358151180553</v>
      </c>
    </row>
    <row r="12891" spans="1:5" x14ac:dyDescent="0.35">
      <c r="A12891">
        <v>1</v>
      </c>
      <c r="B12891" s="1" t="s">
        <v>5</v>
      </c>
      <c r="C12891">
        <v>3239</v>
      </c>
      <c r="D12891" s="1" t="s">
        <v>12066</v>
      </c>
      <c r="E12891" s="20">
        <v>45166.92203652778</v>
      </c>
    </row>
    <row r="12892" spans="1:5" x14ac:dyDescent="0.35">
      <c r="A12892">
        <v>1</v>
      </c>
      <c r="B12892" s="1" t="s">
        <v>5</v>
      </c>
      <c r="C12892">
        <v>1920</v>
      </c>
      <c r="D12892" s="1" t="s">
        <v>12067</v>
      </c>
      <c r="E12892" s="20">
        <v>45170.849385196758</v>
      </c>
    </row>
    <row r="12893" spans="1:5" x14ac:dyDescent="0.35">
      <c r="A12893">
        <v>1</v>
      </c>
      <c r="B12893" s="1" t="s">
        <v>5</v>
      </c>
      <c r="C12893">
        <v>2196</v>
      </c>
      <c r="D12893" s="1" t="s">
        <v>12068</v>
      </c>
      <c r="E12893" s="20">
        <v>45166.91894653935</v>
      </c>
    </row>
    <row r="12894" spans="1:5" x14ac:dyDescent="0.35">
      <c r="A12894">
        <v>1</v>
      </c>
      <c r="B12894" s="1" t="s">
        <v>5</v>
      </c>
      <c r="C12894">
        <v>618</v>
      </c>
      <c r="D12894" s="1" t="s">
        <v>12069</v>
      </c>
      <c r="E12894" s="20">
        <v>45157.459422118052</v>
      </c>
    </row>
    <row r="12895" spans="1:5" x14ac:dyDescent="0.35">
      <c r="A12895">
        <v>1</v>
      </c>
      <c r="B12895" s="1" t="s">
        <v>5</v>
      </c>
      <c r="C12895">
        <v>16657</v>
      </c>
      <c r="D12895" s="1" t="s">
        <v>12070</v>
      </c>
      <c r="E12895" s="20">
        <v>45174.984526504632</v>
      </c>
    </row>
    <row r="12896" spans="1:5" x14ac:dyDescent="0.35">
      <c r="A12896">
        <v>1</v>
      </c>
      <c r="B12896" s="1" t="s">
        <v>5</v>
      </c>
      <c r="C12896">
        <v>6880</v>
      </c>
      <c r="D12896" s="1" t="s">
        <v>12071</v>
      </c>
      <c r="E12896" s="20">
        <v>45176.980636990738</v>
      </c>
    </row>
    <row r="12897" spans="1:5" x14ac:dyDescent="0.35">
      <c r="A12897">
        <v>1</v>
      </c>
      <c r="B12897" s="1" t="s">
        <v>5</v>
      </c>
      <c r="C12897">
        <v>9067</v>
      </c>
      <c r="D12897" s="1" t="s">
        <v>12072</v>
      </c>
      <c r="E12897" s="20">
        <v>45170.849413958334</v>
      </c>
    </row>
    <row r="12898" spans="1:5" x14ac:dyDescent="0.35">
      <c r="A12898">
        <v>1</v>
      </c>
      <c r="B12898" s="1" t="s">
        <v>5</v>
      </c>
      <c r="C12898">
        <v>669</v>
      </c>
      <c r="D12898" s="1" t="s">
        <v>12073</v>
      </c>
      <c r="E12898" s="20">
        <v>45156.489306400465</v>
      </c>
    </row>
    <row r="12899" spans="1:5" x14ac:dyDescent="0.35">
      <c r="A12899">
        <v>1</v>
      </c>
      <c r="B12899" s="1" t="s">
        <v>5</v>
      </c>
      <c r="C12899">
        <v>172288</v>
      </c>
      <c r="D12899" s="1" t="s">
        <v>12074</v>
      </c>
      <c r="E12899" s="20">
        <v>45178.305845532406</v>
      </c>
    </row>
    <row r="12900" spans="1:5" x14ac:dyDescent="0.35">
      <c r="A12900">
        <v>1</v>
      </c>
      <c r="B12900" s="1" t="s">
        <v>5</v>
      </c>
      <c r="C12900">
        <v>766</v>
      </c>
      <c r="D12900" s="1" t="s">
        <v>9726</v>
      </c>
      <c r="E12900" s="20">
        <v>45153.30668883102</v>
      </c>
    </row>
    <row r="12901" spans="1:5" x14ac:dyDescent="0.35">
      <c r="A12901">
        <v>1</v>
      </c>
      <c r="B12901" s="1" t="s">
        <v>5</v>
      </c>
      <c r="C12901">
        <v>2957</v>
      </c>
      <c r="D12901" s="1" t="s">
        <v>11691</v>
      </c>
      <c r="E12901" s="20">
        <v>45159.935585092593</v>
      </c>
    </row>
    <row r="12902" spans="1:5" x14ac:dyDescent="0.35">
      <c r="A12902">
        <v>1</v>
      </c>
      <c r="B12902" s="1" t="s">
        <v>5</v>
      </c>
      <c r="C12902">
        <v>4282</v>
      </c>
      <c r="D12902" s="1" t="s">
        <v>12075</v>
      </c>
      <c r="E12902" s="20">
        <v>45176.829991157407</v>
      </c>
    </row>
    <row r="12903" spans="1:5" x14ac:dyDescent="0.35">
      <c r="A12903">
        <v>1</v>
      </c>
      <c r="B12903" s="1" t="s">
        <v>5</v>
      </c>
      <c r="C12903">
        <v>5149</v>
      </c>
      <c r="D12903" s="1" t="s">
        <v>12076</v>
      </c>
      <c r="E12903" s="20">
        <v>45173.845391238428</v>
      </c>
    </row>
    <row r="12904" spans="1:5" x14ac:dyDescent="0.35">
      <c r="A12904">
        <v>1</v>
      </c>
      <c r="B12904" s="1" t="s">
        <v>5</v>
      </c>
      <c r="C12904">
        <v>2235</v>
      </c>
      <c r="D12904" s="1" t="s">
        <v>12077</v>
      </c>
      <c r="E12904" s="20">
        <v>45170.987154189817</v>
      </c>
    </row>
    <row r="12905" spans="1:5" x14ac:dyDescent="0.35">
      <c r="A12905">
        <v>1</v>
      </c>
      <c r="B12905" s="1" t="s">
        <v>5</v>
      </c>
      <c r="C12905">
        <v>4096</v>
      </c>
      <c r="D12905" s="1" t="s">
        <v>12078</v>
      </c>
      <c r="E12905" s="20">
        <v>45172.875677662036</v>
      </c>
    </row>
    <row r="12906" spans="1:5" x14ac:dyDescent="0.35">
      <c r="A12906">
        <v>1</v>
      </c>
      <c r="B12906" s="1" t="s">
        <v>5</v>
      </c>
      <c r="C12906">
        <v>29956</v>
      </c>
      <c r="D12906" s="1" t="s">
        <v>11315</v>
      </c>
      <c r="E12906" s="20">
        <v>45153.900331863428</v>
      </c>
    </row>
    <row r="12907" spans="1:5" x14ac:dyDescent="0.35">
      <c r="A12907">
        <v>1</v>
      </c>
      <c r="B12907" s="1" t="s">
        <v>5</v>
      </c>
      <c r="C12907">
        <v>1874</v>
      </c>
      <c r="D12907" s="1" t="s">
        <v>10920</v>
      </c>
      <c r="E12907" s="20">
        <v>45153.92060046296</v>
      </c>
    </row>
    <row r="12908" spans="1:5" x14ac:dyDescent="0.35">
      <c r="A12908">
        <v>1</v>
      </c>
      <c r="B12908" s="1" t="s">
        <v>5</v>
      </c>
      <c r="C12908">
        <v>2697</v>
      </c>
      <c r="D12908" s="1" t="s">
        <v>11317</v>
      </c>
      <c r="E12908" s="20">
        <v>45153.839044594904</v>
      </c>
    </row>
    <row r="12909" spans="1:5" x14ac:dyDescent="0.35">
      <c r="A12909">
        <v>1</v>
      </c>
      <c r="B12909" s="1" t="s">
        <v>5</v>
      </c>
      <c r="C12909">
        <v>3953</v>
      </c>
      <c r="D12909" s="1" t="s">
        <v>12079</v>
      </c>
      <c r="E12909" s="20">
        <v>45168.06821902778</v>
      </c>
    </row>
    <row r="12910" spans="1:5" x14ac:dyDescent="0.35">
      <c r="A12910">
        <v>1</v>
      </c>
      <c r="B12910" s="1" t="s">
        <v>5</v>
      </c>
      <c r="C12910">
        <v>3194</v>
      </c>
      <c r="D12910" s="1" t="s">
        <v>12080</v>
      </c>
      <c r="E12910" s="20">
        <v>45168.068101527781</v>
      </c>
    </row>
    <row r="12911" spans="1:5" x14ac:dyDescent="0.35">
      <c r="A12911">
        <v>1</v>
      </c>
      <c r="B12911" s="1" t="s">
        <v>5</v>
      </c>
      <c r="C12911">
        <v>55353</v>
      </c>
      <c r="D12911" s="1" t="s">
        <v>12081</v>
      </c>
      <c r="E12911" s="20">
        <v>45168.925632407409</v>
      </c>
    </row>
    <row r="12912" spans="1:5" x14ac:dyDescent="0.35">
      <c r="A12912">
        <v>1</v>
      </c>
      <c r="B12912" s="1" t="s">
        <v>5</v>
      </c>
      <c r="C12912">
        <v>794</v>
      </c>
      <c r="D12912" s="1" t="s">
        <v>12082</v>
      </c>
      <c r="E12912" s="20">
        <v>45160.841931192132</v>
      </c>
    </row>
    <row r="12913" spans="1:5" x14ac:dyDescent="0.35">
      <c r="A12913">
        <v>1</v>
      </c>
      <c r="B12913" s="1" t="s">
        <v>5</v>
      </c>
      <c r="C12913">
        <v>4053</v>
      </c>
      <c r="D12913" s="1" t="s">
        <v>12083</v>
      </c>
      <c r="E12913" s="20">
        <v>45168.097974837961</v>
      </c>
    </row>
    <row r="12914" spans="1:5" x14ac:dyDescent="0.35">
      <c r="A12914">
        <v>1</v>
      </c>
      <c r="B12914" s="1" t="s">
        <v>5</v>
      </c>
      <c r="C12914">
        <v>2617</v>
      </c>
      <c r="D12914" s="1" t="s">
        <v>10929</v>
      </c>
      <c r="E12914" s="20">
        <v>45156.47855684028</v>
      </c>
    </row>
    <row r="12915" spans="1:5" x14ac:dyDescent="0.35">
      <c r="A12915">
        <v>1</v>
      </c>
      <c r="B12915" s="1" t="s">
        <v>5</v>
      </c>
      <c r="C12915">
        <v>17556</v>
      </c>
      <c r="D12915" s="1" t="s">
        <v>10931</v>
      </c>
      <c r="E12915" s="20">
        <v>45153.86098153935</v>
      </c>
    </row>
    <row r="12916" spans="1:5" x14ac:dyDescent="0.35">
      <c r="A12916">
        <v>1</v>
      </c>
      <c r="B12916" s="1" t="s">
        <v>5</v>
      </c>
      <c r="C12916">
        <v>2314</v>
      </c>
      <c r="D12916" s="1" t="s">
        <v>12084</v>
      </c>
      <c r="E12916" s="20">
        <v>45156.503827812499</v>
      </c>
    </row>
    <row r="12917" spans="1:5" x14ac:dyDescent="0.35">
      <c r="A12917">
        <v>1</v>
      </c>
      <c r="B12917" s="1" t="s">
        <v>5</v>
      </c>
      <c r="C12917">
        <v>120734</v>
      </c>
      <c r="D12917" s="1" t="s">
        <v>12085</v>
      </c>
      <c r="E12917" s="20">
        <v>45175.812278877318</v>
      </c>
    </row>
    <row r="12918" spans="1:5" x14ac:dyDescent="0.35">
      <c r="A12918">
        <v>1</v>
      </c>
      <c r="B12918" s="1" t="s">
        <v>5</v>
      </c>
      <c r="C12918">
        <v>3150</v>
      </c>
      <c r="D12918" s="1" t="s">
        <v>11323</v>
      </c>
      <c r="E12918" s="20">
        <v>45157.07246505787</v>
      </c>
    </row>
    <row r="12919" spans="1:5" x14ac:dyDescent="0.35">
      <c r="A12919">
        <v>1</v>
      </c>
      <c r="B12919" s="1" t="s">
        <v>5</v>
      </c>
      <c r="C12919">
        <v>3709</v>
      </c>
      <c r="D12919" s="1" t="s">
        <v>12086</v>
      </c>
      <c r="E12919" s="20">
        <v>45170.057589282405</v>
      </c>
    </row>
    <row r="12920" spans="1:5" x14ac:dyDescent="0.35">
      <c r="A12920">
        <v>1</v>
      </c>
      <c r="B12920" s="1" t="s">
        <v>5</v>
      </c>
      <c r="C12920">
        <v>6414</v>
      </c>
      <c r="D12920" s="1" t="s">
        <v>12087</v>
      </c>
      <c r="E12920" s="20">
        <v>45173.886620972226</v>
      </c>
    </row>
    <row r="12921" spans="1:5" x14ac:dyDescent="0.35">
      <c r="A12921">
        <v>1</v>
      </c>
      <c r="B12921" s="1" t="s">
        <v>5</v>
      </c>
      <c r="C12921">
        <v>2927</v>
      </c>
      <c r="D12921" s="1" t="s">
        <v>12088</v>
      </c>
      <c r="E12921" s="20">
        <v>45168.994854131946</v>
      </c>
    </row>
    <row r="12922" spans="1:5" x14ac:dyDescent="0.35">
      <c r="A12922">
        <v>1</v>
      </c>
      <c r="B12922" s="1" t="s">
        <v>5</v>
      </c>
      <c r="C12922">
        <v>5053</v>
      </c>
      <c r="D12922" s="1" t="s">
        <v>12089</v>
      </c>
      <c r="E12922" s="20">
        <v>45170.933776435188</v>
      </c>
    </row>
    <row r="12923" spans="1:5" x14ac:dyDescent="0.35">
      <c r="A12923">
        <v>1</v>
      </c>
      <c r="B12923" s="1" t="s">
        <v>5</v>
      </c>
      <c r="C12923">
        <v>783</v>
      </c>
      <c r="D12923" s="1" t="s">
        <v>12090</v>
      </c>
      <c r="E12923" s="20">
        <v>45156.478528206018</v>
      </c>
    </row>
    <row r="12924" spans="1:5" x14ac:dyDescent="0.35">
      <c r="A12924">
        <v>1</v>
      </c>
      <c r="B12924" s="1" t="s">
        <v>5</v>
      </c>
      <c r="C12924">
        <v>1404</v>
      </c>
      <c r="D12924" s="1" t="s">
        <v>12091</v>
      </c>
      <c r="E12924" s="20">
        <v>45166.841834837964</v>
      </c>
    </row>
    <row r="12925" spans="1:5" x14ac:dyDescent="0.35">
      <c r="A12925">
        <v>1</v>
      </c>
      <c r="B12925" s="1" t="s">
        <v>5</v>
      </c>
      <c r="C12925">
        <v>2000</v>
      </c>
      <c r="D12925" s="1" t="s">
        <v>12092</v>
      </c>
      <c r="E12925" s="20">
        <v>45170.937089537038</v>
      </c>
    </row>
    <row r="12926" spans="1:5" x14ac:dyDescent="0.35">
      <c r="A12926">
        <v>1</v>
      </c>
      <c r="B12926" s="1" t="s">
        <v>5</v>
      </c>
      <c r="C12926">
        <v>64183</v>
      </c>
      <c r="D12926" s="1" t="s">
        <v>12093</v>
      </c>
      <c r="E12926" s="20">
        <v>45170.939261388892</v>
      </c>
    </row>
    <row r="12927" spans="1:5" x14ac:dyDescent="0.35">
      <c r="A12927">
        <v>1</v>
      </c>
      <c r="B12927" s="1" t="s">
        <v>5</v>
      </c>
      <c r="C12927">
        <v>184262</v>
      </c>
      <c r="D12927" s="1" t="s">
        <v>12094</v>
      </c>
      <c r="E12927" s="20">
        <v>45176.322048796297</v>
      </c>
    </row>
    <row r="12928" spans="1:5" x14ac:dyDescent="0.35">
      <c r="A12928">
        <v>1</v>
      </c>
      <c r="B12928" s="1" t="s">
        <v>5</v>
      </c>
      <c r="C12928">
        <v>4524</v>
      </c>
      <c r="D12928" s="1" t="s">
        <v>10939</v>
      </c>
      <c r="E12928" s="20">
        <v>45156.482724988426</v>
      </c>
    </row>
    <row r="12929" spans="1:5" x14ac:dyDescent="0.35">
      <c r="A12929">
        <v>1</v>
      </c>
      <c r="B12929" s="1" t="s">
        <v>5</v>
      </c>
      <c r="C12929">
        <v>775</v>
      </c>
      <c r="D12929" s="1" t="s">
        <v>12095</v>
      </c>
      <c r="E12929" s="20">
        <v>45176.321985219911</v>
      </c>
    </row>
    <row r="12930" spans="1:5" x14ac:dyDescent="0.35">
      <c r="A12930">
        <v>1</v>
      </c>
      <c r="B12930" s="1" t="s">
        <v>5</v>
      </c>
      <c r="C12930">
        <v>2339</v>
      </c>
      <c r="D12930" s="1" t="s">
        <v>12096</v>
      </c>
      <c r="E12930" s="20">
        <v>45170.069676678242</v>
      </c>
    </row>
    <row r="12931" spans="1:5" x14ac:dyDescent="0.35">
      <c r="A12931">
        <v>1</v>
      </c>
      <c r="B12931" s="1" t="s">
        <v>5</v>
      </c>
      <c r="C12931">
        <v>2214</v>
      </c>
      <c r="D12931" s="1" t="s">
        <v>12097</v>
      </c>
      <c r="E12931" s="20">
        <v>45175.836578206021</v>
      </c>
    </row>
    <row r="12932" spans="1:5" x14ac:dyDescent="0.35">
      <c r="A12932">
        <v>1</v>
      </c>
      <c r="B12932" s="1" t="s">
        <v>5</v>
      </c>
      <c r="C12932">
        <v>1983</v>
      </c>
      <c r="D12932" s="1" t="s">
        <v>12098</v>
      </c>
      <c r="E12932" s="20">
        <v>45175.838846967592</v>
      </c>
    </row>
    <row r="12933" spans="1:5" x14ac:dyDescent="0.35">
      <c r="A12933">
        <v>1</v>
      </c>
      <c r="B12933" s="1" t="s">
        <v>5</v>
      </c>
      <c r="C12933">
        <v>187725</v>
      </c>
      <c r="D12933" s="1" t="s">
        <v>12099</v>
      </c>
      <c r="E12933" s="20">
        <v>45156.498946435182</v>
      </c>
    </row>
    <row r="12934" spans="1:5" x14ac:dyDescent="0.35">
      <c r="A12934">
        <v>1</v>
      </c>
      <c r="B12934" s="1" t="s">
        <v>5</v>
      </c>
      <c r="C12934">
        <v>1334</v>
      </c>
      <c r="D12934" s="1" t="s">
        <v>12100</v>
      </c>
      <c r="E12934" s="20">
        <v>45157.272841018515</v>
      </c>
    </row>
    <row r="12935" spans="1:5" x14ac:dyDescent="0.35">
      <c r="A12935">
        <v>1</v>
      </c>
      <c r="B12935" s="1" t="s">
        <v>5</v>
      </c>
      <c r="C12935">
        <v>4187</v>
      </c>
      <c r="D12935" s="1" t="s">
        <v>12101</v>
      </c>
      <c r="E12935" s="20">
        <v>45155.892106932872</v>
      </c>
    </row>
    <row r="12936" spans="1:5" x14ac:dyDescent="0.35">
      <c r="A12936">
        <v>1</v>
      </c>
      <c r="B12936" s="1" t="s">
        <v>5</v>
      </c>
      <c r="C12936">
        <v>4637</v>
      </c>
      <c r="D12936" s="1" t="s">
        <v>10945</v>
      </c>
      <c r="E12936" s="20">
        <v>45153.955179189812</v>
      </c>
    </row>
    <row r="12937" spans="1:5" x14ac:dyDescent="0.35">
      <c r="A12937">
        <v>1</v>
      </c>
      <c r="B12937" s="1" t="s">
        <v>5</v>
      </c>
      <c r="C12937">
        <v>50081</v>
      </c>
      <c r="D12937" s="1" t="s">
        <v>12102</v>
      </c>
      <c r="E12937" s="20">
        <v>45167.833143194446</v>
      </c>
    </row>
    <row r="12938" spans="1:5" x14ac:dyDescent="0.35">
      <c r="A12938">
        <v>1</v>
      </c>
      <c r="B12938" s="1" t="s">
        <v>5</v>
      </c>
      <c r="C12938">
        <v>1279</v>
      </c>
      <c r="D12938" s="1" t="s">
        <v>12103</v>
      </c>
      <c r="E12938" s="20">
        <v>45170.80883869213</v>
      </c>
    </row>
    <row r="12939" spans="1:5" x14ac:dyDescent="0.35">
      <c r="A12939">
        <v>1</v>
      </c>
      <c r="B12939" s="1" t="s">
        <v>5</v>
      </c>
      <c r="C12939">
        <v>2193</v>
      </c>
      <c r="D12939" s="1" t="s">
        <v>12104</v>
      </c>
      <c r="E12939" s="20">
        <v>45166.937359421296</v>
      </c>
    </row>
    <row r="12940" spans="1:5" x14ac:dyDescent="0.35">
      <c r="A12940">
        <v>1</v>
      </c>
      <c r="B12940" s="1" t="s">
        <v>5</v>
      </c>
      <c r="C12940">
        <v>4684</v>
      </c>
      <c r="D12940" s="1" t="s">
        <v>12105</v>
      </c>
      <c r="E12940" s="20">
        <v>45175.384654814814</v>
      </c>
    </row>
    <row r="12941" spans="1:5" x14ac:dyDescent="0.35">
      <c r="A12941">
        <v>1</v>
      </c>
      <c r="B12941" s="1" t="s">
        <v>5</v>
      </c>
      <c r="C12941">
        <v>3984</v>
      </c>
      <c r="D12941" s="1" t="s">
        <v>12106</v>
      </c>
      <c r="E12941" s="20">
        <v>45167.875098020835</v>
      </c>
    </row>
    <row r="12942" spans="1:5" x14ac:dyDescent="0.35">
      <c r="A12942">
        <v>1</v>
      </c>
      <c r="B12942" s="1" t="s">
        <v>5</v>
      </c>
      <c r="C12942">
        <v>2750</v>
      </c>
      <c r="D12942" s="1" t="s">
        <v>9745</v>
      </c>
      <c r="E12942" s="20">
        <v>45153.031844398145</v>
      </c>
    </row>
    <row r="12943" spans="1:5" x14ac:dyDescent="0.35">
      <c r="A12943">
        <v>1</v>
      </c>
      <c r="B12943" s="1" t="s">
        <v>5</v>
      </c>
      <c r="C12943">
        <v>1044</v>
      </c>
      <c r="D12943" s="1" t="s">
        <v>12107</v>
      </c>
      <c r="E12943" s="20">
        <v>45162.541758842592</v>
      </c>
    </row>
    <row r="12944" spans="1:5" x14ac:dyDescent="0.35">
      <c r="A12944">
        <v>1</v>
      </c>
      <c r="B12944" s="1" t="s">
        <v>5</v>
      </c>
      <c r="C12944">
        <v>4042</v>
      </c>
      <c r="D12944" s="1" t="s">
        <v>12108</v>
      </c>
      <c r="E12944" s="20">
        <v>45170.808705844909</v>
      </c>
    </row>
    <row r="12945" spans="1:5" x14ac:dyDescent="0.35">
      <c r="A12945">
        <v>1</v>
      </c>
      <c r="B12945" s="1" t="s">
        <v>5</v>
      </c>
      <c r="C12945">
        <v>1467</v>
      </c>
      <c r="D12945" s="1" t="s">
        <v>12109</v>
      </c>
      <c r="E12945" s="20">
        <v>45169.867936828705</v>
      </c>
    </row>
    <row r="12946" spans="1:5" x14ac:dyDescent="0.35">
      <c r="A12946">
        <v>1</v>
      </c>
      <c r="B12946" s="1" t="s">
        <v>5</v>
      </c>
      <c r="C12946">
        <v>3025</v>
      </c>
      <c r="D12946" s="1" t="s">
        <v>12110</v>
      </c>
      <c r="E12946" s="20">
        <v>45169.894901145832</v>
      </c>
    </row>
    <row r="12947" spans="1:5" x14ac:dyDescent="0.35">
      <c r="A12947">
        <v>1</v>
      </c>
      <c r="B12947" s="1" t="s">
        <v>5</v>
      </c>
      <c r="C12947">
        <v>1104</v>
      </c>
      <c r="D12947" s="1" t="s">
        <v>12111</v>
      </c>
      <c r="E12947" s="20">
        <v>45169.899042314813</v>
      </c>
    </row>
    <row r="12948" spans="1:5" x14ac:dyDescent="0.35">
      <c r="A12948">
        <v>1</v>
      </c>
      <c r="B12948" s="1" t="s">
        <v>5</v>
      </c>
      <c r="C12948">
        <v>1203</v>
      </c>
      <c r="D12948" s="1" t="s">
        <v>12112</v>
      </c>
      <c r="E12948" s="20">
        <v>45168.050943807873</v>
      </c>
    </row>
    <row r="12949" spans="1:5" x14ac:dyDescent="0.35">
      <c r="A12949">
        <v>1</v>
      </c>
      <c r="B12949" s="1" t="s">
        <v>5</v>
      </c>
      <c r="C12949">
        <v>3079</v>
      </c>
      <c r="D12949" s="1" t="s">
        <v>12113</v>
      </c>
      <c r="E12949" s="20">
        <v>45167.833068692133</v>
      </c>
    </row>
    <row r="12950" spans="1:5" x14ac:dyDescent="0.35">
      <c r="A12950">
        <v>1</v>
      </c>
      <c r="B12950" s="1" t="s">
        <v>5</v>
      </c>
      <c r="C12950">
        <v>91600</v>
      </c>
      <c r="D12950" s="1" t="s">
        <v>9746</v>
      </c>
      <c r="E12950" s="20">
        <v>45152.978428750001</v>
      </c>
    </row>
    <row r="12951" spans="1:5" x14ac:dyDescent="0.35">
      <c r="A12951">
        <v>1</v>
      </c>
      <c r="B12951" s="1" t="s">
        <v>5</v>
      </c>
      <c r="C12951">
        <v>3595</v>
      </c>
      <c r="D12951" s="1" t="s">
        <v>12114</v>
      </c>
      <c r="E12951" s="20">
        <v>45169.06393744213</v>
      </c>
    </row>
    <row r="12952" spans="1:5" x14ac:dyDescent="0.35">
      <c r="A12952">
        <v>1</v>
      </c>
      <c r="B12952" s="1" t="s">
        <v>5</v>
      </c>
      <c r="C12952">
        <v>5259</v>
      </c>
      <c r="D12952" s="1" t="s">
        <v>12115</v>
      </c>
      <c r="E12952" s="20">
        <v>45168.803793923609</v>
      </c>
    </row>
    <row r="12953" spans="1:5" x14ac:dyDescent="0.35">
      <c r="A12953">
        <v>1</v>
      </c>
      <c r="B12953" s="1" t="s">
        <v>5</v>
      </c>
      <c r="C12953">
        <v>2334</v>
      </c>
      <c r="D12953" s="1" t="s">
        <v>12116</v>
      </c>
      <c r="E12953" s="20">
        <v>45170.929558275464</v>
      </c>
    </row>
    <row r="12954" spans="1:5" x14ac:dyDescent="0.35">
      <c r="A12954">
        <v>1</v>
      </c>
      <c r="B12954" s="1" t="s">
        <v>5</v>
      </c>
      <c r="C12954">
        <v>3082</v>
      </c>
      <c r="D12954" s="1" t="s">
        <v>11333</v>
      </c>
      <c r="E12954" s="20">
        <v>45154.821571805558</v>
      </c>
    </row>
    <row r="12955" spans="1:5" x14ac:dyDescent="0.35">
      <c r="A12955">
        <v>1</v>
      </c>
      <c r="B12955" s="1" t="s">
        <v>5</v>
      </c>
      <c r="C12955">
        <v>2291</v>
      </c>
      <c r="D12955" s="1" t="s">
        <v>10948</v>
      </c>
      <c r="E12955" s="20">
        <v>45156.9472671412</v>
      </c>
    </row>
    <row r="12956" spans="1:5" x14ac:dyDescent="0.35">
      <c r="A12956">
        <v>1</v>
      </c>
      <c r="B12956" s="1" t="s">
        <v>5</v>
      </c>
      <c r="C12956">
        <v>123472</v>
      </c>
      <c r="D12956" s="1" t="s">
        <v>12117</v>
      </c>
      <c r="E12956" s="20">
        <v>45169.868073113423</v>
      </c>
    </row>
    <row r="12957" spans="1:5" x14ac:dyDescent="0.35">
      <c r="A12957">
        <v>1</v>
      </c>
      <c r="B12957" s="1" t="s">
        <v>5</v>
      </c>
      <c r="C12957">
        <v>29788</v>
      </c>
      <c r="D12957" s="1" t="s">
        <v>12118</v>
      </c>
      <c r="E12957" s="20">
        <v>45169.890685208331</v>
      </c>
    </row>
    <row r="12958" spans="1:5" x14ac:dyDescent="0.35">
      <c r="A12958">
        <v>1</v>
      </c>
      <c r="B12958" s="1" t="s">
        <v>5</v>
      </c>
      <c r="C12958">
        <v>2139</v>
      </c>
      <c r="D12958" s="1" t="s">
        <v>12119</v>
      </c>
      <c r="E12958" s="20">
        <v>45159.907057488424</v>
      </c>
    </row>
    <row r="12959" spans="1:5" x14ac:dyDescent="0.35">
      <c r="A12959">
        <v>1</v>
      </c>
      <c r="B12959" s="1" t="s">
        <v>5</v>
      </c>
      <c r="C12959">
        <v>1622</v>
      </c>
      <c r="D12959" s="1" t="s">
        <v>12120</v>
      </c>
      <c r="E12959" s="20">
        <v>45168.056184502311</v>
      </c>
    </row>
    <row r="12960" spans="1:5" x14ac:dyDescent="0.35">
      <c r="A12960">
        <v>1</v>
      </c>
      <c r="B12960" s="1" t="s">
        <v>5</v>
      </c>
      <c r="C12960">
        <v>3316</v>
      </c>
      <c r="D12960" s="1" t="s">
        <v>12121</v>
      </c>
      <c r="E12960" s="20">
        <v>45169.90183988426</v>
      </c>
    </row>
    <row r="12961" spans="1:5" x14ac:dyDescent="0.35">
      <c r="A12961">
        <v>1</v>
      </c>
      <c r="B12961" s="1" t="s">
        <v>5</v>
      </c>
      <c r="C12961">
        <v>2096</v>
      </c>
      <c r="D12961" s="1" t="s">
        <v>12122</v>
      </c>
      <c r="E12961" s="20">
        <v>45170.84002909722</v>
      </c>
    </row>
    <row r="12962" spans="1:5" x14ac:dyDescent="0.35">
      <c r="A12962">
        <v>1</v>
      </c>
      <c r="B12962" s="1" t="s">
        <v>5</v>
      </c>
      <c r="C12962">
        <v>5723</v>
      </c>
      <c r="D12962" s="1" t="s">
        <v>12123</v>
      </c>
      <c r="E12962" s="20">
        <v>45173.921938032407</v>
      </c>
    </row>
    <row r="12963" spans="1:5" x14ac:dyDescent="0.35">
      <c r="A12963">
        <v>1</v>
      </c>
      <c r="B12963" s="1" t="s">
        <v>5</v>
      </c>
      <c r="C12963">
        <v>19289</v>
      </c>
      <c r="D12963" s="1" t="s">
        <v>12124</v>
      </c>
      <c r="E12963" s="20">
        <v>45168.146880752312</v>
      </c>
    </row>
    <row r="12964" spans="1:5" x14ac:dyDescent="0.35">
      <c r="A12964">
        <v>1</v>
      </c>
      <c r="B12964" s="1" t="s">
        <v>5</v>
      </c>
      <c r="C12964">
        <v>3062</v>
      </c>
      <c r="D12964" s="1" t="s">
        <v>10950</v>
      </c>
      <c r="E12964" s="20">
        <v>45154.750092824077</v>
      </c>
    </row>
    <row r="12965" spans="1:5" x14ac:dyDescent="0.35">
      <c r="A12965">
        <v>1</v>
      </c>
      <c r="B12965" s="1" t="s">
        <v>5</v>
      </c>
      <c r="C12965">
        <v>8131</v>
      </c>
      <c r="D12965" s="1" t="s">
        <v>12125</v>
      </c>
      <c r="E12965" s="20">
        <v>45175.321729039351</v>
      </c>
    </row>
    <row r="12966" spans="1:5" x14ac:dyDescent="0.35">
      <c r="A12966">
        <v>1</v>
      </c>
      <c r="B12966" s="1" t="s">
        <v>5</v>
      </c>
      <c r="C12966">
        <v>1820</v>
      </c>
      <c r="D12966" s="1" t="s">
        <v>11336</v>
      </c>
      <c r="E12966" s="20">
        <v>45154.070479594906</v>
      </c>
    </row>
    <row r="12967" spans="1:5" x14ac:dyDescent="0.35">
      <c r="A12967">
        <v>1</v>
      </c>
      <c r="B12967" s="1" t="s">
        <v>5</v>
      </c>
      <c r="C12967">
        <v>2410</v>
      </c>
      <c r="D12967" s="1" t="s">
        <v>12126</v>
      </c>
      <c r="E12967" s="20">
        <v>45168.370306990742</v>
      </c>
    </row>
    <row r="12968" spans="1:5" x14ac:dyDescent="0.35">
      <c r="A12968">
        <v>1</v>
      </c>
      <c r="B12968" s="1" t="s">
        <v>5</v>
      </c>
      <c r="C12968">
        <v>1882</v>
      </c>
      <c r="D12968" s="1" t="s">
        <v>12127</v>
      </c>
      <c r="E12968" s="20">
        <v>45176.932943796295</v>
      </c>
    </row>
    <row r="12969" spans="1:5" x14ac:dyDescent="0.35">
      <c r="A12969">
        <v>1</v>
      </c>
      <c r="B12969" s="1" t="s">
        <v>5</v>
      </c>
      <c r="C12969">
        <v>1873</v>
      </c>
      <c r="D12969" s="1" t="s">
        <v>12128</v>
      </c>
      <c r="E12969" s="20">
        <v>45172.919001203707</v>
      </c>
    </row>
    <row r="12970" spans="1:5" x14ac:dyDescent="0.35">
      <c r="A12970">
        <v>1</v>
      </c>
      <c r="B12970" s="1" t="s">
        <v>5</v>
      </c>
      <c r="C12970">
        <v>2642</v>
      </c>
      <c r="D12970" s="1" t="s">
        <v>12129</v>
      </c>
      <c r="E12970" s="20">
        <v>45160.106948333334</v>
      </c>
    </row>
    <row r="12971" spans="1:5" x14ac:dyDescent="0.35">
      <c r="A12971">
        <v>1</v>
      </c>
      <c r="B12971" s="1" t="s">
        <v>5</v>
      </c>
      <c r="C12971">
        <v>1157</v>
      </c>
      <c r="D12971" s="1" t="s">
        <v>9750</v>
      </c>
      <c r="E12971" s="20">
        <v>45152.904964201392</v>
      </c>
    </row>
    <row r="12972" spans="1:5" x14ac:dyDescent="0.35">
      <c r="A12972">
        <v>1</v>
      </c>
      <c r="B12972" s="1" t="s">
        <v>5</v>
      </c>
      <c r="C12972">
        <v>1638</v>
      </c>
      <c r="D12972" s="1" t="s">
        <v>12130</v>
      </c>
      <c r="E12972" s="20">
        <v>45171.562413009262</v>
      </c>
    </row>
    <row r="12973" spans="1:5" x14ac:dyDescent="0.35">
      <c r="A12973">
        <v>1</v>
      </c>
      <c r="B12973" s="1" t="s">
        <v>5</v>
      </c>
      <c r="C12973">
        <v>3805</v>
      </c>
      <c r="D12973" s="1" t="s">
        <v>12131</v>
      </c>
      <c r="E12973" s="20">
        <v>45168.049285636574</v>
      </c>
    </row>
    <row r="12974" spans="1:5" x14ac:dyDescent="0.35">
      <c r="A12974">
        <v>1</v>
      </c>
      <c r="B12974" s="1" t="s">
        <v>5</v>
      </c>
      <c r="C12974">
        <v>1630</v>
      </c>
      <c r="D12974" s="1" t="s">
        <v>12132</v>
      </c>
      <c r="E12974" s="20">
        <v>45169.569453993056</v>
      </c>
    </row>
    <row r="12975" spans="1:5" x14ac:dyDescent="0.35">
      <c r="A12975">
        <v>1</v>
      </c>
      <c r="B12975" s="1" t="s">
        <v>5</v>
      </c>
      <c r="C12975">
        <v>1296</v>
      </c>
      <c r="D12975" s="1" t="s">
        <v>12133</v>
      </c>
      <c r="E12975" s="20">
        <v>45167.360829212965</v>
      </c>
    </row>
    <row r="12976" spans="1:5" x14ac:dyDescent="0.35">
      <c r="A12976">
        <v>1</v>
      </c>
      <c r="B12976" s="1" t="s">
        <v>5</v>
      </c>
      <c r="C12976">
        <v>1750</v>
      </c>
      <c r="D12976" s="1" t="s">
        <v>11339</v>
      </c>
      <c r="E12976" s="20">
        <v>45156.719650312501</v>
      </c>
    </row>
    <row r="12977" spans="1:5" x14ac:dyDescent="0.35">
      <c r="A12977">
        <v>1</v>
      </c>
      <c r="B12977" s="1" t="s">
        <v>5</v>
      </c>
      <c r="C12977">
        <v>3445</v>
      </c>
      <c r="D12977" s="1" t="s">
        <v>12134</v>
      </c>
      <c r="E12977" s="20">
        <v>45168.404060555556</v>
      </c>
    </row>
    <row r="12978" spans="1:5" x14ac:dyDescent="0.35">
      <c r="A12978">
        <v>1</v>
      </c>
      <c r="B12978" s="1" t="s">
        <v>5</v>
      </c>
      <c r="C12978">
        <v>755</v>
      </c>
      <c r="D12978" s="1" t="s">
        <v>12135</v>
      </c>
      <c r="E12978" s="20">
        <v>45160.84184854167</v>
      </c>
    </row>
    <row r="12979" spans="1:5" x14ac:dyDescent="0.35">
      <c r="A12979">
        <v>1</v>
      </c>
      <c r="B12979" s="1" t="s">
        <v>5</v>
      </c>
      <c r="C12979">
        <v>3136</v>
      </c>
      <c r="D12979" s="1" t="s">
        <v>12136</v>
      </c>
      <c r="E12979" s="20">
        <v>45167.643742731481</v>
      </c>
    </row>
    <row r="12980" spans="1:5" x14ac:dyDescent="0.35">
      <c r="A12980">
        <v>1</v>
      </c>
      <c r="B12980" s="1" t="s">
        <v>5</v>
      </c>
      <c r="C12980">
        <v>1987</v>
      </c>
      <c r="D12980" s="1" t="s">
        <v>12137</v>
      </c>
      <c r="E12980" s="20">
        <v>45170.834251782406</v>
      </c>
    </row>
    <row r="12981" spans="1:5" x14ac:dyDescent="0.35">
      <c r="A12981">
        <v>1</v>
      </c>
      <c r="B12981" s="1" t="s">
        <v>5</v>
      </c>
      <c r="C12981">
        <v>2729</v>
      </c>
      <c r="D12981" s="1" t="s">
        <v>12138</v>
      </c>
      <c r="E12981" s="20">
        <v>45168.849943622685</v>
      </c>
    </row>
    <row r="12982" spans="1:5" x14ac:dyDescent="0.35">
      <c r="A12982">
        <v>1</v>
      </c>
      <c r="B12982" s="1" t="s">
        <v>5</v>
      </c>
      <c r="C12982">
        <v>1107</v>
      </c>
      <c r="D12982" s="1" t="s">
        <v>12139</v>
      </c>
      <c r="E12982" s="20">
        <v>45164.437017465279</v>
      </c>
    </row>
    <row r="12983" spans="1:5" x14ac:dyDescent="0.35">
      <c r="A12983">
        <v>1</v>
      </c>
      <c r="B12983" s="1" t="s">
        <v>5</v>
      </c>
      <c r="C12983">
        <v>1508</v>
      </c>
      <c r="D12983" s="1" t="s">
        <v>12140</v>
      </c>
      <c r="E12983" s="20">
        <v>45176.970620613429</v>
      </c>
    </row>
    <row r="12984" spans="1:5" x14ac:dyDescent="0.35">
      <c r="A12984">
        <v>1</v>
      </c>
      <c r="B12984" s="1" t="s">
        <v>5</v>
      </c>
      <c r="C12984">
        <v>2343</v>
      </c>
      <c r="D12984" s="1" t="s">
        <v>12141</v>
      </c>
      <c r="E12984" s="20">
        <v>45169.915825729164</v>
      </c>
    </row>
    <row r="12985" spans="1:5" x14ac:dyDescent="0.35">
      <c r="A12985">
        <v>1</v>
      </c>
      <c r="B12985" s="1" t="s">
        <v>5</v>
      </c>
      <c r="C12985">
        <v>1959</v>
      </c>
      <c r="D12985" s="1" t="s">
        <v>12142</v>
      </c>
      <c r="E12985" s="20">
        <v>45161.645932708336</v>
      </c>
    </row>
    <row r="12986" spans="1:5" x14ac:dyDescent="0.35">
      <c r="A12986">
        <v>1</v>
      </c>
      <c r="B12986" s="1" t="s">
        <v>5</v>
      </c>
      <c r="C12986">
        <v>1450</v>
      </c>
      <c r="D12986" s="1" t="s">
        <v>12143</v>
      </c>
      <c r="E12986" s="20">
        <v>45169.538810335645</v>
      </c>
    </row>
    <row r="12987" spans="1:5" x14ac:dyDescent="0.35">
      <c r="A12987">
        <v>1</v>
      </c>
      <c r="B12987" s="1" t="s">
        <v>5</v>
      </c>
      <c r="C12987">
        <v>1922</v>
      </c>
      <c r="D12987" s="1" t="s">
        <v>10968</v>
      </c>
      <c r="E12987" s="20">
        <v>45159.573362210649</v>
      </c>
    </row>
    <row r="12988" spans="1:5" x14ac:dyDescent="0.35">
      <c r="A12988">
        <v>1</v>
      </c>
      <c r="B12988" s="1" t="s">
        <v>5</v>
      </c>
      <c r="C12988">
        <v>3215</v>
      </c>
      <c r="D12988" s="1" t="s">
        <v>12144</v>
      </c>
      <c r="E12988" s="20">
        <v>45170.024444502313</v>
      </c>
    </row>
    <row r="12989" spans="1:5" x14ac:dyDescent="0.35">
      <c r="A12989">
        <v>1</v>
      </c>
      <c r="B12989" s="1" t="s">
        <v>5</v>
      </c>
      <c r="C12989">
        <v>635</v>
      </c>
      <c r="D12989" s="1" t="s">
        <v>12145</v>
      </c>
      <c r="E12989" s="20">
        <v>45160.565946689814</v>
      </c>
    </row>
    <row r="12990" spans="1:5" x14ac:dyDescent="0.35">
      <c r="A12990">
        <v>1</v>
      </c>
      <c r="B12990" s="1" t="s">
        <v>5</v>
      </c>
      <c r="C12990">
        <v>4688</v>
      </c>
      <c r="D12990" s="1" t="s">
        <v>12146</v>
      </c>
      <c r="E12990" s="20">
        <v>45179.644453414352</v>
      </c>
    </row>
    <row r="12991" spans="1:5" x14ac:dyDescent="0.35">
      <c r="A12991">
        <v>1</v>
      </c>
      <c r="B12991" s="1" t="s">
        <v>5</v>
      </c>
      <c r="C12991">
        <v>2381</v>
      </c>
      <c r="D12991" s="1" t="s">
        <v>12147</v>
      </c>
      <c r="E12991" s="20">
        <v>45173.425219629629</v>
      </c>
    </row>
    <row r="12992" spans="1:5" x14ac:dyDescent="0.35">
      <c r="A12992">
        <v>1</v>
      </c>
      <c r="B12992" s="1" t="s">
        <v>5</v>
      </c>
      <c r="C12992">
        <v>798</v>
      </c>
      <c r="D12992" s="1" t="s">
        <v>12148</v>
      </c>
      <c r="E12992" s="20">
        <v>45161.261447488425</v>
      </c>
    </row>
    <row r="12993" spans="1:5" x14ac:dyDescent="0.35">
      <c r="A12993">
        <v>1</v>
      </c>
      <c r="B12993" s="1" t="s">
        <v>5</v>
      </c>
      <c r="C12993">
        <v>3818</v>
      </c>
      <c r="D12993" s="1" t="s">
        <v>12149</v>
      </c>
      <c r="E12993" s="20">
        <v>45159.843101956016</v>
      </c>
    </row>
    <row r="12994" spans="1:5" x14ac:dyDescent="0.35">
      <c r="A12994">
        <v>1</v>
      </c>
      <c r="B12994" s="1" t="s">
        <v>5</v>
      </c>
      <c r="C12994">
        <v>2229</v>
      </c>
      <c r="D12994" s="1" t="s">
        <v>12150</v>
      </c>
      <c r="E12994" s="20">
        <v>45166.585882928244</v>
      </c>
    </row>
    <row r="12995" spans="1:5" x14ac:dyDescent="0.35">
      <c r="A12995">
        <v>1</v>
      </c>
      <c r="B12995" s="1" t="s">
        <v>5</v>
      </c>
      <c r="C12995">
        <v>1936</v>
      </c>
      <c r="D12995" s="1" t="s">
        <v>12151</v>
      </c>
      <c r="E12995" s="20">
        <v>45178.853948229167</v>
      </c>
    </row>
    <row r="12996" spans="1:5" x14ac:dyDescent="0.35">
      <c r="A12996">
        <v>1</v>
      </c>
      <c r="B12996" s="1" t="s">
        <v>5</v>
      </c>
      <c r="C12996">
        <v>652</v>
      </c>
      <c r="D12996" s="1" t="s">
        <v>12152</v>
      </c>
      <c r="E12996" s="20">
        <v>45178.715583518519</v>
      </c>
    </row>
    <row r="12997" spans="1:5" x14ac:dyDescent="0.35">
      <c r="A12997">
        <v>1</v>
      </c>
      <c r="B12997" s="1" t="s">
        <v>5</v>
      </c>
      <c r="C12997">
        <v>199024</v>
      </c>
      <c r="D12997" s="1" t="s">
        <v>10981</v>
      </c>
      <c r="E12997" s="20">
        <v>45161.584154097225</v>
      </c>
    </row>
    <row r="12998" spans="1:5" x14ac:dyDescent="0.35">
      <c r="A12998">
        <v>1</v>
      </c>
      <c r="B12998" s="1" t="s">
        <v>5</v>
      </c>
      <c r="C12998">
        <v>4720</v>
      </c>
      <c r="D12998" s="1" t="s">
        <v>12153</v>
      </c>
      <c r="E12998" s="20">
        <v>45161.583553495373</v>
      </c>
    </row>
    <row r="12999" spans="1:5" x14ac:dyDescent="0.35">
      <c r="A12999">
        <v>1</v>
      </c>
      <c r="B12999" s="1" t="s">
        <v>5</v>
      </c>
      <c r="C12999">
        <v>10034</v>
      </c>
      <c r="D12999" s="1" t="s">
        <v>10316</v>
      </c>
      <c r="E12999" s="20">
        <v>45163.719151747682</v>
      </c>
    </row>
    <row r="13000" spans="1:5" x14ac:dyDescent="0.35">
      <c r="A13000">
        <v>1</v>
      </c>
      <c r="B13000" s="1" t="s">
        <v>5</v>
      </c>
      <c r="C13000">
        <v>903</v>
      </c>
      <c r="D13000" s="1" t="s">
        <v>12154</v>
      </c>
      <c r="E13000" s="20">
        <v>45170.631075949073</v>
      </c>
    </row>
    <row r="13001" spans="1:5" x14ac:dyDescent="0.35">
      <c r="A13001">
        <v>1</v>
      </c>
      <c r="B13001" s="1" t="s">
        <v>5</v>
      </c>
      <c r="C13001">
        <v>4891</v>
      </c>
      <c r="D13001" s="1" t="s">
        <v>11356</v>
      </c>
      <c r="E13001" s="20">
        <v>45160.566822141205</v>
      </c>
    </row>
    <row r="13002" spans="1:5" x14ac:dyDescent="0.35">
      <c r="A13002">
        <v>1</v>
      </c>
      <c r="B13002" s="1" t="s">
        <v>5</v>
      </c>
      <c r="C13002">
        <v>1289</v>
      </c>
      <c r="D13002" s="1" t="s">
        <v>12155</v>
      </c>
      <c r="E13002" s="20">
        <v>45156.480173506941</v>
      </c>
    </row>
    <row r="13003" spans="1:5" x14ac:dyDescent="0.35">
      <c r="A13003">
        <v>1</v>
      </c>
      <c r="B13003" s="1" t="s">
        <v>5</v>
      </c>
      <c r="C13003">
        <v>2427</v>
      </c>
      <c r="D13003" s="1" t="s">
        <v>12156</v>
      </c>
      <c r="E13003" s="20">
        <v>45157.278017442128</v>
      </c>
    </row>
    <row r="13004" spans="1:5" x14ac:dyDescent="0.35">
      <c r="A13004">
        <v>1</v>
      </c>
      <c r="B13004" s="1" t="s">
        <v>5</v>
      </c>
      <c r="C13004">
        <v>621</v>
      </c>
      <c r="D13004" s="1" t="s">
        <v>10984</v>
      </c>
      <c r="E13004" s="20">
        <v>45154.045803807872</v>
      </c>
    </row>
    <row r="13005" spans="1:5" x14ac:dyDescent="0.35">
      <c r="A13005">
        <v>1</v>
      </c>
      <c r="B13005" s="1" t="s">
        <v>5</v>
      </c>
      <c r="C13005">
        <v>1165</v>
      </c>
      <c r="D13005" s="1" t="s">
        <v>12157</v>
      </c>
      <c r="E13005" s="20">
        <v>45154.045821643522</v>
      </c>
    </row>
    <row r="13006" spans="1:5" x14ac:dyDescent="0.35">
      <c r="A13006">
        <v>1</v>
      </c>
      <c r="B13006" s="1" t="s">
        <v>5</v>
      </c>
      <c r="C13006">
        <v>1165</v>
      </c>
      <c r="D13006" s="1" t="s">
        <v>12158</v>
      </c>
      <c r="E13006" s="20">
        <v>45174.466663680556</v>
      </c>
    </row>
    <row r="13007" spans="1:5" x14ac:dyDescent="0.35">
      <c r="A13007">
        <v>1</v>
      </c>
      <c r="B13007" s="1" t="s">
        <v>5</v>
      </c>
      <c r="C13007">
        <v>6434</v>
      </c>
      <c r="D13007" s="1" t="s">
        <v>10985</v>
      </c>
      <c r="E13007" s="20">
        <v>45156.480159467596</v>
      </c>
    </row>
    <row r="13008" spans="1:5" x14ac:dyDescent="0.35">
      <c r="A13008">
        <v>1</v>
      </c>
      <c r="B13008" s="1" t="s">
        <v>5</v>
      </c>
      <c r="C13008">
        <v>3643</v>
      </c>
      <c r="D13008" s="1" t="s">
        <v>12159</v>
      </c>
      <c r="E13008" s="20">
        <v>45177.298080300927</v>
      </c>
    </row>
    <row r="13009" spans="1:5" x14ac:dyDescent="0.35">
      <c r="A13009">
        <v>1</v>
      </c>
      <c r="B13009" s="1" t="s">
        <v>5</v>
      </c>
      <c r="C13009">
        <v>1043</v>
      </c>
      <c r="D13009" s="1" t="s">
        <v>11700</v>
      </c>
      <c r="E13009" s="20">
        <v>45155.858900104169</v>
      </c>
    </row>
    <row r="13010" spans="1:5" x14ac:dyDescent="0.35">
      <c r="A13010">
        <v>1</v>
      </c>
      <c r="B13010" s="1" t="s">
        <v>5</v>
      </c>
      <c r="C13010">
        <v>3935</v>
      </c>
      <c r="D13010" s="1" t="s">
        <v>12160</v>
      </c>
      <c r="E13010" s="20">
        <v>45177.853714004632</v>
      </c>
    </row>
    <row r="13011" spans="1:5" x14ac:dyDescent="0.35">
      <c r="A13011">
        <v>1</v>
      </c>
      <c r="B13011" s="1" t="s">
        <v>5</v>
      </c>
      <c r="C13011">
        <v>2438</v>
      </c>
      <c r="D13011" s="1" t="s">
        <v>12161</v>
      </c>
      <c r="E13011" s="20">
        <v>45170.92101690972</v>
      </c>
    </row>
    <row r="13012" spans="1:5" x14ac:dyDescent="0.35">
      <c r="A13012">
        <v>1</v>
      </c>
      <c r="B13012" s="1" t="s">
        <v>5</v>
      </c>
      <c r="C13012">
        <v>4739</v>
      </c>
      <c r="D13012" s="1" t="s">
        <v>12162</v>
      </c>
      <c r="E13012" s="20">
        <v>45168.170280659724</v>
      </c>
    </row>
    <row r="13013" spans="1:5" x14ac:dyDescent="0.35">
      <c r="A13013">
        <v>1</v>
      </c>
      <c r="B13013" s="1" t="s">
        <v>5</v>
      </c>
      <c r="C13013">
        <v>2609</v>
      </c>
      <c r="D13013" s="1" t="s">
        <v>12163</v>
      </c>
      <c r="E13013" s="20">
        <v>45177.566027939814</v>
      </c>
    </row>
    <row r="13014" spans="1:5" x14ac:dyDescent="0.35">
      <c r="A13014">
        <v>1</v>
      </c>
      <c r="B13014" s="1" t="s">
        <v>5</v>
      </c>
      <c r="C13014">
        <v>2905</v>
      </c>
      <c r="D13014" s="1" t="s">
        <v>12164</v>
      </c>
      <c r="E13014" s="20">
        <v>45177.565937650463</v>
      </c>
    </row>
    <row r="13015" spans="1:5" x14ac:dyDescent="0.35">
      <c r="A13015">
        <v>1</v>
      </c>
      <c r="B13015" s="1" t="s">
        <v>5</v>
      </c>
      <c r="C13015">
        <v>3416</v>
      </c>
      <c r="D13015" s="1" t="s">
        <v>12165</v>
      </c>
      <c r="E13015" s="20">
        <v>45155.858807962963</v>
      </c>
    </row>
    <row r="13016" spans="1:5" x14ac:dyDescent="0.35">
      <c r="A13016">
        <v>1</v>
      </c>
      <c r="B13016" s="1" t="s">
        <v>5</v>
      </c>
      <c r="C13016">
        <v>2205</v>
      </c>
      <c r="D13016" s="1" t="s">
        <v>12166</v>
      </c>
      <c r="E13016" s="20">
        <v>45155.85883853009</v>
      </c>
    </row>
    <row r="13017" spans="1:5" x14ac:dyDescent="0.35">
      <c r="A13017">
        <v>1</v>
      </c>
      <c r="B13017" s="1" t="s">
        <v>5</v>
      </c>
      <c r="C13017">
        <v>3784</v>
      </c>
      <c r="D13017" s="1" t="s">
        <v>12167</v>
      </c>
      <c r="E13017" s="20">
        <v>45160.454834571756</v>
      </c>
    </row>
    <row r="13018" spans="1:5" x14ac:dyDescent="0.35">
      <c r="A13018">
        <v>1</v>
      </c>
      <c r="B13018" s="1" t="s">
        <v>5</v>
      </c>
      <c r="C13018">
        <v>3791</v>
      </c>
      <c r="D13018" s="1" t="s">
        <v>12168</v>
      </c>
      <c r="E13018" s="20">
        <v>45170.901138692127</v>
      </c>
    </row>
    <row r="13019" spans="1:5" x14ac:dyDescent="0.35">
      <c r="A13019">
        <v>1</v>
      </c>
      <c r="B13019" s="1" t="s">
        <v>5</v>
      </c>
      <c r="C13019">
        <v>2692</v>
      </c>
      <c r="D13019" s="1" t="s">
        <v>12169</v>
      </c>
      <c r="E13019" s="20">
        <v>45171.692215648145</v>
      </c>
    </row>
    <row r="13020" spans="1:5" x14ac:dyDescent="0.35">
      <c r="A13020">
        <v>1</v>
      </c>
      <c r="B13020" s="1" t="s">
        <v>5</v>
      </c>
      <c r="C13020">
        <v>3064</v>
      </c>
      <c r="D13020" s="1" t="s">
        <v>12170</v>
      </c>
      <c r="E13020" s="20">
        <v>45168.123231886573</v>
      </c>
    </row>
    <row r="13021" spans="1:5" x14ac:dyDescent="0.35">
      <c r="A13021">
        <v>1</v>
      </c>
      <c r="B13021" s="1" t="s">
        <v>5</v>
      </c>
      <c r="C13021">
        <v>2757</v>
      </c>
      <c r="D13021" s="1" t="s">
        <v>12171</v>
      </c>
      <c r="E13021" s="20">
        <v>45160.703541574076</v>
      </c>
    </row>
    <row r="13022" spans="1:5" x14ac:dyDescent="0.35">
      <c r="A13022">
        <v>1</v>
      </c>
      <c r="B13022" s="1" t="s">
        <v>5</v>
      </c>
      <c r="C13022">
        <v>2258</v>
      </c>
      <c r="D13022" s="1" t="s">
        <v>11361</v>
      </c>
      <c r="E13022" s="20">
        <v>45156.973283391206</v>
      </c>
    </row>
    <row r="13023" spans="1:5" x14ac:dyDescent="0.35">
      <c r="A13023">
        <v>1</v>
      </c>
      <c r="B13023" s="1" t="s">
        <v>5</v>
      </c>
      <c r="C13023">
        <v>2587</v>
      </c>
      <c r="D13023" s="1" t="s">
        <v>12172</v>
      </c>
      <c r="E13023" s="20">
        <v>45152.881901851855</v>
      </c>
    </row>
    <row r="13024" spans="1:5" x14ac:dyDescent="0.35">
      <c r="A13024">
        <v>1</v>
      </c>
      <c r="B13024" s="1" t="s">
        <v>5</v>
      </c>
      <c r="C13024">
        <v>105147</v>
      </c>
      <c r="D13024" s="1" t="s">
        <v>12173</v>
      </c>
      <c r="E13024" s="20">
        <v>45160.85581050926</v>
      </c>
    </row>
    <row r="13025" spans="1:5" x14ac:dyDescent="0.35">
      <c r="A13025">
        <v>1</v>
      </c>
      <c r="B13025" s="1" t="s">
        <v>5</v>
      </c>
      <c r="C13025">
        <v>1196</v>
      </c>
      <c r="D13025" s="1" t="s">
        <v>12174</v>
      </c>
      <c r="E13025" s="20">
        <v>45177.850099976851</v>
      </c>
    </row>
    <row r="13026" spans="1:5" x14ac:dyDescent="0.35">
      <c r="A13026">
        <v>1</v>
      </c>
      <c r="B13026" s="1" t="s">
        <v>5</v>
      </c>
      <c r="C13026">
        <v>2941</v>
      </c>
      <c r="D13026" s="1" t="s">
        <v>12175</v>
      </c>
      <c r="E13026" s="20">
        <v>45154.752327268521</v>
      </c>
    </row>
    <row r="13027" spans="1:5" x14ac:dyDescent="0.35">
      <c r="A13027">
        <v>1</v>
      </c>
      <c r="B13027" s="1" t="s">
        <v>5</v>
      </c>
      <c r="C13027">
        <v>80456</v>
      </c>
      <c r="D13027" s="1" t="s">
        <v>12176</v>
      </c>
      <c r="E13027" s="20">
        <v>45176.881955243058</v>
      </c>
    </row>
    <row r="13028" spans="1:5" x14ac:dyDescent="0.35">
      <c r="A13028">
        <v>1</v>
      </c>
      <c r="B13028" s="1" t="s">
        <v>5</v>
      </c>
      <c r="C13028">
        <v>5699</v>
      </c>
      <c r="D13028" s="1" t="s">
        <v>12177</v>
      </c>
      <c r="E13028" s="20">
        <v>45175.319656516207</v>
      </c>
    </row>
    <row r="13029" spans="1:5" x14ac:dyDescent="0.35">
      <c r="A13029">
        <v>1</v>
      </c>
      <c r="B13029" s="1" t="s">
        <v>5</v>
      </c>
      <c r="C13029">
        <v>134754</v>
      </c>
      <c r="D13029" s="1" t="s">
        <v>12178</v>
      </c>
      <c r="E13029" s="20">
        <v>45157.376063912037</v>
      </c>
    </row>
    <row r="13030" spans="1:5" x14ac:dyDescent="0.35">
      <c r="A13030">
        <v>1</v>
      </c>
      <c r="B13030" s="1" t="s">
        <v>5</v>
      </c>
      <c r="C13030">
        <v>61878</v>
      </c>
      <c r="D13030" s="1" t="s">
        <v>12179</v>
      </c>
      <c r="E13030" s="20">
        <v>45177.85797420139</v>
      </c>
    </row>
    <row r="13031" spans="1:5" x14ac:dyDescent="0.35">
      <c r="A13031">
        <v>1</v>
      </c>
      <c r="B13031" s="1" t="s">
        <v>5</v>
      </c>
      <c r="C13031">
        <v>73194</v>
      </c>
      <c r="D13031" s="1" t="s">
        <v>12180</v>
      </c>
      <c r="E13031" s="20">
        <v>45171.562501828703</v>
      </c>
    </row>
    <row r="13032" spans="1:5" x14ac:dyDescent="0.35">
      <c r="A13032">
        <v>1</v>
      </c>
      <c r="B13032" s="1" t="s">
        <v>5</v>
      </c>
      <c r="C13032">
        <v>665</v>
      </c>
      <c r="D13032" s="1" t="s">
        <v>12181</v>
      </c>
      <c r="E13032" s="20">
        <v>45154.265379826385</v>
      </c>
    </row>
    <row r="13033" spans="1:5" x14ac:dyDescent="0.35">
      <c r="A13033">
        <v>1</v>
      </c>
      <c r="B13033" s="1" t="s">
        <v>5</v>
      </c>
      <c r="C13033">
        <v>263973</v>
      </c>
      <c r="D13033" s="1" t="s">
        <v>12182</v>
      </c>
      <c r="E13033" s="20">
        <v>45153.505859178244</v>
      </c>
    </row>
    <row r="13034" spans="1:5" x14ac:dyDescent="0.35">
      <c r="A13034">
        <v>1</v>
      </c>
      <c r="B13034" s="1" t="s">
        <v>5</v>
      </c>
      <c r="C13034">
        <v>10213</v>
      </c>
      <c r="D13034" s="1" t="s">
        <v>12183</v>
      </c>
      <c r="E13034" s="20">
        <v>45174.914935891204</v>
      </c>
    </row>
    <row r="13035" spans="1:5" x14ac:dyDescent="0.35">
      <c r="A13035">
        <v>1</v>
      </c>
      <c r="B13035" s="1" t="s">
        <v>5</v>
      </c>
      <c r="C13035">
        <v>125280</v>
      </c>
      <c r="D13035" s="1" t="s">
        <v>12184</v>
      </c>
      <c r="E13035" s="20">
        <v>45153.900591712962</v>
      </c>
    </row>
    <row r="13036" spans="1:5" x14ac:dyDescent="0.35">
      <c r="A13036">
        <v>1</v>
      </c>
      <c r="B13036" s="1" t="s">
        <v>5</v>
      </c>
      <c r="C13036">
        <v>2416</v>
      </c>
      <c r="D13036" s="1" t="s">
        <v>12185</v>
      </c>
      <c r="E13036" s="20">
        <v>45153.922711770836</v>
      </c>
    </row>
    <row r="13037" spans="1:5" x14ac:dyDescent="0.35">
      <c r="A13037">
        <v>1</v>
      </c>
      <c r="B13037" s="1" t="s">
        <v>5</v>
      </c>
      <c r="C13037">
        <v>3149</v>
      </c>
      <c r="D13037" s="1" t="s">
        <v>12186</v>
      </c>
      <c r="E13037" s="20">
        <v>45153.605867268518</v>
      </c>
    </row>
    <row r="13038" spans="1:5" x14ac:dyDescent="0.35">
      <c r="A13038">
        <v>1</v>
      </c>
      <c r="B13038" s="1" t="s">
        <v>5</v>
      </c>
      <c r="C13038">
        <v>2835</v>
      </c>
      <c r="D13038" s="1" t="s">
        <v>12187</v>
      </c>
      <c r="E13038" s="20">
        <v>45168.094847800923</v>
      </c>
    </row>
    <row r="13039" spans="1:5" x14ac:dyDescent="0.35">
      <c r="A13039">
        <v>1</v>
      </c>
      <c r="B13039" s="1" t="s">
        <v>5</v>
      </c>
      <c r="C13039">
        <v>3767</v>
      </c>
      <c r="D13039" s="1" t="s">
        <v>12188</v>
      </c>
      <c r="E13039" s="20">
        <v>45174.993388668983</v>
      </c>
    </row>
    <row r="13040" spans="1:5" x14ac:dyDescent="0.35">
      <c r="A13040">
        <v>1</v>
      </c>
      <c r="B13040" s="1" t="s">
        <v>5</v>
      </c>
      <c r="C13040">
        <v>191434</v>
      </c>
      <c r="D13040" s="1" t="s">
        <v>12189</v>
      </c>
      <c r="E13040" s="20">
        <v>45161.448186493057</v>
      </c>
    </row>
    <row r="13041" spans="1:5" x14ac:dyDescent="0.35">
      <c r="A13041">
        <v>1</v>
      </c>
      <c r="B13041" s="1" t="s">
        <v>5</v>
      </c>
      <c r="C13041">
        <v>39919</v>
      </c>
      <c r="D13041" s="1" t="s">
        <v>12190</v>
      </c>
      <c r="E13041" s="20">
        <v>45172.62008390046</v>
      </c>
    </row>
    <row r="13042" spans="1:5" x14ac:dyDescent="0.35">
      <c r="A13042">
        <v>1</v>
      </c>
      <c r="B13042" s="1" t="s">
        <v>5</v>
      </c>
      <c r="C13042">
        <v>1893</v>
      </c>
      <c r="D13042" s="1" t="s">
        <v>12191</v>
      </c>
      <c r="E13042" s="20">
        <v>45169.570158240742</v>
      </c>
    </row>
    <row r="13043" spans="1:5" x14ac:dyDescent="0.35">
      <c r="A13043">
        <v>1</v>
      </c>
      <c r="B13043" s="1" t="s">
        <v>5</v>
      </c>
      <c r="C13043">
        <v>3070</v>
      </c>
      <c r="D13043" s="1" t="s">
        <v>12192</v>
      </c>
      <c r="E13043" s="20">
        <v>45174.549922673614</v>
      </c>
    </row>
    <row r="13044" spans="1:5" x14ac:dyDescent="0.35">
      <c r="A13044">
        <v>1</v>
      </c>
      <c r="B13044" s="1" t="s">
        <v>5</v>
      </c>
      <c r="C13044">
        <v>110329</v>
      </c>
      <c r="D13044" s="1" t="s">
        <v>12193</v>
      </c>
      <c r="E13044" s="20">
        <v>45161.645947141202</v>
      </c>
    </row>
    <row r="13045" spans="1:5" x14ac:dyDescent="0.35">
      <c r="A13045">
        <v>1</v>
      </c>
      <c r="B13045" s="1" t="s">
        <v>5</v>
      </c>
      <c r="C13045">
        <v>1557</v>
      </c>
      <c r="D13045" s="1" t="s">
        <v>12194</v>
      </c>
      <c r="E13045" s="20">
        <v>45160.106440057869</v>
      </c>
    </row>
    <row r="13046" spans="1:5" x14ac:dyDescent="0.35">
      <c r="A13046">
        <v>1</v>
      </c>
      <c r="B13046" s="1" t="s">
        <v>5</v>
      </c>
      <c r="C13046">
        <v>57291</v>
      </c>
      <c r="D13046" s="1" t="s">
        <v>12195</v>
      </c>
      <c r="E13046" s="20">
        <v>45177.874981273148</v>
      </c>
    </row>
    <row r="13047" spans="1:5" x14ac:dyDescent="0.35">
      <c r="A13047">
        <v>1</v>
      </c>
      <c r="B13047" s="1" t="s">
        <v>5</v>
      </c>
      <c r="C13047">
        <v>665</v>
      </c>
      <c r="D13047" s="1" t="s">
        <v>12196</v>
      </c>
      <c r="E13047" s="20">
        <v>45169.915038738429</v>
      </c>
    </row>
    <row r="13048" spans="1:5" x14ac:dyDescent="0.35">
      <c r="A13048">
        <v>1</v>
      </c>
      <c r="B13048" s="1" t="s">
        <v>5</v>
      </c>
      <c r="C13048">
        <v>3276</v>
      </c>
      <c r="D13048" s="1" t="s">
        <v>12197</v>
      </c>
      <c r="E13048" s="20">
        <v>45170.605799224541</v>
      </c>
    </row>
    <row r="13049" spans="1:5" x14ac:dyDescent="0.35">
      <c r="A13049">
        <v>1</v>
      </c>
      <c r="B13049" s="1" t="s">
        <v>5</v>
      </c>
      <c r="C13049">
        <v>1812</v>
      </c>
      <c r="D13049" s="1" t="s">
        <v>12198</v>
      </c>
      <c r="E13049" s="20">
        <v>45164.146550335645</v>
      </c>
    </row>
    <row r="13050" spans="1:5" x14ac:dyDescent="0.35">
      <c r="A13050">
        <v>1</v>
      </c>
      <c r="B13050" s="1" t="s">
        <v>5</v>
      </c>
      <c r="C13050">
        <v>1041</v>
      </c>
      <c r="D13050" s="1" t="s">
        <v>12199</v>
      </c>
      <c r="E13050" s="20">
        <v>45166.46558048611</v>
      </c>
    </row>
    <row r="13051" spans="1:5" x14ac:dyDescent="0.35">
      <c r="A13051">
        <v>1</v>
      </c>
      <c r="B13051" s="1" t="s">
        <v>5</v>
      </c>
      <c r="C13051">
        <v>1359</v>
      </c>
      <c r="D13051" s="1" t="s">
        <v>12200</v>
      </c>
      <c r="E13051" s="20">
        <v>45176.977757939814</v>
      </c>
    </row>
    <row r="13052" spans="1:5" x14ac:dyDescent="0.35">
      <c r="A13052">
        <v>1</v>
      </c>
      <c r="B13052" s="1" t="s">
        <v>5</v>
      </c>
      <c r="C13052">
        <v>47190</v>
      </c>
      <c r="D13052" s="1" t="s">
        <v>12201</v>
      </c>
      <c r="E13052" s="20">
        <v>45160.692516284726</v>
      </c>
    </row>
    <row r="13053" spans="1:5" x14ac:dyDescent="0.35">
      <c r="A13053">
        <v>1</v>
      </c>
      <c r="B13053" s="1" t="s">
        <v>5</v>
      </c>
      <c r="C13053">
        <v>2669</v>
      </c>
      <c r="D13053" s="1" t="s">
        <v>12202</v>
      </c>
      <c r="E13053" s="20">
        <v>45176.415917152779</v>
      </c>
    </row>
    <row r="13054" spans="1:5" x14ac:dyDescent="0.35">
      <c r="A13054">
        <v>1</v>
      </c>
      <c r="B13054" s="1" t="s">
        <v>5</v>
      </c>
      <c r="C13054">
        <v>1341</v>
      </c>
      <c r="D13054" s="1" t="s">
        <v>12203</v>
      </c>
      <c r="E13054" s="20">
        <v>45157.030643796294</v>
      </c>
    </row>
    <row r="13055" spans="1:5" x14ac:dyDescent="0.35">
      <c r="A13055">
        <v>1</v>
      </c>
      <c r="B13055" s="1" t="s">
        <v>5</v>
      </c>
      <c r="C13055">
        <v>414462</v>
      </c>
      <c r="D13055" s="1" t="s">
        <v>12204</v>
      </c>
      <c r="E13055" s="20">
        <v>45153.908935925923</v>
      </c>
    </row>
    <row r="13056" spans="1:5" x14ac:dyDescent="0.35">
      <c r="A13056">
        <v>1</v>
      </c>
      <c r="B13056" s="1" t="s">
        <v>5</v>
      </c>
      <c r="C13056">
        <v>1517</v>
      </c>
      <c r="D13056" s="1" t="s">
        <v>12205</v>
      </c>
      <c r="E13056" s="20">
        <v>45170.915659687496</v>
      </c>
    </row>
    <row r="13057" spans="1:5" x14ac:dyDescent="0.35">
      <c r="A13057">
        <v>1</v>
      </c>
      <c r="B13057" s="1" t="s">
        <v>5</v>
      </c>
      <c r="C13057">
        <v>1320</v>
      </c>
      <c r="D13057" s="1" t="s">
        <v>12206</v>
      </c>
      <c r="E13057" s="20">
        <v>45167.792399201389</v>
      </c>
    </row>
    <row r="13058" spans="1:5" x14ac:dyDescent="0.35">
      <c r="A13058">
        <v>1</v>
      </c>
      <c r="B13058" s="1" t="s">
        <v>5</v>
      </c>
      <c r="C13058">
        <v>552341</v>
      </c>
      <c r="D13058" s="1" t="s">
        <v>12207</v>
      </c>
      <c r="E13058" s="20">
        <v>45152.666129791665</v>
      </c>
    </row>
    <row r="13059" spans="1:5" x14ac:dyDescent="0.35">
      <c r="A13059">
        <v>1</v>
      </c>
      <c r="B13059" s="1" t="s">
        <v>5</v>
      </c>
      <c r="C13059">
        <v>3439</v>
      </c>
      <c r="D13059" s="1" t="s">
        <v>7708</v>
      </c>
      <c r="E13059" s="20">
        <v>45170.727837430553</v>
      </c>
    </row>
    <row r="13060" spans="1:5" x14ac:dyDescent="0.35">
      <c r="A13060">
        <v>1</v>
      </c>
      <c r="B13060" s="1" t="s">
        <v>5</v>
      </c>
      <c r="C13060">
        <v>3185</v>
      </c>
      <c r="D13060" s="1" t="s">
        <v>12208</v>
      </c>
      <c r="E13060" s="20">
        <v>45172.872427326387</v>
      </c>
    </row>
    <row r="13061" spans="1:5" x14ac:dyDescent="0.35">
      <c r="A13061">
        <v>1</v>
      </c>
      <c r="B13061" s="1" t="s">
        <v>5</v>
      </c>
      <c r="C13061">
        <v>4414</v>
      </c>
      <c r="D13061" s="1" t="s">
        <v>12209</v>
      </c>
      <c r="E13061" s="20">
        <v>45174.846525717592</v>
      </c>
    </row>
    <row r="13062" spans="1:5" x14ac:dyDescent="0.35">
      <c r="A13062">
        <v>1</v>
      </c>
      <c r="B13062" s="1" t="s">
        <v>5</v>
      </c>
      <c r="C13062">
        <v>316631</v>
      </c>
      <c r="D13062" s="1" t="s">
        <v>9793</v>
      </c>
      <c r="E13062" s="20">
        <v>45152.822063831016</v>
      </c>
    </row>
    <row r="13063" spans="1:5" x14ac:dyDescent="0.35">
      <c r="A13063">
        <v>1</v>
      </c>
      <c r="B13063" s="1" t="s">
        <v>5</v>
      </c>
      <c r="C13063">
        <v>2557</v>
      </c>
      <c r="D13063" s="1" t="s">
        <v>12210</v>
      </c>
      <c r="E13063" s="20">
        <v>45161.695005127316</v>
      </c>
    </row>
    <row r="13064" spans="1:5" x14ac:dyDescent="0.35">
      <c r="A13064">
        <v>1</v>
      </c>
      <c r="B13064" s="1" t="s">
        <v>5</v>
      </c>
      <c r="C13064">
        <v>49316</v>
      </c>
      <c r="D13064" s="1" t="s">
        <v>12211</v>
      </c>
      <c r="E13064" s="20">
        <v>45165.114694166667</v>
      </c>
    </row>
    <row r="13065" spans="1:5" x14ac:dyDescent="0.35">
      <c r="A13065">
        <v>1</v>
      </c>
      <c r="B13065" s="1" t="s">
        <v>5</v>
      </c>
      <c r="C13065">
        <v>2006</v>
      </c>
      <c r="D13065" s="1" t="s">
        <v>12212</v>
      </c>
      <c r="E13065" s="20">
        <v>45170.835714918983</v>
      </c>
    </row>
    <row r="13066" spans="1:5" x14ac:dyDescent="0.35">
      <c r="A13066">
        <v>1</v>
      </c>
      <c r="B13066" s="1" t="s">
        <v>5</v>
      </c>
      <c r="C13066">
        <v>820</v>
      </c>
      <c r="D13066" s="1" t="s">
        <v>12213</v>
      </c>
      <c r="E13066" s="20">
        <v>45177.874871874999</v>
      </c>
    </row>
    <row r="13067" spans="1:5" x14ac:dyDescent="0.35">
      <c r="A13067">
        <v>1</v>
      </c>
      <c r="B13067" s="1" t="s">
        <v>5</v>
      </c>
      <c r="C13067">
        <v>1488</v>
      </c>
      <c r="D13067" s="1" t="s">
        <v>12214</v>
      </c>
      <c r="E13067" s="20">
        <v>45159.840686886571</v>
      </c>
    </row>
    <row r="13068" spans="1:5" x14ac:dyDescent="0.35">
      <c r="A13068">
        <v>1</v>
      </c>
      <c r="B13068" s="1" t="s">
        <v>5</v>
      </c>
      <c r="C13068">
        <v>1486</v>
      </c>
      <c r="D13068" s="1" t="s">
        <v>12215</v>
      </c>
      <c r="E13068" s="20">
        <v>45174.996397187497</v>
      </c>
    </row>
    <row r="13069" spans="1:5" x14ac:dyDescent="0.35">
      <c r="A13069">
        <v>1</v>
      </c>
      <c r="B13069" s="1" t="s">
        <v>5</v>
      </c>
      <c r="C13069">
        <v>2978</v>
      </c>
      <c r="D13069" s="1" t="s">
        <v>12216</v>
      </c>
      <c r="E13069" s="20">
        <v>45160.917553009262</v>
      </c>
    </row>
    <row r="13070" spans="1:5" x14ac:dyDescent="0.35">
      <c r="A13070">
        <v>1</v>
      </c>
      <c r="B13070" s="1" t="s">
        <v>5</v>
      </c>
      <c r="C13070">
        <v>961</v>
      </c>
      <c r="D13070" s="1" t="s">
        <v>12217</v>
      </c>
      <c r="E13070" s="20">
        <v>45169.041094548615</v>
      </c>
    </row>
    <row r="13071" spans="1:5" x14ac:dyDescent="0.35">
      <c r="A13071">
        <v>1</v>
      </c>
      <c r="B13071" s="1" t="s">
        <v>5</v>
      </c>
      <c r="C13071">
        <v>2486</v>
      </c>
      <c r="D13071" s="1" t="s">
        <v>12218</v>
      </c>
      <c r="E13071" s="20">
        <v>45160.916811319446</v>
      </c>
    </row>
    <row r="13072" spans="1:5" x14ac:dyDescent="0.35">
      <c r="A13072">
        <v>1</v>
      </c>
      <c r="B13072" s="1" t="s">
        <v>5</v>
      </c>
      <c r="C13072">
        <v>1207</v>
      </c>
      <c r="D13072" s="1" t="s">
        <v>12219</v>
      </c>
      <c r="E13072" s="20">
        <v>45159.476412048614</v>
      </c>
    </row>
    <row r="13073" spans="1:5" x14ac:dyDescent="0.35">
      <c r="A13073">
        <v>1</v>
      </c>
      <c r="B13073" s="1" t="s">
        <v>5</v>
      </c>
      <c r="C13073">
        <v>817</v>
      </c>
      <c r="D13073" s="1" t="s">
        <v>12220</v>
      </c>
      <c r="E13073" s="20">
        <v>45160.916695462962</v>
      </c>
    </row>
    <row r="13074" spans="1:5" x14ac:dyDescent="0.35">
      <c r="A13074">
        <v>1</v>
      </c>
      <c r="B13074" s="1" t="s">
        <v>5</v>
      </c>
      <c r="C13074">
        <v>5339</v>
      </c>
      <c r="D13074" s="1" t="s">
        <v>12221</v>
      </c>
      <c r="E13074" s="20">
        <v>45170.845904918984</v>
      </c>
    </row>
    <row r="13075" spans="1:5" x14ac:dyDescent="0.35">
      <c r="A13075">
        <v>1</v>
      </c>
      <c r="B13075" s="1" t="s">
        <v>5</v>
      </c>
      <c r="C13075">
        <v>1831</v>
      </c>
      <c r="D13075" s="1" t="s">
        <v>12222</v>
      </c>
      <c r="E13075" s="20">
        <v>45169.041224618057</v>
      </c>
    </row>
    <row r="13076" spans="1:5" x14ac:dyDescent="0.35">
      <c r="A13076">
        <v>1</v>
      </c>
      <c r="B13076" s="1" t="s">
        <v>5</v>
      </c>
      <c r="C13076">
        <v>1679</v>
      </c>
      <c r="D13076" s="1" t="s">
        <v>12223</v>
      </c>
      <c r="E13076" s="20">
        <v>45175.030865497683</v>
      </c>
    </row>
    <row r="13077" spans="1:5" x14ac:dyDescent="0.35">
      <c r="A13077">
        <v>1</v>
      </c>
      <c r="B13077" s="1" t="s">
        <v>5</v>
      </c>
      <c r="C13077">
        <v>1505</v>
      </c>
      <c r="D13077" s="1" t="s">
        <v>12224</v>
      </c>
      <c r="E13077" s="20">
        <v>45170.758579652778</v>
      </c>
    </row>
    <row r="13078" spans="1:5" x14ac:dyDescent="0.35">
      <c r="A13078">
        <v>1</v>
      </c>
      <c r="B13078" s="1" t="s">
        <v>5</v>
      </c>
      <c r="C13078">
        <v>48089</v>
      </c>
      <c r="D13078" s="1" t="s">
        <v>12225</v>
      </c>
      <c r="E13078" s="20">
        <v>45163.811742743055</v>
      </c>
    </row>
    <row r="13079" spans="1:5" x14ac:dyDescent="0.35">
      <c r="A13079">
        <v>1</v>
      </c>
      <c r="B13079" s="1" t="s">
        <v>5</v>
      </c>
      <c r="C13079">
        <v>5168</v>
      </c>
      <c r="D13079" s="1" t="s">
        <v>12226</v>
      </c>
      <c r="E13079" s="20">
        <v>45170.848250578703</v>
      </c>
    </row>
    <row r="13080" spans="1:5" x14ac:dyDescent="0.35">
      <c r="A13080">
        <v>1</v>
      </c>
      <c r="B13080" s="1" t="s">
        <v>5</v>
      </c>
      <c r="C13080">
        <v>44488</v>
      </c>
      <c r="D13080" s="1" t="s">
        <v>12227</v>
      </c>
      <c r="E13080" s="20">
        <v>45170.758699745369</v>
      </c>
    </row>
    <row r="13081" spans="1:5" x14ac:dyDescent="0.35">
      <c r="A13081">
        <v>1</v>
      </c>
      <c r="B13081" s="1" t="s">
        <v>5</v>
      </c>
      <c r="C13081">
        <v>6130</v>
      </c>
      <c r="D13081" s="1" t="s">
        <v>12228</v>
      </c>
      <c r="E13081" s="20">
        <v>45178.412878229166</v>
      </c>
    </row>
    <row r="13082" spans="1:5" x14ac:dyDescent="0.35">
      <c r="A13082">
        <v>1</v>
      </c>
      <c r="B13082" s="1" t="s">
        <v>5</v>
      </c>
      <c r="C13082">
        <v>2271</v>
      </c>
      <c r="D13082" s="1" t="s">
        <v>9799</v>
      </c>
      <c r="E13082" s="20">
        <v>45152.600940219905</v>
      </c>
    </row>
    <row r="13083" spans="1:5" x14ac:dyDescent="0.35">
      <c r="A13083">
        <v>1</v>
      </c>
      <c r="B13083" s="1" t="s">
        <v>5</v>
      </c>
      <c r="C13083">
        <v>2100</v>
      </c>
      <c r="D13083" s="1" t="s">
        <v>12229</v>
      </c>
      <c r="E13083" s="20">
        <v>45166.929212766205</v>
      </c>
    </row>
    <row r="13084" spans="1:5" x14ac:dyDescent="0.35">
      <c r="A13084">
        <v>1</v>
      </c>
      <c r="B13084" s="1" t="s">
        <v>5</v>
      </c>
      <c r="C13084">
        <v>3069</v>
      </c>
      <c r="D13084" s="1" t="s">
        <v>9800</v>
      </c>
      <c r="E13084" s="20">
        <v>45152.889655798608</v>
      </c>
    </row>
    <row r="13085" spans="1:5" x14ac:dyDescent="0.35">
      <c r="A13085">
        <v>1</v>
      </c>
      <c r="B13085" s="1" t="s">
        <v>5</v>
      </c>
      <c r="C13085">
        <v>6297</v>
      </c>
      <c r="D13085" s="1" t="s">
        <v>12230</v>
      </c>
      <c r="E13085" s="20">
        <v>45160.691834247686</v>
      </c>
    </row>
    <row r="13086" spans="1:5" x14ac:dyDescent="0.35">
      <c r="A13086">
        <v>1</v>
      </c>
      <c r="B13086" s="1" t="s">
        <v>5</v>
      </c>
      <c r="C13086">
        <v>244832</v>
      </c>
      <c r="D13086" s="1" t="s">
        <v>12231</v>
      </c>
      <c r="E13086" s="20">
        <v>45152.631743981481</v>
      </c>
    </row>
    <row r="13087" spans="1:5" x14ac:dyDescent="0.35">
      <c r="A13087">
        <v>1</v>
      </c>
      <c r="B13087" s="1" t="s">
        <v>5</v>
      </c>
      <c r="C13087">
        <v>18842</v>
      </c>
      <c r="D13087" s="1" t="s">
        <v>12232</v>
      </c>
      <c r="E13087" s="20">
        <v>45152.630677118053</v>
      </c>
    </row>
    <row r="13088" spans="1:5" x14ac:dyDescent="0.35">
      <c r="A13088">
        <v>1</v>
      </c>
      <c r="B13088" s="1" t="s">
        <v>5</v>
      </c>
      <c r="C13088">
        <v>12702</v>
      </c>
      <c r="D13088" s="1" t="s">
        <v>9801</v>
      </c>
      <c r="E13088" s="20">
        <v>45152.66604236111</v>
      </c>
    </row>
    <row r="13089" spans="1:5" x14ac:dyDescent="0.35">
      <c r="A13089">
        <v>1</v>
      </c>
      <c r="B13089" s="1" t="s">
        <v>5</v>
      </c>
      <c r="C13089">
        <v>600279</v>
      </c>
      <c r="D13089" s="1" t="s">
        <v>12233</v>
      </c>
      <c r="E13089" s="20">
        <v>45152.603230740744</v>
      </c>
    </row>
    <row r="13090" spans="1:5" x14ac:dyDescent="0.35">
      <c r="A13090">
        <v>1</v>
      </c>
      <c r="B13090" s="1" t="s">
        <v>5</v>
      </c>
      <c r="C13090">
        <v>607513</v>
      </c>
      <c r="D13090" s="1" t="s">
        <v>12234</v>
      </c>
      <c r="E13090" s="20">
        <v>45152.616589502315</v>
      </c>
    </row>
    <row r="13091" spans="1:5" x14ac:dyDescent="0.35">
      <c r="A13091">
        <v>1</v>
      </c>
      <c r="B13091" s="1" t="s">
        <v>5</v>
      </c>
      <c r="C13091">
        <v>261868</v>
      </c>
      <c r="D13091" s="1" t="s">
        <v>12235</v>
      </c>
      <c r="E13091" s="20">
        <v>45152.639511550929</v>
      </c>
    </row>
    <row r="13092" spans="1:5" x14ac:dyDescent="0.35">
      <c r="A13092">
        <v>1</v>
      </c>
      <c r="B13092" s="1" t="s">
        <v>5</v>
      </c>
      <c r="C13092">
        <v>41902</v>
      </c>
      <c r="D13092" s="1" t="s">
        <v>12236</v>
      </c>
      <c r="E13092" s="20">
        <v>45152.63851553241</v>
      </c>
    </row>
    <row r="13093" spans="1:5" x14ac:dyDescent="0.35">
      <c r="A13093">
        <v>1</v>
      </c>
      <c r="B13093" s="1" t="s">
        <v>5</v>
      </c>
      <c r="C13093">
        <v>39468</v>
      </c>
      <c r="D13093" s="1" t="s">
        <v>12237</v>
      </c>
      <c r="E13093" s="20">
        <v>45152.65007959491</v>
      </c>
    </row>
    <row r="13094" spans="1:5" x14ac:dyDescent="0.35">
      <c r="A13094">
        <v>1</v>
      </c>
      <c r="B13094" s="1" t="s">
        <v>5</v>
      </c>
      <c r="C13094">
        <v>170467</v>
      </c>
      <c r="D13094" s="1" t="s">
        <v>12238</v>
      </c>
      <c r="E13094" s="20">
        <v>45152.653827256945</v>
      </c>
    </row>
    <row r="13095" spans="1:5" x14ac:dyDescent="0.35">
      <c r="A13095">
        <v>1</v>
      </c>
      <c r="B13095" s="1" t="s">
        <v>5</v>
      </c>
      <c r="C13095">
        <v>8261</v>
      </c>
      <c r="D13095" s="1" t="s">
        <v>12239</v>
      </c>
      <c r="E13095" s="20">
        <v>45152.645689027777</v>
      </c>
    </row>
    <row r="13096" spans="1:5" x14ac:dyDescent="0.35">
      <c r="A13096">
        <v>1</v>
      </c>
      <c r="B13096" s="1" t="s">
        <v>5</v>
      </c>
      <c r="C13096">
        <v>22151</v>
      </c>
      <c r="D13096" s="1" t="s">
        <v>12240</v>
      </c>
      <c r="E13096" s="20">
        <v>45157.665849027777</v>
      </c>
    </row>
    <row r="13097" spans="1:5" x14ac:dyDescent="0.35">
      <c r="A13097">
        <v>1</v>
      </c>
      <c r="B13097" s="1" t="s">
        <v>5</v>
      </c>
      <c r="C13097">
        <v>18816</v>
      </c>
      <c r="D13097" s="1" t="s">
        <v>12241</v>
      </c>
      <c r="E13097" s="20">
        <v>45157.666621550925</v>
      </c>
    </row>
    <row r="13098" spans="1:5" x14ac:dyDescent="0.35">
      <c r="A13098">
        <v>1</v>
      </c>
      <c r="B13098" s="1" t="s">
        <v>5</v>
      </c>
      <c r="C13098">
        <v>30503</v>
      </c>
      <c r="D13098" s="1" t="s">
        <v>12242</v>
      </c>
      <c r="E13098" s="20">
        <v>45157.66751777778</v>
      </c>
    </row>
    <row r="13099" spans="1:5" x14ac:dyDescent="0.35">
      <c r="A13099">
        <v>1</v>
      </c>
      <c r="B13099" s="1" t="s">
        <v>5</v>
      </c>
      <c r="C13099">
        <v>136249</v>
      </c>
      <c r="D13099" s="1" t="s">
        <v>12243</v>
      </c>
      <c r="E13099" s="20">
        <v>45157.562664861114</v>
      </c>
    </row>
    <row r="13100" spans="1:5" x14ac:dyDescent="0.35">
      <c r="A13100">
        <v>1</v>
      </c>
      <c r="B13100" s="1" t="s">
        <v>5</v>
      </c>
      <c r="C13100">
        <v>60430</v>
      </c>
      <c r="D13100" s="1" t="s">
        <v>12244</v>
      </c>
      <c r="E13100" s="20">
        <v>45157.64269659722</v>
      </c>
    </row>
    <row r="13101" spans="1:5" x14ac:dyDescent="0.35">
      <c r="A13101">
        <v>1</v>
      </c>
      <c r="B13101" s="1" t="s">
        <v>5</v>
      </c>
      <c r="C13101">
        <v>861297</v>
      </c>
      <c r="D13101" s="1" t="s">
        <v>12245</v>
      </c>
      <c r="E13101" s="20">
        <v>45155.586007060185</v>
      </c>
    </row>
    <row r="13102" spans="1:5" x14ac:dyDescent="0.35">
      <c r="A13102">
        <v>1</v>
      </c>
      <c r="B13102" s="1" t="s">
        <v>5</v>
      </c>
      <c r="C13102">
        <v>275053</v>
      </c>
      <c r="D13102" s="1" t="s">
        <v>12246</v>
      </c>
      <c r="E13102" s="20">
        <v>45155.617953912035</v>
      </c>
    </row>
    <row r="13103" spans="1:5" x14ac:dyDescent="0.35">
      <c r="A13103">
        <v>1</v>
      </c>
      <c r="B13103" s="1" t="s">
        <v>5</v>
      </c>
      <c r="C13103">
        <v>132334</v>
      </c>
      <c r="D13103" s="1" t="s">
        <v>12247</v>
      </c>
      <c r="E13103" s="20">
        <v>45155.660068275465</v>
      </c>
    </row>
    <row r="13104" spans="1:5" x14ac:dyDescent="0.35">
      <c r="A13104">
        <v>1</v>
      </c>
      <c r="B13104" s="1" t="s">
        <v>5</v>
      </c>
      <c r="C13104">
        <v>771280</v>
      </c>
      <c r="D13104" s="1" t="s">
        <v>12248</v>
      </c>
      <c r="E13104" s="20">
        <v>45155.635746435182</v>
      </c>
    </row>
    <row r="13105" spans="1:5" x14ac:dyDescent="0.35">
      <c r="A13105">
        <v>1</v>
      </c>
      <c r="B13105" s="1" t="s">
        <v>5</v>
      </c>
      <c r="C13105">
        <v>323570</v>
      </c>
      <c r="D13105" s="1" t="s">
        <v>12249</v>
      </c>
      <c r="E13105" s="20">
        <v>45155.60471792824</v>
      </c>
    </row>
    <row r="13106" spans="1:5" x14ac:dyDescent="0.35">
      <c r="A13106">
        <v>1</v>
      </c>
      <c r="B13106" s="1" t="s">
        <v>5</v>
      </c>
      <c r="C13106">
        <v>204017</v>
      </c>
      <c r="D13106" s="1" t="s">
        <v>12250</v>
      </c>
      <c r="E13106" s="20">
        <v>45155.611655034721</v>
      </c>
    </row>
    <row r="13107" spans="1:5" x14ac:dyDescent="0.35">
      <c r="A13107">
        <v>1</v>
      </c>
      <c r="B13107" s="1" t="s">
        <v>5</v>
      </c>
      <c r="C13107">
        <v>91229</v>
      </c>
      <c r="D13107" s="1" t="s">
        <v>12251</v>
      </c>
      <c r="E13107" s="20">
        <v>45155.616387256945</v>
      </c>
    </row>
    <row r="13108" spans="1:5" x14ac:dyDescent="0.35">
      <c r="A13108">
        <v>1</v>
      </c>
      <c r="B13108" s="1" t="s">
        <v>5</v>
      </c>
      <c r="C13108">
        <v>1439</v>
      </c>
      <c r="D13108" s="1" t="s">
        <v>12252</v>
      </c>
      <c r="E13108" s="20">
        <v>45168.899297013886</v>
      </c>
    </row>
    <row r="13109" spans="1:5" x14ac:dyDescent="0.35">
      <c r="A13109">
        <v>1</v>
      </c>
      <c r="B13109" s="1" t="s">
        <v>5</v>
      </c>
      <c r="C13109">
        <v>656</v>
      </c>
      <c r="D13109" s="1" t="s">
        <v>12253</v>
      </c>
      <c r="E13109" s="20">
        <v>45168.897602962963</v>
      </c>
    </row>
    <row r="13110" spans="1:5" x14ac:dyDescent="0.35">
      <c r="A13110">
        <v>1</v>
      </c>
      <c r="B13110" s="1" t="s">
        <v>5</v>
      </c>
      <c r="C13110">
        <v>931</v>
      </c>
      <c r="D13110" s="1" t="s">
        <v>12254</v>
      </c>
      <c r="E13110" s="20">
        <v>45167.468100011574</v>
      </c>
    </row>
    <row r="13111" spans="1:5" x14ac:dyDescent="0.35">
      <c r="A13111">
        <v>1</v>
      </c>
      <c r="B13111" s="1" t="s">
        <v>5</v>
      </c>
      <c r="C13111">
        <v>2464</v>
      </c>
      <c r="D13111" s="1" t="s">
        <v>12255</v>
      </c>
      <c r="E13111" s="20">
        <v>45173.859878391202</v>
      </c>
    </row>
    <row r="13112" spans="1:5" x14ac:dyDescent="0.35">
      <c r="A13112">
        <v>1</v>
      </c>
      <c r="B13112" s="1" t="s">
        <v>5</v>
      </c>
      <c r="C13112">
        <v>2040</v>
      </c>
      <c r="D13112" s="1" t="s">
        <v>12256</v>
      </c>
      <c r="E13112" s="20">
        <v>45168.931229282411</v>
      </c>
    </row>
    <row r="13113" spans="1:5" x14ac:dyDescent="0.35">
      <c r="A13113">
        <v>1</v>
      </c>
      <c r="B13113" s="1" t="s">
        <v>5</v>
      </c>
      <c r="C13113">
        <v>2997</v>
      </c>
      <c r="D13113" s="1" t="s">
        <v>12257</v>
      </c>
      <c r="E13113" s="20">
        <v>45173.843315682869</v>
      </c>
    </row>
    <row r="13114" spans="1:5" x14ac:dyDescent="0.35">
      <c r="A13114">
        <v>1</v>
      </c>
      <c r="B13114" s="1" t="s">
        <v>5</v>
      </c>
      <c r="C13114">
        <v>1260</v>
      </c>
      <c r="D13114" s="1" t="s">
        <v>9812</v>
      </c>
      <c r="E13114" s="20">
        <v>45152.885583171294</v>
      </c>
    </row>
    <row r="13115" spans="1:5" x14ac:dyDescent="0.35">
      <c r="A13115">
        <v>1</v>
      </c>
      <c r="B13115" s="1" t="s">
        <v>5</v>
      </c>
      <c r="C13115">
        <v>2400</v>
      </c>
      <c r="D13115" s="1" t="s">
        <v>12258</v>
      </c>
      <c r="E13115" s="20">
        <v>45160.44291662037</v>
      </c>
    </row>
    <row r="13116" spans="1:5" x14ac:dyDescent="0.35">
      <c r="A13116">
        <v>1</v>
      </c>
      <c r="B13116" s="1" t="s">
        <v>5</v>
      </c>
      <c r="C13116">
        <v>6111</v>
      </c>
      <c r="D13116" s="1" t="s">
        <v>12259</v>
      </c>
      <c r="E13116" s="20">
        <v>45175.016041782408</v>
      </c>
    </row>
    <row r="13117" spans="1:5" x14ac:dyDescent="0.35">
      <c r="A13117">
        <v>1</v>
      </c>
      <c r="B13117" s="1" t="s">
        <v>5</v>
      </c>
      <c r="C13117">
        <v>3203</v>
      </c>
      <c r="D13117" s="1" t="s">
        <v>11008</v>
      </c>
      <c r="E13117" s="20">
        <v>45156.875482129632</v>
      </c>
    </row>
    <row r="13118" spans="1:5" x14ac:dyDescent="0.35">
      <c r="A13118">
        <v>1</v>
      </c>
      <c r="B13118" s="1" t="s">
        <v>5</v>
      </c>
      <c r="C13118">
        <v>1736</v>
      </c>
      <c r="D13118" s="1" t="s">
        <v>12260</v>
      </c>
      <c r="E13118" s="20">
        <v>45162.762717905091</v>
      </c>
    </row>
    <row r="13119" spans="1:5" x14ac:dyDescent="0.35">
      <c r="A13119">
        <v>1</v>
      </c>
      <c r="B13119" s="1" t="s">
        <v>5</v>
      </c>
      <c r="C13119">
        <v>1977</v>
      </c>
      <c r="D13119" s="1" t="s">
        <v>12261</v>
      </c>
      <c r="E13119" s="20">
        <v>45168.406177511577</v>
      </c>
    </row>
    <row r="13120" spans="1:5" x14ac:dyDescent="0.35">
      <c r="A13120">
        <v>1</v>
      </c>
      <c r="B13120" s="1" t="s">
        <v>5</v>
      </c>
      <c r="C13120">
        <v>4230</v>
      </c>
      <c r="D13120" s="1" t="s">
        <v>12262</v>
      </c>
      <c r="E13120" s="20">
        <v>45169.994276296296</v>
      </c>
    </row>
    <row r="13121" spans="1:5" x14ac:dyDescent="0.35">
      <c r="A13121">
        <v>1</v>
      </c>
      <c r="B13121" s="1" t="s">
        <v>5</v>
      </c>
      <c r="C13121">
        <v>2549</v>
      </c>
      <c r="D13121" s="1" t="s">
        <v>12263</v>
      </c>
      <c r="E13121" s="20">
        <v>45170.247820254626</v>
      </c>
    </row>
    <row r="13122" spans="1:5" x14ac:dyDescent="0.35">
      <c r="A13122">
        <v>1</v>
      </c>
      <c r="B13122" s="1" t="s">
        <v>5</v>
      </c>
      <c r="C13122">
        <v>57137</v>
      </c>
      <c r="D13122" s="1" t="s">
        <v>12264</v>
      </c>
      <c r="E13122" s="20">
        <v>45173.892908888891</v>
      </c>
    </row>
    <row r="13123" spans="1:5" x14ac:dyDescent="0.35">
      <c r="A13123">
        <v>1</v>
      </c>
      <c r="B13123" s="1" t="s">
        <v>5</v>
      </c>
      <c r="C13123">
        <v>4812</v>
      </c>
      <c r="D13123" s="1" t="s">
        <v>12265</v>
      </c>
      <c r="E13123" s="20">
        <v>45166.841358912039</v>
      </c>
    </row>
    <row r="13124" spans="1:5" x14ac:dyDescent="0.35">
      <c r="A13124">
        <v>1</v>
      </c>
      <c r="B13124" s="1" t="s">
        <v>5</v>
      </c>
      <c r="C13124">
        <v>5927</v>
      </c>
      <c r="D13124" s="1" t="s">
        <v>9819</v>
      </c>
      <c r="E13124" s="20">
        <v>45152.873976840281</v>
      </c>
    </row>
    <row r="13125" spans="1:5" x14ac:dyDescent="0.35">
      <c r="A13125">
        <v>1</v>
      </c>
      <c r="B13125" s="1" t="s">
        <v>5</v>
      </c>
      <c r="C13125">
        <v>3667</v>
      </c>
      <c r="D13125" s="1" t="s">
        <v>12266</v>
      </c>
      <c r="E13125" s="20">
        <v>45174.331410081017</v>
      </c>
    </row>
    <row r="13126" spans="1:5" x14ac:dyDescent="0.35">
      <c r="A13126">
        <v>1</v>
      </c>
      <c r="B13126" s="1" t="s">
        <v>5</v>
      </c>
      <c r="C13126">
        <v>987</v>
      </c>
      <c r="D13126" s="1" t="s">
        <v>12267</v>
      </c>
      <c r="E13126" s="20">
        <v>45166.839859375003</v>
      </c>
    </row>
    <row r="13127" spans="1:5" x14ac:dyDescent="0.35">
      <c r="A13127">
        <v>1</v>
      </c>
      <c r="B13127" s="1" t="s">
        <v>5</v>
      </c>
      <c r="C13127">
        <v>18968</v>
      </c>
      <c r="D13127" s="1" t="s">
        <v>12268</v>
      </c>
      <c r="E13127" s="20">
        <v>45156.371017766207</v>
      </c>
    </row>
    <row r="13128" spans="1:5" x14ac:dyDescent="0.35">
      <c r="A13128">
        <v>1</v>
      </c>
      <c r="B13128" s="1" t="s">
        <v>5</v>
      </c>
      <c r="C13128">
        <v>1940</v>
      </c>
      <c r="D13128" s="1" t="s">
        <v>12269</v>
      </c>
      <c r="E13128" s="20">
        <v>45159.669088564813</v>
      </c>
    </row>
    <row r="13129" spans="1:5" x14ac:dyDescent="0.35">
      <c r="A13129">
        <v>1</v>
      </c>
      <c r="B13129" s="1" t="s">
        <v>5</v>
      </c>
      <c r="C13129">
        <v>4437</v>
      </c>
      <c r="D13129" s="1" t="s">
        <v>12270</v>
      </c>
      <c r="E13129" s="20">
        <v>45171.692467511573</v>
      </c>
    </row>
    <row r="13130" spans="1:5" x14ac:dyDescent="0.35">
      <c r="A13130">
        <v>1</v>
      </c>
      <c r="B13130" s="1" t="s">
        <v>5</v>
      </c>
      <c r="C13130">
        <v>106537</v>
      </c>
      <c r="D13130" s="1" t="s">
        <v>12271</v>
      </c>
      <c r="E13130" s="20">
        <v>45160.967103854164</v>
      </c>
    </row>
    <row r="13131" spans="1:5" x14ac:dyDescent="0.35">
      <c r="A13131">
        <v>1</v>
      </c>
      <c r="B13131" s="1" t="s">
        <v>5</v>
      </c>
      <c r="C13131">
        <v>4009</v>
      </c>
      <c r="D13131" s="1" t="s">
        <v>12272</v>
      </c>
      <c r="E13131" s="20">
        <v>45160.966990729168</v>
      </c>
    </row>
    <row r="13132" spans="1:5" x14ac:dyDescent="0.35">
      <c r="A13132">
        <v>1</v>
      </c>
      <c r="B13132" s="1" t="s">
        <v>5</v>
      </c>
      <c r="C13132">
        <v>7265</v>
      </c>
      <c r="D13132" s="1" t="s">
        <v>12273</v>
      </c>
      <c r="E13132" s="20">
        <v>45175.8925140625</v>
      </c>
    </row>
    <row r="13133" spans="1:5" x14ac:dyDescent="0.35">
      <c r="A13133">
        <v>1</v>
      </c>
      <c r="B13133" s="1" t="s">
        <v>5</v>
      </c>
      <c r="C13133">
        <v>2160</v>
      </c>
      <c r="D13133" s="1" t="s">
        <v>12274</v>
      </c>
      <c r="E13133" s="20">
        <v>45175.028729108795</v>
      </c>
    </row>
    <row r="13134" spans="1:5" x14ac:dyDescent="0.35">
      <c r="A13134">
        <v>1</v>
      </c>
      <c r="B13134" s="1" t="s">
        <v>5</v>
      </c>
      <c r="C13134">
        <v>3119</v>
      </c>
      <c r="D13134" s="1" t="s">
        <v>11015</v>
      </c>
      <c r="E13134" s="20">
        <v>45154.833235625003</v>
      </c>
    </row>
    <row r="13135" spans="1:5" x14ac:dyDescent="0.35">
      <c r="A13135">
        <v>1</v>
      </c>
      <c r="B13135" s="1" t="s">
        <v>5</v>
      </c>
      <c r="C13135">
        <v>54711</v>
      </c>
      <c r="D13135" s="1" t="s">
        <v>12275</v>
      </c>
      <c r="E13135" s="20">
        <v>45152.712174791668</v>
      </c>
    </row>
    <row r="13136" spans="1:5" x14ac:dyDescent="0.35">
      <c r="A13136">
        <v>1</v>
      </c>
      <c r="B13136" s="1" t="s">
        <v>5</v>
      </c>
      <c r="C13136">
        <v>929</v>
      </c>
      <c r="D13136" s="1" t="s">
        <v>12276</v>
      </c>
      <c r="E13136" s="20">
        <v>45160.844595057868</v>
      </c>
    </row>
    <row r="13137" spans="1:5" x14ac:dyDescent="0.35">
      <c r="A13137">
        <v>1</v>
      </c>
      <c r="B13137" s="1" t="s">
        <v>5</v>
      </c>
      <c r="C13137">
        <v>3369</v>
      </c>
      <c r="D13137" s="1" t="s">
        <v>12277</v>
      </c>
      <c r="E13137" s="20">
        <v>45166.839597881946</v>
      </c>
    </row>
    <row r="13138" spans="1:5" x14ac:dyDescent="0.35">
      <c r="A13138">
        <v>1</v>
      </c>
      <c r="B13138" s="1" t="s">
        <v>5</v>
      </c>
      <c r="C13138">
        <v>1949</v>
      </c>
      <c r="D13138" s="1" t="s">
        <v>11019</v>
      </c>
      <c r="E13138" s="20">
        <v>45156.369355601855</v>
      </c>
    </row>
    <row r="13139" spans="1:5" x14ac:dyDescent="0.35">
      <c r="A13139">
        <v>1</v>
      </c>
      <c r="B13139" s="1" t="s">
        <v>5</v>
      </c>
      <c r="C13139">
        <v>2123</v>
      </c>
      <c r="D13139" s="1" t="s">
        <v>12278</v>
      </c>
      <c r="E13139" s="20">
        <v>45162.64827229167</v>
      </c>
    </row>
    <row r="13140" spans="1:5" x14ac:dyDescent="0.35">
      <c r="A13140">
        <v>1</v>
      </c>
      <c r="B13140" s="1" t="s">
        <v>5</v>
      </c>
      <c r="C13140">
        <v>1038</v>
      </c>
      <c r="D13140" s="1" t="s">
        <v>12279</v>
      </c>
      <c r="E13140" s="20">
        <v>45170.487799467592</v>
      </c>
    </row>
    <row r="13141" spans="1:5" x14ac:dyDescent="0.35">
      <c r="A13141">
        <v>1</v>
      </c>
      <c r="B13141" s="1" t="s">
        <v>5</v>
      </c>
      <c r="C13141">
        <v>1015</v>
      </c>
      <c r="D13141" s="1" t="s">
        <v>11399</v>
      </c>
      <c r="E13141" s="20">
        <v>45159.668212164353</v>
      </c>
    </row>
    <row r="13142" spans="1:5" x14ac:dyDescent="0.35">
      <c r="A13142">
        <v>1</v>
      </c>
      <c r="B13142" s="1" t="s">
        <v>5</v>
      </c>
      <c r="C13142">
        <v>2157</v>
      </c>
      <c r="D13142" s="1" t="s">
        <v>9825</v>
      </c>
      <c r="E13142" s="20">
        <v>45152.87389328704</v>
      </c>
    </row>
    <row r="13143" spans="1:5" x14ac:dyDescent="0.35">
      <c r="A13143">
        <v>1</v>
      </c>
      <c r="B13143" s="1" t="s">
        <v>5</v>
      </c>
      <c r="C13143">
        <v>3162</v>
      </c>
      <c r="D13143" s="1" t="s">
        <v>12280</v>
      </c>
      <c r="E13143" s="20">
        <v>45167.152813043984</v>
      </c>
    </row>
    <row r="13144" spans="1:5" x14ac:dyDescent="0.35">
      <c r="A13144">
        <v>1</v>
      </c>
      <c r="B13144" s="1" t="s">
        <v>5</v>
      </c>
      <c r="C13144">
        <v>1519</v>
      </c>
      <c r="D13144" s="1" t="s">
        <v>9826</v>
      </c>
      <c r="E13144" s="20">
        <v>45152.709075289349</v>
      </c>
    </row>
    <row r="13145" spans="1:5" x14ac:dyDescent="0.35">
      <c r="A13145">
        <v>1</v>
      </c>
      <c r="B13145" s="1" t="s">
        <v>5</v>
      </c>
      <c r="C13145">
        <v>819</v>
      </c>
      <c r="D13145" s="1" t="s">
        <v>11643</v>
      </c>
      <c r="E13145" s="20">
        <v>45153.917096122685</v>
      </c>
    </row>
    <row r="13146" spans="1:5" x14ac:dyDescent="0.35">
      <c r="A13146">
        <v>1</v>
      </c>
      <c r="B13146" s="1" t="s">
        <v>5</v>
      </c>
      <c r="C13146">
        <v>1040</v>
      </c>
      <c r="D13146" s="1" t="s">
        <v>12281</v>
      </c>
      <c r="E13146" s="20">
        <v>45157.573339074072</v>
      </c>
    </row>
    <row r="13147" spans="1:5" x14ac:dyDescent="0.35">
      <c r="A13147">
        <v>1</v>
      </c>
      <c r="B13147" s="1" t="s">
        <v>5</v>
      </c>
      <c r="C13147">
        <v>1704</v>
      </c>
      <c r="D13147" s="1" t="s">
        <v>12282</v>
      </c>
      <c r="E13147" s="20">
        <v>45168.923098819447</v>
      </c>
    </row>
    <row r="13148" spans="1:5" x14ac:dyDescent="0.35">
      <c r="A13148">
        <v>1</v>
      </c>
      <c r="B13148" s="1" t="s">
        <v>5</v>
      </c>
      <c r="C13148">
        <v>30582</v>
      </c>
      <c r="D13148" s="1" t="s">
        <v>12283</v>
      </c>
      <c r="E13148" s="20">
        <v>45175.188231273147</v>
      </c>
    </row>
    <row r="13149" spans="1:5" x14ac:dyDescent="0.35">
      <c r="A13149">
        <v>1</v>
      </c>
      <c r="B13149" s="1" t="s">
        <v>5</v>
      </c>
      <c r="C13149">
        <v>2308</v>
      </c>
      <c r="D13149" s="1" t="s">
        <v>12284</v>
      </c>
      <c r="E13149" s="20">
        <v>45166.916774965277</v>
      </c>
    </row>
    <row r="13150" spans="1:5" x14ac:dyDescent="0.35">
      <c r="A13150">
        <v>1</v>
      </c>
      <c r="B13150" s="1" t="s">
        <v>5</v>
      </c>
      <c r="C13150">
        <v>964</v>
      </c>
      <c r="D13150" s="1" t="s">
        <v>11402</v>
      </c>
      <c r="E13150" s="20">
        <v>45153.885978923608</v>
      </c>
    </row>
    <row r="13151" spans="1:5" x14ac:dyDescent="0.35">
      <c r="A13151">
        <v>1</v>
      </c>
      <c r="B13151" s="1" t="s">
        <v>5</v>
      </c>
      <c r="C13151">
        <v>10519</v>
      </c>
      <c r="D13151" s="1" t="s">
        <v>12285</v>
      </c>
      <c r="E13151" s="20">
        <v>45159.465106828706</v>
      </c>
    </row>
    <row r="13152" spans="1:5" x14ac:dyDescent="0.35">
      <c r="A13152">
        <v>1</v>
      </c>
      <c r="B13152" s="1" t="s">
        <v>5</v>
      </c>
      <c r="C13152">
        <v>91227</v>
      </c>
      <c r="D13152" s="1" t="s">
        <v>11403</v>
      </c>
      <c r="E13152" s="20">
        <v>45163.901689085651</v>
      </c>
    </row>
    <row r="13153" spans="1:5" x14ac:dyDescent="0.35">
      <c r="A13153">
        <v>1</v>
      </c>
      <c r="B13153" s="1" t="s">
        <v>5</v>
      </c>
      <c r="C13153">
        <v>1848</v>
      </c>
      <c r="D13153" s="1" t="s">
        <v>11029</v>
      </c>
      <c r="E13153" s="20">
        <v>45159.593318333333</v>
      </c>
    </row>
    <row r="13154" spans="1:5" x14ac:dyDescent="0.35">
      <c r="A13154">
        <v>1</v>
      </c>
      <c r="B13154" s="1" t="s">
        <v>5</v>
      </c>
      <c r="C13154">
        <v>44874</v>
      </c>
      <c r="D13154" s="1" t="s">
        <v>12286</v>
      </c>
      <c r="E13154" s="20">
        <v>45163.582703449072</v>
      </c>
    </row>
    <row r="13155" spans="1:5" x14ac:dyDescent="0.35">
      <c r="A13155">
        <v>1</v>
      </c>
      <c r="B13155" s="1" t="s">
        <v>5</v>
      </c>
      <c r="C13155">
        <v>630</v>
      </c>
      <c r="D13155" s="1" t="s">
        <v>12287</v>
      </c>
      <c r="E13155" s="20">
        <v>45177.697430266206</v>
      </c>
    </row>
    <row r="13156" spans="1:5" x14ac:dyDescent="0.35">
      <c r="A13156">
        <v>1</v>
      </c>
      <c r="B13156" s="1" t="s">
        <v>5</v>
      </c>
      <c r="C13156">
        <v>2504</v>
      </c>
      <c r="D13156" s="1" t="s">
        <v>11404</v>
      </c>
      <c r="E13156" s="20">
        <v>45160.961498761571</v>
      </c>
    </row>
    <row r="13157" spans="1:5" x14ac:dyDescent="0.35">
      <c r="A13157">
        <v>1</v>
      </c>
      <c r="B13157" s="1" t="s">
        <v>5</v>
      </c>
      <c r="C13157">
        <v>1146</v>
      </c>
      <c r="D13157" s="1" t="s">
        <v>12288</v>
      </c>
      <c r="E13157" s="20">
        <v>45170.982679108798</v>
      </c>
    </row>
    <row r="13158" spans="1:5" x14ac:dyDescent="0.35">
      <c r="A13158">
        <v>1</v>
      </c>
      <c r="B13158" s="1" t="s">
        <v>5</v>
      </c>
      <c r="C13158">
        <v>3132</v>
      </c>
      <c r="D13158" s="1" t="s">
        <v>12289</v>
      </c>
      <c r="E13158" s="20">
        <v>45174.964624988424</v>
      </c>
    </row>
    <row r="13159" spans="1:5" x14ac:dyDescent="0.35">
      <c r="A13159">
        <v>1</v>
      </c>
      <c r="B13159" s="1" t="s">
        <v>5</v>
      </c>
      <c r="C13159">
        <v>1081</v>
      </c>
      <c r="D13159" s="1" t="s">
        <v>9833</v>
      </c>
      <c r="E13159" s="20">
        <v>45152.881914571757</v>
      </c>
    </row>
    <row r="13160" spans="1:5" x14ac:dyDescent="0.35">
      <c r="A13160">
        <v>1</v>
      </c>
      <c r="B13160" s="1" t="s">
        <v>5</v>
      </c>
      <c r="C13160">
        <v>3621</v>
      </c>
      <c r="D13160" s="1" t="s">
        <v>12290</v>
      </c>
      <c r="E13160" s="20">
        <v>45169.16582292824</v>
      </c>
    </row>
    <row r="13161" spans="1:5" x14ac:dyDescent="0.35">
      <c r="A13161">
        <v>1</v>
      </c>
      <c r="B13161" s="1" t="s">
        <v>5</v>
      </c>
      <c r="C13161">
        <v>1944</v>
      </c>
      <c r="D13161" s="1" t="s">
        <v>12291</v>
      </c>
      <c r="E13161" s="20">
        <v>45170.244142337964</v>
      </c>
    </row>
    <row r="13162" spans="1:5" x14ac:dyDescent="0.35">
      <c r="A13162">
        <v>1</v>
      </c>
      <c r="B13162" s="1" t="s">
        <v>5</v>
      </c>
      <c r="C13162">
        <v>2011</v>
      </c>
      <c r="D13162" s="1" t="s">
        <v>12292</v>
      </c>
      <c r="E13162" s="20">
        <v>45169.861377685185</v>
      </c>
    </row>
    <row r="13163" spans="1:5" x14ac:dyDescent="0.35">
      <c r="A13163">
        <v>1</v>
      </c>
      <c r="B13163" s="1" t="s">
        <v>5</v>
      </c>
      <c r="C13163">
        <v>2469</v>
      </c>
      <c r="D13163" s="1" t="s">
        <v>12293</v>
      </c>
      <c r="E13163" s="20">
        <v>45169.27852728009</v>
      </c>
    </row>
    <row r="13164" spans="1:5" x14ac:dyDescent="0.35">
      <c r="A13164">
        <v>1</v>
      </c>
      <c r="B13164" s="1" t="s">
        <v>5</v>
      </c>
      <c r="C13164">
        <v>3269</v>
      </c>
      <c r="D13164" s="1" t="s">
        <v>12294</v>
      </c>
      <c r="E13164" s="20">
        <v>45169.281060370369</v>
      </c>
    </row>
    <row r="13165" spans="1:5" x14ac:dyDescent="0.35">
      <c r="A13165">
        <v>1</v>
      </c>
      <c r="B13165" s="1" t="s">
        <v>5</v>
      </c>
      <c r="C13165">
        <v>1952</v>
      </c>
      <c r="D13165" s="1" t="s">
        <v>12295</v>
      </c>
      <c r="E13165" s="20">
        <v>45170.290385509259</v>
      </c>
    </row>
    <row r="13166" spans="1:5" x14ac:dyDescent="0.35">
      <c r="A13166">
        <v>1</v>
      </c>
      <c r="B13166" s="1" t="s">
        <v>5</v>
      </c>
      <c r="C13166">
        <v>1849</v>
      </c>
      <c r="D13166" s="1" t="s">
        <v>12296</v>
      </c>
      <c r="E13166" s="20">
        <v>45169.546948495372</v>
      </c>
    </row>
    <row r="13167" spans="1:5" x14ac:dyDescent="0.35">
      <c r="A13167">
        <v>1</v>
      </c>
      <c r="B13167" s="1" t="s">
        <v>5</v>
      </c>
      <c r="C13167">
        <v>1228</v>
      </c>
      <c r="D13167" s="1" t="s">
        <v>12297</v>
      </c>
      <c r="E13167" s="20">
        <v>45164.392400925928</v>
      </c>
    </row>
    <row r="13168" spans="1:5" x14ac:dyDescent="0.35">
      <c r="A13168">
        <v>1</v>
      </c>
      <c r="B13168" s="1" t="s">
        <v>5</v>
      </c>
      <c r="C13168">
        <v>1257</v>
      </c>
      <c r="D13168" s="1" t="s">
        <v>12298</v>
      </c>
      <c r="E13168" s="20">
        <v>45177.708122083335</v>
      </c>
    </row>
    <row r="13169" spans="1:5" x14ac:dyDescent="0.35">
      <c r="A13169">
        <v>1</v>
      </c>
      <c r="B13169" s="1" t="s">
        <v>5</v>
      </c>
      <c r="C13169">
        <v>1092</v>
      </c>
      <c r="D13169" s="1" t="s">
        <v>12299</v>
      </c>
      <c r="E13169" s="20">
        <v>45168.162398402776</v>
      </c>
    </row>
    <row r="13170" spans="1:5" x14ac:dyDescent="0.35">
      <c r="A13170">
        <v>1</v>
      </c>
      <c r="B13170" s="1" t="s">
        <v>5</v>
      </c>
      <c r="C13170">
        <v>1132</v>
      </c>
      <c r="D13170" s="1" t="s">
        <v>12300</v>
      </c>
      <c r="E13170" s="20">
        <v>45169.706673483794</v>
      </c>
    </row>
    <row r="13171" spans="1:5" x14ac:dyDescent="0.35">
      <c r="A13171">
        <v>1</v>
      </c>
      <c r="B13171" s="1" t="s">
        <v>5</v>
      </c>
      <c r="C13171">
        <v>10778</v>
      </c>
      <c r="D13171" s="1" t="s">
        <v>11033</v>
      </c>
      <c r="E13171" s="20">
        <v>45153.580225428239</v>
      </c>
    </row>
    <row r="13172" spans="1:5" x14ac:dyDescent="0.35">
      <c r="A13172">
        <v>1</v>
      </c>
      <c r="B13172" s="1" t="s">
        <v>5</v>
      </c>
      <c r="C13172">
        <v>2020</v>
      </c>
      <c r="D13172" s="1" t="s">
        <v>12301</v>
      </c>
      <c r="E13172" s="20">
        <v>45169.705656122685</v>
      </c>
    </row>
    <row r="13173" spans="1:5" x14ac:dyDescent="0.35">
      <c r="A13173">
        <v>1</v>
      </c>
      <c r="B13173" s="1" t="s">
        <v>5</v>
      </c>
      <c r="C13173">
        <v>791</v>
      </c>
      <c r="D13173" s="1" t="s">
        <v>12302</v>
      </c>
      <c r="E13173" s="20">
        <v>45174.644315358797</v>
      </c>
    </row>
    <row r="13174" spans="1:5" x14ac:dyDescent="0.35">
      <c r="A13174">
        <v>1</v>
      </c>
      <c r="B13174" s="1" t="s">
        <v>5</v>
      </c>
      <c r="C13174">
        <v>30930</v>
      </c>
      <c r="D13174" s="1" t="s">
        <v>12303</v>
      </c>
      <c r="E13174" s="20">
        <v>45168.633472615744</v>
      </c>
    </row>
    <row r="13175" spans="1:5" x14ac:dyDescent="0.35">
      <c r="A13175">
        <v>1</v>
      </c>
      <c r="B13175" s="1" t="s">
        <v>5</v>
      </c>
      <c r="C13175">
        <v>89636</v>
      </c>
      <c r="D13175" s="1" t="s">
        <v>12304</v>
      </c>
      <c r="E13175" s="20">
        <v>45161.69086466435</v>
      </c>
    </row>
    <row r="13176" spans="1:5" x14ac:dyDescent="0.35">
      <c r="A13176">
        <v>1</v>
      </c>
      <c r="B13176" s="1" t="s">
        <v>5</v>
      </c>
      <c r="C13176">
        <v>1410</v>
      </c>
      <c r="D13176" s="1" t="s">
        <v>12305</v>
      </c>
      <c r="E13176" s="20">
        <v>45167.476946481482</v>
      </c>
    </row>
    <row r="13177" spans="1:5" x14ac:dyDescent="0.35">
      <c r="A13177">
        <v>1</v>
      </c>
      <c r="B13177" s="1" t="s">
        <v>5</v>
      </c>
      <c r="C13177">
        <v>7192</v>
      </c>
      <c r="D13177" s="1" t="s">
        <v>12306</v>
      </c>
      <c r="E13177" s="20">
        <v>45159.883240416668</v>
      </c>
    </row>
    <row r="13178" spans="1:5" x14ac:dyDescent="0.35">
      <c r="A13178">
        <v>1</v>
      </c>
      <c r="B13178" s="1" t="s">
        <v>5</v>
      </c>
      <c r="C13178">
        <v>5884</v>
      </c>
      <c r="D13178" s="1" t="s">
        <v>12307</v>
      </c>
      <c r="E13178" s="20">
        <v>45160.549265497684</v>
      </c>
    </row>
    <row r="13179" spans="1:5" x14ac:dyDescent="0.35">
      <c r="A13179">
        <v>1</v>
      </c>
      <c r="B13179" s="1" t="s">
        <v>5</v>
      </c>
      <c r="C13179">
        <v>10720</v>
      </c>
      <c r="D13179" s="1" t="s">
        <v>12308</v>
      </c>
      <c r="E13179" s="20">
        <v>45167.829020694444</v>
      </c>
    </row>
    <row r="13180" spans="1:5" x14ac:dyDescent="0.35">
      <c r="A13180">
        <v>1</v>
      </c>
      <c r="B13180" s="1" t="s">
        <v>5</v>
      </c>
      <c r="C13180">
        <v>796</v>
      </c>
      <c r="D13180" s="1" t="s">
        <v>12309</v>
      </c>
      <c r="E13180" s="20">
        <v>45167.483891076386</v>
      </c>
    </row>
    <row r="13181" spans="1:5" x14ac:dyDescent="0.35">
      <c r="A13181">
        <v>1</v>
      </c>
      <c r="B13181" s="1" t="s">
        <v>5</v>
      </c>
      <c r="C13181">
        <v>1600</v>
      </c>
      <c r="D13181" s="1" t="s">
        <v>12310</v>
      </c>
      <c r="E13181" s="20">
        <v>45174.993103391207</v>
      </c>
    </row>
    <row r="13182" spans="1:5" x14ac:dyDescent="0.35">
      <c r="A13182">
        <v>1</v>
      </c>
      <c r="B13182" s="1" t="s">
        <v>5</v>
      </c>
      <c r="C13182">
        <v>2210</v>
      </c>
      <c r="D13182" s="1" t="s">
        <v>12311</v>
      </c>
      <c r="E13182" s="20">
        <v>45174.021221261573</v>
      </c>
    </row>
    <row r="13183" spans="1:5" x14ac:dyDescent="0.35">
      <c r="A13183">
        <v>1</v>
      </c>
      <c r="B13183" s="1" t="s">
        <v>5</v>
      </c>
      <c r="C13183">
        <v>5160</v>
      </c>
      <c r="D13183" s="1" t="s">
        <v>12312</v>
      </c>
      <c r="E13183" s="20">
        <v>45168.81584609954</v>
      </c>
    </row>
    <row r="13184" spans="1:5" x14ac:dyDescent="0.35">
      <c r="A13184">
        <v>1</v>
      </c>
      <c r="B13184" s="1" t="s">
        <v>5</v>
      </c>
      <c r="C13184">
        <v>1405</v>
      </c>
      <c r="D13184" s="1" t="s">
        <v>11036</v>
      </c>
      <c r="E13184" s="20">
        <v>45156.80923835648</v>
      </c>
    </row>
    <row r="13185" spans="1:5" x14ac:dyDescent="0.35">
      <c r="A13185">
        <v>1</v>
      </c>
      <c r="B13185" s="1" t="s">
        <v>5</v>
      </c>
      <c r="C13185">
        <v>8172</v>
      </c>
      <c r="D13185" s="1" t="s">
        <v>12313</v>
      </c>
      <c r="E13185" s="20">
        <v>45170.884249039351</v>
      </c>
    </row>
    <row r="13186" spans="1:5" x14ac:dyDescent="0.35">
      <c r="A13186">
        <v>1</v>
      </c>
      <c r="B13186" s="1" t="s">
        <v>5</v>
      </c>
      <c r="C13186">
        <v>1966</v>
      </c>
      <c r="D13186" s="1" t="s">
        <v>12314</v>
      </c>
      <c r="E13186" s="20">
        <v>45160.494601701386</v>
      </c>
    </row>
    <row r="13187" spans="1:5" x14ac:dyDescent="0.35">
      <c r="A13187">
        <v>1</v>
      </c>
      <c r="B13187" s="1" t="s">
        <v>5</v>
      </c>
      <c r="C13187">
        <v>2379</v>
      </c>
      <c r="D13187" s="1" t="s">
        <v>12315</v>
      </c>
      <c r="E13187" s="20">
        <v>45173.827949756946</v>
      </c>
    </row>
    <row r="13188" spans="1:5" x14ac:dyDescent="0.35">
      <c r="A13188">
        <v>1</v>
      </c>
      <c r="B13188" s="1" t="s">
        <v>5</v>
      </c>
      <c r="C13188">
        <v>1226</v>
      </c>
      <c r="D13188" s="1" t="s">
        <v>12316</v>
      </c>
      <c r="E13188" s="20">
        <v>45173.825837847224</v>
      </c>
    </row>
    <row r="13189" spans="1:5" x14ac:dyDescent="0.35">
      <c r="A13189">
        <v>1</v>
      </c>
      <c r="B13189" s="1" t="s">
        <v>5</v>
      </c>
      <c r="C13189">
        <v>857</v>
      </c>
      <c r="D13189" s="1" t="s">
        <v>12317</v>
      </c>
      <c r="E13189" s="20">
        <v>45176.065104988425</v>
      </c>
    </row>
    <row r="13190" spans="1:5" x14ac:dyDescent="0.35">
      <c r="A13190">
        <v>1</v>
      </c>
      <c r="B13190" s="1" t="s">
        <v>5</v>
      </c>
      <c r="C13190">
        <v>2669</v>
      </c>
      <c r="D13190" s="1" t="s">
        <v>12318</v>
      </c>
      <c r="E13190" s="20">
        <v>45159.835793796294</v>
      </c>
    </row>
    <row r="13191" spans="1:5" x14ac:dyDescent="0.35">
      <c r="A13191">
        <v>1</v>
      </c>
      <c r="B13191" s="1" t="s">
        <v>5</v>
      </c>
      <c r="C13191">
        <v>4028</v>
      </c>
      <c r="D13191" s="1" t="s">
        <v>12319</v>
      </c>
      <c r="E13191" s="20">
        <v>45176.065220243057</v>
      </c>
    </row>
    <row r="13192" spans="1:5" x14ac:dyDescent="0.35">
      <c r="A13192">
        <v>1</v>
      </c>
      <c r="B13192" s="1" t="s">
        <v>5</v>
      </c>
      <c r="C13192">
        <v>624</v>
      </c>
      <c r="D13192" s="1" t="s">
        <v>12320</v>
      </c>
      <c r="E13192" s="20">
        <v>45168.040769976855</v>
      </c>
    </row>
    <row r="13193" spans="1:5" x14ac:dyDescent="0.35">
      <c r="A13193">
        <v>1</v>
      </c>
      <c r="B13193" s="1" t="s">
        <v>5</v>
      </c>
      <c r="C13193">
        <v>2563</v>
      </c>
      <c r="D13193" s="1" t="s">
        <v>12321</v>
      </c>
      <c r="E13193" s="20">
        <v>45168.042143043982</v>
      </c>
    </row>
    <row r="13194" spans="1:5" x14ac:dyDescent="0.35">
      <c r="A13194">
        <v>1</v>
      </c>
      <c r="B13194" s="1" t="s">
        <v>5</v>
      </c>
      <c r="C13194">
        <v>1036</v>
      </c>
      <c r="D13194" s="1" t="s">
        <v>12322</v>
      </c>
      <c r="E13194" s="20">
        <v>45178.059155428244</v>
      </c>
    </row>
    <row r="13195" spans="1:5" x14ac:dyDescent="0.35">
      <c r="A13195">
        <v>1</v>
      </c>
      <c r="B13195" s="1" t="s">
        <v>5</v>
      </c>
      <c r="C13195">
        <v>2109</v>
      </c>
      <c r="D13195" s="1" t="s">
        <v>12323</v>
      </c>
      <c r="E13195" s="20">
        <v>45167.702000185185</v>
      </c>
    </row>
    <row r="13196" spans="1:5" x14ac:dyDescent="0.35">
      <c r="A13196">
        <v>1</v>
      </c>
      <c r="B13196" s="1" t="s">
        <v>5</v>
      </c>
      <c r="C13196">
        <v>4345</v>
      </c>
      <c r="D13196" s="1" t="s">
        <v>12324</v>
      </c>
      <c r="E13196" s="20">
        <v>45160.8958418287</v>
      </c>
    </row>
    <row r="13197" spans="1:5" x14ac:dyDescent="0.35">
      <c r="A13197">
        <v>1</v>
      </c>
      <c r="B13197" s="1" t="s">
        <v>5</v>
      </c>
      <c r="C13197">
        <v>3205</v>
      </c>
      <c r="D13197" s="1" t="s">
        <v>12325</v>
      </c>
      <c r="E13197" s="20">
        <v>45160.89444074074</v>
      </c>
    </row>
    <row r="13198" spans="1:5" x14ac:dyDescent="0.35">
      <c r="A13198">
        <v>1</v>
      </c>
      <c r="B13198" s="1" t="s">
        <v>5</v>
      </c>
      <c r="C13198">
        <v>1959</v>
      </c>
      <c r="D13198" s="1" t="s">
        <v>12326</v>
      </c>
      <c r="E13198" s="20">
        <v>45174.022518888887</v>
      </c>
    </row>
    <row r="13199" spans="1:5" x14ac:dyDescent="0.35">
      <c r="A13199">
        <v>1</v>
      </c>
      <c r="B13199" s="1" t="s">
        <v>5</v>
      </c>
      <c r="C13199">
        <v>1826</v>
      </c>
      <c r="D13199" s="1" t="s">
        <v>12327</v>
      </c>
      <c r="E13199" s="20">
        <v>45163.831595671298</v>
      </c>
    </row>
    <row r="13200" spans="1:5" x14ac:dyDescent="0.35">
      <c r="A13200">
        <v>1</v>
      </c>
      <c r="B13200" s="1" t="s">
        <v>5</v>
      </c>
      <c r="C13200">
        <v>2542</v>
      </c>
      <c r="D13200" s="1" t="s">
        <v>12328</v>
      </c>
      <c r="E13200" s="20">
        <v>45174.637624803239</v>
      </c>
    </row>
    <row r="13201" spans="1:5" x14ac:dyDescent="0.35">
      <c r="A13201">
        <v>1</v>
      </c>
      <c r="B13201" s="1" t="s">
        <v>5</v>
      </c>
      <c r="C13201">
        <v>1027</v>
      </c>
      <c r="D13201" s="1" t="s">
        <v>12329</v>
      </c>
      <c r="E13201" s="20">
        <v>45170.841979814817</v>
      </c>
    </row>
    <row r="13202" spans="1:5" x14ac:dyDescent="0.35">
      <c r="A13202">
        <v>1</v>
      </c>
      <c r="B13202" s="1" t="s">
        <v>5</v>
      </c>
      <c r="C13202">
        <v>898</v>
      </c>
      <c r="D13202" s="1" t="s">
        <v>12330</v>
      </c>
      <c r="E13202" s="20">
        <v>45167.475410509258</v>
      </c>
    </row>
    <row r="13203" spans="1:5" x14ac:dyDescent="0.35">
      <c r="A13203">
        <v>1</v>
      </c>
      <c r="B13203" s="1" t="s">
        <v>5</v>
      </c>
      <c r="C13203">
        <v>1648</v>
      </c>
      <c r="D13203" s="1" t="s">
        <v>12331</v>
      </c>
      <c r="E13203" s="20">
        <v>45173.65824326389</v>
      </c>
    </row>
    <row r="13204" spans="1:5" x14ac:dyDescent="0.35">
      <c r="A13204">
        <v>1</v>
      </c>
      <c r="B13204" s="1" t="s">
        <v>5</v>
      </c>
      <c r="C13204">
        <v>2987</v>
      </c>
      <c r="D13204" s="1" t="s">
        <v>11412</v>
      </c>
      <c r="E13204" s="20">
        <v>45153.962096377312</v>
      </c>
    </row>
    <row r="13205" spans="1:5" x14ac:dyDescent="0.35">
      <c r="A13205">
        <v>1</v>
      </c>
      <c r="B13205" s="1" t="s">
        <v>5</v>
      </c>
      <c r="C13205">
        <v>3585</v>
      </c>
      <c r="D13205" s="1" t="s">
        <v>12332</v>
      </c>
      <c r="E13205" s="20">
        <v>45159.882055868053</v>
      </c>
    </row>
    <row r="13206" spans="1:5" x14ac:dyDescent="0.35">
      <c r="A13206">
        <v>1</v>
      </c>
      <c r="B13206" s="1" t="s">
        <v>5</v>
      </c>
      <c r="C13206">
        <v>2386</v>
      </c>
      <c r="D13206" s="1" t="s">
        <v>12333</v>
      </c>
      <c r="E13206" s="20">
        <v>45167.819348414348</v>
      </c>
    </row>
    <row r="13207" spans="1:5" x14ac:dyDescent="0.35">
      <c r="A13207">
        <v>1</v>
      </c>
      <c r="B13207" s="1" t="s">
        <v>5</v>
      </c>
      <c r="C13207">
        <v>1875</v>
      </c>
      <c r="D13207" s="1" t="s">
        <v>12334</v>
      </c>
      <c r="E13207" s="20">
        <v>45160.548449606482</v>
      </c>
    </row>
    <row r="13208" spans="1:5" x14ac:dyDescent="0.35">
      <c r="A13208">
        <v>1</v>
      </c>
      <c r="B13208" s="1" t="s">
        <v>5</v>
      </c>
      <c r="C13208">
        <v>3631</v>
      </c>
      <c r="D13208" s="1" t="s">
        <v>12335</v>
      </c>
      <c r="E13208" s="20">
        <v>45156.796798229167</v>
      </c>
    </row>
    <row r="13209" spans="1:5" x14ac:dyDescent="0.35">
      <c r="A13209">
        <v>1</v>
      </c>
      <c r="B13209" s="1" t="s">
        <v>5</v>
      </c>
      <c r="C13209">
        <v>4123</v>
      </c>
      <c r="D13209" s="1" t="s">
        <v>12336</v>
      </c>
      <c r="E13209" s="20">
        <v>45159.848870439811</v>
      </c>
    </row>
    <row r="13210" spans="1:5" x14ac:dyDescent="0.35">
      <c r="A13210">
        <v>1</v>
      </c>
      <c r="B13210" s="1" t="s">
        <v>5</v>
      </c>
      <c r="C13210">
        <v>8327</v>
      </c>
      <c r="D13210" s="1" t="s">
        <v>12337</v>
      </c>
      <c r="E13210" s="20">
        <v>45169.07760290509</v>
      </c>
    </row>
    <row r="13211" spans="1:5" x14ac:dyDescent="0.35">
      <c r="A13211">
        <v>1</v>
      </c>
      <c r="B13211" s="1" t="s">
        <v>5</v>
      </c>
      <c r="C13211">
        <v>2409</v>
      </c>
      <c r="D13211" s="1" t="s">
        <v>12338</v>
      </c>
      <c r="E13211" s="20">
        <v>45167.828892777776</v>
      </c>
    </row>
    <row r="13212" spans="1:5" x14ac:dyDescent="0.35">
      <c r="A13212">
        <v>1</v>
      </c>
      <c r="B13212" s="1" t="s">
        <v>5</v>
      </c>
      <c r="C13212">
        <v>3426</v>
      </c>
      <c r="D13212" s="1" t="s">
        <v>12339</v>
      </c>
      <c r="E13212" s="20">
        <v>45167.830438391204</v>
      </c>
    </row>
    <row r="13213" spans="1:5" x14ac:dyDescent="0.35">
      <c r="A13213">
        <v>1</v>
      </c>
      <c r="B13213" s="1" t="s">
        <v>5</v>
      </c>
      <c r="C13213">
        <v>2082</v>
      </c>
      <c r="D13213" s="1" t="s">
        <v>12340</v>
      </c>
      <c r="E13213" s="20">
        <v>45171.986136585649</v>
      </c>
    </row>
    <row r="13214" spans="1:5" x14ac:dyDescent="0.35">
      <c r="A13214">
        <v>1</v>
      </c>
      <c r="B13214" s="1" t="s">
        <v>5</v>
      </c>
      <c r="C13214">
        <v>1670</v>
      </c>
      <c r="D13214" s="1" t="s">
        <v>12341</v>
      </c>
      <c r="E13214" s="20">
        <v>45168.824489351849</v>
      </c>
    </row>
    <row r="13215" spans="1:5" x14ac:dyDescent="0.35">
      <c r="A13215">
        <v>1</v>
      </c>
      <c r="B13215" s="1" t="s">
        <v>5</v>
      </c>
      <c r="C13215">
        <v>847</v>
      </c>
      <c r="D13215" s="1" t="s">
        <v>12342</v>
      </c>
      <c r="E13215" s="20">
        <v>45168.632289490743</v>
      </c>
    </row>
    <row r="13216" spans="1:5" x14ac:dyDescent="0.35">
      <c r="A13216">
        <v>1</v>
      </c>
      <c r="B13216" s="1" t="s">
        <v>5</v>
      </c>
      <c r="C13216">
        <v>2773</v>
      </c>
      <c r="D13216" s="1" t="s">
        <v>12343</v>
      </c>
      <c r="E13216" s="20">
        <v>45159.899053807872</v>
      </c>
    </row>
    <row r="13217" spans="1:5" x14ac:dyDescent="0.35">
      <c r="A13217">
        <v>1</v>
      </c>
      <c r="B13217" s="1" t="s">
        <v>5</v>
      </c>
      <c r="C13217">
        <v>852</v>
      </c>
      <c r="D13217" s="1" t="s">
        <v>12344</v>
      </c>
      <c r="E13217" s="20">
        <v>45167.481911759256</v>
      </c>
    </row>
    <row r="13218" spans="1:5" x14ac:dyDescent="0.35">
      <c r="A13218">
        <v>1</v>
      </c>
      <c r="B13218" s="1" t="s">
        <v>5</v>
      </c>
      <c r="C13218">
        <v>1807</v>
      </c>
      <c r="D13218" s="1" t="s">
        <v>12345</v>
      </c>
      <c r="E13218" s="20">
        <v>45159.886374664355</v>
      </c>
    </row>
    <row r="13219" spans="1:5" x14ac:dyDescent="0.35">
      <c r="A13219">
        <v>1</v>
      </c>
      <c r="B13219" s="1" t="s">
        <v>5</v>
      </c>
      <c r="C13219">
        <v>3610</v>
      </c>
      <c r="D13219" s="1" t="s">
        <v>11039</v>
      </c>
      <c r="E13219" s="20">
        <v>45157.036660752317</v>
      </c>
    </row>
    <row r="13220" spans="1:5" x14ac:dyDescent="0.35">
      <c r="A13220">
        <v>1</v>
      </c>
      <c r="B13220" s="1" t="s">
        <v>5</v>
      </c>
      <c r="C13220">
        <v>1434</v>
      </c>
      <c r="D13220" s="1" t="s">
        <v>12346</v>
      </c>
      <c r="E13220" s="20">
        <v>45159.534825312498</v>
      </c>
    </row>
    <row r="13221" spans="1:5" x14ac:dyDescent="0.35">
      <c r="A13221">
        <v>1</v>
      </c>
      <c r="B13221" s="1" t="s">
        <v>5</v>
      </c>
      <c r="C13221">
        <v>3394</v>
      </c>
      <c r="D13221" s="1" t="s">
        <v>12347</v>
      </c>
      <c r="E13221" s="20">
        <v>45175.000658854166</v>
      </c>
    </row>
    <row r="13222" spans="1:5" x14ac:dyDescent="0.35">
      <c r="A13222">
        <v>1</v>
      </c>
      <c r="B13222" s="1" t="s">
        <v>5</v>
      </c>
      <c r="C13222">
        <v>784</v>
      </c>
      <c r="D13222" s="1" t="s">
        <v>12348</v>
      </c>
      <c r="E13222" s="20">
        <v>45159.628976736109</v>
      </c>
    </row>
    <row r="13223" spans="1:5" x14ac:dyDescent="0.35">
      <c r="A13223">
        <v>1</v>
      </c>
      <c r="B13223" s="1" t="s">
        <v>5</v>
      </c>
      <c r="C13223">
        <v>2478</v>
      </c>
      <c r="D13223" s="1" t="s">
        <v>11415</v>
      </c>
      <c r="E13223" s="20">
        <v>45169.48682820602</v>
      </c>
    </row>
    <row r="13224" spans="1:5" x14ac:dyDescent="0.35">
      <c r="A13224">
        <v>1</v>
      </c>
      <c r="B13224" s="1" t="s">
        <v>5</v>
      </c>
      <c r="C13224">
        <v>4494</v>
      </c>
      <c r="D13224" s="1" t="s">
        <v>12349</v>
      </c>
      <c r="E13224" s="20">
        <v>45176.30827021991</v>
      </c>
    </row>
    <row r="13225" spans="1:5" x14ac:dyDescent="0.35">
      <c r="A13225">
        <v>1</v>
      </c>
      <c r="B13225" s="1" t="s">
        <v>5</v>
      </c>
      <c r="C13225">
        <v>790</v>
      </c>
      <c r="D13225" s="1" t="s">
        <v>11720</v>
      </c>
      <c r="E13225" s="20">
        <v>45159.859875150461</v>
      </c>
    </row>
    <row r="13226" spans="1:5" x14ac:dyDescent="0.35">
      <c r="A13226">
        <v>1</v>
      </c>
      <c r="B13226" s="1" t="s">
        <v>5</v>
      </c>
      <c r="C13226">
        <v>2141</v>
      </c>
      <c r="D13226" s="1" t="s">
        <v>12350</v>
      </c>
      <c r="E13226" s="20">
        <v>45169.542928009258</v>
      </c>
    </row>
    <row r="13227" spans="1:5" x14ac:dyDescent="0.35">
      <c r="A13227">
        <v>1</v>
      </c>
      <c r="B13227" s="1" t="s">
        <v>5</v>
      </c>
      <c r="C13227">
        <v>2139</v>
      </c>
      <c r="D13227" s="1" t="s">
        <v>12351</v>
      </c>
      <c r="E13227" s="20">
        <v>45175.929131238423</v>
      </c>
    </row>
    <row r="13228" spans="1:5" x14ac:dyDescent="0.35">
      <c r="A13228">
        <v>1</v>
      </c>
      <c r="B13228" s="1" t="s">
        <v>5</v>
      </c>
      <c r="C13228">
        <v>1170</v>
      </c>
      <c r="D13228" s="1" t="s">
        <v>12352</v>
      </c>
      <c r="E13228" s="20">
        <v>45167.154708055554</v>
      </c>
    </row>
    <row r="13229" spans="1:5" x14ac:dyDescent="0.35">
      <c r="A13229">
        <v>1</v>
      </c>
      <c r="B13229" s="1" t="s">
        <v>5</v>
      </c>
      <c r="C13229">
        <v>1393</v>
      </c>
      <c r="D13229" s="1" t="s">
        <v>12353</v>
      </c>
      <c r="E13229" s="20">
        <v>45171.987710972222</v>
      </c>
    </row>
    <row r="13230" spans="1:5" x14ac:dyDescent="0.35">
      <c r="A13230">
        <v>1</v>
      </c>
      <c r="B13230" s="1" t="s">
        <v>5</v>
      </c>
      <c r="C13230">
        <v>3306</v>
      </c>
      <c r="D13230" s="1" t="s">
        <v>12354</v>
      </c>
      <c r="E13230" s="20">
        <v>45161.266832210647</v>
      </c>
    </row>
    <row r="13231" spans="1:5" x14ac:dyDescent="0.35">
      <c r="A13231">
        <v>1</v>
      </c>
      <c r="B13231" s="1" t="s">
        <v>5</v>
      </c>
      <c r="C13231">
        <v>3605</v>
      </c>
      <c r="D13231" s="1" t="s">
        <v>12355</v>
      </c>
      <c r="E13231" s="20">
        <v>45161.654803252313</v>
      </c>
    </row>
    <row r="13232" spans="1:5" x14ac:dyDescent="0.35">
      <c r="A13232">
        <v>1</v>
      </c>
      <c r="B13232" s="1" t="s">
        <v>5</v>
      </c>
      <c r="C13232">
        <v>17096</v>
      </c>
      <c r="D13232" s="1" t="s">
        <v>12356</v>
      </c>
      <c r="E13232" s="20">
        <v>45161.652017523149</v>
      </c>
    </row>
    <row r="13233" spans="1:5" x14ac:dyDescent="0.35">
      <c r="A13233">
        <v>1</v>
      </c>
      <c r="B13233" s="1" t="s">
        <v>5</v>
      </c>
      <c r="C13233">
        <v>737</v>
      </c>
      <c r="D13233" s="1" t="s">
        <v>12357</v>
      </c>
      <c r="E13233" s="20">
        <v>45170.05345122685</v>
      </c>
    </row>
    <row r="13234" spans="1:5" x14ac:dyDescent="0.35">
      <c r="A13234">
        <v>1</v>
      </c>
      <c r="B13234" s="1" t="s">
        <v>5</v>
      </c>
      <c r="C13234">
        <v>7928</v>
      </c>
      <c r="D13234" s="1" t="s">
        <v>12358</v>
      </c>
      <c r="E13234" s="20">
        <v>45159.613250902781</v>
      </c>
    </row>
    <row r="13235" spans="1:5" x14ac:dyDescent="0.35">
      <c r="A13235">
        <v>1</v>
      </c>
      <c r="B13235" s="1" t="s">
        <v>5</v>
      </c>
      <c r="C13235">
        <v>47616</v>
      </c>
      <c r="D13235" s="1" t="s">
        <v>12359</v>
      </c>
      <c r="E13235" s="20">
        <v>45155.671181655096</v>
      </c>
    </row>
    <row r="13236" spans="1:5" x14ac:dyDescent="0.35">
      <c r="A13236">
        <v>1</v>
      </c>
      <c r="B13236" s="1" t="s">
        <v>5</v>
      </c>
      <c r="C13236">
        <v>2976</v>
      </c>
      <c r="D13236" s="1" t="s">
        <v>11048</v>
      </c>
      <c r="E13236" s="20">
        <v>45156.970092928241</v>
      </c>
    </row>
    <row r="13237" spans="1:5" x14ac:dyDescent="0.35">
      <c r="A13237">
        <v>1</v>
      </c>
      <c r="B13237" s="1" t="s">
        <v>5</v>
      </c>
      <c r="C13237">
        <v>747</v>
      </c>
      <c r="D13237" s="1" t="s">
        <v>12360</v>
      </c>
      <c r="E13237" s="20">
        <v>45167.404152083334</v>
      </c>
    </row>
    <row r="13238" spans="1:5" x14ac:dyDescent="0.35">
      <c r="A13238">
        <v>1</v>
      </c>
      <c r="B13238" s="1" t="s">
        <v>5</v>
      </c>
      <c r="C13238">
        <v>47809</v>
      </c>
      <c r="D13238" s="1" t="s">
        <v>12361</v>
      </c>
      <c r="E13238" s="20">
        <v>45164.504915081015</v>
      </c>
    </row>
    <row r="13239" spans="1:5" x14ac:dyDescent="0.35">
      <c r="A13239">
        <v>1</v>
      </c>
      <c r="B13239" s="1" t="s">
        <v>5</v>
      </c>
      <c r="C13239">
        <v>686</v>
      </c>
      <c r="D13239" s="1" t="s">
        <v>12362</v>
      </c>
      <c r="E13239" s="20">
        <v>45176.39624574074</v>
      </c>
    </row>
    <row r="13240" spans="1:5" x14ac:dyDescent="0.35">
      <c r="A13240">
        <v>1</v>
      </c>
      <c r="B13240" s="1" t="s">
        <v>5</v>
      </c>
      <c r="C13240">
        <v>6095</v>
      </c>
      <c r="D13240" s="1" t="s">
        <v>12363</v>
      </c>
      <c r="E13240" s="20">
        <v>45161.131155254632</v>
      </c>
    </row>
    <row r="13241" spans="1:5" x14ac:dyDescent="0.35">
      <c r="A13241">
        <v>1</v>
      </c>
      <c r="B13241" s="1" t="s">
        <v>5</v>
      </c>
      <c r="C13241">
        <v>633</v>
      </c>
      <c r="D13241" s="1" t="s">
        <v>11433</v>
      </c>
      <c r="E13241" s="20">
        <v>45153.648209664352</v>
      </c>
    </row>
    <row r="13242" spans="1:5" x14ac:dyDescent="0.35">
      <c r="A13242">
        <v>1</v>
      </c>
      <c r="B13242" s="1" t="s">
        <v>5</v>
      </c>
      <c r="C13242">
        <v>2121</v>
      </c>
      <c r="D13242" s="1" t="s">
        <v>12364</v>
      </c>
      <c r="E13242" s="20">
        <v>45167.043536134261</v>
      </c>
    </row>
    <row r="13243" spans="1:5" x14ac:dyDescent="0.35">
      <c r="A13243">
        <v>1</v>
      </c>
      <c r="B13243" s="1" t="s">
        <v>5</v>
      </c>
      <c r="C13243">
        <v>2798</v>
      </c>
      <c r="D13243" s="1" t="s">
        <v>12365</v>
      </c>
      <c r="E13243" s="20">
        <v>45177.868101655091</v>
      </c>
    </row>
    <row r="13244" spans="1:5" x14ac:dyDescent="0.35">
      <c r="A13244">
        <v>1</v>
      </c>
      <c r="B13244" s="1" t="s">
        <v>5</v>
      </c>
      <c r="C13244">
        <v>1040</v>
      </c>
      <c r="D13244" s="1" t="s">
        <v>12366</v>
      </c>
      <c r="E13244" s="20">
        <v>45176.395979328707</v>
      </c>
    </row>
    <row r="13245" spans="1:5" x14ac:dyDescent="0.35">
      <c r="A13245">
        <v>1</v>
      </c>
      <c r="B13245" s="1" t="s">
        <v>5</v>
      </c>
      <c r="C13245">
        <v>3776</v>
      </c>
      <c r="D13245" s="1" t="s">
        <v>12367</v>
      </c>
      <c r="E13245" s="20">
        <v>45177.071770069444</v>
      </c>
    </row>
    <row r="13246" spans="1:5" x14ac:dyDescent="0.35">
      <c r="A13246">
        <v>1</v>
      </c>
      <c r="B13246" s="1" t="s">
        <v>5</v>
      </c>
      <c r="C13246">
        <v>795</v>
      </c>
      <c r="D13246" s="1" t="s">
        <v>12368</v>
      </c>
      <c r="E13246" s="20">
        <v>45176.827206261572</v>
      </c>
    </row>
    <row r="13247" spans="1:5" x14ac:dyDescent="0.35">
      <c r="A13247">
        <v>1</v>
      </c>
      <c r="B13247" s="1" t="s">
        <v>5</v>
      </c>
      <c r="C13247">
        <v>6323</v>
      </c>
      <c r="D13247" s="1" t="s">
        <v>12369</v>
      </c>
      <c r="E13247" s="20">
        <v>45178.298176574077</v>
      </c>
    </row>
    <row r="13248" spans="1:5" x14ac:dyDescent="0.35">
      <c r="A13248">
        <v>1</v>
      </c>
      <c r="B13248" s="1" t="s">
        <v>5</v>
      </c>
      <c r="C13248">
        <v>3799</v>
      </c>
      <c r="D13248" s="1" t="s">
        <v>12370</v>
      </c>
      <c r="E13248" s="20">
        <v>45159.834353182872</v>
      </c>
    </row>
    <row r="13249" spans="1:5" x14ac:dyDescent="0.35">
      <c r="A13249">
        <v>1</v>
      </c>
      <c r="B13249" s="1" t="s">
        <v>5</v>
      </c>
      <c r="C13249">
        <v>41567</v>
      </c>
      <c r="D13249" s="1" t="s">
        <v>12371</v>
      </c>
      <c r="E13249" s="20">
        <v>45163.889344664349</v>
      </c>
    </row>
    <row r="13250" spans="1:5" x14ac:dyDescent="0.35">
      <c r="A13250">
        <v>1</v>
      </c>
      <c r="B13250" s="1" t="s">
        <v>5</v>
      </c>
      <c r="C13250">
        <v>4359</v>
      </c>
      <c r="D13250" s="1" t="s">
        <v>12372</v>
      </c>
      <c r="E13250" s="20">
        <v>45157.019847858799</v>
      </c>
    </row>
    <row r="13251" spans="1:5" x14ac:dyDescent="0.35">
      <c r="A13251">
        <v>1</v>
      </c>
      <c r="B13251" s="1" t="s">
        <v>5</v>
      </c>
      <c r="C13251">
        <v>3643</v>
      </c>
      <c r="D13251" s="1" t="s">
        <v>12373</v>
      </c>
      <c r="E13251" s="20">
        <v>45168.036594594909</v>
      </c>
    </row>
    <row r="13252" spans="1:5" x14ac:dyDescent="0.35">
      <c r="A13252">
        <v>1</v>
      </c>
      <c r="B13252" s="1" t="s">
        <v>5</v>
      </c>
      <c r="C13252">
        <v>2180</v>
      </c>
      <c r="D13252" s="1" t="s">
        <v>12374</v>
      </c>
      <c r="E13252" s="20">
        <v>45167.647116354165</v>
      </c>
    </row>
    <row r="13253" spans="1:5" x14ac:dyDescent="0.35">
      <c r="A13253">
        <v>1</v>
      </c>
      <c r="B13253" s="1" t="s">
        <v>5</v>
      </c>
      <c r="C13253">
        <v>1699</v>
      </c>
      <c r="D13253" s="1" t="s">
        <v>12375</v>
      </c>
      <c r="E13253" s="20">
        <v>45167.646250509257</v>
      </c>
    </row>
    <row r="13254" spans="1:5" x14ac:dyDescent="0.35">
      <c r="A13254">
        <v>1</v>
      </c>
      <c r="B13254" s="1" t="s">
        <v>5</v>
      </c>
      <c r="C13254">
        <v>694</v>
      </c>
      <c r="D13254" s="1" t="s">
        <v>11056</v>
      </c>
      <c r="E13254" s="20">
        <v>45156.449125578707</v>
      </c>
    </row>
    <row r="13255" spans="1:5" x14ac:dyDescent="0.35">
      <c r="A13255">
        <v>1</v>
      </c>
      <c r="B13255" s="1" t="s">
        <v>5</v>
      </c>
      <c r="C13255">
        <v>5365</v>
      </c>
      <c r="D13255" s="1" t="s">
        <v>12376</v>
      </c>
      <c r="E13255" s="20">
        <v>45168.927215115742</v>
      </c>
    </row>
    <row r="13256" spans="1:5" x14ac:dyDescent="0.35">
      <c r="A13256">
        <v>1</v>
      </c>
      <c r="B13256" s="1" t="s">
        <v>5</v>
      </c>
      <c r="C13256">
        <v>2577</v>
      </c>
      <c r="D13256" s="1" t="s">
        <v>11602</v>
      </c>
      <c r="E13256" s="20">
        <v>45163.807497754628</v>
      </c>
    </row>
    <row r="13257" spans="1:5" x14ac:dyDescent="0.35">
      <c r="A13257">
        <v>1</v>
      </c>
      <c r="B13257" s="1" t="s">
        <v>5</v>
      </c>
      <c r="C13257">
        <v>2435</v>
      </c>
      <c r="D13257" s="1" t="s">
        <v>12377</v>
      </c>
      <c r="E13257" s="20">
        <v>45160.919552905092</v>
      </c>
    </row>
    <row r="13258" spans="1:5" x14ac:dyDescent="0.35">
      <c r="A13258">
        <v>1</v>
      </c>
      <c r="B13258" s="1" t="s">
        <v>5</v>
      </c>
      <c r="C13258">
        <v>4041</v>
      </c>
      <c r="D13258" s="1" t="s">
        <v>12378</v>
      </c>
      <c r="E13258" s="20">
        <v>45168.817634386571</v>
      </c>
    </row>
    <row r="13259" spans="1:5" x14ac:dyDescent="0.35">
      <c r="A13259">
        <v>1</v>
      </c>
      <c r="B13259" s="1" t="s">
        <v>5</v>
      </c>
      <c r="C13259">
        <v>2129</v>
      </c>
      <c r="D13259" s="1" t="s">
        <v>12379</v>
      </c>
      <c r="E13259" s="20">
        <v>45175.825627754632</v>
      </c>
    </row>
    <row r="13260" spans="1:5" x14ac:dyDescent="0.35">
      <c r="A13260">
        <v>1</v>
      </c>
      <c r="B13260" s="1" t="s">
        <v>5</v>
      </c>
      <c r="C13260">
        <v>3022</v>
      </c>
      <c r="D13260" s="1" t="s">
        <v>11715</v>
      </c>
      <c r="E13260" s="20">
        <v>45155.643092962964</v>
      </c>
    </row>
    <row r="13261" spans="1:5" x14ac:dyDescent="0.35">
      <c r="A13261">
        <v>1</v>
      </c>
      <c r="B13261" s="1" t="s">
        <v>5</v>
      </c>
      <c r="C13261">
        <v>5782</v>
      </c>
      <c r="D13261" s="1" t="s">
        <v>12380</v>
      </c>
      <c r="E13261" s="20">
        <v>45177.852174328706</v>
      </c>
    </row>
    <row r="13262" spans="1:5" x14ac:dyDescent="0.35">
      <c r="A13262">
        <v>1</v>
      </c>
      <c r="B13262" s="1" t="s">
        <v>5</v>
      </c>
      <c r="C13262">
        <v>3591</v>
      </c>
      <c r="D13262" s="1" t="s">
        <v>12381</v>
      </c>
      <c r="E13262" s="20">
        <v>45159.869404756944</v>
      </c>
    </row>
    <row r="13263" spans="1:5" x14ac:dyDescent="0.35">
      <c r="A13263">
        <v>1</v>
      </c>
      <c r="B13263" s="1" t="s">
        <v>5</v>
      </c>
      <c r="C13263">
        <v>5136</v>
      </c>
      <c r="D13263" s="1" t="s">
        <v>12382</v>
      </c>
      <c r="E13263" s="20">
        <v>45169.624843645834</v>
      </c>
    </row>
    <row r="13264" spans="1:5" x14ac:dyDescent="0.35">
      <c r="A13264">
        <v>1</v>
      </c>
      <c r="B13264" s="1" t="s">
        <v>5</v>
      </c>
      <c r="C13264">
        <v>1041</v>
      </c>
      <c r="D13264" s="1" t="s">
        <v>12383</v>
      </c>
      <c r="E13264" s="20">
        <v>45176.694551157409</v>
      </c>
    </row>
    <row r="13265" spans="1:5" x14ac:dyDescent="0.35">
      <c r="A13265">
        <v>1</v>
      </c>
      <c r="B13265" s="1" t="s">
        <v>5</v>
      </c>
      <c r="C13265">
        <v>4178</v>
      </c>
      <c r="D13265" s="1" t="s">
        <v>12384</v>
      </c>
      <c r="E13265" s="20">
        <v>45169.918345011574</v>
      </c>
    </row>
    <row r="13266" spans="1:5" x14ac:dyDescent="0.35">
      <c r="A13266">
        <v>1</v>
      </c>
      <c r="B13266" s="1" t="s">
        <v>5</v>
      </c>
      <c r="C13266">
        <v>1656</v>
      </c>
      <c r="D13266" s="1" t="s">
        <v>12385</v>
      </c>
      <c r="E13266" s="20">
        <v>45169.918103761571</v>
      </c>
    </row>
    <row r="13267" spans="1:5" x14ac:dyDescent="0.35">
      <c r="A13267">
        <v>1</v>
      </c>
      <c r="B13267" s="1" t="s">
        <v>5</v>
      </c>
      <c r="C13267">
        <v>9142</v>
      </c>
      <c r="D13267" s="1" t="s">
        <v>12386</v>
      </c>
      <c r="E13267" s="20">
        <v>45176.693535532409</v>
      </c>
    </row>
    <row r="13268" spans="1:5" x14ac:dyDescent="0.35">
      <c r="A13268">
        <v>1</v>
      </c>
      <c r="B13268" s="1" t="s">
        <v>5</v>
      </c>
      <c r="C13268">
        <v>706</v>
      </c>
      <c r="D13268" s="1" t="s">
        <v>12387</v>
      </c>
      <c r="E13268" s="20">
        <v>45164.577469699077</v>
      </c>
    </row>
    <row r="13269" spans="1:5" x14ac:dyDescent="0.35">
      <c r="A13269">
        <v>1</v>
      </c>
      <c r="B13269" s="1" t="s">
        <v>5</v>
      </c>
      <c r="C13269">
        <v>1971</v>
      </c>
      <c r="D13269" s="1" t="s">
        <v>12388</v>
      </c>
      <c r="E13269" s="20">
        <v>45159.894865960647</v>
      </c>
    </row>
    <row r="13270" spans="1:5" x14ac:dyDescent="0.35">
      <c r="A13270">
        <v>1</v>
      </c>
      <c r="B13270" s="1" t="s">
        <v>5</v>
      </c>
      <c r="C13270">
        <v>1861</v>
      </c>
      <c r="D13270" s="1" t="s">
        <v>12389</v>
      </c>
      <c r="E13270" s="20">
        <v>45173.849581932867</v>
      </c>
    </row>
    <row r="13271" spans="1:5" x14ac:dyDescent="0.35">
      <c r="A13271">
        <v>1</v>
      </c>
      <c r="B13271" s="1" t="s">
        <v>5</v>
      </c>
      <c r="C13271">
        <v>278126</v>
      </c>
      <c r="D13271" s="1" t="s">
        <v>12390</v>
      </c>
      <c r="E13271" s="20">
        <v>45153.841471168984</v>
      </c>
    </row>
    <row r="13272" spans="1:5" x14ac:dyDescent="0.35">
      <c r="A13272">
        <v>1</v>
      </c>
      <c r="B13272" s="1" t="s">
        <v>5</v>
      </c>
      <c r="C13272">
        <v>758</v>
      </c>
      <c r="D13272" s="1" t="s">
        <v>12391</v>
      </c>
      <c r="E13272" s="20">
        <v>45163.843730532404</v>
      </c>
    </row>
    <row r="13273" spans="1:5" x14ac:dyDescent="0.35">
      <c r="A13273">
        <v>1</v>
      </c>
      <c r="B13273" s="1" t="s">
        <v>5</v>
      </c>
      <c r="C13273">
        <v>1224</v>
      </c>
      <c r="D13273" s="1" t="s">
        <v>12392</v>
      </c>
      <c r="E13273" s="20">
        <v>45167.821021377313</v>
      </c>
    </row>
    <row r="13274" spans="1:5" x14ac:dyDescent="0.35">
      <c r="A13274">
        <v>1</v>
      </c>
      <c r="B13274" s="1" t="s">
        <v>5</v>
      </c>
      <c r="C13274">
        <v>629</v>
      </c>
      <c r="D13274" s="1" t="s">
        <v>12393</v>
      </c>
      <c r="E13274" s="20">
        <v>45166.927503645835</v>
      </c>
    </row>
    <row r="13275" spans="1:5" x14ac:dyDescent="0.35">
      <c r="A13275">
        <v>1</v>
      </c>
      <c r="B13275" s="1" t="s">
        <v>5</v>
      </c>
      <c r="C13275">
        <v>25211</v>
      </c>
      <c r="D13275" s="1" t="s">
        <v>12394</v>
      </c>
      <c r="E13275" s="20">
        <v>45166.927616400462</v>
      </c>
    </row>
    <row r="13276" spans="1:5" x14ac:dyDescent="0.35">
      <c r="A13276">
        <v>1</v>
      </c>
      <c r="B13276" s="1" t="s">
        <v>5</v>
      </c>
      <c r="C13276">
        <v>815</v>
      </c>
      <c r="D13276" s="1" t="s">
        <v>12395</v>
      </c>
      <c r="E13276" s="20">
        <v>45168.036607488422</v>
      </c>
    </row>
    <row r="13277" spans="1:5" x14ac:dyDescent="0.35">
      <c r="A13277">
        <v>1</v>
      </c>
      <c r="B13277" s="1" t="s">
        <v>5</v>
      </c>
      <c r="C13277">
        <v>20554</v>
      </c>
      <c r="D13277" s="1" t="s">
        <v>12396</v>
      </c>
      <c r="E13277" s="20">
        <v>45160.659637291668</v>
      </c>
    </row>
    <row r="13278" spans="1:5" x14ac:dyDescent="0.35">
      <c r="A13278">
        <v>1</v>
      </c>
      <c r="B13278" s="1" t="s">
        <v>5</v>
      </c>
      <c r="C13278">
        <v>6549</v>
      </c>
      <c r="D13278" s="1" t="s">
        <v>12397</v>
      </c>
      <c r="E13278" s="20">
        <v>45160.679769930553</v>
      </c>
    </row>
    <row r="13279" spans="1:5" x14ac:dyDescent="0.35">
      <c r="A13279">
        <v>1</v>
      </c>
      <c r="B13279" s="1" t="s">
        <v>5</v>
      </c>
      <c r="C13279">
        <v>716</v>
      </c>
      <c r="D13279" s="1" t="s">
        <v>12398</v>
      </c>
      <c r="E13279" s="20">
        <v>45164.577476319442</v>
      </c>
    </row>
    <row r="13280" spans="1:5" x14ac:dyDescent="0.35">
      <c r="A13280">
        <v>1</v>
      </c>
      <c r="B13280" s="1" t="s">
        <v>5</v>
      </c>
      <c r="C13280">
        <v>3608</v>
      </c>
      <c r="D13280" s="1" t="s">
        <v>12399</v>
      </c>
      <c r="E13280" s="20">
        <v>45160.684205555553</v>
      </c>
    </row>
    <row r="13281" spans="1:5" x14ac:dyDescent="0.35">
      <c r="A13281">
        <v>1</v>
      </c>
      <c r="B13281" s="1" t="s">
        <v>5</v>
      </c>
      <c r="C13281">
        <v>4011</v>
      </c>
      <c r="D13281" s="1" t="s">
        <v>12400</v>
      </c>
      <c r="E13281" s="20">
        <v>45167.271155011571</v>
      </c>
    </row>
    <row r="13282" spans="1:5" x14ac:dyDescent="0.35">
      <c r="A13282">
        <v>1</v>
      </c>
      <c r="B13282" s="1" t="s">
        <v>5</v>
      </c>
      <c r="C13282">
        <v>696</v>
      </c>
      <c r="D13282" s="1" t="s">
        <v>12401</v>
      </c>
      <c r="E13282" s="20">
        <v>45174.819241342593</v>
      </c>
    </row>
    <row r="13283" spans="1:5" x14ac:dyDescent="0.35">
      <c r="A13283">
        <v>1</v>
      </c>
      <c r="B13283" s="1" t="s">
        <v>5</v>
      </c>
      <c r="C13283">
        <v>83274</v>
      </c>
      <c r="D13283" s="1" t="s">
        <v>12402</v>
      </c>
      <c r="E13283" s="20">
        <v>45177.45427480324</v>
      </c>
    </row>
    <row r="13284" spans="1:5" x14ac:dyDescent="0.35">
      <c r="A13284">
        <v>1</v>
      </c>
      <c r="B13284" s="1" t="s">
        <v>5</v>
      </c>
      <c r="C13284">
        <v>3045</v>
      </c>
      <c r="D13284" s="1" t="s">
        <v>12403</v>
      </c>
      <c r="E13284" s="20">
        <v>45173.678377164353</v>
      </c>
    </row>
    <row r="13285" spans="1:5" x14ac:dyDescent="0.35">
      <c r="A13285">
        <v>1</v>
      </c>
      <c r="B13285" s="1" t="s">
        <v>5</v>
      </c>
      <c r="C13285">
        <v>1872</v>
      </c>
      <c r="D13285" s="1" t="s">
        <v>12404</v>
      </c>
      <c r="E13285" s="20">
        <v>45154.048167766203</v>
      </c>
    </row>
    <row r="13286" spans="1:5" x14ac:dyDescent="0.35">
      <c r="A13286">
        <v>1</v>
      </c>
      <c r="B13286" s="1" t="s">
        <v>5</v>
      </c>
      <c r="C13286">
        <v>6633</v>
      </c>
      <c r="D13286" s="1" t="s">
        <v>12405</v>
      </c>
      <c r="E13286" s="20">
        <v>45159.968393807867</v>
      </c>
    </row>
    <row r="13287" spans="1:5" x14ac:dyDescent="0.35">
      <c r="A13287">
        <v>1</v>
      </c>
      <c r="B13287" s="1" t="s">
        <v>5</v>
      </c>
      <c r="C13287">
        <v>1954</v>
      </c>
      <c r="D13287" s="1" t="s">
        <v>12406</v>
      </c>
      <c r="E13287" s="20">
        <v>45168.858891898148</v>
      </c>
    </row>
    <row r="13288" spans="1:5" x14ac:dyDescent="0.35">
      <c r="A13288">
        <v>1</v>
      </c>
      <c r="B13288" s="1" t="s">
        <v>5</v>
      </c>
      <c r="C13288">
        <v>3980</v>
      </c>
      <c r="D13288" s="1" t="s">
        <v>9923</v>
      </c>
      <c r="E13288" s="20">
        <v>45152.447915671299</v>
      </c>
    </row>
    <row r="13289" spans="1:5" x14ac:dyDescent="0.35">
      <c r="A13289">
        <v>1</v>
      </c>
      <c r="B13289" s="1" t="s">
        <v>5</v>
      </c>
      <c r="C13289">
        <v>1669</v>
      </c>
      <c r="D13289" s="1" t="s">
        <v>12407</v>
      </c>
      <c r="E13289" s="20">
        <v>45167.465446087961</v>
      </c>
    </row>
    <row r="13290" spans="1:5" x14ac:dyDescent="0.35">
      <c r="A13290">
        <v>1</v>
      </c>
      <c r="B13290" s="1" t="s">
        <v>5</v>
      </c>
      <c r="C13290">
        <v>5603</v>
      </c>
      <c r="D13290" s="1" t="s">
        <v>12408</v>
      </c>
      <c r="E13290" s="20">
        <v>45170.0468578125</v>
      </c>
    </row>
    <row r="13291" spans="1:5" x14ac:dyDescent="0.35">
      <c r="A13291">
        <v>1</v>
      </c>
      <c r="B13291" s="1" t="s">
        <v>5</v>
      </c>
      <c r="C13291">
        <v>691</v>
      </c>
      <c r="D13291" s="1" t="s">
        <v>12409</v>
      </c>
      <c r="E13291" s="20">
        <v>45169.582553333334</v>
      </c>
    </row>
    <row r="13292" spans="1:5" x14ac:dyDescent="0.35">
      <c r="A13292">
        <v>1</v>
      </c>
      <c r="B13292" s="1" t="s">
        <v>5</v>
      </c>
      <c r="C13292">
        <v>3324</v>
      </c>
      <c r="D13292" s="1" t="s">
        <v>12410</v>
      </c>
      <c r="E13292" s="20">
        <v>45166.897160011576</v>
      </c>
    </row>
    <row r="13293" spans="1:5" x14ac:dyDescent="0.35">
      <c r="A13293">
        <v>1</v>
      </c>
      <c r="B13293" s="1" t="s">
        <v>5</v>
      </c>
      <c r="C13293">
        <v>3088</v>
      </c>
      <c r="D13293" s="1" t="s">
        <v>12411</v>
      </c>
      <c r="E13293" s="20">
        <v>45173.455691840281</v>
      </c>
    </row>
    <row r="13294" spans="1:5" x14ac:dyDescent="0.35">
      <c r="A13294">
        <v>1</v>
      </c>
      <c r="B13294" s="1" t="s">
        <v>5</v>
      </c>
      <c r="C13294">
        <v>44236</v>
      </c>
      <c r="D13294" s="1" t="s">
        <v>12412</v>
      </c>
      <c r="E13294" s="20">
        <v>45175.898219583331</v>
      </c>
    </row>
    <row r="13295" spans="1:5" x14ac:dyDescent="0.35">
      <c r="A13295">
        <v>1</v>
      </c>
      <c r="B13295" s="1" t="s">
        <v>5</v>
      </c>
      <c r="C13295">
        <v>887</v>
      </c>
      <c r="D13295" s="1" t="s">
        <v>12413</v>
      </c>
      <c r="E13295" s="20">
        <v>45174.644542743059</v>
      </c>
    </row>
    <row r="13296" spans="1:5" x14ac:dyDescent="0.35">
      <c r="A13296">
        <v>1</v>
      </c>
      <c r="B13296" s="1" t="s">
        <v>5</v>
      </c>
      <c r="C13296">
        <v>2778</v>
      </c>
      <c r="D13296" s="1" t="s">
        <v>12414</v>
      </c>
      <c r="E13296" s="20">
        <v>45176.697296307873</v>
      </c>
    </row>
    <row r="13297" spans="1:5" x14ac:dyDescent="0.35">
      <c r="A13297">
        <v>1</v>
      </c>
      <c r="B13297" s="1" t="s">
        <v>5</v>
      </c>
      <c r="C13297">
        <v>1220</v>
      </c>
      <c r="D13297" s="1" t="s">
        <v>12415</v>
      </c>
      <c r="E13297" s="20">
        <v>45169.64525115741</v>
      </c>
    </row>
    <row r="13298" spans="1:5" x14ac:dyDescent="0.35">
      <c r="A13298">
        <v>1</v>
      </c>
      <c r="B13298" s="1" t="s">
        <v>5</v>
      </c>
      <c r="C13298">
        <v>621</v>
      </c>
      <c r="D13298" s="1" t="s">
        <v>12416</v>
      </c>
      <c r="E13298" s="20">
        <v>45166.844664097225</v>
      </c>
    </row>
    <row r="13299" spans="1:5" x14ac:dyDescent="0.35">
      <c r="A13299">
        <v>1</v>
      </c>
      <c r="B13299" s="1" t="s">
        <v>5</v>
      </c>
      <c r="C13299">
        <v>2158</v>
      </c>
      <c r="D13299" s="1" t="s">
        <v>11449</v>
      </c>
      <c r="E13299" s="20">
        <v>45160.456390092593</v>
      </c>
    </row>
    <row r="13300" spans="1:5" x14ac:dyDescent="0.35">
      <c r="A13300">
        <v>1</v>
      </c>
      <c r="B13300" s="1" t="s">
        <v>5</v>
      </c>
      <c r="C13300">
        <v>2111</v>
      </c>
      <c r="D13300" s="1" t="s">
        <v>12417</v>
      </c>
      <c r="E13300" s="20">
        <v>45160.849419641207</v>
      </c>
    </row>
    <row r="13301" spans="1:5" x14ac:dyDescent="0.35">
      <c r="A13301">
        <v>1</v>
      </c>
      <c r="B13301" s="1" t="s">
        <v>5</v>
      </c>
      <c r="C13301">
        <v>1162</v>
      </c>
      <c r="D13301" s="1" t="s">
        <v>12418</v>
      </c>
      <c r="E13301" s="20">
        <v>45173.516168599534</v>
      </c>
    </row>
    <row r="13302" spans="1:5" x14ac:dyDescent="0.35">
      <c r="A13302">
        <v>1</v>
      </c>
      <c r="B13302" s="1" t="s">
        <v>5</v>
      </c>
      <c r="C13302">
        <v>901</v>
      </c>
      <c r="D13302" s="1" t="s">
        <v>12419</v>
      </c>
      <c r="E13302" s="20">
        <v>45171.072868460651</v>
      </c>
    </row>
    <row r="13303" spans="1:5" x14ac:dyDescent="0.35">
      <c r="A13303">
        <v>1</v>
      </c>
      <c r="B13303" s="1" t="s">
        <v>5</v>
      </c>
      <c r="C13303">
        <v>1985</v>
      </c>
      <c r="D13303" s="1" t="s">
        <v>12420</v>
      </c>
      <c r="E13303" s="20">
        <v>45170.071931574072</v>
      </c>
    </row>
    <row r="13304" spans="1:5" x14ac:dyDescent="0.35">
      <c r="A13304">
        <v>1</v>
      </c>
      <c r="B13304" s="1" t="s">
        <v>5</v>
      </c>
      <c r="C13304">
        <v>2414</v>
      </c>
      <c r="D13304" s="1" t="s">
        <v>12421</v>
      </c>
      <c r="E13304" s="20">
        <v>45169.87265449074</v>
      </c>
    </row>
    <row r="13305" spans="1:5" x14ac:dyDescent="0.35">
      <c r="A13305">
        <v>1</v>
      </c>
      <c r="B13305" s="1" t="s">
        <v>5</v>
      </c>
      <c r="C13305">
        <v>4882</v>
      </c>
      <c r="D13305" s="1" t="s">
        <v>12422</v>
      </c>
      <c r="E13305" s="20">
        <v>45159.89286428241</v>
      </c>
    </row>
    <row r="13306" spans="1:5" x14ac:dyDescent="0.35">
      <c r="A13306">
        <v>1</v>
      </c>
      <c r="B13306" s="1" t="s">
        <v>5</v>
      </c>
      <c r="C13306">
        <v>3009</v>
      </c>
      <c r="D13306" s="1" t="s">
        <v>12423</v>
      </c>
      <c r="E13306" s="20">
        <v>45169.923978425926</v>
      </c>
    </row>
    <row r="13307" spans="1:5" x14ac:dyDescent="0.35">
      <c r="A13307">
        <v>1</v>
      </c>
      <c r="B13307" s="1" t="s">
        <v>5</v>
      </c>
      <c r="C13307">
        <v>1250</v>
      </c>
      <c r="D13307" s="1" t="s">
        <v>11453</v>
      </c>
      <c r="E13307" s="20">
        <v>45157.495289872684</v>
      </c>
    </row>
    <row r="13308" spans="1:5" x14ac:dyDescent="0.35">
      <c r="A13308">
        <v>1</v>
      </c>
      <c r="B13308" s="1" t="s">
        <v>5</v>
      </c>
      <c r="C13308">
        <v>2210</v>
      </c>
      <c r="D13308" s="1" t="s">
        <v>12424</v>
      </c>
      <c r="E13308" s="20">
        <v>45156.455593541665</v>
      </c>
    </row>
    <row r="13309" spans="1:5" x14ac:dyDescent="0.35">
      <c r="A13309">
        <v>1</v>
      </c>
      <c r="B13309" s="1" t="s">
        <v>5</v>
      </c>
      <c r="C13309">
        <v>1459</v>
      </c>
      <c r="D13309" s="1" t="s">
        <v>11455</v>
      </c>
      <c r="E13309" s="20">
        <v>45154.435315462964</v>
      </c>
    </row>
    <row r="13310" spans="1:5" x14ac:dyDescent="0.35">
      <c r="A13310">
        <v>1</v>
      </c>
      <c r="B13310" s="1" t="s">
        <v>5</v>
      </c>
      <c r="C13310">
        <v>1596</v>
      </c>
      <c r="D13310" s="1" t="s">
        <v>12425</v>
      </c>
      <c r="E13310" s="20">
        <v>45167.65213091435</v>
      </c>
    </row>
    <row r="13311" spans="1:5" x14ac:dyDescent="0.35">
      <c r="A13311">
        <v>1</v>
      </c>
      <c r="B13311" s="1" t="s">
        <v>5</v>
      </c>
      <c r="C13311">
        <v>1386</v>
      </c>
      <c r="D13311" s="1" t="s">
        <v>12426</v>
      </c>
      <c r="E13311" s="20">
        <v>45169.883058206018</v>
      </c>
    </row>
    <row r="13312" spans="1:5" x14ac:dyDescent="0.35">
      <c r="A13312">
        <v>1</v>
      </c>
      <c r="B13312" s="1" t="s">
        <v>5</v>
      </c>
      <c r="C13312">
        <v>420545</v>
      </c>
      <c r="D13312" s="1" t="s">
        <v>12427</v>
      </c>
      <c r="E13312" s="20">
        <v>45157.025300972222</v>
      </c>
    </row>
    <row r="13313" spans="1:5" x14ac:dyDescent="0.35">
      <c r="A13313">
        <v>1</v>
      </c>
      <c r="B13313" s="1" t="s">
        <v>5</v>
      </c>
      <c r="C13313">
        <v>687</v>
      </c>
      <c r="D13313" s="1" t="s">
        <v>12428</v>
      </c>
      <c r="E13313" s="20">
        <v>45176.875233993058</v>
      </c>
    </row>
    <row r="13314" spans="1:5" x14ac:dyDescent="0.35">
      <c r="A13314">
        <v>1</v>
      </c>
      <c r="B13314" s="1" t="s">
        <v>5</v>
      </c>
      <c r="C13314">
        <v>847</v>
      </c>
      <c r="D13314" s="1" t="s">
        <v>12429</v>
      </c>
      <c r="E13314" s="20">
        <v>45162.623493460647</v>
      </c>
    </row>
    <row r="13315" spans="1:5" x14ac:dyDescent="0.35">
      <c r="A13315">
        <v>1</v>
      </c>
      <c r="B13315" s="1" t="s">
        <v>5</v>
      </c>
      <c r="C13315">
        <v>1470</v>
      </c>
      <c r="D13315" s="1" t="s">
        <v>12430</v>
      </c>
      <c r="E13315" s="20">
        <v>45166.961924270836</v>
      </c>
    </row>
    <row r="13316" spans="1:5" x14ac:dyDescent="0.35">
      <c r="A13316">
        <v>1</v>
      </c>
      <c r="B13316" s="1" t="s">
        <v>5</v>
      </c>
      <c r="C13316">
        <v>886</v>
      </c>
      <c r="D13316" s="1" t="s">
        <v>11091</v>
      </c>
      <c r="E13316" s="20">
        <v>45154.374539652781</v>
      </c>
    </row>
    <row r="13317" spans="1:5" x14ac:dyDescent="0.35">
      <c r="A13317">
        <v>1</v>
      </c>
      <c r="B13317" s="1" t="s">
        <v>5</v>
      </c>
      <c r="C13317">
        <v>2105</v>
      </c>
      <c r="D13317" s="1" t="s">
        <v>11829</v>
      </c>
      <c r="E13317" s="20">
        <v>45157.569926006945</v>
      </c>
    </row>
    <row r="13318" spans="1:5" x14ac:dyDescent="0.35">
      <c r="A13318">
        <v>1</v>
      </c>
      <c r="B13318" s="1" t="s">
        <v>5</v>
      </c>
      <c r="C13318">
        <v>1867</v>
      </c>
      <c r="D13318" s="1" t="s">
        <v>11093</v>
      </c>
      <c r="E13318" s="20">
        <v>45156.493955509257</v>
      </c>
    </row>
    <row r="13319" spans="1:5" x14ac:dyDescent="0.35">
      <c r="A13319">
        <v>1</v>
      </c>
      <c r="B13319" s="1" t="s">
        <v>5</v>
      </c>
      <c r="C13319">
        <v>2258</v>
      </c>
      <c r="D13319" s="1" t="s">
        <v>12431</v>
      </c>
      <c r="E13319" s="20">
        <v>45167.667152291666</v>
      </c>
    </row>
    <row r="13320" spans="1:5" x14ac:dyDescent="0.35">
      <c r="A13320">
        <v>1</v>
      </c>
      <c r="B13320" s="1" t="s">
        <v>5</v>
      </c>
      <c r="C13320">
        <v>2407</v>
      </c>
      <c r="D13320" s="1" t="s">
        <v>12432</v>
      </c>
      <c r="E13320" s="20">
        <v>45167.812503923611</v>
      </c>
    </row>
    <row r="13321" spans="1:5" x14ac:dyDescent="0.35">
      <c r="A13321">
        <v>1</v>
      </c>
      <c r="B13321" s="1" t="s">
        <v>5</v>
      </c>
      <c r="C13321">
        <v>2971</v>
      </c>
      <c r="D13321" s="1" t="s">
        <v>12433</v>
      </c>
      <c r="E13321" s="20">
        <v>45168.0442133912</v>
      </c>
    </row>
    <row r="13322" spans="1:5" x14ac:dyDescent="0.35">
      <c r="A13322">
        <v>1</v>
      </c>
      <c r="B13322" s="1" t="s">
        <v>5</v>
      </c>
      <c r="C13322">
        <v>2094</v>
      </c>
      <c r="D13322" s="1" t="s">
        <v>12434</v>
      </c>
      <c r="E13322" s="20">
        <v>45168.574112939816</v>
      </c>
    </row>
    <row r="13323" spans="1:5" x14ac:dyDescent="0.35">
      <c r="A13323">
        <v>1</v>
      </c>
      <c r="B13323" s="1" t="s">
        <v>5</v>
      </c>
      <c r="C13323">
        <v>948</v>
      </c>
      <c r="D13323" s="1" t="s">
        <v>12435</v>
      </c>
      <c r="E13323" s="20">
        <v>45174.999531481481</v>
      </c>
    </row>
    <row r="13324" spans="1:5" x14ac:dyDescent="0.35">
      <c r="A13324">
        <v>1</v>
      </c>
      <c r="B13324" s="1" t="s">
        <v>5</v>
      </c>
      <c r="C13324">
        <v>1266</v>
      </c>
      <c r="D13324" s="1" t="s">
        <v>12436</v>
      </c>
      <c r="E13324" s="20">
        <v>45167.32743484954</v>
      </c>
    </row>
    <row r="13325" spans="1:5" x14ac:dyDescent="0.35">
      <c r="A13325">
        <v>1</v>
      </c>
      <c r="B13325" s="1" t="s">
        <v>5</v>
      </c>
      <c r="C13325">
        <v>2742</v>
      </c>
      <c r="D13325" s="1" t="s">
        <v>12437</v>
      </c>
      <c r="E13325" s="20">
        <v>45168.575188472219</v>
      </c>
    </row>
    <row r="13326" spans="1:5" x14ac:dyDescent="0.35">
      <c r="A13326">
        <v>1</v>
      </c>
      <c r="B13326" s="1" t="s">
        <v>5</v>
      </c>
      <c r="C13326">
        <v>885</v>
      </c>
      <c r="D13326" s="1" t="s">
        <v>12438</v>
      </c>
      <c r="E13326" s="20">
        <v>45168.575993692131</v>
      </c>
    </row>
    <row r="13327" spans="1:5" x14ac:dyDescent="0.35">
      <c r="A13327">
        <v>1</v>
      </c>
      <c r="B13327" s="1" t="s">
        <v>5</v>
      </c>
      <c r="C13327">
        <v>638</v>
      </c>
      <c r="D13327" s="1" t="s">
        <v>12439</v>
      </c>
      <c r="E13327" s="20">
        <v>45168.575642824071</v>
      </c>
    </row>
    <row r="13328" spans="1:5" x14ac:dyDescent="0.35">
      <c r="A13328">
        <v>1</v>
      </c>
      <c r="B13328" s="1" t="s">
        <v>5</v>
      </c>
      <c r="C13328">
        <v>1125</v>
      </c>
      <c r="D13328" s="1" t="s">
        <v>12440</v>
      </c>
      <c r="E13328" s="20">
        <v>45176.068663240738</v>
      </c>
    </row>
    <row r="13329" spans="1:5" x14ac:dyDescent="0.35">
      <c r="A13329">
        <v>1</v>
      </c>
      <c r="B13329" s="1" t="s">
        <v>5</v>
      </c>
      <c r="C13329">
        <v>3482</v>
      </c>
      <c r="D13329" s="1" t="s">
        <v>12441</v>
      </c>
      <c r="E13329" s="20">
        <v>45167.930702939811</v>
      </c>
    </row>
    <row r="13330" spans="1:5" x14ac:dyDescent="0.35">
      <c r="A13330">
        <v>1</v>
      </c>
      <c r="B13330" s="1" t="s">
        <v>5</v>
      </c>
      <c r="C13330">
        <v>4562</v>
      </c>
      <c r="D13330" s="1" t="s">
        <v>11466</v>
      </c>
      <c r="E13330" s="20">
        <v>45176.070709074076</v>
      </c>
    </row>
    <row r="13331" spans="1:5" x14ac:dyDescent="0.35">
      <c r="A13331">
        <v>1</v>
      </c>
      <c r="B13331" s="1" t="s">
        <v>5</v>
      </c>
      <c r="C13331">
        <v>2167</v>
      </c>
      <c r="D13331" s="1" t="s">
        <v>12442</v>
      </c>
      <c r="E13331" s="20">
        <v>45156.492249270836</v>
      </c>
    </row>
    <row r="13332" spans="1:5" x14ac:dyDescent="0.35">
      <c r="A13332">
        <v>1</v>
      </c>
      <c r="B13332" s="1" t="s">
        <v>5</v>
      </c>
      <c r="C13332">
        <v>3100</v>
      </c>
      <c r="D13332" s="1" t="s">
        <v>9943</v>
      </c>
      <c r="E13332" s="20">
        <v>45153.000613773147</v>
      </c>
    </row>
    <row r="13333" spans="1:5" x14ac:dyDescent="0.35">
      <c r="A13333">
        <v>1</v>
      </c>
      <c r="B13333" s="1" t="s">
        <v>5</v>
      </c>
      <c r="C13333">
        <v>1186</v>
      </c>
      <c r="D13333" s="1" t="s">
        <v>12443</v>
      </c>
      <c r="E13333" s="20">
        <v>45156.034612615738</v>
      </c>
    </row>
    <row r="13334" spans="1:5" x14ac:dyDescent="0.35">
      <c r="A13334">
        <v>1</v>
      </c>
      <c r="B13334" s="1" t="s">
        <v>5</v>
      </c>
      <c r="C13334">
        <v>636483</v>
      </c>
      <c r="D13334" s="1" t="s">
        <v>11467</v>
      </c>
      <c r="E13334" s="20">
        <v>45156.03463858796</v>
      </c>
    </row>
    <row r="13335" spans="1:5" x14ac:dyDescent="0.35">
      <c r="A13335">
        <v>1</v>
      </c>
      <c r="B13335" s="1" t="s">
        <v>5</v>
      </c>
      <c r="C13335">
        <v>1030</v>
      </c>
      <c r="D13335" s="1" t="s">
        <v>12444</v>
      </c>
      <c r="E13335" s="20">
        <v>45167.389928958335</v>
      </c>
    </row>
    <row r="13336" spans="1:5" x14ac:dyDescent="0.35">
      <c r="A13336">
        <v>1</v>
      </c>
      <c r="B13336" s="1" t="s">
        <v>5</v>
      </c>
      <c r="C13336">
        <v>1525</v>
      </c>
      <c r="D13336" s="1" t="s">
        <v>12445</v>
      </c>
      <c r="E13336" s="20">
        <v>45170.668202800924</v>
      </c>
    </row>
    <row r="13337" spans="1:5" x14ac:dyDescent="0.35">
      <c r="A13337">
        <v>1</v>
      </c>
      <c r="B13337" s="1" t="s">
        <v>5</v>
      </c>
      <c r="C13337">
        <v>2672</v>
      </c>
      <c r="D13337" s="1" t="s">
        <v>12446</v>
      </c>
      <c r="E13337" s="20">
        <v>45166.53244077546</v>
      </c>
    </row>
    <row r="13338" spans="1:5" x14ac:dyDescent="0.35">
      <c r="A13338">
        <v>1</v>
      </c>
      <c r="B13338" s="1" t="s">
        <v>5</v>
      </c>
      <c r="C13338">
        <v>2870</v>
      </c>
      <c r="D13338" s="1" t="s">
        <v>12447</v>
      </c>
      <c r="E13338" s="20">
        <v>45169.576527476849</v>
      </c>
    </row>
    <row r="13339" spans="1:5" x14ac:dyDescent="0.35">
      <c r="A13339">
        <v>1</v>
      </c>
      <c r="B13339" s="1" t="s">
        <v>5</v>
      </c>
      <c r="C13339">
        <v>1631</v>
      </c>
      <c r="D13339" s="1" t="s">
        <v>12448</v>
      </c>
      <c r="E13339" s="20">
        <v>45166.588992986108</v>
      </c>
    </row>
    <row r="13340" spans="1:5" x14ac:dyDescent="0.35">
      <c r="A13340">
        <v>1</v>
      </c>
      <c r="B13340" s="1" t="s">
        <v>5</v>
      </c>
      <c r="C13340">
        <v>1137</v>
      </c>
      <c r="D13340" s="1" t="s">
        <v>12449</v>
      </c>
      <c r="E13340" s="20">
        <v>45174.428813217593</v>
      </c>
    </row>
    <row r="13341" spans="1:5" x14ac:dyDescent="0.35">
      <c r="A13341">
        <v>1</v>
      </c>
      <c r="B13341" s="1" t="s">
        <v>5</v>
      </c>
      <c r="C13341">
        <v>2441</v>
      </c>
      <c r="D13341" s="1" t="s">
        <v>12450</v>
      </c>
      <c r="E13341" s="20">
        <v>45170.978297557871</v>
      </c>
    </row>
    <row r="13342" spans="1:5" x14ac:dyDescent="0.35">
      <c r="A13342">
        <v>1</v>
      </c>
      <c r="B13342" s="1" t="s">
        <v>5</v>
      </c>
      <c r="C13342">
        <v>1465</v>
      </c>
      <c r="D13342" s="1" t="s">
        <v>12451</v>
      </c>
      <c r="E13342" s="20">
        <v>45167.397261388891</v>
      </c>
    </row>
    <row r="13343" spans="1:5" x14ac:dyDescent="0.35">
      <c r="A13343">
        <v>1</v>
      </c>
      <c r="B13343" s="1" t="s">
        <v>5</v>
      </c>
      <c r="C13343">
        <v>2107</v>
      </c>
      <c r="D13343" s="1" t="s">
        <v>12452</v>
      </c>
      <c r="E13343" s="20">
        <v>45167.394175416666</v>
      </c>
    </row>
    <row r="13344" spans="1:5" x14ac:dyDescent="0.35">
      <c r="A13344">
        <v>1</v>
      </c>
      <c r="B13344" s="1" t="s">
        <v>5</v>
      </c>
      <c r="C13344">
        <v>229163</v>
      </c>
      <c r="D13344" s="1" t="s">
        <v>11698</v>
      </c>
      <c r="E13344" s="20">
        <v>45155.856554097219</v>
      </c>
    </row>
    <row r="13345" spans="1:5" x14ac:dyDescent="0.35">
      <c r="A13345">
        <v>1</v>
      </c>
      <c r="B13345" s="1" t="s">
        <v>5</v>
      </c>
      <c r="C13345">
        <v>608</v>
      </c>
      <c r="D13345" s="1" t="s">
        <v>12453</v>
      </c>
      <c r="E13345" s="20">
        <v>45174.825530798611</v>
      </c>
    </row>
    <row r="13346" spans="1:5" x14ac:dyDescent="0.35">
      <c r="A13346">
        <v>1</v>
      </c>
      <c r="B13346" s="1" t="s">
        <v>5</v>
      </c>
      <c r="C13346">
        <v>800</v>
      </c>
      <c r="D13346" s="1" t="s">
        <v>12454</v>
      </c>
      <c r="E13346" s="20">
        <v>45160.453132499999</v>
      </c>
    </row>
    <row r="13347" spans="1:5" x14ac:dyDescent="0.35">
      <c r="A13347">
        <v>1</v>
      </c>
      <c r="B13347" s="1" t="s">
        <v>5</v>
      </c>
      <c r="C13347">
        <v>1064</v>
      </c>
      <c r="D13347" s="1" t="s">
        <v>12455</v>
      </c>
      <c r="E13347" s="20">
        <v>45160.453535173612</v>
      </c>
    </row>
    <row r="13348" spans="1:5" x14ac:dyDescent="0.35">
      <c r="A13348">
        <v>1</v>
      </c>
      <c r="B13348" s="1" t="s">
        <v>5</v>
      </c>
      <c r="C13348">
        <v>656</v>
      </c>
      <c r="D13348" s="1" t="s">
        <v>12456</v>
      </c>
      <c r="E13348" s="20">
        <v>45175.020797118057</v>
      </c>
    </row>
    <row r="13349" spans="1:5" x14ac:dyDescent="0.35">
      <c r="A13349">
        <v>1</v>
      </c>
      <c r="B13349" s="1" t="s">
        <v>5</v>
      </c>
      <c r="C13349">
        <v>4827</v>
      </c>
      <c r="D13349" s="1" t="s">
        <v>12457</v>
      </c>
      <c r="E13349" s="20">
        <v>45176.492041342593</v>
      </c>
    </row>
    <row r="13350" spans="1:5" x14ac:dyDescent="0.35">
      <c r="A13350">
        <v>1</v>
      </c>
      <c r="B13350" s="1" t="s">
        <v>5</v>
      </c>
      <c r="C13350">
        <v>5357</v>
      </c>
      <c r="D13350" s="1" t="s">
        <v>12458</v>
      </c>
      <c r="E13350" s="20">
        <v>45176.838323784723</v>
      </c>
    </row>
    <row r="13351" spans="1:5" x14ac:dyDescent="0.35">
      <c r="A13351">
        <v>1</v>
      </c>
      <c r="B13351" s="1" t="s">
        <v>5</v>
      </c>
      <c r="C13351">
        <v>2003</v>
      </c>
      <c r="D13351" s="1" t="s">
        <v>12459</v>
      </c>
      <c r="E13351" s="20">
        <v>45176.833611215276</v>
      </c>
    </row>
    <row r="13352" spans="1:5" x14ac:dyDescent="0.35">
      <c r="A13352">
        <v>1</v>
      </c>
      <c r="B13352" s="1" t="s">
        <v>5</v>
      </c>
      <c r="C13352">
        <v>2864</v>
      </c>
      <c r="D13352" s="1" t="s">
        <v>12460</v>
      </c>
      <c r="E13352" s="20">
        <v>45171.471809097224</v>
      </c>
    </row>
    <row r="13353" spans="1:5" x14ac:dyDescent="0.35">
      <c r="A13353">
        <v>1</v>
      </c>
      <c r="B13353" s="1" t="s">
        <v>5</v>
      </c>
      <c r="C13353">
        <v>308064</v>
      </c>
      <c r="D13353" s="1" t="s">
        <v>12461</v>
      </c>
      <c r="E13353" s="20">
        <v>45163.533415138889</v>
      </c>
    </row>
    <row r="13354" spans="1:5" x14ac:dyDescent="0.35">
      <c r="A13354">
        <v>1</v>
      </c>
      <c r="B13354" s="1" t="s">
        <v>5</v>
      </c>
      <c r="C13354">
        <v>2124</v>
      </c>
      <c r="D13354" s="1" t="s">
        <v>12462</v>
      </c>
      <c r="E13354" s="20">
        <v>45160.87057983796</v>
      </c>
    </row>
    <row r="13355" spans="1:5" x14ac:dyDescent="0.35">
      <c r="A13355">
        <v>1</v>
      </c>
      <c r="B13355" s="1" t="s">
        <v>5</v>
      </c>
      <c r="C13355">
        <v>3409</v>
      </c>
      <c r="D13355" s="1" t="s">
        <v>12463</v>
      </c>
      <c r="E13355" s="20">
        <v>45163.482645428237</v>
      </c>
    </row>
    <row r="13356" spans="1:5" x14ac:dyDescent="0.35">
      <c r="A13356">
        <v>1</v>
      </c>
      <c r="B13356" s="1" t="s">
        <v>5</v>
      </c>
      <c r="C13356">
        <v>870</v>
      </c>
      <c r="D13356" s="1" t="s">
        <v>11102</v>
      </c>
      <c r="E13356" s="20">
        <v>45157.48875384259</v>
      </c>
    </row>
    <row r="13357" spans="1:5" x14ac:dyDescent="0.35">
      <c r="A13357">
        <v>1</v>
      </c>
      <c r="B13357" s="1" t="s">
        <v>5</v>
      </c>
      <c r="C13357">
        <v>120048</v>
      </c>
      <c r="D13357" s="1" t="s">
        <v>12464</v>
      </c>
      <c r="E13357" s="20">
        <v>45160.839694131944</v>
      </c>
    </row>
    <row r="13358" spans="1:5" x14ac:dyDescent="0.35">
      <c r="A13358">
        <v>1</v>
      </c>
      <c r="B13358" s="1" t="s">
        <v>5</v>
      </c>
      <c r="C13358">
        <v>2971</v>
      </c>
      <c r="D13358" s="1" t="s">
        <v>11475</v>
      </c>
      <c r="E13358" s="20">
        <v>45156.435192534722</v>
      </c>
    </row>
    <row r="13359" spans="1:5" x14ac:dyDescent="0.35">
      <c r="A13359">
        <v>1</v>
      </c>
      <c r="B13359" s="1" t="s">
        <v>5</v>
      </c>
      <c r="C13359">
        <v>1531</v>
      </c>
      <c r="D13359" s="1" t="s">
        <v>12465</v>
      </c>
      <c r="E13359" s="20">
        <v>45160.839621006948</v>
      </c>
    </row>
    <row r="13360" spans="1:5" x14ac:dyDescent="0.35">
      <c r="A13360">
        <v>1</v>
      </c>
      <c r="B13360" s="1" t="s">
        <v>5</v>
      </c>
      <c r="C13360">
        <v>114448</v>
      </c>
      <c r="D13360" s="1" t="s">
        <v>12466</v>
      </c>
      <c r="E13360" s="20">
        <v>45169.901877233795</v>
      </c>
    </row>
    <row r="13361" spans="1:5" x14ac:dyDescent="0.35">
      <c r="A13361">
        <v>1</v>
      </c>
      <c r="B13361" s="1" t="s">
        <v>5</v>
      </c>
      <c r="C13361">
        <v>76238</v>
      </c>
      <c r="D13361" s="1" t="s">
        <v>12467</v>
      </c>
      <c r="E13361" s="20">
        <v>45168.147318194446</v>
      </c>
    </row>
    <row r="13362" spans="1:5" x14ac:dyDescent="0.35">
      <c r="A13362">
        <v>1</v>
      </c>
      <c r="B13362" s="1" t="s">
        <v>5</v>
      </c>
      <c r="C13362">
        <v>1411</v>
      </c>
      <c r="D13362" s="1" t="s">
        <v>12468</v>
      </c>
      <c r="E13362" s="20">
        <v>45167.289828379631</v>
      </c>
    </row>
    <row r="13363" spans="1:5" x14ac:dyDescent="0.35">
      <c r="A13363">
        <v>1</v>
      </c>
      <c r="B13363" s="1" t="s">
        <v>5</v>
      </c>
      <c r="C13363">
        <v>2222</v>
      </c>
      <c r="D13363" s="1" t="s">
        <v>12469</v>
      </c>
      <c r="E13363" s="20">
        <v>45160.905892048613</v>
      </c>
    </row>
    <row r="13364" spans="1:5" x14ac:dyDescent="0.35">
      <c r="A13364">
        <v>1</v>
      </c>
      <c r="B13364" s="1" t="s">
        <v>5</v>
      </c>
      <c r="C13364">
        <v>1232</v>
      </c>
      <c r="D13364" s="1" t="s">
        <v>12470</v>
      </c>
      <c r="E13364" s="20">
        <v>45177.888880381943</v>
      </c>
    </row>
    <row r="13365" spans="1:5" x14ac:dyDescent="0.35">
      <c r="A13365">
        <v>1</v>
      </c>
      <c r="B13365" s="1" t="s">
        <v>5</v>
      </c>
      <c r="C13365">
        <v>8625</v>
      </c>
      <c r="D13365" s="1" t="s">
        <v>12471</v>
      </c>
      <c r="E13365" s="20">
        <v>45176.883815196757</v>
      </c>
    </row>
    <row r="13366" spans="1:5" x14ac:dyDescent="0.35">
      <c r="A13366">
        <v>1</v>
      </c>
      <c r="B13366" s="1" t="s">
        <v>5</v>
      </c>
      <c r="C13366">
        <v>828</v>
      </c>
      <c r="D13366" s="1" t="s">
        <v>12472</v>
      </c>
      <c r="E13366" s="20">
        <v>45153.903257824073</v>
      </c>
    </row>
    <row r="13367" spans="1:5" x14ac:dyDescent="0.35">
      <c r="A13367">
        <v>1</v>
      </c>
      <c r="B13367" s="1" t="s">
        <v>5</v>
      </c>
      <c r="C13367">
        <v>452434</v>
      </c>
      <c r="D13367" s="1" t="s">
        <v>12473</v>
      </c>
      <c r="E13367" s="20">
        <v>45172.919023252318</v>
      </c>
    </row>
    <row r="13368" spans="1:5" x14ac:dyDescent="0.35">
      <c r="A13368">
        <v>1</v>
      </c>
      <c r="B13368" s="1" t="s">
        <v>5</v>
      </c>
      <c r="C13368">
        <v>104547</v>
      </c>
      <c r="D13368" s="1" t="s">
        <v>12474</v>
      </c>
      <c r="E13368" s="20">
        <v>45179.935922129633</v>
      </c>
    </row>
    <row r="13369" spans="1:5" x14ac:dyDescent="0.35">
      <c r="A13369">
        <v>1</v>
      </c>
      <c r="B13369" s="1" t="s">
        <v>5</v>
      </c>
      <c r="C13369">
        <v>79907</v>
      </c>
      <c r="D13369" s="1" t="s">
        <v>12475</v>
      </c>
      <c r="E13369" s="20">
        <v>45168.049319710648</v>
      </c>
    </row>
    <row r="13370" spans="1:5" x14ac:dyDescent="0.35">
      <c r="A13370">
        <v>1</v>
      </c>
      <c r="B13370" s="1" t="s">
        <v>5</v>
      </c>
      <c r="C13370">
        <v>1589</v>
      </c>
      <c r="D13370" s="1" t="s">
        <v>12476</v>
      </c>
      <c r="E13370" s="20">
        <v>45170.396972557872</v>
      </c>
    </row>
    <row r="13371" spans="1:5" x14ac:dyDescent="0.35">
      <c r="A13371">
        <v>1</v>
      </c>
      <c r="B13371" s="1" t="s">
        <v>5</v>
      </c>
      <c r="C13371">
        <v>1134</v>
      </c>
      <c r="D13371" s="1" t="s">
        <v>11750</v>
      </c>
      <c r="E13371" s="20">
        <v>45154.265321342595</v>
      </c>
    </row>
    <row r="13372" spans="1:5" x14ac:dyDescent="0.35">
      <c r="A13372">
        <v>1</v>
      </c>
      <c r="B13372" s="1" t="s">
        <v>5</v>
      </c>
      <c r="C13372">
        <v>2228</v>
      </c>
      <c r="D13372" s="1" t="s">
        <v>12477</v>
      </c>
      <c r="E13372" s="20">
        <v>45169.574985925923</v>
      </c>
    </row>
    <row r="13373" spans="1:5" x14ac:dyDescent="0.35">
      <c r="A13373">
        <v>1</v>
      </c>
      <c r="B13373" s="1" t="s">
        <v>5</v>
      </c>
      <c r="C13373">
        <v>3342</v>
      </c>
      <c r="D13373" s="1" t="s">
        <v>11108</v>
      </c>
      <c r="E13373" s="20">
        <v>45159.460906736109</v>
      </c>
    </row>
    <row r="13374" spans="1:5" x14ac:dyDescent="0.35">
      <c r="A13374">
        <v>1</v>
      </c>
      <c r="B13374" s="1" t="s">
        <v>5</v>
      </c>
      <c r="C13374">
        <v>1033</v>
      </c>
      <c r="D13374" s="1" t="s">
        <v>12478</v>
      </c>
      <c r="E13374" s="20">
        <v>45159.480378668981</v>
      </c>
    </row>
    <row r="13375" spans="1:5" x14ac:dyDescent="0.35">
      <c r="A13375">
        <v>1</v>
      </c>
      <c r="B13375" s="1" t="s">
        <v>5</v>
      </c>
      <c r="C13375">
        <v>1934</v>
      </c>
      <c r="D13375" s="1" t="s">
        <v>12479</v>
      </c>
      <c r="E13375" s="20">
        <v>45174.628949814818</v>
      </c>
    </row>
    <row r="13376" spans="1:5" x14ac:dyDescent="0.35">
      <c r="A13376">
        <v>1</v>
      </c>
      <c r="B13376" s="1" t="s">
        <v>5</v>
      </c>
      <c r="C13376">
        <v>718</v>
      </c>
      <c r="D13376" s="1" t="s">
        <v>12480</v>
      </c>
      <c r="E13376" s="20">
        <v>45167.938470300927</v>
      </c>
    </row>
    <row r="13377" spans="1:5" x14ac:dyDescent="0.35">
      <c r="A13377">
        <v>1</v>
      </c>
      <c r="B13377" s="1" t="s">
        <v>5</v>
      </c>
      <c r="C13377">
        <v>3828</v>
      </c>
      <c r="D13377" s="1" t="s">
        <v>12481</v>
      </c>
      <c r="E13377" s="20">
        <v>45156.608608414354</v>
      </c>
    </row>
    <row r="13378" spans="1:5" x14ac:dyDescent="0.35">
      <c r="A13378">
        <v>1</v>
      </c>
      <c r="B13378" s="1" t="s">
        <v>5</v>
      </c>
      <c r="C13378">
        <v>2279</v>
      </c>
      <c r="D13378" s="1" t="s">
        <v>12482</v>
      </c>
      <c r="E13378" s="20">
        <v>45177.704252060183</v>
      </c>
    </row>
    <row r="13379" spans="1:5" x14ac:dyDescent="0.35">
      <c r="A13379">
        <v>1</v>
      </c>
      <c r="B13379" s="1" t="s">
        <v>5</v>
      </c>
      <c r="C13379">
        <v>1921</v>
      </c>
      <c r="D13379" s="1" t="s">
        <v>11110</v>
      </c>
      <c r="E13379" s="20">
        <v>45153.505804560184</v>
      </c>
    </row>
    <row r="13380" spans="1:5" x14ac:dyDescent="0.35">
      <c r="A13380">
        <v>1</v>
      </c>
      <c r="B13380" s="1" t="s">
        <v>5</v>
      </c>
      <c r="C13380">
        <v>1363</v>
      </c>
      <c r="D13380" s="1" t="s">
        <v>12483</v>
      </c>
      <c r="E13380" s="20">
        <v>45167.330931006945</v>
      </c>
    </row>
    <row r="13381" spans="1:5" x14ac:dyDescent="0.35">
      <c r="A13381">
        <v>1</v>
      </c>
      <c r="B13381" s="1" t="s">
        <v>5</v>
      </c>
      <c r="C13381">
        <v>1832</v>
      </c>
      <c r="D13381" s="1" t="s">
        <v>12484</v>
      </c>
      <c r="E13381" s="20">
        <v>45163.000624062501</v>
      </c>
    </row>
    <row r="13382" spans="1:5" x14ac:dyDescent="0.35">
      <c r="A13382">
        <v>1</v>
      </c>
      <c r="B13382" s="1" t="s">
        <v>5</v>
      </c>
      <c r="C13382">
        <v>720</v>
      </c>
      <c r="D13382" s="1" t="s">
        <v>12485</v>
      </c>
      <c r="E13382" s="20">
        <v>45178.654906828706</v>
      </c>
    </row>
    <row r="13383" spans="1:5" x14ac:dyDescent="0.35">
      <c r="A13383">
        <v>1</v>
      </c>
      <c r="B13383" s="1" t="s">
        <v>5</v>
      </c>
      <c r="C13383">
        <v>1047</v>
      </c>
      <c r="D13383" s="1" t="s">
        <v>12486</v>
      </c>
      <c r="E13383" s="20">
        <v>45156.556682002316</v>
      </c>
    </row>
    <row r="13384" spans="1:5" x14ac:dyDescent="0.35">
      <c r="A13384">
        <v>1</v>
      </c>
      <c r="B13384" s="1" t="s">
        <v>5</v>
      </c>
      <c r="C13384">
        <v>1510</v>
      </c>
      <c r="D13384" s="1" t="s">
        <v>12487</v>
      </c>
      <c r="E13384" s="20">
        <v>45162.704936793984</v>
      </c>
    </row>
    <row r="13385" spans="1:5" x14ac:dyDescent="0.35">
      <c r="A13385">
        <v>1</v>
      </c>
      <c r="B13385" s="1" t="s">
        <v>5</v>
      </c>
      <c r="C13385">
        <v>3010</v>
      </c>
      <c r="D13385" s="1" t="s">
        <v>12488</v>
      </c>
      <c r="E13385" s="20">
        <v>45177.895468252318</v>
      </c>
    </row>
    <row r="13386" spans="1:5" x14ac:dyDescent="0.35">
      <c r="A13386">
        <v>1</v>
      </c>
      <c r="B13386" s="1" t="s">
        <v>5</v>
      </c>
      <c r="C13386">
        <v>666</v>
      </c>
      <c r="D13386" s="1" t="s">
        <v>12489</v>
      </c>
      <c r="E13386" s="20">
        <v>45176.994573622687</v>
      </c>
    </row>
    <row r="13387" spans="1:5" x14ac:dyDescent="0.35">
      <c r="A13387">
        <v>1</v>
      </c>
      <c r="B13387" s="1" t="s">
        <v>5</v>
      </c>
      <c r="C13387">
        <v>1925</v>
      </c>
      <c r="D13387" s="1" t="s">
        <v>12490</v>
      </c>
      <c r="E13387" s="20">
        <v>45167.469859131947</v>
      </c>
    </row>
    <row r="13388" spans="1:5" x14ac:dyDescent="0.35">
      <c r="A13388">
        <v>1</v>
      </c>
      <c r="B13388" s="1" t="s">
        <v>5</v>
      </c>
      <c r="C13388">
        <v>1723</v>
      </c>
      <c r="D13388" s="1" t="s">
        <v>12491</v>
      </c>
      <c r="E13388" s="20">
        <v>45166.597101874999</v>
      </c>
    </row>
    <row r="13389" spans="1:5" x14ac:dyDescent="0.35">
      <c r="A13389">
        <v>1</v>
      </c>
      <c r="B13389" s="1" t="s">
        <v>5</v>
      </c>
      <c r="C13389">
        <v>2644</v>
      </c>
      <c r="D13389" s="1" t="s">
        <v>12492</v>
      </c>
      <c r="E13389" s="20">
        <v>45157.376026064812</v>
      </c>
    </row>
    <row r="13390" spans="1:5" x14ac:dyDescent="0.35">
      <c r="A13390">
        <v>1</v>
      </c>
      <c r="B13390" s="1" t="s">
        <v>5</v>
      </c>
      <c r="C13390">
        <v>3652</v>
      </c>
      <c r="D13390" s="1" t="s">
        <v>12493</v>
      </c>
      <c r="E13390" s="20">
        <v>45163.980035983797</v>
      </c>
    </row>
    <row r="13391" spans="1:5" x14ac:dyDescent="0.35">
      <c r="A13391">
        <v>1</v>
      </c>
      <c r="B13391" s="1" t="s">
        <v>5</v>
      </c>
      <c r="C13391">
        <v>1408</v>
      </c>
      <c r="D13391" s="1" t="s">
        <v>12494</v>
      </c>
      <c r="E13391" s="20">
        <v>45167.115716354165</v>
      </c>
    </row>
    <row r="13392" spans="1:5" x14ac:dyDescent="0.35">
      <c r="A13392">
        <v>1</v>
      </c>
      <c r="B13392" s="1" t="s">
        <v>5</v>
      </c>
      <c r="C13392">
        <v>4005</v>
      </c>
      <c r="D13392" s="1" t="s">
        <v>12495</v>
      </c>
      <c r="E13392" s="20">
        <v>45170.702709999998</v>
      </c>
    </row>
    <row r="13393" spans="1:5" x14ac:dyDescent="0.35">
      <c r="A13393">
        <v>1</v>
      </c>
      <c r="B13393" s="1" t="s">
        <v>5</v>
      </c>
      <c r="C13393">
        <v>1808</v>
      </c>
      <c r="D13393" s="1" t="s">
        <v>12496</v>
      </c>
      <c r="E13393" s="20">
        <v>45162.905234675927</v>
      </c>
    </row>
    <row r="13394" spans="1:5" x14ac:dyDescent="0.35">
      <c r="A13394">
        <v>1</v>
      </c>
      <c r="B13394" s="1" t="s">
        <v>5</v>
      </c>
      <c r="C13394">
        <v>841</v>
      </c>
      <c r="D13394" s="1" t="s">
        <v>12497</v>
      </c>
      <c r="E13394" s="20">
        <v>45174.578640613428</v>
      </c>
    </row>
    <row r="13395" spans="1:5" x14ac:dyDescent="0.35">
      <c r="A13395">
        <v>1</v>
      </c>
      <c r="B13395" s="1" t="s">
        <v>5</v>
      </c>
      <c r="C13395">
        <v>1815</v>
      </c>
      <c r="D13395" s="1" t="s">
        <v>12498</v>
      </c>
      <c r="E13395" s="20">
        <v>45171.552959930559</v>
      </c>
    </row>
    <row r="13396" spans="1:5" x14ac:dyDescent="0.35">
      <c r="A13396">
        <v>1</v>
      </c>
      <c r="B13396" s="1" t="s">
        <v>5</v>
      </c>
      <c r="C13396">
        <v>4890</v>
      </c>
      <c r="D13396" s="1" t="s">
        <v>11116</v>
      </c>
      <c r="E13396" s="20">
        <v>45168.873944293984</v>
      </c>
    </row>
    <row r="13397" spans="1:5" x14ac:dyDescent="0.35">
      <c r="A13397">
        <v>1</v>
      </c>
      <c r="B13397" s="1" t="s">
        <v>5</v>
      </c>
      <c r="C13397">
        <v>1713</v>
      </c>
      <c r="D13397" s="1" t="s">
        <v>12499</v>
      </c>
      <c r="E13397" s="20">
        <v>45174.910541261575</v>
      </c>
    </row>
    <row r="13398" spans="1:5" x14ac:dyDescent="0.35">
      <c r="A13398">
        <v>1</v>
      </c>
      <c r="B13398" s="1" t="s">
        <v>5</v>
      </c>
      <c r="C13398">
        <v>3036</v>
      </c>
      <c r="D13398" s="1" t="s">
        <v>12500</v>
      </c>
      <c r="E13398" s="20">
        <v>45177.24384289352</v>
      </c>
    </row>
    <row r="13399" spans="1:5" x14ac:dyDescent="0.35">
      <c r="A13399">
        <v>1</v>
      </c>
      <c r="B13399" s="1" t="s">
        <v>5</v>
      </c>
      <c r="C13399">
        <v>1246</v>
      </c>
      <c r="D13399" s="1" t="s">
        <v>12501</v>
      </c>
      <c r="E13399" s="20">
        <v>45173.976932708334</v>
      </c>
    </row>
    <row r="13400" spans="1:5" x14ac:dyDescent="0.35">
      <c r="A13400">
        <v>1</v>
      </c>
      <c r="B13400" s="1" t="s">
        <v>5</v>
      </c>
      <c r="C13400">
        <v>1623</v>
      </c>
      <c r="D13400" s="1" t="s">
        <v>12502</v>
      </c>
      <c r="E13400" s="20">
        <v>45169.888113796296</v>
      </c>
    </row>
    <row r="13401" spans="1:5" x14ac:dyDescent="0.35">
      <c r="A13401">
        <v>1</v>
      </c>
      <c r="B13401" s="1" t="s">
        <v>5</v>
      </c>
      <c r="C13401">
        <v>1552</v>
      </c>
      <c r="D13401" s="1" t="s">
        <v>12503</v>
      </c>
      <c r="E13401" s="20">
        <v>45168.592708206015</v>
      </c>
    </row>
    <row r="13402" spans="1:5" x14ac:dyDescent="0.35">
      <c r="A13402">
        <v>1</v>
      </c>
      <c r="B13402" s="1" t="s">
        <v>5</v>
      </c>
      <c r="C13402">
        <v>1601</v>
      </c>
      <c r="D13402" s="1" t="s">
        <v>12504</v>
      </c>
      <c r="E13402" s="20">
        <v>45173.434187233797</v>
      </c>
    </row>
    <row r="13403" spans="1:5" x14ac:dyDescent="0.35">
      <c r="A13403">
        <v>1</v>
      </c>
      <c r="B13403" s="1" t="s">
        <v>5</v>
      </c>
      <c r="C13403">
        <v>2987</v>
      </c>
      <c r="D13403" s="1" t="s">
        <v>12505</v>
      </c>
      <c r="E13403" s="20">
        <v>45177.45213784722</v>
      </c>
    </row>
    <row r="13404" spans="1:5" x14ac:dyDescent="0.35">
      <c r="A13404">
        <v>1</v>
      </c>
      <c r="B13404" s="1" t="s">
        <v>5</v>
      </c>
      <c r="C13404">
        <v>3175</v>
      </c>
      <c r="D13404" s="1" t="s">
        <v>12506</v>
      </c>
      <c r="E13404" s="20">
        <v>45167.011927326392</v>
      </c>
    </row>
    <row r="13405" spans="1:5" x14ac:dyDescent="0.35">
      <c r="A13405">
        <v>1</v>
      </c>
      <c r="B13405" s="1" t="s">
        <v>5</v>
      </c>
      <c r="C13405">
        <v>3828</v>
      </c>
      <c r="D13405" s="1" t="s">
        <v>12507</v>
      </c>
      <c r="E13405" s="20">
        <v>45169.908913356485</v>
      </c>
    </row>
    <row r="13406" spans="1:5" x14ac:dyDescent="0.35">
      <c r="A13406">
        <v>1</v>
      </c>
      <c r="B13406" s="1" t="s">
        <v>5</v>
      </c>
      <c r="C13406">
        <v>86126</v>
      </c>
      <c r="D13406" s="1" t="s">
        <v>12508</v>
      </c>
      <c r="E13406" s="20">
        <v>45175.951971828705</v>
      </c>
    </row>
    <row r="13407" spans="1:5" x14ac:dyDescent="0.35">
      <c r="A13407">
        <v>1</v>
      </c>
      <c r="B13407" s="1" t="s">
        <v>5</v>
      </c>
      <c r="C13407">
        <v>4014</v>
      </c>
      <c r="D13407" s="1" t="s">
        <v>12509</v>
      </c>
      <c r="E13407" s="20">
        <v>45173.577357708331</v>
      </c>
    </row>
    <row r="13408" spans="1:5" x14ac:dyDescent="0.35">
      <c r="A13408">
        <v>1</v>
      </c>
      <c r="B13408" s="1" t="s">
        <v>5</v>
      </c>
      <c r="C13408">
        <v>1369</v>
      </c>
      <c r="D13408" s="1" t="s">
        <v>12510</v>
      </c>
      <c r="E13408" s="20">
        <v>45166.464441099539</v>
      </c>
    </row>
    <row r="13409" spans="1:5" x14ac:dyDescent="0.35">
      <c r="A13409">
        <v>1</v>
      </c>
      <c r="B13409" s="1" t="s">
        <v>5</v>
      </c>
      <c r="C13409">
        <v>877</v>
      </c>
      <c r="D13409" s="1" t="s">
        <v>12511</v>
      </c>
      <c r="E13409" s="20">
        <v>45169.442991249998</v>
      </c>
    </row>
    <row r="13410" spans="1:5" x14ac:dyDescent="0.35">
      <c r="A13410">
        <v>1</v>
      </c>
      <c r="B13410" s="1" t="s">
        <v>5</v>
      </c>
      <c r="C13410">
        <v>2443</v>
      </c>
      <c r="D13410" s="1" t="s">
        <v>12512</v>
      </c>
      <c r="E13410" s="20">
        <v>45166.664749722222</v>
      </c>
    </row>
    <row r="13411" spans="1:5" x14ac:dyDescent="0.35">
      <c r="A13411">
        <v>1</v>
      </c>
      <c r="B13411" s="1" t="s">
        <v>5</v>
      </c>
      <c r="C13411">
        <v>1225</v>
      </c>
      <c r="D13411" s="1" t="s">
        <v>12513</v>
      </c>
      <c r="E13411" s="20">
        <v>45175.008428553243</v>
      </c>
    </row>
    <row r="13412" spans="1:5" x14ac:dyDescent="0.35">
      <c r="A13412">
        <v>1</v>
      </c>
      <c r="B13412" s="1" t="s">
        <v>5</v>
      </c>
      <c r="C13412">
        <v>1298</v>
      </c>
      <c r="D13412" s="1" t="s">
        <v>12514</v>
      </c>
      <c r="E13412" s="20">
        <v>45166.680833032406</v>
      </c>
    </row>
    <row r="13413" spans="1:5" x14ac:dyDescent="0.35">
      <c r="A13413">
        <v>1</v>
      </c>
      <c r="B13413" s="1" t="s">
        <v>5</v>
      </c>
      <c r="C13413">
        <v>1575</v>
      </c>
      <c r="D13413" s="1" t="s">
        <v>12515</v>
      </c>
      <c r="E13413" s="20">
        <v>45153.604486284719</v>
      </c>
    </row>
    <row r="13414" spans="1:5" x14ac:dyDescent="0.35">
      <c r="A13414">
        <v>1</v>
      </c>
      <c r="B13414" s="1" t="s">
        <v>5</v>
      </c>
      <c r="C13414">
        <v>2630</v>
      </c>
      <c r="D13414" s="1" t="s">
        <v>12516</v>
      </c>
      <c r="E13414" s="20">
        <v>45166.454233194447</v>
      </c>
    </row>
    <row r="13415" spans="1:5" x14ac:dyDescent="0.35">
      <c r="A13415">
        <v>1</v>
      </c>
      <c r="B13415" s="1" t="s">
        <v>5</v>
      </c>
      <c r="C13415">
        <v>1992</v>
      </c>
      <c r="D13415" s="1" t="s">
        <v>12517</v>
      </c>
      <c r="E13415" s="20">
        <v>45175.965997500003</v>
      </c>
    </row>
    <row r="13416" spans="1:5" x14ac:dyDescent="0.35">
      <c r="A13416">
        <v>1</v>
      </c>
      <c r="B13416" s="1" t="s">
        <v>5</v>
      </c>
      <c r="C13416">
        <v>6372</v>
      </c>
      <c r="D13416" s="1" t="s">
        <v>12518</v>
      </c>
      <c r="E13416" s="20">
        <v>45159.955533831017</v>
      </c>
    </row>
    <row r="13417" spans="1:5" x14ac:dyDescent="0.35">
      <c r="A13417">
        <v>1</v>
      </c>
      <c r="B13417" s="1" t="s">
        <v>5</v>
      </c>
      <c r="C13417">
        <v>4171</v>
      </c>
      <c r="D13417" s="1" t="s">
        <v>12519</v>
      </c>
      <c r="E13417" s="20">
        <v>45177.841236863424</v>
      </c>
    </row>
    <row r="13418" spans="1:5" x14ac:dyDescent="0.35">
      <c r="A13418">
        <v>1</v>
      </c>
      <c r="B13418" s="1" t="s">
        <v>5</v>
      </c>
      <c r="C13418">
        <v>640</v>
      </c>
      <c r="D13418" s="1" t="s">
        <v>12520</v>
      </c>
      <c r="E13418" s="20">
        <v>45173.855658854169</v>
      </c>
    </row>
    <row r="13419" spans="1:5" x14ac:dyDescent="0.35">
      <c r="A13419">
        <v>1</v>
      </c>
      <c r="B13419" s="1" t="s">
        <v>5</v>
      </c>
      <c r="C13419">
        <v>1605</v>
      </c>
      <c r="D13419" s="1" t="s">
        <v>12521</v>
      </c>
      <c r="E13419" s="20">
        <v>45170.628544664352</v>
      </c>
    </row>
    <row r="13420" spans="1:5" x14ac:dyDescent="0.35">
      <c r="A13420">
        <v>1</v>
      </c>
      <c r="B13420" s="1" t="s">
        <v>5</v>
      </c>
      <c r="C13420">
        <v>4460</v>
      </c>
      <c r="D13420" s="1" t="s">
        <v>12522</v>
      </c>
      <c r="E13420" s="20">
        <v>45164.695088263892</v>
      </c>
    </row>
    <row r="13421" spans="1:5" x14ac:dyDescent="0.35">
      <c r="A13421">
        <v>1</v>
      </c>
      <c r="B13421" s="1" t="s">
        <v>5</v>
      </c>
      <c r="C13421">
        <v>2122</v>
      </c>
      <c r="D13421" s="1" t="s">
        <v>12523</v>
      </c>
      <c r="E13421" s="20">
        <v>45160.85094452546</v>
      </c>
    </row>
    <row r="13422" spans="1:5" x14ac:dyDescent="0.35">
      <c r="A13422">
        <v>1</v>
      </c>
      <c r="B13422" s="1" t="s">
        <v>5</v>
      </c>
      <c r="C13422">
        <v>1876</v>
      </c>
      <c r="D13422" s="1" t="s">
        <v>12524</v>
      </c>
      <c r="E13422" s="20">
        <v>45164.682834224535</v>
      </c>
    </row>
    <row r="13423" spans="1:5" x14ac:dyDescent="0.35">
      <c r="A13423">
        <v>1</v>
      </c>
      <c r="B13423" s="1" t="s">
        <v>5</v>
      </c>
      <c r="C13423">
        <v>2067</v>
      </c>
      <c r="D13423" s="1" t="s">
        <v>11499</v>
      </c>
      <c r="E13423" s="20">
        <v>45154.882943356482</v>
      </c>
    </row>
    <row r="13424" spans="1:5" x14ac:dyDescent="0.35">
      <c r="A13424">
        <v>1</v>
      </c>
      <c r="B13424" s="1" t="s">
        <v>5</v>
      </c>
      <c r="C13424">
        <v>1042</v>
      </c>
      <c r="D13424" s="1" t="s">
        <v>11132</v>
      </c>
      <c r="E13424" s="20">
        <v>45160.700207615744</v>
      </c>
    </row>
    <row r="13425" spans="1:5" x14ac:dyDescent="0.35">
      <c r="A13425">
        <v>1</v>
      </c>
      <c r="B13425" s="1" t="s">
        <v>5</v>
      </c>
      <c r="C13425">
        <v>2310</v>
      </c>
      <c r="D13425" s="1" t="s">
        <v>9973</v>
      </c>
      <c r="E13425" s="20">
        <v>45152.887044918978</v>
      </c>
    </row>
    <row r="13426" spans="1:5" x14ac:dyDescent="0.35">
      <c r="A13426">
        <v>1</v>
      </c>
      <c r="B13426" s="1" t="s">
        <v>5</v>
      </c>
      <c r="C13426">
        <v>1267</v>
      </c>
      <c r="D13426" s="1" t="s">
        <v>9974</v>
      </c>
      <c r="E13426" s="20">
        <v>45152.87969603009</v>
      </c>
    </row>
    <row r="13427" spans="1:5" x14ac:dyDescent="0.35">
      <c r="A13427">
        <v>1</v>
      </c>
      <c r="B13427" s="1" t="s">
        <v>5</v>
      </c>
      <c r="C13427">
        <v>1040</v>
      </c>
      <c r="D13427" s="1" t="s">
        <v>11709</v>
      </c>
      <c r="E13427" s="20">
        <v>45156.669401909719</v>
      </c>
    </row>
    <row r="13428" spans="1:5" x14ac:dyDescent="0.35">
      <c r="A13428">
        <v>1</v>
      </c>
      <c r="B13428" s="1" t="s">
        <v>5</v>
      </c>
      <c r="C13428">
        <v>3431</v>
      </c>
      <c r="D13428" s="1" t="s">
        <v>9977</v>
      </c>
      <c r="E13428" s="20">
        <v>45153.035576921298</v>
      </c>
    </row>
    <row r="13429" spans="1:5" x14ac:dyDescent="0.35">
      <c r="A13429">
        <v>1</v>
      </c>
      <c r="B13429" s="1" t="s">
        <v>5</v>
      </c>
      <c r="C13429">
        <v>1809</v>
      </c>
      <c r="D13429" s="1" t="s">
        <v>11503</v>
      </c>
      <c r="E13429" s="20">
        <v>45155.739635497688</v>
      </c>
    </row>
    <row r="13430" spans="1:5" x14ac:dyDescent="0.35">
      <c r="A13430">
        <v>1</v>
      </c>
      <c r="B13430" s="1" t="s">
        <v>5</v>
      </c>
      <c r="C13430">
        <v>1849</v>
      </c>
      <c r="D13430" s="1" t="s">
        <v>12525</v>
      </c>
      <c r="E13430" s="20">
        <v>45167.062206736111</v>
      </c>
    </row>
    <row r="13431" spans="1:5" x14ac:dyDescent="0.35">
      <c r="A13431">
        <v>1</v>
      </c>
      <c r="B13431" s="1" t="s">
        <v>5</v>
      </c>
      <c r="C13431">
        <v>1986</v>
      </c>
      <c r="D13431" s="1" t="s">
        <v>11143</v>
      </c>
      <c r="E13431" s="20">
        <v>45154.477166469907</v>
      </c>
    </row>
    <row r="13432" spans="1:5" x14ac:dyDescent="0.35">
      <c r="A13432">
        <v>1</v>
      </c>
      <c r="B13432" s="1" t="s">
        <v>5</v>
      </c>
      <c r="C13432">
        <v>10409</v>
      </c>
      <c r="D13432" s="1" t="s">
        <v>12526</v>
      </c>
      <c r="E13432" s="20">
        <v>45173.574399641206</v>
      </c>
    </row>
    <row r="13433" spans="1:5" x14ac:dyDescent="0.35">
      <c r="A13433">
        <v>1</v>
      </c>
      <c r="B13433" s="1" t="s">
        <v>5</v>
      </c>
      <c r="C13433">
        <v>697</v>
      </c>
      <c r="D13433" s="1" t="s">
        <v>12527</v>
      </c>
      <c r="E13433" s="20">
        <v>45159.911249259261</v>
      </c>
    </row>
    <row r="13434" spans="1:5" x14ac:dyDescent="0.35">
      <c r="A13434">
        <v>1</v>
      </c>
      <c r="B13434" s="1" t="s">
        <v>5</v>
      </c>
      <c r="C13434">
        <v>5299</v>
      </c>
      <c r="D13434" s="1" t="s">
        <v>11144</v>
      </c>
      <c r="E13434" s="20">
        <v>45160.25759429398</v>
      </c>
    </row>
    <row r="13435" spans="1:5" x14ac:dyDescent="0.35">
      <c r="A13435">
        <v>1</v>
      </c>
      <c r="B13435" s="1" t="s">
        <v>5</v>
      </c>
      <c r="C13435">
        <v>4295</v>
      </c>
      <c r="D13435" s="1" t="s">
        <v>11509</v>
      </c>
      <c r="E13435" s="20">
        <v>45155.281161388892</v>
      </c>
    </row>
    <row r="13436" spans="1:5" x14ac:dyDescent="0.35">
      <c r="A13436">
        <v>1</v>
      </c>
      <c r="B13436" s="1" t="s">
        <v>5</v>
      </c>
      <c r="C13436">
        <v>4451</v>
      </c>
      <c r="D13436" s="1" t="s">
        <v>12528</v>
      </c>
      <c r="E13436" s="20">
        <v>45161.265276782404</v>
      </c>
    </row>
    <row r="13437" spans="1:5" x14ac:dyDescent="0.35">
      <c r="A13437">
        <v>1</v>
      </c>
      <c r="B13437" s="1" t="s">
        <v>5</v>
      </c>
      <c r="C13437">
        <v>2459</v>
      </c>
      <c r="D13437" s="1" t="s">
        <v>12529</v>
      </c>
      <c r="E13437" s="20">
        <v>45175.023972106479</v>
      </c>
    </row>
    <row r="13438" spans="1:5" x14ac:dyDescent="0.35">
      <c r="A13438">
        <v>1</v>
      </c>
      <c r="B13438" s="1" t="s">
        <v>5</v>
      </c>
      <c r="C13438">
        <v>799</v>
      </c>
      <c r="D13438" s="1" t="s">
        <v>9979</v>
      </c>
      <c r="E13438" s="20">
        <v>45152.666038414354</v>
      </c>
    </row>
    <row r="13439" spans="1:5" x14ac:dyDescent="0.35">
      <c r="A13439">
        <v>1</v>
      </c>
      <c r="B13439" s="1" t="s">
        <v>5</v>
      </c>
      <c r="C13439">
        <v>1578</v>
      </c>
      <c r="D13439" s="1" t="s">
        <v>12530</v>
      </c>
      <c r="E13439" s="20">
        <v>45167.648485833335</v>
      </c>
    </row>
    <row r="13440" spans="1:5" x14ac:dyDescent="0.35">
      <c r="A13440">
        <v>1</v>
      </c>
      <c r="B13440" s="1" t="s">
        <v>5</v>
      </c>
      <c r="C13440">
        <v>2920</v>
      </c>
      <c r="D13440" s="1" t="s">
        <v>12531</v>
      </c>
      <c r="E13440" s="20">
        <v>45173.847727129629</v>
      </c>
    </row>
    <row r="13441" spans="1:5" x14ac:dyDescent="0.35">
      <c r="A13441">
        <v>1</v>
      </c>
      <c r="B13441" s="1" t="s">
        <v>5</v>
      </c>
      <c r="C13441">
        <v>2911</v>
      </c>
      <c r="D13441" s="1" t="s">
        <v>11515</v>
      </c>
      <c r="E13441" s="20">
        <v>45154.998038923608</v>
      </c>
    </row>
    <row r="13442" spans="1:5" x14ac:dyDescent="0.35">
      <c r="A13442">
        <v>1</v>
      </c>
      <c r="B13442" s="1" t="s">
        <v>5</v>
      </c>
      <c r="C13442">
        <v>3060</v>
      </c>
      <c r="D13442" s="1" t="s">
        <v>12532</v>
      </c>
      <c r="E13442" s="20">
        <v>45168.718377847224</v>
      </c>
    </row>
    <row r="13443" spans="1:5" x14ac:dyDescent="0.35">
      <c r="A13443">
        <v>1</v>
      </c>
      <c r="B13443" s="1" t="s">
        <v>5</v>
      </c>
      <c r="C13443">
        <v>1786</v>
      </c>
      <c r="D13443" s="1" t="s">
        <v>12533</v>
      </c>
      <c r="E13443" s="20">
        <v>45159.826192314817</v>
      </c>
    </row>
    <row r="13444" spans="1:5" x14ac:dyDescent="0.35">
      <c r="A13444">
        <v>1</v>
      </c>
      <c r="B13444" s="1" t="s">
        <v>5</v>
      </c>
      <c r="C13444">
        <v>982</v>
      </c>
      <c r="D13444" s="1" t="s">
        <v>12534</v>
      </c>
      <c r="E13444" s="20">
        <v>45169.628070231483</v>
      </c>
    </row>
    <row r="13445" spans="1:5" x14ac:dyDescent="0.35">
      <c r="A13445">
        <v>1</v>
      </c>
      <c r="B13445" s="1" t="s">
        <v>5</v>
      </c>
      <c r="C13445">
        <v>2514</v>
      </c>
      <c r="D13445" s="1" t="s">
        <v>11150</v>
      </c>
      <c r="E13445" s="20">
        <v>45154.823225844906</v>
      </c>
    </row>
    <row r="13446" spans="1:5" x14ac:dyDescent="0.35">
      <c r="A13446">
        <v>1</v>
      </c>
      <c r="B13446" s="1" t="s">
        <v>5</v>
      </c>
      <c r="C13446">
        <v>3387</v>
      </c>
      <c r="D13446" s="1" t="s">
        <v>12535</v>
      </c>
      <c r="E13446" s="20">
        <v>45170.059083125001</v>
      </c>
    </row>
    <row r="13447" spans="1:5" x14ac:dyDescent="0.35">
      <c r="A13447">
        <v>1</v>
      </c>
      <c r="B13447" s="1" t="s">
        <v>5</v>
      </c>
      <c r="C13447">
        <v>3440</v>
      </c>
      <c r="D13447" s="1" t="s">
        <v>12536</v>
      </c>
      <c r="E13447" s="20">
        <v>45169.893035578702</v>
      </c>
    </row>
    <row r="13448" spans="1:5" x14ac:dyDescent="0.35">
      <c r="A13448">
        <v>1</v>
      </c>
      <c r="B13448" s="1" t="s">
        <v>5</v>
      </c>
      <c r="C13448">
        <v>1703</v>
      </c>
      <c r="D13448" s="1" t="s">
        <v>12537</v>
      </c>
      <c r="E13448" s="20">
        <v>45167.589314780096</v>
      </c>
    </row>
    <row r="13449" spans="1:5" x14ac:dyDescent="0.35">
      <c r="A13449">
        <v>1</v>
      </c>
      <c r="B13449" s="1" t="s">
        <v>5</v>
      </c>
      <c r="C13449">
        <v>3302</v>
      </c>
      <c r="D13449" s="1" t="s">
        <v>12538</v>
      </c>
      <c r="E13449" s="20">
        <v>45170.035725914349</v>
      </c>
    </row>
    <row r="13450" spans="1:5" x14ac:dyDescent="0.35">
      <c r="A13450">
        <v>1</v>
      </c>
      <c r="B13450" s="1" t="s">
        <v>5</v>
      </c>
      <c r="C13450">
        <v>1260</v>
      </c>
      <c r="D13450" s="1" t="s">
        <v>12539</v>
      </c>
      <c r="E13450" s="20">
        <v>45170.874570023145</v>
      </c>
    </row>
    <row r="13451" spans="1:5" x14ac:dyDescent="0.35">
      <c r="A13451">
        <v>1</v>
      </c>
      <c r="B13451" s="1" t="s">
        <v>5</v>
      </c>
      <c r="C13451">
        <v>4302</v>
      </c>
      <c r="D13451" s="1" t="s">
        <v>12540</v>
      </c>
      <c r="E13451" s="20">
        <v>45174.952765347225</v>
      </c>
    </row>
    <row r="13452" spans="1:5" x14ac:dyDescent="0.35">
      <c r="A13452">
        <v>1</v>
      </c>
      <c r="B13452" s="1" t="s">
        <v>5</v>
      </c>
      <c r="C13452">
        <v>1114</v>
      </c>
      <c r="D13452" s="1" t="s">
        <v>12541</v>
      </c>
      <c r="E13452" s="20">
        <v>45166.71957040509</v>
      </c>
    </row>
    <row r="13453" spans="1:5" x14ac:dyDescent="0.35">
      <c r="A13453">
        <v>1</v>
      </c>
      <c r="B13453" s="1" t="s">
        <v>5</v>
      </c>
      <c r="C13453">
        <v>3071</v>
      </c>
      <c r="D13453" s="1" t="s">
        <v>12542</v>
      </c>
      <c r="E13453" s="20">
        <v>45169.751063252312</v>
      </c>
    </row>
    <row r="13454" spans="1:5" x14ac:dyDescent="0.35">
      <c r="A13454">
        <v>1</v>
      </c>
      <c r="B13454" s="1" t="s">
        <v>5</v>
      </c>
      <c r="C13454">
        <v>2496</v>
      </c>
      <c r="D13454" s="1" t="s">
        <v>11516</v>
      </c>
      <c r="E13454" s="20">
        <v>45154.910270613429</v>
      </c>
    </row>
    <row r="13455" spans="1:5" x14ac:dyDescent="0.35">
      <c r="A13455">
        <v>1</v>
      </c>
      <c r="B13455" s="1" t="s">
        <v>5</v>
      </c>
      <c r="C13455">
        <v>2558</v>
      </c>
      <c r="D13455" s="1" t="s">
        <v>12543</v>
      </c>
      <c r="E13455" s="20">
        <v>45176.725327650463</v>
      </c>
    </row>
    <row r="13456" spans="1:5" x14ac:dyDescent="0.35">
      <c r="A13456">
        <v>1</v>
      </c>
      <c r="B13456" s="1" t="s">
        <v>5</v>
      </c>
      <c r="C13456">
        <v>1941</v>
      </c>
      <c r="D13456" s="1" t="s">
        <v>12544</v>
      </c>
      <c r="E13456" s="20">
        <v>45169.503198101855</v>
      </c>
    </row>
    <row r="13457" spans="1:5" x14ac:dyDescent="0.35">
      <c r="A13457">
        <v>1</v>
      </c>
      <c r="B13457" s="1" t="s">
        <v>5</v>
      </c>
      <c r="C13457">
        <v>1222</v>
      </c>
      <c r="D13457" s="1" t="s">
        <v>12545</v>
      </c>
      <c r="E13457" s="20">
        <v>45170.875925590277</v>
      </c>
    </row>
    <row r="13458" spans="1:5" x14ac:dyDescent="0.35">
      <c r="A13458">
        <v>1</v>
      </c>
      <c r="B13458" s="1" t="s">
        <v>5</v>
      </c>
      <c r="C13458">
        <v>36484</v>
      </c>
      <c r="D13458" s="1" t="s">
        <v>12546</v>
      </c>
      <c r="E13458" s="20">
        <v>45176.971530358795</v>
      </c>
    </row>
    <row r="13459" spans="1:5" x14ac:dyDescent="0.35">
      <c r="A13459">
        <v>1</v>
      </c>
      <c r="B13459" s="1" t="s">
        <v>5</v>
      </c>
      <c r="C13459">
        <v>1814</v>
      </c>
      <c r="D13459" s="1" t="s">
        <v>12547</v>
      </c>
      <c r="E13459" s="20">
        <v>45155.833804120368</v>
      </c>
    </row>
    <row r="13460" spans="1:5" x14ac:dyDescent="0.35">
      <c r="A13460">
        <v>1</v>
      </c>
      <c r="B13460" s="1" t="s">
        <v>5</v>
      </c>
      <c r="C13460">
        <v>1488</v>
      </c>
      <c r="D13460" s="1" t="s">
        <v>12548</v>
      </c>
      <c r="E13460" s="20">
        <v>45173.94041909722</v>
      </c>
    </row>
    <row r="13461" spans="1:5" x14ac:dyDescent="0.35">
      <c r="A13461">
        <v>1</v>
      </c>
      <c r="B13461" s="1" t="s">
        <v>5</v>
      </c>
      <c r="C13461">
        <v>5153</v>
      </c>
      <c r="D13461" s="1" t="s">
        <v>12549</v>
      </c>
      <c r="E13461" s="20">
        <v>45156.696903206015</v>
      </c>
    </row>
    <row r="13462" spans="1:5" x14ac:dyDescent="0.35">
      <c r="A13462">
        <v>1</v>
      </c>
      <c r="B13462" s="1" t="s">
        <v>5</v>
      </c>
      <c r="C13462">
        <v>4558</v>
      </c>
      <c r="D13462" s="1" t="s">
        <v>11163</v>
      </c>
      <c r="E13462" s="20">
        <v>45154.737932766206</v>
      </c>
    </row>
    <row r="13463" spans="1:5" x14ac:dyDescent="0.35">
      <c r="A13463">
        <v>1</v>
      </c>
      <c r="B13463" s="1" t="s">
        <v>5</v>
      </c>
      <c r="C13463">
        <v>2084</v>
      </c>
      <c r="D13463" s="1" t="s">
        <v>12550</v>
      </c>
      <c r="E13463" s="20">
        <v>45175.99421261574</v>
      </c>
    </row>
    <row r="13464" spans="1:5" x14ac:dyDescent="0.35">
      <c r="A13464">
        <v>1</v>
      </c>
      <c r="B13464" s="1" t="s">
        <v>5</v>
      </c>
      <c r="C13464">
        <v>3050</v>
      </c>
      <c r="D13464" s="1" t="s">
        <v>12551</v>
      </c>
      <c r="E13464" s="20">
        <v>45168.045868796296</v>
      </c>
    </row>
    <row r="13465" spans="1:5" x14ac:dyDescent="0.35">
      <c r="A13465">
        <v>1</v>
      </c>
      <c r="B13465" s="1" t="s">
        <v>5</v>
      </c>
      <c r="C13465">
        <v>780</v>
      </c>
      <c r="D13465" s="1" t="s">
        <v>12552</v>
      </c>
      <c r="E13465" s="20">
        <v>45155.849376481485</v>
      </c>
    </row>
    <row r="13466" spans="1:5" x14ac:dyDescent="0.35">
      <c r="A13466">
        <v>1</v>
      </c>
      <c r="B13466" s="1" t="s">
        <v>5</v>
      </c>
      <c r="C13466">
        <v>2132</v>
      </c>
      <c r="D13466" s="1" t="s">
        <v>12553</v>
      </c>
      <c r="E13466" s="20">
        <v>45155.847840405091</v>
      </c>
    </row>
    <row r="13467" spans="1:5" x14ac:dyDescent="0.35">
      <c r="A13467">
        <v>1</v>
      </c>
      <c r="B13467" s="1" t="s">
        <v>5</v>
      </c>
      <c r="C13467">
        <v>2180</v>
      </c>
      <c r="D13467" s="1" t="s">
        <v>11165</v>
      </c>
      <c r="E13467" s="20">
        <v>45156.930786597222</v>
      </c>
    </row>
    <row r="13468" spans="1:5" x14ac:dyDescent="0.35">
      <c r="A13468">
        <v>1</v>
      </c>
      <c r="B13468" s="1" t="s">
        <v>5</v>
      </c>
      <c r="C13468">
        <v>2619</v>
      </c>
      <c r="D13468" s="1" t="s">
        <v>12554</v>
      </c>
      <c r="E13468" s="20">
        <v>45167.654147372683</v>
      </c>
    </row>
    <row r="13469" spans="1:5" x14ac:dyDescent="0.35">
      <c r="A13469">
        <v>1</v>
      </c>
      <c r="B13469" s="1" t="s">
        <v>5</v>
      </c>
      <c r="C13469">
        <v>7157</v>
      </c>
      <c r="D13469" s="1" t="s">
        <v>12555</v>
      </c>
      <c r="E13469" s="20">
        <v>45166.803800069443</v>
      </c>
    </row>
    <row r="13470" spans="1:5" x14ac:dyDescent="0.35">
      <c r="A13470">
        <v>1</v>
      </c>
      <c r="B13470" s="1" t="s">
        <v>5</v>
      </c>
      <c r="C13470">
        <v>2778</v>
      </c>
      <c r="D13470" s="1" t="s">
        <v>11529</v>
      </c>
      <c r="E13470" s="20">
        <v>45156.55242871528</v>
      </c>
    </row>
    <row r="13471" spans="1:5" x14ac:dyDescent="0.35">
      <c r="A13471">
        <v>1</v>
      </c>
      <c r="B13471" s="1" t="s">
        <v>5</v>
      </c>
      <c r="C13471">
        <v>5221</v>
      </c>
      <c r="D13471" s="1" t="s">
        <v>12556</v>
      </c>
      <c r="E13471" s="20">
        <v>45160.92504037037</v>
      </c>
    </row>
    <row r="13472" spans="1:5" x14ac:dyDescent="0.35">
      <c r="A13472">
        <v>1</v>
      </c>
      <c r="B13472" s="1" t="s">
        <v>5</v>
      </c>
      <c r="C13472">
        <v>4249</v>
      </c>
      <c r="D13472" s="1" t="s">
        <v>12557</v>
      </c>
      <c r="E13472" s="20">
        <v>45175.903697361115</v>
      </c>
    </row>
    <row r="13473" spans="1:5" x14ac:dyDescent="0.35">
      <c r="A13473">
        <v>1</v>
      </c>
      <c r="B13473" s="1" t="s">
        <v>5</v>
      </c>
      <c r="C13473">
        <v>2142</v>
      </c>
      <c r="D13473" s="1" t="s">
        <v>11167</v>
      </c>
      <c r="E13473" s="20">
        <v>45160.633989756941</v>
      </c>
    </row>
    <row r="13474" spans="1:5" x14ac:dyDescent="0.35">
      <c r="A13474">
        <v>1</v>
      </c>
      <c r="B13474" s="1" t="s">
        <v>5</v>
      </c>
      <c r="C13474">
        <v>2049</v>
      </c>
      <c r="D13474" s="1" t="s">
        <v>12558</v>
      </c>
      <c r="E13474" s="20">
        <v>45156.554096168984</v>
      </c>
    </row>
    <row r="13475" spans="1:5" x14ac:dyDescent="0.35">
      <c r="A13475">
        <v>1</v>
      </c>
      <c r="B13475" s="1" t="s">
        <v>5</v>
      </c>
      <c r="C13475">
        <v>158466</v>
      </c>
      <c r="D13475" s="1" t="s">
        <v>11171</v>
      </c>
      <c r="E13475" s="20">
        <v>45156.929175277779</v>
      </c>
    </row>
    <row r="13476" spans="1:5" x14ac:dyDescent="0.35">
      <c r="A13476">
        <v>1</v>
      </c>
      <c r="B13476" s="1" t="s">
        <v>5</v>
      </c>
      <c r="C13476">
        <v>3505</v>
      </c>
      <c r="D13476" s="1" t="s">
        <v>12559</v>
      </c>
      <c r="E13476" s="20">
        <v>45178.392968796295</v>
      </c>
    </row>
    <row r="13477" spans="1:5" x14ac:dyDescent="0.35">
      <c r="A13477">
        <v>1</v>
      </c>
      <c r="B13477" s="1" t="s">
        <v>5</v>
      </c>
      <c r="C13477">
        <v>2882</v>
      </c>
      <c r="D13477" s="1" t="s">
        <v>12560</v>
      </c>
      <c r="E13477" s="20">
        <v>45169.284476284723</v>
      </c>
    </row>
    <row r="13478" spans="1:5" x14ac:dyDescent="0.35">
      <c r="A13478">
        <v>1</v>
      </c>
      <c r="B13478" s="1" t="s">
        <v>5</v>
      </c>
      <c r="C13478">
        <v>1861</v>
      </c>
      <c r="D13478" s="1" t="s">
        <v>12561</v>
      </c>
      <c r="E13478" s="20">
        <v>45166.574545937503</v>
      </c>
    </row>
    <row r="13479" spans="1:5" x14ac:dyDescent="0.35">
      <c r="A13479">
        <v>1</v>
      </c>
      <c r="B13479" s="1" t="s">
        <v>5</v>
      </c>
      <c r="C13479">
        <v>3703</v>
      </c>
      <c r="D13479" s="1" t="s">
        <v>12562</v>
      </c>
      <c r="E13479" s="20">
        <v>45177.83474111111</v>
      </c>
    </row>
    <row r="13480" spans="1:5" x14ac:dyDescent="0.35">
      <c r="A13480">
        <v>1</v>
      </c>
      <c r="B13480" s="1" t="s">
        <v>5</v>
      </c>
      <c r="C13480">
        <v>1534</v>
      </c>
      <c r="D13480" s="1" t="s">
        <v>12563</v>
      </c>
      <c r="E13480" s="20">
        <v>45157.295767256946</v>
      </c>
    </row>
    <row r="13481" spans="1:5" x14ac:dyDescent="0.35">
      <c r="A13481">
        <v>1</v>
      </c>
      <c r="B13481" s="1" t="s">
        <v>5</v>
      </c>
      <c r="C13481">
        <v>1494</v>
      </c>
      <c r="D13481" s="1" t="s">
        <v>12564</v>
      </c>
      <c r="E13481" s="20">
        <v>45157.295785694441</v>
      </c>
    </row>
    <row r="13482" spans="1:5" x14ac:dyDescent="0.35">
      <c r="A13482">
        <v>1</v>
      </c>
      <c r="B13482" s="1" t="s">
        <v>5</v>
      </c>
      <c r="C13482">
        <v>4066</v>
      </c>
      <c r="D13482" s="1" t="s">
        <v>9996</v>
      </c>
      <c r="E13482" s="20">
        <v>45152.906927916665</v>
      </c>
    </row>
    <row r="13483" spans="1:5" x14ac:dyDescent="0.35">
      <c r="A13483">
        <v>1</v>
      </c>
      <c r="B13483" s="1" t="s">
        <v>5</v>
      </c>
      <c r="C13483">
        <v>1668</v>
      </c>
      <c r="D13483" s="1" t="s">
        <v>11854</v>
      </c>
      <c r="E13483" s="20">
        <v>45153.855146412039</v>
      </c>
    </row>
    <row r="13484" spans="1:5" x14ac:dyDescent="0.35">
      <c r="A13484">
        <v>1</v>
      </c>
      <c r="B13484" s="1" t="s">
        <v>5</v>
      </c>
      <c r="C13484">
        <v>1943</v>
      </c>
      <c r="D13484" s="1" t="s">
        <v>12565</v>
      </c>
      <c r="E13484" s="20">
        <v>45168.976594143518</v>
      </c>
    </row>
    <row r="13485" spans="1:5" x14ac:dyDescent="0.35">
      <c r="A13485">
        <v>1</v>
      </c>
      <c r="B13485" s="1" t="s">
        <v>5</v>
      </c>
      <c r="C13485">
        <v>4500</v>
      </c>
      <c r="D13485" s="1" t="s">
        <v>12566</v>
      </c>
      <c r="E13485" s="20">
        <v>45175.639987893519</v>
      </c>
    </row>
    <row r="13486" spans="1:5" x14ac:dyDescent="0.35">
      <c r="A13486">
        <v>1</v>
      </c>
      <c r="B13486" s="1" t="s">
        <v>5</v>
      </c>
      <c r="C13486">
        <v>1207</v>
      </c>
      <c r="D13486" s="1" t="s">
        <v>12567</v>
      </c>
      <c r="E13486" s="20">
        <v>45161.394182719909</v>
      </c>
    </row>
    <row r="13487" spans="1:5" x14ac:dyDescent="0.35">
      <c r="A13487">
        <v>1</v>
      </c>
      <c r="B13487" s="1" t="s">
        <v>5</v>
      </c>
      <c r="C13487">
        <v>824</v>
      </c>
      <c r="D13487" s="1" t="s">
        <v>12568</v>
      </c>
      <c r="E13487" s="20">
        <v>45169.615291967595</v>
      </c>
    </row>
    <row r="13488" spans="1:5" x14ac:dyDescent="0.35">
      <c r="A13488">
        <v>1</v>
      </c>
      <c r="B13488" s="1" t="s">
        <v>5</v>
      </c>
      <c r="C13488">
        <v>1589</v>
      </c>
      <c r="D13488" s="1" t="s">
        <v>11538</v>
      </c>
      <c r="E13488" s="20">
        <v>45159.469118530091</v>
      </c>
    </row>
    <row r="13489" spans="1:5" x14ac:dyDescent="0.35">
      <c r="A13489">
        <v>1</v>
      </c>
      <c r="B13489" s="1" t="s">
        <v>5</v>
      </c>
      <c r="C13489">
        <v>2193</v>
      </c>
      <c r="D13489" s="1" t="s">
        <v>11180</v>
      </c>
      <c r="E13489" s="20">
        <v>45156.847268379628</v>
      </c>
    </row>
    <row r="13490" spans="1:5" x14ac:dyDescent="0.35">
      <c r="A13490">
        <v>1</v>
      </c>
      <c r="B13490" s="1" t="s">
        <v>5</v>
      </c>
      <c r="C13490">
        <v>6451</v>
      </c>
      <c r="D13490" s="1" t="s">
        <v>12569</v>
      </c>
      <c r="E13490" s="20">
        <v>45173.514777476848</v>
      </c>
    </row>
    <row r="13491" spans="1:5" x14ac:dyDescent="0.35">
      <c r="A13491">
        <v>1</v>
      </c>
      <c r="B13491" s="1" t="s">
        <v>5</v>
      </c>
      <c r="C13491">
        <v>5485</v>
      </c>
      <c r="D13491" s="1" t="s">
        <v>12570</v>
      </c>
      <c r="E13491" s="20">
        <v>45169.926385902778</v>
      </c>
    </row>
    <row r="13492" spans="1:5" x14ac:dyDescent="0.35">
      <c r="A13492">
        <v>1</v>
      </c>
      <c r="B13492" s="1" t="s">
        <v>5</v>
      </c>
      <c r="C13492">
        <v>204349</v>
      </c>
      <c r="D13492" s="1" t="s">
        <v>12571</v>
      </c>
      <c r="E13492" s="20">
        <v>45161.383236041664</v>
      </c>
    </row>
    <row r="13493" spans="1:5" x14ac:dyDescent="0.35">
      <c r="A13493">
        <v>1</v>
      </c>
      <c r="B13493" s="1" t="s">
        <v>5</v>
      </c>
      <c r="C13493">
        <v>1499</v>
      </c>
      <c r="D13493" s="1" t="s">
        <v>12572</v>
      </c>
      <c r="E13493" s="20">
        <v>45176.414583229169</v>
      </c>
    </row>
    <row r="13494" spans="1:5" x14ac:dyDescent="0.35">
      <c r="A13494">
        <v>1</v>
      </c>
      <c r="B13494" s="1" t="s">
        <v>5</v>
      </c>
      <c r="C13494">
        <v>761</v>
      </c>
      <c r="D13494" s="1" t="s">
        <v>12573</v>
      </c>
      <c r="E13494" s="20">
        <v>45157.706351157409</v>
      </c>
    </row>
    <row r="13495" spans="1:5" x14ac:dyDescent="0.35">
      <c r="A13495">
        <v>1</v>
      </c>
      <c r="B13495" s="1" t="s">
        <v>5</v>
      </c>
      <c r="C13495">
        <v>18584</v>
      </c>
      <c r="D13495" s="1" t="s">
        <v>12574</v>
      </c>
      <c r="E13495" s="20">
        <v>45173.574688101849</v>
      </c>
    </row>
    <row r="13496" spans="1:5" x14ac:dyDescent="0.35">
      <c r="A13496">
        <v>1</v>
      </c>
      <c r="B13496" s="1" t="s">
        <v>5</v>
      </c>
      <c r="C13496">
        <v>5003</v>
      </c>
      <c r="D13496" s="1" t="s">
        <v>12575</v>
      </c>
      <c r="E13496" s="20">
        <v>45178.698632604166</v>
      </c>
    </row>
    <row r="13497" spans="1:5" x14ac:dyDescent="0.35">
      <c r="A13497">
        <v>1</v>
      </c>
      <c r="B13497" s="1" t="s">
        <v>5</v>
      </c>
      <c r="C13497">
        <v>3211</v>
      </c>
      <c r="D13497" s="1" t="s">
        <v>12576</v>
      </c>
      <c r="E13497" s="20">
        <v>45178.463646539349</v>
      </c>
    </row>
    <row r="13498" spans="1:5" x14ac:dyDescent="0.35">
      <c r="A13498">
        <v>1</v>
      </c>
      <c r="B13498" s="1" t="s">
        <v>5</v>
      </c>
      <c r="C13498">
        <v>2562</v>
      </c>
      <c r="D13498" s="1" t="s">
        <v>12577</v>
      </c>
      <c r="E13498" s="20">
        <v>45168.326678368052</v>
      </c>
    </row>
    <row r="13499" spans="1:5" x14ac:dyDescent="0.35">
      <c r="A13499">
        <v>1</v>
      </c>
      <c r="B13499" s="1" t="s">
        <v>5</v>
      </c>
      <c r="C13499">
        <v>1293</v>
      </c>
      <c r="D13499" s="1" t="s">
        <v>12578</v>
      </c>
      <c r="E13499" s="20">
        <v>45167.940495578703</v>
      </c>
    </row>
    <row r="13500" spans="1:5" x14ac:dyDescent="0.35">
      <c r="A13500">
        <v>1</v>
      </c>
      <c r="B13500" s="1" t="s">
        <v>5</v>
      </c>
      <c r="C13500">
        <v>10983</v>
      </c>
      <c r="D13500" s="1" t="s">
        <v>12579</v>
      </c>
      <c r="E13500" s="20">
        <v>45168.956944004633</v>
      </c>
    </row>
    <row r="13501" spans="1:5" x14ac:dyDescent="0.35">
      <c r="A13501">
        <v>1</v>
      </c>
      <c r="B13501" s="1" t="s">
        <v>5</v>
      </c>
      <c r="C13501">
        <v>4243</v>
      </c>
      <c r="D13501" s="1" t="s">
        <v>12580</v>
      </c>
      <c r="E13501" s="20">
        <v>45168.968017106483</v>
      </c>
    </row>
    <row r="13502" spans="1:5" x14ac:dyDescent="0.35">
      <c r="A13502">
        <v>1</v>
      </c>
      <c r="B13502" s="1" t="s">
        <v>5</v>
      </c>
      <c r="C13502">
        <v>2925</v>
      </c>
      <c r="D13502" s="1" t="s">
        <v>12581</v>
      </c>
      <c r="E13502" s="20">
        <v>45161.485913703706</v>
      </c>
    </row>
    <row r="13503" spans="1:5" x14ac:dyDescent="0.35">
      <c r="A13503">
        <v>1</v>
      </c>
      <c r="B13503" s="1" t="s">
        <v>5</v>
      </c>
      <c r="C13503">
        <v>6080</v>
      </c>
      <c r="D13503" s="1" t="s">
        <v>10003</v>
      </c>
      <c r="E13503" s="20">
        <v>45152.695112581016</v>
      </c>
    </row>
    <row r="13504" spans="1:5" x14ac:dyDescent="0.35">
      <c r="A13504">
        <v>1</v>
      </c>
      <c r="B13504" s="1" t="s">
        <v>5</v>
      </c>
      <c r="C13504">
        <v>996</v>
      </c>
      <c r="D13504" s="1" t="s">
        <v>12582</v>
      </c>
      <c r="E13504" s="20">
        <v>45171.282644131941</v>
      </c>
    </row>
    <row r="13505" spans="1:5" x14ac:dyDescent="0.35">
      <c r="A13505">
        <v>1</v>
      </c>
      <c r="B13505" s="1" t="s">
        <v>5</v>
      </c>
      <c r="C13505">
        <v>1018</v>
      </c>
      <c r="D13505" s="1" t="s">
        <v>12583</v>
      </c>
      <c r="E13505" s="20">
        <v>45167.840815798612</v>
      </c>
    </row>
    <row r="13506" spans="1:5" x14ac:dyDescent="0.35">
      <c r="A13506">
        <v>1</v>
      </c>
      <c r="B13506" s="1" t="s">
        <v>5</v>
      </c>
      <c r="C13506">
        <v>3603</v>
      </c>
      <c r="D13506" s="1" t="s">
        <v>12584</v>
      </c>
      <c r="E13506" s="20">
        <v>45170.749189733797</v>
      </c>
    </row>
    <row r="13507" spans="1:5" x14ac:dyDescent="0.35">
      <c r="A13507">
        <v>1</v>
      </c>
      <c r="B13507" s="1" t="s">
        <v>5</v>
      </c>
      <c r="C13507">
        <v>1293</v>
      </c>
      <c r="D13507" s="1" t="s">
        <v>12585</v>
      </c>
      <c r="E13507" s="20">
        <v>45166.398168611115</v>
      </c>
    </row>
    <row r="13508" spans="1:5" x14ac:dyDescent="0.35">
      <c r="A13508">
        <v>1</v>
      </c>
      <c r="B13508" s="1" t="s">
        <v>5</v>
      </c>
      <c r="C13508">
        <v>3341</v>
      </c>
      <c r="D13508" s="1" t="s">
        <v>12586</v>
      </c>
      <c r="E13508" s="20">
        <v>45157.030561284722</v>
      </c>
    </row>
    <row r="13509" spans="1:5" x14ac:dyDescent="0.35">
      <c r="A13509">
        <v>1</v>
      </c>
      <c r="B13509" s="1" t="s">
        <v>5</v>
      </c>
      <c r="C13509">
        <v>6380</v>
      </c>
      <c r="D13509" s="1" t="s">
        <v>12587</v>
      </c>
      <c r="E13509" s="20">
        <v>45177.842740902779</v>
      </c>
    </row>
    <row r="13510" spans="1:5" x14ac:dyDescent="0.35">
      <c r="A13510">
        <v>1</v>
      </c>
      <c r="B13510" s="1" t="s">
        <v>5</v>
      </c>
      <c r="C13510">
        <v>3695</v>
      </c>
      <c r="D13510" s="1" t="s">
        <v>12588</v>
      </c>
      <c r="E13510" s="20">
        <v>45175.101693993056</v>
      </c>
    </row>
    <row r="13511" spans="1:5" x14ac:dyDescent="0.35">
      <c r="A13511">
        <v>1</v>
      </c>
      <c r="B13511" s="1" t="s">
        <v>5</v>
      </c>
      <c r="C13511">
        <v>4448</v>
      </c>
      <c r="D13511" s="1" t="s">
        <v>11550</v>
      </c>
      <c r="E13511" s="20">
        <v>45154.085639849538</v>
      </c>
    </row>
    <row r="13512" spans="1:5" x14ac:dyDescent="0.35">
      <c r="A13512">
        <v>1</v>
      </c>
      <c r="B13512" s="1" t="s">
        <v>5</v>
      </c>
      <c r="C13512">
        <v>1401</v>
      </c>
      <c r="D13512" s="1" t="s">
        <v>12589</v>
      </c>
      <c r="E13512" s="20">
        <v>45166.446977800922</v>
      </c>
    </row>
    <row r="13513" spans="1:5" x14ac:dyDescent="0.35">
      <c r="A13513">
        <v>1</v>
      </c>
      <c r="B13513" s="1" t="s">
        <v>5</v>
      </c>
      <c r="C13513">
        <v>3455</v>
      </c>
      <c r="D13513" s="1" t="s">
        <v>11551</v>
      </c>
      <c r="E13513" s="20">
        <v>45157.075489317132</v>
      </c>
    </row>
    <row r="13514" spans="1:5" x14ac:dyDescent="0.35">
      <c r="A13514">
        <v>1</v>
      </c>
      <c r="B13514" s="1" t="s">
        <v>5</v>
      </c>
      <c r="C13514">
        <v>3070</v>
      </c>
      <c r="D13514" s="1" t="s">
        <v>12590</v>
      </c>
      <c r="E13514" s="20">
        <v>45157.076712361108</v>
      </c>
    </row>
    <row r="13515" spans="1:5" x14ac:dyDescent="0.35">
      <c r="A13515">
        <v>1</v>
      </c>
      <c r="B13515" s="1" t="s">
        <v>5</v>
      </c>
      <c r="C13515">
        <v>760</v>
      </c>
      <c r="D13515" s="1" t="s">
        <v>11190</v>
      </c>
      <c r="E13515" s="20">
        <v>45155.840241516205</v>
      </c>
    </row>
    <row r="13516" spans="1:5" x14ac:dyDescent="0.35">
      <c r="A13516">
        <v>1</v>
      </c>
      <c r="B13516" s="1" t="s">
        <v>5</v>
      </c>
      <c r="C13516">
        <v>2394</v>
      </c>
      <c r="D13516" s="1" t="s">
        <v>12591</v>
      </c>
      <c r="E13516" s="20">
        <v>45161.649959664355</v>
      </c>
    </row>
    <row r="13517" spans="1:5" x14ac:dyDescent="0.35">
      <c r="A13517">
        <v>1</v>
      </c>
      <c r="B13517" s="1" t="s">
        <v>5</v>
      </c>
      <c r="C13517">
        <v>4466</v>
      </c>
      <c r="D13517" s="1" t="s">
        <v>12592</v>
      </c>
      <c r="E13517" s="20">
        <v>45174.829204513888</v>
      </c>
    </row>
    <row r="13518" spans="1:5" x14ac:dyDescent="0.35">
      <c r="A13518">
        <v>1</v>
      </c>
      <c r="B13518" s="1" t="s">
        <v>5</v>
      </c>
      <c r="C13518">
        <v>2198</v>
      </c>
      <c r="D13518" s="1" t="s">
        <v>12593</v>
      </c>
      <c r="E13518" s="20">
        <v>45161.270078217596</v>
      </c>
    </row>
    <row r="13519" spans="1:5" x14ac:dyDescent="0.35">
      <c r="A13519">
        <v>1</v>
      </c>
      <c r="B13519" s="1" t="s">
        <v>5</v>
      </c>
      <c r="C13519">
        <v>4039</v>
      </c>
      <c r="D13519" s="1" t="s">
        <v>10014</v>
      </c>
      <c r="E13519" s="20">
        <v>45152.861070324077</v>
      </c>
    </row>
    <row r="13520" spans="1:5" x14ac:dyDescent="0.35">
      <c r="A13520">
        <v>1</v>
      </c>
      <c r="B13520" s="1" t="s">
        <v>5</v>
      </c>
      <c r="C13520">
        <v>3134</v>
      </c>
      <c r="D13520" s="1" t="s">
        <v>12594</v>
      </c>
      <c r="E13520" s="20">
        <v>45170.914343402779</v>
      </c>
    </row>
    <row r="13521" spans="1:5" x14ac:dyDescent="0.35">
      <c r="A13521">
        <v>1</v>
      </c>
      <c r="B13521" s="1" t="s">
        <v>5</v>
      </c>
      <c r="C13521">
        <v>2740</v>
      </c>
      <c r="D13521" s="1" t="s">
        <v>11553</v>
      </c>
      <c r="E13521" s="20">
        <v>45155.860818449073</v>
      </c>
    </row>
    <row r="13522" spans="1:5" x14ac:dyDescent="0.35">
      <c r="A13522">
        <v>1</v>
      </c>
      <c r="B13522" s="1" t="s">
        <v>5</v>
      </c>
      <c r="C13522">
        <v>32215</v>
      </c>
      <c r="D13522" s="1" t="s">
        <v>12595</v>
      </c>
      <c r="E13522" s="20">
        <v>45177.890825138886</v>
      </c>
    </row>
    <row r="13523" spans="1:5" x14ac:dyDescent="0.35">
      <c r="A13523">
        <v>1</v>
      </c>
      <c r="B13523" s="1" t="s">
        <v>5</v>
      </c>
      <c r="C13523">
        <v>1499</v>
      </c>
      <c r="D13523" s="1" t="s">
        <v>12596</v>
      </c>
      <c r="E13523" s="20">
        <v>45159.888890543982</v>
      </c>
    </row>
    <row r="13524" spans="1:5" x14ac:dyDescent="0.35">
      <c r="A13524">
        <v>1</v>
      </c>
      <c r="B13524" s="1" t="s">
        <v>5</v>
      </c>
      <c r="C13524">
        <v>2871</v>
      </c>
      <c r="D13524" s="1" t="s">
        <v>11555</v>
      </c>
      <c r="E13524" s="20">
        <v>45157.285830624998</v>
      </c>
    </row>
    <row r="13525" spans="1:5" x14ac:dyDescent="0.35">
      <c r="A13525">
        <v>1</v>
      </c>
      <c r="B13525" s="1" t="s">
        <v>5</v>
      </c>
      <c r="C13525">
        <v>1390</v>
      </c>
      <c r="D13525" s="1" t="s">
        <v>12597</v>
      </c>
      <c r="E13525" s="20">
        <v>45161.383111898147</v>
      </c>
    </row>
    <row r="13526" spans="1:5" x14ac:dyDescent="0.35">
      <c r="A13526">
        <v>1</v>
      </c>
      <c r="B13526" s="1" t="s">
        <v>5</v>
      </c>
      <c r="C13526">
        <v>2196</v>
      </c>
      <c r="D13526" s="1" t="s">
        <v>12598</v>
      </c>
      <c r="E13526" s="20">
        <v>45172.870444768516</v>
      </c>
    </row>
    <row r="13527" spans="1:5" x14ac:dyDescent="0.35">
      <c r="A13527">
        <v>1</v>
      </c>
      <c r="B13527" s="1" t="s">
        <v>5</v>
      </c>
      <c r="C13527">
        <v>2476</v>
      </c>
      <c r="D13527" s="1" t="s">
        <v>11197</v>
      </c>
      <c r="E13527" s="20">
        <v>45153.731500682872</v>
      </c>
    </row>
    <row r="13528" spans="1:5" x14ac:dyDescent="0.35">
      <c r="A13528">
        <v>1</v>
      </c>
      <c r="B13528" s="1" t="s">
        <v>5</v>
      </c>
      <c r="C13528">
        <v>2014</v>
      </c>
      <c r="D13528" s="1" t="s">
        <v>12599</v>
      </c>
      <c r="E13528" s="20">
        <v>45160.847678611113</v>
      </c>
    </row>
    <row r="13529" spans="1:5" x14ac:dyDescent="0.35">
      <c r="A13529">
        <v>1</v>
      </c>
      <c r="B13529" s="1" t="s">
        <v>5</v>
      </c>
      <c r="C13529">
        <v>2502</v>
      </c>
      <c r="D13529" s="1" t="s">
        <v>12600</v>
      </c>
      <c r="E13529" s="20">
        <v>45166.683203657405</v>
      </c>
    </row>
    <row r="13530" spans="1:5" x14ac:dyDescent="0.35">
      <c r="A13530">
        <v>1</v>
      </c>
      <c r="B13530" s="1" t="s">
        <v>5</v>
      </c>
      <c r="C13530">
        <v>2595</v>
      </c>
      <c r="D13530" s="1" t="s">
        <v>12601</v>
      </c>
      <c r="E13530" s="20">
        <v>45160.105258194446</v>
      </c>
    </row>
    <row r="13531" spans="1:5" x14ac:dyDescent="0.35">
      <c r="A13531">
        <v>1</v>
      </c>
      <c r="B13531" s="1" t="s">
        <v>5</v>
      </c>
      <c r="C13531">
        <v>191946</v>
      </c>
      <c r="D13531" s="1" t="s">
        <v>12602</v>
      </c>
      <c r="E13531" s="20">
        <v>45177.082590046295</v>
      </c>
    </row>
    <row r="13532" spans="1:5" x14ac:dyDescent="0.35">
      <c r="A13532">
        <v>1</v>
      </c>
      <c r="B13532" s="1" t="s">
        <v>5</v>
      </c>
      <c r="C13532">
        <v>11609</v>
      </c>
      <c r="D13532" s="1" t="s">
        <v>12603</v>
      </c>
      <c r="E13532" s="20">
        <v>45170.70121752315</v>
      </c>
    </row>
    <row r="13533" spans="1:5" x14ac:dyDescent="0.35">
      <c r="A13533">
        <v>1</v>
      </c>
      <c r="B13533" s="1" t="s">
        <v>5</v>
      </c>
      <c r="C13533">
        <v>3238</v>
      </c>
      <c r="D13533" s="1" t="s">
        <v>11200</v>
      </c>
      <c r="E13533" s="20">
        <v>45154.462470520833</v>
      </c>
    </row>
    <row r="13534" spans="1:5" x14ac:dyDescent="0.35">
      <c r="A13534">
        <v>1</v>
      </c>
      <c r="B13534" s="1" t="s">
        <v>5</v>
      </c>
      <c r="C13534">
        <v>23114</v>
      </c>
      <c r="D13534" s="1" t="s">
        <v>12604</v>
      </c>
      <c r="E13534" s="20">
        <v>45162.891204398147</v>
      </c>
    </row>
    <row r="13535" spans="1:5" x14ac:dyDescent="0.35">
      <c r="A13535">
        <v>1</v>
      </c>
      <c r="B13535" s="1" t="s">
        <v>5</v>
      </c>
      <c r="C13535">
        <v>4241</v>
      </c>
      <c r="D13535" s="1" t="s">
        <v>11697</v>
      </c>
      <c r="E13535" s="20">
        <v>45153.987704363426</v>
      </c>
    </row>
    <row r="13536" spans="1:5" x14ac:dyDescent="0.35">
      <c r="A13536">
        <v>1</v>
      </c>
      <c r="B13536" s="1" t="s">
        <v>5</v>
      </c>
      <c r="C13536">
        <v>2710</v>
      </c>
      <c r="D13536" s="1" t="s">
        <v>12605</v>
      </c>
      <c r="E13536" s="20">
        <v>45156.827876550924</v>
      </c>
    </row>
    <row r="13537" spans="1:5" x14ac:dyDescent="0.35">
      <c r="A13537">
        <v>1</v>
      </c>
      <c r="B13537" s="1" t="s">
        <v>5</v>
      </c>
      <c r="C13537">
        <v>1746</v>
      </c>
      <c r="D13537" s="1" t="s">
        <v>12606</v>
      </c>
      <c r="E13537" s="20">
        <v>45162.375212118059</v>
      </c>
    </row>
    <row r="13538" spans="1:5" x14ac:dyDescent="0.35">
      <c r="A13538">
        <v>1</v>
      </c>
      <c r="B13538" s="1" t="s">
        <v>5</v>
      </c>
      <c r="C13538">
        <v>1917</v>
      </c>
      <c r="D13538" s="1" t="s">
        <v>12607</v>
      </c>
      <c r="E13538" s="20">
        <v>45169.526365104168</v>
      </c>
    </row>
    <row r="13539" spans="1:5" x14ac:dyDescent="0.35">
      <c r="A13539">
        <v>1</v>
      </c>
      <c r="B13539" s="1" t="s">
        <v>5</v>
      </c>
      <c r="C13539">
        <v>1615</v>
      </c>
      <c r="D13539" s="1" t="s">
        <v>12608</v>
      </c>
      <c r="E13539" s="20">
        <v>45156.830337928244</v>
      </c>
    </row>
    <row r="13540" spans="1:5" x14ac:dyDescent="0.35">
      <c r="A13540">
        <v>1</v>
      </c>
      <c r="B13540" s="1" t="s">
        <v>5</v>
      </c>
      <c r="C13540">
        <v>4352</v>
      </c>
      <c r="D13540" s="1" t="s">
        <v>12609</v>
      </c>
      <c r="E13540" s="20">
        <v>45163.689999189817</v>
      </c>
    </row>
    <row r="13541" spans="1:5" x14ac:dyDescent="0.35">
      <c r="A13541">
        <v>1</v>
      </c>
      <c r="B13541" s="1" t="s">
        <v>5</v>
      </c>
      <c r="C13541">
        <v>2609</v>
      </c>
      <c r="D13541" s="1" t="s">
        <v>12610</v>
      </c>
      <c r="E13541" s="20">
        <v>45167.925685289352</v>
      </c>
    </row>
    <row r="13542" spans="1:5" x14ac:dyDescent="0.35">
      <c r="A13542">
        <v>1</v>
      </c>
      <c r="B13542" s="1" t="s">
        <v>5</v>
      </c>
      <c r="C13542">
        <v>146601</v>
      </c>
      <c r="D13542" s="1" t="s">
        <v>12611</v>
      </c>
      <c r="E13542" s="20">
        <v>45175.871020937499</v>
      </c>
    </row>
    <row r="13543" spans="1:5" x14ac:dyDescent="0.35">
      <c r="A13543">
        <v>1</v>
      </c>
      <c r="B13543" s="1" t="s">
        <v>5</v>
      </c>
      <c r="C13543">
        <v>4246</v>
      </c>
      <c r="D13543" s="1" t="s">
        <v>12612</v>
      </c>
      <c r="E13543" s="20">
        <v>45168.290103310188</v>
      </c>
    </row>
    <row r="13544" spans="1:5" x14ac:dyDescent="0.35">
      <c r="A13544">
        <v>1</v>
      </c>
      <c r="B13544" s="1" t="s">
        <v>5</v>
      </c>
      <c r="C13544">
        <v>3010</v>
      </c>
      <c r="D13544" s="1" t="s">
        <v>11204</v>
      </c>
      <c r="E13544" s="20">
        <v>45160.663560937501</v>
      </c>
    </row>
    <row r="13545" spans="1:5" x14ac:dyDescent="0.35">
      <c r="A13545">
        <v>1</v>
      </c>
      <c r="B13545" s="1" t="s">
        <v>5</v>
      </c>
      <c r="C13545">
        <v>4018</v>
      </c>
      <c r="D13545" s="1" t="s">
        <v>12613</v>
      </c>
      <c r="E13545" s="20">
        <v>45169.61339835648</v>
      </c>
    </row>
    <row r="13546" spans="1:5" x14ac:dyDescent="0.35">
      <c r="A13546">
        <v>1</v>
      </c>
      <c r="B13546" s="1" t="s">
        <v>5</v>
      </c>
      <c r="C13546">
        <v>3370</v>
      </c>
      <c r="D13546" s="1" t="s">
        <v>11722</v>
      </c>
      <c r="E13546" s="20">
        <v>45154.991538090275</v>
      </c>
    </row>
    <row r="13547" spans="1:5" x14ac:dyDescent="0.35">
      <c r="A13547">
        <v>1</v>
      </c>
      <c r="B13547" s="1" t="s">
        <v>5</v>
      </c>
      <c r="C13547">
        <v>2920</v>
      </c>
      <c r="D13547" s="1" t="s">
        <v>12614</v>
      </c>
      <c r="E13547" s="20">
        <v>45168.807692662034</v>
      </c>
    </row>
    <row r="13548" spans="1:5" x14ac:dyDescent="0.35">
      <c r="A13548">
        <v>1</v>
      </c>
      <c r="B13548" s="1" t="s">
        <v>5</v>
      </c>
      <c r="C13548">
        <v>1177</v>
      </c>
      <c r="D13548" s="1" t="s">
        <v>12615</v>
      </c>
      <c r="E13548" s="20">
        <v>45169.079935127316</v>
      </c>
    </row>
    <row r="13549" spans="1:5" x14ac:dyDescent="0.35">
      <c r="A13549">
        <v>1</v>
      </c>
      <c r="B13549" s="1" t="s">
        <v>5</v>
      </c>
      <c r="C13549">
        <v>3446</v>
      </c>
      <c r="D13549" s="1" t="s">
        <v>12616</v>
      </c>
      <c r="E13549" s="20">
        <v>45171.27737221065</v>
      </c>
    </row>
    <row r="13550" spans="1:5" x14ac:dyDescent="0.35">
      <c r="A13550">
        <v>1</v>
      </c>
      <c r="B13550" s="1" t="s">
        <v>5</v>
      </c>
      <c r="C13550">
        <v>3010</v>
      </c>
      <c r="D13550" s="1" t="s">
        <v>11570</v>
      </c>
      <c r="E13550" s="20">
        <v>45170.697096145836</v>
      </c>
    </row>
    <row r="13551" spans="1:5" x14ac:dyDescent="0.35">
      <c r="A13551">
        <v>1</v>
      </c>
      <c r="B13551" s="1" t="s">
        <v>5</v>
      </c>
      <c r="C13551">
        <v>3021</v>
      </c>
      <c r="D13551" s="1" t="s">
        <v>11214</v>
      </c>
      <c r="E13551" s="20">
        <v>45159.815461307873</v>
      </c>
    </row>
    <row r="13552" spans="1:5" x14ac:dyDescent="0.35">
      <c r="A13552">
        <v>1</v>
      </c>
      <c r="B13552" s="1" t="s">
        <v>5</v>
      </c>
      <c r="C13552">
        <v>77123</v>
      </c>
      <c r="D13552" s="1" t="s">
        <v>12617</v>
      </c>
      <c r="E13552" s="20">
        <v>45154.879499328701</v>
      </c>
    </row>
    <row r="13553" spans="1:5" x14ac:dyDescent="0.35">
      <c r="A13553">
        <v>1</v>
      </c>
      <c r="B13553" s="1" t="s">
        <v>5</v>
      </c>
      <c r="C13553">
        <v>8090</v>
      </c>
      <c r="D13553" s="1" t="s">
        <v>12618</v>
      </c>
      <c r="E13553" s="20">
        <v>45167.4943093287</v>
      </c>
    </row>
    <row r="13554" spans="1:5" x14ac:dyDescent="0.35">
      <c r="A13554">
        <v>1</v>
      </c>
      <c r="B13554" s="1" t="s">
        <v>5</v>
      </c>
      <c r="C13554">
        <v>3937</v>
      </c>
      <c r="D13554" s="1" t="s">
        <v>11215</v>
      </c>
      <c r="E13554" s="20">
        <v>45156.477302777777</v>
      </c>
    </row>
    <row r="13555" spans="1:5" x14ac:dyDescent="0.35">
      <c r="A13555">
        <v>1</v>
      </c>
      <c r="B13555" s="1" t="s">
        <v>5</v>
      </c>
      <c r="C13555">
        <v>3113</v>
      </c>
      <c r="D13555" s="1" t="s">
        <v>12619</v>
      </c>
      <c r="E13555" s="20">
        <v>45169.903591145834</v>
      </c>
    </row>
    <row r="13556" spans="1:5" x14ac:dyDescent="0.35">
      <c r="A13556">
        <v>1</v>
      </c>
      <c r="B13556" s="1" t="s">
        <v>5</v>
      </c>
      <c r="C13556">
        <v>2452</v>
      </c>
      <c r="D13556" s="1" t="s">
        <v>11217</v>
      </c>
      <c r="E13556" s="20">
        <v>45155.486557453703</v>
      </c>
    </row>
    <row r="13557" spans="1:5" x14ac:dyDescent="0.35">
      <c r="A13557">
        <v>1</v>
      </c>
      <c r="B13557" s="1" t="s">
        <v>5</v>
      </c>
      <c r="C13557">
        <v>7368</v>
      </c>
      <c r="D13557" s="1" t="s">
        <v>12620</v>
      </c>
      <c r="E13557" s="20">
        <v>45167.04183303241</v>
      </c>
    </row>
    <row r="13558" spans="1:5" x14ac:dyDescent="0.35">
      <c r="A13558">
        <v>1</v>
      </c>
      <c r="B13558" s="1" t="s">
        <v>5</v>
      </c>
      <c r="C13558">
        <v>1466</v>
      </c>
      <c r="D13558" s="1" t="s">
        <v>12621</v>
      </c>
      <c r="E13558" s="20">
        <v>45169.890582997687</v>
      </c>
    </row>
    <row r="13559" spans="1:5" x14ac:dyDescent="0.35">
      <c r="A13559">
        <v>1</v>
      </c>
      <c r="B13559" s="1" t="s">
        <v>5</v>
      </c>
      <c r="C13559">
        <v>3775</v>
      </c>
      <c r="D13559" s="1" t="s">
        <v>11574</v>
      </c>
      <c r="E13559" s="20">
        <v>45156.702581423611</v>
      </c>
    </row>
    <row r="13560" spans="1:5" x14ac:dyDescent="0.35">
      <c r="A13560">
        <v>1</v>
      </c>
      <c r="B13560" s="1" t="s">
        <v>5</v>
      </c>
      <c r="C13560">
        <v>1904</v>
      </c>
      <c r="D13560" s="1" t="s">
        <v>12622</v>
      </c>
      <c r="E13560" s="20">
        <v>45173.520587627318</v>
      </c>
    </row>
    <row r="13561" spans="1:5" x14ac:dyDescent="0.35">
      <c r="A13561">
        <v>1</v>
      </c>
      <c r="B13561" s="1" t="s">
        <v>5</v>
      </c>
      <c r="C13561">
        <v>3152</v>
      </c>
      <c r="D13561" s="1" t="s">
        <v>12623</v>
      </c>
      <c r="E13561" s="20">
        <v>45154.879408923611</v>
      </c>
    </row>
    <row r="13562" spans="1:5" x14ac:dyDescent="0.35">
      <c r="A13562">
        <v>1</v>
      </c>
      <c r="B13562" s="1" t="s">
        <v>5</v>
      </c>
      <c r="C13562">
        <v>2920</v>
      </c>
      <c r="D13562" s="1" t="s">
        <v>11221</v>
      </c>
      <c r="E13562" s="20">
        <v>45159.585876863428</v>
      </c>
    </row>
    <row r="13563" spans="1:5" x14ac:dyDescent="0.35">
      <c r="A13563">
        <v>1</v>
      </c>
      <c r="B13563" s="1" t="s">
        <v>5</v>
      </c>
      <c r="C13563">
        <v>4651</v>
      </c>
      <c r="D13563" s="1" t="s">
        <v>12624</v>
      </c>
      <c r="E13563" s="20">
        <v>45162.796218206022</v>
      </c>
    </row>
    <row r="13564" spans="1:5" x14ac:dyDescent="0.35">
      <c r="A13564">
        <v>1</v>
      </c>
      <c r="B13564" s="1" t="s">
        <v>5</v>
      </c>
      <c r="C13564">
        <v>1455</v>
      </c>
      <c r="D13564" s="1" t="s">
        <v>12625</v>
      </c>
      <c r="E13564" s="20">
        <v>45163.818363645834</v>
      </c>
    </row>
    <row r="13565" spans="1:5" x14ac:dyDescent="0.35">
      <c r="A13565">
        <v>1</v>
      </c>
      <c r="B13565" s="1" t="s">
        <v>5</v>
      </c>
      <c r="C13565">
        <v>4231</v>
      </c>
      <c r="D13565" s="1" t="s">
        <v>12626</v>
      </c>
      <c r="E13565" s="20">
        <v>45168.156176689816</v>
      </c>
    </row>
    <row r="13566" spans="1:5" x14ac:dyDescent="0.35">
      <c r="A13566">
        <v>1</v>
      </c>
      <c r="B13566" s="1" t="s">
        <v>5</v>
      </c>
      <c r="C13566">
        <v>1716</v>
      </c>
      <c r="D13566" s="1" t="s">
        <v>12627</v>
      </c>
      <c r="E13566" s="20">
        <v>45169.904660636574</v>
      </c>
    </row>
    <row r="13567" spans="1:5" x14ac:dyDescent="0.35">
      <c r="A13567">
        <v>1</v>
      </c>
      <c r="B13567" s="1" t="s">
        <v>5</v>
      </c>
      <c r="C13567">
        <v>695</v>
      </c>
      <c r="D13567" s="1" t="s">
        <v>12628</v>
      </c>
      <c r="E13567" s="20">
        <v>45175.902452349539</v>
      </c>
    </row>
    <row r="13568" spans="1:5" x14ac:dyDescent="0.35">
      <c r="A13568">
        <v>1</v>
      </c>
      <c r="B13568" s="1" t="s">
        <v>5</v>
      </c>
      <c r="C13568">
        <v>2087</v>
      </c>
      <c r="D13568" s="1" t="s">
        <v>12629</v>
      </c>
      <c r="E13568" s="20">
        <v>45157.404745810185</v>
      </c>
    </row>
    <row r="13569" spans="1:5" x14ac:dyDescent="0.35">
      <c r="A13569">
        <v>1</v>
      </c>
      <c r="B13569" s="1" t="s">
        <v>5</v>
      </c>
      <c r="C13569">
        <v>2425</v>
      </c>
      <c r="D13569" s="1" t="s">
        <v>12630</v>
      </c>
      <c r="E13569" s="20">
        <v>45173.948479479164</v>
      </c>
    </row>
    <row r="13570" spans="1:5" x14ac:dyDescent="0.35">
      <c r="A13570">
        <v>1</v>
      </c>
      <c r="B13570" s="1" t="s">
        <v>5</v>
      </c>
      <c r="C13570">
        <v>1744</v>
      </c>
      <c r="D13570" s="1" t="s">
        <v>12631</v>
      </c>
      <c r="E13570" s="20">
        <v>45160.855755324075</v>
      </c>
    </row>
    <row r="13571" spans="1:5" x14ac:dyDescent="0.35">
      <c r="A13571">
        <v>1</v>
      </c>
      <c r="B13571" s="1" t="s">
        <v>5</v>
      </c>
      <c r="C13571">
        <v>4224</v>
      </c>
      <c r="D13571" s="1" t="s">
        <v>12632</v>
      </c>
      <c r="E13571" s="20">
        <v>45166.863756736115</v>
      </c>
    </row>
    <row r="13572" spans="1:5" x14ac:dyDescent="0.35">
      <c r="A13572">
        <v>1</v>
      </c>
      <c r="B13572" s="1" t="s">
        <v>5</v>
      </c>
      <c r="C13572">
        <v>155110</v>
      </c>
      <c r="D13572" s="1" t="s">
        <v>12633</v>
      </c>
      <c r="E13572" s="20">
        <v>45177.855726006943</v>
      </c>
    </row>
    <row r="13573" spans="1:5" x14ac:dyDescent="0.35">
      <c r="A13573">
        <v>1</v>
      </c>
      <c r="B13573" s="1" t="s">
        <v>5</v>
      </c>
      <c r="C13573">
        <v>3885</v>
      </c>
      <c r="D13573" s="1" t="s">
        <v>12634</v>
      </c>
      <c r="E13573" s="20">
        <v>45177.562046793981</v>
      </c>
    </row>
    <row r="13574" spans="1:5" x14ac:dyDescent="0.35">
      <c r="A13574">
        <v>1</v>
      </c>
      <c r="B13574" s="1" t="s">
        <v>5</v>
      </c>
      <c r="C13574">
        <v>8056</v>
      </c>
      <c r="D13574" s="1" t="s">
        <v>12635</v>
      </c>
      <c r="E13574" s="20">
        <v>45168.97873145833</v>
      </c>
    </row>
    <row r="13575" spans="1:5" x14ac:dyDescent="0.35">
      <c r="A13575">
        <v>1</v>
      </c>
      <c r="B13575" s="1" t="s">
        <v>5</v>
      </c>
      <c r="C13575">
        <v>14281</v>
      </c>
      <c r="D13575" s="1" t="s">
        <v>12636</v>
      </c>
      <c r="E13575" s="20">
        <v>45167.06883142361</v>
      </c>
    </row>
    <row r="13576" spans="1:5" x14ac:dyDescent="0.35">
      <c r="A13576">
        <v>1</v>
      </c>
      <c r="B13576" s="1" t="s">
        <v>5</v>
      </c>
      <c r="C13576">
        <v>3246</v>
      </c>
      <c r="D13576" s="1" t="s">
        <v>12637</v>
      </c>
      <c r="E13576" s="20">
        <v>45167.068692743058</v>
      </c>
    </row>
    <row r="13577" spans="1:5" x14ac:dyDescent="0.35">
      <c r="A13577">
        <v>1</v>
      </c>
      <c r="B13577" s="1" t="s">
        <v>5</v>
      </c>
      <c r="C13577">
        <v>2566</v>
      </c>
      <c r="D13577" s="1" t="s">
        <v>12638</v>
      </c>
      <c r="E13577" s="20">
        <v>45160.896729907407</v>
      </c>
    </row>
    <row r="13578" spans="1:5" x14ac:dyDescent="0.35">
      <c r="A13578">
        <v>1</v>
      </c>
      <c r="B13578" s="1" t="s">
        <v>5</v>
      </c>
      <c r="C13578">
        <v>1059</v>
      </c>
      <c r="D13578" s="1" t="s">
        <v>12639</v>
      </c>
      <c r="E13578" s="20">
        <v>45175.033287233797</v>
      </c>
    </row>
    <row r="13579" spans="1:5" x14ac:dyDescent="0.35">
      <c r="A13579">
        <v>1</v>
      </c>
      <c r="B13579" s="1" t="s">
        <v>5</v>
      </c>
      <c r="C13579">
        <v>4033</v>
      </c>
      <c r="D13579" s="1" t="s">
        <v>12640</v>
      </c>
      <c r="E13579" s="20">
        <v>45175.900746678242</v>
      </c>
    </row>
    <row r="13580" spans="1:5" x14ac:dyDescent="0.35">
      <c r="A13580">
        <v>1</v>
      </c>
      <c r="B13580" s="1" t="s">
        <v>5</v>
      </c>
      <c r="C13580">
        <v>643</v>
      </c>
      <c r="D13580" s="1" t="s">
        <v>10035</v>
      </c>
      <c r="E13580" s="20">
        <v>45152.870220891207</v>
      </c>
    </row>
    <row r="13581" spans="1:5" x14ac:dyDescent="0.35">
      <c r="A13581">
        <v>1</v>
      </c>
      <c r="B13581" s="1" t="s">
        <v>5</v>
      </c>
      <c r="C13581">
        <v>2658</v>
      </c>
      <c r="D13581" s="1" t="s">
        <v>12641</v>
      </c>
      <c r="E13581" s="20">
        <v>45152.870215358795</v>
      </c>
    </row>
    <row r="13582" spans="1:5" x14ac:dyDescent="0.35">
      <c r="A13582">
        <v>1</v>
      </c>
      <c r="B13582" s="1" t="s">
        <v>5</v>
      </c>
      <c r="C13582">
        <v>4696</v>
      </c>
      <c r="D13582" s="1" t="s">
        <v>12642</v>
      </c>
      <c r="E13582" s="20">
        <v>45159.831621273152</v>
      </c>
    </row>
    <row r="13583" spans="1:5" x14ac:dyDescent="0.35">
      <c r="A13583">
        <v>1</v>
      </c>
      <c r="B13583" s="1" t="s">
        <v>5</v>
      </c>
      <c r="C13583">
        <v>3751</v>
      </c>
      <c r="D13583" s="1" t="s">
        <v>12643</v>
      </c>
      <c r="E13583" s="20">
        <v>45159.829760532404</v>
      </c>
    </row>
    <row r="13584" spans="1:5" x14ac:dyDescent="0.35">
      <c r="A13584">
        <v>1</v>
      </c>
      <c r="B13584" s="1" t="s">
        <v>5</v>
      </c>
      <c r="C13584">
        <v>2243</v>
      </c>
      <c r="D13584" s="1" t="s">
        <v>12644</v>
      </c>
      <c r="E13584" s="20">
        <v>45174.989677881946</v>
      </c>
    </row>
    <row r="13585" spans="1:5" x14ac:dyDescent="0.35">
      <c r="A13585">
        <v>1</v>
      </c>
      <c r="B13585" s="1" t="s">
        <v>5</v>
      </c>
      <c r="C13585">
        <v>959</v>
      </c>
      <c r="D13585" s="1" t="s">
        <v>12645</v>
      </c>
      <c r="E13585" s="20">
        <v>45177.852005034722</v>
      </c>
    </row>
    <row r="13586" spans="1:5" x14ac:dyDescent="0.35">
      <c r="A13586">
        <v>1</v>
      </c>
      <c r="B13586" s="1" t="s">
        <v>5</v>
      </c>
      <c r="C13586">
        <v>3135</v>
      </c>
      <c r="D13586" s="1" t="s">
        <v>12646</v>
      </c>
      <c r="E13586" s="20">
        <v>45170.842085034725</v>
      </c>
    </row>
    <row r="13587" spans="1:5" x14ac:dyDescent="0.35">
      <c r="A13587">
        <v>1</v>
      </c>
      <c r="B13587" s="1" t="s">
        <v>5</v>
      </c>
      <c r="C13587">
        <v>2186</v>
      </c>
      <c r="D13587" s="1" t="s">
        <v>12647</v>
      </c>
      <c r="E13587" s="20">
        <v>45175.033262511577</v>
      </c>
    </row>
    <row r="13588" spans="1:5" x14ac:dyDescent="0.35">
      <c r="A13588">
        <v>1</v>
      </c>
      <c r="B13588" s="1" t="s">
        <v>5</v>
      </c>
      <c r="C13588">
        <v>3152</v>
      </c>
      <c r="D13588" s="1" t="s">
        <v>7959</v>
      </c>
      <c r="E13588" s="20">
        <v>45166.537354722219</v>
      </c>
    </row>
    <row r="13589" spans="1:5" x14ac:dyDescent="0.35">
      <c r="A13589">
        <v>1</v>
      </c>
      <c r="B13589" s="1" t="s">
        <v>5</v>
      </c>
      <c r="C13589">
        <v>2628</v>
      </c>
      <c r="D13589" s="1" t="s">
        <v>10039</v>
      </c>
      <c r="E13589" s="20">
        <v>45153.074503194446</v>
      </c>
    </row>
    <row r="13590" spans="1:5" x14ac:dyDescent="0.35">
      <c r="A13590">
        <v>1</v>
      </c>
      <c r="B13590" s="1" t="s">
        <v>5</v>
      </c>
      <c r="C13590">
        <v>4650</v>
      </c>
      <c r="D13590" s="1" t="s">
        <v>12648</v>
      </c>
      <c r="E13590" s="20">
        <v>45172.619957812502</v>
      </c>
    </row>
    <row r="13591" spans="1:5" x14ac:dyDescent="0.35">
      <c r="A13591">
        <v>1</v>
      </c>
      <c r="B13591" s="1" t="s">
        <v>5</v>
      </c>
      <c r="C13591">
        <v>1035</v>
      </c>
      <c r="D13591" s="1" t="s">
        <v>7473</v>
      </c>
      <c r="E13591" s="20">
        <v>45161.448117581022</v>
      </c>
    </row>
    <row r="13592" spans="1:5" x14ac:dyDescent="0.35">
      <c r="A13592">
        <v>1</v>
      </c>
      <c r="B13592" s="1" t="s">
        <v>5</v>
      </c>
      <c r="C13592">
        <v>1709</v>
      </c>
      <c r="D13592" s="1" t="s">
        <v>12649</v>
      </c>
      <c r="E13592" s="20">
        <v>45160.01550559028</v>
      </c>
    </row>
    <row r="13593" spans="1:5" x14ac:dyDescent="0.35">
      <c r="A13593">
        <v>1</v>
      </c>
      <c r="B13593" s="1" t="s">
        <v>5</v>
      </c>
      <c r="C13593">
        <v>889</v>
      </c>
      <c r="D13593" s="1" t="s">
        <v>11585</v>
      </c>
      <c r="E13593" s="20">
        <v>45153.843739085649</v>
      </c>
    </row>
    <row r="13594" spans="1:5" x14ac:dyDescent="0.35">
      <c r="A13594">
        <v>2</v>
      </c>
      <c r="B13594" s="1" t="s">
        <v>5726</v>
      </c>
      <c r="C13594">
        <v>2695</v>
      </c>
      <c r="D13594" s="1" t="s">
        <v>12650</v>
      </c>
      <c r="E13594" s="20">
        <v>45162.968512569445</v>
      </c>
    </row>
    <row r="13595" spans="1:5" x14ac:dyDescent="0.35">
      <c r="A13595">
        <v>2</v>
      </c>
      <c r="B13595" s="1" t="s">
        <v>5726</v>
      </c>
      <c r="C13595">
        <v>1770</v>
      </c>
      <c r="D13595" s="1" t="s">
        <v>12651</v>
      </c>
      <c r="E13595" s="20">
        <v>45169.067618703702</v>
      </c>
    </row>
    <row r="13596" spans="1:5" x14ac:dyDescent="0.35">
      <c r="A13596">
        <v>2</v>
      </c>
      <c r="B13596" s="1" t="s">
        <v>5726</v>
      </c>
      <c r="C13596">
        <v>4049</v>
      </c>
      <c r="D13596" s="1" t="s">
        <v>12652</v>
      </c>
      <c r="E13596" s="20">
        <v>45179.897651319443</v>
      </c>
    </row>
    <row r="13597" spans="1:5" x14ac:dyDescent="0.35">
      <c r="A13597">
        <v>2</v>
      </c>
      <c r="B13597" s="1" t="s">
        <v>5726</v>
      </c>
      <c r="C13597">
        <v>4448</v>
      </c>
      <c r="D13597" s="1" t="s">
        <v>12653</v>
      </c>
      <c r="E13597" s="20">
        <v>45179.897575196759</v>
      </c>
    </row>
    <row r="13598" spans="1:5" x14ac:dyDescent="0.35">
      <c r="A13598">
        <v>2</v>
      </c>
      <c r="B13598" s="1" t="s">
        <v>5726</v>
      </c>
      <c r="C13598">
        <v>13579</v>
      </c>
      <c r="D13598" s="1" t="s">
        <v>11232</v>
      </c>
      <c r="E13598" s="20">
        <v>45156.969272118055</v>
      </c>
    </row>
    <row r="13599" spans="1:5" x14ac:dyDescent="0.35">
      <c r="A13599">
        <v>2</v>
      </c>
      <c r="B13599" s="1" t="s">
        <v>5726</v>
      </c>
      <c r="C13599">
        <v>3239</v>
      </c>
      <c r="D13599" s="1" t="s">
        <v>11233</v>
      </c>
      <c r="E13599" s="20">
        <v>45157.29082814815</v>
      </c>
    </row>
    <row r="13600" spans="1:5" x14ac:dyDescent="0.35">
      <c r="A13600">
        <v>2</v>
      </c>
      <c r="B13600" s="1" t="s">
        <v>5726</v>
      </c>
      <c r="C13600">
        <v>5878</v>
      </c>
      <c r="D13600" s="1" t="s">
        <v>12654</v>
      </c>
      <c r="E13600" s="20">
        <v>45178.871018449077</v>
      </c>
    </row>
    <row r="13601" spans="1:5" x14ac:dyDescent="0.35">
      <c r="A13601">
        <v>2</v>
      </c>
      <c r="B13601" s="1" t="s">
        <v>5726</v>
      </c>
      <c r="C13601">
        <v>1243</v>
      </c>
      <c r="D13601" s="1" t="s">
        <v>12655</v>
      </c>
      <c r="E13601" s="20">
        <v>45166.743409120369</v>
      </c>
    </row>
    <row r="13602" spans="1:5" x14ac:dyDescent="0.35">
      <c r="A13602">
        <v>2</v>
      </c>
      <c r="B13602" s="1" t="s">
        <v>5726</v>
      </c>
      <c r="C13602">
        <v>2148</v>
      </c>
      <c r="D13602" s="1" t="s">
        <v>11234</v>
      </c>
      <c r="E13602" s="20">
        <v>45156.50141287037</v>
      </c>
    </row>
    <row r="13603" spans="1:5" x14ac:dyDescent="0.35">
      <c r="A13603">
        <v>2</v>
      </c>
      <c r="B13603" s="1" t="s">
        <v>5726</v>
      </c>
      <c r="C13603">
        <v>48986</v>
      </c>
      <c r="D13603" s="1" t="s">
        <v>12656</v>
      </c>
      <c r="E13603" s="20">
        <v>45156.504198032409</v>
      </c>
    </row>
    <row r="13604" spans="1:5" x14ac:dyDescent="0.35">
      <c r="A13604">
        <v>2</v>
      </c>
      <c r="B13604" s="1" t="s">
        <v>5726</v>
      </c>
      <c r="C13604">
        <v>3805</v>
      </c>
      <c r="D13604" s="1" t="s">
        <v>12657</v>
      </c>
      <c r="E13604" s="20">
        <v>45156.370367754629</v>
      </c>
    </row>
    <row r="13605" spans="1:5" x14ac:dyDescent="0.35">
      <c r="A13605">
        <v>2</v>
      </c>
      <c r="B13605" s="1" t="s">
        <v>5726</v>
      </c>
      <c r="C13605">
        <v>2329</v>
      </c>
      <c r="D13605" s="1" t="s">
        <v>12658</v>
      </c>
      <c r="E13605" s="20">
        <v>45173.519280428241</v>
      </c>
    </row>
    <row r="13606" spans="1:5" x14ac:dyDescent="0.35">
      <c r="A13606">
        <v>2</v>
      </c>
      <c r="B13606" s="1" t="s">
        <v>5726</v>
      </c>
      <c r="C13606">
        <v>5350</v>
      </c>
      <c r="D13606" s="1" t="s">
        <v>12659</v>
      </c>
      <c r="E13606" s="20">
        <v>45174.058625335645</v>
      </c>
    </row>
    <row r="13607" spans="1:5" x14ac:dyDescent="0.35">
      <c r="A13607">
        <v>2</v>
      </c>
      <c r="B13607" s="1" t="s">
        <v>5726</v>
      </c>
      <c r="C13607">
        <v>5483</v>
      </c>
      <c r="D13607" s="1" t="s">
        <v>12660</v>
      </c>
      <c r="E13607" s="20">
        <v>45169.082088356481</v>
      </c>
    </row>
    <row r="13608" spans="1:5" x14ac:dyDescent="0.35">
      <c r="A13608">
        <v>2</v>
      </c>
      <c r="B13608" s="1" t="s">
        <v>5726</v>
      </c>
      <c r="C13608">
        <v>925</v>
      </c>
      <c r="D13608" s="1" t="s">
        <v>12661</v>
      </c>
      <c r="E13608" s="20">
        <v>45153.999292905093</v>
      </c>
    </row>
    <row r="13609" spans="1:5" x14ac:dyDescent="0.35">
      <c r="A13609">
        <v>2</v>
      </c>
      <c r="B13609" s="1" t="s">
        <v>5726</v>
      </c>
      <c r="C13609">
        <v>6383</v>
      </c>
      <c r="D13609" s="1" t="s">
        <v>12662</v>
      </c>
      <c r="E13609" s="20">
        <v>45160.851835347225</v>
      </c>
    </row>
    <row r="13610" spans="1:5" x14ac:dyDescent="0.35">
      <c r="A13610">
        <v>2</v>
      </c>
      <c r="B13610" s="1" t="s">
        <v>5726</v>
      </c>
      <c r="C13610">
        <v>10686</v>
      </c>
      <c r="D13610" s="1" t="s">
        <v>12663</v>
      </c>
      <c r="E13610" s="20">
        <v>45175.493101921296</v>
      </c>
    </row>
    <row r="13611" spans="1:5" x14ac:dyDescent="0.35">
      <c r="A13611">
        <v>2</v>
      </c>
      <c r="B13611" s="1" t="s">
        <v>5726</v>
      </c>
      <c r="C13611">
        <v>1807</v>
      </c>
      <c r="D13611" s="1" t="s">
        <v>10807</v>
      </c>
      <c r="E13611" s="20">
        <v>45153.985087152774</v>
      </c>
    </row>
    <row r="13612" spans="1:5" x14ac:dyDescent="0.35">
      <c r="A13612">
        <v>2</v>
      </c>
      <c r="B13612" s="1" t="s">
        <v>5726</v>
      </c>
      <c r="C13612">
        <v>6447</v>
      </c>
      <c r="D13612" s="1" t="s">
        <v>12664</v>
      </c>
      <c r="E13612" s="20">
        <v>45161.38897216435</v>
      </c>
    </row>
    <row r="13613" spans="1:5" x14ac:dyDescent="0.35">
      <c r="A13613">
        <v>2</v>
      </c>
      <c r="B13613" s="1" t="s">
        <v>5726</v>
      </c>
      <c r="C13613">
        <v>4384</v>
      </c>
      <c r="D13613" s="1" t="s">
        <v>10808</v>
      </c>
      <c r="E13613" s="20">
        <v>45154.570187453704</v>
      </c>
    </row>
    <row r="13614" spans="1:5" x14ac:dyDescent="0.35">
      <c r="A13614">
        <v>2</v>
      </c>
      <c r="B13614" s="1" t="s">
        <v>5726</v>
      </c>
      <c r="C13614">
        <v>780</v>
      </c>
      <c r="D13614" s="1" t="s">
        <v>12665</v>
      </c>
      <c r="E13614" s="20">
        <v>45175.908463252315</v>
      </c>
    </row>
    <row r="13615" spans="1:5" x14ac:dyDescent="0.35">
      <c r="A13615">
        <v>2</v>
      </c>
      <c r="B13615" s="1" t="s">
        <v>5726</v>
      </c>
      <c r="C13615">
        <v>10962</v>
      </c>
      <c r="D13615" s="1" t="s">
        <v>11753</v>
      </c>
      <c r="E13615" s="20">
        <v>45154.635513946756</v>
      </c>
    </row>
    <row r="13616" spans="1:5" x14ac:dyDescent="0.35">
      <c r="A13616">
        <v>2</v>
      </c>
      <c r="B13616" s="1" t="s">
        <v>5726</v>
      </c>
      <c r="C13616">
        <v>10849</v>
      </c>
      <c r="D13616" s="1" t="s">
        <v>10811</v>
      </c>
      <c r="E13616" s="20">
        <v>45153.376276284725</v>
      </c>
    </row>
    <row r="13617" spans="1:5" x14ac:dyDescent="0.35">
      <c r="A13617">
        <v>2</v>
      </c>
      <c r="B13617" s="1" t="s">
        <v>5726</v>
      </c>
      <c r="C13617">
        <v>935</v>
      </c>
      <c r="D13617" s="1" t="s">
        <v>12666</v>
      </c>
      <c r="E13617" s="20">
        <v>45153.999300046293</v>
      </c>
    </row>
    <row r="13618" spans="1:5" x14ac:dyDescent="0.35">
      <c r="A13618">
        <v>2</v>
      </c>
      <c r="B13618" s="1" t="s">
        <v>5726</v>
      </c>
      <c r="C13618">
        <v>879</v>
      </c>
      <c r="D13618" s="1" t="s">
        <v>12667</v>
      </c>
      <c r="E13618" s="20">
        <v>45153.98509347222</v>
      </c>
    </row>
    <row r="13619" spans="1:5" x14ac:dyDescent="0.35">
      <c r="A13619">
        <v>2</v>
      </c>
      <c r="B13619" s="1" t="s">
        <v>5726</v>
      </c>
      <c r="C13619">
        <v>6005</v>
      </c>
      <c r="D13619" s="1" t="s">
        <v>10814</v>
      </c>
      <c r="E13619" s="20">
        <v>45154.071807696761</v>
      </c>
    </row>
    <row r="13620" spans="1:5" x14ac:dyDescent="0.35">
      <c r="A13620">
        <v>2</v>
      </c>
      <c r="B13620" s="1" t="s">
        <v>5726</v>
      </c>
      <c r="C13620">
        <v>6933</v>
      </c>
      <c r="D13620" s="1" t="s">
        <v>11238</v>
      </c>
      <c r="E13620" s="20">
        <v>45160.813389988427</v>
      </c>
    </row>
    <row r="13621" spans="1:5" x14ac:dyDescent="0.35">
      <c r="A13621">
        <v>2</v>
      </c>
      <c r="B13621" s="1" t="s">
        <v>5726</v>
      </c>
      <c r="C13621">
        <v>5713</v>
      </c>
      <c r="D13621" s="1" t="s">
        <v>11239</v>
      </c>
      <c r="E13621" s="20">
        <v>45155.032980405093</v>
      </c>
    </row>
    <row r="13622" spans="1:5" x14ac:dyDescent="0.35">
      <c r="A13622">
        <v>2</v>
      </c>
      <c r="B13622" s="1" t="s">
        <v>5726</v>
      </c>
      <c r="C13622">
        <v>1827</v>
      </c>
      <c r="D13622" s="1" t="s">
        <v>11718</v>
      </c>
      <c r="E13622" s="20">
        <v>45153.648068854163</v>
      </c>
    </row>
    <row r="13623" spans="1:5" x14ac:dyDescent="0.35">
      <c r="A13623">
        <v>2</v>
      </c>
      <c r="B13623" s="1" t="s">
        <v>5726</v>
      </c>
      <c r="C13623">
        <v>2163</v>
      </c>
      <c r="D13623" s="1" t="s">
        <v>12668</v>
      </c>
      <c r="E13623" s="20">
        <v>45175.49063359954</v>
      </c>
    </row>
    <row r="13624" spans="1:5" x14ac:dyDescent="0.35">
      <c r="A13624">
        <v>2</v>
      </c>
      <c r="B13624" s="1" t="s">
        <v>5726</v>
      </c>
      <c r="C13624">
        <v>4725</v>
      </c>
      <c r="D13624" s="1" t="s">
        <v>12669</v>
      </c>
      <c r="E13624" s="20">
        <v>45177.628232222225</v>
      </c>
    </row>
    <row r="13625" spans="1:5" x14ac:dyDescent="0.35">
      <c r="A13625">
        <v>2</v>
      </c>
      <c r="B13625" s="1" t="s">
        <v>5726</v>
      </c>
      <c r="C13625">
        <v>4049</v>
      </c>
      <c r="D13625" s="1" t="s">
        <v>12670</v>
      </c>
      <c r="E13625" s="20">
        <v>45171.446890706022</v>
      </c>
    </row>
    <row r="13626" spans="1:5" x14ac:dyDescent="0.35">
      <c r="A13626">
        <v>2</v>
      </c>
      <c r="B13626" s="1" t="s">
        <v>5726</v>
      </c>
      <c r="C13626">
        <v>3265</v>
      </c>
      <c r="D13626" s="1" t="s">
        <v>12671</v>
      </c>
      <c r="E13626" s="20">
        <v>45175.8575837963</v>
      </c>
    </row>
    <row r="13627" spans="1:5" x14ac:dyDescent="0.35">
      <c r="A13627">
        <v>2</v>
      </c>
      <c r="B13627" s="1" t="s">
        <v>5726</v>
      </c>
      <c r="C13627">
        <v>10552</v>
      </c>
      <c r="D13627" s="1" t="s">
        <v>12672</v>
      </c>
      <c r="E13627" s="20">
        <v>45175.85730369213</v>
      </c>
    </row>
    <row r="13628" spans="1:5" x14ac:dyDescent="0.35">
      <c r="A13628">
        <v>2</v>
      </c>
      <c r="B13628" s="1" t="s">
        <v>5726</v>
      </c>
      <c r="C13628">
        <v>2124</v>
      </c>
      <c r="D13628" s="1" t="s">
        <v>12673</v>
      </c>
      <c r="E13628" s="20">
        <v>45162.736972685183</v>
      </c>
    </row>
    <row r="13629" spans="1:5" x14ac:dyDescent="0.35">
      <c r="A13629">
        <v>2</v>
      </c>
      <c r="B13629" s="1" t="s">
        <v>5726</v>
      </c>
      <c r="C13629">
        <v>1115</v>
      </c>
      <c r="D13629" s="1" t="s">
        <v>12674</v>
      </c>
      <c r="E13629" s="20">
        <v>45154.047528958334</v>
      </c>
    </row>
    <row r="13630" spans="1:5" x14ac:dyDescent="0.35">
      <c r="A13630">
        <v>2</v>
      </c>
      <c r="B13630" s="1" t="s">
        <v>5726</v>
      </c>
      <c r="C13630">
        <v>12328</v>
      </c>
      <c r="D13630" s="1" t="s">
        <v>10816</v>
      </c>
      <c r="E13630" s="20">
        <v>45154.043590104164</v>
      </c>
    </row>
    <row r="13631" spans="1:5" x14ac:dyDescent="0.35">
      <c r="A13631">
        <v>2</v>
      </c>
      <c r="B13631" s="1" t="s">
        <v>5726</v>
      </c>
      <c r="C13631">
        <v>21091</v>
      </c>
      <c r="D13631" s="1" t="s">
        <v>12675</v>
      </c>
      <c r="E13631" s="20">
        <v>45176.438848020836</v>
      </c>
    </row>
    <row r="13632" spans="1:5" x14ac:dyDescent="0.35">
      <c r="A13632">
        <v>2</v>
      </c>
      <c r="B13632" s="1" t="s">
        <v>5726</v>
      </c>
      <c r="C13632">
        <v>6104</v>
      </c>
      <c r="D13632" s="1" t="s">
        <v>12676</v>
      </c>
      <c r="E13632" s="20">
        <v>45168.282913171293</v>
      </c>
    </row>
    <row r="13633" spans="1:5" x14ac:dyDescent="0.35">
      <c r="A13633">
        <v>2</v>
      </c>
      <c r="B13633" s="1" t="s">
        <v>5726</v>
      </c>
      <c r="C13633">
        <v>5065</v>
      </c>
      <c r="D13633" s="1" t="s">
        <v>12677</v>
      </c>
      <c r="E13633" s="20">
        <v>45175.403127430553</v>
      </c>
    </row>
    <row r="13634" spans="1:5" x14ac:dyDescent="0.35">
      <c r="A13634">
        <v>2</v>
      </c>
      <c r="B13634" s="1" t="s">
        <v>5726</v>
      </c>
      <c r="C13634">
        <v>12247</v>
      </c>
      <c r="D13634" s="1" t="s">
        <v>12678</v>
      </c>
      <c r="E13634" s="20">
        <v>45167.280898310186</v>
      </c>
    </row>
    <row r="13635" spans="1:5" x14ac:dyDescent="0.35">
      <c r="A13635">
        <v>2</v>
      </c>
      <c r="B13635" s="1" t="s">
        <v>5726</v>
      </c>
      <c r="C13635">
        <v>4712</v>
      </c>
      <c r="D13635" s="1" t="s">
        <v>11241</v>
      </c>
      <c r="E13635" s="20">
        <v>45156.980742002313</v>
      </c>
    </row>
    <row r="13636" spans="1:5" x14ac:dyDescent="0.35">
      <c r="A13636">
        <v>2</v>
      </c>
      <c r="B13636" s="1" t="s">
        <v>5726</v>
      </c>
      <c r="C13636">
        <v>13916</v>
      </c>
      <c r="D13636" s="1" t="s">
        <v>12679</v>
      </c>
      <c r="E13636" s="20">
        <v>45176.993460439815</v>
      </c>
    </row>
    <row r="13637" spans="1:5" x14ac:dyDescent="0.35">
      <c r="A13637">
        <v>2</v>
      </c>
      <c r="B13637" s="1" t="s">
        <v>5726</v>
      </c>
      <c r="C13637">
        <v>3716</v>
      </c>
      <c r="D13637" s="1" t="s">
        <v>10818</v>
      </c>
      <c r="E13637" s="20">
        <v>45156.250417152776</v>
      </c>
    </row>
    <row r="13638" spans="1:5" x14ac:dyDescent="0.35">
      <c r="A13638">
        <v>2</v>
      </c>
      <c r="B13638" s="1" t="s">
        <v>5726</v>
      </c>
      <c r="C13638">
        <v>6843</v>
      </c>
      <c r="D13638" s="1" t="s">
        <v>12680</v>
      </c>
      <c r="E13638" s="20">
        <v>45164.637838159724</v>
      </c>
    </row>
    <row r="13639" spans="1:5" x14ac:dyDescent="0.35">
      <c r="A13639">
        <v>2</v>
      </c>
      <c r="B13639" s="1" t="s">
        <v>5726</v>
      </c>
      <c r="C13639">
        <v>6128</v>
      </c>
      <c r="D13639" s="1" t="s">
        <v>12681</v>
      </c>
      <c r="E13639" s="20">
        <v>45164.087298344908</v>
      </c>
    </row>
    <row r="13640" spans="1:5" x14ac:dyDescent="0.35">
      <c r="A13640">
        <v>2</v>
      </c>
      <c r="B13640" s="1" t="s">
        <v>5726</v>
      </c>
      <c r="C13640">
        <v>2330</v>
      </c>
      <c r="D13640" s="1" t="s">
        <v>12682</v>
      </c>
      <c r="E13640" s="20">
        <v>45170.136749143516</v>
      </c>
    </row>
    <row r="13641" spans="1:5" x14ac:dyDescent="0.35">
      <c r="A13641">
        <v>2</v>
      </c>
      <c r="B13641" s="1" t="s">
        <v>5726</v>
      </c>
      <c r="C13641">
        <v>5001</v>
      </c>
      <c r="D13641" s="1" t="s">
        <v>12683</v>
      </c>
      <c r="E13641" s="20">
        <v>45177.118659490741</v>
      </c>
    </row>
    <row r="13642" spans="1:5" x14ac:dyDescent="0.35">
      <c r="A13642">
        <v>2</v>
      </c>
      <c r="B13642" s="1" t="s">
        <v>5726</v>
      </c>
      <c r="C13642">
        <v>2895</v>
      </c>
      <c r="D13642" s="1" t="s">
        <v>10820</v>
      </c>
      <c r="E13642" s="20">
        <v>45160.449034189813</v>
      </c>
    </row>
    <row r="13643" spans="1:5" x14ac:dyDescent="0.35">
      <c r="A13643">
        <v>2</v>
      </c>
      <c r="B13643" s="1" t="s">
        <v>5726</v>
      </c>
      <c r="C13643">
        <v>6680</v>
      </c>
      <c r="D13643" s="1" t="s">
        <v>11243</v>
      </c>
      <c r="E13643" s="20">
        <v>45159.497410856478</v>
      </c>
    </row>
    <row r="13644" spans="1:5" x14ac:dyDescent="0.35">
      <c r="A13644">
        <v>2</v>
      </c>
      <c r="B13644" s="1" t="s">
        <v>5726</v>
      </c>
      <c r="C13644">
        <v>5896</v>
      </c>
      <c r="D13644" s="1" t="s">
        <v>12684</v>
      </c>
      <c r="E13644" s="20">
        <v>45160.569690706019</v>
      </c>
    </row>
    <row r="13645" spans="1:5" x14ac:dyDescent="0.35">
      <c r="A13645">
        <v>2</v>
      </c>
      <c r="B13645" s="1" t="s">
        <v>5726</v>
      </c>
      <c r="C13645">
        <v>9410</v>
      </c>
      <c r="D13645" s="1" t="s">
        <v>10821</v>
      </c>
      <c r="E13645" s="20">
        <v>45154.697476307869</v>
      </c>
    </row>
    <row r="13646" spans="1:5" x14ac:dyDescent="0.35">
      <c r="A13646">
        <v>2</v>
      </c>
      <c r="B13646" s="1" t="s">
        <v>5726</v>
      </c>
      <c r="C13646">
        <v>8417</v>
      </c>
      <c r="D13646" s="1" t="s">
        <v>12685</v>
      </c>
      <c r="E13646" s="20">
        <v>45166.490617627314</v>
      </c>
    </row>
    <row r="13647" spans="1:5" x14ac:dyDescent="0.35">
      <c r="A13647">
        <v>2</v>
      </c>
      <c r="B13647" s="1" t="s">
        <v>5726</v>
      </c>
      <c r="C13647">
        <v>3167</v>
      </c>
      <c r="D13647" s="1" t="s">
        <v>12686</v>
      </c>
      <c r="E13647" s="20">
        <v>45179.909813506943</v>
      </c>
    </row>
    <row r="13648" spans="1:5" x14ac:dyDescent="0.35">
      <c r="A13648">
        <v>2</v>
      </c>
      <c r="B13648" s="1" t="s">
        <v>5726</v>
      </c>
      <c r="C13648">
        <v>5415</v>
      </c>
      <c r="D13648" s="1" t="s">
        <v>12687</v>
      </c>
      <c r="E13648" s="20">
        <v>45161.327596284726</v>
      </c>
    </row>
    <row r="13649" spans="1:5" x14ac:dyDescent="0.35">
      <c r="A13649">
        <v>2</v>
      </c>
      <c r="B13649" s="1" t="s">
        <v>5726</v>
      </c>
      <c r="C13649">
        <v>2785</v>
      </c>
      <c r="D13649" s="1" t="s">
        <v>12688</v>
      </c>
      <c r="E13649" s="20">
        <v>45153.703984097221</v>
      </c>
    </row>
    <row r="13650" spans="1:5" x14ac:dyDescent="0.35">
      <c r="A13650">
        <v>2</v>
      </c>
      <c r="B13650" s="1" t="s">
        <v>5726</v>
      </c>
      <c r="C13650">
        <v>1418</v>
      </c>
      <c r="D13650" s="1" t="s">
        <v>12689</v>
      </c>
      <c r="E13650" s="20">
        <v>45153.704404895834</v>
      </c>
    </row>
    <row r="13651" spans="1:5" x14ac:dyDescent="0.35">
      <c r="A13651">
        <v>2</v>
      </c>
      <c r="B13651" s="1" t="s">
        <v>5726</v>
      </c>
      <c r="C13651">
        <v>780</v>
      </c>
      <c r="D13651" s="1" t="s">
        <v>12690</v>
      </c>
      <c r="E13651" s="20">
        <v>45153.70490715278</v>
      </c>
    </row>
    <row r="13652" spans="1:5" x14ac:dyDescent="0.35">
      <c r="A13652">
        <v>2</v>
      </c>
      <c r="B13652" s="1" t="s">
        <v>5726</v>
      </c>
      <c r="C13652">
        <v>674</v>
      </c>
      <c r="D13652" s="1" t="s">
        <v>12691</v>
      </c>
      <c r="E13652" s="20">
        <v>45153.705091400465</v>
      </c>
    </row>
    <row r="13653" spans="1:5" x14ac:dyDescent="0.35">
      <c r="A13653">
        <v>2</v>
      </c>
      <c r="B13653" s="1" t="s">
        <v>5726</v>
      </c>
      <c r="C13653">
        <v>12419</v>
      </c>
      <c r="D13653" s="1" t="s">
        <v>12692</v>
      </c>
      <c r="E13653" s="20">
        <v>45177.834118506944</v>
      </c>
    </row>
    <row r="13654" spans="1:5" x14ac:dyDescent="0.35">
      <c r="A13654">
        <v>2</v>
      </c>
      <c r="B13654" s="1" t="s">
        <v>5726</v>
      </c>
      <c r="C13654">
        <v>9159</v>
      </c>
      <c r="D13654" s="1" t="s">
        <v>12693</v>
      </c>
      <c r="E13654" s="20">
        <v>45168.055805717595</v>
      </c>
    </row>
    <row r="13655" spans="1:5" x14ac:dyDescent="0.35">
      <c r="A13655">
        <v>2</v>
      </c>
      <c r="B13655" s="1" t="s">
        <v>5726</v>
      </c>
      <c r="C13655">
        <v>3497</v>
      </c>
      <c r="D13655" s="1" t="s">
        <v>11245</v>
      </c>
      <c r="E13655" s="20">
        <v>45156.419986319444</v>
      </c>
    </row>
    <row r="13656" spans="1:5" x14ac:dyDescent="0.35">
      <c r="A13656">
        <v>2</v>
      </c>
      <c r="B13656" s="1" t="s">
        <v>5726</v>
      </c>
      <c r="C13656">
        <v>22538</v>
      </c>
      <c r="D13656" s="1" t="s">
        <v>12694</v>
      </c>
      <c r="E13656" s="20">
        <v>45170.405345358799</v>
      </c>
    </row>
    <row r="13657" spans="1:5" x14ac:dyDescent="0.35">
      <c r="A13657">
        <v>2</v>
      </c>
      <c r="B13657" s="1" t="s">
        <v>5726</v>
      </c>
      <c r="C13657">
        <v>12727</v>
      </c>
      <c r="D13657" s="1" t="s">
        <v>12695</v>
      </c>
      <c r="E13657" s="20">
        <v>45166.949852488426</v>
      </c>
    </row>
    <row r="13658" spans="1:5" x14ac:dyDescent="0.35">
      <c r="A13658">
        <v>2</v>
      </c>
      <c r="B13658" s="1" t="s">
        <v>5726</v>
      </c>
      <c r="C13658">
        <v>35892</v>
      </c>
      <c r="D13658" s="1" t="s">
        <v>12696</v>
      </c>
      <c r="E13658" s="20">
        <v>45174.572824351853</v>
      </c>
    </row>
    <row r="13659" spans="1:5" x14ac:dyDescent="0.35">
      <c r="A13659">
        <v>2</v>
      </c>
      <c r="B13659" s="1" t="s">
        <v>5726</v>
      </c>
      <c r="C13659">
        <v>9981</v>
      </c>
      <c r="D13659" s="1" t="s">
        <v>12697</v>
      </c>
      <c r="E13659" s="20">
        <v>45174.274326192128</v>
      </c>
    </row>
    <row r="13660" spans="1:5" x14ac:dyDescent="0.35">
      <c r="A13660">
        <v>2</v>
      </c>
      <c r="B13660" s="1" t="s">
        <v>5726</v>
      </c>
      <c r="C13660">
        <v>8216</v>
      </c>
      <c r="D13660" s="1" t="s">
        <v>11246</v>
      </c>
      <c r="E13660" s="20">
        <v>45154.643494270837</v>
      </c>
    </row>
    <row r="13661" spans="1:5" x14ac:dyDescent="0.35">
      <c r="A13661">
        <v>2</v>
      </c>
      <c r="B13661" s="1" t="s">
        <v>5726</v>
      </c>
      <c r="C13661">
        <v>1405</v>
      </c>
      <c r="D13661" s="1" t="s">
        <v>12698</v>
      </c>
      <c r="E13661" s="20">
        <v>45153.705354803242</v>
      </c>
    </row>
    <row r="13662" spans="1:5" x14ac:dyDescent="0.35">
      <c r="A13662">
        <v>2</v>
      </c>
      <c r="B13662" s="1" t="s">
        <v>5726</v>
      </c>
      <c r="C13662">
        <v>638</v>
      </c>
      <c r="D13662" s="1" t="s">
        <v>12699</v>
      </c>
      <c r="E13662" s="20">
        <v>45153.703975763892</v>
      </c>
    </row>
    <row r="13663" spans="1:5" x14ac:dyDescent="0.35">
      <c r="A13663">
        <v>2</v>
      </c>
      <c r="B13663" s="1" t="s">
        <v>5726</v>
      </c>
      <c r="C13663">
        <v>1025</v>
      </c>
      <c r="D13663" s="1" t="s">
        <v>12700</v>
      </c>
      <c r="E13663" s="20">
        <v>45153.704383124998</v>
      </c>
    </row>
    <row r="13664" spans="1:5" x14ac:dyDescent="0.35">
      <c r="A13664">
        <v>2</v>
      </c>
      <c r="B13664" s="1" t="s">
        <v>5726</v>
      </c>
      <c r="C13664">
        <v>1128</v>
      </c>
      <c r="D13664" s="1" t="s">
        <v>11247</v>
      </c>
      <c r="E13664" s="20">
        <v>45153.704345150465</v>
      </c>
    </row>
    <row r="13665" spans="1:5" x14ac:dyDescent="0.35">
      <c r="A13665">
        <v>2</v>
      </c>
      <c r="B13665" s="1" t="s">
        <v>5726</v>
      </c>
      <c r="C13665">
        <v>3373</v>
      </c>
      <c r="D13665" s="1" t="s">
        <v>12701</v>
      </c>
      <c r="E13665" s="20">
        <v>45177.979621030092</v>
      </c>
    </row>
    <row r="13666" spans="1:5" x14ac:dyDescent="0.35">
      <c r="A13666">
        <v>2</v>
      </c>
      <c r="B13666" s="1" t="s">
        <v>5726</v>
      </c>
      <c r="C13666">
        <v>13357</v>
      </c>
      <c r="D13666" s="1" t="s">
        <v>10062</v>
      </c>
      <c r="E13666" s="20">
        <v>45153.076734571761</v>
      </c>
    </row>
    <row r="13667" spans="1:5" x14ac:dyDescent="0.35">
      <c r="A13667">
        <v>2</v>
      </c>
      <c r="B13667" s="1" t="s">
        <v>5726</v>
      </c>
      <c r="C13667">
        <v>71256</v>
      </c>
      <c r="D13667" s="1" t="s">
        <v>12702</v>
      </c>
      <c r="E13667" s="20">
        <v>45159.961546423612</v>
      </c>
    </row>
    <row r="13668" spans="1:5" x14ac:dyDescent="0.35">
      <c r="A13668">
        <v>2</v>
      </c>
      <c r="B13668" s="1" t="s">
        <v>5726</v>
      </c>
      <c r="C13668">
        <v>12365</v>
      </c>
      <c r="D13668" s="1" t="s">
        <v>12703</v>
      </c>
      <c r="E13668" s="20">
        <v>45164.737820034723</v>
      </c>
    </row>
    <row r="13669" spans="1:5" x14ac:dyDescent="0.35">
      <c r="A13669">
        <v>2</v>
      </c>
      <c r="B13669" s="1" t="s">
        <v>5726</v>
      </c>
      <c r="C13669">
        <v>5138</v>
      </c>
      <c r="D13669" s="1" t="s">
        <v>7520</v>
      </c>
      <c r="E13669" s="20">
        <v>45166.947443425925</v>
      </c>
    </row>
    <row r="13670" spans="1:5" x14ac:dyDescent="0.35">
      <c r="A13670">
        <v>2</v>
      </c>
      <c r="B13670" s="1" t="s">
        <v>5726</v>
      </c>
      <c r="C13670">
        <v>6385</v>
      </c>
      <c r="D13670" s="1" t="s">
        <v>12704</v>
      </c>
      <c r="E13670" s="20">
        <v>45155.868088113428</v>
      </c>
    </row>
    <row r="13671" spans="1:5" x14ac:dyDescent="0.35">
      <c r="A13671">
        <v>2</v>
      </c>
      <c r="B13671" s="1" t="s">
        <v>5726</v>
      </c>
      <c r="C13671">
        <v>4315</v>
      </c>
      <c r="D13671" s="1" t="s">
        <v>10824</v>
      </c>
      <c r="E13671" s="20">
        <v>45153.954904976854</v>
      </c>
    </row>
    <row r="13672" spans="1:5" x14ac:dyDescent="0.35">
      <c r="A13672">
        <v>2</v>
      </c>
      <c r="B13672" s="1" t="s">
        <v>5726</v>
      </c>
      <c r="C13672">
        <v>12851</v>
      </c>
      <c r="D13672" s="1" t="s">
        <v>12705</v>
      </c>
      <c r="E13672" s="20">
        <v>45176.96064099537</v>
      </c>
    </row>
    <row r="13673" spans="1:5" x14ac:dyDescent="0.35">
      <c r="A13673">
        <v>2</v>
      </c>
      <c r="B13673" s="1" t="s">
        <v>5726</v>
      </c>
      <c r="C13673">
        <v>7379</v>
      </c>
      <c r="D13673" s="1" t="s">
        <v>7521</v>
      </c>
      <c r="E13673" s="20">
        <v>45168.58587260417</v>
      </c>
    </row>
    <row r="13674" spans="1:5" x14ac:dyDescent="0.35">
      <c r="A13674">
        <v>2</v>
      </c>
      <c r="B13674" s="1" t="s">
        <v>5726</v>
      </c>
      <c r="C13674">
        <v>10327</v>
      </c>
      <c r="D13674" s="1" t="s">
        <v>12706</v>
      </c>
      <c r="E13674" s="20">
        <v>45166.685664236109</v>
      </c>
    </row>
    <row r="13675" spans="1:5" x14ac:dyDescent="0.35">
      <c r="A13675">
        <v>2</v>
      </c>
      <c r="B13675" s="1" t="s">
        <v>5726</v>
      </c>
      <c r="C13675">
        <v>998</v>
      </c>
      <c r="D13675" s="1" t="s">
        <v>12707</v>
      </c>
      <c r="E13675" s="20">
        <v>45163.949669305555</v>
      </c>
    </row>
    <row r="13676" spans="1:5" x14ac:dyDescent="0.35">
      <c r="A13676">
        <v>2</v>
      </c>
      <c r="B13676" s="1" t="s">
        <v>5726</v>
      </c>
      <c r="C13676">
        <v>1201</v>
      </c>
      <c r="D13676" s="1" t="s">
        <v>12708</v>
      </c>
      <c r="E13676" s="20">
        <v>45154.717884675927</v>
      </c>
    </row>
    <row r="13677" spans="1:5" x14ac:dyDescent="0.35">
      <c r="A13677">
        <v>2</v>
      </c>
      <c r="B13677" s="1" t="s">
        <v>5726</v>
      </c>
      <c r="C13677">
        <v>7778</v>
      </c>
      <c r="D13677" s="1" t="s">
        <v>12709</v>
      </c>
      <c r="E13677" s="20">
        <v>45170.797096261573</v>
      </c>
    </row>
    <row r="13678" spans="1:5" x14ac:dyDescent="0.35">
      <c r="A13678">
        <v>2</v>
      </c>
      <c r="B13678" s="1" t="s">
        <v>5726</v>
      </c>
      <c r="C13678">
        <v>2625</v>
      </c>
      <c r="D13678" s="1" t="s">
        <v>10827</v>
      </c>
      <c r="E13678" s="20">
        <v>45153.935265879627</v>
      </c>
    </row>
    <row r="13679" spans="1:5" x14ac:dyDescent="0.35">
      <c r="A13679">
        <v>2</v>
      </c>
      <c r="B13679" s="1" t="s">
        <v>5726</v>
      </c>
      <c r="C13679">
        <v>8255</v>
      </c>
      <c r="D13679" s="1" t="s">
        <v>12710</v>
      </c>
      <c r="E13679" s="20">
        <v>45177.040004652779</v>
      </c>
    </row>
    <row r="13680" spans="1:5" x14ac:dyDescent="0.35">
      <c r="A13680">
        <v>2</v>
      </c>
      <c r="B13680" s="1" t="s">
        <v>5726</v>
      </c>
      <c r="C13680">
        <v>9788</v>
      </c>
      <c r="D13680" s="1" t="s">
        <v>12711</v>
      </c>
      <c r="E13680" s="20">
        <v>45166.995215312498</v>
      </c>
    </row>
    <row r="13681" spans="1:5" x14ac:dyDescent="0.35">
      <c r="A13681">
        <v>2</v>
      </c>
      <c r="B13681" s="1" t="s">
        <v>5726</v>
      </c>
      <c r="C13681">
        <v>6611</v>
      </c>
      <c r="D13681" s="1" t="s">
        <v>12712</v>
      </c>
      <c r="E13681" s="20">
        <v>45159.957656932871</v>
      </c>
    </row>
    <row r="13682" spans="1:5" x14ac:dyDescent="0.35">
      <c r="A13682">
        <v>2</v>
      </c>
      <c r="B13682" s="1" t="s">
        <v>5726</v>
      </c>
      <c r="C13682">
        <v>3510</v>
      </c>
      <c r="D13682" s="1" t="s">
        <v>12713</v>
      </c>
      <c r="E13682" s="20">
        <v>45170.866687141206</v>
      </c>
    </row>
    <row r="13683" spans="1:5" x14ac:dyDescent="0.35">
      <c r="A13683">
        <v>2</v>
      </c>
      <c r="B13683" s="1" t="s">
        <v>5726</v>
      </c>
      <c r="C13683">
        <v>6794</v>
      </c>
      <c r="D13683" s="1" t="s">
        <v>12714</v>
      </c>
      <c r="E13683" s="20">
        <v>45169.916340127318</v>
      </c>
    </row>
    <row r="13684" spans="1:5" x14ac:dyDescent="0.35">
      <c r="A13684">
        <v>2</v>
      </c>
      <c r="B13684" s="1" t="s">
        <v>5726</v>
      </c>
      <c r="C13684">
        <v>5395</v>
      </c>
      <c r="D13684" s="1" t="s">
        <v>11248</v>
      </c>
      <c r="E13684" s="20">
        <v>45154.992398206021</v>
      </c>
    </row>
    <row r="13685" spans="1:5" x14ac:dyDescent="0.35">
      <c r="A13685">
        <v>2</v>
      </c>
      <c r="B13685" s="1" t="s">
        <v>5726</v>
      </c>
      <c r="C13685">
        <v>5897</v>
      </c>
      <c r="D13685" s="1" t="s">
        <v>12715</v>
      </c>
      <c r="E13685" s="20">
        <v>45175.008865636577</v>
      </c>
    </row>
    <row r="13686" spans="1:5" x14ac:dyDescent="0.35">
      <c r="A13686">
        <v>2</v>
      </c>
      <c r="B13686" s="1" t="s">
        <v>5726</v>
      </c>
      <c r="C13686">
        <v>4196</v>
      </c>
      <c r="D13686" s="1" t="s">
        <v>12716</v>
      </c>
      <c r="E13686" s="20">
        <v>45172.851256435184</v>
      </c>
    </row>
    <row r="13687" spans="1:5" x14ac:dyDescent="0.35">
      <c r="A13687">
        <v>2</v>
      </c>
      <c r="B13687" s="1" t="s">
        <v>5726</v>
      </c>
      <c r="C13687">
        <v>5765</v>
      </c>
      <c r="D13687" s="1" t="s">
        <v>12717</v>
      </c>
      <c r="E13687" s="20">
        <v>45163.886539398147</v>
      </c>
    </row>
    <row r="13688" spans="1:5" x14ac:dyDescent="0.35">
      <c r="A13688">
        <v>2</v>
      </c>
      <c r="B13688" s="1" t="s">
        <v>5726</v>
      </c>
      <c r="C13688">
        <v>1212</v>
      </c>
      <c r="D13688" s="1" t="s">
        <v>10828</v>
      </c>
      <c r="E13688" s="20">
        <v>45160.047883078703</v>
      </c>
    </row>
    <row r="13689" spans="1:5" x14ac:dyDescent="0.35">
      <c r="A13689">
        <v>2</v>
      </c>
      <c r="B13689" s="1" t="s">
        <v>5726</v>
      </c>
      <c r="C13689">
        <v>4678</v>
      </c>
      <c r="D13689" s="1" t="s">
        <v>10073</v>
      </c>
      <c r="E13689" s="20">
        <v>45152.682684097221</v>
      </c>
    </row>
    <row r="13690" spans="1:5" x14ac:dyDescent="0.35">
      <c r="A13690">
        <v>2</v>
      </c>
      <c r="B13690" s="1" t="s">
        <v>5726</v>
      </c>
      <c r="C13690">
        <v>3928</v>
      </c>
      <c r="D13690" s="1" t="s">
        <v>11250</v>
      </c>
      <c r="E13690" s="20">
        <v>45158.043304236111</v>
      </c>
    </row>
    <row r="13691" spans="1:5" x14ac:dyDescent="0.35">
      <c r="A13691">
        <v>2</v>
      </c>
      <c r="B13691" s="1" t="s">
        <v>5726</v>
      </c>
      <c r="C13691">
        <v>5960</v>
      </c>
      <c r="D13691" s="1" t="s">
        <v>12718</v>
      </c>
      <c r="E13691" s="20">
        <v>45170.629891400466</v>
      </c>
    </row>
    <row r="13692" spans="1:5" x14ac:dyDescent="0.35">
      <c r="A13692">
        <v>2</v>
      </c>
      <c r="B13692" s="1" t="s">
        <v>5726</v>
      </c>
      <c r="C13692">
        <v>8554</v>
      </c>
      <c r="D13692" s="1" t="s">
        <v>12719</v>
      </c>
      <c r="E13692" s="20">
        <v>45167.195688888889</v>
      </c>
    </row>
    <row r="13693" spans="1:5" x14ac:dyDescent="0.35">
      <c r="A13693">
        <v>2</v>
      </c>
      <c r="B13693" s="1" t="s">
        <v>5726</v>
      </c>
      <c r="C13693">
        <v>2132</v>
      </c>
      <c r="D13693" s="1" t="s">
        <v>11705</v>
      </c>
      <c r="E13693" s="20">
        <v>45154.913593726851</v>
      </c>
    </row>
    <row r="13694" spans="1:5" x14ac:dyDescent="0.35">
      <c r="A13694">
        <v>2</v>
      </c>
      <c r="B13694" s="1" t="s">
        <v>5726</v>
      </c>
      <c r="C13694">
        <v>7051</v>
      </c>
      <c r="D13694" s="1" t="s">
        <v>12720</v>
      </c>
      <c r="E13694" s="20">
        <v>45167.324369652779</v>
      </c>
    </row>
    <row r="13695" spans="1:5" x14ac:dyDescent="0.35">
      <c r="A13695">
        <v>2</v>
      </c>
      <c r="B13695" s="1" t="s">
        <v>5726</v>
      </c>
      <c r="C13695">
        <v>7715</v>
      </c>
      <c r="D13695" s="1" t="s">
        <v>11251</v>
      </c>
      <c r="E13695" s="20">
        <v>45154.292921215281</v>
      </c>
    </row>
    <row r="13696" spans="1:5" x14ac:dyDescent="0.35">
      <c r="A13696">
        <v>2</v>
      </c>
      <c r="B13696" s="1" t="s">
        <v>5726</v>
      </c>
      <c r="C13696">
        <v>7447</v>
      </c>
      <c r="D13696" s="1" t="s">
        <v>12721</v>
      </c>
      <c r="E13696" s="20">
        <v>45170.937806608796</v>
      </c>
    </row>
    <row r="13697" spans="1:5" x14ac:dyDescent="0.35">
      <c r="A13697">
        <v>2</v>
      </c>
      <c r="B13697" s="1" t="s">
        <v>5726</v>
      </c>
      <c r="C13697">
        <v>7318</v>
      </c>
      <c r="D13697" s="1" t="s">
        <v>12722</v>
      </c>
      <c r="E13697" s="20">
        <v>45177.951261388887</v>
      </c>
    </row>
    <row r="13698" spans="1:5" x14ac:dyDescent="0.35">
      <c r="A13698">
        <v>2</v>
      </c>
      <c r="B13698" s="1" t="s">
        <v>5726</v>
      </c>
      <c r="C13698">
        <v>5243</v>
      </c>
      <c r="D13698" s="1" t="s">
        <v>10832</v>
      </c>
      <c r="E13698" s="20">
        <v>45154.596855613425</v>
      </c>
    </row>
    <row r="13699" spans="1:5" x14ac:dyDescent="0.35">
      <c r="A13699">
        <v>2</v>
      </c>
      <c r="B13699" s="1" t="s">
        <v>5726</v>
      </c>
      <c r="C13699">
        <v>3234</v>
      </c>
      <c r="D13699" s="1" t="s">
        <v>12723</v>
      </c>
      <c r="E13699" s="20">
        <v>45174.850379108793</v>
      </c>
    </row>
    <row r="13700" spans="1:5" x14ac:dyDescent="0.35">
      <c r="A13700">
        <v>2</v>
      </c>
      <c r="B13700" s="1" t="s">
        <v>5726</v>
      </c>
      <c r="C13700">
        <v>5654</v>
      </c>
      <c r="D13700" s="1" t="s">
        <v>12724</v>
      </c>
      <c r="E13700" s="20">
        <v>45169.879234907406</v>
      </c>
    </row>
    <row r="13701" spans="1:5" x14ac:dyDescent="0.35">
      <c r="A13701">
        <v>2</v>
      </c>
      <c r="B13701" s="1" t="s">
        <v>5726</v>
      </c>
      <c r="C13701">
        <v>12738</v>
      </c>
      <c r="D13701" s="1" t="s">
        <v>12725</v>
      </c>
      <c r="E13701" s="20">
        <v>45174.28286388889</v>
      </c>
    </row>
    <row r="13702" spans="1:5" x14ac:dyDescent="0.35">
      <c r="A13702">
        <v>2</v>
      </c>
      <c r="B13702" s="1" t="s">
        <v>5726</v>
      </c>
      <c r="C13702">
        <v>5612</v>
      </c>
      <c r="D13702" s="1" t="s">
        <v>12726</v>
      </c>
      <c r="E13702" s="20">
        <v>45166.935712025464</v>
      </c>
    </row>
    <row r="13703" spans="1:5" x14ac:dyDescent="0.35">
      <c r="A13703">
        <v>2</v>
      </c>
      <c r="B13703" s="1" t="s">
        <v>5726</v>
      </c>
      <c r="C13703">
        <v>7413</v>
      </c>
      <c r="D13703" s="1" t="s">
        <v>12727</v>
      </c>
      <c r="E13703" s="20">
        <v>45175.024177754633</v>
      </c>
    </row>
    <row r="13704" spans="1:5" x14ac:dyDescent="0.35">
      <c r="A13704">
        <v>2</v>
      </c>
      <c r="B13704" s="1" t="s">
        <v>5726</v>
      </c>
      <c r="C13704">
        <v>6237</v>
      </c>
      <c r="D13704" s="1" t="s">
        <v>12728</v>
      </c>
      <c r="E13704" s="20">
        <v>45166.460454884262</v>
      </c>
    </row>
    <row r="13705" spans="1:5" x14ac:dyDescent="0.35">
      <c r="A13705">
        <v>2</v>
      </c>
      <c r="B13705" s="1" t="s">
        <v>5726</v>
      </c>
      <c r="C13705">
        <v>6489</v>
      </c>
      <c r="D13705" s="1" t="s">
        <v>12729</v>
      </c>
      <c r="E13705" s="20">
        <v>45168.857252824077</v>
      </c>
    </row>
    <row r="13706" spans="1:5" x14ac:dyDescent="0.35">
      <c r="A13706">
        <v>2</v>
      </c>
      <c r="B13706" s="1" t="s">
        <v>5726</v>
      </c>
      <c r="C13706">
        <v>5277</v>
      </c>
      <c r="D13706" s="1" t="s">
        <v>12730</v>
      </c>
      <c r="E13706" s="20">
        <v>45180.070823055554</v>
      </c>
    </row>
    <row r="13707" spans="1:5" x14ac:dyDescent="0.35">
      <c r="A13707">
        <v>2</v>
      </c>
      <c r="B13707" s="1" t="s">
        <v>5726</v>
      </c>
      <c r="C13707">
        <v>7245</v>
      </c>
      <c r="D13707" s="1" t="s">
        <v>12731</v>
      </c>
      <c r="E13707" s="20">
        <v>45156.497469675924</v>
      </c>
    </row>
    <row r="13708" spans="1:5" x14ac:dyDescent="0.35">
      <c r="A13708">
        <v>2</v>
      </c>
      <c r="B13708" s="1" t="s">
        <v>5726</v>
      </c>
      <c r="C13708">
        <v>3748</v>
      </c>
      <c r="D13708" s="1" t="s">
        <v>12732</v>
      </c>
      <c r="E13708" s="20">
        <v>45157.085808587966</v>
      </c>
    </row>
    <row r="13709" spans="1:5" x14ac:dyDescent="0.35">
      <c r="A13709">
        <v>2</v>
      </c>
      <c r="B13709" s="1" t="s">
        <v>5726</v>
      </c>
      <c r="C13709">
        <v>6105</v>
      </c>
      <c r="D13709" s="1" t="s">
        <v>11253</v>
      </c>
      <c r="E13709" s="20">
        <v>45157.487639039355</v>
      </c>
    </row>
    <row r="13710" spans="1:5" x14ac:dyDescent="0.35">
      <c r="A13710">
        <v>2</v>
      </c>
      <c r="B13710" s="1" t="s">
        <v>5726</v>
      </c>
      <c r="C13710">
        <v>6449</v>
      </c>
      <c r="D13710" s="1" t="s">
        <v>10080</v>
      </c>
      <c r="E13710" s="20">
        <v>45153.084904236108</v>
      </c>
    </row>
    <row r="13711" spans="1:5" x14ac:dyDescent="0.35">
      <c r="A13711">
        <v>2</v>
      </c>
      <c r="B13711" s="1" t="s">
        <v>5726</v>
      </c>
      <c r="C13711">
        <v>7347</v>
      </c>
      <c r="D13711" s="1" t="s">
        <v>10081</v>
      </c>
      <c r="E13711" s="20">
        <v>45152.806599062496</v>
      </c>
    </row>
    <row r="13712" spans="1:5" x14ac:dyDescent="0.35">
      <c r="A13712">
        <v>2</v>
      </c>
      <c r="B13712" s="1" t="s">
        <v>5726</v>
      </c>
      <c r="C13712">
        <v>9717</v>
      </c>
      <c r="D13712" s="1" t="s">
        <v>10833</v>
      </c>
      <c r="E13712" s="20">
        <v>45156.435211898148</v>
      </c>
    </row>
    <row r="13713" spans="1:5" x14ac:dyDescent="0.35">
      <c r="A13713">
        <v>2</v>
      </c>
      <c r="B13713" s="1" t="s">
        <v>5726</v>
      </c>
      <c r="C13713">
        <v>2907</v>
      </c>
      <c r="D13713" s="1" t="s">
        <v>10834</v>
      </c>
      <c r="E13713" s="20">
        <v>45153.747946527779</v>
      </c>
    </row>
    <row r="13714" spans="1:5" x14ac:dyDescent="0.35">
      <c r="A13714">
        <v>2</v>
      </c>
      <c r="B13714" s="1" t="s">
        <v>5726</v>
      </c>
      <c r="C13714">
        <v>3813</v>
      </c>
      <c r="D13714" s="1" t="s">
        <v>12733</v>
      </c>
      <c r="E13714" s="20">
        <v>45169.91934310185</v>
      </c>
    </row>
    <row r="13715" spans="1:5" x14ac:dyDescent="0.35">
      <c r="A13715">
        <v>2</v>
      </c>
      <c r="B13715" s="1" t="s">
        <v>5726</v>
      </c>
      <c r="C13715">
        <v>8338</v>
      </c>
      <c r="D13715" s="1" t="s">
        <v>12734</v>
      </c>
      <c r="E13715" s="20">
        <v>45162.374820648147</v>
      </c>
    </row>
    <row r="13716" spans="1:5" x14ac:dyDescent="0.35">
      <c r="A13716">
        <v>2</v>
      </c>
      <c r="B13716" s="1" t="s">
        <v>5726</v>
      </c>
      <c r="C13716">
        <v>10218</v>
      </c>
      <c r="D13716" s="1" t="s">
        <v>12735</v>
      </c>
      <c r="E13716" s="20">
        <v>45179.104207002318</v>
      </c>
    </row>
    <row r="13717" spans="1:5" x14ac:dyDescent="0.35">
      <c r="A13717">
        <v>2</v>
      </c>
      <c r="B13717" s="1" t="s">
        <v>5726</v>
      </c>
      <c r="C13717">
        <v>6359</v>
      </c>
      <c r="D13717" s="1" t="s">
        <v>12736</v>
      </c>
      <c r="E13717" s="20">
        <v>45166.659194722219</v>
      </c>
    </row>
    <row r="13718" spans="1:5" x14ac:dyDescent="0.35">
      <c r="A13718">
        <v>2</v>
      </c>
      <c r="B13718" s="1" t="s">
        <v>5726</v>
      </c>
      <c r="C13718">
        <v>7533</v>
      </c>
      <c r="D13718" s="1" t="s">
        <v>12737</v>
      </c>
      <c r="E13718" s="20">
        <v>45171.284541331021</v>
      </c>
    </row>
    <row r="13719" spans="1:5" x14ac:dyDescent="0.35">
      <c r="A13719">
        <v>2</v>
      </c>
      <c r="B13719" s="1" t="s">
        <v>5726</v>
      </c>
      <c r="C13719">
        <v>19015</v>
      </c>
      <c r="D13719" s="1" t="s">
        <v>12738</v>
      </c>
      <c r="E13719" s="20">
        <v>45169.869250567128</v>
      </c>
    </row>
    <row r="13720" spans="1:5" x14ac:dyDescent="0.35">
      <c r="A13720">
        <v>2</v>
      </c>
      <c r="B13720" s="1" t="s">
        <v>5726</v>
      </c>
      <c r="C13720">
        <v>7242</v>
      </c>
      <c r="D13720" s="1" t="s">
        <v>12739</v>
      </c>
      <c r="E13720" s="20">
        <v>45164.990012083334</v>
      </c>
    </row>
    <row r="13721" spans="1:5" x14ac:dyDescent="0.35">
      <c r="A13721">
        <v>2</v>
      </c>
      <c r="B13721" s="1" t="s">
        <v>5726</v>
      </c>
      <c r="C13721">
        <v>12122</v>
      </c>
      <c r="D13721" s="1" t="s">
        <v>10086</v>
      </c>
      <c r="E13721" s="20">
        <v>45152.659459212962</v>
      </c>
    </row>
    <row r="13722" spans="1:5" x14ac:dyDescent="0.35">
      <c r="A13722">
        <v>2</v>
      </c>
      <c r="B13722" s="1" t="s">
        <v>5726</v>
      </c>
      <c r="C13722">
        <v>6165</v>
      </c>
      <c r="D13722" s="1" t="s">
        <v>12740</v>
      </c>
      <c r="E13722" s="20">
        <v>45170.817743125001</v>
      </c>
    </row>
    <row r="13723" spans="1:5" x14ac:dyDescent="0.35">
      <c r="A13723">
        <v>2</v>
      </c>
      <c r="B13723" s="1" t="s">
        <v>5726</v>
      </c>
      <c r="C13723">
        <v>6938</v>
      </c>
      <c r="D13723" s="1" t="s">
        <v>12741</v>
      </c>
      <c r="E13723" s="20">
        <v>45160.478502083337</v>
      </c>
    </row>
    <row r="13724" spans="1:5" x14ac:dyDescent="0.35">
      <c r="A13724">
        <v>2</v>
      </c>
      <c r="B13724" s="1" t="s">
        <v>5726</v>
      </c>
      <c r="C13724">
        <v>6076</v>
      </c>
      <c r="D13724" s="1" t="s">
        <v>12742</v>
      </c>
      <c r="E13724" s="20">
        <v>45176.72848662037</v>
      </c>
    </row>
    <row r="13725" spans="1:5" x14ac:dyDescent="0.35">
      <c r="A13725">
        <v>2</v>
      </c>
      <c r="B13725" s="1" t="s">
        <v>5726</v>
      </c>
      <c r="C13725">
        <v>3500</v>
      </c>
      <c r="D13725" s="1" t="s">
        <v>12743</v>
      </c>
      <c r="E13725" s="20">
        <v>45179.982371712962</v>
      </c>
    </row>
    <row r="13726" spans="1:5" x14ac:dyDescent="0.35">
      <c r="A13726">
        <v>2</v>
      </c>
      <c r="B13726" s="1" t="s">
        <v>5726</v>
      </c>
      <c r="C13726">
        <v>6255</v>
      </c>
      <c r="D13726" s="1" t="s">
        <v>12744</v>
      </c>
      <c r="E13726" s="20">
        <v>45161.478243460646</v>
      </c>
    </row>
    <row r="13727" spans="1:5" x14ac:dyDescent="0.35">
      <c r="A13727">
        <v>2</v>
      </c>
      <c r="B13727" s="1" t="s">
        <v>5726</v>
      </c>
      <c r="C13727">
        <v>33675</v>
      </c>
      <c r="D13727" s="1" t="s">
        <v>12745</v>
      </c>
      <c r="E13727" s="20">
        <v>45175.661448032406</v>
      </c>
    </row>
    <row r="13728" spans="1:5" x14ac:dyDescent="0.35">
      <c r="A13728">
        <v>2</v>
      </c>
      <c r="B13728" s="1" t="s">
        <v>5726</v>
      </c>
      <c r="C13728">
        <v>12499</v>
      </c>
      <c r="D13728" s="1" t="s">
        <v>12746</v>
      </c>
      <c r="E13728" s="20">
        <v>45168.044777546296</v>
      </c>
    </row>
    <row r="13729" spans="1:5" x14ac:dyDescent="0.35">
      <c r="A13729">
        <v>2</v>
      </c>
      <c r="B13729" s="1" t="s">
        <v>5726</v>
      </c>
      <c r="C13729">
        <v>4793</v>
      </c>
      <c r="D13729" s="1" t="s">
        <v>10835</v>
      </c>
      <c r="E13729" s="20">
        <v>45154.70628298611</v>
      </c>
    </row>
    <row r="13730" spans="1:5" x14ac:dyDescent="0.35">
      <c r="A13730">
        <v>2</v>
      </c>
      <c r="B13730" s="1" t="s">
        <v>5726</v>
      </c>
      <c r="C13730">
        <v>5785</v>
      </c>
      <c r="D13730" s="1" t="s">
        <v>12747</v>
      </c>
      <c r="E13730" s="20">
        <v>45161.281571446758</v>
      </c>
    </row>
    <row r="13731" spans="1:5" x14ac:dyDescent="0.35">
      <c r="A13731">
        <v>2</v>
      </c>
      <c r="B13731" s="1" t="s">
        <v>5726</v>
      </c>
      <c r="C13731">
        <v>2586</v>
      </c>
      <c r="D13731" s="1" t="s">
        <v>12748</v>
      </c>
      <c r="E13731" s="20">
        <v>45175.997215925927</v>
      </c>
    </row>
    <row r="13732" spans="1:5" x14ac:dyDescent="0.35">
      <c r="A13732">
        <v>2</v>
      </c>
      <c r="B13732" s="1" t="s">
        <v>5726</v>
      </c>
      <c r="C13732">
        <v>3131</v>
      </c>
      <c r="D13732" s="1" t="s">
        <v>12749</v>
      </c>
      <c r="E13732" s="20">
        <v>45173.989000787034</v>
      </c>
    </row>
    <row r="13733" spans="1:5" x14ac:dyDescent="0.35">
      <c r="A13733">
        <v>2</v>
      </c>
      <c r="B13733" s="1" t="s">
        <v>5726</v>
      </c>
      <c r="C13733">
        <v>2257</v>
      </c>
      <c r="D13733" s="1" t="s">
        <v>11729</v>
      </c>
      <c r="E13733" s="20">
        <v>45162.943929641202</v>
      </c>
    </row>
    <row r="13734" spans="1:5" x14ac:dyDescent="0.35">
      <c r="A13734">
        <v>2</v>
      </c>
      <c r="B13734" s="1" t="s">
        <v>5726</v>
      </c>
      <c r="C13734">
        <v>5416</v>
      </c>
      <c r="D13734" s="1" t="s">
        <v>12750</v>
      </c>
      <c r="E13734" s="20">
        <v>45170.59134230324</v>
      </c>
    </row>
    <row r="13735" spans="1:5" x14ac:dyDescent="0.35">
      <c r="A13735">
        <v>2</v>
      </c>
      <c r="B13735" s="1" t="s">
        <v>5726</v>
      </c>
      <c r="C13735">
        <v>5889</v>
      </c>
      <c r="D13735" s="1" t="s">
        <v>12751</v>
      </c>
      <c r="E13735" s="20">
        <v>45169.823972442129</v>
      </c>
    </row>
    <row r="13736" spans="1:5" x14ac:dyDescent="0.35">
      <c r="A13736">
        <v>2</v>
      </c>
      <c r="B13736" s="1" t="s">
        <v>5726</v>
      </c>
      <c r="C13736">
        <v>3496</v>
      </c>
      <c r="D13736" s="1" t="s">
        <v>12752</v>
      </c>
      <c r="E13736" s="20">
        <v>45168.411382523147</v>
      </c>
    </row>
    <row r="13737" spans="1:5" x14ac:dyDescent="0.35">
      <c r="A13737">
        <v>2</v>
      </c>
      <c r="B13737" s="1" t="s">
        <v>5726</v>
      </c>
      <c r="C13737">
        <v>9970</v>
      </c>
      <c r="D13737" s="1" t="s">
        <v>12753</v>
      </c>
      <c r="E13737" s="20">
        <v>45160.965414629631</v>
      </c>
    </row>
    <row r="13738" spans="1:5" x14ac:dyDescent="0.35">
      <c r="A13738">
        <v>2</v>
      </c>
      <c r="B13738" s="1" t="s">
        <v>5726</v>
      </c>
      <c r="C13738">
        <v>5846</v>
      </c>
      <c r="D13738" s="1" t="s">
        <v>10838</v>
      </c>
      <c r="E13738" s="20">
        <v>45153.548950798613</v>
      </c>
    </row>
    <row r="13739" spans="1:5" x14ac:dyDescent="0.35">
      <c r="A13739">
        <v>2</v>
      </c>
      <c r="B13739" s="1" t="s">
        <v>5726</v>
      </c>
      <c r="C13739">
        <v>7017</v>
      </c>
      <c r="D13739" s="1" t="s">
        <v>12754</v>
      </c>
      <c r="E13739" s="20">
        <v>45157.080774756942</v>
      </c>
    </row>
    <row r="13740" spans="1:5" x14ac:dyDescent="0.35">
      <c r="A13740">
        <v>2</v>
      </c>
      <c r="B13740" s="1" t="s">
        <v>5726</v>
      </c>
      <c r="C13740">
        <v>9266</v>
      </c>
      <c r="D13740" s="1" t="s">
        <v>10839</v>
      </c>
      <c r="E13740" s="20">
        <v>45156.705163854167</v>
      </c>
    </row>
    <row r="13741" spans="1:5" x14ac:dyDescent="0.35">
      <c r="A13741">
        <v>2</v>
      </c>
      <c r="B13741" s="1" t="s">
        <v>5726</v>
      </c>
      <c r="C13741">
        <v>3325</v>
      </c>
      <c r="D13741" s="1" t="s">
        <v>12755</v>
      </c>
      <c r="E13741" s="20">
        <v>45161.291025266204</v>
      </c>
    </row>
    <row r="13742" spans="1:5" x14ac:dyDescent="0.35">
      <c r="A13742">
        <v>2</v>
      </c>
      <c r="B13742" s="1" t="s">
        <v>5726</v>
      </c>
      <c r="C13742">
        <v>4103</v>
      </c>
      <c r="D13742" s="1" t="s">
        <v>12756</v>
      </c>
      <c r="E13742" s="20">
        <v>45170.280923379629</v>
      </c>
    </row>
    <row r="13743" spans="1:5" x14ac:dyDescent="0.35">
      <c r="A13743">
        <v>2</v>
      </c>
      <c r="B13743" s="1" t="s">
        <v>5726</v>
      </c>
      <c r="C13743">
        <v>6043</v>
      </c>
      <c r="D13743" s="1" t="s">
        <v>12757</v>
      </c>
      <c r="E13743" s="20">
        <v>45167.270202453707</v>
      </c>
    </row>
    <row r="13744" spans="1:5" x14ac:dyDescent="0.35">
      <c r="A13744">
        <v>2</v>
      </c>
      <c r="B13744" s="1" t="s">
        <v>5726</v>
      </c>
      <c r="C13744">
        <v>8483</v>
      </c>
      <c r="D13744" s="1" t="s">
        <v>12758</v>
      </c>
      <c r="E13744" s="20">
        <v>45179.961228136577</v>
      </c>
    </row>
    <row r="13745" spans="1:5" x14ac:dyDescent="0.35">
      <c r="A13745">
        <v>2</v>
      </c>
      <c r="B13745" s="1" t="s">
        <v>5726</v>
      </c>
      <c r="C13745">
        <v>9958</v>
      </c>
      <c r="D13745" s="1" t="s">
        <v>11258</v>
      </c>
      <c r="E13745" s="20">
        <v>45157.458853009259</v>
      </c>
    </row>
    <row r="13746" spans="1:5" x14ac:dyDescent="0.35">
      <c r="A13746">
        <v>2</v>
      </c>
      <c r="B13746" s="1" t="s">
        <v>5726</v>
      </c>
      <c r="C13746">
        <v>8027</v>
      </c>
      <c r="D13746" s="1" t="s">
        <v>12759</v>
      </c>
      <c r="E13746" s="20">
        <v>45177.709375381943</v>
      </c>
    </row>
    <row r="13747" spans="1:5" x14ac:dyDescent="0.35">
      <c r="A13747">
        <v>2</v>
      </c>
      <c r="B13747" s="1" t="s">
        <v>5726</v>
      </c>
      <c r="C13747">
        <v>997</v>
      </c>
      <c r="D13747" s="1" t="s">
        <v>12760</v>
      </c>
      <c r="E13747" s="20">
        <v>45167.919512233799</v>
      </c>
    </row>
    <row r="13748" spans="1:5" x14ac:dyDescent="0.35">
      <c r="A13748">
        <v>2</v>
      </c>
      <c r="B13748" s="1" t="s">
        <v>5726</v>
      </c>
      <c r="C13748">
        <v>7254</v>
      </c>
      <c r="D13748" s="1" t="s">
        <v>12761</v>
      </c>
      <c r="E13748" s="20">
        <v>45168.884750034726</v>
      </c>
    </row>
    <row r="13749" spans="1:5" x14ac:dyDescent="0.35">
      <c r="A13749">
        <v>2</v>
      </c>
      <c r="B13749" s="1" t="s">
        <v>5726</v>
      </c>
      <c r="C13749">
        <v>15242</v>
      </c>
      <c r="D13749" s="1" t="s">
        <v>10840</v>
      </c>
      <c r="E13749" s="20">
        <v>45153.655283981483</v>
      </c>
    </row>
    <row r="13750" spans="1:5" x14ac:dyDescent="0.35">
      <c r="A13750">
        <v>2</v>
      </c>
      <c r="B13750" s="1" t="s">
        <v>5726</v>
      </c>
      <c r="C13750">
        <v>15983</v>
      </c>
      <c r="D13750" s="1" t="s">
        <v>12762</v>
      </c>
      <c r="E13750" s="20">
        <v>45166.667518541668</v>
      </c>
    </row>
    <row r="13751" spans="1:5" x14ac:dyDescent="0.35">
      <c r="A13751">
        <v>2</v>
      </c>
      <c r="B13751" s="1" t="s">
        <v>5726</v>
      </c>
      <c r="C13751">
        <v>8614</v>
      </c>
      <c r="D13751" s="1" t="s">
        <v>11259</v>
      </c>
      <c r="E13751" s="20">
        <v>45153.579658402778</v>
      </c>
    </row>
    <row r="13752" spans="1:5" x14ac:dyDescent="0.35">
      <c r="A13752">
        <v>2</v>
      </c>
      <c r="B13752" s="1" t="s">
        <v>5726</v>
      </c>
      <c r="C13752">
        <v>12281</v>
      </c>
      <c r="D13752" s="1" t="s">
        <v>12763</v>
      </c>
      <c r="E13752" s="20">
        <v>45170.843160416669</v>
      </c>
    </row>
    <row r="13753" spans="1:5" x14ac:dyDescent="0.35">
      <c r="A13753">
        <v>2</v>
      </c>
      <c r="B13753" s="1" t="s">
        <v>5726</v>
      </c>
      <c r="C13753">
        <v>6302</v>
      </c>
      <c r="D13753" s="1" t="s">
        <v>12764</v>
      </c>
      <c r="E13753" s="20">
        <v>45174.988172962963</v>
      </c>
    </row>
    <row r="13754" spans="1:5" x14ac:dyDescent="0.35">
      <c r="A13754">
        <v>2</v>
      </c>
      <c r="B13754" s="1" t="s">
        <v>5726</v>
      </c>
      <c r="C13754">
        <v>7883</v>
      </c>
      <c r="D13754" s="1" t="s">
        <v>12765</v>
      </c>
      <c r="E13754" s="20">
        <v>45167.919808958337</v>
      </c>
    </row>
    <row r="13755" spans="1:5" x14ac:dyDescent="0.35">
      <c r="A13755">
        <v>2</v>
      </c>
      <c r="B13755" s="1" t="s">
        <v>5726</v>
      </c>
      <c r="C13755">
        <v>3774</v>
      </c>
      <c r="D13755" s="1" t="s">
        <v>10843</v>
      </c>
      <c r="E13755" s="20">
        <v>45153.902148773152</v>
      </c>
    </row>
    <row r="13756" spans="1:5" x14ac:dyDescent="0.35">
      <c r="A13756">
        <v>2</v>
      </c>
      <c r="B13756" s="1" t="s">
        <v>5726</v>
      </c>
      <c r="C13756">
        <v>8136</v>
      </c>
      <c r="D13756" s="1" t="s">
        <v>11260</v>
      </c>
      <c r="E13756" s="20">
        <v>45155.038835011575</v>
      </c>
    </row>
    <row r="13757" spans="1:5" x14ac:dyDescent="0.35">
      <c r="A13757">
        <v>2</v>
      </c>
      <c r="B13757" s="1" t="s">
        <v>5726</v>
      </c>
      <c r="C13757">
        <v>14520</v>
      </c>
      <c r="D13757" s="1" t="s">
        <v>12766</v>
      </c>
      <c r="E13757" s="20">
        <v>45168.933287581021</v>
      </c>
    </row>
    <row r="13758" spans="1:5" x14ac:dyDescent="0.35">
      <c r="A13758">
        <v>2</v>
      </c>
      <c r="B13758" s="1" t="s">
        <v>5726</v>
      </c>
      <c r="C13758">
        <v>72612</v>
      </c>
      <c r="D13758" s="1" t="s">
        <v>12767</v>
      </c>
      <c r="E13758" s="20">
        <v>45166.599341863424</v>
      </c>
    </row>
    <row r="13759" spans="1:5" x14ac:dyDescent="0.35">
      <c r="A13759">
        <v>2</v>
      </c>
      <c r="B13759" s="1" t="s">
        <v>5726</v>
      </c>
      <c r="C13759">
        <v>8154</v>
      </c>
      <c r="D13759" s="1" t="s">
        <v>12768</v>
      </c>
      <c r="E13759" s="20">
        <v>45169.049593888885</v>
      </c>
    </row>
    <row r="13760" spans="1:5" x14ac:dyDescent="0.35">
      <c r="A13760">
        <v>2</v>
      </c>
      <c r="B13760" s="1" t="s">
        <v>5726</v>
      </c>
      <c r="C13760">
        <v>199680</v>
      </c>
      <c r="D13760" s="1" t="s">
        <v>12769</v>
      </c>
      <c r="E13760" s="20">
        <v>45166.862230729166</v>
      </c>
    </row>
    <row r="13761" spans="1:5" x14ac:dyDescent="0.35">
      <c r="A13761">
        <v>2</v>
      </c>
      <c r="B13761" s="1" t="s">
        <v>5726</v>
      </c>
      <c r="C13761">
        <v>5187</v>
      </c>
      <c r="D13761" s="1" t="s">
        <v>12770</v>
      </c>
      <c r="E13761" s="20">
        <v>45162.825768402778</v>
      </c>
    </row>
    <row r="13762" spans="1:5" x14ac:dyDescent="0.35">
      <c r="A13762">
        <v>2</v>
      </c>
      <c r="B13762" s="1" t="s">
        <v>5726</v>
      </c>
      <c r="C13762">
        <v>12174</v>
      </c>
      <c r="D13762" s="1" t="s">
        <v>12771</v>
      </c>
      <c r="E13762" s="20">
        <v>45162.543112164349</v>
      </c>
    </row>
    <row r="13763" spans="1:5" x14ac:dyDescent="0.35">
      <c r="A13763">
        <v>2</v>
      </c>
      <c r="B13763" s="1" t="s">
        <v>5726</v>
      </c>
      <c r="C13763">
        <v>13930</v>
      </c>
      <c r="D13763" s="1" t="s">
        <v>12772</v>
      </c>
      <c r="E13763" s="20">
        <v>45159.880499560182</v>
      </c>
    </row>
    <row r="13764" spans="1:5" x14ac:dyDescent="0.35">
      <c r="A13764">
        <v>2</v>
      </c>
      <c r="B13764" s="1" t="s">
        <v>5726</v>
      </c>
      <c r="C13764">
        <v>4357</v>
      </c>
      <c r="D13764" s="1" t="s">
        <v>12773</v>
      </c>
      <c r="E13764" s="20">
        <v>45168.872974189813</v>
      </c>
    </row>
    <row r="13765" spans="1:5" x14ac:dyDescent="0.35">
      <c r="A13765">
        <v>2</v>
      </c>
      <c r="B13765" s="1" t="s">
        <v>5726</v>
      </c>
      <c r="C13765">
        <v>3071</v>
      </c>
      <c r="D13765" s="1" t="s">
        <v>12774</v>
      </c>
      <c r="E13765" s="20">
        <v>45173.924417847222</v>
      </c>
    </row>
    <row r="13766" spans="1:5" x14ac:dyDescent="0.35">
      <c r="A13766">
        <v>2</v>
      </c>
      <c r="B13766" s="1" t="s">
        <v>5726</v>
      </c>
      <c r="C13766">
        <v>943</v>
      </c>
      <c r="D13766" s="1" t="s">
        <v>12775</v>
      </c>
      <c r="E13766" s="20">
        <v>45163.808341851851</v>
      </c>
    </row>
    <row r="13767" spans="1:5" x14ac:dyDescent="0.35">
      <c r="A13767">
        <v>2</v>
      </c>
      <c r="B13767" s="1" t="s">
        <v>5726</v>
      </c>
      <c r="C13767">
        <v>1749</v>
      </c>
      <c r="D13767" s="1" t="s">
        <v>12776</v>
      </c>
      <c r="E13767" s="20">
        <v>45171.036527835648</v>
      </c>
    </row>
    <row r="13768" spans="1:5" x14ac:dyDescent="0.35">
      <c r="A13768">
        <v>2</v>
      </c>
      <c r="B13768" s="1" t="s">
        <v>5726</v>
      </c>
      <c r="C13768">
        <v>16186</v>
      </c>
      <c r="D13768" s="1" t="s">
        <v>12777</v>
      </c>
      <c r="E13768" s="20">
        <v>45167.711311851854</v>
      </c>
    </row>
    <row r="13769" spans="1:5" x14ac:dyDescent="0.35">
      <c r="A13769">
        <v>2</v>
      </c>
      <c r="B13769" s="1" t="s">
        <v>5726</v>
      </c>
      <c r="C13769">
        <v>6655</v>
      </c>
      <c r="D13769" s="1" t="s">
        <v>12778</v>
      </c>
      <c r="E13769" s="20">
        <v>45174.89293613426</v>
      </c>
    </row>
    <row r="13770" spans="1:5" x14ac:dyDescent="0.35">
      <c r="A13770">
        <v>2</v>
      </c>
      <c r="B13770" s="1" t="s">
        <v>5726</v>
      </c>
      <c r="C13770">
        <v>7399</v>
      </c>
      <c r="D13770" s="1" t="s">
        <v>12779</v>
      </c>
      <c r="E13770" s="20">
        <v>45177.860165358798</v>
      </c>
    </row>
    <row r="13771" spans="1:5" x14ac:dyDescent="0.35">
      <c r="A13771">
        <v>2</v>
      </c>
      <c r="B13771" s="1" t="s">
        <v>5726</v>
      </c>
      <c r="C13771">
        <v>3480</v>
      </c>
      <c r="D13771" s="1" t="s">
        <v>12780</v>
      </c>
      <c r="E13771" s="20">
        <v>45175.033931574071</v>
      </c>
    </row>
    <row r="13772" spans="1:5" x14ac:dyDescent="0.35">
      <c r="A13772">
        <v>2</v>
      </c>
      <c r="B13772" s="1" t="s">
        <v>5726</v>
      </c>
      <c r="C13772">
        <v>6610</v>
      </c>
      <c r="D13772" s="1" t="s">
        <v>12781</v>
      </c>
      <c r="E13772" s="20">
        <v>45170.622051307873</v>
      </c>
    </row>
    <row r="13773" spans="1:5" x14ac:dyDescent="0.35">
      <c r="A13773">
        <v>2</v>
      </c>
      <c r="B13773" s="1" t="s">
        <v>5726</v>
      </c>
      <c r="C13773">
        <v>4293</v>
      </c>
      <c r="D13773" s="1" t="s">
        <v>7544</v>
      </c>
      <c r="E13773" s="20">
        <v>45154.744028854169</v>
      </c>
    </row>
    <row r="13774" spans="1:5" x14ac:dyDescent="0.35">
      <c r="A13774">
        <v>2</v>
      </c>
      <c r="B13774" s="1" t="s">
        <v>5726</v>
      </c>
      <c r="C13774">
        <v>5207</v>
      </c>
      <c r="D13774" s="1" t="s">
        <v>12782</v>
      </c>
      <c r="E13774" s="20">
        <v>45172.478972962963</v>
      </c>
    </row>
    <row r="13775" spans="1:5" x14ac:dyDescent="0.35">
      <c r="A13775">
        <v>2</v>
      </c>
      <c r="B13775" s="1" t="s">
        <v>5726</v>
      </c>
      <c r="C13775">
        <v>3579</v>
      </c>
      <c r="D13775" s="1" t="s">
        <v>11261</v>
      </c>
      <c r="E13775" s="20">
        <v>45160.41894920139</v>
      </c>
    </row>
    <row r="13776" spans="1:5" x14ac:dyDescent="0.35">
      <c r="A13776">
        <v>2</v>
      </c>
      <c r="B13776" s="1" t="s">
        <v>5726</v>
      </c>
      <c r="C13776">
        <v>1962</v>
      </c>
      <c r="D13776" s="1" t="s">
        <v>12783</v>
      </c>
      <c r="E13776" s="20">
        <v>45175.934256909721</v>
      </c>
    </row>
    <row r="13777" spans="1:5" x14ac:dyDescent="0.35">
      <c r="A13777">
        <v>2</v>
      </c>
      <c r="B13777" s="1" t="s">
        <v>5726</v>
      </c>
      <c r="C13777">
        <v>3826</v>
      </c>
      <c r="D13777" s="1" t="s">
        <v>12784</v>
      </c>
      <c r="E13777" s="20">
        <v>45167.81193614583</v>
      </c>
    </row>
    <row r="13778" spans="1:5" x14ac:dyDescent="0.35">
      <c r="A13778">
        <v>2</v>
      </c>
      <c r="B13778" s="1" t="s">
        <v>5726</v>
      </c>
      <c r="C13778">
        <v>8249</v>
      </c>
      <c r="D13778" s="1" t="s">
        <v>12785</v>
      </c>
      <c r="E13778" s="20">
        <v>45174.684420983795</v>
      </c>
    </row>
    <row r="13779" spans="1:5" x14ac:dyDescent="0.35">
      <c r="A13779">
        <v>2</v>
      </c>
      <c r="B13779" s="1" t="s">
        <v>5726</v>
      </c>
      <c r="C13779">
        <v>5165</v>
      </c>
      <c r="D13779" s="1" t="s">
        <v>12786</v>
      </c>
      <c r="E13779" s="20">
        <v>45174.627413761576</v>
      </c>
    </row>
    <row r="13780" spans="1:5" x14ac:dyDescent="0.35">
      <c r="A13780">
        <v>2</v>
      </c>
      <c r="B13780" s="1" t="s">
        <v>5726</v>
      </c>
      <c r="C13780">
        <v>7205</v>
      </c>
      <c r="D13780" s="1" t="s">
        <v>11262</v>
      </c>
      <c r="E13780" s="20">
        <v>45153.660576608796</v>
      </c>
    </row>
    <row r="13781" spans="1:5" x14ac:dyDescent="0.35">
      <c r="A13781">
        <v>2</v>
      </c>
      <c r="B13781" s="1" t="s">
        <v>5726</v>
      </c>
      <c r="C13781">
        <v>4287</v>
      </c>
      <c r="D13781" s="1" t="s">
        <v>12787</v>
      </c>
      <c r="E13781" s="20">
        <v>45170.41664304398</v>
      </c>
    </row>
    <row r="13782" spans="1:5" x14ac:dyDescent="0.35">
      <c r="A13782">
        <v>2</v>
      </c>
      <c r="B13782" s="1" t="s">
        <v>5726</v>
      </c>
      <c r="C13782">
        <v>45340</v>
      </c>
      <c r="D13782" s="1" t="s">
        <v>12788</v>
      </c>
      <c r="E13782" s="20">
        <v>45169.841018148145</v>
      </c>
    </row>
    <row r="13783" spans="1:5" x14ac:dyDescent="0.35">
      <c r="A13783">
        <v>2</v>
      </c>
      <c r="B13783" s="1" t="s">
        <v>5726</v>
      </c>
      <c r="C13783">
        <v>7862</v>
      </c>
      <c r="D13783" s="1" t="s">
        <v>11855</v>
      </c>
      <c r="E13783" s="20">
        <v>45156.950923206015</v>
      </c>
    </row>
    <row r="13784" spans="1:5" x14ac:dyDescent="0.35">
      <c r="A13784">
        <v>2</v>
      </c>
      <c r="B13784" s="1" t="s">
        <v>5726</v>
      </c>
      <c r="C13784">
        <v>9265</v>
      </c>
      <c r="D13784" s="1" t="s">
        <v>11263</v>
      </c>
      <c r="E13784" s="20">
        <v>45162.805518263885</v>
      </c>
    </row>
    <row r="13785" spans="1:5" x14ac:dyDescent="0.35">
      <c r="A13785">
        <v>2</v>
      </c>
      <c r="B13785" s="1" t="s">
        <v>5726</v>
      </c>
      <c r="C13785">
        <v>6368</v>
      </c>
      <c r="D13785" s="1" t="s">
        <v>12789</v>
      </c>
      <c r="E13785" s="20">
        <v>45163.482115659725</v>
      </c>
    </row>
    <row r="13786" spans="1:5" x14ac:dyDescent="0.35">
      <c r="A13786">
        <v>2</v>
      </c>
      <c r="B13786" s="1" t="s">
        <v>5726</v>
      </c>
      <c r="C13786">
        <v>11909</v>
      </c>
      <c r="D13786" s="1" t="s">
        <v>12790</v>
      </c>
      <c r="E13786" s="20">
        <v>45159.96898420139</v>
      </c>
    </row>
    <row r="13787" spans="1:5" x14ac:dyDescent="0.35">
      <c r="A13787">
        <v>2</v>
      </c>
      <c r="B13787" s="1" t="s">
        <v>5726</v>
      </c>
      <c r="C13787">
        <v>8169</v>
      </c>
      <c r="D13787" s="1" t="s">
        <v>12791</v>
      </c>
      <c r="E13787" s="20">
        <v>45159.815025497686</v>
      </c>
    </row>
    <row r="13788" spans="1:5" x14ac:dyDescent="0.35">
      <c r="A13788">
        <v>2</v>
      </c>
      <c r="B13788" s="1" t="s">
        <v>5726</v>
      </c>
      <c r="C13788">
        <v>9068</v>
      </c>
      <c r="D13788" s="1" t="s">
        <v>12792</v>
      </c>
      <c r="E13788" s="20">
        <v>45159.821161539352</v>
      </c>
    </row>
    <row r="13789" spans="1:5" x14ac:dyDescent="0.35">
      <c r="A13789">
        <v>2</v>
      </c>
      <c r="B13789" s="1" t="s">
        <v>5726</v>
      </c>
      <c r="C13789">
        <v>9825</v>
      </c>
      <c r="D13789" s="1" t="s">
        <v>12793</v>
      </c>
      <c r="E13789" s="20">
        <v>45167.851531412038</v>
      </c>
    </row>
    <row r="13790" spans="1:5" x14ac:dyDescent="0.35">
      <c r="A13790">
        <v>2</v>
      </c>
      <c r="B13790" s="1" t="s">
        <v>5726</v>
      </c>
      <c r="C13790">
        <v>8840</v>
      </c>
      <c r="D13790" s="1" t="s">
        <v>12794</v>
      </c>
      <c r="E13790" s="20">
        <v>45170.902740555553</v>
      </c>
    </row>
    <row r="13791" spans="1:5" x14ac:dyDescent="0.35">
      <c r="A13791">
        <v>2</v>
      </c>
      <c r="B13791" s="1" t="s">
        <v>5726</v>
      </c>
      <c r="C13791">
        <v>13404</v>
      </c>
      <c r="D13791" s="1" t="s">
        <v>12795</v>
      </c>
      <c r="E13791" s="20">
        <v>45159.81942605324</v>
      </c>
    </row>
    <row r="13792" spans="1:5" x14ac:dyDescent="0.35">
      <c r="A13792">
        <v>2</v>
      </c>
      <c r="B13792" s="1" t="s">
        <v>5726</v>
      </c>
      <c r="C13792">
        <v>8970</v>
      </c>
      <c r="D13792" s="1" t="s">
        <v>12796</v>
      </c>
      <c r="E13792" s="20">
        <v>45159.459920023146</v>
      </c>
    </row>
    <row r="13793" spans="1:5" x14ac:dyDescent="0.35">
      <c r="A13793">
        <v>2</v>
      </c>
      <c r="B13793" s="1" t="s">
        <v>5726</v>
      </c>
      <c r="C13793">
        <v>20254</v>
      </c>
      <c r="D13793" s="1" t="s">
        <v>12797</v>
      </c>
      <c r="E13793" s="20">
        <v>45159.832489722219</v>
      </c>
    </row>
    <row r="13794" spans="1:5" x14ac:dyDescent="0.35">
      <c r="A13794">
        <v>2</v>
      </c>
      <c r="B13794" s="1" t="s">
        <v>5726</v>
      </c>
      <c r="C13794">
        <v>7220</v>
      </c>
      <c r="D13794" s="1" t="s">
        <v>12798</v>
      </c>
      <c r="E13794" s="20">
        <v>45156.835501921298</v>
      </c>
    </row>
    <row r="13795" spans="1:5" x14ac:dyDescent="0.35">
      <c r="A13795">
        <v>2</v>
      </c>
      <c r="B13795" s="1" t="s">
        <v>5726</v>
      </c>
      <c r="C13795">
        <v>1001</v>
      </c>
      <c r="D13795" s="1" t="s">
        <v>12799</v>
      </c>
      <c r="E13795" s="20">
        <v>45170.046652673613</v>
      </c>
    </row>
    <row r="13796" spans="1:5" x14ac:dyDescent="0.35">
      <c r="A13796">
        <v>2</v>
      </c>
      <c r="B13796" s="1" t="s">
        <v>5726</v>
      </c>
      <c r="C13796">
        <v>9158</v>
      </c>
      <c r="D13796" s="1" t="s">
        <v>12800</v>
      </c>
      <c r="E13796" s="20">
        <v>45163.949590081022</v>
      </c>
    </row>
    <row r="13797" spans="1:5" x14ac:dyDescent="0.35">
      <c r="A13797">
        <v>2</v>
      </c>
      <c r="B13797" s="1" t="s">
        <v>5726</v>
      </c>
      <c r="C13797">
        <v>4335</v>
      </c>
      <c r="D13797" s="1" t="s">
        <v>12801</v>
      </c>
      <c r="E13797" s="20">
        <v>45163.629921273146</v>
      </c>
    </row>
    <row r="13798" spans="1:5" x14ac:dyDescent="0.35">
      <c r="A13798">
        <v>2</v>
      </c>
      <c r="B13798" s="1" t="s">
        <v>5726</v>
      </c>
      <c r="C13798">
        <v>8229</v>
      </c>
      <c r="D13798" s="1" t="s">
        <v>12802</v>
      </c>
      <c r="E13798" s="20">
        <v>45166.867034027775</v>
      </c>
    </row>
    <row r="13799" spans="1:5" x14ac:dyDescent="0.35">
      <c r="A13799">
        <v>2</v>
      </c>
      <c r="B13799" s="1" t="s">
        <v>5726</v>
      </c>
      <c r="C13799">
        <v>3246</v>
      </c>
      <c r="D13799" s="1" t="s">
        <v>12803</v>
      </c>
      <c r="E13799" s="20">
        <v>45167.914382118055</v>
      </c>
    </row>
    <row r="13800" spans="1:5" x14ac:dyDescent="0.35">
      <c r="A13800">
        <v>2</v>
      </c>
      <c r="B13800" s="1" t="s">
        <v>5726</v>
      </c>
      <c r="C13800">
        <v>9060</v>
      </c>
      <c r="D13800" s="1" t="s">
        <v>12804</v>
      </c>
      <c r="E13800" s="20">
        <v>45159.832402256943</v>
      </c>
    </row>
    <row r="13801" spans="1:5" x14ac:dyDescent="0.35">
      <c r="A13801">
        <v>2</v>
      </c>
      <c r="B13801" s="1" t="s">
        <v>5726</v>
      </c>
      <c r="C13801">
        <v>5383</v>
      </c>
      <c r="D13801" s="1" t="s">
        <v>10123</v>
      </c>
      <c r="E13801" s="20">
        <v>45152.606724293983</v>
      </c>
    </row>
    <row r="13802" spans="1:5" x14ac:dyDescent="0.35">
      <c r="A13802">
        <v>2</v>
      </c>
      <c r="B13802" s="1" t="s">
        <v>5726</v>
      </c>
      <c r="C13802">
        <v>7316</v>
      </c>
      <c r="D13802" s="1" t="s">
        <v>10126</v>
      </c>
      <c r="E13802" s="20">
        <v>45152.878141145833</v>
      </c>
    </row>
    <row r="13803" spans="1:5" x14ac:dyDescent="0.35">
      <c r="A13803">
        <v>2</v>
      </c>
      <c r="B13803" s="1" t="s">
        <v>5726</v>
      </c>
      <c r="C13803">
        <v>15229</v>
      </c>
      <c r="D13803" s="1" t="s">
        <v>12805</v>
      </c>
      <c r="E13803" s="20">
        <v>45158.647893217596</v>
      </c>
    </row>
    <row r="13804" spans="1:5" x14ac:dyDescent="0.35">
      <c r="A13804">
        <v>2</v>
      </c>
      <c r="B13804" s="1" t="s">
        <v>5726</v>
      </c>
      <c r="C13804">
        <v>5366</v>
      </c>
      <c r="D13804" s="1" t="s">
        <v>11801</v>
      </c>
      <c r="E13804" s="20">
        <v>45158.647848831017</v>
      </c>
    </row>
    <row r="13805" spans="1:5" x14ac:dyDescent="0.35">
      <c r="A13805">
        <v>2</v>
      </c>
      <c r="B13805" s="1" t="s">
        <v>5726</v>
      </c>
      <c r="C13805">
        <v>6991</v>
      </c>
      <c r="D13805" s="1" t="s">
        <v>11677</v>
      </c>
      <c r="E13805" s="20">
        <v>45153.441231076387</v>
      </c>
    </row>
    <row r="13806" spans="1:5" x14ac:dyDescent="0.35">
      <c r="A13806">
        <v>2</v>
      </c>
      <c r="B13806" s="1" t="s">
        <v>5726</v>
      </c>
      <c r="C13806">
        <v>746</v>
      </c>
      <c r="D13806" s="1" t="s">
        <v>12806</v>
      </c>
      <c r="E13806" s="20">
        <v>45159.841711562498</v>
      </c>
    </row>
    <row r="13807" spans="1:5" x14ac:dyDescent="0.35">
      <c r="A13807">
        <v>2</v>
      </c>
      <c r="B13807" s="1" t="s">
        <v>5726</v>
      </c>
      <c r="C13807">
        <v>11094</v>
      </c>
      <c r="D13807" s="1" t="s">
        <v>11265</v>
      </c>
      <c r="E13807" s="20">
        <v>45156.831239780091</v>
      </c>
    </row>
    <row r="13808" spans="1:5" x14ac:dyDescent="0.35">
      <c r="A13808">
        <v>2</v>
      </c>
      <c r="B13808" s="1" t="s">
        <v>5726</v>
      </c>
      <c r="C13808">
        <v>3318</v>
      </c>
      <c r="D13808" s="1" t="s">
        <v>12807</v>
      </c>
      <c r="E13808" s="20">
        <v>45160.987014189814</v>
      </c>
    </row>
    <row r="13809" spans="1:5" x14ac:dyDescent="0.35">
      <c r="A13809">
        <v>2</v>
      </c>
      <c r="B13809" s="1" t="s">
        <v>5726</v>
      </c>
      <c r="C13809">
        <v>21758</v>
      </c>
      <c r="D13809" s="1" t="s">
        <v>12808</v>
      </c>
      <c r="E13809" s="20">
        <v>45154.49112486111</v>
      </c>
    </row>
    <row r="13810" spans="1:5" x14ac:dyDescent="0.35">
      <c r="A13810">
        <v>2</v>
      </c>
      <c r="B13810" s="1" t="s">
        <v>5726</v>
      </c>
      <c r="C13810">
        <v>3955</v>
      </c>
      <c r="D13810" s="1" t="s">
        <v>12809</v>
      </c>
      <c r="E13810" s="20">
        <v>45175.94751121528</v>
      </c>
    </row>
    <row r="13811" spans="1:5" x14ac:dyDescent="0.35">
      <c r="A13811">
        <v>2</v>
      </c>
      <c r="B13811" s="1" t="s">
        <v>5726</v>
      </c>
      <c r="C13811">
        <v>43930</v>
      </c>
      <c r="D13811" s="1" t="s">
        <v>12810</v>
      </c>
      <c r="E13811" s="20">
        <v>45153.843268946759</v>
      </c>
    </row>
    <row r="13812" spans="1:5" x14ac:dyDescent="0.35">
      <c r="A13812">
        <v>2</v>
      </c>
      <c r="B13812" s="1" t="s">
        <v>5726</v>
      </c>
      <c r="C13812">
        <v>7316</v>
      </c>
      <c r="D13812" s="1" t="s">
        <v>12811</v>
      </c>
      <c r="E13812" s="20">
        <v>45178.441096388888</v>
      </c>
    </row>
    <row r="13813" spans="1:5" x14ac:dyDescent="0.35">
      <c r="A13813">
        <v>2</v>
      </c>
      <c r="B13813" s="1" t="s">
        <v>5726</v>
      </c>
      <c r="C13813">
        <v>7176</v>
      </c>
      <c r="D13813" s="1" t="s">
        <v>12812</v>
      </c>
      <c r="E13813" s="20">
        <v>45177.740360243057</v>
      </c>
    </row>
    <row r="13814" spans="1:5" x14ac:dyDescent="0.35">
      <c r="A13814">
        <v>2</v>
      </c>
      <c r="B13814" s="1" t="s">
        <v>5726</v>
      </c>
      <c r="C13814">
        <v>3084</v>
      </c>
      <c r="D13814" s="1" t="s">
        <v>12813</v>
      </c>
      <c r="E13814" s="20">
        <v>45153.950345625002</v>
      </c>
    </row>
    <row r="13815" spans="1:5" x14ac:dyDescent="0.35">
      <c r="A13815">
        <v>2</v>
      </c>
      <c r="B13815" s="1" t="s">
        <v>5726</v>
      </c>
      <c r="C13815">
        <v>8746</v>
      </c>
      <c r="D13815" s="1" t="s">
        <v>12814</v>
      </c>
      <c r="E13815" s="20">
        <v>45177.936978333331</v>
      </c>
    </row>
    <row r="13816" spans="1:5" x14ac:dyDescent="0.35">
      <c r="A13816">
        <v>2</v>
      </c>
      <c r="B13816" s="1" t="s">
        <v>5726</v>
      </c>
      <c r="C13816">
        <v>3825</v>
      </c>
      <c r="D13816" s="1" t="s">
        <v>12815</v>
      </c>
      <c r="E13816" s="20">
        <v>45174.499223101855</v>
      </c>
    </row>
    <row r="13817" spans="1:5" x14ac:dyDescent="0.35">
      <c r="A13817">
        <v>2</v>
      </c>
      <c r="B13817" s="1" t="s">
        <v>5726</v>
      </c>
      <c r="C13817">
        <v>10533</v>
      </c>
      <c r="D13817" s="1" t="s">
        <v>12816</v>
      </c>
      <c r="E13817" s="20">
        <v>45176.067281678239</v>
      </c>
    </row>
    <row r="13818" spans="1:5" x14ac:dyDescent="0.35">
      <c r="A13818">
        <v>2</v>
      </c>
      <c r="B13818" s="1" t="s">
        <v>5726</v>
      </c>
      <c r="C13818">
        <v>9424</v>
      </c>
      <c r="D13818" s="1" t="s">
        <v>12817</v>
      </c>
      <c r="E13818" s="20">
        <v>45163.977924270832</v>
      </c>
    </row>
    <row r="13819" spans="1:5" x14ac:dyDescent="0.35">
      <c r="A13819">
        <v>2</v>
      </c>
      <c r="B13819" s="1" t="s">
        <v>5726</v>
      </c>
      <c r="C13819">
        <v>7901</v>
      </c>
      <c r="D13819" s="1" t="s">
        <v>12818</v>
      </c>
      <c r="E13819" s="20">
        <v>45175.649441168978</v>
      </c>
    </row>
    <row r="13820" spans="1:5" x14ac:dyDescent="0.35">
      <c r="A13820">
        <v>2</v>
      </c>
      <c r="B13820" s="1" t="s">
        <v>5726</v>
      </c>
      <c r="C13820">
        <v>2817</v>
      </c>
      <c r="D13820" s="1" t="s">
        <v>12819</v>
      </c>
      <c r="E13820" s="20">
        <v>45178.118908842589</v>
      </c>
    </row>
    <row r="13821" spans="1:5" x14ac:dyDescent="0.35">
      <c r="A13821">
        <v>2</v>
      </c>
      <c r="B13821" s="1" t="s">
        <v>5726</v>
      </c>
      <c r="C13821">
        <v>4948</v>
      </c>
      <c r="D13821" s="1" t="s">
        <v>12820</v>
      </c>
      <c r="E13821" s="20">
        <v>45166.46674556713</v>
      </c>
    </row>
    <row r="13822" spans="1:5" x14ac:dyDescent="0.35">
      <c r="A13822">
        <v>2</v>
      </c>
      <c r="B13822" s="1" t="s">
        <v>5726</v>
      </c>
      <c r="C13822">
        <v>5944</v>
      </c>
      <c r="D13822" s="1" t="s">
        <v>12821</v>
      </c>
      <c r="E13822" s="20">
        <v>45178.118680983796</v>
      </c>
    </row>
    <row r="13823" spans="1:5" x14ac:dyDescent="0.35">
      <c r="A13823">
        <v>2</v>
      </c>
      <c r="B13823" s="1" t="s">
        <v>5726</v>
      </c>
      <c r="C13823">
        <v>3870</v>
      </c>
      <c r="D13823" s="1" t="s">
        <v>11269</v>
      </c>
      <c r="E13823" s="20">
        <v>45154.907859953702</v>
      </c>
    </row>
    <row r="13824" spans="1:5" x14ac:dyDescent="0.35">
      <c r="A13824">
        <v>2</v>
      </c>
      <c r="B13824" s="1" t="s">
        <v>5726</v>
      </c>
      <c r="C13824">
        <v>7254</v>
      </c>
      <c r="D13824" s="1" t="s">
        <v>11756</v>
      </c>
      <c r="E13824" s="20">
        <v>45153.373835752318</v>
      </c>
    </row>
    <row r="13825" spans="1:5" x14ac:dyDescent="0.35">
      <c r="A13825">
        <v>2</v>
      </c>
      <c r="B13825" s="1" t="s">
        <v>5726</v>
      </c>
      <c r="C13825">
        <v>829</v>
      </c>
      <c r="D13825" s="1" t="s">
        <v>12822</v>
      </c>
      <c r="E13825" s="20">
        <v>45175.847447245367</v>
      </c>
    </row>
    <row r="13826" spans="1:5" x14ac:dyDescent="0.35">
      <c r="A13826">
        <v>2</v>
      </c>
      <c r="B13826" s="1" t="s">
        <v>5726</v>
      </c>
      <c r="C13826">
        <v>11068</v>
      </c>
      <c r="D13826" s="1" t="s">
        <v>12823</v>
      </c>
      <c r="E13826" s="20">
        <v>45174.156772465278</v>
      </c>
    </row>
    <row r="13827" spans="1:5" x14ac:dyDescent="0.35">
      <c r="A13827">
        <v>2</v>
      </c>
      <c r="B13827" s="1" t="s">
        <v>5726</v>
      </c>
      <c r="C13827">
        <v>5322</v>
      </c>
      <c r="D13827" s="1" t="s">
        <v>12824</v>
      </c>
      <c r="E13827" s="20">
        <v>45173.574018425927</v>
      </c>
    </row>
    <row r="13828" spans="1:5" x14ac:dyDescent="0.35">
      <c r="A13828">
        <v>2</v>
      </c>
      <c r="B13828" s="1" t="s">
        <v>5726</v>
      </c>
      <c r="C13828">
        <v>8227</v>
      </c>
      <c r="D13828" s="1" t="s">
        <v>11271</v>
      </c>
      <c r="E13828" s="20">
        <v>45155.677112152778</v>
      </c>
    </row>
    <row r="13829" spans="1:5" x14ac:dyDescent="0.35">
      <c r="A13829">
        <v>2</v>
      </c>
      <c r="B13829" s="1" t="s">
        <v>5726</v>
      </c>
      <c r="C13829">
        <v>6134</v>
      </c>
      <c r="D13829" s="1" t="s">
        <v>12825</v>
      </c>
      <c r="E13829" s="20">
        <v>45177.568049305555</v>
      </c>
    </row>
    <row r="13830" spans="1:5" x14ac:dyDescent="0.35">
      <c r="A13830">
        <v>2</v>
      </c>
      <c r="B13830" s="1" t="s">
        <v>5726</v>
      </c>
      <c r="C13830">
        <v>2181</v>
      </c>
      <c r="D13830" s="1" t="s">
        <v>10857</v>
      </c>
      <c r="E13830" s="20">
        <v>45157.865629409724</v>
      </c>
    </row>
    <row r="13831" spans="1:5" x14ac:dyDescent="0.35">
      <c r="A13831">
        <v>2</v>
      </c>
      <c r="B13831" s="1" t="s">
        <v>5726</v>
      </c>
      <c r="C13831">
        <v>3037</v>
      </c>
      <c r="D13831" s="1" t="s">
        <v>12826</v>
      </c>
      <c r="E13831" s="20">
        <v>45161.129007627314</v>
      </c>
    </row>
    <row r="13832" spans="1:5" x14ac:dyDescent="0.35">
      <c r="A13832">
        <v>2</v>
      </c>
      <c r="B13832" s="1" t="s">
        <v>5726</v>
      </c>
      <c r="C13832">
        <v>10987</v>
      </c>
      <c r="D13832" s="1" t="s">
        <v>12827</v>
      </c>
      <c r="E13832" s="20">
        <v>45171.621691388886</v>
      </c>
    </row>
    <row r="13833" spans="1:5" x14ac:dyDescent="0.35">
      <c r="A13833">
        <v>2</v>
      </c>
      <c r="B13833" s="1" t="s">
        <v>5726</v>
      </c>
      <c r="C13833">
        <v>2024</v>
      </c>
      <c r="D13833" s="1" t="s">
        <v>11727</v>
      </c>
      <c r="E13833" s="20">
        <v>45154.283381273148</v>
      </c>
    </row>
    <row r="13834" spans="1:5" x14ac:dyDescent="0.35">
      <c r="A13834">
        <v>2</v>
      </c>
      <c r="B13834" s="1" t="s">
        <v>5726</v>
      </c>
      <c r="C13834">
        <v>8581</v>
      </c>
      <c r="D13834" s="1" t="s">
        <v>12828</v>
      </c>
      <c r="E13834" s="20">
        <v>45175.845419513891</v>
      </c>
    </row>
    <row r="13835" spans="1:5" x14ac:dyDescent="0.35">
      <c r="A13835">
        <v>2</v>
      </c>
      <c r="B13835" s="1" t="s">
        <v>5726</v>
      </c>
      <c r="C13835">
        <v>2979</v>
      </c>
      <c r="D13835" s="1" t="s">
        <v>12829</v>
      </c>
      <c r="E13835" s="20">
        <v>45166.394897407408</v>
      </c>
    </row>
    <row r="13836" spans="1:5" x14ac:dyDescent="0.35">
      <c r="A13836">
        <v>2</v>
      </c>
      <c r="B13836" s="1" t="s">
        <v>5726</v>
      </c>
      <c r="C13836">
        <v>22338</v>
      </c>
      <c r="D13836" s="1" t="s">
        <v>12830</v>
      </c>
      <c r="E13836" s="20">
        <v>45176.580203229169</v>
      </c>
    </row>
    <row r="13837" spans="1:5" x14ac:dyDescent="0.35">
      <c r="A13837">
        <v>2</v>
      </c>
      <c r="B13837" s="1" t="s">
        <v>5726</v>
      </c>
      <c r="C13837">
        <v>7312</v>
      </c>
      <c r="D13837" s="1" t="s">
        <v>12831</v>
      </c>
      <c r="E13837" s="20">
        <v>45164.642812731479</v>
      </c>
    </row>
    <row r="13838" spans="1:5" x14ac:dyDescent="0.35">
      <c r="A13838">
        <v>2</v>
      </c>
      <c r="B13838" s="1" t="s">
        <v>5726</v>
      </c>
      <c r="C13838">
        <v>13900</v>
      </c>
      <c r="D13838" s="1" t="s">
        <v>12832</v>
      </c>
      <c r="E13838" s="20">
        <v>45169.828637326391</v>
      </c>
    </row>
    <row r="13839" spans="1:5" x14ac:dyDescent="0.35">
      <c r="A13839">
        <v>2</v>
      </c>
      <c r="B13839" s="1" t="s">
        <v>5726</v>
      </c>
      <c r="C13839">
        <v>5677</v>
      </c>
      <c r="D13839" s="1" t="s">
        <v>10133</v>
      </c>
      <c r="E13839" s="20">
        <v>45152.962154432869</v>
      </c>
    </row>
    <row r="13840" spans="1:5" x14ac:dyDescent="0.35">
      <c r="A13840">
        <v>2</v>
      </c>
      <c r="B13840" s="1" t="s">
        <v>5726</v>
      </c>
      <c r="C13840">
        <v>5570</v>
      </c>
      <c r="D13840" s="1" t="s">
        <v>12833</v>
      </c>
      <c r="E13840" s="20">
        <v>45170.624228912035</v>
      </c>
    </row>
    <row r="13841" spans="1:5" x14ac:dyDescent="0.35">
      <c r="A13841">
        <v>2</v>
      </c>
      <c r="B13841" s="1" t="s">
        <v>5726</v>
      </c>
      <c r="C13841">
        <v>16550</v>
      </c>
      <c r="D13841" s="1" t="s">
        <v>12834</v>
      </c>
      <c r="E13841" s="20">
        <v>45174.145107280092</v>
      </c>
    </row>
    <row r="13842" spans="1:5" x14ac:dyDescent="0.35">
      <c r="A13842">
        <v>2</v>
      </c>
      <c r="B13842" s="1" t="s">
        <v>5726</v>
      </c>
      <c r="C13842">
        <v>11430</v>
      </c>
      <c r="D13842" s="1" t="s">
        <v>12835</v>
      </c>
      <c r="E13842" s="20">
        <v>45167.7404316088</v>
      </c>
    </row>
    <row r="13843" spans="1:5" x14ac:dyDescent="0.35">
      <c r="A13843">
        <v>2</v>
      </c>
      <c r="B13843" s="1" t="s">
        <v>5726</v>
      </c>
      <c r="C13843">
        <v>10183</v>
      </c>
      <c r="D13843" s="1" t="s">
        <v>12836</v>
      </c>
      <c r="E13843" s="20">
        <v>45167.567870185187</v>
      </c>
    </row>
    <row r="13844" spans="1:5" x14ac:dyDescent="0.35">
      <c r="A13844">
        <v>2</v>
      </c>
      <c r="B13844" s="1" t="s">
        <v>5726</v>
      </c>
      <c r="C13844">
        <v>10728</v>
      </c>
      <c r="D13844" s="1" t="s">
        <v>11725</v>
      </c>
      <c r="E13844" s="20">
        <v>45155.132062268516</v>
      </c>
    </row>
    <row r="13845" spans="1:5" x14ac:dyDescent="0.35">
      <c r="A13845">
        <v>2</v>
      </c>
      <c r="B13845" s="1" t="s">
        <v>5726</v>
      </c>
      <c r="C13845">
        <v>7581</v>
      </c>
      <c r="D13845" s="1" t="s">
        <v>12837</v>
      </c>
      <c r="E13845" s="20">
        <v>45163.417659456019</v>
      </c>
    </row>
    <row r="13846" spans="1:5" x14ac:dyDescent="0.35">
      <c r="A13846">
        <v>2</v>
      </c>
      <c r="B13846" s="1" t="s">
        <v>5726</v>
      </c>
      <c r="C13846">
        <v>7123</v>
      </c>
      <c r="D13846" s="1" t="s">
        <v>12838</v>
      </c>
      <c r="E13846" s="20">
        <v>45167.84072028935</v>
      </c>
    </row>
    <row r="13847" spans="1:5" x14ac:dyDescent="0.35">
      <c r="A13847">
        <v>2</v>
      </c>
      <c r="B13847" s="1" t="s">
        <v>5726</v>
      </c>
      <c r="C13847">
        <v>4325</v>
      </c>
      <c r="D13847" s="1" t="s">
        <v>12839</v>
      </c>
      <c r="E13847" s="20">
        <v>45171.278960312498</v>
      </c>
    </row>
    <row r="13848" spans="1:5" x14ac:dyDescent="0.35">
      <c r="A13848">
        <v>2</v>
      </c>
      <c r="B13848" s="1" t="s">
        <v>5726</v>
      </c>
      <c r="C13848">
        <v>11810</v>
      </c>
      <c r="D13848" s="1" t="s">
        <v>12840</v>
      </c>
      <c r="E13848" s="20">
        <v>45174.957606562501</v>
      </c>
    </row>
    <row r="13849" spans="1:5" x14ac:dyDescent="0.35">
      <c r="A13849">
        <v>2</v>
      </c>
      <c r="B13849" s="1" t="s">
        <v>5726</v>
      </c>
      <c r="C13849">
        <v>1707</v>
      </c>
      <c r="D13849" s="1" t="s">
        <v>12841</v>
      </c>
      <c r="E13849" s="20">
        <v>45169.990047291663</v>
      </c>
    </row>
    <row r="13850" spans="1:5" x14ac:dyDescent="0.35">
      <c r="A13850">
        <v>2</v>
      </c>
      <c r="B13850" s="1" t="s">
        <v>5726</v>
      </c>
      <c r="C13850">
        <v>2197</v>
      </c>
      <c r="D13850" s="1" t="s">
        <v>12842</v>
      </c>
      <c r="E13850" s="20">
        <v>45167.365208379633</v>
      </c>
    </row>
    <row r="13851" spans="1:5" x14ac:dyDescent="0.35">
      <c r="A13851">
        <v>2</v>
      </c>
      <c r="B13851" s="1" t="s">
        <v>5726</v>
      </c>
      <c r="C13851">
        <v>9274</v>
      </c>
      <c r="D13851" s="1" t="s">
        <v>12843</v>
      </c>
      <c r="E13851" s="20">
        <v>45175.133567002318</v>
      </c>
    </row>
    <row r="13852" spans="1:5" x14ac:dyDescent="0.35">
      <c r="A13852">
        <v>2</v>
      </c>
      <c r="B13852" s="1" t="s">
        <v>5726</v>
      </c>
      <c r="C13852">
        <v>8647</v>
      </c>
      <c r="D13852" s="1" t="s">
        <v>10859</v>
      </c>
      <c r="E13852" s="20">
        <v>45154.684088553244</v>
      </c>
    </row>
    <row r="13853" spans="1:5" x14ac:dyDescent="0.35">
      <c r="A13853">
        <v>2</v>
      </c>
      <c r="B13853" s="1" t="s">
        <v>5726</v>
      </c>
      <c r="C13853">
        <v>1903</v>
      </c>
      <c r="D13853" s="1" t="s">
        <v>12844</v>
      </c>
      <c r="E13853" s="20">
        <v>45167.571681898145</v>
      </c>
    </row>
    <row r="13854" spans="1:5" x14ac:dyDescent="0.35">
      <c r="A13854">
        <v>2</v>
      </c>
      <c r="B13854" s="1" t="s">
        <v>5726</v>
      </c>
      <c r="C13854">
        <v>2415</v>
      </c>
      <c r="D13854" s="1" t="s">
        <v>10860</v>
      </c>
      <c r="E13854" s="20">
        <v>45153.501687638891</v>
      </c>
    </row>
    <row r="13855" spans="1:5" x14ac:dyDescent="0.35">
      <c r="A13855">
        <v>2</v>
      </c>
      <c r="B13855" s="1" t="s">
        <v>5726</v>
      </c>
      <c r="C13855">
        <v>3205</v>
      </c>
      <c r="D13855" s="1" t="s">
        <v>12845</v>
      </c>
      <c r="E13855" s="20">
        <v>45168.715173738427</v>
      </c>
    </row>
    <row r="13856" spans="1:5" x14ac:dyDescent="0.35">
      <c r="A13856">
        <v>2</v>
      </c>
      <c r="B13856" s="1" t="s">
        <v>5726</v>
      </c>
      <c r="C13856">
        <v>15296</v>
      </c>
      <c r="D13856" s="1" t="s">
        <v>10861</v>
      </c>
      <c r="E13856" s="20">
        <v>45155.626606701386</v>
      </c>
    </row>
    <row r="13857" spans="1:5" x14ac:dyDescent="0.35">
      <c r="A13857">
        <v>2</v>
      </c>
      <c r="B13857" s="1" t="s">
        <v>5726</v>
      </c>
      <c r="C13857">
        <v>4434</v>
      </c>
      <c r="D13857" s="1" t="s">
        <v>11275</v>
      </c>
      <c r="E13857" s="20">
        <v>45153.844837395831</v>
      </c>
    </row>
    <row r="13858" spans="1:5" x14ac:dyDescent="0.35">
      <c r="A13858">
        <v>2</v>
      </c>
      <c r="B13858" s="1" t="s">
        <v>5726</v>
      </c>
      <c r="C13858">
        <v>6885</v>
      </c>
      <c r="D13858" s="1" t="s">
        <v>11276</v>
      </c>
      <c r="E13858" s="20">
        <v>45154.993798553238</v>
      </c>
    </row>
    <row r="13859" spans="1:5" x14ac:dyDescent="0.35">
      <c r="A13859">
        <v>2</v>
      </c>
      <c r="B13859" s="1" t="s">
        <v>5726</v>
      </c>
      <c r="C13859">
        <v>2207</v>
      </c>
      <c r="D13859" s="1" t="s">
        <v>12846</v>
      </c>
      <c r="E13859" s="20">
        <v>45175.945739745373</v>
      </c>
    </row>
    <row r="13860" spans="1:5" x14ac:dyDescent="0.35">
      <c r="A13860">
        <v>2</v>
      </c>
      <c r="B13860" s="1" t="s">
        <v>5726</v>
      </c>
      <c r="C13860">
        <v>4149</v>
      </c>
      <c r="D13860" s="1" t="s">
        <v>10862</v>
      </c>
      <c r="E13860" s="20">
        <v>45153.843055590274</v>
      </c>
    </row>
    <row r="13861" spans="1:5" x14ac:dyDescent="0.35">
      <c r="A13861">
        <v>2</v>
      </c>
      <c r="B13861" s="1" t="s">
        <v>5726</v>
      </c>
      <c r="C13861">
        <v>11560</v>
      </c>
      <c r="D13861" s="1" t="s">
        <v>12847</v>
      </c>
      <c r="E13861" s="20">
        <v>45170.626199108796</v>
      </c>
    </row>
    <row r="13862" spans="1:5" x14ac:dyDescent="0.35">
      <c r="A13862">
        <v>2</v>
      </c>
      <c r="B13862" s="1" t="s">
        <v>5726</v>
      </c>
      <c r="C13862">
        <v>6895</v>
      </c>
      <c r="D13862" s="1" t="s">
        <v>12848</v>
      </c>
      <c r="E13862" s="20">
        <v>45170.399324108796</v>
      </c>
    </row>
    <row r="13863" spans="1:5" x14ac:dyDescent="0.35">
      <c r="A13863">
        <v>2</v>
      </c>
      <c r="B13863" s="1" t="s">
        <v>5726</v>
      </c>
      <c r="C13863">
        <v>4226</v>
      </c>
      <c r="D13863" s="1" t="s">
        <v>12849</v>
      </c>
      <c r="E13863" s="20">
        <v>45173.632146851851</v>
      </c>
    </row>
    <row r="13864" spans="1:5" x14ac:dyDescent="0.35">
      <c r="A13864">
        <v>2</v>
      </c>
      <c r="B13864" s="1" t="s">
        <v>5726</v>
      </c>
      <c r="C13864">
        <v>4483</v>
      </c>
      <c r="D13864" s="1" t="s">
        <v>10863</v>
      </c>
      <c r="E13864" s="20">
        <v>45154.825334027781</v>
      </c>
    </row>
    <row r="13865" spans="1:5" x14ac:dyDescent="0.35">
      <c r="A13865">
        <v>2</v>
      </c>
      <c r="B13865" s="1" t="s">
        <v>5726</v>
      </c>
      <c r="C13865">
        <v>1724</v>
      </c>
      <c r="D13865" s="1" t="s">
        <v>12850</v>
      </c>
      <c r="E13865" s="20">
        <v>45163.244419826391</v>
      </c>
    </row>
    <row r="13866" spans="1:5" x14ac:dyDescent="0.35">
      <c r="A13866">
        <v>2</v>
      </c>
      <c r="B13866" s="1" t="s">
        <v>5726</v>
      </c>
      <c r="C13866">
        <v>5702</v>
      </c>
      <c r="D13866" s="1" t="s">
        <v>12851</v>
      </c>
      <c r="E13866" s="20">
        <v>45166.925677685183</v>
      </c>
    </row>
    <row r="13867" spans="1:5" x14ac:dyDescent="0.35">
      <c r="A13867">
        <v>2</v>
      </c>
      <c r="B13867" s="1" t="s">
        <v>5726</v>
      </c>
      <c r="C13867">
        <v>12928</v>
      </c>
      <c r="D13867" s="1" t="s">
        <v>12852</v>
      </c>
      <c r="E13867" s="20">
        <v>45171.383310358797</v>
      </c>
    </row>
    <row r="13868" spans="1:5" x14ac:dyDescent="0.35">
      <c r="A13868">
        <v>2</v>
      </c>
      <c r="B13868" s="1" t="s">
        <v>5726</v>
      </c>
      <c r="C13868">
        <v>11259</v>
      </c>
      <c r="D13868" s="1" t="s">
        <v>12853</v>
      </c>
      <c r="E13868" s="20">
        <v>45163.26713641204</v>
      </c>
    </row>
    <row r="13869" spans="1:5" x14ac:dyDescent="0.35">
      <c r="A13869">
        <v>2</v>
      </c>
      <c r="B13869" s="1" t="s">
        <v>5726</v>
      </c>
      <c r="C13869">
        <v>7251</v>
      </c>
      <c r="D13869" s="1" t="s">
        <v>12854</v>
      </c>
      <c r="E13869" s="20">
        <v>45170.707044629627</v>
      </c>
    </row>
    <row r="13870" spans="1:5" x14ac:dyDescent="0.35">
      <c r="A13870">
        <v>2</v>
      </c>
      <c r="B13870" s="1" t="s">
        <v>5726</v>
      </c>
      <c r="C13870">
        <v>48114</v>
      </c>
      <c r="D13870" s="1" t="s">
        <v>12855</v>
      </c>
      <c r="E13870" s="20">
        <v>45169.113777719911</v>
      </c>
    </row>
    <row r="13871" spans="1:5" x14ac:dyDescent="0.35">
      <c r="A13871">
        <v>2</v>
      </c>
      <c r="B13871" s="1" t="s">
        <v>5726</v>
      </c>
      <c r="C13871">
        <v>8738</v>
      </c>
      <c r="D13871" s="1" t="s">
        <v>12856</v>
      </c>
      <c r="E13871" s="20">
        <v>45164.562958298608</v>
      </c>
    </row>
    <row r="13872" spans="1:5" x14ac:dyDescent="0.35">
      <c r="A13872">
        <v>2</v>
      </c>
      <c r="B13872" s="1" t="s">
        <v>5726</v>
      </c>
      <c r="C13872">
        <v>4663</v>
      </c>
      <c r="D13872" s="1" t="s">
        <v>11280</v>
      </c>
      <c r="E13872" s="20">
        <v>45154.885166041669</v>
      </c>
    </row>
    <row r="13873" spans="1:5" x14ac:dyDescent="0.35">
      <c r="A13873">
        <v>2</v>
      </c>
      <c r="B13873" s="1" t="s">
        <v>5726</v>
      </c>
      <c r="C13873">
        <v>7391</v>
      </c>
      <c r="D13873" s="1" t="s">
        <v>12857</v>
      </c>
      <c r="E13873" s="20">
        <v>45179.837758495371</v>
      </c>
    </row>
    <row r="13874" spans="1:5" x14ac:dyDescent="0.35">
      <c r="A13874">
        <v>2</v>
      </c>
      <c r="B13874" s="1" t="s">
        <v>5726</v>
      </c>
      <c r="C13874">
        <v>6223</v>
      </c>
      <c r="D13874" s="1" t="s">
        <v>10142</v>
      </c>
      <c r="E13874" s="20">
        <v>45153.303184710647</v>
      </c>
    </row>
    <row r="13875" spans="1:5" x14ac:dyDescent="0.35">
      <c r="A13875">
        <v>2</v>
      </c>
      <c r="B13875" s="1" t="s">
        <v>5726</v>
      </c>
      <c r="C13875">
        <v>3869</v>
      </c>
      <c r="D13875" s="1" t="s">
        <v>12858</v>
      </c>
      <c r="E13875" s="20">
        <v>45174.910437881947</v>
      </c>
    </row>
    <row r="13876" spans="1:5" x14ac:dyDescent="0.35">
      <c r="A13876">
        <v>2</v>
      </c>
      <c r="B13876" s="1" t="s">
        <v>5726</v>
      </c>
      <c r="C13876">
        <v>7087</v>
      </c>
      <c r="D13876" s="1" t="s">
        <v>12859</v>
      </c>
      <c r="E13876" s="20">
        <v>45160.905241469911</v>
      </c>
    </row>
    <row r="13877" spans="1:5" x14ac:dyDescent="0.35">
      <c r="A13877">
        <v>2</v>
      </c>
      <c r="B13877" s="1" t="s">
        <v>5726</v>
      </c>
      <c r="C13877">
        <v>12235</v>
      </c>
      <c r="D13877" s="1" t="s">
        <v>12860</v>
      </c>
      <c r="E13877" s="20">
        <v>45167.926996331022</v>
      </c>
    </row>
    <row r="13878" spans="1:5" x14ac:dyDescent="0.35">
      <c r="A13878">
        <v>2</v>
      </c>
      <c r="B13878" s="1" t="s">
        <v>5726</v>
      </c>
      <c r="C13878">
        <v>10167</v>
      </c>
      <c r="D13878" s="1" t="s">
        <v>12861</v>
      </c>
      <c r="E13878" s="20">
        <v>45170.401736412037</v>
      </c>
    </row>
    <row r="13879" spans="1:5" x14ac:dyDescent="0.35">
      <c r="A13879">
        <v>2</v>
      </c>
      <c r="B13879" s="1" t="s">
        <v>5726</v>
      </c>
      <c r="C13879">
        <v>8678</v>
      </c>
      <c r="D13879" s="1" t="s">
        <v>12862</v>
      </c>
      <c r="E13879" s="20">
        <v>45171.693726076388</v>
      </c>
    </row>
    <row r="13880" spans="1:5" x14ac:dyDescent="0.35">
      <c r="A13880">
        <v>2</v>
      </c>
      <c r="B13880" s="1" t="s">
        <v>5726</v>
      </c>
      <c r="C13880">
        <v>3087</v>
      </c>
      <c r="D13880" s="1" t="s">
        <v>12863</v>
      </c>
      <c r="E13880" s="20">
        <v>45172.750120567129</v>
      </c>
    </row>
    <row r="13881" spans="1:5" x14ac:dyDescent="0.35">
      <c r="A13881">
        <v>2</v>
      </c>
      <c r="B13881" s="1" t="s">
        <v>5726</v>
      </c>
      <c r="C13881">
        <v>5779</v>
      </c>
      <c r="D13881" s="1" t="s">
        <v>10864</v>
      </c>
      <c r="E13881" s="20">
        <v>45154.5720840625</v>
      </c>
    </row>
    <row r="13882" spans="1:5" x14ac:dyDescent="0.35">
      <c r="A13882">
        <v>2</v>
      </c>
      <c r="B13882" s="1" t="s">
        <v>5726</v>
      </c>
      <c r="C13882">
        <v>4321</v>
      </c>
      <c r="D13882" s="1" t="s">
        <v>12864</v>
      </c>
      <c r="E13882" s="20">
        <v>45175.930758599534</v>
      </c>
    </row>
    <row r="13883" spans="1:5" x14ac:dyDescent="0.35">
      <c r="A13883">
        <v>2</v>
      </c>
      <c r="B13883" s="1" t="s">
        <v>5726</v>
      </c>
      <c r="C13883">
        <v>5456</v>
      </c>
      <c r="D13883" s="1" t="s">
        <v>10867</v>
      </c>
      <c r="E13883" s="20">
        <v>45160.385247824073</v>
      </c>
    </row>
    <row r="13884" spans="1:5" x14ac:dyDescent="0.35">
      <c r="A13884">
        <v>2</v>
      </c>
      <c r="B13884" s="1" t="s">
        <v>5726</v>
      </c>
      <c r="C13884">
        <v>9075</v>
      </c>
      <c r="D13884" s="1" t="s">
        <v>12865</v>
      </c>
      <c r="E13884" s="20">
        <v>45166.745227731481</v>
      </c>
    </row>
    <row r="13885" spans="1:5" x14ac:dyDescent="0.35">
      <c r="A13885">
        <v>2</v>
      </c>
      <c r="B13885" s="1" t="s">
        <v>5726</v>
      </c>
      <c r="C13885">
        <v>4477</v>
      </c>
      <c r="D13885" s="1" t="s">
        <v>12866</v>
      </c>
      <c r="E13885" s="20">
        <v>45171.38692902778</v>
      </c>
    </row>
    <row r="13886" spans="1:5" x14ac:dyDescent="0.35">
      <c r="A13886">
        <v>2</v>
      </c>
      <c r="B13886" s="1" t="s">
        <v>5726</v>
      </c>
      <c r="C13886">
        <v>5203</v>
      </c>
      <c r="D13886" s="1" t="s">
        <v>12867</v>
      </c>
      <c r="E13886" s="20">
        <v>45179.750874201389</v>
      </c>
    </row>
    <row r="13887" spans="1:5" x14ac:dyDescent="0.35">
      <c r="A13887">
        <v>2</v>
      </c>
      <c r="B13887" s="1" t="s">
        <v>5726</v>
      </c>
      <c r="C13887">
        <v>3672</v>
      </c>
      <c r="D13887" s="1" t="s">
        <v>12868</v>
      </c>
      <c r="E13887" s="20">
        <v>45175.83806736111</v>
      </c>
    </row>
    <row r="13888" spans="1:5" x14ac:dyDescent="0.35">
      <c r="A13888">
        <v>2</v>
      </c>
      <c r="B13888" s="1" t="s">
        <v>5726</v>
      </c>
      <c r="C13888">
        <v>8650</v>
      </c>
      <c r="D13888" s="1" t="s">
        <v>12869</v>
      </c>
      <c r="E13888" s="20">
        <v>45167.56284791667</v>
      </c>
    </row>
    <row r="13889" spans="1:5" x14ac:dyDescent="0.35">
      <c r="A13889">
        <v>2</v>
      </c>
      <c r="B13889" s="1" t="s">
        <v>5726</v>
      </c>
      <c r="C13889">
        <v>4512</v>
      </c>
      <c r="D13889" s="1" t="s">
        <v>12870</v>
      </c>
      <c r="E13889" s="20">
        <v>45175.588468946757</v>
      </c>
    </row>
    <row r="13890" spans="1:5" x14ac:dyDescent="0.35">
      <c r="A13890">
        <v>2</v>
      </c>
      <c r="B13890" s="1" t="s">
        <v>5726</v>
      </c>
      <c r="C13890">
        <v>8322</v>
      </c>
      <c r="D13890" s="1" t="s">
        <v>12871</v>
      </c>
      <c r="E13890" s="20">
        <v>45168.636733136576</v>
      </c>
    </row>
    <row r="13891" spans="1:5" x14ac:dyDescent="0.35">
      <c r="A13891">
        <v>2</v>
      </c>
      <c r="B13891" s="1" t="s">
        <v>5726</v>
      </c>
      <c r="C13891">
        <v>2914</v>
      </c>
      <c r="D13891" s="1" t="s">
        <v>12872</v>
      </c>
      <c r="E13891" s="20">
        <v>45170.822057129626</v>
      </c>
    </row>
    <row r="13892" spans="1:5" x14ac:dyDescent="0.35">
      <c r="A13892">
        <v>2</v>
      </c>
      <c r="B13892" s="1" t="s">
        <v>5726</v>
      </c>
      <c r="C13892">
        <v>22576</v>
      </c>
      <c r="D13892" s="1" t="s">
        <v>12873</v>
      </c>
      <c r="E13892" s="20">
        <v>45175.156519201388</v>
      </c>
    </row>
    <row r="13893" spans="1:5" x14ac:dyDescent="0.35">
      <c r="A13893">
        <v>2</v>
      </c>
      <c r="B13893" s="1" t="s">
        <v>5726</v>
      </c>
      <c r="C13893">
        <v>5671</v>
      </c>
      <c r="D13893" s="1" t="s">
        <v>12874</v>
      </c>
      <c r="E13893" s="20">
        <v>45168.396545312498</v>
      </c>
    </row>
    <row r="13894" spans="1:5" x14ac:dyDescent="0.35">
      <c r="A13894">
        <v>2</v>
      </c>
      <c r="B13894" s="1" t="s">
        <v>5726</v>
      </c>
      <c r="C13894">
        <v>8908</v>
      </c>
      <c r="D13894" s="1" t="s">
        <v>11282</v>
      </c>
      <c r="E13894" s="20">
        <v>45160.815528692132</v>
      </c>
    </row>
    <row r="13895" spans="1:5" x14ac:dyDescent="0.35">
      <c r="A13895">
        <v>2</v>
      </c>
      <c r="B13895" s="1" t="s">
        <v>5726</v>
      </c>
      <c r="C13895">
        <v>942</v>
      </c>
      <c r="D13895" s="1" t="s">
        <v>12875</v>
      </c>
      <c r="E13895" s="20">
        <v>45159.82417615741</v>
      </c>
    </row>
    <row r="13896" spans="1:5" x14ac:dyDescent="0.35">
      <c r="A13896">
        <v>2</v>
      </c>
      <c r="B13896" s="1" t="s">
        <v>5726</v>
      </c>
      <c r="C13896">
        <v>5323</v>
      </c>
      <c r="D13896" s="1" t="s">
        <v>12876</v>
      </c>
      <c r="E13896" s="20">
        <v>45161.577044456018</v>
      </c>
    </row>
    <row r="13897" spans="1:5" x14ac:dyDescent="0.35">
      <c r="A13897">
        <v>2</v>
      </c>
      <c r="B13897" s="1" t="s">
        <v>5726</v>
      </c>
      <c r="C13897">
        <v>8874</v>
      </c>
      <c r="D13897" s="1" t="s">
        <v>12877</v>
      </c>
      <c r="E13897" s="20">
        <v>45163.463214930554</v>
      </c>
    </row>
    <row r="13898" spans="1:5" x14ac:dyDescent="0.35">
      <c r="A13898">
        <v>2</v>
      </c>
      <c r="B13898" s="1" t="s">
        <v>5726</v>
      </c>
      <c r="C13898">
        <v>14294</v>
      </c>
      <c r="D13898" s="1" t="s">
        <v>12878</v>
      </c>
      <c r="E13898" s="20">
        <v>45174.847592754631</v>
      </c>
    </row>
    <row r="13899" spans="1:5" x14ac:dyDescent="0.35">
      <c r="A13899">
        <v>2</v>
      </c>
      <c r="B13899" s="1" t="s">
        <v>5726</v>
      </c>
      <c r="C13899">
        <v>8385</v>
      </c>
      <c r="D13899" s="1" t="s">
        <v>10869</v>
      </c>
      <c r="E13899" s="20">
        <v>45160.594308541666</v>
      </c>
    </row>
    <row r="13900" spans="1:5" x14ac:dyDescent="0.35">
      <c r="A13900">
        <v>2</v>
      </c>
      <c r="B13900" s="1" t="s">
        <v>5726</v>
      </c>
      <c r="C13900">
        <v>9021</v>
      </c>
      <c r="D13900" s="1" t="s">
        <v>10870</v>
      </c>
      <c r="E13900" s="20">
        <v>45154.198236192133</v>
      </c>
    </row>
    <row r="13901" spans="1:5" x14ac:dyDescent="0.35">
      <c r="A13901">
        <v>2</v>
      </c>
      <c r="B13901" s="1" t="s">
        <v>5726</v>
      </c>
      <c r="C13901">
        <v>8359</v>
      </c>
      <c r="D13901" s="1" t="s">
        <v>12879</v>
      </c>
      <c r="E13901" s="20">
        <v>45170.276034432871</v>
      </c>
    </row>
    <row r="13902" spans="1:5" x14ac:dyDescent="0.35">
      <c r="A13902">
        <v>2</v>
      </c>
      <c r="B13902" s="1" t="s">
        <v>5726</v>
      </c>
      <c r="C13902">
        <v>3856</v>
      </c>
      <c r="D13902" s="1" t="s">
        <v>12880</v>
      </c>
      <c r="E13902" s="20">
        <v>45167.649636030095</v>
      </c>
    </row>
    <row r="13903" spans="1:5" x14ac:dyDescent="0.35">
      <c r="A13903">
        <v>2</v>
      </c>
      <c r="B13903" s="1" t="s">
        <v>5726</v>
      </c>
      <c r="C13903">
        <v>7735</v>
      </c>
      <c r="D13903" s="1" t="s">
        <v>12881</v>
      </c>
      <c r="E13903" s="20">
        <v>45168.634859699072</v>
      </c>
    </row>
    <row r="13904" spans="1:5" x14ac:dyDescent="0.35">
      <c r="A13904">
        <v>2</v>
      </c>
      <c r="B13904" s="1" t="s">
        <v>5726</v>
      </c>
      <c r="C13904">
        <v>7093</v>
      </c>
      <c r="D13904" s="1" t="s">
        <v>12882</v>
      </c>
      <c r="E13904" s="20">
        <v>45167.939873460651</v>
      </c>
    </row>
    <row r="13905" spans="1:5" x14ac:dyDescent="0.35">
      <c r="A13905">
        <v>2</v>
      </c>
      <c r="B13905" s="1" t="s">
        <v>5726</v>
      </c>
      <c r="C13905">
        <v>7371</v>
      </c>
      <c r="D13905" s="1" t="s">
        <v>12883</v>
      </c>
      <c r="E13905" s="20">
        <v>45175.428312824071</v>
      </c>
    </row>
    <row r="13906" spans="1:5" x14ac:dyDescent="0.35">
      <c r="A13906">
        <v>2</v>
      </c>
      <c r="B13906" s="1" t="s">
        <v>5726</v>
      </c>
      <c r="C13906">
        <v>4070</v>
      </c>
      <c r="D13906" s="1" t="s">
        <v>12884</v>
      </c>
      <c r="E13906" s="20">
        <v>45168.755075000001</v>
      </c>
    </row>
    <row r="13907" spans="1:5" x14ac:dyDescent="0.35">
      <c r="A13907">
        <v>2</v>
      </c>
      <c r="B13907" s="1" t="s">
        <v>5726</v>
      </c>
      <c r="C13907">
        <v>12043</v>
      </c>
      <c r="D13907" s="1" t="s">
        <v>12885</v>
      </c>
      <c r="E13907" s="20">
        <v>45168.591994305556</v>
      </c>
    </row>
    <row r="13908" spans="1:5" x14ac:dyDescent="0.35">
      <c r="A13908">
        <v>2</v>
      </c>
      <c r="B13908" s="1" t="s">
        <v>5726</v>
      </c>
      <c r="C13908">
        <v>2516</v>
      </c>
      <c r="D13908" s="1" t="s">
        <v>12886</v>
      </c>
      <c r="E13908" s="20">
        <v>45166.694247777777</v>
      </c>
    </row>
    <row r="13909" spans="1:5" x14ac:dyDescent="0.35">
      <c r="A13909">
        <v>2</v>
      </c>
      <c r="B13909" s="1" t="s">
        <v>5726</v>
      </c>
      <c r="C13909">
        <v>7004</v>
      </c>
      <c r="D13909" s="1" t="s">
        <v>12887</v>
      </c>
      <c r="E13909" s="20">
        <v>45164.907249166667</v>
      </c>
    </row>
    <row r="13910" spans="1:5" x14ac:dyDescent="0.35">
      <c r="A13910">
        <v>2</v>
      </c>
      <c r="B13910" s="1" t="s">
        <v>5726</v>
      </c>
      <c r="C13910">
        <v>5752</v>
      </c>
      <c r="D13910" s="1" t="s">
        <v>12888</v>
      </c>
      <c r="E13910" s="20">
        <v>45169.694295034722</v>
      </c>
    </row>
    <row r="13911" spans="1:5" x14ac:dyDescent="0.35">
      <c r="A13911">
        <v>2</v>
      </c>
      <c r="B13911" s="1" t="s">
        <v>5726</v>
      </c>
      <c r="C13911">
        <v>5489</v>
      </c>
      <c r="D13911" s="1" t="s">
        <v>12889</v>
      </c>
      <c r="E13911" s="20">
        <v>45169.886437094909</v>
      </c>
    </row>
    <row r="13912" spans="1:5" x14ac:dyDescent="0.35">
      <c r="A13912">
        <v>2</v>
      </c>
      <c r="B13912" s="1" t="s">
        <v>5726</v>
      </c>
      <c r="C13912">
        <v>12149</v>
      </c>
      <c r="D13912" s="1" t="s">
        <v>11726</v>
      </c>
      <c r="E13912" s="20">
        <v>45156.37323002315</v>
      </c>
    </row>
    <row r="13913" spans="1:5" x14ac:dyDescent="0.35">
      <c r="A13913">
        <v>2</v>
      </c>
      <c r="B13913" s="1" t="s">
        <v>5726</v>
      </c>
      <c r="C13913">
        <v>5113</v>
      </c>
      <c r="D13913" s="1" t="s">
        <v>12890</v>
      </c>
      <c r="E13913" s="20">
        <v>45173.511269062503</v>
      </c>
    </row>
    <row r="13914" spans="1:5" x14ac:dyDescent="0.35">
      <c r="A13914">
        <v>2</v>
      </c>
      <c r="B13914" s="1" t="s">
        <v>5726</v>
      </c>
      <c r="C13914">
        <v>4549</v>
      </c>
      <c r="D13914" s="1" t="s">
        <v>12891</v>
      </c>
      <c r="E13914" s="20">
        <v>45174.987159456017</v>
      </c>
    </row>
    <row r="13915" spans="1:5" x14ac:dyDescent="0.35">
      <c r="A13915">
        <v>2</v>
      </c>
      <c r="B13915" s="1" t="s">
        <v>5726</v>
      </c>
      <c r="C13915">
        <v>10836</v>
      </c>
      <c r="D13915" s="1" t="s">
        <v>12892</v>
      </c>
      <c r="E13915" s="20">
        <v>45174.986695763888</v>
      </c>
    </row>
    <row r="13916" spans="1:5" x14ac:dyDescent="0.35">
      <c r="A13916">
        <v>2</v>
      </c>
      <c r="B13916" s="1" t="s">
        <v>5726</v>
      </c>
      <c r="C13916">
        <v>7795</v>
      </c>
      <c r="D13916" s="1" t="s">
        <v>12893</v>
      </c>
      <c r="E13916" s="20">
        <v>45174.495387326388</v>
      </c>
    </row>
    <row r="13917" spans="1:5" x14ac:dyDescent="0.35">
      <c r="A13917">
        <v>2</v>
      </c>
      <c r="B13917" s="1" t="s">
        <v>5726</v>
      </c>
      <c r="C13917">
        <v>5875</v>
      </c>
      <c r="D13917" s="1" t="s">
        <v>11721</v>
      </c>
      <c r="E13917" s="20">
        <v>45156.597370150463</v>
      </c>
    </row>
    <row r="13918" spans="1:5" x14ac:dyDescent="0.35">
      <c r="A13918">
        <v>2</v>
      </c>
      <c r="B13918" s="1" t="s">
        <v>5726</v>
      </c>
      <c r="C13918">
        <v>7882</v>
      </c>
      <c r="D13918" s="1" t="s">
        <v>10872</v>
      </c>
      <c r="E13918" s="20">
        <v>45154.67785990741</v>
      </c>
    </row>
    <row r="13919" spans="1:5" x14ac:dyDescent="0.35">
      <c r="A13919">
        <v>2</v>
      </c>
      <c r="B13919" s="1" t="s">
        <v>5726</v>
      </c>
      <c r="C13919">
        <v>7618</v>
      </c>
      <c r="D13919" s="1" t="s">
        <v>12894</v>
      </c>
      <c r="E13919" s="20">
        <v>45173.635459548612</v>
      </c>
    </row>
    <row r="13920" spans="1:5" x14ac:dyDescent="0.35">
      <c r="A13920">
        <v>2</v>
      </c>
      <c r="B13920" s="1" t="s">
        <v>5726</v>
      </c>
      <c r="C13920">
        <v>10716</v>
      </c>
      <c r="D13920" s="1" t="s">
        <v>12895</v>
      </c>
      <c r="E13920" s="20">
        <v>45171.644538090281</v>
      </c>
    </row>
    <row r="13921" spans="1:5" x14ac:dyDescent="0.35">
      <c r="A13921">
        <v>2</v>
      </c>
      <c r="B13921" s="1" t="s">
        <v>5726</v>
      </c>
      <c r="C13921">
        <v>9287</v>
      </c>
      <c r="D13921" s="1" t="s">
        <v>12896</v>
      </c>
      <c r="E13921" s="20">
        <v>45174.85159982639</v>
      </c>
    </row>
    <row r="13922" spans="1:5" x14ac:dyDescent="0.35">
      <c r="A13922">
        <v>2</v>
      </c>
      <c r="B13922" s="1" t="s">
        <v>5726</v>
      </c>
      <c r="C13922">
        <v>14691</v>
      </c>
      <c r="D13922" s="1" t="s">
        <v>11286</v>
      </c>
      <c r="E13922" s="20">
        <v>45154.639368229167</v>
      </c>
    </row>
    <row r="13923" spans="1:5" x14ac:dyDescent="0.35">
      <c r="A13923">
        <v>2</v>
      </c>
      <c r="B13923" s="1" t="s">
        <v>5726</v>
      </c>
      <c r="C13923">
        <v>3296</v>
      </c>
      <c r="D13923" s="1" t="s">
        <v>12897</v>
      </c>
      <c r="E13923" s="20">
        <v>45162.454173321756</v>
      </c>
    </row>
    <row r="13924" spans="1:5" x14ac:dyDescent="0.35">
      <c r="A13924">
        <v>2</v>
      </c>
      <c r="B13924" s="1" t="s">
        <v>5726</v>
      </c>
      <c r="C13924">
        <v>11841</v>
      </c>
      <c r="D13924" s="1" t="s">
        <v>12898</v>
      </c>
      <c r="E13924" s="20">
        <v>45170.535459467596</v>
      </c>
    </row>
    <row r="13925" spans="1:5" x14ac:dyDescent="0.35">
      <c r="A13925">
        <v>2</v>
      </c>
      <c r="B13925" s="1" t="s">
        <v>5726</v>
      </c>
      <c r="C13925">
        <v>5788</v>
      </c>
      <c r="D13925" s="1" t="s">
        <v>12899</v>
      </c>
      <c r="E13925" s="20">
        <v>45174.37288318287</v>
      </c>
    </row>
    <row r="13926" spans="1:5" x14ac:dyDescent="0.35">
      <c r="A13926">
        <v>2</v>
      </c>
      <c r="B13926" s="1" t="s">
        <v>5726</v>
      </c>
      <c r="C13926">
        <v>5517</v>
      </c>
      <c r="D13926" s="1" t="s">
        <v>10876</v>
      </c>
      <c r="E13926" s="20">
        <v>45160.25879039352</v>
      </c>
    </row>
    <row r="13927" spans="1:5" x14ac:dyDescent="0.35">
      <c r="A13927">
        <v>2</v>
      </c>
      <c r="B13927" s="1" t="s">
        <v>5726</v>
      </c>
      <c r="C13927">
        <v>3335</v>
      </c>
      <c r="D13927" s="1" t="s">
        <v>10877</v>
      </c>
      <c r="E13927" s="20">
        <v>45153.993100821761</v>
      </c>
    </row>
    <row r="13928" spans="1:5" x14ac:dyDescent="0.35">
      <c r="A13928">
        <v>2</v>
      </c>
      <c r="B13928" s="1" t="s">
        <v>5726</v>
      </c>
      <c r="C13928">
        <v>17638</v>
      </c>
      <c r="D13928" s="1" t="s">
        <v>12900</v>
      </c>
      <c r="E13928" s="20">
        <v>45169.581147094905</v>
      </c>
    </row>
    <row r="13929" spans="1:5" x14ac:dyDescent="0.35">
      <c r="A13929">
        <v>2</v>
      </c>
      <c r="B13929" s="1" t="s">
        <v>5726</v>
      </c>
      <c r="C13929">
        <v>9891</v>
      </c>
      <c r="D13929" s="1" t="s">
        <v>12901</v>
      </c>
      <c r="E13929" s="20">
        <v>45161.485408611108</v>
      </c>
    </row>
    <row r="13930" spans="1:5" x14ac:dyDescent="0.35">
      <c r="A13930">
        <v>2</v>
      </c>
      <c r="B13930" s="1" t="s">
        <v>5726</v>
      </c>
      <c r="C13930">
        <v>5740</v>
      </c>
      <c r="D13930" s="1" t="s">
        <v>12902</v>
      </c>
      <c r="E13930" s="20">
        <v>45173.885298935187</v>
      </c>
    </row>
    <row r="13931" spans="1:5" x14ac:dyDescent="0.35">
      <c r="A13931">
        <v>2</v>
      </c>
      <c r="B13931" s="1" t="s">
        <v>5726</v>
      </c>
      <c r="C13931">
        <v>9397</v>
      </c>
      <c r="D13931" s="1" t="s">
        <v>12903</v>
      </c>
      <c r="E13931" s="20">
        <v>45176.263469999998</v>
      </c>
    </row>
    <row r="13932" spans="1:5" x14ac:dyDescent="0.35">
      <c r="A13932">
        <v>2</v>
      </c>
      <c r="B13932" s="1" t="s">
        <v>5726</v>
      </c>
      <c r="C13932">
        <v>9440</v>
      </c>
      <c r="D13932" s="1" t="s">
        <v>12904</v>
      </c>
      <c r="E13932" s="20">
        <v>45173.449857523148</v>
      </c>
    </row>
    <row r="13933" spans="1:5" x14ac:dyDescent="0.35">
      <c r="A13933">
        <v>2</v>
      </c>
      <c r="B13933" s="1" t="s">
        <v>5726</v>
      </c>
      <c r="C13933">
        <v>6470</v>
      </c>
      <c r="D13933" s="1" t="s">
        <v>12905</v>
      </c>
      <c r="E13933" s="20">
        <v>45177.631723101855</v>
      </c>
    </row>
    <row r="13934" spans="1:5" x14ac:dyDescent="0.35">
      <c r="A13934">
        <v>2</v>
      </c>
      <c r="B13934" s="1" t="s">
        <v>5726</v>
      </c>
      <c r="C13934">
        <v>3080</v>
      </c>
      <c r="D13934" s="1" t="s">
        <v>10161</v>
      </c>
      <c r="E13934" s="20">
        <v>45152.943441655094</v>
      </c>
    </row>
    <row r="13935" spans="1:5" x14ac:dyDescent="0.35">
      <c r="A13935">
        <v>2</v>
      </c>
      <c r="B13935" s="1" t="s">
        <v>5726</v>
      </c>
      <c r="C13935">
        <v>1442</v>
      </c>
      <c r="D13935" s="1" t="s">
        <v>10879</v>
      </c>
      <c r="E13935" s="20">
        <v>45154.812261516206</v>
      </c>
    </row>
    <row r="13936" spans="1:5" x14ac:dyDescent="0.35">
      <c r="A13936">
        <v>2</v>
      </c>
      <c r="B13936" s="1" t="s">
        <v>5726</v>
      </c>
      <c r="C13936">
        <v>9978</v>
      </c>
      <c r="D13936" s="1" t="s">
        <v>12906</v>
      </c>
      <c r="E13936" s="20">
        <v>45166.93293771991</v>
      </c>
    </row>
    <row r="13937" spans="1:5" x14ac:dyDescent="0.35">
      <c r="A13937">
        <v>2</v>
      </c>
      <c r="B13937" s="1" t="s">
        <v>5726</v>
      </c>
      <c r="C13937">
        <v>976</v>
      </c>
      <c r="D13937" s="1" t="s">
        <v>12907</v>
      </c>
      <c r="E13937" s="20">
        <v>45166.933162534726</v>
      </c>
    </row>
    <row r="13938" spans="1:5" x14ac:dyDescent="0.35">
      <c r="A13938">
        <v>2</v>
      </c>
      <c r="B13938" s="1" t="s">
        <v>5726</v>
      </c>
      <c r="C13938">
        <v>3750</v>
      </c>
      <c r="D13938" s="1" t="s">
        <v>12908</v>
      </c>
      <c r="E13938" s="20">
        <v>45176.587356307871</v>
      </c>
    </row>
    <row r="13939" spans="1:5" x14ac:dyDescent="0.35">
      <c r="A13939">
        <v>2</v>
      </c>
      <c r="B13939" s="1" t="s">
        <v>5726</v>
      </c>
      <c r="C13939">
        <v>3615</v>
      </c>
      <c r="D13939" s="1" t="s">
        <v>12909</v>
      </c>
      <c r="E13939" s="20">
        <v>45162.680643645836</v>
      </c>
    </row>
    <row r="13940" spans="1:5" x14ac:dyDescent="0.35">
      <c r="A13940">
        <v>2</v>
      </c>
      <c r="B13940" s="1" t="s">
        <v>5726</v>
      </c>
      <c r="C13940">
        <v>2897</v>
      </c>
      <c r="D13940" s="1" t="s">
        <v>12910</v>
      </c>
      <c r="E13940" s="20">
        <v>45157.385051747682</v>
      </c>
    </row>
    <row r="13941" spans="1:5" x14ac:dyDescent="0.35">
      <c r="A13941">
        <v>2</v>
      </c>
      <c r="B13941" s="1" t="s">
        <v>5726</v>
      </c>
      <c r="C13941">
        <v>4550</v>
      </c>
      <c r="D13941" s="1" t="s">
        <v>12911</v>
      </c>
      <c r="E13941" s="20">
        <v>45162.995444780092</v>
      </c>
    </row>
    <row r="13942" spans="1:5" x14ac:dyDescent="0.35">
      <c r="A13942">
        <v>2</v>
      </c>
      <c r="B13942" s="1" t="s">
        <v>5726</v>
      </c>
      <c r="C13942">
        <v>5575</v>
      </c>
      <c r="D13942" s="1" t="s">
        <v>10168</v>
      </c>
      <c r="E13942" s="20">
        <v>45152.285910787039</v>
      </c>
    </row>
    <row r="13943" spans="1:5" x14ac:dyDescent="0.35">
      <c r="A13943">
        <v>2</v>
      </c>
      <c r="B13943" s="1" t="s">
        <v>5726</v>
      </c>
      <c r="C13943">
        <v>4797</v>
      </c>
      <c r="D13943" s="1" t="s">
        <v>12912</v>
      </c>
      <c r="E13943" s="20">
        <v>45159.463417893516</v>
      </c>
    </row>
    <row r="13944" spans="1:5" x14ac:dyDescent="0.35">
      <c r="A13944">
        <v>2</v>
      </c>
      <c r="B13944" s="1" t="s">
        <v>5726</v>
      </c>
      <c r="C13944">
        <v>3699</v>
      </c>
      <c r="D13944" s="1" t="s">
        <v>12913</v>
      </c>
      <c r="E13944" s="20">
        <v>45160.104198125002</v>
      </c>
    </row>
    <row r="13945" spans="1:5" x14ac:dyDescent="0.35">
      <c r="A13945">
        <v>2</v>
      </c>
      <c r="B13945" s="1" t="s">
        <v>5726</v>
      </c>
      <c r="C13945">
        <v>4256</v>
      </c>
      <c r="D13945" s="1" t="s">
        <v>10170</v>
      </c>
      <c r="E13945" s="20">
        <v>45153.070398506941</v>
      </c>
    </row>
    <row r="13946" spans="1:5" x14ac:dyDescent="0.35">
      <c r="A13946">
        <v>2</v>
      </c>
      <c r="B13946" s="1" t="s">
        <v>5726</v>
      </c>
      <c r="C13946">
        <v>4374</v>
      </c>
      <c r="D13946" s="1" t="s">
        <v>12914</v>
      </c>
      <c r="E13946" s="20">
        <v>45167.042071064818</v>
      </c>
    </row>
    <row r="13947" spans="1:5" x14ac:dyDescent="0.35">
      <c r="A13947">
        <v>2</v>
      </c>
      <c r="B13947" s="1" t="s">
        <v>5726</v>
      </c>
      <c r="C13947">
        <v>60858</v>
      </c>
      <c r="D13947" s="1" t="s">
        <v>12915</v>
      </c>
      <c r="E13947" s="20">
        <v>45159.813002048613</v>
      </c>
    </row>
    <row r="13948" spans="1:5" x14ac:dyDescent="0.35">
      <c r="A13948">
        <v>2</v>
      </c>
      <c r="B13948" s="1" t="s">
        <v>5726</v>
      </c>
      <c r="C13948">
        <v>1527</v>
      </c>
      <c r="D13948" s="1" t="s">
        <v>12916</v>
      </c>
      <c r="E13948" s="20">
        <v>45175.835627731482</v>
      </c>
    </row>
    <row r="13949" spans="1:5" x14ac:dyDescent="0.35">
      <c r="A13949">
        <v>2</v>
      </c>
      <c r="B13949" s="1" t="s">
        <v>5726</v>
      </c>
      <c r="C13949">
        <v>7694</v>
      </c>
      <c r="D13949" s="1" t="s">
        <v>12917</v>
      </c>
      <c r="E13949" s="20">
        <v>45159.403504837966</v>
      </c>
    </row>
    <row r="13950" spans="1:5" x14ac:dyDescent="0.35">
      <c r="A13950">
        <v>2</v>
      </c>
      <c r="B13950" s="1" t="s">
        <v>5726</v>
      </c>
      <c r="C13950">
        <v>7433</v>
      </c>
      <c r="D13950" s="1" t="s">
        <v>10882</v>
      </c>
      <c r="E13950" s="20">
        <v>45154.491060752312</v>
      </c>
    </row>
    <row r="13951" spans="1:5" x14ac:dyDescent="0.35">
      <c r="A13951">
        <v>2</v>
      </c>
      <c r="B13951" s="1" t="s">
        <v>5726</v>
      </c>
      <c r="C13951">
        <v>8554</v>
      </c>
      <c r="D13951" s="1" t="s">
        <v>12918</v>
      </c>
      <c r="E13951" s="20">
        <v>45162.37716398148</v>
      </c>
    </row>
    <row r="13952" spans="1:5" x14ac:dyDescent="0.35">
      <c r="A13952">
        <v>2</v>
      </c>
      <c r="B13952" s="1" t="s">
        <v>5726</v>
      </c>
      <c r="C13952">
        <v>5769</v>
      </c>
      <c r="D13952" s="1" t="s">
        <v>12919</v>
      </c>
      <c r="E13952" s="20">
        <v>45167.834546736114</v>
      </c>
    </row>
    <row r="13953" spans="1:5" x14ac:dyDescent="0.35">
      <c r="A13953">
        <v>2</v>
      </c>
      <c r="B13953" s="1" t="s">
        <v>5726</v>
      </c>
      <c r="C13953">
        <v>6226</v>
      </c>
      <c r="D13953" s="1" t="s">
        <v>12920</v>
      </c>
      <c r="E13953" s="20">
        <v>45160.423084525464</v>
      </c>
    </row>
    <row r="13954" spans="1:5" x14ac:dyDescent="0.35">
      <c r="A13954">
        <v>2</v>
      </c>
      <c r="B13954" s="1" t="s">
        <v>5726</v>
      </c>
      <c r="C13954">
        <v>3666</v>
      </c>
      <c r="D13954" s="1" t="s">
        <v>7580</v>
      </c>
      <c r="E13954" s="20">
        <v>45152.966052268515</v>
      </c>
    </row>
    <row r="13955" spans="1:5" x14ac:dyDescent="0.35">
      <c r="A13955">
        <v>2</v>
      </c>
      <c r="B13955" s="1" t="s">
        <v>5726</v>
      </c>
      <c r="C13955">
        <v>11348</v>
      </c>
      <c r="D13955" s="1" t="s">
        <v>12921</v>
      </c>
      <c r="E13955" s="20">
        <v>45169.859574988426</v>
      </c>
    </row>
    <row r="13956" spans="1:5" x14ac:dyDescent="0.35">
      <c r="A13956">
        <v>2</v>
      </c>
      <c r="B13956" s="1" t="s">
        <v>5726</v>
      </c>
      <c r="C13956">
        <v>53915</v>
      </c>
      <c r="D13956" s="1" t="s">
        <v>12922</v>
      </c>
      <c r="E13956" s="20">
        <v>45154.875920185186</v>
      </c>
    </row>
    <row r="13957" spans="1:5" x14ac:dyDescent="0.35">
      <c r="A13957">
        <v>2</v>
      </c>
      <c r="B13957" s="1" t="s">
        <v>5726</v>
      </c>
      <c r="C13957">
        <v>5430</v>
      </c>
      <c r="D13957" s="1" t="s">
        <v>10885</v>
      </c>
      <c r="E13957" s="20">
        <v>45154.875893668985</v>
      </c>
    </row>
    <row r="13958" spans="1:5" x14ac:dyDescent="0.35">
      <c r="A13958">
        <v>2</v>
      </c>
      <c r="B13958" s="1" t="s">
        <v>5726</v>
      </c>
      <c r="C13958">
        <v>2479</v>
      </c>
      <c r="D13958" s="1" t="s">
        <v>12923</v>
      </c>
      <c r="E13958" s="20">
        <v>45169.170651006942</v>
      </c>
    </row>
    <row r="13959" spans="1:5" x14ac:dyDescent="0.35">
      <c r="A13959">
        <v>2</v>
      </c>
      <c r="B13959" s="1" t="s">
        <v>5726</v>
      </c>
      <c r="C13959">
        <v>8222</v>
      </c>
      <c r="D13959" s="1" t="s">
        <v>12924</v>
      </c>
      <c r="E13959" s="20">
        <v>45159.901403368058</v>
      </c>
    </row>
    <row r="13960" spans="1:5" x14ac:dyDescent="0.35">
      <c r="A13960">
        <v>2</v>
      </c>
      <c r="B13960" s="1" t="s">
        <v>5726</v>
      </c>
      <c r="C13960">
        <v>6336</v>
      </c>
      <c r="D13960" s="1" t="s">
        <v>10886</v>
      </c>
      <c r="E13960" s="20">
        <v>45153.823878506948</v>
      </c>
    </row>
    <row r="13961" spans="1:5" x14ac:dyDescent="0.35">
      <c r="A13961">
        <v>2</v>
      </c>
      <c r="B13961" s="1" t="s">
        <v>5726</v>
      </c>
      <c r="C13961">
        <v>59182</v>
      </c>
      <c r="D13961" s="1" t="s">
        <v>12925</v>
      </c>
      <c r="E13961" s="20">
        <v>45153.823911956017</v>
      </c>
    </row>
    <row r="13962" spans="1:5" x14ac:dyDescent="0.35">
      <c r="A13962">
        <v>2</v>
      </c>
      <c r="B13962" s="1" t="s">
        <v>5726</v>
      </c>
      <c r="C13962">
        <v>5043</v>
      </c>
      <c r="D13962" s="1" t="s">
        <v>12926</v>
      </c>
      <c r="E13962" s="20">
        <v>45177.887717199075</v>
      </c>
    </row>
    <row r="13963" spans="1:5" x14ac:dyDescent="0.35">
      <c r="A13963">
        <v>2</v>
      </c>
      <c r="B13963" s="1" t="s">
        <v>5726</v>
      </c>
      <c r="C13963">
        <v>8457</v>
      </c>
      <c r="D13963" s="1" t="s">
        <v>12927</v>
      </c>
      <c r="E13963" s="20">
        <v>45178.632172986108</v>
      </c>
    </row>
    <row r="13964" spans="1:5" x14ac:dyDescent="0.35">
      <c r="A13964">
        <v>2</v>
      </c>
      <c r="B13964" s="1" t="s">
        <v>5726</v>
      </c>
      <c r="C13964">
        <v>6230</v>
      </c>
      <c r="D13964" s="1" t="s">
        <v>12928</v>
      </c>
      <c r="E13964" s="20">
        <v>45159.926594293982</v>
      </c>
    </row>
    <row r="13965" spans="1:5" x14ac:dyDescent="0.35">
      <c r="A13965">
        <v>2</v>
      </c>
      <c r="B13965" s="1" t="s">
        <v>5726</v>
      </c>
      <c r="C13965">
        <v>8687</v>
      </c>
      <c r="D13965" s="1" t="s">
        <v>12929</v>
      </c>
      <c r="E13965" s="20">
        <v>45168.04164447917</v>
      </c>
    </row>
    <row r="13966" spans="1:5" x14ac:dyDescent="0.35">
      <c r="A13966">
        <v>2</v>
      </c>
      <c r="B13966" s="1" t="s">
        <v>5726</v>
      </c>
      <c r="C13966">
        <v>5920</v>
      </c>
      <c r="D13966" s="1" t="s">
        <v>11803</v>
      </c>
      <c r="E13966" s="20">
        <v>45154.939391111111</v>
      </c>
    </row>
    <row r="13967" spans="1:5" x14ac:dyDescent="0.35">
      <c r="A13967">
        <v>2</v>
      </c>
      <c r="B13967" s="1" t="s">
        <v>5726</v>
      </c>
      <c r="C13967">
        <v>4328</v>
      </c>
      <c r="D13967" s="1" t="s">
        <v>12930</v>
      </c>
      <c r="E13967" s="20">
        <v>45168.096614756942</v>
      </c>
    </row>
    <row r="13968" spans="1:5" x14ac:dyDescent="0.35">
      <c r="A13968">
        <v>2</v>
      </c>
      <c r="B13968" s="1" t="s">
        <v>5726</v>
      </c>
      <c r="C13968">
        <v>12030</v>
      </c>
      <c r="D13968" s="1" t="s">
        <v>12931</v>
      </c>
      <c r="E13968" s="20">
        <v>45167.912831319445</v>
      </c>
    </row>
    <row r="13969" spans="1:5" x14ac:dyDescent="0.35">
      <c r="A13969">
        <v>2</v>
      </c>
      <c r="B13969" s="1" t="s">
        <v>5726</v>
      </c>
      <c r="C13969">
        <v>5998</v>
      </c>
      <c r="D13969" s="1" t="s">
        <v>12932</v>
      </c>
      <c r="E13969" s="20">
        <v>45166.591407824075</v>
      </c>
    </row>
    <row r="13970" spans="1:5" x14ac:dyDescent="0.35">
      <c r="A13970">
        <v>2</v>
      </c>
      <c r="B13970" s="1" t="s">
        <v>5726</v>
      </c>
      <c r="C13970">
        <v>6758</v>
      </c>
      <c r="D13970" s="1" t="s">
        <v>12933</v>
      </c>
      <c r="E13970" s="20">
        <v>45161.71546472222</v>
      </c>
    </row>
    <row r="13971" spans="1:5" x14ac:dyDescent="0.35">
      <c r="A13971">
        <v>2</v>
      </c>
      <c r="B13971" s="1" t="s">
        <v>5726</v>
      </c>
      <c r="C13971">
        <v>3950</v>
      </c>
      <c r="D13971" s="1" t="s">
        <v>12934</v>
      </c>
      <c r="E13971" s="20">
        <v>45176.82877388889</v>
      </c>
    </row>
    <row r="13972" spans="1:5" x14ac:dyDescent="0.35">
      <c r="A13972">
        <v>2</v>
      </c>
      <c r="B13972" s="1" t="s">
        <v>5726</v>
      </c>
      <c r="C13972">
        <v>5814</v>
      </c>
      <c r="D13972" s="1" t="s">
        <v>10888</v>
      </c>
      <c r="E13972" s="20">
        <v>45157.567137939812</v>
      </c>
    </row>
    <row r="13973" spans="1:5" x14ac:dyDescent="0.35">
      <c r="A13973">
        <v>2</v>
      </c>
      <c r="B13973" s="1" t="s">
        <v>5726</v>
      </c>
      <c r="C13973">
        <v>6369</v>
      </c>
      <c r="D13973" s="1" t="s">
        <v>12935</v>
      </c>
      <c r="E13973" s="20">
        <v>45177.887623252318</v>
      </c>
    </row>
    <row r="13974" spans="1:5" x14ac:dyDescent="0.35">
      <c r="A13974">
        <v>2</v>
      </c>
      <c r="B13974" s="1" t="s">
        <v>5726</v>
      </c>
      <c r="C13974">
        <v>2329</v>
      </c>
      <c r="D13974" s="1" t="s">
        <v>12936</v>
      </c>
      <c r="E13974" s="20">
        <v>45157.56735740741</v>
      </c>
    </row>
    <row r="13975" spans="1:5" x14ac:dyDescent="0.35">
      <c r="A13975">
        <v>2</v>
      </c>
      <c r="B13975" s="1" t="s">
        <v>5726</v>
      </c>
      <c r="C13975">
        <v>5230</v>
      </c>
      <c r="D13975" s="1" t="s">
        <v>12937</v>
      </c>
      <c r="E13975" s="20">
        <v>45162.999307453705</v>
      </c>
    </row>
    <row r="13976" spans="1:5" x14ac:dyDescent="0.35">
      <c r="A13976">
        <v>2</v>
      </c>
      <c r="B13976" s="1" t="s">
        <v>5726</v>
      </c>
      <c r="C13976">
        <v>12743</v>
      </c>
      <c r="D13976" s="1" t="s">
        <v>11853</v>
      </c>
      <c r="E13976" s="20">
        <v>45155.697961319442</v>
      </c>
    </row>
    <row r="13977" spans="1:5" x14ac:dyDescent="0.35">
      <c r="A13977">
        <v>2</v>
      </c>
      <c r="B13977" s="1" t="s">
        <v>5726</v>
      </c>
      <c r="C13977">
        <v>7896</v>
      </c>
      <c r="D13977" s="1" t="s">
        <v>12938</v>
      </c>
      <c r="E13977" s="20">
        <v>45169.143445092595</v>
      </c>
    </row>
    <row r="13978" spans="1:5" x14ac:dyDescent="0.35">
      <c r="A13978">
        <v>2</v>
      </c>
      <c r="B13978" s="1" t="s">
        <v>5726</v>
      </c>
      <c r="C13978">
        <v>6235</v>
      </c>
      <c r="D13978" s="1" t="s">
        <v>12939</v>
      </c>
      <c r="E13978" s="20">
        <v>45169.872138298611</v>
      </c>
    </row>
    <row r="13979" spans="1:5" x14ac:dyDescent="0.35">
      <c r="A13979">
        <v>2</v>
      </c>
      <c r="B13979" s="1" t="s">
        <v>5726</v>
      </c>
      <c r="C13979">
        <v>8434</v>
      </c>
      <c r="D13979" s="1" t="s">
        <v>12940</v>
      </c>
      <c r="E13979" s="20">
        <v>45167.465025069447</v>
      </c>
    </row>
    <row r="13980" spans="1:5" x14ac:dyDescent="0.35">
      <c r="A13980">
        <v>2</v>
      </c>
      <c r="B13980" s="1" t="s">
        <v>5726</v>
      </c>
      <c r="C13980">
        <v>23372</v>
      </c>
      <c r="D13980" s="1" t="s">
        <v>12941</v>
      </c>
      <c r="E13980" s="20">
        <v>45167.465095763888</v>
      </c>
    </row>
    <row r="13981" spans="1:5" x14ac:dyDescent="0.35">
      <c r="A13981">
        <v>2</v>
      </c>
      <c r="B13981" s="1" t="s">
        <v>5726</v>
      </c>
      <c r="C13981">
        <v>8313</v>
      </c>
      <c r="D13981" s="1" t="s">
        <v>12942</v>
      </c>
      <c r="E13981" s="20">
        <v>45176.905247986113</v>
      </c>
    </row>
    <row r="13982" spans="1:5" x14ac:dyDescent="0.35">
      <c r="A13982">
        <v>2</v>
      </c>
      <c r="B13982" s="1" t="s">
        <v>5726</v>
      </c>
      <c r="C13982">
        <v>4191</v>
      </c>
      <c r="D13982" s="1" t="s">
        <v>12943</v>
      </c>
      <c r="E13982" s="20">
        <v>45166.878133101854</v>
      </c>
    </row>
    <row r="13983" spans="1:5" x14ac:dyDescent="0.35">
      <c r="A13983">
        <v>2</v>
      </c>
      <c r="B13983" s="1" t="s">
        <v>5726</v>
      </c>
      <c r="C13983">
        <v>4973</v>
      </c>
      <c r="D13983" s="1" t="s">
        <v>12944</v>
      </c>
      <c r="E13983" s="20">
        <v>45164.973448206016</v>
      </c>
    </row>
    <row r="13984" spans="1:5" x14ac:dyDescent="0.35">
      <c r="A13984">
        <v>2</v>
      </c>
      <c r="B13984" s="1" t="s">
        <v>5726</v>
      </c>
      <c r="C13984">
        <v>8810</v>
      </c>
      <c r="D13984" s="1" t="s">
        <v>10185</v>
      </c>
      <c r="E13984" s="20">
        <v>45152.558957951391</v>
      </c>
    </row>
    <row r="13985" spans="1:5" x14ac:dyDescent="0.35">
      <c r="A13985">
        <v>2</v>
      </c>
      <c r="B13985" s="1" t="s">
        <v>5726</v>
      </c>
      <c r="C13985">
        <v>8997</v>
      </c>
      <c r="D13985" s="1" t="s">
        <v>12945</v>
      </c>
      <c r="E13985" s="20">
        <v>45163.727651458335</v>
      </c>
    </row>
    <row r="13986" spans="1:5" x14ac:dyDescent="0.35">
      <c r="A13986">
        <v>2</v>
      </c>
      <c r="B13986" s="1" t="s">
        <v>5726</v>
      </c>
      <c r="C13986">
        <v>8256</v>
      </c>
      <c r="D13986" s="1" t="s">
        <v>10186</v>
      </c>
      <c r="E13986" s="20">
        <v>45153.018851956018</v>
      </c>
    </row>
    <row r="13987" spans="1:5" x14ac:dyDescent="0.35">
      <c r="A13987">
        <v>2</v>
      </c>
      <c r="B13987" s="1" t="s">
        <v>5726</v>
      </c>
      <c r="C13987">
        <v>5582</v>
      </c>
      <c r="D13987" s="1" t="s">
        <v>12946</v>
      </c>
      <c r="E13987" s="20">
        <v>45176.465534085648</v>
      </c>
    </row>
    <row r="13988" spans="1:5" x14ac:dyDescent="0.35">
      <c r="A13988">
        <v>2</v>
      </c>
      <c r="B13988" s="1" t="s">
        <v>5726</v>
      </c>
      <c r="C13988">
        <v>5336</v>
      </c>
      <c r="D13988" s="1" t="s">
        <v>12947</v>
      </c>
      <c r="E13988" s="20">
        <v>45166.403071261571</v>
      </c>
    </row>
    <row r="13989" spans="1:5" x14ac:dyDescent="0.35">
      <c r="A13989">
        <v>2</v>
      </c>
      <c r="B13989" s="1" t="s">
        <v>5726</v>
      </c>
      <c r="C13989">
        <v>6917</v>
      </c>
      <c r="D13989" s="1" t="s">
        <v>12948</v>
      </c>
      <c r="E13989" s="20">
        <v>45159.428805960648</v>
      </c>
    </row>
    <row r="13990" spans="1:5" x14ac:dyDescent="0.35">
      <c r="A13990">
        <v>2</v>
      </c>
      <c r="B13990" s="1" t="s">
        <v>5726</v>
      </c>
      <c r="C13990">
        <v>6276</v>
      </c>
      <c r="D13990" s="1" t="s">
        <v>12949</v>
      </c>
      <c r="E13990" s="20">
        <v>45160.541752789351</v>
      </c>
    </row>
    <row r="13991" spans="1:5" x14ac:dyDescent="0.35">
      <c r="A13991">
        <v>2</v>
      </c>
      <c r="B13991" s="1" t="s">
        <v>5726</v>
      </c>
      <c r="C13991">
        <v>9441</v>
      </c>
      <c r="D13991" s="1" t="s">
        <v>12950</v>
      </c>
      <c r="E13991" s="20">
        <v>45168.811839085647</v>
      </c>
    </row>
    <row r="13992" spans="1:5" x14ac:dyDescent="0.35">
      <c r="A13992">
        <v>2</v>
      </c>
      <c r="B13992" s="1" t="s">
        <v>5726</v>
      </c>
      <c r="C13992">
        <v>11449</v>
      </c>
      <c r="D13992" s="1" t="s">
        <v>12951</v>
      </c>
      <c r="E13992" s="20">
        <v>45156.86983560185</v>
      </c>
    </row>
    <row r="13993" spans="1:5" x14ac:dyDescent="0.35">
      <c r="A13993">
        <v>2</v>
      </c>
      <c r="B13993" s="1" t="s">
        <v>5726</v>
      </c>
      <c r="C13993">
        <v>13071</v>
      </c>
      <c r="D13993" s="1" t="s">
        <v>12952</v>
      </c>
      <c r="E13993" s="20">
        <v>45172.76458505787</v>
      </c>
    </row>
    <row r="13994" spans="1:5" x14ac:dyDescent="0.35">
      <c r="A13994">
        <v>2</v>
      </c>
      <c r="B13994" s="1" t="s">
        <v>5726</v>
      </c>
      <c r="C13994">
        <v>8422</v>
      </c>
      <c r="D13994" s="1" t="s">
        <v>12953</v>
      </c>
      <c r="E13994" s="20">
        <v>45169.89189402778</v>
      </c>
    </row>
    <row r="13995" spans="1:5" x14ac:dyDescent="0.35">
      <c r="A13995">
        <v>2</v>
      </c>
      <c r="B13995" s="1" t="s">
        <v>5726</v>
      </c>
      <c r="C13995">
        <v>4742</v>
      </c>
      <c r="D13995" s="1" t="s">
        <v>12954</v>
      </c>
      <c r="E13995" s="20">
        <v>45173.64941208333</v>
      </c>
    </row>
    <row r="13996" spans="1:5" x14ac:dyDescent="0.35">
      <c r="A13996">
        <v>2</v>
      </c>
      <c r="B13996" s="1" t="s">
        <v>5726</v>
      </c>
      <c r="C13996">
        <v>12181</v>
      </c>
      <c r="D13996" s="1" t="s">
        <v>10890</v>
      </c>
      <c r="E13996" s="20">
        <v>45162.532803773145</v>
      </c>
    </row>
    <row r="13997" spans="1:5" x14ac:dyDescent="0.35">
      <c r="A13997">
        <v>2</v>
      </c>
      <c r="B13997" s="1" t="s">
        <v>5726</v>
      </c>
      <c r="C13997">
        <v>13332</v>
      </c>
      <c r="D13997" s="1" t="s">
        <v>12955</v>
      </c>
      <c r="E13997" s="20">
        <v>45162.834529224536</v>
      </c>
    </row>
    <row r="13998" spans="1:5" x14ac:dyDescent="0.35">
      <c r="A13998">
        <v>2</v>
      </c>
      <c r="B13998" s="1" t="s">
        <v>5726</v>
      </c>
      <c r="C13998">
        <v>16704</v>
      </c>
      <c r="D13998" s="1" t="s">
        <v>12956</v>
      </c>
      <c r="E13998" s="20">
        <v>45176.944650671299</v>
      </c>
    </row>
    <row r="13999" spans="1:5" x14ac:dyDescent="0.35">
      <c r="A13999">
        <v>2</v>
      </c>
      <c r="B13999" s="1" t="s">
        <v>5726</v>
      </c>
      <c r="C13999">
        <v>11630</v>
      </c>
      <c r="D13999" s="1" t="s">
        <v>10891</v>
      </c>
      <c r="E13999" s="20">
        <v>45155.482863645833</v>
      </c>
    </row>
    <row r="14000" spans="1:5" x14ac:dyDescent="0.35">
      <c r="A14000">
        <v>2</v>
      </c>
      <c r="B14000" s="1" t="s">
        <v>5726</v>
      </c>
      <c r="C14000">
        <v>9827</v>
      </c>
      <c r="D14000" s="1" t="s">
        <v>12957</v>
      </c>
      <c r="E14000" s="20">
        <v>45176.881866643518</v>
      </c>
    </row>
    <row r="14001" spans="1:5" x14ac:dyDescent="0.35">
      <c r="A14001">
        <v>2</v>
      </c>
      <c r="B14001" s="1" t="s">
        <v>5726</v>
      </c>
      <c r="C14001">
        <v>5532</v>
      </c>
      <c r="D14001" s="1" t="s">
        <v>12958</v>
      </c>
      <c r="E14001" s="20">
        <v>45167.845445358798</v>
      </c>
    </row>
    <row r="14002" spans="1:5" x14ac:dyDescent="0.35">
      <c r="A14002">
        <v>2</v>
      </c>
      <c r="B14002" s="1" t="s">
        <v>5726</v>
      </c>
      <c r="C14002">
        <v>4563</v>
      </c>
      <c r="D14002" s="1" t="s">
        <v>12959</v>
      </c>
      <c r="E14002" s="20">
        <v>45167.120704583336</v>
      </c>
    </row>
    <row r="14003" spans="1:5" x14ac:dyDescent="0.35">
      <c r="A14003">
        <v>2</v>
      </c>
      <c r="B14003" s="1" t="s">
        <v>5726</v>
      </c>
      <c r="C14003">
        <v>1742</v>
      </c>
      <c r="D14003" s="1" t="s">
        <v>12960</v>
      </c>
      <c r="E14003" s="20">
        <v>45178.566209537035</v>
      </c>
    </row>
    <row r="14004" spans="1:5" x14ac:dyDescent="0.35">
      <c r="A14004">
        <v>2</v>
      </c>
      <c r="B14004" s="1" t="s">
        <v>5726</v>
      </c>
      <c r="C14004">
        <v>4546</v>
      </c>
      <c r="D14004" s="1" t="s">
        <v>12961</v>
      </c>
      <c r="E14004" s="20">
        <v>45180.452527291665</v>
      </c>
    </row>
    <row r="14005" spans="1:5" x14ac:dyDescent="0.35">
      <c r="A14005">
        <v>2</v>
      </c>
      <c r="B14005" s="1" t="s">
        <v>5726</v>
      </c>
      <c r="C14005">
        <v>2589</v>
      </c>
      <c r="D14005" s="1" t="s">
        <v>12962</v>
      </c>
      <c r="E14005" s="20">
        <v>45160.92495601852</v>
      </c>
    </row>
    <row r="14006" spans="1:5" x14ac:dyDescent="0.35">
      <c r="A14006">
        <v>2</v>
      </c>
      <c r="B14006" s="1" t="s">
        <v>5726</v>
      </c>
      <c r="C14006">
        <v>5303</v>
      </c>
      <c r="D14006" s="1" t="s">
        <v>11299</v>
      </c>
      <c r="E14006" s="20">
        <v>45153.631164733793</v>
      </c>
    </row>
    <row r="14007" spans="1:5" x14ac:dyDescent="0.35">
      <c r="A14007">
        <v>2</v>
      </c>
      <c r="B14007" s="1" t="s">
        <v>5726</v>
      </c>
      <c r="C14007">
        <v>8061</v>
      </c>
      <c r="D14007" s="1" t="s">
        <v>12963</v>
      </c>
      <c r="E14007" s="20">
        <v>45168.377107581022</v>
      </c>
    </row>
    <row r="14008" spans="1:5" x14ac:dyDescent="0.35">
      <c r="A14008">
        <v>2</v>
      </c>
      <c r="B14008" s="1" t="s">
        <v>5726</v>
      </c>
      <c r="C14008">
        <v>1611</v>
      </c>
      <c r="D14008" s="1" t="s">
        <v>12964</v>
      </c>
      <c r="E14008" s="20">
        <v>45166.837895763892</v>
      </c>
    </row>
    <row r="14009" spans="1:5" x14ac:dyDescent="0.35">
      <c r="A14009">
        <v>2</v>
      </c>
      <c r="B14009" s="1" t="s">
        <v>5726</v>
      </c>
      <c r="C14009">
        <v>3355</v>
      </c>
      <c r="D14009" s="1" t="s">
        <v>12965</v>
      </c>
      <c r="E14009" s="20">
        <v>45178.561922858797</v>
      </c>
    </row>
    <row r="14010" spans="1:5" x14ac:dyDescent="0.35">
      <c r="A14010">
        <v>2</v>
      </c>
      <c r="B14010" s="1" t="s">
        <v>5726</v>
      </c>
      <c r="C14010">
        <v>4397</v>
      </c>
      <c r="D14010" s="1" t="s">
        <v>10198</v>
      </c>
      <c r="E14010" s="20">
        <v>45152.611464189817</v>
      </c>
    </row>
    <row r="14011" spans="1:5" x14ac:dyDescent="0.35">
      <c r="A14011">
        <v>2</v>
      </c>
      <c r="B14011" s="1" t="s">
        <v>5726</v>
      </c>
      <c r="C14011">
        <v>5609</v>
      </c>
      <c r="D14011" s="1" t="s">
        <v>12966</v>
      </c>
      <c r="E14011" s="20">
        <v>45162.890561539352</v>
      </c>
    </row>
    <row r="14012" spans="1:5" x14ac:dyDescent="0.35">
      <c r="A14012">
        <v>2</v>
      </c>
      <c r="B14012" s="1" t="s">
        <v>5726</v>
      </c>
      <c r="C14012">
        <v>8852</v>
      </c>
      <c r="D14012" s="1" t="s">
        <v>12967</v>
      </c>
      <c r="E14012" s="20">
        <v>45167.613437199077</v>
      </c>
    </row>
    <row r="14013" spans="1:5" x14ac:dyDescent="0.35">
      <c r="A14013">
        <v>2</v>
      </c>
      <c r="B14013" s="1" t="s">
        <v>5726</v>
      </c>
      <c r="C14013">
        <v>956</v>
      </c>
      <c r="D14013" s="1" t="s">
        <v>12968</v>
      </c>
      <c r="E14013" s="20">
        <v>45159.964314236109</v>
      </c>
    </row>
    <row r="14014" spans="1:5" x14ac:dyDescent="0.35">
      <c r="A14014">
        <v>2</v>
      </c>
      <c r="B14014" s="1" t="s">
        <v>5726</v>
      </c>
      <c r="C14014">
        <v>8918</v>
      </c>
      <c r="D14014" s="1" t="s">
        <v>12969</v>
      </c>
      <c r="E14014" s="20">
        <v>45174.372937465276</v>
      </c>
    </row>
    <row r="14015" spans="1:5" x14ac:dyDescent="0.35">
      <c r="A14015">
        <v>2</v>
      </c>
      <c r="B14015" s="1" t="s">
        <v>5726</v>
      </c>
      <c r="C14015">
        <v>7051</v>
      </c>
      <c r="D14015" s="1" t="s">
        <v>12970</v>
      </c>
      <c r="E14015" s="20">
        <v>45168.706780023145</v>
      </c>
    </row>
    <row r="14016" spans="1:5" x14ac:dyDescent="0.35">
      <c r="A14016">
        <v>2</v>
      </c>
      <c r="B14016" s="1" t="s">
        <v>5726</v>
      </c>
      <c r="C14016">
        <v>879</v>
      </c>
      <c r="D14016" s="1" t="s">
        <v>12971</v>
      </c>
      <c r="E14016" s="20">
        <v>45178.851981956017</v>
      </c>
    </row>
    <row r="14017" spans="1:5" x14ac:dyDescent="0.35">
      <c r="A14017">
        <v>2</v>
      </c>
      <c r="B14017" s="1" t="s">
        <v>5726</v>
      </c>
      <c r="C14017">
        <v>5988</v>
      </c>
      <c r="D14017" s="1" t="s">
        <v>12972</v>
      </c>
      <c r="E14017" s="20">
        <v>45162.748464305558</v>
      </c>
    </row>
    <row r="14018" spans="1:5" x14ac:dyDescent="0.35">
      <c r="A14018">
        <v>2</v>
      </c>
      <c r="B14018" s="1" t="s">
        <v>5726</v>
      </c>
      <c r="C14018">
        <v>7072</v>
      </c>
      <c r="D14018" s="1" t="s">
        <v>12973</v>
      </c>
      <c r="E14018" s="20">
        <v>45162.878558854165</v>
      </c>
    </row>
    <row r="14019" spans="1:5" x14ac:dyDescent="0.35">
      <c r="A14019">
        <v>2</v>
      </c>
      <c r="B14019" s="1" t="s">
        <v>5726</v>
      </c>
      <c r="C14019">
        <v>15115</v>
      </c>
      <c r="D14019" s="1" t="s">
        <v>12974</v>
      </c>
      <c r="E14019" s="20">
        <v>45167.836110046293</v>
      </c>
    </row>
    <row r="14020" spans="1:5" x14ac:dyDescent="0.35">
      <c r="A14020">
        <v>2</v>
      </c>
      <c r="B14020" s="1" t="s">
        <v>5726</v>
      </c>
      <c r="C14020">
        <v>14071</v>
      </c>
      <c r="D14020" s="1" t="s">
        <v>12975</v>
      </c>
      <c r="E14020" s="20">
        <v>45178.090946319448</v>
      </c>
    </row>
    <row r="14021" spans="1:5" x14ac:dyDescent="0.35">
      <c r="A14021">
        <v>2</v>
      </c>
      <c r="B14021" s="1" t="s">
        <v>5726</v>
      </c>
      <c r="C14021">
        <v>6745</v>
      </c>
      <c r="D14021" s="1" t="s">
        <v>12976</v>
      </c>
      <c r="E14021" s="20">
        <v>45179.72670309028</v>
      </c>
    </row>
    <row r="14022" spans="1:5" x14ac:dyDescent="0.35">
      <c r="A14022">
        <v>2</v>
      </c>
      <c r="B14022" s="1" t="s">
        <v>5726</v>
      </c>
      <c r="C14022">
        <v>26834</v>
      </c>
      <c r="D14022" s="1" t="s">
        <v>12977</v>
      </c>
      <c r="E14022" s="20">
        <v>45162.540937800928</v>
      </c>
    </row>
    <row r="14023" spans="1:5" x14ac:dyDescent="0.35">
      <c r="A14023">
        <v>2</v>
      </c>
      <c r="B14023" s="1" t="s">
        <v>5726</v>
      </c>
      <c r="C14023">
        <v>9617</v>
      </c>
      <c r="D14023" s="1" t="s">
        <v>11304</v>
      </c>
      <c r="E14023" s="20">
        <v>45154.699098854166</v>
      </c>
    </row>
    <row r="14024" spans="1:5" x14ac:dyDescent="0.35">
      <c r="A14024">
        <v>2</v>
      </c>
      <c r="B14024" s="1" t="s">
        <v>5726</v>
      </c>
      <c r="C14024">
        <v>182299</v>
      </c>
      <c r="D14024" s="1" t="s">
        <v>12978</v>
      </c>
      <c r="E14024" s="20">
        <v>45175.706029918983</v>
      </c>
    </row>
    <row r="14025" spans="1:5" x14ac:dyDescent="0.35">
      <c r="A14025">
        <v>2</v>
      </c>
      <c r="B14025" s="1" t="s">
        <v>5726</v>
      </c>
      <c r="C14025">
        <v>2831</v>
      </c>
      <c r="D14025" s="1" t="s">
        <v>12979</v>
      </c>
      <c r="E14025" s="20">
        <v>45166.856975162038</v>
      </c>
    </row>
    <row r="14026" spans="1:5" x14ac:dyDescent="0.35">
      <c r="A14026">
        <v>2</v>
      </c>
      <c r="B14026" s="1" t="s">
        <v>5726</v>
      </c>
      <c r="C14026">
        <v>2695</v>
      </c>
      <c r="D14026" s="1" t="s">
        <v>12980</v>
      </c>
      <c r="E14026" s="20">
        <v>45169.897500046296</v>
      </c>
    </row>
    <row r="14027" spans="1:5" x14ac:dyDescent="0.35">
      <c r="A14027">
        <v>2</v>
      </c>
      <c r="B14027" s="1" t="s">
        <v>5726</v>
      </c>
      <c r="C14027">
        <v>6985</v>
      </c>
      <c r="D14027" s="1" t="s">
        <v>12981</v>
      </c>
      <c r="E14027" s="20">
        <v>45159.853825902777</v>
      </c>
    </row>
    <row r="14028" spans="1:5" x14ac:dyDescent="0.35">
      <c r="A14028">
        <v>2</v>
      </c>
      <c r="B14028" s="1" t="s">
        <v>5726</v>
      </c>
      <c r="C14028">
        <v>6071</v>
      </c>
      <c r="D14028" s="1" t="s">
        <v>12982</v>
      </c>
      <c r="E14028" s="20">
        <v>45162.810246562498</v>
      </c>
    </row>
    <row r="14029" spans="1:5" x14ac:dyDescent="0.35">
      <c r="A14029">
        <v>2</v>
      </c>
      <c r="B14029" s="1" t="s">
        <v>5726</v>
      </c>
      <c r="C14029">
        <v>2107</v>
      </c>
      <c r="D14029" s="1" t="s">
        <v>12983</v>
      </c>
      <c r="E14029" s="20">
        <v>45177.564626435182</v>
      </c>
    </row>
    <row r="14030" spans="1:5" x14ac:dyDescent="0.35">
      <c r="A14030">
        <v>2</v>
      </c>
      <c r="B14030" s="1" t="s">
        <v>5726</v>
      </c>
      <c r="C14030">
        <v>13495</v>
      </c>
      <c r="D14030" s="1" t="s">
        <v>12984</v>
      </c>
      <c r="E14030" s="20">
        <v>45170.036264652779</v>
      </c>
    </row>
    <row r="14031" spans="1:5" x14ac:dyDescent="0.35">
      <c r="A14031">
        <v>2</v>
      </c>
      <c r="B14031" s="1" t="s">
        <v>5726</v>
      </c>
      <c r="C14031">
        <v>5087</v>
      </c>
      <c r="D14031" s="1" t="s">
        <v>12985</v>
      </c>
      <c r="E14031" s="20">
        <v>45164.980835543982</v>
      </c>
    </row>
    <row r="14032" spans="1:5" x14ac:dyDescent="0.35">
      <c r="A14032">
        <v>2</v>
      </c>
      <c r="B14032" s="1" t="s">
        <v>5726</v>
      </c>
      <c r="C14032">
        <v>4795</v>
      </c>
      <c r="D14032" s="1" t="s">
        <v>10899</v>
      </c>
      <c r="E14032" s="20">
        <v>45153.83173017361</v>
      </c>
    </row>
    <row r="14033" spans="1:5" x14ac:dyDescent="0.35">
      <c r="A14033">
        <v>2</v>
      </c>
      <c r="B14033" s="1" t="s">
        <v>5726</v>
      </c>
      <c r="C14033">
        <v>9867</v>
      </c>
      <c r="D14033" s="1" t="s">
        <v>12986</v>
      </c>
      <c r="E14033" s="20">
        <v>45176.724149016205</v>
      </c>
    </row>
    <row r="14034" spans="1:5" x14ac:dyDescent="0.35">
      <c r="A14034">
        <v>2</v>
      </c>
      <c r="B14034" s="1" t="s">
        <v>5726</v>
      </c>
      <c r="C14034">
        <v>9131</v>
      </c>
      <c r="D14034" s="1" t="s">
        <v>12987</v>
      </c>
      <c r="E14034" s="20">
        <v>45162.880819317128</v>
      </c>
    </row>
    <row r="14035" spans="1:5" x14ac:dyDescent="0.35">
      <c r="A14035">
        <v>2</v>
      </c>
      <c r="B14035" s="1" t="s">
        <v>5726</v>
      </c>
      <c r="C14035">
        <v>1717</v>
      </c>
      <c r="D14035" s="1" t="s">
        <v>12988</v>
      </c>
      <c r="E14035" s="20">
        <v>45179.966360775463</v>
      </c>
    </row>
    <row r="14036" spans="1:5" x14ac:dyDescent="0.35">
      <c r="A14036">
        <v>2</v>
      </c>
      <c r="B14036" s="1" t="s">
        <v>5726</v>
      </c>
      <c r="C14036">
        <v>8108</v>
      </c>
      <c r="D14036" s="1" t="s">
        <v>12989</v>
      </c>
      <c r="E14036" s="20">
        <v>45156.866993229167</v>
      </c>
    </row>
    <row r="14037" spans="1:5" x14ac:dyDescent="0.35">
      <c r="A14037">
        <v>2</v>
      </c>
      <c r="B14037" s="1" t="s">
        <v>5726</v>
      </c>
      <c r="C14037">
        <v>7559</v>
      </c>
      <c r="D14037" s="1" t="s">
        <v>12990</v>
      </c>
      <c r="E14037" s="20">
        <v>45176.875054247685</v>
      </c>
    </row>
    <row r="14038" spans="1:5" x14ac:dyDescent="0.35">
      <c r="A14038">
        <v>2</v>
      </c>
      <c r="B14038" s="1" t="s">
        <v>5726</v>
      </c>
      <c r="C14038">
        <v>8715</v>
      </c>
      <c r="D14038" s="1" t="s">
        <v>12991</v>
      </c>
      <c r="E14038" s="20">
        <v>45167.818384224534</v>
      </c>
    </row>
    <row r="14039" spans="1:5" x14ac:dyDescent="0.35">
      <c r="A14039">
        <v>2</v>
      </c>
      <c r="B14039" s="1" t="s">
        <v>5726</v>
      </c>
      <c r="C14039">
        <v>101810</v>
      </c>
      <c r="D14039" s="1" t="s">
        <v>12992</v>
      </c>
      <c r="E14039" s="20">
        <v>45170.039159791668</v>
      </c>
    </row>
    <row r="14040" spans="1:5" x14ac:dyDescent="0.35">
      <c r="A14040">
        <v>2</v>
      </c>
      <c r="B14040" s="1" t="s">
        <v>5726</v>
      </c>
      <c r="C14040">
        <v>15322</v>
      </c>
      <c r="D14040" s="1" t="s">
        <v>12993</v>
      </c>
      <c r="E14040" s="20">
        <v>45159.850509999997</v>
      </c>
    </row>
    <row r="14041" spans="1:5" x14ac:dyDescent="0.35">
      <c r="A14041">
        <v>2</v>
      </c>
      <c r="B14041" s="1" t="s">
        <v>5726</v>
      </c>
      <c r="C14041">
        <v>35726</v>
      </c>
      <c r="D14041" s="1" t="s">
        <v>12994</v>
      </c>
      <c r="E14041" s="20">
        <v>45169.617969930558</v>
      </c>
    </row>
    <row r="14042" spans="1:5" x14ac:dyDescent="0.35">
      <c r="A14042">
        <v>2</v>
      </c>
      <c r="B14042" s="1" t="s">
        <v>5726</v>
      </c>
      <c r="C14042">
        <v>2967</v>
      </c>
      <c r="D14042" s="1" t="s">
        <v>12995</v>
      </c>
      <c r="E14042" s="20">
        <v>45177.74241471065</v>
      </c>
    </row>
    <row r="14043" spans="1:5" x14ac:dyDescent="0.35">
      <c r="A14043">
        <v>2</v>
      </c>
      <c r="B14043" s="1" t="s">
        <v>5726</v>
      </c>
      <c r="C14043">
        <v>1535</v>
      </c>
      <c r="D14043" s="1" t="s">
        <v>12996</v>
      </c>
      <c r="E14043" s="20">
        <v>45166.931570092594</v>
      </c>
    </row>
    <row r="14044" spans="1:5" x14ac:dyDescent="0.35">
      <c r="A14044">
        <v>2</v>
      </c>
      <c r="B14044" s="1" t="s">
        <v>5726</v>
      </c>
      <c r="C14044">
        <v>17194</v>
      </c>
      <c r="D14044" s="1" t="s">
        <v>12997</v>
      </c>
      <c r="E14044" s="20">
        <v>45166.930627719907</v>
      </c>
    </row>
    <row r="14045" spans="1:5" x14ac:dyDescent="0.35">
      <c r="A14045">
        <v>2</v>
      </c>
      <c r="B14045" s="1" t="s">
        <v>5726</v>
      </c>
      <c r="C14045">
        <v>12462</v>
      </c>
      <c r="D14045" s="1" t="s">
        <v>6071</v>
      </c>
      <c r="E14045" s="20">
        <v>45166.865000879632</v>
      </c>
    </row>
    <row r="14046" spans="1:5" x14ac:dyDescent="0.35">
      <c r="A14046">
        <v>2</v>
      </c>
      <c r="B14046" s="1" t="s">
        <v>5726</v>
      </c>
      <c r="C14046">
        <v>16786</v>
      </c>
      <c r="D14046" s="1" t="s">
        <v>270</v>
      </c>
      <c r="E14046" s="20">
        <v>45168.906568090279</v>
      </c>
    </row>
    <row r="14047" spans="1:5" x14ac:dyDescent="0.35">
      <c r="A14047">
        <v>2</v>
      </c>
      <c r="B14047" s="1" t="s">
        <v>5726</v>
      </c>
      <c r="C14047">
        <v>13426</v>
      </c>
      <c r="D14047" s="1" t="s">
        <v>12998</v>
      </c>
      <c r="E14047" s="20">
        <v>45177.910845358798</v>
      </c>
    </row>
    <row r="14048" spans="1:5" x14ac:dyDescent="0.35">
      <c r="A14048">
        <v>2</v>
      </c>
      <c r="B14048" s="1" t="s">
        <v>5726</v>
      </c>
      <c r="C14048">
        <v>847</v>
      </c>
      <c r="D14048" s="1" t="s">
        <v>12999</v>
      </c>
      <c r="E14048" s="20">
        <v>45176.469489201387</v>
      </c>
    </row>
    <row r="14049" spans="1:5" x14ac:dyDescent="0.35">
      <c r="A14049">
        <v>2</v>
      </c>
      <c r="B14049" s="1" t="s">
        <v>5726</v>
      </c>
      <c r="C14049">
        <v>1705</v>
      </c>
      <c r="D14049" s="1" t="s">
        <v>13000</v>
      </c>
      <c r="E14049" s="20">
        <v>45176.46910545139</v>
      </c>
    </row>
    <row r="14050" spans="1:5" x14ac:dyDescent="0.35">
      <c r="A14050">
        <v>2</v>
      </c>
      <c r="B14050" s="1" t="s">
        <v>5726</v>
      </c>
      <c r="C14050">
        <v>2683</v>
      </c>
      <c r="D14050" s="1" t="s">
        <v>13001</v>
      </c>
      <c r="E14050" s="20">
        <v>45168.336048530095</v>
      </c>
    </row>
    <row r="14051" spans="1:5" x14ac:dyDescent="0.35">
      <c r="A14051">
        <v>2</v>
      </c>
      <c r="B14051" s="1" t="s">
        <v>5726</v>
      </c>
      <c r="C14051">
        <v>3833</v>
      </c>
      <c r="D14051" s="1" t="s">
        <v>13002</v>
      </c>
      <c r="E14051" s="20">
        <v>45170.068301307867</v>
      </c>
    </row>
    <row r="14052" spans="1:5" x14ac:dyDescent="0.35">
      <c r="A14052">
        <v>2</v>
      </c>
      <c r="B14052" s="1" t="s">
        <v>5726</v>
      </c>
      <c r="C14052">
        <v>4607</v>
      </c>
      <c r="D14052" s="1" t="s">
        <v>13003</v>
      </c>
      <c r="E14052" s="20">
        <v>45169.626006319442</v>
      </c>
    </row>
    <row r="14053" spans="1:5" x14ac:dyDescent="0.35">
      <c r="A14053">
        <v>2</v>
      </c>
      <c r="B14053" s="1" t="s">
        <v>5726</v>
      </c>
      <c r="C14053">
        <v>2420</v>
      </c>
      <c r="D14053" s="1" t="s">
        <v>11755</v>
      </c>
      <c r="E14053" s="20">
        <v>45153.407027430556</v>
      </c>
    </row>
    <row r="14054" spans="1:5" x14ac:dyDescent="0.35">
      <c r="A14054">
        <v>2</v>
      </c>
      <c r="B14054" s="1" t="s">
        <v>5726</v>
      </c>
      <c r="C14054">
        <v>5557</v>
      </c>
      <c r="D14054" s="1" t="s">
        <v>11308</v>
      </c>
      <c r="E14054" s="20">
        <v>45155.728204583334</v>
      </c>
    </row>
    <row r="14055" spans="1:5" x14ac:dyDescent="0.35">
      <c r="A14055">
        <v>2</v>
      </c>
      <c r="B14055" s="1" t="s">
        <v>5726</v>
      </c>
      <c r="C14055">
        <v>6524</v>
      </c>
      <c r="D14055" s="1" t="s">
        <v>13004</v>
      </c>
      <c r="E14055" s="20">
        <v>45159.478034247688</v>
      </c>
    </row>
    <row r="14056" spans="1:5" x14ac:dyDescent="0.35">
      <c r="A14056">
        <v>2</v>
      </c>
      <c r="B14056" s="1" t="s">
        <v>5726</v>
      </c>
      <c r="C14056">
        <v>2581</v>
      </c>
      <c r="D14056" s="1" t="s">
        <v>13005</v>
      </c>
      <c r="E14056" s="20">
        <v>45169.482174305558</v>
      </c>
    </row>
    <row r="14057" spans="1:5" x14ac:dyDescent="0.35">
      <c r="A14057">
        <v>2</v>
      </c>
      <c r="B14057" s="1" t="s">
        <v>5726</v>
      </c>
      <c r="C14057">
        <v>6383</v>
      </c>
      <c r="D14057" s="1" t="s">
        <v>13006</v>
      </c>
      <c r="E14057" s="20">
        <v>45174.276559328704</v>
      </c>
    </row>
    <row r="14058" spans="1:5" x14ac:dyDescent="0.35">
      <c r="A14058">
        <v>2</v>
      </c>
      <c r="B14058" s="1" t="s">
        <v>5726</v>
      </c>
      <c r="C14058">
        <v>5498</v>
      </c>
      <c r="D14058" s="1" t="s">
        <v>13007</v>
      </c>
      <c r="E14058" s="20">
        <v>45176.402372685188</v>
      </c>
    </row>
    <row r="14059" spans="1:5" x14ac:dyDescent="0.35">
      <c r="A14059">
        <v>2</v>
      </c>
      <c r="B14059" s="1" t="s">
        <v>5726</v>
      </c>
      <c r="C14059">
        <v>5172</v>
      </c>
      <c r="D14059" s="1" t="s">
        <v>10903</v>
      </c>
      <c r="E14059" s="20">
        <v>45153.972088692128</v>
      </c>
    </row>
    <row r="14060" spans="1:5" x14ac:dyDescent="0.35">
      <c r="A14060">
        <v>2</v>
      </c>
      <c r="B14060" s="1" t="s">
        <v>5726</v>
      </c>
      <c r="C14060">
        <v>5837</v>
      </c>
      <c r="D14060" s="1" t="s">
        <v>13008</v>
      </c>
      <c r="E14060" s="20">
        <v>45176.973818125</v>
      </c>
    </row>
    <row r="14061" spans="1:5" x14ac:dyDescent="0.35">
      <c r="A14061">
        <v>2</v>
      </c>
      <c r="B14061" s="1" t="s">
        <v>5726</v>
      </c>
      <c r="C14061">
        <v>6349</v>
      </c>
      <c r="D14061" s="1" t="s">
        <v>13009</v>
      </c>
      <c r="E14061" s="20">
        <v>45168.985920613428</v>
      </c>
    </row>
    <row r="14062" spans="1:5" x14ac:dyDescent="0.35">
      <c r="A14062">
        <v>2</v>
      </c>
      <c r="B14062" s="1" t="s">
        <v>5726</v>
      </c>
      <c r="C14062">
        <v>8433</v>
      </c>
      <c r="D14062" s="1" t="s">
        <v>13010</v>
      </c>
      <c r="E14062" s="20">
        <v>45160.589485798613</v>
      </c>
    </row>
    <row r="14063" spans="1:5" x14ac:dyDescent="0.35">
      <c r="A14063">
        <v>2</v>
      </c>
      <c r="B14063" s="1" t="s">
        <v>5726</v>
      </c>
      <c r="C14063">
        <v>959</v>
      </c>
      <c r="D14063" s="1" t="s">
        <v>13011</v>
      </c>
      <c r="E14063" s="20">
        <v>45163.817488298613</v>
      </c>
    </row>
    <row r="14064" spans="1:5" x14ac:dyDescent="0.35">
      <c r="A14064">
        <v>2</v>
      </c>
      <c r="B14064" s="1" t="s">
        <v>5726</v>
      </c>
      <c r="C14064">
        <v>5011</v>
      </c>
      <c r="D14064" s="1" t="s">
        <v>11311</v>
      </c>
      <c r="E14064" s="20">
        <v>45153.714361886574</v>
      </c>
    </row>
    <row r="14065" spans="1:5" x14ac:dyDescent="0.35">
      <c r="A14065">
        <v>2</v>
      </c>
      <c r="B14065" s="1" t="s">
        <v>5726</v>
      </c>
      <c r="C14065">
        <v>10708</v>
      </c>
      <c r="D14065" s="1" t="s">
        <v>13012</v>
      </c>
      <c r="E14065" s="20">
        <v>45168.188377789353</v>
      </c>
    </row>
    <row r="14066" spans="1:5" x14ac:dyDescent="0.35">
      <c r="A14066">
        <v>2</v>
      </c>
      <c r="B14066" s="1" t="s">
        <v>5726</v>
      </c>
      <c r="C14066">
        <v>1070</v>
      </c>
      <c r="D14066" s="1" t="s">
        <v>13013</v>
      </c>
      <c r="E14066" s="20">
        <v>45155.855291851854</v>
      </c>
    </row>
    <row r="14067" spans="1:5" x14ac:dyDescent="0.35">
      <c r="A14067">
        <v>2</v>
      </c>
      <c r="B14067" s="1" t="s">
        <v>5726</v>
      </c>
      <c r="C14067">
        <v>8450</v>
      </c>
      <c r="D14067" s="1" t="s">
        <v>13014</v>
      </c>
      <c r="E14067" s="20">
        <v>45177.560534641205</v>
      </c>
    </row>
    <row r="14068" spans="1:5" x14ac:dyDescent="0.35">
      <c r="A14068">
        <v>2</v>
      </c>
      <c r="B14068" s="1" t="s">
        <v>5726</v>
      </c>
      <c r="C14068">
        <v>3338</v>
      </c>
      <c r="D14068" s="1" t="s">
        <v>13015</v>
      </c>
      <c r="E14068" s="20">
        <v>45178.56913384259</v>
      </c>
    </row>
    <row r="14069" spans="1:5" x14ac:dyDescent="0.35">
      <c r="A14069">
        <v>2</v>
      </c>
      <c r="B14069" s="1" t="s">
        <v>5726</v>
      </c>
      <c r="C14069">
        <v>19205</v>
      </c>
      <c r="D14069" s="1" t="s">
        <v>13016</v>
      </c>
      <c r="E14069" s="20">
        <v>45163.717322164353</v>
      </c>
    </row>
    <row r="14070" spans="1:5" x14ac:dyDescent="0.35">
      <c r="A14070">
        <v>2</v>
      </c>
      <c r="B14070" s="1" t="s">
        <v>5726</v>
      </c>
      <c r="C14070">
        <v>18480</v>
      </c>
      <c r="D14070" s="1" t="s">
        <v>13017</v>
      </c>
      <c r="E14070" s="20">
        <v>45157.046840451389</v>
      </c>
    </row>
    <row r="14071" spans="1:5" x14ac:dyDescent="0.35">
      <c r="A14071">
        <v>2</v>
      </c>
      <c r="B14071" s="1" t="s">
        <v>5726</v>
      </c>
      <c r="C14071">
        <v>8333</v>
      </c>
      <c r="D14071" s="1" t="s">
        <v>13018</v>
      </c>
      <c r="E14071" s="20">
        <v>45176.44703145833</v>
      </c>
    </row>
    <row r="14072" spans="1:5" x14ac:dyDescent="0.35">
      <c r="A14072">
        <v>2</v>
      </c>
      <c r="B14072" s="1" t="s">
        <v>5726</v>
      </c>
      <c r="C14072">
        <v>9483</v>
      </c>
      <c r="D14072" s="1" t="s">
        <v>13019</v>
      </c>
      <c r="E14072" s="20">
        <v>45159.598239305553</v>
      </c>
    </row>
    <row r="14073" spans="1:5" x14ac:dyDescent="0.35">
      <c r="A14073">
        <v>2</v>
      </c>
      <c r="B14073" s="1" t="s">
        <v>5726</v>
      </c>
      <c r="C14073">
        <v>5782</v>
      </c>
      <c r="D14073" s="1" t="s">
        <v>13020</v>
      </c>
      <c r="E14073" s="20">
        <v>45178.324979212965</v>
      </c>
    </row>
    <row r="14074" spans="1:5" x14ac:dyDescent="0.35">
      <c r="A14074">
        <v>2</v>
      </c>
      <c r="B14074" s="1" t="s">
        <v>5726</v>
      </c>
      <c r="C14074">
        <v>3467</v>
      </c>
      <c r="D14074" s="1" t="s">
        <v>13021</v>
      </c>
      <c r="E14074" s="20">
        <v>45157.042442800928</v>
      </c>
    </row>
    <row r="14075" spans="1:5" x14ac:dyDescent="0.35">
      <c r="A14075">
        <v>2</v>
      </c>
      <c r="B14075" s="1" t="s">
        <v>5726</v>
      </c>
      <c r="C14075">
        <v>8483</v>
      </c>
      <c r="D14075" s="1" t="s">
        <v>13022</v>
      </c>
      <c r="E14075" s="20">
        <v>45156.461457407408</v>
      </c>
    </row>
    <row r="14076" spans="1:5" x14ac:dyDescent="0.35">
      <c r="A14076">
        <v>2</v>
      </c>
      <c r="B14076" s="1" t="s">
        <v>5726</v>
      </c>
      <c r="C14076">
        <v>4709</v>
      </c>
      <c r="D14076" s="1" t="s">
        <v>10910</v>
      </c>
      <c r="E14076" s="20">
        <v>45154.719033287038</v>
      </c>
    </row>
    <row r="14077" spans="1:5" x14ac:dyDescent="0.35">
      <c r="A14077">
        <v>2</v>
      </c>
      <c r="B14077" s="1" t="s">
        <v>5726</v>
      </c>
      <c r="C14077">
        <v>5308</v>
      </c>
      <c r="D14077" s="1" t="s">
        <v>13023</v>
      </c>
      <c r="E14077" s="20">
        <v>45170.395800335646</v>
      </c>
    </row>
    <row r="14078" spans="1:5" x14ac:dyDescent="0.35">
      <c r="A14078">
        <v>2</v>
      </c>
      <c r="B14078" s="1" t="s">
        <v>5726</v>
      </c>
      <c r="C14078">
        <v>4051</v>
      </c>
      <c r="D14078" s="1" t="s">
        <v>13024</v>
      </c>
      <c r="E14078" s="20">
        <v>45169.92355939815</v>
      </c>
    </row>
    <row r="14079" spans="1:5" x14ac:dyDescent="0.35">
      <c r="A14079">
        <v>2</v>
      </c>
      <c r="B14079" s="1" t="s">
        <v>5726</v>
      </c>
      <c r="C14079">
        <v>2740</v>
      </c>
      <c r="D14079" s="1" t="s">
        <v>11717</v>
      </c>
      <c r="E14079" s="20">
        <v>45161.680626458336</v>
      </c>
    </row>
    <row r="14080" spans="1:5" x14ac:dyDescent="0.35">
      <c r="A14080">
        <v>2</v>
      </c>
      <c r="B14080" s="1" t="s">
        <v>5726</v>
      </c>
      <c r="C14080">
        <v>13408</v>
      </c>
      <c r="D14080" s="1" t="s">
        <v>13025</v>
      </c>
      <c r="E14080" s="20">
        <v>45176.936891620368</v>
      </c>
    </row>
    <row r="14081" spans="1:5" x14ac:dyDescent="0.35">
      <c r="A14081">
        <v>2</v>
      </c>
      <c r="B14081" s="1" t="s">
        <v>5726</v>
      </c>
      <c r="C14081">
        <v>5031</v>
      </c>
      <c r="D14081" s="1" t="s">
        <v>13026</v>
      </c>
      <c r="E14081" s="20">
        <v>45156.846088055558</v>
      </c>
    </row>
    <row r="14082" spans="1:5" x14ac:dyDescent="0.35">
      <c r="A14082">
        <v>2</v>
      </c>
      <c r="B14082" s="1" t="s">
        <v>5726</v>
      </c>
      <c r="C14082">
        <v>4679</v>
      </c>
      <c r="D14082" s="1" t="s">
        <v>13027</v>
      </c>
      <c r="E14082" s="20">
        <v>45163.421709131944</v>
      </c>
    </row>
    <row r="14083" spans="1:5" x14ac:dyDescent="0.35">
      <c r="A14083">
        <v>2</v>
      </c>
      <c r="B14083" s="1" t="s">
        <v>5726</v>
      </c>
      <c r="C14083">
        <v>8563</v>
      </c>
      <c r="D14083" s="1" t="s">
        <v>13028</v>
      </c>
      <c r="E14083" s="20">
        <v>45174.955917361112</v>
      </c>
    </row>
    <row r="14084" spans="1:5" x14ac:dyDescent="0.35">
      <c r="A14084">
        <v>2</v>
      </c>
      <c r="B14084" s="1" t="s">
        <v>5726</v>
      </c>
      <c r="C14084">
        <v>5093</v>
      </c>
      <c r="D14084" s="1" t="s">
        <v>13029</v>
      </c>
      <c r="E14084" s="20">
        <v>45168.893049328704</v>
      </c>
    </row>
    <row r="14085" spans="1:5" x14ac:dyDescent="0.35">
      <c r="A14085">
        <v>2</v>
      </c>
      <c r="B14085" s="1" t="s">
        <v>5726</v>
      </c>
      <c r="C14085">
        <v>10717</v>
      </c>
      <c r="D14085" s="1" t="s">
        <v>13030</v>
      </c>
      <c r="E14085" s="20">
        <v>45166.954058622687</v>
      </c>
    </row>
    <row r="14086" spans="1:5" x14ac:dyDescent="0.35">
      <c r="A14086">
        <v>2</v>
      </c>
      <c r="B14086" s="1" t="s">
        <v>5726</v>
      </c>
      <c r="C14086">
        <v>3717</v>
      </c>
      <c r="D14086" s="1" t="s">
        <v>10914</v>
      </c>
      <c r="E14086" s="20">
        <v>45154.124206423614</v>
      </c>
    </row>
    <row r="14087" spans="1:5" x14ac:dyDescent="0.35">
      <c r="A14087">
        <v>2</v>
      </c>
      <c r="B14087" s="1" t="s">
        <v>5726</v>
      </c>
      <c r="C14087">
        <v>1706</v>
      </c>
      <c r="D14087" s="1" t="s">
        <v>13031</v>
      </c>
      <c r="E14087" s="20">
        <v>45156.719868136577</v>
      </c>
    </row>
    <row r="14088" spans="1:5" x14ac:dyDescent="0.35">
      <c r="A14088">
        <v>2</v>
      </c>
      <c r="B14088" s="1" t="s">
        <v>5726</v>
      </c>
      <c r="C14088">
        <v>1403</v>
      </c>
      <c r="D14088" s="1" t="s">
        <v>13032</v>
      </c>
      <c r="E14088" s="20">
        <v>45159.72433902778</v>
      </c>
    </row>
    <row r="14089" spans="1:5" x14ac:dyDescent="0.35">
      <c r="A14089">
        <v>2</v>
      </c>
      <c r="B14089" s="1" t="s">
        <v>5726</v>
      </c>
      <c r="C14089">
        <v>2515</v>
      </c>
      <c r="D14089" s="1" t="s">
        <v>13033</v>
      </c>
      <c r="E14089" s="20">
        <v>45169.847450555557</v>
      </c>
    </row>
    <row r="14090" spans="1:5" x14ac:dyDescent="0.35">
      <c r="A14090">
        <v>2</v>
      </c>
      <c r="B14090" s="1" t="s">
        <v>5726</v>
      </c>
      <c r="C14090">
        <v>725</v>
      </c>
      <c r="D14090" s="1" t="s">
        <v>13034</v>
      </c>
      <c r="E14090" s="20">
        <v>45159.87385384259</v>
      </c>
    </row>
    <row r="14091" spans="1:5" x14ac:dyDescent="0.35">
      <c r="A14091">
        <v>2</v>
      </c>
      <c r="B14091" s="1" t="s">
        <v>5726</v>
      </c>
      <c r="C14091">
        <v>1552</v>
      </c>
      <c r="D14091" s="1" t="s">
        <v>13035</v>
      </c>
      <c r="E14091" s="20">
        <v>45161.066381111108</v>
      </c>
    </row>
    <row r="14092" spans="1:5" x14ac:dyDescent="0.35">
      <c r="A14092">
        <v>2</v>
      </c>
      <c r="B14092" s="1" t="s">
        <v>5726</v>
      </c>
      <c r="C14092">
        <v>29124</v>
      </c>
      <c r="D14092" s="1" t="s">
        <v>13036</v>
      </c>
      <c r="E14092" s="20">
        <v>45164.723426805554</v>
      </c>
    </row>
    <row r="14093" spans="1:5" x14ac:dyDescent="0.35">
      <c r="A14093">
        <v>2</v>
      </c>
      <c r="B14093" s="1" t="s">
        <v>5726</v>
      </c>
      <c r="C14093">
        <v>8639</v>
      </c>
      <c r="D14093" s="1" t="s">
        <v>10917</v>
      </c>
      <c r="E14093" s="20">
        <v>45153.738180231485</v>
      </c>
    </row>
    <row r="14094" spans="1:5" x14ac:dyDescent="0.35">
      <c r="A14094">
        <v>2</v>
      </c>
      <c r="B14094" s="1" t="s">
        <v>5726</v>
      </c>
      <c r="C14094">
        <v>5878</v>
      </c>
      <c r="D14094" s="1" t="s">
        <v>10918</v>
      </c>
      <c r="E14094" s="20">
        <v>45155.746751157407</v>
      </c>
    </row>
    <row r="14095" spans="1:5" x14ac:dyDescent="0.35">
      <c r="A14095">
        <v>2</v>
      </c>
      <c r="B14095" s="1" t="s">
        <v>5726</v>
      </c>
      <c r="C14095">
        <v>130719</v>
      </c>
      <c r="D14095" s="1" t="s">
        <v>13037</v>
      </c>
      <c r="E14095" s="20">
        <v>45175.01373327546</v>
      </c>
    </row>
    <row r="14096" spans="1:5" x14ac:dyDescent="0.35">
      <c r="A14096">
        <v>2</v>
      </c>
      <c r="B14096" s="1" t="s">
        <v>5726</v>
      </c>
      <c r="C14096">
        <v>9275</v>
      </c>
      <c r="D14096" s="1" t="s">
        <v>13038</v>
      </c>
      <c r="E14096" s="20">
        <v>45175.012164884261</v>
      </c>
    </row>
    <row r="14097" spans="1:5" x14ac:dyDescent="0.35">
      <c r="A14097">
        <v>2</v>
      </c>
      <c r="B14097" s="1" t="s">
        <v>5726</v>
      </c>
      <c r="C14097">
        <v>14292</v>
      </c>
      <c r="D14097" s="1" t="s">
        <v>13039</v>
      </c>
      <c r="E14097" s="20">
        <v>45175.479978912037</v>
      </c>
    </row>
    <row r="14098" spans="1:5" x14ac:dyDescent="0.35">
      <c r="A14098">
        <v>2</v>
      </c>
      <c r="B14098" s="1" t="s">
        <v>5726</v>
      </c>
      <c r="C14098">
        <v>57752</v>
      </c>
      <c r="D14098" s="1" t="s">
        <v>13040</v>
      </c>
      <c r="E14098" s="20">
        <v>45159.845752974536</v>
      </c>
    </row>
    <row r="14099" spans="1:5" x14ac:dyDescent="0.35">
      <c r="A14099">
        <v>2</v>
      </c>
      <c r="B14099" s="1" t="s">
        <v>5726</v>
      </c>
      <c r="C14099">
        <v>287374</v>
      </c>
      <c r="D14099" s="1" t="s">
        <v>13041</v>
      </c>
      <c r="E14099" s="20">
        <v>45176.826093622687</v>
      </c>
    </row>
    <row r="14100" spans="1:5" x14ac:dyDescent="0.35">
      <c r="A14100">
        <v>2</v>
      </c>
      <c r="B14100" s="1" t="s">
        <v>5726</v>
      </c>
      <c r="C14100">
        <v>854</v>
      </c>
      <c r="D14100" s="1" t="s">
        <v>13042</v>
      </c>
      <c r="E14100" s="20">
        <v>45176.827377291665</v>
      </c>
    </row>
    <row r="14101" spans="1:5" x14ac:dyDescent="0.35">
      <c r="A14101">
        <v>2</v>
      </c>
      <c r="B14101" s="1" t="s">
        <v>5726</v>
      </c>
      <c r="C14101">
        <v>829</v>
      </c>
      <c r="D14101" s="1" t="s">
        <v>13043</v>
      </c>
      <c r="E14101" s="20">
        <v>45153.835068333334</v>
      </c>
    </row>
    <row r="14102" spans="1:5" x14ac:dyDescent="0.35">
      <c r="A14102">
        <v>2</v>
      </c>
      <c r="B14102" s="1" t="s">
        <v>5726</v>
      </c>
      <c r="C14102">
        <v>10024</v>
      </c>
      <c r="D14102" s="1" t="s">
        <v>10921</v>
      </c>
      <c r="E14102" s="20">
        <v>45153.833734178239</v>
      </c>
    </row>
    <row r="14103" spans="1:5" x14ac:dyDescent="0.35">
      <c r="A14103">
        <v>2</v>
      </c>
      <c r="B14103" s="1" t="s">
        <v>5726</v>
      </c>
      <c r="C14103">
        <v>4777</v>
      </c>
      <c r="D14103" s="1" t="s">
        <v>13044</v>
      </c>
      <c r="E14103" s="20">
        <v>45175.87514246528</v>
      </c>
    </row>
    <row r="14104" spans="1:5" x14ac:dyDescent="0.35">
      <c r="A14104">
        <v>2</v>
      </c>
      <c r="B14104" s="1" t="s">
        <v>5726</v>
      </c>
      <c r="C14104">
        <v>78637</v>
      </c>
      <c r="D14104" s="1" t="s">
        <v>10922</v>
      </c>
      <c r="E14104" s="20">
        <v>45153.738239733793</v>
      </c>
    </row>
    <row r="14105" spans="1:5" x14ac:dyDescent="0.35">
      <c r="A14105">
        <v>2</v>
      </c>
      <c r="B14105" s="1" t="s">
        <v>5726</v>
      </c>
      <c r="C14105">
        <v>15793</v>
      </c>
      <c r="D14105" s="1" t="s">
        <v>10923</v>
      </c>
      <c r="E14105" s="20">
        <v>45153.867748877317</v>
      </c>
    </row>
    <row r="14106" spans="1:5" x14ac:dyDescent="0.35">
      <c r="A14106">
        <v>2</v>
      </c>
      <c r="B14106" s="1" t="s">
        <v>5726</v>
      </c>
      <c r="C14106">
        <v>12473</v>
      </c>
      <c r="D14106" s="1" t="s">
        <v>11318</v>
      </c>
      <c r="E14106" s="20">
        <v>45153.477844259258</v>
      </c>
    </row>
    <row r="14107" spans="1:5" x14ac:dyDescent="0.35">
      <c r="A14107">
        <v>2</v>
      </c>
      <c r="B14107" s="1" t="s">
        <v>5726</v>
      </c>
      <c r="C14107">
        <v>1752</v>
      </c>
      <c r="D14107" s="1" t="s">
        <v>13045</v>
      </c>
      <c r="E14107" s="20">
        <v>45161.58236670139</v>
      </c>
    </row>
    <row r="14108" spans="1:5" x14ac:dyDescent="0.35">
      <c r="A14108">
        <v>2</v>
      </c>
      <c r="B14108" s="1" t="s">
        <v>5726</v>
      </c>
      <c r="C14108">
        <v>2743</v>
      </c>
      <c r="D14108" s="1" t="s">
        <v>13046</v>
      </c>
      <c r="E14108" s="20">
        <v>45171.08388849537</v>
      </c>
    </row>
    <row r="14109" spans="1:5" x14ac:dyDescent="0.35">
      <c r="A14109">
        <v>2</v>
      </c>
      <c r="B14109" s="1" t="s">
        <v>5726</v>
      </c>
      <c r="C14109">
        <v>4484</v>
      </c>
      <c r="D14109" s="1" t="s">
        <v>13047</v>
      </c>
      <c r="E14109" s="20">
        <v>45166.911120104167</v>
      </c>
    </row>
    <row r="14110" spans="1:5" x14ac:dyDescent="0.35">
      <c r="A14110">
        <v>2</v>
      </c>
      <c r="B14110" s="1" t="s">
        <v>5726</v>
      </c>
      <c r="C14110">
        <v>5460</v>
      </c>
      <c r="D14110" s="1" t="s">
        <v>7618</v>
      </c>
      <c r="E14110" s="20">
        <v>45162.714145891201</v>
      </c>
    </row>
    <row r="14111" spans="1:5" x14ac:dyDescent="0.35">
      <c r="A14111">
        <v>2</v>
      </c>
      <c r="B14111" s="1" t="s">
        <v>5726</v>
      </c>
      <c r="C14111">
        <v>6795</v>
      </c>
      <c r="D14111" s="1" t="s">
        <v>10930</v>
      </c>
      <c r="E14111" s="20">
        <v>45155.825845370367</v>
      </c>
    </row>
    <row r="14112" spans="1:5" x14ac:dyDescent="0.35">
      <c r="A14112">
        <v>2</v>
      </c>
      <c r="B14112" s="1" t="s">
        <v>5726</v>
      </c>
      <c r="C14112">
        <v>7241</v>
      </c>
      <c r="D14112" s="1" t="s">
        <v>13048</v>
      </c>
      <c r="E14112" s="20">
        <v>45159.410185752313</v>
      </c>
    </row>
    <row r="14113" spans="1:5" x14ac:dyDescent="0.35">
      <c r="A14113">
        <v>2</v>
      </c>
      <c r="B14113" s="1" t="s">
        <v>5726</v>
      </c>
      <c r="C14113">
        <v>9052</v>
      </c>
      <c r="D14113" s="1" t="s">
        <v>13049</v>
      </c>
      <c r="E14113" s="20">
        <v>45174.473464143521</v>
      </c>
    </row>
    <row r="14114" spans="1:5" x14ac:dyDescent="0.35">
      <c r="A14114">
        <v>2</v>
      </c>
      <c r="B14114" s="1" t="s">
        <v>5726</v>
      </c>
      <c r="C14114">
        <v>3631</v>
      </c>
      <c r="D14114" s="1" t="s">
        <v>13050</v>
      </c>
      <c r="E14114" s="20">
        <v>45170.826505358797</v>
      </c>
    </row>
    <row r="14115" spans="1:5" x14ac:dyDescent="0.35">
      <c r="A14115">
        <v>2</v>
      </c>
      <c r="B14115" s="1" t="s">
        <v>5726</v>
      </c>
      <c r="C14115">
        <v>7315</v>
      </c>
      <c r="D14115" s="1" t="s">
        <v>11321</v>
      </c>
      <c r="E14115" s="20">
        <v>45155.913088923611</v>
      </c>
    </row>
    <row r="14116" spans="1:5" x14ac:dyDescent="0.35">
      <c r="A14116">
        <v>2</v>
      </c>
      <c r="B14116" s="1" t="s">
        <v>5726</v>
      </c>
      <c r="C14116">
        <v>7537</v>
      </c>
      <c r="D14116" s="1" t="s">
        <v>13051</v>
      </c>
      <c r="E14116" s="20">
        <v>45159.40705775463</v>
      </c>
    </row>
    <row r="14117" spans="1:5" x14ac:dyDescent="0.35">
      <c r="A14117">
        <v>2</v>
      </c>
      <c r="B14117" s="1" t="s">
        <v>5726</v>
      </c>
      <c r="C14117">
        <v>42309</v>
      </c>
      <c r="D14117" s="1" t="s">
        <v>10932</v>
      </c>
      <c r="E14117" s="20">
        <v>45153.91354454861</v>
      </c>
    </row>
    <row r="14118" spans="1:5" x14ac:dyDescent="0.35">
      <c r="A14118">
        <v>2</v>
      </c>
      <c r="B14118" s="1" t="s">
        <v>5726</v>
      </c>
      <c r="C14118">
        <v>8854</v>
      </c>
      <c r="D14118" s="1" t="s">
        <v>10237</v>
      </c>
      <c r="E14118" s="20">
        <v>45152.893933333333</v>
      </c>
    </row>
    <row r="14119" spans="1:5" x14ac:dyDescent="0.35">
      <c r="A14119">
        <v>2</v>
      </c>
      <c r="B14119" s="1" t="s">
        <v>5726</v>
      </c>
      <c r="C14119">
        <v>5029</v>
      </c>
      <c r="D14119" s="1" t="s">
        <v>13052</v>
      </c>
      <c r="E14119" s="20">
        <v>45174.465066701392</v>
      </c>
    </row>
    <row r="14120" spans="1:5" x14ac:dyDescent="0.35">
      <c r="A14120">
        <v>2</v>
      </c>
      <c r="B14120" s="1" t="s">
        <v>5726</v>
      </c>
      <c r="C14120">
        <v>8993</v>
      </c>
      <c r="D14120" s="1" t="s">
        <v>13053</v>
      </c>
      <c r="E14120" s="20">
        <v>45168.559317407409</v>
      </c>
    </row>
    <row r="14121" spans="1:5" x14ac:dyDescent="0.35">
      <c r="A14121">
        <v>2</v>
      </c>
      <c r="B14121" s="1" t="s">
        <v>5726</v>
      </c>
      <c r="C14121">
        <v>764</v>
      </c>
      <c r="D14121" s="1" t="s">
        <v>13054</v>
      </c>
      <c r="E14121" s="20">
        <v>45163.923995740741</v>
      </c>
    </row>
    <row r="14122" spans="1:5" x14ac:dyDescent="0.35">
      <c r="A14122">
        <v>2</v>
      </c>
      <c r="B14122" s="1" t="s">
        <v>5726</v>
      </c>
      <c r="C14122">
        <v>1243</v>
      </c>
      <c r="D14122" s="1" t="s">
        <v>13055</v>
      </c>
      <c r="E14122" s="20">
        <v>45163.923747361114</v>
      </c>
    </row>
    <row r="14123" spans="1:5" x14ac:dyDescent="0.35">
      <c r="A14123">
        <v>2</v>
      </c>
      <c r="B14123" s="1" t="s">
        <v>5726</v>
      </c>
      <c r="C14123">
        <v>7541</v>
      </c>
      <c r="D14123" s="1" t="s">
        <v>13056</v>
      </c>
      <c r="E14123" s="20">
        <v>45168.957274432869</v>
      </c>
    </row>
    <row r="14124" spans="1:5" x14ac:dyDescent="0.35">
      <c r="A14124">
        <v>2</v>
      </c>
      <c r="B14124" s="1" t="s">
        <v>5726</v>
      </c>
      <c r="C14124">
        <v>8162</v>
      </c>
      <c r="D14124" s="1" t="s">
        <v>13057</v>
      </c>
      <c r="E14124" s="20">
        <v>45177.723456585649</v>
      </c>
    </row>
    <row r="14125" spans="1:5" x14ac:dyDescent="0.35">
      <c r="A14125">
        <v>2</v>
      </c>
      <c r="B14125" s="1" t="s">
        <v>5726</v>
      </c>
      <c r="C14125">
        <v>2027</v>
      </c>
      <c r="D14125" s="1" t="s">
        <v>13058</v>
      </c>
      <c r="E14125" s="20">
        <v>45171.083802974536</v>
      </c>
    </row>
    <row r="14126" spans="1:5" x14ac:dyDescent="0.35">
      <c r="A14126">
        <v>2</v>
      </c>
      <c r="B14126" s="1" t="s">
        <v>5726</v>
      </c>
      <c r="C14126">
        <v>7275</v>
      </c>
      <c r="D14126" s="1" t="s">
        <v>13059</v>
      </c>
      <c r="E14126" s="20">
        <v>45168.554949999998</v>
      </c>
    </row>
    <row r="14127" spans="1:5" x14ac:dyDescent="0.35">
      <c r="A14127">
        <v>2</v>
      </c>
      <c r="B14127" s="1" t="s">
        <v>5726</v>
      </c>
      <c r="C14127">
        <v>4684</v>
      </c>
      <c r="D14127" s="1" t="s">
        <v>13060</v>
      </c>
      <c r="E14127" s="20">
        <v>45170.931420069443</v>
      </c>
    </row>
    <row r="14128" spans="1:5" x14ac:dyDescent="0.35">
      <c r="A14128">
        <v>2</v>
      </c>
      <c r="B14128" s="1" t="s">
        <v>5726</v>
      </c>
      <c r="C14128">
        <v>9106</v>
      </c>
      <c r="D14128" s="1" t="s">
        <v>13061</v>
      </c>
      <c r="E14128" s="20">
        <v>45175.97827216435</v>
      </c>
    </row>
    <row r="14129" spans="1:5" x14ac:dyDescent="0.35">
      <c r="A14129">
        <v>2</v>
      </c>
      <c r="B14129" s="1" t="s">
        <v>5726</v>
      </c>
      <c r="C14129">
        <v>2556</v>
      </c>
      <c r="D14129" s="1" t="s">
        <v>10243</v>
      </c>
      <c r="E14129" s="20">
        <v>45152.98066951389</v>
      </c>
    </row>
    <row r="14130" spans="1:5" x14ac:dyDescent="0.35">
      <c r="A14130">
        <v>2</v>
      </c>
      <c r="B14130" s="1" t="s">
        <v>5726</v>
      </c>
      <c r="C14130">
        <v>7717</v>
      </c>
      <c r="D14130" s="1" t="s">
        <v>10934</v>
      </c>
      <c r="E14130" s="20">
        <v>45159.724271192128</v>
      </c>
    </row>
    <row r="14131" spans="1:5" x14ac:dyDescent="0.35">
      <c r="A14131">
        <v>2</v>
      </c>
      <c r="B14131" s="1" t="s">
        <v>5726</v>
      </c>
      <c r="C14131">
        <v>3857</v>
      </c>
      <c r="D14131" s="1" t="s">
        <v>13062</v>
      </c>
      <c r="E14131" s="20">
        <v>45166.908050937498</v>
      </c>
    </row>
    <row r="14132" spans="1:5" x14ac:dyDescent="0.35">
      <c r="A14132">
        <v>2</v>
      </c>
      <c r="B14132" s="1" t="s">
        <v>5726</v>
      </c>
      <c r="C14132">
        <v>7991</v>
      </c>
      <c r="D14132" s="1" t="s">
        <v>13063</v>
      </c>
      <c r="E14132" s="20">
        <v>45162.786545347219</v>
      </c>
    </row>
    <row r="14133" spans="1:5" x14ac:dyDescent="0.35">
      <c r="A14133">
        <v>2</v>
      </c>
      <c r="B14133" s="1" t="s">
        <v>5726</v>
      </c>
      <c r="C14133">
        <v>6265</v>
      </c>
      <c r="D14133" s="1" t="s">
        <v>13064</v>
      </c>
      <c r="E14133" s="20">
        <v>45174.492625057872</v>
      </c>
    </row>
    <row r="14134" spans="1:5" x14ac:dyDescent="0.35">
      <c r="A14134">
        <v>2</v>
      </c>
      <c r="B14134" s="1" t="s">
        <v>5726</v>
      </c>
      <c r="C14134">
        <v>2171</v>
      </c>
      <c r="D14134" s="1" t="s">
        <v>13065</v>
      </c>
      <c r="E14134" s="20">
        <v>45168.555218483794</v>
      </c>
    </row>
    <row r="14135" spans="1:5" x14ac:dyDescent="0.35">
      <c r="A14135">
        <v>2</v>
      </c>
      <c r="B14135" s="1" t="s">
        <v>5726</v>
      </c>
      <c r="C14135">
        <v>3062</v>
      </c>
      <c r="D14135" s="1" t="s">
        <v>13066</v>
      </c>
      <c r="E14135" s="20">
        <v>45156.92886699074</v>
      </c>
    </row>
    <row r="14136" spans="1:5" x14ac:dyDescent="0.35">
      <c r="A14136">
        <v>2</v>
      </c>
      <c r="B14136" s="1" t="s">
        <v>5726</v>
      </c>
      <c r="C14136">
        <v>9802</v>
      </c>
      <c r="D14136" s="1" t="s">
        <v>11327</v>
      </c>
      <c r="E14136" s="20">
        <v>45156.479545254631</v>
      </c>
    </row>
    <row r="14137" spans="1:5" x14ac:dyDescent="0.35">
      <c r="A14137">
        <v>2</v>
      </c>
      <c r="B14137" s="1" t="s">
        <v>5726</v>
      </c>
      <c r="C14137">
        <v>7567</v>
      </c>
      <c r="D14137" s="1" t="s">
        <v>13067</v>
      </c>
      <c r="E14137" s="20">
        <v>45157.277473252318</v>
      </c>
    </row>
    <row r="14138" spans="1:5" x14ac:dyDescent="0.35">
      <c r="A14138">
        <v>2</v>
      </c>
      <c r="B14138" s="1" t="s">
        <v>5726</v>
      </c>
      <c r="C14138">
        <v>9516</v>
      </c>
      <c r="D14138" s="1" t="s">
        <v>11328</v>
      </c>
      <c r="E14138" s="20">
        <v>45168.875637372686</v>
      </c>
    </row>
    <row r="14139" spans="1:5" x14ac:dyDescent="0.35">
      <c r="A14139">
        <v>2</v>
      </c>
      <c r="B14139" s="1" t="s">
        <v>5726</v>
      </c>
      <c r="C14139">
        <v>8460</v>
      </c>
      <c r="D14139" s="1" t="s">
        <v>13068</v>
      </c>
      <c r="E14139" s="20">
        <v>45176.442052708335</v>
      </c>
    </row>
    <row r="14140" spans="1:5" x14ac:dyDescent="0.35">
      <c r="A14140">
        <v>2</v>
      </c>
      <c r="B14140" s="1" t="s">
        <v>5726</v>
      </c>
      <c r="C14140">
        <v>5523</v>
      </c>
      <c r="D14140" s="1" t="s">
        <v>13069</v>
      </c>
      <c r="E14140" s="20">
        <v>45157.326744583333</v>
      </c>
    </row>
    <row r="14141" spans="1:5" x14ac:dyDescent="0.35">
      <c r="A14141">
        <v>2</v>
      </c>
      <c r="B14141" s="1" t="s">
        <v>5726</v>
      </c>
      <c r="C14141">
        <v>9313</v>
      </c>
      <c r="D14141" s="1" t="s">
        <v>13070</v>
      </c>
      <c r="E14141" s="20">
        <v>45155.858593078701</v>
      </c>
    </row>
    <row r="14142" spans="1:5" x14ac:dyDescent="0.35">
      <c r="A14142">
        <v>2</v>
      </c>
      <c r="B14142" s="1" t="s">
        <v>5726</v>
      </c>
      <c r="C14142">
        <v>7612</v>
      </c>
      <c r="D14142" s="1" t="s">
        <v>13071</v>
      </c>
      <c r="E14142" s="20">
        <v>45168.150412962961</v>
      </c>
    </row>
    <row r="14143" spans="1:5" x14ac:dyDescent="0.35">
      <c r="A14143">
        <v>2</v>
      </c>
      <c r="B14143" s="1" t="s">
        <v>5726</v>
      </c>
      <c r="C14143">
        <v>16723</v>
      </c>
      <c r="D14143" s="1" t="s">
        <v>13072</v>
      </c>
      <c r="E14143" s="20">
        <v>45175.010337731481</v>
      </c>
    </row>
    <row r="14144" spans="1:5" x14ac:dyDescent="0.35">
      <c r="A14144">
        <v>2</v>
      </c>
      <c r="B14144" s="1" t="s">
        <v>5726</v>
      </c>
      <c r="C14144">
        <v>8306</v>
      </c>
      <c r="D14144" s="1" t="s">
        <v>13073</v>
      </c>
      <c r="E14144" s="20">
        <v>45159.414213668984</v>
      </c>
    </row>
    <row r="14145" spans="1:5" x14ac:dyDescent="0.35">
      <c r="A14145">
        <v>2</v>
      </c>
      <c r="B14145" s="1" t="s">
        <v>5726</v>
      </c>
      <c r="C14145">
        <v>8529</v>
      </c>
      <c r="D14145" s="1" t="s">
        <v>13074</v>
      </c>
      <c r="E14145" s="20">
        <v>45159.41604708333</v>
      </c>
    </row>
    <row r="14146" spans="1:5" x14ac:dyDescent="0.35">
      <c r="A14146">
        <v>2</v>
      </c>
      <c r="B14146" s="1" t="s">
        <v>5726</v>
      </c>
      <c r="C14146">
        <v>10208</v>
      </c>
      <c r="D14146" s="1" t="s">
        <v>10943</v>
      </c>
      <c r="E14146" s="20">
        <v>45155.875059282407</v>
      </c>
    </row>
    <row r="14147" spans="1:5" x14ac:dyDescent="0.35">
      <c r="A14147">
        <v>2</v>
      </c>
      <c r="B14147" s="1" t="s">
        <v>5726</v>
      </c>
      <c r="C14147">
        <v>14643</v>
      </c>
      <c r="D14147" s="1" t="s">
        <v>10245</v>
      </c>
      <c r="E14147" s="20">
        <v>45153.092696168984</v>
      </c>
    </row>
    <row r="14148" spans="1:5" x14ac:dyDescent="0.35">
      <c r="A14148">
        <v>2</v>
      </c>
      <c r="B14148" s="1" t="s">
        <v>5726</v>
      </c>
      <c r="C14148">
        <v>10063</v>
      </c>
      <c r="D14148" s="1" t="s">
        <v>13075</v>
      </c>
      <c r="E14148" s="20">
        <v>45174.807525312499</v>
      </c>
    </row>
    <row r="14149" spans="1:5" x14ac:dyDescent="0.35">
      <c r="A14149">
        <v>2</v>
      </c>
      <c r="B14149" s="1" t="s">
        <v>5726</v>
      </c>
      <c r="C14149">
        <v>6508</v>
      </c>
      <c r="D14149" s="1" t="s">
        <v>13076</v>
      </c>
      <c r="E14149" s="20">
        <v>45175.031125775466</v>
      </c>
    </row>
    <row r="14150" spans="1:5" x14ac:dyDescent="0.35">
      <c r="A14150">
        <v>2</v>
      </c>
      <c r="B14150" s="1" t="s">
        <v>5726</v>
      </c>
      <c r="C14150">
        <v>7985</v>
      </c>
      <c r="D14150" s="1" t="s">
        <v>13077</v>
      </c>
      <c r="E14150" s="20">
        <v>45177.413177118055</v>
      </c>
    </row>
    <row r="14151" spans="1:5" x14ac:dyDescent="0.35">
      <c r="A14151">
        <v>2</v>
      </c>
      <c r="B14151" s="1" t="s">
        <v>5726</v>
      </c>
      <c r="C14151">
        <v>7506</v>
      </c>
      <c r="D14151" s="1" t="s">
        <v>10249</v>
      </c>
      <c r="E14151" s="20">
        <v>45152.282399490738</v>
      </c>
    </row>
    <row r="14152" spans="1:5" x14ac:dyDescent="0.35">
      <c r="A14152">
        <v>2</v>
      </c>
      <c r="B14152" s="1" t="s">
        <v>5726</v>
      </c>
      <c r="C14152">
        <v>7422</v>
      </c>
      <c r="D14152" s="1" t="s">
        <v>13078</v>
      </c>
      <c r="E14152" s="20">
        <v>45167.28645709491</v>
      </c>
    </row>
    <row r="14153" spans="1:5" x14ac:dyDescent="0.35">
      <c r="A14153">
        <v>2</v>
      </c>
      <c r="B14153" s="1" t="s">
        <v>5726</v>
      </c>
      <c r="C14153">
        <v>3191</v>
      </c>
      <c r="D14153" s="1" t="s">
        <v>13079</v>
      </c>
      <c r="E14153" s="20">
        <v>45157.433328993058</v>
      </c>
    </row>
    <row r="14154" spans="1:5" x14ac:dyDescent="0.35">
      <c r="A14154">
        <v>2</v>
      </c>
      <c r="B14154" s="1" t="s">
        <v>5726</v>
      </c>
      <c r="C14154">
        <v>6874</v>
      </c>
      <c r="D14154" s="1" t="s">
        <v>13080</v>
      </c>
      <c r="E14154" s="20">
        <v>45157.433276018521</v>
      </c>
    </row>
    <row r="14155" spans="1:5" x14ac:dyDescent="0.35">
      <c r="A14155">
        <v>2</v>
      </c>
      <c r="B14155" s="1" t="s">
        <v>5726</v>
      </c>
      <c r="C14155">
        <v>5945</v>
      </c>
      <c r="D14155" s="1" t="s">
        <v>13081</v>
      </c>
      <c r="E14155" s="20">
        <v>45175.421441655089</v>
      </c>
    </row>
    <row r="14156" spans="1:5" x14ac:dyDescent="0.35">
      <c r="A14156">
        <v>2</v>
      </c>
      <c r="B14156" s="1" t="s">
        <v>5726</v>
      </c>
      <c r="C14156">
        <v>5766</v>
      </c>
      <c r="D14156" s="1" t="s">
        <v>11773</v>
      </c>
      <c r="E14156" s="20">
        <v>45154.122318159723</v>
      </c>
    </row>
    <row r="14157" spans="1:5" x14ac:dyDescent="0.35">
      <c r="A14157">
        <v>2</v>
      </c>
      <c r="B14157" s="1" t="s">
        <v>5726</v>
      </c>
      <c r="C14157">
        <v>55959</v>
      </c>
      <c r="D14157" s="1" t="s">
        <v>13082</v>
      </c>
      <c r="E14157" s="20">
        <v>45162.841993425929</v>
      </c>
    </row>
    <row r="14158" spans="1:5" x14ac:dyDescent="0.35">
      <c r="A14158">
        <v>2</v>
      </c>
      <c r="B14158" s="1" t="s">
        <v>5726</v>
      </c>
      <c r="C14158">
        <v>5478</v>
      </c>
      <c r="D14158" s="1" t="s">
        <v>13083</v>
      </c>
      <c r="E14158" s="20">
        <v>45176.304006377315</v>
      </c>
    </row>
    <row r="14159" spans="1:5" x14ac:dyDescent="0.35">
      <c r="A14159">
        <v>2</v>
      </c>
      <c r="B14159" s="1" t="s">
        <v>5726</v>
      </c>
      <c r="C14159">
        <v>9609</v>
      </c>
      <c r="D14159" s="1" t="s">
        <v>10944</v>
      </c>
      <c r="E14159" s="20">
        <v>45153.881237094909</v>
      </c>
    </row>
    <row r="14160" spans="1:5" x14ac:dyDescent="0.35">
      <c r="A14160">
        <v>2</v>
      </c>
      <c r="B14160" s="1" t="s">
        <v>5726</v>
      </c>
      <c r="C14160">
        <v>7927</v>
      </c>
      <c r="D14160" s="1" t="s">
        <v>11329</v>
      </c>
      <c r="E14160" s="20">
        <v>45156.934435949071</v>
      </c>
    </row>
    <row r="14161" spans="1:5" x14ac:dyDescent="0.35">
      <c r="A14161">
        <v>2</v>
      </c>
      <c r="B14161" s="1" t="s">
        <v>5726</v>
      </c>
      <c r="C14161">
        <v>1540</v>
      </c>
      <c r="D14161" s="1" t="s">
        <v>11689</v>
      </c>
      <c r="E14161" s="20">
        <v>45167.461087430558</v>
      </c>
    </row>
    <row r="14162" spans="1:5" x14ac:dyDescent="0.35">
      <c r="A14162">
        <v>2</v>
      </c>
      <c r="B14162" s="1" t="s">
        <v>5726</v>
      </c>
      <c r="C14162">
        <v>2776</v>
      </c>
      <c r="D14162" s="1" t="s">
        <v>13084</v>
      </c>
      <c r="E14162" s="20">
        <v>45168.929050902778</v>
      </c>
    </row>
    <row r="14163" spans="1:5" x14ac:dyDescent="0.35">
      <c r="A14163">
        <v>2</v>
      </c>
      <c r="B14163" s="1" t="s">
        <v>5726</v>
      </c>
      <c r="C14163">
        <v>6700</v>
      </c>
      <c r="D14163" s="1" t="s">
        <v>13085</v>
      </c>
      <c r="E14163" s="20">
        <v>45173.677941608796</v>
      </c>
    </row>
    <row r="14164" spans="1:5" x14ac:dyDescent="0.35">
      <c r="A14164">
        <v>2</v>
      </c>
      <c r="B14164" s="1" t="s">
        <v>5726</v>
      </c>
      <c r="C14164">
        <v>12150</v>
      </c>
      <c r="D14164" s="1" t="s">
        <v>10253</v>
      </c>
      <c r="E14164" s="20">
        <v>45152.923249837964</v>
      </c>
    </row>
    <row r="14165" spans="1:5" x14ac:dyDescent="0.35">
      <c r="A14165">
        <v>2</v>
      </c>
      <c r="B14165" s="1" t="s">
        <v>5726</v>
      </c>
      <c r="C14165">
        <v>5047</v>
      </c>
      <c r="D14165" s="1" t="s">
        <v>13086</v>
      </c>
      <c r="E14165" s="20">
        <v>45162.46590520833</v>
      </c>
    </row>
    <row r="14166" spans="1:5" x14ac:dyDescent="0.35">
      <c r="A14166">
        <v>2</v>
      </c>
      <c r="B14166" s="1" t="s">
        <v>5726</v>
      </c>
      <c r="C14166">
        <v>4090</v>
      </c>
      <c r="D14166" s="1" t="s">
        <v>11331</v>
      </c>
      <c r="E14166" s="20">
        <v>45156.928810717596</v>
      </c>
    </row>
    <row r="14167" spans="1:5" x14ac:dyDescent="0.35">
      <c r="A14167">
        <v>2</v>
      </c>
      <c r="B14167" s="1" t="s">
        <v>5726</v>
      </c>
      <c r="C14167">
        <v>29567</v>
      </c>
      <c r="D14167" s="1" t="s">
        <v>13087</v>
      </c>
      <c r="E14167" s="20">
        <v>45152.733050023147</v>
      </c>
    </row>
    <row r="14168" spans="1:5" x14ac:dyDescent="0.35">
      <c r="A14168">
        <v>2</v>
      </c>
      <c r="B14168" s="1" t="s">
        <v>5726</v>
      </c>
      <c r="C14168">
        <v>7880</v>
      </c>
      <c r="D14168" s="1" t="s">
        <v>13088</v>
      </c>
      <c r="E14168" s="20">
        <v>45162.469240115737</v>
      </c>
    </row>
    <row r="14169" spans="1:5" x14ac:dyDescent="0.35">
      <c r="A14169">
        <v>2</v>
      </c>
      <c r="B14169" s="1" t="s">
        <v>5726</v>
      </c>
      <c r="C14169">
        <v>4506</v>
      </c>
      <c r="D14169" s="1" t="s">
        <v>13089</v>
      </c>
      <c r="E14169" s="20">
        <v>45160.106559942127</v>
      </c>
    </row>
    <row r="14170" spans="1:5" x14ac:dyDescent="0.35">
      <c r="A14170">
        <v>2</v>
      </c>
      <c r="B14170" s="1" t="s">
        <v>5726</v>
      </c>
      <c r="C14170">
        <v>1908</v>
      </c>
      <c r="D14170" s="1" t="s">
        <v>13090</v>
      </c>
      <c r="E14170" s="20">
        <v>45169.884100706018</v>
      </c>
    </row>
    <row r="14171" spans="1:5" x14ac:dyDescent="0.35">
      <c r="A14171">
        <v>2</v>
      </c>
      <c r="B14171" s="1" t="s">
        <v>5726</v>
      </c>
      <c r="C14171">
        <v>12363</v>
      </c>
      <c r="D14171" s="1" t="s">
        <v>13091</v>
      </c>
      <c r="E14171" s="20">
        <v>45164.050329699072</v>
      </c>
    </row>
    <row r="14172" spans="1:5" x14ac:dyDescent="0.35">
      <c r="A14172">
        <v>2</v>
      </c>
      <c r="B14172" s="1" t="s">
        <v>5726</v>
      </c>
      <c r="C14172">
        <v>8259</v>
      </c>
      <c r="D14172" s="1" t="s">
        <v>10947</v>
      </c>
      <c r="E14172" s="20">
        <v>45153.922229467593</v>
      </c>
    </row>
    <row r="14173" spans="1:5" x14ac:dyDescent="0.35">
      <c r="A14173">
        <v>2</v>
      </c>
      <c r="B14173" s="1" t="s">
        <v>5726</v>
      </c>
      <c r="C14173">
        <v>10552</v>
      </c>
      <c r="D14173" s="1" t="s">
        <v>13092</v>
      </c>
      <c r="E14173" s="20">
        <v>45168.123117291667</v>
      </c>
    </row>
    <row r="14174" spans="1:5" x14ac:dyDescent="0.35">
      <c r="A14174">
        <v>2</v>
      </c>
      <c r="B14174" s="1" t="s">
        <v>5726</v>
      </c>
      <c r="C14174">
        <v>1898</v>
      </c>
      <c r="D14174" s="1" t="s">
        <v>13093</v>
      </c>
      <c r="E14174" s="20">
        <v>45169.896070046299</v>
      </c>
    </row>
    <row r="14175" spans="1:5" x14ac:dyDescent="0.35">
      <c r="A14175">
        <v>2</v>
      </c>
      <c r="B14175" s="1" t="s">
        <v>5726</v>
      </c>
      <c r="C14175">
        <v>5147</v>
      </c>
      <c r="D14175" s="1" t="s">
        <v>13094</v>
      </c>
      <c r="E14175" s="20">
        <v>45168.159427465274</v>
      </c>
    </row>
    <row r="14176" spans="1:5" x14ac:dyDescent="0.35">
      <c r="A14176">
        <v>2</v>
      </c>
      <c r="B14176" s="1" t="s">
        <v>5726</v>
      </c>
      <c r="C14176">
        <v>4986</v>
      </c>
      <c r="D14176" s="1" t="s">
        <v>10256</v>
      </c>
      <c r="E14176" s="20">
        <v>45152.973650208332</v>
      </c>
    </row>
    <row r="14177" spans="1:5" x14ac:dyDescent="0.35">
      <c r="A14177">
        <v>2</v>
      </c>
      <c r="B14177" s="1" t="s">
        <v>5726</v>
      </c>
      <c r="C14177">
        <v>7463</v>
      </c>
      <c r="D14177" s="1" t="s">
        <v>13095</v>
      </c>
      <c r="E14177" s="20">
        <v>45168.050666863426</v>
      </c>
    </row>
    <row r="14178" spans="1:5" x14ac:dyDescent="0.35">
      <c r="A14178">
        <v>2</v>
      </c>
      <c r="B14178" s="1" t="s">
        <v>5726</v>
      </c>
      <c r="C14178">
        <v>2997</v>
      </c>
      <c r="D14178" s="1" t="s">
        <v>13096</v>
      </c>
      <c r="E14178" s="20">
        <v>45168.050567812497</v>
      </c>
    </row>
    <row r="14179" spans="1:5" x14ac:dyDescent="0.35">
      <c r="A14179">
        <v>2</v>
      </c>
      <c r="B14179" s="1" t="s">
        <v>5726</v>
      </c>
      <c r="C14179">
        <v>11368</v>
      </c>
      <c r="D14179" s="1" t="s">
        <v>13097</v>
      </c>
      <c r="E14179" s="20">
        <v>45168.054290567132</v>
      </c>
    </row>
    <row r="14180" spans="1:5" x14ac:dyDescent="0.35">
      <c r="A14180">
        <v>2</v>
      </c>
      <c r="B14180" s="1" t="s">
        <v>5726</v>
      </c>
      <c r="C14180">
        <v>10681</v>
      </c>
      <c r="D14180" s="1" t="s">
        <v>13098</v>
      </c>
      <c r="E14180" s="20">
        <v>45169.890503402778</v>
      </c>
    </row>
    <row r="14181" spans="1:5" x14ac:dyDescent="0.35">
      <c r="A14181">
        <v>2</v>
      </c>
      <c r="B14181" s="1" t="s">
        <v>5726</v>
      </c>
      <c r="C14181">
        <v>6267</v>
      </c>
      <c r="D14181" s="1" t="s">
        <v>13099</v>
      </c>
      <c r="E14181" s="20">
        <v>45168.048785081017</v>
      </c>
    </row>
    <row r="14182" spans="1:5" x14ac:dyDescent="0.35">
      <c r="A14182">
        <v>2</v>
      </c>
      <c r="B14182" s="1" t="s">
        <v>5726</v>
      </c>
      <c r="C14182">
        <v>2602</v>
      </c>
      <c r="D14182" s="1" t="s">
        <v>13100</v>
      </c>
      <c r="E14182" s="20">
        <v>45168.062701886571</v>
      </c>
    </row>
    <row r="14183" spans="1:5" x14ac:dyDescent="0.35">
      <c r="A14183">
        <v>2</v>
      </c>
      <c r="B14183" s="1" t="s">
        <v>5726</v>
      </c>
      <c r="C14183">
        <v>2179</v>
      </c>
      <c r="D14183" s="1" t="s">
        <v>13101</v>
      </c>
      <c r="E14183" s="20">
        <v>45168.123042129628</v>
      </c>
    </row>
    <row r="14184" spans="1:5" x14ac:dyDescent="0.35">
      <c r="A14184">
        <v>2</v>
      </c>
      <c r="B14184" s="1" t="s">
        <v>5726</v>
      </c>
      <c r="C14184">
        <v>5576</v>
      </c>
      <c r="D14184" s="1" t="s">
        <v>13102</v>
      </c>
      <c r="E14184" s="20">
        <v>45168.052171967596</v>
      </c>
    </row>
    <row r="14185" spans="1:5" x14ac:dyDescent="0.35">
      <c r="A14185">
        <v>2</v>
      </c>
      <c r="B14185" s="1" t="s">
        <v>5726</v>
      </c>
      <c r="C14185">
        <v>15156</v>
      </c>
      <c r="D14185" s="1" t="s">
        <v>13103</v>
      </c>
      <c r="E14185" s="20">
        <v>45172.768023657409</v>
      </c>
    </row>
    <row r="14186" spans="1:5" x14ac:dyDescent="0.35">
      <c r="A14186">
        <v>2</v>
      </c>
      <c r="B14186" s="1" t="s">
        <v>5726</v>
      </c>
      <c r="C14186">
        <v>9616</v>
      </c>
      <c r="D14186" s="1" t="s">
        <v>13104</v>
      </c>
      <c r="E14186" s="20">
        <v>45170.804356759261</v>
      </c>
    </row>
    <row r="14187" spans="1:5" x14ac:dyDescent="0.35">
      <c r="A14187">
        <v>2</v>
      </c>
      <c r="B14187" s="1" t="s">
        <v>5726</v>
      </c>
      <c r="C14187">
        <v>16090</v>
      </c>
      <c r="D14187" s="1" t="s">
        <v>13105</v>
      </c>
      <c r="E14187" s="20">
        <v>45169.876874004629</v>
      </c>
    </row>
    <row r="14188" spans="1:5" x14ac:dyDescent="0.35">
      <c r="A14188">
        <v>2</v>
      </c>
      <c r="B14188" s="1" t="s">
        <v>5726</v>
      </c>
      <c r="C14188">
        <v>10758</v>
      </c>
      <c r="D14188" s="1" t="s">
        <v>13106</v>
      </c>
      <c r="E14188" s="20">
        <v>45167.832735312499</v>
      </c>
    </row>
    <row r="14189" spans="1:5" x14ac:dyDescent="0.35">
      <c r="A14189">
        <v>2</v>
      </c>
      <c r="B14189" s="1" t="s">
        <v>5726</v>
      </c>
      <c r="C14189">
        <v>3975</v>
      </c>
      <c r="D14189" s="1" t="s">
        <v>13107</v>
      </c>
      <c r="E14189" s="20">
        <v>45168.103077638887</v>
      </c>
    </row>
    <row r="14190" spans="1:5" x14ac:dyDescent="0.35">
      <c r="A14190">
        <v>2</v>
      </c>
      <c r="B14190" s="1" t="s">
        <v>5726</v>
      </c>
      <c r="C14190">
        <v>4810</v>
      </c>
      <c r="D14190" s="1" t="s">
        <v>13108</v>
      </c>
      <c r="E14190" s="20">
        <v>45169.895316875001</v>
      </c>
    </row>
    <row r="14191" spans="1:5" x14ac:dyDescent="0.35">
      <c r="A14191">
        <v>2</v>
      </c>
      <c r="B14191" s="1" t="s">
        <v>5726</v>
      </c>
      <c r="C14191">
        <v>6900</v>
      </c>
      <c r="D14191" s="1" t="s">
        <v>13109</v>
      </c>
      <c r="E14191" s="20">
        <v>45169.894741932869</v>
      </c>
    </row>
    <row r="14192" spans="1:5" x14ac:dyDescent="0.35">
      <c r="A14192">
        <v>2</v>
      </c>
      <c r="B14192" s="1" t="s">
        <v>5726</v>
      </c>
      <c r="C14192">
        <v>11317</v>
      </c>
      <c r="D14192" s="1" t="s">
        <v>13110</v>
      </c>
      <c r="E14192" s="20">
        <v>45168.639732418982</v>
      </c>
    </row>
    <row r="14193" spans="1:5" x14ac:dyDescent="0.35">
      <c r="A14193">
        <v>2</v>
      </c>
      <c r="B14193" s="1" t="s">
        <v>5726</v>
      </c>
      <c r="C14193">
        <v>5637</v>
      </c>
      <c r="D14193" s="1" t="s">
        <v>13111</v>
      </c>
      <c r="E14193" s="20">
        <v>45170.934440659723</v>
      </c>
    </row>
    <row r="14194" spans="1:5" x14ac:dyDescent="0.35">
      <c r="A14194">
        <v>2</v>
      </c>
      <c r="B14194" s="1" t="s">
        <v>5726</v>
      </c>
      <c r="C14194">
        <v>10132</v>
      </c>
      <c r="D14194" s="1" t="s">
        <v>13112</v>
      </c>
      <c r="E14194" s="20">
        <v>45163.294385497684</v>
      </c>
    </row>
    <row r="14195" spans="1:5" x14ac:dyDescent="0.35">
      <c r="A14195">
        <v>2</v>
      </c>
      <c r="B14195" s="1" t="s">
        <v>5726</v>
      </c>
      <c r="C14195">
        <v>10191</v>
      </c>
      <c r="D14195" s="1" t="s">
        <v>13113</v>
      </c>
      <c r="E14195" s="20">
        <v>45164.508693842596</v>
      </c>
    </row>
    <row r="14196" spans="1:5" x14ac:dyDescent="0.35">
      <c r="A14196">
        <v>2</v>
      </c>
      <c r="B14196" s="1" t="s">
        <v>5726</v>
      </c>
      <c r="C14196">
        <v>5880</v>
      </c>
      <c r="D14196" s="1" t="s">
        <v>10258</v>
      </c>
      <c r="E14196" s="20">
        <v>45152.73198178241</v>
      </c>
    </row>
    <row r="14197" spans="1:5" x14ac:dyDescent="0.35">
      <c r="A14197">
        <v>2</v>
      </c>
      <c r="B14197" s="1" t="s">
        <v>5726</v>
      </c>
      <c r="C14197">
        <v>6159</v>
      </c>
      <c r="D14197" s="1" t="s">
        <v>13114</v>
      </c>
      <c r="E14197" s="20">
        <v>45168.182333391203</v>
      </c>
    </row>
    <row r="14198" spans="1:5" x14ac:dyDescent="0.35">
      <c r="A14198">
        <v>2</v>
      </c>
      <c r="B14198" s="1" t="s">
        <v>5726</v>
      </c>
      <c r="C14198">
        <v>3996</v>
      </c>
      <c r="D14198" s="1" t="s">
        <v>13115</v>
      </c>
      <c r="E14198" s="20">
        <v>45166.522286747684</v>
      </c>
    </row>
    <row r="14199" spans="1:5" x14ac:dyDescent="0.35">
      <c r="A14199">
        <v>2</v>
      </c>
      <c r="B14199" s="1" t="s">
        <v>5726</v>
      </c>
      <c r="C14199">
        <v>6498</v>
      </c>
      <c r="D14199" s="1" t="s">
        <v>13116</v>
      </c>
      <c r="E14199" s="20">
        <v>45170.854735833331</v>
      </c>
    </row>
    <row r="14200" spans="1:5" x14ac:dyDescent="0.35">
      <c r="A14200">
        <v>2</v>
      </c>
      <c r="B14200" s="1" t="s">
        <v>5726</v>
      </c>
      <c r="C14200">
        <v>4082</v>
      </c>
      <c r="D14200" s="1" t="s">
        <v>13117</v>
      </c>
      <c r="E14200" s="20">
        <v>45168.836509803237</v>
      </c>
    </row>
    <row r="14201" spans="1:5" x14ac:dyDescent="0.35">
      <c r="A14201">
        <v>2</v>
      </c>
      <c r="B14201" s="1" t="s">
        <v>5726</v>
      </c>
      <c r="C14201">
        <v>29101</v>
      </c>
      <c r="D14201" s="1" t="s">
        <v>13118</v>
      </c>
      <c r="E14201" s="20">
        <v>45152.895261030091</v>
      </c>
    </row>
    <row r="14202" spans="1:5" x14ac:dyDescent="0.35">
      <c r="A14202">
        <v>2</v>
      </c>
      <c r="B14202" s="1" t="s">
        <v>5726</v>
      </c>
      <c r="C14202">
        <v>1172</v>
      </c>
      <c r="D14202" s="1" t="s">
        <v>10260</v>
      </c>
      <c r="E14202" s="20">
        <v>45152.282573564815</v>
      </c>
    </row>
    <row r="14203" spans="1:5" x14ac:dyDescent="0.35">
      <c r="A14203">
        <v>2</v>
      </c>
      <c r="B14203" s="1" t="s">
        <v>5726</v>
      </c>
      <c r="C14203">
        <v>4674</v>
      </c>
      <c r="D14203" s="1" t="s">
        <v>13119</v>
      </c>
      <c r="E14203" s="20">
        <v>45177.020021631943</v>
      </c>
    </row>
    <row r="14204" spans="1:5" x14ac:dyDescent="0.35">
      <c r="A14204">
        <v>2</v>
      </c>
      <c r="B14204" s="1" t="s">
        <v>5726</v>
      </c>
      <c r="C14204">
        <v>5983</v>
      </c>
      <c r="D14204" s="1" t="s">
        <v>10949</v>
      </c>
      <c r="E14204" s="20">
        <v>45155.940823634257</v>
      </c>
    </row>
    <row r="14205" spans="1:5" x14ac:dyDescent="0.35">
      <c r="A14205">
        <v>2</v>
      </c>
      <c r="B14205" s="1" t="s">
        <v>5726</v>
      </c>
      <c r="C14205">
        <v>117129</v>
      </c>
      <c r="D14205" s="1" t="s">
        <v>10261</v>
      </c>
      <c r="E14205" s="20">
        <v>45153.035212615738</v>
      </c>
    </row>
    <row r="14206" spans="1:5" x14ac:dyDescent="0.35">
      <c r="A14206">
        <v>2</v>
      </c>
      <c r="B14206" s="1" t="s">
        <v>5726</v>
      </c>
      <c r="C14206">
        <v>3986</v>
      </c>
      <c r="D14206" s="1" t="s">
        <v>10262</v>
      </c>
      <c r="E14206" s="20">
        <v>45152.834235150462</v>
      </c>
    </row>
    <row r="14207" spans="1:5" x14ac:dyDescent="0.35">
      <c r="A14207">
        <v>2</v>
      </c>
      <c r="B14207" s="1" t="s">
        <v>5726</v>
      </c>
      <c r="C14207">
        <v>15624</v>
      </c>
      <c r="D14207" s="1" t="s">
        <v>10263</v>
      </c>
      <c r="E14207" s="20">
        <v>45153.031109247684</v>
      </c>
    </row>
    <row r="14208" spans="1:5" x14ac:dyDescent="0.35">
      <c r="A14208">
        <v>2</v>
      </c>
      <c r="B14208" s="1" t="s">
        <v>5726</v>
      </c>
      <c r="C14208">
        <v>7162</v>
      </c>
      <c r="D14208" s="1" t="s">
        <v>11771</v>
      </c>
      <c r="E14208" s="20">
        <v>45153.931471759257</v>
      </c>
    </row>
    <row r="14209" spans="1:5" x14ac:dyDescent="0.35">
      <c r="A14209">
        <v>2</v>
      </c>
      <c r="B14209" s="1" t="s">
        <v>5726</v>
      </c>
      <c r="C14209">
        <v>1042</v>
      </c>
      <c r="D14209" s="1" t="s">
        <v>13120</v>
      </c>
      <c r="E14209" s="20">
        <v>45172.753484444445</v>
      </c>
    </row>
    <row r="14210" spans="1:5" x14ac:dyDescent="0.35">
      <c r="A14210">
        <v>2</v>
      </c>
      <c r="B14210" s="1" t="s">
        <v>5726</v>
      </c>
      <c r="C14210">
        <v>10145</v>
      </c>
      <c r="D14210" s="1" t="s">
        <v>13121</v>
      </c>
      <c r="E14210" s="20">
        <v>45169.459143796295</v>
      </c>
    </row>
    <row r="14211" spans="1:5" x14ac:dyDescent="0.35">
      <c r="A14211">
        <v>2</v>
      </c>
      <c r="B14211" s="1" t="s">
        <v>5726</v>
      </c>
      <c r="C14211">
        <v>100544</v>
      </c>
      <c r="D14211" s="1" t="s">
        <v>13122</v>
      </c>
      <c r="E14211" s="20">
        <v>45174.019148206018</v>
      </c>
    </row>
    <row r="14212" spans="1:5" x14ac:dyDescent="0.35">
      <c r="A14212">
        <v>2</v>
      </c>
      <c r="B14212" s="1" t="s">
        <v>5726</v>
      </c>
      <c r="C14212">
        <v>13016</v>
      </c>
      <c r="D14212" s="1" t="s">
        <v>13123</v>
      </c>
      <c r="E14212" s="20">
        <v>45170.844742696761</v>
      </c>
    </row>
    <row r="14213" spans="1:5" x14ac:dyDescent="0.35">
      <c r="A14213">
        <v>2</v>
      </c>
      <c r="B14213" s="1" t="s">
        <v>5726</v>
      </c>
      <c r="C14213">
        <v>8557</v>
      </c>
      <c r="D14213" s="1" t="s">
        <v>13124</v>
      </c>
      <c r="E14213" s="20">
        <v>45171.300237233794</v>
      </c>
    </row>
    <row r="14214" spans="1:5" x14ac:dyDescent="0.35">
      <c r="A14214">
        <v>2</v>
      </c>
      <c r="B14214" s="1" t="s">
        <v>5726</v>
      </c>
      <c r="C14214">
        <v>13030</v>
      </c>
      <c r="D14214" s="1" t="s">
        <v>13125</v>
      </c>
      <c r="E14214" s="20">
        <v>45163.94146253472</v>
      </c>
    </row>
    <row r="14215" spans="1:5" x14ac:dyDescent="0.35">
      <c r="A14215">
        <v>2</v>
      </c>
      <c r="B14215" s="1" t="s">
        <v>5726</v>
      </c>
      <c r="C14215">
        <v>19666</v>
      </c>
      <c r="D14215" s="1" t="s">
        <v>13126</v>
      </c>
      <c r="E14215" s="20">
        <v>45167.701606932867</v>
      </c>
    </row>
    <row r="14216" spans="1:5" x14ac:dyDescent="0.35">
      <c r="A14216">
        <v>2</v>
      </c>
      <c r="B14216" s="1" t="s">
        <v>5726</v>
      </c>
      <c r="C14216">
        <v>15273</v>
      </c>
      <c r="D14216" s="1" t="s">
        <v>13127</v>
      </c>
      <c r="E14216" s="20">
        <v>45167.921627326388</v>
      </c>
    </row>
    <row r="14217" spans="1:5" x14ac:dyDescent="0.35">
      <c r="A14217">
        <v>2</v>
      </c>
      <c r="B14217" s="1" t="s">
        <v>5726</v>
      </c>
      <c r="C14217">
        <v>10987</v>
      </c>
      <c r="D14217" s="1" t="s">
        <v>13128</v>
      </c>
      <c r="E14217" s="20">
        <v>45167.701477499999</v>
      </c>
    </row>
    <row r="14218" spans="1:5" x14ac:dyDescent="0.35">
      <c r="A14218">
        <v>2</v>
      </c>
      <c r="B14218" s="1" t="s">
        <v>5726</v>
      </c>
      <c r="C14218">
        <v>10231</v>
      </c>
      <c r="D14218" s="1" t="s">
        <v>13129</v>
      </c>
      <c r="E14218" s="20">
        <v>45168.046116793979</v>
      </c>
    </row>
    <row r="14219" spans="1:5" x14ac:dyDescent="0.35">
      <c r="A14219">
        <v>2</v>
      </c>
      <c r="B14219" s="1" t="s">
        <v>5726</v>
      </c>
      <c r="C14219">
        <v>7929</v>
      </c>
      <c r="D14219" s="1" t="s">
        <v>13130</v>
      </c>
      <c r="E14219" s="20">
        <v>45170.898780717594</v>
      </c>
    </row>
    <row r="14220" spans="1:5" x14ac:dyDescent="0.35">
      <c r="A14220">
        <v>2</v>
      </c>
      <c r="B14220" s="1" t="s">
        <v>5726</v>
      </c>
      <c r="C14220">
        <v>15578</v>
      </c>
      <c r="D14220" s="1" t="s">
        <v>13131</v>
      </c>
      <c r="E14220" s="20">
        <v>45167.859654803244</v>
      </c>
    </row>
    <row r="14221" spans="1:5" x14ac:dyDescent="0.35">
      <c r="A14221">
        <v>2</v>
      </c>
      <c r="B14221" s="1" t="s">
        <v>5726</v>
      </c>
      <c r="C14221">
        <v>8642</v>
      </c>
      <c r="D14221" s="1" t="s">
        <v>13132</v>
      </c>
      <c r="E14221" s="20">
        <v>45167.816012650466</v>
      </c>
    </row>
    <row r="14222" spans="1:5" x14ac:dyDescent="0.35">
      <c r="A14222">
        <v>2</v>
      </c>
      <c r="B14222" s="1" t="s">
        <v>5726</v>
      </c>
      <c r="C14222">
        <v>9188</v>
      </c>
      <c r="D14222" s="1" t="s">
        <v>11335</v>
      </c>
      <c r="E14222" s="20">
        <v>45156.879767175924</v>
      </c>
    </row>
    <row r="14223" spans="1:5" x14ac:dyDescent="0.35">
      <c r="A14223">
        <v>2</v>
      </c>
      <c r="B14223" s="1" t="s">
        <v>5726</v>
      </c>
      <c r="C14223">
        <v>6679</v>
      </c>
      <c r="D14223" s="1" t="s">
        <v>10951</v>
      </c>
      <c r="E14223" s="20">
        <v>45157.122077256943</v>
      </c>
    </row>
    <row r="14224" spans="1:5" x14ac:dyDescent="0.35">
      <c r="A14224">
        <v>2</v>
      </c>
      <c r="B14224" s="1" t="s">
        <v>5726</v>
      </c>
      <c r="C14224">
        <v>7343</v>
      </c>
      <c r="D14224" s="1" t="s">
        <v>13133</v>
      </c>
      <c r="E14224" s="20">
        <v>45168.822779363429</v>
      </c>
    </row>
    <row r="14225" spans="1:5" x14ac:dyDescent="0.35">
      <c r="A14225">
        <v>2</v>
      </c>
      <c r="B14225" s="1" t="s">
        <v>5726</v>
      </c>
      <c r="C14225">
        <v>13308</v>
      </c>
      <c r="D14225" s="1" t="s">
        <v>10952</v>
      </c>
      <c r="E14225" s="20">
        <v>45154.857027673614</v>
      </c>
    </row>
    <row r="14226" spans="1:5" x14ac:dyDescent="0.35">
      <c r="A14226">
        <v>2</v>
      </c>
      <c r="B14226" s="1" t="s">
        <v>5726</v>
      </c>
      <c r="C14226">
        <v>11803</v>
      </c>
      <c r="D14226" s="1" t="s">
        <v>10953</v>
      </c>
      <c r="E14226" s="20">
        <v>45153.878593333335</v>
      </c>
    </row>
    <row r="14227" spans="1:5" x14ac:dyDescent="0.35">
      <c r="A14227">
        <v>2</v>
      </c>
      <c r="B14227" s="1" t="s">
        <v>5726</v>
      </c>
      <c r="C14227">
        <v>13349</v>
      </c>
      <c r="D14227" s="1" t="s">
        <v>13134</v>
      </c>
      <c r="E14227" s="20">
        <v>45162.754922997687</v>
      </c>
    </row>
    <row r="14228" spans="1:5" x14ac:dyDescent="0.35">
      <c r="A14228">
        <v>2</v>
      </c>
      <c r="B14228" s="1" t="s">
        <v>5726</v>
      </c>
      <c r="C14228">
        <v>13781</v>
      </c>
      <c r="D14228" s="1" t="s">
        <v>13135</v>
      </c>
      <c r="E14228" s="20">
        <v>45162.751679293979</v>
      </c>
    </row>
    <row r="14229" spans="1:5" x14ac:dyDescent="0.35">
      <c r="A14229">
        <v>2</v>
      </c>
      <c r="B14229" s="1" t="s">
        <v>5726</v>
      </c>
      <c r="C14229">
        <v>10196</v>
      </c>
      <c r="D14229" s="1" t="s">
        <v>13136</v>
      </c>
      <c r="E14229" s="20">
        <v>45169.888609606482</v>
      </c>
    </row>
    <row r="14230" spans="1:5" x14ac:dyDescent="0.35">
      <c r="A14230">
        <v>2</v>
      </c>
      <c r="B14230" s="1" t="s">
        <v>5726</v>
      </c>
      <c r="C14230">
        <v>11476</v>
      </c>
      <c r="D14230" s="1" t="s">
        <v>13137</v>
      </c>
      <c r="E14230" s="20">
        <v>45167.792852592589</v>
      </c>
    </row>
    <row r="14231" spans="1:5" x14ac:dyDescent="0.35">
      <c r="A14231">
        <v>2</v>
      </c>
      <c r="B14231" s="1" t="s">
        <v>5726</v>
      </c>
      <c r="C14231">
        <v>18489</v>
      </c>
      <c r="D14231" s="1" t="s">
        <v>13138</v>
      </c>
      <c r="E14231" s="20">
        <v>45176.049526759256</v>
      </c>
    </row>
    <row r="14232" spans="1:5" x14ac:dyDescent="0.35">
      <c r="A14232">
        <v>2</v>
      </c>
      <c r="B14232" s="1" t="s">
        <v>5726</v>
      </c>
      <c r="C14232">
        <v>13833</v>
      </c>
      <c r="D14232" s="1" t="s">
        <v>13139</v>
      </c>
      <c r="E14232" s="20">
        <v>45174.984604282407</v>
      </c>
    </row>
    <row r="14233" spans="1:5" x14ac:dyDescent="0.35">
      <c r="A14233">
        <v>2</v>
      </c>
      <c r="B14233" s="1" t="s">
        <v>5726</v>
      </c>
      <c r="C14233">
        <v>5629</v>
      </c>
      <c r="D14233" s="1" t="s">
        <v>13140</v>
      </c>
      <c r="E14233" s="20">
        <v>45168.595239861112</v>
      </c>
    </row>
    <row r="14234" spans="1:5" x14ac:dyDescent="0.35">
      <c r="A14234">
        <v>2</v>
      </c>
      <c r="B14234" s="1" t="s">
        <v>5726</v>
      </c>
      <c r="C14234">
        <v>6433</v>
      </c>
      <c r="D14234" s="1" t="s">
        <v>13141</v>
      </c>
      <c r="E14234" s="20">
        <v>45175.020654918982</v>
      </c>
    </row>
    <row r="14235" spans="1:5" x14ac:dyDescent="0.35">
      <c r="A14235">
        <v>2</v>
      </c>
      <c r="B14235" s="1" t="s">
        <v>5726</v>
      </c>
      <c r="C14235">
        <v>23014</v>
      </c>
      <c r="D14235" s="1" t="s">
        <v>13142</v>
      </c>
      <c r="E14235" s="20">
        <v>45167.314402905089</v>
      </c>
    </row>
    <row r="14236" spans="1:5" x14ac:dyDescent="0.35">
      <c r="A14236">
        <v>2</v>
      </c>
      <c r="B14236" s="1" t="s">
        <v>5726</v>
      </c>
      <c r="C14236">
        <v>10391</v>
      </c>
      <c r="D14236" s="1" t="s">
        <v>10954</v>
      </c>
      <c r="E14236" s="20">
        <v>45154.717415370367</v>
      </c>
    </row>
    <row r="14237" spans="1:5" x14ac:dyDescent="0.35">
      <c r="A14237">
        <v>2</v>
      </c>
      <c r="B14237" s="1" t="s">
        <v>5726</v>
      </c>
      <c r="C14237">
        <v>5310</v>
      </c>
      <c r="D14237" s="1" t="s">
        <v>13143</v>
      </c>
      <c r="E14237" s="20">
        <v>45165.060116388886</v>
      </c>
    </row>
    <row r="14238" spans="1:5" x14ac:dyDescent="0.35">
      <c r="A14238">
        <v>2</v>
      </c>
      <c r="B14238" s="1" t="s">
        <v>5726</v>
      </c>
      <c r="C14238">
        <v>5769</v>
      </c>
      <c r="D14238" s="1" t="s">
        <v>13144</v>
      </c>
      <c r="E14238" s="20">
        <v>45175.654945335649</v>
      </c>
    </row>
    <row r="14239" spans="1:5" x14ac:dyDescent="0.35">
      <c r="A14239">
        <v>2</v>
      </c>
      <c r="B14239" s="1" t="s">
        <v>5726</v>
      </c>
      <c r="C14239">
        <v>5972</v>
      </c>
      <c r="D14239" s="1" t="s">
        <v>10955</v>
      </c>
      <c r="E14239" s="20">
        <v>45162.816983518518</v>
      </c>
    </row>
    <row r="14240" spans="1:5" x14ac:dyDescent="0.35">
      <c r="A14240">
        <v>2</v>
      </c>
      <c r="B14240" s="1" t="s">
        <v>5726</v>
      </c>
      <c r="C14240">
        <v>5643</v>
      </c>
      <c r="D14240" s="1" t="s">
        <v>13145</v>
      </c>
      <c r="E14240" s="20">
        <v>45176.025790821761</v>
      </c>
    </row>
    <row r="14241" spans="1:5" x14ac:dyDescent="0.35">
      <c r="A14241">
        <v>2</v>
      </c>
      <c r="B14241" s="1" t="s">
        <v>5726</v>
      </c>
      <c r="C14241">
        <v>7120</v>
      </c>
      <c r="D14241" s="1" t="s">
        <v>13146</v>
      </c>
      <c r="E14241" s="20">
        <v>45169.122142754626</v>
      </c>
    </row>
    <row r="14242" spans="1:5" x14ac:dyDescent="0.35">
      <c r="A14242">
        <v>2</v>
      </c>
      <c r="B14242" s="1" t="s">
        <v>5726</v>
      </c>
      <c r="C14242">
        <v>15821</v>
      </c>
      <c r="D14242" s="1" t="s">
        <v>13147</v>
      </c>
      <c r="E14242" s="20">
        <v>45177.022720937501</v>
      </c>
    </row>
    <row r="14243" spans="1:5" x14ac:dyDescent="0.35">
      <c r="A14243">
        <v>2</v>
      </c>
      <c r="B14243" s="1" t="s">
        <v>5726</v>
      </c>
      <c r="C14243">
        <v>1713</v>
      </c>
      <c r="D14243" s="1" t="s">
        <v>13148</v>
      </c>
      <c r="E14243" s="20">
        <v>45156.890195914355</v>
      </c>
    </row>
    <row r="14244" spans="1:5" x14ac:dyDescent="0.35">
      <c r="A14244">
        <v>2</v>
      </c>
      <c r="B14244" s="1" t="s">
        <v>5726</v>
      </c>
      <c r="C14244">
        <v>8480</v>
      </c>
      <c r="D14244" s="1" t="s">
        <v>13149</v>
      </c>
      <c r="E14244" s="20">
        <v>45178.129781435186</v>
      </c>
    </row>
    <row r="14245" spans="1:5" x14ac:dyDescent="0.35">
      <c r="A14245">
        <v>2</v>
      </c>
      <c r="B14245" s="1" t="s">
        <v>5726</v>
      </c>
      <c r="C14245">
        <v>5024</v>
      </c>
      <c r="D14245" s="1" t="s">
        <v>13150</v>
      </c>
      <c r="E14245" s="20">
        <v>45169.038473090281</v>
      </c>
    </row>
    <row r="14246" spans="1:5" x14ac:dyDescent="0.35">
      <c r="A14246">
        <v>2</v>
      </c>
      <c r="B14246" s="1" t="s">
        <v>5726</v>
      </c>
      <c r="C14246">
        <v>10633</v>
      </c>
      <c r="D14246" s="1" t="s">
        <v>13151</v>
      </c>
      <c r="E14246" s="20">
        <v>45164.046127303242</v>
      </c>
    </row>
    <row r="14247" spans="1:5" x14ac:dyDescent="0.35">
      <c r="A14247">
        <v>2</v>
      </c>
      <c r="B14247" s="1" t="s">
        <v>5726</v>
      </c>
      <c r="C14247">
        <v>3498</v>
      </c>
      <c r="D14247" s="1" t="s">
        <v>13152</v>
      </c>
      <c r="E14247" s="20">
        <v>45155.908514791663</v>
      </c>
    </row>
    <row r="14248" spans="1:5" x14ac:dyDescent="0.35">
      <c r="A14248">
        <v>2</v>
      </c>
      <c r="B14248" s="1" t="s">
        <v>5726</v>
      </c>
      <c r="C14248">
        <v>5036</v>
      </c>
      <c r="D14248" s="1" t="s">
        <v>13153</v>
      </c>
      <c r="E14248" s="20">
        <v>45175.831554930555</v>
      </c>
    </row>
    <row r="14249" spans="1:5" x14ac:dyDescent="0.35">
      <c r="A14249">
        <v>2</v>
      </c>
      <c r="B14249" s="1" t="s">
        <v>5726</v>
      </c>
      <c r="C14249">
        <v>6640</v>
      </c>
      <c r="D14249" s="1" t="s">
        <v>10269</v>
      </c>
      <c r="E14249" s="20">
        <v>45152.377465150465</v>
      </c>
    </row>
    <row r="14250" spans="1:5" x14ac:dyDescent="0.35">
      <c r="A14250">
        <v>2</v>
      </c>
      <c r="B14250" s="1" t="s">
        <v>5726</v>
      </c>
      <c r="C14250">
        <v>4317</v>
      </c>
      <c r="D14250" s="1" t="s">
        <v>13154</v>
      </c>
      <c r="E14250" s="20">
        <v>45168.806206678244</v>
      </c>
    </row>
    <row r="14251" spans="1:5" x14ac:dyDescent="0.35">
      <c r="A14251">
        <v>2</v>
      </c>
      <c r="B14251" s="1" t="s">
        <v>5726</v>
      </c>
      <c r="C14251">
        <v>7488</v>
      </c>
      <c r="D14251" s="1" t="s">
        <v>13155</v>
      </c>
      <c r="E14251" s="20">
        <v>45168.877302511573</v>
      </c>
    </row>
    <row r="14252" spans="1:5" x14ac:dyDescent="0.35">
      <c r="A14252">
        <v>2</v>
      </c>
      <c r="B14252" s="1" t="s">
        <v>5726</v>
      </c>
      <c r="C14252">
        <v>6136</v>
      </c>
      <c r="D14252" s="1" t="s">
        <v>13156</v>
      </c>
      <c r="E14252" s="20">
        <v>45172.873835081016</v>
      </c>
    </row>
    <row r="14253" spans="1:5" x14ac:dyDescent="0.35">
      <c r="A14253">
        <v>2</v>
      </c>
      <c r="B14253" s="1" t="s">
        <v>5726</v>
      </c>
      <c r="C14253">
        <v>4237</v>
      </c>
      <c r="D14253" s="1" t="s">
        <v>13157</v>
      </c>
      <c r="E14253" s="20">
        <v>45166.529859259259</v>
      </c>
    </row>
    <row r="14254" spans="1:5" x14ac:dyDescent="0.35">
      <c r="A14254">
        <v>2</v>
      </c>
      <c r="B14254" s="1" t="s">
        <v>5726</v>
      </c>
      <c r="C14254">
        <v>6241</v>
      </c>
      <c r="D14254" s="1" t="s">
        <v>11730</v>
      </c>
      <c r="E14254" s="20">
        <v>45154.755816736113</v>
      </c>
    </row>
    <row r="14255" spans="1:5" x14ac:dyDescent="0.35">
      <c r="A14255">
        <v>2</v>
      </c>
      <c r="B14255" s="1" t="s">
        <v>5726</v>
      </c>
      <c r="C14255">
        <v>8489</v>
      </c>
      <c r="D14255" s="1" t="s">
        <v>10956</v>
      </c>
      <c r="E14255" s="20">
        <v>45160.83618204861</v>
      </c>
    </row>
    <row r="14256" spans="1:5" x14ac:dyDescent="0.35">
      <c r="A14256">
        <v>2</v>
      </c>
      <c r="B14256" s="1" t="s">
        <v>5726</v>
      </c>
      <c r="C14256">
        <v>8557</v>
      </c>
      <c r="D14256" s="1" t="s">
        <v>13158</v>
      </c>
      <c r="E14256" s="20">
        <v>45172.890284618057</v>
      </c>
    </row>
    <row r="14257" spans="1:5" x14ac:dyDescent="0.35">
      <c r="A14257">
        <v>2</v>
      </c>
      <c r="B14257" s="1" t="s">
        <v>5726</v>
      </c>
      <c r="C14257">
        <v>4472</v>
      </c>
      <c r="D14257" s="1" t="s">
        <v>13159</v>
      </c>
      <c r="E14257" s="20">
        <v>45161.644946134256</v>
      </c>
    </row>
    <row r="14258" spans="1:5" x14ac:dyDescent="0.35">
      <c r="A14258">
        <v>2</v>
      </c>
      <c r="B14258" s="1" t="s">
        <v>5726</v>
      </c>
      <c r="C14258">
        <v>5015</v>
      </c>
      <c r="D14258" s="1" t="s">
        <v>13160</v>
      </c>
      <c r="E14258" s="20">
        <v>45168.710658854165</v>
      </c>
    </row>
    <row r="14259" spans="1:5" x14ac:dyDescent="0.35">
      <c r="A14259">
        <v>2</v>
      </c>
      <c r="B14259" s="1" t="s">
        <v>5726</v>
      </c>
      <c r="C14259">
        <v>7952</v>
      </c>
      <c r="D14259" s="1" t="s">
        <v>10958</v>
      </c>
      <c r="E14259" s="20">
        <v>45157.493779733799</v>
      </c>
    </row>
    <row r="14260" spans="1:5" x14ac:dyDescent="0.35">
      <c r="A14260">
        <v>2</v>
      </c>
      <c r="B14260" s="1" t="s">
        <v>5726</v>
      </c>
      <c r="C14260">
        <v>49225</v>
      </c>
      <c r="D14260" s="1" t="s">
        <v>13161</v>
      </c>
      <c r="E14260" s="20">
        <v>45159.860286481482</v>
      </c>
    </row>
    <row r="14261" spans="1:5" x14ac:dyDescent="0.35">
      <c r="A14261">
        <v>2</v>
      </c>
      <c r="B14261" s="1" t="s">
        <v>5726</v>
      </c>
      <c r="C14261">
        <v>5724</v>
      </c>
      <c r="D14261" s="1" t="s">
        <v>13162</v>
      </c>
      <c r="E14261" s="20">
        <v>45173.974796435185</v>
      </c>
    </row>
    <row r="14262" spans="1:5" x14ac:dyDescent="0.35">
      <c r="A14262">
        <v>2</v>
      </c>
      <c r="B14262" s="1" t="s">
        <v>5726</v>
      </c>
      <c r="C14262">
        <v>5214</v>
      </c>
      <c r="D14262" s="1" t="s">
        <v>13163</v>
      </c>
      <c r="E14262" s="20">
        <v>45166.606266296294</v>
      </c>
    </row>
    <row r="14263" spans="1:5" x14ac:dyDescent="0.35">
      <c r="A14263">
        <v>2</v>
      </c>
      <c r="B14263" s="1" t="s">
        <v>5726</v>
      </c>
      <c r="C14263">
        <v>4207</v>
      </c>
      <c r="D14263" s="1" t="s">
        <v>13164</v>
      </c>
      <c r="E14263" s="20">
        <v>45169.469392476851</v>
      </c>
    </row>
    <row r="14264" spans="1:5" x14ac:dyDescent="0.35">
      <c r="A14264">
        <v>2</v>
      </c>
      <c r="B14264" s="1" t="s">
        <v>5726</v>
      </c>
      <c r="C14264">
        <v>5373</v>
      </c>
      <c r="D14264" s="1" t="s">
        <v>13165</v>
      </c>
      <c r="E14264" s="20">
        <v>45170.924328553243</v>
      </c>
    </row>
    <row r="14265" spans="1:5" x14ac:dyDescent="0.35">
      <c r="A14265">
        <v>2</v>
      </c>
      <c r="B14265" s="1" t="s">
        <v>5726</v>
      </c>
      <c r="C14265">
        <v>8781</v>
      </c>
      <c r="D14265" s="1" t="s">
        <v>13166</v>
      </c>
      <c r="E14265" s="20">
        <v>45163.648056331018</v>
      </c>
    </row>
    <row r="14266" spans="1:5" x14ac:dyDescent="0.35">
      <c r="A14266">
        <v>2</v>
      </c>
      <c r="B14266" s="1" t="s">
        <v>5726</v>
      </c>
      <c r="C14266">
        <v>4013</v>
      </c>
      <c r="D14266" s="1" t="s">
        <v>13167</v>
      </c>
      <c r="E14266" s="20">
        <v>45177.884848946756</v>
      </c>
    </row>
    <row r="14267" spans="1:5" x14ac:dyDescent="0.35">
      <c r="A14267">
        <v>2</v>
      </c>
      <c r="B14267" s="1" t="s">
        <v>5726</v>
      </c>
      <c r="C14267">
        <v>6747</v>
      </c>
      <c r="D14267" s="1" t="s">
        <v>13168</v>
      </c>
      <c r="E14267" s="20">
        <v>45163.930580127315</v>
      </c>
    </row>
    <row r="14268" spans="1:5" x14ac:dyDescent="0.35">
      <c r="A14268">
        <v>2</v>
      </c>
      <c r="B14268" s="1" t="s">
        <v>5726</v>
      </c>
      <c r="C14268">
        <v>2423</v>
      </c>
      <c r="D14268" s="1" t="s">
        <v>10279</v>
      </c>
      <c r="E14268" s="20">
        <v>45152.600314189818</v>
      </c>
    </row>
    <row r="14269" spans="1:5" x14ac:dyDescent="0.35">
      <c r="A14269">
        <v>2</v>
      </c>
      <c r="B14269" s="1" t="s">
        <v>5726</v>
      </c>
      <c r="C14269">
        <v>5842</v>
      </c>
      <c r="D14269" s="1" t="s">
        <v>13169</v>
      </c>
      <c r="E14269" s="20">
        <v>45176.885672800927</v>
      </c>
    </row>
    <row r="14270" spans="1:5" x14ac:dyDescent="0.35">
      <c r="A14270">
        <v>2</v>
      </c>
      <c r="B14270" s="1" t="s">
        <v>5726</v>
      </c>
      <c r="C14270">
        <v>7573</v>
      </c>
      <c r="D14270" s="1" t="s">
        <v>10959</v>
      </c>
      <c r="E14270" s="20">
        <v>45156.805727581021</v>
      </c>
    </row>
    <row r="14271" spans="1:5" x14ac:dyDescent="0.35">
      <c r="A14271">
        <v>2</v>
      </c>
      <c r="B14271" s="1" t="s">
        <v>5726</v>
      </c>
      <c r="C14271">
        <v>4543</v>
      </c>
      <c r="D14271" s="1" t="s">
        <v>13170</v>
      </c>
      <c r="E14271" s="20">
        <v>45161.066317175922</v>
      </c>
    </row>
    <row r="14272" spans="1:5" x14ac:dyDescent="0.35">
      <c r="A14272">
        <v>2</v>
      </c>
      <c r="B14272" s="1" t="s">
        <v>5726</v>
      </c>
      <c r="C14272">
        <v>14541</v>
      </c>
      <c r="D14272" s="1" t="s">
        <v>13171</v>
      </c>
      <c r="E14272" s="20">
        <v>45176.46787695602</v>
      </c>
    </row>
    <row r="14273" spans="1:5" x14ac:dyDescent="0.35">
      <c r="A14273">
        <v>2</v>
      </c>
      <c r="B14273" s="1" t="s">
        <v>5726</v>
      </c>
      <c r="C14273">
        <v>2316</v>
      </c>
      <c r="D14273" s="1" t="s">
        <v>10960</v>
      </c>
      <c r="E14273" s="20">
        <v>45163.831006134256</v>
      </c>
    </row>
    <row r="14274" spans="1:5" x14ac:dyDescent="0.35">
      <c r="A14274">
        <v>2</v>
      </c>
      <c r="B14274" s="1" t="s">
        <v>5726</v>
      </c>
      <c r="C14274">
        <v>8570</v>
      </c>
      <c r="D14274" s="1" t="s">
        <v>13172</v>
      </c>
      <c r="E14274" s="20">
        <v>45178.412798275465</v>
      </c>
    </row>
    <row r="14275" spans="1:5" x14ac:dyDescent="0.35">
      <c r="A14275">
        <v>2</v>
      </c>
      <c r="B14275" s="1" t="s">
        <v>5726</v>
      </c>
      <c r="C14275">
        <v>6090</v>
      </c>
      <c r="D14275" s="1" t="s">
        <v>13173</v>
      </c>
      <c r="E14275" s="20">
        <v>45168.047495833336</v>
      </c>
    </row>
    <row r="14276" spans="1:5" x14ac:dyDescent="0.35">
      <c r="A14276">
        <v>2</v>
      </c>
      <c r="B14276" s="1" t="s">
        <v>5726</v>
      </c>
      <c r="C14276">
        <v>6508</v>
      </c>
      <c r="D14276" s="1" t="s">
        <v>13174</v>
      </c>
      <c r="E14276" s="20">
        <v>45170.071057997688</v>
      </c>
    </row>
    <row r="14277" spans="1:5" x14ac:dyDescent="0.35">
      <c r="A14277">
        <v>2</v>
      </c>
      <c r="B14277" s="1" t="s">
        <v>5726</v>
      </c>
      <c r="C14277">
        <v>14853</v>
      </c>
      <c r="D14277" s="1" t="s">
        <v>13175</v>
      </c>
      <c r="E14277" s="20">
        <v>45173.830707280089</v>
      </c>
    </row>
    <row r="14278" spans="1:5" x14ac:dyDescent="0.35">
      <c r="A14278">
        <v>2</v>
      </c>
      <c r="B14278" s="1" t="s">
        <v>5726</v>
      </c>
      <c r="C14278">
        <v>13129</v>
      </c>
      <c r="D14278" s="1" t="s">
        <v>13176</v>
      </c>
      <c r="E14278" s="20">
        <v>45163.730849305553</v>
      </c>
    </row>
    <row r="14279" spans="1:5" x14ac:dyDescent="0.35">
      <c r="A14279">
        <v>2</v>
      </c>
      <c r="B14279" s="1" t="s">
        <v>5726</v>
      </c>
      <c r="C14279">
        <v>8905</v>
      </c>
      <c r="D14279" s="1" t="s">
        <v>13177</v>
      </c>
      <c r="E14279" s="20">
        <v>45163.638045127314</v>
      </c>
    </row>
    <row r="14280" spans="1:5" x14ac:dyDescent="0.35">
      <c r="A14280">
        <v>2</v>
      </c>
      <c r="B14280" s="1" t="s">
        <v>5726</v>
      </c>
      <c r="C14280">
        <v>6400</v>
      </c>
      <c r="D14280" s="1" t="s">
        <v>13178</v>
      </c>
      <c r="E14280" s="20">
        <v>45175.949474606481</v>
      </c>
    </row>
    <row r="14281" spans="1:5" x14ac:dyDescent="0.35">
      <c r="A14281">
        <v>2</v>
      </c>
      <c r="B14281" s="1" t="s">
        <v>5726</v>
      </c>
      <c r="C14281">
        <v>6655</v>
      </c>
      <c r="D14281" s="1" t="s">
        <v>13179</v>
      </c>
      <c r="E14281" s="20">
        <v>45165.118433599535</v>
      </c>
    </row>
    <row r="14282" spans="1:5" x14ac:dyDescent="0.35">
      <c r="A14282">
        <v>2</v>
      </c>
      <c r="B14282" s="1" t="s">
        <v>5726</v>
      </c>
      <c r="C14282">
        <v>4694</v>
      </c>
      <c r="D14282" s="1" t="s">
        <v>13180</v>
      </c>
      <c r="E14282" s="20">
        <v>45176.108030995369</v>
      </c>
    </row>
    <row r="14283" spans="1:5" x14ac:dyDescent="0.35">
      <c r="A14283">
        <v>2</v>
      </c>
      <c r="B14283" s="1" t="s">
        <v>5726</v>
      </c>
      <c r="C14283">
        <v>6132</v>
      </c>
      <c r="D14283" s="1" t="s">
        <v>13181</v>
      </c>
      <c r="E14283" s="20">
        <v>45156.560128344907</v>
      </c>
    </row>
    <row r="14284" spans="1:5" x14ac:dyDescent="0.35">
      <c r="A14284">
        <v>2</v>
      </c>
      <c r="B14284" s="1" t="s">
        <v>5726</v>
      </c>
      <c r="C14284">
        <v>11594</v>
      </c>
      <c r="D14284" s="1" t="s">
        <v>13182</v>
      </c>
      <c r="E14284" s="20">
        <v>45164.887737384262</v>
      </c>
    </row>
    <row r="14285" spans="1:5" x14ac:dyDescent="0.35">
      <c r="A14285">
        <v>2</v>
      </c>
      <c r="B14285" s="1" t="s">
        <v>5726</v>
      </c>
      <c r="C14285">
        <v>7212</v>
      </c>
      <c r="D14285" s="1" t="s">
        <v>13183</v>
      </c>
      <c r="E14285" s="20">
        <v>45175.936395150464</v>
      </c>
    </row>
    <row r="14286" spans="1:5" x14ac:dyDescent="0.35">
      <c r="A14286">
        <v>2</v>
      </c>
      <c r="B14286" s="1" t="s">
        <v>5726</v>
      </c>
      <c r="C14286">
        <v>9805</v>
      </c>
      <c r="D14286" s="1" t="s">
        <v>10962</v>
      </c>
      <c r="E14286" s="20">
        <v>45160.736719594905</v>
      </c>
    </row>
    <row r="14287" spans="1:5" x14ac:dyDescent="0.35">
      <c r="A14287">
        <v>2</v>
      </c>
      <c r="B14287" s="1" t="s">
        <v>5726</v>
      </c>
      <c r="C14287">
        <v>3964</v>
      </c>
      <c r="D14287" s="1" t="s">
        <v>13184</v>
      </c>
      <c r="E14287" s="20">
        <v>45171.075487488422</v>
      </c>
    </row>
    <row r="14288" spans="1:5" x14ac:dyDescent="0.35">
      <c r="A14288">
        <v>2</v>
      </c>
      <c r="B14288" s="1" t="s">
        <v>5726</v>
      </c>
      <c r="C14288">
        <v>6638</v>
      </c>
      <c r="D14288" s="1" t="s">
        <v>13185</v>
      </c>
      <c r="E14288" s="20">
        <v>45156.459464050924</v>
      </c>
    </row>
    <row r="14289" spans="1:5" x14ac:dyDescent="0.35">
      <c r="A14289">
        <v>2</v>
      </c>
      <c r="B14289" s="1" t="s">
        <v>5726</v>
      </c>
      <c r="C14289">
        <v>8033</v>
      </c>
      <c r="D14289" s="1" t="s">
        <v>13186</v>
      </c>
      <c r="E14289" s="20">
        <v>45160.632895497685</v>
      </c>
    </row>
    <row r="14290" spans="1:5" x14ac:dyDescent="0.35">
      <c r="A14290">
        <v>2</v>
      </c>
      <c r="B14290" s="1" t="s">
        <v>5726</v>
      </c>
      <c r="C14290">
        <v>3797</v>
      </c>
      <c r="D14290" s="1" t="s">
        <v>13187</v>
      </c>
      <c r="E14290" s="20">
        <v>45167.366761481484</v>
      </c>
    </row>
    <row r="14291" spans="1:5" x14ac:dyDescent="0.35">
      <c r="A14291">
        <v>2</v>
      </c>
      <c r="B14291" s="1" t="s">
        <v>5726</v>
      </c>
      <c r="C14291">
        <v>5067</v>
      </c>
      <c r="D14291" s="1" t="s">
        <v>10963</v>
      </c>
      <c r="E14291" s="20">
        <v>45156.922726504628</v>
      </c>
    </row>
    <row r="14292" spans="1:5" x14ac:dyDescent="0.35">
      <c r="A14292">
        <v>2</v>
      </c>
      <c r="B14292" s="1" t="s">
        <v>5726</v>
      </c>
      <c r="C14292">
        <v>18333</v>
      </c>
      <c r="D14292" s="1" t="s">
        <v>13188</v>
      </c>
      <c r="E14292" s="20">
        <v>45170.988733275466</v>
      </c>
    </row>
    <row r="14293" spans="1:5" x14ac:dyDescent="0.35">
      <c r="A14293">
        <v>2</v>
      </c>
      <c r="B14293" s="1" t="s">
        <v>5726</v>
      </c>
      <c r="C14293">
        <v>7665</v>
      </c>
      <c r="D14293" s="1" t="s">
        <v>13189</v>
      </c>
      <c r="E14293" s="20">
        <v>45176.640247731484</v>
      </c>
    </row>
    <row r="14294" spans="1:5" x14ac:dyDescent="0.35">
      <c r="A14294">
        <v>2</v>
      </c>
      <c r="B14294" s="1" t="s">
        <v>5726</v>
      </c>
      <c r="C14294">
        <v>9688</v>
      </c>
      <c r="D14294" s="1" t="s">
        <v>11341</v>
      </c>
      <c r="E14294" s="20">
        <v>45157.283744016204</v>
      </c>
    </row>
    <row r="14295" spans="1:5" x14ac:dyDescent="0.35">
      <c r="A14295">
        <v>2</v>
      </c>
      <c r="B14295" s="1" t="s">
        <v>5726</v>
      </c>
      <c r="C14295">
        <v>8066</v>
      </c>
      <c r="D14295" s="1" t="s">
        <v>13190</v>
      </c>
      <c r="E14295" s="20">
        <v>45168.569590150466</v>
      </c>
    </row>
    <row r="14296" spans="1:5" x14ac:dyDescent="0.35">
      <c r="A14296">
        <v>2</v>
      </c>
      <c r="B14296" s="1" t="s">
        <v>5726</v>
      </c>
      <c r="C14296">
        <v>7152</v>
      </c>
      <c r="D14296" s="1" t="s">
        <v>13191</v>
      </c>
      <c r="E14296" s="20">
        <v>45163.688752430557</v>
      </c>
    </row>
    <row r="14297" spans="1:5" x14ac:dyDescent="0.35">
      <c r="A14297">
        <v>2</v>
      </c>
      <c r="B14297" s="1" t="s">
        <v>5726</v>
      </c>
      <c r="C14297">
        <v>7091</v>
      </c>
      <c r="D14297" s="1" t="s">
        <v>13192</v>
      </c>
      <c r="E14297" s="20">
        <v>45177.711157638892</v>
      </c>
    </row>
    <row r="14298" spans="1:5" x14ac:dyDescent="0.35">
      <c r="A14298">
        <v>2</v>
      </c>
      <c r="B14298" s="1" t="s">
        <v>5726</v>
      </c>
      <c r="C14298">
        <v>13187</v>
      </c>
      <c r="D14298" s="1" t="s">
        <v>13193</v>
      </c>
      <c r="E14298" s="20">
        <v>45160.834607175922</v>
      </c>
    </row>
    <row r="14299" spans="1:5" x14ac:dyDescent="0.35">
      <c r="A14299">
        <v>2</v>
      </c>
      <c r="B14299" s="1" t="s">
        <v>5726</v>
      </c>
      <c r="C14299">
        <v>7305</v>
      </c>
      <c r="D14299" s="1" t="s">
        <v>13194</v>
      </c>
      <c r="E14299" s="20">
        <v>45168.844259490739</v>
      </c>
    </row>
    <row r="14300" spans="1:5" x14ac:dyDescent="0.35">
      <c r="A14300">
        <v>2</v>
      </c>
      <c r="B14300" s="1" t="s">
        <v>5726</v>
      </c>
      <c r="C14300">
        <v>13565</v>
      </c>
      <c r="D14300" s="1" t="s">
        <v>13195</v>
      </c>
      <c r="E14300" s="20">
        <v>45177.719009282409</v>
      </c>
    </row>
    <row r="14301" spans="1:5" x14ac:dyDescent="0.35">
      <c r="A14301">
        <v>2</v>
      </c>
      <c r="B14301" s="1" t="s">
        <v>5726</v>
      </c>
      <c r="C14301">
        <v>10642</v>
      </c>
      <c r="D14301" s="1" t="s">
        <v>13196</v>
      </c>
      <c r="E14301" s="20">
        <v>45155.846113113425</v>
      </c>
    </row>
    <row r="14302" spans="1:5" x14ac:dyDescent="0.35">
      <c r="A14302">
        <v>2</v>
      </c>
      <c r="B14302" s="1" t="s">
        <v>5726</v>
      </c>
      <c r="C14302">
        <v>41844</v>
      </c>
      <c r="D14302" s="1" t="s">
        <v>10292</v>
      </c>
      <c r="E14302" s="20">
        <v>45152.85483142361</v>
      </c>
    </row>
    <row r="14303" spans="1:5" x14ac:dyDescent="0.35">
      <c r="A14303">
        <v>2</v>
      </c>
      <c r="B14303" s="1" t="s">
        <v>5726</v>
      </c>
      <c r="C14303">
        <v>8352</v>
      </c>
      <c r="D14303" s="1" t="s">
        <v>11342</v>
      </c>
      <c r="E14303" s="20">
        <v>45153.914857418982</v>
      </c>
    </row>
    <row r="14304" spans="1:5" x14ac:dyDescent="0.35">
      <c r="A14304">
        <v>2</v>
      </c>
      <c r="B14304" s="1" t="s">
        <v>5726</v>
      </c>
      <c r="C14304">
        <v>9350</v>
      </c>
      <c r="D14304" s="1" t="s">
        <v>10295</v>
      </c>
      <c r="E14304" s="20">
        <v>45152.453168148146</v>
      </c>
    </row>
    <row r="14305" spans="1:5" x14ac:dyDescent="0.35">
      <c r="A14305">
        <v>2</v>
      </c>
      <c r="B14305" s="1" t="s">
        <v>5726</v>
      </c>
      <c r="C14305">
        <v>4241</v>
      </c>
      <c r="D14305" s="1" t="s">
        <v>13197</v>
      </c>
      <c r="E14305" s="20">
        <v>45167.910343090276</v>
      </c>
    </row>
    <row r="14306" spans="1:5" x14ac:dyDescent="0.35">
      <c r="A14306">
        <v>2</v>
      </c>
      <c r="B14306" s="1" t="s">
        <v>5726</v>
      </c>
      <c r="C14306">
        <v>9408</v>
      </c>
      <c r="D14306" s="1" t="s">
        <v>13198</v>
      </c>
      <c r="E14306" s="20">
        <v>45173.441043449071</v>
      </c>
    </row>
    <row r="14307" spans="1:5" x14ac:dyDescent="0.35">
      <c r="A14307">
        <v>2</v>
      </c>
      <c r="B14307" s="1" t="s">
        <v>5726</v>
      </c>
      <c r="C14307">
        <v>15077</v>
      </c>
      <c r="D14307" s="1" t="s">
        <v>13199</v>
      </c>
      <c r="E14307" s="20">
        <v>45173.454696469904</v>
      </c>
    </row>
    <row r="14308" spans="1:5" x14ac:dyDescent="0.35">
      <c r="A14308">
        <v>2</v>
      </c>
      <c r="B14308" s="1" t="s">
        <v>5726</v>
      </c>
      <c r="C14308">
        <v>23442</v>
      </c>
      <c r="D14308" s="1" t="s">
        <v>10964</v>
      </c>
      <c r="E14308" s="20">
        <v>45154.455006805554</v>
      </c>
    </row>
    <row r="14309" spans="1:5" x14ac:dyDescent="0.35">
      <c r="A14309">
        <v>2</v>
      </c>
      <c r="B14309" s="1" t="s">
        <v>5726</v>
      </c>
      <c r="C14309">
        <v>7702</v>
      </c>
      <c r="D14309" s="1" t="s">
        <v>13200</v>
      </c>
      <c r="E14309" s="20">
        <v>45163.866350821758</v>
      </c>
    </row>
    <row r="14310" spans="1:5" x14ac:dyDescent="0.35">
      <c r="A14310">
        <v>2</v>
      </c>
      <c r="B14310" s="1" t="s">
        <v>5726</v>
      </c>
      <c r="C14310">
        <v>5356</v>
      </c>
      <c r="D14310" s="1" t="s">
        <v>10965</v>
      </c>
      <c r="E14310" s="20">
        <v>45156.623877638885</v>
      </c>
    </row>
    <row r="14311" spans="1:5" x14ac:dyDescent="0.35">
      <c r="A14311">
        <v>2</v>
      </c>
      <c r="B14311" s="1" t="s">
        <v>5726</v>
      </c>
      <c r="C14311">
        <v>6659</v>
      </c>
      <c r="D14311" s="1" t="s">
        <v>13201</v>
      </c>
      <c r="E14311" s="20">
        <v>45169.857764513887</v>
      </c>
    </row>
    <row r="14312" spans="1:5" x14ac:dyDescent="0.35">
      <c r="A14312">
        <v>2</v>
      </c>
      <c r="B14312" s="1" t="s">
        <v>5726</v>
      </c>
      <c r="C14312">
        <v>3983</v>
      </c>
      <c r="D14312" s="1" t="s">
        <v>10966</v>
      </c>
      <c r="E14312" s="20">
        <v>45153.976798958334</v>
      </c>
    </row>
    <row r="14313" spans="1:5" x14ac:dyDescent="0.35">
      <c r="A14313">
        <v>2</v>
      </c>
      <c r="B14313" s="1" t="s">
        <v>5726</v>
      </c>
      <c r="C14313">
        <v>4286</v>
      </c>
      <c r="D14313" s="1" t="s">
        <v>13202</v>
      </c>
      <c r="E14313" s="20">
        <v>45161.614432071758</v>
      </c>
    </row>
    <row r="14314" spans="1:5" x14ac:dyDescent="0.35">
      <c r="A14314">
        <v>2</v>
      </c>
      <c r="B14314" s="1" t="s">
        <v>5726</v>
      </c>
      <c r="C14314">
        <v>1775</v>
      </c>
      <c r="D14314" s="1" t="s">
        <v>13203</v>
      </c>
      <c r="E14314" s="20">
        <v>45156.571412129633</v>
      </c>
    </row>
    <row r="14315" spans="1:5" x14ac:dyDescent="0.35">
      <c r="A14315">
        <v>2</v>
      </c>
      <c r="B14315" s="1" t="s">
        <v>5726</v>
      </c>
      <c r="C14315">
        <v>8037</v>
      </c>
      <c r="D14315" s="1" t="s">
        <v>10297</v>
      </c>
      <c r="E14315" s="20">
        <v>45152.915969884256</v>
      </c>
    </row>
    <row r="14316" spans="1:5" x14ac:dyDescent="0.35">
      <c r="A14316">
        <v>2</v>
      </c>
      <c r="B14316" s="1" t="s">
        <v>5726</v>
      </c>
      <c r="C14316">
        <v>45532</v>
      </c>
      <c r="D14316" s="1" t="s">
        <v>13204</v>
      </c>
      <c r="E14316" s="20">
        <v>45173.842072974534</v>
      </c>
    </row>
    <row r="14317" spans="1:5" x14ac:dyDescent="0.35">
      <c r="A14317">
        <v>2</v>
      </c>
      <c r="B14317" s="1" t="s">
        <v>5726</v>
      </c>
      <c r="C14317">
        <v>9710</v>
      </c>
      <c r="D14317" s="1" t="s">
        <v>13205</v>
      </c>
      <c r="E14317" s="20">
        <v>45173.430511446757</v>
      </c>
    </row>
    <row r="14318" spans="1:5" x14ac:dyDescent="0.35">
      <c r="A14318">
        <v>2</v>
      </c>
      <c r="B14318" s="1" t="s">
        <v>5726</v>
      </c>
      <c r="C14318">
        <v>5586</v>
      </c>
      <c r="D14318" s="1" t="s">
        <v>13206</v>
      </c>
      <c r="E14318" s="20">
        <v>45154.882119988426</v>
      </c>
    </row>
    <row r="14319" spans="1:5" x14ac:dyDescent="0.35">
      <c r="A14319">
        <v>2</v>
      </c>
      <c r="B14319" s="1" t="s">
        <v>5726</v>
      </c>
      <c r="C14319">
        <v>7220</v>
      </c>
      <c r="D14319" s="1" t="s">
        <v>13207</v>
      </c>
      <c r="E14319" s="20">
        <v>45174.979131597225</v>
      </c>
    </row>
    <row r="14320" spans="1:5" x14ac:dyDescent="0.35">
      <c r="A14320">
        <v>2</v>
      </c>
      <c r="B14320" s="1" t="s">
        <v>5726</v>
      </c>
      <c r="C14320">
        <v>5957</v>
      </c>
      <c r="D14320" s="1" t="s">
        <v>10969</v>
      </c>
      <c r="E14320" s="20">
        <v>45155.732658391207</v>
      </c>
    </row>
    <row r="14321" spans="1:5" x14ac:dyDescent="0.35">
      <c r="A14321">
        <v>2</v>
      </c>
      <c r="B14321" s="1" t="s">
        <v>5726</v>
      </c>
      <c r="C14321">
        <v>8149</v>
      </c>
      <c r="D14321" s="1" t="s">
        <v>13208</v>
      </c>
      <c r="E14321" s="20">
        <v>45164.506878715278</v>
      </c>
    </row>
    <row r="14322" spans="1:5" x14ac:dyDescent="0.35">
      <c r="A14322">
        <v>2</v>
      </c>
      <c r="B14322" s="1" t="s">
        <v>5726</v>
      </c>
      <c r="C14322">
        <v>7214</v>
      </c>
      <c r="D14322" s="1" t="s">
        <v>13209</v>
      </c>
      <c r="E14322" s="20">
        <v>45173.860094594907</v>
      </c>
    </row>
    <row r="14323" spans="1:5" x14ac:dyDescent="0.35">
      <c r="A14323">
        <v>2</v>
      </c>
      <c r="B14323" s="1" t="s">
        <v>5726</v>
      </c>
      <c r="C14323">
        <v>6971</v>
      </c>
      <c r="D14323" s="1" t="s">
        <v>10970</v>
      </c>
      <c r="E14323" s="20">
        <v>45160.050506932872</v>
      </c>
    </row>
    <row r="14324" spans="1:5" x14ac:dyDescent="0.35">
      <c r="A14324">
        <v>2</v>
      </c>
      <c r="B14324" s="1" t="s">
        <v>5726</v>
      </c>
      <c r="C14324">
        <v>6886</v>
      </c>
      <c r="D14324" s="1" t="s">
        <v>13210</v>
      </c>
      <c r="E14324" s="20">
        <v>45160.827537395831</v>
      </c>
    </row>
    <row r="14325" spans="1:5" x14ac:dyDescent="0.35">
      <c r="A14325">
        <v>2</v>
      </c>
      <c r="B14325" s="1" t="s">
        <v>5726</v>
      </c>
      <c r="C14325">
        <v>10285</v>
      </c>
      <c r="D14325" s="1" t="s">
        <v>13211</v>
      </c>
      <c r="E14325" s="20">
        <v>45177.326957002311</v>
      </c>
    </row>
    <row r="14326" spans="1:5" x14ac:dyDescent="0.35">
      <c r="A14326">
        <v>2</v>
      </c>
      <c r="B14326" s="1" t="s">
        <v>5726</v>
      </c>
      <c r="C14326">
        <v>6416</v>
      </c>
      <c r="D14326" s="1" t="s">
        <v>10971</v>
      </c>
      <c r="E14326" s="20">
        <v>45153.916110092592</v>
      </c>
    </row>
    <row r="14327" spans="1:5" x14ac:dyDescent="0.35">
      <c r="A14327">
        <v>2</v>
      </c>
      <c r="B14327" s="1" t="s">
        <v>5726</v>
      </c>
      <c r="C14327">
        <v>6505</v>
      </c>
      <c r="D14327" s="1" t="s">
        <v>13212</v>
      </c>
      <c r="E14327" s="20">
        <v>45169.882682766205</v>
      </c>
    </row>
    <row r="14328" spans="1:5" x14ac:dyDescent="0.35">
      <c r="A14328">
        <v>2</v>
      </c>
      <c r="B14328" s="1" t="s">
        <v>5726</v>
      </c>
      <c r="C14328">
        <v>11190</v>
      </c>
      <c r="D14328" s="1" t="s">
        <v>10304</v>
      </c>
      <c r="E14328" s="20">
        <v>45152.560567060187</v>
      </c>
    </row>
    <row r="14329" spans="1:5" x14ac:dyDescent="0.35">
      <c r="A14329">
        <v>2</v>
      </c>
      <c r="B14329" s="1" t="s">
        <v>5726</v>
      </c>
      <c r="C14329">
        <v>10042</v>
      </c>
      <c r="D14329" s="1" t="s">
        <v>13213</v>
      </c>
      <c r="E14329" s="20">
        <v>45163.634819467596</v>
      </c>
    </row>
    <row r="14330" spans="1:5" x14ac:dyDescent="0.35">
      <c r="A14330">
        <v>2</v>
      </c>
      <c r="B14330" s="1" t="s">
        <v>5726</v>
      </c>
      <c r="C14330">
        <v>7885</v>
      </c>
      <c r="D14330" s="1" t="s">
        <v>13214</v>
      </c>
      <c r="E14330" s="20">
        <v>45168.553325763889</v>
      </c>
    </row>
    <row r="14331" spans="1:5" x14ac:dyDescent="0.35">
      <c r="A14331">
        <v>2</v>
      </c>
      <c r="B14331" s="1" t="s">
        <v>5726</v>
      </c>
      <c r="C14331">
        <v>10529</v>
      </c>
      <c r="D14331" s="1" t="s">
        <v>10973</v>
      </c>
      <c r="E14331" s="20">
        <v>45155.614216516202</v>
      </c>
    </row>
    <row r="14332" spans="1:5" x14ac:dyDescent="0.35">
      <c r="A14332">
        <v>2</v>
      </c>
      <c r="B14332" s="1" t="s">
        <v>5726</v>
      </c>
      <c r="C14332">
        <v>6841</v>
      </c>
      <c r="D14332" s="1" t="s">
        <v>13215</v>
      </c>
      <c r="E14332" s="20">
        <v>45175.591564062503</v>
      </c>
    </row>
    <row r="14333" spans="1:5" x14ac:dyDescent="0.35">
      <c r="A14333">
        <v>2</v>
      </c>
      <c r="B14333" s="1" t="s">
        <v>5726</v>
      </c>
      <c r="C14333">
        <v>9849</v>
      </c>
      <c r="D14333" s="1" t="s">
        <v>13216</v>
      </c>
      <c r="E14333" s="20">
        <v>45167.830616990737</v>
      </c>
    </row>
    <row r="14334" spans="1:5" x14ac:dyDescent="0.35">
      <c r="A14334">
        <v>2</v>
      </c>
      <c r="B14334" s="1" t="s">
        <v>5726</v>
      </c>
      <c r="C14334">
        <v>4343</v>
      </c>
      <c r="D14334" s="1" t="s">
        <v>10306</v>
      </c>
      <c r="E14334" s="20">
        <v>45152.867002743056</v>
      </c>
    </row>
    <row r="14335" spans="1:5" x14ac:dyDescent="0.35">
      <c r="A14335">
        <v>2</v>
      </c>
      <c r="B14335" s="1" t="s">
        <v>5726</v>
      </c>
      <c r="C14335">
        <v>7600</v>
      </c>
      <c r="D14335" s="1" t="s">
        <v>10307</v>
      </c>
      <c r="E14335" s="20">
        <v>45152.887810243054</v>
      </c>
    </row>
    <row r="14336" spans="1:5" x14ac:dyDescent="0.35">
      <c r="A14336">
        <v>2</v>
      </c>
      <c r="B14336" s="1" t="s">
        <v>5726</v>
      </c>
      <c r="C14336">
        <v>13625</v>
      </c>
      <c r="D14336" s="1" t="s">
        <v>13217</v>
      </c>
      <c r="E14336" s="20">
        <v>45176.434590532408</v>
      </c>
    </row>
    <row r="14337" spans="1:5" x14ac:dyDescent="0.35">
      <c r="A14337">
        <v>2</v>
      </c>
      <c r="B14337" s="1" t="s">
        <v>5726</v>
      </c>
      <c r="C14337">
        <v>4405</v>
      </c>
      <c r="D14337" s="1" t="s">
        <v>13218</v>
      </c>
      <c r="E14337" s="20">
        <v>45175.849935324077</v>
      </c>
    </row>
    <row r="14338" spans="1:5" x14ac:dyDescent="0.35">
      <c r="A14338">
        <v>2</v>
      </c>
      <c r="B14338" s="1" t="s">
        <v>5726</v>
      </c>
      <c r="C14338">
        <v>6203</v>
      </c>
      <c r="D14338" s="1" t="s">
        <v>13219</v>
      </c>
      <c r="E14338" s="20">
        <v>45175.032501122689</v>
      </c>
    </row>
    <row r="14339" spans="1:5" x14ac:dyDescent="0.35">
      <c r="A14339">
        <v>2</v>
      </c>
      <c r="B14339" s="1" t="s">
        <v>5726</v>
      </c>
      <c r="C14339">
        <v>3963</v>
      </c>
      <c r="D14339" s="1" t="s">
        <v>13220</v>
      </c>
      <c r="E14339" s="20">
        <v>45166.750405520834</v>
      </c>
    </row>
    <row r="14340" spans="1:5" x14ac:dyDescent="0.35">
      <c r="A14340">
        <v>2</v>
      </c>
      <c r="B14340" s="1" t="s">
        <v>5726</v>
      </c>
      <c r="C14340">
        <v>58134</v>
      </c>
      <c r="D14340" s="1" t="s">
        <v>13221</v>
      </c>
      <c r="E14340" s="20">
        <v>45166.75049875</v>
      </c>
    </row>
    <row r="14341" spans="1:5" x14ac:dyDescent="0.35">
      <c r="A14341">
        <v>2</v>
      </c>
      <c r="B14341" s="1" t="s">
        <v>5726</v>
      </c>
      <c r="C14341">
        <v>8704</v>
      </c>
      <c r="D14341" s="1" t="s">
        <v>13222</v>
      </c>
      <c r="E14341" s="20">
        <v>45163.874494583331</v>
      </c>
    </row>
    <row r="14342" spans="1:5" x14ac:dyDescent="0.35">
      <c r="A14342">
        <v>2</v>
      </c>
      <c r="B14342" s="1" t="s">
        <v>5726</v>
      </c>
      <c r="C14342">
        <v>11607</v>
      </c>
      <c r="D14342" s="1" t="s">
        <v>10977</v>
      </c>
      <c r="E14342" s="20">
        <v>45154.372332615741</v>
      </c>
    </row>
    <row r="14343" spans="1:5" x14ac:dyDescent="0.35">
      <c r="A14343">
        <v>2</v>
      </c>
      <c r="B14343" s="1" t="s">
        <v>5726</v>
      </c>
      <c r="C14343">
        <v>6647</v>
      </c>
      <c r="D14343" s="1" t="s">
        <v>13223</v>
      </c>
      <c r="E14343" s="20">
        <v>45167.497289027779</v>
      </c>
    </row>
    <row r="14344" spans="1:5" x14ac:dyDescent="0.35">
      <c r="A14344">
        <v>2</v>
      </c>
      <c r="B14344" s="1" t="s">
        <v>5726</v>
      </c>
      <c r="C14344">
        <v>6977</v>
      </c>
      <c r="D14344" s="1" t="s">
        <v>11351</v>
      </c>
      <c r="E14344" s="20">
        <v>45159.56719386574</v>
      </c>
    </row>
    <row r="14345" spans="1:5" x14ac:dyDescent="0.35">
      <c r="A14345">
        <v>2</v>
      </c>
      <c r="B14345" s="1" t="s">
        <v>5726</v>
      </c>
      <c r="C14345">
        <v>7332</v>
      </c>
      <c r="D14345" s="1" t="s">
        <v>11352</v>
      </c>
      <c r="E14345" s="20">
        <v>45155.44605283565</v>
      </c>
    </row>
    <row r="14346" spans="1:5" x14ac:dyDescent="0.35">
      <c r="A14346">
        <v>2</v>
      </c>
      <c r="B14346" s="1" t="s">
        <v>5726</v>
      </c>
      <c r="C14346">
        <v>4293</v>
      </c>
      <c r="D14346" s="1" t="s">
        <v>13224</v>
      </c>
      <c r="E14346" s="20">
        <v>45154.873643854167</v>
      </c>
    </row>
    <row r="14347" spans="1:5" x14ac:dyDescent="0.35">
      <c r="A14347">
        <v>2</v>
      </c>
      <c r="B14347" s="1" t="s">
        <v>5726</v>
      </c>
      <c r="C14347">
        <v>7786</v>
      </c>
      <c r="D14347" s="1" t="s">
        <v>11354</v>
      </c>
      <c r="E14347" s="20">
        <v>45154.133832465275</v>
      </c>
    </row>
    <row r="14348" spans="1:5" x14ac:dyDescent="0.35">
      <c r="A14348">
        <v>2</v>
      </c>
      <c r="B14348" s="1" t="s">
        <v>5726</v>
      </c>
      <c r="C14348">
        <v>9251</v>
      </c>
      <c r="D14348" s="1" t="s">
        <v>11692</v>
      </c>
      <c r="E14348" s="20">
        <v>45153.464655543983</v>
      </c>
    </row>
    <row r="14349" spans="1:5" x14ac:dyDescent="0.35">
      <c r="A14349">
        <v>2</v>
      </c>
      <c r="B14349" s="1" t="s">
        <v>5726</v>
      </c>
      <c r="C14349">
        <v>12602</v>
      </c>
      <c r="D14349" s="1" t="s">
        <v>13225</v>
      </c>
      <c r="E14349" s="20">
        <v>45156.943405312501</v>
      </c>
    </row>
    <row r="14350" spans="1:5" x14ac:dyDescent="0.35">
      <c r="A14350">
        <v>2</v>
      </c>
      <c r="B14350" s="1" t="s">
        <v>5726</v>
      </c>
      <c r="C14350">
        <v>7670</v>
      </c>
      <c r="D14350" s="1" t="s">
        <v>13226</v>
      </c>
      <c r="E14350" s="20">
        <v>45175.963029479164</v>
      </c>
    </row>
    <row r="14351" spans="1:5" x14ac:dyDescent="0.35">
      <c r="A14351">
        <v>2</v>
      </c>
      <c r="B14351" s="1" t="s">
        <v>5726</v>
      </c>
      <c r="C14351">
        <v>10955</v>
      </c>
      <c r="D14351" s="1" t="s">
        <v>13227</v>
      </c>
      <c r="E14351" s="20">
        <v>45178.132532592594</v>
      </c>
    </row>
    <row r="14352" spans="1:5" x14ac:dyDescent="0.35">
      <c r="A14352">
        <v>2</v>
      </c>
      <c r="B14352" s="1" t="s">
        <v>5726</v>
      </c>
      <c r="C14352">
        <v>10991</v>
      </c>
      <c r="D14352" s="1" t="s">
        <v>13228</v>
      </c>
      <c r="E14352" s="20">
        <v>45176.830597337961</v>
      </c>
    </row>
    <row r="14353" spans="1:5" x14ac:dyDescent="0.35">
      <c r="A14353">
        <v>2</v>
      </c>
      <c r="B14353" s="1" t="s">
        <v>5726</v>
      </c>
      <c r="C14353">
        <v>2806</v>
      </c>
      <c r="D14353" s="1" t="s">
        <v>13229</v>
      </c>
      <c r="E14353" s="20">
        <v>45173.517484756943</v>
      </c>
    </row>
    <row r="14354" spans="1:5" x14ac:dyDescent="0.35">
      <c r="A14354">
        <v>2</v>
      </c>
      <c r="B14354" s="1" t="s">
        <v>5726</v>
      </c>
      <c r="C14354">
        <v>2243</v>
      </c>
      <c r="D14354" s="1" t="s">
        <v>13230</v>
      </c>
      <c r="E14354" s="20">
        <v>45170.278768946759</v>
      </c>
    </row>
    <row r="14355" spans="1:5" x14ac:dyDescent="0.35">
      <c r="A14355">
        <v>2</v>
      </c>
      <c r="B14355" s="1" t="s">
        <v>5726</v>
      </c>
      <c r="C14355">
        <v>10427</v>
      </c>
      <c r="D14355" s="1" t="s">
        <v>10316</v>
      </c>
      <c r="E14355" s="20">
        <v>45152.492388506944</v>
      </c>
    </row>
    <row r="14356" spans="1:5" x14ac:dyDescent="0.35">
      <c r="A14356">
        <v>2</v>
      </c>
      <c r="B14356" s="1" t="s">
        <v>5726</v>
      </c>
      <c r="C14356">
        <v>4477</v>
      </c>
      <c r="D14356" s="1" t="s">
        <v>13231</v>
      </c>
      <c r="E14356" s="20">
        <v>45160.916016493058</v>
      </c>
    </row>
    <row r="14357" spans="1:5" x14ac:dyDescent="0.35">
      <c r="A14357">
        <v>2</v>
      </c>
      <c r="B14357" s="1" t="s">
        <v>5726</v>
      </c>
      <c r="C14357">
        <v>3375</v>
      </c>
      <c r="D14357" s="1" t="s">
        <v>13232</v>
      </c>
      <c r="E14357" s="20">
        <v>45160.862078923608</v>
      </c>
    </row>
    <row r="14358" spans="1:5" x14ac:dyDescent="0.35">
      <c r="A14358">
        <v>2</v>
      </c>
      <c r="B14358" s="1" t="s">
        <v>5726</v>
      </c>
      <c r="C14358">
        <v>4213</v>
      </c>
      <c r="D14358" s="1" t="s">
        <v>13233</v>
      </c>
      <c r="E14358" s="20">
        <v>45168.167676759258</v>
      </c>
    </row>
    <row r="14359" spans="1:5" x14ac:dyDescent="0.35">
      <c r="A14359">
        <v>2</v>
      </c>
      <c r="B14359" s="1" t="s">
        <v>5726</v>
      </c>
      <c r="C14359">
        <v>4898</v>
      </c>
      <c r="D14359" s="1" t="s">
        <v>13234</v>
      </c>
      <c r="E14359" s="20">
        <v>45164.644692662034</v>
      </c>
    </row>
    <row r="14360" spans="1:5" x14ac:dyDescent="0.35">
      <c r="A14360">
        <v>2</v>
      </c>
      <c r="B14360" s="1" t="s">
        <v>5726</v>
      </c>
      <c r="C14360">
        <v>14809</v>
      </c>
      <c r="D14360" s="1" t="s">
        <v>13235</v>
      </c>
      <c r="E14360" s="20">
        <v>45170.704394386572</v>
      </c>
    </row>
    <row r="14361" spans="1:5" x14ac:dyDescent="0.35">
      <c r="A14361">
        <v>2</v>
      </c>
      <c r="B14361" s="1" t="s">
        <v>5726</v>
      </c>
      <c r="C14361">
        <v>17502</v>
      </c>
      <c r="D14361" s="1" t="s">
        <v>13236</v>
      </c>
      <c r="E14361" s="20">
        <v>45174.268892395834</v>
      </c>
    </row>
    <row r="14362" spans="1:5" x14ac:dyDescent="0.35">
      <c r="A14362">
        <v>2</v>
      </c>
      <c r="B14362" s="1" t="s">
        <v>5726</v>
      </c>
      <c r="C14362">
        <v>11222</v>
      </c>
      <c r="D14362" s="1" t="s">
        <v>13237</v>
      </c>
      <c r="E14362" s="20">
        <v>45178.295071550929</v>
      </c>
    </row>
    <row r="14363" spans="1:5" x14ac:dyDescent="0.35">
      <c r="A14363">
        <v>2</v>
      </c>
      <c r="B14363" s="1" t="s">
        <v>5726</v>
      </c>
      <c r="C14363">
        <v>9144</v>
      </c>
      <c r="D14363" s="1" t="s">
        <v>13238</v>
      </c>
      <c r="E14363" s="20">
        <v>45178.443334618052</v>
      </c>
    </row>
    <row r="14364" spans="1:5" x14ac:dyDescent="0.35">
      <c r="A14364">
        <v>2</v>
      </c>
      <c r="B14364" s="1" t="s">
        <v>5726</v>
      </c>
      <c r="C14364">
        <v>6214</v>
      </c>
      <c r="D14364" s="1" t="s">
        <v>13239</v>
      </c>
      <c r="E14364" s="20">
        <v>45171.041787569447</v>
      </c>
    </row>
    <row r="14365" spans="1:5" x14ac:dyDescent="0.35">
      <c r="A14365">
        <v>2</v>
      </c>
      <c r="B14365" s="1" t="s">
        <v>5726</v>
      </c>
      <c r="C14365">
        <v>5150</v>
      </c>
      <c r="D14365" s="1" t="s">
        <v>13240</v>
      </c>
      <c r="E14365" s="20">
        <v>45168.564731747683</v>
      </c>
    </row>
    <row r="14366" spans="1:5" x14ac:dyDescent="0.35">
      <c r="A14366">
        <v>2</v>
      </c>
      <c r="B14366" s="1" t="s">
        <v>5726</v>
      </c>
      <c r="C14366">
        <v>1080</v>
      </c>
      <c r="D14366" s="1" t="s">
        <v>13241</v>
      </c>
      <c r="E14366" s="20">
        <v>45166.400492766203</v>
      </c>
    </row>
    <row r="14367" spans="1:5" x14ac:dyDescent="0.35">
      <c r="A14367">
        <v>2</v>
      </c>
      <c r="B14367" s="1" t="s">
        <v>5726</v>
      </c>
      <c r="C14367">
        <v>8856</v>
      </c>
      <c r="D14367" s="1" t="s">
        <v>10983</v>
      </c>
      <c r="E14367" s="20">
        <v>45155.035580185184</v>
      </c>
    </row>
    <row r="14368" spans="1:5" x14ac:dyDescent="0.35">
      <c r="A14368">
        <v>2</v>
      </c>
      <c r="B14368" s="1" t="s">
        <v>5726</v>
      </c>
      <c r="C14368">
        <v>7940</v>
      </c>
      <c r="D14368" s="1" t="s">
        <v>13242</v>
      </c>
      <c r="E14368" s="20">
        <v>45166.40697369213</v>
      </c>
    </row>
    <row r="14369" spans="1:5" x14ac:dyDescent="0.35">
      <c r="A14369">
        <v>2</v>
      </c>
      <c r="B14369" s="1" t="s">
        <v>5726</v>
      </c>
      <c r="C14369">
        <v>13294</v>
      </c>
      <c r="D14369" s="1" t="s">
        <v>13243</v>
      </c>
      <c r="E14369" s="20">
        <v>45175.338209687499</v>
      </c>
    </row>
    <row r="14370" spans="1:5" x14ac:dyDescent="0.35">
      <c r="A14370">
        <v>2</v>
      </c>
      <c r="B14370" s="1" t="s">
        <v>5726</v>
      </c>
      <c r="C14370">
        <v>13002</v>
      </c>
      <c r="D14370" s="1" t="s">
        <v>13244</v>
      </c>
      <c r="E14370" s="20">
        <v>45177.296152627314</v>
      </c>
    </row>
    <row r="14371" spans="1:5" x14ac:dyDescent="0.35">
      <c r="A14371">
        <v>2</v>
      </c>
      <c r="B14371" s="1" t="s">
        <v>5726</v>
      </c>
      <c r="C14371">
        <v>7162</v>
      </c>
      <c r="D14371" s="1" t="s">
        <v>13245</v>
      </c>
      <c r="E14371" s="20">
        <v>45160.700786064815</v>
      </c>
    </row>
    <row r="14372" spans="1:5" x14ac:dyDescent="0.35">
      <c r="A14372">
        <v>2</v>
      </c>
      <c r="B14372" s="1" t="s">
        <v>5726</v>
      </c>
      <c r="C14372">
        <v>8247</v>
      </c>
      <c r="D14372" s="1" t="s">
        <v>13246</v>
      </c>
      <c r="E14372" s="20">
        <v>45169.054145358794</v>
      </c>
    </row>
    <row r="14373" spans="1:5" x14ac:dyDescent="0.35">
      <c r="A14373">
        <v>2</v>
      </c>
      <c r="B14373" s="1" t="s">
        <v>5726</v>
      </c>
      <c r="C14373">
        <v>4361</v>
      </c>
      <c r="D14373" s="1" t="s">
        <v>13247</v>
      </c>
      <c r="E14373" s="20">
        <v>45174.812255011573</v>
      </c>
    </row>
    <row r="14374" spans="1:5" x14ac:dyDescent="0.35">
      <c r="A14374">
        <v>2</v>
      </c>
      <c r="B14374" s="1" t="s">
        <v>5726</v>
      </c>
      <c r="C14374">
        <v>4389</v>
      </c>
      <c r="D14374" s="1" t="s">
        <v>13248</v>
      </c>
      <c r="E14374" s="20">
        <v>45170.695395625</v>
      </c>
    </row>
    <row r="14375" spans="1:5" x14ac:dyDescent="0.35">
      <c r="A14375">
        <v>2</v>
      </c>
      <c r="B14375" s="1" t="s">
        <v>5726</v>
      </c>
      <c r="C14375">
        <v>2437</v>
      </c>
      <c r="D14375" s="1" t="s">
        <v>13249</v>
      </c>
      <c r="E14375" s="20">
        <v>45177.849389895833</v>
      </c>
    </row>
    <row r="14376" spans="1:5" x14ac:dyDescent="0.35">
      <c r="A14376">
        <v>2</v>
      </c>
      <c r="B14376" s="1" t="s">
        <v>5726</v>
      </c>
      <c r="C14376">
        <v>20880</v>
      </c>
      <c r="D14376" s="1" t="s">
        <v>13250</v>
      </c>
      <c r="E14376" s="20">
        <v>45177.851219502314</v>
      </c>
    </row>
    <row r="14377" spans="1:5" x14ac:dyDescent="0.35">
      <c r="A14377">
        <v>2</v>
      </c>
      <c r="B14377" s="1" t="s">
        <v>5726</v>
      </c>
      <c r="C14377">
        <v>5041</v>
      </c>
      <c r="D14377" s="1" t="s">
        <v>13251</v>
      </c>
      <c r="E14377" s="20">
        <v>45174.613340405092</v>
      </c>
    </row>
    <row r="14378" spans="1:5" x14ac:dyDescent="0.35">
      <c r="A14378">
        <v>2</v>
      </c>
      <c r="B14378" s="1" t="s">
        <v>5726</v>
      </c>
      <c r="C14378">
        <v>3226</v>
      </c>
      <c r="D14378" s="1" t="s">
        <v>13252</v>
      </c>
      <c r="E14378" s="20">
        <v>45166.648918263891</v>
      </c>
    </row>
    <row r="14379" spans="1:5" x14ac:dyDescent="0.35">
      <c r="A14379">
        <v>2</v>
      </c>
      <c r="B14379" s="1" t="s">
        <v>5726</v>
      </c>
      <c r="C14379">
        <v>12247</v>
      </c>
      <c r="D14379" s="1" t="s">
        <v>13253</v>
      </c>
      <c r="E14379" s="20">
        <v>45164.435326770836</v>
      </c>
    </row>
    <row r="14380" spans="1:5" x14ac:dyDescent="0.35">
      <c r="A14380">
        <v>2</v>
      </c>
      <c r="B14380" s="1" t="s">
        <v>5726</v>
      </c>
      <c r="C14380">
        <v>9939</v>
      </c>
      <c r="D14380" s="1" t="s">
        <v>13254</v>
      </c>
      <c r="E14380" s="20">
        <v>45176.831861597224</v>
      </c>
    </row>
    <row r="14381" spans="1:5" x14ac:dyDescent="0.35">
      <c r="A14381">
        <v>2</v>
      </c>
      <c r="B14381" s="1" t="s">
        <v>5726</v>
      </c>
      <c r="C14381">
        <v>8880</v>
      </c>
      <c r="D14381" s="1" t="s">
        <v>13255</v>
      </c>
      <c r="E14381" s="20">
        <v>45160.390112719906</v>
      </c>
    </row>
    <row r="14382" spans="1:5" x14ac:dyDescent="0.35">
      <c r="A14382">
        <v>2</v>
      </c>
      <c r="B14382" s="1" t="s">
        <v>5726</v>
      </c>
      <c r="C14382">
        <v>16129</v>
      </c>
      <c r="D14382" s="1" t="s">
        <v>10325</v>
      </c>
      <c r="E14382" s="20">
        <v>45152.441536712962</v>
      </c>
    </row>
    <row r="14383" spans="1:5" x14ac:dyDescent="0.35">
      <c r="A14383">
        <v>2</v>
      </c>
      <c r="B14383" s="1" t="s">
        <v>5726</v>
      </c>
      <c r="C14383">
        <v>8424</v>
      </c>
      <c r="D14383" s="1" t="s">
        <v>13256</v>
      </c>
      <c r="E14383" s="20">
        <v>45169.901552939817</v>
      </c>
    </row>
    <row r="14384" spans="1:5" x14ac:dyDescent="0.35">
      <c r="A14384">
        <v>2</v>
      </c>
      <c r="B14384" s="1" t="s">
        <v>5726</v>
      </c>
      <c r="C14384">
        <v>5514</v>
      </c>
      <c r="D14384" s="1" t="s">
        <v>13257</v>
      </c>
      <c r="E14384" s="20">
        <v>45162.445595324076</v>
      </c>
    </row>
    <row r="14385" spans="1:5" x14ac:dyDescent="0.35">
      <c r="A14385">
        <v>2</v>
      </c>
      <c r="B14385" s="1" t="s">
        <v>5726</v>
      </c>
      <c r="C14385">
        <v>5902</v>
      </c>
      <c r="D14385" s="1" t="s">
        <v>13258</v>
      </c>
      <c r="E14385" s="20">
        <v>45176.902454699077</v>
      </c>
    </row>
    <row r="14386" spans="1:5" x14ac:dyDescent="0.35">
      <c r="A14386">
        <v>2</v>
      </c>
      <c r="B14386" s="1" t="s">
        <v>5726</v>
      </c>
      <c r="C14386">
        <v>4708</v>
      </c>
      <c r="D14386" s="1" t="s">
        <v>13259</v>
      </c>
      <c r="E14386" s="20">
        <v>45161.720291168982</v>
      </c>
    </row>
    <row r="14387" spans="1:5" x14ac:dyDescent="0.35">
      <c r="A14387">
        <v>2</v>
      </c>
      <c r="B14387" s="1" t="s">
        <v>5726</v>
      </c>
      <c r="C14387">
        <v>6214</v>
      </c>
      <c r="D14387" s="1" t="s">
        <v>13260</v>
      </c>
      <c r="E14387" s="20">
        <v>45176.39792491898</v>
      </c>
    </row>
    <row r="14388" spans="1:5" x14ac:dyDescent="0.35">
      <c r="A14388">
        <v>2</v>
      </c>
      <c r="B14388" s="1" t="s">
        <v>5726</v>
      </c>
      <c r="C14388">
        <v>2731</v>
      </c>
      <c r="D14388" s="1" t="s">
        <v>13261</v>
      </c>
      <c r="E14388" s="20">
        <v>45166.999219895835</v>
      </c>
    </row>
    <row r="14389" spans="1:5" x14ac:dyDescent="0.35">
      <c r="A14389">
        <v>2</v>
      </c>
      <c r="B14389" s="1" t="s">
        <v>5726</v>
      </c>
      <c r="C14389">
        <v>2418</v>
      </c>
      <c r="D14389" s="1" t="s">
        <v>13262</v>
      </c>
      <c r="E14389" s="20">
        <v>45159.827039756943</v>
      </c>
    </row>
    <row r="14390" spans="1:5" x14ac:dyDescent="0.35">
      <c r="A14390">
        <v>2</v>
      </c>
      <c r="B14390" s="1" t="s">
        <v>5726</v>
      </c>
      <c r="C14390">
        <v>2962</v>
      </c>
      <c r="D14390" s="1" t="s">
        <v>13263</v>
      </c>
      <c r="E14390" s="20">
        <v>45153.898249583333</v>
      </c>
    </row>
    <row r="14391" spans="1:5" x14ac:dyDescent="0.35">
      <c r="A14391">
        <v>2</v>
      </c>
      <c r="B14391" s="1" t="s">
        <v>5726</v>
      </c>
      <c r="C14391">
        <v>1158</v>
      </c>
      <c r="D14391" s="1" t="s">
        <v>13264</v>
      </c>
      <c r="E14391" s="20">
        <v>45163.919718078701</v>
      </c>
    </row>
    <row r="14392" spans="1:5" x14ac:dyDescent="0.35">
      <c r="A14392">
        <v>2</v>
      </c>
      <c r="B14392" s="1" t="s">
        <v>5726</v>
      </c>
      <c r="C14392">
        <v>5915</v>
      </c>
      <c r="D14392" s="1" t="s">
        <v>13265</v>
      </c>
      <c r="E14392" s="20">
        <v>45173.854608958332</v>
      </c>
    </row>
    <row r="14393" spans="1:5" x14ac:dyDescent="0.35">
      <c r="A14393">
        <v>2</v>
      </c>
      <c r="B14393" s="1" t="s">
        <v>5726</v>
      </c>
      <c r="C14393">
        <v>38865</v>
      </c>
      <c r="D14393" s="1" t="s">
        <v>13266</v>
      </c>
      <c r="E14393" s="20">
        <v>45173.854659317127</v>
      </c>
    </row>
    <row r="14394" spans="1:5" x14ac:dyDescent="0.35">
      <c r="A14394">
        <v>2</v>
      </c>
      <c r="B14394" s="1" t="s">
        <v>5726</v>
      </c>
      <c r="C14394">
        <v>8083</v>
      </c>
      <c r="D14394" s="1" t="s">
        <v>13267</v>
      </c>
      <c r="E14394" s="20">
        <v>45163.409450879626</v>
      </c>
    </row>
    <row r="14395" spans="1:5" x14ac:dyDescent="0.35">
      <c r="A14395">
        <v>2</v>
      </c>
      <c r="B14395" s="1" t="s">
        <v>5726</v>
      </c>
      <c r="C14395">
        <v>14841</v>
      </c>
      <c r="D14395" s="1" t="s">
        <v>13268</v>
      </c>
      <c r="E14395" s="20">
        <v>45157.378996446758</v>
      </c>
    </row>
    <row r="14396" spans="1:5" x14ac:dyDescent="0.35">
      <c r="A14396">
        <v>2</v>
      </c>
      <c r="B14396" s="1" t="s">
        <v>5726</v>
      </c>
      <c r="C14396">
        <v>5027</v>
      </c>
      <c r="D14396" s="1" t="s">
        <v>13269</v>
      </c>
      <c r="E14396" s="20">
        <v>45173.70959309028</v>
      </c>
    </row>
    <row r="14397" spans="1:5" x14ac:dyDescent="0.35">
      <c r="A14397">
        <v>2</v>
      </c>
      <c r="B14397" s="1" t="s">
        <v>5726</v>
      </c>
      <c r="C14397">
        <v>6201</v>
      </c>
      <c r="D14397" s="1" t="s">
        <v>13270</v>
      </c>
      <c r="E14397" s="20">
        <v>45157.378586527775</v>
      </c>
    </row>
    <row r="14398" spans="1:5" x14ac:dyDescent="0.35">
      <c r="A14398">
        <v>2</v>
      </c>
      <c r="B14398" s="1" t="s">
        <v>5726</v>
      </c>
      <c r="C14398">
        <v>9412</v>
      </c>
      <c r="D14398" s="1" t="s">
        <v>13271</v>
      </c>
      <c r="E14398" s="20">
        <v>45173.736546759261</v>
      </c>
    </row>
    <row r="14399" spans="1:5" x14ac:dyDescent="0.35">
      <c r="A14399">
        <v>2</v>
      </c>
      <c r="B14399" s="1" t="s">
        <v>5726</v>
      </c>
      <c r="C14399">
        <v>28272</v>
      </c>
      <c r="D14399" s="1" t="s">
        <v>10988</v>
      </c>
      <c r="E14399" s="20">
        <v>45155.843666550929</v>
      </c>
    </row>
    <row r="14400" spans="1:5" x14ac:dyDescent="0.35">
      <c r="A14400">
        <v>2</v>
      </c>
      <c r="B14400" s="1" t="s">
        <v>5726</v>
      </c>
      <c r="C14400">
        <v>3584</v>
      </c>
      <c r="D14400" s="1" t="s">
        <v>13272</v>
      </c>
      <c r="E14400" s="20">
        <v>45171.69019814815</v>
      </c>
    </row>
    <row r="14401" spans="1:5" x14ac:dyDescent="0.35">
      <c r="A14401">
        <v>2</v>
      </c>
      <c r="B14401" s="1" t="s">
        <v>5726</v>
      </c>
      <c r="C14401">
        <v>6035</v>
      </c>
      <c r="D14401" s="1" t="s">
        <v>13273</v>
      </c>
      <c r="E14401" s="20">
        <v>45168.900493136571</v>
      </c>
    </row>
    <row r="14402" spans="1:5" x14ac:dyDescent="0.35">
      <c r="A14402">
        <v>2</v>
      </c>
      <c r="B14402" s="1" t="s">
        <v>5726</v>
      </c>
      <c r="C14402">
        <v>3194</v>
      </c>
      <c r="D14402" s="1" t="s">
        <v>13274</v>
      </c>
      <c r="E14402" s="20">
        <v>45171.460896018521</v>
      </c>
    </row>
    <row r="14403" spans="1:5" x14ac:dyDescent="0.35">
      <c r="A14403">
        <v>2</v>
      </c>
      <c r="B14403" s="1" t="s">
        <v>5726</v>
      </c>
      <c r="C14403">
        <v>34110</v>
      </c>
      <c r="D14403" s="1" t="s">
        <v>13275</v>
      </c>
      <c r="E14403" s="20">
        <v>45170.388710648149</v>
      </c>
    </row>
    <row r="14404" spans="1:5" x14ac:dyDescent="0.35">
      <c r="A14404">
        <v>2</v>
      </c>
      <c r="B14404" s="1" t="s">
        <v>5726</v>
      </c>
      <c r="C14404">
        <v>2335</v>
      </c>
      <c r="D14404" s="1" t="s">
        <v>13276</v>
      </c>
      <c r="E14404" s="20">
        <v>45175.959107372684</v>
      </c>
    </row>
    <row r="14405" spans="1:5" x14ac:dyDescent="0.35">
      <c r="A14405">
        <v>2</v>
      </c>
      <c r="B14405" s="1" t="s">
        <v>5726</v>
      </c>
      <c r="C14405">
        <v>997</v>
      </c>
      <c r="D14405" s="1" t="s">
        <v>10341</v>
      </c>
      <c r="E14405" s="20">
        <v>45152.627872986108</v>
      </c>
    </row>
    <row r="14406" spans="1:5" x14ac:dyDescent="0.35">
      <c r="A14406">
        <v>2</v>
      </c>
      <c r="B14406" s="1" t="s">
        <v>5726</v>
      </c>
      <c r="C14406">
        <v>1129</v>
      </c>
      <c r="D14406" s="1" t="s">
        <v>13277</v>
      </c>
      <c r="E14406" s="20">
        <v>45175.959743900465</v>
      </c>
    </row>
    <row r="14407" spans="1:5" x14ac:dyDescent="0.35">
      <c r="A14407">
        <v>2</v>
      </c>
      <c r="B14407" s="1" t="s">
        <v>5726</v>
      </c>
      <c r="C14407">
        <v>4751</v>
      </c>
      <c r="D14407" s="1" t="s">
        <v>13278</v>
      </c>
      <c r="E14407" s="20">
        <v>45157.82041252315</v>
      </c>
    </row>
    <row r="14408" spans="1:5" x14ac:dyDescent="0.35">
      <c r="A14408">
        <v>2</v>
      </c>
      <c r="B14408" s="1" t="s">
        <v>5726</v>
      </c>
      <c r="C14408">
        <v>47612</v>
      </c>
      <c r="D14408" s="1" t="s">
        <v>13279</v>
      </c>
      <c r="E14408" s="20">
        <v>45160.015102175923</v>
      </c>
    </row>
    <row r="14409" spans="1:5" x14ac:dyDescent="0.35">
      <c r="A14409">
        <v>2</v>
      </c>
      <c r="B14409" s="1" t="s">
        <v>5726</v>
      </c>
      <c r="C14409">
        <v>2151</v>
      </c>
      <c r="D14409" s="1" t="s">
        <v>13280</v>
      </c>
      <c r="E14409" s="20">
        <v>45166.924358715281</v>
      </c>
    </row>
    <row r="14410" spans="1:5" x14ac:dyDescent="0.35">
      <c r="A14410">
        <v>2</v>
      </c>
      <c r="B14410" s="1" t="s">
        <v>5726</v>
      </c>
      <c r="C14410">
        <v>3092</v>
      </c>
      <c r="D14410" s="1" t="s">
        <v>13281</v>
      </c>
      <c r="E14410" s="20">
        <v>45176.044937939812</v>
      </c>
    </row>
    <row r="14411" spans="1:5" x14ac:dyDescent="0.35">
      <c r="A14411">
        <v>2</v>
      </c>
      <c r="B14411" s="1" t="s">
        <v>5726</v>
      </c>
      <c r="C14411">
        <v>35953</v>
      </c>
      <c r="D14411" s="1" t="s">
        <v>13282</v>
      </c>
      <c r="E14411" s="20">
        <v>45168.062783020832</v>
      </c>
    </row>
    <row r="14412" spans="1:5" x14ac:dyDescent="0.35">
      <c r="A14412">
        <v>2</v>
      </c>
      <c r="B14412" s="1" t="s">
        <v>5726</v>
      </c>
      <c r="C14412">
        <v>1708</v>
      </c>
      <c r="D14412" s="1" t="s">
        <v>13283</v>
      </c>
      <c r="E14412" s="20">
        <v>45166.923679155094</v>
      </c>
    </row>
    <row r="14413" spans="1:5" x14ac:dyDescent="0.35">
      <c r="A14413">
        <v>2</v>
      </c>
      <c r="B14413" s="1" t="s">
        <v>5726</v>
      </c>
      <c r="C14413">
        <v>4710</v>
      </c>
      <c r="D14413" s="1" t="s">
        <v>13284</v>
      </c>
      <c r="E14413" s="20">
        <v>45171.09115818287</v>
      </c>
    </row>
    <row r="14414" spans="1:5" x14ac:dyDescent="0.35">
      <c r="A14414">
        <v>2</v>
      </c>
      <c r="B14414" s="1" t="s">
        <v>5726</v>
      </c>
      <c r="C14414">
        <v>1415</v>
      </c>
      <c r="D14414" s="1" t="s">
        <v>10999</v>
      </c>
      <c r="E14414" s="20">
        <v>45156.719797812497</v>
      </c>
    </row>
    <row r="14415" spans="1:5" x14ac:dyDescent="0.35">
      <c r="A14415">
        <v>2</v>
      </c>
      <c r="B14415" s="1" t="s">
        <v>5726</v>
      </c>
      <c r="C14415">
        <v>20418</v>
      </c>
      <c r="D14415" s="1" t="s">
        <v>13285</v>
      </c>
      <c r="E14415" s="20">
        <v>45168.820956145835</v>
      </c>
    </row>
    <row r="14416" spans="1:5" x14ac:dyDescent="0.35">
      <c r="A14416">
        <v>2</v>
      </c>
      <c r="B14416" s="1" t="s">
        <v>5726</v>
      </c>
      <c r="C14416">
        <v>12312</v>
      </c>
      <c r="D14416" s="1" t="s">
        <v>13286</v>
      </c>
      <c r="E14416" s="20">
        <v>45173.969081180556</v>
      </c>
    </row>
    <row r="14417" spans="1:5" x14ac:dyDescent="0.35">
      <c r="A14417">
        <v>2</v>
      </c>
      <c r="B14417" s="1" t="s">
        <v>5726</v>
      </c>
      <c r="C14417">
        <v>5500</v>
      </c>
      <c r="D14417" s="1" t="s">
        <v>11379</v>
      </c>
      <c r="E14417" s="20">
        <v>45153.849709201386</v>
      </c>
    </row>
    <row r="14418" spans="1:5" x14ac:dyDescent="0.35">
      <c r="A14418">
        <v>2</v>
      </c>
      <c r="B14418" s="1" t="s">
        <v>5726</v>
      </c>
      <c r="C14418">
        <v>3244</v>
      </c>
      <c r="D14418" s="1" t="s">
        <v>11380</v>
      </c>
      <c r="E14418" s="20">
        <v>45153.869581608793</v>
      </c>
    </row>
    <row r="14419" spans="1:5" x14ac:dyDescent="0.35">
      <c r="A14419">
        <v>2</v>
      </c>
      <c r="B14419" s="1" t="s">
        <v>5726</v>
      </c>
      <c r="C14419">
        <v>14784</v>
      </c>
      <c r="D14419" s="1" t="s">
        <v>13287</v>
      </c>
      <c r="E14419" s="20">
        <v>45177.940026215278</v>
      </c>
    </row>
    <row r="14420" spans="1:5" x14ac:dyDescent="0.35">
      <c r="A14420">
        <v>2</v>
      </c>
      <c r="B14420" s="1" t="s">
        <v>5726</v>
      </c>
      <c r="C14420">
        <v>7141</v>
      </c>
      <c r="D14420" s="1" t="s">
        <v>13288</v>
      </c>
      <c r="E14420" s="20">
        <v>45166.853854606481</v>
      </c>
    </row>
    <row r="14421" spans="1:5" x14ac:dyDescent="0.35">
      <c r="A14421">
        <v>2</v>
      </c>
      <c r="B14421" s="1" t="s">
        <v>5726</v>
      </c>
      <c r="C14421">
        <v>5955</v>
      </c>
      <c r="D14421" s="1" t="s">
        <v>13289</v>
      </c>
      <c r="E14421" s="20">
        <v>45170.755814571756</v>
      </c>
    </row>
    <row r="14422" spans="1:5" x14ac:dyDescent="0.35">
      <c r="A14422">
        <v>2</v>
      </c>
      <c r="B14422" s="1" t="s">
        <v>5726</v>
      </c>
      <c r="C14422">
        <v>4147</v>
      </c>
      <c r="D14422" s="1" t="s">
        <v>11383</v>
      </c>
      <c r="E14422" s="20">
        <v>45155.841312118057</v>
      </c>
    </row>
    <row r="14423" spans="1:5" x14ac:dyDescent="0.35">
      <c r="A14423">
        <v>2</v>
      </c>
      <c r="B14423" s="1" t="s">
        <v>5726</v>
      </c>
      <c r="C14423">
        <v>27732</v>
      </c>
      <c r="D14423" s="1" t="s">
        <v>10349</v>
      </c>
      <c r="E14423" s="20">
        <v>45153.148019259257</v>
      </c>
    </row>
    <row r="14424" spans="1:5" x14ac:dyDescent="0.35">
      <c r="A14424">
        <v>2</v>
      </c>
      <c r="B14424" s="1" t="s">
        <v>5726</v>
      </c>
      <c r="C14424">
        <v>15904</v>
      </c>
      <c r="D14424" s="1" t="s">
        <v>13290</v>
      </c>
      <c r="E14424" s="20">
        <v>45163.254841608796</v>
      </c>
    </row>
    <row r="14425" spans="1:5" x14ac:dyDescent="0.35">
      <c r="A14425">
        <v>2</v>
      </c>
      <c r="B14425" s="1" t="s">
        <v>5726</v>
      </c>
      <c r="C14425">
        <v>5869</v>
      </c>
      <c r="D14425" s="1" t="s">
        <v>10350</v>
      </c>
      <c r="E14425" s="20">
        <v>45153.335804178241</v>
      </c>
    </row>
    <row r="14426" spans="1:5" x14ac:dyDescent="0.35">
      <c r="A14426">
        <v>2</v>
      </c>
      <c r="B14426" s="1" t="s">
        <v>5726</v>
      </c>
      <c r="C14426">
        <v>11171</v>
      </c>
      <c r="D14426" s="1" t="s">
        <v>13291</v>
      </c>
      <c r="E14426" s="20">
        <v>45180.074503750002</v>
      </c>
    </row>
    <row r="14427" spans="1:5" x14ac:dyDescent="0.35">
      <c r="A14427">
        <v>2</v>
      </c>
      <c r="B14427" s="1" t="s">
        <v>5726</v>
      </c>
      <c r="C14427">
        <v>9040</v>
      </c>
      <c r="D14427" s="1" t="s">
        <v>11000</v>
      </c>
      <c r="E14427" s="20">
        <v>45156.808841666665</v>
      </c>
    </row>
    <row r="14428" spans="1:5" x14ac:dyDescent="0.35">
      <c r="A14428">
        <v>2</v>
      </c>
      <c r="B14428" s="1" t="s">
        <v>5726</v>
      </c>
      <c r="C14428">
        <v>5020</v>
      </c>
      <c r="D14428" s="1" t="s">
        <v>13292</v>
      </c>
      <c r="E14428" s="20">
        <v>45179.63401927083</v>
      </c>
    </row>
    <row r="14429" spans="1:5" x14ac:dyDescent="0.35">
      <c r="A14429">
        <v>2</v>
      </c>
      <c r="B14429" s="1" t="s">
        <v>5726</v>
      </c>
      <c r="C14429">
        <v>4525</v>
      </c>
      <c r="D14429" s="1" t="s">
        <v>11793</v>
      </c>
      <c r="E14429" s="20">
        <v>45156.302626655095</v>
      </c>
    </row>
    <row r="14430" spans="1:5" x14ac:dyDescent="0.35">
      <c r="A14430">
        <v>2</v>
      </c>
      <c r="B14430" s="1" t="s">
        <v>5726</v>
      </c>
      <c r="C14430">
        <v>8668</v>
      </c>
      <c r="D14430" s="1" t="s">
        <v>13293</v>
      </c>
      <c r="E14430" s="20">
        <v>45172.618858078706</v>
      </c>
    </row>
    <row r="14431" spans="1:5" x14ac:dyDescent="0.35">
      <c r="A14431">
        <v>2</v>
      </c>
      <c r="B14431" s="1" t="s">
        <v>5726</v>
      </c>
      <c r="C14431">
        <v>5395</v>
      </c>
      <c r="D14431" s="1" t="s">
        <v>13294</v>
      </c>
      <c r="E14431" s="20">
        <v>45161.624089999998</v>
      </c>
    </row>
    <row r="14432" spans="1:5" x14ac:dyDescent="0.35">
      <c r="A14432">
        <v>2</v>
      </c>
      <c r="B14432" s="1" t="s">
        <v>5726</v>
      </c>
      <c r="C14432">
        <v>10938</v>
      </c>
      <c r="D14432" s="1" t="s">
        <v>13295</v>
      </c>
      <c r="E14432" s="20">
        <v>45177.249316331021</v>
      </c>
    </row>
    <row r="14433" spans="1:5" x14ac:dyDescent="0.35">
      <c r="A14433">
        <v>2</v>
      </c>
      <c r="B14433" s="1" t="s">
        <v>5726</v>
      </c>
      <c r="C14433">
        <v>10251</v>
      </c>
      <c r="D14433" s="1" t="s">
        <v>11002</v>
      </c>
      <c r="E14433" s="20">
        <v>45157.462059687503</v>
      </c>
    </row>
    <row r="14434" spans="1:5" x14ac:dyDescent="0.35">
      <c r="A14434">
        <v>2</v>
      </c>
      <c r="B14434" s="1" t="s">
        <v>5726</v>
      </c>
      <c r="C14434">
        <v>5040</v>
      </c>
      <c r="D14434" s="1" t="s">
        <v>11003</v>
      </c>
      <c r="E14434" s="20">
        <v>45156.876464652778</v>
      </c>
    </row>
    <row r="14435" spans="1:5" x14ac:dyDescent="0.35">
      <c r="A14435">
        <v>2</v>
      </c>
      <c r="B14435" s="1" t="s">
        <v>5726</v>
      </c>
      <c r="C14435">
        <v>17507</v>
      </c>
      <c r="D14435" s="1" t="s">
        <v>11386</v>
      </c>
      <c r="E14435" s="20">
        <v>45157.02755146991</v>
      </c>
    </row>
    <row r="14436" spans="1:5" x14ac:dyDescent="0.35">
      <c r="A14436">
        <v>2</v>
      </c>
      <c r="B14436" s="1" t="s">
        <v>5726</v>
      </c>
      <c r="C14436">
        <v>5119</v>
      </c>
      <c r="D14436" s="1" t="s">
        <v>11004</v>
      </c>
      <c r="E14436" s="20">
        <v>45155.808145949071</v>
      </c>
    </row>
    <row r="14437" spans="1:5" x14ac:dyDescent="0.35">
      <c r="A14437">
        <v>2</v>
      </c>
      <c r="B14437" s="1" t="s">
        <v>5726</v>
      </c>
      <c r="C14437">
        <v>1432</v>
      </c>
      <c r="D14437" s="1" t="s">
        <v>13296</v>
      </c>
      <c r="E14437" s="20">
        <v>45156.831331041663</v>
      </c>
    </row>
    <row r="14438" spans="1:5" x14ac:dyDescent="0.35">
      <c r="A14438">
        <v>2</v>
      </c>
      <c r="B14438" s="1" t="s">
        <v>5726</v>
      </c>
      <c r="C14438">
        <v>4438</v>
      </c>
      <c r="D14438" s="1" t="s">
        <v>13297</v>
      </c>
      <c r="E14438" s="20">
        <v>45176.435964479169</v>
      </c>
    </row>
    <row r="14439" spans="1:5" x14ac:dyDescent="0.35">
      <c r="A14439">
        <v>2</v>
      </c>
      <c r="B14439" s="1" t="s">
        <v>5726</v>
      </c>
      <c r="C14439">
        <v>749</v>
      </c>
      <c r="D14439" s="1" t="s">
        <v>13298</v>
      </c>
      <c r="E14439" s="20">
        <v>45175.902448680557</v>
      </c>
    </row>
    <row r="14440" spans="1:5" x14ac:dyDescent="0.35">
      <c r="A14440">
        <v>2</v>
      </c>
      <c r="B14440" s="1" t="s">
        <v>5726</v>
      </c>
      <c r="C14440">
        <v>782</v>
      </c>
      <c r="D14440" s="1" t="s">
        <v>13299</v>
      </c>
      <c r="E14440" s="20">
        <v>45175.901570983799</v>
      </c>
    </row>
    <row r="14441" spans="1:5" x14ac:dyDescent="0.35">
      <c r="A14441">
        <v>2</v>
      </c>
      <c r="B14441" s="1" t="s">
        <v>5726</v>
      </c>
      <c r="C14441">
        <v>883</v>
      </c>
      <c r="D14441" s="1" t="s">
        <v>13300</v>
      </c>
      <c r="E14441" s="20">
        <v>45171.569672592595</v>
      </c>
    </row>
    <row r="14442" spans="1:5" x14ac:dyDescent="0.35">
      <c r="A14442">
        <v>2</v>
      </c>
      <c r="B14442" s="1" t="s">
        <v>5726</v>
      </c>
      <c r="C14442">
        <v>6195</v>
      </c>
      <c r="D14442" s="1" t="s">
        <v>13301</v>
      </c>
      <c r="E14442" s="20">
        <v>45167.646708981483</v>
      </c>
    </row>
    <row r="14443" spans="1:5" x14ac:dyDescent="0.35">
      <c r="A14443">
        <v>2</v>
      </c>
      <c r="B14443" s="1" t="s">
        <v>5726</v>
      </c>
      <c r="C14443">
        <v>7252</v>
      </c>
      <c r="D14443" s="1" t="s">
        <v>13302</v>
      </c>
      <c r="E14443" s="20">
        <v>45159.898100844905</v>
      </c>
    </row>
    <row r="14444" spans="1:5" x14ac:dyDescent="0.35">
      <c r="A14444">
        <v>2</v>
      </c>
      <c r="B14444" s="1" t="s">
        <v>5726</v>
      </c>
      <c r="C14444">
        <v>21183</v>
      </c>
      <c r="D14444" s="1" t="s">
        <v>13303</v>
      </c>
      <c r="E14444" s="20">
        <v>45168.391391585646</v>
      </c>
    </row>
    <row r="14445" spans="1:5" x14ac:dyDescent="0.35">
      <c r="A14445">
        <v>2</v>
      </c>
      <c r="B14445" s="1" t="s">
        <v>5726</v>
      </c>
      <c r="C14445">
        <v>9845</v>
      </c>
      <c r="D14445" s="1" t="s">
        <v>13304</v>
      </c>
      <c r="E14445" s="20">
        <v>45167.480294155095</v>
      </c>
    </row>
    <row r="14446" spans="1:5" x14ac:dyDescent="0.35">
      <c r="A14446">
        <v>2</v>
      </c>
      <c r="B14446" s="1" t="s">
        <v>5726</v>
      </c>
      <c r="C14446">
        <v>19120</v>
      </c>
      <c r="D14446" s="1" t="s">
        <v>13305</v>
      </c>
      <c r="E14446" s="20">
        <v>45179.967752118057</v>
      </c>
    </row>
    <row r="14447" spans="1:5" x14ac:dyDescent="0.35">
      <c r="A14447">
        <v>2</v>
      </c>
      <c r="B14447" s="1" t="s">
        <v>5726</v>
      </c>
      <c r="C14447">
        <v>12911</v>
      </c>
      <c r="D14447" s="1" t="s">
        <v>13306</v>
      </c>
      <c r="E14447" s="20">
        <v>45170.839891261574</v>
      </c>
    </row>
    <row r="14448" spans="1:5" x14ac:dyDescent="0.35">
      <c r="A14448">
        <v>2</v>
      </c>
      <c r="B14448" s="1" t="s">
        <v>5726</v>
      </c>
      <c r="C14448">
        <v>11976</v>
      </c>
      <c r="D14448" s="1" t="s">
        <v>13307</v>
      </c>
      <c r="E14448" s="20">
        <v>45167.490285462962</v>
      </c>
    </row>
    <row r="14449" spans="1:5" x14ac:dyDescent="0.35">
      <c r="A14449">
        <v>2</v>
      </c>
      <c r="B14449" s="1" t="s">
        <v>5726</v>
      </c>
      <c r="C14449">
        <v>12212</v>
      </c>
      <c r="D14449" s="1" t="s">
        <v>13308</v>
      </c>
      <c r="E14449" s="20">
        <v>45156.827900231481</v>
      </c>
    </row>
    <row r="14450" spans="1:5" x14ac:dyDescent="0.35">
      <c r="A14450">
        <v>2</v>
      </c>
      <c r="B14450" s="1" t="s">
        <v>5726</v>
      </c>
      <c r="C14450">
        <v>8659</v>
      </c>
      <c r="D14450" s="1" t="s">
        <v>13309</v>
      </c>
      <c r="E14450" s="20">
        <v>45167.858210625003</v>
      </c>
    </row>
    <row r="14451" spans="1:5" x14ac:dyDescent="0.35">
      <c r="A14451">
        <v>2</v>
      </c>
      <c r="B14451" s="1" t="s">
        <v>5726</v>
      </c>
      <c r="C14451">
        <v>12827</v>
      </c>
      <c r="D14451" s="1" t="s">
        <v>13310</v>
      </c>
      <c r="E14451" s="20">
        <v>45168.043008252316</v>
      </c>
    </row>
    <row r="14452" spans="1:5" x14ac:dyDescent="0.35">
      <c r="A14452">
        <v>2</v>
      </c>
      <c r="B14452" s="1" t="s">
        <v>5726</v>
      </c>
      <c r="C14452">
        <v>20755</v>
      </c>
      <c r="D14452" s="1" t="s">
        <v>13311</v>
      </c>
      <c r="E14452" s="20">
        <v>45175.015722905089</v>
      </c>
    </row>
    <row r="14453" spans="1:5" x14ac:dyDescent="0.35">
      <c r="A14453">
        <v>2</v>
      </c>
      <c r="B14453" s="1" t="s">
        <v>5726</v>
      </c>
      <c r="C14453">
        <v>5605</v>
      </c>
      <c r="D14453" s="1" t="s">
        <v>13312</v>
      </c>
      <c r="E14453" s="20">
        <v>45168.14272935185</v>
      </c>
    </row>
    <row r="14454" spans="1:5" x14ac:dyDescent="0.35">
      <c r="A14454">
        <v>2</v>
      </c>
      <c r="B14454" s="1" t="s">
        <v>5726</v>
      </c>
      <c r="C14454">
        <v>18328</v>
      </c>
      <c r="D14454" s="1" t="s">
        <v>13313</v>
      </c>
      <c r="E14454" s="20">
        <v>45175.029624502313</v>
      </c>
    </row>
    <row r="14455" spans="1:5" x14ac:dyDescent="0.35">
      <c r="A14455">
        <v>2</v>
      </c>
      <c r="B14455" s="1" t="s">
        <v>5726</v>
      </c>
      <c r="C14455">
        <v>13142</v>
      </c>
      <c r="D14455" s="1" t="s">
        <v>13314</v>
      </c>
      <c r="E14455" s="20">
        <v>45173.463075891203</v>
      </c>
    </row>
    <row r="14456" spans="1:5" x14ac:dyDescent="0.35">
      <c r="A14456">
        <v>2</v>
      </c>
      <c r="B14456" s="1" t="s">
        <v>5726</v>
      </c>
      <c r="C14456">
        <v>5719</v>
      </c>
      <c r="D14456" s="1" t="s">
        <v>13315</v>
      </c>
      <c r="E14456" s="20">
        <v>45174.820624224536</v>
      </c>
    </row>
    <row r="14457" spans="1:5" x14ac:dyDescent="0.35">
      <c r="A14457">
        <v>2</v>
      </c>
      <c r="B14457" s="1" t="s">
        <v>5726</v>
      </c>
      <c r="C14457">
        <v>19557</v>
      </c>
      <c r="D14457" s="1" t="s">
        <v>13316</v>
      </c>
      <c r="E14457" s="20">
        <v>45174.951106192129</v>
      </c>
    </row>
    <row r="14458" spans="1:5" x14ac:dyDescent="0.35">
      <c r="A14458">
        <v>2</v>
      </c>
      <c r="B14458" s="1" t="s">
        <v>5726</v>
      </c>
      <c r="C14458">
        <v>4141</v>
      </c>
      <c r="D14458" s="1" t="s">
        <v>13317</v>
      </c>
      <c r="E14458" s="20">
        <v>45167.872609305552</v>
      </c>
    </row>
    <row r="14459" spans="1:5" x14ac:dyDescent="0.35">
      <c r="A14459">
        <v>2</v>
      </c>
      <c r="B14459" s="1" t="s">
        <v>5726</v>
      </c>
      <c r="C14459">
        <v>3628</v>
      </c>
      <c r="D14459" s="1" t="s">
        <v>13318</v>
      </c>
      <c r="E14459" s="20">
        <v>45177.818913298608</v>
      </c>
    </row>
    <row r="14460" spans="1:5" x14ac:dyDescent="0.35">
      <c r="A14460">
        <v>2</v>
      </c>
      <c r="B14460" s="1" t="s">
        <v>5726</v>
      </c>
      <c r="C14460">
        <v>6135</v>
      </c>
      <c r="D14460" s="1" t="s">
        <v>13319</v>
      </c>
      <c r="E14460" s="20">
        <v>45159.893978993059</v>
      </c>
    </row>
    <row r="14461" spans="1:5" x14ac:dyDescent="0.35">
      <c r="A14461">
        <v>2</v>
      </c>
      <c r="B14461" s="1" t="s">
        <v>5726</v>
      </c>
      <c r="C14461">
        <v>8510</v>
      </c>
      <c r="D14461" s="1" t="s">
        <v>13320</v>
      </c>
      <c r="E14461" s="20">
        <v>45160.545528391202</v>
      </c>
    </row>
    <row r="14462" spans="1:5" x14ac:dyDescent="0.35">
      <c r="A14462">
        <v>2</v>
      </c>
      <c r="B14462" s="1" t="s">
        <v>5726</v>
      </c>
      <c r="C14462">
        <v>6079</v>
      </c>
      <c r="D14462" s="1" t="s">
        <v>13321</v>
      </c>
      <c r="E14462" s="20">
        <v>45177.947353761578</v>
      </c>
    </row>
    <row r="14463" spans="1:5" x14ac:dyDescent="0.35">
      <c r="A14463">
        <v>2</v>
      </c>
      <c r="B14463" s="1" t="s">
        <v>5726</v>
      </c>
      <c r="C14463">
        <v>12516</v>
      </c>
      <c r="D14463" s="1" t="s">
        <v>13322</v>
      </c>
      <c r="E14463" s="20">
        <v>45174.028373449073</v>
      </c>
    </row>
    <row r="14464" spans="1:5" x14ac:dyDescent="0.35">
      <c r="A14464">
        <v>2</v>
      </c>
      <c r="B14464" s="1" t="s">
        <v>5726</v>
      </c>
      <c r="C14464">
        <v>12309</v>
      </c>
      <c r="D14464" s="1" t="s">
        <v>13323</v>
      </c>
      <c r="E14464" s="20">
        <v>45173.846843865744</v>
      </c>
    </row>
    <row r="14465" spans="1:5" x14ac:dyDescent="0.35">
      <c r="A14465">
        <v>2</v>
      </c>
      <c r="B14465" s="1" t="s">
        <v>5726</v>
      </c>
      <c r="C14465">
        <v>10919</v>
      </c>
      <c r="D14465" s="1" t="s">
        <v>13324</v>
      </c>
      <c r="E14465" s="20">
        <v>45170.841859780092</v>
      </c>
    </row>
    <row r="14466" spans="1:5" x14ac:dyDescent="0.35">
      <c r="A14466">
        <v>2</v>
      </c>
      <c r="B14466" s="1" t="s">
        <v>5726</v>
      </c>
      <c r="C14466">
        <v>8215</v>
      </c>
      <c r="D14466" s="1" t="s">
        <v>10371</v>
      </c>
      <c r="E14466" s="20">
        <v>45153.072894293982</v>
      </c>
    </row>
    <row r="14467" spans="1:5" x14ac:dyDescent="0.35">
      <c r="A14467">
        <v>2</v>
      </c>
      <c r="B14467" s="1" t="s">
        <v>5726</v>
      </c>
      <c r="C14467">
        <v>13091</v>
      </c>
      <c r="D14467" s="1" t="s">
        <v>13325</v>
      </c>
      <c r="E14467" s="20">
        <v>45174.858156006943</v>
      </c>
    </row>
    <row r="14468" spans="1:5" x14ac:dyDescent="0.35">
      <c r="A14468">
        <v>2</v>
      </c>
      <c r="B14468" s="1" t="s">
        <v>5726</v>
      </c>
      <c r="C14468">
        <v>11444</v>
      </c>
      <c r="D14468" s="1" t="s">
        <v>13326</v>
      </c>
      <c r="E14468" s="20">
        <v>45167.753682800925</v>
      </c>
    </row>
    <row r="14469" spans="1:5" x14ac:dyDescent="0.35">
      <c r="A14469">
        <v>2</v>
      </c>
      <c r="B14469" s="1" t="s">
        <v>5726</v>
      </c>
      <c r="C14469">
        <v>5572</v>
      </c>
      <c r="D14469" s="1" t="s">
        <v>13327</v>
      </c>
      <c r="E14469" s="20">
        <v>45167.872555104164</v>
      </c>
    </row>
    <row r="14470" spans="1:5" x14ac:dyDescent="0.35">
      <c r="A14470">
        <v>2</v>
      </c>
      <c r="B14470" s="1" t="s">
        <v>5726</v>
      </c>
      <c r="C14470">
        <v>10144</v>
      </c>
      <c r="D14470" s="1" t="s">
        <v>11006</v>
      </c>
      <c r="E14470" s="20">
        <v>45157.035085555559</v>
      </c>
    </row>
    <row r="14471" spans="1:5" x14ac:dyDescent="0.35">
      <c r="A14471">
        <v>2</v>
      </c>
      <c r="B14471" s="1" t="s">
        <v>5726</v>
      </c>
      <c r="C14471">
        <v>9911</v>
      </c>
      <c r="D14471" s="1" t="s">
        <v>13328</v>
      </c>
      <c r="E14471" s="20">
        <v>45159.912877268522</v>
      </c>
    </row>
    <row r="14472" spans="1:5" x14ac:dyDescent="0.35">
      <c r="A14472">
        <v>2</v>
      </c>
      <c r="B14472" s="1" t="s">
        <v>5726</v>
      </c>
      <c r="C14472">
        <v>38973</v>
      </c>
      <c r="D14472" s="1" t="s">
        <v>13329</v>
      </c>
      <c r="E14472" s="20">
        <v>45174.693242928239</v>
      </c>
    </row>
    <row r="14473" spans="1:5" x14ac:dyDescent="0.35">
      <c r="A14473">
        <v>2</v>
      </c>
      <c r="B14473" s="1" t="s">
        <v>5726</v>
      </c>
      <c r="C14473">
        <v>154144</v>
      </c>
      <c r="D14473" s="1" t="s">
        <v>13330</v>
      </c>
      <c r="E14473" s="20">
        <v>45168.82012773148</v>
      </c>
    </row>
    <row r="14474" spans="1:5" x14ac:dyDescent="0.35">
      <c r="A14474">
        <v>2</v>
      </c>
      <c r="B14474" s="1" t="s">
        <v>5726</v>
      </c>
      <c r="C14474">
        <v>3459</v>
      </c>
      <c r="D14474" s="1" t="s">
        <v>13331</v>
      </c>
      <c r="E14474" s="20">
        <v>45166.991228611114</v>
      </c>
    </row>
    <row r="14475" spans="1:5" x14ac:dyDescent="0.35">
      <c r="A14475">
        <v>2</v>
      </c>
      <c r="B14475" s="1" t="s">
        <v>5726</v>
      </c>
      <c r="C14475">
        <v>10386</v>
      </c>
      <c r="D14475" s="1" t="s">
        <v>13332</v>
      </c>
      <c r="E14475" s="20">
        <v>45171.281634166669</v>
      </c>
    </row>
    <row r="14476" spans="1:5" x14ac:dyDescent="0.35">
      <c r="A14476">
        <v>2</v>
      </c>
      <c r="B14476" s="1" t="s">
        <v>5726</v>
      </c>
      <c r="C14476">
        <v>7795</v>
      </c>
      <c r="D14476" s="1" t="s">
        <v>13333</v>
      </c>
      <c r="E14476" s="20">
        <v>45169.864820381947</v>
      </c>
    </row>
    <row r="14477" spans="1:5" x14ac:dyDescent="0.35">
      <c r="A14477">
        <v>2</v>
      </c>
      <c r="B14477" s="1" t="s">
        <v>5726</v>
      </c>
      <c r="C14477">
        <v>3649</v>
      </c>
      <c r="D14477" s="1" t="s">
        <v>13334</v>
      </c>
      <c r="E14477" s="20">
        <v>45163.814507060182</v>
      </c>
    </row>
    <row r="14478" spans="1:5" x14ac:dyDescent="0.35">
      <c r="A14478">
        <v>2</v>
      </c>
      <c r="B14478" s="1" t="s">
        <v>5726</v>
      </c>
      <c r="C14478">
        <v>7481</v>
      </c>
      <c r="D14478" s="1" t="s">
        <v>13335</v>
      </c>
      <c r="E14478" s="20">
        <v>45170.627936932869</v>
      </c>
    </row>
    <row r="14479" spans="1:5" x14ac:dyDescent="0.35">
      <c r="A14479">
        <v>2</v>
      </c>
      <c r="B14479" s="1" t="s">
        <v>5726</v>
      </c>
      <c r="C14479">
        <v>14380</v>
      </c>
      <c r="D14479" s="1" t="s">
        <v>13336</v>
      </c>
      <c r="E14479" s="20">
        <v>45176.690140740742</v>
      </c>
    </row>
    <row r="14480" spans="1:5" x14ac:dyDescent="0.35">
      <c r="A14480">
        <v>2</v>
      </c>
      <c r="B14480" s="1" t="s">
        <v>5726</v>
      </c>
      <c r="C14480">
        <v>1812</v>
      </c>
      <c r="D14480" s="1" t="s">
        <v>13337</v>
      </c>
      <c r="E14480" s="20">
        <v>45178.122105219911</v>
      </c>
    </row>
    <row r="14481" spans="1:5" x14ac:dyDescent="0.35">
      <c r="A14481">
        <v>2</v>
      </c>
      <c r="B14481" s="1" t="s">
        <v>5726</v>
      </c>
      <c r="C14481">
        <v>2117</v>
      </c>
      <c r="D14481" s="1" t="s">
        <v>13338</v>
      </c>
      <c r="E14481" s="20">
        <v>45169.956824641202</v>
      </c>
    </row>
    <row r="14482" spans="1:5" x14ac:dyDescent="0.35">
      <c r="A14482">
        <v>2</v>
      </c>
      <c r="B14482" s="1" t="s">
        <v>5726</v>
      </c>
      <c r="C14482">
        <v>3438</v>
      </c>
      <c r="D14482" s="1" t="s">
        <v>13339</v>
      </c>
      <c r="E14482" s="20">
        <v>45179.944652673614</v>
      </c>
    </row>
    <row r="14483" spans="1:5" x14ac:dyDescent="0.35">
      <c r="A14483">
        <v>2</v>
      </c>
      <c r="B14483" s="1" t="s">
        <v>5726</v>
      </c>
      <c r="C14483">
        <v>6038</v>
      </c>
      <c r="D14483" s="1" t="s">
        <v>11010</v>
      </c>
      <c r="E14483" s="20">
        <v>45159.848627743057</v>
      </c>
    </row>
    <row r="14484" spans="1:5" x14ac:dyDescent="0.35">
      <c r="A14484">
        <v>2</v>
      </c>
      <c r="B14484" s="1" t="s">
        <v>5726</v>
      </c>
      <c r="C14484">
        <v>12310</v>
      </c>
      <c r="D14484" s="1" t="s">
        <v>13340</v>
      </c>
      <c r="E14484" s="20">
        <v>45167.581887986111</v>
      </c>
    </row>
    <row r="14485" spans="1:5" x14ac:dyDescent="0.35">
      <c r="A14485">
        <v>2</v>
      </c>
      <c r="B14485" s="1" t="s">
        <v>5726</v>
      </c>
      <c r="C14485">
        <v>4060</v>
      </c>
      <c r="D14485" s="1" t="s">
        <v>13341</v>
      </c>
      <c r="E14485" s="20">
        <v>45168.820129363427</v>
      </c>
    </row>
    <row r="14486" spans="1:5" x14ac:dyDescent="0.35">
      <c r="A14486">
        <v>2</v>
      </c>
      <c r="B14486" s="1" t="s">
        <v>5726</v>
      </c>
      <c r="C14486">
        <v>2062</v>
      </c>
      <c r="D14486" s="1" t="s">
        <v>13342</v>
      </c>
      <c r="E14486" s="20">
        <v>45173.465264027778</v>
      </c>
    </row>
    <row r="14487" spans="1:5" x14ac:dyDescent="0.35">
      <c r="A14487">
        <v>2</v>
      </c>
      <c r="B14487" s="1" t="s">
        <v>5726</v>
      </c>
      <c r="C14487">
        <v>31333</v>
      </c>
      <c r="D14487" s="1" t="s">
        <v>13343</v>
      </c>
      <c r="E14487" s="20">
        <v>45173.828877430555</v>
      </c>
    </row>
    <row r="14488" spans="1:5" x14ac:dyDescent="0.35">
      <c r="A14488">
        <v>2</v>
      </c>
      <c r="B14488" s="1" t="s">
        <v>5726</v>
      </c>
      <c r="C14488">
        <v>6153</v>
      </c>
      <c r="D14488" s="1" t="s">
        <v>13344</v>
      </c>
      <c r="E14488" s="20">
        <v>45170.025261435185</v>
      </c>
    </row>
    <row r="14489" spans="1:5" x14ac:dyDescent="0.35">
      <c r="A14489">
        <v>2</v>
      </c>
      <c r="B14489" s="1" t="s">
        <v>5726</v>
      </c>
      <c r="C14489">
        <v>4995</v>
      </c>
      <c r="D14489" s="1" t="s">
        <v>13345</v>
      </c>
      <c r="E14489" s="20">
        <v>45168.847151365742</v>
      </c>
    </row>
    <row r="14490" spans="1:5" x14ac:dyDescent="0.35">
      <c r="A14490">
        <v>2</v>
      </c>
      <c r="B14490" s="1" t="s">
        <v>5726</v>
      </c>
      <c r="C14490">
        <v>8999</v>
      </c>
      <c r="D14490" s="1" t="s">
        <v>13346</v>
      </c>
      <c r="E14490" s="20">
        <v>45170.057024479167</v>
      </c>
    </row>
    <row r="14491" spans="1:5" x14ac:dyDescent="0.35">
      <c r="A14491">
        <v>2</v>
      </c>
      <c r="B14491" s="1" t="s">
        <v>5726</v>
      </c>
      <c r="C14491">
        <v>1235</v>
      </c>
      <c r="D14491" s="1" t="s">
        <v>13347</v>
      </c>
      <c r="E14491" s="20">
        <v>45162.968510046296</v>
      </c>
    </row>
    <row r="14492" spans="1:5" x14ac:dyDescent="0.35">
      <c r="A14492">
        <v>2</v>
      </c>
      <c r="B14492" s="1" t="s">
        <v>5726</v>
      </c>
      <c r="C14492">
        <v>7602</v>
      </c>
      <c r="D14492" s="1" t="s">
        <v>11395</v>
      </c>
      <c r="E14492" s="20">
        <v>45153.448715659724</v>
      </c>
    </row>
    <row r="14493" spans="1:5" x14ac:dyDescent="0.35">
      <c r="A14493">
        <v>2</v>
      </c>
      <c r="B14493" s="1" t="s">
        <v>5726</v>
      </c>
      <c r="C14493">
        <v>10225</v>
      </c>
      <c r="D14493" s="1" t="s">
        <v>13348</v>
      </c>
      <c r="E14493" s="20">
        <v>45161.391190972223</v>
      </c>
    </row>
    <row r="14494" spans="1:5" x14ac:dyDescent="0.35">
      <c r="A14494">
        <v>2</v>
      </c>
      <c r="B14494" s="1" t="s">
        <v>5726</v>
      </c>
      <c r="C14494">
        <v>2455</v>
      </c>
      <c r="D14494" s="1" t="s">
        <v>13349</v>
      </c>
      <c r="E14494" s="20">
        <v>45173.900836539353</v>
      </c>
    </row>
    <row r="14495" spans="1:5" x14ac:dyDescent="0.35">
      <c r="A14495">
        <v>2</v>
      </c>
      <c r="B14495" s="1" t="s">
        <v>5726</v>
      </c>
      <c r="C14495">
        <v>26311</v>
      </c>
      <c r="D14495" s="1" t="s">
        <v>13350</v>
      </c>
      <c r="E14495" s="20">
        <v>45173.899007569446</v>
      </c>
    </row>
    <row r="14496" spans="1:5" x14ac:dyDescent="0.35">
      <c r="A14496">
        <v>2</v>
      </c>
      <c r="B14496" s="1" t="s">
        <v>5726</v>
      </c>
      <c r="C14496">
        <v>11764</v>
      </c>
      <c r="D14496" s="1" t="s">
        <v>13351</v>
      </c>
      <c r="E14496" s="20">
        <v>45174.952957037036</v>
      </c>
    </row>
    <row r="14497" spans="1:5" x14ac:dyDescent="0.35">
      <c r="A14497">
        <v>2</v>
      </c>
      <c r="B14497" s="1" t="s">
        <v>5726</v>
      </c>
      <c r="C14497">
        <v>23426</v>
      </c>
      <c r="D14497" s="1" t="s">
        <v>13352</v>
      </c>
      <c r="E14497" s="20">
        <v>45157.279820752316</v>
      </c>
    </row>
    <row r="14498" spans="1:5" x14ac:dyDescent="0.35">
      <c r="A14498">
        <v>2</v>
      </c>
      <c r="B14498" s="1" t="s">
        <v>5726</v>
      </c>
      <c r="C14498">
        <v>153504</v>
      </c>
      <c r="D14498" s="1" t="s">
        <v>13353</v>
      </c>
      <c r="E14498" s="20">
        <v>45160.87047869213</v>
      </c>
    </row>
    <row r="14499" spans="1:5" x14ac:dyDescent="0.35">
      <c r="A14499">
        <v>2</v>
      </c>
      <c r="B14499" s="1" t="s">
        <v>5726</v>
      </c>
      <c r="C14499">
        <v>6971</v>
      </c>
      <c r="D14499" s="1" t="s">
        <v>13354</v>
      </c>
      <c r="E14499" s="20">
        <v>45160.920079247684</v>
      </c>
    </row>
    <row r="14500" spans="1:5" x14ac:dyDescent="0.35">
      <c r="A14500">
        <v>2</v>
      </c>
      <c r="B14500" s="1" t="s">
        <v>5726</v>
      </c>
      <c r="C14500">
        <v>2799</v>
      </c>
      <c r="D14500" s="1" t="s">
        <v>13355</v>
      </c>
      <c r="E14500" s="20">
        <v>45173.465020046293</v>
      </c>
    </row>
    <row r="14501" spans="1:5" x14ac:dyDescent="0.35">
      <c r="A14501">
        <v>2</v>
      </c>
      <c r="B14501" s="1" t="s">
        <v>5726</v>
      </c>
      <c r="C14501">
        <v>5940</v>
      </c>
      <c r="D14501" s="1" t="s">
        <v>13356</v>
      </c>
      <c r="E14501" s="20">
        <v>45171.289202476852</v>
      </c>
    </row>
    <row r="14502" spans="1:5" x14ac:dyDescent="0.35">
      <c r="A14502">
        <v>2</v>
      </c>
      <c r="B14502" s="1" t="s">
        <v>5726</v>
      </c>
      <c r="C14502">
        <v>6222</v>
      </c>
      <c r="D14502" s="1" t="s">
        <v>13357</v>
      </c>
      <c r="E14502" s="20">
        <v>45170.294187534724</v>
      </c>
    </row>
    <row r="14503" spans="1:5" x14ac:dyDescent="0.35">
      <c r="A14503">
        <v>2</v>
      </c>
      <c r="B14503" s="1" t="s">
        <v>5726</v>
      </c>
      <c r="C14503">
        <v>3722</v>
      </c>
      <c r="D14503" s="1" t="s">
        <v>13358</v>
      </c>
      <c r="E14503" s="20">
        <v>45168.89761605324</v>
      </c>
    </row>
    <row r="14504" spans="1:5" x14ac:dyDescent="0.35">
      <c r="A14504">
        <v>2</v>
      </c>
      <c r="B14504" s="1" t="s">
        <v>5726</v>
      </c>
      <c r="C14504">
        <v>4588</v>
      </c>
      <c r="D14504" s="1" t="s">
        <v>13359</v>
      </c>
      <c r="E14504" s="20">
        <v>45168.897697546294</v>
      </c>
    </row>
    <row r="14505" spans="1:5" x14ac:dyDescent="0.35">
      <c r="A14505">
        <v>2</v>
      </c>
      <c r="B14505" s="1" t="s">
        <v>5726</v>
      </c>
      <c r="C14505">
        <v>8681</v>
      </c>
      <c r="D14505" s="1" t="s">
        <v>13360</v>
      </c>
      <c r="E14505" s="20">
        <v>45162.866053425925</v>
      </c>
    </row>
    <row r="14506" spans="1:5" x14ac:dyDescent="0.35">
      <c r="A14506">
        <v>2</v>
      </c>
      <c r="B14506" s="1" t="s">
        <v>5726</v>
      </c>
      <c r="C14506">
        <v>5661</v>
      </c>
      <c r="D14506" s="1" t="s">
        <v>13361</v>
      </c>
      <c r="E14506" s="20">
        <v>45168.920778009262</v>
      </c>
    </row>
    <row r="14507" spans="1:5" x14ac:dyDescent="0.35">
      <c r="A14507">
        <v>2</v>
      </c>
      <c r="B14507" s="1" t="s">
        <v>5726</v>
      </c>
      <c r="C14507">
        <v>4868</v>
      </c>
      <c r="D14507" s="1" t="s">
        <v>11016</v>
      </c>
      <c r="E14507" s="20">
        <v>45153.84765427083</v>
      </c>
    </row>
    <row r="14508" spans="1:5" x14ac:dyDescent="0.35">
      <c r="A14508">
        <v>2</v>
      </c>
      <c r="B14508" s="1" t="s">
        <v>5726</v>
      </c>
      <c r="C14508">
        <v>3264</v>
      </c>
      <c r="D14508" s="1" t="s">
        <v>13362</v>
      </c>
      <c r="E14508" s="20">
        <v>45178.270874479167</v>
      </c>
    </row>
    <row r="14509" spans="1:5" x14ac:dyDescent="0.35">
      <c r="A14509">
        <v>2</v>
      </c>
      <c r="B14509" s="1" t="s">
        <v>5726</v>
      </c>
      <c r="C14509">
        <v>1758</v>
      </c>
      <c r="D14509" s="1" t="s">
        <v>13363</v>
      </c>
      <c r="E14509" s="20">
        <v>45164.503415613428</v>
      </c>
    </row>
    <row r="14510" spans="1:5" x14ac:dyDescent="0.35">
      <c r="A14510">
        <v>2</v>
      </c>
      <c r="B14510" s="1" t="s">
        <v>5726</v>
      </c>
      <c r="C14510">
        <v>7762</v>
      </c>
      <c r="D14510" s="1" t="s">
        <v>13364</v>
      </c>
      <c r="E14510" s="20">
        <v>45160.672068564818</v>
      </c>
    </row>
    <row r="14511" spans="1:5" x14ac:dyDescent="0.35">
      <c r="A14511">
        <v>2</v>
      </c>
      <c r="B14511" s="1" t="s">
        <v>5726</v>
      </c>
      <c r="C14511">
        <v>5918</v>
      </c>
      <c r="D14511" s="1" t="s">
        <v>13365</v>
      </c>
      <c r="E14511" s="20">
        <v>45176.608907766204</v>
      </c>
    </row>
    <row r="14512" spans="1:5" x14ac:dyDescent="0.35">
      <c r="A14512">
        <v>2</v>
      </c>
      <c r="B14512" s="1" t="s">
        <v>5726</v>
      </c>
      <c r="C14512">
        <v>6300</v>
      </c>
      <c r="D14512" s="1" t="s">
        <v>13366</v>
      </c>
      <c r="E14512" s="20">
        <v>45176.283482662038</v>
      </c>
    </row>
    <row r="14513" spans="1:5" x14ac:dyDescent="0.35">
      <c r="A14513">
        <v>2</v>
      </c>
      <c r="B14513" s="1" t="s">
        <v>5726</v>
      </c>
      <c r="C14513">
        <v>9477</v>
      </c>
      <c r="D14513" s="1" t="s">
        <v>13367</v>
      </c>
      <c r="E14513" s="20">
        <v>45170.846975844906</v>
      </c>
    </row>
    <row r="14514" spans="1:5" x14ac:dyDescent="0.35">
      <c r="A14514">
        <v>2</v>
      </c>
      <c r="B14514" s="1" t="s">
        <v>5726</v>
      </c>
      <c r="C14514">
        <v>11846</v>
      </c>
      <c r="D14514" s="1" t="s">
        <v>13368</v>
      </c>
      <c r="E14514" s="20">
        <v>45173.890975300928</v>
      </c>
    </row>
    <row r="14515" spans="1:5" x14ac:dyDescent="0.35">
      <c r="A14515">
        <v>2</v>
      </c>
      <c r="B14515" s="1" t="s">
        <v>5726</v>
      </c>
      <c r="C14515">
        <v>3347</v>
      </c>
      <c r="D14515" s="1" t="s">
        <v>13369</v>
      </c>
      <c r="E14515" s="20">
        <v>45169.528876446762</v>
      </c>
    </row>
    <row r="14516" spans="1:5" x14ac:dyDescent="0.35">
      <c r="A14516">
        <v>2</v>
      </c>
      <c r="B14516" s="1" t="s">
        <v>5726</v>
      </c>
      <c r="C14516">
        <v>3993</v>
      </c>
      <c r="D14516" s="1" t="s">
        <v>11397</v>
      </c>
      <c r="E14516" s="20">
        <v>45157.324968807872</v>
      </c>
    </row>
    <row r="14517" spans="1:5" x14ac:dyDescent="0.35">
      <c r="A14517">
        <v>2</v>
      </c>
      <c r="B14517" s="1" t="s">
        <v>5726</v>
      </c>
      <c r="C14517">
        <v>7219</v>
      </c>
      <c r="D14517" s="1" t="s">
        <v>13370</v>
      </c>
      <c r="E14517" s="20">
        <v>45178.269667673609</v>
      </c>
    </row>
    <row r="14518" spans="1:5" x14ac:dyDescent="0.35">
      <c r="A14518">
        <v>2</v>
      </c>
      <c r="B14518" s="1" t="s">
        <v>5726</v>
      </c>
      <c r="C14518">
        <v>11446</v>
      </c>
      <c r="D14518" s="1" t="s">
        <v>13371</v>
      </c>
      <c r="E14518" s="20">
        <v>45168.914505381945</v>
      </c>
    </row>
    <row r="14519" spans="1:5" x14ac:dyDescent="0.35">
      <c r="A14519">
        <v>2</v>
      </c>
      <c r="B14519" s="1" t="s">
        <v>5726</v>
      </c>
      <c r="C14519">
        <v>4476</v>
      </c>
      <c r="D14519" s="1" t="s">
        <v>13372</v>
      </c>
      <c r="E14519" s="20">
        <v>45160.84148667824</v>
      </c>
    </row>
    <row r="14520" spans="1:5" x14ac:dyDescent="0.35">
      <c r="A14520">
        <v>2</v>
      </c>
      <c r="B14520" s="1" t="s">
        <v>5726</v>
      </c>
      <c r="C14520">
        <v>6829</v>
      </c>
      <c r="D14520" s="1" t="s">
        <v>13373</v>
      </c>
      <c r="E14520" s="20">
        <v>45175.903423414355</v>
      </c>
    </row>
    <row r="14521" spans="1:5" x14ac:dyDescent="0.35">
      <c r="A14521">
        <v>2</v>
      </c>
      <c r="B14521" s="1" t="s">
        <v>5726</v>
      </c>
      <c r="C14521">
        <v>11776</v>
      </c>
      <c r="D14521" s="1" t="s">
        <v>13374</v>
      </c>
      <c r="E14521" s="20">
        <v>45176.935209328702</v>
      </c>
    </row>
    <row r="14522" spans="1:5" x14ac:dyDescent="0.35">
      <c r="A14522">
        <v>2</v>
      </c>
      <c r="B14522" s="1" t="s">
        <v>5726</v>
      </c>
      <c r="C14522">
        <v>3172</v>
      </c>
      <c r="D14522" s="1" t="s">
        <v>13375</v>
      </c>
      <c r="E14522" s="20">
        <v>45164.39504541667</v>
      </c>
    </row>
    <row r="14523" spans="1:5" x14ac:dyDescent="0.35">
      <c r="A14523">
        <v>2</v>
      </c>
      <c r="B14523" s="1" t="s">
        <v>5726</v>
      </c>
      <c r="C14523">
        <v>12988</v>
      </c>
      <c r="D14523" s="1" t="s">
        <v>11808</v>
      </c>
      <c r="E14523" s="20">
        <v>45156.941369837965</v>
      </c>
    </row>
    <row r="14524" spans="1:5" x14ac:dyDescent="0.35">
      <c r="A14524">
        <v>2</v>
      </c>
      <c r="B14524" s="1" t="s">
        <v>5726</v>
      </c>
      <c r="C14524">
        <v>5522</v>
      </c>
      <c r="D14524" s="1" t="s">
        <v>13376</v>
      </c>
      <c r="E14524" s="20">
        <v>45169.721108043981</v>
      </c>
    </row>
    <row r="14525" spans="1:5" x14ac:dyDescent="0.35">
      <c r="A14525">
        <v>2</v>
      </c>
      <c r="B14525" s="1" t="s">
        <v>5726</v>
      </c>
      <c r="C14525">
        <v>7559</v>
      </c>
      <c r="D14525" s="1" t="s">
        <v>10399</v>
      </c>
      <c r="E14525" s="20">
        <v>45152.925967662035</v>
      </c>
    </row>
    <row r="14526" spans="1:5" x14ac:dyDescent="0.35">
      <c r="A14526">
        <v>2</v>
      </c>
      <c r="B14526" s="1" t="s">
        <v>5726</v>
      </c>
      <c r="C14526">
        <v>3993</v>
      </c>
      <c r="D14526" s="1" t="s">
        <v>13377</v>
      </c>
      <c r="E14526" s="20">
        <v>45163.819366377313</v>
      </c>
    </row>
    <row r="14527" spans="1:5" x14ac:dyDescent="0.35">
      <c r="A14527">
        <v>2</v>
      </c>
      <c r="B14527" s="1" t="s">
        <v>5726</v>
      </c>
      <c r="C14527">
        <v>4758</v>
      </c>
      <c r="D14527" s="1" t="s">
        <v>13378</v>
      </c>
      <c r="E14527" s="20">
        <v>45169.472596412037</v>
      </c>
    </row>
    <row r="14528" spans="1:5" x14ac:dyDescent="0.35">
      <c r="A14528">
        <v>2</v>
      </c>
      <c r="B14528" s="1" t="s">
        <v>5726</v>
      </c>
      <c r="C14528">
        <v>4419</v>
      </c>
      <c r="D14528" s="1" t="s">
        <v>13379</v>
      </c>
      <c r="E14528" s="20">
        <v>45168.506458854165</v>
      </c>
    </row>
    <row r="14529" spans="1:5" x14ac:dyDescent="0.35">
      <c r="A14529">
        <v>2</v>
      </c>
      <c r="B14529" s="1" t="s">
        <v>5726</v>
      </c>
      <c r="C14529">
        <v>6885</v>
      </c>
      <c r="D14529" s="1" t="s">
        <v>11020</v>
      </c>
      <c r="E14529" s="20">
        <v>45153.857301608798</v>
      </c>
    </row>
    <row r="14530" spans="1:5" x14ac:dyDescent="0.35">
      <c r="A14530">
        <v>2</v>
      </c>
      <c r="B14530" s="1" t="s">
        <v>5726</v>
      </c>
      <c r="C14530">
        <v>7924</v>
      </c>
      <c r="D14530" s="1" t="s">
        <v>13380</v>
      </c>
      <c r="E14530" s="20">
        <v>45173.898898715277</v>
      </c>
    </row>
    <row r="14531" spans="1:5" x14ac:dyDescent="0.35">
      <c r="A14531">
        <v>2</v>
      </c>
      <c r="B14531" s="1" t="s">
        <v>5726</v>
      </c>
      <c r="C14531">
        <v>4510</v>
      </c>
      <c r="D14531" s="1" t="s">
        <v>13381</v>
      </c>
      <c r="E14531" s="20">
        <v>45168.400087164351</v>
      </c>
    </row>
    <row r="14532" spans="1:5" x14ac:dyDescent="0.35">
      <c r="A14532">
        <v>2</v>
      </c>
      <c r="B14532" s="1" t="s">
        <v>5726</v>
      </c>
      <c r="C14532">
        <v>5866</v>
      </c>
      <c r="D14532" s="1" t="s">
        <v>13382</v>
      </c>
      <c r="E14532" s="20">
        <v>45168.919258668982</v>
      </c>
    </row>
    <row r="14533" spans="1:5" x14ac:dyDescent="0.35">
      <c r="A14533">
        <v>2</v>
      </c>
      <c r="B14533" s="1" t="s">
        <v>5726</v>
      </c>
      <c r="C14533">
        <v>5193</v>
      </c>
      <c r="D14533" s="1" t="s">
        <v>13383</v>
      </c>
      <c r="E14533" s="20">
        <v>45162.416929212966</v>
      </c>
    </row>
    <row r="14534" spans="1:5" x14ac:dyDescent="0.35">
      <c r="A14534">
        <v>2</v>
      </c>
      <c r="B14534" s="1" t="s">
        <v>5726</v>
      </c>
      <c r="C14534">
        <v>1792</v>
      </c>
      <c r="D14534" s="1" t="s">
        <v>13384</v>
      </c>
      <c r="E14534" s="20">
        <v>45170.134606250002</v>
      </c>
    </row>
    <row r="14535" spans="1:5" x14ac:dyDescent="0.35">
      <c r="A14535">
        <v>2</v>
      </c>
      <c r="B14535" s="1" t="s">
        <v>5726</v>
      </c>
      <c r="C14535">
        <v>8509</v>
      </c>
      <c r="D14535" s="1" t="s">
        <v>13385</v>
      </c>
      <c r="E14535" s="20">
        <v>45168.438384895831</v>
      </c>
    </row>
    <row r="14536" spans="1:5" x14ac:dyDescent="0.35">
      <c r="A14536">
        <v>2</v>
      </c>
      <c r="B14536" s="1" t="s">
        <v>5726</v>
      </c>
      <c r="C14536">
        <v>6676</v>
      </c>
      <c r="D14536" s="1" t="s">
        <v>13386</v>
      </c>
      <c r="E14536" s="20">
        <v>45176.404216064817</v>
      </c>
    </row>
    <row r="14537" spans="1:5" x14ac:dyDescent="0.35">
      <c r="A14537">
        <v>2</v>
      </c>
      <c r="B14537" s="1" t="s">
        <v>5726</v>
      </c>
      <c r="C14537">
        <v>7016</v>
      </c>
      <c r="D14537" s="1" t="s">
        <v>13387</v>
      </c>
      <c r="E14537" s="20">
        <v>45154.484221956016</v>
      </c>
    </row>
    <row r="14538" spans="1:5" x14ac:dyDescent="0.35">
      <c r="A14538">
        <v>2</v>
      </c>
      <c r="B14538" s="1" t="s">
        <v>5726</v>
      </c>
      <c r="C14538">
        <v>4364</v>
      </c>
      <c r="D14538" s="1" t="s">
        <v>13388</v>
      </c>
      <c r="E14538" s="20">
        <v>45162.734913136577</v>
      </c>
    </row>
    <row r="14539" spans="1:5" x14ac:dyDescent="0.35">
      <c r="A14539">
        <v>2</v>
      </c>
      <c r="B14539" s="1" t="s">
        <v>5726</v>
      </c>
      <c r="C14539">
        <v>10383</v>
      </c>
      <c r="D14539" s="1" t="s">
        <v>11023</v>
      </c>
      <c r="E14539" s="20">
        <v>45153.690141701387</v>
      </c>
    </row>
    <row r="14540" spans="1:5" x14ac:dyDescent="0.35">
      <c r="A14540">
        <v>2</v>
      </c>
      <c r="B14540" s="1" t="s">
        <v>5726</v>
      </c>
      <c r="C14540">
        <v>9495</v>
      </c>
      <c r="D14540" s="1" t="s">
        <v>13389</v>
      </c>
      <c r="E14540" s="20">
        <v>45160.288174490743</v>
      </c>
    </row>
    <row r="14541" spans="1:5" x14ac:dyDescent="0.35">
      <c r="A14541">
        <v>2</v>
      </c>
      <c r="B14541" s="1" t="s">
        <v>5726</v>
      </c>
      <c r="C14541">
        <v>6519</v>
      </c>
      <c r="D14541" s="1" t="s">
        <v>11400</v>
      </c>
      <c r="E14541" s="20">
        <v>45154.465310127314</v>
      </c>
    </row>
    <row r="14542" spans="1:5" x14ac:dyDescent="0.35">
      <c r="A14542">
        <v>2</v>
      </c>
      <c r="B14542" s="1" t="s">
        <v>5726</v>
      </c>
      <c r="C14542">
        <v>8404</v>
      </c>
      <c r="D14542" s="1" t="s">
        <v>11024</v>
      </c>
      <c r="E14542" s="20">
        <v>45157.331874699077</v>
      </c>
    </row>
    <row r="14543" spans="1:5" x14ac:dyDescent="0.35">
      <c r="A14543">
        <v>2</v>
      </c>
      <c r="B14543" s="1" t="s">
        <v>5726</v>
      </c>
      <c r="C14543">
        <v>5669</v>
      </c>
      <c r="D14543" s="1" t="s">
        <v>11806</v>
      </c>
      <c r="E14543" s="20">
        <v>45159.425455324075</v>
      </c>
    </row>
    <row r="14544" spans="1:5" x14ac:dyDescent="0.35">
      <c r="A14544">
        <v>2</v>
      </c>
      <c r="B14544" s="1" t="s">
        <v>5726</v>
      </c>
      <c r="C14544">
        <v>7612</v>
      </c>
      <c r="D14544" s="1" t="s">
        <v>13390</v>
      </c>
      <c r="E14544" s="20">
        <v>45160.267851203702</v>
      </c>
    </row>
    <row r="14545" spans="1:5" x14ac:dyDescent="0.35">
      <c r="A14545">
        <v>2</v>
      </c>
      <c r="B14545" s="1" t="s">
        <v>5726</v>
      </c>
      <c r="C14545">
        <v>657</v>
      </c>
      <c r="D14545" s="1" t="s">
        <v>11025</v>
      </c>
      <c r="E14545" s="20">
        <v>45164.29199740741</v>
      </c>
    </row>
    <row r="14546" spans="1:5" x14ac:dyDescent="0.35">
      <c r="A14546">
        <v>2</v>
      </c>
      <c r="B14546" s="1" t="s">
        <v>5726</v>
      </c>
      <c r="C14546">
        <v>2152</v>
      </c>
      <c r="D14546" s="1" t="s">
        <v>13391</v>
      </c>
      <c r="E14546" s="20">
        <v>45176.835155763889</v>
      </c>
    </row>
    <row r="14547" spans="1:5" x14ac:dyDescent="0.35">
      <c r="A14547">
        <v>2</v>
      </c>
      <c r="B14547" s="1" t="s">
        <v>5726</v>
      </c>
      <c r="C14547">
        <v>19909</v>
      </c>
      <c r="D14547" s="1" t="s">
        <v>13392</v>
      </c>
      <c r="E14547" s="20">
        <v>45166.914284652776</v>
      </c>
    </row>
    <row r="14548" spans="1:5" x14ac:dyDescent="0.35">
      <c r="A14548">
        <v>2</v>
      </c>
      <c r="B14548" s="1" t="s">
        <v>5726</v>
      </c>
      <c r="C14548">
        <v>5286</v>
      </c>
      <c r="D14548" s="1" t="s">
        <v>11663</v>
      </c>
      <c r="E14548" s="20">
        <v>45154.43422703704</v>
      </c>
    </row>
    <row r="14549" spans="1:5" x14ac:dyDescent="0.35">
      <c r="A14549">
        <v>2</v>
      </c>
      <c r="B14549" s="1" t="s">
        <v>5726</v>
      </c>
      <c r="C14549">
        <v>15705</v>
      </c>
      <c r="D14549" s="1" t="s">
        <v>13393</v>
      </c>
      <c r="E14549" s="20">
        <v>45163.737933460645</v>
      </c>
    </row>
    <row r="14550" spans="1:5" x14ac:dyDescent="0.35">
      <c r="A14550">
        <v>2</v>
      </c>
      <c r="B14550" s="1" t="s">
        <v>5726</v>
      </c>
      <c r="C14550">
        <v>5820</v>
      </c>
      <c r="D14550" s="1" t="s">
        <v>11027</v>
      </c>
      <c r="E14550" s="20">
        <v>45160.690754965275</v>
      </c>
    </row>
    <row r="14551" spans="1:5" x14ac:dyDescent="0.35">
      <c r="A14551">
        <v>2</v>
      </c>
      <c r="B14551" s="1" t="s">
        <v>5726</v>
      </c>
      <c r="C14551">
        <v>5387</v>
      </c>
      <c r="D14551" s="1" t="s">
        <v>13394</v>
      </c>
      <c r="E14551" s="20">
        <v>45162.481650694448</v>
      </c>
    </row>
    <row r="14552" spans="1:5" x14ac:dyDescent="0.35">
      <c r="A14552">
        <v>2</v>
      </c>
      <c r="B14552" s="1" t="s">
        <v>5726</v>
      </c>
      <c r="C14552">
        <v>27082</v>
      </c>
      <c r="D14552" s="1" t="s">
        <v>11028</v>
      </c>
      <c r="E14552" s="20">
        <v>45159.372483344909</v>
      </c>
    </row>
    <row r="14553" spans="1:5" x14ac:dyDescent="0.35">
      <c r="A14553">
        <v>2</v>
      </c>
      <c r="B14553" s="1" t="s">
        <v>5726</v>
      </c>
      <c r="C14553">
        <v>5700</v>
      </c>
      <c r="D14553" s="1" t="s">
        <v>13395</v>
      </c>
      <c r="E14553" s="20">
        <v>45177.557472858796</v>
      </c>
    </row>
    <row r="14554" spans="1:5" x14ac:dyDescent="0.35">
      <c r="A14554">
        <v>2</v>
      </c>
      <c r="B14554" s="1" t="s">
        <v>5726</v>
      </c>
      <c r="C14554">
        <v>8540</v>
      </c>
      <c r="D14554" s="1" t="s">
        <v>13396</v>
      </c>
      <c r="E14554" s="20">
        <v>45164.503343819444</v>
      </c>
    </row>
    <row r="14555" spans="1:5" x14ac:dyDescent="0.35">
      <c r="A14555">
        <v>2</v>
      </c>
      <c r="B14555" s="1" t="s">
        <v>5726</v>
      </c>
      <c r="C14555">
        <v>20440</v>
      </c>
      <c r="D14555" s="1" t="s">
        <v>13397</v>
      </c>
      <c r="E14555" s="20">
        <v>45170.058886342595</v>
      </c>
    </row>
    <row r="14556" spans="1:5" x14ac:dyDescent="0.35">
      <c r="A14556">
        <v>2</v>
      </c>
      <c r="B14556" s="1" t="s">
        <v>5726</v>
      </c>
      <c r="C14556">
        <v>12161</v>
      </c>
      <c r="D14556" s="1" t="s">
        <v>13398</v>
      </c>
      <c r="E14556" s="20">
        <v>45176.116135393517</v>
      </c>
    </row>
    <row r="14557" spans="1:5" x14ac:dyDescent="0.35">
      <c r="A14557">
        <v>2</v>
      </c>
      <c r="B14557" s="1" t="s">
        <v>5726</v>
      </c>
      <c r="C14557">
        <v>6510</v>
      </c>
      <c r="D14557" s="1" t="s">
        <v>13399</v>
      </c>
      <c r="E14557" s="20">
        <v>45167.57610515046</v>
      </c>
    </row>
    <row r="14558" spans="1:5" x14ac:dyDescent="0.35">
      <c r="A14558">
        <v>2</v>
      </c>
      <c r="B14558" s="1" t="s">
        <v>5726</v>
      </c>
      <c r="C14558">
        <v>8006</v>
      </c>
      <c r="D14558" s="1" t="s">
        <v>13400</v>
      </c>
      <c r="E14558" s="20">
        <v>45161.480577523151</v>
      </c>
    </row>
    <row r="14559" spans="1:5" x14ac:dyDescent="0.35">
      <c r="A14559">
        <v>2</v>
      </c>
      <c r="B14559" s="1" t="s">
        <v>5726</v>
      </c>
      <c r="C14559">
        <v>6267</v>
      </c>
      <c r="D14559" s="1" t="s">
        <v>13401</v>
      </c>
      <c r="E14559" s="20">
        <v>45167.706157673609</v>
      </c>
    </row>
    <row r="14560" spans="1:5" x14ac:dyDescent="0.35">
      <c r="A14560">
        <v>2</v>
      </c>
      <c r="B14560" s="1" t="s">
        <v>5726</v>
      </c>
      <c r="C14560">
        <v>5342</v>
      </c>
      <c r="D14560" s="1" t="s">
        <v>11030</v>
      </c>
      <c r="E14560" s="20">
        <v>45157.479531851852</v>
      </c>
    </row>
    <row r="14561" spans="1:5" x14ac:dyDescent="0.35">
      <c r="A14561">
        <v>2</v>
      </c>
      <c r="B14561" s="1" t="s">
        <v>5726</v>
      </c>
      <c r="C14561">
        <v>3291</v>
      </c>
      <c r="D14561" s="1" t="s">
        <v>13402</v>
      </c>
      <c r="E14561" s="20">
        <v>45168.318750891201</v>
      </c>
    </row>
    <row r="14562" spans="1:5" x14ac:dyDescent="0.35">
      <c r="A14562">
        <v>2</v>
      </c>
      <c r="B14562" s="1" t="s">
        <v>5726</v>
      </c>
      <c r="C14562">
        <v>39603</v>
      </c>
      <c r="D14562" s="1" t="s">
        <v>13403</v>
      </c>
      <c r="E14562" s="20">
        <v>45172.456783784721</v>
      </c>
    </row>
    <row r="14563" spans="1:5" x14ac:dyDescent="0.35">
      <c r="A14563">
        <v>2</v>
      </c>
      <c r="B14563" s="1" t="s">
        <v>5726</v>
      </c>
      <c r="C14563">
        <v>5408</v>
      </c>
      <c r="D14563" s="1" t="s">
        <v>13404</v>
      </c>
      <c r="E14563" s="20">
        <v>45170.242338229167</v>
      </c>
    </row>
    <row r="14564" spans="1:5" x14ac:dyDescent="0.35">
      <c r="A14564">
        <v>2</v>
      </c>
      <c r="B14564" s="1" t="s">
        <v>5726</v>
      </c>
      <c r="C14564">
        <v>1312</v>
      </c>
      <c r="D14564" s="1" t="s">
        <v>13405</v>
      </c>
      <c r="E14564" s="20">
        <v>45174.865381527779</v>
      </c>
    </row>
    <row r="14565" spans="1:5" x14ac:dyDescent="0.35">
      <c r="A14565">
        <v>2</v>
      </c>
      <c r="B14565" s="1" t="s">
        <v>5726</v>
      </c>
      <c r="C14565">
        <v>6848</v>
      </c>
      <c r="D14565" s="1" t="s">
        <v>13406</v>
      </c>
      <c r="E14565" s="20">
        <v>45163.622121006942</v>
      </c>
    </row>
    <row r="14566" spans="1:5" x14ac:dyDescent="0.35">
      <c r="A14566">
        <v>2</v>
      </c>
      <c r="B14566" s="1" t="s">
        <v>5726</v>
      </c>
      <c r="C14566">
        <v>2046</v>
      </c>
      <c r="D14566" s="1" t="s">
        <v>13407</v>
      </c>
      <c r="E14566" s="20">
        <v>45173.93564142361</v>
      </c>
    </row>
    <row r="14567" spans="1:5" x14ac:dyDescent="0.35">
      <c r="A14567">
        <v>2</v>
      </c>
      <c r="B14567" s="1" t="s">
        <v>5726</v>
      </c>
      <c r="C14567">
        <v>3717</v>
      </c>
      <c r="D14567" s="1" t="s">
        <v>13408</v>
      </c>
      <c r="E14567" s="20">
        <v>45170.244383437501</v>
      </c>
    </row>
    <row r="14568" spans="1:5" x14ac:dyDescent="0.35">
      <c r="A14568">
        <v>2</v>
      </c>
      <c r="B14568" s="1" t="s">
        <v>5726</v>
      </c>
      <c r="C14568">
        <v>8495</v>
      </c>
      <c r="D14568" s="1" t="s">
        <v>13409</v>
      </c>
      <c r="E14568" s="20">
        <v>45169.279548645834</v>
      </c>
    </row>
    <row r="14569" spans="1:5" x14ac:dyDescent="0.35">
      <c r="A14569">
        <v>2</v>
      </c>
      <c r="B14569" s="1" t="s">
        <v>5726</v>
      </c>
      <c r="C14569">
        <v>1872</v>
      </c>
      <c r="D14569" s="1" t="s">
        <v>13410</v>
      </c>
      <c r="E14569" s="20">
        <v>45169.161760671297</v>
      </c>
    </row>
    <row r="14570" spans="1:5" x14ac:dyDescent="0.35">
      <c r="A14570">
        <v>2</v>
      </c>
      <c r="B14570" s="1" t="s">
        <v>5726</v>
      </c>
      <c r="C14570">
        <v>7251</v>
      </c>
      <c r="D14570" s="1" t="s">
        <v>13411</v>
      </c>
      <c r="E14570" s="20">
        <v>45170.261467627315</v>
      </c>
    </row>
    <row r="14571" spans="1:5" x14ac:dyDescent="0.35">
      <c r="A14571">
        <v>2</v>
      </c>
      <c r="B14571" s="1" t="s">
        <v>5726</v>
      </c>
      <c r="C14571">
        <v>7229</v>
      </c>
      <c r="D14571" s="1" t="s">
        <v>13412</v>
      </c>
      <c r="E14571" s="20">
        <v>45169.406825949074</v>
      </c>
    </row>
    <row r="14572" spans="1:5" x14ac:dyDescent="0.35">
      <c r="A14572">
        <v>2</v>
      </c>
      <c r="B14572" s="1" t="s">
        <v>5726</v>
      </c>
      <c r="C14572">
        <v>8863</v>
      </c>
      <c r="D14572" s="1" t="s">
        <v>13413</v>
      </c>
      <c r="E14572" s="20">
        <v>45170.563768217595</v>
      </c>
    </row>
    <row r="14573" spans="1:5" x14ac:dyDescent="0.35">
      <c r="A14573">
        <v>2</v>
      </c>
      <c r="B14573" s="1" t="s">
        <v>5726</v>
      </c>
      <c r="C14573">
        <v>7896</v>
      </c>
      <c r="D14573" s="1" t="s">
        <v>13414</v>
      </c>
      <c r="E14573" s="20">
        <v>45169.284255648148</v>
      </c>
    </row>
    <row r="14574" spans="1:5" x14ac:dyDescent="0.35">
      <c r="A14574">
        <v>2</v>
      </c>
      <c r="B14574" s="1" t="s">
        <v>5726</v>
      </c>
      <c r="C14574">
        <v>6392</v>
      </c>
      <c r="D14574" s="1" t="s">
        <v>13415</v>
      </c>
      <c r="E14574" s="20">
        <v>45169.313956851853</v>
      </c>
    </row>
    <row r="14575" spans="1:5" x14ac:dyDescent="0.35">
      <c r="A14575">
        <v>2</v>
      </c>
      <c r="B14575" s="1" t="s">
        <v>5726</v>
      </c>
      <c r="C14575">
        <v>8572</v>
      </c>
      <c r="D14575" s="1" t="s">
        <v>13416</v>
      </c>
      <c r="E14575" s="20">
        <v>45169.571477060184</v>
      </c>
    </row>
    <row r="14576" spans="1:5" x14ac:dyDescent="0.35">
      <c r="A14576">
        <v>2</v>
      </c>
      <c r="B14576" s="1" t="s">
        <v>5726</v>
      </c>
      <c r="C14576">
        <v>7396</v>
      </c>
      <c r="D14576" s="1" t="s">
        <v>13417</v>
      </c>
      <c r="E14576" s="20">
        <v>45169.544774189817</v>
      </c>
    </row>
    <row r="14577" spans="1:5" x14ac:dyDescent="0.35">
      <c r="A14577">
        <v>2</v>
      </c>
      <c r="B14577" s="1" t="s">
        <v>5726</v>
      </c>
      <c r="C14577">
        <v>8680</v>
      </c>
      <c r="D14577" s="1" t="s">
        <v>7746</v>
      </c>
      <c r="E14577" s="20">
        <v>45152.279705289351</v>
      </c>
    </row>
    <row r="14578" spans="1:5" x14ac:dyDescent="0.35">
      <c r="A14578">
        <v>2</v>
      </c>
      <c r="B14578" s="1" t="s">
        <v>5726</v>
      </c>
      <c r="C14578">
        <v>7166</v>
      </c>
      <c r="D14578" s="1" t="s">
        <v>13418</v>
      </c>
      <c r="E14578" s="20">
        <v>45170.438198668984</v>
      </c>
    </row>
    <row r="14579" spans="1:5" x14ac:dyDescent="0.35">
      <c r="A14579">
        <v>2</v>
      </c>
      <c r="B14579" s="1" t="s">
        <v>5726</v>
      </c>
      <c r="C14579">
        <v>13952</v>
      </c>
      <c r="D14579" s="1" t="s">
        <v>13419</v>
      </c>
      <c r="E14579" s="20">
        <v>45174.02405148148</v>
      </c>
    </row>
    <row r="14580" spans="1:5" x14ac:dyDescent="0.35">
      <c r="A14580">
        <v>2</v>
      </c>
      <c r="B14580" s="1" t="s">
        <v>5726</v>
      </c>
      <c r="C14580">
        <v>77853</v>
      </c>
      <c r="D14580" s="1" t="s">
        <v>13420</v>
      </c>
      <c r="E14580" s="20">
        <v>45171.564678541668</v>
      </c>
    </row>
    <row r="14581" spans="1:5" x14ac:dyDescent="0.35">
      <c r="A14581">
        <v>2</v>
      </c>
      <c r="B14581" s="1" t="s">
        <v>5726</v>
      </c>
      <c r="C14581">
        <v>5482</v>
      </c>
      <c r="D14581" s="1" t="s">
        <v>13421</v>
      </c>
      <c r="E14581" s="20">
        <v>45174.818403634257</v>
      </c>
    </row>
    <row r="14582" spans="1:5" x14ac:dyDescent="0.35">
      <c r="A14582">
        <v>2</v>
      </c>
      <c r="B14582" s="1" t="s">
        <v>5726</v>
      </c>
      <c r="C14582">
        <v>3419</v>
      </c>
      <c r="D14582" s="1" t="s">
        <v>13422</v>
      </c>
      <c r="E14582" s="20">
        <v>45174.955809548614</v>
      </c>
    </row>
    <row r="14583" spans="1:5" x14ac:dyDescent="0.35">
      <c r="A14583">
        <v>2</v>
      </c>
      <c r="B14583" s="1" t="s">
        <v>5726</v>
      </c>
      <c r="C14583">
        <v>6508</v>
      </c>
      <c r="D14583" s="1" t="s">
        <v>13423</v>
      </c>
      <c r="E14583" s="20">
        <v>45159.622924768519</v>
      </c>
    </row>
    <row r="14584" spans="1:5" x14ac:dyDescent="0.35">
      <c r="A14584">
        <v>2</v>
      </c>
      <c r="B14584" s="1" t="s">
        <v>5726</v>
      </c>
      <c r="C14584">
        <v>3227</v>
      </c>
      <c r="D14584" s="1" t="s">
        <v>13424</v>
      </c>
      <c r="E14584" s="20">
        <v>45177.828506770835</v>
      </c>
    </row>
    <row r="14585" spans="1:5" x14ac:dyDescent="0.35">
      <c r="A14585">
        <v>2</v>
      </c>
      <c r="B14585" s="1" t="s">
        <v>5726</v>
      </c>
      <c r="C14585">
        <v>2608</v>
      </c>
      <c r="D14585" s="1" t="s">
        <v>13425</v>
      </c>
      <c r="E14585" s="20">
        <v>45177.872914745371</v>
      </c>
    </row>
    <row r="14586" spans="1:5" x14ac:dyDescent="0.35">
      <c r="A14586">
        <v>2</v>
      </c>
      <c r="B14586" s="1" t="s">
        <v>5726</v>
      </c>
      <c r="C14586">
        <v>12173</v>
      </c>
      <c r="D14586" s="1" t="s">
        <v>11838</v>
      </c>
      <c r="E14586" s="20">
        <v>45159.910651192127</v>
      </c>
    </row>
    <row r="14587" spans="1:5" x14ac:dyDescent="0.35">
      <c r="A14587">
        <v>2</v>
      </c>
      <c r="B14587" s="1" t="s">
        <v>5726</v>
      </c>
      <c r="C14587">
        <v>2535</v>
      </c>
      <c r="D14587" s="1" t="s">
        <v>13426</v>
      </c>
      <c r="E14587" s="20">
        <v>45162.642948680557</v>
      </c>
    </row>
    <row r="14588" spans="1:5" x14ac:dyDescent="0.35">
      <c r="A14588">
        <v>2</v>
      </c>
      <c r="B14588" s="1" t="s">
        <v>5726</v>
      </c>
      <c r="C14588">
        <v>6937</v>
      </c>
      <c r="D14588" s="1" t="s">
        <v>13427</v>
      </c>
      <c r="E14588" s="20">
        <v>45168.80968648148</v>
      </c>
    </row>
    <row r="14589" spans="1:5" x14ac:dyDescent="0.35">
      <c r="A14589">
        <v>2</v>
      </c>
      <c r="B14589" s="1" t="s">
        <v>5726</v>
      </c>
      <c r="C14589">
        <v>3859</v>
      </c>
      <c r="D14589" s="1" t="s">
        <v>13428</v>
      </c>
      <c r="E14589" s="20">
        <v>45175.714775960645</v>
      </c>
    </row>
    <row r="14590" spans="1:5" x14ac:dyDescent="0.35">
      <c r="A14590">
        <v>2</v>
      </c>
      <c r="B14590" s="1" t="s">
        <v>5726</v>
      </c>
      <c r="C14590">
        <v>6430</v>
      </c>
      <c r="D14590" s="1" t="s">
        <v>13429</v>
      </c>
      <c r="E14590" s="20">
        <v>45175.91471827546</v>
      </c>
    </row>
    <row r="14591" spans="1:5" x14ac:dyDescent="0.35">
      <c r="A14591">
        <v>2</v>
      </c>
      <c r="B14591" s="1" t="s">
        <v>5726</v>
      </c>
      <c r="C14591">
        <v>992</v>
      </c>
      <c r="D14591" s="1" t="s">
        <v>13430</v>
      </c>
      <c r="E14591" s="20">
        <v>45164.424347615743</v>
      </c>
    </row>
    <row r="14592" spans="1:5" x14ac:dyDescent="0.35">
      <c r="A14592">
        <v>2</v>
      </c>
      <c r="B14592" s="1" t="s">
        <v>5726</v>
      </c>
      <c r="C14592">
        <v>4169</v>
      </c>
      <c r="D14592" s="1" t="s">
        <v>13431</v>
      </c>
      <c r="E14592" s="20">
        <v>45170.489206458333</v>
      </c>
    </row>
    <row r="14593" spans="1:5" x14ac:dyDescent="0.35">
      <c r="A14593">
        <v>2</v>
      </c>
      <c r="B14593" s="1" t="s">
        <v>5726</v>
      </c>
      <c r="C14593">
        <v>6818</v>
      </c>
      <c r="D14593" s="1" t="s">
        <v>13432</v>
      </c>
      <c r="E14593" s="20">
        <v>45176.583761261572</v>
      </c>
    </row>
    <row r="14594" spans="1:5" x14ac:dyDescent="0.35">
      <c r="A14594">
        <v>2</v>
      </c>
      <c r="B14594" s="1" t="s">
        <v>5726</v>
      </c>
      <c r="C14594">
        <v>6584</v>
      </c>
      <c r="D14594" s="1" t="s">
        <v>13433</v>
      </c>
      <c r="E14594" s="20">
        <v>45175.954532974538</v>
      </c>
    </row>
    <row r="14595" spans="1:5" x14ac:dyDescent="0.35">
      <c r="A14595">
        <v>2</v>
      </c>
      <c r="B14595" s="1" t="s">
        <v>5726</v>
      </c>
      <c r="C14595">
        <v>11997</v>
      </c>
      <c r="D14595" s="1" t="s">
        <v>11034</v>
      </c>
      <c r="E14595" s="20">
        <v>45160.483419722223</v>
      </c>
    </row>
    <row r="14596" spans="1:5" x14ac:dyDescent="0.35">
      <c r="A14596">
        <v>2</v>
      </c>
      <c r="B14596" s="1" t="s">
        <v>5726</v>
      </c>
      <c r="C14596">
        <v>4462</v>
      </c>
      <c r="D14596" s="1" t="s">
        <v>13434</v>
      </c>
      <c r="E14596" s="20">
        <v>45168.917830543978</v>
      </c>
    </row>
    <row r="14597" spans="1:5" x14ac:dyDescent="0.35">
      <c r="A14597">
        <v>2</v>
      </c>
      <c r="B14597" s="1" t="s">
        <v>5726</v>
      </c>
      <c r="C14597">
        <v>8564</v>
      </c>
      <c r="D14597" s="1" t="s">
        <v>13435</v>
      </c>
      <c r="E14597" s="20">
        <v>45160.26291690972</v>
      </c>
    </row>
    <row r="14598" spans="1:5" x14ac:dyDescent="0.35">
      <c r="A14598">
        <v>2</v>
      </c>
      <c r="B14598" s="1" t="s">
        <v>5726</v>
      </c>
      <c r="C14598">
        <v>4102</v>
      </c>
      <c r="D14598" s="1" t="s">
        <v>11408</v>
      </c>
      <c r="E14598" s="20">
        <v>45160.042125219908</v>
      </c>
    </row>
    <row r="14599" spans="1:5" x14ac:dyDescent="0.35">
      <c r="A14599">
        <v>2</v>
      </c>
      <c r="B14599" s="1" t="s">
        <v>5726</v>
      </c>
      <c r="C14599">
        <v>1586</v>
      </c>
      <c r="D14599" s="1" t="s">
        <v>13436</v>
      </c>
      <c r="E14599" s="20">
        <v>45174.952860671299</v>
      </c>
    </row>
    <row r="14600" spans="1:5" x14ac:dyDescent="0.35">
      <c r="A14600">
        <v>2</v>
      </c>
      <c r="B14600" s="1" t="s">
        <v>5726</v>
      </c>
      <c r="C14600">
        <v>5990</v>
      </c>
      <c r="D14600" s="1" t="s">
        <v>11409</v>
      </c>
      <c r="E14600" s="20">
        <v>45154.821455266203</v>
      </c>
    </row>
    <row r="14601" spans="1:5" x14ac:dyDescent="0.35">
      <c r="A14601">
        <v>2</v>
      </c>
      <c r="B14601" s="1" t="s">
        <v>5726</v>
      </c>
      <c r="C14601">
        <v>4281</v>
      </c>
      <c r="D14601" s="1" t="s">
        <v>13437</v>
      </c>
      <c r="E14601" s="20">
        <v>45168.864214212961</v>
      </c>
    </row>
    <row r="14602" spans="1:5" x14ac:dyDescent="0.35">
      <c r="A14602">
        <v>2</v>
      </c>
      <c r="B14602" s="1" t="s">
        <v>5726</v>
      </c>
      <c r="C14602">
        <v>3783</v>
      </c>
      <c r="D14602" s="1" t="s">
        <v>13438</v>
      </c>
      <c r="E14602" s="20">
        <v>45176.833317511577</v>
      </c>
    </row>
    <row r="14603" spans="1:5" x14ac:dyDescent="0.35">
      <c r="A14603">
        <v>2</v>
      </c>
      <c r="B14603" s="1" t="s">
        <v>5726</v>
      </c>
      <c r="C14603">
        <v>1266</v>
      </c>
      <c r="D14603" s="1" t="s">
        <v>13439</v>
      </c>
      <c r="E14603" s="20">
        <v>45160.912154502315</v>
      </c>
    </row>
    <row r="14604" spans="1:5" x14ac:dyDescent="0.35">
      <c r="A14604">
        <v>2</v>
      </c>
      <c r="B14604" s="1" t="s">
        <v>5726</v>
      </c>
      <c r="C14604">
        <v>3852</v>
      </c>
      <c r="D14604" s="1" t="s">
        <v>13440</v>
      </c>
      <c r="E14604" s="20">
        <v>45160.91214458333</v>
      </c>
    </row>
    <row r="14605" spans="1:5" x14ac:dyDescent="0.35">
      <c r="A14605">
        <v>2</v>
      </c>
      <c r="B14605" s="1" t="s">
        <v>5726</v>
      </c>
      <c r="C14605">
        <v>3503</v>
      </c>
      <c r="D14605" s="1" t="s">
        <v>13441</v>
      </c>
      <c r="E14605" s="20">
        <v>45167.640772407409</v>
      </c>
    </row>
    <row r="14606" spans="1:5" x14ac:dyDescent="0.35">
      <c r="A14606">
        <v>2</v>
      </c>
      <c r="B14606" s="1" t="s">
        <v>5726</v>
      </c>
      <c r="C14606">
        <v>15435</v>
      </c>
      <c r="D14606" s="1" t="s">
        <v>13442</v>
      </c>
      <c r="E14606" s="20">
        <v>45177.828392592593</v>
      </c>
    </row>
    <row r="14607" spans="1:5" x14ac:dyDescent="0.35">
      <c r="A14607">
        <v>2</v>
      </c>
      <c r="B14607" s="1" t="s">
        <v>5726</v>
      </c>
      <c r="C14607">
        <v>9441</v>
      </c>
      <c r="D14607" s="1" t="s">
        <v>13443</v>
      </c>
      <c r="E14607" s="20">
        <v>45173.87056758102</v>
      </c>
    </row>
    <row r="14608" spans="1:5" x14ac:dyDescent="0.35">
      <c r="A14608">
        <v>2</v>
      </c>
      <c r="B14608" s="1" t="s">
        <v>5726</v>
      </c>
      <c r="C14608">
        <v>3232</v>
      </c>
      <c r="D14608" s="1" t="s">
        <v>13444</v>
      </c>
      <c r="E14608" s="20">
        <v>45176.83331840278</v>
      </c>
    </row>
    <row r="14609" spans="1:5" x14ac:dyDescent="0.35">
      <c r="A14609">
        <v>2</v>
      </c>
      <c r="B14609" s="1" t="s">
        <v>5726</v>
      </c>
      <c r="C14609">
        <v>6990</v>
      </c>
      <c r="D14609" s="1" t="s">
        <v>13445</v>
      </c>
      <c r="E14609" s="20">
        <v>45175.38331798611</v>
      </c>
    </row>
    <row r="14610" spans="1:5" x14ac:dyDescent="0.35">
      <c r="A14610">
        <v>2</v>
      </c>
      <c r="B14610" s="1" t="s">
        <v>5726</v>
      </c>
      <c r="C14610">
        <v>3316</v>
      </c>
      <c r="D14610" s="1" t="s">
        <v>13446</v>
      </c>
      <c r="E14610" s="20">
        <v>45162.538067673609</v>
      </c>
    </row>
    <row r="14611" spans="1:5" x14ac:dyDescent="0.35">
      <c r="A14611">
        <v>2</v>
      </c>
      <c r="B14611" s="1" t="s">
        <v>5726</v>
      </c>
      <c r="C14611">
        <v>3534</v>
      </c>
      <c r="D14611" s="1" t="s">
        <v>10416</v>
      </c>
      <c r="E14611" s="20">
        <v>45152.589184560187</v>
      </c>
    </row>
    <row r="14612" spans="1:5" x14ac:dyDescent="0.35">
      <c r="A14612">
        <v>2</v>
      </c>
      <c r="B14612" s="1" t="s">
        <v>5726</v>
      </c>
      <c r="C14612">
        <v>11493</v>
      </c>
      <c r="D14612" s="1" t="s">
        <v>11037</v>
      </c>
      <c r="E14612" s="20">
        <v>45153.872938263892</v>
      </c>
    </row>
    <row r="14613" spans="1:5" x14ac:dyDescent="0.35">
      <c r="A14613">
        <v>2</v>
      </c>
      <c r="B14613" s="1" t="s">
        <v>5726</v>
      </c>
      <c r="C14613">
        <v>7376</v>
      </c>
      <c r="D14613" s="1" t="s">
        <v>13447</v>
      </c>
      <c r="E14613" s="20">
        <v>45176.064850856485</v>
      </c>
    </row>
    <row r="14614" spans="1:5" x14ac:dyDescent="0.35">
      <c r="A14614">
        <v>2</v>
      </c>
      <c r="B14614" s="1" t="s">
        <v>5726</v>
      </c>
      <c r="C14614">
        <v>6607</v>
      </c>
      <c r="D14614" s="1" t="s">
        <v>13448</v>
      </c>
      <c r="E14614" s="20">
        <v>45168.974606296295</v>
      </c>
    </row>
    <row r="14615" spans="1:5" x14ac:dyDescent="0.35">
      <c r="A14615">
        <v>2</v>
      </c>
      <c r="B14615" s="1" t="s">
        <v>5726</v>
      </c>
      <c r="C14615">
        <v>4403</v>
      </c>
      <c r="D14615" s="1" t="s">
        <v>13449</v>
      </c>
      <c r="E14615" s="20">
        <v>45163.832871250001</v>
      </c>
    </row>
    <row r="14616" spans="1:5" x14ac:dyDescent="0.35">
      <c r="A14616">
        <v>2</v>
      </c>
      <c r="B14616" s="1" t="s">
        <v>5726</v>
      </c>
      <c r="C14616">
        <v>2721</v>
      </c>
      <c r="D14616" s="1" t="s">
        <v>13450</v>
      </c>
      <c r="E14616" s="20">
        <v>45172.456707233796</v>
      </c>
    </row>
    <row r="14617" spans="1:5" x14ac:dyDescent="0.35">
      <c r="A14617">
        <v>2</v>
      </c>
      <c r="B14617" s="1" t="s">
        <v>5726</v>
      </c>
      <c r="C14617">
        <v>4933</v>
      </c>
      <c r="D14617" s="1" t="s">
        <v>10419</v>
      </c>
      <c r="E14617" s="20">
        <v>45152.865033923612</v>
      </c>
    </row>
    <row r="14618" spans="1:5" x14ac:dyDescent="0.35">
      <c r="A14618">
        <v>2</v>
      </c>
      <c r="B14618" s="1" t="s">
        <v>5726</v>
      </c>
      <c r="C14618">
        <v>5917</v>
      </c>
      <c r="D14618" s="1" t="s">
        <v>13451</v>
      </c>
      <c r="E14618" s="20">
        <v>45159.864256724541</v>
      </c>
    </row>
    <row r="14619" spans="1:5" x14ac:dyDescent="0.35">
      <c r="A14619">
        <v>2</v>
      </c>
      <c r="B14619" s="1" t="s">
        <v>5726</v>
      </c>
      <c r="C14619">
        <v>11803</v>
      </c>
      <c r="D14619" s="1" t="s">
        <v>13452</v>
      </c>
      <c r="E14619" s="20">
        <v>45168.393863611112</v>
      </c>
    </row>
    <row r="14620" spans="1:5" x14ac:dyDescent="0.35">
      <c r="A14620">
        <v>2</v>
      </c>
      <c r="B14620" s="1" t="s">
        <v>5726</v>
      </c>
      <c r="C14620">
        <v>9916</v>
      </c>
      <c r="D14620" s="1" t="s">
        <v>13453</v>
      </c>
      <c r="E14620" s="20">
        <v>45159.472228715276</v>
      </c>
    </row>
    <row r="14621" spans="1:5" x14ac:dyDescent="0.35">
      <c r="A14621">
        <v>2</v>
      </c>
      <c r="B14621" s="1" t="s">
        <v>5726</v>
      </c>
      <c r="C14621">
        <v>7352</v>
      </c>
      <c r="D14621" s="1" t="s">
        <v>13454</v>
      </c>
      <c r="E14621" s="20">
        <v>45159.622844641206</v>
      </c>
    </row>
    <row r="14622" spans="1:5" x14ac:dyDescent="0.35">
      <c r="A14622">
        <v>2</v>
      </c>
      <c r="B14622" s="1" t="s">
        <v>5726</v>
      </c>
      <c r="C14622">
        <v>4360</v>
      </c>
      <c r="D14622" s="1" t="s">
        <v>13455</v>
      </c>
      <c r="E14622" s="20">
        <v>45173.567981446758</v>
      </c>
    </row>
    <row r="14623" spans="1:5" x14ac:dyDescent="0.35">
      <c r="A14623">
        <v>2</v>
      </c>
      <c r="B14623" s="1" t="s">
        <v>5726</v>
      </c>
      <c r="C14623">
        <v>4160</v>
      </c>
      <c r="D14623" s="1" t="s">
        <v>13456</v>
      </c>
      <c r="E14623" s="20">
        <v>45170.730110752316</v>
      </c>
    </row>
    <row r="14624" spans="1:5" x14ac:dyDescent="0.35">
      <c r="A14624">
        <v>2</v>
      </c>
      <c r="B14624" s="1" t="s">
        <v>5726</v>
      </c>
      <c r="C14624">
        <v>8405</v>
      </c>
      <c r="D14624" s="1" t="s">
        <v>13457</v>
      </c>
      <c r="E14624" s="20">
        <v>45174.643414247686</v>
      </c>
    </row>
    <row r="14625" spans="1:5" x14ac:dyDescent="0.35">
      <c r="A14625">
        <v>2</v>
      </c>
      <c r="B14625" s="1" t="s">
        <v>5726</v>
      </c>
      <c r="C14625">
        <v>5101</v>
      </c>
      <c r="D14625" s="1" t="s">
        <v>13458</v>
      </c>
      <c r="E14625" s="20">
        <v>45168.111516736113</v>
      </c>
    </row>
    <row r="14626" spans="1:5" x14ac:dyDescent="0.35">
      <c r="A14626">
        <v>2</v>
      </c>
      <c r="B14626" s="1" t="s">
        <v>5726</v>
      </c>
      <c r="C14626">
        <v>11788</v>
      </c>
      <c r="D14626" s="1" t="s">
        <v>13459</v>
      </c>
      <c r="E14626" s="20">
        <v>45174.817553634261</v>
      </c>
    </row>
    <row r="14627" spans="1:5" x14ac:dyDescent="0.35">
      <c r="A14627">
        <v>2</v>
      </c>
      <c r="B14627" s="1" t="s">
        <v>5726</v>
      </c>
      <c r="C14627">
        <v>4482</v>
      </c>
      <c r="D14627" s="1" t="s">
        <v>13460</v>
      </c>
      <c r="E14627" s="20">
        <v>45161.694128101852</v>
      </c>
    </row>
    <row r="14628" spans="1:5" x14ac:dyDescent="0.35">
      <c r="A14628">
        <v>2</v>
      </c>
      <c r="B14628" s="1" t="s">
        <v>5726</v>
      </c>
      <c r="C14628">
        <v>9046</v>
      </c>
      <c r="D14628" s="1" t="s">
        <v>13461</v>
      </c>
      <c r="E14628" s="20">
        <v>45159.532077847223</v>
      </c>
    </row>
    <row r="14629" spans="1:5" x14ac:dyDescent="0.35">
      <c r="A14629">
        <v>2</v>
      </c>
      <c r="B14629" s="1" t="s">
        <v>5726</v>
      </c>
      <c r="C14629">
        <v>4422</v>
      </c>
      <c r="D14629" s="1" t="s">
        <v>13462</v>
      </c>
      <c r="E14629" s="20">
        <v>45174.634328009262</v>
      </c>
    </row>
    <row r="14630" spans="1:5" x14ac:dyDescent="0.35">
      <c r="A14630">
        <v>2</v>
      </c>
      <c r="B14630" s="1" t="s">
        <v>5726</v>
      </c>
      <c r="C14630">
        <v>43267</v>
      </c>
      <c r="D14630" s="1" t="s">
        <v>13463</v>
      </c>
      <c r="E14630" s="20">
        <v>45173.713657094908</v>
      </c>
    </row>
    <row r="14631" spans="1:5" x14ac:dyDescent="0.35">
      <c r="A14631">
        <v>2</v>
      </c>
      <c r="B14631" s="1" t="s">
        <v>5726</v>
      </c>
      <c r="C14631">
        <v>873</v>
      </c>
      <c r="D14631" s="1" t="s">
        <v>13464</v>
      </c>
      <c r="E14631" s="20">
        <v>45170.033002442127</v>
      </c>
    </row>
    <row r="14632" spans="1:5" x14ac:dyDescent="0.35">
      <c r="A14632">
        <v>2</v>
      </c>
      <c r="B14632" s="1" t="s">
        <v>5726</v>
      </c>
      <c r="C14632">
        <v>37216</v>
      </c>
      <c r="D14632" s="1" t="s">
        <v>13465</v>
      </c>
      <c r="E14632" s="20">
        <v>45159.858024166664</v>
      </c>
    </row>
    <row r="14633" spans="1:5" x14ac:dyDescent="0.35">
      <c r="A14633">
        <v>2</v>
      </c>
      <c r="B14633" s="1" t="s">
        <v>5726</v>
      </c>
      <c r="C14633">
        <v>9363</v>
      </c>
      <c r="D14633" s="1" t="s">
        <v>13466</v>
      </c>
      <c r="E14633" s="20">
        <v>45170.900637708335</v>
      </c>
    </row>
    <row r="14634" spans="1:5" x14ac:dyDescent="0.35">
      <c r="A14634">
        <v>2</v>
      </c>
      <c r="B14634" s="1" t="s">
        <v>5726</v>
      </c>
      <c r="C14634">
        <v>5290</v>
      </c>
      <c r="D14634" s="1" t="s">
        <v>13467</v>
      </c>
      <c r="E14634" s="20">
        <v>45168.828567939818</v>
      </c>
    </row>
    <row r="14635" spans="1:5" x14ac:dyDescent="0.35">
      <c r="A14635">
        <v>2</v>
      </c>
      <c r="B14635" s="1" t="s">
        <v>5726</v>
      </c>
      <c r="C14635">
        <v>11832</v>
      </c>
      <c r="D14635" s="1" t="s">
        <v>13468</v>
      </c>
      <c r="E14635" s="20">
        <v>45169.997154548611</v>
      </c>
    </row>
    <row r="14636" spans="1:5" x14ac:dyDescent="0.35">
      <c r="A14636">
        <v>2</v>
      </c>
      <c r="B14636" s="1" t="s">
        <v>5726</v>
      </c>
      <c r="C14636">
        <v>976</v>
      </c>
      <c r="D14636" s="1" t="s">
        <v>13469</v>
      </c>
      <c r="E14636" s="20">
        <v>45169.997273055553</v>
      </c>
    </row>
    <row r="14637" spans="1:5" x14ac:dyDescent="0.35">
      <c r="A14637">
        <v>2</v>
      </c>
      <c r="B14637" s="1" t="s">
        <v>5726</v>
      </c>
      <c r="C14637">
        <v>12135</v>
      </c>
      <c r="D14637" s="1" t="s">
        <v>13470</v>
      </c>
      <c r="E14637" s="20">
        <v>45175.742378252318</v>
      </c>
    </row>
    <row r="14638" spans="1:5" x14ac:dyDescent="0.35">
      <c r="A14638">
        <v>2</v>
      </c>
      <c r="B14638" s="1" t="s">
        <v>5726</v>
      </c>
      <c r="C14638">
        <v>6158</v>
      </c>
      <c r="D14638" s="1" t="s">
        <v>13471</v>
      </c>
      <c r="E14638" s="20">
        <v>45160.849388495371</v>
      </c>
    </row>
    <row r="14639" spans="1:5" x14ac:dyDescent="0.35">
      <c r="A14639">
        <v>2</v>
      </c>
      <c r="B14639" s="1" t="s">
        <v>5726</v>
      </c>
      <c r="C14639">
        <v>10200</v>
      </c>
      <c r="D14639" s="1" t="s">
        <v>13472</v>
      </c>
      <c r="E14639" s="20">
        <v>45160.694306979167</v>
      </c>
    </row>
    <row r="14640" spans="1:5" x14ac:dyDescent="0.35">
      <c r="A14640">
        <v>2</v>
      </c>
      <c r="B14640" s="1" t="s">
        <v>5726</v>
      </c>
      <c r="C14640">
        <v>31763</v>
      </c>
      <c r="D14640" s="1" t="s">
        <v>11413</v>
      </c>
      <c r="E14640" s="20">
        <v>45156.871670624998</v>
      </c>
    </row>
    <row r="14641" spans="1:5" x14ac:dyDescent="0.35">
      <c r="A14641">
        <v>2</v>
      </c>
      <c r="B14641" s="1" t="s">
        <v>5726</v>
      </c>
      <c r="C14641">
        <v>7295</v>
      </c>
      <c r="D14641" s="1" t="s">
        <v>13473</v>
      </c>
      <c r="E14641" s="20">
        <v>45174.689264583336</v>
      </c>
    </row>
    <row r="14642" spans="1:5" x14ac:dyDescent="0.35">
      <c r="A14642">
        <v>2</v>
      </c>
      <c r="B14642" s="1" t="s">
        <v>5726</v>
      </c>
      <c r="C14642">
        <v>8520</v>
      </c>
      <c r="D14642" s="1" t="s">
        <v>10429</v>
      </c>
      <c r="E14642" s="20">
        <v>45152.905463842595</v>
      </c>
    </row>
    <row r="14643" spans="1:5" x14ac:dyDescent="0.35">
      <c r="A14643">
        <v>2</v>
      </c>
      <c r="B14643" s="1" t="s">
        <v>5726</v>
      </c>
      <c r="C14643">
        <v>7693</v>
      </c>
      <c r="D14643" s="1" t="s">
        <v>13474</v>
      </c>
      <c r="E14643" s="20">
        <v>45172.842416574073</v>
      </c>
    </row>
    <row r="14644" spans="1:5" x14ac:dyDescent="0.35">
      <c r="A14644">
        <v>2</v>
      </c>
      <c r="B14644" s="1" t="s">
        <v>5726</v>
      </c>
      <c r="C14644">
        <v>4975</v>
      </c>
      <c r="D14644" s="1" t="s">
        <v>13475</v>
      </c>
      <c r="E14644" s="20">
        <v>45159.53514148148</v>
      </c>
    </row>
    <row r="14645" spans="1:5" x14ac:dyDescent="0.35">
      <c r="A14645">
        <v>2</v>
      </c>
      <c r="B14645" s="1" t="s">
        <v>5726</v>
      </c>
      <c r="C14645">
        <v>7107</v>
      </c>
      <c r="D14645" s="1" t="s">
        <v>13476</v>
      </c>
      <c r="E14645" s="20">
        <v>45168.178274942133</v>
      </c>
    </row>
    <row r="14646" spans="1:5" x14ac:dyDescent="0.35">
      <c r="A14646">
        <v>2</v>
      </c>
      <c r="B14646" s="1" t="s">
        <v>5726</v>
      </c>
      <c r="C14646">
        <v>13965</v>
      </c>
      <c r="D14646" s="1" t="s">
        <v>13477</v>
      </c>
      <c r="E14646" s="20">
        <v>45174.036468483799</v>
      </c>
    </row>
    <row r="14647" spans="1:5" x14ac:dyDescent="0.35">
      <c r="A14647">
        <v>2</v>
      </c>
      <c r="B14647" s="1" t="s">
        <v>5726</v>
      </c>
      <c r="C14647">
        <v>23208</v>
      </c>
      <c r="D14647" s="1" t="s">
        <v>13478</v>
      </c>
      <c r="E14647" s="20">
        <v>45159.915026284725</v>
      </c>
    </row>
    <row r="14648" spans="1:5" x14ac:dyDescent="0.35">
      <c r="A14648">
        <v>2</v>
      </c>
      <c r="B14648" s="1" t="s">
        <v>5726</v>
      </c>
      <c r="C14648">
        <v>7320</v>
      </c>
      <c r="D14648" s="1" t="s">
        <v>10432</v>
      </c>
      <c r="E14648" s="20">
        <v>45152.975720787035</v>
      </c>
    </row>
    <row r="14649" spans="1:5" x14ac:dyDescent="0.35">
      <c r="A14649">
        <v>2</v>
      </c>
      <c r="B14649" s="1" t="s">
        <v>5726</v>
      </c>
      <c r="C14649">
        <v>6389</v>
      </c>
      <c r="D14649" s="1" t="s">
        <v>13479</v>
      </c>
      <c r="E14649" s="20">
        <v>45167.715524467596</v>
      </c>
    </row>
    <row r="14650" spans="1:5" x14ac:dyDescent="0.35">
      <c r="A14650">
        <v>2</v>
      </c>
      <c r="B14650" s="1" t="s">
        <v>5726</v>
      </c>
      <c r="C14650">
        <v>8324</v>
      </c>
      <c r="D14650" s="1" t="s">
        <v>13480</v>
      </c>
      <c r="E14650" s="20">
        <v>45174.983007523151</v>
      </c>
    </row>
    <row r="14651" spans="1:5" x14ac:dyDescent="0.35">
      <c r="A14651">
        <v>2</v>
      </c>
      <c r="B14651" s="1" t="s">
        <v>5726</v>
      </c>
      <c r="C14651">
        <v>3348</v>
      </c>
      <c r="D14651" s="1" t="s">
        <v>13481</v>
      </c>
      <c r="E14651" s="20">
        <v>45167.863376354166</v>
      </c>
    </row>
    <row r="14652" spans="1:5" x14ac:dyDescent="0.35">
      <c r="A14652">
        <v>2</v>
      </c>
      <c r="B14652" s="1" t="s">
        <v>5726</v>
      </c>
      <c r="C14652">
        <v>14349</v>
      </c>
      <c r="D14652" s="1" t="s">
        <v>13482</v>
      </c>
      <c r="E14652" s="20">
        <v>45159.922307615743</v>
      </c>
    </row>
    <row r="14653" spans="1:5" x14ac:dyDescent="0.35">
      <c r="A14653">
        <v>2</v>
      </c>
      <c r="B14653" s="1" t="s">
        <v>5726</v>
      </c>
      <c r="C14653">
        <v>8272</v>
      </c>
      <c r="D14653" s="1" t="s">
        <v>13483</v>
      </c>
      <c r="E14653" s="20">
        <v>45167.82640474537</v>
      </c>
    </row>
    <row r="14654" spans="1:5" x14ac:dyDescent="0.35">
      <c r="A14654">
        <v>2</v>
      </c>
      <c r="B14654" s="1" t="s">
        <v>5726</v>
      </c>
      <c r="C14654">
        <v>15574</v>
      </c>
      <c r="D14654" s="1" t="s">
        <v>10437</v>
      </c>
      <c r="E14654" s="20">
        <v>45152.883268506943</v>
      </c>
    </row>
    <row r="14655" spans="1:5" x14ac:dyDescent="0.35">
      <c r="A14655">
        <v>2</v>
      </c>
      <c r="B14655" s="1" t="s">
        <v>5726</v>
      </c>
      <c r="C14655">
        <v>4225</v>
      </c>
      <c r="D14655" s="1" t="s">
        <v>13484</v>
      </c>
      <c r="E14655" s="20">
        <v>45174.650196099537</v>
      </c>
    </row>
    <row r="14656" spans="1:5" x14ac:dyDescent="0.35">
      <c r="A14656">
        <v>2</v>
      </c>
      <c r="B14656" s="1" t="s">
        <v>5726</v>
      </c>
      <c r="C14656">
        <v>7747</v>
      </c>
      <c r="D14656" s="1" t="s">
        <v>13485</v>
      </c>
      <c r="E14656" s="20">
        <v>45173.82444300926</v>
      </c>
    </row>
    <row r="14657" spans="1:5" x14ac:dyDescent="0.35">
      <c r="A14657">
        <v>2</v>
      </c>
      <c r="B14657" s="1" t="s">
        <v>5726</v>
      </c>
      <c r="C14657">
        <v>8437</v>
      </c>
      <c r="D14657" s="1" t="s">
        <v>10438</v>
      </c>
      <c r="E14657" s="20">
        <v>45152.847563645832</v>
      </c>
    </row>
    <row r="14658" spans="1:5" x14ac:dyDescent="0.35">
      <c r="A14658">
        <v>2</v>
      </c>
      <c r="B14658" s="1" t="s">
        <v>5726</v>
      </c>
      <c r="C14658">
        <v>21481</v>
      </c>
      <c r="D14658" s="1" t="s">
        <v>13486</v>
      </c>
      <c r="E14658" s="20">
        <v>45159.942338333334</v>
      </c>
    </row>
    <row r="14659" spans="1:5" x14ac:dyDescent="0.35">
      <c r="A14659">
        <v>2</v>
      </c>
      <c r="B14659" s="1" t="s">
        <v>5726</v>
      </c>
      <c r="C14659">
        <v>12280</v>
      </c>
      <c r="D14659" s="1" t="s">
        <v>13487</v>
      </c>
      <c r="E14659" s="20">
        <v>45174.022256736112</v>
      </c>
    </row>
    <row r="14660" spans="1:5" x14ac:dyDescent="0.35">
      <c r="A14660">
        <v>2</v>
      </c>
      <c r="B14660" s="1" t="s">
        <v>5726</v>
      </c>
      <c r="C14660">
        <v>9537</v>
      </c>
      <c r="D14660" s="1" t="s">
        <v>13488</v>
      </c>
      <c r="E14660" s="20">
        <v>45177.925137662038</v>
      </c>
    </row>
    <row r="14661" spans="1:5" x14ac:dyDescent="0.35">
      <c r="A14661">
        <v>2</v>
      </c>
      <c r="B14661" s="1" t="s">
        <v>5726</v>
      </c>
      <c r="C14661">
        <v>8961</v>
      </c>
      <c r="D14661" s="1" t="s">
        <v>13489</v>
      </c>
      <c r="E14661" s="20">
        <v>45176.266118842592</v>
      </c>
    </row>
    <row r="14662" spans="1:5" x14ac:dyDescent="0.35">
      <c r="A14662">
        <v>2</v>
      </c>
      <c r="B14662" s="1" t="s">
        <v>5726</v>
      </c>
      <c r="C14662">
        <v>7510</v>
      </c>
      <c r="D14662" s="1" t="s">
        <v>11416</v>
      </c>
      <c r="E14662" s="20">
        <v>45157.576470509259</v>
      </c>
    </row>
    <row r="14663" spans="1:5" x14ac:dyDescent="0.35">
      <c r="A14663">
        <v>2</v>
      </c>
      <c r="B14663" s="1" t="s">
        <v>5726</v>
      </c>
      <c r="C14663">
        <v>4675</v>
      </c>
      <c r="D14663" s="1" t="s">
        <v>13490</v>
      </c>
      <c r="E14663" s="20">
        <v>45177.45305434028</v>
      </c>
    </row>
    <row r="14664" spans="1:5" x14ac:dyDescent="0.35">
      <c r="A14664">
        <v>2</v>
      </c>
      <c r="B14664" s="1" t="s">
        <v>5726</v>
      </c>
      <c r="C14664">
        <v>8669</v>
      </c>
      <c r="D14664" s="1" t="s">
        <v>13491</v>
      </c>
      <c r="E14664" s="20">
        <v>45178.457695925928</v>
      </c>
    </row>
    <row r="14665" spans="1:5" x14ac:dyDescent="0.35">
      <c r="A14665">
        <v>2</v>
      </c>
      <c r="B14665" s="1" t="s">
        <v>5726</v>
      </c>
      <c r="C14665">
        <v>5100</v>
      </c>
      <c r="D14665" s="1" t="s">
        <v>13492</v>
      </c>
      <c r="E14665" s="20">
        <v>45162.833196481479</v>
      </c>
    </row>
    <row r="14666" spans="1:5" x14ac:dyDescent="0.35">
      <c r="A14666">
        <v>2</v>
      </c>
      <c r="B14666" s="1" t="s">
        <v>5726</v>
      </c>
      <c r="C14666">
        <v>977</v>
      </c>
      <c r="D14666" s="1" t="s">
        <v>13493</v>
      </c>
      <c r="E14666" s="20">
        <v>45162.736999039349</v>
      </c>
    </row>
    <row r="14667" spans="1:5" x14ac:dyDescent="0.35">
      <c r="A14667">
        <v>2</v>
      </c>
      <c r="B14667" s="1" t="s">
        <v>5726</v>
      </c>
      <c r="C14667">
        <v>5313</v>
      </c>
      <c r="D14667" s="1" t="s">
        <v>13494</v>
      </c>
      <c r="E14667" s="20">
        <v>45169.076206342594</v>
      </c>
    </row>
    <row r="14668" spans="1:5" x14ac:dyDescent="0.35">
      <c r="A14668">
        <v>2</v>
      </c>
      <c r="B14668" s="1" t="s">
        <v>5726</v>
      </c>
      <c r="C14668">
        <v>88803</v>
      </c>
      <c r="D14668" s="1" t="s">
        <v>13495</v>
      </c>
      <c r="E14668" s="20">
        <v>45153.281266689817</v>
      </c>
    </row>
    <row r="14669" spans="1:5" x14ac:dyDescent="0.35">
      <c r="A14669">
        <v>2</v>
      </c>
      <c r="B14669" s="1" t="s">
        <v>5726</v>
      </c>
      <c r="C14669">
        <v>170926</v>
      </c>
      <c r="D14669" s="1" t="s">
        <v>11839</v>
      </c>
      <c r="E14669" s="20">
        <v>45153.904521689816</v>
      </c>
    </row>
    <row r="14670" spans="1:5" x14ac:dyDescent="0.35">
      <c r="A14670">
        <v>2</v>
      </c>
      <c r="B14670" s="1" t="s">
        <v>5726</v>
      </c>
      <c r="C14670">
        <v>9896</v>
      </c>
      <c r="D14670" s="1" t="s">
        <v>13496</v>
      </c>
      <c r="E14670" s="20">
        <v>45168.037968865741</v>
      </c>
    </row>
    <row r="14671" spans="1:5" x14ac:dyDescent="0.35">
      <c r="A14671">
        <v>2</v>
      </c>
      <c r="B14671" s="1" t="s">
        <v>5726</v>
      </c>
      <c r="C14671">
        <v>8660</v>
      </c>
      <c r="D14671" s="1" t="s">
        <v>11041</v>
      </c>
      <c r="E14671" s="20">
        <v>45161.441009513888</v>
      </c>
    </row>
    <row r="14672" spans="1:5" x14ac:dyDescent="0.35">
      <c r="A14672">
        <v>2</v>
      </c>
      <c r="B14672" s="1" t="s">
        <v>5726</v>
      </c>
      <c r="C14672">
        <v>42618</v>
      </c>
      <c r="D14672" s="1" t="s">
        <v>11042</v>
      </c>
      <c r="E14672" s="20">
        <v>45156.961427881943</v>
      </c>
    </row>
    <row r="14673" spans="1:5" x14ac:dyDescent="0.35">
      <c r="A14673">
        <v>2</v>
      </c>
      <c r="B14673" s="1" t="s">
        <v>5726</v>
      </c>
      <c r="C14673">
        <v>1573</v>
      </c>
      <c r="D14673" s="1" t="s">
        <v>13497</v>
      </c>
      <c r="E14673" s="20">
        <v>45179.829557557867</v>
      </c>
    </row>
    <row r="14674" spans="1:5" x14ac:dyDescent="0.35">
      <c r="A14674">
        <v>2</v>
      </c>
      <c r="B14674" s="1" t="s">
        <v>5726</v>
      </c>
      <c r="C14674">
        <v>10249</v>
      </c>
      <c r="D14674" s="1" t="s">
        <v>13498</v>
      </c>
      <c r="E14674" s="20">
        <v>45169.663673993055</v>
      </c>
    </row>
    <row r="14675" spans="1:5" x14ac:dyDescent="0.35">
      <c r="A14675">
        <v>2</v>
      </c>
      <c r="B14675" s="1" t="s">
        <v>5726</v>
      </c>
      <c r="C14675">
        <v>1523</v>
      </c>
      <c r="D14675" s="1" t="s">
        <v>13499</v>
      </c>
      <c r="E14675" s="20">
        <v>45159.884668287035</v>
      </c>
    </row>
    <row r="14676" spans="1:5" x14ac:dyDescent="0.35">
      <c r="A14676">
        <v>2</v>
      </c>
      <c r="B14676" s="1" t="s">
        <v>5726</v>
      </c>
      <c r="C14676">
        <v>2168</v>
      </c>
      <c r="D14676" s="1" t="s">
        <v>13500</v>
      </c>
      <c r="E14676" s="20">
        <v>45169.612106701388</v>
      </c>
    </row>
    <row r="14677" spans="1:5" x14ac:dyDescent="0.35">
      <c r="A14677">
        <v>2</v>
      </c>
      <c r="B14677" s="1" t="s">
        <v>5726</v>
      </c>
      <c r="C14677">
        <v>8934</v>
      </c>
      <c r="D14677" s="1" t="s">
        <v>13501</v>
      </c>
      <c r="E14677" s="20">
        <v>45169.611751944445</v>
      </c>
    </row>
    <row r="14678" spans="1:5" x14ac:dyDescent="0.35">
      <c r="A14678">
        <v>2</v>
      </c>
      <c r="B14678" s="1" t="s">
        <v>5726</v>
      </c>
      <c r="C14678">
        <v>2095</v>
      </c>
      <c r="D14678" s="1" t="s">
        <v>13502</v>
      </c>
      <c r="E14678" s="20">
        <v>45168.364975150464</v>
      </c>
    </row>
    <row r="14679" spans="1:5" x14ac:dyDescent="0.35">
      <c r="A14679">
        <v>2</v>
      </c>
      <c r="B14679" s="1" t="s">
        <v>5726</v>
      </c>
      <c r="C14679">
        <v>3512</v>
      </c>
      <c r="D14679" s="1" t="s">
        <v>13503</v>
      </c>
      <c r="E14679" s="20">
        <v>45174.818753125001</v>
      </c>
    </row>
    <row r="14680" spans="1:5" x14ac:dyDescent="0.35">
      <c r="A14680">
        <v>2</v>
      </c>
      <c r="B14680" s="1" t="s">
        <v>5726</v>
      </c>
      <c r="C14680">
        <v>2728</v>
      </c>
      <c r="D14680" s="1" t="s">
        <v>13504</v>
      </c>
      <c r="E14680" s="20">
        <v>45168.817253692127</v>
      </c>
    </row>
    <row r="14681" spans="1:5" x14ac:dyDescent="0.35">
      <c r="A14681">
        <v>2</v>
      </c>
      <c r="B14681" s="1" t="s">
        <v>5726</v>
      </c>
      <c r="C14681">
        <v>796</v>
      </c>
      <c r="D14681" s="1" t="s">
        <v>13505</v>
      </c>
      <c r="E14681" s="20">
        <v>45169.901528402777</v>
      </c>
    </row>
    <row r="14682" spans="1:5" x14ac:dyDescent="0.35">
      <c r="A14682">
        <v>2</v>
      </c>
      <c r="B14682" s="1" t="s">
        <v>5726</v>
      </c>
      <c r="C14682">
        <v>1579</v>
      </c>
      <c r="D14682" s="1" t="s">
        <v>13506</v>
      </c>
      <c r="E14682" s="20">
        <v>45159.834918217595</v>
      </c>
    </row>
    <row r="14683" spans="1:5" x14ac:dyDescent="0.35">
      <c r="A14683">
        <v>2</v>
      </c>
      <c r="B14683" s="1" t="s">
        <v>5726</v>
      </c>
      <c r="C14683">
        <v>7908</v>
      </c>
      <c r="D14683" s="1" t="s">
        <v>13507</v>
      </c>
      <c r="E14683" s="20">
        <v>45175.900100995372</v>
      </c>
    </row>
    <row r="14684" spans="1:5" x14ac:dyDescent="0.35">
      <c r="A14684">
        <v>2</v>
      </c>
      <c r="B14684" s="1" t="s">
        <v>5726</v>
      </c>
      <c r="C14684">
        <v>23354</v>
      </c>
      <c r="D14684" s="1" t="s">
        <v>13508</v>
      </c>
      <c r="E14684" s="20">
        <v>45175.900109548609</v>
      </c>
    </row>
    <row r="14685" spans="1:5" x14ac:dyDescent="0.35">
      <c r="A14685">
        <v>2</v>
      </c>
      <c r="B14685" s="1" t="s">
        <v>5726</v>
      </c>
      <c r="C14685">
        <v>30547</v>
      </c>
      <c r="D14685" s="1" t="s">
        <v>13509</v>
      </c>
      <c r="E14685" s="20">
        <v>45166.921124363427</v>
      </c>
    </row>
    <row r="14686" spans="1:5" x14ac:dyDescent="0.35">
      <c r="A14686">
        <v>2</v>
      </c>
      <c r="B14686" s="1" t="s">
        <v>5726</v>
      </c>
      <c r="C14686">
        <v>6934</v>
      </c>
      <c r="D14686" s="1" t="s">
        <v>13510</v>
      </c>
      <c r="E14686" s="20">
        <v>45173.270387812503</v>
      </c>
    </row>
    <row r="14687" spans="1:5" x14ac:dyDescent="0.35">
      <c r="A14687">
        <v>2</v>
      </c>
      <c r="B14687" s="1" t="s">
        <v>5726</v>
      </c>
      <c r="C14687">
        <v>8092</v>
      </c>
      <c r="D14687" s="1" t="s">
        <v>13511</v>
      </c>
      <c r="E14687" s="20">
        <v>45159.47976234954</v>
      </c>
    </row>
    <row r="14688" spans="1:5" x14ac:dyDescent="0.35">
      <c r="A14688">
        <v>2</v>
      </c>
      <c r="B14688" s="1" t="s">
        <v>5726</v>
      </c>
      <c r="C14688">
        <v>8586</v>
      </c>
      <c r="D14688" s="1" t="s">
        <v>13512</v>
      </c>
      <c r="E14688" s="20">
        <v>45169.505715856481</v>
      </c>
    </row>
    <row r="14689" spans="1:5" x14ac:dyDescent="0.35">
      <c r="A14689">
        <v>2</v>
      </c>
      <c r="B14689" s="1" t="s">
        <v>5726</v>
      </c>
      <c r="C14689">
        <v>3867</v>
      </c>
      <c r="D14689" s="1" t="s">
        <v>13513</v>
      </c>
      <c r="E14689" s="20">
        <v>45153.365713599538</v>
      </c>
    </row>
    <row r="14690" spans="1:5" x14ac:dyDescent="0.35">
      <c r="A14690">
        <v>2</v>
      </c>
      <c r="B14690" s="1" t="s">
        <v>5726</v>
      </c>
      <c r="C14690">
        <v>4476</v>
      </c>
      <c r="D14690" s="1" t="s">
        <v>13514</v>
      </c>
      <c r="E14690" s="20">
        <v>45156.852237916668</v>
      </c>
    </row>
    <row r="14691" spans="1:5" x14ac:dyDescent="0.35">
      <c r="A14691">
        <v>2</v>
      </c>
      <c r="B14691" s="1" t="s">
        <v>5726</v>
      </c>
      <c r="C14691">
        <v>678</v>
      </c>
      <c r="D14691" s="1" t="s">
        <v>13515</v>
      </c>
      <c r="E14691" s="20">
        <v>45179.904674293983</v>
      </c>
    </row>
    <row r="14692" spans="1:5" x14ac:dyDescent="0.35">
      <c r="A14692">
        <v>2</v>
      </c>
      <c r="B14692" s="1" t="s">
        <v>5726</v>
      </c>
      <c r="C14692">
        <v>6531</v>
      </c>
      <c r="D14692" s="1" t="s">
        <v>11047</v>
      </c>
      <c r="E14692" s="20">
        <v>45153.846287777778</v>
      </c>
    </row>
    <row r="14693" spans="1:5" x14ac:dyDescent="0.35">
      <c r="A14693">
        <v>2</v>
      </c>
      <c r="B14693" s="1" t="s">
        <v>5726</v>
      </c>
      <c r="C14693">
        <v>8961</v>
      </c>
      <c r="D14693" s="1" t="s">
        <v>13516</v>
      </c>
      <c r="E14693" s="20">
        <v>45176.708984074074</v>
      </c>
    </row>
    <row r="14694" spans="1:5" x14ac:dyDescent="0.35">
      <c r="A14694">
        <v>2</v>
      </c>
      <c r="B14694" s="1" t="s">
        <v>5726</v>
      </c>
      <c r="C14694">
        <v>5705</v>
      </c>
      <c r="D14694" s="1" t="s">
        <v>13517</v>
      </c>
      <c r="E14694" s="20">
        <v>45154.879283773145</v>
      </c>
    </row>
    <row r="14695" spans="1:5" x14ac:dyDescent="0.35">
      <c r="A14695">
        <v>2</v>
      </c>
      <c r="B14695" s="1" t="s">
        <v>5726</v>
      </c>
      <c r="C14695">
        <v>38444</v>
      </c>
      <c r="D14695" s="1" t="s">
        <v>13518</v>
      </c>
      <c r="E14695" s="20">
        <v>45171.984961412039</v>
      </c>
    </row>
    <row r="14696" spans="1:5" x14ac:dyDescent="0.35">
      <c r="A14696">
        <v>2</v>
      </c>
      <c r="B14696" s="1" t="s">
        <v>5726</v>
      </c>
      <c r="C14696">
        <v>4898</v>
      </c>
      <c r="D14696" s="1" t="s">
        <v>11426</v>
      </c>
      <c r="E14696" s="20">
        <v>45154.138626967593</v>
      </c>
    </row>
    <row r="14697" spans="1:5" x14ac:dyDescent="0.35">
      <c r="A14697">
        <v>2</v>
      </c>
      <c r="B14697" s="1" t="s">
        <v>5726</v>
      </c>
      <c r="C14697">
        <v>5873</v>
      </c>
      <c r="D14697" s="1" t="s">
        <v>11049</v>
      </c>
      <c r="E14697" s="20">
        <v>45154.91954278935</v>
      </c>
    </row>
    <row r="14698" spans="1:5" x14ac:dyDescent="0.35">
      <c r="A14698">
        <v>2</v>
      </c>
      <c r="B14698" s="1" t="s">
        <v>5726</v>
      </c>
      <c r="C14698">
        <v>2992</v>
      </c>
      <c r="D14698" s="1" t="s">
        <v>11427</v>
      </c>
      <c r="E14698" s="20">
        <v>45154.8792850463</v>
      </c>
    </row>
    <row r="14699" spans="1:5" x14ac:dyDescent="0.35">
      <c r="A14699">
        <v>2</v>
      </c>
      <c r="B14699" s="1" t="s">
        <v>5726</v>
      </c>
      <c r="C14699">
        <v>10395</v>
      </c>
      <c r="D14699" s="1" t="s">
        <v>13519</v>
      </c>
      <c r="E14699" s="20">
        <v>45175.876711319448</v>
      </c>
    </row>
    <row r="14700" spans="1:5" x14ac:dyDescent="0.35">
      <c r="A14700">
        <v>2</v>
      </c>
      <c r="B14700" s="1" t="s">
        <v>5726</v>
      </c>
      <c r="C14700">
        <v>5740</v>
      </c>
      <c r="D14700" s="1" t="s">
        <v>13520</v>
      </c>
      <c r="E14700" s="20">
        <v>45163.855246979168</v>
      </c>
    </row>
    <row r="14701" spans="1:5" x14ac:dyDescent="0.35">
      <c r="A14701">
        <v>2</v>
      </c>
      <c r="B14701" s="1" t="s">
        <v>5726</v>
      </c>
      <c r="C14701">
        <v>5177</v>
      </c>
      <c r="D14701" s="1" t="s">
        <v>13521</v>
      </c>
      <c r="E14701" s="20">
        <v>45171.984960150461</v>
      </c>
    </row>
    <row r="14702" spans="1:5" x14ac:dyDescent="0.35">
      <c r="A14702">
        <v>2</v>
      </c>
      <c r="B14702" s="1" t="s">
        <v>5726</v>
      </c>
      <c r="C14702">
        <v>1445</v>
      </c>
      <c r="D14702" s="1" t="s">
        <v>13522</v>
      </c>
      <c r="E14702" s="20">
        <v>45170.836607951387</v>
      </c>
    </row>
    <row r="14703" spans="1:5" x14ac:dyDescent="0.35">
      <c r="A14703">
        <v>2</v>
      </c>
      <c r="B14703" s="1" t="s">
        <v>5726</v>
      </c>
      <c r="C14703">
        <v>5013</v>
      </c>
      <c r="D14703" s="1" t="s">
        <v>13523</v>
      </c>
      <c r="E14703" s="20">
        <v>45168.837755069442</v>
      </c>
    </row>
    <row r="14704" spans="1:5" x14ac:dyDescent="0.35">
      <c r="A14704">
        <v>2</v>
      </c>
      <c r="B14704" s="1" t="s">
        <v>5726</v>
      </c>
      <c r="C14704">
        <v>53322</v>
      </c>
      <c r="D14704" s="1" t="s">
        <v>13524</v>
      </c>
      <c r="E14704" s="20">
        <v>45155.641518923614</v>
      </c>
    </row>
    <row r="14705" spans="1:5" x14ac:dyDescent="0.35">
      <c r="A14705">
        <v>2</v>
      </c>
      <c r="B14705" s="1" t="s">
        <v>5726</v>
      </c>
      <c r="C14705">
        <v>5665</v>
      </c>
      <c r="D14705" s="1" t="s">
        <v>13525</v>
      </c>
      <c r="E14705" s="20">
        <v>45176.822269432872</v>
      </c>
    </row>
    <row r="14706" spans="1:5" x14ac:dyDescent="0.35">
      <c r="A14706">
        <v>2</v>
      </c>
      <c r="B14706" s="1" t="s">
        <v>5726</v>
      </c>
      <c r="C14706">
        <v>7834</v>
      </c>
      <c r="D14706" s="1" t="s">
        <v>13526</v>
      </c>
      <c r="E14706" s="20">
        <v>45166.843583703703</v>
      </c>
    </row>
    <row r="14707" spans="1:5" x14ac:dyDescent="0.35">
      <c r="A14707">
        <v>2</v>
      </c>
      <c r="B14707" s="1" t="s">
        <v>5726</v>
      </c>
      <c r="C14707">
        <v>5628</v>
      </c>
      <c r="D14707" s="1" t="s">
        <v>13527</v>
      </c>
      <c r="E14707" s="20">
        <v>45166.845408541667</v>
      </c>
    </row>
    <row r="14708" spans="1:5" x14ac:dyDescent="0.35">
      <c r="A14708">
        <v>2</v>
      </c>
      <c r="B14708" s="1" t="s">
        <v>5726</v>
      </c>
      <c r="C14708">
        <v>3219</v>
      </c>
      <c r="D14708" s="1" t="s">
        <v>11052</v>
      </c>
      <c r="E14708" s="20">
        <v>45155.641505439817</v>
      </c>
    </row>
    <row r="14709" spans="1:5" x14ac:dyDescent="0.35">
      <c r="A14709">
        <v>2</v>
      </c>
      <c r="B14709" s="1" t="s">
        <v>5726</v>
      </c>
      <c r="C14709">
        <v>20262</v>
      </c>
      <c r="D14709" s="1" t="s">
        <v>13528</v>
      </c>
      <c r="E14709" s="20">
        <v>45164.575724826391</v>
      </c>
    </row>
    <row r="14710" spans="1:5" x14ac:dyDescent="0.35">
      <c r="A14710">
        <v>2</v>
      </c>
      <c r="B14710" s="1" t="s">
        <v>5726</v>
      </c>
      <c r="C14710">
        <v>929</v>
      </c>
      <c r="D14710" s="1" t="s">
        <v>13529</v>
      </c>
      <c r="E14710" s="20">
        <v>45164.96770587963</v>
      </c>
    </row>
    <row r="14711" spans="1:5" x14ac:dyDescent="0.35">
      <c r="A14711">
        <v>2</v>
      </c>
      <c r="B14711" s="1" t="s">
        <v>5726</v>
      </c>
      <c r="C14711">
        <v>3371</v>
      </c>
      <c r="D14711" s="1" t="s">
        <v>13530</v>
      </c>
      <c r="E14711" s="20">
        <v>45168.562331967594</v>
      </c>
    </row>
    <row r="14712" spans="1:5" x14ac:dyDescent="0.35">
      <c r="A14712">
        <v>2</v>
      </c>
      <c r="B14712" s="1" t="s">
        <v>5726</v>
      </c>
      <c r="C14712">
        <v>1123</v>
      </c>
      <c r="D14712" s="1" t="s">
        <v>11833</v>
      </c>
      <c r="E14712" s="20">
        <v>45156.97547809028</v>
      </c>
    </row>
    <row r="14713" spans="1:5" x14ac:dyDescent="0.35">
      <c r="A14713">
        <v>2</v>
      </c>
      <c r="B14713" s="1" t="s">
        <v>5726</v>
      </c>
      <c r="C14713">
        <v>8489</v>
      </c>
      <c r="D14713" s="1" t="s">
        <v>9594</v>
      </c>
      <c r="E14713" s="20">
        <v>45160.586477731478</v>
      </c>
    </row>
    <row r="14714" spans="1:5" x14ac:dyDescent="0.35">
      <c r="A14714">
        <v>2</v>
      </c>
      <c r="B14714" s="1" t="s">
        <v>5726</v>
      </c>
      <c r="C14714">
        <v>4981</v>
      </c>
      <c r="D14714" s="1" t="s">
        <v>13531</v>
      </c>
      <c r="E14714" s="20">
        <v>45167.401324351849</v>
      </c>
    </row>
    <row r="14715" spans="1:5" x14ac:dyDescent="0.35">
      <c r="A14715">
        <v>2</v>
      </c>
      <c r="B14715" s="1" t="s">
        <v>5726</v>
      </c>
      <c r="C14715">
        <v>9621</v>
      </c>
      <c r="D14715" s="1" t="s">
        <v>13532</v>
      </c>
      <c r="E14715" s="20">
        <v>45169.917920069442</v>
      </c>
    </row>
    <row r="14716" spans="1:5" x14ac:dyDescent="0.35">
      <c r="A14716">
        <v>2</v>
      </c>
      <c r="B14716" s="1" t="s">
        <v>5726</v>
      </c>
      <c r="C14716">
        <v>2345</v>
      </c>
      <c r="D14716" s="1" t="s">
        <v>13533</v>
      </c>
      <c r="E14716" s="20">
        <v>45159.972445405096</v>
      </c>
    </row>
    <row r="14717" spans="1:5" x14ac:dyDescent="0.35">
      <c r="A14717">
        <v>2</v>
      </c>
      <c r="B14717" s="1" t="s">
        <v>5726</v>
      </c>
      <c r="C14717">
        <v>6080</v>
      </c>
      <c r="D14717" s="1" t="s">
        <v>13534</v>
      </c>
      <c r="E14717" s="20">
        <v>45177.883263877316</v>
      </c>
    </row>
    <row r="14718" spans="1:5" x14ac:dyDescent="0.35">
      <c r="A14718">
        <v>2</v>
      </c>
      <c r="B14718" s="1" t="s">
        <v>5726</v>
      </c>
      <c r="C14718">
        <v>10494</v>
      </c>
      <c r="D14718" s="1" t="s">
        <v>13535</v>
      </c>
      <c r="E14718" s="20">
        <v>45169.441705902776</v>
      </c>
    </row>
    <row r="14719" spans="1:5" x14ac:dyDescent="0.35">
      <c r="A14719">
        <v>2</v>
      </c>
      <c r="B14719" s="1" t="s">
        <v>5726</v>
      </c>
      <c r="C14719">
        <v>5170</v>
      </c>
      <c r="D14719" s="1" t="s">
        <v>13536</v>
      </c>
      <c r="E14719" s="20">
        <v>45175.897475752317</v>
      </c>
    </row>
    <row r="14720" spans="1:5" x14ac:dyDescent="0.35">
      <c r="A14720">
        <v>2</v>
      </c>
      <c r="B14720" s="1" t="s">
        <v>5726</v>
      </c>
      <c r="C14720">
        <v>3144</v>
      </c>
      <c r="D14720" s="1" t="s">
        <v>13537</v>
      </c>
      <c r="E14720" s="20">
        <v>45164.478571793981</v>
      </c>
    </row>
    <row r="14721" spans="1:5" x14ac:dyDescent="0.35">
      <c r="A14721">
        <v>2</v>
      </c>
      <c r="B14721" s="1" t="s">
        <v>5726</v>
      </c>
      <c r="C14721">
        <v>6914</v>
      </c>
      <c r="D14721" s="1" t="s">
        <v>13538</v>
      </c>
      <c r="E14721" s="20">
        <v>45170.836154525467</v>
      </c>
    </row>
    <row r="14722" spans="1:5" x14ac:dyDescent="0.35">
      <c r="A14722">
        <v>2</v>
      </c>
      <c r="B14722" s="1" t="s">
        <v>5726</v>
      </c>
      <c r="C14722">
        <v>2563</v>
      </c>
      <c r="D14722" s="1" t="s">
        <v>13539</v>
      </c>
      <c r="E14722" s="20">
        <v>45176.819607534722</v>
      </c>
    </row>
    <row r="14723" spans="1:5" x14ac:dyDescent="0.35">
      <c r="A14723">
        <v>2</v>
      </c>
      <c r="B14723" s="1" t="s">
        <v>5726</v>
      </c>
      <c r="C14723">
        <v>128675</v>
      </c>
      <c r="D14723" s="1" t="s">
        <v>13540</v>
      </c>
      <c r="E14723" s="20">
        <v>45163.740994965279</v>
      </c>
    </row>
    <row r="14724" spans="1:5" x14ac:dyDescent="0.35">
      <c r="A14724">
        <v>2</v>
      </c>
      <c r="B14724" s="1" t="s">
        <v>5726</v>
      </c>
      <c r="C14724">
        <v>33263</v>
      </c>
      <c r="D14724" s="1" t="s">
        <v>13541</v>
      </c>
      <c r="E14724" s="20">
        <v>45178.582872962965</v>
      </c>
    </row>
    <row r="14725" spans="1:5" x14ac:dyDescent="0.35">
      <c r="A14725">
        <v>2</v>
      </c>
      <c r="B14725" s="1" t="s">
        <v>5726</v>
      </c>
      <c r="C14725">
        <v>2158</v>
      </c>
      <c r="D14725" s="1" t="s">
        <v>13542</v>
      </c>
      <c r="E14725" s="20">
        <v>45160.865622141202</v>
      </c>
    </row>
    <row r="14726" spans="1:5" x14ac:dyDescent="0.35">
      <c r="A14726">
        <v>2</v>
      </c>
      <c r="B14726" s="1" t="s">
        <v>5726</v>
      </c>
      <c r="C14726">
        <v>4282</v>
      </c>
      <c r="D14726" s="1" t="s">
        <v>10484</v>
      </c>
      <c r="E14726" s="20">
        <v>45152.497388101852</v>
      </c>
    </row>
    <row r="14727" spans="1:5" x14ac:dyDescent="0.35">
      <c r="A14727">
        <v>2</v>
      </c>
      <c r="B14727" s="1" t="s">
        <v>5726</v>
      </c>
      <c r="C14727">
        <v>4096</v>
      </c>
      <c r="D14727" s="1" t="s">
        <v>13543</v>
      </c>
      <c r="E14727" s="20">
        <v>45168.470132719907</v>
      </c>
    </row>
    <row r="14728" spans="1:5" x14ac:dyDescent="0.35">
      <c r="A14728">
        <v>2</v>
      </c>
      <c r="B14728" s="1" t="s">
        <v>5726</v>
      </c>
      <c r="C14728">
        <v>13167</v>
      </c>
      <c r="D14728" s="1" t="s">
        <v>13544</v>
      </c>
      <c r="E14728" s="20">
        <v>45166.917932511577</v>
      </c>
    </row>
    <row r="14729" spans="1:5" x14ac:dyDescent="0.35">
      <c r="A14729">
        <v>2</v>
      </c>
      <c r="B14729" s="1" t="s">
        <v>5726</v>
      </c>
      <c r="C14729">
        <v>12810</v>
      </c>
      <c r="D14729" s="1" t="s">
        <v>13545</v>
      </c>
      <c r="E14729" s="20">
        <v>45178.030262106484</v>
      </c>
    </row>
    <row r="14730" spans="1:5" x14ac:dyDescent="0.35">
      <c r="A14730">
        <v>2</v>
      </c>
      <c r="B14730" s="1" t="s">
        <v>5726</v>
      </c>
      <c r="C14730">
        <v>13087</v>
      </c>
      <c r="D14730" s="1" t="s">
        <v>13546</v>
      </c>
      <c r="E14730" s="20">
        <v>45177.61404359954</v>
      </c>
    </row>
    <row r="14731" spans="1:5" x14ac:dyDescent="0.35">
      <c r="A14731">
        <v>2</v>
      </c>
      <c r="B14731" s="1" t="s">
        <v>5726</v>
      </c>
      <c r="C14731">
        <v>7341</v>
      </c>
      <c r="D14731" s="1" t="s">
        <v>11693</v>
      </c>
      <c r="E14731" s="20">
        <v>45155.685665625002</v>
      </c>
    </row>
    <row r="14732" spans="1:5" x14ac:dyDescent="0.35">
      <c r="A14732">
        <v>2</v>
      </c>
      <c r="B14732" s="1" t="s">
        <v>5726</v>
      </c>
      <c r="C14732">
        <v>7197</v>
      </c>
      <c r="D14732" s="1" t="s">
        <v>13547</v>
      </c>
      <c r="E14732" s="20">
        <v>45163.890608958332</v>
      </c>
    </row>
    <row r="14733" spans="1:5" x14ac:dyDescent="0.35">
      <c r="A14733">
        <v>2</v>
      </c>
      <c r="B14733" s="1" t="s">
        <v>5726</v>
      </c>
      <c r="C14733">
        <v>4459</v>
      </c>
      <c r="D14733" s="1" t="s">
        <v>13548</v>
      </c>
      <c r="E14733" s="20">
        <v>45162.706552118056</v>
      </c>
    </row>
    <row r="14734" spans="1:5" x14ac:dyDescent="0.35">
      <c r="A14734">
        <v>2</v>
      </c>
      <c r="B14734" s="1" t="s">
        <v>5726</v>
      </c>
      <c r="C14734">
        <v>6279</v>
      </c>
      <c r="D14734" s="1" t="s">
        <v>13549</v>
      </c>
      <c r="E14734" s="20">
        <v>45156.953617430554</v>
      </c>
    </row>
    <row r="14735" spans="1:5" x14ac:dyDescent="0.35">
      <c r="A14735">
        <v>2</v>
      </c>
      <c r="B14735" s="1" t="s">
        <v>5726</v>
      </c>
      <c r="C14735">
        <v>14602</v>
      </c>
      <c r="D14735" s="1" t="s">
        <v>13550</v>
      </c>
      <c r="E14735" s="20">
        <v>45164.500520428242</v>
      </c>
    </row>
    <row r="14736" spans="1:5" x14ac:dyDescent="0.35">
      <c r="A14736">
        <v>2</v>
      </c>
      <c r="B14736" s="1" t="s">
        <v>5726</v>
      </c>
      <c r="C14736">
        <v>2721</v>
      </c>
      <c r="D14736" s="1" t="s">
        <v>13551</v>
      </c>
      <c r="E14736" s="20">
        <v>45160.887103090281</v>
      </c>
    </row>
    <row r="14737" spans="1:5" x14ac:dyDescent="0.35">
      <c r="A14737">
        <v>2</v>
      </c>
      <c r="B14737" s="1" t="s">
        <v>5726</v>
      </c>
      <c r="C14737">
        <v>4901</v>
      </c>
      <c r="D14737" s="1" t="s">
        <v>11437</v>
      </c>
      <c r="E14737" s="20">
        <v>45155.455371956021</v>
      </c>
    </row>
    <row r="14738" spans="1:5" x14ac:dyDescent="0.35">
      <c r="A14738">
        <v>2</v>
      </c>
      <c r="B14738" s="1" t="s">
        <v>5726</v>
      </c>
      <c r="C14738">
        <v>9225</v>
      </c>
      <c r="D14738" s="1" t="s">
        <v>13552</v>
      </c>
      <c r="E14738" s="20">
        <v>45160.902844456017</v>
      </c>
    </row>
    <row r="14739" spans="1:5" x14ac:dyDescent="0.35">
      <c r="A14739">
        <v>2</v>
      </c>
      <c r="B14739" s="1" t="s">
        <v>5726</v>
      </c>
      <c r="C14739">
        <v>4045</v>
      </c>
      <c r="D14739" s="1" t="s">
        <v>13553</v>
      </c>
      <c r="E14739" s="20">
        <v>45176.898118530095</v>
      </c>
    </row>
    <row r="14740" spans="1:5" x14ac:dyDescent="0.35">
      <c r="A14740">
        <v>2</v>
      </c>
      <c r="B14740" s="1" t="s">
        <v>5726</v>
      </c>
      <c r="C14740">
        <v>6707</v>
      </c>
      <c r="D14740" s="1" t="s">
        <v>13554</v>
      </c>
      <c r="E14740" s="20">
        <v>45168.841868020834</v>
      </c>
    </row>
    <row r="14741" spans="1:5" x14ac:dyDescent="0.35">
      <c r="A14741">
        <v>2</v>
      </c>
      <c r="B14741" s="1" t="s">
        <v>5726</v>
      </c>
      <c r="C14741">
        <v>4798</v>
      </c>
      <c r="D14741" s="1" t="s">
        <v>13555</v>
      </c>
      <c r="E14741" s="20">
        <v>45166.445769976854</v>
      </c>
    </row>
    <row r="14742" spans="1:5" x14ac:dyDescent="0.35">
      <c r="A14742">
        <v>2</v>
      </c>
      <c r="B14742" s="1" t="s">
        <v>5726</v>
      </c>
      <c r="C14742">
        <v>2725</v>
      </c>
      <c r="D14742" s="1" t="s">
        <v>13556</v>
      </c>
      <c r="E14742" s="20">
        <v>45170.051703020836</v>
      </c>
    </row>
    <row r="14743" spans="1:5" x14ac:dyDescent="0.35">
      <c r="A14743">
        <v>2</v>
      </c>
      <c r="B14743" s="1" t="s">
        <v>5726</v>
      </c>
      <c r="C14743">
        <v>11985</v>
      </c>
      <c r="D14743" s="1" t="s">
        <v>13557</v>
      </c>
      <c r="E14743" s="20">
        <v>45177.401148506942</v>
      </c>
    </row>
    <row r="14744" spans="1:5" x14ac:dyDescent="0.35">
      <c r="A14744">
        <v>2</v>
      </c>
      <c r="B14744" s="1" t="s">
        <v>5726</v>
      </c>
      <c r="C14744">
        <v>4907</v>
      </c>
      <c r="D14744" s="1" t="s">
        <v>11439</v>
      </c>
      <c r="E14744" s="20">
        <v>45159.494206030089</v>
      </c>
    </row>
    <row r="14745" spans="1:5" x14ac:dyDescent="0.35">
      <c r="A14745">
        <v>2</v>
      </c>
      <c r="B14745" s="1" t="s">
        <v>5726</v>
      </c>
      <c r="C14745">
        <v>4728</v>
      </c>
      <c r="D14745" s="1" t="s">
        <v>13558</v>
      </c>
      <c r="E14745" s="20">
        <v>45176.980561064818</v>
      </c>
    </row>
    <row r="14746" spans="1:5" x14ac:dyDescent="0.35">
      <c r="A14746">
        <v>2</v>
      </c>
      <c r="B14746" s="1" t="s">
        <v>5726</v>
      </c>
      <c r="C14746">
        <v>169420</v>
      </c>
      <c r="D14746" s="1" t="s">
        <v>13559</v>
      </c>
      <c r="E14746" s="20">
        <v>45167.399416168984</v>
      </c>
    </row>
    <row r="14747" spans="1:5" x14ac:dyDescent="0.35">
      <c r="A14747">
        <v>2</v>
      </c>
      <c r="B14747" s="1" t="s">
        <v>5726</v>
      </c>
      <c r="C14747">
        <v>8291</v>
      </c>
      <c r="D14747" s="1" t="s">
        <v>13560</v>
      </c>
      <c r="E14747" s="20">
        <v>45160.972468194443</v>
      </c>
    </row>
    <row r="14748" spans="1:5" x14ac:dyDescent="0.35">
      <c r="A14748">
        <v>2</v>
      </c>
      <c r="B14748" s="1" t="s">
        <v>5726</v>
      </c>
      <c r="C14748">
        <v>2017</v>
      </c>
      <c r="D14748" s="1" t="s">
        <v>13561</v>
      </c>
      <c r="E14748" s="20">
        <v>45176.820030752315</v>
      </c>
    </row>
    <row r="14749" spans="1:5" x14ac:dyDescent="0.35">
      <c r="A14749">
        <v>2</v>
      </c>
      <c r="B14749" s="1" t="s">
        <v>5726</v>
      </c>
      <c r="C14749">
        <v>2511</v>
      </c>
      <c r="D14749" s="1" t="s">
        <v>13562</v>
      </c>
      <c r="E14749" s="20">
        <v>45176.820111782406</v>
      </c>
    </row>
    <row r="14750" spans="1:5" x14ac:dyDescent="0.35">
      <c r="A14750">
        <v>2</v>
      </c>
      <c r="B14750" s="1" t="s">
        <v>5726</v>
      </c>
      <c r="C14750">
        <v>5039</v>
      </c>
      <c r="D14750" s="1" t="s">
        <v>13563</v>
      </c>
      <c r="E14750" s="20">
        <v>45166.846524155095</v>
      </c>
    </row>
    <row r="14751" spans="1:5" x14ac:dyDescent="0.35">
      <c r="A14751">
        <v>2</v>
      </c>
      <c r="B14751" s="1" t="s">
        <v>5726</v>
      </c>
      <c r="C14751">
        <v>78864</v>
      </c>
      <c r="D14751" s="1" t="s">
        <v>13564</v>
      </c>
      <c r="E14751" s="20">
        <v>45169.968932881944</v>
      </c>
    </row>
    <row r="14752" spans="1:5" x14ac:dyDescent="0.35">
      <c r="A14752">
        <v>2</v>
      </c>
      <c r="B14752" s="1" t="s">
        <v>5726</v>
      </c>
      <c r="C14752">
        <v>10243</v>
      </c>
      <c r="D14752" s="1" t="s">
        <v>13565</v>
      </c>
      <c r="E14752" s="20">
        <v>45168.945298136576</v>
      </c>
    </row>
    <row r="14753" spans="1:5" x14ac:dyDescent="0.35">
      <c r="A14753">
        <v>2</v>
      </c>
      <c r="B14753" s="1" t="s">
        <v>5726</v>
      </c>
      <c r="C14753">
        <v>2513</v>
      </c>
      <c r="D14753" s="1" t="s">
        <v>13566</v>
      </c>
      <c r="E14753" s="20">
        <v>45163.906929259261</v>
      </c>
    </row>
    <row r="14754" spans="1:5" x14ac:dyDescent="0.35">
      <c r="A14754">
        <v>2</v>
      </c>
      <c r="B14754" s="1" t="s">
        <v>5726</v>
      </c>
      <c r="C14754">
        <v>2924</v>
      </c>
      <c r="D14754" s="1" t="s">
        <v>11057</v>
      </c>
      <c r="E14754" s="20">
        <v>45163.804146828705</v>
      </c>
    </row>
    <row r="14755" spans="1:5" x14ac:dyDescent="0.35">
      <c r="A14755">
        <v>2</v>
      </c>
      <c r="B14755" s="1" t="s">
        <v>5726</v>
      </c>
      <c r="C14755">
        <v>10991</v>
      </c>
      <c r="D14755" s="1" t="s">
        <v>13567</v>
      </c>
      <c r="E14755" s="20">
        <v>45177.704884548613</v>
      </c>
    </row>
    <row r="14756" spans="1:5" x14ac:dyDescent="0.35">
      <c r="A14756">
        <v>2</v>
      </c>
      <c r="B14756" s="1" t="s">
        <v>5726</v>
      </c>
      <c r="C14756">
        <v>5283</v>
      </c>
      <c r="D14756" s="1" t="s">
        <v>13568</v>
      </c>
      <c r="E14756" s="20">
        <v>45176.844759571759</v>
      </c>
    </row>
    <row r="14757" spans="1:5" x14ac:dyDescent="0.35">
      <c r="A14757">
        <v>2</v>
      </c>
      <c r="B14757" s="1" t="s">
        <v>5726</v>
      </c>
      <c r="C14757">
        <v>2194</v>
      </c>
      <c r="D14757" s="1" t="s">
        <v>13569</v>
      </c>
      <c r="E14757" s="20">
        <v>45177.032771469909</v>
      </c>
    </row>
    <row r="14758" spans="1:5" x14ac:dyDescent="0.35">
      <c r="A14758">
        <v>2</v>
      </c>
      <c r="B14758" s="1" t="s">
        <v>5726</v>
      </c>
      <c r="C14758">
        <v>670</v>
      </c>
      <c r="D14758" s="1" t="s">
        <v>11799</v>
      </c>
      <c r="E14758" s="20">
        <v>45157.045783726855</v>
      </c>
    </row>
    <row r="14759" spans="1:5" x14ac:dyDescent="0.35">
      <c r="A14759">
        <v>2</v>
      </c>
      <c r="B14759" s="1" t="s">
        <v>5726</v>
      </c>
      <c r="C14759">
        <v>6790</v>
      </c>
      <c r="D14759" s="1" t="s">
        <v>13570</v>
      </c>
      <c r="E14759" s="20">
        <v>45169.909872951386</v>
      </c>
    </row>
    <row r="14760" spans="1:5" x14ac:dyDescent="0.35">
      <c r="A14760">
        <v>2</v>
      </c>
      <c r="B14760" s="1" t="s">
        <v>5726</v>
      </c>
      <c r="C14760">
        <v>7256</v>
      </c>
      <c r="D14760" s="1" t="s">
        <v>13571</v>
      </c>
      <c r="E14760" s="20">
        <v>45160.323556238429</v>
      </c>
    </row>
    <row r="14761" spans="1:5" x14ac:dyDescent="0.35">
      <c r="A14761">
        <v>2</v>
      </c>
      <c r="B14761" s="1" t="s">
        <v>5726</v>
      </c>
      <c r="C14761">
        <v>2829</v>
      </c>
      <c r="D14761" s="1" t="s">
        <v>13572</v>
      </c>
      <c r="E14761" s="20">
        <v>45167.06099351852</v>
      </c>
    </row>
    <row r="14762" spans="1:5" x14ac:dyDescent="0.35">
      <c r="A14762">
        <v>2</v>
      </c>
      <c r="B14762" s="1" t="s">
        <v>5726</v>
      </c>
      <c r="C14762">
        <v>6757</v>
      </c>
      <c r="D14762" s="1" t="s">
        <v>13573</v>
      </c>
      <c r="E14762" s="20">
        <v>45158.364906747687</v>
      </c>
    </row>
    <row r="14763" spans="1:5" x14ac:dyDescent="0.35">
      <c r="A14763">
        <v>2</v>
      </c>
      <c r="B14763" s="1" t="s">
        <v>5726</v>
      </c>
      <c r="C14763">
        <v>3720</v>
      </c>
      <c r="D14763" s="1" t="s">
        <v>7805</v>
      </c>
      <c r="E14763" s="20">
        <v>45152.111924699071</v>
      </c>
    </row>
    <row r="14764" spans="1:5" x14ac:dyDescent="0.35">
      <c r="A14764">
        <v>2</v>
      </c>
      <c r="B14764" s="1" t="s">
        <v>5726</v>
      </c>
      <c r="C14764">
        <v>3227</v>
      </c>
      <c r="D14764" s="1" t="s">
        <v>13574</v>
      </c>
      <c r="E14764" s="20">
        <v>45168.476906689815</v>
      </c>
    </row>
    <row r="14765" spans="1:5" x14ac:dyDescent="0.35">
      <c r="A14765">
        <v>2</v>
      </c>
      <c r="B14765" s="1" t="s">
        <v>5726</v>
      </c>
      <c r="C14765">
        <v>10503</v>
      </c>
      <c r="D14765" s="1" t="s">
        <v>13575</v>
      </c>
      <c r="E14765" s="20">
        <v>45169.624282372686</v>
      </c>
    </row>
    <row r="14766" spans="1:5" x14ac:dyDescent="0.35">
      <c r="A14766">
        <v>2</v>
      </c>
      <c r="B14766" s="1" t="s">
        <v>5726</v>
      </c>
      <c r="C14766">
        <v>4519</v>
      </c>
      <c r="D14766" s="1" t="s">
        <v>13576</v>
      </c>
      <c r="E14766" s="20">
        <v>45163.717252789349</v>
      </c>
    </row>
    <row r="14767" spans="1:5" x14ac:dyDescent="0.35">
      <c r="A14767">
        <v>2</v>
      </c>
      <c r="B14767" s="1" t="s">
        <v>5726</v>
      </c>
      <c r="C14767">
        <v>2077</v>
      </c>
      <c r="D14767" s="1" t="s">
        <v>13577</v>
      </c>
      <c r="E14767" s="20">
        <v>45170.916826875</v>
      </c>
    </row>
    <row r="14768" spans="1:5" x14ac:dyDescent="0.35">
      <c r="A14768">
        <v>2</v>
      </c>
      <c r="B14768" s="1" t="s">
        <v>5726</v>
      </c>
      <c r="C14768">
        <v>4738</v>
      </c>
      <c r="D14768" s="1" t="s">
        <v>13578</v>
      </c>
      <c r="E14768" s="20">
        <v>45175.843133599534</v>
      </c>
    </row>
    <row r="14769" spans="1:5" x14ac:dyDescent="0.35">
      <c r="A14769">
        <v>2</v>
      </c>
      <c r="B14769" s="1" t="s">
        <v>5726</v>
      </c>
      <c r="C14769">
        <v>931</v>
      </c>
      <c r="D14769" s="1" t="s">
        <v>11058</v>
      </c>
      <c r="E14769" s="20">
        <v>45156.639224525461</v>
      </c>
    </row>
    <row r="14770" spans="1:5" x14ac:dyDescent="0.35">
      <c r="A14770">
        <v>2</v>
      </c>
      <c r="B14770" s="1" t="s">
        <v>5726</v>
      </c>
      <c r="C14770">
        <v>43422</v>
      </c>
      <c r="D14770" s="1" t="s">
        <v>10493</v>
      </c>
      <c r="E14770" s="20">
        <v>45152.861143055554</v>
      </c>
    </row>
    <row r="14771" spans="1:5" x14ac:dyDescent="0.35">
      <c r="A14771">
        <v>2</v>
      </c>
      <c r="B14771" s="1" t="s">
        <v>5726</v>
      </c>
      <c r="C14771">
        <v>5640</v>
      </c>
      <c r="D14771" s="1" t="s">
        <v>11060</v>
      </c>
      <c r="E14771" s="20">
        <v>45157.724388599534</v>
      </c>
    </row>
    <row r="14772" spans="1:5" x14ac:dyDescent="0.35">
      <c r="A14772">
        <v>2</v>
      </c>
      <c r="B14772" s="1" t="s">
        <v>5726</v>
      </c>
      <c r="C14772">
        <v>5559</v>
      </c>
      <c r="D14772" s="1" t="s">
        <v>13579</v>
      </c>
      <c r="E14772" s="20">
        <v>45166.841131134257</v>
      </c>
    </row>
    <row r="14773" spans="1:5" x14ac:dyDescent="0.35">
      <c r="A14773">
        <v>2</v>
      </c>
      <c r="B14773" s="1" t="s">
        <v>5726</v>
      </c>
      <c r="C14773">
        <v>8484</v>
      </c>
      <c r="D14773" s="1" t="s">
        <v>13580</v>
      </c>
      <c r="E14773" s="20">
        <v>45163.895270601854</v>
      </c>
    </row>
    <row r="14774" spans="1:5" x14ac:dyDescent="0.35">
      <c r="A14774">
        <v>2</v>
      </c>
      <c r="B14774" s="1" t="s">
        <v>5726</v>
      </c>
      <c r="C14774">
        <v>12106</v>
      </c>
      <c r="D14774" s="1" t="s">
        <v>13581</v>
      </c>
      <c r="E14774" s="20">
        <v>45179.428941967592</v>
      </c>
    </row>
    <row r="14775" spans="1:5" x14ac:dyDescent="0.35">
      <c r="A14775">
        <v>2</v>
      </c>
      <c r="B14775" s="1" t="s">
        <v>5726</v>
      </c>
      <c r="C14775">
        <v>4520</v>
      </c>
      <c r="D14775" s="1" t="s">
        <v>13582</v>
      </c>
      <c r="E14775" s="20">
        <v>45163.811155208336</v>
      </c>
    </row>
    <row r="14776" spans="1:5" x14ac:dyDescent="0.35">
      <c r="A14776">
        <v>2</v>
      </c>
      <c r="B14776" s="1" t="s">
        <v>5726</v>
      </c>
      <c r="C14776">
        <v>5694</v>
      </c>
      <c r="D14776" s="1" t="s">
        <v>13583</v>
      </c>
      <c r="E14776" s="20">
        <v>45168.057123657411</v>
      </c>
    </row>
    <row r="14777" spans="1:5" x14ac:dyDescent="0.35">
      <c r="A14777">
        <v>2</v>
      </c>
      <c r="B14777" s="1" t="s">
        <v>5726</v>
      </c>
      <c r="C14777">
        <v>8782</v>
      </c>
      <c r="D14777" s="1" t="s">
        <v>13584</v>
      </c>
      <c r="E14777" s="20">
        <v>45164.39383439815</v>
      </c>
    </row>
    <row r="14778" spans="1:5" x14ac:dyDescent="0.35">
      <c r="A14778">
        <v>2</v>
      </c>
      <c r="B14778" s="1" t="s">
        <v>5726</v>
      </c>
      <c r="C14778">
        <v>5950</v>
      </c>
      <c r="D14778" s="1" t="s">
        <v>13585</v>
      </c>
      <c r="E14778" s="20">
        <v>45169.172947581021</v>
      </c>
    </row>
    <row r="14779" spans="1:5" x14ac:dyDescent="0.35">
      <c r="A14779">
        <v>2</v>
      </c>
      <c r="B14779" s="1" t="s">
        <v>5726</v>
      </c>
      <c r="C14779">
        <v>2454</v>
      </c>
      <c r="D14779" s="1" t="s">
        <v>13586</v>
      </c>
      <c r="E14779" s="20">
        <v>45173.851662905094</v>
      </c>
    </row>
    <row r="14780" spans="1:5" x14ac:dyDescent="0.35">
      <c r="A14780">
        <v>2</v>
      </c>
      <c r="B14780" s="1" t="s">
        <v>5726</v>
      </c>
      <c r="C14780">
        <v>9223</v>
      </c>
      <c r="D14780" s="1" t="s">
        <v>13587</v>
      </c>
      <c r="E14780" s="20">
        <v>45153.445732106484</v>
      </c>
    </row>
    <row r="14781" spans="1:5" x14ac:dyDescent="0.35">
      <c r="A14781">
        <v>2</v>
      </c>
      <c r="B14781" s="1" t="s">
        <v>5726</v>
      </c>
      <c r="C14781">
        <v>6903</v>
      </c>
      <c r="D14781" s="1" t="s">
        <v>11832</v>
      </c>
      <c r="E14781" s="20">
        <v>45153.445816967593</v>
      </c>
    </row>
    <row r="14782" spans="1:5" x14ac:dyDescent="0.35">
      <c r="A14782">
        <v>2</v>
      </c>
      <c r="B14782" s="1" t="s">
        <v>5726</v>
      </c>
      <c r="C14782">
        <v>4669</v>
      </c>
      <c r="D14782" s="1" t="s">
        <v>13588</v>
      </c>
      <c r="E14782" s="20">
        <v>45176.699395532407</v>
      </c>
    </row>
    <row r="14783" spans="1:5" x14ac:dyDescent="0.35">
      <c r="A14783">
        <v>2</v>
      </c>
      <c r="B14783" s="1" t="s">
        <v>5726</v>
      </c>
      <c r="C14783">
        <v>8107</v>
      </c>
      <c r="D14783" s="1" t="s">
        <v>10495</v>
      </c>
      <c r="E14783" s="20">
        <v>45152.564905578707</v>
      </c>
    </row>
    <row r="14784" spans="1:5" x14ac:dyDescent="0.35">
      <c r="A14784">
        <v>2</v>
      </c>
      <c r="B14784" s="1" t="s">
        <v>5726</v>
      </c>
      <c r="C14784">
        <v>3595</v>
      </c>
      <c r="D14784" s="1" t="s">
        <v>13589</v>
      </c>
      <c r="E14784" s="20">
        <v>45166.956546851849</v>
      </c>
    </row>
    <row r="14785" spans="1:5" x14ac:dyDescent="0.35">
      <c r="A14785">
        <v>2</v>
      </c>
      <c r="B14785" s="1" t="s">
        <v>5726</v>
      </c>
      <c r="C14785">
        <v>3062</v>
      </c>
      <c r="D14785" s="1" t="s">
        <v>13590</v>
      </c>
      <c r="E14785" s="20">
        <v>45166.594453854166</v>
      </c>
    </row>
    <row r="14786" spans="1:5" x14ac:dyDescent="0.35">
      <c r="A14786">
        <v>2</v>
      </c>
      <c r="B14786" s="1" t="s">
        <v>5726</v>
      </c>
      <c r="C14786">
        <v>3831</v>
      </c>
      <c r="D14786" s="1" t="s">
        <v>13591</v>
      </c>
      <c r="E14786" s="20">
        <v>45167.396084039348</v>
      </c>
    </row>
    <row r="14787" spans="1:5" x14ac:dyDescent="0.35">
      <c r="A14787">
        <v>2</v>
      </c>
      <c r="B14787" s="1" t="s">
        <v>5726</v>
      </c>
      <c r="C14787">
        <v>37822</v>
      </c>
      <c r="D14787" s="1" t="s">
        <v>13592</v>
      </c>
      <c r="E14787" s="20">
        <v>45167.401407002311</v>
      </c>
    </row>
    <row r="14788" spans="1:5" x14ac:dyDescent="0.35">
      <c r="A14788">
        <v>2</v>
      </c>
      <c r="B14788" s="1" t="s">
        <v>5726</v>
      </c>
      <c r="C14788">
        <v>41105</v>
      </c>
      <c r="D14788" s="1" t="s">
        <v>13593</v>
      </c>
      <c r="E14788" s="20">
        <v>45175.89748107639</v>
      </c>
    </row>
    <row r="14789" spans="1:5" x14ac:dyDescent="0.35">
      <c r="A14789">
        <v>2</v>
      </c>
      <c r="B14789" s="1" t="s">
        <v>5726</v>
      </c>
      <c r="C14789">
        <v>2769</v>
      </c>
      <c r="D14789" s="1" t="s">
        <v>13594</v>
      </c>
      <c r="E14789" s="20">
        <v>45173.991392615739</v>
      </c>
    </row>
    <row r="14790" spans="1:5" x14ac:dyDescent="0.35">
      <c r="A14790">
        <v>2</v>
      </c>
      <c r="B14790" s="1" t="s">
        <v>5726</v>
      </c>
      <c r="C14790">
        <v>3410</v>
      </c>
      <c r="D14790" s="1" t="s">
        <v>13595</v>
      </c>
      <c r="E14790" s="20">
        <v>45159.817140219908</v>
      </c>
    </row>
    <row r="14791" spans="1:5" x14ac:dyDescent="0.35">
      <c r="A14791">
        <v>2</v>
      </c>
      <c r="B14791" s="1" t="s">
        <v>5726</v>
      </c>
      <c r="C14791">
        <v>6635</v>
      </c>
      <c r="D14791" s="1" t="s">
        <v>13596</v>
      </c>
      <c r="E14791" s="20">
        <v>45159.494254293983</v>
      </c>
    </row>
    <row r="14792" spans="1:5" x14ac:dyDescent="0.35">
      <c r="A14792">
        <v>2</v>
      </c>
      <c r="B14792" s="1" t="s">
        <v>5726</v>
      </c>
      <c r="C14792">
        <v>1008</v>
      </c>
      <c r="D14792" s="1" t="s">
        <v>13597</v>
      </c>
      <c r="E14792" s="20">
        <v>45170.837057881945</v>
      </c>
    </row>
    <row r="14793" spans="1:5" x14ac:dyDescent="0.35">
      <c r="A14793">
        <v>2</v>
      </c>
      <c r="B14793" s="1" t="s">
        <v>5726</v>
      </c>
      <c r="C14793">
        <v>1682</v>
      </c>
      <c r="D14793" s="1" t="s">
        <v>13598</v>
      </c>
      <c r="E14793" s="20">
        <v>45166.446645000004</v>
      </c>
    </row>
    <row r="14794" spans="1:5" x14ac:dyDescent="0.35">
      <c r="A14794">
        <v>2</v>
      </c>
      <c r="B14794" s="1" t="s">
        <v>5726</v>
      </c>
      <c r="C14794">
        <v>24000</v>
      </c>
      <c r="D14794" s="1" t="s">
        <v>13599</v>
      </c>
      <c r="E14794" s="20">
        <v>45169.908403657406</v>
      </c>
    </row>
    <row r="14795" spans="1:5" x14ac:dyDescent="0.35">
      <c r="A14795">
        <v>2</v>
      </c>
      <c r="B14795" s="1" t="s">
        <v>5726</v>
      </c>
      <c r="C14795">
        <v>6080</v>
      </c>
      <c r="D14795" s="1" t="s">
        <v>13600</v>
      </c>
      <c r="E14795" s="20">
        <v>45173.851667002316</v>
      </c>
    </row>
    <row r="14796" spans="1:5" x14ac:dyDescent="0.35">
      <c r="A14796">
        <v>2</v>
      </c>
      <c r="B14796" s="1" t="s">
        <v>5726</v>
      </c>
      <c r="C14796">
        <v>27606</v>
      </c>
      <c r="D14796" s="1" t="s">
        <v>13601</v>
      </c>
      <c r="E14796" s="20">
        <v>45167.396119988429</v>
      </c>
    </row>
    <row r="14797" spans="1:5" x14ac:dyDescent="0.35">
      <c r="A14797">
        <v>2</v>
      </c>
      <c r="B14797" s="1" t="s">
        <v>5726</v>
      </c>
      <c r="C14797">
        <v>3773</v>
      </c>
      <c r="D14797" s="1" t="s">
        <v>13602</v>
      </c>
      <c r="E14797" s="20">
        <v>45168.134544976849</v>
      </c>
    </row>
    <row r="14798" spans="1:5" x14ac:dyDescent="0.35">
      <c r="A14798">
        <v>2</v>
      </c>
      <c r="B14798" s="1" t="s">
        <v>5726</v>
      </c>
      <c r="C14798">
        <v>2857</v>
      </c>
      <c r="D14798" s="1" t="s">
        <v>13603</v>
      </c>
      <c r="E14798" s="20">
        <v>45175.986038252318</v>
      </c>
    </row>
    <row r="14799" spans="1:5" x14ac:dyDescent="0.35">
      <c r="A14799">
        <v>2</v>
      </c>
      <c r="B14799" s="1" t="s">
        <v>5726</v>
      </c>
      <c r="C14799">
        <v>3458</v>
      </c>
      <c r="D14799" s="1" t="s">
        <v>13604</v>
      </c>
      <c r="E14799" s="20">
        <v>45162.706599976853</v>
      </c>
    </row>
    <row r="14800" spans="1:5" x14ac:dyDescent="0.35">
      <c r="A14800">
        <v>2</v>
      </c>
      <c r="B14800" s="1" t="s">
        <v>5726</v>
      </c>
      <c r="C14800">
        <v>10216</v>
      </c>
      <c r="D14800" s="1" t="s">
        <v>13605</v>
      </c>
      <c r="E14800" s="20">
        <v>45156.85125792824</v>
      </c>
    </row>
    <row r="14801" spans="1:5" x14ac:dyDescent="0.35">
      <c r="A14801">
        <v>2</v>
      </c>
      <c r="B14801" s="1" t="s">
        <v>5726</v>
      </c>
      <c r="C14801">
        <v>3456</v>
      </c>
      <c r="D14801" s="1" t="s">
        <v>13606</v>
      </c>
      <c r="E14801" s="20">
        <v>45156.986223020831</v>
      </c>
    </row>
    <row r="14802" spans="1:5" x14ac:dyDescent="0.35">
      <c r="A14802">
        <v>2</v>
      </c>
      <c r="B14802" s="1" t="s">
        <v>5726</v>
      </c>
      <c r="C14802">
        <v>13402</v>
      </c>
      <c r="D14802" s="1" t="s">
        <v>13607</v>
      </c>
      <c r="E14802" s="20">
        <v>45157.045810451389</v>
      </c>
    </row>
    <row r="14803" spans="1:5" x14ac:dyDescent="0.35">
      <c r="A14803">
        <v>2</v>
      </c>
      <c r="B14803" s="1" t="s">
        <v>5726</v>
      </c>
      <c r="C14803">
        <v>15421</v>
      </c>
      <c r="D14803" s="1" t="s">
        <v>13608</v>
      </c>
      <c r="E14803" s="20">
        <v>45166.898902245368</v>
      </c>
    </row>
    <row r="14804" spans="1:5" x14ac:dyDescent="0.35">
      <c r="A14804">
        <v>2</v>
      </c>
      <c r="B14804" s="1" t="s">
        <v>5726</v>
      </c>
      <c r="C14804">
        <v>42383</v>
      </c>
      <c r="D14804" s="1" t="s">
        <v>13609</v>
      </c>
      <c r="E14804" s="20">
        <v>45170.91683021991</v>
      </c>
    </row>
    <row r="14805" spans="1:5" x14ac:dyDescent="0.35">
      <c r="A14805">
        <v>2</v>
      </c>
      <c r="B14805" s="1" t="s">
        <v>5726</v>
      </c>
      <c r="C14805">
        <v>5117</v>
      </c>
      <c r="D14805" s="1" t="s">
        <v>13610</v>
      </c>
      <c r="E14805" s="20">
        <v>45176.819612268519</v>
      </c>
    </row>
    <row r="14806" spans="1:5" x14ac:dyDescent="0.35">
      <c r="A14806">
        <v>2</v>
      </c>
      <c r="B14806" s="1" t="s">
        <v>5726</v>
      </c>
      <c r="C14806">
        <v>46730</v>
      </c>
      <c r="D14806" s="1" t="s">
        <v>13611</v>
      </c>
      <c r="E14806" s="20">
        <v>45154.837965787039</v>
      </c>
    </row>
    <row r="14807" spans="1:5" x14ac:dyDescent="0.35">
      <c r="A14807">
        <v>2</v>
      </c>
      <c r="B14807" s="1" t="s">
        <v>5726</v>
      </c>
      <c r="C14807">
        <v>22418</v>
      </c>
      <c r="D14807" s="1" t="s">
        <v>13612</v>
      </c>
      <c r="E14807" s="20">
        <v>45179.429001608798</v>
      </c>
    </row>
    <row r="14808" spans="1:5" x14ac:dyDescent="0.35">
      <c r="A14808">
        <v>2</v>
      </c>
      <c r="B14808" s="1" t="s">
        <v>5726</v>
      </c>
      <c r="C14808">
        <v>16089</v>
      </c>
      <c r="D14808" s="1" t="s">
        <v>13613</v>
      </c>
      <c r="E14808" s="20">
        <v>45166.956614074072</v>
      </c>
    </row>
    <row r="14809" spans="1:5" x14ac:dyDescent="0.35">
      <c r="A14809">
        <v>2</v>
      </c>
      <c r="B14809" s="1" t="s">
        <v>5726</v>
      </c>
      <c r="C14809">
        <v>1460</v>
      </c>
      <c r="D14809" s="1" t="s">
        <v>13614</v>
      </c>
      <c r="E14809" s="20">
        <v>45179.903834097226</v>
      </c>
    </row>
    <row r="14810" spans="1:5" x14ac:dyDescent="0.35">
      <c r="A14810">
        <v>2</v>
      </c>
      <c r="B14810" s="1" t="s">
        <v>5726</v>
      </c>
      <c r="C14810">
        <v>33919</v>
      </c>
      <c r="D14810" s="1" t="s">
        <v>13615</v>
      </c>
      <c r="E14810" s="20">
        <v>45156.044683275461</v>
      </c>
    </row>
    <row r="14811" spans="1:5" x14ac:dyDescent="0.35">
      <c r="A14811">
        <v>2</v>
      </c>
      <c r="B14811" s="1" t="s">
        <v>5726</v>
      </c>
      <c r="C14811">
        <v>1542</v>
      </c>
      <c r="D14811" s="1" t="s">
        <v>13616</v>
      </c>
      <c r="E14811" s="20">
        <v>45173.852435439818</v>
      </c>
    </row>
    <row r="14812" spans="1:5" x14ac:dyDescent="0.35">
      <c r="A14812">
        <v>2</v>
      </c>
      <c r="B14812" s="1" t="s">
        <v>5726</v>
      </c>
      <c r="C14812">
        <v>1527</v>
      </c>
      <c r="D14812" s="1" t="s">
        <v>13617</v>
      </c>
      <c r="E14812" s="20">
        <v>45153.979131157408</v>
      </c>
    </row>
    <row r="14813" spans="1:5" x14ac:dyDescent="0.35">
      <c r="A14813">
        <v>2</v>
      </c>
      <c r="B14813" s="1" t="s">
        <v>5726</v>
      </c>
      <c r="C14813">
        <v>8240</v>
      </c>
      <c r="D14813" s="1" t="s">
        <v>13618</v>
      </c>
      <c r="E14813" s="20">
        <v>45168.403537326391</v>
      </c>
    </row>
    <row r="14814" spans="1:5" x14ac:dyDescent="0.35">
      <c r="A14814">
        <v>2</v>
      </c>
      <c r="B14814" s="1" t="s">
        <v>5726</v>
      </c>
      <c r="C14814">
        <v>8967</v>
      </c>
      <c r="D14814" s="1" t="s">
        <v>13619</v>
      </c>
      <c r="E14814" s="20">
        <v>45161.51485983796</v>
      </c>
    </row>
    <row r="14815" spans="1:5" x14ac:dyDescent="0.35">
      <c r="A14815">
        <v>2</v>
      </c>
      <c r="B14815" s="1" t="s">
        <v>5726</v>
      </c>
      <c r="C14815">
        <v>8668</v>
      </c>
      <c r="D14815" s="1" t="s">
        <v>13620</v>
      </c>
      <c r="E14815" s="20">
        <v>45160.442610659724</v>
      </c>
    </row>
    <row r="14816" spans="1:5" x14ac:dyDescent="0.35">
      <c r="A14816">
        <v>2</v>
      </c>
      <c r="B14816" s="1" t="s">
        <v>5726</v>
      </c>
      <c r="C14816">
        <v>9435</v>
      </c>
      <c r="D14816" s="1" t="s">
        <v>13621</v>
      </c>
      <c r="E14816" s="20">
        <v>45178.338184131942</v>
      </c>
    </row>
    <row r="14817" spans="1:5" x14ac:dyDescent="0.35">
      <c r="A14817">
        <v>2</v>
      </c>
      <c r="B14817" s="1" t="s">
        <v>5726</v>
      </c>
      <c r="C14817">
        <v>11705</v>
      </c>
      <c r="D14817" s="1" t="s">
        <v>10508</v>
      </c>
      <c r="E14817" s="20">
        <v>45153.364515694448</v>
      </c>
    </row>
    <row r="14818" spans="1:5" x14ac:dyDescent="0.35">
      <c r="A14818">
        <v>2</v>
      </c>
      <c r="B14818" s="1" t="s">
        <v>5726</v>
      </c>
      <c r="C14818">
        <v>3089</v>
      </c>
      <c r="D14818" s="1" t="s">
        <v>13622</v>
      </c>
      <c r="E14818" s="20">
        <v>45163.740945243058</v>
      </c>
    </row>
    <row r="14819" spans="1:5" x14ac:dyDescent="0.35">
      <c r="A14819">
        <v>2</v>
      </c>
      <c r="B14819" s="1" t="s">
        <v>5726</v>
      </c>
      <c r="C14819">
        <v>32281</v>
      </c>
      <c r="D14819" s="1" t="s">
        <v>13623</v>
      </c>
      <c r="E14819" s="20">
        <v>45172.615102835647</v>
      </c>
    </row>
    <row r="14820" spans="1:5" x14ac:dyDescent="0.35">
      <c r="A14820">
        <v>2</v>
      </c>
      <c r="B14820" s="1" t="s">
        <v>5726</v>
      </c>
      <c r="C14820">
        <v>8362</v>
      </c>
      <c r="D14820" s="1" t="s">
        <v>13624</v>
      </c>
      <c r="E14820" s="20">
        <v>45174.044445601852</v>
      </c>
    </row>
    <row r="14821" spans="1:5" x14ac:dyDescent="0.35">
      <c r="A14821">
        <v>2</v>
      </c>
      <c r="B14821" s="1" t="s">
        <v>5726</v>
      </c>
      <c r="C14821">
        <v>2547</v>
      </c>
      <c r="D14821" s="1" t="s">
        <v>13625</v>
      </c>
      <c r="E14821" s="20">
        <v>45169.32804601852</v>
      </c>
    </row>
    <row r="14822" spans="1:5" x14ac:dyDescent="0.35">
      <c r="A14822">
        <v>2</v>
      </c>
      <c r="B14822" s="1" t="s">
        <v>5726</v>
      </c>
      <c r="C14822">
        <v>4701</v>
      </c>
      <c r="D14822" s="1" t="s">
        <v>13626</v>
      </c>
      <c r="E14822" s="20">
        <v>45177.08589199074</v>
      </c>
    </row>
    <row r="14823" spans="1:5" x14ac:dyDescent="0.35">
      <c r="A14823">
        <v>2</v>
      </c>
      <c r="B14823" s="1" t="s">
        <v>5726</v>
      </c>
      <c r="C14823">
        <v>7672</v>
      </c>
      <c r="D14823" s="1" t="s">
        <v>11067</v>
      </c>
      <c r="E14823" s="20">
        <v>45154.904008437501</v>
      </c>
    </row>
    <row r="14824" spans="1:5" x14ac:dyDescent="0.35">
      <c r="A14824">
        <v>2</v>
      </c>
      <c r="B14824" s="1" t="s">
        <v>5726</v>
      </c>
      <c r="C14824">
        <v>1499</v>
      </c>
      <c r="D14824" s="1" t="s">
        <v>13627</v>
      </c>
      <c r="E14824" s="20">
        <v>45161.689166493059</v>
      </c>
    </row>
    <row r="14825" spans="1:5" x14ac:dyDescent="0.35">
      <c r="A14825">
        <v>2</v>
      </c>
      <c r="B14825" s="1" t="s">
        <v>5726</v>
      </c>
      <c r="C14825">
        <v>5739</v>
      </c>
      <c r="D14825" s="1" t="s">
        <v>13628</v>
      </c>
      <c r="E14825" s="20">
        <v>45180.313444004627</v>
      </c>
    </row>
    <row r="14826" spans="1:5" x14ac:dyDescent="0.35">
      <c r="A14826">
        <v>2</v>
      </c>
      <c r="B14826" s="1" t="s">
        <v>5726</v>
      </c>
      <c r="C14826">
        <v>14870</v>
      </c>
      <c r="D14826" s="1" t="s">
        <v>13629</v>
      </c>
      <c r="E14826" s="20">
        <v>45178.367854328702</v>
      </c>
    </row>
    <row r="14827" spans="1:5" x14ac:dyDescent="0.35">
      <c r="A14827">
        <v>2</v>
      </c>
      <c r="B14827" s="1" t="s">
        <v>5726</v>
      </c>
      <c r="C14827">
        <v>5677</v>
      </c>
      <c r="D14827" s="1" t="s">
        <v>13630</v>
      </c>
      <c r="E14827" s="20">
        <v>45178.389245150465</v>
      </c>
    </row>
    <row r="14828" spans="1:5" x14ac:dyDescent="0.35">
      <c r="A14828">
        <v>2</v>
      </c>
      <c r="B14828" s="1" t="s">
        <v>5726</v>
      </c>
      <c r="C14828">
        <v>5989</v>
      </c>
      <c r="D14828" s="1" t="s">
        <v>11441</v>
      </c>
      <c r="E14828" s="20">
        <v>45156.698805590277</v>
      </c>
    </row>
    <row r="14829" spans="1:5" x14ac:dyDescent="0.35">
      <c r="A14829">
        <v>2</v>
      </c>
      <c r="B14829" s="1" t="s">
        <v>5726</v>
      </c>
      <c r="C14829">
        <v>7018</v>
      </c>
      <c r="D14829" s="1" t="s">
        <v>10511</v>
      </c>
      <c r="E14829" s="20">
        <v>45152.504677766206</v>
      </c>
    </row>
    <row r="14830" spans="1:5" x14ac:dyDescent="0.35">
      <c r="A14830">
        <v>2</v>
      </c>
      <c r="B14830" s="1" t="s">
        <v>5726</v>
      </c>
      <c r="C14830">
        <v>8752</v>
      </c>
      <c r="D14830" s="1" t="s">
        <v>13631</v>
      </c>
      <c r="E14830" s="20">
        <v>45163.691880868057</v>
      </c>
    </row>
    <row r="14831" spans="1:5" x14ac:dyDescent="0.35">
      <c r="A14831">
        <v>2</v>
      </c>
      <c r="B14831" s="1" t="s">
        <v>5726</v>
      </c>
      <c r="C14831">
        <v>14701</v>
      </c>
      <c r="D14831" s="1" t="s">
        <v>11069</v>
      </c>
      <c r="E14831" s="20">
        <v>45153.876768472219</v>
      </c>
    </row>
    <row r="14832" spans="1:5" x14ac:dyDescent="0.35">
      <c r="A14832">
        <v>2</v>
      </c>
      <c r="B14832" s="1" t="s">
        <v>5726</v>
      </c>
      <c r="C14832">
        <v>45912</v>
      </c>
      <c r="D14832" s="1" t="s">
        <v>13632</v>
      </c>
      <c r="E14832" s="20">
        <v>45160.839392407404</v>
      </c>
    </row>
    <row r="14833" spans="1:5" x14ac:dyDescent="0.35">
      <c r="A14833">
        <v>2</v>
      </c>
      <c r="B14833" s="1" t="s">
        <v>5726</v>
      </c>
      <c r="C14833">
        <v>2127</v>
      </c>
      <c r="D14833" s="1" t="s">
        <v>13633</v>
      </c>
      <c r="E14833" s="20">
        <v>45177.728434409721</v>
      </c>
    </row>
    <row r="14834" spans="1:5" x14ac:dyDescent="0.35">
      <c r="A14834">
        <v>2</v>
      </c>
      <c r="B14834" s="1" t="s">
        <v>5726</v>
      </c>
      <c r="C14834">
        <v>6009</v>
      </c>
      <c r="D14834" s="1" t="s">
        <v>11444</v>
      </c>
      <c r="E14834" s="20">
        <v>45154.687526226851</v>
      </c>
    </row>
    <row r="14835" spans="1:5" x14ac:dyDescent="0.35">
      <c r="A14835">
        <v>2</v>
      </c>
      <c r="B14835" s="1" t="s">
        <v>5726</v>
      </c>
      <c r="C14835">
        <v>5712</v>
      </c>
      <c r="D14835" s="1" t="s">
        <v>13634</v>
      </c>
      <c r="E14835" s="20">
        <v>45168.287354918983</v>
      </c>
    </row>
    <row r="14836" spans="1:5" x14ac:dyDescent="0.35">
      <c r="A14836">
        <v>2</v>
      </c>
      <c r="B14836" s="1" t="s">
        <v>5726</v>
      </c>
      <c r="C14836">
        <v>10530</v>
      </c>
      <c r="D14836" s="1" t="s">
        <v>10516</v>
      </c>
      <c r="E14836" s="20">
        <v>45152.436458425924</v>
      </c>
    </row>
    <row r="14837" spans="1:5" x14ac:dyDescent="0.35">
      <c r="A14837">
        <v>2</v>
      </c>
      <c r="B14837" s="1" t="s">
        <v>5726</v>
      </c>
      <c r="C14837">
        <v>5761</v>
      </c>
      <c r="D14837" s="1" t="s">
        <v>11073</v>
      </c>
      <c r="E14837" s="20">
        <v>45155.076869733799</v>
      </c>
    </row>
    <row r="14838" spans="1:5" x14ac:dyDescent="0.35">
      <c r="A14838">
        <v>2</v>
      </c>
      <c r="B14838" s="1" t="s">
        <v>5726</v>
      </c>
      <c r="C14838">
        <v>7110</v>
      </c>
      <c r="D14838" s="1" t="s">
        <v>13635</v>
      </c>
      <c r="E14838" s="20">
        <v>45159.809999537036</v>
      </c>
    </row>
    <row r="14839" spans="1:5" x14ac:dyDescent="0.35">
      <c r="A14839">
        <v>2</v>
      </c>
      <c r="B14839" s="1" t="s">
        <v>5726</v>
      </c>
      <c r="C14839">
        <v>7501</v>
      </c>
      <c r="D14839" s="1" t="s">
        <v>13636</v>
      </c>
      <c r="E14839" s="20">
        <v>45168.839468206017</v>
      </c>
    </row>
    <row r="14840" spans="1:5" x14ac:dyDescent="0.35">
      <c r="A14840">
        <v>2</v>
      </c>
      <c r="B14840" s="1" t="s">
        <v>5726</v>
      </c>
      <c r="C14840">
        <v>8349</v>
      </c>
      <c r="D14840" s="1" t="s">
        <v>13637</v>
      </c>
      <c r="E14840" s="20">
        <v>45168.288983020837</v>
      </c>
    </row>
    <row r="14841" spans="1:5" x14ac:dyDescent="0.35">
      <c r="A14841">
        <v>2</v>
      </c>
      <c r="B14841" s="1" t="s">
        <v>5726</v>
      </c>
      <c r="C14841">
        <v>12225</v>
      </c>
      <c r="D14841" s="1" t="s">
        <v>13638</v>
      </c>
      <c r="E14841" s="20">
        <v>45177.025172569447</v>
      </c>
    </row>
    <row r="14842" spans="1:5" x14ac:dyDescent="0.35">
      <c r="A14842">
        <v>2</v>
      </c>
      <c r="B14842" s="1" t="s">
        <v>5726</v>
      </c>
      <c r="C14842">
        <v>5742</v>
      </c>
      <c r="D14842" s="1" t="s">
        <v>11075</v>
      </c>
      <c r="E14842" s="20">
        <v>45159.391142442131</v>
      </c>
    </row>
    <row r="14843" spans="1:5" x14ac:dyDescent="0.35">
      <c r="A14843">
        <v>2</v>
      </c>
      <c r="B14843" s="1" t="s">
        <v>5726</v>
      </c>
      <c r="C14843">
        <v>12109</v>
      </c>
      <c r="D14843" s="1" t="s">
        <v>13639</v>
      </c>
      <c r="E14843" s="20">
        <v>45175.32847349537</v>
      </c>
    </row>
    <row r="14844" spans="1:5" x14ac:dyDescent="0.35">
      <c r="A14844">
        <v>2</v>
      </c>
      <c r="B14844" s="1" t="s">
        <v>5726</v>
      </c>
      <c r="C14844">
        <v>8158</v>
      </c>
      <c r="D14844" s="1" t="s">
        <v>10518</v>
      </c>
      <c r="E14844" s="20">
        <v>45152.434992789349</v>
      </c>
    </row>
    <row r="14845" spans="1:5" x14ac:dyDescent="0.35">
      <c r="A14845">
        <v>2</v>
      </c>
      <c r="B14845" s="1" t="s">
        <v>5726</v>
      </c>
      <c r="C14845">
        <v>10271</v>
      </c>
      <c r="D14845" s="1" t="s">
        <v>13640</v>
      </c>
      <c r="E14845" s="20">
        <v>45175.354780532405</v>
      </c>
    </row>
    <row r="14846" spans="1:5" x14ac:dyDescent="0.35">
      <c r="A14846">
        <v>2</v>
      </c>
      <c r="B14846" s="1" t="s">
        <v>5726</v>
      </c>
      <c r="C14846">
        <v>4633</v>
      </c>
      <c r="D14846" s="1" t="s">
        <v>13641</v>
      </c>
      <c r="E14846" s="20">
        <v>45167.418722442133</v>
      </c>
    </row>
    <row r="14847" spans="1:5" x14ac:dyDescent="0.35">
      <c r="A14847">
        <v>2</v>
      </c>
      <c r="B14847" s="1" t="s">
        <v>5726</v>
      </c>
      <c r="C14847">
        <v>11097</v>
      </c>
      <c r="D14847" s="1" t="s">
        <v>13642</v>
      </c>
      <c r="E14847" s="20">
        <v>45176.455289583333</v>
      </c>
    </row>
    <row r="14848" spans="1:5" x14ac:dyDescent="0.35">
      <c r="A14848">
        <v>2</v>
      </c>
      <c r="B14848" s="1" t="s">
        <v>5726</v>
      </c>
      <c r="C14848">
        <v>2771</v>
      </c>
      <c r="D14848" s="1" t="s">
        <v>13643</v>
      </c>
      <c r="E14848" s="20">
        <v>45176.455284479169</v>
      </c>
    </row>
    <row r="14849" spans="1:5" x14ac:dyDescent="0.35">
      <c r="A14849">
        <v>2</v>
      </c>
      <c r="B14849" s="1" t="s">
        <v>5726</v>
      </c>
      <c r="C14849">
        <v>10039</v>
      </c>
      <c r="D14849" s="1" t="s">
        <v>13644</v>
      </c>
      <c r="E14849" s="20">
        <v>45174.147092291663</v>
      </c>
    </row>
    <row r="14850" spans="1:5" x14ac:dyDescent="0.35">
      <c r="A14850">
        <v>2</v>
      </c>
      <c r="B14850" s="1" t="s">
        <v>5726</v>
      </c>
      <c r="C14850">
        <v>2015</v>
      </c>
      <c r="D14850" s="1" t="s">
        <v>11707</v>
      </c>
      <c r="E14850" s="20">
        <v>45176.167999965277</v>
      </c>
    </row>
    <row r="14851" spans="1:5" x14ac:dyDescent="0.35">
      <c r="A14851">
        <v>2</v>
      </c>
      <c r="B14851" s="1" t="s">
        <v>5726</v>
      </c>
      <c r="C14851">
        <v>4834</v>
      </c>
      <c r="D14851" s="1" t="s">
        <v>13645</v>
      </c>
      <c r="E14851" s="20">
        <v>45178.694370474535</v>
      </c>
    </row>
    <row r="14852" spans="1:5" x14ac:dyDescent="0.35">
      <c r="A14852">
        <v>2</v>
      </c>
      <c r="B14852" s="1" t="s">
        <v>5726</v>
      </c>
      <c r="C14852">
        <v>2102</v>
      </c>
      <c r="D14852" s="1" t="s">
        <v>13646</v>
      </c>
      <c r="E14852" s="20">
        <v>45177.694838622687</v>
      </c>
    </row>
    <row r="14853" spans="1:5" x14ac:dyDescent="0.35">
      <c r="A14853">
        <v>2</v>
      </c>
      <c r="B14853" s="1" t="s">
        <v>5726</v>
      </c>
      <c r="C14853">
        <v>3415</v>
      </c>
      <c r="D14853" s="1" t="s">
        <v>13647</v>
      </c>
      <c r="E14853" s="20">
        <v>45170.851326863427</v>
      </c>
    </row>
    <row r="14854" spans="1:5" x14ac:dyDescent="0.35">
      <c r="A14854">
        <v>2</v>
      </c>
      <c r="B14854" s="1" t="s">
        <v>5726</v>
      </c>
      <c r="C14854">
        <v>8626</v>
      </c>
      <c r="D14854" s="1" t="s">
        <v>13648</v>
      </c>
      <c r="E14854" s="20">
        <v>45167.843025648152</v>
      </c>
    </row>
    <row r="14855" spans="1:5" x14ac:dyDescent="0.35">
      <c r="A14855">
        <v>2</v>
      </c>
      <c r="B14855" s="1" t="s">
        <v>5726</v>
      </c>
      <c r="C14855">
        <v>7410</v>
      </c>
      <c r="D14855" s="1" t="s">
        <v>13649</v>
      </c>
      <c r="E14855" s="20">
        <v>45169.704042835649</v>
      </c>
    </row>
    <row r="14856" spans="1:5" x14ac:dyDescent="0.35">
      <c r="A14856">
        <v>2</v>
      </c>
      <c r="B14856" s="1" t="s">
        <v>5726</v>
      </c>
      <c r="C14856">
        <v>3475</v>
      </c>
      <c r="D14856" s="1" t="s">
        <v>11079</v>
      </c>
      <c r="E14856" s="20">
        <v>45154.087389641201</v>
      </c>
    </row>
    <row r="14857" spans="1:5" x14ac:dyDescent="0.35">
      <c r="A14857">
        <v>2</v>
      </c>
      <c r="B14857" s="1" t="s">
        <v>5726</v>
      </c>
      <c r="C14857">
        <v>8940</v>
      </c>
      <c r="D14857" s="1" t="s">
        <v>13650</v>
      </c>
      <c r="E14857" s="20">
        <v>45175.639513287038</v>
      </c>
    </row>
    <row r="14858" spans="1:5" x14ac:dyDescent="0.35">
      <c r="A14858">
        <v>2</v>
      </c>
      <c r="B14858" s="1" t="s">
        <v>5726</v>
      </c>
      <c r="C14858">
        <v>9996</v>
      </c>
      <c r="D14858" s="1" t="s">
        <v>11080</v>
      </c>
      <c r="E14858" s="20">
        <v>45159.836560243057</v>
      </c>
    </row>
    <row r="14859" spans="1:5" x14ac:dyDescent="0.35">
      <c r="A14859">
        <v>2</v>
      </c>
      <c r="B14859" s="1" t="s">
        <v>5726</v>
      </c>
      <c r="C14859">
        <v>6330</v>
      </c>
      <c r="D14859" s="1" t="s">
        <v>13651</v>
      </c>
      <c r="E14859" s="20">
        <v>45175.871517777778</v>
      </c>
    </row>
    <row r="14860" spans="1:5" x14ac:dyDescent="0.35">
      <c r="A14860">
        <v>2</v>
      </c>
      <c r="B14860" s="1" t="s">
        <v>5726</v>
      </c>
      <c r="C14860">
        <v>8791</v>
      </c>
      <c r="D14860" s="1" t="s">
        <v>13652</v>
      </c>
      <c r="E14860" s="20">
        <v>45167.819968807868</v>
      </c>
    </row>
    <row r="14861" spans="1:5" x14ac:dyDescent="0.35">
      <c r="A14861">
        <v>2</v>
      </c>
      <c r="B14861" s="1" t="s">
        <v>5726</v>
      </c>
      <c r="C14861">
        <v>6680</v>
      </c>
      <c r="D14861" s="1" t="s">
        <v>11450</v>
      </c>
      <c r="E14861" s="20">
        <v>45155.739477719908</v>
      </c>
    </row>
    <row r="14862" spans="1:5" x14ac:dyDescent="0.35">
      <c r="A14862">
        <v>2</v>
      </c>
      <c r="B14862" s="1" t="s">
        <v>5726</v>
      </c>
      <c r="C14862">
        <v>16222</v>
      </c>
      <c r="D14862" s="1" t="s">
        <v>13653</v>
      </c>
      <c r="E14862" s="20">
        <v>45166.850098425923</v>
      </c>
    </row>
    <row r="14863" spans="1:5" x14ac:dyDescent="0.35">
      <c r="A14863">
        <v>2</v>
      </c>
      <c r="B14863" s="1" t="s">
        <v>5726</v>
      </c>
      <c r="C14863">
        <v>9824</v>
      </c>
      <c r="D14863" s="1" t="s">
        <v>13654</v>
      </c>
      <c r="E14863" s="20">
        <v>45170.126945798613</v>
      </c>
    </row>
    <row r="14864" spans="1:5" x14ac:dyDescent="0.35">
      <c r="A14864">
        <v>2</v>
      </c>
      <c r="B14864" s="1" t="s">
        <v>5726</v>
      </c>
      <c r="C14864">
        <v>1788</v>
      </c>
      <c r="D14864" s="1" t="s">
        <v>13655</v>
      </c>
      <c r="E14864" s="20">
        <v>45167.114824074073</v>
      </c>
    </row>
    <row r="14865" spans="1:5" x14ac:dyDescent="0.35">
      <c r="A14865">
        <v>2</v>
      </c>
      <c r="B14865" s="1" t="s">
        <v>5726</v>
      </c>
      <c r="C14865">
        <v>2413</v>
      </c>
      <c r="D14865" s="1" t="s">
        <v>11451</v>
      </c>
      <c r="E14865" s="20">
        <v>45161.446756261576</v>
      </c>
    </row>
    <row r="14866" spans="1:5" x14ac:dyDescent="0.35">
      <c r="A14866">
        <v>2</v>
      </c>
      <c r="B14866" s="1" t="s">
        <v>5726</v>
      </c>
      <c r="C14866">
        <v>9468</v>
      </c>
      <c r="D14866" s="1" t="s">
        <v>13656</v>
      </c>
      <c r="E14866" s="20">
        <v>45177.907915509262</v>
      </c>
    </row>
    <row r="14867" spans="1:5" x14ac:dyDescent="0.35">
      <c r="A14867">
        <v>2</v>
      </c>
      <c r="B14867" s="1" t="s">
        <v>5726</v>
      </c>
      <c r="C14867">
        <v>6741</v>
      </c>
      <c r="D14867" s="1" t="s">
        <v>13657</v>
      </c>
      <c r="E14867" s="20">
        <v>45169.911446087965</v>
      </c>
    </row>
    <row r="14868" spans="1:5" x14ac:dyDescent="0.35">
      <c r="A14868">
        <v>2</v>
      </c>
      <c r="B14868" s="1" t="s">
        <v>5726</v>
      </c>
      <c r="C14868">
        <v>5093</v>
      </c>
      <c r="D14868" s="1" t="s">
        <v>13658</v>
      </c>
      <c r="E14868" s="20">
        <v>45176.451919027779</v>
      </c>
    </row>
    <row r="14869" spans="1:5" x14ac:dyDescent="0.35">
      <c r="A14869">
        <v>2</v>
      </c>
      <c r="B14869" s="1" t="s">
        <v>5726</v>
      </c>
      <c r="C14869">
        <v>8067</v>
      </c>
      <c r="D14869" s="1" t="s">
        <v>11083</v>
      </c>
      <c r="E14869" s="20">
        <v>45156.033001493059</v>
      </c>
    </row>
    <row r="14870" spans="1:5" x14ac:dyDescent="0.35">
      <c r="A14870">
        <v>2</v>
      </c>
      <c r="B14870" s="1" t="s">
        <v>5726</v>
      </c>
      <c r="C14870">
        <v>5251</v>
      </c>
      <c r="D14870" s="1" t="s">
        <v>13659</v>
      </c>
      <c r="E14870" s="20">
        <v>45164.430161018521</v>
      </c>
    </row>
    <row r="14871" spans="1:5" x14ac:dyDescent="0.35">
      <c r="A14871">
        <v>2</v>
      </c>
      <c r="B14871" s="1" t="s">
        <v>5726</v>
      </c>
      <c r="C14871">
        <v>1692</v>
      </c>
      <c r="D14871" s="1" t="s">
        <v>13660</v>
      </c>
      <c r="E14871" s="20">
        <v>45178.699876944447</v>
      </c>
    </row>
    <row r="14872" spans="1:5" x14ac:dyDescent="0.35">
      <c r="A14872">
        <v>2</v>
      </c>
      <c r="B14872" s="1" t="s">
        <v>5726</v>
      </c>
      <c r="C14872">
        <v>11432</v>
      </c>
      <c r="D14872" s="1" t="s">
        <v>13661</v>
      </c>
      <c r="E14872" s="20">
        <v>45173.926754675929</v>
      </c>
    </row>
    <row r="14873" spans="1:5" x14ac:dyDescent="0.35">
      <c r="A14873">
        <v>2</v>
      </c>
      <c r="B14873" s="1" t="s">
        <v>5726</v>
      </c>
      <c r="C14873">
        <v>5817</v>
      </c>
      <c r="D14873" s="1" t="s">
        <v>11452</v>
      </c>
      <c r="E14873" s="20">
        <v>45176.293832696756</v>
      </c>
    </row>
    <row r="14874" spans="1:5" x14ac:dyDescent="0.35">
      <c r="A14874">
        <v>2</v>
      </c>
      <c r="B14874" s="1" t="s">
        <v>5726</v>
      </c>
      <c r="C14874">
        <v>9047</v>
      </c>
      <c r="D14874" s="1" t="s">
        <v>13662</v>
      </c>
      <c r="E14874" s="20">
        <v>45175.924526249997</v>
      </c>
    </row>
    <row r="14875" spans="1:5" x14ac:dyDescent="0.35">
      <c r="A14875">
        <v>2</v>
      </c>
      <c r="B14875" s="1" t="s">
        <v>5726</v>
      </c>
      <c r="C14875">
        <v>2727</v>
      </c>
      <c r="D14875" s="1" t="s">
        <v>13663</v>
      </c>
      <c r="E14875" s="20">
        <v>45167.853045625001</v>
      </c>
    </row>
    <row r="14876" spans="1:5" x14ac:dyDescent="0.35">
      <c r="A14876">
        <v>2</v>
      </c>
      <c r="B14876" s="1" t="s">
        <v>5726</v>
      </c>
      <c r="C14876">
        <v>629</v>
      </c>
      <c r="D14876" s="1" t="s">
        <v>13664</v>
      </c>
      <c r="E14876" s="20">
        <v>45176.527335335646</v>
      </c>
    </row>
    <row r="14877" spans="1:5" x14ac:dyDescent="0.35">
      <c r="A14877">
        <v>2</v>
      </c>
      <c r="B14877" s="1" t="s">
        <v>5726</v>
      </c>
      <c r="C14877">
        <v>989</v>
      </c>
      <c r="D14877" s="1" t="s">
        <v>13665</v>
      </c>
      <c r="E14877" s="20">
        <v>45176.524990636572</v>
      </c>
    </row>
    <row r="14878" spans="1:5" x14ac:dyDescent="0.35">
      <c r="A14878">
        <v>2</v>
      </c>
      <c r="B14878" s="1" t="s">
        <v>5726</v>
      </c>
      <c r="C14878">
        <v>624</v>
      </c>
      <c r="D14878" s="1" t="s">
        <v>13666</v>
      </c>
      <c r="E14878" s="20">
        <v>45176.527427442132</v>
      </c>
    </row>
    <row r="14879" spans="1:5" x14ac:dyDescent="0.35">
      <c r="A14879">
        <v>2</v>
      </c>
      <c r="B14879" s="1" t="s">
        <v>5726</v>
      </c>
      <c r="C14879">
        <v>8546</v>
      </c>
      <c r="D14879" s="1" t="s">
        <v>13667</v>
      </c>
      <c r="E14879" s="20">
        <v>45166.59294516204</v>
      </c>
    </row>
    <row r="14880" spans="1:5" x14ac:dyDescent="0.35">
      <c r="A14880">
        <v>2</v>
      </c>
      <c r="B14880" s="1" t="s">
        <v>5726</v>
      </c>
      <c r="C14880">
        <v>8783</v>
      </c>
      <c r="D14880" s="1" t="s">
        <v>13668</v>
      </c>
      <c r="E14880" s="20">
        <v>45176.971971979168</v>
      </c>
    </row>
    <row r="14881" spans="1:5" x14ac:dyDescent="0.35">
      <c r="A14881">
        <v>2</v>
      </c>
      <c r="B14881" s="1" t="s">
        <v>5726</v>
      </c>
      <c r="C14881">
        <v>7914</v>
      </c>
      <c r="D14881" s="1" t="s">
        <v>13669</v>
      </c>
      <c r="E14881" s="20">
        <v>45170.594942476855</v>
      </c>
    </row>
    <row r="14882" spans="1:5" x14ac:dyDescent="0.35">
      <c r="A14882">
        <v>2</v>
      </c>
      <c r="B14882" s="1" t="s">
        <v>5726</v>
      </c>
      <c r="C14882">
        <v>9638</v>
      </c>
      <c r="D14882" s="1" t="s">
        <v>13670</v>
      </c>
      <c r="E14882" s="20">
        <v>45169.477296018522</v>
      </c>
    </row>
    <row r="14883" spans="1:5" x14ac:dyDescent="0.35">
      <c r="A14883">
        <v>2</v>
      </c>
      <c r="B14883" s="1" t="s">
        <v>5726</v>
      </c>
      <c r="C14883">
        <v>4244</v>
      </c>
      <c r="D14883" s="1" t="s">
        <v>13671</v>
      </c>
      <c r="E14883" s="20">
        <v>45172.917166145831</v>
      </c>
    </row>
    <row r="14884" spans="1:5" x14ac:dyDescent="0.35">
      <c r="A14884">
        <v>2</v>
      </c>
      <c r="B14884" s="1" t="s">
        <v>5726</v>
      </c>
      <c r="C14884">
        <v>8623</v>
      </c>
      <c r="D14884" s="1" t="s">
        <v>10541</v>
      </c>
      <c r="E14884" s="20">
        <v>45153.368860219911</v>
      </c>
    </row>
    <row r="14885" spans="1:5" x14ac:dyDescent="0.35">
      <c r="A14885">
        <v>2</v>
      </c>
      <c r="B14885" s="1" t="s">
        <v>5726</v>
      </c>
      <c r="C14885">
        <v>11519</v>
      </c>
      <c r="D14885" s="1" t="s">
        <v>13672</v>
      </c>
      <c r="E14885" s="20">
        <v>45170.537400983798</v>
      </c>
    </row>
    <row r="14886" spans="1:5" x14ac:dyDescent="0.35">
      <c r="A14886">
        <v>2</v>
      </c>
      <c r="B14886" s="1" t="s">
        <v>5726</v>
      </c>
      <c r="C14886">
        <v>12023</v>
      </c>
      <c r="D14886" s="1" t="s">
        <v>11087</v>
      </c>
      <c r="E14886" s="20">
        <v>45156.407887789355</v>
      </c>
    </row>
    <row r="14887" spans="1:5" x14ac:dyDescent="0.35">
      <c r="A14887">
        <v>2</v>
      </c>
      <c r="B14887" s="1" t="s">
        <v>5726</v>
      </c>
      <c r="C14887">
        <v>9736</v>
      </c>
      <c r="D14887" s="1" t="s">
        <v>13673</v>
      </c>
      <c r="E14887" s="20">
        <v>45173.98423451389</v>
      </c>
    </row>
    <row r="14888" spans="1:5" x14ac:dyDescent="0.35">
      <c r="A14888">
        <v>2</v>
      </c>
      <c r="B14888" s="1" t="s">
        <v>5726</v>
      </c>
      <c r="C14888">
        <v>5365</v>
      </c>
      <c r="D14888" s="1" t="s">
        <v>11454</v>
      </c>
      <c r="E14888" s="20">
        <v>45159.584298437498</v>
      </c>
    </row>
    <row r="14889" spans="1:5" x14ac:dyDescent="0.35">
      <c r="A14889">
        <v>2</v>
      </c>
      <c r="B14889" s="1" t="s">
        <v>5726</v>
      </c>
      <c r="C14889">
        <v>11621</v>
      </c>
      <c r="D14889" s="1" t="s">
        <v>13674</v>
      </c>
      <c r="E14889" s="20">
        <v>45177.835374884256</v>
      </c>
    </row>
    <row r="14890" spans="1:5" x14ac:dyDescent="0.35">
      <c r="A14890">
        <v>2</v>
      </c>
      <c r="B14890" s="1" t="s">
        <v>5726</v>
      </c>
      <c r="C14890">
        <v>7725</v>
      </c>
      <c r="D14890" s="1" t="s">
        <v>13675</v>
      </c>
      <c r="E14890" s="20">
        <v>45174.727712708336</v>
      </c>
    </row>
    <row r="14891" spans="1:5" x14ac:dyDescent="0.35">
      <c r="A14891">
        <v>2</v>
      </c>
      <c r="B14891" s="1" t="s">
        <v>5726</v>
      </c>
      <c r="C14891">
        <v>19173</v>
      </c>
      <c r="D14891" s="1" t="s">
        <v>13676</v>
      </c>
      <c r="E14891" s="20">
        <v>45169.967235798613</v>
      </c>
    </row>
    <row r="14892" spans="1:5" x14ac:dyDescent="0.35">
      <c r="A14892">
        <v>2</v>
      </c>
      <c r="B14892" s="1" t="s">
        <v>5726</v>
      </c>
      <c r="C14892">
        <v>4800</v>
      </c>
      <c r="D14892" s="1" t="s">
        <v>13677</v>
      </c>
      <c r="E14892" s="20">
        <v>45163.415313344907</v>
      </c>
    </row>
    <row r="14893" spans="1:5" x14ac:dyDescent="0.35">
      <c r="A14893">
        <v>2</v>
      </c>
      <c r="B14893" s="1" t="s">
        <v>5726</v>
      </c>
      <c r="C14893">
        <v>23109</v>
      </c>
      <c r="D14893" s="1" t="s">
        <v>13678</v>
      </c>
      <c r="E14893" s="20">
        <v>45175.434949780094</v>
      </c>
    </row>
    <row r="14894" spans="1:5" x14ac:dyDescent="0.35">
      <c r="A14894">
        <v>2</v>
      </c>
      <c r="B14894" s="1" t="s">
        <v>5726</v>
      </c>
      <c r="C14894">
        <v>7293</v>
      </c>
      <c r="D14894" s="1" t="s">
        <v>11724</v>
      </c>
      <c r="E14894" s="20">
        <v>45154.567708043978</v>
      </c>
    </row>
    <row r="14895" spans="1:5" x14ac:dyDescent="0.35">
      <c r="A14895">
        <v>2</v>
      </c>
      <c r="B14895" s="1" t="s">
        <v>5726</v>
      </c>
      <c r="C14895">
        <v>3730</v>
      </c>
      <c r="D14895" s="1" t="s">
        <v>13679</v>
      </c>
      <c r="E14895" s="20">
        <v>45166.470884560185</v>
      </c>
    </row>
    <row r="14896" spans="1:5" x14ac:dyDescent="0.35">
      <c r="A14896">
        <v>2</v>
      </c>
      <c r="B14896" s="1" t="s">
        <v>5726</v>
      </c>
      <c r="C14896">
        <v>7101</v>
      </c>
      <c r="D14896" s="1" t="s">
        <v>13680</v>
      </c>
      <c r="E14896" s="20">
        <v>45176.462099652781</v>
      </c>
    </row>
    <row r="14897" spans="1:5" x14ac:dyDescent="0.35">
      <c r="A14897">
        <v>2</v>
      </c>
      <c r="B14897" s="1" t="s">
        <v>5726</v>
      </c>
      <c r="C14897">
        <v>7343</v>
      </c>
      <c r="D14897" s="1" t="s">
        <v>11605</v>
      </c>
      <c r="E14897" s="20">
        <v>45155.623400486111</v>
      </c>
    </row>
    <row r="14898" spans="1:5" x14ac:dyDescent="0.35">
      <c r="A14898">
        <v>2</v>
      </c>
      <c r="B14898" s="1" t="s">
        <v>5726</v>
      </c>
      <c r="C14898">
        <v>20987</v>
      </c>
      <c r="D14898" s="1" t="s">
        <v>11088</v>
      </c>
      <c r="E14898" s="20">
        <v>45155.449986770836</v>
      </c>
    </row>
    <row r="14899" spans="1:5" x14ac:dyDescent="0.35">
      <c r="A14899">
        <v>2</v>
      </c>
      <c r="B14899" s="1" t="s">
        <v>5726</v>
      </c>
      <c r="C14899">
        <v>7779</v>
      </c>
      <c r="D14899" s="1" t="s">
        <v>13681</v>
      </c>
      <c r="E14899" s="20">
        <v>45177.64508170139</v>
      </c>
    </row>
    <row r="14900" spans="1:5" x14ac:dyDescent="0.35">
      <c r="A14900">
        <v>2</v>
      </c>
      <c r="B14900" s="1" t="s">
        <v>5726</v>
      </c>
      <c r="C14900">
        <v>34250</v>
      </c>
      <c r="D14900" s="1" t="s">
        <v>13682</v>
      </c>
      <c r="E14900" s="20">
        <v>45176.52336162037</v>
      </c>
    </row>
    <row r="14901" spans="1:5" x14ac:dyDescent="0.35">
      <c r="A14901">
        <v>2</v>
      </c>
      <c r="B14901" s="1" t="s">
        <v>5726</v>
      </c>
      <c r="C14901">
        <v>5198</v>
      </c>
      <c r="D14901" s="1" t="s">
        <v>13683</v>
      </c>
      <c r="E14901" s="20">
        <v>45176.523313530095</v>
      </c>
    </row>
    <row r="14902" spans="1:5" x14ac:dyDescent="0.35">
      <c r="A14902">
        <v>2</v>
      </c>
      <c r="B14902" s="1" t="s">
        <v>5726</v>
      </c>
      <c r="C14902">
        <v>29959</v>
      </c>
      <c r="D14902" s="1" t="s">
        <v>13684</v>
      </c>
      <c r="E14902" s="20">
        <v>45163.554027824073</v>
      </c>
    </row>
    <row r="14903" spans="1:5" x14ac:dyDescent="0.35">
      <c r="A14903">
        <v>2</v>
      </c>
      <c r="B14903" s="1" t="s">
        <v>5726</v>
      </c>
      <c r="C14903">
        <v>8301</v>
      </c>
      <c r="D14903" s="1" t="s">
        <v>13685</v>
      </c>
      <c r="E14903" s="20">
        <v>45163.552206944441</v>
      </c>
    </row>
    <row r="14904" spans="1:5" x14ac:dyDescent="0.35">
      <c r="A14904">
        <v>2</v>
      </c>
      <c r="B14904" s="1" t="s">
        <v>5726</v>
      </c>
      <c r="C14904">
        <v>2324</v>
      </c>
      <c r="D14904" s="1" t="s">
        <v>13686</v>
      </c>
      <c r="E14904" s="20">
        <v>45156.026647858795</v>
      </c>
    </row>
    <row r="14905" spans="1:5" x14ac:dyDescent="0.35">
      <c r="A14905">
        <v>2</v>
      </c>
      <c r="B14905" s="1" t="s">
        <v>5726</v>
      </c>
      <c r="C14905">
        <v>6214</v>
      </c>
      <c r="D14905" s="1" t="s">
        <v>13687</v>
      </c>
      <c r="E14905" s="20">
        <v>45176.907266793984</v>
      </c>
    </row>
    <row r="14906" spans="1:5" x14ac:dyDescent="0.35">
      <c r="A14906">
        <v>2</v>
      </c>
      <c r="B14906" s="1" t="s">
        <v>5726</v>
      </c>
      <c r="C14906">
        <v>9846</v>
      </c>
      <c r="D14906" s="1" t="s">
        <v>13688</v>
      </c>
      <c r="E14906" s="20">
        <v>45166.896456076392</v>
      </c>
    </row>
    <row r="14907" spans="1:5" x14ac:dyDescent="0.35">
      <c r="A14907">
        <v>2</v>
      </c>
      <c r="B14907" s="1" t="s">
        <v>5726</v>
      </c>
      <c r="C14907">
        <v>7078</v>
      </c>
      <c r="D14907" s="1" t="s">
        <v>13689</v>
      </c>
      <c r="E14907" s="20">
        <v>45162.622607835649</v>
      </c>
    </row>
    <row r="14908" spans="1:5" x14ac:dyDescent="0.35">
      <c r="A14908">
        <v>2</v>
      </c>
      <c r="B14908" s="1" t="s">
        <v>5726</v>
      </c>
      <c r="C14908">
        <v>6184</v>
      </c>
      <c r="D14908" s="1" t="s">
        <v>13690</v>
      </c>
      <c r="E14908" s="20">
        <v>45176.323689444442</v>
      </c>
    </row>
    <row r="14909" spans="1:5" x14ac:dyDescent="0.35">
      <c r="A14909">
        <v>2</v>
      </c>
      <c r="B14909" s="1" t="s">
        <v>5726</v>
      </c>
      <c r="C14909">
        <v>29411</v>
      </c>
      <c r="D14909" s="1" t="s">
        <v>13691</v>
      </c>
      <c r="E14909" s="20">
        <v>45161.734483935186</v>
      </c>
    </row>
    <row r="14910" spans="1:5" x14ac:dyDescent="0.35">
      <c r="A14910">
        <v>2</v>
      </c>
      <c r="B14910" s="1" t="s">
        <v>5726</v>
      </c>
      <c r="C14910">
        <v>1973</v>
      </c>
      <c r="D14910" s="1" t="s">
        <v>13692</v>
      </c>
      <c r="E14910" s="20">
        <v>45160.910597511574</v>
      </c>
    </row>
    <row r="14911" spans="1:5" x14ac:dyDescent="0.35">
      <c r="A14911">
        <v>2</v>
      </c>
      <c r="B14911" s="1" t="s">
        <v>5726</v>
      </c>
      <c r="C14911">
        <v>7055</v>
      </c>
      <c r="D14911" s="1" t="s">
        <v>11461</v>
      </c>
      <c r="E14911" s="20">
        <v>45157.016426481481</v>
      </c>
    </row>
    <row r="14912" spans="1:5" x14ac:dyDescent="0.35">
      <c r="A14912">
        <v>2</v>
      </c>
      <c r="B14912" s="1" t="s">
        <v>5726</v>
      </c>
      <c r="C14912">
        <v>3863</v>
      </c>
      <c r="D14912" s="1" t="s">
        <v>13693</v>
      </c>
      <c r="E14912" s="20">
        <v>45156.72630559028</v>
      </c>
    </row>
    <row r="14913" spans="1:5" x14ac:dyDescent="0.35">
      <c r="A14913">
        <v>2</v>
      </c>
      <c r="B14913" s="1" t="s">
        <v>5726</v>
      </c>
      <c r="C14913">
        <v>5003</v>
      </c>
      <c r="D14913" s="1" t="s">
        <v>11462</v>
      </c>
      <c r="E14913" s="20">
        <v>45157.405923148151</v>
      </c>
    </row>
    <row r="14914" spans="1:5" x14ac:dyDescent="0.35">
      <c r="A14914">
        <v>2</v>
      </c>
      <c r="B14914" s="1" t="s">
        <v>5726</v>
      </c>
      <c r="C14914">
        <v>8234</v>
      </c>
      <c r="D14914" s="1" t="s">
        <v>11092</v>
      </c>
      <c r="E14914" s="20">
        <v>45153.442661064815</v>
      </c>
    </row>
    <row r="14915" spans="1:5" x14ac:dyDescent="0.35">
      <c r="A14915">
        <v>2</v>
      </c>
      <c r="B14915" s="1" t="s">
        <v>5726</v>
      </c>
      <c r="C14915">
        <v>1665</v>
      </c>
      <c r="D14915" s="1" t="s">
        <v>13694</v>
      </c>
      <c r="E14915" s="20">
        <v>45167.849412152776</v>
      </c>
    </row>
    <row r="14916" spans="1:5" x14ac:dyDescent="0.35">
      <c r="A14916">
        <v>2</v>
      </c>
      <c r="B14916" s="1" t="s">
        <v>5726</v>
      </c>
      <c r="C14916">
        <v>4871</v>
      </c>
      <c r="D14916" s="1" t="s">
        <v>13695</v>
      </c>
      <c r="E14916" s="20">
        <v>45171.733516678243</v>
      </c>
    </row>
    <row r="14917" spans="1:5" x14ac:dyDescent="0.35">
      <c r="A14917">
        <v>2</v>
      </c>
      <c r="B14917" s="1" t="s">
        <v>5726</v>
      </c>
      <c r="C14917">
        <v>5458</v>
      </c>
      <c r="D14917" s="1" t="s">
        <v>13696</v>
      </c>
      <c r="E14917" s="20">
        <v>45177.708007893518</v>
      </c>
    </row>
    <row r="14918" spans="1:5" x14ac:dyDescent="0.35">
      <c r="A14918">
        <v>2</v>
      </c>
      <c r="B14918" s="1" t="s">
        <v>5726</v>
      </c>
      <c r="C14918">
        <v>2907</v>
      </c>
      <c r="D14918" s="1" t="s">
        <v>13697</v>
      </c>
      <c r="E14918" s="20">
        <v>45161.677932256942</v>
      </c>
    </row>
    <row r="14919" spans="1:5" x14ac:dyDescent="0.35">
      <c r="A14919">
        <v>2</v>
      </c>
      <c r="B14919" s="1" t="s">
        <v>5726</v>
      </c>
      <c r="C14919">
        <v>7905</v>
      </c>
      <c r="D14919" s="1" t="s">
        <v>11463</v>
      </c>
      <c r="E14919" s="20">
        <v>45157.49690539352</v>
      </c>
    </row>
    <row r="14920" spans="1:5" x14ac:dyDescent="0.35">
      <c r="A14920">
        <v>2</v>
      </c>
      <c r="B14920" s="1" t="s">
        <v>5726</v>
      </c>
      <c r="C14920">
        <v>2688</v>
      </c>
      <c r="D14920" s="1" t="s">
        <v>11465</v>
      </c>
      <c r="E14920" s="20">
        <v>45154.641403726855</v>
      </c>
    </row>
    <row r="14921" spans="1:5" x14ac:dyDescent="0.35">
      <c r="A14921">
        <v>2</v>
      </c>
      <c r="B14921" s="1" t="s">
        <v>5726</v>
      </c>
      <c r="C14921">
        <v>13064</v>
      </c>
      <c r="D14921" s="1" t="s">
        <v>11094</v>
      </c>
      <c r="E14921" s="20">
        <v>45155.829848287038</v>
      </c>
    </row>
    <row r="14922" spans="1:5" x14ac:dyDescent="0.35">
      <c r="A14922">
        <v>2</v>
      </c>
      <c r="B14922" s="1" t="s">
        <v>5726</v>
      </c>
      <c r="C14922">
        <v>3765</v>
      </c>
      <c r="D14922" s="1" t="s">
        <v>13698</v>
      </c>
      <c r="E14922" s="20">
        <v>45172.866821793985</v>
      </c>
    </row>
    <row r="14923" spans="1:5" x14ac:dyDescent="0.35">
      <c r="A14923">
        <v>2</v>
      </c>
      <c r="B14923" s="1" t="s">
        <v>5726</v>
      </c>
      <c r="C14923">
        <v>7378</v>
      </c>
      <c r="D14923" s="1" t="s">
        <v>13699</v>
      </c>
      <c r="E14923" s="20">
        <v>45166.494040474536</v>
      </c>
    </row>
    <row r="14924" spans="1:5" x14ac:dyDescent="0.35">
      <c r="A14924">
        <v>2</v>
      </c>
      <c r="B14924" s="1" t="s">
        <v>5726</v>
      </c>
      <c r="C14924">
        <v>9288</v>
      </c>
      <c r="D14924" s="1" t="s">
        <v>11095</v>
      </c>
      <c r="E14924" s="20">
        <v>45156.037781180552</v>
      </c>
    </row>
    <row r="14925" spans="1:5" x14ac:dyDescent="0.35">
      <c r="A14925">
        <v>2</v>
      </c>
      <c r="B14925" s="1" t="s">
        <v>5726</v>
      </c>
      <c r="C14925">
        <v>4430</v>
      </c>
      <c r="D14925" s="1" t="s">
        <v>13700</v>
      </c>
      <c r="E14925" s="20">
        <v>45169.561513090281</v>
      </c>
    </row>
    <row r="14926" spans="1:5" x14ac:dyDescent="0.35">
      <c r="A14926">
        <v>2</v>
      </c>
      <c r="B14926" s="1" t="s">
        <v>5726</v>
      </c>
      <c r="C14926">
        <v>6930</v>
      </c>
      <c r="D14926" s="1" t="s">
        <v>13701</v>
      </c>
      <c r="E14926" s="20">
        <v>45169.567746354165</v>
      </c>
    </row>
    <row r="14927" spans="1:5" x14ac:dyDescent="0.35">
      <c r="A14927">
        <v>2</v>
      </c>
      <c r="B14927" s="1" t="s">
        <v>5726</v>
      </c>
      <c r="C14927">
        <v>5004</v>
      </c>
      <c r="D14927" s="1" t="s">
        <v>13702</v>
      </c>
      <c r="E14927" s="20">
        <v>45166.58439358796</v>
      </c>
    </row>
    <row r="14928" spans="1:5" x14ac:dyDescent="0.35">
      <c r="A14928">
        <v>2</v>
      </c>
      <c r="B14928" s="1" t="s">
        <v>5726</v>
      </c>
      <c r="C14928">
        <v>5935</v>
      </c>
      <c r="D14928" s="1" t="s">
        <v>13703</v>
      </c>
      <c r="E14928" s="20">
        <v>45174.547166770833</v>
      </c>
    </row>
    <row r="14929" spans="1:5" x14ac:dyDescent="0.35">
      <c r="A14929">
        <v>2</v>
      </c>
      <c r="B14929" s="1" t="s">
        <v>5726</v>
      </c>
      <c r="C14929">
        <v>10293</v>
      </c>
      <c r="D14929" s="1" t="s">
        <v>13704</v>
      </c>
      <c r="E14929" s="20">
        <v>45179.394707777778</v>
      </c>
    </row>
    <row r="14930" spans="1:5" x14ac:dyDescent="0.35">
      <c r="A14930">
        <v>2</v>
      </c>
      <c r="B14930" s="1" t="s">
        <v>5726</v>
      </c>
      <c r="C14930">
        <v>22148</v>
      </c>
      <c r="D14930" s="1" t="s">
        <v>13705</v>
      </c>
      <c r="E14930" s="20">
        <v>45173.931367557867</v>
      </c>
    </row>
    <row r="14931" spans="1:5" x14ac:dyDescent="0.35">
      <c r="A14931">
        <v>2</v>
      </c>
      <c r="B14931" s="1" t="s">
        <v>5726</v>
      </c>
      <c r="C14931">
        <v>7800</v>
      </c>
      <c r="D14931" s="1" t="s">
        <v>13706</v>
      </c>
      <c r="E14931" s="20">
        <v>45173.932367002315</v>
      </c>
    </row>
    <row r="14932" spans="1:5" x14ac:dyDescent="0.35">
      <c r="A14932">
        <v>2</v>
      </c>
      <c r="B14932" s="1" t="s">
        <v>5726</v>
      </c>
      <c r="C14932">
        <v>5785</v>
      </c>
      <c r="D14932" s="1" t="s">
        <v>13707</v>
      </c>
      <c r="E14932" s="20">
        <v>45173.931314490743</v>
      </c>
    </row>
    <row r="14933" spans="1:5" x14ac:dyDescent="0.35">
      <c r="A14933">
        <v>2</v>
      </c>
      <c r="B14933" s="1" t="s">
        <v>5726</v>
      </c>
      <c r="C14933">
        <v>13537</v>
      </c>
      <c r="D14933" s="1" t="s">
        <v>13708</v>
      </c>
      <c r="E14933" s="20">
        <v>45156.484496226854</v>
      </c>
    </row>
    <row r="14934" spans="1:5" x14ac:dyDescent="0.35">
      <c r="A14934">
        <v>2</v>
      </c>
      <c r="B14934" s="1" t="s">
        <v>5726</v>
      </c>
      <c r="C14934">
        <v>6071</v>
      </c>
      <c r="D14934" s="1" t="s">
        <v>13709</v>
      </c>
      <c r="E14934" s="20">
        <v>45170.597258958333</v>
      </c>
    </row>
    <row r="14935" spans="1:5" x14ac:dyDescent="0.35">
      <c r="A14935">
        <v>2</v>
      </c>
      <c r="B14935" s="1" t="s">
        <v>5726</v>
      </c>
      <c r="C14935">
        <v>40040</v>
      </c>
      <c r="D14935" s="1" t="s">
        <v>13710</v>
      </c>
      <c r="E14935" s="20">
        <v>45174.814676099537</v>
      </c>
    </row>
    <row r="14936" spans="1:5" x14ac:dyDescent="0.35">
      <c r="A14936">
        <v>2</v>
      </c>
      <c r="B14936" s="1" t="s">
        <v>5726</v>
      </c>
      <c r="C14936">
        <v>9285</v>
      </c>
      <c r="D14936" s="1" t="s">
        <v>13711</v>
      </c>
      <c r="E14936" s="20">
        <v>45168.472472337962</v>
      </c>
    </row>
    <row r="14937" spans="1:5" x14ac:dyDescent="0.35">
      <c r="A14937">
        <v>2</v>
      </c>
      <c r="B14937" s="1" t="s">
        <v>5726</v>
      </c>
      <c r="C14937">
        <v>6183</v>
      </c>
      <c r="D14937" s="1" t="s">
        <v>13712</v>
      </c>
      <c r="E14937" s="20">
        <v>45156.945767152778</v>
      </c>
    </row>
    <row r="14938" spans="1:5" x14ac:dyDescent="0.35">
      <c r="A14938">
        <v>2</v>
      </c>
      <c r="B14938" s="1" t="s">
        <v>5726</v>
      </c>
      <c r="C14938">
        <v>2597</v>
      </c>
      <c r="D14938" s="1" t="s">
        <v>13713</v>
      </c>
      <c r="E14938" s="20">
        <v>45172.612547476849</v>
      </c>
    </row>
    <row r="14939" spans="1:5" x14ac:dyDescent="0.35">
      <c r="A14939">
        <v>2</v>
      </c>
      <c r="B14939" s="1" t="s">
        <v>5726</v>
      </c>
      <c r="C14939">
        <v>9782</v>
      </c>
      <c r="D14939" s="1" t="s">
        <v>13714</v>
      </c>
      <c r="E14939" s="20">
        <v>45156.45615784722</v>
      </c>
    </row>
    <row r="14940" spans="1:5" x14ac:dyDescent="0.35">
      <c r="A14940">
        <v>2</v>
      </c>
      <c r="B14940" s="1" t="s">
        <v>5726</v>
      </c>
      <c r="C14940">
        <v>15409</v>
      </c>
      <c r="D14940" s="1" t="s">
        <v>11468</v>
      </c>
      <c r="E14940" s="20">
        <v>45176.112106111112</v>
      </c>
    </row>
    <row r="14941" spans="1:5" x14ac:dyDescent="0.35">
      <c r="A14941">
        <v>2</v>
      </c>
      <c r="B14941" s="1" t="s">
        <v>5726</v>
      </c>
      <c r="C14941">
        <v>24883</v>
      </c>
      <c r="D14941" s="1" t="s">
        <v>13715</v>
      </c>
      <c r="E14941" s="20">
        <v>45172.612597395833</v>
      </c>
    </row>
    <row r="14942" spans="1:5" x14ac:dyDescent="0.35">
      <c r="A14942">
        <v>2</v>
      </c>
      <c r="B14942" s="1" t="s">
        <v>5726</v>
      </c>
      <c r="C14942">
        <v>42248</v>
      </c>
      <c r="D14942" s="1" t="s">
        <v>13716</v>
      </c>
      <c r="E14942" s="20">
        <v>45169.573567638887</v>
      </c>
    </row>
    <row r="14943" spans="1:5" x14ac:dyDescent="0.35">
      <c r="A14943">
        <v>2</v>
      </c>
      <c r="B14943" s="1" t="s">
        <v>5726</v>
      </c>
      <c r="C14943">
        <v>5358</v>
      </c>
      <c r="D14943" s="1" t="s">
        <v>13717</v>
      </c>
      <c r="E14943" s="20">
        <v>45167.388742997682</v>
      </c>
    </row>
    <row r="14944" spans="1:5" x14ac:dyDescent="0.35">
      <c r="A14944">
        <v>2</v>
      </c>
      <c r="B14944" s="1" t="s">
        <v>5726</v>
      </c>
      <c r="C14944">
        <v>16016</v>
      </c>
      <c r="D14944" s="1" t="s">
        <v>11469</v>
      </c>
      <c r="E14944" s="20">
        <v>45156.38201400463</v>
      </c>
    </row>
    <row r="14945" spans="1:5" x14ac:dyDescent="0.35">
      <c r="A14945">
        <v>2</v>
      </c>
      <c r="B14945" s="1" t="s">
        <v>5726</v>
      </c>
      <c r="C14945">
        <v>914</v>
      </c>
      <c r="D14945" s="1" t="s">
        <v>13718</v>
      </c>
      <c r="E14945" s="20">
        <v>45170.588432500001</v>
      </c>
    </row>
    <row r="14946" spans="1:5" x14ac:dyDescent="0.35">
      <c r="A14946">
        <v>2</v>
      </c>
      <c r="B14946" s="1" t="s">
        <v>5726</v>
      </c>
      <c r="C14946">
        <v>7559</v>
      </c>
      <c r="D14946" s="1" t="s">
        <v>13719</v>
      </c>
      <c r="E14946" s="20">
        <v>45169.548316030094</v>
      </c>
    </row>
    <row r="14947" spans="1:5" x14ac:dyDescent="0.35">
      <c r="A14947">
        <v>2</v>
      </c>
      <c r="B14947" s="1" t="s">
        <v>5726</v>
      </c>
      <c r="C14947">
        <v>7466</v>
      </c>
      <c r="D14947" s="1" t="s">
        <v>13720</v>
      </c>
      <c r="E14947" s="20">
        <v>45166.573255173615</v>
      </c>
    </row>
    <row r="14948" spans="1:5" x14ac:dyDescent="0.35">
      <c r="A14948">
        <v>2</v>
      </c>
      <c r="B14948" s="1" t="s">
        <v>5726</v>
      </c>
      <c r="C14948">
        <v>9444</v>
      </c>
      <c r="D14948" s="1" t="s">
        <v>13721</v>
      </c>
      <c r="E14948" s="20">
        <v>45168.325798449077</v>
      </c>
    </row>
    <row r="14949" spans="1:5" x14ac:dyDescent="0.35">
      <c r="A14949">
        <v>2</v>
      </c>
      <c r="B14949" s="1" t="s">
        <v>5726</v>
      </c>
      <c r="C14949">
        <v>3378</v>
      </c>
      <c r="D14949" s="1" t="s">
        <v>13722</v>
      </c>
      <c r="E14949" s="20">
        <v>45157.023024120368</v>
      </c>
    </row>
    <row r="14950" spans="1:5" x14ac:dyDescent="0.35">
      <c r="A14950">
        <v>2</v>
      </c>
      <c r="B14950" s="1" t="s">
        <v>5726</v>
      </c>
      <c r="C14950">
        <v>10368</v>
      </c>
      <c r="D14950" s="1" t="s">
        <v>13723</v>
      </c>
      <c r="E14950" s="20">
        <v>45160.453359282408</v>
      </c>
    </row>
    <row r="14951" spans="1:5" x14ac:dyDescent="0.35">
      <c r="A14951">
        <v>2</v>
      </c>
      <c r="B14951" s="1" t="s">
        <v>5726</v>
      </c>
      <c r="C14951">
        <v>5151</v>
      </c>
      <c r="D14951" s="1" t="s">
        <v>13724</v>
      </c>
      <c r="E14951" s="20">
        <v>45172.887200613426</v>
      </c>
    </row>
    <row r="14952" spans="1:5" x14ac:dyDescent="0.35">
      <c r="A14952">
        <v>2</v>
      </c>
      <c r="B14952" s="1" t="s">
        <v>5726</v>
      </c>
      <c r="C14952">
        <v>1638</v>
      </c>
      <c r="D14952" s="1" t="s">
        <v>13725</v>
      </c>
      <c r="E14952" s="20">
        <v>45156.899553946758</v>
      </c>
    </row>
    <row r="14953" spans="1:5" x14ac:dyDescent="0.35">
      <c r="A14953">
        <v>2</v>
      </c>
      <c r="B14953" s="1" t="s">
        <v>5726</v>
      </c>
      <c r="C14953">
        <v>8574</v>
      </c>
      <c r="D14953" s="1" t="s">
        <v>13726</v>
      </c>
      <c r="E14953" s="20">
        <v>45174.585514502316</v>
      </c>
    </row>
    <row r="14954" spans="1:5" x14ac:dyDescent="0.35">
      <c r="A14954">
        <v>2</v>
      </c>
      <c r="B14954" s="1" t="s">
        <v>5726</v>
      </c>
      <c r="C14954">
        <v>9424</v>
      </c>
      <c r="D14954" s="1" t="s">
        <v>13727</v>
      </c>
      <c r="E14954" s="20">
        <v>45173.575284988423</v>
      </c>
    </row>
    <row r="14955" spans="1:5" x14ac:dyDescent="0.35">
      <c r="A14955">
        <v>2</v>
      </c>
      <c r="B14955" s="1" t="s">
        <v>5726</v>
      </c>
      <c r="C14955">
        <v>14559</v>
      </c>
      <c r="D14955" s="1" t="s">
        <v>13728</v>
      </c>
      <c r="E14955" s="20">
        <v>45170.91308273148</v>
      </c>
    </row>
    <row r="14956" spans="1:5" x14ac:dyDescent="0.35">
      <c r="A14956">
        <v>2</v>
      </c>
      <c r="B14956" s="1" t="s">
        <v>5726</v>
      </c>
      <c r="C14956">
        <v>6644</v>
      </c>
      <c r="D14956" s="1" t="s">
        <v>13729</v>
      </c>
      <c r="E14956" s="20">
        <v>45173.491068900461</v>
      </c>
    </row>
    <row r="14957" spans="1:5" x14ac:dyDescent="0.35">
      <c r="A14957">
        <v>2</v>
      </c>
      <c r="B14957" s="1" t="s">
        <v>5726</v>
      </c>
      <c r="C14957">
        <v>687</v>
      </c>
      <c r="D14957" s="1" t="s">
        <v>13730</v>
      </c>
      <c r="E14957" s="20">
        <v>45160.832849722225</v>
      </c>
    </row>
    <row r="14958" spans="1:5" x14ac:dyDescent="0.35">
      <c r="A14958">
        <v>2</v>
      </c>
      <c r="B14958" s="1" t="s">
        <v>5726</v>
      </c>
      <c r="C14958">
        <v>69287</v>
      </c>
      <c r="D14958" s="1" t="s">
        <v>13731</v>
      </c>
      <c r="E14958" s="20">
        <v>45160.832529108797</v>
      </c>
    </row>
    <row r="14959" spans="1:5" x14ac:dyDescent="0.35">
      <c r="A14959">
        <v>2</v>
      </c>
      <c r="B14959" s="1" t="s">
        <v>5726</v>
      </c>
      <c r="C14959">
        <v>7293</v>
      </c>
      <c r="D14959" s="1" t="s">
        <v>10556</v>
      </c>
      <c r="E14959" s="20">
        <v>45152.601944131944</v>
      </c>
    </row>
    <row r="14960" spans="1:5" x14ac:dyDescent="0.35">
      <c r="A14960">
        <v>2</v>
      </c>
      <c r="B14960" s="1" t="s">
        <v>5726</v>
      </c>
      <c r="C14960">
        <v>9579</v>
      </c>
      <c r="D14960" s="1" t="s">
        <v>13732</v>
      </c>
      <c r="E14960" s="20">
        <v>45179.730432407407</v>
      </c>
    </row>
    <row r="14961" spans="1:5" x14ac:dyDescent="0.35">
      <c r="A14961">
        <v>2</v>
      </c>
      <c r="B14961" s="1" t="s">
        <v>5726</v>
      </c>
      <c r="C14961">
        <v>7873</v>
      </c>
      <c r="D14961" s="1" t="s">
        <v>13733</v>
      </c>
      <c r="E14961" s="20">
        <v>45169.91500040509</v>
      </c>
    </row>
    <row r="14962" spans="1:5" x14ac:dyDescent="0.35">
      <c r="A14962">
        <v>2</v>
      </c>
      <c r="B14962" s="1" t="s">
        <v>5726</v>
      </c>
      <c r="C14962">
        <v>6766</v>
      </c>
      <c r="D14962" s="1" t="s">
        <v>13734</v>
      </c>
      <c r="E14962" s="20">
        <v>45176.301808865741</v>
      </c>
    </row>
    <row r="14963" spans="1:5" x14ac:dyDescent="0.35">
      <c r="A14963">
        <v>2</v>
      </c>
      <c r="B14963" s="1" t="s">
        <v>5726</v>
      </c>
      <c r="C14963">
        <v>9580</v>
      </c>
      <c r="D14963" s="1" t="s">
        <v>13735</v>
      </c>
      <c r="E14963" s="20">
        <v>45173.839680590281</v>
      </c>
    </row>
    <row r="14964" spans="1:5" x14ac:dyDescent="0.35">
      <c r="A14964">
        <v>2</v>
      </c>
      <c r="B14964" s="1" t="s">
        <v>5726</v>
      </c>
      <c r="C14964">
        <v>8464</v>
      </c>
      <c r="D14964" s="1" t="s">
        <v>13736</v>
      </c>
      <c r="E14964" s="20">
        <v>45176.73480875</v>
      </c>
    </row>
    <row r="14965" spans="1:5" x14ac:dyDescent="0.35">
      <c r="A14965">
        <v>2</v>
      </c>
      <c r="B14965" s="1" t="s">
        <v>5726</v>
      </c>
      <c r="C14965">
        <v>9621</v>
      </c>
      <c r="D14965" s="1" t="s">
        <v>13737</v>
      </c>
      <c r="E14965" s="20">
        <v>45168.981131666667</v>
      </c>
    </row>
    <row r="14966" spans="1:5" x14ac:dyDescent="0.35">
      <c r="A14966">
        <v>2</v>
      </c>
      <c r="B14966" s="1" t="s">
        <v>5726</v>
      </c>
      <c r="C14966">
        <v>16123</v>
      </c>
      <c r="D14966" s="1" t="s">
        <v>13738</v>
      </c>
      <c r="E14966" s="20">
        <v>45169.0627140625</v>
      </c>
    </row>
    <row r="14967" spans="1:5" x14ac:dyDescent="0.35">
      <c r="A14967">
        <v>2</v>
      </c>
      <c r="B14967" s="1" t="s">
        <v>5726</v>
      </c>
      <c r="C14967">
        <v>10961</v>
      </c>
      <c r="D14967" s="1" t="s">
        <v>10558</v>
      </c>
      <c r="E14967" s="20">
        <v>45152.879741481484</v>
      </c>
    </row>
    <row r="14968" spans="1:5" x14ac:dyDescent="0.35">
      <c r="A14968">
        <v>2</v>
      </c>
      <c r="B14968" s="1" t="s">
        <v>5726</v>
      </c>
      <c r="C14968">
        <v>8504</v>
      </c>
      <c r="D14968" s="1" t="s">
        <v>13739</v>
      </c>
      <c r="E14968" s="20">
        <v>45176.970159166667</v>
      </c>
    </row>
    <row r="14969" spans="1:5" x14ac:dyDescent="0.35">
      <c r="A14969">
        <v>2</v>
      </c>
      <c r="B14969" s="1" t="s">
        <v>5726</v>
      </c>
      <c r="C14969">
        <v>777</v>
      </c>
      <c r="D14969" s="1" t="s">
        <v>13740</v>
      </c>
      <c r="E14969" s="20">
        <v>45156.895652465275</v>
      </c>
    </row>
    <row r="14970" spans="1:5" x14ac:dyDescent="0.35">
      <c r="A14970">
        <v>2</v>
      </c>
      <c r="B14970" s="1" t="s">
        <v>5726</v>
      </c>
      <c r="C14970">
        <v>6064</v>
      </c>
      <c r="D14970" s="1" t="s">
        <v>11100</v>
      </c>
      <c r="E14970" s="20">
        <v>45154.437921631943</v>
      </c>
    </row>
    <row r="14971" spans="1:5" x14ac:dyDescent="0.35">
      <c r="A14971">
        <v>2</v>
      </c>
      <c r="B14971" s="1" t="s">
        <v>5726</v>
      </c>
      <c r="C14971">
        <v>27046</v>
      </c>
      <c r="D14971" s="1" t="s">
        <v>13741</v>
      </c>
      <c r="E14971" s="20">
        <v>45171.088866736114</v>
      </c>
    </row>
    <row r="14972" spans="1:5" x14ac:dyDescent="0.35">
      <c r="A14972">
        <v>2</v>
      </c>
      <c r="B14972" s="1" t="s">
        <v>5726</v>
      </c>
      <c r="C14972">
        <v>6383</v>
      </c>
      <c r="D14972" s="1" t="s">
        <v>13742</v>
      </c>
      <c r="E14972" s="20">
        <v>45162.827244016204</v>
      </c>
    </row>
    <row r="14973" spans="1:5" x14ac:dyDescent="0.35">
      <c r="A14973">
        <v>2</v>
      </c>
      <c r="B14973" s="1" t="s">
        <v>5726</v>
      </c>
      <c r="C14973">
        <v>5901</v>
      </c>
      <c r="D14973" s="1" t="s">
        <v>13743</v>
      </c>
      <c r="E14973" s="20">
        <v>45153.958817175924</v>
      </c>
    </row>
    <row r="14974" spans="1:5" x14ac:dyDescent="0.35">
      <c r="A14974">
        <v>2</v>
      </c>
      <c r="B14974" s="1" t="s">
        <v>5726</v>
      </c>
      <c r="C14974">
        <v>4199</v>
      </c>
      <c r="D14974" s="1" t="s">
        <v>13744</v>
      </c>
      <c r="E14974" s="20">
        <v>45153.959244907404</v>
      </c>
    </row>
    <row r="14975" spans="1:5" x14ac:dyDescent="0.35">
      <c r="A14975">
        <v>2</v>
      </c>
      <c r="B14975" s="1" t="s">
        <v>5726</v>
      </c>
      <c r="C14975">
        <v>2714</v>
      </c>
      <c r="D14975" s="1" t="s">
        <v>13745</v>
      </c>
      <c r="E14975" s="20">
        <v>45171.088862280092</v>
      </c>
    </row>
    <row r="14976" spans="1:5" x14ac:dyDescent="0.35">
      <c r="A14976">
        <v>2</v>
      </c>
      <c r="B14976" s="1" t="s">
        <v>5726</v>
      </c>
      <c r="C14976">
        <v>8400</v>
      </c>
      <c r="D14976" s="1" t="s">
        <v>13746</v>
      </c>
      <c r="E14976" s="20">
        <v>45157.572146307873</v>
      </c>
    </row>
    <row r="14977" spans="1:5" x14ac:dyDescent="0.35">
      <c r="A14977">
        <v>2</v>
      </c>
      <c r="B14977" s="1" t="s">
        <v>5726</v>
      </c>
      <c r="C14977">
        <v>2396</v>
      </c>
      <c r="D14977" s="1" t="s">
        <v>11807</v>
      </c>
      <c r="E14977" s="20">
        <v>45154.987169479165</v>
      </c>
    </row>
    <row r="14978" spans="1:5" x14ac:dyDescent="0.35">
      <c r="A14978">
        <v>2</v>
      </c>
      <c r="B14978" s="1" t="s">
        <v>5726</v>
      </c>
      <c r="C14978">
        <v>2979</v>
      </c>
      <c r="D14978" s="1" t="s">
        <v>13747</v>
      </c>
      <c r="E14978" s="20">
        <v>45162.827239571758</v>
      </c>
    </row>
    <row r="14979" spans="1:5" x14ac:dyDescent="0.35">
      <c r="A14979">
        <v>2</v>
      </c>
      <c r="B14979" s="1" t="s">
        <v>5726</v>
      </c>
      <c r="C14979">
        <v>33495</v>
      </c>
      <c r="D14979" s="1" t="s">
        <v>10561</v>
      </c>
      <c r="E14979" s="20">
        <v>45152.859092743056</v>
      </c>
    </row>
    <row r="14980" spans="1:5" x14ac:dyDescent="0.35">
      <c r="A14980">
        <v>2</v>
      </c>
      <c r="B14980" s="1" t="s">
        <v>5726</v>
      </c>
      <c r="C14980">
        <v>5965</v>
      </c>
      <c r="D14980" s="1" t="s">
        <v>13748</v>
      </c>
      <c r="E14980" s="20">
        <v>45160.667795787034</v>
      </c>
    </row>
    <row r="14981" spans="1:5" x14ac:dyDescent="0.35">
      <c r="A14981">
        <v>2</v>
      </c>
      <c r="B14981" s="1" t="s">
        <v>5726</v>
      </c>
      <c r="C14981">
        <v>14341</v>
      </c>
      <c r="D14981" s="1" t="s">
        <v>11103</v>
      </c>
      <c r="E14981" s="20">
        <v>45155.945188541664</v>
      </c>
    </row>
    <row r="14982" spans="1:5" x14ac:dyDescent="0.35">
      <c r="A14982">
        <v>2</v>
      </c>
      <c r="B14982" s="1" t="s">
        <v>5726</v>
      </c>
      <c r="C14982">
        <v>8849</v>
      </c>
      <c r="D14982" s="1" t="s">
        <v>13749</v>
      </c>
      <c r="E14982" s="20">
        <v>45153.958496331019</v>
      </c>
    </row>
    <row r="14983" spans="1:5" x14ac:dyDescent="0.35">
      <c r="A14983">
        <v>2</v>
      </c>
      <c r="B14983" s="1" t="s">
        <v>5726</v>
      </c>
      <c r="C14983">
        <v>9023</v>
      </c>
      <c r="D14983" s="1" t="s">
        <v>11652</v>
      </c>
      <c r="E14983" s="20">
        <v>45154.826762615739</v>
      </c>
    </row>
    <row r="14984" spans="1:5" x14ac:dyDescent="0.35">
      <c r="A14984">
        <v>2</v>
      </c>
      <c r="B14984" s="1" t="s">
        <v>5726</v>
      </c>
      <c r="C14984">
        <v>2070</v>
      </c>
      <c r="D14984" s="1" t="s">
        <v>13750</v>
      </c>
      <c r="E14984" s="20">
        <v>45153.961025300923</v>
      </c>
    </row>
    <row r="14985" spans="1:5" x14ac:dyDescent="0.35">
      <c r="A14985">
        <v>2</v>
      </c>
      <c r="B14985" s="1" t="s">
        <v>5726</v>
      </c>
      <c r="C14985">
        <v>19914</v>
      </c>
      <c r="D14985" s="1" t="s">
        <v>13751</v>
      </c>
      <c r="E14985" s="20">
        <v>45163.257360370371</v>
      </c>
    </row>
    <row r="14986" spans="1:5" x14ac:dyDescent="0.35">
      <c r="A14986">
        <v>2</v>
      </c>
      <c r="B14986" s="1" t="s">
        <v>5726</v>
      </c>
      <c r="C14986">
        <v>14657</v>
      </c>
      <c r="D14986" s="1" t="s">
        <v>13752</v>
      </c>
      <c r="E14986" s="20">
        <v>45164.146268750002</v>
      </c>
    </row>
    <row r="14987" spans="1:5" x14ac:dyDescent="0.35">
      <c r="A14987">
        <v>2</v>
      </c>
      <c r="B14987" s="1" t="s">
        <v>5726</v>
      </c>
      <c r="C14987">
        <v>6537</v>
      </c>
      <c r="D14987" s="1" t="s">
        <v>13753</v>
      </c>
      <c r="E14987" s="20">
        <v>45163.553953553244</v>
      </c>
    </row>
    <row r="14988" spans="1:5" x14ac:dyDescent="0.35">
      <c r="A14988">
        <v>2</v>
      </c>
      <c r="B14988" s="1" t="s">
        <v>5726</v>
      </c>
      <c r="C14988">
        <v>348344</v>
      </c>
      <c r="D14988" s="1" t="s">
        <v>13754</v>
      </c>
      <c r="E14988" s="20">
        <v>45163.900584930554</v>
      </c>
    </row>
    <row r="14989" spans="1:5" x14ac:dyDescent="0.35">
      <c r="A14989">
        <v>2</v>
      </c>
      <c r="B14989" s="1" t="s">
        <v>5726</v>
      </c>
      <c r="C14989">
        <v>11112</v>
      </c>
      <c r="D14989" s="1" t="s">
        <v>11476</v>
      </c>
      <c r="E14989" s="20">
        <v>45153.9200528125</v>
      </c>
    </row>
    <row r="14990" spans="1:5" x14ac:dyDescent="0.35">
      <c r="A14990">
        <v>2</v>
      </c>
      <c r="B14990" s="1" t="s">
        <v>5726</v>
      </c>
      <c r="C14990">
        <v>8564</v>
      </c>
      <c r="D14990" s="1" t="s">
        <v>13755</v>
      </c>
      <c r="E14990" s="20">
        <v>45160.896968113426</v>
      </c>
    </row>
    <row r="14991" spans="1:5" x14ac:dyDescent="0.35">
      <c r="A14991">
        <v>2</v>
      </c>
      <c r="B14991" s="1" t="s">
        <v>5726</v>
      </c>
      <c r="C14991">
        <v>10764</v>
      </c>
      <c r="D14991" s="1" t="s">
        <v>13756</v>
      </c>
      <c r="E14991" s="20">
        <v>45178.081429537036</v>
      </c>
    </row>
    <row r="14992" spans="1:5" x14ac:dyDescent="0.35">
      <c r="A14992">
        <v>2</v>
      </c>
      <c r="B14992" s="1" t="s">
        <v>5726</v>
      </c>
      <c r="C14992">
        <v>10605</v>
      </c>
      <c r="D14992" s="1" t="s">
        <v>13757</v>
      </c>
      <c r="E14992" s="20">
        <v>45177.330668275463</v>
      </c>
    </row>
    <row r="14993" spans="1:5" x14ac:dyDescent="0.35">
      <c r="A14993">
        <v>2</v>
      </c>
      <c r="B14993" s="1" t="s">
        <v>5726</v>
      </c>
      <c r="C14993">
        <v>14975</v>
      </c>
      <c r="D14993" s="1" t="s">
        <v>11477</v>
      </c>
      <c r="E14993" s="20">
        <v>45153.900625740738</v>
      </c>
    </row>
    <row r="14994" spans="1:5" x14ac:dyDescent="0.35">
      <c r="A14994">
        <v>2</v>
      </c>
      <c r="B14994" s="1" t="s">
        <v>5726</v>
      </c>
      <c r="C14994">
        <v>21429</v>
      </c>
      <c r="D14994" s="1" t="s">
        <v>13758</v>
      </c>
      <c r="E14994" s="20">
        <v>45177.89305658565</v>
      </c>
    </row>
    <row r="14995" spans="1:5" x14ac:dyDescent="0.35">
      <c r="A14995">
        <v>2</v>
      </c>
      <c r="B14995" s="1" t="s">
        <v>5726</v>
      </c>
      <c r="C14995">
        <v>2775</v>
      </c>
      <c r="D14995" s="1" t="s">
        <v>13759</v>
      </c>
      <c r="E14995" s="20">
        <v>45177.261724988428</v>
      </c>
    </row>
    <row r="14996" spans="1:5" x14ac:dyDescent="0.35">
      <c r="A14996">
        <v>2</v>
      </c>
      <c r="B14996" s="1" t="s">
        <v>5726</v>
      </c>
      <c r="C14996">
        <v>3285</v>
      </c>
      <c r="D14996" s="1" t="s">
        <v>13760</v>
      </c>
      <c r="E14996" s="20">
        <v>45161.133408194444</v>
      </c>
    </row>
    <row r="14997" spans="1:5" x14ac:dyDescent="0.35">
      <c r="A14997">
        <v>2</v>
      </c>
      <c r="B14997" s="1" t="s">
        <v>5726</v>
      </c>
      <c r="C14997">
        <v>6545</v>
      </c>
      <c r="D14997" s="1" t="s">
        <v>13761</v>
      </c>
      <c r="E14997" s="20">
        <v>45176.87080459491</v>
      </c>
    </row>
    <row r="14998" spans="1:5" x14ac:dyDescent="0.35">
      <c r="A14998">
        <v>2</v>
      </c>
      <c r="B14998" s="1" t="s">
        <v>5726</v>
      </c>
      <c r="C14998">
        <v>7779</v>
      </c>
      <c r="D14998" s="1" t="s">
        <v>13762</v>
      </c>
      <c r="E14998" s="20">
        <v>45167.15588215278</v>
      </c>
    </row>
    <row r="14999" spans="1:5" x14ac:dyDescent="0.35">
      <c r="A14999">
        <v>2</v>
      </c>
      <c r="B14999" s="1" t="s">
        <v>5726</v>
      </c>
      <c r="C14999">
        <v>5121</v>
      </c>
      <c r="D14999" s="1" t="s">
        <v>11480</v>
      </c>
      <c r="E14999" s="20">
        <v>45154.069178206017</v>
      </c>
    </row>
    <row r="15000" spans="1:5" x14ac:dyDescent="0.35">
      <c r="A15000">
        <v>2</v>
      </c>
      <c r="B15000" s="1" t="s">
        <v>5726</v>
      </c>
      <c r="C15000">
        <v>13677</v>
      </c>
      <c r="D15000" s="1" t="s">
        <v>13763</v>
      </c>
      <c r="E15000" s="20">
        <v>45176.888423935183</v>
      </c>
    </row>
    <row r="15001" spans="1:5" x14ac:dyDescent="0.35">
      <c r="A15001">
        <v>2</v>
      </c>
      <c r="B15001" s="1" t="s">
        <v>5726</v>
      </c>
      <c r="C15001">
        <v>2090</v>
      </c>
      <c r="D15001" s="1" t="s">
        <v>13764</v>
      </c>
      <c r="E15001" s="20">
        <v>45175.879143043981</v>
      </c>
    </row>
    <row r="15002" spans="1:5" x14ac:dyDescent="0.35">
      <c r="A15002">
        <v>2</v>
      </c>
      <c r="B15002" s="1" t="s">
        <v>5726</v>
      </c>
      <c r="C15002">
        <v>5922</v>
      </c>
      <c r="D15002" s="1" t="s">
        <v>13765</v>
      </c>
      <c r="E15002" s="20">
        <v>45168.460871909723</v>
      </c>
    </row>
    <row r="15003" spans="1:5" x14ac:dyDescent="0.35">
      <c r="A15003">
        <v>2</v>
      </c>
      <c r="B15003" s="1" t="s">
        <v>5726</v>
      </c>
      <c r="C15003">
        <v>5614</v>
      </c>
      <c r="D15003" s="1" t="s">
        <v>13766</v>
      </c>
      <c r="E15003" s="20">
        <v>45177.383250474537</v>
      </c>
    </row>
    <row r="15004" spans="1:5" x14ac:dyDescent="0.35">
      <c r="A15004">
        <v>2</v>
      </c>
      <c r="B15004" s="1" t="s">
        <v>5726</v>
      </c>
      <c r="C15004">
        <v>1170</v>
      </c>
      <c r="D15004" s="1" t="s">
        <v>13767</v>
      </c>
      <c r="E15004" s="20">
        <v>45168.100812870369</v>
      </c>
    </row>
    <row r="15005" spans="1:5" x14ac:dyDescent="0.35">
      <c r="A15005">
        <v>2</v>
      </c>
      <c r="B15005" s="1" t="s">
        <v>5726</v>
      </c>
      <c r="C15005">
        <v>12699</v>
      </c>
      <c r="D15005" s="1" t="s">
        <v>13768</v>
      </c>
      <c r="E15005" s="20">
        <v>45168.100441747687</v>
      </c>
    </row>
    <row r="15006" spans="1:5" x14ac:dyDescent="0.35">
      <c r="A15006">
        <v>2</v>
      </c>
      <c r="B15006" s="1" t="s">
        <v>5726</v>
      </c>
      <c r="C15006">
        <v>7265</v>
      </c>
      <c r="D15006" s="1" t="s">
        <v>13769</v>
      </c>
      <c r="E15006" s="20">
        <v>45166.696575833332</v>
      </c>
    </row>
    <row r="15007" spans="1:5" x14ac:dyDescent="0.35">
      <c r="A15007">
        <v>2</v>
      </c>
      <c r="B15007" s="1" t="s">
        <v>5726</v>
      </c>
      <c r="C15007">
        <v>9519</v>
      </c>
      <c r="D15007" s="1" t="s">
        <v>10569</v>
      </c>
      <c r="E15007" s="20">
        <v>45153.087968796295</v>
      </c>
    </row>
    <row r="15008" spans="1:5" x14ac:dyDescent="0.35">
      <c r="A15008">
        <v>2</v>
      </c>
      <c r="B15008" s="1" t="s">
        <v>5726</v>
      </c>
      <c r="C15008">
        <v>8111</v>
      </c>
      <c r="D15008" s="1" t="s">
        <v>13770</v>
      </c>
      <c r="E15008" s="20">
        <v>45168.066357696756</v>
      </c>
    </row>
    <row r="15009" spans="1:5" x14ac:dyDescent="0.35">
      <c r="A15009">
        <v>2</v>
      </c>
      <c r="B15009" s="1" t="s">
        <v>5726</v>
      </c>
      <c r="C15009">
        <v>6564</v>
      </c>
      <c r="D15009" s="1" t="s">
        <v>13771</v>
      </c>
      <c r="E15009" s="20">
        <v>45163.54557278935</v>
      </c>
    </row>
    <row r="15010" spans="1:5" x14ac:dyDescent="0.35">
      <c r="A15010">
        <v>2</v>
      </c>
      <c r="B15010" s="1" t="s">
        <v>5726</v>
      </c>
      <c r="C15010">
        <v>1494</v>
      </c>
      <c r="D15010" s="1" t="s">
        <v>13772</v>
      </c>
      <c r="E15010" s="20">
        <v>45161.585596053243</v>
      </c>
    </row>
    <row r="15011" spans="1:5" x14ac:dyDescent="0.35">
      <c r="A15011">
        <v>2</v>
      </c>
      <c r="B15011" s="1" t="s">
        <v>5726</v>
      </c>
      <c r="C15011">
        <v>6273</v>
      </c>
      <c r="D15011" s="1" t="s">
        <v>10571</v>
      </c>
      <c r="E15011" s="20">
        <v>45152.664993923609</v>
      </c>
    </row>
    <row r="15012" spans="1:5" x14ac:dyDescent="0.35">
      <c r="A15012">
        <v>2</v>
      </c>
      <c r="B15012" s="1" t="s">
        <v>5726</v>
      </c>
      <c r="C15012">
        <v>4487</v>
      </c>
      <c r="D15012" s="1" t="s">
        <v>11809</v>
      </c>
      <c r="E15012" s="20">
        <v>45159.838879016206</v>
      </c>
    </row>
    <row r="15013" spans="1:5" x14ac:dyDescent="0.35">
      <c r="A15013">
        <v>2</v>
      </c>
      <c r="B15013" s="1" t="s">
        <v>5726</v>
      </c>
      <c r="C15013">
        <v>1051</v>
      </c>
      <c r="D15013" s="1" t="s">
        <v>13773</v>
      </c>
      <c r="E15013" s="20">
        <v>45168.801943067127</v>
      </c>
    </row>
    <row r="15014" spans="1:5" x14ac:dyDescent="0.35">
      <c r="A15014">
        <v>2</v>
      </c>
      <c r="B15014" s="1" t="s">
        <v>5726</v>
      </c>
      <c r="C15014">
        <v>39129</v>
      </c>
      <c r="D15014" s="1" t="s">
        <v>11109</v>
      </c>
      <c r="E15014" s="20">
        <v>45156.414552037037</v>
      </c>
    </row>
    <row r="15015" spans="1:5" x14ac:dyDescent="0.35">
      <c r="A15015">
        <v>2</v>
      </c>
      <c r="B15015" s="1" t="s">
        <v>5726</v>
      </c>
      <c r="C15015">
        <v>5456</v>
      </c>
      <c r="D15015" s="1" t="s">
        <v>13774</v>
      </c>
      <c r="E15015" s="20">
        <v>45161.738649340281</v>
      </c>
    </row>
    <row r="15016" spans="1:5" x14ac:dyDescent="0.35">
      <c r="A15016">
        <v>2</v>
      </c>
      <c r="B15016" s="1" t="s">
        <v>5726</v>
      </c>
      <c r="C15016">
        <v>5200</v>
      </c>
      <c r="D15016" s="1" t="s">
        <v>13775</v>
      </c>
      <c r="E15016" s="20">
        <v>45163.72208201389</v>
      </c>
    </row>
    <row r="15017" spans="1:5" x14ac:dyDescent="0.35">
      <c r="A15017">
        <v>2</v>
      </c>
      <c r="B15017" s="1" t="s">
        <v>5726</v>
      </c>
      <c r="C15017">
        <v>10006</v>
      </c>
      <c r="D15017" s="1" t="s">
        <v>13776</v>
      </c>
      <c r="E15017" s="20">
        <v>45176.732738101855</v>
      </c>
    </row>
    <row r="15018" spans="1:5" x14ac:dyDescent="0.35">
      <c r="A15018">
        <v>2</v>
      </c>
      <c r="B15018" s="1" t="s">
        <v>5726</v>
      </c>
      <c r="C15018">
        <v>4606</v>
      </c>
      <c r="D15018" s="1" t="s">
        <v>13777</v>
      </c>
      <c r="E15018" s="20">
        <v>45156.853962847221</v>
      </c>
    </row>
    <row r="15019" spans="1:5" x14ac:dyDescent="0.35">
      <c r="A15019">
        <v>2</v>
      </c>
      <c r="B15019" s="1" t="s">
        <v>5726</v>
      </c>
      <c r="C15019">
        <v>11890</v>
      </c>
      <c r="D15019" s="1" t="s">
        <v>13778</v>
      </c>
      <c r="E15019" s="20">
        <v>45167.738418819441</v>
      </c>
    </row>
    <row r="15020" spans="1:5" x14ac:dyDescent="0.35">
      <c r="A15020">
        <v>2</v>
      </c>
      <c r="B15020" s="1" t="s">
        <v>5726</v>
      </c>
      <c r="C15020">
        <v>3863</v>
      </c>
      <c r="D15020" s="1" t="s">
        <v>13779</v>
      </c>
      <c r="E15020" s="20">
        <v>45160.967922291667</v>
      </c>
    </row>
    <row r="15021" spans="1:5" x14ac:dyDescent="0.35">
      <c r="A15021">
        <v>2</v>
      </c>
      <c r="B15021" s="1" t="s">
        <v>5726</v>
      </c>
      <c r="C15021">
        <v>5081</v>
      </c>
      <c r="D15021" s="1" t="s">
        <v>13780</v>
      </c>
      <c r="E15021" s="20">
        <v>45168.428758368056</v>
      </c>
    </row>
    <row r="15022" spans="1:5" x14ac:dyDescent="0.35">
      <c r="A15022">
        <v>2</v>
      </c>
      <c r="B15022" s="1" t="s">
        <v>5726</v>
      </c>
      <c r="C15022">
        <v>14039</v>
      </c>
      <c r="D15022" s="1" t="s">
        <v>11111</v>
      </c>
      <c r="E15022" s="20">
        <v>45156.800638657405</v>
      </c>
    </row>
    <row r="15023" spans="1:5" x14ac:dyDescent="0.35">
      <c r="A15023">
        <v>2</v>
      </c>
      <c r="B15023" s="1" t="s">
        <v>5726</v>
      </c>
      <c r="C15023">
        <v>7174</v>
      </c>
      <c r="D15023" s="1" t="s">
        <v>11112</v>
      </c>
      <c r="E15023" s="20">
        <v>45156.266662094909</v>
      </c>
    </row>
    <row r="15024" spans="1:5" x14ac:dyDescent="0.35">
      <c r="A15024">
        <v>2</v>
      </c>
      <c r="B15024" s="1" t="s">
        <v>5726</v>
      </c>
      <c r="C15024">
        <v>15059</v>
      </c>
      <c r="D15024" s="1" t="s">
        <v>13781</v>
      </c>
      <c r="E15024" s="20">
        <v>45178.861599791664</v>
      </c>
    </row>
    <row r="15025" spans="1:5" x14ac:dyDescent="0.35">
      <c r="A15025">
        <v>2</v>
      </c>
      <c r="B15025" s="1" t="s">
        <v>5726</v>
      </c>
      <c r="C15025">
        <v>11882</v>
      </c>
      <c r="D15025" s="1" t="s">
        <v>13782</v>
      </c>
      <c r="E15025" s="20">
        <v>45169.925258333336</v>
      </c>
    </row>
    <row r="15026" spans="1:5" x14ac:dyDescent="0.35">
      <c r="A15026">
        <v>2</v>
      </c>
      <c r="B15026" s="1" t="s">
        <v>5726</v>
      </c>
      <c r="C15026">
        <v>6941</v>
      </c>
      <c r="D15026" s="1" t="s">
        <v>13783</v>
      </c>
      <c r="E15026" s="20">
        <v>45163.39533446759</v>
      </c>
    </row>
    <row r="15027" spans="1:5" x14ac:dyDescent="0.35">
      <c r="A15027">
        <v>2</v>
      </c>
      <c r="B15027" s="1" t="s">
        <v>5726</v>
      </c>
      <c r="C15027">
        <v>5038</v>
      </c>
      <c r="D15027" s="1" t="s">
        <v>13784</v>
      </c>
      <c r="E15027" s="20">
        <v>45164.681541886574</v>
      </c>
    </row>
    <row r="15028" spans="1:5" x14ac:dyDescent="0.35">
      <c r="A15028">
        <v>2</v>
      </c>
      <c r="B15028" s="1" t="s">
        <v>5726</v>
      </c>
      <c r="C15028">
        <v>4135</v>
      </c>
      <c r="D15028" s="1" t="s">
        <v>13785</v>
      </c>
      <c r="E15028" s="20">
        <v>45169.62175027778</v>
      </c>
    </row>
    <row r="15029" spans="1:5" x14ac:dyDescent="0.35">
      <c r="A15029">
        <v>2</v>
      </c>
      <c r="B15029" s="1" t="s">
        <v>5726</v>
      </c>
      <c r="C15029">
        <v>6295</v>
      </c>
      <c r="D15029" s="1" t="s">
        <v>13786</v>
      </c>
      <c r="E15029" s="20">
        <v>45169.621653437498</v>
      </c>
    </row>
    <row r="15030" spans="1:5" x14ac:dyDescent="0.35">
      <c r="A15030">
        <v>2</v>
      </c>
      <c r="B15030" s="1" t="s">
        <v>5726</v>
      </c>
      <c r="C15030">
        <v>9165</v>
      </c>
      <c r="D15030" s="1" t="s">
        <v>13787</v>
      </c>
      <c r="E15030" s="20">
        <v>45177.080243761571</v>
      </c>
    </row>
    <row r="15031" spans="1:5" x14ac:dyDescent="0.35">
      <c r="A15031">
        <v>2</v>
      </c>
      <c r="B15031" s="1" t="s">
        <v>5726</v>
      </c>
      <c r="C15031">
        <v>14034</v>
      </c>
      <c r="D15031" s="1" t="s">
        <v>13788</v>
      </c>
      <c r="E15031" s="20">
        <v>45169.921064710645</v>
      </c>
    </row>
    <row r="15032" spans="1:5" x14ac:dyDescent="0.35">
      <c r="A15032">
        <v>2</v>
      </c>
      <c r="B15032" s="1" t="s">
        <v>5726</v>
      </c>
      <c r="C15032">
        <v>6046</v>
      </c>
      <c r="D15032" s="1" t="s">
        <v>13789</v>
      </c>
      <c r="E15032" s="20">
        <v>45158.572230219906</v>
      </c>
    </row>
    <row r="15033" spans="1:5" x14ac:dyDescent="0.35">
      <c r="A15033">
        <v>2</v>
      </c>
      <c r="B15033" s="1" t="s">
        <v>5726</v>
      </c>
      <c r="C15033">
        <v>3055</v>
      </c>
      <c r="D15033" s="1" t="s">
        <v>11113</v>
      </c>
      <c r="E15033" s="20">
        <v>45154.563464421299</v>
      </c>
    </row>
    <row r="15034" spans="1:5" x14ac:dyDescent="0.35">
      <c r="A15034">
        <v>2</v>
      </c>
      <c r="B15034" s="1" t="s">
        <v>5726</v>
      </c>
      <c r="C15034">
        <v>3607</v>
      </c>
      <c r="D15034" s="1" t="s">
        <v>13790</v>
      </c>
      <c r="E15034" s="20">
        <v>45162.486768726849</v>
      </c>
    </row>
    <row r="15035" spans="1:5" x14ac:dyDescent="0.35">
      <c r="A15035">
        <v>2</v>
      </c>
      <c r="B15035" s="1" t="s">
        <v>5726</v>
      </c>
      <c r="C15035">
        <v>15807</v>
      </c>
      <c r="D15035" s="1" t="s">
        <v>13791</v>
      </c>
      <c r="E15035" s="20">
        <v>45178.039284016202</v>
      </c>
    </row>
    <row r="15036" spans="1:5" x14ac:dyDescent="0.35">
      <c r="A15036">
        <v>2</v>
      </c>
      <c r="B15036" s="1" t="s">
        <v>5726</v>
      </c>
      <c r="C15036">
        <v>10909</v>
      </c>
      <c r="D15036" s="1" t="s">
        <v>13792</v>
      </c>
      <c r="E15036" s="20">
        <v>45161.255304699072</v>
      </c>
    </row>
    <row r="15037" spans="1:5" x14ac:dyDescent="0.35">
      <c r="A15037">
        <v>2</v>
      </c>
      <c r="B15037" s="1" t="s">
        <v>5726</v>
      </c>
      <c r="C15037">
        <v>6688</v>
      </c>
      <c r="D15037" s="1" t="s">
        <v>11489</v>
      </c>
      <c r="E15037" s="20">
        <v>45153.379478344905</v>
      </c>
    </row>
    <row r="15038" spans="1:5" x14ac:dyDescent="0.35">
      <c r="A15038">
        <v>2</v>
      </c>
      <c r="B15038" s="1" t="s">
        <v>5726</v>
      </c>
      <c r="C15038">
        <v>3998</v>
      </c>
      <c r="D15038" s="1" t="s">
        <v>13793</v>
      </c>
      <c r="E15038" s="20">
        <v>45174.48353229167</v>
      </c>
    </row>
    <row r="15039" spans="1:5" x14ac:dyDescent="0.35">
      <c r="A15039">
        <v>2</v>
      </c>
      <c r="B15039" s="1" t="s">
        <v>5726</v>
      </c>
      <c r="C15039">
        <v>5923</v>
      </c>
      <c r="D15039" s="1" t="s">
        <v>10583</v>
      </c>
      <c r="E15039" s="20">
        <v>45152.920744502313</v>
      </c>
    </row>
    <row r="15040" spans="1:5" x14ac:dyDescent="0.35">
      <c r="A15040">
        <v>2</v>
      </c>
      <c r="B15040" s="1" t="s">
        <v>5726</v>
      </c>
      <c r="C15040">
        <v>5377</v>
      </c>
      <c r="D15040" s="1" t="s">
        <v>13794</v>
      </c>
      <c r="E15040" s="20">
        <v>45168.931663645832</v>
      </c>
    </row>
    <row r="15041" spans="1:5" x14ac:dyDescent="0.35">
      <c r="A15041">
        <v>2</v>
      </c>
      <c r="B15041" s="1" t="s">
        <v>5726</v>
      </c>
      <c r="C15041">
        <v>3644</v>
      </c>
      <c r="D15041" s="1" t="s">
        <v>13795</v>
      </c>
      <c r="E15041" s="20">
        <v>45176.824766365738</v>
      </c>
    </row>
    <row r="15042" spans="1:5" x14ac:dyDescent="0.35">
      <c r="A15042">
        <v>2</v>
      </c>
      <c r="B15042" s="1" t="s">
        <v>5726</v>
      </c>
      <c r="C15042">
        <v>9091</v>
      </c>
      <c r="D15042" s="1" t="s">
        <v>11114</v>
      </c>
      <c r="E15042" s="20">
        <v>45159.572409629633</v>
      </c>
    </row>
    <row r="15043" spans="1:5" x14ac:dyDescent="0.35">
      <c r="A15043">
        <v>2</v>
      </c>
      <c r="B15043" s="1" t="s">
        <v>5726</v>
      </c>
      <c r="C15043">
        <v>10362</v>
      </c>
      <c r="D15043" s="1" t="s">
        <v>11491</v>
      </c>
      <c r="E15043" s="20">
        <v>45161.727697465278</v>
      </c>
    </row>
    <row r="15044" spans="1:5" x14ac:dyDescent="0.35">
      <c r="A15044">
        <v>2</v>
      </c>
      <c r="B15044" s="1" t="s">
        <v>5726</v>
      </c>
      <c r="C15044">
        <v>6629</v>
      </c>
      <c r="D15044" s="1" t="s">
        <v>13796</v>
      </c>
      <c r="E15044" s="20">
        <v>45171.853195856478</v>
      </c>
    </row>
    <row r="15045" spans="1:5" x14ac:dyDescent="0.35">
      <c r="A15045">
        <v>2</v>
      </c>
      <c r="B15045" s="1" t="s">
        <v>5726</v>
      </c>
      <c r="C15045">
        <v>1456</v>
      </c>
      <c r="D15045" s="1" t="s">
        <v>13797</v>
      </c>
      <c r="E15045" s="20">
        <v>45163.966946944442</v>
      </c>
    </row>
    <row r="15046" spans="1:5" x14ac:dyDescent="0.35">
      <c r="A15046">
        <v>2</v>
      </c>
      <c r="B15046" s="1" t="s">
        <v>5726</v>
      </c>
      <c r="C15046">
        <v>8925</v>
      </c>
      <c r="D15046" s="1" t="s">
        <v>13798</v>
      </c>
      <c r="E15046" s="20">
        <v>45176.450009456021</v>
      </c>
    </row>
    <row r="15047" spans="1:5" x14ac:dyDescent="0.35">
      <c r="A15047">
        <v>2</v>
      </c>
      <c r="B15047" s="1" t="s">
        <v>5726</v>
      </c>
      <c r="C15047">
        <v>2036</v>
      </c>
      <c r="D15047" s="1" t="s">
        <v>13799</v>
      </c>
      <c r="E15047" s="20">
        <v>45163.097837928239</v>
      </c>
    </row>
    <row r="15048" spans="1:5" x14ac:dyDescent="0.35">
      <c r="A15048">
        <v>2</v>
      </c>
      <c r="B15048" s="1" t="s">
        <v>5726</v>
      </c>
      <c r="C15048">
        <v>5403</v>
      </c>
      <c r="D15048" s="1" t="s">
        <v>13800</v>
      </c>
      <c r="E15048" s="20">
        <v>45179.935285891203</v>
      </c>
    </row>
    <row r="15049" spans="1:5" x14ac:dyDescent="0.35">
      <c r="A15049">
        <v>2</v>
      </c>
      <c r="B15049" s="1" t="s">
        <v>5726</v>
      </c>
      <c r="C15049">
        <v>5845</v>
      </c>
      <c r="D15049" s="1" t="s">
        <v>10596</v>
      </c>
      <c r="E15049" s="20">
        <v>45152.449055509256</v>
      </c>
    </row>
    <row r="15050" spans="1:5" x14ac:dyDescent="0.35">
      <c r="A15050">
        <v>2</v>
      </c>
      <c r="B15050" s="1" t="s">
        <v>5726</v>
      </c>
      <c r="C15050">
        <v>4324</v>
      </c>
      <c r="D15050" s="1" t="s">
        <v>10597</v>
      </c>
      <c r="E15050" s="20">
        <v>45152.99007753472</v>
      </c>
    </row>
    <row r="15051" spans="1:5" x14ac:dyDescent="0.35">
      <c r="A15051">
        <v>2</v>
      </c>
      <c r="B15051" s="1" t="s">
        <v>5726</v>
      </c>
      <c r="C15051">
        <v>6742</v>
      </c>
      <c r="D15051" s="1" t="s">
        <v>13801</v>
      </c>
      <c r="E15051" s="20">
        <v>45156.490764236114</v>
      </c>
    </row>
    <row r="15052" spans="1:5" x14ac:dyDescent="0.35">
      <c r="A15052">
        <v>2</v>
      </c>
      <c r="B15052" s="1" t="s">
        <v>5726</v>
      </c>
      <c r="C15052">
        <v>8144</v>
      </c>
      <c r="D15052" s="1" t="s">
        <v>13802</v>
      </c>
      <c r="E15052" s="20">
        <v>45160.837691631947</v>
      </c>
    </row>
    <row r="15053" spans="1:5" x14ac:dyDescent="0.35">
      <c r="A15053">
        <v>2</v>
      </c>
      <c r="B15053" s="1" t="s">
        <v>5726</v>
      </c>
      <c r="C15053">
        <v>1062</v>
      </c>
      <c r="D15053" s="1" t="s">
        <v>13803</v>
      </c>
      <c r="E15053" s="20">
        <v>45173.433169097225</v>
      </c>
    </row>
    <row r="15054" spans="1:5" x14ac:dyDescent="0.35">
      <c r="A15054">
        <v>2</v>
      </c>
      <c r="B15054" s="1" t="s">
        <v>5726</v>
      </c>
      <c r="C15054">
        <v>5782</v>
      </c>
      <c r="D15054" s="1" t="s">
        <v>13804</v>
      </c>
      <c r="E15054" s="20">
        <v>45160.491608865741</v>
      </c>
    </row>
    <row r="15055" spans="1:5" x14ac:dyDescent="0.35">
      <c r="A15055">
        <v>2</v>
      </c>
      <c r="B15055" s="1" t="s">
        <v>5726</v>
      </c>
      <c r="C15055">
        <v>21223</v>
      </c>
      <c r="D15055" s="1" t="s">
        <v>13805</v>
      </c>
      <c r="E15055" s="20">
        <v>45163.966948738424</v>
      </c>
    </row>
    <row r="15056" spans="1:5" x14ac:dyDescent="0.35">
      <c r="A15056">
        <v>2</v>
      </c>
      <c r="B15056" s="1" t="s">
        <v>5726</v>
      </c>
      <c r="C15056">
        <v>6446</v>
      </c>
      <c r="D15056" s="1" t="s">
        <v>13806</v>
      </c>
      <c r="E15056" s="20">
        <v>45162.909080324076</v>
      </c>
    </row>
    <row r="15057" spans="1:5" x14ac:dyDescent="0.35">
      <c r="A15057">
        <v>2</v>
      </c>
      <c r="B15057" s="1" t="s">
        <v>5726</v>
      </c>
      <c r="C15057">
        <v>7797</v>
      </c>
      <c r="D15057" s="1" t="s">
        <v>11117</v>
      </c>
      <c r="E15057" s="20">
        <v>45156.884465833333</v>
      </c>
    </row>
    <row r="15058" spans="1:5" x14ac:dyDescent="0.35">
      <c r="A15058">
        <v>2</v>
      </c>
      <c r="B15058" s="1" t="s">
        <v>5726</v>
      </c>
      <c r="C15058">
        <v>7091</v>
      </c>
      <c r="D15058" s="1" t="s">
        <v>11118</v>
      </c>
      <c r="E15058" s="20">
        <v>45156.971935787034</v>
      </c>
    </row>
    <row r="15059" spans="1:5" x14ac:dyDescent="0.35">
      <c r="A15059">
        <v>2</v>
      </c>
      <c r="B15059" s="1" t="s">
        <v>5726</v>
      </c>
      <c r="C15059">
        <v>6057</v>
      </c>
      <c r="D15059" s="1" t="s">
        <v>13807</v>
      </c>
      <c r="E15059" s="20">
        <v>45170.942534872687</v>
      </c>
    </row>
    <row r="15060" spans="1:5" x14ac:dyDescent="0.35">
      <c r="A15060">
        <v>2</v>
      </c>
      <c r="B15060" s="1" t="s">
        <v>5726</v>
      </c>
      <c r="C15060">
        <v>14057</v>
      </c>
      <c r="D15060" s="1" t="s">
        <v>11119</v>
      </c>
      <c r="E15060" s="20">
        <v>45156.493641284724</v>
      </c>
    </row>
    <row r="15061" spans="1:5" x14ac:dyDescent="0.35">
      <c r="A15061">
        <v>2</v>
      </c>
      <c r="B15061" s="1" t="s">
        <v>5726</v>
      </c>
      <c r="C15061">
        <v>5437</v>
      </c>
      <c r="D15061" s="1" t="s">
        <v>13808</v>
      </c>
      <c r="E15061" s="20">
        <v>45173.966443460646</v>
      </c>
    </row>
    <row r="15062" spans="1:5" x14ac:dyDescent="0.35">
      <c r="A15062">
        <v>2</v>
      </c>
      <c r="B15062" s="1" t="s">
        <v>5726</v>
      </c>
      <c r="C15062">
        <v>7985</v>
      </c>
      <c r="D15062" s="1" t="s">
        <v>13809</v>
      </c>
      <c r="E15062" s="20">
        <v>45173.438525115744</v>
      </c>
    </row>
    <row r="15063" spans="1:5" x14ac:dyDescent="0.35">
      <c r="A15063">
        <v>2</v>
      </c>
      <c r="B15063" s="1" t="s">
        <v>5726</v>
      </c>
      <c r="C15063">
        <v>3499</v>
      </c>
      <c r="D15063" s="1" t="s">
        <v>13810</v>
      </c>
      <c r="E15063" s="20">
        <v>45178.304309178238</v>
      </c>
    </row>
    <row r="15064" spans="1:5" x14ac:dyDescent="0.35">
      <c r="A15064">
        <v>2</v>
      </c>
      <c r="B15064" s="1" t="s">
        <v>5726</v>
      </c>
      <c r="C15064">
        <v>8704</v>
      </c>
      <c r="D15064" s="1" t="s">
        <v>13811</v>
      </c>
      <c r="E15064" s="20">
        <v>45161.674426620368</v>
      </c>
    </row>
    <row r="15065" spans="1:5" x14ac:dyDescent="0.35">
      <c r="A15065">
        <v>2</v>
      </c>
      <c r="B15065" s="1" t="s">
        <v>5726</v>
      </c>
      <c r="C15065">
        <v>964</v>
      </c>
      <c r="D15065" s="1" t="s">
        <v>13812</v>
      </c>
      <c r="E15065" s="20">
        <v>45160.908088217591</v>
      </c>
    </row>
    <row r="15066" spans="1:5" x14ac:dyDescent="0.35">
      <c r="A15066">
        <v>2</v>
      </c>
      <c r="B15066" s="1" t="s">
        <v>5726</v>
      </c>
      <c r="C15066">
        <v>7277</v>
      </c>
      <c r="D15066" s="1" t="s">
        <v>13813</v>
      </c>
      <c r="E15066" s="20">
        <v>45179.941052534719</v>
      </c>
    </row>
    <row r="15067" spans="1:5" x14ac:dyDescent="0.35">
      <c r="A15067">
        <v>2</v>
      </c>
      <c r="B15067" s="1" t="s">
        <v>5726</v>
      </c>
      <c r="C15067">
        <v>11222</v>
      </c>
      <c r="D15067" s="1" t="s">
        <v>13814</v>
      </c>
      <c r="E15067" s="20">
        <v>45173.655815682869</v>
      </c>
    </row>
    <row r="15068" spans="1:5" x14ac:dyDescent="0.35">
      <c r="A15068">
        <v>2</v>
      </c>
      <c r="B15068" s="1" t="s">
        <v>5726</v>
      </c>
      <c r="C15068">
        <v>6275</v>
      </c>
      <c r="D15068" s="1" t="s">
        <v>13815</v>
      </c>
      <c r="E15068" s="20">
        <v>45169.43770253472</v>
      </c>
    </row>
    <row r="15069" spans="1:5" x14ac:dyDescent="0.35">
      <c r="A15069">
        <v>2</v>
      </c>
      <c r="B15069" s="1" t="s">
        <v>5726</v>
      </c>
      <c r="C15069">
        <v>10720</v>
      </c>
      <c r="D15069" s="1" t="s">
        <v>13816</v>
      </c>
      <c r="E15069" s="20">
        <v>45161.458831180556</v>
      </c>
    </row>
    <row r="15070" spans="1:5" x14ac:dyDescent="0.35">
      <c r="A15070">
        <v>2</v>
      </c>
      <c r="B15070" s="1" t="s">
        <v>5726</v>
      </c>
      <c r="C15070">
        <v>11222</v>
      </c>
      <c r="D15070" s="1" t="s">
        <v>11120</v>
      </c>
      <c r="E15070" s="20">
        <v>45160.699363032407</v>
      </c>
    </row>
    <row r="15071" spans="1:5" x14ac:dyDescent="0.35">
      <c r="A15071">
        <v>2</v>
      </c>
      <c r="B15071" s="1" t="s">
        <v>5726</v>
      </c>
      <c r="C15071">
        <v>13214</v>
      </c>
      <c r="D15071" s="1" t="s">
        <v>13817</v>
      </c>
      <c r="E15071" s="20">
        <v>45162.882284930558</v>
      </c>
    </row>
    <row r="15072" spans="1:5" x14ac:dyDescent="0.35">
      <c r="A15072">
        <v>2</v>
      </c>
      <c r="B15072" s="1" t="s">
        <v>5726</v>
      </c>
      <c r="C15072">
        <v>3194</v>
      </c>
      <c r="D15072" s="1" t="s">
        <v>13818</v>
      </c>
      <c r="E15072" s="20">
        <v>45174.901470590281</v>
      </c>
    </row>
    <row r="15073" spans="1:5" x14ac:dyDescent="0.35">
      <c r="A15073">
        <v>2</v>
      </c>
      <c r="B15073" s="1" t="s">
        <v>5726</v>
      </c>
      <c r="C15073">
        <v>9476</v>
      </c>
      <c r="D15073" s="1" t="s">
        <v>13819</v>
      </c>
      <c r="E15073" s="20">
        <v>45166.68380697917</v>
      </c>
    </row>
    <row r="15074" spans="1:5" x14ac:dyDescent="0.35">
      <c r="A15074">
        <v>2</v>
      </c>
      <c r="B15074" s="1" t="s">
        <v>5726</v>
      </c>
      <c r="C15074">
        <v>16655</v>
      </c>
      <c r="D15074" s="1" t="s">
        <v>10613</v>
      </c>
      <c r="E15074" s="20">
        <v>45152.907359050929</v>
      </c>
    </row>
    <row r="15075" spans="1:5" x14ac:dyDescent="0.35">
      <c r="A15075">
        <v>2</v>
      </c>
      <c r="B15075" s="1" t="s">
        <v>5726</v>
      </c>
      <c r="C15075">
        <v>4538</v>
      </c>
      <c r="D15075" s="1" t="s">
        <v>11123</v>
      </c>
      <c r="E15075" s="20">
        <v>45155.088581249998</v>
      </c>
    </row>
    <row r="15076" spans="1:5" x14ac:dyDescent="0.35">
      <c r="A15076">
        <v>2</v>
      </c>
      <c r="B15076" s="1" t="s">
        <v>5726</v>
      </c>
      <c r="C15076">
        <v>9181</v>
      </c>
      <c r="D15076" s="1" t="s">
        <v>13820</v>
      </c>
      <c r="E15076" s="20">
        <v>45167.847259560185</v>
      </c>
    </row>
    <row r="15077" spans="1:5" x14ac:dyDescent="0.35">
      <c r="A15077">
        <v>2</v>
      </c>
      <c r="B15077" s="1" t="s">
        <v>5726</v>
      </c>
      <c r="C15077">
        <v>4563</v>
      </c>
      <c r="D15077" s="1" t="s">
        <v>13821</v>
      </c>
      <c r="E15077" s="20">
        <v>45177.630397777779</v>
      </c>
    </row>
    <row r="15078" spans="1:5" x14ac:dyDescent="0.35">
      <c r="A15078">
        <v>2</v>
      </c>
      <c r="B15078" s="1" t="s">
        <v>5726</v>
      </c>
      <c r="C15078">
        <v>8717</v>
      </c>
      <c r="D15078" s="1" t="s">
        <v>13822</v>
      </c>
      <c r="E15078" s="20">
        <v>45175.919063287038</v>
      </c>
    </row>
    <row r="15079" spans="1:5" x14ac:dyDescent="0.35">
      <c r="A15079">
        <v>2</v>
      </c>
      <c r="B15079" s="1" t="s">
        <v>5726</v>
      </c>
      <c r="C15079">
        <v>7641</v>
      </c>
      <c r="D15079" s="1" t="s">
        <v>13823</v>
      </c>
      <c r="E15079" s="20">
        <v>45171.079245497684</v>
      </c>
    </row>
    <row r="15080" spans="1:5" x14ac:dyDescent="0.35">
      <c r="A15080">
        <v>2</v>
      </c>
      <c r="B15080" s="1" t="s">
        <v>5726</v>
      </c>
      <c r="C15080">
        <v>4955</v>
      </c>
      <c r="D15080" s="1" t="s">
        <v>11493</v>
      </c>
      <c r="E15080" s="20">
        <v>45156.977301990744</v>
      </c>
    </row>
    <row r="15081" spans="1:5" x14ac:dyDescent="0.35">
      <c r="A15081">
        <v>2</v>
      </c>
      <c r="B15081" s="1" t="s">
        <v>5726</v>
      </c>
      <c r="C15081">
        <v>9362</v>
      </c>
      <c r="D15081" s="1" t="s">
        <v>13824</v>
      </c>
      <c r="E15081" s="20">
        <v>45156.718051655094</v>
      </c>
    </row>
    <row r="15082" spans="1:5" x14ac:dyDescent="0.35">
      <c r="A15082">
        <v>2</v>
      </c>
      <c r="B15082" s="1" t="s">
        <v>5726</v>
      </c>
      <c r="C15082">
        <v>5970</v>
      </c>
      <c r="D15082" s="1" t="s">
        <v>11126</v>
      </c>
      <c r="E15082" s="20">
        <v>45155.079224641202</v>
      </c>
    </row>
    <row r="15083" spans="1:5" x14ac:dyDescent="0.35">
      <c r="A15083">
        <v>2</v>
      </c>
      <c r="B15083" s="1" t="s">
        <v>5726</v>
      </c>
      <c r="C15083">
        <v>7696</v>
      </c>
      <c r="D15083" s="1" t="s">
        <v>13825</v>
      </c>
      <c r="E15083" s="20">
        <v>45164.569124907408</v>
      </c>
    </row>
    <row r="15084" spans="1:5" x14ac:dyDescent="0.35">
      <c r="A15084">
        <v>2</v>
      </c>
      <c r="B15084" s="1" t="s">
        <v>5726</v>
      </c>
      <c r="C15084">
        <v>5778</v>
      </c>
      <c r="D15084" s="1" t="s">
        <v>13826</v>
      </c>
      <c r="E15084" s="20">
        <v>45176.409499409725</v>
      </c>
    </row>
    <row r="15085" spans="1:5" x14ac:dyDescent="0.35">
      <c r="A15085">
        <v>2</v>
      </c>
      <c r="B15085" s="1" t="s">
        <v>5726</v>
      </c>
      <c r="C15085">
        <v>12014</v>
      </c>
      <c r="D15085" s="1" t="s">
        <v>13827</v>
      </c>
      <c r="E15085" s="20">
        <v>45171.556013530091</v>
      </c>
    </row>
    <row r="15086" spans="1:5" x14ac:dyDescent="0.35">
      <c r="A15086">
        <v>2</v>
      </c>
      <c r="B15086" s="1" t="s">
        <v>5726</v>
      </c>
      <c r="C15086">
        <v>3074</v>
      </c>
      <c r="D15086" s="1" t="s">
        <v>13828</v>
      </c>
      <c r="E15086" s="20">
        <v>45173.972170729168</v>
      </c>
    </row>
    <row r="15087" spans="1:5" x14ac:dyDescent="0.35">
      <c r="A15087">
        <v>2</v>
      </c>
      <c r="B15087" s="1" t="s">
        <v>5726</v>
      </c>
      <c r="C15087">
        <v>10558</v>
      </c>
      <c r="D15087" s="1" t="s">
        <v>13829</v>
      </c>
      <c r="E15087" s="20">
        <v>45174.958927291664</v>
      </c>
    </row>
    <row r="15088" spans="1:5" x14ac:dyDescent="0.35">
      <c r="A15088">
        <v>2</v>
      </c>
      <c r="B15088" s="1" t="s">
        <v>5726</v>
      </c>
      <c r="C15088">
        <v>5938</v>
      </c>
      <c r="D15088" s="1" t="s">
        <v>13830</v>
      </c>
      <c r="E15088" s="20">
        <v>45175.488859675927</v>
      </c>
    </row>
    <row r="15089" spans="1:5" x14ac:dyDescent="0.35">
      <c r="A15089">
        <v>2</v>
      </c>
      <c r="B15089" s="1" t="s">
        <v>5726</v>
      </c>
      <c r="C15089">
        <v>10577</v>
      </c>
      <c r="D15089" s="1" t="s">
        <v>11701</v>
      </c>
      <c r="E15089" s="20">
        <v>45155.119023564817</v>
      </c>
    </row>
    <row r="15090" spans="1:5" x14ac:dyDescent="0.35">
      <c r="A15090">
        <v>2</v>
      </c>
      <c r="B15090" s="1" t="s">
        <v>5726</v>
      </c>
      <c r="C15090">
        <v>3325</v>
      </c>
      <c r="D15090" s="1" t="s">
        <v>13831</v>
      </c>
      <c r="E15090" s="20">
        <v>45173.887876018518</v>
      </c>
    </row>
    <row r="15091" spans="1:5" x14ac:dyDescent="0.35">
      <c r="A15091">
        <v>2</v>
      </c>
      <c r="B15091" s="1" t="s">
        <v>5726</v>
      </c>
      <c r="C15091">
        <v>7206</v>
      </c>
      <c r="D15091" s="1" t="s">
        <v>13832</v>
      </c>
      <c r="E15091" s="20">
        <v>45174.149782337961</v>
      </c>
    </row>
    <row r="15092" spans="1:5" x14ac:dyDescent="0.35">
      <c r="A15092">
        <v>2</v>
      </c>
      <c r="B15092" s="1" t="s">
        <v>5726</v>
      </c>
      <c r="C15092">
        <v>7091</v>
      </c>
      <c r="D15092" s="1" t="s">
        <v>13833</v>
      </c>
      <c r="E15092" s="20">
        <v>45173.979976087961</v>
      </c>
    </row>
    <row r="15093" spans="1:5" x14ac:dyDescent="0.35">
      <c r="A15093">
        <v>2</v>
      </c>
      <c r="B15093" s="1" t="s">
        <v>5726</v>
      </c>
      <c r="C15093">
        <v>5616</v>
      </c>
      <c r="D15093" s="1" t="s">
        <v>11495</v>
      </c>
      <c r="E15093" s="20">
        <v>45154.703769293985</v>
      </c>
    </row>
    <row r="15094" spans="1:5" x14ac:dyDescent="0.35">
      <c r="A15094">
        <v>2</v>
      </c>
      <c r="B15094" s="1" t="s">
        <v>5726</v>
      </c>
      <c r="C15094">
        <v>7163</v>
      </c>
      <c r="D15094" s="1" t="s">
        <v>13834</v>
      </c>
      <c r="E15094" s="20">
        <v>45176.497724456021</v>
      </c>
    </row>
    <row r="15095" spans="1:5" x14ac:dyDescent="0.35">
      <c r="A15095">
        <v>2</v>
      </c>
      <c r="B15095" s="1" t="s">
        <v>5726</v>
      </c>
      <c r="C15095">
        <v>3278</v>
      </c>
      <c r="D15095" s="1" t="s">
        <v>13835</v>
      </c>
      <c r="E15095" s="20">
        <v>45167.971428668985</v>
      </c>
    </row>
    <row r="15096" spans="1:5" x14ac:dyDescent="0.35">
      <c r="A15096">
        <v>2</v>
      </c>
      <c r="B15096" s="1" t="s">
        <v>5726</v>
      </c>
      <c r="C15096">
        <v>4058</v>
      </c>
      <c r="D15096" s="1" t="s">
        <v>13836</v>
      </c>
      <c r="E15096" s="20">
        <v>45173.58092385417</v>
      </c>
    </row>
    <row r="15097" spans="1:5" x14ac:dyDescent="0.35">
      <c r="A15097">
        <v>2</v>
      </c>
      <c r="B15097" s="1" t="s">
        <v>5726</v>
      </c>
      <c r="C15097">
        <v>7307</v>
      </c>
      <c r="D15097" s="1" t="s">
        <v>13837</v>
      </c>
      <c r="E15097" s="20">
        <v>45166.90260184028</v>
      </c>
    </row>
    <row r="15098" spans="1:5" x14ac:dyDescent="0.35">
      <c r="A15098">
        <v>2</v>
      </c>
      <c r="B15098" s="1" t="s">
        <v>5726</v>
      </c>
      <c r="C15098">
        <v>8239</v>
      </c>
      <c r="D15098" s="1" t="s">
        <v>13838</v>
      </c>
      <c r="E15098" s="20">
        <v>45169.071698958331</v>
      </c>
    </row>
    <row r="15099" spans="1:5" x14ac:dyDescent="0.35">
      <c r="A15099">
        <v>2</v>
      </c>
      <c r="B15099" s="1" t="s">
        <v>5726</v>
      </c>
      <c r="C15099">
        <v>2584</v>
      </c>
      <c r="D15099" s="1" t="s">
        <v>11128</v>
      </c>
      <c r="E15099" s="20">
        <v>45154.080230069441</v>
      </c>
    </row>
    <row r="15100" spans="1:5" x14ac:dyDescent="0.35">
      <c r="A15100">
        <v>2</v>
      </c>
      <c r="B15100" s="1" t="s">
        <v>5726</v>
      </c>
      <c r="C15100">
        <v>10322</v>
      </c>
      <c r="D15100" s="1" t="s">
        <v>11496</v>
      </c>
      <c r="E15100" s="20">
        <v>45159.570862060187</v>
      </c>
    </row>
    <row r="15101" spans="1:5" x14ac:dyDescent="0.35">
      <c r="A15101">
        <v>2</v>
      </c>
      <c r="B15101" s="1" t="s">
        <v>5726</v>
      </c>
      <c r="C15101">
        <v>4469</v>
      </c>
      <c r="D15101" s="1" t="s">
        <v>13839</v>
      </c>
      <c r="E15101" s="20">
        <v>45159.891081550923</v>
      </c>
    </row>
    <row r="15102" spans="1:5" x14ac:dyDescent="0.35">
      <c r="A15102">
        <v>2</v>
      </c>
      <c r="B15102" s="1" t="s">
        <v>5726</v>
      </c>
      <c r="C15102">
        <v>3916</v>
      </c>
      <c r="D15102" s="1" t="s">
        <v>13840</v>
      </c>
      <c r="E15102" s="20">
        <v>45159.830867222219</v>
      </c>
    </row>
    <row r="15103" spans="1:5" x14ac:dyDescent="0.35">
      <c r="A15103">
        <v>2</v>
      </c>
      <c r="B15103" s="1" t="s">
        <v>5726</v>
      </c>
      <c r="C15103">
        <v>6095</v>
      </c>
      <c r="D15103" s="1" t="s">
        <v>13841</v>
      </c>
      <c r="E15103" s="20">
        <v>45163.46144979167</v>
      </c>
    </row>
    <row r="15104" spans="1:5" x14ac:dyDescent="0.35">
      <c r="A15104">
        <v>2</v>
      </c>
      <c r="B15104" s="1" t="s">
        <v>5726</v>
      </c>
      <c r="C15104">
        <v>9251</v>
      </c>
      <c r="D15104" s="1" t="s">
        <v>13842</v>
      </c>
      <c r="E15104" s="20">
        <v>45156.090429479169</v>
      </c>
    </row>
    <row r="15105" spans="1:5" x14ac:dyDescent="0.35">
      <c r="A15105">
        <v>2</v>
      </c>
      <c r="B15105" s="1" t="s">
        <v>5726</v>
      </c>
      <c r="C15105">
        <v>773</v>
      </c>
      <c r="D15105" s="1" t="s">
        <v>13843</v>
      </c>
      <c r="E15105" s="20">
        <v>45177.04504488426</v>
      </c>
    </row>
    <row r="15106" spans="1:5" x14ac:dyDescent="0.35">
      <c r="A15106">
        <v>2</v>
      </c>
      <c r="B15106" s="1" t="s">
        <v>5726</v>
      </c>
      <c r="C15106">
        <v>5375</v>
      </c>
      <c r="D15106" s="1" t="s">
        <v>13844</v>
      </c>
      <c r="E15106" s="20">
        <v>45167.472001793984</v>
      </c>
    </row>
    <row r="15107" spans="1:5" x14ac:dyDescent="0.35">
      <c r="A15107">
        <v>2</v>
      </c>
      <c r="B15107" s="1" t="s">
        <v>5726</v>
      </c>
      <c r="C15107">
        <v>4877</v>
      </c>
      <c r="D15107" s="1" t="s">
        <v>13845</v>
      </c>
      <c r="E15107" s="20">
        <v>45162.888209432873</v>
      </c>
    </row>
    <row r="15108" spans="1:5" x14ac:dyDescent="0.35">
      <c r="A15108">
        <v>2</v>
      </c>
      <c r="B15108" s="1" t="s">
        <v>5726</v>
      </c>
      <c r="C15108">
        <v>4480</v>
      </c>
      <c r="D15108" s="1" t="s">
        <v>11752</v>
      </c>
      <c r="E15108" s="20">
        <v>45154.440651030091</v>
      </c>
    </row>
    <row r="15109" spans="1:5" x14ac:dyDescent="0.35">
      <c r="A15109">
        <v>2</v>
      </c>
      <c r="B15109" s="1" t="s">
        <v>5726</v>
      </c>
      <c r="C15109">
        <v>8329</v>
      </c>
      <c r="D15109" s="1" t="s">
        <v>11129</v>
      </c>
      <c r="E15109" s="20">
        <v>45157.322941168983</v>
      </c>
    </row>
    <row r="15110" spans="1:5" x14ac:dyDescent="0.35">
      <c r="A15110">
        <v>2</v>
      </c>
      <c r="B15110" s="1" t="s">
        <v>5726</v>
      </c>
      <c r="C15110">
        <v>4832</v>
      </c>
      <c r="D15110" s="1" t="s">
        <v>13846</v>
      </c>
      <c r="E15110" s="20">
        <v>45174.301495659725</v>
      </c>
    </row>
    <row r="15111" spans="1:5" x14ac:dyDescent="0.35">
      <c r="A15111">
        <v>2</v>
      </c>
      <c r="B15111" s="1" t="s">
        <v>5726</v>
      </c>
      <c r="C15111">
        <v>4624</v>
      </c>
      <c r="D15111" s="1" t="s">
        <v>11497</v>
      </c>
      <c r="E15111" s="20">
        <v>45153.602586574074</v>
      </c>
    </row>
    <row r="15112" spans="1:5" x14ac:dyDescent="0.35">
      <c r="A15112">
        <v>2</v>
      </c>
      <c r="B15112" s="1" t="s">
        <v>5726</v>
      </c>
      <c r="C15112">
        <v>4667</v>
      </c>
      <c r="D15112" s="1" t="s">
        <v>13847</v>
      </c>
      <c r="E15112" s="20">
        <v>45168.408324884258</v>
      </c>
    </row>
    <row r="15113" spans="1:5" x14ac:dyDescent="0.35">
      <c r="A15113">
        <v>2</v>
      </c>
      <c r="B15113" s="1" t="s">
        <v>5726</v>
      </c>
      <c r="C15113">
        <v>758</v>
      </c>
      <c r="D15113" s="1" t="s">
        <v>13848</v>
      </c>
      <c r="E15113" s="20">
        <v>45156.718164108795</v>
      </c>
    </row>
    <row r="15114" spans="1:5" x14ac:dyDescent="0.35">
      <c r="A15114">
        <v>2</v>
      </c>
      <c r="B15114" s="1" t="s">
        <v>5726</v>
      </c>
      <c r="C15114">
        <v>3766</v>
      </c>
      <c r="D15114" s="1" t="s">
        <v>13849</v>
      </c>
      <c r="E15114" s="20">
        <v>45168.966028784722</v>
      </c>
    </row>
    <row r="15115" spans="1:5" x14ac:dyDescent="0.35">
      <c r="A15115">
        <v>2</v>
      </c>
      <c r="B15115" s="1" t="s">
        <v>5726</v>
      </c>
      <c r="C15115">
        <v>6353</v>
      </c>
      <c r="D15115" s="1" t="s">
        <v>11695</v>
      </c>
      <c r="E15115" s="20">
        <v>45153.892188969905</v>
      </c>
    </row>
    <row r="15116" spans="1:5" x14ac:dyDescent="0.35">
      <c r="A15116">
        <v>2</v>
      </c>
      <c r="B15116" s="1" t="s">
        <v>5726</v>
      </c>
      <c r="C15116">
        <v>7075</v>
      </c>
      <c r="D15116" s="1" t="s">
        <v>13850</v>
      </c>
      <c r="E15116" s="20">
        <v>45168.263250023148</v>
      </c>
    </row>
    <row r="15117" spans="1:5" x14ac:dyDescent="0.35">
      <c r="A15117">
        <v>2</v>
      </c>
      <c r="B15117" s="1" t="s">
        <v>5726</v>
      </c>
      <c r="C15117">
        <v>4196</v>
      </c>
      <c r="D15117" s="1" t="s">
        <v>13851</v>
      </c>
      <c r="E15117" s="20">
        <v>45170.664462581015</v>
      </c>
    </row>
    <row r="15118" spans="1:5" x14ac:dyDescent="0.35">
      <c r="A15118">
        <v>2</v>
      </c>
      <c r="B15118" s="1" t="s">
        <v>5726</v>
      </c>
      <c r="C15118">
        <v>12174</v>
      </c>
      <c r="D15118" s="1" t="s">
        <v>13852</v>
      </c>
      <c r="E15118" s="20">
        <v>45160.455263750002</v>
      </c>
    </row>
    <row r="15119" spans="1:5" x14ac:dyDescent="0.35">
      <c r="A15119">
        <v>2</v>
      </c>
      <c r="B15119" s="1" t="s">
        <v>5726</v>
      </c>
      <c r="C15119">
        <v>6109</v>
      </c>
      <c r="D15119" s="1" t="s">
        <v>11131</v>
      </c>
      <c r="E15119" s="20">
        <v>45154.469581527781</v>
      </c>
    </row>
    <row r="15120" spans="1:5" x14ac:dyDescent="0.35">
      <c r="A15120">
        <v>2</v>
      </c>
      <c r="B15120" s="1" t="s">
        <v>5726</v>
      </c>
      <c r="C15120">
        <v>2045</v>
      </c>
      <c r="D15120" s="1" t="s">
        <v>13853</v>
      </c>
      <c r="E15120" s="20">
        <v>45171.427296504633</v>
      </c>
    </row>
    <row r="15121" spans="1:5" x14ac:dyDescent="0.35">
      <c r="A15121">
        <v>2</v>
      </c>
      <c r="B15121" s="1" t="s">
        <v>5726</v>
      </c>
      <c r="C15121">
        <v>3441</v>
      </c>
      <c r="D15121" s="1" t="s">
        <v>11500</v>
      </c>
      <c r="E15121" s="20">
        <v>45159.5694043287</v>
      </c>
    </row>
    <row r="15122" spans="1:5" x14ac:dyDescent="0.35">
      <c r="A15122">
        <v>2</v>
      </c>
      <c r="B15122" s="1" t="s">
        <v>5726</v>
      </c>
      <c r="C15122">
        <v>2068</v>
      </c>
      <c r="D15122" s="1" t="s">
        <v>10646</v>
      </c>
      <c r="E15122" s="20">
        <v>45152.819820150464</v>
      </c>
    </row>
    <row r="15123" spans="1:5" x14ac:dyDescent="0.35">
      <c r="A15123">
        <v>2</v>
      </c>
      <c r="B15123" s="1" t="s">
        <v>5726</v>
      </c>
      <c r="C15123">
        <v>3499</v>
      </c>
      <c r="D15123" s="1" t="s">
        <v>13854</v>
      </c>
      <c r="E15123" s="20">
        <v>45172.879025381946</v>
      </c>
    </row>
    <row r="15124" spans="1:5" x14ac:dyDescent="0.35">
      <c r="A15124">
        <v>2</v>
      </c>
      <c r="B15124" s="1" t="s">
        <v>5726</v>
      </c>
      <c r="C15124">
        <v>6052</v>
      </c>
      <c r="D15124" s="1" t="s">
        <v>13855</v>
      </c>
      <c r="E15124" s="20">
        <v>45169.072996076386</v>
      </c>
    </row>
    <row r="15125" spans="1:5" x14ac:dyDescent="0.35">
      <c r="A15125">
        <v>2</v>
      </c>
      <c r="B15125" s="1" t="s">
        <v>5726</v>
      </c>
      <c r="C15125">
        <v>4708</v>
      </c>
      <c r="D15125" s="1" t="s">
        <v>11133</v>
      </c>
      <c r="E15125" s="20">
        <v>45156.289800868057</v>
      </c>
    </row>
    <row r="15126" spans="1:5" x14ac:dyDescent="0.35">
      <c r="A15126">
        <v>2</v>
      </c>
      <c r="B15126" s="1" t="s">
        <v>5726</v>
      </c>
      <c r="C15126">
        <v>4716</v>
      </c>
      <c r="D15126" s="1" t="s">
        <v>13856</v>
      </c>
      <c r="E15126" s="20">
        <v>45173.981644444444</v>
      </c>
    </row>
    <row r="15127" spans="1:5" x14ac:dyDescent="0.35">
      <c r="A15127">
        <v>2</v>
      </c>
      <c r="B15127" s="1" t="s">
        <v>5726</v>
      </c>
      <c r="C15127">
        <v>4997</v>
      </c>
      <c r="D15127" s="1" t="s">
        <v>13857</v>
      </c>
      <c r="E15127" s="20">
        <v>45167.82865372685</v>
      </c>
    </row>
    <row r="15128" spans="1:5" x14ac:dyDescent="0.35">
      <c r="A15128">
        <v>2</v>
      </c>
      <c r="B15128" s="1" t="s">
        <v>5726</v>
      </c>
      <c r="C15128">
        <v>1908</v>
      </c>
      <c r="D15128" s="1" t="s">
        <v>13858</v>
      </c>
      <c r="E15128" s="20">
        <v>45173.918109120372</v>
      </c>
    </row>
    <row r="15129" spans="1:5" x14ac:dyDescent="0.35">
      <c r="A15129">
        <v>2</v>
      </c>
      <c r="B15129" s="1" t="s">
        <v>5726</v>
      </c>
      <c r="C15129">
        <v>5999</v>
      </c>
      <c r="D15129" s="1" t="s">
        <v>13859</v>
      </c>
      <c r="E15129" s="20">
        <v>45160.855104513888</v>
      </c>
    </row>
    <row r="15130" spans="1:5" x14ac:dyDescent="0.35">
      <c r="A15130">
        <v>2</v>
      </c>
      <c r="B15130" s="1" t="s">
        <v>5726</v>
      </c>
      <c r="C15130">
        <v>1368</v>
      </c>
      <c r="D15130" s="1" t="s">
        <v>13860</v>
      </c>
      <c r="E15130" s="20">
        <v>45177.04769334491</v>
      </c>
    </row>
    <row r="15131" spans="1:5" x14ac:dyDescent="0.35">
      <c r="A15131">
        <v>2</v>
      </c>
      <c r="B15131" s="1" t="s">
        <v>5726</v>
      </c>
      <c r="C15131">
        <v>2542</v>
      </c>
      <c r="D15131" s="1" t="s">
        <v>13861</v>
      </c>
      <c r="E15131" s="20">
        <v>45168.717013877314</v>
      </c>
    </row>
    <row r="15132" spans="1:5" x14ac:dyDescent="0.35">
      <c r="A15132">
        <v>2</v>
      </c>
      <c r="B15132" s="1" t="s">
        <v>5726</v>
      </c>
      <c r="C15132">
        <v>6860</v>
      </c>
      <c r="D15132" s="1" t="s">
        <v>13862</v>
      </c>
      <c r="E15132" s="20">
        <v>45173.521619594911</v>
      </c>
    </row>
    <row r="15133" spans="1:5" x14ac:dyDescent="0.35">
      <c r="A15133">
        <v>2</v>
      </c>
      <c r="B15133" s="1" t="s">
        <v>5726</v>
      </c>
      <c r="C15133">
        <v>9473</v>
      </c>
      <c r="D15133" s="1" t="s">
        <v>13863</v>
      </c>
      <c r="E15133" s="20">
        <v>45164.431993275466</v>
      </c>
    </row>
    <row r="15134" spans="1:5" x14ac:dyDescent="0.35">
      <c r="A15134">
        <v>2</v>
      </c>
      <c r="B15134" s="1" t="s">
        <v>5726</v>
      </c>
      <c r="C15134">
        <v>1914</v>
      </c>
      <c r="D15134" s="1" t="s">
        <v>11138</v>
      </c>
      <c r="E15134" s="20">
        <v>45154.830222962963</v>
      </c>
    </row>
    <row r="15135" spans="1:5" x14ac:dyDescent="0.35">
      <c r="A15135">
        <v>2</v>
      </c>
      <c r="B15135" s="1" t="s">
        <v>5726</v>
      </c>
      <c r="C15135">
        <v>5628</v>
      </c>
      <c r="D15135" s="1" t="s">
        <v>13864</v>
      </c>
      <c r="E15135" s="20">
        <v>45169.584220902776</v>
      </c>
    </row>
    <row r="15136" spans="1:5" x14ac:dyDescent="0.35">
      <c r="A15136">
        <v>2</v>
      </c>
      <c r="B15136" s="1" t="s">
        <v>5726</v>
      </c>
      <c r="C15136">
        <v>3390</v>
      </c>
      <c r="D15136" s="1" t="s">
        <v>13865</v>
      </c>
      <c r="E15136" s="20">
        <v>45168.590180567131</v>
      </c>
    </row>
    <row r="15137" spans="1:5" x14ac:dyDescent="0.35">
      <c r="A15137">
        <v>2</v>
      </c>
      <c r="B15137" s="1" t="s">
        <v>5726</v>
      </c>
      <c r="C15137">
        <v>6885</v>
      </c>
      <c r="D15137" s="1" t="s">
        <v>11139</v>
      </c>
      <c r="E15137" s="20">
        <v>45159.662459328705</v>
      </c>
    </row>
    <row r="15138" spans="1:5" x14ac:dyDescent="0.35">
      <c r="A15138">
        <v>2</v>
      </c>
      <c r="B15138" s="1" t="s">
        <v>5726</v>
      </c>
      <c r="C15138">
        <v>5767</v>
      </c>
      <c r="D15138" s="1" t="s">
        <v>13866</v>
      </c>
      <c r="E15138" s="20">
        <v>45175.738765115741</v>
      </c>
    </row>
    <row r="15139" spans="1:5" x14ac:dyDescent="0.35">
      <c r="A15139">
        <v>2</v>
      </c>
      <c r="B15139" s="1" t="s">
        <v>5726</v>
      </c>
      <c r="C15139">
        <v>10217</v>
      </c>
      <c r="D15139" s="1" t="s">
        <v>13867</v>
      </c>
      <c r="E15139" s="20">
        <v>45178.329049699074</v>
      </c>
    </row>
    <row r="15140" spans="1:5" x14ac:dyDescent="0.35">
      <c r="A15140">
        <v>2</v>
      </c>
      <c r="B15140" s="1" t="s">
        <v>5726</v>
      </c>
      <c r="C15140">
        <v>7222</v>
      </c>
      <c r="D15140" s="1" t="s">
        <v>13868</v>
      </c>
      <c r="E15140" s="20">
        <v>45175.804245659725</v>
      </c>
    </row>
    <row r="15141" spans="1:5" x14ac:dyDescent="0.35">
      <c r="A15141">
        <v>2</v>
      </c>
      <c r="B15141" s="1" t="s">
        <v>5726</v>
      </c>
      <c r="C15141">
        <v>6647</v>
      </c>
      <c r="D15141" s="1" t="s">
        <v>13869</v>
      </c>
      <c r="E15141" s="20">
        <v>45157.057906770831</v>
      </c>
    </row>
    <row r="15142" spans="1:5" x14ac:dyDescent="0.35">
      <c r="A15142">
        <v>2</v>
      </c>
      <c r="B15142" s="1" t="s">
        <v>5726</v>
      </c>
      <c r="C15142">
        <v>8978</v>
      </c>
      <c r="D15142" s="1" t="s">
        <v>13870</v>
      </c>
      <c r="E15142" s="20">
        <v>45174.486291782407</v>
      </c>
    </row>
    <row r="15143" spans="1:5" x14ac:dyDescent="0.35">
      <c r="A15143">
        <v>2</v>
      </c>
      <c r="B15143" s="1" t="s">
        <v>5726</v>
      </c>
      <c r="C15143">
        <v>14816</v>
      </c>
      <c r="D15143" s="1" t="s">
        <v>13871</v>
      </c>
      <c r="E15143" s="20">
        <v>45172.643224548614</v>
      </c>
    </row>
    <row r="15144" spans="1:5" x14ac:dyDescent="0.35">
      <c r="A15144">
        <v>2</v>
      </c>
      <c r="B15144" s="1" t="s">
        <v>5726</v>
      </c>
      <c r="C15144">
        <v>2977</v>
      </c>
      <c r="D15144" s="1" t="s">
        <v>11508</v>
      </c>
      <c r="E15144" s="20">
        <v>45155.064756874999</v>
      </c>
    </row>
    <row r="15145" spans="1:5" x14ac:dyDescent="0.35">
      <c r="A15145">
        <v>2</v>
      </c>
      <c r="B15145" s="1" t="s">
        <v>5726</v>
      </c>
      <c r="C15145">
        <v>16148</v>
      </c>
      <c r="D15145" s="1" t="s">
        <v>13872</v>
      </c>
      <c r="E15145" s="20">
        <v>45175.484722962959</v>
      </c>
    </row>
    <row r="15146" spans="1:5" x14ac:dyDescent="0.35">
      <c r="A15146">
        <v>2</v>
      </c>
      <c r="B15146" s="1" t="s">
        <v>5726</v>
      </c>
      <c r="C15146">
        <v>4804</v>
      </c>
      <c r="D15146" s="1" t="s">
        <v>13873</v>
      </c>
      <c r="E15146" s="20">
        <v>45170.4542334375</v>
      </c>
    </row>
    <row r="15147" spans="1:5" x14ac:dyDescent="0.35">
      <c r="A15147">
        <v>2</v>
      </c>
      <c r="B15147" s="1" t="s">
        <v>5726</v>
      </c>
      <c r="C15147">
        <v>7827</v>
      </c>
      <c r="D15147" s="1" t="s">
        <v>13874</v>
      </c>
      <c r="E15147" s="20">
        <v>45176.028535937498</v>
      </c>
    </row>
    <row r="15148" spans="1:5" x14ac:dyDescent="0.35">
      <c r="A15148">
        <v>2</v>
      </c>
      <c r="B15148" s="1" t="s">
        <v>5726</v>
      </c>
      <c r="C15148">
        <v>30650</v>
      </c>
      <c r="D15148" s="1" t="s">
        <v>13875</v>
      </c>
      <c r="E15148" s="20">
        <v>45178.587262407411</v>
      </c>
    </row>
    <row r="15149" spans="1:5" x14ac:dyDescent="0.35">
      <c r="A15149">
        <v>2</v>
      </c>
      <c r="B15149" s="1" t="s">
        <v>5726</v>
      </c>
      <c r="C15149">
        <v>4386</v>
      </c>
      <c r="D15149" s="1" t="s">
        <v>13876</v>
      </c>
      <c r="E15149" s="20">
        <v>45167.444477233796</v>
      </c>
    </row>
    <row r="15150" spans="1:5" x14ac:dyDescent="0.35">
      <c r="A15150">
        <v>2</v>
      </c>
      <c r="B15150" s="1" t="s">
        <v>5726</v>
      </c>
      <c r="C15150">
        <v>23749</v>
      </c>
      <c r="D15150" s="1" t="s">
        <v>13877</v>
      </c>
      <c r="E15150" s="20">
        <v>45175.476587534722</v>
      </c>
    </row>
    <row r="15151" spans="1:5" x14ac:dyDescent="0.35">
      <c r="A15151">
        <v>2</v>
      </c>
      <c r="B15151" s="1" t="s">
        <v>5726</v>
      </c>
      <c r="C15151">
        <v>5777</v>
      </c>
      <c r="D15151" s="1" t="s">
        <v>13878</v>
      </c>
      <c r="E15151" s="20">
        <v>45168.415473379631</v>
      </c>
    </row>
    <row r="15152" spans="1:5" x14ac:dyDescent="0.35">
      <c r="A15152">
        <v>2</v>
      </c>
      <c r="B15152" s="1" t="s">
        <v>5726</v>
      </c>
      <c r="C15152">
        <v>10385</v>
      </c>
      <c r="D15152" s="1" t="s">
        <v>13879</v>
      </c>
      <c r="E15152" s="20">
        <v>45177.124443252316</v>
      </c>
    </row>
    <row r="15153" spans="1:5" x14ac:dyDescent="0.35">
      <c r="A15153">
        <v>2</v>
      </c>
      <c r="B15153" s="1" t="s">
        <v>5726</v>
      </c>
      <c r="C15153">
        <v>3353</v>
      </c>
      <c r="D15153" s="1" t="s">
        <v>13880</v>
      </c>
      <c r="E15153" s="20">
        <v>45156.632526458336</v>
      </c>
    </row>
    <row r="15154" spans="1:5" x14ac:dyDescent="0.35">
      <c r="A15154">
        <v>2</v>
      </c>
      <c r="B15154" s="1" t="s">
        <v>5726</v>
      </c>
      <c r="C15154">
        <v>28691</v>
      </c>
      <c r="D15154" s="1" t="s">
        <v>11647</v>
      </c>
      <c r="E15154" s="20">
        <v>45153.56644145833</v>
      </c>
    </row>
    <row r="15155" spans="1:5" x14ac:dyDescent="0.35">
      <c r="A15155">
        <v>2</v>
      </c>
      <c r="B15155" s="1" t="s">
        <v>5726</v>
      </c>
      <c r="C15155">
        <v>4370</v>
      </c>
      <c r="D15155" s="1" t="s">
        <v>11147</v>
      </c>
      <c r="E15155" s="20">
        <v>45159.426835300925</v>
      </c>
    </row>
    <row r="15156" spans="1:5" x14ac:dyDescent="0.35">
      <c r="A15156">
        <v>2</v>
      </c>
      <c r="B15156" s="1" t="s">
        <v>5726</v>
      </c>
      <c r="C15156">
        <v>5758</v>
      </c>
      <c r="D15156" s="1" t="s">
        <v>13881</v>
      </c>
      <c r="E15156" s="20">
        <v>45176.987094317126</v>
      </c>
    </row>
    <row r="15157" spans="1:5" x14ac:dyDescent="0.35">
      <c r="A15157">
        <v>2</v>
      </c>
      <c r="B15157" s="1" t="s">
        <v>5726</v>
      </c>
      <c r="C15157">
        <v>6398</v>
      </c>
      <c r="D15157" s="1" t="s">
        <v>11511</v>
      </c>
      <c r="E15157" s="20">
        <v>45153.45155568287</v>
      </c>
    </row>
    <row r="15158" spans="1:5" x14ac:dyDescent="0.35">
      <c r="A15158">
        <v>2</v>
      </c>
      <c r="B15158" s="1" t="s">
        <v>5726</v>
      </c>
      <c r="C15158">
        <v>6383</v>
      </c>
      <c r="D15158" s="1" t="s">
        <v>13882</v>
      </c>
      <c r="E15158" s="20">
        <v>45175.326111655093</v>
      </c>
    </row>
    <row r="15159" spans="1:5" x14ac:dyDescent="0.35">
      <c r="A15159">
        <v>2</v>
      </c>
      <c r="B15159" s="1" t="s">
        <v>5726</v>
      </c>
      <c r="C15159">
        <v>9524</v>
      </c>
      <c r="D15159" s="1" t="s">
        <v>11512</v>
      </c>
      <c r="E15159" s="20">
        <v>45155.938274780092</v>
      </c>
    </row>
    <row r="15160" spans="1:5" x14ac:dyDescent="0.35">
      <c r="A15160">
        <v>2</v>
      </c>
      <c r="B15160" s="1" t="s">
        <v>5726</v>
      </c>
      <c r="C15160">
        <v>6312</v>
      </c>
      <c r="D15160" s="1" t="s">
        <v>13883</v>
      </c>
      <c r="E15160" s="20">
        <v>45171.295543217595</v>
      </c>
    </row>
    <row r="15161" spans="1:5" x14ac:dyDescent="0.35">
      <c r="A15161">
        <v>2</v>
      </c>
      <c r="B15161" s="1" t="s">
        <v>5726</v>
      </c>
      <c r="C15161">
        <v>7788</v>
      </c>
      <c r="D15161" s="1" t="s">
        <v>10656</v>
      </c>
      <c r="E15161" s="20">
        <v>45153.081820243053</v>
      </c>
    </row>
    <row r="15162" spans="1:5" x14ac:dyDescent="0.35">
      <c r="A15162">
        <v>2</v>
      </c>
      <c r="B15162" s="1" t="s">
        <v>5726</v>
      </c>
      <c r="C15162">
        <v>12898</v>
      </c>
      <c r="D15162" s="1" t="s">
        <v>13884</v>
      </c>
      <c r="E15162" s="20">
        <v>45166.894330347219</v>
      </c>
    </row>
    <row r="15163" spans="1:5" x14ac:dyDescent="0.35">
      <c r="A15163">
        <v>2</v>
      </c>
      <c r="B15163" s="1" t="s">
        <v>5726</v>
      </c>
      <c r="C15163">
        <v>9236</v>
      </c>
      <c r="D15163" s="1" t="s">
        <v>13885</v>
      </c>
      <c r="E15163" s="20">
        <v>45177.074484537035</v>
      </c>
    </row>
    <row r="15164" spans="1:5" x14ac:dyDescent="0.35">
      <c r="A15164">
        <v>2</v>
      </c>
      <c r="B15164" s="1" t="s">
        <v>5726</v>
      </c>
      <c r="C15164">
        <v>10704</v>
      </c>
      <c r="D15164" s="1" t="s">
        <v>13886</v>
      </c>
      <c r="E15164" s="20">
        <v>45176.772292557871</v>
      </c>
    </row>
    <row r="15165" spans="1:5" x14ac:dyDescent="0.35">
      <c r="A15165">
        <v>2</v>
      </c>
      <c r="B15165" s="1" t="s">
        <v>5726</v>
      </c>
      <c r="C15165">
        <v>8951</v>
      </c>
      <c r="D15165" s="1" t="s">
        <v>13887</v>
      </c>
      <c r="E15165" s="20">
        <v>45168.633545914352</v>
      </c>
    </row>
    <row r="15166" spans="1:5" x14ac:dyDescent="0.35">
      <c r="A15166">
        <v>2</v>
      </c>
      <c r="B15166" s="1" t="s">
        <v>5726</v>
      </c>
      <c r="C15166">
        <v>6886</v>
      </c>
      <c r="D15166" s="1" t="s">
        <v>13888</v>
      </c>
      <c r="E15166" s="20">
        <v>45170.74896099537</v>
      </c>
    </row>
    <row r="15167" spans="1:5" x14ac:dyDescent="0.35">
      <c r="A15167">
        <v>2</v>
      </c>
      <c r="B15167" s="1" t="s">
        <v>5726</v>
      </c>
      <c r="C15167">
        <v>7605</v>
      </c>
      <c r="D15167" s="1" t="s">
        <v>10659</v>
      </c>
      <c r="E15167" s="20">
        <v>45153.328020833331</v>
      </c>
    </row>
    <row r="15168" spans="1:5" x14ac:dyDescent="0.35">
      <c r="A15168">
        <v>2</v>
      </c>
      <c r="B15168" s="1" t="s">
        <v>5726</v>
      </c>
      <c r="C15168">
        <v>11360</v>
      </c>
      <c r="D15168" s="1" t="s">
        <v>11513</v>
      </c>
      <c r="E15168" s="20">
        <v>45156.487500138886</v>
      </c>
    </row>
    <row r="15169" spans="1:5" x14ac:dyDescent="0.35">
      <c r="A15169">
        <v>2</v>
      </c>
      <c r="B15169" s="1" t="s">
        <v>5726</v>
      </c>
      <c r="C15169">
        <v>9110</v>
      </c>
      <c r="D15169" s="1" t="s">
        <v>10662</v>
      </c>
      <c r="E15169" s="20">
        <v>45152.809808518519</v>
      </c>
    </row>
    <row r="15170" spans="1:5" x14ac:dyDescent="0.35">
      <c r="A15170">
        <v>2</v>
      </c>
      <c r="B15170" s="1" t="s">
        <v>5726</v>
      </c>
      <c r="C15170">
        <v>8358</v>
      </c>
      <c r="D15170" s="1" t="s">
        <v>13889</v>
      </c>
      <c r="E15170" s="20">
        <v>45173.857997083331</v>
      </c>
    </row>
    <row r="15171" spans="1:5" x14ac:dyDescent="0.35">
      <c r="A15171">
        <v>2</v>
      </c>
      <c r="B15171" s="1" t="s">
        <v>5726</v>
      </c>
      <c r="C15171">
        <v>5600</v>
      </c>
      <c r="D15171" s="1" t="s">
        <v>13890</v>
      </c>
      <c r="E15171" s="20">
        <v>45172.883382268519</v>
      </c>
    </row>
    <row r="15172" spans="1:5" x14ac:dyDescent="0.35">
      <c r="A15172">
        <v>2</v>
      </c>
      <c r="B15172" s="1" t="s">
        <v>5726</v>
      </c>
      <c r="C15172">
        <v>19701</v>
      </c>
      <c r="D15172" s="1" t="s">
        <v>11751</v>
      </c>
      <c r="E15172" s="20">
        <v>45154.633124791668</v>
      </c>
    </row>
    <row r="15173" spans="1:5" x14ac:dyDescent="0.35">
      <c r="A15173">
        <v>2</v>
      </c>
      <c r="B15173" s="1" t="s">
        <v>5726</v>
      </c>
      <c r="C15173">
        <v>22309</v>
      </c>
      <c r="D15173" s="1" t="s">
        <v>10664</v>
      </c>
      <c r="E15173" s="20">
        <v>45152.886272881944</v>
      </c>
    </row>
    <row r="15174" spans="1:5" x14ac:dyDescent="0.35">
      <c r="A15174">
        <v>2</v>
      </c>
      <c r="B15174" s="1" t="s">
        <v>5726</v>
      </c>
      <c r="C15174">
        <v>8242</v>
      </c>
      <c r="D15174" s="1" t="s">
        <v>13891</v>
      </c>
      <c r="E15174" s="20">
        <v>45169.900259722221</v>
      </c>
    </row>
    <row r="15175" spans="1:5" x14ac:dyDescent="0.35">
      <c r="A15175">
        <v>2</v>
      </c>
      <c r="B15175" s="1" t="s">
        <v>5726</v>
      </c>
      <c r="C15175">
        <v>6589</v>
      </c>
      <c r="D15175" s="1" t="s">
        <v>13892</v>
      </c>
      <c r="E15175" s="20">
        <v>45171.123314814817</v>
      </c>
    </row>
    <row r="15176" spans="1:5" x14ac:dyDescent="0.35">
      <c r="A15176">
        <v>2</v>
      </c>
      <c r="B15176" s="1" t="s">
        <v>5726</v>
      </c>
      <c r="C15176">
        <v>14374</v>
      </c>
      <c r="D15176" s="1" t="s">
        <v>13893</v>
      </c>
      <c r="E15176" s="20">
        <v>45155.892945266205</v>
      </c>
    </row>
    <row r="15177" spans="1:5" x14ac:dyDescent="0.35">
      <c r="A15177">
        <v>2</v>
      </c>
      <c r="B15177" s="1" t="s">
        <v>5726</v>
      </c>
      <c r="C15177">
        <v>8405</v>
      </c>
      <c r="D15177" s="1" t="s">
        <v>13894</v>
      </c>
      <c r="E15177" s="20">
        <v>45176.941582881947</v>
      </c>
    </row>
    <row r="15178" spans="1:5" x14ac:dyDescent="0.35">
      <c r="A15178">
        <v>2</v>
      </c>
      <c r="B15178" s="1" t="s">
        <v>5726</v>
      </c>
      <c r="C15178">
        <v>13829</v>
      </c>
      <c r="D15178" s="1" t="s">
        <v>13895</v>
      </c>
      <c r="E15178" s="20">
        <v>45178.026949872685</v>
      </c>
    </row>
    <row r="15179" spans="1:5" x14ac:dyDescent="0.35">
      <c r="A15179">
        <v>2</v>
      </c>
      <c r="B15179" s="1" t="s">
        <v>5726</v>
      </c>
      <c r="C15179">
        <v>11494</v>
      </c>
      <c r="D15179" s="1" t="s">
        <v>13896</v>
      </c>
      <c r="E15179" s="20">
        <v>45174.991398124999</v>
      </c>
    </row>
    <row r="15180" spans="1:5" x14ac:dyDescent="0.35">
      <c r="A15180">
        <v>2</v>
      </c>
      <c r="B15180" s="1" t="s">
        <v>5726</v>
      </c>
      <c r="C15180">
        <v>74780</v>
      </c>
      <c r="D15180" s="1" t="s">
        <v>13897</v>
      </c>
      <c r="E15180" s="20">
        <v>45160.923008958336</v>
      </c>
    </row>
    <row r="15181" spans="1:5" x14ac:dyDescent="0.35">
      <c r="A15181">
        <v>2</v>
      </c>
      <c r="B15181" s="1" t="s">
        <v>5726</v>
      </c>
      <c r="C15181">
        <v>10303</v>
      </c>
      <c r="D15181" s="1" t="s">
        <v>13898</v>
      </c>
      <c r="E15181" s="20">
        <v>45166.928516805558</v>
      </c>
    </row>
    <row r="15182" spans="1:5" x14ac:dyDescent="0.35">
      <c r="A15182">
        <v>2</v>
      </c>
      <c r="B15182" s="1" t="s">
        <v>5726</v>
      </c>
      <c r="C15182">
        <v>7596</v>
      </c>
      <c r="D15182" s="1" t="s">
        <v>13899</v>
      </c>
      <c r="E15182" s="20">
        <v>45168.571575636575</v>
      </c>
    </row>
    <row r="15183" spans="1:5" x14ac:dyDescent="0.35">
      <c r="A15183">
        <v>2</v>
      </c>
      <c r="B15183" s="1" t="s">
        <v>5726</v>
      </c>
      <c r="C15183">
        <v>11124</v>
      </c>
      <c r="D15183" s="1" t="s">
        <v>11152</v>
      </c>
      <c r="E15183" s="20">
        <v>45153.917456249997</v>
      </c>
    </row>
    <row r="15184" spans="1:5" x14ac:dyDescent="0.35">
      <c r="A15184">
        <v>2</v>
      </c>
      <c r="B15184" s="1" t="s">
        <v>5726</v>
      </c>
      <c r="C15184">
        <v>4356</v>
      </c>
      <c r="D15184" s="1" t="s">
        <v>13900</v>
      </c>
      <c r="E15184" s="20">
        <v>45161.035021689815</v>
      </c>
    </row>
    <row r="15185" spans="1:5" x14ac:dyDescent="0.35">
      <c r="A15185">
        <v>2</v>
      </c>
      <c r="B15185" s="1" t="s">
        <v>5726</v>
      </c>
      <c r="C15185">
        <v>15760</v>
      </c>
      <c r="D15185" s="1" t="s">
        <v>13901</v>
      </c>
      <c r="E15185" s="20">
        <v>45160.893367025463</v>
      </c>
    </row>
    <row r="15186" spans="1:5" x14ac:dyDescent="0.35">
      <c r="A15186">
        <v>2</v>
      </c>
      <c r="B15186" s="1" t="s">
        <v>5726</v>
      </c>
      <c r="C15186">
        <v>5978</v>
      </c>
      <c r="D15186" s="1" t="s">
        <v>13902</v>
      </c>
      <c r="E15186" s="20">
        <v>45168.485342557869</v>
      </c>
    </row>
    <row r="15187" spans="1:5" x14ac:dyDescent="0.35">
      <c r="A15187">
        <v>2</v>
      </c>
      <c r="B15187" s="1" t="s">
        <v>5726</v>
      </c>
      <c r="C15187">
        <v>14199</v>
      </c>
      <c r="D15187" s="1" t="s">
        <v>11519</v>
      </c>
      <c r="E15187" s="20">
        <v>45153.496394074071</v>
      </c>
    </row>
    <row r="15188" spans="1:5" x14ac:dyDescent="0.35">
      <c r="A15188">
        <v>2</v>
      </c>
      <c r="B15188" s="1" t="s">
        <v>5726</v>
      </c>
      <c r="C15188">
        <v>3286</v>
      </c>
      <c r="D15188" s="1" t="s">
        <v>13903</v>
      </c>
      <c r="E15188" s="20">
        <v>45170.832494652779</v>
      </c>
    </row>
    <row r="15189" spans="1:5" x14ac:dyDescent="0.35">
      <c r="A15189">
        <v>2</v>
      </c>
      <c r="B15189" s="1" t="s">
        <v>5726</v>
      </c>
      <c r="C15189">
        <v>7169</v>
      </c>
      <c r="D15189" s="1" t="s">
        <v>13904</v>
      </c>
      <c r="E15189" s="20">
        <v>45176.436498692128</v>
      </c>
    </row>
    <row r="15190" spans="1:5" x14ac:dyDescent="0.35">
      <c r="A15190">
        <v>2</v>
      </c>
      <c r="B15190" s="1" t="s">
        <v>5726</v>
      </c>
      <c r="C15190">
        <v>10222</v>
      </c>
      <c r="D15190" s="1" t="s">
        <v>11523</v>
      </c>
      <c r="E15190" s="20">
        <v>45154.594248865738</v>
      </c>
    </row>
    <row r="15191" spans="1:5" x14ac:dyDescent="0.35">
      <c r="A15191">
        <v>2</v>
      </c>
      <c r="B15191" s="1" t="s">
        <v>5726</v>
      </c>
      <c r="C15191">
        <v>5477</v>
      </c>
      <c r="D15191" s="1" t="s">
        <v>11158</v>
      </c>
      <c r="E15191" s="20">
        <v>45157.490923495374</v>
      </c>
    </row>
    <row r="15192" spans="1:5" x14ac:dyDescent="0.35">
      <c r="A15192">
        <v>2</v>
      </c>
      <c r="B15192" s="1" t="s">
        <v>5726</v>
      </c>
      <c r="C15192">
        <v>6732</v>
      </c>
      <c r="D15192" s="1" t="s">
        <v>11159</v>
      </c>
      <c r="E15192" s="20">
        <v>45156.486068888888</v>
      </c>
    </row>
    <row r="15193" spans="1:5" x14ac:dyDescent="0.35">
      <c r="A15193">
        <v>2</v>
      </c>
      <c r="B15193" s="1" t="s">
        <v>5726</v>
      </c>
      <c r="C15193">
        <v>11874</v>
      </c>
      <c r="D15193" s="1" t="s">
        <v>13905</v>
      </c>
      <c r="E15193" s="20">
        <v>45153.720741423611</v>
      </c>
    </row>
    <row r="15194" spans="1:5" x14ac:dyDescent="0.35">
      <c r="A15194">
        <v>2</v>
      </c>
      <c r="B15194" s="1" t="s">
        <v>5726</v>
      </c>
      <c r="C15194">
        <v>4588</v>
      </c>
      <c r="D15194" s="1" t="s">
        <v>11732</v>
      </c>
      <c r="E15194" s="20">
        <v>45172.857361481481</v>
      </c>
    </row>
    <row r="15195" spans="1:5" x14ac:dyDescent="0.35">
      <c r="A15195">
        <v>2</v>
      </c>
      <c r="B15195" s="1" t="s">
        <v>5726</v>
      </c>
      <c r="C15195">
        <v>6865</v>
      </c>
      <c r="D15195" s="1" t="s">
        <v>11160</v>
      </c>
      <c r="E15195" s="20">
        <v>45173.045717766203</v>
      </c>
    </row>
    <row r="15196" spans="1:5" x14ac:dyDescent="0.35">
      <c r="A15196">
        <v>2</v>
      </c>
      <c r="B15196" s="1" t="s">
        <v>5726</v>
      </c>
      <c r="C15196">
        <v>8388</v>
      </c>
      <c r="D15196" s="1" t="s">
        <v>7907</v>
      </c>
      <c r="E15196" s="20">
        <v>45155.848474027778</v>
      </c>
    </row>
    <row r="15197" spans="1:5" x14ac:dyDescent="0.35">
      <c r="A15197">
        <v>2</v>
      </c>
      <c r="B15197" s="1" t="s">
        <v>5726</v>
      </c>
      <c r="C15197">
        <v>7556</v>
      </c>
      <c r="D15197" s="1" t="s">
        <v>7908</v>
      </c>
      <c r="E15197" s="20">
        <v>45156.722574884261</v>
      </c>
    </row>
    <row r="15198" spans="1:5" x14ac:dyDescent="0.35">
      <c r="A15198">
        <v>2</v>
      </c>
      <c r="B15198" s="1" t="s">
        <v>5726</v>
      </c>
      <c r="C15198">
        <v>5496</v>
      </c>
      <c r="D15198" s="1" t="s">
        <v>13906</v>
      </c>
      <c r="E15198" s="20">
        <v>45177.845573090279</v>
      </c>
    </row>
    <row r="15199" spans="1:5" x14ac:dyDescent="0.35">
      <c r="A15199">
        <v>2</v>
      </c>
      <c r="B15199" s="1" t="s">
        <v>5726</v>
      </c>
      <c r="C15199">
        <v>8454</v>
      </c>
      <c r="D15199" s="1" t="s">
        <v>10674</v>
      </c>
      <c r="E15199" s="20">
        <v>45152.852059097226</v>
      </c>
    </row>
    <row r="15200" spans="1:5" x14ac:dyDescent="0.35">
      <c r="A15200">
        <v>2</v>
      </c>
      <c r="B15200" s="1" t="s">
        <v>5726</v>
      </c>
      <c r="C15200">
        <v>9277</v>
      </c>
      <c r="D15200" s="1" t="s">
        <v>13907</v>
      </c>
      <c r="E15200" s="20">
        <v>45166.679371712962</v>
      </c>
    </row>
    <row r="15201" spans="1:5" x14ac:dyDescent="0.35">
      <c r="A15201">
        <v>2</v>
      </c>
      <c r="B15201" s="1" t="s">
        <v>5726</v>
      </c>
      <c r="C15201">
        <v>4686</v>
      </c>
      <c r="D15201" s="1" t="s">
        <v>11162</v>
      </c>
      <c r="E15201" s="20">
        <v>45155.821030983796</v>
      </c>
    </row>
    <row r="15202" spans="1:5" x14ac:dyDescent="0.35">
      <c r="A15202">
        <v>2</v>
      </c>
      <c r="B15202" s="1" t="s">
        <v>5726</v>
      </c>
      <c r="C15202">
        <v>6513</v>
      </c>
      <c r="D15202" s="1" t="s">
        <v>13908</v>
      </c>
      <c r="E15202" s="20">
        <v>45166.888859976854</v>
      </c>
    </row>
    <row r="15203" spans="1:5" x14ac:dyDescent="0.35">
      <c r="A15203">
        <v>2</v>
      </c>
      <c r="B15203" s="1" t="s">
        <v>5726</v>
      </c>
      <c r="C15203">
        <v>8191</v>
      </c>
      <c r="D15203" s="1" t="s">
        <v>13909</v>
      </c>
      <c r="E15203" s="20">
        <v>45168.909054432872</v>
      </c>
    </row>
    <row r="15204" spans="1:5" x14ac:dyDescent="0.35">
      <c r="A15204">
        <v>2</v>
      </c>
      <c r="B15204" s="1" t="s">
        <v>5726</v>
      </c>
      <c r="C15204">
        <v>7606</v>
      </c>
      <c r="D15204" s="1" t="s">
        <v>11164</v>
      </c>
      <c r="E15204" s="20">
        <v>45154.13130025463</v>
      </c>
    </row>
    <row r="15205" spans="1:5" x14ac:dyDescent="0.35">
      <c r="A15205">
        <v>2</v>
      </c>
      <c r="B15205" s="1" t="s">
        <v>5726</v>
      </c>
      <c r="C15205">
        <v>15836</v>
      </c>
      <c r="D15205" s="1" t="s">
        <v>13910</v>
      </c>
      <c r="E15205" s="20">
        <v>45169.667282476854</v>
      </c>
    </row>
    <row r="15206" spans="1:5" x14ac:dyDescent="0.35">
      <c r="A15206">
        <v>2</v>
      </c>
      <c r="B15206" s="1" t="s">
        <v>5726</v>
      </c>
      <c r="C15206">
        <v>5445</v>
      </c>
      <c r="D15206" s="1" t="s">
        <v>13911</v>
      </c>
      <c r="E15206" s="20">
        <v>45173.447697060183</v>
      </c>
    </row>
    <row r="15207" spans="1:5" x14ac:dyDescent="0.35">
      <c r="A15207">
        <v>2</v>
      </c>
      <c r="B15207" s="1" t="s">
        <v>5726</v>
      </c>
      <c r="C15207">
        <v>15801</v>
      </c>
      <c r="D15207" s="1" t="s">
        <v>11528</v>
      </c>
      <c r="E15207" s="20">
        <v>45156.38544982639</v>
      </c>
    </row>
    <row r="15208" spans="1:5" x14ac:dyDescent="0.35">
      <c r="A15208">
        <v>2</v>
      </c>
      <c r="B15208" s="1" t="s">
        <v>5726</v>
      </c>
      <c r="C15208">
        <v>8255</v>
      </c>
      <c r="D15208" s="1" t="s">
        <v>13912</v>
      </c>
      <c r="E15208" s="20">
        <v>45173.689660983793</v>
      </c>
    </row>
    <row r="15209" spans="1:5" x14ac:dyDescent="0.35">
      <c r="A15209">
        <v>2</v>
      </c>
      <c r="B15209" s="1" t="s">
        <v>5726</v>
      </c>
      <c r="C15209">
        <v>5731</v>
      </c>
      <c r="D15209" s="1" t="s">
        <v>10682</v>
      </c>
      <c r="E15209" s="20">
        <v>45152.811108402777</v>
      </c>
    </row>
    <row r="15210" spans="1:5" x14ac:dyDescent="0.35">
      <c r="A15210">
        <v>2</v>
      </c>
      <c r="B15210" s="1" t="s">
        <v>5726</v>
      </c>
      <c r="C15210">
        <v>5003</v>
      </c>
      <c r="D15210" s="1" t="s">
        <v>13913</v>
      </c>
      <c r="E15210" s="20">
        <v>45170.029536076392</v>
      </c>
    </row>
    <row r="15211" spans="1:5" x14ac:dyDescent="0.35">
      <c r="A15211">
        <v>2</v>
      </c>
      <c r="B15211" s="1" t="s">
        <v>5726</v>
      </c>
      <c r="C15211">
        <v>5294</v>
      </c>
      <c r="D15211" s="1" t="s">
        <v>13914</v>
      </c>
      <c r="E15211" s="20">
        <v>45166.497428622686</v>
      </c>
    </row>
    <row r="15212" spans="1:5" x14ac:dyDescent="0.35">
      <c r="A15212">
        <v>2</v>
      </c>
      <c r="B15212" s="1" t="s">
        <v>5726</v>
      </c>
      <c r="C15212">
        <v>9547</v>
      </c>
      <c r="D15212" s="1" t="s">
        <v>13915</v>
      </c>
      <c r="E15212" s="20">
        <v>45171.067440474537</v>
      </c>
    </row>
    <row r="15213" spans="1:5" x14ac:dyDescent="0.35">
      <c r="A15213">
        <v>2</v>
      </c>
      <c r="B15213" s="1" t="s">
        <v>5726</v>
      </c>
      <c r="C15213">
        <v>8005</v>
      </c>
      <c r="D15213" s="1" t="s">
        <v>11166</v>
      </c>
      <c r="E15213" s="20">
        <v>45160.109024560188</v>
      </c>
    </row>
    <row r="15214" spans="1:5" x14ac:dyDescent="0.35">
      <c r="A15214">
        <v>2</v>
      </c>
      <c r="B15214" s="1" t="s">
        <v>5726</v>
      </c>
      <c r="C15214">
        <v>7225</v>
      </c>
      <c r="D15214" s="1" t="s">
        <v>13916</v>
      </c>
      <c r="E15214" s="20">
        <v>45161.3942508912</v>
      </c>
    </row>
    <row r="15215" spans="1:5" x14ac:dyDescent="0.35">
      <c r="A15215">
        <v>2</v>
      </c>
      <c r="B15215" s="1" t="s">
        <v>5726</v>
      </c>
      <c r="C15215">
        <v>12559</v>
      </c>
      <c r="D15215" s="1" t="s">
        <v>13917</v>
      </c>
      <c r="E15215" s="20">
        <v>45171.628923171294</v>
      </c>
    </row>
    <row r="15216" spans="1:5" x14ac:dyDescent="0.35">
      <c r="A15216">
        <v>2</v>
      </c>
      <c r="B15216" s="1" t="s">
        <v>5726</v>
      </c>
      <c r="C15216">
        <v>12305</v>
      </c>
      <c r="D15216" s="1" t="s">
        <v>13918</v>
      </c>
      <c r="E15216" s="20">
        <v>45174.27150978009</v>
      </c>
    </row>
    <row r="15217" spans="1:5" x14ac:dyDescent="0.35">
      <c r="A15217">
        <v>2</v>
      </c>
      <c r="B15217" s="1" t="s">
        <v>5726</v>
      </c>
      <c r="C15217">
        <v>17932</v>
      </c>
      <c r="D15217" s="1" t="s">
        <v>10686</v>
      </c>
      <c r="E15217" s="20">
        <v>45152.64734171296</v>
      </c>
    </row>
    <row r="15218" spans="1:5" x14ac:dyDescent="0.35">
      <c r="A15218">
        <v>2</v>
      </c>
      <c r="B15218" s="1" t="s">
        <v>5726</v>
      </c>
      <c r="C15218">
        <v>10445</v>
      </c>
      <c r="D15218" s="1" t="s">
        <v>11169</v>
      </c>
      <c r="E15218" s="20">
        <v>45153.708486898147</v>
      </c>
    </row>
    <row r="15219" spans="1:5" x14ac:dyDescent="0.35">
      <c r="A15219">
        <v>2</v>
      </c>
      <c r="B15219" s="1" t="s">
        <v>5726</v>
      </c>
      <c r="C15219">
        <v>23958</v>
      </c>
      <c r="D15219" s="1" t="s">
        <v>11532</v>
      </c>
      <c r="E15219" s="20">
        <v>45153.409748043981</v>
      </c>
    </row>
    <row r="15220" spans="1:5" x14ac:dyDescent="0.35">
      <c r="A15220">
        <v>2</v>
      </c>
      <c r="B15220" s="1" t="s">
        <v>5726</v>
      </c>
      <c r="C15220">
        <v>10933</v>
      </c>
      <c r="D15220" s="1" t="s">
        <v>13919</v>
      </c>
      <c r="E15220" s="20">
        <v>45176.47595497685</v>
      </c>
    </row>
    <row r="15221" spans="1:5" x14ac:dyDescent="0.35">
      <c r="A15221">
        <v>2</v>
      </c>
      <c r="B15221" s="1" t="s">
        <v>5726</v>
      </c>
      <c r="C15221">
        <v>8542</v>
      </c>
      <c r="D15221" s="1" t="s">
        <v>13920</v>
      </c>
      <c r="E15221" s="20">
        <v>45169.445088969907</v>
      </c>
    </row>
    <row r="15222" spans="1:5" x14ac:dyDescent="0.35">
      <c r="A15222">
        <v>2</v>
      </c>
      <c r="B15222" s="1" t="s">
        <v>5726</v>
      </c>
      <c r="C15222">
        <v>9656</v>
      </c>
      <c r="D15222" s="1" t="s">
        <v>13921</v>
      </c>
      <c r="E15222" s="20">
        <v>45156.694882766205</v>
      </c>
    </row>
    <row r="15223" spans="1:5" x14ac:dyDescent="0.35">
      <c r="A15223">
        <v>2</v>
      </c>
      <c r="B15223" s="1" t="s">
        <v>5726</v>
      </c>
      <c r="C15223">
        <v>9758</v>
      </c>
      <c r="D15223" s="1" t="s">
        <v>13922</v>
      </c>
      <c r="E15223" s="20">
        <v>45173.946852986111</v>
      </c>
    </row>
    <row r="15224" spans="1:5" x14ac:dyDescent="0.35">
      <c r="A15224">
        <v>2</v>
      </c>
      <c r="B15224" s="1" t="s">
        <v>5726</v>
      </c>
      <c r="C15224">
        <v>6392</v>
      </c>
      <c r="D15224" s="1" t="s">
        <v>11170</v>
      </c>
      <c r="E15224" s="20">
        <v>45156.62705978009</v>
      </c>
    </row>
    <row r="15225" spans="1:5" x14ac:dyDescent="0.35">
      <c r="A15225">
        <v>2</v>
      </c>
      <c r="B15225" s="1" t="s">
        <v>5726</v>
      </c>
      <c r="C15225">
        <v>5535</v>
      </c>
      <c r="D15225" s="1" t="s">
        <v>13923</v>
      </c>
      <c r="E15225" s="20">
        <v>45168.748726944446</v>
      </c>
    </row>
    <row r="15226" spans="1:5" x14ac:dyDescent="0.35">
      <c r="A15226">
        <v>2</v>
      </c>
      <c r="B15226" s="1" t="s">
        <v>5726</v>
      </c>
      <c r="C15226">
        <v>5658</v>
      </c>
      <c r="D15226" s="1" t="s">
        <v>13924</v>
      </c>
      <c r="E15226" s="20">
        <v>45156.832947951392</v>
      </c>
    </row>
    <row r="15227" spans="1:5" x14ac:dyDescent="0.35">
      <c r="A15227">
        <v>2</v>
      </c>
      <c r="B15227" s="1" t="s">
        <v>5726</v>
      </c>
      <c r="C15227">
        <v>3996</v>
      </c>
      <c r="D15227" s="1" t="s">
        <v>13925</v>
      </c>
      <c r="E15227" s="20">
        <v>45163.823348923608</v>
      </c>
    </row>
    <row r="15228" spans="1:5" x14ac:dyDescent="0.35">
      <c r="A15228">
        <v>2</v>
      </c>
      <c r="B15228" s="1" t="s">
        <v>5726</v>
      </c>
      <c r="C15228">
        <v>8345</v>
      </c>
      <c r="D15228" s="1" t="s">
        <v>13926</v>
      </c>
      <c r="E15228" s="20">
        <v>45176.954651666667</v>
      </c>
    </row>
    <row r="15229" spans="1:5" x14ac:dyDescent="0.35">
      <c r="A15229">
        <v>2</v>
      </c>
      <c r="B15229" s="1" t="s">
        <v>5726</v>
      </c>
      <c r="C15229">
        <v>5948</v>
      </c>
      <c r="D15229" s="1" t="s">
        <v>13927</v>
      </c>
      <c r="E15229" s="20">
        <v>45167.882900983794</v>
      </c>
    </row>
    <row r="15230" spans="1:5" x14ac:dyDescent="0.35">
      <c r="A15230">
        <v>2</v>
      </c>
      <c r="B15230" s="1" t="s">
        <v>5726</v>
      </c>
      <c r="C15230">
        <v>8913</v>
      </c>
      <c r="D15230" s="1" t="s">
        <v>13928</v>
      </c>
      <c r="E15230" s="20">
        <v>45168.970143715276</v>
      </c>
    </row>
    <row r="15231" spans="1:5" x14ac:dyDescent="0.35">
      <c r="A15231">
        <v>2</v>
      </c>
      <c r="B15231" s="1" t="s">
        <v>5726</v>
      </c>
      <c r="C15231">
        <v>7213</v>
      </c>
      <c r="D15231" s="1" t="s">
        <v>13929</v>
      </c>
      <c r="E15231" s="20">
        <v>45176.438156284719</v>
      </c>
    </row>
    <row r="15232" spans="1:5" x14ac:dyDescent="0.35">
      <c r="A15232">
        <v>2</v>
      </c>
      <c r="B15232" s="1" t="s">
        <v>5726</v>
      </c>
      <c r="C15232">
        <v>6745</v>
      </c>
      <c r="D15232" s="1" t="s">
        <v>13930</v>
      </c>
      <c r="E15232" s="20">
        <v>45162.448187696762</v>
      </c>
    </row>
    <row r="15233" spans="1:5" x14ac:dyDescent="0.35">
      <c r="A15233">
        <v>2</v>
      </c>
      <c r="B15233" s="1" t="s">
        <v>5726</v>
      </c>
      <c r="C15233">
        <v>12913</v>
      </c>
      <c r="D15233" s="1" t="s">
        <v>10694</v>
      </c>
      <c r="E15233" s="20">
        <v>45152.890703506942</v>
      </c>
    </row>
    <row r="15234" spans="1:5" x14ac:dyDescent="0.35">
      <c r="A15234">
        <v>2</v>
      </c>
      <c r="B15234" s="1" t="s">
        <v>5726</v>
      </c>
      <c r="C15234">
        <v>12624</v>
      </c>
      <c r="D15234" s="1" t="s">
        <v>13931</v>
      </c>
      <c r="E15234" s="20">
        <v>45157.727294814817</v>
      </c>
    </row>
    <row r="15235" spans="1:5" x14ac:dyDescent="0.35">
      <c r="A15235">
        <v>2</v>
      </c>
      <c r="B15235" s="1" t="s">
        <v>5726</v>
      </c>
      <c r="C15235">
        <v>9064</v>
      </c>
      <c r="D15235" s="1" t="s">
        <v>13932</v>
      </c>
      <c r="E15235" s="20">
        <v>45161.01683896991</v>
      </c>
    </row>
    <row r="15236" spans="1:5" x14ac:dyDescent="0.35">
      <c r="A15236">
        <v>2</v>
      </c>
      <c r="B15236" s="1" t="s">
        <v>5726</v>
      </c>
      <c r="C15236">
        <v>8968</v>
      </c>
      <c r="D15236" s="1" t="s">
        <v>13933</v>
      </c>
      <c r="E15236" s="20">
        <v>45170.872132974539</v>
      </c>
    </row>
    <row r="15237" spans="1:5" x14ac:dyDescent="0.35">
      <c r="A15237">
        <v>2</v>
      </c>
      <c r="B15237" s="1" t="s">
        <v>5726</v>
      </c>
      <c r="C15237">
        <v>5215</v>
      </c>
      <c r="D15237" s="1" t="s">
        <v>13934</v>
      </c>
      <c r="E15237" s="20">
        <v>45162.494849085648</v>
      </c>
    </row>
    <row r="15238" spans="1:5" x14ac:dyDescent="0.35">
      <c r="A15238">
        <v>2</v>
      </c>
      <c r="B15238" s="1" t="s">
        <v>5726</v>
      </c>
      <c r="C15238">
        <v>6692</v>
      </c>
      <c r="D15238" s="1" t="s">
        <v>13935</v>
      </c>
      <c r="E15238" s="20">
        <v>45164.640910590279</v>
      </c>
    </row>
    <row r="15239" spans="1:5" x14ac:dyDescent="0.35">
      <c r="A15239">
        <v>2</v>
      </c>
      <c r="B15239" s="1" t="s">
        <v>5726</v>
      </c>
      <c r="C15239">
        <v>9386</v>
      </c>
      <c r="D15239" s="1" t="s">
        <v>13936</v>
      </c>
      <c r="E15239" s="20">
        <v>45161.641734826386</v>
      </c>
    </row>
    <row r="15240" spans="1:5" x14ac:dyDescent="0.35">
      <c r="A15240">
        <v>2</v>
      </c>
      <c r="B15240" s="1" t="s">
        <v>5726</v>
      </c>
      <c r="C15240">
        <v>96480</v>
      </c>
      <c r="D15240" s="1" t="s">
        <v>13937</v>
      </c>
      <c r="E15240" s="20">
        <v>45171.566467743054</v>
      </c>
    </row>
    <row r="15241" spans="1:5" x14ac:dyDescent="0.35">
      <c r="A15241">
        <v>2</v>
      </c>
      <c r="B15241" s="1" t="s">
        <v>5726</v>
      </c>
      <c r="C15241">
        <v>9061</v>
      </c>
      <c r="D15241" s="1" t="s">
        <v>13938</v>
      </c>
      <c r="E15241" s="20">
        <v>45169.867486840281</v>
      </c>
    </row>
    <row r="15242" spans="1:5" x14ac:dyDescent="0.35">
      <c r="A15242">
        <v>2</v>
      </c>
      <c r="B15242" s="1" t="s">
        <v>5726</v>
      </c>
      <c r="C15242">
        <v>3665</v>
      </c>
      <c r="D15242" s="1" t="s">
        <v>13939</v>
      </c>
      <c r="E15242" s="20">
        <v>45173.939688761573</v>
      </c>
    </row>
    <row r="15243" spans="1:5" x14ac:dyDescent="0.35">
      <c r="A15243">
        <v>2</v>
      </c>
      <c r="B15243" s="1" t="s">
        <v>5726</v>
      </c>
      <c r="C15243">
        <v>8665</v>
      </c>
      <c r="D15243" s="1" t="s">
        <v>11704</v>
      </c>
      <c r="E15243" s="20">
        <v>45155.861671030092</v>
      </c>
    </row>
    <row r="15244" spans="1:5" x14ac:dyDescent="0.35">
      <c r="A15244">
        <v>2</v>
      </c>
      <c r="B15244" s="1" t="s">
        <v>5726</v>
      </c>
      <c r="C15244">
        <v>6854</v>
      </c>
      <c r="D15244" s="1" t="s">
        <v>13940</v>
      </c>
      <c r="E15244" s="20">
        <v>45169.96061923611</v>
      </c>
    </row>
    <row r="15245" spans="1:5" x14ac:dyDescent="0.35">
      <c r="A15245">
        <v>2</v>
      </c>
      <c r="B15245" s="1" t="s">
        <v>5726</v>
      </c>
      <c r="C15245">
        <v>13397</v>
      </c>
      <c r="D15245" s="1" t="s">
        <v>13941</v>
      </c>
      <c r="E15245" s="20">
        <v>45179.74166107639</v>
      </c>
    </row>
    <row r="15246" spans="1:5" x14ac:dyDescent="0.35">
      <c r="A15246">
        <v>2</v>
      </c>
      <c r="B15246" s="1" t="s">
        <v>5726</v>
      </c>
      <c r="C15246">
        <v>9420</v>
      </c>
      <c r="D15246" s="1" t="s">
        <v>13942</v>
      </c>
      <c r="E15246" s="20">
        <v>45175.006534351851</v>
      </c>
    </row>
    <row r="15247" spans="1:5" x14ac:dyDescent="0.35">
      <c r="A15247">
        <v>2</v>
      </c>
      <c r="B15247" s="1" t="s">
        <v>5726</v>
      </c>
      <c r="C15247">
        <v>15509</v>
      </c>
      <c r="D15247" s="1" t="s">
        <v>13943</v>
      </c>
      <c r="E15247" s="20">
        <v>45176.894301678243</v>
      </c>
    </row>
    <row r="15248" spans="1:5" x14ac:dyDescent="0.35">
      <c r="A15248">
        <v>2</v>
      </c>
      <c r="B15248" s="1" t="s">
        <v>5726</v>
      </c>
      <c r="C15248">
        <v>6085</v>
      </c>
      <c r="D15248" s="1" t="s">
        <v>13944</v>
      </c>
      <c r="E15248" s="20">
        <v>45176.891357499997</v>
      </c>
    </row>
    <row r="15249" spans="1:5" x14ac:dyDescent="0.35">
      <c r="A15249">
        <v>2</v>
      </c>
      <c r="B15249" s="1" t="s">
        <v>5726</v>
      </c>
      <c r="C15249">
        <v>2854</v>
      </c>
      <c r="D15249" s="1" t="s">
        <v>13945</v>
      </c>
      <c r="E15249" s="20">
        <v>45173.514355856481</v>
      </c>
    </row>
    <row r="15250" spans="1:5" x14ac:dyDescent="0.35">
      <c r="A15250">
        <v>2</v>
      </c>
      <c r="B15250" s="1" t="s">
        <v>5726</v>
      </c>
      <c r="C15250">
        <v>4942</v>
      </c>
      <c r="D15250" s="1" t="s">
        <v>13946</v>
      </c>
      <c r="E15250" s="20">
        <v>45168.948705254632</v>
      </c>
    </row>
    <row r="15251" spans="1:5" x14ac:dyDescent="0.35">
      <c r="A15251">
        <v>2</v>
      </c>
      <c r="B15251" s="1" t="s">
        <v>5726</v>
      </c>
      <c r="C15251">
        <v>5068</v>
      </c>
      <c r="D15251" s="1" t="s">
        <v>11174</v>
      </c>
      <c r="E15251" s="20">
        <v>45155.134585659725</v>
      </c>
    </row>
    <row r="15252" spans="1:5" x14ac:dyDescent="0.35">
      <c r="A15252">
        <v>2</v>
      </c>
      <c r="B15252" s="1" t="s">
        <v>5726</v>
      </c>
      <c r="C15252">
        <v>5901</v>
      </c>
      <c r="D15252" s="1" t="s">
        <v>11175</v>
      </c>
      <c r="E15252" s="20">
        <v>45159.466091273149</v>
      </c>
    </row>
    <row r="15253" spans="1:5" x14ac:dyDescent="0.35">
      <c r="A15253">
        <v>2</v>
      </c>
      <c r="B15253" s="1" t="s">
        <v>5726</v>
      </c>
      <c r="C15253">
        <v>3978</v>
      </c>
      <c r="D15253" s="1" t="s">
        <v>13947</v>
      </c>
      <c r="E15253" s="20">
        <v>45175.427132835648</v>
      </c>
    </row>
    <row r="15254" spans="1:5" x14ac:dyDescent="0.35">
      <c r="A15254">
        <v>2</v>
      </c>
      <c r="B15254" s="1" t="s">
        <v>5726</v>
      </c>
      <c r="C15254">
        <v>3205</v>
      </c>
      <c r="D15254" s="1" t="s">
        <v>13948</v>
      </c>
      <c r="E15254" s="20">
        <v>45160.894664143518</v>
      </c>
    </row>
    <row r="15255" spans="1:5" x14ac:dyDescent="0.35">
      <c r="A15255">
        <v>2</v>
      </c>
      <c r="B15255" s="1" t="s">
        <v>5726</v>
      </c>
      <c r="C15255">
        <v>7906</v>
      </c>
      <c r="D15255" s="1" t="s">
        <v>11176</v>
      </c>
      <c r="E15255" s="20">
        <v>45156.37645984954</v>
      </c>
    </row>
    <row r="15256" spans="1:5" x14ac:dyDescent="0.35">
      <c r="A15256">
        <v>2</v>
      </c>
      <c r="B15256" s="1" t="s">
        <v>5726</v>
      </c>
      <c r="C15256">
        <v>8242</v>
      </c>
      <c r="D15256" s="1" t="s">
        <v>13949</v>
      </c>
      <c r="E15256" s="20">
        <v>45156.965265046296</v>
      </c>
    </row>
    <row r="15257" spans="1:5" x14ac:dyDescent="0.35">
      <c r="A15257">
        <v>2</v>
      </c>
      <c r="B15257" s="1" t="s">
        <v>5726</v>
      </c>
      <c r="C15257">
        <v>6928</v>
      </c>
      <c r="D15257" s="1" t="s">
        <v>11177</v>
      </c>
      <c r="E15257" s="20">
        <v>45153.504671643517</v>
      </c>
    </row>
    <row r="15258" spans="1:5" x14ac:dyDescent="0.35">
      <c r="A15258">
        <v>2</v>
      </c>
      <c r="B15258" s="1" t="s">
        <v>5726</v>
      </c>
      <c r="C15258">
        <v>4618</v>
      </c>
      <c r="D15258" s="1" t="s">
        <v>13950</v>
      </c>
      <c r="E15258" s="20">
        <v>45169.750192187501</v>
      </c>
    </row>
    <row r="15259" spans="1:5" x14ac:dyDescent="0.35">
      <c r="A15259">
        <v>2</v>
      </c>
      <c r="B15259" s="1" t="s">
        <v>5726</v>
      </c>
      <c r="C15259">
        <v>4056</v>
      </c>
      <c r="D15259" s="1" t="s">
        <v>13951</v>
      </c>
      <c r="E15259" s="20">
        <v>45169.7359674537</v>
      </c>
    </row>
    <row r="15260" spans="1:5" x14ac:dyDescent="0.35">
      <c r="A15260">
        <v>2</v>
      </c>
      <c r="B15260" s="1" t="s">
        <v>5726</v>
      </c>
      <c r="C15260">
        <v>2440</v>
      </c>
      <c r="D15260" s="1" t="s">
        <v>13952</v>
      </c>
      <c r="E15260" s="20">
        <v>45164.365136793982</v>
      </c>
    </row>
    <row r="15261" spans="1:5" x14ac:dyDescent="0.35">
      <c r="A15261">
        <v>2</v>
      </c>
      <c r="B15261" s="1" t="s">
        <v>5726</v>
      </c>
      <c r="C15261">
        <v>1688</v>
      </c>
      <c r="D15261" s="1" t="s">
        <v>11636</v>
      </c>
      <c r="E15261" s="20">
        <v>45154.466929849536</v>
      </c>
    </row>
    <row r="15262" spans="1:5" x14ac:dyDescent="0.35">
      <c r="A15262">
        <v>2</v>
      </c>
      <c r="B15262" s="1" t="s">
        <v>5726</v>
      </c>
      <c r="C15262">
        <v>6290</v>
      </c>
      <c r="D15262" s="1" t="s">
        <v>11537</v>
      </c>
      <c r="E15262" s="20">
        <v>45154.927077326392</v>
      </c>
    </row>
    <row r="15263" spans="1:5" x14ac:dyDescent="0.35">
      <c r="A15263">
        <v>2</v>
      </c>
      <c r="B15263" s="1" t="s">
        <v>5726</v>
      </c>
      <c r="C15263">
        <v>5233</v>
      </c>
      <c r="D15263" s="1" t="s">
        <v>13953</v>
      </c>
      <c r="E15263" s="20">
        <v>45169.040509953702</v>
      </c>
    </row>
    <row r="15264" spans="1:5" x14ac:dyDescent="0.35">
      <c r="A15264">
        <v>2</v>
      </c>
      <c r="B15264" s="1" t="s">
        <v>5726</v>
      </c>
      <c r="C15264">
        <v>7228</v>
      </c>
      <c r="D15264" s="1" t="s">
        <v>13954</v>
      </c>
      <c r="E15264" s="20">
        <v>45162.898514097222</v>
      </c>
    </row>
    <row r="15265" spans="1:5" x14ac:dyDescent="0.35">
      <c r="A15265">
        <v>2</v>
      </c>
      <c r="B15265" s="1" t="s">
        <v>5726</v>
      </c>
      <c r="C15265">
        <v>7971</v>
      </c>
      <c r="D15265" s="1" t="s">
        <v>13955</v>
      </c>
      <c r="E15265" s="20">
        <v>45174.267015254627</v>
      </c>
    </row>
    <row r="15266" spans="1:5" x14ac:dyDescent="0.35">
      <c r="A15266">
        <v>2</v>
      </c>
      <c r="B15266" s="1" t="s">
        <v>5726</v>
      </c>
      <c r="C15266">
        <v>6438</v>
      </c>
      <c r="D15266" s="1" t="s">
        <v>13956</v>
      </c>
      <c r="E15266" s="20">
        <v>45177.448417256943</v>
      </c>
    </row>
    <row r="15267" spans="1:5" x14ac:dyDescent="0.35">
      <c r="A15267">
        <v>2</v>
      </c>
      <c r="B15267" s="1" t="s">
        <v>5726</v>
      </c>
      <c r="C15267">
        <v>7116</v>
      </c>
      <c r="D15267" s="1" t="s">
        <v>12577</v>
      </c>
      <c r="E15267" s="20">
        <v>45167.937504699075</v>
      </c>
    </row>
    <row r="15268" spans="1:5" x14ac:dyDescent="0.35">
      <c r="A15268">
        <v>2</v>
      </c>
      <c r="B15268" s="1" t="s">
        <v>5726</v>
      </c>
      <c r="C15268">
        <v>6858</v>
      </c>
      <c r="D15268" s="1" t="s">
        <v>13957</v>
      </c>
      <c r="E15268" s="20">
        <v>45167.476580578703</v>
      </c>
    </row>
    <row r="15269" spans="1:5" x14ac:dyDescent="0.35">
      <c r="A15269">
        <v>2</v>
      </c>
      <c r="B15269" s="1" t="s">
        <v>5726</v>
      </c>
      <c r="C15269">
        <v>10041</v>
      </c>
      <c r="D15269" s="1" t="s">
        <v>7926</v>
      </c>
      <c r="E15269" s="20">
        <v>45170.727295694443</v>
      </c>
    </row>
    <row r="15270" spans="1:5" x14ac:dyDescent="0.35">
      <c r="A15270">
        <v>2</v>
      </c>
      <c r="B15270" s="1" t="s">
        <v>5726</v>
      </c>
      <c r="C15270">
        <v>5582</v>
      </c>
      <c r="D15270" s="1" t="s">
        <v>13958</v>
      </c>
      <c r="E15270" s="20">
        <v>45163.840035925925</v>
      </c>
    </row>
    <row r="15271" spans="1:5" x14ac:dyDescent="0.35">
      <c r="A15271">
        <v>2</v>
      </c>
      <c r="B15271" s="1" t="s">
        <v>5726</v>
      </c>
      <c r="C15271">
        <v>4584</v>
      </c>
      <c r="D15271" s="1" t="s">
        <v>9597</v>
      </c>
      <c r="E15271" s="20">
        <v>45152.480399699074</v>
      </c>
    </row>
    <row r="15272" spans="1:5" x14ac:dyDescent="0.35">
      <c r="A15272">
        <v>2</v>
      </c>
      <c r="B15272" s="1" t="s">
        <v>5726</v>
      </c>
      <c r="C15272">
        <v>4935</v>
      </c>
      <c r="D15272" s="1" t="s">
        <v>13959</v>
      </c>
      <c r="E15272" s="20">
        <v>45176.990841203704</v>
      </c>
    </row>
    <row r="15273" spans="1:5" x14ac:dyDescent="0.35">
      <c r="A15273">
        <v>2</v>
      </c>
      <c r="B15273" s="1" t="s">
        <v>5726</v>
      </c>
      <c r="C15273">
        <v>6635</v>
      </c>
      <c r="D15273" s="1" t="s">
        <v>13960</v>
      </c>
      <c r="E15273" s="20">
        <v>45162.917529606479</v>
      </c>
    </row>
    <row r="15274" spans="1:5" x14ac:dyDescent="0.35">
      <c r="A15274">
        <v>2</v>
      </c>
      <c r="B15274" s="1" t="s">
        <v>5726</v>
      </c>
      <c r="C15274">
        <v>6399</v>
      </c>
      <c r="D15274" s="1" t="s">
        <v>13961</v>
      </c>
      <c r="E15274" s="20">
        <v>45177.256485162034</v>
      </c>
    </row>
    <row r="15275" spans="1:5" x14ac:dyDescent="0.35">
      <c r="A15275">
        <v>2</v>
      </c>
      <c r="B15275" s="1" t="s">
        <v>5726</v>
      </c>
      <c r="C15275">
        <v>11230</v>
      </c>
      <c r="D15275" s="1" t="s">
        <v>11540</v>
      </c>
      <c r="E15275" s="20">
        <v>45154.461615520835</v>
      </c>
    </row>
    <row r="15276" spans="1:5" x14ac:dyDescent="0.35">
      <c r="A15276">
        <v>2</v>
      </c>
      <c r="B15276" s="1" t="s">
        <v>5726</v>
      </c>
      <c r="C15276">
        <v>4781</v>
      </c>
      <c r="D15276" s="1" t="s">
        <v>13962</v>
      </c>
      <c r="E15276" s="20">
        <v>45163.98698321759</v>
      </c>
    </row>
    <row r="15277" spans="1:5" x14ac:dyDescent="0.35">
      <c r="A15277">
        <v>2</v>
      </c>
      <c r="B15277" s="1" t="s">
        <v>5726</v>
      </c>
      <c r="C15277">
        <v>4588</v>
      </c>
      <c r="D15277" s="1" t="s">
        <v>13963</v>
      </c>
      <c r="E15277" s="20">
        <v>45163.275859733796</v>
      </c>
    </row>
    <row r="15278" spans="1:5" x14ac:dyDescent="0.35">
      <c r="A15278">
        <v>2</v>
      </c>
      <c r="B15278" s="1" t="s">
        <v>5726</v>
      </c>
      <c r="C15278">
        <v>3378</v>
      </c>
      <c r="D15278" s="1" t="s">
        <v>10710</v>
      </c>
      <c r="E15278" s="20">
        <v>45152.165899282409</v>
      </c>
    </row>
    <row r="15279" spans="1:5" x14ac:dyDescent="0.35">
      <c r="A15279">
        <v>2</v>
      </c>
      <c r="B15279" s="1" t="s">
        <v>5726</v>
      </c>
      <c r="C15279">
        <v>4997</v>
      </c>
      <c r="D15279" s="1" t="s">
        <v>11606</v>
      </c>
      <c r="E15279" s="20">
        <v>45154.898295486113</v>
      </c>
    </row>
    <row r="15280" spans="1:5" x14ac:dyDescent="0.35">
      <c r="A15280">
        <v>2</v>
      </c>
      <c r="B15280" s="1" t="s">
        <v>5726</v>
      </c>
      <c r="C15280">
        <v>4139</v>
      </c>
      <c r="D15280" s="1" t="s">
        <v>13964</v>
      </c>
      <c r="E15280" s="20">
        <v>45167.946879363422</v>
      </c>
    </row>
    <row r="15281" spans="1:5" x14ac:dyDescent="0.35">
      <c r="A15281">
        <v>2</v>
      </c>
      <c r="B15281" s="1" t="s">
        <v>5726</v>
      </c>
      <c r="C15281">
        <v>6999</v>
      </c>
      <c r="D15281" s="1" t="s">
        <v>13965</v>
      </c>
      <c r="E15281" s="20">
        <v>45163.390785763891</v>
      </c>
    </row>
    <row r="15282" spans="1:5" x14ac:dyDescent="0.35">
      <c r="A15282">
        <v>2</v>
      </c>
      <c r="B15282" s="1" t="s">
        <v>5726</v>
      </c>
      <c r="C15282">
        <v>13267</v>
      </c>
      <c r="D15282" s="1" t="s">
        <v>10711</v>
      </c>
      <c r="E15282" s="20">
        <v>45152.950442465277</v>
      </c>
    </row>
    <row r="15283" spans="1:5" x14ac:dyDescent="0.35">
      <c r="A15283">
        <v>2</v>
      </c>
      <c r="B15283" s="1" t="s">
        <v>5726</v>
      </c>
      <c r="C15283">
        <v>5483</v>
      </c>
      <c r="D15283" s="1" t="s">
        <v>13966</v>
      </c>
      <c r="E15283" s="20">
        <v>45179.834904560186</v>
      </c>
    </row>
    <row r="15284" spans="1:5" x14ac:dyDescent="0.35">
      <c r="A15284">
        <v>2</v>
      </c>
      <c r="B15284" s="1" t="s">
        <v>5726</v>
      </c>
      <c r="C15284">
        <v>5169</v>
      </c>
      <c r="D15284" s="1" t="s">
        <v>11543</v>
      </c>
      <c r="E15284" s="20">
        <v>45155.604404386577</v>
      </c>
    </row>
    <row r="15285" spans="1:5" x14ac:dyDescent="0.35">
      <c r="A15285">
        <v>2</v>
      </c>
      <c r="B15285" s="1" t="s">
        <v>5726</v>
      </c>
      <c r="C15285">
        <v>6859</v>
      </c>
      <c r="D15285" s="1" t="s">
        <v>13967</v>
      </c>
      <c r="E15285" s="20">
        <v>45170.410574097223</v>
      </c>
    </row>
    <row r="15286" spans="1:5" x14ac:dyDescent="0.35">
      <c r="A15286">
        <v>2</v>
      </c>
      <c r="B15286" s="1" t="s">
        <v>5726</v>
      </c>
      <c r="C15286">
        <v>7366</v>
      </c>
      <c r="D15286" s="1" t="s">
        <v>13968</v>
      </c>
      <c r="E15286" s="20">
        <v>45174.489079976855</v>
      </c>
    </row>
    <row r="15287" spans="1:5" x14ac:dyDescent="0.35">
      <c r="A15287">
        <v>2</v>
      </c>
      <c r="B15287" s="1" t="s">
        <v>5726</v>
      </c>
      <c r="C15287">
        <v>15801</v>
      </c>
      <c r="D15287" s="1" t="s">
        <v>11186</v>
      </c>
      <c r="E15287" s="20">
        <v>45157.93168400463</v>
      </c>
    </row>
    <row r="15288" spans="1:5" x14ac:dyDescent="0.35">
      <c r="A15288">
        <v>2</v>
      </c>
      <c r="B15288" s="1" t="s">
        <v>5726</v>
      </c>
      <c r="C15288">
        <v>7082</v>
      </c>
      <c r="D15288" s="1" t="s">
        <v>13969</v>
      </c>
      <c r="E15288" s="20">
        <v>45170.420184421295</v>
      </c>
    </row>
    <row r="15289" spans="1:5" x14ac:dyDescent="0.35">
      <c r="A15289">
        <v>2</v>
      </c>
      <c r="B15289" s="1" t="s">
        <v>5726</v>
      </c>
      <c r="C15289">
        <v>999</v>
      </c>
      <c r="D15289" s="1" t="s">
        <v>13970</v>
      </c>
      <c r="E15289" s="20">
        <v>45168.889278587965</v>
      </c>
    </row>
    <row r="15290" spans="1:5" x14ac:dyDescent="0.35">
      <c r="A15290">
        <v>2</v>
      </c>
      <c r="B15290" s="1" t="s">
        <v>5726</v>
      </c>
      <c r="C15290">
        <v>8030</v>
      </c>
      <c r="D15290" s="1" t="s">
        <v>13971</v>
      </c>
      <c r="E15290" s="20">
        <v>45174.72543697917</v>
      </c>
    </row>
    <row r="15291" spans="1:5" x14ac:dyDescent="0.35">
      <c r="A15291">
        <v>2</v>
      </c>
      <c r="B15291" s="1" t="s">
        <v>5726</v>
      </c>
      <c r="C15291">
        <v>15684</v>
      </c>
      <c r="D15291" s="1" t="s">
        <v>13972</v>
      </c>
      <c r="E15291" s="20">
        <v>45168.889162164349</v>
      </c>
    </row>
    <row r="15292" spans="1:5" x14ac:dyDescent="0.35">
      <c r="A15292">
        <v>2</v>
      </c>
      <c r="B15292" s="1" t="s">
        <v>5726</v>
      </c>
      <c r="C15292">
        <v>9626</v>
      </c>
      <c r="D15292" s="1" t="s">
        <v>13973</v>
      </c>
      <c r="E15292" s="20">
        <v>45166.716176944443</v>
      </c>
    </row>
    <row r="15293" spans="1:5" x14ac:dyDescent="0.35">
      <c r="A15293">
        <v>2</v>
      </c>
      <c r="B15293" s="1" t="s">
        <v>5726</v>
      </c>
      <c r="C15293">
        <v>14010</v>
      </c>
      <c r="D15293" s="1" t="s">
        <v>13974</v>
      </c>
      <c r="E15293" s="20">
        <v>45162.892320173611</v>
      </c>
    </row>
    <row r="15294" spans="1:5" x14ac:dyDescent="0.35">
      <c r="A15294">
        <v>2</v>
      </c>
      <c r="B15294" s="1" t="s">
        <v>5726</v>
      </c>
      <c r="C15294">
        <v>5787</v>
      </c>
      <c r="D15294" s="1" t="s">
        <v>11187</v>
      </c>
      <c r="E15294" s="20">
        <v>45156.436511319444</v>
      </c>
    </row>
    <row r="15295" spans="1:5" x14ac:dyDescent="0.35">
      <c r="A15295">
        <v>2</v>
      </c>
      <c r="B15295" s="1" t="s">
        <v>5726</v>
      </c>
      <c r="C15295">
        <v>7099</v>
      </c>
      <c r="D15295" s="1" t="s">
        <v>13975</v>
      </c>
      <c r="E15295" s="20">
        <v>45167.656557662034</v>
      </c>
    </row>
    <row r="15296" spans="1:5" x14ac:dyDescent="0.35">
      <c r="A15296">
        <v>2</v>
      </c>
      <c r="B15296" s="1" t="s">
        <v>5726</v>
      </c>
      <c r="C15296">
        <v>9042</v>
      </c>
      <c r="D15296" s="1" t="s">
        <v>13976</v>
      </c>
      <c r="E15296" s="20">
        <v>45160.42149158565</v>
      </c>
    </row>
    <row r="15297" spans="1:5" x14ac:dyDescent="0.35">
      <c r="A15297">
        <v>2</v>
      </c>
      <c r="B15297" s="1" t="s">
        <v>5726</v>
      </c>
      <c r="C15297">
        <v>6122</v>
      </c>
      <c r="D15297" s="1" t="s">
        <v>7309</v>
      </c>
      <c r="E15297" s="20">
        <v>45167.630659849536</v>
      </c>
    </row>
    <row r="15298" spans="1:5" x14ac:dyDescent="0.35">
      <c r="A15298">
        <v>2</v>
      </c>
      <c r="B15298" s="1" t="s">
        <v>5726</v>
      </c>
      <c r="C15298">
        <v>7149</v>
      </c>
      <c r="D15298" s="1" t="s">
        <v>11549</v>
      </c>
      <c r="E15298" s="20">
        <v>45153.584538090276</v>
      </c>
    </row>
    <row r="15299" spans="1:5" x14ac:dyDescent="0.35">
      <c r="A15299">
        <v>2</v>
      </c>
      <c r="B15299" s="1" t="s">
        <v>5726</v>
      </c>
      <c r="C15299">
        <v>12821</v>
      </c>
      <c r="D15299" s="1" t="s">
        <v>13977</v>
      </c>
      <c r="E15299" s="20">
        <v>45168.420865046297</v>
      </c>
    </row>
    <row r="15300" spans="1:5" x14ac:dyDescent="0.35">
      <c r="A15300">
        <v>2</v>
      </c>
      <c r="B15300" s="1" t="s">
        <v>5726</v>
      </c>
      <c r="C15300">
        <v>7241</v>
      </c>
      <c r="D15300" s="1" t="s">
        <v>13978</v>
      </c>
      <c r="E15300" s="20">
        <v>45166.847484756945</v>
      </c>
    </row>
    <row r="15301" spans="1:5" x14ac:dyDescent="0.35">
      <c r="A15301">
        <v>2</v>
      </c>
      <c r="B15301" s="1" t="s">
        <v>5726</v>
      </c>
      <c r="C15301">
        <v>8271</v>
      </c>
      <c r="D15301" s="1" t="s">
        <v>13979</v>
      </c>
      <c r="E15301" s="20">
        <v>45173.679302129633</v>
      </c>
    </row>
    <row r="15302" spans="1:5" x14ac:dyDescent="0.35">
      <c r="A15302">
        <v>2</v>
      </c>
      <c r="B15302" s="1" t="s">
        <v>5726</v>
      </c>
      <c r="C15302">
        <v>3859</v>
      </c>
      <c r="D15302" s="1" t="s">
        <v>13980</v>
      </c>
      <c r="E15302" s="20">
        <v>45167.900553657404</v>
      </c>
    </row>
    <row r="15303" spans="1:5" x14ac:dyDescent="0.35">
      <c r="A15303">
        <v>2</v>
      </c>
      <c r="B15303" s="1" t="s">
        <v>5726</v>
      </c>
      <c r="C15303">
        <v>1046</v>
      </c>
      <c r="D15303" s="1" t="s">
        <v>13981</v>
      </c>
      <c r="E15303" s="20">
        <v>45169.079930520835</v>
      </c>
    </row>
    <row r="15304" spans="1:5" x14ac:dyDescent="0.35">
      <c r="A15304">
        <v>2</v>
      </c>
      <c r="B15304" s="1" t="s">
        <v>5726</v>
      </c>
      <c r="C15304">
        <v>4641</v>
      </c>
      <c r="D15304" s="1" t="s">
        <v>13982</v>
      </c>
      <c r="E15304" s="20">
        <v>45166.96339996528</v>
      </c>
    </row>
    <row r="15305" spans="1:5" x14ac:dyDescent="0.35">
      <c r="A15305">
        <v>2</v>
      </c>
      <c r="B15305" s="1" t="s">
        <v>5726</v>
      </c>
      <c r="C15305">
        <v>9507</v>
      </c>
      <c r="D15305" s="1" t="s">
        <v>13983</v>
      </c>
      <c r="E15305" s="20">
        <v>45160.328352581018</v>
      </c>
    </row>
    <row r="15306" spans="1:5" x14ac:dyDescent="0.35">
      <c r="A15306">
        <v>2</v>
      </c>
      <c r="B15306" s="1" t="s">
        <v>5726</v>
      </c>
      <c r="C15306">
        <v>15064</v>
      </c>
      <c r="D15306" s="1" t="s">
        <v>10723</v>
      </c>
      <c r="E15306" s="20">
        <v>45152.635107094909</v>
      </c>
    </row>
    <row r="15307" spans="1:5" x14ac:dyDescent="0.35">
      <c r="A15307">
        <v>2</v>
      </c>
      <c r="B15307" s="1" t="s">
        <v>5726</v>
      </c>
      <c r="C15307">
        <v>5728</v>
      </c>
      <c r="D15307" s="1" t="s">
        <v>13984</v>
      </c>
      <c r="E15307" s="20">
        <v>45173.716725347222</v>
      </c>
    </row>
    <row r="15308" spans="1:5" x14ac:dyDescent="0.35">
      <c r="A15308">
        <v>2</v>
      </c>
      <c r="B15308" s="1" t="s">
        <v>5726</v>
      </c>
      <c r="C15308">
        <v>7780</v>
      </c>
      <c r="D15308" s="1" t="s">
        <v>13985</v>
      </c>
      <c r="E15308" s="20">
        <v>45156.000485254626</v>
      </c>
    </row>
    <row r="15309" spans="1:5" x14ac:dyDescent="0.35">
      <c r="A15309">
        <v>2</v>
      </c>
      <c r="B15309" s="1" t="s">
        <v>5726</v>
      </c>
      <c r="C15309">
        <v>10016</v>
      </c>
      <c r="D15309" s="1" t="s">
        <v>13986</v>
      </c>
      <c r="E15309" s="20">
        <v>45168.369014733798</v>
      </c>
    </row>
    <row r="15310" spans="1:5" x14ac:dyDescent="0.35">
      <c r="A15310">
        <v>2</v>
      </c>
      <c r="B15310" s="1" t="s">
        <v>5726</v>
      </c>
      <c r="C15310">
        <v>3684</v>
      </c>
      <c r="D15310" s="1" t="s">
        <v>13987</v>
      </c>
      <c r="E15310" s="20">
        <v>45161.124923275464</v>
      </c>
    </row>
    <row r="15311" spans="1:5" x14ac:dyDescent="0.35">
      <c r="A15311">
        <v>2</v>
      </c>
      <c r="B15311" s="1" t="s">
        <v>5726</v>
      </c>
      <c r="C15311">
        <v>5213</v>
      </c>
      <c r="D15311" s="1" t="s">
        <v>13988</v>
      </c>
      <c r="E15311" s="20">
        <v>45168.8694240162</v>
      </c>
    </row>
    <row r="15312" spans="1:5" x14ac:dyDescent="0.35">
      <c r="A15312">
        <v>2</v>
      </c>
      <c r="B15312" s="1" t="s">
        <v>5726</v>
      </c>
      <c r="C15312">
        <v>7490</v>
      </c>
      <c r="D15312" s="1" t="s">
        <v>13989</v>
      </c>
      <c r="E15312" s="20">
        <v>45180.072400231482</v>
      </c>
    </row>
    <row r="15313" spans="1:5" x14ac:dyDescent="0.35">
      <c r="A15313">
        <v>2</v>
      </c>
      <c r="B15313" s="1" t="s">
        <v>5726</v>
      </c>
      <c r="C15313">
        <v>3062</v>
      </c>
      <c r="D15313" s="1" t="s">
        <v>13990</v>
      </c>
      <c r="E15313" s="20">
        <v>45164.554549722219</v>
      </c>
    </row>
    <row r="15314" spans="1:5" x14ac:dyDescent="0.35">
      <c r="A15314">
        <v>2</v>
      </c>
      <c r="B15314" s="1" t="s">
        <v>5726</v>
      </c>
      <c r="C15314">
        <v>7440</v>
      </c>
      <c r="D15314" s="1" t="s">
        <v>13991</v>
      </c>
      <c r="E15314" s="20">
        <v>45170.048730740738</v>
      </c>
    </row>
    <row r="15315" spans="1:5" x14ac:dyDescent="0.35">
      <c r="A15315">
        <v>2</v>
      </c>
      <c r="B15315" s="1" t="s">
        <v>5726</v>
      </c>
      <c r="C15315">
        <v>8290</v>
      </c>
      <c r="D15315" s="1" t="s">
        <v>11193</v>
      </c>
      <c r="E15315" s="20">
        <v>45156.297336354168</v>
      </c>
    </row>
    <row r="15316" spans="1:5" x14ac:dyDescent="0.35">
      <c r="A15316">
        <v>2</v>
      </c>
      <c r="B15316" s="1" t="s">
        <v>5726</v>
      </c>
      <c r="C15316">
        <v>7098</v>
      </c>
      <c r="D15316" s="1" t="s">
        <v>13992</v>
      </c>
      <c r="E15316" s="20">
        <v>45174.894954016207</v>
      </c>
    </row>
    <row r="15317" spans="1:5" x14ac:dyDescent="0.35">
      <c r="A15317">
        <v>2</v>
      </c>
      <c r="B15317" s="1" t="s">
        <v>5726</v>
      </c>
      <c r="C15317">
        <v>5358</v>
      </c>
      <c r="D15317" s="1" t="s">
        <v>13993</v>
      </c>
      <c r="E15317" s="20">
        <v>45168.94207478009</v>
      </c>
    </row>
    <row r="15318" spans="1:5" x14ac:dyDescent="0.35">
      <c r="A15318">
        <v>2</v>
      </c>
      <c r="B15318" s="1" t="s">
        <v>5726</v>
      </c>
      <c r="C15318">
        <v>7827</v>
      </c>
      <c r="D15318" s="1" t="s">
        <v>13994</v>
      </c>
      <c r="E15318" s="20">
        <v>45168.941755844906</v>
      </c>
    </row>
    <row r="15319" spans="1:5" x14ac:dyDescent="0.35">
      <c r="A15319">
        <v>2</v>
      </c>
      <c r="B15319" s="1" t="s">
        <v>5726</v>
      </c>
      <c r="C15319">
        <v>4519</v>
      </c>
      <c r="D15319" s="1" t="s">
        <v>13995</v>
      </c>
      <c r="E15319" s="20">
        <v>45162.913891041666</v>
      </c>
    </row>
    <row r="15320" spans="1:5" x14ac:dyDescent="0.35">
      <c r="A15320">
        <v>2</v>
      </c>
      <c r="B15320" s="1" t="s">
        <v>5726</v>
      </c>
      <c r="C15320">
        <v>6608</v>
      </c>
      <c r="D15320" s="1" t="s">
        <v>13996</v>
      </c>
      <c r="E15320" s="20">
        <v>45170.382283391205</v>
      </c>
    </row>
    <row r="15321" spans="1:5" x14ac:dyDescent="0.35">
      <c r="A15321">
        <v>2</v>
      </c>
      <c r="B15321" s="1" t="s">
        <v>5726</v>
      </c>
      <c r="C15321">
        <v>12662</v>
      </c>
      <c r="D15321" s="1" t="s">
        <v>13997</v>
      </c>
      <c r="E15321" s="20">
        <v>45171.484353310188</v>
      </c>
    </row>
    <row r="15322" spans="1:5" x14ac:dyDescent="0.35">
      <c r="A15322">
        <v>2</v>
      </c>
      <c r="B15322" s="1" t="s">
        <v>5726</v>
      </c>
      <c r="C15322">
        <v>11215</v>
      </c>
      <c r="D15322" s="1" t="s">
        <v>13998</v>
      </c>
      <c r="E15322" s="20">
        <v>45163.718863310183</v>
      </c>
    </row>
    <row r="15323" spans="1:5" x14ac:dyDescent="0.35">
      <c r="A15323">
        <v>2</v>
      </c>
      <c r="B15323" s="1" t="s">
        <v>5726</v>
      </c>
      <c r="C15323">
        <v>17327</v>
      </c>
      <c r="D15323" s="1" t="s">
        <v>13999</v>
      </c>
      <c r="E15323" s="20">
        <v>45166.741190578701</v>
      </c>
    </row>
    <row r="15324" spans="1:5" x14ac:dyDescent="0.35">
      <c r="A15324">
        <v>2</v>
      </c>
      <c r="B15324" s="1" t="s">
        <v>5726</v>
      </c>
      <c r="C15324">
        <v>11547</v>
      </c>
      <c r="D15324" s="1" t="s">
        <v>14000</v>
      </c>
      <c r="E15324" s="20">
        <v>45174.628782615742</v>
      </c>
    </row>
    <row r="15325" spans="1:5" x14ac:dyDescent="0.35">
      <c r="A15325">
        <v>2</v>
      </c>
      <c r="B15325" s="1" t="s">
        <v>5726</v>
      </c>
      <c r="C15325">
        <v>5666</v>
      </c>
      <c r="D15325" s="1" t="s">
        <v>11552</v>
      </c>
      <c r="E15325" s="20">
        <v>45155.369290219911</v>
      </c>
    </row>
    <row r="15326" spans="1:5" x14ac:dyDescent="0.35">
      <c r="A15326">
        <v>2</v>
      </c>
      <c r="B15326" s="1" t="s">
        <v>5726</v>
      </c>
      <c r="C15326">
        <v>10886</v>
      </c>
      <c r="D15326" s="1" t="s">
        <v>14001</v>
      </c>
      <c r="E15326" s="20">
        <v>45177.116467534725</v>
      </c>
    </row>
    <row r="15327" spans="1:5" x14ac:dyDescent="0.35">
      <c r="A15327">
        <v>2</v>
      </c>
      <c r="B15327" s="1" t="s">
        <v>5726</v>
      </c>
      <c r="C15327">
        <v>3935</v>
      </c>
      <c r="D15327" s="1" t="s">
        <v>14002</v>
      </c>
      <c r="E15327" s="20">
        <v>45167.898313101854</v>
      </c>
    </row>
    <row r="15328" spans="1:5" x14ac:dyDescent="0.35">
      <c r="A15328">
        <v>2</v>
      </c>
      <c r="B15328" s="1" t="s">
        <v>5726</v>
      </c>
      <c r="C15328">
        <v>5802</v>
      </c>
      <c r="D15328" s="1" t="s">
        <v>11196</v>
      </c>
      <c r="E15328" s="20">
        <v>45159.690814780093</v>
      </c>
    </row>
    <row r="15329" spans="1:5" x14ac:dyDescent="0.35">
      <c r="A15329">
        <v>2</v>
      </c>
      <c r="B15329" s="1" t="s">
        <v>5726</v>
      </c>
      <c r="C15329">
        <v>4458</v>
      </c>
      <c r="D15329" s="1" t="s">
        <v>14003</v>
      </c>
      <c r="E15329" s="20">
        <v>45167.895001805555</v>
      </c>
    </row>
    <row r="15330" spans="1:5" x14ac:dyDescent="0.35">
      <c r="A15330">
        <v>2</v>
      </c>
      <c r="B15330" s="1" t="s">
        <v>5726</v>
      </c>
      <c r="C15330">
        <v>7016</v>
      </c>
      <c r="D15330" s="1" t="s">
        <v>14004</v>
      </c>
      <c r="E15330" s="20">
        <v>45169.905205416668</v>
      </c>
    </row>
    <row r="15331" spans="1:5" x14ac:dyDescent="0.35">
      <c r="A15331">
        <v>2</v>
      </c>
      <c r="B15331" s="1" t="s">
        <v>5726</v>
      </c>
      <c r="C15331">
        <v>9396</v>
      </c>
      <c r="D15331" s="1" t="s">
        <v>14005</v>
      </c>
      <c r="E15331" s="20">
        <v>45173.427406157411</v>
      </c>
    </row>
    <row r="15332" spans="1:5" x14ac:dyDescent="0.35">
      <c r="A15332">
        <v>2</v>
      </c>
      <c r="B15332" s="1" t="s">
        <v>5726</v>
      </c>
      <c r="C15332">
        <v>5917</v>
      </c>
      <c r="D15332" s="1" t="s">
        <v>14006</v>
      </c>
      <c r="E15332" s="20">
        <v>45173.893338078706</v>
      </c>
    </row>
    <row r="15333" spans="1:5" x14ac:dyDescent="0.35">
      <c r="A15333">
        <v>2</v>
      </c>
      <c r="B15333" s="1" t="s">
        <v>5726</v>
      </c>
      <c r="C15333">
        <v>6823</v>
      </c>
      <c r="D15333" s="1" t="s">
        <v>14007</v>
      </c>
      <c r="E15333" s="20">
        <v>45163.981617002311</v>
      </c>
    </row>
    <row r="15334" spans="1:5" x14ac:dyDescent="0.35">
      <c r="A15334">
        <v>2</v>
      </c>
      <c r="B15334" s="1" t="s">
        <v>5726</v>
      </c>
      <c r="C15334">
        <v>11235</v>
      </c>
      <c r="D15334" s="1" t="s">
        <v>14008</v>
      </c>
      <c r="E15334" s="20">
        <v>45169.541628622683</v>
      </c>
    </row>
    <row r="15335" spans="1:5" x14ac:dyDescent="0.35">
      <c r="A15335">
        <v>2</v>
      </c>
      <c r="B15335" s="1" t="s">
        <v>5726</v>
      </c>
      <c r="C15335">
        <v>6326</v>
      </c>
      <c r="D15335" s="1" t="s">
        <v>14009</v>
      </c>
      <c r="E15335" s="20">
        <v>45160.662855451388</v>
      </c>
    </row>
    <row r="15336" spans="1:5" x14ac:dyDescent="0.35">
      <c r="A15336">
        <v>2</v>
      </c>
      <c r="B15336" s="1" t="s">
        <v>5726</v>
      </c>
      <c r="C15336">
        <v>6806</v>
      </c>
      <c r="D15336" s="1" t="s">
        <v>14010</v>
      </c>
      <c r="E15336" s="20">
        <v>45168.959727002315</v>
      </c>
    </row>
    <row r="15337" spans="1:5" x14ac:dyDescent="0.35">
      <c r="A15337">
        <v>2</v>
      </c>
      <c r="B15337" s="1" t="s">
        <v>5726</v>
      </c>
      <c r="C15337">
        <v>9624</v>
      </c>
      <c r="D15337" s="1" t="s">
        <v>14011</v>
      </c>
      <c r="E15337" s="20">
        <v>45156.450316655093</v>
      </c>
    </row>
    <row r="15338" spans="1:5" x14ac:dyDescent="0.35">
      <c r="A15338">
        <v>2</v>
      </c>
      <c r="B15338" s="1" t="s">
        <v>5726</v>
      </c>
      <c r="C15338">
        <v>15291</v>
      </c>
      <c r="D15338" s="1" t="s">
        <v>11556</v>
      </c>
      <c r="E15338" s="20">
        <v>45163.826843055554</v>
      </c>
    </row>
    <row r="15339" spans="1:5" x14ac:dyDescent="0.35">
      <c r="A15339">
        <v>2</v>
      </c>
      <c r="B15339" s="1" t="s">
        <v>5726</v>
      </c>
      <c r="C15339">
        <v>5717</v>
      </c>
      <c r="D15339" s="1" t="s">
        <v>14012</v>
      </c>
      <c r="E15339" s="20">
        <v>45162.564044664352</v>
      </c>
    </row>
    <row r="15340" spans="1:5" x14ac:dyDescent="0.35">
      <c r="A15340">
        <v>2</v>
      </c>
      <c r="B15340" s="1" t="s">
        <v>5726</v>
      </c>
      <c r="C15340">
        <v>6337</v>
      </c>
      <c r="D15340" s="1" t="s">
        <v>11198</v>
      </c>
      <c r="E15340" s="20">
        <v>45153.835552523145</v>
      </c>
    </row>
    <row r="15341" spans="1:5" x14ac:dyDescent="0.35">
      <c r="A15341">
        <v>2</v>
      </c>
      <c r="B15341" s="1" t="s">
        <v>5726</v>
      </c>
      <c r="C15341">
        <v>6704</v>
      </c>
      <c r="D15341" s="1" t="s">
        <v>11557</v>
      </c>
      <c r="E15341" s="20">
        <v>45156.60118002315</v>
      </c>
    </row>
    <row r="15342" spans="1:5" x14ac:dyDescent="0.35">
      <c r="A15342">
        <v>2</v>
      </c>
      <c r="B15342" s="1" t="s">
        <v>5726</v>
      </c>
      <c r="C15342">
        <v>5656</v>
      </c>
      <c r="D15342" s="1" t="s">
        <v>14013</v>
      </c>
      <c r="E15342" s="20">
        <v>45177.802924849537</v>
      </c>
    </row>
    <row r="15343" spans="1:5" x14ac:dyDescent="0.35">
      <c r="A15343">
        <v>2</v>
      </c>
      <c r="B15343" s="1" t="s">
        <v>5726</v>
      </c>
      <c r="C15343">
        <v>5330</v>
      </c>
      <c r="D15343" s="1" t="s">
        <v>14014</v>
      </c>
      <c r="E15343" s="20">
        <v>45177.802833657406</v>
      </c>
    </row>
    <row r="15344" spans="1:5" x14ac:dyDescent="0.35">
      <c r="A15344">
        <v>2</v>
      </c>
      <c r="B15344" s="1" t="s">
        <v>5726</v>
      </c>
      <c r="C15344">
        <v>5893</v>
      </c>
      <c r="D15344" s="1" t="s">
        <v>11558</v>
      </c>
      <c r="E15344" s="20">
        <v>45155.27301222222</v>
      </c>
    </row>
    <row r="15345" spans="1:5" x14ac:dyDescent="0.35">
      <c r="A15345">
        <v>2</v>
      </c>
      <c r="B15345" s="1" t="s">
        <v>5726</v>
      </c>
      <c r="C15345">
        <v>4216</v>
      </c>
      <c r="D15345" s="1" t="s">
        <v>14015</v>
      </c>
      <c r="E15345" s="20">
        <v>45175.990903969905</v>
      </c>
    </row>
    <row r="15346" spans="1:5" x14ac:dyDescent="0.35">
      <c r="A15346">
        <v>2</v>
      </c>
      <c r="B15346" s="1" t="s">
        <v>5726</v>
      </c>
      <c r="C15346">
        <v>4076</v>
      </c>
      <c r="D15346" s="1" t="s">
        <v>11199</v>
      </c>
      <c r="E15346" s="20">
        <v>45157.656927615739</v>
      </c>
    </row>
    <row r="15347" spans="1:5" x14ac:dyDescent="0.35">
      <c r="A15347">
        <v>2</v>
      </c>
      <c r="B15347" s="1" t="s">
        <v>5726</v>
      </c>
      <c r="C15347">
        <v>15212</v>
      </c>
      <c r="D15347" s="1" t="s">
        <v>14016</v>
      </c>
      <c r="E15347" s="20">
        <v>45176.697770208331</v>
      </c>
    </row>
    <row r="15348" spans="1:5" x14ac:dyDescent="0.35">
      <c r="A15348">
        <v>2</v>
      </c>
      <c r="B15348" s="1" t="s">
        <v>5726</v>
      </c>
      <c r="C15348">
        <v>7152</v>
      </c>
      <c r="D15348" s="1" t="s">
        <v>14017</v>
      </c>
      <c r="E15348" s="20">
        <v>45157.072724965277</v>
      </c>
    </row>
    <row r="15349" spans="1:5" x14ac:dyDescent="0.35">
      <c r="A15349">
        <v>2</v>
      </c>
      <c r="B15349" s="1" t="s">
        <v>5726</v>
      </c>
      <c r="C15349">
        <v>1333</v>
      </c>
      <c r="D15349" s="1" t="s">
        <v>14018</v>
      </c>
      <c r="E15349" s="20">
        <v>45177.954569780093</v>
      </c>
    </row>
    <row r="15350" spans="1:5" x14ac:dyDescent="0.35">
      <c r="A15350">
        <v>2</v>
      </c>
      <c r="B15350" s="1" t="s">
        <v>5726</v>
      </c>
      <c r="C15350">
        <v>39015</v>
      </c>
      <c r="D15350" s="1" t="s">
        <v>11559</v>
      </c>
      <c r="E15350" s="20">
        <v>45156.417683726853</v>
      </c>
    </row>
    <row r="15351" spans="1:5" x14ac:dyDescent="0.35">
      <c r="A15351">
        <v>2</v>
      </c>
      <c r="B15351" s="1" t="s">
        <v>5726</v>
      </c>
      <c r="C15351">
        <v>6437</v>
      </c>
      <c r="D15351" s="1" t="s">
        <v>14019</v>
      </c>
      <c r="E15351" s="20">
        <v>45167.635906157404</v>
      </c>
    </row>
    <row r="15352" spans="1:5" x14ac:dyDescent="0.35">
      <c r="A15352">
        <v>2</v>
      </c>
      <c r="B15352" s="1" t="s">
        <v>5726</v>
      </c>
      <c r="C15352">
        <v>12473</v>
      </c>
      <c r="D15352" s="1" t="s">
        <v>11561</v>
      </c>
      <c r="E15352" s="20">
        <v>45155.082005868055</v>
      </c>
    </row>
    <row r="15353" spans="1:5" x14ac:dyDescent="0.35">
      <c r="A15353">
        <v>2</v>
      </c>
      <c r="B15353" s="1" t="s">
        <v>5726</v>
      </c>
      <c r="C15353">
        <v>7550</v>
      </c>
      <c r="D15353" s="1" t="s">
        <v>14020</v>
      </c>
      <c r="E15353" s="20">
        <v>45170.385625717594</v>
      </c>
    </row>
    <row r="15354" spans="1:5" x14ac:dyDescent="0.35">
      <c r="A15354">
        <v>2</v>
      </c>
      <c r="B15354" s="1" t="s">
        <v>5726</v>
      </c>
      <c r="C15354">
        <v>6381</v>
      </c>
      <c r="D15354" s="1" t="s">
        <v>14021</v>
      </c>
      <c r="E15354" s="20">
        <v>45156.553372442133</v>
      </c>
    </row>
    <row r="15355" spans="1:5" x14ac:dyDescent="0.35">
      <c r="A15355">
        <v>2</v>
      </c>
      <c r="B15355" s="1" t="s">
        <v>5726</v>
      </c>
      <c r="C15355">
        <v>8923</v>
      </c>
      <c r="D15355" s="1" t="s">
        <v>14022</v>
      </c>
      <c r="E15355" s="20">
        <v>45167.392074189818</v>
      </c>
    </row>
    <row r="15356" spans="1:5" x14ac:dyDescent="0.35">
      <c r="A15356">
        <v>2</v>
      </c>
      <c r="B15356" s="1" t="s">
        <v>5726</v>
      </c>
      <c r="C15356">
        <v>2011</v>
      </c>
      <c r="D15356" s="1" t="s">
        <v>10741</v>
      </c>
      <c r="E15356" s="20">
        <v>45152.816325092594</v>
      </c>
    </row>
    <row r="15357" spans="1:5" x14ac:dyDescent="0.35">
      <c r="A15357">
        <v>2</v>
      </c>
      <c r="B15357" s="1" t="s">
        <v>5726</v>
      </c>
      <c r="C15357">
        <v>7825</v>
      </c>
      <c r="D15357" s="1" t="s">
        <v>14023</v>
      </c>
      <c r="E15357" s="20">
        <v>45162.906800428238</v>
      </c>
    </row>
    <row r="15358" spans="1:5" x14ac:dyDescent="0.35">
      <c r="A15358">
        <v>2</v>
      </c>
      <c r="B15358" s="1" t="s">
        <v>5726</v>
      </c>
      <c r="C15358">
        <v>6653</v>
      </c>
      <c r="D15358" s="1" t="s">
        <v>14024</v>
      </c>
      <c r="E15358" s="20">
        <v>45160.692541840275</v>
      </c>
    </row>
    <row r="15359" spans="1:5" x14ac:dyDescent="0.35">
      <c r="A15359">
        <v>2</v>
      </c>
      <c r="B15359" s="1" t="s">
        <v>5726</v>
      </c>
      <c r="C15359">
        <v>12945</v>
      </c>
      <c r="D15359" s="1" t="s">
        <v>14025</v>
      </c>
      <c r="E15359" s="20">
        <v>45175.561056886574</v>
      </c>
    </row>
    <row r="15360" spans="1:5" x14ac:dyDescent="0.35">
      <c r="A15360">
        <v>2</v>
      </c>
      <c r="B15360" s="1" t="s">
        <v>5726</v>
      </c>
      <c r="C15360">
        <v>4782</v>
      </c>
      <c r="D15360" s="1" t="s">
        <v>14026</v>
      </c>
      <c r="E15360" s="20">
        <v>45170.92915314815</v>
      </c>
    </row>
    <row r="15361" spans="1:5" x14ac:dyDescent="0.35">
      <c r="A15361">
        <v>2</v>
      </c>
      <c r="B15361" s="1" t="s">
        <v>5726</v>
      </c>
      <c r="C15361">
        <v>7186</v>
      </c>
      <c r="D15361" s="1" t="s">
        <v>14027</v>
      </c>
      <c r="E15361" s="20">
        <v>45176.696465694447</v>
      </c>
    </row>
    <row r="15362" spans="1:5" x14ac:dyDescent="0.35">
      <c r="A15362">
        <v>2</v>
      </c>
      <c r="B15362" s="1" t="s">
        <v>5726</v>
      </c>
      <c r="C15362">
        <v>4414</v>
      </c>
      <c r="D15362" s="1" t="s">
        <v>14028</v>
      </c>
      <c r="E15362" s="20">
        <v>45175.82440740741</v>
      </c>
    </row>
    <row r="15363" spans="1:5" x14ac:dyDescent="0.35">
      <c r="A15363">
        <v>2</v>
      </c>
      <c r="B15363" s="1" t="s">
        <v>5726</v>
      </c>
      <c r="C15363">
        <v>3561</v>
      </c>
      <c r="D15363" s="1" t="s">
        <v>10745</v>
      </c>
      <c r="E15363" s="20">
        <v>45152.892570034724</v>
      </c>
    </row>
    <row r="15364" spans="1:5" x14ac:dyDescent="0.35">
      <c r="A15364">
        <v>2</v>
      </c>
      <c r="B15364" s="1" t="s">
        <v>5726</v>
      </c>
      <c r="C15364">
        <v>4743</v>
      </c>
      <c r="D15364" s="1" t="s">
        <v>14029</v>
      </c>
      <c r="E15364" s="20">
        <v>45175.565991655094</v>
      </c>
    </row>
    <row r="15365" spans="1:5" x14ac:dyDescent="0.35">
      <c r="A15365">
        <v>2</v>
      </c>
      <c r="B15365" s="1" t="s">
        <v>5726</v>
      </c>
      <c r="C15365">
        <v>8593</v>
      </c>
      <c r="D15365" s="1" t="s">
        <v>14030</v>
      </c>
      <c r="E15365" s="20">
        <v>45173.298471539354</v>
      </c>
    </row>
    <row r="15366" spans="1:5" x14ac:dyDescent="0.35">
      <c r="A15366">
        <v>2</v>
      </c>
      <c r="B15366" s="1" t="s">
        <v>5726</v>
      </c>
      <c r="C15366">
        <v>8050</v>
      </c>
      <c r="D15366" s="1" t="s">
        <v>14031</v>
      </c>
      <c r="E15366" s="20">
        <v>45153.886225567127</v>
      </c>
    </row>
    <row r="15367" spans="1:5" x14ac:dyDescent="0.35">
      <c r="A15367">
        <v>2</v>
      </c>
      <c r="B15367" s="1" t="s">
        <v>5726</v>
      </c>
      <c r="C15367">
        <v>5752</v>
      </c>
      <c r="D15367" s="1" t="s">
        <v>11203</v>
      </c>
      <c r="E15367" s="20">
        <v>45157.823730601849</v>
      </c>
    </row>
    <row r="15368" spans="1:5" x14ac:dyDescent="0.35">
      <c r="A15368">
        <v>2</v>
      </c>
      <c r="B15368" s="1" t="s">
        <v>5726</v>
      </c>
      <c r="C15368">
        <v>5284</v>
      </c>
      <c r="D15368" s="1" t="s">
        <v>14032</v>
      </c>
      <c r="E15368" s="20">
        <v>45162.894302442131</v>
      </c>
    </row>
    <row r="15369" spans="1:5" x14ac:dyDescent="0.35">
      <c r="A15369">
        <v>2</v>
      </c>
      <c r="B15369" s="1" t="s">
        <v>5726</v>
      </c>
      <c r="C15369">
        <v>1513</v>
      </c>
      <c r="D15369" s="1" t="s">
        <v>14033</v>
      </c>
      <c r="E15369" s="20">
        <v>45170.296832256943</v>
      </c>
    </row>
    <row r="15370" spans="1:5" x14ac:dyDescent="0.35">
      <c r="A15370">
        <v>2</v>
      </c>
      <c r="B15370" s="1" t="s">
        <v>5726</v>
      </c>
      <c r="C15370">
        <v>101042</v>
      </c>
      <c r="D15370" s="1" t="s">
        <v>14034</v>
      </c>
      <c r="E15370" s="20">
        <v>45170.296820636577</v>
      </c>
    </row>
    <row r="15371" spans="1:5" x14ac:dyDescent="0.35">
      <c r="A15371">
        <v>2</v>
      </c>
      <c r="B15371" s="1" t="s">
        <v>5726</v>
      </c>
      <c r="C15371">
        <v>18598</v>
      </c>
      <c r="D15371" s="1" t="s">
        <v>14035</v>
      </c>
      <c r="E15371" s="20">
        <v>45168.498310451389</v>
      </c>
    </row>
    <row r="15372" spans="1:5" x14ac:dyDescent="0.35">
      <c r="A15372">
        <v>2</v>
      </c>
      <c r="B15372" s="1" t="s">
        <v>5726</v>
      </c>
      <c r="C15372">
        <v>8724</v>
      </c>
      <c r="D15372" s="1" t="s">
        <v>14036</v>
      </c>
      <c r="E15372" s="20">
        <v>45167.854536701387</v>
      </c>
    </row>
    <row r="15373" spans="1:5" x14ac:dyDescent="0.35">
      <c r="A15373">
        <v>2</v>
      </c>
      <c r="B15373" s="1" t="s">
        <v>5726</v>
      </c>
      <c r="C15373">
        <v>38518</v>
      </c>
      <c r="D15373" s="1" t="s">
        <v>14037</v>
      </c>
      <c r="E15373" s="20">
        <v>45171.624940636575</v>
      </c>
    </row>
    <row r="15374" spans="1:5" x14ac:dyDescent="0.35">
      <c r="A15374">
        <v>2</v>
      </c>
      <c r="B15374" s="1" t="s">
        <v>5726</v>
      </c>
      <c r="C15374">
        <v>12371</v>
      </c>
      <c r="D15374" s="1" t="s">
        <v>11565</v>
      </c>
      <c r="E15374" s="20">
        <v>45159.843972581017</v>
      </c>
    </row>
    <row r="15375" spans="1:5" x14ac:dyDescent="0.35">
      <c r="A15375">
        <v>2</v>
      </c>
      <c r="B15375" s="1" t="s">
        <v>5726</v>
      </c>
      <c r="C15375">
        <v>11080</v>
      </c>
      <c r="D15375" s="1" t="s">
        <v>14038</v>
      </c>
      <c r="E15375" s="20">
        <v>45177.838572743058</v>
      </c>
    </row>
    <row r="15376" spans="1:5" x14ac:dyDescent="0.35">
      <c r="A15376">
        <v>2</v>
      </c>
      <c r="B15376" s="1" t="s">
        <v>5726</v>
      </c>
      <c r="C15376">
        <v>6599</v>
      </c>
      <c r="D15376" s="1" t="s">
        <v>11204</v>
      </c>
      <c r="E15376" s="20">
        <v>45160.660293171299</v>
      </c>
    </row>
    <row r="15377" spans="1:5" x14ac:dyDescent="0.35">
      <c r="A15377">
        <v>2</v>
      </c>
      <c r="B15377" s="1" t="s">
        <v>5726</v>
      </c>
      <c r="C15377">
        <v>10771</v>
      </c>
      <c r="D15377" s="1" t="s">
        <v>14039</v>
      </c>
      <c r="E15377" s="20">
        <v>45169.599549722225</v>
      </c>
    </row>
    <row r="15378" spans="1:5" x14ac:dyDescent="0.35">
      <c r="A15378">
        <v>2</v>
      </c>
      <c r="B15378" s="1" t="s">
        <v>5726</v>
      </c>
      <c r="C15378">
        <v>5948</v>
      </c>
      <c r="D15378" s="1" t="s">
        <v>14040</v>
      </c>
      <c r="E15378" s="20">
        <v>45153.707121284722</v>
      </c>
    </row>
    <row r="15379" spans="1:5" x14ac:dyDescent="0.35">
      <c r="A15379">
        <v>2</v>
      </c>
      <c r="B15379" s="1" t="s">
        <v>5726</v>
      </c>
      <c r="C15379">
        <v>9768</v>
      </c>
      <c r="D15379" s="1" t="s">
        <v>14041</v>
      </c>
      <c r="E15379" s="20">
        <v>45163.636645243052</v>
      </c>
    </row>
    <row r="15380" spans="1:5" x14ac:dyDescent="0.35">
      <c r="A15380">
        <v>2</v>
      </c>
      <c r="B15380" s="1" t="s">
        <v>5726</v>
      </c>
      <c r="C15380">
        <v>7420</v>
      </c>
      <c r="D15380" s="1" t="s">
        <v>14042</v>
      </c>
      <c r="E15380" s="20">
        <v>45171.550936180553</v>
      </c>
    </row>
    <row r="15381" spans="1:5" x14ac:dyDescent="0.35">
      <c r="A15381">
        <v>2</v>
      </c>
      <c r="B15381" s="1" t="s">
        <v>5726</v>
      </c>
      <c r="C15381">
        <v>6473</v>
      </c>
      <c r="D15381" s="1" t="s">
        <v>11830</v>
      </c>
      <c r="E15381" s="20">
        <v>45157.651315127318</v>
      </c>
    </row>
    <row r="15382" spans="1:5" x14ac:dyDescent="0.35">
      <c r="A15382">
        <v>2</v>
      </c>
      <c r="B15382" s="1" t="s">
        <v>5726</v>
      </c>
      <c r="C15382">
        <v>9459</v>
      </c>
      <c r="D15382" s="1" t="s">
        <v>14043</v>
      </c>
      <c r="E15382" s="20">
        <v>45173.307288865741</v>
      </c>
    </row>
    <row r="15383" spans="1:5" x14ac:dyDescent="0.35">
      <c r="A15383">
        <v>2</v>
      </c>
      <c r="B15383" s="1" t="s">
        <v>5726</v>
      </c>
      <c r="C15383">
        <v>6224</v>
      </c>
      <c r="D15383" s="1" t="s">
        <v>11566</v>
      </c>
      <c r="E15383" s="20">
        <v>45156.599178784723</v>
      </c>
    </row>
    <row r="15384" spans="1:5" x14ac:dyDescent="0.35">
      <c r="A15384">
        <v>2</v>
      </c>
      <c r="B15384" s="1" t="s">
        <v>5726</v>
      </c>
      <c r="C15384">
        <v>20653</v>
      </c>
      <c r="D15384" s="1" t="s">
        <v>14044</v>
      </c>
      <c r="E15384" s="20">
        <v>45157.651362789351</v>
      </c>
    </row>
    <row r="15385" spans="1:5" x14ac:dyDescent="0.35">
      <c r="A15385">
        <v>2</v>
      </c>
      <c r="B15385" s="1" t="s">
        <v>5726</v>
      </c>
      <c r="C15385">
        <v>1473</v>
      </c>
      <c r="D15385" s="1" t="s">
        <v>14045</v>
      </c>
      <c r="E15385" s="20">
        <v>45175.561136388889</v>
      </c>
    </row>
    <row r="15386" spans="1:5" x14ac:dyDescent="0.35">
      <c r="A15386">
        <v>2</v>
      </c>
      <c r="B15386" s="1" t="s">
        <v>5726</v>
      </c>
      <c r="C15386">
        <v>6204</v>
      </c>
      <c r="D15386" s="1" t="s">
        <v>11205</v>
      </c>
      <c r="E15386" s="20">
        <v>45160.463936643515</v>
      </c>
    </row>
    <row r="15387" spans="1:5" x14ac:dyDescent="0.35">
      <c r="A15387">
        <v>2</v>
      </c>
      <c r="B15387" s="1" t="s">
        <v>5726</v>
      </c>
      <c r="C15387">
        <v>4140</v>
      </c>
      <c r="D15387" s="1" t="s">
        <v>14046</v>
      </c>
      <c r="E15387" s="20">
        <v>45169.644567268515</v>
      </c>
    </row>
    <row r="15388" spans="1:5" x14ac:dyDescent="0.35">
      <c r="A15388">
        <v>2</v>
      </c>
      <c r="B15388" s="1" t="s">
        <v>5726</v>
      </c>
      <c r="C15388">
        <v>5593</v>
      </c>
      <c r="D15388" s="1" t="s">
        <v>14047</v>
      </c>
      <c r="E15388" s="20">
        <v>45175.37085097222</v>
      </c>
    </row>
    <row r="15389" spans="1:5" x14ac:dyDescent="0.35">
      <c r="A15389">
        <v>2</v>
      </c>
      <c r="B15389" s="1" t="s">
        <v>5726</v>
      </c>
      <c r="C15389">
        <v>757</v>
      </c>
      <c r="D15389" s="1" t="s">
        <v>14048</v>
      </c>
      <c r="E15389" s="20">
        <v>45175.990911412038</v>
      </c>
    </row>
    <row r="15390" spans="1:5" x14ac:dyDescent="0.35">
      <c r="A15390">
        <v>2</v>
      </c>
      <c r="B15390" s="1" t="s">
        <v>5726</v>
      </c>
      <c r="C15390">
        <v>3611</v>
      </c>
      <c r="D15390" s="1" t="s">
        <v>14049</v>
      </c>
      <c r="E15390" s="20">
        <v>45169.903161145834</v>
      </c>
    </row>
    <row r="15391" spans="1:5" x14ac:dyDescent="0.35">
      <c r="A15391">
        <v>2</v>
      </c>
      <c r="B15391" s="1" t="s">
        <v>5726</v>
      </c>
      <c r="C15391">
        <v>9038</v>
      </c>
      <c r="D15391" s="1" t="s">
        <v>14050</v>
      </c>
      <c r="E15391" s="20">
        <v>45170.829889780092</v>
      </c>
    </row>
    <row r="15392" spans="1:5" x14ac:dyDescent="0.35">
      <c r="A15392">
        <v>2</v>
      </c>
      <c r="B15392" s="1" t="s">
        <v>5726</v>
      </c>
      <c r="C15392">
        <v>7339</v>
      </c>
      <c r="D15392" s="1" t="s">
        <v>14051</v>
      </c>
      <c r="E15392" s="20">
        <v>45176.03813976852</v>
      </c>
    </row>
    <row r="15393" spans="1:5" x14ac:dyDescent="0.35">
      <c r="A15393">
        <v>2</v>
      </c>
      <c r="B15393" s="1" t="s">
        <v>5726</v>
      </c>
      <c r="C15393">
        <v>12396</v>
      </c>
      <c r="D15393" s="1" t="s">
        <v>14052</v>
      </c>
      <c r="E15393" s="20">
        <v>45175.736851388887</v>
      </c>
    </row>
    <row r="15394" spans="1:5" x14ac:dyDescent="0.35">
      <c r="A15394">
        <v>2</v>
      </c>
      <c r="B15394" s="1" t="s">
        <v>5726</v>
      </c>
      <c r="C15394">
        <v>8231</v>
      </c>
      <c r="D15394" s="1" t="s">
        <v>14053</v>
      </c>
      <c r="E15394" s="20">
        <v>45171.275377291669</v>
      </c>
    </row>
    <row r="15395" spans="1:5" x14ac:dyDescent="0.35">
      <c r="A15395">
        <v>2</v>
      </c>
      <c r="B15395" s="1" t="s">
        <v>5726</v>
      </c>
      <c r="C15395">
        <v>26247</v>
      </c>
      <c r="D15395" s="1" t="s">
        <v>14054</v>
      </c>
      <c r="E15395" s="20">
        <v>45168.631863182869</v>
      </c>
    </row>
    <row r="15396" spans="1:5" x14ac:dyDescent="0.35">
      <c r="A15396">
        <v>2</v>
      </c>
      <c r="B15396" s="1" t="s">
        <v>5726</v>
      </c>
      <c r="C15396">
        <v>6971</v>
      </c>
      <c r="D15396" s="1" t="s">
        <v>14055</v>
      </c>
      <c r="E15396" s="20">
        <v>45173.680598344909</v>
      </c>
    </row>
    <row r="15397" spans="1:5" x14ac:dyDescent="0.35">
      <c r="A15397">
        <v>2</v>
      </c>
      <c r="B15397" s="1" t="s">
        <v>5726</v>
      </c>
      <c r="C15397">
        <v>3545</v>
      </c>
      <c r="D15397" s="1" t="s">
        <v>14056</v>
      </c>
      <c r="E15397" s="20">
        <v>45175.432522685187</v>
      </c>
    </row>
    <row r="15398" spans="1:5" x14ac:dyDescent="0.35">
      <c r="A15398">
        <v>2</v>
      </c>
      <c r="B15398" s="1" t="s">
        <v>5726</v>
      </c>
      <c r="C15398">
        <v>6982</v>
      </c>
      <c r="D15398" s="1" t="s">
        <v>14057</v>
      </c>
      <c r="E15398" s="20">
        <v>45171.944962627313</v>
      </c>
    </row>
    <row r="15399" spans="1:5" x14ac:dyDescent="0.35">
      <c r="A15399">
        <v>2</v>
      </c>
      <c r="B15399" s="1" t="s">
        <v>5726</v>
      </c>
      <c r="C15399">
        <v>753</v>
      </c>
      <c r="D15399" s="1" t="s">
        <v>14058</v>
      </c>
      <c r="E15399" s="20">
        <v>45155.002402905091</v>
      </c>
    </row>
    <row r="15400" spans="1:5" x14ac:dyDescent="0.35">
      <c r="A15400">
        <v>2</v>
      </c>
      <c r="B15400" s="1" t="s">
        <v>5726</v>
      </c>
      <c r="C15400">
        <v>13052</v>
      </c>
      <c r="D15400" s="1" t="s">
        <v>14059</v>
      </c>
      <c r="E15400" s="20">
        <v>45170.978522569443</v>
      </c>
    </row>
    <row r="15401" spans="1:5" x14ac:dyDescent="0.35">
      <c r="A15401">
        <v>2</v>
      </c>
      <c r="B15401" s="1" t="s">
        <v>5726</v>
      </c>
      <c r="C15401">
        <v>2119</v>
      </c>
      <c r="D15401" s="1" t="s">
        <v>14060</v>
      </c>
      <c r="E15401" s="20">
        <v>45162.911569027776</v>
      </c>
    </row>
    <row r="15402" spans="1:5" x14ac:dyDescent="0.35">
      <c r="A15402">
        <v>2</v>
      </c>
      <c r="B15402" s="1" t="s">
        <v>5726</v>
      </c>
      <c r="C15402">
        <v>6331</v>
      </c>
      <c r="D15402" s="1" t="s">
        <v>14061</v>
      </c>
      <c r="E15402" s="20">
        <v>45176.878996967593</v>
      </c>
    </row>
    <row r="15403" spans="1:5" x14ac:dyDescent="0.35">
      <c r="A15403">
        <v>2</v>
      </c>
      <c r="B15403" s="1" t="s">
        <v>5726</v>
      </c>
      <c r="C15403">
        <v>8860</v>
      </c>
      <c r="D15403" s="1" t="s">
        <v>14062</v>
      </c>
      <c r="E15403" s="20">
        <v>45171.376705821756</v>
      </c>
    </row>
    <row r="15404" spans="1:5" x14ac:dyDescent="0.35">
      <c r="A15404">
        <v>2</v>
      </c>
      <c r="B15404" s="1" t="s">
        <v>5726</v>
      </c>
      <c r="C15404">
        <v>8933</v>
      </c>
      <c r="D15404" s="1" t="s">
        <v>14063</v>
      </c>
      <c r="E15404" s="20">
        <v>45164.566990833337</v>
      </c>
    </row>
    <row r="15405" spans="1:5" x14ac:dyDescent="0.35">
      <c r="A15405">
        <v>2</v>
      </c>
      <c r="B15405" s="1" t="s">
        <v>5726</v>
      </c>
      <c r="C15405">
        <v>5926</v>
      </c>
      <c r="D15405" s="1" t="s">
        <v>11573</v>
      </c>
      <c r="E15405" s="20">
        <v>45154.835229027776</v>
      </c>
    </row>
    <row r="15406" spans="1:5" x14ac:dyDescent="0.35">
      <c r="A15406">
        <v>2</v>
      </c>
      <c r="B15406" s="1" t="s">
        <v>5726</v>
      </c>
      <c r="C15406">
        <v>6110</v>
      </c>
      <c r="D15406" s="1" t="s">
        <v>14064</v>
      </c>
      <c r="E15406" s="20">
        <v>45167.070333020834</v>
      </c>
    </row>
    <row r="15407" spans="1:5" x14ac:dyDescent="0.35">
      <c r="A15407">
        <v>2</v>
      </c>
      <c r="B15407" s="1" t="s">
        <v>5726</v>
      </c>
      <c r="C15407">
        <v>11521</v>
      </c>
      <c r="D15407" s="1" t="s">
        <v>14065</v>
      </c>
      <c r="E15407" s="20">
        <v>45160.918165405092</v>
      </c>
    </row>
    <row r="15408" spans="1:5" x14ac:dyDescent="0.35">
      <c r="A15408">
        <v>2</v>
      </c>
      <c r="B15408" s="1" t="s">
        <v>5726</v>
      </c>
      <c r="C15408">
        <v>6349</v>
      </c>
      <c r="D15408" s="1" t="s">
        <v>10764</v>
      </c>
      <c r="E15408" s="20">
        <v>45152.903088599538</v>
      </c>
    </row>
    <row r="15409" spans="1:5" x14ac:dyDescent="0.35">
      <c r="A15409">
        <v>2</v>
      </c>
      <c r="B15409" s="1" t="s">
        <v>5726</v>
      </c>
      <c r="C15409">
        <v>11133</v>
      </c>
      <c r="D15409" s="1" t="s">
        <v>14066</v>
      </c>
      <c r="E15409" s="20">
        <v>45163.466819247682</v>
      </c>
    </row>
    <row r="15410" spans="1:5" x14ac:dyDescent="0.35">
      <c r="A15410">
        <v>2</v>
      </c>
      <c r="B15410" s="1" t="s">
        <v>5726</v>
      </c>
      <c r="C15410">
        <v>10172</v>
      </c>
      <c r="D15410" s="1" t="s">
        <v>14067</v>
      </c>
      <c r="E15410" s="20">
        <v>45164.726390902775</v>
      </c>
    </row>
    <row r="15411" spans="1:5" x14ac:dyDescent="0.35">
      <c r="A15411">
        <v>2</v>
      </c>
      <c r="B15411" s="1" t="s">
        <v>5726</v>
      </c>
      <c r="C15411">
        <v>8198</v>
      </c>
      <c r="D15411" s="1" t="s">
        <v>14068</v>
      </c>
      <c r="E15411" s="20">
        <v>45177.843776944443</v>
      </c>
    </row>
    <row r="15412" spans="1:5" x14ac:dyDescent="0.35">
      <c r="A15412">
        <v>2</v>
      </c>
      <c r="B15412" s="1" t="s">
        <v>5726</v>
      </c>
      <c r="C15412">
        <v>4656</v>
      </c>
      <c r="D15412" s="1" t="s">
        <v>10766</v>
      </c>
      <c r="E15412" s="20">
        <v>45152.395580312499</v>
      </c>
    </row>
    <row r="15413" spans="1:5" x14ac:dyDescent="0.35">
      <c r="A15413">
        <v>2</v>
      </c>
      <c r="B15413" s="1" t="s">
        <v>5726</v>
      </c>
      <c r="C15413">
        <v>5711</v>
      </c>
      <c r="D15413" s="1" t="s">
        <v>14069</v>
      </c>
      <c r="E15413" s="20">
        <v>45177.852859502316</v>
      </c>
    </row>
    <row r="15414" spans="1:5" x14ac:dyDescent="0.35">
      <c r="A15414">
        <v>2</v>
      </c>
      <c r="B15414" s="1" t="s">
        <v>5726</v>
      </c>
      <c r="C15414">
        <v>11997</v>
      </c>
      <c r="D15414" s="1" t="s">
        <v>14070</v>
      </c>
      <c r="E15414" s="20">
        <v>45159.87582681713</v>
      </c>
    </row>
    <row r="15415" spans="1:5" x14ac:dyDescent="0.35">
      <c r="A15415">
        <v>2</v>
      </c>
      <c r="B15415" s="1" t="s">
        <v>5726</v>
      </c>
      <c r="C15415">
        <v>8566</v>
      </c>
      <c r="D15415" s="1" t="s">
        <v>14071</v>
      </c>
      <c r="E15415" s="20">
        <v>45166.911916354169</v>
      </c>
    </row>
    <row r="15416" spans="1:5" x14ac:dyDescent="0.35">
      <c r="A15416">
        <v>2</v>
      </c>
      <c r="B15416" s="1" t="s">
        <v>5726</v>
      </c>
      <c r="C15416">
        <v>8444</v>
      </c>
      <c r="D15416" s="1" t="s">
        <v>14072</v>
      </c>
      <c r="E15416" s="20">
        <v>45162.580720138889</v>
      </c>
    </row>
    <row r="15417" spans="1:5" x14ac:dyDescent="0.35">
      <c r="A15417">
        <v>2</v>
      </c>
      <c r="B15417" s="1" t="s">
        <v>5726</v>
      </c>
      <c r="C15417">
        <v>7885</v>
      </c>
      <c r="D15417" s="1" t="s">
        <v>14073</v>
      </c>
      <c r="E15417" s="20">
        <v>45162.388302418978</v>
      </c>
    </row>
    <row r="15418" spans="1:5" x14ac:dyDescent="0.35">
      <c r="A15418">
        <v>2</v>
      </c>
      <c r="B15418" s="1" t="s">
        <v>5726</v>
      </c>
      <c r="C15418">
        <v>5363</v>
      </c>
      <c r="D15418" s="1" t="s">
        <v>14074</v>
      </c>
      <c r="E15418" s="20">
        <v>45160.979695381946</v>
      </c>
    </row>
    <row r="15419" spans="1:5" x14ac:dyDescent="0.35">
      <c r="A15419">
        <v>2</v>
      </c>
      <c r="B15419" s="1" t="s">
        <v>5726</v>
      </c>
      <c r="C15419">
        <v>18617</v>
      </c>
      <c r="D15419" s="1" t="s">
        <v>11220</v>
      </c>
      <c r="E15419" s="20">
        <v>45156.604331122682</v>
      </c>
    </row>
    <row r="15420" spans="1:5" x14ac:dyDescent="0.35">
      <c r="A15420">
        <v>2</v>
      </c>
      <c r="B15420" s="1" t="s">
        <v>5726</v>
      </c>
      <c r="C15420">
        <v>8575</v>
      </c>
      <c r="D15420" s="1" t="s">
        <v>11575</v>
      </c>
      <c r="E15420" s="20">
        <v>45156.438492638888</v>
      </c>
    </row>
    <row r="15421" spans="1:5" x14ac:dyDescent="0.35">
      <c r="A15421">
        <v>2</v>
      </c>
      <c r="B15421" s="1" t="s">
        <v>5726</v>
      </c>
      <c r="C15421">
        <v>9985</v>
      </c>
      <c r="D15421" s="1" t="s">
        <v>10769</v>
      </c>
      <c r="E15421" s="20">
        <v>45152.464007071758</v>
      </c>
    </row>
    <row r="15422" spans="1:5" x14ac:dyDescent="0.35">
      <c r="A15422">
        <v>2</v>
      </c>
      <c r="B15422" s="1" t="s">
        <v>5726</v>
      </c>
      <c r="C15422">
        <v>4105</v>
      </c>
      <c r="D15422" s="1" t="s">
        <v>11846</v>
      </c>
      <c r="E15422" s="20">
        <v>45155.99223689815</v>
      </c>
    </row>
    <row r="15423" spans="1:5" x14ac:dyDescent="0.35">
      <c r="A15423">
        <v>2</v>
      </c>
      <c r="B15423" s="1" t="s">
        <v>5726</v>
      </c>
      <c r="C15423">
        <v>8164</v>
      </c>
      <c r="D15423" s="1" t="s">
        <v>10775</v>
      </c>
      <c r="E15423" s="20">
        <v>45152.402920914348</v>
      </c>
    </row>
    <row r="15424" spans="1:5" x14ac:dyDescent="0.35">
      <c r="A15424">
        <v>2</v>
      </c>
      <c r="B15424" s="1" t="s">
        <v>5726</v>
      </c>
      <c r="C15424">
        <v>6877</v>
      </c>
      <c r="D15424" s="1" t="s">
        <v>14075</v>
      </c>
      <c r="E15424" s="20">
        <v>45155.929040833333</v>
      </c>
    </row>
    <row r="15425" spans="1:5" x14ac:dyDescent="0.35">
      <c r="A15425">
        <v>2</v>
      </c>
      <c r="B15425" s="1" t="s">
        <v>5726</v>
      </c>
      <c r="C15425">
        <v>1315</v>
      </c>
      <c r="D15425" s="1" t="s">
        <v>14076</v>
      </c>
      <c r="E15425" s="20">
        <v>45153.927640601854</v>
      </c>
    </row>
    <row r="15426" spans="1:5" x14ac:dyDescent="0.35">
      <c r="A15426">
        <v>2</v>
      </c>
      <c r="B15426" s="1" t="s">
        <v>5726</v>
      </c>
      <c r="C15426">
        <v>701</v>
      </c>
      <c r="D15426" s="1" t="s">
        <v>14077</v>
      </c>
      <c r="E15426" s="20">
        <v>45175.981401655095</v>
      </c>
    </row>
    <row r="15427" spans="1:5" x14ac:dyDescent="0.35">
      <c r="A15427">
        <v>2</v>
      </c>
      <c r="B15427" s="1" t="s">
        <v>5726</v>
      </c>
      <c r="C15427">
        <v>2111</v>
      </c>
      <c r="D15427" s="1" t="s">
        <v>14078</v>
      </c>
      <c r="E15427" s="20">
        <v>45167.653168611112</v>
      </c>
    </row>
    <row r="15428" spans="1:5" x14ac:dyDescent="0.35">
      <c r="A15428">
        <v>2</v>
      </c>
      <c r="B15428" s="1" t="s">
        <v>5726</v>
      </c>
      <c r="C15428">
        <v>4138</v>
      </c>
      <c r="D15428" s="1" t="s">
        <v>14079</v>
      </c>
      <c r="E15428" s="20">
        <v>45167.924130821761</v>
      </c>
    </row>
    <row r="15429" spans="1:5" x14ac:dyDescent="0.35">
      <c r="A15429">
        <v>2</v>
      </c>
      <c r="B15429" s="1" t="s">
        <v>5726</v>
      </c>
      <c r="C15429">
        <v>12344</v>
      </c>
      <c r="D15429" s="1" t="s">
        <v>14080</v>
      </c>
      <c r="E15429" s="20">
        <v>45162.371976446761</v>
      </c>
    </row>
    <row r="15430" spans="1:5" x14ac:dyDescent="0.35">
      <c r="A15430">
        <v>2</v>
      </c>
      <c r="B15430" s="1" t="s">
        <v>5726</v>
      </c>
      <c r="C15430">
        <v>7896</v>
      </c>
      <c r="D15430" s="1" t="s">
        <v>14081</v>
      </c>
      <c r="E15430" s="20">
        <v>45170.879939259263</v>
      </c>
    </row>
    <row r="15431" spans="1:5" x14ac:dyDescent="0.35">
      <c r="A15431">
        <v>2</v>
      </c>
      <c r="B15431" s="1" t="s">
        <v>5726</v>
      </c>
      <c r="C15431">
        <v>763</v>
      </c>
      <c r="D15431" s="1" t="s">
        <v>14082</v>
      </c>
      <c r="E15431" s="20">
        <v>45168.101232280096</v>
      </c>
    </row>
    <row r="15432" spans="1:5" x14ac:dyDescent="0.35">
      <c r="A15432">
        <v>2</v>
      </c>
      <c r="B15432" s="1" t="s">
        <v>5726</v>
      </c>
      <c r="C15432">
        <v>869</v>
      </c>
      <c r="D15432" s="1" t="s">
        <v>14083</v>
      </c>
      <c r="E15432" s="20">
        <v>45177.3838516088</v>
      </c>
    </row>
    <row r="15433" spans="1:5" x14ac:dyDescent="0.35">
      <c r="A15433">
        <v>2</v>
      </c>
      <c r="B15433" s="1" t="s">
        <v>5726</v>
      </c>
      <c r="C15433">
        <v>6624</v>
      </c>
      <c r="D15433" s="1" t="s">
        <v>14084</v>
      </c>
      <c r="E15433" s="20">
        <v>45178.704019641205</v>
      </c>
    </row>
    <row r="15434" spans="1:5" x14ac:dyDescent="0.35">
      <c r="A15434">
        <v>2</v>
      </c>
      <c r="B15434" s="1" t="s">
        <v>5726</v>
      </c>
      <c r="C15434">
        <v>5800</v>
      </c>
      <c r="D15434" s="1" t="s">
        <v>14085</v>
      </c>
      <c r="E15434" s="20">
        <v>45176.891453854165</v>
      </c>
    </row>
    <row r="15435" spans="1:5" x14ac:dyDescent="0.35">
      <c r="A15435">
        <v>2</v>
      </c>
      <c r="B15435" s="1" t="s">
        <v>5726</v>
      </c>
      <c r="C15435">
        <v>16446</v>
      </c>
      <c r="D15435" s="1" t="s">
        <v>14086</v>
      </c>
      <c r="E15435" s="20">
        <v>45174.457133113428</v>
      </c>
    </row>
    <row r="15436" spans="1:5" x14ac:dyDescent="0.35">
      <c r="A15436">
        <v>2</v>
      </c>
      <c r="B15436" s="1" t="s">
        <v>5726</v>
      </c>
      <c r="C15436">
        <v>6291</v>
      </c>
      <c r="D15436" s="1" t="s">
        <v>14087</v>
      </c>
      <c r="E15436" s="20">
        <v>45179.892864004629</v>
      </c>
    </row>
    <row r="15437" spans="1:5" x14ac:dyDescent="0.35">
      <c r="A15437">
        <v>2</v>
      </c>
      <c r="B15437" s="1" t="s">
        <v>5726</v>
      </c>
      <c r="C15437">
        <v>4683</v>
      </c>
      <c r="D15437" s="1" t="s">
        <v>14088</v>
      </c>
      <c r="E15437" s="20">
        <v>45174.849031516205</v>
      </c>
    </row>
    <row r="15438" spans="1:5" x14ac:dyDescent="0.35">
      <c r="A15438">
        <v>2</v>
      </c>
      <c r="B15438" s="1" t="s">
        <v>5726</v>
      </c>
      <c r="C15438">
        <v>3857</v>
      </c>
      <c r="D15438" s="1" t="s">
        <v>14089</v>
      </c>
      <c r="E15438" s="20">
        <v>45157.408280358795</v>
      </c>
    </row>
    <row r="15439" spans="1:5" x14ac:dyDescent="0.35">
      <c r="A15439">
        <v>2</v>
      </c>
      <c r="B15439" s="1" t="s">
        <v>5726</v>
      </c>
      <c r="C15439">
        <v>5903</v>
      </c>
      <c r="D15439" s="1" t="s">
        <v>14090</v>
      </c>
      <c r="E15439" s="20">
        <v>45161.114715787036</v>
      </c>
    </row>
    <row r="15440" spans="1:5" x14ac:dyDescent="0.35">
      <c r="A15440">
        <v>2</v>
      </c>
      <c r="B15440" s="1" t="s">
        <v>5726</v>
      </c>
      <c r="C15440">
        <v>6229</v>
      </c>
      <c r="D15440" s="1" t="s">
        <v>14091</v>
      </c>
      <c r="E15440" s="20">
        <v>45174.574617719911</v>
      </c>
    </row>
    <row r="15441" spans="1:5" x14ac:dyDescent="0.35">
      <c r="A15441">
        <v>2</v>
      </c>
      <c r="B15441" s="1" t="s">
        <v>5726</v>
      </c>
      <c r="C15441">
        <v>9262</v>
      </c>
      <c r="D15441" s="1" t="s">
        <v>14092</v>
      </c>
      <c r="E15441" s="20">
        <v>45175.995472083334</v>
      </c>
    </row>
    <row r="15442" spans="1:5" x14ac:dyDescent="0.35">
      <c r="A15442">
        <v>2</v>
      </c>
      <c r="B15442" s="1" t="s">
        <v>5726</v>
      </c>
      <c r="C15442">
        <v>12048</v>
      </c>
      <c r="D15442" s="1" t="s">
        <v>14093</v>
      </c>
      <c r="E15442" s="20">
        <v>45167.663010833334</v>
      </c>
    </row>
    <row r="15443" spans="1:5" x14ac:dyDescent="0.35">
      <c r="A15443">
        <v>2</v>
      </c>
      <c r="B15443" s="1" t="s">
        <v>5726</v>
      </c>
      <c r="C15443">
        <v>4835</v>
      </c>
      <c r="D15443" s="1" t="s">
        <v>14094</v>
      </c>
      <c r="E15443" s="20">
        <v>45168.155065335646</v>
      </c>
    </row>
    <row r="15444" spans="1:5" x14ac:dyDescent="0.35">
      <c r="A15444">
        <v>2</v>
      </c>
      <c r="B15444" s="1" t="s">
        <v>5726</v>
      </c>
      <c r="C15444">
        <v>2921</v>
      </c>
      <c r="D15444" s="1" t="s">
        <v>14095</v>
      </c>
      <c r="E15444" s="20">
        <v>45166.923630625002</v>
      </c>
    </row>
    <row r="15445" spans="1:5" x14ac:dyDescent="0.35">
      <c r="A15445">
        <v>2</v>
      </c>
      <c r="B15445" s="1" t="s">
        <v>5726</v>
      </c>
      <c r="C15445">
        <v>14256</v>
      </c>
      <c r="D15445" s="1" t="s">
        <v>14096</v>
      </c>
      <c r="E15445" s="20">
        <v>45167.994691504631</v>
      </c>
    </row>
    <row r="15446" spans="1:5" x14ac:dyDescent="0.35">
      <c r="A15446">
        <v>2</v>
      </c>
      <c r="B15446" s="1" t="s">
        <v>5726</v>
      </c>
      <c r="C15446">
        <v>5958</v>
      </c>
      <c r="D15446" s="1" t="s">
        <v>14097</v>
      </c>
      <c r="E15446" s="20">
        <v>45174.904433298609</v>
      </c>
    </row>
    <row r="15447" spans="1:5" x14ac:dyDescent="0.35">
      <c r="A15447">
        <v>2</v>
      </c>
      <c r="B15447" s="1" t="s">
        <v>5726</v>
      </c>
      <c r="C15447">
        <v>5821</v>
      </c>
      <c r="D15447" s="1" t="s">
        <v>14098</v>
      </c>
      <c r="E15447" s="20">
        <v>45176.965518368059</v>
      </c>
    </row>
    <row r="15448" spans="1:5" x14ac:dyDescent="0.35">
      <c r="A15448">
        <v>2</v>
      </c>
      <c r="B15448" s="1" t="s">
        <v>5726</v>
      </c>
      <c r="C15448">
        <v>8460</v>
      </c>
      <c r="D15448" s="1" t="s">
        <v>14099</v>
      </c>
      <c r="E15448" s="20">
        <v>45178.5990174537</v>
      </c>
    </row>
    <row r="15449" spans="1:5" x14ac:dyDescent="0.35">
      <c r="A15449">
        <v>2</v>
      </c>
      <c r="B15449" s="1" t="s">
        <v>5726</v>
      </c>
      <c r="C15449">
        <v>8573</v>
      </c>
      <c r="D15449" s="1" t="s">
        <v>14100</v>
      </c>
      <c r="E15449" s="20">
        <v>45174.450537835648</v>
      </c>
    </row>
    <row r="15450" spans="1:5" x14ac:dyDescent="0.35">
      <c r="A15450">
        <v>2</v>
      </c>
      <c r="B15450" s="1" t="s">
        <v>5726</v>
      </c>
      <c r="C15450">
        <v>11417</v>
      </c>
      <c r="D15450" s="1" t="s">
        <v>14101</v>
      </c>
      <c r="E15450" s="20">
        <v>45161.692125011577</v>
      </c>
    </row>
    <row r="15451" spans="1:5" x14ac:dyDescent="0.35">
      <c r="A15451">
        <v>2</v>
      </c>
      <c r="B15451" s="1" t="s">
        <v>5726</v>
      </c>
      <c r="C15451">
        <v>5773</v>
      </c>
      <c r="D15451" s="1" t="s">
        <v>14102</v>
      </c>
      <c r="E15451" s="20">
        <v>45177.872711539349</v>
      </c>
    </row>
    <row r="15452" spans="1:5" x14ac:dyDescent="0.35">
      <c r="A15452">
        <v>2</v>
      </c>
      <c r="B15452" s="1" t="s">
        <v>5726</v>
      </c>
      <c r="C15452">
        <v>10323</v>
      </c>
      <c r="D15452" s="1" t="s">
        <v>14103</v>
      </c>
      <c r="E15452" s="20">
        <v>45167.151416793982</v>
      </c>
    </row>
    <row r="15453" spans="1:5" x14ac:dyDescent="0.35">
      <c r="A15453">
        <v>2</v>
      </c>
      <c r="B15453" s="1" t="s">
        <v>5726</v>
      </c>
      <c r="C15453">
        <v>13902</v>
      </c>
      <c r="D15453" s="1" t="s">
        <v>14104</v>
      </c>
      <c r="E15453" s="20">
        <v>45174.281230694447</v>
      </c>
    </row>
    <row r="15454" spans="1:5" x14ac:dyDescent="0.35">
      <c r="A15454">
        <v>2</v>
      </c>
      <c r="B15454" s="1" t="s">
        <v>5726</v>
      </c>
      <c r="C15454">
        <v>5720</v>
      </c>
      <c r="D15454" s="1" t="s">
        <v>14105</v>
      </c>
      <c r="E15454" s="20">
        <v>45157.820355451389</v>
      </c>
    </row>
    <row r="15455" spans="1:5" x14ac:dyDescent="0.35">
      <c r="A15455">
        <v>2</v>
      </c>
      <c r="B15455" s="1" t="s">
        <v>5726</v>
      </c>
      <c r="C15455">
        <v>10419</v>
      </c>
      <c r="D15455" s="1" t="s">
        <v>14106</v>
      </c>
      <c r="E15455" s="20">
        <v>45159.899907187501</v>
      </c>
    </row>
    <row r="15456" spans="1:5" x14ac:dyDescent="0.35">
      <c r="A15456">
        <v>2</v>
      </c>
      <c r="B15456" s="1" t="s">
        <v>5726</v>
      </c>
      <c r="C15456">
        <v>6276</v>
      </c>
      <c r="D15456" s="1" t="s">
        <v>14107</v>
      </c>
      <c r="E15456" s="20">
        <v>45160.015044675929</v>
      </c>
    </row>
    <row r="15457" spans="1:5" x14ac:dyDescent="0.35">
      <c r="A15457">
        <v>2</v>
      </c>
      <c r="B15457" s="1" t="s">
        <v>5726</v>
      </c>
      <c r="C15457">
        <v>6664</v>
      </c>
      <c r="D15457" s="1" t="s">
        <v>14108</v>
      </c>
      <c r="E15457" s="20">
        <v>45157.485577175925</v>
      </c>
    </row>
    <row r="15458" spans="1:5" x14ac:dyDescent="0.35">
      <c r="A15458">
        <v>2</v>
      </c>
      <c r="B15458" s="1" t="s">
        <v>5726</v>
      </c>
      <c r="C15458">
        <v>6583</v>
      </c>
      <c r="D15458" s="1" t="s">
        <v>14109</v>
      </c>
      <c r="E15458" s="20">
        <v>45177.877672245369</v>
      </c>
    </row>
    <row r="15459" spans="1:5" x14ac:dyDescent="0.35">
      <c r="A15459">
        <v>2</v>
      </c>
      <c r="B15459" s="1" t="s">
        <v>5726</v>
      </c>
      <c r="C15459">
        <v>8525</v>
      </c>
      <c r="D15459" s="1" t="s">
        <v>14110</v>
      </c>
      <c r="E15459" s="20">
        <v>45175.035198576392</v>
      </c>
    </row>
    <row r="15460" spans="1:5" x14ac:dyDescent="0.35">
      <c r="A15460">
        <v>2</v>
      </c>
      <c r="B15460" s="1" t="s">
        <v>5726</v>
      </c>
      <c r="C15460">
        <v>9659</v>
      </c>
      <c r="D15460" s="1" t="s">
        <v>14111</v>
      </c>
      <c r="E15460" s="20">
        <v>45163.393253136572</v>
      </c>
    </row>
    <row r="15461" spans="1:5" x14ac:dyDescent="0.35">
      <c r="A15461">
        <v>2</v>
      </c>
      <c r="B15461" s="1" t="s">
        <v>5726</v>
      </c>
      <c r="C15461">
        <v>5488</v>
      </c>
      <c r="D15461" s="1" t="s">
        <v>14112</v>
      </c>
      <c r="E15461" s="20">
        <v>45175.104451898151</v>
      </c>
    </row>
    <row r="15462" spans="1:5" x14ac:dyDescent="0.35">
      <c r="A15462">
        <v>2</v>
      </c>
      <c r="B15462" s="1" t="s">
        <v>5726</v>
      </c>
      <c r="C15462">
        <v>5827</v>
      </c>
      <c r="D15462" s="1" t="s">
        <v>14113</v>
      </c>
      <c r="E15462" s="20">
        <v>45174.431412569444</v>
      </c>
    </row>
    <row r="15463" spans="1:5" x14ac:dyDescent="0.35">
      <c r="A15463">
        <v>2</v>
      </c>
      <c r="B15463" s="1" t="s">
        <v>5726</v>
      </c>
      <c r="C15463">
        <v>6818</v>
      </c>
      <c r="D15463" s="1" t="s">
        <v>14114</v>
      </c>
      <c r="E15463" s="20">
        <v>45153.898136134259</v>
      </c>
    </row>
    <row r="15464" spans="1:5" x14ac:dyDescent="0.35">
      <c r="A15464">
        <v>2</v>
      </c>
      <c r="B15464" s="1" t="s">
        <v>5726</v>
      </c>
      <c r="C15464">
        <v>8294</v>
      </c>
      <c r="D15464" s="1" t="s">
        <v>14115</v>
      </c>
      <c r="E15464" s="20">
        <v>45168.926856180558</v>
      </c>
    </row>
    <row r="15465" spans="1:5" x14ac:dyDescent="0.35">
      <c r="A15465">
        <v>2</v>
      </c>
      <c r="B15465" s="1" t="s">
        <v>5726</v>
      </c>
      <c r="C15465">
        <v>11115</v>
      </c>
      <c r="D15465" s="1" t="s">
        <v>14116</v>
      </c>
      <c r="E15465" s="20">
        <v>45175.873353263887</v>
      </c>
    </row>
    <row r="15466" spans="1:5" x14ac:dyDescent="0.35">
      <c r="A15466">
        <v>2</v>
      </c>
      <c r="B15466" s="1" t="s">
        <v>5726</v>
      </c>
      <c r="C15466">
        <v>50146</v>
      </c>
      <c r="D15466" s="1" t="s">
        <v>14117</v>
      </c>
      <c r="E15466" s="20">
        <v>45167.821894560184</v>
      </c>
    </row>
    <row r="15467" spans="1:5" x14ac:dyDescent="0.35">
      <c r="A15467">
        <v>2</v>
      </c>
      <c r="B15467" s="1" t="s">
        <v>5726</v>
      </c>
      <c r="C15467">
        <v>5107</v>
      </c>
      <c r="D15467" s="1" t="s">
        <v>11223</v>
      </c>
      <c r="E15467" s="20">
        <v>45156.821316539354</v>
      </c>
    </row>
    <row r="15468" spans="1:5" x14ac:dyDescent="0.35">
      <c r="A15468">
        <v>2</v>
      </c>
      <c r="B15468" s="1" t="s">
        <v>5726</v>
      </c>
      <c r="C15468">
        <v>8822</v>
      </c>
      <c r="D15468" s="1" t="s">
        <v>14118</v>
      </c>
      <c r="E15468" s="20">
        <v>45175.082947256946</v>
      </c>
    </row>
    <row r="15469" spans="1:5" x14ac:dyDescent="0.35">
      <c r="A15469">
        <v>2</v>
      </c>
      <c r="B15469" s="1" t="s">
        <v>5726</v>
      </c>
      <c r="C15469">
        <v>10333</v>
      </c>
      <c r="D15469" s="1" t="s">
        <v>14119</v>
      </c>
      <c r="E15469" s="20">
        <v>45159.828757199073</v>
      </c>
    </row>
    <row r="15470" spans="1:5" x14ac:dyDescent="0.35">
      <c r="A15470">
        <v>2</v>
      </c>
      <c r="B15470" s="1" t="s">
        <v>5726</v>
      </c>
      <c r="C15470">
        <v>9058</v>
      </c>
      <c r="D15470" s="1" t="s">
        <v>14120</v>
      </c>
      <c r="E15470" s="20">
        <v>45177.702073217595</v>
      </c>
    </row>
    <row r="15471" spans="1:5" x14ac:dyDescent="0.35">
      <c r="A15471">
        <v>2</v>
      </c>
      <c r="B15471" s="1" t="s">
        <v>5726</v>
      </c>
      <c r="C15471">
        <v>17321</v>
      </c>
      <c r="D15471" s="1" t="s">
        <v>14121</v>
      </c>
      <c r="E15471" s="20">
        <v>45177.866810648149</v>
      </c>
    </row>
    <row r="15472" spans="1:5" x14ac:dyDescent="0.35">
      <c r="A15472">
        <v>2</v>
      </c>
      <c r="B15472" s="1" t="s">
        <v>5726</v>
      </c>
      <c r="C15472">
        <v>7306</v>
      </c>
      <c r="D15472" s="1" t="s">
        <v>14122</v>
      </c>
      <c r="E15472" s="20">
        <v>45175.959002962962</v>
      </c>
    </row>
    <row r="15473" spans="1:5" x14ac:dyDescent="0.35">
      <c r="A15473">
        <v>2</v>
      </c>
      <c r="B15473" s="1" t="s">
        <v>5726</v>
      </c>
      <c r="C15473">
        <v>14864</v>
      </c>
      <c r="D15473" s="1" t="s">
        <v>14123</v>
      </c>
      <c r="E15473" s="20">
        <v>45174.989866331016</v>
      </c>
    </row>
    <row r="15474" spans="1:5" x14ac:dyDescent="0.35">
      <c r="A15474">
        <v>2</v>
      </c>
      <c r="B15474" s="1" t="s">
        <v>5726</v>
      </c>
      <c r="C15474">
        <v>5814</v>
      </c>
      <c r="D15474" s="1" t="s">
        <v>11582</v>
      </c>
      <c r="E15474" s="20">
        <v>45154.823699907407</v>
      </c>
    </row>
    <row r="15475" spans="1:5" x14ac:dyDescent="0.35">
      <c r="A15475">
        <v>2</v>
      </c>
      <c r="B15475" s="1" t="s">
        <v>5726</v>
      </c>
      <c r="C15475">
        <v>2663</v>
      </c>
      <c r="D15475" s="1" t="s">
        <v>11224</v>
      </c>
      <c r="E15475" s="20">
        <v>45156.874759930557</v>
      </c>
    </row>
    <row r="15476" spans="1:5" x14ac:dyDescent="0.35">
      <c r="A15476">
        <v>2</v>
      </c>
      <c r="B15476" s="1" t="s">
        <v>5726</v>
      </c>
      <c r="C15476">
        <v>3349</v>
      </c>
      <c r="D15476" s="1" t="s">
        <v>14124</v>
      </c>
      <c r="E15476" s="20">
        <v>45176.044841516203</v>
      </c>
    </row>
    <row r="15477" spans="1:5" x14ac:dyDescent="0.35">
      <c r="A15477">
        <v>2</v>
      </c>
      <c r="B15477" s="1" t="s">
        <v>5726</v>
      </c>
      <c r="C15477">
        <v>26611</v>
      </c>
      <c r="D15477" s="1" t="s">
        <v>14125</v>
      </c>
      <c r="E15477" s="20">
        <v>45157.65697708333</v>
      </c>
    </row>
    <row r="15478" spans="1:5" x14ac:dyDescent="0.35">
      <c r="A15478">
        <v>2</v>
      </c>
      <c r="B15478" s="1" t="s">
        <v>5726</v>
      </c>
      <c r="C15478">
        <v>4843</v>
      </c>
      <c r="D15478" s="1" t="s">
        <v>14126</v>
      </c>
      <c r="E15478" s="20">
        <v>45159.827305925923</v>
      </c>
    </row>
    <row r="15479" spans="1:5" x14ac:dyDescent="0.35">
      <c r="A15479">
        <v>2</v>
      </c>
      <c r="B15479" s="1" t="s">
        <v>5726</v>
      </c>
      <c r="C15479">
        <v>10461</v>
      </c>
      <c r="D15479" s="1" t="s">
        <v>14127</v>
      </c>
      <c r="E15479" s="20">
        <v>45174.577492939818</v>
      </c>
    </row>
    <row r="15480" spans="1:5" x14ac:dyDescent="0.35">
      <c r="A15480">
        <v>2</v>
      </c>
      <c r="B15480" s="1" t="s">
        <v>5726</v>
      </c>
      <c r="C15480">
        <v>2987</v>
      </c>
      <c r="D15480" s="1" t="s">
        <v>14128</v>
      </c>
      <c r="E15480" s="20">
        <v>45166.852027893518</v>
      </c>
    </row>
    <row r="15481" spans="1:5" x14ac:dyDescent="0.35">
      <c r="A15481">
        <v>2</v>
      </c>
      <c r="B15481" s="1" t="s">
        <v>5726</v>
      </c>
      <c r="C15481">
        <v>10712</v>
      </c>
      <c r="D15481" s="1" t="s">
        <v>7465</v>
      </c>
      <c r="E15481" s="20">
        <v>45166.55095517361</v>
      </c>
    </row>
    <row r="15482" spans="1:5" x14ac:dyDescent="0.35">
      <c r="A15482">
        <v>2</v>
      </c>
      <c r="B15482" s="1" t="s">
        <v>5726</v>
      </c>
      <c r="C15482">
        <v>9321</v>
      </c>
      <c r="D15482" s="1" t="s">
        <v>14129</v>
      </c>
      <c r="E15482" s="20">
        <v>45161.415054259262</v>
      </c>
    </row>
    <row r="15483" spans="1:5" x14ac:dyDescent="0.35">
      <c r="A15483">
        <v>2</v>
      </c>
      <c r="B15483" s="1" t="s">
        <v>5726</v>
      </c>
      <c r="C15483">
        <v>5473</v>
      </c>
      <c r="D15483" s="1" t="s">
        <v>14130</v>
      </c>
      <c r="E15483" s="20">
        <v>45170.920162233793</v>
      </c>
    </row>
    <row r="15484" spans="1:5" x14ac:dyDescent="0.35">
      <c r="A15484">
        <v>2</v>
      </c>
      <c r="B15484" s="1" t="s">
        <v>5726</v>
      </c>
      <c r="C15484">
        <v>13046</v>
      </c>
      <c r="D15484" s="1" t="s">
        <v>14131</v>
      </c>
      <c r="E15484" s="20">
        <v>45168.039446979164</v>
      </c>
    </row>
    <row r="15485" spans="1:5" x14ac:dyDescent="0.35">
      <c r="A15485">
        <v>2</v>
      </c>
      <c r="B15485" s="1" t="s">
        <v>5726</v>
      </c>
      <c r="C15485">
        <v>9805</v>
      </c>
      <c r="D15485" s="1" t="s">
        <v>7469</v>
      </c>
      <c r="E15485" s="20">
        <v>45161.371256041668</v>
      </c>
    </row>
    <row r="15486" spans="1:5" x14ac:dyDescent="0.35">
      <c r="A15486">
        <v>2</v>
      </c>
      <c r="B15486" s="1" t="s">
        <v>5726</v>
      </c>
      <c r="C15486">
        <v>7424</v>
      </c>
      <c r="D15486" s="1" t="s">
        <v>14132</v>
      </c>
      <c r="E15486" s="20">
        <v>45170.923031446757</v>
      </c>
    </row>
    <row r="15487" spans="1:5" x14ac:dyDescent="0.35">
      <c r="A15487">
        <v>2</v>
      </c>
      <c r="B15487" s="1" t="s">
        <v>5726</v>
      </c>
      <c r="C15487">
        <v>6833</v>
      </c>
      <c r="D15487" s="1" t="s">
        <v>14133</v>
      </c>
      <c r="E15487" s="20">
        <v>45173.922942500001</v>
      </c>
    </row>
    <row r="15488" spans="1:5" x14ac:dyDescent="0.35">
      <c r="A15488">
        <v>2</v>
      </c>
      <c r="B15488" s="1" t="s">
        <v>5726</v>
      </c>
      <c r="C15488">
        <v>8016</v>
      </c>
      <c r="D15488" s="1" t="s">
        <v>14134</v>
      </c>
      <c r="E15488" s="20">
        <v>45176.883292453706</v>
      </c>
    </row>
    <row r="15489" spans="1:5" x14ac:dyDescent="0.35">
      <c r="A15489">
        <v>2</v>
      </c>
      <c r="B15489" s="1" t="s">
        <v>5726</v>
      </c>
      <c r="C15489">
        <v>7980</v>
      </c>
      <c r="D15489" s="1" t="s">
        <v>14135</v>
      </c>
      <c r="E15489" s="20">
        <v>45170.985829814817</v>
      </c>
    </row>
    <row r="15490" spans="1:5" x14ac:dyDescent="0.35">
      <c r="A15490">
        <v>2</v>
      </c>
      <c r="B15490" s="1" t="s">
        <v>5726</v>
      </c>
      <c r="C15490">
        <v>6276</v>
      </c>
      <c r="D15490" s="1" t="s">
        <v>14136</v>
      </c>
      <c r="E15490" s="20">
        <v>45169.440467604167</v>
      </c>
    </row>
    <row r="15491" spans="1:5" x14ac:dyDescent="0.35">
      <c r="A15491">
        <v>2</v>
      </c>
      <c r="B15491" s="1" t="s">
        <v>5726</v>
      </c>
      <c r="C15491">
        <v>13310</v>
      </c>
      <c r="D15491" s="1" t="s">
        <v>14137</v>
      </c>
      <c r="E15491" s="20">
        <v>45170.911106053238</v>
      </c>
    </row>
    <row r="15492" spans="1:5" x14ac:dyDescent="0.35">
      <c r="A15492">
        <v>2</v>
      </c>
      <c r="B15492" s="1" t="s">
        <v>5726</v>
      </c>
      <c r="C15492">
        <v>6257</v>
      </c>
      <c r="D15492" s="1" t="s">
        <v>7472</v>
      </c>
      <c r="E15492" s="20">
        <v>45161.470423263891</v>
      </c>
    </row>
    <row r="15493" spans="1:5" x14ac:dyDescent="0.35">
      <c r="A15493">
        <v>2</v>
      </c>
      <c r="B15493" s="1" t="s">
        <v>5726</v>
      </c>
      <c r="C15493">
        <v>11017</v>
      </c>
      <c r="D15493" s="1" t="s">
        <v>11225</v>
      </c>
      <c r="E15493" s="20">
        <v>45155.695750856481</v>
      </c>
    </row>
    <row r="15494" spans="1:5" x14ac:dyDescent="0.35">
      <c r="A15494">
        <v>2</v>
      </c>
      <c r="B15494" s="1" t="s">
        <v>5726</v>
      </c>
      <c r="C15494">
        <v>8345</v>
      </c>
      <c r="D15494" s="1" t="s">
        <v>10795</v>
      </c>
      <c r="E15494" s="20">
        <v>45153.079319999997</v>
      </c>
    </row>
    <row r="15495" spans="1:5" x14ac:dyDescent="0.35">
      <c r="A15495">
        <v>2</v>
      </c>
      <c r="B15495" s="1" t="s">
        <v>5726</v>
      </c>
      <c r="C15495">
        <v>6982</v>
      </c>
      <c r="D15495" s="1" t="s">
        <v>14138</v>
      </c>
      <c r="E15495" s="20">
        <v>45172.893035312503</v>
      </c>
    </row>
    <row r="15496" spans="1:5" x14ac:dyDescent="0.35">
      <c r="A15496">
        <v>2</v>
      </c>
      <c r="B15496" s="1" t="s">
        <v>5726</v>
      </c>
      <c r="C15496">
        <v>9020</v>
      </c>
      <c r="D15496" s="1" t="s">
        <v>14139</v>
      </c>
      <c r="E15496" s="20">
        <v>45177.714809652774</v>
      </c>
    </row>
    <row r="15497" spans="1:5" x14ac:dyDescent="0.35">
      <c r="A15497">
        <v>2</v>
      </c>
      <c r="B15497" s="1" t="s">
        <v>5726</v>
      </c>
      <c r="C15497">
        <v>3263</v>
      </c>
      <c r="D15497" s="1" t="s">
        <v>14140</v>
      </c>
      <c r="E15497" s="20">
        <v>45173.391274467591</v>
      </c>
    </row>
    <row r="15498" spans="1:5" x14ac:dyDescent="0.35">
      <c r="A15498">
        <v>2</v>
      </c>
      <c r="B15498" s="1" t="s">
        <v>5726</v>
      </c>
      <c r="C15498">
        <v>6924</v>
      </c>
      <c r="D15498" s="1" t="s">
        <v>14141</v>
      </c>
      <c r="E15498" s="20">
        <v>45170.39068178241</v>
      </c>
    </row>
    <row r="15499" spans="1:5" x14ac:dyDescent="0.35">
      <c r="A15499">
        <v>2</v>
      </c>
      <c r="B15499" s="1" t="s">
        <v>5726</v>
      </c>
      <c r="C15499">
        <v>729</v>
      </c>
      <c r="D15499" s="1" t="s">
        <v>14142</v>
      </c>
      <c r="E15499" s="20">
        <v>45171.805982743055</v>
      </c>
    </row>
    <row r="15500" spans="1:5" x14ac:dyDescent="0.35">
      <c r="A15500">
        <v>2</v>
      </c>
      <c r="B15500" s="1" t="s">
        <v>5726</v>
      </c>
      <c r="C15500">
        <v>3359</v>
      </c>
      <c r="D15500" s="1" t="s">
        <v>14143</v>
      </c>
      <c r="E15500" s="20">
        <v>45173.39109665509</v>
      </c>
    </row>
    <row r="15501" spans="1:5" x14ac:dyDescent="0.35">
      <c r="A15501">
        <v>3</v>
      </c>
      <c r="B15501" s="1" t="s">
        <v>7506</v>
      </c>
      <c r="C15501">
        <v>3623</v>
      </c>
      <c r="D15501" s="1" t="s">
        <v>14144</v>
      </c>
      <c r="E15501" s="20">
        <v>45170.039285347222</v>
      </c>
    </row>
    <row r="15502" spans="1:5" x14ac:dyDescent="0.35">
      <c r="A15502">
        <v>3</v>
      </c>
      <c r="B15502" s="1" t="s">
        <v>7506</v>
      </c>
      <c r="C15502">
        <v>2986</v>
      </c>
      <c r="D15502" s="1" t="s">
        <v>14145</v>
      </c>
      <c r="E15502" s="20">
        <v>45170.039122303242</v>
      </c>
    </row>
    <row r="15503" spans="1:5" x14ac:dyDescent="0.35">
      <c r="A15503">
        <v>3</v>
      </c>
      <c r="B15503" s="1" t="s">
        <v>7506</v>
      </c>
      <c r="C15503">
        <v>12304</v>
      </c>
      <c r="D15503" s="1" t="s">
        <v>14146</v>
      </c>
      <c r="E15503" s="20">
        <v>45170.040027997682</v>
      </c>
    </row>
    <row r="15504" spans="1:5" x14ac:dyDescent="0.35">
      <c r="A15504">
        <v>3</v>
      </c>
      <c r="B15504" s="1" t="s">
        <v>7506</v>
      </c>
      <c r="C15504">
        <v>981</v>
      </c>
      <c r="D15504" s="1" t="s">
        <v>14147</v>
      </c>
      <c r="E15504" s="20">
        <v>45155.705180520832</v>
      </c>
    </row>
    <row r="15505" spans="1:5" x14ac:dyDescent="0.35">
      <c r="A15505">
        <v>3</v>
      </c>
      <c r="B15505" s="1" t="s">
        <v>7506</v>
      </c>
      <c r="C15505">
        <v>3278</v>
      </c>
      <c r="D15505" s="1" t="s">
        <v>14148</v>
      </c>
      <c r="E15505" s="20">
        <v>45173.117918206015</v>
      </c>
    </row>
    <row r="15506" spans="1:5" x14ac:dyDescent="0.35">
      <c r="A15506">
        <v>3</v>
      </c>
      <c r="B15506" s="1" t="s">
        <v>7506</v>
      </c>
      <c r="C15506">
        <v>1158</v>
      </c>
      <c r="D15506" s="1" t="s">
        <v>14149</v>
      </c>
      <c r="E15506" s="20">
        <v>45176.725076249997</v>
      </c>
    </row>
    <row r="15507" spans="1:5" x14ac:dyDescent="0.35">
      <c r="A15507">
        <v>3</v>
      </c>
      <c r="B15507" s="1" t="s">
        <v>7506</v>
      </c>
      <c r="C15507">
        <v>5688</v>
      </c>
      <c r="D15507" s="1" t="s">
        <v>11866</v>
      </c>
      <c r="E15507" s="20">
        <v>45164.701691516202</v>
      </c>
    </row>
    <row r="15508" spans="1:5" x14ac:dyDescent="0.35">
      <c r="A15508">
        <v>3</v>
      </c>
      <c r="B15508" s="1" t="s">
        <v>7506</v>
      </c>
      <c r="C15508">
        <v>23058</v>
      </c>
      <c r="D15508" s="1" t="s">
        <v>14150</v>
      </c>
      <c r="E15508" s="20">
        <v>45164.701754907408</v>
      </c>
    </row>
    <row r="15509" spans="1:5" x14ac:dyDescent="0.35">
      <c r="A15509">
        <v>3</v>
      </c>
      <c r="B15509" s="1" t="s">
        <v>7506</v>
      </c>
      <c r="C15509">
        <v>11945</v>
      </c>
      <c r="D15509" s="1" t="s">
        <v>14151</v>
      </c>
      <c r="E15509" s="20">
        <v>45172.661920694445</v>
      </c>
    </row>
    <row r="15510" spans="1:5" x14ac:dyDescent="0.35">
      <c r="A15510">
        <v>3</v>
      </c>
      <c r="B15510" s="1" t="s">
        <v>7506</v>
      </c>
      <c r="C15510">
        <v>2488</v>
      </c>
      <c r="D15510" s="1" t="s">
        <v>14152</v>
      </c>
      <c r="E15510" s="20">
        <v>45177.756547291669</v>
      </c>
    </row>
    <row r="15511" spans="1:5" x14ac:dyDescent="0.35">
      <c r="A15511">
        <v>3</v>
      </c>
      <c r="B15511" s="1" t="s">
        <v>7506</v>
      </c>
      <c r="C15511">
        <v>3426</v>
      </c>
      <c r="D15511" s="1" t="s">
        <v>12654</v>
      </c>
      <c r="E15511" s="20">
        <v>45172.744261608794</v>
      </c>
    </row>
    <row r="15512" spans="1:5" x14ac:dyDescent="0.35">
      <c r="A15512">
        <v>3</v>
      </c>
      <c r="B15512" s="1" t="s">
        <v>7506</v>
      </c>
      <c r="C15512">
        <v>2207</v>
      </c>
      <c r="D15512" s="1" t="s">
        <v>11867</v>
      </c>
      <c r="E15512" s="20">
        <v>45172.39644546296</v>
      </c>
    </row>
    <row r="15513" spans="1:5" x14ac:dyDescent="0.35">
      <c r="A15513">
        <v>3</v>
      </c>
      <c r="B15513" s="1" t="s">
        <v>7506</v>
      </c>
      <c r="C15513">
        <v>10610</v>
      </c>
      <c r="D15513" s="1" t="s">
        <v>11868</v>
      </c>
      <c r="E15513" s="20">
        <v>45168.49165236111</v>
      </c>
    </row>
    <row r="15514" spans="1:5" x14ac:dyDescent="0.35">
      <c r="A15514">
        <v>3</v>
      </c>
      <c r="B15514" s="1" t="s">
        <v>7506</v>
      </c>
      <c r="C15514">
        <v>4647</v>
      </c>
      <c r="D15514" s="1" t="s">
        <v>11869</v>
      </c>
      <c r="E15514" s="20">
        <v>45172.056065081022</v>
      </c>
    </row>
    <row r="15515" spans="1:5" x14ac:dyDescent="0.35">
      <c r="A15515">
        <v>3</v>
      </c>
      <c r="B15515" s="1" t="s">
        <v>7506</v>
      </c>
      <c r="C15515">
        <v>2793</v>
      </c>
      <c r="D15515" s="1" t="s">
        <v>14153</v>
      </c>
      <c r="E15515" s="20">
        <v>45179.828881319445</v>
      </c>
    </row>
    <row r="15516" spans="1:5" x14ac:dyDescent="0.35">
      <c r="A15516">
        <v>3</v>
      </c>
      <c r="B15516" s="1" t="s">
        <v>7506</v>
      </c>
      <c r="C15516">
        <v>1544</v>
      </c>
      <c r="D15516" s="1" t="s">
        <v>12658</v>
      </c>
      <c r="E15516" s="20">
        <v>45168.075755266203</v>
      </c>
    </row>
    <row r="15517" spans="1:5" x14ac:dyDescent="0.35">
      <c r="A15517">
        <v>3</v>
      </c>
      <c r="B15517" s="1" t="s">
        <v>7506</v>
      </c>
      <c r="C15517">
        <v>6713</v>
      </c>
      <c r="D15517" s="1" t="s">
        <v>12659</v>
      </c>
      <c r="E15517" s="20">
        <v>45169.541348888888</v>
      </c>
    </row>
    <row r="15518" spans="1:5" x14ac:dyDescent="0.35">
      <c r="A15518">
        <v>3</v>
      </c>
      <c r="B15518" s="1" t="s">
        <v>7506</v>
      </c>
      <c r="C15518">
        <v>181116</v>
      </c>
      <c r="D15518" s="1" t="s">
        <v>12660</v>
      </c>
      <c r="E15518" s="20">
        <v>45164.961973217592</v>
      </c>
    </row>
    <row r="15519" spans="1:5" x14ac:dyDescent="0.35">
      <c r="A15519">
        <v>3</v>
      </c>
      <c r="B15519" s="1" t="s">
        <v>7506</v>
      </c>
      <c r="C15519">
        <v>2940</v>
      </c>
      <c r="D15519" s="1" t="s">
        <v>12662</v>
      </c>
      <c r="E15519" s="20">
        <v>45158.415134039351</v>
      </c>
    </row>
    <row r="15520" spans="1:5" x14ac:dyDescent="0.35">
      <c r="A15520">
        <v>3</v>
      </c>
      <c r="B15520" s="1" t="s">
        <v>7506</v>
      </c>
      <c r="C15520">
        <v>864</v>
      </c>
      <c r="D15520" s="1" t="s">
        <v>12663</v>
      </c>
      <c r="E15520" s="20">
        <v>45168.308188564813</v>
      </c>
    </row>
    <row r="15521" spans="1:5" x14ac:dyDescent="0.35">
      <c r="A15521">
        <v>3</v>
      </c>
      <c r="B15521" s="1" t="s">
        <v>7506</v>
      </c>
      <c r="C15521">
        <v>4258</v>
      </c>
      <c r="D15521" s="1" t="s">
        <v>14154</v>
      </c>
      <c r="E15521" s="20">
        <v>45172.661798263885</v>
      </c>
    </row>
    <row r="15522" spans="1:5" x14ac:dyDescent="0.35">
      <c r="A15522">
        <v>3</v>
      </c>
      <c r="B15522" s="1" t="s">
        <v>7506</v>
      </c>
      <c r="C15522">
        <v>740</v>
      </c>
      <c r="D15522" s="1" t="s">
        <v>14155</v>
      </c>
      <c r="E15522" s="20">
        <v>45172.74212574074</v>
      </c>
    </row>
    <row r="15523" spans="1:5" x14ac:dyDescent="0.35">
      <c r="A15523">
        <v>3</v>
      </c>
      <c r="B15523" s="1" t="s">
        <v>7506</v>
      </c>
      <c r="C15523">
        <v>3588</v>
      </c>
      <c r="D15523" s="1" t="s">
        <v>14156</v>
      </c>
      <c r="E15523" s="20">
        <v>45172.750541354166</v>
      </c>
    </row>
    <row r="15524" spans="1:5" x14ac:dyDescent="0.35">
      <c r="A15524">
        <v>3</v>
      </c>
      <c r="B15524" s="1" t="s">
        <v>7506</v>
      </c>
      <c r="C15524">
        <v>2067</v>
      </c>
      <c r="D15524" s="1" t="s">
        <v>14157</v>
      </c>
      <c r="E15524" s="20">
        <v>45172.728834849535</v>
      </c>
    </row>
    <row r="15525" spans="1:5" x14ac:dyDescent="0.35">
      <c r="A15525">
        <v>3</v>
      </c>
      <c r="B15525" s="1" t="s">
        <v>7506</v>
      </c>
      <c r="C15525">
        <v>1455</v>
      </c>
      <c r="D15525" s="1" t="s">
        <v>11873</v>
      </c>
      <c r="E15525" s="20">
        <v>45164.938387523151</v>
      </c>
    </row>
    <row r="15526" spans="1:5" x14ac:dyDescent="0.35">
      <c r="A15526">
        <v>3</v>
      </c>
      <c r="B15526" s="1" t="s">
        <v>7506</v>
      </c>
      <c r="C15526">
        <v>5625</v>
      </c>
      <c r="D15526" s="1" t="s">
        <v>14158</v>
      </c>
      <c r="E15526" s="20">
        <v>45165.170109027778</v>
      </c>
    </row>
    <row r="15527" spans="1:5" x14ac:dyDescent="0.35">
      <c r="A15527">
        <v>3</v>
      </c>
      <c r="B15527" s="1" t="s">
        <v>7506</v>
      </c>
      <c r="C15527">
        <v>154533</v>
      </c>
      <c r="D15527" s="1" t="s">
        <v>11874</v>
      </c>
      <c r="E15527" s="20">
        <v>45163.691944513892</v>
      </c>
    </row>
    <row r="15528" spans="1:5" x14ac:dyDescent="0.35">
      <c r="A15528">
        <v>3</v>
      </c>
      <c r="B15528" s="1" t="s">
        <v>7506</v>
      </c>
      <c r="C15528">
        <v>3369</v>
      </c>
      <c r="D15528" s="1" t="s">
        <v>11876</v>
      </c>
      <c r="E15528" s="20">
        <v>45161.622529502318</v>
      </c>
    </row>
    <row r="15529" spans="1:5" x14ac:dyDescent="0.35">
      <c r="A15529">
        <v>3</v>
      </c>
      <c r="B15529" s="1" t="s">
        <v>7506</v>
      </c>
      <c r="C15529">
        <v>4040</v>
      </c>
      <c r="D15529" s="1" t="s">
        <v>12668</v>
      </c>
      <c r="E15529" s="20">
        <v>45169.315855567133</v>
      </c>
    </row>
    <row r="15530" spans="1:5" x14ac:dyDescent="0.35">
      <c r="A15530">
        <v>3</v>
      </c>
      <c r="B15530" s="1" t="s">
        <v>7506</v>
      </c>
      <c r="C15530">
        <v>4865</v>
      </c>
      <c r="D15530" s="1" t="s">
        <v>12669</v>
      </c>
      <c r="E15530" s="20">
        <v>45172.335136516202</v>
      </c>
    </row>
    <row r="15531" spans="1:5" x14ac:dyDescent="0.35">
      <c r="A15531">
        <v>3</v>
      </c>
      <c r="B15531" s="1" t="s">
        <v>7506</v>
      </c>
      <c r="C15531">
        <v>3074</v>
      </c>
      <c r="D15531" s="1" t="s">
        <v>14159</v>
      </c>
      <c r="E15531" s="20">
        <v>45172.771624780093</v>
      </c>
    </row>
    <row r="15532" spans="1:5" x14ac:dyDescent="0.35">
      <c r="A15532">
        <v>3</v>
      </c>
      <c r="B15532" s="1" t="s">
        <v>7506</v>
      </c>
      <c r="C15532">
        <v>4757</v>
      </c>
      <c r="D15532" s="1" t="s">
        <v>12672</v>
      </c>
      <c r="E15532" s="20">
        <v>45172.327706585646</v>
      </c>
    </row>
    <row r="15533" spans="1:5" x14ac:dyDescent="0.35">
      <c r="A15533">
        <v>3</v>
      </c>
      <c r="B15533" s="1" t="s">
        <v>7506</v>
      </c>
      <c r="C15533">
        <v>10650</v>
      </c>
      <c r="D15533" s="1" t="s">
        <v>14160</v>
      </c>
      <c r="E15533" s="20">
        <v>45170.704414432868</v>
      </c>
    </row>
    <row r="15534" spans="1:5" x14ac:dyDescent="0.35">
      <c r="A15534">
        <v>3</v>
      </c>
      <c r="B15534" s="1" t="s">
        <v>7506</v>
      </c>
      <c r="C15534">
        <v>3980</v>
      </c>
      <c r="D15534" s="1" t="s">
        <v>14161</v>
      </c>
      <c r="E15534" s="20">
        <v>45178.764758668978</v>
      </c>
    </row>
    <row r="15535" spans="1:5" x14ac:dyDescent="0.35">
      <c r="A15535">
        <v>3</v>
      </c>
      <c r="B15535" s="1" t="s">
        <v>7506</v>
      </c>
      <c r="C15535">
        <v>3734</v>
      </c>
      <c r="D15535" s="1" t="s">
        <v>14162</v>
      </c>
      <c r="E15535" s="20">
        <v>45156.129474062502</v>
      </c>
    </row>
    <row r="15536" spans="1:5" x14ac:dyDescent="0.35">
      <c r="A15536">
        <v>3</v>
      </c>
      <c r="B15536" s="1" t="s">
        <v>7506</v>
      </c>
      <c r="C15536">
        <v>9022</v>
      </c>
      <c r="D15536" s="1" t="s">
        <v>14163</v>
      </c>
      <c r="E15536" s="20">
        <v>45178.217309375003</v>
      </c>
    </row>
    <row r="15537" spans="1:5" x14ac:dyDescent="0.35">
      <c r="A15537">
        <v>3</v>
      </c>
      <c r="B15537" s="1" t="s">
        <v>7506</v>
      </c>
      <c r="C15537">
        <v>12216</v>
      </c>
      <c r="D15537" s="1" t="s">
        <v>14164</v>
      </c>
      <c r="E15537" s="20">
        <v>45152.862069444447</v>
      </c>
    </row>
    <row r="15538" spans="1:5" x14ac:dyDescent="0.35">
      <c r="A15538">
        <v>3</v>
      </c>
      <c r="B15538" s="1" t="s">
        <v>7506</v>
      </c>
      <c r="C15538">
        <v>4901</v>
      </c>
      <c r="D15538" s="1" t="s">
        <v>10816</v>
      </c>
      <c r="E15538" s="20">
        <v>45152.861100023147</v>
      </c>
    </row>
    <row r="15539" spans="1:5" x14ac:dyDescent="0.35">
      <c r="A15539">
        <v>3</v>
      </c>
      <c r="B15539" s="1" t="s">
        <v>7506</v>
      </c>
      <c r="C15539">
        <v>314610</v>
      </c>
      <c r="D15539" s="1" t="s">
        <v>14165</v>
      </c>
      <c r="E15539" s="20">
        <v>45152.923118680555</v>
      </c>
    </row>
    <row r="15540" spans="1:5" x14ac:dyDescent="0.35">
      <c r="A15540">
        <v>3</v>
      </c>
      <c r="B15540" s="1" t="s">
        <v>7506</v>
      </c>
      <c r="C15540">
        <v>609</v>
      </c>
      <c r="D15540" s="1" t="s">
        <v>14166</v>
      </c>
      <c r="E15540" s="20">
        <v>45157.328082835651</v>
      </c>
    </row>
    <row r="15541" spans="1:5" x14ac:dyDescent="0.35">
      <c r="A15541">
        <v>3</v>
      </c>
      <c r="B15541" s="1" t="s">
        <v>7506</v>
      </c>
      <c r="C15541">
        <v>1508</v>
      </c>
      <c r="D15541" s="1" t="s">
        <v>12676</v>
      </c>
      <c r="E15541" s="20">
        <v>45164.511503055553</v>
      </c>
    </row>
    <row r="15542" spans="1:5" x14ac:dyDescent="0.35">
      <c r="A15542">
        <v>3</v>
      </c>
      <c r="B15542" s="1" t="s">
        <v>7506</v>
      </c>
      <c r="C15542">
        <v>2248</v>
      </c>
      <c r="D15542" s="1" t="s">
        <v>11881</v>
      </c>
      <c r="E15542" s="20">
        <v>45157.419505474536</v>
      </c>
    </row>
    <row r="15543" spans="1:5" x14ac:dyDescent="0.35">
      <c r="A15543">
        <v>3</v>
      </c>
      <c r="B15543" s="1" t="s">
        <v>7506</v>
      </c>
      <c r="C15543">
        <v>5818</v>
      </c>
      <c r="D15543" s="1" t="s">
        <v>14167</v>
      </c>
      <c r="E15543" s="20">
        <v>45177.297073391201</v>
      </c>
    </row>
    <row r="15544" spans="1:5" x14ac:dyDescent="0.35">
      <c r="A15544">
        <v>3</v>
      </c>
      <c r="B15544" s="1" t="s">
        <v>7506</v>
      </c>
      <c r="C15544">
        <v>4976</v>
      </c>
      <c r="D15544" s="1" t="s">
        <v>11884</v>
      </c>
      <c r="E15544" s="20">
        <v>45161.317177199075</v>
      </c>
    </row>
    <row r="15545" spans="1:5" x14ac:dyDescent="0.35">
      <c r="A15545">
        <v>3</v>
      </c>
      <c r="B15545" s="1" t="s">
        <v>7506</v>
      </c>
      <c r="C15545">
        <v>2988</v>
      </c>
      <c r="D15545" s="1" t="s">
        <v>12678</v>
      </c>
      <c r="E15545" s="20">
        <v>45161.156242025463</v>
      </c>
    </row>
    <row r="15546" spans="1:5" x14ac:dyDescent="0.35">
      <c r="A15546">
        <v>3</v>
      </c>
      <c r="B15546" s="1" t="s">
        <v>7506</v>
      </c>
      <c r="C15546">
        <v>2943</v>
      </c>
      <c r="D15546" s="1" t="s">
        <v>14168</v>
      </c>
      <c r="E15546" s="20">
        <v>45154.452602164354</v>
      </c>
    </row>
    <row r="15547" spans="1:5" x14ac:dyDescent="0.35">
      <c r="A15547">
        <v>3</v>
      </c>
      <c r="B15547" s="1" t="s">
        <v>7506</v>
      </c>
      <c r="C15547">
        <v>1471</v>
      </c>
      <c r="D15547" s="1" t="s">
        <v>12680</v>
      </c>
      <c r="E15547" s="20">
        <v>45160.839150601852</v>
      </c>
    </row>
    <row r="15548" spans="1:5" x14ac:dyDescent="0.35">
      <c r="A15548">
        <v>3</v>
      </c>
      <c r="B15548" s="1" t="s">
        <v>7506</v>
      </c>
      <c r="C15548">
        <v>3380</v>
      </c>
      <c r="D15548" s="1" t="s">
        <v>14169</v>
      </c>
      <c r="E15548" s="20">
        <v>45160.834934155093</v>
      </c>
    </row>
    <row r="15549" spans="1:5" x14ac:dyDescent="0.35">
      <c r="A15549">
        <v>3</v>
      </c>
      <c r="B15549" s="1" t="s">
        <v>7506</v>
      </c>
      <c r="C15549">
        <v>3391</v>
      </c>
      <c r="D15549" s="1" t="s">
        <v>14170</v>
      </c>
      <c r="E15549" s="20">
        <v>45175.891844664351</v>
      </c>
    </row>
    <row r="15550" spans="1:5" x14ac:dyDescent="0.35">
      <c r="A15550">
        <v>3</v>
      </c>
      <c r="B15550" s="1" t="s">
        <v>7506</v>
      </c>
      <c r="C15550">
        <v>3848</v>
      </c>
      <c r="D15550" s="1" t="s">
        <v>11888</v>
      </c>
      <c r="E15550" s="20">
        <v>45168.514522789352</v>
      </c>
    </row>
    <row r="15551" spans="1:5" x14ac:dyDescent="0.35">
      <c r="A15551">
        <v>3</v>
      </c>
      <c r="B15551" s="1" t="s">
        <v>7506</v>
      </c>
      <c r="C15551">
        <v>4599</v>
      </c>
      <c r="D15551" s="1" t="s">
        <v>11889</v>
      </c>
      <c r="E15551" s="20">
        <v>45161.584879050926</v>
      </c>
    </row>
    <row r="15552" spans="1:5" x14ac:dyDescent="0.35">
      <c r="A15552">
        <v>3</v>
      </c>
      <c r="B15552" s="1" t="s">
        <v>7506</v>
      </c>
      <c r="C15552">
        <v>1288</v>
      </c>
      <c r="D15552" s="1" t="s">
        <v>14171</v>
      </c>
      <c r="E15552" s="20">
        <v>45175.945803449074</v>
      </c>
    </row>
    <row r="15553" spans="1:5" x14ac:dyDescent="0.35">
      <c r="A15553">
        <v>3</v>
      </c>
      <c r="B15553" s="1" t="s">
        <v>7506</v>
      </c>
      <c r="C15553">
        <v>961</v>
      </c>
      <c r="D15553" s="1" t="s">
        <v>12687</v>
      </c>
      <c r="E15553" s="20">
        <v>45153.803112291665</v>
      </c>
    </row>
    <row r="15554" spans="1:5" x14ac:dyDescent="0.35">
      <c r="A15554">
        <v>3</v>
      </c>
      <c r="B15554" s="1" t="s">
        <v>7506</v>
      </c>
      <c r="C15554">
        <v>6073</v>
      </c>
      <c r="D15554" s="1" t="s">
        <v>12692</v>
      </c>
      <c r="E15554" s="20">
        <v>45175.309612268517</v>
      </c>
    </row>
    <row r="15555" spans="1:5" x14ac:dyDescent="0.35">
      <c r="A15555">
        <v>3</v>
      </c>
      <c r="B15555" s="1" t="s">
        <v>7506</v>
      </c>
      <c r="C15555">
        <v>808</v>
      </c>
      <c r="D15555" s="1" t="s">
        <v>14172</v>
      </c>
      <c r="E15555" s="20">
        <v>45164.966805960648</v>
      </c>
    </row>
    <row r="15556" spans="1:5" x14ac:dyDescent="0.35">
      <c r="A15556">
        <v>3</v>
      </c>
      <c r="B15556" s="1" t="s">
        <v>7506</v>
      </c>
      <c r="C15556">
        <v>7472</v>
      </c>
      <c r="D15556" s="1" t="s">
        <v>12693</v>
      </c>
      <c r="E15556" s="20">
        <v>45164.966735833332</v>
      </c>
    </row>
    <row r="15557" spans="1:5" x14ac:dyDescent="0.35">
      <c r="A15557">
        <v>3</v>
      </c>
      <c r="B15557" s="1" t="s">
        <v>7506</v>
      </c>
      <c r="C15557">
        <v>2875</v>
      </c>
      <c r="D15557" s="1" t="s">
        <v>12694</v>
      </c>
      <c r="E15557" s="20">
        <v>45165.283772233794</v>
      </c>
    </row>
    <row r="15558" spans="1:5" x14ac:dyDescent="0.35">
      <c r="A15558">
        <v>3</v>
      </c>
      <c r="B15558" s="1" t="s">
        <v>7506</v>
      </c>
      <c r="C15558">
        <v>2081</v>
      </c>
      <c r="D15558" s="1" t="s">
        <v>12696</v>
      </c>
      <c r="E15558" s="20">
        <v>45168.410147083334</v>
      </c>
    </row>
    <row r="15559" spans="1:5" x14ac:dyDescent="0.35">
      <c r="A15559">
        <v>3</v>
      </c>
      <c r="B15559" s="1" t="s">
        <v>7506</v>
      </c>
      <c r="C15559">
        <v>2029</v>
      </c>
      <c r="D15559" s="1" t="s">
        <v>14173</v>
      </c>
      <c r="E15559" s="20">
        <v>45179.295411180552</v>
      </c>
    </row>
    <row r="15560" spans="1:5" x14ac:dyDescent="0.35">
      <c r="A15560">
        <v>3</v>
      </c>
      <c r="B15560" s="1" t="s">
        <v>7506</v>
      </c>
      <c r="C15560">
        <v>2486</v>
      </c>
      <c r="D15560" s="1" t="s">
        <v>14174</v>
      </c>
      <c r="E15560" s="20">
        <v>45178.263686342594</v>
      </c>
    </row>
    <row r="15561" spans="1:5" x14ac:dyDescent="0.35">
      <c r="A15561">
        <v>3</v>
      </c>
      <c r="B15561" s="1" t="s">
        <v>7506</v>
      </c>
      <c r="C15561">
        <v>8363</v>
      </c>
      <c r="D15561" s="1" t="s">
        <v>12704</v>
      </c>
      <c r="E15561" s="20">
        <v>45153.540882777779</v>
      </c>
    </row>
    <row r="15562" spans="1:5" x14ac:dyDescent="0.35">
      <c r="A15562">
        <v>3</v>
      </c>
      <c r="B15562" s="1" t="s">
        <v>7506</v>
      </c>
      <c r="C15562">
        <v>61760</v>
      </c>
      <c r="D15562" s="1" t="s">
        <v>14175</v>
      </c>
      <c r="E15562" s="20">
        <v>45171.405595787037</v>
      </c>
    </row>
    <row r="15563" spans="1:5" x14ac:dyDescent="0.35">
      <c r="A15563">
        <v>3</v>
      </c>
      <c r="B15563" s="1" t="s">
        <v>7506</v>
      </c>
      <c r="C15563">
        <v>3422</v>
      </c>
      <c r="D15563" s="1" t="s">
        <v>11893</v>
      </c>
      <c r="E15563" s="20">
        <v>45171.405551053242</v>
      </c>
    </row>
    <row r="15564" spans="1:5" x14ac:dyDescent="0.35">
      <c r="A15564">
        <v>3</v>
      </c>
      <c r="B15564" s="1" t="s">
        <v>7506</v>
      </c>
      <c r="C15564">
        <v>601</v>
      </c>
      <c r="D15564" s="1" t="s">
        <v>14176</v>
      </c>
      <c r="E15564" s="20">
        <v>45163.437160474539</v>
      </c>
    </row>
    <row r="15565" spans="1:5" x14ac:dyDescent="0.35">
      <c r="A15565">
        <v>3</v>
      </c>
      <c r="B15565" s="1" t="s">
        <v>7506</v>
      </c>
      <c r="C15565">
        <v>2759</v>
      </c>
      <c r="D15565" s="1" t="s">
        <v>14177</v>
      </c>
      <c r="E15565" s="20">
        <v>45179.856182164353</v>
      </c>
    </row>
    <row r="15566" spans="1:5" x14ac:dyDescent="0.35">
      <c r="A15566">
        <v>3</v>
      </c>
      <c r="B15566" s="1" t="s">
        <v>7506</v>
      </c>
      <c r="C15566">
        <v>4505</v>
      </c>
      <c r="D15566" s="1" t="s">
        <v>11900</v>
      </c>
      <c r="E15566" s="20">
        <v>45156.779075034719</v>
      </c>
    </row>
    <row r="15567" spans="1:5" x14ac:dyDescent="0.35">
      <c r="A15567">
        <v>3</v>
      </c>
      <c r="B15567" s="1" t="s">
        <v>7506</v>
      </c>
      <c r="C15567">
        <v>2275</v>
      </c>
      <c r="D15567" s="1" t="s">
        <v>14178</v>
      </c>
      <c r="E15567" s="20">
        <v>45176.767555775463</v>
      </c>
    </row>
    <row r="15568" spans="1:5" x14ac:dyDescent="0.35">
      <c r="A15568">
        <v>3</v>
      </c>
      <c r="B15568" s="1" t="s">
        <v>7506</v>
      </c>
      <c r="C15568">
        <v>974</v>
      </c>
      <c r="D15568" s="1" t="s">
        <v>14179</v>
      </c>
      <c r="E15568" s="20">
        <v>45175.396216435183</v>
      </c>
    </row>
    <row r="15569" spans="1:5" x14ac:dyDescent="0.35">
      <c r="A15569">
        <v>3</v>
      </c>
      <c r="B15569" s="1" t="s">
        <v>7506</v>
      </c>
      <c r="C15569">
        <v>800</v>
      </c>
      <c r="D15569" s="1" t="s">
        <v>14180</v>
      </c>
      <c r="E15569" s="20">
        <v>45165.314083020836</v>
      </c>
    </row>
    <row r="15570" spans="1:5" x14ac:dyDescent="0.35">
      <c r="A15570">
        <v>3</v>
      </c>
      <c r="B15570" s="1" t="s">
        <v>7506</v>
      </c>
      <c r="C15570">
        <v>2289</v>
      </c>
      <c r="D15570" s="1" t="s">
        <v>14181</v>
      </c>
      <c r="E15570" s="20">
        <v>45179.61018520833</v>
      </c>
    </row>
    <row r="15571" spans="1:5" x14ac:dyDescent="0.35">
      <c r="A15571">
        <v>3</v>
      </c>
      <c r="B15571" s="1" t="s">
        <v>7506</v>
      </c>
      <c r="C15571">
        <v>2724</v>
      </c>
      <c r="D15571" s="1" t="s">
        <v>11904</v>
      </c>
      <c r="E15571" s="20">
        <v>45157.742933576388</v>
      </c>
    </row>
    <row r="15572" spans="1:5" x14ac:dyDescent="0.35">
      <c r="A15572">
        <v>3</v>
      </c>
      <c r="B15572" s="1" t="s">
        <v>7506</v>
      </c>
      <c r="C15572">
        <v>1558</v>
      </c>
      <c r="D15572" s="1" t="s">
        <v>12711</v>
      </c>
      <c r="E15572" s="20">
        <v>45165.30893875</v>
      </c>
    </row>
    <row r="15573" spans="1:5" x14ac:dyDescent="0.35">
      <c r="A15573">
        <v>3</v>
      </c>
      <c r="B15573" s="1" t="s">
        <v>7506</v>
      </c>
      <c r="C15573">
        <v>5246</v>
      </c>
      <c r="D15573" s="1" t="s">
        <v>12712</v>
      </c>
      <c r="E15573" s="20">
        <v>45157.738024016202</v>
      </c>
    </row>
    <row r="15574" spans="1:5" x14ac:dyDescent="0.35">
      <c r="A15574">
        <v>3</v>
      </c>
      <c r="B15574" s="1" t="s">
        <v>7506</v>
      </c>
      <c r="C15574">
        <v>4919</v>
      </c>
      <c r="D15574" s="1" t="s">
        <v>14182</v>
      </c>
      <c r="E15574" s="20">
        <v>45173.303407187501</v>
      </c>
    </row>
    <row r="15575" spans="1:5" x14ac:dyDescent="0.35">
      <c r="A15575">
        <v>3</v>
      </c>
      <c r="B15575" s="1" t="s">
        <v>7506</v>
      </c>
      <c r="C15575">
        <v>3278</v>
      </c>
      <c r="D15575" s="1" t="s">
        <v>12716</v>
      </c>
      <c r="E15575" s="20">
        <v>45160.808419456022</v>
      </c>
    </row>
    <row r="15576" spans="1:5" x14ac:dyDescent="0.35">
      <c r="A15576">
        <v>3</v>
      </c>
      <c r="B15576" s="1" t="s">
        <v>7506</v>
      </c>
      <c r="C15576">
        <v>5628</v>
      </c>
      <c r="D15576" s="1" t="s">
        <v>14183</v>
      </c>
      <c r="E15576" s="20">
        <v>45170.136996226851</v>
      </c>
    </row>
    <row r="15577" spans="1:5" x14ac:dyDescent="0.35">
      <c r="A15577">
        <v>3</v>
      </c>
      <c r="B15577" s="1" t="s">
        <v>7506</v>
      </c>
      <c r="C15577">
        <v>3486</v>
      </c>
      <c r="D15577" s="1" t="s">
        <v>14184</v>
      </c>
      <c r="E15577" s="20">
        <v>45180.398475891205</v>
      </c>
    </row>
    <row r="15578" spans="1:5" x14ac:dyDescent="0.35">
      <c r="A15578">
        <v>3</v>
      </c>
      <c r="B15578" s="1" t="s">
        <v>7506</v>
      </c>
      <c r="C15578">
        <v>4676</v>
      </c>
      <c r="D15578" s="1" t="s">
        <v>11908</v>
      </c>
      <c r="E15578" s="20">
        <v>45168.822693622686</v>
      </c>
    </row>
    <row r="15579" spans="1:5" x14ac:dyDescent="0.35">
      <c r="A15579">
        <v>3</v>
      </c>
      <c r="B15579" s="1" t="s">
        <v>7506</v>
      </c>
      <c r="C15579">
        <v>1096</v>
      </c>
      <c r="D15579" s="1" t="s">
        <v>14185</v>
      </c>
      <c r="E15579" s="20">
        <v>45175.749222141203</v>
      </c>
    </row>
    <row r="15580" spans="1:5" x14ac:dyDescent="0.35">
      <c r="A15580">
        <v>3</v>
      </c>
      <c r="B15580" s="1" t="s">
        <v>7506</v>
      </c>
      <c r="C15580">
        <v>1254</v>
      </c>
      <c r="D15580" s="1" t="s">
        <v>11910</v>
      </c>
      <c r="E15580" s="20">
        <v>45164.744108738429</v>
      </c>
    </row>
    <row r="15581" spans="1:5" x14ac:dyDescent="0.35">
      <c r="A15581">
        <v>3</v>
      </c>
      <c r="B15581" s="1" t="s">
        <v>7506</v>
      </c>
      <c r="C15581">
        <v>829</v>
      </c>
      <c r="D15581" s="1" t="s">
        <v>11911</v>
      </c>
      <c r="E15581" s="20">
        <v>45168.849443935185</v>
      </c>
    </row>
    <row r="15582" spans="1:5" x14ac:dyDescent="0.35">
      <c r="A15582">
        <v>3</v>
      </c>
      <c r="B15582" s="1" t="s">
        <v>7506</v>
      </c>
      <c r="C15582">
        <v>3111</v>
      </c>
      <c r="D15582" s="1" t="s">
        <v>12722</v>
      </c>
      <c r="E15582" s="20">
        <v>45176.723274537035</v>
      </c>
    </row>
    <row r="15583" spans="1:5" x14ac:dyDescent="0.35">
      <c r="A15583">
        <v>3</v>
      </c>
      <c r="B15583" s="1" t="s">
        <v>7506</v>
      </c>
      <c r="C15583">
        <v>3174</v>
      </c>
      <c r="D15583" s="1" t="s">
        <v>12725</v>
      </c>
      <c r="E15583" s="20">
        <v>45170.135394884259</v>
      </c>
    </row>
    <row r="15584" spans="1:5" x14ac:dyDescent="0.35">
      <c r="A15584">
        <v>3</v>
      </c>
      <c r="B15584" s="1" t="s">
        <v>7506</v>
      </c>
      <c r="C15584">
        <v>7757</v>
      </c>
      <c r="D15584" s="1" t="s">
        <v>14186</v>
      </c>
      <c r="E15584" s="20">
        <v>45163.460919756944</v>
      </c>
    </row>
    <row r="15585" spans="1:5" x14ac:dyDescent="0.35">
      <c r="A15585">
        <v>3</v>
      </c>
      <c r="B15585" s="1" t="s">
        <v>7506</v>
      </c>
      <c r="C15585">
        <v>744</v>
      </c>
      <c r="D15585" s="1" t="s">
        <v>14187</v>
      </c>
      <c r="E15585" s="20">
        <v>45163.461425613423</v>
      </c>
    </row>
    <row r="15586" spans="1:5" x14ac:dyDescent="0.35">
      <c r="A15586">
        <v>3</v>
      </c>
      <c r="B15586" s="1" t="s">
        <v>7506</v>
      </c>
      <c r="C15586">
        <v>1421</v>
      </c>
      <c r="D15586" s="1" t="s">
        <v>12726</v>
      </c>
      <c r="E15586" s="20">
        <v>45163.460844189816</v>
      </c>
    </row>
    <row r="15587" spans="1:5" x14ac:dyDescent="0.35">
      <c r="A15587">
        <v>3</v>
      </c>
      <c r="B15587" s="1" t="s">
        <v>7506</v>
      </c>
      <c r="C15587">
        <v>6404</v>
      </c>
      <c r="D15587" s="1" t="s">
        <v>12727</v>
      </c>
      <c r="E15587" s="20">
        <v>45173.46774861111</v>
      </c>
    </row>
    <row r="15588" spans="1:5" x14ac:dyDescent="0.35">
      <c r="A15588">
        <v>3</v>
      </c>
      <c r="B15588" s="1" t="s">
        <v>7506</v>
      </c>
      <c r="C15588">
        <v>1562</v>
      </c>
      <c r="D15588" s="1" t="s">
        <v>11912</v>
      </c>
      <c r="E15588" s="20">
        <v>45164.806675624997</v>
      </c>
    </row>
    <row r="15589" spans="1:5" x14ac:dyDescent="0.35">
      <c r="A15589">
        <v>3</v>
      </c>
      <c r="B15589" s="1" t="s">
        <v>7506</v>
      </c>
      <c r="C15589">
        <v>4286</v>
      </c>
      <c r="D15589" s="1" t="s">
        <v>14188</v>
      </c>
      <c r="E15589" s="20">
        <v>45178.836521041667</v>
      </c>
    </row>
    <row r="15590" spans="1:5" x14ac:dyDescent="0.35">
      <c r="A15590">
        <v>3</v>
      </c>
      <c r="B15590" s="1" t="s">
        <v>7506</v>
      </c>
      <c r="C15590">
        <v>5159</v>
      </c>
      <c r="D15590" s="1" t="s">
        <v>11916</v>
      </c>
      <c r="E15590" s="20">
        <v>45167.87666577546</v>
      </c>
    </row>
    <row r="15591" spans="1:5" x14ac:dyDescent="0.35">
      <c r="A15591">
        <v>3</v>
      </c>
      <c r="B15591" s="1" t="s">
        <v>7506</v>
      </c>
      <c r="C15591">
        <v>732</v>
      </c>
      <c r="D15591" s="1" t="s">
        <v>11917</v>
      </c>
      <c r="E15591" s="20">
        <v>45162.749160706022</v>
      </c>
    </row>
    <row r="15592" spans="1:5" x14ac:dyDescent="0.35">
      <c r="A15592">
        <v>3</v>
      </c>
      <c r="B15592" s="1" t="s">
        <v>7506</v>
      </c>
      <c r="C15592">
        <v>3830</v>
      </c>
      <c r="D15592" s="1" t="s">
        <v>12729</v>
      </c>
      <c r="E15592" s="20">
        <v>45162.840580983793</v>
      </c>
    </row>
    <row r="15593" spans="1:5" x14ac:dyDescent="0.35">
      <c r="A15593">
        <v>3</v>
      </c>
      <c r="B15593" s="1" t="s">
        <v>7506</v>
      </c>
      <c r="C15593">
        <v>5147</v>
      </c>
      <c r="D15593" s="1" t="s">
        <v>14189</v>
      </c>
      <c r="E15593" s="20">
        <v>45173.285034085646</v>
      </c>
    </row>
    <row r="15594" spans="1:5" x14ac:dyDescent="0.35">
      <c r="A15594">
        <v>3</v>
      </c>
      <c r="B15594" s="1" t="s">
        <v>7506</v>
      </c>
      <c r="C15594">
        <v>4070</v>
      </c>
      <c r="D15594" s="1" t="s">
        <v>11920</v>
      </c>
      <c r="E15594" s="20">
        <v>45153.877384097221</v>
      </c>
    </row>
    <row r="15595" spans="1:5" x14ac:dyDescent="0.35">
      <c r="A15595">
        <v>3</v>
      </c>
      <c r="B15595" s="1" t="s">
        <v>7506</v>
      </c>
      <c r="C15595">
        <v>2831</v>
      </c>
      <c r="D15595" s="1" t="s">
        <v>12733</v>
      </c>
      <c r="E15595" s="20">
        <v>45168.487158611111</v>
      </c>
    </row>
    <row r="15596" spans="1:5" x14ac:dyDescent="0.35">
      <c r="A15596">
        <v>3</v>
      </c>
      <c r="B15596" s="1" t="s">
        <v>7506</v>
      </c>
      <c r="C15596">
        <v>4458</v>
      </c>
      <c r="D15596" s="1" t="s">
        <v>14190</v>
      </c>
      <c r="E15596" s="20">
        <v>45157.100794097219</v>
      </c>
    </row>
    <row r="15597" spans="1:5" x14ac:dyDescent="0.35">
      <c r="A15597">
        <v>3</v>
      </c>
      <c r="B15597" s="1" t="s">
        <v>7506</v>
      </c>
      <c r="C15597">
        <v>786</v>
      </c>
      <c r="D15597" s="1" t="s">
        <v>14191</v>
      </c>
      <c r="E15597" s="20">
        <v>45153.749012256943</v>
      </c>
    </row>
    <row r="15598" spans="1:5" x14ac:dyDescent="0.35">
      <c r="A15598">
        <v>3</v>
      </c>
      <c r="B15598" s="1" t="s">
        <v>7506</v>
      </c>
      <c r="C15598">
        <v>7787</v>
      </c>
      <c r="D15598" s="1" t="s">
        <v>12737</v>
      </c>
      <c r="E15598" s="20">
        <v>45168.322317638886</v>
      </c>
    </row>
    <row r="15599" spans="1:5" x14ac:dyDescent="0.35">
      <c r="A15599">
        <v>3</v>
      </c>
      <c r="B15599" s="1" t="s">
        <v>7506</v>
      </c>
      <c r="C15599">
        <v>4345</v>
      </c>
      <c r="D15599" s="1" t="s">
        <v>12739</v>
      </c>
      <c r="E15599" s="20">
        <v>45160.870029282407</v>
      </c>
    </row>
    <row r="15600" spans="1:5" x14ac:dyDescent="0.35">
      <c r="A15600">
        <v>3</v>
      </c>
      <c r="B15600" s="1" t="s">
        <v>7506</v>
      </c>
      <c r="C15600">
        <v>3051</v>
      </c>
      <c r="D15600" s="1" t="s">
        <v>11921</v>
      </c>
      <c r="E15600" s="20">
        <v>45153.746212118058</v>
      </c>
    </row>
    <row r="15601" spans="1:5" x14ac:dyDescent="0.35">
      <c r="A15601">
        <v>3</v>
      </c>
      <c r="B15601" s="1" t="s">
        <v>7506</v>
      </c>
      <c r="C15601">
        <v>646</v>
      </c>
      <c r="D15601" s="1" t="s">
        <v>14192</v>
      </c>
      <c r="E15601" s="20">
        <v>45163.918083344906</v>
      </c>
    </row>
    <row r="15602" spans="1:5" x14ac:dyDescent="0.35">
      <c r="A15602">
        <v>3</v>
      </c>
      <c r="B15602" s="1" t="s">
        <v>7506</v>
      </c>
      <c r="C15602">
        <v>4217</v>
      </c>
      <c r="D15602" s="1" t="s">
        <v>14193</v>
      </c>
      <c r="E15602" s="20">
        <v>45174.310811701391</v>
      </c>
    </row>
    <row r="15603" spans="1:5" x14ac:dyDescent="0.35">
      <c r="A15603">
        <v>3</v>
      </c>
      <c r="B15603" s="1" t="s">
        <v>7506</v>
      </c>
      <c r="C15603">
        <v>761</v>
      </c>
      <c r="D15603" s="1" t="s">
        <v>12742</v>
      </c>
      <c r="E15603" s="20">
        <v>45176.300482905091</v>
      </c>
    </row>
    <row r="15604" spans="1:5" x14ac:dyDescent="0.35">
      <c r="A15604">
        <v>3</v>
      </c>
      <c r="B15604" s="1" t="s">
        <v>7506</v>
      </c>
      <c r="C15604">
        <v>1062</v>
      </c>
      <c r="D15604" s="1" t="s">
        <v>12744</v>
      </c>
      <c r="E15604" s="20">
        <v>45153.677190277776</v>
      </c>
    </row>
    <row r="15605" spans="1:5" x14ac:dyDescent="0.35">
      <c r="A15605">
        <v>3</v>
      </c>
      <c r="B15605" s="1" t="s">
        <v>7506</v>
      </c>
      <c r="C15605">
        <v>1444</v>
      </c>
      <c r="D15605" s="1" t="s">
        <v>12745</v>
      </c>
      <c r="E15605" s="20">
        <v>45164.209822951387</v>
      </c>
    </row>
    <row r="15606" spans="1:5" x14ac:dyDescent="0.35">
      <c r="A15606">
        <v>3</v>
      </c>
      <c r="B15606" s="1" t="s">
        <v>7506</v>
      </c>
      <c r="C15606">
        <v>8882</v>
      </c>
      <c r="D15606" s="1" t="s">
        <v>14194</v>
      </c>
      <c r="E15606" s="20">
        <v>45159.896282650465</v>
      </c>
    </row>
    <row r="15607" spans="1:5" x14ac:dyDescent="0.35">
      <c r="A15607">
        <v>3</v>
      </c>
      <c r="B15607" s="1" t="s">
        <v>7506</v>
      </c>
      <c r="C15607">
        <v>1655</v>
      </c>
      <c r="D15607" s="1" t="s">
        <v>14195</v>
      </c>
      <c r="E15607" s="20">
        <v>45178.737918692132</v>
      </c>
    </row>
    <row r="15608" spans="1:5" x14ac:dyDescent="0.35">
      <c r="A15608">
        <v>3</v>
      </c>
      <c r="B15608" s="1" t="s">
        <v>7506</v>
      </c>
      <c r="C15608">
        <v>1100</v>
      </c>
      <c r="D15608" s="1" t="s">
        <v>14196</v>
      </c>
      <c r="E15608" s="20">
        <v>45163.968438807868</v>
      </c>
    </row>
    <row r="15609" spans="1:5" x14ac:dyDescent="0.35">
      <c r="A15609">
        <v>3</v>
      </c>
      <c r="B15609" s="1" t="s">
        <v>7506</v>
      </c>
      <c r="C15609">
        <v>1805</v>
      </c>
      <c r="D15609" s="1" t="s">
        <v>14197</v>
      </c>
      <c r="E15609" s="20">
        <v>45179.851073090278</v>
      </c>
    </row>
    <row r="15610" spans="1:5" x14ac:dyDescent="0.35">
      <c r="A15610">
        <v>3</v>
      </c>
      <c r="B15610" s="1" t="s">
        <v>7506</v>
      </c>
      <c r="C15610">
        <v>5467</v>
      </c>
      <c r="D15610" s="1" t="s">
        <v>14198</v>
      </c>
      <c r="E15610" s="20">
        <v>45174.994284386572</v>
      </c>
    </row>
    <row r="15611" spans="1:5" x14ac:dyDescent="0.35">
      <c r="A15611">
        <v>3</v>
      </c>
      <c r="B15611" s="1" t="s">
        <v>7506</v>
      </c>
      <c r="C15611">
        <v>2613</v>
      </c>
      <c r="D15611" s="1" t="s">
        <v>11924</v>
      </c>
      <c r="E15611" s="20">
        <v>45162.568773969906</v>
      </c>
    </row>
    <row r="15612" spans="1:5" x14ac:dyDescent="0.35">
      <c r="A15612">
        <v>3</v>
      </c>
      <c r="B15612" s="1" t="s">
        <v>7506</v>
      </c>
      <c r="C15612">
        <v>3206</v>
      </c>
      <c r="D15612" s="1" t="s">
        <v>11925</v>
      </c>
      <c r="E15612" s="20">
        <v>45154.846467546296</v>
      </c>
    </row>
    <row r="15613" spans="1:5" x14ac:dyDescent="0.35">
      <c r="A15613">
        <v>3</v>
      </c>
      <c r="B15613" s="1" t="s">
        <v>7506</v>
      </c>
      <c r="C15613">
        <v>4236</v>
      </c>
      <c r="D15613" s="1" t="s">
        <v>14199</v>
      </c>
      <c r="E15613" s="20">
        <v>45174.386277789352</v>
      </c>
    </row>
    <row r="15614" spans="1:5" x14ac:dyDescent="0.35">
      <c r="A15614">
        <v>3</v>
      </c>
      <c r="B15614" s="1" t="s">
        <v>7506</v>
      </c>
      <c r="C15614">
        <v>15666</v>
      </c>
      <c r="D15614" s="1" t="s">
        <v>14200</v>
      </c>
      <c r="E15614" s="20">
        <v>45174.386283495369</v>
      </c>
    </row>
    <row r="15615" spans="1:5" x14ac:dyDescent="0.35">
      <c r="A15615">
        <v>3</v>
      </c>
      <c r="B15615" s="1" t="s">
        <v>7506</v>
      </c>
      <c r="C15615">
        <v>1647</v>
      </c>
      <c r="D15615" s="1" t="s">
        <v>11927</v>
      </c>
      <c r="E15615" s="20">
        <v>45170.638560208332</v>
      </c>
    </row>
    <row r="15616" spans="1:5" x14ac:dyDescent="0.35">
      <c r="A15616">
        <v>3</v>
      </c>
      <c r="B15616" s="1" t="s">
        <v>7506</v>
      </c>
      <c r="C15616">
        <v>10026</v>
      </c>
      <c r="D15616" s="1" t="s">
        <v>14201</v>
      </c>
      <c r="E15616" s="20">
        <v>45172.405553854165</v>
      </c>
    </row>
    <row r="15617" spans="1:5" x14ac:dyDescent="0.35">
      <c r="A15617">
        <v>3</v>
      </c>
      <c r="B15617" s="1" t="s">
        <v>7506</v>
      </c>
      <c r="C15617">
        <v>1100</v>
      </c>
      <c r="D15617" s="1" t="s">
        <v>12756</v>
      </c>
      <c r="E15617" s="20">
        <v>45165.213186122688</v>
      </c>
    </row>
    <row r="15618" spans="1:5" x14ac:dyDescent="0.35">
      <c r="A15618">
        <v>3</v>
      </c>
      <c r="B15618" s="1" t="s">
        <v>7506</v>
      </c>
      <c r="C15618">
        <v>11091</v>
      </c>
      <c r="D15618" s="1" t="s">
        <v>12759</v>
      </c>
      <c r="E15618" s="20">
        <v>45170.646329872689</v>
      </c>
    </row>
    <row r="15619" spans="1:5" x14ac:dyDescent="0.35">
      <c r="A15619">
        <v>3</v>
      </c>
      <c r="B15619" s="1" t="s">
        <v>7506</v>
      </c>
      <c r="C15619">
        <v>1321</v>
      </c>
      <c r="D15619" s="1" t="s">
        <v>11929</v>
      </c>
      <c r="E15619" s="20">
        <v>45162.728283472221</v>
      </c>
    </row>
    <row r="15620" spans="1:5" x14ac:dyDescent="0.35">
      <c r="A15620">
        <v>3</v>
      </c>
      <c r="B15620" s="1" t="s">
        <v>7506</v>
      </c>
      <c r="C15620">
        <v>2863</v>
      </c>
      <c r="D15620" s="1" t="s">
        <v>12762</v>
      </c>
      <c r="E15620" s="20">
        <v>45163.11447818287</v>
      </c>
    </row>
    <row r="15621" spans="1:5" x14ac:dyDescent="0.35">
      <c r="A15621">
        <v>3</v>
      </c>
      <c r="B15621" s="1" t="s">
        <v>7506</v>
      </c>
      <c r="C15621">
        <v>7281</v>
      </c>
      <c r="D15621" s="1" t="s">
        <v>11931</v>
      </c>
      <c r="E15621" s="20">
        <v>45168.904429421294</v>
      </c>
    </row>
    <row r="15622" spans="1:5" x14ac:dyDescent="0.35">
      <c r="A15622">
        <v>3</v>
      </c>
      <c r="B15622" s="1" t="s">
        <v>7506</v>
      </c>
      <c r="C15622">
        <v>30043</v>
      </c>
      <c r="D15622" s="1" t="s">
        <v>11932</v>
      </c>
      <c r="E15622" s="20">
        <v>45171.90953459491</v>
      </c>
    </row>
    <row r="15623" spans="1:5" x14ac:dyDescent="0.35">
      <c r="A15623">
        <v>3</v>
      </c>
      <c r="B15623" s="1" t="s">
        <v>7506</v>
      </c>
      <c r="C15623">
        <v>9081</v>
      </c>
      <c r="D15623" s="1" t="s">
        <v>12766</v>
      </c>
      <c r="E15623" s="20">
        <v>45167.2043303588</v>
      </c>
    </row>
    <row r="15624" spans="1:5" x14ac:dyDescent="0.35">
      <c r="A15624">
        <v>3</v>
      </c>
      <c r="B15624" s="1" t="s">
        <v>7506</v>
      </c>
      <c r="C15624">
        <v>1030</v>
      </c>
      <c r="D15624" s="1" t="s">
        <v>11933</v>
      </c>
      <c r="E15624" s="20">
        <v>45167.444184548614</v>
      </c>
    </row>
    <row r="15625" spans="1:5" x14ac:dyDescent="0.35">
      <c r="A15625">
        <v>3</v>
      </c>
      <c r="B15625" s="1" t="s">
        <v>7506</v>
      </c>
      <c r="C15625">
        <v>5657</v>
      </c>
      <c r="D15625" s="1" t="s">
        <v>12767</v>
      </c>
      <c r="E15625" s="20">
        <v>45163.432637592596</v>
      </c>
    </row>
    <row r="15626" spans="1:5" x14ac:dyDescent="0.35">
      <c r="A15626">
        <v>3</v>
      </c>
      <c r="B15626" s="1" t="s">
        <v>7506</v>
      </c>
      <c r="C15626">
        <v>1554</v>
      </c>
      <c r="D15626" s="1" t="s">
        <v>12768</v>
      </c>
      <c r="E15626" s="20">
        <v>45166.691680902775</v>
      </c>
    </row>
    <row r="15627" spans="1:5" x14ac:dyDescent="0.35">
      <c r="A15627">
        <v>3</v>
      </c>
      <c r="B15627" s="1" t="s">
        <v>7506</v>
      </c>
      <c r="C15627">
        <v>10973</v>
      </c>
      <c r="D15627" s="1" t="s">
        <v>12769</v>
      </c>
      <c r="E15627" s="20">
        <v>45163.405975208334</v>
      </c>
    </row>
    <row r="15628" spans="1:5" x14ac:dyDescent="0.35">
      <c r="A15628">
        <v>3</v>
      </c>
      <c r="B15628" s="1" t="s">
        <v>7506</v>
      </c>
      <c r="C15628">
        <v>2315</v>
      </c>
      <c r="D15628" s="1" t="s">
        <v>11936</v>
      </c>
      <c r="E15628" s="20">
        <v>45154.675890775463</v>
      </c>
    </row>
    <row r="15629" spans="1:5" x14ac:dyDescent="0.35">
      <c r="A15629">
        <v>3</v>
      </c>
      <c r="B15629" s="1" t="s">
        <v>7506</v>
      </c>
      <c r="C15629">
        <v>2126</v>
      </c>
      <c r="D15629" s="1" t="s">
        <v>11937</v>
      </c>
      <c r="E15629" s="20">
        <v>45161.087117997682</v>
      </c>
    </row>
    <row r="15630" spans="1:5" x14ac:dyDescent="0.35">
      <c r="A15630">
        <v>3</v>
      </c>
      <c r="B15630" s="1" t="s">
        <v>7506</v>
      </c>
      <c r="C15630">
        <v>1043</v>
      </c>
      <c r="D15630" s="1" t="s">
        <v>11938</v>
      </c>
      <c r="E15630" s="20">
        <v>45153.647054166664</v>
      </c>
    </row>
    <row r="15631" spans="1:5" x14ac:dyDescent="0.35">
      <c r="A15631">
        <v>3</v>
      </c>
      <c r="B15631" s="1" t="s">
        <v>7506</v>
      </c>
      <c r="C15631">
        <v>9420</v>
      </c>
      <c r="D15631" s="1" t="s">
        <v>11939</v>
      </c>
      <c r="E15631" s="20">
        <v>45169.259778935186</v>
      </c>
    </row>
    <row r="15632" spans="1:5" x14ac:dyDescent="0.35">
      <c r="A15632">
        <v>3</v>
      </c>
      <c r="B15632" s="1" t="s">
        <v>7506</v>
      </c>
      <c r="C15632">
        <v>2856</v>
      </c>
      <c r="D15632" s="1" t="s">
        <v>11940</v>
      </c>
      <c r="E15632" s="20">
        <v>45175.125161631942</v>
      </c>
    </row>
    <row r="15633" spans="1:5" x14ac:dyDescent="0.35">
      <c r="A15633">
        <v>3</v>
      </c>
      <c r="B15633" s="1" t="s">
        <v>7506</v>
      </c>
      <c r="C15633">
        <v>1013</v>
      </c>
      <c r="D15633" s="1" t="s">
        <v>14202</v>
      </c>
      <c r="E15633" s="20">
        <v>45175.126344594908</v>
      </c>
    </row>
    <row r="15634" spans="1:5" x14ac:dyDescent="0.35">
      <c r="A15634">
        <v>3</v>
      </c>
      <c r="B15634" s="1" t="s">
        <v>7506</v>
      </c>
      <c r="C15634">
        <v>4622</v>
      </c>
      <c r="D15634" s="1" t="s">
        <v>12771</v>
      </c>
      <c r="E15634" s="20">
        <v>45161.243987291666</v>
      </c>
    </row>
    <row r="15635" spans="1:5" x14ac:dyDescent="0.35">
      <c r="A15635">
        <v>3</v>
      </c>
      <c r="B15635" s="1" t="s">
        <v>7506</v>
      </c>
      <c r="C15635">
        <v>76928</v>
      </c>
      <c r="D15635" s="1" t="s">
        <v>14203</v>
      </c>
      <c r="E15635" s="20">
        <v>45161.244096574075</v>
      </c>
    </row>
    <row r="15636" spans="1:5" x14ac:dyDescent="0.35">
      <c r="A15636">
        <v>3</v>
      </c>
      <c r="B15636" s="1" t="s">
        <v>7506</v>
      </c>
      <c r="C15636">
        <v>3734</v>
      </c>
      <c r="D15636" s="1" t="s">
        <v>12772</v>
      </c>
      <c r="E15636" s="20">
        <v>45154.664661747687</v>
      </c>
    </row>
    <row r="15637" spans="1:5" x14ac:dyDescent="0.35">
      <c r="A15637">
        <v>3</v>
      </c>
      <c r="B15637" s="1" t="s">
        <v>7506</v>
      </c>
      <c r="C15637">
        <v>2657</v>
      </c>
      <c r="D15637" s="1" t="s">
        <v>14204</v>
      </c>
      <c r="E15637" s="20">
        <v>45169.380968344907</v>
      </c>
    </row>
    <row r="15638" spans="1:5" x14ac:dyDescent="0.35">
      <c r="A15638">
        <v>3</v>
      </c>
      <c r="B15638" s="1" t="s">
        <v>7506</v>
      </c>
      <c r="C15638">
        <v>3794</v>
      </c>
      <c r="D15638" s="1" t="s">
        <v>14205</v>
      </c>
      <c r="E15638" s="20">
        <v>45174.214572037039</v>
      </c>
    </row>
    <row r="15639" spans="1:5" x14ac:dyDescent="0.35">
      <c r="A15639">
        <v>3</v>
      </c>
      <c r="B15639" s="1" t="s">
        <v>7506</v>
      </c>
      <c r="C15639">
        <v>263987</v>
      </c>
      <c r="D15639" s="1" t="s">
        <v>14206</v>
      </c>
      <c r="E15639" s="20">
        <v>45174.21461584491</v>
      </c>
    </row>
    <row r="15640" spans="1:5" x14ac:dyDescent="0.35">
      <c r="A15640">
        <v>3</v>
      </c>
      <c r="B15640" s="1" t="s">
        <v>7506</v>
      </c>
      <c r="C15640">
        <v>1037</v>
      </c>
      <c r="D15640" s="1" t="s">
        <v>14207</v>
      </c>
      <c r="E15640" s="20">
        <v>45174.820614421296</v>
      </c>
    </row>
    <row r="15641" spans="1:5" x14ac:dyDescent="0.35">
      <c r="A15641">
        <v>3</v>
      </c>
      <c r="B15641" s="1" t="s">
        <v>7506</v>
      </c>
      <c r="C15641">
        <v>3676</v>
      </c>
      <c r="D15641" s="1" t="s">
        <v>14208</v>
      </c>
      <c r="E15641" s="20">
        <v>45178.756991782408</v>
      </c>
    </row>
    <row r="15642" spans="1:5" x14ac:dyDescent="0.35">
      <c r="A15642">
        <v>3</v>
      </c>
      <c r="B15642" s="1" t="s">
        <v>7506</v>
      </c>
      <c r="C15642">
        <v>9838</v>
      </c>
      <c r="D15642" s="1" t="s">
        <v>12774</v>
      </c>
      <c r="E15642" s="20">
        <v>45171.844857002317</v>
      </c>
    </row>
    <row r="15643" spans="1:5" x14ac:dyDescent="0.35">
      <c r="A15643">
        <v>3</v>
      </c>
      <c r="B15643" s="1" t="s">
        <v>7506</v>
      </c>
      <c r="C15643">
        <v>1699</v>
      </c>
      <c r="D15643" s="1" t="s">
        <v>12775</v>
      </c>
      <c r="E15643" s="20">
        <v>45154.740552905096</v>
      </c>
    </row>
    <row r="15644" spans="1:5" x14ac:dyDescent="0.35">
      <c r="A15644">
        <v>3</v>
      </c>
      <c r="B15644" s="1" t="s">
        <v>7506</v>
      </c>
      <c r="C15644">
        <v>3633</v>
      </c>
      <c r="D15644" s="1" t="s">
        <v>12778</v>
      </c>
      <c r="E15644" s="20">
        <v>45173.424085659724</v>
      </c>
    </row>
    <row r="15645" spans="1:5" x14ac:dyDescent="0.35">
      <c r="A15645">
        <v>3</v>
      </c>
      <c r="B15645" s="1" t="s">
        <v>7506</v>
      </c>
      <c r="C15645">
        <v>830</v>
      </c>
      <c r="D15645" s="1" t="s">
        <v>14209</v>
      </c>
      <c r="E15645" s="20">
        <v>45164.879305011571</v>
      </c>
    </row>
    <row r="15646" spans="1:5" x14ac:dyDescent="0.35">
      <c r="A15646">
        <v>3</v>
      </c>
      <c r="B15646" s="1" t="s">
        <v>7506</v>
      </c>
      <c r="C15646">
        <v>937</v>
      </c>
      <c r="D15646" s="1" t="s">
        <v>14210</v>
      </c>
      <c r="E15646" s="20">
        <v>45164.879312870369</v>
      </c>
    </row>
    <row r="15647" spans="1:5" x14ac:dyDescent="0.35">
      <c r="A15647">
        <v>3</v>
      </c>
      <c r="B15647" s="1" t="s">
        <v>7506</v>
      </c>
      <c r="C15647">
        <v>4015</v>
      </c>
      <c r="D15647" s="1" t="s">
        <v>14211</v>
      </c>
      <c r="E15647" s="20">
        <v>45172.319786747685</v>
      </c>
    </row>
    <row r="15648" spans="1:5" x14ac:dyDescent="0.35">
      <c r="A15648">
        <v>3</v>
      </c>
      <c r="B15648" s="1" t="s">
        <v>7506</v>
      </c>
      <c r="C15648">
        <v>2878</v>
      </c>
      <c r="D15648" s="1" t="s">
        <v>11944</v>
      </c>
      <c r="E15648" s="20">
        <v>45172.736517997684</v>
      </c>
    </row>
    <row r="15649" spans="1:5" x14ac:dyDescent="0.35">
      <c r="A15649">
        <v>3</v>
      </c>
      <c r="B15649" s="1" t="s">
        <v>7506</v>
      </c>
      <c r="C15649">
        <v>2820</v>
      </c>
      <c r="D15649" s="1" t="s">
        <v>14212</v>
      </c>
      <c r="E15649" s="20">
        <v>45173.131910821758</v>
      </c>
    </row>
    <row r="15650" spans="1:5" x14ac:dyDescent="0.35">
      <c r="A15650">
        <v>3</v>
      </c>
      <c r="B15650" s="1" t="s">
        <v>7506</v>
      </c>
      <c r="C15650">
        <v>2315</v>
      </c>
      <c r="D15650" s="1" t="s">
        <v>12782</v>
      </c>
      <c r="E15650" s="20">
        <v>45168.291377905094</v>
      </c>
    </row>
    <row r="15651" spans="1:5" x14ac:dyDescent="0.35">
      <c r="A15651">
        <v>3</v>
      </c>
      <c r="B15651" s="1" t="s">
        <v>7506</v>
      </c>
      <c r="C15651">
        <v>3337</v>
      </c>
      <c r="D15651" s="1" t="s">
        <v>10846</v>
      </c>
      <c r="E15651" s="20">
        <v>45152.755109247686</v>
      </c>
    </row>
    <row r="15652" spans="1:5" x14ac:dyDescent="0.35">
      <c r="A15652">
        <v>3</v>
      </c>
      <c r="B15652" s="1" t="s">
        <v>7506</v>
      </c>
      <c r="C15652">
        <v>4367</v>
      </c>
      <c r="D15652" s="1" t="s">
        <v>11949</v>
      </c>
      <c r="E15652" s="20">
        <v>45170.464433136571</v>
      </c>
    </row>
    <row r="15653" spans="1:5" x14ac:dyDescent="0.35">
      <c r="A15653">
        <v>3</v>
      </c>
      <c r="B15653" s="1" t="s">
        <v>7506</v>
      </c>
      <c r="C15653">
        <v>1906</v>
      </c>
      <c r="D15653" s="1" t="s">
        <v>12786</v>
      </c>
      <c r="E15653" s="20">
        <v>45168.313599745372</v>
      </c>
    </row>
    <row r="15654" spans="1:5" x14ac:dyDescent="0.35">
      <c r="A15654">
        <v>3</v>
      </c>
      <c r="B15654" s="1" t="s">
        <v>7506</v>
      </c>
      <c r="C15654">
        <v>4915</v>
      </c>
      <c r="D15654" s="1" t="s">
        <v>12787</v>
      </c>
      <c r="E15654" s="20">
        <v>45168.382615127317</v>
      </c>
    </row>
    <row r="15655" spans="1:5" x14ac:dyDescent="0.35">
      <c r="A15655">
        <v>3</v>
      </c>
      <c r="B15655" s="1" t="s">
        <v>7506</v>
      </c>
      <c r="C15655">
        <v>1253</v>
      </c>
      <c r="D15655" s="1" t="s">
        <v>14213</v>
      </c>
      <c r="E15655" s="20">
        <v>45156.07057398148</v>
      </c>
    </row>
    <row r="15656" spans="1:5" x14ac:dyDescent="0.35">
      <c r="A15656">
        <v>3</v>
      </c>
      <c r="B15656" s="1" t="s">
        <v>7506</v>
      </c>
      <c r="C15656">
        <v>5985</v>
      </c>
      <c r="D15656" s="1" t="s">
        <v>12789</v>
      </c>
      <c r="E15656" s="20">
        <v>45156.104085775463</v>
      </c>
    </row>
    <row r="15657" spans="1:5" x14ac:dyDescent="0.35">
      <c r="A15657">
        <v>3</v>
      </c>
      <c r="B15657" s="1" t="s">
        <v>7506</v>
      </c>
      <c r="C15657">
        <v>1152</v>
      </c>
      <c r="D15657" s="1" t="s">
        <v>14214</v>
      </c>
      <c r="E15657" s="20">
        <v>45166.740312615744</v>
      </c>
    </row>
    <row r="15658" spans="1:5" x14ac:dyDescent="0.35">
      <c r="A15658">
        <v>3</v>
      </c>
      <c r="B15658" s="1" t="s">
        <v>7506</v>
      </c>
      <c r="C15658">
        <v>4721</v>
      </c>
      <c r="D15658" s="1" t="s">
        <v>11952</v>
      </c>
      <c r="E15658" s="20">
        <v>45167.04243577546</v>
      </c>
    </row>
    <row r="15659" spans="1:5" x14ac:dyDescent="0.35">
      <c r="A15659">
        <v>3</v>
      </c>
      <c r="B15659" s="1" t="s">
        <v>7506</v>
      </c>
      <c r="C15659">
        <v>1505</v>
      </c>
      <c r="D15659" s="1" t="s">
        <v>12792</v>
      </c>
      <c r="E15659" s="20">
        <v>45156.28349746528</v>
      </c>
    </row>
    <row r="15660" spans="1:5" x14ac:dyDescent="0.35">
      <c r="A15660">
        <v>3</v>
      </c>
      <c r="B15660" s="1" t="s">
        <v>7506</v>
      </c>
      <c r="C15660">
        <v>9453</v>
      </c>
      <c r="D15660" s="1" t="s">
        <v>11956</v>
      </c>
      <c r="E15660" s="20">
        <v>45166.795051331021</v>
      </c>
    </row>
    <row r="15661" spans="1:5" x14ac:dyDescent="0.35">
      <c r="A15661">
        <v>3</v>
      </c>
      <c r="B15661" s="1" t="s">
        <v>7506</v>
      </c>
      <c r="C15661">
        <v>38208</v>
      </c>
      <c r="D15661" s="1" t="s">
        <v>14215</v>
      </c>
      <c r="E15661" s="20">
        <v>45167.872410659722</v>
      </c>
    </row>
    <row r="15662" spans="1:5" x14ac:dyDescent="0.35">
      <c r="A15662">
        <v>3</v>
      </c>
      <c r="B15662" s="1" t="s">
        <v>7506</v>
      </c>
      <c r="C15662">
        <v>63474</v>
      </c>
      <c r="D15662" s="1" t="s">
        <v>14216</v>
      </c>
      <c r="E15662" s="20">
        <v>45162.927427997682</v>
      </c>
    </row>
    <row r="15663" spans="1:5" x14ac:dyDescent="0.35">
      <c r="A15663">
        <v>3</v>
      </c>
      <c r="B15663" s="1" t="s">
        <v>7506</v>
      </c>
      <c r="C15663">
        <v>833</v>
      </c>
      <c r="D15663" s="1" t="s">
        <v>14217</v>
      </c>
      <c r="E15663" s="20">
        <v>45157.750901099535</v>
      </c>
    </row>
    <row r="15664" spans="1:5" x14ac:dyDescent="0.35">
      <c r="A15664">
        <v>3</v>
      </c>
      <c r="B15664" s="1" t="s">
        <v>7506</v>
      </c>
      <c r="C15664">
        <v>910</v>
      </c>
      <c r="D15664" s="1" t="s">
        <v>14218</v>
      </c>
      <c r="E15664" s="20">
        <v>45162.927362916664</v>
      </c>
    </row>
    <row r="15665" spans="1:5" x14ac:dyDescent="0.35">
      <c r="A15665">
        <v>3</v>
      </c>
      <c r="B15665" s="1" t="s">
        <v>7506</v>
      </c>
      <c r="C15665">
        <v>5586</v>
      </c>
      <c r="D15665" s="1" t="s">
        <v>11958</v>
      </c>
      <c r="E15665" s="20">
        <v>45156.75795175926</v>
      </c>
    </row>
    <row r="15666" spans="1:5" x14ac:dyDescent="0.35">
      <c r="A15666">
        <v>3</v>
      </c>
      <c r="B15666" s="1" t="s">
        <v>7506</v>
      </c>
      <c r="C15666">
        <v>4222</v>
      </c>
      <c r="D15666" s="1" t="s">
        <v>12798</v>
      </c>
      <c r="E15666" s="20">
        <v>45156.123212650462</v>
      </c>
    </row>
    <row r="15667" spans="1:5" x14ac:dyDescent="0.35">
      <c r="A15667">
        <v>3</v>
      </c>
      <c r="B15667" s="1" t="s">
        <v>7506</v>
      </c>
      <c r="C15667">
        <v>1525</v>
      </c>
      <c r="D15667" s="1" t="s">
        <v>14219</v>
      </c>
      <c r="E15667" s="20">
        <v>45176.740898993055</v>
      </c>
    </row>
    <row r="15668" spans="1:5" x14ac:dyDescent="0.35">
      <c r="A15668">
        <v>3</v>
      </c>
      <c r="B15668" s="1" t="s">
        <v>7506</v>
      </c>
      <c r="C15668">
        <v>4949</v>
      </c>
      <c r="D15668" s="1" t="s">
        <v>12800</v>
      </c>
      <c r="E15668" s="20">
        <v>45161.30775925926</v>
      </c>
    </row>
    <row r="15669" spans="1:5" x14ac:dyDescent="0.35">
      <c r="A15669">
        <v>3</v>
      </c>
      <c r="B15669" s="1" t="s">
        <v>7506</v>
      </c>
      <c r="C15669">
        <v>733</v>
      </c>
      <c r="D15669" s="1" t="s">
        <v>12802</v>
      </c>
      <c r="E15669" s="20">
        <v>45162.647124120369</v>
      </c>
    </row>
    <row r="15670" spans="1:5" x14ac:dyDescent="0.35">
      <c r="A15670">
        <v>3</v>
      </c>
      <c r="B15670" s="1" t="s">
        <v>7506</v>
      </c>
      <c r="C15670">
        <v>2723</v>
      </c>
      <c r="D15670" s="1" t="s">
        <v>11959</v>
      </c>
      <c r="E15670" s="20">
        <v>45156.25991064815</v>
      </c>
    </row>
    <row r="15671" spans="1:5" x14ac:dyDescent="0.35">
      <c r="A15671">
        <v>3</v>
      </c>
      <c r="B15671" s="1" t="s">
        <v>7506</v>
      </c>
      <c r="C15671">
        <v>1191</v>
      </c>
      <c r="D15671" s="1" t="s">
        <v>14220</v>
      </c>
      <c r="E15671" s="20">
        <v>45175.806778576392</v>
      </c>
    </row>
    <row r="15672" spans="1:5" x14ac:dyDescent="0.35">
      <c r="A15672">
        <v>3</v>
      </c>
      <c r="B15672" s="1" t="s">
        <v>7506</v>
      </c>
      <c r="C15672">
        <v>6134</v>
      </c>
      <c r="D15672" s="1" t="s">
        <v>14221</v>
      </c>
      <c r="E15672" s="20">
        <v>45179.742327604166</v>
      </c>
    </row>
    <row r="15673" spans="1:5" x14ac:dyDescent="0.35">
      <c r="A15673">
        <v>3</v>
      </c>
      <c r="B15673" s="1" t="s">
        <v>7506</v>
      </c>
      <c r="C15673">
        <v>6659</v>
      </c>
      <c r="D15673" s="1" t="s">
        <v>14222</v>
      </c>
      <c r="E15673" s="20">
        <v>45154.72770815972</v>
      </c>
    </row>
    <row r="15674" spans="1:5" x14ac:dyDescent="0.35">
      <c r="A15674">
        <v>3</v>
      </c>
      <c r="B15674" s="1" t="s">
        <v>7506</v>
      </c>
      <c r="C15674">
        <v>19931</v>
      </c>
      <c r="D15674" s="1" t="s">
        <v>14223</v>
      </c>
      <c r="E15674" s="20">
        <v>45162.870935729166</v>
      </c>
    </row>
    <row r="15675" spans="1:5" x14ac:dyDescent="0.35">
      <c r="A15675">
        <v>3</v>
      </c>
      <c r="B15675" s="1" t="s">
        <v>7506</v>
      </c>
      <c r="C15675">
        <v>2967</v>
      </c>
      <c r="D15675" s="1" t="s">
        <v>14224</v>
      </c>
      <c r="E15675" s="20">
        <v>45160.267874988429</v>
      </c>
    </row>
    <row r="15676" spans="1:5" x14ac:dyDescent="0.35">
      <c r="A15676">
        <v>3</v>
      </c>
      <c r="B15676" s="1" t="s">
        <v>7506</v>
      </c>
      <c r="C15676">
        <v>4052</v>
      </c>
      <c r="D15676" s="1" t="s">
        <v>12811</v>
      </c>
      <c r="E15676" s="20">
        <v>45176.837054456017</v>
      </c>
    </row>
    <row r="15677" spans="1:5" x14ac:dyDescent="0.35">
      <c r="A15677">
        <v>3</v>
      </c>
      <c r="B15677" s="1" t="s">
        <v>7506</v>
      </c>
      <c r="C15677">
        <v>2176</v>
      </c>
      <c r="D15677" s="1" t="s">
        <v>12812</v>
      </c>
      <c r="E15677" s="20">
        <v>45176.657929699075</v>
      </c>
    </row>
    <row r="15678" spans="1:5" x14ac:dyDescent="0.35">
      <c r="A15678">
        <v>3</v>
      </c>
      <c r="B15678" s="1" t="s">
        <v>7506</v>
      </c>
      <c r="C15678">
        <v>1749</v>
      </c>
      <c r="D15678" s="1" t="s">
        <v>14225</v>
      </c>
      <c r="E15678" s="20">
        <v>45168.816852673612</v>
      </c>
    </row>
    <row r="15679" spans="1:5" x14ac:dyDescent="0.35">
      <c r="A15679">
        <v>3</v>
      </c>
      <c r="B15679" s="1" t="s">
        <v>7506</v>
      </c>
      <c r="C15679">
        <v>704</v>
      </c>
      <c r="D15679" s="1" t="s">
        <v>14226</v>
      </c>
      <c r="E15679" s="20">
        <v>45177.416949016202</v>
      </c>
    </row>
    <row r="15680" spans="1:5" x14ac:dyDescent="0.35">
      <c r="A15680">
        <v>3</v>
      </c>
      <c r="B15680" s="1" t="s">
        <v>7506</v>
      </c>
      <c r="C15680">
        <v>3935</v>
      </c>
      <c r="D15680" s="1" t="s">
        <v>11970</v>
      </c>
      <c r="E15680" s="20">
        <v>45169.335925439816</v>
      </c>
    </row>
    <row r="15681" spans="1:5" x14ac:dyDescent="0.35">
      <c r="A15681">
        <v>3</v>
      </c>
      <c r="B15681" s="1" t="s">
        <v>7506</v>
      </c>
      <c r="C15681">
        <v>5569</v>
      </c>
      <c r="D15681" s="1" t="s">
        <v>14227</v>
      </c>
      <c r="E15681" s="20">
        <v>45172.740101006944</v>
      </c>
    </row>
    <row r="15682" spans="1:5" x14ac:dyDescent="0.35">
      <c r="A15682">
        <v>3</v>
      </c>
      <c r="B15682" s="1" t="s">
        <v>7506</v>
      </c>
      <c r="C15682">
        <v>3939</v>
      </c>
      <c r="D15682" s="1" t="s">
        <v>12821</v>
      </c>
      <c r="E15682" s="20">
        <v>45172.076573900464</v>
      </c>
    </row>
    <row r="15683" spans="1:5" x14ac:dyDescent="0.35">
      <c r="A15683">
        <v>3</v>
      </c>
      <c r="B15683" s="1" t="s">
        <v>7506</v>
      </c>
      <c r="C15683">
        <v>4249</v>
      </c>
      <c r="D15683" s="1" t="s">
        <v>14228</v>
      </c>
      <c r="E15683" s="20">
        <v>45179.816952083333</v>
      </c>
    </row>
    <row r="15684" spans="1:5" x14ac:dyDescent="0.35">
      <c r="A15684">
        <v>3</v>
      </c>
      <c r="B15684" s="1" t="s">
        <v>7506</v>
      </c>
      <c r="C15684">
        <v>3093</v>
      </c>
      <c r="D15684" s="1" t="s">
        <v>14229</v>
      </c>
      <c r="E15684" s="20">
        <v>45179.255396793982</v>
      </c>
    </row>
    <row r="15685" spans="1:5" x14ac:dyDescent="0.35">
      <c r="A15685">
        <v>3</v>
      </c>
      <c r="B15685" s="1" t="s">
        <v>7506</v>
      </c>
      <c r="C15685">
        <v>5112</v>
      </c>
      <c r="D15685" s="1" t="s">
        <v>12822</v>
      </c>
      <c r="E15685" s="20">
        <v>45169.857178958337</v>
      </c>
    </row>
    <row r="15686" spans="1:5" x14ac:dyDescent="0.35">
      <c r="A15686">
        <v>3</v>
      </c>
      <c r="B15686" s="1" t="s">
        <v>7506</v>
      </c>
      <c r="C15686">
        <v>2564</v>
      </c>
      <c r="D15686" s="1" t="s">
        <v>14230</v>
      </c>
      <c r="E15686" s="20">
        <v>45168.83805972222</v>
      </c>
    </row>
    <row r="15687" spans="1:5" x14ac:dyDescent="0.35">
      <c r="A15687">
        <v>3</v>
      </c>
      <c r="B15687" s="1" t="s">
        <v>7506</v>
      </c>
      <c r="C15687">
        <v>2456</v>
      </c>
      <c r="D15687" s="1" t="s">
        <v>14231</v>
      </c>
      <c r="E15687" s="20">
        <v>45174.451091099538</v>
      </c>
    </row>
    <row r="15688" spans="1:5" x14ac:dyDescent="0.35">
      <c r="A15688">
        <v>3</v>
      </c>
      <c r="B15688" s="1" t="s">
        <v>7506</v>
      </c>
      <c r="C15688">
        <v>3355</v>
      </c>
      <c r="D15688" s="1" t="s">
        <v>12825</v>
      </c>
      <c r="E15688" s="20">
        <v>45173.927094918981</v>
      </c>
    </row>
    <row r="15689" spans="1:5" x14ac:dyDescent="0.35">
      <c r="A15689">
        <v>3</v>
      </c>
      <c r="B15689" s="1" t="s">
        <v>7506</v>
      </c>
      <c r="C15689">
        <v>8427</v>
      </c>
      <c r="D15689" s="1" t="s">
        <v>12827</v>
      </c>
      <c r="E15689" s="20">
        <v>45169.706274050928</v>
      </c>
    </row>
    <row r="15690" spans="1:5" x14ac:dyDescent="0.35">
      <c r="A15690">
        <v>3</v>
      </c>
      <c r="B15690" s="1" t="s">
        <v>7506</v>
      </c>
      <c r="C15690">
        <v>11367</v>
      </c>
      <c r="D15690" s="1" t="s">
        <v>12830</v>
      </c>
      <c r="E15690" s="20">
        <v>45172.392550393517</v>
      </c>
    </row>
    <row r="15691" spans="1:5" x14ac:dyDescent="0.35">
      <c r="A15691">
        <v>3</v>
      </c>
      <c r="B15691" s="1" t="s">
        <v>7506</v>
      </c>
      <c r="C15691">
        <v>1556</v>
      </c>
      <c r="D15691" s="1" t="s">
        <v>12831</v>
      </c>
      <c r="E15691" s="20">
        <v>45161.640317384263</v>
      </c>
    </row>
    <row r="15692" spans="1:5" x14ac:dyDescent="0.35">
      <c r="A15692">
        <v>3</v>
      </c>
      <c r="B15692" s="1" t="s">
        <v>7506</v>
      </c>
      <c r="C15692">
        <v>3091</v>
      </c>
      <c r="D15692" s="1" t="s">
        <v>12832</v>
      </c>
      <c r="E15692" s="20">
        <v>45164.864776099537</v>
      </c>
    </row>
    <row r="15693" spans="1:5" x14ac:dyDescent="0.35">
      <c r="A15693">
        <v>3</v>
      </c>
      <c r="B15693" s="1" t="s">
        <v>7506</v>
      </c>
      <c r="C15693">
        <v>1187</v>
      </c>
      <c r="D15693" s="1" t="s">
        <v>14232</v>
      </c>
      <c r="E15693" s="20">
        <v>45178.302813969909</v>
      </c>
    </row>
    <row r="15694" spans="1:5" x14ac:dyDescent="0.35">
      <c r="A15694">
        <v>3</v>
      </c>
      <c r="B15694" s="1" t="s">
        <v>7506</v>
      </c>
      <c r="C15694">
        <v>4071</v>
      </c>
      <c r="D15694" s="1" t="s">
        <v>12834</v>
      </c>
      <c r="E15694" s="20">
        <v>45168.287817071759</v>
      </c>
    </row>
    <row r="15695" spans="1:5" x14ac:dyDescent="0.35">
      <c r="A15695">
        <v>3</v>
      </c>
      <c r="B15695" s="1" t="s">
        <v>7506</v>
      </c>
      <c r="C15695">
        <v>1228</v>
      </c>
      <c r="D15695" s="1" t="s">
        <v>14233</v>
      </c>
      <c r="E15695" s="20">
        <v>45177.752434270835</v>
      </c>
    </row>
    <row r="15696" spans="1:5" x14ac:dyDescent="0.35">
      <c r="A15696">
        <v>3</v>
      </c>
      <c r="B15696" s="1" t="s">
        <v>7506</v>
      </c>
      <c r="C15696">
        <v>1107</v>
      </c>
      <c r="D15696" s="1" t="s">
        <v>14234</v>
      </c>
      <c r="E15696" s="20">
        <v>45178.754011006946</v>
      </c>
    </row>
    <row r="15697" spans="1:5" x14ac:dyDescent="0.35">
      <c r="A15697">
        <v>3</v>
      </c>
      <c r="B15697" s="1" t="s">
        <v>7506</v>
      </c>
      <c r="C15697">
        <v>4933</v>
      </c>
      <c r="D15697" s="1" t="s">
        <v>14235</v>
      </c>
      <c r="E15697" s="20">
        <v>45178.833606585649</v>
      </c>
    </row>
    <row r="15698" spans="1:5" x14ac:dyDescent="0.35">
      <c r="A15698">
        <v>3</v>
      </c>
      <c r="B15698" s="1" t="s">
        <v>7506</v>
      </c>
      <c r="C15698">
        <v>6881</v>
      </c>
      <c r="D15698" s="1" t="s">
        <v>14236</v>
      </c>
      <c r="E15698" s="20">
        <v>45179.253593032408</v>
      </c>
    </row>
    <row r="15699" spans="1:5" x14ac:dyDescent="0.35">
      <c r="A15699">
        <v>3</v>
      </c>
      <c r="B15699" s="1" t="s">
        <v>7506</v>
      </c>
      <c r="C15699">
        <v>4054</v>
      </c>
      <c r="D15699" s="1" t="s">
        <v>14237</v>
      </c>
      <c r="E15699" s="20">
        <v>45172.763411018517</v>
      </c>
    </row>
    <row r="15700" spans="1:5" x14ac:dyDescent="0.35">
      <c r="A15700">
        <v>3</v>
      </c>
      <c r="B15700" s="1" t="s">
        <v>7506</v>
      </c>
      <c r="C15700">
        <v>8037</v>
      </c>
      <c r="D15700" s="1" t="s">
        <v>11976</v>
      </c>
      <c r="E15700" s="20">
        <v>45171.863213923614</v>
      </c>
    </row>
    <row r="15701" spans="1:5" x14ac:dyDescent="0.35">
      <c r="A15701">
        <v>3</v>
      </c>
      <c r="B15701" s="1" t="s">
        <v>7506</v>
      </c>
      <c r="C15701">
        <v>3834</v>
      </c>
      <c r="D15701" s="1" t="s">
        <v>14238</v>
      </c>
      <c r="E15701" s="20">
        <v>45178.753910659725</v>
      </c>
    </row>
    <row r="15702" spans="1:5" x14ac:dyDescent="0.35">
      <c r="A15702">
        <v>3</v>
      </c>
      <c r="B15702" s="1" t="s">
        <v>7506</v>
      </c>
      <c r="C15702">
        <v>2265</v>
      </c>
      <c r="D15702" s="1" t="s">
        <v>11978</v>
      </c>
      <c r="E15702" s="20">
        <v>45164.808505324072</v>
      </c>
    </row>
    <row r="15703" spans="1:5" x14ac:dyDescent="0.35">
      <c r="A15703">
        <v>3</v>
      </c>
      <c r="B15703" s="1" t="s">
        <v>7506</v>
      </c>
      <c r="C15703">
        <v>6952</v>
      </c>
      <c r="D15703" s="1" t="s">
        <v>12840</v>
      </c>
      <c r="E15703" s="20">
        <v>45172.692951168981</v>
      </c>
    </row>
    <row r="15704" spans="1:5" x14ac:dyDescent="0.35">
      <c r="A15704">
        <v>3</v>
      </c>
      <c r="B15704" s="1" t="s">
        <v>7506</v>
      </c>
      <c r="C15704">
        <v>3197</v>
      </c>
      <c r="D15704" s="1" t="s">
        <v>12843</v>
      </c>
      <c r="E15704" s="20">
        <v>45172.653867349538</v>
      </c>
    </row>
    <row r="15705" spans="1:5" x14ac:dyDescent="0.35">
      <c r="A15705">
        <v>3</v>
      </c>
      <c r="B15705" s="1" t="s">
        <v>7506</v>
      </c>
      <c r="C15705">
        <v>7885</v>
      </c>
      <c r="D15705" s="1" t="s">
        <v>14239</v>
      </c>
      <c r="E15705" s="20">
        <v>45161.655423206015</v>
      </c>
    </row>
    <row r="15706" spans="1:5" x14ac:dyDescent="0.35">
      <c r="A15706">
        <v>3</v>
      </c>
      <c r="B15706" s="1" t="s">
        <v>7506</v>
      </c>
      <c r="C15706">
        <v>3093</v>
      </c>
      <c r="D15706" s="1" t="s">
        <v>12845</v>
      </c>
      <c r="E15706" s="20">
        <v>45164.321542986108</v>
      </c>
    </row>
    <row r="15707" spans="1:5" x14ac:dyDescent="0.35">
      <c r="A15707">
        <v>3</v>
      </c>
      <c r="B15707" s="1" t="s">
        <v>7506</v>
      </c>
      <c r="C15707">
        <v>670</v>
      </c>
      <c r="D15707" s="1" t="s">
        <v>14240</v>
      </c>
      <c r="E15707" s="20">
        <v>45177.883994201387</v>
      </c>
    </row>
    <row r="15708" spans="1:5" x14ac:dyDescent="0.35">
      <c r="A15708">
        <v>3</v>
      </c>
      <c r="B15708" s="1" t="s">
        <v>7506</v>
      </c>
      <c r="C15708">
        <v>3909</v>
      </c>
      <c r="D15708" s="1" t="s">
        <v>11982</v>
      </c>
      <c r="E15708" s="20">
        <v>45164.802492511575</v>
      </c>
    </row>
    <row r="15709" spans="1:5" x14ac:dyDescent="0.35">
      <c r="A15709">
        <v>3</v>
      </c>
      <c r="B15709" s="1" t="s">
        <v>7506</v>
      </c>
      <c r="C15709">
        <v>3540</v>
      </c>
      <c r="D15709" s="1" t="s">
        <v>12846</v>
      </c>
      <c r="E15709" s="20">
        <v>45174.863562361112</v>
      </c>
    </row>
    <row r="15710" spans="1:5" x14ac:dyDescent="0.35">
      <c r="A15710">
        <v>3</v>
      </c>
      <c r="B15710" s="1" t="s">
        <v>7506</v>
      </c>
      <c r="C15710">
        <v>2828</v>
      </c>
      <c r="D15710" s="1" t="s">
        <v>12847</v>
      </c>
      <c r="E15710" s="20">
        <v>45165.288215486114</v>
      </c>
    </row>
    <row r="15711" spans="1:5" x14ac:dyDescent="0.35">
      <c r="A15711">
        <v>3</v>
      </c>
      <c r="B15711" s="1" t="s">
        <v>7506</v>
      </c>
      <c r="C15711">
        <v>1361</v>
      </c>
      <c r="D15711" s="1" t="s">
        <v>14241</v>
      </c>
      <c r="E15711" s="20">
        <v>45178.744874699078</v>
      </c>
    </row>
    <row r="15712" spans="1:5" x14ac:dyDescent="0.35">
      <c r="A15712">
        <v>3</v>
      </c>
      <c r="B15712" s="1" t="s">
        <v>7506</v>
      </c>
      <c r="C15712">
        <v>3685</v>
      </c>
      <c r="D15712" s="1" t="s">
        <v>11984</v>
      </c>
      <c r="E15712" s="20">
        <v>45158.687103229167</v>
      </c>
    </row>
    <row r="15713" spans="1:5" x14ac:dyDescent="0.35">
      <c r="A15713">
        <v>3</v>
      </c>
      <c r="B15713" s="1" t="s">
        <v>7506</v>
      </c>
      <c r="C15713">
        <v>2584</v>
      </c>
      <c r="D15713" s="1" t="s">
        <v>14242</v>
      </c>
      <c r="E15713" s="20">
        <v>45177.918273564814</v>
      </c>
    </row>
    <row r="15714" spans="1:5" x14ac:dyDescent="0.35">
      <c r="A15714">
        <v>3</v>
      </c>
      <c r="B15714" s="1" t="s">
        <v>7506</v>
      </c>
      <c r="C15714">
        <v>5410</v>
      </c>
      <c r="D15714" s="1" t="s">
        <v>14243</v>
      </c>
      <c r="E15714" s="20">
        <v>45178.105181076389</v>
      </c>
    </row>
    <row r="15715" spans="1:5" x14ac:dyDescent="0.35">
      <c r="A15715">
        <v>3</v>
      </c>
      <c r="B15715" s="1" t="s">
        <v>7506</v>
      </c>
      <c r="C15715">
        <v>1254</v>
      </c>
      <c r="D15715" s="1" t="s">
        <v>14244</v>
      </c>
      <c r="E15715" s="20">
        <v>45178.280018900463</v>
      </c>
    </row>
    <row r="15716" spans="1:5" x14ac:dyDescent="0.35">
      <c r="A15716">
        <v>3</v>
      </c>
      <c r="B15716" s="1" t="s">
        <v>7506</v>
      </c>
      <c r="C15716">
        <v>2646</v>
      </c>
      <c r="D15716" s="1" t="s">
        <v>12854</v>
      </c>
      <c r="E15716" s="20">
        <v>45165.060634131944</v>
      </c>
    </row>
    <row r="15717" spans="1:5" x14ac:dyDescent="0.35">
      <c r="A15717">
        <v>3</v>
      </c>
      <c r="B15717" s="1" t="s">
        <v>7506</v>
      </c>
      <c r="C15717">
        <v>2283</v>
      </c>
      <c r="D15717" s="1" t="s">
        <v>12856</v>
      </c>
      <c r="E15717" s="20">
        <v>45162.746441793985</v>
      </c>
    </row>
    <row r="15718" spans="1:5" x14ac:dyDescent="0.35">
      <c r="A15718">
        <v>3</v>
      </c>
      <c r="B15718" s="1" t="s">
        <v>7506</v>
      </c>
      <c r="C15718">
        <v>823</v>
      </c>
      <c r="D15718" s="1" t="s">
        <v>14245</v>
      </c>
      <c r="E15718" s="20">
        <v>45162.746497881948</v>
      </c>
    </row>
    <row r="15719" spans="1:5" x14ac:dyDescent="0.35">
      <c r="A15719">
        <v>3</v>
      </c>
      <c r="B15719" s="1" t="s">
        <v>7506</v>
      </c>
      <c r="C15719">
        <v>3607</v>
      </c>
      <c r="D15719" s="1" t="s">
        <v>12857</v>
      </c>
      <c r="E15719" s="20">
        <v>45172.748345023145</v>
      </c>
    </row>
    <row r="15720" spans="1:5" x14ac:dyDescent="0.35">
      <c r="A15720">
        <v>3</v>
      </c>
      <c r="B15720" s="1" t="s">
        <v>7506</v>
      </c>
      <c r="C15720">
        <v>3522</v>
      </c>
      <c r="D15720" s="1" t="s">
        <v>12862</v>
      </c>
      <c r="E15720" s="20">
        <v>45169.306352812499</v>
      </c>
    </row>
    <row r="15721" spans="1:5" x14ac:dyDescent="0.35">
      <c r="A15721">
        <v>3</v>
      </c>
      <c r="B15721" s="1" t="s">
        <v>7506</v>
      </c>
      <c r="C15721">
        <v>2632</v>
      </c>
      <c r="D15721" s="1" t="s">
        <v>12863</v>
      </c>
      <c r="E15721" s="20">
        <v>45168.350390300926</v>
      </c>
    </row>
    <row r="15722" spans="1:5" x14ac:dyDescent="0.35">
      <c r="A15722">
        <v>3</v>
      </c>
      <c r="B15722" s="1" t="s">
        <v>7506</v>
      </c>
      <c r="C15722">
        <v>4955</v>
      </c>
      <c r="D15722" s="1" t="s">
        <v>12864</v>
      </c>
      <c r="E15722" s="20">
        <v>45174.609093287036</v>
      </c>
    </row>
    <row r="15723" spans="1:5" x14ac:dyDescent="0.35">
      <c r="A15723">
        <v>3</v>
      </c>
      <c r="B15723" s="1" t="s">
        <v>7506</v>
      </c>
      <c r="C15723">
        <v>3598</v>
      </c>
      <c r="D15723" s="1" t="s">
        <v>14246</v>
      </c>
      <c r="E15723" s="20">
        <v>45178.831527256945</v>
      </c>
    </row>
    <row r="15724" spans="1:5" x14ac:dyDescent="0.35">
      <c r="A15724">
        <v>3</v>
      </c>
      <c r="B15724" s="1" t="s">
        <v>7506</v>
      </c>
      <c r="C15724">
        <v>43579</v>
      </c>
      <c r="D15724" s="1" t="s">
        <v>14247</v>
      </c>
      <c r="E15724" s="20">
        <v>45165.288254606479</v>
      </c>
    </row>
    <row r="15725" spans="1:5" x14ac:dyDescent="0.35">
      <c r="A15725">
        <v>3</v>
      </c>
      <c r="B15725" s="1" t="s">
        <v>7506</v>
      </c>
      <c r="C15725">
        <v>2503</v>
      </c>
      <c r="D15725" s="1" t="s">
        <v>10865</v>
      </c>
      <c r="E15725" s="20">
        <v>45152.763006388886</v>
      </c>
    </row>
    <row r="15726" spans="1:5" x14ac:dyDescent="0.35">
      <c r="A15726">
        <v>3</v>
      </c>
      <c r="B15726" s="1" t="s">
        <v>7506</v>
      </c>
      <c r="C15726">
        <v>3288</v>
      </c>
      <c r="D15726" s="1" t="s">
        <v>14248</v>
      </c>
      <c r="E15726" s="20">
        <v>45177.848018761571</v>
      </c>
    </row>
    <row r="15727" spans="1:5" x14ac:dyDescent="0.35">
      <c r="A15727">
        <v>3</v>
      </c>
      <c r="B15727" s="1" t="s">
        <v>7506</v>
      </c>
      <c r="C15727">
        <v>4741</v>
      </c>
      <c r="D15727" s="1" t="s">
        <v>12865</v>
      </c>
      <c r="E15727" s="20">
        <v>45161.589219097223</v>
      </c>
    </row>
    <row r="15728" spans="1:5" x14ac:dyDescent="0.35">
      <c r="A15728">
        <v>3</v>
      </c>
      <c r="B15728" s="1" t="s">
        <v>7506</v>
      </c>
      <c r="C15728">
        <v>5578</v>
      </c>
      <c r="D15728" s="1" t="s">
        <v>12866</v>
      </c>
      <c r="E15728" s="20">
        <v>45169.862677824072</v>
      </c>
    </row>
    <row r="15729" spans="1:5" x14ac:dyDescent="0.35">
      <c r="A15729">
        <v>3</v>
      </c>
      <c r="B15729" s="1" t="s">
        <v>7506</v>
      </c>
      <c r="C15729">
        <v>5321</v>
      </c>
      <c r="D15729" s="1" t="s">
        <v>12867</v>
      </c>
      <c r="E15729" s="20">
        <v>45172.326059710649</v>
      </c>
    </row>
    <row r="15730" spans="1:5" x14ac:dyDescent="0.35">
      <c r="A15730">
        <v>3</v>
      </c>
      <c r="B15730" s="1" t="s">
        <v>7506</v>
      </c>
      <c r="C15730">
        <v>2113</v>
      </c>
      <c r="D15730" s="1" t="s">
        <v>12868</v>
      </c>
      <c r="E15730" s="20">
        <v>45171.891712476849</v>
      </c>
    </row>
    <row r="15731" spans="1:5" x14ac:dyDescent="0.35">
      <c r="A15731">
        <v>3</v>
      </c>
      <c r="B15731" s="1" t="s">
        <v>7506</v>
      </c>
      <c r="C15731">
        <v>5829</v>
      </c>
      <c r="D15731" s="1" t="s">
        <v>14249</v>
      </c>
      <c r="E15731" s="20">
        <v>45174.444266331018</v>
      </c>
    </row>
    <row r="15732" spans="1:5" x14ac:dyDescent="0.35">
      <c r="A15732">
        <v>3</v>
      </c>
      <c r="B15732" s="1" t="s">
        <v>7506</v>
      </c>
      <c r="C15732">
        <v>5426</v>
      </c>
      <c r="D15732" s="1" t="s">
        <v>11992</v>
      </c>
      <c r="E15732" s="20">
        <v>45172.31836002315</v>
      </c>
    </row>
    <row r="15733" spans="1:5" x14ac:dyDescent="0.35">
      <c r="A15733">
        <v>3</v>
      </c>
      <c r="B15733" s="1" t="s">
        <v>7506</v>
      </c>
      <c r="C15733">
        <v>4123</v>
      </c>
      <c r="D15733" s="1" t="s">
        <v>11994</v>
      </c>
      <c r="E15733" s="20">
        <v>45171.887584918979</v>
      </c>
    </row>
    <row r="15734" spans="1:5" x14ac:dyDescent="0.35">
      <c r="A15734">
        <v>3</v>
      </c>
      <c r="B15734" s="1" t="s">
        <v>7506</v>
      </c>
      <c r="C15734">
        <v>1498</v>
      </c>
      <c r="D15734" s="1" t="s">
        <v>14250</v>
      </c>
      <c r="E15734" s="20">
        <v>45178.262032453706</v>
      </c>
    </row>
    <row r="15735" spans="1:5" x14ac:dyDescent="0.35">
      <c r="A15735">
        <v>3</v>
      </c>
      <c r="B15735" s="1" t="s">
        <v>7506</v>
      </c>
      <c r="C15735">
        <v>6416</v>
      </c>
      <c r="D15735" s="1" t="s">
        <v>14251</v>
      </c>
      <c r="E15735" s="20">
        <v>45171.968495821762</v>
      </c>
    </row>
    <row r="15736" spans="1:5" x14ac:dyDescent="0.35">
      <c r="A15736">
        <v>3</v>
      </c>
      <c r="B15736" s="1" t="s">
        <v>7506</v>
      </c>
      <c r="C15736">
        <v>3115</v>
      </c>
      <c r="D15736" s="1" t="s">
        <v>12878</v>
      </c>
      <c r="E15736" s="20">
        <v>45173.273691238428</v>
      </c>
    </row>
    <row r="15737" spans="1:5" x14ac:dyDescent="0.35">
      <c r="A15737">
        <v>3</v>
      </c>
      <c r="B15737" s="1" t="s">
        <v>7506</v>
      </c>
      <c r="C15737">
        <v>2079</v>
      </c>
      <c r="D15737" s="1" t="s">
        <v>12879</v>
      </c>
      <c r="E15737" s="20">
        <v>45165.297365520833</v>
      </c>
    </row>
    <row r="15738" spans="1:5" x14ac:dyDescent="0.35">
      <c r="A15738">
        <v>3</v>
      </c>
      <c r="B15738" s="1" t="s">
        <v>7506</v>
      </c>
      <c r="C15738">
        <v>4155</v>
      </c>
      <c r="D15738" s="1" t="s">
        <v>12881</v>
      </c>
      <c r="E15738" s="20">
        <v>45164.918717615743</v>
      </c>
    </row>
    <row r="15739" spans="1:5" x14ac:dyDescent="0.35">
      <c r="A15739">
        <v>3</v>
      </c>
      <c r="B15739" s="1" t="s">
        <v>7506</v>
      </c>
      <c r="C15739">
        <v>9627</v>
      </c>
      <c r="D15739" s="1" t="s">
        <v>11998</v>
      </c>
      <c r="E15739" s="20">
        <v>45168.082431574076</v>
      </c>
    </row>
    <row r="15740" spans="1:5" x14ac:dyDescent="0.35">
      <c r="A15740">
        <v>3</v>
      </c>
      <c r="B15740" s="1" t="s">
        <v>7506</v>
      </c>
      <c r="C15740">
        <v>3571</v>
      </c>
      <c r="D15740" s="1" t="s">
        <v>11999</v>
      </c>
      <c r="E15740" s="20">
        <v>45168.423049837962</v>
      </c>
    </row>
    <row r="15741" spans="1:5" x14ac:dyDescent="0.35">
      <c r="A15741">
        <v>3</v>
      </c>
      <c r="B15741" s="1" t="s">
        <v>7506</v>
      </c>
      <c r="C15741">
        <v>5005</v>
      </c>
      <c r="D15741" s="1" t="s">
        <v>12882</v>
      </c>
      <c r="E15741" s="20">
        <v>45164.90426358796</v>
      </c>
    </row>
    <row r="15742" spans="1:5" x14ac:dyDescent="0.35">
      <c r="A15742">
        <v>3</v>
      </c>
      <c r="B15742" s="1" t="s">
        <v>7506</v>
      </c>
      <c r="C15742">
        <v>6518</v>
      </c>
      <c r="D15742" s="1" t="s">
        <v>12000</v>
      </c>
      <c r="E15742" s="20">
        <v>45172.42346672454</v>
      </c>
    </row>
    <row r="15743" spans="1:5" x14ac:dyDescent="0.35">
      <c r="A15743">
        <v>3</v>
      </c>
      <c r="B15743" s="1" t="s">
        <v>7506</v>
      </c>
      <c r="C15743">
        <v>4483</v>
      </c>
      <c r="D15743" s="1" t="s">
        <v>14252</v>
      </c>
      <c r="E15743" s="20">
        <v>45172.404863819444</v>
      </c>
    </row>
    <row r="15744" spans="1:5" x14ac:dyDescent="0.35">
      <c r="A15744">
        <v>3</v>
      </c>
      <c r="B15744" s="1" t="s">
        <v>7506</v>
      </c>
      <c r="C15744">
        <v>2794</v>
      </c>
      <c r="D15744" s="1" t="s">
        <v>14253</v>
      </c>
      <c r="E15744" s="20">
        <v>45172.40359361111</v>
      </c>
    </row>
    <row r="15745" spans="1:5" x14ac:dyDescent="0.35">
      <c r="A15745">
        <v>3</v>
      </c>
      <c r="B15745" s="1" t="s">
        <v>7506</v>
      </c>
      <c r="C15745">
        <v>1608</v>
      </c>
      <c r="D15745" s="1" t="s">
        <v>12887</v>
      </c>
      <c r="E15745" s="20">
        <v>45161.61196652778</v>
      </c>
    </row>
    <row r="15746" spans="1:5" x14ac:dyDescent="0.35">
      <c r="A15746">
        <v>3</v>
      </c>
      <c r="B15746" s="1" t="s">
        <v>7506</v>
      </c>
      <c r="C15746">
        <v>764</v>
      </c>
      <c r="D15746" s="1" t="s">
        <v>14254</v>
      </c>
      <c r="E15746" s="20">
        <v>45172.332212326386</v>
      </c>
    </row>
    <row r="15747" spans="1:5" x14ac:dyDescent="0.35">
      <c r="A15747">
        <v>3</v>
      </c>
      <c r="B15747" s="1" t="s">
        <v>7506</v>
      </c>
      <c r="C15747">
        <v>2441</v>
      </c>
      <c r="D15747" s="1" t="s">
        <v>12890</v>
      </c>
      <c r="E15747" s="20">
        <v>45168.123390335648</v>
      </c>
    </row>
    <row r="15748" spans="1:5" x14ac:dyDescent="0.35">
      <c r="A15748">
        <v>3</v>
      </c>
      <c r="B15748" s="1" t="s">
        <v>7506</v>
      </c>
      <c r="C15748">
        <v>4579</v>
      </c>
      <c r="D15748" s="1" t="s">
        <v>14255</v>
      </c>
      <c r="E15748" s="20">
        <v>45179.831266203706</v>
      </c>
    </row>
    <row r="15749" spans="1:5" x14ac:dyDescent="0.35">
      <c r="A15749">
        <v>3</v>
      </c>
      <c r="B15749" s="1" t="s">
        <v>7506</v>
      </c>
      <c r="C15749">
        <v>2686</v>
      </c>
      <c r="D15749" s="1" t="s">
        <v>12893</v>
      </c>
      <c r="E15749" s="20">
        <v>45172.29020935185</v>
      </c>
    </row>
    <row r="15750" spans="1:5" x14ac:dyDescent="0.35">
      <c r="A15750">
        <v>3</v>
      </c>
      <c r="B15750" s="1" t="s">
        <v>7506</v>
      </c>
      <c r="C15750">
        <v>4145</v>
      </c>
      <c r="D15750" s="1" t="s">
        <v>12004</v>
      </c>
      <c r="E15750" s="20">
        <v>45172.410425312497</v>
      </c>
    </row>
    <row r="15751" spans="1:5" x14ac:dyDescent="0.35">
      <c r="A15751">
        <v>3</v>
      </c>
      <c r="B15751" s="1" t="s">
        <v>7506</v>
      </c>
      <c r="C15751">
        <v>12021</v>
      </c>
      <c r="D15751" s="1" t="s">
        <v>14256</v>
      </c>
      <c r="E15751" s="20">
        <v>45173.278303761574</v>
      </c>
    </row>
    <row r="15752" spans="1:5" x14ac:dyDescent="0.35">
      <c r="A15752">
        <v>3</v>
      </c>
      <c r="B15752" s="1" t="s">
        <v>7506</v>
      </c>
      <c r="C15752">
        <v>9094</v>
      </c>
      <c r="D15752" s="1" t="s">
        <v>14257</v>
      </c>
      <c r="E15752" s="20">
        <v>45177.747469571761</v>
      </c>
    </row>
    <row r="15753" spans="1:5" x14ac:dyDescent="0.35">
      <c r="A15753">
        <v>3</v>
      </c>
      <c r="B15753" s="1" t="s">
        <v>7506</v>
      </c>
      <c r="C15753">
        <v>4070</v>
      </c>
      <c r="D15753" s="1" t="s">
        <v>12006</v>
      </c>
      <c r="E15753" s="20">
        <v>45172.380844780091</v>
      </c>
    </row>
    <row r="15754" spans="1:5" x14ac:dyDescent="0.35">
      <c r="A15754">
        <v>3</v>
      </c>
      <c r="B15754" s="1" t="s">
        <v>7506</v>
      </c>
      <c r="C15754">
        <v>26046</v>
      </c>
      <c r="D15754" s="1" t="s">
        <v>12007</v>
      </c>
      <c r="E15754" s="20">
        <v>45171.865271840281</v>
      </c>
    </row>
    <row r="15755" spans="1:5" x14ac:dyDescent="0.35">
      <c r="A15755">
        <v>3</v>
      </c>
      <c r="B15755" s="1" t="s">
        <v>7506</v>
      </c>
      <c r="C15755">
        <v>3032</v>
      </c>
      <c r="D15755" s="1" t="s">
        <v>12894</v>
      </c>
      <c r="E15755" s="20">
        <v>45169.483612743054</v>
      </c>
    </row>
    <row r="15756" spans="1:5" x14ac:dyDescent="0.35">
      <c r="A15756">
        <v>3</v>
      </c>
      <c r="B15756" s="1" t="s">
        <v>7506</v>
      </c>
      <c r="C15756">
        <v>4975</v>
      </c>
      <c r="D15756" s="1" t="s">
        <v>12895</v>
      </c>
      <c r="E15756" s="20">
        <v>45169.794908935182</v>
      </c>
    </row>
    <row r="15757" spans="1:5" x14ac:dyDescent="0.35">
      <c r="A15757">
        <v>3</v>
      </c>
      <c r="B15757" s="1" t="s">
        <v>7506</v>
      </c>
      <c r="C15757">
        <v>4358</v>
      </c>
      <c r="D15757" s="1" t="s">
        <v>12008</v>
      </c>
      <c r="E15757" s="20">
        <v>45172.685429548612</v>
      </c>
    </row>
    <row r="15758" spans="1:5" x14ac:dyDescent="0.35">
      <c r="A15758">
        <v>3</v>
      </c>
      <c r="B15758" s="1" t="s">
        <v>7506</v>
      </c>
      <c r="C15758">
        <v>13184</v>
      </c>
      <c r="D15758" s="1" t="s">
        <v>14258</v>
      </c>
      <c r="E15758" s="20">
        <v>45179.744295879631</v>
      </c>
    </row>
    <row r="15759" spans="1:5" x14ac:dyDescent="0.35">
      <c r="A15759">
        <v>3</v>
      </c>
      <c r="B15759" s="1" t="s">
        <v>7506</v>
      </c>
      <c r="C15759">
        <v>5397</v>
      </c>
      <c r="D15759" s="1" t="s">
        <v>12899</v>
      </c>
      <c r="E15759" s="20">
        <v>45172.398729398148</v>
      </c>
    </row>
    <row r="15760" spans="1:5" x14ac:dyDescent="0.35">
      <c r="A15760">
        <v>3</v>
      </c>
      <c r="B15760" s="1" t="s">
        <v>7506</v>
      </c>
      <c r="C15760">
        <v>2881</v>
      </c>
      <c r="D15760" s="1" t="s">
        <v>14259</v>
      </c>
      <c r="E15760" s="20">
        <v>45178.318091041663</v>
      </c>
    </row>
    <row r="15761" spans="1:5" x14ac:dyDescent="0.35">
      <c r="A15761">
        <v>3</v>
      </c>
      <c r="B15761" s="1" t="s">
        <v>7506</v>
      </c>
      <c r="C15761">
        <v>3660</v>
      </c>
      <c r="D15761" s="1" t="s">
        <v>14260</v>
      </c>
      <c r="E15761" s="20">
        <v>45158.463936400462</v>
      </c>
    </row>
    <row r="15762" spans="1:5" x14ac:dyDescent="0.35">
      <c r="A15762">
        <v>3</v>
      </c>
      <c r="B15762" s="1" t="s">
        <v>7506</v>
      </c>
      <c r="C15762">
        <v>2206</v>
      </c>
      <c r="D15762" s="1" t="s">
        <v>14261</v>
      </c>
      <c r="E15762" s="20">
        <v>45178.845803969911</v>
      </c>
    </row>
    <row r="15763" spans="1:5" x14ac:dyDescent="0.35">
      <c r="A15763">
        <v>3</v>
      </c>
      <c r="B15763" s="1" t="s">
        <v>7506</v>
      </c>
      <c r="C15763">
        <v>1689</v>
      </c>
      <c r="D15763" s="1" t="s">
        <v>12900</v>
      </c>
      <c r="E15763" s="20">
        <v>45164.323606446756</v>
      </c>
    </row>
    <row r="15764" spans="1:5" x14ac:dyDescent="0.35">
      <c r="A15764">
        <v>3</v>
      </c>
      <c r="B15764" s="1" t="s">
        <v>7506</v>
      </c>
      <c r="C15764">
        <v>3739</v>
      </c>
      <c r="D15764" s="1" t="s">
        <v>12901</v>
      </c>
      <c r="E15764" s="20">
        <v>45158.403315243057</v>
      </c>
    </row>
    <row r="15765" spans="1:5" x14ac:dyDescent="0.35">
      <c r="A15765">
        <v>3</v>
      </c>
      <c r="B15765" s="1" t="s">
        <v>7506</v>
      </c>
      <c r="C15765">
        <v>3597</v>
      </c>
      <c r="D15765" s="1" t="s">
        <v>12009</v>
      </c>
      <c r="E15765" s="20">
        <v>45172.412885636571</v>
      </c>
    </row>
    <row r="15766" spans="1:5" x14ac:dyDescent="0.35">
      <c r="A15766">
        <v>3</v>
      </c>
      <c r="B15766" s="1" t="s">
        <v>7506</v>
      </c>
      <c r="C15766">
        <v>7515</v>
      </c>
      <c r="D15766" s="1" t="s">
        <v>12903</v>
      </c>
      <c r="E15766" s="20">
        <v>45172.042593229169</v>
      </c>
    </row>
    <row r="15767" spans="1:5" x14ac:dyDescent="0.35">
      <c r="A15767">
        <v>3</v>
      </c>
      <c r="B15767" s="1" t="s">
        <v>7506</v>
      </c>
      <c r="C15767">
        <v>11882</v>
      </c>
      <c r="D15767" s="1" t="s">
        <v>12904</v>
      </c>
      <c r="E15767" s="20">
        <v>45169.851960196756</v>
      </c>
    </row>
    <row r="15768" spans="1:5" x14ac:dyDescent="0.35">
      <c r="A15768">
        <v>3</v>
      </c>
      <c r="B15768" s="1" t="s">
        <v>7506</v>
      </c>
      <c r="C15768">
        <v>1950</v>
      </c>
      <c r="D15768" s="1" t="s">
        <v>12905</v>
      </c>
      <c r="E15768" s="20">
        <v>45171.846322349535</v>
      </c>
    </row>
    <row r="15769" spans="1:5" x14ac:dyDescent="0.35">
      <c r="A15769">
        <v>3</v>
      </c>
      <c r="B15769" s="1" t="s">
        <v>7506</v>
      </c>
      <c r="C15769">
        <v>1958</v>
      </c>
      <c r="D15769" s="1" t="s">
        <v>14262</v>
      </c>
      <c r="E15769" s="20">
        <v>45178.265986817132</v>
      </c>
    </row>
    <row r="15770" spans="1:5" x14ac:dyDescent="0.35">
      <c r="A15770">
        <v>3</v>
      </c>
      <c r="B15770" s="1" t="s">
        <v>7506</v>
      </c>
      <c r="C15770">
        <v>10305</v>
      </c>
      <c r="D15770" s="1" t="s">
        <v>12906</v>
      </c>
      <c r="E15770" s="20">
        <v>45161.094433067126</v>
      </c>
    </row>
    <row r="15771" spans="1:5" x14ac:dyDescent="0.35">
      <c r="A15771">
        <v>3</v>
      </c>
      <c r="B15771" s="1" t="s">
        <v>7506</v>
      </c>
      <c r="C15771">
        <v>1626</v>
      </c>
      <c r="D15771" s="1" t="s">
        <v>14263</v>
      </c>
      <c r="E15771" s="20">
        <v>45178.928089270834</v>
      </c>
    </row>
    <row r="15772" spans="1:5" x14ac:dyDescent="0.35">
      <c r="A15772">
        <v>3</v>
      </c>
      <c r="B15772" s="1" t="s">
        <v>7506</v>
      </c>
      <c r="C15772">
        <v>2789</v>
      </c>
      <c r="D15772" s="1" t="s">
        <v>14264</v>
      </c>
      <c r="E15772" s="20">
        <v>45178.187135752312</v>
      </c>
    </row>
    <row r="15773" spans="1:5" x14ac:dyDescent="0.35">
      <c r="A15773">
        <v>3</v>
      </c>
      <c r="B15773" s="1" t="s">
        <v>7506</v>
      </c>
      <c r="C15773">
        <v>1117</v>
      </c>
      <c r="D15773" s="1" t="s">
        <v>14265</v>
      </c>
      <c r="E15773" s="20">
        <v>45154.560879363424</v>
      </c>
    </row>
    <row r="15774" spans="1:5" x14ac:dyDescent="0.35">
      <c r="A15774">
        <v>3</v>
      </c>
      <c r="B15774" s="1" t="s">
        <v>7506</v>
      </c>
      <c r="C15774">
        <v>1597</v>
      </c>
      <c r="D15774" s="1" t="s">
        <v>14266</v>
      </c>
      <c r="E15774" s="20">
        <v>45156.092914375004</v>
      </c>
    </row>
    <row r="15775" spans="1:5" x14ac:dyDescent="0.35">
      <c r="A15775">
        <v>3</v>
      </c>
      <c r="B15775" s="1" t="s">
        <v>7506</v>
      </c>
      <c r="C15775">
        <v>2750</v>
      </c>
      <c r="D15775" s="1" t="s">
        <v>12911</v>
      </c>
      <c r="E15775" s="20">
        <v>45160.116508807871</v>
      </c>
    </row>
    <row r="15776" spans="1:5" x14ac:dyDescent="0.35">
      <c r="A15776">
        <v>3</v>
      </c>
      <c r="B15776" s="1" t="s">
        <v>7506</v>
      </c>
      <c r="C15776">
        <v>1379</v>
      </c>
      <c r="D15776" s="1" t="s">
        <v>12912</v>
      </c>
      <c r="E15776" s="20">
        <v>45156.785667418982</v>
      </c>
    </row>
    <row r="15777" spans="1:5" x14ac:dyDescent="0.35">
      <c r="A15777">
        <v>3</v>
      </c>
      <c r="B15777" s="1" t="s">
        <v>7506</v>
      </c>
      <c r="C15777">
        <v>2153</v>
      </c>
      <c r="D15777" s="1" t="s">
        <v>14267</v>
      </c>
      <c r="E15777" s="20">
        <v>45154.408173611111</v>
      </c>
    </row>
    <row r="15778" spans="1:5" x14ac:dyDescent="0.35">
      <c r="A15778">
        <v>3</v>
      </c>
      <c r="B15778" s="1" t="s">
        <v>7506</v>
      </c>
      <c r="C15778">
        <v>2527</v>
      </c>
      <c r="D15778" s="1" t="s">
        <v>12913</v>
      </c>
      <c r="E15778" s="20">
        <v>45154.318681805555</v>
      </c>
    </row>
    <row r="15779" spans="1:5" x14ac:dyDescent="0.35">
      <c r="A15779">
        <v>3</v>
      </c>
      <c r="B15779" s="1" t="s">
        <v>7506</v>
      </c>
      <c r="C15779">
        <v>4845</v>
      </c>
      <c r="D15779" s="1" t="s">
        <v>12018</v>
      </c>
      <c r="E15779" s="20">
        <v>45156.312622754631</v>
      </c>
    </row>
    <row r="15780" spans="1:5" x14ac:dyDescent="0.35">
      <c r="A15780">
        <v>3</v>
      </c>
      <c r="B15780" s="1" t="s">
        <v>7506</v>
      </c>
      <c r="C15780">
        <v>4101</v>
      </c>
      <c r="D15780" s="1" t="s">
        <v>12915</v>
      </c>
      <c r="E15780" s="20">
        <v>45154.762361203706</v>
      </c>
    </row>
    <row r="15781" spans="1:5" x14ac:dyDescent="0.35">
      <c r="A15781">
        <v>3</v>
      </c>
      <c r="B15781" s="1" t="s">
        <v>7506</v>
      </c>
      <c r="C15781">
        <v>2578</v>
      </c>
      <c r="D15781" s="1" t="s">
        <v>12916</v>
      </c>
      <c r="E15781" s="20">
        <v>45174.457256226851</v>
      </c>
    </row>
    <row r="15782" spans="1:5" x14ac:dyDescent="0.35">
      <c r="A15782">
        <v>3</v>
      </c>
      <c r="B15782" s="1" t="s">
        <v>7506</v>
      </c>
      <c r="C15782">
        <v>5984</v>
      </c>
      <c r="D15782" s="1" t="s">
        <v>12918</v>
      </c>
      <c r="E15782" s="20">
        <v>45154.560050891203</v>
      </c>
    </row>
    <row r="15783" spans="1:5" x14ac:dyDescent="0.35">
      <c r="A15783">
        <v>3</v>
      </c>
      <c r="B15783" s="1" t="s">
        <v>7506</v>
      </c>
      <c r="C15783">
        <v>2978</v>
      </c>
      <c r="D15783" s="1" t="s">
        <v>12021</v>
      </c>
      <c r="E15783" s="20">
        <v>45156.274173483798</v>
      </c>
    </row>
    <row r="15784" spans="1:5" x14ac:dyDescent="0.35">
      <c r="A15784">
        <v>3</v>
      </c>
      <c r="B15784" s="1" t="s">
        <v>7506</v>
      </c>
      <c r="C15784">
        <v>1806</v>
      </c>
      <c r="D15784" s="1" t="s">
        <v>14268</v>
      </c>
      <c r="E15784" s="20">
        <v>45162.863464513888</v>
      </c>
    </row>
    <row r="15785" spans="1:5" x14ac:dyDescent="0.35">
      <c r="A15785">
        <v>3</v>
      </c>
      <c r="B15785" s="1" t="s">
        <v>7506</v>
      </c>
      <c r="C15785">
        <v>3348</v>
      </c>
      <c r="D15785" s="1" t="s">
        <v>12920</v>
      </c>
      <c r="E15785" s="20">
        <v>45156.77301960648</v>
      </c>
    </row>
    <row r="15786" spans="1:5" x14ac:dyDescent="0.35">
      <c r="A15786">
        <v>3</v>
      </c>
      <c r="B15786" s="1" t="s">
        <v>7506</v>
      </c>
      <c r="C15786">
        <v>6460</v>
      </c>
      <c r="D15786" s="1" t="s">
        <v>12022</v>
      </c>
      <c r="E15786" s="20">
        <v>45170.150083958331</v>
      </c>
    </row>
    <row r="15787" spans="1:5" x14ac:dyDescent="0.35">
      <c r="A15787">
        <v>3</v>
      </c>
      <c r="B15787" s="1" t="s">
        <v>7506</v>
      </c>
      <c r="C15787">
        <v>967</v>
      </c>
      <c r="D15787" s="1" t="s">
        <v>12921</v>
      </c>
      <c r="E15787" s="20">
        <v>45167.288510868057</v>
      </c>
    </row>
    <row r="15788" spans="1:5" x14ac:dyDescent="0.35">
      <c r="A15788">
        <v>3</v>
      </c>
      <c r="B15788" s="1" t="s">
        <v>7506</v>
      </c>
      <c r="C15788">
        <v>2325</v>
      </c>
      <c r="D15788" s="1" t="s">
        <v>12924</v>
      </c>
      <c r="E15788" s="20">
        <v>45156.781525196762</v>
      </c>
    </row>
    <row r="15789" spans="1:5" x14ac:dyDescent="0.35">
      <c r="A15789">
        <v>3</v>
      </c>
      <c r="B15789" s="1" t="s">
        <v>7506</v>
      </c>
      <c r="C15789">
        <v>2531</v>
      </c>
      <c r="D15789" s="1" t="s">
        <v>14269</v>
      </c>
      <c r="E15789" s="20">
        <v>45156.736088182872</v>
      </c>
    </row>
    <row r="15790" spans="1:5" x14ac:dyDescent="0.35">
      <c r="A15790">
        <v>3</v>
      </c>
      <c r="B15790" s="1" t="s">
        <v>7506</v>
      </c>
      <c r="C15790">
        <v>8613</v>
      </c>
      <c r="D15790" s="1" t="s">
        <v>12929</v>
      </c>
      <c r="E15790" s="20">
        <v>45163.253017997682</v>
      </c>
    </row>
    <row r="15791" spans="1:5" x14ac:dyDescent="0.35">
      <c r="A15791">
        <v>3</v>
      </c>
      <c r="B15791" s="1" t="s">
        <v>7506</v>
      </c>
      <c r="C15791">
        <v>2506</v>
      </c>
      <c r="D15791" s="1" t="s">
        <v>12024</v>
      </c>
      <c r="E15791" s="20">
        <v>45156.081137731482</v>
      </c>
    </row>
    <row r="15792" spans="1:5" x14ac:dyDescent="0.35">
      <c r="A15792">
        <v>3</v>
      </c>
      <c r="B15792" s="1" t="s">
        <v>7506</v>
      </c>
      <c r="C15792">
        <v>600</v>
      </c>
      <c r="D15792" s="1" t="s">
        <v>12932</v>
      </c>
      <c r="E15792" s="20">
        <v>45162.863471180557</v>
      </c>
    </row>
    <row r="15793" spans="1:5" x14ac:dyDescent="0.35">
      <c r="A15793">
        <v>3</v>
      </c>
      <c r="B15793" s="1" t="s">
        <v>7506</v>
      </c>
      <c r="C15793">
        <v>1756</v>
      </c>
      <c r="D15793" s="1" t="s">
        <v>12933</v>
      </c>
      <c r="E15793" s="20">
        <v>45154.751622268515</v>
      </c>
    </row>
    <row r="15794" spans="1:5" x14ac:dyDescent="0.35">
      <c r="A15794">
        <v>3</v>
      </c>
      <c r="B15794" s="1" t="s">
        <v>7506</v>
      </c>
      <c r="C15794">
        <v>2232</v>
      </c>
      <c r="D15794" s="1" t="s">
        <v>14270</v>
      </c>
      <c r="E15794" s="20">
        <v>45174.822214965279</v>
      </c>
    </row>
    <row r="15795" spans="1:5" x14ac:dyDescent="0.35">
      <c r="A15795">
        <v>3</v>
      </c>
      <c r="B15795" s="1" t="s">
        <v>7506</v>
      </c>
      <c r="C15795">
        <v>9762</v>
      </c>
      <c r="D15795" s="1" t="s">
        <v>12935</v>
      </c>
      <c r="E15795" s="20">
        <v>45173.034723449076</v>
      </c>
    </row>
    <row r="15796" spans="1:5" x14ac:dyDescent="0.35">
      <c r="A15796">
        <v>3</v>
      </c>
      <c r="B15796" s="1" t="s">
        <v>7506</v>
      </c>
      <c r="C15796">
        <v>2644</v>
      </c>
      <c r="D15796" s="1" t="s">
        <v>14271</v>
      </c>
      <c r="E15796" s="20">
        <v>45174.529931041667</v>
      </c>
    </row>
    <row r="15797" spans="1:5" x14ac:dyDescent="0.35">
      <c r="A15797">
        <v>3</v>
      </c>
      <c r="B15797" s="1" t="s">
        <v>7506</v>
      </c>
      <c r="C15797">
        <v>1575</v>
      </c>
      <c r="D15797" s="1" t="s">
        <v>12938</v>
      </c>
      <c r="E15797" s="20">
        <v>45166.754054907404</v>
      </c>
    </row>
    <row r="15798" spans="1:5" x14ac:dyDescent="0.35">
      <c r="A15798">
        <v>3</v>
      </c>
      <c r="B15798" s="1" t="s">
        <v>7506</v>
      </c>
      <c r="C15798">
        <v>722</v>
      </c>
      <c r="D15798" s="1" t="s">
        <v>12939</v>
      </c>
      <c r="E15798" s="20">
        <v>45167.90817008102</v>
      </c>
    </row>
    <row r="15799" spans="1:5" x14ac:dyDescent="0.35">
      <c r="A15799">
        <v>3</v>
      </c>
      <c r="B15799" s="1" t="s">
        <v>7506</v>
      </c>
      <c r="C15799">
        <v>8890</v>
      </c>
      <c r="D15799" s="1" t="s">
        <v>12940</v>
      </c>
      <c r="E15799" s="20">
        <v>45162.636215613427</v>
      </c>
    </row>
    <row r="15800" spans="1:5" x14ac:dyDescent="0.35">
      <c r="A15800">
        <v>3</v>
      </c>
      <c r="B15800" s="1" t="s">
        <v>7506</v>
      </c>
      <c r="C15800">
        <v>1417</v>
      </c>
      <c r="D15800" s="1" t="s">
        <v>14272</v>
      </c>
      <c r="E15800" s="20">
        <v>45179.699374201387</v>
      </c>
    </row>
    <row r="15801" spans="1:5" x14ac:dyDescent="0.35">
      <c r="A15801">
        <v>3</v>
      </c>
      <c r="B15801" s="1" t="s">
        <v>7506</v>
      </c>
      <c r="C15801">
        <v>9508</v>
      </c>
      <c r="D15801" s="1" t="s">
        <v>12943</v>
      </c>
      <c r="E15801" s="20">
        <v>45162.686570370373</v>
      </c>
    </row>
    <row r="15802" spans="1:5" x14ac:dyDescent="0.35">
      <c r="A15802">
        <v>3</v>
      </c>
      <c r="B15802" s="1" t="s">
        <v>7506</v>
      </c>
      <c r="C15802">
        <v>834</v>
      </c>
      <c r="D15802" s="1" t="s">
        <v>14273</v>
      </c>
      <c r="E15802" s="20">
        <v>45154.754528865742</v>
      </c>
    </row>
    <row r="15803" spans="1:5" x14ac:dyDescent="0.35">
      <c r="A15803">
        <v>3</v>
      </c>
      <c r="B15803" s="1" t="s">
        <v>7506</v>
      </c>
      <c r="C15803">
        <v>3286</v>
      </c>
      <c r="D15803" s="1" t="s">
        <v>12946</v>
      </c>
      <c r="E15803" s="20">
        <v>45172.31521990741</v>
      </c>
    </row>
    <row r="15804" spans="1:5" x14ac:dyDescent="0.35">
      <c r="A15804">
        <v>3</v>
      </c>
      <c r="B15804" s="1" t="s">
        <v>7506</v>
      </c>
      <c r="C15804">
        <v>6476</v>
      </c>
      <c r="D15804" s="1" t="s">
        <v>14274</v>
      </c>
      <c r="E15804" s="20">
        <v>45163.953576481479</v>
      </c>
    </row>
    <row r="15805" spans="1:5" x14ac:dyDescent="0.35">
      <c r="A15805">
        <v>3</v>
      </c>
      <c r="B15805" s="1" t="s">
        <v>7506</v>
      </c>
      <c r="C15805">
        <v>7968</v>
      </c>
      <c r="D15805" s="1" t="s">
        <v>12029</v>
      </c>
      <c r="E15805" s="20">
        <v>45161.747350821759</v>
      </c>
    </row>
    <row r="15806" spans="1:5" x14ac:dyDescent="0.35">
      <c r="A15806">
        <v>3</v>
      </c>
      <c r="B15806" s="1" t="s">
        <v>7506</v>
      </c>
      <c r="C15806">
        <v>5535</v>
      </c>
      <c r="D15806" s="1" t="s">
        <v>12030</v>
      </c>
      <c r="E15806" s="20">
        <v>45161.283429340278</v>
      </c>
    </row>
    <row r="15807" spans="1:5" x14ac:dyDescent="0.35">
      <c r="A15807">
        <v>3</v>
      </c>
      <c r="B15807" s="1" t="s">
        <v>7506</v>
      </c>
      <c r="C15807">
        <v>8024</v>
      </c>
      <c r="D15807" s="1" t="s">
        <v>12032</v>
      </c>
      <c r="E15807" s="20">
        <v>45162.699197465277</v>
      </c>
    </row>
    <row r="15808" spans="1:5" x14ac:dyDescent="0.35">
      <c r="A15808">
        <v>3</v>
      </c>
      <c r="B15808" s="1" t="s">
        <v>7506</v>
      </c>
      <c r="C15808">
        <v>10507</v>
      </c>
      <c r="D15808" s="1" t="s">
        <v>12034</v>
      </c>
      <c r="E15808" s="20">
        <v>45153.527055625003</v>
      </c>
    </row>
    <row r="15809" spans="1:5" x14ac:dyDescent="0.35">
      <c r="A15809">
        <v>3</v>
      </c>
      <c r="B15809" s="1" t="s">
        <v>7506</v>
      </c>
      <c r="C15809">
        <v>1229</v>
      </c>
      <c r="D15809" s="1" t="s">
        <v>12953</v>
      </c>
      <c r="E15809" s="20">
        <v>45167.906519999997</v>
      </c>
    </row>
    <row r="15810" spans="1:5" x14ac:dyDescent="0.35">
      <c r="A15810">
        <v>3</v>
      </c>
      <c r="B15810" s="1" t="s">
        <v>7506</v>
      </c>
      <c r="C15810">
        <v>1986</v>
      </c>
      <c r="D15810" s="1" t="s">
        <v>14275</v>
      </c>
      <c r="E15810" s="20">
        <v>45179.494351435183</v>
      </c>
    </row>
    <row r="15811" spans="1:5" x14ac:dyDescent="0.35">
      <c r="A15811">
        <v>3</v>
      </c>
      <c r="B15811" s="1" t="s">
        <v>7506</v>
      </c>
      <c r="C15811">
        <v>5945</v>
      </c>
      <c r="D15811" s="1" t="s">
        <v>14276</v>
      </c>
      <c r="E15811" s="20">
        <v>45179.750727604165</v>
      </c>
    </row>
    <row r="15812" spans="1:5" x14ac:dyDescent="0.35">
      <c r="A15812">
        <v>3</v>
      </c>
      <c r="B15812" s="1" t="s">
        <v>7506</v>
      </c>
      <c r="C15812">
        <v>2455</v>
      </c>
      <c r="D15812" s="1" t="s">
        <v>14277</v>
      </c>
      <c r="E15812" s="20">
        <v>45157.770731157405</v>
      </c>
    </row>
    <row r="15813" spans="1:5" x14ac:dyDescent="0.35">
      <c r="A15813">
        <v>3</v>
      </c>
      <c r="B15813" s="1" t="s">
        <v>7506</v>
      </c>
      <c r="C15813">
        <v>5765</v>
      </c>
      <c r="D15813" s="1" t="s">
        <v>12035</v>
      </c>
      <c r="E15813" s="20">
        <v>45156.265260891203</v>
      </c>
    </row>
    <row r="15814" spans="1:5" x14ac:dyDescent="0.35">
      <c r="A15814">
        <v>3</v>
      </c>
      <c r="B15814" s="1" t="s">
        <v>7506</v>
      </c>
      <c r="C15814">
        <v>2717</v>
      </c>
      <c r="D15814" s="1" t="s">
        <v>14278</v>
      </c>
      <c r="E15814" s="20">
        <v>45176.74803638889</v>
      </c>
    </row>
    <row r="15815" spans="1:5" x14ac:dyDescent="0.35">
      <c r="A15815">
        <v>3</v>
      </c>
      <c r="B15815" s="1" t="s">
        <v>7506</v>
      </c>
      <c r="C15815">
        <v>2066</v>
      </c>
      <c r="D15815" s="1" t="s">
        <v>14279</v>
      </c>
      <c r="E15815" s="20">
        <v>45160.122182418978</v>
      </c>
    </row>
    <row r="15816" spans="1:5" x14ac:dyDescent="0.35">
      <c r="A15816">
        <v>3</v>
      </c>
      <c r="B15816" s="1" t="s">
        <v>7506</v>
      </c>
      <c r="C15816">
        <v>26923</v>
      </c>
      <c r="D15816" s="1" t="s">
        <v>14280</v>
      </c>
      <c r="E15816" s="20">
        <v>45173.392020509258</v>
      </c>
    </row>
    <row r="15817" spans="1:5" x14ac:dyDescent="0.35">
      <c r="A15817">
        <v>3</v>
      </c>
      <c r="B15817" s="1" t="s">
        <v>7506</v>
      </c>
      <c r="C15817">
        <v>1158</v>
      </c>
      <c r="D15817" s="1" t="s">
        <v>14281</v>
      </c>
      <c r="E15817" s="20">
        <v>45178.697228333331</v>
      </c>
    </row>
    <row r="15818" spans="1:5" x14ac:dyDescent="0.35">
      <c r="A15818">
        <v>3</v>
      </c>
      <c r="B15818" s="1" t="s">
        <v>7506</v>
      </c>
      <c r="C15818">
        <v>2298</v>
      </c>
      <c r="D15818" s="1" t="s">
        <v>14282</v>
      </c>
      <c r="E15818" s="20">
        <v>45153.942291331019</v>
      </c>
    </row>
    <row r="15819" spans="1:5" x14ac:dyDescent="0.35">
      <c r="A15819">
        <v>3</v>
      </c>
      <c r="B15819" s="1" t="s">
        <v>7506</v>
      </c>
      <c r="C15819">
        <v>3719</v>
      </c>
      <c r="D15819" s="1" t="s">
        <v>12036</v>
      </c>
      <c r="E15819" s="20">
        <v>45160.278567719906</v>
      </c>
    </row>
    <row r="15820" spans="1:5" x14ac:dyDescent="0.35">
      <c r="A15820">
        <v>3</v>
      </c>
      <c r="B15820" s="1" t="s">
        <v>7506</v>
      </c>
      <c r="C15820">
        <v>3230</v>
      </c>
      <c r="D15820" s="1" t="s">
        <v>12962</v>
      </c>
      <c r="E15820" s="20">
        <v>45153.896966527776</v>
      </c>
    </row>
    <row r="15821" spans="1:5" x14ac:dyDescent="0.35">
      <c r="A15821">
        <v>3</v>
      </c>
      <c r="B15821" s="1" t="s">
        <v>7506</v>
      </c>
      <c r="C15821">
        <v>2857</v>
      </c>
      <c r="D15821" s="1" t="s">
        <v>14283</v>
      </c>
      <c r="E15821" s="20">
        <v>45178.941301481478</v>
      </c>
    </row>
    <row r="15822" spans="1:5" x14ac:dyDescent="0.35">
      <c r="A15822">
        <v>3</v>
      </c>
      <c r="B15822" s="1" t="s">
        <v>7506</v>
      </c>
      <c r="C15822">
        <v>1410</v>
      </c>
      <c r="D15822" s="1" t="s">
        <v>14284</v>
      </c>
      <c r="E15822" s="20">
        <v>45178.450746539354</v>
      </c>
    </row>
    <row r="15823" spans="1:5" x14ac:dyDescent="0.35">
      <c r="A15823">
        <v>3</v>
      </c>
      <c r="B15823" s="1" t="s">
        <v>7506</v>
      </c>
      <c r="C15823">
        <v>1135</v>
      </c>
      <c r="D15823" s="1" t="s">
        <v>14285</v>
      </c>
      <c r="E15823" s="20">
        <v>45160.268297858798</v>
      </c>
    </row>
    <row r="15824" spans="1:5" x14ac:dyDescent="0.35">
      <c r="A15824">
        <v>3</v>
      </c>
      <c r="B15824" s="1" t="s">
        <v>7506</v>
      </c>
      <c r="C15824">
        <v>38782</v>
      </c>
      <c r="D15824" s="1" t="s">
        <v>14286</v>
      </c>
      <c r="E15824" s="20">
        <v>45175.071186956018</v>
      </c>
    </row>
    <row r="15825" spans="1:5" x14ac:dyDescent="0.35">
      <c r="A15825">
        <v>3</v>
      </c>
      <c r="B15825" s="1" t="s">
        <v>7506</v>
      </c>
      <c r="C15825">
        <v>849</v>
      </c>
      <c r="D15825" s="1" t="s">
        <v>12971</v>
      </c>
      <c r="E15825" s="20">
        <v>45177.882305347222</v>
      </c>
    </row>
    <row r="15826" spans="1:5" x14ac:dyDescent="0.35">
      <c r="A15826">
        <v>3</v>
      </c>
      <c r="B15826" s="1" t="s">
        <v>7506</v>
      </c>
      <c r="C15826">
        <v>10249</v>
      </c>
      <c r="D15826" s="1" t="s">
        <v>12972</v>
      </c>
      <c r="E15826" s="20">
        <v>45161.13094260417</v>
      </c>
    </row>
    <row r="15827" spans="1:5" x14ac:dyDescent="0.35">
      <c r="A15827">
        <v>3</v>
      </c>
      <c r="B15827" s="1" t="s">
        <v>7506</v>
      </c>
      <c r="C15827">
        <v>11369</v>
      </c>
      <c r="D15827" s="1" t="s">
        <v>12040</v>
      </c>
      <c r="E15827" s="20">
        <v>45160.806364768519</v>
      </c>
    </row>
    <row r="15828" spans="1:5" x14ac:dyDescent="0.35">
      <c r="A15828">
        <v>3</v>
      </c>
      <c r="B15828" s="1" t="s">
        <v>7506</v>
      </c>
      <c r="C15828">
        <v>743</v>
      </c>
      <c r="D15828" s="1" t="s">
        <v>14287</v>
      </c>
      <c r="E15828" s="20">
        <v>45160.8079024537</v>
      </c>
    </row>
    <row r="15829" spans="1:5" x14ac:dyDescent="0.35">
      <c r="A15829">
        <v>3</v>
      </c>
      <c r="B15829" s="1" t="s">
        <v>7506</v>
      </c>
      <c r="C15829">
        <v>3247</v>
      </c>
      <c r="D15829" s="1" t="s">
        <v>12041</v>
      </c>
      <c r="E15829" s="20">
        <v>45154.67769596065</v>
      </c>
    </row>
    <row r="15830" spans="1:5" x14ac:dyDescent="0.35">
      <c r="A15830">
        <v>3</v>
      </c>
      <c r="B15830" s="1" t="s">
        <v>7506</v>
      </c>
      <c r="C15830">
        <v>71127</v>
      </c>
      <c r="D15830" s="1" t="s">
        <v>14288</v>
      </c>
      <c r="E15830" s="20">
        <v>45163.87855209491</v>
      </c>
    </row>
    <row r="15831" spans="1:5" x14ac:dyDescent="0.35">
      <c r="A15831">
        <v>3</v>
      </c>
      <c r="B15831" s="1" t="s">
        <v>7506</v>
      </c>
      <c r="C15831">
        <v>3965</v>
      </c>
      <c r="D15831" s="1" t="s">
        <v>12976</v>
      </c>
      <c r="E15831" s="20">
        <v>45175.589767175923</v>
      </c>
    </row>
    <row r="15832" spans="1:5" x14ac:dyDescent="0.35">
      <c r="A15832">
        <v>3</v>
      </c>
      <c r="B15832" s="1" t="s">
        <v>7506</v>
      </c>
      <c r="C15832">
        <v>7513</v>
      </c>
      <c r="D15832" s="1" t="s">
        <v>12042</v>
      </c>
      <c r="E15832" s="20">
        <v>45161.408058506946</v>
      </c>
    </row>
    <row r="15833" spans="1:5" x14ac:dyDescent="0.35">
      <c r="A15833">
        <v>3</v>
      </c>
      <c r="B15833" s="1" t="s">
        <v>7506</v>
      </c>
      <c r="C15833">
        <v>606</v>
      </c>
      <c r="D15833" s="1" t="s">
        <v>12977</v>
      </c>
      <c r="E15833" s="20">
        <v>45161.148333773148</v>
      </c>
    </row>
    <row r="15834" spans="1:5" x14ac:dyDescent="0.35">
      <c r="A15834">
        <v>3</v>
      </c>
      <c r="B15834" s="1" t="s">
        <v>7506</v>
      </c>
      <c r="C15834">
        <v>5253</v>
      </c>
      <c r="D15834" s="1" t="s">
        <v>14289</v>
      </c>
      <c r="E15834" s="20">
        <v>45167.418263182873</v>
      </c>
    </row>
    <row r="15835" spans="1:5" x14ac:dyDescent="0.35">
      <c r="A15835">
        <v>3</v>
      </c>
      <c r="B15835" s="1" t="s">
        <v>7506</v>
      </c>
      <c r="C15835">
        <v>9999</v>
      </c>
      <c r="D15835" s="1" t="s">
        <v>12978</v>
      </c>
      <c r="E15835" s="20">
        <v>45167.458889259258</v>
      </c>
    </row>
    <row r="15836" spans="1:5" x14ac:dyDescent="0.35">
      <c r="A15836">
        <v>3</v>
      </c>
      <c r="B15836" s="1" t="s">
        <v>7506</v>
      </c>
      <c r="C15836">
        <v>8213</v>
      </c>
      <c r="D15836" s="1" t="s">
        <v>12043</v>
      </c>
      <c r="E15836" s="20">
        <v>45160.7487277662</v>
      </c>
    </row>
    <row r="15837" spans="1:5" x14ac:dyDescent="0.35">
      <c r="A15837">
        <v>3</v>
      </c>
      <c r="B15837" s="1" t="s">
        <v>7506</v>
      </c>
      <c r="C15837">
        <v>7126</v>
      </c>
      <c r="D15837" s="1" t="s">
        <v>12044</v>
      </c>
      <c r="E15837" s="20">
        <v>45175.071182719905</v>
      </c>
    </row>
    <row r="15838" spans="1:5" x14ac:dyDescent="0.35">
      <c r="A15838">
        <v>3</v>
      </c>
      <c r="B15838" s="1" t="s">
        <v>7506</v>
      </c>
      <c r="C15838">
        <v>11047</v>
      </c>
      <c r="D15838" s="1" t="s">
        <v>12980</v>
      </c>
      <c r="E15838" s="20">
        <v>45162.423067858799</v>
      </c>
    </row>
    <row r="15839" spans="1:5" x14ac:dyDescent="0.35">
      <c r="A15839">
        <v>3</v>
      </c>
      <c r="B15839" s="1" t="s">
        <v>7506</v>
      </c>
      <c r="C15839">
        <v>4629</v>
      </c>
      <c r="D15839" s="1" t="s">
        <v>12046</v>
      </c>
      <c r="E15839" s="20">
        <v>45164.944429490744</v>
      </c>
    </row>
    <row r="15840" spans="1:5" x14ac:dyDescent="0.35">
      <c r="A15840">
        <v>3</v>
      </c>
      <c r="B15840" s="1" t="s">
        <v>7506</v>
      </c>
      <c r="C15840">
        <v>2521</v>
      </c>
      <c r="D15840" s="1" t="s">
        <v>12984</v>
      </c>
      <c r="E15840" s="20">
        <v>45168.48912395833</v>
      </c>
    </row>
    <row r="15841" spans="1:5" x14ac:dyDescent="0.35">
      <c r="A15841">
        <v>3</v>
      </c>
      <c r="B15841" s="1" t="s">
        <v>7506</v>
      </c>
      <c r="C15841">
        <v>10593</v>
      </c>
      <c r="D15841" s="1" t="s">
        <v>12047</v>
      </c>
      <c r="E15841" s="20">
        <v>45167.472004675925</v>
      </c>
    </row>
    <row r="15842" spans="1:5" x14ac:dyDescent="0.35">
      <c r="A15842">
        <v>3</v>
      </c>
      <c r="B15842" s="1" t="s">
        <v>7506</v>
      </c>
      <c r="C15842">
        <v>4078</v>
      </c>
      <c r="D15842" s="1" t="s">
        <v>12985</v>
      </c>
      <c r="E15842" s="20">
        <v>45160.69882849537</v>
      </c>
    </row>
    <row r="15843" spans="1:5" x14ac:dyDescent="0.35">
      <c r="A15843">
        <v>3</v>
      </c>
      <c r="B15843" s="1" t="s">
        <v>7506</v>
      </c>
      <c r="C15843">
        <v>6702</v>
      </c>
      <c r="D15843" s="1" t="s">
        <v>14290</v>
      </c>
      <c r="E15843" s="20">
        <v>45161.091231030092</v>
      </c>
    </row>
    <row r="15844" spans="1:5" x14ac:dyDescent="0.35">
      <c r="A15844">
        <v>3</v>
      </c>
      <c r="B15844" s="1" t="s">
        <v>7506</v>
      </c>
      <c r="C15844">
        <v>19575</v>
      </c>
      <c r="D15844" s="1" t="s">
        <v>12051</v>
      </c>
      <c r="E15844" s="20">
        <v>45153.727082442128</v>
      </c>
    </row>
    <row r="15845" spans="1:5" x14ac:dyDescent="0.35">
      <c r="A15845">
        <v>3</v>
      </c>
      <c r="B15845" s="1" t="s">
        <v>7506</v>
      </c>
      <c r="C15845">
        <v>941</v>
      </c>
      <c r="D15845" s="1" t="s">
        <v>12052</v>
      </c>
      <c r="E15845" s="20">
        <v>45163.553101134261</v>
      </c>
    </row>
    <row r="15846" spans="1:5" x14ac:dyDescent="0.35">
      <c r="A15846">
        <v>3</v>
      </c>
      <c r="B15846" s="1" t="s">
        <v>7506</v>
      </c>
      <c r="C15846">
        <v>6713</v>
      </c>
      <c r="D15846" s="1" t="s">
        <v>12986</v>
      </c>
      <c r="E15846" s="20">
        <v>45175.059437280092</v>
      </c>
    </row>
    <row r="15847" spans="1:5" x14ac:dyDescent="0.35">
      <c r="A15847">
        <v>3</v>
      </c>
      <c r="B15847" s="1" t="s">
        <v>7506</v>
      </c>
      <c r="C15847">
        <v>9594</v>
      </c>
      <c r="D15847" s="1" t="s">
        <v>12987</v>
      </c>
      <c r="E15847" s="20">
        <v>45161.463906087964</v>
      </c>
    </row>
    <row r="15848" spans="1:5" x14ac:dyDescent="0.35">
      <c r="A15848">
        <v>3</v>
      </c>
      <c r="B15848" s="1" t="s">
        <v>7506</v>
      </c>
      <c r="C15848">
        <v>7080</v>
      </c>
      <c r="D15848" s="1" t="s">
        <v>12988</v>
      </c>
      <c r="E15848" s="20">
        <v>45175.671253101849</v>
      </c>
    </row>
    <row r="15849" spans="1:5" x14ac:dyDescent="0.35">
      <c r="A15849">
        <v>3</v>
      </c>
      <c r="B15849" s="1" t="s">
        <v>7506</v>
      </c>
      <c r="C15849">
        <v>9419</v>
      </c>
      <c r="D15849" s="1" t="s">
        <v>12989</v>
      </c>
      <c r="E15849" s="20">
        <v>45153.968374467593</v>
      </c>
    </row>
    <row r="15850" spans="1:5" x14ac:dyDescent="0.35">
      <c r="A15850">
        <v>3</v>
      </c>
      <c r="B15850" s="1" t="s">
        <v>7506</v>
      </c>
      <c r="C15850">
        <v>2017</v>
      </c>
      <c r="D15850" s="1" t="s">
        <v>12990</v>
      </c>
      <c r="E15850" s="20">
        <v>45175.677609409722</v>
      </c>
    </row>
    <row r="15851" spans="1:5" x14ac:dyDescent="0.35">
      <c r="A15851">
        <v>3</v>
      </c>
      <c r="B15851" s="1" t="s">
        <v>7506</v>
      </c>
      <c r="C15851">
        <v>7463</v>
      </c>
      <c r="D15851" s="1" t="s">
        <v>12054</v>
      </c>
      <c r="E15851" s="20">
        <v>45167.147762465276</v>
      </c>
    </row>
    <row r="15852" spans="1:5" x14ac:dyDescent="0.35">
      <c r="A15852">
        <v>3</v>
      </c>
      <c r="B15852" s="1" t="s">
        <v>7506</v>
      </c>
      <c r="C15852">
        <v>7401</v>
      </c>
      <c r="D15852" s="1" t="s">
        <v>12055</v>
      </c>
      <c r="E15852" s="20">
        <v>45156.641985532406</v>
      </c>
    </row>
    <row r="15853" spans="1:5" x14ac:dyDescent="0.35">
      <c r="A15853">
        <v>3</v>
      </c>
      <c r="B15853" s="1" t="s">
        <v>7506</v>
      </c>
      <c r="C15853">
        <v>5927</v>
      </c>
      <c r="D15853" s="1" t="s">
        <v>12991</v>
      </c>
      <c r="E15853" s="20">
        <v>45163.435107650461</v>
      </c>
    </row>
    <row r="15854" spans="1:5" x14ac:dyDescent="0.35">
      <c r="A15854">
        <v>3</v>
      </c>
      <c r="B15854" s="1" t="s">
        <v>7506</v>
      </c>
      <c r="C15854">
        <v>1993</v>
      </c>
      <c r="D15854" s="1" t="s">
        <v>14291</v>
      </c>
      <c r="E15854" s="20">
        <v>45163.24145079861</v>
      </c>
    </row>
    <row r="15855" spans="1:5" x14ac:dyDescent="0.35">
      <c r="A15855">
        <v>3</v>
      </c>
      <c r="B15855" s="1" t="s">
        <v>7506</v>
      </c>
      <c r="C15855">
        <v>1040</v>
      </c>
      <c r="D15855" s="1" t="s">
        <v>12057</v>
      </c>
      <c r="E15855" s="20">
        <v>45175.603364224538</v>
      </c>
    </row>
    <row r="15856" spans="1:5" x14ac:dyDescent="0.35">
      <c r="A15856">
        <v>3</v>
      </c>
      <c r="B15856" s="1" t="s">
        <v>7506</v>
      </c>
      <c r="C15856">
        <v>7244</v>
      </c>
      <c r="D15856" s="1" t="s">
        <v>12994</v>
      </c>
      <c r="E15856" s="20">
        <v>45168.44428653935</v>
      </c>
    </row>
    <row r="15857" spans="1:5" x14ac:dyDescent="0.35">
      <c r="A15857">
        <v>3</v>
      </c>
      <c r="B15857" s="1" t="s">
        <v>7506</v>
      </c>
      <c r="C15857">
        <v>2193</v>
      </c>
      <c r="D15857" s="1" t="s">
        <v>12995</v>
      </c>
      <c r="E15857" s="20">
        <v>45175.684327696756</v>
      </c>
    </row>
    <row r="15858" spans="1:5" x14ac:dyDescent="0.35">
      <c r="A15858">
        <v>3</v>
      </c>
      <c r="B15858" s="1" t="s">
        <v>7506</v>
      </c>
      <c r="C15858">
        <v>22858</v>
      </c>
      <c r="D15858" s="1" t="s">
        <v>270</v>
      </c>
      <c r="E15858" s="20">
        <v>45160.771012638892</v>
      </c>
    </row>
    <row r="15859" spans="1:5" x14ac:dyDescent="0.35">
      <c r="A15859">
        <v>3</v>
      </c>
      <c r="B15859" s="1" t="s">
        <v>7506</v>
      </c>
      <c r="C15859">
        <v>9888</v>
      </c>
      <c r="D15859" s="1" t="s">
        <v>12058</v>
      </c>
      <c r="E15859" s="20">
        <v>45169.002775868059</v>
      </c>
    </row>
    <row r="15860" spans="1:5" x14ac:dyDescent="0.35">
      <c r="A15860">
        <v>3</v>
      </c>
      <c r="B15860" s="1" t="s">
        <v>7506</v>
      </c>
      <c r="C15860">
        <v>1198</v>
      </c>
      <c r="D15860" s="1" t="s">
        <v>14292</v>
      </c>
      <c r="E15860" s="20">
        <v>45169.002964629632</v>
      </c>
    </row>
    <row r="15861" spans="1:5" x14ac:dyDescent="0.35">
      <c r="A15861">
        <v>3</v>
      </c>
      <c r="B15861" s="1" t="s">
        <v>7506</v>
      </c>
      <c r="C15861">
        <v>10149</v>
      </c>
      <c r="D15861" s="1" t="s">
        <v>12059</v>
      </c>
      <c r="E15861" s="20">
        <v>45168.701968067129</v>
      </c>
    </row>
    <row r="15862" spans="1:5" x14ac:dyDescent="0.35">
      <c r="A15862">
        <v>3</v>
      </c>
      <c r="B15862" s="1" t="s">
        <v>7506</v>
      </c>
      <c r="C15862">
        <v>934</v>
      </c>
      <c r="D15862" s="1" t="s">
        <v>14293</v>
      </c>
      <c r="E15862" s="20">
        <v>45168.703203182871</v>
      </c>
    </row>
    <row r="15863" spans="1:5" x14ac:dyDescent="0.35">
      <c r="A15863">
        <v>3</v>
      </c>
      <c r="B15863" s="1" t="s">
        <v>7506</v>
      </c>
      <c r="C15863">
        <v>5184</v>
      </c>
      <c r="D15863" s="1" t="s">
        <v>12060</v>
      </c>
      <c r="E15863" s="20">
        <v>45160.824266053241</v>
      </c>
    </row>
    <row r="15864" spans="1:5" x14ac:dyDescent="0.35">
      <c r="A15864">
        <v>3</v>
      </c>
      <c r="B15864" s="1" t="s">
        <v>7506</v>
      </c>
      <c r="C15864">
        <v>1332</v>
      </c>
      <c r="D15864" s="1" t="s">
        <v>14294</v>
      </c>
      <c r="E15864" s="20">
        <v>45153.865112662039</v>
      </c>
    </row>
    <row r="15865" spans="1:5" x14ac:dyDescent="0.35">
      <c r="A15865">
        <v>3</v>
      </c>
      <c r="B15865" s="1" t="s">
        <v>7506</v>
      </c>
      <c r="C15865">
        <v>1378</v>
      </c>
      <c r="D15865" s="1" t="s">
        <v>12061</v>
      </c>
      <c r="E15865" s="20">
        <v>45153.865167465279</v>
      </c>
    </row>
    <row r="15866" spans="1:5" x14ac:dyDescent="0.35">
      <c r="A15866">
        <v>3</v>
      </c>
      <c r="B15866" s="1" t="s">
        <v>7506</v>
      </c>
      <c r="C15866">
        <v>1983</v>
      </c>
      <c r="D15866" s="1" t="s">
        <v>13001</v>
      </c>
      <c r="E15866" s="20">
        <v>45166.74157701389</v>
      </c>
    </row>
    <row r="15867" spans="1:5" x14ac:dyDescent="0.35">
      <c r="A15867">
        <v>3</v>
      </c>
      <c r="B15867" s="1" t="s">
        <v>7506</v>
      </c>
      <c r="C15867">
        <v>2121</v>
      </c>
      <c r="D15867" s="1" t="s">
        <v>14295</v>
      </c>
      <c r="E15867" s="20">
        <v>45179.840661469905</v>
      </c>
    </row>
    <row r="15868" spans="1:5" x14ac:dyDescent="0.35">
      <c r="A15868">
        <v>3</v>
      </c>
      <c r="B15868" s="1" t="s">
        <v>7506</v>
      </c>
      <c r="C15868">
        <v>3194</v>
      </c>
      <c r="D15868" s="1" t="s">
        <v>13002</v>
      </c>
      <c r="E15868" s="20">
        <v>45168.735259583336</v>
      </c>
    </row>
    <row r="15869" spans="1:5" x14ac:dyDescent="0.35">
      <c r="A15869">
        <v>3</v>
      </c>
      <c r="B15869" s="1" t="s">
        <v>7506</v>
      </c>
      <c r="C15869">
        <v>1669</v>
      </c>
      <c r="D15869" s="1" t="s">
        <v>12064</v>
      </c>
      <c r="E15869" s="20">
        <v>45164.351187824075</v>
      </c>
    </row>
    <row r="15870" spans="1:5" x14ac:dyDescent="0.35">
      <c r="A15870">
        <v>3</v>
      </c>
      <c r="B15870" s="1" t="s">
        <v>7506</v>
      </c>
      <c r="C15870">
        <v>3942</v>
      </c>
      <c r="D15870" s="1" t="s">
        <v>13004</v>
      </c>
      <c r="E15870" s="20">
        <v>45156.732681516201</v>
      </c>
    </row>
    <row r="15871" spans="1:5" x14ac:dyDescent="0.35">
      <c r="A15871">
        <v>3</v>
      </c>
      <c r="B15871" s="1" t="s">
        <v>7506</v>
      </c>
      <c r="C15871">
        <v>926</v>
      </c>
      <c r="D15871" s="1" t="s">
        <v>13005</v>
      </c>
      <c r="E15871" s="20">
        <v>45169.27016915509</v>
      </c>
    </row>
    <row r="15872" spans="1:5" x14ac:dyDescent="0.35">
      <c r="A15872">
        <v>3</v>
      </c>
      <c r="B15872" s="1" t="s">
        <v>7506</v>
      </c>
      <c r="C15872">
        <v>1075</v>
      </c>
      <c r="D15872" s="1" t="s">
        <v>14296</v>
      </c>
      <c r="E15872" s="20">
        <v>45157.760366712966</v>
      </c>
    </row>
    <row r="15873" spans="1:5" x14ac:dyDescent="0.35">
      <c r="A15873">
        <v>3</v>
      </c>
      <c r="B15873" s="1" t="s">
        <v>7506</v>
      </c>
      <c r="C15873">
        <v>975</v>
      </c>
      <c r="D15873" s="1" t="s">
        <v>13015</v>
      </c>
      <c r="E15873" s="20">
        <v>45177.254082858795</v>
      </c>
    </row>
    <row r="15874" spans="1:5" x14ac:dyDescent="0.35">
      <c r="A15874">
        <v>3</v>
      </c>
      <c r="B15874" s="1" t="s">
        <v>7506</v>
      </c>
      <c r="C15874">
        <v>29809</v>
      </c>
      <c r="D15874" s="1" t="s">
        <v>14297</v>
      </c>
      <c r="E15874" s="20">
        <v>45178.250860046297</v>
      </c>
    </row>
    <row r="15875" spans="1:5" x14ac:dyDescent="0.35">
      <c r="A15875">
        <v>3</v>
      </c>
      <c r="B15875" s="1" t="s">
        <v>7506</v>
      </c>
      <c r="C15875">
        <v>3476</v>
      </c>
      <c r="D15875" s="1" t="s">
        <v>14298</v>
      </c>
      <c r="E15875" s="20">
        <v>45178.248894733799</v>
      </c>
    </row>
    <row r="15876" spans="1:5" x14ac:dyDescent="0.35">
      <c r="A15876">
        <v>3</v>
      </c>
      <c r="B15876" s="1" t="s">
        <v>7506</v>
      </c>
      <c r="C15876">
        <v>1519</v>
      </c>
      <c r="D15876" s="1" t="s">
        <v>14299</v>
      </c>
      <c r="E15876" s="20">
        <v>45163.274270439812</v>
      </c>
    </row>
    <row r="15877" spans="1:5" x14ac:dyDescent="0.35">
      <c r="A15877">
        <v>3</v>
      </c>
      <c r="B15877" s="1" t="s">
        <v>7506</v>
      </c>
      <c r="C15877">
        <v>2293</v>
      </c>
      <c r="D15877" s="1" t="s">
        <v>14300</v>
      </c>
      <c r="E15877" s="20">
        <v>45172.82834508102</v>
      </c>
    </row>
    <row r="15878" spans="1:5" x14ac:dyDescent="0.35">
      <c r="A15878">
        <v>3</v>
      </c>
      <c r="B15878" s="1" t="s">
        <v>7506</v>
      </c>
      <c r="C15878">
        <v>7330</v>
      </c>
      <c r="D15878" s="1" t="s">
        <v>13020</v>
      </c>
      <c r="E15878" s="20">
        <v>45172.817282962962</v>
      </c>
    </row>
    <row r="15879" spans="1:5" x14ac:dyDescent="0.35">
      <c r="A15879">
        <v>3</v>
      </c>
      <c r="B15879" s="1" t="s">
        <v>7506</v>
      </c>
      <c r="C15879">
        <v>4282</v>
      </c>
      <c r="D15879" s="1" t="s">
        <v>13021</v>
      </c>
      <c r="E15879" s="20">
        <v>45153.610595439815</v>
      </c>
    </row>
    <row r="15880" spans="1:5" x14ac:dyDescent="0.35">
      <c r="A15880">
        <v>3</v>
      </c>
      <c r="B15880" s="1" t="s">
        <v>7506</v>
      </c>
      <c r="C15880">
        <v>1110</v>
      </c>
      <c r="D15880" s="1" t="s">
        <v>10910</v>
      </c>
      <c r="E15880" s="20">
        <v>45152.761326273147</v>
      </c>
    </row>
    <row r="15881" spans="1:5" x14ac:dyDescent="0.35">
      <c r="A15881">
        <v>3</v>
      </c>
      <c r="B15881" s="1" t="s">
        <v>7506</v>
      </c>
      <c r="C15881">
        <v>3439</v>
      </c>
      <c r="D15881" s="1" t="s">
        <v>14301</v>
      </c>
      <c r="E15881" s="20">
        <v>45179.445597615741</v>
      </c>
    </row>
    <row r="15882" spans="1:5" x14ac:dyDescent="0.35">
      <c r="A15882">
        <v>3</v>
      </c>
      <c r="B15882" s="1" t="s">
        <v>7506</v>
      </c>
      <c r="C15882">
        <v>1673</v>
      </c>
      <c r="D15882" s="1" t="s">
        <v>14302</v>
      </c>
      <c r="E15882" s="20">
        <v>45172.649322268517</v>
      </c>
    </row>
    <row r="15883" spans="1:5" x14ac:dyDescent="0.35">
      <c r="A15883">
        <v>3</v>
      </c>
      <c r="B15883" s="1" t="s">
        <v>7506</v>
      </c>
      <c r="C15883">
        <v>78407</v>
      </c>
      <c r="D15883" s="1" t="s">
        <v>13027</v>
      </c>
      <c r="E15883" s="20">
        <v>45160.739168877313</v>
      </c>
    </row>
    <row r="15884" spans="1:5" x14ac:dyDescent="0.35">
      <c r="A15884">
        <v>3</v>
      </c>
      <c r="B15884" s="1" t="s">
        <v>7506</v>
      </c>
      <c r="C15884">
        <v>2080</v>
      </c>
      <c r="D15884" s="1" t="s">
        <v>14303</v>
      </c>
      <c r="E15884" s="20">
        <v>45160.820356701392</v>
      </c>
    </row>
    <row r="15885" spans="1:5" x14ac:dyDescent="0.35">
      <c r="A15885">
        <v>3</v>
      </c>
      <c r="B15885" s="1" t="s">
        <v>7506</v>
      </c>
      <c r="C15885">
        <v>758</v>
      </c>
      <c r="D15885" s="1" t="s">
        <v>14304</v>
      </c>
      <c r="E15885" s="20">
        <v>45177.94670925926</v>
      </c>
    </row>
    <row r="15886" spans="1:5" x14ac:dyDescent="0.35">
      <c r="A15886">
        <v>3</v>
      </c>
      <c r="B15886" s="1" t="s">
        <v>7506</v>
      </c>
      <c r="C15886">
        <v>2134</v>
      </c>
      <c r="D15886" s="1" t="s">
        <v>14305</v>
      </c>
      <c r="E15886" s="20">
        <v>45178.130219976854</v>
      </c>
    </row>
    <row r="15887" spans="1:5" x14ac:dyDescent="0.35">
      <c r="A15887">
        <v>3</v>
      </c>
      <c r="B15887" s="1" t="s">
        <v>7506</v>
      </c>
      <c r="C15887">
        <v>2236</v>
      </c>
      <c r="D15887" s="1" t="s">
        <v>14306</v>
      </c>
      <c r="E15887" s="20">
        <v>45178.111641053241</v>
      </c>
    </row>
    <row r="15888" spans="1:5" x14ac:dyDescent="0.35">
      <c r="A15888">
        <v>3</v>
      </c>
      <c r="B15888" s="1" t="s">
        <v>7506</v>
      </c>
      <c r="C15888">
        <v>13733</v>
      </c>
      <c r="D15888" s="1" t="s">
        <v>13028</v>
      </c>
      <c r="E15888" s="20">
        <v>45171.985718796299</v>
      </c>
    </row>
    <row r="15889" spans="1:5" x14ac:dyDescent="0.35">
      <c r="A15889">
        <v>3</v>
      </c>
      <c r="B15889" s="1" t="s">
        <v>7506</v>
      </c>
      <c r="C15889">
        <v>971</v>
      </c>
      <c r="D15889" s="1" t="s">
        <v>12075</v>
      </c>
      <c r="E15889" s="20">
        <v>45174.974069953707</v>
      </c>
    </row>
    <row r="15890" spans="1:5" x14ac:dyDescent="0.35">
      <c r="A15890">
        <v>3</v>
      </c>
      <c r="B15890" s="1" t="s">
        <v>7506</v>
      </c>
      <c r="C15890">
        <v>8300</v>
      </c>
      <c r="D15890" s="1" t="s">
        <v>12076</v>
      </c>
      <c r="E15890" s="20">
        <v>45166.710161643517</v>
      </c>
    </row>
    <row r="15891" spans="1:5" x14ac:dyDescent="0.35">
      <c r="A15891">
        <v>3</v>
      </c>
      <c r="B15891" s="1" t="s">
        <v>7506</v>
      </c>
      <c r="C15891">
        <v>14290</v>
      </c>
      <c r="D15891" s="1" t="s">
        <v>14307</v>
      </c>
      <c r="E15891" s="20">
        <v>45172.818303078704</v>
      </c>
    </row>
    <row r="15892" spans="1:5" x14ac:dyDescent="0.35">
      <c r="A15892">
        <v>3</v>
      </c>
      <c r="B15892" s="1" t="s">
        <v>7506</v>
      </c>
      <c r="C15892">
        <v>14586</v>
      </c>
      <c r="D15892" s="1" t="s">
        <v>13029</v>
      </c>
      <c r="E15892" s="20">
        <v>45167.04504513889</v>
      </c>
    </row>
    <row r="15893" spans="1:5" x14ac:dyDescent="0.35">
      <c r="A15893">
        <v>3</v>
      </c>
      <c r="B15893" s="1" t="s">
        <v>7506</v>
      </c>
      <c r="C15893">
        <v>9323</v>
      </c>
      <c r="D15893" s="1" t="s">
        <v>12077</v>
      </c>
      <c r="E15893" s="20">
        <v>45163.542332256948</v>
      </c>
    </row>
    <row r="15894" spans="1:5" x14ac:dyDescent="0.35">
      <c r="A15894">
        <v>3</v>
      </c>
      <c r="B15894" s="1" t="s">
        <v>7506</v>
      </c>
      <c r="C15894">
        <v>56992</v>
      </c>
      <c r="D15894" s="1" t="s">
        <v>14308</v>
      </c>
      <c r="E15894" s="20">
        <v>45172.817354780091</v>
      </c>
    </row>
    <row r="15895" spans="1:5" x14ac:dyDescent="0.35">
      <c r="A15895">
        <v>3</v>
      </c>
      <c r="B15895" s="1" t="s">
        <v>7506</v>
      </c>
      <c r="C15895">
        <v>1473</v>
      </c>
      <c r="D15895" s="1" t="s">
        <v>14309</v>
      </c>
      <c r="E15895" s="20">
        <v>45179.289513634256</v>
      </c>
    </row>
    <row r="15896" spans="1:5" x14ac:dyDescent="0.35">
      <c r="A15896">
        <v>3</v>
      </c>
      <c r="B15896" s="1" t="s">
        <v>7506</v>
      </c>
      <c r="C15896">
        <v>4340</v>
      </c>
      <c r="D15896" s="1" t="s">
        <v>10914</v>
      </c>
      <c r="E15896" s="20">
        <v>45152.748941388891</v>
      </c>
    </row>
    <row r="15897" spans="1:5" x14ac:dyDescent="0.35">
      <c r="A15897">
        <v>3</v>
      </c>
      <c r="B15897" s="1" t="s">
        <v>7506</v>
      </c>
      <c r="C15897">
        <v>964</v>
      </c>
      <c r="D15897" s="1" t="s">
        <v>14310</v>
      </c>
      <c r="E15897" s="20">
        <v>45176.291755729166</v>
      </c>
    </row>
    <row r="15898" spans="1:5" x14ac:dyDescent="0.35">
      <c r="A15898">
        <v>3</v>
      </c>
      <c r="B15898" s="1" t="s">
        <v>7506</v>
      </c>
      <c r="C15898">
        <v>3232</v>
      </c>
      <c r="D15898" s="1" t="s">
        <v>14311</v>
      </c>
      <c r="E15898" s="20">
        <v>45179.287319606483</v>
      </c>
    </row>
    <row r="15899" spans="1:5" x14ac:dyDescent="0.35">
      <c r="A15899">
        <v>3</v>
      </c>
      <c r="B15899" s="1" t="s">
        <v>7506</v>
      </c>
      <c r="C15899">
        <v>4741</v>
      </c>
      <c r="D15899" s="1" t="s">
        <v>14312</v>
      </c>
      <c r="E15899" s="20">
        <v>45178.189085347221</v>
      </c>
    </row>
    <row r="15900" spans="1:5" x14ac:dyDescent="0.35">
      <c r="A15900">
        <v>3</v>
      </c>
      <c r="B15900" s="1" t="s">
        <v>7506</v>
      </c>
      <c r="C15900">
        <v>60494</v>
      </c>
      <c r="D15900" s="1" t="s">
        <v>14313</v>
      </c>
      <c r="E15900" s="20">
        <v>45179.142333611111</v>
      </c>
    </row>
    <row r="15901" spans="1:5" x14ac:dyDescent="0.35">
      <c r="A15901">
        <v>3</v>
      </c>
      <c r="B15901" s="1" t="s">
        <v>7506</v>
      </c>
      <c r="C15901">
        <v>2502</v>
      </c>
      <c r="D15901" s="1" t="s">
        <v>14314</v>
      </c>
      <c r="E15901" s="20">
        <v>45163.972696724537</v>
      </c>
    </row>
    <row r="15902" spans="1:5" x14ac:dyDescent="0.35">
      <c r="A15902">
        <v>3</v>
      </c>
      <c r="B15902" s="1" t="s">
        <v>7506</v>
      </c>
      <c r="C15902">
        <v>10652</v>
      </c>
      <c r="D15902" s="1" t="s">
        <v>14315</v>
      </c>
      <c r="E15902" s="20">
        <v>45159.894005891205</v>
      </c>
    </row>
    <row r="15903" spans="1:5" x14ac:dyDescent="0.35">
      <c r="A15903">
        <v>3</v>
      </c>
      <c r="B15903" s="1" t="s">
        <v>7506</v>
      </c>
      <c r="C15903">
        <v>8765</v>
      </c>
      <c r="D15903" s="1" t="s">
        <v>13036</v>
      </c>
      <c r="E15903" s="20">
        <v>45161.600668263891</v>
      </c>
    </row>
    <row r="15904" spans="1:5" x14ac:dyDescent="0.35">
      <c r="A15904">
        <v>3</v>
      </c>
      <c r="B15904" s="1" t="s">
        <v>7506</v>
      </c>
      <c r="C15904">
        <v>1437</v>
      </c>
      <c r="D15904" s="1" t="s">
        <v>14316</v>
      </c>
      <c r="E15904" s="20">
        <v>45168.834467002314</v>
      </c>
    </row>
    <row r="15905" spans="1:5" x14ac:dyDescent="0.35">
      <c r="A15905">
        <v>3</v>
      </c>
      <c r="B15905" s="1" t="s">
        <v>7506</v>
      </c>
      <c r="C15905">
        <v>5469</v>
      </c>
      <c r="D15905" s="1" t="s">
        <v>12078</v>
      </c>
      <c r="E15905" s="20">
        <v>45168.832881215276</v>
      </c>
    </row>
    <row r="15906" spans="1:5" x14ac:dyDescent="0.35">
      <c r="A15906">
        <v>3</v>
      </c>
      <c r="B15906" s="1" t="s">
        <v>7506</v>
      </c>
      <c r="C15906">
        <v>1436</v>
      </c>
      <c r="D15906" s="1" t="s">
        <v>14317</v>
      </c>
      <c r="E15906" s="20">
        <v>45168.700148530093</v>
      </c>
    </row>
    <row r="15907" spans="1:5" x14ac:dyDescent="0.35">
      <c r="A15907">
        <v>3</v>
      </c>
      <c r="B15907" s="1" t="s">
        <v>7506</v>
      </c>
      <c r="C15907">
        <v>4220</v>
      </c>
      <c r="D15907" s="1" t="s">
        <v>13040</v>
      </c>
      <c r="E15907" s="20">
        <v>45154.115264375003</v>
      </c>
    </row>
    <row r="15908" spans="1:5" x14ac:dyDescent="0.35">
      <c r="A15908">
        <v>3</v>
      </c>
      <c r="B15908" s="1" t="s">
        <v>7506</v>
      </c>
      <c r="C15908">
        <v>5514</v>
      </c>
      <c r="D15908" s="1" t="s">
        <v>13041</v>
      </c>
      <c r="E15908" s="20">
        <v>45175.003641180556</v>
      </c>
    </row>
    <row r="15909" spans="1:5" x14ac:dyDescent="0.35">
      <c r="A15909">
        <v>3</v>
      </c>
      <c r="B15909" s="1" t="s">
        <v>7506</v>
      </c>
      <c r="C15909">
        <v>87606</v>
      </c>
      <c r="D15909" s="1" t="s">
        <v>13044</v>
      </c>
      <c r="E15909" s="20">
        <v>45172.190524652775</v>
      </c>
    </row>
    <row r="15910" spans="1:5" x14ac:dyDescent="0.35">
      <c r="A15910">
        <v>3</v>
      </c>
      <c r="B15910" s="1" t="s">
        <v>7506</v>
      </c>
      <c r="C15910">
        <v>647</v>
      </c>
      <c r="D15910" s="1" t="s">
        <v>14318</v>
      </c>
      <c r="E15910" s="20">
        <v>45177.862965011576</v>
      </c>
    </row>
    <row r="15911" spans="1:5" x14ac:dyDescent="0.35">
      <c r="A15911">
        <v>3</v>
      </c>
      <c r="B15911" s="1" t="s">
        <v>7506</v>
      </c>
      <c r="C15911">
        <v>2173</v>
      </c>
      <c r="D15911" s="1" t="s">
        <v>14319</v>
      </c>
      <c r="E15911" s="20">
        <v>45177.958187766206</v>
      </c>
    </row>
    <row r="15912" spans="1:5" x14ac:dyDescent="0.35">
      <c r="A15912">
        <v>3</v>
      </c>
      <c r="B15912" s="1" t="s">
        <v>7506</v>
      </c>
      <c r="C15912">
        <v>8747</v>
      </c>
      <c r="D15912" s="1" t="s">
        <v>14320</v>
      </c>
      <c r="E15912" s="20">
        <v>45177.933303483798</v>
      </c>
    </row>
    <row r="15913" spans="1:5" x14ac:dyDescent="0.35">
      <c r="A15913">
        <v>3</v>
      </c>
      <c r="B15913" s="1" t="s">
        <v>7506</v>
      </c>
      <c r="C15913">
        <v>19698</v>
      </c>
      <c r="D15913" s="1" t="s">
        <v>13045</v>
      </c>
      <c r="E15913" s="20">
        <v>45158.393114120372</v>
      </c>
    </row>
    <row r="15914" spans="1:5" x14ac:dyDescent="0.35">
      <c r="A15914">
        <v>3</v>
      </c>
      <c r="B15914" s="1" t="s">
        <v>7506</v>
      </c>
      <c r="C15914">
        <v>87292</v>
      </c>
      <c r="D15914" s="1" t="s">
        <v>14321</v>
      </c>
      <c r="E15914" s="20">
        <v>45167.700745312497</v>
      </c>
    </row>
    <row r="15915" spans="1:5" x14ac:dyDescent="0.35">
      <c r="A15915">
        <v>3</v>
      </c>
      <c r="B15915" s="1" t="s">
        <v>7506</v>
      </c>
      <c r="C15915">
        <v>1935</v>
      </c>
      <c r="D15915" s="1" t="s">
        <v>14322</v>
      </c>
      <c r="E15915" s="20">
        <v>45159.867469375</v>
      </c>
    </row>
    <row r="15916" spans="1:5" x14ac:dyDescent="0.35">
      <c r="A15916">
        <v>3</v>
      </c>
      <c r="B15916" s="1" t="s">
        <v>7506</v>
      </c>
      <c r="C15916">
        <v>13867</v>
      </c>
      <c r="D15916" s="1" t="s">
        <v>14323</v>
      </c>
      <c r="E15916" s="20">
        <v>45177.546140740742</v>
      </c>
    </row>
    <row r="15917" spans="1:5" x14ac:dyDescent="0.35">
      <c r="A15917">
        <v>3</v>
      </c>
      <c r="B15917" s="1" t="s">
        <v>7506</v>
      </c>
      <c r="C15917">
        <v>1067</v>
      </c>
      <c r="D15917" s="1" t="s">
        <v>14324</v>
      </c>
      <c r="E15917" s="20">
        <v>45172.763153240739</v>
      </c>
    </row>
    <row r="15918" spans="1:5" x14ac:dyDescent="0.35">
      <c r="A15918">
        <v>3</v>
      </c>
      <c r="B15918" s="1" t="s">
        <v>7506</v>
      </c>
      <c r="C15918">
        <v>1130</v>
      </c>
      <c r="D15918" s="1" t="s">
        <v>14325</v>
      </c>
      <c r="E15918" s="20">
        <v>45169.286466886573</v>
      </c>
    </row>
    <row r="15919" spans="1:5" x14ac:dyDescent="0.35">
      <c r="A15919">
        <v>3</v>
      </c>
      <c r="B15919" s="1" t="s">
        <v>7506</v>
      </c>
      <c r="C15919">
        <v>2872</v>
      </c>
      <c r="D15919" s="1" t="s">
        <v>14326</v>
      </c>
      <c r="E15919" s="20">
        <v>45160.815866840276</v>
      </c>
    </row>
    <row r="15920" spans="1:5" x14ac:dyDescent="0.35">
      <c r="A15920">
        <v>3</v>
      </c>
      <c r="B15920" s="1" t="s">
        <v>7506</v>
      </c>
      <c r="C15920">
        <v>5489</v>
      </c>
      <c r="D15920" s="1" t="s">
        <v>12085</v>
      </c>
      <c r="E15920" s="20">
        <v>45164.128818101854</v>
      </c>
    </row>
    <row r="15921" spans="1:5" x14ac:dyDescent="0.35">
      <c r="A15921">
        <v>3</v>
      </c>
      <c r="B15921" s="1" t="s">
        <v>7506</v>
      </c>
      <c r="C15921">
        <v>3690</v>
      </c>
      <c r="D15921" s="1" t="s">
        <v>14327</v>
      </c>
      <c r="E15921" s="20">
        <v>45179.917263784722</v>
      </c>
    </row>
    <row r="15922" spans="1:5" x14ac:dyDescent="0.35">
      <c r="A15922">
        <v>3</v>
      </c>
      <c r="B15922" s="1" t="s">
        <v>7506</v>
      </c>
      <c r="C15922">
        <v>2496</v>
      </c>
      <c r="D15922" s="1" t="s">
        <v>14328</v>
      </c>
      <c r="E15922" s="20">
        <v>45177.546073344907</v>
      </c>
    </row>
    <row r="15923" spans="1:5" x14ac:dyDescent="0.35">
      <c r="A15923">
        <v>3</v>
      </c>
      <c r="B15923" s="1" t="s">
        <v>7506</v>
      </c>
      <c r="C15923">
        <v>3396</v>
      </c>
      <c r="D15923" s="1" t="s">
        <v>13055</v>
      </c>
      <c r="E15923" s="20">
        <v>45159.893967326389</v>
      </c>
    </row>
    <row r="15924" spans="1:5" x14ac:dyDescent="0.35">
      <c r="A15924">
        <v>3</v>
      </c>
      <c r="B15924" s="1" t="s">
        <v>7506</v>
      </c>
      <c r="C15924">
        <v>101952</v>
      </c>
      <c r="D15924" s="1" t="s">
        <v>14329</v>
      </c>
      <c r="E15924" s="20">
        <v>45160.94428773148</v>
      </c>
    </row>
    <row r="15925" spans="1:5" x14ac:dyDescent="0.35">
      <c r="A15925">
        <v>3</v>
      </c>
      <c r="B15925" s="1" t="s">
        <v>7506</v>
      </c>
      <c r="C15925">
        <v>5036</v>
      </c>
      <c r="D15925" s="1" t="s">
        <v>14330</v>
      </c>
      <c r="E15925" s="20">
        <v>45161.015233900463</v>
      </c>
    </row>
    <row r="15926" spans="1:5" x14ac:dyDescent="0.35">
      <c r="A15926">
        <v>3</v>
      </c>
      <c r="B15926" s="1" t="s">
        <v>7506</v>
      </c>
      <c r="C15926">
        <v>1075</v>
      </c>
      <c r="D15926" s="1" t="s">
        <v>13057</v>
      </c>
      <c r="E15926" s="20">
        <v>45160.815383865738</v>
      </c>
    </row>
    <row r="15927" spans="1:5" x14ac:dyDescent="0.35">
      <c r="A15927">
        <v>3</v>
      </c>
      <c r="B15927" s="1" t="s">
        <v>7506</v>
      </c>
      <c r="C15927">
        <v>30109</v>
      </c>
      <c r="D15927" s="1" t="s">
        <v>14331</v>
      </c>
      <c r="E15927" s="20">
        <v>45161.012444953703</v>
      </c>
    </row>
    <row r="15928" spans="1:5" x14ac:dyDescent="0.35">
      <c r="A15928">
        <v>3</v>
      </c>
      <c r="B15928" s="1" t="s">
        <v>7506</v>
      </c>
      <c r="C15928">
        <v>2650</v>
      </c>
      <c r="D15928" s="1" t="s">
        <v>14332</v>
      </c>
      <c r="E15928" s="20">
        <v>45168.92833667824</v>
      </c>
    </row>
    <row r="15929" spans="1:5" x14ac:dyDescent="0.35">
      <c r="A15929">
        <v>3</v>
      </c>
      <c r="B15929" s="1" t="s">
        <v>7506</v>
      </c>
      <c r="C15929">
        <v>4381</v>
      </c>
      <c r="D15929" s="1" t="s">
        <v>13061</v>
      </c>
      <c r="E15929" s="20">
        <v>45172.61285153935</v>
      </c>
    </row>
    <row r="15930" spans="1:5" x14ac:dyDescent="0.35">
      <c r="A15930">
        <v>3</v>
      </c>
      <c r="B15930" s="1" t="s">
        <v>7506</v>
      </c>
      <c r="C15930">
        <v>41274</v>
      </c>
      <c r="D15930" s="1" t="s">
        <v>13062</v>
      </c>
      <c r="E15930" s="20">
        <v>45161.015262974535</v>
      </c>
    </row>
    <row r="15931" spans="1:5" x14ac:dyDescent="0.35">
      <c r="A15931">
        <v>3</v>
      </c>
      <c r="B15931" s="1" t="s">
        <v>7506</v>
      </c>
      <c r="C15931">
        <v>2676</v>
      </c>
      <c r="D15931" s="1" t="s">
        <v>13063</v>
      </c>
      <c r="E15931" s="20">
        <v>45161.009627175925</v>
      </c>
    </row>
    <row r="15932" spans="1:5" x14ac:dyDescent="0.35">
      <c r="A15932">
        <v>3</v>
      </c>
      <c r="B15932" s="1" t="s">
        <v>7506</v>
      </c>
      <c r="C15932">
        <v>6228</v>
      </c>
      <c r="D15932" s="1" t="s">
        <v>14333</v>
      </c>
      <c r="E15932" s="20">
        <v>45172.755665717596</v>
      </c>
    </row>
    <row r="15933" spans="1:5" x14ac:dyDescent="0.35">
      <c r="A15933">
        <v>3</v>
      </c>
      <c r="B15933" s="1" t="s">
        <v>7506</v>
      </c>
      <c r="C15933">
        <v>44820</v>
      </c>
      <c r="D15933" s="1" t="s">
        <v>14334</v>
      </c>
      <c r="E15933" s="20">
        <v>45172.757089710649</v>
      </c>
    </row>
    <row r="15934" spans="1:5" x14ac:dyDescent="0.35">
      <c r="A15934">
        <v>3</v>
      </c>
      <c r="B15934" s="1" t="s">
        <v>7506</v>
      </c>
      <c r="C15934">
        <v>1587</v>
      </c>
      <c r="D15934" s="1" t="s">
        <v>14335</v>
      </c>
      <c r="E15934" s="20">
        <v>45172.298381608794</v>
      </c>
    </row>
    <row r="15935" spans="1:5" x14ac:dyDescent="0.35">
      <c r="A15935">
        <v>3</v>
      </c>
      <c r="B15935" s="1" t="s">
        <v>7506</v>
      </c>
      <c r="C15935">
        <v>36015</v>
      </c>
      <c r="D15935" s="1" t="s">
        <v>14336</v>
      </c>
      <c r="E15935" s="20">
        <v>45179.449727800929</v>
      </c>
    </row>
    <row r="15936" spans="1:5" x14ac:dyDescent="0.35">
      <c r="A15936">
        <v>3</v>
      </c>
      <c r="B15936" s="1" t="s">
        <v>7506</v>
      </c>
      <c r="C15936">
        <v>89295</v>
      </c>
      <c r="D15936" s="1" t="s">
        <v>14337</v>
      </c>
      <c r="E15936" s="20">
        <v>45179.421581932867</v>
      </c>
    </row>
    <row r="15937" spans="1:5" x14ac:dyDescent="0.35">
      <c r="A15937">
        <v>3</v>
      </c>
      <c r="B15937" s="1" t="s">
        <v>7506</v>
      </c>
      <c r="C15937">
        <v>36351</v>
      </c>
      <c r="D15937" s="1" t="s">
        <v>14338</v>
      </c>
      <c r="E15937" s="20">
        <v>45152.42870798611</v>
      </c>
    </row>
    <row r="15938" spans="1:5" x14ac:dyDescent="0.35">
      <c r="A15938">
        <v>3</v>
      </c>
      <c r="B15938" s="1" t="s">
        <v>7506</v>
      </c>
      <c r="C15938">
        <v>5119</v>
      </c>
      <c r="D15938" s="1" t="s">
        <v>14339</v>
      </c>
      <c r="E15938" s="20">
        <v>45155.121058460645</v>
      </c>
    </row>
    <row r="15939" spans="1:5" x14ac:dyDescent="0.35">
      <c r="A15939">
        <v>3</v>
      </c>
      <c r="B15939" s="1" t="s">
        <v>7506</v>
      </c>
      <c r="C15939">
        <v>3955</v>
      </c>
      <c r="D15939" s="1" t="s">
        <v>14340</v>
      </c>
      <c r="E15939" s="20">
        <v>45155.132069120373</v>
      </c>
    </row>
    <row r="15940" spans="1:5" x14ac:dyDescent="0.35">
      <c r="A15940">
        <v>3</v>
      </c>
      <c r="B15940" s="1" t="s">
        <v>7506</v>
      </c>
      <c r="C15940">
        <v>2067</v>
      </c>
      <c r="D15940" s="1" t="s">
        <v>14341</v>
      </c>
      <c r="E15940" s="20">
        <v>45155.15900954861</v>
      </c>
    </row>
    <row r="15941" spans="1:5" x14ac:dyDescent="0.35">
      <c r="A15941">
        <v>3</v>
      </c>
      <c r="B15941" s="1" t="s">
        <v>7506</v>
      </c>
      <c r="C15941">
        <v>12127</v>
      </c>
      <c r="D15941" s="1" t="s">
        <v>14342</v>
      </c>
      <c r="E15941" s="20">
        <v>45167.709289247687</v>
      </c>
    </row>
    <row r="15942" spans="1:5" x14ac:dyDescent="0.35">
      <c r="A15942">
        <v>3</v>
      </c>
      <c r="B15942" s="1" t="s">
        <v>7506</v>
      </c>
      <c r="C15942">
        <v>5072</v>
      </c>
      <c r="D15942" s="1" t="s">
        <v>14343</v>
      </c>
      <c r="E15942" s="20">
        <v>45164.131933182871</v>
      </c>
    </row>
    <row r="15943" spans="1:5" x14ac:dyDescent="0.35">
      <c r="A15943">
        <v>3</v>
      </c>
      <c r="B15943" s="1" t="s">
        <v>7506</v>
      </c>
      <c r="C15943">
        <v>24132</v>
      </c>
      <c r="D15943" s="1" t="s">
        <v>14344</v>
      </c>
      <c r="E15943" s="20">
        <v>45172.814792986108</v>
      </c>
    </row>
    <row r="15944" spans="1:5" x14ac:dyDescent="0.35">
      <c r="A15944">
        <v>3</v>
      </c>
      <c r="B15944" s="1" t="s">
        <v>7506</v>
      </c>
      <c r="C15944">
        <v>5298</v>
      </c>
      <c r="D15944" s="1" t="s">
        <v>14345</v>
      </c>
      <c r="E15944" s="20">
        <v>45172.760774432871</v>
      </c>
    </row>
    <row r="15945" spans="1:5" x14ac:dyDescent="0.35">
      <c r="A15945">
        <v>3</v>
      </c>
      <c r="B15945" s="1" t="s">
        <v>7506</v>
      </c>
      <c r="C15945">
        <v>10462</v>
      </c>
      <c r="D15945" s="1" t="s">
        <v>14346</v>
      </c>
      <c r="E15945" s="20">
        <v>45172.77328199074</v>
      </c>
    </row>
    <row r="15946" spans="1:5" x14ac:dyDescent="0.35">
      <c r="A15946">
        <v>3</v>
      </c>
      <c r="B15946" s="1" t="s">
        <v>7506</v>
      </c>
      <c r="C15946">
        <v>7049</v>
      </c>
      <c r="D15946" s="1" t="s">
        <v>10939</v>
      </c>
      <c r="E15946" s="20">
        <v>45152.784875555553</v>
      </c>
    </row>
    <row r="15947" spans="1:5" x14ac:dyDescent="0.35">
      <c r="A15947">
        <v>3</v>
      </c>
      <c r="B15947" s="1" t="s">
        <v>7506</v>
      </c>
      <c r="C15947">
        <v>1657</v>
      </c>
      <c r="D15947" s="1" t="s">
        <v>12095</v>
      </c>
      <c r="E15947" s="20">
        <v>45172.760746516207</v>
      </c>
    </row>
    <row r="15948" spans="1:5" x14ac:dyDescent="0.35">
      <c r="A15948">
        <v>3</v>
      </c>
      <c r="B15948" s="1" t="s">
        <v>7506</v>
      </c>
      <c r="C15948">
        <v>5026</v>
      </c>
      <c r="D15948" s="1" t="s">
        <v>13068</v>
      </c>
      <c r="E15948" s="20">
        <v>45172.773218425929</v>
      </c>
    </row>
    <row r="15949" spans="1:5" x14ac:dyDescent="0.35">
      <c r="A15949">
        <v>3</v>
      </c>
      <c r="B15949" s="1" t="s">
        <v>7506</v>
      </c>
      <c r="C15949">
        <v>11285</v>
      </c>
      <c r="D15949" s="1" t="s">
        <v>13071</v>
      </c>
      <c r="E15949" s="20">
        <v>45163.911903472224</v>
      </c>
    </row>
    <row r="15950" spans="1:5" x14ac:dyDescent="0.35">
      <c r="A15950">
        <v>3</v>
      </c>
      <c r="B15950" s="1" t="s">
        <v>7506</v>
      </c>
      <c r="C15950">
        <v>5225</v>
      </c>
      <c r="D15950" s="1" t="s">
        <v>13072</v>
      </c>
      <c r="E15950" s="20">
        <v>45172.813994444441</v>
      </c>
    </row>
    <row r="15951" spans="1:5" x14ac:dyDescent="0.35">
      <c r="A15951">
        <v>3</v>
      </c>
      <c r="B15951" s="1" t="s">
        <v>7506</v>
      </c>
      <c r="C15951">
        <v>6301</v>
      </c>
      <c r="D15951" s="1" t="s">
        <v>13073</v>
      </c>
      <c r="E15951" s="20">
        <v>45155.100477256943</v>
      </c>
    </row>
    <row r="15952" spans="1:5" x14ac:dyDescent="0.35">
      <c r="A15952">
        <v>3</v>
      </c>
      <c r="B15952" s="1" t="s">
        <v>7506</v>
      </c>
      <c r="C15952">
        <v>2185</v>
      </c>
      <c r="D15952" s="1" t="s">
        <v>10942</v>
      </c>
      <c r="E15952" s="20">
        <v>45152.8207271875</v>
      </c>
    </row>
    <row r="15953" spans="1:5" x14ac:dyDescent="0.35">
      <c r="A15953">
        <v>3</v>
      </c>
      <c r="B15953" s="1" t="s">
        <v>7506</v>
      </c>
      <c r="C15953">
        <v>1456</v>
      </c>
      <c r="D15953" s="1" t="s">
        <v>12097</v>
      </c>
      <c r="E15953" s="20">
        <v>45164.130621909724</v>
      </c>
    </row>
    <row r="15954" spans="1:5" x14ac:dyDescent="0.35">
      <c r="A15954">
        <v>3</v>
      </c>
      <c r="B15954" s="1" t="s">
        <v>7506</v>
      </c>
      <c r="C15954">
        <v>8284</v>
      </c>
      <c r="D15954" s="1" t="s">
        <v>13080</v>
      </c>
      <c r="E15954" s="20">
        <v>45155.111846319443</v>
      </c>
    </row>
    <row r="15955" spans="1:5" x14ac:dyDescent="0.35">
      <c r="A15955">
        <v>3</v>
      </c>
      <c r="B15955" s="1" t="s">
        <v>7506</v>
      </c>
      <c r="C15955">
        <v>11498</v>
      </c>
      <c r="D15955" s="1" t="s">
        <v>13082</v>
      </c>
      <c r="E15955" s="20">
        <v>45161.103288101855</v>
      </c>
    </row>
    <row r="15956" spans="1:5" x14ac:dyDescent="0.35">
      <c r="A15956">
        <v>3</v>
      </c>
      <c r="B15956" s="1" t="s">
        <v>7506</v>
      </c>
      <c r="C15956">
        <v>4465</v>
      </c>
      <c r="D15956" s="1" t="s">
        <v>14347</v>
      </c>
      <c r="E15956" s="20">
        <v>45155.087999826392</v>
      </c>
    </row>
    <row r="15957" spans="1:5" x14ac:dyDescent="0.35">
      <c r="A15957">
        <v>3</v>
      </c>
      <c r="B15957" s="1" t="s">
        <v>7506</v>
      </c>
      <c r="C15957">
        <v>6805</v>
      </c>
      <c r="D15957" s="1" t="s">
        <v>13083</v>
      </c>
      <c r="E15957" s="20">
        <v>45172.815625092589</v>
      </c>
    </row>
    <row r="15958" spans="1:5" x14ac:dyDescent="0.35">
      <c r="A15958">
        <v>3</v>
      </c>
      <c r="B15958" s="1" t="s">
        <v>7506</v>
      </c>
      <c r="C15958">
        <v>6375</v>
      </c>
      <c r="D15958" s="1" t="s">
        <v>14348</v>
      </c>
      <c r="E15958" s="20">
        <v>45169.050767939814</v>
      </c>
    </row>
    <row r="15959" spans="1:5" x14ac:dyDescent="0.35">
      <c r="A15959">
        <v>3</v>
      </c>
      <c r="B15959" s="1" t="s">
        <v>7506</v>
      </c>
      <c r="C15959">
        <v>2822</v>
      </c>
      <c r="D15959" s="1" t="s">
        <v>14349</v>
      </c>
      <c r="E15959" s="20">
        <v>45169.062801701388</v>
      </c>
    </row>
    <row r="15960" spans="1:5" x14ac:dyDescent="0.35">
      <c r="A15960">
        <v>3</v>
      </c>
      <c r="B15960" s="1" t="s">
        <v>7506</v>
      </c>
      <c r="C15960">
        <v>5311</v>
      </c>
      <c r="D15960" s="1" t="s">
        <v>14350</v>
      </c>
      <c r="E15960" s="20">
        <v>45160.965469988427</v>
      </c>
    </row>
    <row r="15961" spans="1:5" x14ac:dyDescent="0.35">
      <c r="A15961">
        <v>3</v>
      </c>
      <c r="B15961" s="1" t="s">
        <v>7506</v>
      </c>
      <c r="C15961">
        <v>8398</v>
      </c>
      <c r="D15961" s="1" t="s">
        <v>13084</v>
      </c>
      <c r="E15961" s="20">
        <v>45160.953227233796</v>
      </c>
    </row>
    <row r="15962" spans="1:5" x14ac:dyDescent="0.35">
      <c r="A15962">
        <v>3</v>
      </c>
      <c r="B15962" s="1" t="s">
        <v>7506</v>
      </c>
      <c r="C15962">
        <v>1980</v>
      </c>
      <c r="D15962" s="1" t="s">
        <v>14351</v>
      </c>
      <c r="E15962" s="20">
        <v>45155.14940480324</v>
      </c>
    </row>
    <row r="15963" spans="1:5" x14ac:dyDescent="0.35">
      <c r="A15963">
        <v>3</v>
      </c>
      <c r="B15963" s="1" t="s">
        <v>7506</v>
      </c>
      <c r="C15963">
        <v>6302</v>
      </c>
      <c r="D15963" s="1" t="s">
        <v>14352</v>
      </c>
      <c r="E15963" s="20">
        <v>45169.061511921296</v>
      </c>
    </row>
    <row r="15964" spans="1:5" x14ac:dyDescent="0.35">
      <c r="A15964">
        <v>3</v>
      </c>
      <c r="B15964" s="1" t="s">
        <v>7506</v>
      </c>
      <c r="C15964">
        <v>3630</v>
      </c>
      <c r="D15964" s="1" t="s">
        <v>14353</v>
      </c>
      <c r="E15964" s="20">
        <v>45160.965467974536</v>
      </c>
    </row>
    <row r="15965" spans="1:5" x14ac:dyDescent="0.35">
      <c r="A15965">
        <v>3</v>
      </c>
      <c r="B15965" s="1" t="s">
        <v>7506</v>
      </c>
      <c r="C15965">
        <v>3503</v>
      </c>
      <c r="D15965" s="1" t="s">
        <v>14354</v>
      </c>
      <c r="E15965" s="20">
        <v>45155.133954594909</v>
      </c>
    </row>
    <row r="15966" spans="1:5" x14ac:dyDescent="0.35">
      <c r="A15966">
        <v>3</v>
      </c>
      <c r="B15966" s="1" t="s">
        <v>7506</v>
      </c>
      <c r="C15966">
        <v>10745</v>
      </c>
      <c r="D15966" s="1" t="s">
        <v>14355</v>
      </c>
      <c r="E15966" s="20">
        <v>45160.818753356485</v>
      </c>
    </row>
    <row r="15967" spans="1:5" x14ac:dyDescent="0.35">
      <c r="A15967">
        <v>3</v>
      </c>
      <c r="B15967" s="1" t="s">
        <v>7506</v>
      </c>
      <c r="C15967">
        <v>6704</v>
      </c>
      <c r="D15967" s="1" t="s">
        <v>14356</v>
      </c>
      <c r="E15967" s="20">
        <v>45155.148878020831</v>
      </c>
    </row>
    <row r="15968" spans="1:5" x14ac:dyDescent="0.35">
      <c r="A15968">
        <v>3</v>
      </c>
      <c r="B15968" s="1" t="s">
        <v>7506</v>
      </c>
      <c r="C15968">
        <v>4453</v>
      </c>
      <c r="D15968" s="1" t="s">
        <v>14357</v>
      </c>
      <c r="E15968" s="20">
        <v>45155.120628009259</v>
      </c>
    </row>
    <row r="15969" spans="1:5" x14ac:dyDescent="0.35">
      <c r="A15969">
        <v>3</v>
      </c>
      <c r="B15969" s="1" t="s">
        <v>7506</v>
      </c>
      <c r="C15969">
        <v>5910</v>
      </c>
      <c r="D15969" s="1" t="s">
        <v>14358</v>
      </c>
      <c r="E15969" s="20">
        <v>45160.964163483797</v>
      </c>
    </row>
    <row r="15970" spans="1:5" x14ac:dyDescent="0.35">
      <c r="A15970">
        <v>3</v>
      </c>
      <c r="B15970" s="1" t="s">
        <v>7506</v>
      </c>
      <c r="C15970">
        <v>1350</v>
      </c>
      <c r="D15970" s="1" t="s">
        <v>14359</v>
      </c>
      <c r="E15970" s="20">
        <v>45163.956672939814</v>
      </c>
    </row>
    <row r="15971" spans="1:5" x14ac:dyDescent="0.35">
      <c r="A15971">
        <v>3</v>
      </c>
      <c r="B15971" s="1" t="s">
        <v>7506</v>
      </c>
      <c r="C15971">
        <v>4150</v>
      </c>
      <c r="D15971" s="1" t="s">
        <v>14360</v>
      </c>
      <c r="E15971" s="20">
        <v>45163.973154432868</v>
      </c>
    </row>
    <row r="15972" spans="1:5" x14ac:dyDescent="0.35">
      <c r="A15972">
        <v>3</v>
      </c>
      <c r="B15972" s="1" t="s">
        <v>7506</v>
      </c>
      <c r="C15972">
        <v>32919</v>
      </c>
      <c r="D15972" s="1" t="s">
        <v>14361</v>
      </c>
      <c r="E15972" s="20">
        <v>45160.941673969908</v>
      </c>
    </row>
    <row r="15973" spans="1:5" x14ac:dyDescent="0.35">
      <c r="A15973">
        <v>3</v>
      </c>
      <c r="B15973" s="1" t="s">
        <v>7506</v>
      </c>
      <c r="C15973">
        <v>2182</v>
      </c>
      <c r="D15973" s="1" t="s">
        <v>14362</v>
      </c>
      <c r="E15973" s="20">
        <v>45160.942903495372</v>
      </c>
    </row>
    <row r="15974" spans="1:5" x14ac:dyDescent="0.35">
      <c r="A15974">
        <v>3</v>
      </c>
      <c r="B15974" s="1" t="s">
        <v>7506</v>
      </c>
      <c r="C15974">
        <v>7142</v>
      </c>
      <c r="D15974" s="1" t="s">
        <v>13088</v>
      </c>
      <c r="E15974" s="20">
        <v>45160.957251539352</v>
      </c>
    </row>
    <row r="15975" spans="1:5" x14ac:dyDescent="0.35">
      <c r="A15975">
        <v>3</v>
      </c>
      <c r="B15975" s="1" t="s">
        <v>7506</v>
      </c>
      <c r="C15975">
        <v>10490</v>
      </c>
      <c r="D15975" s="1" t="s">
        <v>14363</v>
      </c>
      <c r="E15975" s="20">
        <v>45160.813349074073</v>
      </c>
    </row>
    <row r="15976" spans="1:5" x14ac:dyDescent="0.35">
      <c r="A15976">
        <v>3</v>
      </c>
      <c r="B15976" s="1" t="s">
        <v>7506</v>
      </c>
      <c r="C15976">
        <v>2217</v>
      </c>
      <c r="D15976" s="1" t="s">
        <v>14364</v>
      </c>
      <c r="E15976" s="20">
        <v>45169.04860800926</v>
      </c>
    </row>
    <row r="15977" spans="1:5" x14ac:dyDescent="0.35">
      <c r="A15977">
        <v>3</v>
      </c>
      <c r="B15977" s="1" t="s">
        <v>7506</v>
      </c>
      <c r="C15977">
        <v>4718</v>
      </c>
      <c r="D15977" s="1" t="s">
        <v>14365</v>
      </c>
      <c r="E15977" s="20">
        <v>45159.876410289355</v>
      </c>
    </row>
    <row r="15978" spans="1:5" x14ac:dyDescent="0.35">
      <c r="A15978">
        <v>3</v>
      </c>
      <c r="B15978" s="1" t="s">
        <v>7506</v>
      </c>
      <c r="C15978">
        <v>4260</v>
      </c>
      <c r="D15978" s="1" t="s">
        <v>14366</v>
      </c>
      <c r="E15978" s="20">
        <v>45159.875747384256</v>
      </c>
    </row>
    <row r="15979" spans="1:5" x14ac:dyDescent="0.35">
      <c r="A15979">
        <v>3</v>
      </c>
      <c r="B15979" s="1" t="s">
        <v>7506</v>
      </c>
      <c r="C15979">
        <v>5596</v>
      </c>
      <c r="D15979" s="1" t="s">
        <v>14367</v>
      </c>
      <c r="E15979" s="20">
        <v>45159.875974317132</v>
      </c>
    </row>
    <row r="15980" spans="1:5" x14ac:dyDescent="0.35">
      <c r="A15980">
        <v>3</v>
      </c>
      <c r="B15980" s="1" t="s">
        <v>7506</v>
      </c>
      <c r="C15980">
        <v>7969</v>
      </c>
      <c r="D15980" s="1" t="s">
        <v>14368</v>
      </c>
      <c r="E15980" s="20">
        <v>45159.876767893518</v>
      </c>
    </row>
    <row r="15981" spans="1:5" x14ac:dyDescent="0.35">
      <c r="A15981">
        <v>3</v>
      </c>
      <c r="B15981" s="1" t="s">
        <v>7506</v>
      </c>
      <c r="C15981">
        <v>3752</v>
      </c>
      <c r="D15981" s="1" t="s">
        <v>14369</v>
      </c>
      <c r="E15981" s="20">
        <v>45169.052775370372</v>
      </c>
    </row>
    <row r="15982" spans="1:5" x14ac:dyDescent="0.35">
      <c r="A15982">
        <v>3</v>
      </c>
      <c r="B15982" s="1" t="s">
        <v>7506</v>
      </c>
      <c r="C15982">
        <v>1239</v>
      </c>
      <c r="D15982" s="1" t="s">
        <v>14370</v>
      </c>
      <c r="E15982" s="20">
        <v>45167.125950729169</v>
      </c>
    </row>
    <row r="15983" spans="1:5" x14ac:dyDescent="0.35">
      <c r="A15983">
        <v>3</v>
      </c>
      <c r="B15983" s="1" t="s">
        <v>7506</v>
      </c>
      <c r="C15983">
        <v>5493</v>
      </c>
      <c r="D15983" s="1" t="s">
        <v>14371</v>
      </c>
      <c r="E15983" s="20">
        <v>45160.957766747684</v>
      </c>
    </row>
    <row r="15984" spans="1:5" x14ac:dyDescent="0.35">
      <c r="A15984">
        <v>3</v>
      </c>
      <c r="B15984" s="1" t="s">
        <v>7506</v>
      </c>
      <c r="C15984">
        <v>69812</v>
      </c>
      <c r="D15984" s="1" t="s">
        <v>14372</v>
      </c>
      <c r="E15984" s="20">
        <v>45167.126637557871</v>
      </c>
    </row>
    <row r="15985" spans="1:5" x14ac:dyDescent="0.35">
      <c r="A15985">
        <v>3</v>
      </c>
      <c r="B15985" s="1" t="s">
        <v>7506</v>
      </c>
      <c r="C15985">
        <v>8695</v>
      </c>
      <c r="D15985" s="1" t="s">
        <v>14373</v>
      </c>
      <c r="E15985" s="20">
        <v>45167.708952141205</v>
      </c>
    </row>
    <row r="15986" spans="1:5" x14ac:dyDescent="0.35">
      <c r="A15986">
        <v>3</v>
      </c>
      <c r="B15986" s="1" t="s">
        <v>7506</v>
      </c>
      <c r="C15986">
        <v>10560</v>
      </c>
      <c r="D15986" s="1" t="s">
        <v>12107</v>
      </c>
      <c r="E15986" s="20">
        <v>45159.865492870369</v>
      </c>
    </row>
    <row r="15987" spans="1:5" x14ac:dyDescent="0.35">
      <c r="A15987">
        <v>3</v>
      </c>
      <c r="B15987" s="1" t="s">
        <v>7506</v>
      </c>
      <c r="C15987">
        <v>3856</v>
      </c>
      <c r="D15987" s="1" t="s">
        <v>14374</v>
      </c>
      <c r="E15987" s="20">
        <v>45167.712396944444</v>
      </c>
    </row>
    <row r="15988" spans="1:5" x14ac:dyDescent="0.35">
      <c r="A15988">
        <v>3</v>
      </c>
      <c r="B15988" s="1" t="s">
        <v>7506</v>
      </c>
      <c r="C15988">
        <v>45175</v>
      </c>
      <c r="D15988" s="1" t="s">
        <v>14375</v>
      </c>
      <c r="E15988" s="20">
        <v>45178.614265671298</v>
      </c>
    </row>
    <row r="15989" spans="1:5" x14ac:dyDescent="0.35">
      <c r="A15989">
        <v>3</v>
      </c>
      <c r="B15989" s="1" t="s">
        <v>7506</v>
      </c>
      <c r="C15989">
        <v>2806</v>
      </c>
      <c r="D15989" s="1" t="s">
        <v>14376</v>
      </c>
      <c r="E15989" s="20">
        <v>45179.142217025466</v>
      </c>
    </row>
    <row r="15990" spans="1:5" x14ac:dyDescent="0.35">
      <c r="A15990">
        <v>3</v>
      </c>
      <c r="B15990" s="1" t="s">
        <v>7506</v>
      </c>
      <c r="C15990">
        <v>7940</v>
      </c>
      <c r="D15990" s="1" t="s">
        <v>12110</v>
      </c>
      <c r="E15990" s="20">
        <v>45167.707035995372</v>
      </c>
    </row>
    <row r="15991" spans="1:5" x14ac:dyDescent="0.35">
      <c r="A15991">
        <v>3</v>
      </c>
      <c r="B15991" s="1" t="s">
        <v>7506</v>
      </c>
      <c r="C15991">
        <v>8335</v>
      </c>
      <c r="D15991" s="1" t="s">
        <v>13097</v>
      </c>
      <c r="E15991" s="20">
        <v>45164.610135358795</v>
      </c>
    </row>
    <row r="15992" spans="1:5" x14ac:dyDescent="0.35">
      <c r="A15992">
        <v>3</v>
      </c>
      <c r="B15992" s="1" t="s">
        <v>7506</v>
      </c>
      <c r="C15992">
        <v>7781</v>
      </c>
      <c r="D15992" s="1" t="s">
        <v>12111</v>
      </c>
      <c r="E15992" s="20">
        <v>45167.691249398151</v>
      </c>
    </row>
    <row r="15993" spans="1:5" x14ac:dyDescent="0.35">
      <c r="A15993">
        <v>3</v>
      </c>
      <c r="B15993" s="1" t="s">
        <v>7506</v>
      </c>
      <c r="C15993">
        <v>4897</v>
      </c>
      <c r="D15993" s="1" t="s">
        <v>13098</v>
      </c>
      <c r="E15993" s="20">
        <v>45167.700673692132</v>
      </c>
    </row>
    <row r="15994" spans="1:5" x14ac:dyDescent="0.35">
      <c r="A15994">
        <v>3</v>
      </c>
      <c r="B15994" s="1" t="s">
        <v>7506</v>
      </c>
      <c r="C15994">
        <v>641</v>
      </c>
      <c r="D15994" s="1" t="s">
        <v>12112</v>
      </c>
      <c r="E15994" s="20">
        <v>45163.972143576386</v>
      </c>
    </row>
    <row r="15995" spans="1:5" x14ac:dyDescent="0.35">
      <c r="A15995">
        <v>3</v>
      </c>
      <c r="B15995" s="1" t="s">
        <v>7506</v>
      </c>
      <c r="C15995">
        <v>7181</v>
      </c>
      <c r="D15995" s="1" t="s">
        <v>13099</v>
      </c>
      <c r="E15995" s="20">
        <v>45163.956639675926</v>
      </c>
    </row>
    <row r="15996" spans="1:5" x14ac:dyDescent="0.35">
      <c r="A15996">
        <v>3</v>
      </c>
      <c r="B15996" s="1" t="s">
        <v>7506</v>
      </c>
      <c r="C15996">
        <v>4093</v>
      </c>
      <c r="D15996" s="1" t="s">
        <v>14377</v>
      </c>
      <c r="E15996" s="20">
        <v>45167.708963344907</v>
      </c>
    </row>
    <row r="15997" spans="1:5" x14ac:dyDescent="0.35">
      <c r="A15997">
        <v>3</v>
      </c>
      <c r="B15997" s="1" t="s">
        <v>7506</v>
      </c>
      <c r="C15997">
        <v>1257</v>
      </c>
      <c r="D15997" s="1" t="s">
        <v>14378</v>
      </c>
      <c r="E15997" s="20">
        <v>45167.711808912034</v>
      </c>
    </row>
    <row r="15998" spans="1:5" x14ac:dyDescent="0.35">
      <c r="A15998">
        <v>3</v>
      </c>
      <c r="B15998" s="1" t="s">
        <v>7506</v>
      </c>
      <c r="C15998">
        <v>5226</v>
      </c>
      <c r="D15998" s="1" t="s">
        <v>13100</v>
      </c>
      <c r="E15998" s="20">
        <v>45163.944726527778</v>
      </c>
    </row>
    <row r="15999" spans="1:5" x14ac:dyDescent="0.35">
      <c r="A15999">
        <v>3</v>
      </c>
      <c r="B15999" s="1" t="s">
        <v>7506</v>
      </c>
      <c r="C15999">
        <v>2933</v>
      </c>
      <c r="D15999" s="1" t="s">
        <v>13101</v>
      </c>
      <c r="E15999" s="20">
        <v>45163.948713321763</v>
      </c>
    </row>
    <row r="16000" spans="1:5" x14ac:dyDescent="0.35">
      <c r="A16000">
        <v>3</v>
      </c>
      <c r="B16000" s="1" t="s">
        <v>7506</v>
      </c>
      <c r="C16000">
        <v>7485</v>
      </c>
      <c r="D16000" s="1" t="s">
        <v>13102</v>
      </c>
      <c r="E16000" s="20">
        <v>45163.951109687499</v>
      </c>
    </row>
    <row r="16001" spans="1:5" x14ac:dyDescent="0.35">
      <c r="A16001">
        <v>3</v>
      </c>
      <c r="B16001" s="1" t="s">
        <v>7506</v>
      </c>
      <c r="C16001">
        <v>4752</v>
      </c>
      <c r="D16001" s="1" t="s">
        <v>14379</v>
      </c>
      <c r="E16001" s="20">
        <v>45179.449732951391</v>
      </c>
    </row>
    <row r="16002" spans="1:5" x14ac:dyDescent="0.35">
      <c r="A16002">
        <v>3</v>
      </c>
      <c r="B16002" s="1" t="s">
        <v>7506</v>
      </c>
      <c r="C16002">
        <v>1098</v>
      </c>
      <c r="D16002" s="1" t="s">
        <v>14380</v>
      </c>
      <c r="E16002" s="20">
        <v>45179.451242499999</v>
      </c>
    </row>
    <row r="16003" spans="1:5" x14ac:dyDescent="0.35">
      <c r="A16003">
        <v>3</v>
      </c>
      <c r="B16003" s="1" t="s">
        <v>7506</v>
      </c>
      <c r="C16003">
        <v>878</v>
      </c>
      <c r="D16003" s="1" t="s">
        <v>6234</v>
      </c>
      <c r="E16003" s="20">
        <v>45179.423585370372</v>
      </c>
    </row>
    <row r="16004" spans="1:5" x14ac:dyDescent="0.35">
      <c r="A16004">
        <v>3</v>
      </c>
      <c r="B16004" s="1" t="s">
        <v>7506</v>
      </c>
      <c r="C16004">
        <v>8112</v>
      </c>
      <c r="D16004" s="1" t="s">
        <v>12115</v>
      </c>
      <c r="E16004" s="20">
        <v>45167.622499560188</v>
      </c>
    </row>
    <row r="16005" spans="1:5" x14ac:dyDescent="0.35">
      <c r="A16005">
        <v>3</v>
      </c>
      <c r="B16005" s="1" t="s">
        <v>7506</v>
      </c>
      <c r="C16005">
        <v>1950</v>
      </c>
      <c r="D16005" s="1" t="s">
        <v>13110</v>
      </c>
      <c r="E16005" s="20">
        <v>45160.941597523146</v>
      </c>
    </row>
    <row r="16006" spans="1:5" x14ac:dyDescent="0.35">
      <c r="A16006">
        <v>3</v>
      </c>
      <c r="B16006" s="1" t="s">
        <v>7506</v>
      </c>
      <c r="C16006">
        <v>2065</v>
      </c>
      <c r="D16006" s="1" t="s">
        <v>13112</v>
      </c>
      <c r="E16006" s="20">
        <v>45157.921861134259</v>
      </c>
    </row>
    <row r="16007" spans="1:5" x14ac:dyDescent="0.35">
      <c r="A16007">
        <v>3</v>
      </c>
      <c r="B16007" s="1" t="s">
        <v>7506</v>
      </c>
      <c r="C16007">
        <v>7312</v>
      </c>
      <c r="D16007" s="1" t="s">
        <v>14381</v>
      </c>
      <c r="E16007" s="20">
        <v>45159.87547337963</v>
      </c>
    </row>
    <row r="16008" spans="1:5" x14ac:dyDescent="0.35">
      <c r="A16008">
        <v>3</v>
      </c>
      <c r="B16008" s="1" t="s">
        <v>7506</v>
      </c>
      <c r="C16008">
        <v>3439</v>
      </c>
      <c r="D16008" s="1" t="s">
        <v>13113</v>
      </c>
      <c r="E16008" s="20">
        <v>45158.038149490741</v>
      </c>
    </row>
    <row r="16009" spans="1:5" x14ac:dyDescent="0.35">
      <c r="A16009">
        <v>3</v>
      </c>
      <c r="B16009" s="1" t="s">
        <v>7506</v>
      </c>
      <c r="C16009">
        <v>2009</v>
      </c>
      <c r="D16009" s="1" t="s">
        <v>10948</v>
      </c>
      <c r="E16009" s="20">
        <v>45152.42866302083</v>
      </c>
    </row>
    <row r="16010" spans="1:5" x14ac:dyDescent="0.35">
      <c r="A16010">
        <v>3</v>
      </c>
      <c r="B16010" s="1" t="s">
        <v>7506</v>
      </c>
      <c r="C16010">
        <v>9482</v>
      </c>
      <c r="D16010" s="1" t="s">
        <v>13114</v>
      </c>
      <c r="E16010" s="20">
        <v>45160.813136296296</v>
      </c>
    </row>
    <row r="16011" spans="1:5" x14ac:dyDescent="0.35">
      <c r="A16011">
        <v>3</v>
      </c>
      <c r="B16011" s="1" t="s">
        <v>7506</v>
      </c>
      <c r="C16011">
        <v>11983</v>
      </c>
      <c r="D16011" s="1" t="s">
        <v>14382</v>
      </c>
      <c r="E16011" s="20">
        <v>45169.049600578706</v>
      </c>
    </row>
    <row r="16012" spans="1:5" x14ac:dyDescent="0.35">
      <c r="A16012">
        <v>3</v>
      </c>
      <c r="B16012" s="1" t="s">
        <v>7506</v>
      </c>
      <c r="C16012">
        <v>51135</v>
      </c>
      <c r="D16012" s="1" t="s">
        <v>14383</v>
      </c>
      <c r="E16012" s="20">
        <v>45163.948727083334</v>
      </c>
    </row>
    <row r="16013" spans="1:5" x14ac:dyDescent="0.35">
      <c r="A16013">
        <v>3</v>
      </c>
      <c r="B16013" s="1" t="s">
        <v>7506</v>
      </c>
      <c r="C16013">
        <v>35877</v>
      </c>
      <c r="D16013" s="1" t="s">
        <v>14384</v>
      </c>
      <c r="E16013" s="20">
        <v>45177.822799363428</v>
      </c>
    </row>
    <row r="16014" spans="1:5" x14ac:dyDescent="0.35">
      <c r="A16014">
        <v>3</v>
      </c>
      <c r="B16014" s="1" t="s">
        <v>7506</v>
      </c>
      <c r="C16014">
        <v>34617</v>
      </c>
      <c r="D16014" s="1" t="s">
        <v>14385</v>
      </c>
      <c r="E16014" s="20">
        <v>45167.70709300926</v>
      </c>
    </row>
    <row r="16015" spans="1:5" x14ac:dyDescent="0.35">
      <c r="A16015">
        <v>3</v>
      </c>
      <c r="B16015" s="1" t="s">
        <v>7506</v>
      </c>
      <c r="C16015">
        <v>2954</v>
      </c>
      <c r="D16015" s="1" t="s">
        <v>14386</v>
      </c>
      <c r="E16015" s="20">
        <v>45167.62257929398</v>
      </c>
    </row>
    <row r="16016" spans="1:5" x14ac:dyDescent="0.35">
      <c r="A16016">
        <v>3</v>
      </c>
      <c r="B16016" s="1" t="s">
        <v>7506</v>
      </c>
      <c r="C16016">
        <v>45362</v>
      </c>
      <c r="D16016" s="1" t="s">
        <v>14387</v>
      </c>
      <c r="E16016" s="20">
        <v>45163.951135636577</v>
      </c>
    </row>
    <row r="16017" spans="1:5" x14ac:dyDescent="0.35">
      <c r="A16017">
        <v>3</v>
      </c>
      <c r="B16017" s="1" t="s">
        <v>7506</v>
      </c>
      <c r="C16017">
        <v>7312</v>
      </c>
      <c r="D16017" s="1" t="s">
        <v>13119</v>
      </c>
      <c r="E16017" s="20">
        <v>45175.085994074077</v>
      </c>
    </row>
    <row r="16018" spans="1:5" x14ac:dyDescent="0.35">
      <c r="A16018">
        <v>3</v>
      </c>
      <c r="B16018" s="1" t="s">
        <v>7506</v>
      </c>
      <c r="C16018">
        <v>11746</v>
      </c>
      <c r="D16018" s="1" t="s">
        <v>10949</v>
      </c>
      <c r="E16018" s="20">
        <v>45152.425909189813</v>
      </c>
    </row>
    <row r="16019" spans="1:5" x14ac:dyDescent="0.35">
      <c r="A16019">
        <v>3</v>
      </c>
      <c r="B16019" s="1" t="s">
        <v>7506</v>
      </c>
      <c r="C16019">
        <v>119715</v>
      </c>
      <c r="D16019" s="1" t="s">
        <v>13120</v>
      </c>
      <c r="E16019" s="20">
        <v>45167.704968831022</v>
      </c>
    </row>
    <row r="16020" spans="1:5" x14ac:dyDescent="0.35">
      <c r="A16020">
        <v>3</v>
      </c>
      <c r="B16020" s="1" t="s">
        <v>7506</v>
      </c>
      <c r="C16020">
        <v>2409</v>
      </c>
      <c r="D16020" s="1" t="s">
        <v>13123</v>
      </c>
      <c r="E16020" s="20">
        <v>45164.546993206015</v>
      </c>
    </row>
    <row r="16021" spans="1:5" x14ac:dyDescent="0.35">
      <c r="A16021">
        <v>3</v>
      </c>
      <c r="B16021" s="1" t="s">
        <v>7506</v>
      </c>
      <c r="C16021">
        <v>7220</v>
      </c>
      <c r="D16021" s="1" t="s">
        <v>14388</v>
      </c>
      <c r="E16021" s="20">
        <v>45159.790952766205</v>
      </c>
    </row>
    <row r="16022" spans="1:5" x14ac:dyDescent="0.35">
      <c r="A16022">
        <v>3</v>
      </c>
      <c r="B16022" s="1" t="s">
        <v>7506</v>
      </c>
      <c r="C16022">
        <v>1252</v>
      </c>
      <c r="D16022" s="1" t="s">
        <v>14389</v>
      </c>
      <c r="E16022" s="20">
        <v>45179.131011469908</v>
      </c>
    </row>
    <row r="16023" spans="1:5" x14ac:dyDescent="0.35">
      <c r="A16023">
        <v>3</v>
      </c>
      <c r="B16023" s="1" t="s">
        <v>7506</v>
      </c>
      <c r="C16023">
        <v>5551</v>
      </c>
      <c r="D16023" s="1" t="s">
        <v>14390</v>
      </c>
      <c r="E16023" s="20">
        <v>45179.432375694443</v>
      </c>
    </row>
    <row r="16024" spans="1:5" x14ac:dyDescent="0.35">
      <c r="A16024">
        <v>3</v>
      </c>
      <c r="B16024" s="1" t="s">
        <v>7506</v>
      </c>
      <c r="C16024">
        <v>6352</v>
      </c>
      <c r="D16024" s="1" t="s">
        <v>13125</v>
      </c>
      <c r="E16024" s="20">
        <v>45160.170573854164</v>
      </c>
    </row>
    <row r="16025" spans="1:5" x14ac:dyDescent="0.35">
      <c r="A16025">
        <v>3</v>
      </c>
      <c r="B16025" s="1" t="s">
        <v>7506</v>
      </c>
      <c r="C16025">
        <v>7205</v>
      </c>
      <c r="D16025" s="1" t="s">
        <v>14391</v>
      </c>
      <c r="E16025" s="20">
        <v>45179.434591469908</v>
      </c>
    </row>
    <row r="16026" spans="1:5" x14ac:dyDescent="0.35">
      <c r="A16026">
        <v>3</v>
      </c>
      <c r="B16026" s="1" t="s">
        <v>7506</v>
      </c>
      <c r="C16026">
        <v>6043</v>
      </c>
      <c r="D16026" s="1" t="s">
        <v>13129</v>
      </c>
      <c r="E16026" s="20">
        <v>45165.189044733794</v>
      </c>
    </row>
    <row r="16027" spans="1:5" x14ac:dyDescent="0.35">
      <c r="A16027">
        <v>3</v>
      </c>
      <c r="B16027" s="1" t="s">
        <v>7506</v>
      </c>
      <c r="C16027">
        <v>861</v>
      </c>
      <c r="D16027" s="1" t="s">
        <v>14392</v>
      </c>
      <c r="E16027" s="20">
        <v>45160.07344659722</v>
      </c>
    </row>
    <row r="16028" spans="1:5" x14ac:dyDescent="0.35">
      <c r="A16028">
        <v>3</v>
      </c>
      <c r="B16028" s="1" t="s">
        <v>7506</v>
      </c>
      <c r="C16028">
        <v>2537</v>
      </c>
      <c r="D16028" s="1" t="s">
        <v>14393</v>
      </c>
      <c r="E16028" s="20">
        <v>45159.872851018517</v>
      </c>
    </row>
    <row r="16029" spans="1:5" x14ac:dyDescent="0.35">
      <c r="A16029">
        <v>3</v>
      </c>
      <c r="B16029" s="1" t="s">
        <v>7506</v>
      </c>
      <c r="C16029">
        <v>2639</v>
      </c>
      <c r="D16029" s="1" t="s">
        <v>14394</v>
      </c>
      <c r="E16029" s="20">
        <v>45159.888892060182</v>
      </c>
    </row>
    <row r="16030" spans="1:5" x14ac:dyDescent="0.35">
      <c r="A16030">
        <v>3</v>
      </c>
      <c r="B16030" s="1" t="s">
        <v>7506</v>
      </c>
      <c r="C16030">
        <v>5745</v>
      </c>
      <c r="D16030" s="1" t="s">
        <v>13132</v>
      </c>
      <c r="E16030" s="20">
        <v>45165.183548009256</v>
      </c>
    </row>
    <row r="16031" spans="1:5" x14ac:dyDescent="0.35">
      <c r="A16031">
        <v>3</v>
      </c>
      <c r="B16031" s="1" t="s">
        <v>7506</v>
      </c>
      <c r="C16031">
        <v>9533</v>
      </c>
      <c r="D16031" s="1" t="s">
        <v>10950</v>
      </c>
      <c r="E16031" s="20">
        <v>45152.830570231483</v>
      </c>
    </row>
    <row r="16032" spans="1:5" x14ac:dyDescent="0.35">
      <c r="A16032">
        <v>3</v>
      </c>
      <c r="B16032" s="1" t="s">
        <v>7506</v>
      </c>
      <c r="C16032">
        <v>5239</v>
      </c>
      <c r="D16032" s="1" t="s">
        <v>14395</v>
      </c>
      <c r="E16032" s="20">
        <v>45159.883896874999</v>
      </c>
    </row>
    <row r="16033" spans="1:5" x14ac:dyDescent="0.35">
      <c r="A16033">
        <v>3</v>
      </c>
      <c r="B16033" s="1" t="s">
        <v>7506</v>
      </c>
      <c r="C16033">
        <v>1054</v>
      </c>
      <c r="D16033" s="1" t="s">
        <v>10951</v>
      </c>
      <c r="E16033" s="20">
        <v>45152.76711148148</v>
      </c>
    </row>
    <row r="16034" spans="1:5" x14ac:dyDescent="0.35">
      <c r="A16034">
        <v>3</v>
      </c>
      <c r="B16034" s="1" t="s">
        <v>7506</v>
      </c>
      <c r="C16034">
        <v>5747</v>
      </c>
      <c r="D16034" s="1" t="s">
        <v>10952</v>
      </c>
      <c r="E16034" s="20">
        <v>45152.80783730324</v>
      </c>
    </row>
    <row r="16035" spans="1:5" x14ac:dyDescent="0.35">
      <c r="A16035">
        <v>3</v>
      </c>
      <c r="B16035" s="1" t="s">
        <v>7506</v>
      </c>
      <c r="C16035">
        <v>7354</v>
      </c>
      <c r="D16035" s="1" t="s">
        <v>13139</v>
      </c>
      <c r="E16035" s="20">
        <v>45172.82095173611</v>
      </c>
    </row>
    <row r="16036" spans="1:5" x14ac:dyDescent="0.35">
      <c r="A16036">
        <v>3</v>
      </c>
      <c r="B16036" s="1" t="s">
        <v>7506</v>
      </c>
      <c r="C16036">
        <v>7694</v>
      </c>
      <c r="D16036" s="1" t="s">
        <v>13141</v>
      </c>
      <c r="E16036" s="20">
        <v>45172.825250891205</v>
      </c>
    </row>
    <row r="16037" spans="1:5" x14ac:dyDescent="0.35">
      <c r="A16037">
        <v>3</v>
      </c>
      <c r="B16037" s="1" t="s">
        <v>7506</v>
      </c>
      <c r="C16037">
        <v>2946</v>
      </c>
      <c r="D16037" s="1" t="s">
        <v>14396</v>
      </c>
      <c r="E16037" s="20">
        <v>45165.427069884259</v>
      </c>
    </row>
    <row r="16038" spans="1:5" x14ac:dyDescent="0.35">
      <c r="A16038">
        <v>3</v>
      </c>
      <c r="B16038" s="1" t="s">
        <v>7506</v>
      </c>
      <c r="C16038">
        <v>821</v>
      </c>
      <c r="D16038" s="1" t="s">
        <v>12125</v>
      </c>
      <c r="E16038" s="20">
        <v>45168.59479703704</v>
      </c>
    </row>
    <row r="16039" spans="1:5" x14ac:dyDescent="0.35">
      <c r="A16039">
        <v>3</v>
      </c>
      <c r="B16039" s="1" t="s">
        <v>7506</v>
      </c>
      <c r="C16039">
        <v>4156</v>
      </c>
      <c r="D16039" s="1" t="s">
        <v>14397</v>
      </c>
      <c r="E16039" s="20">
        <v>45178.045025914354</v>
      </c>
    </row>
    <row r="16040" spans="1:5" x14ac:dyDescent="0.35">
      <c r="A16040">
        <v>3</v>
      </c>
      <c r="B16040" s="1" t="s">
        <v>7506</v>
      </c>
      <c r="C16040">
        <v>2248</v>
      </c>
      <c r="D16040" s="1" t="s">
        <v>13144</v>
      </c>
      <c r="E16040" s="20">
        <v>45169.34401064815</v>
      </c>
    </row>
    <row r="16041" spans="1:5" x14ac:dyDescent="0.35">
      <c r="A16041">
        <v>3</v>
      </c>
      <c r="B16041" s="1" t="s">
        <v>7506</v>
      </c>
      <c r="C16041">
        <v>3506</v>
      </c>
      <c r="D16041" s="1" t="s">
        <v>14398</v>
      </c>
      <c r="E16041" s="20">
        <v>45175.937073217596</v>
      </c>
    </row>
    <row r="16042" spans="1:5" x14ac:dyDescent="0.35">
      <c r="A16042">
        <v>3</v>
      </c>
      <c r="B16042" s="1" t="s">
        <v>7506</v>
      </c>
      <c r="C16042">
        <v>906</v>
      </c>
      <c r="D16042" s="1" t="s">
        <v>14399</v>
      </c>
      <c r="E16042" s="20">
        <v>45175.937128831021</v>
      </c>
    </row>
    <row r="16043" spans="1:5" x14ac:dyDescent="0.35">
      <c r="A16043">
        <v>3</v>
      </c>
      <c r="B16043" s="1" t="s">
        <v>7506</v>
      </c>
      <c r="C16043">
        <v>5254</v>
      </c>
      <c r="D16043" s="1" t="s">
        <v>14400</v>
      </c>
      <c r="E16043" s="20">
        <v>45179.014227280095</v>
      </c>
    </row>
    <row r="16044" spans="1:5" x14ac:dyDescent="0.35">
      <c r="A16044">
        <v>3</v>
      </c>
      <c r="B16044" s="1" t="s">
        <v>7506</v>
      </c>
      <c r="C16044">
        <v>2115</v>
      </c>
      <c r="D16044" s="1" t="s">
        <v>13150</v>
      </c>
      <c r="E16044" s="20">
        <v>45160.125054629629</v>
      </c>
    </row>
    <row r="16045" spans="1:5" x14ac:dyDescent="0.35">
      <c r="A16045">
        <v>3</v>
      </c>
      <c r="B16045" s="1" t="s">
        <v>7506</v>
      </c>
      <c r="C16045">
        <v>6928</v>
      </c>
      <c r="D16045" s="1" t="s">
        <v>14401</v>
      </c>
      <c r="E16045" s="20">
        <v>45179.846226643516</v>
      </c>
    </row>
    <row r="16046" spans="1:5" x14ac:dyDescent="0.35">
      <c r="A16046">
        <v>3</v>
      </c>
      <c r="B16046" s="1" t="s">
        <v>7506</v>
      </c>
      <c r="C16046">
        <v>3234</v>
      </c>
      <c r="D16046" s="1" t="s">
        <v>14402</v>
      </c>
      <c r="E16046" s="20">
        <v>45161.3091240625</v>
      </c>
    </row>
    <row r="16047" spans="1:5" x14ac:dyDescent="0.35">
      <c r="A16047">
        <v>3</v>
      </c>
      <c r="B16047" s="1" t="s">
        <v>7506</v>
      </c>
      <c r="C16047">
        <v>6488</v>
      </c>
      <c r="D16047" s="1" t="s">
        <v>13151</v>
      </c>
      <c r="E16047" s="20">
        <v>45161.449234479165</v>
      </c>
    </row>
    <row r="16048" spans="1:5" x14ac:dyDescent="0.35">
      <c r="A16048">
        <v>3</v>
      </c>
      <c r="B16048" s="1" t="s">
        <v>7506</v>
      </c>
      <c r="C16048">
        <v>4678</v>
      </c>
      <c r="D16048" s="1" t="s">
        <v>14403</v>
      </c>
      <c r="E16048" s="20">
        <v>45168.733802453702</v>
      </c>
    </row>
    <row r="16049" spans="1:5" x14ac:dyDescent="0.35">
      <c r="A16049">
        <v>3</v>
      </c>
      <c r="B16049" s="1" t="s">
        <v>7506</v>
      </c>
      <c r="C16049">
        <v>5503</v>
      </c>
      <c r="D16049" s="1" t="s">
        <v>13153</v>
      </c>
      <c r="E16049" s="20">
        <v>45173.181067789352</v>
      </c>
    </row>
    <row r="16050" spans="1:5" x14ac:dyDescent="0.35">
      <c r="A16050">
        <v>3</v>
      </c>
      <c r="B16050" s="1" t="s">
        <v>7506</v>
      </c>
      <c r="C16050">
        <v>12086</v>
      </c>
      <c r="D16050" s="1" t="s">
        <v>12128</v>
      </c>
      <c r="E16050" s="20">
        <v>45170.279622013892</v>
      </c>
    </row>
    <row r="16051" spans="1:5" x14ac:dyDescent="0.35">
      <c r="A16051">
        <v>3</v>
      </c>
      <c r="B16051" s="1" t="s">
        <v>7506</v>
      </c>
      <c r="C16051">
        <v>2091</v>
      </c>
      <c r="D16051" s="1" t="s">
        <v>13154</v>
      </c>
      <c r="E16051" s="20">
        <v>45163.927812754628</v>
      </c>
    </row>
    <row r="16052" spans="1:5" x14ac:dyDescent="0.35">
      <c r="A16052">
        <v>3</v>
      </c>
      <c r="B16052" s="1" t="s">
        <v>7506</v>
      </c>
      <c r="C16052">
        <v>2173</v>
      </c>
      <c r="D16052" s="1" t="s">
        <v>13155</v>
      </c>
      <c r="E16052" s="20">
        <v>45162.791815682867</v>
      </c>
    </row>
    <row r="16053" spans="1:5" x14ac:dyDescent="0.35">
      <c r="A16053">
        <v>3</v>
      </c>
      <c r="B16053" s="1" t="s">
        <v>7506</v>
      </c>
      <c r="C16053">
        <v>3703</v>
      </c>
      <c r="D16053" s="1" t="s">
        <v>14404</v>
      </c>
      <c r="E16053" s="20">
        <v>45178.292423148145</v>
      </c>
    </row>
    <row r="16054" spans="1:5" x14ac:dyDescent="0.35">
      <c r="A16054">
        <v>3</v>
      </c>
      <c r="B16054" s="1" t="s">
        <v>7506</v>
      </c>
      <c r="C16054">
        <v>2459</v>
      </c>
      <c r="D16054" s="1" t="s">
        <v>10957</v>
      </c>
      <c r="E16054" s="20">
        <v>45152.283217511576</v>
      </c>
    </row>
    <row r="16055" spans="1:5" x14ac:dyDescent="0.35">
      <c r="A16055">
        <v>3</v>
      </c>
      <c r="B16055" s="1" t="s">
        <v>7506</v>
      </c>
      <c r="C16055">
        <v>1018</v>
      </c>
      <c r="D16055" s="1" t="s">
        <v>13160</v>
      </c>
      <c r="E16055" s="20">
        <v>45164.284261932873</v>
      </c>
    </row>
    <row r="16056" spans="1:5" x14ac:dyDescent="0.35">
      <c r="A16056">
        <v>3</v>
      </c>
      <c r="B16056" s="1" t="s">
        <v>7506</v>
      </c>
      <c r="C16056">
        <v>4081</v>
      </c>
      <c r="D16056" s="1" t="s">
        <v>12130</v>
      </c>
      <c r="E16056" s="20">
        <v>45166.726850011575</v>
      </c>
    </row>
    <row r="16057" spans="1:5" x14ac:dyDescent="0.35">
      <c r="A16057">
        <v>3</v>
      </c>
      <c r="B16057" s="1" t="s">
        <v>7506</v>
      </c>
      <c r="C16057">
        <v>668</v>
      </c>
      <c r="D16057" s="1" t="s">
        <v>14405</v>
      </c>
      <c r="E16057" s="20">
        <v>45174.94427767361</v>
      </c>
    </row>
    <row r="16058" spans="1:5" x14ac:dyDescent="0.35">
      <c r="A16058">
        <v>3</v>
      </c>
      <c r="B16058" s="1" t="s">
        <v>7506</v>
      </c>
      <c r="C16058">
        <v>615</v>
      </c>
      <c r="D16058" s="1" t="s">
        <v>14406</v>
      </c>
      <c r="E16058" s="20">
        <v>45174.944203194442</v>
      </c>
    </row>
    <row r="16059" spans="1:5" x14ac:dyDescent="0.35">
      <c r="A16059">
        <v>3</v>
      </c>
      <c r="B16059" s="1" t="s">
        <v>7506</v>
      </c>
      <c r="C16059">
        <v>10769</v>
      </c>
      <c r="D16059" s="1" t="s">
        <v>14407</v>
      </c>
      <c r="E16059" s="20">
        <v>45176.73624421296</v>
      </c>
    </row>
    <row r="16060" spans="1:5" x14ac:dyDescent="0.35">
      <c r="A16060">
        <v>3</v>
      </c>
      <c r="B16060" s="1" t="s">
        <v>7506</v>
      </c>
      <c r="C16060">
        <v>4426</v>
      </c>
      <c r="D16060" s="1" t="s">
        <v>13168</v>
      </c>
      <c r="E16060" s="20">
        <v>45163.251040011572</v>
      </c>
    </row>
    <row r="16061" spans="1:5" x14ac:dyDescent="0.35">
      <c r="A16061">
        <v>3</v>
      </c>
      <c r="B16061" s="1" t="s">
        <v>7506</v>
      </c>
      <c r="C16061">
        <v>884</v>
      </c>
      <c r="D16061" s="1" t="s">
        <v>12131</v>
      </c>
      <c r="E16061" s="20">
        <v>45162.777876874999</v>
      </c>
    </row>
    <row r="16062" spans="1:5" x14ac:dyDescent="0.35">
      <c r="A16062">
        <v>3</v>
      </c>
      <c r="B16062" s="1" t="s">
        <v>7506</v>
      </c>
      <c r="C16062">
        <v>3687</v>
      </c>
      <c r="D16062" s="1" t="s">
        <v>14408</v>
      </c>
      <c r="E16062" s="20">
        <v>45172.394429189815</v>
      </c>
    </row>
    <row r="16063" spans="1:5" x14ac:dyDescent="0.35">
      <c r="A16063">
        <v>3</v>
      </c>
      <c r="B16063" s="1" t="s">
        <v>7506</v>
      </c>
      <c r="C16063">
        <v>7523</v>
      </c>
      <c r="D16063" s="1" t="s">
        <v>14409</v>
      </c>
      <c r="E16063" s="20">
        <v>45166.735148946762</v>
      </c>
    </row>
    <row r="16064" spans="1:5" x14ac:dyDescent="0.35">
      <c r="A16064">
        <v>3</v>
      </c>
      <c r="B16064" s="1" t="s">
        <v>7506</v>
      </c>
      <c r="C16064">
        <v>3807</v>
      </c>
      <c r="D16064" s="1" t="s">
        <v>13171</v>
      </c>
      <c r="E16064" s="20">
        <v>45172.30483601852</v>
      </c>
    </row>
    <row r="16065" spans="1:5" x14ac:dyDescent="0.35">
      <c r="A16065">
        <v>3</v>
      </c>
      <c r="B16065" s="1" t="s">
        <v>7506</v>
      </c>
      <c r="C16065">
        <v>7055</v>
      </c>
      <c r="D16065" s="1" t="s">
        <v>14410</v>
      </c>
      <c r="E16065" s="20">
        <v>45172.830018796296</v>
      </c>
    </row>
    <row r="16066" spans="1:5" x14ac:dyDescent="0.35">
      <c r="A16066">
        <v>3</v>
      </c>
      <c r="B16066" s="1" t="s">
        <v>7506</v>
      </c>
      <c r="C16066">
        <v>4474</v>
      </c>
      <c r="D16066" s="1" t="s">
        <v>10960</v>
      </c>
      <c r="E16066" s="20">
        <v>45152.946502164355</v>
      </c>
    </row>
    <row r="16067" spans="1:5" x14ac:dyDescent="0.35">
      <c r="A16067">
        <v>3</v>
      </c>
      <c r="B16067" s="1" t="s">
        <v>7506</v>
      </c>
      <c r="C16067">
        <v>3581</v>
      </c>
      <c r="D16067" s="1" t="s">
        <v>13172</v>
      </c>
      <c r="E16067" s="20">
        <v>45176.281692581018</v>
      </c>
    </row>
    <row r="16068" spans="1:5" x14ac:dyDescent="0.35">
      <c r="A16068">
        <v>3</v>
      </c>
      <c r="B16068" s="1" t="s">
        <v>7506</v>
      </c>
      <c r="C16068">
        <v>1604</v>
      </c>
      <c r="D16068" s="1" t="s">
        <v>14411</v>
      </c>
      <c r="E16068" s="20">
        <v>45152.807773425928</v>
      </c>
    </row>
    <row r="16069" spans="1:5" x14ac:dyDescent="0.35">
      <c r="A16069">
        <v>3</v>
      </c>
      <c r="B16069" s="1" t="s">
        <v>7506</v>
      </c>
      <c r="C16069">
        <v>2397</v>
      </c>
      <c r="D16069" s="1" t="s">
        <v>14412</v>
      </c>
      <c r="E16069" s="20">
        <v>45164.819983182868</v>
      </c>
    </row>
    <row r="16070" spans="1:5" x14ac:dyDescent="0.35">
      <c r="A16070">
        <v>3</v>
      </c>
      <c r="B16070" s="1" t="s">
        <v>7506</v>
      </c>
      <c r="C16070">
        <v>1051</v>
      </c>
      <c r="D16070" s="1" t="s">
        <v>14413</v>
      </c>
      <c r="E16070" s="20">
        <v>45158.040875208331</v>
      </c>
    </row>
    <row r="16071" spans="1:5" x14ac:dyDescent="0.35">
      <c r="A16071">
        <v>3</v>
      </c>
      <c r="B16071" s="1" t="s">
        <v>7506</v>
      </c>
      <c r="C16071">
        <v>4253</v>
      </c>
      <c r="D16071" s="1" t="s">
        <v>13173</v>
      </c>
      <c r="E16071" s="20">
        <v>45162.81214908565</v>
      </c>
    </row>
    <row r="16072" spans="1:5" x14ac:dyDescent="0.35">
      <c r="A16072">
        <v>3</v>
      </c>
      <c r="B16072" s="1" t="s">
        <v>7506</v>
      </c>
      <c r="C16072">
        <v>4752</v>
      </c>
      <c r="D16072" s="1" t="s">
        <v>13175</v>
      </c>
      <c r="E16072" s="20">
        <v>45166.756309699071</v>
      </c>
    </row>
    <row r="16073" spans="1:5" x14ac:dyDescent="0.35">
      <c r="A16073">
        <v>3</v>
      </c>
      <c r="B16073" s="1" t="s">
        <v>7506</v>
      </c>
      <c r="C16073">
        <v>2115</v>
      </c>
      <c r="D16073" s="1" t="s">
        <v>13176</v>
      </c>
      <c r="E16073" s="20">
        <v>45162.410153310186</v>
      </c>
    </row>
    <row r="16074" spans="1:5" x14ac:dyDescent="0.35">
      <c r="A16074">
        <v>3</v>
      </c>
      <c r="B16074" s="1" t="s">
        <v>7506</v>
      </c>
      <c r="C16074">
        <v>2491</v>
      </c>
      <c r="D16074" s="1" t="s">
        <v>13177</v>
      </c>
      <c r="E16074" s="20">
        <v>45160.877503761571</v>
      </c>
    </row>
    <row r="16075" spans="1:5" x14ac:dyDescent="0.35">
      <c r="A16075">
        <v>3</v>
      </c>
      <c r="B16075" s="1" t="s">
        <v>7506</v>
      </c>
      <c r="C16075">
        <v>1879</v>
      </c>
      <c r="D16075" s="1" t="s">
        <v>13178</v>
      </c>
      <c r="E16075" s="20">
        <v>45175.315933969905</v>
      </c>
    </row>
    <row r="16076" spans="1:5" x14ac:dyDescent="0.35">
      <c r="A16076">
        <v>3</v>
      </c>
      <c r="B16076" s="1" t="s">
        <v>7506</v>
      </c>
      <c r="C16076">
        <v>2608</v>
      </c>
      <c r="D16076" s="1" t="s">
        <v>13180</v>
      </c>
      <c r="E16076" s="20">
        <v>45173.299794988423</v>
      </c>
    </row>
    <row r="16077" spans="1:5" x14ac:dyDescent="0.35">
      <c r="A16077">
        <v>3</v>
      </c>
      <c r="B16077" s="1" t="s">
        <v>7506</v>
      </c>
      <c r="C16077">
        <v>3032</v>
      </c>
      <c r="D16077" s="1" t="s">
        <v>13183</v>
      </c>
      <c r="E16077" s="20">
        <v>45175.299473888888</v>
      </c>
    </row>
    <row r="16078" spans="1:5" x14ac:dyDescent="0.35">
      <c r="A16078">
        <v>3</v>
      </c>
      <c r="B16078" s="1" t="s">
        <v>7506</v>
      </c>
      <c r="C16078">
        <v>4056</v>
      </c>
      <c r="D16078" s="1" t="s">
        <v>13185</v>
      </c>
      <c r="E16078" s="20">
        <v>45153.740513611112</v>
      </c>
    </row>
    <row r="16079" spans="1:5" x14ac:dyDescent="0.35">
      <c r="A16079">
        <v>3</v>
      </c>
      <c r="B16079" s="1" t="s">
        <v>7506</v>
      </c>
      <c r="C16079">
        <v>3806</v>
      </c>
      <c r="D16079" s="1" t="s">
        <v>13186</v>
      </c>
      <c r="E16079" s="20">
        <v>45156.27748232639</v>
      </c>
    </row>
    <row r="16080" spans="1:5" x14ac:dyDescent="0.35">
      <c r="A16080">
        <v>3</v>
      </c>
      <c r="B16080" s="1" t="s">
        <v>7506</v>
      </c>
      <c r="C16080">
        <v>5616</v>
      </c>
      <c r="D16080" s="1" t="s">
        <v>14414</v>
      </c>
      <c r="E16080" s="20">
        <v>45172.321341493058</v>
      </c>
    </row>
    <row r="16081" spans="1:5" x14ac:dyDescent="0.35">
      <c r="A16081">
        <v>3</v>
      </c>
      <c r="B16081" s="1" t="s">
        <v>7506</v>
      </c>
      <c r="C16081">
        <v>3011</v>
      </c>
      <c r="D16081" s="1" t="s">
        <v>13188</v>
      </c>
      <c r="E16081" s="20">
        <v>45165.291788356481</v>
      </c>
    </row>
    <row r="16082" spans="1:5" x14ac:dyDescent="0.35">
      <c r="A16082">
        <v>3</v>
      </c>
      <c r="B16082" s="1" t="s">
        <v>7506</v>
      </c>
      <c r="C16082">
        <v>3190</v>
      </c>
      <c r="D16082" s="1" t="s">
        <v>13189</v>
      </c>
      <c r="E16082" s="20">
        <v>45170.508917650463</v>
      </c>
    </row>
    <row r="16083" spans="1:5" x14ac:dyDescent="0.35">
      <c r="A16083">
        <v>3</v>
      </c>
      <c r="B16083" s="1" t="s">
        <v>7506</v>
      </c>
      <c r="C16083">
        <v>870</v>
      </c>
      <c r="D16083" s="1" t="s">
        <v>14415</v>
      </c>
      <c r="E16083" s="20">
        <v>45175.287614687499</v>
      </c>
    </row>
    <row r="16084" spans="1:5" x14ac:dyDescent="0.35">
      <c r="A16084">
        <v>3</v>
      </c>
      <c r="B16084" s="1" t="s">
        <v>7506</v>
      </c>
      <c r="C16084">
        <v>6447</v>
      </c>
      <c r="D16084" s="1" t="s">
        <v>12135</v>
      </c>
      <c r="E16084" s="20">
        <v>45154.689162731484</v>
      </c>
    </row>
    <row r="16085" spans="1:5" x14ac:dyDescent="0.35">
      <c r="A16085">
        <v>3</v>
      </c>
      <c r="B16085" s="1" t="s">
        <v>7506</v>
      </c>
      <c r="C16085">
        <v>3546</v>
      </c>
      <c r="D16085" s="1" t="s">
        <v>13191</v>
      </c>
      <c r="E16085" s="20">
        <v>45161.745542893521</v>
      </c>
    </row>
    <row r="16086" spans="1:5" x14ac:dyDescent="0.35">
      <c r="A16086">
        <v>3</v>
      </c>
      <c r="B16086" s="1" t="s">
        <v>7506</v>
      </c>
      <c r="C16086">
        <v>1030</v>
      </c>
      <c r="D16086" s="1" t="s">
        <v>13194</v>
      </c>
      <c r="E16086" s="20">
        <v>45163.429014421294</v>
      </c>
    </row>
    <row r="16087" spans="1:5" x14ac:dyDescent="0.35">
      <c r="A16087">
        <v>3</v>
      </c>
      <c r="B16087" s="1" t="s">
        <v>7506</v>
      </c>
      <c r="C16087">
        <v>5489</v>
      </c>
      <c r="D16087" s="1" t="s">
        <v>12137</v>
      </c>
      <c r="E16087" s="20">
        <v>45167.845499467592</v>
      </c>
    </row>
    <row r="16088" spans="1:5" x14ac:dyDescent="0.35">
      <c r="A16088">
        <v>3</v>
      </c>
      <c r="B16088" s="1" t="s">
        <v>7506</v>
      </c>
      <c r="C16088">
        <v>9772</v>
      </c>
      <c r="D16088" s="1" t="s">
        <v>14416</v>
      </c>
      <c r="E16088" s="20">
        <v>45175.745779317127</v>
      </c>
    </row>
    <row r="16089" spans="1:5" x14ac:dyDescent="0.35">
      <c r="A16089">
        <v>3</v>
      </c>
      <c r="B16089" s="1" t="s">
        <v>7506</v>
      </c>
      <c r="C16089">
        <v>9069</v>
      </c>
      <c r="D16089" s="1" t="s">
        <v>12138</v>
      </c>
      <c r="E16089" s="20">
        <v>45162.763927870372</v>
      </c>
    </row>
    <row r="16090" spans="1:5" x14ac:dyDescent="0.35">
      <c r="A16090">
        <v>3</v>
      </c>
      <c r="B16090" s="1" t="s">
        <v>7506</v>
      </c>
      <c r="C16090">
        <v>952</v>
      </c>
      <c r="D16090" s="1" t="s">
        <v>14417</v>
      </c>
      <c r="E16090" s="20">
        <v>45162.921003078707</v>
      </c>
    </row>
    <row r="16091" spans="1:5" x14ac:dyDescent="0.35">
      <c r="A16091">
        <v>3</v>
      </c>
      <c r="B16091" s="1" t="s">
        <v>7506</v>
      </c>
      <c r="C16091">
        <v>3270</v>
      </c>
      <c r="D16091" s="1" t="s">
        <v>12139</v>
      </c>
      <c r="E16091" s="20">
        <v>45162.920997384259</v>
      </c>
    </row>
    <row r="16092" spans="1:5" x14ac:dyDescent="0.35">
      <c r="A16092">
        <v>3</v>
      </c>
      <c r="B16092" s="1" t="s">
        <v>7506</v>
      </c>
      <c r="C16092">
        <v>2288</v>
      </c>
      <c r="D16092" s="1" t="s">
        <v>12140</v>
      </c>
      <c r="E16092" s="20">
        <v>45174.672137094909</v>
      </c>
    </row>
    <row r="16093" spans="1:5" x14ac:dyDescent="0.35">
      <c r="A16093">
        <v>3</v>
      </c>
      <c r="B16093" s="1" t="s">
        <v>7506</v>
      </c>
      <c r="C16093">
        <v>2807</v>
      </c>
      <c r="D16093" s="1" t="s">
        <v>14418</v>
      </c>
      <c r="E16093" s="20">
        <v>45176.27086744213</v>
      </c>
    </row>
    <row r="16094" spans="1:5" x14ac:dyDescent="0.35">
      <c r="A16094">
        <v>3</v>
      </c>
      <c r="B16094" s="1" t="s">
        <v>7506</v>
      </c>
      <c r="C16094">
        <v>4555</v>
      </c>
      <c r="D16094" s="1" t="s">
        <v>12141</v>
      </c>
      <c r="E16094" s="20">
        <v>45167.262227928244</v>
      </c>
    </row>
    <row r="16095" spans="1:5" x14ac:dyDescent="0.35">
      <c r="A16095">
        <v>3</v>
      </c>
      <c r="B16095" s="1" t="s">
        <v>7506</v>
      </c>
      <c r="C16095">
        <v>902</v>
      </c>
      <c r="D16095" s="1" t="s">
        <v>14419</v>
      </c>
      <c r="E16095" s="20">
        <v>45179.27059359954</v>
      </c>
    </row>
    <row r="16096" spans="1:5" x14ac:dyDescent="0.35">
      <c r="A16096">
        <v>3</v>
      </c>
      <c r="B16096" s="1" t="s">
        <v>7506</v>
      </c>
      <c r="C16096">
        <v>887</v>
      </c>
      <c r="D16096" s="1" t="s">
        <v>14420</v>
      </c>
      <c r="E16096" s="20">
        <v>45178.077878020835</v>
      </c>
    </row>
    <row r="16097" spans="1:5" x14ac:dyDescent="0.35">
      <c r="A16097">
        <v>3</v>
      </c>
      <c r="B16097" s="1" t="s">
        <v>7506</v>
      </c>
      <c r="C16097">
        <v>2157</v>
      </c>
      <c r="D16097" s="1" t="s">
        <v>14421</v>
      </c>
      <c r="E16097" s="20">
        <v>45179.281093854166</v>
      </c>
    </row>
    <row r="16098" spans="1:5" x14ac:dyDescent="0.35">
      <c r="A16098">
        <v>3</v>
      </c>
      <c r="B16098" s="1" t="s">
        <v>7506</v>
      </c>
      <c r="C16098">
        <v>1319</v>
      </c>
      <c r="D16098" s="1" t="s">
        <v>13198</v>
      </c>
      <c r="E16098" s="20">
        <v>45167.894816678243</v>
      </c>
    </row>
    <row r="16099" spans="1:5" x14ac:dyDescent="0.35">
      <c r="A16099">
        <v>3</v>
      </c>
      <c r="B16099" s="1" t="s">
        <v>7506</v>
      </c>
      <c r="C16099">
        <v>10008</v>
      </c>
      <c r="D16099" s="1" t="s">
        <v>13199</v>
      </c>
      <c r="E16099" s="20">
        <v>45169.520889560183</v>
      </c>
    </row>
    <row r="16100" spans="1:5" x14ac:dyDescent="0.35">
      <c r="A16100">
        <v>3</v>
      </c>
      <c r="B16100" s="1" t="s">
        <v>7506</v>
      </c>
      <c r="C16100">
        <v>1525</v>
      </c>
      <c r="D16100" s="1" t="s">
        <v>14422</v>
      </c>
      <c r="E16100" s="20">
        <v>45178.036325474539</v>
      </c>
    </row>
    <row r="16101" spans="1:5" x14ac:dyDescent="0.35">
      <c r="A16101">
        <v>3</v>
      </c>
      <c r="B16101" s="1" t="s">
        <v>7506</v>
      </c>
      <c r="C16101">
        <v>1100</v>
      </c>
      <c r="D16101" s="1" t="s">
        <v>14423</v>
      </c>
      <c r="E16101" s="20">
        <v>45164.97654758102</v>
      </c>
    </row>
    <row r="16102" spans="1:5" x14ac:dyDescent="0.35">
      <c r="A16102">
        <v>3</v>
      </c>
      <c r="B16102" s="1" t="s">
        <v>7506</v>
      </c>
      <c r="C16102">
        <v>13086</v>
      </c>
      <c r="D16102" s="1" t="s">
        <v>12143</v>
      </c>
      <c r="E16102" s="20">
        <v>45164.97555732639</v>
      </c>
    </row>
    <row r="16103" spans="1:5" x14ac:dyDescent="0.35">
      <c r="A16103">
        <v>3</v>
      </c>
      <c r="B16103" s="1" t="s">
        <v>7506</v>
      </c>
      <c r="C16103">
        <v>7270</v>
      </c>
      <c r="D16103" s="1" t="s">
        <v>13201</v>
      </c>
      <c r="E16103" s="20">
        <v>45164.949187789352</v>
      </c>
    </row>
    <row r="16104" spans="1:5" x14ac:dyDescent="0.35">
      <c r="A16104">
        <v>3</v>
      </c>
      <c r="B16104" s="1" t="s">
        <v>7506</v>
      </c>
      <c r="C16104">
        <v>847</v>
      </c>
      <c r="D16104" s="1" t="s">
        <v>14424</v>
      </c>
      <c r="E16104" s="20">
        <v>45172.755351828702</v>
      </c>
    </row>
    <row r="16105" spans="1:5" x14ac:dyDescent="0.35">
      <c r="A16105">
        <v>3</v>
      </c>
      <c r="B16105" s="1" t="s">
        <v>7506</v>
      </c>
      <c r="C16105">
        <v>1409</v>
      </c>
      <c r="D16105" s="1" t="s">
        <v>14425</v>
      </c>
      <c r="E16105" s="20">
        <v>45156.256453981485</v>
      </c>
    </row>
    <row r="16106" spans="1:5" x14ac:dyDescent="0.35">
      <c r="A16106">
        <v>3</v>
      </c>
      <c r="B16106" s="1" t="s">
        <v>7506</v>
      </c>
      <c r="C16106">
        <v>1408</v>
      </c>
      <c r="D16106" s="1" t="s">
        <v>13204</v>
      </c>
      <c r="E16106" s="20">
        <v>45168.647531273149</v>
      </c>
    </row>
    <row r="16107" spans="1:5" x14ac:dyDescent="0.35">
      <c r="A16107">
        <v>3</v>
      </c>
      <c r="B16107" s="1" t="s">
        <v>7506</v>
      </c>
      <c r="C16107">
        <v>10337</v>
      </c>
      <c r="D16107" s="1" t="s">
        <v>13205</v>
      </c>
      <c r="E16107" s="20">
        <v>45168.447155613423</v>
      </c>
    </row>
    <row r="16108" spans="1:5" x14ac:dyDescent="0.35">
      <c r="A16108">
        <v>3</v>
      </c>
      <c r="B16108" s="1" t="s">
        <v>7506</v>
      </c>
      <c r="C16108">
        <v>4809</v>
      </c>
      <c r="D16108" s="1" t="s">
        <v>13206</v>
      </c>
      <c r="E16108" s="20">
        <v>45153.823276886571</v>
      </c>
    </row>
    <row r="16109" spans="1:5" x14ac:dyDescent="0.35">
      <c r="A16109">
        <v>3</v>
      </c>
      <c r="B16109" s="1" t="s">
        <v>7506</v>
      </c>
      <c r="C16109">
        <v>37046</v>
      </c>
      <c r="D16109" s="1" t="s">
        <v>13207</v>
      </c>
      <c r="E16109" s="20">
        <v>45171.852974004629</v>
      </c>
    </row>
    <row r="16110" spans="1:5" x14ac:dyDescent="0.35">
      <c r="A16110">
        <v>3</v>
      </c>
      <c r="B16110" s="1" t="s">
        <v>7506</v>
      </c>
      <c r="C16110">
        <v>11308</v>
      </c>
      <c r="D16110" s="1" t="s">
        <v>13209</v>
      </c>
      <c r="E16110" s="20">
        <v>45171.855434814817</v>
      </c>
    </row>
    <row r="16111" spans="1:5" x14ac:dyDescent="0.35">
      <c r="A16111">
        <v>3</v>
      </c>
      <c r="B16111" s="1" t="s">
        <v>7506</v>
      </c>
      <c r="C16111">
        <v>3206</v>
      </c>
      <c r="D16111" s="1" t="s">
        <v>13210</v>
      </c>
      <c r="E16111" s="20">
        <v>45156.744611782407</v>
      </c>
    </row>
    <row r="16112" spans="1:5" x14ac:dyDescent="0.35">
      <c r="A16112">
        <v>3</v>
      </c>
      <c r="B16112" s="1" t="s">
        <v>7506</v>
      </c>
      <c r="C16112">
        <v>1097</v>
      </c>
      <c r="D16112" s="1" t="s">
        <v>14426</v>
      </c>
      <c r="E16112" s="20">
        <v>45174.907846412039</v>
      </c>
    </row>
    <row r="16113" spans="1:5" x14ac:dyDescent="0.35">
      <c r="A16113">
        <v>3</v>
      </c>
      <c r="B16113" s="1" t="s">
        <v>7506</v>
      </c>
      <c r="C16113">
        <v>3598</v>
      </c>
      <c r="D16113" s="1" t="s">
        <v>13213</v>
      </c>
      <c r="E16113" s="20">
        <v>45163.13374809028</v>
      </c>
    </row>
    <row r="16114" spans="1:5" x14ac:dyDescent="0.35">
      <c r="A16114">
        <v>3</v>
      </c>
      <c r="B16114" s="1" t="s">
        <v>7506</v>
      </c>
      <c r="C16114">
        <v>2660</v>
      </c>
      <c r="D16114" s="1" t="s">
        <v>13215</v>
      </c>
      <c r="E16114" s="20">
        <v>45169.51591534722</v>
      </c>
    </row>
    <row r="16115" spans="1:5" x14ac:dyDescent="0.35">
      <c r="A16115">
        <v>3</v>
      </c>
      <c r="B16115" s="1" t="s">
        <v>7506</v>
      </c>
      <c r="C16115">
        <v>3776</v>
      </c>
      <c r="D16115" s="1" t="s">
        <v>14427</v>
      </c>
      <c r="E16115" s="20">
        <v>45178.977552766206</v>
      </c>
    </row>
    <row r="16116" spans="1:5" x14ac:dyDescent="0.35">
      <c r="A16116">
        <v>3</v>
      </c>
      <c r="B16116" s="1" t="s">
        <v>7506</v>
      </c>
      <c r="C16116">
        <v>8580</v>
      </c>
      <c r="D16116" s="1" t="s">
        <v>12146</v>
      </c>
      <c r="E16116" s="20">
        <v>45157.395047719911</v>
      </c>
    </row>
    <row r="16117" spans="1:5" x14ac:dyDescent="0.35">
      <c r="A16117">
        <v>3</v>
      </c>
      <c r="B16117" s="1" t="s">
        <v>7506</v>
      </c>
      <c r="C16117">
        <v>624</v>
      </c>
      <c r="D16117" s="1" t="s">
        <v>14428</v>
      </c>
      <c r="E16117" s="20">
        <v>45177.759605092593</v>
      </c>
    </row>
    <row r="16118" spans="1:5" x14ac:dyDescent="0.35">
      <c r="A16118">
        <v>3</v>
      </c>
      <c r="B16118" s="1" t="s">
        <v>7506</v>
      </c>
      <c r="C16118">
        <v>1349</v>
      </c>
      <c r="D16118" s="1" t="s">
        <v>14429</v>
      </c>
      <c r="E16118" s="20">
        <v>45177.760415752316</v>
      </c>
    </row>
    <row r="16119" spans="1:5" x14ac:dyDescent="0.35">
      <c r="A16119">
        <v>3</v>
      </c>
      <c r="B16119" s="1" t="s">
        <v>7506</v>
      </c>
      <c r="C16119">
        <v>6280</v>
      </c>
      <c r="D16119" s="1" t="s">
        <v>14430</v>
      </c>
      <c r="E16119" s="20">
        <v>45161.276895289353</v>
      </c>
    </row>
    <row r="16120" spans="1:5" x14ac:dyDescent="0.35">
      <c r="A16120">
        <v>3</v>
      </c>
      <c r="B16120" s="1" t="s">
        <v>7506</v>
      </c>
      <c r="C16120">
        <v>17690</v>
      </c>
      <c r="D16120" s="1" t="s">
        <v>14431</v>
      </c>
      <c r="E16120" s="20">
        <v>45161.277819456016</v>
      </c>
    </row>
    <row r="16121" spans="1:5" x14ac:dyDescent="0.35">
      <c r="A16121">
        <v>3</v>
      </c>
      <c r="B16121" s="1" t="s">
        <v>7506</v>
      </c>
      <c r="C16121">
        <v>5162</v>
      </c>
      <c r="D16121" s="1" t="s">
        <v>12147</v>
      </c>
      <c r="E16121" s="20">
        <v>45168.336605949073</v>
      </c>
    </row>
    <row r="16122" spans="1:5" x14ac:dyDescent="0.35">
      <c r="A16122">
        <v>3</v>
      </c>
      <c r="B16122" s="1" t="s">
        <v>7506</v>
      </c>
      <c r="C16122">
        <v>4254</v>
      </c>
      <c r="D16122" s="1" t="s">
        <v>12148</v>
      </c>
      <c r="E16122" s="20">
        <v>45153.866647488423</v>
      </c>
    </row>
    <row r="16123" spans="1:5" x14ac:dyDescent="0.35">
      <c r="A16123">
        <v>3</v>
      </c>
      <c r="B16123" s="1" t="s">
        <v>7506</v>
      </c>
      <c r="C16123">
        <v>677</v>
      </c>
      <c r="D16123" s="1" t="s">
        <v>14432</v>
      </c>
      <c r="E16123" s="20">
        <v>45179.277020462963</v>
      </c>
    </row>
    <row r="16124" spans="1:5" x14ac:dyDescent="0.35">
      <c r="A16124">
        <v>3</v>
      </c>
      <c r="B16124" s="1" t="s">
        <v>7506</v>
      </c>
      <c r="C16124">
        <v>8929</v>
      </c>
      <c r="D16124" s="1" t="s">
        <v>14433</v>
      </c>
      <c r="E16124" s="20">
        <v>45176.286039861108</v>
      </c>
    </row>
    <row r="16125" spans="1:5" x14ac:dyDescent="0.35">
      <c r="A16125">
        <v>3</v>
      </c>
      <c r="B16125" s="1" t="s">
        <v>7506</v>
      </c>
      <c r="C16125">
        <v>935</v>
      </c>
      <c r="D16125" s="1" t="s">
        <v>14434</v>
      </c>
      <c r="E16125" s="20">
        <v>45176.286130312503</v>
      </c>
    </row>
    <row r="16126" spans="1:5" x14ac:dyDescent="0.35">
      <c r="A16126">
        <v>3</v>
      </c>
      <c r="B16126" s="1" t="s">
        <v>7506</v>
      </c>
      <c r="C16126">
        <v>3543</v>
      </c>
      <c r="D16126" s="1" t="s">
        <v>14435</v>
      </c>
      <c r="E16126" s="20">
        <v>45178.842931030093</v>
      </c>
    </row>
    <row r="16127" spans="1:5" x14ac:dyDescent="0.35">
      <c r="A16127">
        <v>3</v>
      </c>
      <c r="B16127" s="1" t="s">
        <v>7506</v>
      </c>
      <c r="C16127">
        <v>2072</v>
      </c>
      <c r="D16127" s="1" t="s">
        <v>14436</v>
      </c>
      <c r="E16127" s="20">
        <v>45178.84301074074</v>
      </c>
    </row>
    <row r="16128" spans="1:5" x14ac:dyDescent="0.35">
      <c r="A16128">
        <v>3</v>
      </c>
      <c r="B16128" s="1" t="s">
        <v>7506</v>
      </c>
      <c r="C16128">
        <v>4385</v>
      </c>
      <c r="D16128" s="1" t="s">
        <v>13224</v>
      </c>
      <c r="E16128" s="20">
        <v>45153.270955381944</v>
      </c>
    </row>
    <row r="16129" spans="1:5" x14ac:dyDescent="0.35">
      <c r="A16129">
        <v>3</v>
      </c>
      <c r="B16129" s="1" t="s">
        <v>7506</v>
      </c>
      <c r="C16129">
        <v>1628</v>
      </c>
      <c r="D16129" s="1" t="s">
        <v>14437</v>
      </c>
      <c r="E16129" s="20">
        <v>45163.664601111108</v>
      </c>
    </row>
    <row r="16130" spans="1:5" x14ac:dyDescent="0.35">
      <c r="A16130">
        <v>3</v>
      </c>
      <c r="B16130" s="1" t="s">
        <v>7506</v>
      </c>
      <c r="C16130">
        <v>5114</v>
      </c>
      <c r="D16130" s="1" t="s">
        <v>14438</v>
      </c>
      <c r="E16130" s="20">
        <v>45178.920548703703</v>
      </c>
    </row>
    <row r="16131" spans="1:5" x14ac:dyDescent="0.35">
      <c r="A16131">
        <v>3</v>
      </c>
      <c r="B16131" s="1" t="s">
        <v>7506</v>
      </c>
      <c r="C16131">
        <v>3654</v>
      </c>
      <c r="D16131" s="1" t="s">
        <v>14439</v>
      </c>
      <c r="E16131" s="20">
        <v>45179.594398043984</v>
      </c>
    </row>
    <row r="16132" spans="1:5" x14ac:dyDescent="0.35">
      <c r="A16132">
        <v>3</v>
      </c>
      <c r="B16132" s="1" t="s">
        <v>7506</v>
      </c>
      <c r="C16132">
        <v>3609</v>
      </c>
      <c r="D16132" s="1" t="s">
        <v>14440</v>
      </c>
      <c r="E16132" s="20">
        <v>45179.738977581015</v>
      </c>
    </row>
    <row r="16133" spans="1:5" x14ac:dyDescent="0.35">
      <c r="A16133">
        <v>3</v>
      </c>
      <c r="B16133" s="1" t="s">
        <v>7506</v>
      </c>
      <c r="C16133">
        <v>843</v>
      </c>
      <c r="D16133" s="1" t="s">
        <v>14441</v>
      </c>
      <c r="E16133" s="20">
        <v>45179.539011863424</v>
      </c>
    </row>
    <row r="16134" spans="1:5" x14ac:dyDescent="0.35">
      <c r="A16134">
        <v>3</v>
      </c>
      <c r="B16134" s="1" t="s">
        <v>7506</v>
      </c>
      <c r="C16134">
        <v>5558</v>
      </c>
      <c r="D16134" s="1" t="s">
        <v>13225</v>
      </c>
      <c r="E16134" s="20">
        <v>45154.756541909723</v>
      </c>
    </row>
    <row r="16135" spans="1:5" x14ac:dyDescent="0.35">
      <c r="A16135">
        <v>3</v>
      </c>
      <c r="B16135" s="1" t="s">
        <v>7506</v>
      </c>
      <c r="C16135">
        <v>4904</v>
      </c>
      <c r="D16135" s="1" t="s">
        <v>14442</v>
      </c>
      <c r="E16135" s="20">
        <v>45156.795507210649</v>
      </c>
    </row>
    <row r="16136" spans="1:5" x14ac:dyDescent="0.35">
      <c r="A16136">
        <v>3</v>
      </c>
      <c r="B16136" s="1" t="s">
        <v>7506</v>
      </c>
      <c r="C16136">
        <v>6932</v>
      </c>
      <c r="D16136" s="1" t="s">
        <v>13226</v>
      </c>
      <c r="E16136" s="20">
        <v>45173.101947002317</v>
      </c>
    </row>
    <row r="16137" spans="1:5" x14ac:dyDescent="0.35">
      <c r="A16137">
        <v>3</v>
      </c>
      <c r="B16137" s="1" t="s">
        <v>7506</v>
      </c>
      <c r="C16137">
        <v>833</v>
      </c>
      <c r="D16137" s="1" t="s">
        <v>14443</v>
      </c>
      <c r="E16137" s="20">
        <v>45162.816177430555</v>
      </c>
    </row>
    <row r="16138" spans="1:5" x14ac:dyDescent="0.35">
      <c r="A16138">
        <v>3</v>
      </c>
      <c r="B16138" s="1" t="s">
        <v>7506</v>
      </c>
      <c r="C16138">
        <v>4370</v>
      </c>
      <c r="D16138" s="1" t="s">
        <v>12150</v>
      </c>
      <c r="E16138" s="20">
        <v>45162.816170659724</v>
      </c>
    </row>
    <row r="16139" spans="1:5" x14ac:dyDescent="0.35">
      <c r="A16139">
        <v>3</v>
      </c>
      <c r="B16139" s="1" t="s">
        <v>7506</v>
      </c>
      <c r="C16139">
        <v>5335</v>
      </c>
      <c r="D16139" s="1" t="s">
        <v>12151</v>
      </c>
      <c r="E16139" s="20">
        <v>45177.877411481481</v>
      </c>
    </row>
    <row r="16140" spans="1:5" x14ac:dyDescent="0.35">
      <c r="A16140">
        <v>3</v>
      </c>
      <c r="B16140" s="1" t="s">
        <v>7506</v>
      </c>
      <c r="C16140">
        <v>5420</v>
      </c>
      <c r="D16140" s="1" t="s">
        <v>12152</v>
      </c>
      <c r="E16140" s="20">
        <v>45172.306604618054</v>
      </c>
    </row>
    <row r="16141" spans="1:5" x14ac:dyDescent="0.35">
      <c r="A16141">
        <v>3</v>
      </c>
      <c r="B16141" s="1" t="s">
        <v>7506</v>
      </c>
      <c r="C16141">
        <v>1529</v>
      </c>
      <c r="D16141" s="1" t="s">
        <v>14444</v>
      </c>
      <c r="E16141" s="20">
        <v>45177.856114756942</v>
      </c>
    </row>
    <row r="16142" spans="1:5" x14ac:dyDescent="0.35">
      <c r="A16142">
        <v>3</v>
      </c>
      <c r="B16142" s="1" t="s">
        <v>7506</v>
      </c>
      <c r="C16142">
        <v>2915</v>
      </c>
      <c r="D16142" s="1" t="s">
        <v>12154</v>
      </c>
      <c r="E16142" s="20">
        <v>45169.271693796298</v>
      </c>
    </row>
    <row r="16143" spans="1:5" x14ac:dyDescent="0.35">
      <c r="A16143">
        <v>3</v>
      </c>
      <c r="B16143" s="1" t="s">
        <v>7506</v>
      </c>
      <c r="C16143">
        <v>2321</v>
      </c>
      <c r="D16143" s="1" t="s">
        <v>13235</v>
      </c>
      <c r="E16143" s="20">
        <v>45165.306475185185</v>
      </c>
    </row>
    <row r="16144" spans="1:5" x14ac:dyDescent="0.35">
      <c r="A16144">
        <v>3</v>
      </c>
      <c r="B16144" s="1" t="s">
        <v>7506</v>
      </c>
      <c r="C16144">
        <v>3248</v>
      </c>
      <c r="D16144" s="1" t="s">
        <v>14445</v>
      </c>
      <c r="E16144" s="20">
        <v>45155.104384212966</v>
      </c>
    </row>
    <row r="16145" spans="1:5" x14ac:dyDescent="0.35">
      <c r="A16145">
        <v>3</v>
      </c>
      <c r="B16145" s="1" t="s">
        <v>7506</v>
      </c>
      <c r="C16145">
        <v>1988</v>
      </c>
      <c r="D16145" s="1" t="s">
        <v>14446</v>
      </c>
      <c r="E16145" s="20">
        <v>45155.102963877318</v>
      </c>
    </row>
    <row r="16146" spans="1:5" x14ac:dyDescent="0.35">
      <c r="A16146">
        <v>3</v>
      </c>
      <c r="B16146" s="1" t="s">
        <v>7506</v>
      </c>
      <c r="C16146">
        <v>3980</v>
      </c>
      <c r="D16146" s="1" t="s">
        <v>13238</v>
      </c>
      <c r="E16146" s="20">
        <v>45176.691574652781</v>
      </c>
    </row>
    <row r="16147" spans="1:5" x14ac:dyDescent="0.35">
      <c r="A16147">
        <v>3</v>
      </c>
      <c r="B16147" s="1" t="s">
        <v>7506</v>
      </c>
      <c r="C16147">
        <v>6656</v>
      </c>
      <c r="D16147" s="1" t="s">
        <v>13240</v>
      </c>
      <c r="E16147" s="20">
        <v>45166.731959386576</v>
      </c>
    </row>
    <row r="16148" spans="1:5" x14ac:dyDescent="0.35">
      <c r="A16148">
        <v>3</v>
      </c>
      <c r="B16148" s="1" t="s">
        <v>7506</v>
      </c>
      <c r="C16148">
        <v>4817</v>
      </c>
      <c r="D16148" s="1" t="s">
        <v>14447</v>
      </c>
      <c r="E16148" s="20">
        <v>45177.853749652779</v>
      </c>
    </row>
    <row r="16149" spans="1:5" x14ac:dyDescent="0.35">
      <c r="A16149">
        <v>3</v>
      </c>
      <c r="B16149" s="1" t="s">
        <v>7506</v>
      </c>
      <c r="C16149">
        <v>4173</v>
      </c>
      <c r="D16149" s="1" t="s">
        <v>12156</v>
      </c>
      <c r="E16149" s="20">
        <v>45155.102801018518</v>
      </c>
    </row>
    <row r="16150" spans="1:5" x14ac:dyDescent="0.35">
      <c r="A16150">
        <v>3</v>
      </c>
      <c r="B16150" s="1" t="s">
        <v>7506</v>
      </c>
      <c r="C16150">
        <v>18241</v>
      </c>
      <c r="D16150" s="1" t="s">
        <v>14448</v>
      </c>
      <c r="E16150" s="20">
        <v>45172.774909571759</v>
      </c>
    </row>
    <row r="16151" spans="1:5" x14ac:dyDescent="0.35">
      <c r="A16151">
        <v>3</v>
      </c>
      <c r="B16151" s="1" t="s">
        <v>7506</v>
      </c>
      <c r="C16151">
        <v>1024</v>
      </c>
      <c r="D16151" s="1" t="s">
        <v>10985</v>
      </c>
      <c r="E16151" s="20">
        <v>45152.764879641203</v>
      </c>
    </row>
    <row r="16152" spans="1:5" x14ac:dyDescent="0.35">
      <c r="A16152">
        <v>3</v>
      </c>
      <c r="B16152" s="1" t="s">
        <v>7506</v>
      </c>
      <c r="C16152">
        <v>8897</v>
      </c>
      <c r="D16152" s="1" t="s">
        <v>13244</v>
      </c>
      <c r="E16152" s="20">
        <v>45172.774878240743</v>
      </c>
    </row>
    <row r="16153" spans="1:5" x14ac:dyDescent="0.35">
      <c r="A16153">
        <v>3</v>
      </c>
      <c r="B16153" s="1" t="s">
        <v>7506</v>
      </c>
      <c r="C16153">
        <v>1589</v>
      </c>
      <c r="D16153" s="1" t="s">
        <v>14449</v>
      </c>
      <c r="E16153" s="20">
        <v>45176.372691840275</v>
      </c>
    </row>
    <row r="16154" spans="1:5" x14ac:dyDescent="0.35">
      <c r="A16154">
        <v>3</v>
      </c>
      <c r="B16154" s="1" t="s">
        <v>7506</v>
      </c>
      <c r="C16154">
        <v>13081</v>
      </c>
      <c r="D16154" s="1" t="s">
        <v>14450</v>
      </c>
      <c r="E16154" s="20">
        <v>45178.189340104167</v>
      </c>
    </row>
    <row r="16155" spans="1:5" x14ac:dyDescent="0.35">
      <c r="A16155">
        <v>3</v>
      </c>
      <c r="B16155" s="1" t="s">
        <v>7506</v>
      </c>
      <c r="C16155">
        <v>12368</v>
      </c>
      <c r="D16155" s="1" t="s">
        <v>13245</v>
      </c>
      <c r="E16155" s="20">
        <v>45155.718187696759</v>
      </c>
    </row>
    <row r="16156" spans="1:5" x14ac:dyDescent="0.35">
      <c r="A16156">
        <v>3</v>
      </c>
      <c r="B16156" s="1" t="s">
        <v>7506</v>
      </c>
      <c r="C16156">
        <v>5096</v>
      </c>
      <c r="D16156" s="1" t="s">
        <v>14451</v>
      </c>
      <c r="E16156" s="20">
        <v>45155.72102621528</v>
      </c>
    </row>
    <row r="16157" spans="1:5" x14ac:dyDescent="0.35">
      <c r="A16157">
        <v>3</v>
      </c>
      <c r="B16157" s="1" t="s">
        <v>7506</v>
      </c>
      <c r="C16157">
        <v>8532</v>
      </c>
      <c r="D16157" s="1" t="s">
        <v>14452</v>
      </c>
      <c r="E16157" s="20">
        <v>45170.26230347222</v>
      </c>
    </row>
    <row r="16158" spans="1:5" x14ac:dyDescent="0.35">
      <c r="A16158">
        <v>3</v>
      </c>
      <c r="B16158" s="1" t="s">
        <v>7506</v>
      </c>
      <c r="C16158">
        <v>1627</v>
      </c>
      <c r="D16158" s="1" t="s">
        <v>13248</v>
      </c>
      <c r="E16158" s="20">
        <v>45168.326090150462</v>
      </c>
    </row>
    <row r="16159" spans="1:5" x14ac:dyDescent="0.35">
      <c r="A16159">
        <v>3</v>
      </c>
      <c r="B16159" s="1" t="s">
        <v>7506</v>
      </c>
      <c r="C16159">
        <v>2489</v>
      </c>
      <c r="D16159" s="1" t="s">
        <v>14453</v>
      </c>
      <c r="E16159" s="20">
        <v>45176.725066307874</v>
      </c>
    </row>
    <row r="16160" spans="1:5" x14ac:dyDescent="0.35">
      <c r="A16160">
        <v>3</v>
      </c>
      <c r="B16160" s="1" t="s">
        <v>7506</v>
      </c>
      <c r="C16160">
        <v>3605</v>
      </c>
      <c r="D16160" s="1" t="s">
        <v>12161</v>
      </c>
      <c r="E16160" s="20">
        <v>45168.835010891205</v>
      </c>
    </row>
    <row r="16161" spans="1:5" x14ac:dyDescent="0.35">
      <c r="A16161">
        <v>3</v>
      </c>
      <c r="B16161" s="1" t="s">
        <v>7506</v>
      </c>
      <c r="C16161">
        <v>10164</v>
      </c>
      <c r="D16161" s="1" t="s">
        <v>13251</v>
      </c>
      <c r="E16161" s="20">
        <v>45170.26117946759</v>
      </c>
    </row>
    <row r="16162" spans="1:5" x14ac:dyDescent="0.35">
      <c r="A16162">
        <v>3</v>
      </c>
      <c r="B16162" s="1" t="s">
        <v>7506</v>
      </c>
      <c r="C16162">
        <v>971</v>
      </c>
      <c r="D16162" s="1" t="s">
        <v>13252</v>
      </c>
      <c r="E16162" s="20">
        <v>45165.273956030091</v>
      </c>
    </row>
    <row r="16163" spans="1:5" x14ac:dyDescent="0.35">
      <c r="A16163">
        <v>3</v>
      </c>
      <c r="B16163" s="1" t="s">
        <v>7506</v>
      </c>
      <c r="C16163">
        <v>3193</v>
      </c>
      <c r="D16163" s="1" t="s">
        <v>14454</v>
      </c>
      <c r="E16163" s="20">
        <v>45176.721377233793</v>
      </c>
    </row>
    <row r="16164" spans="1:5" x14ac:dyDescent="0.35">
      <c r="A16164">
        <v>3</v>
      </c>
      <c r="B16164" s="1" t="s">
        <v>7506</v>
      </c>
      <c r="C16164">
        <v>2348</v>
      </c>
      <c r="D16164" s="1" t="s">
        <v>14455</v>
      </c>
      <c r="E16164" s="20">
        <v>45155.321797372686</v>
      </c>
    </row>
    <row r="16165" spans="1:5" x14ac:dyDescent="0.35">
      <c r="A16165">
        <v>3</v>
      </c>
      <c r="B16165" s="1" t="s">
        <v>7506</v>
      </c>
      <c r="C16165">
        <v>2346</v>
      </c>
      <c r="D16165" s="1" t="s">
        <v>13255</v>
      </c>
      <c r="E16165" s="20">
        <v>45156.450774363424</v>
      </c>
    </row>
    <row r="16166" spans="1:5" x14ac:dyDescent="0.35">
      <c r="A16166">
        <v>3</v>
      </c>
      <c r="B16166" s="1" t="s">
        <v>7506</v>
      </c>
      <c r="C16166">
        <v>1526</v>
      </c>
      <c r="D16166" s="1" t="s">
        <v>14456</v>
      </c>
      <c r="E16166" s="20">
        <v>45179.118861793984</v>
      </c>
    </row>
    <row r="16167" spans="1:5" x14ac:dyDescent="0.35">
      <c r="A16167">
        <v>3</v>
      </c>
      <c r="B16167" s="1" t="s">
        <v>7506</v>
      </c>
      <c r="C16167">
        <v>6484</v>
      </c>
      <c r="D16167" s="1" t="s">
        <v>14457</v>
      </c>
      <c r="E16167" s="20">
        <v>45180.439000451392</v>
      </c>
    </row>
    <row r="16168" spans="1:5" x14ac:dyDescent="0.35">
      <c r="A16168">
        <v>3</v>
      </c>
      <c r="B16168" s="1" t="s">
        <v>7506</v>
      </c>
      <c r="C16168">
        <v>600</v>
      </c>
      <c r="D16168" s="1" t="s">
        <v>14458</v>
      </c>
      <c r="E16168" s="20">
        <v>45176.477697337963</v>
      </c>
    </row>
    <row r="16169" spans="1:5" x14ac:dyDescent="0.35">
      <c r="A16169">
        <v>3</v>
      </c>
      <c r="B16169" s="1" t="s">
        <v>7506</v>
      </c>
      <c r="C16169">
        <v>4727</v>
      </c>
      <c r="D16169" s="1" t="s">
        <v>13259</v>
      </c>
      <c r="E16169" s="20">
        <v>45155.48033416667</v>
      </c>
    </row>
    <row r="16170" spans="1:5" x14ac:dyDescent="0.35">
      <c r="A16170">
        <v>3</v>
      </c>
      <c r="B16170" s="1" t="s">
        <v>7506</v>
      </c>
      <c r="C16170">
        <v>5701</v>
      </c>
      <c r="D16170" s="1" t="s">
        <v>12163</v>
      </c>
      <c r="E16170" s="20">
        <v>45170.698734375001</v>
      </c>
    </row>
    <row r="16171" spans="1:5" x14ac:dyDescent="0.35">
      <c r="A16171">
        <v>3</v>
      </c>
      <c r="B16171" s="1" t="s">
        <v>7506</v>
      </c>
      <c r="C16171">
        <v>5296</v>
      </c>
      <c r="D16171" s="1" t="s">
        <v>14459</v>
      </c>
      <c r="E16171" s="20">
        <v>45176.501497638892</v>
      </c>
    </row>
    <row r="16172" spans="1:5" x14ac:dyDescent="0.35">
      <c r="A16172">
        <v>3</v>
      </c>
      <c r="B16172" s="1" t="s">
        <v>7506</v>
      </c>
      <c r="C16172">
        <v>6911</v>
      </c>
      <c r="D16172" s="1" t="s">
        <v>13260</v>
      </c>
      <c r="E16172" s="20">
        <v>45170.694942442133</v>
      </c>
    </row>
    <row r="16173" spans="1:5" x14ac:dyDescent="0.35">
      <c r="A16173">
        <v>3</v>
      </c>
      <c r="B16173" s="1" t="s">
        <v>7506</v>
      </c>
      <c r="C16173">
        <v>3036</v>
      </c>
      <c r="D16173" s="1" t="s">
        <v>14460</v>
      </c>
      <c r="E16173" s="20">
        <v>45177.723479131942</v>
      </c>
    </row>
    <row r="16174" spans="1:5" x14ac:dyDescent="0.35">
      <c r="A16174">
        <v>3</v>
      </c>
      <c r="B16174" s="1" t="s">
        <v>7506</v>
      </c>
      <c r="C16174">
        <v>1991</v>
      </c>
      <c r="D16174" s="1" t="s">
        <v>14461</v>
      </c>
      <c r="E16174" s="20">
        <v>45174.628898437499</v>
      </c>
    </row>
    <row r="16175" spans="1:5" x14ac:dyDescent="0.35">
      <c r="A16175">
        <v>3</v>
      </c>
      <c r="B16175" s="1" t="s">
        <v>7506</v>
      </c>
      <c r="C16175">
        <v>1116</v>
      </c>
      <c r="D16175" s="1" t="s">
        <v>14462</v>
      </c>
      <c r="E16175" s="20">
        <v>45163.934954375</v>
      </c>
    </row>
    <row r="16176" spans="1:5" x14ac:dyDescent="0.35">
      <c r="A16176">
        <v>3</v>
      </c>
      <c r="B16176" s="1" t="s">
        <v>7506</v>
      </c>
      <c r="C16176">
        <v>657</v>
      </c>
      <c r="D16176" s="1" t="s">
        <v>14463</v>
      </c>
      <c r="E16176" s="20">
        <v>45157.415115208336</v>
      </c>
    </row>
    <row r="16177" spans="1:5" x14ac:dyDescent="0.35">
      <c r="A16177">
        <v>3</v>
      </c>
      <c r="B16177" s="1" t="s">
        <v>7506</v>
      </c>
      <c r="C16177">
        <v>5376</v>
      </c>
      <c r="D16177" s="1" t="s">
        <v>14464</v>
      </c>
      <c r="E16177" s="20">
        <v>45154.149243865744</v>
      </c>
    </row>
    <row r="16178" spans="1:5" x14ac:dyDescent="0.35">
      <c r="A16178">
        <v>3</v>
      </c>
      <c r="B16178" s="1" t="s">
        <v>7506</v>
      </c>
      <c r="C16178">
        <v>12510</v>
      </c>
      <c r="D16178" s="1" t="s">
        <v>13265</v>
      </c>
      <c r="E16178" s="20">
        <v>45170.259550671297</v>
      </c>
    </row>
    <row r="16179" spans="1:5" x14ac:dyDescent="0.35">
      <c r="A16179">
        <v>3</v>
      </c>
      <c r="B16179" s="1" t="s">
        <v>7506</v>
      </c>
      <c r="C16179">
        <v>9814</v>
      </c>
      <c r="D16179" s="1" t="s">
        <v>12168</v>
      </c>
      <c r="E16179" s="20">
        <v>45169.559618796295</v>
      </c>
    </row>
    <row r="16180" spans="1:5" x14ac:dyDescent="0.35">
      <c r="A16180">
        <v>3</v>
      </c>
      <c r="B16180" s="1" t="s">
        <v>7506</v>
      </c>
      <c r="C16180">
        <v>4345</v>
      </c>
      <c r="D16180" s="1" t="s">
        <v>14465</v>
      </c>
      <c r="E16180" s="20">
        <v>45155.666613020832</v>
      </c>
    </row>
    <row r="16181" spans="1:5" x14ac:dyDescent="0.35">
      <c r="A16181">
        <v>3</v>
      </c>
      <c r="B16181" s="1" t="s">
        <v>7506</v>
      </c>
      <c r="C16181">
        <v>67020</v>
      </c>
      <c r="D16181" s="1" t="s">
        <v>13272</v>
      </c>
      <c r="E16181" s="20">
        <v>45167.39870247685</v>
      </c>
    </row>
    <row r="16182" spans="1:5" x14ac:dyDescent="0.35">
      <c r="A16182">
        <v>3</v>
      </c>
      <c r="B16182" s="1" t="s">
        <v>7506</v>
      </c>
      <c r="C16182">
        <v>7511</v>
      </c>
      <c r="D16182" s="1" t="s">
        <v>12169</v>
      </c>
      <c r="E16182" s="20">
        <v>45163.440321805552</v>
      </c>
    </row>
    <row r="16183" spans="1:5" x14ac:dyDescent="0.35">
      <c r="A16183">
        <v>3</v>
      </c>
      <c r="B16183" s="1" t="s">
        <v>7506</v>
      </c>
      <c r="C16183">
        <v>7586</v>
      </c>
      <c r="D16183" s="1" t="s">
        <v>12170</v>
      </c>
      <c r="E16183" s="20">
        <v>45164.788064074077</v>
      </c>
    </row>
    <row r="16184" spans="1:5" x14ac:dyDescent="0.35">
      <c r="A16184">
        <v>3</v>
      </c>
      <c r="B16184" s="1" t="s">
        <v>7506</v>
      </c>
      <c r="C16184">
        <v>7768</v>
      </c>
      <c r="D16184" s="1" t="s">
        <v>13273</v>
      </c>
      <c r="E16184" s="20">
        <v>45167.173322951392</v>
      </c>
    </row>
    <row r="16185" spans="1:5" x14ac:dyDescent="0.35">
      <c r="A16185">
        <v>3</v>
      </c>
      <c r="B16185" s="1" t="s">
        <v>7506</v>
      </c>
      <c r="C16185">
        <v>6521</v>
      </c>
      <c r="D16185" s="1" t="s">
        <v>14466</v>
      </c>
      <c r="E16185" s="20">
        <v>45169.659328310183</v>
      </c>
    </row>
    <row r="16186" spans="1:5" x14ac:dyDescent="0.35">
      <c r="A16186">
        <v>3</v>
      </c>
      <c r="B16186" s="1" t="s">
        <v>7506</v>
      </c>
      <c r="C16186">
        <v>614</v>
      </c>
      <c r="D16186" s="1" t="s">
        <v>14467</v>
      </c>
      <c r="E16186" s="20">
        <v>45160.693815381943</v>
      </c>
    </row>
    <row r="16187" spans="1:5" x14ac:dyDescent="0.35">
      <c r="A16187">
        <v>3</v>
      </c>
      <c r="B16187" s="1" t="s">
        <v>7506</v>
      </c>
      <c r="C16187">
        <v>7072</v>
      </c>
      <c r="D16187" s="1" t="s">
        <v>13275</v>
      </c>
      <c r="E16187" s="20">
        <v>45168.916559687503</v>
      </c>
    </row>
    <row r="16188" spans="1:5" x14ac:dyDescent="0.35">
      <c r="A16188">
        <v>3</v>
      </c>
      <c r="B16188" s="1" t="s">
        <v>7506</v>
      </c>
      <c r="C16188">
        <v>23571</v>
      </c>
      <c r="D16188" s="1" t="s">
        <v>14468</v>
      </c>
      <c r="E16188" s="20">
        <v>45178.200824884261</v>
      </c>
    </row>
    <row r="16189" spans="1:5" x14ac:dyDescent="0.35">
      <c r="A16189">
        <v>3</v>
      </c>
      <c r="B16189" s="1" t="s">
        <v>7506</v>
      </c>
      <c r="C16189">
        <v>7554</v>
      </c>
      <c r="D16189" s="1" t="s">
        <v>12188</v>
      </c>
      <c r="E16189" s="20">
        <v>45173.269143506943</v>
      </c>
    </row>
    <row r="16190" spans="1:5" x14ac:dyDescent="0.35">
      <c r="A16190">
        <v>3</v>
      </c>
      <c r="B16190" s="1" t="s">
        <v>7506</v>
      </c>
      <c r="C16190">
        <v>2535</v>
      </c>
      <c r="D16190" s="1" t="s">
        <v>14469</v>
      </c>
      <c r="E16190" s="20">
        <v>45164.282019745369</v>
      </c>
    </row>
    <row r="16191" spans="1:5" x14ac:dyDescent="0.35">
      <c r="A16191">
        <v>3</v>
      </c>
      <c r="B16191" s="1" t="s">
        <v>7506</v>
      </c>
      <c r="C16191">
        <v>1982</v>
      </c>
      <c r="D16191" s="1" t="s">
        <v>14470</v>
      </c>
      <c r="E16191" s="20">
        <v>45178.750294768521</v>
      </c>
    </row>
    <row r="16192" spans="1:5" x14ac:dyDescent="0.35">
      <c r="A16192">
        <v>3</v>
      </c>
      <c r="B16192" s="1" t="s">
        <v>7506</v>
      </c>
      <c r="C16192">
        <v>3408</v>
      </c>
      <c r="D16192" s="1" t="s">
        <v>14471</v>
      </c>
      <c r="E16192" s="20">
        <v>45169.708248333336</v>
      </c>
    </row>
    <row r="16193" spans="1:5" x14ac:dyDescent="0.35">
      <c r="A16193">
        <v>3</v>
      </c>
      <c r="B16193" s="1" t="s">
        <v>7506</v>
      </c>
      <c r="C16193">
        <v>958</v>
      </c>
      <c r="D16193" s="1" t="s">
        <v>14472</v>
      </c>
      <c r="E16193" s="20">
        <v>45178.149721099537</v>
      </c>
    </row>
    <row r="16194" spans="1:5" x14ac:dyDescent="0.35">
      <c r="A16194">
        <v>3</v>
      </c>
      <c r="B16194" s="1" t="s">
        <v>7506</v>
      </c>
      <c r="C16194">
        <v>2558</v>
      </c>
      <c r="D16194" s="1" t="s">
        <v>14473</v>
      </c>
      <c r="E16194" s="20">
        <v>45161.305740069445</v>
      </c>
    </row>
    <row r="16195" spans="1:5" x14ac:dyDescent="0.35">
      <c r="A16195">
        <v>3</v>
      </c>
      <c r="B16195" s="1" t="s">
        <v>7506</v>
      </c>
      <c r="C16195">
        <v>42770</v>
      </c>
      <c r="D16195" s="1" t="s">
        <v>14474</v>
      </c>
      <c r="E16195" s="20">
        <v>45175.615342418983</v>
      </c>
    </row>
    <row r="16196" spans="1:5" x14ac:dyDescent="0.35">
      <c r="A16196">
        <v>3</v>
      </c>
      <c r="B16196" s="1" t="s">
        <v>7506</v>
      </c>
      <c r="C16196">
        <v>164664</v>
      </c>
      <c r="D16196" s="1" t="s">
        <v>14475</v>
      </c>
      <c r="E16196" s="20">
        <v>45175.541538495374</v>
      </c>
    </row>
    <row r="16197" spans="1:5" x14ac:dyDescent="0.35">
      <c r="A16197">
        <v>3</v>
      </c>
      <c r="B16197" s="1" t="s">
        <v>7506</v>
      </c>
      <c r="C16197">
        <v>32420</v>
      </c>
      <c r="D16197" s="1" t="s">
        <v>14476</v>
      </c>
      <c r="E16197" s="20">
        <v>45175.527926967596</v>
      </c>
    </row>
    <row r="16198" spans="1:5" x14ac:dyDescent="0.35">
      <c r="A16198">
        <v>3</v>
      </c>
      <c r="B16198" s="1" t="s">
        <v>7506</v>
      </c>
      <c r="C16198">
        <v>12398</v>
      </c>
      <c r="D16198" s="1" t="s">
        <v>14477</v>
      </c>
      <c r="E16198" s="20">
        <v>45154.713908182872</v>
      </c>
    </row>
    <row r="16199" spans="1:5" x14ac:dyDescent="0.35">
      <c r="A16199">
        <v>3</v>
      </c>
      <c r="B16199" s="1" t="s">
        <v>7506</v>
      </c>
      <c r="C16199">
        <v>4980</v>
      </c>
      <c r="D16199" s="1" t="s">
        <v>14478</v>
      </c>
      <c r="E16199" s="20">
        <v>45158.659298136576</v>
      </c>
    </row>
    <row r="16200" spans="1:5" x14ac:dyDescent="0.35">
      <c r="A16200">
        <v>3</v>
      </c>
      <c r="B16200" s="1" t="s">
        <v>7506</v>
      </c>
      <c r="C16200">
        <v>2084</v>
      </c>
      <c r="D16200" s="1" t="s">
        <v>14479</v>
      </c>
      <c r="E16200" s="20">
        <v>45158.660139826388</v>
      </c>
    </row>
    <row r="16201" spans="1:5" x14ac:dyDescent="0.35">
      <c r="A16201">
        <v>3</v>
      </c>
      <c r="B16201" s="1" t="s">
        <v>7506</v>
      </c>
      <c r="C16201">
        <v>8037</v>
      </c>
      <c r="D16201" s="1" t="s">
        <v>14480</v>
      </c>
      <c r="E16201" s="20">
        <v>45175.415238981484</v>
      </c>
    </row>
    <row r="16202" spans="1:5" x14ac:dyDescent="0.35">
      <c r="A16202">
        <v>3</v>
      </c>
      <c r="B16202" s="1" t="s">
        <v>7506</v>
      </c>
      <c r="C16202">
        <v>208894</v>
      </c>
      <c r="D16202" s="1" t="s">
        <v>14481</v>
      </c>
      <c r="E16202" s="20">
        <v>45175.519550347221</v>
      </c>
    </row>
    <row r="16203" spans="1:5" x14ac:dyDescent="0.35">
      <c r="A16203">
        <v>3</v>
      </c>
      <c r="B16203" s="1" t="s">
        <v>7506</v>
      </c>
      <c r="C16203">
        <v>9897</v>
      </c>
      <c r="D16203" s="1" t="s">
        <v>14482</v>
      </c>
      <c r="E16203" s="20">
        <v>45156.74758265046</v>
      </c>
    </row>
    <row r="16204" spans="1:5" x14ac:dyDescent="0.35">
      <c r="A16204">
        <v>3</v>
      </c>
      <c r="B16204" s="1" t="s">
        <v>7506</v>
      </c>
      <c r="C16204">
        <v>3782</v>
      </c>
      <c r="D16204" s="1" t="s">
        <v>14483</v>
      </c>
      <c r="E16204" s="20">
        <v>45157.016565266204</v>
      </c>
    </row>
    <row r="16205" spans="1:5" x14ac:dyDescent="0.35">
      <c r="A16205">
        <v>3</v>
      </c>
      <c r="B16205" s="1" t="s">
        <v>7506</v>
      </c>
      <c r="C16205">
        <v>5898</v>
      </c>
      <c r="D16205" s="1" t="s">
        <v>14484</v>
      </c>
      <c r="E16205" s="20">
        <v>45157.017099780096</v>
      </c>
    </row>
    <row r="16206" spans="1:5" x14ac:dyDescent="0.35">
      <c r="A16206">
        <v>3</v>
      </c>
      <c r="B16206" s="1" t="s">
        <v>7506</v>
      </c>
      <c r="C16206">
        <v>1253</v>
      </c>
      <c r="D16206" s="1" t="s">
        <v>14485</v>
      </c>
      <c r="E16206" s="20">
        <v>45160.809858472225</v>
      </c>
    </row>
    <row r="16207" spans="1:5" x14ac:dyDescent="0.35">
      <c r="A16207">
        <v>3</v>
      </c>
      <c r="B16207" s="1" t="s">
        <v>7506</v>
      </c>
      <c r="C16207">
        <v>754</v>
      </c>
      <c r="D16207" s="1" t="s">
        <v>14486</v>
      </c>
      <c r="E16207" s="20">
        <v>45172.68076516204</v>
      </c>
    </row>
    <row r="16208" spans="1:5" x14ac:dyDescent="0.35">
      <c r="A16208">
        <v>3</v>
      </c>
      <c r="B16208" s="1" t="s">
        <v>7506</v>
      </c>
      <c r="C16208">
        <v>2487</v>
      </c>
      <c r="D16208" s="1" t="s">
        <v>14487</v>
      </c>
      <c r="E16208" s="20">
        <v>45178.247110833334</v>
      </c>
    </row>
    <row r="16209" spans="1:5" x14ac:dyDescent="0.35">
      <c r="A16209">
        <v>3</v>
      </c>
      <c r="B16209" s="1" t="s">
        <v>7506</v>
      </c>
      <c r="C16209">
        <v>2269</v>
      </c>
      <c r="D16209" s="1" t="s">
        <v>14488</v>
      </c>
      <c r="E16209" s="20">
        <v>45174.837501909722</v>
      </c>
    </row>
    <row r="16210" spans="1:5" x14ac:dyDescent="0.35">
      <c r="A16210">
        <v>3</v>
      </c>
      <c r="B16210" s="1" t="s">
        <v>7506</v>
      </c>
      <c r="C16210">
        <v>4205</v>
      </c>
      <c r="D16210" s="1" t="s">
        <v>12219</v>
      </c>
      <c r="E16210" s="20">
        <v>45157.477267083334</v>
      </c>
    </row>
    <row r="16211" spans="1:5" x14ac:dyDescent="0.35">
      <c r="A16211">
        <v>3</v>
      </c>
      <c r="B16211" s="1" t="s">
        <v>7506</v>
      </c>
      <c r="C16211">
        <v>2758</v>
      </c>
      <c r="D16211" s="1" t="s">
        <v>12220</v>
      </c>
      <c r="E16211" s="20">
        <v>45157.748174131943</v>
      </c>
    </row>
    <row r="16212" spans="1:5" x14ac:dyDescent="0.35">
      <c r="A16212">
        <v>3</v>
      </c>
      <c r="B16212" s="1" t="s">
        <v>7506</v>
      </c>
      <c r="C16212">
        <v>1001</v>
      </c>
      <c r="D16212" s="1" t="s">
        <v>14489</v>
      </c>
      <c r="E16212" s="20">
        <v>45179.706194513892</v>
      </c>
    </row>
    <row r="16213" spans="1:5" x14ac:dyDescent="0.35">
      <c r="A16213">
        <v>3</v>
      </c>
      <c r="B16213" s="1" t="s">
        <v>7506</v>
      </c>
      <c r="C16213">
        <v>5232</v>
      </c>
      <c r="D16213" s="1" t="s">
        <v>14490</v>
      </c>
      <c r="E16213" s="20">
        <v>45179.659136759263</v>
      </c>
    </row>
    <row r="16214" spans="1:5" x14ac:dyDescent="0.35">
      <c r="A16214">
        <v>3</v>
      </c>
      <c r="B16214" s="1" t="s">
        <v>7506</v>
      </c>
      <c r="C16214">
        <v>2369</v>
      </c>
      <c r="D16214" s="1" t="s">
        <v>12221</v>
      </c>
      <c r="E16214" s="20">
        <v>45167.429143425928</v>
      </c>
    </row>
    <row r="16215" spans="1:5" x14ac:dyDescent="0.35">
      <c r="A16215">
        <v>3</v>
      </c>
      <c r="B16215" s="1" t="s">
        <v>7506</v>
      </c>
      <c r="C16215">
        <v>9109</v>
      </c>
      <c r="D16215" s="1" t="s">
        <v>13287</v>
      </c>
      <c r="E16215" s="20">
        <v>45167.059867673612</v>
      </c>
    </row>
    <row r="16216" spans="1:5" x14ac:dyDescent="0.35">
      <c r="A16216">
        <v>3</v>
      </c>
      <c r="B16216" s="1" t="s">
        <v>7506</v>
      </c>
      <c r="C16216">
        <v>7569</v>
      </c>
      <c r="D16216" s="1" t="s">
        <v>14491</v>
      </c>
      <c r="E16216" s="20">
        <v>45162.435457384257</v>
      </c>
    </row>
    <row r="16217" spans="1:5" x14ac:dyDescent="0.35">
      <c r="A16217">
        <v>3</v>
      </c>
      <c r="B16217" s="1" t="s">
        <v>7506</v>
      </c>
      <c r="C16217">
        <v>1877</v>
      </c>
      <c r="D16217" s="1" t="s">
        <v>10349</v>
      </c>
      <c r="E16217" s="20">
        <v>45152.12693755787</v>
      </c>
    </row>
    <row r="16218" spans="1:5" x14ac:dyDescent="0.35">
      <c r="A16218">
        <v>3</v>
      </c>
      <c r="B16218" s="1" t="s">
        <v>7506</v>
      </c>
      <c r="C16218">
        <v>716</v>
      </c>
      <c r="D16218" s="1" t="s">
        <v>14492</v>
      </c>
      <c r="E16218" s="20">
        <v>45179.306514027776</v>
      </c>
    </row>
    <row r="16219" spans="1:5" x14ac:dyDescent="0.35">
      <c r="A16219">
        <v>3</v>
      </c>
      <c r="B16219" s="1" t="s">
        <v>7506</v>
      </c>
      <c r="C16219">
        <v>4562</v>
      </c>
      <c r="D16219" s="1" t="s">
        <v>13291</v>
      </c>
      <c r="E16219" s="20">
        <v>45157.357760289349</v>
      </c>
    </row>
    <row r="16220" spans="1:5" x14ac:dyDescent="0.35">
      <c r="A16220">
        <v>3</v>
      </c>
      <c r="B16220" s="1" t="s">
        <v>7506</v>
      </c>
      <c r="C16220">
        <v>1109</v>
      </c>
      <c r="D16220" s="1" t="s">
        <v>14493</v>
      </c>
      <c r="E16220" s="20">
        <v>45179.023435474533</v>
      </c>
    </row>
    <row r="16221" spans="1:5" x14ac:dyDescent="0.35">
      <c r="A16221">
        <v>3</v>
      </c>
      <c r="B16221" s="1" t="s">
        <v>7506</v>
      </c>
      <c r="C16221">
        <v>6639</v>
      </c>
      <c r="D16221" s="1" t="s">
        <v>13292</v>
      </c>
      <c r="E16221" s="20">
        <v>45157.03310630787</v>
      </c>
    </row>
    <row r="16222" spans="1:5" x14ac:dyDescent="0.35">
      <c r="A16222">
        <v>3</v>
      </c>
      <c r="B16222" s="1" t="s">
        <v>7506</v>
      </c>
      <c r="C16222">
        <v>1075</v>
      </c>
      <c r="D16222" s="1" t="s">
        <v>14494</v>
      </c>
      <c r="E16222" s="20">
        <v>45157.377551018515</v>
      </c>
    </row>
    <row r="16223" spans="1:5" x14ac:dyDescent="0.35">
      <c r="A16223">
        <v>3</v>
      </c>
      <c r="B16223" s="1" t="s">
        <v>7506</v>
      </c>
      <c r="C16223">
        <v>5365</v>
      </c>
      <c r="D16223" s="1" t="s">
        <v>11001</v>
      </c>
      <c r="E16223" s="20">
        <v>45152.05215679398</v>
      </c>
    </row>
    <row r="16224" spans="1:5" x14ac:dyDescent="0.35">
      <c r="A16224">
        <v>3</v>
      </c>
      <c r="B16224" s="1" t="s">
        <v>7506</v>
      </c>
      <c r="C16224">
        <v>2595</v>
      </c>
      <c r="D16224" s="1" t="s">
        <v>13295</v>
      </c>
      <c r="E16224" s="20">
        <v>45169.281293819447</v>
      </c>
    </row>
    <row r="16225" spans="1:5" x14ac:dyDescent="0.35">
      <c r="A16225">
        <v>3</v>
      </c>
      <c r="B16225" s="1" t="s">
        <v>7506</v>
      </c>
      <c r="C16225">
        <v>4922</v>
      </c>
      <c r="D16225" s="1" t="s">
        <v>14495</v>
      </c>
      <c r="E16225" s="20">
        <v>45168.626222210645</v>
      </c>
    </row>
    <row r="16226" spans="1:5" x14ac:dyDescent="0.35">
      <c r="A16226">
        <v>3</v>
      </c>
      <c r="B16226" s="1" t="s">
        <v>7506</v>
      </c>
      <c r="C16226">
        <v>3851</v>
      </c>
      <c r="D16226" s="1" t="s">
        <v>11003</v>
      </c>
      <c r="E16226" s="20">
        <v>45152.28015583333</v>
      </c>
    </row>
    <row r="16227" spans="1:5" x14ac:dyDescent="0.35">
      <c r="A16227">
        <v>3</v>
      </c>
      <c r="B16227" s="1" t="s">
        <v>7506</v>
      </c>
      <c r="C16227">
        <v>2821</v>
      </c>
      <c r="D16227" s="1" t="s">
        <v>11004</v>
      </c>
      <c r="E16227" s="20">
        <v>45152.272780543979</v>
      </c>
    </row>
    <row r="16228" spans="1:5" x14ac:dyDescent="0.35">
      <c r="A16228">
        <v>3</v>
      </c>
      <c r="B16228" s="1" t="s">
        <v>7506</v>
      </c>
      <c r="C16228">
        <v>9952</v>
      </c>
      <c r="D16228" s="1" t="s">
        <v>14496</v>
      </c>
      <c r="E16228" s="20">
        <v>45178.213465706016</v>
      </c>
    </row>
    <row r="16229" spans="1:5" x14ac:dyDescent="0.35">
      <c r="A16229">
        <v>3</v>
      </c>
      <c r="B16229" s="1" t="s">
        <v>7506</v>
      </c>
      <c r="C16229">
        <v>2595</v>
      </c>
      <c r="D16229" s="1" t="s">
        <v>14497</v>
      </c>
      <c r="E16229" s="20">
        <v>45178.245233900459</v>
      </c>
    </row>
    <row r="16230" spans="1:5" x14ac:dyDescent="0.35">
      <c r="A16230">
        <v>3</v>
      </c>
      <c r="B16230" s="1" t="s">
        <v>7506</v>
      </c>
      <c r="C16230">
        <v>7899</v>
      </c>
      <c r="D16230" s="1" t="s">
        <v>14498</v>
      </c>
      <c r="E16230" s="20">
        <v>45178.221640162039</v>
      </c>
    </row>
    <row r="16231" spans="1:5" x14ac:dyDescent="0.35">
      <c r="A16231">
        <v>3</v>
      </c>
      <c r="B16231" s="1" t="s">
        <v>7506</v>
      </c>
      <c r="C16231">
        <v>2305</v>
      </c>
      <c r="D16231" s="1" t="s">
        <v>14499</v>
      </c>
      <c r="E16231" s="20">
        <v>45175.674346631946</v>
      </c>
    </row>
    <row r="16232" spans="1:5" x14ac:dyDescent="0.35">
      <c r="A16232">
        <v>3</v>
      </c>
      <c r="B16232" s="1" t="s">
        <v>7506</v>
      </c>
      <c r="C16232">
        <v>944</v>
      </c>
      <c r="D16232" s="1" t="s">
        <v>14500</v>
      </c>
      <c r="E16232" s="20">
        <v>45164.970822326388</v>
      </c>
    </row>
    <row r="16233" spans="1:5" x14ac:dyDescent="0.35">
      <c r="A16233">
        <v>3</v>
      </c>
      <c r="B16233" s="1" t="s">
        <v>7506</v>
      </c>
      <c r="C16233">
        <v>2546</v>
      </c>
      <c r="D16233" s="1" t="s">
        <v>14501</v>
      </c>
      <c r="E16233" s="20">
        <v>45178.694574976849</v>
      </c>
    </row>
    <row r="16234" spans="1:5" x14ac:dyDescent="0.35">
      <c r="A16234">
        <v>3</v>
      </c>
      <c r="B16234" s="1" t="s">
        <v>7506</v>
      </c>
      <c r="C16234">
        <v>19119</v>
      </c>
      <c r="D16234" s="1" t="s">
        <v>13302</v>
      </c>
      <c r="E16234" s="20">
        <v>45155.490692129628</v>
      </c>
    </row>
    <row r="16235" spans="1:5" x14ac:dyDescent="0.35">
      <c r="A16235">
        <v>3</v>
      </c>
      <c r="B16235" s="1" t="s">
        <v>7506</v>
      </c>
      <c r="C16235">
        <v>3114</v>
      </c>
      <c r="D16235" s="1" t="s">
        <v>13303</v>
      </c>
      <c r="E16235" s="20">
        <v>45165.363811759256</v>
      </c>
    </row>
    <row r="16236" spans="1:5" x14ac:dyDescent="0.35">
      <c r="A16236">
        <v>3</v>
      </c>
      <c r="B16236" s="1" t="s">
        <v>7506</v>
      </c>
      <c r="C16236">
        <v>6202</v>
      </c>
      <c r="D16236" s="1" t="s">
        <v>12253</v>
      </c>
      <c r="E16236" s="20">
        <v>45164.561742569444</v>
      </c>
    </row>
    <row r="16237" spans="1:5" x14ac:dyDescent="0.35">
      <c r="A16237">
        <v>3</v>
      </c>
      <c r="B16237" s="1" t="s">
        <v>7506</v>
      </c>
      <c r="C16237">
        <v>3636</v>
      </c>
      <c r="D16237" s="1" t="s">
        <v>14502</v>
      </c>
      <c r="E16237" s="20">
        <v>45177.818523865739</v>
      </c>
    </row>
    <row r="16238" spans="1:5" x14ac:dyDescent="0.35">
      <c r="A16238">
        <v>3</v>
      </c>
      <c r="B16238" s="1" t="s">
        <v>7506</v>
      </c>
      <c r="C16238">
        <v>4044</v>
      </c>
      <c r="D16238" s="1" t="s">
        <v>14503</v>
      </c>
      <c r="E16238" s="20">
        <v>45177.714232500002</v>
      </c>
    </row>
    <row r="16239" spans="1:5" x14ac:dyDescent="0.35">
      <c r="A16239">
        <v>3</v>
      </c>
      <c r="B16239" s="1" t="s">
        <v>7506</v>
      </c>
      <c r="C16239">
        <v>279259</v>
      </c>
      <c r="D16239" s="1" t="s">
        <v>13311</v>
      </c>
      <c r="E16239" s="20">
        <v>45171.362651782409</v>
      </c>
    </row>
    <row r="16240" spans="1:5" x14ac:dyDescent="0.35">
      <c r="A16240">
        <v>3</v>
      </c>
      <c r="B16240" s="1" t="s">
        <v>7506</v>
      </c>
      <c r="C16240">
        <v>1106</v>
      </c>
      <c r="D16240" s="1" t="s">
        <v>12255</v>
      </c>
      <c r="E16240" s="20">
        <v>45171.825935300927</v>
      </c>
    </row>
    <row r="16241" spans="1:5" x14ac:dyDescent="0.35">
      <c r="A16241">
        <v>3</v>
      </c>
      <c r="B16241" s="1" t="s">
        <v>7506</v>
      </c>
      <c r="C16241">
        <v>3247</v>
      </c>
      <c r="D16241" s="1" t="s">
        <v>13313</v>
      </c>
      <c r="E16241" s="20">
        <v>45171.507809780094</v>
      </c>
    </row>
    <row r="16242" spans="1:5" x14ac:dyDescent="0.35">
      <c r="A16242">
        <v>3</v>
      </c>
      <c r="B16242" s="1" t="s">
        <v>7506</v>
      </c>
      <c r="C16242">
        <v>1820</v>
      </c>
      <c r="D16242" s="1" t="s">
        <v>13318</v>
      </c>
      <c r="E16242" s="20">
        <v>45176.953422592589</v>
      </c>
    </row>
    <row r="16243" spans="1:5" x14ac:dyDescent="0.35">
      <c r="A16243">
        <v>3</v>
      </c>
      <c r="B16243" s="1" t="s">
        <v>7506</v>
      </c>
      <c r="C16243">
        <v>11660</v>
      </c>
      <c r="D16243" s="1" t="s">
        <v>13319</v>
      </c>
      <c r="E16243" s="20">
        <v>45155.467878449075</v>
      </c>
    </row>
    <row r="16244" spans="1:5" x14ac:dyDescent="0.35">
      <c r="A16244">
        <v>3</v>
      </c>
      <c r="B16244" s="1" t="s">
        <v>7506</v>
      </c>
      <c r="C16244">
        <v>5928</v>
      </c>
      <c r="D16244" s="1" t="s">
        <v>13320</v>
      </c>
      <c r="E16244" s="20">
        <v>45155.664483356479</v>
      </c>
    </row>
    <row r="16245" spans="1:5" x14ac:dyDescent="0.35">
      <c r="A16245">
        <v>3</v>
      </c>
      <c r="B16245" s="1" t="s">
        <v>7506</v>
      </c>
      <c r="C16245">
        <v>6030</v>
      </c>
      <c r="D16245" s="1" t="s">
        <v>12256</v>
      </c>
      <c r="E16245" s="20">
        <v>45164.150975185185</v>
      </c>
    </row>
    <row r="16246" spans="1:5" x14ac:dyDescent="0.35">
      <c r="A16246">
        <v>3</v>
      </c>
      <c r="B16246" s="1" t="s">
        <v>7506</v>
      </c>
      <c r="C16246">
        <v>5447</v>
      </c>
      <c r="D16246" s="1" t="s">
        <v>13321</v>
      </c>
      <c r="E16246" s="20">
        <v>45177.353282488424</v>
      </c>
    </row>
    <row r="16247" spans="1:5" x14ac:dyDescent="0.35">
      <c r="A16247">
        <v>3</v>
      </c>
      <c r="B16247" s="1" t="s">
        <v>7506</v>
      </c>
      <c r="C16247">
        <v>20991</v>
      </c>
      <c r="D16247" s="1" t="s">
        <v>14504</v>
      </c>
      <c r="E16247" s="20">
        <v>45177.487964930559</v>
      </c>
    </row>
    <row r="16248" spans="1:5" x14ac:dyDescent="0.35">
      <c r="A16248">
        <v>3</v>
      </c>
      <c r="B16248" s="1" t="s">
        <v>7506</v>
      </c>
      <c r="C16248">
        <v>6116</v>
      </c>
      <c r="D16248" s="1" t="s">
        <v>14505</v>
      </c>
      <c r="E16248" s="20">
        <v>45177.487802453703</v>
      </c>
    </row>
    <row r="16249" spans="1:5" x14ac:dyDescent="0.35">
      <c r="A16249">
        <v>3</v>
      </c>
      <c r="B16249" s="1" t="s">
        <v>7506</v>
      </c>
      <c r="C16249">
        <v>14988</v>
      </c>
      <c r="D16249" s="1" t="s">
        <v>12257</v>
      </c>
      <c r="E16249" s="20">
        <v>45169.691578020836</v>
      </c>
    </row>
    <row r="16250" spans="1:5" x14ac:dyDescent="0.35">
      <c r="A16250">
        <v>3</v>
      </c>
      <c r="B16250" s="1" t="s">
        <v>7506</v>
      </c>
      <c r="C16250">
        <v>338017</v>
      </c>
      <c r="D16250" s="1" t="s">
        <v>13323</v>
      </c>
      <c r="E16250" s="20">
        <v>45170.661228321762</v>
      </c>
    </row>
    <row r="16251" spans="1:5" x14ac:dyDescent="0.35">
      <c r="A16251">
        <v>3</v>
      </c>
      <c r="B16251" s="1" t="s">
        <v>7506</v>
      </c>
      <c r="C16251">
        <v>8371</v>
      </c>
      <c r="D16251" s="1" t="s">
        <v>12258</v>
      </c>
      <c r="E16251" s="20">
        <v>45155.6444781713</v>
      </c>
    </row>
    <row r="16252" spans="1:5" x14ac:dyDescent="0.35">
      <c r="A16252">
        <v>3</v>
      </c>
      <c r="B16252" s="1" t="s">
        <v>7506</v>
      </c>
      <c r="C16252">
        <v>6607</v>
      </c>
      <c r="D16252" s="1" t="s">
        <v>14506</v>
      </c>
      <c r="E16252" s="20">
        <v>45178.572125312501</v>
      </c>
    </row>
    <row r="16253" spans="1:5" x14ac:dyDescent="0.35">
      <c r="A16253">
        <v>3</v>
      </c>
      <c r="B16253" s="1" t="s">
        <v>7506</v>
      </c>
      <c r="C16253">
        <v>6257</v>
      </c>
      <c r="D16253" s="1" t="s">
        <v>14507</v>
      </c>
      <c r="E16253" s="20">
        <v>45178.624119236112</v>
      </c>
    </row>
    <row r="16254" spans="1:5" x14ac:dyDescent="0.35">
      <c r="A16254">
        <v>3</v>
      </c>
      <c r="B16254" s="1" t="s">
        <v>7506</v>
      </c>
      <c r="C16254">
        <v>5511</v>
      </c>
      <c r="D16254" s="1" t="s">
        <v>13328</v>
      </c>
      <c r="E16254" s="20">
        <v>45155.744573263888</v>
      </c>
    </row>
    <row r="16255" spans="1:5" x14ac:dyDescent="0.35">
      <c r="A16255">
        <v>3</v>
      </c>
      <c r="B16255" s="1" t="s">
        <v>7506</v>
      </c>
      <c r="C16255">
        <v>3964</v>
      </c>
      <c r="D16255" s="1" t="s">
        <v>14508</v>
      </c>
      <c r="E16255" s="20">
        <v>45177.377515092594</v>
      </c>
    </row>
    <row r="16256" spans="1:5" x14ac:dyDescent="0.35">
      <c r="A16256">
        <v>3</v>
      </c>
      <c r="B16256" s="1" t="s">
        <v>7506</v>
      </c>
      <c r="C16256">
        <v>9141</v>
      </c>
      <c r="D16256" s="1" t="s">
        <v>13329</v>
      </c>
      <c r="E16256" s="20">
        <v>45171.342382731484</v>
      </c>
    </row>
    <row r="16257" spans="1:5" x14ac:dyDescent="0.35">
      <c r="A16257">
        <v>3</v>
      </c>
      <c r="B16257" s="1" t="s">
        <v>7506</v>
      </c>
      <c r="C16257">
        <v>5541</v>
      </c>
      <c r="D16257" s="1" t="s">
        <v>12259</v>
      </c>
      <c r="E16257" s="20">
        <v>45170.878383124997</v>
      </c>
    </row>
    <row r="16258" spans="1:5" x14ac:dyDescent="0.35">
      <c r="A16258">
        <v>3</v>
      </c>
      <c r="B16258" s="1" t="s">
        <v>7506</v>
      </c>
      <c r="C16258">
        <v>8921</v>
      </c>
      <c r="D16258" s="1" t="s">
        <v>14509</v>
      </c>
      <c r="E16258" s="20">
        <v>45170.651459780092</v>
      </c>
    </row>
    <row r="16259" spans="1:5" x14ac:dyDescent="0.35">
      <c r="A16259">
        <v>3</v>
      </c>
      <c r="B16259" s="1" t="s">
        <v>7506</v>
      </c>
      <c r="C16259">
        <v>1214</v>
      </c>
      <c r="D16259" s="1" t="s">
        <v>14510</v>
      </c>
      <c r="E16259" s="20">
        <v>45167.909927569446</v>
      </c>
    </row>
    <row r="16260" spans="1:5" x14ac:dyDescent="0.35">
      <c r="A16260">
        <v>3</v>
      </c>
      <c r="B16260" s="1" t="s">
        <v>7506</v>
      </c>
      <c r="C16260">
        <v>2789</v>
      </c>
      <c r="D16260" s="1" t="s">
        <v>11008</v>
      </c>
      <c r="E16260" s="20">
        <v>45152.801936504628</v>
      </c>
    </row>
    <row r="16261" spans="1:5" x14ac:dyDescent="0.35">
      <c r="A16261">
        <v>3</v>
      </c>
      <c r="B16261" s="1" t="s">
        <v>7506</v>
      </c>
      <c r="C16261">
        <v>2993</v>
      </c>
      <c r="D16261" s="1" t="s">
        <v>13331</v>
      </c>
      <c r="E16261" s="20">
        <v>45162.445901446757</v>
      </c>
    </row>
    <row r="16262" spans="1:5" x14ac:dyDescent="0.35">
      <c r="A16262">
        <v>3</v>
      </c>
      <c r="B16262" s="1" t="s">
        <v>7506</v>
      </c>
      <c r="C16262">
        <v>3405</v>
      </c>
      <c r="D16262" s="1" t="s">
        <v>13332</v>
      </c>
      <c r="E16262" s="20">
        <v>45168.334038634261</v>
      </c>
    </row>
    <row r="16263" spans="1:5" x14ac:dyDescent="0.35">
      <c r="A16263">
        <v>3</v>
      </c>
      <c r="B16263" s="1" t="s">
        <v>7506</v>
      </c>
      <c r="C16263">
        <v>4230</v>
      </c>
      <c r="D16263" s="1" t="s">
        <v>13334</v>
      </c>
      <c r="E16263" s="20">
        <v>45161.300130150463</v>
      </c>
    </row>
    <row r="16264" spans="1:5" x14ac:dyDescent="0.35">
      <c r="A16264">
        <v>3</v>
      </c>
      <c r="B16264" s="1" t="s">
        <v>7506</v>
      </c>
      <c r="C16264">
        <v>2587</v>
      </c>
      <c r="D16264" s="1" t="s">
        <v>13335</v>
      </c>
      <c r="E16264" s="20">
        <v>45165.06696405093</v>
      </c>
    </row>
    <row r="16265" spans="1:5" x14ac:dyDescent="0.35">
      <c r="A16265">
        <v>3</v>
      </c>
      <c r="B16265" s="1" t="s">
        <v>7506</v>
      </c>
      <c r="C16265">
        <v>1117</v>
      </c>
      <c r="D16265" s="1" t="s">
        <v>13336</v>
      </c>
      <c r="E16265" s="20">
        <v>45174.912622673612</v>
      </c>
    </row>
    <row r="16266" spans="1:5" x14ac:dyDescent="0.35">
      <c r="A16266">
        <v>3</v>
      </c>
      <c r="B16266" s="1" t="s">
        <v>7506</v>
      </c>
      <c r="C16266">
        <v>3730</v>
      </c>
      <c r="D16266" s="1" t="s">
        <v>13338</v>
      </c>
      <c r="E16266" s="20">
        <v>45164.970887118056</v>
      </c>
    </row>
    <row r="16267" spans="1:5" x14ac:dyDescent="0.35">
      <c r="A16267">
        <v>3</v>
      </c>
      <c r="B16267" s="1" t="s">
        <v>7506</v>
      </c>
      <c r="C16267">
        <v>9173</v>
      </c>
      <c r="D16267" s="1" t="s">
        <v>12260</v>
      </c>
      <c r="E16267" s="20">
        <v>45160.183981851849</v>
      </c>
    </row>
    <row r="16268" spans="1:5" x14ac:dyDescent="0.35">
      <c r="A16268">
        <v>3</v>
      </c>
      <c r="B16268" s="1" t="s">
        <v>7506</v>
      </c>
      <c r="C16268">
        <v>1342</v>
      </c>
      <c r="D16268" s="1" t="s">
        <v>14511</v>
      </c>
      <c r="E16268" s="20">
        <v>45160.183977673609</v>
      </c>
    </row>
    <row r="16269" spans="1:5" x14ac:dyDescent="0.35">
      <c r="A16269">
        <v>3</v>
      </c>
      <c r="B16269" s="1" t="s">
        <v>7506</v>
      </c>
      <c r="C16269">
        <v>1878</v>
      </c>
      <c r="D16269" s="1" t="s">
        <v>11010</v>
      </c>
      <c r="E16269" s="20">
        <v>45152.996010543982</v>
      </c>
    </row>
    <row r="16270" spans="1:5" x14ac:dyDescent="0.35">
      <c r="A16270">
        <v>3</v>
      </c>
      <c r="B16270" s="1" t="s">
        <v>7506</v>
      </c>
      <c r="C16270">
        <v>880</v>
      </c>
      <c r="D16270" s="1" t="s">
        <v>14512</v>
      </c>
      <c r="E16270" s="20">
        <v>45179.491571689818</v>
      </c>
    </row>
    <row r="16271" spans="1:5" x14ac:dyDescent="0.35">
      <c r="A16271">
        <v>3</v>
      </c>
      <c r="B16271" s="1" t="s">
        <v>7506</v>
      </c>
      <c r="C16271">
        <v>64236</v>
      </c>
      <c r="D16271" s="1" t="s">
        <v>14513</v>
      </c>
      <c r="E16271" s="20">
        <v>45177.717106446762</v>
      </c>
    </row>
    <row r="16272" spans="1:5" x14ac:dyDescent="0.35">
      <c r="A16272">
        <v>3</v>
      </c>
      <c r="B16272" s="1" t="s">
        <v>7506</v>
      </c>
      <c r="C16272">
        <v>35318</v>
      </c>
      <c r="D16272" s="1" t="s">
        <v>14514</v>
      </c>
      <c r="E16272" s="20">
        <v>45170.661252893522</v>
      </c>
    </row>
    <row r="16273" spans="1:5" x14ac:dyDescent="0.35">
      <c r="A16273">
        <v>3</v>
      </c>
      <c r="B16273" s="1" t="s">
        <v>7506</v>
      </c>
      <c r="C16273">
        <v>136565</v>
      </c>
      <c r="D16273" s="1" t="s">
        <v>14515</v>
      </c>
      <c r="E16273" s="20">
        <v>45177.526713680556</v>
      </c>
    </row>
    <row r="16274" spans="1:5" x14ac:dyDescent="0.35">
      <c r="A16274">
        <v>3</v>
      </c>
      <c r="B16274" s="1" t="s">
        <v>7506</v>
      </c>
      <c r="C16274">
        <v>1650</v>
      </c>
      <c r="D16274" s="1" t="s">
        <v>14516</v>
      </c>
      <c r="E16274" s="20">
        <v>45170.778238252315</v>
      </c>
    </row>
    <row r="16275" spans="1:5" x14ac:dyDescent="0.35">
      <c r="A16275">
        <v>3</v>
      </c>
      <c r="B16275" s="1" t="s">
        <v>7506</v>
      </c>
      <c r="C16275">
        <v>5740</v>
      </c>
      <c r="D16275" s="1" t="s">
        <v>14517</v>
      </c>
      <c r="E16275" s="20">
        <v>45170.774938912036</v>
      </c>
    </row>
    <row r="16276" spans="1:5" x14ac:dyDescent="0.35">
      <c r="A16276">
        <v>3</v>
      </c>
      <c r="B16276" s="1" t="s">
        <v>7506</v>
      </c>
      <c r="C16276">
        <v>1545460</v>
      </c>
      <c r="D16276" s="1" t="s">
        <v>14518</v>
      </c>
      <c r="E16276" s="20">
        <v>45177.487936041667</v>
      </c>
    </row>
    <row r="16277" spans="1:5" x14ac:dyDescent="0.35">
      <c r="A16277">
        <v>3</v>
      </c>
      <c r="B16277" s="1" t="s">
        <v>7506</v>
      </c>
      <c r="C16277">
        <v>10188</v>
      </c>
      <c r="D16277" s="1" t="s">
        <v>14519</v>
      </c>
      <c r="E16277" s="20">
        <v>45178.561251979168</v>
      </c>
    </row>
    <row r="16278" spans="1:5" x14ac:dyDescent="0.35">
      <c r="A16278">
        <v>3</v>
      </c>
      <c r="B16278" s="1" t="s">
        <v>7506</v>
      </c>
      <c r="C16278">
        <v>694</v>
      </c>
      <c r="D16278" s="1" t="s">
        <v>14520</v>
      </c>
      <c r="E16278" s="20">
        <v>45164.204397986112</v>
      </c>
    </row>
    <row r="16279" spans="1:5" x14ac:dyDescent="0.35">
      <c r="A16279">
        <v>3</v>
      </c>
      <c r="B16279" s="1" t="s">
        <v>7506</v>
      </c>
      <c r="C16279">
        <v>2772</v>
      </c>
      <c r="D16279" s="1" t="s">
        <v>12262</v>
      </c>
      <c r="E16279" s="20">
        <v>45162.817930324076</v>
      </c>
    </row>
    <row r="16280" spans="1:5" x14ac:dyDescent="0.35">
      <c r="A16280">
        <v>3</v>
      </c>
      <c r="B16280" s="1" t="s">
        <v>7506</v>
      </c>
      <c r="C16280">
        <v>1824</v>
      </c>
      <c r="D16280" s="1" t="s">
        <v>11013</v>
      </c>
      <c r="E16280" s="20">
        <v>45152.033539131946</v>
      </c>
    </row>
    <row r="16281" spans="1:5" x14ac:dyDescent="0.35">
      <c r="A16281">
        <v>3</v>
      </c>
      <c r="B16281" s="1" t="s">
        <v>7506</v>
      </c>
      <c r="C16281">
        <v>600</v>
      </c>
      <c r="D16281" s="1" t="s">
        <v>14521</v>
      </c>
      <c r="E16281" s="20">
        <v>45163.923936689818</v>
      </c>
    </row>
    <row r="16282" spans="1:5" x14ac:dyDescent="0.35">
      <c r="A16282">
        <v>3</v>
      </c>
      <c r="B16282" s="1" t="s">
        <v>7506</v>
      </c>
      <c r="C16282">
        <v>5222</v>
      </c>
      <c r="D16282" s="1" t="s">
        <v>13348</v>
      </c>
      <c r="E16282" s="20">
        <v>45155.397224537039</v>
      </c>
    </row>
    <row r="16283" spans="1:5" x14ac:dyDescent="0.35">
      <c r="A16283">
        <v>3</v>
      </c>
      <c r="B16283" s="1" t="s">
        <v>7506</v>
      </c>
      <c r="C16283">
        <v>33144</v>
      </c>
      <c r="D16283" s="1" t="s">
        <v>14522</v>
      </c>
      <c r="E16283" s="20">
        <v>45179.426464618053</v>
      </c>
    </row>
    <row r="16284" spans="1:5" x14ac:dyDescent="0.35">
      <c r="A16284">
        <v>3</v>
      </c>
      <c r="B16284" s="1" t="s">
        <v>7506</v>
      </c>
      <c r="C16284">
        <v>13975</v>
      </c>
      <c r="D16284" s="1" t="s">
        <v>14523</v>
      </c>
      <c r="E16284" s="20">
        <v>45156.431245451386</v>
      </c>
    </row>
    <row r="16285" spans="1:5" x14ac:dyDescent="0.35">
      <c r="A16285">
        <v>3</v>
      </c>
      <c r="B16285" s="1" t="s">
        <v>7506</v>
      </c>
      <c r="C16285">
        <v>11946</v>
      </c>
      <c r="D16285" s="1" t="s">
        <v>13353</v>
      </c>
      <c r="E16285" s="20">
        <v>45157.040403726853</v>
      </c>
    </row>
    <row r="16286" spans="1:5" x14ac:dyDescent="0.35">
      <c r="A16286">
        <v>3</v>
      </c>
      <c r="B16286" s="1" t="s">
        <v>7506</v>
      </c>
      <c r="C16286">
        <v>18649</v>
      </c>
      <c r="D16286" s="1" t="s">
        <v>13354</v>
      </c>
      <c r="E16286" s="20">
        <v>45157.375232638886</v>
      </c>
    </row>
    <row r="16287" spans="1:5" x14ac:dyDescent="0.35">
      <c r="A16287">
        <v>3</v>
      </c>
      <c r="B16287" s="1" t="s">
        <v>7506</v>
      </c>
      <c r="C16287">
        <v>1387</v>
      </c>
      <c r="D16287" s="1" t="s">
        <v>14524</v>
      </c>
      <c r="E16287" s="20">
        <v>45163.642844131944</v>
      </c>
    </row>
    <row r="16288" spans="1:5" x14ac:dyDescent="0.35">
      <c r="A16288">
        <v>3</v>
      </c>
      <c r="B16288" s="1" t="s">
        <v>7506</v>
      </c>
      <c r="C16288">
        <v>5642</v>
      </c>
      <c r="D16288" s="1" t="s">
        <v>12273</v>
      </c>
      <c r="E16288" s="20">
        <v>45172.430681851853</v>
      </c>
    </row>
    <row r="16289" spans="1:5" x14ac:dyDescent="0.35">
      <c r="A16289">
        <v>3</v>
      </c>
      <c r="B16289" s="1" t="s">
        <v>7506</v>
      </c>
      <c r="C16289">
        <v>3648</v>
      </c>
      <c r="D16289" s="1" t="s">
        <v>13358</v>
      </c>
      <c r="E16289" s="20">
        <v>45167.047962395831</v>
      </c>
    </row>
    <row r="16290" spans="1:5" x14ac:dyDescent="0.35">
      <c r="A16290">
        <v>3</v>
      </c>
      <c r="B16290" s="1" t="s">
        <v>7506</v>
      </c>
      <c r="C16290">
        <v>1074</v>
      </c>
      <c r="D16290" s="1" t="s">
        <v>11015</v>
      </c>
      <c r="E16290" s="20">
        <v>45152.870898159723</v>
      </c>
    </row>
    <row r="16291" spans="1:5" x14ac:dyDescent="0.35">
      <c r="A16291">
        <v>3</v>
      </c>
      <c r="B16291" s="1" t="s">
        <v>7506</v>
      </c>
      <c r="C16291">
        <v>1539</v>
      </c>
      <c r="D16291" s="1" t="s">
        <v>13360</v>
      </c>
      <c r="E16291" s="20">
        <v>45161.319072638886</v>
      </c>
    </row>
    <row r="16292" spans="1:5" x14ac:dyDescent="0.35">
      <c r="A16292">
        <v>3</v>
      </c>
      <c r="B16292" s="1" t="s">
        <v>7506</v>
      </c>
      <c r="C16292">
        <v>6108</v>
      </c>
      <c r="D16292" s="1" t="s">
        <v>13361</v>
      </c>
      <c r="E16292" s="20">
        <v>45168.807356805555</v>
      </c>
    </row>
    <row r="16293" spans="1:5" x14ac:dyDescent="0.35">
      <c r="A16293">
        <v>3</v>
      </c>
      <c r="B16293" s="1" t="s">
        <v>7506</v>
      </c>
      <c r="C16293">
        <v>3837</v>
      </c>
      <c r="D16293" s="1" t="s">
        <v>14525</v>
      </c>
      <c r="E16293" s="20">
        <v>45155.612286388889</v>
      </c>
    </row>
    <row r="16294" spans="1:5" x14ac:dyDescent="0.35">
      <c r="A16294">
        <v>3</v>
      </c>
      <c r="B16294" s="1" t="s">
        <v>7506</v>
      </c>
      <c r="C16294">
        <v>4168</v>
      </c>
      <c r="D16294" s="1" t="s">
        <v>13364</v>
      </c>
      <c r="E16294" s="20">
        <v>45157.611531354167</v>
      </c>
    </row>
    <row r="16295" spans="1:5" x14ac:dyDescent="0.35">
      <c r="A16295">
        <v>3</v>
      </c>
      <c r="B16295" s="1" t="s">
        <v>7506</v>
      </c>
      <c r="C16295">
        <v>6089</v>
      </c>
      <c r="D16295" s="1" t="s">
        <v>14526</v>
      </c>
      <c r="E16295" s="20">
        <v>45170.643257569442</v>
      </c>
    </row>
    <row r="16296" spans="1:5" x14ac:dyDescent="0.35">
      <c r="A16296">
        <v>3</v>
      </c>
      <c r="B16296" s="1" t="s">
        <v>7506</v>
      </c>
      <c r="C16296">
        <v>3289</v>
      </c>
      <c r="D16296" s="1" t="s">
        <v>13366</v>
      </c>
      <c r="E16296" s="20">
        <v>45170.736213240743</v>
      </c>
    </row>
    <row r="16297" spans="1:5" x14ac:dyDescent="0.35">
      <c r="A16297">
        <v>3</v>
      </c>
      <c r="B16297" s="1" t="s">
        <v>7506</v>
      </c>
      <c r="C16297">
        <v>1281</v>
      </c>
      <c r="D16297" s="1" t="s">
        <v>14527</v>
      </c>
      <c r="E16297" s="20">
        <v>45165.424008958333</v>
      </c>
    </row>
    <row r="16298" spans="1:5" x14ac:dyDescent="0.35">
      <c r="A16298">
        <v>3</v>
      </c>
      <c r="B16298" s="1" t="s">
        <v>7506</v>
      </c>
      <c r="C16298">
        <v>1031</v>
      </c>
      <c r="D16298" s="1" t="s">
        <v>14528</v>
      </c>
      <c r="E16298" s="20">
        <v>45155.551579699073</v>
      </c>
    </row>
    <row r="16299" spans="1:5" x14ac:dyDescent="0.35">
      <c r="A16299">
        <v>3</v>
      </c>
      <c r="B16299" s="1" t="s">
        <v>7506</v>
      </c>
      <c r="C16299">
        <v>6771</v>
      </c>
      <c r="D16299" s="1" t="s">
        <v>12277</v>
      </c>
      <c r="E16299" s="20">
        <v>45155.658890451392</v>
      </c>
    </row>
    <row r="16300" spans="1:5" x14ac:dyDescent="0.35">
      <c r="A16300">
        <v>3</v>
      </c>
      <c r="B16300" s="1" t="s">
        <v>7506</v>
      </c>
      <c r="C16300">
        <v>2332</v>
      </c>
      <c r="D16300" s="1" t="s">
        <v>13367</v>
      </c>
      <c r="E16300" s="20">
        <v>45169.53442236111</v>
      </c>
    </row>
    <row r="16301" spans="1:5" x14ac:dyDescent="0.35">
      <c r="A16301">
        <v>3</v>
      </c>
      <c r="B16301" s="1" t="s">
        <v>7506</v>
      </c>
      <c r="C16301">
        <v>4725</v>
      </c>
      <c r="D16301" s="1" t="s">
        <v>13368</v>
      </c>
      <c r="E16301" s="20">
        <v>45170.666435069441</v>
      </c>
    </row>
    <row r="16302" spans="1:5" x14ac:dyDescent="0.35">
      <c r="A16302">
        <v>3</v>
      </c>
      <c r="B16302" s="1" t="s">
        <v>7506</v>
      </c>
      <c r="C16302">
        <v>3295</v>
      </c>
      <c r="D16302" s="1" t="s">
        <v>13371</v>
      </c>
      <c r="E16302" s="20">
        <v>45160.9773044213</v>
      </c>
    </row>
    <row r="16303" spans="1:5" x14ac:dyDescent="0.35">
      <c r="A16303">
        <v>3</v>
      </c>
      <c r="B16303" s="1" t="s">
        <v>7506</v>
      </c>
      <c r="C16303">
        <v>4932</v>
      </c>
      <c r="D16303" s="1" t="s">
        <v>13372</v>
      </c>
      <c r="E16303" s="20">
        <v>45156.330230543979</v>
      </c>
    </row>
    <row r="16304" spans="1:5" x14ac:dyDescent="0.35">
      <c r="A16304">
        <v>3</v>
      </c>
      <c r="B16304" s="1" t="s">
        <v>7506</v>
      </c>
      <c r="C16304">
        <v>8305</v>
      </c>
      <c r="D16304" s="1" t="s">
        <v>13373</v>
      </c>
      <c r="E16304" s="20">
        <v>45170.458819085645</v>
      </c>
    </row>
    <row r="16305" spans="1:5" x14ac:dyDescent="0.35">
      <c r="A16305">
        <v>3</v>
      </c>
      <c r="B16305" s="1" t="s">
        <v>7506</v>
      </c>
      <c r="C16305">
        <v>2288</v>
      </c>
      <c r="D16305" s="1" t="s">
        <v>14529</v>
      </c>
      <c r="E16305" s="20">
        <v>45179.34455869213</v>
      </c>
    </row>
    <row r="16306" spans="1:5" x14ac:dyDescent="0.35">
      <c r="A16306">
        <v>3</v>
      </c>
      <c r="B16306" s="1" t="s">
        <v>7506</v>
      </c>
      <c r="C16306">
        <v>9923</v>
      </c>
      <c r="D16306" s="1" t="s">
        <v>12279</v>
      </c>
      <c r="E16306" s="20">
        <v>45164.579870046298</v>
      </c>
    </row>
    <row r="16307" spans="1:5" x14ac:dyDescent="0.35">
      <c r="A16307">
        <v>3</v>
      </c>
      <c r="B16307" s="1" t="s">
        <v>7506</v>
      </c>
      <c r="C16307">
        <v>2933</v>
      </c>
      <c r="D16307" s="1" t="s">
        <v>14530</v>
      </c>
      <c r="E16307" s="20">
        <v>45180.446076250002</v>
      </c>
    </row>
    <row r="16308" spans="1:5" x14ac:dyDescent="0.35">
      <c r="A16308">
        <v>3</v>
      </c>
      <c r="B16308" s="1" t="s">
        <v>7506</v>
      </c>
      <c r="C16308">
        <v>7622</v>
      </c>
      <c r="D16308" s="1" t="s">
        <v>13376</v>
      </c>
      <c r="E16308" s="20">
        <v>45164.571542581019</v>
      </c>
    </row>
    <row r="16309" spans="1:5" x14ac:dyDescent="0.35">
      <c r="A16309">
        <v>3</v>
      </c>
      <c r="B16309" s="1" t="s">
        <v>7506</v>
      </c>
      <c r="C16309">
        <v>2686</v>
      </c>
      <c r="D16309" s="1" t="s">
        <v>14531</v>
      </c>
      <c r="E16309" s="20">
        <v>45178.713221817132</v>
      </c>
    </row>
    <row r="16310" spans="1:5" x14ac:dyDescent="0.35">
      <c r="A16310">
        <v>3</v>
      </c>
      <c r="B16310" s="1" t="s">
        <v>7506</v>
      </c>
      <c r="C16310">
        <v>1521</v>
      </c>
      <c r="D16310" s="1" t="s">
        <v>14532</v>
      </c>
      <c r="E16310" s="20">
        <v>45179.462379062497</v>
      </c>
    </row>
    <row r="16311" spans="1:5" x14ac:dyDescent="0.35">
      <c r="A16311">
        <v>3</v>
      </c>
      <c r="B16311" s="1" t="s">
        <v>7506</v>
      </c>
      <c r="C16311">
        <v>742</v>
      </c>
      <c r="D16311" s="1" t="s">
        <v>14533</v>
      </c>
      <c r="E16311" s="20">
        <v>45179.193569814815</v>
      </c>
    </row>
    <row r="16312" spans="1:5" x14ac:dyDescent="0.35">
      <c r="A16312">
        <v>3</v>
      </c>
      <c r="B16312" s="1" t="s">
        <v>7506</v>
      </c>
      <c r="C16312">
        <v>1880</v>
      </c>
      <c r="D16312" s="1" t="s">
        <v>13378</v>
      </c>
      <c r="E16312" s="20">
        <v>45164.542173576388</v>
      </c>
    </row>
    <row r="16313" spans="1:5" x14ac:dyDescent="0.35">
      <c r="A16313">
        <v>3</v>
      </c>
      <c r="B16313" s="1" t="s">
        <v>7506</v>
      </c>
      <c r="C16313">
        <v>4344</v>
      </c>
      <c r="D16313" s="1" t="s">
        <v>13382</v>
      </c>
      <c r="E16313" s="20">
        <v>45165.423986909722</v>
      </c>
    </row>
    <row r="16314" spans="1:5" x14ac:dyDescent="0.35">
      <c r="A16314">
        <v>3</v>
      </c>
      <c r="B16314" s="1" t="s">
        <v>7506</v>
      </c>
      <c r="C16314">
        <v>2835</v>
      </c>
      <c r="D16314" s="1" t="s">
        <v>14534</v>
      </c>
      <c r="E16314" s="20">
        <v>45176.482616041663</v>
      </c>
    </row>
    <row r="16315" spans="1:5" x14ac:dyDescent="0.35">
      <c r="A16315">
        <v>3</v>
      </c>
      <c r="B16315" s="1" t="s">
        <v>7506</v>
      </c>
      <c r="C16315">
        <v>1275</v>
      </c>
      <c r="D16315" s="1" t="s">
        <v>13385</v>
      </c>
      <c r="E16315" s="20">
        <v>45164.459820613425</v>
      </c>
    </row>
    <row r="16316" spans="1:5" x14ac:dyDescent="0.35">
      <c r="A16316">
        <v>3</v>
      </c>
      <c r="B16316" s="1" t="s">
        <v>7506</v>
      </c>
      <c r="C16316">
        <v>6969</v>
      </c>
      <c r="D16316" s="1" t="s">
        <v>13386</v>
      </c>
      <c r="E16316" s="20">
        <v>45170.53833959491</v>
      </c>
    </row>
    <row r="16317" spans="1:5" x14ac:dyDescent="0.35">
      <c r="A16317">
        <v>3</v>
      </c>
      <c r="B16317" s="1" t="s">
        <v>7506</v>
      </c>
      <c r="C16317">
        <v>8583</v>
      </c>
      <c r="D16317" s="1" t="s">
        <v>13388</v>
      </c>
      <c r="E16317" s="20">
        <v>45155.611210000003</v>
      </c>
    </row>
    <row r="16318" spans="1:5" x14ac:dyDescent="0.35">
      <c r="A16318">
        <v>3</v>
      </c>
      <c r="B16318" s="1" t="s">
        <v>7506</v>
      </c>
      <c r="C16318">
        <v>3250</v>
      </c>
      <c r="D16318" s="1" t="s">
        <v>14535</v>
      </c>
      <c r="E16318" s="20">
        <v>45178.759267847221</v>
      </c>
    </row>
    <row r="16319" spans="1:5" x14ac:dyDescent="0.35">
      <c r="A16319">
        <v>3</v>
      </c>
      <c r="B16319" s="1" t="s">
        <v>7506</v>
      </c>
      <c r="C16319">
        <v>1561</v>
      </c>
      <c r="D16319" s="1" t="s">
        <v>13391</v>
      </c>
      <c r="E16319" s="20">
        <v>45170.871441261574</v>
      </c>
    </row>
    <row r="16320" spans="1:5" x14ac:dyDescent="0.35">
      <c r="A16320">
        <v>3</v>
      </c>
      <c r="B16320" s="1" t="s">
        <v>7506</v>
      </c>
      <c r="C16320">
        <v>2163</v>
      </c>
      <c r="D16320" s="1" t="s">
        <v>14536</v>
      </c>
      <c r="E16320" s="20">
        <v>45179.426412384259</v>
      </c>
    </row>
    <row r="16321" spans="1:5" x14ac:dyDescent="0.35">
      <c r="A16321">
        <v>3</v>
      </c>
      <c r="B16321" s="1" t="s">
        <v>7506</v>
      </c>
      <c r="C16321">
        <v>4756</v>
      </c>
      <c r="D16321" s="1" t="s">
        <v>14537</v>
      </c>
      <c r="E16321" s="20">
        <v>45179.338883124998</v>
      </c>
    </row>
    <row r="16322" spans="1:5" x14ac:dyDescent="0.35">
      <c r="A16322">
        <v>3</v>
      </c>
      <c r="B16322" s="1" t="s">
        <v>7506</v>
      </c>
      <c r="C16322">
        <v>2925</v>
      </c>
      <c r="D16322" s="1" t="s">
        <v>13393</v>
      </c>
      <c r="E16322" s="20">
        <v>45155.414104062504</v>
      </c>
    </row>
    <row r="16323" spans="1:5" x14ac:dyDescent="0.35">
      <c r="A16323">
        <v>3</v>
      </c>
      <c r="B16323" s="1" t="s">
        <v>7506</v>
      </c>
      <c r="C16323">
        <v>3263</v>
      </c>
      <c r="D16323" s="1" t="s">
        <v>14538</v>
      </c>
      <c r="E16323" s="20">
        <v>45178.813552337961</v>
      </c>
    </row>
    <row r="16324" spans="1:5" x14ac:dyDescent="0.35">
      <c r="A16324">
        <v>3</v>
      </c>
      <c r="B16324" s="1" t="s">
        <v>7506</v>
      </c>
      <c r="C16324">
        <v>4476</v>
      </c>
      <c r="D16324" s="1" t="s">
        <v>14539</v>
      </c>
      <c r="E16324" s="20">
        <v>45178.684087453701</v>
      </c>
    </row>
    <row r="16325" spans="1:5" x14ac:dyDescent="0.35">
      <c r="A16325">
        <v>3</v>
      </c>
      <c r="B16325" s="1" t="s">
        <v>7506</v>
      </c>
      <c r="C16325">
        <v>7079</v>
      </c>
      <c r="D16325" s="1" t="s">
        <v>14540</v>
      </c>
      <c r="E16325" s="20">
        <v>45178.255058506948</v>
      </c>
    </row>
    <row r="16326" spans="1:5" x14ac:dyDescent="0.35">
      <c r="A16326">
        <v>3</v>
      </c>
      <c r="B16326" s="1" t="s">
        <v>7506</v>
      </c>
      <c r="C16326">
        <v>2043</v>
      </c>
      <c r="D16326" s="1" t="s">
        <v>14541</v>
      </c>
      <c r="E16326" s="20">
        <v>45178.252698113429</v>
      </c>
    </row>
    <row r="16327" spans="1:5" x14ac:dyDescent="0.35">
      <c r="A16327">
        <v>3</v>
      </c>
      <c r="B16327" s="1" t="s">
        <v>7506</v>
      </c>
      <c r="C16327">
        <v>2937</v>
      </c>
      <c r="D16327" s="1" t="s">
        <v>14542</v>
      </c>
      <c r="E16327" s="20">
        <v>45177.399223506945</v>
      </c>
    </row>
    <row r="16328" spans="1:5" x14ac:dyDescent="0.35">
      <c r="A16328">
        <v>3</v>
      </c>
      <c r="B16328" s="1" t="s">
        <v>7506</v>
      </c>
      <c r="C16328">
        <v>6368</v>
      </c>
      <c r="D16328" s="1" t="s">
        <v>14543</v>
      </c>
      <c r="E16328" s="20">
        <v>45179.35421208333</v>
      </c>
    </row>
    <row r="16329" spans="1:5" x14ac:dyDescent="0.35">
      <c r="A16329">
        <v>3</v>
      </c>
      <c r="B16329" s="1" t="s">
        <v>7506</v>
      </c>
      <c r="C16329">
        <v>2010</v>
      </c>
      <c r="D16329" s="1" t="s">
        <v>14544</v>
      </c>
      <c r="E16329" s="20">
        <v>45178.437809768518</v>
      </c>
    </row>
    <row r="16330" spans="1:5" x14ac:dyDescent="0.35">
      <c r="A16330">
        <v>3</v>
      </c>
      <c r="B16330" s="1" t="s">
        <v>7506</v>
      </c>
      <c r="C16330">
        <v>1035</v>
      </c>
      <c r="D16330" s="1" t="s">
        <v>14545</v>
      </c>
      <c r="E16330" s="20">
        <v>45177.202322638892</v>
      </c>
    </row>
    <row r="16331" spans="1:5" x14ac:dyDescent="0.35">
      <c r="A16331">
        <v>3</v>
      </c>
      <c r="B16331" s="1" t="s">
        <v>7506</v>
      </c>
      <c r="C16331">
        <v>4806</v>
      </c>
      <c r="D16331" s="1" t="s">
        <v>14546</v>
      </c>
      <c r="E16331" s="20">
        <v>45178.366186342595</v>
      </c>
    </row>
    <row r="16332" spans="1:5" x14ac:dyDescent="0.35">
      <c r="A16332">
        <v>3</v>
      </c>
      <c r="B16332" s="1" t="s">
        <v>7506</v>
      </c>
      <c r="C16332">
        <v>9245</v>
      </c>
      <c r="D16332" s="1" t="s">
        <v>13397</v>
      </c>
      <c r="E16332" s="20">
        <v>45155.475869594906</v>
      </c>
    </row>
    <row r="16333" spans="1:5" x14ac:dyDescent="0.35">
      <c r="A16333">
        <v>3</v>
      </c>
      <c r="B16333" s="1" t="s">
        <v>7506</v>
      </c>
      <c r="C16333">
        <v>4931</v>
      </c>
      <c r="D16333" s="1" t="s">
        <v>12286</v>
      </c>
      <c r="E16333" s="20">
        <v>45156.43119009259</v>
      </c>
    </row>
    <row r="16334" spans="1:5" x14ac:dyDescent="0.35">
      <c r="A16334">
        <v>3</v>
      </c>
      <c r="B16334" s="1" t="s">
        <v>7506</v>
      </c>
      <c r="C16334">
        <v>10935</v>
      </c>
      <c r="D16334" s="1" t="s">
        <v>13398</v>
      </c>
      <c r="E16334" s="20">
        <v>45171.546781585646</v>
      </c>
    </row>
    <row r="16335" spans="1:5" x14ac:dyDescent="0.35">
      <c r="A16335">
        <v>3</v>
      </c>
      <c r="B16335" s="1" t="s">
        <v>7506</v>
      </c>
      <c r="C16335">
        <v>3701</v>
      </c>
      <c r="D16335" s="1" t="s">
        <v>12287</v>
      </c>
      <c r="E16335" s="20">
        <v>45176.484753761571</v>
      </c>
    </row>
    <row r="16336" spans="1:5" x14ac:dyDescent="0.35">
      <c r="A16336">
        <v>3</v>
      </c>
      <c r="B16336" s="1" t="s">
        <v>7506</v>
      </c>
      <c r="C16336">
        <v>12312</v>
      </c>
      <c r="D16336" s="1" t="s">
        <v>13399</v>
      </c>
      <c r="E16336" s="20">
        <v>45166.433578819444</v>
      </c>
    </row>
    <row r="16337" spans="1:5" x14ac:dyDescent="0.35">
      <c r="A16337">
        <v>3</v>
      </c>
      <c r="B16337" s="1" t="s">
        <v>7506</v>
      </c>
      <c r="C16337">
        <v>9919</v>
      </c>
      <c r="D16337" s="1" t="s">
        <v>13400</v>
      </c>
      <c r="E16337" s="20">
        <v>45155.402110925927</v>
      </c>
    </row>
    <row r="16338" spans="1:5" x14ac:dyDescent="0.35">
      <c r="A16338">
        <v>3</v>
      </c>
      <c r="B16338" s="1" t="s">
        <v>7506</v>
      </c>
      <c r="C16338">
        <v>1161</v>
      </c>
      <c r="D16338" s="1" t="s">
        <v>13401</v>
      </c>
      <c r="E16338" s="20">
        <v>45164.681570624998</v>
      </c>
    </row>
    <row r="16339" spans="1:5" x14ac:dyDescent="0.35">
      <c r="A16339">
        <v>3</v>
      </c>
      <c r="B16339" s="1" t="s">
        <v>7506</v>
      </c>
      <c r="C16339">
        <v>4089</v>
      </c>
      <c r="D16339" s="1" t="s">
        <v>14547</v>
      </c>
      <c r="E16339" s="20">
        <v>45167.880784050925</v>
      </c>
    </row>
    <row r="16340" spans="1:5" x14ac:dyDescent="0.35">
      <c r="A16340">
        <v>3</v>
      </c>
      <c r="B16340" s="1" t="s">
        <v>7506</v>
      </c>
      <c r="C16340">
        <v>866</v>
      </c>
      <c r="D16340" s="1" t="s">
        <v>12288</v>
      </c>
      <c r="E16340" s="20">
        <v>45165.40675253472</v>
      </c>
    </row>
    <row r="16341" spans="1:5" x14ac:dyDescent="0.35">
      <c r="A16341">
        <v>3</v>
      </c>
      <c r="B16341" s="1" t="s">
        <v>7506</v>
      </c>
      <c r="C16341">
        <v>1308</v>
      </c>
      <c r="D16341" s="1" t="s">
        <v>14548</v>
      </c>
      <c r="E16341" s="20">
        <v>45178.752364236112</v>
      </c>
    </row>
    <row r="16342" spans="1:5" x14ac:dyDescent="0.35">
      <c r="A16342">
        <v>3</v>
      </c>
      <c r="B16342" s="1" t="s">
        <v>7506</v>
      </c>
      <c r="C16342">
        <v>856</v>
      </c>
      <c r="D16342" s="1" t="s">
        <v>14549</v>
      </c>
      <c r="E16342" s="20">
        <v>45179.301788136574</v>
      </c>
    </row>
    <row r="16343" spans="1:5" x14ac:dyDescent="0.35">
      <c r="A16343">
        <v>3</v>
      </c>
      <c r="B16343" s="1" t="s">
        <v>7506</v>
      </c>
      <c r="C16343">
        <v>58246</v>
      </c>
      <c r="D16343" s="1" t="s">
        <v>14550</v>
      </c>
      <c r="E16343" s="20">
        <v>45176.53726665509</v>
      </c>
    </row>
    <row r="16344" spans="1:5" x14ac:dyDescent="0.35">
      <c r="A16344">
        <v>3</v>
      </c>
      <c r="B16344" s="1" t="s">
        <v>7506</v>
      </c>
      <c r="C16344">
        <v>5000</v>
      </c>
      <c r="D16344" s="1" t="s">
        <v>14551</v>
      </c>
      <c r="E16344" s="20">
        <v>45178.378895902781</v>
      </c>
    </row>
    <row r="16345" spans="1:5" x14ac:dyDescent="0.35">
      <c r="A16345">
        <v>3</v>
      </c>
      <c r="B16345" s="1" t="s">
        <v>7506</v>
      </c>
      <c r="C16345">
        <v>689</v>
      </c>
      <c r="D16345" s="1" t="s">
        <v>13406</v>
      </c>
      <c r="E16345" s="20">
        <v>45161.498054918979</v>
      </c>
    </row>
    <row r="16346" spans="1:5" x14ac:dyDescent="0.35">
      <c r="A16346">
        <v>3</v>
      </c>
      <c r="B16346" s="1" t="s">
        <v>7506</v>
      </c>
      <c r="C16346">
        <v>812</v>
      </c>
      <c r="D16346" s="1" t="s">
        <v>14552</v>
      </c>
      <c r="E16346" s="20">
        <v>45162.806520648148</v>
      </c>
    </row>
    <row r="16347" spans="1:5" x14ac:dyDescent="0.35">
      <c r="A16347">
        <v>3</v>
      </c>
      <c r="B16347" s="1" t="s">
        <v>7506</v>
      </c>
      <c r="C16347">
        <v>2160</v>
      </c>
      <c r="D16347" s="1" t="s">
        <v>12295</v>
      </c>
      <c r="E16347" s="20">
        <v>45162.80213802083</v>
      </c>
    </row>
    <row r="16348" spans="1:5" x14ac:dyDescent="0.35">
      <c r="A16348">
        <v>3</v>
      </c>
      <c r="B16348" s="1" t="s">
        <v>7506</v>
      </c>
      <c r="C16348">
        <v>3815</v>
      </c>
      <c r="D16348" s="1" t="s">
        <v>13414</v>
      </c>
      <c r="E16348" s="20">
        <v>45163.322345277775</v>
      </c>
    </row>
    <row r="16349" spans="1:5" x14ac:dyDescent="0.35">
      <c r="A16349">
        <v>3</v>
      </c>
      <c r="B16349" s="1" t="s">
        <v>7506</v>
      </c>
      <c r="C16349">
        <v>2717</v>
      </c>
      <c r="D16349" s="1" t="s">
        <v>13416</v>
      </c>
      <c r="E16349" s="20">
        <v>45163.316271400465</v>
      </c>
    </row>
    <row r="16350" spans="1:5" x14ac:dyDescent="0.35">
      <c r="A16350">
        <v>3</v>
      </c>
      <c r="B16350" s="1" t="s">
        <v>7506</v>
      </c>
      <c r="C16350">
        <v>3074</v>
      </c>
      <c r="D16350" s="1" t="s">
        <v>12297</v>
      </c>
      <c r="E16350" s="20">
        <v>45155.038616458332</v>
      </c>
    </row>
    <row r="16351" spans="1:5" x14ac:dyDescent="0.35">
      <c r="A16351">
        <v>3</v>
      </c>
      <c r="B16351" s="1" t="s">
        <v>7506</v>
      </c>
      <c r="C16351">
        <v>627</v>
      </c>
      <c r="D16351" s="1" t="s">
        <v>14553</v>
      </c>
      <c r="E16351" s="20">
        <v>45176.000754351851</v>
      </c>
    </row>
    <row r="16352" spans="1:5" x14ac:dyDescent="0.35">
      <c r="A16352">
        <v>3</v>
      </c>
      <c r="B16352" s="1" t="s">
        <v>7506</v>
      </c>
      <c r="C16352">
        <v>6214</v>
      </c>
      <c r="D16352" s="1" t="s">
        <v>13419</v>
      </c>
      <c r="E16352" s="20">
        <v>45170.442990000003</v>
      </c>
    </row>
    <row r="16353" spans="1:5" x14ac:dyDescent="0.35">
      <c r="A16353">
        <v>3</v>
      </c>
      <c r="B16353" s="1" t="s">
        <v>7506</v>
      </c>
      <c r="C16353">
        <v>35697</v>
      </c>
      <c r="D16353" s="1" t="s">
        <v>14554</v>
      </c>
      <c r="E16353" s="20">
        <v>45155.426050509261</v>
      </c>
    </row>
    <row r="16354" spans="1:5" x14ac:dyDescent="0.35">
      <c r="A16354">
        <v>3</v>
      </c>
      <c r="B16354" s="1" t="s">
        <v>7506</v>
      </c>
      <c r="C16354">
        <v>8909</v>
      </c>
      <c r="D16354" s="1" t="s">
        <v>14555</v>
      </c>
      <c r="E16354" s="20">
        <v>45169.54815545139</v>
      </c>
    </row>
    <row r="16355" spans="1:5" x14ac:dyDescent="0.35">
      <c r="A16355">
        <v>3</v>
      </c>
      <c r="B16355" s="1" t="s">
        <v>7506</v>
      </c>
      <c r="C16355">
        <v>902</v>
      </c>
      <c r="D16355" s="1" t="s">
        <v>14556</v>
      </c>
      <c r="E16355" s="20">
        <v>45170.898086018518</v>
      </c>
    </row>
    <row r="16356" spans="1:5" x14ac:dyDescent="0.35">
      <c r="A16356">
        <v>3</v>
      </c>
      <c r="B16356" s="1" t="s">
        <v>7506</v>
      </c>
      <c r="C16356">
        <v>3471</v>
      </c>
      <c r="D16356" s="1" t="s">
        <v>14557</v>
      </c>
      <c r="E16356" s="20">
        <v>45178.716703645834</v>
      </c>
    </row>
    <row r="16357" spans="1:5" x14ac:dyDescent="0.35">
      <c r="A16357">
        <v>3</v>
      </c>
      <c r="B16357" s="1" t="s">
        <v>7506</v>
      </c>
      <c r="C16357">
        <v>4212</v>
      </c>
      <c r="D16357" s="1" t="s">
        <v>14558</v>
      </c>
      <c r="E16357" s="20">
        <v>45176.514635196756</v>
      </c>
    </row>
    <row r="16358" spans="1:5" x14ac:dyDescent="0.35">
      <c r="A16358">
        <v>3</v>
      </c>
      <c r="B16358" s="1" t="s">
        <v>7506</v>
      </c>
      <c r="C16358">
        <v>6109</v>
      </c>
      <c r="D16358" s="1" t="s">
        <v>14559</v>
      </c>
      <c r="E16358" s="20">
        <v>45166.424880694445</v>
      </c>
    </row>
    <row r="16359" spans="1:5" x14ac:dyDescent="0.35">
      <c r="A16359">
        <v>3</v>
      </c>
      <c r="B16359" s="1" t="s">
        <v>7506</v>
      </c>
      <c r="C16359">
        <v>3121</v>
      </c>
      <c r="D16359" s="1" t="s">
        <v>14560</v>
      </c>
      <c r="E16359" s="20">
        <v>45176.49771909722</v>
      </c>
    </row>
    <row r="16360" spans="1:5" x14ac:dyDescent="0.35">
      <c r="A16360">
        <v>3</v>
      </c>
      <c r="B16360" s="1" t="s">
        <v>7506</v>
      </c>
      <c r="C16360">
        <v>4342</v>
      </c>
      <c r="D16360" s="1" t="s">
        <v>13428</v>
      </c>
      <c r="E16360" s="20">
        <v>45161.311268750003</v>
      </c>
    </row>
    <row r="16361" spans="1:5" x14ac:dyDescent="0.35">
      <c r="A16361">
        <v>3</v>
      </c>
      <c r="B16361" s="1" t="s">
        <v>7506</v>
      </c>
      <c r="C16361">
        <v>5587</v>
      </c>
      <c r="D16361" s="1" t="s">
        <v>13429</v>
      </c>
      <c r="E16361" s="20">
        <v>45171.548904791664</v>
      </c>
    </row>
    <row r="16362" spans="1:5" x14ac:dyDescent="0.35">
      <c r="A16362">
        <v>3</v>
      </c>
      <c r="B16362" s="1" t="s">
        <v>7506</v>
      </c>
      <c r="C16362">
        <v>5509</v>
      </c>
      <c r="D16362" s="1" t="s">
        <v>14561</v>
      </c>
      <c r="E16362" s="20">
        <v>45179.454443414354</v>
      </c>
    </row>
    <row r="16363" spans="1:5" x14ac:dyDescent="0.35">
      <c r="A16363">
        <v>3</v>
      </c>
      <c r="B16363" s="1" t="s">
        <v>7506</v>
      </c>
      <c r="C16363">
        <v>4580</v>
      </c>
      <c r="D16363" s="1" t="s">
        <v>13431</v>
      </c>
      <c r="E16363" s="20">
        <v>45164.538635486111</v>
      </c>
    </row>
    <row r="16364" spans="1:5" x14ac:dyDescent="0.35">
      <c r="A16364">
        <v>3</v>
      </c>
      <c r="B16364" s="1" t="s">
        <v>7506</v>
      </c>
      <c r="C16364">
        <v>4310</v>
      </c>
      <c r="D16364" s="1" t="s">
        <v>14562</v>
      </c>
      <c r="E16364" s="20">
        <v>45178.427826898151</v>
      </c>
    </row>
    <row r="16365" spans="1:5" x14ac:dyDescent="0.35">
      <c r="A16365">
        <v>3</v>
      </c>
      <c r="B16365" s="1" t="s">
        <v>7506</v>
      </c>
      <c r="C16365">
        <v>4324</v>
      </c>
      <c r="D16365" s="1" t="s">
        <v>14563</v>
      </c>
      <c r="E16365" s="20">
        <v>45155.555776215275</v>
      </c>
    </row>
    <row r="16366" spans="1:5" x14ac:dyDescent="0.35">
      <c r="A16366">
        <v>3</v>
      </c>
      <c r="B16366" s="1" t="s">
        <v>7506</v>
      </c>
      <c r="C16366">
        <v>2915</v>
      </c>
      <c r="D16366" s="1" t="s">
        <v>14564</v>
      </c>
      <c r="E16366" s="20">
        <v>45155.56083761574</v>
      </c>
    </row>
    <row r="16367" spans="1:5" x14ac:dyDescent="0.35">
      <c r="A16367">
        <v>3</v>
      </c>
      <c r="B16367" s="1" t="s">
        <v>7506</v>
      </c>
      <c r="C16367">
        <v>888</v>
      </c>
      <c r="D16367" s="1" t="s">
        <v>14565</v>
      </c>
      <c r="E16367" s="20">
        <v>45155.5580934838</v>
      </c>
    </row>
    <row r="16368" spans="1:5" x14ac:dyDescent="0.35">
      <c r="A16368">
        <v>3</v>
      </c>
      <c r="B16368" s="1" t="s">
        <v>7506</v>
      </c>
      <c r="C16368">
        <v>951</v>
      </c>
      <c r="D16368" s="1" t="s">
        <v>14566</v>
      </c>
      <c r="E16368" s="20">
        <v>45179.440483900464</v>
      </c>
    </row>
    <row r="16369" spans="1:5" x14ac:dyDescent="0.35">
      <c r="A16369">
        <v>3</v>
      </c>
      <c r="B16369" s="1" t="s">
        <v>7506</v>
      </c>
      <c r="C16369">
        <v>4493</v>
      </c>
      <c r="D16369" s="1" t="s">
        <v>13433</v>
      </c>
      <c r="E16369" s="20">
        <v>45171.273959618055</v>
      </c>
    </row>
    <row r="16370" spans="1:5" x14ac:dyDescent="0.35">
      <c r="A16370">
        <v>3</v>
      </c>
      <c r="B16370" s="1" t="s">
        <v>7506</v>
      </c>
      <c r="C16370">
        <v>977</v>
      </c>
      <c r="D16370" s="1" t="s">
        <v>14567</v>
      </c>
      <c r="E16370" s="20">
        <v>45155.629214085646</v>
      </c>
    </row>
    <row r="16371" spans="1:5" x14ac:dyDescent="0.35">
      <c r="A16371">
        <v>3</v>
      </c>
      <c r="B16371" s="1" t="s">
        <v>7506</v>
      </c>
      <c r="C16371">
        <v>3399</v>
      </c>
      <c r="D16371" s="1" t="s">
        <v>14568</v>
      </c>
      <c r="E16371" s="20">
        <v>45178.548042604169</v>
      </c>
    </row>
    <row r="16372" spans="1:5" x14ac:dyDescent="0.35">
      <c r="A16372">
        <v>3</v>
      </c>
      <c r="B16372" s="1" t="s">
        <v>7506</v>
      </c>
      <c r="C16372">
        <v>2994</v>
      </c>
      <c r="D16372" s="1" t="s">
        <v>14569</v>
      </c>
      <c r="E16372" s="20">
        <v>45177.84388670139</v>
      </c>
    </row>
    <row r="16373" spans="1:5" x14ac:dyDescent="0.35">
      <c r="A16373">
        <v>3</v>
      </c>
      <c r="B16373" s="1" t="s">
        <v>7506</v>
      </c>
      <c r="C16373">
        <v>804</v>
      </c>
      <c r="D16373" s="1" t="s">
        <v>12312</v>
      </c>
      <c r="E16373" s="20">
        <v>45164.695373935188</v>
      </c>
    </row>
    <row r="16374" spans="1:5" x14ac:dyDescent="0.35">
      <c r="A16374">
        <v>3</v>
      </c>
      <c r="B16374" s="1" t="s">
        <v>7506</v>
      </c>
      <c r="C16374">
        <v>1812</v>
      </c>
      <c r="D16374" s="1" t="s">
        <v>14570</v>
      </c>
      <c r="E16374" s="20">
        <v>45165.420657361108</v>
      </c>
    </row>
    <row r="16375" spans="1:5" x14ac:dyDescent="0.35">
      <c r="A16375">
        <v>3</v>
      </c>
      <c r="B16375" s="1" t="s">
        <v>7506</v>
      </c>
      <c r="C16375">
        <v>3179</v>
      </c>
      <c r="D16375" s="1" t="s">
        <v>13443</v>
      </c>
      <c r="E16375" s="20">
        <v>45169.659201400464</v>
      </c>
    </row>
    <row r="16376" spans="1:5" x14ac:dyDescent="0.35">
      <c r="A16376">
        <v>3</v>
      </c>
      <c r="B16376" s="1" t="s">
        <v>7506</v>
      </c>
      <c r="C16376">
        <v>10745</v>
      </c>
      <c r="D16376" s="1" t="s">
        <v>13445</v>
      </c>
      <c r="E16376" s="20">
        <v>45171.279421886575</v>
      </c>
    </row>
    <row r="16377" spans="1:5" x14ac:dyDescent="0.35">
      <c r="A16377">
        <v>3</v>
      </c>
      <c r="B16377" s="1" t="s">
        <v>7506</v>
      </c>
      <c r="C16377">
        <v>6679</v>
      </c>
      <c r="D16377" s="1" t="s">
        <v>14571</v>
      </c>
      <c r="E16377" s="20">
        <v>45178.453763321762</v>
      </c>
    </row>
    <row r="16378" spans="1:5" x14ac:dyDescent="0.35">
      <c r="A16378">
        <v>3</v>
      </c>
      <c r="B16378" s="1" t="s">
        <v>7506</v>
      </c>
      <c r="C16378">
        <v>7588</v>
      </c>
      <c r="D16378" s="1" t="s">
        <v>14572</v>
      </c>
      <c r="E16378" s="20">
        <v>45178.652326643518</v>
      </c>
    </row>
    <row r="16379" spans="1:5" x14ac:dyDescent="0.35">
      <c r="A16379">
        <v>3</v>
      </c>
      <c r="B16379" s="1" t="s">
        <v>7506</v>
      </c>
      <c r="C16379">
        <v>4885</v>
      </c>
      <c r="D16379" s="1" t="s">
        <v>12315</v>
      </c>
      <c r="E16379" s="20">
        <v>45171.559676631943</v>
      </c>
    </row>
    <row r="16380" spans="1:5" x14ac:dyDescent="0.35">
      <c r="A16380">
        <v>3</v>
      </c>
      <c r="B16380" s="1" t="s">
        <v>7506</v>
      </c>
      <c r="C16380">
        <v>4539</v>
      </c>
      <c r="D16380" s="1" t="s">
        <v>13448</v>
      </c>
      <c r="E16380" s="20">
        <v>45164.705016134256</v>
      </c>
    </row>
    <row r="16381" spans="1:5" x14ac:dyDescent="0.35">
      <c r="A16381">
        <v>3</v>
      </c>
      <c r="B16381" s="1" t="s">
        <v>7506</v>
      </c>
      <c r="C16381">
        <v>4459</v>
      </c>
      <c r="D16381" s="1" t="s">
        <v>14573</v>
      </c>
      <c r="E16381" s="20">
        <v>45178.512033321756</v>
      </c>
    </row>
    <row r="16382" spans="1:5" x14ac:dyDescent="0.35">
      <c r="A16382">
        <v>3</v>
      </c>
      <c r="B16382" s="1" t="s">
        <v>7506</v>
      </c>
      <c r="C16382">
        <v>1037</v>
      </c>
      <c r="D16382" s="1" t="s">
        <v>14574</v>
      </c>
      <c r="E16382" s="20">
        <v>45179.329462824076</v>
      </c>
    </row>
    <row r="16383" spans="1:5" x14ac:dyDescent="0.35">
      <c r="A16383">
        <v>3</v>
      </c>
      <c r="B16383" s="1" t="s">
        <v>7506</v>
      </c>
      <c r="C16383">
        <v>2192</v>
      </c>
      <c r="D16383" s="1" t="s">
        <v>14575</v>
      </c>
      <c r="E16383" s="20">
        <v>45177.355853483794</v>
      </c>
    </row>
    <row r="16384" spans="1:5" x14ac:dyDescent="0.35">
      <c r="A16384">
        <v>3</v>
      </c>
      <c r="B16384" s="1" t="s">
        <v>7506</v>
      </c>
      <c r="C16384">
        <v>2852</v>
      </c>
      <c r="D16384" s="1" t="s">
        <v>12318</v>
      </c>
      <c r="E16384" s="20">
        <v>45155.429541527781</v>
      </c>
    </row>
    <row r="16385" spans="1:5" x14ac:dyDescent="0.35">
      <c r="A16385">
        <v>3</v>
      </c>
      <c r="B16385" s="1" t="s">
        <v>7506</v>
      </c>
      <c r="C16385">
        <v>3199</v>
      </c>
      <c r="D16385" s="1" t="s">
        <v>14576</v>
      </c>
      <c r="E16385" s="20">
        <v>45178.691054386574</v>
      </c>
    </row>
    <row r="16386" spans="1:5" x14ac:dyDescent="0.35">
      <c r="A16386">
        <v>3</v>
      </c>
      <c r="B16386" s="1" t="s">
        <v>7506</v>
      </c>
      <c r="C16386">
        <v>738</v>
      </c>
      <c r="D16386" s="1" t="s">
        <v>14577</v>
      </c>
      <c r="E16386" s="20">
        <v>45155.560390312501</v>
      </c>
    </row>
    <row r="16387" spans="1:5" x14ac:dyDescent="0.35">
      <c r="A16387">
        <v>3</v>
      </c>
      <c r="B16387" s="1" t="s">
        <v>7506</v>
      </c>
      <c r="C16387">
        <v>2174</v>
      </c>
      <c r="D16387" s="1" t="s">
        <v>14578</v>
      </c>
      <c r="E16387" s="20">
        <v>45155.56097741898</v>
      </c>
    </row>
    <row r="16388" spans="1:5" x14ac:dyDescent="0.35">
      <c r="A16388">
        <v>3</v>
      </c>
      <c r="B16388" s="1" t="s">
        <v>7506</v>
      </c>
      <c r="C16388">
        <v>1655</v>
      </c>
      <c r="D16388" s="1" t="s">
        <v>14579</v>
      </c>
      <c r="E16388" s="20">
        <v>45155.55597883102</v>
      </c>
    </row>
    <row r="16389" spans="1:5" x14ac:dyDescent="0.35">
      <c r="A16389">
        <v>3</v>
      </c>
      <c r="B16389" s="1" t="s">
        <v>7506</v>
      </c>
      <c r="C16389">
        <v>2595</v>
      </c>
      <c r="D16389" s="1" t="s">
        <v>14580</v>
      </c>
      <c r="E16389" s="20">
        <v>45155.558185613423</v>
      </c>
    </row>
    <row r="16390" spans="1:5" x14ac:dyDescent="0.35">
      <c r="A16390">
        <v>3</v>
      </c>
      <c r="B16390" s="1" t="s">
        <v>7506</v>
      </c>
      <c r="C16390">
        <v>1476</v>
      </c>
      <c r="D16390" s="1" t="s">
        <v>14581</v>
      </c>
      <c r="E16390" s="20">
        <v>45155.560200497683</v>
      </c>
    </row>
    <row r="16391" spans="1:5" x14ac:dyDescent="0.35">
      <c r="A16391">
        <v>3</v>
      </c>
      <c r="B16391" s="1" t="s">
        <v>7506</v>
      </c>
      <c r="C16391">
        <v>2413</v>
      </c>
      <c r="D16391" s="1" t="s">
        <v>14582</v>
      </c>
      <c r="E16391" s="20">
        <v>45155.55800045139</v>
      </c>
    </row>
    <row r="16392" spans="1:5" x14ac:dyDescent="0.35">
      <c r="A16392">
        <v>3</v>
      </c>
      <c r="B16392" s="1" t="s">
        <v>7506</v>
      </c>
      <c r="C16392">
        <v>1183</v>
      </c>
      <c r="D16392" s="1" t="s">
        <v>14583</v>
      </c>
      <c r="E16392" s="20">
        <v>45155.556212881944</v>
      </c>
    </row>
    <row r="16393" spans="1:5" x14ac:dyDescent="0.35">
      <c r="A16393">
        <v>3</v>
      </c>
      <c r="B16393" s="1" t="s">
        <v>7506</v>
      </c>
      <c r="C16393">
        <v>3357</v>
      </c>
      <c r="D16393" s="1" t="s">
        <v>14584</v>
      </c>
      <c r="E16393" s="20">
        <v>45155.556905879632</v>
      </c>
    </row>
    <row r="16394" spans="1:5" x14ac:dyDescent="0.35">
      <c r="A16394">
        <v>3</v>
      </c>
      <c r="B16394" s="1" t="s">
        <v>7506</v>
      </c>
      <c r="C16394">
        <v>1304</v>
      </c>
      <c r="D16394" s="1" t="s">
        <v>14585</v>
      </c>
      <c r="E16394" s="20">
        <v>45155.559506921294</v>
      </c>
    </row>
    <row r="16395" spans="1:5" x14ac:dyDescent="0.35">
      <c r="A16395">
        <v>3</v>
      </c>
      <c r="B16395" s="1" t="s">
        <v>7506</v>
      </c>
      <c r="C16395">
        <v>2128</v>
      </c>
      <c r="D16395" s="1" t="s">
        <v>14586</v>
      </c>
      <c r="E16395" s="20">
        <v>45155.556094282409</v>
      </c>
    </row>
    <row r="16396" spans="1:5" x14ac:dyDescent="0.35">
      <c r="A16396">
        <v>3</v>
      </c>
      <c r="B16396" s="1" t="s">
        <v>7506</v>
      </c>
      <c r="C16396">
        <v>4771</v>
      </c>
      <c r="D16396" s="1" t="s">
        <v>14587</v>
      </c>
      <c r="E16396" s="20">
        <v>45155.558342083335</v>
      </c>
    </row>
    <row r="16397" spans="1:5" x14ac:dyDescent="0.35">
      <c r="A16397">
        <v>3</v>
      </c>
      <c r="B16397" s="1" t="s">
        <v>7506</v>
      </c>
      <c r="C16397">
        <v>1163</v>
      </c>
      <c r="D16397" s="1" t="s">
        <v>14588</v>
      </c>
      <c r="E16397" s="20">
        <v>45155.555575335646</v>
      </c>
    </row>
    <row r="16398" spans="1:5" x14ac:dyDescent="0.35">
      <c r="A16398">
        <v>3</v>
      </c>
      <c r="B16398" s="1" t="s">
        <v>7506</v>
      </c>
      <c r="C16398">
        <v>1924</v>
      </c>
      <c r="D16398" s="1" t="s">
        <v>14589</v>
      </c>
      <c r="E16398" s="20">
        <v>45155.556678078705</v>
      </c>
    </row>
    <row r="16399" spans="1:5" x14ac:dyDescent="0.35">
      <c r="A16399">
        <v>3</v>
      </c>
      <c r="B16399" s="1" t="s">
        <v>7506</v>
      </c>
      <c r="C16399">
        <v>4737</v>
      </c>
      <c r="D16399" s="1" t="s">
        <v>14590</v>
      </c>
      <c r="E16399" s="20">
        <v>45155.555601689812</v>
      </c>
    </row>
    <row r="16400" spans="1:5" x14ac:dyDescent="0.35">
      <c r="A16400">
        <v>3</v>
      </c>
      <c r="B16400" s="1" t="s">
        <v>7506</v>
      </c>
      <c r="C16400">
        <v>13956</v>
      </c>
      <c r="D16400" s="1" t="s">
        <v>13449</v>
      </c>
      <c r="E16400" s="20">
        <v>45155.555455983798</v>
      </c>
    </row>
    <row r="16401" spans="1:5" x14ac:dyDescent="0.35">
      <c r="A16401">
        <v>3</v>
      </c>
      <c r="B16401" s="1" t="s">
        <v>7506</v>
      </c>
      <c r="C16401">
        <v>1865</v>
      </c>
      <c r="D16401" s="1" t="s">
        <v>14591</v>
      </c>
      <c r="E16401" s="20">
        <v>45155.561143298612</v>
      </c>
    </row>
    <row r="16402" spans="1:5" x14ac:dyDescent="0.35">
      <c r="A16402">
        <v>3</v>
      </c>
      <c r="B16402" s="1" t="s">
        <v>7506</v>
      </c>
      <c r="C16402">
        <v>12171</v>
      </c>
      <c r="D16402" s="1" t="s">
        <v>14592</v>
      </c>
      <c r="E16402" s="20">
        <v>45177.469166354167</v>
      </c>
    </row>
    <row r="16403" spans="1:5" x14ac:dyDescent="0.35">
      <c r="A16403">
        <v>3</v>
      </c>
      <c r="B16403" s="1" t="s">
        <v>7506</v>
      </c>
      <c r="C16403">
        <v>3457</v>
      </c>
      <c r="D16403" s="1" t="s">
        <v>14593</v>
      </c>
      <c r="E16403" s="20">
        <v>45155.652690601855</v>
      </c>
    </row>
    <row r="16404" spans="1:5" x14ac:dyDescent="0.35">
      <c r="A16404">
        <v>3</v>
      </c>
      <c r="B16404" s="1" t="s">
        <v>7506</v>
      </c>
      <c r="C16404">
        <v>5653</v>
      </c>
      <c r="D16404" s="1" t="s">
        <v>12325</v>
      </c>
      <c r="E16404" s="20">
        <v>45155.881762210651</v>
      </c>
    </row>
    <row r="16405" spans="1:5" x14ac:dyDescent="0.35">
      <c r="A16405">
        <v>3</v>
      </c>
      <c r="B16405" s="1" t="s">
        <v>7506</v>
      </c>
      <c r="C16405">
        <v>1831</v>
      </c>
      <c r="D16405" s="1" t="s">
        <v>14594</v>
      </c>
      <c r="E16405" s="20">
        <v>45177.365087650462</v>
      </c>
    </row>
    <row r="16406" spans="1:5" x14ac:dyDescent="0.35">
      <c r="A16406">
        <v>3</v>
      </c>
      <c r="B16406" s="1" t="s">
        <v>7506</v>
      </c>
      <c r="C16406">
        <v>1201</v>
      </c>
      <c r="D16406" s="1" t="s">
        <v>14595</v>
      </c>
      <c r="E16406" s="20">
        <v>45156.141248622684</v>
      </c>
    </row>
    <row r="16407" spans="1:5" x14ac:dyDescent="0.35">
      <c r="A16407">
        <v>3</v>
      </c>
      <c r="B16407" s="1" t="s">
        <v>7506</v>
      </c>
      <c r="C16407">
        <v>13922</v>
      </c>
      <c r="D16407" s="1" t="s">
        <v>13453</v>
      </c>
      <c r="E16407" s="20">
        <v>45155.425960717592</v>
      </c>
    </row>
    <row r="16408" spans="1:5" x14ac:dyDescent="0.35">
      <c r="A16408">
        <v>3</v>
      </c>
      <c r="B16408" s="1" t="s">
        <v>7506</v>
      </c>
      <c r="C16408">
        <v>15866</v>
      </c>
      <c r="D16408" s="1" t="s">
        <v>14596</v>
      </c>
      <c r="E16408" s="20">
        <v>45178.220018761574</v>
      </c>
    </row>
    <row r="16409" spans="1:5" x14ac:dyDescent="0.35">
      <c r="A16409">
        <v>3</v>
      </c>
      <c r="B16409" s="1" t="s">
        <v>7506</v>
      </c>
      <c r="C16409">
        <v>1504</v>
      </c>
      <c r="D16409" s="1" t="s">
        <v>14597</v>
      </c>
      <c r="E16409" s="20">
        <v>45165.373745740741</v>
      </c>
    </row>
    <row r="16410" spans="1:5" x14ac:dyDescent="0.35">
      <c r="A16410">
        <v>3</v>
      </c>
      <c r="B16410" s="1" t="s">
        <v>7506</v>
      </c>
      <c r="C16410">
        <v>3561</v>
      </c>
      <c r="D16410" s="1" t="s">
        <v>14598</v>
      </c>
      <c r="E16410" s="20">
        <v>45155.410303460645</v>
      </c>
    </row>
    <row r="16411" spans="1:5" x14ac:dyDescent="0.35">
      <c r="A16411">
        <v>3</v>
      </c>
      <c r="B16411" s="1" t="s">
        <v>7506</v>
      </c>
      <c r="C16411">
        <v>11219</v>
      </c>
      <c r="D16411" s="1" t="s">
        <v>12328</v>
      </c>
      <c r="E16411" s="20">
        <v>45171.270286307874</v>
      </c>
    </row>
    <row r="16412" spans="1:5" x14ac:dyDescent="0.35">
      <c r="A16412">
        <v>3</v>
      </c>
      <c r="B16412" s="1" t="s">
        <v>7506</v>
      </c>
      <c r="C16412">
        <v>12260</v>
      </c>
      <c r="D16412" s="1" t="s">
        <v>13461</v>
      </c>
      <c r="E16412" s="20">
        <v>45156.320693032409</v>
      </c>
    </row>
    <row r="16413" spans="1:5" x14ac:dyDescent="0.35">
      <c r="A16413">
        <v>3</v>
      </c>
      <c r="B16413" s="1" t="s">
        <v>7506</v>
      </c>
      <c r="C16413">
        <v>1042</v>
      </c>
      <c r="D16413" s="1" t="s">
        <v>13463</v>
      </c>
      <c r="E16413" s="20">
        <v>45171.796729016205</v>
      </c>
    </row>
    <row r="16414" spans="1:5" x14ac:dyDescent="0.35">
      <c r="A16414">
        <v>3</v>
      </c>
      <c r="B16414" s="1" t="s">
        <v>7506</v>
      </c>
      <c r="C16414">
        <v>4472</v>
      </c>
      <c r="D16414" s="1" t="s">
        <v>12331</v>
      </c>
      <c r="E16414" s="20">
        <v>45170.703715543983</v>
      </c>
    </row>
    <row r="16415" spans="1:5" x14ac:dyDescent="0.35">
      <c r="A16415">
        <v>3</v>
      </c>
      <c r="B16415" s="1" t="s">
        <v>7506</v>
      </c>
      <c r="C16415">
        <v>10749</v>
      </c>
      <c r="D16415" s="1" t="s">
        <v>12332</v>
      </c>
      <c r="E16415" s="20">
        <v>45155.506748425927</v>
      </c>
    </row>
    <row r="16416" spans="1:5" x14ac:dyDescent="0.35">
      <c r="A16416">
        <v>3</v>
      </c>
      <c r="B16416" s="1" t="s">
        <v>7506</v>
      </c>
      <c r="C16416">
        <v>2211</v>
      </c>
      <c r="D16416" s="1" t="s">
        <v>13467</v>
      </c>
      <c r="E16416" s="20">
        <v>45164.783234699076</v>
      </c>
    </row>
    <row r="16417" spans="1:5" x14ac:dyDescent="0.35">
      <c r="A16417">
        <v>3</v>
      </c>
      <c r="B16417" s="1" t="s">
        <v>7506</v>
      </c>
      <c r="C16417">
        <v>5535</v>
      </c>
      <c r="D16417" s="1" t="s">
        <v>14599</v>
      </c>
      <c r="E16417" s="20">
        <v>45177.467434456019</v>
      </c>
    </row>
    <row r="16418" spans="1:5" x14ac:dyDescent="0.35">
      <c r="A16418">
        <v>3</v>
      </c>
      <c r="B16418" s="1" t="s">
        <v>7506</v>
      </c>
      <c r="C16418">
        <v>50710</v>
      </c>
      <c r="D16418" s="1" t="s">
        <v>12334</v>
      </c>
      <c r="E16418" s="20">
        <v>45155.641704525464</v>
      </c>
    </row>
    <row r="16419" spans="1:5" x14ac:dyDescent="0.35">
      <c r="A16419">
        <v>3</v>
      </c>
      <c r="B16419" s="1" t="s">
        <v>7506</v>
      </c>
      <c r="C16419">
        <v>2309</v>
      </c>
      <c r="D16419" s="1" t="s">
        <v>12336</v>
      </c>
      <c r="E16419" s="20">
        <v>45155.34308953704</v>
      </c>
    </row>
    <row r="16420" spans="1:5" x14ac:dyDescent="0.35">
      <c r="A16420">
        <v>3</v>
      </c>
      <c r="B16420" s="1" t="s">
        <v>7506</v>
      </c>
      <c r="C16420">
        <v>6454</v>
      </c>
      <c r="D16420" s="1" t="s">
        <v>13473</v>
      </c>
      <c r="E16420" s="20">
        <v>45171.177020289353</v>
      </c>
    </row>
    <row r="16421" spans="1:5" x14ac:dyDescent="0.35">
      <c r="A16421">
        <v>3</v>
      </c>
      <c r="B16421" s="1" t="s">
        <v>7506</v>
      </c>
      <c r="C16421">
        <v>7751</v>
      </c>
      <c r="D16421" s="1" t="s">
        <v>12340</v>
      </c>
      <c r="E16421" s="20">
        <v>45169.552364317133</v>
      </c>
    </row>
    <row r="16422" spans="1:5" x14ac:dyDescent="0.35">
      <c r="A16422">
        <v>3</v>
      </c>
      <c r="B16422" s="1" t="s">
        <v>7506</v>
      </c>
      <c r="C16422">
        <v>1472</v>
      </c>
      <c r="D16422" s="1" t="s">
        <v>12342</v>
      </c>
      <c r="E16422" s="20">
        <v>45165.373698796298</v>
      </c>
    </row>
    <row r="16423" spans="1:5" x14ac:dyDescent="0.35">
      <c r="A16423">
        <v>3</v>
      </c>
      <c r="B16423" s="1" t="s">
        <v>7506</v>
      </c>
      <c r="C16423">
        <v>6107</v>
      </c>
      <c r="D16423" s="1" t="s">
        <v>13477</v>
      </c>
      <c r="E16423" s="20">
        <v>45170.446085162039</v>
      </c>
    </row>
    <row r="16424" spans="1:5" x14ac:dyDescent="0.35">
      <c r="A16424">
        <v>3</v>
      </c>
      <c r="B16424" s="1" t="s">
        <v>7506</v>
      </c>
      <c r="C16424">
        <v>6537</v>
      </c>
      <c r="D16424" s="1" t="s">
        <v>12343</v>
      </c>
      <c r="E16424" s="20">
        <v>45155.750948981484</v>
      </c>
    </row>
    <row r="16425" spans="1:5" x14ac:dyDescent="0.35">
      <c r="A16425">
        <v>3</v>
      </c>
      <c r="B16425" s="1" t="s">
        <v>7506</v>
      </c>
      <c r="C16425">
        <v>4799</v>
      </c>
      <c r="D16425" s="1" t="s">
        <v>14600</v>
      </c>
      <c r="E16425" s="20">
        <v>45165.415946747686</v>
      </c>
    </row>
    <row r="16426" spans="1:5" x14ac:dyDescent="0.35">
      <c r="A16426">
        <v>3</v>
      </c>
      <c r="B16426" s="1" t="s">
        <v>7506</v>
      </c>
      <c r="C16426">
        <v>16021</v>
      </c>
      <c r="D16426" s="1" t="s">
        <v>12345</v>
      </c>
      <c r="E16426" s="20">
        <v>45155.497408564814</v>
      </c>
    </row>
    <row r="16427" spans="1:5" x14ac:dyDescent="0.35">
      <c r="A16427">
        <v>3</v>
      </c>
      <c r="B16427" s="1" t="s">
        <v>7506</v>
      </c>
      <c r="C16427">
        <v>5547</v>
      </c>
      <c r="D16427" s="1" t="s">
        <v>13478</v>
      </c>
      <c r="E16427" s="20">
        <v>45155.42787842593</v>
      </c>
    </row>
    <row r="16428" spans="1:5" x14ac:dyDescent="0.35">
      <c r="A16428">
        <v>3</v>
      </c>
      <c r="B16428" s="1" t="s">
        <v>7506</v>
      </c>
      <c r="C16428">
        <v>7280</v>
      </c>
      <c r="D16428" s="1" t="s">
        <v>13480</v>
      </c>
      <c r="E16428" s="20">
        <v>45172.012011296298</v>
      </c>
    </row>
    <row r="16429" spans="1:5" x14ac:dyDescent="0.35">
      <c r="A16429">
        <v>3</v>
      </c>
      <c r="B16429" s="1" t="s">
        <v>7506</v>
      </c>
      <c r="C16429">
        <v>5545</v>
      </c>
      <c r="D16429" s="1" t="s">
        <v>14601</v>
      </c>
      <c r="E16429" s="20">
        <v>45171.931899525465</v>
      </c>
    </row>
    <row r="16430" spans="1:5" x14ac:dyDescent="0.35">
      <c r="A16430">
        <v>3</v>
      </c>
      <c r="B16430" s="1" t="s">
        <v>7506</v>
      </c>
      <c r="C16430">
        <v>9955</v>
      </c>
      <c r="D16430" s="1" t="s">
        <v>14602</v>
      </c>
      <c r="E16430" s="20">
        <v>45178.642325752313</v>
      </c>
    </row>
    <row r="16431" spans="1:5" x14ac:dyDescent="0.35">
      <c r="A16431">
        <v>3</v>
      </c>
      <c r="B16431" s="1" t="s">
        <v>7506</v>
      </c>
      <c r="C16431">
        <v>8288</v>
      </c>
      <c r="D16431" s="1" t="s">
        <v>14603</v>
      </c>
      <c r="E16431" s="20">
        <v>45178.558849085646</v>
      </c>
    </row>
    <row r="16432" spans="1:5" x14ac:dyDescent="0.35">
      <c r="A16432">
        <v>3</v>
      </c>
      <c r="B16432" s="1" t="s">
        <v>7506</v>
      </c>
      <c r="C16432">
        <v>3042</v>
      </c>
      <c r="D16432" s="1" t="s">
        <v>12347</v>
      </c>
      <c r="E16432" s="20">
        <v>45171.917284074072</v>
      </c>
    </row>
    <row r="16433" spans="1:5" x14ac:dyDescent="0.35">
      <c r="A16433">
        <v>3</v>
      </c>
      <c r="B16433" s="1" t="s">
        <v>7506</v>
      </c>
      <c r="C16433">
        <v>4509</v>
      </c>
      <c r="D16433" s="1" t="s">
        <v>13482</v>
      </c>
      <c r="E16433" s="20">
        <v>45156.132404687502</v>
      </c>
    </row>
    <row r="16434" spans="1:5" x14ac:dyDescent="0.35">
      <c r="A16434">
        <v>3</v>
      </c>
      <c r="B16434" s="1" t="s">
        <v>7506</v>
      </c>
      <c r="C16434">
        <v>6054</v>
      </c>
      <c r="D16434" s="1" t="s">
        <v>14604</v>
      </c>
      <c r="E16434" s="20">
        <v>45164.658694953701</v>
      </c>
    </row>
    <row r="16435" spans="1:5" x14ac:dyDescent="0.35">
      <c r="A16435">
        <v>3</v>
      </c>
      <c r="B16435" s="1" t="s">
        <v>7506</v>
      </c>
      <c r="C16435">
        <v>4761</v>
      </c>
      <c r="D16435" s="1" t="s">
        <v>14605</v>
      </c>
      <c r="E16435" s="20">
        <v>45176.879868611111</v>
      </c>
    </row>
    <row r="16436" spans="1:5" x14ac:dyDescent="0.35">
      <c r="A16436">
        <v>3</v>
      </c>
      <c r="B16436" s="1" t="s">
        <v>7506</v>
      </c>
      <c r="C16436">
        <v>1835</v>
      </c>
      <c r="D16436" s="1" t="s">
        <v>13484</v>
      </c>
      <c r="E16436" s="20">
        <v>45171.813485659724</v>
      </c>
    </row>
    <row r="16437" spans="1:5" x14ac:dyDescent="0.35">
      <c r="A16437">
        <v>3</v>
      </c>
      <c r="B16437" s="1" t="s">
        <v>7506</v>
      </c>
      <c r="C16437">
        <v>467360</v>
      </c>
      <c r="D16437" s="1" t="s">
        <v>13485</v>
      </c>
      <c r="E16437" s="20">
        <v>45169.54814648148</v>
      </c>
    </row>
    <row r="16438" spans="1:5" x14ac:dyDescent="0.35">
      <c r="A16438">
        <v>3</v>
      </c>
      <c r="B16438" s="1" t="s">
        <v>7506</v>
      </c>
      <c r="C16438">
        <v>1264</v>
      </c>
      <c r="D16438" s="1" t="s">
        <v>13486</v>
      </c>
      <c r="E16438" s="20">
        <v>45155.604189733793</v>
      </c>
    </row>
    <row r="16439" spans="1:5" x14ac:dyDescent="0.35">
      <c r="A16439">
        <v>3</v>
      </c>
      <c r="B16439" s="1" t="s">
        <v>7506</v>
      </c>
      <c r="C16439">
        <v>3471</v>
      </c>
      <c r="D16439" s="1" t="s">
        <v>14606</v>
      </c>
      <c r="E16439" s="20">
        <v>45178.257761805558</v>
      </c>
    </row>
    <row r="16440" spans="1:5" x14ac:dyDescent="0.35">
      <c r="A16440">
        <v>3</v>
      </c>
      <c r="B16440" s="1" t="s">
        <v>7506</v>
      </c>
      <c r="C16440">
        <v>2072</v>
      </c>
      <c r="D16440" s="1" t="s">
        <v>14607</v>
      </c>
      <c r="E16440" s="20">
        <v>45170.892182905096</v>
      </c>
    </row>
    <row r="16441" spans="1:5" x14ac:dyDescent="0.35">
      <c r="A16441">
        <v>3</v>
      </c>
      <c r="B16441" s="1" t="s">
        <v>7506</v>
      </c>
      <c r="C16441">
        <v>10562</v>
      </c>
      <c r="D16441" s="1" t="s">
        <v>13488</v>
      </c>
      <c r="E16441" s="20">
        <v>45176.624567060186</v>
      </c>
    </row>
    <row r="16442" spans="1:5" x14ac:dyDescent="0.35">
      <c r="A16442">
        <v>3</v>
      </c>
      <c r="B16442" s="1" t="s">
        <v>7506</v>
      </c>
      <c r="C16442">
        <v>4136</v>
      </c>
      <c r="D16442" s="1" t="s">
        <v>13489</v>
      </c>
      <c r="E16442" s="20">
        <v>45170.632155810184</v>
      </c>
    </row>
    <row r="16443" spans="1:5" x14ac:dyDescent="0.35">
      <c r="A16443">
        <v>3</v>
      </c>
      <c r="B16443" s="1" t="s">
        <v>7506</v>
      </c>
      <c r="C16443">
        <v>8145</v>
      </c>
      <c r="D16443" s="1" t="s">
        <v>13490</v>
      </c>
      <c r="E16443" s="20">
        <v>45171.327329699074</v>
      </c>
    </row>
    <row r="16444" spans="1:5" x14ac:dyDescent="0.35">
      <c r="A16444">
        <v>3</v>
      </c>
      <c r="B16444" s="1" t="s">
        <v>7506</v>
      </c>
      <c r="C16444">
        <v>836</v>
      </c>
      <c r="D16444" s="1" t="s">
        <v>13491</v>
      </c>
      <c r="E16444" s="20">
        <v>45176.503533796298</v>
      </c>
    </row>
    <row r="16445" spans="1:5" x14ac:dyDescent="0.35">
      <c r="A16445">
        <v>3</v>
      </c>
      <c r="B16445" s="1" t="s">
        <v>7506</v>
      </c>
      <c r="C16445">
        <v>3054</v>
      </c>
      <c r="D16445" s="1" t="s">
        <v>13492</v>
      </c>
      <c r="E16445" s="20">
        <v>45155.650466006948</v>
      </c>
    </row>
    <row r="16446" spans="1:5" x14ac:dyDescent="0.35">
      <c r="A16446">
        <v>3</v>
      </c>
      <c r="B16446" s="1" t="s">
        <v>7506</v>
      </c>
      <c r="C16446">
        <v>3317</v>
      </c>
      <c r="D16446" s="1" t="s">
        <v>13494</v>
      </c>
      <c r="E16446" s="20">
        <v>45166.445603715278</v>
      </c>
    </row>
    <row r="16447" spans="1:5" x14ac:dyDescent="0.35">
      <c r="A16447">
        <v>3</v>
      </c>
      <c r="B16447" s="1" t="s">
        <v>7506</v>
      </c>
      <c r="C16447">
        <v>2790</v>
      </c>
      <c r="D16447" s="1" t="s">
        <v>13496</v>
      </c>
      <c r="E16447" s="20">
        <v>45165.368883668983</v>
      </c>
    </row>
    <row r="16448" spans="1:5" x14ac:dyDescent="0.35">
      <c r="A16448">
        <v>3</v>
      </c>
      <c r="B16448" s="1" t="s">
        <v>7506</v>
      </c>
      <c r="C16448">
        <v>9775</v>
      </c>
      <c r="D16448" s="1" t="s">
        <v>13499</v>
      </c>
      <c r="E16448" s="20">
        <v>45156.46846827546</v>
      </c>
    </row>
    <row r="16449" spans="1:5" x14ac:dyDescent="0.35">
      <c r="A16449">
        <v>3</v>
      </c>
      <c r="B16449" s="1" t="s">
        <v>7506</v>
      </c>
      <c r="C16449">
        <v>2527</v>
      </c>
      <c r="D16449" s="1" t="s">
        <v>13501</v>
      </c>
      <c r="E16449" s="20">
        <v>45163.287201932872</v>
      </c>
    </row>
    <row r="16450" spans="1:5" x14ac:dyDescent="0.35">
      <c r="A16450">
        <v>3</v>
      </c>
      <c r="B16450" s="1" t="s">
        <v>7506</v>
      </c>
      <c r="C16450">
        <v>5176</v>
      </c>
      <c r="D16450" s="1" t="s">
        <v>14608</v>
      </c>
      <c r="E16450" s="20">
        <v>45176.487742662037</v>
      </c>
    </row>
    <row r="16451" spans="1:5" x14ac:dyDescent="0.35">
      <c r="A16451">
        <v>3</v>
      </c>
      <c r="B16451" s="1" t="s">
        <v>7506</v>
      </c>
      <c r="C16451">
        <v>50999</v>
      </c>
      <c r="D16451" s="1" t="s">
        <v>14609</v>
      </c>
      <c r="E16451" s="20">
        <v>45161.311318888889</v>
      </c>
    </row>
    <row r="16452" spans="1:5" x14ac:dyDescent="0.35">
      <c r="A16452">
        <v>3</v>
      </c>
      <c r="B16452" s="1" t="s">
        <v>7506</v>
      </c>
      <c r="C16452">
        <v>18921</v>
      </c>
      <c r="D16452" s="1" t="s">
        <v>14610</v>
      </c>
      <c r="E16452" s="20">
        <v>45165.415942326392</v>
      </c>
    </row>
    <row r="16453" spans="1:5" x14ac:dyDescent="0.35">
      <c r="A16453">
        <v>3</v>
      </c>
      <c r="B16453" s="1" t="s">
        <v>7506</v>
      </c>
      <c r="C16453">
        <v>14741</v>
      </c>
      <c r="D16453" s="1" t="s">
        <v>14611</v>
      </c>
      <c r="E16453" s="20">
        <v>45155.427874398149</v>
      </c>
    </row>
    <row r="16454" spans="1:5" x14ac:dyDescent="0.35">
      <c r="A16454">
        <v>3</v>
      </c>
      <c r="B16454" s="1" t="s">
        <v>7506</v>
      </c>
      <c r="C16454">
        <v>119663</v>
      </c>
      <c r="D16454" s="1" t="s">
        <v>14612</v>
      </c>
      <c r="E16454" s="20">
        <v>45177.365189108794</v>
      </c>
    </row>
    <row r="16455" spans="1:5" x14ac:dyDescent="0.35">
      <c r="A16455">
        <v>3</v>
      </c>
      <c r="B16455" s="1" t="s">
        <v>7506</v>
      </c>
      <c r="C16455">
        <v>25117</v>
      </c>
      <c r="D16455" s="1" t="s">
        <v>14613</v>
      </c>
      <c r="E16455" s="20">
        <v>45178.652324074072</v>
      </c>
    </row>
    <row r="16456" spans="1:5" x14ac:dyDescent="0.35">
      <c r="A16456">
        <v>3</v>
      </c>
      <c r="B16456" s="1" t="s">
        <v>7506</v>
      </c>
      <c r="C16456">
        <v>8272</v>
      </c>
      <c r="D16456" s="1" t="s">
        <v>14614</v>
      </c>
      <c r="E16456" s="20">
        <v>45178.550132800927</v>
      </c>
    </row>
    <row r="16457" spans="1:5" x14ac:dyDescent="0.35">
      <c r="A16457">
        <v>3</v>
      </c>
      <c r="B16457" s="1" t="s">
        <v>7506</v>
      </c>
      <c r="C16457">
        <v>2100</v>
      </c>
      <c r="D16457" s="1" t="s">
        <v>14615</v>
      </c>
      <c r="E16457" s="20">
        <v>45164.658691053242</v>
      </c>
    </row>
    <row r="16458" spans="1:5" x14ac:dyDescent="0.35">
      <c r="A16458">
        <v>3</v>
      </c>
      <c r="B16458" s="1" t="s">
        <v>7506</v>
      </c>
      <c r="C16458">
        <v>2481</v>
      </c>
      <c r="D16458" s="1" t="s">
        <v>14616</v>
      </c>
      <c r="E16458" s="20">
        <v>45156.310651747684</v>
      </c>
    </row>
    <row r="16459" spans="1:5" x14ac:dyDescent="0.35">
      <c r="A16459">
        <v>3</v>
      </c>
      <c r="B16459" s="1" t="s">
        <v>7506</v>
      </c>
      <c r="C16459">
        <v>6556</v>
      </c>
      <c r="D16459" s="1" t="s">
        <v>14617</v>
      </c>
      <c r="E16459" s="20">
        <v>45178.257766898147</v>
      </c>
    </row>
    <row r="16460" spans="1:5" x14ac:dyDescent="0.35">
      <c r="A16460">
        <v>3</v>
      </c>
      <c r="B16460" s="1" t="s">
        <v>7506</v>
      </c>
      <c r="C16460">
        <v>2199</v>
      </c>
      <c r="D16460" s="1" t="s">
        <v>14618</v>
      </c>
      <c r="E16460" s="20">
        <v>45163.679704618058</v>
      </c>
    </row>
    <row r="16461" spans="1:5" x14ac:dyDescent="0.35">
      <c r="A16461">
        <v>3</v>
      </c>
      <c r="B16461" s="1" t="s">
        <v>7506</v>
      </c>
      <c r="C16461">
        <v>2101</v>
      </c>
      <c r="D16461" s="1" t="s">
        <v>14619</v>
      </c>
      <c r="E16461" s="20">
        <v>45179.8581322338</v>
      </c>
    </row>
    <row r="16462" spans="1:5" x14ac:dyDescent="0.35">
      <c r="A16462">
        <v>3</v>
      </c>
      <c r="B16462" s="1" t="s">
        <v>7506</v>
      </c>
      <c r="C16462">
        <v>2086</v>
      </c>
      <c r="D16462" s="1" t="s">
        <v>14620</v>
      </c>
      <c r="E16462" s="20">
        <v>45157.470986168984</v>
      </c>
    </row>
    <row r="16463" spans="1:5" x14ac:dyDescent="0.35">
      <c r="A16463">
        <v>3</v>
      </c>
      <c r="B16463" s="1" t="s">
        <v>7506</v>
      </c>
      <c r="C16463">
        <v>4546</v>
      </c>
      <c r="D16463" s="1" t="s">
        <v>14621</v>
      </c>
      <c r="E16463" s="20">
        <v>45157.926265497685</v>
      </c>
    </row>
    <row r="16464" spans="1:5" x14ac:dyDescent="0.35">
      <c r="A16464">
        <v>3</v>
      </c>
      <c r="B16464" s="1" t="s">
        <v>7506</v>
      </c>
      <c r="C16464">
        <v>600</v>
      </c>
      <c r="D16464" s="1" t="s">
        <v>14622</v>
      </c>
      <c r="E16464" s="20">
        <v>45164.307556319443</v>
      </c>
    </row>
    <row r="16465" spans="1:5" x14ac:dyDescent="0.35">
      <c r="A16465">
        <v>3</v>
      </c>
      <c r="B16465" s="1" t="s">
        <v>7506</v>
      </c>
      <c r="C16465">
        <v>3765</v>
      </c>
      <c r="D16465" s="1" t="s">
        <v>13509</v>
      </c>
      <c r="E16465" s="20">
        <v>45164.307507534722</v>
      </c>
    </row>
    <row r="16466" spans="1:5" x14ac:dyDescent="0.35">
      <c r="A16466">
        <v>3</v>
      </c>
      <c r="B16466" s="1" t="s">
        <v>7506</v>
      </c>
      <c r="C16466">
        <v>994</v>
      </c>
      <c r="D16466" s="1" t="s">
        <v>14623</v>
      </c>
      <c r="E16466" s="20">
        <v>45179.621267615737</v>
      </c>
    </row>
    <row r="16467" spans="1:5" x14ac:dyDescent="0.35">
      <c r="A16467">
        <v>3</v>
      </c>
      <c r="B16467" s="1" t="s">
        <v>7506</v>
      </c>
      <c r="C16467">
        <v>3581</v>
      </c>
      <c r="D16467" s="1" t="s">
        <v>13510</v>
      </c>
      <c r="E16467" s="20">
        <v>45163.331374849535</v>
      </c>
    </row>
    <row r="16468" spans="1:5" x14ac:dyDescent="0.35">
      <c r="A16468">
        <v>3</v>
      </c>
      <c r="B16468" s="1" t="s">
        <v>7506</v>
      </c>
      <c r="C16468">
        <v>1965</v>
      </c>
      <c r="D16468" s="1" t="s">
        <v>14624</v>
      </c>
      <c r="E16468" s="20">
        <v>45157.416501307867</v>
      </c>
    </row>
    <row r="16469" spans="1:5" x14ac:dyDescent="0.35">
      <c r="A16469">
        <v>3</v>
      </c>
      <c r="B16469" s="1" t="s">
        <v>7506</v>
      </c>
      <c r="C16469">
        <v>9286</v>
      </c>
      <c r="D16469" s="1" t="s">
        <v>14625</v>
      </c>
      <c r="E16469" s="20">
        <v>45172.822656319448</v>
      </c>
    </row>
    <row r="16470" spans="1:5" x14ac:dyDescent="0.35">
      <c r="A16470">
        <v>3</v>
      </c>
      <c r="B16470" s="1" t="s">
        <v>7506</v>
      </c>
      <c r="C16470">
        <v>2524</v>
      </c>
      <c r="D16470" s="1" t="s">
        <v>14626</v>
      </c>
      <c r="E16470" s="20">
        <v>45175.333956550923</v>
      </c>
    </row>
    <row r="16471" spans="1:5" x14ac:dyDescent="0.35">
      <c r="A16471">
        <v>3</v>
      </c>
      <c r="B16471" s="1" t="s">
        <v>7506</v>
      </c>
      <c r="C16471">
        <v>1002</v>
      </c>
      <c r="D16471" s="1" t="s">
        <v>14627</v>
      </c>
      <c r="E16471" s="20">
        <v>45164.319092337966</v>
      </c>
    </row>
    <row r="16472" spans="1:5" x14ac:dyDescent="0.35">
      <c r="A16472">
        <v>3</v>
      </c>
      <c r="B16472" s="1" t="s">
        <v>7506</v>
      </c>
      <c r="C16472">
        <v>1827</v>
      </c>
      <c r="D16472" s="1" t="s">
        <v>14628</v>
      </c>
      <c r="E16472" s="20">
        <v>45163.544769432869</v>
      </c>
    </row>
    <row r="16473" spans="1:5" x14ac:dyDescent="0.35">
      <c r="A16473">
        <v>3</v>
      </c>
      <c r="B16473" s="1" t="s">
        <v>7506</v>
      </c>
      <c r="C16473">
        <v>14055</v>
      </c>
      <c r="D16473" s="1" t="s">
        <v>14629</v>
      </c>
      <c r="E16473" s="20">
        <v>45156.018946828706</v>
      </c>
    </row>
    <row r="16474" spans="1:5" x14ac:dyDescent="0.35">
      <c r="A16474">
        <v>3</v>
      </c>
      <c r="B16474" s="1" t="s">
        <v>7506</v>
      </c>
      <c r="C16474">
        <v>22144</v>
      </c>
      <c r="D16474" s="1" t="s">
        <v>14630</v>
      </c>
      <c r="E16474" s="20">
        <v>45177.117511145836</v>
      </c>
    </row>
    <row r="16475" spans="1:5" x14ac:dyDescent="0.35">
      <c r="A16475">
        <v>3</v>
      </c>
      <c r="B16475" s="1" t="s">
        <v>7506</v>
      </c>
      <c r="C16475">
        <v>11806</v>
      </c>
      <c r="D16475" s="1" t="s">
        <v>13519</v>
      </c>
      <c r="E16475" s="20">
        <v>45171.32142104167</v>
      </c>
    </row>
    <row r="16476" spans="1:5" x14ac:dyDescent="0.35">
      <c r="A16476">
        <v>3</v>
      </c>
      <c r="B16476" s="1" t="s">
        <v>7506</v>
      </c>
      <c r="C16476">
        <v>3439</v>
      </c>
      <c r="D16476" s="1" t="s">
        <v>13520</v>
      </c>
      <c r="E16476" s="20">
        <v>45162.454407314814</v>
      </c>
    </row>
    <row r="16477" spans="1:5" x14ac:dyDescent="0.35">
      <c r="A16477">
        <v>3</v>
      </c>
      <c r="B16477" s="1" t="s">
        <v>7506</v>
      </c>
      <c r="C16477">
        <v>5800</v>
      </c>
      <c r="D16477" s="1" t="s">
        <v>13521</v>
      </c>
      <c r="E16477" s="20">
        <v>45167.38907099537</v>
      </c>
    </row>
    <row r="16478" spans="1:5" x14ac:dyDescent="0.35">
      <c r="A16478">
        <v>3</v>
      </c>
      <c r="B16478" s="1" t="s">
        <v>7506</v>
      </c>
      <c r="C16478">
        <v>1091</v>
      </c>
      <c r="D16478" s="1" t="s">
        <v>14631</v>
      </c>
      <c r="E16478" s="20">
        <v>45173.140317268517</v>
      </c>
    </row>
    <row r="16479" spans="1:5" x14ac:dyDescent="0.35">
      <c r="A16479">
        <v>3</v>
      </c>
      <c r="B16479" s="1" t="s">
        <v>7506</v>
      </c>
      <c r="C16479">
        <v>1155</v>
      </c>
      <c r="D16479" s="1" t="s">
        <v>14632</v>
      </c>
      <c r="E16479" s="20">
        <v>45163.902251805557</v>
      </c>
    </row>
    <row r="16480" spans="1:5" x14ac:dyDescent="0.35">
      <c r="A16480">
        <v>3</v>
      </c>
      <c r="B16480" s="1" t="s">
        <v>7506</v>
      </c>
      <c r="C16480">
        <v>2730</v>
      </c>
      <c r="D16480" s="1" t="s">
        <v>12363</v>
      </c>
      <c r="E16480" s="20">
        <v>45156.314101087963</v>
      </c>
    </row>
    <row r="16481" spans="1:5" x14ac:dyDescent="0.35">
      <c r="A16481">
        <v>3</v>
      </c>
      <c r="B16481" s="1" t="s">
        <v>7506</v>
      </c>
      <c r="C16481">
        <v>2406</v>
      </c>
      <c r="D16481" s="1" t="s">
        <v>14633</v>
      </c>
      <c r="E16481" s="20">
        <v>45163.237048796298</v>
      </c>
    </row>
    <row r="16482" spans="1:5" x14ac:dyDescent="0.35">
      <c r="A16482">
        <v>3</v>
      </c>
      <c r="B16482" s="1" t="s">
        <v>7506</v>
      </c>
      <c r="C16482">
        <v>4687</v>
      </c>
      <c r="D16482" s="1" t="s">
        <v>13533</v>
      </c>
      <c r="E16482" s="20">
        <v>45156.741689016206</v>
      </c>
    </row>
    <row r="16483" spans="1:5" x14ac:dyDescent="0.35">
      <c r="A16483">
        <v>3</v>
      </c>
      <c r="B16483" s="1" t="s">
        <v>7506</v>
      </c>
      <c r="C16483">
        <v>3080</v>
      </c>
      <c r="D16483" s="1" t="s">
        <v>13534</v>
      </c>
      <c r="E16483" s="20">
        <v>45176.289373414351</v>
      </c>
    </row>
    <row r="16484" spans="1:5" x14ac:dyDescent="0.35">
      <c r="A16484">
        <v>3</v>
      </c>
      <c r="B16484" s="1" t="s">
        <v>7506</v>
      </c>
      <c r="C16484">
        <v>1739</v>
      </c>
      <c r="D16484" s="1" t="s">
        <v>14634</v>
      </c>
      <c r="E16484" s="20">
        <v>45167.901626331019</v>
      </c>
    </row>
    <row r="16485" spans="1:5" x14ac:dyDescent="0.35">
      <c r="A16485">
        <v>3</v>
      </c>
      <c r="B16485" s="1" t="s">
        <v>7506</v>
      </c>
      <c r="C16485">
        <v>3815</v>
      </c>
      <c r="D16485" s="1" t="s">
        <v>14635</v>
      </c>
      <c r="E16485" s="20">
        <v>45163.314515266204</v>
      </c>
    </row>
    <row r="16486" spans="1:5" x14ac:dyDescent="0.35">
      <c r="A16486">
        <v>3</v>
      </c>
      <c r="B16486" s="1" t="s">
        <v>7506</v>
      </c>
      <c r="C16486">
        <v>3423</v>
      </c>
      <c r="D16486" s="1" t="s">
        <v>13538</v>
      </c>
      <c r="E16486" s="20">
        <v>45166.811744756946</v>
      </c>
    </row>
    <row r="16487" spans="1:5" x14ac:dyDescent="0.35">
      <c r="A16487">
        <v>3</v>
      </c>
      <c r="B16487" s="1" t="s">
        <v>7506</v>
      </c>
      <c r="C16487">
        <v>4653</v>
      </c>
      <c r="D16487" s="1" t="s">
        <v>13539</v>
      </c>
      <c r="E16487" s="20">
        <v>45174.605277766204</v>
      </c>
    </row>
    <row r="16488" spans="1:5" x14ac:dyDescent="0.35">
      <c r="A16488">
        <v>3</v>
      </c>
      <c r="B16488" s="1" t="s">
        <v>7506</v>
      </c>
      <c r="C16488">
        <v>7942</v>
      </c>
      <c r="D16488" s="1" t="s">
        <v>13540</v>
      </c>
      <c r="E16488" s="20">
        <v>45156.734490381947</v>
      </c>
    </row>
    <row r="16489" spans="1:5" x14ac:dyDescent="0.35">
      <c r="A16489">
        <v>3</v>
      </c>
      <c r="B16489" s="1" t="s">
        <v>7506</v>
      </c>
      <c r="C16489">
        <v>3061</v>
      </c>
      <c r="D16489" s="1" t="s">
        <v>13541</v>
      </c>
      <c r="E16489" s="20">
        <v>45175.291122662034</v>
      </c>
    </row>
    <row r="16490" spans="1:5" x14ac:dyDescent="0.35">
      <c r="A16490">
        <v>3</v>
      </c>
      <c r="B16490" s="1" t="s">
        <v>7506</v>
      </c>
      <c r="C16490">
        <v>3181</v>
      </c>
      <c r="D16490" s="1" t="s">
        <v>14636</v>
      </c>
      <c r="E16490" s="20">
        <v>45163.276422268522</v>
      </c>
    </row>
    <row r="16491" spans="1:5" x14ac:dyDescent="0.35">
      <c r="A16491">
        <v>3</v>
      </c>
      <c r="B16491" s="1" t="s">
        <v>7506</v>
      </c>
      <c r="C16491">
        <v>2108</v>
      </c>
      <c r="D16491" s="1" t="s">
        <v>12366</v>
      </c>
      <c r="E16491" s="20">
        <v>45170.804313993052</v>
      </c>
    </row>
    <row r="16492" spans="1:5" x14ac:dyDescent="0.35">
      <c r="A16492">
        <v>3</v>
      </c>
      <c r="B16492" s="1" t="s">
        <v>7506</v>
      </c>
      <c r="C16492">
        <v>3835</v>
      </c>
      <c r="D16492" s="1" t="s">
        <v>14637</v>
      </c>
      <c r="E16492" s="20">
        <v>45156.269996481482</v>
      </c>
    </row>
    <row r="16493" spans="1:5" x14ac:dyDescent="0.35">
      <c r="A16493">
        <v>3</v>
      </c>
      <c r="B16493" s="1" t="s">
        <v>7506</v>
      </c>
      <c r="C16493">
        <v>13987</v>
      </c>
      <c r="D16493" s="1" t="s">
        <v>12367</v>
      </c>
      <c r="E16493" s="20">
        <v>45173.138540335647</v>
      </c>
    </row>
    <row r="16494" spans="1:5" x14ac:dyDescent="0.35">
      <c r="A16494">
        <v>3</v>
      </c>
      <c r="B16494" s="1" t="s">
        <v>7506</v>
      </c>
      <c r="C16494">
        <v>4690</v>
      </c>
      <c r="D16494" s="1" t="s">
        <v>14638</v>
      </c>
      <c r="E16494" s="20">
        <v>45175.302671342593</v>
      </c>
    </row>
    <row r="16495" spans="1:5" x14ac:dyDescent="0.35">
      <c r="A16495">
        <v>3</v>
      </c>
      <c r="B16495" s="1" t="s">
        <v>7506</v>
      </c>
      <c r="C16495">
        <v>2600</v>
      </c>
      <c r="D16495" s="1" t="s">
        <v>14639</v>
      </c>
      <c r="E16495" s="20">
        <v>45175.327485694441</v>
      </c>
    </row>
    <row r="16496" spans="1:5" x14ac:dyDescent="0.35">
      <c r="A16496">
        <v>3</v>
      </c>
      <c r="B16496" s="1" t="s">
        <v>7506</v>
      </c>
      <c r="C16496">
        <v>3093</v>
      </c>
      <c r="D16496" s="1" t="s">
        <v>13543</v>
      </c>
      <c r="E16496" s="20">
        <v>45163.309998865741</v>
      </c>
    </row>
    <row r="16497" spans="1:5" x14ac:dyDescent="0.35">
      <c r="A16497">
        <v>3</v>
      </c>
      <c r="B16497" s="1" t="s">
        <v>7506</v>
      </c>
      <c r="C16497">
        <v>1163</v>
      </c>
      <c r="D16497" s="1" t="s">
        <v>13544</v>
      </c>
      <c r="E16497" s="20">
        <v>45162.754911111108</v>
      </c>
    </row>
    <row r="16498" spans="1:5" x14ac:dyDescent="0.35">
      <c r="A16498">
        <v>3</v>
      </c>
      <c r="B16498" s="1" t="s">
        <v>7506</v>
      </c>
      <c r="C16498">
        <v>5847</v>
      </c>
      <c r="D16498" s="1" t="s">
        <v>13545</v>
      </c>
      <c r="E16498" s="20">
        <v>45176.269161909724</v>
      </c>
    </row>
    <row r="16499" spans="1:5" x14ac:dyDescent="0.35">
      <c r="A16499">
        <v>3</v>
      </c>
      <c r="B16499" s="1" t="s">
        <v>7506</v>
      </c>
      <c r="C16499">
        <v>1817</v>
      </c>
      <c r="D16499" s="1" t="s">
        <v>13547</v>
      </c>
      <c r="E16499" s="20">
        <v>45163.297224108799</v>
      </c>
    </row>
    <row r="16500" spans="1:5" x14ac:dyDescent="0.35">
      <c r="A16500">
        <v>3</v>
      </c>
      <c r="B16500" s="1" t="s">
        <v>7506</v>
      </c>
      <c r="C16500">
        <v>709</v>
      </c>
      <c r="D16500" s="1" t="s">
        <v>14640</v>
      </c>
      <c r="E16500" s="20">
        <v>45156.764196018521</v>
      </c>
    </row>
    <row r="16501" spans="1:5" x14ac:dyDescent="0.35">
      <c r="A16501">
        <v>3</v>
      </c>
      <c r="B16501" s="1" t="s">
        <v>7506</v>
      </c>
      <c r="C16501">
        <v>4340</v>
      </c>
      <c r="D16501" s="1" t="s">
        <v>14641</v>
      </c>
      <c r="E16501" s="20">
        <v>45153.861235555552</v>
      </c>
    </row>
    <row r="16502" spans="1:5" x14ac:dyDescent="0.35">
      <c r="A16502">
        <v>3</v>
      </c>
      <c r="B16502" s="1" t="s">
        <v>7506</v>
      </c>
      <c r="C16502">
        <v>4380</v>
      </c>
      <c r="D16502" s="1" t="s">
        <v>14642</v>
      </c>
      <c r="E16502" s="20">
        <v>45179.481775694447</v>
      </c>
    </row>
    <row r="16503" spans="1:5" x14ac:dyDescent="0.35">
      <c r="A16503">
        <v>3</v>
      </c>
      <c r="B16503" s="1" t="s">
        <v>7506</v>
      </c>
      <c r="C16503">
        <v>9892</v>
      </c>
      <c r="D16503" s="1" t="s">
        <v>13553</v>
      </c>
      <c r="E16503" s="20">
        <v>45173.125385520834</v>
      </c>
    </row>
    <row r="16504" spans="1:5" x14ac:dyDescent="0.35">
      <c r="A16504">
        <v>3</v>
      </c>
      <c r="B16504" s="1" t="s">
        <v>7506</v>
      </c>
      <c r="C16504">
        <v>5681</v>
      </c>
      <c r="D16504" s="1" t="s">
        <v>14643</v>
      </c>
      <c r="E16504" s="20">
        <v>45176.739256782406</v>
      </c>
    </row>
    <row r="16505" spans="1:5" x14ac:dyDescent="0.35">
      <c r="A16505">
        <v>3</v>
      </c>
      <c r="B16505" s="1" t="s">
        <v>7506</v>
      </c>
      <c r="C16505">
        <v>10074</v>
      </c>
      <c r="D16505" s="1" t="s">
        <v>14644</v>
      </c>
      <c r="E16505" s="20">
        <v>45174.525795717593</v>
      </c>
    </row>
    <row r="16506" spans="1:5" x14ac:dyDescent="0.35">
      <c r="A16506">
        <v>3</v>
      </c>
      <c r="B16506" s="1" t="s">
        <v>7506</v>
      </c>
      <c r="C16506">
        <v>3274</v>
      </c>
      <c r="D16506" s="1" t="s">
        <v>13557</v>
      </c>
      <c r="E16506" s="20">
        <v>45164.299345173611</v>
      </c>
    </row>
    <row r="16507" spans="1:5" x14ac:dyDescent="0.35">
      <c r="A16507">
        <v>3</v>
      </c>
      <c r="B16507" s="1" t="s">
        <v>7506</v>
      </c>
      <c r="C16507">
        <v>2862</v>
      </c>
      <c r="D16507" s="1" t="s">
        <v>14645</v>
      </c>
      <c r="E16507" s="20">
        <v>45162.42774446759</v>
      </c>
    </row>
    <row r="16508" spans="1:5" x14ac:dyDescent="0.35">
      <c r="A16508">
        <v>3</v>
      </c>
      <c r="B16508" s="1" t="s">
        <v>7506</v>
      </c>
      <c r="C16508">
        <v>1159</v>
      </c>
      <c r="D16508" s="1" t="s">
        <v>13559</v>
      </c>
      <c r="E16508" s="20">
        <v>45163.904976469908</v>
      </c>
    </row>
    <row r="16509" spans="1:5" x14ac:dyDescent="0.35">
      <c r="A16509">
        <v>3</v>
      </c>
      <c r="B16509" s="1" t="s">
        <v>7506</v>
      </c>
      <c r="C16509">
        <v>8047</v>
      </c>
      <c r="D16509" s="1" t="s">
        <v>13560</v>
      </c>
      <c r="E16509" s="20">
        <v>45156.279039687499</v>
      </c>
    </row>
    <row r="16510" spans="1:5" x14ac:dyDescent="0.35">
      <c r="A16510">
        <v>3</v>
      </c>
      <c r="B16510" s="1" t="s">
        <v>7506</v>
      </c>
      <c r="C16510">
        <v>80029</v>
      </c>
      <c r="D16510" s="1" t="s">
        <v>14646</v>
      </c>
      <c r="E16510" s="20">
        <v>45162.932244085649</v>
      </c>
    </row>
    <row r="16511" spans="1:5" x14ac:dyDescent="0.35">
      <c r="A16511">
        <v>3</v>
      </c>
      <c r="B16511" s="1" t="s">
        <v>7506</v>
      </c>
      <c r="C16511">
        <v>6659</v>
      </c>
      <c r="D16511" s="1" t="s">
        <v>13564</v>
      </c>
      <c r="E16511" s="20">
        <v>45167.290112048613</v>
      </c>
    </row>
    <row r="16512" spans="1:5" x14ac:dyDescent="0.35">
      <c r="A16512">
        <v>3</v>
      </c>
      <c r="B16512" s="1" t="s">
        <v>7506</v>
      </c>
      <c r="C16512">
        <v>3063</v>
      </c>
      <c r="D16512" s="1" t="s">
        <v>14647</v>
      </c>
      <c r="E16512" s="20">
        <v>45174.644368194444</v>
      </c>
    </row>
    <row r="16513" spans="1:5" x14ac:dyDescent="0.35">
      <c r="A16513">
        <v>3</v>
      </c>
      <c r="B16513" s="1" t="s">
        <v>7506</v>
      </c>
      <c r="C16513">
        <v>1016</v>
      </c>
      <c r="D16513" s="1" t="s">
        <v>14648</v>
      </c>
      <c r="E16513" s="20">
        <v>45157.834036539352</v>
      </c>
    </row>
    <row r="16514" spans="1:5" x14ac:dyDescent="0.35">
      <c r="A16514">
        <v>3</v>
      </c>
      <c r="B16514" s="1" t="s">
        <v>7506</v>
      </c>
      <c r="C16514">
        <v>1500</v>
      </c>
      <c r="D16514" s="1" t="s">
        <v>14649</v>
      </c>
      <c r="E16514" s="20">
        <v>45179.028512685189</v>
      </c>
    </row>
    <row r="16515" spans="1:5" x14ac:dyDescent="0.35">
      <c r="A16515">
        <v>3</v>
      </c>
      <c r="B16515" s="1" t="s">
        <v>7506</v>
      </c>
      <c r="C16515">
        <v>1313</v>
      </c>
      <c r="D16515" s="1" t="s">
        <v>14650</v>
      </c>
      <c r="E16515" s="20">
        <v>45179.134179155095</v>
      </c>
    </row>
    <row r="16516" spans="1:5" x14ac:dyDescent="0.35">
      <c r="A16516">
        <v>3</v>
      </c>
      <c r="B16516" s="1" t="s">
        <v>7506</v>
      </c>
      <c r="C16516">
        <v>5240</v>
      </c>
      <c r="D16516" s="1" t="s">
        <v>13568</v>
      </c>
      <c r="E16516" s="20">
        <v>45167.286951319446</v>
      </c>
    </row>
    <row r="16517" spans="1:5" x14ac:dyDescent="0.35">
      <c r="A16517">
        <v>3</v>
      </c>
      <c r="B16517" s="1" t="s">
        <v>7506</v>
      </c>
      <c r="C16517">
        <v>1904</v>
      </c>
      <c r="D16517" s="1" t="s">
        <v>14651</v>
      </c>
      <c r="E16517" s="20">
        <v>45166.752730821761</v>
      </c>
    </row>
    <row r="16518" spans="1:5" x14ac:dyDescent="0.35">
      <c r="A16518">
        <v>3</v>
      </c>
      <c r="B16518" s="1" t="s">
        <v>7506</v>
      </c>
      <c r="C16518">
        <v>1024</v>
      </c>
      <c r="D16518" s="1" t="s">
        <v>12377</v>
      </c>
      <c r="E16518" s="20">
        <v>45156.77445863426</v>
      </c>
    </row>
    <row r="16519" spans="1:5" x14ac:dyDescent="0.35">
      <c r="A16519">
        <v>3</v>
      </c>
      <c r="B16519" s="1" t="s">
        <v>7506</v>
      </c>
      <c r="C16519">
        <v>791</v>
      </c>
      <c r="D16519" s="1" t="s">
        <v>13571</v>
      </c>
      <c r="E16519" s="20">
        <v>45157.752644224536</v>
      </c>
    </row>
    <row r="16520" spans="1:5" x14ac:dyDescent="0.35">
      <c r="A16520">
        <v>3</v>
      </c>
      <c r="B16520" s="1" t="s">
        <v>7506</v>
      </c>
      <c r="C16520">
        <v>3851</v>
      </c>
      <c r="D16520" s="1" t="s">
        <v>14652</v>
      </c>
      <c r="E16520" s="20">
        <v>45174.314310416667</v>
      </c>
    </row>
    <row r="16521" spans="1:5" x14ac:dyDescent="0.35">
      <c r="A16521">
        <v>3</v>
      </c>
      <c r="B16521" s="1" t="s">
        <v>7506</v>
      </c>
      <c r="C16521">
        <v>1526</v>
      </c>
      <c r="D16521" s="1" t="s">
        <v>13574</v>
      </c>
      <c r="E16521" s="20">
        <v>45166.73045664352</v>
      </c>
    </row>
    <row r="16522" spans="1:5" x14ac:dyDescent="0.35">
      <c r="A16522">
        <v>3</v>
      </c>
      <c r="B16522" s="1" t="s">
        <v>7506</v>
      </c>
      <c r="C16522">
        <v>3797</v>
      </c>
      <c r="D16522" s="1" t="s">
        <v>14653</v>
      </c>
      <c r="E16522" s="20">
        <v>45163.401398622686</v>
      </c>
    </row>
    <row r="16523" spans="1:5" x14ac:dyDescent="0.35">
      <c r="A16523">
        <v>3</v>
      </c>
      <c r="B16523" s="1" t="s">
        <v>7506</v>
      </c>
      <c r="C16523">
        <v>979</v>
      </c>
      <c r="D16523" s="1" t="s">
        <v>14654</v>
      </c>
      <c r="E16523" s="20">
        <v>45162.394054398152</v>
      </c>
    </row>
    <row r="16524" spans="1:5" x14ac:dyDescent="0.35">
      <c r="A16524">
        <v>3</v>
      </c>
      <c r="B16524" s="1" t="s">
        <v>7506</v>
      </c>
      <c r="C16524">
        <v>3071</v>
      </c>
      <c r="D16524" s="1" t="s">
        <v>13577</v>
      </c>
      <c r="E16524" s="20">
        <v>45167.842255439813</v>
      </c>
    </row>
    <row r="16525" spans="1:5" x14ac:dyDescent="0.35">
      <c r="A16525">
        <v>3</v>
      </c>
      <c r="B16525" s="1" t="s">
        <v>7506</v>
      </c>
      <c r="C16525">
        <v>3059</v>
      </c>
      <c r="D16525" s="1" t="s">
        <v>14655</v>
      </c>
      <c r="E16525" s="20">
        <v>45175.318234479164</v>
      </c>
    </row>
    <row r="16526" spans="1:5" x14ac:dyDescent="0.35">
      <c r="A16526">
        <v>3</v>
      </c>
      <c r="B16526" s="1" t="s">
        <v>7506</v>
      </c>
      <c r="C16526">
        <v>1854</v>
      </c>
      <c r="D16526" s="1" t="s">
        <v>14656</v>
      </c>
      <c r="E16526" s="20">
        <v>45163.326780694442</v>
      </c>
    </row>
    <row r="16527" spans="1:5" x14ac:dyDescent="0.35">
      <c r="A16527">
        <v>3</v>
      </c>
      <c r="B16527" s="1" t="s">
        <v>7506</v>
      </c>
      <c r="C16527">
        <v>1872</v>
      </c>
      <c r="D16527" s="1" t="s">
        <v>12386</v>
      </c>
      <c r="E16527" s="20">
        <v>45169.314380474534</v>
      </c>
    </row>
    <row r="16528" spans="1:5" x14ac:dyDescent="0.35">
      <c r="A16528">
        <v>3</v>
      </c>
      <c r="B16528" s="1" t="s">
        <v>7506</v>
      </c>
      <c r="C16528">
        <v>1859</v>
      </c>
      <c r="D16528" s="1" t="s">
        <v>14657</v>
      </c>
      <c r="E16528" s="20">
        <v>45179.090686342592</v>
      </c>
    </row>
    <row r="16529" spans="1:5" x14ac:dyDescent="0.35">
      <c r="A16529">
        <v>3</v>
      </c>
      <c r="B16529" s="1" t="s">
        <v>7506</v>
      </c>
      <c r="C16529">
        <v>3447</v>
      </c>
      <c r="D16529" s="1" t="s">
        <v>13579</v>
      </c>
      <c r="E16529" s="20">
        <v>45160.825612824076</v>
      </c>
    </row>
    <row r="16530" spans="1:5" x14ac:dyDescent="0.35">
      <c r="A16530">
        <v>3</v>
      </c>
      <c r="B16530" s="1" t="s">
        <v>7506</v>
      </c>
      <c r="C16530">
        <v>5139</v>
      </c>
      <c r="D16530" s="1" t="s">
        <v>13580</v>
      </c>
      <c r="E16530" s="20">
        <v>45163.324871365738</v>
      </c>
    </row>
    <row r="16531" spans="1:5" x14ac:dyDescent="0.35">
      <c r="A16531">
        <v>3</v>
      </c>
      <c r="B16531" s="1" t="s">
        <v>7506</v>
      </c>
      <c r="C16531">
        <v>7381</v>
      </c>
      <c r="D16531" s="1" t="s">
        <v>13582</v>
      </c>
      <c r="E16531" s="20">
        <v>45162.478260335651</v>
      </c>
    </row>
    <row r="16532" spans="1:5" x14ac:dyDescent="0.35">
      <c r="A16532">
        <v>3</v>
      </c>
      <c r="B16532" s="1" t="s">
        <v>7506</v>
      </c>
      <c r="C16532">
        <v>3204</v>
      </c>
      <c r="D16532" s="1" t="s">
        <v>14658</v>
      </c>
      <c r="E16532" s="20">
        <v>45160.75091667824</v>
      </c>
    </row>
    <row r="16533" spans="1:5" x14ac:dyDescent="0.35">
      <c r="A16533">
        <v>3</v>
      </c>
      <c r="B16533" s="1" t="s">
        <v>7506</v>
      </c>
      <c r="C16533">
        <v>1218</v>
      </c>
      <c r="D16533" s="1" t="s">
        <v>14659</v>
      </c>
      <c r="E16533" s="20">
        <v>45163.929670254627</v>
      </c>
    </row>
    <row r="16534" spans="1:5" x14ac:dyDescent="0.35">
      <c r="A16534">
        <v>3</v>
      </c>
      <c r="B16534" s="1" t="s">
        <v>7506</v>
      </c>
      <c r="C16534">
        <v>42329</v>
      </c>
      <c r="D16534" s="1" t="s">
        <v>14660</v>
      </c>
      <c r="E16534" s="20">
        <v>45175.333957118055</v>
      </c>
    </row>
    <row r="16535" spans="1:5" x14ac:dyDescent="0.35">
      <c r="A16535">
        <v>3</v>
      </c>
      <c r="B16535" s="1" t="s">
        <v>7506</v>
      </c>
      <c r="C16535">
        <v>1275</v>
      </c>
      <c r="D16535" s="1" t="s">
        <v>12388</v>
      </c>
      <c r="E16535" s="20">
        <v>45156.754772384258</v>
      </c>
    </row>
    <row r="16536" spans="1:5" x14ac:dyDescent="0.35">
      <c r="A16536">
        <v>3</v>
      </c>
      <c r="B16536" s="1" t="s">
        <v>7506</v>
      </c>
      <c r="C16536">
        <v>4477</v>
      </c>
      <c r="D16536" s="1" t="s">
        <v>13585</v>
      </c>
      <c r="E16536" s="20">
        <v>45162.932220497685</v>
      </c>
    </row>
    <row r="16537" spans="1:5" x14ac:dyDescent="0.35">
      <c r="A16537">
        <v>3</v>
      </c>
      <c r="B16537" s="1" t="s">
        <v>7506</v>
      </c>
      <c r="C16537">
        <v>14287</v>
      </c>
      <c r="D16537" s="1" t="s">
        <v>12391</v>
      </c>
      <c r="E16537" s="20">
        <v>45162.346083113429</v>
      </c>
    </row>
    <row r="16538" spans="1:5" x14ac:dyDescent="0.35">
      <c r="A16538">
        <v>3</v>
      </c>
      <c r="B16538" s="1" t="s">
        <v>7506</v>
      </c>
      <c r="C16538">
        <v>3516</v>
      </c>
      <c r="D16538" s="1" t="s">
        <v>14661</v>
      </c>
      <c r="E16538" s="20">
        <v>45163.278106620368</v>
      </c>
    </row>
    <row r="16539" spans="1:5" x14ac:dyDescent="0.35">
      <c r="A16539">
        <v>3</v>
      </c>
      <c r="B16539" s="1" t="s">
        <v>7506</v>
      </c>
      <c r="C16539">
        <v>1653</v>
      </c>
      <c r="D16539" s="1" t="s">
        <v>12392</v>
      </c>
      <c r="E16539" s="20">
        <v>45163.231635868055</v>
      </c>
    </row>
    <row r="16540" spans="1:5" x14ac:dyDescent="0.35">
      <c r="A16540">
        <v>3</v>
      </c>
      <c r="B16540" s="1" t="s">
        <v>7506</v>
      </c>
      <c r="C16540">
        <v>1435</v>
      </c>
      <c r="D16540" s="1" t="s">
        <v>14662</v>
      </c>
      <c r="E16540" s="20">
        <v>45176.28937486111</v>
      </c>
    </row>
    <row r="16541" spans="1:5" x14ac:dyDescent="0.35">
      <c r="A16541">
        <v>3</v>
      </c>
      <c r="B16541" s="1" t="s">
        <v>7506</v>
      </c>
      <c r="C16541">
        <v>26610</v>
      </c>
      <c r="D16541" s="1" t="s">
        <v>14663</v>
      </c>
      <c r="E16541" s="20">
        <v>45174.605335405089</v>
      </c>
    </row>
    <row r="16542" spans="1:5" x14ac:dyDescent="0.35">
      <c r="A16542">
        <v>3</v>
      </c>
      <c r="B16542" s="1" t="s">
        <v>7506</v>
      </c>
      <c r="C16542">
        <v>1888</v>
      </c>
      <c r="D16542" s="1" t="s">
        <v>14664</v>
      </c>
      <c r="E16542" s="20">
        <v>45175.342913668981</v>
      </c>
    </row>
    <row r="16543" spans="1:5" x14ac:dyDescent="0.35">
      <c r="A16543">
        <v>3</v>
      </c>
      <c r="B16543" s="1" t="s">
        <v>7506</v>
      </c>
      <c r="C16543">
        <v>3973</v>
      </c>
      <c r="D16543" s="1" t="s">
        <v>14665</v>
      </c>
      <c r="E16543" s="20">
        <v>45156.100144421296</v>
      </c>
    </row>
    <row r="16544" spans="1:5" x14ac:dyDescent="0.35">
      <c r="A16544">
        <v>3</v>
      </c>
      <c r="B16544" s="1" t="s">
        <v>7506</v>
      </c>
      <c r="C16544">
        <v>1220</v>
      </c>
      <c r="D16544" s="1" t="s">
        <v>14666</v>
      </c>
      <c r="E16544" s="20">
        <v>45164.299346701388</v>
      </c>
    </row>
    <row r="16545" spans="1:5" x14ac:dyDescent="0.35">
      <c r="A16545">
        <v>3</v>
      </c>
      <c r="B16545" s="1" t="s">
        <v>7506</v>
      </c>
      <c r="C16545">
        <v>121934</v>
      </c>
      <c r="D16545" s="1" t="s">
        <v>14667</v>
      </c>
      <c r="E16545" s="20">
        <v>45179.481829814817</v>
      </c>
    </row>
    <row r="16546" spans="1:5" x14ac:dyDescent="0.35">
      <c r="A16546">
        <v>3</v>
      </c>
      <c r="B16546" s="1" t="s">
        <v>7506</v>
      </c>
      <c r="C16546">
        <v>7054</v>
      </c>
      <c r="D16546" s="1" t="s">
        <v>14668</v>
      </c>
      <c r="E16546" s="20">
        <v>45163.542179467593</v>
      </c>
    </row>
    <row r="16547" spans="1:5" x14ac:dyDescent="0.35">
      <c r="A16547">
        <v>3</v>
      </c>
      <c r="B16547" s="1" t="s">
        <v>7506</v>
      </c>
      <c r="C16547">
        <v>21877</v>
      </c>
      <c r="D16547" s="1" t="s">
        <v>14669</v>
      </c>
      <c r="E16547" s="20">
        <v>45178.238336331022</v>
      </c>
    </row>
    <row r="16548" spans="1:5" x14ac:dyDescent="0.35">
      <c r="A16548">
        <v>3</v>
      </c>
      <c r="B16548" s="1" t="s">
        <v>7506</v>
      </c>
      <c r="C16548">
        <v>2136</v>
      </c>
      <c r="D16548" s="1" t="s">
        <v>13620</v>
      </c>
      <c r="E16548" s="20">
        <v>45156.531262094904</v>
      </c>
    </row>
    <row r="16549" spans="1:5" x14ac:dyDescent="0.35">
      <c r="A16549">
        <v>3</v>
      </c>
      <c r="B16549" s="1" t="s">
        <v>7506</v>
      </c>
      <c r="C16549">
        <v>15467</v>
      </c>
      <c r="D16549" s="1" t="s">
        <v>13624</v>
      </c>
      <c r="E16549" s="20">
        <v>45170.456837013888</v>
      </c>
    </row>
    <row r="16550" spans="1:5" x14ac:dyDescent="0.35">
      <c r="A16550">
        <v>3</v>
      </c>
      <c r="B16550" s="1" t="s">
        <v>7506</v>
      </c>
      <c r="C16550">
        <v>1482</v>
      </c>
      <c r="D16550" s="1" t="s">
        <v>14670</v>
      </c>
      <c r="E16550" s="20">
        <v>45175.396192824075</v>
      </c>
    </row>
    <row r="16551" spans="1:5" x14ac:dyDescent="0.35">
      <c r="A16551">
        <v>3</v>
      </c>
      <c r="B16551" s="1" t="s">
        <v>7506</v>
      </c>
      <c r="C16551">
        <v>4462</v>
      </c>
      <c r="D16551" s="1" t="s">
        <v>12403</v>
      </c>
      <c r="E16551" s="20">
        <v>45171.494667928244</v>
      </c>
    </row>
    <row r="16552" spans="1:5" x14ac:dyDescent="0.35">
      <c r="A16552">
        <v>3</v>
      </c>
      <c r="B16552" s="1" t="s">
        <v>7506</v>
      </c>
      <c r="C16552">
        <v>3367</v>
      </c>
      <c r="D16552" s="1" t="s">
        <v>14671</v>
      </c>
      <c r="E16552" s="20">
        <v>45155.622109999997</v>
      </c>
    </row>
    <row r="16553" spans="1:5" x14ac:dyDescent="0.35">
      <c r="A16553">
        <v>3</v>
      </c>
      <c r="B16553" s="1" t="s">
        <v>7506</v>
      </c>
      <c r="C16553">
        <v>1550</v>
      </c>
      <c r="D16553" s="1" t="s">
        <v>14672</v>
      </c>
      <c r="E16553" s="20">
        <v>45176.765319502316</v>
      </c>
    </row>
    <row r="16554" spans="1:5" x14ac:dyDescent="0.35">
      <c r="A16554">
        <v>3</v>
      </c>
      <c r="B16554" s="1" t="s">
        <v>7506</v>
      </c>
      <c r="C16554">
        <v>3087</v>
      </c>
      <c r="D16554" s="1" t="s">
        <v>14673</v>
      </c>
      <c r="E16554" s="20">
        <v>45177.749046087964</v>
      </c>
    </row>
    <row r="16555" spans="1:5" x14ac:dyDescent="0.35">
      <c r="A16555">
        <v>3</v>
      </c>
      <c r="B16555" s="1" t="s">
        <v>7506</v>
      </c>
      <c r="C16555">
        <v>1768</v>
      </c>
      <c r="D16555" s="1" t="s">
        <v>14674</v>
      </c>
      <c r="E16555" s="20">
        <v>45169.304732349534</v>
      </c>
    </row>
    <row r="16556" spans="1:5" x14ac:dyDescent="0.35">
      <c r="A16556">
        <v>3</v>
      </c>
      <c r="B16556" s="1" t="s">
        <v>7506</v>
      </c>
      <c r="C16556">
        <v>807</v>
      </c>
      <c r="D16556" s="1" t="s">
        <v>14675</v>
      </c>
      <c r="E16556" s="20">
        <v>45162.528269340277</v>
      </c>
    </row>
    <row r="16557" spans="1:5" x14ac:dyDescent="0.35">
      <c r="A16557">
        <v>3</v>
      </c>
      <c r="B16557" s="1" t="s">
        <v>7506</v>
      </c>
      <c r="C16557">
        <v>2793</v>
      </c>
      <c r="D16557" s="1" t="s">
        <v>14676</v>
      </c>
      <c r="E16557" s="20">
        <v>45175.889984733796</v>
      </c>
    </row>
    <row r="16558" spans="1:5" x14ac:dyDescent="0.35">
      <c r="A16558">
        <v>3</v>
      </c>
      <c r="B16558" s="1" t="s">
        <v>7506</v>
      </c>
      <c r="C16558">
        <v>3350</v>
      </c>
      <c r="D16558" s="1" t="s">
        <v>14677</v>
      </c>
      <c r="E16558" s="20">
        <v>45156.77683920139</v>
      </c>
    </row>
    <row r="16559" spans="1:5" x14ac:dyDescent="0.35">
      <c r="A16559">
        <v>3</v>
      </c>
      <c r="B16559" s="1" t="s">
        <v>7506</v>
      </c>
      <c r="C16559">
        <v>2290</v>
      </c>
      <c r="D16559" s="1" t="s">
        <v>14678</v>
      </c>
      <c r="E16559" s="20">
        <v>45178.970538078705</v>
      </c>
    </row>
    <row r="16560" spans="1:5" x14ac:dyDescent="0.35">
      <c r="A16560">
        <v>3</v>
      </c>
      <c r="B16560" s="1" t="s">
        <v>7506</v>
      </c>
      <c r="C16560">
        <v>1885</v>
      </c>
      <c r="D16560" s="1" t="s">
        <v>12409</v>
      </c>
      <c r="E16560" s="20">
        <v>45168.736733611113</v>
      </c>
    </row>
    <row r="16561" spans="1:5" x14ac:dyDescent="0.35">
      <c r="A16561">
        <v>3</v>
      </c>
      <c r="B16561" s="1" t="s">
        <v>7506</v>
      </c>
      <c r="C16561">
        <v>928</v>
      </c>
      <c r="D16561" s="1" t="s">
        <v>11074</v>
      </c>
      <c r="E16561" s="20">
        <v>45152.022392384257</v>
      </c>
    </row>
    <row r="16562" spans="1:5" x14ac:dyDescent="0.35">
      <c r="A16562">
        <v>3</v>
      </c>
      <c r="B16562" s="1" t="s">
        <v>7506</v>
      </c>
      <c r="C16562">
        <v>3231</v>
      </c>
      <c r="D16562" s="1" t="s">
        <v>13637</v>
      </c>
      <c r="E16562" s="20">
        <v>45162.944269722226</v>
      </c>
    </row>
    <row r="16563" spans="1:5" x14ac:dyDescent="0.35">
      <c r="A16563">
        <v>3</v>
      </c>
      <c r="B16563" s="1" t="s">
        <v>7506</v>
      </c>
      <c r="C16563">
        <v>4706</v>
      </c>
      <c r="D16563" s="1" t="s">
        <v>13639</v>
      </c>
      <c r="E16563" s="20">
        <v>45169.318570509262</v>
      </c>
    </row>
    <row r="16564" spans="1:5" x14ac:dyDescent="0.35">
      <c r="A16564">
        <v>3</v>
      </c>
      <c r="B16564" s="1" t="s">
        <v>7506</v>
      </c>
      <c r="C16564">
        <v>2688</v>
      </c>
      <c r="D16564" s="1" t="s">
        <v>12412</v>
      </c>
      <c r="E16564" s="20">
        <v>45173.293669259256</v>
      </c>
    </row>
    <row r="16565" spans="1:5" x14ac:dyDescent="0.35">
      <c r="A16565">
        <v>3</v>
      </c>
      <c r="B16565" s="1" t="s">
        <v>7506</v>
      </c>
      <c r="C16565">
        <v>3683</v>
      </c>
      <c r="D16565" s="1" t="s">
        <v>12413</v>
      </c>
      <c r="E16565" s="20">
        <v>45168.289910624997</v>
      </c>
    </row>
    <row r="16566" spans="1:5" x14ac:dyDescent="0.35">
      <c r="A16566">
        <v>3</v>
      </c>
      <c r="B16566" s="1" t="s">
        <v>7506</v>
      </c>
      <c r="C16566">
        <v>8259</v>
      </c>
      <c r="D16566" s="1" t="s">
        <v>13644</v>
      </c>
      <c r="E16566" s="20">
        <v>45169.444778379628</v>
      </c>
    </row>
    <row r="16567" spans="1:5" x14ac:dyDescent="0.35">
      <c r="A16567">
        <v>3</v>
      </c>
      <c r="B16567" s="1" t="s">
        <v>7506</v>
      </c>
      <c r="C16567">
        <v>634</v>
      </c>
      <c r="D16567" s="1" t="s">
        <v>14679</v>
      </c>
      <c r="E16567" s="20">
        <v>45172.626348414349</v>
      </c>
    </row>
    <row r="16568" spans="1:5" x14ac:dyDescent="0.35">
      <c r="A16568">
        <v>3</v>
      </c>
      <c r="B16568" s="1" t="s">
        <v>7506</v>
      </c>
      <c r="C16568">
        <v>687</v>
      </c>
      <c r="D16568" s="1" t="s">
        <v>14680</v>
      </c>
      <c r="E16568" s="20">
        <v>45177.873635266202</v>
      </c>
    </row>
    <row r="16569" spans="1:5" x14ac:dyDescent="0.35">
      <c r="A16569">
        <v>3</v>
      </c>
      <c r="B16569" s="1" t="s">
        <v>7506</v>
      </c>
      <c r="C16569">
        <v>5053</v>
      </c>
      <c r="D16569" s="1" t="s">
        <v>14681</v>
      </c>
      <c r="E16569" s="20">
        <v>45177.873522766204</v>
      </c>
    </row>
    <row r="16570" spans="1:5" x14ac:dyDescent="0.35">
      <c r="A16570">
        <v>3</v>
      </c>
      <c r="B16570" s="1" t="s">
        <v>7506</v>
      </c>
      <c r="C16570">
        <v>15317</v>
      </c>
      <c r="D16570" s="1" t="s">
        <v>12416</v>
      </c>
      <c r="E16570" s="20">
        <v>45163.937080428244</v>
      </c>
    </row>
    <row r="16571" spans="1:5" x14ac:dyDescent="0.35">
      <c r="A16571">
        <v>3</v>
      </c>
      <c r="B16571" s="1" t="s">
        <v>7506</v>
      </c>
      <c r="C16571">
        <v>5977</v>
      </c>
      <c r="D16571" s="1" t="s">
        <v>13646</v>
      </c>
      <c r="E16571" s="20">
        <v>45176.574302071756</v>
      </c>
    </row>
    <row r="16572" spans="1:5" x14ac:dyDescent="0.35">
      <c r="A16572">
        <v>3</v>
      </c>
      <c r="B16572" s="1" t="s">
        <v>7506</v>
      </c>
      <c r="C16572">
        <v>6152</v>
      </c>
      <c r="D16572" s="1" t="s">
        <v>13648</v>
      </c>
      <c r="E16572" s="20">
        <v>45161.605477835648</v>
      </c>
    </row>
    <row r="16573" spans="1:5" x14ac:dyDescent="0.35">
      <c r="A16573">
        <v>3</v>
      </c>
      <c r="B16573" s="1" t="s">
        <v>7506</v>
      </c>
      <c r="C16573">
        <v>2175</v>
      </c>
      <c r="D16573" s="1" t="s">
        <v>13649</v>
      </c>
      <c r="E16573" s="20">
        <v>45160.888501458336</v>
      </c>
    </row>
    <row r="16574" spans="1:5" x14ac:dyDescent="0.35">
      <c r="A16574">
        <v>3</v>
      </c>
      <c r="B16574" s="1" t="s">
        <v>7506</v>
      </c>
      <c r="C16574">
        <v>4122</v>
      </c>
      <c r="D16574" s="1" t="s">
        <v>14682</v>
      </c>
      <c r="E16574" s="20">
        <v>45179.837561365741</v>
      </c>
    </row>
    <row r="16575" spans="1:5" x14ac:dyDescent="0.35">
      <c r="A16575">
        <v>3</v>
      </c>
      <c r="B16575" s="1" t="s">
        <v>7506</v>
      </c>
      <c r="C16575">
        <v>35783</v>
      </c>
      <c r="D16575" s="1" t="s">
        <v>13651</v>
      </c>
      <c r="E16575" s="20">
        <v>45171.380497523147</v>
      </c>
    </row>
    <row r="16576" spans="1:5" x14ac:dyDescent="0.35">
      <c r="A16576">
        <v>3</v>
      </c>
      <c r="B16576" s="1" t="s">
        <v>7506</v>
      </c>
      <c r="C16576">
        <v>796</v>
      </c>
      <c r="D16576" s="1" t="s">
        <v>13652</v>
      </c>
      <c r="E16576" s="20">
        <v>45163.792103854168</v>
      </c>
    </row>
    <row r="16577" spans="1:5" x14ac:dyDescent="0.35">
      <c r="A16577">
        <v>3</v>
      </c>
      <c r="B16577" s="1" t="s">
        <v>7506</v>
      </c>
      <c r="C16577">
        <v>6446</v>
      </c>
      <c r="D16577" s="1" t="s">
        <v>13653</v>
      </c>
      <c r="E16577" s="20">
        <v>45163.609503576386</v>
      </c>
    </row>
    <row r="16578" spans="1:5" x14ac:dyDescent="0.35">
      <c r="A16578">
        <v>3</v>
      </c>
      <c r="B16578" s="1" t="s">
        <v>7506</v>
      </c>
      <c r="C16578">
        <v>3525</v>
      </c>
      <c r="D16578" s="1" t="s">
        <v>13654</v>
      </c>
      <c r="E16578" s="20">
        <v>45168.693070416666</v>
      </c>
    </row>
    <row r="16579" spans="1:5" x14ac:dyDescent="0.35">
      <c r="A16579">
        <v>3</v>
      </c>
      <c r="B16579" s="1" t="s">
        <v>7506</v>
      </c>
      <c r="C16579">
        <v>5323</v>
      </c>
      <c r="D16579" s="1" t="s">
        <v>13656</v>
      </c>
      <c r="E16579" s="20">
        <v>45172.311577604167</v>
      </c>
    </row>
    <row r="16580" spans="1:5" x14ac:dyDescent="0.35">
      <c r="A16580">
        <v>3</v>
      </c>
      <c r="B16580" s="1" t="s">
        <v>7506</v>
      </c>
      <c r="C16580">
        <v>1530</v>
      </c>
      <c r="D16580" s="1" t="s">
        <v>13659</v>
      </c>
      <c r="E16580" s="20">
        <v>45162.908724409725</v>
      </c>
    </row>
    <row r="16581" spans="1:5" x14ac:dyDescent="0.35">
      <c r="A16581">
        <v>3</v>
      </c>
      <c r="B16581" s="1" t="s">
        <v>7506</v>
      </c>
      <c r="C16581">
        <v>2616</v>
      </c>
      <c r="D16581" s="1" t="s">
        <v>14683</v>
      </c>
      <c r="E16581" s="20">
        <v>45175.061718993056</v>
      </c>
    </row>
    <row r="16582" spans="1:5" x14ac:dyDescent="0.35">
      <c r="A16582">
        <v>3</v>
      </c>
      <c r="B16582" s="1" t="s">
        <v>7506</v>
      </c>
      <c r="C16582">
        <v>1638</v>
      </c>
      <c r="D16582" s="1" t="s">
        <v>14684</v>
      </c>
      <c r="E16582" s="20">
        <v>45156.756008171295</v>
      </c>
    </row>
    <row r="16583" spans="1:5" x14ac:dyDescent="0.35">
      <c r="A16583">
        <v>3</v>
      </c>
      <c r="B16583" s="1" t="s">
        <v>7506</v>
      </c>
      <c r="C16583">
        <v>1333</v>
      </c>
      <c r="D16583" s="1" t="s">
        <v>12423</v>
      </c>
      <c r="E16583" s="20">
        <v>45167.84376822917</v>
      </c>
    </row>
    <row r="16584" spans="1:5" x14ac:dyDescent="0.35">
      <c r="A16584">
        <v>3</v>
      </c>
      <c r="B16584" s="1" t="s">
        <v>7506</v>
      </c>
      <c r="C16584">
        <v>9014</v>
      </c>
      <c r="D16584" s="1" t="s">
        <v>14685</v>
      </c>
      <c r="E16584" s="20">
        <v>45179.627556736108</v>
      </c>
    </row>
    <row r="16585" spans="1:5" x14ac:dyDescent="0.35">
      <c r="A16585">
        <v>3</v>
      </c>
      <c r="B16585" s="1" t="s">
        <v>7506</v>
      </c>
      <c r="C16585">
        <v>4360</v>
      </c>
      <c r="D16585" s="1" t="s">
        <v>14686</v>
      </c>
      <c r="E16585" s="20">
        <v>45172.631341423614</v>
      </c>
    </row>
    <row r="16586" spans="1:5" x14ac:dyDescent="0.35">
      <c r="A16586">
        <v>3</v>
      </c>
      <c r="B16586" s="1" t="s">
        <v>7506</v>
      </c>
      <c r="C16586">
        <v>19504</v>
      </c>
      <c r="D16586" s="1" t="s">
        <v>13663</v>
      </c>
      <c r="E16586" s="20">
        <v>45161.725092800923</v>
      </c>
    </row>
    <row r="16587" spans="1:5" x14ac:dyDescent="0.35">
      <c r="A16587">
        <v>3</v>
      </c>
      <c r="B16587" s="1" t="s">
        <v>7506</v>
      </c>
      <c r="C16587">
        <v>1707</v>
      </c>
      <c r="D16587" s="1" t="s">
        <v>14687</v>
      </c>
      <c r="E16587" s="20">
        <v>45168.311043125002</v>
      </c>
    </row>
    <row r="16588" spans="1:5" x14ac:dyDescent="0.35">
      <c r="A16588">
        <v>3</v>
      </c>
      <c r="B16588" s="1" t="s">
        <v>7506</v>
      </c>
      <c r="C16588">
        <v>2860</v>
      </c>
      <c r="D16588" s="1" t="s">
        <v>13667</v>
      </c>
      <c r="E16588" s="20">
        <v>45163.119723321761</v>
      </c>
    </row>
    <row r="16589" spans="1:5" x14ac:dyDescent="0.35">
      <c r="A16589">
        <v>3</v>
      </c>
      <c r="B16589" s="1" t="s">
        <v>7506</v>
      </c>
      <c r="C16589">
        <v>6049</v>
      </c>
      <c r="D16589" s="1" t="s">
        <v>12424</v>
      </c>
      <c r="E16589" s="20">
        <v>45153.870484178238</v>
      </c>
    </row>
    <row r="16590" spans="1:5" x14ac:dyDescent="0.35">
      <c r="A16590">
        <v>3</v>
      </c>
      <c r="B16590" s="1" t="s">
        <v>7506</v>
      </c>
      <c r="C16590">
        <v>1339</v>
      </c>
      <c r="D16590" s="1" t="s">
        <v>13672</v>
      </c>
      <c r="E16590" s="20">
        <v>45169.109020509262</v>
      </c>
    </row>
    <row r="16591" spans="1:5" x14ac:dyDescent="0.35">
      <c r="A16591">
        <v>3</v>
      </c>
      <c r="B16591" s="1" t="s">
        <v>7506</v>
      </c>
      <c r="C16591">
        <v>2226</v>
      </c>
      <c r="D16591" s="1" t="s">
        <v>13675</v>
      </c>
      <c r="E16591" s="20">
        <v>45168.111928275466</v>
      </c>
    </row>
    <row r="16592" spans="1:5" x14ac:dyDescent="0.35">
      <c r="A16592">
        <v>3</v>
      </c>
      <c r="B16592" s="1" t="s">
        <v>7506</v>
      </c>
      <c r="C16592">
        <v>7927</v>
      </c>
      <c r="D16592" s="1" t="s">
        <v>13676</v>
      </c>
      <c r="E16592" s="20">
        <v>45168.431825740743</v>
      </c>
    </row>
    <row r="16593" spans="1:5" x14ac:dyDescent="0.35">
      <c r="A16593">
        <v>3</v>
      </c>
      <c r="B16593" s="1" t="s">
        <v>7506</v>
      </c>
      <c r="C16593">
        <v>3811</v>
      </c>
      <c r="D16593" s="1" t="s">
        <v>14688</v>
      </c>
      <c r="E16593" s="20">
        <v>45172.32347625</v>
      </c>
    </row>
    <row r="16594" spans="1:5" x14ac:dyDescent="0.35">
      <c r="A16594">
        <v>3</v>
      </c>
      <c r="B16594" s="1" t="s">
        <v>7506</v>
      </c>
      <c r="C16594">
        <v>1568</v>
      </c>
      <c r="D16594" s="1" t="s">
        <v>14689</v>
      </c>
      <c r="E16594" s="20">
        <v>45178.324276493055</v>
      </c>
    </row>
    <row r="16595" spans="1:5" x14ac:dyDescent="0.35">
      <c r="A16595">
        <v>3</v>
      </c>
      <c r="B16595" s="1" t="s">
        <v>7506</v>
      </c>
      <c r="C16595">
        <v>7021</v>
      </c>
      <c r="D16595" s="1" t="s">
        <v>14690</v>
      </c>
      <c r="E16595" s="20">
        <v>45179.240383136574</v>
      </c>
    </row>
    <row r="16596" spans="1:5" x14ac:dyDescent="0.35">
      <c r="A16596">
        <v>3</v>
      </c>
      <c r="B16596" s="1" t="s">
        <v>7506</v>
      </c>
      <c r="C16596">
        <v>4877</v>
      </c>
      <c r="D16596" s="1" t="s">
        <v>14691</v>
      </c>
      <c r="E16596" s="20">
        <v>45179.752253206017</v>
      </c>
    </row>
    <row r="16597" spans="1:5" x14ac:dyDescent="0.35">
      <c r="A16597">
        <v>3</v>
      </c>
      <c r="B16597" s="1" t="s">
        <v>7506</v>
      </c>
      <c r="C16597">
        <v>1320</v>
      </c>
      <c r="D16597" s="1" t="s">
        <v>12425</v>
      </c>
      <c r="E16597" s="20">
        <v>45164.958748645833</v>
      </c>
    </row>
    <row r="16598" spans="1:5" x14ac:dyDescent="0.35">
      <c r="A16598">
        <v>3</v>
      </c>
      <c r="B16598" s="1" t="s">
        <v>7506</v>
      </c>
      <c r="C16598">
        <v>4412</v>
      </c>
      <c r="D16598" s="1" t="s">
        <v>14692</v>
      </c>
      <c r="E16598" s="20">
        <v>45178.825469212963</v>
      </c>
    </row>
    <row r="16599" spans="1:5" x14ac:dyDescent="0.35">
      <c r="A16599">
        <v>3</v>
      </c>
      <c r="B16599" s="1" t="s">
        <v>7506</v>
      </c>
      <c r="C16599">
        <v>2374</v>
      </c>
      <c r="D16599" s="1" t="s">
        <v>14693</v>
      </c>
      <c r="E16599" s="20">
        <v>45178.295752048609</v>
      </c>
    </row>
    <row r="16600" spans="1:5" x14ac:dyDescent="0.35">
      <c r="A16600">
        <v>3</v>
      </c>
      <c r="B16600" s="1" t="s">
        <v>7506</v>
      </c>
      <c r="C16600">
        <v>1658</v>
      </c>
      <c r="D16600" s="1" t="s">
        <v>14694</v>
      </c>
      <c r="E16600" s="20">
        <v>45178.306134849539</v>
      </c>
    </row>
    <row r="16601" spans="1:5" x14ac:dyDescent="0.35">
      <c r="A16601">
        <v>3</v>
      </c>
      <c r="B16601" s="1" t="s">
        <v>7506</v>
      </c>
      <c r="C16601">
        <v>1328</v>
      </c>
      <c r="D16601" s="1" t="s">
        <v>14695</v>
      </c>
      <c r="E16601" s="20">
        <v>45155.318892129631</v>
      </c>
    </row>
    <row r="16602" spans="1:5" x14ac:dyDescent="0.35">
      <c r="A16602">
        <v>3</v>
      </c>
      <c r="B16602" s="1" t="s">
        <v>7506</v>
      </c>
      <c r="C16602">
        <v>46467</v>
      </c>
      <c r="D16602" s="1" t="s">
        <v>14696</v>
      </c>
      <c r="E16602" s="20">
        <v>45162.861091423612</v>
      </c>
    </row>
    <row r="16603" spans="1:5" x14ac:dyDescent="0.35">
      <c r="A16603">
        <v>3</v>
      </c>
      <c r="B16603" s="1" t="s">
        <v>7506</v>
      </c>
      <c r="C16603">
        <v>5316</v>
      </c>
      <c r="D16603" s="1" t="s">
        <v>14697</v>
      </c>
      <c r="E16603" s="20">
        <v>45178.241228090279</v>
      </c>
    </row>
    <row r="16604" spans="1:5" x14ac:dyDescent="0.35">
      <c r="A16604">
        <v>3</v>
      </c>
      <c r="B16604" s="1" t="s">
        <v>7506</v>
      </c>
      <c r="C16604">
        <v>970</v>
      </c>
      <c r="D16604" s="1" t="s">
        <v>14698</v>
      </c>
      <c r="E16604" s="20">
        <v>45172.060198182873</v>
      </c>
    </row>
    <row r="16605" spans="1:5" x14ac:dyDescent="0.35">
      <c r="A16605">
        <v>3</v>
      </c>
      <c r="B16605" s="1" t="s">
        <v>7506</v>
      </c>
      <c r="C16605">
        <v>5067</v>
      </c>
      <c r="D16605" s="1" t="s">
        <v>13685</v>
      </c>
      <c r="E16605" s="20">
        <v>45154.285773819443</v>
      </c>
    </row>
    <row r="16606" spans="1:5" x14ac:dyDescent="0.35">
      <c r="A16606">
        <v>3</v>
      </c>
      <c r="B16606" s="1" t="s">
        <v>7506</v>
      </c>
      <c r="C16606">
        <v>2745</v>
      </c>
      <c r="D16606" s="1" t="s">
        <v>13686</v>
      </c>
      <c r="E16606" s="20">
        <v>45154.29137309028</v>
      </c>
    </row>
    <row r="16607" spans="1:5" x14ac:dyDescent="0.35">
      <c r="A16607">
        <v>3</v>
      </c>
      <c r="B16607" s="1" t="s">
        <v>7506</v>
      </c>
      <c r="C16607">
        <v>4827</v>
      </c>
      <c r="D16607" s="1" t="s">
        <v>14699</v>
      </c>
      <c r="E16607" s="20">
        <v>45154.292502013886</v>
      </c>
    </row>
    <row r="16608" spans="1:5" x14ac:dyDescent="0.35">
      <c r="A16608">
        <v>3</v>
      </c>
      <c r="B16608" s="1" t="s">
        <v>7506</v>
      </c>
      <c r="C16608">
        <v>4744</v>
      </c>
      <c r="D16608" s="1" t="s">
        <v>13688</v>
      </c>
      <c r="E16608" s="20">
        <v>45160.840884027777</v>
      </c>
    </row>
    <row r="16609" spans="1:5" x14ac:dyDescent="0.35">
      <c r="A16609">
        <v>3</v>
      </c>
      <c r="B16609" s="1" t="s">
        <v>7506</v>
      </c>
      <c r="C16609">
        <v>2870</v>
      </c>
      <c r="D16609" s="1" t="s">
        <v>13689</v>
      </c>
      <c r="E16609" s="20">
        <v>45154.284431527776</v>
      </c>
    </row>
    <row r="16610" spans="1:5" x14ac:dyDescent="0.35">
      <c r="A16610">
        <v>3</v>
      </c>
      <c r="B16610" s="1" t="s">
        <v>7506</v>
      </c>
      <c r="C16610">
        <v>5955</v>
      </c>
      <c r="D16610" s="1" t="s">
        <v>13691</v>
      </c>
      <c r="E16610" s="20">
        <v>45154.271556481479</v>
      </c>
    </row>
    <row r="16611" spans="1:5" x14ac:dyDescent="0.35">
      <c r="A16611">
        <v>3</v>
      </c>
      <c r="B16611" s="1" t="s">
        <v>7506</v>
      </c>
      <c r="C16611">
        <v>3203</v>
      </c>
      <c r="D16611" s="1" t="s">
        <v>13692</v>
      </c>
      <c r="E16611" s="20">
        <v>45153.801002245367</v>
      </c>
    </row>
    <row r="16612" spans="1:5" x14ac:dyDescent="0.35">
      <c r="A16612">
        <v>3</v>
      </c>
      <c r="B16612" s="1" t="s">
        <v>7506</v>
      </c>
      <c r="C16612">
        <v>2845</v>
      </c>
      <c r="D16612" s="1" t="s">
        <v>13694</v>
      </c>
      <c r="E16612" s="20">
        <v>45160.868546412035</v>
      </c>
    </row>
    <row r="16613" spans="1:5" x14ac:dyDescent="0.35">
      <c r="A16613">
        <v>3</v>
      </c>
      <c r="B16613" s="1" t="s">
        <v>7506</v>
      </c>
      <c r="C16613">
        <v>2775</v>
      </c>
      <c r="D16613" s="1" t="s">
        <v>13696</v>
      </c>
      <c r="E16613" s="20">
        <v>45175.284133449073</v>
      </c>
    </row>
    <row r="16614" spans="1:5" x14ac:dyDescent="0.35">
      <c r="A16614">
        <v>3</v>
      </c>
      <c r="B16614" s="1" t="s">
        <v>7506</v>
      </c>
      <c r="C16614">
        <v>4160</v>
      </c>
      <c r="D16614" s="1" t="s">
        <v>13697</v>
      </c>
      <c r="E16614" s="20">
        <v>45157.734093807871</v>
      </c>
    </row>
    <row r="16615" spans="1:5" x14ac:dyDescent="0.35">
      <c r="A16615">
        <v>3</v>
      </c>
      <c r="B16615" s="1" t="s">
        <v>7506</v>
      </c>
      <c r="C16615">
        <v>2525</v>
      </c>
      <c r="D16615" s="1" t="s">
        <v>12433</v>
      </c>
      <c r="E16615" s="20">
        <v>45161.279233738423</v>
      </c>
    </row>
    <row r="16616" spans="1:5" x14ac:dyDescent="0.35">
      <c r="A16616">
        <v>3</v>
      </c>
      <c r="B16616" s="1" t="s">
        <v>7506</v>
      </c>
      <c r="C16616">
        <v>3773</v>
      </c>
      <c r="D16616" s="1" t="s">
        <v>14700</v>
      </c>
      <c r="E16616" s="20">
        <v>45169.567455300923</v>
      </c>
    </row>
    <row r="16617" spans="1:5" x14ac:dyDescent="0.35">
      <c r="A16617">
        <v>3</v>
      </c>
      <c r="B16617" s="1" t="s">
        <v>7506</v>
      </c>
      <c r="C16617">
        <v>3245</v>
      </c>
      <c r="D16617" s="1" t="s">
        <v>14701</v>
      </c>
      <c r="E16617" s="20">
        <v>45170.039712511571</v>
      </c>
    </row>
    <row r="16618" spans="1:5" x14ac:dyDescent="0.35">
      <c r="A16618">
        <v>3</v>
      </c>
      <c r="B16618" s="1" t="s">
        <v>7506</v>
      </c>
      <c r="C16618">
        <v>2506</v>
      </c>
      <c r="D16618" s="1" t="s">
        <v>14702</v>
      </c>
      <c r="E16618" s="20">
        <v>45170.045352233799</v>
      </c>
    </row>
    <row r="16619" spans="1:5" x14ac:dyDescent="0.35">
      <c r="A16619">
        <v>3</v>
      </c>
      <c r="B16619" s="1" t="s">
        <v>7506</v>
      </c>
      <c r="C16619">
        <v>2473</v>
      </c>
      <c r="D16619" s="1" t="s">
        <v>14703</v>
      </c>
      <c r="E16619" s="20">
        <v>45170.264719444443</v>
      </c>
    </row>
    <row r="16620" spans="1:5" x14ac:dyDescent="0.35">
      <c r="A16620">
        <v>3</v>
      </c>
      <c r="B16620" s="1" t="s">
        <v>7506</v>
      </c>
      <c r="C16620">
        <v>2597</v>
      </c>
      <c r="D16620" s="1" t="s">
        <v>11094</v>
      </c>
      <c r="E16620" s="20">
        <v>45152.744742083334</v>
      </c>
    </row>
    <row r="16621" spans="1:5" x14ac:dyDescent="0.35">
      <c r="A16621">
        <v>3</v>
      </c>
      <c r="B16621" s="1" t="s">
        <v>7506</v>
      </c>
      <c r="C16621">
        <v>6592</v>
      </c>
      <c r="D16621" s="1" t="s">
        <v>14704</v>
      </c>
      <c r="E16621" s="20">
        <v>45180.416634108798</v>
      </c>
    </row>
    <row r="16622" spans="1:5" x14ac:dyDescent="0.35">
      <c r="A16622">
        <v>3</v>
      </c>
      <c r="B16622" s="1" t="s">
        <v>7506</v>
      </c>
      <c r="C16622">
        <v>6166</v>
      </c>
      <c r="D16622" s="1" t="s">
        <v>13698</v>
      </c>
      <c r="E16622" s="20">
        <v>45170.266571099535</v>
      </c>
    </row>
    <row r="16623" spans="1:5" x14ac:dyDescent="0.35">
      <c r="A16623">
        <v>3</v>
      </c>
      <c r="B16623" s="1" t="s">
        <v>7506</v>
      </c>
      <c r="C16623">
        <v>3463</v>
      </c>
      <c r="D16623" s="1" t="s">
        <v>12436</v>
      </c>
      <c r="E16623" s="20">
        <v>45164.748042268518</v>
      </c>
    </row>
    <row r="16624" spans="1:5" x14ac:dyDescent="0.35">
      <c r="A16624">
        <v>3</v>
      </c>
      <c r="B16624" s="1" t="s">
        <v>7506</v>
      </c>
      <c r="C16624">
        <v>1173</v>
      </c>
      <c r="D16624" s="1" t="s">
        <v>14705</v>
      </c>
      <c r="E16624" s="20">
        <v>45164.625910011571</v>
      </c>
    </row>
    <row r="16625" spans="1:5" x14ac:dyDescent="0.35">
      <c r="A16625">
        <v>3</v>
      </c>
      <c r="B16625" s="1" t="s">
        <v>7506</v>
      </c>
      <c r="C16625">
        <v>4137</v>
      </c>
      <c r="D16625" s="1" t="s">
        <v>14706</v>
      </c>
      <c r="E16625" s="20">
        <v>45173.191157569447</v>
      </c>
    </row>
    <row r="16626" spans="1:5" x14ac:dyDescent="0.35">
      <c r="A16626">
        <v>3</v>
      </c>
      <c r="B16626" s="1" t="s">
        <v>7506</v>
      </c>
      <c r="C16626">
        <v>2445</v>
      </c>
      <c r="D16626" s="1" t="s">
        <v>11095</v>
      </c>
      <c r="E16626" s="20">
        <v>45152.806051111111</v>
      </c>
    </row>
    <row r="16627" spans="1:5" x14ac:dyDescent="0.35">
      <c r="A16627">
        <v>3</v>
      </c>
      <c r="B16627" s="1" t="s">
        <v>7506</v>
      </c>
      <c r="C16627">
        <v>2656</v>
      </c>
      <c r="D16627" s="1" t="s">
        <v>13700</v>
      </c>
      <c r="E16627" s="20">
        <v>45168.850957476854</v>
      </c>
    </row>
    <row r="16628" spans="1:5" x14ac:dyDescent="0.35">
      <c r="A16628">
        <v>3</v>
      </c>
      <c r="B16628" s="1" t="s">
        <v>7506</v>
      </c>
      <c r="C16628">
        <v>104334</v>
      </c>
      <c r="D16628" s="1" t="s">
        <v>12444</v>
      </c>
      <c r="E16628" s="20">
        <v>45164.814138194444</v>
      </c>
    </row>
    <row r="16629" spans="1:5" x14ac:dyDescent="0.35">
      <c r="A16629">
        <v>3</v>
      </c>
      <c r="B16629" s="1" t="s">
        <v>7506</v>
      </c>
      <c r="C16629">
        <v>6073</v>
      </c>
      <c r="D16629" s="1" t="s">
        <v>14707</v>
      </c>
      <c r="E16629" s="20">
        <v>45170.31483210648</v>
      </c>
    </row>
    <row r="16630" spans="1:5" x14ac:dyDescent="0.35">
      <c r="A16630">
        <v>3</v>
      </c>
      <c r="B16630" s="1" t="s">
        <v>7506</v>
      </c>
      <c r="C16630">
        <v>3338</v>
      </c>
      <c r="D16630" s="1" t="s">
        <v>13703</v>
      </c>
      <c r="E16630" s="20">
        <v>45170.314765717594</v>
      </c>
    </row>
    <row r="16631" spans="1:5" x14ac:dyDescent="0.35">
      <c r="A16631">
        <v>3</v>
      </c>
      <c r="B16631" s="1" t="s">
        <v>7506</v>
      </c>
      <c r="C16631">
        <v>1392</v>
      </c>
      <c r="D16631" s="1" t="s">
        <v>12447</v>
      </c>
      <c r="E16631" s="20">
        <v>45168.821380208334</v>
      </c>
    </row>
    <row r="16632" spans="1:5" x14ac:dyDescent="0.35">
      <c r="A16632">
        <v>3</v>
      </c>
      <c r="B16632" s="1" t="s">
        <v>7506</v>
      </c>
      <c r="C16632">
        <v>800</v>
      </c>
      <c r="D16632" s="1" t="s">
        <v>14708</v>
      </c>
      <c r="E16632" s="20">
        <v>45176.733512708335</v>
      </c>
    </row>
    <row r="16633" spans="1:5" x14ac:dyDescent="0.35">
      <c r="A16633">
        <v>3</v>
      </c>
      <c r="B16633" s="1" t="s">
        <v>7506</v>
      </c>
      <c r="C16633">
        <v>4209</v>
      </c>
      <c r="D16633" s="1" t="s">
        <v>13704</v>
      </c>
      <c r="E16633" s="20">
        <v>45176.733505081022</v>
      </c>
    </row>
    <row r="16634" spans="1:5" x14ac:dyDescent="0.35">
      <c r="A16634">
        <v>3</v>
      </c>
      <c r="B16634" s="1" t="s">
        <v>7506</v>
      </c>
      <c r="C16634">
        <v>1783</v>
      </c>
      <c r="D16634" s="1" t="s">
        <v>14709</v>
      </c>
      <c r="E16634" s="20">
        <v>45168.319380960646</v>
      </c>
    </row>
    <row r="16635" spans="1:5" x14ac:dyDescent="0.35">
      <c r="A16635">
        <v>3</v>
      </c>
      <c r="B16635" s="1" t="s">
        <v>7506</v>
      </c>
      <c r="C16635">
        <v>7207</v>
      </c>
      <c r="D16635" s="1" t="s">
        <v>12448</v>
      </c>
      <c r="E16635" s="20">
        <v>45165.266099062501</v>
      </c>
    </row>
    <row r="16636" spans="1:5" x14ac:dyDescent="0.35">
      <c r="A16636">
        <v>3</v>
      </c>
      <c r="B16636" s="1" t="s">
        <v>7506</v>
      </c>
      <c r="C16636">
        <v>10269</v>
      </c>
      <c r="D16636" s="1" t="s">
        <v>13707</v>
      </c>
      <c r="E16636" s="20">
        <v>45169.513405902777</v>
      </c>
    </row>
    <row r="16637" spans="1:5" x14ac:dyDescent="0.35">
      <c r="A16637">
        <v>3</v>
      </c>
      <c r="B16637" s="1" t="s">
        <v>7506</v>
      </c>
      <c r="C16637">
        <v>7405</v>
      </c>
      <c r="D16637" s="1" t="s">
        <v>13708</v>
      </c>
      <c r="E16637" s="20">
        <v>45154.736345497688</v>
      </c>
    </row>
    <row r="16638" spans="1:5" x14ac:dyDescent="0.35">
      <c r="A16638">
        <v>3</v>
      </c>
      <c r="B16638" s="1" t="s">
        <v>7506</v>
      </c>
      <c r="C16638">
        <v>4244</v>
      </c>
      <c r="D16638" s="1" t="s">
        <v>13709</v>
      </c>
      <c r="E16638" s="20">
        <v>45168.302079317131</v>
      </c>
    </row>
    <row r="16639" spans="1:5" x14ac:dyDescent="0.35">
      <c r="A16639">
        <v>3</v>
      </c>
      <c r="B16639" s="1" t="s">
        <v>7506</v>
      </c>
      <c r="C16639">
        <v>14343</v>
      </c>
      <c r="D16639" s="1" t="s">
        <v>12449</v>
      </c>
      <c r="E16639" s="20">
        <v>45170.251673437502</v>
      </c>
    </row>
    <row r="16640" spans="1:5" x14ac:dyDescent="0.35">
      <c r="A16640">
        <v>3</v>
      </c>
      <c r="B16640" s="1" t="s">
        <v>7506</v>
      </c>
      <c r="C16640">
        <v>3658</v>
      </c>
      <c r="D16640" s="1" t="s">
        <v>14710</v>
      </c>
      <c r="E16640" s="20">
        <v>45176.731210601851</v>
      </c>
    </row>
    <row r="16641" spans="1:5" x14ac:dyDescent="0.35">
      <c r="A16641">
        <v>3</v>
      </c>
      <c r="B16641" s="1" t="s">
        <v>7506</v>
      </c>
      <c r="C16641">
        <v>5659</v>
      </c>
      <c r="D16641" s="1" t="s">
        <v>13710</v>
      </c>
      <c r="E16641" s="20">
        <v>45170.472055787039</v>
      </c>
    </row>
    <row r="16642" spans="1:5" x14ac:dyDescent="0.35">
      <c r="A16642">
        <v>3</v>
      </c>
      <c r="B16642" s="1" t="s">
        <v>7506</v>
      </c>
      <c r="C16642">
        <v>9056</v>
      </c>
      <c r="D16642" s="1" t="s">
        <v>14711</v>
      </c>
      <c r="E16642" s="20">
        <v>45177.239904421294</v>
      </c>
    </row>
    <row r="16643" spans="1:5" x14ac:dyDescent="0.35">
      <c r="A16643">
        <v>3</v>
      </c>
      <c r="B16643" s="1" t="s">
        <v>7506</v>
      </c>
      <c r="C16643">
        <v>27125</v>
      </c>
      <c r="D16643" s="1" t="s">
        <v>14712</v>
      </c>
      <c r="E16643" s="20">
        <v>45165.26914329861</v>
      </c>
    </row>
    <row r="16644" spans="1:5" x14ac:dyDescent="0.35">
      <c r="A16644">
        <v>3</v>
      </c>
      <c r="B16644" s="1" t="s">
        <v>7506</v>
      </c>
      <c r="C16644">
        <v>5145</v>
      </c>
      <c r="D16644" s="1" t="s">
        <v>13713</v>
      </c>
      <c r="E16644" s="20">
        <v>45169.565470092595</v>
      </c>
    </row>
    <row r="16645" spans="1:5" x14ac:dyDescent="0.35">
      <c r="A16645">
        <v>3</v>
      </c>
      <c r="B16645" s="1" t="s">
        <v>7506</v>
      </c>
      <c r="C16645">
        <v>3374</v>
      </c>
      <c r="D16645" s="1" t="s">
        <v>12452</v>
      </c>
      <c r="E16645" s="20">
        <v>45164.824296840277</v>
      </c>
    </row>
    <row r="16646" spans="1:5" x14ac:dyDescent="0.35">
      <c r="A16646">
        <v>3</v>
      </c>
      <c r="B16646" s="1" t="s">
        <v>7506</v>
      </c>
      <c r="C16646">
        <v>17008</v>
      </c>
      <c r="D16646" s="1" t="s">
        <v>14713</v>
      </c>
      <c r="E16646" s="20">
        <v>45169.565528194442</v>
      </c>
    </row>
    <row r="16647" spans="1:5" x14ac:dyDescent="0.35">
      <c r="A16647">
        <v>3</v>
      </c>
      <c r="B16647" s="1" t="s">
        <v>7506</v>
      </c>
      <c r="C16647">
        <v>4350</v>
      </c>
      <c r="D16647" s="1" t="s">
        <v>13716</v>
      </c>
      <c r="E16647" s="20">
        <v>45168.320772268518</v>
      </c>
    </row>
    <row r="16648" spans="1:5" x14ac:dyDescent="0.35">
      <c r="A16648">
        <v>3</v>
      </c>
      <c r="B16648" s="1" t="s">
        <v>7506</v>
      </c>
      <c r="C16648">
        <v>984</v>
      </c>
      <c r="D16648" s="1" t="s">
        <v>13717</v>
      </c>
      <c r="E16648" s="20">
        <v>45164.751306342594</v>
      </c>
    </row>
    <row r="16649" spans="1:5" x14ac:dyDescent="0.35">
      <c r="A16649">
        <v>3</v>
      </c>
      <c r="B16649" s="1" t="s">
        <v>7506</v>
      </c>
      <c r="C16649">
        <v>2764</v>
      </c>
      <c r="D16649" s="1" t="s">
        <v>13719</v>
      </c>
      <c r="E16649" s="20">
        <v>45168.748206851851</v>
      </c>
    </row>
    <row r="16650" spans="1:5" x14ac:dyDescent="0.35">
      <c r="A16650">
        <v>3</v>
      </c>
      <c r="B16650" s="1" t="s">
        <v>7506</v>
      </c>
      <c r="C16650">
        <v>8534</v>
      </c>
      <c r="D16650" s="1" t="s">
        <v>13722</v>
      </c>
      <c r="E16650" s="20">
        <v>45154.74453113426</v>
      </c>
    </row>
    <row r="16651" spans="1:5" x14ac:dyDescent="0.35">
      <c r="A16651">
        <v>3</v>
      </c>
      <c r="B16651" s="1" t="s">
        <v>7506</v>
      </c>
      <c r="C16651">
        <v>3091</v>
      </c>
      <c r="D16651" s="1" t="s">
        <v>13723</v>
      </c>
      <c r="E16651" s="20">
        <v>45156.306002627316</v>
      </c>
    </row>
    <row r="16652" spans="1:5" x14ac:dyDescent="0.35">
      <c r="A16652">
        <v>3</v>
      </c>
      <c r="B16652" s="1" t="s">
        <v>7506</v>
      </c>
      <c r="C16652">
        <v>5289</v>
      </c>
      <c r="D16652" s="1" t="s">
        <v>13724</v>
      </c>
      <c r="E16652" s="20">
        <v>45170.747255578703</v>
      </c>
    </row>
    <row r="16653" spans="1:5" x14ac:dyDescent="0.35">
      <c r="A16653">
        <v>3</v>
      </c>
      <c r="B16653" s="1" t="s">
        <v>7506</v>
      </c>
      <c r="C16653">
        <v>6456</v>
      </c>
      <c r="D16653" s="1" t="s">
        <v>14714</v>
      </c>
      <c r="E16653" s="20">
        <v>45180.42041017361</v>
      </c>
    </row>
    <row r="16654" spans="1:5" x14ac:dyDescent="0.35">
      <c r="A16654">
        <v>3</v>
      </c>
      <c r="B16654" s="1" t="s">
        <v>7506</v>
      </c>
      <c r="C16654">
        <v>1897</v>
      </c>
      <c r="D16654" s="1" t="s">
        <v>13727</v>
      </c>
      <c r="E16654" s="20">
        <v>45170.032506296295</v>
      </c>
    </row>
    <row r="16655" spans="1:5" x14ac:dyDescent="0.35">
      <c r="A16655">
        <v>3</v>
      </c>
      <c r="B16655" s="1" t="s">
        <v>7506</v>
      </c>
      <c r="C16655">
        <v>2223</v>
      </c>
      <c r="D16655" s="1" t="s">
        <v>13728</v>
      </c>
      <c r="E16655" s="20">
        <v>45168.330842962961</v>
      </c>
    </row>
    <row r="16656" spans="1:5" x14ac:dyDescent="0.35">
      <c r="A16656">
        <v>3</v>
      </c>
      <c r="B16656" s="1" t="s">
        <v>7506</v>
      </c>
      <c r="C16656">
        <v>4271</v>
      </c>
      <c r="D16656" s="1" t="s">
        <v>13729</v>
      </c>
      <c r="E16656" s="20">
        <v>45170.805862673609</v>
      </c>
    </row>
    <row r="16657" spans="1:5" x14ac:dyDescent="0.35">
      <c r="A16657">
        <v>3</v>
      </c>
      <c r="B16657" s="1" t="s">
        <v>7506</v>
      </c>
      <c r="C16657">
        <v>1486</v>
      </c>
      <c r="D16657" s="1" t="s">
        <v>14715</v>
      </c>
      <c r="E16657" s="20">
        <v>45170.806926192126</v>
      </c>
    </row>
    <row r="16658" spans="1:5" x14ac:dyDescent="0.35">
      <c r="A16658">
        <v>3</v>
      </c>
      <c r="B16658" s="1" t="s">
        <v>7506</v>
      </c>
      <c r="C16658">
        <v>3942</v>
      </c>
      <c r="D16658" s="1" t="s">
        <v>14716</v>
      </c>
      <c r="E16658" s="20">
        <v>45178.202540254628</v>
      </c>
    </row>
    <row r="16659" spans="1:5" x14ac:dyDescent="0.35">
      <c r="A16659">
        <v>3</v>
      </c>
      <c r="B16659" s="1" t="s">
        <v>7506</v>
      </c>
      <c r="C16659">
        <v>21303</v>
      </c>
      <c r="D16659" s="1" t="s">
        <v>14717</v>
      </c>
      <c r="E16659" s="20">
        <v>45178.234720416665</v>
      </c>
    </row>
    <row r="16660" spans="1:5" x14ac:dyDescent="0.35">
      <c r="A16660">
        <v>3</v>
      </c>
      <c r="B16660" s="1" t="s">
        <v>7506</v>
      </c>
      <c r="C16660">
        <v>12028</v>
      </c>
      <c r="D16660" s="1" t="s">
        <v>13731</v>
      </c>
      <c r="E16660" s="20">
        <v>45155.705168206019</v>
      </c>
    </row>
    <row r="16661" spans="1:5" x14ac:dyDescent="0.35">
      <c r="A16661">
        <v>3</v>
      </c>
      <c r="B16661" s="1" t="s">
        <v>7506</v>
      </c>
      <c r="C16661">
        <v>6842</v>
      </c>
      <c r="D16661" s="1" t="s">
        <v>13732</v>
      </c>
      <c r="E16661" s="20">
        <v>45176.756002499998</v>
      </c>
    </row>
    <row r="16662" spans="1:5" x14ac:dyDescent="0.35">
      <c r="A16662">
        <v>3</v>
      </c>
      <c r="B16662" s="1" t="s">
        <v>7506</v>
      </c>
      <c r="C16662">
        <v>8908</v>
      </c>
      <c r="D16662" s="1" t="s">
        <v>13736</v>
      </c>
      <c r="E16662" s="20">
        <v>45173.11786395833</v>
      </c>
    </row>
    <row r="16663" spans="1:5" x14ac:dyDescent="0.35">
      <c r="A16663">
        <v>3</v>
      </c>
      <c r="B16663" s="1" t="s">
        <v>7506</v>
      </c>
      <c r="C16663">
        <v>5591</v>
      </c>
      <c r="D16663" s="1" t="s">
        <v>12457</v>
      </c>
      <c r="E16663" s="20">
        <v>45173.023256215274</v>
      </c>
    </row>
    <row r="16664" spans="1:5" x14ac:dyDescent="0.35">
      <c r="A16664">
        <v>3</v>
      </c>
      <c r="B16664" s="1" t="s">
        <v>7506</v>
      </c>
      <c r="C16664">
        <v>15761</v>
      </c>
      <c r="D16664" s="1" t="s">
        <v>12458</v>
      </c>
      <c r="E16664" s="20">
        <v>45170.813369432872</v>
      </c>
    </row>
    <row r="16665" spans="1:5" x14ac:dyDescent="0.35">
      <c r="A16665">
        <v>3</v>
      </c>
      <c r="B16665" s="1" t="s">
        <v>7506</v>
      </c>
      <c r="C16665">
        <v>6625</v>
      </c>
      <c r="D16665" s="1" t="s">
        <v>14718</v>
      </c>
      <c r="E16665" s="20">
        <v>45178.215781030092</v>
      </c>
    </row>
    <row r="16666" spans="1:5" x14ac:dyDescent="0.35">
      <c r="A16666">
        <v>3</v>
      </c>
      <c r="B16666" s="1" t="s">
        <v>7506</v>
      </c>
      <c r="C16666">
        <v>5186</v>
      </c>
      <c r="D16666" s="1" t="s">
        <v>14719</v>
      </c>
      <c r="E16666" s="20">
        <v>45178.188808969906</v>
      </c>
    </row>
    <row r="16667" spans="1:5" x14ac:dyDescent="0.35">
      <c r="A16667">
        <v>3</v>
      </c>
      <c r="B16667" s="1" t="s">
        <v>7506</v>
      </c>
      <c r="C16667">
        <v>24221</v>
      </c>
      <c r="D16667" s="1" t="s">
        <v>14720</v>
      </c>
      <c r="E16667" s="20">
        <v>45178.188598807872</v>
      </c>
    </row>
    <row r="16668" spans="1:5" x14ac:dyDescent="0.35">
      <c r="A16668">
        <v>3</v>
      </c>
      <c r="B16668" s="1" t="s">
        <v>7506</v>
      </c>
      <c r="C16668">
        <v>14182</v>
      </c>
      <c r="D16668" s="1" t="s">
        <v>14721</v>
      </c>
      <c r="E16668" s="20">
        <v>45178.190011307874</v>
      </c>
    </row>
    <row r="16669" spans="1:5" x14ac:dyDescent="0.35">
      <c r="A16669">
        <v>3</v>
      </c>
      <c r="B16669" s="1" t="s">
        <v>7506</v>
      </c>
      <c r="C16669">
        <v>9649</v>
      </c>
      <c r="D16669" s="1" t="s">
        <v>14722</v>
      </c>
      <c r="E16669" s="20">
        <v>45178.223884282408</v>
      </c>
    </row>
    <row r="16670" spans="1:5" x14ac:dyDescent="0.35">
      <c r="A16670">
        <v>3</v>
      </c>
      <c r="B16670" s="1" t="s">
        <v>7506</v>
      </c>
      <c r="C16670">
        <v>1052</v>
      </c>
      <c r="D16670" s="1" t="s">
        <v>11097</v>
      </c>
      <c r="E16670" s="20">
        <v>45152.806117025466</v>
      </c>
    </row>
    <row r="16671" spans="1:5" x14ac:dyDescent="0.35">
      <c r="A16671">
        <v>3</v>
      </c>
      <c r="B16671" s="1" t="s">
        <v>7506</v>
      </c>
      <c r="C16671">
        <v>2895</v>
      </c>
      <c r="D16671" s="1" t="s">
        <v>14723</v>
      </c>
      <c r="E16671" s="20">
        <v>45166.428991203706</v>
      </c>
    </row>
    <row r="16672" spans="1:5" x14ac:dyDescent="0.35">
      <c r="A16672">
        <v>3</v>
      </c>
      <c r="B16672" s="1" t="s">
        <v>7506</v>
      </c>
      <c r="C16672">
        <v>18495</v>
      </c>
      <c r="D16672" s="1" t="s">
        <v>14724</v>
      </c>
      <c r="E16672" s="20">
        <v>45166.426823125003</v>
      </c>
    </row>
    <row r="16673" spans="1:5" x14ac:dyDescent="0.35">
      <c r="A16673">
        <v>3</v>
      </c>
      <c r="B16673" s="1" t="s">
        <v>7506</v>
      </c>
      <c r="C16673">
        <v>1923</v>
      </c>
      <c r="D16673" s="1" t="s">
        <v>14725</v>
      </c>
      <c r="E16673" s="20">
        <v>45176.653759131943</v>
      </c>
    </row>
    <row r="16674" spans="1:5" x14ac:dyDescent="0.35">
      <c r="A16674">
        <v>3</v>
      </c>
      <c r="B16674" s="1" t="s">
        <v>7506</v>
      </c>
      <c r="C16674">
        <v>1795</v>
      </c>
      <c r="D16674" s="1" t="s">
        <v>12460</v>
      </c>
      <c r="E16674" s="20">
        <v>45164.468028715281</v>
      </c>
    </row>
    <row r="16675" spans="1:5" x14ac:dyDescent="0.35">
      <c r="A16675">
        <v>3</v>
      </c>
      <c r="B16675" s="1" t="s">
        <v>7506</v>
      </c>
      <c r="C16675">
        <v>2268</v>
      </c>
      <c r="D16675" s="1" t="s">
        <v>12462</v>
      </c>
      <c r="E16675" s="20">
        <v>45157.038119791665</v>
      </c>
    </row>
    <row r="16676" spans="1:5" x14ac:dyDescent="0.35">
      <c r="A16676">
        <v>3</v>
      </c>
      <c r="B16676" s="1" t="s">
        <v>7506</v>
      </c>
      <c r="C16676">
        <v>5282</v>
      </c>
      <c r="D16676" s="1" t="s">
        <v>13745</v>
      </c>
      <c r="E16676" s="20">
        <v>45166.426769664351</v>
      </c>
    </row>
    <row r="16677" spans="1:5" x14ac:dyDescent="0.35">
      <c r="A16677">
        <v>3</v>
      </c>
      <c r="B16677" s="1" t="s">
        <v>7506</v>
      </c>
      <c r="C16677">
        <v>4882</v>
      </c>
      <c r="D16677" s="1" t="s">
        <v>14726</v>
      </c>
      <c r="E16677" s="20">
        <v>45155.424853969904</v>
      </c>
    </row>
    <row r="16678" spans="1:5" x14ac:dyDescent="0.35">
      <c r="A16678">
        <v>3</v>
      </c>
      <c r="B16678" s="1" t="s">
        <v>7506</v>
      </c>
      <c r="C16678">
        <v>3914</v>
      </c>
      <c r="D16678" s="1" t="s">
        <v>14727</v>
      </c>
      <c r="E16678" s="20">
        <v>45155.423245358797</v>
      </c>
    </row>
    <row r="16679" spans="1:5" x14ac:dyDescent="0.35">
      <c r="A16679">
        <v>3</v>
      </c>
      <c r="B16679" s="1" t="s">
        <v>7506</v>
      </c>
      <c r="C16679">
        <v>6081</v>
      </c>
      <c r="D16679" s="1" t="s">
        <v>13748</v>
      </c>
      <c r="E16679" s="20">
        <v>45156.335907291665</v>
      </c>
    </row>
    <row r="16680" spans="1:5" x14ac:dyDescent="0.35">
      <c r="A16680">
        <v>3</v>
      </c>
      <c r="B16680" s="1" t="s">
        <v>7506</v>
      </c>
      <c r="C16680">
        <v>9737</v>
      </c>
      <c r="D16680" s="1" t="s">
        <v>14728</v>
      </c>
      <c r="E16680" s="20">
        <v>45155.42330574074</v>
      </c>
    </row>
    <row r="16681" spans="1:5" x14ac:dyDescent="0.35">
      <c r="A16681">
        <v>3</v>
      </c>
      <c r="B16681" s="1" t="s">
        <v>7506</v>
      </c>
      <c r="C16681">
        <v>2586</v>
      </c>
      <c r="D16681" s="1" t="s">
        <v>14729</v>
      </c>
      <c r="E16681" s="20">
        <v>45155.425230104163</v>
      </c>
    </row>
    <row r="16682" spans="1:5" x14ac:dyDescent="0.35">
      <c r="A16682">
        <v>3</v>
      </c>
      <c r="B16682" s="1" t="s">
        <v>7506</v>
      </c>
      <c r="C16682">
        <v>3164</v>
      </c>
      <c r="D16682" s="1" t="s">
        <v>13752</v>
      </c>
      <c r="E16682" s="20">
        <v>45162.860971319446</v>
      </c>
    </row>
    <row r="16683" spans="1:5" x14ac:dyDescent="0.35">
      <c r="A16683">
        <v>3</v>
      </c>
      <c r="B16683" s="1" t="s">
        <v>7506</v>
      </c>
      <c r="C16683">
        <v>3528</v>
      </c>
      <c r="D16683" s="1" t="s">
        <v>13756</v>
      </c>
      <c r="E16683" s="20">
        <v>45174.824252326391</v>
      </c>
    </row>
    <row r="16684" spans="1:5" x14ac:dyDescent="0.35">
      <c r="A16684">
        <v>3</v>
      </c>
      <c r="B16684" s="1" t="s">
        <v>7506</v>
      </c>
      <c r="C16684">
        <v>4852</v>
      </c>
      <c r="D16684" s="1" t="s">
        <v>12468</v>
      </c>
      <c r="E16684" s="20">
        <v>45164.815763506944</v>
      </c>
    </row>
    <row r="16685" spans="1:5" x14ac:dyDescent="0.35">
      <c r="A16685">
        <v>3</v>
      </c>
      <c r="B16685" s="1" t="s">
        <v>7506</v>
      </c>
      <c r="C16685">
        <v>3525</v>
      </c>
      <c r="D16685" s="1" t="s">
        <v>12469</v>
      </c>
      <c r="E16685" s="20">
        <v>45159.354522766203</v>
      </c>
    </row>
    <row r="16686" spans="1:5" x14ac:dyDescent="0.35">
      <c r="A16686">
        <v>3</v>
      </c>
      <c r="B16686" s="1" t="s">
        <v>7506</v>
      </c>
      <c r="C16686">
        <v>3315</v>
      </c>
      <c r="D16686" s="1" t="s">
        <v>12470</v>
      </c>
      <c r="E16686" s="20">
        <v>45174.858523182869</v>
      </c>
    </row>
    <row r="16687" spans="1:5" x14ac:dyDescent="0.35">
      <c r="A16687">
        <v>3</v>
      </c>
      <c r="B16687" s="1" t="s">
        <v>7506</v>
      </c>
      <c r="C16687">
        <v>2374</v>
      </c>
      <c r="D16687" s="1" t="s">
        <v>12471</v>
      </c>
      <c r="E16687" s="20">
        <v>45174.909406909719</v>
      </c>
    </row>
    <row r="16688" spans="1:5" x14ac:dyDescent="0.35">
      <c r="A16688">
        <v>3</v>
      </c>
      <c r="B16688" s="1" t="s">
        <v>7506</v>
      </c>
      <c r="C16688">
        <v>4263</v>
      </c>
      <c r="D16688" s="1" t="s">
        <v>13763</v>
      </c>
      <c r="E16688" s="20">
        <v>45174.990876770833</v>
      </c>
    </row>
    <row r="16689" spans="1:5" x14ac:dyDescent="0.35">
      <c r="A16689">
        <v>3</v>
      </c>
      <c r="B16689" s="1" t="s">
        <v>7506</v>
      </c>
      <c r="C16689">
        <v>4100</v>
      </c>
      <c r="D16689" s="1" t="s">
        <v>11107</v>
      </c>
      <c r="E16689" s="20">
        <v>45152.923039560184</v>
      </c>
    </row>
    <row r="16690" spans="1:5" x14ac:dyDescent="0.35">
      <c r="A16690">
        <v>3</v>
      </c>
      <c r="B16690" s="1" t="s">
        <v>7506</v>
      </c>
      <c r="C16690">
        <v>22728</v>
      </c>
      <c r="D16690" s="1" t="s">
        <v>14730</v>
      </c>
      <c r="E16690" s="20">
        <v>45156.00588527778</v>
      </c>
    </row>
    <row r="16691" spans="1:5" x14ac:dyDescent="0.35">
      <c r="A16691">
        <v>3</v>
      </c>
      <c r="B16691" s="1" t="s">
        <v>7506</v>
      </c>
      <c r="C16691">
        <v>3519</v>
      </c>
      <c r="D16691" s="1" t="s">
        <v>14731</v>
      </c>
      <c r="E16691" s="20">
        <v>45156.006704270832</v>
      </c>
    </row>
    <row r="16692" spans="1:5" x14ac:dyDescent="0.35">
      <c r="A16692">
        <v>3</v>
      </c>
      <c r="B16692" s="1" t="s">
        <v>7506</v>
      </c>
      <c r="C16692">
        <v>3784</v>
      </c>
      <c r="D16692" s="1" t="s">
        <v>14732</v>
      </c>
      <c r="E16692" s="20">
        <v>45156.006609837961</v>
      </c>
    </row>
    <row r="16693" spans="1:5" x14ac:dyDescent="0.35">
      <c r="A16693">
        <v>3</v>
      </c>
      <c r="B16693" s="1" t="s">
        <v>7506</v>
      </c>
      <c r="C16693">
        <v>2400</v>
      </c>
      <c r="D16693" s="1" t="s">
        <v>13765</v>
      </c>
      <c r="E16693" s="20">
        <v>45164.462019178238</v>
      </c>
    </row>
    <row r="16694" spans="1:5" x14ac:dyDescent="0.35">
      <c r="A16694">
        <v>3</v>
      </c>
      <c r="B16694" s="1" t="s">
        <v>7506</v>
      </c>
      <c r="C16694">
        <v>1428</v>
      </c>
      <c r="D16694" s="1" t="s">
        <v>14733</v>
      </c>
      <c r="E16694" s="20">
        <v>45179.020438680556</v>
      </c>
    </row>
    <row r="16695" spans="1:5" x14ac:dyDescent="0.35">
      <c r="A16695">
        <v>3</v>
      </c>
      <c r="B16695" s="1" t="s">
        <v>7506</v>
      </c>
      <c r="C16695">
        <v>972</v>
      </c>
      <c r="D16695" s="1" t="s">
        <v>14734</v>
      </c>
      <c r="E16695" s="20">
        <v>45163.000699259261</v>
      </c>
    </row>
    <row r="16696" spans="1:5" x14ac:dyDescent="0.35">
      <c r="A16696">
        <v>3</v>
      </c>
      <c r="B16696" s="1" t="s">
        <v>7506</v>
      </c>
      <c r="C16696">
        <v>1964</v>
      </c>
      <c r="D16696" s="1" t="s">
        <v>12477</v>
      </c>
      <c r="E16696" s="20">
        <v>45169.325811145834</v>
      </c>
    </row>
    <row r="16697" spans="1:5" x14ac:dyDescent="0.35">
      <c r="A16697">
        <v>3</v>
      </c>
      <c r="B16697" s="1" t="s">
        <v>7506</v>
      </c>
      <c r="C16697">
        <v>2731</v>
      </c>
      <c r="D16697" s="1" t="s">
        <v>14735</v>
      </c>
      <c r="E16697" s="20">
        <v>45179.310752604164</v>
      </c>
    </row>
    <row r="16698" spans="1:5" x14ac:dyDescent="0.35">
      <c r="A16698">
        <v>3</v>
      </c>
      <c r="B16698" s="1" t="s">
        <v>7506</v>
      </c>
      <c r="C16698">
        <v>1969</v>
      </c>
      <c r="D16698" s="1" t="s">
        <v>13769</v>
      </c>
      <c r="E16698" s="20">
        <v>45161.673217569441</v>
      </c>
    </row>
    <row r="16699" spans="1:5" x14ac:dyDescent="0.35">
      <c r="A16699">
        <v>3</v>
      </c>
      <c r="B16699" s="1" t="s">
        <v>7506</v>
      </c>
      <c r="C16699">
        <v>630</v>
      </c>
      <c r="D16699" s="1" t="s">
        <v>12479</v>
      </c>
      <c r="E16699" s="20">
        <v>45168.316278541664</v>
      </c>
    </row>
    <row r="16700" spans="1:5" x14ac:dyDescent="0.35">
      <c r="A16700">
        <v>3</v>
      </c>
      <c r="B16700" s="1" t="s">
        <v>7506</v>
      </c>
      <c r="C16700">
        <v>1581</v>
      </c>
      <c r="D16700" s="1" t="s">
        <v>14736</v>
      </c>
      <c r="E16700" s="20">
        <v>45164.892835243052</v>
      </c>
    </row>
    <row r="16701" spans="1:5" x14ac:dyDescent="0.35">
      <c r="A16701">
        <v>3</v>
      </c>
      <c r="B16701" s="1" t="s">
        <v>7506</v>
      </c>
      <c r="C16701">
        <v>76285</v>
      </c>
      <c r="D16701" s="1" t="s">
        <v>12480</v>
      </c>
      <c r="E16701" s="20">
        <v>45164.892888298615</v>
      </c>
    </row>
    <row r="16702" spans="1:5" x14ac:dyDescent="0.35">
      <c r="A16702">
        <v>3</v>
      </c>
      <c r="B16702" s="1" t="s">
        <v>7506</v>
      </c>
      <c r="C16702">
        <v>3029</v>
      </c>
      <c r="D16702" s="1" t="s">
        <v>14737</v>
      </c>
      <c r="E16702" s="20">
        <v>45177.761367951389</v>
      </c>
    </row>
    <row r="16703" spans="1:5" x14ac:dyDescent="0.35">
      <c r="A16703">
        <v>3</v>
      </c>
      <c r="B16703" s="1" t="s">
        <v>7506</v>
      </c>
      <c r="C16703">
        <v>5480</v>
      </c>
      <c r="D16703" s="1" t="s">
        <v>12481</v>
      </c>
      <c r="E16703" s="20">
        <v>45154.276552002317</v>
      </c>
    </row>
    <row r="16704" spans="1:5" x14ac:dyDescent="0.35">
      <c r="A16704">
        <v>3</v>
      </c>
      <c r="B16704" s="1" t="s">
        <v>7506</v>
      </c>
      <c r="C16704">
        <v>4252</v>
      </c>
      <c r="D16704" s="1" t="s">
        <v>12482</v>
      </c>
      <c r="E16704" s="20">
        <v>45170.654028460645</v>
      </c>
    </row>
    <row r="16705" spans="1:5" x14ac:dyDescent="0.35">
      <c r="A16705">
        <v>3</v>
      </c>
      <c r="B16705" s="1" t="s">
        <v>7506</v>
      </c>
      <c r="C16705">
        <v>4582</v>
      </c>
      <c r="D16705" s="1" t="s">
        <v>11110</v>
      </c>
      <c r="E16705" s="20">
        <v>45152.299413738423</v>
      </c>
    </row>
    <row r="16706" spans="1:5" x14ac:dyDescent="0.35">
      <c r="A16706">
        <v>3</v>
      </c>
      <c r="B16706" s="1" t="s">
        <v>7506</v>
      </c>
      <c r="C16706">
        <v>5406</v>
      </c>
      <c r="D16706" s="1" t="s">
        <v>14738</v>
      </c>
      <c r="E16706" s="20">
        <v>45177.286034386576</v>
      </c>
    </row>
    <row r="16707" spans="1:5" x14ac:dyDescent="0.35">
      <c r="A16707">
        <v>3</v>
      </c>
      <c r="B16707" s="1" t="s">
        <v>7506</v>
      </c>
      <c r="C16707">
        <v>2067</v>
      </c>
      <c r="D16707" s="1" t="s">
        <v>14739</v>
      </c>
      <c r="E16707" s="20">
        <v>45173.288628668983</v>
      </c>
    </row>
    <row r="16708" spans="1:5" x14ac:dyDescent="0.35">
      <c r="A16708">
        <v>3</v>
      </c>
      <c r="B16708" s="1" t="s">
        <v>7506</v>
      </c>
      <c r="C16708">
        <v>6160</v>
      </c>
      <c r="D16708" s="1" t="s">
        <v>12486</v>
      </c>
      <c r="E16708" s="20">
        <v>45153.797043171297</v>
      </c>
    </row>
    <row r="16709" spans="1:5" x14ac:dyDescent="0.35">
      <c r="A16709">
        <v>3</v>
      </c>
      <c r="B16709" s="1" t="s">
        <v>7506</v>
      </c>
      <c r="C16709">
        <v>7047</v>
      </c>
      <c r="D16709" s="1" t="s">
        <v>12487</v>
      </c>
      <c r="E16709" s="20">
        <v>45153.875406747684</v>
      </c>
    </row>
    <row r="16710" spans="1:5" x14ac:dyDescent="0.35">
      <c r="A16710">
        <v>3</v>
      </c>
      <c r="B16710" s="1" t="s">
        <v>7506</v>
      </c>
      <c r="C16710">
        <v>3102</v>
      </c>
      <c r="D16710" s="1" t="s">
        <v>13776</v>
      </c>
      <c r="E16710" s="20">
        <v>45174.981541527777</v>
      </c>
    </row>
    <row r="16711" spans="1:5" x14ac:dyDescent="0.35">
      <c r="A16711">
        <v>3</v>
      </c>
      <c r="B16711" s="1" t="s">
        <v>7506</v>
      </c>
      <c r="C16711">
        <v>3287</v>
      </c>
      <c r="D16711" s="1" t="s">
        <v>13777</v>
      </c>
      <c r="E16711" s="20">
        <v>45153.849007800927</v>
      </c>
    </row>
    <row r="16712" spans="1:5" x14ac:dyDescent="0.35">
      <c r="A16712">
        <v>3</v>
      </c>
      <c r="B16712" s="1" t="s">
        <v>7506</v>
      </c>
      <c r="C16712">
        <v>3560</v>
      </c>
      <c r="D16712" s="1" t="s">
        <v>13779</v>
      </c>
      <c r="E16712" s="20">
        <v>45155.67049074074</v>
      </c>
    </row>
    <row r="16713" spans="1:5" x14ac:dyDescent="0.35">
      <c r="A16713">
        <v>3</v>
      </c>
      <c r="B16713" s="1" t="s">
        <v>7506</v>
      </c>
      <c r="C16713">
        <v>3453</v>
      </c>
      <c r="D16713" s="1" t="s">
        <v>13782</v>
      </c>
      <c r="E16713" s="20">
        <v>45168.210727685182</v>
      </c>
    </row>
    <row r="16714" spans="1:5" x14ac:dyDescent="0.35">
      <c r="A16714">
        <v>3</v>
      </c>
      <c r="B16714" s="1" t="s">
        <v>7506</v>
      </c>
      <c r="C16714">
        <v>7221</v>
      </c>
      <c r="D16714" s="1" t="s">
        <v>14740</v>
      </c>
      <c r="E16714" s="20">
        <v>45161.15367915509</v>
      </c>
    </row>
    <row r="16715" spans="1:5" x14ac:dyDescent="0.35">
      <c r="A16715">
        <v>3</v>
      </c>
      <c r="B16715" s="1" t="s">
        <v>7506</v>
      </c>
      <c r="C16715">
        <v>2628</v>
      </c>
      <c r="D16715" s="1" t="s">
        <v>12489</v>
      </c>
      <c r="E16715" s="20">
        <v>45175.206450115744</v>
      </c>
    </row>
    <row r="16716" spans="1:5" x14ac:dyDescent="0.35">
      <c r="A16716">
        <v>3</v>
      </c>
      <c r="B16716" s="1" t="s">
        <v>7506</v>
      </c>
      <c r="C16716">
        <v>2430</v>
      </c>
      <c r="D16716" s="1" t="s">
        <v>13784</v>
      </c>
      <c r="E16716" s="20">
        <v>45161.740302303238</v>
      </c>
    </row>
    <row r="16717" spans="1:5" x14ac:dyDescent="0.35">
      <c r="A16717">
        <v>3</v>
      </c>
      <c r="B16717" s="1" t="s">
        <v>7506</v>
      </c>
      <c r="C16717">
        <v>3443</v>
      </c>
      <c r="D16717" s="1" t="s">
        <v>13787</v>
      </c>
      <c r="E16717" s="20">
        <v>45174.400043761576</v>
      </c>
    </row>
    <row r="16718" spans="1:5" x14ac:dyDescent="0.35">
      <c r="A16718">
        <v>3</v>
      </c>
      <c r="B16718" s="1" t="s">
        <v>7506</v>
      </c>
      <c r="C16718">
        <v>1871</v>
      </c>
      <c r="D16718" s="1" t="s">
        <v>13790</v>
      </c>
      <c r="E16718" s="20">
        <v>45154.436903680558</v>
      </c>
    </row>
    <row r="16719" spans="1:5" x14ac:dyDescent="0.35">
      <c r="A16719">
        <v>3</v>
      </c>
      <c r="B16719" s="1" t="s">
        <v>7506</v>
      </c>
      <c r="C16719">
        <v>4630</v>
      </c>
      <c r="D16719" s="1" t="s">
        <v>13791</v>
      </c>
      <c r="E16719" s="20">
        <v>45176.491647627314</v>
      </c>
    </row>
    <row r="16720" spans="1:5" x14ac:dyDescent="0.35">
      <c r="A16720">
        <v>3</v>
      </c>
      <c r="B16720" s="1" t="s">
        <v>7506</v>
      </c>
      <c r="C16720">
        <v>5893</v>
      </c>
      <c r="D16720" s="1" t="s">
        <v>13792</v>
      </c>
      <c r="E16720" s="20">
        <v>45157.946936782406</v>
      </c>
    </row>
    <row r="16721" spans="1:5" x14ac:dyDescent="0.35">
      <c r="A16721">
        <v>3</v>
      </c>
      <c r="B16721" s="1" t="s">
        <v>7506</v>
      </c>
      <c r="C16721">
        <v>3490</v>
      </c>
      <c r="D16721" s="1" t="s">
        <v>14741</v>
      </c>
      <c r="E16721" s="20">
        <v>45179.304868148145</v>
      </c>
    </row>
    <row r="16722" spans="1:5" x14ac:dyDescent="0.35">
      <c r="A16722">
        <v>3</v>
      </c>
      <c r="B16722" s="1" t="s">
        <v>7506</v>
      </c>
      <c r="C16722">
        <v>5108</v>
      </c>
      <c r="D16722" s="1" t="s">
        <v>14742</v>
      </c>
      <c r="E16722" s="20">
        <v>45172.110243101852</v>
      </c>
    </row>
    <row r="16723" spans="1:5" x14ac:dyDescent="0.35">
      <c r="A16723">
        <v>3</v>
      </c>
      <c r="B16723" s="1" t="s">
        <v>7506</v>
      </c>
      <c r="C16723">
        <v>1722</v>
      </c>
      <c r="D16723" s="1" t="s">
        <v>14743</v>
      </c>
      <c r="E16723" s="20">
        <v>45174.447082175924</v>
      </c>
    </row>
    <row r="16724" spans="1:5" x14ac:dyDescent="0.35">
      <c r="A16724">
        <v>3</v>
      </c>
      <c r="B16724" s="1" t="s">
        <v>7506</v>
      </c>
      <c r="C16724">
        <v>3369</v>
      </c>
      <c r="D16724" s="1" t="s">
        <v>14744</v>
      </c>
      <c r="E16724" s="20">
        <v>45179.312213807869</v>
      </c>
    </row>
    <row r="16725" spans="1:5" x14ac:dyDescent="0.35">
      <c r="A16725">
        <v>3</v>
      </c>
      <c r="B16725" s="1" t="s">
        <v>7506</v>
      </c>
      <c r="C16725">
        <v>1472</v>
      </c>
      <c r="D16725" s="1" t="s">
        <v>14745</v>
      </c>
      <c r="E16725" s="20">
        <v>45161.666556226854</v>
      </c>
    </row>
    <row r="16726" spans="1:5" x14ac:dyDescent="0.35">
      <c r="A16726">
        <v>3</v>
      </c>
      <c r="B16726" s="1" t="s">
        <v>7506</v>
      </c>
      <c r="C16726">
        <v>1521</v>
      </c>
      <c r="D16726" s="1" t="s">
        <v>13796</v>
      </c>
      <c r="E16726" s="20">
        <v>45162.853442800922</v>
      </c>
    </row>
    <row r="16727" spans="1:5" x14ac:dyDescent="0.35">
      <c r="A16727">
        <v>3</v>
      </c>
      <c r="B16727" s="1" t="s">
        <v>7506</v>
      </c>
      <c r="C16727">
        <v>5098</v>
      </c>
      <c r="D16727" s="1" t="s">
        <v>14746</v>
      </c>
      <c r="E16727" s="20">
        <v>45179.451627002316</v>
      </c>
    </row>
    <row r="16728" spans="1:5" x14ac:dyDescent="0.35">
      <c r="A16728">
        <v>3</v>
      </c>
      <c r="B16728" s="1" t="s">
        <v>7506</v>
      </c>
      <c r="C16728">
        <v>903</v>
      </c>
      <c r="D16728" s="1" t="s">
        <v>10588</v>
      </c>
      <c r="E16728" s="20">
        <v>45168.360896481485</v>
      </c>
    </row>
    <row r="16729" spans="1:5" x14ac:dyDescent="0.35">
      <c r="A16729">
        <v>3</v>
      </c>
      <c r="B16729" s="1" t="s">
        <v>7506</v>
      </c>
      <c r="C16729">
        <v>1211</v>
      </c>
      <c r="D16729" s="1" t="s">
        <v>14747</v>
      </c>
      <c r="E16729" s="20">
        <v>45175.943652013892</v>
      </c>
    </row>
    <row r="16730" spans="1:5" x14ac:dyDescent="0.35">
      <c r="A16730">
        <v>3</v>
      </c>
      <c r="B16730" s="1" t="s">
        <v>7506</v>
      </c>
      <c r="C16730">
        <v>7044</v>
      </c>
      <c r="D16730" s="1" t="s">
        <v>13798</v>
      </c>
      <c r="E16730" s="20">
        <v>45173.298104629626</v>
      </c>
    </row>
    <row r="16731" spans="1:5" x14ac:dyDescent="0.35">
      <c r="A16731">
        <v>3</v>
      </c>
      <c r="B16731" s="1" t="s">
        <v>7506</v>
      </c>
      <c r="C16731">
        <v>5917</v>
      </c>
      <c r="D16731" s="1" t="s">
        <v>14748</v>
      </c>
      <c r="E16731" s="20">
        <v>45174.412866562503</v>
      </c>
    </row>
    <row r="16732" spans="1:5" x14ac:dyDescent="0.35">
      <c r="A16732">
        <v>3</v>
      </c>
      <c r="B16732" s="1" t="s">
        <v>7506</v>
      </c>
      <c r="C16732">
        <v>5099</v>
      </c>
      <c r="D16732" s="1" t="s">
        <v>14749</v>
      </c>
      <c r="E16732" s="20">
        <v>45169.295877060184</v>
      </c>
    </row>
    <row r="16733" spans="1:5" x14ac:dyDescent="0.35">
      <c r="A16733">
        <v>3</v>
      </c>
      <c r="B16733" s="1" t="s">
        <v>7506</v>
      </c>
      <c r="C16733">
        <v>2723</v>
      </c>
      <c r="D16733" s="1" t="s">
        <v>14750</v>
      </c>
      <c r="E16733" s="20">
        <v>45169.295783298614</v>
      </c>
    </row>
    <row r="16734" spans="1:5" x14ac:dyDescent="0.35">
      <c r="A16734">
        <v>3</v>
      </c>
      <c r="B16734" s="1" t="s">
        <v>7506</v>
      </c>
      <c r="C16734">
        <v>2127</v>
      </c>
      <c r="D16734" s="1" t="s">
        <v>13800</v>
      </c>
      <c r="E16734" s="20">
        <v>45175.942965520837</v>
      </c>
    </row>
    <row r="16735" spans="1:5" x14ac:dyDescent="0.35">
      <c r="A16735">
        <v>3</v>
      </c>
      <c r="B16735" s="1" t="s">
        <v>7506</v>
      </c>
      <c r="C16735">
        <v>53739</v>
      </c>
      <c r="D16735" s="1" t="s">
        <v>14751</v>
      </c>
      <c r="E16735" s="20">
        <v>45179.451642812499</v>
      </c>
    </row>
    <row r="16736" spans="1:5" x14ac:dyDescent="0.35">
      <c r="A16736">
        <v>3</v>
      </c>
      <c r="B16736" s="1" t="s">
        <v>7506</v>
      </c>
      <c r="C16736">
        <v>2905</v>
      </c>
      <c r="D16736" s="1" t="s">
        <v>13803</v>
      </c>
      <c r="E16736" s="20">
        <v>45168.300114305559</v>
      </c>
    </row>
    <row r="16737" spans="1:5" x14ac:dyDescent="0.35">
      <c r="A16737">
        <v>3</v>
      </c>
      <c r="B16737" s="1" t="s">
        <v>7506</v>
      </c>
      <c r="C16737">
        <v>4143</v>
      </c>
      <c r="D16737" s="1" t="s">
        <v>12499</v>
      </c>
      <c r="E16737" s="20">
        <v>45172.40088040509</v>
      </c>
    </row>
    <row r="16738" spans="1:5" x14ac:dyDescent="0.35">
      <c r="A16738">
        <v>3</v>
      </c>
      <c r="B16738" s="1" t="s">
        <v>7506</v>
      </c>
      <c r="C16738">
        <v>3451</v>
      </c>
      <c r="D16738" s="1" t="s">
        <v>14752</v>
      </c>
      <c r="E16738" s="20">
        <v>45177.860017997686</v>
      </c>
    </row>
    <row r="16739" spans="1:5" x14ac:dyDescent="0.35">
      <c r="A16739">
        <v>3</v>
      </c>
      <c r="B16739" s="1" t="s">
        <v>7506</v>
      </c>
      <c r="C16739">
        <v>3376</v>
      </c>
      <c r="D16739" s="1" t="s">
        <v>12500</v>
      </c>
      <c r="E16739" s="20">
        <v>45173.27559484954</v>
      </c>
    </row>
    <row r="16740" spans="1:5" x14ac:dyDescent="0.35">
      <c r="A16740">
        <v>3</v>
      </c>
      <c r="B16740" s="1" t="s">
        <v>7506</v>
      </c>
      <c r="C16740">
        <v>2713</v>
      </c>
      <c r="D16740" s="1" t="s">
        <v>14753</v>
      </c>
      <c r="E16740" s="20">
        <v>45172.288293078702</v>
      </c>
    </row>
    <row r="16741" spans="1:5" x14ac:dyDescent="0.35">
      <c r="A16741">
        <v>3</v>
      </c>
      <c r="B16741" s="1" t="s">
        <v>7506</v>
      </c>
      <c r="C16741">
        <v>5258</v>
      </c>
      <c r="D16741" s="1" t="s">
        <v>14754</v>
      </c>
      <c r="E16741" s="20">
        <v>45178.956936527778</v>
      </c>
    </row>
    <row r="16742" spans="1:5" x14ac:dyDescent="0.35">
      <c r="A16742">
        <v>3</v>
      </c>
      <c r="B16742" s="1" t="s">
        <v>7506</v>
      </c>
      <c r="C16742">
        <v>2804</v>
      </c>
      <c r="D16742" s="1" t="s">
        <v>14755</v>
      </c>
      <c r="E16742" s="20">
        <v>45157.430558229164</v>
      </c>
    </row>
    <row r="16743" spans="1:5" x14ac:dyDescent="0.35">
      <c r="A16743">
        <v>3</v>
      </c>
      <c r="B16743" s="1" t="s">
        <v>7506</v>
      </c>
      <c r="C16743">
        <v>2417</v>
      </c>
      <c r="D16743" s="1" t="s">
        <v>14756</v>
      </c>
      <c r="E16743" s="20">
        <v>45178.966478692128</v>
      </c>
    </row>
    <row r="16744" spans="1:5" x14ac:dyDescent="0.35">
      <c r="A16744">
        <v>3</v>
      </c>
      <c r="B16744" s="1" t="s">
        <v>7506</v>
      </c>
      <c r="C16744">
        <v>1472</v>
      </c>
      <c r="D16744" s="1" t="s">
        <v>14757</v>
      </c>
      <c r="E16744" s="20">
        <v>45163.546797280091</v>
      </c>
    </row>
    <row r="16745" spans="1:5" x14ac:dyDescent="0.35">
      <c r="A16745">
        <v>3</v>
      </c>
      <c r="B16745" s="1" t="s">
        <v>7506</v>
      </c>
      <c r="C16745">
        <v>2051</v>
      </c>
      <c r="D16745" s="1" t="s">
        <v>14758</v>
      </c>
      <c r="E16745" s="20">
        <v>45154.437982754629</v>
      </c>
    </row>
    <row r="16746" spans="1:5" x14ac:dyDescent="0.35">
      <c r="A16746">
        <v>3</v>
      </c>
      <c r="B16746" s="1" t="s">
        <v>7506</v>
      </c>
      <c r="C16746">
        <v>1545</v>
      </c>
      <c r="D16746" s="1" t="s">
        <v>14759</v>
      </c>
      <c r="E16746" s="20">
        <v>45172.734121250003</v>
      </c>
    </row>
    <row r="16747" spans="1:5" x14ac:dyDescent="0.35">
      <c r="A16747">
        <v>3</v>
      </c>
      <c r="B16747" s="1" t="s">
        <v>7506</v>
      </c>
      <c r="C16747">
        <v>1781</v>
      </c>
      <c r="D16747" s="1" t="s">
        <v>13807</v>
      </c>
      <c r="E16747" s="20">
        <v>45163.500948726854</v>
      </c>
    </row>
    <row r="16748" spans="1:5" x14ac:dyDescent="0.35">
      <c r="A16748">
        <v>3</v>
      </c>
      <c r="B16748" s="1" t="s">
        <v>7506</v>
      </c>
      <c r="C16748">
        <v>3164</v>
      </c>
      <c r="D16748" s="1" t="s">
        <v>12501</v>
      </c>
      <c r="E16748" s="20">
        <v>45172.722479826392</v>
      </c>
    </row>
    <row r="16749" spans="1:5" x14ac:dyDescent="0.35">
      <c r="A16749">
        <v>3</v>
      </c>
      <c r="B16749" s="1" t="s">
        <v>7506</v>
      </c>
      <c r="C16749">
        <v>9215</v>
      </c>
      <c r="D16749" s="1" t="s">
        <v>13809</v>
      </c>
      <c r="E16749" s="20">
        <v>45168.360819074071</v>
      </c>
    </row>
    <row r="16750" spans="1:5" x14ac:dyDescent="0.35">
      <c r="A16750">
        <v>3</v>
      </c>
      <c r="B16750" s="1" t="s">
        <v>7506</v>
      </c>
      <c r="C16750">
        <v>2990</v>
      </c>
      <c r="D16750" s="1" t="s">
        <v>14760</v>
      </c>
      <c r="E16750" s="20">
        <v>45179.616055914354</v>
      </c>
    </row>
    <row r="16751" spans="1:5" x14ac:dyDescent="0.35">
      <c r="A16751">
        <v>3</v>
      </c>
      <c r="B16751" s="1" t="s">
        <v>7506</v>
      </c>
      <c r="C16751">
        <v>3889</v>
      </c>
      <c r="D16751" s="1" t="s">
        <v>14761</v>
      </c>
      <c r="E16751" s="20">
        <v>45178.736386643519</v>
      </c>
    </row>
    <row r="16752" spans="1:5" x14ac:dyDescent="0.35">
      <c r="A16752">
        <v>3</v>
      </c>
      <c r="B16752" s="1" t="s">
        <v>7506</v>
      </c>
      <c r="C16752">
        <v>673</v>
      </c>
      <c r="D16752" s="1" t="s">
        <v>13813</v>
      </c>
      <c r="E16752" s="20">
        <v>45172.408376643521</v>
      </c>
    </row>
    <row r="16753" spans="1:5" x14ac:dyDescent="0.35">
      <c r="A16753">
        <v>3</v>
      </c>
      <c r="B16753" s="1" t="s">
        <v>7506</v>
      </c>
      <c r="C16753">
        <v>1048</v>
      </c>
      <c r="D16753" s="1" t="s">
        <v>14762</v>
      </c>
      <c r="E16753" s="20">
        <v>45175.659391770831</v>
      </c>
    </row>
    <row r="16754" spans="1:5" x14ac:dyDescent="0.35">
      <c r="A16754">
        <v>3</v>
      </c>
      <c r="B16754" s="1" t="s">
        <v>7506</v>
      </c>
      <c r="C16754">
        <v>3759</v>
      </c>
      <c r="D16754" s="1" t="s">
        <v>14763</v>
      </c>
      <c r="E16754" s="20">
        <v>45178.74218789352</v>
      </c>
    </row>
    <row r="16755" spans="1:5" x14ac:dyDescent="0.35">
      <c r="A16755">
        <v>3</v>
      </c>
      <c r="B16755" s="1" t="s">
        <v>7506</v>
      </c>
      <c r="C16755">
        <v>2260</v>
      </c>
      <c r="D16755" s="1" t="s">
        <v>13815</v>
      </c>
      <c r="E16755" s="20">
        <v>45164.47191403935</v>
      </c>
    </row>
    <row r="16756" spans="1:5" x14ac:dyDescent="0.35">
      <c r="A16756">
        <v>3</v>
      </c>
      <c r="B16756" s="1" t="s">
        <v>7506</v>
      </c>
      <c r="C16756">
        <v>1697</v>
      </c>
      <c r="D16756" s="1" t="s">
        <v>14764</v>
      </c>
      <c r="E16756" s="20">
        <v>45157.94461766204</v>
      </c>
    </row>
    <row r="16757" spans="1:5" x14ac:dyDescent="0.35">
      <c r="A16757">
        <v>3</v>
      </c>
      <c r="B16757" s="1" t="s">
        <v>7506</v>
      </c>
      <c r="C16757">
        <v>603</v>
      </c>
      <c r="D16757" s="1" t="s">
        <v>13818</v>
      </c>
      <c r="E16757" s="20">
        <v>45174.45306871528</v>
      </c>
    </row>
    <row r="16758" spans="1:5" x14ac:dyDescent="0.35">
      <c r="A16758">
        <v>3</v>
      </c>
      <c r="B16758" s="1" t="s">
        <v>7506</v>
      </c>
      <c r="C16758">
        <v>3151</v>
      </c>
      <c r="D16758" s="1" t="s">
        <v>12504</v>
      </c>
      <c r="E16758" s="20">
        <v>45168.296829050923</v>
      </c>
    </row>
    <row r="16759" spans="1:5" x14ac:dyDescent="0.35">
      <c r="A16759">
        <v>3</v>
      </c>
      <c r="B16759" s="1" t="s">
        <v>7506</v>
      </c>
      <c r="C16759">
        <v>9238</v>
      </c>
      <c r="D16759" s="1" t="s">
        <v>12505</v>
      </c>
      <c r="E16759" s="20">
        <v>45172.388903009261</v>
      </c>
    </row>
    <row r="16760" spans="1:5" x14ac:dyDescent="0.35">
      <c r="A16760">
        <v>3</v>
      </c>
      <c r="B16760" s="1" t="s">
        <v>7506</v>
      </c>
      <c r="C16760">
        <v>1275</v>
      </c>
      <c r="D16760" s="1" t="s">
        <v>14765</v>
      </c>
      <c r="E16760" s="20">
        <v>45164.839036597223</v>
      </c>
    </row>
    <row r="16761" spans="1:5" x14ac:dyDescent="0.35">
      <c r="A16761">
        <v>3</v>
      </c>
      <c r="B16761" s="1" t="s">
        <v>7506</v>
      </c>
      <c r="C16761">
        <v>1699</v>
      </c>
      <c r="D16761" s="1" t="s">
        <v>14766</v>
      </c>
      <c r="E16761" s="20">
        <v>45177.41704482639</v>
      </c>
    </row>
    <row r="16762" spans="1:5" x14ac:dyDescent="0.35">
      <c r="A16762">
        <v>3</v>
      </c>
      <c r="B16762" s="1" t="s">
        <v>7506</v>
      </c>
      <c r="C16762">
        <v>1347</v>
      </c>
      <c r="D16762" s="1" t="s">
        <v>11121</v>
      </c>
      <c r="E16762" s="20">
        <v>45152.778275543984</v>
      </c>
    </row>
    <row r="16763" spans="1:5" x14ac:dyDescent="0.35">
      <c r="A16763">
        <v>3</v>
      </c>
      <c r="B16763" s="1" t="s">
        <v>7506</v>
      </c>
      <c r="C16763">
        <v>3956</v>
      </c>
      <c r="D16763" s="1" t="s">
        <v>13820</v>
      </c>
      <c r="E16763" s="20">
        <v>45161.735018715277</v>
      </c>
    </row>
    <row r="16764" spans="1:5" x14ac:dyDescent="0.35">
      <c r="A16764">
        <v>3</v>
      </c>
      <c r="B16764" s="1" t="s">
        <v>7506</v>
      </c>
      <c r="C16764">
        <v>4379</v>
      </c>
      <c r="D16764" s="1" t="s">
        <v>14767</v>
      </c>
      <c r="E16764" s="20">
        <v>45172.193536782404</v>
      </c>
    </row>
    <row r="16765" spans="1:5" x14ac:dyDescent="0.35">
      <c r="A16765">
        <v>3</v>
      </c>
      <c r="B16765" s="1" t="s">
        <v>7506</v>
      </c>
      <c r="C16765">
        <v>1198</v>
      </c>
      <c r="D16765" s="1" t="s">
        <v>13823</v>
      </c>
      <c r="E16765" s="20">
        <v>45164.986159247688</v>
      </c>
    </row>
    <row r="16766" spans="1:5" x14ac:dyDescent="0.35">
      <c r="A16766">
        <v>3</v>
      </c>
      <c r="B16766" s="1" t="s">
        <v>7506</v>
      </c>
      <c r="C16766">
        <v>1532</v>
      </c>
      <c r="D16766" s="1" t="s">
        <v>12510</v>
      </c>
      <c r="E16766" s="20">
        <v>45163.239312627316</v>
      </c>
    </row>
    <row r="16767" spans="1:5" x14ac:dyDescent="0.35">
      <c r="A16767">
        <v>3</v>
      </c>
      <c r="B16767" s="1" t="s">
        <v>7506</v>
      </c>
      <c r="C16767">
        <v>6029</v>
      </c>
      <c r="D16767" s="1" t="s">
        <v>13825</v>
      </c>
      <c r="E16767" s="20">
        <v>45162.946846226849</v>
      </c>
    </row>
    <row r="16768" spans="1:5" x14ac:dyDescent="0.35">
      <c r="A16768">
        <v>3</v>
      </c>
      <c r="B16768" s="1" t="s">
        <v>7506</v>
      </c>
      <c r="C16768">
        <v>1434</v>
      </c>
      <c r="D16768" s="1" t="s">
        <v>12511</v>
      </c>
      <c r="E16768" s="20">
        <v>45164.741262777781</v>
      </c>
    </row>
    <row r="16769" spans="1:5" x14ac:dyDescent="0.35">
      <c r="A16769">
        <v>3</v>
      </c>
      <c r="B16769" s="1" t="s">
        <v>7506</v>
      </c>
      <c r="C16769">
        <v>1933</v>
      </c>
      <c r="D16769" s="1" t="s">
        <v>14768</v>
      </c>
      <c r="E16769" s="20">
        <v>45161.297827685186</v>
      </c>
    </row>
    <row r="16770" spans="1:5" x14ac:dyDescent="0.35">
      <c r="A16770">
        <v>3</v>
      </c>
      <c r="B16770" s="1" t="s">
        <v>7506</v>
      </c>
      <c r="C16770">
        <v>4506</v>
      </c>
      <c r="D16770" s="1" t="s">
        <v>14769</v>
      </c>
      <c r="E16770" s="20">
        <v>45179.753830949077</v>
      </c>
    </row>
    <row r="16771" spans="1:5" x14ac:dyDescent="0.35">
      <c r="A16771">
        <v>3</v>
      </c>
      <c r="B16771" s="1" t="s">
        <v>7506</v>
      </c>
      <c r="C16771">
        <v>2457</v>
      </c>
      <c r="D16771" s="1" t="s">
        <v>13826</v>
      </c>
      <c r="E16771" s="20">
        <v>45172.047427210651</v>
      </c>
    </row>
    <row r="16772" spans="1:5" x14ac:dyDescent="0.35">
      <c r="A16772">
        <v>3</v>
      </c>
      <c r="B16772" s="1" t="s">
        <v>7506</v>
      </c>
      <c r="C16772">
        <v>2886</v>
      </c>
      <c r="D16772" s="1" t="s">
        <v>13828</v>
      </c>
      <c r="E16772" s="20">
        <v>45170.706070775464</v>
      </c>
    </row>
    <row r="16773" spans="1:5" x14ac:dyDescent="0.35">
      <c r="A16773">
        <v>3</v>
      </c>
      <c r="B16773" s="1" t="s">
        <v>7506</v>
      </c>
      <c r="C16773">
        <v>5838</v>
      </c>
      <c r="D16773" s="1" t="s">
        <v>13831</v>
      </c>
      <c r="E16773" s="20">
        <v>45172.726719814818</v>
      </c>
    </row>
    <row r="16774" spans="1:5" x14ac:dyDescent="0.35">
      <c r="A16774">
        <v>3</v>
      </c>
      <c r="B16774" s="1" t="s">
        <v>7506</v>
      </c>
      <c r="C16774">
        <v>2794</v>
      </c>
      <c r="D16774" s="1" t="s">
        <v>14770</v>
      </c>
      <c r="E16774" s="20">
        <v>45179.285392245372</v>
      </c>
    </row>
    <row r="16775" spans="1:5" x14ac:dyDescent="0.35">
      <c r="A16775">
        <v>3</v>
      </c>
      <c r="B16775" s="1" t="s">
        <v>7506</v>
      </c>
      <c r="C16775">
        <v>3499</v>
      </c>
      <c r="D16775" s="1" t="s">
        <v>12516</v>
      </c>
      <c r="E16775" s="20">
        <v>45162.385847534722</v>
      </c>
    </row>
    <row r="16776" spans="1:5" x14ac:dyDescent="0.35">
      <c r="A16776">
        <v>3</v>
      </c>
      <c r="B16776" s="1" t="s">
        <v>7506</v>
      </c>
      <c r="C16776">
        <v>1593</v>
      </c>
      <c r="D16776" s="1" t="s">
        <v>14771</v>
      </c>
      <c r="E16776" s="20">
        <v>45177.915536446759</v>
      </c>
    </row>
    <row r="16777" spans="1:5" x14ac:dyDescent="0.35">
      <c r="A16777">
        <v>3</v>
      </c>
      <c r="B16777" s="1" t="s">
        <v>7506</v>
      </c>
      <c r="C16777">
        <v>1003</v>
      </c>
      <c r="D16777" s="1" t="s">
        <v>13834</v>
      </c>
      <c r="E16777" s="20">
        <v>45173.290126030093</v>
      </c>
    </row>
    <row r="16778" spans="1:5" x14ac:dyDescent="0.35">
      <c r="A16778">
        <v>3</v>
      </c>
      <c r="B16778" s="1" t="s">
        <v>7506</v>
      </c>
      <c r="C16778">
        <v>4129</v>
      </c>
      <c r="D16778" s="1" t="s">
        <v>14772</v>
      </c>
      <c r="E16778" s="20">
        <v>45178.304765868059</v>
      </c>
    </row>
    <row r="16779" spans="1:5" x14ac:dyDescent="0.35">
      <c r="A16779">
        <v>3</v>
      </c>
      <c r="B16779" s="1" t="s">
        <v>7506</v>
      </c>
      <c r="C16779">
        <v>5583</v>
      </c>
      <c r="D16779" s="1" t="s">
        <v>12519</v>
      </c>
      <c r="E16779" s="20">
        <v>45172.30035247685</v>
      </c>
    </row>
    <row r="16780" spans="1:5" x14ac:dyDescent="0.35">
      <c r="A16780">
        <v>3</v>
      </c>
      <c r="B16780" s="1" t="s">
        <v>7506</v>
      </c>
      <c r="C16780">
        <v>3451</v>
      </c>
      <c r="D16780" s="1" t="s">
        <v>14773</v>
      </c>
      <c r="E16780" s="20">
        <v>45179.635070682867</v>
      </c>
    </row>
    <row r="16781" spans="1:5" x14ac:dyDescent="0.35">
      <c r="A16781">
        <v>3</v>
      </c>
      <c r="B16781" s="1" t="s">
        <v>7506</v>
      </c>
      <c r="C16781">
        <v>3807</v>
      </c>
      <c r="D16781" s="1" t="s">
        <v>14774</v>
      </c>
      <c r="E16781" s="20">
        <v>45178.294157951386</v>
      </c>
    </row>
    <row r="16782" spans="1:5" x14ac:dyDescent="0.35">
      <c r="A16782">
        <v>3</v>
      </c>
      <c r="B16782" s="1" t="s">
        <v>7506</v>
      </c>
      <c r="C16782">
        <v>2767</v>
      </c>
      <c r="D16782" s="1" t="s">
        <v>12520</v>
      </c>
      <c r="E16782" s="20">
        <v>45170.07826534722</v>
      </c>
    </row>
    <row r="16783" spans="1:5" x14ac:dyDescent="0.35">
      <c r="A16783">
        <v>3</v>
      </c>
      <c r="B16783" s="1" t="s">
        <v>7506</v>
      </c>
      <c r="C16783">
        <v>3206</v>
      </c>
      <c r="D16783" s="1" t="s">
        <v>14775</v>
      </c>
      <c r="E16783" s="20">
        <v>45175.740191041667</v>
      </c>
    </row>
    <row r="16784" spans="1:5" x14ac:dyDescent="0.35">
      <c r="A16784">
        <v>3</v>
      </c>
      <c r="B16784" s="1" t="s">
        <v>7506</v>
      </c>
      <c r="C16784">
        <v>2339</v>
      </c>
      <c r="D16784" s="1" t="s">
        <v>14776</v>
      </c>
      <c r="E16784" s="20">
        <v>45177.419890798614</v>
      </c>
    </row>
    <row r="16785" spans="1:5" x14ac:dyDescent="0.35">
      <c r="A16785">
        <v>3</v>
      </c>
      <c r="B16785" s="1" t="s">
        <v>7506</v>
      </c>
      <c r="C16785">
        <v>1915</v>
      </c>
      <c r="D16785" s="1" t="s">
        <v>14777</v>
      </c>
      <c r="E16785" s="20">
        <v>45177.424347962966</v>
      </c>
    </row>
    <row r="16786" spans="1:5" x14ac:dyDescent="0.35">
      <c r="A16786">
        <v>3</v>
      </c>
      <c r="B16786" s="1" t="s">
        <v>7506</v>
      </c>
      <c r="C16786">
        <v>1939</v>
      </c>
      <c r="D16786" s="1" t="s">
        <v>13840</v>
      </c>
      <c r="E16786" s="20">
        <v>45158.18732921296</v>
      </c>
    </row>
    <row r="16787" spans="1:5" x14ac:dyDescent="0.35">
      <c r="A16787">
        <v>3</v>
      </c>
      <c r="B16787" s="1" t="s">
        <v>7506</v>
      </c>
      <c r="C16787">
        <v>3806</v>
      </c>
      <c r="D16787" s="1" t="s">
        <v>14778</v>
      </c>
      <c r="E16787" s="20">
        <v>45179.09531665509</v>
      </c>
    </row>
    <row r="16788" spans="1:5" x14ac:dyDescent="0.35">
      <c r="A16788">
        <v>3</v>
      </c>
      <c r="B16788" s="1" t="s">
        <v>7506</v>
      </c>
      <c r="C16788">
        <v>1406</v>
      </c>
      <c r="D16788" s="1" t="s">
        <v>13843</v>
      </c>
      <c r="E16788" s="20">
        <v>45172.717321840275</v>
      </c>
    </row>
    <row r="16789" spans="1:5" x14ac:dyDescent="0.35">
      <c r="A16789">
        <v>3</v>
      </c>
      <c r="B16789" s="1" t="s">
        <v>7506</v>
      </c>
      <c r="C16789">
        <v>1766</v>
      </c>
      <c r="D16789" s="1" t="s">
        <v>14779</v>
      </c>
      <c r="E16789" s="20">
        <v>45164.316338067132</v>
      </c>
    </row>
    <row r="16790" spans="1:5" x14ac:dyDescent="0.35">
      <c r="A16790">
        <v>3</v>
      </c>
      <c r="B16790" s="1" t="s">
        <v>7506</v>
      </c>
      <c r="C16790">
        <v>3320</v>
      </c>
      <c r="D16790" s="1" t="s">
        <v>14780</v>
      </c>
      <c r="E16790" s="20">
        <v>45175.702266180553</v>
      </c>
    </row>
    <row r="16791" spans="1:5" x14ac:dyDescent="0.35">
      <c r="A16791">
        <v>3</v>
      </c>
      <c r="B16791" s="1" t="s">
        <v>7506</v>
      </c>
      <c r="C16791">
        <v>2601</v>
      </c>
      <c r="D16791" s="1" t="s">
        <v>14781</v>
      </c>
      <c r="E16791" s="20">
        <v>45179.283080983798</v>
      </c>
    </row>
    <row r="16792" spans="1:5" x14ac:dyDescent="0.35">
      <c r="A16792">
        <v>3</v>
      </c>
      <c r="B16792" s="1" t="s">
        <v>7506</v>
      </c>
      <c r="C16792">
        <v>1229</v>
      </c>
      <c r="D16792" s="1" t="s">
        <v>14782</v>
      </c>
      <c r="E16792" s="20">
        <v>45179.69244806713</v>
      </c>
    </row>
    <row r="16793" spans="1:5" x14ac:dyDescent="0.35">
      <c r="A16793">
        <v>3</v>
      </c>
      <c r="B16793" s="1" t="s">
        <v>7506</v>
      </c>
      <c r="C16793">
        <v>804</v>
      </c>
      <c r="D16793" s="1" t="s">
        <v>11129</v>
      </c>
      <c r="E16793" s="20">
        <v>45152.72699678241</v>
      </c>
    </row>
    <row r="16794" spans="1:5" x14ac:dyDescent="0.35">
      <c r="A16794">
        <v>3</v>
      </c>
      <c r="B16794" s="1" t="s">
        <v>7506</v>
      </c>
      <c r="C16794">
        <v>1227</v>
      </c>
      <c r="D16794" s="1" t="s">
        <v>13847</v>
      </c>
      <c r="E16794" s="20">
        <v>45165.23301152778</v>
      </c>
    </row>
    <row r="16795" spans="1:5" x14ac:dyDescent="0.35">
      <c r="A16795">
        <v>3</v>
      </c>
      <c r="B16795" s="1" t="s">
        <v>7506</v>
      </c>
      <c r="C16795">
        <v>2640</v>
      </c>
      <c r="D16795" s="1" t="s">
        <v>13850</v>
      </c>
      <c r="E16795" s="20">
        <v>45165.299101296296</v>
      </c>
    </row>
    <row r="16796" spans="1:5" x14ac:dyDescent="0.35">
      <c r="A16796">
        <v>3</v>
      </c>
      <c r="B16796" s="1" t="s">
        <v>7506</v>
      </c>
      <c r="C16796">
        <v>819</v>
      </c>
      <c r="D16796" s="1" t="s">
        <v>13853</v>
      </c>
      <c r="E16796" s="20">
        <v>45168.746558125</v>
      </c>
    </row>
    <row r="16797" spans="1:5" x14ac:dyDescent="0.35">
      <c r="A16797">
        <v>3</v>
      </c>
      <c r="B16797" s="1" t="s">
        <v>7506</v>
      </c>
      <c r="C16797">
        <v>1081</v>
      </c>
      <c r="D16797" s="1" t="s">
        <v>14783</v>
      </c>
      <c r="E16797" s="20">
        <v>45172.720193703703</v>
      </c>
    </row>
    <row r="16798" spans="1:5" x14ac:dyDescent="0.35">
      <c r="A16798">
        <v>3</v>
      </c>
      <c r="B16798" s="1" t="s">
        <v>7506</v>
      </c>
      <c r="C16798">
        <v>1708</v>
      </c>
      <c r="D16798" s="1" t="s">
        <v>13854</v>
      </c>
      <c r="E16798" s="20">
        <v>45170.277715821758</v>
      </c>
    </row>
    <row r="16799" spans="1:5" x14ac:dyDescent="0.35">
      <c r="A16799">
        <v>3</v>
      </c>
      <c r="B16799" s="1" t="s">
        <v>7506</v>
      </c>
      <c r="C16799">
        <v>3973</v>
      </c>
      <c r="D16799" s="1" t="s">
        <v>14784</v>
      </c>
      <c r="E16799" s="20">
        <v>45179.946086875003</v>
      </c>
    </row>
    <row r="16800" spans="1:5" x14ac:dyDescent="0.35">
      <c r="A16800">
        <v>3</v>
      </c>
      <c r="B16800" s="1" t="s">
        <v>7506</v>
      </c>
      <c r="C16800">
        <v>1428</v>
      </c>
      <c r="D16800" s="1" t="s">
        <v>11133</v>
      </c>
      <c r="E16800" s="20">
        <v>45152.804668564815</v>
      </c>
    </row>
    <row r="16801" spans="1:5" x14ac:dyDescent="0.35">
      <c r="A16801">
        <v>3</v>
      </c>
      <c r="B16801" s="1" t="s">
        <v>7506</v>
      </c>
      <c r="C16801">
        <v>1749</v>
      </c>
      <c r="D16801" s="1" t="s">
        <v>13856</v>
      </c>
      <c r="E16801" s="20">
        <v>45172.291671956016</v>
      </c>
    </row>
    <row r="16802" spans="1:5" x14ac:dyDescent="0.35">
      <c r="A16802">
        <v>3</v>
      </c>
      <c r="B16802" s="1" t="s">
        <v>7506</v>
      </c>
      <c r="C16802">
        <v>3156</v>
      </c>
      <c r="D16802" s="1" t="s">
        <v>11134</v>
      </c>
      <c r="E16802" s="20">
        <v>45152.828569247686</v>
      </c>
    </row>
    <row r="16803" spans="1:5" x14ac:dyDescent="0.35">
      <c r="A16803">
        <v>3</v>
      </c>
      <c r="B16803" s="1" t="s">
        <v>7506</v>
      </c>
      <c r="C16803">
        <v>8560</v>
      </c>
      <c r="D16803" s="1" t="s">
        <v>13858</v>
      </c>
      <c r="E16803" s="20">
        <v>45170.745553645836</v>
      </c>
    </row>
    <row r="16804" spans="1:5" x14ac:dyDescent="0.35">
      <c r="A16804">
        <v>3</v>
      </c>
      <c r="B16804" s="1" t="s">
        <v>7506</v>
      </c>
      <c r="C16804">
        <v>3292</v>
      </c>
      <c r="D16804" s="1" t="s">
        <v>13859</v>
      </c>
      <c r="E16804" s="20">
        <v>45157.746987858794</v>
      </c>
    </row>
    <row r="16805" spans="1:5" x14ac:dyDescent="0.35">
      <c r="A16805">
        <v>3</v>
      </c>
      <c r="B16805" s="1" t="s">
        <v>7506</v>
      </c>
      <c r="C16805">
        <v>3266</v>
      </c>
      <c r="D16805" s="1" t="s">
        <v>14785</v>
      </c>
      <c r="E16805" s="20">
        <v>45179.278986747682</v>
      </c>
    </row>
    <row r="16806" spans="1:5" x14ac:dyDescent="0.35">
      <c r="A16806">
        <v>3</v>
      </c>
      <c r="B16806" s="1" t="s">
        <v>7506</v>
      </c>
      <c r="C16806">
        <v>3632</v>
      </c>
      <c r="D16806" s="1" t="s">
        <v>13864</v>
      </c>
      <c r="E16806" s="20">
        <v>45168.847099027778</v>
      </c>
    </row>
    <row r="16807" spans="1:5" x14ac:dyDescent="0.35">
      <c r="A16807">
        <v>3</v>
      </c>
      <c r="B16807" s="1" t="s">
        <v>7506</v>
      </c>
      <c r="C16807">
        <v>6048</v>
      </c>
      <c r="D16807" s="1" t="s">
        <v>14786</v>
      </c>
      <c r="E16807" s="20">
        <v>45172.108499502312</v>
      </c>
    </row>
    <row r="16808" spans="1:5" x14ac:dyDescent="0.35">
      <c r="A16808">
        <v>3</v>
      </c>
      <c r="B16808" s="1" t="s">
        <v>7506</v>
      </c>
      <c r="C16808">
        <v>9962</v>
      </c>
      <c r="D16808" s="1" t="s">
        <v>14787</v>
      </c>
      <c r="E16808" s="20">
        <v>45156.006355682868</v>
      </c>
    </row>
    <row r="16809" spans="1:5" x14ac:dyDescent="0.35">
      <c r="A16809">
        <v>3</v>
      </c>
      <c r="B16809" s="1" t="s">
        <v>7506</v>
      </c>
      <c r="C16809">
        <v>745</v>
      </c>
      <c r="D16809" s="1" t="s">
        <v>14788</v>
      </c>
      <c r="E16809" s="20">
        <v>45179.82661708333</v>
      </c>
    </row>
    <row r="16810" spans="1:5" x14ac:dyDescent="0.35">
      <c r="A16810">
        <v>3</v>
      </c>
      <c r="B16810" s="1" t="s">
        <v>7506</v>
      </c>
      <c r="C16810">
        <v>1870</v>
      </c>
      <c r="D16810" s="1" t="s">
        <v>14789</v>
      </c>
      <c r="E16810" s="20">
        <v>45170.706162766204</v>
      </c>
    </row>
    <row r="16811" spans="1:5" x14ac:dyDescent="0.35">
      <c r="A16811">
        <v>3</v>
      </c>
      <c r="B16811" s="1" t="s">
        <v>7506</v>
      </c>
      <c r="C16811">
        <v>5731</v>
      </c>
      <c r="D16811" s="1" t="s">
        <v>14790</v>
      </c>
      <c r="E16811" s="20">
        <v>45178.117420451388</v>
      </c>
    </row>
    <row r="16812" spans="1:5" x14ac:dyDescent="0.35">
      <c r="A16812">
        <v>3</v>
      </c>
      <c r="B16812" s="1" t="s">
        <v>7506</v>
      </c>
      <c r="C16812">
        <v>1012</v>
      </c>
      <c r="D16812" s="1" t="s">
        <v>14791</v>
      </c>
      <c r="E16812" s="20">
        <v>45162.789533379633</v>
      </c>
    </row>
    <row r="16813" spans="1:5" x14ac:dyDescent="0.35">
      <c r="A16813">
        <v>3</v>
      </c>
      <c r="B16813" s="1" t="s">
        <v>7506</v>
      </c>
      <c r="C16813">
        <v>1848</v>
      </c>
      <c r="D16813" s="1" t="s">
        <v>11143</v>
      </c>
      <c r="E16813" s="20">
        <v>45152.435253530093</v>
      </c>
    </row>
    <row r="16814" spans="1:5" x14ac:dyDescent="0.35">
      <c r="A16814">
        <v>3</v>
      </c>
      <c r="B16814" s="1" t="s">
        <v>7506</v>
      </c>
      <c r="C16814">
        <v>3391</v>
      </c>
      <c r="D16814" s="1" t="s">
        <v>13868</v>
      </c>
      <c r="E16814" s="20">
        <v>45173.341406226849</v>
      </c>
    </row>
    <row r="16815" spans="1:5" x14ac:dyDescent="0.35">
      <c r="A16815">
        <v>3</v>
      </c>
      <c r="B16815" s="1" t="s">
        <v>7506</v>
      </c>
      <c r="C16815">
        <v>1788</v>
      </c>
      <c r="D16815" s="1" t="s">
        <v>14792</v>
      </c>
      <c r="E16815" s="20">
        <v>45163.657601736108</v>
      </c>
    </row>
    <row r="16816" spans="1:5" x14ac:dyDescent="0.35">
      <c r="A16816">
        <v>3</v>
      </c>
      <c r="B16816" s="1" t="s">
        <v>7506</v>
      </c>
      <c r="C16816">
        <v>4317</v>
      </c>
      <c r="D16816" s="1" t="s">
        <v>14793</v>
      </c>
      <c r="E16816" s="20">
        <v>45169.510382060187</v>
      </c>
    </row>
    <row r="16817" spans="1:5" x14ac:dyDescent="0.35">
      <c r="A16817">
        <v>3</v>
      </c>
      <c r="B16817" s="1" t="s">
        <v>7506</v>
      </c>
      <c r="C16817">
        <v>2812</v>
      </c>
      <c r="D16817" s="1" t="s">
        <v>14794</v>
      </c>
      <c r="E16817" s="20">
        <v>45179.428139791664</v>
      </c>
    </row>
    <row r="16818" spans="1:5" x14ac:dyDescent="0.35">
      <c r="A16818">
        <v>3</v>
      </c>
      <c r="B16818" s="1" t="s">
        <v>7506</v>
      </c>
      <c r="C16818">
        <v>2579</v>
      </c>
      <c r="D16818" s="1" t="s">
        <v>14795</v>
      </c>
      <c r="E16818" s="20">
        <v>45158.260534525463</v>
      </c>
    </row>
    <row r="16819" spans="1:5" x14ac:dyDescent="0.35">
      <c r="A16819">
        <v>3</v>
      </c>
      <c r="B16819" s="1" t="s">
        <v>7506</v>
      </c>
      <c r="C16819">
        <v>1687</v>
      </c>
      <c r="D16819" s="1" t="s">
        <v>13873</v>
      </c>
      <c r="E16819" s="20">
        <v>45169.337836296298</v>
      </c>
    </row>
    <row r="16820" spans="1:5" x14ac:dyDescent="0.35">
      <c r="A16820">
        <v>3</v>
      </c>
      <c r="B16820" s="1" t="s">
        <v>7506</v>
      </c>
      <c r="C16820">
        <v>1448</v>
      </c>
      <c r="D16820" s="1" t="s">
        <v>14796</v>
      </c>
      <c r="E16820" s="20">
        <v>45176.333191805556</v>
      </c>
    </row>
    <row r="16821" spans="1:5" x14ac:dyDescent="0.35">
      <c r="A16821">
        <v>3</v>
      </c>
      <c r="B16821" s="1" t="s">
        <v>7506</v>
      </c>
      <c r="C16821">
        <v>2613</v>
      </c>
      <c r="D16821" s="1" t="s">
        <v>14797</v>
      </c>
      <c r="E16821" s="20">
        <v>45175.888155949076</v>
      </c>
    </row>
    <row r="16822" spans="1:5" x14ac:dyDescent="0.35">
      <c r="A16822">
        <v>3</v>
      </c>
      <c r="B16822" s="1" t="s">
        <v>7506</v>
      </c>
      <c r="C16822">
        <v>3201</v>
      </c>
      <c r="D16822" s="1" t="s">
        <v>14798</v>
      </c>
      <c r="E16822" s="20">
        <v>45154.379165682869</v>
      </c>
    </row>
    <row r="16823" spans="1:5" x14ac:dyDescent="0.35">
      <c r="A16823">
        <v>3</v>
      </c>
      <c r="B16823" s="1" t="s">
        <v>7506</v>
      </c>
      <c r="C16823">
        <v>1499</v>
      </c>
      <c r="D16823" s="1" t="s">
        <v>14799</v>
      </c>
      <c r="E16823" s="20">
        <v>45154.569845335645</v>
      </c>
    </row>
    <row r="16824" spans="1:5" x14ac:dyDescent="0.35">
      <c r="A16824">
        <v>3</v>
      </c>
      <c r="B16824" s="1" t="s">
        <v>7506</v>
      </c>
      <c r="C16824">
        <v>4058</v>
      </c>
      <c r="D16824" s="1" t="s">
        <v>13876</v>
      </c>
      <c r="E16824" s="20">
        <v>45166.750945081018</v>
      </c>
    </row>
    <row r="16825" spans="1:5" x14ac:dyDescent="0.35">
      <c r="A16825">
        <v>3</v>
      </c>
      <c r="B16825" s="1" t="s">
        <v>7506</v>
      </c>
      <c r="C16825">
        <v>3690</v>
      </c>
      <c r="D16825" s="1" t="s">
        <v>13877</v>
      </c>
      <c r="E16825" s="20">
        <v>45169.717850173613</v>
      </c>
    </row>
    <row r="16826" spans="1:5" x14ac:dyDescent="0.35">
      <c r="A16826">
        <v>3</v>
      </c>
      <c r="B16826" s="1" t="s">
        <v>7506</v>
      </c>
      <c r="C16826">
        <v>3578</v>
      </c>
      <c r="D16826" s="1" t="s">
        <v>14800</v>
      </c>
      <c r="E16826" s="20">
        <v>45176.313028715274</v>
      </c>
    </row>
    <row r="16827" spans="1:5" x14ac:dyDescent="0.35">
      <c r="A16827">
        <v>3</v>
      </c>
      <c r="B16827" s="1" t="s">
        <v>7506</v>
      </c>
      <c r="C16827">
        <v>2829</v>
      </c>
      <c r="D16827" s="1" t="s">
        <v>13879</v>
      </c>
      <c r="E16827" s="20">
        <v>45174.985123622682</v>
      </c>
    </row>
    <row r="16828" spans="1:5" x14ac:dyDescent="0.35">
      <c r="A16828">
        <v>3</v>
      </c>
      <c r="B16828" s="1" t="s">
        <v>7506</v>
      </c>
      <c r="C16828">
        <v>712</v>
      </c>
      <c r="D16828" s="1" t="s">
        <v>13880</v>
      </c>
      <c r="E16828" s="20">
        <v>45154.531961203706</v>
      </c>
    </row>
    <row r="16829" spans="1:5" x14ac:dyDescent="0.35">
      <c r="A16829">
        <v>3</v>
      </c>
      <c r="B16829" s="1" t="s">
        <v>7506</v>
      </c>
      <c r="C16829">
        <v>8631</v>
      </c>
      <c r="D16829" s="1" t="s">
        <v>14801</v>
      </c>
      <c r="E16829" s="20">
        <v>45172.808170949073</v>
      </c>
    </row>
    <row r="16830" spans="1:5" x14ac:dyDescent="0.35">
      <c r="A16830">
        <v>3</v>
      </c>
      <c r="B16830" s="1" t="s">
        <v>7506</v>
      </c>
      <c r="C16830">
        <v>4404</v>
      </c>
      <c r="D16830" s="1" t="s">
        <v>14802</v>
      </c>
      <c r="E16830" s="20">
        <v>45169.116440844904</v>
      </c>
    </row>
    <row r="16831" spans="1:5" x14ac:dyDescent="0.35">
      <c r="A16831">
        <v>3</v>
      </c>
      <c r="B16831" s="1" t="s">
        <v>7506</v>
      </c>
      <c r="C16831">
        <v>1036</v>
      </c>
      <c r="D16831" s="1" t="s">
        <v>12529</v>
      </c>
      <c r="E16831" s="20">
        <v>45170.566622430553</v>
      </c>
    </row>
    <row r="16832" spans="1:5" x14ac:dyDescent="0.35">
      <c r="A16832">
        <v>3</v>
      </c>
      <c r="B16832" s="1" t="s">
        <v>7506</v>
      </c>
      <c r="C16832">
        <v>4211</v>
      </c>
      <c r="D16832" s="1" t="s">
        <v>14803</v>
      </c>
      <c r="E16832" s="20">
        <v>45163.626876805552</v>
      </c>
    </row>
    <row r="16833" spans="1:5" x14ac:dyDescent="0.35">
      <c r="A16833">
        <v>3</v>
      </c>
      <c r="B16833" s="1" t="s">
        <v>7506</v>
      </c>
      <c r="C16833">
        <v>4106</v>
      </c>
      <c r="D16833" s="1" t="s">
        <v>14804</v>
      </c>
      <c r="E16833" s="20">
        <v>45159.3617768287</v>
      </c>
    </row>
    <row r="16834" spans="1:5" x14ac:dyDescent="0.35">
      <c r="A16834">
        <v>3</v>
      </c>
      <c r="B16834" s="1" t="s">
        <v>7506</v>
      </c>
      <c r="C16834">
        <v>697</v>
      </c>
      <c r="D16834" s="1" t="s">
        <v>13884</v>
      </c>
      <c r="E16834" s="20">
        <v>45162.627212870371</v>
      </c>
    </row>
    <row r="16835" spans="1:5" x14ac:dyDescent="0.35">
      <c r="A16835">
        <v>3</v>
      </c>
      <c r="B16835" s="1" t="s">
        <v>7506</v>
      </c>
      <c r="C16835">
        <v>6391</v>
      </c>
      <c r="D16835" s="1" t="s">
        <v>14805</v>
      </c>
      <c r="E16835" s="20">
        <v>45157.271113125003</v>
      </c>
    </row>
    <row r="16836" spans="1:5" x14ac:dyDescent="0.35">
      <c r="A16836">
        <v>3</v>
      </c>
      <c r="B16836" s="1" t="s">
        <v>7506</v>
      </c>
      <c r="C16836">
        <v>4237</v>
      </c>
      <c r="D16836" s="1" t="s">
        <v>14806</v>
      </c>
      <c r="E16836" s="20">
        <v>45157.317975046295</v>
      </c>
    </row>
    <row r="16837" spans="1:5" x14ac:dyDescent="0.35">
      <c r="A16837">
        <v>3</v>
      </c>
      <c r="B16837" s="1" t="s">
        <v>7506</v>
      </c>
      <c r="C16837">
        <v>3756</v>
      </c>
      <c r="D16837" s="1" t="s">
        <v>13887</v>
      </c>
      <c r="E16837" s="20">
        <v>45164.931639432871</v>
      </c>
    </row>
    <row r="16838" spans="1:5" x14ac:dyDescent="0.35">
      <c r="A16838">
        <v>3</v>
      </c>
      <c r="B16838" s="1" t="s">
        <v>7506</v>
      </c>
      <c r="C16838">
        <v>101520</v>
      </c>
      <c r="D16838" s="1" t="s">
        <v>14807</v>
      </c>
      <c r="E16838" s="20">
        <v>45175.754418414355</v>
      </c>
    </row>
    <row r="16839" spans="1:5" x14ac:dyDescent="0.35">
      <c r="A16839">
        <v>3</v>
      </c>
      <c r="B16839" s="1" t="s">
        <v>7506</v>
      </c>
      <c r="C16839">
        <v>3355</v>
      </c>
      <c r="D16839" s="1" t="s">
        <v>14808</v>
      </c>
      <c r="E16839" s="20">
        <v>45175.754336134261</v>
      </c>
    </row>
    <row r="16840" spans="1:5" x14ac:dyDescent="0.35">
      <c r="A16840">
        <v>3</v>
      </c>
      <c r="B16840" s="1" t="s">
        <v>7506</v>
      </c>
      <c r="C16840">
        <v>2850</v>
      </c>
      <c r="D16840" s="1" t="s">
        <v>13888</v>
      </c>
      <c r="E16840" s="20">
        <v>45167.893382303242</v>
      </c>
    </row>
    <row r="16841" spans="1:5" x14ac:dyDescent="0.35">
      <c r="A16841">
        <v>3</v>
      </c>
      <c r="B16841" s="1" t="s">
        <v>7506</v>
      </c>
      <c r="C16841">
        <v>1485</v>
      </c>
      <c r="D16841" s="1" t="s">
        <v>12530</v>
      </c>
      <c r="E16841" s="20">
        <v>45164.818108113424</v>
      </c>
    </row>
    <row r="16842" spans="1:5" x14ac:dyDescent="0.35">
      <c r="A16842">
        <v>3</v>
      </c>
      <c r="B16842" s="1" t="s">
        <v>7506</v>
      </c>
      <c r="C16842">
        <v>2792</v>
      </c>
      <c r="D16842" s="1" t="s">
        <v>13890</v>
      </c>
      <c r="E16842" s="20">
        <v>45169.510319108798</v>
      </c>
    </row>
    <row r="16843" spans="1:5" x14ac:dyDescent="0.35">
      <c r="A16843">
        <v>3</v>
      </c>
      <c r="B16843" s="1" t="s">
        <v>7506</v>
      </c>
      <c r="C16843">
        <v>1638</v>
      </c>
      <c r="D16843" s="1" t="s">
        <v>12533</v>
      </c>
      <c r="E16843" s="20">
        <v>45158.395713171296</v>
      </c>
    </row>
    <row r="16844" spans="1:5" x14ac:dyDescent="0.35">
      <c r="A16844">
        <v>3</v>
      </c>
      <c r="B16844" s="1" t="s">
        <v>7506</v>
      </c>
      <c r="C16844">
        <v>4089</v>
      </c>
      <c r="D16844" s="1" t="s">
        <v>14809</v>
      </c>
      <c r="E16844" s="20">
        <v>45180.390356400465</v>
      </c>
    </row>
    <row r="16845" spans="1:5" x14ac:dyDescent="0.35">
      <c r="A16845">
        <v>3</v>
      </c>
      <c r="B16845" s="1" t="s">
        <v>7506</v>
      </c>
      <c r="C16845">
        <v>6107</v>
      </c>
      <c r="D16845" s="1" t="s">
        <v>12535</v>
      </c>
      <c r="E16845" s="20">
        <v>45164.872106539355</v>
      </c>
    </row>
    <row r="16846" spans="1:5" x14ac:dyDescent="0.35">
      <c r="A16846">
        <v>3</v>
      </c>
      <c r="B16846" s="1" t="s">
        <v>7506</v>
      </c>
      <c r="C16846">
        <v>3556</v>
      </c>
      <c r="D16846" s="1" t="s">
        <v>14810</v>
      </c>
      <c r="E16846" s="20">
        <v>45172.080416319448</v>
      </c>
    </row>
    <row r="16847" spans="1:5" x14ac:dyDescent="0.35">
      <c r="A16847">
        <v>3</v>
      </c>
      <c r="B16847" s="1" t="s">
        <v>7506</v>
      </c>
      <c r="C16847">
        <v>1797</v>
      </c>
      <c r="D16847" s="1" t="s">
        <v>12536</v>
      </c>
      <c r="E16847" s="20">
        <v>45167.858194629633</v>
      </c>
    </row>
    <row r="16848" spans="1:5" x14ac:dyDescent="0.35">
      <c r="A16848">
        <v>3</v>
      </c>
      <c r="B16848" s="1" t="s">
        <v>7506</v>
      </c>
      <c r="C16848">
        <v>7594</v>
      </c>
      <c r="D16848" s="1" t="s">
        <v>13893</v>
      </c>
      <c r="E16848" s="20">
        <v>45154.598935717593</v>
      </c>
    </row>
    <row r="16849" spans="1:5" x14ac:dyDescent="0.35">
      <c r="A16849">
        <v>3</v>
      </c>
      <c r="B16849" s="1" t="s">
        <v>7506</v>
      </c>
      <c r="C16849">
        <v>9814</v>
      </c>
      <c r="D16849" s="1" t="s">
        <v>14811</v>
      </c>
      <c r="E16849" s="20">
        <v>45160.98417314815</v>
      </c>
    </row>
    <row r="16850" spans="1:5" x14ac:dyDescent="0.35">
      <c r="A16850">
        <v>3</v>
      </c>
      <c r="B16850" s="1" t="s">
        <v>7506</v>
      </c>
      <c r="C16850">
        <v>7989</v>
      </c>
      <c r="D16850" s="1" t="s">
        <v>13894</v>
      </c>
      <c r="E16850" s="20">
        <v>45174.976392638891</v>
      </c>
    </row>
    <row r="16851" spans="1:5" x14ac:dyDescent="0.35">
      <c r="A16851">
        <v>3</v>
      </c>
      <c r="B16851" s="1" t="s">
        <v>7506</v>
      </c>
      <c r="C16851">
        <v>3317</v>
      </c>
      <c r="D16851" s="1" t="s">
        <v>13895</v>
      </c>
      <c r="E16851" s="20">
        <v>45175.35282508102</v>
      </c>
    </row>
    <row r="16852" spans="1:5" x14ac:dyDescent="0.35">
      <c r="A16852">
        <v>3</v>
      </c>
      <c r="B16852" s="1" t="s">
        <v>7506</v>
      </c>
      <c r="C16852">
        <v>6963</v>
      </c>
      <c r="D16852" s="1" t="s">
        <v>12538</v>
      </c>
      <c r="E16852" s="20">
        <v>45168.819632939812</v>
      </c>
    </row>
    <row r="16853" spans="1:5" x14ac:dyDescent="0.35">
      <c r="A16853">
        <v>3</v>
      </c>
      <c r="B16853" s="1" t="s">
        <v>7506</v>
      </c>
      <c r="C16853">
        <v>6850</v>
      </c>
      <c r="D16853" s="1" t="s">
        <v>13896</v>
      </c>
      <c r="E16853" s="20">
        <v>45171.971998738423</v>
      </c>
    </row>
    <row r="16854" spans="1:5" x14ac:dyDescent="0.35">
      <c r="A16854">
        <v>3</v>
      </c>
      <c r="B16854" s="1" t="s">
        <v>7506</v>
      </c>
      <c r="C16854">
        <v>6551</v>
      </c>
      <c r="D16854" s="1" t="s">
        <v>13897</v>
      </c>
      <c r="E16854" s="20">
        <v>45153.798689583331</v>
      </c>
    </row>
    <row r="16855" spans="1:5" x14ac:dyDescent="0.35">
      <c r="A16855">
        <v>3</v>
      </c>
      <c r="B16855" s="1" t="s">
        <v>7506</v>
      </c>
      <c r="C16855">
        <v>3521</v>
      </c>
      <c r="D16855" s="1" t="s">
        <v>13898</v>
      </c>
      <c r="E16855" s="20">
        <v>45163.939775601852</v>
      </c>
    </row>
    <row r="16856" spans="1:5" x14ac:dyDescent="0.35">
      <c r="A16856">
        <v>3</v>
      </c>
      <c r="B16856" s="1" t="s">
        <v>7506</v>
      </c>
      <c r="C16856">
        <v>4229</v>
      </c>
      <c r="D16856" s="1" t="s">
        <v>14812</v>
      </c>
      <c r="E16856" s="20">
        <v>45173.444881192132</v>
      </c>
    </row>
    <row r="16857" spans="1:5" x14ac:dyDescent="0.35">
      <c r="A16857">
        <v>3</v>
      </c>
      <c r="B16857" s="1" t="s">
        <v>7506</v>
      </c>
      <c r="C16857">
        <v>1521</v>
      </c>
      <c r="D16857" s="1" t="s">
        <v>14813</v>
      </c>
      <c r="E16857" s="20">
        <v>45168.810615821756</v>
      </c>
    </row>
    <row r="16858" spans="1:5" x14ac:dyDescent="0.35">
      <c r="A16858">
        <v>3</v>
      </c>
      <c r="B16858" s="1" t="s">
        <v>7506</v>
      </c>
      <c r="C16858">
        <v>4406</v>
      </c>
      <c r="D16858" s="1" t="s">
        <v>12544</v>
      </c>
      <c r="E16858" s="20">
        <v>45169.282696099537</v>
      </c>
    </row>
    <row r="16859" spans="1:5" x14ac:dyDescent="0.35">
      <c r="A16859">
        <v>3</v>
      </c>
      <c r="B16859" s="1" t="s">
        <v>7506</v>
      </c>
      <c r="C16859">
        <v>3128</v>
      </c>
      <c r="D16859" s="1" t="s">
        <v>11153</v>
      </c>
      <c r="E16859" s="20">
        <v>45152.268088576391</v>
      </c>
    </row>
    <row r="16860" spans="1:5" x14ac:dyDescent="0.35">
      <c r="A16860">
        <v>3</v>
      </c>
      <c r="B16860" s="1" t="s">
        <v>7506</v>
      </c>
      <c r="C16860">
        <v>778</v>
      </c>
      <c r="D16860" s="1" t="s">
        <v>14814</v>
      </c>
      <c r="E16860" s="20">
        <v>45164.818159699076</v>
      </c>
    </row>
    <row r="16861" spans="1:5" x14ac:dyDescent="0.35">
      <c r="A16861">
        <v>3</v>
      </c>
      <c r="B16861" s="1" t="s">
        <v>7506</v>
      </c>
      <c r="C16861">
        <v>898</v>
      </c>
      <c r="D16861" s="1" t="s">
        <v>14815</v>
      </c>
      <c r="E16861" s="20">
        <v>45171.973166504627</v>
      </c>
    </row>
    <row r="16862" spans="1:5" x14ac:dyDescent="0.35">
      <c r="A16862">
        <v>3</v>
      </c>
      <c r="B16862" s="1" t="s">
        <v>7506</v>
      </c>
      <c r="C16862">
        <v>1197</v>
      </c>
      <c r="D16862" s="1" t="s">
        <v>14816</v>
      </c>
      <c r="E16862" s="20">
        <v>45163.921222233796</v>
      </c>
    </row>
    <row r="16863" spans="1:5" x14ac:dyDescent="0.35">
      <c r="A16863">
        <v>3</v>
      </c>
      <c r="B16863" s="1" t="s">
        <v>7506</v>
      </c>
      <c r="C16863">
        <v>3337</v>
      </c>
      <c r="D16863" s="1" t="s">
        <v>14817</v>
      </c>
      <c r="E16863" s="20">
        <v>45176.293793969904</v>
      </c>
    </row>
    <row r="16864" spans="1:5" x14ac:dyDescent="0.35">
      <c r="A16864">
        <v>3</v>
      </c>
      <c r="B16864" s="1" t="s">
        <v>7506</v>
      </c>
      <c r="C16864">
        <v>2870</v>
      </c>
      <c r="D16864" s="1" t="s">
        <v>14818</v>
      </c>
      <c r="E16864" s="20">
        <v>45180.403374675923</v>
      </c>
    </row>
    <row r="16865" spans="1:5" x14ac:dyDescent="0.35">
      <c r="A16865">
        <v>3</v>
      </c>
      <c r="B16865" s="1" t="s">
        <v>7506</v>
      </c>
      <c r="C16865">
        <v>5004</v>
      </c>
      <c r="D16865" s="1" t="s">
        <v>14819</v>
      </c>
      <c r="E16865" s="20">
        <v>45180.410978784719</v>
      </c>
    </row>
    <row r="16866" spans="1:5" x14ac:dyDescent="0.35">
      <c r="A16866">
        <v>3</v>
      </c>
      <c r="B16866" s="1" t="s">
        <v>7506</v>
      </c>
      <c r="C16866">
        <v>3267</v>
      </c>
      <c r="D16866" s="1" t="s">
        <v>14820</v>
      </c>
      <c r="E16866" s="20">
        <v>45179.035112465281</v>
      </c>
    </row>
    <row r="16867" spans="1:5" x14ac:dyDescent="0.35">
      <c r="A16867">
        <v>3</v>
      </c>
      <c r="B16867" s="1" t="s">
        <v>7506</v>
      </c>
      <c r="C16867">
        <v>799</v>
      </c>
      <c r="D16867" s="1" t="s">
        <v>11162</v>
      </c>
      <c r="E16867" s="20">
        <v>45152.746053310184</v>
      </c>
    </row>
    <row r="16868" spans="1:5" x14ac:dyDescent="0.35">
      <c r="A16868">
        <v>3</v>
      </c>
      <c r="B16868" s="1" t="s">
        <v>7506</v>
      </c>
      <c r="C16868">
        <v>806</v>
      </c>
      <c r="D16868" s="1" t="s">
        <v>11163</v>
      </c>
      <c r="E16868" s="20">
        <v>45152.29639408565</v>
      </c>
    </row>
    <row r="16869" spans="1:5" x14ac:dyDescent="0.35">
      <c r="A16869">
        <v>3</v>
      </c>
      <c r="B16869" s="1" t="s">
        <v>7506</v>
      </c>
      <c r="C16869">
        <v>3118</v>
      </c>
      <c r="D16869" s="1" t="s">
        <v>14821</v>
      </c>
      <c r="E16869" s="20">
        <v>45162.620326990742</v>
      </c>
    </row>
    <row r="16870" spans="1:5" x14ac:dyDescent="0.35">
      <c r="A16870">
        <v>3</v>
      </c>
      <c r="B16870" s="1" t="s">
        <v>7506</v>
      </c>
      <c r="C16870">
        <v>717</v>
      </c>
      <c r="D16870" s="1" t="s">
        <v>13908</v>
      </c>
      <c r="E16870" s="20">
        <v>45162.61864872685</v>
      </c>
    </row>
    <row r="16871" spans="1:5" x14ac:dyDescent="0.35">
      <c r="A16871">
        <v>3</v>
      </c>
      <c r="B16871" s="1" t="s">
        <v>7506</v>
      </c>
      <c r="C16871">
        <v>1207</v>
      </c>
      <c r="D16871" s="1" t="s">
        <v>14822</v>
      </c>
      <c r="E16871" s="20">
        <v>45162.618869131948</v>
      </c>
    </row>
    <row r="16872" spans="1:5" x14ac:dyDescent="0.35">
      <c r="A16872">
        <v>3</v>
      </c>
      <c r="B16872" s="1" t="s">
        <v>7506</v>
      </c>
      <c r="C16872">
        <v>6630</v>
      </c>
      <c r="D16872" s="1" t="s">
        <v>14823</v>
      </c>
      <c r="E16872" s="20">
        <v>45173.136264699075</v>
      </c>
    </row>
    <row r="16873" spans="1:5" x14ac:dyDescent="0.35">
      <c r="A16873">
        <v>3</v>
      </c>
      <c r="B16873" s="1" t="s">
        <v>7506</v>
      </c>
      <c r="C16873">
        <v>12533</v>
      </c>
      <c r="D16873" s="1" t="s">
        <v>14824</v>
      </c>
      <c r="E16873" s="20">
        <v>45179.819921643517</v>
      </c>
    </row>
    <row r="16874" spans="1:5" x14ac:dyDescent="0.35">
      <c r="A16874">
        <v>3</v>
      </c>
      <c r="B16874" s="1" t="s">
        <v>7506</v>
      </c>
      <c r="C16874">
        <v>4087</v>
      </c>
      <c r="D16874" s="1" t="s">
        <v>12552</v>
      </c>
      <c r="E16874" s="20">
        <v>45154.250216597226</v>
      </c>
    </row>
    <row r="16875" spans="1:5" x14ac:dyDescent="0.35">
      <c r="A16875">
        <v>3</v>
      </c>
      <c r="B16875" s="1" t="s">
        <v>7506</v>
      </c>
      <c r="C16875">
        <v>8248</v>
      </c>
      <c r="D16875" s="1" t="s">
        <v>13911</v>
      </c>
      <c r="E16875" s="20">
        <v>45169.440781550926</v>
      </c>
    </row>
    <row r="16876" spans="1:5" x14ac:dyDescent="0.35">
      <c r="A16876">
        <v>3</v>
      </c>
      <c r="B16876" s="1" t="s">
        <v>7506</v>
      </c>
      <c r="C16876">
        <v>2277</v>
      </c>
      <c r="D16876" s="1" t="s">
        <v>12555</v>
      </c>
      <c r="E16876" s="20">
        <v>45162.785691331017</v>
      </c>
    </row>
    <row r="16877" spans="1:5" x14ac:dyDescent="0.35">
      <c r="A16877">
        <v>3</v>
      </c>
      <c r="B16877" s="1" t="s">
        <v>7506</v>
      </c>
      <c r="C16877">
        <v>2380</v>
      </c>
      <c r="D16877" s="1" t="s">
        <v>13914</v>
      </c>
      <c r="E16877" s="20">
        <v>45165.270228553243</v>
      </c>
    </row>
    <row r="16878" spans="1:5" x14ac:dyDescent="0.35">
      <c r="A16878">
        <v>3</v>
      </c>
      <c r="B16878" s="1" t="s">
        <v>7506</v>
      </c>
      <c r="C16878">
        <v>939</v>
      </c>
      <c r="D16878" s="1" t="s">
        <v>14825</v>
      </c>
      <c r="E16878" s="20">
        <v>45170.130741932873</v>
      </c>
    </row>
    <row r="16879" spans="1:5" x14ac:dyDescent="0.35">
      <c r="A16879">
        <v>3</v>
      </c>
      <c r="B16879" s="1" t="s">
        <v>7506</v>
      </c>
      <c r="C16879">
        <v>4175</v>
      </c>
      <c r="D16879" s="1" t="s">
        <v>12556</v>
      </c>
      <c r="E16879" s="20">
        <v>45156.26751972222</v>
      </c>
    </row>
    <row r="16880" spans="1:5" x14ac:dyDescent="0.35">
      <c r="A16880">
        <v>3</v>
      </c>
      <c r="B16880" s="1" t="s">
        <v>7506</v>
      </c>
      <c r="C16880">
        <v>3924</v>
      </c>
      <c r="D16880" s="1" t="s">
        <v>12557</v>
      </c>
      <c r="E16880" s="20">
        <v>45172.634455266205</v>
      </c>
    </row>
    <row r="16881" spans="1:5" x14ac:dyDescent="0.35">
      <c r="A16881">
        <v>3</v>
      </c>
      <c r="B16881" s="1" t="s">
        <v>7506</v>
      </c>
      <c r="C16881">
        <v>4978</v>
      </c>
      <c r="D16881" s="1" t="s">
        <v>14826</v>
      </c>
      <c r="E16881" s="20">
        <v>45169.308137141204</v>
      </c>
    </row>
    <row r="16882" spans="1:5" x14ac:dyDescent="0.35">
      <c r="A16882">
        <v>3</v>
      </c>
      <c r="B16882" s="1" t="s">
        <v>7506</v>
      </c>
      <c r="C16882">
        <v>677</v>
      </c>
      <c r="D16882" s="1" t="s">
        <v>13918</v>
      </c>
      <c r="E16882" s="20">
        <v>45165.281525405095</v>
      </c>
    </row>
    <row r="16883" spans="1:5" x14ac:dyDescent="0.35">
      <c r="A16883">
        <v>3</v>
      </c>
      <c r="B16883" s="1" t="s">
        <v>7506</v>
      </c>
      <c r="C16883">
        <v>1396</v>
      </c>
      <c r="D16883" s="1" t="s">
        <v>12558</v>
      </c>
      <c r="E16883" s="20">
        <v>45153.793351805558</v>
      </c>
    </row>
    <row r="16884" spans="1:5" x14ac:dyDescent="0.35">
      <c r="A16884">
        <v>3</v>
      </c>
      <c r="B16884" s="1" t="s">
        <v>7506</v>
      </c>
      <c r="C16884">
        <v>11273</v>
      </c>
      <c r="D16884" s="1" t="s">
        <v>13920</v>
      </c>
      <c r="E16884" s="20">
        <v>45166.80280578704</v>
      </c>
    </row>
    <row r="16885" spans="1:5" x14ac:dyDescent="0.35">
      <c r="A16885">
        <v>3</v>
      </c>
      <c r="B16885" s="1" t="s">
        <v>7506</v>
      </c>
      <c r="C16885">
        <v>10122</v>
      </c>
      <c r="D16885" s="1" t="s">
        <v>13921</v>
      </c>
      <c r="E16885" s="20">
        <v>45153.820047511574</v>
      </c>
    </row>
    <row r="16886" spans="1:5" x14ac:dyDescent="0.35">
      <c r="A16886">
        <v>3</v>
      </c>
      <c r="B16886" s="1" t="s">
        <v>7506</v>
      </c>
      <c r="C16886">
        <v>5472</v>
      </c>
      <c r="D16886" s="1" t="s">
        <v>13922</v>
      </c>
      <c r="E16886" s="20">
        <v>45160.81148621528</v>
      </c>
    </row>
    <row r="16887" spans="1:5" x14ac:dyDescent="0.35">
      <c r="A16887">
        <v>3</v>
      </c>
      <c r="B16887" s="1" t="s">
        <v>7506</v>
      </c>
      <c r="C16887">
        <v>2371</v>
      </c>
      <c r="D16887" s="1" t="s">
        <v>14827</v>
      </c>
      <c r="E16887" s="20">
        <v>45177.287686793985</v>
      </c>
    </row>
    <row r="16888" spans="1:5" x14ac:dyDescent="0.35">
      <c r="A16888">
        <v>3</v>
      </c>
      <c r="B16888" s="1" t="s">
        <v>7506</v>
      </c>
      <c r="C16888">
        <v>1390</v>
      </c>
      <c r="D16888" s="1" t="s">
        <v>13923</v>
      </c>
      <c r="E16888" s="20">
        <v>45167.890545023147</v>
      </c>
    </row>
    <row r="16889" spans="1:5" x14ac:dyDescent="0.35">
      <c r="A16889">
        <v>3</v>
      </c>
      <c r="B16889" s="1" t="s">
        <v>7506</v>
      </c>
      <c r="C16889">
        <v>2055</v>
      </c>
      <c r="D16889" s="1" t="s">
        <v>11171</v>
      </c>
      <c r="E16889" s="20">
        <v>45152.42010466435</v>
      </c>
    </row>
    <row r="16890" spans="1:5" x14ac:dyDescent="0.35">
      <c r="A16890">
        <v>3</v>
      </c>
      <c r="B16890" s="1" t="s">
        <v>7506</v>
      </c>
      <c r="C16890">
        <v>14393</v>
      </c>
      <c r="D16890" s="1" t="s">
        <v>13924</v>
      </c>
      <c r="E16890" s="20">
        <v>45156.005890335648</v>
      </c>
    </row>
    <row r="16891" spans="1:5" x14ac:dyDescent="0.35">
      <c r="A16891">
        <v>3</v>
      </c>
      <c r="B16891" s="1" t="s">
        <v>7506</v>
      </c>
      <c r="C16891">
        <v>1196</v>
      </c>
      <c r="D16891" s="1" t="s">
        <v>13925</v>
      </c>
      <c r="E16891" s="20">
        <v>45163.248270474534</v>
      </c>
    </row>
    <row r="16892" spans="1:5" x14ac:dyDescent="0.35">
      <c r="A16892">
        <v>3</v>
      </c>
      <c r="B16892" s="1" t="s">
        <v>7506</v>
      </c>
      <c r="C16892">
        <v>3950</v>
      </c>
      <c r="D16892" s="1" t="s">
        <v>12562</v>
      </c>
      <c r="E16892" s="20">
        <v>45175.30784134259</v>
      </c>
    </row>
    <row r="16893" spans="1:5" x14ac:dyDescent="0.35">
      <c r="A16893">
        <v>3</v>
      </c>
      <c r="B16893" s="1" t="s">
        <v>7506</v>
      </c>
      <c r="C16893">
        <v>18728</v>
      </c>
      <c r="D16893" s="1" t="s">
        <v>13927</v>
      </c>
      <c r="E16893" s="20">
        <v>45163.963623344905</v>
      </c>
    </row>
    <row r="16894" spans="1:5" x14ac:dyDescent="0.35">
      <c r="A16894">
        <v>3</v>
      </c>
      <c r="B16894" s="1" t="s">
        <v>7506</v>
      </c>
      <c r="C16894">
        <v>704</v>
      </c>
      <c r="D16894" s="1" t="s">
        <v>14828</v>
      </c>
      <c r="E16894" s="20">
        <v>45163.964558171298</v>
      </c>
    </row>
    <row r="16895" spans="1:5" x14ac:dyDescent="0.35">
      <c r="A16895">
        <v>3</v>
      </c>
      <c r="B16895" s="1" t="s">
        <v>7506</v>
      </c>
      <c r="C16895">
        <v>1075</v>
      </c>
      <c r="D16895" s="1" t="s">
        <v>13928</v>
      </c>
      <c r="E16895" s="20">
        <v>45163.921273414351</v>
      </c>
    </row>
    <row r="16896" spans="1:5" x14ac:dyDescent="0.35">
      <c r="A16896">
        <v>3</v>
      </c>
      <c r="B16896" s="1" t="s">
        <v>7506</v>
      </c>
      <c r="C16896">
        <v>3257</v>
      </c>
      <c r="D16896" s="1" t="s">
        <v>13931</v>
      </c>
      <c r="E16896" s="20">
        <v>45153.716617141203</v>
      </c>
    </row>
    <row r="16897" spans="1:5" x14ac:dyDescent="0.35">
      <c r="A16897">
        <v>3</v>
      </c>
      <c r="B16897" s="1" t="s">
        <v>7506</v>
      </c>
      <c r="C16897">
        <v>3951</v>
      </c>
      <c r="D16897" s="1" t="s">
        <v>13932</v>
      </c>
      <c r="E16897" s="20">
        <v>45153.895295127317</v>
      </c>
    </row>
    <row r="16898" spans="1:5" x14ac:dyDescent="0.35">
      <c r="A16898">
        <v>3</v>
      </c>
      <c r="B16898" s="1" t="s">
        <v>7506</v>
      </c>
      <c r="C16898">
        <v>4114</v>
      </c>
      <c r="D16898" s="1" t="s">
        <v>13933</v>
      </c>
      <c r="E16898" s="20">
        <v>45168.81267929398</v>
      </c>
    </row>
    <row r="16899" spans="1:5" x14ac:dyDescent="0.35">
      <c r="A16899">
        <v>3</v>
      </c>
      <c r="B16899" s="1" t="s">
        <v>7506</v>
      </c>
      <c r="C16899">
        <v>2289</v>
      </c>
      <c r="D16899" s="1" t="s">
        <v>13934</v>
      </c>
      <c r="E16899" s="20">
        <v>45154.488280740741</v>
      </c>
    </row>
    <row r="16900" spans="1:5" x14ac:dyDescent="0.35">
      <c r="A16900">
        <v>3</v>
      </c>
      <c r="B16900" s="1" t="s">
        <v>7506</v>
      </c>
      <c r="C16900">
        <v>5651</v>
      </c>
      <c r="D16900" s="1" t="s">
        <v>13936</v>
      </c>
      <c r="E16900" s="20">
        <v>45153.185438437496</v>
      </c>
    </row>
    <row r="16901" spans="1:5" x14ac:dyDescent="0.35">
      <c r="A16901">
        <v>3</v>
      </c>
      <c r="B16901" s="1" t="s">
        <v>7506</v>
      </c>
      <c r="C16901">
        <v>2552</v>
      </c>
      <c r="D16901" s="1" t="s">
        <v>13937</v>
      </c>
      <c r="E16901" s="20">
        <v>45162.842010266206</v>
      </c>
    </row>
    <row r="16902" spans="1:5" x14ac:dyDescent="0.35">
      <c r="A16902">
        <v>3</v>
      </c>
      <c r="B16902" s="1" t="s">
        <v>7506</v>
      </c>
      <c r="C16902">
        <v>987</v>
      </c>
      <c r="D16902" s="1" t="s">
        <v>14829</v>
      </c>
      <c r="E16902" s="20">
        <v>45164.856087245367</v>
      </c>
    </row>
    <row r="16903" spans="1:5" x14ac:dyDescent="0.35">
      <c r="A16903">
        <v>3</v>
      </c>
      <c r="B16903" s="1" t="s">
        <v>7506</v>
      </c>
      <c r="C16903">
        <v>3988</v>
      </c>
      <c r="D16903" s="1" t="s">
        <v>14830</v>
      </c>
      <c r="E16903" s="20">
        <v>45172.638880949075</v>
      </c>
    </row>
    <row r="16904" spans="1:5" x14ac:dyDescent="0.35">
      <c r="A16904">
        <v>3</v>
      </c>
      <c r="B16904" s="1" t="s">
        <v>7506</v>
      </c>
      <c r="C16904">
        <v>632</v>
      </c>
      <c r="D16904" s="1" t="s">
        <v>14831</v>
      </c>
      <c r="E16904" s="20">
        <v>45175.005775162041</v>
      </c>
    </row>
    <row r="16905" spans="1:5" x14ac:dyDescent="0.35">
      <c r="A16905">
        <v>3</v>
      </c>
      <c r="B16905" s="1" t="s">
        <v>7506</v>
      </c>
      <c r="C16905">
        <v>667</v>
      </c>
      <c r="D16905" s="1" t="s">
        <v>14832</v>
      </c>
      <c r="E16905" s="20">
        <v>45155.315225798608</v>
      </c>
    </row>
    <row r="16906" spans="1:5" x14ac:dyDescent="0.35">
      <c r="A16906">
        <v>3</v>
      </c>
      <c r="B16906" s="1" t="s">
        <v>7506</v>
      </c>
      <c r="C16906">
        <v>621</v>
      </c>
      <c r="D16906" s="1" t="s">
        <v>14833</v>
      </c>
      <c r="E16906" s="20">
        <v>45178.314593645831</v>
      </c>
    </row>
    <row r="16907" spans="1:5" x14ac:dyDescent="0.35">
      <c r="A16907">
        <v>3</v>
      </c>
      <c r="B16907" s="1" t="s">
        <v>7506</v>
      </c>
      <c r="C16907">
        <v>4092</v>
      </c>
      <c r="D16907" s="1" t="s">
        <v>14834</v>
      </c>
      <c r="E16907" s="20">
        <v>45176.664279074073</v>
      </c>
    </row>
    <row r="16908" spans="1:5" x14ac:dyDescent="0.35">
      <c r="A16908">
        <v>3</v>
      </c>
      <c r="B16908" s="1" t="s">
        <v>7506</v>
      </c>
      <c r="C16908">
        <v>3079</v>
      </c>
      <c r="D16908" s="1" t="s">
        <v>13946</v>
      </c>
      <c r="E16908" s="20">
        <v>45164.826021921297</v>
      </c>
    </row>
    <row r="16909" spans="1:5" x14ac:dyDescent="0.35">
      <c r="A16909">
        <v>3</v>
      </c>
      <c r="B16909" s="1" t="s">
        <v>7506</v>
      </c>
      <c r="C16909">
        <v>3532</v>
      </c>
      <c r="D16909" s="1" t="s">
        <v>11174</v>
      </c>
      <c r="E16909" s="20">
        <v>45152.747596956018</v>
      </c>
    </row>
    <row r="16910" spans="1:5" x14ac:dyDescent="0.35">
      <c r="A16910">
        <v>3</v>
      </c>
      <c r="B16910" s="1" t="s">
        <v>7506</v>
      </c>
      <c r="C16910">
        <v>4808</v>
      </c>
      <c r="D16910" s="1" t="s">
        <v>14835</v>
      </c>
      <c r="E16910" s="20">
        <v>45178.746937164353</v>
      </c>
    </row>
    <row r="16911" spans="1:5" x14ac:dyDescent="0.35">
      <c r="A16911">
        <v>3</v>
      </c>
      <c r="B16911" s="1" t="s">
        <v>7506</v>
      </c>
      <c r="C16911">
        <v>7351</v>
      </c>
      <c r="D16911" s="1" t="s">
        <v>13947</v>
      </c>
      <c r="E16911" s="20">
        <v>45169.721389687496</v>
      </c>
    </row>
    <row r="16912" spans="1:5" x14ac:dyDescent="0.35">
      <c r="A16912">
        <v>3</v>
      </c>
      <c r="B16912" s="1" t="s">
        <v>7506</v>
      </c>
      <c r="C16912">
        <v>4239</v>
      </c>
      <c r="D16912" s="1" t="s">
        <v>11176</v>
      </c>
      <c r="E16912" s="20">
        <v>45152.266265810184</v>
      </c>
    </row>
    <row r="16913" spans="1:5" x14ac:dyDescent="0.35">
      <c r="A16913">
        <v>3</v>
      </c>
      <c r="B16913" s="1" t="s">
        <v>7506</v>
      </c>
      <c r="C16913">
        <v>4890</v>
      </c>
      <c r="D16913" s="1" t="s">
        <v>13949</v>
      </c>
      <c r="E16913" s="20">
        <v>45153.872364374998</v>
      </c>
    </row>
    <row r="16914" spans="1:5" x14ac:dyDescent="0.35">
      <c r="A16914">
        <v>3</v>
      </c>
      <c r="B16914" s="1" t="s">
        <v>7506</v>
      </c>
      <c r="C16914">
        <v>7773</v>
      </c>
      <c r="D16914" s="1" t="s">
        <v>12566</v>
      </c>
      <c r="E16914" s="20">
        <v>45169.517450023151</v>
      </c>
    </row>
    <row r="16915" spans="1:5" x14ac:dyDescent="0.35">
      <c r="A16915">
        <v>3</v>
      </c>
      <c r="B16915" s="1" t="s">
        <v>7506</v>
      </c>
      <c r="C16915">
        <v>1345</v>
      </c>
      <c r="D16915" s="1" t="s">
        <v>12567</v>
      </c>
      <c r="E16915" s="20">
        <v>45155.315278090275</v>
      </c>
    </row>
    <row r="16916" spans="1:5" x14ac:dyDescent="0.35">
      <c r="A16916">
        <v>3</v>
      </c>
      <c r="B16916" s="1" t="s">
        <v>7506</v>
      </c>
      <c r="C16916">
        <v>10326</v>
      </c>
      <c r="D16916" s="1" t="s">
        <v>14836</v>
      </c>
      <c r="E16916" s="20">
        <v>45176.746611736111</v>
      </c>
    </row>
    <row r="16917" spans="1:5" x14ac:dyDescent="0.35">
      <c r="A16917">
        <v>3</v>
      </c>
      <c r="B16917" s="1" t="s">
        <v>7506</v>
      </c>
      <c r="C16917">
        <v>7239</v>
      </c>
      <c r="D16917" s="1" t="s">
        <v>14837</v>
      </c>
      <c r="E16917" s="20">
        <v>45179.756781157404</v>
      </c>
    </row>
    <row r="16918" spans="1:5" x14ac:dyDescent="0.35">
      <c r="A16918">
        <v>3</v>
      </c>
      <c r="B16918" s="1" t="s">
        <v>7506</v>
      </c>
      <c r="C16918">
        <v>711</v>
      </c>
      <c r="D16918" s="1" t="s">
        <v>13953</v>
      </c>
      <c r="E16918" s="20">
        <v>45164.742810405092</v>
      </c>
    </row>
    <row r="16919" spans="1:5" x14ac:dyDescent="0.35">
      <c r="A16919">
        <v>3</v>
      </c>
      <c r="B16919" s="1" t="s">
        <v>7506</v>
      </c>
      <c r="C16919">
        <v>9082</v>
      </c>
      <c r="D16919" s="1" t="s">
        <v>14838</v>
      </c>
      <c r="E16919" s="20">
        <v>45175.066245069444</v>
      </c>
    </row>
    <row r="16920" spans="1:5" x14ac:dyDescent="0.35">
      <c r="A16920">
        <v>3</v>
      </c>
      <c r="B16920" s="1" t="s">
        <v>7506</v>
      </c>
      <c r="C16920">
        <v>11348</v>
      </c>
      <c r="D16920" s="1" t="s">
        <v>13955</v>
      </c>
      <c r="E16920" s="20">
        <v>45169.39211847222</v>
      </c>
    </row>
    <row r="16921" spans="1:5" x14ac:dyDescent="0.35">
      <c r="A16921">
        <v>3</v>
      </c>
      <c r="B16921" s="1" t="s">
        <v>7506</v>
      </c>
      <c r="C16921">
        <v>1975</v>
      </c>
      <c r="D16921" s="1" t="s">
        <v>11183</v>
      </c>
      <c r="E16921" s="20">
        <v>45152.685600925928</v>
      </c>
    </row>
    <row r="16922" spans="1:5" x14ac:dyDescent="0.35">
      <c r="A16922">
        <v>3</v>
      </c>
      <c r="B16922" s="1" t="s">
        <v>7506</v>
      </c>
      <c r="C16922">
        <v>4443</v>
      </c>
      <c r="D16922" s="1" t="s">
        <v>12576</v>
      </c>
      <c r="E16922" s="20">
        <v>45172.770079317132</v>
      </c>
    </row>
    <row r="16923" spans="1:5" x14ac:dyDescent="0.35">
      <c r="A16923">
        <v>3</v>
      </c>
      <c r="B16923" s="1" t="s">
        <v>7506</v>
      </c>
      <c r="C16923">
        <v>734</v>
      </c>
      <c r="D16923" s="1" t="s">
        <v>14839</v>
      </c>
      <c r="E16923" s="20">
        <v>45162.356716828705</v>
      </c>
    </row>
    <row r="16924" spans="1:5" x14ac:dyDescent="0.35">
      <c r="A16924">
        <v>3</v>
      </c>
      <c r="B16924" s="1" t="s">
        <v>7506</v>
      </c>
      <c r="C16924">
        <v>1202</v>
      </c>
      <c r="D16924" s="1" t="s">
        <v>13958</v>
      </c>
      <c r="E16924" s="20">
        <v>45161.54940653935</v>
      </c>
    </row>
    <row r="16925" spans="1:5" x14ac:dyDescent="0.35">
      <c r="A16925">
        <v>3</v>
      </c>
      <c r="B16925" s="1" t="s">
        <v>7506</v>
      </c>
      <c r="C16925">
        <v>1566</v>
      </c>
      <c r="D16925" s="1" t="s">
        <v>12579</v>
      </c>
      <c r="E16925" s="20">
        <v>45166.451062928238</v>
      </c>
    </row>
    <row r="16926" spans="1:5" x14ac:dyDescent="0.35">
      <c r="A16926">
        <v>3</v>
      </c>
      <c r="B16926" s="1" t="s">
        <v>7506</v>
      </c>
      <c r="C16926">
        <v>2996</v>
      </c>
      <c r="D16926" s="1" t="s">
        <v>13959</v>
      </c>
      <c r="E16926" s="20">
        <v>45175.340180439816</v>
      </c>
    </row>
    <row r="16927" spans="1:5" x14ac:dyDescent="0.35">
      <c r="A16927">
        <v>3</v>
      </c>
      <c r="B16927" s="1" t="s">
        <v>7506</v>
      </c>
      <c r="C16927">
        <v>5562</v>
      </c>
      <c r="D16927" s="1" t="s">
        <v>13960</v>
      </c>
      <c r="E16927" s="20">
        <v>45160.848457453707</v>
      </c>
    </row>
    <row r="16928" spans="1:5" x14ac:dyDescent="0.35">
      <c r="A16928">
        <v>3</v>
      </c>
      <c r="B16928" s="1" t="s">
        <v>7506</v>
      </c>
      <c r="C16928">
        <v>4689</v>
      </c>
      <c r="D16928" s="1" t="s">
        <v>14840</v>
      </c>
      <c r="E16928" s="20">
        <v>45156.724587615739</v>
      </c>
    </row>
    <row r="16929" spans="1:5" x14ac:dyDescent="0.35">
      <c r="A16929">
        <v>3</v>
      </c>
      <c r="B16929" s="1" t="s">
        <v>7506</v>
      </c>
      <c r="C16929">
        <v>2555</v>
      </c>
      <c r="D16929" s="1" t="s">
        <v>14841</v>
      </c>
      <c r="E16929" s="20">
        <v>45153.977815243059</v>
      </c>
    </row>
    <row r="16930" spans="1:5" x14ac:dyDescent="0.35">
      <c r="A16930">
        <v>3</v>
      </c>
      <c r="B16930" s="1" t="s">
        <v>7506</v>
      </c>
      <c r="C16930">
        <v>5423</v>
      </c>
      <c r="D16930" s="1" t="s">
        <v>13962</v>
      </c>
      <c r="E16930" s="20">
        <v>45160.852589641203</v>
      </c>
    </row>
    <row r="16931" spans="1:5" x14ac:dyDescent="0.35">
      <c r="A16931">
        <v>3</v>
      </c>
      <c r="B16931" s="1" t="s">
        <v>7506</v>
      </c>
      <c r="C16931">
        <v>4535</v>
      </c>
      <c r="D16931" s="1" t="s">
        <v>12580</v>
      </c>
      <c r="E16931" s="20">
        <v>45168.270507395835</v>
      </c>
    </row>
    <row r="16932" spans="1:5" x14ac:dyDescent="0.35">
      <c r="A16932">
        <v>3</v>
      </c>
      <c r="B16932" s="1" t="s">
        <v>7506</v>
      </c>
      <c r="C16932">
        <v>2290</v>
      </c>
      <c r="D16932" s="1" t="s">
        <v>14842</v>
      </c>
      <c r="E16932" s="20">
        <v>45154.764077951389</v>
      </c>
    </row>
    <row r="16933" spans="1:5" x14ac:dyDescent="0.35">
      <c r="A16933">
        <v>3</v>
      </c>
      <c r="B16933" s="1" t="s">
        <v>7506</v>
      </c>
      <c r="C16933">
        <v>2513</v>
      </c>
      <c r="D16933" s="1" t="s">
        <v>14843</v>
      </c>
      <c r="E16933" s="20">
        <v>45178.815138564816</v>
      </c>
    </row>
    <row r="16934" spans="1:5" x14ac:dyDescent="0.35">
      <c r="A16934">
        <v>3</v>
      </c>
      <c r="B16934" s="1" t="s">
        <v>7506</v>
      </c>
      <c r="C16934">
        <v>8419</v>
      </c>
      <c r="D16934" s="1" t="s">
        <v>14844</v>
      </c>
      <c r="E16934" s="20">
        <v>45171.842296655093</v>
      </c>
    </row>
    <row r="16935" spans="1:5" x14ac:dyDescent="0.35">
      <c r="A16935">
        <v>3</v>
      </c>
      <c r="B16935" s="1" t="s">
        <v>7506</v>
      </c>
      <c r="C16935">
        <v>5941</v>
      </c>
      <c r="D16935" s="1" t="s">
        <v>12583</v>
      </c>
      <c r="E16935" s="20">
        <v>45161.676723773147</v>
      </c>
    </row>
    <row r="16936" spans="1:5" x14ac:dyDescent="0.35">
      <c r="A16936">
        <v>3</v>
      </c>
      <c r="B16936" s="1" t="s">
        <v>7506</v>
      </c>
      <c r="C16936">
        <v>4322</v>
      </c>
      <c r="D16936" s="1" t="s">
        <v>14845</v>
      </c>
      <c r="E16936" s="20">
        <v>45172.296948587966</v>
      </c>
    </row>
    <row r="16937" spans="1:5" x14ac:dyDescent="0.35">
      <c r="A16937">
        <v>3</v>
      </c>
      <c r="B16937" s="1" t="s">
        <v>7506</v>
      </c>
      <c r="C16937">
        <v>4578</v>
      </c>
      <c r="D16937" s="1" t="s">
        <v>13969</v>
      </c>
      <c r="E16937" s="20">
        <v>45168.328170740744</v>
      </c>
    </row>
    <row r="16938" spans="1:5" x14ac:dyDescent="0.35">
      <c r="A16938">
        <v>3</v>
      </c>
      <c r="B16938" s="1" t="s">
        <v>7506</v>
      </c>
      <c r="C16938">
        <v>1980</v>
      </c>
      <c r="D16938" s="1" t="s">
        <v>14846</v>
      </c>
      <c r="E16938" s="20">
        <v>45172.765413379631</v>
      </c>
    </row>
    <row r="16939" spans="1:5" x14ac:dyDescent="0.35">
      <c r="A16939">
        <v>3</v>
      </c>
      <c r="B16939" s="1" t="s">
        <v>7506</v>
      </c>
      <c r="C16939">
        <v>1768</v>
      </c>
      <c r="D16939" s="1" t="s">
        <v>14847</v>
      </c>
      <c r="E16939" s="20">
        <v>45178.328481851851</v>
      </c>
    </row>
    <row r="16940" spans="1:5" x14ac:dyDescent="0.35">
      <c r="A16940">
        <v>3</v>
      </c>
      <c r="B16940" s="1" t="s">
        <v>7506</v>
      </c>
      <c r="C16940">
        <v>1262</v>
      </c>
      <c r="D16940" s="1" t="s">
        <v>14848</v>
      </c>
      <c r="E16940" s="20">
        <v>45177.703986064815</v>
      </c>
    </row>
    <row r="16941" spans="1:5" x14ac:dyDescent="0.35">
      <c r="A16941">
        <v>3</v>
      </c>
      <c r="B16941" s="1" t="s">
        <v>7506</v>
      </c>
      <c r="C16941">
        <v>2191</v>
      </c>
      <c r="D16941" s="1" t="s">
        <v>13973</v>
      </c>
      <c r="E16941" s="20">
        <v>45162.843844166666</v>
      </c>
    </row>
    <row r="16942" spans="1:5" x14ac:dyDescent="0.35">
      <c r="A16942">
        <v>3</v>
      </c>
      <c r="B16942" s="1" t="s">
        <v>7506</v>
      </c>
      <c r="C16942">
        <v>4492</v>
      </c>
      <c r="D16942" s="1" t="s">
        <v>13974</v>
      </c>
      <c r="E16942" s="20">
        <v>45161.271675138887</v>
      </c>
    </row>
    <row r="16943" spans="1:5" x14ac:dyDescent="0.35">
      <c r="A16943">
        <v>3</v>
      </c>
      <c r="B16943" s="1" t="s">
        <v>7506</v>
      </c>
      <c r="C16943">
        <v>7082</v>
      </c>
      <c r="D16943" s="1" t="s">
        <v>14849</v>
      </c>
      <c r="E16943" s="20">
        <v>45179.686237499998</v>
      </c>
    </row>
    <row r="16944" spans="1:5" x14ac:dyDescent="0.35">
      <c r="A16944">
        <v>3</v>
      </c>
      <c r="B16944" s="1" t="s">
        <v>7506</v>
      </c>
      <c r="C16944">
        <v>4576</v>
      </c>
      <c r="D16944" s="1" t="s">
        <v>14850</v>
      </c>
      <c r="E16944" s="20">
        <v>45178.760905509262</v>
      </c>
    </row>
    <row r="16945" spans="1:5" x14ac:dyDescent="0.35">
      <c r="A16945">
        <v>3</v>
      </c>
      <c r="B16945" s="1" t="s">
        <v>7506</v>
      </c>
      <c r="C16945">
        <v>2268</v>
      </c>
      <c r="D16945" s="1" t="s">
        <v>12586</v>
      </c>
      <c r="E16945" s="20">
        <v>45156.05590994213</v>
      </c>
    </row>
    <row r="16946" spans="1:5" x14ac:dyDescent="0.35">
      <c r="A16946">
        <v>3</v>
      </c>
      <c r="B16946" s="1" t="s">
        <v>7506</v>
      </c>
      <c r="C16946">
        <v>4899</v>
      </c>
      <c r="D16946" s="1" t="s">
        <v>13977</v>
      </c>
      <c r="E16946" s="20">
        <v>45164.977756446759</v>
      </c>
    </row>
    <row r="16947" spans="1:5" x14ac:dyDescent="0.35">
      <c r="A16947">
        <v>3</v>
      </c>
      <c r="B16947" s="1" t="s">
        <v>7506</v>
      </c>
      <c r="C16947">
        <v>18505</v>
      </c>
      <c r="D16947" s="1" t="s">
        <v>13979</v>
      </c>
      <c r="E16947" s="20">
        <v>45169.727096388888</v>
      </c>
    </row>
    <row r="16948" spans="1:5" x14ac:dyDescent="0.35">
      <c r="A16948">
        <v>3</v>
      </c>
      <c r="B16948" s="1" t="s">
        <v>7506</v>
      </c>
      <c r="C16948">
        <v>5109</v>
      </c>
      <c r="D16948" s="1" t="s">
        <v>12588</v>
      </c>
      <c r="E16948" s="20">
        <v>45171.995377141204</v>
      </c>
    </row>
    <row r="16949" spans="1:5" x14ac:dyDescent="0.35">
      <c r="A16949">
        <v>3</v>
      </c>
      <c r="B16949" s="1" t="s">
        <v>7506</v>
      </c>
      <c r="C16949">
        <v>2957</v>
      </c>
      <c r="D16949" s="1" t="s">
        <v>13982</v>
      </c>
      <c r="E16949" s="20">
        <v>45164.734735208331</v>
      </c>
    </row>
    <row r="16950" spans="1:5" x14ac:dyDescent="0.35">
      <c r="A16950">
        <v>3</v>
      </c>
      <c r="B16950" s="1" t="s">
        <v>7506</v>
      </c>
      <c r="C16950">
        <v>1024</v>
      </c>
      <c r="D16950" s="1" t="s">
        <v>13983</v>
      </c>
      <c r="E16950" s="20">
        <v>45157.736181828703</v>
      </c>
    </row>
    <row r="16951" spans="1:5" x14ac:dyDescent="0.35">
      <c r="A16951">
        <v>3</v>
      </c>
      <c r="B16951" s="1" t="s">
        <v>7506</v>
      </c>
      <c r="C16951">
        <v>4650</v>
      </c>
      <c r="D16951" s="1" t="s">
        <v>13984</v>
      </c>
      <c r="E16951" s="20">
        <v>45169.178989432869</v>
      </c>
    </row>
    <row r="16952" spans="1:5" x14ac:dyDescent="0.35">
      <c r="A16952">
        <v>3</v>
      </c>
      <c r="B16952" s="1" t="s">
        <v>7506</v>
      </c>
      <c r="C16952">
        <v>3356</v>
      </c>
      <c r="D16952" s="1" t="s">
        <v>14851</v>
      </c>
      <c r="E16952" s="20">
        <v>45156.006796400463</v>
      </c>
    </row>
    <row r="16953" spans="1:5" x14ac:dyDescent="0.35">
      <c r="A16953">
        <v>3</v>
      </c>
      <c r="B16953" s="1" t="s">
        <v>7506</v>
      </c>
      <c r="C16953">
        <v>1894</v>
      </c>
      <c r="D16953" s="1" t="s">
        <v>14852</v>
      </c>
      <c r="E16953" s="20">
        <v>45165.279842453703</v>
      </c>
    </row>
    <row r="16954" spans="1:5" x14ac:dyDescent="0.35">
      <c r="A16954">
        <v>3</v>
      </c>
      <c r="B16954" s="1" t="s">
        <v>7506</v>
      </c>
      <c r="C16954">
        <v>5045</v>
      </c>
      <c r="D16954" s="1" t="s">
        <v>14853</v>
      </c>
      <c r="E16954" s="20">
        <v>45159.519827002317</v>
      </c>
    </row>
    <row r="16955" spans="1:5" x14ac:dyDescent="0.35">
      <c r="A16955">
        <v>3</v>
      </c>
      <c r="B16955" s="1" t="s">
        <v>7506</v>
      </c>
      <c r="C16955">
        <v>5328</v>
      </c>
      <c r="D16955" s="1" t="s">
        <v>13985</v>
      </c>
      <c r="E16955" s="20">
        <v>45153.205193043985</v>
      </c>
    </row>
    <row r="16956" spans="1:5" x14ac:dyDescent="0.35">
      <c r="A16956">
        <v>3</v>
      </c>
      <c r="B16956" s="1" t="s">
        <v>7506</v>
      </c>
      <c r="C16956">
        <v>3055</v>
      </c>
      <c r="D16956" s="1" t="s">
        <v>13986</v>
      </c>
      <c r="E16956" s="20">
        <v>45167.122739548613</v>
      </c>
    </row>
    <row r="16957" spans="1:5" x14ac:dyDescent="0.35">
      <c r="A16957">
        <v>3</v>
      </c>
      <c r="B16957" s="1" t="s">
        <v>7506</v>
      </c>
      <c r="C16957">
        <v>2143</v>
      </c>
      <c r="D16957" s="1" t="s">
        <v>14854</v>
      </c>
      <c r="E16957" s="20">
        <v>45156.992740335649</v>
      </c>
    </row>
    <row r="16958" spans="1:5" x14ac:dyDescent="0.35">
      <c r="A16958">
        <v>3</v>
      </c>
      <c r="B16958" s="1" t="s">
        <v>7506</v>
      </c>
      <c r="C16958">
        <v>2473</v>
      </c>
      <c r="D16958" s="1" t="s">
        <v>13987</v>
      </c>
      <c r="E16958" s="20">
        <v>45156.160570416665</v>
      </c>
    </row>
    <row r="16959" spans="1:5" x14ac:dyDescent="0.35">
      <c r="A16959">
        <v>3</v>
      </c>
      <c r="B16959" s="1" t="s">
        <v>7506</v>
      </c>
      <c r="C16959">
        <v>3075</v>
      </c>
      <c r="D16959" s="1" t="s">
        <v>14855</v>
      </c>
      <c r="E16959" s="20">
        <v>45159.534102673613</v>
      </c>
    </row>
    <row r="16960" spans="1:5" x14ac:dyDescent="0.35">
      <c r="A16960">
        <v>3</v>
      </c>
      <c r="B16960" s="1" t="s">
        <v>7506</v>
      </c>
      <c r="C16960">
        <v>1942</v>
      </c>
      <c r="D16960" s="1" t="s">
        <v>14856</v>
      </c>
      <c r="E16960" s="20">
        <v>45179.016228252316</v>
      </c>
    </row>
    <row r="16961" spans="1:5" x14ac:dyDescent="0.35">
      <c r="A16961">
        <v>3</v>
      </c>
      <c r="B16961" s="1" t="s">
        <v>7506</v>
      </c>
      <c r="C16961">
        <v>4985</v>
      </c>
      <c r="D16961" s="1" t="s">
        <v>14857</v>
      </c>
      <c r="E16961" s="20">
        <v>45179.018196840276</v>
      </c>
    </row>
    <row r="16962" spans="1:5" x14ac:dyDescent="0.35">
      <c r="A16962">
        <v>3</v>
      </c>
      <c r="B16962" s="1" t="s">
        <v>7506</v>
      </c>
      <c r="C16962">
        <v>3225</v>
      </c>
      <c r="D16962" s="1" t="s">
        <v>13995</v>
      </c>
      <c r="E16962" s="20">
        <v>45161.350961203701</v>
      </c>
    </row>
    <row r="16963" spans="1:5" x14ac:dyDescent="0.35">
      <c r="A16963">
        <v>3</v>
      </c>
      <c r="B16963" s="1" t="s">
        <v>7506</v>
      </c>
      <c r="C16963">
        <v>1240</v>
      </c>
      <c r="D16963" s="1" t="s">
        <v>14858</v>
      </c>
      <c r="E16963" s="20">
        <v>45154.475877569443</v>
      </c>
    </row>
    <row r="16964" spans="1:5" x14ac:dyDescent="0.35">
      <c r="A16964">
        <v>3</v>
      </c>
      <c r="B16964" s="1" t="s">
        <v>7506</v>
      </c>
      <c r="C16964">
        <v>2604</v>
      </c>
      <c r="D16964" s="1" t="s">
        <v>13996</v>
      </c>
      <c r="E16964" s="20">
        <v>45156.162724178241</v>
      </c>
    </row>
    <row r="16965" spans="1:5" x14ac:dyDescent="0.35">
      <c r="A16965">
        <v>3</v>
      </c>
      <c r="B16965" s="1" t="s">
        <v>7506</v>
      </c>
      <c r="C16965">
        <v>1473</v>
      </c>
      <c r="D16965" s="1" t="s">
        <v>14859</v>
      </c>
      <c r="E16965" s="20">
        <v>45176.074339907405</v>
      </c>
    </row>
    <row r="16966" spans="1:5" x14ac:dyDescent="0.35">
      <c r="A16966">
        <v>3</v>
      </c>
      <c r="B16966" s="1" t="s">
        <v>7506</v>
      </c>
      <c r="C16966">
        <v>1552</v>
      </c>
      <c r="D16966" s="1" t="s">
        <v>14860</v>
      </c>
      <c r="E16966" s="20">
        <v>45176.639082083333</v>
      </c>
    </row>
    <row r="16967" spans="1:5" x14ac:dyDescent="0.35">
      <c r="A16967">
        <v>3</v>
      </c>
      <c r="B16967" s="1" t="s">
        <v>7506</v>
      </c>
      <c r="C16967">
        <v>2061</v>
      </c>
      <c r="D16967" s="1" t="s">
        <v>13997</v>
      </c>
      <c r="E16967" s="20">
        <v>45167.274275324075</v>
      </c>
    </row>
    <row r="16968" spans="1:5" x14ac:dyDescent="0.35">
      <c r="A16968">
        <v>3</v>
      </c>
      <c r="B16968" s="1" t="s">
        <v>7506</v>
      </c>
      <c r="C16968">
        <v>2707</v>
      </c>
      <c r="D16968" s="1" t="s">
        <v>14000</v>
      </c>
      <c r="E16968" s="20">
        <v>45165.207534386573</v>
      </c>
    </row>
    <row r="16969" spans="1:5" x14ac:dyDescent="0.35">
      <c r="A16969">
        <v>3</v>
      </c>
      <c r="B16969" s="1" t="s">
        <v>7506</v>
      </c>
      <c r="C16969">
        <v>902</v>
      </c>
      <c r="D16969" s="1" t="s">
        <v>14861</v>
      </c>
      <c r="E16969" s="20">
        <v>45165.207603275463</v>
      </c>
    </row>
    <row r="16970" spans="1:5" x14ac:dyDescent="0.35">
      <c r="A16970">
        <v>3</v>
      </c>
      <c r="B16970" s="1" t="s">
        <v>7506</v>
      </c>
      <c r="C16970">
        <v>784</v>
      </c>
      <c r="D16970" s="1" t="s">
        <v>14862</v>
      </c>
      <c r="E16970" s="20">
        <v>45165.226468275461</v>
      </c>
    </row>
    <row r="16971" spans="1:5" x14ac:dyDescent="0.35">
      <c r="A16971">
        <v>3</v>
      </c>
      <c r="B16971" s="1" t="s">
        <v>7506</v>
      </c>
      <c r="C16971">
        <v>2075</v>
      </c>
      <c r="D16971" s="1" t="s">
        <v>14863</v>
      </c>
      <c r="E16971" s="20">
        <v>45175.910760312501</v>
      </c>
    </row>
    <row r="16972" spans="1:5" x14ac:dyDescent="0.35">
      <c r="A16972">
        <v>3</v>
      </c>
      <c r="B16972" s="1" t="s">
        <v>7506</v>
      </c>
      <c r="C16972">
        <v>1668</v>
      </c>
      <c r="D16972" s="1" t="s">
        <v>14864</v>
      </c>
      <c r="E16972" s="20">
        <v>45175.185532997682</v>
      </c>
    </row>
    <row r="16973" spans="1:5" x14ac:dyDescent="0.35">
      <c r="A16973">
        <v>3</v>
      </c>
      <c r="B16973" s="1" t="s">
        <v>7506</v>
      </c>
      <c r="C16973">
        <v>791</v>
      </c>
      <c r="D16973" s="1" t="s">
        <v>14865</v>
      </c>
      <c r="E16973" s="20">
        <v>45175.191164386575</v>
      </c>
    </row>
    <row r="16974" spans="1:5" x14ac:dyDescent="0.35">
      <c r="A16974">
        <v>3</v>
      </c>
      <c r="B16974" s="1" t="s">
        <v>7506</v>
      </c>
      <c r="C16974">
        <v>1049</v>
      </c>
      <c r="D16974" s="1" t="s">
        <v>12597</v>
      </c>
      <c r="E16974" s="20">
        <v>45153.804722256944</v>
      </c>
    </row>
    <row r="16975" spans="1:5" x14ac:dyDescent="0.35">
      <c r="A16975">
        <v>3</v>
      </c>
      <c r="B16975" s="1" t="s">
        <v>7506</v>
      </c>
      <c r="C16975">
        <v>5257</v>
      </c>
      <c r="D16975" s="1" t="s">
        <v>12598</v>
      </c>
      <c r="E16975" s="20">
        <v>45170.098248761577</v>
      </c>
    </row>
    <row r="16976" spans="1:5" x14ac:dyDescent="0.35">
      <c r="A16976">
        <v>3</v>
      </c>
      <c r="B16976" s="1" t="s">
        <v>7506</v>
      </c>
      <c r="C16976">
        <v>3696</v>
      </c>
      <c r="D16976" s="1" t="s">
        <v>14008</v>
      </c>
      <c r="E16976" s="20">
        <v>45161.286617048609</v>
      </c>
    </row>
    <row r="16977" spans="1:5" x14ac:dyDescent="0.35">
      <c r="A16977">
        <v>3</v>
      </c>
      <c r="B16977" s="1" t="s">
        <v>7506</v>
      </c>
      <c r="C16977">
        <v>1663</v>
      </c>
      <c r="D16977" s="1" t="s">
        <v>14866</v>
      </c>
      <c r="E16977" s="20">
        <v>45164.313141122686</v>
      </c>
    </row>
    <row r="16978" spans="1:5" x14ac:dyDescent="0.35">
      <c r="A16978">
        <v>3</v>
      </c>
      <c r="B16978" s="1" t="s">
        <v>7506</v>
      </c>
      <c r="C16978">
        <v>5393</v>
      </c>
      <c r="D16978" s="1" t="s">
        <v>14012</v>
      </c>
      <c r="E16978" s="20">
        <v>45158.372993680554</v>
      </c>
    </row>
    <row r="16979" spans="1:5" x14ac:dyDescent="0.35">
      <c r="A16979">
        <v>3</v>
      </c>
      <c r="B16979" s="1" t="s">
        <v>7506</v>
      </c>
      <c r="C16979">
        <v>2860</v>
      </c>
      <c r="D16979" s="1" t="s">
        <v>14014</v>
      </c>
      <c r="E16979" s="20">
        <v>45177.284309270835</v>
      </c>
    </row>
    <row r="16980" spans="1:5" x14ac:dyDescent="0.35">
      <c r="A16980">
        <v>3</v>
      </c>
      <c r="B16980" s="1" t="s">
        <v>7506</v>
      </c>
      <c r="C16980">
        <v>3566</v>
      </c>
      <c r="D16980" s="1" t="s">
        <v>14867</v>
      </c>
      <c r="E16980" s="20">
        <v>45154.335671956018</v>
      </c>
    </row>
    <row r="16981" spans="1:5" x14ac:dyDescent="0.35">
      <c r="A16981">
        <v>3</v>
      </c>
      <c r="B16981" s="1" t="s">
        <v>7506</v>
      </c>
      <c r="C16981">
        <v>4151</v>
      </c>
      <c r="D16981" s="1" t="s">
        <v>14015</v>
      </c>
      <c r="E16981" s="20">
        <v>45173.123232245372</v>
      </c>
    </row>
    <row r="16982" spans="1:5" x14ac:dyDescent="0.35">
      <c r="A16982">
        <v>3</v>
      </c>
      <c r="B16982" s="1" t="s">
        <v>7506</v>
      </c>
      <c r="C16982">
        <v>2112</v>
      </c>
      <c r="D16982" s="1" t="s">
        <v>12603</v>
      </c>
      <c r="E16982" s="20">
        <v>45169.334030937498</v>
      </c>
    </row>
    <row r="16983" spans="1:5" x14ac:dyDescent="0.35">
      <c r="A16983">
        <v>3</v>
      </c>
      <c r="B16983" s="1" t="s">
        <v>7506</v>
      </c>
      <c r="C16983">
        <v>2626</v>
      </c>
      <c r="D16983" s="1" t="s">
        <v>12604</v>
      </c>
      <c r="E16983" s="20">
        <v>45161.291695891203</v>
      </c>
    </row>
    <row r="16984" spans="1:5" x14ac:dyDescent="0.35">
      <c r="A16984">
        <v>3</v>
      </c>
      <c r="B16984" s="1" t="s">
        <v>7506</v>
      </c>
      <c r="C16984">
        <v>8848</v>
      </c>
      <c r="D16984" s="1" t="s">
        <v>14019</v>
      </c>
      <c r="E16984" s="20">
        <v>45160.881310868055</v>
      </c>
    </row>
    <row r="16985" spans="1:5" x14ac:dyDescent="0.35">
      <c r="A16985">
        <v>3</v>
      </c>
      <c r="B16985" s="1" t="s">
        <v>7506</v>
      </c>
      <c r="C16985">
        <v>2516</v>
      </c>
      <c r="D16985" s="1" t="s">
        <v>14868</v>
      </c>
      <c r="E16985" s="20">
        <v>45179.123080092591</v>
      </c>
    </row>
    <row r="16986" spans="1:5" x14ac:dyDescent="0.35">
      <c r="A16986">
        <v>3</v>
      </c>
      <c r="B16986" s="1" t="s">
        <v>7506</v>
      </c>
      <c r="C16986">
        <v>2992</v>
      </c>
      <c r="D16986" s="1" t="s">
        <v>14022</v>
      </c>
      <c r="E16986" s="20">
        <v>45164.797243310182</v>
      </c>
    </row>
    <row r="16987" spans="1:5" x14ac:dyDescent="0.35">
      <c r="A16987">
        <v>3</v>
      </c>
      <c r="B16987" s="1" t="s">
        <v>7506</v>
      </c>
      <c r="C16987">
        <v>2386</v>
      </c>
      <c r="D16987" s="1" t="s">
        <v>14869</v>
      </c>
      <c r="E16987" s="20">
        <v>45168.836527650463</v>
      </c>
    </row>
    <row r="16988" spans="1:5" x14ac:dyDescent="0.35">
      <c r="A16988">
        <v>3</v>
      </c>
      <c r="B16988" s="1" t="s">
        <v>7506</v>
      </c>
      <c r="C16988">
        <v>1641</v>
      </c>
      <c r="D16988" s="1" t="s">
        <v>14870</v>
      </c>
      <c r="E16988" s="20">
        <v>45156.156882766205</v>
      </c>
    </row>
    <row r="16989" spans="1:5" x14ac:dyDescent="0.35">
      <c r="A16989">
        <v>3</v>
      </c>
      <c r="B16989" s="1" t="s">
        <v>7506</v>
      </c>
      <c r="C16989">
        <v>682</v>
      </c>
      <c r="D16989" s="1" t="s">
        <v>14024</v>
      </c>
      <c r="E16989" s="20">
        <v>45153.842641886571</v>
      </c>
    </row>
    <row r="16990" spans="1:5" x14ac:dyDescent="0.35">
      <c r="A16990">
        <v>3</v>
      </c>
      <c r="B16990" s="1" t="s">
        <v>7506</v>
      </c>
      <c r="C16990">
        <v>4586</v>
      </c>
      <c r="D16990" s="1" t="s">
        <v>14871</v>
      </c>
      <c r="E16990" s="20">
        <v>45179.740562719904</v>
      </c>
    </row>
    <row r="16991" spans="1:5" x14ac:dyDescent="0.35">
      <c r="A16991">
        <v>3</v>
      </c>
      <c r="B16991" s="1" t="s">
        <v>7506</v>
      </c>
      <c r="C16991">
        <v>63573</v>
      </c>
      <c r="D16991" s="1" t="s">
        <v>14872</v>
      </c>
      <c r="E16991" s="20">
        <v>45175.183314479167</v>
      </c>
    </row>
    <row r="16992" spans="1:5" x14ac:dyDescent="0.35">
      <c r="A16992">
        <v>3</v>
      </c>
      <c r="B16992" s="1" t="s">
        <v>7506</v>
      </c>
      <c r="C16992">
        <v>7364</v>
      </c>
      <c r="D16992" s="1" t="s">
        <v>14028</v>
      </c>
      <c r="E16992" s="20">
        <v>45174.503424664355</v>
      </c>
    </row>
    <row r="16993" spans="1:5" x14ac:dyDescent="0.35">
      <c r="A16993">
        <v>3</v>
      </c>
      <c r="B16993" s="1" t="s">
        <v>7506</v>
      </c>
      <c r="C16993">
        <v>2177</v>
      </c>
      <c r="D16993" s="1" t="s">
        <v>12605</v>
      </c>
      <c r="E16993" s="20">
        <v>45154.734564861108</v>
      </c>
    </row>
    <row r="16994" spans="1:5" x14ac:dyDescent="0.35">
      <c r="A16994">
        <v>3</v>
      </c>
      <c r="B16994" s="1" t="s">
        <v>7506</v>
      </c>
      <c r="C16994">
        <v>3308</v>
      </c>
      <c r="D16994" s="1" t="s">
        <v>14029</v>
      </c>
      <c r="E16994" s="20">
        <v>45169.28443832176</v>
      </c>
    </row>
    <row r="16995" spans="1:5" x14ac:dyDescent="0.35">
      <c r="A16995">
        <v>3</v>
      </c>
      <c r="B16995" s="1" t="s">
        <v>7506</v>
      </c>
      <c r="C16995">
        <v>2413</v>
      </c>
      <c r="D16995" s="1" t="s">
        <v>12608</v>
      </c>
      <c r="E16995" s="20">
        <v>45153.720512743057</v>
      </c>
    </row>
    <row r="16996" spans="1:5" x14ac:dyDescent="0.35">
      <c r="A16996">
        <v>3</v>
      </c>
      <c r="B16996" s="1" t="s">
        <v>7506</v>
      </c>
      <c r="C16996">
        <v>3482</v>
      </c>
      <c r="D16996" s="1" t="s">
        <v>14030</v>
      </c>
      <c r="E16996" s="20">
        <v>45168.45214342593</v>
      </c>
    </row>
    <row r="16997" spans="1:5" x14ac:dyDescent="0.35">
      <c r="A16997">
        <v>3</v>
      </c>
      <c r="B16997" s="1" t="s">
        <v>7506</v>
      </c>
      <c r="C16997">
        <v>1482</v>
      </c>
      <c r="D16997" s="1" t="s">
        <v>14873</v>
      </c>
      <c r="E16997" s="20">
        <v>45161.28833797454</v>
      </c>
    </row>
    <row r="16998" spans="1:5" x14ac:dyDescent="0.35">
      <c r="A16998">
        <v>3</v>
      </c>
      <c r="B16998" s="1" t="s">
        <v>7506</v>
      </c>
      <c r="C16998">
        <v>2704</v>
      </c>
      <c r="D16998" s="1" t="s">
        <v>14031</v>
      </c>
      <c r="E16998" s="20">
        <v>45153.81846037037</v>
      </c>
    </row>
    <row r="16999" spans="1:5" x14ac:dyDescent="0.35">
      <c r="A16999">
        <v>3</v>
      </c>
      <c r="B16999" s="1" t="s">
        <v>7506</v>
      </c>
      <c r="C16999">
        <v>10537</v>
      </c>
      <c r="D16999" s="1" t="s">
        <v>14874</v>
      </c>
      <c r="E16999" s="20">
        <v>45177.550949895834</v>
      </c>
    </row>
    <row r="17000" spans="1:5" x14ac:dyDescent="0.35">
      <c r="A17000">
        <v>3</v>
      </c>
      <c r="B17000" s="1" t="s">
        <v>7506</v>
      </c>
      <c r="C17000">
        <v>1589</v>
      </c>
      <c r="D17000" s="1" t="s">
        <v>14875</v>
      </c>
      <c r="E17000" s="20">
        <v>45175.331248101851</v>
      </c>
    </row>
    <row r="17001" spans="1:5" x14ac:dyDescent="0.35">
      <c r="A17001">
        <v>3</v>
      </c>
      <c r="B17001" s="1" t="s">
        <v>7506</v>
      </c>
      <c r="C17001">
        <v>5444</v>
      </c>
      <c r="D17001" s="1" t="s">
        <v>14032</v>
      </c>
      <c r="E17001" s="20">
        <v>45161.274360405092</v>
      </c>
    </row>
    <row r="17002" spans="1:5" x14ac:dyDescent="0.35">
      <c r="A17002">
        <v>3</v>
      </c>
      <c r="B17002" s="1" t="s">
        <v>7506</v>
      </c>
      <c r="C17002">
        <v>9945</v>
      </c>
      <c r="D17002" s="1" t="s">
        <v>12611</v>
      </c>
      <c r="E17002" s="20">
        <v>45167.882566527776</v>
      </c>
    </row>
    <row r="17003" spans="1:5" x14ac:dyDescent="0.35">
      <c r="A17003">
        <v>3</v>
      </c>
      <c r="B17003" s="1" t="s">
        <v>7506</v>
      </c>
      <c r="C17003">
        <v>1825</v>
      </c>
      <c r="D17003" s="1" t="s">
        <v>12612</v>
      </c>
      <c r="E17003" s="20">
        <v>45164.850311921298</v>
      </c>
    </row>
    <row r="17004" spans="1:5" x14ac:dyDescent="0.35">
      <c r="A17004">
        <v>3</v>
      </c>
      <c r="B17004" s="1" t="s">
        <v>7506</v>
      </c>
      <c r="C17004">
        <v>2067</v>
      </c>
      <c r="D17004" s="1" t="s">
        <v>11204</v>
      </c>
      <c r="E17004" s="20">
        <v>45152.293645833335</v>
      </c>
    </row>
    <row r="17005" spans="1:5" x14ac:dyDescent="0.35">
      <c r="A17005">
        <v>3</v>
      </c>
      <c r="B17005" s="1" t="s">
        <v>7506</v>
      </c>
      <c r="C17005">
        <v>5211</v>
      </c>
      <c r="D17005" s="1" t="s">
        <v>14039</v>
      </c>
      <c r="E17005" s="20">
        <v>45163.320127511572</v>
      </c>
    </row>
    <row r="17006" spans="1:5" x14ac:dyDescent="0.35">
      <c r="A17006">
        <v>3</v>
      </c>
      <c r="B17006" s="1" t="s">
        <v>7506</v>
      </c>
      <c r="C17006">
        <v>1082</v>
      </c>
      <c r="D17006" s="1" t="s">
        <v>14042</v>
      </c>
      <c r="E17006" s="20">
        <v>45162.826170624998</v>
      </c>
    </row>
    <row r="17007" spans="1:5" x14ac:dyDescent="0.35">
      <c r="A17007">
        <v>3</v>
      </c>
      <c r="B17007" s="1" t="s">
        <v>7506</v>
      </c>
      <c r="C17007">
        <v>1131</v>
      </c>
      <c r="D17007" s="1" t="s">
        <v>14876</v>
      </c>
      <c r="E17007" s="20">
        <v>45179.606966180552</v>
      </c>
    </row>
    <row r="17008" spans="1:5" x14ac:dyDescent="0.35">
      <c r="A17008">
        <v>3</v>
      </c>
      <c r="B17008" s="1" t="s">
        <v>7506</v>
      </c>
      <c r="C17008">
        <v>2240</v>
      </c>
      <c r="D17008" s="1" t="s">
        <v>14877</v>
      </c>
      <c r="E17008" s="20">
        <v>45178.283226006941</v>
      </c>
    </row>
    <row r="17009" spans="1:5" x14ac:dyDescent="0.35">
      <c r="A17009">
        <v>3</v>
      </c>
      <c r="B17009" s="1" t="s">
        <v>7506</v>
      </c>
      <c r="C17009">
        <v>2709</v>
      </c>
      <c r="D17009" s="1" t="s">
        <v>14878</v>
      </c>
      <c r="E17009" s="20">
        <v>45163.998762905096</v>
      </c>
    </row>
    <row r="17010" spans="1:5" x14ac:dyDescent="0.35">
      <c r="A17010">
        <v>3</v>
      </c>
      <c r="B17010" s="1" t="s">
        <v>7506</v>
      </c>
      <c r="C17010">
        <v>2789</v>
      </c>
      <c r="D17010" s="1" t="s">
        <v>14879</v>
      </c>
      <c r="E17010" s="20">
        <v>45179.297499201391</v>
      </c>
    </row>
    <row r="17011" spans="1:5" x14ac:dyDescent="0.35">
      <c r="A17011">
        <v>3</v>
      </c>
      <c r="B17011" s="1" t="s">
        <v>7506</v>
      </c>
      <c r="C17011">
        <v>3469</v>
      </c>
      <c r="D17011" s="1" t="s">
        <v>14047</v>
      </c>
      <c r="E17011" s="20">
        <v>45171.36697653935</v>
      </c>
    </row>
    <row r="17012" spans="1:5" x14ac:dyDescent="0.35">
      <c r="A17012">
        <v>3</v>
      </c>
      <c r="B17012" s="1" t="s">
        <v>7506</v>
      </c>
      <c r="C17012">
        <v>869</v>
      </c>
      <c r="D17012" s="1" t="s">
        <v>14880</v>
      </c>
      <c r="E17012" s="20">
        <v>45159.521753993053</v>
      </c>
    </row>
    <row r="17013" spans="1:5" x14ac:dyDescent="0.35">
      <c r="A17013">
        <v>3</v>
      </c>
      <c r="B17013" s="1" t="s">
        <v>7506</v>
      </c>
      <c r="C17013">
        <v>912</v>
      </c>
      <c r="D17013" s="1" t="s">
        <v>14881</v>
      </c>
      <c r="E17013" s="20">
        <v>45176.074392592593</v>
      </c>
    </row>
    <row r="17014" spans="1:5" x14ac:dyDescent="0.35">
      <c r="A17014">
        <v>3</v>
      </c>
      <c r="B17014" s="1" t="s">
        <v>7506</v>
      </c>
      <c r="C17014">
        <v>749</v>
      </c>
      <c r="D17014" s="1" t="s">
        <v>14882</v>
      </c>
      <c r="E17014" s="20">
        <v>45153.804720694447</v>
      </c>
    </row>
    <row r="17015" spans="1:5" x14ac:dyDescent="0.35">
      <c r="A17015">
        <v>3</v>
      </c>
      <c r="B17015" s="1" t="s">
        <v>7506</v>
      </c>
      <c r="C17015">
        <v>2817</v>
      </c>
      <c r="D17015" s="1" t="s">
        <v>14883</v>
      </c>
      <c r="E17015" s="20">
        <v>45157.744835509257</v>
      </c>
    </row>
    <row r="17016" spans="1:5" x14ac:dyDescent="0.35">
      <c r="A17016">
        <v>3</v>
      </c>
      <c r="B17016" s="1" t="s">
        <v>7506</v>
      </c>
      <c r="C17016">
        <v>635</v>
      </c>
      <c r="D17016" s="1" t="s">
        <v>14884</v>
      </c>
      <c r="E17016" s="20">
        <v>45162.826176921299</v>
      </c>
    </row>
    <row r="17017" spans="1:5" x14ac:dyDescent="0.35">
      <c r="A17017">
        <v>3</v>
      </c>
      <c r="B17017" s="1" t="s">
        <v>7506</v>
      </c>
      <c r="C17017">
        <v>804</v>
      </c>
      <c r="D17017" s="1" t="s">
        <v>14885</v>
      </c>
      <c r="E17017" s="20">
        <v>45163.998832962963</v>
      </c>
    </row>
    <row r="17018" spans="1:5" x14ac:dyDescent="0.35">
      <c r="A17018">
        <v>3</v>
      </c>
      <c r="B17018" s="1" t="s">
        <v>7506</v>
      </c>
      <c r="C17018">
        <v>1466</v>
      </c>
      <c r="D17018" s="1" t="s">
        <v>14886</v>
      </c>
      <c r="E17018" s="20">
        <v>45170.705548935184</v>
      </c>
    </row>
    <row r="17019" spans="1:5" x14ac:dyDescent="0.35">
      <c r="A17019">
        <v>3</v>
      </c>
      <c r="B17019" s="1" t="s">
        <v>7506</v>
      </c>
      <c r="C17019">
        <v>3760</v>
      </c>
      <c r="D17019" s="1" t="s">
        <v>14887</v>
      </c>
      <c r="E17019" s="20">
        <v>45170.74147064815</v>
      </c>
    </row>
    <row r="17020" spans="1:5" x14ac:dyDescent="0.35">
      <c r="A17020">
        <v>3</v>
      </c>
      <c r="B17020" s="1" t="s">
        <v>7506</v>
      </c>
      <c r="C17020">
        <v>795</v>
      </c>
      <c r="D17020" s="1" t="s">
        <v>14888</v>
      </c>
      <c r="E17020" s="20">
        <v>45164.739266435186</v>
      </c>
    </row>
    <row r="17021" spans="1:5" x14ac:dyDescent="0.35">
      <c r="A17021">
        <v>3</v>
      </c>
      <c r="B17021" s="1" t="s">
        <v>7506</v>
      </c>
      <c r="C17021">
        <v>10159</v>
      </c>
      <c r="D17021" s="1" t="s">
        <v>14889</v>
      </c>
      <c r="E17021" s="20">
        <v>45174.506601122688</v>
      </c>
    </row>
    <row r="17022" spans="1:5" x14ac:dyDescent="0.35">
      <c r="A17022">
        <v>3</v>
      </c>
      <c r="B17022" s="1" t="s">
        <v>7506</v>
      </c>
      <c r="C17022">
        <v>7029</v>
      </c>
      <c r="D17022" s="1" t="s">
        <v>14890</v>
      </c>
      <c r="E17022" s="20">
        <v>45174.512899131943</v>
      </c>
    </row>
    <row r="17023" spans="1:5" x14ac:dyDescent="0.35">
      <c r="A17023">
        <v>3</v>
      </c>
      <c r="B17023" s="1" t="s">
        <v>7506</v>
      </c>
      <c r="C17023">
        <v>617</v>
      </c>
      <c r="D17023" s="1" t="s">
        <v>14891</v>
      </c>
      <c r="E17023" s="20">
        <v>45160.828821990741</v>
      </c>
    </row>
    <row r="17024" spans="1:5" x14ac:dyDescent="0.35">
      <c r="A17024">
        <v>3</v>
      </c>
      <c r="B17024" s="1" t="s">
        <v>7506</v>
      </c>
      <c r="C17024">
        <v>652</v>
      </c>
      <c r="D17024" s="1" t="s">
        <v>14892</v>
      </c>
      <c r="E17024" s="20">
        <v>45160.828688032409</v>
      </c>
    </row>
    <row r="17025" spans="1:5" x14ac:dyDescent="0.35">
      <c r="A17025">
        <v>3</v>
      </c>
      <c r="B17025" s="1" t="s">
        <v>7506</v>
      </c>
      <c r="C17025">
        <v>10499</v>
      </c>
      <c r="D17025" s="1" t="s">
        <v>12616</v>
      </c>
      <c r="E17025" s="20">
        <v>45167.878201979169</v>
      </c>
    </row>
    <row r="17026" spans="1:5" x14ac:dyDescent="0.35">
      <c r="A17026">
        <v>3</v>
      </c>
      <c r="B17026" s="1" t="s">
        <v>7506</v>
      </c>
      <c r="C17026">
        <v>5418</v>
      </c>
      <c r="D17026" s="1" t="s">
        <v>14049</v>
      </c>
      <c r="E17026" s="20">
        <v>45167.862720740741</v>
      </c>
    </row>
    <row r="17027" spans="1:5" x14ac:dyDescent="0.35">
      <c r="A17027">
        <v>3</v>
      </c>
      <c r="B17027" s="1" t="s">
        <v>7506</v>
      </c>
      <c r="C17027">
        <v>4568</v>
      </c>
      <c r="D17027" s="1" t="s">
        <v>14051</v>
      </c>
      <c r="E17027" s="20">
        <v>45172.604920127313</v>
      </c>
    </row>
    <row r="17028" spans="1:5" x14ac:dyDescent="0.35">
      <c r="A17028">
        <v>3</v>
      </c>
      <c r="B17028" s="1" t="s">
        <v>7506</v>
      </c>
      <c r="C17028">
        <v>14393</v>
      </c>
      <c r="D17028" s="1" t="s">
        <v>14052</v>
      </c>
      <c r="E17028" s="20">
        <v>45160.827192256947</v>
      </c>
    </row>
    <row r="17029" spans="1:5" x14ac:dyDescent="0.35">
      <c r="A17029">
        <v>3</v>
      </c>
      <c r="B17029" s="1" t="s">
        <v>7506</v>
      </c>
      <c r="C17029">
        <v>3606</v>
      </c>
      <c r="D17029" s="1" t="s">
        <v>14893</v>
      </c>
      <c r="E17029" s="20">
        <v>45152.999407974537</v>
      </c>
    </row>
    <row r="17030" spans="1:5" x14ac:dyDescent="0.35">
      <c r="A17030">
        <v>3</v>
      </c>
      <c r="B17030" s="1" t="s">
        <v>7506</v>
      </c>
      <c r="C17030">
        <v>3717</v>
      </c>
      <c r="D17030" s="1" t="s">
        <v>11214</v>
      </c>
      <c r="E17030" s="20">
        <v>45152.998660266203</v>
      </c>
    </row>
    <row r="17031" spans="1:5" x14ac:dyDescent="0.35">
      <c r="A17031">
        <v>3</v>
      </c>
      <c r="B17031" s="1" t="s">
        <v>7506</v>
      </c>
      <c r="C17031">
        <v>2481</v>
      </c>
      <c r="D17031" s="1" t="s">
        <v>14894</v>
      </c>
      <c r="E17031" s="20">
        <v>45168.852493692131</v>
      </c>
    </row>
    <row r="17032" spans="1:5" x14ac:dyDescent="0.35">
      <c r="A17032">
        <v>3</v>
      </c>
      <c r="B17032" s="1" t="s">
        <v>7506</v>
      </c>
      <c r="C17032">
        <v>4229</v>
      </c>
      <c r="D17032" s="1" t="s">
        <v>14057</v>
      </c>
      <c r="E17032" s="20">
        <v>45167.002861643516</v>
      </c>
    </row>
    <row r="17033" spans="1:5" x14ac:dyDescent="0.35">
      <c r="A17033">
        <v>3</v>
      </c>
      <c r="B17033" s="1" t="s">
        <v>7506</v>
      </c>
      <c r="C17033">
        <v>4276</v>
      </c>
      <c r="D17033" s="1" t="s">
        <v>12618</v>
      </c>
      <c r="E17033" s="20">
        <v>45166.800889513892</v>
      </c>
    </row>
    <row r="17034" spans="1:5" x14ac:dyDescent="0.35">
      <c r="A17034">
        <v>3</v>
      </c>
      <c r="B17034" s="1" t="s">
        <v>7506</v>
      </c>
      <c r="C17034">
        <v>148188</v>
      </c>
      <c r="D17034" s="1" t="s">
        <v>11216</v>
      </c>
      <c r="E17034" s="20">
        <v>45152.033570914355</v>
      </c>
    </row>
    <row r="17035" spans="1:5" x14ac:dyDescent="0.35">
      <c r="A17035">
        <v>3</v>
      </c>
      <c r="B17035" s="1" t="s">
        <v>7506</v>
      </c>
      <c r="C17035">
        <v>2307</v>
      </c>
      <c r="D17035" s="1" t="s">
        <v>14895</v>
      </c>
      <c r="E17035" s="20">
        <v>45175.370115196762</v>
      </c>
    </row>
    <row r="17036" spans="1:5" x14ac:dyDescent="0.35">
      <c r="A17036">
        <v>3</v>
      </c>
      <c r="B17036" s="1" t="s">
        <v>7506</v>
      </c>
      <c r="C17036">
        <v>3440</v>
      </c>
      <c r="D17036" s="1" t="s">
        <v>14062</v>
      </c>
      <c r="E17036" s="20">
        <v>45169.331180810186</v>
      </c>
    </row>
    <row r="17037" spans="1:5" x14ac:dyDescent="0.35">
      <c r="A17037">
        <v>3</v>
      </c>
      <c r="B17037" s="1" t="s">
        <v>7506</v>
      </c>
      <c r="C17037">
        <v>7548</v>
      </c>
      <c r="D17037" s="1" t="s">
        <v>14063</v>
      </c>
      <c r="E17037" s="20">
        <v>45160.837625949076</v>
      </c>
    </row>
    <row r="17038" spans="1:5" x14ac:dyDescent="0.35">
      <c r="A17038">
        <v>3</v>
      </c>
      <c r="B17038" s="1" t="s">
        <v>7506</v>
      </c>
      <c r="C17038">
        <v>4441</v>
      </c>
      <c r="D17038" s="1" t="s">
        <v>14896</v>
      </c>
      <c r="E17038" s="20">
        <v>45175.337097812502</v>
      </c>
    </row>
    <row r="17039" spans="1:5" x14ac:dyDescent="0.35">
      <c r="A17039">
        <v>3</v>
      </c>
      <c r="B17039" s="1" t="s">
        <v>7506</v>
      </c>
      <c r="C17039">
        <v>4652</v>
      </c>
      <c r="D17039" s="1" t="s">
        <v>14897</v>
      </c>
      <c r="E17039" s="20">
        <v>45176.749469710645</v>
      </c>
    </row>
    <row r="17040" spans="1:5" x14ac:dyDescent="0.35">
      <c r="A17040">
        <v>3</v>
      </c>
      <c r="B17040" s="1" t="s">
        <v>7506</v>
      </c>
      <c r="C17040">
        <v>2313</v>
      </c>
      <c r="D17040" s="1" t="s">
        <v>14066</v>
      </c>
      <c r="E17040" s="20">
        <v>45161.633588784724</v>
      </c>
    </row>
    <row r="17041" spans="1:5" x14ac:dyDescent="0.35">
      <c r="A17041">
        <v>3</v>
      </c>
      <c r="B17041" s="1" t="s">
        <v>7506</v>
      </c>
      <c r="C17041">
        <v>2869</v>
      </c>
      <c r="D17041" s="1" t="s">
        <v>14070</v>
      </c>
      <c r="E17041" s="20">
        <v>45154.737991435184</v>
      </c>
    </row>
    <row r="17042" spans="1:5" x14ac:dyDescent="0.35">
      <c r="A17042">
        <v>3</v>
      </c>
      <c r="B17042" s="1" t="s">
        <v>7506</v>
      </c>
      <c r="C17042">
        <v>6836</v>
      </c>
      <c r="D17042" s="1" t="s">
        <v>14073</v>
      </c>
      <c r="E17042" s="20">
        <v>45160.86475508102</v>
      </c>
    </row>
    <row r="17043" spans="1:5" x14ac:dyDescent="0.35">
      <c r="A17043">
        <v>3</v>
      </c>
      <c r="B17043" s="1" t="s">
        <v>7506</v>
      </c>
      <c r="C17043">
        <v>2027</v>
      </c>
      <c r="D17043" s="1" t="s">
        <v>12623</v>
      </c>
      <c r="E17043" s="20">
        <v>45153.821569409723</v>
      </c>
    </row>
    <row r="17044" spans="1:5" x14ac:dyDescent="0.35">
      <c r="A17044">
        <v>3</v>
      </c>
      <c r="B17044" s="1" t="s">
        <v>7506</v>
      </c>
      <c r="C17044">
        <v>4033</v>
      </c>
      <c r="D17044" s="1" t="s">
        <v>14075</v>
      </c>
      <c r="E17044" s="20">
        <v>45153.795146805554</v>
      </c>
    </row>
    <row r="17045" spans="1:5" x14ac:dyDescent="0.35">
      <c r="A17045">
        <v>3</v>
      </c>
      <c r="B17045" s="1" t="s">
        <v>7506</v>
      </c>
      <c r="C17045">
        <v>1547</v>
      </c>
      <c r="D17045" s="1" t="s">
        <v>14898</v>
      </c>
      <c r="E17045" s="20">
        <v>45154.273450069442</v>
      </c>
    </row>
    <row r="17046" spans="1:5" x14ac:dyDescent="0.35">
      <c r="A17046">
        <v>3</v>
      </c>
      <c r="B17046" s="1" t="s">
        <v>7506</v>
      </c>
      <c r="C17046">
        <v>1249</v>
      </c>
      <c r="D17046" s="1" t="s">
        <v>14899</v>
      </c>
      <c r="E17046" s="20">
        <v>45169.291765624999</v>
      </c>
    </row>
    <row r="17047" spans="1:5" x14ac:dyDescent="0.35">
      <c r="A17047">
        <v>3</v>
      </c>
      <c r="B17047" s="1" t="s">
        <v>7506</v>
      </c>
      <c r="C17047">
        <v>954</v>
      </c>
      <c r="D17047" s="1" t="s">
        <v>14900</v>
      </c>
      <c r="E17047" s="20">
        <v>45153.85438715278</v>
      </c>
    </row>
    <row r="17048" spans="1:5" x14ac:dyDescent="0.35">
      <c r="A17048">
        <v>3</v>
      </c>
      <c r="B17048" s="1" t="s">
        <v>7506</v>
      </c>
      <c r="C17048">
        <v>1512</v>
      </c>
      <c r="D17048" s="1" t="s">
        <v>14901</v>
      </c>
      <c r="E17048" s="20">
        <v>45157.909316412035</v>
      </c>
    </row>
    <row r="17049" spans="1:5" x14ac:dyDescent="0.35">
      <c r="A17049">
        <v>3</v>
      </c>
      <c r="B17049" s="1" t="s">
        <v>7506</v>
      </c>
      <c r="C17049">
        <v>12610</v>
      </c>
      <c r="D17049" s="1" t="s">
        <v>14902</v>
      </c>
      <c r="E17049" s="20">
        <v>45178.226407453702</v>
      </c>
    </row>
    <row r="17050" spans="1:5" x14ac:dyDescent="0.35">
      <c r="A17050">
        <v>3</v>
      </c>
      <c r="B17050" s="1" t="s">
        <v>7506</v>
      </c>
      <c r="C17050">
        <v>1010</v>
      </c>
      <c r="D17050" s="1" t="s">
        <v>14903</v>
      </c>
      <c r="E17050" s="20">
        <v>45170.808602581019</v>
      </c>
    </row>
    <row r="17051" spans="1:5" x14ac:dyDescent="0.35">
      <c r="A17051">
        <v>3</v>
      </c>
      <c r="B17051" s="1" t="s">
        <v>7506</v>
      </c>
      <c r="C17051">
        <v>1979</v>
      </c>
      <c r="D17051" s="1" t="s">
        <v>14904</v>
      </c>
      <c r="E17051" s="20">
        <v>45172.731486828707</v>
      </c>
    </row>
    <row r="17052" spans="1:5" x14ac:dyDescent="0.35">
      <c r="A17052">
        <v>3</v>
      </c>
      <c r="B17052" s="1" t="s">
        <v>7506</v>
      </c>
      <c r="C17052">
        <v>8746</v>
      </c>
      <c r="D17052" s="1" t="s">
        <v>14905</v>
      </c>
      <c r="E17052" s="20">
        <v>45178.233981030091</v>
      </c>
    </row>
    <row r="17053" spans="1:5" x14ac:dyDescent="0.35">
      <c r="A17053">
        <v>3</v>
      </c>
      <c r="B17053" s="1" t="s">
        <v>7506</v>
      </c>
      <c r="C17053">
        <v>3155</v>
      </c>
      <c r="D17053" s="1" t="s">
        <v>14906</v>
      </c>
      <c r="E17053" s="20">
        <v>45155.978266840277</v>
      </c>
    </row>
    <row r="17054" spans="1:5" x14ac:dyDescent="0.35">
      <c r="A17054">
        <v>3</v>
      </c>
      <c r="B17054" s="1" t="s">
        <v>7506</v>
      </c>
      <c r="C17054">
        <v>10559</v>
      </c>
      <c r="D17054" s="1" t="s">
        <v>14907</v>
      </c>
      <c r="E17054" s="20">
        <v>45171.810179432869</v>
      </c>
    </row>
    <row r="17055" spans="1:5" x14ac:dyDescent="0.35">
      <c r="A17055">
        <v>3</v>
      </c>
      <c r="B17055" s="1" t="s">
        <v>7506</v>
      </c>
      <c r="C17055">
        <v>7219</v>
      </c>
      <c r="D17055" s="1" t="s">
        <v>14080</v>
      </c>
      <c r="E17055" s="20">
        <v>45154.278020150465</v>
      </c>
    </row>
    <row r="17056" spans="1:5" x14ac:dyDescent="0.35">
      <c r="A17056">
        <v>3</v>
      </c>
      <c r="B17056" s="1" t="s">
        <v>7506</v>
      </c>
      <c r="C17056">
        <v>3576</v>
      </c>
      <c r="D17056" s="1" t="s">
        <v>14086</v>
      </c>
      <c r="E17056" s="20">
        <v>45171.468055983794</v>
      </c>
    </row>
    <row r="17057" spans="1:5" x14ac:dyDescent="0.35">
      <c r="A17057">
        <v>3</v>
      </c>
      <c r="B17057" s="1" t="s">
        <v>7506</v>
      </c>
      <c r="C17057">
        <v>3395</v>
      </c>
      <c r="D17057" s="1" t="s">
        <v>14908</v>
      </c>
      <c r="E17057" s="20">
        <v>45177.295660613425</v>
      </c>
    </row>
    <row r="17058" spans="1:5" x14ac:dyDescent="0.35">
      <c r="A17058">
        <v>3</v>
      </c>
      <c r="B17058" s="1" t="s">
        <v>7506</v>
      </c>
      <c r="C17058">
        <v>5546</v>
      </c>
      <c r="D17058" s="1" t="s">
        <v>14090</v>
      </c>
      <c r="E17058" s="20">
        <v>45154.940259895833</v>
      </c>
    </row>
    <row r="17059" spans="1:5" x14ac:dyDescent="0.35">
      <c r="A17059">
        <v>3</v>
      </c>
      <c r="B17059" s="1" t="s">
        <v>7506</v>
      </c>
      <c r="C17059">
        <v>10160</v>
      </c>
      <c r="D17059" s="1" t="s">
        <v>14091</v>
      </c>
      <c r="E17059" s="20">
        <v>45171.80430920139</v>
      </c>
    </row>
    <row r="17060" spans="1:5" x14ac:dyDescent="0.35">
      <c r="A17060">
        <v>3</v>
      </c>
      <c r="B17060" s="1" t="s">
        <v>7506</v>
      </c>
      <c r="C17060">
        <v>3694</v>
      </c>
      <c r="D17060" s="1" t="s">
        <v>14909</v>
      </c>
      <c r="E17060" s="20">
        <v>45163.254614421297</v>
      </c>
    </row>
    <row r="17061" spans="1:5" x14ac:dyDescent="0.35">
      <c r="A17061">
        <v>3</v>
      </c>
      <c r="B17061" s="1" t="s">
        <v>7506</v>
      </c>
      <c r="C17061">
        <v>3949</v>
      </c>
      <c r="D17061" s="1" t="s">
        <v>14093</v>
      </c>
      <c r="E17061" s="20">
        <v>45162.795611238427</v>
      </c>
    </row>
    <row r="17062" spans="1:5" x14ac:dyDescent="0.35">
      <c r="A17062">
        <v>3</v>
      </c>
      <c r="B17062" s="1" t="s">
        <v>7506</v>
      </c>
      <c r="C17062">
        <v>5559</v>
      </c>
      <c r="D17062" s="1" t="s">
        <v>14095</v>
      </c>
      <c r="E17062" s="20">
        <v>45156.952425844909</v>
      </c>
    </row>
    <row r="17063" spans="1:5" x14ac:dyDescent="0.35">
      <c r="A17063">
        <v>3</v>
      </c>
      <c r="B17063" s="1" t="s">
        <v>7506</v>
      </c>
      <c r="C17063">
        <v>4723</v>
      </c>
      <c r="D17063" s="1" t="s">
        <v>14910</v>
      </c>
      <c r="E17063" s="20">
        <v>45156.952514398145</v>
      </c>
    </row>
    <row r="17064" spans="1:5" x14ac:dyDescent="0.35">
      <c r="A17064">
        <v>3</v>
      </c>
      <c r="B17064" s="1" t="s">
        <v>7506</v>
      </c>
      <c r="C17064">
        <v>2284</v>
      </c>
      <c r="D17064" s="1" t="s">
        <v>14911</v>
      </c>
      <c r="E17064" s="20">
        <v>45177.272968460646</v>
      </c>
    </row>
    <row r="17065" spans="1:5" x14ac:dyDescent="0.35">
      <c r="A17065">
        <v>3</v>
      </c>
      <c r="B17065" s="1" t="s">
        <v>7506</v>
      </c>
      <c r="C17065">
        <v>5826</v>
      </c>
      <c r="D17065" s="1" t="s">
        <v>14099</v>
      </c>
      <c r="E17065" s="20">
        <v>45177.264835671296</v>
      </c>
    </row>
    <row r="17066" spans="1:5" x14ac:dyDescent="0.35">
      <c r="A17066">
        <v>3</v>
      </c>
      <c r="B17066" s="1" t="s">
        <v>7506</v>
      </c>
      <c r="C17066">
        <v>3499</v>
      </c>
      <c r="D17066" s="1" t="s">
        <v>14100</v>
      </c>
      <c r="E17066" s="20">
        <v>45171.833796782405</v>
      </c>
    </row>
    <row r="17067" spans="1:5" x14ac:dyDescent="0.35">
      <c r="A17067">
        <v>3</v>
      </c>
      <c r="B17067" s="1" t="s">
        <v>7506</v>
      </c>
      <c r="C17067">
        <v>3425</v>
      </c>
      <c r="D17067" s="1" t="s">
        <v>14101</v>
      </c>
      <c r="E17067" s="20">
        <v>45156.7141687037</v>
      </c>
    </row>
    <row r="17068" spans="1:5" x14ac:dyDescent="0.35">
      <c r="A17068">
        <v>3</v>
      </c>
      <c r="B17068" s="1" t="s">
        <v>7506</v>
      </c>
      <c r="C17068">
        <v>6104</v>
      </c>
      <c r="D17068" s="1" t="s">
        <v>14912</v>
      </c>
      <c r="E17068" s="20">
        <v>45156.719287835651</v>
      </c>
    </row>
    <row r="17069" spans="1:5" x14ac:dyDescent="0.35">
      <c r="A17069">
        <v>3</v>
      </c>
      <c r="B17069" s="1" t="s">
        <v>7506</v>
      </c>
      <c r="C17069">
        <v>3771</v>
      </c>
      <c r="D17069" s="1" t="s">
        <v>14103</v>
      </c>
      <c r="E17069" s="20">
        <v>45163.934834872685</v>
      </c>
    </row>
    <row r="17070" spans="1:5" x14ac:dyDescent="0.35">
      <c r="A17070">
        <v>3</v>
      </c>
      <c r="B17070" s="1" t="s">
        <v>7506</v>
      </c>
      <c r="C17070">
        <v>2802</v>
      </c>
      <c r="D17070" s="1" t="s">
        <v>14913</v>
      </c>
      <c r="E17070" s="20">
        <v>45158.658090393517</v>
      </c>
    </row>
    <row r="17071" spans="1:5" x14ac:dyDescent="0.35">
      <c r="A17071">
        <v>3</v>
      </c>
      <c r="B17071" s="1" t="s">
        <v>7506</v>
      </c>
      <c r="C17071">
        <v>9828</v>
      </c>
      <c r="D17071" s="1" t="s">
        <v>14104</v>
      </c>
      <c r="E17071" s="20">
        <v>45171.821702673609</v>
      </c>
    </row>
    <row r="17072" spans="1:5" x14ac:dyDescent="0.35">
      <c r="A17072">
        <v>3</v>
      </c>
      <c r="B17072" s="1" t="s">
        <v>7506</v>
      </c>
      <c r="C17072">
        <v>4147</v>
      </c>
      <c r="D17072" s="1" t="s">
        <v>14105</v>
      </c>
      <c r="E17072" s="20">
        <v>45154.713869502317</v>
      </c>
    </row>
    <row r="17073" spans="1:5" x14ac:dyDescent="0.35">
      <c r="A17073">
        <v>3</v>
      </c>
      <c r="B17073" s="1" t="s">
        <v>7506</v>
      </c>
      <c r="C17073">
        <v>5161</v>
      </c>
      <c r="D17073" s="1" t="s">
        <v>14108</v>
      </c>
      <c r="E17073" s="20">
        <v>45154.682809664351</v>
      </c>
    </row>
    <row r="17074" spans="1:5" x14ac:dyDescent="0.35">
      <c r="A17074">
        <v>3</v>
      </c>
      <c r="B17074" s="1" t="s">
        <v>7506</v>
      </c>
      <c r="C17074">
        <v>6035</v>
      </c>
      <c r="D17074" s="1" t="s">
        <v>14914</v>
      </c>
      <c r="E17074" s="20">
        <v>45171.432584814815</v>
      </c>
    </row>
    <row r="17075" spans="1:5" x14ac:dyDescent="0.35">
      <c r="A17075">
        <v>3</v>
      </c>
      <c r="B17075" s="1" t="s">
        <v>7506</v>
      </c>
      <c r="C17075">
        <v>2392</v>
      </c>
      <c r="D17075" s="1" t="s">
        <v>14112</v>
      </c>
      <c r="E17075" s="20">
        <v>45170.947229039353</v>
      </c>
    </row>
    <row r="17076" spans="1:5" x14ac:dyDescent="0.35">
      <c r="A17076">
        <v>3</v>
      </c>
      <c r="B17076" s="1" t="s">
        <v>7506</v>
      </c>
      <c r="C17076">
        <v>3701</v>
      </c>
      <c r="D17076" s="1" t="s">
        <v>14915</v>
      </c>
      <c r="E17076" s="20">
        <v>45177.290736875002</v>
      </c>
    </row>
    <row r="17077" spans="1:5" x14ac:dyDescent="0.35">
      <c r="A17077">
        <v>3</v>
      </c>
      <c r="B17077" s="1" t="s">
        <v>7506</v>
      </c>
      <c r="C17077">
        <v>3632</v>
      </c>
      <c r="D17077" s="1" t="s">
        <v>12638</v>
      </c>
      <c r="E17077" s="20">
        <v>45156.743038067129</v>
      </c>
    </row>
    <row r="17078" spans="1:5" x14ac:dyDescent="0.35">
      <c r="A17078">
        <v>3</v>
      </c>
      <c r="B17078" s="1" t="s">
        <v>7506</v>
      </c>
      <c r="C17078">
        <v>62104</v>
      </c>
      <c r="D17078" s="1" t="s">
        <v>14916</v>
      </c>
      <c r="E17078" s="20">
        <v>45171.802316539353</v>
      </c>
    </row>
    <row r="17079" spans="1:5" x14ac:dyDescent="0.35">
      <c r="A17079">
        <v>3</v>
      </c>
      <c r="B17079" s="1" t="s">
        <v>7506</v>
      </c>
      <c r="C17079">
        <v>5261</v>
      </c>
      <c r="D17079" s="1" t="s">
        <v>14917</v>
      </c>
      <c r="E17079" s="20">
        <v>45156.747464247688</v>
      </c>
    </row>
    <row r="17080" spans="1:5" x14ac:dyDescent="0.35">
      <c r="A17080">
        <v>3</v>
      </c>
      <c r="B17080" s="1" t="s">
        <v>7506</v>
      </c>
      <c r="C17080">
        <v>13657</v>
      </c>
      <c r="D17080" s="1" t="s">
        <v>12639</v>
      </c>
      <c r="E17080" s="20">
        <v>45171.818868287039</v>
      </c>
    </row>
    <row r="17081" spans="1:5" x14ac:dyDescent="0.35">
      <c r="A17081">
        <v>3</v>
      </c>
      <c r="B17081" s="1" t="s">
        <v>7506</v>
      </c>
      <c r="C17081">
        <v>4401</v>
      </c>
      <c r="D17081" s="1" t="s">
        <v>14113</v>
      </c>
      <c r="E17081" s="20">
        <v>45171.396723761573</v>
      </c>
    </row>
    <row r="17082" spans="1:5" x14ac:dyDescent="0.35">
      <c r="A17082">
        <v>3</v>
      </c>
      <c r="B17082" s="1" t="s">
        <v>7506</v>
      </c>
      <c r="C17082">
        <v>8632</v>
      </c>
      <c r="D17082" s="1" t="s">
        <v>14115</v>
      </c>
      <c r="E17082" s="20">
        <v>45157.015472962965</v>
      </c>
    </row>
    <row r="17083" spans="1:5" x14ac:dyDescent="0.35">
      <c r="A17083">
        <v>3</v>
      </c>
      <c r="B17083" s="1" t="s">
        <v>7506</v>
      </c>
      <c r="C17083">
        <v>7811</v>
      </c>
      <c r="D17083" s="1" t="s">
        <v>12642</v>
      </c>
      <c r="E17083" s="20">
        <v>45154.465819502315</v>
      </c>
    </row>
    <row r="17084" spans="1:5" x14ac:dyDescent="0.35">
      <c r="A17084">
        <v>3</v>
      </c>
      <c r="B17084" s="1" t="s">
        <v>7506</v>
      </c>
      <c r="C17084">
        <v>1796</v>
      </c>
      <c r="D17084" s="1" t="s">
        <v>14118</v>
      </c>
      <c r="E17084" s="20">
        <v>45172.0011265625</v>
      </c>
    </row>
    <row r="17085" spans="1:5" x14ac:dyDescent="0.35">
      <c r="A17085">
        <v>3</v>
      </c>
      <c r="B17085" s="1" t="s">
        <v>7506</v>
      </c>
      <c r="C17085">
        <v>2668</v>
      </c>
      <c r="D17085" s="1" t="s">
        <v>14119</v>
      </c>
      <c r="E17085" s="20">
        <v>45154.411145937498</v>
      </c>
    </row>
    <row r="17086" spans="1:5" x14ac:dyDescent="0.35">
      <c r="A17086">
        <v>3</v>
      </c>
      <c r="B17086" s="1" t="s">
        <v>7506</v>
      </c>
      <c r="C17086">
        <v>13893</v>
      </c>
      <c r="D17086" s="1" t="s">
        <v>12643</v>
      </c>
      <c r="E17086" s="20">
        <v>45154.480752187497</v>
      </c>
    </row>
    <row r="17087" spans="1:5" x14ac:dyDescent="0.35">
      <c r="A17087">
        <v>3</v>
      </c>
      <c r="B17087" s="1" t="s">
        <v>7506</v>
      </c>
      <c r="C17087">
        <v>1568</v>
      </c>
      <c r="D17087" s="1" t="s">
        <v>14120</v>
      </c>
      <c r="E17087" s="20">
        <v>45175.615308136577</v>
      </c>
    </row>
    <row r="17088" spans="1:5" x14ac:dyDescent="0.35">
      <c r="A17088">
        <v>3</v>
      </c>
      <c r="B17088" s="1" t="s">
        <v>7506</v>
      </c>
      <c r="C17088">
        <v>10322</v>
      </c>
      <c r="D17088" s="1" t="s">
        <v>14121</v>
      </c>
      <c r="E17088" s="20">
        <v>45175.415194756948</v>
      </c>
    </row>
    <row r="17089" spans="1:5" x14ac:dyDescent="0.35">
      <c r="A17089">
        <v>3</v>
      </c>
      <c r="B17089" s="1" t="s">
        <v>7506</v>
      </c>
      <c r="C17089">
        <v>69424</v>
      </c>
      <c r="D17089" s="1" t="s">
        <v>12645</v>
      </c>
      <c r="E17089" s="20">
        <v>45175.519521018519</v>
      </c>
    </row>
    <row r="17090" spans="1:5" x14ac:dyDescent="0.35">
      <c r="A17090">
        <v>3</v>
      </c>
      <c r="B17090" s="1" t="s">
        <v>7506</v>
      </c>
      <c r="C17090">
        <v>11159</v>
      </c>
      <c r="D17090" s="1" t="s">
        <v>14122</v>
      </c>
      <c r="E17090" s="20">
        <v>45172.033975775463</v>
      </c>
    </row>
    <row r="17091" spans="1:5" x14ac:dyDescent="0.35">
      <c r="A17091">
        <v>3</v>
      </c>
      <c r="B17091" s="1" t="s">
        <v>7506</v>
      </c>
      <c r="C17091">
        <v>2791</v>
      </c>
      <c r="D17091" s="1" t="s">
        <v>14123</v>
      </c>
      <c r="E17091" s="20">
        <v>45171.472159432873</v>
      </c>
    </row>
    <row r="17092" spans="1:5" x14ac:dyDescent="0.35">
      <c r="A17092">
        <v>3</v>
      </c>
      <c r="B17092" s="1" t="s">
        <v>7506</v>
      </c>
      <c r="C17092">
        <v>808</v>
      </c>
      <c r="D17092" s="1" t="s">
        <v>14918</v>
      </c>
      <c r="E17092" s="20">
        <v>45177.406371620367</v>
      </c>
    </row>
    <row r="17093" spans="1:5" x14ac:dyDescent="0.35">
      <c r="A17093">
        <v>3</v>
      </c>
      <c r="B17093" s="1" t="s">
        <v>7506</v>
      </c>
      <c r="C17093">
        <v>8865</v>
      </c>
      <c r="D17093" s="1" t="s">
        <v>14919</v>
      </c>
      <c r="E17093" s="20">
        <v>45170.774900543984</v>
      </c>
    </row>
    <row r="17094" spans="1:5" x14ac:dyDescent="0.35">
      <c r="A17094">
        <v>3</v>
      </c>
      <c r="B17094" s="1" t="s">
        <v>7506</v>
      </c>
      <c r="C17094">
        <v>6607</v>
      </c>
      <c r="D17094" s="1" t="s">
        <v>14128</v>
      </c>
      <c r="E17094" s="20">
        <v>45163.421172210648</v>
      </c>
    </row>
    <row r="17095" spans="1:5" x14ac:dyDescent="0.35">
      <c r="A17095">
        <v>3</v>
      </c>
      <c r="B17095" s="1" t="s">
        <v>7506</v>
      </c>
      <c r="C17095">
        <v>4004</v>
      </c>
      <c r="D17095" s="1" t="s">
        <v>14129</v>
      </c>
      <c r="E17095" s="20">
        <v>45153.857918819442</v>
      </c>
    </row>
    <row r="17096" spans="1:5" x14ac:dyDescent="0.35">
      <c r="A17096">
        <v>3</v>
      </c>
      <c r="B17096" s="1" t="s">
        <v>7506</v>
      </c>
      <c r="C17096">
        <v>2379</v>
      </c>
      <c r="D17096" s="1" t="s">
        <v>14131</v>
      </c>
      <c r="E17096" s="20">
        <v>45153.847224328703</v>
      </c>
    </row>
    <row r="17097" spans="1:5" x14ac:dyDescent="0.35">
      <c r="A17097">
        <v>3</v>
      </c>
      <c r="B17097" s="1" t="s">
        <v>7506</v>
      </c>
      <c r="C17097">
        <v>4322</v>
      </c>
      <c r="D17097" s="1" t="s">
        <v>12648</v>
      </c>
      <c r="E17097" s="20">
        <v>45166.738637152775</v>
      </c>
    </row>
    <row r="17098" spans="1:5" x14ac:dyDescent="0.35">
      <c r="A17098">
        <v>3</v>
      </c>
      <c r="B17098" s="1" t="s">
        <v>7506</v>
      </c>
      <c r="C17098">
        <v>36165</v>
      </c>
      <c r="D17098" s="1" t="s">
        <v>14136</v>
      </c>
      <c r="E17098" s="20">
        <v>45166.805333518518</v>
      </c>
    </row>
    <row r="17099" spans="1:5" x14ac:dyDescent="0.35">
      <c r="A17099">
        <v>3</v>
      </c>
      <c r="B17099" s="1" t="s">
        <v>7506</v>
      </c>
      <c r="C17099">
        <v>7035</v>
      </c>
      <c r="D17099" s="1" t="s">
        <v>14137</v>
      </c>
      <c r="E17099" s="20">
        <v>45166.712151064814</v>
      </c>
    </row>
    <row r="17100" spans="1:5" x14ac:dyDescent="0.35">
      <c r="A17100">
        <v>3</v>
      </c>
      <c r="B17100" s="1" t="s">
        <v>7506</v>
      </c>
      <c r="C17100">
        <v>711</v>
      </c>
      <c r="D17100" s="1" t="s">
        <v>14920</v>
      </c>
      <c r="E17100" s="20">
        <v>45174.853499421297</v>
      </c>
    </row>
    <row r="17101" spans="1:5" x14ac:dyDescent="0.35">
      <c r="A17101">
        <v>3</v>
      </c>
      <c r="B17101" s="1" t="s">
        <v>7506</v>
      </c>
      <c r="C17101">
        <v>7837</v>
      </c>
      <c r="D17101" s="1" t="s">
        <v>14138</v>
      </c>
      <c r="E17101" s="20">
        <v>45166.703086319445</v>
      </c>
    </row>
    <row r="17102" spans="1:5" x14ac:dyDescent="0.35">
      <c r="A17102">
        <v>4</v>
      </c>
      <c r="B17102" s="1" t="s">
        <v>7963</v>
      </c>
      <c r="C17102">
        <v>1004</v>
      </c>
      <c r="D17102" s="1" t="s">
        <v>14921</v>
      </c>
      <c r="E17102" s="20">
        <v>45166.703256736109</v>
      </c>
    </row>
    <row r="17103" spans="1:5" x14ac:dyDescent="0.35">
      <c r="A17103">
        <v>4</v>
      </c>
      <c r="B17103" s="1" t="s">
        <v>7963</v>
      </c>
      <c r="C17103">
        <v>1613</v>
      </c>
      <c r="D17103" s="1" t="s">
        <v>14922</v>
      </c>
      <c r="E17103" s="20">
        <v>45170.809217997688</v>
      </c>
    </row>
    <row r="17104" spans="1:5" x14ac:dyDescent="0.35">
      <c r="A17104">
        <v>4</v>
      </c>
      <c r="B17104" s="1" t="s">
        <v>7963</v>
      </c>
      <c r="C17104">
        <v>1922</v>
      </c>
      <c r="D17104" s="1" t="s">
        <v>14923</v>
      </c>
      <c r="E17104" s="20">
        <v>45163.968428900465</v>
      </c>
    </row>
    <row r="17105" spans="1:5" x14ac:dyDescent="0.35">
      <c r="A17105">
        <v>4</v>
      </c>
      <c r="B17105" s="1" t="s">
        <v>7963</v>
      </c>
      <c r="C17105">
        <v>973</v>
      </c>
      <c r="D17105" s="1" t="s">
        <v>14924</v>
      </c>
      <c r="E17105" s="20">
        <v>45160.669791782406</v>
      </c>
    </row>
    <row r="17106" spans="1:5" x14ac:dyDescent="0.35">
      <c r="A17106">
        <v>4</v>
      </c>
      <c r="B17106" s="1" t="s">
        <v>7963</v>
      </c>
      <c r="C17106">
        <v>1517</v>
      </c>
      <c r="D17106" s="1" t="s">
        <v>14925</v>
      </c>
      <c r="E17106" s="20">
        <v>45160.670289849535</v>
      </c>
    </row>
    <row r="17107" spans="1:5" x14ac:dyDescent="0.35">
      <c r="A17107">
        <v>4</v>
      </c>
      <c r="B17107" s="1" t="s">
        <v>7963</v>
      </c>
      <c r="C17107">
        <v>1068</v>
      </c>
      <c r="D17107" s="1" t="s">
        <v>14926</v>
      </c>
      <c r="E17107" s="20">
        <v>45176.399494143516</v>
      </c>
    </row>
    <row r="17108" spans="1:5" x14ac:dyDescent="0.35">
      <c r="A17108">
        <v>4</v>
      </c>
      <c r="B17108" s="1" t="s">
        <v>7963</v>
      </c>
      <c r="C17108">
        <v>1099</v>
      </c>
      <c r="D17108" s="1" t="s">
        <v>14927</v>
      </c>
      <c r="E17108" s="20">
        <v>45161.722970324074</v>
      </c>
    </row>
    <row r="17109" spans="1:5" x14ac:dyDescent="0.35">
      <c r="A17109">
        <v>4</v>
      </c>
      <c r="B17109" s="1" t="s">
        <v>7963</v>
      </c>
      <c r="C17109">
        <v>862</v>
      </c>
      <c r="D17109" s="1" t="s">
        <v>14928</v>
      </c>
      <c r="E17109" s="20">
        <v>45161.722511111111</v>
      </c>
    </row>
    <row r="17110" spans="1:5" x14ac:dyDescent="0.35">
      <c r="A17110">
        <v>4</v>
      </c>
      <c r="B17110" s="1" t="s">
        <v>7963</v>
      </c>
      <c r="C17110">
        <v>3576</v>
      </c>
      <c r="D17110" s="1" t="s">
        <v>14929</v>
      </c>
      <c r="E17110" s="20">
        <v>45178.942670034725</v>
      </c>
    </row>
    <row r="17111" spans="1:5" x14ac:dyDescent="0.35">
      <c r="A17111">
        <v>4</v>
      </c>
      <c r="B17111" s="1" t="s">
        <v>7963</v>
      </c>
      <c r="C17111">
        <v>1180</v>
      </c>
      <c r="D17111" s="1" t="s">
        <v>14930</v>
      </c>
      <c r="E17111" s="20">
        <v>45172.640388611107</v>
      </c>
    </row>
    <row r="17112" spans="1:5" x14ac:dyDescent="0.35">
      <c r="A17112">
        <v>4</v>
      </c>
      <c r="B17112" s="1" t="s">
        <v>7963</v>
      </c>
      <c r="C17112">
        <v>1144</v>
      </c>
      <c r="D17112" s="1" t="s">
        <v>12653</v>
      </c>
      <c r="E17112" s="20">
        <v>45172.640312696756</v>
      </c>
    </row>
    <row r="17113" spans="1:5" x14ac:dyDescent="0.35">
      <c r="A17113">
        <v>4</v>
      </c>
      <c r="B17113" s="1" t="s">
        <v>7963</v>
      </c>
      <c r="C17113">
        <v>1062</v>
      </c>
      <c r="D17113" s="1" t="s">
        <v>14931</v>
      </c>
      <c r="E17113" s="20">
        <v>45178.381887175929</v>
      </c>
    </row>
    <row r="17114" spans="1:5" x14ac:dyDescent="0.35">
      <c r="A17114">
        <v>4</v>
      </c>
      <c r="B17114" s="1" t="s">
        <v>7963</v>
      </c>
      <c r="C17114">
        <v>3134</v>
      </c>
      <c r="D17114" s="1" t="s">
        <v>14932</v>
      </c>
      <c r="E17114" s="20">
        <v>45177.880344537036</v>
      </c>
    </row>
    <row r="17115" spans="1:5" x14ac:dyDescent="0.35">
      <c r="A17115">
        <v>4</v>
      </c>
      <c r="B17115" s="1" t="s">
        <v>7963</v>
      </c>
      <c r="C17115">
        <v>863</v>
      </c>
      <c r="D17115" s="1" t="s">
        <v>11234</v>
      </c>
      <c r="E17115" s="20">
        <v>45152.74493364583</v>
      </c>
    </row>
    <row r="17116" spans="1:5" x14ac:dyDescent="0.35">
      <c r="A17116">
        <v>4</v>
      </c>
      <c r="B17116" s="1" t="s">
        <v>7963</v>
      </c>
      <c r="C17116">
        <v>636</v>
      </c>
      <c r="D17116" s="1" t="s">
        <v>14933</v>
      </c>
      <c r="E17116" s="20">
        <v>45172.312613807873</v>
      </c>
    </row>
    <row r="17117" spans="1:5" x14ac:dyDescent="0.35">
      <c r="A17117">
        <v>4</v>
      </c>
      <c r="B17117" s="1" t="s">
        <v>7963</v>
      </c>
      <c r="C17117">
        <v>3631</v>
      </c>
      <c r="D17117" s="1" t="s">
        <v>14934</v>
      </c>
      <c r="E17117" s="20">
        <v>45177.873581701388</v>
      </c>
    </row>
    <row r="17118" spans="1:5" x14ac:dyDescent="0.35">
      <c r="A17118">
        <v>4</v>
      </c>
      <c r="B17118" s="1" t="s">
        <v>7963</v>
      </c>
      <c r="C17118">
        <v>1159</v>
      </c>
      <c r="D17118" s="1" t="s">
        <v>14935</v>
      </c>
      <c r="E17118" s="20">
        <v>45168.706441539354</v>
      </c>
    </row>
    <row r="17119" spans="1:5" x14ac:dyDescent="0.35">
      <c r="A17119">
        <v>4</v>
      </c>
      <c r="B17119" s="1" t="s">
        <v>7963</v>
      </c>
      <c r="C17119">
        <v>1333</v>
      </c>
      <c r="D17119" s="1" t="s">
        <v>14936</v>
      </c>
      <c r="E17119" s="20">
        <v>45173.286002523149</v>
      </c>
    </row>
    <row r="17120" spans="1:5" x14ac:dyDescent="0.35">
      <c r="A17120">
        <v>4</v>
      </c>
      <c r="B17120" s="1" t="s">
        <v>7963</v>
      </c>
      <c r="C17120">
        <v>714</v>
      </c>
      <c r="D17120" s="1" t="s">
        <v>14937</v>
      </c>
      <c r="E17120" s="20">
        <v>45178.316634814815</v>
      </c>
    </row>
    <row r="17121" spans="1:5" x14ac:dyDescent="0.35">
      <c r="A17121">
        <v>4</v>
      </c>
      <c r="B17121" s="1" t="s">
        <v>7963</v>
      </c>
      <c r="C17121">
        <v>886</v>
      </c>
      <c r="D17121" s="1" t="s">
        <v>14938</v>
      </c>
      <c r="E17121" s="20">
        <v>45153.819526203704</v>
      </c>
    </row>
    <row r="17122" spans="1:5" x14ac:dyDescent="0.35">
      <c r="A17122">
        <v>4</v>
      </c>
      <c r="B17122" s="1" t="s">
        <v>7963</v>
      </c>
      <c r="C17122">
        <v>913</v>
      </c>
      <c r="D17122" s="1" t="s">
        <v>14939</v>
      </c>
      <c r="E17122" s="20">
        <v>45153.819512256945</v>
      </c>
    </row>
    <row r="17123" spans="1:5" x14ac:dyDescent="0.35">
      <c r="A17123">
        <v>4</v>
      </c>
      <c r="B17123" s="1" t="s">
        <v>7963</v>
      </c>
      <c r="C17123">
        <v>713</v>
      </c>
      <c r="D17123" s="1" t="s">
        <v>14940</v>
      </c>
      <c r="E17123" s="20">
        <v>45177.76120184028</v>
      </c>
    </row>
    <row r="17124" spans="1:5" x14ac:dyDescent="0.35">
      <c r="A17124">
        <v>4</v>
      </c>
      <c r="B17124" s="1" t="s">
        <v>7963</v>
      </c>
      <c r="C17124">
        <v>5281</v>
      </c>
      <c r="D17124" s="1" t="s">
        <v>14941</v>
      </c>
      <c r="E17124" s="20">
        <v>45172.333923738428</v>
      </c>
    </row>
    <row r="17125" spans="1:5" x14ac:dyDescent="0.35">
      <c r="A17125">
        <v>4</v>
      </c>
      <c r="B17125" s="1" t="s">
        <v>7963</v>
      </c>
      <c r="C17125">
        <v>17137</v>
      </c>
      <c r="D17125" s="1" t="s">
        <v>14942</v>
      </c>
      <c r="E17125" s="20">
        <v>45172.337957256947</v>
      </c>
    </row>
    <row r="17126" spans="1:5" x14ac:dyDescent="0.35">
      <c r="A17126">
        <v>4</v>
      </c>
      <c r="B17126" s="1" t="s">
        <v>7963</v>
      </c>
      <c r="C17126">
        <v>5592</v>
      </c>
      <c r="D17126" s="1" t="s">
        <v>14943</v>
      </c>
      <c r="E17126" s="20">
        <v>45179.01877894676</v>
      </c>
    </row>
    <row r="17127" spans="1:5" x14ac:dyDescent="0.35">
      <c r="A17127">
        <v>4</v>
      </c>
      <c r="B17127" s="1" t="s">
        <v>7963</v>
      </c>
      <c r="C17127">
        <v>7467</v>
      </c>
      <c r="D17127" s="1" t="s">
        <v>12670</v>
      </c>
      <c r="E17127" s="20">
        <v>45169.317278854163</v>
      </c>
    </row>
    <row r="17128" spans="1:5" x14ac:dyDescent="0.35">
      <c r="A17128">
        <v>4</v>
      </c>
      <c r="B17128" s="1" t="s">
        <v>7963</v>
      </c>
      <c r="C17128">
        <v>4445</v>
      </c>
      <c r="D17128" s="1" t="s">
        <v>11877</v>
      </c>
      <c r="E17128" s="20">
        <v>45163.721279247686</v>
      </c>
    </row>
    <row r="17129" spans="1:5" x14ac:dyDescent="0.35">
      <c r="A17129">
        <v>4</v>
      </c>
      <c r="B17129" s="1" t="s">
        <v>7963</v>
      </c>
      <c r="C17129">
        <v>3494</v>
      </c>
      <c r="D17129" s="1" t="s">
        <v>14944</v>
      </c>
      <c r="E17129" s="20">
        <v>45155.411200833332</v>
      </c>
    </row>
    <row r="17130" spans="1:5" x14ac:dyDescent="0.35">
      <c r="A17130">
        <v>4</v>
      </c>
      <c r="B17130" s="1" t="s">
        <v>7963</v>
      </c>
      <c r="C17130">
        <v>2458</v>
      </c>
      <c r="D17130" s="1" t="s">
        <v>14945</v>
      </c>
      <c r="E17130" s="20">
        <v>45156.459128865739</v>
      </c>
    </row>
    <row r="17131" spans="1:5" x14ac:dyDescent="0.35">
      <c r="A17131">
        <v>4</v>
      </c>
      <c r="B17131" s="1" t="s">
        <v>7963</v>
      </c>
      <c r="C17131">
        <v>826</v>
      </c>
      <c r="D17131" s="1" t="s">
        <v>14946</v>
      </c>
      <c r="E17131" s="20">
        <v>45157.947528703706</v>
      </c>
    </row>
    <row r="17132" spans="1:5" x14ac:dyDescent="0.35">
      <c r="A17132">
        <v>4</v>
      </c>
      <c r="B17132" s="1" t="s">
        <v>7963</v>
      </c>
      <c r="C17132">
        <v>2193</v>
      </c>
      <c r="D17132" s="1" t="s">
        <v>14947</v>
      </c>
      <c r="E17132" s="20">
        <v>45173.141190636576</v>
      </c>
    </row>
    <row r="17133" spans="1:5" x14ac:dyDescent="0.35">
      <c r="A17133">
        <v>4</v>
      </c>
      <c r="B17133" s="1" t="s">
        <v>7963</v>
      </c>
      <c r="C17133">
        <v>7076</v>
      </c>
      <c r="D17133" s="1" t="s">
        <v>14948</v>
      </c>
      <c r="E17133" s="20">
        <v>45154.763278854167</v>
      </c>
    </row>
    <row r="17134" spans="1:5" x14ac:dyDescent="0.35">
      <c r="A17134">
        <v>4</v>
      </c>
      <c r="B17134" s="1" t="s">
        <v>7963</v>
      </c>
      <c r="C17134">
        <v>1623</v>
      </c>
      <c r="D17134" s="1" t="s">
        <v>11885</v>
      </c>
      <c r="E17134" s="20">
        <v>45153.750358854166</v>
      </c>
    </row>
    <row r="17135" spans="1:5" x14ac:dyDescent="0.35">
      <c r="A17135">
        <v>4</v>
      </c>
      <c r="B17135" s="1" t="s">
        <v>7963</v>
      </c>
      <c r="C17135">
        <v>1180</v>
      </c>
      <c r="D17135" s="1" t="s">
        <v>14949</v>
      </c>
      <c r="E17135" s="20">
        <v>45175.858892893521</v>
      </c>
    </row>
    <row r="17136" spans="1:5" x14ac:dyDescent="0.35">
      <c r="A17136">
        <v>4</v>
      </c>
      <c r="B17136" s="1" t="s">
        <v>7963</v>
      </c>
      <c r="C17136">
        <v>1821</v>
      </c>
      <c r="D17136" s="1" t="s">
        <v>14950</v>
      </c>
      <c r="E17136" s="20">
        <v>45175.858916030091</v>
      </c>
    </row>
    <row r="17137" spans="1:5" x14ac:dyDescent="0.35">
      <c r="A17137">
        <v>4</v>
      </c>
      <c r="B17137" s="1" t="s">
        <v>7963</v>
      </c>
      <c r="C17137">
        <v>6776</v>
      </c>
      <c r="D17137" s="1" t="s">
        <v>12681</v>
      </c>
      <c r="E17137" s="20">
        <v>45158.659059328704</v>
      </c>
    </row>
    <row r="17138" spans="1:5" x14ac:dyDescent="0.35">
      <c r="A17138">
        <v>4</v>
      </c>
      <c r="B17138" s="1" t="s">
        <v>7963</v>
      </c>
      <c r="C17138">
        <v>2939</v>
      </c>
      <c r="D17138" s="1" t="s">
        <v>11887</v>
      </c>
      <c r="E17138" s="20">
        <v>45160.853180949074</v>
      </c>
    </row>
    <row r="17139" spans="1:5" x14ac:dyDescent="0.35">
      <c r="A17139">
        <v>4</v>
      </c>
      <c r="B17139" s="1" t="s">
        <v>7963</v>
      </c>
      <c r="C17139">
        <v>2689</v>
      </c>
      <c r="D17139" s="1" t="s">
        <v>14951</v>
      </c>
      <c r="E17139" s="20">
        <v>45178.820914085649</v>
      </c>
    </row>
    <row r="17140" spans="1:5" x14ac:dyDescent="0.35">
      <c r="A17140">
        <v>4</v>
      </c>
      <c r="B17140" s="1" t="s">
        <v>7963</v>
      </c>
      <c r="C17140">
        <v>2685</v>
      </c>
      <c r="D17140" s="1" t="s">
        <v>14952</v>
      </c>
      <c r="E17140" s="20">
        <v>45172.75284105324</v>
      </c>
    </row>
    <row r="17141" spans="1:5" x14ac:dyDescent="0.35">
      <c r="A17141">
        <v>4</v>
      </c>
      <c r="B17141" s="1" t="s">
        <v>7963</v>
      </c>
      <c r="C17141">
        <v>3047</v>
      </c>
      <c r="D17141" s="1" t="s">
        <v>14953</v>
      </c>
      <c r="E17141" s="20">
        <v>45177.847448252316</v>
      </c>
    </row>
    <row r="17142" spans="1:5" x14ac:dyDescent="0.35">
      <c r="A17142">
        <v>4</v>
      </c>
      <c r="B17142" s="1" t="s">
        <v>7963</v>
      </c>
      <c r="C17142">
        <v>5818</v>
      </c>
      <c r="D17142" s="1" t="s">
        <v>12685</v>
      </c>
      <c r="E17142" s="20">
        <v>45161.595205821759</v>
      </c>
    </row>
    <row r="17143" spans="1:5" x14ac:dyDescent="0.35">
      <c r="A17143">
        <v>4</v>
      </c>
      <c r="B17143" s="1" t="s">
        <v>7963</v>
      </c>
      <c r="C17143">
        <v>5542</v>
      </c>
      <c r="D17143" s="1" t="s">
        <v>14954</v>
      </c>
      <c r="E17143" s="20">
        <v>45156.756405891203</v>
      </c>
    </row>
    <row r="17144" spans="1:5" x14ac:dyDescent="0.35">
      <c r="A17144">
        <v>4</v>
      </c>
      <c r="B17144" s="1" t="s">
        <v>7963</v>
      </c>
      <c r="C17144">
        <v>2247</v>
      </c>
      <c r="D17144" s="1" t="s">
        <v>12695</v>
      </c>
      <c r="E17144" s="20">
        <v>45164.282992326385</v>
      </c>
    </row>
    <row r="17145" spans="1:5" x14ac:dyDescent="0.35">
      <c r="A17145">
        <v>4</v>
      </c>
      <c r="B17145" s="1" t="s">
        <v>7963</v>
      </c>
      <c r="C17145">
        <v>1891</v>
      </c>
      <c r="D17145" s="1" t="s">
        <v>12697</v>
      </c>
      <c r="E17145" s="20">
        <v>45168.390069849534</v>
      </c>
    </row>
    <row r="17146" spans="1:5" x14ac:dyDescent="0.35">
      <c r="A17146">
        <v>4</v>
      </c>
      <c r="B17146" s="1" t="s">
        <v>7963</v>
      </c>
      <c r="C17146">
        <v>8234</v>
      </c>
      <c r="D17146" s="1" t="s">
        <v>14955</v>
      </c>
      <c r="E17146" s="20">
        <v>45177.829615509261</v>
      </c>
    </row>
    <row r="17147" spans="1:5" x14ac:dyDescent="0.35">
      <c r="A17147">
        <v>4</v>
      </c>
      <c r="B17147" s="1" t="s">
        <v>7963</v>
      </c>
      <c r="C17147">
        <v>738</v>
      </c>
      <c r="D17147" s="1" t="s">
        <v>11247</v>
      </c>
      <c r="E17147" s="20">
        <v>45152.821074409723</v>
      </c>
    </row>
    <row r="17148" spans="1:5" x14ac:dyDescent="0.35">
      <c r="A17148">
        <v>4</v>
      </c>
      <c r="B17148" s="1" t="s">
        <v>7963</v>
      </c>
      <c r="C17148">
        <v>1713</v>
      </c>
      <c r="D17148" s="1" t="s">
        <v>12701</v>
      </c>
      <c r="E17148" s="20">
        <v>45176.270429606484</v>
      </c>
    </row>
    <row r="17149" spans="1:5" x14ac:dyDescent="0.35">
      <c r="A17149">
        <v>4</v>
      </c>
      <c r="B17149" s="1" t="s">
        <v>7963</v>
      </c>
      <c r="C17149">
        <v>2191</v>
      </c>
      <c r="D17149" s="1" t="s">
        <v>12702</v>
      </c>
      <c r="E17149" s="20">
        <v>45156.286706458333</v>
      </c>
    </row>
    <row r="17150" spans="1:5" x14ac:dyDescent="0.35">
      <c r="A17150">
        <v>4</v>
      </c>
      <c r="B17150" s="1" t="s">
        <v>7963</v>
      </c>
      <c r="C17150">
        <v>2842</v>
      </c>
      <c r="D17150" s="1" t="s">
        <v>14956</v>
      </c>
      <c r="E17150" s="20">
        <v>45177.871169861108</v>
      </c>
    </row>
    <row r="17151" spans="1:5" x14ac:dyDescent="0.35">
      <c r="A17151">
        <v>4</v>
      </c>
      <c r="B17151" s="1" t="s">
        <v>7963</v>
      </c>
      <c r="C17151">
        <v>713</v>
      </c>
      <c r="D17151" s="1" t="s">
        <v>11895</v>
      </c>
      <c r="E17151" s="20">
        <v>45167.260585000004</v>
      </c>
    </row>
    <row r="17152" spans="1:5" x14ac:dyDescent="0.35">
      <c r="A17152">
        <v>4</v>
      </c>
      <c r="B17152" s="1" t="s">
        <v>7963</v>
      </c>
      <c r="C17152">
        <v>1368</v>
      </c>
      <c r="D17152" s="1" t="s">
        <v>14957</v>
      </c>
      <c r="E17152" s="20">
        <v>45175.33053954861</v>
      </c>
    </row>
    <row r="17153" spans="1:5" x14ac:dyDescent="0.35">
      <c r="A17153">
        <v>4</v>
      </c>
      <c r="B17153" s="1" t="s">
        <v>7963</v>
      </c>
      <c r="C17153">
        <v>2236</v>
      </c>
      <c r="D17153" s="1" t="s">
        <v>11896</v>
      </c>
      <c r="E17153" s="20">
        <v>45156.756305659721</v>
      </c>
    </row>
    <row r="17154" spans="1:5" x14ac:dyDescent="0.35">
      <c r="A17154">
        <v>4</v>
      </c>
      <c r="B17154" s="1" t="s">
        <v>7963</v>
      </c>
      <c r="C17154">
        <v>8609</v>
      </c>
      <c r="D17154" s="1" t="s">
        <v>12706</v>
      </c>
      <c r="E17154" s="20">
        <v>45160.858846678238</v>
      </c>
    </row>
    <row r="17155" spans="1:5" x14ac:dyDescent="0.35">
      <c r="A17155">
        <v>4</v>
      </c>
      <c r="B17155" s="1" t="s">
        <v>7963</v>
      </c>
      <c r="C17155">
        <v>3354</v>
      </c>
      <c r="D17155" s="1" t="s">
        <v>14958</v>
      </c>
      <c r="E17155" s="20">
        <v>45172.653763796297</v>
      </c>
    </row>
    <row r="17156" spans="1:5" x14ac:dyDescent="0.35">
      <c r="A17156">
        <v>4</v>
      </c>
      <c r="B17156" s="1" t="s">
        <v>7963</v>
      </c>
      <c r="C17156">
        <v>947</v>
      </c>
      <c r="D17156" s="1" t="s">
        <v>14959</v>
      </c>
      <c r="E17156" s="20">
        <v>45153.269491886575</v>
      </c>
    </row>
    <row r="17157" spans="1:5" x14ac:dyDescent="0.35">
      <c r="A17157">
        <v>4</v>
      </c>
      <c r="B17157" s="1" t="s">
        <v>7963</v>
      </c>
      <c r="C17157">
        <v>15417</v>
      </c>
      <c r="D17157" s="1" t="s">
        <v>14960</v>
      </c>
      <c r="E17157" s="20">
        <v>45179.122004259261</v>
      </c>
    </row>
    <row r="17158" spans="1:5" x14ac:dyDescent="0.35">
      <c r="A17158">
        <v>4</v>
      </c>
      <c r="B17158" s="1" t="s">
        <v>7963</v>
      </c>
      <c r="C17158">
        <v>1280</v>
      </c>
      <c r="D17158" s="1" t="s">
        <v>14961</v>
      </c>
      <c r="E17158" s="20">
        <v>45160.839577013889</v>
      </c>
    </row>
    <row r="17159" spans="1:5" x14ac:dyDescent="0.35">
      <c r="A17159">
        <v>4</v>
      </c>
      <c r="B17159" s="1" t="s">
        <v>7963</v>
      </c>
      <c r="C17159">
        <v>5351</v>
      </c>
      <c r="D17159" s="1" t="s">
        <v>14962</v>
      </c>
      <c r="E17159" s="20">
        <v>45160.839600046296</v>
      </c>
    </row>
    <row r="17160" spans="1:5" x14ac:dyDescent="0.35">
      <c r="A17160">
        <v>4</v>
      </c>
      <c r="B17160" s="1" t="s">
        <v>7963</v>
      </c>
      <c r="C17160">
        <v>1287</v>
      </c>
      <c r="D17160" s="1" t="s">
        <v>14963</v>
      </c>
      <c r="E17160" s="20">
        <v>45172.316093148147</v>
      </c>
    </row>
    <row r="17161" spans="1:5" x14ac:dyDescent="0.35">
      <c r="A17161">
        <v>4</v>
      </c>
      <c r="B17161" s="1" t="s">
        <v>7963</v>
      </c>
      <c r="C17161">
        <v>5502</v>
      </c>
      <c r="D17161" s="1" t="s">
        <v>11902</v>
      </c>
      <c r="E17161" s="20">
        <v>45169.693952534719</v>
      </c>
    </row>
    <row r="17162" spans="1:5" x14ac:dyDescent="0.35">
      <c r="A17162">
        <v>4</v>
      </c>
      <c r="B17162" s="1" t="s">
        <v>7963</v>
      </c>
      <c r="C17162">
        <v>1356</v>
      </c>
      <c r="D17162" s="1" t="s">
        <v>12710</v>
      </c>
      <c r="E17162" s="20">
        <v>45174.408029999999</v>
      </c>
    </row>
    <row r="17163" spans="1:5" x14ac:dyDescent="0.35">
      <c r="A17163">
        <v>4</v>
      </c>
      <c r="B17163" s="1" t="s">
        <v>7963</v>
      </c>
      <c r="C17163">
        <v>2005</v>
      </c>
      <c r="D17163" s="1" t="s">
        <v>11905</v>
      </c>
      <c r="E17163" s="20">
        <v>45157.735015057871</v>
      </c>
    </row>
    <row r="17164" spans="1:5" x14ac:dyDescent="0.35">
      <c r="A17164">
        <v>4</v>
      </c>
      <c r="B17164" s="1" t="s">
        <v>7963</v>
      </c>
      <c r="C17164">
        <v>7829</v>
      </c>
      <c r="D17164" s="1" t="s">
        <v>12713</v>
      </c>
      <c r="E17164" s="20">
        <v>45169.270495208337</v>
      </c>
    </row>
    <row r="17165" spans="1:5" x14ac:dyDescent="0.35">
      <c r="A17165">
        <v>4</v>
      </c>
      <c r="B17165" s="1" t="s">
        <v>7963</v>
      </c>
      <c r="C17165">
        <v>800</v>
      </c>
      <c r="D17165" s="1" t="s">
        <v>12714</v>
      </c>
      <c r="E17165" s="20">
        <v>45162.842831226852</v>
      </c>
    </row>
    <row r="17166" spans="1:5" x14ac:dyDescent="0.35">
      <c r="A17166">
        <v>4</v>
      </c>
      <c r="B17166" s="1" t="s">
        <v>7963</v>
      </c>
      <c r="C17166">
        <v>1221</v>
      </c>
      <c r="D17166" s="1" t="s">
        <v>12715</v>
      </c>
      <c r="E17166" s="20">
        <v>45172.010364166665</v>
      </c>
    </row>
    <row r="17167" spans="1:5" x14ac:dyDescent="0.35">
      <c r="A17167">
        <v>4</v>
      </c>
      <c r="B17167" s="1" t="s">
        <v>7963</v>
      </c>
      <c r="C17167">
        <v>791</v>
      </c>
      <c r="D17167" s="1" t="s">
        <v>14964</v>
      </c>
      <c r="E17167" s="20">
        <v>45175.726362430556</v>
      </c>
    </row>
    <row r="17168" spans="1:5" x14ac:dyDescent="0.35">
      <c r="A17168">
        <v>4</v>
      </c>
      <c r="B17168" s="1" t="s">
        <v>7963</v>
      </c>
      <c r="C17168">
        <v>4402</v>
      </c>
      <c r="D17168" s="1" t="s">
        <v>11907</v>
      </c>
      <c r="E17168" s="20">
        <v>45172.287580277778</v>
      </c>
    </row>
    <row r="17169" spans="1:5" x14ac:dyDescent="0.35">
      <c r="A17169">
        <v>4</v>
      </c>
      <c r="B17169" s="1" t="s">
        <v>7963</v>
      </c>
      <c r="C17169">
        <v>1314</v>
      </c>
      <c r="D17169" s="1" t="s">
        <v>14965</v>
      </c>
      <c r="E17169" s="20">
        <v>45174.857053703701</v>
      </c>
    </row>
    <row r="17170" spans="1:5" x14ac:dyDescent="0.35">
      <c r="A17170">
        <v>4</v>
      </c>
      <c r="B17170" s="1" t="s">
        <v>7963</v>
      </c>
      <c r="C17170">
        <v>1591</v>
      </c>
      <c r="D17170" s="1" t="s">
        <v>14966</v>
      </c>
      <c r="E17170" s="20">
        <v>45169.268869074076</v>
      </c>
    </row>
    <row r="17171" spans="1:5" x14ac:dyDescent="0.35">
      <c r="A17171">
        <v>4</v>
      </c>
      <c r="B17171" s="1" t="s">
        <v>7963</v>
      </c>
      <c r="C17171">
        <v>2082</v>
      </c>
      <c r="D17171" s="1" t="s">
        <v>12718</v>
      </c>
      <c r="E17171" s="20">
        <v>45169.268844398146</v>
      </c>
    </row>
    <row r="17172" spans="1:5" x14ac:dyDescent="0.35">
      <c r="A17172">
        <v>4</v>
      </c>
      <c r="B17172" s="1" t="s">
        <v>7963</v>
      </c>
      <c r="C17172">
        <v>1834</v>
      </c>
      <c r="D17172" s="1" t="s">
        <v>12719</v>
      </c>
      <c r="E17172" s="20">
        <v>45164.306902326389</v>
      </c>
    </row>
    <row r="17173" spans="1:5" x14ac:dyDescent="0.35">
      <c r="A17173">
        <v>4</v>
      </c>
      <c r="B17173" s="1" t="s">
        <v>7963</v>
      </c>
      <c r="C17173">
        <v>2564</v>
      </c>
      <c r="D17173" s="1" t="s">
        <v>12720</v>
      </c>
      <c r="E17173" s="20">
        <v>45164.743833541666</v>
      </c>
    </row>
    <row r="17174" spans="1:5" x14ac:dyDescent="0.35">
      <c r="A17174">
        <v>4</v>
      </c>
      <c r="B17174" s="1" t="s">
        <v>7963</v>
      </c>
      <c r="C17174">
        <v>6439</v>
      </c>
      <c r="D17174" s="1" t="s">
        <v>12723</v>
      </c>
      <c r="E17174" s="20">
        <v>45169.561110162038</v>
      </c>
    </row>
    <row r="17175" spans="1:5" x14ac:dyDescent="0.35">
      <c r="A17175">
        <v>4</v>
      </c>
      <c r="B17175" s="1" t="s">
        <v>7963</v>
      </c>
      <c r="C17175">
        <v>1660</v>
      </c>
      <c r="D17175" s="1" t="s">
        <v>11252</v>
      </c>
      <c r="E17175" s="20">
        <v>45152.311021712965</v>
      </c>
    </row>
    <row r="17176" spans="1:5" x14ac:dyDescent="0.35">
      <c r="A17176">
        <v>4</v>
      </c>
      <c r="B17176" s="1" t="s">
        <v>7963</v>
      </c>
      <c r="C17176">
        <v>3673</v>
      </c>
      <c r="D17176" s="1" t="s">
        <v>14967</v>
      </c>
      <c r="E17176" s="20">
        <v>45177.827982303243</v>
      </c>
    </row>
    <row r="17177" spans="1:5" x14ac:dyDescent="0.35">
      <c r="A17177">
        <v>4</v>
      </c>
      <c r="B17177" s="1" t="s">
        <v>7963</v>
      </c>
      <c r="C17177">
        <v>5473</v>
      </c>
      <c r="D17177" s="1" t="s">
        <v>11915</v>
      </c>
      <c r="E17177" s="20">
        <v>45168.819102662033</v>
      </c>
    </row>
    <row r="17178" spans="1:5" x14ac:dyDescent="0.35">
      <c r="A17178">
        <v>4</v>
      </c>
      <c r="B17178" s="1" t="s">
        <v>7963</v>
      </c>
      <c r="C17178">
        <v>1681</v>
      </c>
      <c r="D17178" s="1" t="s">
        <v>11918</v>
      </c>
      <c r="E17178" s="20">
        <v>45163.913180937503</v>
      </c>
    </row>
    <row r="17179" spans="1:5" x14ac:dyDescent="0.35">
      <c r="A17179">
        <v>4</v>
      </c>
      <c r="B17179" s="1" t="s">
        <v>7963</v>
      </c>
      <c r="C17179">
        <v>5616</v>
      </c>
      <c r="D17179" s="1" t="s">
        <v>11919</v>
      </c>
      <c r="E17179" s="20">
        <v>45164.925969328702</v>
      </c>
    </row>
    <row r="17180" spans="1:5" x14ac:dyDescent="0.35">
      <c r="A17180">
        <v>4</v>
      </c>
      <c r="B17180" s="1" t="s">
        <v>7963</v>
      </c>
      <c r="C17180">
        <v>1906</v>
      </c>
      <c r="D17180" s="1" t="s">
        <v>14968</v>
      </c>
      <c r="E17180" s="20">
        <v>45164.925870011575</v>
      </c>
    </row>
    <row r="17181" spans="1:5" x14ac:dyDescent="0.35">
      <c r="A17181">
        <v>4</v>
      </c>
      <c r="B17181" s="1" t="s">
        <v>7963</v>
      </c>
      <c r="C17181">
        <v>2959</v>
      </c>
      <c r="D17181" s="1" t="s">
        <v>12730</v>
      </c>
      <c r="E17181" s="20">
        <v>45172.303829189812</v>
      </c>
    </row>
    <row r="17182" spans="1:5" x14ac:dyDescent="0.35">
      <c r="A17182">
        <v>4</v>
      </c>
      <c r="B17182" s="1" t="s">
        <v>7963</v>
      </c>
      <c r="C17182">
        <v>3728</v>
      </c>
      <c r="D17182" s="1" t="s">
        <v>12735</v>
      </c>
      <c r="E17182" s="20">
        <v>45176.722730532405</v>
      </c>
    </row>
    <row r="17183" spans="1:5" x14ac:dyDescent="0.35">
      <c r="A17183">
        <v>4</v>
      </c>
      <c r="B17183" s="1" t="s">
        <v>7963</v>
      </c>
      <c r="C17183">
        <v>628</v>
      </c>
      <c r="D17183" s="1" t="s">
        <v>14969</v>
      </c>
      <c r="E17183" s="20">
        <v>45164.824571145837</v>
      </c>
    </row>
    <row r="17184" spans="1:5" x14ac:dyDescent="0.35">
      <c r="A17184">
        <v>4</v>
      </c>
      <c r="B17184" s="1" t="s">
        <v>7963</v>
      </c>
      <c r="C17184">
        <v>758</v>
      </c>
      <c r="D17184" s="1" t="s">
        <v>14970</v>
      </c>
      <c r="E17184" s="20">
        <v>45169.561087395836</v>
      </c>
    </row>
    <row r="17185" spans="1:5" x14ac:dyDescent="0.35">
      <c r="A17185">
        <v>4</v>
      </c>
      <c r="B17185" s="1" t="s">
        <v>7963</v>
      </c>
      <c r="C17185">
        <v>6029</v>
      </c>
      <c r="D17185" s="1" t="s">
        <v>12738</v>
      </c>
      <c r="E17185" s="20">
        <v>45166.79567269676</v>
      </c>
    </row>
    <row r="17186" spans="1:5" x14ac:dyDescent="0.35">
      <c r="A17186">
        <v>4</v>
      </c>
      <c r="B17186" s="1" t="s">
        <v>7963</v>
      </c>
      <c r="C17186">
        <v>1060</v>
      </c>
      <c r="D17186" s="1" t="s">
        <v>14971</v>
      </c>
      <c r="E17186" s="20">
        <v>45164.824588692129</v>
      </c>
    </row>
    <row r="17187" spans="1:5" x14ac:dyDescent="0.35">
      <c r="A17187">
        <v>4</v>
      </c>
      <c r="B17187" s="1" t="s">
        <v>7963</v>
      </c>
      <c r="C17187">
        <v>770</v>
      </c>
      <c r="D17187" s="1" t="s">
        <v>12743</v>
      </c>
      <c r="E17187" s="20">
        <v>45157.477089155094</v>
      </c>
    </row>
    <row r="17188" spans="1:5" x14ac:dyDescent="0.35">
      <c r="A17188">
        <v>4</v>
      </c>
      <c r="B17188" s="1" t="s">
        <v>7963</v>
      </c>
      <c r="C17188">
        <v>2148</v>
      </c>
      <c r="D17188" s="1" t="s">
        <v>12746</v>
      </c>
      <c r="E17188" s="20">
        <v>45165.364163275466</v>
      </c>
    </row>
    <row r="17189" spans="1:5" x14ac:dyDescent="0.35">
      <c r="A17189">
        <v>4</v>
      </c>
      <c r="B17189" s="1" t="s">
        <v>7963</v>
      </c>
      <c r="C17189">
        <v>1683</v>
      </c>
      <c r="D17189" s="1" t="s">
        <v>14972</v>
      </c>
      <c r="E17189" s="20">
        <v>45179.131799814815</v>
      </c>
    </row>
    <row r="17190" spans="1:5" x14ac:dyDescent="0.35">
      <c r="A17190">
        <v>4</v>
      </c>
      <c r="B17190" s="1" t="s">
        <v>7963</v>
      </c>
      <c r="C17190">
        <v>951</v>
      </c>
      <c r="D17190" s="1" t="s">
        <v>14973</v>
      </c>
      <c r="E17190" s="20">
        <v>45159.88227303241</v>
      </c>
    </row>
    <row r="17191" spans="1:5" x14ac:dyDescent="0.35">
      <c r="A17191">
        <v>4</v>
      </c>
      <c r="B17191" s="1" t="s">
        <v>7963</v>
      </c>
      <c r="C17191">
        <v>5550</v>
      </c>
      <c r="D17191" s="1" t="s">
        <v>11923</v>
      </c>
      <c r="E17191" s="20">
        <v>45159.38199840278</v>
      </c>
    </row>
    <row r="17192" spans="1:5" x14ac:dyDescent="0.35">
      <c r="A17192">
        <v>4</v>
      </c>
      <c r="B17192" s="1" t="s">
        <v>7963</v>
      </c>
      <c r="C17192">
        <v>1169</v>
      </c>
      <c r="D17192" s="1" t="s">
        <v>12748</v>
      </c>
      <c r="E17192" s="20">
        <v>45173.274614305556</v>
      </c>
    </row>
    <row r="17193" spans="1:5" x14ac:dyDescent="0.35">
      <c r="A17193">
        <v>4</v>
      </c>
      <c r="B17193" s="1" t="s">
        <v>7963</v>
      </c>
      <c r="C17193">
        <v>995</v>
      </c>
      <c r="D17193" s="1" t="s">
        <v>14974</v>
      </c>
      <c r="E17193" s="20">
        <v>45178.263292129632</v>
      </c>
    </row>
    <row r="17194" spans="1:5" x14ac:dyDescent="0.35">
      <c r="A17194">
        <v>4</v>
      </c>
      <c r="B17194" s="1" t="s">
        <v>7963</v>
      </c>
      <c r="C17194">
        <v>1681</v>
      </c>
      <c r="D17194" s="1" t="s">
        <v>12749</v>
      </c>
      <c r="E17194" s="20">
        <v>45168.518126724535</v>
      </c>
    </row>
    <row r="17195" spans="1:5" x14ac:dyDescent="0.35">
      <c r="A17195">
        <v>4</v>
      </c>
      <c r="B17195" s="1" t="s">
        <v>7963</v>
      </c>
      <c r="C17195">
        <v>3007</v>
      </c>
      <c r="D17195" s="1" t="s">
        <v>12750</v>
      </c>
      <c r="E17195" s="20">
        <v>45168.737651006944</v>
      </c>
    </row>
    <row r="17196" spans="1:5" x14ac:dyDescent="0.35">
      <c r="A17196">
        <v>4</v>
      </c>
      <c r="B17196" s="1" t="s">
        <v>7963</v>
      </c>
      <c r="C17196">
        <v>734</v>
      </c>
      <c r="D17196" s="1" t="s">
        <v>14975</v>
      </c>
      <c r="E17196" s="20">
        <v>45179.421561736111</v>
      </c>
    </row>
    <row r="17197" spans="1:5" x14ac:dyDescent="0.35">
      <c r="A17197">
        <v>4</v>
      </c>
      <c r="B17197" s="1" t="s">
        <v>7963</v>
      </c>
      <c r="C17197">
        <v>2709</v>
      </c>
      <c r="D17197" s="1" t="s">
        <v>14976</v>
      </c>
      <c r="E17197" s="20">
        <v>45172.39694327546</v>
      </c>
    </row>
    <row r="17198" spans="1:5" x14ac:dyDescent="0.35">
      <c r="A17198">
        <v>4</v>
      </c>
      <c r="B17198" s="1" t="s">
        <v>7963</v>
      </c>
      <c r="C17198">
        <v>1293</v>
      </c>
      <c r="D17198" s="1" t="s">
        <v>14977</v>
      </c>
      <c r="E17198" s="20">
        <v>45174.403921921294</v>
      </c>
    </row>
    <row r="17199" spans="1:5" x14ac:dyDescent="0.35">
      <c r="A17199">
        <v>4</v>
      </c>
      <c r="B17199" s="1" t="s">
        <v>7963</v>
      </c>
      <c r="C17199">
        <v>1022</v>
      </c>
      <c r="D17199" s="1" t="s">
        <v>12753</v>
      </c>
      <c r="E17199" s="20">
        <v>45158.397219837963</v>
      </c>
    </row>
    <row r="17200" spans="1:5" x14ac:dyDescent="0.35">
      <c r="A17200">
        <v>4</v>
      </c>
      <c r="B17200" s="1" t="s">
        <v>7963</v>
      </c>
      <c r="C17200">
        <v>942</v>
      </c>
      <c r="D17200" s="1" t="s">
        <v>11926</v>
      </c>
      <c r="E17200" s="20">
        <v>45167.891525358798</v>
      </c>
    </row>
    <row r="17201" spans="1:5" x14ac:dyDescent="0.35">
      <c r="A17201">
        <v>4</v>
      </c>
      <c r="B17201" s="1" t="s">
        <v>7963</v>
      </c>
      <c r="C17201">
        <v>3785</v>
      </c>
      <c r="D17201" s="1" t="s">
        <v>14978</v>
      </c>
      <c r="E17201" s="20">
        <v>45169.301634594907</v>
      </c>
    </row>
    <row r="17202" spans="1:5" x14ac:dyDescent="0.35">
      <c r="A17202">
        <v>4</v>
      </c>
      <c r="B17202" s="1" t="s">
        <v>7963</v>
      </c>
      <c r="C17202">
        <v>2403</v>
      </c>
      <c r="D17202" s="1" t="s">
        <v>12757</v>
      </c>
      <c r="E17202" s="20">
        <v>45161.318235347222</v>
      </c>
    </row>
    <row r="17203" spans="1:5" x14ac:dyDescent="0.35">
      <c r="A17203">
        <v>4</v>
      </c>
      <c r="B17203" s="1" t="s">
        <v>7963</v>
      </c>
      <c r="C17203">
        <v>6629</v>
      </c>
      <c r="D17203" s="1" t="s">
        <v>14979</v>
      </c>
      <c r="E17203" s="20">
        <v>45163.952555243057</v>
      </c>
    </row>
    <row r="17204" spans="1:5" x14ac:dyDescent="0.35">
      <c r="A17204">
        <v>4</v>
      </c>
      <c r="B17204" s="1" t="s">
        <v>7963</v>
      </c>
      <c r="C17204">
        <v>2325</v>
      </c>
      <c r="D17204" s="1" t="s">
        <v>11928</v>
      </c>
      <c r="E17204" s="20">
        <v>45167.183890567132</v>
      </c>
    </row>
    <row r="17205" spans="1:5" x14ac:dyDescent="0.35">
      <c r="A17205">
        <v>4</v>
      </c>
      <c r="B17205" s="1" t="s">
        <v>7963</v>
      </c>
      <c r="C17205">
        <v>2462</v>
      </c>
      <c r="D17205" s="1" t="s">
        <v>12761</v>
      </c>
      <c r="E17205" s="20">
        <v>45167.058682372684</v>
      </c>
    </row>
    <row r="17206" spans="1:5" x14ac:dyDescent="0.35">
      <c r="A17206">
        <v>4</v>
      </c>
      <c r="B17206" s="1" t="s">
        <v>7963</v>
      </c>
      <c r="C17206">
        <v>20142</v>
      </c>
      <c r="D17206" s="1" t="s">
        <v>14980</v>
      </c>
      <c r="E17206" s="20">
        <v>45162.888998055554</v>
      </c>
    </row>
    <row r="17207" spans="1:5" x14ac:dyDescent="0.35">
      <c r="A17207">
        <v>4</v>
      </c>
      <c r="B17207" s="1" t="s">
        <v>7963</v>
      </c>
      <c r="C17207">
        <v>680</v>
      </c>
      <c r="D17207" s="1" t="s">
        <v>11930</v>
      </c>
      <c r="E17207" s="20">
        <v>45162.888860219908</v>
      </c>
    </row>
    <row r="17208" spans="1:5" x14ac:dyDescent="0.35">
      <c r="A17208">
        <v>4</v>
      </c>
      <c r="B17208" s="1" t="s">
        <v>7963</v>
      </c>
      <c r="C17208">
        <v>5431</v>
      </c>
      <c r="D17208" s="1" t="s">
        <v>12763</v>
      </c>
      <c r="E17208" s="20">
        <v>45168.900833321757</v>
      </c>
    </row>
    <row r="17209" spans="1:5" x14ac:dyDescent="0.35">
      <c r="A17209">
        <v>4</v>
      </c>
      <c r="B17209" s="1" t="s">
        <v>7963</v>
      </c>
      <c r="C17209">
        <v>729</v>
      </c>
      <c r="D17209" s="1" t="s">
        <v>12764</v>
      </c>
      <c r="E17209" s="20">
        <v>45171.791641909724</v>
      </c>
    </row>
    <row r="17210" spans="1:5" x14ac:dyDescent="0.35">
      <c r="A17210">
        <v>4</v>
      </c>
      <c r="B17210" s="1" t="s">
        <v>7963</v>
      </c>
      <c r="C17210">
        <v>720</v>
      </c>
      <c r="D17210" s="1" t="s">
        <v>11934</v>
      </c>
      <c r="E17210" s="20">
        <v>45163.438319050925</v>
      </c>
    </row>
    <row r="17211" spans="1:5" x14ac:dyDescent="0.35">
      <c r="A17211">
        <v>4</v>
      </c>
      <c r="B17211" s="1" t="s">
        <v>7963</v>
      </c>
      <c r="C17211">
        <v>2195</v>
      </c>
      <c r="D17211" s="1" t="s">
        <v>11935</v>
      </c>
      <c r="E17211" s="20">
        <v>45154.115511053242</v>
      </c>
    </row>
    <row r="17212" spans="1:5" x14ac:dyDescent="0.35">
      <c r="A17212">
        <v>4</v>
      </c>
      <c r="B17212" s="1" t="s">
        <v>7963</v>
      </c>
      <c r="C17212">
        <v>2804</v>
      </c>
      <c r="D17212" s="1" t="s">
        <v>12770</v>
      </c>
      <c r="E17212" s="20">
        <v>45161.307223738426</v>
      </c>
    </row>
    <row r="17213" spans="1:5" x14ac:dyDescent="0.35">
      <c r="A17213">
        <v>4</v>
      </c>
      <c r="B17213" s="1" t="s">
        <v>7963</v>
      </c>
      <c r="C17213">
        <v>1132</v>
      </c>
      <c r="D17213" s="1" t="s">
        <v>12773</v>
      </c>
      <c r="E17213" s="20">
        <v>45160.765572141201</v>
      </c>
    </row>
    <row r="17214" spans="1:5" x14ac:dyDescent="0.35">
      <c r="A17214">
        <v>4</v>
      </c>
      <c r="B17214" s="1" t="s">
        <v>7963</v>
      </c>
      <c r="C17214">
        <v>5423</v>
      </c>
      <c r="D17214" s="1" t="s">
        <v>11942</v>
      </c>
      <c r="E17214" s="20">
        <v>45162.752213576387</v>
      </c>
    </row>
    <row r="17215" spans="1:5" x14ac:dyDescent="0.35">
      <c r="A17215">
        <v>4</v>
      </c>
      <c r="B17215" s="1" t="s">
        <v>7963</v>
      </c>
      <c r="C17215">
        <v>2023</v>
      </c>
      <c r="D17215" s="1" t="s">
        <v>14981</v>
      </c>
      <c r="E17215" s="20">
        <v>45174.475122337964</v>
      </c>
    </row>
    <row r="17216" spans="1:5" x14ac:dyDescent="0.35">
      <c r="A17216">
        <v>4</v>
      </c>
      <c r="B17216" s="1" t="s">
        <v>7963</v>
      </c>
      <c r="C17216">
        <v>702</v>
      </c>
      <c r="D17216" s="1" t="s">
        <v>14982</v>
      </c>
      <c r="E17216" s="20">
        <v>45174.869363761572</v>
      </c>
    </row>
    <row r="17217" spans="1:5" x14ac:dyDescent="0.35">
      <c r="A17217">
        <v>4</v>
      </c>
      <c r="B17217" s="1" t="s">
        <v>7963</v>
      </c>
      <c r="C17217">
        <v>1167</v>
      </c>
      <c r="D17217" s="1" t="s">
        <v>14983</v>
      </c>
      <c r="E17217" s="20">
        <v>45174.86938405093</v>
      </c>
    </row>
    <row r="17218" spans="1:5" x14ac:dyDescent="0.35">
      <c r="A17218">
        <v>4</v>
      </c>
      <c r="B17218" s="1" t="s">
        <v>7963</v>
      </c>
      <c r="C17218">
        <v>1063</v>
      </c>
      <c r="D17218" s="1" t="s">
        <v>12779</v>
      </c>
      <c r="E17218" s="20">
        <v>45177.240403136573</v>
      </c>
    </row>
    <row r="17219" spans="1:5" x14ac:dyDescent="0.35">
      <c r="A17219">
        <v>4</v>
      </c>
      <c r="B17219" s="1" t="s">
        <v>7963</v>
      </c>
      <c r="C17219">
        <v>1347</v>
      </c>
      <c r="D17219" s="1" t="s">
        <v>12780</v>
      </c>
      <c r="E17219" s="20">
        <v>45174.230561249999</v>
      </c>
    </row>
    <row r="17220" spans="1:5" x14ac:dyDescent="0.35">
      <c r="A17220">
        <v>4</v>
      </c>
      <c r="B17220" s="1" t="s">
        <v>7963</v>
      </c>
      <c r="C17220">
        <v>732</v>
      </c>
      <c r="D17220" s="1" t="s">
        <v>12781</v>
      </c>
      <c r="E17220" s="20">
        <v>45165.305822997689</v>
      </c>
    </row>
    <row r="17221" spans="1:5" x14ac:dyDescent="0.35">
      <c r="A17221">
        <v>4</v>
      </c>
      <c r="B17221" s="1" t="s">
        <v>7963</v>
      </c>
      <c r="C17221">
        <v>4137</v>
      </c>
      <c r="D17221" s="1" t="s">
        <v>12783</v>
      </c>
      <c r="E17221" s="20">
        <v>45172.735019293985</v>
      </c>
    </row>
    <row r="17222" spans="1:5" x14ac:dyDescent="0.35">
      <c r="A17222">
        <v>4</v>
      </c>
      <c r="B17222" s="1" t="s">
        <v>7963</v>
      </c>
      <c r="C17222">
        <v>873</v>
      </c>
      <c r="D17222" s="1" t="s">
        <v>12785</v>
      </c>
      <c r="E17222" s="20">
        <v>45168.4124587037</v>
      </c>
    </row>
    <row r="17223" spans="1:5" x14ac:dyDescent="0.35">
      <c r="A17223">
        <v>4</v>
      </c>
      <c r="B17223" s="1" t="s">
        <v>7963</v>
      </c>
      <c r="C17223">
        <v>4417</v>
      </c>
      <c r="D17223" s="1" t="s">
        <v>11947</v>
      </c>
      <c r="E17223" s="20">
        <v>45163.277522905089</v>
      </c>
    </row>
    <row r="17224" spans="1:5" x14ac:dyDescent="0.35">
      <c r="A17224">
        <v>4</v>
      </c>
      <c r="B17224" s="1" t="s">
        <v>7963</v>
      </c>
      <c r="C17224">
        <v>807</v>
      </c>
      <c r="D17224" s="1" t="s">
        <v>14984</v>
      </c>
      <c r="E17224" s="20">
        <v>45178.306548599539</v>
      </c>
    </row>
    <row r="17225" spans="1:5" x14ac:dyDescent="0.35">
      <c r="A17225">
        <v>4</v>
      </c>
      <c r="B17225" s="1" t="s">
        <v>7963</v>
      </c>
      <c r="C17225">
        <v>2390</v>
      </c>
      <c r="D17225" s="1" t="s">
        <v>14985</v>
      </c>
      <c r="E17225" s="20">
        <v>45179.827273912037</v>
      </c>
    </row>
    <row r="17226" spans="1:5" x14ac:dyDescent="0.35">
      <c r="A17226">
        <v>4</v>
      </c>
      <c r="B17226" s="1" t="s">
        <v>7963</v>
      </c>
      <c r="C17226">
        <v>1161</v>
      </c>
      <c r="D17226" s="1" t="s">
        <v>14986</v>
      </c>
      <c r="E17226" s="20">
        <v>45162.888881388892</v>
      </c>
    </row>
    <row r="17227" spans="1:5" x14ac:dyDescent="0.35">
      <c r="A17227">
        <v>4</v>
      </c>
      <c r="B17227" s="1" t="s">
        <v>7963</v>
      </c>
      <c r="C17227">
        <v>66109</v>
      </c>
      <c r="D17227" s="1" t="s">
        <v>14987</v>
      </c>
      <c r="E17227" s="20">
        <v>45157.052850115739</v>
      </c>
    </row>
    <row r="17228" spans="1:5" x14ac:dyDescent="0.35">
      <c r="A17228">
        <v>4</v>
      </c>
      <c r="B17228" s="1" t="s">
        <v>7963</v>
      </c>
      <c r="C17228">
        <v>736</v>
      </c>
      <c r="D17228" s="1" t="s">
        <v>14988</v>
      </c>
      <c r="E17228" s="20">
        <v>45156.790586574076</v>
      </c>
    </row>
    <row r="17229" spans="1:5" x14ac:dyDescent="0.35">
      <c r="A17229">
        <v>4</v>
      </c>
      <c r="B17229" s="1" t="s">
        <v>7963</v>
      </c>
      <c r="C17229">
        <v>14963</v>
      </c>
      <c r="D17229" s="1" t="s">
        <v>12790</v>
      </c>
      <c r="E17229" s="20">
        <v>45154.671203738428</v>
      </c>
    </row>
    <row r="17230" spans="1:5" x14ac:dyDescent="0.35">
      <c r="A17230">
        <v>4</v>
      </c>
      <c r="B17230" s="1" t="s">
        <v>7963</v>
      </c>
      <c r="C17230">
        <v>5382</v>
      </c>
      <c r="D17230" s="1" t="s">
        <v>12791</v>
      </c>
      <c r="E17230" s="20">
        <v>45156.306997893516</v>
      </c>
    </row>
    <row r="17231" spans="1:5" x14ac:dyDescent="0.35">
      <c r="A17231">
        <v>4</v>
      </c>
      <c r="B17231" s="1" t="s">
        <v>7963</v>
      </c>
      <c r="C17231">
        <v>1117</v>
      </c>
      <c r="D17231" s="1" t="s">
        <v>14989</v>
      </c>
      <c r="E17231" s="20">
        <v>45162.861728252312</v>
      </c>
    </row>
    <row r="17232" spans="1:5" x14ac:dyDescent="0.35">
      <c r="A17232">
        <v>4</v>
      </c>
      <c r="B17232" s="1" t="s">
        <v>7963</v>
      </c>
      <c r="C17232">
        <v>626</v>
      </c>
      <c r="D17232" s="1" t="s">
        <v>14990</v>
      </c>
      <c r="E17232" s="20">
        <v>45163.35877712963</v>
      </c>
    </row>
    <row r="17233" spans="1:5" x14ac:dyDescent="0.35">
      <c r="A17233">
        <v>4</v>
      </c>
      <c r="B17233" s="1" t="s">
        <v>7963</v>
      </c>
      <c r="C17233">
        <v>2923</v>
      </c>
      <c r="D17233" s="1" t="s">
        <v>12795</v>
      </c>
      <c r="E17233" s="20">
        <v>45156.275017233798</v>
      </c>
    </row>
    <row r="17234" spans="1:5" x14ac:dyDescent="0.35">
      <c r="A17234">
        <v>4</v>
      </c>
      <c r="B17234" s="1" t="s">
        <v>7963</v>
      </c>
      <c r="C17234">
        <v>3897</v>
      </c>
      <c r="D17234" s="1" t="s">
        <v>11957</v>
      </c>
      <c r="E17234" s="20">
        <v>45156.315750092595</v>
      </c>
    </row>
    <row r="17235" spans="1:5" x14ac:dyDescent="0.35">
      <c r="A17235">
        <v>4</v>
      </c>
      <c r="B17235" s="1" t="s">
        <v>7963</v>
      </c>
      <c r="C17235">
        <v>4056</v>
      </c>
      <c r="D17235" s="1" t="s">
        <v>12804</v>
      </c>
      <c r="E17235" s="20">
        <v>45156.734702951391</v>
      </c>
    </row>
    <row r="17236" spans="1:5" x14ac:dyDescent="0.35">
      <c r="A17236">
        <v>4</v>
      </c>
      <c r="B17236" s="1" t="s">
        <v>7963</v>
      </c>
      <c r="C17236">
        <v>1748</v>
      </c>
      <c r="D17236" s="1" t="s">
        <v>14991</v>
      </c>
      <c r="E17236" s="20">
        <v>45175.340234085648</v>
      </c>
    </row>
    <row r="17237" spans="1:5" x14ac:dyDescent="0.35">
      <c r="A17237">
        <v>4</v>
      </c>
      <c r="B17237" s="1" t="s">
        <v>7963</v>
      </c>
      <c r="C17237">
        <v>2350</v>
      </c>
      <c r="D17237" s="1" t="s">
        <v>14992</v>
      </c>
      <c r="E17237" s="20">
        <v>45175.846681608797</v>
      </c>
    </row>
    <row r="17238" spans="1:5" x14ac:dyDescent="0.35">
      <c r="A17238">
        <v>4</v>
      </c>
      <c r="B17238" s="1" t="s">
        <v>7963</v>
      </c>
      <c r="C17238">
        <v>1548</v>
      </c>
      <c r="D17238" s="1" t="s">
        <v>14993</v>
      </c>
      <c r="E17238" s="20">
        <v>45178.26483133102</v>
      </c>
    </row>
    <row r="17239" spans="1:5" x14ac:dyDescent="0.35">
      <c r="A17239">
        <v>4</v>
      </c>
      <c r="B17239" s="1" t="s">
        <v>7963</v>
      </c>
      <c r="C17239">
        <v>5871</v>
      </c>
      <c r="D17239" s="1" t="s">
        <v>14994</v>
      </c>
      <c r="E17239" s="20">
        <v>45164.280930370369</v>
      </c>
    </row>
    <row r="17240" spans="1:5" x14ac:dyDescent="0.35">
      <c r="A17240">
        <v>4</v>
      </c>
      <c r="B17240" s="1" t="s">
        <v>7963</v>
      </c>
      <c r="C17240">
        <v>1756</v>
      </c>
      <c r="D17240" s="1" t="s">
        <v>14995</v>
      </c>
      <c r="E17240" s="20">
        <v>45176.759072777779</v>
      </c>
    </row>
    <row r="17241" spans="1:5" x14ac:dyDescent="0.35">
      <c r="A17241">
        <v>4</v>
      </c>
      <c r="B17241" s="1" t="s">
        <v>7963</v>
      </c>
      <c r="C17241">
        <v>8511</v>
      </c>
      <c r="D17241" s="1" t="s">
        <v>12814</v>
      </c>
      <c r="E17241" s="20">
        <v>45171.667043159723</v>
      </c>
    </row>
    <row r="17242" spans="1:5" x14ac:dyDescent="0.35">
      <c r="A17242">
        <v>4</v>
      </c>
      <c r="B17242" s="1" t="s">
        <v>7963</v>
      </c>
      <c r="C17242">
        <v>1871</v>
      </c>
      <c r="D17242" s="1" t="s">
        <v>12816</v>
      </c>
      <c r="E17242" s="20">
        <v>45169.507210405092</v>
      </c>
    </row>
    <row r="17243" spans="1:5" x14ac:dyDescent="0.35">
      <c r="A17243">
        <v>4</v>
      </c>
      <c r="B17243" s="1" t="s">
        <v>7963</v>
      </c>
      <c r="C17243">
        <v>1517</v>
      </c>
      <c r="D17243" s="1" t="s">
        <v>11972</v>
      </c>
      <c r="E17243" s="20">
        <v>45171.854137534719</v>
      </c>
    </row>
    <row r="17244" spans="1:5" x14ac:dyDescent="0.35">
      <c r="A17244">
        <v>4</v>
      </c>
      <c r="B17244" s="1" t="s">
        <v>7963</v>
      </c>
      <c r="C17244">
        <v>18895</v>
      </c>
      <c r="D17244" s="1" t="s">
        <v>12818</v>
      </c>
      <c r="E17244" s="20">
        <v>45169.283654687497</v>
      </c>
    </row>
    <row r="17245" spans="1:5" x14ac:dyDescent="0.35">
      <c r="A17245">
        <v>4</v>
      </c>
      <c r="B17245" s="1" t="s">
        <v>7963</v>
      </c>
      <c r="C17245">
        <v>1284</v>
      </c>
      <c r="D17245" s="1" t="s">
        <v>14996</v>
      </c>
      <c r="E17245" s="20">
        <v>45171.843512511572</v>
      </c>
    </row>
    <row r="17246" spans="1:5" x14ac:dyDescent="0.35">
      <c r="A17246">
        <v>4</v>
      </c>
      <c r="B17246" s="1" t="s">
        <v>7963</v>
      </c>
      <c r="C17246">
        <v>4710</v>
      </c>
      <c r="D17246" s="1" t="s">
        <v>12823</v>
      </c>
      <c r="E17246" s="20">
        <v>45168.314887766202</v>
      </c>
    </row>
    <row r="17247" spans="1:5" x14ac:dyDescent="0.35">
      <c r="A17247">
        <v>4</v>
      </c>
      <c r="B17247" s="1" t="s">
        <v>7963</v>
      </c>
      <c r="C17247">
        <v>1097</v>
      </c>
      <c r="D17247" s="1" t="s">
        <v>14997</v>
      </c>
      <c r="E17247" s="20">
        <v>45173.283654560182</v>
      </c>
    </row>
    <row r="17248" spans="1:5" x14ac:dyDescent="0.35">
      <c r="A17248">
        <v>4</v>
      </c>
      <c r="B17248" s="1" t="s">
        <v>7963</v>
      </c>
      <c r="C17248">
        <v>4020</v>
      </c>
      <c r="D17248" s="1" t="s">
        <v>14998</v>
      </c>
      <c r="E17248" s="20">
        <v>45178.276551238429</v>
      </c>
    </row>
    <row r="17249" spans="1:5" x14ac:dyDescent="0.35">
      <c r="A17249">
        <v>4</v>
      </c>
      <c r="B17249" s="1" t="s">
        <v>7963</v>
      </c>
      <c r="C17249">
        <v>2383</v>
      </c>
      <c r="D17249" s="1" t="s">
        <v>14999</v>
      </c>
      <c r="E17249" s="20">
        <v>45179.257438275461</v>
      </c>
    </row>
    <row r="17250" spans="1:5" x14ac:dyDescent="0.35">
      <c r="A17250">
        <v>4</v>
      </c>
      <c r="B17250" s="1" t="s">
        <v>7963</v>
      </c>
      <c r="C17250">
        <v>1336</v>
      </c>
      <c r="D17250" s="1" t="s">
        <v>12828</v>
      </c>
      <c r="E17250" s="20">
        <v>45169.798643321759</v>
      </c>
    </row>
    <row r="17251" spans="1:5" x14ac:dyDescent="0.35">
      <c r="A17251">
        <v>4</v>
      </c>
      <c r="B17251" s="1" t="s">
        <v>7963</v>
      </c>
      <c r="C17251">
        <v>1175</v>
      </c>
      <c r="D17251" s="1" t="s">
        <v>15000</v>
      </c>
      <c r="E17251" s="20">
        <v>45179.020719004628</v>
      </c>
    </row>
    <row r="17252" spans="1:5" x14ac:dyDescent="0.35">
      <c r="A17252">
        <v>4</v>
      </c>
      <c r="B17252" s="1" t="s">
        <v>7963</v>
      </c>
      <c r="C17252">
        <v>6272</v>
      </c>
      <c r="D17252" s="1" t="s">
        <v>11974</v>
      </c>
      <c r="E17252" s="20">
        <v>45168.363375104163</v>
      </c>
    </row>
    <row r="17253" spans="1:5" x14ac:dyDescent="0.35">
      <c r="A17253">
        <v>4</v>
      </c>
      <c r="B17253" s="1" t="s">
        <v>7963</v>
      </c>
      <c r="C17253">
        <v>864</v>
      </c>
      <c r="D17253" s="1" t="s">
        <v>15001</v>
      </c>
      <c r="E17253" s="20">
        <v>45178.280977650466</v>
      </c>
    </row>
    <row r="17254" spans="1:5" x14ac:dyDescent="0.35">
      <c r="A17254">
        <v>4</v>
      </c>
      <c r="B17254" s="1" t="s">
        <v>7963</v>
      </c>
      <c r="C17254">
        <v>2912</v>
      </c>
      <c r="D17254" s="1" t="s">
        <v>15002</v>
      </c>
      <c r="E17254" s="20">
        <v>45178.280995000001</v>
      </c>
    </row>
    <row r="17255" spans="1:5" x14ac:dyDescent="0.35">
      <c r="A17255">
        <v>4</v>
      </c>
      <c r="B17255" s="1" t="s">
        <v>7963</v>
      </c>
      <c r="C17255">
        <v>750</v>
      </c>
      <c r="D17255" s="1" t="s">
        <v>11977</v>
      </c>
      <c r="E17255" s="20">
        <v>45169.282117824077</v>
      </c>
    </row>
    <row r="17256" spans="1:5" x14ac:dyDescent="0.35">
      <c r="A17256">
        <v>4</v>
      </c>
      <c r="B17256" s="1" t="s">
        <v>7963</v>
      </c>
      <c r="C17256">
        <v>4946</v>
      </c>
      <c r="D17256" s="1" t="s">
        <v>15003</v>
      </c>
      <c r="E17256" s="20">
        <v>45177.860617523147</v>
      </c>
    </row>
    <row r="17257" spans="1:5" x14ac:dyDescent="0.35">
      <c r="A17257">
        <v>4</v>
      </c>
      <c r="B17257" s="1" t="s">
        <v>7963</v>
      </c>
      <c r="C17257">
        <v>1475</v>
      </c>
      <c r="D17257" s="1" t="s">
        <v>15004</v>
      </c>
      <c r="E17257" s="20">
        <v>45164.292067129631</v>
      </c>
    </row>
    <row r="17258" spans="1:5" x14ac:dyDescent="0.35">
      <c r="A17258">
        <v>4</v>
      </c>
      <c r="B17258" s="1" t="s">
        <v>7963</v>
      </c>
      <c r="C17258">
        <v>703</v>
      </c>
      <c r="D17258" s="1" t="s">
        <v>12844</v>
      </c>
      <c r="E17258" s="20">
        <v>45164.292052488425</v>
      </c>
    </row>
    <row r="17259" spans="1:5" x14ac:dyDescent="0.35">
      <c r="A17259">
        <v>4</v>
      </c>
      <c r="B17259" s="1" t="s">
        <v>7963</v>
      </c>
      <c r="C17259">
        <v>937</v>
      </c>
      <c r="D17259" s="1" t="s">
        <v>11979</v>
      </c>
      <c r="E17259" s="20">
        <v>45165.287549560184</v>
      </c>
    </row>
    <row r="17260" spans="1:5" x14ac:dyDescent="0.35">
      <c r="A17260">
        <v>4</v>
      </c>
      <c r="B17260" s="1" t="s">
        <v>7963</v>
      </c>
      <c r="C17260">
        <v>1411</v>
      </c>
      <c r="D17260" s="1" t="s">
        <v>15005</v>
      </c>
      <c r="E17260" s="20">
        <v>45171.432517870373</v>
      </c>
    </row>
    <row r="17261" spans="1:5" x14ac:dyDescent="0.35">
      <c r="A17261">
        <v>4</v>
      </c>
      <c r="B17261" s="1" t="s">
        <v>7963</v>
      </c>
      <c r="C17261">
        <v>2129</v>
      </c>
      <c r="D17261" s="1" t="s">
        <v>15006</v>
      </c>
      <c r="E17261" s="20">
        <v>45179.023341932872</v>
      </c>
    </row>
    <row r="17262" spans="1:5" x14ac:dyDescent="0.35">
      <c r="A17262">
        <v>4</v>
      </c>
      <c r="B17262" s="1" t="s">
        <v>7963</v>
      </c>
      <c r="C17262">
        <v>679</v>
      </c>
      <c r="D17262" s="1" t="s">
        <v>15007</v>
      </c>
      <c r="E17262" s="20">
        <v>45178.315092349534</v>
      </c>
    </row>
    <row r="17263" spans="1:5" x14ac:dyDescent="0.35">
      <c r="A17263">
        <v>4</v>
      </c>
      <c r="B17263" s="1" t="s">
        <v>7963</v>
      </c>
      <c r="C17263">
        <v>3810</v>
      </c>
      <c r="D17263" s="1" t="s">
        <v>11981</v>
      </c>
      <c r="E17263" s="20">
        <v>45169.272573692127</v>
      </c>
    </row>
    <row r="17264" spans="1:5" x14ac:dyDescent="0.35">
      <c r="A17264">
        <v>4</v>
      </c>
      <c r="B17264" s="1" t="s">
        <v>7963</v>
      </c>
      <c r="C17264">
        <v>1683</v>
      </c>
      <c r="D17264" s="1" t="s">
        <v>11983</v>
      </c>
      <c r="E17264" s="20">
        <v>45158.41138114583</v>
      </c>
    </row>
    <row r="17265" spans="1:5" x14ac:dyDescent="0.35">
      <c r="A17265">
        <v>4</v>
      </c>
      <c r="B17265" s="1" t="s">
        <v>7963</v>
      </c>
      <c r="C17265">
        <v>913</v>
      </c>
      <c r="D17265" s="1" t="s">
        <v>15008</v>
      </c>
      <c r="E17265" s="20">
        <v>45179.832045740739</v>
      </c>
    </row>
    <row r="17266" spans="1:5" x14ac:dyDescent="0.35">
      <c r="A17266">
        <v>4</v>
      </c>
      <c r="B17266" s="1" t="s">
        <v>7963</v>
      </c>
      <c r="C17266">
        <v>875</v>
      </c>
      <c r="D17266" s="1" t="s">
        <v>12849</v>
      </c>
      <c r="E17266" s="20">
        <v>45169.528372534725</v>
      </c>
    </row>
    <row r="17267" spans="1:5" x14ac:dyDescent="0.35">
      <c r="A17267">
        <v>4</v>
      </c>
      <c r="B17267" s="1" t="s">
        <v>7963</v>
      </c>
      <c r="C17267">
        <v>3170</v>
      </c>
      <c r="D17267" s="1" t="s">
        <v>15009</v>
      </c>
      <c r="E17267" s="20">
        <v>45177.856593773147</v>
      </c>
    </row>
    <row r="17268" spans="1:5" x14ac:dyDescent="0.35">
      <c r="A17268">
        <v>4</v>
      </c>
      <c r="B17268" s="1" t="s">
        <v>7963</v>
      </c>
      <c r="C17268">
        <v>7326</v>
      </c>
      <c r="D17268" s="1" t="s">
        <v>12852</v>
      </c>
      <c r="E17268" s="20">
        <v>45169.722142905091</v>
      </c>
    </row>
    <row r="17269" spans="1:5" x14ac:dyDescent="0.35">
      <c r="A17269">
        <v>4</v>
      </c>
      <c r="B17269" s="1" t="s">
        <v>7963</v>
      </c>
      <c r="C17269">
        <v>1718</v>
      </c>
      <c r="D17269" s="1" t="s">
        <v>12855</v>
      </c>
      <c r="E17269" s="20">
        <v>45164.284893148149</v>
      </c>
    </row>
    <row r="17270" spans="1:5" x14ac:dyDescent="0.35">
      <c r="A17270">
        <v>4</v>
      </c>
      <c r="B17270" s="1" t="s">
        <v>7963</v>
      </c>
      <c r="C17270">
        <v>1775</v>
      </c>
      <c r="D17270" s="1" t="s">
        <v>11988</v>
      </c>
      <c r="E17270" s="20">
        <v>45158.408464120374</v>
      </c>
    </row>
    <row r="17271" spans="1:5" x14ac:dyDescent="0.35">
      <c r="A17271">
        <v>4</v>
      </c>
      <c r="B17271" s="1" t="s">
        <v>7963</v>
      </c>
      <c r="C17271">
        <v>2500</v>
      </c>
      <c r="D17271" s="1" t="s">
        <v>12858</v>
      </c>
      <c r="E17271" s="20">
        <v>45171.866190243054</v>
      </c>
    </row>
    <row r="17272" spans="1:5" x14ac:dyDescent="0.35">
      <c r="A17272">
        <v>4</v>
      </c>
      <c r="B17272" s="1" t="s">
        <v>7963</v>
      </c>
      <c r="C17272">
        <v>3903</v>
      </c>
      <c r="D17272" s="1" t="s">
        <v>12861</v>
      </c>
      <c r="E17272" s="20">
        <v>45165.29996045139</v>
      </c>
    </row>
    <row r="17273" spans="1:5" x14ac:dyDescent="0.35">
      <c r="A17273">
        <v>4</v>
      </c>
      <c r="B17273" s="1" t="s">
        <v>7963</v>
      </c>
      <c r="C17273">
        <v>1418</v>
      </c>
      <c r="D17273" s="1" t="s">
        <v>15010</v>
      </c>
      <c r="E17273" s="20">
        <v>45179.257412650462</v>
      </c>
    </row>
    <row r="17274" spans="1:5" x14ac:dyDescent="0.35">
      <c r="A17274">
        <v>4</v>
      </c>
      <c r="B17274" s="1" t="s">
        <v>7963</v>
      </c>
      <c r="C17274">
        <v>1209</v>
      </c>
      <c r="D17274" s="1" t="s">
        <v>15011</v>
      </c>
      <c r="E17274" s="20">
        <v>45179.257482083332</v>
      </c>
    </row>
    <row r="17275" spans="1:5" x14ac:dyDescent="0.35">
      <c r="A17275">
        <v>4</v>
      </c>
      <c r="B17275" s="1" t="s">
        <v>7963</v>
      </c>
      <c r="C17275">
        <v>4606</v>
      </c>
      <c r="D17275" s="1" t="s">
        <v>15012</v>
      </c>
      <c r="E17275" s="20">
        <v>45172.685993692132</v>
      </c>
    </row>
    <row r="17276" spans="1:5" x14ac:dyDescent="0.35">
      <c r="A17276">
        <v>4</v>
      </c>
      <c r="B17276" s="1" t="s">
        <v>7963</v>
      </c>
      <c r="C17276">
        <v>4307</v>
      </c>
      <c r="D17276" s="1" t="s">
        <v>15013</v>
      </c>
      <c r="E17276" s="20">
        <v>45178.742795231483</v>
      </c>
    </row>
    <row r="17277" spans="1:5" x14ac:dyDescent="0.35">
      <c r="A17277">
        <v>4</v>
      </c>
      <c r="B17277" s="1" t="s">
        <v>7963</v>
      </c>
      <c r="C17277">
        <v>3327</v>
      </c>
      <c r="D17277" s="1" t="s">
        <v>15014</v>
      </c>
      <c r="E17277" s="20">
        <v>45177.750328692127</v>
      </c>
    </row>
    <row r="17278" spans="1:5" x14ac:dyDescent="0.35">
      <c r="A17278">
        <v>4</v>
      </c>
      <c r="B17278" s="1" t="s">
        <v>7963</v>
      </c>
      <c r="C17278">
        <v>886</v>
      </c>
      <c r="D17278" s="1" t="s">
        <v>15015</v>
      </c>
      <c r="E17278" s="20">
        <v>45178.296381898152</v>
      </c>
    </row>
    <row r="17279" spans="1:5" x14ac:dyDescent="0.35">
      <c r="A17279">
        <v>4</v>
      </c>
      <c r="B17279" s="1" t="s">
        <v>7963</v>
      </c>
      <c r="C17279">
        <v>747</v>
      </c>
      <c r="D17279" s="1" t="s">
        <v>11990</v>
      </c>
      <c r="E17279" s="20">
        <v>45172.310450127312</v>
      </c>
    </row>
    <row r="17280" spans="1:5" x14ac:dyDescent="0.35">
      <c r="A17280">
        <v>4</v>
      </c>
      <c r="B17280" s="1" t="s">
        <v>7963</v>
      </c>
      <c r="C17280">
        <v>3081</v>
      </c>
      <c r="D17280" s="1" t="s">
        <v>15016</v>
      </c>
      <c r="E17280" s="20">
        <v>45174.608442337965</v>
      </c>
    </row>
    <row r="17281" spans="1:5" x14ac:dyDescent="0.35">
      <c r="A17281">
        <v>4</v>
      </c>
      <c r="B17281" s="1" t="s">
        <v>7963</v>
      </c>
      <c r="C17281">
        <v>721</v>
      </c>
      <c r="D17281" s="1" t="s">
        <v>15017</v>
      </c>
      <c r="E17281" s="20">
        <v>45173.936637569444</v>
      </c>
    </row>
    <row r="17282" spans="1:5" x14ac:dyDescent="0.35">
      <c r="A17282">
        <v>4</v>
      </c>
      <c r="B17282" s="1" t="s">
        <v>7963</v>
      </c>
      <c r="C17282">
        <v>704</v>
      </c>
      <c r="D17282" s="1" t="s">
        <v>15018</v>
      </c>
      <c r="E17282" s="20">
        <v>45174.451322118053</v>
      </c>
    </row>
    <row r="17283" spans="1:5" x14ac:dyDescent="0.35">
      <c r="A17283">
        <v>4</v>
      </c>
      <c r="B17283" s="1" t="s">
        <v>7963</v>
      </c>
      <c r="C17283">
        <v>2960</v>
      </c>
      <c r="D17283" s="1" t="s">
        <v>15019</v>
      </c>
      <c r="E17283" s="20">
        <v>45174.451406666667</v>
      </c>
    </row>
    <row r="17284" spans="1:5" x14ac:dyDescent="0.35">
      <c r="A17284">
        <v>4</v>
      </c>
      <c r="B17284" s="1" t="s">
        <v>7963</v>
      </c>
      <c r="C17284">
        <v>645</v>
      </c>
      <c r="D17284" s="1" t="s">
        <v>12873</v>
      </c>
      <c r="E17284" s="20">
        <v>45169.539455393518</v>
      </c>
    </row>
    <row r="17285" spans="1:5" x14ac:dyDescent="0.35">
      <c r="A17285">
        <v>4</v>
      </c>
      <c r="B17285" s="1" t="s">
        <v>7963</v>
      </c>
      <c r="C17285">
        <v>5425</v>
      </c>
      <c r="D17285" s="1" t="s">
        <v>12874</v>
      </c>
      <c r="E17285" s="20">
        <v>45165.289378773145</v>
      </c>
    </row>
    <row r="17286" spans="1:5" x14ac:dyDescent="0.35">
      <c r="A17286">
        <v>4</v>
      </c>
      <c r="B17286" s="1" t="s">
        <v>7963</v>
      </c>
      <c r="C17286">
        <v>764</v>
      </c>
      <c r="D17286" s="1" t="s">
        <v>15020</v>
      </c>
      <c r="E17286" s="20">
        <v>45158.415369699076</v>
      </c>
    </row>
    <row r="17287" spans="1:5" x14ac:dyDescent="0.35">
      <c r="A17287">
        <v>4</v>
      </c>
      <c r="B17287" s="1" t="s">
        <v>7963</v>
      </c>
      <c r="C17287">
        <v>3560</v>
      </c>
      <c r="D17287" s="1" t="s">
        <v>11995</v>
      </c>
      <c r="E17287" s="20">
        <v>45164.968155648145</v>
      </c>
    </row>
    <row r="17288" spans="1:5" x14ac:dyDescent="0.35">
      <c r="A17288">
        <v>4</v>
      </c>
      <c r="B17288" s="1" t="s">
        <v>7963</v>
      </c>
      <c r="C17288">
        <v>752</v>
      </c>
      <c r="D17288" s="1" t="s">
        <v>15021</v>
      </c>
      <c r="E17288" s="20">
        <v>45172.607655243053</v>
      </c>
    </row>
    <row r="17289" spans="1:5" x14ac:dyDescent="0.35">
      <c r="A17289">
        <v>4</v>
      </c>
      <c r="B17289" s="1" t="s">
        <v>7963</v>
      </c>
      <c r="C17289">
        <v>4663</v>
      </c>
      <c r="D17289" s="1" t="s">
        <v>12880</v>
      </c>
      <c r="E17289" s="20">
        <v>45164.300870798608</v>
      </c>
    </row>
    <row r="17290" spans="1:5" x14ac:dyDescent="0.35">
      <c r="A17290">
        <v>4</v>
      </c>
      <c r="B17290" s="1" t="s">
        <v>7963</v>
      </c>
      <c r="C17290">
        <v>2425</v>
      </c>
      <c r="D17290" s="1" t="s">
        <v>12883</v>
      </c>
      <c r="E17290" s="20">
        <v>45168.892674756942</v>
      </c>
    </row>
    <row r="17291" spans="1:5" x14ac:dyDescent="0.35">
      <c r="A17291">
        <v>4</v>
      </c>
      <c r="B17291" s="1" t="s">
        <v>7963</v>
      </c>
      <c r="C17291">
        <v>2835</v>
      </c>
      <c r="D17291" s="1" t="s">
        <v>15022</v>
      </c>
      <c r="E17291" s="20">
        <v>45164.976906909724</v>
      </c>
    </row>
    <row r="17292" spans="1:5" x14ac:dyDescent="0.35">
      <c r="A17292">
        <v>4</v>
      </c>
      <c r="B17292" s="1" t="s">
        <v>7963</v>
      </c>
      <c r="C17292">
        <v>1012</v>
      </c>
      <c r="D17292" s="1" t="s">
        <v>12889</v>
      </c>
      <c r="E17292" s="20">
        <v>45169.266051562503</v>
      </c>
    </row>
    <row r="17293" spans="1:5" x14ac:dyDescent="0.35">
      <c r="A17293">
        <v>4</v>
      </c>
      <c r="B17293" s="1" t="s">
        <v>7963</v>
      </c>
      <c r="C17293">
        <v>915</v>
      </c>
      <c r="D17293" s="1" t="s">
        <v>12003</v>
      </c>
      <c r="E17293" s="20">
        <v>45164.290596377316</v>
      </c>
    </row>
    <row r="17294" spans="1:5" x14ac:dyDescent="0.35">
      <c r="A17294">
        <v>4</v>
      </c>
      <c r="B17294" s="1" t="s">
        <v>7963</v>
      </c>
      <c r="C17294">
        <v>3633</v>
      </c>
      <c r="D17294" s="1" t="s">
        <v>15023</v>
      </c>
      <c r="E17294" s="20">
        <v>45172.749449131945</v>
      </c>
    </row>
    <row r="17295" spans="1:5" x14ac:dyDescent="0.35">
      <c r="A17295">
        <v>4</v>
      </c>
      <c r="B17295" s="1" t="s">
        <v>7963</v>
      </c>
      <c r="C17295">
        <v>5909</v>
      </c>
      <c r="D17295" s="1" t="s">
        <v>12892</v>
      </c>
      <c r="E17295" s="20">
        <v>45169.514267245373</v>
      </c>
    </row>
    <row r="17296" spans="1:5" x14ac:dyDescent="0.35">
      <c r="A17296">
        <v>4</v>
      </c>
      <c r="B17296" s="1" t="s">
        <v>7963</v>
      </c>
      <c r="C17296">
        <v>2434</v>
      </c>
      <c r="D17296" s="1" t="s">
        <v>12005</v>
      </c>
      <c r="E17296" s="20">
        <v>45171.852073842594</v>
      </c>
    </row>
    <row r="17297" spans="1:5" x14ac:dyDescent="0.35">
      <c r="A17297">
        <v>4</v>
      </c>
      <c r="B17297" s="1" t="s">
        <v>7963</v>
      </c>
      <c r="C17297">
        <v>1128</v>
      </c>
      <c r="D17297" s="1" t="s">
        <v>15024</v>
      </c>
      <c r="E17297" s="20">
        <v>45173.279781979167</v>
      </c>
    </row>
    <row r="17298" spans="1:5" x14ac:dyDescent="0.35">
      <c r="A17298">
        <v>4</v>
      </c>
      <c r="B17298" s="1" t="s">
        <v>7963</v>
      </c>
      <c r="C17298">
        <v>4798</v>
      </c>
      <c r="D17298" s="1" t="s">
        <v>12896</v>
      </c>
      <c r="E17298" s="20">
        <v>45172.299265324073</v>
      </c>
    </row>
    <row r="17299" spans="1:5" x14ac:dyDescent="0.35">
      <c r="A17299">
        <v>4</v>
      </c>
      <c r="B17299" s="1" t="s">
        <v>7963</v>
      </c>
      <c r="C17299">
        <v>8824</v>
      </c>
      <c r="D17299" s="1" t="s">
        <v>12898</v>
      </c>
      <c r="E17299" s="20">
        <v>45169.301500856483</v>
      </c>
    </row>
    <row r="17300" spans="1:5" x14ac:dyDescent="0.35">
      <c r="A17300">
        <v>4</v>
      </c>
      <c r="B17300" s="1" t="s">
        <v>7963</v>
      </c>
      <c r="C17300">
        <v>4300</v>
      </c>
      <c r="D17300" s="1" t="s">
        <v>15025</v>
      </c>
      <c r="E17300" s="20">
        <v>45171.869603321757</v>
      </c>
    </row>
    <row r="17301" spans="1:5" x14ac:dyDescent="0.35">
      <c r="A17301">
        <v>4</v>
      </c>
      <c r="B17301" s="1" t="s">
        <v>7963</v>
      </c>
      <c r="C17301">
        <v>2482</v>
      </c>
      <c r="D17301" s="1" t="s">
        <v>15026</v>
      </c>
      <c r="E17301" s="20">
        <v>45171.869511249999</v>
      </c>
    </row>
    <row r="17302" spans="1:5" x14ac:dyDescent="0.35">
      <c r="A17302">
        <v>4</v>
      </c>
      <c r="B17302" s="1" t="s">
        <v>7963</v>
      </c>
      <c r="C17302">
        <v>654</v>
      </c>
      <c r="D17302" s="1" t="s">
        <v>12902</v>
      </c>
      <c r="E17302" s="20">
        <v>45172.718339027779</v>
      </c>
    </row>
    <row r="17303" spans="1:5" x14ac:dyDescent="0.35">
      <c r="A17303">
        <v>4</v>
      </c>
      <c r="B17303" s="1" t="s">
        <v>7963</v>
      </c>
      <c r="C17303">
        <v>3794</v>
      </c>
      <c r="D17303" s="1" t="s">
        <v>15027</v>
      </c>
      <c r="E17303" s="20">
        <v>45179.755160590277</v>
      </c>
    </row>
    <row r="17304" spans="1:5" x14ac:dyDescent="0.35">
      <c r="A17304">
        <v>4</v>
      </c>
      <c r="B17304" s="1" t="s">
        <v>7963</v>
      </c>
      <c r="C17304">
        <v>2007</v>
      </c>
      <c r="D17304" s="1" t="s">
        <v>15028</v>
      </c>
      <c r="E17304" s="20">
        <v>45177.757228819442</v>
      </c>
    </row>
    <row r="17305" spans="1:5" x14ac:dyDescent="0.35">
      <c r="A17305">
        <v>4</v>
      </c>
      <c r="B17305" s="1" t="s">
        <v>7963</v>
      </c>
      <c r="C17305">
        <v>1644</v>
      </c>
      <c r="D17305" s="1" t="s">
        <v>15029</v>
      </c>
      <c r="E17305" s="20">
        <v>45177.757207731484</v>
      </c>
    </row>
    <row r="17306" spans="1:5" x14ac:dyDescent="0.35">
      <c r="A17306">
        <v>4</v>
      </c>
      <c r="B17306" s="1" t="s">
        <v>7963</v>
      </c>
      <c r="C17306">
        <v>760</v>
      </c>
      <c r="D17306" s="1" t="s">
        <v>15030</v>
      </c>
      <c r="E17306" s="20">
        <v>45172.686028310185</v>
      </c>
    </row>
    <row r="17307" spans="1:5" x14ac:dyDescent="0.35">
      <c r="A17307">
        <v>4</v>
      </c>
      <c r="B17307" s="1" t="s">
        <v>7963</v>
      </c>
      <c r="C17307">
        <v>2793</v>
      </c>
      <c r="D17307" s="1" t="s">
        <v>15031</v>
      </c>
      <c r="E17307" s="20">
        <v>45179.821073981482</v>
      </c>
    </row>
    <row r="17308" spans="1:5" x14ac:dyDescent="0.35">
      <c r="A17308">
        <v>4</v>
      </c>
      <c r="B17308" s="1" t="s">
        <v>7963</v>
      </c>
      <c r="C17308">
        <v>808</v>
      </c>
      <c r="D17308" s="1" t="s">
        <v>12908</v>
      </c>
      <c r="E17308" s="20">
        <v>45172.761781134257</v>
      </c>
    </row>
    <row r="17309" spans="1:5" x14ac:dyDescent="0.35">
      <c r="A17309">
        <v>4</v>
      </c>
      <c r="B17309" s="1" t="s">
        <v>7963</v>
      </c>
      <c r="C17309">
        <v>613</v>
      </c>
      <c r="D17309" s="1" t="s">
        <v>15032</v>
      </c>
      <c r="E17309" s="20">
        <v>45163.908878530092</v>
      </c>
    </row>
    <row r="17310" spans="1:5" x14ac:dyDescent="0.35">
      <c r="A17310">
        <v>4</v>
      </c>
      <c r="B17310" s="1" t="s">
        <v>7963</v>
      </c>
      <c r="C17310">
        <v>978</v>
      </c>
      <c r="D17310" s="1" t="s">
        <v>15033</v>
      </c>
      <c r="E17310" s="20">
        <v>45162.825030879627</v>
      </c>
    </row>
    <row r="17311" spans="1:5" x14ac:dyDescent="0.35">
      <c r="A17311">
        <v>4</v>
      </c>
      <c r="B17311" s="1" t="s">
        <v>7963</v>
      </c>
      <c r="C17311">
        <v>1036</v>
      </c>
      <c r="D17311" s="1" t="s">
        <v>15034</v>
      </c>
      <c r="E17311" s="20">
        <v>45162.971551817129</v>
      </c>
    </row>
    <row r="17312" spans="1:5" x14ac:dyDescent="0.35">
      <c r="A17312">
        <v>4</v>
      </c>
      <c r="B17312" s="1" t="s">
        <v>7963</v>
      </c>
      <c r="C17312">
        <v>1318</v>
      </c>
      <c r="D17312" s="1" t="s">
        <v>15035</v>
      </c>
      <c r="E17312" s="20">
        <v>45156.766483981482</v>
      </c>
    </row>
    <row r="17313" spans="1:5" x14ac:dyDescent="0.35">
      <c r="A17313">
        <v>4</v>
      </c>
      <c r="B17313" s="1" t="s">
        <v>7963</v>
      </c>
      <c r="C17313">
        <v>1023</v>
      </c>
      <c r="D17313" s="1" t="s">
        <v>15036</v>
      </c>
      <c r="E17313" s="20">
        <v>45162.945291550925</v>
      </c>
    </row>
    <row r="17314" spans="1:5" x14ac:dyDescent="0.35">
      <c r="A17314">
        <v>4</v>
      </c>
      <c r="B17314" s="1" t="s">
        <v>7963</v>
      </c>
      <c r="C17314">
        <v>1042</v>
      </c>
      <c r="D17314" s="1" t="s">
        <v>15037</v>
      </c>
      <c r="E17314" s="20">
        <v>45169.049962303237</v>
      </c>
    </row>
    <row r="17315" spans="1:5" x14ac:dyDescent="0.35">
      <c r="A17315">
        <v>4</v>
      </c>
      <c r="B17315" s="1" t="s">
        <v>7963</v>
      </c>
      <c r="C17315">
        <v>631</v>
      </c>
      <c r="D17315" s="1" t="s">
        <v>15038</v>
      </c>
      <c r="E17315" s="20">
        <v>45176.74713171296</v>
      </c>
    </row>
    <row r="17316" spans="1:5" x14ac:dyDescent="0.35">
      <c r="A17316">
        <v>4</v>
      </c>
      <c r="B17316" s="1" t="s">
        <v>7963</v>
      </c>
      <c r="C17316">
        <v>4263</v>
      </c>
      <c r="D17316" s="1" t="s">
        <v>12017</v>
      </c>
      <c r="E17316" s="20">
        <v>45167.287723541667</v>
      </c>
    </row>
    <row r="17317" spans="1:5" x14ac:dyDescent="0.35">
      <c r="A17317">
        <v>4</v>
      </c>
      <c r="B17317" s="1" t="s">
        <v>7963</v>
      </c>
      <c r="C17317">
        <v>1419</v>
      </c>
      <c r="D17317" s="1" t="s">
        <v>15039</v>
      </c>
      <c r="E17317" s="20">
        <v>45163.907259155094</v>
      </c>
    </row>
    <row r="17318" spans="1:5" x14ac:dyDescent="0.35">
      <c r="A17318">
        <v>4</v>
      </c>
      <c r="B17318" s="1" t="s">
        <v>7963</v>
      </c>
      <c r="C17318">
        <v>3681</v>
      </c>
      <c r="D17318" s="1" t="s">
        <v>15040</v>
      </c>
      <c r="E17318" s="20">
        <v>45157.802554351852</v>
      </c>
    </row>
    <row r="17319" spans="1:5" x14ac:dyDescent="0.35">
      <c r="A17319">
        <v>4</v>
      </c>
      <c r="B17319" s="1" t="s">
        <v>7963</v>
      </c>
      <c r="C17319">
        <v>7019</v>
      </c>
      <c r="D17319" s="1" t="s">
        <v>15041</v>
      </c>
      <c r="E17319" s="20">
        <v>45154.375375405092</v>
      </c>
    </row>
    <row r="17320" spans="1:5" x14ac:dyDescent="0.35">
      <c r="A17320">
        <v>4</v>
      </c>
      <c r="B17320" s="1" t="s">
        <v>7963</v>
      </c>
      <c r="C17320">
        <v>6342</v>
      </c>
      <c r="D17320" s="1" t="s">
        <v>12923</v>
      </c>
      <c r="E17320" s="20">
        <v>45166.606978425923</v>
      </c>
    </row>
    <row r="17321" spans="1:5" x14ac:dyDescent="0.35">
      <c r="A17321">
        <v>4</v>
      </c>
      <c r="B17321" s="1" t="s">
        <v>7963</v>
      </c>
      <c r="C17321">
        <v>4241</v>
      </c>
      <c r="D17321" s="1" t="s">
        <v>15042</v>
      </c>
      <c r="E17321" s="20">
        <v>45166.729318344907</v>
      </c>
    </row>
    <row r="17322" spans="1:5" x14ac:dyDescent="0.35">
      <c r="A17322">
        <v>4</v>
      </c>
      <c r="B17322" s="1" t="s">
        <v>7963</v>
      </c>
      <c r="C17322">
        <v>866</v>
      </c>
      <c r="D17322" s="1" t="s">
        <v>12927</v>
      </c>
      <c r="E17322" s="20">
        <v>45175.285873969908</v>
      </c>
    </row>
    <row r="17323" spans="1:5" x14ac:dyDescent="0.35">
      <c r="A17323">
        <v>4</v>
      </c>
      <c r="B17323" s="1" t="s">
        <v>7963</v>
      </c>
      <c r="C17323">
        <v>943</v>
      </c>
      <c r="D17323" s="1" t="s">
        <v>12934</v>
      </c>
      <c r="E17323" s="20">
        <v>45174.605676782405</v>
      </c>
    </row>
    <row r="17324" spans="1:5" x14ac:dyDescent="0.35">
      <c r="A17324">
        <v>4</v>
      </c>
      <c r="B17324" s="1" t="s">
        <v>7963</v>
      </c>
      <c r="C17324">
        <v>5841</v>
      </c>
      <c r="D17324" s="1" t="s">
        <v>15043</v>
      </c>
      <c r="E17324" s="20">
        <v>45162.505420844907</v>
      </c>
    </row>
    <row r="17325" spans="1:5" x14ac:dyDescent="0.35">
      <c r="A17325">
        <v>4</v>
      </c>
      <c r="B17325" s="1" t="s">
        <v>7963</v>
      </c>
      <c r="C17325">
        <v>1983</v>
      </c>
      <c r="D17325" s="1" t="s">
        <v>12025</v>
      </c>
      <c r="E17325" s="20">
        <v>45174.980818171294</v>
      </c>
    </row>
    <row r="17326" spans="1:5" x14ac:dyDescent="0.35">
      <c r="A17326">
        <v>4</v>
      </c>
      <c r="B17326" s="1" t="s">
        <v>7963</v>
      </c>
      <c r="C17326">
        <v>2878</v>
      </c>
      <c r="D17326" s="1" t="s">
        <v>12026</v>
      </c>
      <c r="E17326" s="20">
        <v>45162.971618530093</v>
      </c>
    </row>
    <row r="17327" spans="1:5" x14ac:dyDescent="0.35">
      <c r="A17327">
        <v>4</v>
      </c>
      <c r="B17327" s="1" t="s">
        <v>7963</v>
      </c>
      <c r="C17327">
        <v>2722</v>
      </c>
      <c r="D17327" s="1" t="s">
        <v>12937</v>
      </c>
      <c r="E17327" s="20">
        <v>45160.171327476855</v>
      </c>
    </row>
    <row r="17328" spans="1:5" x14ac:dyDescent="0.35">
      <c r="A17328">
        <v>4</v>
      </c>
      <c r="B17328" s="1" t="s">
        <v>7963</v>
      </c>
      <c r="C17328">
        <v>1316</v>
      </c>
      <c r="D17328" s="1" t="s">
        <v>12942</v>
      </c>
      <c r="E17328" s="20">
        <v>45170.751374340274</v>
      </c>
    </row>
    <row r="17329" spans="1:5" x14ac:dyDescent="0.35">
      <c r="A17329">
        <v>4</v>
      </c>
      <c r="B17329" s="1" t="s">
        <v>7963</v>
      </c>
      <c r="C17329">
        <v>2411</v>
      </c>
      <c r="D17329" s="1" t="s">
        <v>15044</v>
      </c>
      <c r="E17329" s="20">
        <v>45170.751396111111</v>
      </c>
    </row>
    <row r="17330" spans="1:5" x14ac:dyDescent="0.35">
      <c r="A17330">
        <v>4</v>
      </c>
      <c r="B17330" s="1" t="s">
        <v>7963</v>
      </c>
      <c r="C17330">
        <v>2793</v>
      </c>
      <c r="D17330" s="1" t="s">
        <v>15045</v>
      </c>
      <c r="E17330" s="20">
        <v>45175.319417777777</v>
      </c>
    </row>
    <row r="17331" spans="1:5" x14ac:dyDescent="0.35">
      <c r="A17331">
        <v>4</v>
      </c>
      <c r="B17331" s="1" t="s">
        <v>7963</v>
      </c>
      <c r="C17331">
        <v>937</v>
      </c>
      <c r="D17331" s="1" t="s">
        <v>12028</v>
      </c>
      <c r="E17331" s="20">
        <v>45175.319454386576</v>
      </c>
    </row>
    <row r="17332" spans="1:5" x14ac:dyDescent="0.35">
      <c r="A17332">
        <v>4</v>
      </c>
      <c r="B17332" s="1" t="s">
        <v>7963</v>
      </c>
      <c r="C17332">
        <v>1650</v>
      </c>
      <c r="D17332" s="1" t="s">
        <v>12947</v>
      </c>
      <c r="E17332" s="20">
        <v>45161.308952534724</v>
      </c>
    </row>
    <row r="17333" spans="1:5" x14ac:dyDescent="0.35">
      <c r="A17333">
        <v>4</v>
      </c>
      <c r="B17333" s="1" t="s">
        <v>7963</v>
      </c>
      <c r="C17333">
        <v>6097</v>
      </c>
      <c r="D17333" s="1" t="s">
        <v>12948</v>
      </c>
      <c r="E17333" s="20">
        <v>45156.766555752314</v>
      </c>
    </row>
    <row r="17334" spans="1:5" x14ac:dyDescent="0.35">
      <c r="A17334">
        <v>4</v>
      </c>
      <c r="B17334" s="1" t="s">
        <v>7963</v>
      </c>
      <c r="C17334">
        <v>2244</v>
      </c>
      <c r="D17334" s="1" t="s">
        <v>12949</v>
      </c>
      <c r="E17334" s="20">
        <v>45157.907514027778</v>
      </c>
    </row>
    <row r="17335" spans="1:5" x14ac:dyDescent="0.35">
      <c r="A17335">
        <v>4</v>
      </c>
      <c r="B17335" s="1" t="s">
        <v>7963</v>
      </c>
      <c r="C17335">
        <v>3123</v>
      </c>
      <c r="D17335" s="1" t="s">
        <v>15046</v>
      </c>
      <c r="E17335" s="20">
        <v>45175.344379212962</v>
      </c>
    </row>
    <row r="17336" spans="1:5" x14ac:dyDescent="0.35">
      <c r="A17336">
        <v>4</v>
      </c>
      <c r="B17336" s="1" t="s">
        <v>7963</v>
      </c>
      <c r="C17336">
        <v>966</v>
      </c>
      <c r="D17336" s="1" t="s">
        <v>12951</v>
      </c>
      <c r="E17336" s="20">
        <v>45156.257183217589</v>
      </c>
    </row>
    <row r="17337" spans="1:5" x14ac:dyDescent="0.35">
      <c r="A17337">
        <v>4</v>
      </c>
      <c r="B17337" s="1" t="s">
        <v>7963</v>
      </c>
      <c r="C17337">
        <v>2072</v>
      </c>
      <c r="D17337" s="1" t="s">
        <v>15047</v>
      </c>
      <c r="E17337" s="20">
        <v>45156.257155150466</v>
      </c>
    </row>
    <row r="17338" spans="1:5" x14ac:dyDescent="0.35">
      <c r="A17338">
        <v>4</v>
      </c>
      <c r="B17338" s="1" t="s">
        <v>7963</v>
      </c>
      <c r="C17338">
        <v>3389</v>
      </c>
      <c r="D17338" s="1" t="s">
        <v>12952</v>
      </c>
      <c r="E17338" s="20">
        <v>45167.274999687499</v>
      </c>
    </row>
    <row r="17339" spans="1:5" x14ac:dyDescent="0.35">
      <c r="A17339">
        <v>4</v>
      </c>
      <c r="B17339" s="1" t="s">
        <v>7963</v>
      </c>
      <c r="C17339">
        <v>2383</v>
      </c>
      <c r="D17339" s="1" t="s">
        <v>15048</v>
      </c>
      <c r="E17339" s="20">
        <v>45162.945360162033</v>
      </c>
    </row>
    <row r="17340" spans="1:5" x14ac:dyDescent="0.35">
      <c r="A17340">
        <v>4</v>
      </c>
      <c r="B17340" s="1" t="s">
        <v>7963</v>
      </c>
      <c r="C17340">
        <v>5363</v>
      </c>
      <c r="D17340" s="1" t="s">
        <v>12954</v>
      </c>
      <c r="E17340" s="20">
        <v>45169.049979976851</v>
      </c>
    </row>
    <row r="17341" spans="1:5" x14ac:dyDescent="0.35">
      <c r="A17341">
        <v>4</v>
      </c>
      <c r="B17341" s="1" t="s">
        <v>7963</v>
      </c>
      <c r="C17341">
        <v>1618</v>
      </c>
      <c r="D17341" s="1" t="s">
        <v>15049</v>
      </c>
      <c r="E17341" s="20">
        <v>45176.747061805552</v>
      </c>
    </row>
    <row r="17342" spans="1:5" x14ac:dyDescent="0.35">
      <c r="A17342">
        <v>4</v>
      </c>
      <c r="B17342" s="1" t="s">
        <v>7963</v>
      </c>
      <c r="C17342">
        <v>871</v>
      </c>
      <c r="D17342" s="1" t="s">
        <v>15050</v>
      </c>
      <c r="E17342" s="20">
        <v>45175.748321238425</v>
      </c>
    </row>
    <row r="17343" spans="1:5" x14ac:dyDescent="0.35">
      <c r="A17343">
        <v>4</v>
      </c>
      <c r="B17343" s="1" t="s">
        <v>7963</v>
      </c>
      <c r="C17343">
        <v>1417</v>
      </c>
      <c r="D17343" s="1" t="s">
        <v>15051</v>
      </c>
      <c r="E17343" s="20">
        <v>45163.90889283565</v>
      </c>
    </row>
    <row r="17344" spans="1:5" x14ac:dyDescent="0.35">
      <c r="A17344">
        <v>4</v>
      </c>
      <c r="B17344" s="1" t="s">
        <v>7963</v>
      </c>
      <c r="C17344">
        <v>2231</v>
      </c>
      <c r="D17344" s="1" t="s">
        <v>12955</v>
      </c>
      <c r="E17344" s="20">
        <v>45155.664648888887</v>
      </c>
    </row>
    <row r="17345" spans="1:5" x14ac:dyDescent="0.35">
      <c r="A17345">
        <v>4</v>
      </c>
      <c r="B17345" s="1" t="s">
        <v>7963</v>
      </c>
      <c r="C17345">
        <v>2508</v>
      </c>
      <c r="D17345" s="1" t="s">
        <v>12956</v>
      </c>
      <c r="E17345" s="20">
        <v>45174.630741076391</v>
      </c>
    </row>
    <row r="17346" spans="1:5" x14ac:dyDescent="0.35">
      <c r="A17346">
        <v>4</v>
      </c>
      <c r="B17346" s="1" t="s">
        <v>7963</v>
      </c>
      <c r="C17346">
        <v>1053</v>
      </c>
      <c r="D17346" s="1" t="s">
        <v>15052</v>
      </c>
      <c r="E17346" s="20">
        <v>45174.630773750003</v>
      </c>
    </row>
    <row r="17347" spans="1:5" x14ac:dyDescent="0.35">
      <c r="A17347">
        <v>4</v>
      </c>
      <c r="B17347" s="1" t="s">
        <v>7963</v>
      </c>
      <c r="C17347">
        <v>632</v>
      </c>
      <c r="D17347" s="1" t="s">
        <v>12957</v>
      </c>
      <c r="E17347" s="20">
        <v>45175.300724537039</v>
      </c>
    </row>
    <row r="17348" spans="1:5" x14ac:dyDescent="0.35">
      <c r="A17348">
        <v>4</v>
      </c>
      <c r="B17348" s="1" t="s">
        <v>7963</v>
      </c>
      <c r="C17348">
        <v>1693</v>
      </c>
      <c r="D17348" s="1" t="s">
        <v>12958</v>
      </c>
      <c r="E17348" s="20">
        <v>45164.32469509259</v>
      </c>
    </row>
    <row r="17349" spans="1:5" x14ac:dyDescent="0.35">
      <c r="A17349">
        <v>4</v>
      </c>
      <c r="B17349" s="1" t="s">
        <v>7963</v>
      </c>
      <c r="C17349">
        <v>856</v>
      </c>
      <c r="D17349" s="1" t="s">
        <v>15053</v>
      </c>
      <c r="E17349" s="20">
        <v>45160.171250740743</v>
      </c>
    </row>
    <row r="17350" spans="1:5" x14ac:dyDescent="0.35">
      <c r="A17350">
        <v>4</v>
      </c>
      <c r="B17350" s="1" t="s">
        <v>7963</v>
      </c>
      <c r="C17350">
        <v>2559</v>
      </c>
      <c r="D17350" s="1" t="s">
        <v>15054</v>
      </c>
      <c r="E17350" s="20">
        <v>45178.721086874997</v>
      </c>
    </row>
    <row r="17351" spans="1:5" x14ac:dyDescent="0.35">
      <c r="A17351">
        <v>4</v>
      </c>
      <c r="B17351" s="1" t="s">
        <v>7963</v>
      </c>
      <c r="C17351">
        <v>2818</v>
      </c>
      <c r="D17351" s="1" t="s">
        <v>15055</v>
      </c>
      <c r="E17351" s="20">
        <v>45178.960759305555</v>
      </c>
    </row>
    <row r="17352" spans="1:5" x14ac:dyDescent="0.35">
      <c r="A17352">
        <v>4</v>
      </c>
      <c r="B17352" s="1" t="s">
        <v>7963</v>
      </c>
      <c r="C17352">
        <v>1114</v>
      </c>
      <c r="D17352" s="1" t="s">
        <v>15056</v>
      </c>
      <c r="E17352" s="20">
        <v>45178.960728680555</v>
      </c>
    </row>
    <row r="17353" spans="1:5" x14ac:dyDescent="0.35">
      <c r="A17353">
        <v>4</v>
      </c>
      <c r="B17353" s="1" t="s">
        <v>7963</v>
      </c>
      <c r="C17353">
        <v>3351</v>
      </c>
      <c r="D17353" s="1" t="s">
        <v>12037</v>
      </c>
      <c r="E17353" s="20">
        <v>45153.899794849538</v>
      </c>
    </row>
    <row r="17354" spans="1:5" x14ac:dyDescent="0.35">
      <c r="A17354">
        <v>4</v>
      </c>
      <c r="B17354" s="1" t="s">
        <v>7963</v>
      </c>
      <c r="C17354">
        <v>5081</v>
      </c>
      <c r="D17354" s="1" t="s">
        <v>12973</v>
      </c>
      <c r="E17354" s="20">
        <v>45160.819396307874</v>
      </c>
    </row>
    <row r="17355" spans="1:5" x14ac:dyDescent="0.35">
      <c r="A17355">
        <v>4</v>
      </c>
      <c r="B17355" s="1" t="s">
        <v>7963</v>
      </c>
      <c r="C17355">
        <v>638</v>
      </c>
      <c r="D17355" s="1" t="s">
        <v>12039</v>
      </c>
      <c r="E17355" s="20">
        <v>45160.772630798609</v>
      </c>
    </row>
    <row r="17356" spans="1:5" x14ac:dyDescent="0.35">
      <c r="A17356">
        <v>4</v>
      </c>
      <c r="B17356" s="1" t="s">
        <v>7963</v>
      </c>
      <c r="C17356">
        <v>3002</v>
      </c>
      <c r="D17356" s="1" t="s">
        <v>12975</v>
      </c>
      <c r="E17356" s="20">
        <v>45176.249312418979</v>
      </c>
    </row>
    <row r="17357" spans="1:5" x14ac:dyDescent="0.35">
      <c r="A17357">
        <v>4</v>
      </c>
      <c r="B17357" s="1" t="s">
        <v>7963</v>
      </c>
      <c r="C17357">
        <v>863</v>
      </c>
      <c r="D17357" s="1" t="s">
        <v>12979</v>
      </c>
      <c r="E17357" s="20">
        <v>45162.706931608795</v>
      </c>
    </row>
    <row r="17358" spans="1:5" x14ac:dyDescent="0.35">
      <c r="A17358">
        <v>4</v>
      </c>
      <c r="B17358" s="1" t="s">
        <v>7963</v>
      </c>
      <c r="C17358">
        <v>1703</v>
      </c>
      <c r="D17358" s="1" t="s">
        <v>15057</v>
      </c>
      <c r="E17358" s="20">
        <v>45175.739190023145</v>
      </c>
    </row>
    <row r="17359" spans="1:5" x14ac:dyDescent="0.35">
      <c r="A17359">
        <v>4</v>
      </c>
      <c r="B17359" s="1" t="s">
        <v>7963</v>
      </c>
      <c r="C17359">
        <v>890</v>
      </c>
      <c r="D17359" s="1" t="s">
        <v>12045</v>
      </c>
      <c r="E17359" s="20">
        <v>45175.739220601849</v>
      </c>
    </row>
    <row r="17360" spans="1:5" x14ac:dyDescent="0.35">
      <c r="A17360">
        <v>4</v>
      </c>
      <c r="B17360" s="1" t="s">
        <v>7963</v>
      </c>
      <c r="C17360">
        <v>3422</v>
      </c>
      <c r="D17360" s="1" t="s">
        <v>12981</v>
      </c>
      <c r="E17360" s="20">
        <v>45154.739109710645</v>
      </c>
    </row>
    <row r="17361" spans="1:5" x14ac:dyDescent="0.35">
      <c r="A17361">
        <v>4</v>
      </c>
      <c r="B17361" s="1" t="s">
        <v>7963</v>
      </c>
      <c r="C17361">
        <v>15045</v>
      </c>
      <c r="D17361" s="1" t="s">
        <v>12982</v>
      </c>
      <c r="E17361" s="20">
        <v>45160.825858680553</v>
      </c>
    </row>
    <row r="17362" spans="1:5" x14ac:dyDescent="0.35">
      <c r="A17362">
        <v>4</v>
      </c>
      <c r="B17362" s="1" t="s">
        <v>7963</v>
      </c>
      <c r="C17362">
        <v>654</v>
      </c>
      <c r="D17362" s="1" t="s">
        <v>12983</v>
      </c>
      <c r="E17362" s="20">
        <v>45175.878299594908</v>
      </c>
    </row>
    <row r="17363" spans="1:5" x14ac:dyDescent="0.35">
      <c r="A17363">
        <v>4</v>
      </c>
      <c r="B17363" s="1" t="s">
        <v>7963</v>
      </c>
      <c r="C17363">
        <v>685</v>
      </c>
      <c r="D17363" s="1" t="s">
        <v>15058</v>
      </c>
      <c r="E17363" s="20">
        <v>45153.647068009261</v>
      </c>
    </row>
    <row r="17364" spans="1:5" x14ac:dyDescent="0.35">
      <c r="A17364">
        <v>4</v>
      </c>
      <c r="B17364" s="1" t="s">
        <v>7963</v>
      </c>
      <c r="C17364">
        <v>7950</v>
      </c>
      <c r="D17364" s="1" t="s">
        <v>12049</v>
      </c>
      <c r="E17364" s="20">
        <v>45162.42326596065</v>
      </c>
    </row>
    <row r="17365" spans="1:5" x14ac:dyDescent="0.35">
      <c r="A17365">
        <v>4</v>
      </c>
      <c r="B17365" s="1" t="s">
        <v>7963</v>
      </c>
      <c r="C17365">
        <v>632</v>
      </c>
      <c r="D17365" s="1" t="s">
        <v>12050</v>
      </c>
      <c r="E17365" s="20">
        <v>45168.352179062502</v>
      </c>
    </row>
    <row r="17366" spans="1:5" x14ac:dyDescent="0.35">
      <c r="A17366">
        <v>4</v>
      </c>
      <c r="B17366" s="1" t="s">
        <v>7963</v>
      </c>
      <c r="C17366">
        <v>1544</v>
      </c>
      <c r="D17366" s="1" t="s">
        <v>12053</v>
      </c>
      <c r="E17366" s="20">
        <v>45160.827616898147</v>
      </c>
    </row>
    <row r="17367" spans="1:5" x14ac:dyDescent="0.35">
      <c r="A17367">
        <v>4</v>
      </c>
      <c r="B17367" s="1" t="s">
        <v>7963</v>
      </c>
      <c r="C17367">
        <v>1306</v>
      </c>
      <c r="D17367" s="1" t="s">
        <v>15059</v>
      </c>
      <c r="E17367" s="20">
        <v>45160.692794456016</v>
      </c>
    </row>
    <row r="17368" spans="1:5" x14ac:dyDescent="0.35">
      <c r="A17368">
        <v>4</v>
      </c>
      <c r="B17368" s="1" t="s">
        <v>7963</v>
      </c>
      <c r="C17368">
        <v>1932</v>
      </c>
      <c r="D17368" s="1" t="s">
        <v>12056</v>
      </c>
      <c r="E17368" s="20">
        <v>45153.72775056713</v>
      </c>
    </row>
    <row r="17369" spans="1:5" x14ac:dyDescent="0.35">
      <c r="A17369">
        <v>4</v>
      </c>
      <c r="B17369" s="1" t="s">
        <v>7963</v>
      </c>
      <c r="C17369">
        <v>1753</v>
      </c>
      <c r="D17369" s="1" t="s">
        <v>12992</v>
      </c>
      <c r="E17369" s="20">
        <v>45168.093258611108</v>
      </c>
    </row>
    <row r="17370" spans="1:5" x14ac:dyDescent="0.35">
      <c r="A17370">
        <v>4</v>
      </c>
      <c r="B17370" s="1" t="s">
        <v>7963</v>
      </c>
      <c r="C17370">
        <v>1301</v>
      </c>
      <c r="D17370" s="1" t="s">
        <v>6071</v>
      </c>
      <c r="E17370" s="20">
        <v>45161.387014699074</v>
      </c>
    </row>
    <row r="17371" spans="1:5" x14ac:dyDescent="0.35">
      <c r="A17371">
        <v>4</v>
      </c>
      <c r="B17371" s="1" t="s">
        <v>7963</v>
      </c>
      <c r="C17371">
        <v>3088</v>
      </c>
      <c r="D17371" s="1" t="s">
        <v>12998</v>
      </c>
      <c r="E17371" s="20">
        <v>45175.257607395833</v>
      </c>
    </row>
    <row r="17372" spans="1:5" x14ac:dyDescent="0.35">
      <c r="A17372">
        <v>4</v>
      </c>
      <c r="B17372" s="1" t="s">
        <v>7963</v>
      </c>
      <c r="C17372">
        <v>2385</v>
      </c>
      <c r="D17372" s="1" t="s">
        <v>15060</v>
      </c>
      <c r="E17372" s="20">
        <v>45153.895654467589</v>
      </c>
    </row>
    <row r="17373" spans="1:5" x14ac:dyDescent="0.35">
      <c r="A17373">
        <v>4</v>
      </c>
      <c r="B17373" s="1" t="s">
        <v>7963</v>
      </c>
      <c r="C17373">
        <v>1185</v>
      </c>
      <c r="D17373" s="1" t="s">
        <v>15061</v>
      </c>
      <c r="E17373" s="20">
        <v>45179.273920034721</v>
      </c>
    </row>
    <row r="17374" spans="1:5" x14ac:dyDescent="0.35">
      <c r="A17374">
        <v>4</v>
      </c>
      <c r="B17374" s="1" t="s">
        <v>7963</v>
      </c>
      <c r="C17374">
        <v>2081</v>
      </c>
      <c r="D17374" s="1" t="s">
        <v>15062</v>
      </c>
      <c r="E17374" s="20">
        <v>45179.273936516205</v>
      </c>
    </row>
    <row r="17375" spans="1:5" x14ac:dyDescent="0.35">
      <c r="A17375">
        <v>4</v>
      </c>
      <c r="B17375" s="1" t="s">
        <v>7963</v>
      </c>
      <c r="C17375">
        <v>1362</v>
      </c>
      <c r="D17375" s="1" t="s">
        <v>15063</v>
      </c>
      <c r="E17375" s="20">
        <v>45175.878315972222</v>
      </c>
    </row>
    <row r="17376" spans="1:5" x14ac:dyDescent="0.35">
      <c r="A17376">
        <v>4</v>
      </c>
      <c r="B17376" s="1" t="s">
        <v>7963</v>
      </c>
      <c r="C17376">
        <v>607</v>
      </c>
      <c r="D17376" s="1" t="s">
        <v>15064</v>
      </c>
      <c r="E17376" s="20">
        <v>45170.709372314814</v>
      </c>
    </row>
    <row r="17377" spans="1:5" x14ac:dyDescent="0.35">
      <c r="A17377">
        <v>4</v>
      </c>
      <c r="B17377" s="1" t="s">
        <v>7963</v>
      </c>
      <c r="C17377">
        <v>1539</v>
      </c>
      <c r="D17377" s="1" t="s">
        <v>15065</v>
      </c>
      <c r="E17377" s="20">
        <v>45167.289968599536</v>
      </c>
    </row>
    <row r="17378" spans="1:5" x14ac:dyDescent="0.35">
      <c r="A17378">
        <v>4</v>
      </c>
      <c r="B17378" s="1" t="s">
        <v>7963</v>
      </c>
      <c r="C17378">
        <v>1685</v>
      </c>
      <c r="D17378" s="1" t="s">
        <v>13003</v>
      </c>
      <c r="E17378" s="20">
        <v>45168.782778460649</v>
      </c>
    </row>
    <row r="17379" spans="1:5" x14ac:dyDescent="0.35">
      <c r="A17379">
        <v>4</v>
      </c>
      <c r="B17379" s="1" t="s">
        <v>7963</v>
      </c>
      <c r="C17379">
        <v>3569</v>
      </c>
      <c r="D17379" s="1" t="s">
        <v>15066</v>
      </c>
      <c r="E17379" s="20">
        <v>45175.863862442129</v>
      </c>
    </row>
    <row r="17380" spans="1:5" x14ac:dyDescent="0.35">
      <c r="A17380">
        <v>4</v>
      </c>
      <c r="B17380" s="1" t="s">
        <v>7963</v>
      </c>
      <c r="C17380">
        <v>3756</v>
      </c>
      <c r="D17380" s="1" t="s">
        <v>15067</v>
      </c>
      <c r="E17380" s="20">
        <v>45174.413826759257</v>
      </c>
    </row>
    <row r="17381" spans="1:5" x14ac:dyDescent="0.35">
      <c r="A17381">
        <v>4</v>
      </c>
      <c r="B17381" s="1" t="s">
        <v>7963</v>
      </c>
      <c r="C17381">
        <v>753</v>
      </c>
      <c r="D17381" s="1" t="s">
        <v>13007</v>
      </c>
      <c r="E17381" s="20">
        <v>45172.732105868054</v>
      </c>
    </row>
    <row r="17382" spans="1:5" x14ac:dyDescent="0.35">
      <c r="A17382">
        <v>4</v>
      </c>
      <c r="B17382" s="1" t="s">
        <v>7963</v>
      </c>
      <c r="C17382">
        <v>1584</v>
      </c>
      <c r="D17382" s="1" t="s">
        <v>13008</v>
      </c>
      <c r="E17382" s="20">
        <v>45175.303358124998</v>
      </c>
    </row>
    <row r="17383" spans="1:5" x14ac:dyDescent="0.35">
      <c r="A17383">
        <v>4</v>
      </c>
      <c r="B17383" s="1" t="s">
        <v>7963</v>
      </c>
      <c r="C17383">
        <v>1144</v>
      </c>
      <c r="D17383" s="1" t="s">
        <v>13009</v>
      </c>
      <c r="E17383" s="20">
        <v>45163.254136006944</v>
      </c>
    </row>
    <row r="17384" spans="1:5" x14ac:dyDescent="0.35">
      <c r="A17384">
        <v>4</v>
      </c>
      <c r="B17384" s="1" t="s">
        <v>7963</v>
      </c>
      <c r="C17384">
        <v>1506</v>
      </c>
      <c r="D17384" s="1" t="s">
        <v>15068</v>
      </c>
      <c r="E17384" s="20">
        <v>45164.280891851849</v>
      </c>
    </row>
    <row r="17385" spans="1:5" x14ac:dyDescent="0.35">
      <c r="A17385">
        <v>4</v>
      </c>
      <c r="B17385" s="1" t="s">
        <v>7963</v>
      </c>
      <c r="C17385">
        <v>3933</v>
      </c>
      <c r="D17385" s="1" t="s">
        <v>13011</v>
      </c>
      <c r="E17385" s="20">
        <v>45163.317006400466</v>
      </c>
    </row>
    <row r="17386" spans="1:5" x14ac:dyDescent="0.35">
      <c r="A17386">
        <v>4</v>
      </c>
      <c r="B17386" s="1" t="s">
        <v>7963</v>
      </c>
      <c r="C17386">
        <v>1001</v>
      </c>
      <c r="D17386" s="1" t="s">
        <v>15069</v>
      </c>
      <c r="E17386" s="20">
        <v>45160.993130358795</v>
      </c>
    </row>
    <row r="17387" spans="1:5" x14ac:dyDescent="0.35">
      <c r="A17387">
        <v>4</v>
      </c>
      <c r="B17387" s="1" t="s">
        <v>7963</v>
      </c>
      <c r="C17387">
        <v>917</v>
      </c>
      <c r="D17387" s="1" t="s">
        <v>13014</v>
      </c>
      <c r="E17387" s="20">
        <v>45171.822368009256</v>
      </c>
    </row>
    <row r="17388" spans="1:5" x14ac:dyDescent="0.35">
      <c r="A17388">
        <v>4</v>
      </c>
      <c r="B17388" s="1" t="s">
        <v>7963</v>
      </c>
      <c r="C17388">
        <v>1090</v>
      </c>
      <c r="D17388" s="1" t="s">
        <v>12070</v>
      </c>
      <c r="E17388" s="20">
        <v>45172.029377349536</v>
      </c>
    </row>
    <row r="17389" spans="1:5" x14ac:dyDescent="0.35">
      <c r="A17389">
        <v>4</v>
      </c>
      <c r="B17389" s="1" t="s">
        <v>7963</v>
      </c>
      <c r="C17389">
        <v>1185</v>
      </c>
      <c r="D17389" s="1" t="s">
        <v>15070</v>
      </c>
      <c r="E17389" s="20">
        <v>45167.289993206017</v>
      </c>
    </row>
    <row r="17390" spans="1:5" x14ac:dyDescent="0.35">
      <c r="A17390">
        <v>4</v>
      </c>
      <c r="B17390" s="1" t="s">
        <v>7963</v>
      </c>
      <c r="C17390">
        <v>663</v>
      </c>
      <c r="D17390" s="1" t="s">
        <v>15071</v>
      </c>
      <c r="E17390" s="20">
        <v>45168.819035173612</v>
      </c>
    </row>
    <row r="17391" spans="1:5" x14ac:dyDescent="0.35">
      <c r="A17391">
        <v>4</v>
      </c>
      <c r="B17391" s="1" t="s">
        <v>7963</v>
      </c>
      <c r="C17391">
        <v>1202</v>
      </c>
      <c r="D17391" s="1" t="s">
        <v>15072</v>
      </c>
      <c r="E17391" s="20">
        <v>45163.913202777781</v>
      </c>
    </row>
    <row r="17392" spans="1:5" x14ac:dyDescent="0.35">
      <c r="A17392">
        <v>4</v>
      </c>
      <c r="B17392" s="1" t="s">
        <v>7963</v>
      </c>
      <c r="C17392">
        <v>1066</v>
      </c>
      <c r="D17392" s="1" t="s">
        <v>15073</v>
      </c>
      <c r="E17392" s="20">
        <v>45177.920453819446</v>
      </c>
    </row>
    <row r="17393" spans="1:5" x14ac:dyDescent="0.35">
      <c r="A17393">
        <v>4</v>
      </c>
      <c r="B17393" s="1" t="s">
        <v>7963</v>
      </c>
      <c r="C17393">
        <v>850</v>
      </c>
      <c r="D17393" s="1" t="s">
        <v>15074</v>
      </c>
      <c r="E17393" s="20">
        <v>45170.806823622683</v>
      </c>
    </row>
    <row r="17394" spans="1:5" x14ac:dyDescent="0.35">
      <c r="A17394">
        <v>4</v>
      </c>
      <c r="B17394" s="1" t="s">
        <v>7963</v>
      </c>
      <c r="C17394">
        <v>3757</v>
      </c>
      <c r="D17394" s="1" t="s">
        <v>13018</v>
      </c>
      <c r="E17394" s="20">
        <v>45172.809937696758</v>
      </c>
    </row>
    <row r="17395" spans="1:5" x14ac:dyDescent="0.35">
      <c r="A17395">
        <v>4</v>
      </c>
      <c r="B17395" s="1" t="s">
        <v>7963</v>
      </c>
      <c r="C17395">
        <v>1422</v>
      </c>
      <c r="D17395" s="1" t="s">
        <v>15075</v>
      </c>
      <c r="E17395" s="20">
        <v>45155.139868946761</v>
      </c>
    </row>
    <row r="17396" spans="1:5" x14ac:dyDescent="0.35">
      <c r="A17396">
        <v>4</v>
      </c>
      <c r="B17396" s="1" t="s">
        <v>7963</v>
      </c>
      <c r="C17396">
        <v>2673</v>
      </c>
      <c r="D17396" s="1" t="s">
        <v>12074</v>
      </c>
      <c r="E17396" s="20">
        <v>45172.754211851854</v>
      </c>
    </row>
    <row r="17397" spans="1:5" x14ac:dyDescent="0.35">
      <c r="A17397">
        <v>4</v>
      </c>
      <c r="B17397" s="1" t="s">
        <v>7963</v>
      </c>
      <c r="C17397">
        <v>2107</v>
      </c>
      <c r="D17397" s="1" t="s">
        <v>15076</v>
      </c>
      <c r="E17397" s="20">
        <v>45168.868063414353</v>
      </c>
    </row>
    <row r="17398" spans="1:5" x14ac:dyDescent="0.35">
      <c r="A17398">
        <v>4</v>
      </c>
      <c r="B17398" s="1" t="s">
        <v>7963</v>
      </c>
      <c r="C17398">
        <v>4888</v>
      </c>
      <c r="D17398" s="1" t="s">
        <v>15077</v>
      </c>
      <c r="E17398" s="20">
        <v>45168.868092847224</v>
      </c>
    </row>
    <row r="17399" spans="1:5" x14ac:dyDescent="0.35">
      <c r="A17399">
        <v>4</v>
      </c>
      <c r="B17399" s="1" t="s">
        <v>7963</v>
      </c>
      <c r="C17399">
        <v>3121</v>
      </c>
      <c r="D17399" s="1" t="s">
        <v>13022</v>
      </c>
      <c r="E17399" s="20">
        <v>45155.133703738429</v>
      </c>
    </row>
    <row r="17400" spans="1:5" x14ac:dyDescent="0.35">
      <c r="A17400">
        <v>4</v>
      </c>
      <c r="B17400" s="1" t="s">
        <v>7963</v>
      </c>
      <c r="C17400">
        <v>969</v>
      </c>
      <c r="D17400" s="1" t="s">
        <v>15078</v>
      </c>
      <c r="E17400" s="20">
        <v>45156.797970196756</v>
      </c>
    </row>
    <row r="17401" spans="1:5" x14ac:dyDescent="0.35">
      <c r="A17401">
        <v>4</v>
      </c>
      <c r="B17401" s="1" t="s">
        <v>7963</v>
      </c>
      <c r="C17401">
        <v>2157</v>
      </c>
      <c r="D17401" s="1" t="s">
        <v>15079</v>
      </c>
      <c r="E17401" s="20">
        <v>45172.330172974536</v>
      </c>
    </row>
    <row r="17402" spans="1:5" x14ac:dyDescent="0.35">
      <c r="A17402">
        <v>4</v>
      </c>
      <c r="B17402" s="1" t="s">
        <v>7963</v>
      </c>
      <c r="C17402">
        <v>2245</v>
      </c>
      <c r="D17402" s="1" t="s">
        <v>15080</v>
      </c>
      <c r="E17402" s="20">
        <v>45178.844999560184</v>
      </c>
    </row>
    <row r="17403" spans="1:5" x14ac:dyDescent="0.35">
      <c r="A17403">
        <v>4</v>
      </c>
      <c r="B17403" s="1" t="s">
        <v>7963</v>
      </c>
      <c r="C17403">
        <v>638</v>
      </c>
      <c r="D17403" s="1" t="s">
        <v>13024</v>
      </c>
      <c r="E17403" s="20">
        <v>45162.854497835651</v>
      </c>
    </row>
    <row r="17404" spans="1:5" x14ac:dyDescent="0.35">
      <c r="A17404">
        <v>4</v>
      </c>
      <c r="B17404" s="1" t="s">
        <v>7963</v>
      </c>
      <c r="C17404">
        <v>1172</v>
      </c>
      <c r="D17404" s="1" t="s">
        <v>15081</v>
      </c>
      <c r="E17404" s="20">
        <v>45178.149271736111</v>
      </c>
    </row>
    <row r="17405" spans="1:5" x14ac:dyDescent="0.35">
      <c r="A17405">
        <v>4</v>
      </c>
      <c r="B17405" s="1" t="s">
        <v>7963</v>
      </c>
      <c r="C17405">
        <v>4264</v>
      </c>
      <c r="D17405" s="1" t="s">
        <v>13030</v>
      </c>
      <c r="E17405" s="20">
        <v>45164.303322337961</v>
      </c>
    </row>
    <row r="17406" spans="1:5" x14ac:dyDescent="0.35">
      <c r="A17406">
        <v>4</v>
      </c>
      <c r="B17406" s="1" t="s">
        <v>7963</v>
      </c>
      <c r="C17406">
        <v>5427</v>
      </c>
      <c r="D17406" s="1" t="s">
        <v>15082</v>
      </c>
      <c r="E17406" s="20">
        <v>45179.494943425925</v>
      </c>
    </row>
    <row r="17407" spans="1:5" x14ac:dyDescent="0.35">
      <c r="A17407">
        <v>4</v>
      </c>
      <c r="B17407" s="1" t="s">
        <v>7963</v>
      </c>
      <c r="C17407">
        <v>784</v>
      </c>
      <c r="D17407" s="1" t="s">
        <v>15083</v>
      </c>
      <c r="E17407" s="20">
        <v>45171.931144016206</v>
      </c>
    </row>
    <row r="17408" spans="1:5" x14ac:dyDescent="0.35">
      <c r="A17408">
        <v>4</v>
      </c>
      <c r="B17408" s="1" t="s">
        <v>7963</v>
      </c>
      <c r="C17408">
        <v>886</v>
      </c>
      <c r="D17408" s="1" t="s">
        <v>15084</v>
      </c>
      <c r="E17408" s="20">
        <v>45179.453007233795</v>
      </c>
    </row>
    <row r="17409" spans="1:5" x14ac:dyDescent="0.35">
      <c r="A17409">
        <v>4</v>
      </c>
      <c r="B17409" s="1" t="s">
        <v>7963</v>
      </c>
      <c r="C17409">
        <v>1298</v>
      </c>
      <c r="D17409" s="1" t="s">
        <v>13037</v>
      </c>
      <c r="E17409" s="20">
        <v>45172.188431331022</v>
      </c>
    </row>
    <row r="17410" spans="1:5" x14ac:dyDescent="0.35">
      <c r="A17410">
        <v>4</v>
      </c>
      <c r="B17410" s="1" t="s">
        <v>7963</v>
      </c>
      <c r="C17410">
        <v>1188</v>
      </c>
      <c r="D17410" s="1" t="s">
        <v>13039</v>
      </c>
      <c r="E17410" s="20">
        <v>45172.099613472223</v>
      </c>
    </row>
    <row r="17411" spans="1:5" x14ac:dyDescent="0.35">
      <c r="A17411">
        <v>4</v>
      </c>
      <c r="B17411" s="1" t="s">
        <v>7963</v>
      </c>
      <c r="C17411">
        <v>5354</v>
      </c>
      <c r="D17411" s="1" t="s">
        <v>12081</v>
      </c>
      <c r="E17411" s="20">
        <v>45168.410431759257</v>
      </c>
    </row>
    <row r="17412" spans="1:5" x14ac:dyDescent="0.35">
      <c r="A17412">
        <v>4</v>
      </c>
      <c r="B17412" s="1" t="s">
        <v>7963</v>
      </c>
      <c r="C17412">
        <v>1076</v>
      </c>
      <c r="D17412" s="1" t="s">
        <v>11320</v>
      </c>
      <c r="E17412" s="20">
        <v>45152.768442303241</v>
      </c>
    </row>
    <row r="17413" spans="1:5" x14ac:dyDescent="0.35">
      <c r="A17413">
        <v>4</v>
      </c>
      <c r="B17413" s="1" t="s">
        <v>7963</v>
      </c>
      <c r="C17413">
        <v>4916</v>
      </c>
      <c r="D17413" s="1" t="s">
        <v>15085</v>
      </c>
      <c r="E17413" s="20">
        <v>45179.454794583333</v>
      </c>
    </row>
    <row r="17414" spans="1:5" x14ac:dyDescent="0.35">
      <c r="A17414">
        <v>4</v>
      </c>
      <c r="B17414" s="1" t="s">
        <v>7963</v>
      </c>
      <c r="C17414">
        <v>1565</v>
      </c>
      <c r="D17414" s="1" t="s">
        <v>15086</v>
      </c>
      <c r="E17414" s="20">
        <v>45168.949568067132</v>
      </c>
    </row>
    <row r="17415" spans="1:5" x14ac:dyDescent="0.35">
      <c r="A17415">
        <v>4</v>
      </c>
      <c r="B17415" s="1" t="s">
        <v>7963</v>
      </c>
      <c r="C17415">
        <v>6366</v>
      </c>
      <c r="D17415" s="1" t="s">
        <v>15087</v>
      </c>
      <c r="E17415" s="20">
        <v>45168.970741261575</v>
      </c>
    </row>
    <row r="17416" spans="1:5" x14ac:dyDescent="0.35">
      <c r="A17416">
        <v>4</v>
      </c>
      <c r="B17416" s="1" t="s">
        <v>7963</v>
      </c>
      <c r="C17416">
        <v>1840</v>
      </c>
      <c r="D17416" s="1" t="s">
        <v>13050</v>
      </c>
      <c r="E17416" s="20">
        <v>45167.443144999997</v>
      </c>
    </row>
    <row r="17417" spans="1:5" x14ac:dyDescent="0.35">
      <c r="A17417">
        <v>4</v>
      </c>
      <c r="B17417" s="1" t="s">
        <v>7963</v>
      </c>
      <c r="C17417">
        <v>2646</v>
      </c>
      <c r="D17417" s="1" t="s">
        <v>12084</v>
      </c>
      <c r="E17417" s="20">
        <v>45155.107657337961</v>
      </c>
    </row>
    <row r="17418" spans="1:5" x14ac:dyDescent="0.35">
      <c r="A17418">
        <v>4</v>
      </c>
      <c r="B17418" s="1" t="s">
        <v>7963</v>
      </c>
      <c r="C17418">
        <v>12850</v>
      </c>
      <c r="D17418" s="1" t="s">
        <v>13051</v>
      </c>
      <c r="E17418" s="20">
        <v>45155.241751469905</v>
      </c>
    </row>
    <row r="17419" spans="1:5" x14ac:dyDescent="0.35">
      <c r="A17419">
        <v>4</v>
      </c>
      <c r="B17419" s="1" t="s">
        <v>7963</v>
      </c>
      <c r="C17419">
        <v>2741</v>
      </c>
      <c r="D17419" s="1" t="s">
        <v>15088</v>
      </c>
      <c r="E17419" s="20">
        <v>45155.241650509262</v>
      </c>
    </row>
    <row r="17420" spans="1:5" x14ac:dyDescent="0.35">
      <c r="A17420">
        <v>4</v>
      </c>
      <c r="B17420" s="1" t="s">
        <v>7963</v>
      </c>
      <c r="C17420">
        <v>2556</v>
      </c>
      <c r="D17420" s="1" t="s">
        <v>15089</v>
      </c>
      <c r="E17420" s="20">
        <v>45160.81124422454</v>
      </c>
    </row>
    <row r="17421" spans="1:5" x14ac:dyDescent="0.35">
      <c r="A17421">
        <v>4</v>
      </c>
      <c r="B17421" s="1" t="s">
        <v>7963</v>
      </c>
      <c r="C17421">
        <v>2228</v>
      </c>
      <c r="D17421" s="1" t="s">
        <v>15090</v>
      </c>
      <c r="E17421" s="20">
        <v>45160.811279074071</v>
      </c>
    </row>
    <row r="17422" spans="1:5" x14ac:dyDescent="0.35">
      <c r="A17422">
        <v>4</v>
      </c>
      <c r="B17422" s="1" t="s">
        <v>7963</v>
      </c>
      <c r="C17422">
        <v>4695</v>
      </c>
      <c r="D17422" s="1" t="s">
        <v>15091</v>
      </c>
      <c r="E17422" s="20">
        <v>45161.112355729165</v>
      </c>
    </row>
    <row r="17423" spans="1:5" x14ac:dyDescent="0.35">
      <c r="A17423">
        <v>4</v>
      </c>
      <c r="B17423" s="1" t="s">
        <v>7963</v>
      </c>
      <c r="C17423">
        <v>2307</v>
      </c>
      <c r="D17423" s="1" t="s">
        <v>15092</v>
      </c>
      <c r="E17423" s="20">
        <v>45169.184692314811</v>
      </c>
    </row>
    <row r="17424" spans="1:5" x14ac:dyDescent="0.35">
      <c r="A17424">
        <v>4</v>
      </c>
      <c r="B17424" s="1" t="s">
        <v>7963</v>
      </c>
      <c r="C17424">
        <v>2438</v>
      </c>
      <c r="D17424" s="1" t="s">
        <v>13052</v>
      </c>
      <c r="E17424" s="20">
        <v>45172.769951724535</v>
      </c>
    </row>
    <row r="17425" spans="1:5" x14ac:dyDescent="0.35">
      <c r="A17425">
        <v>4</v>
      </c>
      <c r="B17425" s="1" t="s">
        <v>7963</v>
      </c>
      <c r="C17425">
        <v>3856</v>
      </c>
      <c r="D17425" s="1" t="s">
        <v>15093</v>
      </c>
      <c r="E17425" s="20">
        <v>45172.766017453701</v>
      </c>
    </row>
    <row r="17426" spans="1:5" x14ac:dyDescent="0.35">
      <c r="A17426">
        <v>4</v>
      </c>
      <c r="B17426" s="1" t="s">
        <v>7963</v>
      </c>
      <c r="C17426">
        <v>2391</v>
      </c>
      <c r="D17426" s="1" t="s">
        <v>15094</v>
      </c>
      <c r="E17426" s="20">
        <v>45169.041263368053</v>
      </c>
    </row>
    <row r="17427" spans="1:5" x14ac:dyDescent="0.35">
      <c r="A17427">
        <v>4</v>
      </c>
      <c r="B17427" s="1" t="s">
        <v>7963</v>
      </c>
      <c r="C17427">
        <v>2364</v>
      </c>
      <c r="D17427" s="1" t="s">
        <v>15095</v>
      </c>
      <c r="E17427" s="20">
        <v>45169.184719745368</v>
      </c>
    </row>
    <row r="17428" spans="1:5" x14ac:dyDescent="0.35">
      <c r="A17428">
        <v>4</v>
      </c>
      <c r="B17428" s="1" t="s">
        <v>7963</v>
      </c>
      <c r="C17428">
        <v>8021</v>
      </c>
      <c r="D17428" s="1" t="s">
        <v>13059</v>
      </c>
      <c r="E17428" s="20">
        <v>45164.317028136575</v>
      </c>
    </row>
    <row r="17429" spans="1:5" x14ac:dyDescent="0.35">
      <c r="A17429">
        <v>4</v>
      </c>
      <c r="B17429" s="1" t="s">
        <v>7963</v>
      </c>
      <c r="C17429">
        <v>1169</v>
      </c>
      <c r="D17429" s="1" t="s">
        <v>15096</v>
      </c>
      <c r="E17429" s="20">
        <v>45179.453068344905</v>
      </c>
    </row>
    <row r="17430" spans="1:5" x14ac:dyDescent="0.35">
      <c r="A17430">
        <v>4</v>
      </c>
      <c r="B17430" s="1" t="s">
        <v>7963</v>
      </c>
      <c r="C17430">
        <v>1396</v>
      </c>
      <c r="D17430" s="1" t="s">
        <v>15097</v>
      </c>
      <c r="E17430" s="20">
        <v>45163.968120289355</v>
      </c>
    </row>
    <row r="17431" spans="1:5" x14ac:dyDescent="0.35">
      <c r="A17431">
        <v>4</v>
      </c>
      <c r="B17431" s="1" t="s">
        <v>7963</v>
      </c>
      <c r="C17431">
        <v>5598</v>
      </c>
      <c r="D17431" s="1" t="s">
        <v>11327</v>
      </c>
      <c r="E17431" s="20">
        <v>45152.761471481484</v>
      </c>
    </row>
    <row r="17432" spans="1:5" x14ac:dyDescent="0.35">
      <c r="A17432">
        <v>4</v>
      </c>
      <c r="B17432" s="1" t="s">
        <v>7963</v>
      </c>
      <c r="C17432">
        <v>1024</v>
      </c>
      <c r="D17432" s="1" t="s">
        <v>13067</v>
      </c>
      <c r="E17432" s="20">
        <v>45155.111994942126</v>
      </c>
    </row>
    <row r="17433" spans="1:5" x14ac:dyDescent="0.35">
      <c r="A17433">
        <v>4</v>
      </c>
      <c r="B17433" s="1" t="s">
        <v>7963</v>
      </c>
      <c r="C17433">
        <v>3122</v>
      </c>
      <c r="D17433" s="1" t="s">
        <v>11328</v>
      </c>
      <c r="E17433" s="20">
        <v>45152.764094988423</v>
      </c>
    </row>
    <row r="17434" spans="1:5" x14ac:dyDescent="0.35">
      <c r="A17434">
        <v>4</v>
      </c>
      <c r="B17434" s="1" t="s">
        <v>7963</v>
      </c>
      <c r="C17434">
        <v>1555</v>
      </c>
      <c r="D17434" s="1" t="s">
        <v>15098</v>
      </c>
      <c r="E17434" s="20">
        <v>45168.942408958334</v>
      </c>
    </row>
    <row r="17435" spans="1:5" x14ac:dyDescent="0.35">
      <c r="A17435">
        <v>4</v>
      </c>
      <c r="B17435" s="1" t="s">
        <v>7963</v>
      </c>
      <c r="C17435">
        <v>3037</v>
      </c>
      <c r="D17435" s="1" t="s">
        <v>15099</v>
      </c>
      <c r="E17435" s="20">
        <v>45168.927318483795</v>
      </c>
    </row>
    <row r="17436" spans="1:5" x14ac:dyDescent="0.35">
      <c r="A17436">
        <v>4</v>
      </c>
      <c r="B17436" s="1" t="s">
        <v>7963</v>
      </c>
      <c r="C17436">
        <v>14102</v>
      </c>
      <c r="D17436" s="1" t="s">
        <v>15100</v>
      </c>
      <c r="E17436" s="20">
        <v>45168.985371493058</v>
      </c>
    </row>
    <row r="17437" spans="1:5" x14ac:dyDescent="0.35">
      <c r="A17437">
        <v>4</v>
      </c>
      <c r="B17437" s="1" t="s">
        <v>7963</v>
      </c>
      <c r="C17437">
        <v>5696</v>
      </c>
      <c r="D17437" s="1" t="s">
        <v>15101</v>
      </c>
      <c r="E17437" s="20">
        <v>45179.126341087962</v>
      </c>
    </row>
    <row r="17438" spans="1:5" x14ac:dyDescent="0.35">
      <c r="A17438">
        <v>4</v>
      </c>
      <c r="B17438" s="1" t="s">
        <v>7963</v>
      </c>
      <c r="C17438">
        <v>22394</v>
      </c>
      <c r="D17438" s="1" t="s">
        <v>15102</v>
      </c>
      <c r="E17438" s="20">
        <v>45179.446118587963</v>
      </c>
    </row>
    <row r="17439" spans="1:5" x14ac:dyDescent="0.35">
      <c r="A17439">
        <v>4</v>
      </c>
      <c r="B17439" s="1" t="s">
        <v>7963</v>
      </c>
      <c r="C17439">
        <v>1721</v>
      </c>
      <c r="D17439" s="1" t="s">
        <v>15103</v>
      </c>
      <c r="E17439" s="20">
        <v>45179.446019606483</v>
      </c>
    </row>
    <row r="17440" spans="1:5" x14ac:dyDescent="0.35">
      <c r="A17440">
        <v>4</v>
      </c>
      <c r="B17440" s="1" t="s">
        <v>7963</v>
      </c>
      <c r="C17440">
        <v>94622</v>
      </c>
      <c r="D17440" s="1" t="s">
        <v>12096</v>
      </c>
      <c r="E17440" s="20">
        <v>45167.709245162034</v>
      </c>
    </row>
    <row r="17441" spans="1:5" x14ac:dyDescent="0.35">
      <c r="A17441">
        <v>4</v>
      </c>
      <c r="B17441" s="1" t="s">
        <v>7963</v>
      </c>
      <c r="C17441">
        <v>4179</v>
      </c>
      <c r="D17441" s="1" t="s">
        <v>12098</v>
      </c>
      <c r="E17441" s="20">
        <v>45160.807354189812</v>
      </c>
    </row>
    <row r="17442" spans="1:5" x14ac:dyDescent="0.35">
      <c r="A17442">
        <v>4</v>
      </c>
      <c r="B17442" s="1" t="s">
        <v>7963</v>
      </c>
      <c r="C17442">
        <v>2978</v>
      </c>
      <c r="D17442" s="1" t="s">
        <v>13075</v>
      </c>
      <c r="E17442" s="20">
        <v>45172.605283784724</v>
      </c>
    </row>
    <row r="17443" spans="1:5" x14ac:dyDescent="0.35">
      <c r="A17443">
        <v>4</v>
      </c>
      <c r="B17443" s="1" t="s">
        <v>7963</v>
      </c>
      <c r="C17443">
        <v>3492</v>
      </c>
      <c r="D17443" s="1" t="s">
        <v>13076</v>
      </c>
      <c r="E17443" s="20">
        <v>45172.620834502311</v>
      </c>
    </row>
    <row r="17444" spans="1:5" x14ac:dyDescent="0.35">
      <c r="A17444">
        <v>4</v>
      </c>
      <c r="B17444" s="1" t="s">
        <v>7963</v>
      </c>
      <c r="C17444">
        <v>6799</v>
      </c>
      <c r="D17444" s="1" t="s">
        <v>13077</v>
      </c>
      <c r="E17444" s="20">
        <v>45172.82490226852</v>
      </c>
    </row>
    <row r="17445" spans="1:5" x14ac:dyDescent="0.35">
      <c r="A17445">
        <v>4</v>
      </c>
      <c r="B17445" s="1" t="s">
        <v>7963</v>
      </c>
      <c r="C17445">
        <v>683</v>
      </c>
      <c r="D17445" s="1" t="s">
        <v>12099</v>
      </c>
      <c r="E17445" s="20">
        <v>45155.119504953705</v>
      </c>
    </row>
    <row r="17446" spans="1:5" x14ac:dyDescent="0.35">
      <c r="A17446">
        <v>4</v>
      </c>
      <c r="B17446" s="1" t="s">
        <v>7963</v>
      </c>
      <c r="C17446">
        <v>10055</v>
      </c>
      <c r="D17446" s="1" t="s">
        <v>15104</v>
      </c>
      <c r="E17446" s="20">
        <v>45168.884963368058</v>
      </c>
    </row>
    <row r="17447" spans="1:5" x14ac:dyDescent="0.35">
      <c r="A17447">
        <v>4</v>
      </c>
      <c r="B17447" s="1" t="s">
        <v>7963</v>
      </c>
      <c r="C17447">
        <v>3589</v>
      </c>
      <c r="D17447" s="1" t="s">
        <v>15105</v>
      </c>
      <c r="E17447" s="20">
        <v>45168.884871712966</v>
      </c>
    </row>
    <row r="17448" spans="1:5" x14ac:dyDescent="0.35">
      <c r="A17448">
        <v>4</v>
      </c>
      <c r="B17448" s="1" t="s">
        <v>7963</v>
      </c>
      <c r="C17448">
        <v>3257</v>
      </c>
      <c r="D17448" s="1" t="s">
        <v>15106</v>
      </c>
      <c r="E17448" s="20">
        <v>45169.051999618052</v>
      </c>
    </row>
    <row r="17449" spans="1:5" x14ac:dyDescent="0.35">
      <c r="A17449">
        <v>4</v>
      </c>
      <c r="B17449" s="1" t="s">
        <v>7963</v>
      </c>
      <c r="C17449">
        <v>1949</v>
      </c>
      <c r="D17449" s="1" t="s">
        <v>15107</v>
      </c>
      <c r="E17449" s="20">
        <v>45172.776203587964</v>
      </c>
    </row>
    <row r="17450" spans="1:5" x14ac:dyDescent="0.35">
      <c r="A17450">
        <v>4</v>
      </c>
      <c r="B17450" s="1" t="s">
        <v>7963</v>
      </c>
      <c r="C17450">
        <v>1198</v>
      </c>
      <c r="D17450" s="1" t="s">
        <v>15108</v>
      </c>
      <c r="E17450" s="20">
        <v>45172.776185462964</v>
      </c>
    </row>
    <row r="17451" spans="1:5" x14ac:dyDescent="0.35">
      <c r="A17451">
        <v>4</v>
      </c>
      <c r="B17451" s="1" t="s">
        <v>7963</v>
      </c>
      <c r="C17451">
        <v>4683</v>
      </c>
      <c r="D17451" s="1" t="s">
        <v>15109</v>
      </c>
      <c r="E17451" s="20">
        <v>45155.130857731485</v>
      </c>
    </row>
    <row r="17452" spans="1:5" x14ac:dyDescent="0.35">
      <c r="A17452">
        <v>4</v>
      </c>
      <c r="B17452" s="1" t="s">
        <v>7963</v>
      </c>
      <c r="C17452">
        <v>855</v>
      </c>
      <c r="D17452" s="1" t="s">
        <v>12100</v>
      </c>
      <c r="E17452" s="20">
        <v>45155.130838240744</v>
      </c>
    </row>
    <row r="17453" spans="1:5" x14ac:dyDescent="0.35">
      <c r="A17453">
        <v>4</v>
      </c>
      <c r="B17453" s="1" t="s">
        <v>7963</v>
      </c>
      <c r="C17453">
        <v>3875</v>
      </c>
      <c r="D17453" s="1" t="s">
        <v>15110</v>
      </c>
      <c r="E17453" s="20">
        <v>45169.05389761574</v>
      </c>
    </row>
    <row r="17454" spans="1:5" x14ac:dyDescent="0.35">
      <c r="A17454">
        <v>4</v>
      </c>
      <c r="B17454" s="1" t="s">
        <v>7963</v>
      </c>
      <c r="C17454">
        <v>1425</v>
      </c>
      <c r="D17454" s="1" t="s">
        <v>15111</v>
      </c>
      <c r="E17454" s="20">
        <v>45179.46241709491</v>
      </c>
    </row>
    <row r="17455" spans="1:5" x14ac:dyDescent="0.35">
      <c r="A17455">
        <v>4</v>
      </c>
      <c r="B17455" s="1" t="s">
        <v>7963</v>
      </c>
      <c r="C17455">
        <v>1384</v>
      </c>
      <c r="D17455" s="1" t="s">
        <v>15112</v>
      </c>
      <c r="E17455" s="20">
        <v>45179.462394409726</v>
      </c>
    </row>
    <row r="17456" spans="1:5" x14ac:dyDescent="0.35">
      <c r="A17456">
        <v>4</v>
      </c>
      <c r="B17456" s="1" t="s">
        <v>7963</v>
      </c>
      <c r="C17456">
        <v>4331</v>
      </c>
      <c r="D17456" s="1" t="s">
        <v>11329</v>
      </c>
      <c r="E17456" s="20">
        <v>45152.439673518522</v>
      </c>
    </row>
    <row r="17457" spans="1:5" x14ac:dyDescent="0.35">
      <c r="A17457">
        <v>4</v>
      </c>
      <c r="B17457" s="1" t="s">
        <v>7963</v>
      </c>
      <c r="C17457">
        <v>1683</v>
      </c>
      <c r="D17457" s="1" t="s">
        <v>10253</v>
      </c>
      <c r="E17457" s="20">
        <v>45152.445510138888</v>
      </c>
    </row>
    <row r="17458" spans="1:5" x14ac:dyDescent="0.35">
      <c r="A17458">
        <v>4</v>
      </c>
      <c r="B17458" s="1" t="s">
        <v>7963</v>
      </c>
      <c r="C17458">
        <v>1705</v>
      </c>
      <c r="D17458" s="1" t="s">
        <v>15113</v>
      </c>
      <c r="E17458" s="20">
        <v>45159.792705624997</v>
      </c>
    </row>
    <row r="17459" spans="1:5" x14ac:dyDescent="0.35">
      <c r="A17459">
        <v>4</v>
      </c>
      <c r="B17459" s="1" t="s">
        <v>7963</v>
      </c>
      <c r="C17459">
        <v>1425</v>
      </c>
      <c r="D17459" s="1" t="s">
        <v>15114</v>
      </c>
      <c r="E17459" s="20">
        <v>45168.966790208331</v>
      </c>
    </row>
    <row r="17460" spans="1:5" x14ac:dyDescent="0.35">
      <c r="A17460">
        <v>4</v>
      </c>
      <c r="B17460" s="1" t="s">
        <v>7963</v>
      </c>
      <c r="C17460">
        <v>1131</v>
      </c>
      <c r="D17460" s="1" t="s">
        <v>11331</v>
      </c>
      <c r="E17460" s="20">
        <v>45152.434604120368</v>
      </c>
    </row>
    <row r="17461" spans="1:5" x14ac:dyDescent="0.35">
      <c r="A17461">
        <v>4</v>
      </c>
      <c r="B17461" s="1" t="s">
        <v>7963</v>
      </c>
      <c r="C17461">
        <v>2058</v>
      </c>
      <c r="D17461" s="1" t="s">
        <v>12104</v>
      </c>
      <c r="E17461" s="20">
        <v>45160.953514699075</v>
      </c>
    </row>
    <row r="17462" spans="1:5" x14ac:dyDescent="0.35">
      <c r="A17462">
        <v>4</v>
      </c>
      <c r="B17462" s="1" t="s">
        <v>7963</v>
      </c>
      <c r="C17462">
        <v>3187</v>
      </c>
      <c r="D17462" s="1" t="s">
        <v>13089</v>
      </c>
      <c r="E17462" s="20">
        <v>45155.13573415509</v>
      </c>
    </row>
    <row r="17463" spans="1:5" x14ac:dyDescent="0.35">
      <c r="A17463">
        <v>4</v>
      </c>
      <c r="B17463" s="1" t="s">
        <v>7963</v>
      </c>
      <c r="C17463">
        <v>778</v>
      </c>
      <c r="D17463" s="1" t="s">
        <v>13091</v>
      </c>
      <c r="E17463" s="20">
        <v>45161.303839814813</v>
      </c>
    </row>
    <row r="17464" spans="1:5" x14ac:dyDescent="0.35">
      <c r="A17464">
        <v>4</v>
      </c>
      <c r="B17464" s="1" t="s">
        <v>7963</v>
      </c>
      <c r="C17464">
        <v>4047</v>
      </c>
      <c r="D17464" s="1" t="s">
        <v>15115</v>
      </c>
      <c r="E17464" s="20">
        <v>45179.308415937499</v>
      </c>
    </row>
    <row r="17465" spans="1:5" x14ac:dyDescent="0.35">
      <c r="A17465">
        <v>4</v>
      </c>
      <c r="B17465" s="1" t="s">
        <v>7963</v>
      </c>
      <c r="C17465">
        <v>12019</v>
      </c>
      <c r="D17465" s="1" t="s">
        <v>15116</v>
      </c>
      <c r="E17465" s="20">
        <v>45177.718873043981</v>
      </c>
    </row>
    <row r="17466" spans="1:5" x14ac:dyDescent="0.35">
      <c r="A17466">
        <v>4</v>
      </c>
      <c r="B17466" s="1" t="s">
        <v>7963</v>
      </c>
      <c r="C17466">
        <v>5377</v>
      </c>
      <c r="D17466" s="1" t="s">
        <v>15117</v>
      </c>
      <c r="E17466" s="20">
        <v>45159.909732615743</v>
      </c>
    </row>
    <row r="17467" spans="1:5" x14ac:dyDescent="0.35">
      <c r="A17467">
        <v>4</v>
      </c>
      <c r="B17467" s="1" t="s">
        <v>7963</v>
      </c>
      <c r="C17467">
        <v>1053</v>
      </c>
      <c r="D17467" s="1" t="s">
        <v>14376</v>
      </c>
      <c r="E17467" s="20">
        <v>45179.14227207176</v>
      </c>
    </row>
    <row r="17468" spans="1:5" x14ac:dyDescent="0.35">
      <c r="A17468">
        <v>4</v>
      </c>
      <c r="B17468" s="1" t="s">
        <v>7963</v>
      </c>
      <c r="C17468">
        <v>5147</v>
      </c>
      <c r="D17468" s="1" t="s">
        <v>14378</v>
      </c>
      <c r="E17468" s="20">
        <v>45167.708912604168</v>
      </c>
    </row>
    <row r="17469" spans="1:5" x14ac:dyDescent="0.35">
      <c r="A17469">
        <v>4</v>
      </c>
      <c r="B17469" s="1" t="s">
        <v>7963</v>
      </c>
      <c r="C17469">
        <v>3414</v>
      </c>
      <c r="D17469" s="1" t="s">
        <v>13103</v>
      </c>
      <c r="E17469" s="20">
        <v>45167.773888530093</v>
      </c>
    </row>
    <row r="17470" spans="1:5" x14ac:dyDescent="0.35">
      <c r="A17470">
        <v>4</v>
      </c>
      <c r="B17470" s="1" t="s">
        <v>7963</v>
      </c>
      <c r="C17470">
        <v>8342</v>
      </c>
      <c r="D17470" s="1" t="s">
        <v>13105</v>
      </c>
      <c r="E17470" s="20">
        <v>45167.713691157405</v>
      </c>
    </row>
    <row r="17471" spans="1:5" x14ac:dyDescent="0.35">
      <c r="A17471">
        <v>4</v>
      </c>
      <c r="B17471" s="1" t="s">
        <v>7963</v>
      </c>
      <c r="C17471">
        <v>2295</v>
      </c>
      <c r="D17471" s="1" t="s">
        <v>13106</v>
      </c>
      <c r="E17471" s="20">
        <v>45164.210442256946</v>
      </c>
    </row>
    <row r="17472" spans="1:5" x14ac:dyDescent="0.35">
      <c r="A17472">
        <v>4</v>
      </c>
      <c r="B17472" s="1" t="s">
        <v>7963</v>
      </c>
      <c r="C17472">
        <v>1538</v>
      </c>
      <c r="D17472" s="1" t="s">
        <v>13107</v>
      </c>
      <c r="E17472" s="20">
        <v>45165.376145752314</v>
      </c>
    </row>
    <row r="17473" spans="1:5" x14ac:dyDescent="0.35">
      <c r="A17473">
        <v>4</v>
      </c>
      <c r="B17473" s="1" t="s">
        <v>7963</v>
      </c>
      <c r="C17473">
        <v>3927</v>
      </c>
      <c r="D17473" s="1" t="s">
        <v>12114</v>
      </c>
      <c r="E17473" s="20">
        <v>45163.957310648148</v>
      </c>
    </row>
    <row r="17474" spans="1:5" x14ac:dyDescent="0.35">
      <c r="A17474">
        <v>4</v>
      </c>
      <c r="B17474" s="1" t="s">
        <v>7963</v>
      </c>
      <c r="C17474">
        <v>5146</v>
      </c>
      <c r="D17474" s="1" t="s">
        <v>13116</v>
      </c>
      <c r="E17474" s="20">
        <v>45168.987642002314</v>
      </c>
    </row>
    <row r="17475" spans="1:5" x14ac:dyDescent="0.35">
      <c r="A17475">
        <v>4</v>
      </c>
      <c r="B17475" s="1" t="s">
        <v>7963</v>
      </c>
      <c r="C17475">
        <v>1859</v>
      </c>
      <c r="D17475" s="1" t="s">
        <v>15118</v>
      </c>
      <c r="E17475" s="20">
        <v>45172.773569837962</v>
      </c>
    </row>
    <row r="17476" spans="1:5" x14ac:dyDescent="0.35">
      <c r="A17476">
        <v>4</v>
      </c>
      <c r="B17476" s="1" t="s">
        <v>7963</v>
      </c>
      <c r="C17476">
        <v>1311</v>
      </c>
      <c r="D17476" s="1" t="s">
        <v>15119</v>
      </c>
      <c r="E17476" s="20">
        <v>45161.303859247688</v>
      </c>
    </row>
    <row r="17477" spans="1:5" x14ac:dyDescent="0.35">
      <c r="A17477">
        <v>4</v>
      </c>
      <c r="B17477" s="1" t="s">
        <v>7963</v>
      </c>
      <c r="C17477">
        <v>6785</v>
      </c>
      <c r="D17477" s="1" t="s">
        <v>15120</v>
      </c>
      <c r="E17477" s="20">
        <v>45163.957208715277</v>
      </c>
    </row>
    <row r="17478" spans="1:5" x14ac:dyDescent="0.35">
      <c r="A17478">
        <v>4</v>
      </c>
      <c r="B17478" s="1" t="s">
        <v>7963</v>
      </c>
      <c r="C17478">
        <v>1174</v>
      </c>
      <c r="D17478" s="1" t="s">
        <v>15121</v>
      </c>
      <c r="E17478" s="20">
        <v>45164.351517673611</v>
      </c>
    </row>
    <row r="17479" spans="1:5" x14ac:dyDescent="0.35">
      <c r="A17479">
        <v>4</v>
      </c>
      <c r="B17479" s="1" t="s">
        <v>7963</v>
      </c>
      <c r="C17479">
        <v>1313</v>
      </c>
      <c r="D17479" s="1" t="s">
        <v>15122</v>
      </c>
      <c r="E17479" s="20">
        <v>45168.987543541669</v>
      </c>
    </row>
    <row r="17480" spans="1:5" x14ac:dyDescent="0.35">
      <c r="A17480">
        <v>4</v>
      </c>
      <c r="B17480" s="1" t="s">
        <v>7963</v>
      </c>
      <c r="C17480">
        <v>2529</v>
      </c>
      <c r="D17480" s="1" t="s">
        <v>15123</v>
      </c>
      <c r="E17480" s="20">
        <v>45160.945437511575</v>
      </c>
    </row>
    <row r="17481" spans="1:5" x14ac:dyDescent="0.35">
      <c r="A17481">
        <v>4</v>
      </c>
      <c r="B17481" s="1" t="s">
        <v>7963</v>
      </c>
      <c r="C17481">
        <v>938</v>
      </c>
      <c r="D17481" s="1" t="s">
        <v>15124</v>
      </c>
      <c r="E17481" s="20">
        <v>45179.308493020835</v>
      </c>
    </row>
    <row r="17482" spans="1:5" x14ac:dyDescent="0.35">
      <c r="A17482">
        <v>4</v>
      </c>
      <c r="B17482" s="1" t="s">
        <v>7963</v>
      </c>
      <c r="C17482">
        <v>2777</v>
      </c>
      <c r="D17482" s="1" t="s">
        <v>15125</v>
      </c>
      <c r="E17482" s="20">
        <v>45177.718922546293</v>
      </c>
    </row>
    <row r="17483" spans="1:5" x14ac:dyDescent="0.35">
      <c r="A17483">
        <v>4</v>
      </c>
      <c r="B17483" s="1" t="s">
        <v>7963</v>
      </c>
      <c r="C17483">
        <v>765</v>
      </c>
      <c r="D17483" s="1" t="s">
        <v>15126</v>
      </c>
      <c r="E17483" s="20">
        <v>45167.713724675923</v>
      </c>
    </row>
    <row r="17484" spans="1:5" x14ac:dyDescent="0.35">
      <c r="A17484">
        <v>4</v>
      </c>
      <c r="B17484" s="1" t="s">
        <v>7963</v>
      </c>
      <c r="C17484">
        <v>3930</v>
      </c>
      <c r="D17484" s="1" t="s">
        <v>12119</v>
      </c>
      <c r="E17484" s="20">
        <v>45156.778766261574</v>
      </c>
    </row>
    <row r="17485" spans="1:5" x14ac:dyDescent="0.35">
      <c r="A17485">
        <v>4</v>
      </c>
      <c r="B17485" s="1" t="s">
        <v>7963</v>
      </c>
      <c r="C17485">
        <v>16538</v>
      </c>
      <c r="D17485" s="1" t="s">
        <v>12120</v>
      </c>
      <c r="E17485" s="20">
        <v>45165.370293229164</v>
      </c>
    </row>
    <row r="17486" spans="1:5" x14ac:dyDescent="0.35">
      <c r="A17486">
        <v>4</v>
      </c>
      <c r="B17486" s="1" t="s">
        <v>7963</v>
      </c>
      <c r="C17486">
        <v>1278</v>
      </c>
      <c r="D17486" s="1" t="s">
        <v>15127</v>
      </c>
      <c r="E17486" s="20">
        <v>45179.121538182873</v>
      </c>
    </row>
    <row r="17487" spans="1:5" x14ac:dyDescent="0.35">
      <c r="A17487">
        <v>4</v>
      </c>
      <c r="B17487" s="1" t="s">
        <v>7963</v>
      </c>
      <c r="C17487">
        <v>6575</v>
      </c>
      <c r="D17487" s="1" t="s">
        <v>12121</v>
      </c>
      <c r="E17487" s="20">
        <v>45167.704193530095</v>
      </c>
    </row>
    <row r="17488" spans="1:5" x14ac:dyDescent="0.35">
      <c r="A17488">
        <v>4</v>
      </c>
      <c r="B17488" s="1" t="s">
        <v>7963</v>
      </c>
      <c r="C17488">
        <v>6258</v>
      </c>
      <c r="D17488" s="1" t="s">
        <v>12122</v>
      </c>
      <c r="E17488" s="20">
        <v>45167.711795497686</v>
      </c>
    </row>
    <row r="17489" spans="1:5" x14ac:dyDescent="0.35">
      <c r="A17489">
        <v>4</v>
      </c>
      <c r="B17489" s="1" t="s">
        <v>7963</v>
      </c>
      <c r="C17489">
        <v>1135</v>
      </c>
      <c r="D17489" s="1" t="s">
        <v>13121</v>
      </c>
      <c r="E17489" s="20">
        <v>45167.720036643521</v>
      </c>
    </row>
    <row r="17490" spans="1:5" x14ac:dyDescent="0.35">
      <c r="A17490">
        <v>4</v>
      </c>
      <c r="B17490" s="1" t="s">
        <v>7963</v>
      </c>
      <c r="C17490">
        <v>689</v>
      </c>
      <c r="D17490" s="1" t="s">
        <v>15128</v>
      </c>
      <c r="E17490" s="20">
        <v>45177.815346342592</v>
      </c>
    </row>
    <row r="17491" spans="1:5" x14ac:dyDescent="0.35">
      <c r="A17491">
        <v>4</v>
      </c>
      <c r="B17491" s="1" t="s">
        <v>7963</v>
      </c>
      <c r="C17491">
        <v>1204</v>
      </c>
      <c r="D17491" s="1" t="s">
        <v>13124</v>
      </c>
      <c r="E17491" s="20">
        <v>45167.706301678241</v>
      </c>
    </row>
    <row r="17492" spans="1:5" x14ac:dyDescent="0.35">
      <c r="A17492">
        <v>4</v>
      </c>
      <c r="B17492" s="1" t="s">
        <v>7963</v>
      </c>
      <c r="C17492">
        <v>1393</v>
      </c>
      <c r="D17492" s="1" t="s">
        <v>15129</v>
      </c>
      <c r="E17492" s="20">
        <v>45167.706407708334</v>
      </c>
    </row>
    <row r="17493" spans="1:5" x14ac:dyDescent="0.35">
      <c r="A17493">
        <v>4</v>
      </c>
      <c r="B17493" s="1" t="s">
        <v>7963</v>
      </c>
      <c r="C17493">
        <v>1078</v>
      </c>
      <c r="D17493" s="1" t="s">
        <v>12124</v>
      </c>
      <c r="E17493" s="20">
        <v>45164.208290115741</v>
      </c>
    </row>
    <row r="17494" spans="1:5" x14ac:dyDescent="0.35">
      <c r="A17494">
        <v>4</v>
      </c>
      <c r="B17494" s="1" t="s">
        <v>7963</v>
      </c>
      <c r="C17494">
        <v>1423</v>
      </c>
      <c r="D17494" s="1" t="s">
        <v>15130</v>
      </c>
      <c r="E17494" s="20">
        <v>45159.892061550927</v>
      </c>
    </row>
    <row r="17495" spans="1:5" x14ac:dyDescent="0.35">
      <c r="A17495">
        <v>4</v>
      </c>
      <c r="B17495" s="1" t="s">
        <v>7963</v>
      </c>
      <c r="C17495">
        <v>3133</v>
      </c>
      <c r="D17495" s="1" t="s">
        <v>11335</v>
      </c>
      <c r="E17495" s="20">
        <v>45152.81708818287</v>
      </c>
    </row>
    <row r="17496" spans="1:5" x14ac:dyDescent="0.35">
      <c r="A17496">
        <v>4</v>
      </c>
      <c r="B17496" s="1" t="s">
        <v>7963</v>
      </c>
      <c r="C17496">
        <v>1371</v>
      </c>
      <c r="D17496" s="1" t="s">
        <v>13133</v>
      </c>
      <c r="E17496" s="20">
        <v>45164.123133981484</v>
      </c>
    </row>
    <row r="17497" spans="1:5" x14ac:dyDescent="0.35">
      <c r="A17497">
        <v>4</v>
      </c>
      <c r="B17497" s="1" t="s">
        <v>7963</v>
      </c>
      <c r="C17497">
        <v>607</v>
      </c>
      <c r="D17497" s="1" t="s">
        <v>13134</v>
      </c>
      <c r="E17497" s="20">
        <v>45160.702164502312</v>
      </c>
    </row>
    <row r="17498" spans="1:5" x14ac:dyDescent="0.35">
      <c r="A17498">
        <v>4</v>
      </c>
      <c r="B17498" s="1" t="s">
        <v>7963</v>
      </c>
      <c r="C17498">
        <v>1089</v>
      </c>
      <c r="D17498" s="1" t="s">
        <v>13135</v>
      </c>
      <c r="E17498" s="20">
        <v>45159.894057662037</v>
      </c>
    </row>
    <row r="17499" spans="1:5" x14ac:dyDescent="0.35">
      <c r="A17499">
        <v>4</v>
      </c>
      <c r="B17499" s="1" t="s">
        <v>7963</v>
      </c>
      <c r="C17499">
        <v>1050</v>
      </c>
      <c r="D17499" s="1" t="s">
        <v>13138</v>
      </c>
      <c r="E17499" s="20">
        <v>45172.818165717596</v>
      </c>
    </row>
    <row r="17500" spans="1:5" x14ac:dyDescent="0.35">
      <c r="A17500">
        <v>4</v>
      </c>
      <c r="B17500" s="1" t="s">
        <v>7963</v>
      </c>
      <c r="C17500">
        <v>692</v>
      </c>
      <c r="D17500" s="1" t="s">
        <v>15131</v>
      </c>
      <c r="E17500" s="20">
        <v>45172.816079780096</v>
      </c>
    </row>
    <row r="17501" spans="1:5" x14ac:dyDescent="0.35">
      <c r="A17501">
        <v>4</v>
      </c>
      <c r="B17501" s="1" t="s">
        <v>7963</v>
      </c>
      <c r="C17501">
        <v>815</v>
      </c>
      <c r="D17501" s="1" t="s">
        <v>15132</v>
      </c>
      <c r="E17501" s="20">
        <v>45165.370259189818</v>
      </c>
    </row>
    <row r="17502" spans="1:5" x14ac:dyDescent="0.35">
      <c r="A17502">
        <v>4</v>
      </c>
      <c r="B17502" s="1" t="s">
        <v>7963</v>
      </c>
      <c r="C17502">
        <v>2115</v>
      </c>
      <c r="D17502" s="1" t="s">
        <v>15133</v>
      </c>
      <c r="E17502" s="20">
        <v>45165.370139317129</v>
      </c>
    </row>
    <row r="17503" spans="1:5" x14ac:dyDescent="0.35">
      <c r="A17503">
        <v>4</v>
      </c>
      <c r="B17503" s="1" t="s">
        <v>7963</v>
      </c>
      <c r="C17503">
        <v>935</v>
      </c>
      <c r="D17503" s="1" t="s">
        <v>15134</v>
      </c>
      <c r="E17503" s="20">
        <v>45175.825542013888</v>
      </c>
    </row>
    <row r="17504" spans="1:5" x14ac:dyDescent="0.35">
      <c r="A17504">
        <v>4</v>
      </c>
      <c r="B17504" s="1" t="s">
        <v>7963</v>
      </c>
      <c r="C17504">
        <v>3976</v>
      </c>
      <c r="D17504" s="1" t="s">
        <v>15135</v>
      </c>
      <c r="E17504" s="20">
        <v>45163.667131458336</v>
      </c>
    </row>
    <row r="17505" spans="1:5" x14ac:dyDescent="0.35">
      <c r="A17505">
        <v>4</v>
      </c>
      <c r="B17505" s="1" t="s">
        <v>7963</v>
      </c>
      <c r="C17505">
        <v>680</v>
      </c>
      <c r="D17505" s="1" t="s">
        <v>13145</v>
      </c>
      <c r="E17505" s="20">
        <v>45174.465442685185</v>
      </c>
    </row>
    <row r="17506" spans="1:5" x14ac:dyDescent="0.35">
      <c r="A17506">
        <v>4</v>
      </c>
      <c r="B17506" s="1" t="s">
        <v>7963</v>
      </c>
      <c r="C17506">
        <v>1684</v>
      </c>
      <c r="D17506" s="1" t="s">
        <v>15136</v>
      </c>
      <c r="E17506" s="20">
        <v>45165.068801307869</v>
      </c>
    </row>
    <row r="17507" spans="1:5" x14ac:dyDescent="0.35">
      <c r="A17507">
        <v>4</v>
      </c>
      <c r="B17507" s="1" t="s">
        <v>7963</v>
      </c>
      <c r="C17507">
        <v>2169</v>
      </c>
      <c r="D17507" s="1" t="s">
        <v>13146</v>
      </c>
      <c r="E17507" s="20">
        <v>45165.068765393517</v>
      </c>
    </row>
    <row r="17508" spans="1:5" x14ac:dyDescent="0.35">
      <c r="A17508">
        <v>4</v>
      </c>
      <c r="B17508" s="1" t="s">
        <v>7963</v>
      </c>
      <c r="C17508">
        <v>6511</v>
      </c>
      <c r="D17508" s="1" t="s">
        <v>13147</v>
      </c>
      <c r="E17508" s="20">
        <v>45174.549857986109</v>
      </c>
    </row>
    <row r="17509" spans="1:5" x14ac:dyDescent="0.35">
      <c r="A17509">
        <v>4</v>
      </c>
      <c r="B17509" s="1" t="s">
        <v>7963</v>
      </c>
      <c r="C17509">
        <v>1695</v>
      </c>
      <c r="D17509" s="1" t="s">
        <v>13148</v>
      </c>
      <c r="E17509" s="20">
        <v>45154.371235069448</v>
      </c>
    </row>
    <row r="17510" spans="1:5" x14ac:dyDescent="0.35">
      <c r="A17510">
        <v>4</v>
      </c>
      <c r="B17510" s="1" t="s">
        <v>7963</v>
      </c>
      <c r="C17510">
        <v>1189</v>
      </c>
      <c r="D17510" s="1" t="s">
        <v>13149</v>
      </c>
      <c r="E17510" s="20">
        <v>45174.961722893517</v>
      </c>
    </row>
    <row r="17511" spans="1:5" x14ac:dyDescent="0.35">
      <c r="A17511">
        <v>4</v>
      </c>
      <c r="B17511" s="1" t="s">
        <v>7963</v>
      </c>
      <c r="C17511">
        <v>2017</v>
      </c>
      <c r="D17511" s="1" t="s">
        <v>15137</v>
      </c>
      <c r="E17511" s="20">
        <v>45167.041655821762</v>
      </c>
    </row>
    <row r="17512" spans="1:5" x14ac:dyDescent="0.35">
      <c r="A17512">
        <v>4</v>
      </c>
      <c r="B17512" s="1" t="s">
        <v>7963</v>
      </c>
      <c r="C17512">
        <v>1208</v>
      </c>
      <c r="D17512" s="1" t="s">
        <v>13156</v>
      </c>
      <c r="E17512" s="20">
        <v>45170.263035335651</v>
      </c>
    </row>
    <row r="17513" spans="1:5" x14ac:dyDescent="0.35">
      <c r="A17513">
        <v>4</v>
      </c>
      <c r="B17513" s="1" t="s">
        <v>7963</v>
      </c>
      <c r="C17513">
        <v>13134</v>
      </c>
      <c r="D17513" s="1" t="s">
        <v>13158</v>
      </c>
      <c r="E17513" s="20">
        <v>45169.453229710649</v>
      </c>
    </row>
    <row r="17514" spans="1:5" x14ac:dyDescent="0.35">
      <c r="A17514">
        <v>4</v>
      </c>
      <c r="B17514" s="1" t="s">
        <v>7963</v>
      </c>
      <c r="C17514">
        <v>2487</v>
      </c>
      <c r="D17514" s="1" t="s">
        <v>15138</v>
      </c>
      <c r="E17514" s="20">
        <v>45162.885330879632</v>
      </c>
    </row>
    <row r="17515" spans="1:5" x14ac:dyDescent="0.35">
      <c r="A17515">
        <v>4</v>
      </c>
      <c r="B17515" s="1" t="s">
        <v>7963</v>
      </c>
      <c r="C17515">
        <v>923</v>
      </c>
      <c r="D17515" s="1" t="s">
        <v>15139</v>
      </c>
      <c r="E17515" s="20">
        <v>45175.807596296298</v>
      </c>
    </row>
    <row r="17516" spans="1:5" x14ac:dyDescent="0.35">
      <c r="A17516">
        <v>4</v>
      </c>
      <c r="B17516" s="1" t="s">
        <v>7963</v>
      </c>
      <c r="C17516">
        <v>1143</v>
      </c>
      <c r="D17516" s="1" t="s">
        <v>13161</v>
      </c>
      <c r="E17516" s="20">
        <v>45156.288301886576</v>
      </c>
    </row>
    <row r="17517" spans="1:5" x14ac:dyDescent="0.35">
      <c r="A17517">
        <v>4</v>
      </c>
      <c r="B17517" s="1" t="s">
        <v>7963</v>
      </c>
      <c r="C17517">
        <v>730</v>
      </c>
      <c r="D17517" s="1" t="s">
        <v>13165</v>
      </c>
      <c r="E17517" s="20">
        <v>45160.821324849538</v>
      </c>
    </row>
    <row r="17518" spans="1:5" x14ac:dyDescent="0.35">
      <c r="A17518">
        <v>4</v>
      </c>
      <c r="B17518" s="1" t="s">
        <v>7963</v>
      </c>
      <c r="C17518">
        <v>880</v>
      </c>
      <c r="D17518" s="1" t="s">
        <v>15140</v>
      </c>
      <c r="E17518" s="20">
        <v>45174.992596805554</v>
      </c>
    </row>
    <row r="17519" spans="1:5" x14ac:dyDescent="0.35">
      <c r="A17519">
        <v>4</v>
      </c>
      <c r="B17519" s="1" t="s">
        <v>7963</v>
      </c>
      <c r="C17519">
        <v>1644</v>
      </c>
      <c r="D17519" s="1" t="s">
        <v>15141</v>
      </c>
      <c r="E17519" s="20">
        <v>45164.298687395836</v>
      </c>
    </row>
    <row r="17520" spans="1:5" x14ac:dyDescent="0.35">
      <c r="A17520">
        <v>4</v>
      </c>
      <c r="B17520" s="1" t="s">
        <v>7963</v>
      </c>
      <c r="C17520">
        <v>633</v>
      </c>
      <c r="D17520" s="1" t="s">
        <v>15142</v>
      </c>
      <c r="E17520" s="20">
        <v>45163.667147083332</v>
      </c>
    </row>
    <row r="17521" spans="1:5" x14ac:dyDescent="0.35">
      <c r="A17521">
        <v>4</v>
      </c>
      <c r="B17521" s="1" t="s">
        <v>7963</v>
      </c>
      <c r="C17521">
        <v>3385</v>
      </c>
      <c r="D17521" s="1" t="s">
        <v>12132</v>
      </c>
      <c r="E17521" s="20">
        <v>45164.970282488423</v>
      </c>
    </row>
    <row r="17522" spans="1:5" x14ac:dyDescent="0.35">
      <c r="A17522">
        <v>4</v>
      </c>
      <c r="B17522" s="1" t="s">
        <v>7963</v>
      </c>
      <c r="C17522">
        <v>4518</v>
      </c>
      <c r="D17522" s="1" t="s">
        <v>15143</v>
      </c>
      <c r="E17522" s="20">
        <v>45164.315141516206</v>
      </c>
    </row>
    <row r="17523" spans="1:5" x14ac:dyDescent="0.35">
      <c r="A17523">
        <v>4</v>
      </c>
      <c r="B17523" s="1" t="s">
        <v>7963</v>
      </c>
      <c r="C17523">
        <v>2546</v>
      </c>
      <c r="D17523" s="1" t="s">
        <v>15144</v>
      </c>
      <c r="E17523" s="20">
        <v>45159.892089641202</v>
      </c>
    </row>
    <row r="17524" spans="1:5" x14ac:dyDescent="0.35">
      <c r="A17524">
        <v>4</v>
      </c>
      <c r="B17524" s="1" t="s">
        <v>7963</v>
      </c>
      <c r="C17524">
        <v>2833</v>
      </c>
      <c r="D17524" s="1" t="s">
        <v>15145</v>
      </c>
      <c r="E17524" s="20">
        <v>45172.816097268522</v>
      </c>
    </row>
    <row r="17525" spans="1:5" x14ac:dyDescent="0.35">
      <c r="A17525">
        <v>4</v>
      </c>
      <c r="B17525" s="1" t="s">
        <v>7963</v>
      </c>
      <c r="C17525">
        <v>683</v>
      </c>
      <c r="D17525" s="1" t="s">
        <v>15146</v>
      </c>
      <c r="E17525" s="20">
        <v>45160.879667152774</v>
      </c>
    </row>
    <row r="17526" spans="1:5" x14ac:dyDescent="0.35">
      <c r="A17526">
        <v>4</v>
      </c>
      <c r="B17526" s="1" t="s">
        <v>7963</v>
      </c>
      <c r="C17526">
        <v>704</v>
      </c>
      <c r="D17526" s="1" t="s">
        <v>15147</v>
      </c>
      <c r="E17526" s="20">
        <v>45160.868079687498</v>
      </c>
    </row>
    <row r="17527" spans="1:5" x14ac:dyDescent="0.35">
      <c r="A17527">
        <v>4</v>
      </c>
      <c r="B17527" s="1" t="s">
        <v>7963</v>
      </c>
      <c r="C17527">
        <v>1086</v>
      </c>
      <c r="D17527" s="1" t="s">
        <v>13181</v>
      </c>
      <c r="E17527" s="20">
        <v>45153.847862662034</v>
      </c>
    </row>
    <row r="17528" spans="1:5" x14ac:dyDescent="0.35">
      <c r="A17528">
        <v>4</v>
      </c>
      <c r="B17528" s="1" t="s">
        <v>7963</v>
      </c>
      <c r="C17528">
        <v>1502</v>
      </c>
      <c r="D17528" s="1" t="s">
        <v>15148</v>
      </c>
      <c r="E17528" s="20">
        <v>45162.454962939817</v>
      </c>
    </row>
    <row r="17529" spans="1:5" x14ac:dyDescent="0.35">
      <c r="A17529">
        <v>4</v>
      </c>
      <c r="B17529" s="1" t="s">
        <v>7963</v>
      </c>
      <c r="C17529">
        <v>905</v>
      </c>
      <c r="D17529" s="1" t="s">
        <v>13190</v>
      </c>
      <c r="E17529" s="20">
        <v>45163.910606620368</v>
      </c>
    </row>
    <row r="17530" spans="1:5" x14ac:dyDescent="0.35">
      <c r="A17530">
        <v>4</v>
      </c>
      <c r="B17530" s="1" t="s">
        <v>7963</v>
      </c>
      <c r="C17530">
        <v>1897</v>
      </c>
      <c r="D17530" s="1" t="s">
        <v>13192</v>
      </c>
      <c r="E17530" s="20">
        <v>45176.274029768516</v>
      </c>
    </row>
    <row r="17531" spans="1:5" x14ac:dyDescent="0.35">
      <c r="A17531">
        <v>4</v>
      </c>
      <c r="B17531" s="1" t="s">
        <v>7963</v>
      </c>
      <c r="C17531">
        <v>1249</v>
      </c>
      <c r="D17531" s="1" t="s">
        <v>15149</v>
      </c>
      <c r="E17531" s="20">
        <v>45175.82386113426</v>
      </c>
    </row>
    <row r="17532" spans="1:5" x14ac:dyDescent="0.35">
      <c r="A17532">
        <v>4</v>
      </c>
      <c r="B17532" s="1" t="s">
        <v>7963</v>
      </c>
      <c r="C17532">
        <v>1543</v>
      </c>
      <c r="D17532" s="1" t="s">
        <v>15150</v>
      </c>
      <c r="E17532" s="20">
        <v>45175.836304537035</v>
      </c>
    </row>
    <row r="17533" spans="1:5" x14ac:dyDescent="0.35">
      <c r="A17533">
        <v>4</v>
      </c>
      <c r="B17533" s="1" t="s">
        <v>7963</v>
      </c>
      <c r="C17533">
        <v>830</v>
      </c>
      <c r="D17533" s="1" t="s">
        <v>13196</v>
      </c>
      <c r="E17533" s="20">
        <v>45153.269424317128</v>
      </c>
    </row>
    <row r="17534" spans="1:5" x14ac:dyDescent="0.35">
      <c r="A17534">
        <v>4</v>
      </c>
      <c r="B17534" s="1" t="s">
        <v>7963</v>
      </c>
      <c r="C17534">
        <v>607</v>
      </c>
      <c r="D17534" s="1" t="s">
        <v>13197</v>
      </c>
      <c r="E17534" s="20">
        <v>45163.296140300925</v>
      </c>
    </row>
    <row r="17535" spans="1:5" x14ac:dyDescent="0.35">
      <c r="A17535">
        <v>4</v>
      </c>
      <c r="B17535" s="1" t="s">
        <v>7963</v>
      </c>
      <c r="C17535">
        <v>4855</v>
      </c>
      <c r="D17535" s="1" t="s">
        <v>11343</v>
      </c>
      <c r="E17535" s="20">
        <v>45152.793745706018</v>
      </c>
    </row>
    <row r="17536" spans="1:5" x14ac:dyDescent="0.35">
      <c r="A17536">
        <v>4</v>
      </c>
      <c r="B17536" s="1" t="s">
        <v>7963</v>
      </c>
      <c r="C17536">
        <v>3909</v>
      </c>
      <c r="D17536" s="1" t="s">
        <v>15151</v>
      </c>
      <c r="E17536" s="20">
        <v>45178.841387361113</v>
      </c>
    </row>
    <row r="17537" spans="1:5" x14ac:dyDescent="0.35">
      <c r="A17537">
        <v>4</v>
      </c>
      <c r="B17537" s="1" t="s">
        <v>7963</v>
      </c>
      <c r="C17537">
        <v>1269</v>
      </c>
      <c r="D17537" s="1" t="s">
        <v>15152</v>
      </c>
      <c r="E17537" s="20">
        <v>45179.119009236114</v>
      </c>
    </row>
    <row r="17538" spans="1:5" x14ac:dyDescent="0.35">
      <c r="A17538">
        <v>4</v>
      </c>
      <c r="B17538" s="1" t="s">
        <v>7963</v>
      </c>
      <c r="C17538">
        <v>736</v>
      </c>
      <c r="D17538" s="1" t="s">
        <v>15153</v>
      </c>
      <c r="E17538" s="20">
        <v>45179.280133981483</v>
      </c>
    </row>
    <row r="17539" spans="1:5" x14ac:dyDescent="0.35">
      <c r="A17539">
        <v>4</v>
      </c>
      <c r="B17539" s="1" t="s">
        <v>7963</v>
      </c>
      <c r="C17539">
        <v>730</v>
      </c>
      <c r="D17539" s="1" t="s">
        <v>15154</v>
      </c>
      <c r="E17539" s="20">
        <v>45179.119028055553</v>
      </c>
    </row>
    <row r="17540" spans="1:5" x14ac:dyDescent="0.35">
      <c r="A17540">
        <v>4</v>
      </c>
      <c r="B17540" s="1" t="s">
        <v>7963</v>
      </c>
      <c r="C17540">
        <v>2135</v>
      </c>
      <c r="D17540" s="1" t="s">
        <v>15155</v>
      </c>
      <c r="E17540" s="20">
        <v>45155.622325856479</v>
      </c>
    </row>
    <row r="17541" spans="1:5" x14ac:dyDescent="0.35">
      <c r="A17541">
        <v>4</v>
      </c>
      <c r="B17541" s="1" t="s">
        <v>7963</v>
      </c>
      <c r="C17541">
        <v>3192</v>
      </c>
      <c r="D17541" s="1" t="s">
        <v>15156</v>
      </c>
      <c r="E17541" s="20">
        <v>45153.880638773146</v>
      </c>
    </row>
    <row r="17542" spans="1:5" x14ac:dyDescent="0.35">
      <c r="A17542">
        <v>4</v>
      </c>
      <c r="B17542" s="1" t="s">
        <v>7963</v>
      </c>
      <c r="C17542">
        <v>1444</v>
      </c>
      <c r="D17542" s="1" t="s">
        <v>15157</v>
      </c>
      <c r="E17542" s="20">
        <v>45179.492215543978</v>
      </c>
    </row>
    <row r="17543" spans="1:5" x14ac:dyDescent="0.35">
      <c r="A17543">
        <v>4</v>
      </c>
      <c r="B17543" s="1" t="s">
        <v>7963</v>
      </c>
      <c r="C17543">
        <v>1136</v>
      </c>
      <c r="D17543" s="1" t="s">
        <v>13208</v>
      </c>
      <c r="E17543" s="20">
        <v>45163.094998217595</v>
      </c>
    </row>
    <row r="17544" spans="1:5" x14ac:dyDescent="0.35">
      <c r="A17544">
        <v>4</v>
      </c>
      <c r="B17544" s="1" t="s">
        <v>7963</v>
      </c>
      <c r="C17544">
        <v>4170</v>
      </c>
      <c r="D17544" s="1" t="s">
        <v>15158</v>
      </c>
      <c r="E17544" s="20">
        <v>45177.747952500002</v>
      </c>
    </row>
    <row r="17545" spans="1:5" x14ac:dyDescent="0.35">
      <c r="A17545">
        <v>4</v>
      </c>
      <c r="B17545" s="1" t="s">
        <v>7963</v>
      </c>
      <c r="C17545">
        <v>772</v>
      </c>
      <c r="D17545" s="1" t="s">
        <v>13211</v>
      </c>
      <c r="E17545" s="20">
        <v>45164.351487731481</v>
      </c>
    </row>
    <row r="17546" spans="1:5" x14ac:dyDescent="0.35">
      <c r="A17546">
        <v>4</v>
      </c>
      <c r="B17546" s="1" t="s">
        <v>7963</v>
      </c>
      <c r="C17546">
        <v>830</v>
      </c>
      <c r="D17546" s="1" t="s">
        <v>13212</v>
      </c>
      <c r="E17546" s="20">
        <v>45166.812909675929</v>
      </c>
    </row>
    <row r="17547" spans="1:5" x14ac:dyDescent="0.35">
      <c r="A17547">
        <v>4</v>
      </c>
      <c r="B17547" s="1" t="s">
        <v>7963</v>
      </c>
      <c r="C17547">
        <v>843</v>
      </c>
      <c r="D17547" s="1" t="s">
        <v>13216</v>
      </c>
      <c r="E17547" s="20">
        <v>45161.301732106484</v>
      </c>
    </row>
    <row r="17548" spans="1:5" x14ac:dyDescent="0.35">
      <c r="A17548">
        <v>4</v>
      </c>
      <c r="B17548" s="1" t="s">
        <v>7963</v>
      </c>
      <c r="C17548">
        <v>3299</v>
      </c>
      <c r="D17548" s="1" t="s">
        <v>15159</v>
      </c>
      <c r="E17548" s="20">
        <v>45176.434444918981</v>
      </c>
    </row>
    <row r="17549" spans="1:5" x14ac:dyDescent="0.35">
      <c r="A17549">
        <v>4</v>
      </c>
      <c r="B17549" s="1" t="s">
        <v>7963</v>
      </c>
      <c r="C17549">
        <v>2421</v>
      </c>
      <c r="D17549" s="1" t="s">
        <v>13218</v>
      </c>
      <c r="E17549" s="20">
        <v>45169.325549699075</v>
      </c>
    </row>
    <row r="17550" spans="1:5" x14ac:dyDescent="0.35">
      <c r="A17550">
        <v>4</v>
      </c>
      <c r="B17550" s="1" t="s">
        <v>7963</v>
      </c>
      <c r="C17550">
        <v>3457</v>
      </c>
      <c r="D17550" s="1" t="s">
        <v>13219</v>
      </c>
      <c r="E17550" s="20">
        <v>45174.255473483798</v>
      </c>
    </row>
    <row r="17551" spans="1:5" x14ac:dyDescent="0.35">
      <c r="A17551">
        <v>4</v>
      </c>
      <c r="B17551" s="1" t="s">
        <v>7963</v>
      </c>
      <c r="C17551">
        <v>6726</v>
      </c>
      <c r="D17551" s="1" t="s">
        <v>13220</v>
      </c>
      <c r="E17551" s="20">
        <v>45161.277916585648</v>
      </c>
    </row>
    <row r="17552" spans="1:5" x14ac:dyDescent="0.35">
      <c r="A17552">
        <v>4</v>
      </c>
      <c r="B17552" s="1" t="s">
        <v>7963</v>
      </c>
      <c r="C17552">
        <v>8889</v>
      </c>
      <c r="D17552" s="1" t="s">
        <v>13222</v>
      </c>
      <c r="E17552" s="20">
        <v>45163.547486261574</v>
      </c>
    </row>
    <row r="17553" spans="1:5" x14ac:dyDescent="0.35">
      <c r="A17553">
        <v>4</v>
      </c>
      <c r="B17553" s="1" t="s">
        <v>7963</v>
      </c>
      <c r="C17553">
        <v>4194</v>
      </c>
      <c r="D17553" s="1" t="s">
        <v>13223</v>
      </c>
      <c r="E17553" s="20">
        <v>45164.321239733799</v>
      </c>
    </row>
    <row r="17554" spans="1:5" x14ac:dyDescent="0.35">
      <c r="A17554">
        <v>4</v>
      </c>
      <c r="B17554" s="1" t="s">
        <v>7963</v>
      </c>
      <c r="C17554">
        <v>1357</v>
      </c>
      <c r="D17554" s="1" t="s">
        <v>15160</v>
      </c>
      <c r="E17554" s="20">
        <v>45158.394401550926</v>
      </c>
    </row>
    <row r="17555" spans="1:5" x14ac:dyDescent="0.35">
      <c r="A17555">
        <v>4</v>
      </c>
      <c r="B17555" s="1" t="s">
        <v>7963</v>
      </c>
      <c r="C17555">
        <v>872</v>
      </c>
      <c r="D17555" s="1" t="s">
        <v>11353</v>
      </c>
      <c r="E17555" s="20">
        <v>45152.873146018515</v>
      </c>
    </row>
    <row r="17556" spans="1:5" x14ac:dyDescent="0.35">
      <c r="A17556">
        <v>4</v>
      </c>
      <c r="B17556" s="1" t="s">
        <v>7963</v>
      </c>
      <c r="C17556">
        <v>6192</v>
      </c>
      <c r="D17556" s="1" t="s">
        <v>13228</v>
      </c>
      <c r="E17556" s="20">
        <v>45174.900924513888</v>
      </c>
    </row>
    <row r="17557" spans="1:5" x14ac:dyDescent="0.35">
      <c r="A17557">
        <v>4</v>
      </c>
      <c r="B17557" s="1" t="s">
        <v>7963</v>
      </c>
      <c r="C17557">
        <v>3010</v>
      </c>
      <c r="D17557" s="1" t="s">
        <v>15161</v>
      </c>
      <c r="E17557" s="20">
        <v>45178.750880659725</v>
      </c>
    </row>
    <row r="17558" spans="1:5" x14ac:dyDescent="0.35">
      <c r="A17558">
        <v>4</v>
      </c>
      <c r="B17558" s="1" t="s">
        <v>7963</v>
      </c>
      <c r="C17558">
        <v>4403</v>
      </c>
      <c r="D17558" s="1" t="s">
        <v>15162</v>
      </c>
      <c r="E17558" s="20">
        <v>45156.661162291668</v>
      </c>
    </row>
    <row r="17559" spans="1:5" x14ac:dyDescent="0.35">
      <c r="A17559">
        <v>4</v>
      </c>
      <c r="B17559" s="1" t="s">
        <v>7963</v>
      </c>
      <c r="C17559">
        <v>5637</v>
      </c>
      <c r="D17559" s="1" t="s">
        <v>13239</v>
      </c>
      <c r="E17559" s="20">
        <v>45166.733959571757</v>
      </c>
    </row>
    <row r="17560" spans="1:5" x14ac:dyDescent="0.35">
      <c r="A17560">
        <v>4</v>
      </c>
      <c r="B17560" s="1" t="s">
        <v>7963</v>
      </c>
      <c r="C17560">
        <v>967</v>
      </c>
      <c r="D17560" s="1" t="s">
        <v>15163</v>
      </c>
      <c r="E17560" s="20">
        <v>45172.763175914355</v>
      </c>
    </row>
    <row r="17561" spans="1:5" x14ac:dyDescent="0.35">
      <c r="A17561">
        <v>4</v>
      </c>
      <c r="B17561" s="1" t="s">
        <v>7963</v>
      </c>
      <c r="C17561">
        <v>1506</v>
      </c>
      <c r="D17561" s="1" t="s">
        <v>15164</v>
      </c>
      <c r="E17561" s="20">
        <v>45155.10063778935</v>
      </c>
    </row>
    <row r="17562" spans="1:5" x14ac:dyDescent="0.35">
      <c r="A17562">
        <v>4</v>
      </c>
      <c r="B17562" s="1" t="s">
        <v>7963</v>
      </c>
      <c r="C17562">
        <v>4541</v>
      </c>
      <c r="D17562" s="1" t="s">
        <v>15165</v>
      </c>
      <c r="E17562" s="20">
        <v>45155.100538043982</v>
      </c>
    </row>
    <row r="17563" spans="1:5" x14ac:dyDescent="0.35">
      <c r="A17563">
        <v>4</v>
      </c>
      <c r="B17563" s="1" t="s">
        <v>7963</v>
      </c>
      <c r="C17563">
        <v>5481</v>
      </c>
      <c r="D17563" s="1" t="s">
        <v>13242</v>
      </c>
      <c r="E17563" s="20">
        <v>45161.315798067131</v>
      </c>
    </row>
    <row r="17564" spans="1:5" x14ac:dyDescent="0.35">
      <c r="A17564">
        <v>4</v>
      </c>
      <c r="B17564" s="1" t="s">
        <v>7963</v>
      </c>
      <c r="C17564">
        <v>3114</v>
      </c>
      <c r="D17564" s="1" t="s">
        <v>15166</v>
      </c>
      <c r="E17564" s="20">
        <v>45172.807940185186</v>
      </c>
    </row>
    <row r="17565" spans="1:5" x14ac:dyDescent="0.35">
      <c r="A17565">
        <v>4</v>
      </c>
      <c r="B17565" s="1" t="s">
        <v>7963</v>
      </c>
      <c r="C17565">
        <v>5170</v>
      </c>
      <c r="D17565" s="1" t="s">
        <v>13243</v>
      </c>
      <c r="E17565" s="20">
        <v>45172.808005787039</v>
      </c>
    </row>
    <row r="17566" spans="1:5" x14ac:dyDescent="0.35">
      <c r="A17566">
        <v>4</v>
      </c>
      <c r="B17566" s="1" t="s">
        <v>7963</v>
      </c>
      <c r="C17566">
        <v>11686</v>
      </c>
      <c r="D17566" s="1" t="s">
        <v>12159</v>
      </c>
      <c r="E17566" s="20">
        <v>45172.826949988426</v>
      </c>
    </row>
    <row r="17567" spans="1:5" x14ac:dyDescent="0.35">
      <c r="A17567">
        <v>4</v>
      </c>
      <c r="B17567" s="1" t="s">
        <v>7963</v>
      </c>
      <c r="C17567">
        <v>3581</v>
      </c>
      <c r="D17567" s="1" t="s">
        <v>15167</v>
      </c>
      <c r="E17567" s="20">
        <v>45172.82690803241</v>
      </c>
    </row>
    <row r="17568" spans="1:5" x14ac:dyDescent="0.35">
      <c r="A17568">
        <v>4</v>
      </c>
      <c r="B17568" s="1" t="s">
        <v>7963</v>
      </c>
      <c r="C17568">
        <v>865</v>
      </c>
      <c r="D17568" s="1" t="s">
        <v>15168</v>
      </c>
      <c r="E17568" s="20">
        <v>45163.878578773147</v>
      </c>
    </row>
    <row r="17569" spans="1:5" x14ac:dyDescent="0.35">
      <c r="A17569">
        <v>4</v>
      </c>
      <c r="B17569" s="1" t="s">
        <v>7963</v>
      </c>
      <c r="C17569">
        <v>3028</v>
      </c>
      <c r="D17569" s="1" t="s">
        <v>13245</v>
      </c>
      <c r="E17569" s="20">
        <v>45155.718211782405</v>
      </c>
    </row>
    <row r="17570" spans="1:5" x14ac:dyDescent="0.35">
      <c r="A17570">
        <v>4</v>
      </c>
      <c r="B17570" s="1" t="s">
        <v>7963</v>
      </c>
      <c r="C17570">
        <v>2451</v>
      </c>
      <c r="D17570" s="1" t="s">
        <v>13247</v>
      </c>
      <c r="E17570" s="20">
        <v>45169.937118668982</v>
      </c>
    </row>
    <row r="17571" spans="1:5" x14ac:dyDescent="0.35">
      <c r="A17571">
        <v>4</v>
      </c>
      <c r="B17571" s="1" t="s">
        <v>7963</v>
      </c>
      <c r="C17571">
        <v>4804</v>
      </c>
      <c r="D17571" s="1" t="s">
        <v>13248</v>
      </c>
      <c r="E17571" s="20">
        <v>45168.326107650464</v>
      </c>
    </row>
    <row r="17572" spans="1:5" x14ac:dyDescent="0.35">
      <c r="A17572">
        <v>4</v>
      </c>
      <c r="B17572" s="1" t="s">
        <v>7963</v>
      </c>
      <c r="C17572">
        <v>1068</v>
      </c>
      <c r="D17572" s="1" t="s">
        <v>11358</v>
      </c>
      <c r="E17572" s="20">
        <v>45152.810324861108</v>
      </c>
    </row>
    <row r="17573" spans="1:5" x14ac:dyDescent="0.35">
      <c r="A17573">
        <v>4</v>
      </c>
      <c r="B17573" s="1" t="s">
        <v>7963</v>
      </c>
      <c r="C17573">
        <v>1417</v>
      </c>
      <c r="D17573" s="1" t="s">
        <v>12161</v>
      </c>
      <c r="E17573" s="20">
        <v>45168.83499771991</v>
      </c>
    </row>
    <row r="17574" spans="1:5" x14ac:dyDescent="0.35">
      <c r="A17574">
        <v>4</v>
      </c>
      <c r="B17574" s="1" t="s">
        <v>7963</v>
      </c>
      <c r="C17574">
        <v>1443</v>
      </c>
      <c r="D17574" s="1" t="s">
        <v>13249</v>
      </c>
      <c r="E17574" s="20">
        <v>45169.870553472225</v>
      </c>
    </row>
    <row r="17575" spans="1:5" x14ac:dyDescent="0.35">
      <c r="A17575">
        <v>4</v>
      </c>
      <c r="B17575" s="1" t="s">
        <v>7963</v>
      </c>
      <c r="C17575">
        <v>3360</v>
      </c>
      <c r="D17575" s="1" t="s">
        <v>12162</v>
      </c>
      <c r="E17575" s="20">
        <v>45164.74890421296</v>
      </c>
    </row>
    <row r="17576" spans="1:5" x14ac:dyDescent="0.35">
      <c r="A17576">
        <v>4</v>
      </c>
      <c r="B17576" s="1" t="s">
        <v>7963</v>
      </c>
      <c r="C17576">
        <v>6771</v>
      </c>
      <c r="D17576" s="1" t="s">
        <v>13250</v>
      </c>
      <c r="E17576" s="20">
        <v>45176.725408101855</v>
      </c>
    </row>
    <row r="17577" spans="1:5" x14ac:dyDescent="0.35">
      <c r="A17577">
        <v>4</v>
      </c>
      <c r="B17577" s="1" t="s">
        <v>7963</v>
      </c>
      <c r="C17577">
        <v>3092</v>
      </c>
      <c r="D17577" s="1" t="s">
        <v>13251</v>
      </c>
      <c r="E17577" s="20">
        <v>45170.26124753472</v>
      </c>
    </row>
    <row r="17578" spans="1:5" x14ac:dyDescent="0.35">
      <c r="A17578">
        <v>4</v>
      </c>
      <c r="B17578" s="1" t="s">
        <v>7963</v>
      </c>
      <c r="C17578">
        <v>2768</v>
      </c>
      <c r="D17578" s="1" t="s">
        <v>13252</v>
      </c>
      <c r="E17578" s="20">
        <v>45165.273936793979</v>
      </c>
    </row>
    <row r="17579" spans="1:5" x14ac:dyDescent="0.35">
      <c r="A17579">
        <v>4</v>
      </c>
      <c r="B17579" s="1" t="s">
        <v>7963</v>
      </c>
      <c r="C17579">
        <v>7409</v>
      </c>
      <c r="D17579" s="1" t="s">
        <v>14454</v>
      </c>
      <c r="E17579" s="20">
        <v>45176.721411666666</v>
      </c>
    </row>
    <row r="17580" spans="1:5" x14ac:dyDescent="0.35">
      <c r="A17580">
        <v>4</v>
      </c>
      <c r="B17580" s="1" t="s">
        <v>7963</v>
      </c>
      <c r="C17580">
        <v>2405</v>
      </c>
      <c r="D17580" s="1" t="s">
        <v>13257</v>
      </c>
      <c r="E17580" s="20">
        <v>45155.63964429398</v>
      </c>
    </row>
    <row r="17581" spans="1:5" x14ac:dyDescent="0.35">
      <c r="A17581">
        <v>4</v>
      </c>
      <c r="B17581" s="1" t="s">
        <v>7963</v>
      </c>
      <c r="C17581">
        <v>1988</v>
      </c>
      <c r="D17581" s="1" t="s">
        <v>13258</v>
      </c>
      <c r="E17581" s="20">
        <v>45170.742273622687</v>
      </c>
    </row>
    <row r="17582" spans="1:5" x14ac:dyDescent="0.35">
      <c r="A17582">
        <v>4</v>
      </c>
      <c r="B17582" s="1" t="s">
        <v>7963</v>
      </c>
      <c r="C17582">
        <v>2592</v>
      </c>
      <c r="D17582" s="1" t="s">
        <v>15169</v>
      </c>
      <c r="E17582" s="20">
        <v>45161.673756365744</v>
      </c>
    </row>
    <row r="17583" spans="1:5" x14ac:dyDescent="0.35">
      <c r="A17583">
        <v>4</v>
      </c>
      <c r="B17583" s="1" t="s">
        <v>7963</v>
      </c>
      <c r="C17583">
        <v>4799</v>
      </c>
      <c r="D17583" s="1" t="s">
        <v>15170</v>
      </c>
      <c r="E17583" s="20">
        <v>45152.793812719909</v>
      </c>
    </row>
    <row r="17584" spans="1:5" x14ac:dyDescent="0.35">
      <c r="A17584">
        <v>4</v>
      </c>
      <c r="B17584" s="1" t="s">
        <v>7963</v>
      </c>
      <c r="C17584">
        <v>2674</v>
      </c>
      <c r="D17584" s="1" t="s">
        <v>15171</v>
      </c>
      <c r="E17584" s="20">
        <v>45180.404281886571</v>
      </c>
    </row>
    <row r="17585" spans="1:5" x14ac:dyDescent="0.35">
      <c r="A17585">
        <v>4</v>
      </c>
      <c r="B17585" s="1" t="s">
        <v>7963</v>
      </c>
      <c r="C17585">
        <v>1927</v>
      </c>
      <c r="D17585" s="1" t="s">
        <v>15172</v>
      </c>
      <c r="E17585" s="20">
        <v>45160.805406284722</v>
      </c>
    </row>
    <row r="17586" spans="1:5" x14ac:dyDescent="0.35">
      <c r="A17586">
        <v>4</v>
      </c>
      <c r="B17586" s="1" t="s">
        <v>7963</v>
      </c>
      <c r="C17586">
        <v>1901</v>
      </c>
      <c r="D17586" s="1" t="s">
        <v>12167</v>
      </c>
      <c r="E17586" s="20">
        <v>45156.284423530095</v>
      </c>
    </row>
    <row r="17587" spans="1:5" x14ac:dyDescent="0.35">
      <c r="A17587">
        <v>4</v>
      </c>
      <c r="B17587" s="1" t="s">
        <v>7963</v>
      </c>
      <c r="C17587">
        <v>2181</v>
      </c>
      <c r="D17587" s="1" t="s">
        <v>13270</v>
      </c>
      <c r="E17587" s="20">
        <v>45155.122085277777</v>
      </c>
    </row>
    <row r="17588" spans="1:5" x14ac:dyDescent="0.35">
      <c r="A17588">
        <v>4</v>
      </c>
      <c r="B17588" s="1" t="s">
        <v>7963</v>
      </c>
      <c r="C17588">
        <v>723</v>
      </c>
      <c r="D17588" s="1" t="s">
        <v>15173</v>
      </c>
      <c r="E17588" s="20">
        <v>45177.275202048608</v>
      </c>
    </row>
    <row r="17589" spans="1:5" x14ac:dyDescent="0.35">
      <c r="A17589">
        <v>4</v>
      </c>
      <c r="B17589" s="1" t="s">
        <v>7963</v>
      </c>
      <c r="C17589">
        <v>2041</v>
      </c>
      <c r="D17589" s="1" t="s">
        <v>12171</v>
      </c>
      <c r="E17589" s="20">
        <v>45153.800117071762</v>
      </c>
    </row>
    <row r="17590" spans="1:5" x14ac:dyDescent="0.35">
      <c r="A17590">
        <v>4</v>
      </c>
      <c r="B17590" s="1" t="s">
        <v>7963</v>
      </c>
      <c r="C17590">
        <v>1082</v>
      </c>
      <c r="D17590" s="1" t="s">
        <v>15174</v>
      </c>
      <c r="E17590" s="20">
        <v>45167.873860636573</v>
      </c>
    </row>
    <row r="17591" spans="1:5" x14ac:dyDescent="0.35">
      <c r="A17591">
        <v>4</v>
      </c>
      <c r="B17591" s="1" t="s">
        <v>7963</v>
      </c>
      <c r="C17591">
        <v>6062</v>
      </c>
      <c r="D17591" s="1" t="s">
        <v>15175</v>
      </c>
      <c r="E17591" s="20">
        <v>45173.440451122682</v>
      </c>
    </row>
    <row r="17592" spans="1:5" x14ac:dyDescent="0.35">
      <c r="A17592">
        <v>4</v>
      </c>
      <c r="B17592" s="1" t="s">
        <v>7963</v>
      </c>
      <c r="C17592">
        <v>1784</v>
      </c>
      <c r="D17592" s="1" t="s">
        <v>15176</v>
      </c>
      <c r="E17592" s="20">
        <v>45177.252278078704</v>
      </c>
    </row>
    <row r="17593" spans="1:5" x14ac:dyDescent="0.35">
      <c r="A17593">
        <v>4</v>
      </c>
      <c r="B17593" s="1" t="s">
        <v>7963</v>
      </c>
      <c r="C17593">
        <v>621</v>
      </c>
      <c r="D17593" s="1" t="s">
        <v>15177</v>
      </c>
      <c r="E17593" s="20">
        <v>45171.560514594908</v>
      </c>
    </row>
    <row r="17594" spans="1:5" x14ac:dyDescent="0.35">
      <c r="A17594">
        <v>4</v>
      </c>
      <c r="B17594" s="1" t="s">
        <v>7963</v>
      </c>
      <c r="C17594">
        <v>2601</v>
      </c>
      <c r="D17594" s="1" t="s">
        <v>15178</v>
      </c>
      <c r="E17594" s="20">
        <v>45153.85860378472</v>
      </c>
    </row>
    <row r="17595" spans="1:5" x14ac:dyDescent="0.35">
      <c r="A17595">
        <v>4</v>
      </c>
      <c r="B17595" s="1" t="s">
        <v>7963</v>
      </c>
      <c r="C17595">
        <v>3976</v>
      </c>
      <c r="D17595" s="1" t="s">
        <v>15179</v>
      </c>
      <c r="E17595" s="20">
        <v>45179.818207048615</v>
      </c>
    </row>
    <row r="17596" spans="1:5" x14ac:dyDescent="0.35">
      <c r="A17596">
        <v>4</v>
      </c>
      <c r="B17596" s="1" t="s">
        <v>7963</v>
      </c>
      <c r="C17596">
        <v>672</v>
      </c>
      <c r="D17596" s="1" t="s">
        <v>15180</v>
      </c>
      <c r="E17596" s="20">
        <v>45178.825853993054</v>
      </c>
    </row>
    <row r="17597" spans="1:5" x14ac:dyDescent="0.35">
      <c r="A17597">
        <v>4</v>
      </c>
      <c r="B17597" s="1" t="s">
        <v>7963</v>
      </c>
      <c r="C17597">
        <v>1250</v>
      </c>
      <c r="D17597" s="1" t="s">
        <v>15181</v>
      </c>
      <c r="E17597" s="20">
        <v>45180.440132557873</v>
      </c>
    </row>
    <row r="17598" spans="1:5" x14ac:dyDescent="0.35">
      <c r="A17598">
        <v>4</v>
      </c>
      <c r="B17598" s="1" t="s">
        <v>7963</v>
      </c>
      <c r="C17598">
        <v>1051</v>
      </c>
      <c r="D17598" s="1" t="s">
        <v>15182</v>
      </c>
      <c r="E17598" s="20">
        <v>45156.300007812497</v>
      </c>
    </row>
    <row r="17599" spans="1:5" x14ac:dyDescent="0.35">
      <c r="A17599">
        <v>4</v>
      </c>
      <c r="B17599" s="1" t="s">
        <v>7963</v>
      </c>
      <c r="C17599">
        <v>758</v>
      </c>
      <c r="D17599" s="1" t="s">
        <v>15183</v>
      </c>
      <c r="E17599" s="20">
        <v>45162.455015717591</v>
      </c>
    </row>
    <row r="17600" spans="1:5" x14ac:dyDescent="0.35">
      <c r="A17600">
        <v>4</v>
      </c>
      <c r="B17600" s="1" t="s">
        <v>7963</v>
      </c>
      <c r="C17600">
        <v>929</v>
      </c>
      <c r="D17600" s="1" t="s">
        <v>15184</v>
      </c>
      <c r="E17600" s="20">
        <v>45177.293465787036</v>
      </c>
    </row>
    <row r="17601" spans="1:5" x14ac:dyDescent="0.35">
      <c r="A17601">
        <v>4</v>
      </c>
      <c r="B17601" s="1" t="s">
        <v>7963</v>
      </c>
      <c r="C17601">
        <v>1113</v>
      </c>
      <c r="D17601" s="1" t="s">
        <v>15185</v>
      </c>
      <c r="E17601" s="20">
        <v>45175.346658553244</v>
      </c>
    </row>
    <row r="17602" spans="1:5" x14ac:dyDescent="0.35">
      <c r="A17602">
        <v>4</v>
      </c>
      <c r="B17602" s="1" t="s">
        <v>7963</v>
      </c>
      <c r="C17602">
        <v>620</v>
      </c>
      <c r="D17602" s="1" t="s">
        <v>15186</v>
      </c>
      <c r="E17602" s="20">
        <v>45163.292481354169</v>
      </c>
    </row>
    <row r="17603" spans="1:5" x14ac:dyDescent="0.35">
      <c r="A17603">
        <v>4</v>
      </c>
      <c r="B17603" s="1" t="s">
        <v>7963</v>
      </c>
      <c r="C17603">
        <v>1993</v>
      </c>
      <c r="D17603" s="1" t="s">
        <v>15187</v>
      </c>
      <c r="E17603" s="20">
        <v>45160.868141620369</v>
      </c>
    </row>
    <row r="17604" spans="1:5" x14ac:dyDescent="0.35">
      <c r="A17604">
        <v>4</v>
      </c>
      <c r="B17604" s="1" t="s">
        <v>7963</v>
      </c>
      <c r="C17604">
        <v>3281</v>
      </c>
      <c r="D17604" s="1" t="s">
        <v>15188</v>
      </c>
      <c r="E17604" s="20">
        <v>45160.879728877313</v>
      </c>
    </row>
    <row r="17605" spans="1:5" x14ac:dyDescent="0.35">
      <c r="A17605">
        <v>4</v>
      </c>
      <c r="B17605" s="1" t="s">
        <v>7963</v>
      </c>
      <c r="C17605">
        <v>1068</v>
      </c>
      <c r="D17605" s="1" t="s">
        <v>8178</v>
      </c>
      <c r="E17605" s="20">
        <v>45152.397291053239</v>
      </c>
    </row>
    <row r="17606" spans="1:5" x14ac:dyDescent="0.35">
      <c r="A17606">
        <v>4</v>
      </c>
      <c r="B17606" s="1" t="s">
        <v>7963</v>
      </c>
      <c r="C17606">
        <v>1302</v>
      </c>
      <c r="D17606" s="1" t="s">
        <v>15189</v>
      </c>
      <c r="E17606" s="20">
        <v>45168.848305335647</v>
      </c>
    </row>
    <row r="17607" spans="1:5" x14ac:dyDescent="0.35">
      <c r="A17607">
        <v>4</v>
      </c>
      <c r="B17607" s="1" t="s">
        <v>7963</v>
      </c>
      <c r="C17607">
        <v>2703</v>
      </c>
      <c r="D17607" s="1" t="s">
        <v>15190</v>
      </c>
      <c r="E17607" s="20">
        <v>45156.745892650462</v>
      </c>
    </row>
    <row r="17608" spans="1:5" x14ac:dyDescent="0.35">
      <c r="A17608">
        <v>4</v>
      </c>
      <c r="B17608" s="1" t="s">
        <v>7963</v>
      </c>
      <c r="C17608">
        <v>2013</v>
      </c>
      <c r="D17608" s="1" t="s">
        <v>15191</v>
      </c>
      <c r="E17608" s="20">
        <v>45172.399198402774</v>
      </c>
    </row>
    <row r="17609" spans="1:5" x14ac:dyDescent="0.35">
      <c r="A17609">
        <v>4</v>
      </c>
      <c r="B17609" s="1" t="s">
        <v>7963</v>
      </c>
      <c r="C17609">
        <v>1262</v>
      </c>
      <c r="D17609" s="1" t="s">
        <v>15192</v>
      </c>
      <c r="E17609" s="20">
        <v>45175.746735717592</v>
      </c>
    </row>
    <row r="17610" spans="1:5" x14ac:dyDescent="0.35">
      <c r="A17610">
        <v>4</v>
      </c>
      <c r="B17610" s="1" t="s">
        <v>7963</v>
      </c>
      <c r="C17610">
        <v>1869</v>
      </c>
      <c r="D17610" s="1" t="s">
        <v>11373</v>
      </c>
      <c r="E17610" s="20">
        <v>45152.825111319442</v>
      </c>
    </row>
    <row r="17611" spans="1:5" x14ac:dyDescent="0.35">
      <c r="A17611">
        <v>4</v>
      </c>
      <c r="B17611" s="1" t="s">
        <v>7963</v>
      </c>
      <c r="C17611">
        <v>696</v>
      </c>
      <c r="D17611" s="1" t="s">
        <v>15193</v>
      </c>
      <c r="E17611" s="20">
        <v>45170.753086701392</v>
      </c>
    </row>
    <row r="17612" spans="1:5" x14ac:dyDescent="0.35">
      <c r="A17612">
        <v>4</v>
      </c>
      <c r="B17612" s="1" t="s">
        <v>7963</v>
      </c>
      <c r="C17612">
        <v>950</v>
      </c>
      <c r="D17612" s="1" t="s">
        <v>15194</v>
      </c>
      <c r="E17612" s="20">
        <v>45167.287736388891</v>
      </c>
    </row>
    <row r="17613" spans="1:5" x14ac:dyDescent="0.35">
      <c r="A17613">
        <v>4</v>
      </c>
      <c r="B17613" s="1" t="s">
        <v>7963</v>
      </c>
      <c r="C17613">
        <v>1322</v>
      </c>
      <c r="D17613" s="1" t="s">
        <v>15195</v>
      </c>
      <c r="E17613" s="20">
        <v>45178.446809224537</v>
      </c>
    </row>
    <row r="17614" spans="1:5" x14ac:dyDescent="0.35">
      <c r="A17614">
        <v>4</v>
      </c>
      <c r="B17614" s="1" t="s">
        <v>7963</v>
      </c>
      <c r="C17614">
        <v>1699</v>
      </c>
      <c r="D17614" s="1" t="s">
        <v>15196</v>
      </c>
      <c r="E17614" s="20">
        <v>45172.620840717595</v>
      </c>
    </row>
    <row r="17615" spans="1:5" x14ac:dyDescent="0.35">
      <c r="A17615">
        <v>4</v>
      </c>
      <c r="B17615" s="1" t="s">
        <v>7963</v>
      </c>
      <c r="C17615">
        <v>5167</v>
      </c>
      <c r="D17615" s="1" t="s">
        <v>15197</v>
      </c>
      <c r="E17615" s="20">
        <v>45156.288320451386</v>
      </c>
    </row>
    <row r="17616" spans="1:5" x14ac:dyDescent="0.35">
      <c r="A17616">
        <v>4</v>
      </c>
      <c r="B17616" s="1" t="s">
        <v>7963</v>
      </c>
      <c r="C17616">
        <v>2202</v>
      </c>
      <c r="D17616" s="1" t="s">
        <v>15198</v>
      </c>
      <c r="E17616" s="20">
        <v>45164.742135520835</v>
      </c>
    </row>
    <row r="17617" spans="1:5" x14ac:dyDescent="0.35">
      <c r="A17617">
        <v>4</v>
      </c>
      <c r="B17617" s="1" t="s">
        <v>7963</v>
      </c>
      <c r="C17617">
        <v>1692</v>
      </c>
      <c r="D17617" s="1" t="s">
        <v>15199</v>
      </c>
      <c r="E17617" s="20">
        <v>45164.970319629632</v>
      </c>
    </row>
    <row r="17618" spans="1:5" x14ac:dyDescent="0.35">
      <c r="A17618">
        <v>4</v>
      </c>
      <c r="B17618" s="1" t="s">
        <v>7963</v>
      </c>
      <c r="C17618">
        <v>1195</v>
      </c>
      <c r="D17618" s="1" t="s">
        <v>15200</v>
      </c>
      <c r="E17618" s="20">
        <v>45174.992615462965</v>
      </c>
    </row>
    <row r="17619" spans="1:5" x14ac:dyDescent="0.35">
      <c r="A17619">
        <v>4</v>
      </c>
      <c r="B17619" s="1" t="s">
        <v>7963</v>
      </c>
      <c r="C17619">
        <v>2456</v>
      </c>
      <c r="D17619" s="1" t="s">
        <v>15201</v>
      </c>
      <c r="E17619" s="20">
        <v>45156.435575914351</v>
      </c>
    </row>
    <row r="17620" spans="1:5" x14ac:dyDescent="0.35">
      <c r="A17620">
        <v>4</v>
      </c>
      <c r="B17620" s="1" t="s">
        <v>7963</v>
      </c>
      <c r="C17620">
        <v>920</v>
      </c>
      <c r="D17620" s="1" t="s">
        <v>15202</v>
      </c>
      <c r="E17620" s="20">
        <v>45161.298426030095</v>
      </c>
    </row>
    <row r="17621" spans="1:5" x14ac:dyDescent="0.35">
      <c r="A17621">
        <v>4</v>
      </c>
      <c r="B17621" s="1" t="s">
        <v>7963</v>
      </c>
      <c r="C17621">
        <v>1126</v>
      </c>
      <c r="D17621" s="1" t="s">
        <v>12214</v>
      </c>
      <c r="E17621" s="20">
        <v>45153.823310543979</v>
      </c>
    </row>
    <row r="17622" spans="1:5" x14ac:dyDescent="0.35">
      <c r="A17622">
        <v>4</v>
      </c>
      <c r="B17622" s="1" t="s">
        <v>7963</v>
      </c>
      <c r="C17622">
        <v>1249</v>
      </c>
      <c r="D17622" s="1" t="s">
        <v>11381</v>
      </c>
      <c r="E17622" s="20">
        <v>45152.860353506941</v>
      </c>
    </row>
    <row r="17623" spans="1:5" x14ac:dyDescent="0.35">
      <c r="A17623">
        <v>4</v>
      </c>
      <c r="B17623" s="1" t="s">
        <v>7963</v>
      </c>
      <c r="C17623">
        <v>3886</v>
      </c>
      <c r="D17623" s="1" t="s">
        <v>15203</v>
      </c>
      <c r="E17623" s="20">
        <v>45175.660077106484</v>
      </c>
    </row>
    <row r="17624" spans="1:5" x14ac:dyDescent="0.35">
      <c r="A17624">
        <v>4</v>
      </c>
      <c r="B17624" s="1" t="s">
        <v>7963</v>
      </c>
      <c r="C17624">
        <v>1211</v>
      </c>
      <c r="D17624" s="1" t="s">
        <v>15204</v>
      </c>
      <c r="E17624" s="20">
        <v>45167.147950393519</v>
      </c>
    </row>
    <row r="17625" spans="1:5" x14ac:dyDescent="0.35">
      <c r="A17625">
        <v>4</v>
      </c>
      <c r="B17625" s="1" t="s">
        <v>7963</v>
      </c>
      <c r="C17625">
        <v>1394</v>
      </c>
      <c r="D17625" s="1" t="s">
        <v>13288</v>
      </c>
      <c r="E17625" s="20">
        <v>45163.237331851851</v>
      </c>
    </row>
    <row r="17626" spans="1:5" x14ac:dyDescent="0.35">
      <c r="A17626">
        <v>4</v>
      </c>
      <c r="B17626" s="1" t="s">
        <v>7963</v>
      </c>
      <c r="C17626">
        <v>3543</v>
      </c>
      <c r="D17626" s="1" t="s">
        <v>13289</v>
      </c>
      <c r="E17626" s="20">
        <v>45167.148024479167</v>
      </c>
    </row>
    <row r="17627" spans="1:5" x14ac:dyDescent="0.35">
      <c r="A17627">
        <v>4</v>
      </c>
      <c r="B17627" s="1" t="s">
        <v>7963</v>
      </c>
      <c r="C17627">
        <v>3142</v>
      </c>
      <c r="D17627" s="1" t="s">
        <v>15205</v>
      </c>
      <c r="E17627" s="20">
        <v>45163.545166365744</v>
      </c>
    </row>
    <row r="17628" spans="1:5" x14ac:dyDescent="0.35">
      <c r="A17628">
        <v>4</v>
      </c>
      <c r="B17628" s="1" t="s">
        <v>7963</v>
      </c>
      <c r="C17628">
        <v>2258</v>
      </c>
      <c r="D17628" s="1" t="s">
        <v>12222</v>
      </c>
      <c r="E17628" s="20">
        <v>45163.54513366898</v>
      </c>
    </row>
    <row r="17629" spans="1:5" x14ac:dyDescent="0.35">
      <c r="A17629">
        <v>4</v>
      </c>
      <c r="B17629" s="1" t="s">
        <v>7963</v>
      </c>
      <c r="C17629">
        <v>2614</v>
      </c>
      <c r="D17629" s="1" t="s">
        <v>12223</v>
      </c>
      <c r="E17629" s="20">
        <v>45171.275472384259</v>
      </c>
    </row>
    <row r="17630" spans="1:5" x14ac:dyDescent="0.35">
      <c r="A17630">
        <v>4</v>
      </c>
      <c r="B17630" s="1" t="s">
        <v>7963</v>
      </c>
      <c r="C17630">
        <v>1358</v>
      </c>
      <c r="D17630" s="1" t="s">
        <v>13290</v>
      </c>
      <c r="E17630" s="20">
        <v>45162.457004884258</v>
      </c>
    </row>
    <row r="17631" spans="1:5" x14ac:dyDescent="0.35">
      <c r="A17631">
        <v>4</v>
      </c>
      <c r="B17631" s="1" t="s">
        <v>7963</v>
      </c>
      <c r="C17631">
        <v>3470</v>
      </c>
      <c r="D17631" s="1" t="s">
        <v>15206</v>
      </c>
      <c r="E17631" s="20">
        <v>45162.457023113428</v>
      </c>
    </row>
    <row r="17632" spans="1:5" x14ac:dyDescent="0.35">
      <c r="A17632">
        <v>4</v>
      </c>
      <c r="B17632" s="1" t="s">
        <v>7963</v>
      </c>
      <c r="C17632">
        <v>1042</v>
      </c>
      <c r="D17632" s="1" t="s">
        <v>15207</v>
      </c>
      <c r="E17632" s="20">
        <v>45179.846357499999</v>
      </c>
    </row>
    <row r="17633" spans="1:5" x14ac:dyDescent="0.35">
      <c r="A17633">
        <v>4</v>
      </c>
      <c r="B17633" s="1" t="s">
        <v>7963</v>
      </c>
      <c r="C17633">
        <v>3253</v>
      </c>
      <c r="D17633" s="1" t="s">
        <v>15208</v>
      </c>
      <c r="E17633" s="20">
        <v>45163.884528807874</v>
      </c>
    </row>
    <row r="17634" spans="1:5" x14ac:dyDescent="0.35">
      <c r="A17634">
        <v>4</v>
      </c>
      <c r="B17634" s="1" t="s">
        <v>7963</v>
      </c>
      <c r="C17634">
        <v>1492</v>
      </c>
      <c r="D17634" s="1" t="s">
        <v>12229</v>
      </c>
      <c r="E17634" s="20">
        <v>45164.330178425924</v>
      </c>
    </row>
    <row r="17635" spans="1:5" x14ac:dyDescent="0.35">
      <c r="A17635">
        <v>4</v>
      </c>
      <c r="B17635" s="1" t="s">
        <v>7963</v>
      </c>
      <c r="C17635">
        <v>2836</v>
      </c>
      <c r="D17635" s="1" t="s">
        <v>15209</v>
      </c>
      <c r="E17635" s="20">
        <v>45173.169174814815</v>
      </c>
    </row>
    <row r="17636" spans="1:5" x14ac:dyDescent="0.35">
      <c r="A17636">
        <v>4</v>
      </c>
      <c r="B17636" s="1" t="s">
        <v>7963</v>
      </c>
      <c r="C17636">
        <v>7417</v>
      </c>
      <c r="D17636" s="1" t="s">
        <v>15210</v>
      </c>
      <c r="E17636" s="20">
        <v>45173.169243217591</v>
      </c>
    </row>
    <row r="17637" spans="1:5" x14ac:dyDescent="0.35">
      <c r="A17637">
        <v>4</v>
      </c>
      <c r="B17637" s="1" t="s">
        <v>7963</v>
      </c>
      <c r="C17637">
        <v>3281</v>
      </c>
      <c r="D17637" s="1" t="s">
        <v>13294</v>
      </c>
      <c r="E17637" s="20">
        <v>45153.876316643516</v>
      </c>
    </row>
    <row r="17638" spans="1:5" x14ac:dyDescent="0.35">
      <c r="A17638">
        <v>4</v>
      </c>
      <c r="B17638" s="1" t="s">
        <v>7963</v>
      </c>
      <c r="C17638">
        <v>1410</v>
      </c>
      <c r="D17638" s="1" t="s">
        <v>12230</v>
      </c>
      <c r="E17638" s="20">
        <v>45154.755647291669</v>
      </c>
    </row>
    <row r="17639" spans="1:5" x14ac:dyDescent="0.35">
      <c r="A17639">
        <v>4</v>
      </c>
      <c r="B17639" s="1" t="s">
        <v>7963</v>
      </c>
      <c r="C17639">
        <v>1051</v>
      </c>
      <c r="D17639" s="1" t="s">
        <v>15211</v>
      </c>
      <c r="E17639" s="20">
        <v>45154.755595960647</v>
      </c>
    </row>
    <row r="17640" spans="1:5" x14ac:dyDescent="0.35">
      <c r="A17640">
        <v>4</v>
      </c>
      <c r="B17640" s="1" t="s">
        <v>7963</v>
      </c>
      <c r="C17640">
        <v>2696</v>
      </c>
      <c r="D17640" s="1" t="s">
        <v>15212</v>
      </c>
      <c r="E17640" s="20">
        <v>45168.428531423611</v>
      </c>
    </row>
    <row r="17641" spans="1:5" x14ac:dyDescent="0.35">
      <c r="A17641">
        <v>4</v>
      </c>
      <c r="B17641" s="1" t="s">
        <v>7963</v>
      </c>
      <c r="C17641">
        <v>16601</v>
      </c>
      <c r="D17641" s="1" t="s">
        <v>13301</v>
      </c>
      <c r="E17641" s="20">
        <v>45165.423623761577</v>
      </c>
    </row>
    <row r="17642" spans="1:5" x14ac:dyDescent="0.35">
      <c r="A17642">
        <v>4</v>
      </c>
      <c r="B17642" s="1" t="s">
        <v>7963</v>
      </c>
      <c r="C17642">
        <v>1610</v>
      </c>
      <c r="D17642" s="1" t="s">
        <v>15213</v>
      </c>
      <c r="E17642" s="20">
        <v>45164.662166365742</v>
      </c>
    </row>
    <row r="17643" spans="1:5" x14ac:dyDescent="0.35">
      <c r="A17643">
        <v>4</v>
      </c>
      <c r="B17643" s="1" t="s">
        <v>7963</v>
      </c>
      <c r="C17643">
        <v>1477</v>
      </c>
      <c r="D17643" s="1" t="s">
        <v>13305</v>
      </c>
      <c r="E17643" s="20">
        <v>45176.683511157411</v>
      </c>
    </row>
    <row r="17644" spans="1:5" x14ac:dyDescent="0.35">
      <c r="A17644">
        <v>4</v>
      </c>
      <c r="B17644" s="1" t="s">
        <v>7963</v>
      </c>
      <c r="C17644">
        <v>6368</v>
      </c>
      <c r="D17644" s="1" t="s">
        <v>13306</v>
      </c>
      <c r="E17644" s="20">
        <v>45164.662192986114</v>
      </c>
    </row>
    <row r="17645" spans="1:5" x14ac:dyDescent="0.35">
      <c r="A17645">
        <v>4</v>
      </c>
      <c r="B17645" s="1" t="s">
        <v>7963</v>
      </c>
      <c r="C17645">
        <v>2474</v>
      </c>
      <c r="D17645" s="1" t="s">
        <v>13308</v>
      </c>
      <c r="E17645" s="20">
        <v>45155.647105891207</v>
      </c>
    </row>
    <row r="17646" spans="1:5" x14ac:dyDescent="0.35">
      <c r="A17646">
        <v>4</v>
      </c>
      <c r="B17646" s="1" t="s">
        <v>7963</v>
      </c>
      <c r="C17646">
        <v>1619</v>
      </c>
      <c r="D17646" s="1" t="s">
        <v>13310</v>
      </c>
      <c r="E17646" s="20">
        <v>45164.898956076388</v>
      </c>
    </row>
    <row r="17647" spans="1:5" x14ac:dyDescent="0.35">
      <c r="A17647">
        <v>4</v>
      </c>
      <c r="B17647" s="1" t="s">
        <v>7963</v>
      </c>
      <c r="C17647">
        <v>1159</v>
      </c>
      <c r="D17647" s="1" t="s">
        <v>15214</v>
      </c>
      <c r="E17647" s="20">
        <v>45177.39217175926</v>
      </c>
    </row>
    <row r="17648" spans="1:5" x14ac:dyDescent="0.35">
      <c r="A17648">
        <v>4</v>
      </c>
      <c r="B17648" s="1" t="s">
        <v>7963</v>
      </c>
      <c r="C17648">
        <v>917</v>
      </c>
      <c r="D17648" s="1" t="s">
        <v>15215</v>
      </c>
      <c r="E17648" s="20">
        <v>45178.198035150461</v>
      </c>
    </row>
    <row r="17649" spans="1:5" x14ac:dyDescent="0.35">
      <c r="A17649">
        <v>4</v>
      </c>
      <c r="B17649" s="1" t="s">
        <v>7963</v>
      </c>
      <c r="C17649">
        <v>1125</v>
      </c>
      <c r="D17649" s="1" t="s">
        <v>13315</v>
      </c>
      <c r="E17649" s="20">
        <v>45171.808577060183</v>
      </c>
    </row>
    <row r="17650" spans="1:5" x14ac:dyDescent="0.35">
      <c r="A17650">
        <v>4</v>
      </c>
      <c r="B17650" s="1" t="s">
        <v>7963</v>
      </c>
      <c r="C17650">
        <v>10724</v>
      </c>
      <c r="D17650" s="1" t="s">
        <v>13316</v>
      </c>
      <c r="E17650" s="20">
        <v>45171.917533599539</v>
      </c>
    </row>
    <row r="17651" spans="1:5" x14ac:dyDescent="0.35">
      <c r="A17651">
        <v>4</v>
      </c>
      <c r="B17651" s="1" t="s">
        <v>7963</v>
      </c>
      <c r="C17651">
        <v>1558</v>
      </c>
      <c r="D17651" s="1" t="s">
        <v>13322</v>
      </c>
      <c r="E17651" s="20">
        <v>45170.465654791667</v>
      </c>
    </row>
    <row r="17652" spans="1:5" x14ac:dyDescent="0.35">
      <c r="A17652">
        <v>4</v>
      </c>
      <c r="B17652" s="1" t="s">
        <v>7963</v>
      </c>
      <c r="C17652">
        <v>4145</v>
      </c>
      <c r="D17652" s="1" t="s">
        <v>13325</v>
      </c>
      <c r="E17652" s="20">
        <v>45171.366521770833</v>
      </c>
    </row>
    <row r="17653" spans="1:5" x14ac:dyDescent="0.35">
      <c r="A17653">
        <v>4</v>
      </c>
      <c r="B17653" s="1" t="s">
        <v>7963</v>
      </c>
      <c r="C17653">
        <v>1040</v>
      </c>
      <c r="D17653" s="1" t="s">
        <v>15216</v>
      </c>
      <c r="E17653" s="20">
        <v>45164.706228877316</v>
      </c>
    </row>
    <row r="17654" spans="1:5" x14ac:dyDescent="0.35">
      <c r="A17654">
        <v>4</v>
      </c>
      <c r="B17654" s="1" t="s">
        <v>7963</v>
      </c>
      <c r="C17654">
        <v>2763</v>
      </c>
      <c r="D17654" s="1" t="s">
        <v>13326</v>
      </c>
      <c r="E17654" s="20">
        <v>45164.706188993056</v>
      </c>
    </row>
    <row r="17655" spans="1:5" x14ac:dyDescent="0.35">
      <c r="A17655">
        <v>4</v>
      </c>
      <c r="B17655" s="1" t="s">
        <v>7963</v>
      </c>
      <c r="C17655">
        <v>7267</v>
      </c>
      <c r="D17655" s="1" t="s">
        <v>15217</v>
      </c>
      <c r="E17655" s="20">
        <v>45171.813389282404</v>
      </c>
    </row>
    <row r="17656" spans="1:5" x14ac:dyDescent="0.35">
      <c r="A17656">
        <v>4</v>
      </c>
      <c r="B17656" s="1" t="s">
        <v>7963</v>
      </c>
      <c r="C17656">
        <v>82293</v>
      </c>
      <c r="D17656" s="1" t="s">
        <v>13327</v>
      </c>
      <c r="E17656" s="20">
        <v>45164.83331224537</v>
      </c>
    </row>
    <row r="17657" spans="1:5" x14ac:dyDescent="0.35">
      <c r="A17657">
        <v>4</v>
      </c>
      <c r="B17657" s="1" t="s">
        <v>7963</v>
      </c>
      <c r="C17657">
        <v>23037</v>
      </c>
      <c r="D17657" s="1" t="s">
        <v>15218</v>
      </c>
      <c r="E17657" s="20">
        <v>45177.203569375</v>
      </c>
    </row>
    <row r="17658" spans="1:5" x14ac:dyDescent="0.35">
      <c r="A17658">
        <v>4</v>
      </c>
      <c r="B17658" s="1" t="s">
        <v>7963</v>
      </c>
      <c r="C17658">
        <v>2047</v>
      </c>
      <c r="D17658" s="1" t="s">
        <v>13333</v>
      </c>
      <c r="E17658" s="20">
        <v>45164.85785537037</v>
      </c>
    </row>
    <row r="17659" spans="1:5" x14ac:dyDescent="0.35">
      <c r="A17659">
        <v>4</v>
      </c>
      <c r="B17659" s="1" t="s">
        <v>7963</v>
      </c>
      <c r="C17659">
        <v>1434</v>
      </c>
      <c r="D17659" s="1" t="s">
        <v>15219</v>
      </c>
      <c r="E17659" s="20">
        <v>45172.740949120373</v>
      </c>
    </row>
    <row r="17660" spans="1:5" x14ac:dyDescent="0.35">
      <c r="A17660">
        <v>4</v>
      </c>
      <c r="B17660" s="1" t="s">
        <v>7963</v>
      </c>
      <c r="C17660">
        <v>1064</v>
      </c>
      <c r="D17660" s="1" t="s">
        <v>13337</v>
      </c>
      <c r="E17660" s="20">
        <v>45172.740888900466</v>
      </c>
    </row>
    <row r="17661" spans="1:5" x14ac:dyDescent="0.35">
      <c r="A17661">
        <v>4</v>
      </c>
      <c r="B17661" s="1" t="s">
        <v>7963</v>
      </c>
      <c r="C17661">
        <v>880</v>
      </c>
      <c r="D17661" s="1" t="s">
        <v>15220</v>
      </c>
      <c r="E17661" s="20">
        <v>45172.192157407408</v>
      </c>
    </row>
    <row r="17662" spans="1:5" x14ac:dyDescent="0.35">
      <c r="A17662">
        <v>4</v>
      </c>
      <c r="B17662" s="1" t="s">
        <v>7963</v>
      </c>
      <c r="C17662">
        <v>998</v>
      </c>
      <c r="D17662" s="1" t="s">
        <v>15221</v>
      </c>
      <c r="E17662" s="20">
        <v>45164.857961678237</v>
      </c>
    </row>
    <row r="17663" spans="1:5" x14ac:dyDescent="0.35">
      <c r="A17663">
        <v>4</v>
      </c>
      <c r="B17663" s="1" t="s">
        <v>7963</v>
      </c>
      <c r="C17663">
        <v>10202</v>
      </c>
      <c r="D17663" s="1" t="s">
        <v>15222</v>
      </c>
      <c r="E17663" s="20">
        <v>45179.122770497685</v>
      </c>
    </row>
    <row r="17664" spans="1:5" x14ac:dyDescent="0.35">
      <c r="A17664">
        <v>4</v>
      </c>
      <c r="B17664" s="1" t="s">
        <v>7963</v>
      </c>
      <c r="C17664">
        <v>1903</v>
      </c>
      <c r="D17664" s="1" t="s">
        <v>11392</v>
      </c>
      <c r="E17664" s="20">
        <v>45152.821137141204</v>
      </c>
    </row>
    <row r="17665" spans="1:5" x14ac:dyDescent="0.35">
      <c r="A17665">
        <v>4</v>
      </c>
      <c r="B17665" s="1" t="s">
        <v>7963</v>
      </c>
      <c r="C17665">
        <v>3414</v>
      </c>
      <c r="D17665" s="1" t="s">
        <v>13345</v>
      </c>
      <c r="E17665" s="20">
        <v>45162.851967453702</v>
      </c>
    </row>
    <row r="17666" spans="1:5" x14ac:dyDescent="0.35">
      <c r="A17666">
        <v>4</v>
      </c>
      <c r="B17666" s="1" t="s">
        <v>7963</v>
      </c>
      <c r="C17666">
        <v>963</v>
      </c>
      <c r="D17666" s="1" t="s">
        <v>13346</v>
      </c>
      <c r="E17666" s="20">
        <v>45162.819962870373</v>
      </c>
    </row>
    <row r="17667" spans="1:5" x14ac:dyDescent="0.35">
      <c r="A17667">
        <v>4</v>
      </c>
      <c r="B17667" s="1" t="s">
        <v>7963</v>
      </c>
      <c r="C17667">
        <v>2927</v>
      </c>
      <c r="D17667" s="1" t="s">
        <v>15223</v>
      </c>
      <c r="E17667" s="20">
        <v>45171.819677500003</v>
      </c>
    </row>
    <row r="17668" spans="1:5" x14ac:dyDescent="0.35">
      <c r="A17668">
        <v>4</v>
      </c>
      <c r="B17668" s="1" t="s">
        <v>7963</v>
      </c>
      <c r="C17668">
        <v>1648</v>
      </c>
      <c r="D17668" s="1" t="s">
        <v>15224</v>
      </c>
      <c r="E17668" s="20">
        <v>45171.817471215276</v>
      </c>
    </row>
    <row r="17669" spans="1:5" x14ac:dyDescent="0.35">
      <c r="A17669">
        <v>4</v>
      </c>
      <c r="B17669" s="1" t="s">
        <v>7963</v>
      </c>
      <c r="C17669">
        <v>1952</v>
      </c>
      <c r="D17669" s="1" t="s">
        <v>15225</v>
      </c>
      <c r="E17669" s="20">
        <v>45180.404352743055</v>
      </c>
    </row>
    <row r="17670" spans="1:5" x14ac:dyDescent="0.35">
      <c r="A17670">
        <v>4</v>
      </c>
      <c r="B17670" s="1" t="s">
        <v>7963</v>
      </c>
      <c r="C17670">
        <v>2092</v>
      </c>
      <c r="D17670" s="1" t="s">
        <v>15226</v>
      </c>
      <c r="E17670" s="20">
        <v>45156.445241805559</v>
      </c>
    </row>
    <row r="17671" spans="1:5" x14ac:dyDescent="0.35">
      <c r="A17671">
        <v>4</v>
      </c>
      <c r="B17671" s="1" t="s">
        <v>7963</v>
      </c>
      <c r="C17671">
        <v>7388</v>
      </c>
      <c r="D17671" s="1" t="s">
        <v>13352</v>
      </c>
      <c r="E17671" s="20">
        <v>45155.510366516202</v>
      </c>
    </row>
    <row r="17672" spans="1:5" x14ac:dyDescent="0.35">
      <c r="A17672">
        <v>4</v>
      </c>
      <c r="B17672" s="1" t="s">
        <v>7963</v>
      </c>
      <c r="C17672">
        <v>1846</v>
      </c>
      <c r="D17672" s="1" t="s">
        <v>12272</v>
      </c>
      <c r="E17672" s="20">
        <v>45157.365485289352</v>
      </c>
    </row>
    <row r="17673" spans="1:5" x14ac:dyDescent="0.35">
      <c r="A17673">
        <v>4</v>
      </c>
      <c r="B17673" s="1" t="s">
        <v>7963</v>
      </c>
      <c r="C17673">
        <v>9862</v>
      </c>
      <c r="D17673" s="1" t="s">
        <v>15227</v>
      </c>
      <c r="E17673" s="20">
        <v>45157.049318958336</v>
      </c>
    </row>
    <row r="17674" spans="1:5" x14ac:dyDescent="0.35">
      <c r="A17674">
        <v>4</v>
      </c>
      <c r="B17674" s="1" t="s">
        <v>7963</v>
      </c>
      <c r="C17674">
        <v>654</v>
      </c>
      <c r="D17674" s="1" t="s">
        <v>15228</v>
      </c>
      <c r="E17674" s="20">
        <v>45156.161863634261</v>
      </c>
    </row>
    <row r="17675" spans="1:5" x14ac:dyDescent="0.35">
      <c r="A17675">
        <v>4</v>
      </c>
      <c r="B17675" s="1" t="s">
        <v>7963</v>
      </c>
      <c r="C17675">
        <v>1423</v>
      </c>
      <c r="D17675" s="1" t="s">
        <v>15229</v>
      </c>
      <c r="E17675" s="20">
        <v>45175.880228599533</v>
      </c>
    </row>
    <row r="17676" spans="1:5" x14ac:dyDescent="0.35">
      <c r="A17676">
        <v>4</v>
      </c>
      <c r="B17676" s="1" t="s">
        <v>7963</v>
      </c>
      <c r="C17676">
        <v>3724</v>
      </c>
      <c r="D17676" s="1" t="s">
        <v>12274</v>
      </c>
      <c r="E17676" s="20">
        <v>45171.397756527775</v>
      </c>
    </row>
    <row r="17677" spans="1:5" x14ac:dyDescent="0.35">
      <c r="A17677">
        <v>4</v>
      </c>
      <c r="B17677" s="1" t="s">
        <v>7963</v>
      </c>
      <c r="C17677">
        <v>1049</v>
      </c>
      <c r="D17677" s="1" t="s">
        <v>13365</v>
      </c>
      <c r="E17677" s="20">
        <v>45170.886020833335</v>
      </c>
    </row>
    <row r="17678" spans="1:5" x14ac:dyDescent="0.35">
      <c r="A17678">
        <v>4</v>
      </c>
      <c r="B17678" s="1" t="s">
        <v>7963</v>
      </c>
      <c r="C17678">
        <v>1358</v>
      </c>
      <c r="D17678" s="1" t="s">
        <v>15230</v>
      </c>
      <c r="E17678" s="20">
        <v>45178.676480520837</v>
      </c>
    </row>
    <row r="17679" spans="1:5" x14ac:dyDescent="0.35">
      <c r="A17679">
        <v>4</v>
      </c>
      <c r="B17679" s="1" t="s">
        <v>7963</v>
      </c>
      <c r="C17679">
        <v>1227</v>
      </c>
      <c r="D17679" s="1" t="s">
        <v>15231</v>
      </c>
      <c r="E17679" s="20">
        <v>45178.676498958332</v>
      </c>
    </row>
    <row r="17680" spans="1:5" x14ac:dyDescent="0.35">
      <c r="A17680">
        <v>4</v>
      </c>
      <c r="B17680" s="1" t="s">
        <v>7963</v>
      </c>
      <c r="C17680">
        <v>1873</v>
      </c>
      <c r="D17680" s="1" t="s">
        <v>12278</v>
      </c>
      <c r="E17680" s="20">
        <v>45155.609269120374</v>
      </c>
    </row>
    <row r="17681" spans="1:5" x14ac:dyDescent="0.35">
      <c r="A17681">
        <v>4</v>
      </c>
      <c r="B17681" s="1" t="s">
        <v>7963</v>
      </c>
      <c r="C17681">
        <v>5248</v>
      </c>
      <c r="D17681" s="1" t="s">
        <v>13375</v>
      </c>
      <c r="E17681" s="20">
        <v>45155.651462511574</v>
      </c>
    </row>
    <row r="17682" spans="1:5" x14ac:dyDescent="0.35">
      <c r="A17682">
        <v>4</v>
      </c>
      <c r="B17682" s="1" t="s">
        <v>7963</v>
      </c>
      <c r="C17682">
        <v>1532</v>
      </c>
      <c r="D17682" s="1" t="s">
        <v>15232</v>
      </c>
      <c r="E17682" s="20">
        <v>45178.65254920139</v>
      </c>
    </row>
    <row r="17683" spans="1:5" x14ac:dyDescent="0.35">
      <c r="A17683">
        <v>4</v>
      </c>
      <c r="B17683" s="1" t="s">
        <v>7963</v>
      </c>
      <c r="C17683">
        <v>6352</v>
      </c>
      <c r="D17683" s="1" t="s">
        <v>15233</v>
      </c>
      <c r="E17683" s="20">
        <v>45178.686109131944</v>
      </c>
    </row>
    <row r="17684" spans="1:5" x14ac:dyDescent="0.35">
      <c r="A17684">
        <v>4</v>
      </c>
      <c r="B17684" s="1" t="s">
        <v>7963</v>
      </c>
      <c r="C17684">
        <v>4017</v>
      </c>
      <c r="D17684" s="1" t="s">
        <v>12280</v>
      </c>
      <c r="E17684" s="20">
        <v>45157.988580648147</v>
      </c>
    </row>
    <row r="17685" spans="1:5" x14ac:dyDescent="0.35">
      <c r="A17685">
        <v>4</v>
      </c>
      <c r="B17685" s="1" t="s">
        <v>7963</v>
      </c>
      <c r="C17685">
        <v>2177</v>
      </c>
      <c r="D17685" s="1" t="s">
        <v>15234</v>
      </c>
      <c r="E17685" s="20">
        <v>45179.328667476853</v>
      </c>
    </row>
    <row r="17686" spans="1:5" x14ac:dyDescent="0.35">
      <c r="A17686">
        <v>4</v>
      </c>
      <c r="B17686" s="1" t="s">
        <v>7963</v>
      </c>
      <c r="C17686">
        <v>928</v>
      </c>
      <c r="D17686" s="1" t="s">
        <v>13381</v>
      </c>
      <c r="E17686" s="20">
        <v>45164.628077048612</v>
      </c>
    </row>
    <row r="17687" spans="1:5" x14ac:dyDescent="0.35">
      <c r="A17687">
        <v>4</v>
      </c>
      <c r="B17687" s="1" t="s">
        <v>7963</v>
      </c>
      <c r="C17687">
        <v>5087</v>
      </c>
      <c r="D17687" s="1" t="s">
        <v>15235</v>
      </c>
      <c r="E17687" s="20">
        <v>45179.346210243057</v>
      </c>
    </row>
    <row r="17688" spans="1:5" x14ac:dyDescent="0.35">
      <c r="A17688">
        <v>4</v>
      </c>
      <c r="B17688" s="1" t="s">
        <v>7963</v>
      </c>
      <c r="C17688">
        <v>2624</v>
      </c>
      <c r="D17688" s="1" t="s">
        <v>13383</v>
      </c>
      <c r="E17688" s="20">
        <v>45155.632107013887</v>
      </c>
    </row>
    <row r="17689" spans="1:5" x14ac:dyDescent="0.35">
      <c r="A17689">
        <v>4</v>
      </c>
      <c r="B17689" s="1" t="s">
        <v>7963</v>
      </c>
      <c r="C17689">
        <v>1353</v>
      </c>
      <c r="D17689" s="1" t="s">
        <v>13384</v>
      </c>
      <c r="E17689" s="20">
        <v>45165.414530509261</v>
      </c>
    </row>
    <row r="17690" spans="1:5" x14ac:dyDescent="0.35">
      <c r="A17690">
        <v>4</v>
      </c>
      <c r="B17690" s="1" t="s">
        <v>7963</v>
      </c>
      <c r="C17690">
        <v>828</v>
      </c>
      <c r="D17690" s="1" t="s">
        <v>15236</v>
      </c>
      <c r="E17690" s="20">
        <v>45176.863518599537</v>
      </c>
    </row>
    <row r="17691" spans="1:5" x14ac:dyDescent="0.35">
      <c r="A17691">
        <v>4</v>
      </c>
      <c r="B17691" s="1" t="s">
        <v>7963</v>
      </c>
      <c r="C17691">
        <v>5626</v>
      </c>
      <c r="D17691" s="1" t="s">
        <v>15237</v>
      </c>
      <c r="E17691" s="20">
        <v>45176.880368969905</v>
      </c>
    </row>
    <row r="17692" spans="1:5" x14ac:dyDescent="0.35">
      <c r="A17692">
        <v>4</v>
      </c>
      <c r="B17692" s="1" t="s">
        <v>7963</v>
      </c>
      <c r="C17692">
        <v>1088</v>
      </c>
      <c r="D17692" s="1" t="s">
        <v>13389</v>
      </c>
      <c r="E17692" s="20">
        <v>45156.471479375003</v>
      </c>
    </row>
    <row r="17693" spans="1:5" x14ac:dyDescent="0.35">
      <c r="A17693">
        <v>4</v>
      </c>
      <c r="B17693" s="1" t="s">
        <v>7963</v>
      </c>
      <c r="C17693">
        <v>2585</v>
      </c>
      <c r="D17693" s="1" t="s">
        <v>15238</v>
      </c>
      <c r="E17693" s="20">
        <v>45176.501861655095</v>
      </c>
    </row>
    <row r="17694" spans="1:5" x14ac:dyDescent="0.35">
      <c r="A17694">
        <v>4</v>
      </c>
      <c r="B17694" s="1" t="s">
        <v>7963</v>
      </c>
      <c r="C17694">
        <v>832</v>
      </c>
      <c r="D17694" s="1" t="s">
        <v>13390</v>
      </c>
      <c r="E17694" s="20">
        <v>45155.977709328705</v>
      </c>
    </row>
    <row r="17695" spans="1:5" x14ac:dyDescent="0.35">
      <c r="A17695">
        <v>4</v>
      </c>
      <c r="B17695" s="1" t="s">
        <v>7963</v>
      </c>
      <c r="C17695">
        <v>1105</v>
      </c>
      <c r="D17695" s="1" t="s">
        <v>15239</v>
      </c>
      <c r="E17695" s="20">
        <v>45179.45718002315</v>
      </c>
    </row>
    <row r="17696" spans="1:5" x14ac:dyDescent="0.35">
      <c r="A17696">
        <v>4</v>
      </c>
      <c r="B17696" s="1" t="s">
        <v>7963</v>
      </c>
      <c r="C17696">
        <v>1005</v>
      </c>
      <c r="D17696" s="1" t="s">
        <v>15240</v>
      </c>
      <c r="E17696" s="20">
        <v>45178.699236412038</v>
      </c>
    </row>
    <row r="17697" spans="1:5" x14ac:dyDescent="0.35">
      <c r="A17697">
        <v>4</v>
      </c>
      <c r="B17697" s="1" t="s">
        <v>7963</v>
      </c>
      <c r="C17697">
        <v>2120</v>
      </c>
      <c r="D17697" s="1" t="s">
        <v>15241</v>
      </c>
      <c r="E17697" s="20">
        <v>45178.629395115742</v>
      </c>
    </row>
    <row r="17698" spans="1:5" x14ac:dyDescent="0.35">
      <c r="A17698">
        <v>4</v>
      </c>
      <c r="B17698" s="1" t="s">
        <v>7963</v>
      </c>
      <c r="C17698">
        <v>2608</v>
      </c>
      <c r="D17698" s="1" t="s">
        <v>15242</v>
      </c>
      <c r="E17698" s="20">
        <v>45177.714356099539</v>
      </c>
    </row>
    <row r="17699" spans="1:5" x14ac:dyDescent="0.35">
      <c r="A17699">
        <v>4</v>
      </c>
      <c r="B17699" s="1" t="s">
        <v>7963</v>
      </c>
      <c r="C17699">
        <v>1250</v>
      </c>
      <c r="D17699" s="1" t="s">
        <v>13394</v>
      </c>
      <c r="E17699" s="20">
        <v>45160.809491689812</v>
      </c>
    </row>
    <row r="17700" spans="1:5" x14ac:dyDescent="0.35">
      <c r="A17700">
        <v>4</v>
      </c>
      <c r="B17700" s="1" t="s">
        <v>7963</v>
      </c>
      <c r="C17700">
        <v>2141</v>
      </c>
      <c r="D17700" s="1" t="s">
        <v>15243</v>
      </c>
      <c r="E17700" s="20">
        <v>45178.813650810182</v>
      </c>
    </row>
    <row r="17701" spans="1:5" x14ac:dyDescent="0.35">
      <c r="A17701">
        <v>4</v>
      </c>
      <c r="B17701" s="1" t="s">
        <v>7963</v>
      </c>
      <c r="C17701">
        <v>5999</v>
      </c>
      <c r="D17701" s="1" t="s">
        <v>15244</v>
      </c>
      <c r="E17701" s="20">
        <v>45178.699214988425</v>
      </c>
    </row>
    <row r="17702" spans="1:5" x14ac:dyDescent="0.35">
      <c r="A17702">
        <v>4</v>
      </c>
      <c r="B17702" s="1" t="s">
        <v>7963</v>
      </c>
      <c r="C17702">
        <v>4286</v>
      </c>
      <c r="D17702" s="1" t="s">
        <v>15245</v>
      </c>
      <c r="E17702" s="20">
        <v>45179.344580763885</v>
      </c>
    </row>
    <row r="17703" spans="1:5" x14ac:dyDescent="0.35">
      <c r="A17703">
        <v>4</v>
      </c>
      <c r="B17703" s="1" t="s">
        <v>7963</v>
      </c>
      <c r="C17703">
        <v>1029</v>
      </c>
      <c r="D17703" s="1" t="s">
        <v>13402</v>
      </c>
      <c r="E17703" s="20">
        <v>45164.580847685182</v>
      </c>
    </row>
    <row r="17704" spans="1:5" x14ac:dyDescent="0.35">
      <c r="A17704">
        <v>4</v>
      </c>
      <c r="B17704" s="1" t="s">
        <v>7963</v>
      </c>
      <c r="C17704">
        <v>3889</v>
      </c>
      <c r="D17704" s="1" t="s">
        <v>15246</v>
      </c>
      <c r="E17704" s="20">
        <v>45178.629346388887</v>
      </c>
    </row>
    <row r="17705" spans="1:5" x14ac:dyDescent="0.35">
      <c r="A17705">
        <v>4</v>
      </c>
      <c r="B17705" s="1" t="s">
        <v>7963</v>
      </c>
      <c r="C17705">
        <v>3467</v>
      </c>
      <c r="D17705" s="1" t="s">
        <v>12291</v>
      </c>
      <c r="E17705" s="20">
        <v>45162.808143935188</v>
      </c>
    </row>
    <row r="17706" spans="1:5" x14ac:dyDescent="0.35">
      <c r="A17706">
        <v>4</v>
      </c>
      <c r="B17706" s="1" t="s">
        <v>7963</v>
      </c>
      <c r="C17706">
        <v>12201</v>
      </c>
      <c r="D17706" s="1" t="s">
        <v>13405</v>
      </c>
      <c r="E17706" s="20">
        <v>45169.655121412034</v>
      </c>
    </row>
    <row r="17707" spans="1:5" x14ac:dyDescent="0.35">
      <c r="A17707">
        <v>4</v>
      </c>
      <c r="B17707" s="1" t="s">
        <v>7963</v>
      </c>
      <c r="C17707">
        <v>1114</v>
      </c>
      <c r="D17707" s="1" t="s">
        <v>12292</v>
      </c>
      <c r="E17707" s="20">
        <v>45164.127355381941</v>
      </c>
    </row>
    <row r="17708" spans="1:5" x14ac:dyDescent="0.35">
      <c r="A17708">
        <v>4</v>
      </c>
      <c r="B17708" s="1" t="s">
        <v>7963</v>
      </c>
      <c r="C17708">
        <v>2453</v>
      </c>
      <c r="D17708" s="1" t="s">
        <v>15247</v>
      </c>
      <c r="E17708" s="20">
        <v>45175.938752349539</v>
      </c>
    </row>
    <row r="17709" spans="1:5" x14ac:dyDescent="0.35">
      <c r="A17709">
        <v>4</v>
      </c>
      <c r="B17709" s="1" t="s">
        <v>7963</v>
      </c>
      <c r="C17709">
        <v>3428</v>
      </c>
      <c r="D17709" s="1" t="s">
        <v>12293</v>
      </c>
      <c r="E17709" s="20">
        <v>45163.328565925927</v>
      </c>
    </row>
    <row r="17710" spans="1:5" x14ac:dyDescent="0.35">
      <c r="A17710">
        <v>4</v>
      </c>
      <c r="B17710" s="1" t="s">
        <v>7963</v>
      </c>
      <c r="C17710">
        <v>871</v>
      </c>
      <c r="D17710" s="1" t="s">
        <v>13418</v>
      </c>
      <c r="E17710" s="20">
        <v>45163.9199725</v>
      </c>
    </row>
    <row r="17711" spans="1:5" x14ac:dyDescent="0.35">
      <c r="A17711">
        <v>4</v>
      </c>
      <c r="B17711" s="1" t="s">
        <v>7963</v>
      </c>
      <c r="C17711">
        <v>1885</v>
      </c>
      <c r="D17711" s="1" t="s">
        <v>15248</v>
      </c>
      <c r="E17711" s="20">
        <v>45156.434463495367</v>
      </c>
    </row>
    <row r="17712" spans="1:5" x14ac:dyDescent="0.35">
      <c r="A17712">
        <v>4</v>
      </c>
      <c r="B17712" s="1" t="s">
        <v>7963</v>
      </c>
      <c r="C17712">
        <v>1360</v>
      </c>
      <c r="D17712" s="1" t="s">
        <v>15249</v>
      </c>
      <c r="E17712" s="20">
        <v>45156.435505729169</v>
      </c>
    </row>
    <row r="17713" spans="1:5" x14ac:dyDescent="0.35">
      <c r="A17713">
        <v>4</v>
      </c>
      <c r="B17713" s="1" t="s">
        <v>7963</v>
      </c>
      <c r="C17713">
        <v>1765</v>
      </c>
      <c r="D17713" s="1" t="s">
        <v>15250</v>
      </c>
      <c r="E17713" s="20">
        <v>45176.871451724539</v>
      </c>
    </row>
    <row r="17714" spans="1:5" x14ac:dyDescent="0.35">
      <c r="A17714">
        <v>4</v>
      </c>
      <c r="B17714" s="1" t="s">
        <v>7963</v>
      </c>
      <c r="C17714">
        <v>729</v>
      </c>
      <c r="D17714" s="1" t="s">
        <v>12301</v>
      </c>
      <c r="E17714" s="20">
        <v>45164.151254282406</v>
      </c>
    </row>
    <row r="17715" spans="1:5" x14ac:dyDescent="0.35">
      <c r="A17715">
        <v>4</v>
      </c>
      <c r="B17715" s="1" t="s">
        <v>7963</v>
      </c>
      <c r="C17715">
        <v>776</v>
      </c>
      <c r="D17715" s="1" t="s">
        <v>15251</v>
      </c>
      <c r="E17715" s="20">
        <v>45170.754991631948</v>
      </c>
    </row>
    <row r="17716" spans="1:5" x14ac:dyDescent="0.35">
      <c r="A17716">
        <v>4</v>
      </c>
      <c r="B17716" s="1" t="s">
        <v>7963</v>
      </c>
      <c r="C17716">
        <v>614</v>
      </c>
      <c r="D17716" s="1" t="s">
        <v>13430</v>
      </c>
      <c r="E17716" s="20">
        <v>45155.410905648147</v>
      </c>
    </row>
    <row r="17717" spans="1:5" x14ac:dyDescent="0.35">
      <c r="A17717">
        <v>4</v>
      </c>
      <c r="B17717" s="1" t="s">
        <v>7963</v>
      </c>
      <c r="C17717">
        <v>993</v>
      </c>
      <c r="D17717" s="1" t="s">
        <v>15252</v>
      </c>
      <c r="E17717" s="20">
        <v>45176.688343726855</v>
      </c>
    </row>
    <row r="17718" spans="1:5" x14ac:dyDescent="0.35">
      <c r="A17718">
        <v>4</v>
      </c>
      <c r="B17718" s="1" t="s">
        <v>7963</v>
      </c>
      <c r="C17718">
        <v>4739</v>
      </c>
      <c r="D17718" s="1" t="s">
        <v>15253</v>
      </c>
      <c r="E17718" s="20">
        <v>45179.450881944445</v>
      </c>
    </row>
    <row r="17719" spans="1:5" x14ac:dyDescent="0.35">
      <c r="A17719">
        <v>4</v>
      </c>
      <c r="B17719" s="1" t="s">
        <v>7963</v>
      </c>
      <c r="C17719">
        <v>2990</v>
      </c>
      <c r="D17719" s="1" t="s">
        <v>15254</v>
      </c>
      <c r="E17719" s="20">
        <v>45179.451019513886</v>
      </c>
    </row>
    <row r="17720" spans="1:5" x14ac:dyDescent="0.35">
      <c r="A17720">
        <v>4</v>
      </c>
      <c r="B17720" s="1" t="s">
        <v>7963</v>
      </c>
      <c r="C17720">
        <v>1541</v>
      </c>
      <c r="D17720" s="1" t="s">
        <v>15255</v>
      </c>
      <c r="E17720" s="20">
        <v>45178.257358368057</v>
      </c>
    </row>
    <row r="17721" spans="1:5" x14ac:dyDescent="0.35">
      <c r="A17721">
        <v>4</v>
      </c>
      <c r="B17721" s="1" t="s">
        <v>7963</v>
      </c>
      <c r="C17721">
        <v>1233</v>
      </c>
      <c r="D17721" s="1" t="s">
        <v>15256</v>
      </c>
      <c r="E17721" s="20">
        <v>45169.54293427083</v>
      </c>
    </row>
    <row r="17722" spans="1:5" x14ac:dyDescent="0.35">
      <c r="A17722">
        <v>4</v>
      </c>
      <c r="B17722" s="1" t="s">
        <v>7963</v>
      </c>
      <c r="C17722">
        <v>1510</v>
      </c>
      <c r="D17722" s="1" t="s">
        <v>15257</v>
      </c>
      <c r="E17722" s="20">
        <v>45177.711289861109</v>
      </c>
    </row>
    <row r="17723" spans="1:5" x14ac:dyDescent="0.35">
      <c r="A17723">
        <v>4</v>
      </c>
      <c r="B17723" s="1" t="s">
        <v>7963</v>
      </c>
      <c r="C17723">
        <v>1417</v>
      </c>
      <c r="D17723" s="1" t="s">
        <v>15258</v>
      </c>
      <c r="E17723" s="20">
        <v>45164.576856817126</v>
      </c>
    </row>
    <row r="17724" spans="1:5" x14ac:dyDescent="0.35">
      <c r="A17724">
        <v>4</v>
      </c>
      <c r="B17724" s="1" t="s">
        <v>7963</v>
      </c>
      <c r="C17724">
        <v>4223</v>
      </c>
      <c r="D17724" s="1" t="s">
        <v>15259</v>
      </c>
      <c r="E17724" s="20">
        <v>45176.710618912039</v>
      </c>
    </row>
    <row r="17725" spans="1:5" x14ac:dyDescent="0.35">
      <c r="A17725">
        <v>4</v>
      </c>
      <c r="B17725" s="1" t="s">
        <v>7963</v>
      </c>
      <c r="C17725">
        <v>4172</v>
      </c>
      <c r="D17725" s="1" t="s">
        <v>15260</v>
      </c>
      <c r="E17725" s="20">
        <v>45178.910238969911</v>
      </c>
    </row>
    <row r="17726" spans="1:5" x14ac:dyDescent="0.35">
      <c r="A17726">
        <v>4</v>
      </c>
      <c r="B17726" s="1" t="s">
        <v>7963</v>
      </c>
      <c r="C17726">
        <v>748</v>
      </c>
      <c r="D17726" s="1" t="s">
        <v>15261</v>
      </c>
      <c r="E17726" s="20">
        <v>45155.629885416667</v>
      </c>
    </row>
    <row r="17727" spans="1:5" x14ac:dyDescent="0.35">
      <c r="A17727">
        <v>4</v>
      </c>
      <c r="B17727" s="1" t="s">
        <v>7963</v>
      </c>
      <c r="C17727">
        <v>782</v>
      </c>
      <c r="D17727" s="1" t="s">
        <v>13434</v>
      </c>
      <c r="E17727" s="20">
        <v>45165.406807071762</v>
      </c>
    </row>
    <row r="17728" spans="1:5" x14ac:dyDescent="0.35">
      <c r="A17728">
        <v>4</v>
      </c>
      <c r="B17728" s="1" t="s">
        <v>7963</v>
      </c>
      <c r="C17728">
        <v>2229</v>
      </c>
      <c r="D17728" s="1" t="s">
        <v>15262</v>
      </c>
      <c r="E17728" s="20">
        <v>45178.551798368055</v>
      </c>
    </row>
    <row r="17729" spans="1:5" x14ac:dyDescent="0.35">
      <c r="A17729">
        <v>4</v>
      </c>
      <c r="B17729" s="1" t="s">
        <v>7963</v>
      </c>
      <c r="C17729">
        <v>1620</v>
      </c>
      <c r="D17729" s="1" t="s">
        <v>15263</v>
      </c>
      <c r="E17729" s="20">
        <v>45164.564398599534</v>
      </c>
    </row>
    <row r="17730" spans="1:5" x14ac:dyDescent="0.35">
      <c r="A17730">
        <v>4</v>
      </c>
      <c r="B17730" s="1" t="s">
        <v>7963</v>
      </c>
      <c r="C17730">
        <v>3560</v>
      </c>
      <c r="D17730" s="1" t="s">
        <v>13442</v>
      </c>
      <c r="E17730" s="20">
        <v>45176.861638206021</v>
      </c>
    </row>
    <row r="17731" spans="1:5" x14ac:dyDescent="0.35">
      <c r="A17731">
        <v>4</v>
      </c>
      <c r="B17731" s="1" t="s">
        <v>7963</v>
      </c>
      <c r="C17731">
        <v>5393</v>
      </c>
      <c r="D17731" s="1" t="s">
        <v>13444</v>
      </c>
      <c r="E17731" s="20">
        <v>45171.560533009259</v>
      </c>
    </row>
    <row r="17732" spans="1:5" x14ac:dyDescent="0.35">
      <c r="A17732">
        <v>4</v>
      </c>
      <c r="B17732" s="1" t="s">
        <v>7963</v>
      </c>
      <c r="C17732">
        <v>1558</v>
      </c>
      <c r="D17732" s="1" t="s">
        <v>15264</v>
      </c>
      <c r="E17732" s="20">
        <v>45176.65815354167</v>
      </c>
    </row>
    <row r="17733" spans="1:5" x14ac:dyDescent="0.35">
      <c r="A17733">
        <v>4</v>
      </c>
      <c r="B17733" s="1" t="s">
        <v>7963</v>
      </c>
      <c r="C17733">
        <v>3226</v>
      </c>
      <c r="D17733" s="1" t="s">
        <v>13446</v>
      </c>
      <c r="E17733" s="20">
        <v>45156.434561388887</v>
      </c>
    </row>
    <row r="17734" spans="1:5" x14ac:dyDescent="0.35">
      <c r="A17734">
        <v>4</v>
      </c>
      <c r="B17734" s="1" t="s">
        <v>7963</v>
      </c>
      <c r="C17734">
        <v>5844</v>
      </c>
      <c r="D17734" s="1" t="s">
        <v>12319</v>
      </c>
      <c r="E17734" s="20">
        <v>45171.93121894676</v>
      </c>
    </row>
    <row r="17735" spans="1:5" x14ac:dyDescent="0.35">
      <c r="A17735">
        <v>4</v>
      </c>
      <c r="B17735" s="1" t="s">
        <v>7963</v>
      </c>
      <c r="C17735">
        <v>1379</v>
      </c>
      <c r="D17735" s="1" t="s">
        <v>15265</v>
      </c>
      <c r="E17735" s="20">
        <v>45156.45916298611</v>
      </c>
    </row>
    <row r="17736" spans="1:5" x14ac:dyDescent="0.35">
      <c r="A17736">
        <v>4</v>
      </c>
      <c r="B17736" s="1" t="s">
        <v>7963</v>
      </c>
      <c r="C17736">
        <v>1428</v>
      </c>
      <c r="D17736" s="1" t="s">
        <v>12320</v>
      </c>
      <c r="E17736" s="20">
        <v>45164.905534664351</v>
      </c>
    </row>
    <row r="17737" spans="1:5" x14ac:dyDescent="0.35">
      <c r="A17737">
        <v>4</v>
      </c>
      <c r="B17737" s="1" t="s">
        <v>7963</v>
      </c>
      <c r="C17737">
        <v>3157</v>
      </c>
      <c r="D17737" s="1" t="s">
        <v>13450</v>
      </c>
      <c r="E17737" s="20">
        <v>45169.542894988423</v>
      </c>
    </row>
    <row r="17738" spans="1:5" x14ac:dyDescent="0.35">
      <c r="A17738">
        <v>4</v>
      </c>
      <c r="B17738" s="1" t="s">
        <v>7963</v>
      </c>
      <c r="C17738">
        <v>1785</v>
      </c>
      <c r="D17738" s="1" t="s">
        <v>15266</v>
      </c>
      <c r="E17738" s="20">
        <v>45176.692265972219</v>
      </c>
    </row>
    <row r="17739" spans="1:5" x14ac:dyDescent="0.35">
      <c r="A17739">
        <v>4</v>
      </c>
      <c r="B17739" s="1" t="s">
        <v>7963</v>
      </c>
      <c r="C17739">
        <v>777</v>
      </c>
      <c r="D17739" s="1" t="s">
        <v>15267</v>
      </c>
      <c r="E17739" s="20">
        <v>45176.692294699074</v>
      </c>
    </row>
    <row r="17740" spans="1:5" x14ac:dyDescent="0.35">
      <c r="A17740">
        <v>4</v>
      </c>
      <c r="B17740" s="1" t="s">
        <v>7963</v>
      </c>
      <c r="C17740">
        <v>907</v>
      </c>
      <c r="D17740" s="1" t="s">
        <v>15268</v>
      </c>
      <c r="E17740" s="20">
        <v>45155.554803749998</v>
      </c>
    </row>
    <row r="17741" spans="1:5" x14ac:dyDescent="0.35">
      <c r="A17741">
        <v>4</v>
      </c>
      <c r="B17741" s="1" t="s">
        <v>7963</v>
      </c>
      <c r="C17741">
        <v>1600</v>
      </c>
      <c r="D17741" s="1" t="s">
        <v>15269</v>
      </c>
      <c r="E17741" s="20">
        <v>45156.44535577546</v>
      </c>
    </row>
    <row r="17742" spans="1:5" x14ac:dyDescent="0.35">
      <c r="A17742">
        <v>4</v>
      </c>
      <c r="B17742" s="1" t="s">
        <v>7963</v>
      </c>
      <c r="C17742">
        <v>3752</v>
      </c>
      <c r="D17742" s="1" t="s">
        <v>13454</v>
      </c>
      <c r="E17742" s="20">
        <v>45155.984124525465</v>
      </c>
    </row>
    <row r="17743" spans="1:5" x14ac:dyDescent="0.35">
      <c r="A17743">
        <v>4</v>
      </c>
      <c r="B17743" s="1" t="s">
        <v>7963</v>
      </c>
      <c r="C17743">
        <v>3221</v>
      </c>
      <c r="D17743" s="1" t="s">
        <v>13455</v>
      </c>
      <c r="E17743" s="20">
        <v>45171.551852037039</v>
      </c>
    </row>
    <row r="17744" spans="1:5" x14ac:dyDescent="0.35">
      <c r="A17744">
        <v>4</v>
      </c>
      <c r="B17744" s="1" t="s">
        <v>7963</v>
      </c>
      <c r="C17744">
        <v>2313</v>
      </c>
      <c r="D17744" s="1" t="s">
        <v>12326</v>
      </c>
      <c r="E17744" s="20">
        <v>45170.473266203706</v>
      </c>
    </row>
    <row r="17745" spans="1:5" x14ac:dyDescent="0.35">
      <c r="A17745">
        <v>4</v>
      </c>
      <c r="B17745" s="1" t="s">
        <v>7963</v>
      </c>
      <c r="C17745">
        <v>1376</v>
      </c>
      <c r="D17745" s="1" t="s">
        <v>15270</v>
      </c>
      <c r="E17745" s="20">
        <v>45178.115434340281</v>
      </c>
    </row>
    <row r="17746" spans="1:5" x14ac:dyDescent="0.35">
      <c r="A17746">
        <v>4</v>
      </c>
      <c r="B17746" s="1" t="s">
        <v>7963</v>
      </c>
      <c r="C17746">
        <v>2163</v>
      </c>
      <c r="D17746" s="1" t="s">
        <v>15271</v>
      </c>
      <c r="E17746" s="20">
        <v>45178.115644479163</v>
      </c>
    </row>
    <row r="17747" spans="1:5" x14ac:dyDescent="0.35">
      <c r="A17747">
        <v>4</v>
      </c>
      <c r="B17747" s="1" t="s">
        <v>7963</v>
      </c>
      <c r="C17747">
        <v>3239</v>
      </c>
      <c r="D17747" s="1" t="s">
        <v>12327</v>
      </c>
      <c r="E17747" s="20">
        <v>45155.554761527776</v>
      </c>
    </row>
    <row r="17748" spans="1:5" x14ac:dyDescent="0.35">
      <c r="A17748">
        <v>4</v>
      </c>
      <c r="B17748" s="1" t="s">
        <v>7963</v>
      </c>
      <c r="C17748">
        <v>4755</v>
      </c>
      <c r="D17748" s="1" t="s">
        <v>13457</v>
      </c>
      <c r="E17748" s="20">
        <v>45170.706937060182</v>
      </c>
    </row>
    <row r="17749" spans="1:5" x14ac:dyDescent="0.35">
      <c r="A17749">
        <v>4</v>
      </c>
      <c r="B17749" s="1" t="s">
        <v>7963</v>
      </c>
      <c r="C17749">
        <v>783</v>
      </c>
      <c r="D17749" s="1" t="s">
        <v>15272</v>
      </c>
      <c r="E17749" s="20">
        <v>45176.910539166667</v>
      </c>
    </row>
    <row r="17750" spans="1:5" x14ac:dyDescent="0.35">
      <c r="A17750">
        <v>4</v>
      </c>
      <c r="B17750" s="1" t="s">
        <v>7963</v>
      </c>
      <c r="C17750">
        <v>2378</v>
      </c>
      <c r="D17750" s="1" t="s">
        <v>15273</v>
      </c>
      <c r="E17750" s="20">
        <v>45177.597705081018</v>
      </c>
    </row>
    <row r="17751" spans="1:5" x14ac:dyDescent="0.35">
      <c r="A17751">
        <v>4</v>
      </c>
      <c r="B17751" s="1" t="s">
        <v>7963</v>
      </c>
      <c r="C17751">
        <v>1638</v>
      </c>
      <c r="D17751" s="1" t="s">
        <v>15274</v>
      </c>
      <c r="E17751" s="20">
        <v>45171.550185358799</v>
      </c>
    </row>
    <row r="17752" spans="1:5" x14ac:dyDescent="0.35">
      <c r="A17752">
        <v>4</v>
      </c>
      <c r="B17752" s="1" t="s">
        <v>7963</v>
      </c>
      <c r="C17752">
        <v>13495</v>
      </c>
      <c r="D17752" s="1" t="s">
        <v>13459</v>
      </c>
      <c r="E17752" s="20">
        <v>45170.702908472223</v>
      </c>
    </row>
    <row r="17753" spans="1:5" x14ac:dyDescent="0.35">
      <c r="A17753">
        <v>4</v>
      </c>
      <c r="B17753" s="1" t="s">
        <v>7963</v>
      </c>
      <c r="C17753">
        <v>3307</v>
      </c>
      <c r="D17753" s="1" t="s">
        <v>13462</v>
      </c>
      <c r="E17753" s="20">
        <v>45171.550219571756</v>
      </c>
    </row>
    <row r="17754" spans="1:5" x14ac:dyDescent="0.35">
      <c r="A17754">
        <v>4</v>
      </c>
      <c r="B17754" s="1" t="s">
        <v>7963</v>
      </c>
      <c r="C17754">
        <v>616</v>
      </c>
      <c r="D17754" s="1" t="s">
        <v>15275</v>
      </c>
      <c r="E17754" s="20">
        <v>45170.702885856481</v>
      </c>
    </row>
    <row r="17755" spans="1:5" x14ac:dyDescent="0.35">
      <c r="A17755">
        <v>4</v>
      </c>
      <c r="B17755" s="1" t="s">
        <v>7963</v>
      </c>
      <c r="C17755">
        <v>4399</v>
      </c>
      <c r="D17755" s="1" t="s">
        <v>15276</v>
      </c>
      <c r="E17755" s="20">
        <v>45177.711141412037</v>
      </c>
    </row>
    <row r="17756" spans="1:5" x14ac:dyDescent="0.35">
      <c r="A17756">
        <v>4</v>
      </c>
      <c r="B17756" s="1" t="s">
        <v>7963</v>
      </c>
      <c r="C17756">
        <v>14221</v>
      </c>
      <c r="D17756" s="1" t="s">
        <v>15277</v>
      </c>
      <c r="E17756" s="20">
        <v>45179.324451250002</v>
      </c>
    </row>
    <row r="17757" spans="1:5" x14ac:dyDescent="0.35">
      <c r="A17757">
        <v>4</v>
      </c>
      <c r="B17757" s="1" t="s">
        <v>7963</v>
      </c>
      <c r="C17757">
        <v>12153</v>
      </c>
      <c r="D17757" s="1" t="s">
        <v>13465</v>
      </c>
      <c r="E17757" s="20">
        <v>45155.552432604163</v>
      </c>
    </row>
    <row r="17758" spans="1:5" x14ac:dyDescent="0.35">
      <c r="A17758">
        <v>4</v>
      </c>
      <c r="B17758" s="1" t="s">
        <v>7963</v>
      </c>
      <c r="C17758">
        <v>4166</v>
      </c>
      <c r="D17758" s="1" t="s">
        <v>15278</v>
      </c>
      <c r="E17758" s="20">
        <v>45164.576796643516</v>
      </c>
    </row>
    <row r="17759" spans="1:5" x14ac:dyDescent="0.35">
      <c r="A17759">
        <v>4</v>
      </c>
      <c r="B17759" s="1" t="s">
        <v>7963</v>
      </c>
      <c r="C17759">
        <v>222201</v>
      </c>
      <c r="D17759" s="1" t="s">
        <v>13470</v>
      </c>
      <c r="E17759" s="20">
        <v>45171.516380173613</v>
      </c>
    </row>
    <row r="17760" spans="1:5" x14ac:dyDescent="0.35">
      <c r="A17760">
        <v>4</v>
      </c>
      <c r="B17760" s="1" t="s">
        <v>7963</v>
      </c>
      <c r="C17760">
        <v>9160</v>
      </c>
      <c r="D17760" s="1" t="s">
        <v>13471</v>
      </c>
      <c r="E17760" s="20">
        <v>45156.123453368054</v>
      </c>
    </row>
    <row r="17761" spans="1:5" x14ac:dyDescent="0.35">
      <c r="A17761">
        <v>4</v>
      </c>
      <c r="B17761" s="1" t="s">
        <v>7963</v>
      </c>
      <c r="C17761">
        <v>734</v>
      </c>
      <c r="D17761" s="1" t="s">
        <v>12335</v>
      </c>
      <c r="E17761" s="20">
        <v>45155.423867951387</v>
      </c>
    </row>
    <row r="17762" spans="1:5" x14ac:dyDescent="0.35">
      <c r="A17762">
        <v>4</v>
      </c>
      <c r="B17762" s="1" t="s">
        <v>7963</v>
      </c>
      <c r="C17762">
        <v>1064</v>
      </c>
      <c r="D17762" s="1" t="s">
        <v>15279</v>
      </c>
      <c r="E17762" s="20">
        <v>45171.920619895835</v>
      </c>
    </row>
    <row r="17763" spans="1:5" x14ac:dyDescent="0.35">
      <c r="A17763">
        <v>4</v>
      </c>
      <c r="B17763" s="1" t="s">
        <v>7963</v>
      </c>
      <c r="C17763">
        <v>7315</v>
      </c>
      <c r="D17763" s="1" t="s">
        <v>15280</v>
      </c>
      <c r="E17763" s="20">
        <v>45178.579709606478</v>
      </c>
    </row>
    <row r="17764" spans="1:5" x14ac:dyDescent="0.35">
      <c r="A17764">
        <v>4</v>
      </c>
      <c r="B17764" s="1" t="s">
        <v>7963</v>
      </c>
      <c r="C17764">
        <v>911</v>
      </c>
      <c r="D17764" s="1" t="s">
        <v>12337</v>
      </c>
      <c r="E17764" s="20">
        <v>45164.205602858798</v>
      </c>
    </row>
    <row r="17765" spans="1:5" x14ac:dyDescent="0.35">
      <c r="A17765">
        <v>4</v>
      </c>
      <c r="B17765" s="1" t="s">
        <v>7963</v>
      </c>
      <c r="C17765">
        <v>39322</v>
      </c>
      <c r="D17765" s="1" t="s">
        <v>15281</v>
      </c>
      <c r="E17765" s="20">
        <v>45178.257415509259</v>
      </c>
    </row>
    <row r="17766" spans="1:5" x14ac:dyDescent="0.35">
      <c r="A17766">
        <v>4</v>
      </c>
      <c r="B17766" s="1" t="s">
        <v>7963</v>
      </c>
      <c r="C17766">
        <v>5499</v>
      </c>
      <c r="D17766" s="1" t="s">
        <v>15282</v>
      </c>
      <c r="E17766" s="20">
        <v>45178.517958807868</v>
      </c>
    </row>
    <row r="17767" spans="1:5" x14ac:dyDescent="0.35">
      <c r="A17767">
        <v>4</v>
      </c>
      <c r="B17767" s="1" t="s">
        <v>7963</v>
      </c>
      <c r="C17767">
        <v>1499</v>
      </c>
      <c r="D17767" s="1" t="s">
        <v>15283</v>
      </c>
      <c r="E17767" s="20">
        <v>45178.517847962961</v>
      </c>
    </row>
    <row r="17768" spans="1:5" x14ac:dyDescent="0.35">
      <c r="A17768">
        <v>4</v>
      </c>
      <c r="B17768" s="1" t="s">
        <v>7963</v>
      </c>
      <c r="C17768">
        <v>5915</v>
      </c>
      <c r="D17768" s="1" t="s">
        <v>15284</v>
      </c>
      <c r="E17768" s="20">
        <v>45177.818916863427</v>
      </c>
    </row>
    <row r="17769" spans="1:5" x14ac:dyDescent="0.35">
      <c r="A17769">
        <v>4</v>
      </c>
      <c r="B17769" s="1" t="s">
        <v>7963</v>
      </c>
      <c r="C17769">
        <v>1525</v>
      </c>
      <c r="D17769" s="1" t="s">
        <v>15285</v>
      </c>
      <c r="E17769" s="20">
        <v>45177.165919305553</v>
      </c>
    </row>
    <row r="17770" spans="1:5" x14ac:dyDescent="0.35">
      <c r="A17770">
        <v>4</v>
      </c>
      <c r="B17770" s="1" t="s">
        <v>7963</v>
      </c>
      <c r="C17770">
        <v>1853</v>
      </c>
      <c r="D17770" s="1" t="s">
        <v>12348</v>
      </c>
      <c r="E17770" s="20">
        <v>45155.974223055557</v>
      </c>
    </row>
    <row r="17771" spans="1:5" x14ac:dyDescent="0.35">
      <c r="A17771">
        <v>4</v>
      </c>
      <c r="B17771" s="1" t="s">
        <v>7963</v>
      </c>
      <c r="C17771">
        <v>1800</v>
      </c>
      <c r="D17771" s="1" t="s">
        <v>15286</v>
      </c>
      <c r="E17771" s="20">
        <v>45170.508720578706</v>
      </c>
    </row>
    <row r="17772" spans="1:5" x14ac:dyDescent="0.35">
      <c r="A17772">
        <v>4</v>
      </c>
      <c r="B17772" s="1" t="s">
        <v>7963</v>
      </c>
      <c r="C17772">
        <v>1089</v>
      </c>
      <c r="D17772" s="1" t="s">
        <v>15287</v>
      </c>
      <c r="E17772" s="20">
        <v>45177.505239074075</v>
      </c>
    </row>
    <row r="17773" spans="1:5" x14ac:dyDescent="0.35">
      <c r="A17773">
        <v>4</v>
      </c>
      <c r="B17773" s="1" t="s">
        <v>7963</v>
      </c>
      <c r="C17773">
        <v>798</v>
      </c>
      <c r="D17773" s="1" t="s">
        <v>13487</v>
      </c>
      <c r="E17773" s="20">
        <v>45170.508635405095</v>
      </c>
    </row>
    <row r="17774" spans="1:5" x14ac:dyDescent="0.35">
      <c r="A17774">
        <v>4</v>
      </c>
      <c r="B17774" s="1" t="s">
        <v>7963</v>
      </c>
      <c r="C17774">
        <v>2270</v>
      </c>
      <c r="D17774" s="1" t="s">
        <v>12349</v>
      </c>
      <c r="E17774" s="20">
        <v>45170.753047361111</v>
      </c>
    </row>
    <row r="17775" spans="1:5" x14ac:dyDescent="0.35">
      <c r="A17775">
        <v>4</v>
      </c>
      <c r="B17775" s="1" t="s">
        <v>7963</v>
      </c>
      <c r="C17775">
        <v>2094</v>
      </c>
      <c r="D17775" s="1" t="s">
        <v>15288</v>
      </c>
      <c r="E17775" s="20">
        <v>45180.453787430553</v>
      </c>
    </row>
    <row r="17776" spans="1:5" x14ac:dyDescent="0.35">
      <c r="A17776">
        <v>4</v>
      </c>
      <c r="B17776" s="1" t="s">
        <v>7963</v>
      </c>
      <c r="C17776">
        <v>7276</v>
      </c>
      <c r="D17776" s="1" t="s">
        <v>15289</v>
      </c>
      <c r="E17776" s="20">
        <v>45176.653911296293</v>
      </c>
    </row>
    <row r="17777" spans="1:5" x14ac:dyDescent="0.35">
      <c r="A17777">
        <v>4</v>
      </c>
      <c r="B17777" s="1" t="s">
        <v>7963</v>
      </c>
      <c r="C17777">
        <v>6622</v>
      </c>
      <c r="D17777" s="1" t="s">
        <v>15290</v>
      </c>
      <c r="E17777" s="20">
        <v>45179.447860787041</v>
      </c>
    </row>
    <row r="17778" spans="1:5" x14ac:dyDescent="0.35">
      <c r="A17778">
        <v>4</v>
      </c>
      <c r="B17778" s="1" t="s">
        <v>7963</v>
      </c>
      <c r="C17778">
        <v>2105</v>
      </c>
      <c r="D17778" s="1" t="s">
        <v>15291</v>
      </c>
      <c r="E17778" s="20">
        <v>45155.667999351848</v>
      </c>
    </row>
    <row r="17779" spans="1:5" x14ac:dyDescent="0.35">
      <c r="A17779">
        <v>4</v>
      </c>
      <c r="B17779" s="1" t="s">
        <v>7963</v>
      </c>
      <c r="C17779">
        <v>999</v>
      </c>
      <c r="D17779" s="1" t="s">
        <v>15292</v>
      </c>
      <c r="E17779" s="20">
        <v>45175.949940879633</v>
      </c>
    </row>
    <row r="17780" spans="1:5" x14ac:dyDescent="0.35">
      <c r="A17780">
        <v>4</v>
      </c>
      <c r="B17780" s="1" t="s">
        <v>7963</v>
      </c>
      <c r="C17780">
        <v>1662</v>
      </c>
      <c r="D17780" s="1" t="s">
        <v>15293</v>
      </c>
      <c r="E17780" s="20">
        <v>45175.963255798611</v>
      </c>
    </row>
    <row r="17781" spans="1:5" x14ac:dyDescent="0.35">
      <c r="A17781">
        <v>4</v>
      </c>
      <c r="B17781" s="1" t="s">
        <v>7963</v>
      </c>
      <c r="C17781">
        <v>3852</v>
      </c>
      <c r="D17781" s="1" t="s">
        <v>15294</v>
      </c>
      <c r="E17781" s="20">
        <v>45163.968289907411</v>
      </c>
    </row>
    <row r="17782" spans="1:5" x14ac:dyDescent="0.35">
      <c r="A17782">
        <v>4</v>
      </c>
      <c r="B17782" s="1" t="s">
        <v>7963</v>
      </c>
      <c r="C17782">
        <v>850</v>
      </c>
      <c r="D17782" s="1" t="s">
        <v>15295</v>
      </c>
      <c r="E17782" s="20">
        <v>45152.817142754633</v>
      </c>
    </row>
    <row r="17783" spans="1:5" x14ac:dyDescent="0.35">
      <c r="A17783">
        <v>4</v>
      </c>
      <c r="B17783" s="1" t="s">
        <v>7963</v>
      </c>
      <c r="C17783">
        <v>1101</v>
      </c>
      <c r="D17783" s="1" t="s">
        <v>15296</v>
      </c>
      <c r="E17783" s="20">
        <v>45175.836326145836</v>
      </c>
    </row>
    <row r="17784" spans="1:5" x14ac:dyDescent="0.35">
      <c r="A17784">
        <v>4</v>
      </c>
      <c r="B17784" s="1" t="s">
        <v>7963</v>
      </c>
      <c r="C17784">
        <v>1107</v>
      </c>
      <c r="D17784" s="1" t="s">
        <v>15297</v>
      </c>
      <c r="E17784" s="20">
        <v>45170.473361562501</v>
      </c>
    </row>
    <row r="17785" spans="1:5" x14ac:dyDescent="0.35">
      <c r="A17785">
        <v>4</v>
      </c>
      <c r="B17785" s="1" t="s">
        <v>7963</v>
      </c>
      <c r="C17785">
        <v>20448</v>
      </c>
      <c r="D17785" s="1" t="s">
        <v>15298</v>
      </c>
      <c r="E17785" s="20">
        <v>45164.205715694443</v>
      </c>
    </row>
    <row r="17786" spans="1:5" x14ac:dyDescent="0.35">
      <c r="A17786">
        <v>4</v>
      </c>
      <c r="B17786" s="1" t="s">
        <v>7963</v>
      </c>
      <c r="C17786">
        <v>8365</v>
      </c>
      <c r="D17786" s="1" t="s">
        <v>15299</v>
      </c>
      <c r="E17786" s="20">
        <v>45178.969924212965</v>
      </c>
    </row>
    <row r="17787" spans="1:5" x14ac:dyDescent="0.35">
      <c r="A17787">
        <v>4</v>
      </c>
      <c r="B17787" s="1" t="s">
        <v>7963</v>
      </c>
      <c r="C17787">
        <v>5506</v>
      </c>
      <c r="D17787" s="1" t="s">
        <v>15300</v>
      </c>
      <c r="E17787" s="20">
        <v>45179.856762627314</v>
      </c>
    </row>
    <row r="17788" spans="1:5" x14ac:dyDescent="0.35">
      <c r="A17788">
        <v>4</v>
      </c>
      <c r="B17788" s="1" t="s">
        <v>7963</v>
      </c>
      <c r="C17788">
        <v>3216</v>
      </c>
      <c r="D17788" s="1" t="s">
        <v>15301</v>
      </c>
      <c r="E17788" s="20">
        <v>45178.921584317133</v>
      </c>
    </row>
    <row r="17789" spans="1:5" x14ac:dyDescent="0.35">
      <c r="A17789">
        <v>4</v>
      </c>
      <c r="B17789" s="1" t="s">
        <v>7963</v>
      </c>
      <c r="C17789">
        <v>1435</v>
      </c>
      <c r="D17789" s="1" t="s">
        <v>15302</v>
      </c>
      <c r="E17789" s="20">
        <v>45157.418076956019</v>
      </c>
    </row>
    <row r="17790" spans="1:5" x14ac:dyDescent="0.35">
      <c r="A17790">
        <v>4</v>
      </c>
      <c r="B17790" s="1" t="s">
        <v>7963</v>
      </c>
      <c r="C17790">
        <v>1235</v>
      </c>
      <c r="D17790" s="1" t="s">
        <v>15303</v>
      </c>
      <c r="E17790" s="20">
        <v>45179.016505949076</v>
      </c>
    </row>
    <row r="17791" spans="1:5" x14ac:dyDescent="0.35">
      <c r="A17791">
        <v>4</v>
      </c>
      <c r="B17791" s="1" t="s">
        <v>7963</v>
      </c>
      <c r="C17791">
        <v>1200</v>
      </c>
      <c r="D17791" s="1" t="s">
        <v>12354</v>
      </c>
      <c r="E17791" s="20">
        <v>45157.219978460649</v>
      </c>
    </row>
    <row r="17792" spans="1:5" x14ac:dyDescent="0.35">
      <c r="A17792">
        <v>4</v>
      </c>
      <c r="B17792" s="1" t="s">
        <v>7963</v>
      </c>
      <c r="C17792">
        <v>4530</v>
      </c>
      <c r="D17792" s="1" t="s">
        <v>13507</v>
      </c>
      <c r="E17792" s="20">
        <v>45173.294807071761</v>
      </c>
    </row>
    <row r="17793" spans="1:5" x14ac:dyDescent="0.35">
      <c r="A17793">
        <v>4</v>
      </c>
      <c r="B17793" s="1" t="s">
        <v>7963</v>
      </c>
      <c r="C17793">
        <v>2383</v>
      </c>
      <c r="D17793" s="1" t="s">
        <v>15304</v>
      </c>
      <c r="E17793" s="20">
        <v>45179.288794247688</v>
      </c>
    </row>
    <row r="17794" spans="1:5" x14ac:dyDescent="0.35">
      <c r="A17794">
        <v>4</v>
      </c>
      <c r="B17794" s="1" t="s">
        <v>7963</v>
      </c>
      <c r="C17794">
        <v>3596</v>
      </c>
      <c r="D17794" s="1" t="s">
        <v>15305</v>
      </c>
      <c r="E17794" s="20">
        <v>45179.013614502313</v>
      </c>
    </row>
    <row r="17795" spans="1:5" x14ac:dyDescent="0.35">
      <c r="A17795">
        <v>4</v>
      </c>
      <c r="B17795" s="1" t="s">
        <v>7963</v>
      </c>
      <c r="C17795">
        <v>8978</v>
      </c>
      <c r="D17795" s="1" t="s">
        <v>15306</v>
      </c>
      <c r="E17795" s="20">
        <v>45179.013656180556</v>
      </c>
    </row>
    <row r="17796" spans="1:5" x14ac:dyDescent="0.35">
      <c r="A17796">
        <v>4</v>
      </c>
      <c r="B17796" s="1" t="s">
        <v>7963</v>
      </c>
      <c r="C17796">
        <v>2237</v>
      </c>
      <c r="D17796" s="1" t="s">
        <v>15307</v>
      </c>
      <c r="E17796" s="20">
        <v>45168.735656631943</v>
      </c>
    </row>
    <row r="17797" spans="1:5" x14ac:dyDescent="0.35">
      <c r="A17797">
        <v>4</v>
      </c>
      <c r="B17797" s="1" t="s">
        <v>7963</v>
      </c>
      <c r="C17797">
        <v>899</v>
      </c>
      <c r="D17797" s="1" t="s">
        <v>15308</v>
      </c>
      <c r="E17797" s="20">
        <v>45166.742350011576</v>
      </c>
    </row>
    <row r="17798" spans="1:5" x14ac:dyDescent="0.35">
      <c r="A17798">
        <v>4</v>
      </c>
      <c r="B17798" s="1" t="s">
        <v>7963</v>
      </c>
      <c r="C17798">
        <v>2199</v>
      </c>
      <c r="D17798" s="1" t="s">
        <v>15309</v>
      </c>
      <c r="E17798" s="20">
        <v>45156.254633229168</v>
      </c>
    </row>
    <row r="17799" spans="1:5" x14ac:dyDescent="0.35">
      <c r="A17799">
        <v>4</v>
      </c>
      <c r="B17799" s="1" t="s">
        <v>7963</v>
      </c>
      <c r="C17799">
        <v>1542</v>
      </c>
      <c r="D17799" s="1" t="s">
        <v>15310</v>
      </c>
      <c r="E17799" s="20">
        <v>45154.274740370369</v>
      </c>
    </row>
    <row r="17800" spans="1:5" x14ac:dyDescent="0.35">
      <c r="A17800">
        <v>4</v>
      </c>
      <c r="B17800" s="1" t="s">
        <v>7963</v>
      </c>
      <c r="C17800">
        <v>1160</v>
      </c>
      <c r="D17800" s="1" t="s">
        <v>15311</v>
      </c>
      <c r="E17800" s="20">
        <v>45170.276172650461</v>
      </c>
    </row>
    <row r="17801" spans="1:5" x14ac:dyDescent="0.35">
      <c r="A17801">
        <v>4</v>
      </c>
      <c r="B17801" s="1" t="s">
        <v>7963</v>
      </c>
      <c r="C17801">
        <v>2163</v>
      </c>
      <c r="D17801" s="1" t="s">
        <v>15312</v>
      </c>
      <c r="E17801" s="20">
        <v>45175.289303750003</v>
      </c>
    </row>
    <row r="17802" spans="1:5" x14ac:dyDescent="0.35">
      <c r="A17802">
        <v>4</v>
      </c>
      <c r="B17802" s="1" t="s">
        <v>7963</v>
      </c>
      <c r="C17802">
        <v>1543</v>
      </c>
      <c r="D17802" s="1" t="s">
        <v>15313</v>
      </c>
      <c r="E17802" s="20">
        <v>45156.302179375001</v>
      </c>
    </row>
    <row r="17803" spans="1:5" x14ac:dyDescent="0.35">
      <c r="A17803">
        <v>4</v>
      </c>
      <c r="B17803" s="1" t="s">
        <v>7963</v>
      </c>
      <c r="C17803">
        <v>1791</v>
      </c>
      <c r="D17803" s="1" t="s">
        <v>15314</v>
      </c>
      <c r="E17803" s="20">
        <v>45174.644618900464</v>
      </c>
    </row>
    <row r="17804" spans="1:5" x14ac:dyDescent="0.35">
      <c r="A17804">
        <v>4</v>
      </c>
      <c r="B17804" s="1" t="s">
        <v>7963</v>
      </c>
      <c r="C17804">
        <v>1747</v>
      </c>
      <c r="D17804" s="1" t="s">
        <v>13525</v>
      </c>
      <c r="E17804" s="20">
        <v>45176.313237129631</v>
      </c>
    </row>
    <row r="17805" spans="1:5" x14ac:dyDescent="0.35">
      <c r="A17805">
        <v>4</v>
      </c>
      <c r="B17805" s="1" t="s">
        <v>7963</v>
      </c>
      <c r="C17805">
        <v>6237</v>
      </c>
      <c r="D17805" s="1" t="s">
        <v>15315</v>
      </c>
      <c r="E17805" s="20">
        <v>45163.298403078705</v>
      </c>
    </row>
    <row r="17806" spans="1:5" x14ac:dyDescent="0.35">
      <c r="A17806">
        <v>4</v>
      </c>
      <c r="B17806" s="1" t="s">
        <v>7963</v>
      </c>
      <c r="C17806">
        <v>2213</v>
      </c>
      <c r="D17806" s="1" t="s">
        <v>15316</v>
      </c>
      <c r="E17806" s="20">
        <v>45174.852315405093</v>
      </c>
    </row>
    <row r="17807" spans="1:5" x14ac:dyDescent="0.35">
      <c r="A17807">
        <v>4</v>
      </c>
      <c r="B17807" s="1" t="s">
        <v>7963</v>
      </c>
      <c r="C17807">
        <v>1984</v>
      </c>
      <c r="D17807" s="1" t="s">
        <v>13531</v>
      </c>
      <c r="E17807" s="20">
        <v>45162.637807303239</v>
      </c>
    </row>
    <row r="17808" spans="1:5" x14ac:dyDescent="0.35">
      <c r="A17808">
        <v>4</v>
      </c>
      <c r="B17808" s="1" t="s">
        <v>7963</v>
      </c>
      <c r="C17808">
        <v>4332</v>
      </c>
      <c r="D17808" s="1" t="s">
        <v>13532</v>
      </c>
      <c r="E17808" s="20">
        <v>45167.859879988428</v>
      </c>
    </row>
    <row r="17809" spans="1:5" x14ac:dyDescent="0.35">
      <c r="A17809">
        <v>4</v>
      </c>
      <c r="B17809" s="1" t="s">
        <v>7963</v>
      </c>
      <c r="C17809">
        <v>1945</v>
      </c>
      <c r="D17809" s="1" t="s">
        <v>13535</v>
      </c>
      <c r="E17809" s="20">
        <v>45163.293992928244</v>
      </c>
    </row>
    <row r="17810" spans="1:5" x14ac:dyDescent="0.35">
      <c r="A17810">
        <v>4</v>
      </c>
      <c r="B17810" s="1" t="s">
        <v>7963</v>
      </c>
      <c r="C17810">
        <v>4629</v>
      </c>
      <c r="D17810" s="1" t="s">
        <v>13536</v>
      </c>
      <c r="E17810" s="20">
        <v>45169.305317280094</v>
      </c>
    </row>
    <row r="17811" spans="1:5" x14ac:dyDescent="0.35">
      <c r="A17811">
        <v>4</v>
      </c>
      <c r="B17811" s="1" t="s">
        <v>7963</v>
      </c>
      <c r="C17811">
        <v>4671</v>
      </c>
      <c r="D17811" s="1" t="s">
        <v>15317</v>
      </c>
      <c r="E17811" s="20">
        <v>45170.276125416669</v>
      </c>
    </row>
    <row r="17812" spans="1:5" x14ac:dyDescent="0.35">
      <c r="A17812">
        <v>4</v>
      </c>
      <c r="B17812" s="1" t="s">
        <v>7963</v>
      </c>
      <c r="C17812">
        <v>9173</v>
      </c>
      <c r="D17812" s="1" t="s">
        <v>12365</v>
      </c>
      <c r="E17812" s="20">
        <v>45175.289250393522</v>
      </c>
    </row>
    <row r="17813" spans="1:5" x14ac:dyDescent="0.35">
      <c r="A17813">
        <v>4</v>
      </c>
      <c r="B17813" s="1" t="s">
        <v>7963</v>
      </c>
      <c r="C17813">
        <v>6244</v>
      </c>
      <c r="D17813" s="1" t="s">
        <v>15318</v>
      </c>
      <c r="E17813" s="20">
        <v>45156.302194999997</v>
      </c>
    </row>
    <row r="17814" spans="1:5" x14ac:dyDescent="0.35">
      <c r="A17814">
        <v>4</v>
      </c>
      <c r="B17814" s="1" t="s">
        <v>7963</v>
      </c>
      <c r="C17814">
        <v>2021</v>
      </c>
      <c r="D17814" s="1" t="s">
        <v>15319</v>
      </c>
      <c r="E17814" s="20">
        <v>45175.328863043978</v>
      </c>
    </row>
    <row r="17815" spans="1:5" x14ac:dyDescent="0.35">
      <c r="A17815">
        <v>4</v>
      </c>
      <c r="B17815" s="1" t="s">
        <v>7963</v>
      </c>
      <c r="C17815">
        <v>7273</v>
      </c>
      <c r="D17815" s="1" t="s">
        <v>15320</v>
      </c>
      <c r="E17815" s="20">
        <v>45174.644646111112</v>
      </c>
    </row>
    <row r="17816" spans="1:5" x14ac:dyDescent="0.35">
      <c r="A17816">
        <v>4</v>
      </c>
      <c r="B17816" s="1" t="s">
        <v>7963</v>
      </c>
      <c r="C17816">
        <v>1814</v>
      </c>
      <c r="D17816" s="1" t="s">
        <v>13546</v>
      </c>
      <c r="E17816" s="20">
        <v>45174.95603079861</v>
      </c>
    </row>
    <row r="17817" spans="1:5" x14ac:dyDescent="0.35">
      <c r="A17817">
        <v>4</v>
      </c>
      <c r="B17817" s="1" t="s">
        <v>7963</v>
      </c>
      <c r="C17817">
        <v>8487</v>
      </c>
      <c r="D17817" s="1" t="s">
        <v>13548</v>
      </c>
      <c r="E17817" s="20">
        <v>45154.274704791664</v>
      </c>
    </row>
    <row r="17818" spans="1:5" x14ac:dyDescent="0.35">
      <c r="A17818">
        <v>4</v>
      </c>
      <c r="B17818" s="1" t="s">
        <v>7963</v>
      </c>
      <c r="C17818">
        <v>1365</v>
      </c>
      <c r="D17818" s="1" t="s">
        <v>12369</v>
      </c>
      <c r="E17818" s="20">
        <v>45174.902266990743</v>
      </c>
    </row>
    <row r="17819" spans="1:5" x14ac:dyDescent="0.35">
      <c r="A17819">
        <v>4</v>
      </c>
      <c r="B17819" s="1" t="s">
        <v>7963</v>
      </c>
      <c r="C17819">
        <v>1291</v>
      </c>
      <c r="D17819" s="1" t="s">
        <v>15321</v>
      </c>
      <c r="E17819" s="20">
        <v>45163.11509378472</v>
      </c>
    </row>
    <row r="17820" spans="1:5" x14ac:dyDescent="0.35">
      <c r="A17820">
        <v>4</v>
      </c>
      <c r="B17820" s="1" t="s">
        <v>7963</v>
      </c>
      <c r="C17820">
        <v>9263</v>
      </c>
      <c r="D17820" s="1" t="s">
        <v>13555</v>
      </c>
      <c r="E17820" s="20">
        <v>45163.114897905092</v>
      </c>
    </row>
    <row r="17821" spans="1:5" x14ac:dyDescent="0.35">
      <c r="A17821">
        <v>4</v>
      </c>
      <c r="B17821" s="1" t="s">
        <v>7963</v>
      </c>
      <c r="C17821">
        <v>974</v>
      </c>
      <c r="D17821" s="1" t="s">
        <v>15322</v>
      </c>
      <c r="E17821" s="20">
        <v>45162.755608969906</v>
      </c>
    </row>
    <row r="17822" spans="1:5" x14ac:dyDescent="0.35">
      <c r="A17822">
        <v>4</v>
      </c>
      <c r="B17822" s="1" t="s">
        <v>7963</v>
      </c>
      <c r="C17822">
        <v>841</v>
      </c>
      <c r="D17822" s="1" t="s">
        <v>12371</v>
      </c>
      <c r="E17822" s="20">
        <v>45162.755648506944</v>
      </c>
    </row>
    <row r="17823" spans="1:5" x14ac:dyDescent="0.35">
      <c r="A17823">
        <v>4</v>
      </c>
      <c r="B17823" s="1" t="s">
        <v>7963</v>
      </c>
      <c r="C17823">
        <v>8304</v>
      </c>
      <c r="D17823" s="1" t="s">
        <v>15323</v>
      </c>
      <c r="E17823" s="20">
        <v>45163.94534071759</v>
      </c>
    </row>
    <row r="17824" spans="1:5" x14ac:dyDescent="0.35">
      <c r="A17824">
        <v>4</v>
      </c>
      <c r="B17824" s="1" t="s">
        <v>7963</v>
      </c>
      <c r="C17824">
        <v>4368</v>
      </c>
      <c r="D17824" s="1" t="s">
        <v>12372</v>
      </c>
      <c r="E17824" s="20">
        <v>45156.268171469907</v>
      </c>
    </row>
    <row r="17825" spans="1:5" x14ac:dyDescent="0.35">
      <c r="A17825">
        <v>4</v>
      </c>
      <c r="B17825" s="1" t="s">
        <v>7963</v>
      </c>
      <c r="C17825">
        <v>715</v>
      </c>
      <c r="D17825" s="1" t="s">
        <v>15324</v>
      </c>
      <c r="E17825" s="20">
        <v>45156.268233680552</v>
      </c>
    </row>
    <row r="17826" spans="1:5" x14ac:dyDescent="0.35">
      <c r="A17826">
        <v>4</v>
      </c>
      <c r="B17826" s="1" t="s">
        <v>7963</v>
      </c>
      <c r="C17826">
        <v>709</v>
      </c>
      <c r="D17826" s="1" t="s">
        <v>12373</v>
      </c>
      <c r="E17826" s="20">
        <v>45163.421981527776</v>
      </c>
    </row>
    <row r="17827" spans="1:5" x14ac:dyDescent="0.35">
      <c r="A17827">
        <v>4</v>
      </c>
      <c r="B17827" s="1" t="s">
        <v>7963</v>
      </c>
      <c r="C17827">
        <v>1283</v>
      </c>
      <c r="D17827" s="1" t="s">
        <v>15325</v>
      </c>
      <c r="E17827" s="20">
        <v>45175.29811920139</v>
      </c>
    </row>
    <row r="17828" spans="1:5" x14ac:dyDescent="0.35">
      <c r="A17828">
        <v>4</v>
      </c>
      <c r="B17828" s="1" t="s">
        <v>7963</v>
      </c>
      <c r="C17828">
        <v>2430</v>
      </c>
      <c r="D17828" s="1" t="s">
        <v>13565</v>
      </c>
      <c r="E17828" s="20">
        <v>45164.892786168981</v>
      </c>
    </row>
    <row r="17829" spans="1:5" x14ac:dyDescent="0.35">
      <c r="A17829">
        <v>4</v>
      </c>
      <c r="B17829" s="1" t="s">
        <v>7963</v>
      </c>
      <c r="C17829">
        <v>7088</v>
      </c>
      <c r="D17829" s="1" t="s">
        <v>13566</v>
      </c>
      <c r="E17829" s="20">
        <v>45161.462111388886</v>
      </c>
    </row>
    <row r="17830" spans="1:5" x14ac:dyDescent="0.35">
      <c r="A17830">
        <v>4</v>
      </c>
      <c r="B17830" s="1" t="s">
        <v>7963</v>
      </c>
      <c r="C17830">
        <v>10723</v>
      </c>
      <c r="D17830" s="1" t="s">
        <v>12376</v>
      </c>
      <c r="E17830" s="20">
        <v>45164.797792488425</v>
      </c>
    </row>
    <row r="17831" spans="1:5" x14ac:dyDescent="0.35">
      <c r="A17831">
        <v>4</v>
      </c>
      <c r="B17831" s="1" t="s">
        <v>7963</v>
      </c>
      <c r="C17831">
        <v>4738</v>
      </c>
      <c r="D17831" s="1" t="s">
        <v>15326</v>
      </c>
      <c r="E17831" s="20">
        <v>45167.910634479165</v>
      </c>
    </row>
    <row r="17832" spans="1:5" x14ac:dyDescent="0.35">
      <c r="A17832">
        <v>4</v>
      </c>
      <c r="B17832" s="1" t="s">
        <v>7963</v>
      </c>
      <c r="C17832">
        <v>2709</v>
      </c>
      <c r="D17832" s="1" t="s">
        <v>13572</v>
      </c>
      <c r="E17832" s="20">
        <v>45166.744404803241</v>
      </c>
    </row>
    <row r="17833" spans="1:5" x14ac:dyDescent="0.35">
      <c r="A17833">
        <v>4</v>
      </c>
      <c r="B17833" s="1" t="s">
        <v>7963</v>
      </c>
      <c r="C17833">
        <v>2010</v>
      </c>
      <c r="D17833" s="1" t="s">
        <v>12379</v>
      </c>
      <c r="E17833" s="20">
        <v>45167.908989849537</v>
      </c>
    </row>
    <row r="17834" spans="1:5" x14ac:dyDescent="0.35">
      <c r="A17834">
        <v>4</v>
      </c>
      <c r="B17834" s="1" t="s">
        <v>7963</v>
      </c>
      <c r="C17834">
        <v>11540</v>
      </c>
      <c r="D17834" s="1" t="s">
        <v>13573</v>
      </c>
      <c r="E17834" s="20">
        <v>45156.310342268516</v>
      </c>
    </row>
    <row r="17835" spans="1:5" x14ac:dyDescent="0.35">
      <c r="A17835">
        <v>4</v>
      </c>
      <c r="B17835" s="1" t="s">
        <v>7963</v>
      </c>
      <c r="C17835">
        <v>640</v>
      </c>
      <c r="D17835" s="1" t="s">
        <v>15327</v>
      </c>
      <c r="E17835" s="20">
        <v>45156.768425578703</v>
      </c>
    </row>
    <row r="17836" spans="1:5" x14ac:dyDescent="0.35">
      <c r="A17836">
        <v>4</v>
      </c>
      <c r="B17836" s="1" t="s">
        <v>7963</v>
      </c>
      <c r="C17836">
        <v>6072</v>
      </c>
      <c r="D17836" s="1" t="s">
        <v>15328</v>
      </c>
      <c r="E17836" s="20">
        <v>45166.739392777781</v>
      </c>
    </row>
    <row r="17837" spans="1:5" x14ac:dyDescent="0.35">
      <c r="A17837">
        <v>4</v>
      </c>
      <c r="B17837" s="1" t="s">
        <v>7963</v>
      </c>
      <c r="C17837">
        <v>7002</v>
      </c>
      <c r="D17837" s="1" t="s">
        <v>12380</v>
      </c>
      <c r="E17837" s="20">
        <v>45174.634168865741</v>
      </c>
    </row>
    <row r="17838" spans="1:5" x14ac:dyDescent="0.35">
      <c r="A17838">
        <v>4</v>
      </c>
      <c r="B17838" s="1" t="s">
        <v>7963</v>
      </c>
      <c r="C17838">
        <v>1697</v>
      </c>
      <c r="D17838" s="1" t="s">
        <v>15329</v>
      </c>
      <c r="E17838" s="20">
        <v>45166.804430659722</v>
      </c>
    </row>
    <row r="17839" spans="1:5" x14ac:dyDescent="0.35">
      <c r="A17839">
        <v>4</v>
      </c>
      <c r="B17839" s="1" t="s">
        <v>7963</v>
      </c>
      <c r="C17839">
        <v>7449</v>
      </c>
      <c r="D17839" s="1" t="s">
        <v>13575</v>
      </c>
      <c r="E17839" s="20">
        <v>45163.955271122686</v>
      </c>
    </row>
    <row r="17840" spans="1:5" x14ac:dyDescent="0.35">
      <c r="A17840">
        <v>4</v>
      </c>
      <c r="B17840" s="1" t="s">
        <v>7963</v>
      </c>
      <c r="C17840">
        <v>3542</v>
      </c>
      <c r="D17840" s="1" t="s">
        <v>13576</v>
      </c>
      <c r="E17840" s="20">
        <v>45163.138613912037</v>
      </c>
    </row>
    <row r="17841" spans="1:5" x14ac:dyDescent="0.35">
      <c r="A17841">
        <v>4</v>
      </c>
      <c r="B17841" s="1" t="s">
        <v>7963</v>
      </c>
      <c r="C17841">
        <v>1733</v>
      </c>
      <c r="D17841" s="1" t="s">
        <v>13578</v>
      </c>
      <c r="E17841" s="20">
        <v>45175.31459253472</v>
      </c>
    </row>
    <row r="17842" spans="1:5" x14ac:dyDescent="0.35">
      <c r="A17842">
        <v>4</v>
      </c>
      <c r="B17842" s="1" t="s">
        <v>7963</v>
      </c>
      <c r="C17842">
        <v>10369</v>
      </c>
      <c r="D17842" s="1" t="s">
        <v>13581</v>
      </c>
      <c r="E17842" s="20">
        <v>45175.415859074077</v>
      </c>
    </row>
    <row r="17843" spans="1:5" x14ac:dyDescent="0.35">
      <c r="A17843">
        <v>4</v>
      </c>
      <c r="B17843" s="1" t="s">
        <v>7963</v>
      </c>
      <c r="C17843">
        <v>1172</v>
      </c>
      <c r="D17843" s="1" t="s">
        <v>15330</v>
      </c>
      <c r="E17843" s="20">
        <v>45154.745353321756</v>
      </c>
    </row>
    <row r="17844" spans="1:5" x14ac:dyDescent="0.35">
      <c r="A17844">
        <v>4</v>
      </c>
      <c r="B17844" s="1" t="s">
        <v>7963</v>
      </c>
      <c r="C17844">
        <v>1519</v>
      </c>
      <c r="D17844" s="1" t="s">
        <v>13583</v>
      </c>
      <c r="E17844" s="20">
        <v>45163.087974363429</v>
      </c>
    </row>
    <row r="17845" spans="1:5" x14ac:dyDescent="0.35">
      <c r="A17845">
        <v>4</v>
      </c>
      <c r="B17845" s="1" t="s">
        <v>7963</v>
      </c>
      <c r="C17845">
        <v>2585</v>
      </c>
      <c r="D17845" s="1" t="s">
        <v>12389</v>
      </c>
      <c r="E17845" s="20">
        <v>45170.384299895835</v>
      </c>
    </row>
    <row r="17846" spans="1:5" x14ac:dyDescent="0.35">
      <c r="A17846">
        <v>4</v>
      </c>
      <c r="B17846" s="1" t="s">
        <v>7963</v>
      </c>
      <c r="C17846">
        <v>7750</v>
      </c>
      <c r="D17846" s="1" t="s">
        <v>15331</v>
      </c>
      <c r="E17846" s="20">
        <v>45179.74256309028</v>
      </c>
    </row>
    <row r="17847" spans="1:5" x14ac:dyDescent="0.35">
      <c r="A17847">
        <v>4</v>
      </c>
      <c r="B17847" s="1" t="s">
        <v>7963</v>
      </c>
      <c r="C17847">
        <v>1940</v>
      </c>
      <c r="D17847" s="1" t="s">
        <v>13591</v>
      </c>
      <c r="E17847" s="20">
        <v>45163.287749456016</v>
      </c>
    </row>
    <row r="17848" spans="1:5" x14ac:dyDescent="0.35">
      <c r="A17848">
        <v>4</v>
      </c>
      <c r="B17848" s="1" t="s">
        <v>7963</v>
      </c>
      <c r="C17848">
        <v>2932</v>
      </c>
      <c r="D17848" s="1" t="s">
        <v>15332</v>
      </c>
      <c r="E17848" s="20">
        <v>45176.454272824078</v>
      </c>
    </row>
    <row r="17849" spans="1:5" x14ac:dyDescent="0.35">
      <c r="A17849">
        <v>4</v>
      </c>
      <c r="B17849" s="1" t="s">
        <v>7963</v>
      </c>
      <c r="C17849">
        <v>4379</v>
      </c>
      <c r="D17849" s="1" t="s">
        <v>15333</v>
      </c>
      <c r="E17849" s="20">
        <v>45164.042157685188</v>
      </c>
    </row>
    <row r="17850" spans="1:5" x14ac:dyDescent="0.35">
      <c r="A17850">
        <v>4</v>
      </c>
      <c r="B17850" s="1" t="s">
        <v>7963</v>
      </c>
      <c r="C17850">
        <v>6254</v>
      </c>
      <c r="D17850" s="1" t="s">
        <v>13623</v>
      </c>
      <c r="E17850" s="20">
        <v>45169.681393692132</v>
      </c>
    </row>
    <row r="17851" spans="1:5" x14ac:dyDescent="0.35">
      <c r="A17851">
        <v>4</v>
      </c>
      <c r="B17851" s="1" t="s">
        <v>7963</v>
      </c>
      <c r="C17851">
        <v>677</v>
      </c>
      <c r="D17851" s="1" t="s">
        <v>15334</v>
      </c>
      <c r="E17851" s="20">
        <v>45169.681462962966</v>
      </c>
    </row>
    <row r="17852" spans="1:5" x14ac:dyDescent="0.35">
      <c r="A17852">
        <v>4</v>
      </c>
      <c r="B17852" s="1" t="s">
        <v>7963</v>
      </c>
      <c r="C17852">
        <v>4126</v>
      </c>
      <c r="D17852" s="1" t="s">
        <v>12400</v>
      </c>
      <c r="E17852" s="20">
        <v>45161.703138611112</v>
      </c>
    </row>
    <row r="17853" spans="1:5" x14ac:dyDescent="0.35">
      <c r="A17853">
        <v>4</v>
      </c>
      <c r="B17853" s="1" t="s">
        <v>7963</v>
      </c>
      <c r="C17853">
        <v>851</v>
      </c>
      <c r="D17853" s="1" t="s">
        <v>15335</v>
      </c>
      <c r="E17853" s="20">
        <v>45161.703121990744</v>
      </c>
    </row>
    <row r="17854" spans="1:5" x14ac:dyDescent="0.35">
      <c r="A17854">
        <v>4</v>
      </c>
      <c r="B17854" s="1" t="s">
        <v>7963</v>
      </c>
      <c r="C17854">
        <v>3260</v>
      </c>
      <c r="D17854" s="1" t="s">
        <v>15336</v>
      </c>
      <c r="E17854" s="20">
        <v>45176.760739456018</v>
      </c>
    </row>
    <row r="17855" spans="1:5" x14ac:dyDescent="0.35">
      <c r="A17855">
        <v>4</v>
      </c>
      <c r="B17855" s="1" t="s">
        <v>7963</v>
      </c>
      <c r="C17855">
        <v>2461</v>
      </c>
      <c r="D17855" s="1" t="s">
        <v>15337</v>
      </c>
      <c r="E17855" s="20">
        <v>45176.760700879633</v>
      </c>
    </row>
    <row r="17856" spans="1:5" x14ac:dyDescent="0.35">
      <c r="A17856">
        <v>4</v>
      </c>
      <c r="B17856" s="1" t="s">
        <v>7963</v>
      </c>
      <c r="C17856">
        <v>1702</v>
      </c>
      <c r="D17856" s="1" t="s">
        <v>13629</v>
      </c>
      <c r="E17856" s="20">
        <v>45176.768966851851</v>
      </c>
    </row>
    <row r="17857" spans="1:5" x14ac:dyDescent="0.35">
      <c r="A17857">
        <v>4</v>
      </c>
      <c r="B17857" s="1" t="s">
        <v>7963</v>
      </c>
      <c r="C17857">
        <v>4485</v>
      </c>
      <c r="D17857" s="1" t="s">
        <v>13630</v>
      </c>
      <c r="E17857" s="20">
        <v>45175.605821516205</v>
      </c>
    </row>
    <row r="17858" spans="1:5" x14ac:dyDescent="0.35">
      <c r="A17858">
        <v>4</v>
      </c>
      <c r="B17858" s="1" t="s">
        <v>7963</v>
      </c>
      <c r="C17858">
        <v>1707</v>
      </c>
      <c r="D17858" s="1" t="s">
        <v>12406</v>
      </c>
      <c r="E17858" s="20">
        <v>45166.997853287037</v>
      </c>
    </row>
    <row r="17859" spans="1:5" x14ac:dyDescent="0.35">
      <c r="A17859">
        <v>4</v>
      </c>
      <c r="B17859" s="1" t="s">
        <v>7963</v>
      </c>
      <c r="C17859">
        <v>1029</v>
      </c>
      <c r="D17859" s="1" t="s">
        <v>15338</v>
      </c>
      <c r="E17859" s="20">
        <v>45178.686088055554</v>
      </c>
    </row>
    <row r="17860" spans="1:5" x14ac:dyDescent="0.35">
      <c r="A17860">
        <v>4</v>
      </c>
      <c r="B17860" s="1" t="s">
        <v>7963</v>
      </c>
      <c r="C17860">
        <v>1893</v>
      </c>
      <c r="D17860" s="1" t="s">
        <v>15339</v>
      </c>
      <c r="E17860" s="20">
        <v>45166.997902696756</v>
      </c>
    </row>
    <row r="17861" spans="1:5" x14ac:dyDescent="0.35">
      <c r="A17861">
        <v>4</v>
      </c>
      <c r="B17861" s="1" t="s">
        <v>7963</v>
      </c>
      <c r="C17861">
        <v>952</v>
      </c>
      <c r="D17861" s="1" t="s">
        <v>15340</v>
      </c>
      <c r="E17861" s="20">
        <v>45156.742752685182</v>
      </c>
    </row>
    <row r="17862" spans="1:5" x14ac:dyDescent="0.35">
      <c r="A17862">
        <v>4</v>
      </c>
      <c r="B17862" s="1" t="s">
        <v>7963</v>
      </c>
      <c r="C17862">
        <v>2361</v>
      </c>
      <c r="D17862" s="1" t="s">
        <v>12407</v>
      </c>
      <c r="E17862" s="20">
        <v>45161.150141863429</v>
      </c>
    </row>
    <row r="17863" spans="1:5" x14ac:dyDescent="0.35">
      <c r="A17863">
        <v>4</v>
      </c>
      <c r="B17863" s="1" t="s">
        <v>7963</v>
      </c>
      <c r="C17863">
        <v>3627</v>
      </c>
      <c r="D17863" s="1" t="s">
        <v>15341</v>
      </c>
      <c r="E17863" s="20">
        <v>45161.150169560184</v>
      </c>
    </row>
    <row r="17864" spans="1:5" x14ac:dyDescent="0.35">
      <c r="A17864">
        <v>4</v>
      </c>
      <c r="B17864" s="1" t="s">
        <v>7963</v>
      </c>
      <c r="C17864">
        <v>3127</v>
      </c>
      <c r="D17864" s="1" t="s">
        <v>13634</v>
      </c>
      <c r="E17864" s="20">
        <v>45162.678209965277</v>
      </c>
    </row>
    <row r="17865" spans="1:5" x14ac:dyDescent="0.35">
      <c r="A17865">
        <v>4</v>
      </c>
      <c r="B17865" s="1" t="s">
        <v>7963</v>
      </c>
      <c r="C17865">
        <v>2459</v>
      </c>
      <c r="D17865" s="1" t="s">
        <v>12410</v>
      </c>
      <c r="E17865" s="20">
        <v>45160.81732934028</v>
      </c>
    </row>
    <row r="17866" spans="1:5" x14ac:dyDescent="0.35">
      <c r="A17866">
        <v>4</v>
      </c>
      <c r="B17866" s="1" t="s">
        <v>7963</v>
      </c>
      <c r="C17866">
        <v>4676</v>
      </c>
      <c r="D17866" s="1" t="s">
        <v>12411</v>
      </c>
      <c r="E17866" s="20">
        <v>45168.334658217595</v>
      </c>
    </row>
    <row r="17867" spans="1:5" x14ac:dyDescent="0.35">
      <c r="A17867">
        <v>4</v>
      </c>
      <c r="B17867" s="1" t="s">
        <v>7963</v>
      </c>
      <c r="C17867">
        <v>5932</v>
      </c>
      <c r="D17867" s="1" t="s">
        <v>13640</v>
      </c>
      <c r="E17867" s="20">
        <v>45169.336540879631</v>
      </c>
    </row>
    <row r="17868" spans="1:5" x14ac:dyDescent="0.35">
      <c r="A17868">
        <v>4</v>
      </c>
      <c r="B17868" s="1" t="s">
        <v>7963</v>
      </c>
      <c r="C17868">
        <v>921</v>
      </c>
      <c r="D17868" s="1" t="s">
        <v>13643</v>
      </c>
      <c r="E17868" s="20">
        <v>45172.653827766204</v>
      </c>
    </row>
    <row r="17869" spans="1:5" x14ac:dyDescent="0.35">
      <c r="A17869">
        <v>4</v>
      </c>
      <c r="B17869" s="1" t="s">
        <v>7963</v>
      </c>
      <c r="C17869">
        <v>3163</v>
      </c>
      <c r="D17869" s="1" t="s">
        <v>13645</v>
      </c>
      <c r="E17869" s="20">
        <v>45172.743103379631</v>
      </c>
    </row>
    <row r="17870" spans="1:5" x14ac:dyDescent="0.35">
      <c r="A17870">
        <v>4</v>
      </c>
      <c r="B17870" s="1" t="s">
        <v>7963</v>
      </c>
      <c r="C17870">
        <v>2273</v>
      </c>
      <c r="D17870" s="1" t="s">
        <v>12414</v>
      </c>
      <c r="E17870" s="20">
        <v>45172.296026342592</v>
      </c>
    </row>
    <row r="17871" spans="1:5" x14ac:dyDescent="0.35">
      <c r="A17871">
        <v>4</v>
      </c>
      <c r="B17871" s="1" t="s">
        <v>7963</v>
      </c>
      <c r="C17871">
        <v>952</v>
      </c>
      <c r="D17871" s="1" t="s">
        <v>15342</v>
      </c>
      <c r="E17871" s="20">
        <v>45161.673742060186</v>
      </c>
    </row>
    <row r="17872" spans="1:5" x14ac:dyDescent="0.35">
      <c r="A17872">
        <v>4</v>
      </c>
      <c r="B17872" s="1" t="s">
        <v>7963</v>
      </c>
      <c r="C17872">
        <v>843</v>
      </c>
      <c r="D17872" s="1" t="s">
        <v>15343</v>
      </c>
      <c r="E17872" s="20">
        <v>45178.261257118058</v>
      </c>
    </row>
    <row r="17873" spans="1:5" x14ac:dyDescent="0.35">
      <c r="A17873">
        <v>4</v>
      </c>
      <c r="B17873" s="1" t="s">
        <v>7963</v>
      </c>
      <c r="C17873">
        <v>758</v>
      </c>
      <c r="D17873" s="1" t="s">
        <v>15344</v>
      </c>
      <c r="E17873" s="20">
        <v>45179.251638148147</v>
      </c>
    </row>
    <row r="17874" spans="1:5" x14ac:dyDescent="0.35">
      <c r="A17874">
        <v>4</v>
      </c>
      <c r="B17874" s="1" t="s">
        <v>7963</v>
      </c>
      <c r="C17874">
        <v>2500</v>
      </c>
      <c r="D17874" s="1" t="s">
        <v>13647</v>
      </c>
      <c r="E17874" s="20">
        <v>45165.298543449077</v>
      </c>
    </row>
    <row r="17875" spans="1:5" x14ac:dyDescent="0.35">
      <c r="A17875">
        <v>4</v>
      </c>
      <c r="B17875" s="1" t="s">
        <v>7963</v>
      </c>
      <c r="C17875">
        <v>6125</v>
      </c>
      <c r="D17875" s="1" t="s">
        <v>15345</v>
      </c>
      <c r="E17875" s="20">
        <v>45175.829129201389</v>
      </c>
    </row>
    <row r="17876" spans="1:5" x14ac:dyDescent="0.35">
      <c r="A17876">
        <v>4</v>
      </c>
      <c r="B17876" s="1" t="s">
        <v>7963</v>
      </c>
      <c r="C17876">
        <v>1218</v>
      </c>
      <c r="D17876" s="1" t="s">
        <v>13650</v>
      </c>
      <c r="E17876" s="20">
        <v>45168.306626736114</v>
      </c>
    </row>
    <row r="17877" spans="1:5" x14ac:dyDescent="0.35">
      <c r="A17877">
        <v>4</v>
      </c>
      <c r="B17877" s="1" t="s">
        <v>7963</v>
      </c>
      <c r="C17877">
        <v>1263</v>
      </c>
      <c r="D17877" s="1" t="s">
        <v>12417</v>
      </c>
      <c r="E17877" s="20">
        <v>45156.642191192128</v>
      </c>
    </row>
    <row r="17878" spans="1:5" x14ac:dyDescent="0.35">
      <c r="A17878">
        <v>4</v>
      </c>
      <c r="B17878" s="1" t="s">
        <v>7963</v>
      </c>
      <c r="C17878">
        <v>702</v>
      </c>
      <c r="D17878" s="1" t="s">
        <v>12418</v>
      </c>
      <c r="E17878" s="20">
        <v>45168.084745914355</v>
      </c>
    </row>
    <row r="17879" spans="1:5" x14ac:dyDescent="0.35">
      <c r="A17879">
        <v>4</v>
      </c>
      <c r="B17879" s="1" t="s">
        <v>7963</v>
      </c>
      <c r="C17879">
        <v>3563</v>
      </c>
      <c r="D17879" s="1" t="s">
        <v>13657</v>
      </c>
      <c r="E17879" s="20">
        <v>45169.530067326392</v>
      </c>
    </row>
    <row r="17880" spans="1:5" x14ac:dyDescent="0.35">
      <c r="A17880">
        <v>4</v>
      </c>
      <c r="B17880" s="1" t="s">
        <v>7963</v>
      </c>
      <c r="C17880">
        <v>1521</v>
      </c>
      <c r="D17880" s="1" t="s">
        <v>12420</v>
      </c>
      <c r="E17880" s="20">
        <v>45163.943214976855</v>
      </c>
    </row>
    <row r="17881" spans="1:5" x14ac:dyDescent="0.35">
      <c r="A17881">
        <v>4</v>
      </c>
      <c r="B17881" s="1" t="s">
        <v>7963</v>
      </c>
      <c r="C17881">
        <v>631</v>
      </c>
      <c r="D17881" s="1" t="s">
        <v>12421</v>
      </c>
      <c r="E17881" s="20">
        <v>45167.265817893516</v>
      </c>
    </row>
    <row r="17882" spans="1:5" x14ac:dyDescent="0.35">
      <c r="A17882">
        <v>4</v>
      </c>
      <c r="B17882" s="1" t="s">
        <v>7963</v>
      </c>
      <c r="C17882">
        <v>626</v>
      </c>
      <c r="D17882" s="1" t="s">
        <v>15346</v>
      </c>
      <c r="E17882" s="20">
        <v>45179.508380856481</v>
      </c>
    </row>
    <row r="17883" spans="1:5" x14ac:dyDescent="0.35">
      <c r="A17883">
        <v>4</v>
      </c>
      <c r="B17883" s="1" t="s">
        <v>7963</v>
      </c>
      <c r="C17883">
        <v>2634</v>
      </c>
      <c r="D17883" s="1" t="s">
        <v>15347</v>
      </c>
      <c r="E17883" s="20">
        <v>45163.943339664351</v>
      </c>
    </row>
    <row r="17884" spans="1:5" x14ac:dyDescent="0.35">
      <c r="A17884">
        <v>4</v>
      </c>
      <c r="B17884" s="1" t="s">
        <v>7963</v>
      </c>
      <c r="C17884">
        <v>1489</v>
      </c>
      <c r="D17884" s="1" t="s">
        <v>15348</v>
      </c>
      <c r="E17884" s="20">
        <v>45167.265869479168</v>
      </c>
    </row>
    <row r="17885" spans="1:5" x14ac:dyDescent="0.35">
      <c r="A17885">
        <v>4</v>
      </c>
      <c r="B17885" s="1" t="s">
        <v>7963</v>
      </c>
      <c r="C17885">
        <v>1096</v>
      </c>
      <c r="D17885" s="1" t="s">
        <v>15349</v>
      </c>
      <c r="E17885" s="20">
        <v>45179.251683032409</v>
      </c>
    </row>
    <row r="17886" spans="1:5" x14ac:dyDescent="0.35">
      <c r="A17886">
        <v>4</v>
      </c>
      <c r="B17886" s="1" t="s">
        <v>7963</v>
      </c>
      <c r="C17886">
        <v>3854</v>
      </c>
      <c r="D17886" s="1" t="s">
        <v>13661</v>
      </c>
      <c r="E17886" s="20">
        <v>45172.307504259261</v>
      </c>
    </row>
    <row r="17887" spans="1:5" x14ac:dyDescent="0.35">
      <c r="A17887">
        <v>4</v>
      </c>
      <c r="B17887" s="1" t="s">
        <v>7963</v>
      </c>
      <c r="C17887">
        <v>874</v>
      </c>
      <c r="D17887" s="1" t="s">
        <v>15350</v>
      </c>
      <c r="E17887" s="20">
        <v>45154.743864861113</v>
      </c>
    </row>
    <row r="17888" spans="1:5" x14ac:dyDescent="0.35">
      <c r="A17888">
        <v>4</v>
      </c>
      <c r="B17888" s="1" t="s">
        <v>7963</v>
      </c>
      <c r="C17888">
        <v>4081</v>
      </c>
      <c r="D17888" s="1" t="s">
        <v>11452</v>
      </c>
      <c r="E17888" s="20">
        <v>45152.31268354167</v>
      </c>
    </row>
    <row r="17889" spans="1:5" x14ac:dyDescent="0.35">
      <c r="A17889">
        <v>4</v>
      </c>
      <c r="B17889" s="1" t="s">
        <v>7963</v>
      </c>
      <c r="C17889">
        <v>2108</v>
      </c>
      <c r="D17889" s="1" t="s">
        <v>13662</v>
      </c>
      <c r="E17889" s="20">
        <v>45171.54735040509</v>
      </c>
    </row>
    <row r="17890" spans="1:5" x14ac:dyDescent="0.35">
      <c r="A17890">
        <v>4</v>
      </c>
      <c r="B17890" s="1" t="s">
        <v>7963</v>
      </c>
      <c r="C17890">
        <v>1577</v>
      </c>
      <c r="D17890" s="1" t="s">
        <v>15351</v>
      </c>
      <c r="E17890" s="20">
        <v>45162.345403645835</v>
      </c>
    </row>
    <row r="17891" spans="1:5" x14ac:dyDescent="0.35">
      <c r="A17891">
        <v>4</v>
      </c>
      <c r="B17891" s="1" t="s">
        <v>7963</v>
      </c>
      <c r="C17891">
        <v>1177</v>
      </c>
      <c r="D17891" s="1" t="s">
        <v>15352</v>
      </c>
      <c r="E17891" s="20">
        <v>45162.345476793984</v>
      </c>
    </row>
    <row r="17892" spans="1:5" x14ac:dyDescent="0.35">
      <c r="A17892">
        <v>4</v>
      </c>
      <c r="B17892" s="1" t="s">
        <v>7963</v>
      </c>
      <c r="C17892">
        <v>837</v>
      </c>
      <c r="D17892" s="1" t="s">
        <v>13668</v>
      </c>
      <c r="E17892" s="20">
        <v>45175.016671608799</v>
      </c>
    </row>
    <row r="17893" spans="1:5" x14ac:dyDescent="0.35">
      <c r="A17893">
        <v>4</v>
      </c>
      <c r="B17893" s="1" t="s">
        <v>7963</v>
      </c>
      <c r="C17893">
        <v>1578</v>
      </c>
      <c r="D17893" s="1" t="s">
        <v>15353</v>
      </c>
      <c r="E17893" s="20">
        <v>45168.856846400464</v>
      </c>
    </row>
    <row r="17894" spans="1:5" x14ac:dyDescent="0.35">
      <c r="A17894">
        <v>4</v>
      </c>
      <c r="B17894" s="1" t="s">
        <v>7963</v>
      </c>
      <c r="C17894">
        <v>1416</v>
      </c>
      <c r="D17894" s="1" t="s">
        <v>13669</v>
      </c>
      <c r="E17894" s="20">
        <v>45168.856772256942</v>
      </c>
    </row>
    <row r="17895" spans="1:5" x14ac:dyDescent="0.35">
      <c r="A17895">
        <v>4</v>
      </c>
      <c r="B17895" s="1" t="s">
        <v>7963</v>
      </c>
      <c r="C17895">
        <v>900</v>
      </c>
      <c r="D17895" s="1" t="s">
        <v>15354</v>
      </c>
      <c r="E17895" s="20">
        <v>45168.820677615739</v>
      </c>
    </row>
    <row r="17896" spans="1:5" x14ac:dyDescent="0.35">
      <c r="A17896">
        <v>4</v>
      </c>
      <c r="B17896" s="1" t="s">
        <v>7963</v>
      </c>
      <c r="C17896">
        <v>1420</v>
      </c>
      <c r="D17896" s="1" t="s">
        <v>13671</v>
      </c>
      <c r="E17896" s="20">
        <v>45170.078485393518</v>
      </c>
    </row>
    <row r="17897" spans="1:5" x14ac:dyDescent="0.35">
      <c r="A17897">
        <v>4</v>
      </c>
      <c r="B17897" s="1" t="s">
        <v>7963</v>
      </c>
      <c r="C17897">
        <v>4950</v>
      </c>
      <c r="D17897" s="1" t="s">
        <v>15355</v>
      </c>
      <c r="E17897" s="20">
        <v>45178.945643865743</v>
      </c>
    </row>
    <row r="17898" spans="1:5" x14ac:dyDescent="0.35">
      <c r="A17898">
        <v>4</v>
      </c>
      <c r="B17898" s="1" t="s">
        <v>7963</v>
      </c>
      <c r="C17898">
        <v>945</v>
      </c>
      <c r="D17898" s="1" t="s">
        <v>13673</v>
      </c>
      <c r="E17898" s="20">
        <v>45172.401846574074</v>
      </c>
    </row>
    <row r="17899" spans="1:5" x14ac:dyDescent="0.35">
      <c r="A17899">
        <v>4</v>
      </c>
      <c r="B17899" s="1" t="s">
        <v>7963</v>
      </c>
      <c r="C17899">
        <v>1369</v>
      </c>
      <c r="D17899" s="1" t="s">
        <v>13678</v>
      </c>
      <c r="E17899" s="20">
        <v>45172.392281631946</v>
      </c>
    </row>
    <row r="17900" spans="1:5" x14ac:dyDescent="0.35">
      <c r="A17900">
        <v>4</v>
      </c>
      <c r="B17900" s="1" t="s">
        <v>7963</v>
      </c>
      <c r="C17900">
        <v>753</v>
      </c>
      <c r="D17900" s="1" t="s">
        <v>15356</v>
      </c>
      <c r="E17900" s="20">
        <v>45169.260899699075</v>
      </c>
    </row>
    <row r="17901" spans="1:5" x14ac:dyDescent="0.35">
      <c r="A17901">
        <v>4</v>
      </c>
      <c r="B17901" s="1" t="s">
        <v>7963</v>
      </c>
      <c r="C17901">
        <v>11830</v>
      </c>
      <c r="D17901" s="1" t="s">
        <v>13679</v>
      </c>
      <c r="E17901" s="20">
        <v>45161.667599050925</v>
      </c>
    </row>
    <row r="17902" spans="1:5" x14ac:dyDescent="0.35">
      <c r="A17902">
        <v>4</v>
      </c>
      <c r="B17902" s="1" t="s">
        <v>7963</v>
      </c>
      <c r="C17902">
        <v>1706</v>
      </c>
      <c r="D17902" s="1" t="s">
        <v>13680</v>
      </c>
      <c r="E17902" s="20">
        <v>45172.682852638885</v>
      </c>
    </row>
    <row r="17903" spans="1:5" x14ac:dyDescent="0.35">
      <c r="A17903">
        <v>4</v>
      </c>
      <c r="B17903" s="1" t="s">
        <v>7963</v>
      </c>
      <c r="C17903">
        <v>2581</v>
      </c>
      <c r="D17903" s="1" t="s">
        <v>15357</v>
      </c>
      <c r="E17903" s="20">
        <v>45171.863578888886</v>
      </c>
    </row>
    <row r="17904" spans="1:5" x14ac:dyDescent="0.35">
      <c r="A17904">
        <v>4</v>
      </c>
      <c r="B17904" s="1" t="s">
        <v>7963</v>
      </c>
      <c r="C17904">
        <v>7135</v>
      </c>
      <c r="D17904" s="1" t="s">
        <v>13681</v>
      </c>
      <c r="E17904" s="20">
        <v>45171.863621828707</v>
      </c>
    </row>
    <row r="17905" spans="1:5" x14ac:dyDescent="0.35">
      <c r="A17905">
        <v>4</v>
      </c>
      <c r="B17905" s="1" t="s">
        <v>7963</v>
      </c>
      <c r="C17905">
        <v>2722</v>
      </c>
      <c r="D17905" s="1" t="s">
        <v>13683</v>
      </c>
      <c r="E17905" s="20">
        <v>45172.318473391206</v>
      </c>
    </row>
    <row r="17906" spans="1:5" x14ac:dyDescent="0.35">
      <c r="A17906">
        <v>4</v>
      </c>
      <c r="B17906" s="1" t="s">
        <v>7963</v>
      </c>
      <c r="C17906">
        <v>2155</v>
      </c>
      <c r="D17906" s="1" t="s">
        <v>15358</v>
      </c>
      <c r="E17906" s="20">
        <v>45161.667796585651</v>
      </c>
    </row>
    <row r="17907" spans="1:5" x14ac:dyDescent="0.35">
      <c r="A17907">
        <v>4</v>
      </c>
      <c r="B17907" s="1" t="s">
        <v>7963</v>
      </c>
      <c r="C17907">
        <v>2754</v>
      </c>
      <c r="D17907" s="1" t="s">
        <v>11458</v>
      </c>
      <c r="E17907" s="20">
        <v>45152.284136979164</v>
      </c>
    </row>
    <row r="17908" spans="1:5" x14ac:dyDescent="0.35">
      <c r="A17908">
        <v>4</v>
      </c>
      <c r="B17908" s="1" t="s">
        <v>7963</v>
      </c>
      <c r="C17908">
        <v>1483</v>
      </c>
      <c r="D17908" s="1" t="s">
        <v>15359</v>
      </c>
      <c r="E17908" s="20">
        <v>45172.296047523145</v>
      </c>
    </row>
    <row r="17909" spans="1:5" x14ac:dyDescent="0.35">
      <c r="A17909">
        <v>4</v>
      </c>
      <c r="B17909" s="1" t="s">
        <v>7963</v>
      </c>
      <c r="C17909">
        <v>1065</v>
      </c>
      <c r="D17909" s="1" t="s">
        <v>15360</v>
      </c>
      <c r="E17909" s="20">
        <v>45160.860336111109</v>
      </c>
    </row>
    <row r="17910" spans="1:5" x14ac:dyDescent="0.35">
      <c r="A17910">
        <v>4</v>
      </c>
      <c r="B17910" s="1" t="s">
        <v>7963</v>
      </c>
      <c r="C17910">
        <v>1347</v>
      </c>
      <c r="D17910" s="1" t="s">
        <v>15361</v>
      </c>
      <c r="E17910" s="20">
        <v>45153.73968958333</v>
      </c>
    </row>
    <row r="17911" spans="1:5" x14ac:dyDescent="0.35">
      <c r="A17911">
        <v>4</v>
      </c>
      <c r="B17911" s="1" t="s">
        <v>7963</v>
      </c>
      <c r="C17911">
        <v>3642</v>
      </c>
      <c r="D17911" s="1" t="s">
        <v>15362</v>
      </c>
      <c r="E17911" s="20">
        <v>45169.322109328707</v>
      </c>
    </row>
    <row r="17912" spans="1:5" x14ac:dyDescent="0.35">
      <c r="A17912">
        <v>4</v>
      </c>
      <c r="B17912" s="1" t="s">
        <v>7963</v>
      </c>
      <c r="C17912">
        <v>1037</v>
      </c>
      <c r="D17912" s="1" t="s">
        <v>15363</v>
      </c>
      <c r="E17912" s="20">
        <v>45175.875945624997</v>
      </c>
    </row>
    <row r="17913" spans="1:5" x14ac:dyDescent="0.35">
      <c r="A17913">
        <v>4</v>
      </c>
      <c r="B17913" s="1" t="s">
        <v>7963</v>
      </c>
      <c r="C17913">
        <v>601</v>
      </c>
      <c r="D17913" s="1" t="s">
        <v>15364</v>
      </c>
      <c r="E17913" s="20">
        <v>45175.875975462965</v>
      </c>
    </row>
    <row r="17914" spans="1:5" x14ac:dyDescent="0.35">
      <c r="A17914">
        <v>4</v>
      </c>
      <c r="B17914" s="1" t="s">
        <v>7963</v>
      </c>
      <c r="C17914">
        <v>849</v>
      </c>
      <c r="D17914" s="1" t="s">
        <v>15365</v>
      </c>
      <c r="E17914" s="20">
        <v>45154.28667833333</v>
      </c>
    </row>
    <row r="17915" spans="1:5" x14ac:dyDescent="0.35">
      <c r="A17915">
        <v>4</v>
      </c>
      <c r="B17915" s="1" t="s">
        <v>7963</v>
      </c>
      <c r="C17915">
        <v>653</v>
      </c>
      <c r="D17915" s="1" t="s">
        <v>12429</v>
      </c>
      <c r="E17915" s="20">
        <v>45153.797732824074</v>
      </c>
    </row>
    <row r="17916" spans="1:5" x14ac:dyDescent="0.35">
      <c r="A17916">
        <v>4</v>
      </c>
      <c r="B17916" s="1" t="s">
        <v>7963</v>
      </c>
      <c r="C17916">
        <v>5115</v>
      </c>
      <c r="D17916" s="1" t="s">
        <v>15366</v>
      </c>
      <c r="E17916" s="20">
        <v>45179.623471608793</v>
      </c>
    </row>
    <row r="17917" spans="1:5" x14ac:dyDescent="0.35">
      <c r="A17917">
        <v>4</v>
      </c>
      <c r="B17917" s="1" t="s">
        <v>7963</v>
      </c>
      <c r="C17917">
        <v>5074</v>
      </c>
      <c r="D17917" s="1" t="s">
        <v>15367</v>
      </c>
      <c r="E17917" s="20">
        <v>45175.035910219907</v>
      </c>
    </row>
    <row r="17918" spans="1:5" x14ac:dyDescent="0.35">
      <c r="A17918">
        <v>4</v>
      </c>
      <c r="B17918" s="1" t="s">
        <v>7963</v>
      </c>
      <c r="C17918">
        <v>2075</v>
      </c>
      <c r="D17918" s="1" t="s">
        <v>15368</v>
      </c>
      <c r="E17918" s="20">
        <v>45164.994834155092</v>
      </c>
    </row>
    <row r="17919" spans="1:5" x14ac:dyDescent="0.35">
      <c r="A17919">
        <v>4</v>
      </c>
      <c r="B17919" s="1" t="s">
        <v>7963</v>
      </c>
      <c r="C17919">
        <v>7251</v>
      </c>
      <c r="D17919" s="1" t="s">
        <v>13695</v>
      </c>
      <c r="E17919" s="20">
        <v>45169.549462384261</v>
      </c>
    </row>
    <row r="17920" spans="1:5" x14ac:dyDescent="0.35">
      <c r="A17920">
        <v>4</v>
      </c>
      <c r="B17920" s="1" t="s">
        <v>7963</v>
      </c>
      <c r="C17920">
        <v>3208</v>
      </c>
      <c r="D17920" s="1" t="s">
        <v>12431</v>
      </c>
      <c r="E17920" s="20">
        <v>45161.269412048612</v>
      </c>
    </row>
    <row r="17921" spans="1:5" x14ac:dyDescent="0.35">
      <c r="A17921">
        <v>4</v>
      </c>
      <c r="B17921" s="1" t="s">
        <v>7963</v>
      </c>
      <c r="C17921">
        <v>927</v>
      </c>
      <c r="D17921" s="1" t="s">
        <v>15369</v>
      </c>
      <c r="E17921" s="20">
        <v>45161.279841400465</v>
      </c>
    </row>
    <row r="17922" spans="1:5" x14ac:dyDescent="0.35">
      <c r="A17922">
        <v>4</v>
      </c>
      <c r="B17922" s="1" t="s">
        <v>7963</v>
      </c>
      <c r="C17922">
        <v>1897</v>
      </c>
      <c r="D17922" s="1" t="s">
        <v>13699</v>
      </c>
      <c r="E17922" s="20">
        <v>45165.278526249997</v>
      </c>
    </row>
    <row r="17923" spans="1:5" x14ac:dyDescent="0.35">
      <c r="A17923">
        <v>4</v>
      </c>
      <c r="B17923" s="1" t="s">
        <v>7963</v>
      </c>
      <c r="C17923">
        <v>1646</v>
      </c>
      <c r="D17923" s="1" t="s">
        <v>12441</v>
      </c>
      <c r="E17923" s="20">
        <v>45164.80132914352</v>
      </c>
    </row>
    <row r="17924" spans="1:5" x14ac:dyDescent="0.35">
      <c r="A17924">
        <v>4</v>
      </c>
      <c r="B17924" s="1" t="s">
        <v>7963</v>
      </c>
      <c r="C17924">
        <v>3632</v>
      </c>
      <c r="D17924" s="1" t="s">
        <v>15370</v>
      </c>
      <c r="E17924" s="20">
        <v>45165.266671273152</v>
      </c>
    </row>
    <row r="17925" spans="1:5" x14ac:dyDescent="0.35">
      <c r="A17925">
        <v>4</v>
      </c>
      <c r="B17925" s="1" t="s">
        <v>7963</v>
      </c>
      <c r="C17925">
        <v>1685</v>
      </c>
      <c r="D17925" s="1" t="s">
        <v>11466</v>
      </c>
      <c r="E17925" s="20">
        <v>45152.309566087963</v>
      </c>
    </row>
    <row r="17926" spans="1:5" x14ac:dyDescent="0.35">
      <c r="A17926">
        <v>4</v>
      </c>
      <c r="B17926" s="1" t="s">
        <v>7963</v>
      </c>
      <c r="C17926">
        <v>1688</v>
      </c>
      <c r="D17926" s="1" t="s">
        <v>12442</v>
      </c>
      <c r="E17926" s="20">
        <v>45154.753043923614</v>
      </c>
    </row>
    <row r="17927" spans="1:5" x14ac:dyDescent="0.35">
      <c r="A17927">
        <v>4</v>
      </c>
      <c r="B17927" s="1" t="s">
        <v>7963</v>
      </c>
      <c r="C17927">
        <v>1703</v>
      </c>
      <c r="D17927" s="1" t="s">
        <v>13701</v>
      </c>
      <c r="E17927" s="20">
        <v>45168.810053993053</v>
      </c>
    </row>
    <row r="17928" spans="1:5" x14ac:dyDescent="0.35">
      <c r="A17928">
        <v>4</v>
      </c>
      <c r="B17928" s="1" t="s">
        <v>7963</v>
      </c>
      <c r="C17928">
        <v>3019</v>
      </c>
      <c r="D17928" s="1" t="s">
        <v>11467</v>
      </c>
      <c r="E17928" s="20">
        <v>45152.746840451386</v>
      </c>
    </row>
    <row r="17929" spans="1:5" x14ac:dyDescent="0.35">
      <c r="A17929">
        <v>4</v>
      </c>
      <c r="B17929" s="1" t="s">
        <v>7963</v>
      </c>
      <c r="C17929">
        <v>2062</v>
      </c>
      <c r="D17929" s="1" t="s">
        <v>12445</v>
      </c>
      <c r="E17929" s="20">
        <v>45168.302568969906</v>
      </c>
    </row>
    <row r="17930" spans="1:5" x14ac:dyDescent="0.35">
      <c r="A17930">
        <v>4</v>
      </c>
      <c r="B17930" s="1" t="s">
        <v>7963</v>
      </c>
      <c r="C17930">
        <v>3856</v>
      </c>
      <c r="D17930" s="1" t="s">
        <v>14711</v>
      </c>
      <c r="E17930" s="20">
        <v>45177.240010104164</v>
      </c>
    </row>
    <row r="17931" spans="1:5" x14ac:dyDescent="0.35">
      <c r="A17931">
        <v>4</v>
      </c>
      <c r="B17931" s="1" t="s">
        <v>7963</v>
      </c>
      <c r="C17931">
        <v>2235</v>
      </c>
      <c r="D17931" s="1" t="s">
        <v>15371</v>
      </c>
      <c r="E17931" s="20">
        <v>45168.837765069446</v>
      </c>
    </row>
    <row r="17932" spans="1:5" x14ac:dyDescent="0.35">
      <c r="A17932">
        <v>4</v>
      </c>
      <c r="B17932" s="1" t="s">
        <v>7963</v>
      </c>
      <c r="C17932">
        <v>2460</v>
      </c>
      <c r="D17932" s="1" t="s">
        <v>13712</v>
      </c>
      <c r="E17932" s="20">
        <v>45153.865850486109</v>
      </c>
    </row>
    <row r="17933" spans="1:5" x14ac:dyDescent="0.35">
      <c r="A17933">
        <v>4</v>
      </c>
      <c r="B17933" s="1" t="s">
        <v>7963</v>
      </c>
      <c r="C17933">
        <v>1212</v>
      </c>
      <c r="D17933" s="1" t="s">
        <v>13714</v>
      </c>
      <c r="E17933" s="20">
        <v>45154.746805821756</v>
      </c>
    </row>
    <row r="17934" spans="1:5" x14ac:dyDescent="0.35">
      <c r="A17934">
        <v>4</v>
      </c>
      <c r="B17934" s="1" t="s">
        <v>7963</v>
      </c>
      <c r="C17934">
        <v>1586</v>
      </c>
      <c r="D17934" s="1" t="s">
        <v>11468</v>
      </c>
      <c r="E17934" s="20">
        <v>45152.297482847222</v>
      </c>
    </row>
    <row r="17935" spans="1:5" x14ac:dyDescent="0.35">
      <c r="A17935">
        <v>4</v>
      </c>
      <c r="B17935" s="1" t="s">
        <v>7963</v>
      </c>
      <c r="C17935">
        <v>3519</v>
      </c>
      <c r="D17935" s="1" t="s">
        <v>11469</v>
      </c>
      <c r="E17935" s="20">
        <v>45152.748281504631</v>
      </c>
    </row>
    <row r="17936" spans="1:5" x14ac:dyDescent="0.35">
      <c r="A17936">
        <v>4</v>
      </c>
      <c r="B17936" s="1" t="s">
        <v>7963</v>
      </c>
      <c r="C17936">
        <v>3428</v>
      </c>
      <c r="D17936" s="1" t="s">
        <v>13718</v>
      </c>
      <c r="E17936" s="20">
        <v>45168.745956261577</v>
      </c>
    </row>
    <row r="17937" spans="1:5" x14ac:dyDescent="0.35">
      <c r="A17937">
        <v>4</v>
      </c>
      <c r="B17937" s="1" t="s">
        <v>7963</v>
      </c>
      <c r="C17937">
        <v>3113</v>
      </c>
      <c r="D17937" s="1" t="s">
        <v>12453</v>
      </c>
      <c r="E17937" s="20">
        <v>45170.749764756947</v>
      </c>
    </row>
    <row r="17938" spans="1:5" x14ac:dyDescent="0.35">
      <c r="A17938">
        <v>4</v>
      </c>
      <c r="B17938" s="1" t="s">
        <v>7963</v>
      </c>
      <c r="C17938">
        <v>2307</v>
      </c>
      <c r="D17938" s="1" t="s">
        <v>12455</v>
      </c>
      <c r="E17938" s="20">
        <v>45156.293062129633</v>
      </c>
    </row>
    <row r="17939" spans="1:5" x14ac:dyDescent="0.35">
      <c r="A17939">
        <v>4</v>
      </c>
      <c r="B17939" s="1" t="s">
        <v>7963</v>
      </c>
      <c r="C17939">
        <v>2624</v>
      </c>
      <c r="D17939" s="1" t="s">
        <v>15372</v>
      </c>
      <c r="E17939" s="20">
        <v>45153.870814930553</v>
      </c>
    </row>
    <row r="17940" spans="1:5" x14ac:dyDescent="0.35">
      <c r="A17940">
        <v>4</v>
      </c>
      <c r="B17940" s="1" t="s">
        <v>7963</v>
      </c>
      <c r="C17940">
        <v>3097</v>
      </c>
      <c r="D17940" s="1" t="s">
        <v>13726</v>
      </c>
      <c r="E17940" s="20">
        <v>45170.261234108795</v>
      </c>
    </row>
    <row r="17941" spans="1:5" x14ac:dyDescent="0.35">
      <c r="A17941">
        <v>4</v>
      </c>
      <c r="B17941" s="1" t="s">
        <v>7963</v>
      </c>
      <c r="C17941">
        <v>10041</v>
      </c>
      <c r="D17941" s="1" t="s">
        <v>13727</v>
      </c>
      <c r="E17941" s="20">
        <v>45170.048861967596</v>
      </c>
    </row>
    <row r="17942" spans="1:5" x14ac:dyDescent="0.35">
      <c r="A17942">
        <v>4</v>
      </c>
      <c r="B17942" s="1" t="s">
        <v>7963</v>
      </c>
      <c r="C17942">
        <v>2611</v>
      </c>
      <c r="D17942" s="1" t="s">
        <v>15373</v>
      </c>
      <c r="E17942" s="20">
        <v>45178.734601932869</v>
      </c>
    </row>
    <row r="17943" spans="1:5" x14ac:dyDescent="0.35">
      <c r="A17943">
        <v>4</v>
      </c>
      <c r="B17943" s="1" t="s">
        <v>7963</v>
      </c>
      <c r="C17943">
        <v>2210</v>
      </c>
      <c r="D17943" s="1" t="s">
        <v>13734</v>
      </c>
      <c r="E17943" s="20">
        <v>45170.80916297454</v>
      </c>
    </row>
    <row r="17944" spans="1:5" x14ac:dyDescent="0.35">
      <c r="A17944">
        <v>4</v>
      </c>
      <c r="B17944" s="1" t="s">
        <v>7963</v>
      </c>
      <c r="C17944">
        <v>3423</v>
      </c>
      <c r="D17944" s="1" t="s">
        <v>13735</v>
      </c>
      <c r="E17944" s="20">
        <v>45169.982828692133</v>
      </c>
    </row>
    <row r="17945" spans="1:5" x14ac:dyDescent="0.35">
      <c r="A17945">
        <v>4</v>
      </c>
      <c r="B17945" s="1" t="s">
        <v>7963</v>
      </c>
      <c r="C17945">
        <v>2287</v>
      </c>
      <c r="D17945" s="1" t="s">
        <v>12456</v>
      </c>
      <c r="E17945" s="20">
        <v>45169.644554942133</v>
      </c>
    </row>
    <row r="17946" spans="1:5" x14ac:dyDescent="0.35">
      <c r="A17946">
        <v>4</v>
      </c>
      <c r="B17946" s="1" t="s">
        <v>7963</v>
      </c>
      <c r="C17946">
        <v>2245</v>
      </c>
      <c r="D17946" s="1" t="s">
        <v>15374</v>
      </c>
      <c r="E17946" s="20">
        <v>45176.751029513885</v>
      </c>
    </row>
    <row r="17947" spans="1:5" x14ac:dyDescent="0.35">
      <c r="A17947">
        <v>4</v>
      </c>
      <c r="B17947" s="1" t="s">
        <v>7963</v>
      </c>
      <c r="C17947">
        <v>6775</v>
      </c>
      <c r="D17947" s="1" t="s">
        <v>15375</v>
      </c>
      <c r="E17947" s="20">
        <v>45176.750976759256</v>
      </c>
    </row>
    <row r="17948" spans="1:5" x14ac:dyDescent="0.35">
      <c r="A17948">
        <v>4</v>
      </c>
      <c r="B17948" s="1" t="s">
        <v>7963</v>
      </c>
      <c r="C17948">
        <v>1946</v>
      </c>
      <c r="D17948" s="1" t="s">
        <v>15376</v>
      </c>
      <c r="E17948" s="20">
        <v>45164.816560266205</v>
      </c>
    </row>
    <row r="17949" spans="1:5" x14ac:dyDescent="0.35">
      <c r="A17949">
        <v>4</v>
      </c>
      <c r="B17949" s="1" t="s">
        <v>7963</v>
      </c>
      <c r="C17949">
        <v>1446</v>
      </c>
      <c r="D17949" s="1" t="s">
        <v>15377</v>
      </c>
      <c r="E17949" s="20">
        <v>45153.870745</v>
      </c>
    </row>
    <row r="17950" spans="1:5" x14ac:dyDescent="0.35">
      <c r="A17950">
        <v>4</v>
      </c>
      <c r="B17950" s="1" t="s">
        <v>7963</v>
      </c>
      <c r="C17950">
        <v>1827</v>
      </c>
      <c r="D17950" s="1" t="s">
        <v>15378</v>
      </c>
      <c r="E17950" s="20">
        <v>45154.752976134259</v>
      </c>
    </row>
    <row r="17951" spans="1:5" x14ac:dyDescent="0.35">
      <c r="A17951">
        <v>4</v>
      </c>
      <c r="B17951" s="1" t="s">
        <v>7963</v>
      </c>
      <c r="C17951">
        <v>1282</v>
      </c>
      <c r="D17951" s="1" t="s">
        <v>15379</v>
      </c>
      <c r="E17951" s="20">
        <v>45176.68839314815</v>
      </c>
    </row>
    <row r="17952" spans="1:5" x14ac:dyDescent="0.35">
      <c r="A17952">
        <v>4</v>
      </c>
      <c r="B17952" s="1" t="s">
        <v>7963</v>
      </c>
      <c r="C17952">
        <v>769</v>
      </c>
      <c r="D17952" s="1" t="s">
        <v>13739</v>
      </c>
      <c r="E17952" s="20">
        <v>45175.815388240742</v>
      </c>
    </row>
    <row r="17953" spans="1:5" x14ac:dyDescent="0.35">
      <c r="A17953">
        <v>4</v>
      </c>
      <c r="B17953" s="1" t="s">
        <v>7963</v>
      </c>
      <c r="C17953">
        <v>1795</v>
      </c>
      <c r="D17953" s="1" t="s">
        <v>15380</v>
      </c>
      <c r="E17953" s="20">
        <v>45153.880543703701</v>
      </c>
    </row>
    <row r="17954" spans="1:5" x14ac:dyDescent="0.35">
      <c r="A17954">
        <v>4</v>
      </c>
      <c r="B17954" s="1" t="s">
        <v>7963</v>
      </c>
      <c r="C17954">
        <v>1836</v>
      </c>
      <c r="D17954" s="1" t="s">
        <v>13747</v>
      </c>
      <c r="E17954" s="20">
        <v>45155.634949270832</v>
      </c>
    </row>
    <row r="17955" spans="1:5" x14ac:dyDescent="0.35">
      <c r="A17955">
        <v>4</v>
      </c>
      <c r="B17955" s="1" t="s">
        <v>7963</v>
      </c>
      <c r="C17955">
        <v>902</v>
      </c>
      <c r="D17955" s="1" t="s">
        <v>15381</v>
      </c>
      <c r="E17955" s="20">
        <v>45164.538902581022</v>
      </c>
    </row>
    <row r="17956" spans="1:5" x14ac:dyDescent="0.35">
      <c r="A17956">
        <v>4</v>
      </c>
      <c r="B17956" s="1" t="s">
        <v>7963</v>
      </c>
      <c r="C17956">
        <v>1063</v>
      </c>
      <c r="D17956" s="1" t="s">
        <v>13753</v>
      </c>
      <c r="E17956" s="20">
        <v>45162.869223449074</v>
      </c>
    </row>
    <row r="17957" spans="1:5" x14ac:dyDescent="0.35">
      <c r="A17957">
        <v>4</v>
      </c>
      <c r="B17957" s="1" t="s">
        <v>7963</v>
      </c>
      <c r="C17957">
        <v>5218</v>
      </c>
      <c r="D17957" s="1" t="s">
        <v>13754</v>
      </c>
      <c r="E17957" s="20">
        <v>45162.872520671299</v>
      </c>
    </row>
    <row r="17958" spans="1:5" x14ac:dyDescent="0.35">
      <c r="A17958">
        <v>4</v>
      </c>
      <c r="B17958" s="1" t="s">
        <v>7963</v>
      </c>
      <c r="C17958">
        <v>2950</v>
      </c>
      <c r="D17958" s="1" t="s">
        <v>15382</v>
      </c>
      <c r="E17958" s="20">
        <v>45175.332222789351</v>
      </c>
    </row>
    <row r="17959" spans="1:5" x14ac:dyDescent="0.35">
      <c r="A17959">
        <v>4</v>
      </c>
      <c r="B17959" s="1" t="s">
        <v>7963</v>
      </c>
      <c r="C17959">
        <v>706</v>
      </c>
      <c r="D17959" s="1" t="s">
        <v>15383</v>
      </c>
      <c r="E17959" s="20">
        <v>45153.796066111114</v>
      </c>
    </row>
    <row r="17960" spans="1:5" x14ac:dyDescent="0.35">
      <c r="A17960">
        <v>4</v>
      </c>
      <c r="B17960" s="1" t="s">
        <v>7963</v>
      </c>
      <c r="C17960">
        <v>3517</v>
      </c>
      <c r="D17960" s="1" t="s">
        <v>15384</v>
      </c>
      <c r="E17960" s="20">
        <v>45175.006221319447</v>
      </c>
    </row>
    <row r="17961" spans="1:5" x14ac:dyDescent="0.35">
      <c r="A17961">
        <v>4</v>
      </c>
      <c r="B17961" s="1" t="s">
        <v>7963</v>
      </c>
      <c r="C17961">
        <v>6820</v>
      </c>
      <c r="D17961" s="1" t="s">
        <v>11476</v>
      </c>
      <c r="E17961" s="20">
        <v>45152.858115173614</v>
      </c>
    </row>
    <row r="17962" spans="1:5" x14ac:dyDescent="0.35">
      <c r="A17962">
        <v>4</v>
      </c>
      <c r="B17962" s="1" t="s">
        <v>7963</v>
      </c>
      <c r="C17962">
        <v>1983</v>
      </c>
      <c r="D17962" s="1" t="s">
        <v>11477</v>
      </c>
      <c r="E17962" s="20">
        <v>45152.823281643519</v>
      </c>
    </row>
    <row r="17963" spans="1:5" x14ac:dyDescent="0.35">
      <c r="A17963">
        <v>4</v>
      </c>
      <c r="B17963" s="1" t="s">
        <v>7963</v>
      </c>
      <c r="C17963">
        <v>1862</v>
      </c>
      <c r="D17963" s="1" t="s">
        <v>11478</v>
      </c>
      <c r="E17963" s="20">
        <v>45152.823308854167</v>
      </c>
    </row>
    <row r="17964" spans="1:5" x14ac:dyDescent="0.35">
      <c r="A17964">
        <v>4</v>
      </c>
      <c r="B17964" s="1" t="s">
        <v>7963</v>
      </c>
      <c r="C17964">
        <v>7636</v>
      </c>
      <c r="D17964" s="1" t="s">
        <v>13758</v>
      </c>
      <c r="E17964" s="20">
        <v>45175.006306064817</v>
      </c>
    </row>
    <row r="17965" spans="1:5" x14ac:dyDescent="0.35">
      <c r="A17965">
        <v>4</v>
      </c>
      <c r="B17965" s="1" t="s">
        <v>7963</v>
      </c>
      <c r="C17965">
        <v>632</v>
      </c>
      <c r="D17965" s="1" t="s">
        <v>13759</v>
      </c>
      <c r="E17965" s="20">
        <v>45174.864160682868</v>
      </c>
    </row>
    <row r="17966" spans="1:5" x14ac:dyDescent="0.35">
      <c r="A17966">
        <v>4</v>
      </c>
      <c r="B17966" s="1" t="s">
        <v>7963</v>
      </c>
      <c r="C17966">
        <v>1939</v>
      </c>
      <c r="D17966" s="1" t="s">
        <v>13761</v>
      </c>
      <c r="E17966" s="20">
        <v>45174.861370474537</v>
      </c>
    </row>
    <row r="17967" spans="1:5" x14ac:dyDescent="0.35">
      <c r="A17967">
        <v>4</v>
      </c>
      <c r="B17967" s="1" t="s">
        <v>7963</v>
      </c>
      <c r="C17967">
        <v>5859</v>
      </c>
      <c r="D17967" s="1" t="s">
        <v>11480</v>
      </c>
      <c r="E17967" s="20">
        <v>45152.856252407408</v>
      </c>
    </row>
    <row r="17968" spans="1:5" x14ac:dyDescent="0.35">
      <c r="A17968">
        <v>4</v>
      </c>
      <c r="B17968" s="1" t="s">
        <v>7963</v>
      </c>
      <c r="C17968">
        <v>707</v>
      </c>
      <c r="D17968" s="1" t="s">
        <v>13766</v>
      </c>
      <c r="E17968" s="20">
        <v>45171.157110335647</v>
      </c>
    </row>
    <row r="17969" spans="1:5" x14ac:dyDescent="0.35">
      <c r="A17969">
        <v>4</v>
      </c>
      <c r="B17969" s="1" t="s">
        <v>7963</v>
      </c>
      <c r="C17969">
        <v>3851</v>
      </c>
      <c r="D17969" s="1" t="s">
        <v>15385</v>
      </c>
      <c r="E17969" s="20">
        <v>45174.409917430552</v>
      </c>
    </row>
    <row r="17970" spans="1:5" x14ac:dyDescent="0.35">
      <c r="A17970">
        <v>4</v>
      </c>
      <c r="B17970" s="1" t="s">
        <v>7963</v>
      </c>
      <c r="C17970">
        <v>793</v>
      </c>
      <c r="D17970" s="1" t="s">
        <v>15386</v>
      </c>
      <c r="E17970" s="20">
        <v>45174.409899652775</v>
      </c>
    </row>
    <row r="17971" spans="1:5" x14ac:dyDescent="0.35">
      <c r="A17971">
        <v>4</v>
      </c>
      <c r="B17971" s="1" t="s">
        <v>7963</v>
      </c>
      <c r="C17971">
        <v>620</v>
      </c>
      <c r="D17971" s="1" t="s">
        <v>15387</v>
      </c>
      <c r="E17971" s="20">
        <v>45170.538945381944</v>
      </c>
    </row>
    <row r="17972" spans="1:5" x14ac:dyDescent="0.35">
      <c r="A17972">
        <v>4</v>
      </c>
      <c r="B17972" s="1" t="s">
        <v>7963</v>
      </c>
      <c r="C17972">
        <v>4199</v>
      </c>
      <c r="D17972" s="1" t="s">
        <v>13773</v>
      </c>
      <c r="E17972" s="20">
        <v>45167.899868275461</v>
      </c>
    </row>
    <row r="17973" spans="1:5" x14ac:dyDescent="0.35">
      <c r="A17973">
        <v>4</v>
      </c>
      <c r="B17973" s="1" t="s">
        <v>7963</v>
      </c>
      <c r="C17973">
        <v>2750</v>
      </c>
      <c r="D17973" s="1" t="s">
        <v>12483</v>
      </c>
      <c r="E17973" s="20">
        <v>45165.282689780091</v>
      </c>
    </row>
    <row r="17974" spans="1:5" x14ac:dyDescent="0.35">
      <c r="A17974">
        <v>4</v>
      </c>
      <c r="B17974" s="1" t="s">
        <v>7963</v>
      </c>
      <c r="C17974">
        <v>2344</v>
      </c>
      <c r="D17974" s="1" t="s">
        <v>12484</v>
      </c>
      <c r="E17974" s="20">
        <v>45155.67971744213</v>
      </c>
    </row>
    <row r="17975" spans="1:5" x14ac:dyDescent="0.35">
      <c r="A17975">
        <v>4</v>
      </c>
      <c r="B17975" s="1" t="s">
        <v>7963</v>
      </c>
      <c r="C17975">
        <v>14219</v>
      </c>
      <c r="D17975" s="1" t="s">
        <v>12485</v>
      </c>
      <c r="E17975" s="20">
        <v>45172.28955559028</v>
      </c>
    </row>
    <row r="17976" spans="1:5" x14ac:dyDescent="0.35">
      <c r="A17976">
        <v>4</v>
      </c>
      <c r="B17976" s="1" t="s">
        <v>7963</v>
      </c>
      <c r="C17976">
        <v>1388</v>
      </c>
      <c r="D17976" s="1" t="s">
        <v>13774</v>
      </c>
      <c r="E17976" s="20">
        <v>45153.746105034719</v>
      </c>
    </row>
    <row r="17977" spans="1:5" x14ac:dyDescent="0.35">
      <c r="A17977">
        <v>4</v>
      </c>
      <c r="B17977" s="1" t="s">
        <v>7963</v>
      </c>
      <c r="C17977">
        <v>1161</v>
      </c>
      <c r="D17977" s="1" t="s">
        <v>15388</v>
      </c>
      <c r="E17977" s="20">
        <v>45161.748366192129</v>
      </c>
    </row>
    <row r="17978" spans="1:5" x14ac:dyDescent="0.35">
      <c r="A17978">
        <v>4</v>
      </c>
      <c r="B17978" s="1" t="s">
        <v>7963</v>
      </c>
      <c r="C17978">
        <v>1122</v>
      </c>
      <c r="D17978" s="1" t="s">
        <v>13778</v>
      </c>
      <c r="E17978" s="20">
        <v>45161.748311238429</v>
      </c>
    </row>
    <row r="17979" spans="1:5" x14ac:dyDescent="0.35">
      <c r="A17979">
        <v>4</v>
      </c>
      <c r="B17979" s="1" t="s">
        <v>7963</v>
      </c>
      <c r="C17979">
        <v>1136</v>
      </c>
      <c r="D17979" s="1" t="s">
        <v>15389</v>
      </c>
      <c r="E17979" s="20">
        <v>45176.482783935186</v>
      </c>
    </row>
    <row r="17980" spans="1:5" x14ac:dyDescent="0.35">
      <c r="A17980">
        <v>4</v>
      </c>
      <c r="B17980" s="1" t="s">
        <v>7963</v>
      </c>
      <c r="C17980">
        <v>5431</v>
      </c>
      <c r="D17980" s="1" t="s">
        <v>13780</v>
      </c>
      <c r="E17980" s="20">
        <v>45163.949139444441</v>
      </c>
    </row>
    <row r="17981" spans="1:5" x14ac:dyDescent="0.35">
      <c r="A17981">
        <v>4</v>
      </c>
      <c r="B17981" s="1" t="s">
        <v>7963</v>
      </c>
      <c r="C17981">
        <v>7640</v>
      </c>
      <c r="D17981" s="1" t="s">
        <v>15390</v>
      </c>
      <c r="E17981" s="20">
        <v>45163.94899459491</v>
      </c>
    </row>
    <row r="17982" spans="1:5" x14ac:dyDescent="0.35">
      <c r="A17982">
        <v>4</v>
      </c>
      <c r="B17982" s="1" t="s">
        <v>7963</v>
      </c>
      <c r="C17982">
        <v>1292</v>
      </c>
      <c r="D17982" s="1" t="s">
        <v>13781</v>
      </c>
      <c r="E17982" s="20">
        <v>45175.21663357639</v>
      </c>
    </row>
    <row r="17983" spans="1:5" x14ac:dyDescent="0.35">
      <c r="A17983">
        <v>4</v>
      </c>
      <c r="B17983" s="1" t="s">
        <v>7963</v>
      </c>
      <c r="C17983">
        <v>1244</v>
      </c>
      <c r="D17983" s="1" t="s">
        <v>12488</v>
      </c>
      <c r="E17983" s="20">
        <v>45174.971699513888</v>
      </c>
    </row>
    <row r="17984" spans="1:5" x14ac:dyDescent="0.35">
      <c r="A17984">
        <v>4</v>
      </c>
      <c r="B17984" s="1" t="s">
        <v>7963</v>
      </c>
      <c r="C17984">
        <v>3971</v>
      </c>
      <c r="D17984" s="1" t="s">
        <v>15391</v>
      </c>
      <c r="E17984" s="20">
        <v>45168.291587256943</v>
      </c>
    </row>
    <row r="17985" spans="1:5" x14ac:dyDescent="0.35">
      <c r="A17985">
        <v>4</v>
      </c>
      <c r="B17985" s="1" t="s">
        <v>7963</v>
      </c>
      <c r="C17985">
        <v>770</v>
      </c>
      <c r="D17985" s="1" t="s">
        <v>12491</v>
      </c>
      <c r="E17985" s="20">
        <v>45162.408877453701</v>
      </c>
    </row>
    <row r="17986" spans="1:5" x14ac:dyDescent="0.35">
      <c r="A17986">
        <v>4</v>
      </c>
      <c r="B17986" s="1" t="s">
        <v>7963</v>
      </c>
      <c r="C17986">
        <v>2129</v>
      </c>
      <c r="D17986" s="1" t="s">
        <v>11488</v>
      </c>
      <c r="E17986" s="20">
        <v>45152.807233935186</v>
      </c>
    </row>
    <row r="17987" spans="1:5" x14ac:dyDescent="0.35">
      <c r="A17987">
        <v>4</v>
      </c>
      <c r="B17987" s="1" t="s">
        <v>7963</v>
      </c>
      <c r="C17987">
        <v>967</v>
      </c>
      <c r="D17987" s="1" t="s">
        <v>13789</v>
      </c>
      <c r="E17987" s="20">
        <v>45157.432471111111</v>
      </c>
    </row>
    <row r="17988" spans="1:5" x14ac:dyDescent="0.35">
      <c r="A17988">
        <v>4</v>
      </c>
      <c r="B17988" s="1" t="s">
        <v>7963</v>
      </c>
      <c r="C17988">
        <v>700</v>
      </c>
      <c r="D17988" s="1" t="s">
        <v>15392</v>
      </c>
      <c r="E17988" s="20">
        <v>45163.6436721875</v>
      </c>
    </row>
    <row r="17989" spans="1:5" x14ac:dyDescent="0.35">
      <c r="A17989">
        <v>4</v>
      </c>
      <c r="B17989" s="1" t="s">
        <v>7963</v>
      </c>
      <c r="C17989">
        <v>1332</v>
      </c>
      <c r="D17989" s="1" t="s">
        <v>12492</v>
      </c>
      <c r="E17989" s="20">
        <v>45155.086404513888</v>
      </c>
    </row>
    <row r="17990" spans="1:5" x14ac:dyDescent="0.35">
      <c r="A17990">
        <v>4</v>
      </c>
      <c r="B17990" s="1" t="s">
        <v>7963</v>
      </c>
      <c r="C17990">
        <v>1033</v>
      </c>
      <c r="D17990" s="1" t="s">
        <v>15393</v>
      </c>
      <c r="E17990" s="20">
        <v>45179.30669409722</v>
      </c>
    </row>
    <row r="17991" spans="1:5" x14ac:dyDescent="0.35">
      <c r="A17991">
        <v>4</v>
      </c>
      <c r="B17991" s="1" t="s">
        <v>7963</v>
      </c>
      <c r="C17991">
        <v>852</v>
      </c>
      <c r="D17991" s="1" t="s">
        <v>15394</v>
      </c>
      <c r="E17991" s="20">
        <v>45178.968276203705</v>
      </c>
    </row>
    <row r="17992" spans="1:5" x14ac:dyDescent="0.35">
      <c r="A17992">
        <v>4</v>
      </c>
      <c r="B17992" s="1" t="s">
        <v>7963</v>
      </c>
      <c r="C17992">
        <v>1492</v>
      </c>
      <c r="D17992" s="1" t="s">
        <v>15395</v>
      </c>
      <c r="E17992" s="20">
        <v>45157.270104768519</v>
      </c>
    </row>
    <row r="17993" spans="1:5" x14ac:dyDescent="0.35">
      <c r="A17993">
        <v>4</v>
      </c>
      <c r="B17993" s="1" t="s">
        <v>7963</v>
      </c>
      <c r="C17993">
        <v>5352</v>
      </c>
      <c r="D17993" s="1" t="s">
        <v>15396</v>
      </c>
      <c r="E17993" s="20">
        <v>45157.316744699077</v>
      </c>
    </row>
    <row r="17994" spans="1:5" x14ac:dyDescent="0.35">
      <c r="A17994">
        <v>4</v>
      </c>
      <c r="B17994" s="1" t="s">
        <v>7963</v>
      </c>
      <c r="C17994">
        <v>1711</v>
      </c>
      <c r="D17994" s="1" t="s">
        <v>13795</v>
      </c>
      <c r="E17994" s="20">
        <v>45172.822972453701</v>
      </c>
    </row>
    <row r="17995" spans="1:5" x14ac:dyDescent="0.35">
      <c r="A17995">
        <v>4</v>
      </c>
      <c r="B17995" s="1" t="s">
        <v>7963</v>
      </c>
      <c r="C17995">
        <v>1650</v>
      </c>
      <c r="D17995" s="1" t="s">
        <v>15397</v>
      </c>
      <c r="E17995" s="20">
        <v>45178.736929976854</v>
      </c>
    </row>
    <row r="17996" spans="1:5" x14ac:dyDescent="0.35">
      <c r="A17996">
        <v>4</v>
      </c>
      <c r="B17996" s="1" t="s">
        <v>7963</v>
      </c>
      <c r="C17996">
        <v>1043</v>
      </c>
      <c r="D17996" s="1" t="s">
        <v>12498</v>
      </c>
      <c r="E17996" s="20">
        <v>45162.747561539349</v>
      </c>
    </row>
    <row r="17997" spans="1:5" x14ac:dyDescent="0.35">
      <c r="A17997">
        <v>4</v>
      </c>
      <c r="B17997" s="1" t="s">
        <v>7963</v>
      </c>
      <c r="C17997">
        <v>1107</v>
      </c>
      <c r="D17997" s="1" t="s">
        <v>13801</v>
      </c>
      <c r="E17997" s="20">
        <v>45154.74853232639</v>
      </c>
    </row>
    <row r="17998" spans="1:5" x14ac:dyDescent="0.35">
      <c r="A17998">
        <v>4</v>
      </c>
      <c r="B17998" s="1" t="s">
        <v>7963</v>
      </c>
      <c r="C17998">
        <v>1375</v>
      </c>
      <c r="D17998" s="1" t="s">
        <v>13802</v>
      </c>
      <c r="E17998" s="20">
        <v>45156.753506134257</v>
      </c>
    </row>
    <row r="17999" spans="1:5" x14ac:dyDescent="0.35">
      <c r="A17999">
        <v>4</v>
      </c>
      <c r="B17999" s="1" t="s">
        <v>7963</v>
      </c>
      <c r="C17999">
        <v>1932</v>
      </c>
      <c r="D17999" s="1" t="s">
        <v>15398</v>
      </c>
      <c r="E17999" s="20">
        <v>45172.121017673613</v>
      </c>
    </row>
    <row r="18000" spans="1:5" x14ac:dyDescent="0.35">
      <c r="A18000">
        <v>4</v>
      </c>
      <c r="B18000" s="1" t="s">
        <v>7963</v>
      </c>
      <c r="C18000">
        <v>8828</v>
      </c>
      <c r="D18000" s="1" t="s">
        <v>15399</v>
      </c>
      <c r="E18000" s="20">
        <v>45172.121041180559</v>
      </c>
    </row>
    <row r="18001" spans="1:5" x14ac:dyDescent="0.35">
      <c r="A18001">
        <v>4</v>
      </c>
      <c r="B18001" s="1" t="s">
        <v>7963</v>
      </c>
      <c r="C18001">
        <v>2810</v>
      </c>
      <c r="D18001" s="1" t="s">
        <v>15400</v>
      </c>
      <c r="E18001" s="20">
        <v>45178.822371840281</v>
      </c>
    </row>
    <row r="18002" spans="1:5" x14ac:dyDescent="0.35">
      <c r="A18002">
        <v>4</v>
      </c>
      <c r="B18002" s="1" t="s">
        <v>7963</v>
      </c>
      <c r="C18002">
        <v>933</v>
      </c>
      <c r="D18002" s="1" t="s">
        <v>13806</v>
      </c>
      <c r="E18002" s="20">
        <v>45153.843496354166</v>
      </c>
    </row>
    <row r="18003" spans="1:5" x14ac:dyDescent="0.35">
      <c r="A18003">
        <v>4</v>
      </c>
      <c r="B18003" s="1" t="s">
        <v>7963</v>
      </c>
      <c r="C18003">
        <v>3142</v>
      </c>
      <c r="D18003" s="1" t="s">
        <v>15401</v>
      </c>
      <c r="E18003" s="20">
        <v>45161.270853784721</v>
      </c>
    </row>
    <row r="18004" spans="1:5" x14ac:dyDescent="0.35">
      <c r="A18004">
        <v>4</v>
      </c>
      <c r="B18004" s="1" t="s">
        <v>7963</v>
      </c>
      <c r="C18004">
        <v>610</v>
      </c>
      <c r="D18004" s="1" t="s">
        <v>13808</v>
      </c>
      <c r="E18004" s="20">
        <v>45170.746441423609</v>
      </c>
    </row>
    <row r="18005" spans="1:5" x14ac:dyDescent="0.35">
      <c r="A18005">
        <v>4</v>
      </c>
      <c r="B18005" s="1" t="s">
        <v>7963</v>
      </c>
      <c r="C18005">
        <v>1761</v>
      </c>
      <c r="D18005" s="1" t="s">
        <v>13810</v>
      </c>
      <c r="E18005" s="20">
        <v>45172.40668291667</v>
      </c>
    </row>
    <row r="18006" spans="1:5" x14ac:dyDescent="0.35">
      <c r="A18006">
        <v>4</v>
      </c>
      <c r="B18006" s="1" t="s">
        <v>7963</v>
      </c>
      <c r="C18006">
        <v>611</v>
      </c>
      <c r="D18006" s="1" t="s">
        <v>15402</v>
      </c>
      <c r="E18006" s="20">
        <v>45157.746058680554</v>
      </c>
    </row>
    <row r="18007" spans="1:5" x14ac:dyDescent="0.35">
      <c r="A18007">
        <v>4</v>
      </c>
      <c r="B18007" s="1" t="s">
        <v>7963</v>
      </c>
      <c r="C18007">
        <v>1705</v>
      </c>
      <c r="D18007" s="1" t="s">
        <v>13811</v>
      </c>
      <c r="E18007" s="20">
        <v>45157.746006828704</v>
      </c>
    </row>
    <row r="18008" spans="1:5" x14ac:dyDescent="0.35">
      <c r="A18008">
        <v>4</v>
      </c>
      <c r="B18008" s="1" t="s">
        <v>7963</v>
      </c>
      <c r="C18008">
        <v>1403</v>
      </c>
      <c r="D18008" s="1" t="s">
        <v>13814</v>
      </c>
      <c r="E18008" s="20">
        <v>45168.207766817133</v>
      </c>
    </row>
    <row r="18009" spans="1:5" x14ac:dyDescent="0.35">
      <c r="A18009">
        <v>4</v>
      </c>
      <c r="B18009" s="1" t="s">
        <v>7963</v>
      </c>
      <c r="C18009">
        <v>1922</v>
      </c>
      <c r="D18009" s="1" t="s">
        <v>12503</v>
      </c>
      <c r="E18009" s="20">
        <v>45164.784400474535</v>
      </c>
    </row>
    <row r="18010" spans="1:5" x14ac:dyDescent="0.35">
      <c r="A18010">
        <v>4</v>
      </c>
      <c r="B18010" s="1" t="s">
        <v>7963</v>
      </c>
      <c r="C18010">
        <v>7809</v>
      </c>
      <c r="D18010" s="1" t="s">
        <v>13817</v>
      </c>
      <c r="E18010" s="20">
        <v>45161.267024537039</v>
      </c>
    </row>
    <row r="18011" spans="1:5" x14ac:dyDescent="0.35">
      <c r="A18011">
        <v>4</v>
      </c>
      <c r="B18011" s="1" t="s">
        <v>7963</v>
      </c>
      <c r="C18011">
        <v>4944</v>
      </c>
      <c r="D18011" s="1" t="s">
        <v>15403</v>
      </c>
      <c r="E18011" s="20">
        <v>45168.747429618059</v>
      </c>
    </row>
    <row r="18012" spans="1:5" x14ac:dyDescent="0.35">
      <c r="A18012">
        <v>4</v>
      </c>
      <c r="B18012" s="1" t="s">
        <v>7963</v>
      </c>
      <c r="C18012">
        <v>1806</v>
      </c>
      <c r="D18012" s="1" t="s">
        <v>15404</v>
      </c>
      <c r="E18012" s="20">
        <v>45179.298406215275</v>
      </c>
    </row>
    <row r="18013" spans="1:5" x14ac:dyDescent="0.35">
      <c r="A18013">
        <v>4</v>
      </c>
      <c r="B18013" s="1" t="s">
        <v>7963</v>
      </c>
      <c r="C18013">
        <v>8010</v>
      </c>
      <c r="D18013" s="1" t="s">
        <v>12507</v>
      </c>
      <c r="E18013" s="20">
        <v>45168.336325763892</v>
      </c>
    </row>
    <row r="18014" spans="1:5" x14ac:dyDescent="0.35">
      <c r="A18014">
        <v>4</v>
      </c>
      <c r="B18014" s="1" t="s">
        <v>7963</v>
      </c>
      <c r="C18014">
        <v>607</v>
      </c>
      <c r="D18014" s="1" t="s">
        <v>15405</v>
      </c>
      <c r="E18014" s="20">
        <v>45165.051086817133</v>
      </c>
    </row>
    <row r="18015" spans="1:5" x14ac:dyDescent="0.35">
      <c r="A18015">
        <v>4</v>
      </c>
      <c r="B18015" s="1" t="s">
        <v>7963</v>
      </c>
      <c r="C18015">
        <v>686</v>
      </c>
      <c r="D18015" s="1" t="s">
        <v>15406</v>
      </c>
      <c r="E18015" s="20">
        <v>45160.748950844907</v>
      </c>
    </row>
    <row r="18016" spans="1:5" x14ac:dyDescent="0.35">
      <c r="A18016">
        <v>4</v>
      </c>
      <c r="B18016" s="1" t="s">
        <v>7963</v>
      </c>
      <c r="C18016">
        <v>8599</v>
      </c>
      <c r="D18016" s="1" t="s">
        <v>12508</v>
      </c>
      <c r="E18016" s="20">
        <v>45174.531169374997</v>
      </c>
    </row>
    <row r="18017" spans="1:5" x14ac:dyDescent="0.35">
      <c r="A18017">
        <v>4</v>
      </c>
      <c r="B18017" s="1" t="s">
        <v>7963</v>
      </c>
      <c r="C18017">
        <v>1316</v>
      </c>
      <c r="D18017" s="1" t="s">
        <v>13821</v>
      </c>
      <c r="E18017" s="20">
        <v>45173.927610046296</v>
      </c>
    </row>
    <row r="18018" spans="1:5" x14ac:dyDescent="0.35">
      <c r="A18018">
        <v>4</v>
      </c>
      <c r="B18018" s="1" t="s">
        <v>7963</v>
      </c>
      <c r="C18018">
        <v>1942</v>
      </c>
      <c r="D18018" s="1" t="s">
        <v>12509</v>
      </c>
      <c r="E18018" s="20">
        <v>45168.312103078701</v>
      </c>
    </row>
    <row r="18019" spans="1:5" x14ac:dyDescent="0.35">
      <c r="A18019">
        <v>4</v>
      </c>
      <c r="B18019" s="1" t="s">
        <v>7963</v>
      </c>
      <c r="C18019">
        <v>16123</v>
      </c>
      <c r="D18019" s="1" t="s">
        <v>13822</v>
      </c>
      <c r="E18019" s="20">
        <v>45172.404106979164</v>
      </c>
    </row>
    <row r="18020" spans="1:5" x14ac:dyDescent="0.35">
      <c r="A18020">
        <v>4</v>
      </c>
      <c r="B18020" s="1" t="s">
        <v>7963</v>
      </c>
      <c r="C18020">
        <v>2541</v>
      </c>
      <c r="D18020" s="1" t="s">
        <v>15407</v>
      </c>
      <c r="E18020" s="20">
        <v>45178.691464837961</v>
      </c>
    </row>
    <row r="18021" spans="1:5" x14ac:dyDescent="0.35">
      <c r="A18021">
        <v>4</v>
      </c>
      <c r="B18021" s="1" t="s">
        <v>7963</v>
      </c>
      <c r="C18021">
        <v>1304</v>
      </c>
      <c r="D18021" s="1" t="s">
        <v>15408</v>
      </c>
      <c r="E18021" s="20">
        <v>45171.857397465275</v>
      </c>
    </row>
    <row r="18022" spans="1:5" x14ac:dyDescent="0.35">
      <c r="A18022">
        <v>4</v>
      </c>
      <c r="B18022" s="1" t="s">
        <v>7963</v>
      </c>
      <c r="C18022">
        <v>2406</v>
      </c>
      <c r="D18022" s="1" t="s">
        <v>12512</v>
      </c>
      <c r="E18022" s="20">
        <v>45160.863540486112</v>
      </c>
    </row>
    <row r="18023" spans="1:5" x14ac:dyDescent="0.35">
      <c r="A18023">
        <v>4</v>
      </c>
      <c r="B18023" s="1" t="s">
        <v>7963</v>
      </c>
      <c r="C18023">
        <v>945</v>
      </c>
      <c r="D18023" s="1" t="s">
        <v>13827</v>
      </c>
      <c r="E18023" s="20">
        <v>45162.828981747683</v>
      </c>
    </row>
    <row r="18024" spans="1:5" x14ac:dyDescent="0.35">
      <c r="A18024">
        <v>4</v>
      </c>
      <c r="B18024" s="1" t="s">
        <v>7963</v>
      </c>
      <c r="C18024">
        <v>2278</v>
      </c>
      <c r="D18024" s="1" t="s">
        <v>13829</v>
      </c>
      <c r="E18024" s="20">
        <v>45171.841498819442</v>
      </c>
    </row>
    <row r="18025" spans="1:5" x14ac:dyDescent="0.35">
      <c r="A18025">
        <v>4</v>
      </c>
      <c r="B18025" s="1" t="s">
        <v>7963</v>
      </c>
      <c r="C18025">
        <v>1151</v>
      </c>
      <c r="D18025" s="1" t="s">
        <v>15409</v>
      </c>
      <c r="E18025" s="20">
        <v>45177.394078067133</v>
      </c>
    </row>
    <row r="18026" spans="1:5" x14ac:dyDescent="0.35">
      <c r="A18026">
        <v>4</v>
      </c>
      <c r="B18026" s="1" t="s">
        <v>7963</v>
      </c>
      <c r="C18026">
        <v>1237</v>
      </c>
      <c r="D18026" s="1" t="s">
        <v>13830</v>
      </c>
      <c r="E18026" s="20">
        <v>45172.324429930559</v>
      </c>
    </row>
    <row r="18027" spans="1:5" x14ac:dyDescent="0.35">
      <c r="A18027">
        <v>4</v>
      </c>
      <c r="B18027" s="1" t="s">
        <v>7963</v>
      </c>
      <c r="C18027">
        <v>2872</v>
      </c>
      <c r="D18027" s="1" t="s">
        <v>15410</v>
      </c>
      <c r="E18027" s="20">
        <v>45156.76512773148</v>
      </c>
    </row>
    <row r="18028" spans="1:5" x14ac:dyDescent="0.35">
      <c r="A18028">
        <v>4</v>
      </c>
      <c r="B18028" s="1" t="s">
        <v>7963</v>
      </c>
      <c r="C18028">
        <v>735</v>
      </c>
      <c r="D18028" s="1" t="s">
        <v>15411</v>
      </c>
      <c r="E18028" s="20">
        <v>45180.439942766207</v>
      </c>
    </row>
    <row r="18029" spans="1:5" x14ac:dyDescent="0.35">
      <c r="A18029">
        <v>4</v>
      </c>
      <c r="B18029" s="1" t="s">
        <v>7963</v>
      </c>
      <c r="C18029">
        <v>1158</v>
      </c>
      <c r="D18029" s="1" t="s">
        <v>15412</v>
      </c>
      <c r="E18029" s="20">
        <v>45172.691653761576</v>
      </c>
    </row>
    <row r="18030" spans="1:5" x14ac:dyDescent="0.35">
      <c r="A18030">
        <v>4</v>
      </c>
      <c r="B18030" s="1" t="s">
        <v>7963</v>
      </c>
      <c r="C18030">
        <v>13224</v>
      </c>
      <c r="D18030" s="1" t="s">
        <v>13832</v>
      </c>
      <c r="E18030" s="20">
        <v>45169.293106666664</v>
      </c>
    </row>
    <row r="18031" spans="1:5" x14ac:dyDescent="0.35">
      <c r="A18031">
        <v>4</v>
      </c>
      <c r="B18031" s="1" t="s">
        <v>7963</v>
      </c>
      <c r="C18031">
        <v>839</v>
      </c>
      <c r="D18031" s="1" t="s">
        <v>13833</v>
      </c>
      <c r="E18031" s="20">
        <v>45172.410861504628</v>
      </c>
    </row>
    <row r="18032" spans="1:5" x14ac:dyDescent="0.35">
      <c r="A18032">
        <v>4</v>
      </c>
      <c r="B18032" s="1" t="s">
        <v>7963</v>
      </c>
      <c r="C18032">
        <v>732</v>
      </c>
      <c r="D18032" s="1" t="s">
        <v>12517</v>
      </c>
      <c r="E18032" s="20">
        <v>45171.972827986108</v>
      </c>
    </row>
    <row r="18033" spans="1:5" x14ac:dyDescent="0.35">
      <c r="A18033">
        <v>4</v>
      </c>
      <c r="B18033" s="1" t="s">
        <v>7963</v>
      </c>
      <c r="C18033">
        <v>4137</v>
      </c>
      <c r="D18033" s="1" t="s">
        <v>15413</v>
      </c>
      <c r="E18033" s="20">
        <v>45177.273738020835</v>
      </c>
    </row>
    <row r="18034" spans="1:5" x14ac:dyDescent="0.35">
      <c r="A18034">
        <v>4</v>
      </c>
      <c r="B18034" s="1" t="s">
        <v>7963</v>
      </c>
      <c r="C18034">
        <v>3560</v>
      </c>
      <c r="D18034" s="1" t="s">
        <v>13836</v>
      </c>
      <c r="E18034" s="20">
        <v>45169.315443171297</v>
      </c>
    </row>
    <row r="18035" spans="1:5" x14ac:dyDescent="0.35">
      <c r="A18035">
        <v>4</v>
      </c>
      <c r="B18035" s="1" t="s">
        <v>7963</v>
      </c>
      <c r="C18035">
        <v>4142</v>
      </c>
      <c r="D18035" s="1" t="s">
        <v>13838</v>
      </c>
      <c r="E18035" s="20">
        <v>45164.740487905096</v>
      </c>
    </row>
    <row r="18036" spans="1:5" x14ac:dyDescent="0.35">
      <c r="A18036">
        <v>4</v>
      </c>
      <c r="B18036" s="1" t="s">
        <v>7963</v>
      </c>
      <c r="C18036">
        <v>1789</v>
      </c>
      <c r="D18036" s="1" t="s">
        <v>12520</v>
      </c>
      <c r="E18036" s="20">
        <v>45170.254701331018</v>
      </c>
    </row>
    <row r="18037" spans="1:5" x14ac:dyDescent="0.35">
      <c r="A18037">
        <v>4</v>
      </c>
      <c r="B18037" s="1" t="s">
        <v>7963</v>
      </c>
      <c r="C18037">
        <v>1102</v>
      </c>
      <c r="D18037" s="1" t="s">
        <v>12521</v>
      </c>
      <c r="E18037" s="20">
        <v>45165.081901770835</v>
      </c>
    </row>
    <row r="18038" spans="1:5" x14ac:dyDescent="0.35">
      <c r="A18038">
        <v>4</v>
      </c>
      <c r="B18038" s="1" t="s">
        <v>7963</v>
      </c>
      <c r="C18038">
        <v>1895</v>
      </c>
      <c r="D18038" s="1" t="s">
        <v>15414</v>
      </c>
      <c r="E18038" s="20">
        <v>45177.418693148145</v>
      </c>
    </row>
    <row r="18039" spans="1:5" x14ac:dyDescent="0.35">
      <c r="A18039">
        <v>4</v>
      </c>
      <c r="B18039" s="1" t="s">
        <v>7963</v>
      </c>
      <c r="C18039">
        <v>4415</v>
      </c>
      <c r="D18039" s="1" t="s">
        <v>15415</v>
      </c>
      <c r="E18039" s="20">
        <v>45178.745325115742</v>
      </c>
    </row>
    <row r="18040" spans="1:5" x14ac:dyDescent="0.35">
      <c r="A18040">
        <v>4</v>
      </c>
      <c r="B18040" s="1" t="s">
        <v>7963</v>
      </c>
      <c r="C18040">
        <v>1930</v>
      </c>
      <c r="D18040" s="1" t="s">
        <v>15416</v>
      </c>
      <c r="E18040" s="20">
        <v>45176.836144525463</v>
      </c>
    </row>
    <row r="18041" spans="1:5" x14ac:dyDescent="0.35">
      <c r="A18041">
        <v>4</v>
      </c>
      <c r="B18041" s="1" t="s">
        <v>7963</v>
      </c>
      <c r="C18041">
        <v>2082</v>
      </c>
      <c r="D18041" s="1" t="s">
        <v>15417</v>
      </c>
      <c r="E18041" s="20">
        <v>45179.818168680555</v>
      </c>
    </row>
    <row r="18042" spans="1:5" x14ac:dyDescent="0.35">
      <c r="A18042">
        <v>4</v>
      </c>
      <c r="B18042" s="1" t="s">
        <v>7963</v>
      </c>
      <c r="C18042">
        <v>4274</v>
      </c>
      <c r="D18042" s="1" t="s">
        <v>13846</v>
      </c>
      <c r="E18042" s="20">
        <v>45172.409074143521</v>
      </c>
    </row>
    <row r="18043" spans="1:5" x14ac:dyDescent="0.35">
      <c r="A18043">
        <v>4</v>
      </c>
      <c r="B18043" s="1" t="s">
        <v>7963</v>
      </c>
      <c r="C18043">
        <v>4066</v>
      </c>
      <c r="D18043" s="1" t="s">
        <v>11497</v>
      </c>
      <c r="E18043" s="20">
        <v>45152.294621851855</v>
      </c>
    </row>
    <row r="18044" spans="1:5" x14ac:dyDescent="0.35">
      <c r="A18044">
        <v>4</v>
      </c>
      <c r="B18044" s="1" t="s">
        <v>7963</v>
      </c>
      <c r="C18044">
        <v>1034</v>
      </c>
      <c r="D18044" s="1" t="s">
        <v>13851</v>
      </c>
      <c r="E18044" s="20">
        <v>45168.81175940972</v>
      </c>
    </row>
    <row r="18045" spans="1:5" x14ac:dyDescent="0.35">
      <c r="A18045">
        <v>4</v>
      </c>
      <c r="B18045" s="1" t="s">
        <v>7963</v>
      </c>
      <c r="C18045">
        <v>2714</v>
      </c>
      <c r="D18045" s="1" t="s">
        <v>15418</v>
      </c>
      <c r="E18045" s="20">
        <v>45176.732179351849</v>
      </c>
    </row>
    <row r="18046" spans="1:5" x14ac:dyDescent="0.35">
      <c r="A18046">
        <v>4</v>
      </c>
      <c r="B18046" s="1" t="s">
        <v>7963</v>
      </c>
      <c r="C18046">
        <v>5696</v>
      </c>
      <c r="D18046" s="1" t="s">
        <v>15419</v>
      </c>
      <c r="E18046" s="20">
        <v>45180.398986203705</v>
      </c>
    </row>
    <row r="18047" spans="1:5" x14ac:dyDescent="0.35">
      <c r="A18047">
        <v>4</v>
      </c>
      <c r="B18047" s="1" t="s">
        <v>7963</v>
      </c>
      <c r="C18047">
        <v>639</v>
      </c>
      <c r="D18047" s="1" t="s">
        <v>15420</v>
      </c>
      <c r="E18047" s="20">
        <v>45180.398953611111</v>
      </c>
    </row>
    <row r="18048" spans="1:5" x14ac:dyDescent="0.35">
      <c r="A18048">
        <v>4</v>
      </c>
      <c r="B18048" s="1" t="s">
        <v>7963</v>
      </c>
      <c r="C18048">
        <v>5693</v>
      </c>
      <c r="D18048" s="1" t="s">
        <v>15421</v>
      </c>
      <c r="E18048" s="20">
        <v>45178.825686388889</v>
      </c>
    </row>
    <row r="18049" spans="1:5" x14ac:dyDescent="0.35">
      <c r="A18049">
        <v>4</v>
      </c>
      <c r="B18049" s="1" t="s">
        <v>7963</v>
      </c>
      <c r="C18049">
        <v>764</v>
      </c>
      <c r="D18049" s="1" t="s">
        <v>15422</v>
      </c>
      <c r="E18049" s="20">
        <v>45179.254053865741</v>
      </c>
    </row>
    <row r="18050" spans="1:5" x14ac:dyDescent="0.35">
      <c r="A18050">
        <v>4</v>
      </c>
      <c r="B18050" s="1" t="s">
        <v>7963</v>
      </c>
      <c r="C18050">
        <v>877</v>
      </c>
      <c r="D18050" s="1" t="s">
        <v>13857</v>
      </c>
      <c r="E18050" s="20">
        <v>45163.420010856484</v>
      </c>
    </row>
    <row r="18051" spans="1:5" x14ac:dyDescent="0.35">
      <c r="A18051">
        <v>4</v>
      </c>
      <c r="B18051" s="1" t="s">
        <v>7963</v>
      </c>
      <c r="C18051">
        <v>3310</v>
      </c>
      <c r="D18051" s="1" t="s">
        <v>15423</v>
      </c>
      <c r="E18051" s="20">
        <v>45170.257897326388</v>
      </c>
    </row>
    <row r="18052" spans="1:5" x14ac:dyDescent="0.35">
      <c r="A18052">
        <v>4</v>
      </c>
      <c r="B18052" s="1" t="s">
        <v>7963</v>
      </c>
      <c r="C18052">
        <v>2254</v>
      </c>
      <c r="D18052" s="1" t="s">
        <v>15424</v>
      </c>
      <c r="E18052" s="20">
        <v>45176.735458159725</v>
      </c>
    </row>
    <row r="18053" spans="1:5" x14ac:dyDescent="0.35">
      <c r="A18053">
        <v>4</v>
      </c>
      <c r="B18053" s="1" t="s">
        <v>7963</v>
      </c>
      <c r="C18053">
        <v>3648</v>
      </c>
      <c r="D18053" s="1" t="s">
        <v>15425</v>
      </c>
      <c r="E18053" s="20">
        <v>45176.735551805556</v>
      </c>
    </row>
    <row r="18054" spans="1:5" x14ac:dyDescent="0.35">
      <c r="A18054">
        <v>4</v>
      </c>
      <c r="B18054" s="1" t="s">
        <v>7963</v>
      </c>
      <c r="C18054">
        <v>5947</v>
      </c>
      <c r="D18054" s="1" t="s">
        <v>15426</v>
      </c>
      <c r="E18054" s="20">
        <v>45156.070643449071</v>
      </c>
    </row>
    <row r="18055" spans="1:5" x14ac:dyDescent="0.35">
      <c r="A18055">
        <v>4</v>
      </c>
      <c r="B18055" s="1" t="s">
        <v>7963</v>
      </c>
      <c r="C18055">
        <v>3192</v>
      </c>
      <c r="D18055" s="1" t="s">
        <v>13863</v>
      </c>
      <c r="E18055" s="20">
        <v>45161.288884895832</v>
      </c>
    </row>
    <row r="18056" spans="1:5" x14ac:dyDescent="0.35">
      <c r="A18056">
        <v>4</v>
      </c>
      <c r="B18056" s="1" t="s">
        <v>7963</v>
      </c>
      <c r="C18056">
        <v>3506</v>
      </c>
      <c r="D18056" s="1" t="s">
        <v>15427</v>
      </c>
      <c r="E18056" s="20">
        <v>45178.962400046294</v>
      </c>
    </row>
    <row r="18057" spans="1:5" x14ac:dyDescent="0.35">
      <c r="A18057">
        <v>4</v>
      </c>
      <c r="B18057" s="1" t="s">
        <v>7963</v>
      </c>
      <c r="C18057">
        <v>1689</v>
      </c>
      <c r="D18057" s="1" t="s">
        <v>15428</v>
      </c>
      <c r="E18057" s="20">
        <v>45173.272646481484</v>
      </c>
    </row>
    <row r="18058" spans="1:5" x14ac:dyDescent="0.35">
      <c r="A18058">
        <v>4</v>
      </c>
      <c r="B18058" s="1" t="s">
        <v>7963</v>
      </c>
      <c r="C18058">
        <v>1711</v>
      </c>
      <c r="D18058" s="1" t="s">
        <v>13865</v>
      </c>
      <c r="E18058" s="20">
        <v>45164.944182361112</v>
      </c>
    </row>
    <row r="18059" spans="1:5" x14ac:dyDescent="0.35">
      <c r="A18059">
        <v>4</v>
      </c>
      <c r="B18059" s="1" t="s">
        <v>7963</v>
      </c>
      <c r="C18059">
        <v>1048</v>
      </c>
      <c r="D18059" s="1" t="s">
        <v>15429</v>
      </c>
      <c r="E18059" s="20">
        <v>45177.98460423611</v>
      </c>
    </row>
    <row r="18060" spans="1:5" x14ac:dyDescent="0.35">
      <c r="A18060">
        <v>4</v>
      </c>
      <c r="B18060" s="1" t="s">
        <v>7963</v>
      </c>
      <c r="C18060">
        <v>225456</v>
      </c>
      <c r="D18060" s="1" t="s">
        <v>15430</v>
      </c>
      <c r="E18060" s="20">
        <v>45160.748996921298</v>
      </c>
    </row>
    <row r="18061" spans="1:5" x14ac:dyDescent="0.35">
      <c r="A18061">
        <v>4</v>
      </c>
      <c r="B18061" s="1" t="s">
        <v>7963</v>
      </c>
      <c r="C18061">
        <v>5239</v>
      </c>
      <c r="D18061" s="1" t="s">
        <v>13866</v>
      </c>
      <c r="E18061" s="20">
        <v>45171.902469664354</v>
      </c>
    </row>
    <row r="18062" spans="1:5" x14ac:dyDescent="0.35">
      <c r="A18062">
        <v>4</v>
      </c>
      <c r="B18062" s="1" t="s">
        <v>7963</v>
      </c>
      <c r="C18062">
        <v>614</v>
      </c>
      <c r="D18062" s="1" t="s">
        <v>15431</v>
      </c>
      <c r="E18062" s="20">
        <v>45164.80781608796</v>
      </c>
    </row>
    <row r="18063" spans="1:5" x14ac:dyDescent="0.35">
      <c r="A18063">
        <v>4</v>
      </c>
      <c r="B18063" s="1" t="s">
        <v>7963</v>
      </c>
      <c r="C18063">
        <v>1419</v>
      </c>
      <c r="D18063" s="1" t="s">
        <v>15432</v>
      </c>
      <c r="E18063" s="20">
        <v>45172.812645810183</v>
      </c>
    </row>
    <row r="18064" spans="1:5" x14ac:dyDescent="0.35">
      <c r="A18064">
        <v>4</v>
      </c>
      <c r="B18064" s="1" t="s">
        <v>7963</v>
      </c>
      <c r="C18064">
        <v>1341</v>
      </c>
      <c r="D18064" s="1" t="s">
        <v>15433</v>
      </c>
      <c r="E18064" s="20">
        <v>45153.79398894676</v>
      </c>
    </row>
    <row r="18065" spans="1:5" x14ac:dyDescent="0.35">
      <c r="A18065">
        <v>4</v>
      </c>
      <c r="B18065" s="1" t="s">
        <v>7963</v>
      </c>
      <c r="C18065">
        <v>904</v>
      </c>
      <c r="D18065" s="1" t="s">
        <v>15434</v>
      </c>
      <c r="E18065" s="20">
        <v>45175.921779722223</v>
      </c>
    </row>
    <row r="18066" spans="1:5" x14ac:dyDescent="0.35">
      <c r="A18066">
        <v>4</v>
      </c>
      <c r="B18066" s="1" t="s">
        <v>7963</v>
      </c>
      <c r="C18066">
        <v>2130</v>
      </c>
      <c r="D18066" s="1" t="s">
        <v>15435</v>
      </c>
      <c r="E18066" s="20">
        <v>45163.231166631944</v>
      </c>
    </row>
    <row r="18067" spans="1:5" x14ac:dyDescent="0.35">
      <c r="A18067">
        <v>4</v>
      </c>
      <c r="B18067" s="1" t="s">
        <v>7963</v>
      </c>
      <c r="C18067">
        <v>3264</v>
      </c>
      <c r="D18067" s="1" t="s">
        <v>12525</v>
      </c>
      <c r="E18067" s="20">
        <v>45166.801934212963</v>
      </c>
    </row>
    <row r="18068" spans="1:5" x14ac:dyDescent="0.35">
      <c r="A18068">
        <v>4</v>
      </c>
      <c r="B18068" s="1" t="s">
        <v>7963</v>
      </c>
      <c r="C18068">
        <v>6667</v>
      </c>
      <c r="D18068" s="1" t="s">
        <v>12526</v>
      </c>
      <c r="E18068" s="20">
        <v>45169.324025092596</v>
      </c>
    </row>
    <row r="18069" spans="1:5" x14ac:dyDescent="0.35">
      <c r="A18069">
        <v>4</v>
      </c>
      <c r="B18069" s="1" t="s">
        <v>7963</v>
      </c>
      <c r="C18069">
        <v>660</v>
      </c>
      <c r="D18069" s="1" t="s">
        <v>13869</v>
      </c>
      <c r="E18069" s="20">
        <v>45154.509895590279</v>
      </c>
    </row>
    <row r="18070" spans="1:5" x14ac:dyDescent="0.35">
      <c r="A18070">
        <v>4</v>
      </c>
      <c r="B18070" s="1" t="s">
        <v>7963</v>
      </c>
      <c r="C18070">
        <v>1287</v>
      </c>
      <c r="D18070" s="1" t="s">
        <v>15436</v>
      </c>
      <c r="E18070" s="20">
        <v>45154.509914814815</v>
      </c>
    </row>
    <row r="18071" spans="1:5" x14ac:dyDescent="0.35">
      <c r="A18071">
        <v>4</v>
      </c>
      <c r="B18071" s="1" t="s">
        <v>7963</v>
      </c>
      <c r="C18071">
        <v>6526</v>
      </c>
      <c r="D18071" s="1" t="s">
        <v>13871</v>
      </c>
      <c r="E18071" s="20">
        <v>45169.556011157409</v>
      </c>
    </row>
    <row r="18072" spans="1:5" x14ac:dyDescent="0.35">
      <c r="A18072">
        <v>4</v>
      </c>
      <c r="B18072" s="1" t="s">
        <v>7963</v>
      </c>
      <c r="C18072">
        <v>1963</v>
      </c>
      <c r="D18072" s="1" t="s">
        <v>13872</v>
      </c>
      <c r="E18072" s="20">
        <v>45165.37386767361</v>
      </c>
    </row>
    <row r="18073" spans="1:5" x14ac:dyDescent="0.35">
      <c r="A18073">
        <v>4</v>
      </c>
      <c r="B18073" s="1" t="s">
        <v>7963</v>
      </c>
      <c r="C18073">
        <v>1564</v>
      </c>
      <c r="D18073" s="1" t="s">
        <v>15437</v>
      </c>
      <c r="E18073" s="20">
        <v>45172.308804884262</v>
      </c>
    </row>
    <row r="18074" spans="1:5" x14ac:dyDescent="0.35">
      <c r="A18074">
        <v>4</v>
      </c>
      <c r="B18074" s="1" t="s">
        <v>7963</v>
      </c>
      <c r="C18074">
        <v>1266</v>
      </c>
      <c r="D18074" s="1" t="s">
        <v>13878</v>
      </c>
      <c r="E18074" s="20">
        <v>45162.387697743055</v>
      </c>
    </row>
    <row r="18075" spans="1:5" x14ac:dyDescent="0.35">
      <c r="A18075">
        <v>4</v>
      </c>
      <c r="B18075" s="1" t="s">
        <v>7963</v>
      </c>
      <c r="C18075">
        <v>7285</v>
      </c>
      <c r="D18075" s="1" t="s">
        <v>13881</v>
      </c>
      <c r="E18075" s="20">
        <v>45172.812670173611</v>
      </c>
    </row>
    <row r="18076" spans="1:5" x14ac:dyDescent="0.35">
      <c r="A18076">
        <v>4</v>
      </c>
      <c r="B18076" s="1" t="s">
        <v>7963</v>
      </c>
      <c r="C18076">
        <v>5832</v>
      </c>
      <c r="D18076" s="1" t="s">
        <v>12528</v>
      </c>
      <c r="E18076" s="20">
        <v>45153.794034236111</v>
      </c>
    </row>
    <row r="18077" spans="1:5" x14ac:dyDescent="0.35">
      <c r="A18077">
        <v>4</v>
      </c>
      <c r="B18077" s="1" t="s">
        <v>7963</v>
      </c>
      <c r="C18077">
        <v>1847</v>
      </c>
      <c r="D18077" s="1" t="s">
        <v>15438</v>
      </c>
      <c r="E18077" s="20">
        <v>45178.326416875003</v>
      </c>
    </row>
    <row r="18078" spans="1:5" x14ac:dyDescent="0.35">
      <c r="A18078">
        <v>4</v>
      </c>
      <c r="B18078" s="1" t="s">
        <v>7963</v>
      </c>
      <c r="C18078">
        <v>3670</v>
      </c>
      <c r="D18078" s="1" t="s">
        <v>15439</v>
      </c>
      <c r="E18078" s="20">
        <v>45175.92181659722</v>
      </c>
    </row>
    <row r="18079" spans="1:5" x14ac:dyDescent="0.35">
      <c r="A18079">
        <v>4</v>
      </c>
      <c r="B18079" s="1" t="s">
        <v>7963</v>
      </c>
      <c r="C18079">
        <v>2315</v>
      </c>
      <c r="D18079" s="1" t="s">
        <v>13882</v>
      </c>
      <c r="E18079" s="20">
        <v>45169.334752650466</v>
      </c>
    </row>
    <row r="18080" spans="1:5" x14ac:dyDescent="0.35">
      <c r="A18080">
        <v>4</v>
      </c>
      <c r="B18080" s="1" t="s">
        <v>7963</v>
      </c>
      <c r="C18080">
        <v>1053</v>
      </c>
      <c r="D18080" s="1" t="s">
        <v>11512</v>
      </c>
      <c r="E18080" s="20">
        <v>45152.429051493054</v>
      </c>
    </row>
    <row r="18081" spans="1:5" x14ac:dyDescent="0.35">
      <c r="A18081">
        <v>4</v>
      </c>
      <c r="B18081" s="1" t="s">
        <v>7963</v>
      </c>
      <c r="C18081">
        <v>1906</v>
      </c>
      <c r="D18081" s="1" t="s">
        <v>13885</v>
      </c>
      <c r="E18081" s="20">
        <v>45174.82625953704</v>
      </c>
    </row>
    <row r="18082" spans="1:5" x14ac:dyDescent="0.35">
      <c r="A18082">
        <v>4</v>
      </c>
      <c r="B18082" s="1" t="s">
        <v>7963</v>
      </c>
      <c r="C18082">
        <v>611</v>
      </c>
      <c r="D18082" s="1" t="s">
        <v>11513</v>
      </c>
      <c r="E18082" s="20">
        <v>45152.271037847226</v>
      </c>
    </row>
    <row r="18083" spans="1:5" x14ac:dyDescent="0.35">
      <c r="A18083">
        <v>4</v>
      </c>
      <c r="B18083" s="1" t="s">
        <v>7963</v>
      </c>
      <c r="C18083">
        <v>3428</v>
      </c>
      <c r="D18083" s="1" t="s">
        <v>15440</v>
      </c>
      <c r="E18083" s="20">
        <v>45178.832223784724</v>
      </c>
    </row>
    <row r="18084" spans="1:5" x14ac:dyDescent="0.35">
      <c r="A18084">
        <v>4</v>
      </c>
      <c r="B18084" s="1" t="s">
        <v>7963</v>
      </c>
      <c r="C18084">
        <v>2705</v>
      </c>
      <c r="D18084" s="1" t="s">
        <v>13889</v>
      </c>
      <c r="E18084" s="20">
        <v>45169.952190081021</v>
      </c>
    </row>
    <row r="18085" spans="1:5" x14ac:dyDescent="0.35">
      <c r="A18085">
        <v>4</v>
      </c>
      <c r="B18085" s="1" t="s">
        <v>7963</v>
      </c>
      <c r="C18085">
        <v>781</v>
      </c>
      <c r="D18085" s="1" t="s">
        <v>15441</v>
      </c>
      <c r="E18085" s="20">
        <v>45179.634490729164</v>
      </c>
    </row>
    <row r="18086" spans="1:5" x14ac:dyDescent="0.35">
      <c r="A18086">
        <v>4</v>
      </c>
      <c r="B18086" s="1" t="s">
        <v>7963</v>
      </c>
      <c r="C18086">
        <v>3710</v>
      </c>
      <c r="D18086" s="1" t="s">
        <v>15442</v>
      </c>
      <c r="E18086" s="20">
        <v>45175.809664629633</v>
      </c>
    </row>
    <row r="18087" spans="1:5" x14ac:dyDescent="0.35">
      <c r="A18087">
        <v>4</v>
      </c>
      <c r="B18087" s="1" t="s">
        <v>7963</v>
      </c>
      <c r="C18087">
        <v>971</v>
      </c>
      <c r="D18087" s="1" t="s">
        <v>13891</v>
      </c>
      <c r="E18087" s="20">
        <v>45168.308861006946</v>
      </c>
    </row>
    <row r="18088" spans="1:5" x14ac:dyDescent="0.35">
      <c r="A18088">
        <v>4</v>
      </c>
      <c r="B18088" s="1" t="s">
        <v>7963</v>
      </c>
      <c r="C18088">
        <v>1626</v>
      </c>
      <c r="D18088" s="1" t="s">
        <v>13892</v>
      </c>
      <c r="E18088" s="20">
        <v>45167.876153958336</v>
      </c>
    </row>
    <row r="18089" spans="1:5" x14ac:dyDescent="0.35">
      <c r="A18089">
        <v>4</v>
      </c>
      <c r="B18089" s="1" t="s">
        <v>7963</v>
      </c>
      <c r="C18089">
        <v>1495</v>
      </c>
      <c r="D18089" s="1" t="s">
        <v>15443</v>
      </c>
      <c r="E18089" s="20">
        <v>45167.876177754631</v>
      </c>
    </row>
    <row r="18090" spans="1:5" x14ac:dyDescent="0.35">
      <c r="A18090">
        <v>4</v>
      </c>
      <c r="B18090" s="1" t="s">
        <v>7963</v>
      </c>
      <c r="C18090">
        <v>1500</v>
      </c>
      <c r="D18090" s="1" t="s">
        <v>12537</v>
      </c>
      <c r="E18090" s="20">
        <v>45165.26955109954</v>
      </c>
    </row>
    <row r="18091" spans="1:5" x14ac:dyDescent="0.35">
      <c r="A18091">
        <v>4</v>
      </c>
      <c r="B18091" s="1" t="s">
        <v>7963</v>
      </c>
      <c r="C18091">
        <v>12507</v>
      </c>
      <c r="D18091" s="1" t="s">
        <v>15444</v>
      </c>
      <c r="E18091" s="20">
        <v>45154.073450370372</v>
      </c>
    </row>
    <row r="18092" spans="1:5" x14ac:dyDescent="0.35">
      <c r="A18092">
        <v>4</v>
      </c>
      <c r="B18092" s="1" t="s">
        <v>7963</v>
      </c>
      <c r="C18092">
        <v>1492</v>
      </c>
      <c r="D18092" s="1" t="s">
        <v>12539</v>
      </c>
      <c r="E18092" s="20">
        <v>45168.842360972223</v>
      </c>
    </row>
    <row r="18093" spans="1:5" x14ac:dyDescent="0.35">
      <c r="A18093">
        <v>4</v>
      </c>
      <c r="B18093" s="1" t="s">
        <v>7963</v>
      </c>
      <c r="C18093">
        <v>6470</v>
      </c>
      <c r="D18093" s="1" t="s">
        <v>13899</v>
      </c>
      <c r="E18093" s="20">
        <v>45164.752110937501</v>
      </c>
    </row>
    <row r="18094" spans="1:5" x14ac:dyDescent="0.35">
      <c r="A18094">
        <v>4</v>
      </c>
      <c r="B18094" s="1" t="s">
        <v>7963</v>
      </c>
      <c r="C18094">
        <v>676</v>
      </c>
      <c r="D18094" s="1" t="s">
        <v>12542</v>
      </c>
      <c r="E18094" s="20">
        <v>45168.703158472221</v>
      </c>
    </row>
    <row r="18095" spans="1:5" x14ac:dyDescent="0.35">
      <c r="A18095">
        <v>4</v>
      </c>
      <c r="B18095" s="1" t="s">
        <v>7963</v>
      </c>
      <c r="C18095">
        <v>4081</v>
      </c>
      <c r="D18095" s="1" t="s">
        <v>13902</v>
      </c>
      <c r="E18095" s="20">
        <v>45164.8078306713</v>
      </c>
    </row>
    <row r="18096" spans="1:5" x14ac:dyDescent="0.35">
      <c r="A18096">
        <v>4</v>
      </c>
      <c r="B18096" s="1" t="s">
        <v>7963</v>
      </c>
      <c r="C18096">
        <v>3427</v>
      </c>
      <c r="D18096" s="1" t="s">
        <v>11516</v>
      </c>
      <c r="E18096" s="20">
        <v>45152.307513483793</v>
      </c>
    </row>
    <row r="18097" spans="1:5" x14ac:dyDescent="0.35">
      <c r="A18097">
        <v>4</v>
      </c>
      <c r="B18097" s="1" t="s">
        <v>7963</v>
      </c>
      <c r="C18097">
        <v>695</v>
      </c>
      <c r="D18097" s="1" t="s">
        <v>12543</v>
      </c>
      <c r="E18097" s="20">
        <v>45176.284362210645</v>
      </c>
    </row>
    <row r="18098" spans="1:5" x14ac:dyDescent="0.35">
      <c r="A18098">
        <v>4</v>
      </c>
      <c r="B18098" s="1" t="s">
        <v>7963</v>
      </c>
      <c r="C18098">
        <v>1977</v>
      </c>
      <c r="D18098" s="1" t="s">
        <v>11519</v>
      </c>
      <c r="E18098" s="20">
        <v>45152.808651423613</v>
      </c>
    </row>
    <row r="18099" spans="1:5" x14ac:dyDescent="0.35">
      <c r="A18099">
        <v>4</v>
      </c>
      <c r="B18099" s="1" t="s">
        <v>7963</v>
      </c>
      <c r="C18099">
        <v>1067</v>
      </c>
      <c r="D18099" s="1" t="s">
        <v>15445</v>
      </c>
      <c r="E18099" s="20">
        <v>45175.809604016205</v>
      </c>
    </row>
    <row r="18100" spans="1:5" x14ac:dyDescent="0.35">
      <c r="A18100">
        <v>4</v>
      </c>
      <c r="B18100" s="1" t="s">
        <v>7963</v>
      </c>
      <c r="C18100">
        <v>767</v>
      </c>
      <c r="D18100" s="1" t="s">
        <v>15446</v>
      </c>
      <c r="E18100" s="20">
        <v>45154.073367696757</v>
      </c>
    </row>
    <row r="18101" spans="1:5" x14ac:dyDescent="0.35">
      <c r="A18101">
        <v>4</v>
      </c>
      <c r="B18101" s="1" t="s">
        <v>7963</v>
      </c>
      <c r="C18101">
        <v>1175</v>
      </c>
      <c r="D18101" s="1" t="s">
        <v>15447</v>
      </c>
      <c r="E18101" s="20">
        <v>45152.8086305787</v>
      </c>
    </row>
    <row r="18102" spans="1:5" x14ac:dyDescent="0.35">
      <c r="A18102">
        <v>4</v>
      </c>
      <c r="B18102" s="1" t="s">
        <v>7963</v>
      </c>
      <c r="C18102">
        <v>1277</v>
      </c>
      <c r="D18102" s="1" t="s">
        <v>15448</v>
      </c>
      <c r="E18102" s="20">
        <v>45167.844586736108</v>
      </c>
    </row>
    <row r="18103" spans="1:5" x14ac:dyDescent="0.35">
      <c r="A18103">
        <v>4</v>
      </c>
      <c r="B18103" s="1" t="s">
        <v>7963</v>
      </c>
      <c r="C18103">
        <v>898</v>
      </c>
      <c r="D18103" s="1" t="s">
        <v>15449</v>
      </c>
      <c r="E18103" s="20">
        <v>45164.752088831017</v>
      </c>
    </row>
    <row r="18104" spans="1:5" x14ac:dyDescent="0.35">
      <c r="A18104">
        <v>4</v>
      </c>
      <c r="B18104" s="1" t="s">
        <v>7963</v>
      </c>
      <c r="C18104">
        <v>3969</v>
      </c>
      <c r="D18104" s="1" t="s">
        <v>15450</v>
      </c>
      <c r="E18104" s="20">
        <v>45178.971964317127</v>
      </c>
    </row>
    <row r="18105" spans="1:5" x14ac:dyDescent="0.35">
      <c r="A18105">
        <v>4</v>
      </c>
      <c r="B18105" s="1" t="s">
        <v>7963</v>
      </c>
      <c r="C18105">
        <v>1811</v>
      </c>
      <c r="D18105" s="1" t="s">
        <v>15451</v>
      </c>
      <c r="E18105" s="20">
        <v>45176.292669374998</v>
      </c>
    </row>
    <row r="18106" spans="1:5" x14ac:dyDescent="0.35">
      <c r="A18106">
        <v>4</v>
      </c>
      <c r="B18106" s="1" t="s">
        <v>7963</v>
      </c>
      <c r="C18106">
        <v>2312</v>
      </c>
      <c r="D18106" s="1" t="s">
        <v>15452</v>
      </c>
      <c r="E18106" s="20">
        <v>45176.766165231478</v>
      </c>
    </row>
    <row r="18107" spans="1:5" x14ac:dyDescent="0.35">
      <c r="A18107">
        <v>4</v>
      </c>
      <c r="B18107" s="1" t="s">
        <v>7963</v>
      </c>
      <c r="C18107">
        <v>2404</v>
      </c>
      <c r="D18107" s="1" t="s">
        <v>15453</v>
      </c>
      <c r="E18107" s="20">
        <v>45176.756449444445</v>
      </c>
    </row>
    <row r="18108" spans="1:5" x14ac:dyDescent="0.35">
      <c r="A18108">
        <v>4</v>
      </c>
      <c r="B18108" s="1" t="s">
        <v>7963</v>
      </c>
      <c r="C18108">
        <v>2974</v>
      </c>
      <c r="D18108" s="1" t="s">
        <v>15454</v>
      </c>
      <c r="E18108" s="20">
        <v>45176.756475509261</v>
      </c>
    </row>
    <row r="18109" spans="1:5" x14ac:dyDescent="0.35">
      <c r="A18109">
        <v>4</v>
      </c>
      <c r="B18109" s="1" t="s">
        <v>7963</v>
      </c>
      <c r="C18109">
        <v>1339</v>
      </c>
      <c r="D18109" s="1" t="s">
        <v>13906</v>
      </c>
      <c r="E18109" s="20">
        <v>45176.742627928237</v>
      </c>
    </row>
    <row r="18110" spans="1:5" x14ac:dyDescent="0.35">
      <c r="A18110">
        <v>4</v>
      </c>
      <c r="B18110" s="1" t="s">
        <v>7963</v>
      </c>
      <c r="C18110">
        <v>1726</v>
      </c>
      <c r="D18110" s="1" t="s">
        <v>15455</v>
      </c>
      <c r="E18110" s="20">
        <v>45172.051877696758</v>
      </c>
    </row>
    <row r="18111" spans="1:5" x14ac:dyDescent="0.35">
      <c r="A18111">
        <v>4</v>
      </c>
      <c r="B18111" s="1" t="s">
        <v>7963</v>
      </c>
      <c r="C18111">
        <v>863</v>
      </c>
      <c r="D18111" s="1" t="s">
        <v>15456</v>
      </c>
      <c r="E18111" s="20">
        <v>45176.001270694447</v>
      </c>
    </row>
    <row r="18112" spans="1:5" x14ac:dyDescent="0.35">
      <c r="A18112">
        <v>4</v>
      </c>
      <c r="B18112" s="1" t="s">
        <v>7963</v>
      </c>
      <c r="C18112">
        <v>911</v>
      </c>
      <c r="D18112" s="1" t="s">
        <v>13909</v>
      </c>
      <c r="E18112" s="20">
        <v>45163.286226793978</v>
      </c>
    </row>
    <row r="18113" spans="1:5" x14ac:dyDescent="0.35">
      <c r="A18113">
        <v>4</v>
      </c>
      <c r="B18113" s="1" t="s">
        <v>7963</v>
      </c>
      <c r="C18113">
        <v>671</v>
      </c>
      <c r="D18113" s="1" t="s">
        <v>15457</v>
      </c>
      <c r="E18113" s="20">
        <v>45166.758186550927</v>
      </c>
    </row>
    <row r="18114" spans="1:5" x14ac:dyDescent="0.35">
      <c r="A18114">
        <v>4</v>
      </c>
      <c r="B18114" s="1" t="s">
        <v>7963</v>
      </c>
      <c r="C18114">
        <v>1777</v>
      </c>
      <c r="D18114" s="1" t="s">
        <v>13910</v>
      </c>
      <c r="E18114" s="20">
        <v>45166.75811480324</v>
      </c>
    </row>
    <row r="18115" spans="1:5" x14ac:dyDescent="0.35">
      <c r="A18115">
        <v>4</v>
      </c>
      <c r="B18115" s="1" t="s">
        <v>7963</v>
      </c>
      <c r="C18115">
        <v>817</v>
      </c>
      <c r="D18115" s="1" t="s">
        <v>11528</v>
      </c>
      <c r="E18115" s="20">
        <v>45152.281199490739</v>
      </c>
    </row>
    <row r="18116" spans="1:5" x14ac:dyDescent="0.35">
      <c r="A18116">
        <v>4</v>
      </c>
      <c r="B18116" s="1" t="s">
        <v>7963</v>
      </c>
      <c r="C18116">
        <v>2258</v>
      </c>
      <c r="D18116" s="1" t="s">
        <v>13912</v>
      </c>
      <c r="E18116" s="20">
        <v>45169.508900532404</v>
      </c>
    </row>
    <row r="18117" spans="1:5" x14ac:dyDescent="0.35">
      <c r="A18117">
        <v>4</v>
      </c>
      <c r="B18117" s="1" t="s">
        <v>7963</v>
      </c>
      <c r="C18117">
        <v>744</v>
      </c>
      <c r="D18117" s="1" t="s">
        <v>13915</v>
      </c>
      <c r="E18117" s="20">
        <v>45168.298096666666</v>
      </c>
    </row>
    <row r="18118" spans="1:5" x14ac:dyDescent="0.35">
      <c r="A18118">
        <v>4</v>
      </c>
      <c r="B18118" s="1" t="s">
        <v>7963</v>
      </c>
      <c r="C18118">
        <v>4122</v>
      </c>
      <c r="D18118" s="1" t="s">
        <v>15458</v>
      </c>
      <c r="E18118" s="20">
        <v>45177.869329745372</v>
      </c>
    </row>
    <row r="18119" spans="1:5" x14ac:dyDescent="0.35">
      <c r="A18119">
        <v>4</v>
      </c>
      <c r="B18119" s="1" t="s">
        <v>7963</v>
      </c>
      <c r="C18119">
        <v>1157</v>
      </c>
      <c r="D18119" s="1" t="s">
        <v>13917</v>
      </c>
      <c r="E18119" s="20">
        <v>45162.844833379633</v>
      </c>
    </row>
    <row r="18120" spans="1:5" x14ac:dyDescent="0.35">
      <c r="A18120">
        <v>4</v>
      </c>
      <c r="B18120" s="1" t="s">
        <v>7963</v>
      </c>
      <c r="C18120">
        <v>1695</v>
      </c>
      <c r="D18120" s="1" t="s">
        <v>15459</v>
      </c>
      <c r="E18120" s="20">
        <v>45172.828469918983</v>
      </c>
    </row>
    <row r="18121" spans="1:5" x14ac:dyDescent="0.35">
      <c r="A18121">
        <v>4</v>
      </c>
      <c r="B18121" s="1" t="s">
        <v>7963</v>
      </c>
      <c r="C18121">
        <v>1197</v>
      </c>
      <c r="D18121" s="1" t="s">
        <v>13919</v>
      </c>
      <c r="E18121" s="20">
        <v>45172.828452361115</v>
      </c>
    </row>
    <row r="18122" spans="1:5" x14ac:dyDescent="0.35">
      <c r="A18122">
        <v>4</v>
      </c>
      <c r="B18122" s="1" t="s">
        <v>7963</v>
      </c>
      <c r="C18122">
        <v>1678</v>
      </c>
      <c r="D18122" s="1" t="s">
        <v>15460</v>
      </c>
      <c r="E18122" s="20">
        <v>45175.341974236107</v>
      </c>
    </row>
    <row r="18123" spans="1:5" x14ac:dyDescent="0.35">
      <c r="A18123">
        <v>4</v>
      </c>
      <c r="B18123" s="1" t="s">
        <v>7963</v>
      </c>
      <c r="C18123">
        <v>1626</v>
      </c>
      <c r="D18123" s="1" t="s">
        <v>15461</v>
      </c>
      <c r="E18123" s="20">
        <v>45179.33670359954</v>
      </c>
    </row>
    <row r="18124" spans="1:5" x14ac:dyDescent="0.35">
      <c r="A18124">
        <v>4</v>
      </c>
      <c r="B18124" s="1" t="s">
        <v>7963</v>
      </c>
      <c r="C18124">
        <v>3231</v>
      </c>
      <c r="D18124" s="1" t="s">
        <v>12559</v>
      </c>
      <c r="E18124" s="20">
        <v>45176.282667962965</v>
      </c>
    </row>
    <row r="18125" spans="1:5" x14ac:dyDescent="0.35">
      <c r="A18125">
        <v>4</v>
      </c>
      <c r="B18125" s="1" t="s">
        <v>7963</v>
      </c>
      <c r="C18125">
        <v>607</v>
      </c>
      <c r="D18125" s="1" t="s">
        <v>12560</v>
      </c>
      <c r="E18125" s="20">
        <v>45163.275445300926</v>
      </c>
    </row>
    <row r="18126" spans="1:5" x14ac:dyDescent="0.35">
      <c r="A18126">
        <v>4</v>
      </c>
      <c r="B18126" s="1" t="s">
        <v>7963</v>
      </c>
      <c r="C18126">
        <v>601</v>
      </c>
      <c r="D18126" s="1" t="s">
        <v>15462</v>
      </c>
      <c r="E18126" s="20">
        <v>45169.296348043979</v>
      </c>
    </row>
    <row r="18127" spans="1:5" x14ac:dyDescent="0.35">
      <c r="A18127">
        <v>4</v>
      </c>
      <c r="B18127" s="1" t="s">
        <v>7963</v>
      </c>
      <c r="C18127">
        <v>4456</v>
      </c>
      <c r="D18127" s="1" t="s">
        <v>13926</v>
      </c>
      <c r="E18127" s="20">
        <v>45169.296322916663</v>
      </c>
    </row>
    <row r="18128" spans="1:5" x14ac:dyDescent="0.35">
      <c r="A18128">
        <v>4</v>
      </c>
      <c r="B18128" s="1" t="s">
        <v>7963</v>
      </c>
      <c r="C18128">
        <v>1798</v>
      </c>
      <c r="D18128" s="1" t="s">
        <v>13929</v>
      </c>
      <c r="E18128" s="20">
        <v>45171.867891018519</v>
      </c>
    </row>
    <row r="18129" spans="1:5" x14ac:dyDescent="0.35">
      <c r="A18129">
        <v>4</v>
      </c>
      <c r="B18129" s="1" t="s">
        <v>7963</v>
      </c>
      <c r="C18129">
        <v>889</v>
      </c>
      <c r="D18129" s="1" t="s">
        <v>15463</v>
      </c>
      <c r="E18129" s="20">
        <v>45178.761539953703</v>
      </c>
    </row>
    <row r="18130" spans="1:5" x14ac:dyDescent="0.35">
      <c r="A18130">
        <v>4</v>
      </c>
      <c r="B18130" s="1" t="s">
        <v>7963</v>
      </c>
      <c r="C18130">
        <v>3796</v>
      </c>
      <c r="D18130" s="1" t="s">
        <v>15464</v>
      </c>
      <c r="E18130" s="20">
        <v>45178.761556168982</v>
      </c>
    </row>
    <row r="18131" spans="1:5" x14ac:dyDescent="0.35">
      <c r="A18131">
        <v>4</v>
      </c>
      <c r="B18131" s="1" t="s">
        <v>7963</v>
      </c>
      <c r="C18131">
        <v>642</v>
      </c>
      <c r="D18131" s="1" t="s">
        <v>15465</v>
      </c>
      <c r="E18131" s="20">
        <v>45163.275492037035</v>
      </c>
    </row>
    <row r="18132" spans="1:5" x14ac:dyDescent="0.35">
      <c r="A18132">
        <v>4</v>
      </c>
      <c r="B18132" s="1" t="s">
        <v>7963</v>
      </c>
      <c r="C18132">
        <v>9182</v>
      </c>
      <c r="D18132" s="1" t="s">
        <v>13932</v>
      </c>
      <c r="E18132" s="20">
        <v>45178.361663877316</v>
      </c>
    </row>
    <row r="18133" spans="1:5" x14ac:dyDescent="0.35">
      <c r="A18133">
        <v>4</v>
      </c>
      <c r="B18133" s="1" t="s">
        <v>7963</v>
      </c>
      <c r="C18133">
        <v>2156</v>
      </c>
      <c r="D18133" s="1" t="s">
        <v>15466</v>
      </c>
      <c r="E18133" s="20">
        <v>45173.307279120374</v>
      </c>
    </row>
    <row r="18134" spans="1:5" x14ac:dyDescent="0.35">
      <c r="A18134">
        <v>4</v>
      </c>
      <c r="B18134" s="1" t="s">
        <v>7963</v>
      </c>
      <c r="C18134">
        <v>4295</v>
      </c>
      <c r="D18134" s="1" t="s">
        <v>13942</v>
      </c>
      <c r="E18134" s="20">
        <v>45172.772056712965</v>
      </c>
    </row>
    <row r="18135" spans="1:5" x14ac:dyDescent="0.35">
      <c r="A18135">
        <v>4</v>
      </c>
      <c r="B18135" s="1" t="s">
        <v>7963</v>
      </c>
      <c r="C18135">
        <v>2574</v>
      </c>
      <c r="D18135" s="1" t="s">
        <v>13943</v>
      </c>
      <c r="E18135" s="20">
        <v>45173.304554710645</v>
      </c>
    </row>
    <row r="18136" spans="1:5" x14ac:dyDescent="0.35">
      <c r="A18136">
        <v>4</v>
      </c>
      <c r="B18136" s="1" t="s">
        <v>7963</v>
      </c>
      <c r="C18136">
        <v>3124</v>
      </c>
      <c r="D18136" s="1" t="s">
        <v>13944</v>
      </c>
      <c r="E18136" s="20">
        <v>45173.300184050924</v>
      </c>
    </row>
    <row r="18137" spans="1:5" x14ac:dyDescent="0.35">
      <c r="A18137">
        <v>4</v>
      </c>
      <c r="B18137" s="1" t="s">
        <v>7963</v>
      </c>
      <c r="C18137">
        <v>6868</v>
      </c>
      <c r="D18137" s="1" t="s">
        <v>15467</v>
      </c>
      <c r="E18137" s="20">
        <v>45179.610239965281</v>
      </c>
    </row>
    <row r="18138" spans="1:5" x14ac:dyDescent="0.35">
      <c r="A18138">
        <v>4</v>
      </c>
      <c r="B18138" s="1" t="s">
        <v>7963</v>
      </c>
      <c r="C18138">
        <v>6890</v>
      </c>
      <c r="D18138" s="1" t="s">
        <v>15468</v>
      </c>
      <c r="E18138" s="20">
        <v>45177.83271894676</v>
      </c>
    </row>
    <row r="18139" spans="1:5" x14ac:dyDescent="0.35">
      <c r="A18139">
        <v>4</v>
      </c>
      <c r="B18139" s="1" t="s">
        <v>7963</v>
      </c>
      <c r="C18139">
        <v>1352</v>
      </c>
      <c r="D18139" s="1" t="s">
        <v>12565</v>
      </c>
      <c r="E18139" s="20">
        <v>45164.837003437497</v>
      </c>
    </row>
    <row r="18140" spans="1:5" x14ac:dyDescent="0.35">
      <c r="A18140">
        <v>4</v>
      </c>
      <c r="B18140" s="1" t="s">
        <v>7963</v>
      </c>
      <c r="C18140">
        <v>3504</v>
      </c>
      <c r="D18140" s="1" t="s">
        <v>15469</v>
      </c>
      <c r="E18140" s="20">
        <v>45177.864672835647</v>
      </c>
    </row>
    <row r="18141" spans="1:5" x14ac:dyDescent="0.35">
      <c r="A18141">
        <v>4</v>
      </c>
      <c r="B18141" s="1" t="s">
        <v>7963</v>
      </c>
      <c r="C18141">
        <v>1638</v>
      </c>
      <c r="D18141" s="1" t="s">
        <v>13950</v>
      </c>
      <c r="E18141" s="20">
        <v>45167.273394560187</v>
      </c>
    </row>
    <row r="18142" spans="1:5" x14ac:dyDescent="0.35">
      <c r="A18142">
        <v>4</v>
      </c>
      <c r="B18142" s="1" t="s">
        <v>7963</v>
      </c>
      <c r="C18142">
        <v>961</v>
      </c>
      <c r="D18142" s="1" t="s">
        <v>13952</v>
      </c>
      <c r="E18142" s="20">
        <v>45158.687149999998</v>
      </c>
    </row>
    <row r="18143" spans="1:5" x14ac:dyDescent="0.35">
      <c r="A18143">
        <v>4</v>
      </c>
      <c r="B18143" s="1" t="s">
        <v>7963</v>
      </c>
      <c r="C18143">
        <v>3065</v>
      </c>
      <c r="D18143" s="1" t="s">
        <v>12569</v>
      </c>
      <c r="E18143" s="20">
        <v>45169.294548807869</v>
      </c>
    </row>
    <row r="18144" spans="1:5" x14ac:dyDescent="0.35">
      <c r="A18144">
        <v>4</v>
      </c>
      <c r="B18144" s="1" t="s">
        <v>7963</v>
      </c>
      <c r="C18144">
        <v>3571</v>
      </c>
      <c r="D18144" s="1" t="s">
        <v>15470</v>
      </c>
      <c r="E18144" s="20">
        <v>45173.291601331017</v>
      </c>
    </row>
    <row r="18145" spans="1:5" x14ac:dyDescent="0.35">
      <c r="A18145">
        <v>4</v>
      </c>
      <c r="B18145" s="1" t="s">
        <v>7963</v>
      </c>
      <c r="C18145">
        <v>4741</v>
      </c>
      <c r="D18145" s="1" t="s">
        <v>12570</v>
      </c>
      <c r="E18145" s="20">
        <v>45168.418101296294</v>
      </c>
    </row>
    <row r="18146" spans="1:5" x14ac:dyDescent="0.35">
      <c r="A18146">
        <v>4</v>
      </c>
      <c r="B18146" s="1" t="s">
        <v>7963</v>
      </c>
      <c r="C18146">
        <v>4223</v>
      </c>
      <c r="D18146" s="1" t="s">
        <v>13954</v>
      </c>
      <c r="E18146" s="20">
        <v>45161.74656</v>
      </c>
    </row>
    <row r="18147" spans="1:5" x14ac:dyDescent="0.35">
      <c r="A18147">
        <v>4</v>
      </c>
      <c r="B18147" s="1" t="s">
        <v>7963</v>
      </c>
      <c r="C18147">
        <v>672</v>
      </c>
      <c r="D18147" s="1" t="s">
        <v>15471</v>
      </c>
      <c r="E18147" s="20">
        <v>45172.771988599539</v>
      </c>
    </row>
    <row r="18148" spans="1:5" x14ac:dyDescent="0.35">
      <c r="A18148">
        <v>4</v>
      </c>
      <c r="B18148" s="1" t="s">
        <v>7963</v>
      </c>
      <c r="C18148">
        <v>1729</v>
      </c>
      <c r="D18148" s="1" t="s">
        <v>15472</v>
      </c>
      <c r="E18148" s="20">
        <v>45177.864579212961</v>
      </c>
    </row>
    <row r="18149" spans="1:5" x14ac:dyDescent="0.35">
      <c r="A18149">
        <v>4</v>
      </c>
      <c r="B18149" s="1" t="s">
        <v>7963</v>
      </c>
      <c r="C18149">
        <v>747</v>
      </c>
      <c r="D18149" s="1" t="s">
        <v>15473</v>
      </c>
      <c r="E18149" s="20">
        <v>45164.118702870372</v>
      </c>
    </row>
    <row r="18150" spans="1:5" x14ac:dyDescent="0.35">
      <c r="A18150">
        <v>4</v>
      </c>
      <c r="B18150" s="1" t="s">
        <v>7963</v>
      </c>
      <c r="C18150">
        <v>2083</v>
      </c>
      <c r="D18150" s="1" t="s">
        <v>15474</v>
      </c>
      <c r="E18150" s="20">
        <v>45154.735611863427</v>
      </c>
    </row>
    <row r="18151" spans="1:5" x14ac:dyDescent="0.35">
      <c r="A18151">
        <v>4</v>
      </c>
      <c r="B18151" s="1" t="s">
        <v>7963</v>
      </c>
      <c r="C18151">
        <v>1549</v>
      </c>
      <c r="D18151" s="1" t="s">
        <v>15475</v>
      </c>
      <c r="E18151" s="20">
        <v>45177.738893993053</v>
      </c>
    </row>
    <row r="18152" spans="1:5" x14ac:dyDescent="0.35">
      <c r="A18152">
        <v>4</v>
      </c>
      <c r="B18152" s="1" t="s">
        <v>7963</v>
      </c>
      <c r="C18152">
        <v>1987</v>
      </c>
      <c r="D18152" s="1" t="s">
        <v>12575</v>
      </c>
      <c r="E18152" s="20">
        <v>45172.751364224539</v>
      </c>
    </row>
    <row r="18153" spans="1:5" x14ac:dyDescent="0.35">
      <c r="A18153">
        <v>4</v>
      </c>
      <c r="B18153" s="1" t="s">
        <v>7963</v>
      </c>
      <c r="C18153">
        <v>2194</v>
      </c>
      <c r="D18153" s="1" t="s">
        <v>15476</v>
      </c>
      <c r="E18153" s="20">
        <v>45172.72090605324</v>
      </c>
    </row>
    <row r="18154" spans="1:5" x14ac:dyDescent="0.35">
      <c r="A18154">
        <v>4</v>
      </c>
      <c r="B18154" s="1" t="s">
        <v>7963</v>
      </c>
      <c r="C18154">
        <v>6944</v>
      </c>
      <c r="D18154" s="1" t="s">
        <v>13956</v>
      </c>
      <c r="E18154" s="20">
        <v>45171.344523692132</v>
      </c>
    </row>
    <row r="18155" spans="1:5" x14ac:dyDescent="0.35">
      <c r="A18155">
        <v>4</v>
      </c>
      <c r="B18155" s="1" t="s">
        <v>7963</v>
      </c>
      <c r="C18155">
        <v>3399</v>
      </c>
      <c r="D18155" s="1" t="s">
        <v>13957</v>
      </c>
      <c r="E18155" s="20">
        <v>45163.93384633102</v>
      </c>
    </row>
    <row r="18156" spans="1:5" x14ac:dyDescent="0.35">
      <c r="A18156">
        <v>4</v>
      </c>
      <c r="B18156" s="1" t="s">
        <v>7963</v>
      </c>
      <c r="C18156">
        <v>602</v>
      </c>
      <c r="D18156" s="1" t="s">
        <v>15477</v>
      </c>
      <c r="E18156" s="20">
        <v>45166.749647002318</v>
      </c>
    </row>
    <row r="18157" spans="1:5" x14ac:dyDescent="0.35">
      <c r="A18157">
        <v>4</v>
      </c>
      <c r="B18157" s="1" t="s">
        <v>7963</v>
      </c>
      <c r="C18157">
        <v>4136</v>
      </c>
      <c r="D18157" s="1" t="s">
        <v>13963</v>
      </c>
      <c r="E18157" s="20">
        <v>45160.850758518522</v>
      </c>
    </row>
    <row r="18158" spans="1:5" x14ac:dyDescent="0.35">
      <c r="A18158">
        <v>4</v>
      </c>
      <c r="B18158" s="1" t="s">
        <v>7963</v>
      </c>
      <c r="C18158">
        <v>6726</v>
      </c>
      <c r="D18158" s="1" t="s">
        <v>12581</v>
      </c>
      <c r="E18158" s="20">
        <v>45160.854734050925</v>
      </c>
    </row>
    <row r="18159" spans="1:5" x14ac:dyDescent="0.35">
      <c r="A18159">
        <v>4</v>
      </c>
      <c r="B18159" s="1" t="s">
        <v>7963</v>
      </c>
      <c r="C18159">
        <v>1025</v>
      </c>
      <c r="D18159" s="1" t="s">
        <v>15478</v>
      </c>
      <c r="E18159" s="20">
        <v>45178.835731828702</v>
      </c>
    </row>
    <row r="18160" spans="1:5" x14ac:dyDescent="0.35">
      <c r="A18160">
        <v>4</v>
      </c>
      <c r="B18160" s="1" t="s">
        <v>7963</v>
      </c>
      <c r="C18160">
        <v>677</v>
      </c>
      <c r="D18160" s="1" t="s">
        <v>12582</v>
      </c>
      <c r="E18160" s="20">
        <v>45169.872412106481</v>
      </c>
    </row>
    <row r="18161" spans="1:5" x14ac:dyDescent="0.35">
      <c r="A18161">
        <v>4</v>
      </c>
      <c r="B18161" s="1" t="s">
        <v>7963</v>
      </c>
      <c r="C18161">
        <v>647</v>
      </c>
      <c r="D18161" s="1" t="s">
        <v>13966</v>
      </c>
      <c r="E18161" s="20">
        <v>45172.612650671297</v>
      </c>
    </row>
    <row r="18162" spans="1:5" x14ac:dyDescent="0.35">
      <c r="A18162">
        <v>4</v>
      </c>
      <c r="B18162" s="1" t="s">
        <v>7963</v>
      </c>
      <c r="C18162">
        <v>1212</v>
      </c>
      <c r="D18162" s="1" t="s">
        <v>13968</v>
      </c>
      <c r="E18162" s="20">
        <v>45172.760462546299</v>
      </c>
    </row>
    <row r="18163" spans="1:5" x14ac:dyDescent="0.35">
      <c r="A18163">
        <v>4</v>
      </c>
      <c r="B18163" s="1" t="s">
        <v>7963</v>
      </c>
      <c r="C18163">
        <v>3578</v>
      </c>
      <c r="D18163" s="1" t="s">
        <v>12584</v>
      </c>
      <c r="E18163" s="20">
        <v>45167.889588368053</v>
      </c>
    </row>
    <row r="18164" spans="1:5" x14ac:dyDescent="0.35">
      <c r="A18164">
        <v>4</v>
      </c>
      <c r="B18164" s="1" t="s">
        <v>7963</v>
      </c>
      <c r="C18164">
        <v>831</v>
      </c>
      <c r="D18164" s="1" t="s">
        <v>15479</v>
      </c>
      <c r="E18164" s="20">
        <v>45172.720939259256</v>
      </c>
    </row>
    <row r="18165" spans="1:5" x14ac:dyDescent="0.35">
      <c r="A18165">
        <v>4</v>
      </c>
      <c r="B18165" s="1" t="s">
        <v>7963</v>
      </c>
      <c r="C18165">
        <v>4029</v>
      </c>
      <c r="D18165" s="1" t="s">
        <v>13971</v>
      </c>
      <c r="E18165" s="20">
        <v>45169.307171585649</v>
      </c>
    </row>
    <row r="18166" spans="1:5" x14ac:dyDescent="0.35">
      <c r="A18166">
        <v>4</v>
      </c>
      <c r="B18166" s="1" t="s">
        <v>7963</v>
      </c>
      <c r="C18166">
        <v>1119</v>
      </c>
      <c r="D18166" s="1" t="s">
        <v>15480</v>
      </c>
      <c r="E18166" s="20">
        <v>45175.729203402778</v>
      </c>
    </row>
    <row r="18167" spans="1:5" x14ac:dyDescent="0.35">
      <c r="A18167">
        <v>4</v>
      </c>
      <c r="B18167" s="1" t="s">
        <v>7963</v>
      </c>
      <c r="C18167">
        <v>3816</v>
      </c>
      <c r="D18167" s="1" t="s">
        <v>13975</v>
      </c>
      <c r="E18167" s="20">
        <v>45165.309774363428</v>
      </c>
    </row>
    <row r="18168" spans="1:5" x14ac:dyDescent="0.35">
      <c r="A18168">
        <v>4</v>
      </c>
      <c r="B18168" s="1" t="s">
        <v>7963</v>
      </c>
      <c r="C18168">
        <v>4067</v>
      </c>
      <c r="D18168" s="1" t="s">
        <v>13976</v>
      </c>
      <c r="E18168" s="20">
        <v>45157.737142777776</v>
      </c>
    </row>
    <row r="18169" spans="1:5" x14ac:dyDescent="0.35">
      <c r="A18169">
        <v>4</v>
      </c>
      <c r="B18169" s="1" t="s">
        <v>7963</v>
      </c>
      <c r="C18169">
        <v>5704</v>
      </c>
      <c r="D18169" s="1" t="s">
        <v>7309</v>
      </c>
      <c r="E18169" s="20">
        <v>45165.313451956019</v>
      </c>
    </row>
    <row r="18170" spans="1:5" x14ac:dyDescent="0.35">
      <c r="A18170">
        <v>4</v>
      </c>
      <c r="B18170" s="1" t="s">
        <v>7963</v>
      </c>
      <c r="C18170">
        <v>640</v>
      </c>
      <c r="D18170" s="1" t="s">
        <v>12587</v>
      </c>
      <c r="E18170" s="20">
        <v>45172.322203275464</v>
      </c>
    </row>
    <row r="18171" spans="1:5" x14ac:dyDescent="0.35">
      <c r="A18171">
        <v>4</v>
      </c>
      <c r="B18171" s="1" t="s">
        <v>7963</v>
      </c>
      <c r="C18171">
        <v>4424</v>
      </c>
      <c r="D18171" s="1" t="s">
        <v>15481</v>
      </c>
      <c r="E18171" s="20">
        <v>45178.291708819444</v>
      </c>
    </row>
    <row r="18172" spans="1:5" x14ac:dyDescent="0.35">
      <c r="A18172">
        <v>4</v>
      </c>
      <c r="B18172" s="1" t="s">
        <v>7963</v>
      </c>
      <c r="C18172">
        <v>1408</v>
      </c>
      <c r="D18172" s="1" t="s">
        <v>15482</v>
      </c>
      <c r="E18172" s="20">
        <v>45178.318141261574</v>
      </c>
    </row>
    <row r="18173" spans="1:5" x14ac:dyDescent="0.35">
      <c r="A18173">
        <v>4</v>
      </c>
      <c r="B18173" s="1" t="s">
        <v>7963</v>
      </c>
      <c r="C18173">
        <v>883</v>
      </c>
      <c r="D18173" s="1" t="s">
        <v>15483</v>
      </c>
      <c r="E18173" s="20">
        <v>45174.427725486108</v>
      </c>
    </row>
    <row r="18174" spans="1:5" x14ac:dyDescent="0.35">
      <c r="A18174">
        <v>4</v>
      </c>
      <c r="B18174" s="1" t="s">
        <v>7963</v>
      </c>
      <c r="C18174">
        <v>660</v>
      </c>
      <c r="D18174" s="1" t="s">
        <v>15484</v>
      </c>
      <c r="E18174" s="20">
        <v>45175.749809525463</v>
      </c>
    </row>
    <row r="18175" spans="1:5" x14ac:dyDescent="0.35">
      <c r="A18175">
        <v>4</v>
      </c>
      <c r="B18175" s="1" t="s">
        <v>7963</v>
      </c>
      <c r="C18175">
        <v>756</v>
      </c>
      <c r="D18175" s="1" t="s">
        <v>12591</v>
      </c>
      <c r="E18175" s="20">
        <v>45158.464127650463</v>
      </c>
    </row>
    <row r="18176" spans="1:5" x14ac:dyDescent="0.35">
      <c r="A18176">
        <v>4</v>
      </c>
      <c r="B18176" s="1" t="s">
        <v>7963</v>
      </c>
      <c r="C18176">
        <v>3005</v>
      </c>
      <c r="D18176" s="1" t="s">
        <v>15485</v>
      </c>
      <c r="E18176" s="20">
        <v>45160.957824826386</v>
      </c>
    </row>
    <row r="18177" spans="1:5" x14ac:dyDescent="0.35">
      <c r="A18177">
        <v>4</v>
      </c>
      <c r="B18177" s="1" t="s">
        <v>7963</v>
      </c>
      <c r="C18177">
        <v>5766</v>
      </c>
      <c r="D18177" s="1" t="s">
        <v>15486</v>
      </c>
      <c r="E18177" s="20">
        <v>45178.8239850463</v>
      </c>
    </row>
    <row r="18178" spans="1:5" x14ac:dyDescent="0.35">
      <c r="A18178">
        <v>4</v>
      </c>
      <c r="B18178" s="1" t="s">
        <v>7963</v>
      </c>
      <c r="C18178">
        <v>803</v>
      </c>
      <c r="D18178" s="1" t="s">
        <v>15487</v>
      </c>
      <c r="E18178" s="20">
        <v>45153.856313518518</v>
      </c>
    </row>
    <row r="18179" spans="1:5" x14ac:dyDescent="0.35">
      <c r="A18179">
        <v>4</v>
      </c>
      <c r="B18179" s="1" t="s">
        <v>7963</v>
      </c>
      <c r="C18179">
        <v>1497</v>
      </c>
      <c r="D18179" s="1" t="s">
        <v>15488</v>
      </c>
      <c r="E18179" s="20">
        <v>45164.869791863428</v>
      </c>
    </row>
    <row r="18180" spans="1:5" x14ac:dyDescent="0.35">
      <c r="A18180">
        <v>4</v>
      </c>
      <c r="B18180" s="1" t="s">
        <v>7963</v>
      </c>
      <c r="C18180">
        <v>5836</v>
      </c>
      <c r="D18180" s="1" t="s">
        <v>15489</v>
      </c>
      <c r="E18180" s="20">
        <v>45163.628259988429</v>
      </c>
    </row>
    <row r="18181" spans="1:5" x14ac:dyDescent="0.35">
      <c r="A18181">
        <v>4</v>
      </c>
      <c r="B18181" s="1" t="s">
        <v>7963</v>
      </c>
      <c r="C18181">
        <v>2259</v>
      </c>
      <c r="D18181" s="1" t="s">
        <v>15490</v>
      </c>
      <c r="E18181" s="20">
        <v>45161.312348344909</v>
      </c>
    </row>
    <row r="18182" spans="1:5" x14ac:dyDescent="0.35">
      <c r="A18182">
        <v>4</v>
      </c>
      <c r="B18182" s="1" t="s">
        <v>7963</v>
      </c>
      <c r="C18182">
        <v>2559</v>
      </c>
      <c r="D18182" s="1" t="s">
        <v>13990</v>
      </c>
      <c r="E18182" s="20">
        <v>45160.841652222225</v>
      </c>
    </row>
    <row r="18183" spans="1:5" x14ac:dyDescent="0.35">
      <c r="A18183">
        <v>4</v>
      </c>
      <c r="B18183" s="1" t="s">
        <v>7963</v>
      </c>
      <c r="C18183">
        <v>3983</v>
      </c>
      <c r="D18183" s="1" t="s">
        <v>12594</v>
      </c>
      <c r="E18183" s="20">
        <v>45167.918565231485</v>
      </c>
    </row>
    <row r="18184" spans="1:5" x14ac:dyDescent="0.35">
      <c r="A18184">
        <v>4</v>
      </c>
      <c r="B18184" s="1" t="s">
        <v>7963</v>
      </c>
      <c r="C18184">
        <v>6071</v>
      </c>
      <c r="D18184" s="1" t="s">
        <v>13994</v>
      </c>
      <c r="E18184" s="20">
        <v>45164.814717557871</v>
      </c>
    </row>
    <row r="18185" spans="1:5" x14ac:dyDescent="0.35">
      <c r="A18185">
        <v>4</v>
      </c>
      <c r="B18185" s="1" t="s">
        <v>7963</v>
      </c>
      <c r="C18185">
        <v>2290</v>
      </c>
      <c r="D18185" s="1" t="s">
        <v>15491</v>
      </c>
      <c r="E18185" s="20">
        <v>45179.302868495368</v>
      </c>
    </row>
    <row r="18186" spans="1:5" x14ac:dyDescent="0.35">
      <c r="A18186">
        <v>4</v>
      </c>
      <c r="B18186" s="1" t="s">
        <v>7963</v>
      </c>
      <c r="C18186">
        <v>4628</v>
      </c>
      <c r="D18186" s="1" t="s">
        <v>15492</v>
      </c>
      <c r="E18186" s="20">
        <v>45156.319187430556</v>
      </c>
    </row>
    <row r="18187" spans="1:5" x14ac:dyDescent="0.35">
      <c r="A18187">
        <v>4</v>
      </c>
      <c r="B18187" s="1" t="s">
        <v>7963</v>
      </c>
      <c r="C18187">
        <v>1065</v>
      </c>
      <c r="D18187" s="1" t="s">
        <v>13998</v>
      </c>
      <c r="E18187" s="20">
        <v>45156.319099699074</v>
      </c>
    </row>
    <row r="18188" spans="1:5" x14ac:dyDescent="0.35">
      <c r="A18188">
        <v>4</v>
      </c>
      <c r="B18188" s="1" t="s">
        <v>7963</v>
      </c>
      <c r="C18188">
        <v>2743</v>
      </c>
      <c r="D18188" s="1" t="s">
        <v>13999</v>
      </c>
      <c r="E18188" s="20">
        <v>45161.296560000003</v>
      </c>
    </row>
    <row r="18189" spans="1:5" x14ac:dyDescent="0.35">
      <c r="A18189">
        <v>4</v>
      </c>
      <c r="B18189" s="1" t="s">
        <v>7963</v>
      </c>
      <c r="C18189">
        <v>1888</v>
      </c>
      <c r="D18189" s="1" t="s">
        <v>14002</v>
      </c>
      <c r="E18189" s="20">
        <v>45163.926133090281</v>
      </c>
    </row>
    <row r="18190" spans="1:5" x14ac:dyDescent="0.35">
      <c r="A18190">
        <v>4</v>
      </c>
      <c r="B18190" s="1" t="s">
        <v>7963</v>
      </c>
      <c r="C18190">
        <v>1195</v>
      </c>
      <c r="D18190" s="1" t="s">
        <v>12595</v>
      </c>
      <c r="E18190" s="20">
        <v>45173.138113587964</v>
      </c>
    </row>
    <row r="18191" spans="1:5" x14ac:dyDescent="0.35">
      <c r="A18191">
        <v>4</v>
      </c>
      <c r="B18191" s="1" t="s">
        <v>7963</v>
      </c>
      <c r="C18191">
        <v>668</v>
      </c>
      <c r="D18191" s="1" t="s">
        <v>15493</v>
      </c>
      <c r="E18191" s="20">
        <v>45175.305677476848</v>
      </c>
    </row>
    <row r="18192" spans="1:5" x14ac:dyDescent="0.35">
      <c r="A18192">
        <v>4</v>
      </c>
      <c r="B18192" s="1" t="s">
        <v>7963</v>
      </c>
      <c r="C18192">
        <v>1826</v>
      </c>
      <c r="D18192" s="1" t="s">
        <v>14006</v>
      </c>
      <c r="E18192" s="20">
        <v>45168.694768900466</v>
      </c>
    </row>
    <row r="18193" spans="1:5" x14ac:dyDescent="0.35">
      <c r="A18193">
        <v>4</v>
      </c>
      <c r="B18193" s="1" t="s">
        <v>7963</v>
      </c>
      <c r="C18193">
        <v>2208</v>
      </c>
      <c r="D18193" s="1" t="s">
        <v>15494</v>
      </c>
      <c r="E18193" s="20">
        <v>45178.754381296298</v>
      </c>
    </row>
    <row r="18194" spans="1:5" x14ac:dyDescent="0.35">
      <c r="A18194">
        <v>4</v>
      </c>
      <c r="B18194" s="1" t="s">
        <v>7963</v>
      </c>
      <c r="C18194">
        <v>1332</v>
      </c>
      <c r="D18194" s="1" t="s">
        <v>14009</v>
      </c>
      <c r="E18194" s="20">
        <v>45157.963550960645</v>
      </c>
    </row>
    <row r="18195" spans="1:5" x14ac:dyDescent="0.35">
      <c r="A18195">
        <v>4</v>
      </c>
      <c r="B18195" s="1" t="s">
        <v>7963</v>
      </c>
      <c r="C18195">
        <v>1701</v>
      </c>
      <c r="D18195" s="1" t="s">
        <v>14010</v>
      </c>
      <c r="E18195" s="20">
        <v>45163.252276562504</v>
      </c>
    </row>
    <row r="18196" spans="1:5" x14ac:dyDescent="0.35">
      <c r="A18196">
        <v>4</v>
      </c>
      <c r="B18196" s="1" t="s">
        <v>7963</v>
      </c>
      <c r="C18196">
        <v>710</v>
      </c>
      <c r="D18196" s="1" t="s">
        <v>14011</v>
      </c>
      <c r="E18196" s="20">
        <v>45154.73561787037</v>
      </c>
    </row>
    <row r="18197" spans="1:5" x14ac:dyDescent="0.35">
      <c r="A18197">
        <v>4</v>
      </c>
      <c r="B18197" s="1" t="s">
        <v>7963</v>
      </c>
      <c r="C18197">
        <v>4735</v>
      </c>
      <c r="D18197" s="1" t="s">
        <v>11556</v>
      </c>
      <c r="E18197" s="20">
        <v>45152.420703425923</v>
      </c>
    </row>
    <row r="18198" spans="1:5" x14ac:dyDescent="0.35">
      <c r="A18198">
        <v>4</v>
      </c>
      <c r="B18198" s="1" t="s">
        <v>7963</v>
      </c>
      <c r="C18198">
        <v>2494</v>
      </c>
      <c r="D18198" s="1" t="s">
        <v>12600</v>
      </c>
      <c r="E18198" s="20">
        <v>45160.881565706019</v>
      </c>
    </row>
    <row r="18199" spans="1:5" x14ac:dyDescent="0.35">
      <c r="A18199">
        <v>4</v>
      </c>
      <c r="B18199" s="1" t="s">
        <v>7963</v>
      </c>
      <c r="C18199">
        <v>980</v>
      </c>
      <c r="D18199" s="1" t="s">
        <v>12601</v>
      </c>
      <c r="E18199" s="20">
        <v>45154.733462037038</v>
      </c>
    </row>
    <row r="18200" spans="1:5" x14ac:dyDescent="0.35">
      <c r="A18200">
        <v>4</v>
      </c>
      <c r="B18200" s="1" t="s">
        <v>7963</v>
      </c>
      <c r="C18200">
        <v>1275</v>
      </c>
      <c r="D18200" s="1" t="s">
        <v>15495</v>
      </c>
      <c r="E18200" s="20">
        <v>45163.950712951388</v>
      </c>
    </row>
    <row r="18201" spans="1:5" x14ac:dyDescent="0.35">
      <c r="A18201">
        <v>4</v>
      </c>
      <c r="B18201" s="1" t="s">
        <v>7963</v>
      </c>
      <c r="C18201">
        <v>5678</v>
      </c>
      <c r="D18201" s="1" t="s">
        <v>14016</v>
      </c>
      <c r="E18201" s="20">
        <v>45166.692091770834</v>
      </c>
    </row>
    <row r="18202" spans="1:5" x14ac:dyDescent="0.35">
      <c r="A18202">
        <v>4</v>
      </c>
      <c r="B18202" s="1" t="s">
        <v>7963</v>
      </c>
      <c r="C18202">
        <v>1570</v>
      </c>
      <c r="D18202" s="1" t="s">
        <v>14017</v>
      </c>
      <c r="E18202" s="20">
        <v>45156.097872303239</v>
      </c>
    </row>
    <row r="18203" spans="1:5" x14ac:dyDescent="0.35">
      <c r="A18203">
        <v>4</v>
      </c>
      <c r="B18203" s="1" t="s">
        <v>7963</v>
      </c>
      <c r="C18203">
        <v>644</v>
      </c>
      <c r="D18203" s="1" t="s">
        <v>14018</v>
      </c>
      <c r="E18203" s="20">
        <v>45175.305617199076</v>
      </c>
    </row>
    <row r="18204" spans="1:5" x14ac:dyDescent="0.35">
      <c r="A18204">
        <v>4</v>
      </c>
      <c r="B18204" s="1" t="s">
        <v>7963</v>
      </c>
      <c r="C18204">
        <v>6254</v>
      </c>
      <c r="D18204" s="1" t="s">
        <v>14020</v>
      </c>
      <c r="E18204" s="20">
        <v>45159.444429432871</v>
      </c>
    </row>
    <row r="18205" spans="1:5" x14ac:dyDescent="0.35">
      <c r="A18205">
        <v>4</v>
      </c>
      <c r="B18205" s="1" t="s">
        <v>7963</v>
      </c>
      <c r="C18205">
        <v>1714</v>
      </c>
      <c r="D18205" s="1" t="s">
        <v>14021</v>
      </c>
      <c r="E18205" s="20">
        <v>45153.796081793982</v>
      </c>
    </row>
    <row r="18206" spans="1:5" x14ac:dyDescent="0.35">
      <c r="A18206">
        <v>4</v>
      </c>
      <c r="B18206" s="1" t="s">
        <v>7963</v>
      </c>
      <c r="C18206">
        <v>802</v>
      </c>
      <c r="D18206" s="1" t="s">
        <v>15496</v>
      </c>
      <c r="E18206" s="20">
        <v>45152.825093530089</v>
      </c>
    </row>
    <row r="18207" spans="1:5" x14ac:dyDescent="0.35">
      <c r="A18207">
        <v>4</v>
      </c>
      <c r="B18207" s="1" t="s">
        <v>7963</v>
      </c>
      <c r="C18207">
        <v>760</v>
      </c>
      <c r="D18207" s="1" t="s">
        <v>15497</v>
      </c>
      <c r="E18207" s="20">
        <v>45179.272064189812</v>
      </c>
    </row>
    <row r="18208" spans="1:5" x14ac:dyDescent="0.35">
      <c r="A18208">
        <v>4</v>
      </c>
      <c r="B18208" s="1" t="s">
        <v>7963</v>
      </c>
      <c r="C18208">
        <v>853</v>
      </c>
      <c r="D18208" s="1" t="s">
        <v>15498</v>
      </c>
      <c r="E18208" s="20">
        <v>45174.411883761575</v>
      </c>
    </row>
    <row r="18209" spans="1:5" x14ac:dyDescent="0.35">
      <c r="A18209">
        <v>4</v>
      </c>
      <c r="B18209" s="1" t="s">
        <v>7963</v>
      </c>
      <c r="C18209">
        <v>776</v>
      </c>
      <c r="D18209" s="1" t="s">
        <v>15499</v>
      </c>
      <c r="E18209" s="20">
        <v>45154.283472488423</v>
      </c>
    </row>
    <row r="18210" spans="1:5" x14ac:dyDescent="0.35">
      <c r="A18210">
        <v>4</v>
      </c>
      <c r="B18210" s="1" t="s">
        <v>7963</v>
      </c>
      <c r="C18210">
        <v>9558</v>
      </c>
      <c r="D18210" s="1" t="s">
        <v>12606</v>
      </c>
      <c r="E18210" s="20">
        <v>45154.283426516202</v>
      </c>
    </row>
    <row r="18211" spans="1:5" x14ac:dyDescent="0.35">
      <c r="A18211">
        <v>4</v>
      </c>
      <c r="B18211" s="1" t="s">
        <v>7963</v>
      </c>
      <c r="C18211">
        <v>4120</v>
      </c>
      <c r="D18211" s="1" t="s">
        <v>12609</v>
      </c>
      <c r="E18211" s="20">
        <v>45161.744667141204</v>
      </c>
    </row>
    <row r="18212" spans="1:5" x14ac:dyDescent="0.35">
      <c r="A18212">
        <v>4</v>
      </c>
      <c r="B18212" s="1" t="s">
        <v>7963</v>
      </c>
      <c r="C18212">
        <v>737</v>
      </c>
      <c r="D18212" s="1" t="s">
        <v>14034</v>
      </c>
      <c r="E18212" s="20">
        <v>45161.282435138892</v>
      </c>
    </row>
    <row r="18213" spans="1:5" x14ac:dyDescent="0.35">
      <c r="A18213">
        <v>4</v>
      </c>
      <c r="B18213" s="1" t="s">
        <v>7963</v>
      </c>
      <c r="C18213">
        <v>4787</v>
      </c>
      <c r="D18213" s="1" t="s">
        <v>14035</v>
      </c>
      <c r="E18213" s="20">
        <v>45162.427817141201</v>
      </c>
    </row>
    <row r="18214" spans="1:5" x14ac:dyDescent="0.35">
      <c r="A18214">
        <v>4</v>
      </c>
      <c r="B18214" s="1" t="s">
        <v>7963</v>
      </c>
      <c r="C18214">
        <v>1238</v>
      </c>
      <c r="D18214" s="1" t="s">
        <v>11565</v>
      </c>
      <c r="E18214" s="20">
        <v>45152.791608865744</v>
      </c>
    </row>
    <row r="18215" spans="1:5" x14ac:dyDescent="0.35">
      <c r="A18215">
        <v>4</v>
      </c>
      <c r="B18215" s="1" t="s">
        <v>7963</v>
      </c>
      <c r="C18215">
        <v>5388</v>
      </c>
      <c r="D18215" s="1" t="s">
        <v>14038</v>
      </c>
      <c r="E18215" s="20">
        <v>45175.338222500002</v>
      </c>
    </row>
    <row r="18216" spans="1:5" x14ac:dyDescent="0.35">
      <c r="A18216">
        <v>4</v>
      </c>
      <c r="B18216" s="1" t="s">
        <v>7963</v>
      </c>
      <c r="C18216">
        <v>847</v>
      </c>
      <c r="D18216" s="1" t="s">
        <v>15500</v>
      </c>
      <c r="E18216" s="20">
        <v>45166.692054618055</v>
      </c>
    </row>
    <row r="18217" spans="1:5" x14ac:dyDescent="0.35">
      <c r="A18217">
        <v>4</v>
      </c>
      <c r="B18217" s="1" t="s">
        <v>7963</v>
      </c>
      <c r="C18217">
        <v>2644</v>
      </c>
      <c r="D18217" s="1" t="s">
        <v>15501</v>
      </c>
      <c r="E18217" s="20">
        <v>45178.823922627314</v>
      </c>
    </row>
    <row r="18218" spans="1:5" x14ac:dyDescent="0.35">
      <c r="A18218">
        <v>4</v>
      </c>
      <c r="B18218" s="1" t="s">
        <v>7963</v>
      </c>
      <c r="C18218">
        <v>8017</v>
      </c>
      <c r="D18218" s="1" t="s">
        <v>15502</v>
      </c>
      <c r="E18218" s="20">
        <v>45178.824097222219</v>
      </c>
    </row>
    <row r="18219" spans="1:5" x14ac:dyDescent="0.35">
      <c r="A18219">
        <v>4</v>
      </c>
      <c r="B18219" s="1" t="s">
        <v>7963</v>
      </c>
      <c r="C18219">
        <v>674</v>
      </c>
      <c r="D18219" s="1" t="s">
        <v>15503</v>
      </c>
      <c r="E18219" s="20">
        <v>45168.839436689814</v>
      </c>
    </row>
    <row r="18220" spans="1:5" x14ac:dyDescent="0.35">
      <c r="A18220">
        <v>4</v>
      </c>
      <c r="B18220" s="1" t="s">
        <v>7963</v>
      </c>
      <c r="C18220">
        <v>795</v>
      </c>
      <c r="D18220" s="1" t="s">
        <v>15504</v>
      </c>
      <c r="E18220" s="20">
        <v>45175.820460497685</v>
      </c>
    </row>
    <row r="18221" spans="1:5" x14ac:dyDescent="0.35">
      <c r="A18221">
        <v>4</v>
      </c>
      <c r="B18221" s="1" t="s">
        <v>7963</v>
      </c>
      <c r="C18221">
        <v>915</v>
      </c>
      <c r="D18221" s="1" t="s">
        <v>15505</v>
      </c>
      <c r="E18221" s="20">
        <v>45167.861337152775</v>
      </c>
    </row>
    <row r="18222" spans="1:5" x14ac:dyDescent="0.35">
      <c r="A18222">
        <v>4</v>
      </c>
      <c r="B18222" s="1" t="s">
        <v>7963</v>
      </c>
      <c r="C18222">
        <v>783</v>
      </c>
      <c r="D18222" s="1" t="s">
        <v>14053</v>
      </c>
      <c r="E18222" s="20">
        <v>45167.263843043984</v>
      </c>
    </row>
    <row r="18223" spans="1:5" x14ac:dyDescent="0.35">
      <c r="A18223">
        <v>4</v>
      </c>
      <c r="B18223" s="1" t="s">
        <v>7963</v>
      </c>
      <c r="C18223">
        <v>1040</v>
      </c>
      <c r="D18223" s="1" t="s">
        <v>14054</v>
      </c>
      <c r="E18223" s="20">
        <v>45164.917962349537</v>
      </c>
    </row>
    <row r="18224" spans="1:5" x14ac:dyDescent="0.35">
      <c r="A18224">
        <v>4</v>
      </c>
      <c r="B18224" s="1" t="s">
        <v>7963</v>
      </c>
      <c r="C18224">
        <v>5273</v>
      </c>
      <c r="D18224" s="1" t="s">
        <v>15506</v>
      </c>
      <c r="E18224" s="20">
        <v>45167.263803368056</v>
      </c>
    </row>
    <row r="18225" spans="1:5" x14ac:dyDescent="0.35">
      <c r="A18225">
        <v>4</v>
      </c>
      <c r="B18225" s="1" t="s">
        <v>7963</v>
      </c>
      <c r="C18225">
        <v>1114</v>
      </c>
      <c r="D18225" s="1" t="s">
        <v>15507</v>
      </c>
      <c r="E18225" s="20">
        <v>45163.298384085647</v>
      </c>
    </row>
    <row r="18226" spans="1:5" x14ac:dyDescent="0.35">
      <c r="A18226">
        <v>4</v>
      </c>
      <c r="B18226" s="1" t="s">
        <v>7963</v>
      </c>
      <c r="C18226">
        <v>14270</v>
      </c>
      <c r="D18226" s="1" t="s">
        <v>14059</v>
      </c>
      <c r="E18226" s="20">
        <v>45168.955842997682</v>
      </c>
    </row>
    <row r="18227" spans="1:5" x14ac:dyDescent="0.35">
      <c r="A18227">
        <v>4</v>
      </c>
      <c r="B18227" s="1" t="s">
        <v>7963</v>
      </c>
      <c r="C18227">
        <v>1753</v>
      </c>
      <c r="D18227" s="1" t="s">
        <v>15508</v>
      </c>
      <c r="E18227" s="20">
        <v>45168.955817534719</v>
      </c>
    </row>
    <row r="18228" spans="1:5" x14ac:dyDescent="0.35">
      <c r="A18228">
        <v>4</v>
      </c>
      <c r="B18228" s="1" t="s">
        <v>7963</v>
      </c>
      <c r="C18228">
        <v>7912</v>
      </c>
      <c r="D18228" s="1" t="s">
        <v>14060</v>
      </c>
      <c r="E18228" s="20">
        <v>45161.154251296299</v>
      </c>
    </row>
    <row r="18229" spans="1:5" x14ac:dyDescent="0.35">
      <c r="A18229">
        <v>4</v>
      </c>
      <c r="B18229" s="1" t="s">
        <v>7963</v>
      </c>
      <c r="C18229">
        <v>2734</v>
      </c>
      <c r="D18229" s="1" t="s">
        <v>14064</v>
      </c>
      <c r="E18229" s="20">
        <v>45163.928611585645</v>
      </c>
    </row>
    <row r="18230" spans="1:5" x14ac:dyDescent="0.35">
      <c r="A18230">
        <v>4</v>
      </c>
      <c r="B18230" s="1" t="s">
        <v>7963</v>
      </c>
      <c r="C18230">
        <v>796</v>
      </c>
      <c r="D18230" s="1" t="s">
        <v>12621</v>
      </c>
      <c r="E18230" s="20">
        <v>45167.847705902779</v>
      </c>
    </row>
    <row r="18231" spans="1:5" x14ac:dyDescent="0.35">
      <c r="A18231">
        <v>4</v>
      </c>
      <c r="B18231" s="1" t="s">
        <v>7963</v>
      </c>
      <c r="C18231">
        <v>3380</v>
      </c>
      <c r="D18231" s="1" t="s">
        <v>14065</v>
      </c>
      <c r="E18231" s="20">
        <v>45156.744322870371</v>
      </c>
    </row>
    <row r="18232" spans="1:5" x14ac:dyDescent="0.35">
      <c r="A18232">
        <v>4</v>
      </c>
      <c r="B18232" s="1" t="s">
        <v>7963</v>
      </c>
      <c r="C18232">
        <v>725</v>
      </c>
      <c r="D18232" s="1" t="s">
        <v>15509</v>
      </c>
      <c r="E18232" s="20">
        <v>45156.744410370367</v>
      </c>
    </row>
    <row r="18233" spans="1:5" x14ac:dyDescent="0.35">
      <c r="A18233">
        <v>4</v>
      </c>
      <c r="B18233" s="1" t="s">
        <v>7963</v>
      </c>
      <c r="C18233">
        <v>5144</v>
      </c>
      <c r="D18233" s="1" t="s">
        <v>14067</v>
      </c>
      <c r="E18233" s="20">
        <v>45161.29007894676</v>
      </c>
    </row>
    <row r="18234" spans="1:5" x14ac:dyDescent="0.35">
      <c r="A18234">
        <v>4</v>
      </c>
      <c r="B18234" s="1" t="s">
        <v>7963</v>
      </c>
      <c r="C18234">
        <v>998</v>
      </c>
      <c r="D18234" s="1" t="s">
        <v>15510</v>
      </c>
      <c r="E18234" s="20">
        <v>45175.842035520836</v>
      </c>
    </row>
    <row r="18235" spans="1:5" x14ac:dyDescent="0.35">
      <c r="A18235">
        <v>4</v>
      </c>
      <c r="B18235" s="1" t="s">
        <v>7963</v>
      </c>
      <c r="C18235">
        <v>4542</v>
      </c>
      <c r="D18235" s="1" t="s">
        <v>15511</v>
      </c>
      <c r="E18235" s="20">
        <v>45174.903902962964</v>
      </c>
    </row>
    <row r="18236" spans="1:5" x14ac:dyDescent="0.35">
      <c r="A18236">
        <v>4</v>
      </c>
      <c r="B18236" s="1" t="s">
        <v>7963</v>
      </c>
      <c r="C18236">
        <v>1981</v>
      </c>
      <c r="D18236" s="1" t="s">
        <v>14069</v>
      </c>
      <c r="E18236" s="20">
        <v>45174.577712916667</v>
      </c>
    </row>
    <row r="18237" spans="1:5" x14ac:dyDescent="0.35">
      <c r="A18237">
        <v>4</v>
      </c>
      <c r="B18237" s="1" t="s">
        <v>7963</v>
      </c>
      <c r="C18237">
        <v>1349</v>
      </c>
      <c r="D18237" s="1" t="s">
        <v>12622</v>
      </c>
      <c r="E18237" s="20">
        <v>45168.767415567127</v>
      </c>
    </row>
    <row r="18238" spans="1:5" x14ac:dyDescent="0.35">
      <c r="A18238">
        <v>4</v>
      </c>
      <c r="B18238" s="1" t="s">
        <v>7963</v>
      </c>
      <c r="C18238">
        <v>904</v>
      </c>
      <c r="D18238" s="1" t="s">
        <v>15512</v>
      </c>
      <c r="E18238" s="20">
        <v>45160.873016307873</v>
      </c>
    </row>
    <row r="18239" spans="1:5" x14ac:dyDescent="0.35">
      <c r="A18239">
        <v>4</v>
      </c>
      <c r="B18239" s="1" t="s">
        <v>7963</v>
      </c>
      <c r="C18239">
        <v>7641</v>
      </c>
      <c r="D18239" s="1" t="s">
        <v>15513</v>
      </c>
      <c r="E18239" s="20">
        <v>45160.873034537035</v>
      </c>
    </row>
    <row r="18240" spans="1:5" x14ac:dyDescent="0.35">
      <c r="A18240">
        <v>4</v>
      </c>
      <c r="B18240" s="1" t="s">
        <v>7963</v>
      </c>
      <c r="C18240">
        <v>1701</v>
      </c>
      <c r="D18240" s="1" t="s">
        <v>12624</v>
      </c>
      <c r="E18240" s="20">
        <v>45157.272315462964</v>
      </c>
    </row>
    <row r="18241" spans="1:5" x14ac:dyDescent="0.35">
      <c r="A18241">
        <v>4</v>
      </c>
      <c r="B18241" s="1" t="s">
        <v>7963</v>
      </c>
      <c r="C18241">
        <v>5287</v>
      </c>
      <c r="D18241" s="1" t="s">
        <v>15514</v>
      </c>
      <c r="E18241" s="20">
        <v>45174.984180740743</v>
      </c>
    </row>
    <row r="18242" spans="1:5" x14ac:dyDescent="0.35">
      <c r="A18242">
        <v>4</v>
      </c>
      <c r="B18242" s="1" t="s">
        <v>7963</v>
      </c>
      <c r="C18242">
        <v>2577</v>
      </c>
      <c r="D18242" s="1" t="s">
        <v>15515</v>
      </c>
      <c r="E18242" s="20">
        <v>45168.767433252317</v>
      </c>
    </row>
    <row r="18243" spans="1:5" x14ac:dyDescent="0.35">
      <c r="A18243">
        <v>4</v>
      </c>
      <c r="B18243" s="1" t="s">
        <v>7963</v>
      </c>
      <c r="C18243">
        <v>624</v>
      </c>
      <c r="D18243" s="1" t="s">
        <v>15516</v>
      </c>
      <c r="E18243" s="20">
        <v>45177.283340706017</v>
      </c>
    </row>
    <row r="18244" spans="1:5" x14ac:dyDescent="0.35">
      <c r="A18244">
        <v>4</v>
      </c>
      <c r="B18244" s="1" t="s">
        <v>7963</v>
      </c>
      <c r="C18244">
        <v>1032</v>
      </c>
      <c r="D18244" s="1" t="s">
        <v>15517</v>
      </c>
      <c r="E18244" s="20">
        <v>45170.888503495371</v>
      </c>
    </row>
    <row r="18245" spans="1:5" x14ac:dyDescent="0.35">
      <c r="A18245">
        <v>4</v>
      </c>
      <c r="B18245" s="1" t="s">
        <v>7963</v>
      </c>
      <c r="C18245">
        <v>1730</v>
      </c>
      <c r="D18245" s="1" t="s">
        <v>15518</v>
      </c>
      <c r="E18245" s="20">
        <v>45170.755044861115</v>
      </c>
    </row>
    <row r="18246" spans="1:5" x14ac:dyDescent="0.35">
      <c r="A18246">
        <v>4</v>
      </c>
      <c r="B18246" s="1" t="s">
        <v>7963</v>
      </c>
      <c r="C18246">
        <v>1313</v>
      </c>
      <c r="D18246" s="1" t="s">
        <v>15519</v>
      </c>
      <c r="E18246" s="20">
        <v>45155.751589050924</v>
      </c>
    </row>
    <row r="18247" spans="1:5" x14ac:dyDescent="0.35">
      <c r="A18247">
        <v>4</v>
      </c>
      <c r="B18247" s="1" t="s">
        <v>7963</v>
      </c>
      <c r="C18247">
        <v>1306</v>
      </c>
      <c r="D18247" s="1" t="s">
        <v>15520</v>
      </c>
      <c r="E18247" s="20">
        <v>45164.123156261572</v>
      </c>
    </row>
    <row r="18248" spans="1:5" x14ac:dyDescent="0.35">
      <c r="A18248">
        <v>4</v>
      </c>
      <c r="B18248" s="1" t="s">
        <v>7963</v>
      </c>
      <c r="C18248">
        <v>2044</v>
      </c>
      <c r="D18248" s="1" t="s">
        <v>15521</v>
      </c>
      <c r="E18248" s="20">
        <v>45162.403218206018</v>
      </c>
    </row>
    <row r="18249" spans="1:5" x14ac:dyDescent="0.35">
      <c r="A18249">
        <v>4</v>
      </c>
      <c r="B18249" s="1" t="s">
        <v>7963</v>
      </c>
      <c r="C18249">
        <v>1284</v>
      </c>
      <c r="D18249" s="1" t="s">
        <v>15522</v>
      </c>
      <c r="E18249" s="20">
        <v>45177.278625729166</v>
      </c>
    </row>
    <row r="18250" spans="1:5" x14ac:dyDescent="0.35">
      <c r="A18250">
        <v>4</v>
      </c>
      <c r="B18250" s="1" t="s">
        <v>7963</v>
      </c>
      <c r="C18250">
        <v>1457</v>
      </c>
      <c r="D18250" s="1" t="s">
        <v>14081</v>
      </c>
      <c r="E18250" s="20">
        <v>45168.324872581019</v>
      </c>
    </row>
    <row r="18251" spans="1:5" x14ac:dyDescent="0.35">
      <c r="A18251">
        <v>4</v>
      </c>
      <c r="B18251" s="1" t="s">
        <v>7963</v>
      </c>
      <c r="C18251">
        <v>5597</v>
      </c>
      <c r="D18251" s="1" t="s">
        <v>15523</v>
      </c>
      <c r="E18251" s="20">
        <v>45171.830850069447</v>
      </c>
    </row>
    <row r="18252" spans="1:5" x14ac:dyDescent="0.35">
      <c r="A18252">
        <v>4</v>
      </c>
      <c r="B18252" s="1" t="s">
        <v>7963</v>
      </c>
      <c r="C18252">
        <v>8622</v>
      </c>
      <c r="D18252" s="1" t="s">
        <v>14087</v>
      </c>
      <c r="E18252" s="20">
        <v>45171.437600358797</v>
      </c>
    </row>
    <row r="18253" spans="1:5" x14ac:dyDescent="0.35">
      <c r="A18253">
        <v>4</v>
      </c>
      <c r="B18253" s="1" t="s">
        <v>7963</v>
      </c>
      <c r="C18253">
        <v>4647</v>
      </c>
      <c r="D18253" s="1" t="s">
        <v>15524</v>
      </c>
      <c r="E18253" s="20">
        <v>45177.275221643518</v>
      </c>
    </row>
    <row r="18254" spans="1:5" x14ac:dyDescent="0.35">
      <c r="A18254">
        <v>4</v>
      </c>
      <c r="B18254" s="1" t="s">
        <v>7963</v>
      </c>
      <c r="C18254">
        <v>2971</v>
      </c>
      <c r="D18254" s="1" t="s">
        <v>15525</v>
      </c>
      <c r="E18254" s="20">
        <v>45156.745925104166</v>
      </c>
    </row>
    <row r="18255" spans="1:5" x14ac:dyDescent="0.35">
      <c r="A18255">
        <v>4</v>
      </c>
      <c r="B18255" s="1" t="s">
        <v>7963</v>
      </c>
      <c r="C18255">
        <v>1968</v>
      </c>
      <c r="D18255" s="1" t="s">
        <v>14088</v>
      </c>
      <c r="E18255" s="20">
        <v>45171.410415069447</v>
      </c>
    </row>
    <row r="18256" spans="1:5" x14ac:dyDescent="0.35">
      <c r="A18256">
        <v>4</v>
      </c>
      <c r="B18256" s="1" t="s">
        <v>7963</v>
      </c>
      <c r="C18256">
        <v>5537</v>
      </c>
      <c r="D18256" s="1" t="s">
        <v>12630</v>
      </c>
      <c r="E18256" s="20">
        <v>45163.936403182874</v>
      </c>
    </row>
    <row r="18257" spans="1:5" x14ac:dyDescent="0.35">
      <c r="A18257">
        <v>4</v>
      </c>
      <c r="B18257" s="1" t="s">
        <v>7963</v>
      </c>
      <c r="C18257">
        <v>5998</v>
      </c>
      <c r="D18257" s="1" t="s">
        <v>14089</v>
      </c>
      <c r="E18257" s="20">
        <v>45154.597441840277</v>
      </c>
    </row>
    <row r="18258" spans="1:5" x14ac:dyDescent="0.35">
      <c r="A18258">
        <v>4</v>
      </c>
      <c r="B18258" s="1" t="s">
        <v>7963</v>
      </c>
      <c r="C18258">
        <v>909</v>
      </c>
      <c r="D18258" s="1" t="s">
        <v>15526</v>
      </c>
      <c r="E18258" s="20">
        <v>45156.890849305557</v>
      </c>
    </row>
    <row r="18259" spans="1:5" x14ac:dyDescent="0.35">
      <c r="A18259">
        <v>4</v>
      </c>
      <c r="B18259" s="1" t="s">
        <v>7963</v>
      </c>
      <c r="C18259">
        <v>1284</v>
      </c>
      <c r="D18259" s="1" t="s">
        <v>15527</v>
      </c>
      <c r="E18259" s="20">
        <v>45156.954467361109</v>
      </c>
    </row>
    <row r="18260" spans="1:5" x14ac:dyDescent="0.35">
      <c r="A18260">
        <v>4</v>
      </c>
      <c r="B18260" s="1" t="s">
        <v>7963</v>
      </c>
      <c r="C18260">
        <v>12040</v>
      </c>
      <c r="D18260" s="1" t="s">
        <v>12634</v>
      </c>
      <c r="E18260" s="20">
        <v>45171.819734699071</v>
      </c>
    </row>
    <row r="18261" spans="1:5" x14ac:dyDescent="0.35">
      <c r="A18261">
        <v>4</v>
      </c>
      <c r="B18261" s="1" t="s">
        <v>7963</v>
      </c>
      <c r="C18261">
        <v>5978</v>
      </c>
      <c r="D18261" s="1" t="s">
        <v>14098</v>
      </c>
      <c r="E18261" s="20">
        <v>45175.34668023148</v>
      </c>
    </row>
    <row r="18262" spans="1:5" x14ac:dyDescent="0.35">
      <c r="A18262">
        <v>4</v>
      </c>
      <c r="B18262" s="1" t="s">
        <v>7963</v>
      </c>
      <c r="C18262">
        <v>7213</v>
      </c>
      <c r="D18262" s="1" t="s">
        <v>15528</v>
      </c>
      <c r="E18262" s="20">
        <v>45154.723564942127</v>
      </c>
    </row>
    <row r="18263" spans="1:5" x14ac:dyDescent="0.35">
      <c r="A18263">
        <v>4</v>
      </c>
      <c r="B18263" s="1" t="s">
        <v>7963</v>
      </c>
      <c r="C18263">
        <v>26277</v>
      </c>
      <c r="D18263" s="1" t="s">
        <v>15529</v>
      </c>
      <c r="E18263" s="20">
        <v>45171.806547002314</v>
      </c>
    </row>
    <row r="18264" spans="1:5" x14ac:dyDescent="0.35">
      <c r="A18264">
        <v>4</v>
      </c>
      <c r="B18264" s="1" t="s">
        <v>7963</v>
      </c>
      <c r="C18264">
        <v>4854</v>
      </c>
      <c r="D18264" s="1" t="s">
        <v>14106</v>
      </c>
      <c r="E18264" s="20">
        <v>45154.84758159722</v>
      </c>
    </row>
    <row r="18265" spans="1:5" x14ac:dyDescent="0.35">
      <c r="A18265">
        <v>4</v>
      </c>
      <c r="B18265" s="1" t="s">
        <v>7963</v>
      </c>
      <c r="C18265">
        <v>3372</v>
      </c>
      <c r="D18265" s="1" t="s">
        <v>14107</v>
      </c>
      <c r="E18265" s="20">
        <v>45156.796036250002</v>
      </c>
    </row>
    <row r="18266" spans="1:5" x14ac:dyDescent="0.35">
      <c r="A18266">
        <v>4</v>
      </c>
      <c r="B18266" s="1" t="s">
        <v>7963</v>
      </c>
      <c r="C18266">
        <v>9574</v>
      </c>
      <c r="D18266" s="1" t="s">
        <v>15530</v>
      </c>
      <c r="E18266" s="20">
        <v>45171.833318437501</v>
      </c>
    </row>
    <row r="18267" spans="1:5" x14ac:dyDescent="0.35">
      <c r="A18267">
        <v>4</v>
      </c>
      <c r="B18267" s="1" t="s">
        <v>7963</v>
      </c>
      <c r="C18267">
        <v>1418</v>
      </c>
      <c r="D18267" s="1" t="s">
        <v>14109</v>
      </c>
      <c r="E18267" s="20">
        <v>45177.283320428243</v>
      </c>
    </row>
    <row r="18268" spans="1:5" x14ac:dyDescent="0.35">
      <c r="A18268">
        <v>4</v>
      </c>
      <c r="B18268" s="1" t="s">
        <v>7963</v>
      </c>
      <c r="C18268">
        <v>6002</v>
      </c>
      <c r="D18268" s="1" t="s">
        <v>15531</v>
      </c>
      <c r="E18268" s="20">
        <v>45163.946970833334</v>
      </c>
    </row>
    <row r="18269" spans="1:5" x14ac:dyDescent="0.35">
      <c r="A18269">
        <v>4</v>
      </c>
      <c r="B18269" s="1" t="s">
        <v>7963</v>
      </c>
      <c r="C18269">
        <v>3638</v>
      </c>
      <c r="D18269" s="1" t="s">
        <v>14110</v>
      </c>
      <c r="E18269" s="20">
        <v>45171.834693819445</v>
      </c>
    </row>
    <row r="18270" spans="1:5" x14ac:dyDescent="0.35">
      <c r="A18270">
        <v>4</v>
      </c>
      <c r="B18270" s="1" t="s">
        <v>7963</v>
      </c>
      <c r="C18270">
        <v>14168</v>
      </c>
      <c r="D18270" s="1" t="s">
        <v>12640</v>
      </c>
      <c r="E18270" s="20">
        <v>45171.817516504627</v>
      </c>
    </row>
    <row r="18271" spans="1:5" x14ac:dyDescent="0.35">
      <c r="A18271">
        <v>4</v>
      </c>
      <c r="B18271" s="1" t="s">
        <v>7963</v>
      </c>
      <c r="C18271">
        <v>3383</v>
      </c>
      <c r="D18271" s="1" t="s">
        <v>15532</v>
      </c>
      <c r="E18271" s="20">
        <v>45163.292493125002</v>
      </c>
    </row>
    <row r="18272" spans="1:5" x14ac:dyDescent="0.35">
      <c r="A18272">
        <v>4</v>
      </c>
      <c r="B18272" s="1" t="s">
        <v>7963</v>
      </c>
      <c r="C18272">
        <v>3209</v>
      </c>
      <c r="D18272" s="1" t="s">
        <v>14117</v>
      </c>
      <c r="E18272" s="20">
        <v>45162.620859259259</v>
      </c>
    </row>
    <row r="18273" spans="1:5" x14ac:dyDescent="0.35">
      <c r="A18273">
        <v>4</v>
      </c>
      <c r="B18273" s="1" t="s">
        <v>7963</v>
      </c>
      <c r="C18273">
        <v>138109</v>
      </c>
      <c r="D18273" s="1" t="s">
        <v>12644</v>
      </c>
      <c r="E18273" s="20">
        <v>45172.001609421299</v>
      </c>
    </row>
    <row r="18274" spans="1:5" x14ac:dyDescent="0.35">
      <c r="A18274">
        <v>4</v>
      </c>
      <c r="B18274" s="1" t="s">
        <v>7963</v>
      </c>
      <c r="C18274">
        <v>3841</v>
      </c>
      <c r="D18274" s="1" t="s">
        <v>14124</v>
      </c>
      <c r="E18274" s="20">
        <v>45171.330599780093</v>
      </c>
    </row>
    <row r="18275" spans="1:5" x14ac:dyDescent="0.35">
      <c r="A18275">
        <v>4</v>
      </c>
      <c r="B18275" s="1" t="s">
        <v>7963</v>
      </c>
      <c r="C18275">
        <v>6602</v>
      </c>
      <c r="D18275" s="1" t="s">
        <v>15533</v>
      </c>
      <c r="E18275" s="20">
        <v>45163.936255393521</v>
      </c>
    </row>
    <row r="18276" spans="1:5" x14ac:dyDescent="0.35">
      <c r="A18276">
        <v>4</v>
      </c>
      <c r="B18276" s="1" t="s">
        <v>7963</v>
      </c>
      <c r="C18276">
        <v>3691</v>
      </c>
      <c r="D18276" s="1" t="s">
        <v>15534</v>
      </c>
      <c r="E18276" s="20">
        <v>45171.806486944442</v>
      </c>
    </row>
    <row r="18277" spans="1:5" x14ac:dyDescent="0.35">
      <c r="A18277">
        <v>4</v>
      </c>
      <c r="B18277" s="1" t="s">
        <v>7963</v>
      </c>
      <c r="C18277">
        <v>11235</v>
      </c>
      <c r="D18277" s="1" t="s">
        <v>15535</v>
      </c>
      <c r="E18277" s="20">
        <v>45163.946850312503</v>
      </c>
    </row>
    <row r="18278" spans="1:5" x14ac:dyDescent="0.35">
      <c r="A18278">
        <v>4</v>
      </c>
      <c r="B18278" s="1" t="s">
        <v>7963</v>
      </c>
      <c r="C18278">
        <v>13573</v>
      </c>
      <c r="D18278" s="1" t="s">
        <v>15536</v>
      </c>
      <c r="E18278" s="20">
        <v>45172.007556712961</v>
      </c>
    </row>
    <row r="18279" spans="1:5" x14ac:dyDescent="0.35">
      <c r="A18279">
        <v>4</v>
      </c>
      <c r="B18279" s="1" t="s">
        <v>7963</v>
      </c>
      <c r="C18279">
        <v>735</v>
      </c>
      <c r="D18279" s="1" t="s">
        <v>15537</v>
      </c>
      <c r="E18279" s="20">
        <v>45163.916563993058</v>
      </c>
    </row>
    <row r="18280" spans="1:5" x14ac:dyDescent="0.35">
      <c r="A18280">
        <v>4</v>
      </c>
      <c r="B18280" s="1" t="s">
        <v>7963</v>
      </c>
      <c r="C18280">
        <v>1455</v>
      </c>
      <c r="D18280" s="1" t="s">
        <v>14127</v>
      </c>
      <c r="E18280" s="20">
        <v>45168.74900275463</v>
      </c>
    </row>
    <row r="18281" spans="1:5" x14ac:dyDescent="0.35">
      <c r="A18281">
        <v>4</v>
      </c>
      <c r="B18281" s="1" t="s">
        <v>7963</v>
      </c>
      <c r="C18281">
        <v>725</v>
      </c>
      <c r="D18281" s="1" t="s">
        <v>15538</v>
      </c>
      <c r="E18281" s="20">
        <v>45160.825825856482</v>
      </c>
    </row>
    <row r="18282" spans="1:5" x14ac:dyDescent="0.35">
      <c r="A18282">
        <v>4</v>
      </c>
      <c r="B18282" s="1" t="s">
        <v>7963</v>
      </c>
      <c r="C18282">
        <v>1516</v>
      </c>
      <c r="D18282" s="1" t="s">
        <v>15539</v>
      </c>
      <c r="E18282" s="20">
        <v>45172.001507499997</v>
      </c>
    </row>
    <row r="18283" spans="1:5" x14ac:dyDescent="0.35">
      <c r="A18283">
        <v>4</v>
      </c>
      <c r="B18283" s="1" t="s">
        <v>7963</v>
      </c>
      <c r="C18283">
        <v>2517</v>
      </c>
      <c r="D18283" s="1" t="s">
        <v>15540</v>
      </c>
      <c r="E18283" s="20">
        <v>45171.803782997682</v>
      </c>
    </row>
    <row r="18284" spans="1:5" x14ac:dyDescent="0.35">
      <c r="A18284">
        <v>4</v>
      </c>
      <c r="B18284" s="1" t="s">
        <v>7963</v>
      </c>
      <c r="C18284">
        <v>2158</v>
      </c>
      <c r="D18284" s="1" t="s">
        <v>15541</v>
      </c>
      <c r="E18284" s="20">
        <v>45166.73547255787</v>
      </c>
    </row>
    <row r="18285" spans="1:5" x14ac:dyDescent="0.35">
      <c r="A18285">
        <v>4</v>
      </c>
      <c r="B18285" s="1" t="s">
        <v>7963</v>
      </c>
      <c r="C18285">
        <v>1013</v>
      </c>
      <c r="D18285" s="1" t="s">
        <v>15542</v>
      </c>
      <c r="E18285" s="20">
        <v>45159.612586192132</v>
      </c>
    </row>
    <row r="18286" spans="1:5" x14ac:dyDescent="0.35">
      <c r="A18286">
        <v>4</v>
      </c>
      <c r="B18286" s="1" t="s">
        <v>7963</v>
      </c>
      <c r="C18286">
        <v>2664</v>
      </c>
      <c r="D18286" s="1" t="s">
        <v>15543</v>
      </c>
      <c r="E18286" s="20">
        <v>45174.893933437503</v>
      </c>
    </row>
    <row r="18287" spans="1:5" x14ac:dyDescent="0.35">
      <c r="A18287">
        <v>4</v>
      </c>
      <c r="B18287" s="1" t="s">
        <v>7963</v>
      </c>
      <c r="C18287">
        <v>951</v>
      </c>
      <c r="D18287" s="1" t="s">
        <v>7469</v>
      </c>
      <c r="E18287" s="20">
        <v>45159.577230486109</v>
      </c>
    </row>
    <row r="18288" spans="1:5" x14ac:dyDescent="0.35">
      <c r="A18288">
        <v>4</v>
      </c>
      <c r="B18288" s="1" t="s">
        <v>7963</v>
      </c>
      <c r="C18288">
        <v>3718</v>
      </c>
      <c r="D18288" s="1" t="s">
        <v>15544</v>
      </c>
      <c r="E18288" s="20">
        <v>45167.271822337963</v>
      </c>
    </row>
    <row r="18289" spans="1:5" x14ac:dyDescent="0.35">
      <c r="A18289">
        <v>4</v>
      </c>
      <c r="B18289" s="1" t="s">
        <v>7963</v>
      </c>
      <c r="C18289">
        <v>2443</v>
      </c>
      <c r="D18289" s="1" t="s">
        <v>14132</v>
      </c>
      <c r="E18289" s="20">
        <v>45166.740763032409</v>
      </c>
    </row>
    <row r="18290" spans="1:5" x14ac:dyDescent="0.35">
      <c r="A18290">
        <v>4</v>
      </c>
      <c r="B18290" s="1" t="s">
        <v>7963</v>
      </c>
      <c r="C18290">
        <v>1529</v>
      </c>
      <c r="D18290" s="1" t="s">
        <v>14133</v>
      </c>
      <c r="E18290" s="20">
        <v>45167.094294097224</v>
      </c>
    </row>
    <row r="18291" spans="1:5" x14ac:dyDescent="0.35">
      <c r="A18291">
        <v>4</v>
      </c>
      <c r="B18291" s="1" t="s">
        <v>7963</v>
      </c>
      <c r="C18291">
        <v>1250</v>
      </c>
      <c r="D18291" s="1" t="s">
        <v>14134</v>
      </c>
      <c r="E18291" s="20">
        <v>45174.854378923614</v>
      </c>
    </row>
    <row r="18292" spans="1:5" x14ac:dyDescent="0.35">
      <c r="A18292">
        <v>4</v>
      </c>
      <c r="B18292" s="1" t="s">
        <v>7963</v>
      </c>
      <c r="C18292">
        <v>1001</v>
      </c>
      <c r="D18292" s="1" t="s">
        <v>15545</v>
      </c>
      <c r="E18292" s="20">
        <v>45153.845332777775</v>
      </c>
    </row>
    <row r="18293" spans="1:5" x14ac:dyDescent="0.35">
      <c r="A18293">
        <v>4</v>
      </c>
      <c r="B18293" s="1" t="s">
        <v>7963</v>
      </c>
      <c r="C18293">
        <v>7686</v>
      </c>
      <c r="D18293" s="1" t="s">
        <v>15546</v>
      </c>
      <c r="E18293" s="20">
        <v>45174.401080370371</v>
      </c>
    </row>
    <row r="18294" spans="1:5" x14ac:dyDescent="0.35">
      <c r="A18294">
        <v>4</v>
      </c>
      <c r="B18294" s="1" t="s">
        <v>7963</v>
      </c>
      <c r="C18294">
        <v>882</v>
      </c>
      <c r="D18294" s="1" t="s">
        <v>14139</v>
      </c>
      <c r="E18294" s="20">
        <v>45174.401001805556</v>
      </c>
    </row>
    <row r="18295" spans="1:5" x14ac:dyDescent="0.35">
      <c r="A18295">
        <v>4</v>
      </c>
      <c r="B18295" s="1" t="s">
        <v>7963</v>
      </c>
      <c r="C18295">
        <v>614</v>
      </c>
      <c r="D18295" s="1" t="s">
        <v>15547</v>
      </c>
      <c r="E18295" s="20">
        <v>45171.833263865738</v>
      </c>
    </row>
    <row r="18296" spans="1:5" x14ac:dyDescent="0.35">
      <c r="A18296">
        <v>4</v>
      </c>
      <c r="B18296" s="1" t="s">
        <v>7963</v>
      </c>
      <c r="C18296">
        <v>1496</v>
      </c>
      <c r="D18296" s="1" t="s">
        <v>15548</v>
      </c>
      <c r="E18296" s="20">
        <v>45166.703229629631</v>
      </c>
    </row>
    <row r="18297" spans="1:5" x14ac:dyDescent="0.35">
      <c r="A18297">
        <v>4</v>
      </c>
      <c r="B18297" s="1" t="s">
        <v>7963</v>
      </c>
      <c r="C18297">
        <v>1116</v>
      </c>
      <c r="D18297" s="1" t="s">
        <v>15549</v>
      </c>
      <c r="E18297" s="20">
        <v>45166.694378958331</v>
      </c>
    </row>
    <row r="18298" spans="1:5" x14ac:dyDescent="0.35">
      <c r="A18298">
        <v>5</v>
      </c>
      <c r="B18298" s="1" t="s">
        <v>8463</v>
      </c>
      <c r="C18298">
        <v>201894</v>
      </c>
      <c r="D18298" s="1" t="s">
        <v>15550</v>
      </c>
      <c r="E18298" s="20">
        <v>45173.733327916663</v>
      </c>
    </row>
    <row r="18299" spans="1:5" x14ac:dyDescent="0.35">
      <c r="A18299">
        <v>5</v>
      </c>
      <c r="B18299" s="1" t="s">
        <v>8463</v>
      </c>
      <c r="C18299">
        <v>8834</v>
      </c>
      <c r="D18299" s="1" t="s">
        <v>11969</v>
      </c>
      <c r="E18299" s="20">
        <v>45173.733172372682</v>
      </c>
    </row>
    <row r="18300" spans="1:5" x14ac:dyDescent="0.35">
      <c r="A18300">
        <v>5</v>
      </c>
      <c r="B18300" s="1" t="s">
        <v>8463</v>
      </c>
      <c r="C18300">
        <v>2198</v>
      </c>
      <c r="D18300" s="1" t="s">
        <v>12815</v>
      </c>
      <c r="E18300" s="20">
        <v>45173.68806792824</v>
      </c>
    </row>
    <row r="18301" spans="1:5" x14ac:dyDescent="0.35">
      <c r="A18301">
        <v>5</v>
      </c>
      <c r="B18301" s="1" t="s">
        <v>8463</v>
      </c>
      <c r="C18301">
        <v>1176</v>
      </c>
      <c r="D18301" s="1" t="s">
        <v>10237</v>
      </c>
      <c r="E18301" s="20">
        <v>45152.620654837963</v>
      </c>
    </row>
    <row r="18302" spans="1:5" x14ac:dyDescent="0.35">
      <c r="A18302">
        <v>5</v>
      </c>
      <c r="B18302" s="1" t="s">
        <v>8463</v>
      </c>
      <c r="C18302">
        <v>2440</v>
      </c>
      <c r="D18302" s="1" t="s">
        <v>10316</v>
      </c>
      <c r="E18302" s="20">
        <v>45161.655990312502</v>
      </c>
    </row>
    <row r="18303" spans="1:5" x14ac:dyDescent="0.35">
      <c r="A18303">
        <v>5</v>
      </c>
      <c r="B18303" s="1" t="s">
        <v>8463</v>
      </c>
      <c r="C18303">
        <v>369813</v>
      </c>
      <c r="D18303" s="1" t="s">
        <v>15551</v>
      </c>
      <c r="E18303" s="20">
        <v>45159.650406898145</v>
      </c>
    </row>
    <row r="18304" spans="1:5" x14ac:dyDescent="0.35">
      <c r="A18304">
        <v>5</v>
      </c>
      <c r="B18304" s="1" t="s">
        <v>8463</v>
      </c>
      <c r="C18304">
        <v>288348</v>
      </c>
      <c r="D18304" s="1" t="s">
        <v>15552</v>
      </c>
      <c r="E18304" s="20">
        <v>45162.614871701386</v>
      </c>
    </row>
    <row r="18305" spans="1:5" x14ac:dyDescent="0.35">
      <c r="A18305">
        <v>5</v>
      </c>
      <c r="B18305" s="1" t="s">
        <v>8463</v>
      </c>
      <c r="C18305">
        <v>6146</v>
      </c>
      <c r="D18305" s="1" t="s">
        <v>15553</v>
      </c>
      <c r="E18305" s="20">
        <v>45161.639866805555</v>
      </c>
    </row>
    <row r="18306" spans="1:5" x14ac:dyDescent="0.35">
      <c r="A18306">
        <v>5</v>
      </c>
      <c r="B18306" s="1" t="s">
        <v>8463</v>
      </c>
      <c r="C18306">
        <v>1217270</v>
      </c>
      <c r="D18306" s="1" t="s">
        <v>15554</v>
      </c>
      <c r="E18306" s="20">
        <v>45159.636301284721</v>
      </c>
    </row>
    <row r="18307" spans="1:5" x14ac:dyDescent="0.35">
      <c r="A18307">
        <v>5</v>
      </c>
      <c r="B18307" s="1" t="s">
        <v>8463</v>
      </c>
      <c r="C18307">
        <v>282000</v>
      </c>
      <c r="D18307" s="1" t="s">
        <v>15555</v>
      </c>
      <c r="E18307" s="20">
        <v>45159.656222557867</v>
      </c>
    </row>
    <row r="18308" spans="1:5" x14ac:dyDescent="0.35">
      <c r="A18308">
        <v>5</v>
      </c>
      <c r="B18308" s="1" t="s">
        <v>8463</v>
      </c>
      <c r="C18308">
        <v>920864</v>
      </c>
      <c r="D18308" s="1" t="s">
        <v>15556</v>
      </c>
      <c r="E18308" s="20">
        <v>45166.433147523145</v>
      </c>
    </row>
    <row r="18309" spans="1:5" x14ac:dyDescent="0.35">
      <c r="A18309">
        <v>5</v>
      </c>
      <c r="B18309" s="1" t="s">
        <v>8463</v>
      </c>
      <c r="C18309">
        <v>337293</v>
      </c>
      <c r="D18309" s="1" t="s">
        <v>15557</v>
      </c>
      <c r="E18309" s="20">
        <v>45173.71615270833</v>
      </c>
    </row>
    <row r="18310" spans="1:5" x14ac:dyDescent="0.35">
      <c r="A18310">
        <v>5</v>
      </c>
      <c r="B18310" s="1" t="s">
        <v>8463</v>
      </c>
      <c r="C18310">
        <v>3217</v>
      </c>
      <c r="D18310" s="1" t="s">
        <v>15558</v>
      </c>
      <c r="E18310" s="20">
        <v>45173.721050717591</v>
      </c>
    </row>
    <row r="18311" spans="1:5" x14ac:dyDescent="0.35">
      <c r="A18311">
        <v>5</v>
      </c>
      <c r="B18311" s="1" t="s">
        <v>8463</v>
      </c>
      <c r="C18311">
        <v>490634</v>
      </c>
      <c r="D18311" s="1" t="s">
        <v>13793</v>
      </c>
      <c r="E18311" s="20">
        <v>45173.726976203703</v>
      </c>
    </row>
    <row r="18312" spans="1:5" x14ac:dyDescent="0.35">
      <c r="A18312">
        <v>5</v>
      </c>
      <c r="B18312" s="1" t="s">
        <v>8463</v>
      </c>
      <c r="C18312">
        <v>4486</v>
      </c>
      <c r="D18312" s="1" t="s">
        <v>13870</v>
      </c>
      <c r="E18312" s="20">
        <v>45173.707479583332</v>
      </c>
    </row>
    <row r="18313" spans="1:5" x14ac:dyDescent="0.35">
      <c r="A18313">
        <v>5</v>
      </c>
      <c r="B18313" s="1" t="s">
        <v>8463</v>
      </c>
      <c r="C18313">
        <v>1503</v>
      </c>
      <c r="D18313" s="1" t="s">
        <v>15559</v>
      </c>
      <c r="E18313" s="20">
        <v>45173.716025000002</v>
      </c>
    </row>
    <row r="18314" spans="1:5" x14ac:dyDescent="0.35">
      <c r="A18314">
        <v>5</v>
      </c>
      <c r="B18314" s="1" t="s">
        <v>8463</v>
      </c>
      <c r="C18314">
        <v>470870</v>
      </c>
      <c r="D18314" s="1" t="s">
        <v>15560</v>
      </c>
      <c r="E18314" s="20">
        <v>45173.707554907407</v>
      </c>
    </row>
    <row r="18315" spans="1:5" x14ac:dyDescent="0.35">
      <c r="A18315">
        <v>5</v>
      </c>
      <c r="B18315" s="1" t="s">
        <v>8463</v>
      </c>
      <c r="C18315">
        <v>1371</v>
      </c>
      <c r="D18315" s="1" t="s">
        <v>10792</v>
      </c>
      <c r="E18315" s="20">
        <v>45164.618258622686</v>
      </c>
    </row>
    <row r="18316" spans="1:5" x14ac:dyDescent="0.35">
      <c r="A18316">
        <v>5</v>
      </c>
      <c r="B18316" s="1" t="s">
        <v>8463</v>
      </c>
      <c r="C18316">
        <v>5588</v>
      </c>
      <c r="D18316" s="1" t="s">
        <v>5598</v>
      </c>
      <c r="E18316" s="20">
        <v>45161.6397171875</v>
      </c>
    </row>
    <row r="18317" spans="1:5" x14ac:dyDescent="0.35">
      <c r="A18317">
        <v>5</v>
      </c>
      <c r="B18317" s="1" t="s">
        <v>8463</v>
      </c>
      <c r="C18317">
        <v>4505</v>
      </c>
      <c r="D18317" s="1" t="s">
        <v>7959</v>
      </c>
      <c r="E18317" s="20">
        <v>45162.66431078704</v>
      </c>
    </row>
    <row r="18318" spans="1:5" x14ac:dyDescent="0.35">
      <c r="A18318">
        <v>5</v>
      </c>
      <c r="B18318" s="1" t="s">
        <v>8463</v>
      </c>
      <c r="C18318">
        <v>1667</v>
      </c>
      <c r="D18318" s="1" t="s">
        <v>7472</v>
      </c>
      <c r="E18318" s="20">
        <v>45159.650235601854</v>
      </c>
    </row>
    <row r="18319" spans="1:5" x14ac:dyDescent="0.35">
      <c r="A18319">
        <v>5</v>
      </c>
      <c r="B18319" s="1" t="s">
        <v>8463</v>
      </c>
      <c r="C18319">
        <v>3386</v>
      </c>
      <c r="D18319" s="1" t="s">
        <v>10041</v>
      </c>
      <c r="E18319" s="20">
        <v>45166.433101875002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062"/>
  <sheetViews>
    <sheetView tabSelected="1" topLeftCell="A12638" workbookViewId="0">
      <selection activeCell="A12639" sqref="A12639"/>
    </sheetView>
  </sheetViews>
  <sheetFormatPr defaultRowHeight="14.5" x14ac:dyDescent="0.35"/>
  <cols>
    <col min="2" max="2" width="13.26953125" customWidth="1"/>
    <col min="3" max="3" width="17.81640625" bestFit="1" customWidth="1"/>
    <col min="4" max="4" width="15.54296875" bestFit="1" customWidth="1"/>
    <col min="5" max="5" width="18.1796875" customWidth="1"/>
    <col min="6" max="6" width="18.1796875" style="2" bestFit="1" customWidth="1"/>
    <col min="7" max="7" width="18.1796875" customWidth="1"/>
    <col min="8" max="8" width="20.08984375" bestFit="1" customWidth="1"/>
  </cols>
  <sheetData>
    <row r="1" spans="1:12" x14ac:dyDescent="0.35">
      <c r="A1" s="3" t="s">
        <v>8465</v>
      </c>
      <c r="B1" s="4" t="s">
        <v>8466</v>
      </c>
      <c r="C1" s="4" t="s">
        <v>8467</v>
      </c>
      <c r="D1" s="4"/>
      <c r="E1" s="4"/>
      <c r="F1" s="5" t="s">
        <v>8468</v>
      </c>
      <c r="G1" s="5"/>
      <c r="H1" s="4" t="s">
        <v>8469</v>
      </c>
      <c r="I1" s="4" t="s">
        <v>8470</v>
      </c>
      <c r="J1" s="4" t="s">
        <v>9622</v>
      </c>
      <c r="K1" s="4" t="s">
        <v>9623</v>
      </c>
      <c r="L1" s="4" t="s">
        <v>9624</v>
      </c>
    </row>
    <row r="2" spans="1:12" x14ac:dyDescent="0.35">
      <c r="A2" s="6">
        <v>1</v>
      </c>
      <c r="B2" s="6" t="s">
        <v>4756</v>
      </c>
      <c r="C2" s="6" t="s">
        <v>189</v>
      </c>
      <c r="D2" s="6" t="str">
        <f>A2&amp;"-"&amp;C2</f>
        <v>1-CMAU8892567</v>
      </c>
      <c r="E2" s="7">
        <f>F2-TIMEVALUE("03:30:00")</f>
        <v>45114.847303738425</v>
      </c>
      <c r="F2" s="8">
        <v>45114.99313707176</v>
      </c>
      <c r="G2" s="7">
        <f>F2+TIMEVALUE("01:00:00")</f>
        <v>45115.034803738425</v>
      </c>
      <c r="H2" s="2">
        <f>LOOKUP(2,1/(Sheet1!$D:$D=C2)/(Sheet1!$E:$E&gt;=E2)/(Sheet1!$E:$E&lt;=G2),(Sheet1!$E:$E))</f>
        <v>45114.994390023145</v>
      </c>
      <c r="I2" t="str">
        <f>IF(H2-F2&gt;0, TEXT(ABS(H2-F2),"h:mm:ss"), "+"&amp;TEXT(ABS(F2-H2),"h:mm:ss"))</f>
        <v>0:01:48</v>
      </c>
      <c r="J2" t="s">
        <v>8471</v>
      </c>
      <c r="K2" t="s">
        <v>8472</v>
      </c>
      <c r="L2" t="str">
        <f t="shared" ref="L2:L65" si="0">CONCATENATE("WEEK ",WEEKNUM(F2,21))</f>
        <v>WEEK 27</v>
      </c>
    </row>
    <row r="3" spans="1:12" x14ac:dyDescent="0.35">
      <c r="A3" s="6">
        <v>2</v>
      </c>
      <c r="B3" s="6" t="s">
        <v>8473</v>
      </c>
      <c r="C3" s="6" t="s">
        <v>8474</v>
      </c>
      <c r="D3" s="6" t="str">
        <f t="shared" ref="D3:D66" si="1">A3&amp;"-"&amp;C3</f>
        <v>2-SEKU4613262</v>
      </c>
      <c r="E3" s="7">
        <f t="shared" ref="E3:E66" si="2">F3-TIMEVALUE("03:30:00")</f>
        <v>45114.845736921292</v>
      </c>
      <c r="F3" s="8">
        <v>45114.991570254628</v>
      </c>
      <c r="G3" s="7">
        <f t="shared" ref="G3:G66" si="3">F3+TIMEVALUE("01:00:00")</f>
        <v>45115.033236921292</v>
      </c>
      <c r="H3" s="2" t="e">
        <f>LOOKUP(2,1/(Sheet1!$D:$D=C3)/(Sheet1!$E:$E&gt;=E3)/(Sheet1!$E:$E&lt;=G3),(Sheet1!$E:$E))</f>
        <v>#N/A</v>
      </c>
      <c r="I3" t="e">
        <f t="shared" ref="I2:I65" si="4">IF(H3-F3&gt;0, TEXT(ABS(H3-F3),"h:mm:ss"), "+"&amp;TEXT(ABS(F3-H3),"h:mm:ss"))</f>
        <v>#N/A</v>
      </c>
      <c r="J3" t="s">
        <v>9649</v>
      </c>
      <c r="K3" t="s">
        <v>8472</v>
      </c>
      <c r="L3" t="str">
        <f t="shared" si="0"/>
        <v>WEEK 27</v>
      </c>
    </row>
    <row r="4" spans="1:12" x14ac:dyDescent="0.35">
      <c r="A4" s="6">
        <v>1</v>
      </c>
      <c r="B4" s="6" t="s">
        <v>8473</v>
      </c>
      <c r="C4" s="6" t="s">
        <v>5455</v>
      </c>
      <c r="D4" s="6" t="str">
        <f t="shared" si="1"/>
        <v>1-TGBU6399655</v>
      </c>
      <c r="E4" s="7">
        <f t="shared" si="2"/>
        <v>45114.83933012731</v>
      </c>
      <c r="F4" s="8">
        <v>45114.985163460646</v>
      </c>
      <c r="G4" s="7">
        <f t="shared" si="3"/>
        <v>45115.02683012731</v>
      </c>
      <c r="H4" s="2">
        <f>LOOKUP(2,1/(Sheet1!$D:$D=C4)/(Sheet1!$E:$E&gt;=E4)/(Sheet1!$E:$E&lt;=G4),(Sheet1!$E:$E))</f>
        <v>45114.991538090275</v>
      </c>
      <c r="I4" t="str">
        <f t="shared" si="4"/>
        <v>0:09:11</v>
      </c>
      <c r="J4" t="s">
        <v>8471</v>
      </c>
      <c r="K4" t="s">
        <v>8472</v>
      </c>
      <c r="L4" t="str">
        <f t="shared" si="0"/>
        <v>WEEK 27</v>
      </c>
    </row>
    <row r="5" spans="1:12" x14ac:dyDescent="0.35">
      <c r="A5" s="6">
        <v>1</v>
      </c>
      <c r="B5" s="6" t="s">
        <v>8473</v>
      </c>
      <c r="C5" s="6" t="s">
        <v>320</v>
      </c>
      <c r="D5" s="6" t="str">
        <f>A5&amp;"-"&amp;C5</f>
        <v>1-EISU8059453</v>
      </c>
      <c r="E5" s="7">
        <f t="shared" si="2"/>
        <v>45114.81654378472</v>
      </c>
      <c r="F5" s="8">
        <v>45114.962377118056</v>
      </c>
      <c r="G5" s="7">
        <f t="shared" si="3"/>
        <v>45115.00404378472</v>
      </c>
      <c r="H5" s="2">
        <f>LOOKUP(2,1/(Sheet1!$D:$D=C5)/(Sheet1!$E:$E&gt;=E5)/(Sheet1!$E:$E&lt;=G5),(Sheet1!$E:$E))</f>
        <v>45114.964473449072</v>
      </c>
      <c r="I5" t="str">
        <f t="shared" si="4"/>
        <v>0:03:01</v>
      </c>
      <c r="J5" t="s">
        <v>8471</v>
      </c>
      <c r="K5" t="s">
        <v>8472</v>
      </c>
      <c r="L5" t="str">
        <f t="shared" si="0"/>
        <v>WEEK 27</v>
      </c>
    </row>
    <row r="6" spans="1:12" x14ac:dyDescent="0.35">
      <c r="A6" s="6">
        <v>1</v>
      </c>
      <c r="B6" s="6" t="s">
        <v>8473</v>
      </c>
      <c r="C6" s="6" t="s">
        <v>343</v>
      </c>
      <c r="D6" s="6" t="str">
        <f t="shared" si="1"/>
        <v>1-EMCU8069422</v>
      </c>
      <c r="E6" s="7">
        <f t="shared" si="2"/>
        <v>45114.814132557869</v>
      </c>
      <c r="F6" s="8">
        <v>45114.959965891205</v>
      </c>
      <c r="G6" s="7">
        <f t="shared" si="3"/>
        <v>45115.001632557869</v>
      </c>
      <c r="H6" s="2">
        <f>LOOKUP(2,1/(Sheet1!$D:$D=C6)/(Sheet1!$E:$E&gt;=E6)/(Sheet1!$E:$E&lt;=G6),(Sheet1!$E:$E))</f>
        <v>45114.962265312497</v>
      </c>
      <c r="I6" t="str">
        <f t="shared" si="4"/>
        <v>0:03:19</v>
      </c>
      <c r="J6" t="s">
        <v>8471</v>
      </c>
      <c r="K6" t="s">
        <v>8472</v>
      </c>
      <c r="L6" t="str">
        <f t="shared" si="0"/>
        <v>WEEK 27</v>
      </c>
    </row>
    <row r="7" spans="1:12" x14ac:dyDescent="0.35">
      <c r="A7" s="6">
        <v>3</v>
      </c>
      <c r="B7" s="6" t="s">
        <v>8473</v>
      </c>
      <c r="C7" s="6" t="s">
        <v>4134</v>
      </c>
      <c r="D7" s="6" t="str">
        <f t="shared" si="1"/>
        <v>3-OOLU0421563</v>
      </c>
      <c r="E7" s="7">
        <f t="shared" si="2"/>
        <v>45114.810458564811</v>
      </c>
      <c r="F7" s="8">
        <v>45114.956291898146</v>
      </c>
      <c r="G7" s="7">
        <f t="shared" si="3"/>
        <v>45114.997958564811</v>
      </c>
      <c r="H7" s="2" t="e">
        <f>LOOKUP(2,1/(Sheet1!$D:$D=C7)/(Sheet1!$E:$E&gt;=E7)/(Sheet1!$E:$E&lt;=G7),(Sheet1!$E:$E))</f>
        <v>#N/A</v>
      </c>
      <c r="I7" t="e">
        <f t="shared" si="4"/>
        <v>#N/A</v>
      </c>
      <c r="J7" t="s">
        <v>9649</v>
      </c>
      <c r="K7" t="s">
        <v>8472</v>
      </c>
      <c r="L7" t="str">
        <f t="shared" si="0"/>
        <v>WEEK 27</v>
      </c>
    </row>
    <row r="8" spans="1:12" x14ac:dyDescent="0.35">
      <c r="A8" s="6">
        <v>1</v>
      </c>
      <c r="B8" s="6" t="s">
        <v>4755</v>
      </c>
      <c r="C8" s="6" t="s">
        <v>1867</v>
      </c>
      <c r="D8" s="6" t="str">
        <f t="shared" si="1"/>
        <v>1-MAGU5644079</v>
      </c>
      <c r="E8" s="7">
        <f t="shared" si="2"/>
        <v>45114.810182673609</v>
      </c>
      <c r="F8" s="8">
        <v>45114.956016006945</v>
      </c>
      <c r="G8" s="7">
        <f t="shared" si="3"/>
        <v>45114.997682673609</v>
      </c>
      <c r="H8" s="2">
        <f>LOOKUP(2,1/(Sheet1!$D:$D=C8)/(Sheet1!$E:$E&gt;=E8)/(Sheet1!$E:$E&lt;=G8),(Sheet1!$E:$E))</f>
        <v>45114.956644675927</v>
      </c>
      <c r="I8" t="str">
        <f t="shared" si="4"/>
        <v>0:00:54</v>
      </c>
      <c r="J8" t="s">
        <v>8471</v>
      </c>
      <c r="K8" t="s">
        <v>8472</v>
      </c>
      <c r="L8" t="str">
        <f t="shared" si="0"/>
        <v>WEEK 27</v>
      </c>
    </row>
    <row r="9" spans="1:12" x14ac:dyDescent="0.35">
      <c r="A9" s="6">
        <v>1</v>
      </c>
      <c r="B9" s="6" t="s">
        <v>4861</v>
      </c>
      <c r="C9" s="6" t="s">
        <v>8476</v>
      </c>
      <c r="D9" s="6" t="str">
        <f t="shared" si="1"/>
        <v>1-Cmau7686622</v>
      </c>
      <c r="E9" s="7">
        <f t="shared" si="2"/>
        <v>45114.797666701386</v>
      </c>
      <c r="F9" s="8">
        <v>45114.943500034722</v>
      </c>
      <c r="G9" s="7">
        <f t="shared" si="3"/>
        <v>45114.985166701386</v>
      </c>
      <c r="H9" s="2">
        <f>LOOKUP(2,1/(Sheet1!$D:$D=C9)/(Sheet1!$E:$E&gt;=E9)/(Sheet1!$E:$E&lt;=G9),(Sheet1!$E:$E))</f>
        <v>45114.942465115739</v>
      </c>
      <c r="I9" t="str">
        <f t="shared" si="4"/>
        <v>+0:01:29</v>
      </c>
      <c r="J9" t="s">
        <v>9650</v>
      </c>
      <c r="K9" t="s">
        <v>8472</v>
      </c>
      <c r="L9" t="str">
        <f t="shared" si="0"/>
        <v>WEEK 27</v>
      </c>
    </row>
    <row r="10" spans="1:12" x14ac:dyDescent="0.35">
      <c r="A10" s="6">
        <v>2</v>
      </c>
      <c r="B10" s="6" t="s">
        <v>7184</v>
      </c>
      <c r="C10" s="6" t="s">
        <v>7184</v>
      </c>
      <c r="D10" s="6" t="str">
        <f t="shared" si="1"/>
        <v>2-TEMU8399696</v>
      </c>
      <c r="E10" s="7">
        <f t="shared" si="2"/>
        <v>45114.793430324069</v>
      </c>
      <c r="F10" s="8">
        <v>45114.939263657405</v>
      </c>
      <c r="G10" s="7">
        <f t="shared" si="3"/>
        <v>45114.980930324069</v>
      </c>
      <c r="H10" s="2">
        <f>LOOKUP(2,1/(Sheet1!$D:$D=C10)/(Sheet1!$E:$E&gt;=E10)/(Sheet1!$E:$E&lt;=G10),(Sheet1!$E:$E))</f>
        <v>45114.939766932868</v>
      </c>
      <c r="I10" t="str">
        <f t="shared" si="4"/>
        <v>0:00:43</v>
      </c>
      <c r="J10" t="s">
        <v>8471</v>
      </c>
      <c r="K10" t="s">
        <v>8472</v>
      </c>
      <c r="L10" t="str">
        <f t="shared" si="0"/>
        <v>WEEK 27</v>
      </c>
    </row>
    <row r="11" spans="1:12" x14ac:dyDescent="0.35">
      <c r="A11" s="6">
        <v>1</v>
      </c>
      <c r="B11" s="6" t="s">
        <v>5479</v>
      </c>
      <c r="C11" s="6" t="s">
        <v>8477</v>
      </c>
      <c r="D11" s="6" t="str">
        <f t="shared" si="1"/>
        <v>1-Trlu7378582</v>
      </c>
      <c r="E11" s="7">
        <f t="shared" si="2"/>
        <v>45114.786536342588</v>
      </c>
      <c r="F11" s="8">
        <v>45114.932369675924</v>
      </c>
      <c r="G11" s="7">
        <f t="shared" si="3"/>
        <v>45114.974036342588</v>
      </c>
      <c r="H11" s="2" t="e">
        <f>LOOKUP(2,1/(Sheet1!$D:$D=C11)/(Sheet1!$E:$E&gt;=E11)/(Sheet1!$E:$E&lt;=G11),(Sheet1!$E:$E))</f>
        <v>#N/A</v>
      </c>
      <c r="I11" t="e">
        <f t="shared" si="4"/>
        <v>#N/A</v>
      </c>
      <c r="J11" t="s">
        <v>9649</v>
      </c>
      <c r="K11" t="s">
        <v>8472</v>
      </c>
      <c r="L11" t="str">
        <f t="shared" si="0"/>
        <v>WEEK 27</v>
      </c>
    </row>
    <row r="12" spans="1:12" x14ac:dyDescent="0.35">
      <c r="A12" s="6">
        <v>1</v>
      </c>
      <c r="B12" s="6" t="s">
        <v>8473</v>
      </c>
      <c r="C12" s="6" t="s">
        <v>8478</v>
      </c>
      <c r="D12" s="6" t="str">
        <f t="shared" si="1"/>
        <v>1-Tllu5228387</v>
      </c>
      <c r="E12" s="7">
        <f t="shared" si="2"/>
        <v>45114.783563275458</v>
      </c>
      <c r="F12" s="8">
        <v>45114.929396608793</v>
      </c>
      <c r="G12" s="7">
        <f t="shared" si="3"/>
        <v>45114.971063275458</v>
      </c>
      <c r="H12" s="2" t="e">
        <f>LOOKUP(2,1/(Sheet1!$D:$D=C12)/(Sheet1!$E:$E&gt;=E12)/(Sheet1!$E:$E&lt;=G12),(Sheet1!$E:$E))</f>
        <v>#N/A</v>
      </c>
      <c r="I12" t="e">
        <f t="shared" si="4"/>
        <v>#N/A</v>
      </c>
      <c r="J12" t="s">
        <v>9649</v>
      </c>
      <c r="K12" t="s">
        <v>8472</v>
      </c>
      <c r="L12" t="str">
        <f t="shared" si="0"/>
        <v>WEEK 27</v>
      </c>
    </row>
    <row r="13" spans="1:12" x14ac:dyDescent="0.35">
      <c r="A13" s="6">
        <v>2</v>
      </c>
      <c r="B13" s="6" t="s">
        <v>6451</v>
      </c>
      <c r="C13" s="6" t="s">
        <v>6451</v>
      </c>
      <c r="D13" s="6" t="str">
        <f t="shared" si="1"/>
        <v>2-KMTU9312380</v>
      </c>
      <c r="E13" s="7">
        <f t="shared" si="2"/>
        <v>45114.782490277772</v>
      </c>
      <c r="F13" s="8">
        <v>45114.928323611108</v>
      </c>
      <c r="G13" s="7">
        <f t="shared" si="3"/>
        <v>45114.969990277772</v>
      </c>
      <c r="H13" s="2">
        <f>LOOKUP(2,1/(Sheet1!$D:$D=C13)/(Sheet1!$E:$E&gt;=E13)/(Sheet1!$E:$E&lt;=G13),(Sheet1!$E:$E))</f>
        <v>45114.928875266203</v>
      </c>
      <c r="I13" t="str">
        <f t="shared" si="4"/>
        <v>0:00:48</v>
      </c>
      <c r="J13" t="s">
        <v>8471</v>
      </c>
      <c r="K13" t="s">
        <v>8472</v>
      </c>
      <c r="L13" t="str">
        <f t="shared" si="0"/>
        <v>WEEK 27</v>
      </c>
    </row>
    <row r="14" spans="1:12" x14ac:dyDescent="0.35">
      <c r="A14" s="6">
        <v>1</v>
      </c>
      <c r="B14" s="6" t="s">
        <v>8473</v>
      </c>
      <c r="C14" s="6" t="s">
        <v>8479</v>
      </c>
      <c r="D14" s="6" t="str">
        <f t="shared" si="1"/>
        <v>1-Segu4807978</v>
      </c>
      <c r="E14" s="7">
        <f t="shared" si="2"/>
        <v>45114.775427199071</v>
      </c>
      <c r="F14" s="8">
        <v>45114.921260532406</v>
      </c>
      <c r="G14" s="7">
        <f t="shared" si="3"/>
        <v>45114.962927199071</v>
      </c>
      <c r="H14" s="2">
        <f>LOOKUP(2,1/(Sheet1!$D:$D=C14)/(Sheet1!$E:$E&gt;=E14)/(Sheet1!$E:$E&lt;=G14),(Sheet1!$E:$E))</f>
        <v>45114.921858842594</v>
      </c>
      <c r="I14" t="str">
        <f t="shared" si="4"/>
        <v>0:00:52</v>
      </c>
      <c r="J14" t="s">
        <v>8471</v>
      </c>
      <c r="K14" t="s">
        <v>8472</v>
      </c>
      <c r="L14" t="str">
        <f t="shared" si="0"/>
        <v>WEEK 27</v>
      </c>
    </row>
    <row r="15" spans="1:12" x14ac:dyDescent="0.35">
      <c r="A15" s="6">
        <v>2</v>
      </c>
      <c r="B15" s="6" t="s">
        <v>6547</v>
      </c>
      <c r="C15" s="6" t="s">
        <v>8480</v>
      </c>
      <c r="D15" s="6" t="str">
        <f t="shared" si="1"/>
        <v>2-MEDU3409736</v>
      </c>
      <c r="E15" s="7">
        <f t="shared" si="2"/>
        <v>45114.769764849538</v>
      </c>
      <c r="F15" s="8">
        <v>45114.915598182874</v>
      </c>
      <c r="G15" s="7">
        <f t="shared" si="3"/>
        <v>45114.957264849538</v>
      </c>
      <c r="H15" s="2" t="e">
        <f>LOOKUP(2,1/(Sheet1!$D:$D=C15)/(Sheet1!$E:$E&gt;=E15)/(Sheet1!$E:$E&lt;=G15),(Sheet1!$E:$E))</f>
        <v>#N/A</v>
      </c>
      <c r="I15" t="e">
        <f t="shared" si="4"/>
        <v>#N/A</v>
      </c>
      <c r="J15" t="s">
        <v>9649</v>
      </c>
      <c r="K15" t="s">
        <v>8472</v>
      </c>
      <c r="L15" t="str">
        <f t="shared" si="0"/>
        <v>WEEK 27</v>
      </c>
    </row>
    <row r="16" spans="1:12" x14ac:dyDescent="0.35">
      <c r="A16" s="6">
        <v>1</v>
      </c>
      <c r="B16" s="6" t="s">
        <v>4753</v>
      </c>
      <c r="C16" s="6" t="s">
        <v>8481</v>
      </c>
      <c r="D16" s="6" t="str">
        <f t="shared" si="1"/>
        <v>1-Msdu8469397</v>
      </c>
      <c r="E16" s="7">
        <f t="shared" si="2"/>
        <v>45114.769006249997</v>
      </c>
      <c r="F16" s="8">
        <v>45114.914839583333</v>
      </c>
      <c r="G16" s="7">
        <f t="shared" si="3"/>
        <v>45114.956506249997</v>
      </c>
      <c r="H16" s="2">
        <f>LOOKUP(2,1/(Sheet1!$D:$D=C16)/(Sheet1!$E:$E&gt;=E16)/(Sheet1!$E:$E&lt;=G16),(Sheet1!$E:$E))</f>
        <v>45114.921667083334</v>
      </c>
      <c r="I16" t="str">
        <f t="shared" si="4"/>
        <v>0:09:50</v>
      </c>
      <c r="J16" t="s">
        <v>8471</v>
      </c>
      <c r="K16" t="s">
        <v>8472</v>
      </c>
      <c r="L16" t="str">
        <f t="shared" si="0"/>
        <v>WEEK 27</v>
      </c>
    </row>
    <row r="17" spans="1:12" x14ac:dyDescent="0.35">
      <c r="A17" s="6">
        <v>2</v>
      </c>
      <c r="B17" s="6" t="s">
        <v>8473</v>
      </c>
      <c r="C17" s="6" t="s">
        <v>8482</v>
      </c>
      <c r="D17" s="6" t="str">
        <f t="shared" si="1"/>
        <v>2-Tgbu5133296</v>
      </c>
      <c r="E17" s="7">
        <f t="shared" si="2"/>
        <v>45114.758195833332</v>
      </c>
      <c r="F17" s="8">
        <v>45114.904029166668</v>
      </c>
      <c r="G17" s="7">
        <f t="shared" si="3"/>
        <v>45114.945695833332</v>
      </c>
      <c r="H17" s="2" t="e">
        <f>LOOKUP(2,1/(Sheet1!$D:$D=C17)/(Sheet1!$E:$E&gt;=E17)/(Sheet1!$E:$E&lt;=G17),(Sheet1!$E:$E))</f>
        <v>#N/A</v>
      </c>
      <c r="I17" t="e">
        <f t="shared" si="4"/>
        <v>#N/A</v>
      </c>
      <c r="J17" t="s">
        <v>9649</v>
      </c>
      <c r="K17" t="s">
        <v>8472</v>
      </c>
      <c r="L17" t="str">
        <f t="shared" si="0"/>
        <v>WEEK 27</v>
      </c>
    </row>
    <row r="18" spans="1:12" x14ac:dyDescent="0.35">
      <c r="A18" s="6">
        <v>4</v>
      </c>
      <c r="B18" s="6" t="s">
        <v>8473</v>
      </c>
      <c r="C18" s="6" t="s">
        <v>8483</v>
      </c>
      <c r="D18" s="6" t="str">
        <f t="shared" si="1"/>
        <v>4-Fciu6578742</v>
      </c>
      <c r="E18" s="7">
        <f t="shared" si="2"/>
        <v>45114.756637384256</v>
      </c>
      <c r="F18" s="8">
        <v>45114.902470717592</v>
      </c>
      <c r="G18" s="7">
        <f t="shared" si="3"/>
        <v>45114.944137384256</v>
      </c>
      <c r="H18" s="2" t="e">
        <f>LOOKUP(2,1/(Sheet1!$D:$D=C18)/(Sheet1!$E:$E&gt;=E18)/(Sheet1!$E:$E&lt;=G18),(Sheet1!$E:$E))</f>
        <v>#N/A</v>
      </c>
      <c r="I18" t="e">
        <f t="shared" si="4"/>
        <v>#N/A</v>
      </c>
      <c r="J18" t="s">
        <v>9649</v>
      </c>
      <c r="K18" t="s">
        <v>8472</v>
      </c>
      <c r="L18" t="str">
        <f t="shared" si="0"/>
        <v>WEEK 27</v>
      </c>
    </row>
    <row r="19" spans="1:12" x14ac:dyDescent="0.35">
      <c r="A19" s="6">
        <v>3</v>
      </c>
      <c r="B19" s="6" t="s">
        <v>8473</v>
      </c>
      <c r="C19" s="6" t="s">
        <v>8484</v>
      </c>
      <c r="D19" s="6" t="str">
        <f t="shared" si="1"/>
        <v>3-Tgcu0180724</v>
      </c>
      <c r="E19" s="7">
        <f t="shared" si="2"/>
        <v>45114.756105243054</v>
      </c>
      <c r="F19" s="8">
        <v>45114.90193857639</v>
      </c>
      <c r="G19" s="7">
        <f t="shared" si="3"/>
        <v>45114.943605243054</v>
      </c>
      <c r="H19" s="2" t="e">
        <f>LOOKUP(2,1/(Sheet1!$D:$D=C19)/(Sheet1!$E:$E&gt;=E19)/(Sheet1!$E:$E&lt;=G19),(Sheet1!$E:$E))</f>
        <v>#N/A</v>
      </c>
      <c r="I19" t="e">
        <f t="shared" si="4"/>
        <v>#N/A</v>
      </c>
      <c r="J19" t="s">
        <v>9649</v>
      </c>
      <c r="K19" t="s">
        <v>8472</v>
      </c>
      <c r="L19" t="str">
        <f t="shared" si="0"/>
        <v>WEEK 27</v>
      </c>
    </row>
    <row r="20" spans="1:12" x14ac:dyDescent="0.35">
      <c r="A20" s="6">
        <v>1</v>
      </c>
      <c r="B20" s="6" t="s">
        <v>4720</v>
      </c>
      <c r="C20" s="6" t="s">
        <v>8485</v>
      </c>
      <c r="D20" s="6" t="str">
        <f t="shared" si="1"/>
        <v>1-Ffau4254351</v>
      </c>
      <c r="E20" s="7">
        <f t="shared" si="2"/>
        <v>45114.755223298605</v>
      </c>
      <c r="F20" s="8">
        <v>45114.901056631941</v>
      </c>
      <c r="G20" s="7">
        <f t="shared" si="3"/>
        <v>45114.942723298605</v>
      </c>
      <c r="H20" s="2">
        <f>LOOKUP(2,1/(Sheet1!$D:$D=C20)/(Sheet1!$E:$E&gt;=E20)/(Sheet1!$E:$E&lt;=G20),(Sheet1!$E:$E))</f>
        <v>45114.901744120369</v>
      </c>
      <c r="I20" t="str">
        <f t="shared" si="4"/>
        <v>0:00:59</v>
      </c>
      <c r="J20" t="s">
        <v>8471</v>
      </c>
      <c r="K20" t="s">
        <v>8472</v>
      </c>
      <c r="L20" t="str">
        <f t="shared" si="0"/>
        <v>WEEK 27</v>
      </c>
    </row>
    <row r="21" spans="1:12" x14ac:dyDescent="0.35">
      <c r="A21" s="6">
        <v>3</v>
      </c>
      <c r="B21" s="6" t="s">
        <v>8473</v>
      </c>
      <c r="C21" s="6" t="s">
        <v>7147</v>
      </c>
      <c r="D21" s="6" t="str">
        <f t="shared" si="1"/>
        <v>3-TEMU4384830</v>
      </c>
      <c r="E21" s="7">
        <f t="shared" si="2"/>
        <v>45114.75071137731</v>
      </c>
      <c r="F21" s="8">
        <v>45114.896544710646</v>
      </c>
      <c r="G21" s="7">
        <f t="shared" si="3"/>
        <v>45114.93821137731</v>
      </c>
      <c r="H21" s="2" t="e">
        <f>LOOKUP(2,1/(Sheet1!$D:$D=C21)/(Sheet1!$E:$E&gt;=E21)/(Sheet1!$E:$E&lt;=G21),(Sheet1!$E:$E))</f>
        <v>#N/A</v>
      </c>
      <c r="I21" t="e">
        <f t="shared" si="4"/>
        <v>#N/A</v>
      </c>
      <c r="J21" t="s">
        <v>9649</v>
      </c>
      <c r="K21" t="s">
        <v>8472</v>
      </c>
      <c r="L21" t="str">
        <f t="shared" si="0"/>
        <v>WEEK 27</v>
      </c>
    </row>
    <row r="22" spans="1:12" x14ac:dyDescent="0.35">
      <c r="A22" s="6">
        <v>4</v>
      </c>
      <c r="B22" s="6" t="s">
        <v>8473</v>
      </c>
      <c r="C22" s="6" t="s">
        <v>5983</v>
      </c>
      <c r="D22" s="6" t="str">
        <f t="shared" si="1"/>
        <v>4-CRSU1401447</v>
      </c>
      <c r="E22" s="7">
        <f t="shared" si="2"/>
        <v>45114.749967905089</v>
      </c>
      <c r="F22" s="8">
        <v>45114.895801238425</v>
      </c>
      <c r="G22" s="7">
        <f t="shared" si="3"/>
        <v>45114.937467905089</v>
      </c>
      <c r="H22" s="2" t="e">
        <f>LOOKUP(2,1/(Sheet1!$D:$D=C22)/(Sheet1!$E:$E&gt;=E22)/(Sheet1!$E:$E&lt;=G22),(Sheet1!$E:$E))</f>
        <v>#N/A</v>
      </c>
      <c r="I22" t="e">
        <f t="shared" si="4"/>
        <v>#N/A</v>
      </c>
      <c r="J22" t="s">
        <v>9649</v>
      </c>
      <c r="K22" t="s">
        <v>8472</v>
      </c>
      <c r="L22" t="str">
        <f t="shared" si="0"/>
        <v>WEEK 27</v>
      </c>
    </row>
    <row r="23" spans="1:12" x14ac:dyDescent="0.35">
      <c r="A23" s="6">
        <v>2</v>
      </c>
      <c r="B23" s="6" t="s">
        <v>8473</v>
      </c>
      <c r="C23" s="6" t="s">
        <v>8486</v>
      </c>
      <c r="D23" s="6" t="str">
        <f t="shared" si="1"/>
        <v>2-FFAU1652808</v>
      </c>
      <c r="E23" s="7">
        <f t="shared" si="2"/>
        <v>45114.749857835646</v>
      </c>
      <c r="F23" s="8">
        <v>45114.895691168982</v>
      </c>
      <c r="G23" s="7">
        <f t="shared" si="3"/>
        <v>45114.937357835646</v>
      </c>
      <c r="H23" s="2" t="e">
        <f>LOOKUP(2,1/(Sheet1!$D:$D=C23)/(Sheet1!$E:$E&gt;=E23)/(Sheet1!$E:$E&lt;=G23),(Sheet1!$E:$E))</f>
        <v>#N/A</v>
      </c>
      <c r="I23" t="e">
        <f t="shared" si="4"/>
        <v>#N/A</v>
      </c>
      <c r="J23" t="s">
        <v>9649</v>
      </c>
      <c r="K23" t="s">
        <v>8472</v>
      </c>
      <c r="L23" t="str">
        <f t="shared" si="0"/>
        <v>WEEK 27</v>
      </c>
    </row>
    <row r="24" spans="1:12" x14ac:dyDescent="0.35">
      <c r="A24" s="6">
        <v>1</v>
      </c>
      <c r="B24" s="6" t="s">
        <v>4876</v>
      </c>
      <c r="C24" s="6" t="s">
        <v>5270</v>
      </c>
      <c r="D24" s="6" t="str">
        <f t="shared" si="1"/>
        <v>1-SEGU5520597</v>
      </c>
      <c r="E24" s="7">
        <f t="shared" si="2"/>
        <v>45114.747926539349</v>
      </c>
      <c r="F24" s="8">
        <v>45114.893759872684</v>
      </c>
      <c r="G24" s="7">
        <f t="shared" si="3"/>
        <v>45114.935426539349</v>
      </c>
      <c r="H24" s="2">
        <f>LOOKUP(2,1/(Sheet1!$D:$D=C24)/(Sheet1!$E:$E&gt;=E24)/(Sheet1!$E:$E&lt;=G24),(Sheet1!$E:$E))</f>
        <v>45114.893081226852</v>
      </c>
      <c r="I24" t="str">
        <f t="shared" si="4"/>
        <v>+0:00:59</v>
      </c>
      <c r="J24" t="s">
        <v>9650</v>
      </c>
      <c r="K24" t="s">
        <v>8472</v>
      </c>
      <c r="L24" t="str">
        <f t="shared" si="0"/>
        <v>WEEK 27</v>
      </c>
    </row>
    <row r="25" spans="1:12" x14ac:dyDescent="0.35">
      <c r="A25" s="6">
        <v>3</v>
      </c>
      <c r="B25" s="6" t="s">
        <v>8473</v>
      </c>
      <c r="C25" s="6" t="s">
        <v>5492</v>
      </c>
      <c r="D25" s="6" t="str">
        <f t="shared" si="1"/>
        <v>3-TLLU3510025</v>
      </c>
      <c r="E25" s="7">
        <f t="shared" si="2"/>
        <v>45114.745871099534</v>
      </c>
      <c r="F25" s="8">
        <v>45114.89170443287</v>
      </c>
      <c r="G25" s="7">
        <f t="shared" si="3"/>
        <v>45114.933371099534</v>
      </c>
      <c r="H25" s="2" t="e">
        <f>LOOKUP(2,1/(Sheet1!$D:$D=C25)/(Sheet1!$E:$E&gt;=E25)/(Sheet1!$E:$E&lt;=G25),(Sheet1!$E:$E))</f>
        <v>#N/A</v>
      </c>
      <c r="I25" t="e">
        <f t="shared" si="4"/>
        <v>#N/A</v>
      </c>
      <c r="J25" t="s">
        <v>9649</v>
      </c>
      <c r="K25" t="s">
        <v>8472</v>
      </c>
      <c r="L25" t="str">
        <f t="shared" si="0"/>
        <v>WEEK 27</v>
      </c>
    </row>
    <row r="26" spans="1:12" x14ac:dyDescent="0.35">
      <c r="A26" s="6">
        <v>1</v>
      </c>
      <c r="B26" s="6" t="s">
        <v>4860</v>
      </c>
      <c r="C26" s="6" t="s">
        <v>8487</v>
      </c>
      <c r="D26" s="6" t="str">
        <f t="shared" si="1"/>
        <v>1-OOLU1556250</v>
      </c>
      <c r="E26" s="7">
        <f t="shared" si="2"/>
        <v>45114.742783182868</v>
      </c>
      <c r="F26" s="8">
        <v>45114.888616516204</v>
      </c>
      <c r="G26" s="7">
        <f t="shared" si="3"/>
        <v>45114.930283182868</v>
      </c>
      <c r="H26" s="2" t="e">
        <f>LOOKUP(2,1/(Sheet1!$D:$D=C26)/(Sheet1!$E:$E&gt;=E26)/(Sheet1!$E:$E&lt;=G26),(Sheet1!$E:$E))</f>
        <v>#N/A</v>
      </c>
      <c r="I26" t="e">
        <f t="shared" si="4"/>
        <v>#N/A</v>
      </c>
      <c r="J26" t="s">
        <v>9649</v>
      </c>
      <c r="K26" t="s">
        <v>8472</v>
      </c>
      <c r="L26" t="str">
        <f t="shared" si="0"/>
        <v>WEEK 27</v>
      </c>
    </row>
    <row r="27" spans="1:12" x14ac:dyDescent="0.35">
      <c r="A27" s="6">
        <v>2</v>
      </c>
      <c r="B27" s="6" t="s">
        <v>8473</v>
      </c>
      <c r="C27" s="6" t="s">
        <v>8488</v>
      </c>
      <c r="D27" s="6" t="str">
        <f t="shared" si="1"/>
        <v>2-MRSU4897330</v>
      </c>
      <c r="E27" s="7">
        <f t="shared" si="2"/>
        <v>45114.739148182867</v>
      </c>
      <c r="F27" s="8">
        <v>45114.884981516203</v>
      </c>
      <c r="G27" s="7">
        <f t="shared" si="3"/>
        <v>45114.926648182867</v>
      </c>
      <c r="H27" s="2" t="e">
        <f>LOOKUP(2,1/(Sheet1!$D:$D=C27)/(Sheet1!$E:$E&gt;=E27)/(Sheet1!$E:$E&lt;=G27),(Sheet1!$E:$E))</f>
        <v>#N/A</v>
      </c>
      <c r="I27" t="e">
        <f t="shared" si="4"/>
        <v>#N/A</v>
      </c>
      <c r="J27" t="s">
        <v>9649</v>
      </c>
      <c r="K27" t="s">
        <v>8472</v>
      </c>
      <c r="L27" t="str">
        <f t="shared" si="0"/>
        <v>WEEK 27</v>
      </c>
    </row>
    <row r="28" spans="1:12" x14ac:dyDescent="0.35">
      <c r="A28" s="6">
        <v>2</v>
      </c>
      <c r="B28" s="6" t="s">
        <v>8473</v>
      </c>
      <c r="C28" s="6" t="s">
        <v>8489</v>
      </c>
      <c r="D28" s="6" t="str">
        <f t="shared" si="1"/>
        <v>2-CMAU5655047</v>
      </c>
      <c r="E28" s="7">
        <f t="shared" si="2"/>
        <v>45114.737348842587</v>
      </c>
      <c r="F28" s="8">
        <v>45114.883182175923</v>
      </c>
      <c r="G28" s="7">
        <f t="shared" si="3"/>
        <v>45114.924848842587</v>
      </c>
      <c r="H28" s="2" t="e">
        <f>LOOKUP(2,1/(Sheet1!$D:$D=C28)/(Sheet1!$E:$E&gt;=E28)/(Sheet1!$E:$E&lt;=G28),(Sheet1!$E:$E))</f>
        <v>#N/A</v>
      </c>
      <c r="I28" t="e">
        <f t="shared" si="4"/>
        <v>#N/A</v>
      </c>
      <c r="J28" t="s">
        <v>9649</v>
      </c>
      <c r="K28" t="s">
        <v>8472</v>
      </c>
      <c r="L28" t="str">
        <f t="shared" si="0"/>
        <v>WEEK 27</v>
      </c>
    </row>
    <row r="29" spans="1:12" x14ac:dyDescent="0.35">
      <c r="A29" s="6">
        <v>1</v>
      </c>
      <c r="B29" s="6" t="s">
        <v>4746</v>
      </c>
      <c r="C29" s="6" t="s">
        <v>2012</v>
      </c>
      <c r="D29" s="6" t="str">
        <f t="shared" si="1"/>
        <v>1-NYKU9720762</v>
      </c>
      <c r="E29" s="7">
        <f t="shared" si="2"/>
        <v>45114.732925659722</v>
      </c>
      <c r="F29" s="8">
        <v>45114.878758993058</v>
      </c>
      <c r="G29" s="7">
        <f t="shared" si="3"/>
        <v>45114.920425659722</v>
      </c>
      <c r="H29" s="2">
        <f>LOOKUP(2,1/(Sheet1!$D:$D=C29)/(Sheet1!$E:$E&gt;=E29)/(Sheet1!$E:$E&lt;=G29),(Sheet1!$E:$E))</f>
        <v>45114.879289421297</v>
      </c>
      <c r="I29" t="str">
        <f t="shared" si="4"/>
        <v>0:00:46</v>
      </c>
      <c r="J29" t="s">
        <v>8471</v>
      </c>
      <c r="K29" t="s">
        <v>8472</v>
      </c>
      <c r="L29" t="str">
        <f t="shared" si="0"/>
        <v>WEEK 27</v>
      </c>
    </row>
    <row r="30" spans="1:12" x14ac:dyDescent="0.35">
      <c r="A30" s="6">
        <v>2</v>
      </c>
      <c r="B30" s="6" t="s">
        <v>8473</v>
      </c>
      <c r="C30" s="6" t="s">
        <v>8490</v>
      </c>
      <c r="D30" s="6" t="str">
        <f t="shared" si="1"/>
        <v>2-CAIU8797633</v>
      </c>
      <c r="E30" s="7">
        <f t="shared" si="2"/>
        <v>45114.732617743051</v>
      </c>
      <c r="F30" s="8">
        <v>45114.878451076387</v>
      </c>
      <c r="G30" s="7">
        <f t="shared" si="3"/>
        <v>45114.920117743051</v>
      </c>
      <c r="H30" s="2" t="e">
        <f>LOOKUP(2,1/(Sheet1!$D:$D=C30)/(Sheet1!$E:$E&gt;=E30)/(Sheet1!$E:$E&lt;=G30),(Sheet1!$E:$E))</f>
        <v>#N/A</v>
      </c>
      <c r="I30" t="e">
        <f t="shared" si="4"/>
        <v>#N/A</v>
      </c>
      <c r="J30" t="s">
        <v>9649</v>
      </c>
      <c r="K30" t="s">
        <v>8472</v>
      </c>
      <c r="L30" t="str">
        <f t="shared" si="0"/>
        <v>WEEK 27</v>
      </c>
    </row>
    <row r="31" spans="1:12" x14ac:dyDescent="0.35">
      <c r="A31" s="6">
        <v>2</v>
      </c>
      <c r="B31" s="6" t="s">
        <v>6853</v>
      </c>
      <c r="C31" s="6" t="s">
        <v>8491</v>
      </c>
      <c r="D31" s="6" t="str">
        <f t="shared" si="1"/>
        <v>2-OOCU7135009</v>
      </c>
      <c r="E31" s="7">
        <f t="shared" si="2"/>
        <v>45114.720882291665</v>
      </c>
      <c r="F31" s="8">
        <v>45114.866715625001</v>
      </c>
      <c r="G31" s="7">
        <f t="shared" si="3"/>
        <v>45114.908382291665</v>
      </c>
      <c r="H31" s="2" t="e">
        <f>LOOKUP(2,1/(Sheet1!$D:$D=C31)/(Sheet1!$E:$E&gt;=E31)/(Sheet1!$E:$E&lt;=G31),(Sheet1!$E:$E))</f>
        <v>#N/A</v>
      </c>
      <c r="I31" t="e">
        <f t="shared" si="4"/>
        <v>#N/A</v>
      </c>
      <c r="J31" t="s">
        <v>9649</v>
      </c>
      <c r="K31" t="s">
        <v>8472</v>
      </c>
      <c r="L31" t="str">
        <f t="shared" si="0"/>
        <v>WEEK 27</v>
      </c>
    </row>
    <row r="32" spans="1:12" x14ac:dyDescent="0.35">
      <c r="A32" s="6">
        <v>3</v>
      </c>
      <c r="B32" s="6" t="s">
        <v>8473</v>
      </c>
      <c r="C32" s="6" t="s">
        <v>8492</v>
      </c>
      <c r="D32" s="6" t="str">
        <f t="shared" si="1"/>
        <v>3-Situ9039361</v>
      </c>
      <c r="E32" s="7">
        <f t="shared" si="2"/>
        <v>45114.717572453701</v>
      </c>
      <c r="F32" s="8">
        <v>45114.863405787037</v>
      </c>
      <c r="G32" s="7">
        <f t="shared" si="3"/>
        <v>45114.905072453701</v>
      </c>
      <c r="H32" s="2" t="e">
        <f>LOOKUP(2,1/(Sheet1!$D:$D=C32)/(Sheet1!$E:$E&gt;=E32)/(Sheet1!$E:$E&lt;=G32),(Sheet1!$E:$E))</f>
        <v>#N/A</v>
      </c>
      <c r="I32" t="e">
        <f t="shared" si="4"/>
        <v>#N/A</v>
      </c>
      <c r="J32" t="s">
        <v>9649</v>
      </c>
      <c r="K32" t="s">
        <v>8472</v>
      </c>
      <c r="L32" t="str">
        <f t="shared" si="0"/>
        <v>WEEK 27</v>
      </c>
    </row>
    <row r="33" spans="1:12" x14ac:dyDescent="0.35">
      <c r="A33" s="6">
        <v>4</v>
      </c>
      <c r="B33" s="6" t="s">
        <v>7200</v>
      </c>
      <c r="C33" s="6" t="s">
        <v>8493</v>
      </c>
      <c r="D33" s="6" t="str">
        <f t="shared" si="1"/>
        <v>4-Situ9042302</v>
      </c>
      <c r="E33" s="7">
        <f t="shared" si="2"/>
        <v>45114.716483067124</v>
      </c>
      <c r="F33" s="8">
        <v>45114.86231640046</v>
      </c>
      <c r="G33" s="7">
        <f t="shared" si="3"/>
        <v>45114.903983067124</v>
      </c>
      <c r="H33" s="2" t="e">
        <f>LOOKUP(2,1/(Sheet1!$D:$D=C33)/(Sheet1!$E:$E&gt;=E33)/(Sheet1!$E:$E&lt;=G33),(Sheet1!$E:$E))</f>
        <v>#N/A</v>
      </c>
      <c r="I33" t="e">
        <f t="shared" si="4"/>
        <v>#N/A</v>
      </c>
      <c r="J33" t="s">
        <v>9649</v>
      </c>
      <c r="K33" t="s">
        <v>8472</v>
      </c>
      <c r="L33" t="str">
        <f t="shared" si="0"/>
        <v>WEEK 27</v>
      </c>
    </row>
    <row r="34" spans="1:12" x14ac:dyDescent="0.35">
      <c r="A34" s="6">
        <v>1</v>
      </c>
      <c r="B34" s="6" t="s">
        <v>8473</v>
      </c>
      <c r="C34" s="6" t="s">
        <v>8494</v>
      </c>
      <c r="D34" s="6" t="str">
        <f t="shared" si="1"/>
        <v>1-Emcu8083396</v>
      </c>
      <c r="E34" s="7">
        <f t="shared" si="2"/>
        <v>45114.715650925922</v>
      </c>
      <c r="F34" s="8">
        <v>45114.861484259258</v>
      </c>
      <c r="G34" s="7">
        <f t="shared" si="3"/>
        <v>45114.903150925922</v>
      </c>
      <c r="H34" s="2">
        <f>LOOKUP(2,1/(Sheet1!$D:$D=C34)/(Sheet1!$E:$E&gt;=E34)/(Sheet1!$E:$E&lt;=G34),(Sheet1!$E:$E))</f>
        <v>45114.864038842592</v>
      </c>
      <c r="I34" t="str">
        <f t="shared" si="4"/>
        <v>0:03:41</v>
      </c>
      <c r="J34" t="s">
        <v>8471</v>
      </c>
      <c r="K34" t="s">
        <v>8472</v>
      </c>
      <c r="L34" t="str">
        <f t="shared" si="0"/>
        <v>WEEK 27</v>
      </c>
    </row>
    <row r="35" spans="1:12" x14ac:dyDescent="0.35">
      <c r="A35" s="6">
        <v>2</v>
      </c>
      <c r="B35" s="6" t="s">
        <v>8473</v>
      </c>
      <c r="C35" s="6" t="s">
        <v>8495</v>
      </c>
      <c r="D35" s="6" t="str">
        <f t="shared" si="1"/>
        <v>2-Cmau9261484</v>
      </c>
      <c r="E35" s="7">
        <f t="shared" si="2"/>
        <v>45114.713839814809</v>
      </c>
      <c r="F35" s="8">
        <v>45114.859673148145</v>
      </c>
      <c r="G35" s="7">
        <f t="shared" si="3"/>
        <v>45114.901339814809</v>
      </c>
      <c r="H35" s="2" t="e">
        <f>LOOKUP(2,1/(Sheet1!$D:$D=C35)/(Sheet1!$E:$E&gt;=E35)/(Sheet1!$E:$E&lt;=G35),(Sheet1!$E:$E))</f>
        <v>#N/A</v>
      </c>
      <c r="I35" t="e">
        <f t="shared" si="4"/>
        <v>#N/A</v>
      </c>
      <c r="J35" t="s">
        <v>9649</v>
      </c>
      <c r="K35" t="s">
        <v>8472</v>
      </c>
      <c r="L35" t="str">
        <f t="shared" si="0"/>
        <v>WEEK 27</v>
      </c>
    </row>
    <row r="36" spans="1:12" x14ac:dyDescent="0.35">
      <c r="A36" s="6">
        <v>2</v>
      </c>
      <c r="B36" s="6" t="s">
        <v>8473</v>
      </c>
      <c r="C36" s="6" t="s">
        <v>8496</v>
      </c>
      <c r="D36" s="6" t="str">
        <f t="shared" si="1"/>
        <v>2-Cmau4734157</v>
      </c>
      <c r="E36" s="7">
        <f t="shared" si="2"/>
        <v>45114.712464236109</v>
      </c>
      <c r="F36" s="8">
        <v>45114.858297569444</v>
      </c>
      <c r="G36" s="7">
        <f t="shared" si="3"/>
        <v>45114.899964236109</v>
      </c>
      <c r="H36" s="2" t="e">
        <f>LOOKUP(2,1/(Sheet1!$D:$D=C36)/(Sheet1!$E:$E&gt;=E36)/(Sheet1!$E:$E&lt;=G36),(Sheet1!$E:$E))</f>
        <v>#N/A</v>
      </c>
      <c r="I36" t="e">
        <f t="shared" si="4"/>
        <v>#N/A</v>
      </c>
      <c r="J36" t="s">
        <v>9649</v>
      </c>
      <c r="K36" t="s">
        <v>8472</v>
      </c>
      <c r="L36" t="str">
        <f t="shared" si="0"/>
        <v>WEEK 27</v>
      </c>
    </row>
    <row r="37" spans="1:12" x14ac:dyDescent="0.35">
      <c r="A37" s="6">
        <v>4</v>
      </c>
      <c r="B37" s="6" t="s">
        <v>8473</v>
      </c>
      <c r="C37" s="6" t="s">
        <v>8497</v>
      </c>
      <c r="D37" s="6" t="str">
        <f t="shared" si="1"/>
        <v>4-Tcnu2336582</v>
      </c>
      <c r="E37" s="7">
        <f t="shared" si="2"/>
        <v>45114.709549537038</v>
      </c>
      <c r="F37" s="8">
        <v>45114.855382870373</v>
      </c>
      <c r="G37" s="7">
        <f t="shared" si="3"/>
        <v>45114.897049537038</v>
      </c>
      <c r="H37" s="2" t="e">
        <f>LOOKUP(2,1/(Sheet1!$D:$D=C37)/(Sheet1!$E:$E&gt;=E37)/(Sheet1!$E:$E&lt;=G37),(Sheet1!$E:$E))</f>
        <v>#N/A</v>
      </c>
      <c r="I37" t="e">
        <f t="shared" si="4"/>
        <v>#N/A</v>
      </c>
      <c r="J37" t="s">
        <v>9649</v>
      </c>
      <c r="K37" t="s">
        <v>8472</v>
      </c>
      <c r="L37" t="str">
        <f t="shared" si="0"/>
        <v>WEEK 27</v>
      </c>
    </row>
    <row r="38" spans="1:12" x14ac:dyDescent="0.35">
      <c r="A38" s="6">
        <v>3</v>
      </c>
      <c r="B38" s="6" t="s">
        <v>8473</v>
      </c>
      <c r="C38" s="6" t="s">
        <v>8498</v>
      </c>
      <c r="D38" s="6" t="str">
        <f t="shared" si="1"/>
        <v>3-Mrsu3320724</v>
      </c>
      <c r="E38" s="7">
        <f t="shared" si="2"/>
        <v>45114.709321215276</v>
      </c>
      <c r="F38" s="8">
        <v>45114.855154548612</v>
      </c>
      <c r="G38" s="7">
        <f t="shared" si="3"/>
        <v>45114.896821215276</v>
      </c>
      <c r="H38" s="2" t="e">
        <f>LOOKUP(2,1/(Sheet1!$D:$D=C38)/(Sheet1!$E:$E&gt;=E38)/(Sheet1!$E:$E&lt;=G38),(Sheet1!$E:$E))</f>
        <v>#N/A</v>
      </c>
      <c r="I38" t="e">
        <f t="shared" si="4"/>
        <v>#N/A</v>
      </c>
      <c r="J38" t="s">
        <v>9649</v>
      </c>
      <c r="K38" t="s">
        <v>8472</v>
      </c>
      <c r="L38" t="str">
        <f t="shared" si="0"/>
        <v>WEEK 27</v>
      </c>
    </row>
    <row r="39" spans="1:12" x14ac:dyDescent="0.35">
      <c r="A39" s="6">
        <v>1</v>
      </c>
      <c r="B39" s="6" t="s">
        <v>8473</v>
      </c>
      <c r="C39" s="6" t="s">
        <v>8499</v>
      </c>
      <c r="D39" s="6" t="str">
        <f t="shared" si="1"/>
        <v>1-Mrsu5033765</v>
      </c>
      <c r="E39" s="7">
        <f t="shared" si="2"/>
        <v>45114.708141435185</v>
      </c>
      <c r="F39" s="8">
        <v>45114.853974768521</v>
      </c>
      <c r="G39" s="7">
        <f t="shared" si="3"/>
        <v>45114.895641435185</v>
      </c>
      <c r="H39" s="2" t="e">
        <f>LOOKUP(2,1/(Sheet1!$D:$D=C39)/(Sheet1!$E:$E&gt;=E39)/(Sheet1!$E:$E&lt;=G39),(Sheet1!$E:$E))</f>
        <v>#N/A</v>
      </c>
      <c r="I39" t="e">
        <f t="shared" si="4"/>
        <v>#N/A</v>
      </c>
      <c r="J39" t="s">
        <v>9649</v>
      </c>
      <c r="K39" t="s">
        <v>8472</v>
      </c>
      <c r="L39" t="str">
        <f t="shared" si="0"/>
        <v>WEEK 27</v>
      </c>
    </row>
    <row r="40" spans="1:12" x14ac:dyDescent="0.35">
      <c r="A40" s="6">
        <v>2</v>
      </c>
      <c r="B40" s="6" t="s">
        <v>8473</v>
      </c>
      <c r="C40" s="6" t="s">
        <v>8500</v>
      </c>
      <c r="D40" s="6" t="str">
        <f t="shared" si="1"/>
        <v>2-Trhu6968863</v>
      </c>
      <c r="E40" s="7">
        <f t="shared" si="2"/>
        <v>45114.708080752309</v>
      </c>
      <c r="F40" s="8">
        <v>45114.853914085645</v>
      </c>
      <c r="G40" s="7">
        <f t="shared" si="3"/>
        <v>45114.895580752309</v>
      </c>
      <c r="H40" s="2" t="e">
        <f>LOOKUP(2,1/(Sheet1!$D:$D=C40)/(Sheet1!$E:$E&gt;=E40)/(Sheet1!$E:$E&lt;=G40),(Sheet1!$E:$E))</f>
        <v>#N/A</v>
      </c>
      <c r="I40" t="e">
        <f t="shared" si="4"/>
        <v>#N/A</v>
      </c>
      <c r="J40" t="s">
        <v>9649</v>
      </c>
      <c r="K40" t="s">
        <v>8472</v>
      </c>
      <c r="L40" t="str">
        <f t="shared" si="0"/>
        <v>WEEK 27</v>
      </c>
    </row>
    <row r="41" spans="1:12" x14ac:dyDescent="0.35">
      <c r="A41" s="6">
        <v>4</v>
      </c>
      <c r="B41" s="6" t="s">
        <v>8473</v>
      </c>
      <c r="C41" s="6" t="s">
        <v>8501</v>
      </c>
      <c r="D41" s="6" t="str">
        <f t="shared" si="1"/>
        <v>4-Beau6418588</v>
      </c>
      <c r="E41" s="7">
        <f t="shared" si="2"/>
        <v>45114.707751585644</v>
      </c>
      <c r="F41" s="8">
        <v>45114.853584918979</v>
      </c>
      <c r="G41" s="7">
        <f t="shared" si="3"/>
        <v>45114.895251585644</v>
      </c>
      <c r="H41" s="2" t="e">
        <f>LOOKUP(2,1/(Sheet1!$D:$D=C41)/(Sheet1!$E:$E&gt;=E41)/(Sheet1!$E:$E&lt;=G41),(Sheet1!$E:$E))</f>
        <v>#N/A</v>
      </c>
      <c r="I41" t="e">
        <f t="shared" si="4"/>
        <v>#N/A</v>
      </c>
      <c r="J41" t="s">
        <v>9649</v>
      </c>
      <c r="K41" t="s">
        <v>8472</v>
      </c>
      <c r="L41" t="str">
        <f t="shared" si="0"/>
        <v>WEEK 27</v>
      </c>
    </row>
    <row r="42" spans="1:12" x14ac:dyDescent="0.35">
      <c r="A42" s="6">
        <v>3</v>
      </c>
      <c r="B42" s="6" t="s">
        <v>8473</v>
      </c>
      <c r="C42" s="6" t="s">
        <v>8502</v>
      </c>
      <c r="D42" s="6" t="str">
        <f t="shared" si="1"/>
        <v>3-Segu6702636</v>
      </c>
      <c r="E42" s="7">
        <f t="shared" si="2"/>
        <v>45114.707014930551</v>
      </c>
      <c r="F42" s="8">
        <v>45114.852848263887</v>
      </c>
      <c r="G42" s="7">
        <f t="shared" si="3"/>
        <v>45114.894514930551</v>
      </c>
      <c r="H42" s="2" t="e">
        <f>LOOKUP(2,1/(Sheet1!$D:$D=C42)/(Sheet1!$E:$E&gt;=E42)/(Sheet1!$E:$E&lt;=G42),(Sheet1!$E:$E))</f>
        <v>#N/A</v>
      </c>
      <c r="I42" t="e">
        <f t="shared" si="4"/>
        <v>#N/A</v>
      </c>
      <c r="J42" t="s">
        <v>9649</v>
      </c>
      <c r="K42" t="s">
        <v>8472</v>
      </c>
      <c r="L42" t="str">
        <f t="shared" si="0"/>
        <v>WEEK 27</v>
      </c>
    </row>
    <row r="43" spans="1:12" x14ac:dyDescent="0.35">
      <c r="A43" s="6">
        <v>1</v>
      </c>
      <c r="B43" s="6" t="s">
        <v>8473</v>
      </c>
      <c r="C43" s="6" t="s">
        <v>270</v>
      </c>
      <c r="D43" s="6" t="str">
        <f t="shared" si="1"/>
        <v>1-CXDU2208099</v>
      </c>
      <c r="E43" s="7">
        <f t="shared" si="2"/>
        <v>45114.703733020833</v>
      </c>
      <c r="F43" s="8">
        <v>45114.849566354169</v>
      </c>
      <c r="G43" s="7">
        <f t="shared" si="3"/>
        <v>45114.891233020833</v>
      </c>
      <c r="H43" s="2">
        <f>LOOKUP(2,1/(Sheet1!$D:$D=C43)/(Sheet1!$E:$E&gt;=E43)/(Sheet1!$E:$E&lt;=G43),(Sheet1!$E:$E))</f>
        <v>45114.850153043983</v>
      </c>
      <c r="I43" t="str">
        <f t="shared" si="4"/>
        <v>0:00:51</v>
      </c>
      <c r="J43" t="s">
        <v>8471</v>
      </c>
      <c r="K43" t="s">
        <v>8472</v>
      </c>
      <c r="L43" t="str">
        <f t="shared" si="0"/>
        <v>WEEK 27</v>
      </c>
    </row>
    <row r="44" spans="1:12" x14ac:dyDescent="0.35">
      <c r="A44" s="6">
        <v>2</v>
      </c>
      <c r="B44" s="6" t="s">
        <v>8473</v>
      </c>
      <c r="C44" s="6" t="s">
        <v>8503</v>
      </c>
      <c r="D44" s="6" t="str">
        <f t="shared" si="1"/>
        <v>2-TCNU5432810</v>
      </c>
      <c r="E44" s="7">
        <f t="shared" si="2"/>
        <v>45114.701159062497</v>
      </c>
      <c r="F44" s="8">
        <v>45114.846992395833</v>
      </c>
      <c r="G44" s="7">
        <f t="shared" si="3"/>
        <v>45114.888659062497</v>
      </c>
      <c r="H44" s="2" t="e">
        <f>LOOKUP(2,1/(Sheet1!$D:$D=C44)/(Sheet1!$E:$E&gt;=E44)/(Sheet1!$E:$E&lt;=G44),(Sheet1!$E:$E))</f>
        <v>#N/A</v>
      </c>
      <c r="I44" t="e">
        <f t="shared" si="4"/>
        <v>#N/A</v>
      </c>
      <c r="J44" t="s">
        <v>9649</v>
      </c>
      <c r="K44" t="s">
        <v>8472</v>
      </c>
      <c r="L44" t="str">
        <f t="shared" si="0"/>
        <v>WEEK 27</v>
      </c>
    </row>
    <row r="45" spans="1:12" x14ac:dyDescent="0.35">
      <c r="A45" s="6">
        <v>1</v>
      </c>
      <c r="B45" s="6" t="s">
        <v>8473</v>
      </c>
      <c r="C45" s="6" t="s">
        <v>5450</v>
      </c>
      <c r="D45" s="6" t="str">
        <f t="shared" si="1"/>
        <v>1-TGBU4833675</v>
      </c>
      <c r="E45" s="7">
        <f t="shared" si="2"/>
        <v>45114.701116550925</v>
      </c>
      <c r="F45" s="8">
        <v>45114.846949884261</v>
      </c>
      <c r="G45" s="7">
        <f t="shared" si="3"/>
        <v>45114.888616550925</v>
      </c>
      <c r="H45" s="2">
        <f>LOOKUP(2,1/(Sheet1!$D:$D=C45)/(Sheet1!$E:$E&gt;=E45)/(Sheet1!$E:$E&lt;=G45),(Sheet1!$E:$E))</f>
        <v>45114.847558159723</v>
      </c>
      <c r="I45" t="str">
        <f t="shared" si="4"/>
        <v>0:00:53</v>
      </c>
      <c r="J45" t="s">
        <v>8471</v>
      </c>
      <c r="K45" t="s">
        <v>8472</v>
      </c>
      <c r="L45" t="str">
        <f t="shared" si="0"/>
        <v>WEEK 27</v>
      </c>
    </row>
    <row r="46" spans="1:12" x14ac:dyDescent="0.35">
      <c r="A46" s="6">
        <v>2</v>
      </c>
      <c r="B46" s="6" t="s">
        <v>8473</v>
      </c>
      <c r="C46" s="6" t="s">
        <v>8504</v>
      </c>
      <c r="D46" s="6" t="str">
        <f t="shared" si="1"/>
        <v>2-ZCSU9040323</v>
      </c>
      <c r="E46" s="7">
        <f t="shared" si="2"/>
        <v>45114.699555439809</v>
      </c>
      <c r="F46" s="8">
        <v>45114.845388773145</v>
      </c>
      <c r="G46" s="7">
        <f t="shared" si="3"/>
        <v>45114.887055439809</v>
      </c>
      <c r="H46" s="2" t="e">
        <f>LOOKUP(2,1/(Sheet1!$D:$D=C46)/(Sheet1!$E:$E&gt;=E46)/(Sheet1!$E:$E&lt;=G46),(Sheet1!$E:$E))</f>
        <v>#N/A</v>
      </c>
      <c r="I46" t="e">
        <f t="shared" si="4"/>
        <v>#N/A</v>
      </c>
      <c r="J46" t="s">
        <v>9649</v>
      </c>
      <c r="K46" t="s">
        <v>8472</v>
      </c>
      <c r="L46" t="str">
        <f t="shared" si="0"/>
        <v>WEEK 27</v>
      </c>
    </row>
    <row r="47" spans="1:12" x14ac:dyDescent="0.35">
      <c r="A47" s="6">
        <v>2</v>
      </c>
      <c r="B47" s="6" t="s">
        <v>8473</v>
      </c>
      <c r="C47" s="6" t="s">
        <v>8505</v>
      </c>
      <c r="D47" s="6" t="str">
        <f t="shared" si="1"/>
        <v>2-HMMU9052828</v>
      </c>
      <c r="E47" s="7">
        <f t="shared" si="2"/>
        <v>45114.697736307869</v>
      </c>
      <c r="F47" s="8">
        <v>45114.843569641205</v>
      </c>
      <c r="G47" s="7">
        <f t="shared" si="3"/>
        <v>45114.885236307869</v>
      </c>
      <c r="H47" s="2" t="e">
        <f>LOOKUP(2,1/(Sheet1!$D:$D=C47)/(Sheet1!$E:$E&gt;=E47)/(Sheet1!$E:$E&lt;=G47),(Sheet1!$E:$E))</f>
        <v>#N/A</v>
      </c>
      <c r="I47" t="e">
        <f t="shared" si="4"/>
        <v>#N/A</v>
      </c>
      <c r="J47" t="s">
        <v>9649</v>
      </c>
      <c r="K47" t="s">
        <v>8472</v>
      </c>
      <c r="L47" t="str">
        <f t="shared" si="0"/>
        <v>WEEK 27</v>
      </c>
    </row>
    <row r="48" spans="1:12" x14ac:dyDescent="0.35">
      <c r="A48" s="6">
        <v>1</v>
      </c>
      <c r="B48" s="6" t="s">
        <v>8473</v>
      </c>
      <c r="C48" s="6" t="s">
        <v>287</v>
      </c>
      <c r="D48" s="6" t="str">
        <f t="shared" si="1"/>
        <v>1-DRYU4293548</v>
      </c>
      <c r="E48" s="7">
        <f t="shared" si="2"/>
        <v>45114.69480748842</v>
      </c>
      <c r="F48" s="8">
        <v>45114.840640821756</v>
      </c>
      <c r="G48" s="7">
        <f t="shared" si="3"/>
        <v>45114.88230748842</v>
      </c>
      <c r="H48" s="2">
        <f>LOOKUP(2,1/(Sheet1!$D:$D=C48)/(Sheet1!$E:$E&gt;=E48)/(Sheet1!$E:$E&lt;=G48),(Sheet1!$E:$E))</f>
        <v>45114.840599525465</v>
      </c>
      <c r="I48" t="str">
        <f t="shared" si="4"/>
        <v>+0:00:04</v>
      </c>
      <c r="J48" t="s">
        <v>9650</v>
      </c>
      <c r="K48" t="s">
        <v>8472</v>
      </c>
      <c r="L48" t="str">
        <f t="shared" si="0"/>
        <v>WEEK 27</v>
      </c>
    </row>
    <row r="49" spans="1:12" x14ac:dyDescent="0.35">
      <c r="A49" s="6">
        <v>2</v>
      </c>
      <c r="B49" s="6" t="s">
        <v>8473</v>
      </c>
      <c r="C49" s="6" t="s">
        <v>8506</v>
      </c>
      <c r="D49" s="6" t="str">
        <f t="shared" si="1"/>
        <v>2-APZU4558807</v>
      </c>
      <c r="E49" s="7">
        <f t="shared" si="2"/>
        <v>45114.693584837958</v>
      </c>
      <c r="F49" s="8">
        <v>45114.839418171294</v>
      </c>
      <c r="G49" s="7">
        <f t="shared" si="3"/>
        <v>45114.881084837958</v>
      </c>
      <c r="H49" s="2" t="e">
        <f>LOOKUP(2,1/(Sheet1!$D:$D=C49)/(Sheet1!$E:$E&gt;=E49)/(Sheet1!$E:$E&lt;=G49),(Sheet1!$E:$E))</f>
        <v>#N/A</v>
      </c>
      <c r="I49" t="e">
        <f t="shared" si="4"/>
        <v>#N/A</v>
      </c>
      <c r="J49" t="s">
        <v>9649</v>
      </c>
      <c r="K49" t="s">
        <v>8472</v>
      </c>
      <c r="L49" t="str">
        <f t="shared" si="0"/>
        <v>WEEK 27</v>
      </c>
    </row>
    <row r="50" spans="1:12" x14ac:dyDescent="0.35">
      <c r="A50" s="6">
        <v>2</v>
      </c>
      <c r="B50" s="6" t="s">
        <v>8473</v>
      </c>
      <c r="C50" s="6" t="s">
        <v>8507</v>
      </c>
      <c r="D50" s="6" t="str">
        <f t="shared" si="1"/>
        <v>2-CMAU6217940</v>
      </c>
      <c r="E50" s="7">
        <f t="shared" si="2"/>
        <v>45114.691531562501</v>
      </c>
      <c r="F50" s="8">
        <v>45114.837364895837</v>
      </c>
      <c r="G50" s="7">
        <f t="shared" si="3"/>
        <v>45114.879031562501</v>
      </c>
      <c r="H50" s="2" t="e">
        <f>LOOKUP(2,1/(Sheet1!$D:$D=C50)/(Sheet1!$E:$E&gt;=E50)/(Sheet1!$E:$E&lt;=G50),(Sheet1!$E:$E))</f>
        <v>#N/A</v>
      </c>
      <c r="I50" t="e">
        <f t="shared" si="4"/>
        <v>#N/A</v>
      </c>
      <c r="J50" t="s">
        <v>9649</v>
      </c>
      <c r="K50" t="s">
        <v>8472</v>
      </c>
      <c r="L50" t="str">
        <f t="shared" si="0"/>
        <v>WEEK 27</v>
      </c>
    </row>
    <row r="51" spans="1:12" x14ac:dyDescent="0.35">
      <c r="A51" s="6">
        <v>1</v>
      </c>
      <c r="B51" s="6" t="s">
        <v>8473</v>
      </c>
      <c r="C51" s="6" t="s">
        <v>5263</v>
      </c>
      <c r="D51" s="6" t="str">
        <f t="shared" si="1"/>
        <v>1-SEGU2496922</v>
      </c>
      <c r="E51" s="7">
        <f t="shared" si="2"/>
        <v>45114.690704710643</v>
      </c>
      <c r="F51" s="8">
        <v>45114.836538043979</v>
      </c>
      <c r="G51" s="7">
        <f t="shared" si="3"/>
        <v>45114.878204710643</v>
      </c>
      <c r="H51" s="2">
        <f>LOOKUP(2,1/(Sheet1!$D:$D=C51)/(Sheet1!$E:$E&gt;=E51)/(Sheet1!$E:$E&lt;=G51),(Sheet1!$E:$E))</f>
        <v>45114.837170023151</v>
      </c>
      <c r="I51" t="str">
        <f t="shared" si="4"/>
        <v>0:00:55</v>
      </c>
      <c r="J51" t="s">
        <v>8471</v>
      </c>
      <c r="K51" t="s">
        <v>8472</v>
      </c>
      <c r="L51" t="str">
        <f t="shared" si="0"/>
        <v>WEEK 27</v>
      </c>
    </row>
    <row r="52" spans="1:12" x14ac:dyDescent="0.35">
      <c r="A52" s="6">
        <v>2</v>
      </c>
      <c r="B52" s="6" t="s">
        <v>8473</v>
      </c>
      <c r="C52" s="6" t="s">
        <v>8508</v>
      </c>
      <c r="D52" s="6" t="str">
        <f t="shared" si="1"/>
        <v>2-CAIU6097883</v>
      </c>
      <c r="E52" s="7">
        <f t="shared" si="2"/>
        <v>45114.688811423606</v>
      </c>
      <c r="F52" s="8">
        <v>45114.834644756942</v>
      </c>
      <c r="G52" s="7">
        <f t="shared" si="3"/>
        <v>45114.876311423606</v>
      </c>
      <c r="H52" s="2" t="e">
        <f>LOOKUP(2,1/(Sheet1!$D:$D=C52)/(Sheet1!$E:$E&gt;=E52)/(Sheet1!$E:$E&lt;=G52),(Sheet1!$E:$E))</f>
        <v>#N/A</v>
      </c>
      <c r="I52" t="e">
        <f t="shared" si="4"/>
        <v>#N/A</v>
      </c>
      <c r="J52" t="s">
        <v>9649</v>
      </c>
      <c r="K52" t="s">
        <v>8472</v>
      </c>
      <c r="L52" t="str">
        <f t="shared" si="0"/>
        <v>WEEK 27</v>
      </c>
    </row>
    <row r="53" spans="1:12" x14ac:dyDescent="0.35">
      <c r="A53" s="6">
        <v>3</v>
      </c>
      <c r="B53" s="6" t="s">
        <v>8473</v>
      </c>
      <c r="C53" s="6" t="s">
        <v>8509</v>
      </c>
      <c r="D53" s="6" t="str">
        <f t="shared" si="1"/>
        <v>3-Trhu5787515</v>
      </c>
      <c r="E53" s="7">
        <f t="shared" si="2"/>
        <v>45114.688375497681</v>
      </c>
      <c r="F53" s="8">
        <v>45114.834208831016</v>
      </c>
      <c r="G53" s="7">
        <f t="shared" si="3"/>
        <v>45114.875875497681</v>
      </c>
      <c r="H53" s="2" t="e">
        <f>LOOKUP(2,1/(Sheet1!$D:$D=C53)/(Sheet1!$E:$E&gt;=E53)/(Sheet1!$E:$E&lt;=G53),(Sheet1!$E:$E))</f>
        <v>#N/A</v>
      </c>
      <c r="I53" t="e">
        <f t="shared" si="4"/>
        <v>#N/A</v>
      </c>
      <c r="J53" t="s">
        <v>9649</v>
      </c>
      <c r="K53" t="s">
        <v>8472</v>
      </c>
      <c r="L53" t="str">
        <f t="shared" si="0"/>
        <v>WEEK 27</v>
      </c>
    </row>
    <row r="54" spans="1:12" x14ac:dyDescent="0.35">
      <c r="A54" s="6">
        <v>4</v>
      </c>
      <c r="B54" s="6" t="s">
        <v>7200</v>
      </c>
      <c r="C54" s="6" t="s">
        <v>8510</v>
      </c>
      <c r="D54" s="6" t="str">
        <f t="shared" si="1"/>
        <v>4-Uetu5873827</v>
      </c>
      <c r="E54" s="7">
        <f t="shared" si="2"/>
        <v>45114.68689232639</v>
      </c>
      <c r="F54" s="8">
        <v>45114.832725659726</v>
      </c>
      <c r="G54" s="7">
        <f t="shared" si="3"/>
        <v>45114.87439232639</v>
      </c>
      <c r="H54" s="2" t="e">
        <f>LOOKUP(2,1/(Sheet1!$D:$D=C54)/(Sheet1!$E:$E&gt;=E54)/(Sheet1!$E:$E&lt;=G54),(Sheet1!$E:$E))</f>
        <v>#N/A</v>
      </c>
      <c r="I54" t="e">
        <f t="shared" si="4"/>
        <v>#N/A</v>
      </c>
      <c r="J54" t="s">
        <v>9649</v>
      </c>
      <c r="K54" t="s">
        <v>8472</v>
      </c>
      <c r="L54" t="str">
        <f t="shared" si="0"/>
        <v>WEEK 27</v>
      </c>
    </row>
    <row r="55" spans="1:12" x14ac:dyDescent="0.35">
      <c r="A55" s="6">
        <v>1</v>
      </c>
      <c r="B55" s="6" t="s">
        <v>252</v>
      </c>
      <c r="C55" s="6" t="s">
        <v>253</v>
      </c>
      <c r="D55" s="6" t="str">
        <f t="shared" si="1"/>
        <v>1-CTPU2755730</v>
      </c>
      <c r="E55" s="7">
        <f t="shared" si="2"/>
        <v>45114.686323229165</v>
      </c>
      <c r="F55" s="8">
        <v>45114.832156562501</v>
      </c>
      <c r="G55" s="7">
        <f t="shared" si="3"/>
        <v>45114.873823229165</v>
      </c>
      <c r="H55" s="2">
        <f>LOOKUP(2,1/(Sheet1!$D:$D=C55)/(Sheet1!$E:$E&gt;=E55)/(Sheet1!$E:$E&lt;=G55),(Sheet1!$E:$E))</f>
        <v>45114.831386608799</v>
      </c>
      <c r="I55" t="str">
        <f t="shared" si="4"/>
        <v>+0:01:07</v>
      </c>
      <c r="J55" t="s">
        <v>9650</v>
      </c>
      <c r="K55" t="s">
        <v>8472</v>
      </c>
      <c r="L55" t="str">
        <f t="shared" si="0"/>
        <v>WEEK 27</v>
      </c>
    </row>
    <row r="56" spans="1:12" x14ac:dyDescent="0.35">
      <c r="A56" s="6">
        <v>2</v>
      </c>
      <c r="B56" s="6" t="s">
        <v>8473</v>
      </c>
      <c r="C56" s="6" t="s">
        <v>8511</v>
      </c>
      <c r="D56" s="6" t="str">
        <f t="shared" si="1"/>
        <v>2-CAIU8091966</v>
      </c>
      <c r="E56" s="7">
        <f t="shared" si="2"/>
        <v>45114.684500462958</v>
      </c>
      <c r="F56" s="8">
        <v>45114.830333796293</v>
      </c>
      <c r="G56" s="7">
        <f t="shared" si="3"/>
        <v>45114.872000462958</v>
      </c>
      <c r="H56" s="2" t="e">
        <f>LOOKUP(2,1/(Sheet1!$D:$D=C56)/(Sheet1!$E:$E&gt;=E56)/(Sheet1!$E:$E&lt;=G56),(Sheet1!$E:$E))</f>
        <v>#N/A</v>
      </c>
      <c r="I56" t="e">
        <f t="shared" si="4"/>
        <v>#N/A</v>
      </c>
      <c r="J56" t="s">
        <v>9649</v>
      </c>
      <c r="K56" t="s">
        <v>8472</v>
      </c>
      <c r="L56" t="str">
        <f t="shared" si="0"/>
        <v>WEEK 27</v>
      </c>
    </row>
    <row r="57" spans="1:12" x14ac:dyDescent="0.35">
      <c r="A57" s="6">
        <v>4</v>
      </c>
      <c r="B57" s="6" t="s">
        <v>5308</v>
      </c>
      <c r="C57" s="6" t="s">
        <v>8512</v>
      </c>
      <c r="D57" s="6" t="str">
        <f t="shared" si="1"/>
        <v>4-Trhu8136013</v>
      </c>
      <c r="E57" s="7">
        <f t="shared" si="2"/>
        <v>45114.681186805552</v>
      </c>
      <c r="F57" s="8">
        <v>45114.827020138888</v>
      </c>
      <c r="G57" s="7">
        <f t="shared" si="3"/>
        <v>45114.868686805552</v>
      </c>
      <c r="H57" s="2" t="e">
        <f>LOOKUP(2,1/(Sheet1!$D:$D=C57)/(Sheet1!$E:$E&gt;=E57)/(Sheet1!$E:$E&lt;=G57),(Sheet1!$E:$E))</f>
        <v>#N/A</v>
      </c>
      <c r="I57" t="e">
        <f t="shared" si="4"/>
        <v>#N/A</v>
      </c>
      <c r="J57" t="s">
        <v>9649</v>
      </c>
      <c r="K57" t="s">
        <v>8472</v>
      </c>
      <c r="L57" t="str">
        <f t="shared" si="0"/>
        <v>WEEK 27</v>
      </c>
    </row>
    <row r="58" spans="1:12" x14ac:dyDescent="0.35">
      <c r="A58" s="6">
        <v>1</v>
      </c>
      <c r="B58" s="6" t="s">
        <v>8473</v>
      </c>
      <c r="C58" s="6" t="s">
        <v>5537</v>
      </c>
      <c r="D58" s="6" t="str">
        <f t="shared" si="1"/>
        <v>1-TRHU6145850</v>
      </c>
      <c r="E58" s="7">
        <f t="shared" si="2"/>
        <v>45114.679885185185</v>
      </c>
      <c r="F58" s="8">
        <v>45114.825718518521</v>
      </c>
      <c r="G58" s="7">
        <f t="shared" si="3"/>
        <v>45114.867385185185</v>
      </c>
      <c r="H58" s="2">
        <f>LOOKUP(2,1/(Sheet1!$D:$D=C58)/(Sheet1!$E:$E&gt;=E58)/(Sheet1!$E:$E&lt;=G58),(Sheet1!$E:$E))</f>
        <v>45114.828113009258</v>
      </c>
      <c r="I58" t="str">
        <f t="shared" si="4"/>
        <v>0:03:27</v>
      </c>
      <c r="J58" t="s">
        <v>8471</v>
      </c>
      <c r="K58" t="s">
        <v>8472</v>
      </c>
      <c r="L58" t="str">
        <f t="shared" si="0"/>
        <v>WEEK 27</v>
      </c>
    </row>
    <row r="59" spans="1:12" x14ac:dyDescent="0.35">
      <c r="A59" s="6">
        <v>2</v>
      </c>
      <c r="B59" s="6" t="s">
        <v>8473</v>
      </c>
      <c r="C59" s="6" t="s">
        <v>8459</v>
      </c>
      <c r="D59" s="6" t="str">
        <f t="shared" si="1"/>
        <v>2-ZCSU9039744</v>
      </c>
      <c r="E59" s="7">
        <f t="shared" si="2"/>
        <v>45114.679728819443</v>
      </c>
      <c r="F59" s="8">
        <v>45114.825562152779</v>
      </c>
      <c r="G59" s="7">
        <f t="shared" si="3"/>
        <v>45114.867228819443</v>
      </c>
      <c r="H59" s="2" t="e">
        <f>LOOKUP(2,1/(Sheet1!$D:$D=C59)/(Sheet1!$E:$E&gt;=E59)/(Sheet1!$E:$E&lt;=G59),(Sheet1!$E:$E))</f>
        <v>#N/A</v>
      </c>
      <c r="I59" t="e">
        <f t="shared" si="4"/>
        <v>#N/A</v>
      </c>
      <c r="J59" t="s">
        <v>9649</v>
      </c>
      <c r="K59" t="s">
        <v>8472</v>
      </c>
      <c r="L59" t="str">
        <f t="shared" si="0"/>
        <v>WEEK 27</v>
      </c>
    </row>
    <row r="60" spans="1:12" x14ac:dyDescent="0.35">
      <c r="A60" s="6">
        <v>3</v>
      </c>
      <c r="B60" s="6" t="s">
        <v>8473</v>
      </c>
      <c r="C60" s="6" t="s">
        <v>8513</v>
      </c>
      <c r="D60" s="6" t="str">
        <f t="shared" si="1"/>
        <v>3-Bmou6517570</v>
      </c>
      <c r="E60" s="7">
        <f t="shared" si="2"/>
        <v>45114.676019826387</v>
      </c>
      <c r="F60" s="8">
        <v>45114.821853159723</v>
      </c>
      <c r="G60" s="7">
        <f t="shared" si="3"/>
        <v>45114.863519826387</v>
      </c>
      <c r="H60" s="2" t="e">
        <f>LOOKUP(2,1/(Sheet1!$D:$D=C60)/(Sheet1!$E:$E&gt;=E60)/(Sheet1!$E:$E&lt;=G60),(Sheet1!$E:$E))</f>
        <v>#N/A</v>
      </c>
      <c r="I60" t="e">
        <f t="shared" si="4"/>
        <v>#N/A</v>
      </c>
      <c r="J60" t="s">
        <v>9649</v>
      </c>
      <c r="K60" t="s">
        <v>8472</v>
      </c>
      <c r="L60" t="str">
        <f t="shared" si="0"/>
        <v>WEEK 27</v>
      </c>
    </row>
    <row r="61" spans="1:12" x14ac:dyDescent="0.35">
      <c r="A61" s="6">
        <v>1</v>
      </c>
      <c r="B61" s="6" t="s">
        <v>4225</v>
      </c>
      <c r="C61" s="6" t="s">
        <v>566</v>
      </c>
      <c r="D61" s="6" t="str">
        <f t="shared" si="1"/>
        <v>1-KKFU7977447</v>
      </c>
      <c r="E61" s="7">
        <f t="shared" si="2"/>
        <v>45114.673761574071</v>
      </c>
      <c r="F61" s="8">
        <v>45114.819594907407</v>
      </c>
      <c r="G61" s="7">
        <f t="shared" si="3"/>
        <v>45114.861261574071</v>
      </c>
      <c r="H61" s="2">
        <f>LOOKUP(2,1/(Sheet1!$D:$D=C61)/(Sheet1!$E:$E&gt;=E61)/(Sheet1!$E:$E&lt;=G61),(Sheet1!$E:$E))</f>
        <v>45114.819202256942</v>
      </c>
      <c r="I61" t="str">
        <f t="shared" si="4"/>
        <v>+0:00:34</v>
      </c>
      <c r="J61" t="s">
        <v>9650</v>
      </c>
      <c r="K61" t="s">
        <v>8472</v>
      </c>
      <c r="L61" t="str">
        <f t="shared" si="0"/>
        <v>WEEK 27</v>
      </c>
    </row>
    <row r="62" spans="1:12" x14ac:dyDescent="0.35">
      <c r="A62" s="6">
        <v>2</v>
      </c>
      <c r="B62" s="6" t="s">
        <v>8473</v>
      </c>
      <c r="C62" s="6" t="s">
        <v>8514</v>
      </c>
      <c r="D62" s="6" t="str">
        <f t="shared" si="1"/>
        <v>2-DRYU4555268</v>
      </c>
      <c r="E62" s="7">
        <f t="shared" si="2"/>
        <v>45114.671988310183</v>
      </c>
      <c r="F62" s="8">
        <v>45114.817821643519</v>
      </c>
      <c r="G62" s="7">
        <f t="shared" si="3"/>
        <v>45114.859488310183</v>
      </c>
      <c r="H62" s="2" t="e">
        <f>LOOKUP(2,1/(Sheet1!$D:$D=C62)/(Sheet1!$E:$E&gt;=E62)/(Sheet1!$E:$E&lt;=G62),(Sheet1!$E:$E))</f>
        <v>#N/A</v>
      </c>
      <c r="I62" t="e">
        <f t="shared" si="4"/>
        <v>#N/A</v>
      </c>
      <c r="J62" t="s">
        <v>9649</v>
      </c>
      <c r="K62" t="s">
        <v>8472</v>
      </c>
      <c r="L62" t="str">
        <f t="shared" si="0"/>
        <v>WEEK 27</v>
      </c>
    </row>
    <row r="63" spans="1:12" x14ac:dyDescent="0.35">
      <c r="A63" s="6">
        <v>1</v>
      </c>
      <c r="B63" s="6" t="s">
        <v>8473</v>
      </c>
      <c r="C63" s="6" t="s">
        <v>8515</v>
      </c>
      <c r="D63" s="6" t="str">
        <f t="shared" si="1"/>
        <v>1-TEMU6546437</v>
      </c>
      <c r="E63" s="7">
        <f t="shared" si="2"/>
        <v>45114.668364120371</v>
      </c>
      <c r="F63" s="8">
        <v>45114.814197453707</v>
      </c>
      <c r="G63" s="7">
        <f t="shared" si="3"/>
        <v>45114.855864120371</v>
      </c>
      <c r="H63" s="2" t="e">
        <f>LOOKUP(2,1/(Sheet1!$D:$D=C63)/(Sheet1!$E:$E&gt;=E63)/(Sheet1!$E:$E&lt;=G63),(Sheet1!$E:$E))</f>
        <v>#N/A</v>
      </c>
      <c r="I63" t="e">
        <f t="shared" si="4"/>
        <v>#N/A</v>
      </c>
      <c r="J63" t="s">
        <v>9649</v>
      </c>
      <c r="K63" t="s">
        <v>8472</v>
      </c>
      <c r="L63" t="str">
        <f t="shared" si="0"/>
        <v>WEEK 27</v>
      </c>
    </row>
    <row r="64" spans="1:12" x14ac:dyDescent="0.35">
      <c r="A64" s="6">
        <v>2</v>
      </c>
      <c r="B64" s="6" t="s">
        <v>8473</v>
      </c>
      <c r="C64" s="6" t="s">
        <v>8516</v>
      </c>
      <c r="D64" s="6" t="str">
        <f t="shared" si="1"/>
        <v>2-TGBU9984756</v>
      </c>
      <c r="E64" s="7">
        <f t="shared" si="2"/>
        <v>45114.667315937499</v>
      </c>
      <c r="F64" s="8">
        <v>45114.813149270834</v>
      </c>
      <c r="G64" s="7">
        <f t="shared" si="3"/>
        <v>45114.854815937499</v>
      </c>
      <c r="H64" s="2" t="e">
        <f>LOOKUP(2,1/(Sheet1!$D:$D=C64)/(Sheet1!$E:$E&gt;=E64)/(Sheet1!$E:$E&lt;=G64),(Sheet1!$E:$E))</f>
        <v>#N/A</v>
      </c>
      <c r="I64" t="e">
        <f t="shared" si="4"/>
        <v>#N/A</v>
      </c>
      <c r="J64" t="s">
        <v>9649</v>
      </c>
      <c r="K64" t="s">
        <v>8472</v>
      </c>
      <c r="L64" t="str">
        <f t="shared" si="0"/>
        <v>WEEK 27</v>
      </c>
    </row>
    <row r="65" spans="1:12" x14ac:dyDescent="0.35">
      <c r="A65" s="6">
        <v>3</v>
      </c>
      <c r="B65" s="6" t="s">
        <v>8473</v>
      </c>
      <c r="C65" s="6" t="s">
        <v>8517</v>
      </c>
      <c r="D65" s="6" t="str">
        <f t="shared" si="1"/>
        <v>3-Ecmu8127719</v>
      </c>
      <c r="E65" s="7">
        <f t="shared" si="2"/>
        <v>45114.665100543978</v>
      </c>
      <c r="F65" s="8">
        <v>45114.810933877314</v>
      </c>
      <c r="G65" s="7">
        <f t="shared" si="3"/>
        <v>45114.852600543978</v>
      </c>
      <c r="H65" s="2" t="e">
        <f>LOOKUP(2,1/(Sheet1!$D:$D=C65)/(Sheet1!$E:$E&gt;=E65)/(Sheet1!$E:$E&lt;=G65),(Sheet1!$E:$E))</f>
        <v>#N/A</v>
      </c>
      <c r="I65" t="e">
        <f t="shared" si="4"/>
        <v>#N/A</v>
      </c>
      <c r="J65" t="s">
        <v>9649</v>
      </c>
      <c r="K65" t="s">
        <v>8472</v>
      </c>
      <c r="L65" t="str">
        <f t="shared" si="0"/>
        <v>WEEK 27</v>
      </c>
    </row>
    <row r="66" spans="1:12" x14ac:dyDescent="0.35">
      <c r="A66" s="6">
        <v>3</v>
      </c>
      <c r="B66" s="6" t="s">
        <v>8473</v>
      </c>
      <c r="C66" s="6" t="s">
        <v>8518</v>
      </c>
      <c r="D66" s="6" t="str">
        <f t="shared" si="1"/>
        <v>3-Gcxu5797944</v>
      </c>
      <c r="E66" s="7">
        <f t="shared" si="2"/>
        <v>45114.663045370369</v>
      </c>
      <c r="F66" s="8">
        <v>45114.808878703705</v>
      </c>
      <c r="G66" s="7">
        <f t="shared" si="3"/>
        <v>45114.850545370369</v>
      </c>
      <c r="H66" s="2" t="e">
        <f>LOOKUP(2,1/(Sheet1!$D:$D=C66)/(Sheet1!$E:$E&gt;=E66)/(Sheet1!$E:$E&lt;=G66),(Sheet1!$E:$E))</f>
        <v>#N/A</v>
      </c>
      <c r="I66" t="e">
        <f t="shared" ref="I66:I129" si="5">IF(H66-F66&gt;0, TEXT(ABS(H66-F66),"h:mm:ss"), "+"&amp;TEXT(ABS(F66-H66),"h:mm:ss"))</f>
        <v>#N/A</v>
      </c>
      <c r="J66" t="s">
        <v>9649</v>
      </c>
      <c r="K66" t="s">
        <v>8472</v>
      </c>
      <c r="L66" t="str">
        <f t="shared" ref="L66:L129" si="6">CONCATENATE("WEEK ",WEEKNUM(F66,21))</f>
        <v>WEEK 27</v>
      </c>
    </row>
    <row r="67" spans="1:12" x14ac:dyDescent="0.35">
      <c r="A67" s="6">
        <v>3</v>
      </c>
      <c r="B67" s="6" t="s">
        <v>8473</v>
      </c>
      <c r="C67" s="6" t="s">
        <v>8519</v>
      </c>
      <c r="D67" s="6" t="str">
        <f t="shared" ref="D67:D130" si="7">A67&amp;"-"&amp;C67</f>
        <v>3-Hasu4491803</v>
      </c>
      <c r="E67" s="7">
        <f t="shared" ref="E67:E130" si="8">F67-TIMEVALUE("03:30:00")</f>
        <v>45114.661235300926</v>
      </c>
      <c r="F67" s="8">
        <v>45114.807068634262</v>
      </c>
      <c r="G67" s="7">
        <f t="shared" ref="G67:G130" si="9">F67+TIMEVALUE("01:00:00")</f>
        <v>45114.848735300926</v>
      </c>
      <c r="H67" s="2" t="e">
        <f>LOOKUP(2,1/(Sheet1!$D:$D=C67)/(Sheet1!$E:$E&gt;=E67)/(Sheet1!$E:$E&lt;=G67),(Sheet1!$E:$E))</f>
        <v>#N/A</v>
      </c>
      <c r="I67" t="e">
        <f t="shared" si="5"/>
        <v>#N/A</v>
      </c>
      <c r="J67" t="s">
        <v>9649</v>
      </c>
      <c r="K67" t="s">
        <v>8472</v>
      </c>
      <c r="L67" t="str">
        <f t="shared" si="6"/>
        <v>WEEK 27</v>
      </c>
    </row>
    <row r="68" spans="1:12" x14ac:dyDescent="0.35">
      <c r="A68" s="6">
        <v>3</v>
      </c>
      <c r="B68" s="6" t="s">
        <v>8473</v>
      </c>
      <c r="C68" s="6" t="s">
        <v>8520</v>
      </c>
      <c r="D68" s="6" t="str">
        <f t="shared" si="7"/>
        <v>3-Caau6507964</v>
      </c>
      <c r="E68" s="7">
        <f t="shared" si="8"/>
        <v>45114.655507372685</v>
      </c>
      <c r="F68" s="8">
        <v>45114.801340706021</v>
      </c>
      <c r="G68" s="7">
        <f t="shared" si="9"/>
        <v>45114.843007372685</v>
      </c>
      <c r="H68" s="2" t="e">
        <f>LOOKUP(2,1/(Sheet1!$D:$D=C68)/(Sheet1!$E:$E&gt;=E68)/(Sheet1!$E:$E&lt;=G68),(Sheet1!$E:$E))</f>
        <v>#N/A</v>
      </c>
      <c r="I68" t="e">
        <f t="shared" si="5"/>
        <v>#N/A</v>
      </c>
      <c r="J68" t="s">
        <v>9649</v>
      </c>
      <c r="K68" t="s">
        <v>8472</v>
      </c>
      <c r="L68" t="str">
        <f t="shared" si="6"/>
        <v>WEEK 27</v>
      </c>
    </row>
    <row r="69" spans="1:12" x14ac:dyDescent="0.35">
      <c r="A69" s="6">
        <v>3</v>
      </c>
      <c r="B69" s="6" t="s">
        <v>8473</v>
      </c>
      <c r="C69" s="6" t="s">
        <v>8521</v>
      </c>
      <c r="D69" s="6" t="str">
        <f t="shared" si="7"/>
        <v>3-Gcxu5538394</v>
      </c>
      <c r="E69" s="7">
        <f t="shared" si="8"/>
        <v>45114.650863425923</v>
      </c>
      <c r="F69" s="8">
        <v>45114.796696759258</v>
      </c>
      <c r="G69" s="7">
        <f t="shared" si="9"/>
        <v>45114.838363425923</v>
      </c>
      <c r="H69" s="2" t="e">
        <f>LOOKUP(2,1/(Sheet1!$D:$D=C69)/(Sheet1!$E:$E&gt;=E69)/(Sheet1!$E:$E&lt;=G69),(Sheet1!$E:$E))</f>
        <v>#N/A</v>
      </c>
      <c r="I69" t="e">
        <f t="shared" si="5"/>
        <v>#N/A</v>
      </c>
      <c r="J69" t="s">
        <v>9649</v>
      </c>
      <c r="K69" t="s">
        <v>8472</v>
      </c>
      <c r="L69" t="str">
        <f t="shared" si="6"/>
        <v>WEEK 27</v>
      </c>
    </row>
    <row r="70" spans="1:12" x14ac:dyDescent="0.35">
      <c r="A70" s="6">
        <v>2</v>
      </c>
      <c r="B70" s="6" t="s">
        <v>8473</v>
      </c>
      <c r="C70" s="6" t="s">
        <v>8522</v>
      </c>
      <c r="D70" s="6" t="str">
        <f t="shared" si="7"/>
        <v>2-Fscu8662830</v>
      </c>
      <c r="E70" s="7">
        <f t="shared" si="8"/>
        <v>45114.645137962958</v>
      </c>
      <c r="F70" s="8">
        <v>45114.790971296294</v>
      </c>
      <c r="G70" s="7">
        <f t="shared" si="9"/>
        <v>45114.832637962958</v>
      </c>
      <c r="H70" s="2" t="e">
        <f>LOOKUP(2,1/(Sheet1!$D:$D=C70)/(Sheet1!$E:$E&gt;=E70)/(Sheet1!$E:$E&lt;=G70),(Sheet1!$E:$E))</f>
        <v>#N/A</v>
      </c>
      <c r="I70" t="e">
        <f t="shared" si="5"/>
        <v>#N/A</v>
      </c>
      <c r="J70" t="s">
        <v>9649</v>
      </c>
      <c r="K70" t="s">
        <v>8472</v>
      </c>
      <c r="L70" t="str">
        <f t="shared" si="6"/>
        <v>WEEK 27</v>
      </c>
    </row>
    <row r="71" spans="1:12" x14ac:dyDescent="0.35">
      <c r="A71" s="6">
        <v>1</v>
      </c>
      <c r="B71" s="6" t="s">
        <v>4692</v>
      </c>
      <c r="C71" s="6" t="s">
        <v>8523</v>
      </c>
      <c r="D71" s="6" t="str">
        <f t="shared" si="7"/>
        <v>1-Gesu6504050</v>
      </c>
      <c r="E71" s="7">
        <f t="shared" si="8"/>
        <v>45114.645005555554</v>
      </c>
      <c r="F71" s="8">
        <v>45114.79083888889</v>
      </c>
      <c r="G71" s="7">
        <f t="shared" si="9"/>
        <v>45114.832505555554</v>
      </c>
      <c r="H71" s="2">
        <f>LOOKUP(2,1/(Sheet1!$D:$D=C71)/(Sheet1!$E:$E&gt;=E71)/(Sheet1!$E:$E&lt;=G71),(Sheet1!$E:$E))</f>
        <v>45114.791515046294</v>
      </c>
      <c r="I71" t="str">
        <f t="shared" si="5"/>
        <v>0:00:58</v>
      </c>
      <c r="J71" t="s">
        <v>8471</v>
      </c>
      <c r="K71" t="s">
        <v>8472</v>
      </c>
      <c r="L71" t="str">
        <f t="shared" si="6"/>
        <v>WEEK 27</v>
      </c>
    </row>
    <row r="72" spans="1:12" x14ac:dyDescent="0.35">
      <c r="A72" s="6">
        <v>3</v>
      </c>
      <c r="B72" s="6" t="s">
        <v>8473</v>
      </c>
      <c r="C72" s="6" t="s">
        <v>8524</v>
      </c>
      <c r="D72" s="6" t="str">
        <f t="shared" si="7"/>
        <v>3-Beau4155060</v>
      </c>
      <c r="E72" s="7">
        <f t="shared" si="8"/>
        <v>45114.644213229163</v>
      </c>
      <c r="F72" s="8">
        <v>45114.790046562499</v>
      </c>
      <c r="G72" s="7">
        <f t="shared" si="9"/>
        <v>45114.831713229163</v>
      </c>
      <c r="H72" s="2" t="e">
        <f>LOOKUP(2,1/(Sheet1!$D:$D=C72)/(Sheet1!$E:$E&gt;=E72)/(Sheet1!$E:$E&lt;=G72),(Sheet1!$E:$E))</f>
        <v>#N/A</v>
      </c>
      <c r="I72" t="e">
        <f t="shared" si="5"/>
        <v>#N/A</v>
      </c>
      <c r="J72" t="s">
        <v>9649</v>
      </c>
      <c r="K72" t="s">
        <v>8472</v>
      </c>
      <c r="L72" t="str">
        <f t="shared" si="6"/>
        <v>WEEK 27</v>
      </c>
    </row>
    <row r="73" spans="1:12" x14ac:dyDescent="0.35">
      <c r="A73" s="6">
        <v>4</v>
      </c>
      <c r="B73" s="6" t="s">
        <v>8341</v>
      </c>
      <c r="C73" s="6" t="s">
        <v>8525</v>
      </c>
      <c r="D73" s="6" t="str">
        <f t="shared" si="7"/>
        <v>4-Trhu8138757</v>
      </c>
      <c r="E73" s="7">
        <f t="shared" si="8"/>
        <v>45114.598072071756</v>
      </c>
      <c r="F73" s="8">
        <v>45114.743905405092</v>
      </c>
      <c r="G73" s="7">
        <f t="shared" si="9"/>
        <v>45114.785572071756</v>
      </c>
      <c r="H73" s="2">
        <f>LOOKUP(2,1/(Sheet1!$D:$D=C73)/(Sheet1!$E:$E&gt;=E73)/(Sheet1!$E:$E&lt;=G73),(Sheet1!$E:$E))</f>
        <v>45114.744383773148</v>
      </c>
      <c r="I73" t="str">
        <f t="shared" si="5"/>
        <v>0:00:41</v>
      </c>
      <c r="J73" t="s">
        <v>8471</v>
      </c>
      <c r="K73" t="s">
        <v>8472</v>
      </c>
      <c r="L73" t="str">
        <f t="shared" si="6"/>
        <v>WEEK 27</v>
      </c>
    </row>
    <row r="74" spans="1:12" x14ac:dyDescent="0.35">
      <c r="A74" s="6">
        <v>1</v>
      </c>
      <c r="B74" s="6" t="s">
        <v>4856</v>
      </c>
      <c r="C74" s="6" t="s">
        <v>213</v>
      </c>
      <c r="D74" s="6" t="str">
        <f t="shared" si="7"/>
        <v>1-CSLU1946802</v>
      </c>
      <c r="E74" s="7">
        <f t="shared" si="8"/>
        <v>45114.597714583331</v>
      </c>
      <c r="F74" s="8">
        <v>45114.743547916667</v>
      </c>
      <c r="G74" s="7">
        <f t="shared" si="9"/>
        <v>45114.785214583331</v>
      </c>
      <c r="H74" s="2">
        <f>LOOKUP(2,1/(Sheet1!$D:$D=C74)/(Sheet1!$E:$E&gt;=E74)/(Sheet1!$E:$E&lt;=G74),(Sheet1!$E:$E))</f>
        <v>45114.744028483794</v>
      </c>
      <c r="I74" t="str">
        <f t="shared" si="5"/>
        <v>0:00:42</v>
      </c>
      <c r="J74" t="s">
        <v>8471</v>
      </c>
      <c r="K74" t="s">
        <v>8472</v>
      </c>
      <c r="L74" t="str">
        <f t="shared" si="6"/>
        <v>WEEK 27</v>
      </c>
    </row>
    <row r="75" spans="1:12" x14ac:dyDescent="0.35">
      <c r="A75" s="6">
        <v>3</v>
      </c>
      <c r="B75" s="6" t="s">
        <v>8473</v>
      </c>
      <c r="C75" s="6" t="s">
        <v>8526</v>
      </c>
      <c r="D75" s="6" t="str">
        <f t="shared" si="7"/>
        <v>3-Trhu6970114</v>
      </c>
      <c r="E75" s="7">
        <f t="shared" si="8"/>
        <v>45114.597713657407</v>
      </c>
      <c r="F75" s="8">
        <v>45114.743546990743</v>
      </c>
      <c r="G75" s="7">
        <f t="shared" si="9"/>
        <v>45114.785213657407</v>
      </c>
      <c r="H75" s="2" t="e">
        <f>LOOKUP(2,1/(Sheet1!$D:$D=C75)/(Sheet1!$E:$E&gt;=E75)/(Sheet1!$E:$E&lt;=G75),(Sheet1!$E:$E))</f>
        <v>#N/A</v>
      </c>
      <c r="I75" t="e">
        <f t="shared" si="5"/>
        <v>#N/A</v>
      </c>
      <c r="J75" t="s">
        <v>9649</v>
      </c>
      <c r="K75" t="s">
        <v>8472</v>
      </c>
      <c r="L75" t="str">
        <f t="shared" si="6"/>
        <v>WEEK 27</v>
      </c>
    </row>
    <row r="76" spans="1:12" x14ac:dyDescent="0.35">
      <c r="A76" s="6">
        <v>4</v>
      </c>
      <c r="B76" s="6" t="s">
        <v>8473</v>
      </c>
      <c r="C76" s="6" t="s">
        <v>8527</v>
      </c>
      <c r="D76" s="6" t="str">
        <f t="shared" si="7"/>
        <v>4-Trhu8136482</v>
      </c>
      <c r="E76" s="7">
        <f t="shared" si="8"/>
        <v>45114.596293634255</v>
      </c>
      <c r="F76" s="8">
        <v>45114.742126967591</v>
      </c>
      <c r="G76" s="7">
        <f t="shared" si="9"/>
        <v>45114.783793634255</v>
      </c>
      <c r="H76" s="2" t="e">
        <f>LOOKUP(2,1/(Sheet1!$D:$D=C76)/(Sheet1!$E:$E&gt;=E76)/(Sheet1!$E:$E&lt;=G76),(Sheet1!$E:$E))</f>
        <v>#N/A</v>
      </c>
      <c r="I76" t="e">
        <f t="shared" si="5"/>
        <v>#N/A</v>
      </c>
      <c r="J76" t="s">
        <v>9649</v>
      </c>
      <c r="K76" t="s">
        <v>8472</v>
      </c>
      <c r="L76" t="str">
        <f t="shared" si="6"/>
        <v>WEEK 27</v>
      </c>
    </row>
    <row r="77" spans="1:12" x14ac:dyDescent="0.35">
      <c r="A77" s="6">
        <v>4</v>
      </c>
      <c r="B77" s="6" t="s">
        <v>8438</v>
      </c>
      <c r="C77" s="6" t="s">
        <v>8528</v>
      </c>
      <c r="D77" s="6" t="str">
        <f t="shared" si="7"/>
        <v>4-Bmou6513620</v>
      </c>
      <c r="E77" s="7">
        <f t="shared" si="8"/>
        <v>45114.594372766202</v>
      </c>
      <c r="F77" s="8">
        <v>45114.740206099537</v>
      </c>
      <c r="G77" s="7">
        <f t="shared" si="9"/>
        <v>45114.781872766202</v>
      </c>
      <c r="H77" s="2" t="e">
        <f>LOOKUP(2,1/(Sheet1!$D:$D=C77)/(Sheet1!$E:$E&gt;=E77)/(Sheet1!$E:$E&lt;=G77),(Sheet1!$E:$E))</f>
        <v>#N/A</v>
      </c>
      <c r="I77" t="e">
        <f t="shared" si="5"/>
        <v>#N/A</v>
      </c>
      <c r="J77" t="s">
        <v>9649</v>
      </c>
      <c r="K77" t="s">
        <v>8472</v>
      </c>
      <c r="L77" t="str">
        <f t="shared" si="6"/>
        <v>WEEK 27</v>
      </c>
    </row>
    <row r="78" spans="1:12" x14ac:dyDescent="0.35">
      <c r="A78" s="6">
        <v>3</v>
      </c>
      <c r="B78" s="6" t="s">
        <v>8473</v>
      </c>
      <c r="C78" s="6" t="s">
        <v>8529</v>
      </c>
      <c r="D78" s="6" t="str">
        <f t="shared" si="7"/>
        <v>3-Otlu4970853</v>
      </c>
      <c r="E78" s="7">
        <f t="shared" si="8"/>
        <v>45114.593697835648</v>
      </c>
      <c r="F78" s="8">
        <v>45114.739531168983</v>
      </c>
      <c r="G78" s="7">
        <f t="shared" si="9"/>
        <v>45114.781197835648</v>
      </c>
      <c r="H78" s="2" t="e">
        <f>LOOKUP(2,1/(Sheet1!$D:$D=C78)/(Sheet1!$E:$E&gt;=E78)/(Sheet1!$E:$E&lt;=G78),(Sheet1!$E:$E))</f>
        <v>#N/A</v>
      </c>
      <c r="I78" t="e">
        <f t="shared" si="5"/>
        <v>#N/A</v>
      </c>
      <c r="J78" t="s">
        <v>9649</v>
      </c>
      <c r="K78" t="s">
        <v>8472</v>
      </c>
      <c r="L78" t="str">
        <f t="shared" si="6"/>
        <v>WEEK 27</v>
      </c>
    </row>
    <row r="79" spans="1:12" x14ac:dyDescent="0.35">
      <c r="A79" s="6">
        <v>2</v>
      </c>
      <c r="B79" s="6" t="s">
        <v>8473</v>
      </c>
      <c r="C79" s="6" t="s">
        <v>8530</v>
      </c>
      <c r="D79" s="6" t="str">
        <f t="shared" si="7"/>
        <v>2-TXGU5331859</v>
      </c>
      <c r="E79" s="7">
        <f t="shared" si="8"/>
        <v>45114.592271875001</v>
      </c>
      <c r="F79" s="8">
        <v>45114.738105208336</v>
      </c>
      <c r="G79" s="7">
        <f t="shared" si="9"/>
        <v>45114.779771875001</v>
      </c>
      <c r="H79" s="2" t="e">
        <f>LOOKUP(2,1/(Sheet1!$D:$D=C79)/(Sheet1!$E:$E&gt;=E79)/(Sheet1!$E:$E&lt;=G79),(Sheet1!$E:$E))</f>
        <v>#N/A</v>
      </c>
      <c r="I79" t="e">
        <f t="shared" si="5"/>
        <v>#N/A</v>
      </c>
      <c r="J79" t="s">
        <v>9649</v>
      </c>
      <c r="K79" t="s">
        <v>8472</v>
      </c>
      <c r="L79" t="str">
        <f t="shared" si="6"/>
        <v>WEEK 27</v>
      </c>
    </row>
    <row r="80" spans="1:12" x14ac:dyDescent="0.35">
      <c r="A80" s="6">
        <v>1</v>
      </c>
      <c r="B80" s="6" t="s">
        <v>4798</v>
      </c>
      <c r="C80" s="6" t="s">
        <v>8531</v>
      </c>
      <c r="D80" s="6" t="str">
        <f t="shared" si="7"/>
        <v>1-FWRU0134135</v>
      </c>
      <c r="E80" s="7">
        <f t="shared" si="8"/>
        <v>45114.582807488427</v>
      </c>
      <c r="F80" s="8">
        <v>45114.728640821762</v>
      </c>
      <c r="G80" s="7">
        <f t="shared" si="9"/>
        <v>45114.770307488427</v>
      </c>
      <c r="H80" s="2" t="e">
        <f>LOOKUP(2,1/(Sheet1!$D:$D=C80)/(Sheet1!$E:$E&gt;=E80)/(Sheet1!$E:$E&lt;=G80),(Sheet1!$E:$E))</f>
        <v>#N/A</v>
      </c>
      <c r="I80" t="e">
        <f t="shared" si="5"/>
        <v>#N/A</v>
      </c>
      <c r="J80" t="s">
        <v>9649</v>
      </c>
      <c r="K80" t="s">
        <v>8472</v>
      </c>
      <c r="L80" t="str">
        <f t="shared" si="6"/>
        <v>WEEK 27</v>
      </c>
    </row>
    <row r="81" spans="1:12" x14ac:dyDescent="0.35">
      <c r="A81" s="6">
        <v>1</v>
      </c>
      <c r="B81" s="6" t="s">
        <v>8473</v>
      </c>
      <c r="C81" s="6" t="s">
        <v>105</v>
      </c>
      <c r="D81" s="6" t="str">
        <f t="shared" si="7"/>
        <v>1-BMOU6517076</v>
      </c>
      <c r="E81" s="7">
        <f t="shared" si="8"/>
        <v>45114.560545520828</v>
      </c>
      <c r="F81" s="8">
        <v>45114.706378854164</v>
      </c>
      <c r="G81" s="7">
        <f t="shared" si="9"/>
        <v>45114.748045520828</v>
      </c>
      <c r="H81" s="2">
        <f>LOOKUP(2,1/(Sheet1!$D:$D=C81)/(Sheet1!$E:$E&gt;=E81)/(Sheet1!$E:$E&lt;=G81),(Sheet1!$E:$E))</f>
        <v>45114.706829513889</v>
      </c>
      <c r="I81" t="str">
        <f t="shared" si="5"/>
        <v>0:00:39</v>
      </c>
      <c r="J81" t="s">
        <v>8471</v>
      </c>
      <c r="K81" t="s">
        <v>8472</v>
      </c>
      <c r="L81" t="str">
        <f t="shared" si="6"/>
        <v>WEEK 27</v>
      </c>
    </row>
    <row r="82" spans="1:12" x14ac:dyDescent="0.35">
      <c r="A82" s="6">
        <v>1</v>
      </c>
      <c r="B82" s="6" t="s">
        <v>8473</v>
      </c>
      <c r="C82" s="6" t="s">
        <v>5599</v>
      </c>
      <c r="D82" s="6" t="str">
        <f t="shared" si="7"/>
        <v>1-ZCSU7255960</v>
      </c>
      <c r="E82" s="7">
        <f t="shared" si="8"/>
        <v>45114.558430243051</v>
      </c>
      <c r="F82" s="8">
        <v>45114.704263576386</v>
      </c>
      <c r="G82" s="7">
        <f t="shared" si="9"/>
        <v>45114.745930243051</v>
      </c>
      <c r="H82" s="2">
        <f>LOOKUP(2,1/(Sheet1!$D:$D=C82)/(Sheet1!$E:$E&gt;=E82)/(Sheet1!$E:$E&lt;=G82),(Sheet1!$E:$E))</f>
        <v>45114.704607534724</v>
      </c>
      <c r="I82" t="str">
        <f t="shared" si="5"/>
        <v>0:00:30</v>
      </c>
      <c r="J82" t="s">
        <v>8471</v>
      </c>
      <c r="K82" t="s">
        <v>8472</v>
      </c>
      <c r="L82" t="str">
        <f t="shared" si="6"/>
        <v>WEEK 27</v>
      </c>
    </row>
    <row r="83" spans="1:12" x14ac:dyDescent="0.35">
      <c r="A83" s="6">
        <v>2</v>
      </c>
      <c r="B83" s="6" t="s">
        <v>8473</v>
      </c>
      <c r="C83" s="6" t="s">
        <v>8532</v>
      </c>
      <c r="D83" s="6" t="str">
        <f t="shared" si="7"/>
        <v>2-MSKU0319400</v>
      </c>
      <c r="E83" s="7">
        <f t="shared" si="8"/>
        <v>45114.557734456015</v>
      </c>
      <c r="F83" s="8">
        <v>45114.703567789351</v>
      </c>
      <c r="G83" s="7">
        <f t="shared" si="9"/>
        <v>45114.745234456015</v>
      </c>
      <c r="H83" s="2" t="e">
        <f>LOOKUP(2,1/(Sheet1!$D:$D=C83)/(Sheet1!$E:$E&gt;=E83)/(Sheet1!$E:$E&lt;=G83),(Sheet1!$E:$E))</f>
        <v>#N/A</v>
      </c>
      <c r="I83" t="e">
        <f t="shared" si="5"/>
        <v>#N/A</v>
      </c>
      <c r="J83" t="s">
        <v>9649</v>
      </c>
      <c r="K83" t="s">
        <v>8472</v>
      </c>
      <c r="L83" t="str">
        <f t="shared" si="6"/>
        <v>WEEK 27</v>
      </c>
    </row>
    <row r="84" spans="1:12" x14ac:dyDescent="0.35">
      <c r="A84" s="6">
        <v>1</v>
      </c>
      <c r="B84" s="6" t="s">
        <v>4900</v>
      </c>
      <c r="C84" s="6" t="s">
        <v>371</v>
      </c>
      <c r="D84" s="6" t="str">
        <f t="shared" si="7"/>
        <v>1-FCIU9301828</v>
      </c>
      <c r="E84" s="7">
        <f t="shared" si="8"/>
        <v>45114.549865624998</v>
      </c>
      <c r="F84" s="8">
        <v>45114.695698958334</v>
      </c>
      <c r="G84" s="7">
        <f t="shared" si="9"/>
        <v>45114.737365624998</v>
      </c>
      <c r="H84" s="2">
        <f>LOOKUP(2,1/(Sheet1!$D:$D=C84)/(Sheet1!$E:$E&gt;=E84)/(Sheet1!$E:$E&lt;=G84),(Sheet1!$E:$E))</f>
        <v>45114.696300081021</v>
      </c>
      <c r="I84" t="str">
        <f t="shared" si="5"/>
        <v>0:00:52</v>
      </c>
      <c r="J84" t="s">
        <v>8471</v>
      </c>
      <c r="K84" t="s">
        <v>8472</v>
      </c>
      <c r="L84" t="str">
        <f t="shared" si="6"/>
        <v>WEEK 27</v>
      </c>
    </row>
    <row r="85" spans="1:12" x14ac:dyDescent="0.35">
      <c r="A85" s="6">
        <v>4</v>
      </c>
      <c r="B85" s="6" t="s">
        <v>8306</v>
      </c>
      <c r="C85" s="6" t="s">
        <v>8533</v>
      </c>
      <c r="D85" s="6" t="str">
        <f t="shared" si="7"/>
        <v>4-Ponu3050612</v>
      </c>
      <c r="E85" s="7">
        <f t="shared" si="8"/>
        <v>45114.549029594906</v>
      </c>
      <c r="F85" s="8">
        <v>45114.694862928241</v>
      </c>
      <c r="G85" s="7">
        <f t="shared" si="9"/>
        <v>45114.736529594906</v>
      </c>
      <c r="H85" s="2" t="e">
        <f>LOOKUP(2,1/(Sheet1!$D:$D=C85)/(Sheet1!$E:$E&gt;=E85)/(Sheet1!$E:$E&lt;=G85),(Sheet1!$E:$E))</f>
        <v>#N/A</v>
      </c>
      <c r="I85" t="e">
        <f t="shared" si="5"/>
        <v>#N/A</v>
      </c>
      <c r="J85" t="s">
        <v>9649</v>
      </c>
      <c r="K85" t="s">
        <v>8472</v>
      </c>
      <c r="L85" t="str">
        <f t="shared" si="6"/>
        <v>WEEK 27</v>
      </c>
    </row>
    <row r="86" spans="1:12" x14ac:dyDescent="0.35">
      <c r="A86" s="6">
        <v>3</v>
      </c>
      <c r="B86" s="6" t="s">
        <v>8473</v>
      </c>
      <c r="C86" s="6" t="s">
        <v>8534</v>
      </c>
      <c r="D86" s="6" t="str">
        <f t="shared" si="7"/>
        <v>3-Otlu4970196</v>
      </c>
      <c r="E86" s="7">
        <f t="shared" si="8"/>
        <v>45114.54130960648</v>
      </c>
      <c r="F86" s="8">
        <v>45114.687142939816</v>
      </c>
      <c r="G86" s="7">
        <f t="shared" si="9"/>
        <v>45114.72880960648</v>
      </c>
      <c r="H86" s="2" t="e">
        <f>LOOKUP(2,1/(Sheet1!$D:$D=C86)/(Sheet1!$E:$E&gt;=E86)/(Sheet1!$E:$E&lt;=G86),(Sheet1!$E:$E))</f>
        <v>#N/A</v>
      </c>
      <c r="I86" t="e">
        <f t="shared" si="5"/>
        <v>#N/A</v>
      </c>
      <c r="J86" t="s">
        <v>9649</v>
      </c>
      <c r="K86" t="s">
        <v>8472</v>
      </c>
      <c r="L86" t="str">
        <f t="shared" si="6"/>
        <v>WEEK 27</v>
      </c>
    </row>
    <row r="87" spans="1:12" x14ac:dyDescent="0.35">
      <c r="A87" s="6">
        <v>2</v>
      </c>
      <c r="B87" s="6" t="s">
        <v>8473</v>
      </c>
      <c r="C87" s="6" t="s">
        <v>8535</v>
      </c>
      <c r="D87" s="6" t="str">
        <f t="shared" si="7"/>
        <v>2-TCKU7979020</v>
      </c>
      <c r="E87" s="7">
        <f t="shared" si="8"/>
        <v>45114.536915428238</v>
      </c>
      <c r="F87" s="8">
        <v>45114.682748761574</v>
      </c>
      <c r="G87" s="7">
        <f t="shared" si="9"/>
        <v>45114.724415428238</v>
      </c>
      <c r="H87" s="2" t="e">
        <f>LOOKUP(2,1/(Sheet1!$D:$D=C87)/(Sheet1!$E:$E&gt;=E87)/(Sheet1!$E:$E&lt;=G87),(Sheet1!$E:$E))</f>
        <v>#N/A</v>
      </c>
      <c r="I87" t="e">
        <f t="shared" si="5"/>
        <v>#N/A</v>
      </c>
      <c r="J87" t="s">
        <v>9649</v>
      </c>
      <c r="K87" t="s">
        <v>8472</v>
      </c>
      <c r="L87" t="str">
        <f t="shared" si="6"/>
        <v>WEEK 27</v>
      </c>
    </row>
    <row r="88" spans="1:12" x14ac:dyDescent="0.35">
      <c r="A88" s="6">
        <v>3</v>
      </c>
      <c r="B88" s="6" t="s">
        <v>8473</v>
      </c>
      <c r="C88" s="6" t="s">
        <v>8536</v>
      </c>
      <c r="D88" s="6" t="str">
        <f t="shared" si="7"/>
        <v>3-Nyku2921282</v>
      </c>
      <c r="E88" s="7">
        <f t="shared" si="8"/>
        <v>45114.49218325231</v>
      </c>
      <c r="F88" s="8">
        <v>45114.638016585646</v>
      </c>
      <c r="G88" s="7">
        <f t="shared" si="9"/>
        <v>45114.67968325231</v>
      </c>
      <c r="H88" s="2" t="e">
        <f>LOOKUP(2,1/(Sheet1!$D:$D=C88)/(Sheet1!$E:$E&gt;=E88)/(Sheet1!$E:$E&lt;=G88),(Sheet1!$E:$E))</f>
        <v>#N/A</v>
      </c>
      <c r="I88" t="e">
        <f t="shared" si="5"/>
        <v>#N/A</v>
      </c>
      <c r="J88" t="s">
        <v>9649</v>
      </c>
      <c r="K88" t="s">
        <v>8472</v>
      </c>
      <c r="L88" t="str">
        <f t="shared" si="6"/>
        <v>WEEK 27</v>
      </c>
    </row>
    <row r="89" spans="1:12" x14ac:dyDescent="0.35">
      <c r="A89" s="6">
        <v>3</v>
      </c>
      <c r="B89" s="6" t="s">
        <v>8473</v>
      </c>
      <c r="C89" s="6" t="s">
        <v>8537</v>
      </c>
      <c r="D89" s="6" t="str">
        <f t="shared" si="7"/>
        <v>3-gcxu2224595</v>
      </c>
      <c r="E89" s="7">
        <f t="shared" si="8"/>
        <v>45114.481300775464</v>
      </c>
      <c r="F89" s="8">
        <v>45114.6271341088</v>
      </c>
      <c r="G89" s="7">
        <f t="shared" si="9"/>
        <v>45114.668800775464</v>
      </c>
      <c r="H89" s="2" t="e">
        <f>LOOKUP(2,1/(Sheet1!$D:$D=C89)/(Sheet1!$E:$E&gt;=E89)/(Sheet1!$E:$E&lt;=G89),(Sheet1!$E:$E))</f>
        <v>#N/A</v>
      </c>
      <c r="I89" t="e">
        <f t="shared" si="5"/>
        <v>#N/A</v>
      </c>
      <c r="J89" t="s">
        <v>9649</v>
      </c>
      <c r="K89" t="s">
        <v>8472</v>
      </c>
      <c r="L89" t="str">
        <f t="shared" si="6"/>
        <v>WEEK 27</v>
      </c>
    </row>
    <row r="90" spans="1:12" x14ac:dyDescent="0.35">
      <c r="A90" s="6">
        <v>2</v>
      </c>
      <c r="B90" s="6" t="s">
        <v>8473</v>
      </c>
      <c r="C90" s="6" t="s">
        <v>8538</v>
      </c>
      <c r="D90" s="6" t="str">
        <f t="shared" si="7"/>
        <v>2-MRSU5355838</v>
      </c>
      <c r="E90" s="7">
        <f t="shared" si="8"/>
        <v>45114.467741898145</v>
      </c>
      <c r="F90" s="8">
        <v>45114.61357523148</v>
      </c>
      <c r="G90" s="7">
        <f t="shared" si="9"/>
        <v>45114.655241898145</v>
      </c>
      <c r="H90" s="2" t="e">
        <f>LOOKUP(2,1/(Sheet1!$D:$D=C90)/(Sheet1!$E:$E&gt;=E90)/(Sheet1!$E:$E&lt;=G90),(Sheet1!$E:$E))</f>
        <v>#N/A</v>
      </c>
      <c r="I90" t="e">
        <f t="shared" si="5"/>
        <v>#N/A</v>
      </c>
      <c r="J90" t="s">
        <v>9649</v>
      </c>
      <c r="K90" t="s">
        <v>8472</v>
      </c>
      <c r="L90" t="str">
        <f t="shared" si="6"/>
        <v>WEEK 27</v>
      </c>
    </row>
    <row r="91" spans="1:12" x14ac:dyDescent="0.35">
      <c r="A91" s="6">
        <v>2</v>
      </c>
      <c r="B91" s="6" t="s">
        <v>8473</v>
      </c>
      <c r="C91" s="6" t="s">
        <v>8539</v>
      </c>
      <c r="D91" s="6" t="str">
        <f t="shared" si="7"/>
        <v>2-SUDU8998126</v>
      </c>
      <c r="E91" s="7">
        <f t="shared" si="8"/>
        <v>45114.459738391204</v>
      </c>
      <c r="F91" s="8">
        <v>45114.60557172454</v>
      </c>
      <c r="G91" s="7">
        <f t="shared" si="9"/>
        <v>45114.647238391204</v>
      </c>
      <c r="H91" s="2" t="e">
        <f>LOOKUP(2,1/(Sheet1!$D:$D=C91)/(Sheet1!$E:$E&gt;=E91)/(Sheet1!$E:$E&lt;=G91),(Sheet1!$E:$E))</f>
        <v>#N/A</v>
      </c>
      <c r="I91" t="e">
        <f t="shared" si="5"/>
        <v>#N/A</v>
      </c>
      <c r="J91" t="s">
        <v>9649</v>
      </c>
      <c r="K91" t="s">
        <v>8472</v>
      </c>
      <c r="L91" t="str">
        <f t="shared" si="6"/>
        <v>WEEK 27</v>
      </c>
    </row>
    <row r="92" spans="1:12" x14ac:dyDescent="0.35">
      <c r="A92" s="6">
        <v>2</v>
      </c>
      <c r="B92" s="6" t="s">
        <v>8473</v>
      </c>
      <c r="C92" s="6" t="s">
        <v>8540</v>
      </c>
      <c r="D92" s="6" t="str">
        <f t="shared" si="7"/>
        <v>2-tcku7062406</v>
      </c>
      <c r="E92" s="7">
        <f t="shared" si="8"/>
        <v>45114.455961608794</v>
      </c>
      <c r="F92" s="8">
        <v>45114.601794942129</v>
      </c>
      <c r="G92" s="7">
        <f t="shared" si="9"/>
        <v>45114.643461608794</v>
      </c>
      <c r="H92" s="2" t="e">
        <f>LOOKUP(2,1/(Sheet1!$D:$D=C92)/(Sheet1!$E:$E&gt;=E92)/(Sheet1!$E:$E&lt;=G92),(Sheet1!$E:$E))</f>
        <v>#N/A</v>
      </c>
      <c r="I92" t="e">
        <f t="shared" si="5"/>
        <v>#N/A</v>
      </c>
      <c r="J92" t="s">
        <v>9649</v>
      </c>
      <c r="K92" t="s">
        <v>8472</v>
      </c>
      <c r="L92" t="str">
        <f t="shared" si="6"/>
        <v>WEEK 27</v>
      </c>
    </row>
    <row r="93" spans="1:12" x14ac:dyDescent="0.35">
      <c r="A93" s="6">
        <v>2</v>
      </c>
      <c r="B93" s="6" t="s">
        <v>8473</v>
      </c>
      <c r="C93" s="6" t="s">
        <v>8541</v>
      </c>
      <c r="D93" s="6" t="str">
        <f t="shared" si="7"/>
        <v>2-UETU2434332</v>
      </c>
      <c r="E93" s="7">
        <f t="shared" si="8"/>
        <v>45114.454511145828</v>
      </c>
      <c r="F93" s="8">
        <v>45114.600344479164</v>
      </c>
      <c r="G93" s="7">
        <f t="shared" si="9"/>
        <v>45114.642011145828</v>
      </c>
      <c r="H93" s="2" t="e">
        <f>LOOKUP(2,1/(Sheet1!$D:$D=C93)/(Sheet1!$E:$E&gt;=E93)/(Sheet1!$E:$E&lt;=G93),(Sheet1!$E:$E))</f>
        <v>#N/A</v>
      </c>
      <c r="I93" t="e">
        <f t="shared" si="5"/>
        <v>#N/A</v>
      </c>
      <c r="J93" t="s">
        <v>9649</v>
      </c>
      <c r="K93" t="s">
        <v>8472</v>
      </c>
      <c r="L93" t="str">
        <f t="shared" si="6"/>
        <v>WEEK 27</v>
      </c>
    </row>
    <row r="94" spans="1:12" x14ac:dyDescent="0.35">
      <c r="A94" s="6">
        <v>1</v>
      </c>
      <c r="B94" s="6" t="s">
        <v>8473</v>
      </c>
      <c r="C94" s="6" t="s">
        <v>5546</v>
      </c>
      <c r="D94" s="6" t="str">
        <f t="shared" si="7"/>
        <v>1-TRHU6692142</v>
      </c>
      <c r="E94" s="7">
        <f t="shared" si="8"/>
        <v>45114.451757025461</v>
      </c>
      <c r="F94" s="8">
        <v>45114.597590358797</v>
      </c>
      <c r="G94" s="7">
        <f t="shared" si="9"/>
        <v>45114.639257025461</v>
      </c>
      <c r="H94" s="2">
        <f>LOOKUP(2,1/(Sheet1!$D:$D=C94)/(Sheet1!$E:$E&gt;=E94)/(Sheet1!$E:$E&lt;=G94),(Sheet1!$E:$E))</f>
        <v>45114.597337824074</v>
      </c>
      <c r="I94" t="str">
        <f t="shared" si="5"/>
        <v>+0:00:22</v>
      </c>
      <c r="J94" t="s">
        <v>9650</v>
      </c>
      <c r="K94" t="s">
        <v>8472</v>
      </c>
      <c r="L94" t="str">
        <f t="shared" si="6"/>
        <v>WEEK 27</v>
      </c>
    </row>
    <row r="95" spans="1:12" x14ac:dyDescent="0.35">
      <c r="A95" s="6">
        <v>1</v>
      </c>
      <c r="B95" s="6" t="s">
        <v>8473</v>
      </c>
      <c r="C95" s="6" t="s">
        <v>8542</v>
      </c>
      <c r="D95" s="6" t="str">
        <f t="shared" si="7"/>
        <v>1-mrku2991638</v>
      </c>
      <c r="E95" s="7">
        <f t="shared" si="8"/>
        <v>45114.448873877314</v>
      </c>
      <c r="F95" s="8">
        <v>45114.59470721065</v>
      </c>
      <c r="G95" s="7">
        <f t="shared" si="9"/>
        <v>45114.636373877314</v>
      </c>
      <c r="H95" s="2">
        <f>LOOKUP(2,1/(Sheet1!$D:$D=C95)/(Sheet1!$E:$E&gt;=E95)/(Sheet1!$E:$E&lt;=G95),(Sheet1!$E:$E))</f>
        <v>45114.595315486113</v>
      </c>
      <c r="I95" t="str">
        <f t="shared" si="5"/>
        <v>0:00:53</v>
      </c>
      <c r="J95" t="s">
        <v>8471</v>
      </c>
      <c r="K95" t="s">
        <v>8472</v>
      </c>
      <c r="L95" t="str">
        <f t="shared" si="6"/>
        <v>WEEK 27</v>
      </c>
    </row>
    <row r="96" spans="1:12" x14ac:dyDescent="0.35">
      <c r="A96" s="6">
        <v>2</v>
      </c>
      <c r="B96" s="6" t="s">
        <v>8473</v>
      </c>
      <c r="C96" s="6" t="s">
        <v>8543</v>
      </c>
      <c r="D96" s="6" t="str">
        <f t="shared" si="7"/>
        <v>2-Temu7788543</v>
      </c>
      <c r="E96" s="7">
        <f t="shared" si="8"/>
        <v>45114.447267708332</v>
      </c>
      <c r="F96" s="8">
        <v>45114.593101041668</v>
      </c>
      <c r="G96" s="7">
        <f t="shared" si="9"/>
        <v>45114.634767708332</v>
      </c>
      <c r="H96" s="2" t="e">
        <f>LOOKUP(2,1/(Sheet1!$D:$D=C96)/(Sheet1!$E:$E&gt;=E96)/(Sheet1!$E:$E&lt;=G96),(Sheet1!$E:$E))</f>
        <v>#N/A</v>
      </c>
      <c r="I96" t="e">
        <f t="shared" si="5"/>
        <v>#N/A</v>
      </c>
      <c r="J96" t="s">
        <v>9649</v>
      </c>
      <c r="K96" t="s">
        <v>8472</v>
      </c>
      <c r="L96" t="str">
        <f t="shared" si="6"/>
        <v>WEEK 27</v>
      </c>
    </row>
    <row r="97" spans="1:12" x14ac:dyDescent="0.35">
      <c r="A97" s="6">
        <v>1</v>
      </c>
      <c r="B97" s="6" t="s">
        <v>8473</v>
      </c>
      <c r="C97" s="6" t="s">
        <v>5454</v>
      </c>
      <c r="D97" s="6" t="str">
        <f t="shared" si="7"/>
        <v>1-TGBU6232483</v>
      </c>
      <c r="E97" s="7">
        <f t="shared" si="8"/>
        <v>45114.444769907408</v>
      </c>
      <c r="F97" s="8">
        <v>45114.590603240744</v>
      </c>
      <c r="G97" s="7">
        <f t="shared" si="9"/>
        <v>45114.632269907408</v>
      </c>
      <c r="H97" s="2">
        <f>LOOKUP(2,1/(Sheet1!$D:$D=C97)/(Sheet1!$E:$E&gt;=E97)/(Sheet1!$E:$E&lt;=G97),(Sheet1!$E:$E))</f>
        <v>45114.591268460645</v>
      </c>
      <c r="I97" t="str">
        <f t="shared" si="5"/>
        <v>0:00:57</v>
      </c>
      <c r="J97" t="s">
        <v>8471</v>
      </c>
      <c r="K97" t="s">
        <v>8472</v>
      </c>
      <c r="L97" t="str">
        <f t="shared" si="6"/>
        <v>WEEK 27</v>
      </c>
    </row>
    <row r="98" spans="1:12" x14ac:dyDescent="0.35">
      <c r="A98" s="6">
        <v>2</v>
      </c>
      <c r="B98" s="6" t="s">
        <v>8473</v>
      </c>
      <c r="C98" s="6" t="s">
        <v>8544</v>
      </c>
      <c r="D98" s="6" t="str">
        <f t="shared" si="7"/>
        <v>2-Uetu5452896</v>
      </c>
      <c r="E98" s="7">
        <f t="shared" si="8"/>
        <v>45114.44332337963</v>
      </c>
      <c r="F98" s="8">
        <v>45114.589156712966</v>
      </c>
      <c r="G98" s="7">
        <f t="shared" si="9"/>
        <v>45114.63082337963</v>
      </c>
      <c r="H98" s="2" t="e">
        <f>LOOKUP(2,1/(Sheet1!$D:$D=C98)/(Sheet1!$E:$E&gt;=E98)/(Sheet1!$E:$E&lt;=G98),(Sheet1!$E:$E))</f>
        <v>#N/A</v>
      </c>
      <c r="I98" t="e">
        <f t="shared" si="5"/>
        <v>#N/A</v>
      </c>
      <c r="J98" t="s">
        <v>9649</v>
      </c>
      <c r="K98" t="s">
        <v>8472</v>
      </c>
      <c r="L98" t="str">
        <f t="shared" si="6"/>
        <v>WEEK 27</v>
      </c>
    </row>
    <row r="99" spans="1:12" x14ac:dyDescent="0.35">
      <c r="A99" s="6">
        <v>2</v>
      </c>
      <c r="B99" s="6" t="s">
        <v>8473</v>
      </c>
      <c r="C99" s="6" t="s">
        <v>8545</v>
      </c>
      <c r="D99" s="6" t="str">
        <f t="shared" si="7"/>
        <v>2-ONEU7034945</v>
      </c>
      <c r="E99" s="7">
        <f t="shared" si="8"/>
        <v>45114.439826307869</v>
      </c>
      <c r="F99" s="8">
        <v>45114.585659641205</v>
      </c>
      <c r="G99" s="7">
        <f t="shared" si="9"/>
        <v>45114.627326307869</v>
      </c>
      <c r="H99" s="2" t="e">
        <f>LOOKUP(2,1/(Sheet1!$D:$D=C99)/(Sheet1!$E:$E&gt;=E99)/(Sheet1!$E:$E&lt;=G99),(Sheet1!$E:$E))</f>
        <v>#N/A</v>
      </c>
      <c r="I99" t="e">
        <f t="shared" si="5"/>
        <v>#N/A</v>
      </c>
      <c r="J99" t="s">
        <v>9649</v>
      </c>
      <c r="K99" t="s">
        <v>8472</v>
      </c>
      <c r="L99" t="str">
        <f t="shared" si="6"/>
        <v>WEEK 27</v>
      </c>
    </row>
    <row r="100" spans="1:12" x14ac:dyDescent="0.35">
      <c r="A100" s="6">
        <v>2</v>
      </c>
      <c r="B100" s="6" t="s">
        <v>8473</v>
      </c>
      <c r="C100" s="6" t="s">
        <v>8546</v>
      </c>
      <c r="D100" s="6" t="str">
        <f t="shared" si="7"/>
        <v>2-CXDU2208083</v>
      </c>
      <c r="E100" s="7">
        <f t="shared" si="8"/>
        <v>45114.43439884259</v>
      </c>
      <c r="F100" s="8">
        <v>45114.580232175926</v>
      </c>
      <c r="G100" s="7">
        <f t="shared" si="9"/>
        <v>45114.62189884259</v>
      </c>
      <c r="H100" s="2" t="e">
        <f>LOOKUP(2,1/(Sheet1!$D:$D=C100)/(Sheet1!$E:$E&gt;=E100)/(Sheet1!$E:$E&lt;=G100),(Sheet1!$E:$E))</f>
        <v>#N/A</v>
      </c>
      <c r="I100" t="e">
        <f t="shared" si="5"/>
        <v>#N/A</v>
      </c>
      <c r="J100" t="s">
        <v>9649</v>
      </c>
      <c r="K100" t="s">
        <v>8472</v>
      </c>
      <c r="L100" t="str">
        <f t="shared" si="6"/>
        <v>WEEK 27</v>
      </c>
    </row>
    <row r="101" spans="1:12" x14ac:dyDescent="0.35">
      <c r="A101" s="6">
        <v>3</v>
      </c>
      <c r="B101" s="6" t="s">
        <v>8473</v>
      </c>
      <c r="C101" s="6" t="s">
        <v>8547</v>
      </c>
      <c r="D101" s="6" t="str">
        <f t="shared" si="7"/>
        <v>3-nyku9720762</v>
      </c>
      <c r="E101" s="7">
        <f t="shared" si="8"/>
        <v>45114.434111689814</v>
      </c>
      <c r="F101" s="8">
        <v>45114.57994502315</v>
      </c>
      <c r="G101" s="7">
        <f t="shared" si="9"/>
        <v>45114.621611689814</v>
      </c>
      <c r="H101" s="2" t="e">
        <f>LOOKUP(2,1/(Sheet1!$D:$D=C101)/(Sheet1!$E:$E&gt;=E101)/(Sheet1!$E:$E&lt;=G101),(Sheet1!$E:$E))</f>
        <v>#N/A</v>
      </c>
      <c r="I101" t="e">
        <f t="shared" si="5"/>
        <v>#N/A</v>
      </c>
      <c r="J101" t="s">
        <v>9649</v>
      </c>
      <c r="K101" t="s">
        <v>8472</v>
      </c>
      <c r="L101" t="str">
        <f t="shared" si="6"/>
        <v>WEEK 27</v>
      </c>
    </row>
    <row r="102" spans="1:12" x14ac:dyDescent="0.35">
      <c r="A102" s="6">
        <v>1</v>
      </c>
      <c r="B102" s="6" t="s">
        <v>8473</v>
      </c>
      <c r="C102" s="6" t="s">
        <v>5410</v>
      </c>
      <c r="D102" s="6" t="str">
        <f t="shared" si="7"/>
        <v>1-TEMU3951971</v>
      </c>
      <c r="E102" s="7">
        <f t="shared" si="8"/>
        <v>45114.429450231481</v>
      </c>
      <c r="F102" s="8">
        <v>45114.575283564816</v>
      </c>
      <c r="G102" s="7">
        <f t="shared" si="9"/>
        <v>45114.616950231481</v>
      </c>
      <c r="H102" s="2">
        <f>LOOKUP(2,1/(Sheet1!$D:$D=C102)/(Sheet1!$E:$E&gt;=E102)/(Sheet1!$E:$E&lt;=G102),(Sheet1!$E:$E))</f>
        <v>45114.57439011574</v>
      </c>
      <c r="I102" t="str">
        <f t="shared" si="5"/>
        <v>+0:01:17</v>
      </c>
      <c r="J102" t="s">
        <v>9650</v>
      </c>
      <c r="K102" t="s">
        <v>8472</v>
      </c>
      <c r="L102" t="str">
        <f t="shared" si="6"/>
        <v>WEEK 27</v>
      </c>
    </row>
    <row r="103" spans="1:12" x14ac:dyDescent="0.35">
      <c r="A103" s="6">
        <v>2</v>
      </c>
      <c r="B103" s="6" t="s">
        <v>8473</v>
      </c>
      <c r="C103" s="6" t="s">
        <v>8548</v>
      </c>
      <c r="D103" s="6" t="str">
        <f t="shared" si="7"/>
        <v>2-regu3225360</v>
      </c>
      <c r="E103" s="7">
        <f t="shared" si="8"/>
        <v>45114.429369247686</v>
      </c>
      <c r="F103" s="8">
        <v>45114.575202581022</v>
      </c>
      <c r="G103" s="7">
        <f t="shared" si="9"/>
        <v>45114.616869247686</v>
      </c>
      <c r="H103" s="2" t="e">
        <f>LOOKUP(2,1/(Sheet1!$D:$D=C103)/(Sheet1!$E:$E&gt;=E103)/(Sheet1!$E:$E&lt;=G103),(Sheet1!$E:$E))</f>
        <v>#N/A</v>
      </c>
      <c r="I103" t="e">
        <f t="shared" si="5"/>
        <v>#N/A</v>
      </c>
      <c r="J103" t="s">
        <v>9649</v>
      </c>
      <c r="K103" t="s">
        <v>8472</v>
      </c>
      <c r="L103" t="str">
        <f t="shared" si="6"/>
        <v>WEEK 27</v>
      </c>
    </row>
    <row r="104" spans="1:12" x14ac:dyDescent="0.35">
      <c r="A104" s="6">
        <v>2</v>
      </c>
      <c r="B104" s="6" t="s">
        <v>8473</v>
      </c>
      <c r="C104" s="6" t="s">
        <v>8549</v>
      </c>
      <c r="D104" s="6" t="str">
        <f t="shared" si="7"/>
        <v>2-CSNU1711723</v>
      </c>
      <c r="E104" s="7">
        <f t="shared" si="8"/>
        <v>45114.427175694444</v>
      </c>
      <c r="F104" s="8">
        <v>45114.573009027779</v>
      </c>
      <c r="G104" s="7">
        <f t="shared" si="9"/>
        <v>45114.614675694444</v>
      </c>
      <c r="H104" s="2" t="e">
        <f>LOOKUP(2,1/(Sheet1!$D:$D=C104)/(Sheet1!$E:$E&gt;=E104)/(Sheet1!$E:$E&lt;=G104),(Sheet1!$E:$E))</f>
        <v>#N/A</v>
      </c>
      <c r="I104" t="e">
        <f t="shared" si="5"/>
        <v>#N/A</v>
      </c>
      <c r="J104" t="s">
        <v>9649</v>
      </c>
      <c r="K104" t="s">
        <v>8472</v>
      </c>
      <c r="L104" t="str">
        <f t="shared" si="6"/>
        <v>WEEK 27</v>
      </c>
    </row>
    <row r="105" spans="1:12" x14ac:dyDescent="0.35">
      <c r="A105" s="6">
        <v>2</v>
      </c>
      <c r="B105" s="6" t="s">
        <v>8473</v>
      </c>
      <c r="C105" s="6" t="s">
        <v>8550</v>
      </c>
      <c r="D105" s="6" t="str">
        <f t="shared" si="7"/>
        <v>2-uetu5778028</v>
      </c>
      <c r="E105" s="7">
        <f t="shared" si="8"/>
        <v>45114.425195405092</v>
      </c>
      <c r="F105" s="8">
        <v>45114.571028738428</v>
      </c>
      <c r="G105" s="7">
        <f t="shared" si="9"/>
        <v>45114.612695405092</v>
      </c>
      <c r="H105" s="2" t="e">
        <f>LOOKUP(2,1/(Sheet1!$D:$D=C105)/(Sheet1!$E:$E&gt;=E105)/(Sheet1!$E:$E&lt;=G105),(Sheet1!$E:$E))</f>
        <v>#N/A</v>
      </c>
      <c r="I105" t="e">
        <f t="shared" si="5"/>
        <v>#N/A</v>
      </c>
      <c r="J105" t="s">
        <v>9649</v>
      </c>
      <c r="K105" t="s">
        <v>8472</v>
      </c>
      <c r="L105" t="str">
        <f t="shared" si="6"/>
        <v>WEEK 27</v>
      </c>
    </row>
    <row r="106" spans="1:12" x14ac:dyDescent="0.35">
      <c r="A106" s="6">
        <v>2</v>
      </c>
      <c r="B106" s="6" t="s">
        <v>8473</v>
      </c>
      <c r="C106" s="6" t="s">
        <v>8551</v>
      </c>
      <c r="D106" s="6" t="str">
        <f t="shared" si="7"/>
        <v>2-TGBU8622557</v>
      </c>
      <c r="E106" s="7">
        <f t="shared" si="8"/>
        <v>45114.418132870371</v>
      </c>
      <c r="F106" s="8">
        <v>45114.563966203707</v>
      </c>
      <c r="G106" s="7">
        <f t="shared" si="9"/>
        <v>45114.605632870371</v>
      </c>
      <c r="H106" s="2" t="e">
        <f>LOOKUP(2,1/(Sheet1!$D:$D=C106)/(Sheet1!$E:$E&gt;=E106)/(Sheet1!$E:$E&lt;=G106),(Sheet1!$E:$E))</f>
        <v>#N/A</v>
      </c>
      <c r="I106" t="e">
        <f t="shared" si="5"/>
        <v>#N/A</v>
      </c>
      <c r="J106" t="s">
        <v>9649</v>
      </c>
      <c r="K106" t="s">
        <v>8472</v>
      </c>
      <c r="L106" t="str">
        <f t="shared" si="6"/>
        <v>WEEK 27</v>
      </c>
    </row>
    <row r="107" spans="1:12" x14ac:dyDescent="0.35">
      <c r="A107" s="6">
        <v>4</v>
      </c>
      <c r="B107" s="6" t="s">
        <v>8473</v>
      </c>
      <c r="C107" s="6" t="s">
        <v>8552</v>
      </c>
      <c r="D107" s="6" t="str">
        <f t="shared" si="7"/>
        <v>4-tllu5536477</v>
      </c>
      <c r="E107" s="7">
        <f t="shared" si="8"/>
        <v>45114.414885960643</v>
      </c>
      <c r="F107" s="8">
        <v>45114.560719293979</v>
      </c>
      <c r="G107" s="7">
        <f t="shared" si="9"/>
        <v>45114.602385960643</v>
      </c>
      <c r="H107" s="2" t="e">
        <f>LOOKUP(2,1/(Sheet1!$D:$D=C107)/(Sheet1!$E:$E&gt;=E107)/(Sheet1!$E:$E&lt;=G107),(Sheet1!$E:$E))</f>
        <v>#N/A</v>
      </c>
      <c r="I107" t="e">
        <f t="shared" si="5"/>
        <v>#N/A</v>
      </c>
      <c r="J107" t="s">
        <v>9649</v>
      </c>
      <c r="K107" t="s">
        <v>8472</v>
      </c>
      <c r="L107" t="str">
        <f t="shared" si="6"/>
        <v>WEEK 27</v>
      </c>
    </row>
    <row r="108" spans="1:12" x14ac:dyDescent="0.35">
      <c r="A108" s="6">
        <v>4</v>
      </c>
      <c r="B108" s="6" t="s">
        <v>8473</v>
      </c>
      <c r="C108" s="6" t="s">
        <v>8553</v>
      </c>
      <c r="D108" s="6" t="str">
        <f t="shared" si="7"/>
        <v>4-gcxu5668130</v>
      </c>
      <c r="E108" s="7">
        <f t="shared" si="8"/>
        <v>45114.410009340274</v>
      </c>
      <c r="F108" s="8">
        <v>45114.55584267361</v>
      </c>
      <c r="G108" s="7">
        <f t="shared" si="9"/>
        <v>45114.597509340274</v>
      </c>
      <c r="H108" s="2" t="e">
        <f>LOOKUP(2,1/(Sheet1!$D:$D=C108)/(Sheet1!$E:$E&gt;=E108)/(Sheet1!$E:$E&lt;=G108),(Sheet1!$E:$E))</f>
        <v>#N/A</v>
      </c>
      <c r="I108" t="e">
        <f t="shared" si="5"/>
        <v>#N/A</v>
      </c>
      <c r="J108" t="s">
        <v>9649</v>
      </c>
      <c r="K108" t="s">
        <v>8472</v>
      </c>
      <c r="L108" t="str">
        <f t="shared" si="6"/>
        <v>WEEK 27</v>
      </c>
    </row>
    <row r="109" spans="1:12" x14ac:dyDescent="0.35">
      <c r="A109" s="6">
        <v>3</v>
      </c>
      <c r="B109" s="6" t="s">
        <v>8473</v>
      </c>
      <c r="C109" s="6" t="s">
        <v>8554</v>
      </c>
      <c r="D109" s="6" t="str">
        <f t="shared" si="7"/>
        <v>3-mrsu4920826</v>
      </c>
      <c r="E109" s="7">
        <f t="shared" si="8"/>
        <v>45114.409503356481</v>
      </c>
      <c r="F109" s="8">
        <v>45114.555336689817</v>
      </c>
      <c r="G109" s="7">
        <f t="shared" si="9"/>
        <v>45114.597003356481</v>
      </c>
      <c r="H109" s="2" t="e">
        <f>LOOKUP(2,1/(Sheet1!$D:$D=C109)/(Sheet1!$E:$E&gt;=E109)/(Sheet1!$E:$E&lt;=G109),(Sheet1!$E:$E))</f>
        <v>#N/A</v>
      </c>
      <c r="I109" t="e">
        <f t="shared" si="5"/>
        <v>#N/A</v>
      </c>
      <c r="J109" t="s">
        <v>9649</v>
      </c>
      <c r="K109" t="s">
        <v>8472</v>
      </c>
      <c r="L109" t="str">
        <f t="shared" si="6"/>
        <v>WEEK 27</v>
      </c>
    </row>
    <row r="110" spans="1:12" x14ac:dyDescent="0.35">
      <c r="A110" s="6">
        <v>3</v>
      </c>
      <c r="B110" s="6" t="s">
        <v>8473</v>
      </c>
      <c r="C110" s="6" t="s">
        <v>8555</v>
      </c>
      <c r="D110" s="6" t="str">
        <f t="shared" si="7"/>
        <v>3-gldu9807925</v>
      </c>
      <c r="E110" s="7">
        <f t="shared" si="8"/>
        <v>45114.405828969902</v>
      </c>
      <c r="F110" s="8">
        <v>45114.551662303238</v>
      </c>
      <c r="G110" s="7">
        <f t="shared" si="9"/>
        <v>45114.593328969902</v>
      </c>
      <c r="H110" s="2" t="e">
        <f>LOOKUP(2,1/(Sheet1!$D:$D=C110)/(Sheet1!$E:$E&gt;=E110)/(Sheet1!$E:$E&lt;=G110),(Sheet1!$E:$E))</f>
        <v>#N/A</v>
      </c>
      <c r="I110" t="e">
        <f t="shared" si="5"/>
        <v>#N/A</v>
      </c>
      <c r="J110" t="s">
        <v>9649</v>
      </c>
      <c r="K110" t="s">
        <v>8472</v>
      </c>
      <c r="L110" t="str">
        <f t="shared" si="6"/>
        <v>WEEK 27</v>
      </c>
    </row>
    <row r="111" spans="1:12" x14ac:dyDescent="0.35">
      <c r="A111" s="6">
        <v>4</v>
      </c>
      <c r="B111" s="6" t="s">
        <v>8473</v>
      </c>
      <c r="C111" s="6" t="s">
        <v>8556</v>
      </c>
      <c r="D111" s="6" t="str">
        <f t="shared" si="7"/>
        <v>4-caiu7745640</v>
      </c>
      <c r="E111" s="7">
        <f t="shared" si="8"/>
        <v>45114.405824305555</v>
      </c>
      <c r="F111" s="8">
        <v>45114.551657638891</v>
      </c>
      <c r="G111" s="7">
        <f t="shared" si="9"/>
        <v>45114.593324305555</v>
      </c>
      <c r="H111" s="2" t="e">
        <f>LOOKUP(2,1/(Sheet1!$D:$D=C111)/(Sheet1!$E:$E&gt;=E111)/(Sheet1!$E:$E&lt;=G111),(Sheet1!$E:$E))</f>
        <v>#N/A</v>
      </c>
      <c r="I111" t="e">
        <f t="shared" si="5"/>
        <v>#N/A</v>
      </c>
      <c r="J111" t="s">
        <v>9649</v>
      </c>
      <c r="K111" t="s">
        <v>8472</v>
      </c>
      <c r="L111" t="str">
        <f t="shared" si="6"/>
        <v>WEEK 27</v>
      </c>
    </row>
    <row r="112" spans="1:12" x14ac:dyDescent="0.35">
      <c r="A112" s="6">
        <v>4</v>
      </c>
      <c r="B112" s="6" t="s">
        <v>7964</v>
      </c>
      <c r="C112" s="6" t="s">
        <v>8557</v>
      </c>
      <c r="D112" s="6" t="str">
        <f t="shared" si="7"/>
        <v>4-sudu6987966</v>
      </c>
      <c r="E112" s="7">
        <f t="shared" si="8"/>
        <v>45114.40380836805</v>
      </c>
      <c r="F112" s="8">
        <v>45114.549641701386</v>
      </c>
      <c r="G112" s="7">
        <f t="shared" si="9"/>
        <v>45114.59130836805</v>
      </c>
      <c r="H112" s="2" t="e">
        <f>LOOKUP(2,1/(Sheet1!$D:$D=C112)/(Sheet1!$E:$E&gt;=E112)/(Sheet1!$E:$E&lt;=G112),(Sheet1!$E:$E))</f>
        <v>#N/A</v>
      </c>
      <c r="I112" t="e">
        <f t="shared" si="5"/>
        <v>#N/A</v>
      </c>
      <c r="J112" t="s">
        <v>9649</v>
      </c>
      <c r="K112" t="s">
        <v>8472</v>
      </c>
      <c r="L112" t="str">
        <f t="shared" si="6"/>
        <v>WEEK 27</v>
      </c>
    </row>
    <row r="113" spans="1:12" x14ac:dyDescent="0.35">
      <c r="A113" s="6">
        <v>2</v>
      </c>
      <c r="B113" s="6" t="s">
        <v>8473</v>
      </c>
      <c r="C113" s="6" t="s">
        <v>8558</v>
      </c>
      <c r="D113" s="6" t="str">
        <f t="shared" si="7"/>
        <v>2-beau2689391</v>
      </c>
      <c r="E113" s="7">
        <f t="shared" si="8"/>
        <v>45114.334936342588</v>
      </c>
      <c r="F113" s="8">
        <v>45114.480769675924</v>
      </c>
      <c r="G113" s="7">
        <f t="shared" si="9"/>
        <v>45114.522436342588</v>
      </c>
      <c r="H113" s="2" t="e">
        <f>LOOKUP(2,1/(Sheet1!$D:$D=C113)/(Sheet1!$E:$E&gt;=E113)/(Sheet1!$E:$E&lt;=G113),(Sheet1!$E:$E))</f>
        <v>#N/A</v>
      </c>
      <c r="I113" t="e">
        <f t="shared" si="5"/>
        <v>#N/A</v>
      </c>
      <c r="J113" t="s">
        <v>9649</v>
      </c>
      <c r="K113" t="s">
        <v>8472</v>
      </c>
      <c r="L113" t="str">
        <f t="shared" si="6"/>
        <v>WEEK 27</v>
      </c>
    </row>
    <row r="114" spans="1:12" x14ac:dyDescent="0.35">
      <c r="A114" s="6">
        <v>1</v>
      </c>
      <c r="B114" s="6" t="s">
        <v>8473</v>
      </c>
      <c r="C114" s="6" t="s">
        <v>438</v>
      </c>
      <c r="D114" s="6" t="str">
        <f t="shared" si="7"/>
        <v>1-GESU6717333</v>
      </c>
      <c r="E114" s="7">
        <f t="shared" si="8"/>
        <v>45114.326223958327</v>
      </c>
      <c r="F114" s="8">
        <v>45114.472057291663</v>
      </c>
      <c r="G114" s="7">
        <f t="shared" si="9"/>
        <v>45114.513723958327</v>
      </c>
      <c r="H114" s="2">
        <f>LOOKUP(2,1/(Sheet1!$D:$D=C114)/(Sheet1!$E:$E&gt;=E114)/(Sheet1!$E:$E&lt;=G114),(Sheet1!$E:$E))</f>
        <v>45114.472662835651</v>
      </c>
      <c r="I114" t="str">
        <f t="shared" si="5"/>
        <v>0:00:52</v>
      </c>
      <c r="J114" t="s">
        <v>8471</v>
      </c>
      <c r="K114" t="s">
        <v>8472</v>
      </c>
      <c r="L114" t="str">
        <f t="shared" si="6"/>
        <v>WEEK 27</v>
      </c>
    </row>
    <row r="115" spans="1:12" x14ac:dyDescent="0.35">
      <c r="A115" s="6">
        <v>3</v>
      </c>
      <c r="B115" s="6" t="s">
        <v>8473</v>
      </c>
      <c r="C115" s="6" t="s">
        <v>8559</v>
      </c>
      <c r="D115" s="6" t="str">
        <f t="shared" si="7"/>
        <v>3-msku4722012</v>
      </c>
      <c r="E115" s="7">
        <f t="shared" si="8"/>
        <v>45114.325925196754</v>
      </c>
      <c r="F115" s="8">
        <v>45114.47175853009</v>
      </c>
      <c r="G115" s="7">
        <f t="shared" si="9"/>
        <v>45114.513425196754</v>
      </c>
      <c r="H115" s="2" t="e">
        <f>LOOKUP(2,1/(Sheet1!$D:$D=C115)/(Sheet1!$E:$E&gt;=E115)/(Sheet1!$E:$E&lt;=G115),(Sheet1!$E:$E))</f>
        <v>#N/A</v>
      </c>
      <c r="I115" t="e">
        <f t="shared" si="5"/>
        <v>#N/A</v>
      </c>
      <c r="J115" t="s">
        <v>9649</v>
      </c>
      <c r="K115" t="s">
        <v>8472</v>
      </c>
      <c r="L115" t="str">
        <f t="shared" si="6"/>
        <v>WEEK 27</v>
      </c>
    </row>
    <row r="116" spans="1:12" x14ac:dyDescent="0.35">
      <c r="A116" s="6">
        <v>2</v>
      </c>
      <c r="B116" s="6" t="s">
        <v>6871</v>
      </c>
      <c r="C116" s="6" t="s">
        <v>8560</v>
      </c>
      <c r="D116" s="6" t="str">
        <f t="shared" si="7"/>
        <v>2-SUDU8616033</v>
      </c>
      <c r="E116" s="7">
        <f t="shared" si="8"/>
        <v>45114.324428506945</v>
      </c>
      <c r="F116" s="8">
        <v>45114.470261840281</v>
      </c>
      <c r="G116" s="7">
        <f t="shared" si="9"/>
        <v>45114.511928506945</v>
      </c>
      <c r="H116" s="2" t="e">
        <f>LOOKUP(2,1/(Sheet1!$D:$D=C116)/(Sheet1!$E:$E&gt;=E116)/(Sheet1!$E:$E&lt;=G116),(Sheet1!$E:$E))</f>
        <v>#N/A</v>
      </c>
      <c r="I116" t="e">
        <f t="shared" si="5"/>
        <v>#N/A</v>
      </c>
      <c r="J116" t="s">
        <v>9649</v>
      </c>
      <c r="K116" t="s">
        <v>8472</v>
      </c>
      <c r="L116" t="str">
        <f t="shared" si="6"/>
        <v>WEEK 27</v>
      </c>
    </row>
    <row r="117" spans="1:12" x14ac:dyDescent="0.35">
      <c r="A117" s="6">
        <v>3</v>
      </c>
      <c r="B117" s="6" t="s">
        <v>8473</v>
      </c>
      <c r="C117" s="6" t="s">
        <v>8561</v>
      </c>
      <c r="D117" s="6" t="str">
        <f t="shared" si="7"/>
        <v>3-mrku4797982</v>
      </c>
      <c r="E117" s="7">
        <f t="shared" si="8"/>
        <v>45114.314591817129</v>
      </c>
      <c r="F117" s="8">
        <v>45114.460425150464</v>
      </c>
      <c r="G117" s="7">
        <f t="shared" si="9"/>
        <v>45114.502091817129</v>
      </c>
      <c r="H117" s="2" t="e">
        <f>LOOKUP(2,1/(Sheet1!$D:$D=C117)/(Sheet1!$E:$E&gt;=E117)/(Sheet1!$E:$E&lt;=G117),(Sheet1!$E:$E))</f>
        <v>#N/A</v>
      </c>
      <c r="I117" t="e">
        <f t="shared" si="5"/>
        <v>#N/A</v>
      </c>
      <c r="J117" t="s">
        <v>9649</v>
      </c>
      <c r="K117" t="s">
        <v>8472</v>
      </c>
      <c r="L117" t="str">
        <f t="shared" si="6"/>
        <v>WEEK 27</v>
      </c>
    </row>
    <row r="118" spans="1:12" x14ac:dyDescent="0.35">
      <c r="A118" s="6">
        <v>3</v>
      </c>
      <c r="B118" s="6" t="s">
        <v>8473</v>
      </c>
      <c r="C118" s="6" t="s">
        <v>8562</v>
      </c>
      <c r="D118" s="6" t="str">
        <f t="shared" si="7"/>
        <v>3-maeu9209344</v>
      </c>
      <c r="E118" s="7">
        <f t="shared" si="8"/>
        <v>45114.302967974538</v>
      </c>
      <c r="F118" s="8">
        <v>45114.448801307874</v>
      </c>
      <c r="G118" s="7">
        <f t="shared" si="9"/>
        <v>45114.490467974538</v>
      </c>
      <c r="H118" s="2" t="e">
        <f>LOOKUP(2,1/(Sheet1!$D:$D=C118)/(Sheet1!$E:$E&gt;=E118)/(Sheet1!$E:$E&lt;=G118),(Sheet1!$E:$E))</f>
        <v>#N/A</v>
      </c>
      <c r="I118" t="e">
        <f t="shared" si="5"/>
        <v>#N/A</v>
      </c>
      <c r="J118" t="s">
        <v>9649</v>
      </c>
      <c r="K118" t="s">
        <v>8472</v>
      </c>
      <c r="L118" t="str">
        <f t="shared" si="6"/>
        <v>WEEK 27</v>
      </c>
    </row>
    <row r="119" spans="1:12" x14ac:dyDescent="0.35">
      <c r="A119" s="6">
        <v>3</v>
      </c>
      <c r="B119" s="6" t="s">
        <v>8473</v>
      </c>
      <c r="C119" s="6" t="s">
        <v>8563</v>
      </c>
      <c r="D119" s="6" t="str">
        <f t="shared" si="7"/>
        <v>3-Maeu9208646</v>
      </c>
      <c r="E119" s="7">
        <f t="shared" si="8"/>
        <v>45114.291959178241</v>
      </c>
      <c r="F119" s="8">
        <v>45114.437792511577</v>
      </c>
      <c r="G119" s="7">
        <f t="shared" si="9"/>
        <v>45114.479459178241</v>
      </c>
      <c r="H119" s="2" t="e">
        <f>LOOKUP(2,1/(Sheet1!$D:$D=C119)/(Sheet1!$E:$E&gt;=E119)/(Sheet1!$E:$E&lt;=G119),(Sheet1!$E:$E))</f>
        <v>#N/A</v>
      </c>
      <c r="I119" t="e">
        <f t="shared" si="5"/>
        <v>#N/A</v>
      </c>
      <c r="J119" t="s">
        <v>9649</v>
      </c>
      <c r="K119" t="s">
        <v>8472</v>
      </c>
      <c r="L119" t="str">
        <f t="shared" si="6"/>
        <v>WEEK 27</v>
      </c>
    </row>
    <row r="120" spans="1:12" x14ac:dyDescent="0.35">
      <c r="A120" s="6">
        <v>3</v>
      </c>
      <c r="B120" s="6" t="s">
        <v>8473</v>
      </c>
      <c r="C120" s="6" t="s">
        <v>8564</v>
      </c>
      <c r="D120" s="6" t="str">
        <f t="shared" si="7"/>
        <v>3-Otlu4970880</v>
      </c>
      <c r="E120" s="7">
        <f t="shared" si="8"/>
        <v>45114.280158449073</v>
      </c>
      <c r="F120" s="8">
        <v>45114.425991782409</v>
      </c>
      <c r="G120" s="7">
        <f t="shared" si="9"/>
        <v>45114.467658449073</v>
      </c>
      <c r="H120" s="2" t="e">
        <f>LOOKUP(2,1/(Sheet1!$D:$D=C120)/(Sheet1!$E:$E&gt;=E120)/(Sheet1!$E:$E&lt;=G120),(Sheet1!$E:$E))</f>
        <v>#N/A</v>
      </c>
      <c r="I120" t="e">
        <f t="shared" si="5"/>
        <v>#N/A</v>
      </c>
      <c r="J120" t="s">
        <v>9649</v>
      </c>
      <c r="K120" t="s">
        <v>8472</v>
      </c>
      <c r="L120" t="str">
        <f t="shared" si="6"/>
        <v>WEEK 27</v>
      </c>
    </row>
    <row r="121" spans="1:12" x14ac:dyDescent="0.35">
      <c r="A121" s="6">
        <v>2</v>
      </c>
      <c r="B121" s="6" t="s">
        <v>8473</v>
      </c>
      <c r="C121" s="6" t="s">
        <v>8565</v>
      </c>
      <c r="D121" s="6" t="str">
        <f t="shared" si="7"/>
        <v>2-Oneu0229307</v>
      </c>
      <c r="E121" s="7">
        <f t="shared" si="8"/>
        <v>45114.264325844902</v>
      </c>
      <c r="F121" s="8">
        <v>45114.410159178238</v>
      </c>
      <c r="G121" s="7">
        <f t="shared" si="9"/>
        <v>45114.451825844902</v>
      </c>
      <c r="H121" s="2" t="e">
        <f>LOOKUP(2,1/(Sheet1!$D:$D=C121)/(Sheet1!$E:$E&gt;=E121)/(Sheet1!$E:$E&lt;=G121),(Sheet1!$E:$E))</f>
        <v>#N/A</v>
      </c>
      <c r="I121" t="e">
        <f t="shared" si="5"/>
        <v>#N/A</v>
      </c>
      <c r="J121" t="s">
        <v>9649</v>
      </c>
      <c r="K121" t="s">
        <v>8472</v>
      </c>
      <c r="L121" t="str">
        <f t="shared" si="6"/>
        <v>WEEK 27</v>
      </c>
    </row>
    <row r="122" spans="1:12" x14ac:dyDescent="0.35">
      <c r="A122" s="6">
        <v>1</v>
      </c>
      <c r="B122" s="6" t="s">
        <v>1876</v>
      </c>
      <c r="C122" s="6" t="s">
        <v>8566</v>
      </c>
      <c r="D122" s="6" t="str">
        <f t="shared" si="7"/>
        <v>1-Mrku2851282</v>
      </c>
      <c r="E122" s="7">
        <f t="shared" si="8"/>
        <v>45114.263827546296</v>
      </c>
      <c r="F122" s="8">
        <v>45114.409660879632</v>
      </c>
      <c r="G122" s="7">
        <f t="shared" si="9"/>
        <v>45114.451327546296</v>
      </c>
      <c r="H122" s="2" t="e">
        <f>LOOKUP(2,1/(Sheet1!$D:$D=C122)/(Sheet1!$E:$E&gt;=E122)/(Sheet1!$E:$E&lt;=G122),(Sheet1!$E:$E))</f>
        <v>#N/A</v>
      </c>
      <c r="I122" t="e">
        <f t="shared" si="5"/>
        <v>#N/A</v>
      </c>
      <c r="J122" t="s">
        <v>9649</v>
      </c>
      <c r="K122" t="s">
        <v>8472</v>
      </c>
      <c r="L122" t="str">
        <f t="shared" si="6"/>
        <v>WEEK 27</v>
      </c>
    </row>
    <row r="123" spans="1:12" x14ac:dyDescent="0.35">
      <c r="A123" s="6">
        <v>2</v>
      </c>
      <c r="B123" s="6" t="s">
        <v>8473</v>
      </c>
      <c r="C123" s="6" t="s">
        <v>8567</v>
      </c>
      <c r="D123" s="6" t="str">
        <f t="shared" si="7"/>
        <v>2-Mrku6152323</v>
      </c>
      <c r="E123" s="7">
        <f t="shared" si="8"/>
        <v>45114.254031018514</v>
      </c>
      <c r="F123" s="8">
        <v>45114.39986435185</v>
      </c>
      <c r="G123" s="7">
        <f t="shared" si="9"/>
        <v>45114.441531018514</v>
      </c>
      <c r="H123" s="2" t="e">
        <f>LOOKUP(2,1/(Sheet1!$D:$D=C123)/(Sheet1!$E:$E&gt;=E123)/(Sheet1!$E:$E&lt;=G123),(Sheet1!$E:$E))</f>
        <v>#N/A</v>
      </c>
      <c r="I123" t="e">
        <f t="shared" si="5"/>
        <v>#N/A</v>
      </c>
      <c r="J123" t="s">
        <v>9649</v>
      </c>
      <c r="K123" t="s">
        <v>8472</v>
      </c>
      <c r="L123" t="str">
        <f t="shared" si="6"/>
        <v>WEEK 27</v>
      </c>
    </row>
    <row r="124" spans="1:12" x14ac:dyDescent="0.35">
      <c r="A124" s="6">
        <v>2</v>
      </c>
      <c r="B124" s="6" t="s">
        <v>8473</v>
      </c>
      <c r="C124" s="6" t="s">
        <v>8568</v>
      </c>
      <c r="D124" s="6" t="str">
        <f t="shared" si="7"/>
        <v>2-Msku0022284</v>
      </c>
      <c r="E124" s="7">
        <f t="shared" si="8"/>
        <v>45114.249538425924</v>
      </c>
      <c r="F124" s="8">
        <v>45114.395371759259</v>
      </c>
      <c r="G124" s="7">
        <f t="shared" si="9"/>
        <v>45114.437038425924</v>
      </c>
      <c r="H124" s="2" t="e">
        <f>LOOKUP(2,1/(Sheet1!$D:$D=C124)/(Sheet1!$E:$E&gt;=E124)/(Sheet1!$E:$E&lt;=G124),(Sheet1!$E:$E))</f>
        <v>#N/A</v>
      </c>
      <c r="I124" t="e">
        <f t="shared" si="5"/>
        <v>#N/A</v>
      </c>
      <c r="J124" t="s">
        <v>9649</v>
      </c>
      <c r="K124" t="s">
        <v>8472</v>
      </c>
      <c r="L124" t="str">
        <f t="shared" si="6"/>
        <v>WEEK 27</v>
      </c>
    </row>
    <row r="125" spans="1:12" x14ac:dyDescent="0.35">
      <c r="A125" s="6">
        <v>4</v>
      </c>
      <c r="B125" s="6" t="s">
        <v>8473</v>
      </c>
      <c r="C125" s="6" t="s">
        <v>8569</v>
      </c>
      <c r="D125" s="6" t="str">
        <f t="shared" si="7"/>
        <v>4-Mrsu6171429</v>
      </c>
      <c r="E125" s="7">
        <f t="shared" si="8"/>
        <v>45114.237381793981</v>
      </c>
      <c r="F125" s="8">
        <v>45114.383215127316</v>
      </c>
      <c r="G125" s="7">
        <f t="shared" si="9"/>
        <v>45114.424881793981</v>
      </c>
      <c r="H125" s="2" t="e">
        <f>LOOKUP(2,1/(Sheet1!$D:$D=C125)/(Sheet1!$E:$E&gt;=E125)/(Sheet1!$E:$E&lt;=G125),(Sheet1!$E:$E))</f>
        <v>#N/A</v>
      </c>
      <c r="I125" t="e">
        <f t="shared" si="5"/>
        <v>#N/A</v>
      </c>
      <c r="J125" t="s">
        <v>9649</v>
      </c>
      <c r="K125" t="s">
        <v>8472</v>
      </c>
      <c r="L125" t="str">
        <f t="shared" si="6"/>
        <v>WEEK 27</v>
      </c>
    </row>
    <row r="126" spans="1:12" x14ac:dyDescent="0.35">
      <c r="A126" s="6">
        <v>1</v>
      </c>
      <c r="B126" s="6" t="s">
        <v>8473</v>
      </c>
      <c r="C126" s="6" t="s">
        <v>8570</v>
      </c>
      <c r="D126" s="6" t="str">
        <f t="shared" si="7"/>
        <v>1-Tcku7234254</v>
      </c>
      <c r="E126" s="7">
        <f t="shared" si="8"/>
        <v>45114.233170752312</v>
      </c>
      <c r="F126" s="8">
        <v>45114.379004085647</v>
      </c>
      <c r="G126" s="7">
        <f t="shared" si="9"/>
        <v>45114.420670752312</v>
      </c>
      <c r="H126" s="2" t="e">
        <f>LOOKUP(2,1/(Sheet1!$D:$D=C126)/(Sheet1!$E:$E&gt;=E126)/(Sheet1!$E:$E&lt;=G126),(Sheet1!$E:$E))</f>
        <v>#N/A</v>
      </c>
      <c r="I126" t="e">
        <f t="shared" si="5"/>
        <v>#N/A</v>
      </c>
      <c r="J126" t="s">
        <v>9649</v>
      </c>
      <c r="K126" t="s">
        <v>8472</v>
      </c>
      <c r="L126" t="str">
        <f t="shared" si="6"/>
        <v>WEEK 27</v>
      </c>
    </row>
    <row r="127" spans="1:12" x14ac:dyDescent="0.35">
      <c r="A127" s="6">
        <v>3</v>
      </c>
      <c r="B127" s="6" t="s">
        <v>8473</v>
      </c>
      <c r="C127" s="6" t="s">
        <v>8571</v>
      </c>
      <c r="D127" s="6" t="str">
        <f t="shared" si="7"/>
        <v>3-Beau4340109</v>
      </c>
      <c r="E127" s="7">
        <f t="shared" si="8"/>
        <v>45114.226220833334</v>
      </c>
      <c r="F127" s="8">
        <v>45114.37205416667</v>
      </c>
      <c r="G127" s="7">
        <f t="shared" si="9"/>
        <v>45114.413720833334</v>
      </c>
      <c r="H127" s="2" t="e">
        <f>LOOKUP(2,1/(Sheet1!$D:$D=C127)/(Sheet1!$E:$E&gt;=E127)/(Sheet1!$E:$E&lt;=G127),(Sheet1!$E:$E))</f>
        <v>#N/A</v>
      </c>
      <c r="I127" t="e">
        <f t="shared" si="5"/>
        <v>#N/A</v>
      </c>
      <c r="J127" t="s">
        <v>9649</v>
      </c>
      <c r="K127" t="s">
        <v>8472</v>
      </c>
      <c r="L127" t="str">
        <f t="shared" si="6"/>
        <v>WEEK 27</v>
      </c>
    </row>
    <row r="128" spans="1:12" x14ac:dyDescent="0.35">
      <c r="A128" s="6">
        <v>3</v>
      </c>
      <c r="B128" s="6" t="s">
        <v>8473</v>
      </c>
      <c r="C128" s="6" t="s">
        <v>8572</v>
      </c>
      <c r="D128" s="6" t="str">
        <f t="shared" si="7"/>
        <v>3-msku4706201</v>
      </c>
      <c r="E128" s="7">
        <f t="shared" si="8"/>
        <v>45114.222604398143</v>
      </c>
      <c r="F128" s="8">
        <v>45114.368437731478</v>
      </c>
      <c r="G128" s="7">
        <f t="shared" si="9"/>
        <v>45114.410104398143</v>
      </c>
      <c r="H128" s="2" t="e">
        <f>LOOKUP(2,1/(Sheet1!$D:$D=C128)/(Sheet1!$E:$E&gt;=E128)/(Sheet1!$E:$E&lt;=G128),(Sheet1!$E:$E))</f>
        <v>#N/A</v>
      </c>
      <c r="I128" t="e">
        <f t="shared" si="5"/>
        <v>#N/A</v>
      </c>
      <c r="J128" t="s">
        <v>9649</v>
      </c>
      <c r="K128" t="s">
        <v>8472</v>
      </c>
      <c r="L128" t="str">
        <f t="shared" si="6"/>
        <v>WEEK 27</v>
      </c>
    </row>
    <row r="129" spans="1:12" x14ac:dyDescent="0.35">
      <c r="A129" s="6">
        <v>3</v>
      </c>
      <c r="B129" s="6" t="s">
        <v>8473</v>
      </c>
      <c r="C129" s="6" t="s">
        <v>8573</v>
      </c>
      <c r="D129" s="6" t="str">
        <f t="shared" si="7"/>
        <v>3-bsiu5009651</v>
      </c>
      <c r="E129" s="7">
        <f t="shared" si="8"/>
        <v>45114.215693483791</v>
      </c>
      <c r="F129" s="8">
        <v>45114.361526817127</v>
      </c>
      <c r="G129" s="7">
        <f t="shared" si="9"/>
        <v>45114.403193483791</v>
      </c>
      <c r="H129" s="2" t="e">
        <f>LOOKUP(2,1/(Sheet1!$D:$D=C129)/(Sheet1!$E:$E&gt;=E129)/(Sheet1!$E:$E&lt;=G129),(Sheet1!$E:$E))</f>
        <v>#N/A</v>
      </c>
      <c r="I129" t="e">
        <f t="shared" si="5"/>
        <v>#N/A</v>
      </c>
      <c r="J129" t="s">
        <v>9649</v>
      </c>
      <c r="K129" t="s">
        <v>8472</v>
      </c>
      <c r="L129" t="str">
        <f t="shared" si="6"/>
        <v>WEEK 27</v>
      </c>
    </row>
    <row r="130" spans="1:12" x14ac:dyDescent="0.35">
      <c r="A130" s="6">
        <v>4</v>
      </c>
      <c r="B130" s="6" t="s">
        <v>8473</v>
      </c>
      <c r="C130" s="6" t="s">
        <v>8574</v>
      </c>
      <c r="D130" s="6" t="str">
        <f t="shared" si="7"/>
        <v>4-Emcu8085315</v>
      </c>
      <c r="E130" s="7">
        <f t="shared" si="8"/>
        <v>45114.201274687497</v>
      </c>
      <c r="F130" s="8">
        <v>45114.347108020833</v>
      </c>
      <c r="G130" s="7">
        <f t="shared" si="9"/>
        <v>45114.388774687497</v>
      </c>
      <c r="H130" s="2" t="e">
        <f>LOOKUP(2,1/(Sheet1!$D:$D=C130)/(Sheet1!$E:$E&gt;=E130)/(Sheet1!$E:$E&lt;=G130),(Sheet1!$E:$E))</f>
        <v>#N/A</v>
      </c>
      <c r="I130" t="e">
        <f t="shared" ref="I130:I193" si="10">IF(H130-F130&gt;0, TEXT(ABS(H130-F130),"h:mm:ss"), "+"&amp;TEXT(ABS(F130-H130),"h:mm:ss"))</f>
        <v>#N/A</v>
      </c>
      <c r="J130" t="s">
        <v>9649</v>
      </c>
      <c r="K130" t="s">
        <v>8472</v>
      </c>
      <c r="L130" t="str">
        <f t="shared" ref="L130:L193" si="11">CONCATENATE("WEEK ",WEEKNUM(F130,21))</f>
        <v>WEEK 27</v>
      </c>
    </row>
    <row r="131" spans="1:12" x14ac:dyDescent="0.35">
      <c r="A131" s="6">
        <v>3</v>
      </c>
      <c r="B131" s="6" t="s">
        <v>8473</v>
      </c>
      <c r="C131" s="6" t="s">
        <v>8575</v>
      </c>
      <c r="D131" s="6" t="str">
        <f t="shared" ref="D131:D194" si="12">A131&amp;"-"&amp;C131</f>
        <v>3-Msku1882167</v>
      </c>
      <c r="E131" s="7">
        <f t="shared" ref="E131:E194" si="13">F131-TIMEVALUE("03:30:00")</f>
        <v>45114.189316979166</v>
      </c>
      <c r="F131" s="8">
        <v>45114.335150312501</v>
      </c>
      <c r="G131" s="7">
        <f t="shared" ref="G131:G194" si="14">F131+TIMEVALUE("01:00:00")</f>
        <v>45114.376816979166</v>
      </c>
      <c r="H131" s="2" t="e">
        <f>LOOKUP(2,1/(Sheet1!$D:$D=C131)/(Sheet1!$E:$E&gt;=E131)/(Sheet1!$E:$E&lt;=G131),(Sheet1!$E:$E))</f>
        <v>#N/A</v>
      </c>
      <c r="I131" t="e">
        <f t="shared" si="10"/>
        <v>#N/A</v>
      </c>
      <c r="J131" t="s">
        <v>9649</v>
      </c>
      <c r="K131" t="s">
        <v>8472</v>
      </c>
      <c r="L131" t="str">
        <f t="shared" si="11"/>
        <v>WEEK 27</v>
      </c>
    </row>
    <row r="132" spans="1:12" x14ac:dyDescent="0.35">
      <c r="A132" s="6">
        <v>3</v>
      </c>
      <c r="B132" s="6" t="s">
        <v>8473</v>
      </c>
      <c r="C132" s="6" t="s">
        <v>6874</v>
      </c>
      <c r="D132" s="6" t="str">
        <f t="shared" si="12"/>
        <v>3-SEGU1831245</v>
      </c>
      <c r="E132" s="7">
        <f t="shared" si="13"/>
        <v>45114.186276585642</v>
      </c>
      <c r="F132" s="8">
        <v>45114.332109918978</v>
      </c>
      <c r="G132" s="7">
        <f t="shared" si="14"/>
        <v>45114.373776585642</v>
      </c>
      <c r="H132" s="2" t="e">
        <f>LOOKUP(2,1/(Sheet1!$D:$D=C132)/(Sheet1!$E:$E&gt;=E132)/(Sheet1!$E:$E&lt;=G132),(Sheet1!$E:$E))</f>
        <v>#N/A</v>
      </c>
      <c r="I132" t="e">
        <f t="shared" si="10"/>
        <v>#N/A</v>
      </c>
      <c r="J132" t="s">
        <v>9649</v>
      </c>
      <c r="K132" t="s">
        <v>8472</v>
      </c>
      <c r="L132" t="str">
        <f t="shared" si="11"/>
        <v>WEEK 27</v>
      </c>
    </row>
    <row r="133" spans="1:12" x14ac:dyDescent="0.35">
      <c r="A133" s="6">
        <v>4</v>
      </c>
      <c r="B133" s="6" t="s">
        <v>6907</v>
      </c>
      <c r="C133" s="6" t="s">
        <v>6093</v>
      </c>
      <c r="D133" s="6" t="str">
        <f t="shared" si="12"/>
        <v>4-DFSU7676011</v>
      </c>
      <c r="E133" s="7">
        <f t="shared" si="13"/>
        <v>45114.171191284717</v>
      </c>
      <c r="F133" s="8">
        <v>45114.317024618053</v>
      </c>
      <c r="G133" s="7">
        <f t="shared" si="14"/>
        <v>45114.358691284717</v>
      </c>
      <c r="H133" s="2" t="e">
        <f>LOOKUP(2,1/(Sheet1!$D:$D=C133)/(Sheet1!$E:$E&gt;=E133)/(Sheet1!$E:$E&lt;=G133),(Sheet1!$E:$E))</f>
        <v>#N/A</v>
      </c>
      <c r="I133" t="e">
        <f t="shared" si="10"/>
        <v>#N/A</v>
      </c>
      <c r="J133" t="s">
        <v>9649</v>
      </c>
      <c r="K133" t="s">
        <v>8472</v>
      </c>
      <c r="L133" t="str">
        <f t="shared" si="11"/>
        <v>WEEK 27</v>
      </c>
    </row>
    <row r="134" spans="1:12" x14ac:dyDescent="0.35">
      <c r="A134" s="6">
        <v>4</v>
      </c>
      <c r="B134" s="6" t="s">
        <v>8473</v>
      </c>
      <c r="C134" s="6" t="s">
        <v>8576</v>
      </c>
      <c r="D134" s="6" t="str">
        <f t="shared" si="12"/>
        <v>4-Segu6624600</v>
      </c>
      <c r="E134" s="7">
        <f t="shared" si="13"/>
        <v>45114.165464432866</v>
      </c>
      <c r="F134" s="8">
        <v>45114.311297766202</v>
      </c>
      <c r="G134" s="7">
        <f t="shared" si="14"/>
        <v>45114.352964432866</v>
      </c>
      <c r="H134" s="2" t="e">
        <f>LOOKUP(2,1/(Sheet1!$D:$D=C134)/(Sheet1!$E:$E&gt;=E134)/(Sheet1!$E:$E&lt;=G134),(Sheet1!$E:$E))</f>
        <v>#N/A</v>
      </c>
      <c r="I134" t="e">
        <f t="shared" si="10"/>
        <v>#N/A</v>
      </c>
      <c r="J134" t="s">
        <v>9649</v>
      </c>
      <c r="K134" t="s">
        <v>8472</v>
      </c>
      <c r="L134" t="str">
        <f t="shared" si="11"/>
        <v>WEEK 27</v>
      </c>
    </row>
    <row r="135" spans="1:12" x14ac:dyDescent="0.35">
      <c r="A135" s="6">
        <v>3</v>
      </c>
      <c r="B135" s="6" t="s">
        <v>8473</v>
      </c>
      <c r="C135" s="6" t="s">
        <v>8577</v>
      </c>
      <c r="D135" s="6" t="str">
        <f t="shared" si="12"/>
        <v>3-wbpu7061023</v>
      </c>
      <c r="E135" s="7">
        <f t="shared" si="13"/>
        <v>45114.164096608794</v>
      </c>
      <c r="F135" s="8">
        <v>45114.30992994213</v>
      </c>
      <c r="G135" s="7">
        <f t="shared" si="14"/>
        <v>45114.351596608794</v>
      </c>
      <c r="H135" s="2" t="e">
        <f>LOOKUP(2,1/(Sheet1!$D:$D=C135)/(Sheet1!$E:$E&gt;=E135)/(Sheet1!$E:$E&lt;=G135),(Sheet1!$E:$E))</f>
        <v>#N/A</v>
      </c>
      <c r="I135" t="e">
        <f t="shared" si="10"/>
        <v>#N/A</v>
      </c>
      <c r="J135" t="s">
        <v>9649</v>
      </c>
      <c r="K135" t="s">
        <v>8472</v>
      </c>
      <c r="L135" t="str">
        <f t="shared" si="11"/>
        <v>WEEK 27</v>
      </c>
    </row>
    <row r="136" spans="1:12" x14ac:dyDescent="0.35">
      <c r="A136" s="6">
        <v>2</v>
      </c>
      <c r="B136" s="6" t="s">
        <v>8473</v>
      </c>
      <c r="C136" s="6" t="s">
        <v>8578</v>
      </c>
      <c r="D136" s="6" t="str">
        <f t="shared" si="12"/>
        <v>2-eisu8060330</v>
      </c>
      <c r="E136" s="7">
        <f t="shared" si="13"/>
        <v>45114.154498379627</v>
      </c>
      <c r="F136" s="8">
        <v>45114.300331712962</v>
      </c>
      <c r="G136" s="7">
        <f t="shared" si="14"/>
        <v>45114.341998379627</v>
      </c>
      <c r="H136" s="2" t="e">
        <f>LOOKUP(2,1/(Sheet1!$D:$D=C136)/(Sheet1!$E:$E&gt;=E136)/(Sheet1!$E:$E&lt;=G136),(Sheet1!$E:$E))</f>
        <v>#N/A</v>
      </c>
      <c r="I136" t="e">
        <f t="shared" si="10"/>
        <v>#N/A</v>
      </c>
      <c r="J136" t="s">
        <v>9649</v>
      </c>
      <c r="K136" t="s">
        <v>8472</v>
      </c>
      <c r="L136" t="str">
        <f t="shared" si="11"/>
        <v>WEEK 27</v>
      </c>
    </row>
    <row r="137" spans="1:12" x14ac:dyDescent="0.35">
      <c r="A137" s="6">
        <v>4</v>
      </c>
      <c r="B137" s="6" t="s">
        <v>8473</v>
      </c>
      <c r="C137" s="6" t="s">
        <v>5307</v>
      </c>
      <c r="D137" s="6" t="str">
        <f t="shared" si="12"/>
        <v>4-SITU9057874</v>
      </c>
      <c r="E137" s="7">
        <f t="shared" si="13"/>
        <v>45114.15407931713</v>
      </c>
      <c r="F137" s="8">
        <v>45114.299912650466</v>
      </c>
      <c r="G137" s="7">
        <f t="shared" si="14"/>
        <v>45114.34157931713</v>
      </c>
      <c r="H137" s="2" t="e">
        <f>LOOKUP(2,1/(Sheet1!$D:$D=C137)/(Sheet1!$E:$E&gt;=E137)/(Sheet1!$E:$E&lt;=G137),(Sheet1!$E:$E))</f>
        <v>#N/A</v>
      </c>
      <c r="I137" t="e">
        <f t="shared" si="10"/>
        <v>#N/A</v>
      </c>
      <c r="J137" t="s">
        <v>9649</v>
      </c>
      <c r="K137" t="s">
        <v>8472</v>
      </c>
      <c r="L137" t="str">
        <f t="shared" si="11"/>
        <v>WEEK 27</v>
      </c>
    </row>
    <row r="138" spans="1:12" x14ac:dyDescent="0.35">
      <c r="A138" s="6">
        <v>3</v>
      </c>
      <c r="B138" s="6" t="s">
        <v>8473</v>
      </c>
      <c r="C138" s="6" t="s">
        <v>5790</v>
      </c>
      <c r="D138" s="6" t="str">
        <f t="shared" si="12"/>
        <v>3-BEAU6441762</v>
      </c>
      <c r="E138" s="7">
        <f t="shared" si="13"/>
        <v>45114.153058020827</v>
      </c>
      <c r="F138" s="8">
        <v>45114.298891354163</v>
      </c>
      <c r="G138" s="7">
        <f t="shared" si="14"/>
        <v>45114.340558020827</v>
      </c>
      <c r="H138" s="2" t="e">
        <f>LOOKUP(2,1/(Sheet1!$D:$D=C138)/(Sheet1!$E:$E&gt;=E138)/(Sheet1!$E:$E&lt;=G138),(Sheet1!$E:$E))</f>
        <v>#N/A</v>
      </c>
      <c r="I138" t="e">
        <f t="shared" si="10"/>
        <v>#N/A</v>
      </c>
      <c r="J138" t="s">
        <v>9649</v>
      </c>
      <c r="K138" t="s">
        <v>8472</v>
      </c>
      <c r="L138" t="str">
        <f t="shared" si="11"/>
        <v>WEEK 27</v>
      </c>
    </row>
    <row r="139" spans="1:12" x14ac:dyDescent="0.35">
      <c r="A139" s="6">
        <v>3</v>
      </c>
      <c r="B139" s="6" t="s">
        <v>8473</v>
      </c>
      <c r="C139" s="6" t="s">
        <v>5800</v>
      </c>
      <c r="D139" s="6" t="str">
        <f t="shared" si="12"/>
        <v>3-BMOU4904672</v>
      </c>
      <c r="E139" s="7">
        <f t="shared" si="13"/>
        <v>45114.150697372679</v>
      </c>
      <c r="F139" s="8">
        <v>45114.296530706015</v>
      </c>
      <c r="G139" s="7">
        <f t="shared" si="14"/>
        <v>45114.338197372679</v>
      </c>
      <c r="H139" s="2" t="e">
        <f>LOOKUP(2,1/(Sheet1!$D:$D=C139)/(Sheet1!$E:$E&gt;=E139)/(Sheet1!$E:$E&lt;=G139),(Sheet1!$E:$E))</f>
        <v>#N/A</v>
      </c>
      <c r="I139" t="e">
        <f t="shared" si="10"/>
        <v>#N/A</v>
      </c>
      <c r="J139" t="s">
        <v>9649</v>
      </c>
      <c r="K139" t="s">
        <v>8472</v>
      </c>
      <c r="L139" t="str">
        <f t="shared" si="11"/>
        <v>WEEK 27</v>
      </c>
    </row>
    <row r="140" spans="1:12" x14ac:dyDescent="0.35">
      <c r="A140" s="6">
        <v>3</v>
      </c>
      <c r="B140" s="6" t="s">
        <v>8473</v>
      </c>
      <c r="C140" s="6" t="s">
        <v>5528</v>
      </c>
      <c r="D140" s="6" t="str">
        <f t="shared" si="12"/>
        <v>3-TRHU4992691</v>
      </c>
      <c r="E140" s="7">
        <f t="shared" si="13"/>
        <v>45114.148695682867</v>
      </c>
      <c r="F140" s="8">
        <v>45114.294529016202</v>
      </c>
      <c r="G140" s="7">
        <f t="shared" si="14"/>
        <v>45114.336195682867</v>
      </c>
      <c r="H140" s="2" t="e">
        <f>LOOKUP(2,1/(Sheet1!$D:$D=C140)/(Sheet1!$E:$E&gt;=E140)/(Sheet1!$E:$E&lt;=G140),(Sheet1!$E:$E))</f>
        <v>#N/A</v>
      </c>
      <c r="I140" t="e">
        <f t="shared" si="10"/>
        <v>#N/A</v>
      </c>
      <c r="J140" t="s">
        <v>9649</v>
      </c>
      <c r="K140" t="s">
        <v>8472</v>
      </c>
      <c r="L140" t="str">
        <f t="shared" si="11"/>
        <v>WEEK 27</v>
      </c>
    </row>
    <row r="141" spans="1:12" x14ac:dyDescent="0.35">
      <c r="A141" s="6">
        <v>1</v>
      </c>
      <c r="B141" s="6" t="s">
        <v>335</v>
      </c>
      <c r="C141" s="6" t="s">
        <v>8579</v>
      </c>
      <c r="D141" s="6" t="str">
        <f t="shared" si="12"/>
        <v>1-EMCU8077182</v>
      </c>
      <c r="E141" s="7">
        <f t="shared" si="13"/>
        <v>45114.142786886572</v>
      </c>
      <c r="F141" s="8">
        <v>45114.288620219908</v>
      </c>
      <c r="G141" s="7">
        <f t="shared" si="14"/>
        <v>45114.330286886572</v>
      </c>
      <c r="H141" s="2" t="e">
        <f>LOOKUP(2,1/(Sheet1!$D:$D=C141)/(Sheet1!$E:$E&gt;=E141)/(Sheet1!$E:$E&lt;=G141),(Sheet1!$E:$E))</f>
        <v>#N/A</v>
      </c>
      <c r="I141" t="e">
        <f t="shared" si="10"/>
        <v>#N/A</v>
      </c>
      <c r="J141" t="s">
        <v>9649</v>
      </c>
      <c r="K141" t="s">
        <v>8472</v>
      </c>
      <c r="L141" t="str">
        <f t="shared" si="11"/>
        <v>WEEK 27</v>
      </c>
    </row>
    <row r="142" spans="1:12" x14ac:dyDescent="0.35">
      <c r="A142" s="6">
        <v>4</v>
      </c>
      <c r="B142" s="6" t="s">
        <v>7454</v>
      </c>
      <c r="C142" s="6" t="s">
        <v>6946</v>
      </c>
      <c r="D142" s="6" t="str">
        <f t="shared" si="12"/>
        <v>4-SITU9065102</v>
      </c>
      <c r="E142" s="7">
        <f t="shared" si="13"/>
        <v>45114.140277048609</v>
      </c>
      <c r="F142" s="8">
        <v>45114.286110381945</v>
      </c>
      <c r="G142" s="7">
        <f t="shared" si="14"/>
        <v>45114.327777048609</v>
      </c>
      <c r="H142" s="2" t="e">
        <f>LOOKUP(2,1/(Sheet1!$D:$D=C142)/(Sheet1!$E:$E&gt;=E142)/(Sheet1!$E:$E&lt;=G142),(Sheet1!$E:$E))</f>
        <v>#N/A</v>
      </c>
      <c r="I142" t="e">
        <f t="shared" si="10"/>
        <v>#N/A</v>
      </c>
      <c r="J142" t="s">
        <v>9649</v>
      </c>
      <c r="K142" t="s">
        <v>8472</v>
      </c>
      <c r="L142" t="str">
        <f t="shared" si="11"/>
        <v>WEEK 27</v>
      </c>
    </row>
    <row r="143" spans="1:12" x14ac:dyDescent="0.35">
      <c r="A143" s="6">
        <v>4</v>
      </c>
      <c r="B143" s="6" t="s">
        <v>8473</v>
      </c>
      <c r="C143" s="6" t="s">
        <v>5882</v>
      </c>
      <c r="D143" s="6" t="str">
        <f t="shared" si="12"/>
        <v>4-CAIU8603933</v>
      </c>
      <c r="E143" s="7">
        <f t="shared" si="13"/>
        <v>45114.124334988424</v>
      </c>
      <c r="F143" s="8">
        <v>45114.27016832176</v>
      </c>
      <c r="G143" s="7">
        <f t="shared" si="14"/>
        <v>45114.311834988424</v>
      </c>
      <c r="H143" s="2" t="e">
        <f>LOOKUP(2,1/(Sheet1!$D:$D=C143)/(Sheet1!$E:$E&gt;=E143)/(Sheet1!$E:$E&lt;=G143),(Sheet1!$E:$E))</f>
        <v>#N/A</v>
      </c>
      <c r="I143" t="e">
        <f t="shared" si="10"/>
        <v>#N/A</v>
      </c>
      <c r="J143" t="s">
        <v>9649</v>
      </c>
      <c r="K143" t="s">
        <v>8472</v>
      </c>
      <c r="L143" t="str">
        <f t="shared" si="11"/>
        <v>WEEK 27</v>
      </c>
    </row>
    <row r="144" spans="1:12" x14ac:dyDescent="0.35">
      <c r="A144" s="6">
        <v>3</v>
      </c>
      <c r="B144" s="6" t="s">
        <v>8473</v>
      </c>
      <c r="C144" s="6" t="s">
        <v>387</v>
      </c>
      <c r="D144" s="6" t="str">
        <f t="shared" si="12"/>
        <v>3-FFAU1322426</v>
      </c>
      <c r="E144" s="7">
        <f t="shared" si="13"/>
        <v>45114.123422800927</v>
      </c>
      <c r="F144" s="8">
        <v>45114.269256134263</v>
      </c>
      <c r="G144" s="7">
        <f t="shared" si="14"/>
        <v>45114.310922800927</v>
      </c>
      <c r="H144" s="2" t="e">
        <f>LOOKUP(2,1/(Sheet1!$D:$D=C144)/(Sheet1!$E:$E&gt;=E144)/(Sheet1!$E:$E&lt;=G144),(Sheet1!$E:$E))</f>
        <v>#N/A</v>
      </c>
      <c r="I144" t="e">
        <f t="shared" si="10"/>
        <v>#N/A</v>
      </c>
      <c r="J144" t="s">
        <v>9649</v>
      </c>
      <c r="K144" t="s">
        <v>8472</v>
      </c>
      <c r="L144" t="str">
        <f t="shared" si="11"/>
        <v>WEEK 27</v>
      </c>
    </row>
    <row r="145" spans="1:12" x14ac:dyDescent="0.35">
      <c r="A145" s="6">
        <v>4</v>
      </c>
      <c r="B145" s="6" t="s">
        <v>8473</v>
      </c>
      <c r="C145" s="6" t="s">
        <v>7447</v>
      </c>
      <c r="D145" s="6" t="str">
        <f t="shared" si="12"/>
        <v>4-UETU5797579</v>
      </c>
      <c r="E145" s="7">
        <f t="shared" si="13"/>
        <v>45114.122654166662</v>
      </c>
      <c r="F145" s="8">
        <v>45114.268487499998</v>
      </c>
      <c r="G145" s="7">
        <f t="shared" si="14"/>
        <v>45114.310154166662</v>
      </c>
      <c r="H145" s="2" t="e">
        <f>LOOKUP(2,1/(Sheet1!$D:$D=C145)/(Sheet1!$E:$E&gt;=E145)/(Sheet1!$E:$E&lt;=G145),(Sheet1!$E:$E))</f>
        <v>#N/A</v>
      </c>
      <c r="I145" t="e">
        <f t="shared" si="10"/>
        <v>#N/A</v>
      </c>
      <c r="J145" t="s">
        <v>9649</v>
      </c>
      <c r="K145" t="s">
        <v>8472</v>
      </c>
      <c r="L145" t="str">
        <f t="shared" si="11"/>
        <v>WEEK 27</v>
      </c>
    </row>
    <row r="146" spans="1:12" x14ac:dyDescent="0.35">
      <c r="A146" s="6">
        <v>3</v>
      </c>
      <c r="B146" s="6" t="s">
        <v>8473</v>
      </c>
      <c r="C146" s="6" t="s">
        <v>7403</v>
      </c>
      <c r="D146" s="6" t="str">
        <f t="shared" si="12"/>
        <v>3-TRHU8753191</v>
      </c>
      <c r="E146" s="7">
        <f t="shared" si="13"/>
        <v>45114.12167862268</v>
      </c>
      <c r="F146" s="8">
        <v>45114.267511956015</v>
      </c>
      <c r="G146" s="7">
        <f t="shared" si="14"/>
        <v>45114.30917862268</v>
      </c>
      <c r="H146" s="2" t="e">
        <f>LOOKUP(2,1/(Sheet1!$D:$D=C146)/(Sheet1!$E:$E&gt;=E146)/(Sheet1!$E:$E&lt;=G146),(Sheet1!$E:$E))</f>
        <v>#N/A</v>
      </c>
      <c r="I146" t="e">
        <f t="shared" si="10"/>
        <v>#N/A</v>
      </c>
      <c r="J146" t="s">
        <v>9649</v>
      </c>
      <c r="K146" t="s">
        <v>8472</v>
      </c>
      <c r="L146" t="str">
        <f t="shared" si="11"/>
        <v>WEEK 27</v>
      </c>
    </row>
    <row r="147" spans="1:12" x14ac:dyDescent="0.35">
      <c r="A147" s="6">
        <v>3</v>
      </c>
      <c r="B147" s="6" t="s">
        <v>8473</v>
      </c>
      <c r="C147" s="6" t="s">
        <v>8580</v>
      </c>
      <c r="D147" s="6" t="str">
        <f t="shared" si="12"/>
        <v>3-UETU5679920</v>
      </c>
      <c r="E147" s="7">
        <f t="shared" si="13"/>
        <v>45114.120269525461</v>
      </c>
      <c r="F147" s="8">
        <v>45114.266102858797</v>
      </c>
      <c r="G147" s="7">
        <f t="shared" si="14"/>
        <v>45114.307769525461</v>
      </c>
      <c r="H147" s="2" t="e">
        <f>LOOKUP(2,1/(Sheet1!$D:$D=C147)/(Sheet1!$E:$E&gt;=E147)/(Sheet1!$E:$E&lt;=G147),(Sheet1!$E:$E))</f>
        <v>#N/A</v>
      </c>
      <c r="I147" t="e">
        <f t="shared" si="10"/>
        <v>#N/A</v>
      </c>
      <c r="J147" t="s">
        <v>9649</v>
      </c>
      <c r="K147" t="s">
        <v>8472</v>
      </c>
      <c r="L147" t="str">
        <f t="shared" si="11"/>
        <v>WEEK 27</v>
      </c>
    </row>
    <row r="148" spans="1:12" x14ac:dyDescent="0.35">
      <c r="A148" s="6">
        <v>1</v>
      </c>
      <c r="B148" s="6" t="s">
        <v>5439</v>
      </c>
      <c r="C148" s="6" t="s">
        <v>8378</v>
      </c>
      <c r="D148" s="6" t="str">
        <f t="shared" si="12"/>
        <v>1-TEMU4223184</v>
      </c>
      <c r="E148" s="7">
        <f t="shared" si="13"/>
        <v>45114.119672071756</v>
      </c>
      <c r="F148" s="8">
        <v>45114.265505405092</v>
      </c>
      <c r="G148" s="7">
        <f t="shared" si="14"/>
        <v>45114.307172071756</v>
      </c>
      <c r="H148" s="2" t="e">
        <f>LOOKUP(2,1/(Sheet1!$D:$D=C148)/(Sheet1!$E:$E&gt;=E148)/(Sheet1!$E:$E&lt;=G148),(Sheet1!$E:$E))</f>
        <v>#N/A</v>
      </c>
      <c r="I148" t="e">
        <f t="shared" si="10"/>
        <v>#N/A</v>
      </c>
      <c r="J148" t="s">
        <v>9649</v>
      </c>
      <c r="K148" t="s">
        <v>8472</v>
      </c>
      <c r="L148" t="str">
        <f t="shared" si="11"/>
        <v>WEEK 27</v>
      </c>
    </row>
    <row r="149" spans="1:12" x14ac:dyDescent="0.35">
      <c r="A149" s="6">
        <v>4</v>
      </c>
      <c r="B149" s="6" t="s">
        <v>8416</v>
      </c>
      <c r="C149" s="6" t="s">
        <v>7358</v>
      </c>
      <c r="D149" s="6" t="str">
        <f t="shared" si="12"/>
        <v>4-TRHU5419426</v>
      </c>
      <c r="E149" s="7">
        <f t="shared" si="13"/>
        <v>45114.106314351848</v>
      </c>
      <c r="F149" s="8">
        <v>45114.252147685183</v>
      </c>
      <c r="G149" s="7">
        <f t="shared" si="14"/>
        <v>45114.293814351848</v>
      </c>
      <c r="H149" s="2" t="e">
        <f>LOOKUP(2,1/(Sheet1!$D:$D=C149)/(Sheet1!$E:$E&gt;=E149)/(Sheet1!$E:$E&lt;=G149),(Sheet1!$E:$E))</f>
        <v>#N/A</v>
      </c>
      <c r="I149" t="e">
        <f t="shared" si="10"/>
        <v>#N/A</v>
      </c>
      <c r="J149" t="s">
        <v>9649</v>
      </c>
      <c r="K149" t="s">
        <v>8472</v>
      </c>
      <c r="L149" t="str">
        <f t="shared" si="11"/>
        <v>WEEK 27</v>
      </c>
    </row>
    <row r="150" spans="1:12" x14ac:dyDescent="0.35">
      <c r="A150" s="6">
        <v>3</v>
      </c>
      <c r="B150" s="6" t="s">
        <v>8473</v>
      </c>
      <c r="C150" s="6" t="s">
        <v>1925</v>
      </c>
      <c r="D150" s="6" t="str">
        <f t="shared" si="12"/>
        <v>3-MRSU4145626</v>
      </c>
      <c r="E150" s="7">
        <f t="shared" si="13"/>
        <v>45114.046765277773</v>
      </c>
      <c r="F150" s="8">
        <v>45114.192598611109</v>
      </c>
      <c r="G150" s="7">
        <f t="shared" si="14"/>
        <v>45114.234265277773</v>
      </c>
      <c r="H150" s="2" t="e">
        <f>LOOKUP(2,1/(Sheet1!$D:$D=C150)/(Sheet1!$E:$E&gt;=E150)/(Sheet1!$E:$E&lt;=G150),(Sheet1!$E:$E))</f>
        <v>#N/A</v>
      </c>
      <c r="I150" t="e">
        <f t="shared" si="10"/>
        <v>#N/A</v>
      </c>
      <c r="J150" t="s">
        <v>9649</v>
      </c>
      <c r="K150" t="s">
        <v>8472</v>
      </c>
      <c r="L150" t="str">
        <f t="shared" si="11"/>
        <v>WEEK 27</v>
      </c>
    </row>
    <row r="151" spans="1:12" x14ac:dyDescent="0.35">
      <c r="A151" s="6">
        <v>3</v>
      </c>
      <c r="B151" s="6" t="s">
        <v>8473</v>
      </c>
      <c r="C151" s="6" t="s">
        <v>6136</v>
      </c>
      <c r="D151" s="6" t="str">
        <f t="shared" si="12"/>
        <v>3-ECMU8159830</v>
      </c>
      <c r="E151" s="7">
        <f t="shared" si="13"/>
        <v>45114.030499537032</v>
      </c>
      <c r="F151" s="8">
        <v>45114.176332870367</v>
      </c>
      <c r="G151" s="7">
        <f t="shared" si="14"/>
        <v>45114.217999537032</v>
      </c>
      <c r="H151" s="2" t="e">
        <f>LOOKUP(2,1/(Sheet1!$D:$D=C151)/(Sheet1!$E:$E&gt;=E151)/(Sheet1!$E:$E&lt;=G151),(Sheet1!$E:$E))</f>
        <v>#N/A</v>
      </c>
      <c r="I151" t="e">
        <f t="shared" si="10"/>
        <v>#N/A</v>
      </c>
      <c r="J151" t="s">
        <v>9649</v>
      </c>
      <c r="K151" t="s">
        <v>8472</v>
      </c>
      <c r="L151" t="str">
        <f t="shared" si="11"/>
        <v>WEEK 27</v>
      </c>
    </row>
    <row r="152" spans="1:12" x14ac:dyDescent="0.35">
      <c r="A152" s="6">
        <v>3</v>
      </c>
      <c r="B152" s="6" t="s">
        <v>8473</v>
      </c>
      <c r="C152" s="6" t="s">
        <v>7062</v>
      </c>
      <c r="D152" s="6" t="str">
        <f t="shared" si="12"/>
        <v>3-TCLU1984222</v>
      </c>
      <c r="E152" s="7">
        <f t="shared" si="13"/>
        <v>45114.026439004629</v>
      </c>
      <c r="F152" s="8">
        <v>45114.172272337964</v>
      </c>
      <c r="G152" s="7">
        <f t="shared" si="14"/>
        <v>45114.213939004629</v>
      </c>
      <c r="H152" s="2" t="e">
        <f>LOOKUP(2,1/(Sheet1!$D:$D=C152)/(Sheet1!$E:$E&gt;=E152)/(Sheet1!$E:$E&lt;=G152),(Sheet1!$E:$E))</f>
        <v>#N/A</v>
      </c>
      <c r="I152" t="e">
        <f t="shared" si="10"/>
        <v>#N/A</v>
      </c>
      <c r="J152" t="s">
        <v>9649</v>
      </c>
      <c r="K152" t="s">
        <v>8472</v>
      </c>
      <c r="L152" t="str">
        <f t="shared" si="11"/>
        <v>WEEK 27</v>
      </c>
    </row>
    <row r="153" spans="1:12" x14ac:dyDescent="0.35">
      <c r="A153" s="6">
        <v>2</v>
      </c>
      <c r="B153" s="6" t="s">
        <v>8473</v>
      </c>
      <c r="C153" s="6" t="s">
        <v>8581</v>
      </c>
      <c r="D153" s="6" t="str">
        <f t="shared" si="12"/>
        <v>2-Dryu4558380</v>
      </c>
      <c r="E153" s="7">
        <f t="shared" si="13"/>
        <v>45114.025921759254</v>
      </c>
      <c r="F153" s="8">
        <v>45114.17175509259</v>
      </c>
      <c r="G153" s="7">
        <f t="shared" si="14"/>
        <v>45114.213421759254</v>
      </c>
      <c r="H153" s="2">
        <f>LOOKUP(2,1/(Sheet1!$D:$D=C153)/(Sheet1!$E:$E&gt;=E153)/(Sheet1!$E:$E&lt;=G153),(Sheet1!$E:$E))</f>
        <v>45114.172269189818</v>
      </c>
      <c r="I153" t="str">
        <f t="shared" si="10"/>
        <v>0:00:44</v>
      </c>
      <c r="J153" t="s">
        <v>8471</v>
      </c>
      <c r="K153" t="s">
        <v>8472</v>
      </c>
      <c r="L153" t="str">
        <f t="shared" si="11"/>
        <v>WEEK 27</v>
      </c>
    </row>
    <row r="154" spans="1:12" x14ac:dyDescent="0.35">
      <c r="A154" s="6">
        <v>3</v>
      </c>
      <c r="B154" s="6" t="s">
        <v>8473</v>
      </c>
      <c r="C154" s="6" t="s">
        <v>7278</v>
      </c>
      <c r="D154" s="6" t="str">
        <f t="shared" si="12"/>
        <v>3-TLLU3140506</v>
      </c>
      <c r="E154" s="7">
        <f t="shared" si="13"/>
        <v>45114.012869212958</v>
      </c>
      <c r="F154" s="8">
        <v>45114.158702546294</v>
      </c>
      <c r="G154" s="7">
        <f t="shared" si="14"/>
        <v>45114.200369212958</v>
      </c>
      <c r="H154" s="2" t="e">
        <f>LOOKUP(2,1/(Sheet1!$D:$D=C154)/(Sheet1!$E:$E&gt;=E154)/(Sheet1!$E:$E&lt;=G154),(Sheet1!$E:$E))</f>
        <v>#N/A</v>
      </c>
      <c r="I154" t="e">
        <f t="shared" si="10"/>
        <v>#N/A</v>
      </c>
      <c r="J154" t="s">
        <v>9649</v>
      </c>
      <c r="K154" t="s">
        <v>8472</v>
      </c>
      <c r="L154" t="str">
        <f t="shared" si="11"/>
        <v>WEEK 27</v>
      </c>
    </row>
    <row r="155" spans="1:12" x14ac:dyDescent="0.35">
      <c r="A155" s="6">
        <v>3</v>
      </c>
      <c r="B155" s="6" t="s">
        <v>8473</v>
      </c>
      <c r="C155" s="6" t="s">
        <v>6145</v>
      </c>
      <c r="D155" s="6" t="str">
        <f t="shared" si="12"/>
        <v>3-EGHU3588077</v>
      </c>
      <c r="E155" s="7">
        <f t="shared" si="13"/>
        <v>45114.01136103009</v>
      </c>
      <c r="F155" s="8">
        <v>45114.157194363426</v>
      </c>
      <c r="G155" s="7">
        <f t="shared" si="14"/>
        <v>45114.19886103009</v>
      </c>
      <c r="H155" s="2" t="e">
        <f>LOOKUP(2,1/(Sheet1!$D:$D=C155)/(Sheet1!$E:$E&gt;=E155)/(Sheet1!$E:$E&lt;=G155),(Sheet1!$E:$E))</f>
        <v>#N/A</v>
      </c>
      <c r="I155" t="e">
        <f t="shared" si="10"/>
        <v>#N/A</v>
      </c>
      <c r="J155" t="s">
        <v>9649</v>
      </c>
      <c r="K155" t="s">
        <v>8472</v>
      </c>
      <c r="L155" t="str">
        <f t="shared" si="11"/>
        <v>WEEK 27</v>
      </c>
    </row>
    <row r="156" spans="1:12" x14ac:dyDescent="0.35">
      <c r="A156" s="6">
        <v>4</v>
      </c>
      <c r="B156" s="6" t="s">
        <v>8473</v>
      </c>
      <c r="C156" s="6" t="s">
        <v>1927</v>
      </c>
      <c r="D156" s="6" t="str">
        <f t="shared" si="12"/>
        <v>4-MRSU4501521</v>
      </c>
      <c r="E156" s="7">
        <f t="shared" si="13"/>
        <v>45114.009250578703</v>
      </c>
      <c r="F156" s="8">
        <v>45114.155083912039</v>
      </c>
      <c r="G156" s="7">
        <f t="shared" si="14"/>
        <v>45114.196750578703</v>
      </c>
      <c r="H156" s="2" t="e">
        <f>LOOKUP(2,1/(Sheet1!$D:$D=C156)/(Sheet1!$E:$E&gt;=E156)/(Sheet1!$E:$E&lt;=G156),(Sheet1!$E:$E))</f>
        <v>#N/A</v>
      </c>
      <c r="I156" t="e">
        <f t="shared" si="10"/>
        <v>#N/A</v>
      </c>
      <c r="J156" t="s">
        <v>9649</v>
      </c>
      <c r="K156" t="s">
        <v>8472</v>
      </c>
      <c r="L156" t="str">
        <f t="shared" si="11"/>
        <v>WEEK 27</v>
      </c>
    </row>
    <row r="157" spans="1:12" x14ac:dyDescent="0.35">
      <c r="A157" s="6">
        <v>4</v>
      </c>
      <c r="B157" s="6" t="s">
        <v>8473</v>
      </c>
      <c r="C157" s="6" t="s">
        <v>8582</v>
      </c>
      <c r="D157" s="6" t="str">
        <f t="shared" si="12"/>
        <v>4-tgbu7043530</v>
      </c>
      <c r="E157" s="7">
        <f t="shared" si="13"/>
        <v>45114.004636342594</v>
      </c>
      <c r="F157" s="8">
        <v>45114.150469675929</v>
      </c>
      <c r="G157" s="7">
        <f t="shared" si="14"/>
        <v>45114.192136342594</v>
      </c>
      <c r="H157" s="2" t="e">
        <f>LOOKUP(2,1/(Sheet1!$D:$D=C157)/(Sheet1!$E:$E&gt;=E157)/(Sheet1!$E:$E&lt;=G157),(Sheet1!$E:$E))</f>
        <v>#N/A</v>
      </c>
      <c r="I157" t="e">
        <f t="shared" si="10"/>
        <v>#N/A</v>
      </c>
      <c r="J157" t="s">
        <v>9649</v>
      </c>
      <c r="K157" t="s">
        <v>8472</v>
      </c>
      <c r="L157" t="str">
        <f t="shared" si="11"/>
        <v>WEEK 27</v>
      </c>
    </row>
    <row r="158" spans="1:12" x14ac:dyDescent="0.35">
      <c r="A158" s="6">
        <v>3</v>
      </c>
      <c r="B158" s="6" t="s">
        <v>8473</v>
      </c>
      <c r="C158" s="6" t="s">
        <v>7003</v>
      </c>
      <c r="D158" s="6" t="str">
        <f t="shared" si="12"/>
        <v>3-SLSU8031858</v>
      </c>
      <c r="E158" s="7">
        <f t="shared" si="13"/>
        <v>45114.003968368052</v>
      </c>
      <c r="F158" s="8">
        <v>45114.149801701387</v>
      </c>
      <c r="G158" s="7">
        <f t="shared" si="14"/>
        <v>45114.191468368052</v>
      </c>
      <c r="H158" s="2" t="e">
        <f>LOOKUP(2,1/(Sheet1!$D:$D=C158)/(Sheet1!$E:$E&gt;=E158)/(Sheet1!$E:$E&lt;=G158),(Sheet1!$E:$E))</f>
        <v>#N/A</v>
      </c>
      <c r="I158" t="e">
        <f t="shared" si="10"/>
        <v>#N/A</v>
      </c>
      <c r="J158" t="s">
        <v>9649</v>
      </c>
      <c r="K158" t="s">
        <v>8472</v>
      </c>
      <c r="L158" t="str">
        <f t="shared" si="11"/>
        <v>WEEK 27</v>
      </c>
    </row>
    <row r="159" spans="1:12" x14ac:dyDescent="0.35">
      <c r="A159" s="6">
        <v>1</v>
      </c>
      <c r="B159" s="6" t="s">
        <v>1940</v>
      </c>
      <c r="C159" s="6" t="s">
        <v>1916</v>
      </c>
      <c r="D159" s="6" t="str">
        <f t="shared" si="12"/>
        <v>1-MRKU6152792</v>
      </c>
      <c r="E159" s="7">
        <f t="shared" si="13"/>
        <v>45113.995662268513</v>
      </c>
      <c r="F159" s="8">
        <v>45114.141495601849</v>
      </c>
      <c r="G159" s="7">
        <f t="shared" si="14"/>
        <v>45114.183162268513</v>
      </c>
      <c r="H159" s="2">
        <f>LOOKUP(2,1/(Sheet1!$D:$D=C159)/(Sheet1!$E:$E&gt;=E159)/(Sheet1!$E:$E&lt;=G159),(Sheet1!$E:$E))</f>
        <v>45114.142097592594</v>
      </c>
      <c r="I159" t="str">
        <f t="shared" si="10"/>
        <v>0:00:52</v>
      </c>
      <c r="J159" t="s">
        <v>8471</v>
      </c>
      <c r="K159" t="s">
        <v>8472</v>
      </c>
      <c r="L159" t="str">
        <f t="shared" si="11"/>
        <v>WEEK 27</v>
      </c>
    </row>
    <row r="160" spans="1:12" x14ac:dyDescent="0.35">
      <c r="A160" s="6">
        <v>2</v>
      </c>
      <c r="B160" s="6" t="s">
        <v>7462</v>
      </c>
      <c r="C160" s="6" t="s">
        <v>8583</v>
      </c>
      <c r="D160" s="6" t="str">
        <f t="shared" si="12"/>
        <v>2-MSKU1689728</v>
      </c>
      <c r="E160" s="7">
        <f t="shared" si="13"/>
        <v>45113.994474155093</v>
      </c>
      <c r="F160" s="8">
        <v>45114.140307488429</v>
      </c>
      <c r="G160" s="7">
        <f t="shared" si="14"/>
        <v>45114.181974155093</v>
      </c>
      <c r="H160" s="2" t="e">
        <f>LOOKUP(2,1/(Sheet1!$D:$D=C160)/(Sheet1!$E:$E&gt;=E160)/(Sheet1!$E:$E&lt;=G160),(Sheet1!$E:$E))</f>
        <v>#N/A</v>
      </c>
      <c r="I160" t="e">
        <f t="shared" si="10"/>
        <v>#N/A</v>
      </c>
      <c r="J160" t="s">
        <v>9649</v>
      </c>
      <c r="K160" t="s">
        <v>8472</v>
      </c>
      <c r="L160" t="str">
        <f t="shared" si="11"/>
        <v>WEEK 27</v>
      </c>
    </row>
    <row r="161" spans="1:12" x14ac:dyDescent="0.35">
      <c r="A161" s="6">
        <v>2</v>
      </c>
      <c r="B161" s="6" t="s">
        <v>8473</v>
      </c>
      <c r="C161" s="6" t="s">
        <v>8584</v>
      </c>
      <c r="D161" s="6" t="str">
        <f t="shared" si="12"/>
        <v>2-tcnu2035423</v>
      </c>
      <c r="E161" s="7">
        <f t="shared" si="13"/>
        <v>45113.981532986109</v>
      </c>
      <c r="F161" s="8">
        <v>45114.127366319444</v>
      </c>
      <c r="G161" s="7">
        <f t="shared" si="14"/>
        <v>45114.169032986109</v>
      </c>
      <c r="H161" s="2" t="e">
        <f>LOOKUP(2,1/(Sheet1!$D:$D=C161)/(Sheet1!$E:$E&gt;=E161)/(Sheet1!$E:$E&lt;=G161),(Sheet1!$E:$E))</f>
        <v>#N/A</v>
      </c>
      <c r="I161" t="e">
        <f t="shared" si="10"/>
        <v>#N/A</v>
      </c>
      <c r="J161" t="s">
        <v>9649</v>
      </c>
      <c r="K161" t="s">
        <v>8472</v>
      </c>
      <c r="L161" t="str">
        <f t="shared" si="11"/>
        <v>WEEK 27</v>
      </c>
    </row>
    <row r="162" spans="1:12" x14ac:dyDescent="0.35">
      <c r="A162" s="6">
        <v>1</v>
      </c>
      <c r="B162" s="6" t="s">
        <v>8473</v>
      </c>
      <c r="C162" s="6" t="s">
        <v>8585</v>
      </c>
      <c r="D162" s="6" t="str">
        <f t="shared" si="12"/>
        <v>1-MSKU0818116</v>
      </c>
      <c r="E162" s="7">
        <f t="shared" si="13"/>
        <v>45113.976391747681</v>
      </c>
      <c r="F162" s="8">
        <v>45114.122225081017</v>
      </c>
      <c r="G162" s="7">
        <f t="shared" si="14"/>
        <v>45114.163891747681</v>
      </c>
      <c r="H162" s="2" t="e">
        <f>LOOKUP(2,1/(Sheet1!$D:$D=C162)/(Sheet1!$E:$E&gt;=E162)/(Sheet1!$E:$E&lt;=G162),(Sheet1!$E:$E))</f>
        <v>#N/A</v>
      </c>
      <c r="I162" t="e">
        <f t="shared" si="10"/>
        <v>#N/A</v>
      </c>
      <c r="J162" t="s">
        <v>9649</v>
      </c>
      <c r="K162" t="s">
        <v>8472</v>
      </c>
      <c r="L162" t="str">
        <f t="shared" si="11"/>
        <v>WEEK 27</v>
      </c>
    </row>
    <row r="163" spans="1:12" x14ac:dyDescent="0.35">
      <c r="A163" s="6">
        <v>3</v>
      </c>
      <c r="B163" s="6" t="s">
        <v>8473</v>
      </c>
      <c r="C163" s="6" t="s">
        <v>8586</v>
      </c>
      <c r="D163" s="6" t="str">
        <f t="shared" si="12"/>
        <v>3-tgbu7828100</v>
      </c>
      <c r="E163" s="7">
        <f t="shared" si="13"/>
        <v>45113.961829780092</v>
      </c>
      <c r="F163" s="8">
        <v>45114.107663113427</v>
      </c>
      <c r="G163" s="7">
        <f t="shared" si="14"/>
        <v>45114.149329780092</v>
      </c>
      <c r="H163" s="2" t="e">
        <f>LOOKUP(2,1/(Sheet1!$D:$D=C163)/(Sheet1!$E:$E&gt;=E163)/(Sheet1!$E:$E&lt;=G163),(Sheet1!$E:$E))</f>
        <v>#N/A</v>
      </c>
      <c r="I163" t="e">
        <f t="shared" si="10"/>
        <v>#N/A</v>
      </c>
      <c r="J163" t="s">
        <v>9649</v>
      </c>
      <c r="K163" t="s">
        <v>8472</v>
      </c>
      <c r="L163" t="str">
        <f t="shared" si="11"/>
        <v>WEEK 27</v>
      </c>
    </row>
    <row r="164" spans="1:12" x14ac:dyDescent="0.35">
      <c r="A164" s="6">
        <v>2</v>
      </c>
      <c r="B164" s="6" t="s">
        <v>6772</v>
      </c>
      <c r="C164" s="6" t="s">
        <v>8289</v>
      </c>
      <c r="D164" s="6" t="str">
        <f t="shared" si="12"/>
        <v>2-NYKU8542096</v>
      </c>
      <c r="E164" s="7">
        <f t="shared" si="13"/>
        <v>45113.897136574073</v>
      </c>
      <c r="F164" s="8">
        <v>45114.042969907408</v>
      </c>
      <c r="G164" s="7">
        <f t="shared" si="14"/>
        <v>45114.084636574073</v>
      </c>
      <c r="H164" s="2" t="e">
        <f>LOOKUP(2,1/(Sheet1!$D:$D=C164)/(Sheet1!$E:$E&gt;=E164)/(Sheet1!$E:$E&lt;=G164),(Sheet1!$E:$E))</f>
        <v>#N/A</v>
      </c>
      <c r="I164" t="e">
        <f t="shared" si="10"/>
        <v>#N/A</v>
      </c>
      <c r="J164" t="s">
        <v>9649</v>
      </c>
      <c r="K164" t="s">
        <v>8472</v>
      </c>
      <c r="L164" t="str">
        <f t="shared" si="11"/>
        <v>WEEK 27</v>
      </c>
    </row>
    <row r="165" spans="1:12" x14ac:dyDescent="0.35">
      <c r="A165" s="6">
        <v>1</v>
      </c>
      <c r="B165" s="6" t="s">
        <v>2659</v>
      </c>
      <c r="C165" s="6" t="s">
        <v>8587</v>
      </c>
      <c r="D165" s="6" t="str">
        <f t="shared" si="12"/>
        <v>1-csnu7038733</v>
      </c>
      <c r="E165" s="7">
        <f t="shared" si="13"/>
        <v>45113.896696793978</v>
      </c>
      <c r="F165" s="8">
        <v>45114.042530127314</v>
      </c>
      <c r="G165" s="7">
        <f t="shared" si="14"/>
        <v>45114.084196793978</v>
      </c>
      <c r="H165" s="2">
        <f>LOOKUP(2,1/(Sheet1!$D:$D=C165)/(Sheet1!$E:$E&gt;=E165)/(Sheet1!$E:$E&lt;=G165),(Sheet1!$E:$E))</f>
        <v>45114.041383414355</v>
      </c>
      <c r="I165" t="str">
        <f t="shared" si="10"/>
        <v>+0:01:39</v>
      </c>
      <c r="J165" t="s">
        <v>9650</v>
      </c>
      <c r="K165" t="s">
        <v>8472</v>
      </c>
      <c r="L165" t="str">
        <f t="shared" si="11"/>
        <v>WEEK 27</v>
      </c>
    </row>
    <row r="166" spans="1:12" x14ac:dyDescent="0.35">
      <c r="A166" s="6">
        <v>2</v>
      </c>
      <c r="B166" s="6" t="s">
        <v>8473</v>
      </c>
      <c r="C166" s="6" t="s">
        <v>8588</v>
      </c>
      <c r="D166" s="6" t="str">
        <f t="shared" si="12"/>
        <v>2-TCLU4219192</v>
      </c>
      <c r="E166" s="7">
        <f t="shared" si="13"/>
        <v>45113.87542650463</v>
      </c>
      <c r="F166" s="8">
        <v>45114.021259837966</v>
      </c>
      <c r="G166" s="7">
        <f t="shared" si="14"/>
        <v>45114.06292650463</v>
      </c>
      <c r="H166" s="2" t="e">
        <f>LOOKUP(2,1/(Sheet1!$D:$D=C166)/(Sheet1!$E:$E&gt;=E166)/(Sheet1!$E:$E&lt;=G166),(Sheet1!$E:$E))</f>
        <v>#N/A</v>
      </c>
      <c r="I166" t="e">
        <f t="shared" si="10"/>
        <v>#N/A</v>
      </c>
      <c r="J166" t="s">
        <v>9649</v>
      </c>
      <c r="K166" t="s">
        <v>8472</v>
      </c>
      <c r="L166" t="str">
        <f t="shared" si="11"/>
        <v>WEEK 27</v>
      </c>
    </row>
    <row r="167" spans="1:12" x14ac:dyDescent="0.35">
      <c r="A167" s="6">
        <v>1</v>
      </c>
      <c r="B167" s="6" t="s">
        <v>2831</v>
      </c>
      <c r="C167" s="6" t="s">
        <v>8589</v>
      </c>
      <c r="D167" s="6" t="str">
        <f t="shared" si="12"/>
        <v>1-EGHU8008000</v>
      </c>
      <c r="E167" s="7">
        <f t="shared" si="13"/>
        <v>45113.870557870367</v>
      </c>
      <c r="F167" s="8">
        <v>45114.016391203702</v>
      </c>
      <c r="G167" s="7">
        <f t="shared" si="14"/>
        <v>45114.058057870367</v>
      </c>
      <c r="H167" s="2" t="e">
        <f>LOOKUP(2,1/(Sheet1!$D:$D=C167)/(Sheet1!$E:$E&gt;=E167)/(Sheet1!$E:$E&lt;=G167),(Sheet1!$E:$E))</f>
        <v>#N/A</v>
      </c>
      <c r="I167" t="e">
        <f t="shared" si="10"/>
        <v>#N/A</v>
      </c>
      <c r="J167" t="s">
        <v>9649</v>
      </c>
      <c r="K167" t="s">
        <v>8472</v>
      </c>
      <c r="L167" t="str">
        <f t="shared" si="11"/>
        <v>WEEK 27</v>
      </c>
    </row>
    <row r="168" spans="1:12" x14ac:dyDescent="0.35">
      <c r="A168" s="6">
        <v>1</v>
      </c>
      <c r="B168" s="6" t="s">
        <v>8473</v>
      </c>
      <c r="C168" s="6" t="s">
        <v>8590</v>
      </c>
      <c r="D168" s="6" t="str">
        <f t="shared" si="12"/>
        <v>1-Situ9095600</v>
      </c>
      <c r="E168" s="7">
        <f t="shared" si="13"/>
        <v>45113.866433020834</v>
      </c>
      <c r="F168" s="8">
        <v>45114.01226635417</v>
      </c>
      <c r="G168" s="7">
        <f t="shared" si="14"/>
        <v>45114.053933020834</v>
      </c>
      <c r="H168" s="2">
        <f>LOOKUP(2,1/(Sheet1!$D:$D=C168)/(Sheet1!$E:$E&gt;=E168)/(Sheet1!$E:$E&lt;=G168),(Sheet1!$E:$E))</f>
        <v>45114.01296763889</v>
      </c>
      <c r="I168" t="str">
        <f t="shared" si="10"/>
        <v>0:01:01</v>
      </c>
      <c r="J168" t="s">
        <v>8471</v>
      </c>
      <c r="K168" t="s">
        <v>8472</v>
      </c>
      <c r="L168" t="str">
        <f t="shared" si="11"/>
        <v>WEEK 27</v>
      </c>
    </row>
    <row r="169" spans="1:12" x14ac:dyDescent="0.35">
      <c r="A169" s="6">
        <v>2</v>
      </c>
      <c r="B169" s="6" t="s">
        <v>5814</v>
      </c>
      <c r="C169" s="6" t="s">
        <v>5814</v>
      </c>
      <c r="D169" s="6" t="str">
        <f t="shared" si="12"/>
        <v>2-BMOU6483356</v>
      </c>
      <c r="E169" s="7">
        <f t="shared" si="13"/>
        <v>45113.86588607639</v>
      </c>
      <c r="F169" s="8">
        <v>45114.011719409726</v>
      </c>
      <c r="G169" s="7">
        <f t="shared" si="14"/>
        <v>45114.05338607639</v>
      </c>
      <c r="H169" s="2">
        <f>LOOKUP(2,1/(Sheet1!$D:$D=C169)/(Sheet1!$E:$E&gt;=E169)/(Sheet1!$E:$E&lt;=G169),(Sheet1!$E:$E))</f>
        <v>45114.012249513886</v>
      </c>
      <c r="I169" t="str">
        <f t="shared" si="10"/>
        <v>0:00:46</v>
      </c>
      <c r="J169" t="s">
        <v>8471</v>
      </c>
      <c r="K169" t="s">
        <v>8472</v>
      </c>
      <c r="L169" t="str">
        <f t="shared" si="11"/>
        <v>WEEK 27</v>
      </c>
    </row>
    <row r="170" spans="1:12" x14ac:dyDescent="0.35">
      <c r="A170" s="6">
        <v>1</v>
      </c>
      <c r="B170" s="6" t="s">
        <v>8473</v>
      </c>
      <c r="C170" s="6" t="s">
        <v>5421</v>
      </c>
      <c r="D170" s="6" t="str">
        <f t="shared" si="12"/>
        <v>1-TEMU7916433</v>
      </c>
      <c r="E170" s="7">
        <f t="shared" si="13"/>
        <v>45113.864704016203</v>
      </c>
      <c r="F170" s="8">
        <v>45114.010537349539</v>
      </c>
      <c r="G170" s="7">
        <f t="shared" si="14"/>
        <v>45114.052204016203</v>
      </c>
      <c r="H170" s="2">
        <f>LOOKUP(2,1/(Sheet1!$D:$D=C170)/(Sheet1!$E:$E&gt;=E170)/(Sheet1!$E:$E&lt;=G170),(Sheet1!$E:$E))</f>
        <v>45114.008377118058</v>
      </c>
      <c r="I170" t="str">
        <f t="shared" si="10"/>
        <v>+0:03:07</v>
      </c>
      <c r="J170" t="s">
        <v>9650</v>
      </c>
      <c r="K170" t="s">
        <v>8472</v>
      </c>
      <c r="L170" t="str">
        <f t="shared" si="11"/>
        <v>WEEK 27</v>
      </c>
    </row>
    <row r="171" spans="1:12" x14ac:dyDescent="0.35">
      <c r="A171" s="6">
        <v>1</v>
      </c>
      <c r="B171" s="6" t="s">
        <v>2787</v>
      </c>
      <c r="C171" s="6" t="s">
        <v>96</v>
      </c>
      <c r="D171" s="6" t="str">
        <f t="shared" si="12"/>
        <v>1-BMOU6206990</v>
      </c>
      <c r="E171" s="7">
        <f t="shared" si="13"/>
        <v>45113.850457025459</v>
      </c>
      <c r="F171" s="8">
        <v>45113.996290358795</v>
      </c>
      <c r="G171" s="7">
        <f t="shared" si="14"/>
        <v>45114.037957025459</v>
      </c>
      <c r="H171" s="2">
        <f>LOOKUP(2,1/(Sheet1!$D:$D=C171)/(Sheet1!$E:$E&gt;=E171)/(Sheet1!$E:$E&lt;=G171),(Sheet1!$E:$E))</f>
        <v>45113.996929374996</v>
      </c>
      <c r="I171" t="str">
        <f t="shared" si="10"/>
        <v>0:00:55</v>
      </c>
      <c r="J171" t="s">
        <v>8471</v>
      </c>
      <c r="K171" t="s">
        <v>8472</v>
      </c>
      <c r="L171" t="str">
        <f t="shared" si="11"/>
        <v>WEEK 27</v>
      </c>
    </row>
    <row r="172" spans="1:12" x14ac:dyDescent="0.35">
      <c r="A172" s="6">
        <v>1</v>
      </c>
      <c r="B172" s="6" t="s">
        <v>3145</v>
      </c>
      <c r="C172" s="6" t="s">
        <v>5541</v>
      </c>
      <c r="D172" s="6" t="str">
        <f t="shared" si="12"/>
        <v>1-TRHU6333965</v>
      </c>
      <c r="E172" s="7">
        <f t="shared" si="13"/>
        <v>45113.848784178241</v>
      </c>
      <c r="F172" s="8">
        <v>45113.994617511577</v>
      </c>
      <c r="G172" s="7">
        <f t="shared" si="14"/>
        <v>45114.036284178241</v>
      </c>
      <c r="H172" s="2">
        <f>LOOKUP(2,1/(Sheet1!$D:$D=C172)/(Sheet1!$E:$E&gt;=E172)/(Sheet1!$E:$E&lt;=G172),(Sheet1!$E:$E))</f>
        <v>45113.993822199074</v>
      </c>
      <c r="I172" t="str">
        <f t="shared" si="10"/>
        <v>+0:01:09</v>
      </c>
      <c r="J172" t="s">
        <v>9650</v>
      </c>
      <c r="K172" t="s">
        <v>8472</v>
      </c>
      <c r="L172" t="str">
        <f t="shared" si="11"/>
        <v>WEEK 27</v>
      </c>
    </row>
    <row r="173" spans="1:12" x14ac:dyDescent="0.35">
      <c r="A173" s="6">
        <v>1</v>
      </c>
      <c r="B173" s="6" t="s">
        <v>8473</v>
      </c>
      <c r="C173" s="6" t="s">
        <v>5612</v>
      </c>
      <c r="D173" s="6" t="str">
        <f t="shared" si="12"/>
        <v>1-ZCSU9032020</v>
      </c>
      <c r="E173" s="7">
        <f t="shared" si="13"/>
        <v>45113.845036840277</v>
      </c>
      <c r="F173" s="8">
        <v>45113.990870173613</v>
      </c>
      <c r="G173" s="7">
        <f t="shared" si="14"/>
        <v>45114.032536840277</v>
      </c>
      <c r="H173" s="2">
        <f>LOOKUP(2,1/(Sheet1!$D:$D=C173)/(Sheet1!$E:$E&gt;=E173)/(Sheet1!$E:$E&lt;=G173),(Sheet1!$E:$E))</f>
        <v>45113.991954849538</v>
      </c>
      <c r="I173" t="str">
        <f t="shared" si="10"/>
        <v>0:01:34</v>
      </c>
      <c r="J173" t="s">
        <v>8471</v>
      </c>
      <c r="K173" t="s">
        <v>8472</v>
      </c>
      <c r="L173" t="str">
        <f t="shared" si="11"/>
        <v>WEEK 27</v>
      </c>
    </row>
    <row r="174" spans="1:12" x14ac:dyDescent="0.35">
      <c r="A174" s="6">
        <v>1</v>
      </c>
      <c r="B174" s="6" t="s">
        <v>8473</v>
      </c>
      <c r="C174" s="6" t="s">
        <v>2001</v>
      </c>
      <c r="D174" s="6" t="str">
        <f t="shared" si="12"/>
        <v>1-NYKU0754355</v>
      </c>
      <c r="E174" s="7">
        <f t="shared" si="13"/>
        <v>45113.841395949072</v>
      </c>
      <c r="F174" s="8">
        <v>45113.987229282407</v>
      </c>
      <c r="G174" s="7">
        <f t="shared" si="14"/>
        <v>45114.028895949072</v>
      </c>
      <c r="H174" s="2">
        <f>LOOKUP(2,1/(Sheet1!$D:$D=C174)/(Sheet1!$E:$E&gt;=E174)/(Sheet1!$E:$E&lt;=G174),(Sheet1!$E:$E))</f>
        <v>45113.986519548613</v>
      </c>
      <c r="I174" t="str">
        <f t="shared" si="10"/>
        <v>+0:01:01</v>
      </c>
      <c r="J174" t="s">
        <v>9650</v>
      </c>
      <c r="K174" t="s">
        <v>8472</v>
      </c>
      <c r="L174" t="str">
        <f t="shared" si="11"/>
        <v>WEEK 27</v>
      </c>
    </row>
    <row r="175" spans="1:12" x14ac:dyDescent="0.35">
      <c r="A175" s="6">
        <v>1</v>
      </c>
      <c r="B175" s="6" t="s">
        <v>8473</v>
      </c>
      <c r="C175" s="6" t="s">
        <v>5381</v>
      </c>
      <c r="D175" s="6" t="str">
        <f t="shared" si="12"/>
        <v>1-TCNU2035022</v>
      </c>
      <c r="E175" s="7">
        <f t="shared" si="13"/>
        <v>45113.837062615741</v>
      </c>
      <c r="F175" s="8">
        <v>45113.982895949077</v>
      </c>
      <c r="G175" s="7">
        <f t="shared" si="14"/>
        <v>45114.024562615741</v>
      </c>
      <c r="H175" s="2">
        <f>LOOKUP(2,1/(Sheet1!$D:$D=C175)/(Sheet1!$E:$E&gt;=E175)/(Sheet1!$E:$E&lt;=G175),(Sheet1!$E:$E))</f>
        <v>45113.983440474534</v>
      </c>
      <c r="I175" t="str">
        <f t="shared" si="10"/>
        <v>0:00:47</v>
      </c>
      <c r="J175" t="s">
        <v>8471</v>
      </c>
      <c r="K175" t="s">
        <v>8472</v>
      </c>
      <c r="L175" t="str">
        <f t="shared" si="11"/>
        <v>WEEK 27</v>
      </c>
    </row>
    <row r="176" spans="1:12" x14ac:dyDescent="0.35">
      <c r="A176" s="6">
        <v>4</v>
      </c>
      <c r="B176" s="6" t="s">
        <v>8473</v>
      </c>
      <c r="C176" s="6" t="s">
        <v>8591</v>
      </c>
      <c r="D176" s="6" t="str">
        <f t="shared" si="12"/>
        <v>4-Situ9107975</v>
      </c>
      <c r="E176" s="7">
        <f t="shared" si="13"/>
        <v>45113.820856481478</v>
      </c>
      <c r="F176" s="8">
        <v>45113.966689814813</v>
      </c>
      <c r="G176" s="7">
        <f t="shared" si="14"/>
        <v>45114.008356481478</v>
      </c>
      <c r="H176" s="2" t="e">
        <f>LOOKUP(2,1/(Sheet1!$D:$D=C176)/(Sheet1!$E:$E&gt;=E176)/(Sheet1!$E:$E&lt;=G176),(Sheet1!$E:$E))</f>
        <v>#N/A</v>
      </c>
      <c r="I176" t="e">
        <f t="shared" si="10"/>
        <v>#N/A</v>
      </c>
      <c r="J176" t="s">
        <v>9649</v>
      </c>
      <c r="K176" t="s">
        <v>8472</v>
      </c>
      <c r="L176" t="str">
        <f t="shared" si="11"/>
        <v>WEEK 27</v>
      </c>
    </row>
    <row r="177" spans="1:12" x14ac:dyDescent="0.35">
      <c r="A177" s="6">
        <v>2</v>
      </c>
      <c r="B177" s="6" t="s">
        <v>6441</v>
      </c>
      <c r="C177" s="6" t="s">
        <v>8592</v>
      </c>
      <c r="D177" s="6" t="str">
        <f t="shared" si="12"/>
        <v>2-KKFU1798911</v>
      </c>
      <c r="E177" s="7">
        <f t="shared" si="13"/>
        <v>45113.812485648145</v>
      </c>
      <c r="F177" s="8">
        <v>45113.95831898148</v>
      </c>
      <c r="G177" s="7">
        <f t="shared" si="14"/>
        <v>45113.999985648145</v>
      </c>
      <c r="H177" s="2" t="e">
        <f>LOOKUP(2,1/(Sheet1!$D:$D=C177)/(Sheet1!$E:$E&gt;=E177)/(Sheet1!$E:$E&lt;=G177),(Sheet1!$E:$E))</f>
        <v>#N/A</v>
      </c>
      <c r="I177" t="e">
        <f t="shared" si="10"/>
        <v>#N/A</v>
      </c>
      <c r="J177" t="s">
        <v>9649</v>
      </c>
      <c r="K177" t="s">
        <v>8472</v>
      </c>
      <c r="L177" t="str">
        <f t="shared" si="11"/>
        <v>WEEK 27</v>
      </c>
    </row>
    <row r="178" spans="1:12" x14ac:dyDescent="0.35">
      <c r="A178" s="6">
        <v>1</v>
      </c>
      <c r="B178" s="6" t="s">
        <v>8473</v>
      </c>
      <c r="C178" s="6" t="s">
        <v>8593</v>
      </c>
      <c r="D178" s="6" t="str">
        <f t="shared" si="12"/>
        <v>1-Fciu7112297</v>
      </c>
      <c r="E178" s="7">
        <f t="shared" si="13"/>
        <v>45113.80985795139</v>
      </c>
      <c r="F178" s="8">
        <v>45113.955691284726</v>
      </c>
      <c r="G178" s="7">
        <f t="shared" si="14"/>
        <v>45113.99735795139</v>
      </c>
      <c r="H178" s="2">
        <f>LOOKUP(2,1/(Sheet1!$D:$D=C178)/(Sheet1!$E:$E&gt;=E178)/(Sheet1!$E:$E&lt;=G178),(Sheet1!$E:$E))</f>
        <v>45113.956409398146</v>
      </c>
      <c r="I178" t="str">
        <f t="shared" si="10"/>
        <v>0:01:02</v>
      </c>
      <c r="J178" t="s">
        <v>8471</v>
      </c>
      <c r="K178" t="s">
        <v>8472</v>
      </c>
      <c r="L178" t="str">
        <f t="shared" si="11"/>
        <v>WEEK 27</v>
      </c>
    </row>
    <row r="179" spans="1:12" x14ac:dyDescent="0.35">
      <c r="A179" s="6">
        <v>2</v>
      </c>
      <c r="B179" s="6" t="s">
        <v>8473</v>
      </c>
      <c r="C179" s="6" t="s">
        <v>8594</v>
      </c>
      <c r="D179" s="6" t="str">
        <f t="shared" si="12"/>
        <v>2-Caiu5866875</v>
      </c>
      <c r="E179" s="7">
        <f t="shared" si="13"/>
        <v>45113.809288506942</v>
      </c>
      <c r="F179" s="8">
        <v>45113.955121840278</v>
      </c>
      <c r="G179" s="7">
        <f t="shared" si="14"/>
        <v>45113.996788506942</v>
      </c>
      <c r="H179" s="2">
        <f>LOOKUP(2,1/(Sheet1!$D:$D=C179)/(Sheet1!$E:$E&gt;=E179)/(Sheet1!$E:$E&lt;=G179),(Sheet1!$E:$E))</f>
        <v>45113.953880451387</v>
      </c>
      <c r="I179" t="str">
        <f t="shared" si="10"/>
        <v>+0:01:47</v>
      </c>
      <c r="J179" t="s">
        <v>9650</v>
      </c>
      <c r="K179" t="s">
        <v>8472</v>
      </c>
      <c r="L179" t="str">
        <f t="shared" si="11"/>
        <v>WEEK 27</v>
      </c>
    </row>
    <row r="180" spans="1:12" x14ac:dyDescent="0.35">
      <c r="A180" s="6">
        <v>1</v>
      </c>
      <c r="B180" s="6" t="s">
        <v>8473</v>
      </c>
      <c r="C180" s="6" t="s">
        <v>8595</v>
      </c>
      <c r="D180" s="6" t="str">
        <f t="shared" si="12"/>
        <v>1-Csnu6423695</v>
      </c>
      <c r="E180" s="7">
        <f t="shared" si="13"/>
        <v>45113.807493020831</v>
      </c>
      <c r="F180" s="8">
        <v>45113.953326354167</v>
      </c>
      <c r="G180" s="7">
        <f t="shared" si="14"/>
        <v>45113.994993020831</v>
      </c>
      <c r="H180" s="2">
        <f>LOOKUP(2,1/(Sheet1!$D:$D=C180)/(Sheet1!$E:$E&gt;=E180)/(Sheet1!$E:$E&lt;=G180),(Sheet1!$E:$E))</f>
        <v>45113.956120601855</v>
      </c>
      <c r="I180" t="str">
        <f t="shared" si="10"/>
        <v>0:04:01</v>
      </c>
      <c r="J180" t="s">
        <v>8471</v>
      </c>
      <c r="K180" t="s">
        <v>8472</v>
      </c>
      <c r="L180" t="str">
        <f t="shared" si="11"/>
        <v>WEEK 27</v>
      </c>
    </row>
    <row r="181" spans="1:12" x14ac:dyDescent="0.35">
      <c r="A181" s="6">
        <v>1</v>
      </c>
      <c r="B181" s="6" t="s">
        <v>8473</v>
      </c>
      <c r="C181" s="6" t="s">
        <v>8596</v>
      </c>
      <c r="D181" s="6" t="str">
        <f t="shared" si="12"/>
        <v>1-Fdcu0442300</v>
      </c>
      <c r="E181" s="7">
        <f t="shared" si="13"/>
        <v>45113.802893090273</v>
      </c>
      <c r="F181" s="8">
        <v>45113.948726423609</v>
      </c>
      <c r="G181" s="7">
        <f t="shared" si="14"/>
        <v>45113.990393090273</v>
      </c>
      <c r="H181" s="2">
        <f>LOOKUP(2,1/(Sheet1!$D:$D=C181)/(Sheet1!$E:$E&gt;=E181)/(Sheet1!$E:$E&lt;=G181),(Sheet1!$E:$E))</f>
        <v>45113.948000752316</v>
      </c>
      <c r="I181" t="str">
        <f t="shared" si="10"/>
        <v>+0:01:03</v>
      </c>
      <c r="J181" t="s">
        <v>9650</v>
      </c>
      <c r="K181" t="s">
        <v>8472</v>
      </c>
      <c r="L181" t="str">
        <f t="shared" si="11"/>
        <v>WEEK 27</v>
      </c>
    </row>
    <row r="182" spans="1:12" x14ac:dyDescent="0.35">
      <c r="A182" s="6">
        <v>2</v>
      </c>
      <c r="B182" s="6" t="s">
        <v>6559</v>
      </c>
      <c r="C182" s="6" t="s">
        <v>8597</v>
      </c>
      <c r="D182" s="6" t="str">
        <f t="shared" si="12"/>
        <v>2-Hmmu9033052</v>
      </c>
      <c r="E182" s="7">
        <f t="shared" si="13"/>
        <v>45113.799010648145</v>
      </c>
      <c r="F182" s="8">
        <v>45113.944843981481</v>
      </c>
      <c r="G182" s="7">
        <f t="shared" si="14"/>
        <v>45113.986510648145</v>
      </c>
      <c r="H182" s="2">
        <f>LOOKUP(2,1/(Sheet1!$D:$D=C182)/(Sheet1!$E:$E&gt;=E182)/(Sheet1!$E:$E&lt;=G182),(Sheet1!$E:$E))</f>
        <v>45113.944568275459</v>
      </c>
      <c r="I182" t="str">
        <f t="shared" si="10"/>
        <v>+0:00:24</v>
      </c>
      <c r="J182" t="s">
        <v>9650</v>
      </c>
      <c r="K182" t="s">
        <v>8472</v>
      </c>
      <c r="L182" t="str">
        <f t="shared" si="11"/>
        <v>WEEK 27</v>
      </c>
    </row>
    <row r="183" spans="1:12" x14ac:dyDescent="0.35">
      <c r="A183" s="6">
        <v>1</v>
      </c>
      <c r="B183" s="6" t="s">
        <v>3258</v>
      </c>
      <c r="C183" s="6" t="s">
        <v>8598</v>
      </c>
      <c r="D183" s="6" t="str">
        <f t="shared" si="12"/>
        <v>1-Gaou6526544</v>
      </c>
      <c r="E183" s="7">
        <f t="shared" si="13"/>
        <v>45113.798538275463</v>
      </c>
      <c r="F183" s="8">
        <v>45113.944371608799</v>
      </c>
      <c r="G183" s="7">
        <f t="shared" si="14"/>
        <v>45113.986038275463</v>
      </c>
      <c r="H183" s="2">
        <f>LOOKUP(2,1/(Sheet1!$D:$D=C183)/(Sheet1!$E:$E&gt;=E183)/(Sheet1!$E:$E&lt;=G183),(Sheet1!$E:$E))</f>
        <v>45113.944941469905</v>
      </c>
      <c r="I183" t="str">
        <f t="shared" si="10"/>
        <v>0:00:49</v>
      </c>
      <c r="J183" t="s">
        <v>8471</v>
      </c>
      <c r="K183" t="s">
        <v>8472</v>
      </c>
      <c r="L183" t="str">
        <f t="shared" si="11"/>
        <v>WEEK 27</v>
      </c>
    </row>
    <row r="184" spans="1:12" x14ac:dyDescent="0.35">
      <c r="A184" s="6">
        <v>1</v>
      </c>
      <c r="B184" s="6" t="s">
        <v>8473</v>
      </c>
      <c r="C184" s="6" t="s">
        <v>8599</v>
      </c>
      <c r="D184" s="6" t="str">
        <f t="shared" si="12"/>
        <v>1-TRHU6354470</v>
      </c>
      <c r="E184" s="7">
        <f t="shared" si="13"/>
        <v>45113.794015243053</v>
      </c>
      <c r="F184" s="8">
        <v>45113.939848576389</v>
      </c>
      <c r="G184" s="7">
        <f t="shared" si="14"/>
        <v>45113.981515243053</v>
      </c>
      <c r="H184" s="2" t="e">
        <f>LOOKUP(2,1/(Sheet1!$D:$D=C184)/(Sheet1!$E:$E&gt;=E184)/(Sheet1!$E:$E&lt;=G184),(Sheet1!$E:$E))</f>
        <v>#N/A</v>
      </c>
      <c r="I184" t="e">
        <f t="shared" si="10"/>
        <v>#N/A</v>
      </c>
      <c r="J184" t="s">
        <v>9649</v>
      </c>
      <c r="K184" t="s">
        <v>8472</v>
      </c>
      <c r="L184" t="str">
        <f t="shared" si="11"/>
        <v>WEEK 27</v>
      </c>
    </row>
    <row r="185" spans="1:12" x14ac:dyDescent="0.35">
      <c r="A185" s="6">
        <v>1</v>
      </c>
      <c r="B185" s="6" t="s">
        <v>3603</v>
      </c>
      <c r="C185" s="6" t="s">
        <v>5267</v>
      </c>
      <c r="D185" s="6" t="str">
        <f t="shared" si="12"/>
        <v>1-SEGU4969243</v>
      </c>
      <c r="E185" s="7">
        <f t="shared" si="13"/>
        <v>45113.783992673605</v>
      </c>
      <c r="F185" s="8">
        <v>45113.929826006941</v>
      </c>
      <c r="G185" s="7">
        <f t="shared" si="14"/>
        <v>45113.971492673605</v>
      </c>
      <c r="H185" s="2">
        <f>LOOKUP(2,1/(Sheet1!$D:$D=C185)/(Sheet1!$E:$E&gt;=E185)/(Sheet1!$E:$E&lt;=G185),(Sheet1!$E:$E))</f>
        <v>45113.929131261575</v>
      </c>
      <c r="I185" t="str">
        <f t="shared" si="10"/>
        <v>+0:01:00</v>
      </c>
      <c r="J185" t="s">
        <v>9650</v>
      </c>
      <c r="K185" t="s">
        <v>8472</v>
      </c>
      <c r="L185" t="str">
        <f t="shared" si="11"/>
        <v>WEEK 27</v>
      </c>
    </row>
    <row r="186" spans="1:12" x14ac:dyDescent="0.35">
      <c r="A186" s="6">
        <v>1</v>
      </c>
      <c r="B186" s="6" t="s">
        <v>8473</v>
      </c>
      <c r="C186" s="6" t="s">
        <v>90</v>
      </c>
      <c r="D186" s="6" t="str">
        <f t="shared" si="12"/>
        <v>1-BMOU4751737</v>
      </c>
      <c r="E186" s="7">
        <f t="shared" si="13"/>
        <v>45113.779051423611</v>
      </c>
      <c r="F186" s="8">
        <v>45113.924884756947</v>
      </c>
      <c r="G186" s="7">
        <f t="shared" si="14"/>
        <v>45113.966551423611</v>
      </c>
      <c r="H186" s="2">
        <f>LOOKUP(2,1/(Sheet1!$D:$D=C186)/(Sheet1!$E:$E&gt;=E186)/(Sheet1!$E:$E&lt;=G186),(Sheet1!$E:$E))</f>
        <v>45113.92554329861</v>
      </c>
      <c r="I186" t="str">
        <f t="shared" si="10"/>
        <v>0:00:57</v>
      </c>
      <c r="J186" t="s">
        <v>8471</v>
      </c>
      <c r="K186" t="s">
        <v>8472</v>
      </c>
      <c r="L186" t="str">
        <f t="shared" si="11"/>
        <v>WEEK 27</v>
      </c>
    </row>
    <row r="187" spans="1:12" x14ac:dyDescent="0.35">
      <c r="A187" s="6">
        <v>1</v>
      </c>
      <c r="B187" s="6" t="s">
        <v>8473</v>
      </c>
      <c r="C187" s="6" t="s">
        <v>8600</v>
      </c>
      <c r="D187" s="6" t="str">
        <f t="shared" si="12"/>
        <v>1-MSKU4727312</v>
      </c>
      <c r="E187" s="7">
        <f t="shared" si="13"/>
        <v>45113.775350613425</v>
      </c>
      <c r="F187" s="8">
        <v>45113.921183946761</v>
      </c>
      <c r="G187" s="7">
        <f t="shared" si="14"/>
        <v>45113.962850613425</v>
      </c>
      <c r="H187" s="2" t="e">
        <f>LOOKUP(2,1/(Sheet1!$D:$D=C187)/(Sheet1!$E:$E&gt;=E187)/(Sheet1!$E:$E&lt;=G187),(Sheet1!$E:$E))</f>
        <v>#N/A</v>
      </c>
      <c r="I187" t="e">
        <f t="shared" si="10"/>
        <v>#N/A</v>
      </c>
      <c r="J187" t="s">
        <v>9649</v>
      </c>
      <c r="K187" t="s">
        <v>8472</v>
      </c>
      <c r="L187" t="str">
        <f t="shared" si="11"/>
        <v>WEEK 27</v>
      </c>
    </row>
    <row r="188" spans="1:12" x14ac:dyDescent="0.35">
      <c r="A188" s="6">
        <v>3</v>
      </c>
      <c r="B188" s="6" t="s">
        <v>8473</v>
      </c>
      <c r="C188" s="6" t="s">
        <v>8601</v>
      </c>
      <c r="D188" s="6" t="str">
        <f t="shared" si="12"/>
        <v>3-Tclu6362751</v>
      </c>
      <c r="E188" s="7">
        <f t="shared" si="13"/>
        <v>45113.775313229162</v>
      </c>
      <c r="F188" s="8">
        <v>45113.921146562498</v>
      </c>
      <c r="G188" s="7">
        <f t="shared" si="14"/>
        <v>45113.962813229162</v>
      </c>
      <c r="H188" s="2" t="e">
        <f>LOOKUP(2,1/(Sheet1!$D:$D=C188)/(Sheet1!$E:$E&gt;=E188)/(Sheet1!$E:$E&lt;=G188),(Sheet1!$E:$E))</f>
        <v>#N/A</v>
      </c>
      <c r="I188" t="e">
        <f t="shared" si="10"/>
        <v>#N/A</v>
      </c>
      <c r="J188" t="s">
        <v>9649</v>
      </c>
      <c r="K188" t="s">
        <v>8472</v>
      </c>
      <c r="L188" t="str">
        <f t="shared" si="11"/>
        <v>WEEK 27</v>
      </c>
    </row>
    <row r="189" spans="1:12" x14ac:dyDescent="0.35">
      <c r="A189" s="6">
        <v>1</v>
      </c>
      <c r="B189" s="6" t="s">
        <v>8473</v>
      </c>
      <c r="C189" s="6" t="s">
        <v>5560</v>
      </c>
      <c r="D189" s="6" t="str">
        <f t="shared" si="12"/>
        <v>1-TRLU7259407</v>
      </c>
      <c r="E189" s="7">
        <f t="shared" si="13"/>
        <v>45113.769774884255</v>
      </c>
      <c r="F189" s="8">
        <v>45113.91560821759</v>
      </c>
      <c r="G189" s="7">
        <f t="shared" si="14"/>
        <v>45113.957274884255</v>
      </c>
      <c r="H189" s="2">
        <f>LOOKUP(2,1/(Sheet1!$D:$D=C189)/(Sheet1!$E:$E&gt;=E189)/(Sheet1!$E:$E&lt;=G189),(Sheet1!$E:$E))</f>
        <v>45113.916311898145</v>
      </c>
      <c r="I189" t="str">
        <f t="shared" si="10"/>
        <v>0:01:01</v>
      </c>
      <c r="J189" t="s">
        <v>8471</v>
      </c>
      <c r="K189" t="s">
        <v>8472</v>
      </c>
      <c r="L189" t="str">
        <f t="shared" si="11"/>
        <v>WEEK 27</v>
      </c>
    </row>
    <row r="190" spans="1:12" x14ac:dyDescent="0.35">
      <c r="A190" s="6">
        <v>4</v>
      </c>
      <c r="B190" s="6" t="s">
        <v>8473</v>
      </c>
      <c r="C190" s="6" t="s">
        <v>8602</v>
      </c>
      <c r="D190" s="6" t="str">
        <f t="shared" si="12"/>
        <v>4-Cxdu1718800</v>
      </c>
      <c r="E190" s="7">
        <f t="shared" si="13"/>
        <v>45113.767448032406</v>
      </c>
      <c r="F190" s="8">
        <v>45113.913281365742</v>
      </c>
      <c r="G190" s="7">
        <f t="shared" si="14"/>
        <v>45113.954948032406</v>
      </c>
      <c r="H190" s="2" t="e">
        <f>LOOKUP(2,1/(Sheet1!$D:$D=C190)/(Sheet1!$E:$E&gt;=E190)/(Sheet1!$E:$E&lt;=G190),(Sheet1!$E:$E))</f>
        <v>#N/A</v>
      </c>
      <c r="I190" t="e">
        <f t="shared" si="10"/>
        <v>#N/A</v>
      </c>
      <c r="J190" t="s">
        <v>9649</v>
      </c>
      <c r="K190" t="s">
        <v>8472</v>
      </c>
      <c r="L190" t="str">
        <f t="shared" si="11"/>
        <v>WEEK 27</v>
      </c>
    </row>
    <row r="191" spans="1:12" x14ac:dyDescent="0.35">
      <c r="A191" s="6">
        <v>1</v>
      </c>
      <c r="B191" s="6" t="s">
        <v>3162</v>
      </c>
      <c r="C191" s="6" t="s">
        <v>385</v>
      </c>
      <c r="D191" s="6" t="str">
        <f t="shared" si="12"/>
        <v>1-FFAU1176363</v>
      </c>
      <c r="E191" s="7">
        <f t="shared" si="13"/>
        <v>45113.766577511575</v>
      </c>
      <c r="F191" s="8">
        <v>45113.91241084491</v>
      </c>
      <c r="G191" s="7">
        <f t="shared" si="14"/>
        <v>45113.954077511575</v>
      </c>
      <c r="H191" s="2">
        <f>LOOKUP(2,1/(Sheet1!$D:$D=C191)/(Sheet1!$E:$E&gt;=E191)/(Sheet1!$E:$E&lt;=G191),(Sheet1!$E:$E))</f>
        <v>45113.912307164355</v>
      </c>
      <c r="I191" t="str">
        <f t="shared" si="10"/>
        <v>+0:00:09</v>
      </c>
      <c r="J191" t="s">
        <v>9650</v>
      </c>
      <c r="K191" t="s">
        <v>8472</v>
      </c>
      <c r="L191" t="str">
        <f t="shared" si="11"/>
        <v>WEEK 27</v>
      </c>
    </row>
    <row r="192" spans="1:12" x14ac:dyDescent="0.35">
      <c r="A192" s="6">
        <v>1</v>
      </c>
      <c r="B192" s="6" t="s">
        <v>2952</v>
      </c>
      <c r="C192" s="6" t="s">
        <v>123</v>
      </c>
      <c r="D192" s="6" t="str">
        <f t="shared" si="12"/>
        <v>1-CAAU6436557</v>
      </c>
      <c r="E192" s="7">
        <f t="shared" si="13"/>
        <v>45113.76400625</v>
      </c>
      <c r="F192" s="8">
        <v>45113.909839583335</v>
      </c>
      <c r="G192" s="7">
        <f t="shared" si="14"/>
        <v>45113.95150625</v>
      </c>
      <c r="H192" s="2">
        <f>LOOKUP(2,1/(Sheet1!$D:$D=C192)/(Sheet1!$E:$E&gt;=E192)/(Sheet1!$E:$E&lt;=G192),(Sheet1!$E:$E))</f>
        <v>45113.90923222222</v>
      </c>
      <c r="I192" t="str">
        <f t="shared" si="10"/>
        <v>+0:00:52</v>
      </c>
      <c r="J192" t="s">
        <v>9650</v>
      </c>
      <c r="K192" t="s">
        <v>8472</v>
      </c>
      <c r="L192" t="str">
        <f t="shared" si="11"/>
        <v>WEEK 27</v>
      </c>
    </row>
    <row r="193" spans="1:12" x14ac:dyDescent="0.35">
      <c r="A193" s="6">
        <v>1</v>
      </c>
      <c r="B193" s="6" t="s">
        <v>8473</v>
      </c>
      <c r="C193" s="6" t="s">
        <v>5277</v>
      </c>
      <c r="D193" s="6" t="str">
        <f t="shared" si="12"/>
        <v>1-SEGU6494147</v>
      </c>
      <c r="E193" s="7">
        <f t="shared" si="13"/>
        <v>45113.759344178237</v>
      </c>
      <c r="F193" s="8">
        <v>45113.905177511573</v>
      </c>
      <c r="G193" s="7">
        <f t="shared" si="14"/>
        <v>45113.946844178237</v>
      </c>
      <c r="H193" s="2">
        <f>LOOKUP(2,1/(Sheet1!$D:$D=C193)/(Sheet1!$E:$E&gt;=E193)/(Sheet1!$E:$E&lt;=G193),(Sheet1!$E:$E))</f>
        <v>45113.905833113429</v>
      </c>
      <c r="I193" t="str">
        <f t="shared" si="10"/>
        <v>0:00:57</v>
      </c>
      <c r="J193" t="s">
        <v>8471</v>
      </c>
      <c r="K193" t="s">
        <v>8472</v>
      </c>
      <c r="L193" t="str">
        <f t="shared" si="11"/>
        <v>WEEK 27</v>
      </c>
    </row>
    <row r="194" spans="1:12" x14ac:dyDescent="0.35">
      <c r="A194" s="6">
        <v>2</v>
      </c>
      <c r="B194" s="6" t="s">
        <v>7162</v>
      </c>
      <c r="C194" s="6" t="s">
        <v>8384</v>
      </c>
      <c r="D194" s="6" t="str">
        <f t="shared" si="12"/>
        <v>2-TEMU7821770</v>
      </c>
      <c r="E194" s="7">
        <f t="shared" si="13"/>
        <v>45113.758252233791</v>
      </c>
      <c r="F194" s="8">
        <v>45113.904085567126</v>
      </c>
      <c r="G194" s="7">
        <f t="shared" si="14"/>
        <v>45113.945752233791</v>
      </c>
      <c r="H194" s="2" t="e">
        <f>LOOKUP(2,1/(Sheet1!$D:$D=C194)/(Sheet1!$E:$E&gt;=E194)/(Sheet1!$E:$E&lt;=G194),(Sheet1!$E:$E))</f>
        <v>#N/A</v>
      </c>
      <c r="I194" t="e">
        <f t="shared" ref="I194:I257" si="15">IF(H194-F194&gt;0, TEXT(ABS(H194-F194),"h:mm:ss"), "+"&amp;TEXT(ABS(F194-H194),"h:mm:ss"))</f>
        <v>#N/A</v>
      </c>
      <c r="J194" t="s">
        <v>9649</v>
      </c>
      <c r="K194" t="s">
        <v>8472</v>
      </c>
      <c r="L194" t="str">
        <f t="shared" ref="L194:L257" si="16">CONCATENATE("WEEK ",WEEKNUM(F194,21))</f>
        <v>WEEK 27</v>
      </c>
    </row>
    <row r="195" spans="1:12" x14ac:dyDescent="0.35">
      <c r="A195" s="6">
        <v>1</v>
      </c>
      <c r="B195" s="6" t="s">
        <v>8473</v>
      </c>
      <c r="C195" s="6" t="s">
        <v>5394</v>
      </c>
      <c r="D195" s="6" t="str">
        <f t="shared" ref="D195:D258" si="17">A195&amp;"-"&amp;C195</f>
        <v>1-TCNU5817540</v>
      </c>
      <c r="E195" s="7">
        <f t="shared" ref="E195:E258" si="18">F195-TIMEVALUE("03:30:00")</f>
        <v>45113.757601701385</v>
      </c>
      <c r="F195" s="8">
        <v>45113.903435034721</v>
      </c>
      <c r="G195" s="7">
        <f t="shared" ref="G195:G258" si="19">F195+TIMEVALUE("01:00:00")</f>
        <v>45113.945101701385</v>
      </c>
      <c r="H195" s="2">
        <f>LOOKUP(2,1/(Sheet1!$D:$D=C195)/(Sheet1!$E:$E&gt;=E195)/(Sheet1!$E:$E&lt;=G195),(Sheet1!$E:$E))</f>
        <v>45113.90535212963</v>
      </c>
      <c r="I195" t="str">
        <f t="shared" si="15"/>
        <v>0:02:46</v>
      </c>
      <c r="J195" t="s">
        <v>8471</v>
      </c>
      <c r="K195" t="s">
        <v>8472</v>
      </c>
      <c r="L195" t="str">
        <f t="shared" si="16"/>
        <v>WEEK 27</v>
      </c>
    </row>
    <row r="196" spans="1:12" x14ac:dyDescent="0.35">
      <c r="A196" s="6">
        <v>1</v>
      </c>
      <c r="B196" s="6" t="s">
        <v>2777</v>
      </c>
      <c r="C196" s="6" t="s">
        <v>1893</v>
      </c>
      <c r="D196" s="6" t="str">
        <f t="shared" si="17"/>
        <v>1-MRKU2729947</v>
      </c>
      <c r="E196" s="7">
        <f t="shared" si="18"/>
        <v>45113.755422685186</v>
      </c>
      <c r="F196" s="8">
        <v>45113.901256018522</v>
      </c>
      <c r="G196" s="7">
        <f t="shared" si="19"/>
        <v>45113.942922685186</v>
      </c>
      <c r="H196" s="2">
        <f>LOOKUP(2,1/(Sheet1!$D:$D=C196)/(Sheet1!$E:$E&gt;=E196)/(Sheet1!$E:$E&lt;=G196),(Sheet1!$E:$E))</f>
        <v>45113.903989166669</v>
      </c>
      <c r="I196" t="str">
        <f t="shared" si="15"/>
        <v>0:03:56</v>
      </c>
      <c r="J196" t="s">
        <v>8471</v>
      </c>
      <c r="K196" t="s">
        <v>8472</v>
      </c>
      <c r="L196" t="str">
        <f t="shared" si="16"/>
        <v>WEEK 27</v>
      </c>
    </row>
    <row r="197" spans="1:12" x14ac:dyDescent="0.35">
      <c r="A197" s="6">
        <v>1</v>
      </c>
      <c r="B197" s="6" t="s">
        <v>2822</v>
      </c>
      <c r="C197" s="6" t="s">
        <v>8603</v>
      </c>
      <c r="D197" s="6" t="str">
        <f t="shared" si="17"/>
        <v>1-tcnu7212075</v>
      </c>
      <c r="E197" s="7">
        <f t="shared" si="18"/>
        <v>45113.746216631946</v>
      </c>
      <c r="F197" s="8">
        <v>45113.892049965281</v>
      </c>
      <c r="G197" s="7">
        <f t="shared" si="19"/>
        <v>45113.933716631946</v>
      </c>
      <c r="H197" s="2">
        <f>LOOKUP(2,1/(Sheet1!$D:$D=C197)/(Sheet1!$E:$E&gt;=E197)/(Sheet1!$E:$E&lt;=G197),(Sheet1!$E:$E))</f>
        <v>45113.891951006946</v>
      </c>
      <c r="I197" t="str">
        <f t="shared" si="15"/>
        <v>+0:00:09</v>
      </c>
      <c r="J197" t="s">
        <v>9650</v>
      </c>
      <c r="K197" t="s">
        <v>8472</v>
      </c>
      <c r="L197" t="str">
        <f t="shared" si="16"/>
        <v>WEEK 27</v>
      </c>
    </row>
    <row r="198" spans="1:12" x14ac:dyDescent="0.35">
      <c r="A198" s="6">
        <v>2</v>
      </c>
      <c r="B198" s="6" t="s">
        <v>6427</v>
      </c>
      <c r="C198" s="6" t="s">
        <v>8604</v>
      </c>
      <c r="D198" s="6" t="str">
        <f t="shared" si="17"/>
        <v>2-FCIU6641573</v>
      </c>
      <c r="E198" s="7">
        <f t="shared" si="18"/>
        <v>45113.74156952546</v>
      </c>
      <c r="F198" s="8">
        <v>45113.887402858796</v>
      </c>
      <c r="G198" s="7">
        <f t="shared" si="19"/>
        <v>45113.92906952546</v>
      </c>
      <c r="H198" s="2" t="e">
        <f>LOOKUP(2,1/(Sheet1!$D:$D=C198)/(Sheet1!$E:$E&gt;=E198)/(Sheet1!$E:$E&lt;=G198),(Sheet1!$E:$E))</f>
        <v>#N/A</v>
      </c>
      <c r="I198" t="e">
        <f t="shared" si="15"/>
        <v>#N/A</v>
      </c>
      <c r="J198" t="s">
        <v>9649</v>
      </c>
      <c r="K198" t="s">
        <v>8472</v>
      </c>
      <c r="L198" t="str">
        <f t="shared" si="16"/>
        <v>WEEK 27</v>
      </c>
    </row>
    <row r="199" spans="1:12" x14ac:dyDescent="0.35">
      <c r="A199" s="6">
        <v>1</v>
      </c>
      <c r="B199" s="6" t="s">
        <v>3161</v>
      </c>
      <c r="C199" s="6" t="s">
        <v>322</v>
      </c>
      <c r="D199" s="6" t="str">
        <f t="shared" si="17"/>
        <v>1-EISU9249653</v>
      </c>
      <c r="E199" s="7">
        <f t="shared" si="18"/>
        <v>45113.741103321758</v>
      </c>
      <c r="F199" s="8">
        <v>45113.886936655093</v>
      </c>
      <c r="G199" s="7">
        <f t="shared" si="19"/>
        <v>45113.928603321758</v>
      </c>
      <c r="H199" s="2">
        <f>LOOKUP(2,1/(Sheet1!$D:$D=C199)/(Sheet1!$E:$E&gt;=E199)/(Sheet1!$E:$E&lt;=G199),(Sheet1!$E:$E))</f>
        <v>45113.887531539352</v>
      </c>
      <c r="I199" t="str">
        <f t="shared" si="15"/>
        <v>0:00:51</v>
      </c>
      <c r="J199" t="s">
        <v>8471</v>
      </c>
      <c r="K199" t="s">
        <v>8472</v>
      </c>
      <c r="L199" t="str">
        <f t="shared" si="16"/>
        <v>WEEK 27</v>
      </c>
    </row>
    <row r="200" spans="1:12" x14ac:dyDescent="0.35">
      <c r="A200" s="6">
        <v>4</v>
      </c>
      <c r="B200" s="6" t="s">
        <v>8473</v>
      </c>
      <c r="C200" s="6" t="s">
        <v>8605</v>
      </c>
      <c r="D200" s="6" t="str">
        <f t="shared" si="17"/>
        <v>4-Tcku4321843</v>
      </c>
      <c r="E200" s="7">
        <f t="shared" si="18"/>
        <v>45113.73907265046</v>
      </c>
      <c r="F200" s="8">
        <v>45113.884905983796</v>
      </c>
      <c r="G200" s="7">
        <f t="shared" si="19"/>
        <v>45113.92657265046</v>
      </c>
      <c r="H200" s="2" t="e">
        <f>LOOKUP(2,1/(Sheet1!$D:$D=C200)/(Sheet1!$E:$E&gt;=E200)/(Sheet1!$E:$E&lt;=G200),(Sheet1!$E:$E))</f>
        <v>#N/A</v>
      </c>
      <c r="I200" t="e">
        <f t="shared" si="15"/>
        <v>#N/A</v>
      </c>
      <c r="J200" t="s">
        <v>9649</v>
      </c>
      <c r="K200" t="s">
        <v>8472</v>
      </c>
      <c r="L200" t="str">
        <f t="shared" si="16"/>
        <v>WEEK 27</v>
      </c>
    </row>
    <row r="201" spans="1:12" x14ac:dyDescent="0.35">
      <c r="A201" s="6">
        <v>3</v>
      </c>
      <c r="B201" s="6" t="s">
        <v>8473</v>
      </c>
      <c r="C201" s="6" t="s">
        <v>8606</v>
      </c>
      <c r="D201" s="6" t="str">
        <f t="shared" si="17"/>
        <v>3-Beau2712423</v>
      </c>
      <c r="E201" s="7">
        <f t="shared" si="18"/>
        <v>45113.731838773143</v>
      </c>
      <c r="F201" s="8">
        <v>45113.877672106479</v>
      </c>
      <c r="G201" s="7">
        <f t="shared" si="19"/>
        <v>45113.919338773143</v>
      </c>
      <c r="H201" s="2" t="e">
        <f>LOOKUP(2,1/(Sheet1!$D:$D=C201)/(Sheet1!$E:$E&gt;=E201)/(Sheet1!$E:$E&lt;=G201),(Sheet1!$E:$E))</f>
        <v>#N/A</v>
      </c>
      <c r="I201" t="e">
        <f t="shared" si="15"/>
        <v>#N/A</v>
      </c>
      <c r="J201" t="s">
        <v>9649</v>
      </c>
      <c r="K201" t="s">
        <v>8472</v>
      </c>
      <c r="L201" t="str">
        <f t="shared" si="16"/>
        <v>WEEK 27</v>
      </c>
    </row>
    <row r="202" spans="1:12" x14ac:dyDescent="0.35">
      <c r="A202" s="6">
        <v>3</v>
      </c>
      <c r="B202" s="6" t="s">
        <v>8473</v>
      </c>
      <c r="C202" s="6" t="s">
        <v>8607</v>
      </c>
      <c r="D202" s="6" t="str">
        <f t="shared" si="17"/>
        <v>3-Magu2337166</v>
      </c>
      <c r="E202" s="7">
        <f t="shared" si="18"/>
        <v>45113.729947569445</v>
      </c>
      <c r="F202" s="8">
        <v>45113.875780902781</v>
      </c>
      <c r="G202" s="7">
        <f t="shared" si="19"/>
        <v>45113.917447569445</v>
      </c>
      <c r="H202" s="2" t="e">
        <f>LOOKUP(2,1/(Sheet1!$D:$D=C202)/(Sheet1!$E:$E&gt;=E202)/(Sheet1!$E:$E&lt;=G202),(Sheet1!$E:$E))</f>
        <v>#N/A</v>
      </c>
      <c r="I202" t="e">
        <f t="shared" si="15"/>
        <v>#N/A</v>
      </c>
      <c r="J202" t="s">
        <v>9649</v>
      </c>
      <c r="K202" t="s">
        <v>8472</v>
      </c>
      <c r="L202" t="str">
        <f t="shared" si="16"/>
        <v>WEEK 27</v>
      </c>
    </row>
    <row r="203" spans="1:12" x14ac:dyDescent="0.35">
      <c r="A203" s="6">
        <v>2</v>
      </c>
      <c r="B203" s="6" t="s">
        <v>8473</v>
      </c>
      <c r="C203" s="6" t="s">
        <v>8608</v>
      </c>
      <c r="D203" s="6" t="str">
        <f t="shared" si="17"/>
        <v>2-APHU4675987</v>
      </c>
      <c r="E203" s="7">
        <f t="shared" si="18"/>
        <v>45113.723002511571</v>
      </c>
      <c r="F203" s="8">
        <v>45113.868835844907</v>
      </c>
      <c r="G203" s="7">
        <f t="shared" si="19"/>
        <v>45113.910502511571</v>
      </c>
      <c r="H203" s="2" t="e">
        <f>LOOKUP(2,1/(Sheet1!$D:$D=C203)/(Sheet1!$E:$E&gt;=E203)/(Sheet1!$E:$E&lt;=G203),(Sheet1!$E:$E))</f>
        <v>#N/A</v>
      </c>
      <c r="I203" t="e">
        <f t="shared" si="15"/>
        <v>#N/A</v>
      </c>
      <c r="J203" t="s">
        <v>9649</v>
      </c>
      <c r="K203" t="s">
        <v>8472</v>
      </c>
      <c r="L203" t="str">
        <f t="shared" si="16"/>
        <v>WEEK 27</v>
      </c>
    </row>
    <row r="204" spans="1:12" x14ac:dyDescent="0.35">
      <c r="A204" s="6">
        <v>4</v>
      </c>
      <c r="B204" s="6" t="s">
        <v>8473</v>
      </c>
      <c r="C204" s="6" t="s">
        <v>8609</v>
      </c>
      <c r="D204" s="6" t="str">
        <f t="shared" si="17"/>
        <v>4-Tgbu7822566</v>
      </c>
      <c r="E204" s="7">
        <f t="shared" si="18"/>
        <v>45113.722050960649</v>
      </c>
      <c r="F204" s="8">
        <v>45113.867884293984</v>
      </c>
      <c r="G204" s="7">
        <f t="shared" si="19"/>
        <v>45113.909550960649</v>
      </c>
      <c r="H204" s="2" t="e">
        <f>LOOKUP(2,1/(Sheet1!$D:$D=C204)/(Sheet1!$E:$E&gt;=E204)/(Sheet1!$E:$E&lt;=G204),(Sheet1!$E:$E))</f>
        <v>#N/A</v>
      </c>
      <c r="I204" t="e">
        <f t="shared" si="15"/>
        <v>#N/A</v>
      </c>
      <c r="J204" t="s">
        <v>9649</v>
      </c>
      <c r="K204" t="s">
        <v>8472</v>
      </c>
      <c r="L204" t="str">
        <f t="shared" si="16"/>
        <v>WEEK 27</v>
      </c>
    </row>
    <row r="205" spans="1:12" x14ac:dyDescent="0.35">
      <c r="A205" s="6">
        <v>3</v>
      </c>
      <c r="B205" s="6" t="s">
        <v>8473</v>
      </c>
      <c r="C205" s="6" t="s">
        <v>8610</v>
      </c>
      <c r="D205" s="6" t="str">
        <f t="shared" si="17"/>
        <v>3-Kkfu8145077</v>
      </c>
      <c r="E205" s="7">
        <f t="shared" si="18"/>
        <v>45113.720652164353</v>
      </c>
      <c r="F205" s="8">
        <v>45113.866485497689</v>
      </c>
      <c r="G205" s="7">
        <f t="shared" si="19"/>
        <v>45113.908152164353</v>
      </c>
      <c r="H205" s="2" t="e">
        <f>LOOKUP(2,1/(Sheet1!$D:$D=C205)/(Sheet1!$E:$E&gt;=E205)/(Sheet1!$E:$E&lt;=G205),(Sheet1!$E:$E))</f>
        <v>#N/A</v>
      </c>
      <c r="I205" t="e">
        <f t="shared" si="15"/>
        <v>#N/A</v>
      </c>
      <c r="J205" t="s">
        <v>9649</v>
      </c>
      <c r="K205" t="s">
        <v>8472</v>
      </c>
      <c r="L205" t="str">
        <f t="shared" si="16"/>
        <v>WEEK 27</v>
      </c>
    </row>
    <row r="206" spans="1:12" x14ac:dyDescent="0.35">
      <c r="A206" s="6">
        <v>4</v>
      </c>
      <c r="B206" s="6" t="s">
        <v>8473</v>
      </c>
      <c r="C206" s="6" t="s">
        <v>8611</v>
      </c>
      <c r="D206" s="6" t="str">
        <f t="shared" si="17"/>
        <v>4-Tgbu7716950</v>
      </c>
      <c r="E206" s="7">
        <f t="shared" si="18"/>
        <v>45113.719296261574</v>
      </c>
      <c r="F206" s="8">
        <v>45113.865129594909</v>
      </c>
      <c r="G206" s="7">
        <f t="shared" si="19"/>
        <v>45113.906796261574</v>
      </c>
      <c r="H206" s="2" t="e">
        <f>LOOKUP(2,1/(Sheet1!$D:$D=C206)/(Sheet1!$E:$E&gt;=E206)/(Sheet1!$E:$E&lt;=G206),(Sheet1!$E:$E))</f>
        <v>#N/A</v>
      </c>
      <c r="I206" t="e">
        <f t="shared" si="15"/>
        <v>#N/A</v>
      </c>
      <c r="J206" t="s">
        <v>9649</v>
      </c>
      <c r="K206" t="s">
        <v>8472</v>
      </c>
      <c r="L206" t="str">
        <f t="shared" si="16"/>
        <v>WEEK 27</v>
      </c>
    </row>
    <row r="207" spans="1:12" x14ac:dyDescent="0.35">
      <c r="A207" s="6">
        <v>3</v>
      </c>
      <c r="B207" s="6" t="s">
        <v>8473</v>
      </c>
      <c r="C207" s="6" t="s">
        <v>8612</v>
      </c>
      <c r="D207" s="6" t="str">
        <f t="shared" si="17"/>
        <v>3-Beau4354442</v>
      </c>
      <c r="E207" s="7">
        <f t="shared" si="18"/>
        <v>45113.716529548612</v>
      </c>
      <c r="F207" s="8">
        <v>45113.862362881948</v>
      </c>
      <c r="G207" s="7">
        <f t="shared" si="19"/>
        <v>45113.904029548612</v>
      </c>
      <c r="H207" s="2" t="e">
        <f>LOOKUP(2,1/(Sheet1!$D:$D=C207)/(Sheet1!$E:$E&gt;=E207)/(Sheet1!$E:$E&lt;=G207),(Sheet1!$E:$E))</f>
        <v>#N/A</v>
      </c>
      <c r="I207" t="e">
        <f t="shared" si="15"/>
        <v>#N/A</v>
      </c>
      <c r="J207" t="s">
        <v>9649</v>
      </c>
      <c r="K207" t="s">
        <v>8472</v>
      </c>
      <c r="L207" t="str">
        <f t="shared" si="16"/>
        <v>WEEK 27</v>
      </c>
    </row>
    <row r="208" spans="1:12" x14ac:dyDescent="0.35">
      <c r="A208" s="6">
        <v>4</v>
      </c>
      <c r="B208" s="6" t="s">
        <v>8473</v>
      </c>
      <c r="C208" s="6" t="s">
        <v>8613</v>
      </c>
      <c r="D208" s="6" t="str">
        <f t="shared" si="17"/>
        <v>4-Tclu6287200</v>
      </c>
      <c r="E208" s="7">
        <f t="shared" si="18"/>
        <v>45113.715280937497</v>
      </c>
      <c r="F208" s="8">
        <v>45113.861114270832</v>
      </c>
      <c r="G208" s="7">
        <f t="shared" si="19"/>
        <v>45113.902780937497</v>
      </c>
      <c r="H208" s="2" t="e">
        <f>LOOKUP(2,1/(Sheet1!$D:$D=C208)/(Sheet1!$E:$E&gt;=E208)/(Sheet1!$E:$E&lt;=G208),(Sheet1!$E:$E))</f>
        <v>#N/A</v>
      </c>
      <c r="I208" t="e">
        <f t="shared" si="15"/>
        <v>#N/A</v>
      </c>
      <c r="J208" t="s">
        <v>9649</v>
      </c>
      <c r="K208" t="s">
        <v>8472</v>
      </c>
      <c r="L208" t="str">
        <f t="shared" si="16"/>
        <v>WEEK 27</v>
      </c>
    </row>
    <row r="209" spans="1:12" x14ac:dyDescent="0.35">
      <c r="A209" s="6">
        <v>4</v>
      </c>
      <c r="B209" s="6" t="s">
        <v>8180</v>
      </c>
      <c r="C209" s="6" t="s">
        <v>8614</v>
      </c>
      <c r="D209" s="6" t="str">
        <f t="shared" si="17"/>
        <v>4-Beau4355372</v>
      </c>
      <c r="E209" s="7">
        <f t="shared" si="18"/>
        <v>45113.707156597222</v>
      </c>
      <c r="F209" s="8">
        <v>45113.852989930558</v>
      </c>
      <c r="G209" s="7">
        <f t="shared" si="19"/>
        <v>45113.894656597222</v>
      </c>
      <c r="H209" s="2" t="e">
        <f>LOOKUP(2,1/(Sheet1!$D:$D=C209)/(Sheet1!$E:$E&gt;=E209)/(Sheet1!$E:$E&lt;=G209),(Sheet1!$E:$E))</f>
        <v>#N/A</v>
      </c>
      <c r="I209" t="e">
        <f t="shared" si="15"/>
        <v>#N/A</v>
      </c>
      <c r="J209" t="s">
        <v>9649</v>
      </c>
      <c r="K209" t="s">
        <v>8472</v>
      </c>
      <c r="L209" t="str">
        <f t="shared" si="16"/>
        <v>WEEK 27</v>
      </c>
    </row>
    <row r="210" spans="1:12" x14ac:dyDescent="0.35">
      <c r="A210" s="6">
        <v>2</v>
      </c>
      <c r="B210" s="6" t="s">
        <v>8473</v>
      </c>
      <c r="C210" s="6" t="s">
        <v>8615</v>
      </c>
      <c r="D210" s="6" t="str">
        <f t="shared" si="17"/>
        <v>2-EMCU8085608</v>
      </c>
      <c r="E210" s="7">
        <f t="shared" si="18"/>
        <v>45113.70336388889</v>
      </c>
      <c r="F210" s="8">
        <v>45113.849197222225</v>
      </c>
      <c r="G210" s="7">
        <f t="shared" si="19"/>
        <v>45113.89086388889</v>
      </c>
      <c r="H210" s="2" t="e">
        <f>LOOKUP(2,1/(Sheet1!$D:$D=C210)/(Sheet1!$E:$E&gt;=E210)/(Sheet1!$E:$E&lt;=G210),(Sheet1!$E:$E))</f>
        <v>#N/A</v>
      </c>
      <c r="I210" t="e">
        <f t="shared" si="15"/>
        <v>#N/A</v>
      </c>
      <c r="J210" t="s">
        <v>9649</v>
      </c>
      <c r="K210" t="s">
        <v>8472</v>
      </c>
      <c r="L210" t="str">
        <f t="shared" si="16"/>
        <v>WEEK 27</v>
      </c>
    </row>
    <row r="211" spans="1:12" x14ac:dyDescent="0.35">
      <c r="A211" s="6">
        <v>3</v>
      </c>
      <c r="B211" s="6" t="s">
        <v>8473</v>
      </c>
      <c r="C211" s="6" t="s">
        <v>8616</v>
      </c>
      <c r="D211" s="6" t="str">
        <f t="shared" si="17"/>
        <v>3-Beau4352434</v>
      </c>
      <c r="E211" s="7">
        <f t="shared" si="18"/>
        <v>45113.702919560186</v>
      </c>
      <c r="F211" s="8">
        <v>45113.848752893522</v>
      </c>
      <c r="G211" s="7">
        <f t="shared" si="19"/>
        <v>45113.890419560186</v>
      </c>
      <c r="H211" s="2" t="e">
        <f>LOOKUP(2,1/(Sheet1!$D:$D=C211)/(Sheet1!$E:$E&gt;=E211)/(Sheet1!$E:$E&lt;=G211),(Sheet1!$E:$E))</f>
        <v>#N/A</v>
      </c>
      <c r="I211" t="e">
        <f t="shared" si="15"/>
        <v>#N/A</v>
      </c>
      <c r="J211" t="s">
        <v>9649</v>
      </c>
      <c r="K211" t="s">
        <v>8472</v>
      </c>
      <c r="L211" t="str">
        <f t="shared" si="16"/>
        <v>WEEK 27</v>
      </c>
    </row>
    <row r="212" spans="1:12" x14ac:dyDescent="0.35">
      <c r="A212" s="6">
        <v>2</v>
      </c>
      <c r="B212" s="6" t="s">
        <v>8473</v>
      </c>
      <c r="C212" s="6" t="s">
        <v>8617</v>
      </c>
      <c r="D212" s="6" t="str">
        <f t="shared" si="17"/>
        <v>2-DFSU6180095</v>
      </c>
      <c r="E212" s="7">
        <f t="shared" si="18"/>
        <v>45113.699301157401</v>
      </c>
      <c r="F212" s="8">
        <v>45113.845134490737</v>
      </c>
      <c r="G212" s="7">
        <f t="shared" si="19"/>
        <v>45113.886801157401</v>
      </c>
      <c r="H212" s="2" t="e">
        <f>LOOKUP(2,1/(Sheet1!$D:$D=C212)/(Sheet1!$E:$E&gt;=E212)/(Sheet1!$E:$E&lt;=G212),(Sheet1!$E:$E))</f>
        <v>#N/A</v>
      </c>
      <c r="I212" t="e">
        <f t="shared" si="15"/>
        <v>#N/A</v>
      </c>
      <c r="J212" t="s">
        <v>9649</v>
      </c>
      <c r="K212" t="s">
        <v>8472</v>
      </c>
      <c r="L212" t="str">
        <f t="shared" si="16"/>
        <v>WEEK 27</v>
      </c>
    </row>
    <row r="213" spans="1:12" x14ac:dyDescent="0.35">
      <c r="A213" s="6">
        <v>3</v>
      </c>
      <c r="B213" s="6" t="s">
        <v>8473</v>
      </c>
      <c r="C213" s="6" t="s">
        <v>8618</v>
      </c>
      <c r="D213" s="6" t="str">
        <f t="shared" si="17"/>
        <v>3-Beau6153719</v>
      </c>
      <c r="E213" s="7">
        <f t="shared" si="18"/>
        <v>45113.699200891198</v>
      </c>
      <c r="F213" s="8">
        <v>45113.845034224534</v>
      </c>
      <c r="G213" s="7">
        <f t="shared" si="19"/>
        <v>45113.886700891198</v>
      </c>
      <c r="H213" s="2" t="e">
        <f>LOOKUP(2,1/(Sheet1!$D:$D=C213)/(Sheet1!$E:$E&gt;=E213)/(Sheet1!$E:$E&lt;=G213),(Sheet1!$E:$E))</f>
        <v>#N/A</v>
      </c>
      <c r="I213" t="e">
        <f t="shared" si="15"/>
        <v>#N/A</v>
      </c>
      <c r="J213" t="s">
        <v>9649</v>
      </c>
      <c r="K213" t="s">
        <v>8472</v>
      </c>
      <c r="L213" t="str">
        <f t="shared" si="16"/>
        <v>WEEK 27</v>
      </c>
    </row>
    <row r="214" spans="1:12" x14ac:dyDescent="0.35">
      <c r="A214" s="6">
        <v>3</v>
      </c>
      <c r="B214" s="6" t="s">
        <v>8473</v>
      </c>
      <c r="C214" s="6" t="s">
        <v>8619</v>
      </c>
      <c r="D214" s="6" t="str">
        <f t="shared" si="17"/>
        <v>3-Situ9025373</v>
      </c>
      <c r="E214" s="7">
        <f t="shared" si="18"/>
        <v>45113.697622372682</v>
      </c>
      <c r="F214" s="8">
        <v>45113.843455706017</v>
      </c>
      <c r="G214" s="7">
        <f t="shared" si="19"/>
        <v>45113.885122372682</v>
      </c>
      <c r="H214" s="2" t="e">
        <f>LOOKUP(2,1/(Sheet1!$D:$D=C214)/(Sheet1!$E:$E&gt;=E214)/(Sheet1!$E:$E&lt;=G214),(Sheet1!$E:$E))</f>
        <v>#N/A</v>
      </c>
      <c r="I214" t="e">
        <f t="shared" si="15"/>
        <v>#N/A</v>
      </c>
      <c r="J214" t="s">
        <v>9649</v>
      </c>
      <c r="K214" t="s">
        <v>8472</v>
      </c>
      <c r="L214" t="str">
        <f t="shared" si="16"/>
        <v>WEEK 27</v>
      </c>
    </row>
    <row r="215" spans="1:12" x14ac:dyDescent="0.35">
      <c r="A215" s="6">
        <v>1</v>
      </c>
      <c r="B215" s="6" t="s">
        <v>8473</v>
      </c>
      <c r="C215" s="6" t="s">
        <v>89</v>
      </c>
      <c r="D215" s="6" t="str">
        <f t="shared" si="17"/>
        <v>1-BMOU4160924</v>
      </c>
      <c r="E215" s="7">
        <f t="shared" si="18"/>
        <v>45113.695102002312</v>
      </c>
      <c r="F215" s="8">
        <v>45113.840935335647</v>
      </c>
      <c r="G215" s="7">
        <f t="shared" si="19"/>
        <v>45113.882602002312</v>
      </c>
      <c r="H215" s="2">
        <f>LOOKUP(2,1/(Sheet1!$D:$D=C215)/(Sheet1!$E:$E&gt;=E215)/(Sheet1!$E:$E&lt;=G215),(Sheet1!$E:$E))</f>
        <v>45113.843120844911</v>
      </c>
      <c r="I215" t="str">
        <f t="shared" si="15"/>
        <v>0:03:09</v>
      </c>
      <c r="J215" t="s">
        <v>8471</v>
      </c>
      <c r="K215" t="s">
        <v>8472</v>
      </c>
      <c r="L215" t="str">
        <f t="shared" si="16"/>
        <v>WEEK 27</v>
      </c>
    </row>
    <row r="216" spans="1:12" x14ac:dyDescent="0.35">
      <c r="A216" s="6">
        <v>2</v>
      </c>
      <c r="B216" s="6" t="s">
        <v>8473</v>
      </c>
      <c r="C216" s="6" t="s">
        <v>8620</v>
      </c>
      <c r="D216" s="6" t="str">
        <f t="shared" si="17"/>
        <v>2-TRHU8685902</v>
      </c>
      <c r="E216" s="7">
        <f t="shared" si="18"/>
        <v>45113.691747835648</v>
      </c>
      <c r="F216" s="8">
        <v>45113.837581168984</v>
      </c>
      <c r="G216" s="7">
        <f t="shared" si="19"/>
        <v>45113.879247835648</v>
      </c>
      <c r="H216" s="2" t="e">
        <f>LOOKUP(2,1/(Sheet1!$D:$D=C216)/(Sheet1!$E:$E&gt;=E216)/(Sheet1!$E:$E&lt;=G216),(Sheet1!$E:$E))</f>
        <v>#N/A</v>
      </c>
      <c r="I216" t="e">
        <f t="shared" si="15"/>
        <v>#N/A</v>
      </c>
      <c r="J216" t="s">
        <v>9649</v>
      </c>
      <c r="K216" t="s">
        <v>8472</v>
      </c>
      <c r="L216" t="str">
        <f t="shared" si="16"/>
        <v>WEEK 27</v>
      </c>
    </row>
    <row r="217" spans="1:12" x14ac:dyDescent="0.35">
      <c r="A217" s="6">
        <v>4</v>
      </c>
      <c r="B217" s="6" t="s">
        <v>8473</v>
      </c>
      <c r="C217" s="6" t="s">
        <v>8621</v>
      </c>
      <c r="D217" s="6" t="str">
        <f t="shared" si="17"/>
        <v>4-Trhu5433933</v>
      </c>
      <c r="E217" s="7">
        <f t="shared" si="18"/>
        <v>45113.691243865738</v>
      </c>
      <c r="F217" s="8">
        <v>45113.837077199074</v>
      </c>
      <c r="G217" s="7">
        <f t="shared" si="19"/>
        <v>45113.878743865738</v>
      </c>
      <c r="H217" s="2" t="e">
        <f>LOOKUP(2,1/(Sheet1!$D:$D=C217)/(Sheet1!$E:$E&gt;=E217)/(Sheet1!$E:$E&lt;=G217),(Sheet1!$E:$E))</f>
        <v>#N/A</v>
      </c>
      <c r="I217" t="e">
        <f t="shared" si="15"/>
        <v>#N/A</v>
      </c>
      <c r="J217" t="s">
        <v>9649</v>
      </c>
      <c r="K217" t="s">
        <v>8472</v>
      </c>
      <c r="L217" t="str">
        <f t="shared" si="16"/>
        <v>WEEK 27</v>
      </c>
    </row>
    <row r="218" spans="1:12" x14ac:dyDescent="0.35">
      <c r="A218" s="6">
        <v>3</v>
      </c>
      <c r="B218" s="6" t="s">
        <v>8473</v>
      </c>
      <c r="C218" s="6" t="s">
        <v>8622</v>
      </c>
      <c r="D218" s="6" t="str">
        <f t="shared" si="17"/>
        <v>3-Cslu1431005</v>
      </c>
      <c r="E218" s="7">
        <f t="shared" si="18"/>
        <v>45113.688837731483</v>
      </c>
      <c r="F218" s="8">
        <v>45113.834671064818</v>
      </c>
      <c r="G218" s="7">
        <f t="shared" si="19"/>
        <v>45113.876337731483</v>
      </c>
      <c r="H218" s="2" t="e">
        <f>LOOKUP(2,1/(Sheet1!$D:$D=C218)/(Sheet1!$E:$E&gt;=E218)/(Sheet1!$E:$E&lt;=G218),(Sheet1!$E:$E))</f>
        <v>#N/A</v>
      </c>
      <c r="I218" t="e">
        <f t="shared" si="15"/>
        <v>#N/A</v>
      </c>
      <c r="J218" t="s">
        <v>9649</v>
      </c>
      <c r="K218" t="s">
        <v>8472</v>
      </c>
      <c r="L218" t="str">
        <f t="shared" si="16"/>
        <v>WEEK 27</v>
      </c>
    </row>
    <row r="219" spans="1:12" x14ac:dyDescent="0.35">
      <c r="A219" s="6">
        <v>4</v>
      </c>
      <c r="B219" s="6" t="s">
        <v>8473</v>
      </c>
      <c r="C219" s="6" t="s">
        <v>8623</v>
      </c>
      <c r="D219" s="6" t="str">
        <f t="shared" si="17"/>
        <v>4-Situ9091837</v>
      </c>
      <c r="E219" s="7">
        <f t="shared" si="18"/>
        <v>45113.688508252315</v>
      </c>
      <c r="F219" s="8">
        <v>45113.834341585651</v>
      </c>
      <c r="G219" s="7">
        <f t="shared" si="19"/>
        <v>45113.876008252315</v>
      </c>
      <c r="H219" s="2" t="e">
        <f>LOOKUP(2,1/(Sheet1!$D:$D=C219)/(Sheet1!$E:$E&gt;=E219)/(Sheet1!$E:$E&lt;=G219),(Sheet1!$E:$E))</f>
        <v>#N/A</v>
      </c>
      <c r="I219" t="e">
        <f t="shared" si="15"/>
        <v>#N/A</v>
      </c>
      <c r="J219" t="s">
        <v>9649</v>
      </c>
      <c r="K219" t="s">
        <v>8472</v>
      </c>
      <c r="L219" t="str">
        <f t="shared" si="16"/>
        <v>WEEK 27</v>
      </c>
    </row>
    <row r="220" spans="1:12" x14ac:dyDescent="0.35">
      <c r="A220" s="6">
        <v>4</v>
      </c>
      <c r="B220" s="6" t="s">
        <v>8180</v>
      </c>
      <c r="C220" s="6" t="s">
        <v>8624</v>
      </c>
      <c r="D220" s="6" t="str">
        <f t="shared" si="17"/>
        <v>4-Cmau3331326</v>
      </c>
      <c r="E220" s="7">
        <f t="shared" si="18"/>
        <v>45113.686032175923</v>
      </c>
      <c r="F220" s="8">
        <v>45113.831865509259</v>
      </c>
      <c r="G220" s="7">
        <f t="shared" si="19"/>
        <v>45113.873532175923</v>
      </c>
      <c r="H220" s="2" t="e">
        <f>LOOKUP(2,1/(Sheet1!$D:$D=C220)/(Sheet1!$E:$E&gt;=E220)/(Sheet1!$E:$E&lt;=G220),(Sheet1!$E:$E))</f>
        <v>#N/A</v>
      </c>
      <c r="I220" t="e">
        <f t="shared" si="15"/>
        <v>#N/A</v>
      </c>
      <c r="J220" t="s">
        <v>9649</v>
      </c>
      <c r="K220" t="s">
        <v>8472</v>
      </c>
      <c r="L220" t="str">
        <f t="shared" si="16"/>
        <v>WEEK 27</v>
      </c>
    </row>
    <row r="221" spans="1:12" x14ac:dyDescent="0.35">
      <c r="A221" s="6">
        <v>2</v>
      </c>
      <c r="B221" s="6" t="s">
        <v>8473</v>
      </c>
      <c r="C221" s="6" t="s">
        <v>8625</v>
      </c>
      <c r="D221" s="6" t="str">
        <f t="shared" si="17"/>
        <v>2-FCIU6575770</v>
      </c>
      <c r="E221" s="7">
        <f t="shared" si="18"/>
        <v>45113.68552013889</v>
      </c>
      <c r="F221" s="8">
        <v>45113.831353472226</v>
      </c>
      <c r="G221" s="7">
        <f t="shared" si="19"/>
        <v>45113.87302013889</v>
      </c>
      <c r="H221" s="2" t="e">
        <f>LOOKUP(2,1/(Sheet1!$D:$D=C221)/(Sheet1!$E:$E&gt;=E221)/(Sheet1!$E:$E&lt;=G221),(Sheet1!$E:$E))</f>
        <v>#N/A</v>
      </c>
      <c r="I221" t="e">
        <f t="shared" si="15"/>
        <v>#N/A</v>
      </c>
      <c r="J221" t="s">
        <v>9649</v>
      </c>
      <c r="K221" t="s">
        <v>8472</v>
      </c>
      <c r="L221" t="str">
        <f t="shared" si="16"/>
        <v>WEEK 27</v>
      </c>
    </row>
    <row r="222" spans="1:12" x14ac:dyDescent="0.35">
      <c r="A222" s="6">
        <v>4</v>
      </c>
      <c r="B222" s="6" t="s">
        <v>8473</v>
      </c>
      <c r="C222" s="6" t="s">
        <v>8626</v>
      </c>
      <c r="D222" s="6" t="str">
        <f t="shared" si="17"/>
        <v>4-Gldu9916382</v>
      </c>
      <c r="E222" s="7">
        <f t="shared" si="18"/>
        <v>45113.683895682865</v>
      </c>
      <c r="F222" s="8">
        <v>45113.829729016201</v>
      </c>
      <c r="G222" s="7">
        <f t="shared" si="19"/>
        <v>45113.871395682865</v>
      </c>
      <c r="H222" s="2" t="e">
        <f>LOOKUP(2,1/(Sheet1!$D:$D=C222)/(Sheet1!$E:$E&gt;=E222)/(Sheet1!$E:$E&lt;=G222),(Sheet1!$E:$E))</f>
        <v>#N/A</v>
      </c>
      <c r="I222" t="e">
        <f t="shared" si="15"/>
        <v>#N/A</v>
      </c>
      <c r="J222" t="s">
        <v>9649</v>
      </c>
      <c r="K222" t="s">
        <v>8472</v>
      </c>
      <c r="L222" t="str">
        <f t="shared" si="16"/>
        <v>WEEK 27</v>
      </c>
    </row>
    <row r="223" spans="1:12" x14ac:dyDescent="0.35">
      <c r="A223" s="6">
        <v>3</v>
      </c>
      <c r="B223" s="6" t="s">
        <v>8473</v>
      </c>
      <c r="C223" s="6" t="s">
        <v>8627</v>
      </c>
      <c r="D223" s="6" t="str">
        <f t="shared" si="17"/>
        <v>3-Beau6398286</v>
      </c>
      <c r="E223" s="7">
        <f t="shared" si="18"/>
        <v>45113.6834127662</v>
      </c>
      <c r="F223" s="8">
        <v>45113.829246099536</v>
      </c>
      <c r="G223" s="7">
        <f t="shared" si="19"/>
        <v>45113.8709127662</v>
      </c>
      <c r="H223" s="2" t="e">
        <f>LOOKUP(2,1/(Sheet1!$D:$D=C223)/(Sheet1!$E:$E&gt;=E223)/(Sheet1!$E:$E&lt;=G223),(Sheet1!$E:$E))</f>
        <v>#N/A</v>
      </c>
      <c r="I223" t="e">
        <f t="shared" si="15"/>
        <v>#N/A</v>
      </c>
      <c r="J223" t="s">
        <v>9649</v>
      </c>
      <c r="K223" t="s">
        <v>8472</v>
      </c>
      <c r="L223" t="str">
        <f t="shared" si="16"/>
        <v>WEEK 27</v>
      </c>
    </row>
    <row r="224" spans="1:12" x14ac:dyDescent="0.35">
      <c r="A224" s="6">
        <v>3</v>
      </c>
      <c r="B224" s="6" t="s">
        <v>8473</v>
      </c>
      <c r="C224" s="6" t="s">
        <v>5554</v>
      </c>
      <c r="D224" s="6" t="str">
        <f t="shared" si="17"/>
        <v>3-TRHU8442348</v>
      </c>
      <c r="E224" s="7">
        <f t="shared" si="18"/>
        <v>45113.676945949075</v>
      </c>
      <c r="F224" s="8">
        <v>45113.822779282411</v>
      </c>
      <c r="G224" s="7">
        <f t="shared" si="19"/>
        <v>45113.864445949075</v>
      </c>
      <c r="H224" s="2" t="e">
        <f>LOOKUP(2,1/(Sheet1!$D:$D=C224)/(Sheet1!$E:$E&gt;=E224)/(Sheet1!$E:$E&lt;=G224),(Sheet1!$E:$E))</f>
        <v>#N/A</v>
      </c>
      <c r="I224" t="e">
        <f t="shared" si="15"/>
        <v>#N/A</v>
      </c>
      <c r="J224" t="s">
        <v>9649</v>
      </c>
      <c r="K224" t="s">
        <v>8472</v>
      </c>
      <c r="L224" t="str">
        <f t="shared" si="16"/>
        <v>WEEK 27</v>
      </c>
    </row>
    <row r="225" spans="1:12" x14ac:dyDescent="0.35">
      <c r="A225" s="6">
        <v>2</v>
      </c>
      <c r="B225" s="6" t="s">
        <v>6627</v>
      </c>
      <c r="C225" s="6" t="s">
        <v>8628</v>
      </c>
      <c r="D225" s="6" t="str">
        <f t="shared" si="17"/>
        <v>2-MRSU3470200</v>
      </c>
      <c r="E225" s="7">
        <f t="shared" si="18"/>
        <v>45113.676386886575</v>
      </c>
      <c r="F225" s="8">
        <v>45113.82222021991</v>
      </c>
      <c r="G225" s="7">
        <f t="shared" si="19"/>
        <v>45113.863886886575</v>
      </c>
      <c r="H225" s="2" t="e">
        <f>LOOKUP(2,1/(Sheet1!$D:$D=C225)/(Sheet1!$E:$E&gt;=E225)/(Sheet1!$E:$E&lt;=G225),(Sheet1!$E:$E))</f>
        <v>#N/A</v>
      </c>
      <c r="I225" t="e">
        <f t="shared" si="15"/>
        <v>#N/A</v>
      </c>
      <c r="J225" t="s">
        <v>9649</v>
      </c>
      <c r="K225" t="s">
        <v>8472</v>
      </c>
      <c r="L225" t="str">
        <f t="shared" si="16"/>
        <v>WEEK 27</v>
      </c>
    </row>
    <row r="226" spans="1:12" x14ac:dyDescent="0.35">
      <c r="A226" s="6">
        <v>1</v>
      </c>
      <c r="B226" s="6" t="s">
        <v>3000</v>
      </c>
      <c r="C226" s="6" t="s">
        <v>8629</v>
      </c>
      <c r="D226" s="6" t="str">
        <f t="shared" si="17"/>
        <v>1-CTPU2741450</v>
      </c>
      <c r="E226" s="7">
        <f t="shared" si="18"/>
        <v>45113.674929664347</v>
      </c>
      <c r="F226" s="8">
        <v>45113.820762997682</v>
      </c>
      <c r="G226" s="7">
        <f t="shared" si="19"/>
        <v>45113.862429664347</v>
      </c>
      <c r="H226" s="2" t="e">
        <f>LOOKUP(2,1/(Sheet1!$D:$D=C226)/(Sheet1!$E:$E&gt;=E226)/(Sheet1!$E:$E&lt;=G226),(Sheet1!$E:$E))</f>
        <v>#N/A</v>
      </c>
      <c r="I226" t="e">
        <f t="shared" si="15"/>
        <v>#N/A</v>
      </c>
      <c r="J226" t="s">
        <v>9649</v>
      </c>
      <c r="K226" t="s">
        <v>8472</v>
      </c>
      <c r="L226" t="str">
        <f t="shared" si="16"/>
        <v>WEEK 27</v>
      </c>
    </row>
    <row r="227" spans="1:12" x14ac:dyDescent="0.35">
      <c r="A227" s="6">
        <v>3</v>
      </c>
      <c r="B227" s="6" t="s">
        <v>8473</v>
      </c>
      <c r="C227" s="6" t="s">
        <v>5288</v>
      </c>
      <c r="D227" s="6" t="str">
        <f t="shared" si="17"/>
        <v>3-SEKU5742665</v>
      </c>
      <c r="E227" s="7">
        <f t="shared" si="18"/>
        <v>45113.674335034717</v>
      </c>
      <c r="F227" s="8">
        <v>45113.820168368053</v>
      </c>
      <c r="G227" s="7">
        <f t="shared" si="19"/>
        <v>45113.861835034717</v>
      </c>
      <c r="H227" s="2" t="e">
        <f>LOOKUP(2,1/(Sheet1!$D:$D=C227)/(Sheet1!$E:$E&gt;=E227)/(Sheet1!$E:$E&lt;=G227),(Sheet1!$E:$E))</f>
        <v>#N/A</v>
      </c>
      <c r="I227" t="e">
        <f t="shared" si="15"/>
        <v>#N/A</v>
      </c>
      <c r="J227" t="s">
        <v>9649</v>
      </c>
      <c r="K227" t="s">
        <v>8472</v>
      </c>
      <c r="L227" t="str">
        <f t="shared" si="16"/>
        <v>WEEK 27</v>
      </c>
    </row>
    <row r="228" spans="1:12" x14ac:dyDescent="0.35">
      <c r="A228" s="6">
        <v>3</v>
      </c>
      <c r="B228" s="6" t="s">
        <v>8473</v>
      </c>
      <c r="C228" s="6" t="s">
        <v>6954</v>
      </c>
      <c r="D228" s="6" t="str">
        <f t="shared" si="17"/>
        <v>3-SITU9118516</v>
      </c>
      <c r="E228" s="7">
        <f t="shared" si="18"/>
        <v>45113.671540856478</v>
      </c>
      <c r="F228" s="8">
        <v>45113.817374189814</v>
      </c>
      <c r="G228" s="7">
        <f t="shared" si="19"/>
        <v>45113.859040856478</v>
      </c>
      <c r="H228" s="2" t="e">
        <f>LOOKUP(2,1/(Sheet1!$D:$D=C228)/(Sheet1!$E:$E&gt;=E228)/(Sheet1!$E:$E&lt;=G228),(Sheet1!$E:$E))</f>
        <v>#N/A</v>
      </c>
      <c r="I228" t="e">
        <f t="shared" si="15"/>
        <v>#N/A</v>
      </c>
      <c r="J228" t="s">
        <v>9649</v>
      </c>
      <c r="K228" t="s">
        <v>8472</v>
      </c>
      <c r="L228" t="str">
        <f t="shared" si="16"/>
        <v>WEEK 27</v>
      </c>
    </row>
    <row r="229" spans="1:12" x14ac:dyDescent="0.35">
      <c r="A229" s="6">
        <v>2</v>
      </c>
      <c r="B229" s="6" t="s">
        <v>8473</v>
      </c>
      <c r="C229" s="6" t="s">
        <v>8630</v>
      </c>
      <c r="D229" s="6" t="str">
        <f t="shared" si="17"/>
        <v>2-CAIU5867296</v>
      </c>
      <c r="E229" s="7">
        <f t="shared" si="18"/>
        <v>45113.670605937499</v>
      </c>
      <c r="F229" s="8">
        <v>45113.816439270835</v>
      </c>
      <c r="G229" s="7">
        <f t="shared" si="19"/>
        <v>45113.858105937499</v>
      </c>
      <c r="H229" s="2" t="e">
        <f>LOOKUP(2,1/(Sheet1!$D:$D=C229)/(Sheet1!$E:$E&gt;=E229)/(Sheet1!$E:$E&lt;=G229),(Sheet1!$E:$E))</f>
        <v>#N/A</v>
      </c>
      <c r="I229" t="e">
        <f t="shared" si="15"/>
        <v>#N/A</v>
      </c>
      <c r="J229" t="s">
        <v>9649</v>
      </c>
      <c r="K229" t="s">
        <v>8472</v>
      </c>
      <c r="L229" t="str">
        <f t="shared" si="16"/>
        <v>WEEK 27</v>
      </c>
    </row>
    <row r="230" spans="1:12" x14ac:dyDescent="0.35">
      <c r="A230" s="6">
        <v>4</v>
      </c>
      <c r="B230" s="6" t="s">
        <v>8473</v>
      </c>
      <c r="C230" s="6" t="s">
        <v>7398</v>
      </c>
      <c r="D230" s="6" t="str">
        <f t="shared" si="17"/>
        <v>4-TRHU8142464</v>
      </c>
      <c r="E230" s="7">
        <f t="shared" si="18"/>
        <v>45113.670031712958</v>
      </c>
      <c r="F230" s="8">
        <v>45113.815865046294</v>
      </c>
      <c r="G230" s="7">
        <f t="shared" si="19"/>
        <v>45113.857531712958</v>
      </c>
      <c r="H230" s="2" t="e">
        <f>LOOKUP(2,1/(Sheet1!$D:$D=C230)/(Sheet1!$E:$E&gt;=E230)/(Sheet1!$E:$E&lt;=G230),(Sheet1!$E:$E))</f>
        <v>#N/A</v>
      </c>
      <c r="I230" t="e">
        <f t="shared" si="15"/>
        <v>#N/A</v>
      </c>
      <c r="J230" t="s">
        <v>9649</v>
      </c>
      <c r="K230" t="s">
        <v>8472</v>
      </c>
      <c r="L230" t="str">
        <f t="shared" si="16"/>
        <v>WEEK 27</v>
      </c>
    </row>
    <row r="231" spans="1:12" x14ac:dyDescent="0.35">
      <c r="A231" s="6">
        <v>3</v>
      </c>
      <c r="B231" s="6" t="s">
        <v>8473</v>
      </c>
      <c r="C231" s="6" t="s">
        <v>8631</v>
      </c>
      <c r="D231" s="6" t="str">
        <f t="shared" si="17"/>
        <v>3-Tcku7114367</v>
      </c>
      <c r="E231" s="7">
        <f t="shared" si="18"/>
        <v>45113.669057291663</v>
      </c>
      <c r="F231" s="8">
        <v>45113.814890624999</v>
      </c>
      <c r="G231" s="7">
        <f t="shared" si="19"/>
        <v>45113.856557291663</v>
      </c>
      <c r="H231" s="2" t="e">
        <f>LOOKUP(2,1/(Sheet1!$D:$D=C231)/(Sheet1!$E:$E&gt;=E231)/(Sheet1!$E:$E&lt;=G231),(Sheet1!$E:$E))</f>
        <v>#N/A</v>
      </c>
      <c r="I231" t="e">
        <f t="shared" si="15"/>
        <v>#N/A</v>
      </c>
      <c r="J231" t="s">
        <v>9649</v>
      </c>
      <c r="K231" t="s">
        <v>8472</v>
      </c>
      <c r="L231" t="str">
        <f t="shared" si="16"/>
        <v>WEEK 27</v>
      </c>
    </row>
    <row r="232" spans="1:12" x14ac:dyDescent="0.35">
      <c r="A232" s="6">
        <v>1</v>
      </c>
      <c r="B232" s="6" t="s">
        <v>8473</v>
      </c>
      <c r="C232" s="6" t="s">
        <v>8632</v>
      </c>
      <c r="D232" s="6" t="str">
        <f t="shared" si="17"/>
        <v>1-HLXU9003743</v>
      </c>
      <c r="E232" s="7">
        <f t="shared" si="18"/>
        <v>45113.663920983796</v>
      </c>
      <c r="F232" s="8">
        <v>45113.809754317132</v>
      </c>
      <c r="G232" s="7">
        <f t="shared" si="19"/>
        <v>45113.851420983796</v>
      </c>
      <c r="H232" s="2" t="e">
        <f>LOOKUP(2,1/(Sheet1!$D:$D=C232)/(Sheet1!$E:$E&gt;=E232)/(Sheet1!$E:$E&lt;=G232),(Sheet1!$E:$E))</f>
        <v>#N/A</v>
      </c>
      <c r="I232" t="e">
        <f t="shared" si="15"/>
        <v>#N/A</v>
      </c>
      <c r="J232" t="s">
        <v>9649</v>
      </c>
      <c r="K232" t="s">
        <v>8472</v>
      </c>
      <c r="L232" t="str">
        <f t="shared" si="16"/>
        <v>WEEK 27</v>
      </c>
    </row>
    <row r="233" spans="1:12" x14ac:dyDescent="0.35">
      <c r="A233" s="6">
        <v>2</v>
      </c>
      <c r="B233" s="6" t="s">
        <v>6430</v>
      </c>
      <c r="C233" s="6" t="s">
        <v>8633</v>
      </c>
      <c r="D233" s="6" t="str">
        <f t="shared" si="17"/>
        <v>2-DRYU4127104</v>
      </c>
      <c r="E233" s="7">
        <f t="shared" si="18"/>
        <v>45113.662380787035</v>
      </c>
      <c r="F233" s="8">
        <v>45113.80821412037</v>
      </c>
      <c r="G233" s="7">
        <f t="shared" si="19"/>
        <v>45113.849880787035</v>
      </c>
      <c r="H233" s="2" t="e">
        <f>LOOKUP(2,1/(Sheet1!$D:$D=C233)/(Sheet1!$E:$E&gt;=E233)/(Sheet1!$E:$E&lt;=G233),(Sheet1!$E:$E))</f>
        <v>#N/A</v>
      </c>
      <c r="I233" t="e">
        <f t="shared" si="15"/>
        <v>#N/A</v>
      </c>
      <c r="J233" t="s">
        <v>9649</v>
      </c>
      <c r="K233" t="s">
        <v>8472</v>
      </c>
      <c r="L233" t="str">
        <f t="shared" si="16"/>
        <v>WEEK 27</v>
      </c>
    </row>
    <row r="234" spans="1:12" x14ac:dyDescent="0.35">
      <c r="A234" s="6">
        <v>1</v>
      </c>
      <c r="B234" s="6" t="s">
        <v>8473</v>
      </c>
      <c r="C234" s="6" t="s">
        <v>309</v>
      </c>
      <c r="D234" s="6" t="str">
        <f t="shared" si="17"/>
        <v>1-EGHU8335699</v>
      </c>
      <c r="E234" s="7">
        <f t="shared" si="18"/>
        <v>45113.661480706018</v>
      </c>
      <c r="F234" s="8">
        <v>45113.807314039354</v>
      </c>
      <c r="G234" s="7">
        <f t="shared" si="19"/>
        <v>45113.848980706018</v>
      </c>
      <c r="H234" s="2">
        <f>LOOKUP(2,1/(Sheet1!$D:$D=C234)/(Sheet1!$E:$E&gt;=E234)/(Sheet1!$E:$E&lt;=G234),(Sheet1!$E:$E))</f>
        <v>45113.808169652781</v>
      </c>
      <c r="I234" t="str">
        <f t="shared" si="15"/>
        <v>0:01:14</v>
      </c>
      <c r="J234" t="s">
        <v>8471</v>
      </c>
      <c r="K234" t="s">
        <v>8472</v>
      </c>
      <c r="L234" t="str">
        <f t="shared" si="16"/>
        <v>WEEK 27</v>
      </c>
    </row>
    <row r="235" spans="1:12" x14ac:dyDescent="0.35">
      <c r="A235" s="6">
        <v>3</v>
      </c>
      <c r="B235" s="6" t="s">
        <v>8473</v>
      </c>
      <c r="C235" s="6" t="s">
        <v>8634</v>
      </c>
      <c r="D235" s="6" t="str">
        <f t="shared" si="17"/>
        <v>3-Eghu9399147</v>
      </c>
      <c r="E235" s="7">
        <f t="shared" si="18"/>
        <v>45113.660254710645</v>
      </c>
      <c r="F235" s="8">
        <v>45113.806088043981</v>
      </c>
      <c r="G235" s="7">
        <f t="shared" si="19"/>
        <v>45113.847754710645</v>
      </c>
      <c r="H235" s="2" t="e">
        <f>LOOKUP(2,1/(Sheet1!$D:$D=C235)/(Sheet1!$E:$E&gt;=E235)/(Sheet1!$E:$E&lt;=G235),(Sheet1!$E:$E))</f>
        <v>#N/A</v>
      </c>
      <c r="I235" t="e">
        <f t="shared" si="15"/>
        <v>#N/A</v>
      </c>
      <c r="J235" t="s">
        <v>9649</v>
      </c>
      <c r="K235" t="s">
        <v>8472</v>
      </c>
      <c r="L235" t="str">
        <f t="shared" si="16"/>
        <v>WEEK 27</v>
      </c>
    </row>
    <row r="236" spans="1:12" x14ac:dyDescent="0.35">
      <c r="A236" s="6">
        <v>2</v>
      </c>
      <c r="B236" s="6" t="s">
        <v>8473</v>
      </c>
      <c r="C236" s="6" t="s">
        <v>8635</v>
      </c>
      <c r="D236" s="6" t="str">
        <f t="shared" si="17"/>
        <v>2-MEDU9662079</v>
      </c>
      <c r="E236" s="7">
        <f t="shared" si="18"/>
        <v>45113.659757638889</v>
      </c>
      <c r="F236" s="8">
        <v>45113.805590972224</v>
      </c>
      <c r="G236" s="7">
        <f t="shared" si="19"/>
        <v>45113.847257638889</v>
      </c>
      <c r="H236" s="2" t="e">
        <f>LOOKUP(2,1/(Sheet1!$D:$D=C236)/(Sheet1!$E:$E&gt;=E236)/(Sheet1!$E:$E&lt;=G236),(Sheet1!$E:$E))</f>
        <v>#N/A</v>
      </c>
      <c r="I236" t="e">
        <f t="shared" si="15"/>
        <v>#N/A</v>
      </c>
      <c r="J236" t="s">
        <v>9649</v>
      </c>
      <c r="K236" t="s">
        <v>8472</v>
      </c>
      <c r="L236" t="str">
        <f t="shared" si="16"/>
        <v>WEEK 27</v>
      </c>
    </row>
    <row r="237" spans="1:12" x14ac:dyDescent="0.35">
      <c r="A237" s="6">
        <v>1</v>
      </c>
      <c r="B237" s="6" t="s">
        <v>2691</v>
      </c>
      <c r="C237" s="6" t="s">
        <v>378</v>
      </c>
      <c r="D237" s="6" t="str">
        <f t="shared" si="17"/>
        <v>1-FDCU0595491</v>
      </c>
      <c r="E237" s="7">
        <f t="shared" si="18"/>
        <v>45113.659043865737</v>
      </c>
      <c r="F237" s="8">
        <v>45113.804877199073</v>
      </c>
      <c r="G237" s="7">
        <f t="shared" si="19"/>
        <v>45113.846543865737</v>
      </c>
      <c r="H237" s="2">
        <f>LOOKUP(2,1/(Sheet1!$D:$D=C237)/(Sheet1!$E:$E&gt;=E237)/(Sheet1!$E:$E&lt;=G237),(Sheet1!$E:$E))</f>
        <v>45113.805613113429</v>
      </c>
      <c r="I237" t="str">
        <f t="shared" si="15"/>
        <v>0:01:04</v>
      </c>
      <c r="J237" t="s">
        <v>8471</v>
      </c>
      <c r="K237" t="s">
        <v>8472</v>
      </c>
      <c r="L237" t="str">
        <f t="shared" si="16"/>
        <v>WEEK 27</v>
      </c>
    </row>
    <row r="238" spans="1:12" x14ac:dyDescent="0.35">
      <c r="A238" s="6">
        <v>4</v>
      </c>
      <c r="B238" s="6" t="s">
        <v>8473</v>
      </c>
      <c r="C238" s="6" t="s">
        <v>8636</v>
      </c>
      <c r="D238" s="6" t="str">
        <f t="shared" si="17"/>
        <v>4-Temu3644342</v>
      </c>
      <c r="E238" s="7">
        <f t="shared" si="18"/>
        <v>45113.654351701385</v>
      </c>
      <c r="F238" s="8">
        <v>45113.800185034721</v>
      </c>
      <c r="G238" s="7">
        <f t="shared" si="19"/>
        <v>45113.841851701385</v>
      </c>
      <c r="H238" s="2" t="e">
        <f>LOOKUP(2,1/(Sheet1!$D:$D=C238)/(Sheet1!$E:$E&gt;=E238)/(Sheet1!$E:$E&lt;=G238),(Sheet1!$E:$E))</f>
        <v>#N/A</v>
      </c>
      <c r="I238" t="e">
        <f t="shared" si="15"/>
        <v>#N/A</v>
      </c>
      <c r="J238" t="s">
        <v>9649</v>
      </c>
      <c r="K238" t="s">
        <v>8472</v>
      </c>
      <c r="L238" t="str">
        <f t="shared" si="16"/>
        <v>WEEK 27</v>
      </c>
    </row>
    <row r="239" spans="1:12" x14ac:dyDescent="0.35">
      <c r="A239" s="6">
        <v>3</v>
      </c>
      <c r="B239" s="6" t="s">
        <v>8473</v>
      </c>
      <c r="C239" s="6" t="s">
        <v>8637</v>
      </c>
      <c r="D239" s="6" t="str">
        <f t="shared" si="17"/>
        <v>3-Eghu8001897</v>
      </c>
      <c r="E239" s="7">
        <f t="shared" si="18"/>
        <v>45113.652411840274</v>
      </c>
      <c r="F239" s="8">
        <v>45113.79824517361</v>
      </c>
      <c r="G239" s="7">
        <f t="shared" si="19"/>
        <v>45113.839911840274</v>
      </c>
      <c r="H239" s="2" t="e">
        <f>LOOKUP(2,1/(Sheet1!$D:$D=C239)/(Sheet1!$E:$E&gt;=E239)/(Sheet1!$E:$E&lt;=G239),(Sheet1!$E:$E))</f>
        <v>#N/A</v>
      </c>
      <c r="I239" t="e">
        <f t="shared" si="15"/>
        <v>#N/A</v>
      </c>
      <c r="J239" t="s">
        <v>9649</v>
      </c>
      <c r="K239" t="s">
        <v>8472</v>
      </c>
      <c r="L239" t="str">
        <f t="shared" si="16"/>
        <v>WEEK 27</v>
      </c>
    </row>
    <row r="240" spans="1:12" x14ac:dyDescent="0.35">
      <c r="A240" s="6">
        <v>1</v>
      </c>
      <c r="B240" s="6" t="s">
        <v>486</v>
      </c>
      <c r="C240" s="6" t="s">
        <v>8638</v>
      </c>
      <c r="D240" s="6" t="str">
        <f t="shared" si="17"/>
        <v>1-Trlu8713622</v>
      </c>
      <c r="E240" s="7">
        <f t="shared" si="18"/>
        <v>45113.649432905091</v>
      </c>
      <c r="F240" s="8">
        <v>45113.795266238427</v>
      </c>
      <c r="G240" s="7">
        <f t="shared" si="19"/>
        <v>45113.836932905091</v>
      </c>
      <c r="H240" s="2">
        <f>LOOKUP(2,1/(Sheet1!$D:$D=C240)/(Sheet1!$E:$E&gt;=E240)/(Sheet1!$E:$E&lt;=G240),(Sheet1!$E:$E))</f>
        <v>45113.800269340281</v>
      </c>
      <c r="I240" t="str">
        <f t="shared" si="15"/>
        <v>0:07:12</v>
      </c>
      <c r="J240" t="s">
        <v>8471</v>
      </c>
      <c r="K240" t="s">
        <v>8472</v>
      </c>
      <c r="L240" t="str">
        <f t="shared" si="16"/>
        <v>WEEK 27</v>
      </c>
    </row>
    <row r="241" spans="1:12" x14ac:dyDescent="0.35">
      <c r="A241" s="6">
        <v>2</v>
      </c>
      <c r="B241" s="6" t="s">
        <v>8473</v>
      </c>
      <c r="C241" s="6" t="s">
        <v>8639</v>
      </c>
      <c r="D241" s="6" t="str">
        <f t="shared" si="17"/>
        <v>2-Ctpu2744485</v>
      </c>
      <c r="E241" s="7">
        <f t="shared" si="18"/>
        <v>45113.648652314812</v>
      </c>
      <c r="F241" s="8">
        <v>45113.794485648148</v>
      </c>
      <c r="G241" s="7">
        <f t="shared" si="19"/>
        <v>45113.836152314812</v>
      </c>
      <c r="H241" s="2" t="e">
        <f>LOOKUP(2,1/(Sheet1!$D:$D=C241)/(Sheet1!$E:$E&gt;=E241)/(Sheet1!$E:$E&lt;=G241),(Sheet1!$E:$E))</f>
        <v>#N/A</v>
      </c>
      <c r="I241" t="e">
        <f t="shared" si="15"/>
        <v>#N/A</v>
      </c>
      <c r="J241" t="s">
        <v>9649</v>
      </c>
      <c r="K241" t="s">
        <v>8472</v>
      </c>
      <c r="L241" t="str">
        <f t="shared" si="16"/>
        <v>WEEK 27</v>
      </c>
    </row>
    <row r="242" spans="1:12" x14ac:dyDescent="0.35">
      <c r="A242" s="6">
        <v>1</v>
      </c>
      <c r="B242" s="6" t="s">
        <v>2622</v>
      </c>
      <c r="C242" s="6" t="s">
        <v>8640</v>
      </c>
      <c r="D242" s="6" t="str">
        <f t="shared" si="17"/>
        <v>1-Tcku4400623</v>
      </c>
      <c r="E242" s="7">
        <f t="shared" si="18"/>
        <v>45113.646991203699</v>
      </c>
      <c r="F242" s="8">
        <v>45113.792824537035</v>
      </c>
      <c r="G242" s="7">
        <f t="shared" si="19"/>
        <v>45113.834491203699</v>
      </c>
      <c r="H242" s="2" t="e">
        <f>LOOKUP(2,1/(Sheet1!$D:$D=C242)/(Sheet1!$E:$E&gt;=E242)/(Sheet1!$E:$E&lt;=G242),(Sheet1!$E:$E))</f>
        <v>#N/A</v>
      </c>
      <c r="I242" t="e">
        <f t="shared" si="15"/>
        <v>#N/A</v>
      </c>
      <c r="J242" t="s">
        <v>9649</v>
      </c>
      <c r="K242" t="s">
        <v>8472</v>
      </c>
      <c r="L242" t="str">
        <f t="shared" si="16"/>
        <v>WEEK 27</v>
      </c>
    </row>
    <row r="243" spans="1:12" x14ac:dyDescent="0.35">
      <c r="A243" s="6">
        <v>2</v>
      </c>
      <c r="B243" s="6" t="s">
        <v>8473</v>
      </c>
      <c r="C243" s="6" t="s">
        <v>8641</v>
      </c>
      <c r="D243" s="6" t="str">
        <f t="shared" si="17"/>
        <v>2-Ffau2869450</v>
      </c>
      <c r="E243" s="7">
        <f t="shared" si="18"/>
        <v>45113.644928437498</v>
      </c>
      <c r="F243" s="8">
        <v>45113.790761770833</v>
      </c>
      <c r="G243" s="7">
        <f t="shared" si="19"/>
        <v>45113.832428437498</v>
      </c>
      <c r="H243" s="2" t="e">
        <f>LOOKUP(2,1/(Sheet1!$D:$D=C243)/(Sheet1!$E:$E&gt;=E243)/(Sheet1!$E:$E&lt;=G243),(Sheet1!$E:$E))</f>
        <v>#N/A</v>
      </c>
      <c r="I243" t="e">
        <f t="shared" si="15"/>
        <v>#N/A</v>
      </c>
      <c r="J243" t="s">
        <v>9649</v>
      </c>
      <c r="K243" t="s">
        <v>8472</v>
      </c>
      <c r="L243" t="str">
        <f t="shared" si="16"/>
        <v>WEEK 27</v>
      </c>
    </row>
    <row r="244" spans="1:12" x14ac:dyDescent="0.35">
      <c r="A244" s="6">
        <v>4</v>
      </c>
      <c r="B244" s="6" t="s">
        <v>8473</v>
      </c>
      <c r="C244" s="6" t="s">
        <v>8642</v>
      </c>
      <c r="D244" s="6" t="str">
        <f t="shared" si="17"/>
        <v>4-Cxdu2207678</v>
      </c>
      <c r="E244" s="7">
        <f t="shared" si="18"/>
        <v>45113.640307986112</v>
      </c>
      <c r="F244" s="8">
        <v>45113.786141319448</v>
      </c>
      <c r="G244" s="7">
        <f t="shared" si="19"/>
        <v>45113.827807986112</v>
      </c>
      <c r="H244" s="2" t="e">
        <f>LOOKUP(2,1/(Sheet1!$D:$D=C244)/(Sheet1!$E:$E&gt;=E244)/(Sheet1!$E:$E&lt;=G244),(Sheet1!$E:$E))</f>
        <v>#N/A</v>
      </c>
      <c r="I244" t="e">
        <f t="shared" si="15"/>
        <v>#N/A</v>
      </c>
      <c r="J244" t="s">
        <v>9649</v>
      </c>
      <c r="K244" t="s">
        <v>8472</v>
      </c>
      <c r="L244" t="str">
        <f t="shared" si="16"/>
        <v>WEEK 27</v>
      </c>
    </row>
    <row r="245" spans="1:12" x14ac:dyDescent="0.35">
      <c r="A245" s="6">
        <v>1</v>
      </c>
      <c r="B245" s="6" t="s">
        <v>2776</v>
      </c>
      <c r="C245" s="6" t="s">
        <v>8643</v>
      </c>
      <c r="D245" s="6" t="str">
        <f t="shared" si="17"/>
        <v>1-Dryu4281151</v>
      </c>
      <c r="E245" s="7">
        <f t="shared" si="18"/>
        <v>45113.638410532403</v>
      </c>
      <c r="F245" s="8">
        <v>45113.784243865739</v>
      </c>
      <c r="G245" s="7">
        <f t="shared" si="19"/>
        <v>45113.825910532403</v>
      </c>
      <c r="H245" s="2">
        <f>LOOKUP(2,1/(Sheet1!$D:$D=C245)/(Sheet1!$E:$E&gt;=E245)/(Sheet1!$E:$E&lt;=G245),(Sheet1!$E:$E))</f>
        <v>45113.756562604169</v>
      </c>
      <c r="I245" t="str">
        <f t="shared" si="15"/>
        <v>+0:39:52</v>
      </c>
      <c r="J245" t="s">
        <v>9650</v>
      </c>
      <c r="K245" t="s">
        <v>8472</v>
      </c>
      <c r="L245" t="str">
        <f t="shared" si="16"/>
        <v>WEEK 27</v>
      </c>
    </row>
    <row r="246" spans="1:12" x14ac:dyDescent="0.35">
      <c r="A246" s="6">
        <v>1</v>
      </c>
      <c r="B246" s="6" t="s">
        <v>18</v>
      </c>
      <c r="C246" s="6" t="s">
        <v>1873</v>
      </c>
      <c r="D246" s="6" t="str">
        <f t="shared" si="17"/>
        <v>1-MEDU9641142</v>
      </c>
      <c r="E246" s="7">
        <f t="shared" si="18"/>
        <v>45113.603895451386</v>
      </c>
      <c r="F246" s="8">
        <v>45113.749728784722</v>
      </c>
      <c r="G246" s="7">
        <f t="shared" si="19"/>
        <v>45113.791395451386</v>
      </c>
      <c r="H246" s="2">
        <f>LOOKUP(2,1/(Sheet1!$D:$D=C246)/(Sheet1!$E:$E&gt;=E246)/(Sheet1!$E:$E&lt;=G246),(Sheet1!$E:$E))</f>
        <v>45113.75261077546</v>
      </c>
      <c r="I246" t="str">
        <f t="shared" si="15"/>
        <v>0:04:09</v>
      </c>
      <c r="J246" t="s">
        <v>8471</v>
      </c>
      <c r="K246" t="s">
        <v>8472</v>
      </c>
      <c r="L246" t="str">
        <f t="shared" si="16"/>
        <v>WEEK 27</v>
      </c>
    </row>
    <row r="247" spans="1:12" x14ac:dyDescent="0.35">
      <c r="A247" s="6">
        <v>4</v>
      </c>
      <c r="B247" s="6" t="s">
        <v>8473</v>
      </c>
      <c r="C247" s="6" t="s">
        <v>8644</v>
      </c>
      <c r="D247" s="6" t="str">
        <f t="shared" si="17"/>
        <v>4-FCIU6638800</v>
      </c>
      <c r="E247" s="7">
        <f t="shared" si="18"/>
        <v>45113.600068518514</v>
      </c>
      <c r="F247" s="8">
        <v>45113.745901851849</v>
      </c>
      <c r="G247" s="7">
        <f t="shared" si="19"/>
        <v>45113.787568518514</v>
      </c>
      <c r="H247" s="2" t="e">
        <f>LOOKUP(2,1/(Sheet1!$D:$D=C247)/(Sheet1!$E:$E&gt;=E247)/(Sheet1!$E:$E&lt;=G247),(Sheet1!$E:$E))</f>
        <v>#N/A</v>
      </c>
      <c r="I247" t="e">
        <f t="shared" si="15"/>
        <v>#N/A</v>
      </c>
      <c r="J247" t="s">
        <v>9649</v>
      </c>
      <c r="K247" t="s">
        <v>8472</v>
      </c>
      <c r="L247" t="str">
        <f t="shared" si="16"/>
        <v>WEEK 27</v>
      </c>
    </row>
    <row r="248" spans="1:12" x14ac:dyDescent="0.35">
      <c r="A248" s="6">
        <v>2</v>
      </c>
      <c r="B248" s="6" t="s">
        <v>8473</v>
      </c>
      <c r="C248" s="6" t="s">
        <v>8645</v>
      </c>
      <c r="D248" s="6" t="str">
        <f t="shared" si="17"/>
        <v>2-CTPU2726408</v>
      </c>
      <c r="E248" s="7">
        <f t="shared" si="18"/>
        <v>45113.596989502315</v>
      </c>
      <c r="F248" s="8">
        <v>45113.742822835651</v>
      </c>
      <c r="G248" s="7">
        <f t="shared" si="19"/>
        <v>45113.784489502315</v>
      </c>
      <c r="H248" s="2" t="e">
        <f>LOOKUP(2,1/(Sheet1!$D:$D=C248)/(Sheet1!$E:$E&gt;=E248)/(Sheet1!$E:$E&lt;=G248),(Sheet1!$E:$E))</f>
        <v>#N/A</v>
      </c>
      <c r="I248" t="e">
        <f t="shared" si="15"/>
        <v>#N/A</v>
      </c>
      <c r="J248" t="s">
        <v>9649</v>
      </c>
      <c r="K248" t="s">
        <v>8472</v>
      </c>
      <c r="L248" t="str">
        <f t="shared" si="16"/>
        <v>WEEK 27</v>
      </c>
    </row>
    <row r="249" spans="1:12" x14ac:dyDescent="0.35">
      <c r="A249" s="6">
        <v>1</v>
      </c>
      <c r="B249" s="6" t="s">
        <v>3103</v>
      </c>
      <c r="C249" s="6" t="s">
        <v>63</v>
      </c>
      <c r="D249" s="6" t="str">
        <f t="shared" si="17"/>
        <v>1-BEAU5793352</v>
      </c>
      <c r="E249" s="7">
        <f t="shared" si="18"/>
        <v>45113.593356365738</v>
      </c>
      <c r="F249" s="8">
        <v>45113.739189699074</v>
      </c>
      <c r="G249" s="7">
        <f t="shared" si="19"/>
        <v>45113.780856365738</v>
      </c>
      <c r="H249" s="2">
        <f>LOOKUP(2,1/(Sheet1!$D:$D=C249)/(Sheet1!$E:$E&gt;=E249)/(Sheet1!$E:$E&lt;=G249),(Sheet1!$E:$E))</f>
        <v>45113.741343865739</v>
      </c>
      <c r="I249" t="str">
        <f t="shared" si="15"/>
        <v>0:03:06</v>
      </c>
      <c r="J249" t="s">
        <v>8471</v>
      </c>
      <c r="K249" t="s">
        <v>8472</v>
      </c>
      <c r="L249" t="str">
        <f t="shared" si="16"/>
        <v>WEEK 27</v>
      </c>
    </row>
    <row r="250" spans="1:12" x14ac:dyDescent="0.35">
      <c r="A250" s="6">
        <v>2</v>
      </c>
      <c r="B250" s="6" t="s">
        <v>8473</v>
      </c>
      <c r="C250" s="6" t="s">
        <v>8646</v>
      </c>
      <c r="D250" s="6" t="str">
        <f t="shared" si="17"/>
        <v>2-TCLU8478988</v>
      </c>
      <c r="E250" s="7">
        <f t="shared" si="18"/>
        <v>45113.591031828699</v>
      </c>
      <c r="F250" s="8">
        <v>45113.736865162035</v>
      </c>
      <c r="G250" s="7">
        <f t="shared" si="19"/>
        <v>45113.778531828699</v>
      </c>
      <c r="H250" s="2" t="e">
        <f>LOOKUP(2,1/(Sheet1!$D:$D=C250)/(Sheet1!$E:$E&gt;=E250)/(Sheet1!$E:$E&lt;=G250),(Sheet1!$E:$E))</f>
        <v>#N/A</v>
      </c>
      <c r="I250" t="e">
        <f t="shared" si="15"/>
        <v>#N/A</v>
      </c>
      <c r="J250" t="s">
        <v>9649</v>
      </c>
      <c r="K250" t="s">
        <v>8472</v>
      </c>
      <c r="L250" t="str">
        <f t="shared" si="16"/>
        <v>WEEK 27</v>
      </c>
    </row>
    <row r="251" spans="1:12" x14ac:dyDescent="0.35">
      <c r="A251" s="6">
        <v>3</v>
      </c>
      <c r="B251" s="6" t="s">
        <v>8473</v>
      </c>
      <c r="C251" s="6" t="s">
        <v>6081</v>
      </c>
      <c r="D251" s="6" t="str">
        <f t="shared" si="17"/>
        <v>3-DFSU1464930</v>
      </c>
      <c r="E251" s="7">
        <f t="shared" si="18"/>
        <v>45113.590302280092</v>
      </c>
      <c r="F251" s="8">
        <v>45113.736135613428</v>
      </c>
      <c r="G251" s="7">
        <f t="shared" si="19"/>
        <v>45113.777802280092</v>
      </c>
      <c r="H251" s="2" t="e">
        <f>LOOKUP(2,1/(Sheet1!$D:$D=C251)/(Sheet1!$E:$E&gt;=E251)/(Sheet1!$E:$E&lt;=G251),(Sheet1!$E:$E))</f>
        <v>#N/A</v>
      </c>
      <c r="I251" t="e">
        <f t="shared" si="15"/>
        <v>#N/A</v>
      </c>
      <c r="J251" t="s">
        <v>9649</v>
      </c>
      <c r="K251" t="s">
        <v>8472</v>
      </c>
      <c r="L251" t="str">
        <f t="shared" si="16"/>
        <v>WEEK 27</v>
      </c>
    </row>
    <row r="252" spans="1:12" x14ac:dyDescent="0.35">
      <c r="A252" s="6">
        <v>2</v>
      </c>
      <c r="B252" s="6" t="s">
        <v>8473</v>
      </c>
      <c r="C252" s="6" t="s">
        <v>8647</v>
      </c>
      <c r="D252" s="6" t="str">
        <f t="shared" si="17"/>
        <v>2-SEGU6711561</v>
      </c>
      <c r="E252" s="7">
        <f t="shared" si="18"/>
        <v>45113.573827465276</v>
      </c>
      <c r="F252" s="8">
        <v>45113.719660798612</v>
      </c>
      <c r="G252" s="7">
        <f t="shared" si="19"/>
        <v>45113.761327465276</v>
      </c>
      <c r="H252" s="2" t="e">
        <f>LOOKUP(2,1/(Sheet1!$D:$D=C252)/(Sheet1!$E:$E&gt;=E252)/(Sheet1!$E:$E&lt;=G252),(Sheet1!$E:$E))</f>
        <v>#N/A</v>
      </c>
      <c r="I252" t="e">
        <f t="shared" si="15"/>
        <v>#N/A</v>
      </c>
      <c r="J252" t="s">
        <v>9649</v>
      </c>
      <c r="K252" t="s">
        <v>8472</v>
      </c>
      <c r="L252" t="str">
        <f t="shared" si="16"/>
        <v>WEEK 27</v>
      </c>
    </row>
    <row r="253" spans="1:12" x14ac:dyDescent="0.35">
      <c r="A253" s="6">
        <v>1</v>
      </c>
      <c r="B253" s="6" t="s">
        <v>8473</v>
      </c>
      <c r="C253" s="6" t="s">
        <v>352</v>
      </c>
      <c r="D253" s="6" t="str">
        <f t="shared" si="17"/>
        <v>1-EMCU8084664</v>
      </c>
      <c r="E253" s="7">
        <f t="shared" si="18"/>
        <v>45113.572961493053</v>
      </c>
      <c r="F253" s="8">
        <v>45113.718794826389</v>
      </c>
      <c r="G253" s="7">
        <f t="shared" si="19"/>
        <v>45113.760461493053</v>
      </c>
      <c r="H253" s="2">
        <f>LOOKUP(2,1/(Sheet1!$D:$D=C253)/(Sheet1!$E:$E&gt;=E253)/(Sheet1!$E:$E&lt;=G253),(Sheet1!$E:$E))</f>
        <v>45113.718586898147</v>
      </c>
      <c r="I253" t="str">
        <f t="shared" si="15"/>
        <v>+0:00:18</v>
      </c>
      <c r="J253" t="s">
        <v>9650</v>
      </c>
      <c r="K253" t="s">
        <v>8472</v>
      </c>
      <c r="L253" t="str">
        <f t="shared" si="16"/>
        <v>WEEK 27</v>
      </c>
    </row>
    <row r="254" spans="1:12" x14ac:dyDescent="0.35">
      <c r="A254" s="6">
        <v>1</v>
      </c>
      <c r="B254" s="6" t="s">
        <v>360</v>
      </c>
      <c r="C254" s="6" t="s">
        <v>8648</v>
      </c>
      <c r="D254" s="6" t="str">
        <f t="shared" si="17"/>
        <v>1-UETU2433300</v>
      </c>
      <c r="E254" s="7">
        <f t="shared" si="18"/>
        <v>45113.569276273149</v>
      </c>
      <c r="F254" s="8">
        <v>45113.715109606484</v>
      </c>
      <c r="G254" s="7">
        <f t="shared" si="19"/>
        <v>45113.756776273149</v>
      </c>
      <c r="H254" s="2" t="e">
        <f>LOOKUP(2,1/(Sheet1!$D:$D=C254)/(Sheet1!$E:$E&gt;=E254)/(Sheet1!$E:$E&lt;=G254),(Sheet1!$E:$E))</f>
        <v>#N/A</v>
      </c>
      <c r="I254" t="e">
        <f t="shared" si="15"/>
        <v>#N/A</v>
      </c>
      <c r="J254" t="s">
        <v>9649</v>
      </c>
      <c r="K254" t="s">
        <v>8472</v>
      </c>
      <c r="L254" t="str">
        <f t="shared" si="16"/>
        <v>WEEK 27</v>
      </c>
    </row>
    <row r="255" spans="1:12" x14ac:dyDescent="0.35">
      <c r="A255" s="6">
        <v>2</v>
      </c>
      <c r="B255" s="6" t="s">
        <v>8473</v>
      </c>
      <c r="C255" s="6" t="s">
        <v>8649</v>
      </c>
      <c r="D255" s="6" t="str">
        <f t="shared" si="17"/>
        <v>2-TCKU7365378</v>
      </c>
      <c r="E255" s="7">
        <f t="shared" si="18"/>
        <v>45113.568817210646</v>
      </c>
      <c r="F255" s="8">
        <v>45113.714650543981</v>
      </c>
      <c r="G255" s="7">
        <f t="shared" si="19"/>
        <v>45113.756317210646</v>
      </c>
      <c r="H255" s="2" t="e">
        <f>LOOKUP(2,1/(Sheet1!$D:$D=C255)/(Sheet1!$E:$E&gt;=E255)/(Sheet1!$E:$E&lt;=G255),(Sheet1!$E:$E))</f>
        <v>#N/A</v>
      </c>
      <c r="I255" t="e">
        <f t="shared" si="15"/>
        <v>#N/A</v>
      </c>
      <c r="J255" t="s">
        <v>9649</v>
      </c>
      <c r="K255" t="s">
        <v>8472</v>
      </c>
      <c r="L255" t="str">
        <f t="shared" si="16"/>
        <v>WEEK 27</v>
      </c>
    </row>
    <row r="256" spans="1:12" x14ac:dyDescent="0.35">
      <c r="A256" s="6">
        <v>2</v>
      </c>
      <c r="B256" s="6" t="s">
        <v>8473</v>
      </c>
      <c r="C256" s="6" t="s">
        <v>8650</v>
      </c>
      <c r="D256" s="6" t="str">
        <f t="shared" si="17"/>
        <v>2-BMOU6502862</v>
      </c>
      <c r="E256" s="7">
        <f t="shared" si="18"/>
        <v>45113.564524571753</v>
      </c>
      <c r="F256" s="8">
        <v>45113.710357905089</v>
      </c>
      <c r="G256" s="7">
        <f t="shared" si="19"/>
        <v>45113.752024571753</v>
      </c>
      <c r="H256" s="2" t="e">
        <f>LOOKUP(2,1/(Sheet1!$D:$D=C256)/(Sheet1!$E:$E&gt;=E256)/(Sheet1!$E:$E&lt;=G256),(Sheet1!$E:$E))</f>
        <v>#N/A</v>
      </c>
      <c r="I256" t="e">
        <f t="shared" si="15"/>
        <v>#N/A</v>
      </c>
      <c r="J256" t="s">
        <v>9649</v>
      </c>
      <c r="K256" t="s">
        <v>8472</v>
      </c>
      <c r="L256" t="str">
        <f t="shared" si="16"/>
        <v>WEEK 27</v>
      </c>
    </row>
    <row r="257" spans="1:12" x14ac:dyDescent="0.35">
      <c r="A257" s="6">
        <v>2</v>
      </c>
      <c r="B257" s="6" t="s">
        <v>6976</v>
      </c>
      <c r="C257" s="6" t="s">
        <v>8335</v>
      </c>
      <c r="D257" s="6" t="str">
        <f t="shared" si="17"/>
        <v>2-SKHU8927092</v>
      </c>
      <c r="E257" s="7">
        <f t="shared" si="18"/>
        <v>45113.55463903935</v>
      </c>
      <c r="F257" s="8">
        <v>45113.700472372686</v>
      </c>
      <c r="G257" s="7">
        <f t="shared" si="19"/>
        <v>45113.74213903935</v>
      </c>
      <c r="H257" s="2" t="e">
        <f>LOOKUP(2,1/(Sheet1!$D:$D=C257)/(Sheet1!$E:$E&gt;=E257)/(Sheet1!$E:$E&lt;=G257),(Sheet1!$E:$E))</f>
        <v>#N/A</v>
      </c>
      <c r="I257" t="e">
        <f t="shared" si="15"/>
        <v>#N/A</v>
      </c>
      <c r="J257" t="s">
        <v>9649</v>
      </c>
      <c r="K257" t="s">
        <v>8472</v>
      </c>
      <c r="L257" t="str">
        <f t="shared" si="16"/>
        <v>WEEK 27</v>
      </c>
    </row>
    <row r="258" spans="1:12" x14ac:dyDescent="0.35">
      <c r="A258" s="6">
        <v>1</v>
      </c>
      <c r="B258" s="6" t="s">
        <v>8473</v>
      </c>
      <c r="C258" s="6" t="s">
        <v>186</v>
      </c>
      <c r="D258" s="6" t="str">
        <f t="shared" si="17"/>
        <v>1-CMAU8538609</v>
      </c>
      <c r="E258" s="7">
        <f t="shared" si="18"/>
        <v>45113.553232754624</v>
      </c>
      <c r="F258" s="8">
        <v>45113.69906608796</v>
      </c>
      <c r="G258" s="7">
        <f t="shared" si="19"/>
        <v>45113.740732754624</v>
      </c>
      <c r="H258" s="2">
        <f>LOOKUP(2,1/(Sheet1!$D:$D=C258)/(Sheet1!$E:$E&gt;=E258)/(Sheet1!$E:$E&lt;=G258),(Sheet1!$E:$E))</f>
        <v>45113.699683043982</v>
      </c>
      <c r="I258" t="str">
        <f t="shared" ref="I258:I321" si="20">IF(H258-F258&gt;0, TEXT(ABS(H258-F258),"h:mm:ss"), "+"&amp;TEXT(ABS(F258-H258),"h:mm:ss"))</f>
        <v>0:00:53</v>
      </c>
      <c r="J258" t="s">
        <v>8471</v>
      </c>
      <c r="K258" t="s">
        <v>8472</v>
      </c>
      <c r="L258" t="str">
        <f t="shared" ref="L258:L321" si="21">CONCATENATE("WEEK ",WEEKNUM(F258,21))</f>
        <v>WEEK 27</v>
      </c>
    </row>
    <row r="259" spans="1:12" x14ac:dyDescent="0.35">
      <c r="A259" s="6">
        <v>4</v>
      </c>
      <c r="B259" s="6" t="s">
        <v>8473</v>
      </c>
      <c r="C259" s="6" t="s">
        <v>8651</v>
      </c>
      <c r="D259" s="6" t="str">
        <f t="shared" ref="D259:D322" si="22">A259&amp;"-"&amp;C259</f>
        <v>4-Tgcu5268124</v>
      </c>
      <c r="E259" s="7">
        <f t="shared" ref="E259:E322" si="23">F259-TIMEVALUE("03:30:00")</f>
        <v>45113.55116909722</v>
      </c>
      <c r="F259" s="8">
        <v>45113.697002430556</v>
      </c>
      <c r="G259" s="7">
        <f t="shared" ref="G259:G322" si="24">F259+TIMEVALUE("01:00:00")</f>
        <v>45113.73866909722</v>
      </c>
      <c r="H259" s="2" t="e">
        <f>LOOKUP(2,1/(Sheet1!$D:$D=C259)/(Sheet1!$E:$E&gt;=E259)/(Sheet1!$E:$E&lt;=G259),(Sheet1!$E:$E))</f>
        <v>#N/A</v>
      </c>
      <c r="I259" t="e">
        <f t="shared" si="20"/>
        <v>#N/A</v>
      </c>
      <c r="J259" t="s">
        <v>9649</v>
      </c>
      <c r="K259" t="s">
        <v>8472</v>
      </c>
      <c r="L259" t="str">
        <f t="shared" si="21"/>
        <v>WEEK 27</v>
      </c>
    </row>
    <row r="260" spans="1:12" x14ac:dyDescent="0.35">
      <c r="A260" s="6">
        <v>4</v>
      </c>
      <c r="B260" s="6" t="s">
        <v>8473</v>
      </c>
      <c r="C260" s="6" t="s">
        <v>8652</v>
      </c>
      <c r="D260" s="6" t="str">
        <f t="shared" si="22"/>
        <v>4-Uetu2434332</v>
      </c>
      <c r="E260" s="7">
        <f t="shared" si="23"/>
        <v>45113.547943981481</v>
      </c>
      <c r="F260" s="8">
        <v>45113.693777314817</v>
      </c>
      <c r="G260" s="7">
        <f t="shared" si="24"/>
        <v>45113.735443981481</v>
      </c>
      <c r="H260" s="2" t="e">
        <f>LOOKUP(2,1/(Sheet1!$D:$D=C260)/(Sheet1!$E:$E&gt;=E260)/(Sheet1!$E:$E&lt;=G260),(Sheet1!$E:$E))</f>
        <v>#N/A</v>
      </c>
      <c r="I260" t="e">
        <f t="shared" si="20"/>
        <v>#N/A</v>
      </c>
      <c r="J260" t="s">
        <v>9649</v>
      </c>
      <c r="K260" t="s">
        <v>8472</v>
      </c>
      <c r="L260" t="str">
        <f t="shared" si="21"/>
        <v>WEEK 27</v>
      </c>
    </row>
    <row r="261" spans="1:12" x14ac:dyDescent="0.35">
      <c r="A261" s="6">
        <v>1</v>
      </c>
      <c r="B261" s="6" t="s">
        <v>8473</v>
      </c>
      <c r="C261" s="6" t="s">
        <v>8653</v>
      </c>
      <c r="D261" s="6" t="str">
        <f t="shared" si="22"/>
        <v>1-Mrku3950248</v>
      </c>
      <c r="E261" s="7">
        <f t="shared" si="23"/>
        <v>45113.540526041666</v>
      </c>
      <c r="F261" s="8">
        <v>45113.686359375002</v>
      </c>
      <c r="G261" s="7">
        <f t="shared" si="24"/>
        <v>45113.728026041666</v>
      </c>
      <c r="H261" s="2">
        <f>LOOKUP(2,1/(Sheet1!$D:$D=C261)/(Sheet1!$E:$E&gt;=E261)/(Sheet1!$E:$E&lt;=G261),(Sheet1!$E:$E))</f>
        <v>45113.690348738426</v>
      </c>
      <c r="I261" t="str">
        <f t="shared" si="20"/>
        <v>0:05:45</v>
      </c>
      <c r="J261" t="s">
        <v>8471</v>
      </c>
      <c r="K261" t="s">
        <v>8472</v>
      </c>
      <c r="L261" t="str">
        <f t="shared" si="21"/>
        <v>WEEK 27</v>
      </c>
    </row>
    <row r="262" spans="1:12" x14ac:dyDescent="0.35">
      <c r="A262" s="6">
        <v>1</v>
      </c>
      <c r="B262" s="6" t="s">
        <v>8473</v>
      </c>
      <c r="C262" s="6" t="s">
        <v>8654</v>
      </c>
      <c r="D262" s="6" t="str">
        <f t="shared" si="22"/>
        <v>1-Trhu4121782</v>
      </c>
      <c r="E262" s="7">
        <f t="shared" si="23"/>
        <v>45113.536352812494</v>
      </c>
      <c r="F262" s="8">
        <v>45113.68218614583</v>
      </c>
      <c r="G262" s="7">
        <f t="shared" si="24"/>
        <v>45113.723852812494</v>
      </c>
      <c r="H262" s="2">
        <f>LOOKUP(2,1/(Sheet1!$D:$D=C262)/(Sheet1!$E:$E&gt;=E262)/(Sheet1!$E:$E&lt;=G262),(Sheet1!$E:$E))</f>
        <v>45113.685456481478</v>
      </c>
      <c r="I262" t="str">
        <f t="shared" si="20"/>
        <v>0:04:43</v>
      </c>
      <c r="J262" t="s">
        <v>8471</v>
      </c>
      <c r="K262" t="s">
        <v>8472</v>
      </c>
      <c r="L262" t="str">
        <f t="shared" si="21"/>
        <v>WEEK 27</v>
      </c>
    </row>
    <row r="263" spans="1:12" x14ac:dyDescent="0.35">
      <c r="A263" s="6">
        <v>2</v>
      </c>
      <c r="B263" s="6" t="s">
        <v>8473</v>
      </c>
      <c r="C263" s="6" t="s">
        <v>8655</v>
      </c>
      <c r="D263" s="6" t="str">
        <f t="shared" si="22"/>
        <v>2-Temu2784490</v>
      </c>
      <c r="E263" s="7">
        <f t="shared" si="23"/>
        <v>45113.535527893517</v>
      </c>
      <c r="F263" s="8">
        <v>45113.681361226852</v>
      </c>
      <c r="G263" s="7">
        <f t="shared" si="24"/>
        <v>45113.723027893517</v>
      </c>
      <c r="H263" s="2" t="e">
        <f>LOOKUP(2,1/(Sheet1!$D:$D=C263)/(Sheet1!$E:$E&gt;=E263)/(Sheet1!$E:$E&lt;=G263),(Sheet1!$E:$E))</f>
        <v>#N/A</v>
      </c>
      <c r="I263" t="e">
        <f t="shared" si="20"/>
        <v>#N/A</v>
      </c>
      <c r="J263" t="s">
        <v>9649</v>
      </c>
      <c r="K263" t="s">
        <v>8472</v>
      </c>
      <c r="L263" t="str">
        <f t="shared" si="21"/>
        <v>WEEK 27</v>
      </c>
    </row>
    <row r="264" spans="1:12" x14ac:dyDescent="0.35">
      <c r="A264" s="6">
        <v>4</v>
      </c>
      <c r="B264" s="6" t="s">
        <v>8473</v>
      </c>
      <c r="C264" s="6" t="s">
        <v>8656</v>
      </c>
      <c r="D264" s="6" t="str">
        <f t="shared" si="22"/>
        <v>4-Uetu5782326</v>
      </c>
      <c r="E264" s="7">
        <f t="shared" si="23"/>
        <v>45113.534801157402</v>
      </c>
      <c r="F264" s="8">
        <v>45113.680634490738</v>
      </c>
      <c r="G264" s="7">
        <f t="shared" si="24"/>
        <v>45113.722301157402</v>
      </c>
      <c r="H264" s="2" t="e">
        <f>LOOKUP(2,1/(Sheet1!$D:$D=C264)/(Sheet1!$E:$E&gt;=E264)/(Sheet1!$E:$E&lt;=G264),(Sheet1!$E:$E))</f>
        <v>#N/A</v>
      </c>
      <c r="I264" t="e">
        <f t="shared" si="20"/>
        <v>#N/A</v>
      </c>
      <c r="J264" t="s">
        <v>9649</v>
      </c>
      <c r="K264" t="s">
        <v>8472</v>
      </c>
      <c r="L264" t="str">
        <f t="shared" si="21"/>
        <v>WEEK 27</v>
      </c>
    </row>
    <row r="265" spans="1:12" x14ac:dyDescent="0.35">
      <c r="A265" s="6">
        <v>1</v>
      </c>
      <c r="B265" s="6" t="s">
        <v>8473</v>
      </c>
      <c r="C265" s="6" t="s">
        <v>8657</v>
      </c>
      <c r="D265" s="6" t="str">
        <f t="shared" si="22"/>
        <v>1-Uetu5712972</v>
      </c>
      <c r="E265" s="7">
        <f t="shared" si="23"/>
        <v>45113.534379895827</v>
      </c>
      <c r="F265" s="8">
        <v>45113.680213229163</v>
      </c>
      <c r="G265" s="7">
        <f t="shared" si="24"/>
        <v>45113.721879895827</v>
      </c>
      <c r="H265" s="2">
        <f>LOOKUP(2,1/(Sheet1!$D:$D=C265)/(Sheet1!$E:$E&gt;=E265)/(Sheet1!$E:$E&lt;=G265),(Sheet1!$E:$E))</f>
        <v>45113.680878819447</v>
      </c>
      <c r="I265" t="str">
        <f t="shared" si="20"/>
        <v>0:00:58</v>
      </c>
      <c r="J265" t="s">
        <v>8471</v>
      </c>
      <c r="K265" t="s">
        <v>8472</v>
      </c>
      <c r="L265" t="str">
        <f t="shared" si="21"/>
        <v>WEEK 27</v>
      </c>
    </row>
    <row r="266" spans="1:12" x14ac:dyDescent="0.35">
      <c r="A266" s="6">
        <v>2</v>
      </c>
      <c r="B266" s="6" t="s">
        <v>8473</v>
      </c>
      <c r="C266" s="6" t="s">
        <v>8658</v>
      </c>
      <c r="D266" s="6" t="str">
        <f t="shared" si="22"/>
        <v>2-Oocu6716647</v>
      </c>
      <c r="E266" s="7">
        <f t="shared" si="23"/>
        <v>45113.531670601849</v>
      </c>
      <c r="F266" s="8">
        <v>45113.677503935185</v>
      </c>
      <c r="G266" s="7">
        <f t="shared" si="24"/>
        <v>45113.719170601849</v>
      </c>
      <c r="H266" s="2" t="e">
        <f>LOOKUP(2,1/(Sheet1!$D:$D=C266)/(Sheet1!$E:$E&gt;=E266)/(Sheet1!$E:$E&lt;=G266),(Sheet1!$E:$E))</f>
        <v>#N/A</v>
      </c>
      <c r="I266" t="e">
        <f t="shared" si="20"/>
        <v>#N/A</v>
      </c>
      <c r="J266" t="s">
        <v>9649</v>
      </c>
      <c r="K266" t="s">
        <v>8472</v>
      </c>
      <c r="L266" t="str">
        <f t="shared" si="21"/>
        <v>WEEK 27</v>
      </c>
    </row>
    <row r="267" spans="1:12" x14ac:dyDescent="0.35">
      <c r="A267" s="6">
        <v>1</v>
      </c>
      <c r="B267" s="6" t="s">
        <v>4118</v>
      </c>
      <c r="C267" s="6" t="s">
        <v>8659</v>
      </c>
      <c r="D267" s="6" t="str">
        <f t="shared" si="22"/>
        <v>1-Dfsu4388496</v>
      </c>
      <c r="E267" s="7">
        <f t="shared" si="23"/>
        <v>45113.530701469906</v>
      </c>
      <c r="F267" s="8">
        <v>45113.676534803242</v>
      </c>
      <c r="G267" s="7">
        <f t="shared" si="24"/>
        <v>45113.718201469906</v>
      </c>
      <c r="H267" s="2">
        <f>LOOKUP(2,1/(Sheet1!$D:$D=C267)/(Sheet1!$E:$E&gt;=E267)/(Sheet1!$E:$E&lt;=G267),(Sheet1!$E:$E))</f>
        <v>45113.676932002316</v>
      </c>
      <c r="I267" t="str">
        <f t="shared" si="20"/>
        <v>0:00:34</v>
      </c>
      <c r="J267" t="s">
        <v>8471</v>
      </c>
      <c r="K267" t="s">
        <v>8472</v>
      </c>
      <c r="L267" t="str">
        <f t="shared" si="21"/>
        <v>WEEK 27</v>
      </c>
    </row>
    <row r="268" spans="1:12" x14ac:dyDescent="0.35">
      <c r="A268" s="6">
        <v>3</v>
      </c>
      <c r="B268" s="6" t="s">
        <v>8473</v>
      </c>
      <c r="C268" s="6" t="s">
        <v>8660</v>
      </c>
      <c r="D268" s="6" t="str">
        <f t="shared" si="22"/>
        <v>3-Tcku4602049</v>
      </c>
      <c r="E268" s="7">
        <f t="shared" si="23"/>
        <v>45113.529251192129</v>
      </c>
      <c r="F268" s="8">
        <v>45113.675084525465</v>
      </c>
      <c r="G268" s="7">
        <f t="shared" si="24"/>
        <v>45113.716751192129</v>
      </c>
      <c r="H268" s="2" t="e">
        <f>LOOKUP(2,1/(Sheet1!$D:$D=C268)/(Sheet1!$E:$E&gt;=E268)/(Sheet1!$E:$E&lt;=G268),(Sheet1!$E:$E))</f>
        <v>#N/A</v>
      </c>
      <c r="I268" t="e">
        <f t="shared" si="20"/>
        <v>#N/A</v>
      </c>
      <c r="J268" t="s">
        <v>9649</v>
      </c>
      <c r="K268" t="s">
        <v>8472</v>
      </c>
      <c r="L268" t="str">
        <f t="shared" si="21"/>
        <v>WEEK 27</v>
      </c>
    </row>
    <row r="269" spans="1:12" x14ac:dyDescent="0.35">
      <c r="A269" s="6">
        <v>2</v>
      </c>
      <c r="B269" s="6" t="s">
        <v>8473</v>
      </c>
      <c r="C269" s="6" t="s">
        <v>8661</v>
      </c>
      <c r="D269" s="6" t="str">
        <f t="shared" si="22"/>
        <v>2-Cmau6968909</v>
      </c>
      <c r="E269" s="7">
        <f t="shared" si="23"/>
        <v>45113.528034490737</v>
      </c>
      <c r="F269" s="8">
        <v>45113.673867824073</v>
      </c>
      <c r="G269" s="7">
        <f t="shared" si="24"/>
        <v>45113.715534490737</v>
      </c>
      <c r="H269" s="2" t="e">
        <f>LOOKUP(2,1/(Sheet1!$D:$D=C269)/(Sheet1!$E:$E&gt;=E269)/(Sheet1!$E:$E&lt;=G269),(Sheet1!$E:$E))</f>
        <v>#N/A</v>
      </c>
      <c r="I269" t="e">
        <f t="shared" si="20"/>
        <v>#N/A</v>
      </c>
      <c r="J269" t="s">
        <v>9649</v>
      </c>
      <c r="K269" t="s">
        <v>8472</v>
      </c>
      <c r="L269" t="str">
        <f t="shared" si="21"/>
        <v>WEEK 27</v>
      </c>
    </row>
    <row r="270" spans="1:12" x14ac:dyDescent="0.35">
      <c r="A270" s="6">
        <v>1</v>
      </c>
      <c r="B270" s="6" t="s">
        <v>8473</v>
      </c>
      <c r="C270" s="6" t="s">
        <v>175</v>
      </c>
      <c r="D270" s="6" t="str">
        <f t="shared" si="22"/>
        <v>1-CMAU6669699</v>
      </c>
      <c r="E270" s="7">
        <f t="shared" si="23"/>
        <v>45113.504454479167</v>
      </c>
      <c r="F270" s="8">
        <v>45113.650287812503</v>
      </c>
      <c r="G270" s="7">
        <f t="shared" si="24"/>
        <v>45113.691954479167</v>
      </c>
      <c r="H270" s="2">
        <f>LOOKUP(2,1/(Sheet1!$D:$D=C270)/(Sheet1!$E:$E&gt;=E270)/(Sheet1!$E:$E&lt;=G270),(Sheet1!$E:$E))</f>
        <v>45113.650971296294</v>
      </c>
      <c r="I270" t="str">
        <f t="shared" si="20"/>
        <v>0:00:59</v>
      </c>
      <c r="J270" t="s">
        <v>8471</v>
      </c>
      <c r="K270" t="s">
        <v>8472</v>
      </c>
      <c r="L270" t="str">
        <f t="shared" si="21"/>
        <v>WEEK 27</v>
      </c>
    </row>
    <row r="271" spans="1:12" x14ac:dyDescent="0.35">
      <c r="A271" s="6">
        <v>2</v>
      </c>
      <c r="B271" s="6" t="s">
        <v>8473</v>
      </c>
      <c r="C271" s="6" t="s">
        <v>8662</v>
      </c>
      <c r="D271" s="6" t="str">
        <f t="shared" si="22"/>
        <v>2-EMCU8959067</v>
      </c>
      <c r="E271" s="7">
        <f t="shared" si="23"/>
        <v>45113.503532835646</v>
      </c>
      <c r="F271" s="8">
        <v>45113.649366168982</v>
      </c>
      <c r="G271" s="7">
        <f t="shared" si="24"/>
        <v>45113.691032835646</v>
      </c>
      <c r="H271" s="2" t="e">
        <f>LOOKUP(2,1/(Sheet1!$D:$D=C271)/(Sheet1!$E:$E&gt;=E271)/(Sheet1!$E:$E&lt;=G271),(Sheet1!$E:$E))</f>
        <v>#N/A</v>
      </c>
      <c r="I271" t="e">
        <f t="shared" si="20"/>
        <v>#N/A</v>
      </c>
      <c r="J271" t="s">
        <v>9649</v>
      </c>
      <c r="K271" t="s">
        <v>8472</v>
      </c>
      <c r="L271" t="str">
        <f t="shared" si="21"/>
        <v>WEEK 27</v>
      </c>
    </row>
    <row r="272" spans="1:12" x14ac:dyDescent="0.35">
      <c r="A272" s="6">
        <v>4</v>
      </c>
      <c r="B272" s="6" t="s">
        <v>8473</v>
      </c>
      <c r="C272" s="6" t="s">
        <v>5843</v>
      </c>
      <c r="D272" s="6" t="str">
        <f t="shared" si="22"/>
        <v>4-CAAU5535508</v>
      </c>
      <c r="E272" s="7">
        <f t="shared" si="23"/>
        <v>45113.485126701387</v>
      </c>
      <c r="F272" s="8">
        <v>45113.630960034723</v>
      </c>
      <c r="G272" s="7">
        <f t="shared" si="24"/>
        <v>45113.672626701387</v>
      </c>
      <c r="H272" s="2" t="e">
        <f>LOOKUP(2,1/(Sheet1!$D:$D=C272)/(Sheet1!$E:$E&gt;=E272)/(Sheet1!$E:$E&lt;=G272),(Sheet1!$E:$E))</f>
        <v>#N/A</v>
      </c>
      <c r="I272" t="e">
        <f t="shared" si="20"/>
        <v>#N/A</v>
      </c>
      <c r="J272" t="s">
        <v>9649</v>
      </c>
      <c r="K272" t="s">
        <v>8472</v>
      </c>
      <c r="L272" t="str">
        <f t="shared" si="21"/>
        <v>WEEK 27</v>
      </c>
    </row>
    <row r="273" spans="1:12" x14ac:dyDescent="0.35">
      <c r="A273" s="6">
        <v>3</v>
      </c>
      <c r="B273" s="6" t="s">
        <v>8473</v>
      </c>
      <c r="C273" s="6" t="s">
        <v>270</v>
      </c>
      <c r="D273" s="6" t="str">
        <f t="shared" si="22"/>
        <v>3-CXDU2208099</v>
      </c>
      <c r="E273" s="7">
        <f t="shared" si="23"/>
        <v>45113.485068784721</v>
      </c>
      <c r="F273" s="8">
        <v>45113.630902118057</v>
      </c>
      <c r="G273" s="7">
        <f t="shared" si="24"/>
        <v>45113.672568784721</v>
      </c>
      <c r="H273" s="2" t="e">
        <f>LOOKUP(2,1/(Sheet1!$D:$D=C273)/(Sheet1!$E:$E&gt;=E273)/(Sheet1!$E:$E&lt;=G273),(Sheet1!$E:$E))</f>
        <v>#N/A</v>
      </c>
      <c r="I273" t="e">
        <f t="shared" si="20"/>
        <v>#N/A</v>
      </c>
      <c r="J273" t="s">
        <v>9649</v>
      </c>
      <c r="K273" t="s">
        <v>8472</v>
      </c>
      <c r="L273" t="str">
        <f t="shared" si="21"/>
        <v>WEEK 27</v>
      </c>
    </row>
    <row r="274" spans="1:12" x14ac:dyDescent="0.35">
      <c r="A274" s="6">
        <v>2</v>
      </c>
      <c r="B274" s="6" t="s">
        <v>8473</v>
      </c>
      <c r="C274" s="6" t="s">
        <v>8663</v>
      </c>
      <c r="D274" s="6" t="str">
        <f t="shared" si="22"/>
        <v>2-CMAU8413535</v>
      </c>
      <c r="E274" s="7">
        <f t="shared" si="23"/>
        <v>45113.481517673608</v>
      </c>
      <c r="F274" s="8">
        <v>45113.627351006944</v>
      </c>
      <c r="G274" s="7">
        <f t="shared" si="24"/>
        <v>45113.669017673608</v>
      </c>
      <c r="H274" s="2" t="e">
        <f>LOOKUP(2,1/(Sheet1!$D:$D=C274)/(Sheet1!$E:$E&gt;=E274)/(Sheet1!$E:$E&lt;=G274),(Sheet1!$E:$E))</f>
        <v>#N/A</v>
      </c>
      <c r="I274" t="e">
        <f t="shared" si="20"/>
        <v>#N/A</v>
      </c>
      <c r="J274" t="s">
        <v>9649</v>
      </c>
      <c r="K274" t="s">
        <v>8472</v>
      </c>
      <c r="L274" t="str">
        <f t="shared" si="21"/>
        <v>WEEK 27</v>
      </c>
    </row>
    <row r="275" spans="1:12" x14ac:dyDescent="0.35">
      <c r="A275" s="6">
        <v>1</v>
      </c>
      <c r="B275" s="6" t="s">
        <v>8473</v>
      </c>
      <c r="C275" s="6" t="s">
        <v>579</v>
      </c>
      <c r="D275" s="6" t="str">
        <f t="shared" si="22"/>
        <v>1-KOCU4858273</v>
      </c>
      <c r="E275" s="7">
        <f t="shared" si="23"/>
        <v>45113.480918402776</v>
      </c>
      <c r="F275" s="8">
        <v>45113.626751736112</v>
      </c>
      <c r="G275" s="7">
        <f t="shared" si="24"/>
        <v>45113.668418402776</v>
      </c>
      <c r="H275" s="2">
        <f>LOOKUP(2,1/(Sheet1!$D:$D=C275)/(Sheet1!$E:$E&gt;=E275)/(Sheet1!$E:$E&lt;=G275),(Sheet1!$E:$E))</f>
        <v>45113.627399016201</v>
      </c>
      <c r="I275" t="str">
        <f t="shared" si="20"/>
        <v>0:00:56</v>
      </c>
      <c r="J275" t="s">
        <v>8471</v>
      </c>
      <c r="K275" t="s">
        <v>8472</v>
      </c>
      <c r="L275" t="str">
        <f t="shared" si="21"/>
        <v>WEEK 27</v>
      </c>
    </row>
    <row r="276" spans="1:12" x14ac:dyDescent="0.35">
      <c r="A276" s="6">
        <v>2</v>
      </c>
      <c r="B276" s="6" t="s">
        <v>8473</v>
      </c>
      <c r="C276" s="6" t="s">
        <v>8664</v>
      </c>
      <c r="D276" s="6" t="str">
        <f t="shared" si="22"/>
        <v>2-CMAU9355768</v>
      </c>
      <c r="E276" s="7">
        <f t="shared" si="23"/>
        <v>45113.477886608795</v>
      </c>
      <c r="F276" s="8">
        <v>45113.62371994213</v>
      </c>
      <c r="G276" s="7">
        <f t="shared" si="24"/>
        <v>45113.665386608795</v>
      </c>
      <c r="H276" s="2" t="e">
        <f>LOOKUP(2,1/(Sheet1!$D:$D=C276)/(Sheet1!$E:$E&gt;=E276)/(Sheet1!$E:$E&lt;=G276),(Sheet1!$E:$E))</f>
        <v>#N/A</v>
      </c>
      <c r="I276" t="e">
        <f t="shared" si="20"/>
        <v>#N/A</v>
      </c>
      <c r="J276" t="s">
        <v>9649</v>
      </c>
      <c r="K276" t="s">
        <v>8472</v>
      </c>
      <c r="L276" t="str">
        <f t="shared" si="21"/>
        <v>WEEK 27</v>
      </c>
    </row>
    <row r="277" spans="1:12" x14ac:dyDescent="0.35">
      <c r="A277" s="6">
        <v>2</v>
      </c>
      <c r="B277" s="6" t="s">
        <v>8473</v>
      </c>
      <c r="C277" s="6" t="s">
        <v>8665</v>
      </c>
      <c r="D277" s="6" t="str">
        <f t="shared" si="22"/>
        <v>2-FFAU3078279</v>
      </c>
      <c r="E277" s="7">
        <f t="shared" si="23"/>
        <v>45113.468667974535</v>
      </c>
      <c r="F277" s="8">
        <v>45113.614501307871</v>
      </c>
      <c r="G277" s="7">
        <f t="shared" si="24"/>
        <v>45113.656167974535</v>
      </c>
      <c r="H277" s="2" t="e">
        <f>LOOKUP(2,1/(Sheet1!$D:$D=C277)/(Sheet1!$E:$E&gt;=E277)/(Sheet1!$E:$E&lt;=G277),(Sheet1!$E:$E))</f>
        <v>#N/A</v>
      </c>
      <c r="I277" t="e">
        <f t="shared" si="20"/>
        <v>#N/A</v>
      </c>
      <c r="J277" t="s">
        <v>9649</v>
      </c>
      <c r="K277" t="s">
        <v>8472</v>
      </c>
      <c r="L277" t="str">
        <f t="shared" si="21"/>
        <v>WEEK 27</v>
      </c>
    </row>
    <row r="278" spans="1:12" x14ac:dyDescent="0.35">
      <c r="A278" s="6">
        <v>2</v>
      </c>
      <c r="B278" s="6" t="s">
        <v>8473</v>
      </c>
      <c r="C278" s="6" t="s">
        <v>8666</v>
      </c>
      <c r="D278" s="6" t="str">
        <f t="shared" si="22"/>
        <v>2-FFAU1141710</v>
      </c>
      <c r="E278" s="7">
        <f t="shared" si="23"/>
        <v>45113.458194826388</v>
      </c>
      <c r="F278" s="8">
        <v>45113.604028159723</v>
      </c>
      <c r="G278" s="7">
        <f t="shared" si="24"/>
        <v>45113.645694826388</v>
      </c>
      <c r="H278" s="2" t="e">
        <f>LOOKUP(2,1/(Sheet1!$D:$D=C278)/(Sheet1!$E:$E&gt;=E278)/(Sheet1!$E:$E&lt;=G278),(Sheet1!$E:$E))</f>
        <v>#N/A</v>
      </c>
      <c r="I278" t="e">
        <f t="shared" si="20"/>
        <v>#N/A</v>
      </c>
      <c r="J278" t="s">
        <v>9649</v>
      </c>
      <c r="K278" t="s">
        <v>8472</v>
      </c>
      <c r="L278" t="str">
        <f t="shared" si="21"/>
        <v>WEEK 27</v>
      </c>
    </row>
    <row r="279" spans="1:12" x14ac:dyDescent="0.35">
      <c r="A279" s="6">
        <v>4</v>
      </c>
      <c r="B279" s="6" t="s">
        <v>8473</v>
      </c>
      <c r="C279" s="6" t="s">
        <v>8667</v>
      </c>
      <c r="D279" s="6" t="str">
        <f t="shared" si="22"/>
        <v>4-TEMU2784490</v>
      </c>
      <c r="E279" s="7">
        <f t="shared" si="23"/>
        <v>45113.457914733794</v>
      </c>
      <c r="F279" s="8">
        <v>45113.603748067129</v>
      </c>
      <c r="G279" s="7">
        <f t="shared" si="24"/>
        <v>45113.645414733794</v>
      </c>
      <c r="H279" s="2" t="e">
        <f>LOOKUP(2,1/(Sheet1!$D:$D=C279)/(Sheet1!$E:$E&gt;=E279)/(Sheet1!$E:$E&lt;=G279),(Sheet1!$E:$E))</f>
        <v>#N/A</v>
      </c>
      <c r="I279" t="e">
        <f t="shared" si="20"/>
        <v>#N/A</v>
      </c>
      <c r="J279" t="s">
        <v>9649</v>
      </c>
      <c r="K279" t="s">
        <v>8472</v>
      </c>
      <c r="L279" t="str">
        <f t="shared" si="21"/>
        <v>WEEK 27</v>
      </c>
    </row>
    <row r="280" spans="1:12" x14ac:dyDescent="0.35">
      <c r="A280" s="6">
        <v>3</v>
      </c>
      <c r="B280" s="6" t="s">
        <v>8473</v>
      </c>
      <c r="C280" s="6" t="s">
        <v>8668</v>
      </c>
      <c r="D280" s="6" t="str">
        <f t="shared" si="22"/>
        <v>3-TCKU4400623</v>
      </c>
      <c r="E280" s="7">
        <f t="shared" si="23"/>
        <v>45113.457698379629</v>
      </c>
      <c r="F280" s="8">
        <v>45113.603531712964</v>
      </c>
      <c r="G280" s="7">
        <f t="shared" si="24"/>
        <v>45113.645198379629</v>
      </c>
      <c r="H280" s="2" t="e">
        <f>LOOKUP(2,1/(Sheet1!$D:$D=C280)/(Sheet1!$E:$E&gt;=E280)/(Sheet1!$E:$E&lt;=G280),(Sheet1!$E:$E))</f>
        <v>#N/A</v>
      </c>
      <c r="I280" t="e">
        <f t="shared" si="20"/>
        <v>#N/A</v>
      </c>
      <c r="J280" t="s">
        <v>9649</v>
      </c>
      <c r="K280" t="s">
        <v>8472</v>
      </c>
      <c r="L280" t="str">
        <f t="shared" si="21"/>
        <v>WEEK 27</v>
      </c>
    </row>
    <row r="281" spans="1:12" x14ac:dyDescent="0.35">
      <c r="A281" s="6">
        <v>2</v>
      </c>
      <c r="B281" s="6" t="s">
        <v>8473</v>
      </c>
      <c r="C281" s="6" t="s">
        <v>8669</v>
      </c>
      <c r="D281" s="6" t="str">
        <f t="shared" si="22"/>
        <v>2-EISU2071683</v>
      </c>
      <c r="E281" s="7">
        <f t="shared" si="23"/>
        <v>45113.44975605324</v>
      </c>
      <c r="F281" s="8">
        <v>45113.595589386576</v>
      </c>
      <c r="G281" s="7">
        <f t="shared" si="24"/>
        <v>45113.63725605324</v>
      </c>
      <c r="H281" s="2" t="e">
        <f>LOOKUP(2,1/(Sheet1!$D:$D=C281)/(Sheet1!$E:$E&gt;=E281)/(Sheet1!$E:$E&lt;=G281),(Sheet1!$E:$E))</f>
        <v>#N/A</v>
      </c>
      <c r="I281" t="e">
        <f t="shared" si="20"/>
        <v>#N/A</v>
      </c>
      <c r="J281" t="s">
        <v>9649</v>
      </c>
      <c r="K281" t="s">
        <v>8472</v>
      </c>
      <c r="L281" t="str">
        <f t="shared" si="21"/>
        <v>WEEK 27</v>
      </c>
    </row>
    <row r="282" spans="1:12" x14ac:dyDescent="0.35">
      <c r="A282" s="6">
        <v>2</v>
      </c>
      <c r="B282" s="6" t="s">
        <v>8473</v>
      </c>
      <c r="C282" s="6" t="s">
        <v>8670</v>
      </c>
      <c r="D282" s="6" t="str">
        <f t="shared" si="22"/>
        <v>2-TCNU5511288</v>
      </c>
      <c r="E282" s="7">
        <f t="shared" si="23"/>
        <v>45113.447339895829</v>
      </c>
      <c r="F282" s="8">
        <v>45113.593173229165</v>
      </c>
      <c r="G282" s="7">
        <f t="shared" si="24"/>
        <v>45113.634839895829</v>
      </c>
      <c r="H282" s="2" t="e">
        <f>LOOKUP(2,1/(Sheet1!$D:$D=C282)/(Sheet1!$E:$E&gt;=E282)/(Sheet1!$E:$E&lt;=G282),(Sheet1!$E:$E))</f>
        <v>#N/A</v>
      </c>
      <c r="I282" t="e">
        <f t="shared" si="20"/>
        <v>#N/A</v>
      </c>
      <c r="J282" t="s">
        <v>9649</v>
      </c>
      <c r="K282" t="s">
        <v>8472</v>
      </c>
      <c r="L282" t="str">
        <f t="shared" si="21"/>
        <v>WEEK 27</v>
      </c>
    </row>
    <row r="283" spans="1:12" x14ac:dyDescent="0.35">
      <c r="A283" s="6">
        <v>1</v>
      </c>
      <c r="B283" s="6" t="s">
        <v>2649</v>
      </c>
      <c r="C283" s="6" t="s">
        <v>156</v>
      </c>
      <c r="D283" s="6" t="str">
        <f t="shared" si="22"/>
        <v>1-CMAU0816339</v>
      </c>
      <c r="E283" s="7">
        <f t="shared" si="23"/>
        <v>45113.44633136574</v>
      </c>
      <c r="F283" s="8">
        <v>45113.592164699076</v>
      </c>
      <c r="G283" s="7">
        <f t="shared" si="24"/>
        <v>45113.63383136574</v>
      </c>
      <c r="H283" s="2">
        <f>LOOKUP(2,1/(Sheet1!$D:$D=C283)/(Sheet1!$E:$E&gt;=E283)/(Sheet1!$E:$E&lt;=G283),(Sheet1!$E:$E))</f>
        <v>45113.592804085645</v>
      </c>
      <c r="I283" t="str">
        <f t="shared" si="20"/>
        <v>0:00:55</v>
      </c>
      <c r="J283" t="s">
        <v>8471</v>
      </c>
      <c r="K283" t="s">
        <v>8472</v>
      </c>
      <c r="L283" t="str">
        <f t="shared" si="21"/>
        <v>WEEK 27</v>
      </c>
    </row>
    <row r="284" spans="1:12" x14ac:dyDescent="0.35">
      <c r="A284" s="6">
        <v>2</v>
      </c>
      <c r="B284" s="6" t="s">
        <v>8473</v>
      </c>
      <c r="C284" s="6" t="s">
        <v>6397</v>
      </c>
      <c r="D284" s="6" t="str">
        <f t="shared" si="22"/>
        <v>2-HMMU9024282</v>
      </c>
      <c r="E284" s="7">
        <f t="shared" si="23"/>
        <v>45113.435705405092</v>
      </c>
      <c r="F284" s="8">
        <v>45113.581538738428</v>
      </c>
      <c r="G284" s="7">
        <f t="shared" si="24"/>
        <v>45113.623205405092</v>
      </c>
      <c r="H284" s="2">
        <f>LOOKUP(2,1/(Sheet1!$D:$D=C284)/(Sheet1!$E:$E&gt;=E284)/(Sheet1!$E:$E&lt;=G284),(Sheet1!$E:$E))</f>
        <v>45113.581186516203</v>
      </c>
      <c r="I284" t="str">
        <f t="shared" si="20"/>
        <v>+0:00:30</v>
      </c>
      <c r="J284" t="s">
        <v>9650</v>
      </c>
      <c r="K284" t="s">
        <v>8472</v>
      </c>
      <c r="L284" t="str">
        <f t="shared" si="21"/>
        <v>WEEK 27</v>
      </c>
    </row>
    <row r="285" spans="1:12" x14ac:dyDescent="0.35">
      <c r="A285" s="6">
        <v>1</v>
      </c>
      <c r="B285" s="6" t="s">
        <v>2862</v>
      </c>
      <c r="C285" s="6" t="s">
        <v>5389</v>
      </c>
      <c r="D285" s="6" t="str">
        <f t="shared" si="22"/>
        <v>1-TCNU5146117</v>
      </c>
      <c r="E285" s="7">
        <f t="shared" si="23"/>
        <v>45113.428265162038</v>
      </c>
      <c r="F285" s="8">
        <v>45113.574098495374</v>
      </c>
      <c r="G285" s="7">
        <f t="shared" si="24"/>
        <v>45113.615765162038</v>
      </c>
      <c r="H285" s="2">
        <f>LOOKUP(2,1/(Sheet1!$D:$D=C285)/(Sheet1!$E:$E&gt;=E285)/(Sheet1!$E:$E&lt;=G285),(Sheet1!$E:$E))</f>
        <v>45113.574712650465</v>
      </c>
      <c r="I285" t="str">
        <f t="shared" si="20"/>
        <v>0:00:53</v>
      </c>
      <c r="J285" t="s">
        <v>8471</v>
      </c>
      <c r="K285" t="s">
        <v>8472</v>
      </c>
      <c r="L285" t="str">
        <f t="shared" si="21"/>
        <v>WEEK 27</v>
      </c>
    </row>
    <row r="286" spans="1:12" x14ac:dyDescent="0.35">
      <c r="A286" s="6">
        <v>2</v>
      </c>
      <c r="B286" s="6" t="s">
        <v>8473</v>
      </c>
      <c r="C286" s="6" t="s">
        <v>8671</v>
      </c>
      <c r="D286" s="6" t="str">
        <f t="shared" si="22"/>
        <v>2-TCNU1843324</v>
      </c>
      <c r="E286" s="7">
        <f t="shared" si="23"/>
        <v>45113.427891400461</v>
      </c>
      <c r="F286" s="8">
        <v>45113.573724733797</v>
      </c>
      <c r="G286" s="7">
        <f t="shared" si="24"/>
        <v>45113.615391400461</v>
      </c>
      <c r="H286" s="2" t="e">
        <f>LOOKUP(2,1/(Sheet1!$D:$D=C286)/(Sheet1!$E:$E&gt;=E286)/(Sheet1!$E:$E&lt;=G286),(Sheet1!$E:$E))</f>
        <v>#N/A</v>
      </c>
      <c r="I286" t="e">
        <f t="shared" si="20"/>
        <v>#N/A</v>
      </c>
      <c r="J286" t="s">
        <v>9649</v>
      </c>
      <c r="K286" t="s">
        <v>8472</v>
      </c>
      <c r="L286" t="str">
        <f t="shared" si="21"/>
        <v>WEEK 27</v>
      </c>
    </row>
    <row r="287" spans="1:12" x14ac:dyDescent="0.35">
      <c r="A287" s="6">
        <v>2</v>
      </c>
      <c r="B287" s="6" t="s">
        <v>8473</v>
      </c>
      <c r="C287" s="6" t="s">
        <v>8672</v>
      </c>
      <c r="D287" s="6" t="str">
        <f t="shared" si="22"/>
        <v>2-CAIU9935980</v>
      </c>
      <c r="E287" s="7">
        <f t="shared" si="23"/>
        <v>45113.425840081014</v>
      </c>
      <c r="F287" s="8">
        <v>45113.57167341435</v>
      </c>
      <c r="G287" s="7">
        <f t="shared" si="24"/>
        <v>45113.613340081014</v>
      </c>
      <c r="H287" s="2" t="e">
        <f>LOOKUP(2,1/(Sheet1!$D:$D=C287)/(Sheet1!$E:$E&gt;=E287)/(Sheet1!$E:$E&lt;=G287),(Sheet1!$E:$E))</f>
        <v>#N/A</v>
      </c>
      <c r="I287" t="e">
        <f t="shared" si="20"/>
        <v>#N/A</v>
      </c>
      <c r="J287" t="s">
        <v>9649</v>
      </c>
      <c r="K287" t="s">
        <v>8472</v>
      </c>
      <c r="L287" t="str">
        <f t="shared" si="21"/>
        <v>WEEK 27</v>
      </c>
    </row>
    <row r="288" spans="1:12" x14ac:dyDescent="0.35">
      <c r="A288" s="6">
        <v>4</v>
      </c>
      <c r="B288" s="6" t="s">
        <v>8473</v>
      </c>
      <c r="C288" s="6" t="s">
        <v>8670</v>
      </c>
      <c r="D288" s="6" t="str">
        <f t="shared" si="22"/>
        <v>4-TCNU5511288</v>
      </c>
      <c r="E288" s="7">
        <f t="shared" si="23"/>
        <v>45113.425567048609</v>
      </c>
      <c r="F288" s="8">
        <v>45113.571400381945</v>
      </c>
      <c r="G288" s="7">
        <f t="shared" si="24"/>
        <v>45113.613067048609</v>
      </c>
      <c r="H288" s="2" t="e">
        <f>LOOKUP(2,1/(Sheet1!$D:$D=C288)/(Sheet1!$E:$E&gt;=E288)/(Sheet1!$E:$E&lt;=G288),(Sheet1!$E:$E))</f>
        <v>#N/A</v>
      </c>
      <c r="I288" t="e">
        <f t="shared" si="20"/>
        <v>#N/A</v>
      </c>
      <c r="J288" t="s">
        <v>9649</v>
      </c>
      <c r="K288" t="s">
        <v>8472</v>
      </c>
      <c r="L288" t="str">
        <f t="shared" si="21"/>
        <v>WEEK 27</v>
      </c>
    </row>
    <row r="289" spans="1:12" x14ac:dyDescent="0.35">
      <c r="A289" s="6">
        <v>2</v>
      </c>
      <c r="B289" s="6" t="s">
        <v>8473</v>
      </c>
      <c r="C289" s="6" t="s">
        <v>8673</v>
      </c>
      <c r="D289" s="6" t="str">
        <f t="shared" si="22"/>
        <v>2-HMMU9065810</v>
      </c>
      <c r="E289" s="7">
        <f t="shared" si="23"/>
        <v>45113.423170636568</v>
      </c>
      <c r="F289" s="8">
        <v>45113.569003969904</v>
      </c>
      <c r="G289" s="7">
        <f t="shared" si="24"/>
        <v>45113.610670636568</v>
      </c>
      <c r="H289" s="2" t="e">
        <f>LOOKUP(2,1/(Sheet1!$D:$D=C289)/(Sheet1!$E:$E&gt;=E289)/(Sheet1!$E:$E&lt;=G289),(Sheet1!$E:$E))</f>
        <v>#N/A</v>
      </c>
      <c r="I289" t="e">
        <f t="shared" si="20"/>
        <v>#N/A</v>
      </c>
      <c r="J289" t="s">
        <v>9649</v>
      </c>
      <c r="K289" t="s">
        <v>8472</v>
      </c>
      <c r="L289" t="str">
        <f t="shared" si="21"/>
        <v>WEEK 27</v>
      </c>
    </row>
    <row r="290" spans="1:12" x14ac:dyDescent="0.35">
      <c r="A290" s="6">
        <v>4</v>
      </c>
      <c r="B290" s="6" t="s">
        <v>8473</v>
      </c>
      <c r="C290" s="6" t="s">
        <v>6115</v>
      </c>
      <c r="D290" s="6" t="str">
        <f t="shared" si="22"/>
        <v>4-DRYU4560726</v>
      </c>
      <c r="E290" s="7">
        <f t="shared" si="23"/>
        <v>45113.41744586805</v>
      </c>
      <c r="F290" s="8">
        <v>45113.563279201386</v>
      </c>
      <c r="G290" s="7">
        <f t="shared" si="24"/>
        <v>45113.60494586805</v>
      </c>
      <c r="H290" s="2" t="e">
        <f>LOOKUP(2,1/(Sheet1!$D:$D=C290)/(Sheet1!$E:$E&gt;=E290)/(Sheet1!$E:$E&lt;=G290),(Sheet1!$E:$E))</f>
        <v>#N/A</v>
      </c>
      <c r="I290" t="e">
        <f t="shared" si="20"/>
        <v>#N/A</v>
      </c>
      <c r="J290" t="s">
        <v>9649</v>
      </c>
      <c r="K290" t="s">
        <v>8472</v>
      </c>
      <c r="L290" t="str">
        <f t="shared" si="21"/>
        <v>WEEK 27</v>
      </c>
    </row>
    <row r="291" spans="1:12" x14ac:dyDescent="0.35">
      <c r="A291" s="6">
        <v>3</v>
      </c>
      <c r="B291" s="6" t="s">
        <v>8473</v>
      </c>
      <c r="C291" s="6" t="s">
        <v>8674</v>
      </c>
      <c r="D291" s="6" t="str">
        <f t="shared" si="22"/>
        <v>3-Cxdu2225054</v>
      </c>
      <c r="E291" s="7">
        <f t="shared" si="23"/>
        <v>45113.392540428242</v>
      </c>
      <c r="F291" s="8">
        <v>45113.538373761578</v>
      </c>
      <c r="G291" s="7">
        <f t="shared" si="24"/>
        <v>45113.580040428242</v>
      </c>
      <c r="H291" s="2" t="e">
        <f>LOOKUP(2,1/(Sheet1!$D:$D=C291)/(Sheet1!$E:$E&gt;=E291)/(Sheet1!$E:$E&lt;=G291),(Sheet1!$E:$E))</f>
        <v>#N/A</v>
      </c>
      <c r="I291" t="e">
        <f t="shared" si="20"/>
        <v>#N/A</v>
      </c>
      <c r="J291" t="s">
        <v>9649</v>
      </c>
      <c r="K291" t="s">
        <v>8472</v>
      </c>
      <c r="L291" t="str">
        <f t="shared" si="21"/>
        <v>WEEK 27</v>
      </c>
    </row>
    <row r="292" spans="1:12" x14ac:dyDescent="0.35">
      <c r="A292" s="6">
        <v>3</v>
      </c>
      <c r="B292" s="6" t="s">
        <v>8473</v>
      </c>
      <c r="C292" s="6" t="s">
        <v>8675</v>
      </c>
      <c r="D292" s="6" t="str">
        <f t="shared" si="22"/>
        <v>3-Magu2267412</v>
      </c>
      <c r="E292" s="7">
        <f t="shared" si="23"/>
        <v>45113.387790590277</v>
      </c>
      <c r="F292" s="8">
        <v>45113.533623923613</v>
      </c>
      <c r="G292" s="7">
        <f t="shared" si="24"/>
        <v>45113.575290590277</v>
      </c>
      <c r="H292" s="2" t="e">
        <f>LOOKUP(2,1/(Sheet1!$D:$D=C292)/(Sheet1!$E:$E&gt;=E292)/(Sheet1!$E:$E&lt;=G292),(Sheet1!$E:$E))</f>
        <v>#N/A</v>
      </c>
      <c r="I292" t="e">
        <f t="shared" si="20"/>
        <v>#N/A</v>
      </c>
      <c r="J292" t="s">
        <v>9649</v>
      </c>
      <c r="K292" t="s">
        <v>8472</v>
      </c>
      <c r="L292" t="str">
        <f t="shared" si="21"/>
        <v>WEEK 27</v>
      </c>
    </row>
    <row r="293" spans="1:12" x14ac:dyDescent="0.35">
      <c r="A293" s="6">
        <v>2</v>
      </c>
      <c r="B293" s="6" t="s">
        <v>8473</v>
      </c>
      <c r="C293" s="6" t="s">
        <v>8676</v>
      </c>
      <c r="D293" s="6" t="str">
        <f t="shared" si="22"/>
        <v>2-BEAU5295128</v>
      </c>
      <c r="E293" s="7">
        <f t="shared" si="23"/>
        <v>45113.362929861112</v>
      </c>
      <c r="F293" s="8">
        <v>45113.508763194448</v>
      </c>
      <c r="G293" s="7">
        <f t="shared" si="24"/>
        <v>45113.550429861112</v>
      </c>
      <c r="H293" s="2" t="e">
        <f>LOOKUP(2,1/(Sheet1!$D:$D=C293)/(Sheet1!$E:$E&gt;=E293)/(Sheet1!$E:$E&lt;=G293),(Sheet1!$E:$E))</f>
        <v>#N/A</v>
      </c>
      <c r="I293" t="e">
        <f t="shared" si="20"/>
        <v>#N/A</v>
      </c>
      <c r="J293" t="s">
        <v>9649</v>
      </c>
      <c r="K293" t="s">
        <v>8472</v>
      </c>
      <c r="L293" t="str">
        <f t="shared" si="21"/>
        <v>WEEK 27</v>
      </c>
    </row>
    <row r="294" spans="1:12" x14ac:dyDescent="0.35">
      <c r="A294" s="6">
        <v>2</v>
      </c>
      <c r="B294" s="6" t="s">
        <v>8473</v>
      </c>
      <c r="C294" s="6" t="s">
        <v>8677</v>
      </c>
      <c r="D294" s="6" t="str">
        <f t="shared" si="22"/>
        <v>2-CSLU6112063</v>
      </c>
      <c r="E294" s="7">
        <f t="shared" si="23"/>
        <v>45113.355693206016</v>
      </c>
      <c r="F294" s="8">
        <v>45113.501526539352</v>
      </c>
      <c r="G294" s="7">
        <f t="shared" si="24"/>
        <v>45113.543193206016</v>
      </c>
      <c r="H294" s="2" t="e">
        <f>LOOKUP(2,1/(Sheet1!$D:$D=C294)/(Sheet1!$E:$E&gt;=E294)/(Sheet1!$E:$E&lt;=G294),(Sheet1!$E:$E))</f>
        <v>#N/A</v>
      </c>
      <c r="I294" t="e">
        <f t="shared" si="20"/>
        <v>#N/A</v>
      </c>
      <c r="J294" t="s">
        <v>9649</v>
      </c>
      <c r="K294" t="s">
        <v>8472</v>
      </c>
      <c r="L294" t="str">
        <f t="shared" si="21"/>
        <v>WEEK 27</v>
      </c>
    </row>
    <row r="295" spans="1:12" x14ac:dyDescent="0.35">
      <c r="A295" s="6">
        <v>3</v>
      </c>
      <c r="B295" s="6" t="s">
        <v>296</v>
      </c>
      <c r="C295" s="6" t="s">
        <v>7048</v>
      </c>
      <c r="D295" s="6" t="str">
        <f t="shared" si="22"/>
        <v>3-TCKU7295223</v>
      </c>
      <c r="E295" s="7">
        <f t="shared" si="23"/>
        <v>45113.352629513887</v>
      </c>
      <c r="F295" s="8">
        <v>45113.498462847223</v>
      </c>
      <c r="G295" s="7">
        <f t="shared" si="24"/>
        <v>45113.540129513887</v>
      </c>
      <c r="H295" s="2" t="e">
        <f>LOOKUP(2,1/(Sheet1!$D:$D=C295)/(Sheet1!$E:$E&gt;=E295)/(Sheet1!$E:$E&lt;=G295),(Sheet1!$E:$E))</f>
        <v>#N/A</v>
      </c>
      <c r="I295" t="e">
        <f t="shared" si="20"/>
        <v>#N/A</v>
      </c>
      <c r="J295" t="s">
        <v>9649</v>
      </c>
      <c r="K295" t="s">
        <v>8472</v>
      </c>
      <c r="L295" t="str">
        <f t="shared" si="21"/>
        <v>WEEK 27</v>
      </c>
    </row>
    <row r="296" spans="1:12" x14ac:dyDescent="0.35">
      <c r="A296" s="6">
        <v>2</v>
      </c>
      <c r="B296" s="6" t="s">
        <v>8473</v>
      </c>
      <c r="C296" s="6" t="s">
        <v>8678</v>
      </c>
      <c r="D296" s="6" t="str">
        <f t="shared" si="22"/>
        <v>2-EGSU3075859</v>
      </c>
      <c r="E296" s="7">
        <f t="shared" si="23"/>
        <v>45113.342321759257</v>
      </c>
      <c r="F296" s="8">
        <v>45113.488155092593</v>
      </c>
      <c r="G296" s="7">
        <f t="shared" si="24"/>
        <v>45113.529821759257</v>
      </c>
      <c r="H296" s="2" t="e">
        <f>LOOKUP(2,1/(Sheet1!$D:$D=C296)/(Sheet1!$E:$E&gt;=E296)/(Sheet1!$E:$E&lt;=G296),(Sheet1!$E:$E))</f>
        <v>#N/A</v>
      </c>
      <c r="I296" t="e">
        <f t="shared" si="20"/>
        <v>#N/A</v>
      </c>
      <c r="J296" t="s">
        <v>9649</v>
      </c>
      <c r="K296" t="s">
        <v>8472</v>
      </c>
      <c r="L296" t="str">
        <f t="shared" si="21"/>
        <v>WEEK 27</v>
      </c>
    </row>
    <row r="297" spans="1:12" x14ac:dyDescent="0.35">
      <c r="A297" s="6">
        <v>2</v>
      </c>
      <c r="B297" s="6" t="s">
        <v>8473</v>
      </c>
      <c r="C297" s="6" t="s">
        <v>8679</v>
      </c>
      <c r="D297" s="6" t="str">
        <f t="shared" si="22"/>
        <v>2-EITU0521260</v>
      </c>
      <c r="E297" s="7">
        <f t="shared" si="23"/>
        <v>45113.340638344904</v>
      </c>
      <c r="F297" s="8">
        <v>45113.486471678239</v>
      </c>
      <c r="G297" s="7">
        <f t="shared" si="24"/>
        <v>45113.528138344904</v>
      </c>
      <c r="H297" s="2" t="e">
        <f>LOOKUP(2,1/(Sheet1!$D:$D=C297)/(Sheet1!$E:$E&gt;=E297)/(Sheet1!$E:$E&lt;=G297),(Sheet1!$E:$E))</f>
        <v>#N/A</v>
      </c>
      <c r="I297" t="e">
        <f t="shared" si="20"/>
        <v>#N/A</v>
      </c>
      <c r="J297" t="s">
        <v>9649</v>
      </c>
      <c r="K297" t="s">
        <v>8472</v>
      </c>
      <c r="L297" t="str">
        <f t="shared" si="21"/>
        <v>WEEK 27</v>
      </c>
    </row>
    <row r="298" spans="1:12" x14ac:dyDescent="0.35">
      <c r="A298" s="6">
        <v>2</v>
      </c>
      <c r="B298" s="6" t="s">
        <v>8473</v>
      </c>
      <c r="C298" s="6" t="s">
        <v>8680</v>
      </c>
      <c r="D298" s="6" t="str">
        <f t="shared" si="22"/>
        <v>2-EGHU9666109</v>
      </c>
      <c r="E298" s="7">
        <f t="shared" si="23"/>
        <v>45113.335635682866</v>
      </c>
      <c r="F298" s="8">
        <v>45113.481469016202</v>
      </c>
      <c r="G298" s="7">
        <f t="shared" si="24"/>
        <v>45113.523135682866</v>
      </c>
      <c r="H298" s="2" t="e">
        <f>LOOKUP(2,1/(Sheet1!$D:$D=C298)/(Sheet1!$E:$E&gt;=E298)/(Sheet1!$E:$E&lt;=G298),(Sheet1!$E:$E))</f>
        <v>#N/A</v>
      </c>
      <c r="I298" t="e">
        <f t="shared" si="20"/>
        <v>#N/A</v>
      </c>
      <c r="J298" t="s">
        <v>9649</v>
      </c>
      <c r="K298" t="s">
        <v>8472</v>
      </c>
      <c r="L298" t="str">
        <f t="shared" si="21"/>
        <v>WEEK 27</v>
      </c>
    </row>
    <row r="299" spans="1:12" x14ac:dyDescent="0.35">
      <c r="A299" s="6">
        <v>3</v>
      </c>
      <c r="B299" s="6" t="s">
        <v>8473</v>
      </c>
      <c r="C299" s="6" t="s">
        <v>1867</v>
      </c>
      <c r="D299" s="6" t="str">
        <f t="shared" si="22"/>
        <v>3-MAGU5644079</v>
      </c>
      <c r="E299" s="7">
        <f t="shared" si="23"/>
        <v>45113.33348966435</v>
      </c>
      <c r="F299" s="8">
        <v>45113.479322997686</v>
      </c>
      <c r="G299" s="7">
        <f t="shared" si="24"/>
        <v>45113.52098966435</v>
      </c>
      <c r="H299" s="2" t="e">
        <f>LOOKUP(2,1/(Sheet1!$D:$D=C299)/(Sheet1!$E:$E&gt;=E299)/(Sheet1!$E:$E&lt;=G299),(Sheet1!$E:$E))</f>
        <v>#N/A</v>
      </c>
      <c r="I299" t="e">
        <f t="shared" si="20"/>
        <v>#N/A</v>
      </c>
      <c r="J299" t="s">
        <v>9649</v>
      </c>
      <c r="K299" t="s">
        <v>8472</v>
      </c>
      <c r="L299" t="str">
        <f t="shared" si="21"/>
        <v>WEEK 27</v>
      </c>
    </row>
    <row r="300" spans="1:12" x14ac:dyDescent="0.35">
      <c r="A300" s="6">
        <v>2</v>
      </c>
      <c r="B300" s="6" t="s">
        <v>8473</v>
      </c>
      <c r="C300" s="6" t="s">
        <v>8681</v>
      </c>
      <c r="D300" s="6" t="str">
        <f t="shared" si="22"/>
        <v>2-TRHU6749989</v>
      </c>
      <c r="E300" s="7">
        <f t="shared" si="23"/>
        <v>45113.330938391198</v>
      </c>
      <c r="F300" s="8">
        <v>45113.476771724534</v>
      </c>
      <c r="G300" s="7">
        <f t="shared" si="24"/>
        <v>45113.518438391198</v>
      </c>
      <c r="H300" s="2" t="e">
        <f>LOOKUP(2,1/(Sheet1!$D:$D=C300)/(Sheet1!$E:$E&gt;=E300)/(Sheet1!$E:$E&lt;=G300),(Sheet1!$E:$E))</f>
        <v>#N/A</v>
      </c>
      <c r="I300" t="e">
        <f t="shared" si="20"/>
        <v>#N/A</v>
      </c>
      <c r="J300" t="s">
        <v>9649</v>
      </c>
      <c r="K300" t="s">
        <v>8472</v>
      </c>
      <c r="L300" t="str">
        <f t="shared" si="21"/>
        <v>WEEK 27</v>
      </c>
    </row>
    <row r="301" spans="1:12" x14ac:dyDescent="0.35">
      <c r="A301" s="6">
        <v>2</v>
      </c>
      <c r="B301" s="6" t="s">
        <v>8473</v>
      </c>
      <c r="C301" s="6" t="s">
        <v>8682</v>
      </c>
      <c r="D301" s="6" t="str">
        <f t="shared" si="22"/>
        <v>2-TGBU5575908</v>
      </c>
      <c r="E301" s="7">
        <f t="shared" si="23"/>
        <v>45113.328740972218</v>
      </c>
      <c r="F301" s="8">
        <v>45113.474574305554</v>
      </c>
      <c r="G301" s="7">
        <f t="shared" si="24"/>
        <v>45113.516240972218</v>
      </c>
      <c r="H301" s="2" t="e">
        <f>LOOKUP(2,1/(Sheet1!$D:$D=C301)/(Sheet1!$E:$E&gt;=E301)/(Sheet1!$E:$E&lt;=G301),(Sheet1!$E:$E))</f>
        <v>#N/A</v>
      </c>
      <c r="I301" t="e">
        <f t="shared" si="20"/>
        <v>#N/A</v>
      </c>
      <c r="J301" t="s">
        <v>9649</v>
      </c>
      <c r="K301" t="s">
        <v>8472</v>
      </c>
      <c r="L301" t="str">
        <f t="shared" si="21"/>
        <v>WEEK 27</v>
      </c>
    </row>
    <row r="302" spans="1:12" x14ac:dyDescent="0.35">
      <c r="A302" s="6">
        <v>4</v>
      </c>
      <c r="B302" s="6" t="s">
        <v>8473</v>
      </c>
      <c r="C302" s="6" t="s">
        <v>6255</v>
      </c>
      <c r="D302" s="6" t="str">
        <f t="shared" si="22"/>
        <v>4-FCIU4755474</v>
      </c>
      <c r="E302" s="7">
        <f t="shared" si="23"/>
        <v>45113.323943634256</v>
      </c>
      <c r="F302" s="8">
        <v>45113.469776967591</v>
      </c>
      <c r="G302" s="7">
        <f t="shared" si="24"/>
        <v>45113.511443634256</v>
      </c>
      <c r="H302" s="2" t="e">
        <f>LOOKUP(2,1/(Sheet1!$D:$D=C302)/(Sheet1!$E:$E&gt;=E302)/(Sheet1!$E:$E&lt;=G302),(Sheet1!$E:$E))</f>
        <v>#N/A</v>
      </c>
      <c r="I302" t="e">
        <f t="shared" si="20"/>
        <v>#N/A</v>
      </c>
      <c r="J302" t="s">
        <v>9649</v>
      </c>
      <c r="K302" t="s">
        <v>8472</v>
      </c>
      <c r="L302" t="str">
        <f t="shared" si="21"/>
        <v>WEEK 27</v>
      </c>
    </row>
    <row r="303" spans="1:12" x14ac:dyDescent="0.35">
      <c r="A303" s="6">
        <v>3</v>
      </c>
      <c r="B303" s="6" t="s">
        <v>8473</v>
      </c>
      <c r="C303" s="6" t="s">
        <v>5562</v>
      </c>
      <c r="D303" s="6" t="str">
        <f t="shared" si="22"/>
        <v>3-TRLU8713622</v>
      </c>
      <c r="E303" s="7">
        <f t="shared" si="23"/>
        <v>45113.315728321759</v>
      </c>
      <c r="F303" s="8">
        <v>45113.461561655095</v>
      </c>
      <c r="G303" s="7">
        <f t="shared" si="24"/>
        <v>45113.503228321759</v>
      </c>
      <c r="H303" s="2" t="e">
        <f>LOOKUP(2,1/(Sheet1!$D:$D=C303)/(Sheet1!$E:$E&gt;=E303)/(Sheet1!$E:$E&lt;=G303),(Sheet1!$E:$E))</f>
        <v>#N/A</v>
      </c>
      <c r="I303" t="e">
        <f t="shared" si="20"/>
        <v>#N/A</v>
      </c>
      <c r="J303" t="s">
        <v>9649</v>
      </c>
      <c r="K303" t="s">
        <v>8472</v>
      </c>
      <c r="L303" t="str">
        <f t="shared" si="21"/>
        <v>WEEK 27</v>
      </c>
    </row>
    <row r="304" spans="1:12" x14ac:dyDescent="0.35">
      <c r="A304" s="6">
        <v>3</v>
      </c>
      <c r="B304" s="6" t="s">
        <v>8473</v>
      </c>
      <c r="C304" s="6" t="s">
        <v>8677</v>
      </c>
      <c r="D304" s="6" t="str">
        <f t="shared" si="22"/>
        <v>3-CSLU6112063</v>
      </c>
      <c r="E304" s="7">
        <f t="shared" si="23"/>
        <v>45113.310165046292</v>
      </c>
      <c r="F304" s="8">
        <v>45113.455998379628</v>
      </c>
      <c r="G304" s="7">
        <f t="shared" si="24"/>
        <v>45113.497665046292</v>
      </c>
      <c r="H304" s="2" t="e">
        <f>LOOKUP(2,1/(Sheet1!$D:$D=C304)/(Sheet1!$E:$E&gt;=E304)/(Sheet1!$E:$E&lt;=G304),(Sheet1!$E:$E))</f>
        <v>#N/A</v>
      </c>
      <c r="I304" t="e">
        <f t="shared" si="20"/>
        <v>#N/A</v>
      </c>
      <c r="J304" t="s">
        <v>9649</v>
      </c>
      <c r="K304" t="s">
        <v>8472</v>
      </c>
      <c r="L304" t="str">
        <f t="shared" si="21"/>
        <v>WEEK 27</v>
      </c>
    </row>
    <row r="305" spans="1:12" x14ac:dyDescent="0.35">
      <c r="A305" s="6">
        <v>2</v>
      </c>
      <c r="B305" s="6" t="s">
        <v>8473</v>
      </c>
      <c r="C305" s="6" t="s">
        <v>8683</v>
      </c>
      <c r="D305" s="6" t="str">
        <f t="shared" si="22"/>
        <v>2-TRHU5736689</v>
      </c>
      <c r="E305" s="7">
        <f t="shared" si="23"/>
        <v>45113.306598460644</v>
      </c>
      <c r="F305" s="8">
        <v>45113.452431793979</v>
      </c>
      <c r="G305" s="7">
        <f t="shared" si="24"/>
        <v>45113.494098460644</v>
      </c>
      <c r="H305" s="2" t="e">
        <f>LOOKUP(2,1/(Sheet1!$D:$D=C305)/(Sheet1!$E:$E&gt;=E305)/(Sheet1!$E:$E&lt;=G305),(Sheet1!$E:$E))</f>
        <v>#N/A</v>
      </c>
      <c r="I305" t="e">
        <f t="shared" si="20"/>
        <v>#N/A</v>
      </c>
      <c r="J305" t="s">
        <v>9649</v>
      </c>
      <c r="K305" t="s">
        <v>8472</v>
      </c>
      <c r="L305" t="str">
        <f t="shared" si="21"/>
        <v>WEEK 27</v>
      </c>
    </row>
    <row r="306" spans="1:12" x14ac:dyDescent="0.35">
      <c r="A306" s="6">
        <v>1</v>
      </c>
      <c r="B306" s="6" t="s">
        <v>8473</v>
      </c>
      <c r="C306" s="6" t="s">
        <v>5577</v>
      </c>
      <c r="D306" s="6" t="str">
        <f t="shared" si="22"/>
        <v>1-UETU5777839</v>
      </c>
      <c r="E306" s="7">
        <f t="shared" si="23"/>
        <v>45113.301662847218</v>
      </c>
      <c r="F306" s="8">
        <v>45113.447496180554</v>
      </c>
      <c r="G306" s="7">
        <f t="shared" si="24"/>
        <v>45113.489162847218</v>
      </c>
      <c r="H306" s="2">
        <f>LOOKUP(2,1/(Sheet1!$D:$D=C306)/(Sheet1!$E:$E&gt;=E306)/(Sheet1!$E:$E&lt;=G306),(Sheet1!$E:$E))</f>
        <v>45113.449352314812</v>
      </c>
      <c r="I306" t="str">
        <f t="shared" si="20"/>
        <v>0:02:40</v>
      </c>
      <c r="J306" t="s">
        <v>8471</v>
      </c>
      <c r="K306" t="s">
        <v>8472</v>
      </c>
      <c r="L306" t="str">
        <f t="shared" si="21"/>
        <v>WEEK 27</v>
      </c>
    </row>
    <row r="307" spans="1:12" x14ac:dyDescent="0.35">
      <c r="A307" s="6">
        <v>2</v>
      </c>
      <c r="B307" s="6" t="s">
        <v>8473</v>
      </c>
      <c r="C307" s="6" t="s">
        <v>8684</v>
      </c>
      <c r="D307" s="6" t="str">
        <f t="shared" si="22"/>
        <v>2-UETU5779180</v>
      </c>
      <c r="E307" s="7">
        <f t="shared" si="23"/>
        <v>45113.301622916668</v>
      </c>
      <c r="F307" s="8">
        <v>45113.447456250004</v>
      </c>
      <c r="G307" s="7">
        <f t="shared" si="24"/>
        <v>45113.489122916668</v>
      </c>
      <c r="H307" s="2" t="e">
        <f>LOOKUP(2,1/(Sheet1!$D:$D=C307)/(Sheet1!$E:$E&gt;=E307)/(Sheet1!$E:$E&lt;=G307),(Sheet1!$E:$E))</f>
        <v>#N/A</v>
      </c>
      <c r="I307" t="e">
        <f t="shared" si="20"/>
        <v>#N/A</v>
      </c>
      <c r="J307" t="s">
        <v>9649</v>
      </c>
      <c r="K307" t="s">
        <v>8472</v>
      </c>
      <c r="L307" t="str">
        <f t="shared" si="21"/>
        <v>WEEK 27</v>
      </c>
    </row>
    <row r="308" spans="1:12" x14ac:dyDescent="0.35">
      <c r="A308" s="6">
        <v>1</v>
      </c>
      <c r="B308" s="6" t="s">
        <v>502</v>
      </c>
      <c r="C308" s="6" t="s">
        <v>404</v>
      </c>
      <c r="D308" s="6" t="str">
        <f t="shared" si="22"/>
        <v>1-FFAU4300760</v>
      </c>
      <c r="E308" s="7">
        <f t="shared" si="23"/>
        <v>45113.291641631942</v>
      </c>
      <c r="F308" s="8">
        <v>45113.437474965278</v>
      </c>
      <c r="G308" s="7">
        <f t="shared" si="24"/>
        <v>45113.479141631942</v>
      </c>
      <c r="H308" s="2">
        <f>LOOKUP(2,1/(Sheet1!$D:$D=C308)/(Sheet1!$E:$E&gt;=E308)/(Sheet1!$E:$E&lt;=G308),(Sheet1!$E:$E))</f>
        <v>45113.44066925926</v>
      </c>
      <c r="I308" t="str">
        <f t="shared" si="20"/>
        <v>0:04:36</v>
      </c>
      <c r="J308" t="s">
        <v>8471</v>
      </c>
      <c r="K308" t="s">
        <v>8472</v>
      </c>
      <c r="L308" t="str">
        <f t="shared" si="21"/>
        <v>WEEK 27</v>
      </c>
    </row>
    <row r="309" spans="1:12" x14ac:dyDescent="0.35">
      <c r="A309" s="6">
        <v>3</v>
      </c>
      <c r="B309" s="6" t="s">
        <v>8473</v>
      </c>
      <c r="C309" s="6" t="s">
        <v>285</v>
      </c>
      <c r="D309" s="6" t="str">
        <f t="shared" si="22"/>
        <v>3-DRYU4281151</v>
      </c>
      <c r="E309" s="7">
        <f t="shared" si="23"/>
        <v>45113.290905243055</v>
      </c>
      <c r="F309" s="8">
        <v>45113.436738576391</v>
      </c>
      <c r="G309" s="7">
        <f t="shared" si="24"/>
        <v>45113.478405243055</v>
      </c>
      <c r="H309" s="2" t="e">
        <f>LOOKUP(2,1/(Sheet1!$D:$D=C309)/(Sheet1!$E:$E&gt;=E309)/(Sheet1!$E:$E&lt;=G309),(Sheet1!$E:$E))</f>
        <v>#N/A</v>
      </c>
      <c r="I309" t="e">
        <f t="shared" si="20"/>
        <v>#N/A</v>
      </c>
      <c r="J309" t="s">
        <v>9649</v>
      </c>
      <c r="K309" t="s">
        <v>8472</v>
      </c>
      <c r="L309" t="str">
        <f t="shared" si="21"/>
        <v>WEEK 27</v>
      </c>
    </row>
    <row r="310" spans="1:12" x14ac:dyDescent="0.35">
      <c r="A310" s="6">
        <v>2</v>
      </c>
      <c r="B310" s="6" t="s">
        <v>8473</v>
      </c>
      <c r="C310" s="6" t="s">
        <v>8685</v>
      </c>
      <c r="D310" s="6" t="str">
        <f t="shared" si="22"/>
        <v>2-BMOU6255510</v>
      </c>
      <c r="E310" s="7">
        <f t="shared" si="23"/>
        <v>45113.289709143515</v>
      </c>
      <c r="F310" s="8">
        <v>45113.435542476851</v>
      </c>
      <c r="G310" s="7">
        <f t="shared" si="24"/>
        <v>45113.477209143515</v>
      </c>
      <c r="H310" s="2" t="e">
        <f>LOOKUP(2,1/(Sheet1!$D:$D=C310)/(Sheet1!$E:$E&gt;=E310)/(Sheet1!$E:$E&lt;=G310),(Sheet1!$E:$E))</f>
        <v>#N/A</v>
      </c>
      <c r="I310" t="e">
        <f t="shared" si="20"/>
        <v>#N/A</v>
      </c>
      <c r="J310" t="s">
        <v>9649</v>
      </c>
      <c r="K310" t="s">
        <v>8472</v>
      </c>
      <c r="L310" t="str">
        <f t="shared" si="21"/>
        <v>WEEK 27</v>
      </c>
    </row>
    <row r="311" spans="1:12" x14ac:dyDescent="0.35">
      <c r="A311" s="6">
        <v>3</v>
      </c>
      <c r="B311" s="6" t="s">
        <v>8473</v>
      </c>
      <c r="C311" s="6" t="s">
        <v>8686</v>
      </c>
      <c r="D311" s="6" t="str">
        <f t="shared" si="22"/>
        <v>3-MRKU3468998</v>
      </c>
      <c r="E311" s="7">
        <f t="shared" si="23"/>
        <v>45113.287512303235</v>
      </c>
      <c r="F311" s="8">
        <v>45113.433345636571</v>
      </c>
      <c r="G311" s="7">
        <f t="shared" si="24"/>
        <v>45113.475012303235</v>
      </c>
      <c r="H311" s="2" t="e">
        <f>LOOKUP(2,1/(Sheet1!$D:$D=C311)/(Sheet1!$E:$E&gt;=E311)/(Sheet1!$E:$E&lt;=G311),(Sheet1!$E:$E))</f>
        <v>#N/A</v>
      </c>
      <c r="I311" t="e">
        <f t="shared" si="20"/>
        <v>#N/A</v>
      </c>
      <c r="J311" t="s">
        <v>9649</v>
      </c>
      <c r="K311" t="s">
        <v>8472</v>
      </c>
      <c r="L311" t="str">
        <f t="shared" si="21"/>
        <v>WEEK 27</v>
      </c>
    </row>
    <row r="312" spans="1:12" x14ac:dyDescent="0.35">
      <c r="A312" s="6">
        <v>2</v>
      </c>
      <c r="B312" s="6" t="s">
        <v>8473</v>
      </c>
      <c r="C312" s="6" t="s">
        <v>8687</v>
      </c>
      <c r="D312" s="6" t="str">
        <f t="shared" si="22"/>
        <v>2-CAIU5867465</v>
      </c>
      <c r="E312" s="7">
        <f t="shared" si="23"/>
        <v>45113.283933182865</v>
      </c>
      <c r="F312" s="8">
        <v>45113.429766516201</v>
      </c>
      <c r="G312" s="7">
        <f t="shared" si="24"/>
        <v>45113.471433182865</v>
      </c>
      <c r="H312" s="2" t="e">
        <f>LOOKUP(2,1/(Sheet1!$D:$D=C312)/(Sheet1!$E:$E&gt;=E312)/(Sheet1!$E:$E&lt;=G312),(Sheet1!$E:$E))</f>
        <v>#N/A</v>
      </c>
      <c r="I312" t="e">
        <f t="shared" si="20"/>
        <v>#N/A</v>
      </c>
      <c r="J312" t="s">
        <v>9649</v>
      </c>
      <c r="K312" t="s">
        <v>8472</v>
      </c>
      <c r="L312" t="str">
        <f t="shared" si="21"/>
        <v>WEEK 27</v>
      </c>
    </row>
    <row r="313" spans="1:12" x14ac:dyDescent="0.35">
      <c r="A313" s="6">
        <v>2</v>
      </c>
      <c r="B313" s="6" t="s">
        <v>8473</v>
      </c>
      <c r="C313" s="6" t="s">
        <v>8688</v>
      </c>
      <c r="D313" s="6" t="str">
        <f t="shared" si="22"/>
        <v>2-MRSU6091724</v>
      </c>
      <c r="E313" s="7">
        <f t="shared" si="23"/>
        <v>45113.252820798611</v>
      </c>
      <c r="F313" s="8">
        <v>45113.398654131946</v>
      </c>
      <c r="G313" s="7">
        <f t="shared" si="24"/>
        <v>45113.440320798611</v>
      </c>
      <c r="H313" s="2" t="e">
        <f>LOOKUP(2,1/(Sheet1!$D:$D=C313)/(Sheet1!$E:$E&gt;=E313)/(Sheet1!$E:$E&lt;=G313),(Sheet1!$E:$E))</f>
        <v>#N/A</v>
      </c>
      <c r="I313" t="e">
        <f t="shared" si="20"/>
        <v>#N/A</v>
      </c>
      <c r="J313" t="s">
        <v>9649</v>
      </c>
      <c r="K313" t="s">
        <v>8472</v>
      </c>
      <c r="L313" t="str">
        <f t="shared" si="21"/>
        <v>WEEK 27</v>
      </c>
    </row>
    <row r="314" spans="1:12" x14ac:dyDescent="0.35">
      <c r="A314" s="6">
        <v>1</v>
      </c>
      <c r="B314" s="6" t="s">
        <v>2846</v>
      </c>
      <c r="C314" s="6" t="s">
        <v>3999</v>
      </c>
      <c r="D314" s="6" t="str">
        <f t="shared" si="22"/>
        <v>1-OOCU5014800</v>
      </c>
      <c r="E314" s="7">
        <f t="shared" si="23"/>
        <v>45113.24821168981</v>
      </c>
      <c r="F314" s="8">
        <v>45113.394045023146</v>
      </c>
      <c r="G314" s="7">
        <f t="shared" si="24"/>
        <v>45113.43571168981</v>
      </c>
      <c r="H314" s="2">
        <f>LOOKUP(2,1/(Sheet1!$D:$D=C314)/(Sheet1!$E:$E&gt;=E314)/(Sheet1!$E:$E&lt;=G314),(Sheet1!$E:$E))</f>
        <v>45113.394699189812</v>
      </c>
      <c r="I314" t="str">
        <f t="shared" si="20"/>
        <v>0:00:57</v>
      </c>
      <c r="J314" t="s">
        <v>8471</v>
      </c>
      <c r="K314" t="s">
        <v>8472</v>
      </c>
      <c r="L314" t="str">
        <f t="shared" si="21"/>
        <v>WEEK 27</v>
      </c>
    </row>
    <row r="315" spans="1:12" x14ac:dyDescent="0.35">
      <c r="A315" s="6">
        <v>2</v>
      </c>
      <c r="B315" s="6" t="s">
        <v>8473</v>
      </c>
      <c r="C315" s="6" t="s">
        <v>8689</v>
      </c>
      <c r="D315" s="6" t="str">
        <f t="shared" si="22"/>
        <v>2-TEMU7819496</v>
      </c>
      <c r="E315" s="7">
        <f t="shared" si="23"/>
        <v>45113.247672719903</v>
      </c>
      <c r="F315" s="8">
        <v>45113.393506053239</v>
      </c>
      <c r="G315" s="7">
        <f t="shared" si="24"/>
        <v>45113.435172719903</v>
      </c>
      <c r="H315" s="2" t="e">
        <f>LOOKUP(2,1/(Sheet1!$D:$D=C315)/(Sheet1!$E:$E&gt;=E315)/(Sheet1!$E:$E&lt;=G315),(Sheet1!$E:$E))</f>
        <v>#N/A</v>
      </c>
      <c r="I315" t="e">
        <f t="shared" si="20"/>
        <v>#N/A</v>
      </c>
      <c r="J315" t="s">
        <v>9649</v>
      </c>
      <c r="K315" t="s">
        <v>8472</v>
      </c>
      <c r="L315" t="str">
        <f t="shared" si="21"/>
        <v>WEEK 27</v>
      </c>
    </row>
    <row r="316" spans="1:12" x14ac:dyDescent="0.35">
      <c r="A316" s="6">
        <v>2</v>
      </c>
      <c r="B316" s="6" t="s">
        <v>8473</v>
      </c>
      <c r="C316" s="6" t="s">
        <v>8690</v>
      </c>
      <c r="D316" s="6" t="str">
        <f t="shared" si="22"/>
        <v>2-TGHU6400737</v>
      </c>
      <c r="E316" s="7">
        <f t="shared" si="23"/>
        <v>45113.244821215274</v>
      </c>
      <c r="F316" s="8">
        <v>45113.39065454861</v>
      </c>
      <c r="G316" s="7">
        <f t="shared" si="24"/>
        <v>45113.432321215274</v>
      </c>
      <c r="H316" s="2" t="e">
        <f>LOOKUP(2,1/(Sheet1!$D:$D=C316)/(Sheet1!$E:$E&gt;=E316)/(Sheet1!$E:$E&lt;=G316),(Sheet1!$E:$E))</f>
        <v>#N/A</v>
      </c>
      <c r="I316" t="e">
        <f t="shared" si="20"/>
        <v>#N/A</v>
      </c>
      <c r="J316" t="s">
        <v>9649</v>
      </c>
      <c r="K316" t="s">
        <v>8472</v>
      </c>
      <c r="L316" t="str">
        <f t="shared" si="21"/>
        <v>WEEK 27</v>
      </c>
    </row>
    <row r="317" spans="1:12" x14ac:dyDescent="0.35">
      <c r="A317" s="6">
        <v>2</v>
      </c>
      <c r="B317" s="6" t="s">
        <v>8473</v>
      </c>
      <c r="C317" s="6" t="s">
        <v>8691</v>
      </c>
      <c r="D317" s="6" t="str">
        <f t="shared" si="22"/>
        <v>2-HMMU9063782</v>
      </c>
      <c r="E317" s="7">
        <f t="shared" si="23"/>
        <v>45113.229554479163</v>
      </c>
      <c r="F317" s="8">
        <v>45113.375387812499</v>
      </c>
      <c r="G317" s="7">
        <f t="shared" si="24"/>
        <v>45113.417054479163</v>
      </c>
      <c r="H317" s="2" t="e">
        <f>LOOKUP(2,1/(Sheet1!$D:$D=C317)/(Sheet1!$E:$E&gt;=E317)/(Sheet1!$E:$E&lt;=G317),(Sheet1!$E:$E))</f>
        <v>#N/A</v>
      </c>
      <c r="I317" t="e">
        <f t="shared" si="20"/>
        <v>#N/A</v>
      </c>
      <c r="J317" t="s">
        <v>9649</v>
      </c>
      <c r="K317" t="s">
        <v>8472</v>
      </c>
      <c r="L317" t="str">
        <f t="shared" si="21"/>
        <v>WEEK 27</v>
      </c>
    </row>
    <row r="318" spans="1:12" x14ac:dyDescent="0.35">
      <c r="A318" s="6">
        <v>3</v>
      </c>
      <c r="B318" s="6" t="s">
        <v>8473</v>
      </c>
      <c r="C318" s="6" t="s">
        <v>1904</v>
      </c>
      <c r="D318" s="6" t="str">
        <f t="shared" si="22"/>
        <v>3-MRKU4559557</v>
      </c>
      <c r="E318" s="7">
        <f t="shared" si="23"/>
        <v>45113.22031744213</v>
      </c>
      <c r="F318" s="8">
        <v>45113.366150775466</v>
      </c>
      <c r="G318" s="7">
        <f t="shared" si="24"/>
        <v>45113.40781744213</v>
      </c>
      <c r="H318" s="2" t="e">
        <f>LOOKUP(2,1/(Sheet1!$D:$D=C318)/(Sheet1!$E:$E&gt;=E318)/(Sheet1!$E:$E&lt;=G318),(Sheet1!$E:$E))</f>
        <v>#N/A</v>
      </c>
      <c r="I318" t="e">
        <f t="shared" si="20"/>
        <v>#N/A</v>
      </c>
      <c r="J318" t="s">
        <v>9649</v>
      </c>
      <c r="K318" t="s">
        <v>8472</v>
      </c>
      <c r="L318" t="str">
        <f t="shared" si="21"/>
        <v>WEEK 27</v>
      </c>
    </row>
    <row r="319" spans="1:12" x14ac:dyDescent="0.35">
      <c r="A319" s="6">
        <v>4</v>
      </c>
      <c r="B319" s="6" t="s">
        <v>8473</v>
      </c>
      <c r="C319" s="6" t="s">
        <v>5831</v>
      </c>
      <c r="D319" s="6" t="str">
        <f t="shared" si="22"/>
        <v>4-BSIU5008505</v>
      </c>
      <c r="E319" s="7">
        <f t="shared" si="23"/>
        <v>45113.21973769676</v>
      </c>
      <c r="F319" s="8">
        <v>45113.365571030095</v>
      </c>
      <c r="G319" s="7">
        <f t="shared" si="24"/>
        <v>45113.40723769676</v>
      </c>
      <c r="H319" s="2" t="e">
        <f>LOOKUP(2,1/(Sheet1!$D:$D=C319)/(Sheet1!$E:$E&gt;=E319)/(Sheet1!$E:$E&lt;=G319),(Sheet1!$E:$E))</f>
        <v>#N/A</v>
      </c>
      <c r="I319" t="e">
        <f t="shared" si="20"/>
        <v>#N/A</v>
      </c>
      <c r="J319" t="s">
        <v>9649</v>
      </c>
      <c r="K319" t="s">
        <v>8472</v>
      </c>
      <c r="L319" t="str">
        <f t="shared" si="21"/>
        <v>WEEK 27</v>
      </c>
    </row>
    <row r="320" spans="1:12" x14ac:dyDescent="0.35">
      <c r="A320" s="6">
        <v>2</v>
      </c>
      <c r="B320" s="6" t="s">
        <v>8473</v>
      </c>
      <c r="C320" s="6" t="s">
        <v>8692</v>
      </c>
      <c r="D320" s="6" t="str">
        <f t="shared" si="22"/>
        <v>2-BSIU2629833</v>
      </c>
      <c r="E320" s="7">
        <f t="shared" si="23"/>
        <v>45113.213817974538</v>
      </c>
      <c r="F320" s="8">
        <v>45113.359651307874</v>
      </c>
      <c r="G320" s="7">
        <f t="shared" si="24"/>
        <v>45113.401317974538</v>
      </c>
      <c r="H320" s="2" t="e">
        <f>LOOKUP(2,1/(Sheet1!$D:$D=C320)/(Sheet1!$E:$E&gt;=E320)/(Sheet1!$E:$E&lt;=G320),(Sheet1!$E:$E))</f>
        <v>#N/A</v>
      </c>
      <c r="I320" t="e">
        <f t="shared" si="20"/>
        <v>#N/A</v>
      </c>
      <c r="J320" t="s">
        <v>9649</v>
      </c>
      <c r="K320" t="s">
        <v>8472</v>
      </c>
      <c r="L320" t="str">
        <f t="shared" si="21"/>
        <v>WEEK 27</v>
      </c>
    </row>
    <row r="321" spans="1:12" x14ac:dyDescent="0.35">
      <c r="A321" s="6">
        <v>3</v>
      </c>
      <c r="B321" s="6" t="s">
        <v>8473</v>
      </c>
      <c r="C321" s="6" t="s">
        <v>6624</v>
      </c>
      <c r="D321" s="6" t="str">
        <f t="shared" si="22"/>
        <v>3-MRSU3050980</v>
      </c>
      <c r="E321" s="7">
        <f t="shared" si="23"/>
        <v>45113.2087537037</v>
      </c>
      <c r="F321" s="8">
        <v>45113.354587037036</v>
      </c>
      <c r="G321" s="7">
        <f t="shared" si="24"/>
        <v>45113.3962537037</v>
      </c>
      <c r="H321" s="2" t="e">
        <f>LOOKUP(2,1/(Sheet1!$D:$D=C321)/(Sheet1!$E:$E&gt;=E321)/(Sheet1!$E:$E&lt;=G321),(Sheet1!$E:$E))</f>
        <v>#N/A</v>
      </c>
      <c r="I321" t="e">
        <f t="shared" si="20"/>
        <v>#N/A</v>
      </c>
      <c r="J321" t="s">
        <v>9649</v>
      </c>
      <c r="K321" t="s">
        <v>8472</v>
      </c>
      <c r="L321" t="str">
        <f t="shared" si="21"/>
        <v>WEEK 27</v>
      </c>
    </row>
    <row r="322" spans="1:12" x14ac:dyDescent="0.35">
      <c r="A322" s="6">
        <v>3</v>
      </c>
      <c r="B322" s="6" t="s">
        <v>8473</v>
      </c>
      <c r="C322" s="6" t="s">
        <v>119</v>
      </c>
      <c r="D322" s="6" t="str">
        <f t="shared" si="22"/>
        <v>3-CAAU5536084</v>
      </c>
      <c r="E322" s="7">
        <f t="shared" si="23"/>
        <v>45113.200916550923</v>
      </c>
      <c r="F322" s="8">
        <v>45113.346749884258</v>
      </c>
      <c r="G322" s="7">
        <f t="shared" si="24"/>
        <v>45113.388416550923</v>
      </c>
      <c r="H322" s="2" t="e">
        <f>LOOKUP(2,1/(Sheet1!$D:$D=C322)/(Sheet1!$E:$E&gt;=E322)/(Sheet1!$E:$E&lt;=G322),(Sheet1!$E:$E))</f>
        <v>#N/A</v>
      </c>
      <c r="I322" t="e">
        <f t="shared" ref="I322:I385" si="25">IF(H322-F322&gt;0, TEXT(ABS(H322-F322),"h:mm:ss"), "+"&amp;TEXT(ABS(F322-H322),"h:mm:ss"))</f>
        <v>#N/A</v>
      </c>
      <c r="J322" t="s">
        <v>9649</v>
      </c>
      <c r="K322" t="s">
        <v>8472</v>
      </c>
      <c r="L322" t="str">
        <f t="shared" ref="L322:L385" si="26">CONCATENATE("WEEK ",WEEKNUM(F322,21))</f>
        <v>WEEK 27</v>
      </c>
    </row>
    <row r="323" spans="1:12" x14ac:dyDescent="0.35">
      <c r="A323" s="6">
        <v>3</v>
      </c>
      <c r="B323" s="6" t="s">
        <v>8473</v>
      </c>
      <c r="C323" s="6" t="s">
        <v>8693</v>
      </c>
      <c r="D323" s="6" t="str">
        <f t="shared" ref="D323:D386" si="27">A323&amp;"-"&amp;C323</f>
        <v>3-INKU6199490</v>
      </c>
      <c r="E323" s="7">
        <f t="shared" ref="E323:E386" si="28">F323-TIMEVALUE("03:30:00")</f>
        <v>45113.196938738423</v>
      </c>
      <c r="F323" s="8">
        <v>45113.342772071759</v>
      </c>
      <c r="G323" s="7">
        <f t="shared" ref="G323:G386" si="29">F323+TIMEVALUE("01:00:00")</f>
        <v>45113.384438738423</v>
      </c>
      <c r="H323" s="2" t="e">
        <f>LOOKUP(2,1/(Sheet1!$D:$D=C323)/(Sheet1!$E:$E&gt;=E323)/(Sheet1!$E:$E&lt;=G323),(Sheet1!$E:$E))</f>
        <v>#N/A</v>
      </c>
      <c r="I323" t="e">
        <f t="shared" si="25"/>
        <v>#N/A</v>
      </c>
      <c r="J323" t="s">
        <v>9649</v>
      </c>
      <c r="K323" t="s">
        <v>8472</v>
      </c>
      <c r="L323" t="str">
        <f t="shared" si="26"/>
        <v>WEEK 27</v>
      </c>
    </row>
    <row r="324" spans="1:12" x14ac:dyDescent="0.35">
      <c r="A324" s="6">
        <v>4</v>
      </c>
      <c r="B324" s="6" t="s">
        <v>8473</v>
      </c>
      <c r="C324" s="6" t="s">
        <v>5847</v>
      </c>
      <c r="D324" s="6" t="str">
        <f t="shared" si="27"/>
        <v>4-CAAU6203072</v>
      </c>
      <c r="E324" s="7">
        <f t="shared" si="28"/>
        <v>45113.193410300926</v>
      </c>
      <c r="F324" s="8">
        <v>45113.339243634262</v>
      </c>
      <c r="G324" s="7">
        <f t="shared" si="29"/>
        <v>45113.380910300926</v>
      </c>
      <c r="H324" s="2" t="e">
        <f>LOOKUP(2,1/(Sheet1!$D:$D=C324)/(Sheet1!$E:$E&gt;=E324)/(Sheet1!$E:$E&lt;=G324),(Sheet1!$E:$E))</f>
        <v>#N/A</v>
      </c>
      <c r="I324" t="e">
        <f t="shared" si="25"/>
        <v>#N/A</v>
      </c>
      <c r="J324" t="s">
        <v>9649</v>
      </c>
      <c r="K324" t="s">
        <v>8472</v>
      </c>
      <c r="L324" t="str">
        <f t="shared" si="26"/>
        <v>WEEK 27</v>
      </c>
    </row>
    <row r="325" spans="1:12" x14ac:dyDescent="0.35">
      <c r="A325" s="6">
        <v>3</v>
      </c>
      <c r="B325" s="6" t="s">
        <v>8473</v>
      </c>
      <c r="C325" s="6" t="s">
        <v>7406</v>
      </c>
      <c r="D325" s="6" t="str">
        <f t="shared" si="27"/>
        <v>3-TRLU6944324</v>
      </c>
      <c r="E325" s="7">
        <f t="shared" si="28"/>
        <v>45113.186160682868</v>
      </c>
      <c r="F325" s="8">
        <v>45113.331994016204</v>
      </c>
      <c r="G325" s="7">
        <f t="shared" si="29"/>
        <v>45113.373660682868</v>
      </c>
      <c r="H325" s="2" t="e">
        <f>LOOKUP(2,1/(Sheet1!$D:$D=C325)/(Sheet1!$E:$E&gt;=E325)/(Sheet1!$E:$E&lt;=G325),(Sheet1!$E:$E))</f>
        <v>#N/A</v>
      </c>
      <c r="I325" t="e">
        <f t="shared" si="25"/>
        <v>#N/A</v>
      </c>
      <c r="J325" t="s">
        <v>9649</v>
      </c>
      <c r="K325" t="s">
        <v>8472</v>
      </c>
      <c r="L325" t="str">
        <f t="shared" si="26"/>
        <v>WEEK 27</v>
      </c>
    </row>
    <row r="326" spans="1:12" x14ac:dyDescent="0.35">
      <c r="A326" s="6">
        <v>4</v>
      </c>
      <c r="B326" s="6" t="s">
        <v>8473</v>
      </c>
      <c r="C326" s="6" t="s">
        <v>1930</v>
      </c>
      <c r="D326" s="6" t="str">
        <f t="shared" si="27"/>
        <v>4-MRSU5610337</v>
      </c>
      <c r="E326" s="7">
        <f t="shared" si="28"/>
        <v>45113.174942280093</v>
      </c>
      <c r="F326" s="8">
        <v>45113.320775613429</v>
      </c>
      <c r="G326" s="7">
        <f t="shared" si="29"/>
        <v>45113.362442280093</v>
      </c>
      <c r="H326" s="2" t="e">
        <f>LOOKUP(2,1/(Sheet1!$D:$D=C326)/(Sheet1!$E:$E&gt;=E326)/(Sheet1!$E:$E&lt;=G326),(Sheet1!$E:$E))</f>
        <v>#N/A</v>
      </c>
      <c r="I326" t="e">
        <f t="shared" si="25"/>
        <v>#N/A</v>
      </c>
      <c r="J326" t="s">
        <v>9649</v>
      </c>
      <c r="K326" t="s">
        <v>8472</v>
      </c>
      <c r="L326" t="str">
        <f t="shared" si="26"/>
        <v>WEEK 27</v>
      </c>
    </row>
    <row r="327" spans="1:12" x14ac:dyDescent="0.35">
      <c r="A327" s="6">
        <v>3</v>
      </c>
      <c r="B327" s="6" t="s">
        <v>8473</v>
      </c>
      <c r="C327" s="6" t="s">
        <v>8694</v>
      </c>
      <c r="D327" s="6" t="str">
        <f t="shared" si="27"/>
        <v>3-Mrku4671124</v>
      </c>
      <c r="E327" s="7">
        <f t="shared" si="28"/>
        <v>45113.174233333331</v>
      </c>
      <c r="F327" s="8">
        <v>45113.320066666667</v>
      </c>
      <c r="G327" s="7">
        <f t="shared" si="29"/>
        <v>45113.361733333331</v>
      </c>
      <c r="H327" s="2" t="e">
        <f>LOOKUP(2,1/(Sheet1!$D:$D=C327)/(Sheet1!$E:$E&gt;=E327)/(Sheet1!$E:$E&lt;=G327),(Sheet1!$E:$E))</f>
        <v>#N/A</v>
      </c>
      <c r="I327" t="e">
        <f t="shared" si="25"/>
        <v>#N/A</v>
      </c>
      <c r="J327" t="s">
        <v>9649</v>
      </c>
      <c r="K327" t="s">
        <v>8472</v>
      </c>
      <c r="L327" t="str">
        <f t="shared" si="26"/>
        <v>WEEK 27</v>
      </c>
    </row>
    <row r="328" spans="1:12" x14ac:dyDescent="0.35">
      <c r="A328" s="6">
        <v>3</v>
      </c>
      <c r="B328" s="6" t="s">
        <v>8473</v>
      </c>
      <c r="C328" s="6" t="s">
        <v>6026</v>
      </c>
      <c r="D328" s="6" t="str">
        <f t="shared" si="27"/>
        <v>3-CSNU7829734</v>
      </c>
      <c r="E328" s="7">
        <f t="shared" si="28"/>
        <v>45113.157176006942</v>
      </c>
      <c r="F328" s="8">
        <v>45113.303009340278</v>
      </c>
      <c r="G328" s="7">
        <f t="shared" si="29"/>
        <v>45113.344676006942</v>
      </c>
      <c r="H328" s="2" t="e">
        <f>LOOKUP(2,1/(Sheet1!$D:$D=C328)/(Sheet1!$E:$E&gt;=E328)/(Sheet1!$E:$E&lt;=G328),(Sheet1!$E:$E))</f>
        <v>#N/A</v>
      </c>
      <c r="I328" t="e">
        <f t="shared" si="25"/>
        <v>#N/A</v>
      </c>
      <c r="J328" t="s">
        <v>9649</v>
      </c>
      <c r="K328" t="s">
        <v>8472</v>
      </c>
      <c r="L328" t="str">
        <f t="shared" si="26"/>
        <v>WEEK 27</v>
      </c>
    </row>
    <row r="329" spans="1:12" x14ac:dyDescent="0.35">
      <c r="A329" s="6">
        <v>4</v>
      </c>
      <c r="B329" s="6" t="s">
        <v>8180</v>
      </c>
      <c r="C329" s="6" t="s">
        <v>6945</v>
      </c>
      <c r="D329" s="6" t="str">
        <f t="shared" si="27"/>
        <v>4-SITU9062905</v>
      </c>
      <c r="E329" s="7">
        <f t="shared" si="28"/>
        <v>45113.146697835648</v>
      </c>
      <c r="F329" s="8">
        <v>45113.292531168983</v>
      </c>
      <c r="G329" s="7">
        <f t="shared" si="29"/>
        <v>45113.334197835648</v>
      </c>
      <c r="H329" s="2" t="e">
        <f>LOOKUP(2,1/(Sheet1!$D:$D=C329)/(Sheet1!$E:$E&gt;=E329)/(Sheet1!$E:$E&lt;=G329),(Sheet1!$E:$E))</f>
        <v>#N/A</v>
      </c>
      <c r="I329" t="e">
        <f t="shared" si="25"/>
        <v>#N/A</v>
      </c>
      <c r="J329" t="s">
        <v>9649</v>
      </c>
      <c r="K329" t="s">
        <v>8472</v>
      </c>
      <c r="L329" t="str">
        <f t="shared" si="26"/>
        <v>WEEK 27</v>
      </c>
    </row>
    <row r="330" spans="1:12" x14ac:dyDescent="0.35">
      <c r="A330" s="6">
        <v>1</v>
      </c>
      <c r="B330" s="6" t="s">
        <v>8473</v>
      </c>
      <c r="C330" s="6" t="s">
        <v>8695</v>
      </c>
      <c r="D330" s="6" t="str">
        <f t="shared" si="27"/>
        <v>1-mrsu5249311</v>
      </c>
      <c r="E330" s="7">
        <f t="shared" si="28"/>
        <v>45113.139546562496</v>
      </c>
      <c r="F330" s="8">
        <v>45113.285379895831</v>
      </c>
      <c r="G330" s="7">
        <f t="shared" si="29"/>
        <v>45113.327046562496</v>
      </c>
      <c r="H330" s="2">
        <f>LOOKUP(2,1/(Sheet1!$D:$D=C330)/(Sheet1!$E:$E&gt;=E330)/(Sheet1!$E:$E&lt;=G330),(Sheet1!$E:$E))</f>
        <v>45113.285992453704</v>
      </c>
      <c r="I330" t="str">
        <f t="shared" si="25"/>
        <v>0:00:53</v>
      </c>
      <c r="J330" t="s">
        <v>8471</v>
      </c>
      <c r="K330" t="s">
        <v>8472</v>
      </c>
      <c r="L330" t="str">
        <f t="shared" si="26"/>
        <v>WEEK 27</v>
      </c>
    </row>
    <row r="331" spans="1:12" x14ac:dyDescent="0.35">
      <c r="A331" s="6">
        <v>3</v>
      </c>
      <c r="B331" s="6" t="s">
        <v>8473</v>
      </c>
      <c r="C331" s="6" t="s">
        <v>7041</v>
      </c>
      <c r="D331" s="6" t="str">
        <f t="shared" si="27"/>
        <v>3-TCKU7111096</v>
      </c>
      <c r="E331" s="7">
        <f t="shared" si="28"/>
        <v>45113.133159571757</v>
      </c>
      <c r="F331" s="8">
        <v>45113.278992905092</v>
      </c>
      <c r="G331" s="7">
        <f t="shared" si="29"/>
        <v>45113.320659571757</v>
      </c>
      <c r="H331" s="2" t="e">
        <f>LOOKUP(2,1/(Sheet1!$D:$D=C331)/(Sheet1!$E:$E&gt;=E331)/(Sheet1!$E:$E&lt;=G331),(Sheet1!$E:$E))</f>
        <v>#N/A</v>
      </c>
      <c r="I331" t="e">
        <f t="shared" si="25"/>
        <v>#N/A</v>
      </c>
      <c r="J331" t="s">
        <v>9649</v>
      </c>
      <c r="K331" t="s">
        <v>8472</v>
      </c>
      <c r="L331" t="str">
        <f t="shared" si="26"/>
        <v>WEEK 27</v>
      </c>
    </row>
    <row r="332" spans="1:12" x14ac:dyDescent="0.35">
      <c r="A332" s="6">
        <v>3</v>
      </c>
      <c r="B332" s="6" t="s">
        <v>8473</v>
      </c>
      <c r="C332" s="6" t="s">
        <v>5357</v>
      </c>
      <c r="D332" s="6" t="str">
        <f t="shared" si="27"/>
        <v>3-TCKU7368546</v>
      </c>
      <c r="E332" s="7">
        <f t="shared" si="28"/>
        <v>45113.131158831013</v>
      </c>
      <c r="F332" s="8">
        <v>45113.276992164348</v>
      </c>
      <c r="G332" s="7">
        <f t="shared" si="29"/>
        <v>45113.318658831013</v>
      </c>
      <c r="H332" s="2" t="e">
        <f>LOOKUP(2,1/(Sheet1!$D:$D=C332)/(Sheet1!$E:$E&gt;=E332)/(Sheet1!$E:$E&lt;=G332),(Sheet1!$E:$E))</f>
        <v>#N/A</v>
      </c>
      <c r="I332" t="e">
        <f t="shared" si="25"/>
        <v>#N/A</v>
      </c>
      <c r="J332" t="s">
        <v>9649</v>
      </c>
      <c r="K332" t="s">
        <v>8472</v>
      </c>
      <c r="L332" t="str">
        <f t="shared" si="26"/>
        <v>WEEK 27</v>
      </c>
    </row>
    <row r="333" spans="1:12" x14ac:dyDescent="0.35">
      <c r="A333" s="6">
        <v>3</v>
      </c>
      <c r="B333" s="6" t="s">
        <v>8473</v>
      </c>
      <c r="C333" s="6" t="s">
        <v>6956</v>
      </c>
      <c r="D333" s="6" t="str">
        <f t="shared" si="27"/>
        <v>3-SITU9124139</v>
      </c>
      <c r="E333" s="7">
        <f t="shared" si="28"/>
        <v>45113.128787037036</v>
      </c>
      <c r="F333" s="8">
        <v>45113.274620370372</v>
      </c>
      <c r="G333" s="7">
        <f t="shared" si="29"/>
        <v>45113.316287037036</v>
      </c>
      <c r="H333" s="2" t="e">
        <f>LOOKUP(2,1/(Sheet1!$D:$D=C333)/(Sheet1!$E:$E&gt;=E333)/(Sheet1!$E:$E&lt;=G333),(Sheet1!$E:$E))</f>
        <v>#N/A</v>
      </c>
      <c r="I333" t="e">
        <f t="shared" si="25"/>
        <v>#N/A</v>
      </c>
      <c r="J333" t="s">
        <v>9649</v>
      </c>
      <c r="K333" t="s">
        <v>8472</v>
      </c>
      <c r="L333" t="str">
        <f t="shared" si="26"/>
        <v>WEEK 27</v>
      </c>
    </row>
    <row r="334" spans="1:12" x14ac:dyDescent="0.35">
      <c r="A334" s="6">
        <v>3</v>
      </c>
      <c r="B334" s="6" t="s">
        <v>8473</v>
      </c>
      <c r="C334" s="6" t="s">
        <v>7038</v>
      </c>
      <c r="D334" s="6" t="str">
        <f t="shared" si="27"/>
        <v>3-TCKU7032799</v>
      </c>
      <c r="E334" s="7">
        <f t="shared" si="28"/>
        <v>45113.118200810182</v>
      </c>
      <c r="F334" s="8">
        <v>45113.264034143518</v>
      </c>
      <c r="G334" s="7">
        <f t="shared" si="29"/>
        <v>45113.305700810182</v>
      </c>
      <c r="H334" s="2" t="e">
        <f>LOOKUP(2,1/(Sheet1!$D:$D=C334)/(Sheet1!$E:$E&gt;=E334)/(Sheet1!$E:$E&lt;=G334),(Sheet1!$E:$E))</f>
        <v>#N/A</v>
      </c>
      <c r="I334" t="e">
        <f t="shared" si="25"/>
        <v>#N/A</v>
      </c>
      <c r="J334" t="s">
        <v>9649</v>
      </c>
      <c r="K334" t="s">
        <v>8472</v>
      </c>
      <c r="L334" t="str">
        <f t="shared" si="26"/>
        <v>WEEK 27</v>
      </c>
    </row>
    <row r="335" spans="1:12" x14ac:dyDescent="0.35">
      <c r="A335" s="6">
        <v>3</v>
      </c>
      <c r="B335" s="6" t="s">
        <v>8473</v>
      </c>
      <c r="C335" s="6" t="s">
        <v>6634</v>
      </c>
      <c r="D335" s="6" t="str">
        <f t="shared" si="27"/>
        <v>3-MRSU4851392</v>
      </c>
      <c r="E335" s="7">
        <f t="shared" si="28"/>
        <v>45113.115382175922</v>
      </c>
      <c r="F335" s="8">
        <v>45113.261215509257</v>
      </c>
      <c r="G335" s="7">
        <f t="shared" si="29"/>
        <v>45113.302882175922</v>
      </c>
      <c r="H335" s="2" t="e">
        <f>LOOKUP(2,1/(Sheet1!$D:$D=C335)/(Sheet1!$E:$E&gt;=E335)/(Sheet1!$E:$E&lt;=G335),(Sheet1!$E:$E))</f>
        <v>#N/A</v>
      </c>
      <c r="I335" t="e">
        <f t="shared" si="25"/>
        <v>#N/A</v>
      </c>
      <c r="J335" t="s">
        <v>9649</v>
      </c>
      <c r="K335" t="s">
        <v>8472</v>
      </c>
      <c r="L335" t="str">
        <f t="shared" si="26"/>
        <v>WEEK 27</v>
      </c>
    </row>
    <row r="336" spans="1:12" x14ac:dyDescent="0.35">
      <c r="A336" s="6">
        <v>4</v>
      </c>
      <c r="B336" s="6" t="s">
        <v>8473</v>
      </c>
      <c r="C336" s="6" t="s">
        <v>6659</v>
      </c>
      <c r="D336" s="6" t="str">
        <f t="shared" si="27"/>
        <v>4-MSKU0441871</v>
      </c>
      <c r="E336" s="7">
        <f t="shared" si="28"/>
        <v>45113.114153969902</v>
      </c>
      <c r="F336" s="8">
        <v>45113.259987303238</v>
      </c>
      <c r="G336" s="7">
        <f t="shared" si="29"/>
        <v>45113.301653969902</v>
      </c>
      <c r="H336" s="2" t="e">
        <f>LOOKUP(2,1/(Sheet1!$D:$D=C336)/(Sheet1!$E:$E&gt;=E336)/(Sheet1!$E:$E&lt;=G336),(Sheet1!$E:$E))</f>
        <v>#N/A</v>
      </c>
      <c r="I336" t="e">
        <f t="shared" si="25"/>
        <v>#N/A</v>
      </c>
      <c r="J336" t="s">
        <v>9649</v>
      </c>
      <c r="K336" t="s">
        <v>8472</v>
      </c>
      <c r="L336" t="str">
        <f t="shared" si="26"/>
        <v>WEEK 27</v>
      </c>
    </row>
    <row r="337" spans="1:12" x14ac:dyDescent="0.35">
      <c r="A337" s="6">
        <v>2</v>
      </c>
      <c r="B337" s="6" t="s">
        <v>6270</v>
      </c>
      <c r="C337" s="6" t="s">
        <v>6270</v>
      </c>
      <c r="D337" s="6" t="str">
        <f t="shared" si="27"/>
        <v>2-FFAU1045677</v>
      </c>
      <c r="E337" s="7">
        <f t="shared" si="28"/>
        <v>45113.107629201389</v>
      </c>
      <c r="F337" s="8">
        <v>45113.253462534725</v>
      </c>
      <c r="G337" s="7">
        <f t="shared" si="29"/>
        <v>45113.295129201389</v>
      </c>
      <c r="H337" s="2">
        <f>LOOKUP(2,1/(Sheet1!$D:$D=C337)/(Sheet1!$E:$E&gt;=E337)/(Sheet1!$E:$E&lt;=G337),(Sheet1!$E:$E))</f>
        <v>45113.251893645836</v>
      </c>
      <c r="I337" t="str">
        <f t="shared" si="25"/>
        <v>+0:02:16</v>
      </c>
      <c r="J337" t="s">
        <v>9650</v>
      </c>
      <c r="K337" t="s">
        <v>8472</v>
      </c>
      <c r="L337" t="str">
        <f t="shared" si="26"/>
        <v>WEEK 27</v>
      </c>
    </row>
    <row r="338" spans="1:12" x14ac:dyDescent="0.35">
      <c r="A338" s="6">
        <v>1</v>
      </c>
      <c r="B338" s="6" t="s">
        <v>2795</v>
      </c>
      <c r="C338" s="6" t="s">
        <v>5611</v>
      </c>
      <c r="D338" s="6" t="str">
        <f t="shared" si="27"/>
        <v>1-ZCSU9029915</v>
      </c>
      <c r="E338" s="7">
        <f t="shared" si="28"/>
        <v>45113.026442592593</v>
      </c>
      <c r="F338" s="8">
        <v>45113.172275925928</v>
      </c>
      <c r="G338" s="7">
        <f t="shared" si="29"/>
        <v>45113.213942592593</v>
      </c>
      <c r="H338" s="2" t="e">
        <f>LOOKUP(2,1/(Sheet1!$D:$D=C338)/(Sheet1!$E:$E&gt;=E338)/(Sheet1!$E:$E&lt;=G338),(Sheet1!$E:$E))</f>
        <v>#N/A</v>
      </c>
      <c r="I338" t="e">
        <f t="shared" si="25"/>
        <v>#N/A</v>
      </c>
      <c r="J338" t="s">
        <v>9649</v>
      </c>
      <c r="K338" t="s">
        <v>8472</v>
      </c>
      <c r="L338" t="str">
        <f t="shared" si="26"/>
        <v>WEEK 27</v>
      </c>
    </row>
    <row r="339" spans="1:12" x14ac:dyDescent="0.35">
      <c r="A339" s="6">
        <v>2</v>
      </c>
      <c r="B339" s="6" t="s">
        <v>8473</v>
      </c>
      <c r="C339" s="6" t="s">
        <v>8696</v>
      </c>
      <c r="D339" s="6" t="str">
        <f t="shared" si="27"/>
        <v>2-cxdu1721640</v>
      </c>
      <c r="E339" s="7">
        <f t="shared" si="28"/>
        <v>45113.013892974537</v>
      </c>
      <c r="F339" s="8">
        <v>45113.159726307873</v>
      </c>
      <c r="G339" s="7">
        <f t="shared" si="29"/>
        <v>45113.201392974537</v>
      </c>
      <c r="H339" s="2">
        <f>LOOKUP(2,1/(Sheet1!$D:$D=C339)/(Sheet1!$E:$E&gt;=E339)/(Sheet1!$E:$E&lt;=G339),(Sheet1!$E:$E))</f>
        <v>45113.15981135417</v>
      </c>
      <c r="I339" t="str">
        <f t="shared" si="25"/>
        <v>0:00:07</v>
      </c>
      <c r="J339" t="s">
        <v>8471</v>
      </c>
      <c r="K339" t="s">
        <v>8472</v>
      </c>
      <c r="L339" t="str">
        <f t="shared" si="26"/>
        <v>WEEK 27</v>
      </c>
    </row>
    <row r="340" spans="1:12" x14ac:dyDescent="0.35">
      <c r="A340" s="6">
        <v>1</v>
      </c>
      <c r="B340" s="6" t="s">
        <v>8473</v>
      </c>
      <c r="C340" s="6" t="s">
        <v>8697</v>
      </c>
      <c r="D340" s="6" t="str">
        <f t="shared" si="27"/>
        <v>1-msku4623690</v>
      </c>
      <c r="E340" s="7">
        <f t="shared" si="28"/>
        <v>45113.00770790509</v>
      </c>
      <c r="F340" s="8">
        <v>45113.153541238426</v>
      </c>
      <c r="G340" s="7">
        <f t="shared" si="29"/>
        <v>45113.19520790509</v>
      </c>
      <c r="H340" s="2">
        <f>LOOKUP(2,1/(Sheet1!$D:$D=C340)/(Sheet1!$E:$E&gt;=E340)/(Sheet1!$E:$E&lt;=G340),(Sheet1!$E:$E))</f>
        <v>45113.12950880787</v>
      </c>
      <c r="I340" t="str">
        <f t="shared" si="25"/>
        <v>+0:34:36</v>
      </c>
      <c r="J340" t="s">
        <v>9650</v>
      </c>
      <c r="K340" t="s">
        <v>8472</v>
      </c>
      <c r="L340" t="str">
        <f t="shared" si="26"/>
        <v>WEEK 27</v>
      </c>
    </row>
    <row r="341" spans="1:12" x14ac:dyDescent="0.35">
      <c r="A341" s="6">
        <v>2</v>
      </c>
      <c r="B341" s="6" t="s">
        <v>8473</v>
      </c>
      <c r="C341" s="6" t="s">
        <v>8698</v>
      </c>
      <c r="D341" s="6" t="str">
        <f t="shared" si="27"/>
        <v>2-msku4584757</v>
      </c>
      <c r="E341" s="7">
        <f t="shared" si="28"/>
        <v>45113.007375000001</v>
      </c>
      <c r="F341" s="8">
        <v>45113.153208333337</v>
      </c>
      <c r="G341" s="7">
        <f t="shared" si="29"/>
        <v>45113.194875000001</v>
      </c>
      <c r="H341" s="2" t="e">
        <f>LOOKUP(2,1/(Sheet1!$D:$D=C341)/(Sheet1!$E:$E&gt;=E341)/(Sheet1!$E:$E&lt;=G341),(Sheet1!$E:$E))</f>
        <v>#N/A</v>
      </c>
      <c r="I341" t="e">
        <f t="shared" si="25"/>
        <v>#N/A</v>
      </c>
      <c r="J341" t="s">
        <v>9649</v>
      </c>
      <c r="K341" t="s">
        <v>8472</v>
      </c>
      <c r="L341" t="str">
        <f t="shared" si="26"/>
        <v>WEEK 27</v>
      </c>
    </row>
    <row r="342" spans="1:12" x14ac:dyDescent="0.35">
      <c r="A342" s="6">
        <v>1</v>
      </c>
      <c r="B342" s="6" t="s">
        <v>8473</v>
      </c>
      <c r="C342" s="6" t="s">
        <v>8699</v>
      </c>
      <c r="D342" s="6" t="str">
        <f t="shared" si="27"/>
        <v>1-oolu7918443</v>
      </c>
      <c r="E342" s="7">
        <f t="shared" si="28"/>
        <v>45112.995320567126</v>
      </c>
      <c r="F342" s="8">
        <v>45113.141153900462</v>
      </c>
      <c r="G342" s="7">
        <f t="shared" si="29"/>
        <v>45113.182820567126</v>
      </c>
      <c r="H342" s="2" t="e">
        <f>LOOKUP(2,1/(Sheet1!$D:$D=C342)/(Sheet1!$E:$E&gt;=E342)/(Sheet1!$E:$E&lt;=G342),(Sheet1!$E:$E))</f>
        <v>#N/A</v>
      </c>
      <c r="I342" t="e">
        <f t="shared" si="25"/>
        <v>#N/A</v>
      </c>
      <c r="J342" t="s">
        <v>9649</v>
      </c>
      <c r="K342" t="s">
        <v>8472</v>
      </c>
      <c r="L342" t="str">
        <f t="shared" si="26"/>
        <v>WEEK 27</v>
      </c>
    </row>
    <row r="343" spans="1:12" x14ac:dyDescent="0.35">
      <c r="A343" s="6">
        <v>2</v>
      </c>
      <c r="B343" s="6" t="s">
        <v>6453</v>
      </c>
      <c r="C343" s="6" t="s">
        <v>6453</v>
      </c>
      <c r="D343" s="6" t="str">
        <f t="shared" si="27"/>
        <v>2-KMTU9353882</v>
      </c>
      <c r="E343" s="7">
        <f t="shared" si="28"/>
        <v>45112.9930852662</v>
      </c>
      <c r="F343" s="8">
        <v>45113.138918599536</v>
      </c>
      <c r="G343" s="7">
        <f t="shared" si="29"/>
        <v>45113.1805852662</v>
      </c>
      <c r="H343" s="2">
        <f>LOOKUP(2,1/(Sheet1!$D:$D=C343)/(Sheet1!$E:$E&gt;=E343)/(Sheet1!$E:$E&lt;=G343),(Sheet1!$E:$E))</f>
        <v>45113.139489942128</v>
      </c>
      <c r="I343" t="str">
        <f t="shared" si="25"/>
        <v>0:00:49</v>
      </c>
      <c r="J343" t="s">
        <v>8471</v>
      </c>
      <c r="K343" t="s">
        <v>8472</v>
      </c>
      <c r="L343" t="str">
        <f t="shared" si="26"/>
        <v>WEEK 27</v>
      </c>
    </row>
    <row r="344" spans="1:12" x14ac:dyDescent="0.35">
      <c r="A344" s="6">
        <v>1</v>
      </c>
      <c r="B344" s="6" t="s">
        <v>120</v>
      </c>
      <c r="C344" s="6" t="s">
        <v>210</v>
      </c>
      <c r="D344" s="6" t="str">
        <f t="shared" si="27"/>
        <v>1-CRSU9363488</v>
      </c>
      <c r="E344" s="7">
        <f t="shared" si="28"/>
        <v>45112.984046261568</v>
      </c>
      <c r="F344" s="8">
        <v>45113.129879594904</v>
      </c>
      <c r="G344" s="7">
        <f t="shared" si="29"/>
        <v>45113.171546261568</v>
      </c>
      <c r="H344" s="2">
        <f>LOOKUP(2,1/(Sheet1!$D:$D=C344)/(Sheet1!$E:$E&gt;=E344)/(Sheet1!$E:$E&lt;=G344),(Sheet1!$E:$E))</f>
        <v>45113.130421863425</v>
      </c>
      <c r="I344" t="str">
        <f t="shared" si="25"/>
        <v>0:00:47</v>
      </c>
      <c r="J344" t="s">
        <v>8471</v>
      </c>
      <c r="K344" t="s">
        <v>8472</v>
      </c>
      <c r="L344" t="str">
        <f t="shared" si="26"/>
        <v>WEEK 27</v>
      </c>
    </row>
    <row r="345" spans="1:12" x14ac:dyDescent="0.35">
      <c r="A345" s="6">
        <v>1</v>
      </c>
      <c r="B345" s="6" t="s">
        <v>8473</v>
      </c>
      <c r="C345" s="6" t="s">
        <v>8700</v>
      </c>
      <c r="D345" s="6" t="str">
        <f t="shared" si="27"/>
        <v>1-caiu5808293</v>
      </c>
      <c r="E345" s="7">
        <f t="shared" si="28"/>
        <v>45112.980069097219</v>
      </c>
      <c r="F345" s="8">
        <v>45113.125902430555</v>
      </c>
      <c r="G345" s="7">
        <f t="shared" si="29"/>
        <v>45113.167569097219</v>
      </c>
      <c r="H345" s="2" t="e">
        <f>LOOKUP(2,1/(Sheet1!$D:$D=C345)/(Sheet1!$E:$E&gt;=E345)/(Sheet1!$E:$E&lt;=G345),(Sheet1!$E:$E))</f>
        <v>#N/A</v>
      </c>
      <c r="I345" t="e">
        <f t="shared" si="25"/>
        <v>#N/A</v>
      </c>
      <c r="J345" t="s">
        <v>9649</v>
      </c>
      <c r="K345" t="s">
        <v>8472</v>
      </c>
      <c r="L345" t="str">
        <f t="shared" si="26"/>
        <v>WEEK 27</v>
      </c>
    </row>
    <row r="346" spans="1:12" x14ac:dyDescent="0.35">
      <c r="A346" s="6">
        <v>2</v>
      </c>
      <c r="B346" s="6" t="s">
        <v>8473</v>
      </c>
      <c r="C346" s="6" t="s">
        <v>8701</v>
      </c>
      <c r="D346" s="6" t="str">
        <f t="shared" si="27"/>
        <v>2-msku4613881</v>
      </c>
      <c r="E346" s="7">
        <f t="shared" si="28"/>
        <v>45112.979294293982</v>
      </c>
      <c r="F346" s="8">
        <v>45113.125127627318</v>
      </c>
      <c r="G346" s="7">
        <f t="shared" si="29"/>
        <v>45113.166794293982</v>
      </c>
      <c r="H346" s="2" t="e">
        <f>LOOKUP(2,1/(Sheet1!$D:$D=C346)/(Sheet1!$E:$E&gt;=E346)/(Sheet1!$E:$E&lt;=G346),(Sheet1!$E:$E))</f>
        <v>#N/A</v>
      </c>
      <c r="I346" t="e">
        <f t="shared" si="25"/>
        <v>#N/A</v>
      </c>
      <c r="J346" t="s">
        <v>9649</v>
      </c>
      <c r="K346" t="s">
        <v>8472</v>
      </c>
      <c r="L346" t="str">
        <f t="shared" si="26"/>
        <v>WEEK 27</v>
      </c>
    </row>
    <row r="347" spans="1:12" x14ac:dyDescent="0.35">
      <c r="A347" s="6">
        <v>2</v>
      </c>
      <c r="B347" s="6" t="s">
        <v>8473</v>
      </c>
      <c r="C347" s="6" t="s">
        <v>8702</v>
      </c>
      <c r="D347" s="6" t="str">
        <f t="shared" si="27"/>
        <v>2-sudu6580097</v>
      </c>
      <c r="E347" s="7">
        <f t="shared" si="28"/>
        <v>45112.974621493056</v>
      </c>
      <c r="F347" s="8">
        <v>45113.120454826392</v>
      </c>
      <c r="G347" s="7">
        <f t="shared" si="29"/>
        <v>45113.162121493056</v>
      </c>
      <c r="H347" s="2" t="e">
        <f>LOOKUP(2,1/(Sheet1!$D:$D=C347)/(Sheet1!$E:$E&gt;=E347)/(Sheet1!$E:$E&lt;=G347),(Sheet1!$E:$E))</f>
        <v>#N/A</v>
      </c>
      <c r="I347" t="e">
        <f t="shared" si="25"/>
        <v>#N/A</v>
      </c>
      <c r="J347" t="s">
        <v>9649</v>
      </c>
      <c r="K347" t="s">
        <v>8472</v>
      </c>
      <c r="L347" t="str">
        <f t="shared" si="26"/>
        <v>WEEK 27</v>
      </c>
    </row>
    <row r="348" spans="1:12" x14ac:dyDescent="0.35">
      <c r="A348" s="6">
        <v>1</v>
      </c>
      <c r="B348" s="6" t="s">
        <v>8473</v>
      </c>
      <c r="C348" s="6" t="s">
        <v>8703</v>
      </c>
      <c r="D348" s="6" t="str">
        <f t="shared" si="27"/>
        <v>1-kmtu9332560</v>
      </c>
      <c r="E348" s="7">
        <f t="shared" si="28"/>
        <v>45112.961069675926</v>
      </c>
      <c r="F348" s="8">
        <v>45113.106903009262</v>
      </c>
      <c r="G348" s="7">
        <f t="shared" si="29"/>
        <v>45113.148569675926</v>
      </c>
      <c r="H348" s="2">
        <f>LOOKUP(2,1/(Sheet1!$D:$D=C348)/(Sheet1!$E:$E&gt;=E348)/(Sheet1!$E:$E&lt;=G348),(Sheet1!$E:$E))</f>
        <v>45113.108985659725</v>
      </c>
      <c r="I348" t="str">
        <f t="shared" si="25"/>
        <v>0:03:00</v>
      </c>
      <c r="J348" t="s">
        <v>8471</v>
      </c>
      <c r="K348" t="s">
        <v>8472</v>
      </c>
      <c r="L348" t="str">
        <f t="shared" si="26"/>
        <v>WEEK 27</v>
      </c>
    </row>
    <row r="349" spans="1:12" x14ac:dyDescent="0.35">
      <c r="A349" s="6">
        <v>3</v>
      </c>
      <c r="B349" s="6" t="s">
        <v>8473</v>
      </c>
      <c r="C349" s="6" t="s">
        <v>8704</v>
      </c>
      <c r="D349" s="6" t="str">
        <f t="shared" si="27"/>
        <v>3-oocu8336517</v>
      </c>
      <c r="E349" s="7">
        <f t="shared" si="28"/>
        <v>45112.921856597219</v>
      </c>
      <c r="F349" s="8">
        <v>45113.067689930554</v>
      </c>
      <c r="G349" s="7">
        <f t="shared" si="29"/>
        <v>45113.109356597219</v>
      </c>
      <c r="H349" s="2" t="e">
        <f>LOOKUP(2,1/(Sheet1!$D:$D=C349)/(Sheet1!$E:$E&gt;=E349)/(Sheet1!$E:$E&lt;=G349),(Sheet1!$E:$E))</f>
        <v>#N/A</v>
      </c>
      <c r="I349" t="e">
        <f t="shared" si="25"/>
        <v>#N/A</v>
      </c>
      <c r="J349" t="s">
        <v>9649</v>
      </c>
      <c r="K349" t="s">
        <v>8472</v>
      </c>
      <c r="L349" t="str">
        <f t="shared" si="26"/>
        <v>WEEK 27</v>
      </c>
    </row>
    <row r="350" spans="1:12" x14ac:dyDescent="0.35">
      <c r="A350" s="6">
        <v>2</v>
      </c>
      <c r="B350" s="6" t="s">
        <v>8473</v>
      </c>
      <c r="C350" s="6" t="s">
        <v>8705</v>
      </c>
      <c r="D350" s="6" t="str">
        <f t="shared" si="27"/>
        <v>2-msku0316442</v>
      </c>
      <c r="E350" s="7">
        <f t="shared" si="28"/>
        <v>45112.903589386573</v>
      </c>
      <c r="F350" s="8">
        <v>45113.049422719909</v>
      </c>
      <c r="G350" s="7">
        <f t="shared" si="29"/>
        <v>45113.091089386573</v>
      </c>
      <c r="H350" s="2" t="e">
        <f>LOOKUP(2,1/(Sheet1!$D:$D=C350)/(Sheet1!$E:$E&gt;=E350)/(Sheet1!$E:$E&lt;=G350),(Sheet1!$E:$E))</f>
        <v>#N/A</v>
      </c>
      <c r="I350" t="e">
        <f t="shared" si="25"/>
        <v>#N/A</v>
      </c>
      <c r="J350" t="s">
        <v>9649</v>
      </c>
      <c r="K350" t="s">
        <v>8472</v>
      </c>
      <c r="L350" t="str">
        <f t="shared" si="26"/>
        <v>WEEK 27</v>
      </c>
    </row>
    <row r="351" spans="1:12" x14ac:dyDescent="0.35">
      <c r="A351" s="6">
        <v>1</v>
      </c>
      <c r="B351" s="6" t="s">
        <v>2836</v>
      </c>
      <c r="C351" s="6" t="s">
        <v>5464</v>
      </c>
      <c r="D351" s="6" t="str">
        <f t="shared" si="27"/>
        <v>1-TGBU8602714</v>
      </c>
      <c r="E351" s="7">
        <f t="shared" si="28"/>
        <v>45112.891481215273</v>
      </c>
      <c r="F351" s="8">
        <v>45113.037314548608</v>
      </c>
      <c r="G351" s="7">
        <f t="shared" si="29"/>
        <v>45113.078981215273</v>
      </c>
      <c r="H351" s="2">
        <f>LOOKUP(2,1/(Sheet1!$D:$D=C351)/(Sheet1!$E:$E&gt;=E351)/(Sheet1!$E:$E&lt;=G351),(Sheet1!$E:$E))</f>
        <v>45113.037899120369</v>
      </c>
      <c r="I351" t="str">
        <f t="shared" si="25"/>
        <v>0:00:51</v>
      </c>
      <c r="J351" t="s">
        <v>8471</v>
      </c>
      <c r="K351" t="s">
        <v>8472</v>
      </c>
      <c r="L351" t="str">
        <f t="shared" si="26"/>
        <v>WEEK 27</v>
      </c>
    </row>
    <row r="352" spans="1:12" x14ac:dyDescent="0.35">
      <c r="A352" s="6">
        <v>2</v>
      </c>
      <c r="B352" s="6" t="s">
        <v>8473</v>
      </c>
      <c r="C352" s="6" t="s">
        <v>8706</v>
      </c>
      <c r="D352" s="6" t="str">
        <f t="shared" si="27"/>
        <v>2-oolu6938276</v>
      </c>
      <c r="E352" s="7">
        <f t="shared" si="28"/>
        <v>45112.886709224535</v>
      </c>
      <c r="F352" s="8">
        <v>45113.03254255787</v>
      </c>
      <c r="G352" s="7">
        <f t="shared" si="29"/>
        <v>45113.074209224535</v>
      </c>
      <c r="H352" s="2" t="e">
        <f>LOOKUP(2,1/(Sheet1!$D:$D=C352)/(Sheet1!$E:$E&gt;=E352)/(Sheet1!$E:$E&lt;=G352),(Sheet1!$E:$E))</f>
        <v>#N/A</v>
      </c>
      <c r="I352" t="e">
        <f t="shared" si="25"/>
        <v>#N/A</v>
      </c>
      <c r="J352" t="s">
        <v>9649</v>
      </c>
      <c r="K352" t="s">
        <v>8472</v>
      </c>
      <c r="L352" t="str">
        <f t="shared" si="26"/>
        <v>WEEK 27</v>
      </c>
    </row>
    <row r="353" spans="1:12" x14ac:dyDescent="0.35">
      <c r="A353" s="6">
        <v>2</v>
      </c>
      <c r="B353" s="6" t="s">
        <v>8473</v>
      </c>
      <c r="C353" s="6" t="s">
        <v>8707</v>
      </c>
      <c r="D353" s="6" t="str">
        <f t="shared" si="27"/>
        <v>2-gcxu5577750</v>
      </c>
      <c r="E353" s="7">
        <f t="shared" si="28"/>
        <v>45112.883919791668</v>
      </c>
      <c r="F353" s="8">
        <v>45113.029753125003</v>
      </c>
      <c r="G353" s="7">
        <f t="shared" si="29"/>
        <v>45113.071419791668</v>
      </c>
      <c r="H353" s="2" t="e">
        <f>LOOKUP(2,1/(Sheet1!$D:$D=C353)/(Sheet1!$E:$E&gt;=E353)/(Sheet1!$E:$E&lt;=G353),(Sheet1!$E:$E))</f>
        <v>#N/A</v>
      </c>
      <c r="I353" t="e">
        <f t="shared" si="25"/>
        <v>#N/A</v>
      </c>
      <c r="J353" t="s">
        <v>9649</v>
      </c>
      <c r="K353" t="s">
        <v>8472</v>
      </c>
      <c r="L353" t="str">
        <f t="shared" si="26"/>
        <v>WEEK 27</v>
      </c>
    </row>
    <row r="354" spans="1:12" x14ac:dyDescent="0.35">
      <c r="A354" s="6">
        <v>2</v>
      </c>
      <c r="B354" s="6" t="s">
        <v>8473</v>
      </c>
      <c r="C354" s="6" t="s">
        <v>8708</v>
      </c>
      <c r="D354" s="6" t="str">
        <f t="shared" si="27"/>
        <v>2-TRHU4909584</v>
      </c>
      <c r="E354" s="7">
        <f t="shared" si="28"/>
        <v>45112.869742048606</v>
      </c>
      <c r="F354" s="8">
        <v>45113.015575381942</v>
      </c>
      <c r="G354" s="7">
        <f t="shared" si="29"/>
        <v>45113.057242048606</v>
      </c>
      <c r="H354" s="2" t="e">
        <f>LOOKUP(2,1/(Sheet1!$D:$D=C354)/(Sheet1!$E:$E&gt;=E354)/(Sheet1!$E:$E&lt;=G354),(Sheet1!$E:$E))</f>
        <v>#N/A</v>
      </c>
      <c r="I354" t="e">
        <f t="shared" si="25"/>
        <v>#N/A</v>
      </c>
      <c r="J354" t="s">
        <v>9649</v>
      </c>
      <c r="K354" t="s">
        <v>8472</v>
      </c>
      <c r="L354" t="str">
        <f t="shared" si="26"/>
        <v>WEEK 27</v>
      </c>
    </row>
    <row r="355" spans="1:12" x14ac:dyDescent="0.35">
      <c r="A355" s="6">
        <v>1</v>
      </c>
      <c r="B355" s="6" t="s">
        <v>2830</v>
      </c>
      <c r="C355" s="6" t="s">
        <v>181</v>
      </c>
      <c r="D355" s="6" t="str">
        <f t="shared" si="27"/>
        <v>1-CMAU7757330</v>
      </c>
      <c r="E355" s="7">
        <f t="shared" si="28"/>
        <v>45112.855129363423</v>
      </c>
      <c r="F355" s="8">
        <v>45113.000962696759</v>
      </c>
      <c r="G355" s="7">
        <f t="shared" si="29"/>
        <v>45113.042629363423</v>
      </c>
      <c r="H355" s="2">
        <f>LOOKUP(2,1/(Sheet1!$D:$D=C355)/(Sheet1!$E:$E&gt;=E355)/(Sheet1!$E:$E&lt;=G355),(Sheet1!$E:$E))</f>
        <v>45113.001569189815</v>
      </c>
      <c r="I355" t="str">
        <f t="shared" si="25"/>
        <v>0:00:52</v>
      </c>
      <c r="J355" t="s">
        <v>8471</v>
      </c>
      <c r="K355" t="s">
        <v>8472</v>
      </c>
      <c r="L355" t="str">
        <f t="shared" si="26"/>
        <v>WEEK 27</v>
      </c>
    </row>
    <row r="356" spans="1:12" x14ac:dyDescent="0.35">
      <c r="A356" s="6">
        <v>1</v>
      </c>
      <c r="B356" s="6" t="s">
        <v>8473</v>
      </c>
      <c r="C356" s="6" t="s">
        <v>268</v>
      </c>
      <c r="D356" s="6" t="str">
        <f t="shared" si="27"/>
        <v>1-CXDU2183719</v>
      </c>
      <c r="E356" s="7">
        <f t="shared" si="28"/>
        <v>45112.837125729166</v>
      </c>
      <c r="F356" s="8">
        <v>45112.982959062501</v>
      </c>
      <c r="G356" s="7">
        <f t="shared" si="29"/>
        <v>45113.024625729166</v>
      </c>
      <c r="H356" s="2">
        <f>LOOKUP(2,1/(Sheet1!$D:$D=C356)/(Sheet1!$E:$E&gt;=E356)/(Sheet1!$E:$E&lt;=G356),(Sheet1!$E:$E))</f>
        <v>45112.982390254627</v>
      </c>
      <c r="I356" t="str">
        <f t="shared" si="25"/>
        <v>+0:00:49</v>
      </c>
      <c r="J356" t="s">
        <v>9650</v>
      </c>
      <c r="K356" t="s">
        <v>8472</v>
      </c>
      <c r="L356" t="str">
        <f t="shared" si="26"/>
        <v>WEEK 27</v>
      </c>
    </row>
    <row r="357" spans="1:12" x14ac:dyDescent="0.35">
      <c r="A357" s="6">
        <v>1</v>
      </c>
      <c r="B357" s="6" t="s">
        <v>8473</v>
      </c>
      <c r="C357" s="6" t="s">
        <v>8709</v>
      </c>
      <c r="D357" s="6" t="str">
        <f t="shared" si="27"/>
        <v>1-MEDU8852990</v>
      </c>
      <c r="E357" s="7">
        <f t="shared" si="28"/>
        <v>45112.828476504626</v>
      </c>
      <c r="F357" s="8">
        <v>45112.974309837962</v>
      </c>
      <c r="G357" s="7">
        <f t="shared" si="29"/>
        <v>45113.015976504626</v>
      </c>
      <c r="H357" s="2" t="e">
        <f>LOOKUP(2,1/(Sheet1!$D:$D=C357)/(Sheet1!$E:$E&gt;=E357)/(Sheet1!$E:$E&lt;=G357),(Sheet1!$E:$E))</f>
        <v>#N/A</v>
      </c>
      <c r="I357" t="e">
        <f t="shared" si="25"/>
        <v>#N/A</v>
      </c>
      <c r="J357" t="s">
        <v>9649</v>
      </c>
      <c r="K357" t="s">
        <v>8472</v>
      </c>
      <c r="L357" t="str">
        <f t="shared" si="26"/>
        <v>WEEK 27</v>
      </c>
    </row>
    <row r="358" spans="1:12" x14ac:dyDescent="0.35">
      <c r="A358" s="6">
        <v>1</v>
      </c>
      <c r="B358" s="6" t="s">
        <v>8473</v>
      </c>
      <c r="C358" s="6" t="s">
        <v>453</v>
      </c>
      <c r="D358" s="6" t="str">
        <f t="shared" si="27"/>
        <v>1-HMCU1046958</v>
      </c>
      <c r="E358" s="7">
        <f t="shared" si="28"/>
        <v>45112.824097916666</v>
      </c>
      <c r="F358" s="8">
        <v>45112.969931250002</v>
      </c>
      <c r="G358" s="7">
        <f t="shared" si="29"/>
        <v>45113.011597916666</v>
      </c>
      <c r="H358" s="2">
        <f>LOOKUP(2,1/(Sheet1!$D:$D=C358)/(Sheet1!$E:$E&gt;=E358)/(Sheet1!$E:$E&lt;=G358),(Sheet1!$E:$E))</f>
        <v>45112.972049398151</v>
      </c>
      <c r="I358" t="str">
        <f t="shared" si="25"/>
        <v>0:03:03</v>
      </c>
      <c r="J358" t="s">
        <v>8471</v>
      </c>
      <c r="K358" t="s">
        <v>8472</v>
      </c>
      <c r="L358" t="str">
        <f t="shared" si="26"/>
        <v>WEEK 27</v>
      </c>
    </row>
    <row r="359" spans="1:12" x14ac:dyDescent="0.35">
      <c r="A359" s="6">
        <v>1</v>
      </c>
      <c r="B359" s="6" t="s">
        <v>1909</v>
      </c>
      <c r="C359" s="6" t="s">
        <v>8710</v>
      </c>
      <c r="D359" s="6" t="str">
        <f t="shared" si="27"/>
        <v>1-MRKU0618008</v>
      </c>
      <c r="E359" s="7">
        <f t="shared" si="28"/>
        <v>45112.820937615739</v>
      </c>
      <c r="F359" s="8">
        <v>45112.966770949075</v>
      </c>
      <c r="G359" s="7">
        <f t="shared" si="29"/>
        <v>45113.008437615739</v>
      </c>
      <c r="H359" s="2" t="e">
        <f>LOOKUP(2,1/(Sheet1!$D:$D=C359)/(Sheet1!$E:$E&gt;=E359)/(Sheet1!$E:$E&lt;=G359),(Sheet1!$E:$E))</f>
        <v>#N/A</v>
      </c>
      <c r="I359" t="e">
        <f t="shared" si="25"/>
        <v>#N/A</v>
      </c>
      <c r="J359" t="s">
        <v>9649</v>
      </c>
      <c r="K359" t="s">
        <v>8472</v>
      </c>
      <c r="L359" t="str">
        <f t="shared" si="26"/>
        <v>WEEK 27</v>
      </c>
    </row>
    <row r="360" spans="1:12" x14ac:dyDescent="0.35">
      <c r="A360" s="6">
        <v>1</v>
      </c>
      <c r="B360" s="6" t="s">
        <v>8473</v>
      </c>
      <c r="C360" s="6" t="s">
        <v>369</v>
      </c>
      <c r="D360" s="6" t="str">
        <f t="shared" si="27"/>
        <v>1-FCIU9136277</v>
      </c>
      <c r="E360" s="7">
        <f t="shared" si="28"/>
        <v>45112.816001504631</v>
      </c>
      <c r="F360" s="8">
        <v>45112.961834837966</v>
      </c>
      <c r="G360" s="7">
        <f t="shared" si="29"/>
        <v>45113.003501504631</v>
      </c>
      <c r="H360" s="2">
        <f>LOOKUP(2,1/(Sheet1!$D:$D=C360)/(Sheet1!$E:$E&gt;=E360)/(Sheet1!$E:$E&lt;=G360),(Sheet1!$E:$E))</f>
        <v>45112.960014004631</v>
      </c>
      <c r="I360" t="str">
        <f t="shared" si="25"/>
        <v>+0:02:37</v>
      </c>
      <c r="J360" t="s">
        <v>9650</v>
      </c>
      <c r="K360" t="s">
        <v>8472</v>
      </c>
      <c r="L360" t="str">
        <f t="shared" si="26"/>
        <v>WEEK 27</v>
      </c>
    </row>
    <row r="361" spans="1:12" x14ac:dyDescent="0.35">
      <c r="A361" s="6">
        <v>1</v>
      </c>
      <c r="B361" s="6" t="s">
        <v>8473</v>
      </c>
      <c r="C361" s="6" t="s">
        <v>136</v>
      </c>
      <c r="D361" s="6" t="str">
        <f t="shared" si="27"/>
        <v>1-CAIU7151633</v>
      </c>
      <c r="E361" s="7">
        <f t="shared" si="28"/>
        <v>45112.811705092587</v>
      </c>
      <c r="F361" s="8">
        <v>45112.957538425922</v>
      </c>
      <c r="G361" s="7">
        <f t="shared" si="29"/>
        <v>45112.999205092587</v>
      </c>
      <c r="H361" s="2">
        <f>LOOKUP(2,1/(Sheet1!$D:$D=C361)/(Sheet1!$E:$E&gt;=E361)/(Sheet1!$E:$E&lt;=G361),(Sheet1!$E:$E))</f>
        <v>45112.95893572917</v>
      </c>
      <c r="I361" t="str">
        <f t="shared" si="25"/>
        <v>0:02:01</v>
      </c>
      <c r="J361" t="s">
        <v>8471</v>
      </c>
      <c r="K361" t="s">
        <v>8472</v>
      </c>
      <c r="L361" t="str">
        <f t="shared" si="26"/>
        <v>WEEK 27</v>
      </c>
    </row>
    <row r="362" spans="1:12" x14ac:dyDescent="0.35">
      <c r="A362" s="6">
        <v>1</v>
      </c>
      <c r="B362" s="6" t="s">
        <v>144</v>
      </c>
      <c r="C362" s="6" t="s">
        <v>8711</v>
      </c>
      <c r="D362" s="6" t="str">
        <f t="shared" si="27"/>
        <v>1-SITU2932310</v>
      </c>
      <c r="E362" s="7">
        <f t="shared" si="28"/>
        <v>45112.809827812496</v>
      </c>
      <c r="F362" s="8">
        <v>45112.955661145832</v>
      </c>
      <c r="G362" s="7">
        <f t="shared" si="29"/>
        <v>45112.997327812496</v>
      </c>
      <c r="H362" s="2" t="e">
        <f>LOOKUP(2,1/(Sheet1!$D:$D=C362)/(Sheet1!$E:$E&gt;=E362)/(Sheet1!$E:$E&lt;=G362),(Sheet1!$E:$E))</f>
        <v>#N/A</v>
      </c>
      <c r="I362" t="e">
        <f t="shared" si="25"/>
        <v>#N/A</v>
      </c>
      <c r="J362" t="s">
        <v>9649</v>
      </c>
      <c r="K362" t="s">
        <v>8472</v>
      </c>
      <c r="L362" t="str">
        <f t="shared" si="26"/>
        <v>WEEK 27</v>
      </c>
    </row>
    <row r="363" spans="1:12" x14ac:dyDescent="0.35">
      <c r="A363" s="6">
        <v>1</v>
      </c>
      <c r="B363" s="6" t="s">
        <v>8473</v>
      </c>
      <c r="C363" s="6" t="s">
        <v>8712</v>
      </c>
      <c r="D363" s="6" t="str">
        <f t="shared" si="27"/>
        <v>1-CBHU4396653</v>
      </c>
      <c r="E363" s="7">
        <f t="shared" si="28"/>
        <v>45112.806817939811</v>
      </c>
      <c r="F363" s="8">
        <v>45112.952651273146</v>
      </c>
      <c r="G363" s="7">
        <f t="shared" si="29"/>
        <v>45112.994317939811</v>
      </c>
      <c r="H363" s="2" t="e">
        <f>LOOKUP(2,1/(Sheet1!$D:$D=C363)/(Sheet1!$E:$E&gt;=E363)/(Sheet1!$E:$E&lt;=G363),(Sheet1!$E:$E))</f>
        <v>#N/A</v>
      </c>
      <c r="I363" t="e">
        <f t="shared" si="25"/>
        <v>#N/A</v>
      </c>
      <c r="J363" t="s">
        <v>9649</v>
      </c>
      <c r="K363" t="s">
        <v>8472</v>
      </c>
      <c r="L363" t="str">
        <f t="shared" si="26"/>
        <v>WEEK 27</v>
      </c>
    </row>
    <row r="364" spans="1:12" x14ac:dyDescent="0.35">
      <c r="A364" s="6">
        <v>2</v>
      </c>
      <c r="B364" s="6" t="s">
        <v>8473</v>
      </c>
      <c r="C364" s="6" t="s">
        <v>8713</v>
      </c>
      <c r="D364" s="6" t="str">
        <f t="shared" si="27"/>
        <v>2-MRKU3614881</v>
      </c>
      <c r="E364" s="7">
        <f t="shared" si="28"/>
        <v>45112.806119479166</v>
      </c>
      <c r="F364" s="8">
        <v>45112.951952812502</v>
      </c>
      <c r="G364" s="7">
        <f t="shared" si="29"/>
        <v>45112.993619479166</v>
      </c>
      <c r="H364" s="2" t="e">
        <f>LOOKUP(2,1/(Sheet1!$D:$D=C364)/(Sheet1!$E:$E&gt;=E364)/(Sheet1!$E:$E&lt;=G364),(Sheet1!$E:$E))</f>
        <v>#N/A</v>
      </c>
      <c r="I364" t="e">
        <f t="shared" si="25"/>
        <v>#N/A</v>
      </c>
      <c r="J364" t="s">
        <v>9649</v>
      </c>
      <c r="K364" t="s">
        <v>8472</v>
      </c>
      <c r="L364" t="str">
        <f t="shared" si="26"/>
        <v>WEEK 27</v>
      </c>
    </row>
    <row r="365" spans="1:12" x14ac:dyDescent="0.35">
      <c r="A365" s="6">
        <v>2</v>
      </c>
      <c r="B365" s="6" t="s">
        <v>8473</v>
      </c>
      <c r="C365" s="6" t="s">
        <v>8714</v>
      </c>
      <c r="D365" s="6" t="str">
        <f t="shared" si="27"/>
        <v>2-TGBU6309585</v>
      </c>
      <c r="E365" s="7">
        <f t="shared" si="28"/>
        <v>45112.803944942127</v>
      </c>
      <c r="F365" s="8">
        <v>45112.949778275462</v>
      </c>
      <c r="G365" s="7">
        <f t="shared" si="29"/>
        <v>45112.991444942127</v>
      </c>
      <c r="H365" s="2" t="e">
        <f>LOOKUP(2,1/(Sheet1!$D:$D=C365)/(Sheet1!$E:$E&gt;=E365)/(Sheet1!$E:$E&lt;=G365),(Sheet1!$E:$E))</f>
        <v>#N/A</v>
      </c>
      <c r="I365" t="e">
        <f t="shared" si="25"/>
        <v>#N/A</v>
      </c>
      <c r="J365" t="s">
        <v>9649</v>
      </c>
      <c r="K365" t="s">
        <v>8472</v>
      </c>
      <c r="L365" t="str">
        <f t="shared" si="26"/>
        <v>WEEK 27</v>
      </c>
    </row>
    <row r="366" spans="1:12" x14ac:dyDescent="0.35">
      <c r="A366" s="6">
        <v>1</v>
      </c>
      <c r="B366" s="6" t="s">
        <v>5639</v>
      </c>
      <c r="C366" s="6" t="s">
        <v>8715</v>
      </c>
      <c r="D366" s="6" t="str">
        <f t="shared" si="27"/>
        <v>1-ZIMU1011626</v>
      </c>
      <c r="E366" s="7">
        <f t="shared" si="28"/>
        <v>45112.799132291664</v>
      </c>
      <c r="F366" s="8">
        <v>45112.944965625</v>
      </c>
      <c r="G366" s="7">
        <f t="shared" si="29"/>
        <v>45112.986632291664</v>
      </c>
      <c r="H366" s="2" t="e">
        <f>LOOKUP(2,1/(Sheet1!$D:$D=C366)/(Sheet1!$E:$E&gt;=E366)/(Sheet1!$E:$E&lt;=G366),(Sheet1!$E:$E))</f>
        <v>#N/A</v>
      </c>
      <c r="I366" t="e">
        <f t="shared" si="25"/>
        <v>#N/A</v>
      </c>
      <c r="J366" t="s">
        <v>9649</v>
      </c>
      <c r="K366" t="s">
        <v>8472</v>
      </c>
      <c r="L366" t="str">
        <f t="shared" si="26"/>
        <v>WEEK 27</v>
      </c>
    </row>
    <row r="367" spans="1:12" x14ac:dyDescent="0.35">
      <c r="A367" s="6">
        <v>1</v>
      </c>
      <c r="B367" s="6" t="s">
        <v>1941</v>
      </c>
      <c r="C367" s="6" t="s">
        <v>1906</v>
      </c>
      <c r="D367" s="6" t="str">
        <f t="shared" si="27"/>
        <v>1-MRKU4768768</v>
      </c>
      <c r="E367" s="7">
        <f t="shared" si="28"/>
        <v>45112.781376388884</v>
      </c>
      <c r="F367" s="8">
        <v>45112.92720972222</v>
      </c>
      <c r="G367" s="7">
        <f t="shared" si="29"/>
        <v>45112.968876388884</v>
      </c>
      <c r="H367" s="2">
        <f>LOOKUP(2,1/(Sheet1!$D:$D=C367)/(Sheet1!$E:$E&gt;=E367)/(Sheet1!$E:$E&lt;=G367),(Sheet1!$E:$E))</f>
        <v>45112.927905821758</v>
      </c>
      <c r="I367" t="str">
        <f t="shared" si="25"/>
        <v>0:01:00</v>
      </c>
      <c r="J367" t="s">
        <v>8471</v>
      </c>
      <c r="K367" t="s">
        <v>8472</v>
      </c>
      <c r="L367" t="str">
        <f t="shared" si="26"/>
        <v>WEEK 27</v>
      </c>
    </row>
    <row r="368" spans="1:12" x14ac:dyDescent="0.35">
      <c r="A368" s="6">
        <v>1</v>
      </c>
      <c r="B368" s="6" t="s">
        <v>8473</v>
      </c>
      <c r="C368" s="6" t="s">
        <v>8716</v>
      </c>
      <c r="D368" s="6" t="str">
        <f t="shared" si="27"/>
        <v>1-MSKU0945574</v>
      </c>
      <c r="E368" s="7">
        <f t="shared" si="28"/>
        <v>45112.778477893517</v>
      </c>
      <c r="F368" s="8">
        <v>45112.924311226852</v>
      </c>
      <c r="G368" s="7">
        <f t="shared" si="29"/>
        <v>45112.965977893517</v>
      </c>
      <c r="H368" s="2" t="e">
        <f>LOOKUP(2,1/(Sheet1!$D:$D=C368)/(Sheet1!$E:$E&gt;=E368)/(Sheet1!$E:$E&lt;=G368),(Sheet1!$E:$E))</f>
        <v>#N/A</v>
      </c>
      <c r="I368" t="e">
        <f t="shared" si="25"/>
        <v>#N/A</v>
      </c>
      <c r="J368" t="s">
        <v>9649</v>
      </c>
      <c r="K368" t="s">
        <v>8472</v>
      </c>
      <c r="L368" t="str">
        <f t="shared" si="26"/>
        <v>WEEK 27</v>
      </c>
    </row>
    <row r="369" spans="1:12" x14ac:dyDescent="0.35">
      <c r="A369" s="6">
        <v>2</v>
      </c>
      <c r="B369" s="6" t="s">
        <v>8473</v>
      </c>
      <c r="C369" s="6" t="s">
        <v>8717</v>
      </c>
      <c r="D369" s="6" t="str">
        <f t="shared" si="27"/>
        <v>2-TRHU7271446</v>
      </c>
      <c r="E369" s="7">
        <f t="shared" si="28"/>
        <v>45112.777789004627</v>
      </c>
      <c r="F369" s="8">
        <v>45112.923622337963</v>
      </c>
      <c r="G369" s="7">
        <f t="shared" si="29"/>
        <v>45112.965289004627</v>
      </c>
      <c r="H369" s="2" t="e">
        <f>LOOKUP(2,1/(Sheet1!$D:$D=C369)/(Sheet1!$E:$E&gt;=E369)/(Sheet1!$E:$E&lt;=G369),(Sheet1!$E:$E))</f>
        <v>#N/A</v>
      </c>
      <c r="I369" t="e">
        <f t="shared" si="25"/>
        <v>#N/A</v>
      </c>
      <c r="J369" t="s">
        <v>9649</v>
      </c>
      <c r="K369" t="s">
        <v>8472</v>
      </c>
      <c r="L369" t="str">
        <f t="shared" si="26"/>
        <v>WEEK 27</v>
      </c>
    </row>
    <row r="370" spans="1:12" x14ac:dyDescent="0.35">
      <c r="A370" s="6">
        <v>4</v>
      </c>
      <c r="B370" s="6" t="s">
        <v>8473</v>
      </c>
      <c r="C370" s="6" t="s">
        <v>260</v>
      </c>
      <c r="D370" s="6" t="str">
        <f t="shared" si="27"/>
        <v>4-CXDU1720813</v>
      </c>
      <c r="E370" s="7">
        <f t="shared" si="28"/>
        <v>45112.773270173609</v>
      </c>
      <c r="F370" s="8">
        <v>45112.919103506945</v>
      </c>
      <c r="G370" s="7">
        <f t="shared" si="29"/>
        <v>45112.960770173609</v>
      </c>
      <c r="H370" s="2" t="e">
        <f>LOOKUP(2,1/(Sheet1!$D:$D=C370)/(Sheet1!$E:$E&gt;=E370)/(Sheet1!$E:$E&lt;=G370),(Sheet1!$E:$E))</f>
        <v>#N/A</v>
      </c>
      <c r="I370" t="e">
        <f t="shared" si="25"/>
        <v>#N/A</v>
      </c>
      <c r="J370" t="s">
        <v>9649</v>
      </c>
      <c r="K370" t="s">
        <v>8472</v>
      </c>
      <c r="L370" t="str">
        <f t="shared" si="26"/>
        <v>WEEK 27</v>
      </c>
    </row>
    <row r="371" spans="1:12" x14ac:dyDescent="0.35">
      <c r="A371" s="6">
        <v>1</v>
      </c>
      <c r="B371" s="6" t="s">
        <v>2784</v>
      </c>
      <c r="C371" s="6" t="s">
        <v>345</v>
      </c>
      <c r="D371" s="6" t="str">
        <f t="shared" si="27"/>
        <v>1-EMCU8077222</v>
      </c>
      <c r="E371" s="7">
        <f t="shared" si="28"/>
        <v>45112.766728854163</v>
      </c>
      <c r="F371" s="8">
        <v>45112.912562187499</v>
      </c>
      <c r="G371" s="7">
        <f t="shared" si="29"/>
        <v>45112.954228854163</v>
      </c>
      <c r="H371" s="2">
        <f>LOOKUP(2,1/(Sheet1!$D:$D=C371)/(Sheet1!$E:$E&gt;=E371)/(Sheet1!$E:$E&lt;=G371),(Sheet1!$E:$E))</f>
        <v>45112.914579699071</v>
      </c>
      <c r="I371" t="str">
        <f t="shared" si="25"/>
        <v>0:02:54</v>
      </c>
      <c r="J371" t="s">
        <v>8471</v>
      </c>
      <c r="K371" t="s">
        <v>8472</v>
      </c>
      <c r="L371" t="str">
        <f t="shared" si="26"/>
        <v>WEEK 27</v>
      </c>
    </row>
    <row r="372" spans="1:12" x14ac:dyDescent="0.35">
      <c r="A372" s="6">
        <v>1</v>
      </c>
      <c r="B372" s="6" t="s">
        <v>8473</v>
      </c>
      <c r="C372" s="6" t="s">
        <v>5386</v>
      </c>
      <c r="D372" s="6" t="str">
        <f t="shared" si="27"/>
        <v>1-TCNU4272759</v>
      </c>
      <c r="E372" s="7">
        <f t="shared" si="28"/>
        <v>45112.752052581018</v>
      </c>
      <c r="F372" s="8">
        <v>45112.897885914354</v>
      </c>
      <c r="G372" s="7">
        <f t="shared" si="29"/>
        <v>45112.939552581018</v>
      </c>
      <c r="H372" s="2">
        <f>LOOKUP(2,1/(Sheet1!$D:$D=C372)/(Sheet1!$E:$E&gt;=E372)/(Sheet1!$E:$E&lt;=G372),(Sheet1!$E:$E))</f>
        <v>45112.89842189815</v>
      </c>
      <c r="I372" t="str">
        <f t="shared" si="25"/>
        <v>0:00:46</v>
      </c>
      <c r="J372" t="s">
        <v>8471</v>
      </c>
      <c r="K372" t="s">
        <v>8472</v>
      </c>
      <c r="L372" t="str">
        <f t="shared" si="26"/>
        <v>WEEK 27</v>
      </c>
    </row>
    <row r="373" spans="1:12" x14ac:dyDescent="0.35">
      <c r="A373" s="6">
        <v>1</v>
      </c>
      <c r="B373" s="6" t="s">
        <v>5261</v>
      </c>
      <c r="C373" s="6" t="s">
        <v>374</v>
      </c>
      <c r="D373" s="6" t="str">
        <f t="shared" si="27"/>
        <v>1-FCIU9742248</v>
      </c>
      <c r="E373" s="7">
        <f t="shared" si="28"/>
        <v>45112.749885185185</v>
      </c>
      <c r="F373" s="8">
        <v>45112.895718518521</v>
      </c>
      <c r="G373" s="7">
        <f t="shared" si="29"/>
        <v>45112.937385185185</v>
      </c>
      <c r="H373" s="2">
        <f>LOOKUP(2,1/(Sheet1!$D:$D=C373)/(Sheet1!$E:$E&gt;=E373)/(Sheet1!$E:$E&lt;=G373),(Sheet1!$E:$E))</f>
        <v>45112.89581091435</v>
      </c>
      <c r="I373" t="str">
        <f t="shared" si="25"/>
        <v>0:00:08</v>
      </c>
      <c r="J373" t="s">
        <v>8471</v>
      </c>
      <c r="K373" t="s">
        <v>8472</v>
      </c>
      <c r="L373" t="str">
        <f t="shared" si="26"/>
        <v>WEEK 27</v>
      </c>
    </row>
    <row r="374" spans="1:12" x14ac:dyDescent="0.35">
      <c r="A374" s="6">
        <v>1</v>
      </c>
      <c r="B374" s="6" t="s">
        <v>8473</v>
      </c>
      <c r="C374" s="6" t="s">
        <v>8718</v>
      </c>
      <c r="D374" s="6" t="str">
        <f t="shared" si="27"/>
        <v>1-RFCU4065807</v>
      </c>
      <c r="E374" s="7">
        <f t="shared" si="28"/>
        <v>45112.747106168979</v>
      </c>
      <c r="F374" s="8">
        <v>45112.892939502315</v>
      </c>
      <c r="G374" s="7">
        <f t="shared" si="29"/>
        <v>45112.934606168979</v>
      </c>
      <c r="H374" s="2" t="e">
        <f>LOOKUP(2,1/(Sheet1!$D:$D=C374)/(Sheet1!$E:$E&gt;=E374)/(Sheet1!$E:$E&lt;=G374),(Sheet1!$E:$E))</f>
        <v>#N/A</v>
      </c>
      <c r="I374" t="e">
        <f t="shared" si="25"/>
        <v>#N/A</v>
      </c>
      <c r="J374" t="s">
        <v>9649</v>
      </c>
      <c r="K374" t="s">
        <v>8472</v>
      </c>
      <c r="L374" t="str">
        <f t="shared" si="26"/>
        <v>WEEK 27</v>
      </c>
    </row>
    <row r="375" spans="1:12" x14ac:dyDescent="0.35">
      <c r="A375" s="6">
        <v>1</v>
      </c>
      <c r="B375" s="6" t="s">
        <v>4415</v>
      </c>
      <c r="C375" s="6" t="s">
        <v>473</v>
      </c>
      <c r="D375" s="6" t="str">
        <f t="shared" si="27"/>
        <v>1-HMMU9045120</v>
      </c>
      <c r="E375" s="7">
        <f t="shared" si="28"/>
        <v>45112.74422847222</v>
      </c>
      <c r="F375" s="8">
        <v>45112.890061805556</v>
      </c>
      <c r="G375" s="7">
        <f t="shared" si="29"/>
        <v>45112.93172847222</v>
      </c>
      <c r="H375" s="2">
        <f>LOOKUP(2,1/(Sheet1!$D:$D=C375)/(Sheet1!$E:$E&gt;=E375)/(Sheet1!$E:$E&lt;=G375),(Sheet1!$E:$E))</f>
        <v>45112.891939062501</v>
      </c>
      <c r="I375" t="str">
        <f t="shared" si="25"/>
        <v>0:02:42</v>
      </c>
      <c r="J375" t="s">
        <v>8471</v>
      </c>
      <c r="K375" t="s">
        <v>8472</v>
      </c>
      <c r="L375" t="str">
        <f t="shared" si="26"/>
        <v>WEEK 27</v>
      </c>
    </row>
    <row r="376" spans="1:12" x14ac:dyDescent="0.35">
      <c r="A376" s="6">
        <v>2</v>
      </c>
      <c r="B376" s="6" t="s">
        <v>7161</v>
      </c>
      <c r="C376" s="6" t="s">
        <v>8719</v>
      </c>
      <c r="D376" s="6" t="str">
        <f t="shared" si="27"/>
        <v>2-TEMU5651340</v>
      </c>
      <c r="E376" s="7">
        <f t="shared" si="28"/>
        <v>45112.740887465276</v>
      </c>
      <c r="F376" s="8">
        <v>45112.886720798611</v>
      </c>
      <c r="G376" s="7">
        <f t="shared" si="29"/>
        <v>45112.928387465276</v>
      </c>
      <c r="H376" s="2" t="e">
        <f>LOOKUP(2,1/(Sheet1!$D:$D=C376)/(Sheet1!$E:$E&gt;=E376)/(Sheet1!$E:$E&lt;=G376),(Sheet1!$E:$E))</f>
        <v>#N/A</v>
      </c>
      <c r="I376" t="e">
        <f t="shared" si="25"/>
        <v>#N/A</v>
      </c>
      <c r="J376" t="s">
        <v>9649</v>
      </c>
      <c r="K376" t="s">
        <v>8472</v>
      </c>
      <c r="L376" t="str">
        <f t="shared" si="26"/>
        <v>WEEK 27</v>
      </c>
    </row>
    <row r="377" spans="1:12" x14ac:dyDescent="0.35">
      <c r="A377" s="6">
        <v>1</v>
      </c>
      <c r="B377" s="6" t="s">
        <v>3261</v>
      </c>
      <c r="C377" s="6" t="s">
        <v>382</v>
      </c>
      <c r="D377" s="6" t="str">
        <f t="shared" si="27"/>
        <v>1-FFAU1161790</v>
      </c>
      <c r="E377" s="7">
        <f t="shared" si="28"/>
        <v>45112.739470138884</v>
      </c>
      <c r="F377" s="8">
        <v>45112.88530347222</v>
      </c>
      <c r="G377" s="7">
        <f t="shared" si="29"/>
        <v>45112.926970138884</v>
      </c>
      <c r="H377" s="2">
        <f>LOOKUP(2,1/(Sheet1!$D:$D=C377)/(Sheet1!$E:$E&gt;=E377)/(Sheet1!$E:$E&lt;=G377),(Sheet1!$E:$E))</f>
        <v>45112.885976805555</v>
      </c>
      <c r="I377" t="str">
        <f t="shared" si="25"/>
        <v>0:00:58</v>
      </c>
      <c r="J377" t="s">
        <v>8471</v>
      </c>
      <c r="K377" t="s">
        <v>8472</v>
      </c>
      <c r="L377" t="str">
        <f t="shared" si="26"/>
        <v>WEEK 27</v>
      </c>
    </row>
    <row r="378" spans="1:12" x14ac:dyDescent="0.35">
      <c r="A378" s="6">
        <v>1</v>
      </c>
      <c r="B378" s="6" t="s">
        <v>8473</v>
      </c>
      <c r="C378" s="6" t="s">
        <v>8720</v>
      </c>
      <c r="D378" s="6" t="str">
        <f t="shared" si="27"/>
        <v>1-DFSU7741009</v>
      </c>
      <c r="E378" s="7">
        <f t="shared" si="28"/>
        <v>45112.733965081017</v>
      </c>
      <c r="F378" s="8">
        <v>45112.879798414353</v>
      </c>
      <c r="G378" s="7">
        <f t="shared" si="29"/>
        <v>45112.921465081017</v>
      </c>
      <c r="H378" s="2" t="e">
        <f>LOOKUP(2,1/(Sheet1!$D:$D=C378)/(Sheet1!$E:$E&gt;=E378)/(Sheet1!$E:$E&lt;=G378),(Sheet1!$E:$E))</f>
        <v>#N/A</v>
      </c>
      <c r="I378" t="e">
        <f t="shared" si="25"/>
        <v>#N/A</v>
      </c>
      <c r="J378" t="s">
        <v>9649</v>
      </c>
      <c r="K378" t="s">
        <v>8472</v>
      </c>
      <c r="L378" t="str">
        <f t="shared" si="26"/>
        <v>WEEK 27</v>
      </c>
    </row>
    <row r="379" spans="1:12" x14ac:dyDescent="0.35">
      <c r="A379" s="6">
        <v>1</v>
      </c>
      <c r="B379" s="6" t="s">
        <v>8473</v>
      </c>
      <c r="C379" s="6" t="s">
        <v>8721</v>
      </c>
      <c r="D379" s="6" t="str">
        <f t="shared" si="27"/>
        <v>1-CBHU9540608</v>
      </c>
      <c r="E379" s="7">
        <f t="shared" si="28"/>
        <v>45112.730764039348</v>
      </c>
      <c r="F379" s="8">
        <v>45112.876597372684</v>
      </c>
      <c r="G379" s="7">
        <f t="shared" si="29"/>
        <v>45112.918264039348</v>
      </c>
      <c r="H379" s="2" t="e">
        <f>LOOKUP(2,1/(Sheet1!$D:$D=C379)/(Sheet1!$E:$E&gt;=E379)/(Sheet1!$E:$E&lt;=G379),(Sheet1!$E:$E))</f>
        <v>#N/A</v>
      </c>
      <c r="I379" t="e">
        <f t="shared" si="25"/>
        <v>#N/A</v>
      </c>
      <c r="J379" t="s">
        <v>9649</v>
      </c>
      <c r="K379" t="s">
        <v>8472</v>
      </c>
      <c r="L379" t="str">
        <f t="shared" si="26"/>
        <v>WEEK 27</v>
      </c>
    </row>
    <row r="380" spans="1:12" x14ac:dyDescent="0.35">
      <c r="A380" s="6">
        <v>2</v>
      </c>
      <c r="B380" s="6" t="s">
        <v>6537</v>
      </c>
      <c r="C380" s="6" t="s">
        <v>8722</v>
      </c>
      <c r="D380" s="6" t="str">
        <f t="shared" si="27"/>
        <v>2-MAGU5589027</v>
      </c>
      <c r="E380" s="7">
        <f t="shared" si="28"/>
        <v>45112.72900821759</v>
      </c>
      <c r="F380" s="8">
        <v>45112.874841550925</v>
      </c>
      <c r="G380" s="7">
        <f t="shared" si="29"/>
        <v>45112.91650821759</v>
      </c>
      <c r="H380" s="2" t="e">
        <f>LOOKUP(2,1/(Sheet1!$D:$D=C380)/(Sheet1!$E:$E&gt;=E380)/(Sheet1!$E:$E&lt;=G380),(Sheet1!$E:$E))</f>
        <v>#N/A</v>
      </c>
      <c r="I380" t="e">
        <f t="shared" si="25"/>
        <v>#N/A</v>
      </c>
      <c r="J380" t="s">
        <v>9649</v>
      </c>
      <c r="K380" t="s">
        <v>8472</v>
      </c>
      <c r="L380" t="str">
        <f t="shared" si="26"/>
        <v>WEEK 27</v>
      </c>
    </row>
    <row r="381" spans="1:12" x14ac:dyDescent="0.35">
      <c r="A381" s="6">
        <v>1</v>
      </c>
      <c r="B381" s="6" t="s">
        <v>4386</v>
      </c>
      <c r="C381" s="6" t="s">
        <v>5283</v>
      </c>
      <c r="D381" s="6" t="str">
        <f t="shared" si="27"/>
        <v>1-SEGU6714299</v>
      </c>
      <c r="E381" s="7">
        <f t="shared" si="28"/>
        <v>45112.725457604167</v>
      </c>
      <c r="F381" s="8">
        <v>45112.871290937503</v>
      </c>
      <c r="G381" s="7">
        <f t="shared" si="29"/>
        <v>45112.912957604167</v>
      </c>
      <c r="H381" s="2">
        <f>LOOKUP(2,1/(Sheet1!$D:$D=C381)/(Sheet1!$E:$E&gt;=E381)/(Sheet1!$E:$E&lt;=G381),(Sheet1!$E:$E))</f>
        <v>45112.872043206022</v>
      </c>
      <c r="I381" t="str">
        <f t="shared" si="25"/>
        <v>0:01:05</v>
      </c>
      <c r="J381" t="s">
        <v>8471</v>
      </c>
      <c r="K381" t="s">
        <v>8472</v>
      </c>
      <c r="L381" t="str">
        <f t="shared" si="26"/>
        <v>WEEK 27</v>
      </c>
    </row>
    <row r="382" spans="1:12" x14ac:dyDescent="0.35">
      <c r="A382" s="6">
        <v>1</v>
      </c>
      <c r="B382" s="6" t="s">
        <v>2798</v>
      </c>
      <c r="C382" s="6" t="s">
        <v>469</v>
      </c>
      <c r="D382" s="6" t="str">
        <f t="shared" si="27"/>
        <v>1-HMMU9026623</v>
      </c>
      <c r="E382" s="7">
        <f t="shared" si="28"/>
        <v>45112.722001504626</v>
      </c>
      <c r="F382" s="8">
        <v>45112.867834837962</v>
      </c>
      <c r="G382" s="7">
        <f t="shared" si="29"/>
        <v>45112.909501504626</v>
      </c>
      <c r="H382" s="2">
        <f>LOOKUP(2,1/(Sheet1!$D:$D=C382)/(Sheet1!$E:$E&gt;=E382)/(Sheet1!$E:$E&lt;=G382),(Sheet1!$E:$E))</f>
        <v>45112.870202511571</v>
      </c>
      <c r="I382" t="str">
        <f t="shared" si="25"/>
        <v>0:03:25</v>
      </c>
      <c r="J382" t="s">
        <v>8471</v>
      </c>
      <c r="K382" t="s">
        <v>8472</v>
      </c>
      <c r="L382" t="str">
        <f t="shared" si="26"/>
        <v>WEEK 27</v>
      </c>
    </row>
    <row r="383" spans="1:12" x14ac:dyDescent="0.35">
      <c r="A383" s="6">
        <v>3</v>
      </c>
      <c r="B383" s="6" t="s">
        <v>8473</v>
      </c>
      <c r="C383" s="6" t="s">
        <v>8723</v>
      </c>
      <c r="D383" s="6" t="str">
        <f t="shared" si="27"/>
        <v>3-TRHU3875670</v>
      </c>
      <c r="E383" s="7">
        <f t="shared" si="28"/>
        <v>45112.718021724533</v>
      </c>
      <c r="F383" s="8">
        <v>45112.863855057869</v>
      </c>
      <c r="G383" s="7">
        <f t="shared" si="29"/>
        <v>45112.905521724533</v>
      </c>
      <c r="H383" s="2" t="e">
        <f>LOOKUP(2,1/(Sheet1!$D:$D=C383)/(Sheet1!$E:$E&gt;=E383)/(Sheet1!$E:$E&lt;=G383),(Sheet1!$E:$E))</f>
        <v>#N/A</v>
      </c>
      <c r="I383" t="e">
        <f t="shared" si="25"/>
        <v>#N/A</v>
      </c>
      <c r="J383" t="s">
        <v>9649</v>
      </c>
      <c r="K383" t="s">
        <v>8472</v>
      </c>
      <c r="L383" t="str">
        <f t="shared" si="26"/>
        <v>WEEK 27</v>
      </c>
    </row>
    <row r="384" spans="1:12" x14ac:dyDescent="0.35">
      <c r="A384" s="6">
        <v>3</v>
      </c>
      <c r="B384" s="6" t="s">
        <v>8473</v>
      </c>
      <c r="C384" s="6" t="s">
        <v>8549</v>
      </c>
      <c r="D384" s="6" t="str">
        <f t="shared" si="27"/>
        <v>3-CSNU1711723</v>
      </c>
      <c r="E384" s="7">
        <f t="shared" si="28"/>
        <v>45112.715775578705</v>
      </c>
      <c r="F384" s="8">
        <v>45112.861608912041</v>
      </c>
      <c r="G384" s="7">
        <f t="shared" si="29"/>
        <v>45112.903275578705</v>
      </c>
      <c r="H384" s="2" t="e">
        <f>LOOKUP(2,1/(Sheet1!$D:$D=C384)/(Sheet1!$E:$E&gt;=E384)/(Sheet1!$E:$E&lt;=G384),(Sheet1!$E:$E))</f>
        <v>#N/A</v>
      </c>
      <c r="I384" t="e">
        <f t="shared" si="25"/>
        <v>#N/A</v>
      </c>
      <c r="J384" t="s">
        <v>9649</v>
      </c>
      <c r="K384" t="s">
        <v>8472</v>
      </c>
      <c r="L384" t="str">
        <f t="shared" si="26"/>
        <v>WEEK 27</v>
      </c>
    </row>
    <row r="385" spans="1:12" x14ac:dyDescent="0.35">
      <c r="A385" s="6">
        <v>1</v>
      </c>
      <c r="B385" s="6" t="s">
        <v>8473</v>
      </c>
      <c r="C385" s="6" t="s">
        <v>5413</v>
      </c>
      <c r="D385" s="6" t="str">
        <f t="shared" si="27"/>
        <v>1-TEMU6024601</v>
      </c>
      <c r="E385" s="7">
        <f t="shared" si="28"/>
        <v>45112.714794988424</v>
      </c>
      <c r="F385" s="8">
        <v>45112.86062832176</v>
      </c>
      <c r="G385" s="7">
        <f t="shared" si="29"/>
        <v>45112.902294988424</v>
      </c>
      <c r="H385" s="2">
        <f>LOOKUP(2,1/(Sheet1!$D:$D=C385)/(Sheet1!$E:$E&gt;=E385)/(Sheet1!$E:$E&lt;=G385),(Sheet1!$E:$E))</f>
        <v>45112.861310555556</v>
      </c>
      <c r="I385" t="str">
        <f t="shared" si="25"/>
        <v>0:00:59</v>
      </c>
      <c r="J385" t="s">
        <v>8471</v>
      </c>
      <c r="K385" t="s">
        <v>8472</v>
      </c>
      <c r="L385" t="str">
        <f t="shared" si="26"/>
        <v>WEEK 27</v>
      </c>
    </row>
    <row r="386" spans="1:12" x14ac:dyDescent="0.35">
      <c r="A386" s="6">
        <v>1</v>
      </c>
      <c r="B386" s="6" t="s">
        <v>8473</v>
      </c>
      <c r="C386" s="6" t="s">
        <v>8724</v>
      </c>
      <c r="D386" s="6" t="str">
        <f t="shared" si="27"/>
        <v>1-MRSU6045821</v>
      </c>
      <c r="E386" s="7">
        <f t="shared" si="28"/>
        <v>45112.711964155089</v>
      </c>
      <c r="F386" s="8">
        <v>45112.857797488425</v>
      </c>
      <c r="G386" s="7">
        <f t="shared" si="29"/>
        <v>45112.899464155089</v>
      </c>
      <c r="H386" s="2" t="e">
        <f>LOOKUP(2,1/(Sheet1!$D:$D=C386)/(Sheet1!$E:$E&gt;=E386)/(Sheet1!$E:$E&lt;=G386),(Sheet1!$E:$E))</f>
        <v>#N/A</v>
      </c>
      <c r="I386" t="e">
        <f t="shared" ref="I386:I449" si="30">IF(H386-F386&gt;0, TEXT(ABS(H386-F386),"h:mm:ss"), "+"&amp;TEXT(ABS(F386-H386),"h:mm:ss"))</f>
        <v>#N/A</v>
      </c>
      <c r="J386" t="s">
        <v>9649</v>
      </c>
      <c r="K386" t="s">
        <v>8472</v>
      </c>
      <c r="L386" t="str">
        <f t="shared" ref="L386:L449" si="31">CONCATENATE("WEEK ",WEEKNUM(F386,21))</f>
        <v>WEEK 27</v>
      </c>
    </row>
    <row r="387" spans="1:12" x14ac:dyDescent="0.35">
      <c r="A387" s="6">
        <v>4</v>
      </c>
      <c r="B387" s="6" t="s">
        <v>8450</v>
      </c>
      <c r="C387" s="6" t="s">
        <v>5605</v>
      </c>
      <c r="D387" s="6" t="str">
        <f t="shared" ref="D387:D450" si="32">A387&amp;"-"&amp;C387</f>
        <v>4-ZCSU8981037</v>
      </c>
      <c r="E387" s="7">
        <f t="shared" ref="E387:E450" si="33">F387-TIMEVALUE("03:30:00")</f>
        <v>45112.707714849537</v>
      </c>
      <c r="F387" s="8">
        <v>45112.853548182873</v>
      </c>
      <c r="G387" s="7">
        <f t="shared" ref="G387:G450" si="34">F387+TIMEVALUE("01:00:00")</f>
        <v>45112.895214849537</v>
      </c>
      <c r="H387" s="2" t="e">
        <f>LOOKUP(2,1/(Sheet1!$D:$D=C387)/(Sheet1!$E:$E&gt;=E387)/(Sheet1!$E:$E&lt;=G387),(Sheet1!$E:$E))</f>
        <v>#N/A</v>
      </c>
      <c r="I387" t="e">
        <f t="shared" si="30"/>
        <v>#N/A</v>
      </c>
      <c r="J387" t="s">
        <v>9649</v>
      </c>
      <c r="K387" t="s">
        <v>8472</v>
      </c>
      <c r="L387" t="str">
        <f t="shared" si="31"/>
        <v>WEEK 27</v>
      </c>
    </row>
    <row r="388" spans="1:12" x14ac:dyDescent="0.35">
      <c r="A388" s="6">
        <v>3</v>
      </c>
      <c r="B388" s="6" t="s">
        <v>8473</v>
      </c>
      <c r="C388" s="6" t="s">
        <v>7225</v>
      </c>
      <c r="D388" s="6" t="str">
        <f t="shared" si="32"/>
        <v>3-TGBU7239266</v>
      </c>
      <c r="E388" s="7">
        <f t="shared" si="33"/>
        <v>45112.706647766201</v>
      </c>
      <c r="F388" s="8">
        <v>45112.852481099537</v>
      </c>
      <c r="G388" s="7">
        <f t="shared" si="34"/>
        <v>45112.894147766201</v>
      </c>
      <c r="H388" s="2" t="e">
        <f>LOOKUP(2,1/(Sheet1!$D:$D=C388)/(Sheet1!$E:$E&gt;=E388)/(Sheet1!$E:$E&lt;=G388),(Sheet1!$E:$E))</f>
        <v>#N/A</v>
      </c>
      <c r="I388" t="e">
        <f t="shared" si="30"/>
        <v>#N/A</v>
      </c>
      <c r="J388" t="s">
        <v>9649</v>
      </c>
      <c r="K388" t="s">
        <v>8472</v>
      </c>
      <c r="L388" t="str">
        <f t="shared" si="31"/>
        <v>WEEK 27</v>
      </c>
    </row>
    <row r="389" spans="1:12" x14ac:dyDescent="0.35">
      <c r="A389" s="6">
        <v>1</v>
      </c>
      <c r="B389" s="6" t="s">
        <v>8473</v>
      </c>
      <c r="C389" s="6" t="s">
        <v>5457</v>
      </c>
      <c r="D389" s="6" t="str">
        <f t="shared" si="32"/>
        <v>1-TGBU7052275</v>
      </c>
      <c r="E389" s="7">
        <f t="shared" si="33"/>
        <v>45112.703718206016</v>
      </c>
      <c r="F389" s="8">
        <v>45112.849551539352</v>
      </c>
      <c r="G389" s="7">
        <f t="shared" si="34"/>
        <v>45112.891218206016</v>
      </c>
      <c r="H389" s="2">
        <f>LOOKUP(2,1/(Sheet1!$D:$D=C389)/(Sheet1!$E:$E&gt;=E389)/(Sheet1!$E:$E&lt;=G389),(Sheet1!$E:$E))</f>
        <v>45112.850118518516</v>
      </c>
      <c r="I389" t="str">
        <f t="shared" si="30"/>
        <v>0:00:49</v>
      </c>
      <c r="J389" t="s">
        <v>8471</v>
      </c>
      <c r="K389" t="s">
        <v>8472</v>
      </c>
      <c r="L389" t="str">
        <f t="shared" si="31"/>
        <v>WEEK 27</v>
      </c>
    </row>
    <row r="390" spans="1:12" x14ac:dyDescent="0.35">
      <c r="A390" s="6">
        <v>1</v>
      </c>
      <c r="B390" s="6" t="s">
        <v>8473</v>
      </c>
      <c r="C390" s="6" t="s">
        <v>8725</v>
      </c>
      <c r="D390" s="6" t="str">
        <f t="shared" si="32"/>
        <v>1-Bmou1317985</v>
      </c>
      <c r="E390" s="7">
        <f t="shared" si="33"/>
        <v>45112.693378703698</v>
      </c>
      <c r="F390" s="8">
        <v>45112.839212037034</v>
      </c>
      <c r="G390" s="7">
        <f t="shared" si="34"/>
        <v>45112.880878703698</v>
      </c>
      <c r="H390" s="2">
        <f>LOOKUP(2,1/(Sheet1!$D:$D=C390)/(Sheet1!$E:$E&gt;=E390)/(Sheet1!$E:$E&lt;=G390),(Sheet1!$E:$E))</f>
        <v>45112.839831493053</v>
      </c>
      <c r="I390" t="str">
        <f t="shared" si="30"/>
        <v>0:00:54</v>
      </c>
      <c r="J390" t="s">
        <v>8471</v>
      </c>
      <c r="K390" t="s">
        <v>8472</v>
      </c>
      <c r="L390" t="str">
        <f t="shared" si="31"/>
        <v>WEEK 27</v>
      </c>
    </row>
    <row r="391" spans="1:12" x14ac:dyDescent="0.35">
      <c r="A391" s="6">
        <v>1</v>
      </c>
      <c r="B391" s="6" t="s">
        <v>8473</v>
      </c>
      <c r="C391" s="6" t="s">
        <v>1885</v>
      </c>
      <c r="D391" s="6" t="str">
        <f t="shared" si="32"/>
        <v>1-MNBU3450828</v>
      </c>
      <c r="E391" s="7">
        <f t="shared" si="33"/>
        <v>45112.688975543977</v>
      </c>
      <c r="F391" s="8">
        <v>45112.834808877313</v>
      </c>
      <c r="G391" s="7">
        <f t="shared" si="34"/>
        <v>45112.876475543977</v>
      </c>
      <c r="H391" s="2">
        <f>LOOKUP(2,1/(Sheet1!$D:$D=C391)/(Sheet1!$E:$E&gt;=E391)/(Sheet1!$E:$E&lt;=G391),(Sheet1!$E:$E))</f>
        <v>45112.836820474535</v>
      </c>
      <c r="I391" t="str">
        <f t="shared" si="30"/>
        <v>0:02:54</v>
      </c>
      <c r="J391" t="s">
        <v>8471</v>
      </c>
      <c r="K391" t="s">
        <v>8472</v>
      </c>
      <c r="L391" t="str">
        <f t="shared" si="31"/>
        <v>WEEK 27</v>
      </c>
    </row>
    <row r="392" spans="1:12" x14ac:dyDescent="0.35">
      <c r="A392" s="6">
        <v>4</v>
      </c>
      <c r="B392" s="6" t="s">
        <v>8473</v>
      </c>
      <c r="C392" s="6" t="s">
        <v>8726</v>
      </c>
      <c r="D392" s="6" t="str">
        <f t="shared" si="32"/>
        <v>4-TTNU1194444</v>
      </c>
      <c r="E392" s="7">
        <f t="shared" si="33"/>
        <v>45112.68644892361</v>
      </c>
      <c r="F392" s="8">
        <v>45112.832282256946</v>
      </c>
      <c r="G392" s="7">
        <f t="shared" si="34"/>
        <v>45112.87394892361</v>
      </c>
      <c r="H392" s="2" t="e">
        <f>LOOKUP(2,1/(Sheet1!$D:$D=C392)/(Sheet1!$E:$E&gt;=E392)/(Sheet1!$E:$E&lt;=G392),(Sheet1!$E:$E))</f>
        <v>#N/A</v>
      </c>
      <c r="I392" t="e">
        <f t="shared" si="30"/>
        <v>#N/A</v>
      </c>
      <c r="J392" t="s">
        <v>9649</v>
      </c>
      <c r="K392" t="s">
        <v>8472</v>
      </c>
      <c r="L392" t="str">
        <f t="shared" si="31"/>
        <v>WEEK 27</v>
      </c>
    </row>
    <row r="393" spans="1:12" x14ac:dyDescent="0.35">
      <c r="A393" s="6">
        <v>4</v>
      </c>
      <c r="B393" s="6" t="s">
        <v>6032</v>
      </c>
      <c r="C393" s="6" t="s">
        <v>6032</v>
      </c>
      <c r="D393" s="6" t="str">
        <f t="shared" si="32"/>
        <v>4-CSNU8084672</v>
      </c>
      <c r="E393" s="7">
        <f t="shared" si="33"/>
        <v>45112.684562731476</v>
      </c>
      <c r="F393" s="8">
        <v>45112.830396064812</v>
      </c>
      <c r="G393" s="7">
        <f t="shared" si="34"/>
        <v>45112.872062731476</v>
      </c>
      <c r="H393" s="2">
        <f>LOOKUP(2,1/(Sheet1!$D:$D=C393)/(Sheet1!$E:$E&gt;=E393)/(Sheet1!$E:$E&lt;=G393),(Sheet1!$E:$E))</f>
        <v>45112.831007083332</v>
      </c>
      <c r="I393" t="str">
        <f t="shared" si="30"/>
        <v>0:00:53</v>
      </c>
      <c r="J393" t="s">
        <v>8471</v>
      </c>
      <c r="K393" t="s">
        <v>8472</v>
      </c>
      <c r="L393" t="str">
        <f t="shared" si="31"/>
        <v>WEEK 27</v>
      </c>
    </row>
    <row r="394" spans="1:12" x14ac:dyDescent="0.35">
      <c r="A394" s="6">
        <v>3</v>
      </c>
      <c r="B394" s="6" t="s">
        <v>8473</v>
      </c>
      <c r="C394" s="6" t="s">
        <v>134</v>
      </c>
      <c r="D394" s="6" t="str">
        <f t="shared" si="32"/>
        <v>3-CAIU6313323</v>
      </c>
      <c r="E394" s="7">
        <f t="shared" si="33"/>
        <v>45112.684556249995</v>
      </c>
      <c r="F394" s="8">
        <v>45112.830389583331</v>
      </c>
      <c r="G394" s="7">
        <f t="shared" si="34"/>
        <v>45112.872056249995</v>
      </c>
      <c r="H394" s="2" t="e">
        <f>LOOKUP(2,1/(Sheet1!$D:$D=C394)/(Sheet1!$E:$E&gt;=E394)/(Sheet1!$E:$E&lt;=G394),(Sheet1!$E:$E))</f>
        <v>#N/A</v>
      </c>
      <c r="I394" t="e">
        <f t="shared" si="30"/>
        <v>#N/A</v>
      </c>
      <c r="J394" t="s">
        <v>9649</v>
      </c>
      <c r="K394" t="s">
        <v>8472</v>
      </c>
      <c r="L394" t="str">
        <f t="shared" si="31"/>
        <v>WEEK 27</v>
      </c>
    </row>
    <row r="395" spans="1:12" x14ac:dyDescent="0.35">
      <c r="A395" s="6">
        <v>4</v>
      </c>
      <c r="B395" s="6" t="s">
        <v>8473</v>
      </c>
      <c r="C395" s="6" t="s">
        <v>219</v>
      </c>
      <c r="D395" s="6" t="str">
        <f t="shared" si="32"/>
        <v>4-CSLU6265653</v>
      </c>
      <c r="E395" s="7">
        <f t="shared" si="33"/>
        <v>45112.683152777776</v>
      </c>
      <c r="F395" s="8">
        <v>45112.828986111112</v>
      </c>
      <c r="G395" s="7">
        <f t="shared" si="34"/>
        <v>45112.870652777776</v>
      </c>
      <c r="H395" s="2" t="e">
        <f>LOOKUP(2,1/(Sheet1!$D:$D=C395)/(Sheet1!$E:$E&gt;=E395)/(Sheet1!$E:$E&lt;=G395),(Sheet1!$E:$E))</f>
        <v>#N/A</v>
      </c>
      <c r="I395" t="e">
        <f t="shared" si="30"/>
        <v>#N/A</v>
      </c>
      <c r="J395" t="s">
        <v>9649</v>
      </c>
      <c r="K395" t="s">
        <v>8472</v>
      </c>
      <c r="L395" t="str">
        <f t="shared" si="31"/>
        <v>WEEK 27</v>
      </c>
    </row>
    <row r="396" spans="1:12" x14ac:dyDescent="0.35">
      <c r="A396" s="6">
        <v>4</v>
      </c>
      <c r="B396" s="6" t="s">
        <v>8473</v>
      </c>
      <c r="C396" s="6" t="s">
        <v>7123</v>
      </c>
      <c r="D396" s="6" t="str">
        <f t="shared" si="32"/>
        <v>4-TCNU6562607</v>
      </c>
      <c r="E396" s="7">
        <f t="shared" si="33"/>
        <v>45112.680473229164</v>
      </c>
      <c r="F396" s="8">
        <v>45112.8263065625</v>
      </c>
      <c r="G396" s="7">
        <f t="shared" si="34"/>
        <v>45112.867973229164</v>
      </c>
      <c r="H396" s="2" t="e">
        <f>LOOKUP(2,1/(Sheet1!$D:$D=C396)/(Sheet1!$E:$E&gt;=E396)/(Sheet1!$E:$E&lt;=G396),(Sheet1!$E:$E))</f>
        <v>#N/A</v>
      </c>
      <c r="I396" t="e">
        <f t="shared" si="30"/>
        <v>#N/A</v>
      </c>
      <c r="J396" t="s">
        <v>9649</v>
      </c>
      <c r="K396" t="s">
        <v>8472</v>
      </c>
      <c r="L396" t="str">
        <f t="shared" si="31"/>
        <v>WEEK 27</v>
      </c>
    </row>
    <row r="397" spans="1:12" x14ac:dyDescent="0.35">
      <c r="A397" s="6">
        <v>4</v>
      </c>
      <c r="B397" s="6" t="s">
        <v>8364</v>
      </c>
      <c r="C397" s="6" t="s">
        <v>5389</v>
      </c>
      <c r="D397" s="6" t="str">
        <f t="shared" si="32"/>
        <v>4-TCNU5146117</v>
      </c>
      <c r="E397" s="7">
        <f t="shared" si="33"/>
        <v>45112.678931365735</v>
      </c>
      <c r="F397" s="8">
        <v>45112.824764699071</v>
      </c>
      <c r="G397" s="7">
        <f t="shared" si="34"/>
        <v>45112.866431365735</v>
      </c>
      <c r="H397" s="2" t="e">
        <f>LOOKUP(2,1/(Sheet1!$D:$D=C397)/(Sheet1!$E:$E&gt;=E397)/(Sheet1!$E:$E&lt;=G397),(Sheet1!$E:$E))</f>
        <v>#N/A</v>
      </c>
      <c r="I397" t="e">
        <f t="shared" si="30"/>
        <v>#N/A</v>
      </c>
      <c r="J397" t="s">
        <v>9649</v>
      </c>
      <c r="K397" t="s">
        <v>8472</v>
      </c>
      <c r="L397" t="str">
        <f t="shared" si="31"/>
        <v>WEEK 27</v>
      </c>
    </row>
    <row r="398" spans="1:12" x14ac:dyDescent="0.35">
      <c r="A398" s="6">
        <v>3</v>
      </c>
      <c r="B398" s="6" t="s">
        <v>8473</v>
      </c>
      <c r="C398" s="6" t="s">
        <v>6357</v>
      </c>
      <c r="D398" s="6" t="str">
        <f t="shared" si="32"/>
        <v>3-HASU4410289</v>
      </c>
      <c r="E398" s="7">
        <f t="shared" si="33"/>
        <v>45112.674392129629</v>
      </c>
      <c r="F398" s="8">
        <v>45112.820225462965</v>
      </c>
      <c r="G398" s="7">
        <f t="shared" si="34"/>
        <v>45112.861892129629</v>
      </c>
      <c r="H398" s="2" t="e">
        <f>LOOKUP(2,1/(Sheet1!$D:$D=C398)/(Sheet1!$E:$E&gt;=E398)/(Sheet1!$E:$E&lt;=G398),(Sheet1!$E:$E))</f>
        <v>#N/A</v>
      </c>
      <c r="I398" t="e">
        <f t="shared" si="30"/>
        <v>#N/A</v>
      </c>
      <c r="J398" t="s">
        <v>9649</v>
      </c>
      <c r="K398" t="s">
        <v>8472</v>
      </c>
      <c r="L398" t="str">
        <f t="shared" si="31"/>
        <v>WEEK 27</v>
      </c>
    </row>
    <row r="399" spans="1:12" x14ac:dyDescent="0.35">
      <c r="A399" s="6">
        <v>4</v>
      </c>
      <c r="B399" s="6" t="s">
        <v>8473</v>
      </c>
      <c r="C399" s="6" t="s">
        <v>6599</v>
      </c>
      <c r="D399" s="6" t="str">
        <f t="shared" si="32"/>
        <v>4-MRKU4760319</v>
      </c>
      <c r="E399" s="7">
        <f t="shared" si="33"/>
        <v>45112.669476504627</v>
      </c>
      <c r="F399" s="8">
        <v>45112.815309837963</v>
      </c>
      <c r="G399" s="7">
        <f t="shared" si="34"/>
        <v>45112.856976504627</v>
      </c>
      <c r="H399" s="2" t="e">
        <f>LOOKUP(2,1/(Sheet1!$D:$D=C399)/(Sheet1!$E:$E&gt;=E399)/(Sheet1!$E:$E&lt;=G399),(Sheet1!$E:$E))</f>
        <v>#N/A</v>
      </c>
      <c r="I399" t="e">
        <f t="shared" si="30"/>
        <v>#N/A</v>
      </c>
      <c r="J399" t="s">
        <v>9649</v>
      </c>
      <c r="K399" t="s">
        <v>8472</v>
      </c>
      <c r="L399" t="str">
        <f t="shared" si="31"/>
        <v>WEEK 27</v>
      </c>
    </row>
    <row r="400" spans="1:12" x14ac:dyDescent="0.35">
      <c r="A400" s="6">
        <v>1</v>
      </c>
      <c r="B400" s="6" t="s">
        <v>582</v>
      </c>
      <c r="C400" s="6" t="s">
        <v>5401</v>
      </c>
      <c r="D400" s="6" t="str">
        <f t="shared" si="32"/>
        <v>1-TCNU7551485</v>
      </c>
      <c r="E400" s="7">
        <f t="shared" si="33"/>
        <v>45112.667055289348</v>
      </c>
      <c r="F400" s="8">
        <v>45112.812888622684</v>
      </c>
      <c r="G400" s="7">
        <f t="shared" si="34"/>
        <v>45112.854555289348</v>
      </c>
      <c r="H400" s="2">
        <f>LOOKUP(2,1/(Sheet1!$D:$D=C400)/(Sheet1!$E:$E&gt;=E400)/(Sheet1!$E:$E&lt;=G400),(Sheet1!$E:$E))</f>
        <v>45112.813298333334</v>
      </c>
      <c r="I400" t="str">
        <f t="shared" si="30"/>
        <v>0:00:35</v>
      </c>
      <c r="J400" t="s">
        <v>8471</v>
      </c>
      <c r="K400" t="s">
        <v>8472</v>
      </c>
      <c r="L400" t="str">
        <f t="shared" si="31"/>
        <v>WEEK 27</v>
      </c>
    </row>
    <row r="401" spans="1:12" x14ac:dyDescent="0.35">
      <c r="A401" s="6">
        <v>3</v>
      </c>
      <c r="B401" s="6" t="s">
        <v>8473</v>
      </c>
      <c r="C401" s="6" t="s">
        <v>6361</v>
      </c>
      <c r="D401" s="6" t="str">
        <f t="shared" si="32"/>
        <v>3-HASU5192089</v>
      </c>
      <c r="E401" s="7">
        <f t="shared" si="33"/>
        <v>45112.667038310181</v>
      </c>
      <c r="F401" s="8">
        <v>45112.812871643517</v>
      </c>
      <c r="G401" s="7">
        <f t="shared" si="34"/>
        <v>45112.854538310181</v>
      </c>
      <c r="H401" s="2" t="e">
        <f>LOOKUP(2,1/(Sheet1!$D:$D=C401)/(Sheet1!$E:$E&gt;=E401)/(Sheet1!$E:$E&lt;=G401),(Sheet1!$E:$E))</f>
        <v>#N/A</v>
      </c>
      <c r="I401" t="e">
        <f t="shared" si="30"/>
        <v>#N/A</v>
      </c>
      <c r="J401" t="s">
        <v>9649</v>
      </c>
      <c r="K401" t="s">
        <v>8472</v>
      </c>
      <c r="L401" t="str">
        <f t="shared" si="31"/>
        <v>WEEK 27</v>
      </c>
    </row>
    <row r="402" spans="1:12" x14ac:dyDescent="0.35">
      <c r="A402" s="6">
        <v>4</v>
      </c>
      <c r="B402" s="6" t="s">
        <v>8473</v>
      </c>
      <c r="C402" s="6" t="s">
        <v>6646</v>
      </c>
      <c r="D402" s="6" t="str">
        <f t="shared" si="32"/>
        <v>4-MRSU6020422</v>
      </c>
      <c r="E402" s="7">
        <f t="shared" si="33"/>
        <v>45112.666257488425</v>
      </c>
      <c r="F402" s="8">
        <v>45112.812090821761</v>
      </c>
      <c r="G402" s="7">
        <f t="shared" si="34"/>
        <v>45112.853757488425</v>
      </c>
      <c r="H402" s="2" t="e">
        <f>LOOKUP(2,1/(Sheet1!$D:$D=C402)/(Sheet1!$E:$E&gt;=E402)/(Sheet1!$E:$E&lt;=G402),(Sheet1!$E:$E))</f>
        <v>#N/A</v>
      </c>
      <c r="I402" t="e">
        <f t="shared" si="30"/>
        <v>#N/A</v>
      </c>
      <c r="J402" t="s">
        <v>9649</v>
      </c>
      <c r="K402" t="s">
        <v>8472</v>
      </c>
      <c r="L402" t="str">
        <f t="shared" si="31"/>
        <v>WEEK 27</v>
      </c>
    </row>
    <row r="403" spans="1:12" x14ac:dyDescent="0.35">
      <c r="A403" s="6">
        <v>1</v>
      </c>
      <c r="B403" s="6" t="s">
        <v>3255</v>
      </c>
      <c r="C403" s="6" t="s">
        <v>5615</v>
      </c>
      <c r="D403" s="6" t="str">
        <f t="shared" si="32"/>
        <v>1-ZCSU9033387</v>
      </c>
      <c r="E403" s="7">
        <f t="shared" si="33"/>
        <v>45112.658914039348</v>
      </c>
      <c r="F403" s="8">
        <v>45112.804747372684</v>
      </c>
      <c r="G403" s="7">
        <f t="shared" si="34"/>
        <v>45112.846414039348</v>
      </c>
      <c r="H403" s="2">
        <f>LOOKUP(2,1/(Sheet1!$D:$D=C403)/(Sheet1!$E:$E&gt;=E403)/(Sheet1!$E:$E&lt;=G403),(Sheet1!$E:$E))</f>
        <v>45112.752084189815</v>
      </c>
      <c r="I403" t="str">
        <f t="shared" si="30"/>
        <v>+1:15:50</v>
      </c>
      <c r="J403" t="s">
        <v>9650</v>
      </c>
      <c r="K403" t="s">
        <v>8472</v>
      </c>
      <c r="L403" t="str">
        <f t="shared" si="31"/>
        <v>WEEK 27</v>
      </c>
    </row>
    <row r="404" spans="1:12" x14ac:dyDescent="0.35">
      <c r="A404" s="6">
        <v>1</v>
      </c>
      <c r="B404" s="6" t="s">
        <v>2635</v>
      </c>
      <c r="C404" s="6" t="s">
        <v>8727</v>
      </c>
      <c r="D404" s="6" t="str">
        <f t="shared" si="32"/>
        <v>1-ECMU8126986</v>
      </c>
      <c r="E404" s="7">
        <f t="shared" si="33"/>
        <v>45112.603298692127</v>
      </c>
      <c r="F404" s="8">
        <v>45112.749132025463</v>
      </c>
      <c r="G404" s="7">
        <f t="shared" si="34"/>
        <v>45112.790798692127</v>
      </c>
      <c r="H404" s="2" t="e">
        <f>LOOKUP(2,1/(Sheet1!$D:$D=C404)/(Sheet1!$E:$E&gt;=E404)/(Sheet1!$E:$E&lt;=G404),(Sheet1!$E:$E))</f>
        <v>#N/A</v>
      </c>
      <c r="I404" t="e">
        <f t="shared" si="30"/>
        <v>#N/A</v>
      </c>
      <c r="J404" t="s">
        <v>9649</v>
      </c>
      <c r="K404" t="s">
        <v>8472</v>
      </c>
      <c r="L404" t="str">
        <f t="shared" si="31"/>
        <v>WEEK 27</v>
      </c>
    </row>
    <row r="405" spans="1:12" x14ac:dyDescent="0.35">
      <c r="A405" s="6">
        <v>2</v>
      </c>
      <c r="B405" s="6" t="s">
        <v>8473</v>
      </c>
      <c r="C405" s="6" t="s">
        <v>8728</v>
      </c>
      <c r="D405" s="6" t="str">
        <f t="shared" si="32"/>
        <v>2-SEKU4358280</v>
      </c>
      <c r="E405" s="7">
        <f t="shared" si="33"/>
        <v>45112.602788692129</v>
      </c>
      <c r="F405" s="8">
        <v>45112.748622025465</v>
      </c>
      <c r="G405" s="7">
        <f t="shared" si="34"/>
        <v>45112.790288692129</v>
      </c>
      <c r="H405" s="2" t="e">
        <f>LOOKUP(2,1/(Sheet1!$D:$D=C405)/(Sheet1!$E:$E&gt;=E405)/(Sheet1!$E:$E&lt;=G405),(Sheet1!$E:$E))</f>
        <v>#N/A</v>
      </c>
      <c r="I405" t="e">
        <f t="shared" si="30"/>
        <v>#N/A</v>
      </c>
      <c r="J405" t="s">
        <v>9649</v>
      </c>
      <c r="K405" t="s">
        <v>8472</v>
      </c>
      <c r="L405" t="str">
        <f t="shared" si="31"/>
        <v>WEEK 27</v>
      </c>
    </row>
    <row r="406" spans="1:12" x14ac:dyDescent="0.35">
      <c r="A406" s="6">
        <v>1</v>
      </c>
      <c r="B406" s="6" t="s">
        <v>2872</v>
      </c>
      <c r="C406" s="6" t="s">
        <v>182</v>
      </c>
      <c r="D406" s="6" t="str">
        <f t="shared" si="32"/>
        <v>1-CMAU7960116</v>
      </c>
      <c r="E406" s="7">
        <f t="shared" si="33"/>
        <v>45112.601413923607</v>
      </c>
      <c r="F406" s="8">
        <v>45112.747247256943</v>
      </c>
      <c r="G406" s="7">
        <f t="shared" si="34"/>
        <v>45112.788913923607</v>
      </c>
      <c r="H406" s="2">
        <f>LOOKUP(2,1/(Sheet1!$D:$D=C406)/(Sheet1!$E:$E&gt;=E406)/(Sheet1!$E:$E&lt;=G406),(Sheet1!$E:$E))</f>
        <v>45112.746368969907</v>
      </c>
      <c r="I406" t="str">
        <f t="shared" si="30"/>
        <v>+0:01:16</v>
      </c>
      <c r="J406" t="s">
        <v>9650</v>
      </c>
      <c r="K406" t="s">
        <v>8472</v>
      </c>
      <c r="L406" t="str">
        <f t="shared" si="31"/>
        <v>WEEK 27</v>
      </c>
    </row>
    <row r="407" spans="1:12" x14ac:dyDescent="0.35">
      <c r="A407" s="6">
        <v>2</v>
      </c>
      <c r="B407" s="6" t="s">
        <v>8473</v>
      </c>
      <c r="C407" s="6" t="s">
        <v>8729</v>
      </c>
      <c r="D407" s="6" t="str">
        <f t="shared" si="32"/>
        <v>2-ECMU8159763</v>
      </c>
      <c r="E407" s="7">
        <f t="shared" si="33"/>
        <v>45112.601340428235</v>
      </c>
      <c r="F407" s="8">
        <v>45112.747173761571</v>
      </c>
      <c r="G407" s="7">
        <f t="shared" si="34"/>
        <v>45112.788840428235</v>
      </c>
      <c r="H407" s="2" t="e">
        <f>LOOKUP(2,1/(Sheet1!$D:$D=C407)/(Sheet1!$E:$E&gt;=E407)/(Sheet1!$E:$E&lt;=G407),(Sheet1!$E:$E))</f>
        <v>#N/A</v>
      </c>
      <c r="I407" t="e">
        <f t="shared" si="30"/>
        <v>#N/A</v>
      </c>
      <c r="J407" t="s">
        <v>9649</v>
      </c>
      <c r="K407" t="s">
        <v>8472</v>
      </c>
      <c r="L407" t="str">
        <f t="shared" si="31"/>
        <v>WEEK 27</v>
      </c>
    </row>
    <row r="408" spans="1:12" x14ac:dyDescent="0.35">
      <c r="A408" s="6">
        <v>3</v>
      </c>
      <c r="B408" s="6" t="s">
        <v>8473</v>
      </c>
      <c r="C408" s="6" t="s">
        <v>8730</v>
      </c>
      <c r="D408" s="6" t="str">
        <f t="shared" si="32"/>
        <v>3-Bmou6343420</v>
      </c>
      <c r="E408" s="7">
        <f t="shared" si="33"/>
        <v>45112.599618287037</v>
      </c>
      <c r="F408" s="8">
        <v>45112.745451620372</v>
      </c>
      <c r="G408" s="7">
        <f t="shared" si="34"/>
        <v>45112.787118287037</v>
      </c>
      <c r="H408" s="2" t="e">
        <f>LOOKUP(2,1/(Sheet1!$D:$D=C408)/(Sheet1!$E:$E&gt;=E408)/(Sheet1!$E:$E&lt;=G408),(Sheet1!$E:$E))</f>
        <v>#N/A</v>
      </c>
      <c r="I408" t="e">
        <f t="shared" si="30"/>
        <v>#N/A</v>
      </c>
      <c r="J408" t="s">
        <v>9649</v>
      </c>
      <c r="K408" t="s">
        <v>8472</v>
      </c>
      <c r="L408" t="str">
        <f t="shared" si="31"/>
        <v>WEEK 27</v>
      </c>
    </row>
    <row r="409" spans="1:12" x14ac:dyDescent="0.35">
      <c r="A409" s="6">
        <v>2</v>
      </c>
      <c r="B409" s="6" t="s">
        <v>8473</v>
      </c>
      <c r="C409" s="6" t="s">
        <v>8731</v>
      </c>
      <c r="D409" s="6" t="str">
        <f t="shared" si="32"/>
        <v>2-TRHU8784633</v>
      </c>
      <c r="E409" s="7">
        <f t="shared" si="33"/>
        <v>45112.591929629627</v>
      </c>
      <c r="F409" s="8">
        <v>45112.737762962963</v>
      </c>
      <c r="G409" s="7">
        <f t="shared" si="34"/>
        <v>45112.779429629627</v>
      </c>
      <c r="H409" s="2" t="e">
        <f>LOOKUP(2,1/(Sheet1!$D:$D=C409)/(Sheet1!$E:$E&gt;=E409)/(Sheet1!$E:$E&lt;=G409),(Sheet1!$E:$E))</f>
        <v>#N/A</v>
      </c>
      <c r="I409" t="e">
        <f t="shared" si="30"/>
        <v>#N/A</v>
      </c>
      <c r="J409" t="s">
        <v>9649</v>
      </c>
      <c r="K409" t="s">
        <v>8472</v>
      </c>
      <c r="L409" t="str">
        <f t="shared" si="31"/>
        <v>WEEK 27</v>
      </c>
    </row>
    <row r="410" spans="1:12" x14ac:dyDescent="0.35">
      <c r="A410" s="6">
        <v>3</v>
      </c>
      <c r="B410" s="6" t="s">
        <v>8473</v>
      </c>
      <c r="C410" s="6" t="s">
        <v>7303</v>
      </c>
      <c r="D410" s="6" t="str">
        <f t="shared" si="32"/>
        <v>3-TLLU5816689</v>
      </c>
      <c r="E410" s="7">
        <f t="shared" si="33"/>
        <v>45112.588331712963</v>
      </c>
      <c r="F410" s="8">
        <v>45112.734165046299</v>
      </c>
      <c r="G410" s="7">
        <f t="shared" si="34"/>
        <v>45112.775831712963</v>
      </c>
      <c r="H410" s="2" t="e">
        <f>LOOKUP(2,1/(Sheet1!$D:$D=C410)/(Sheet1!$E:$E&gt;=E410)/(Sheet1!$E:$E&lt;=G410),(Sheet1!$E:$E))</f>
        <v>#N/A</v>
      </c>
      <c r="I410" t="e">
        <f t="shared" si="30"/>
        <v>#N/A</v>
      </c>
      <c r="J410" t="s">
        <v>9649</v>
      </c>
      <c r="K410" t="s">
        <v>8472</v>
      </c>
      <c r="L410" t="str">
        <f t="shared" si="31"/>
        <v>WEEK 27</v>
      </c>
    </row>
    <row r="411" spans="1:12" x14ac:dyDescent="0.35">
      <c r="A411" s="6">
        <v>4</v>
      </c>
      <c r="B411" s="6" t="s">
        <v>8473</v>
      </c>
      <c r="C411" s="6" t="s">
        <v>7099</v>
      </c>
      <c r="D411" s="6" t="str">
        <f t="shared" si="32"/>
        <v>4-TCNU2583690</v>
      </c>
      <c r="E411" s="7">
        <f t="shared" si="33"/>
        <v>45112.587641435181</v>
      </c>
      <c r="F411" s="8">
        <v>45112.733474768516</v>
      </c>
      <c r="G411" s="7">
        <f t="shared" si="34"/>
        <v>45112.775141435181</v>
      </c>
      <c r="H411" s="2" t="e">
        <f>LOOKUP(2,1/(Sheet1!$D:$D=C411)/(Sheet1!$E:$E&gt;=E411)/(Sheet1!$E:$E&lt;=G411),(Sheet1!$E:$E))</f>
        <v>#N/A</v>
      </c>
      <c r="I411" t="e">
        <f t="shared" si="30"/>
        <v>#N/A</v>
      </c>
      <c r="J411" t="s">
        <v>9649</v>
      </c>
      <c r="K411" t="s">
        <v>8472</v>
      </c>
      <c r="L411" t="str">
        <f t="shared" si="31"/>
        <v>WEEK 27</v>
      </c>
    </row>
    <row r="412" spans="1:12" x14ac:dyDescent="0.35">
      <c r="A412" s="6">
        <v>3</v>
      </c>
      <c r="B412" s="6" t="s">
        <v>8473</v>
      </c>
      <c r="C412" s="6" t="s">
        <v>5810</v>
      </c>
      <c r="D412" s="6" t="str">
        <f t="shared" si="32"/>
        <v>3-BMOU6415080</v>
      </c>
      <c r="E412" s="7">
        <f t="shared" si="33"/>
        <v>45112.585098344905</v>
      </c>
      <c r="F412" s="8">
        <v>45112.730931678241</v>
      </c>
      <c r="G412" s="7">
        <f t="shared" si="34"/>
        <v>45112.772598344905</v>
      </c>
      <c r="H412" s="2" t="e">
        <f>LOOKUP(2,1/(Sheet1!$D:$D=C412)/(Sheet1!$E:$E&gt;=E412)/(Sheet1!$E:$E&lt;=G412),(Sheet1!$E:$E))</f>
        <v>#N/A</v>
      </c>
      <c r="I412" t="e">
        <f t="shared" si="30"/>
        <v>#N/A</v>
      </c>
      <c r="J412" t="s">
        <v>9649</v>
      </c>
      <c r="K412" t="s">
        <v>8472</v>
      </c>
      <c r="L412" t="str">
        <f t="shared" si="31"/>
        <v>WEEK 27</v>
      </c>
    </row>
    <row r="413" spans="1:12" x14ac:dyDescent="0.35">
      <c r="A413" s="6">
        <v>4</v>
      </c>
      <c r="B413" s="6" t="s">
        <v>8473</v>
      </c>
      <c r="C413" s="6" t="s">
        <v>8732</v>
      </c>
      <c r="D413" s="6" t="str">
        <f t="shared" si="32"/>
        <v>4-Cslu6050505</v>
      </c>
      <c r="E413" s="7">
        <f t="shared" si="33"/>
        <v>45112.582964201385</v>
      </c>
      <c r="F413" s="8">
        <v>45112.728797534721</v>
      </c>
      <c r="G413" s="7">
        <f t="shared" si="34"/>
        <v>45112.770464201385</v>
      </c>
      <c r="H413" s="2" t="e">
        <f>LOOKUP(2,1/(Sheet1!$D:$D=C413)/(Sheet1!$E:$E&gt;=E413)/(Sheet1!$E:$E&lt;=G413),(Sheet1!$E:$E))</f>
        <v>#N/A</v>
      </c>
      <c r="I413" t="e">
        <f t="shared" si="30"/>
        <v>#N/A</v>
      </c>
      <c r="J413" t="s">
        <v>9649</v>
      </c>
      <c r="K413" t="s">
        <v>8472</v>
      </c>
      <c r="L413" t="str">
        <f t="shared" si="31"/>
        <v>WEEK 27</v>
      </c>
    </row>
    <row r="414" spans="1:12" x14ac:dyDescent="0.35">
      <c r="A414" s="6">
        <v>2</v>
      </c>
      <c r="B414" s="6" t="s">
        <v>8473</v>
      </c>
      <c r="C414" s="6" t="s">
        <v>8733</v>
      </c>
      <c r="D414" s="6" t="str">
        <f t="shared" si="32"/>
        <v>2-FCIU9979610</v>
      </c>
      <c r="E414" s="7">
        <f t="shared" si="33"/>
        <v>45112.578114085649</v>
      </c>
      <c r="F414" s="8">
        <v>45112.723947418985</v>
      </c>
      <c r="G414" s="7">
        <f t="shared" si="34"/>
        <v>45112.765614085649</v>
      </c>
      <c r="H414" s="2" t="e">
        <f>LOOKUP(2,1/(Sheet1!$D:$D=C414)/(Sheet1!$E:$E&gt;=E414)/(Sheet1!$E:$E&lt;=G414),(Sheet1!$E:$E))</f>
        <v>#N/A</v>
      </c>
      <c r="I414" t="e">
        <f t="shared" si="30"/>
        <v>#N/A</v>
      </c>
      <c r="J414" t="s">
        <v>9649</v>
      </c>
      <c r="K414" t="s">
        <v>8472</v>
      </c>
      <c r="L414" t="str">
        <f t="shared" si="31"/>
        <v>WEEK 27</v>
      </c>
    </row>
    <row r="415" spans="1:12" x14ac:dyDescent="0.35">
      <c r="A415" s="6">
        <v>3</v>
      </c>
      <c r="B415" s="6" t="s">
        <v>8473</v>
      </c>
      <c r="C415" s="6" t="s">
        <v>5599</v>
      </c>
      <c r="D415" s="6" t="str">
        <f t="shared" si="32"/>
        <v>3-ZCSU7255960</v>
      </c>
      <c r="E415" s="7">
        <f t="shared" si="33"/>
        <v>45112.576963113424</v>
      </c>
      <c r="F415" s="8">
        <v>45112.72279644676</v>
      </c>
      <c r="G415" s="7">
        <f t="shared" si="34"/>
        <v>45112.764463113424</v>
      </c>
      <c r="H415" s="2" t="e">
        <f>LOOKUP(2,1/(Sheet1!$D:$D=C415)/(Sheet1!$E:$E&gt;=E415)/(Sheet1!$E:$E&lt;=G415),(Sheet1!$E:$E))</f>
        <v>#N/A</v>
      </c>
      <c r="I415" t="e">
        <f t="shared" si="30"/>
        <v>#N/A</v>
      </c>
      <c r="J415" t="s">
        <v>9649</v>
      </c>
      <c r="K415" t="s">
        <v>8472</v>
      </c>
      <c r="L415" t="str">
        <f t="shared" si="31"/>
        <v>WEEK 27</v>
      </c>
    </row>
    <row r="416" spans="1:12" x14ac:dyDescent="0.35">
      <c r="A416" s="6">
        <v>2</v>
      </c>
      <c r="B416" s="6" t="s">
        <v>8473</v>
      </c>
      <c r="C416" s="6" t="s">
        <v>8734</v>
      </c>
      <c r="D416" s="6" t="str">
        <f t="shared" si="32"/>
        <v>2-FCIU9873422</v>
      </c>
      <c r="E416" s="7">
        <f t="shared" si="33"/>
        <v>45112.57558506944</v>
      </c>
      <c r="F416" s="8">
        <v>45112.721418402776</v>
      </c>
      <c r="G416" s="7">
        <f t="shared" si="34"/>
        <v>45112.76308506944</v>
      </c>
      <c r="H416" s="2" t="e">
        <f>LOOKUP(2,1/(Sheet1!$D:$D=C416)/(Sheet1!$E:$E&gt;=E416)/(Sheet1!$E:$E&lt;=G416),(Sheet1!$E:$E))</f>
        <v>#N/A</v>
      </c>
      <c r="I416" t="e">
        <f t="shared" si="30"/>
        <v>#N/A</v>
      </c>
      <c r="J416" t="s">
        <v>9649</v>
      </c>
      <c r="K416" t="s">
        <v>8472</v>
      </c>
      <c r="L416" t="str">
        <f t="shared" si="31"/>
        <v>WEEK 27</v>
      </c>
    </row>
    <row r="417" spans="1:12" x14ac:dyDescent="0.35">
      <c r="A417" s="6">
        <v>4</v>
      </c>
      <c r="B417" s="6" t="s">
        <v>8473</v>
      </c>
      <c r="C417" s="6" t="s">
        <v>5963</v>
      </c>
      <c r="D417" s="6" t="str">
        <f t="shared" si="32"/>
        <v>4-CMAU7749232</v>
      </c>
      <c r="E417" s="7">
        <f t="shared" si="33"/>
        <v>45112.574671064809</v>
      </c>
      <c r="F417" s="8">
        <v>45112.720504398145</v>
      </c>
      <c r="G417" s="7">
        <f t="shared" si="34"/>
        <v>45112.762171064809</v>
      </c>
      <c r="H417" s="2" t="e">
        <f>LOOKUP(2,1/(Sheet1!$D:$D=C417)/(Sheet1!$E:$E&gt;=E417)/(Sheet1!$E:$E&lt;=G417),(Sheet1!$E:$E))</f>
        <v>#N/A</v>
      </c>
      <c r="I417" t="e">
        <f t="shared" si="30"/>
        <v>#N/A</v>
      </c>
      <c r="J417" t="s">
        <v>9649</v>
      </c>
      <c r="K417" t="s">
        <v>8472</v>
      </c>
      <c r="L417" t="str">
        <f t="shared" si="31"/>
        <v>WEEK 27</v>
      </c>
    </row>
    <row r="418" spans="1:12" x14ac:dyDescent="0.35">
      <c r="A418" s="6">
        <v>3</v>
      </c>
      <c r="B418" s="6" t="s">
        <v>8473</v>
      </c>
      <c r="C418" s="6" t="s">
        <v>8735</v>
      </c>
      <c r="D418" s="6" t="str">
        <f t="shared" si="32"/>
        <v>3-FSCU8662830</v>
      </c>
      <c r="E418" s="7">
        <f t="shared" si="33"/>
        <v>45112.573285960643</v>
      </c>
      <c r="F418" s="8">
        <v>45112.719119293979</v>
      </c>
      <c r="G418" s="7">
        <f t="shared" si="34"/>
        <v>45112.760785960643</v>
      </c>
      <c r="H418" s="2" t="e">
        <f>LOOKUP(2,1/(Sheet1!$D:$D=C418)/(Sheet1!$E:$E&gt;=E418)/(Sheet1!$E:$E&lt;=G418),(Sheet1!$E:$E))</f>
        <v>#N/A</v>
      </c>
      <c r="I418" t="e">
        <f t="shared" si="30"/>
        <v>#N/A</v>
      </c>
      <c r="J418" t="s">
        <v>9649</v>
      </c>
      <c r="K418" t="s">
        <v>8472</v>
      </c>
      <c r="L418" t="str">
        <f t="shared" si="31"/>
        <v>WEEK 27</v>
      </c>
    </row>
    <row r="419" spans="1:12" x14ac:dyDescent="0.35">
      <c r="A419" s="6">
        <v>3</v>
      </c>
      <c r="B419" s="6" t="s">
        <v>8473</v>
      </c>
      <c r="C419" s="6" t="s">
        <v>8736</v>
      </c>
      <c r="D419" s="6" t="str">
        <f t="shared" si="32"/>
        <v>3-MRKU7965354</v>
      </c>
      <c r="E419" s="7">
        <f t="shared" si="33"/>
        <v>45112.571523148144</v>
      </c>
      <c r="F419" s="8">
        <v>45112.71735648148</v>
      </c>
      <c r="G419" s="7">
        <f t="shared" si="34"/>
        <v>45112.759023148144</v>
      </c>
      <c r="H419" s="2" t="e">
        <f>LOOKUP(2,1/(Sheet1!$D:$D=C419)/(Sheet1!$E:$E&gt;=E419)/(Sheet1!$E:$E&lt;=G419),(Sheet1!$E:$E))</f>
        <v>#N/A</v>
      </c>
      <c r="I419" t="e">
        <f t="shared" si="30"/>
        <v>#N/A</v>
      </c>
      <c r="J419" t="s">
        <v>9649</v>
      </c>
      <c r="K419" t="s">
        <v>8472</v>
      </c>
      <c r="L419" t="str">
        <f t="shared" si="31"/>
        <v>WEEK 27</v>
      </c>
    </row>
    <row r="420" spans="1:12" x14ac:dyDescent="0.35">
      <c r="A420" s="6">
        <v>2</v>
      </c>
      <c r="B420" s="6" t="s">
        <v>8473</v>
      </c>
      <c r="C420" s="6" t="s">
        <v>8737</v>
      </c>
      <c r="D420" s="6" t="str">
        <f t="shared" si="32"/>
        <v>2-UETU5649191</v>
      </c>
      <c r="E420" s="7">
        <f t="shared" si="33"/>
        <v>45112.571060995368</v>
      </c>
      <c r="F420" s="8">
        <v>45112.716894328703</v>
      </c>
      <c r="G420" s="7">
        <f t="shared" si="34"/>
        <v>45112.758560995368</v>
      </c>
      <c r="H420" s="2" t="e">
        <f>LOOKUP(2,1/(Sheet1!$D:$D=C420)/(Sheet1!$E:$E&gt;=E420)/(Sheet1!$E:$E&lt;=G420),(Sheet1!$E:$E))</f>
        <v>#N/A</v>
      </c>
      <c r="I420" t="e">
        <f t="shared" si="30"/>
        <v>#N/A</v>
      </c>
      <c r="J420" t="s">
        <v>9649</v>
      </c>
      <c r="K420" t="s">
        <v>8472</v>
      </c>
      <c r="L420" t="str">
        <f t="shared" si="31"/>
        <v>WEEK 27</v>
      </c>
    </row>
    <row r="421" spans="1:12" x14ac:dyDescent="0.35">
      <c r="A421" s="6">
        <v>4</v>
      </c>
      <c r="B421" s="6" t="s">
        <v>8473</v>
      </c>
      <c r="C421" s="6" t="s">
        <v>6849</v>
      </c>
      <c r="D421" s="6" t="str">
        <f t="shared" si="32"/>
        <v>4-OOLU9751442</v>
      </c>
      <c r="E421" s="7">
        <f t="shared" si="33"/>
        <v>45112.570814780091</v>
      </c>
      <c r="F421" s="8">
        <v>45112.716648113426</v>
      </c>
      <c r="G421" s="7">
        <f t="shared" si="34"/>
        <v>45112.758314780091</v>
      </c>
      <c r="H421" s="2" t="e">
        <f>LOOKUP(2,1/(Sheet1!$D:$D=C421)/(Sheet1!$E:$E&gt;=E421)/(Sheet1!$E:$E&lt;=G421),(Sheet1!$E:$E))</f>
        <v>#N/A</v>
      </c>
      <c r="I421" t="e">
        <f t="shared" si="30"/>
        <v>#N/A</v>
      </c>
      <c r="J421" t="s">
        <v>9649</v>
      </c>
      <c r="K421" t="s">
        <v>8472</v>
      </c>
      <c r="L421" t="str">
        <f t="shared" si="31"/>
        <v>WEEK 27</v>
      </c>
    </row>
    <row r="422" spans="1:12" x14ac:dyDescent="0.35">
      <c r="A422" s="6">
        <v>3</v>
      </c>
      <c r="B422" s="6" t="s">
        <v>8473</v>
      </c>
      <c r="C422" s="6" t="s">
        <v>5907</v>
      </c>
      <c r="D422" s="6" t="str">
        <f t="shared" si="32"/>
        <v>3-CCLU7684993</v>
      </c>
      <c r="E422" s="7">
        <f t="shared" si="33"/>
        <v>45112.568998298608</v>
      </c>
      <c r="F422" s="8">
        <v>45112.714831631944</v>
      </c>
      <c r="G422" s="7">
        <f t="shared" si="34"/>
        <v>45112.756498298608</v>
      </c>
      <c r="H422" s="2" t="e">
        <f>LOOKUP(2,1/(Sheet1!$D:$D=C422)/(Sheet1!$E:$E&gt;=E422)/(Sheet1!$E:$E&lt;=G422),(Sheet1!$E:$E))</f>
        <v>#N/A</v>
      </c>
      <c r="I422" t="e">
        <f t="shared" si="30"/>
        <v>#N/A</v>
      </c>
      <c r="J422" t="s">
        <v>9649</v>
      </c>
      <c r="K422" t="s">
        <v>8472</v>
      </c>
      <c r="L422" t="str">
        <f t="shared" si="31"/>
        <v>WEEK 27</v>
      </c>
    </row>
    <row r="423" spans="1:12" x14ac:dyDescent="0.35">
      <c r="A423" s="6">
        <v>1</v>
      </c>
      <c r="B423" s="6" t="s">
        <v>8473</v>
      </c>
      <c r="C423" s="6" t="s">
        <v>191</v>
      </c>
      <c r="D423" s="6" t="str">
        <f t="shared" si="32"/>
        <v>1-CMAU8934805</v>
      </c>
      <c r="E423" s="7">
        <f t="shared" si="33"/>
        <v>45112.566861145831</v>
      </c>
      <c r="F423" s="8">
        <v>45112.712694479167</v>
      </c>
      <c r="G423" s="7">
        <f t="shared" si="34"/>
        <v>45112.754361145831</v>
      </c>
      <c r="H423" s="2">
        <f>LOOKUP(2,1/(Sheet1!$D:$D=C423)/(Sheet1!$E:$E&gt;=E423)/(Sheet1!$E:$E&lt;=G423),(Sheet1!$E:$E))</f>
        <v>45112.71340951389</v>
      </c>
      <c r="I423" t="str">
        <f t="shared" si="30"/>
        <v>0:01:02</v>
      </c>
      <c r="J423" t="s">
        <v>8471</v>
      </c>
      <c r="K423" t="s">
        <v>8472</v>
      </c>
      <c r="L423" t="str">
        <f t="shared" si="31"/>
        <v>WEEK 27</v>
      </c>
    </row>
    <row r="424" spans="1:12" x14ac:dyDescent="0.35">
      <c r="A424" s="6">
        <v>2</v>
      </c>
      <c r="B424" s="6" t="s">
        <v>8473</v>
      </c>
      <c r="C424" s="6" t="s">
        <v>8738</v>
      </c>
      <c r="D424" s="6" t="str">
        <f t="shared" si="32"/>
        <v>2-DRYU4547679</v>
      </c>
      <c r="E424" s="7">
        <f t="shared" si="33"/>
        <v>45112.566252858793</v>
      </c>
      <c r="F424" s="8">
        <v>45112.712086192128</v>
      </c>
      <c r="G424" s="7">
        <f t="shared" si="34"/>
        <v>45112.753752858793</v>
      </c>
      <c r="H424" s="2" t="e">
        <f>LOOKUP(2,1/(Sheet1!$D:$D=C424)/(Sheet1!$E:$E&gt;=E424)/(Sheet1!$E:$E&lt;=G424),(Sheet1!$E:$E))</f>
        <v>#N/A</v>
      </c>
      <c r="I424" t="e">
        <f t="shared" si="30"/>
        <v>#N/A</v>
      </c>
      <c r="J424" t="s">
        <v>9649</v>
      </c>
      <c r="K424" t="s">
        <v>8472</v>
      </c>
      <c r="L424" t="str">
        <f t="shared" si="31"/>
        <v>WEEK 27</v>
      </c>
    </row>
    <row r="425" spans="1:12" x14ac:dyDescent="0.35">
      <c r="A425" s="6">
        <v>4</v>
      </c>
      <c r="B425" s="6" t="s">
        <v>8473</v>
      </c>
      <c r="C425" s="6" t="s">
        <v>8739</v>
      </c>
      <c r="D425" s="6" t="str">
        <f t="shared" si="32"/>
        <v>4-OOCU7440701</v>
      </c>
      <c r="E425" s="7">
        <f t="shared" si="33"/>
        <v>45112.565934027778</v>
      </c>
      <c r="F425" s="8">
        <v>45112.711767361114</v>
      </c>
      <c r="G425" s="7">
        <f t="shared" si="34"/>
        <v>45112.753434027778</v>
      </c>
      <c r="H425" s="2" t="e">
        <f>LOOKUP(2,1/(Sheet1!$D:$D=C425)/(Sheet1!$E:$E&gt;=E425)/(Sheet1!$E:$E&lt;=G425),(Sheet1!$E:$E))</f>
        <v>#N/A</v>
      </c>
      <c r="I425" t="e">
        <f t="shared" si="30"/>
        <v>#N/A</v>
      </c>
      <c r="J425" t="s">
        <v>9649</v>
      </c>
      <c r="K425" t="s">
        <v>8472</v>
      </c>
      <c r="L425" t="str">
        <f t="shared" si="31"/>
        <v>WEEK 27</v>
      </c>
    </row>
    <row r="426" spans="1:12" x14ac:dyDescent="0.35">
      <c r="A426" s="6">
        <v>1</v>
      </c>
      <c r="B426" s="6" t="s">
        <v>103</v>
      </c>
      <c r="C426" s="6" t="s">
        <v>5304</v>
      </c>
      <c r="D426" s="6" t="str">
        <f t="shared" si="32"/>
        <v>1-SITU9040784</v>
      </c>
      <c r="E426" s="7">
        <f t="shared" si="33"/>
        <v>45112.564937037037</v>
      </c>
      <c r="F426" s="8">
        <v>45112.710770370373</v>
      </c>
      <c r="G426" s="7">
        <f t="shared" si="34"/>
        <v>45112.752437037037</v>
      </c>
      <c r="H426" s="2">
        <f>LOOKUP(2,1/(Sheet1!$D:$D=C426)/(Sheet1!$E:$E&gt;=E426)/(Sheet1!$E:$E&lt;=G426),(Sheet1!$E:$E))</f>
        <v>45112.711487372682</v>
      </c>
      <c r="I426" t="str">
        <f t="shared" si="30"/>
        <v>0:01:02</v>
      </c>
      <c r="J426" t="s">
        <v>8471</v>
      </c>
      <c r="K426" t="s">
        <v>8472</v>
      </c>
      <c r="L426" t="str">
        <f t="shared" si="31"/>
        <v>WEEK 27</v>
      </c>
    </row>
    <row r="427" spans="1:12" x14ac:dyDescent="0.35">
      <c r="A427" s="6">
        <v>2</v>
      </c>
      <c r="B427" s="6" t="s">
        <v>8473</v>
      </c>
      <c r="C427" s="6" t="s">
        <v>8740</v>
      </c>
      <c r="D427" s="6" t="str">
        <f t="shared" si="32"/>
        <v>2-TCKU7110084</v>
      </c>
      <c r="E427" s="7">
        <f t="shared" si="33"/>
        <v>45112.561736342592</v>
      </c>
      <c r="F427" s="8">
        <v>45112.707569675928</v>
      </c>
      <c r="G427" s="7">
        <f t="shared" si="34"/>
        <v>45112.749236342592</v>
      </c>
      <c r="H427" s="2" t="e">
        <f>LOOKUP(2,1/(Sheet1!$D:$D=C427)/(Sheet1!$E:$E&gt;=E427)/(Sheet1!$E:$E&lt;=G427),(Sheet1!$E:$E))</f>
        <v>#N/A</v>
      </c>
      <c r="I427" t="e">
        <f t="shared" si="30"/>
        <v>#N/A</v>
      </c>
      <c r="J427" t="s">
        <v>9649</v>
      </c>
      <c r="K427" t="s">
        <v>8472</v>
      </c>
      <c r="L427" t="str">
        <f t="shared" si="31"/>
        <v>WEEK 27</v>
      </c>
    </row>
    <row r="428" spans="1:12" x14ac:dyDescent="0.35">
      <c r="A428" s="6">
        <v>2</v>
      </c>
      <c r="B428" s="6" t="s">
        <v>8473</v>
      </c>
      <c r="C428" s="6" t="s">
        <v>8741</v>
      </c>
      <c r="D428" s="6" t="str">
        <f t="shared" si="32"/>
        <v>2-TCNU5440733</v>
      </c>
      <c r="E428" s="7">
        <f t="shared" si="33"/>
        <v>45112.559039351851</v>
      </c>
      <c r="F428" s="8">
        <v>45112.704872685186</v>
      </c>
      <c r="G428" s="7">
        <f t="shared" si="34"/>
        <v>45112.746539351851</v>
      </c>
      <c r="H428" s="2" t="e">
        <f>LOOKUP(2,1/(Sheet1!$D:$D=C428)/(Sheet1!$E:$E&gt;=E428)/(Sheet1!$E:$E&lt;=G428),(Sheet1!$E:$E))</f>
        <v>#N/A</v>
      </c>
      <c r="I428" t="e">
        <f t="shared" si="30"/>
        <v>#N/A</v>
      </c>
      <c r="J428" t="s">
        <v>9649</v>
      </c>
      <c r="K428" t="s">
        <v>8472</v>
      </c>
      <c r="L428" t="str">
        <f t="shared" si="31"/>
        <v>WEEK 27</v>
      </c>
    </row>
    <row r="429" spans="1:12" x14ac:dyDescent="0.35">
      <c r="A429" s="6">
        <v>2</v>
      </c>
      <c r="B429" s="6" t="s">
        <v>8473</v>
      </c>
      <c r="C429" s="6" t="s">
        <v>8742</v>
      </c>
      <c r="D429" s="6" t="str">
        <f t="shared" si="32"/>
        <v>2-APHU7387388</v>
      </c>
      <c r="E429" s="7">
        <f t="shared" si="33"/>
        <v>45112.554593865738</v>
      </c>
      <c r="F429" s="8">
        <v>45112.700427199074</v>
      </c>
      <c r="G429" s="7">
        <f t="shared" si="34"/>
        <v>45112.742093865738</v>
      </c>
      <c r="H429" s="2" t="e">
        <f>LOOKUP(2,1/(Sheet1!$D:$D=C429)/(Sheet1!$E:$E&gt;=E429)/(Sheet1!$E:$E&lt;=G429),(Sheet1!$E:$E))</f>
        <v>#N/A</v>
      </c>
      <c r="I429" t="e">
        <f t="shared" si="30"/>
        <v>#N/A</v>
      </c>
      <c r="J429" t="s">
        <v>9649</v>
      </c>
      <c r="K429" t="s">
        <v>8472</v>
      </c>
      <c r="L429" t="str">
        <f t="shared" si="31"/>
        <v>WEEK 27</v>
      </c>
    </row>
    <row r="430" spans="1:12" x14ac:dyDescent="0.35">
      <c r="A430" s="6">
        <v>3</v>
      </c>
      <c r="B430" s="6" t="s">
        <v>8473</v>
      </c>
      <c r="C430" s="6" t="s">
        <v>7440</v>
      </c>
      <c r="D430" s="6" t="str">
        <f t="shared" si="32"/>
        <v>3-UETU5633560</v>
      </c>
      <c r="E430" s="7">
        <f t="shared" si="33"/>
        <v>45112.552733796292</v>
      </c>
      <c r="F430" s="8">
        <v>45112.698567129628</v>
      </c>
      <c r="G430" s="7">
        <f t="shared" si="34"/>
        <v>45112.740233796292</v>
      </c>
      <c r="H430" s="2" t="e">
        <f>LOOKUP(2,1/(Sheet1!$D:$D=C430)/(Sheet1!$E:$E&gt;=E430)/(Sheet1!$E:$E&lt;=G430),(Sheet1!$E:$E))</f>
        <v>#N/A</v>
      </c>
      <c r="I430" t="e">
        <f t="shared" si="30"/>
        <v>#N/A</v>
      </c>
      <c r="J430" t="s">
        <v>9649</v>
      </c>
      <c r="K430" t="s">
        <v>8472</v>
      </c>
      <c r="L430" t="str">
        <f t="shared" si="31"/>
        <v>WEEK 27</v>
      </c>
    </row>
    <row r="431" spans="1:12" x14ac:dyDescent="0.35">
      <c r="A431" s="6">
        <v>1</v>
      </c>
      <c r="B431" s="6" t="s">
        <v>8473</v>
      </c>
      <c r="C431" s="6" t="s">
        <v>245</v>
      </c>
      <c r="D431" s="6" t="str">
        <f t="shared" si="32"/>
        <v>1-CSOU4103490</v>
      </c>
      <c r="E431" s="7">
        <f t="shared" si="33"/>
        <v>45112.547576076387</v>
      </c>
      <c r="F431" s="8">
        <v>45112.693409409723</v>
      </c>
      <c r="G431" s="7">
        <f t="shared" si="34"/>
        <v>45112.735076076387</v>
      </c>
      <c r="H431" s="2">
        <f>LOOKUP(2,1/(Sheet1!$D:$D=C431)/(Sheet1!$E:$E&gt;=E431)/(Sheet1!$E:$E&lt;=G431),(Sheet1!$E:$E))</f>
        <v>45112.692907222219</v>
      </c>
      <c r="I431" t="str">
        <f t="shared" si="30"/>
        <v>+0:00:43</v>
      </c>
      <c r="J431" t="s">
        <v>9650</v>
      </c>
      <c r="K431" t="s">
        <v>8472</v>
      </c>
      <c r="L431" t="str">
        <f t="shared" si="31"/>
        <v>WEEK 27</v>
      </c>
    </row>
    <row r="432" spans="1:12" x14ac:dyDescent="0.35">
      <c r="A432" s="6">
        <v>4</v>
      </c>
      <c r="B432" s="6" t="s">
        <v>8473</v>
      </c>
      <c r="C432" s="6" t="s">
        <v>6052</v>
      </c>
      <c r="D432" s="6" t="str">
        <f t="shared" si="32"/>
        <v>4-CXDU1206384</v>
      </c>
      <c r="E432" s="7">
        <f t="shared" si="33"/>
        <v>45112.546580706017</v>
      </c>
      <c r="F432" s="8">
        <v>45112.692414039353</v>
      </c>
      <c r="G432" s="7">
        <f t="shared" si="34"/>
        <v>45112.734080706017</v>
      </c>
      <c r="H432" s="2" t="e">
        <f>LOOKUP(2,1/(Sheet1!$D:$D=C432)/(Sheet1!$E:$E&gt;=E432)/(Sheet1!$E:$E&lt;=G432),(Sheet1!$E:$E))</f>
        <v>#N/A</v>
      </c>
      <c r="I432" t="e">
        <f t="shared" si="30"/>
        <v>#N/A</v>
      </c>
      <c r="J432" t="s">
        <v>9649</v>
      </c>
      <c r="K432" t="s">
        <v>8472</v>
      </c>
      <c r="L432" t="str">
        <f t="shared" si="31"/>
        <v>WEEK 27</v>
      </c>
    </row>
    <row r="433" spans="1:12" x14ac:dyDescent="0.35">
      <c r="A433" s="6">
        <v>3</v>
      </c>
      <c r="B433" s="6" t="s">
        <v>8473</v>
      </c>
      <c r="C433" s="6" t="s">
        <v>7371</v>
      </c>
      <c r="D433" s="6" t="str">
        <f t="shared" si="32"/>
        <v>3-TRHU5791768</v>
      </c>
      <c r="E433" s="7">
        <f t="shared" si="33"/>
        <v>45112.537742361106</v>
      </c>
      <c r="F433" s="8">
        <v>45112.683575694442</v>
      </c>
      <c r="G433" s="7">
        <f t="shared" si="34"/>
        <v>45112.725242361106</v>
      </c>
      <c r="H433" s="2" t="e">
        <f>LOOKUP(2,1/(Sheet1!$D:$D=C433)/(Sheet1!$E:$E&gt;=E433)/(Sheet1!$E:$E&lt;=G433),(Sheet1!$E:$E))</f>
        <v>#N/A</v>
      </c>
      <c r="I433" t="e">
        <f t="shared" si="30"/>
        <v>#N/A</v>
      </c>
      <c r="J433" t="s">
        <v>9649</v>
      </c>
      <c r="K433" t="s">
        <v>8472</v>
      </c>
      <c r="L433" t="str">
        <f t="shared" si="31"/>
        <v>WEEK 27</v>
      </c>
    </row>
    <row r="434" spans="1:12" x14ac:dyDescent="0.35">
      <c r="A434" s="6">
        <v>4</v>
      </c>
      <c r="B434" s="6" t="s">
        <v>8473</v>
      </c>
      <c r="C434" s="6" t="s">
        <v>8743</v>
      </c>
      <c r="D434" s="6" t="str">
        <f t="shared" si="32"/>
        <v>4-TRHU6987729</v>
      </c>
      <c r="E434" s="7">
        <f t="shared" si="33"/>
        <v>45112.537399965273</v>
      </c>
      <c r="F434" s="8">
        <v>45112.683233298609</v>
      </c>
      <c r="G434" s="7">
        <f t="shared" si="34"/>
        <v>45112.724899965273</v>
      </c>
      <c r="H434" s="2" t="e">
        <f>LOOKUP(2,1/(Sheet1!$D:$D=C434)/(Sheet1!$E:$E&gt;=E434)/(Sheet1!$E:$E&lt;=G434),(Sheet1!$E:$E))</f>
        <v>#N/A</v>
      </c>
      <c r="I434" t="e">
        <f t="shared" si="30"/>
        <v>#N/A</v>
      </c>
      <c r="J434" t="s">
        <v>9649</v>
      </c>
      <c r="K434" t="s">
        <v>8472</v>
      </c>
      <c r="L434" t="str">
        <f t="shared" si="31"/>
        <v>WEEK 27</v>
      </c>
    </row>
    <row r="435" spans="1:12" x14ac:dyDescent="0.35">
      <c r="A435" s="6">
        <v>3</v>
      </c>
      <c r="B435" s="6" t="s">
        <v>8473</v>
      </c>
      <c r="C435" s="6" t="s">
        <v>7442</v>
      </c>
      <c r="D435" s="6" t="str">
        <f t="shared" si="32"/>
        <v>3-UETU5712015</v>
      </c>
      <c r="E435" s="7">
        <f t="shared" si="33"/>
        <v>45112.533427048606</v>
      </c>
      <c r="F435" s="8">
        <v>45112.679260381941</v>
      </c>
      <c r="G435" s="7">
        <f t="shared" si="34"/>
        <v>45112.720927048606</v>
      </c>
      <c r="H435" s="2" t="e">
        <f>LOOKUP(2,1/(Sheet1!$D:$D=C435)/(Sheet1!$E:$E&gt;=E435)/(Sheet1!$E:$E&lt;=G435),(Sheet1!$E:$E))</f>
        <v>#N/A</v>
      </c>
      <c r="I435" t="e">
        <f t="shared" si="30"/>
        <v>#N/A</v>
      </c>
      <c r="J435" t="s">
        <v>9649</v>
      </c>
      <c r="K435" t="s">
        <v>8472</v>
      </c>
      <c r="L435" t="str">
        <f t="shared" si="31"/>
        <v>WEEK 27</v>
      </c>
    </row>
    <row r="436" spans="1:12" x14ac:dyDescent="0.35">
      <c r="A436" s="6">
        <v>1</v>
      </c>
      <c r="B436" s="6" t="s">
        <v>500</v>
      </c>
      <c r="C436" s="6" t="s">
        <v>381</v>
      </c>
      <c r="D436" s="6" t="str">
        <f t="shared" si="32"/>
        <v>1-FFAU1154683</v>
      </c>
      <c r="E436" s="7">
        <f t="shared" si="33"/>
        <v>45112.533361574075</v>
      </c>
      <c r="F436" s="8">
        <v>45112.67919490741</v>
      </c>
      <c r="G436" s="7">
        <f t="shared" si="34"/>
        <v>45112.720861574075</v>
      </c>
      <c r="H436" s="2">
        <f>LOOKUP(2,1/(Sheet1!$D:$D=C436)/(Sheet1!$E:$E&gt;=E436)/(Sheet1!$E:$E&lt;=G436),(Sheet1!$E:$E))</f>
        <v>45112.680662141203</v>
      </c>
      <c r="I436" t="str">
        <f t="shared" si="30"/>
        <v>0:02:07</v>
      </c>
      <c r="J436" t="s">
        <v>8471</v>
      </c>
      <c r="K436" t="s">
        <v>8472</v>
      </c>
      <c r="L436" t="str">
        <f t="shared" si="31"/>
        <v>WEEK 27</v>
      </c>
    </row>
    <row r="437" spans="1:12" x14ac:dyDescent="0.35">
      <c r="A437" s="6">
        <v>2</v>
      </c>
      <c r="B437" s="6" t="s">
        <v>8473</v>
      </c>
      <c r="C437" s="6" t="s">
        <v>8744</v>
      </c>
      <c r="D437" s="6" t="str">
        <f t="shared" si="32"/>
        <v>2-FDCU0636590</v>
      </c>
      <c r="E437" s="7">
        <f t="shared" si="33"/>
        <v>45112.533210798611</v>
      </c>
      <c r="F437" s="8">
        <v>45112.679044131946</v>
      </c>
      <c r="G437" s="7">
        <f t="shared" si="34"/>
        <v>45112.720710798611</v>
      </c>
      <c r="H437" s="2" t="e">
        <f>LOOKUP(2,1/(Sheet1!$D:$D=C437)/(Sheet1!$E:$E&gt;=E437)/(Sheet1!$E:$E&lt;=G437),(Sheet1!$E:$E))</f>
        <v>#N/A</v>
      </c>
      <c r="I437" t="e">
        <f t="shared" si="30"/>
        <v>#N/A</v>
      </c>
      <c r="J437" t="s">
        <v>9649</v>
      </c>
      <c r="K437" t="s">
        <v>8472</v>
      </c>
      <c r="L437" t="str">
        <f t="shared" si="31"/>
        <v>WEEK 27</v>
      </c>
    </row>
    <row r="438" spans="1:12" x14ac:dyDescent="0.35">
      <c r="A438" s="6">
        <v>1</v>
      </c>
      <c r="B438" s="6" t="s">
        <v>8473</v>
      </c>
      <c r="C438" s="6" t="s">
        <v>463</v>
      </c>
      <c r="D438" s="6" t="str">
        <f t="shared" si="32"/>
        <v>1-HMMU6288194</v>
      </c>
      <c r="E438" s="7">
        <f t="shared" si="33"/>
        <v>45112.530865706016</v>
      </c>
      <c r="F438" s="8">
        <v>45112.676699039352</v>
      </c>
      <c r="G438" s="7">
        <f t="shared" si="34"/>
        <v>45112.718365706016</v>
      </c>
      <c r="H438" s="2">
        <f>LOOKUP(2,1/(Sheet1!$D:$D=C438)/(Sheet1!$E:$E&gt;=E438)/(Sheet1!$E:$E&lt;=G438),(Sheet1!$E:$E))</f>
        <v>45112.666957546295</v>
      </c>
      <c r="I438" t="str">
        <f t="shared" si="30"/>
        <v>+0:14:02</v>
      </c>
      <c r="J438" t="s">
        <v>9650</v>
      </c>
      <c r="K438" t="s">
        <v>8472</v>
      </c>
      <c r="L438" t="str">
        <f t="shared" si="31"/>
        <v>WEEK 27</v>
      </c>
    </row>
    <row r="439" spans="1:12" x14ac:dyDescent="0.35">
      <c r="A439" s="6">
        <v>2</v>
      </c>
      <c r="B439" s="6" t="s">
        <v>8473</v>
      </c>
      <c r="C439" s="6" t="s">
        <v>8745</v>
      </c>
      <c r="D439" s="6" t="str">
        <f t="shared" si="32"/>
        <v>2-EITU3107927</v>
      </c>
      <c r="E439" s="7">
        <f t="shared" si="33"/>
        <v>45112.530335069445</v>
      </c>
      <c r="F439" s="8">
        <v>45112.676168402781</v>
      </c>
      <c r="G439" s="7">
        <f t="shared" si="34"/>
        <v>45112.717835069445</v>
      </c>
      <c r="H439" s="2" t="e">
        <f>LOOKUP(2,1/(Sheet1!$D:$D=C439)/(Sheet1!$E:$E&gt;=E439)/(Sheet1!$E:$E&lt;=G439),(Sheet1!$E:$E))</f>
        <v>#N/A</v>
      </c>
      <c r="I439" t="e">
        <f t="shared" si="30"/>
        <v>#N/A</v>
      </c>
      <c r="J439" t="s">
        <v>9649</v>
      </c>
      <c r="K439" t="s">
        <v>8472</v>
      </c>
      <c r="L439" t="str">
        <f t="shared" si="31"/>
        <v>WEEK 27</v>
      </c>
    </row>
    <row r="440" spans="1:12" x14ac:dyDescent="0.35">
      <c r="A440" s="6">
        <v>4</v>
      </c>
      <c r="B440" s="6" t="s">
        <v>8473</v>
      </c>
      <c r="C440" s="6" t="s">
        <v>7284</v>
      </c>
      <c r="D440" s="6" t="str">
        <f t="shared" si="32"/>
        <v>4-TLLU4070240</v>
      </c>
      <c r="E440" s="7">
        <f t="shared" si="33"/>
        <v>45112.522662696756</v>
      </c>
      <c r="F440" s="8">
        <v>45112.668496030092</v>
      </c>
      <c r="G440" s="7">
        <f t="shared" si="34"/>
        <v>45112.710162696756</v>
      </c>
      <c r="H440" s="2" t="e">
        <f>LOOKUP(2,1/(Sheet1!$D:$D=C440)/(Sheet1!$E:$E&gt;=E440)/(Sheet1!$E:$E&lt;=G440),(Sheet1!$E:$E))</f>
        <v>#N/A</v>
      </c>
      <c r="I440" t="e">
        <f t="shared" si="30"/>
        <v>#N/A</v>
      </c>
      <c r="J440" t="s">
        <v>9649</v>
      </c>
      <c r="K440" t="s">
        <v>8472</v>
      </c>
      <c r="L440" t="str">
        <f t="shared" si="31"/>
        <v>WEEK 27</v>
      </c>
    </row>
    <row r="441" spans="1:12" x14ac:dyDescent="0.35">
      <c r="A441" s="6">
        <v>3</v>
      </c>
      <c r="B441" s="6" t="s">
        <v>8473</v>
      </c>
      <c r="C441" s="6" t="s">
        <v>8746</v>
      </c>
      <c r="D441" s="6" t="str">
        <f t="shared" si="32"/>
        <v>3-Caiu5866999</v>
      </c>
      <c r="E441" s="7">
        <f t="shared" si="33"/>
        <v>45112.514260034717</v>
      </c>
      <c r="F441" s="8">
        <v>45112.660093368053</v>
      </c>
      <c r="G441" s="7">
        <f t="shared" si="34"/>
        <v>45112.701760034717</v>
      </c>
      <c r="H441" s="2" t="e">
        <f>LOOKUP(2,1/(Sheet1!$D:$D=C441)/(Sheet1!$E:$E&gt;=E441)/(Sheet1!$E:$E&lt;=G441),(Sheet1!$E:$E))</f>
        <v>#N/A</v>
      </c>
      <c r="I441" t="e">
        <f t="shared" si="30"/>
        <v>#N/A</v>
      </c>
      <c r="J441" t="s">
        <v>9649</v>
      </c>
      <c r="K441" t="s">
        <v>8472</v>
      </c>
      <c r="L441" t="str">
        <f t="shared" si="31"/>
        <v>WEEK 27</v>
      </c>
    </row>
    <row r="442" spans="1:12" x14ac:dyDescent="0.35">
      <c r="A442" s="6">
        <v>4</v>
      </c>
      <c r="B442" s="6" t="s">
        <v>8473</v>
      </c>
      <c r="C442" s="6" t="s">
        <v>8630</v>
      </c>
      <c r="D442" s="6" t="str">
        <f t="shared" si="32"/>
        <v>4-CAIU5867296</v>
      </c>
      <c r="E442" s="7">
        <f t="shared" si="33"/>
        <v>45112.506356828701</v>
      </c>
      <c r="F442" s="8">
        <v>45112.652190162036</v>
      </c>
      <c r="G442" s="7">
        <f t="shared" si="34"/>
        <v>45112.693856828701</v>
      </c>
      <c r="H442" s="2" t="e">
        <f>LOOKUP(2,1/(Sheet1!$D:$D=C442)/(Sheet1!$E:$E&gt;=E442)/(Sheet1!$E:$E&lt;=G442),(Sheet1!$E:$E))</f>
        <v>#N/A</v>
      </c>
      <c r="I442" t="e">
        <f t="shared" si="30"/>
        <v>#N/A</v>
      </c>
      <c r="J442" t="s">
        <v>9649</v>
      </c>
      <c r="K442" t="s">
        <v>8472</v>
      </c>
      <c r="L442" t="str">
        <f t="shared" si="31"/>
        <v>WEEK 27</v>
      </c>
    </row>
    <row r="443" spans="1:12" x14ac:dyDescent="0.35">
      <c r="A443" s="6">
        <v>2</v>
      </c>
      <c r="B443" s="6" t="s">
        <v>8473</v>
      </c>
      <c r="C443" s="6" t="s">
        <v>8747</v>
      </c>
      <c r="D443" s="6" t="str">
        <f t="shared" si="32"/>
        <v>2-FFAU1319335</v>
      </c>
      <c r="E443" s="7">
        <f t="shared" si="33"/>
        <v>45112.501172685181</v>
      </c>
      <c r="F443" s="8">
        <v>45112.647006018517</v>
      </c>
      <c r="G443" s="7">
        <f t="shared" si="34"/>
        <v>45112.688672685181</v>
      </c>
      <c r="H443" s="2" t="e">
        <f>LOOKUP(2,1/(Sheet1!$D:$D=C443)/(Sheet1!$E:$E&gt;=E443)/(Sheet1!$E:$E&lt;=G443),(Sheet1!$E:$E))</f>
        <v>#N/A</v>
      </c>
      <c r="I443" t="e">
        <f t="shared" si="30"/>
        <v>#N/A</v>
      </c>
      <c r="J443" t="s">
        <v>9649</v>
      </c>
      <c r="K443" t="s">
        <v>8472</v>
      </c>
      <c r="L443" t="str">
        <f t="shared" si="31"/>
        <v>WEEK 27</v>
      </c>
    </row>
    <row r="444" spans="1:12" x14ac:dyDescent="0.35">
      <c r="A444" s="6">
        <v>3</v>
      </c>
      <c r="B444" s="6" t="s">
        <v>8473</v>
      </c>
      <c r="C444" s="6" t="s">
        <v>420</v>
      </c>
      <c r="D444" s="6" t="str">
        <f t="shared" si="32"/>
        <v>3-GAOU6824786</v>
      </c>
      <c r="E444" s="7">
        <f t="shared" si="33"/>
        <v>45112.496285069443</v>
      </c>
      <c r="F444" s="8">
        <v>45112.642118402779</v>
      </c>
      <c r="G444" s="7">
        <f t="shared" si="34"/>
        <v>45112.683785069443</v>
      </c>
      <c r="H444" s="2" t="e">
        <f>LOOKUP(2,1/(Sheet1!$D:$D=C444)/(Sheet1!$E:$E&gt;=E444)/(Sheet1!$E:$E&lt;=G444),(Sheet1!$E:$E))</f>
        <v>#N/A</v>
      </c>
      <c r="I444" t="e">
        <f t="shared" si="30"/>
        <v>#N/A</v>
      </c>
      <c r="J444" t="s">
        <v>9649</v>
      </c>
      <c r="K444" t="s">
        <v>8472</v>
      </c>
      <c r="L444" t="str">
        <f t="shared" si="31"/>
        <v>WEEK 27</v>
      </c>
    </row>
    <row r="445" spans="1:12" x14ac:dyDescent="0.35">
      <c r="A445" s="6">
        <v>4</v>
      </c>
      <c r="B445" s="6" t="s">
        <v>8473</v>
      </c>
      <c r="C445" s="6" t="s">
        <v>7223</v>
      </c>
      <c r="D445" s="6" t="str">
        <f t="shared" si="32"/>
        <v>4-TGBU7074042</v>
      </c>
      <c r="E445" s="7">
        <f t="shared" si="33"/>
        <v>45112.488520520834</v>
      </c>
      <c r="F445" s="8">
        <v>45112.63435385417</v>
      </c>
      <c r="G445" s="7">
        <f t="shared" si="34"/>
        <v>45112.676020520834</v>
      </c>
      <c r="H445" s="2" t="e">
        <f>LOOKUP(2,1/(Sheet1!$D:$D=C445)/(Sheet1!$E:$E&gt;=E445)/(Sheet1!$E:$E&lt;=G445),(Sheet1!$E:$E))</f>
        <v>#N/A</v>
      </c>
      <c r="I445" t="e">
        <f t="shared" si="30"/>
        <v>#N/A</v>
      </c>
      <c r="J445" t="s">
        <v>9649</v>
      </c>
      <c r="K445" t="s">
        <v>8472</v>
      </c>
      <c r="L445" t="str">
        <f t="shared" si="31"/>
        <v>WEEK 27</v>
      </c>
    </row>
    <row r="446" spans="1:12" x14ac:dyDescent="0.35">
      <c r="A446" s="6">
        <v>3</v>
      </c>
      <c r="B446" s="6" t="s">
        <v>8473</v>
      </c>
      <c r="C446" s="6" t="s">
        <v>6959</v>
      </c>
      <c r="D446" s="6" t="str">
        <f t="shared" si="32"/>
        <v>3-SITU9135149</v>
      </c>
      <c r="E446" s="7">
        <f t="shared" si="33"/>
        <v>45112.485825266202</v>
      </c>
      <c r="F446" s="8">
        <v>45112.631658599537</v>
      </c>
      <c r="G446" s="7">
        <f t="shared" si="34"/>
        <v>45112.673325266202</v>
      </c>
      <c r="H446" s="2" t="e">
        <f>LOOKUP(2,1/(Sheet1!$D:$D=C446)/(Sheet1!$E:$E&gt;=E446)/(Sheet1!$E:$E&lt;=G446),(Sheet1!$E:$E))</f>
        <v>#N/A</v>
      </c>
      <c r="I446" t="e">
        <f t="shared" si="30"/>
        <v>#N/A</v>
      </c>
      <c r="J446" t="s">
        <v>9649</v>
      </c>
      <c r="K446" t="s">
        <v>8472</v>
      </c>
      <c r="L446" t="str">
        <f t="shared" si="31"/>
        <v>WEEK 27</v>
      </c>
    </row>
    <row r="447" spans="1:12" x14ac:dyDescent="0.35">
      <c r="A447" s="6">
        <v>4</v>
      </c>
      <c r="B447" s="6" t="s">
        <v>8473</v>
      </c>
      <c r="C447" s="6" t="s">
        <v>384</v>
      </c>
      <c r="D447" s="6" t="str">
        <f t="shared" si="32"/>
        <v>4-FFAU1169446</v>
      </c>
      <c r="E447" s="7">
        <f t="shared" si="33"/>
        <v>45112.47959224537</v>
      </c>
      <c r="F447" s="8">
        <v>45112.625425578706</v>
      </c>
      <c r="G447" s="7">
        <f t="shared" si="34"/>
        <v>45112.66709224537</v>
      </c>
      <c r="H447" s="2" t="e">
        <f>LOOKUP(2,1/(Sheet1!$D:$D=C447)/(Sheet1!$E:$E&gt;=E447)/(Sheet1!$E:$E&lt;=G447),(Sheet1!$E:$E))</f>
        <v>#N/A</v>
      </c>
      <c r="I447" t="e">
        <f t="shared" si="30"/>
        <v>#N/A</v>
      </c>
      <c r="J447" t="s">
        <v>9649</v>
      </c>
      <c r="K447" t="s">
        <v>8472</v>
      </c>
      <c r="L447" t="str">
        <f t="shared" si="31"/>
        <v>WEEK 27</v>
      </c>
    </row>
    <row r="448" spans="1:12" x14ac:dyDescent="0.35">
      <c r="A448" s="6">
        <v>3</v>
      </c>
      <c r="B448" s="6" t="s">
        <v>8473</v>
      </c>
      <c r="C448" s="6" t="s">
        <v>125</v>
      </c>
      <c r="D448" s="6" t="str">
        <f t="shared" si="32"/>
        <v>3-CAIU5826830</v>
      </c>
      <c r="E448" s="7">
        <f t="shared" si="33"/>
        <v>45112.479307141199</v>
      </c>
      <c r="F448" s="8">
        <v>45112.625140474534</v>
      </c>
      <c r="G448" s="7">
        <f t="shared" si="34"/>
        <v>45112.666807141199</v>
      </c>
      <c r="H448" s="2" t="e">
        <f>LOOKUP(2,1/(Sheet1!$D:$D=C448)/(Sheet1!$E:$E&gt;=E448)/(Sheet1!$E:$E&lt;=G448),(Sheet1!$E:$E))</f>
        <v>#N/A</v>
      </c>
      <c r="I448" t="e">
        <f t="shared" si="30"/>
        <v>#N/A</v>
      </c>
      <c r="J448" t="s">
        <v>9649</v>
      </c>
      <c r="K448" t="s">
        <v>8472</v>
      </c>
      <c r="L448" t="str">
        <f t="shared" si="31"/>
        <v>WEEK 27</v>
      </c>
    </row>
    <row r="449" spans="1:12" x14ac:dyDescent="0.35">
      <c r="A449" s="6">
        <v>2</v>
      </c>
      <c r="B449" s="6" t="s">
        <v>8473</v>
      </c>
      <c r="C449" s="6" t="s">
        <v>8748</v>
      </c>
      <c r="D449" s="6" t="str">
        <f t="shared" si="32"/>
        <v>2-UETU5772776</v>
      </c>
      <c r="E449" s="7">
        <f t="shared" si="33"/>
        <v>45112.466129016204</v>
      </c>
      <c r="F449" s="8">
        <v>45112.61196234954</v>
      </c>
      <c r="G449" s="7">
        <f t="shared" si="34"/>
        <v>45112.653629016204</v>
      </c>
      <c r="H449" s="2" t="e">
        <f>LOOKUP(2,1/(Sheet1!$D:$D=C449)/(Sheet1!$E:$E&gt;=E449)/(Sheet1!$E:$E&lt;=G449),(Sheet1!$E:$E))</f>
        <v>#N/A</v>
      </c>
      <c r="I449" t="e">
        <f t="shared" si="30"/>
        <v>#N/A</v>
      </c>
      <c r="J449" t="s">
        <v>9649</v>
      </c>
      <c r="K449" t="s">
        <v>8472</v>
      </c>
      <c r="L449" t="str">
        <f t="shared" si="31"/>
        <v>WEEK 27</v>
      </c>
    </row>
    <row r="450" spans="1:12" x14ac:dyDescent="0.35">
      <c r="A450" s="6">
        <v>1</v>
      </c>
      <c r="B450" s="6" t="s">
        <v>2942</v>
      </c>
      <c r="C450" s="6" t="s">
        <v>5556</v>
      </c>
      <c r="D450" s="6" t="str">
        <f t="shared" si="32"/>
        <v>1-TRHU8621554</v>
      </c>
      <c r="E450" s="7">
        <f t="shared" si="33"/>
        <v>45112.464583796296</v>
      </c>
      <c r="F450" s="8">
        <v>45112.610417129632</v>
      </c>
      <c r="G450" s="7">
        <f t="shared" si="34"/>
        <v>45112.652083796296</v>
      </c>
      <c r="H450" s="2">
        <f>LOOKUP(2,1/(Sheet1!$D:$D=C450)/(Sheet1!$E:$E&gt;=E450)/(Sheet1!$E:$E&lt;=G450),(Sheet1!$E:$E))</f>
        <v>45112.611085775461</v>
      </c>
      <c r="I450" t="str">
        <f t="shared" ref="I450:I513" si="35">IF(H450-F450&gt;0, TEXT(ABS(H450-F450),"h:mm:ss"), "+"&amp;TEXT(ABS(F450-H450),"h:mm:ss"))</f>
        <v>0:00:58</v>
      </c>
      <c r="J450" t="s">
        <v>8471</v>
      </c>
      <c r="K450" t="s">
        <v>8472</v>
      </c>
      <c r="L450" t="str">
        <f t="shared" ref="L450:L513" si="36">CONCATENATE("WEEK ",WEEKNUM(F450,21))</f>
        <v>WEEK 27</v>
      </c>
    </row>
    <row r="451" spans="1:12" x14ac:dyDescent="0.35">
      <c r="A451" s="6">
        <v>2</v>
      </c>
      <c r="B451" s="6" t="s">
        <v>8473</v>
      </c>
      <c r="C451" s="6" t="s">
        <v>8749</v>
      </c>
      <c r="D451" s="6" t="str">
        <f t="shared" ref="D451:D514" si="37">A451&amp;"-"&amp;C451</f>
        <v>2-ZCSU9037823</v>
      </c>
      <c r="E451" s="7">
        <f t="shared" ref="E451:E514" si="38">F451-TIMEVALUE("03:30:00")</f>
        <v>45112.462599340273</v>
      </c>
      <c r="F451" s="8">
        <v>45112.608432673609</v>
      </c>
      <c r="G451" s="7">
        <f t="shared" ref="G451:G514" si="39">F451+TIMEVALUE("01:00:00")</f>
        <v>45112.650099340273</v>
      </c>
      <c r="H451" s="2" t="e">
        <f>LOOKUP(2,1/(Sheet1!$D:$D=C451)/(Sheet1!$E:$E&gt;=E451)/(Sheet1!$E:$E&lt;=G451),(Sheet1!$E:$E))</f>
        <v>#N/A</v>
      </c>
      <c r="I451" t="e">
        <f t="shared" si="35"/>
        <v>#N/A</v>
      </c>
      <c r="J451" t="s">
        <v>9649</v>
      </c>
      <c r="K451" t="s">
        <v>8472</v>
      </c>
      <c r="L451" t="str">
        <f t="shared" si="36"/>
        <v>WEEK 27</v>
      </c>
    </row>
    <row r="452" spans="1:12" x14ac:dyDescent="0.35">
      <c r="A452" s="6">
        <v>2</v>
      </c>
      <c r="B452" s="6" t="s">
        <v>8473</v>
      </c>
      <c r="C452" s="6" t="s">
        <v>8750</v>
      </c>
      <c r="D452" s="6" t="str">
        <f t="shared" si="37"/>
        <v>2-FCIU5218084</v>
      </c>
      <c r="E452" s="7">
        <f t="shared" si="38"/>
        <v>45112.460290162031</v>
      </c>
      <c r="F452" s="8">
        <v>45112.606123495367</v>
      </c>
      <c r="G452" s="7">
        <f t="shared" si="39"/>
        <v>45112.647790162031</v>
      </c>
      <c r="H452" s="2" t="e">
        <f>LOOKUP(2,1/(Sheet1!$D:$D=C452)/(Sheet1!$E:$E&gt;=E452)/(Sheet1!$E:$E&lt;=G452),(Sheet1!$E:$E))</f>
        <v>#N/A</v>
      </c>
      <c r="I452" t="e">
        <f t="shared" si="35"/>
        <v>#N/A</v>
      </c>
      <c r="J452" t="s">
        <v>9649</v>
      </c>
      <c r="K452" t="s">
        <v>8472</v>
      </c>
      <c r="L452" t="str">
        <f t="shared" si="36"/>
        <v>WEEK 27</v>
      </c>
    </row>
    <row r="453" spans="1:12" x14ac:dyDescent="0.35">
      <c r="A453" s="6">
        <v>2</v>
      </c>
      <c r="B453" s="6" t="s">
        <v>8473</v>
      </c>
      <c r="C453" s="6" t="s">
        <v>8751</v>
      </c>
      <c r="D453" s="6" t="str">
        <f t="shared" si="37"/>
        <v>2-SEGU3522707</v>
      </c>
      <c r="E453" s="7">
        <f t="shared" si="38"/>
        <v>45112.45883067129</v>
      </c>
      <c r="F453" s="8">
        <v>45112.604664004626</v>
      </c>
      <c r="G453" s="7">
        <f t="shared" si="39"/>
        <v>45112.64633067129</v>
      </c>
      <c r="H453" s="2" t="e">
        <f>LOOKUP(2,1/(Sheet1!$D:$D=C453)/(Sheet1!$E:$E&gt;=E453)/(Sheet1!$E:$E&lt;=G453),(Sheet1!$E:$E))</f>
        <v>#N/A</v>
      </c>
      <c r="I453" t="e">
        <f t="shared" si="35"/>
        <v>#N/A</v>
      </c>
      <c r="J453" t="s">
        <v>9649</v>
      </c>
      <c r="K453" t="s">
        <v>8472</v>
      </c>
      <c r="L453" t="str">
        <f t="shared" si="36"/>
        <v>WEEK 27</v>
      </c>
    </row>
    <row r="454" spans="1:12" x14ac:dyDescent="0.35">
      <c r="A454" s="6">
        <v>2</v>
      </c>
      <c r="B454" s="6" t="s">
        <v>8473</v>
      </c>
      <c r="C454" s="6" t="s">
        <v>8752</v>
      </c>
      <c r="D454" s="6" t="str">
        <f t="shared" si="37"/>
        <v>2-ZCSU9040600</v>
      </c>
      <c r="E454" s="7">
        <f t="shared" si="38"/>
        <v>45112.455304363422</v>
      </c>
      <c r="F454" s="8">
        <v>45112.601137696758</v>
      </c>
      <c r="G454" s="7">
        <f t="shared" si="39"/>
        <v>45112.642804363422</v>
      </c>
      <c r="H454" s="2" t="e">
        <f>LOOKUP(2,1/(Sheet1!$D:$D=C454)/(Sheet1!$E:$E&gt;=E454)/(Sheet1!$E:$E&lt;=G454),(Sheet1!$E:$E))</f>
        <v>#N/A</v>
      </c>
      <c r="I454" t="e">
        <f t="shared" si="35"/>
        <v>#N/A</v>
      </c>
      <c r="J454" t="s">
        <v>9649</v>
      </c>
      <c r="K454" t="s">
        <v>8472</v>
      </c>
      <c r="L454" t="str">
        <f t="shared" si="36"/>
        <v>WEEK 27</v>
      </c>
    </row>
    <row r="455" spans="1:12" x14ac:dyDescent="0.35">
      <c r="A455" s="6">
        <v>2</v>
      </c>
      <c r="B455" s="6" t="s">
        <v>6005</v>
      </c>
      <c r="C455" s="6" t="s">
        <v>8753</v>
      </c>
      <c r="D455" s="6" t="str">
        <f t="shared" si="37"/>
        <v>2-CSNU6498570</v>
      </c>
      <c r="E455" s="7">
        <f t="shared" si="38"/>
        <v>45112.453337581013</v>
      </c>
      <c r="F455" s="8">
        <v>45112.599170914349</v>
      </c>
      <c r="G455" s="7">
        <f t="shared" si="39"/>
        <v>45112.640837581013</v>
      </c>
      <c r="H455" s="2" t="e">
        <f>LOOKUP(2,1/(Sheet1!$D:$D=C455)/(Sheet1!$E:$E&gt;=E455)/(Sheet1!$E:$E&lt;=G455),(Sheet1!$E:$E))</f>
        <v>#N/A</v>
      </c>
      <c r="I455" t="e">
        <f t="shared" si="35"/>
        <v>#N/A</v>
      </c>
      <c r="J455" t="s">
        <v>9649</v>
      </c>
      <c r="K455" t="s">
        <v>8472</v>
      </c>
      <c r="L455" t="str">
        <f t="shared" si="36"/>
        <v>WEEK 27</v>
      </c>
    </row>
    <row r="456" spans="1:12" x14ac:dyDescent="0.35">
      <c r="A456" s="6">
        <v>2</v>
      </c>
      <c r="B456" s="6" t="s">
        <v>8473</v>
      </c>
      <c r="C456" s="6" t="s">
        <v>8754</v>
      </c>
      <c r="D456" s="6" t="str">
        <f t="shared" si="37"/>
        <v>2-FCIU9965426</v>
      </c>
      <c r="E456" s="7">
        <f t="shared" si="38"/>
        <v>45112.449133796297</v>
      </c>
      <c r="F456" s="8">
        <v>45112.594967129633</v>
      </c>
      <c r="G456" s="7">
        <f t="shared" si="39"/>
        <v>45112.636633796297</v>
      </c>
      <c r="H456" s="2" t="e">
        <f>LOOKUP(2,1/(Sheet1!$D:$D=C456)/(Sheet1!$E:$E&gt;=E456)/(Sheet1!$E:$E&lt;=G456),(Sheet1!$E:$E))</f>
        <v>#N/A</v>
      </c>
      <c r="I456" t="e">
        <f t="shared" si="35"/>
        <v>#N/A</v>
      </c>
      <c r="J456" t="s">
        <v>9649</v>
      </c>
      <c r="K456" t="s">
        <v>8472</v>
      </c>
      <c r="L456" t="str">
        <f t="shared" si="36"/>
        <v>WEEK 27</v>
      </c>
    </row>
    <row r="457" spans="1:12" x14ac:dyDescent="0.35">
      <c r="A457" s="6">
        <v>1</v>
      </c>
      <c r="B457" s="6" t="s">
        <v>2947</v>
      </c>
      <c r="C457" s="6" t="s">
        <v>4012</v>
      </c>
      <c r="D457" s="6" t="str">
        <f t="shared" si="37"/>
        <v>1-OOCU8181884</v>
      </c>
      <c r="E457" s="7">
        <f t="shared" si="38"/>
        <v>45112.447344131942</v>
      </c>
      <c r="F457" s="8">
        <v>45112.593177465278</v>
      </c>
      <c r="G457" s="7">
        <f t="shared" si="39"/>
        <v>45112.634844131942</v>
      </c>
      <c r="H457" s="2">
        <f>LOOKUP(2,1/(Sheet1!$D:$D=C457)/(Sheet1!$E:$E&gt;=E457)/(Sheet1!$E:$E&lt;=G457),(Sheet1!$E:$E))</f>
        <v>45112.593464293983</v>
      </c>
      <c r="I457" t="str">
        <f t="shared" si="35"/>
        <v>0:00:25</v>
      </c>
      <c r="J457" t="s">
        <v>8471</v>
      </c>
      <c r="K457" t="s">
        <v>8472</v>
      </c>
      <c r="L457" t="str">
        <f t="shared" si="36"/>
        <v>WEEK 27</v>
      </c>
    </row>
    <row r="458" spans="1:12" x14ac:dyDescent="0.35">
      <c r="A458" s="6">
        <v>2</v>
      </c>
      <c r="B458" s="6" t="s">
        <v>8473</v>
      </c>
      <c r="C458" s="6" t="s">
        <v>8755</v>
      </c>
      <c r="D458" s="6" t="str">
        <f t="shared" si="37"/>
        <v>2-BEAU6441757</v>
      </c>
      <c r="E458" s="7">
        <f t="shared" si="38"/>
        <v>45112.447025231479</v>
      </c>
      <c r="F458" s="8">
        <v>45112.592858564814</v>
      </c>
      <c r="G458" s="7">
        <f t="shared" si="39"/>
        <v>45112.634525231479</v>
      </c>
      <c r="H458" s="2" t="e">
        <f>LOOKUP(2,1/(Sheet1!$D:$D=C458)/(Sheet1!$E:$E&gt;=E458)/(Sheet1!$E:$E&lt;=G458),(Sheet1!$E:$E))</f>
        <v>#N/A</v>
      </c>
      <c r="I458" t="e">
        <f t="shared" si="35"/>
        <v>#N/A</v>
      </c>
      <c r="J458" t="s">
        <v>9649</v>
      </c>
      <c r="K458" t="s">
        <v>8472</v>
      </c>
      <c r="L458" t="str">
        <f t="shared" si="36"/>
        <v>WEEK 27</v>
      </c>
    </row>
    <row r="459" spans="1:12" x14ac:dyDescent="0.35">
      <c r="A459" s="6">
        <v>2</v>
      </c>
      <c r="B459" s="6" t="s">
        <v>8473</v>
      </c>
      <c r="C459" s="6" t="s">
        <v>8756</v>
      </c>
      <c r="D459" s="6" t="str">
        <f t="shared" si="37"/>
        <v>2-OOCU6520628</v>
      </c>
      <c r="E459" s="7">
        <f t="shared" si="38"/>
        <v>45112.445640624996</v>
      </c>
      <c r="F459" s="8">
        <v>45112.591473958331</v>
      </c>
      <c r="G459" s="7">
        <f t="shared" si="39"/>
        <v>45112.633140624996</v>
      </c>
      <c r="H459" s="2" t="e">
        <f>LOOKUP(2,1/(Sheet1!$D:$D=C459)/(Sheet1!$E:$E&gt;=E459)/(Sheet1!$E:$E&lt;=G459),(Sheet1!$E:$E))</f>
        <v>#N/A</v>
      </c>
      <c r="I459" t="e">
        <f t="shared" si="35"/>
        <v>#N/A</v>
      </c>
      <c r="J459" t="s">
        <v>9649</v>
      </c>
      <c r="K459" t="s">
        <v>8472</v>
      </c>
      <c r="L459" t="str">
        <f t="shared" si="36"/>
        <v>WEEK 27</v>
      </c>
    </row>
    <row r="460" spans="1:12" x14ac:dyDescent="0.35">
      <c r="A460" s="6">
        <v>1</v>
      </c>
      <c r="B460" s="6" t="s">
        <v>198</v>
      </c>
      <c r="C460" s="6" t="s">
        <v>410</v>
      </c>
      <c r="D460" s="6" t="str">
        <f t="shared" si="37"/>
        <v>1-FSCU8473890</v>
      </c>
      <c r="E460" s="7">
        <f t="shared" si="38"/>
        <v>45112.444996562495</v>
      </c>
      <c r="F460" s="8">
        <v>45112.590829895831</v>
      </c>
      <c r="G460" s="7">
        <f t="shared" si="39"/>
        <v>45112.632496562495</v>
      </c>
      <c r="H460" s="2">
        <f>LOOKUP(2,1/(Sheet1!$D:$D=C460)/(Sheet1!$E:$E&gt;=E460)/(Sheet1!$E:$E&lt;=G460),(Sheet1!$E:$E))</f>
        <v>45112.590672164355</v>
      </c>
      <c r="I460" t="str">
        <f t="shared" si="35"/>
        <v>+0:00:14</v>
      </c>
      <c r="J460" t="s">
        <v>9650</v>
      </c>
      <c r="K460" t="s">
        <v>8472</v>
      </c>
      <c r="L460" t="str">
        <f t="shared" si="36"/>
        <v>WEEK 27</v>
      </c>
    </row>
    <row r="461" spans="1:12" x14ac:dyDescent="0.35">
      <c r="A461" s="6">
        <v>4</v>
      </c>
      <c r="B461" s="6" t="s">
        <v>8473</v>
      </c>
      <c r="C461" s="6" t="s">
        <v>6072</v>
      </c>
      <c r="D461" s="6" t="str">
        <f t="shared" si="37"/>
        <v>4-CXDU2208170</v>
      </c>
      <c r="E461" s="7">
        <f t="shared" si="38"/>
        <v>45112.443556747683</v>
      </c>
      <c r="F461" s="8">
        <v>45112.589390081019</v>
      </c>
      <c r="G461" s="7">
        <f t="shared" si="39"/>
        <v>45112.631056747683</v>
      </c>
      <c r="H461" s="2" t="e">
        <f>LOOKUP(2,1/(Sheet1!$D:$D=C461)/(Sheet1!$E:$E&gt;=E461)/(Sheet1!$E:$E&lt;=G461),(Sheet1!$E:$E))</f>
        <v>#N/A</v>
      </c>
      <c r="I461" t="e">
        <f t="shared" si="35"/>
        <v>#N/A</v>
      </c>
      <c r="J461" t="s">
        <v>9649</v>
      </c>
      <c r="K461" t="s">
        <v>8472</v>
      </c>
      <c r="L461" t="str">
        <f t="shared" si="36"/>
        <v>WEEK 27</v>
      </c>
    </row>
    <row r="462" spans="1:12" x14ac:dyDescent="0.35">
      <c r="A462" s="6">
        <v>2</v>
      </c>
      <c r="B462" s="6" t="s">
        <v>8473</v>
      </c>
      <c r="C462" s="6" t="s">
        <v>8757</v>
      </c>
      <c r="D462" s="6" t="str">
        <f t="shared" si="37"/>
        <v>2-CSNU1911932</v>
      </c>
      <c r="E462" s="7">
        <f t="shared" si="38"/>
        <v>45112.442441435182</v>
      </c>
      <c r="F462" s="8">
        <v>45112.588274768517</v>
      </c>
      <c r="G462" s="7">
        <f t="shared" si="39"/>
        <v>45112.629941435182</v>
      </c>
      <c r="H462" s="2" t="e">
        <f>LOOKUP(2,1/(Sheet1!$D:$D=C462)/(Sheet1!$E:$E&gt;=E462)/(Sheet1!$E:$E&lt;=G462),(Sheet1!$E:$E))</f>
        <v>#N/A</v>
      </c>
      <c r="I462" t="e">
        <f t="shared" si="35"/>
        <v>#N/A</v>
      </c>
      <c r="J462" t="s">
        <v>9649</v>
      </c>
      <c r="K462" t="s">
        <v>8472</v>
      </c>
      <c r="L462" t="str">
        <f t="shared" si="36"/>
        <v>WEEK 27</v>
      </c>
    </row>
    <row r="463" spans="1:12" x14ac:dyDescent="0.35">
      <c r="A463" s="6">
        <v>1</v>
      </c>
      <c r="B463" s="6" t="s">
        <v>2861</v>
      </c>
      <c r="C463" s="6" t="s">
        <v>372</v>
      </c>
      <c r="D463" s="6" t="str">
        <f t="shared" si="37"/>
        <v>1-FCIU9645850</v>
      </c>
      <c r="E463" s="7">
        <f t="shared" si="38"/>
        <v>45112.434070682866</v>
      </c>
      <c r="F463" s="8">
        <v>45112.579904016202</v>
      </c>
      <c r="G463" s="7">
        <f t="shared" si="39"/>
        <v>45112.621570682866</v>
      </c>
      <c r="H463" s="2">
        <f>LOOKUP(2,1/(Sheet1!$D:$D=C463)/(Sheet1!$E:$E&gt;=E463)/(Sheet1!$E:$E&lt;=G463),(Sheet1!$E:$E))</f>
        <v>45112.579835092591</v>
      </c>
      <c r="I463" t="str">
        <f t="shared" si="35"/>
        <v>+0:00:06</v>
      </c>
      <c r="J463" t="s">
        <v>9650</v>
      </c>
      <c r="K463" t="s">
        <v>8472</v>
      </c>
      <c r="L463" t="str">
        <f t="shared" si="36"/>
        <v>WEEK 27</v>
      </c>
    </row>
    <row r="464" spans="1:12" x14ac:dyDescent="0.35">
      <c r="A464" s="6">
        <v>2</v>
      </c>
      <c r="B464" s="6" t="s">
        <v>8473</v>
      </c>
      <c r="C464" s="6" t="s">
        <v>8758</v>
      </c>
      <c r="D464" s="6" t="str">
        <f t="shared" si="37"/>
        <v>2-CXDU1206234</v>
      </c>
      <c r="E464" s="7">
        <f t="shared" si="38"/>
        <v>45112.431274884257</v>
      </c>
      <c r="F464" s="8">
        <v>45112.577108217592</v>
      </c>
      <c r="G464" s="7">
        <f t="shared" si="39"/>
        <v>45112.618774884257</v>
      </c>
      <c r="H464" s="2" t="e">
        <f>LOOKUP(2,1/(Sheet1!$D:$D=C464)/(Sheet1!$E:$E&gt;=E464)/(Sheet1!$E:$E&lt;=G464),(Sheet1!$E:$E))</f>
        <v>#N/A</v>
      </c>
      <c r="I464" t="e">
        <f t="shared" si="35"/>
        <v>#N/A</v>
      </c>
      <c r="J464" t="s">
        <v>9649</v>
      </c>
      <c r="K464" t="s">
        <v>8472</v>
      </c>
      <c r="L464" t="str">
        <f t="shared" si="36"/>
        <v>WEEK 27</v>
      </c>
    </row>
    <row r="465" spans="1:12" x14ac:dyDescent="0.35">
      <c r="A465" s="6">
        <v>2</v>
      </c>
      <c r="B465" s="6" t="s">
        <v>8473</v>
      </c>
      <c r="C465" s="6" t="s">
        <v>8759</v>
      </c>
      <c r="D465" s="6" t="str">
        <f t="shared" si="37"/>
        <v>2-FCIU9127125</v>
      </c>
      <c r="E465" s="7">
        <f t="shared" si="38"/>
        <v>45112.427095949075</v>
      </c>
      <c r="F465" s="8">
        <v>45112.572929282411</v>
      </c>
      <c r="G465" s="7">
        <f t="shared" si="39"/>
        <v>45112.614595949075</v>
      </c>
      <c r="H465" s="2" t="e">
        <f>LOOKUP(2,1/(Sheet1!$D:$D=C465)/(Sheet1!$E:$E&gt;=E465)/(Sheet1!$E:$E&lt;=G465),(Sheet1!$E:$E))</f>
        <v>#N/A</v>
      </c>
      <c r="I465" t="e">
        <f t="shared" si="35"/>
        <v>#N/A</v>
      </c>
      <c r="J465" t="s">
        <v>9649</v>
      </c>
      <c r="K465" t="s">
        <v>8472</v>
      </c>
      <c r="L465" t="str">
        <f t="shared" si="36"/>
        <v>WEEK 27</v>
      </c>
    </row>
    <row r="466" spans="1:12" x14ac:dyDescent="0.35">
      <c r="A466" s="6">
        <v>2</v>
      </c>
      <c r="B466" s="6" t="s">
        <v>8473</v>
      </c>
      <c r="C466" s="6" t="s">
        <v>8760</v>
      </c>
      <c r="D466" s="6" t="str">
        <f t="shared" si="37"/>
        <v>2-CXDU1724233</v>
      </c>
      <c r="E466" s="7">
        <f t="shared" si="38"/>
        <v>45112.425639780093</v>
      </c>
      <c r="F466" s="8">
        <v>45112.571473113429</v>
      </c>
      <c r="G466" s="7">
        <f t="shared" si="39"/>
        <v>45112.613139780093</v>
      </c>
      <c r="H466" s="2" t="e">
        <f>LOOKUP(2,1/(Sheet1!$D:$D=C466)/(Sheet1!$E:$E&gt;=E466)/(Sheet1!$E:$E&lt;=G466),(Sheet1!$E:$E))</f>
        <v>#N/A</v>
      </c>
      <c r="I466" t="e">
        <f t="shared" si="35"/>
        <v>#N/A</v>
      </c>
      <c r="J466" t="s">
        <v>9649</v>
      </c>
      <c r="K466" t="s">
        <v>8472</v>
      </c>
      <c r="L466" t="str">
        <f t="shared" si="36"/>
        <v>WEEK 27</v>
      </c>
    </row>
    <row r="467" spans="1:12" x14ac:dyDescent="0.35">
      <c r="A467" s="6">
        <v>2</v>
      </c>
      <c r="B467" s="6" t="s">
        <v>8473</v>
      </c>
      <c r="C467" s="6" t="s">
        <v>8761</v>
      </c>
      <c r="D467" s="6" t="str">
        <f t="shared" si="37"/>
        <v>2-CMAU6627625</v>
      </c>
      <c r="E467" s="7">
        <f t="shared" si="38"/>
        <v>45112.421804166661</v>
      </c>
      <c r="F467" s="8">
        <v>45112.567637499997</v>
      </c>
      <c r="G467" s="7">
        <f t="shared" si="39"/>
        <v>45112.609304166661</v>
      </c>
      <c r="H467" s="2" t="e">
        <f>LOOKUP(2,1/(Sheet1!$D:$D=C467)/(Sheet1!$E:$E&gt;=E467)/(Sheet1!$E:$E&lt;=G467),(Sheet1!$E:$E))</f>
        <v>#N/A</v>
      </c>
      <c r="I467" t="e">
        <f t="shared" si="35"/>
        <v>#N/A</v>
      </c>
      <c r="J467" t="s">
        <v>9649</v>
      </c>
      <c r="K467" t="s">
        <v>8472</v>
      </c>
      <c r="L467" t="str">
        <f t="shared" si="36"/>
        <v>WEEK 27</v>
      </c>
    </row>
    <row r="468" spans="1:12" x14ac:dyDescent="0.35">
      <c r="A468" s="6">
        <v>3</v>
      </c>
      <c r="B468" s="6" t="s">
        <v>8473</v>
      </c>
      <c r="C468" s="6" t="s">
        <v>8546</v>
      </c>
      <c r="D468" s="6" t="str">
        <f t="shared" si="37"/>
        <v>3-CXDU2208083</v>
      </c>
      <c r="E468" s="7">
        <f t="shared" si="38"/>
        <v>45112.420061805555</v>
      </c>
      <c r="F468" s="8">
        <v>45112.56589513889</v>
      </c>
      <c r="G468" s="7">
        <f t="shared" si="39"/>
        <v>45112.607561805555</v>
      </c>
      <c r="H468" s="2" t="e">
        <f>LOOKUP(2,1/(Sheet1!$D:$D=C468)/(Sheet1!$E:$E&gt;=E468)/(Sheet1!$E:$E&lt;=G468),(Sheet1!$E:$E))</f>
        <v>#N/A</v>
      </c>
      <c r="I468" t="e">
        <f t="shared" si="35"/>
        <v>#N/A</v>
      </c>
      <c r="J468" t="s">
        <v>9649</v>
      </c>
      <c r="K468" t="s">
        <v>8472</v>
      </c>
      <c r="L468" t="str">
        <f t="shared" si="36"/>
        <v>WEEK 27</v>
      </c>
    </row>
    <row r="469" spans="1:12" x14ac:dyDescent="0.35">
      <c r="A469" s="6">
        <v>2</v>
      </c>
      <c r="B469" s="6" t="s">
        <v>8473</v>
      </c>
      <c r="C469" s="6" t="s">
        <v>8762</v>
      </c>
      <c r="D469" s="6" t="str">
        <f t="shared" si="37"/>
        <v>2-MRKU9543661</v>
      </c>
      <c r="E469" s="7">
        <f t="shared" si="38"/>
        <v>45112.414025231476</v>
      </c>
      <c r="F469" s="8">
        <v>45112.559858564811</v>
      </c>
      <c r="G469" s="7">
        <f t="shared" si="39"/>
        <v>45112.601525231476</v>
      </c>
      <c r="H469" s="2" t="e">
        <f>LOOKUP(2,1/(Sheet1!$D:$D=C469)/(Sheet1!$E:$E&gt;=E469)/(Sheet1!$E:$E&lt;=G469),(Sheet1!$E:$E))</f>
        <v>#N/A</v>
      </c>
      <c r="I469" t="e">
        <f t="shared" si="35"/>
        <v>#N/A</v>
      </c>
      <c r="J469" t="s">
        <v>9649</v>
      </c>
      <c r="K469" t="s">
        <v>8472</v>
      </c>
      <c r="L469" t="str">
        <f t="shared" si="36"/>
        <v>WEEK 27</v>
      </c>
    </row>
    <row r="470" spans="1:12" x14ac:dyDescent="0.35">
      <c r="A470" s="6">
        <v>3</v>
      </c>
      <c r="B470" s="6" t="s">
        <v>8473</v>
      </c>
      <c r="C470" s="6" t="s">
        <v>6899</v>
      </c>
      <c r="D470" s="6" t="str">
        <f t="shared" si="37"/>
        <v>3-SEGU5930170</v>
      </c>
      <c r="E470" s="7">
        <f t="shared" si="38"/>
        <v>45112.410921412033</v>
      </c>
      <c r="F470" s="8">
        <v>45112.556754745368</v>
      </c>
      <c r="G470" s="7">
        <f t="shared" si="39"/>
        <v>45112.598421412033</v>
      </c>
      <c r="H470" s="2" t="e">
        <f>LOOKUP(2,1/(Sheet1!$D:$D=C470)/(Sheet1!$E:$E&gt;=E470)/(Sheet1!$E:$E&lt;=G470),(Sheet1!$E:$E))</f>
        <v>#N/A</v>
      </c>
      <c r="I470" t="e">
        <f t="shared" si="35"/>
        <v>#N/A</v>
      </c>
      <c r="J470" t="s">
        <v>9649</v>
      </c>
      <c r="K470" t="s">
        <v>8472</v>
      </c>
      <c r="L470" t="str">
        <f t="shared" si="36"/>
        <v>WEEK 27</v>
      </c>
    </row>
    <row r="471" spans="1:12" x14ac:dyDescent="0.35">
      <c r="A471" s="6">
        <v>2</v>
      </c>
      <c r="B471" s="6" t="s">
        <v>8473</v>
      </c>
      <c r="C471" s="6" t="s">
        <v>8763</v>
      </c>
      <c r="D471" s="6" t="str">
        <f t="shared" si="37"/>
        <v>2-TCNU8548871</v>
      </c>
      <c r="E471" s="7">
        <f t="shared" si="38"/>
        <v>45112.410897951384</v>
      </c>
      <c r="F471" s="8">
        <v>45112.55673128472</v>
      </c>
      <c r="G471" s="7">
        <f t="shared" si="39"/>
        <v>45112.598397951384</v>
      </c>
      <c r="H471" s="2" t="e">
        <f>LOOKUP(2,1/(Sheet1!$D:$D=C471)/(Sheet1!$E:$E&gt;=E471)/(Sheet1!$E:$E&lt;=G471),(Sheet1!$E:$E))</f>
        <v>#N/A</v>
      </c>
      <c r="I471" t="e">
        <f t="shared" si="35"/>
        <v>#N/A</v>
      </c>
      <c r="J471" t="s">
        <v>9649</v>
      </c>
      <c r="K471" t="s">
        <v>8472</v>
      </c>
      <c r="L471" t="str">
        <f t="shared" si="36"/>
        <v>WEEK 27</v>
      </c>
    </row>
    <row r="472" spans="1:12" x14ac:dyDescent="0.35">
      <c r="A472" s="6">
        <v>3</v>
      </c>
      <c r="B472" s="6" t="s">
        <v>8473</v>
      </c>
      <c r="C472" s="6" t="s">
        <v>6119</v>
      </c>
      <c r="D472" s="6" t="str">
        <f t="shared" si="37"/>
        <v>3-DRYU4572795</v>
      </c>
      <c r="E472" s="7">
        <f t="shared" si="38"/>
        <v>45112.399795289348</v>
      </c>
      <c r="F472" s="8">
        <v>45112.545628622684</v>
      </c>
      <c r="G472" s="7">
        <f t="shared" si="39"/>
        <v>45112.587295289348</v>
      </c>
      <c r="H472" s="2" t="e">
        <f>LOOKUP(2,1/(Sheet1!$D:$D=C472)/(Sheet1!$E:$E&gt;=E472)/(Sheet1!$E:$E&lt;=G472),(Sheet1!$E:$E))</f>
        <v>#N/A</v>
      </c>
      <c r="I472" t="e">
        <f t="shared" si="35"/>
        <v>#N/A</v>
      </c>
      <c r="J472" t="s">
        <v>9649</v>
      </c>
      <c r="K472" t="s">
        <v>8472</v>
      </c>
      <c r="L472" t="str">
        <f t="shared" si="36"/>
        <v>WEEK 27</v>
      </c>
    </row>
    <row r="473" spans="1:12" x14ac:dyDescent="0.35">
      <c r="A473" s="6">
        <v>3</v>
      </c>
      <c r="B473" s="6" t="s">
        <v>8473</v>
      </c>
      <c r="C473" s="6" t="s">
        <v>6053</v>
      </c>
      <c r="D473" s="6" t="str">
        <f t="shared" si="37"/>
        <v>3-CXDU1395170</v>
      </c>
      <c r="E473" s="7">
        <f t="shared" si="38"/>
        <v>45112.382470833334</v>
      </c>
      <c r="F473" s="8">
        <v>45112.52830416667</v>
      </c>
      <c r="G473" s="7">
        <f t="shared" si="39"/>
        <v>45112.569970833334</v>
      </c>
      <c r="H473" s="2" t="e">
        <f>LOOKUP(2,1/(Sheet1!$D:$D=C473)/(Sheet1!$E:$E&gt;=E473)/(Sheet1!$E:$E&lt;=G473),(Sheet1!$E:$E))</f>
        <v>#N/A</v>
      </c>
      <c r="I473" t="e">
        <f t="shared" si="35"/>
        <v>#N/A</v>
      </c>
      <c r="J473" t="s">
        <v>9649</v>
      </c>
      <c r="K473" t="s">
        <v>8472</v>
      </c>
      <c r="L473" t="str">
        <f t="shared" si="36"/>
        <v>WEEK 27</v>
      </c>
    </row>
    <row r="474" spans="1:12" x14ac:dyDescent="0.35">
      <c r="A474" s="6">
        <v>3</v>
      </c>
      <c r="B474" s="6" t="s">
        <v>8473</v>
      </c>
      <c r="C474" s="6" t="s">
        <v>266</v>
      </c>
      <c r="D474" s="6" t="str">
        <f t="shared" si="37"/>
        <v>3-CXDU2110287</v>
      </c>
      <c r="E474" s="7">
        <f t="shared" si="38"/>
        <v>45112.36782994213</v>
      </c>
      <c r="F474" s="8">
        <v>45112.513663275466</v>
      </c>
      <c r="G474" s="7">
        <f t="shared" si="39"/>
        <v>45112.55532994213</v>
      </c>
      <c r="H474" s="2" t="e">
        <f>LOOKUP(2,1/(Sheet1!$D:$D=C474)/(Sheet1!$E:$E&gt;=E474)/(Sheet1!$E:$E&lt;=G474),(Sheet1!$E:$E))</f>
        <v>#N/A</v>
      </c>
      <c r="I474" t="e">
        <f t="shared" si="35"/>
        <v>#N/A</v>
      </c>
      <c r="J474" t="s">
        <v>9649</v>
      </c>
      <c r="K474" t="s">
        <v>8472</v>
      </c>
      <c r="L474" t="str">
        <f t="shared" si="36"/>
        <v>WEEK 27</v>
      </c>
    </row>
    <row r="475" spans="1:12" x14ac:dyDescent="0.35">
      <c r="A475" s="6">
        <v>2</v>
      </c>
      <c r="B475" s="6" t="s">
        <v>8473</v>
      </c>
      <c r="C475" s="6" t="s">
        <v>8764</v>
      </c>
      <c r="D475" s="6" t="str">
        <f t="shared" si="37"/>
        <v>2-EITU3136530</v>
      </c>
      <c r="E475" s="7">
        <f t="shared" si="38"/>
        <v>45112.36487881944</v>
      </c>
      <c r="F475" s="8">
        <v>45112.510712152776</v>
      </c>
      <c r="G475" s="7">
        <f t="shared" si="39"/>
        <v>45112.55237881944</v>
      </c>
      <c r="H475" s="2" t="e">
        <f>LOOKUP(2,1/(Sheet1!$D:$D=C475)/(Sheet1!$E:$E&gt;=E475)/(Sheet1!$E:$E&lt;=G475),(Sheet1!$E:$E))</f>
        <v>#N/A</v>
      </c>
      <c r="I475" t="e">
        <f t="shared" si="35"/>
        <v>#N/A</v>
      </c>
      <c r="J475" t="s">
        <v>9649</v>
      </c>
      <c r="K475" t="s">
        <v>8472</v>
      </c>
      <c r="L475" t="str">
        <f t="shared" si="36"/>
        <v>WEEK 27</v>
      </c>
    </row>
    <row r="476" spans="1:12" x14ac:dyDescent="0.35">
      <c r="A476" s="6">
        <v>3</v>
      </c>
      <c r="B476" s="6" t="s">
        <v>8473</v>
      </c>
      <c r="C476" s="6" t="s">
        <v>6095</v>
      </c>
      <c r="D476" s="6" t="str">
        <f t="shared" si="37"/>
        <v>3-DFSU7739906</v>
      </c>
      <c r="E476" s="7">
        <f t="shared" si="38"/>
        <v>45112.36292407407</v>
      </c>
      <c r="F476" s="8">
        <v>45112.508757407406</v>
      </c>
      <c r="G476" s="7">
        <f t="shared" si="39"/>
        <v>45112.55042407407</v>
      </c>
      <c r="H476" s="2" t="e">
        <f>LOOKUP(2,1/(Sheet1!$D:$D=C476)/(Sheet1!$E:$E&gt;=E476)/(Sheet1!$E:$E&lt;=G476),(Sheet1!$E:$E))</f>
        <v>#N/A</v>
      </c>
      <c r="I476" t="e">
        <f t="shared" si="35"/>
        <v>#N/A</v>
      </c>
      <c r="J476" t="s">
        <v>9649</v>
      </c>
      <c r="K476" t="s">
        <v>8472</v>
      </c>
      <c r="L476" t="str">
        <f t="shared" si="36"/>
        <v>WEEK 27</v>
      </c>
    </row>
    <row r="477" spans="1:12" x14ac:dyDescent="0.35">
      <c r="A477" s="6">
        <v>3</v>
      </c>
      <c r="B477" s="6" t="s">
        <v>8473</v>
      </c>
      <c r="C477" s="6" t="s">
        <v>6566</v>
      </c>
      <c r="D477" s="6" t="str">
        <f t="shared" si="37"/>
        <v>3-MOEU1405118</v>
      </c>
      <c r="E477" s="7">
        <f t="shared" si="38"/>
        <v>45112.360153784721</v>
      </c>
      <c r="F477" s="8">
        <v>45112.505987118057</v>
      </c>
      <c r="G477" s="7">
        <f t="shared" si="39"/>
        <v>45112.547653784721</v>
      </c>
      <c r="H477" s="2" t="e">
        <f>LOOKUP(2,1/(Sheet1!$D:$D=C477)/(Sheet1!$E:$E&gt;=E477)/(Sheet1!$E:$E&lt;=G477),(Sheet1!$E:$E))</f>
        <v>#N/A</v>
      </c>
      <c r="I477" t="e">
        <f t="shared" si="35"/>
        <v>#N/A</v>
      </c>
      <c r="J477" t="s">
        <v>9649</v>
      </c>
      <c r="K477" t="s">
        <v>8472</v>
      </c>
      <c r="L477" t="str">
        <f t="shared" si="36"/>
        <v>WEEK 27</v>
      </c>
    </row>
    <row r="478" spans="1:12" x14ac:dyDescent="0.35">
      <c r="A478" s="6">
        <v>3</v>
      </c>
      <c r="B478" s="6" t="s">
        <v>8473</v>
      </c>
      <c r="C478" s="6" t="s">
        <v>7083</v>
      </c>
      <c r="D478" s="6" t="str">
        <f t="shared" si="37"/>
        <v>3-TCLU8420097</v>
      </c>
      <c r="E478" s="7">
        <f t="shared" si="38"/>
        <v>45112.356471064813</v>
      </c>
      <c r="F478" s="8">
        <v>45112.502304398149</v>
      </c>
      <c r="G478" s="7">
        <f t="shared" si="39"/>
        <v>45112.543971064813</v>
      </c>
      <c r="H478" s="2" t="e">
        <f>LOOKUP(2,1/(Sheet1!$D:$D=C478)/(Sheet1!$E:$E&gt;=E478)/(Sheet1!$E:$E&lt;=G478),(Sheet1!$E:$E))</f>
        <v>#N/A</v>
      </c>
      <c r="I478" t="e">
        <f t="shared" si="35"/>
        <v>#N/A</v>
      </c>
      <c r="J478" t="s">
        <v>9649</v>
      </c>
      <c r="K478" t="s">
        <v>8472</v>
      </c>
      <c r="L478" t="str">
        <f t="shared" si="36"/>
        <v>WEEK 27</v>
      </c>
    </row>
    <row r="479" spans="1:12" x14ac:dyDescent="0.35">
      <c r="A479" s="6">
        <v>2</v>
      </c>
      <c r="B479" s="6" t="s">
        <v>8473</v>
      </c>
      <c r="C479" s="6" t="s">
        <v>8765</v>
      </c>
      <c r="D479" s="6" t="str">
        <f t="shared" si="37"/>
        <v>2-CSNU6902928</v>
      </c>
      <c r="E479" s="7">
        <f t="shared" si="38"/>
        <v>45112.351885613425</v>
      </c>
      <c r="F479" s="8">
        <v>45112.497718946761</v>
      </c>
      <c r="G479" s="7">
        <f t="shared" si="39"/>
        <v>45112.539385613425</v>
      </c>
      <c r="H479" s="2" t="e">
        <f>LOOKUP(2,1/(Sheet1!$D:$D=C479)/(Sheet1!$E:$E&gt;=E479)/(Sheet1!$E:$E&lt;=G479),(Sheet1!$E:$E))</f>
        <v>#N/A</v>
      </c>
      <c r="I479" t="e">
        <f t="shared" si="35"/>
        <v>#N/A</v>
      </c>
      <c r="J479" t="s">
        <v>9649</v>
      </c>
      <c r="K479" t="s">
        <v>8472</v>
      </c>
      <c r="L479" t="str">
        <f t="shared" si="36"/>
        <v>WEEK 27</v>
      </c>
    </row>
    <row r="480" spans="1:12" x14ac:dyDescent="0.35">
      <c r="A480" s="6">
        <v>2</v>
      </c>
      <c r="B480" s="6" t="s">
        <v>8473</v>
      </c>
      <c r="C480" s="6" t="s">
        <v>8766</v>
      </c>
      <c r="D480" s="6" t="str">
        <f t="shared" si="37"/>
        <v>2-SEGU4014260</v>
      </c>
      <c r="E480" s="7">
        <f t="shared" si="38"/>
        <v>45112.345931215277</v>
      </c>
      <c r="F480" s="8">
        <v>45112.491764548613</v>
      </c>
      <c r="G480" s="7">
        <f t="shared" si="39"/>
        <v>45112.533431215277</v>
      </c>
      <c r="H480" s="2" t="e">
        <f>LOOKUP(2,1/(Sheet1!$D:$D=C480)/(Sheet1!$E:$E&gt;=E480)/(Sheet1!$E:$E&lt;=G480),(Sheet1!$E:$E))</f>
        <v>#N/A</v>
      </c>
      <c r="I480" t="e">
        <f t="shared" si="35"/>
        <v>#N/A</v>
      </c>
      <c r="J480" t="s">
        <v>9649</v>
      </c>
      <c r="K480" t="s">
        <v>8472</v>
      </c>
      <c r="L480" t="str">
        <f t="shared" si="36"/>
        <v>WEEK 27</v>
      </c>
    </row>
    <row r="481" spans="1:12" x14ac:dyDescent="0.35">
      <c r="A481" s="6">
        <v>1</v>
      </c>
      <c r="B481" s="6" t="s">
        <v>5587</v>
      </c>
      <c r="C481" s="6" t="s">
        <v>459</v>
      </c>
      <c r="D481" s="6" t="str">
        <f t="shared" si="37"/>
        <v>1-HMMU6056434</v>
      </c>
      <c r="E481" s="7">
        <f t="shared" si="38"/>
        <v>45112.344442592592</v>
      </c>
      <c r="F481" s="8">
        <v>45112.490275925928</v>
      </c>
      <c r="G481" s="7">
        <f t="shared" si="39"/>
        <v>45112.531942592592</v>
      </c>
      <c r="H481" s="2">
        <f>LOOKUP(2,1/(Sheet1!$D:$D=C481)/(Sheet1!$E:$E&gt;=E481)/(Sheet1!$E:$E&lt;=G481),(Sheet1!$E:$E))</f>
        <v>45112.490977164351</v>
      </c>
      <c r="I481" t="str">
        <f t="shared" si="35"/>
        <v>0:01:01</v>
      </c>
      <c r="J481" t="s">
        <v>8471</v>
      </c>
      <c r="K481" t="s">
        <v>8472</v>
      </c>
      <c r="L481" t="str">
        <f t="shared" si="36"/>
        <v>WEEK 27</v>
      </c>
    </row>
    <row r="482" spans="1:12" x14ac:dyDescent="0.35">
      <c r="A482" s="6">
        <v>1</v>
      </c>
      <c r="B482" s="6" t="s">
        <v>8473</v>
      </c>
      <c r="C482" s="6" t="s">
        <v>8767</v>
      </c>
      <c r="D482" s="6" t="str">
        <f t="shared" si="37"/>
        <v>1-DRYU4559237</v>
      </c>
      <c r="E482" s="7">
        <f t="shared" si="38"/>
        <v>45112.34259915509</v>
      </c>
      <c r="F482" s="8">
        <v>45112.488432488426</v>
      </c>
      <c r="G482" s="7">
        <f t="shared" si="39"/>
        <v>45112.53009915509</v>
      </c>
      <c r="H482" s="2" t="e">
        <f>LOOKUP(2,1/(Sheet1!$D:$D=C482)/(Sheet1!$E:$E&gt;=E482)/(Sheet1!$E:$E&lt;=G482),(Sheet1!$E:$E))</f>
        <v>#N/A</v>
      </c>
      <c r="I482" t="e">
        <f t="shared" si="35"/>
        <v>#N/A</v>
      </c>
      <c r="J482" t="s">
        <v>9649</v>
      </c>
      <c r="K482" t="s">
        <v>8472</v>
      </c>
      <c r="L482" t="str">
        <f t="shared" si="36"/>
        <v>WEEK 27</v>
      </c>
    </row>
    <row r="483" spans="1:12" x14ac:dyDescent="0.35">
      <c r="A483" s="6">
        <v>2</v>
      </c>
      <c r="B483" s="6" t="s">
        <v>8473</v>
      </c>
      <c r="C483" s="6" t="s">
        <v>8768</v>
      </c>
      <c r="D483" s="6" t="str">
        <f t="shared" si="37"/>
        <v>2-HMMU6100100</v>
      </c>
      <c r="E483" s="7">
        <f t="shared" si="38"/>
        <v>45112.342104479161</v>
      </c>
      <c r="F483" s="8">
        <v>45112.487937812497</v>
      </c>
      <c r="G483" s="7">
        <f t="shared" si="39"/>
        <v>45112.529604479161</v>
      </c>
      <c r="H483" s="2" t="e">
        <f>LOOKUP(2,1/(Sheet1!$D:$D=C483)/(Sheet1!$E:$E&gt;=E483)/(Sheet1!$E:$E&lt;=G483),(Sheet1!$E:$E))</f>
        <v>#N/A</v>
      </c>
      <c r="I483" t="e">
        <f t="shared" si="35"/>
        <v>#N/A</v>
      </c>
      <c r="J483" t="s">
        <v>9649</v>
      </c>
      <c r="K483" t="s">
        <v>8472</v>
      </c>
      <c r="L483" t="str">
        <f t="shared" si="36"/>
        <v>WEEK 27</v>
      </c>
    </row>
    <row r="484" spans="1:12" x14ac:dyDescent="0.35">
      <c r="A484" s="6">
        <v>1</v>
      </c>
      <c r="B484" s="6" t="s">
        <v>5573</v>
      </c>
      <c r="C484" s="6" t="s">
        <v>5574</v>
      </c>
      <c r="D484" s="6" t="str">
        <f t="shared" si="37"/>
        <v>1-UETU5309226</v>
      </c>
      <c r="E484" s="7">
        <f t="shared" si="38"/>
        <v>45112.340116898144</v>
      </c>
      <c r="F484" s="8">
        <v>45112.485950231479</v>
      </c>
      <c r="G484" s="7">
        <f t="shared" si="39"/>
        <v>45112.527616898144</v>
      </c>
      <c r="H484" s="2">
        <f>LOOKUP(2,1/(Sheet1!$D:$D=C484)/(Sheet1!$E:$E&gt;=E484)/(Sheet1!$E:$E&lt;=G484),(Sheet1!$E:$E))</f>
        <v>45112.486665254626</v>
      </c>
      <c r="I484" t="str">
        <f t="shared" si="35"/>
        <v>0:01:02</v>
      </c>
      <c r="J484" t="s">
        <v>8471</v>
      </c>
      <c r="K484" t="s">
        <v>8472</v>
      </c>
      <c r="L484" t="str">
        <f t="shared" si="36"/>
        <v>WEEK 27</v>
      </c>
    </row>
    <row r="485" spans="1:12" x14ac:dyDescent="0.35">
      <c r="A485" s="6">
        <v>2</v>
      </c>
      <c r="B485" s="6" t="s">
        <v>8473</v>
      </c>
      <c r="C485" s="6" t="s">
        <v>8769</v>
      </c>
      <c r="D485" s="6" t="str">
        <f t="shared" si="37"/>
        <v>2-TGCU5268187</v>
      </c>
      <c r="E485" s="7">
        <f t="shared" si="38"/>
        <v>45112.339621412037</v>
      </c>
      <c r="F485" s="8">
        <v>45112.485454745372</v>
      </c>
      <c r="G485" s="7">
        <f t="shared" si="39"/>
        <v>45112.527121412037</v>
      </c>
      <c r="H485" s="2" t="e">
        <f>LOOKUP(2,1/(Sheet1!$D:$D=C485)/(Sheet1!$E:$E&gt;=E485)/(Sheet1!$E:$E&lt;=G485),(Sheet1!$E:$E))</f>
        <v>#N/A</v>
      </c>
      <c r="I485" t="e">
        <f t="shared" si="35"/>
        <v>#N/A</v>
      </c>
      <c r="J485" t="s">
        <v>9649</v>
      </c>
      <c r="K485" t="s">
        <v>8472</v>
      </c>
      <c r="L485" t="str">
        <f t="shared" si="36"/>
        <v>WEEK 27</v>
      </c>
    </row>
    <row r="486" spans="1:12" x14ac:dyDescent="0.35">
      <c r="A486" s="6">
        <v>2</v>
      </c>
      <c r="B486" s="6" t="s">
        <v>8473</v>
      </c>
      <c r="C486" s="6" t="s">
        <v>8770</v>
      </c>
      <c r="D486" s="6" t="str">
        <f t="shared" si="37"/>
        <v>2-CLKU5018279</v>
      </c>
      <c r="E486" s="7">
        <f t="shared" si="38"/>
        <v>45112.336910451384</v>
      </c>
      <c r="F486" s="8">
        <v>45112.48274378472</v>
      </c>
      <c r="G486" s="7">
        <f t="shared" si="39"/>
        <v>45112.524410451384</v>
      </c>
      <c r="H486" s="2" t="e">
        <f>LOOKUP(2,1/(Sheet1!$D:$D=C486)/(Sheet1!$E:$E&gt;=E486)/(Sheet1!$E:$E&lt;=G486),(Sheet1!$E:$E))</f>
        <v>#N/A</v>
      </c>
      <c r="I486" t="e">
        <f t="shared" si="35"/>
        <v>#N/A</v>
      </c>
      <c r="J486" t="s">
        <v>9649</v>
      </c>
      <c r="K486" t="s">
        <v>8472</v>
      </c>
      <c r="L486" t="str">
        <f t="shared" si="36"/>
        <v>WEEK 27</v>
      </c>
    </row>
    <row r="487" spans="1:12" x14ac:dyDescent="0.35">
      <c r="A487" s="6">
        <v>2</v>
      </c>
      <c r="B487" s="6" t="s">
        <v>8473</v>
      </c>
      <c r="C487" s="6" t="s">
        <v>8771</v>
      </c>
      <c r="D487" s="6" t="str">
        <f t="shared" si="37"/>
        <v>2-CAIU7467410</v>
      </c>
      <c r="E487" s="7">
        <f t="shared" si="38"/>
        <v>45112.334663657406</v>
      </c>
      <c r="F487" s="8">
        <v>45112.480496990742</v>
      </c>
      <c r="G487" s="7">
        <f t="shared" si="39"/>
        <v>45112.522163657406</v>
      </c>
      <c r="H487" s="2" t="e">
        <f>LOOKUP(2,1/(Sheet1!$D:$D=C487)/(Sheet1!$E:$E&gt;=E487)/(Sheet1!$E:$E&lt;=G487),(Sheet1!$E:$E))</f>
        <v>#N/A</v>
      </c>
      <c r="I487" t="e">
        <f t="shared" si="35"/>
        <v>#N/A</v>
      </c>
      <c r="J487" t="s">
        <v>9649</v>
      </c>
      <c r="K487" t="s">
        <v>8472</v>
      </c>
      <c r="L487" t="str">
        <f t="shared" si="36"/>
        <v>WEEK 27</v>
      </c>
    </row>
    <row r="488" spans="1:12" x14ac:dyDescent="0.35">
      <c r="A488" s="6">
        <v>1</v>
      </c>
      <c r="B488" s="6" t="s">
        <v>8473</v>
      </c>
      <c r="C488" s="6" t="s">
        <v>5312</v>
      </c>
      <c r="D488" s="6" t="str">
        <f t="shared" si="37"/>
        <v>1-SITU9079071</v>
      </c>
      <c r="E488" s="7">
        <f t="shared" si="38"/>
        <v>45112.334497916665</v>
      </c>
      <c r="F488" s="8">
        <v>45112.480331250001</v>
      </c>
      <c r="G488" s="7">
        <f t="shared" si="39"/>
        <v>45112.521997916665</v>
      </c>
      <c r="H488" s="2">
        <f>LOOKUP(2,1/(Sheet1!$D:$D=C488)/(Sheet1!$E:$E&gt;=E488)/(Sheet1!$E:$E&lt;=G488),(Sheet1!$E:$E))</f>
        <v>45112.481778553243</v>
      </c>
      <c r="I488" t="str">
        <f t="shared" si="35"/>
        <v>0:02:05</v>
      </c>
      <c r="J488" t="s">
        <v>8471</v>
      </c>
      <c r="K488" t="s">
        <v>8472</v>
      </c>
      <c r="L488" t="str">
        <f t="shared" si="36"/>
        <v>WEEK 27</v>
      </c>
    </row>
    <row r="489" spans="1:12" x14ac:dyDescent="0.35">
      <c r="A489" s="6">
        <v>3</v>
      </c>
      <c r="B489" s="6" t="s">
        <v>8473</v>
      </c>
      <c r="C489" s="6" t="s">
        <v>8545</v>
      </c>
      <c r="D489" s="6" t="str">
        <f t="shared" si="37"/>
        <v>3-ONEU7034945</v>
      </c>
      <c r="E489" s="7">
        <f t="shared" si="38"/>
        <v>45112.333430011575</v>
      </c>
      <c r="F489" s="8">
        <v>45112.479263344911</v>
      </c>
      <c r="G489" s="7">
        <f t="shared" si="39"/>
        <v>45112.520930011575</v>
      </c>
      <c r="H489" s="2" t="e">
        <f>LOOKUP(2,1/(Sheet1!$D:$D=C489)/(Sheet1!$E:$E&gt;=E489)/(Sheet1!$E:$E&lt;=G489),(Sheet1!$E:$E))</f>
        <v>#N/A</v>
      </c>
      <c r="I489" t="e">
        <f t="shared" si="35"/>
        <v>#N/A</v>
      </c>
      <c r="J489" t="s">
        <v>9649</v>
      </c>
      <c r="K489" t="s">
        <v>8472</v>
      </c>
      <c r="L489" t="str">
        <f t="shared" si="36"/>
        <v>WEEK 27</v>
      </c>
    </row>
    <row r="490" spans="1:12" x14ac:dyDescent="0.35">
      <c r="A490" s="6">
        <v>1</v>
      </c>
      <c r="B490" s="6" t="s">
        <v>8473</v>
      </c>
      <c r="C490" s="6" t="s">
        <v>312</v>
      </c>
      <c r="D490" s="6" t="str">
        <f t="shared" si="37"/>
        <v>1-EGHU9114537</v>
      </c>
      <c r="E490" s="7">
        <f t="shared" si="38"/>
        <v>45112.333010497685</v>
      </c>
      <c r="F490" s="8">
        <v>45112.478843831021</v>
      </c>
      <c r="G490" s="7">
        <f t="shared" si="39"/>
        <v>45112.520510497685</v>
      </c>
      <c r="H490" s="2">
        <f>LOOKUP(2,1/(Sheet1!$D:$D=C490)/(Sheet1!$E:$E&gt;=E490)/(Sheet1!$E:$E&lt;=G490),(Sheet1!$E:$E))</f>
        <v>45112.479507372685</v>
      </c>
      <c r="I490" t="str">
        <f t="shared" si="35"/>
        <v>0:00:57</v>
      </c>
      <c r="J490" t="s">
        <v>8471</v>
      </c>
      <c r="K490" t="s">
        <v>8472</v>
      </c>
      <c r="L490" t="str">
        <f t="shared" si="36"/>
        <v>WEEK 27</v>
      </c>
    </row>
    <row r="491" spans="1:12" x14ac:dyDescent="0.35">
      <c r="A491" s="6">
        <v>2</v>
      </c>
      <c r="B491" s="6" t="s">
        <v>8473</v>
      </c>
      <c r="C491" s="6" t="s">
        <v>8772</v>
      </c>
      <c r="D491" s="6" t="str">
        <f t="shared" si="37"/>
        <v>2-KOCU4713623</v>
      </c>
      <c r="E491" s="7">
        <f t="shared" si="38"/>
        <v>45112.332043634255</v>
      </c>
      <c r="F491" s="8">
        <v>45112.47787696759</v>
      </c>
      <c r="G491" s="7">
        <f t="shared" si="39"/>
        <v>45112.519543634255</v>
      </c>
      <c r="H491" s="2" t="e">
        <f>LOOKUP(2,1/(Sheet1!$D:$D=C491)/(Sheet1!$E:$E&gt;=E491)/(Sheet1!$E:$E&lt;=G491),(Sheet1!$E:$E))</f>
        <v>#N/A</v>
      </c>
      <c r="I491" t="e">
        <f t="shared" si="35"/>
        <v>#N/A</v>
      </c>
      <c r="J491" t="s">
        <v>9649</v>
      </c>
      <c r="K491" t="s">
        <v>8472</v>
      </c>
      <c r="L491" t="str">
        <f t="shared" si="36"/>
        <v>WEEK 27</v>
      </c>
    </row>
    <row r="492" spans="1:12" x14ac:dyDescent="0.35">
      <c r="A492" s="6">
        <v>1</v>
      </c>
      <c r="B492" s="6" t="s">
        <v>3041</v>
      </c>
      <c r="C492" s="6" t="s">
        <v>178</v>
      </c>
      <c r="D492" s="6" t="str">
        <f t="shared" si="37"/>
        <v>1-CMAU7012230</v>
      </c>
      <c r="E492" s="7">
        <f t="shared" si="38"/>
        <v>45112.331055208328</v>
      </c>
      <c r="F492" s="8">
        <v>45112.476888541663</v>
      </c>
      <c r="G492" s="7">
        <f t="shared" si="39"/>
        <v>45112.518555208328</v>
      </c>
      <c r="H492" s="2">
        <f>LOOKUP(2,1/(Sheet1!$D:$D=C492)/(Sheet1!$E:$E&gt;=E492)/(Sheet1!$E:$E&lt;=G492),(Sheet1!$E:$E))</f>
        <v>45112.477478587964</v>
      </c>
      <c r="I492" t="str">
        <f t="shared" si="35"/>
        <v>0:00:51</v>
      </c>
      <c r="J492" t="s">
        <v>8471</v>
      </c>
      <c r="K492" t="s">
        <v>8472</v>
      </c>
      <c r="L492" t="str">
        <f t="shared" si="36"/>
        <v>WEEK 27</v>
      </c>
    </row>
    <row r="493" spans="1:12" x14ac:dyDescent="0.35">
      <c r="A493" s="6">
        <v>1</v>
      </c>
      <c r="B493" s="6" t="s">
        <v>2682</v>
      </c>
      <c r="C493" s="6" t="s">
        <v>5526</v>
      </c>
      <c r="D493" s="6" t="str">
        <f t="shared" si="37"/>
        <v>1-TRHU4730541</v>
      </c>
      <c r="E493" s="7">
        <f t="shared" si="38"/>
        <v>45112.328314583334</v>
      </c>
      <c r="F493" s="8">
        <v>45112.47414791667</v>
      </c>
      <c r="G493" s="7">
        <f t="shared" si="39"/>
        <v>45112.515814583334</v>
      </c>
      <c r="H493" s="2">
        <f>LOOKUP(2,1/(Sheet1!$D:$D=C493)/(Sheet1!$E:$E&gt;=E493)/(Sheet1!$E:$E&lt;=G493),(Sheet1!$E:$E))</f>
        <v>45112.474768310189</v>
      </c>
      <c r="I493" t="str">
        <f t="shared" si="35"/>
        <v>0:00:54</v>
      </c>
      <c r="J493" t="s">
        <v>8471</v>
      </c>
      <c r="K493" t="s">
        <v>8472</v>
      </c>
      <c r="L493" t="str">
        <f t="shared" si="36"/>
        <v>WEEK 27</v>
      </c>
    </row>
    <row r="494" spans="1:12" x14ac:dyDescent="0.35">
      <c r="A494" s="6">
        <v>2</v>
      </c>
      <c r="B494" s="6" t="s">
        <v>8473</v>
      </c>
      <c r="C494" s="6" t="s">
        <v>8773</v>
      </c>
      <c r="D494" s="6" t="str">
        <f t="shared" si="37"/>
        <v>2-MAGU5214340</v>
      </c>
      <c r="E494" s="7">
        <f t="shared" si="38"/>
        <v>45112.325615081019</v>
      </c>
      <c r="F494" s="8">
        <v>45112.471448414355</v>
      </c>
      <c r="G494" s="7">
        <f t="shared" si="39"/>
        <v>45112.513115081019</v>
      </c>
      <c r="H494" s="2" t="e">
        <f>LOOKUP(2,1/(Sheet1!$D:$D=C494)/(Sheet1!$E:$E&gt;=E494)/(Sheet1!$E:$E&lt;=G494),(Sheet1!$E:$E))</f>
        <v>#N/A</v>
      </c>
      <c r="I494" t="e">
        <f t="shared" si="35"/>
        <v>#N/A</v>
      </c>
      <c r="J494" t="s">
        <v>9649</v>
      </c>
      <c r="K494" t="s">
        <v>8472</v>
      </c>
      <c r="L494" t="str">
        <f t="shared" si="36"/>
        <v>WEEK 27</v>
      </c>
    </row>
    <row r="495" spans="1:12" x14ac:dyDescent="0.35">
      <c r="A495" s="6">
        <v>1</v>
      </c>
      <c r="B495" s="6" t="s">
        <v>2679</v>
      </c>
      <c r="C495" s="6" t="s">
        <v>5606</v>
      </c>
      <c r="D495" s="6" t="str">
        <f t="shared" si="37"/>
        <v>1-ZCSU9024106</v>
      </c>
      <c r="E495" s="7">
        <f t="shared" si="38"/>
        <v>45112.324276620369</v>
      </c>
      <c r="F495" s="8">
        <v>45112.470109953705</v>
      </c>
      <c r="G495" s="7">
        <f t="shared" si="39"/>
        <v>45112.511776620369</v>
      </c>
      <c r="H495" s="2">
        <f>LOOKUP(2,1/(Sheet1!$D:$D=C495)/(Sheet1!$E:$E&gt;=E495)/(Sheet1!$E:$E&lt;=G495),(Sheet1!$E:$E))</f>
        <v>45112.472151782407</v>
      </c>
      <c r="I495" t="str">
        <f t="shared" si="35"/>
        <v>0:02:56</v>
      </c>
      <c r="J495" t="s">
        <v>8471</v>
      </c>
      <c r="K495" t="s">
        <v>8472</v>
      </c>
      <c r="L495" t="str">
        <f t="shared" si="36"/>
        <v>WEEK 27</v>
      </c>
    </row>
    <row r="496" spans="1:12" x14ac:dyDescent="0.35">
      <c r="A496" s="6">
        <v>2</v>
      </c>
      <c r="B496" s="6" t="s">
        <v>8473</v>
      </c>
      <c r="C496" s="6" t="s">
        <v>8774</v>
      </c>
      <c r="D496" s="6" t="str">
        <f t="shared" si="37"/>
        <v>2-EMCU8053175</v>
      </c>
      <c r="E496" s="7">
        <f t="shared" si="38"/>
        <v>45112.322692395828</v>
      </c>
      <c r="F496" s="8">
        <v>45112.468525729164</v>
      </c>
      <c r="G496" s="7">
        <f t="shared" si="39"/>
        <v>45112.510192395828</v>
      </c>
      <c r="H496" s="2" t="e">
        <f>LOOKUP(2,1/(Sheet1!$D:$D=C496)/(Sheet1!$E:$E&gt;=E496)/(Sheet1!$E:$E&lt;=G496),(Sheet1!$E:$E))</f>
        <v>#N/A</v>
      </c>
      <c r="I496" t="e">
        <f t="shared" si="35"/>
        <v>#N/A</v>
      </c>
      <c r="J496" t="s">
        <v>9649</v>
      </c>
      <c r="K496" t="s">
        <v>8472</v>
      </c>
      <c r="L496" t="str">
        <f t="shared" si="36"/>
        <v>WEEK 27</v>
      </c>
    </row>
    <row r="497" spans="1:12" x14ac:dyDescent="0.35">
      <c r="A497" s="6">
        <v>1</v>
      </c>
      <c r="B497" s="6" t="s">
        <v>3232</v>
      </c>
      <c r="C497" s="6" t="s">
        <v>5276</v>
      </c>
      <c r="D497" s="6" t="str">
        <f t="shared" si="37"/>
        <v>1-SEGU6362330</v>
      </c>
      <c r="E497" s="7">
        <f t="shared" si="38"/>
        <v>45112.320988807871</v>
      </c>
      <c r="F497" s="8">
        <v>45112.466822141207</v>
      </c>
      <c r="G497" s="7">
        <f t="shared" si="39"/>
        <v>45112.508488807871</v>
      </c>
      <c r="H497" s="2">
        <f>LOOKUP(2,1/(Sheet1!$D:$D=C497)/(Sheet1!$E:$E&gt;=E497)/(Sheet1!$E:$E&lt;=G497),(Sheet1!$E:$E))</f>
        <v>45112.467554803239</v>
      </c>
      <c r="I497" t="str">
        <f t="shared" si="35"/>
        <v>0:01:03</v>
      </c>
      <c r="J497" t="s">
        <v>8471</v>
      </c>
      <c r="K497" t="s">
        <v>8472</v>
      </c>
      <c r="L497" t="str">
        <f t="shared" si="36"/>
        <v>WEEK 27</v>
      </c>
    </row>
    <row r="498" spans="1:12" x14ac:dyDescent="0.35">
      <c r="A498" s="6">
        <v>2</v>
      </c>
      <c r="B498" s="6" t="s">
        <v>8473</v>
      </c>
      <c r="C498" s="6" t="s">
        <v>8775</v>
      </c>
      <c r="D498" s="6" t="str">
        <f t="shared" si="37"/>
        <v>2-ZCSU9025247</v>
      </c>
      <c r="E498" s="7">
        <f t="shared" si="38"/>
        <v>45112.319258217591</v>
      </c>
      <c r="F498" s="8">
        <v>45112.465091550926</v>
      </c>
      <c r="G498" s="7">
        <f t="shared" si="39"/>
        <v>45112.506758217591</v>
      </c>
      <c r="H498" s="2" t="e">
        <f>LOOKUP(2,1/(Sheet1!$D:$D=C498)/(Sheet1!$E:$E&gt;=E498)/(Sheet1!$E:$E&lt;=G498),(Sheet1!$E:$E))</f>
        <v>#N/A</v>
      </c>
      <c r="I498" t="e">
        <f t="shared" si="35"/>
        <v>#N/A</v>
      </c>
      <c r="J498" t="s">
        <v>9649</v>
      </c>
      <c r="K498" t="s">
        <v>8472</v>
      </c>
      <c r="L498" t="str">
        <f t="shared" si="36"/>
        <v>WEEK 27</v>
      </c>
    </row>
    <row r="499" spans="1:12" x14ac:dyDescent="0.35">
      <c r="A499" s="6">
        <v>4</v>
      </c>
      <c r="B499" s="6" t="s">
        <v>8473</v>
      </c>
      <c r="C499" s="6" t="s">
        <v>6010</v>
      </c>
      <c r="D499" s="6" t="str">
        <f t="shared" si="37"/>
        <v>4-CSNU6740180</v>
      </c>
      <c r="E499" s="7">
        <f t="shared" si="38"/>
        <v>45112.318485300922</v>
      </c>
      <c r="F499" s="8">
        <v>45112.464318634258</v>
      </c>
      <c r="G499" s="7">
        <f t="shared" si="39"/>
        <v>45112.505985300922</v>
      </c>
      <c r="H499" s="2" t="e">
        <f>LOOKUP(2,1/(Sheet1!$D:$D=C499)/(Sheet1!$E:$E&gt;=E499)/(Sheet1!$E:$E&lt;=G499),(Sheet1!$E:$E))</f>
        <v>#N/A</v>
      </c>
      <c r="I499" t="e">
        <f t="shared" si="35"/>
        <v>#N/A</v>
      </c>
      <c r="J499" t="s">
        <v>9649</v>
      </c>
      <c r="K499" t="s">
        <v>8472</v>
      </c>
      <c r="L499" t="str">
        <f t="shared" si="36"/>
        <v>WEEK 27</v>
      </c>
    </row>
    <row r="500" spans="1:12" x14ac:dyDescent="0.35">
      <c r="A500" s="6">
        <v>4</v>
      </c>
      <c r="B500" s="6" t="s">
        <v>8473</v>
      </c>
      <c r="C500" s="6" t="s">
        <v>6446</v>
      </c>
      <c r="D500" s="6" t="str">
        <f t="shared" si="37"/>
        <v>4-KKFU9150550</v>
      </c>
      <c r="E500" s="7">
        <f t="shared" si="38"/>
        <v>45112.315020057868</v>
      </c>
      <c r="F500" s="8">
        <v>45112.460853391203</v>
      </c>
      <c r="G500" s="7">
        <f t="shared" si="39"/>
        <v>45112.502520057868</v>
      </c>
      <c r="H500" s="2" t="e">
        <f>LOOKUP(2,1/(Sheet1!$D:$D=C500)/(Sheet1!$E:$E&gt;=E500)/(Sheet1!$E:$E&lt;=G500),(Sheet1!$E:$E))</f>
        <v>#N/A</v>
      </c>
      <c r="I500" t="e">
        <f t="shared" si="35"/>
        <v>#N/A</v>
      </c>
      <c r="J500" t="s">
        <v>9649</v>
      </c>
      <c r="K500" t="s">
        <v>8472</v>
      </c>
      <c r="L500" t="str">
        <f t="shared" si="36"/>
        <v>WEEK 27</v>
      </c>
    </row>
    <row r="501" spans="1:12" x14ac:dyDescent="0.35">
      <c r="A501" s="6">
        <v>2</v>
      </c>
      <c r="B501" s="6" t="s">
        <v>8473</v>
      </c>
      <c r="C501" s="6" t="s">
        <v>8362</v>
      </c>
      <c r="D501" s="6" t="str">
        <f t="shared" si="37"/>
        <v>2-TCNU4284071</v>
      </c>
      <c r="E501" s="7">
        <f t="shared" si="38"/>
        <v>45112.31212978009</v>
      </c>
      <c r="F501" s="8">
        <v>45112.457963113426</v>
      </c>
      <c r="G501" s="7">
        <f t="shared" si="39"/>
        <v>45112.49962978009</v>
      </c>
      <c r="H501" s="2" t="e">
        <f>LOOKUP(2,1/(Sheet1!$D:$D=C501)/(Sheet1!$E:$E&gt;=E501)/(Sheet1!$E:$E&lt;=G501),(Sheet1!$E:$E))</f>
        <v>#N/A</v>
      </c>
      <c r="I501" t="e">
        <f t="shared" si="35"/>
        <v>#N/A</v>
      </c>
      <c r="J501" t="s">
        <v>9649</v>
      </c>
      <c r="K501" t="s">
        <v>8472</v>
      </c>
      <c r="L501" t="str">
        <f t="shared" si="36"/>
        <v>WEEK 27</v>
      </c>
    </row>
    <row r="502" spans="1:12" x14ac:dyDescent="0.35">
      <c r="A502" s="6">
        <v>1</v>
      </c>
      <c r="B502" s="6" t="s">
        <v>2956</v>
      </c>
      <c r="C502" s="6" t="s">
        <v>577</v>
      </c>
      <c r="D502" s="6" t="str">
        <f t="shared" si="37"/>
        <v>1-KOCU4318969</v>
      </c>
      <c r="E502" s="7">
        <f t="shared" si="38"/>
        <v>45112.310224884255</v>
      </c>
      <c r="F502" s="8">
        <v>45112.456058217591</v>
      </c>
      <c r="G502" s="7">
        <f t="shared" si="39"/>
        <v>45112.497724884255</v>
      </c>
      <c r="H502" s="2">
        <f>LOOKUP(2,1/(Sheet1!$D:$D=C502)/(Sheet1!$E:$E&gt;=E502)/(Sheet1!$E:$E&lt;=G502),(Sheet1!$E:$E))</f>
        <v>45112.455728622685</v>
      </c>
      <c r="I502" t="str">
        <f t="shared" si="35"/>
        <v>+0:00:28</v>
      </c>
      <c r="J502" t="s">
        <v>9650</v>
      </c>
      <c r="K502" t="s">
        <v>8472</v>
      </c>
      <c r="L502" t="str">
        <f t="shared" si="36"/>
        <v>WEEK 27</v>
      </c>
    </row>
    <row r="503" spans="1:12" x14ac:dyDescent="0.35">
      <c r="A503" s="6">
        <v>2</v>
      </c>
      <c r="B503" s="6" t="s">
        <v>8473</v>
      </c>
      <c r="C503" s="6" t="s">
        <v>8776</v>
      </c>
      <c r="D503" s="6" t="str">
        <f t="shared" si="37"/>
        <v>2-TGBU6671552</v>
      </c>
      <c r="E503" s="7">
        <f t="shared" si="38"/>
        <v>45112.307912962962</v>
      </c>
      <c r="F503" s="8">
        <v>45112.453746296298</v>
      </c>
      <c r="G503" s="7">
        <f t="shared" si="39"/>
        <v>45112.495412962962</v>
      </c>
      <c r="H503" s="2" t="e">
        <f>LOOKUP(2,1/(Sheet1!$D:$D=C503)/(Sheet1!$E:$E&gt;=E503)/(Sheet1!$E:$E&lt;=G503),(Sheet1!$E:$E))</f>
        <v>#N/A</v>
      </c>
      <c r="I503" t="e">
        <f t="shared" si="35"/>
        <v>#N/A</v>
      </c>
      <c r="J503" t="s">
        <v>9649</v>
      </c>
      <c r="K503" t="s">
        <v>8472</v>
      </c>
      <c r="L503" t="str">
        <f t="shared" si="36"/>
        <v>WEEK 27</v>
      </c>
    </row>
    <row r="504" spans="1:12" x14ac:dyDescent="0.35">
      <c r="A504" s="6">
        <v>1</v>
      </c>
      <c r="B504" s="6" t="s">
        <v>8473</v>
      </c>
      <c r="C504" s="6" t="s">
        <v>279</v>
      </c>
      <c r="D504" s="6" t="str">
        <f t="shared" si="37"/>
        <v>1-DFSU7720095</v>
      </c>
      <c r="E504" s="7">
        <f t="shared" si="38"/>
        <v>45112.301438692128</v>
      </c>
      <c r="F504" s="8">
        <v>45112.447272025463</v>
      </c>
      <c r="G504" s="7">
        <f t="shared" si="39"/>
        <v>45112.488938692128</v>
      </c>
      <c r="H504" s="2">
        <f>LOOKUP(2,1/(Sheet1!$D:$D=C504)/(Sheet1!$E:$E&gt;=E504)/(Sheet1!$E:$E&lt;=G504),(Sheet1!$E:$E))</f>
        <v>45112.447270763892</v>
      </c>
      <c r="I504" t="str">
        <f t="shared" si="35"/>
        <v>+0:00:00</v>
      </c>
      <c r="J504" t="s">
        <v>9650</v>
      </c>
      <c r="K504" t="s">
        <v>8472</v>
      </c>
      <c r="L504" t="str">
        <f t="shared" si="36"/>
        <v>WEEK 27</v>
      </c>
    </row>
    <row r="505" spans="1:12" x14ac:dyDescent="0.35">
      <c r="A505" s="6">
        <v>1</v>
      </c>
      <c r="B505" s="6" t="s">
        <v>8473</v>
      </c>
      <c r="C505" s="6" t="s">
        <v>356</v>
      </c>
      <c r="D505" s="6" t="str">
        <f t="shared" si="37"/>
        <v>1-EMCU8469558</v>
      </c>
      <c r="E505" s="7">
        <f t="shared" si="38"/>
        <v>45112.297424884258</v>
      </c>
      <c r="F505" s="8">
        <v>45112.443258217594</v>
      </c>
      <c r="G505" s="7">
        <f t="shared" si="39"/>
        <v>45112.484924884258</v>
      </c>
      <c r="H505" s="2">
        <f>LOOKUP(2,1/(Sheet1!$D:$D=C505)/(Sheet1!$E:$E&gt;=E505)/(Sheet1!$E:$E&lt;=G505),(Sheet1!$E:$E))</f>
        <v>45112.444019756942</v>
      </c>
      <c r="I505" t="str">
        <f t="shared" si="35"/>
        <v>0:01:06</v>
      </c>
      <c r="J505" t="s">
        <v>8471</v>
      </c>
      <c r="K505" t="s">
        <v>8472</v>
      </c>
      <c r="L505" t="str">
        <f t="shared" si="36"/>
        <v>WEEK 27</v>
      </c>
    </row>
    <row r="506" spans="1:12" x14ac:dyDescent="0.35">
      <c r="A506" s="6">
        <v>3</v>
      </c>
      <c r="B506" s="6" t="s">
        <v>8473</v>
      </c>
      <c r="C506" s="6" t="s">
        <v>6473</v>
      </c>
      <c r="D506" s="6" t="str">
        <f t="shared" si="37"/>
        <v>3-KOCU5081315</v>
      </c>
      <c r="E506" s="7">
        <f t="shared" si="38"/>
        <v>45112.274969710648</v>
      </c>
      <c r="F506" s="8">
        <v>45112.420803043984</v>
      </c>
      <c r="G506" s="7">
        <f t="shared" si="39"/>
        <v>45112.462469710648</v>
      </c>
      <c r="H506" s="2" t="e">
        <f>LOOKUP(2,1/(Sheet1!$D:$D=C506)/(Sheet1!$E:$E&gt;=E506)/(Sheet1!$E:$E&lt;=G506),(Sheet1!$E:$E))</f>
        <v>#N/A</v>
      </c>
      <c r="I506" t="e">
        <f t="shared" si="35"/>
        <v>#N/A</v>
      </c>
      <c r="J506" t="s">
        <v>9649</v>
      </c>
      <c r="K506" t="s">
        <v>8472</v>
      </c>
      <c r="L506" t="str">
        <f t="shared" si="36"/>
        <v>WEEK 27</v>
      </c>
    </row>
    <row r="507" spans="1:12" x14ac:dyDescent="0.35">
      <c r="A507" s="6">
        <v>1</v>
      </c>
      <c r="B507" s="6" t="s">
        <v>8473</v>
      </c>
      <c r="C507" s="6" t="s">
        <v>151</v>
      </c>
      <c r="D507" s="6" t="str">
        <f t="shared" si="37"/>
        <v>1-CICU8420449</v>
      </c>
      <c r="E507" s="7">
        <f t="shared" si="38"/>
        <v>45112.274498344908</v>
      </c>
      <c r="F507" s="8">
        <v>45112.420331678244</v>
      </c>
      <c r="G507" s="7">
        <f t="shared" si="39"/>
        <v>45112.461998344908</v>
      </c>
      <c r="H507" s="2">
        <f>LOOKUP(2,1/(Sheet1!$D:$D=C507)/(Sheet1!$E:$E&gt;=E507)/(Sheet1!$E:$E&lt;=G507),(Sheet1!$E:$E))</f>
        <v>45112.421033738428</v>
      </c>
      <c r="I507" t="str">
        <f t="shared" si="35"/>
        <v>0:01:01</v>
      </c>
      <c r="J507" t="s">
        <v>8471</v>
      </c>
      <c r="K507" t="s">
        <v>8472</v>
      </c>
      <c r="L507" t="str">
        <f t="shared" si="36"/>
        <v>WEEK 27</v>
      </c>
    </row>
    <row r="508" spans="1:12" x14ac:dyDescent="0.35">
      <c r="A508" s="6">
        <v>1</v>
      </c>
      <c r="B508" s="6" t="s">
        <v>8473</v>
      </c>
      <c r="C508" s="6" t="s">
        <v>109</v>
      </c>
      <c r="D508" s="6" t="str">
        <f t="shared" si="37"/>
        <v>1-BMOU6859783</v>
      </c>
      <c r="E508" s="7">
        <f t="shared" si="38"/>
        <v>45112.260679629624</v>
      </c>
      <c r="F508" s="8">
        <v>45112.40651296296</v>
      </c>
      <c r="G508" s="7">
        <f t="shared" si="39"/>
        <v>45112.448179629624</v>
      </c>
      <c r="H508" s="2">
        <f>LOOKUP(2,1/(Sheet1!$D:$D=C508)/(Sheet1!$E:$E&gt;=E508)/(Sheet1!$E:$E&lt;=G508),(Sheet1!$E:$E))</f>
        <v>45112.4072771875</v>
      </c>
      <c r="I508" t="str">
        <f t="shared" si="35"/>
        <v>0:01:06</v>
      </c>
      <c r="J508" t="s">
        <v>8471</v>
      </c>
      <c r="K508" t="s">
        <v>8472</v>
      </c>
      <c r="L508" t="str">
        <f t="shared" si="36"/>
        <v>WEEK 27</v>
      </c>
    </row>
    <row r="509" spans="1:12" x14ac:dyDescent="0.35">
      <c r="A509" s="6">
        <v>1</v>
      </c>
      <c r="B509" s="6" t="s">
        <v>8473</v>
      </c>
      <c r="C509" s="6" t="s">
        <v>5524</v>
      </c>
      <c r="D509" s="6" t="str">
        <f t="shared" si="37"/>
        <v>1-TRHU4343012</v>
      </c>
      <c r="E509" s="7">
        <f t="shared" si="38"/>
        <v>45112.259017592587</v>
      </c>
      <c r="F509" s="8">
        <v>45112.404850925923</v>
      </c>
      <c r="G509" s="7">
        <f t="shared" si="39"/>
        <v>45112.446517592587</v>
      </c>
      <c r="H509" s="2">
        <f>LOOKUP(2,1/(Sheet1!$D:$D=C509)/(Sheet1!$E:$E&gt;=E509)/(Sheet1!$E:$E&lt;=G509),(Sheet1!$E:$E))</f>
        <v>45112.404855219909</v>
      </c>
      <c r="I509" t="str">
        <f t="shared" si="35"/>
        <v>0:00:00</v>
      </c>
      <c r="J509" t="s">
        <v>8471</v>
      </c>
      <c r="K509" t="s">
        <v>8472</v>
      </c>
      <c r="L509" t="str">
        <f t="shared" si="36"/>
        <v>WEEK 27</v>
      </c>
    </row>
    <row r="510" spans="1:12" x14ac:dyDescent="0.35">
      <c r="A510" s="6">
        <v>1</v>
      </c>
      <c r="B510" s="6" t="s">
        <v>8473</v>
      </c>
      <c r="C510" s="6" t="s">
        <v>5610</v>
      </c>
      <c r="D510" s="6" t="str">
        <f t="shared" si="37"/>
        <v>1-ZCSU9028518</v>
      </c>
      <c r="E510" s="7">
        <f t="shared" si="38"/>
        <v>45112.25307569444</v>
      </c>
      <c r="F510" s="8">
        <v>45112.398909027776</v>
      </c>
      <c r="G510" s="7">
        <f t="shared" si="39"/>
        <v>45112.44057569444</v>
      </c>
      <c r="H510" s="2">
        <f>LOOKUP(2,1/(Sheet1!$D:$D=C510)/(Sheet1!$E:$E&gt;=E510)/(Sheet1!$E:$E&lt;=G510),(Sheet1!$E:$E))</f>
        <v>45112.40122482639</v>
      </c>
      <c r="I510" t="str">
        <f t="shared" si="35"/>
        <v>0:03:20</v>
      </c>
      <c r="J510" t="s">
        <v>8471</v>
      </c>
      <c r="K510" t="s">
        <v>8472</v>
      </c>
      <c r="L510" t="str">
        <f t="shared" si="36"/>
        <v>WEEK 27</v>
      </c>
    </row>
    <row r="511" spans="1:12" x14ac:dyDescent="0.35">
      <c r="A511" s="6">
        <v>2</v>
      </c>
      <c r="B511" s="6" t="s">
        <v>8473</v>
      </c>
      <c r="C511" s="6" t="s">
        <v>8777</v>
      </c>
      <c r="D511" s="6" t="str">
        <f t="shared" si="37"/>
        <v>2-KOCU9021079</v>
      </c>
      <c r="E511" s="7">
        <f t="shared" si="38"/>
        <v>45112.25293599537</v>
      </c>
      <c r="F511" s="8">
        <v>45112.398769328705</v>
      </c>
      <c r="G511" s="7">
        <f t="shared" si="39"/>
        <v>45112.44043599537</v>
      </c>
      <c r="H511" s="2" t="e">
        <f>LOOKUP(2,1/(Sheet1!$D:$D=C511)/(Sheet1!$E:$E&gt;=E511)/(Sheet1!$E:$E&lt;=G511),(Sheet1!$E:$E))</f>
        <v>#N/A</v>
      </c>
      <c r="I511" t="e">
        <f t="shared" si="35"/>
        <v>#N/A</v>
      </c>
      <c r="J511" t="s">
        <v>9649</v>
      </c>
      <c r="K511" t="s">
        <v>8472</v>
      </c>
      <c r="L511" t="str">
        <f t="shared" si="36"/>
        <v>WEEK 27</v>
      </c>
    </row>
    <row r="512" spans="1:12" x14ac:dyDescent="0.35">
      <c r="A512" s="6">
        <v>2</v>
      </c>
      <c r="B512" s="6" t="s">
        <v>8473</v>
      </c>
      <c r="C512" s="6" t="s">
        <v>8778</v>
      </c>
      <c r="D512" s="6" t="str">
        <f t="shared" si="37"/>
        <v>2-CAIU5867470</v>
      </c>
      <c r="E512" s="7">
        <f t="shared" si="38"/>
        <v>45112.250813229162</v>
      </c>
      <c r="F512" s="8">
        <v>45112.396646562498</v>
      </c>
      <c r="G512" s="7">
        <f t="shared" si="39"/>
        <v>45112.438313229162</v>
      </c>
      <c r="H512" s="2" t="e">
        <f>LOOKUP(2,1/(Sheet1!$D:$D=C512)/(Sheet1!$E:$E&gt;=E512)/(Sheet1!$E:$E&lt;=G512),(Sheet1!$E:$E))</f>
        <v>#N/A</v>
      </c>
      <c r="I512" t="e">
        <f t="shared" si="35"/>
        <v>#N/A</v>
      </c>
      <c r="J512" t="s">
        <v>9649</v>
      </c>
      <c r="K512" t="s">
        <v>8472</v>
      </c>
      <c r="L512" t="str">
        <f t="shared" si="36"/>
        <v>WEEK 27</v>
      </c>
    </row>
    <row r="513" spans="1:12" x14ac:dyDescent="0.35">
      <c r="A513" s="6">
        <v>2</v>
      </c>
      <c r="B513" s="6" t="s">
        <v>8473</v>
      </c>
      <c r="C513" s="6" t="s">
        <v>8779</v>
      </c>
      <c r="D513" s="6" t="str">
        <f t="shared" si="37"/>
        <v>2-CSLU6003144</v>
      </c>
      <c r="E513" s="7">
        <f t="shared" si="38"/>
        <v>45112.245060648143</v>
      </c>
      <c r="F513" s="8">
        <v>45112.390893981479</v>
      </c>
      <c r="G513" s="7">
        <f t="shared" si="39"/>
        <v>45112.432560648143</v>
      </c>
      <c r="H513" s="2" t="e">
        <f>LOOKUP(2,1/(Sheet1!$D:$D=C513)/(Sheet1!$E:$E&gt;=E513)/(Sheet1!$E:$E&lt;=G513),(Sheet1!$E:$E))</f>
        <v>#N/A</v>
      </c>
      <c r="I513" t="e">
        <f t="shared" si="35"/>
        <v>#N/A</v>
      </c>
      <c r="J513" t="s">
        <v>9649</v>
      </c>
      <c r="K513" t="s">
        <v>8472</v>
      </c>
      <c r="L513" t="str">
        <f t="shared" si="36"/>
        <v>WEEK 27</v>
      </c>
    </row>
    <row r="514" spans="1:12" x14ac:dyDescent="0.35">
      <c r="A514" s="6">
        <v>1</v>
      </c>
      <c r="B514" s="6" t="s">
        <v>8473</v>
      </c>
      <c r="C514" s="6" t="s">
        <v>5539</v>
      </c>
      <c r="D514" s="6" t="str">
        <f t="shared" si="37"/>
        <v>1-TRHU6189117</v>
      </c>
      <c r="E514" s="7">
        <f t="shared" si="38"/>
        <v>45112.244001423605</v>
      </c>
      <c r="F514" s="8">
        <v>45112.389834756941</v>
      </c>
      <c r="G514" s="7">
        <f t="shared" si="39"/>
        <v>45112.431501423605</v>
      </c>
      <c r="H514" s="2">
        <f>LOOKUP(2,1/(Sheet1!$D:$D=C514)/(Sheet1!$E:$E&gt;=E514)/(Sheet1!$E:$E&lt;=G514),(Sheet1!$E:$E))</f>
        <v>45112.389699328705</v>
      </c>
      <c r="I514" t="str">
        <f t="shared" ref="I514:I577" si="40">IF(H514-F514&gt;0, TEXT(ABS(H514-F514),"h:mm:ss"), "+"&amp;TEXT(ABS(F514-H514),"h:mm:ss"))</f>
        <v>+0:00:12</v>
      </c>
      <c r="J514" t="s">
        <v>9650</v>
      </c>
      <c r="K514" t="s">
        <v>8472</v>
      </c>
      <c r="L514" t="str">
        <f t="shared" ref="L514:L577" si="41">CONCATENATE("WEEK ",WEEKNUM(F514,21))</f>
        <v>WEEK 27</v>
      </c>
    </row>
    <row r="515" spans="1:12" x14ac:dyDescent="0.35">
      <c r="A515" s="6">
        <v>3</v>
      </c>
      <c r="B515" s="6" t="s">
        <v>296</v>
      </c>
      <c r="C515" s="6" t="s">
        <v>5263</v>
      </c>
      <c r="D515" s="6" t="str">
        <f t="shared" ref="D515:D578" si="42">A515&amp;"-"&amp;C515</f>
        <v>3-SEGU2496922</v>
      </c>
      <c r="E515" s="7">
        <f t="shared" ref="E515:E578" si="43">F515-TIMEVALUE("03:30:00")</f>
        <v>45112.239153553237</v>
      </c>
      <c r="F515" s="8">
        <v>45112.384986886573</v>
      </c>
      <c r="G515" s="7">
        <f t="shared" ref="G515:G578" si="44">F515+TIMEVALUE("01:00:00")</f>
        <v>45112.426653553237</v>
      </c>
      <c r="H515" s="2" t="e">
        <f>LOOKUP(2,1/(Sheet1!$D:$D=C515)/(Sheet1!$E:$E&gt;=E515)/(Sheet1!$E:$E&lt;=G515),(Sheet1!$E:$E))</f>
        <v>#N/A</v>
      </c>
      <c r="I515" t="e">
        <f t="shared" si="40"/>
        <v>#N/A</v>
      </c>
      <c r="J515" t="s">
        <v>9649</v>
      </c>
      <c r="K515" t="s">
        <v>8472</v>
      </c>
      <c r="L515" t="str">
        <f t="shared" si="41"/>
        <v>WEEK 27</v>
      </c>
    </row>
    <row r="516" spans="1:12" x14ac:dyDescent="0.35">
      <c r="A516" s="6">
        <v>2</v>
      </c>
      <c r="B516" s="6" t="s">
        <v>8473</v>
      </c>
      <c r="C516" s="6" t="s">
        <v>8780</v>
      </c>
      <c r="D516" s="6" t="str">
        <f t="shared" si="42"/>
        <v>2-TXGU5001796</v>
      </c>
      <c r="E516" s="7">
        <f t="shared" si="43"/>
        <v>45112.232169641204</v>
      </c>
      <c r="F516" s="8">
        <v>45112.378002974539</v>
      </c>
      <c r="G516" s="7">
        <f t="shared" si="44"/>
        <v>45112.419669641204</v>
      </c>
      <c r="H516" s="2" t="e">
        <f>LOOKUP(2,1/(Sheet1!$D:$D=C516)/(Sheet1!$E:$E&gt;=E516)/(Sheet1!$E:$E&lt;=G516),(Sheet1!$E:$E))</f>
        <v>#N/A</v>
      </c>
      <c r="I516" t="e">
        <f t="shared" si="40"/>
        <v>#N/A</v>
      </c>
      <c r="J516" t="s">
        <v>9649</v>
      </c>
      <c r="K516" t="s">
        <v>8472</v>
      </c>
      <c r="L516" t="str">
        <f t="shared" si="41"/>
        <v>WEEK 27</v>
      </c>
    </row>
    <row r="517" spans="1:12" x14ac:dyDescent="0.35">
      <c r="A517" s="6">
        <v>2</v>
      </c>
      <c r="B517" s="6" t="s">
        <v>8473</v>
      </c>
      <c r="C517" s="6" t="s">
        <v>8781</v>
      </c>
      <c r="D517" s="6" t="str">
        <f t="shared" si="42"/>
        <v>2-UETU5636147</v>
      </c>
      <c r="E517" s="7">
        <f t="shared" si="43"/>
        <v>45112.228231053239</v>
      </c>
      <c r="F517" s="8">
        <v>45112.374064386575</v>
      </c>
      <c r="G517" s="7">
        <f t="shared" si="44"/>
        <v>45112.415731053239</v>
      </c>
      <c r="H517" s="2" t="e">
        <f>LOOKUP(2,1/(Sheet1!$D:$D=C517)/(Sheet1!$E:$E&gt;=E517)/(Sheet1!$E:$E&lt;=G517),(Sheet1!$E:$E))</f>
        <v>#N/A</v>
      </c>
      <c r="I517" t="e">
        <f t="shared" si="40"/>
        <v>#N/A</v>
      </c>
      <c r="J517" t="s">
        <v>9649</v>
      </c>
      <c r="K517" t="s">
        <v>8472</v>
      </c>
      <c r="L517" t="str">
        <f t="shared" si="41"/>
        <v>WEEK 27</v>
      </c>
    </row>
    <row r="518" spans="1:12" x14ac:dyDescent="0.35">
      <c r="A518" s="6">
        <v>4</v>
      </c>
      <c r="B518" s="6" t="s">
        <v>8473</v>
      </c>
      <c r="C518" s="6" t="s">
        <v>8712</v>
      </c>
      <c r="D518" s="6" t="str">
        <f t="shared" si="42"/>
        <v>4-CBHU4396653</v>
      </c>
      <c r="E518" s="7">
        <f t="shared" si="43"/>
        <v>45112.183115659718</v>
      </c>
      <c r="F518" s="8">
        <v>45112.328948993054</v>
      </c>
      <c r="G518" s="7">
        <f t="shared" si="44"/>
        <v>45112.370615659718</v>
      </c>
      <c r="H518" s="2" t="e">
        <f>LOOKUP(2,1/(Sheet1!$D:$D=C518)/(Sheet1!$E:$E&gt;=E518)/(Sheet1!$E:$E&lt;=G518),(Sheet1!$E:$E))</f>
        <v>#N/A</v>
      </c>
      <c r="I518" t="e">
        <f t="shared" si="40"/>
        <v>#N/A</v>
      </c>
      <c r="J518" t="s">
        <v>9649</v>
      </c>
      <c r="K518" t="s">
        <v>8472</v>
      </c>
      <c r="L518" t="str">
        <f t="shared" si="41"/>
        <v>WEEK 27</v>
      </c>
    </row>
    <row r="519" spans="1:12" x14ac:dyDescent="0.35">
      <c r="A519" s="6">
        <v>2</v>
      </c>
      <c r="B519" s="6" t="s">
        <v>8473</v>
      </c>
      <c r="C519" s="6" t="s">
        <v>8782</v>
      </c>
      <c r="D519" s="6" t="str">
        <f t="shared" si="42"/>
        <v>2-TCLU6575422</v>
      </c>
      <c r="E519" s="7">
        <f t="shared" si="43"/>
        <v>45112.175933761573</v>
      </c>
      <c r="F519" s="8">
        <v>45112.321767094909</v>
      </c>
      <c r="G519" s="7">
        <f t="shared" si="44"/>
        <v>45112.363433761573</v>
      </c>
      <c r="H519" s="2" t="e">
        <f>LOOKUP(2,1/(Sheet1!$D:$D=C519)/(Sheet1!$E:$E&gt;=E519)/(Sheet1!$E:$E&lt;=G519),(Sheet1!$E:$E))</f>
        <v>#N/A</v>
      </c>
      <c r="I519" t="e">
        <f t="shared" si="40"/>
        <v>#N/A</v>
      </c>
      <c r="J519" t="s">
        <v>9649</v>
      </c>
      <c r="K519" t="s">
        <v>8472</v>
      </c>
      <c r="L519" t="str">
        <f t="shared" si="41"/>
        <v>WEEK 27</v>
      </c>
    </row>
    <row r="520" spans="1:12" x14ac:dyDescent="0.35">
      <c r="A520" s="6">
        <v>3</v>
      </c>
      <c r="B520" s="6" t="s">
        <v>8473</v>
      </c>
      <c r="C520" s="6" t="s">
        <v>8783</v>
      </c>
      <c r="D520" s="6" t="str">
        <f t="shared" si="42"/>
        <v>3-Dfsu6262275</v>
      </c>
      <c r="E520" s="7">
        <f t="shared" si="43"/>
        <v>45112.171079513886</v>
      </c>
      <c r="F520" s="8">
        <v>45112.316912847222</v>
      </c>
      <c r="G520" s="7">
        <f t="shared" si="44"/>
        <v>45112.358579513886</v>
      </c>
      <c r="H520" s="2" t="e">
        <f>LOOKUP(2,1/(Sheet1!$D:$D=C520)/(Sheet1!$E:$E&gt;=E520)/(Sheet1!$E:$E&lt;=G520),(Sheet1!$E:$E))</f>
        <v>#N/A</v>
      </c>
      <c r="I520" t="e">
        <f t="shared" si="40"/>
        <v>#N/A</v>
      </c>
      <c r="J520" t="s">
        <v>9649</v>
      </c>
      <c r="K520" t="s">
        <v>8472</v>
      </c>
      <c r="L520" t="str">
        <f t="shared" si="41"/>
        <v>WEEK 27</v>
      </c>
    </row>
    <row r="521" spans="1:12" x14ac:dyDescent="0.35">
      <c r="A521" s="6">
        <v>2</v>
      </c>
      <c r="B521" s="6" t="s">
        <v>8473</v>
      </c>
      <c r="C521" s="6" t="s">
        <v>8784</v>
      </c>
      <c r="D521" s="6" t="str">
        <f t="shared" si="42"/>
        <v>2-trhu3366374</v>
      </c>
      <c r="E521" s="7">
        <f t="shared" si="43"/>
        <v>45112.163697222219</v>
      </c>
      <c r="F521" s="8">
        <v>45112.309530555554</v>
      </c>
      <c r="G521" s="7">
        <f t="shared" si="44"/>
        <v>45112.351197222219</v>
      </c>
      <c r="H521" s="2" t="e">
        <f>LOOKUP(2,1/(Sheet1!$D:$D=C521)/(Sheet1!$E:$E&gt;=E521)/(Sheet1!$E:$E&lt;=G521),(Sheet1!$E:$E))</f>
        <v>#N/A</v>
      </c>
      <c r="I521" t="e">
        <f t="shared" si="40"/>
        <v>#N/A</v>
      </c>
      <c r="J521" t="s">
        <v>9649</v>
      </c>
      <c r="K521" t="s">
        <v>8472</v>
      </c>
      <c r="L521" t="str">
        <f t="shared" si="41"/>
        <v>WEEK 27</v>
      </c>
    </row>
    <row r="522" spans="1:12" x14ac:dyDescent="0.35">
      <c r="A522" s="6">
        <v>3</v>
      </c>
      <c r="B522" s="6" t="s">
        <v>8473</v>
      </c>
      <c r="C522" s="6" t="s">
        <v>193</v>
      </c>
      <c r="D522" s="6" t="str">
        <f t="shared" si="42"/>
        <v>3-CMAU9093776</v>
      </c>
      <c r="E522" s="7">
        <f t="shared" si="43"/>
        <v>45112.156266087957</v>
      </c>
      <c r="F522" s="8">
        <v>45112.302099421293</v>
      </c>
      <c r="G522" s="7">
        <f t="shared" si="44"/>
        <v>45112.343766087957</v>
      </c>
      <c r="H522" s="2" t="e">
        <f>LOOKUP(2,1/(Sheet1!$D:$D=C522)/(Sheet1!$E:$E&gt;=E522)/(Sheet1!$E:$E&lt;=G522),(Sheet1!$E:$E))</f>
        <v>#N/A</v>
      </c>
      <c r="I522" t="e">
        <f t="shared" si="40"/>
        <v>#N/A</v>
      </c>
      <c r="J522" t="s">
        <v>9649</v>
      </c>
      <c r="K522" t="s">
        <v>8472</v>
      </c>
      <c r="L522" t="str">
        <f t="shared" si="41"/>
        <v>WEEK 27</v>
      </c>
    </row>
    <row r="523" spans="1:12" x14ac:dyDescent="0.35">
      <c r="A523" s="6">
        <v>2</v>
      </c>
      <c r="B523" s="6" t="s">
        <v>8473</v>
      </c>
      <c r="C523" s="6" t="s">
        <v>8785</v>
      </c>
      <c r="D523" s="6" t="str">
        <f t="shared" si="42"/>
        <v>2-TGCU0099844</v>
      </c>
      <c r="E523" s="7">
        <f t="shared" si="43"/>
        <v>45112.155873067124</v>
      </c>
      <c r="F523" s="8">
        <v>45112.30170640046</v>
      </c>
      <c r="G523" s="7">
        <f t="shared" si="44"/>
        <v>45112.343373067124</v>
      </c>
      <c r="H523" s="2" t="e">
        <f>LOOKUP(2,1/(Sheet1!$D:$D=C523)/(Sheet1!$E:$E&gt;=E523)/(Sheet1!$E:$E&lt;=G523),(Sheet1!$E:$E))</f>
        <v>#N/A</v>
      </c>
      <c r="I523" t="e">
        <f t="shared" si="40"/>
        <v>#N/A</v>
      </c>
      <c r="J523" t="s">
        <v>9649</v>
      </c>
      <c r="K523" t="s">
        <v>8472</v>
      </c>
      <c r="L523" t="str">
        <f t="shared" si="41"/>
        <v>WEEK 27</v>
      </c>
    </row>
    <row r="524" spans="1:12" x14ac:dyDescent="0.35">
      <c r="A524" s="6">
        <v>4</v>
      </c>
      <c r="B524" s="6" t="s">
        <v>8473</v>
      </c>
      <c r="C524" s="6" t="s">
        <v>5405</v>
      </c>
      <c r="D524" s="6" t="str">
        <f t="shared" si="42"/>
        <v>4-TEMU1645205</v>
      </c>
      <c r="E524" s="7">
        <f t="shared" si="43"/>
        <v>45112.154781249999</v>
      </c>
      <c r="F524" s="8">
        <v>45112.300614583335</v>
      </c>
      <c r="G524" s="7">
        <f t="shared" si="44"/>
        <v>45112.342281249999</v>
      </c>
      <c r="H524" s="2" t="e">
        <f>LOOKUP(2,1/(Sheet1!$D:$D=C524)/(Sheet1!$E:$E&gt;=E524)/(Sheet1!$E:$E&lt;=G524),(Sheet1!$E:$E))</f>
        <v>#N/A</v>
      </c>
      <c r="I524" t="e">
        <f t="shared" si="40"/>
        <v>#N/A</v>
      </c>
      <c r="J524" t="s">
        <v>9649</v>
      </c>
      <c r="K524" t="s">
        <v>8472</v>
      </c>
      <c r="L524" t="str">
        <f t="shared" si="41"/>
        <v>WEEK 27</v>
      </c>
    </row>
    <row r="525" spans="1:12" x14ac:dyDescent="0.35">
      <c r="A525" s="6">
        <v>3</v>
      </c>
      <c r="B525" s="6" t="s">
        <v>8473</v>
      </c>
      <c r="C525" s="6" t="s">
        <v>6290</v>
      </c>
      <c r="D525" s="6" t="str">
        <f t="shared" si="42"/>
        <v>3-FFAU2595298</v>
      </c>
      <c r="E525" s="7">
        <f t="shared" si="43"/>
        <v>45112.154041817128</v>
      </c>
      <c r="F525" s="8">
        <v>45112.299875150464</v>
      </c>
      <c r="G525" s="7">
        <f t="shared" si="44"/>
        <v>45112.341541817128</v>
      </c>
      <c r="H525" s="2" t="e">
        <f>LOOKUP(2,1/(Sheet1!$D:$D=C525)/(Sheet1!$E:$E&gt;=E525)/(Sheet1!$E:$E&lt;=G525),(Sheet1!$E:$E))</f>
        <v>#N/A</v>
      </c>
      <c r="I525" t="e">
        <f t="shared" si="40"/>
        <v>#N/A</v>
      </c>
      <c r="J525" t="s">
        <v>9649</v>
      </c>
      <c r="K525" t="s">
        <v>8472</v>
      </c>
      <c r="L525" t="str">
        <f t="shared" si="41"/>
        <v>WEEK 27</v>
      </c>
    </row>
    <row r="526" spans="1:12" x14ac:dyDescent="0.35">
      <c r="A526" s="6">
        <v>3</v>
      </c>
      <c r="B526" s="6" t="s">
        <v>8473</v>
      </c>
      <c r="C526" s="6" t="s">
        <v>8786</v>
      </c>
      <c r="D526" s="6" t="str">
        <f t="shared" si="42"/>
        <v>3-Beau6192084</v>
      </c>
      <c r="E526" s="7">
        <f t="shared" si="43"/>
        <v>45112.150141747683</v>
      </c>
      <c r="F526" s="8">
        <v>45112.295975081019</v>
      </c>
      <c r="G526" s="7">
        <f t="shared" si="44"/>
        <v>45112.337641747683</v>
      </c>
      <c r="H526" s="2" t="e">
        <f>LOOKUP(2,1/(Sheet1!$D:$D=C526)/(Sheet1!$E:$E&gt;=E526)/(Sheet1!$E:$E&lt;=G526),(Sheet1!$E:$E))</f>
        <v>#N/A</v>
      </c>
      <c r="I526" t="e">
        <f t="shared" si="40"/>
        <v>#N/A</v>
      </c>
      <c r="J526" t="s">
        <v>9649</v>
      </c>
      <c r="K526" t="s">
        <v>8472</v>
      </c>
      <c r="L526" t="str">
        <f t="shared" si="41"/>
        <v>WEEK 27</v>
      </c>
    </row>
    <row r="527" spans="1:12" x14ac:dyDescent="0.35">
      <c r="A527" s="6">
        <v>4</v>
      </c>
      <c r="B527" s="6" t="s">
        <v>8473</v>
      </c>
      <c r="C527" s="6" t="s">
        <v>8787</v>
      </c>
      <c r="D527" s="6" t="str">
        <f t="shared" si="42"/>
        <v>4-Ffau1652808</v>
      </c>
      <c r="E527" s="7">
        <f t="shared" si="43"/>
        <v>45112.149441400463</v>
      </c>
      <c r="F527" s="8">
        <v>45112.295274733799</v>
      </c>
      <c r="G527" s="7">
        <f t="shared" si="44"/>
        <v>45112.336941400463</v>
      </c>
      <c r="H527" s="2" t="e">
        <f>LOOKUP(2,1/(Sheet1!$D:$D=C527)/(Sheet1!$E:$E&gt;=E527)/(Sheet1!$E:$E&lt;=G527),(Sheet1!$E:$E))</f>
        <v>#N/A</v>
      </c>
      <c r="I527" t="e">
        <f t="shared" si="40"/>
        <v>#N/A</v>
      </c>
      <c r="J527" t="s">
        <v>9649</v>
      </c>
      <c r="K527" t="s">
        <v>8472</v>
      </c>
      <c r="L527" t="str">
        <f t="shared" si="41"/>
        <v>WEEK 27</v>
      </c>
    </row>
    <row r="528" spans="1:12" x14ac:dyDescent="0.35">
      <c r="A528" s="6">
        <v>2</v>
      </c>
      <c r="B528" s="6" t="s">
        <v>8473</v>
      </c>
      <c r="C528" s="6" t="s">
        <v>8788</v>
      </c>
      <c r="D528" s="6" t="str">
        <f t="shared" si="42"/>
        <v>2-tgbu7716353</v>
      </c>
      <c r="E528" s="7">
        <f t="shared" si="43"/>
        <v>45112.148062118053</v>
      </c>
      <c r="F528" s="8">
        <v>45112.293895451388</v>
      </c>
      <c r="G528" s="7">
        <f t="shared" si="44"/>
        <v>45112.335562118053</v>
      </c>
      <c r="H528" s="2" t="e">
        <f>LOOKUP(2,1/(Sheet1!$D:$D=C528)/(Sheet1!$E:$E&gt;=E528)/(Sheet1!$E:$E&lt;=G528),(Sheet1!$E:$E))</f>
        <v>#N/A</v>
      </c>
      <c r="I528" t="e">
        <f t="shared" si="40"/>
        <v>#N/A</v>
      </c>
      <c r="J528" t="s">
        <v>9649</v>
      </c>
      <c r="K528" t="s">
        <v>8472</v>
      </c>
      <c r="L528" t="str">
        <f t="shared" si="41"/>
        <v>WEEK 27</v>
      </c>
    </row>
    <row r="529" spans="1:12" x14ac:dyDescent="0.35">
      <c r="A529" s="6">
        <v>3</v>
      </c>
      <c r="B529" s="6" t="s">
        <v>8473</v>
      </c>
      <c r="C529" s="6" t="s">
        <v>6801</v>
      </c>
      <c r="D529" s="6" t="str">
        <f t="shared" si="42"/>
        <v>3-OOCU7773410</v>
      </c>
      <c r="E529" s="7">
        <f t="shared" si="43"/>
        <v>45112.147452928235</v>
      </c>
      <c r="F529" s="8">
        <v>45112.293286261571</v>
      </c>
      <c r="G529" s="7">
        <f t="shared" si="44"/>
        <v>45112.334952928235</v>
      </c>
      <c r="H529" s="2" t="e">
        <f>LOOKUP(2,1/(Sheet1!$D:$D=C529)/(Sheet1!$E:$E&gt;=E529)/(Sheet1!$E:$E&lt;=G529),(Sheet1!$E:$E))</f>
        <v>#N/A</v>
      </c>
      <c r="I529" t="e">
        <f t="shared" si="40"/>
        <v>#N/A</v>
      </c>
      <c r="J529" t="s">
        <v>9649</v>
      </c>
      <c r="K529" t="s">
        <v>8472</v>
      </c>
      <c r="L529" t="str">
        <f t="shared" si="41"/>
        <v>WEEK 27</v>
      </c>
    </row>
    <row r="530" spans="1:12" x14ac:dyDescent="0.35">
      <c r="A530" s="6">
        <v>2</v>
      </c>
      <c r="B530" s="6" t="s">
        <v>8473</v>
      </c>
      <c r="C530" s="6" t="s">
        <v>8789</v>
      </c>
      <c r="D530" s="6" t="str">
        <f t="shared" si="42"/>
        <v>2-hasu4258371</v>
      </c>
      <c r="E530" s="7">
        <f t="shared" si="43"/>
        <v>45112.143044328703</v>
      </c>
      <c r="F530" s="8">
        <v>45112.288877662038</v>
      </c>
      <c r="G530" s="7">
        <f t="shared" si="44"/>
        <v>45112.330544328703</v>
      </c>
      <c r="H530" s="2" t="e">
        <f>LOOKUP(2,1/(Sheet1!$D:$D=C530)/(Sheet1!$E:$E&gt;=E530)/(Sheet1!$E:$E&lt;=G530),(Sheet1!$E:$E))</f>
        <v>#N/A</v>
      </c>
      <c r="I530" t="e">
        <f t="shared" si="40"/>
        <v>#N/A</v>
      </c>
      <c r="J530" t="s">
        <v>9649</v>
      </c>
      <c r="K530" t="s">
        <v>8472</v>
      </c>
      <c r="L530" t="str">
        <f t="shared" si="41"/>
        <v>WEEK 27</v>
      </c>
    </row>
    <row r="531" spans="1:12" x14ac:dyDescent="0.35">
      <c r="A531" s="6">
        <v>4</v>
      </c>
      <c r="B531" s="6" t="s">
        <v>8473</v>
      </c>
      <c r="C531" s="6" t="s">
        <v>5449</v>
      </c>
      <c r="D531" s="6" t="str">
        <f t="shared" si="42"/>
        <v>4-TGBU4700395</v>
      </c>
      <c r="E531" s="7">
        <f t="shared" si="43"/>
        <v>45112.141134259255</v>
      </c>
      <c r="F531" s="8">
        <v>45112.28696759259</v>
      </c>
      <c r="G531" s="7">
        <f t="shared" si="44"/>
        <v>45112.328634259255</v>
      </c>
      <c r="H531" s="2" t="e">
        <f>LOOKUP(2,1/(Sheet1!$D:$D=C531)/(Sheet1!$E:$E&gt;=E531)/(Sheet1!$E:$E&lt;=G531),(Sheet1!$E:$E))</f>
        <v>#N/A</v>
      </c>
      <c r="I531" t="e">
        <f t="shared" si="40"/>
        <v>#N/A</v>
      </c>
      <c r="J531" t="s">
        <v>9649</v>
      </c>
      <c r="K531" t="s">
        <v>8472</v>
      </c>
      <c r="L531" t="str">
        <f t="shared" si="41"/>
        <v>WEEK 27</v>
      </c>
    </row>
    <row r="532" spans="1:12" x14ac:dyDescent="0.35">
      <c r="A532" s="6">
        <v>2</v>
      </c>
      <c r="B532" s="6" t="s">
        <v>8473</v>
      </c>
      <c r="C532" s="6" t="s">
        <v>8790</v>
      </c>
      <c r="D532" s="6" t="str">
        <f t="shared" si="42"/>
        <v>2-cclu7885302</v>
      </c>
      <c r="E532" s="7">
        <f t="shared" si="43"/>
        <v>45112.135399108796</v>
      </c>
      <c r="F532" s="8">
        <v>45112.281232442132</v>
      </c>
      <c r="G532" s="7">
        <f t="shared" si="44"/>
        <v>45112.322899108796</v>
      </c>
      <c r="H532" s="2" t="e">
        <f>LOOKUP(2,1/(Sheet1!$D:$D=C532)/(Sheet1!$E:$E&gt;=E532)/(Sheet1!$E:$E&lt;=G532),(Sheet1!$E:$E))</f>
        <v>#N/A</v>
      </c>
      <c r="I532" t="e">
        <f t="shared" si="40"/>
        <v>#N/A</v>
      </c>
      <c r="J532" t="s">
        <v>9649</v>
      </c>
      <c r="K532" t="s">
        <v>8472</v>
      </c>
      <c r="L532" t="str">
        <f t="shared" si="41"/>
        <v>WEEK 27</v>
      </c>
    </row>
    <row r="533" spans="1:12" x14ac:dyDescent="0.35">
      <c r="A533" s="6">
        <v>3</v>
      </c>
      <c r="B533" s="6" t="s">
        <v>8473</v>
      </c>
      <c r="C533" s="6" t="s">
        <v>8791</v>
      </c>
      <c r="D533" s="6" t="str">
        <f t="shared" si="42"/>
        <v>3-OOLU9472448</v>
      </c>
      <c r="E533" s="7">
        <f t="shared" si="43"/>
        <v>45112.133154085648</v>
      </c>
      <c r="F533" s="8">
        <v>45112.278987418984</v>
      </c>
      <c r="G533" s="7">
        <f t="shared" si="44"/>
        <v>45112.320654085648</v>
      </c>
      <c r="H533" s="2" t="e">
        <f>LOOKUP(2,1/(Sheet1!$D:$D=C533)/(Sheet1!$E:$E&gt;=E533)/(Sheet1!$E:$E&lt;=G533),(Sheet1!$E:$E))</f>
        <v>#N/A</v>
      </c>
      <c r="I533" t="e">
        <f t="shared" si="40"/>
        <v>#N/A</v>
      </c>
      <c r="J533" t="s">
        <v>9649</v>
      </c>
      <c r="K533" t="s">
        <v>8472</v>
      </c>
      <c r="L533" t="str">
        <f t="shared" si="41"/>
        <v>WEEK 27</v>
      </c>
    </row>
    <row r="534" spans="1:12" x14ac:dyDescent="0.35">
      <c r="A534" s="6">
        <v>4</v>
      </c>
      <c r="B534" s="6" t="s">
        <v>8473</v>
      </c>
      <c r="C534" s="6" t="s">
        <v>189</v>
      </c>
      <c r="D534" s="6" t="str">
        <f t="shared" si="42"/>
        <v>4-CMAU8892567</v>
      </c>
      <c r="E534" s="7">
        <f t="shared" si="43"/>
        <v>45112.132430902777</v>
      </c>
      <c r="F534" s="8">
        <v>45112.278264236113</v>
      </c>
      <c r="G534" s="7">
        <f t="shared" si="44"/>
        <v>45112.319930902777</v>
      </c>
      <c r="H534" s="2" t="e">
        <f>LOOKUP(2,1/(Sheet1!$D:$D=C534)/(Sheet1!$E:$E&gt;=E534)/(Sheet1!$E:$E&lt;=G534),(Sheet1!$E:$E))</f>
        <v>#N/A</v>
      </c>
      <c r="I534" t="e">
        <f t="shared" si="40"/>
        <v>#N/A</v>
      </c>
      <c r="J534" t="s">
        <v>9649</v>
      </c>
      <c r="K534" t="s">
        <v>8472</v>
      </c>
      <c r="L534" t="str">
        <f t="shared" si="41"/>
        <v>WEEK 27</v>
      </c>
    </row>
    <row r="535" spans="1:12" x14ac:dyDescent="0.35">
      <c r="A535" s="6">
        <v>2</v>
      </c>
      <c r="B535" s="6" t="s">
        <v>8473</v>
      </c>
      <c r="C535" s="6" t="s">
        <v>8792</v>
      </c>
      <c r="D535" s="6" t="str">
        <f t="shared" si="42"/>
        <v>2-caru3812500</v>
      </c>
      <c r="E535" s="7">
        <f t="shared" si="43"/>
        <v>45112.130421956019</v>
      </c>
      <c r="F535" s="8">
        <v>45112.276255289355</v>
      </c>
      <c r="G535" s="7">
        <f t="shared" si="44"/>
        <v>45112.317921956019</v>
      </c>
      <c r="H535" s="2" t="e">
        <f>LOOKUP(2,1/(Sheet1!$D:$D=C535)/(Sheet1!$E:$E&gt;=E535)/(Sheet1!$E:$E&lt;=G535),(Sheet1!$E:$E))</f>
        <v>#N/A</v>
      </c>
      <c r="I535" t="e">
        <f t="shared" si="40"/>
        <v>#N/A</v>
      </c>
      <c r="J535" t="s">
        <v>9649</v>
      </c>
      <c r="K535" t="s">
        <v>8472</v>
      </c>
      <c r="L535" t="str">
        <f t="shared" si="41"/>
        <v>WEEK 27</v>
      </c>
    </row>
    <row r="536" spans="1:12" x14ac:dyDescent="0.35">
      <c r="A536" s="6">
        <v>3</v>
      </c>
      <c r="B536" s="6" t="s">
        <v>8473</v>
      </c>
      <c r="C536" s="6" t="s">
        <v>8793</v>
      </c>
      <c r="D536" s="6" t="str">
        <f t="shared" si="42"/>
        <v>3-Cbhu4335046</v>
      </c>
      <c r="E536" s="7">
        <f t="shared" si="43"/>
        <v>45112.128123495371</v>
      </c>
      <c r="F536" s="8">
        <v>45112.273956828707</v>
      </c>
      <c r="G536" s="7">
        <f t="shared" si="44"/>
        <v>45112.315623495371</v>
      </c>
      <c r="H536" s="2" t="e">
        <f>LOOKUP(2,1/(Sheet1!$D:$D=C536)/(Sheet1!$E:$E&gt;=E536)/(Sheet1!$E:$E&lt;=G536),(Sheet1!$E:$E))</f>
        <v>#N/A</v>
      </c>
      <c r="I536" t="e">
        <f t="shared" si="40"/>
        <v>#N/A</v>
      </c>
      <c r="J536" t="s">
        <v>9649</v>
      </c>
      <c r="K536" t="s">
        <v>8472</v>
      </c>
      <c r="L536" t="str">
        <f t="shared" si="41"/>
        <v>WEEK 27</v>
      </c>
    </row>
    <row r="537" spans="1:12" x14ac:dyDescent="0.35">
      <c r="A537" s="6">
        <v>2</v>
      </c>
      <c r="B537" s="6" t="s">
        <v>8473</v>
      </c>
      <c r="C537" s="6" t="s">
        <v>8794</v>
      </c>
      <c r="D537" s="6" t="str">
        <f t="shared" si="42"/>
        <v>2-beau4353913</v>
      </c>
      <c r="E537" s="7">
        <f t="shared" si="43"/>
        <v>45112.124010150459</v>
      </c>
      <c r="F537" s="8">
        <v>45112.269843483795</v>
      </c>
      <c r="G537" s="7">
        <f t="shared" si="44"/>
        <v>45112.311510150459</v>
      </c>
      <c r="H537" s="2" t="e">
        <f>LOOKUP(2,1/(Sheet1!$D:$D=C537)/(Sheet1!$E:$E&gt;=E537)/(Sheet1!$E:$E&lt;=G537),(Sheet1!$E:$E))</f>
        <v>#N/A</v>
      </c>
      <c r="I537" t="e">
        <f t="shared" si="40"/>
        <v>#N/A</v>
      </c>
      <c r="J537" t="s">
        <v>9649</v>
      </c>
      <c r="K537" t="s">
        <v>8472</v>
      </c>
      <c r="L537" t="str">
        <f t="shared" si="41"/>
        <v>WEEK 27</v>
      </c>
    </row>
    <row r="538" spans="1:12" x14ac:dyDescent="0.35">
      <c r="A538" s="6">
        <v>3</v>
      </c>
      <c r="B538" s="6" t="s">
        <v>8473</v>
      </c>
      <c r="C538" s="6" t="s">
        <v>6034</v>
      </c>
      <c r="D538" s="6" t="str">
        <f t="shared" si="42"/>
        <v>3-CSNU8485700</v>
      </c>
      <c r="E538" s="7">
        <f t="shared" si="43"/>
        <v>45112.123373379625</v>
      </c>
      <c r="F538" s="8">
        <v>45112.269206712961</v>
      </c>
      <c r="G538" s="7">
        <f t="shared" si="44"/>
        <v>45112.310873379625</v>
      </c>
      <c r="H538" s="2" t="e">
        <f>LOOKUP(2,1/(Sheet1!$D:$D=C538)/(Sheet1!$E:$E&gt;=E538)/(Sheet1!$E:$E&lt;=G538),(Sheet1!$E:$E))</f>
        <v>#N/A</v>
      </c>
      <c r="I538" t="e">
        <f t="shared" si="40"/>
        <v>#N/A</v>
      </c>
      <c r="J538" t="s">
        <v>9649</v>
      </c>
      <c r="K538" t="s">
        <v>8472</v>
      </c>
      <c r="L538" t="str">
        <f t="shared" si="41"/>
        <v>WEEK 27</v>
      </c>
    </row>
    <row r="539" spans="1:12" x14ac:dyDescent="0.35">
      <c r="A539" s="6">
        <v>4</v>
      </c>
      <c r="B539" s="6" t="s">
        <v>8473</v>
      </c>
      <c r="C539" s="6" t="s">
        <v>6008</v>
      </c>
      <c r="D539" s="6" t="str">
        <f t="shared" si="42"/>
        <v>4-CSNU6544418</v>
      </c>
      <c r="E539" s="7">
        <f t="shared" si="43"/>
        <v>45112.121552430552</v>
      </c>
      <c r="F539" s="8">
        <v>45112.267385763887</v>
      </c>
      <c r="G539" s="7">
        <f t="shared" si="44"/>
        <v>45112.309052430552</v>
      </c>
      <c r="H539" s="2" t="e">
        <f>LOOKUP(2,1/(Sheet1!$D:$D=C539)/(Sheet1!$E:$E&gt;=E539)/(Sheet1!$E:$E&lt;=G539),(Sheet1!$E:$E))</f>
        <v>#N/A</v>
      </c>
      <c r="I539" t="e">
        <f t="shared" si="40"/>
        <v>#N/A</v>
      </c>
      <c r="J539" t="s">
        <v>9649</v>
      </c>
      <c r="K539" t="s">
        <v>8472</v>
      </c>
      <c r="L539" t="str">
        <f t="shared" si="41"/>
        <v>WEEK 27</v>
      </c>
    </row>
    <row r="540" spans="1:12" x14ac:dyDescent="0.35">
      <c r="A540" s="6">
        <v>3</v>
      </c>
      <c r="B540" s="6" t="s">
        <v>8473</v>
      </c>
      <c r="C540" s="6" t="s">
        <v>8795</v>
      </c>
      <c r="D540" s="6" t="str">
        <f t="shared" si="42"/>
        <v>3-Segu5106144</v>
      </c>
      <c r="E540" s="7">
        <f t="shared" si="43"/>
        <v>45112.120918900458</v>
      </c>
      <c r="F540" s="8">
        <v>45112.266752233794</v>
      </c>
      <c r="G540" s="7">
        <f t="shared" si="44"/>
        <v>45112.308418900458</v>
      </c>
      <c r="H540" s="2" t="e">
        <f>LOOKUP(2,1/(Sheet1!$D:$D=C540)/(Sheet1!$E:$E&gt;=E540)/(Sheet1!$E:$E&lt;=G540),(Sheet1!$E:$E))</f>
        <v>#N/A</v>
      </c>
      <c r="I540" t="e">
        <f t="shared" si="40"/>
        <v>#N/A</v>
      </c>
      <c r="J540" t="s">
        <v>9649</v>
      </c>
      <c r="K540" t="s">
        <v>8472</v>
      </c>
      <c r="L540" t="str">
        <f t="shared" si="41"/>
        <v>WEEK 27</v>
      </c>
    </row>
    <row r="541" spans="1:12" x14ac:dyDescent="0.35">
      <c r="A541" s="6">
        <v>1</v>
      </c>
      <c r="B541" s="6" t="s">
        <v>4222</v>
      </c>
      <c r="C541" s="6" t="s">
        <v>8796</v>
      </c>
      <c r="D541" s="6" t="str">
        <f t="shared" si="42"/>
        <v>1-beau4535292</v>
      </c>
      <c r="E541" s="7">
        <f t="shared" si="43"/>
        <v>45112.119805173606</v>
      </c>
      <c r="F541" s="8">
        <v>45112.265638506942</v>
      </c>
      <c r="G541" s="7">
        <f t="shared" si="44"/>
        <v>45112.307305173606</v>
      </c>
      <c r="H541" s="2">
        <f>LOOKUP(2,1/(Sheet1!$D:$D=C541)/(Sheet1!$E:$E&gt;=E541)/(Sheet1!$E:$E&lt;=G541),(Sheet1!$E:$E))</f>
        <v>45112.266383576389</v>
      </c>
      <c r="I541" t="str">
        <f t="shared" si="40"/>
        <v>0:01:04</v>
      </c>
      <c r="J541" t="s">
        <v>8471</v>
      </c>
      <c r="K541" t="s">
        <v>8472</v>
      </c>
      <c r="L541" t="str">
        <f t="shared" si="41"/>
        <v>WEEK 27</v>
      </c>
    </row>
    <row r="542" spans="1:12" x14ac:dyDescent="0.35">
      <c r="A542" s="6">
        <v>2</v>
      </c>
      <c r="B542" s="6" t="s">
        <v>8473</v>
      </c>
      <c r="C542" s="6" t="s">
        <v>8797</v>
      </c>
      <c r="D542" s="6" t="str">
        <f t="shared" si="42"/>
        <v>2-situ9122291</v>
      </c>
      <c r="E542" s="7">
        <f t="shared" si="43"/>
        <v>45112.119456215274</v>
      </c>
      <c r="F542" s="8">
        <v>45112.26528954861</v>
      </c>
      <c r="G542" s="7">
        <f t="shared" si="44"/>
        <v>45112.306956215274</v>
      </c>
      <c r="H542" s="2" t="e">
        <f>LOOKUP(2,1/(Sheet1!$D:$D=C542)/(Sheet1!$E:$E&gt;=E542)/(Sheet1!$E:$E&lt;=G542),(Sheet1!$E:$E))</f>
        <v>#N/A</v>
      </c>
      <c r="I542" t="e">
        <f t="shared" si="40"/>
        <v>#N/A</v>
      </c>
      <c r="J542" t="s">
        <v>9649</v>
      </c>
      <c r="K542" t="s">
        <v>8472</v>
      </c>
      <c r="L542" t="str">
        <f t="shared" si="41"/>
        <v>WEEK 27</v>
      </c>
    </row>
    <row r="543" spans="1:12" x14ac:dyDescent="0.35">
      <c r="A543" s="6">
        <v>4</v>
      </c>
      <c r="B543" s="6" t="s">
        <v>8473</v>
      </c>
      <c r="C543" s="6" t="s">
        <v>7328</v>
      </c>
      <c r="D543" s="6" t="str">
        <f t="shared" si="42"/>
        <v>4-TRHU3381023</v>
      </c>
      <c r="E543" s="7">
        <f t="shared" si="43"/>
        <v>45112.115589502311</v>
      </c>
      <c r="F543" s="8">
        <v>45112.261422835647</v>
      </c>
      <c r="G543" s="7">
        <f t="shared" si="44"/>
        <v>45112.303089502311</v>
      </c>
      <c r="H543" s="2" t="e">
        <f>LOOKUP(2,1/(Sheet1!$D:$D=C543)/(Sheet1!$E:$E&gt;=E543)/(Sheet1!$E:$E&lt;=G543),(Sheet1!$E:$E))</f>
        <v>#N/A</v>
      </c>
      <c r="I543" t="e">
        <f t="shared" si="40"/>
        <v>#N/A</v>
      </c>
      <c r="J543" t="s">
        <v>9649</v>
      </c>
      <c r="K543" t="s">
        <v>8472</v>
      </c>
      <c r="L543" t="str">
        <f t="shared" si="41"/>
        <v>WEEK 27</v>
      </c>
    </row>
    <row r="544" spans="1:12" x14ac:dyDescent="0.35">
      <c r="A544" s="6">
        <v>4</v>
      </c>
      <c r="B544" s="6" t="s">
        <v>8473</v>
      </c>
      <c r="C544" s="6" t="s">
        <v>8798</v>
      </c>
      <c r="D544" s="6" t="str">
        <f t="shared" si="42"/>
        <v>4-Fciu5430160</v>
      </c>
      <c r="E544" s="7">
        <f t="shared" si="43"/>
        <v>45112.112326006943</v>
      </c>
      <c r="F544" s="8">
        <v>45112.258159340279</v>
      </c>
      <c r="G544" s="7">
        <f t="shared" si="44"/>
        <v>45112.299826006943</v>
      </c>
      <c r="H544" s="2" t="e">
        <f>LOOKUP(2,1/(Sheet1!$D:$D=C544)/(Sheet1!$E:$E&gt;=E544)/(Sheet1!$E:$E&lt;=G544),(Sheet1!$E:$E))</f>
        <v>#N/A</v>
      </c>
      <c r="I544" t="e">
        <f t="shared" si="40"/>
        <v>#N/A</v>
      </c>
      <c r="J544" t="s">
        <v>9649</v>
      </c>
      <c r="K544" t="s">
        <v>8472</v>
      </c>
      <c r="L544" t="str">
        <f t="shared" si="41"/>
        <v>WEEK 27</v>
      </c>
    </row>
    <row r="545" spans="1:12" x14ac:dyDescent="0.35">
      <c r="A545" s="6">
        <v>2</v>
      </c>
      <c r="B545" s="6" t="s">
        <v>8473</v>
      </c>
      <c r="C545" s="6" t="s">
        <v>8799</v>
      </c>
      <c r="D545" s="6" t="str">
        <f t="shared" si="42"/>
        <v>2-EISU8046800</v>
      </c>
      <c r="E545" s="7">
        <f t="shared" si="43"/>
        <v>45112.026255324068</v>
      </c>
      <c r="F545" s="8">
        <v>45112.172088657404</v>
      </c>
      <c r="G545" s="7">
        <f t="shared" si="44"/>
        <v>45112.213755324068</v>
      </c>
      <c r="H545" s="2" t="e">
        <f>LOOKUP(2,1/(Sheet1!$D:$D=C545)/(Sheet1!$E:$E&gt;=E545)/(Sheet1!$E:$E&lt;=G545),(Sheet1!$E:$E))</f>
        <v>#N/A</v>
      </c>
      <c r="I545" t="e">
        <f t="shared" si="40"/>
        <v>#N/A</v>
      </c>
      <c r="J545" t="s">
        <v>9649</v>
      </c>
      <c r="K545" t="s">
        <v>8472</v>
      </c>
      <c r="L545" t="str">
        <f t="shared" si="41"/>
        <v>WEEK 27</v>
      </c>
    </row>
    <row r="546" spans="1:12" x14ac:dyDescent="0.35">
      <c r="A546" s="6">
        <v>3</v>
      </c>
      <c r="B546" s="6" t="s">
        <v>8473</v>
      </c>
      <c r="C546" s="6" t="s">
        <v>215</v>
      </c>
      <c r="D546" s="6" t="str">
        <f t="shared" si="42"/>
        <v>3-CSLU2113098</v>
      </c>
      <c r="E546" s="7">
        <f t="shared" si="43"/>
        <v>45112.026142048606</v>
      </c>
      <c r="F546" s="8">
        <v>45112.171975381942</v>
      </c>
      <c r="G546" s="7">
        <f t="shared" si="44"/>
        <v>45112.213642048606</v>
      </c>
      <c r="H546" s="2" t="e">
        <f>LOOKUP(2,1/(Sheet1!$D:$D=C546)/(Sheet1!$E:$E&gt;=E546)/(Sheet1!$E:$E&lt;=G546),(Sheet1!$E:$E))</f>
        <v>#N/A</v>
      </c>
      <c r="I546" t="e">
        <f t="shared" si="40"/>
        <v>#N/A</v>
      </c>
      <c r="J546" t="s">
        <v>9649</v>
      </c>
      <c r="K546" t="s">
        <v>8472</v>
      </c>
      <c r="L546" t="str">
        <f t="shared" si="41"/>
        <v>WEEK 27</v>
      </c>
    </row>
    <row r="547" spans="1:12" x14ac:dyDescent="0.35">
      <c r="A547" s="6">
        <v>3</v>
      </c>
      <c r="B547" s="6" t="s">
        <v>8473</v>
      </c>
      <c r="C547" s="6" t="s">
        <v>8800</v>
      </c>
      <c r="D547" s="6" t="str">
        <f t="shared" si="42"/>
        <v>3-Ftau1596933</v>
      </c>
      <c r="E547" s="7">
        <f t="shared" si="43"/>
        <v>45112.020694328705</v>
      </c>
      <c r="F547" s="8">
        <v>45112.166527662041</v>
      </c>
      <c r="G547" s="7">
        <f t="shared" si="44"/>
        <v>45112.208194328705</v>
      </c>
      <c r="H547" s="2" t="e">
        <f>LOOKUP(2,1/(Sheet1!$D:$D=C547)/(Sheet1!$E:$E&gt;=E547)/(Sheet1!$E:$E&lt;=G547),(Sheet1!$E:$E))</f>
        <v>#N/A</v>
      </c>
      <c r="I547" t="e">
        <f t="shared" si="40"/>
        <v>#N/A</v>
      </c>
      <c r="J547" t="s">
        <v>9649</v>
      </c>
      <c r="K547" t="s">
        <v>8472</v>
      </c>
      <c r="L547" t="str">
        <f t="shared" si="41"/>
        <v>WEEK 27</v>
      </c>
    </row>
    <row r="548" spans="1:12" x14ac:dyDescent="0.35">
      <c r="A548" s="6">
        <v>2</v>
      </c>
      <c r="B548" s="6" t="s">
        <v>8473</v>
      </c>
      <c r="C548" s="6" t="s">
        <v>8801</v>
      </c>
      <c r="D548" s="6" t="str">
        <f t="shared" si="42"/>
        <v>2-OOLU9348252</v>
      </c>
      <c r="E548" s="7">
        <f t="shared" si="43"/>
        <v>45112.018144178241</v>
      </c>
      <c r="F548" s="8">
        <v>45112.163977511576</v>
      </c>
      <c r="G548" s="7">
        <f t="shared" si="44"/>
        <v>45112.205644178241</v>
      </c>
      <c r="H548" s="2" t="e">
        <f>LOOKUP(2,1/(Sheet1!$D:$D=C548)/(Sheet1!$E:$E&gt;=E548)/(Sheet1!$E:$E&lt;=G548),(Sheet1!$E:$E))</f>
        <v>#N/A</v>
      </c>
      <c r="I548" t="e">
        <f t="shared" si="40"/>
        <v>#N/A</v>
      </c>
      <c r="J548" t="s">
        <v>9649</v>
      </c>
      <c r="K548" t="s">
        <v>8472</v>
      </c>
      <c r="L548" t="str">
        <f t="shared" si="41"/>
        <v>WEEK 27</v>
      </c>
    </row>
    <row r="549" spans="1:12" x14ac:dyDescent="0.35">
      <c r="A549" s="6">
        <v>2</v>
      </c>
      <c r="B549" s="6" t="s">
        <v>8473</v>
      </c>
      <c r="C549" s="6" t="s">
        <v>8802</v>
      </c>
      <c r="D549" s="6" t="str">
        <f t="shared" si="42"/>
        <v>2-ZCSU9042157</v>
      </c>
      <c r="E549" s="7">
        <f t="shared" si="43"/>
        <v>45112.016501770828</v>
      </c>
      <c r="F549" s="8">
        <v>45112.162335104164</v>
      </c>
      <c r="G549" s="7">
        <f t="shared" si="44"/>
        <v>45112.204001770828</v>
      </c>
      <c r="H549" s="2" t="e">
        <f>LOOKUP(2,1/(Sheet1!$D:$D=C549)/(Sheet1!$E:$E&gt;=E549)/(Sheet1!$E:$E&lt;=G549),(Sheet1!$E:$E))</f>
        <v>#N/A</v>
      </c>
      <c r="I549" t="e">
        <f t="shared" si="40"/>
        <v>#N/A</v>
      </c>
      <c r="J549" t="s">
        <v>9649</v>
      </c>
      <c r="K549" t="s">
        <v>8472</v>
      </c>
      <c r="L549" t="str">
        <f t="shared" si="41"/>
        <v>WEEK 27</v>
      </c>
    </row>
    <row r="550" spans="1:12" x14ac:dyDescent="0.35">
      <c r="A550" s="6">
        <v>3</v>
      </c>
      <c r="B550" s="6" t="s">
        <v>8473</v>
      </c>
      <c r="C550" s="6" t="s">
        <v>1873</v>
      </c>
      <c r="D550" s="6" t="str">
        <f t="shared" si="42"/>
        <v>3-MEDU9641142</v>
      </c>
      <c r="E550" s="7">
        <f t="shared" si="43"/>
        <v>45112.013645104162</v>
      </c>
      <c r="F550" s="8">
        <v>45112.159478437497</v>
      </c>
      <c r="G550" s="7">
        <f t="shared" si="44"/>
        <v>45112.201145104162</v>
      </c>
      <c r="H550" s="2" t="e">
        <f>LOOKUP(2,1/(Sheet1!$D:$D=C550)/(Sheet1!$E:$E&gt;=E550)/(Sheet1!$E:$E&lt;=G550),(Sheet1!$E:$E))</f>
        <v>#N/A</v>
      </c>
      <c r="I550" t="e">
        <f t="shared" si="40"/>
        <v>#N/A</v>
      </c>
      <c r="J550" t="s">
        <v>9649</v>
      </c>
      <c r="K550" t="s">
        <v>8472</v>
      </c>
      <c r="L550" t="str">
        <f t="shared" si="41"/>
        <v>WEEK 27</v>
      </c>
    </row>
    <row r="551" spans="1:12" x14ac:dyDescent="0.35">
      <c r="A551" s="6">
        <v>1</v>
      </c>
      <c r="B551" s="6" t="s">
        <v>280</v>
      </c>
      <c r="C551" s="6" t="s">
        <v>8803</v>
      </c>
      <c r="D551" s="6" t="str">
        <f t="shared" si="42"/>
        <v>1-beau5575200</v>
      </c>
      <c r="E551" s="7">
        <f t="shared" si="43"/>
        <v>45112.000694131944</v>
      </c>
      <c r="F551" s="8">
        <v>45112.14652746528</v>
      </c>
      <c r="G551" s="7">
        <f t="shared" si="44"/>
        <v>45112.188194131944</v>
      </c>
      <c r="H551" s="2">
        <f>LOOKUP(2,1/(Sheet1!$D:$D=C551)/(Sheet1!$E:$E&gt;=E551)/(Sheet1!$E:$E&lt;=G551),(Sheet1!$E:$E))</f>
        <v>45112.147264780091</v>
      </c>
      <c r="I551" t="str">
        <f t="shared" si="40"/>
        <v>0:01:04</v>
      </c>
      <c r="J551" t="s">
        <v>8471</v>
      </c>
      <c r="K551" t="s">
        <v>8472</v>
      </c>
      <c r="L551" t="str">
        <f t="shared" si="41"/>
        <v>WEEK 27</v>
      </c>
    </row>
    <row r="552" spans="1:12" x14ac:dyDescent="0.35">
      <c r="A552" s="6">
        <v>1</v>
      </c>
      <c r="B552" s="6" t="s">
        <v>8473</v>
      </c>
      <c r="C552" s="6" t="s">
        <v>8804</v>
      </c>
      <c r="D552" s="6" t="str">
        <f t="shared" si="42"/>
        <v>1-oolu6756820</v>
      </c>
      <c r="E552" s="7">
        <f t="shared" si="43"/>
        <v>45111.996212650462</v>
      </c>
      <c r="F552" s="8">
        <v>45112.142045983797</v>
      </c>
      <c r="G552" s="7">
        <f t="shared" si="44"/>
        <v>45112.183712650462</v>
      </c>
      <c r="H552" s="2" t="e">
        <f>LOOKUP(2,1/(Sheet1!$D:$D=C552)/(Sheet1!$E:$E&gt;=E552)/(Sheet1!$E:$E&lt;=G552),(Sheet1!$E:$E))</f>
        <v>#N/A</v>
      </c>
      <c r="I552" t="e">
        <f t="shared" si="40"/>
        <v>#N/A</v>
      </c>
      <c r="J552" t="s">
        <v>9649</v>
      </c>
      <c r="K552" t="s">
        <v>8472</v>
      </c>
      <c r="L552" t="str">
        <f t="shared" si="41"/>
        <v>WEEK 27</v>
      </c>
    </row>
    <row r="553" spans="1:12" x14ac:dyDescent="0.35">
      <c r="A553" s="6">
        <v>4</v>
      </c>
      <c r="B553" s="6" t="s">
        <v>8135</v>
      </c>
      <c r="C553" s="6" t="s">
        <v>5365</v>
      </c>
      <c r="D553" s="6" t="str">
        <f t="shared" si="42"/>
        <v>4-TCLU3345318</v>
      </c>
      <c r="E553" s="7">
        <f t="shared" si="43"/>
        <v>45111.989595636573</v>
      </c>
      <c r="F553" s="8">
        <v>45112.135428969908</v>
      </c>
      <c r="G553" s="7">
        <f t="shared" si="44"/>
        <v>45112.177095636573</v>
      </c>
      <c r="H553" s="2" t="e">
        <f>LOOKUP(2,1/(Sheet1!$D:$D=C553)/(Sheet1!$E:$E&gt;=E553)/(Sheet1!$E:$E&lt;=G553),(Sheet1!$E:$E))</f>
        <v>#N/A</v>
      </c>
      <c r="I553" t="e">
        <f t="shared" si="40"/>
        <v>#N/A</v>
      </c>
      <c r="J553" t="s">
        <v>9649</v>
      </c>
      <c r="K553" t="s">
        <v>8472</v>
      </c>
      <c r="L553" t="str">
        <f t="shared" si="41"/>
        <v>WEEK 27</v>
      </c>
    </row>
    <row r="554" spans="1:12" x14ac:dyDescent="0.35">
      <c r="A554" s="6">
        <v>3</v>
      </c>
      <c r="B554" s="6" t="s">
        <v>8473</v>
      </c>
      <c r="C554" s="6" t="s">
        <v>4132</v>
      </c>
      <c r="D554" s="6" t="str">
        <f t="shared" si="42"/>
        <v>3-OOLU0236945</v>
      </c>
      <c r="E554" s="7">
        <f t="shared" si="43"/>
        <v>45111.986452314814</v>
      </c>
      <c r="F554" s="8">
        <v>45112.132285648149</v>
      </c>
      <c r="G554" s="7">
        <f t="shared" si="44"/>
        <v>45112.173952314814</v>
      </c>
      <c r="H554" s="2" t="e">
        <f>LOOKUP(2,1/(Sheet1!$D:$D=C554)/(Sheet1!$E:$E&gt;=E554)/(Sheet1!$E:$E&lt;=G554),(Sheet1!$E:$E))</f>
        <v>#N/A</v>
      </c>
      <c r="I554" t="e">
        <f t="shared" si="40"/>
        <v>#N/A</v>
      </c>
      <c r="J554" t="s">
        <v>9649</v>
      </c>
      <c r="K554" t="s">
        <v>8472</v>
      </c>
      <c r="L554" t="str">
        <f t="shared" si="41"/>
        <v>WEEK 27</v>
      </c>
    </row>
    <row r="555" spans="1:12" x14ac:dyDescent="0.35">
      <c r="A555" s="6">
        <v>1</v>
      </c>
      <c r="B555" s="6" t="s">
        <v>8473</v>
      </c>
      <c r="C555" s="6" t="s">
        <v>8805</v>
      </c>
      <c r="D555" s="6" t="str">
        <f t="shared" si="42"/>
        <v>1-cmau5725376</v>
      </c>
      <c r="E555" s="7">
        <f t="shared" si="43"/>
        <v>45111.984285416664</v>
      </c>
      <c r="F555" s="8">
        <v>45112.130118749999</v>
      </c>
      <c r="G555" s="7">
        <f t="shared" si="44"/>
        <v>45112.171785416664</v>
      </c>
      <c r="H555" s="2">
        <f>LOOKUP(2,1/(Sheet1!$D:$D=C555)/(Sheet1!$E:$E&gt;=E555)/(Sheet1!$E:$E&lt;=G555),(Sheet1!$E:$E))</f>
        <v>45112.130647141203</v>
      </c>
      <c r="I555" t="str">
        <f t="shared" si="40"/>
        <v>0:00:46</v>
      </c>
      <c r="J555" t="s">
        <v>8471</v>
      </c>
      <c r="K555" t="s">
        <v>8472</v>
      </c>
      <c r="L555" t="str">
        <f t="shared" si="41"/>
        <v>WEEK 27</v>
      </c>
    </row>
    <row r="556" spans="1:12" x14ac:dyDescent="0.35">
      <c r="A556" s="6">
        <v>2</v>
      </c>
      <c r="B556" s="6" t="s">
        <v>8473</v>
      </c>
      <c r="C556" s="6" t="s">
        <v>8806</v>
      </c>
      <c r="D556" s="6" t="str">
        <f t="shared" si="42"/>
        <v>2-zcsu9032138</v>
      </c>
      <c r="E556" s="7">
        <f t="shared" si="43"/>
        <v>45111.981686307867</v>
      </c>
      <c r="F556" s="8">
        <v>45112.127519641203</v>
      </c>
      <c r="G556" s="7">
        <f t="shared" si="44"/>
        <v>45112.169186307867</v>
      </c>
      <c r="H556" s="2" t="e">
        <f>LOOKUP(2,1/(Sheet1!$D:$D=C556)/(Sheet1!$E:$E&gt;=E556)/(Sheet1!$E:$E&lt;=G556),(Sheet1!$E:$E))</f>
        <v>#N/A</v>
      </c>
      <c r="I556" t="e">
        <f t="shared" si="40"/>
        <v>#N/A</v>
      </c>
      <c r="J556" t="s">
        <v>9649</v>
      </c>
      <c r="K556" t="s">
        <v>8472</v>
      </c>
      <c r="L556" t="str">
        <f t="shared" si="41"/>
        <v>WEEK 27</v>
      </c>
    </row>
    <row r="557" spans="1:12" x14ac:dyDescent="0.35">
      <c r="A557" s="6">
        <v>2</v>
      </c>
      <c r="B557" s="6" t="s">
        <v>8473</v>
      </c>
      <c r="C557" s="6" t="s">
        <v>8807</v>
      </c>
      <c r="D557" s="6" t="str">
        <f t="shared" si="42"/>
        <v>2-zcsu6703947</v>
      </c>
      <c r="E557" s="7">
        <f t="shared" si="43"/>
        <v>45111.976717743055</v>
      </c>
      <c r="F557" s="8">
        <v>45112.122551076391</v>
      </c>
      <c r="G557" s="7">
        <f t="shared" si="44"/>
        <v>45112.164217743055</v>
      </c>
      <c r="H557" s="2" t="e">
        <f>LOOKUP(2,1/(Sheet1!$D:$D=C557)/(Sheet1!$E:$E&gt;=E557)/(Sheet1!$E:$E&lt;=G557),(Sheet1!$E:$E))</f>
        <v>#N/A</v>
      </c>
      <c r="I557" t="e">
        <f t="shared" si="40"/>
        <v>#N/A</v>
      </c>
      <c r="J557" t="s">
        <v>9649</v>
      </c>
      <c r="K557" t="s">
        <v>8472</v>
      </c>
      <c r="L557" t="str">
        <f t="shared" si="41"/>
        <v>WEEK 27</v>
      </c>
    </row>
    <row r="558" spans="1:12" x14ac:dyDescent="0.35">
      <c r="A558" s="6">
        <v>2</v>
      </c>
      <c r="B558" s="6" t="s">
        <v>8473</v>
      </c>
      <c r="C558" s="6" t="s">
        <v>8808</v>
      </c>
      <c r="D558" s="6" t="str">
        <f t="shared" si="42"/>
        <v>2-ffau2560521</v>
      </c>
      <c r="E558" s="7">
        <f t="shared" si="43"/>
        <v>45111.971088194441</v>
      </c>
      <c r="F558" s="8">
        <v>45112.116921527777</v>
      </c>
      <c r="G558" s="7">
        <f t="shared" si="44"/>
        <v>45112.158588194441</v>
      </c>
      <c r="H558" s="2" t="e">
        <f>LOOKUP(2,1/(Sheet1!$D:$D=C558)/(Sheet1!$E:$E&gt;=E558)/(Sheet1!$E:$E&lt;=G558),(Sheet1!$E:$E))</f>
        <v>#N/A</v>
      </c>
      <c r="I558" t="e">
        <f t="shared" si="40"/>
        <v>#N/A</v>
      </c>
      <c r="J558" t="s">
        <v>9649</v>
      </c>
      <c r="K558" t="s">
        <v>8472</v>
      </c>
      <c r="L558" t="str">
        <f t="shared" si="41"/>
        <v>WEEK 27</v>
      </c>
    </row>
    <row r="559" spans="1:12" x14ac:dyDescent="0.35">
      <c r="A559" s="6">
        <v>1</v>
      </c>
      <c r="B559" s="6" t="s">
        <v>4014</v>
      </c>
      <c r="C559" s="6" t="s">
        <v>8809</v>
      </c>
      <c r="D559" s="6" t="str">
        <f t="shared" si="42"/>
        <v>1-zcsu9041443</v>
      </c>
      <c r="E559" s="7">
        <f t="shared" si="43"/>
        <v>45111.970584374998</v>
      </c>
      <c r="F559" s="8">
        <v>45112.116417708334</v>
      </c>
      <c r="G559" s="7">
        <f t="shared" si="44"/>
        <v>45112.158084374998</v>
      </c>
      <c r="H559" s="2">
        <f>LOOKUP(2,1/(Sheet1!$D:$D=C559)/(Sheet1!$E:$E&gt;=E559)/(Sheet1!$E:$E&lt;=G559),(Sheet1!$E:$E))</f>
        <v>45112.116963703702</v>
      </c>
      <c r="I559" t="str">
        <f t="shared" si="40"/>
        <v>0:00:47</v>
      </c>
      <c r="J559" t="s">
        <v>8471</v>
      </c>
      <c r="K559" t="s">
        <v>8472</v>
      </c>
      <c r="L559" t="str">
        <f t="shared" si="41"/>
        <v>WEEK 27</v>
      </c>
    </row>
    <row r="560" spans="1:12" x14ac:dyDescent="0.35">
      <c r="A560" s="6">
        <v>2</v>
      </c>
      <c r="B560" s="6" t="s">
        <v>8473</v>
      </c>
      <c r="C560" s="6" t="s">
        <v>8810</v>
      </c>
      <c r="D560" s="6" t="str">
        <f t="shared" si="42"/>
        <v>2-tllu6133780</v>
      </c>
      <c r="E560" s="7">
        <f t="shared" si="43"/>
        <v>45111.968890821758</v>
      </c>
      <c r="F560" s="8">
        <v>45112.114724155093</v>
      </c>
      <c r="G560" s="7">
        <f t="shared" si="44"/>
        <v>45112.156390821758</v>
      </c>
      <c r="H560" s="2" t="e">
        <f>LOOKUP(2,1/(Sheet1!$D:$D=C560)/(Sheet1!$E:$E&gt;=E560)/(Sheet1!$E:$E&lt;=G560),(Sheet1!$E:$E))</f>
        <v>#N/A</v>
      </c>
      <c r="I560" t="e">
        <f t="shared" si="40"/>
        <v>#N/A</v>
      </c>
      <c r="J560" t="s">
        <v>9649</v>
      </c>
      <c r="K560" t="s">
        <v>8472</v>
      </c>
      <c r="L560" t="str">
        <f t="shared" si="41"/>
        <v>WEEK 27</v>
      </c>
    </row>
    <row r="561" spans="1:12" x14ac:dyDescent="0.35">
      <c r="A561" s="6">
        <v>3</v>
      </c>
      <c r="B561" s="6" t="s">
        <v>8473</v>
      </c>
      <c r="C561" s="6" t="s">
        <v>8811</v>
      </c>
      <c r="D561" s="6" t="str">
        <f t="shared" si="42"/>
        <v>3-oolu2064336</v>
      </c>
      <c r="E561" s="7">
        <f t="shared" si="43"/>
        <v>45111.9677443287</v>
      </c>
      <c r="F561" s="8">
        <v>45112.113577662036</v>
      </c>
      <c r="G561" s="7">
        <f t="shared" si="44"/>
        <v>45112.1552443287</v>
      </c>
      <c r="H561" s="2" t="e">
        <f>LOOKUP(2,1/(Sheet1!$D:$D=C561)/(Sheet1!$E:$E&gt;=E561)/(Sheet1!$E:$E&lt;=G561),(Sheet1!$E:$E))</f>
        <v>#N/A</v>
      </c>
      <c r="I561" t="e">
        <f t="shared" si="40"/>
        <v>#N/A</v>
      </c>
      <c r="J561" t="s">
        <v>9649</v>
      </c>
      <c r="K561" t="s">
        <v>8472</v>
      </c>
      <c r="L561" t="str">
        <f t="shared" si="41"/>
        <v>WEEK 27</v>
      </c>
    </row>
    <row r="562" spans="1:12" x14ac:dyDescent="0.35">
      <c r="A562" s="6">
        <v>3</v>
      </c>
      <c r="B562" s="6" t="s">
        <v>8473</v>
      </c>
      <c r="C562" s="6" t="s">
        <v>8812</v>
      </c>
      <c r="D562" s="6" t="str">
        <f t="shared" si="42"/>
        <v>3-fciu6575770</v>
      </c>
      <c r="E562" s="7">
        <f t="shared" si="43"/>
        <v>45111.959070868055</v>
      </c>
      <c r="F562" s="8">
        <v>45112.104904201391</v>
      </c>
      <c r="G562" s="7">
        <f t="shared" si="44"/>
        <v>45112.146570868055</v>
      </c>
      <c r="H562" s="2" t="e">
        <f>LOOKUP(2,1/(Sheet1!$D:$D=C562)/(Sheet1!$E:$E&gt;=E562)/(Sheet1!$E:$E&lt;=G562),(Sheet1!$E:$E))</f>
        <v>#N/A</v>
      </c>
      <c r="I562" t="e">
        <f t="shared" si="40"/>
        <v>#N/A</v>
      </c>
      <c r="J562" t="s">
        <v>9649</v>
      </c>
      <c r="K562" t="s">
        <v>8472</v>
      </c>
      <c r="L562" t="str">
        <f t="shared" si="41"/>
        <v>WEEK 27</v>
      </c>
    </row>
    <row r="563" spans="1:12" x14ac:dyDescent="0.35">
      <c r="A563" s="6">
        <v>2</v>
      </c>
      <c r="B563" s="6" t="s">
        <v>8473</v>
      </c>
      <c r="C563" s="6" t="s">
        <v>8813</v>
      </c>
      <c r="D563" s="6" t="str">
        <f t="shared" si="42"/>
        <v>2-slsu8037202</v>
      </c>
      <c r="E563" s="7">
        <f t="shared" si="43"/>
        <v>45111.935647071754</v>
      </c>
      <c r="F563" s="8">
        <v>45112.08148040509</v>
      </c>
      <c r="G563" s="7">
        <f t="shared" si="44"/>
        <v>45112.123147071754</v>
      </c>
      <c r="H563" s="2" t="e">
        <f>LOOKUP(2,1/(Sheet1!$D:$D=C563)/(Sheet1!$E:$E&gt;=E563)/(Sheet1!$E:$E&lt;=G563),(Sheet1!$E:$E))</f>
        <v>#N/A</v>
      </c>
      <c r="I563" t="e">
        <f t="shared" si="40"/>
        <v>#N/A</v>
      </c>
      <c r="J563" t="s">
        <v>9649</v>
      </c>
      <c r="K563" t="s">
        <v>8472</v>
      </c>
      <c r="L563" t="str">
        <f t="shared" si="41"/>
        <v>WEEK 27</v>
      </c>
    </row>
    <row r="564" spans="1:12" x14ac:dyDescent="0.35">
      <c r="A564" s="6">
        <v>2</v>
      </c>
      <c r="B564" s="6" t="s">
        <v>8473</v>
      </c>
      <c r="C564" s="6" t="s">
        <v>8814</v>
      </c>
      <c r="D564" s="6" t="str">
        <f t="shared" si="42"/>
        <v>2-situ9072842</v>
      </c>
      <c r="E564" s="7">
        <f t="shared" si="43"/>
        <v>45111.933315011571</v>
      </c>
      <c r="F564" s="8">
        <v>45112.079148344907</v>
      </c>
      <c r="G564" s="7">
        <f t="shared" si="44"/>
        <v>45112.120815011571</v>
      </c>
      <c r="H564" s="2" t="e">
        <f>LOOKUP(2,1/(Sheet1!$D:$D=C564)/(Sheet1!$E:$E&gt;=E564)/(Sheet1!$E:$E&lt;=G564),(Sheet1!$E:$E))</f>
        <v>#N/A</v>
      </c>
      <c r="I564" t="e">
        <f t="shared" si="40"/>
        <v>#N/A</v>
      </c>
      <c r="J564" t="s">
        <v>9649</v>
      </c>
      <c r="K564" t="s">
        <v>8472</v>
      </c>
      <c r="L564" t="str">
        <f t="shared" si="41"/>
        <v>WEEK 27</v>
      </c>
    </row>
    <row r="565" spans="1:12" x14ac:dyDescent="0.35">
      <c r="A565" s="6">
        <v>2</v>
      </c>
      <c r="B565" s="6" t="s">
        <v>8473</v>
      </c>
      <c r="C565" s="6" t="s">
        <v>8815</v>
      </c>
      <c r="D565" s="6" t="str">
        <f t="shared" si="42"/>
        <v>2-ffau1168136</v>
      </c>
      <c r="E565" s="7">
        <f t="shared" si="43"/>
        <v>45111.931055289351</v>
      </c>
      <c r="F565" s="8">
        <v>45112.076888622687</v>
      </c>
      <c r="G565" s="7">
        <f t="shared" si="44"/>
        <v>45112.118555289351</v>
      </c>
      <c r="H565" s="2" t="e">
        <f>LOOKUP(2,1/(Sheet1!$D:$D=C565)/(Sheet1!$E:$E&gt;=E565)/(Sheet1!$E:$E&lt;=G565),(Sheet1!$E:$E))</f>
        <v>#N/A</v>
      </c>
      <c r="I565" t="e">
        <f t="shared" si="40"/>
        <v>#N/A</v>
      </c>
      <c r="J565" t="s">
        <v>9649</v>
      </c>
      <c r="K565" t="s">
        <v>8472</v>
      </c>
      <c r="L565" t="str">
        <f t="shared" si="41"/>
        <v>WEEK 27</v>
      </c>
    </row>
    <row r="566" spans="1:12" x14ac:dyDescent="0.35">
      <c r="A566" s="6">
        <v>2</v>
      </c>
      <c r="B566" s="6" t="s">
        <v>8473</v>
      </c>
      <c r="C566" s="6" t="s">
        <v>8816</v>
      </c>
      <c r="D566" s="6" t="str">
        <f t="shared" si="42"/>
        <v>2-eghu8013223</v>
      </c>
      <c r="E566" s="7">
        <f t="shared" si="43"/>
        <v>45111.928807870368</v>
      </c>
      <c r="F566" s="8">
        <v>45112.074641203704</v>
      </c>
      <c r="G566" s="7">
        <f t="shared" si="44"/>
        <v>45112.116307870368</v>
      </c>
      <c r="H566" s="2" t="e">
        <f>LOOKUP(2,1/(Sheet1!$D:$D=C566)/(Sheet1!$E:$E&gt;=E566)/(Sheet1!$E:$E&lt;=G566),(Sheet1!$E:$E))</f>
        <v>#N/A</v>
      </c>
      <c r="I566" t="e">
        <f t="shared" si="40"/>
        <v>#N/A</v>
      </c>
      <c r="J566" t="s">
        <v>9649</v>
      </c>
      <c r="K566" t="s">
        <v>8472</v>
      </c>
      <c r="L566" t="str">
        <f t="shared" si="41"/>
        <v>WEEK 27</v>
      </c>
    </row>
    <row r="567" spans="1:12" x14ac:dyDescent="0.35">
      <c r="A567" s="6">
        <v>2</v>
      </c>
      <c r="B567" s="6" t="s">
        <v>8473</v>
      </c>
      <c r="C567" s="6" t="s">
        <v>8817</v>
      </c>
      <c r="D567" s="6" t="str">
        <f t="shared" si="42"/>
        <v>2-fscu4944184</v>
      </c>
      <c r="E567" s="7">
        <f t="shared" si="43"/>
        <v>45111.919546030091</v>
      </c>
      <c r="F567" s="8">
        <v>45112.065379363426</v>
      </c>
      <c r="G567" s="7">
        <f t="shared" si="44"/>
        <v>45112.107046030091</v>
      </c>
      <c r="H567" s="2" t="e">
        <f>LOOKUP(2,1/(Sheet1!$D:$D=C567)/(Sheet1!$E:$E&gt;=E567)/(Sheet1!$E:$E&lt;=G567),(Sheet1!$E:$E))</f>
        <v>#N/A</v>
      </c>
      <c r="I567" t="e">
        <f t="shared" si="40"/>
        <v>#N/A</v>
      </c>
      <c r="J567" t="s">
        <v>9649</v>
      </c>
      <c r="K567" t="s">
        <v>8472</v>
      </c>
      <c r="L567" t="str">
        <f t="shared" si="41"/>
        <v>WEEK 27</v>
      </c>
    </row>
    <row r="568" spans="1:12" x14ac:dyDescent="0.35">
      <c r="A568" s="6">
        <v>2</v>
      </c>
      <c r="B568" s="6" t="s">
        <v>8473</v>
      </c>
      <c r="C568" s="6" t="s">
        <v>8818</v>
      </c>
      <c r="D568" s="6" t="str">
        <f t="shared" si="42"/>
        <v>2-ecmu8155156</v>
      </c>
      <c r="E568" s="7">
        <f t="shared" si="43"/>
        <v>45111.914814780088</v>
      </c>
      <c r="F568" s="8">
        <v>45112.060648113424</v>
      </c>
      <c r="G568" s="7">
        <f t="shared" si="44"/>
        <v>45112.102314780088</v>
      </c>
      <c r="H568" s="2" t="e">
        <f>LOOKUP(2,1/(Sheet1!$D:$D=C568)/(Sheet1!$E:$E&gt;=E568)/(Sheet1!$E:$E&lt;=G568),(Sheet1!$E:$E))</f>
        <v>#N/A</v>
      </c>
      <c r="I568" t="e">
        <f t="shared" si="40"/>
        <v>#N/A</v>
      </c>
      <c r="J568" t="s">
        <v>9649</v>
      </c>
      <c r="K568" t="s">
        <v>8472</v>
      </c>
      <c r="L568" t="str">
        <f t="shared" si="41"/>
        <v>WEEK 27</v>
      </c>
    </row>
    <row r="569" spans="1:12" x14ac:dyDescent="0.35">
      <c r="A569" s="6">
        <v>1</v>
      </c>
      <c r="B569" s="6" t="s">
        <v>8473</v>
      </c>
      <c r="C569" s="6" t="s">
        <v>8819</v>
      </c>
      <c r="D569" s="6" t="str">
        <f t="shared" si="42"/>
        <v>1-mrsu5998310</v>
      </c>
      <c r="E569" s="7">
        <f t="shared" si="43"/>
        <v>45111.913233993051</v>
      </c>
      <c r="F569" s="8">
        <v>45112.059067326387</v>
      </c>
      <c r="G569" s="7">
        <f t="shared" si="44"/>
        <v>45112.100733993051</v>
      </c>
      <c r="H569" s="2">
        <f>LOOKUP(2,1/(Sheet1!$D:$D=C569)/(Sheet1!$E:$E&gt;=E569)/(Sheet1!$E:$E&lt;=G569),(Sheet1!$E:$E))</f>
        <v>45112.061544895834</v>
      </c>
      <c r="I569" t="str">
        <f t="shared" si="40"/>
        <v>0:03:34</v>
      </c>
      <c r="J569" t="s">
        <v>8471</v>
      </c>
      <c r="K569" t="s">
        <v>8472</v>
      </c>
      <c r="L569" t="str">
        <f t="shared" si="41"/>
        <v>WEEK 27</v>
      </c>
    </row>
    <row r="570" spans="1:12" x14ac:dyDescent="0.35">
      <c r="A570" s="6">
        <v>2</v>
      </c>
      <c r="B570" s="6" t="s">
        <v>8473</v>
      </c>
      <c r="C570" s="6" t="s">
        <v>8820</v>
      </c>
      <c r="D570" s="6" t="str">
        <f t="shared" si="42"/>
        <v>2-cxdu1722293</v>
      </c>
      <c r="E570" s="7">
        <f t="shared" si="43"/>
        <v>45111.912627349535</v>
      </c>
      <c r="F570" s="8">
        <v>45112.058460682871</v>
      </c>
      <c r="G570" s="7">
        <f t="shared" si="44"/>
        <v>45112.100127349535</v>
      </c>
      <c r="H570" s="2" t="e">
        <f>LOOKUP(2,1/(Sheet1!$D:$D=C570)/(Sheet1!$E:$E&gt;=E570)/(Sheet1!$E:$E&lt;=G570),(Sheet1!$E:$E))</f>
        <v>#N/A</v>
      </c>
      <c r="I570" t="e">
        <f t="shared" si="40"/>
        <v>#N/A</v>
      </c>
      <c r="J570" t="s">
        <v>9649</v>
      </c>
      <c r="K570" t="s">
        <v>8472</v>
      </c>
      <c r="L570" t="str">
        <f t="shared" si="41"/>
        <v>WEEK 27</v>
      </c>
    </row>
    <row r="571" spans="1:12" x14ac:dyDescent="0.35">
      <c r="A571" s="6">
        <v>2</v>
      </c>
      <c r="B571" s="6" t="s">
        <v>8473</v>
      </c>
      <c r="C571" s="6" t="s">
        <v>8821</v>
      </c>
      <c r="D571" s="6" t="str">
        <f t="shared" si="42"/>
        <v>2-tclu4397830</v>
      </c>
      <c r="E571" s="7">
        <f t="shared" si="43"/>
        <v>45111.906129432871</v>
      </c>
      <c r="F571" s="8">
        <v>45112.051962766207</v>
      </c>
      <c r="G571" s="7">
        <f t="shared" si="44"/>
        <v>45112.093629432871</v>
      </c>
      <c r="H571" s="2" t="e">
        <f>LOOKUP(2,1/(Sheet1!$D:$D=C571)/(Sheet1!$E:$E&gt;=E571)/(Sheet1!$E:$E&lt;=G571),(Sheet1!$E:$E))</f>
        <v>#N/A</v>
      </c>
      <c r="I571" t="e">
        <f t="shared" si="40"/>
        <v>#N/A</v>
      </c>
      <c r="J571" t="s">
        <v>9649</v>
      </c>
      <c r="K571" t="s">
        <v>8472</v>
      </c>
      <c r="L571" t="str">
        <f t="shared" si="41"/>
        <v>WEEK 27</v>
      </c>
    </row>
    <row r="572" spans="1:12" x14ac:dyDescent="0.35">
      <c r="A572" s="6">
        <v>2</v>
      </c>
      <c r="B572" s="6" t="s">
        <v>8473</v>
      </c>
      <c r="C572" s="6" t="s">
        <v>8822</v>
      </c>
      <c r="D572" s="6" t="str">
        <f t="shared" si="42"/>
        <v>2-fscu8667555</v>
      </c>
      <c r="E572" s="7">
        <f t="shared" si="43"/>
        <v>45111.902706400462</v>
      </c>
      <c r="F572" s="8">
        <v>45112.048539733798</v>
      </c>
      <c r="G572" s="7">
        <f t="shared" si="44"/>
        <v>45112.090206400462</v>
      </c>
      <c r="H572" s="2" t="e">
        <f>LOOKUP(2,1/(Sheet1!$D:$D=C572)/(Sheet1!$E:$E&gt;=E572)/(Sheet1!$E:$E&lt;=G572),(Sheet1!$E:$E))</f>
        <v>#N/A</v>
      </c>
      <c r="I572" t="e">
        <f t="shared" si="40"/>
        <v>#N/A</v>
      </c>
      <c r="J572" t="s">
        <v>9649</v>
      </c>
      <c r="K572" t="s">
        <v>8472</v>
      </c>
      <c r="L572" t="str">
        <f t="shared" si="41"/>
        <v>WEEK 27</v>
      </c>
    </row>
    <row r="573" spans="1:12" x14ac:dyDescent="0.35">
      <c r="A573" s="6">
        <v>1</v>
      </c>
      <c r="B573" s="6" t="s">
        <v>8473</v>
      </c>
      <c r="C573" s="6" t="s">
        <v>8823</v>
      </c>
      <c r="D573" s="6" t="str">
        <f t="shared" si="42"/>
        <v>1-dryu4280052</v>
      </c>
      <c r="E573" s="7">
        <f t="shared" si="43"/>
        <v>45111.899019097218</v>
      </c>
      <c r="F573" s="8">
        <v>45112.044852430554</v>
      </c>
      <c r="G573" s="7">
        <f t="shared" si="44"/>
        <v>45112.086519097218</v>
      </c>
      <c r="H573" s="2">
        <f>LOOKUP(2,1/(Sheet1!$D:$D=C573)/(Sheet1!$E:$E&gt;=E573)/(Sheet1!$E:$E&lt;=G573),(Sheet1!$E:$E))</f>
        <v>45112.04562853009</v>
      </c>
      <c r="I573" t="str">
        <f t="shared" si="40"/>
        <v>0:01:07</v>
      </c>
      <c r="J573" t="s">
        <v>8471</v>
      </c>
      <c r="K573" t="s">
        <v>8472</v>
      </c>
      <c r="L573" t="str">
        <f t="shared" si="41"/>
        <v>WEEK 27</v>
      </c>
    </row>
    <row r="574" spans="1:12" x14ac:dyDescent="0.35">
      <c r="A574" s="6">
        <v>2</v>
      </c>
      <c r="B574" s="6" t="s">
        <v>8473</v>
      </c>
      <c r="C574" s="6" t="s">
        <v>8824</v>
      </c>
      <c r="D574" s="6" t="str">
        <f t="shared" si="42"/>
        <v>2-tcku4520233</v>
      </c>
      <c r="E574" s="7">
        <f t="shared" si="43"/>
        <v>45111.898649305556</v>
      </c>
      <c r="F574" s="8">
        <v>45112.044482638892</v>
      </c>
      <c r="G574" s="7">
        <f t="shared" si="44"/>
        <v>45112.086149305556</v>
      </c>
      <c r="H574" s="2" t="e">
        <f>LOOKUP(2,1/(Sheet1!$D:$D=C574)/(Sheet1!$E:$E&gt;=E574)/(Sheet1!$E:$E&lt;=G574),(Sheet1!$E:$E))</f>
        <v>#N/A</v>
      </c>
      <c r="I574" t="e">
        <f t="shared" si="40"/>
        <v>#N/A</v>
      </c>
      <c r="J574" t="s">
        <v>9649</v>
      </c>
      <c r="K574" t="s">
        <v>8472</v>
      </c>
      <c r="L574" t="str">
        <f t="shared" si="41"/>
        <v>WEEK 27</v>
      </c>
    </row>
    <row r="575" spans="1:12" x14ac:dyDescent="0.35">
      <c r="A575" s="6">
        <v>1</v>
      </c>
      <c r="B575" s="6" t="s">
        <v>8473</v>
      </c>
      <c r="C575" s="6" t="s">
        <v>8825</v>
      </c>
      <c r="D575" s="6" t="str">
        <f t="shared" si="42"/>
        <v>1-hmmu9038856</v>
      </c>
      <c r="E575" s="7">
        <f t="shared" si="43"/>
        <v>45111.896735532406</v>
      </c>
      <c r="F575" s="8">
        <v>45112.042568865741</v>
      </c>
      <c r="G575" s="7">
        <f t="shared" si="44"/>
        <v>45112.084235532406</v>
      </c>
      <c r="H575" s="2">
        <f>LOOKUP(2,1/(Sheet1!$D:$D=C575)/(Sheet1!$E:$E&gt;=E575)/(Sheet1!$E:$E&lt;=G575),(Sheet1!$E:$E))</f>
        <v>45112.044885393516</v>
      </c>
      <c r="I575" t="str">
        <f t="shared" si="40"/>
        <v>0:03:20</v>
      </c>
      <c r="J575" t="s">
        <v>8471</v>
      </c>
      <c r="K575" t="s">
        <v>8472</v>
      </c>
      <c r="L575" t="str">
        <f t="shared" si="41"/>
        <v>WEEK 27</v>
      </c>
    </row>
    <row r="576" spans="1:12" x14ac:dyDescent="0.35">
      <c r="A576" s="6">
        <v>2</v>
      </c>
      <c r="B576" s="6" t="s">
        <v>8473</v>
      </c>
      <c r="C576" s="6" t="s">
        <v>8826</v>
      </c>
      <c r="D576" s="6" t="str">
        <f t="shared" si="42"/>
        <v>2-dryu4568727</v>
      </c>
      <c r="E576" s="7">
        <f t="shared" si="43"/>
        <v>45111.895862002311</v>
      </c>
      <c r="F576" s="8">
        <v>45112.041695335647</v>
      </c>
      <c r="G576" s="7">
        <f t="shared" si="44"/>
        <v>45112.083362002311</v>
      </c>
      <c r="H576" s="2" t="e">
        <f>LOOKUP(2,1/(Sheet1!$D:$D=C576)/(Sheet1!$E:$E&gt;=E576)/(Sheet1!$E:$E&lt;=G576),(Sheet1!$E:$E))</f>
        <v>#N/A</v>
      </c>
      <c r="I576" t="e">
        <f t="shared" si="40"/>
        <v>#N/A</v>
      </c>
      <c r="J576" t="s">
        <v>9649</v>
      </c>
      <c r="K576" t="s">
        <v>8472</v>
      </c>
      <c r="L576" t="str">
        <f t="shared" si="41"/>
        <v>WEEK 27</v>
      </c>
    </row>
    <row r="577" spans="1:12" x14ac:dyDescent="0.35">
      <c r="A577" s="6">
        <v>2</v>
      </c>
      <c r="B577" s="6" t="s">
        <v>8473</v>
      </c>
      <c r="C577" s="6" t="s">
        <v>8827</v>
      </c>
      <c r="D577" s="6" t="str">
        <f t="shared" si="42"/>
        <v>2-temu8019841</v>
      </c>
      <c r="E577" s="7">
        <f t="shared" si="43"/>
        <v>45111.894120798606</v>
      </c>
      <c r="F577" s="8">
        <v>45112.039954131942</v>
      </c>
      <c r="G577" s="7">
        <f t="shared" si="44"/>
        <v>45112.081620798606</v>
      </c>
      <c r="H577" s="2" t="e">
        <f>LOOKUP(2,1/(Sheet1!$D:$D=C577)/(Sheet1!$E:$E&gt;=E577)/(Sheet1!$E:$E&lt;=G577),(Sheet1!$E:$E))</f>
        <v>#N/A</v>
      </c>
      <c r="I577" t="e">
        <f t="shared" si="40"/>
        <v>#N/A</v>
      </c>
      <c r="J577" t="s">
        <v>9649</v>
      </c>
      <c r="K577" t="s">
        <v>8472</v>
      </c>
      <c r="L577" t="str">
        <f t="shared" si="41"/>
        <v>WEEK 27</v>
      </c>
    </row>
    <row r="578" spans="1:12" x14ac:dyDescent="0.35">
      <c r="A578" s="6">
        <v>3</v>
      </c>
      <c r="B578" s="6" t="s">
        <v>8473</v>
      </c>
      <c r="C578" s="6" t="s">
        <v>8828</v>
      </c>
      <c r="D578" s="6" t="str">
        <f t="shared" si="42"/>
        <v>3-Uetu2433300</v>
      </c>
      <c r="E578" s="7">
        <f t="shared" si="43"/>
        <v>45111.886296412034</v>
      </c>
      <c r="F578" s="8">
        <v>45112.03212974537</v>
      </c>
      <c r="G578" s="7">
        <f t="shared" si="44"/>
        <v>45112.073796412034</v>
      </c>
      <c r="H578" s="2" t="e">
        <f>LOOKUP(2,1/(Sheet1!$D:$D=C578)/(Sheet1!$E:$E&gt;=E578)/(Sheet1!$E:$E&lt;=G578),(Sheet1!$E:$E))</f>
        <v>#N/A</v>
      </c>
      <c r="I578" t="e">
        <f t="shared" ref="I578:I641" si="45">IF(H578-F578&gt;0, TEXT(ABS(H578-F578),"h:mm:ss"), "+"&amp;TEXT(ABS(F578-H578),"h:mm:ss"))</f>
        <v>#N/A</v>
      </c>
      <c r="J578" t="s">
        <v>9649</v>
      </c>
      <c r="K578" t="s">
        <v>8472</v>
      </c>
      <c r="L578" t="str">
        <f t="shared" ref="L578:L641" si="46">CONCATENATE("WEEK ",WEEKNUM(F578,21))</f>
        <v>WEEK 27</v>
      </c>
    </row>
    <row r="579" spans="1:12" x14ac:dyDescent="0.35">
      <c r="A579" s="6">
        <v>2</v>
      </c>
      <c r="B579" s="6" t="s">
        <v>6787</v>
      </c>
      <c r="C579" s="6" t="s">
        <v>8829</v>
      </c>
      <c r="D579" s="6" t="str">
        <f t="shared" ref="D579:D642" si="47">A579&amp;"-"&amp;C579</f>
        <v>2-OOCU7693459</v>
      </c>
      <c r="E579" s="7">
        <f t="shared" ref="E579:E642" si="48">F579-TIMEVALUE("03:30:00")</f>
        <v>45111.88314140046</v>
      </c>
      <c r="F579" s="8">
        <v>45112.028974733796</v>
      </c>
      <c r="G579" s="7">
        <f t="shared" ref="G579:G642" si="49">F579+TIMEVALUE("01:00:00")</f>
        <v>45112.07064140046</v>
      </c>
      <c r="H579" s="2" t="e">
        <f>LOOKUP(2,1/(Sheet1!$D:$D=C579)/(Sheet1!$E:$E&gt;=E579)/(Sheet1!$E:$E&lt;=G579),(Sheet1!$E:$E))</f>
        <v>#N/A</v>
      </c>
      <c r="I579" t="e">
        <f t="shared" si="45"/>
        <v>#N/A</v>
      </c>
      <c r="J579" t="s">
        <v>9649</v>
      </c>
      <c r="K579" t="s">
        <v>8472</v>
      </c>
      <c r="L579" t="str">
        <f t="shared" si="46"/>
        <v>WEEK 27</v>
      </c>
    </row>
    <row r="580" spans="1:12" x14ac:dyDescent="0.35">
      <c r="A580" s="6">
        <v>1</v>
      </c>
      <c r="B580" s="6" t="s">
        <v>3538</v>
      </c>
      <c r="C580" s="6" t="s">
        <v>121</v>
      </c>
      <c r="D580" s="6" t="str">
        <f t="shared" si="47"/>
        <v>1-CAAU5964400</v>
      </c>
      <c r="E580" s="7">
        <f t="shared" si="48"/>
        <v>45111.879821215276</v>
      </c>
      <c r="F580" s="8">
        <v>45112.025654548612</v>
      </c>
      <c r="G580" s="7">
        <f t="shared" si="49"/>
        <v>45112.067321215276</v>
      </c>
      <c r="H580" s="2">
        <f>LOOKUP(2,1/(Sheet1!$D:$D=C580)/(Sheet1!$E:$E&gt;=E580)/(Sheet1!$E:$E&lt;=G580),(Sheet1!$E:$E))</f>
        <v>45112.026222418979</v>
      </c>
      <c r="I580" t="str">
        <f t="shared" si="45"/>
        <v>0:00:49</v>
      </c>
      <c r="J580" t="s">
        <v>8471</v>
      </c>
      <c r="K580" t="s">
        <v>8472</v>
      </c>
      <c r="L580" t="str">
        <f t="shared" si="46"/>
        <v>WEEK 27</v>
      </c>
    </row>
    <row r="581" spans="1:12" x14ac:dyDescent="0.35">
      <c r="A581" s="6">
        <v>4</v>
      </c>
      <c r="B581" s="6" t="s">
        <v>8473</v>
      </c>
      <c r="C581" s="6" t="s">
        <v>8830</v>
      </c>
      <c r="D581" s="6" t="str">
        <f t="shared" si="47"/>
        <v>4-Tgbu8570474</v>
      </c>
      <c r="E581" s="7">
        <f t="shared" si="48"/>
        <v>45111.862529942126</v>
      </c>
      <c r="F581" s="8">
        <v>45112.008363275461</v>
      </c>
      <c r="G581" s="7">
        <f t="shared" si="49"/>
        <v>45112.050029942126</v>
      </c>
      <c r="H581" s="2" t="e">
        <f>LOOKUP(2,1/(Sheet1!$D:$D=C581)/(Sheet1!$E:$E&gt;=E581)/(Sheet1!$E:$E&lt;=G581),(Sheet1!$E:$E))</f>
        <v>#N/A</v>
      </c>
      <c r="I581" t="e">
        <f t="shared" si="45"/>
        <v>#N/A</v>
      </c>
      <c r="J581" t="s">
        <v>9649</v>
      </c>
      <c r="K581" t="s">
        <v>8472</v>
      </c>
      <c r="L581" t="str">
        <f t="shared" si="46"/>
        <v>WEEK 27</v>
      </c>
    </row>
    <row r="582" spans="1:12" x14ac:dyDescent="0.35">
      <c r="A582" s="6">
        <v>2</v>
      </c>
      <c r="B582" s="6" t="s">
        <v>8473</v>
      </c>
      <c r="C582" s="6" t="s">
        <v>8831</v>
      </c>
      <c r="D582" s="6" t="str">
        <f t="shared" si="47"/>
        <v>2-APHU7410180</v>
      </c>
      <c r="E582" s="7">
        <f t="shared" si="48"/>
        <v>45111.854757094909</v>
      </c>
      <c r="F582" s="8">
        <v>45112.000590428244</v>
      </c>
      <c r="G582" s="7">
        <f t="shared" si="49"/>
        <v>45112.042257094909</v>
      </c>
      <c r="H582" s="2" t="e">
        <f>LOOKUP(2,1/(Sheet1!$D:$D=C582)/(Sheet1!$E:$E&gt;=E582)/(Sheet1!$E:$E&lt;=G582),(Sheet1!$E:$E))</f>
        <v>#N/A</v>
      </c>
      <c r="I582" t="e">
        <f t="shared" si="45"/>
        <v>#N/A</v>
      </c>
      <c r="J582" t="s">
        <v>9649</v>
      </c>
      <c r="K582" t="s">
        <v>8472</v>
      </c>
      <c r="L582" t="str">
        <f t="shared" si="46"/>
        <v>WEEK 27</v>
      </c>
    </row>
    <row r="583" spans="1:12" x14ac:dyDescent="0.35">
      <c r="A583" s="6">
        <v>3</v>
      </c>
      <c r="B583" s="6" t="s">
        <v>8473</v>
      </c>
      <c r="C583" s="6" t="s">
        <v>8649</v>
      </c>
      <c r="D583" s="6" t="str">
        <f t="shared" si="47"/>
        <v>3-TCKU7365378</v>
      </c>
      <c r="E583" s="7">
        <f t="shared" si="48"/>
        <v>45111.846166319439</v>
      </c>
      <c r="F583" s="8">
        <v>45111.991999652775</v>
      </c>
      <c r="G583" s="7">
        <f t="shared" si="49"/>
        <v>45112.033666319439</v>
      </c>
      <c r="H583" s="2" t="e">
        <f>LOOKUP(2,1/(Sheet1!$D:$D=C583)/(Sheet1!$E:$E&gt;=E583)/(Sheet1!$E:$E&lt;=G583),(Sheet1!$E:$E))</f>
        <v>#N/A</v>
      </c>
      <c r="I583" t="e">
        <f t="shared" si="45"/>
        <v>#N/A</v>
      </c>
      <c r="J583" t="s">
        <v>9649</v>
      </c>
      <c r="K583" t="s">
        <v>8472</v>
      </c>
      <c r="L583" t="str">
        <f t="shared" si="46"/>
        <v>WEEK 27</v>
      </c>
    </row>
    <row r="584" spans="1:12" x14ac:dyDescent="0.35">
      <c r="A584" s="6">
        <v>4</v>
      </c>
      <c r="B584" s="6" t="s">
        <v>8473</v>
      </c>
      <c r="C584" s="6" t="s">
        <v>8650</v>
      </c>
      <c r="D584" s="6" t="str">
        <f t="shared" si="47"/>
        <v>4-BMOU6502862</v>
      </c>
      <c r="E584" s="7">
        <f t="shared" si="48"/>
        <v>45111.84481686342</v>
      </c>
      <c r="F584" s="8">
        <v>45111.990650196756</v>
      </c>
      <c r="G584" s="7">
        <f t="shared" si="49"/>
        <v>45112.03231686342</v>
      </c>
      <c r="H584" s="2" t="e">
        <f>LOOKUP(2,1/(Sheet1!$D:$D=C584)/(Sheet1!$E:$E&gt;=E584)/(Sheet1!$E:$E&lt;=G584),(Sheet1!$E:$E))</f>
        <v>#N/A</v>
      </c>
      <c r="I584" t="e">
        <f t="shared" si="45"/>
        <v>#N/A</v>
      </c>
      <c r="J584" t="s">
        <v>9649</v>
      </c>
      <c r="K584" t="s">
        <v>8472</v>
      </c>
      <c r="L584" t="str">
        <f t="shared" si="46"/>
        <v>WEEK 27</v>
      </c>
    </row>
    <row r="585" spans="1:12" x14ac:dyDescent="0.35">
      <c r="A585" s="6">
        <v>2</v>
      </c>
      <c r="B585" s="6" t="s">
        <v>8473</v>
      </c>
      <c r="C585" s="6" t="s">
        <v>8832</v>
      </c>
      <c r="D585" s="6" t="str">
        <f t="shared" si="47"/>
        <v>2-CBHU9125119</v>
      </c>
      <c r="E585" s="7">
        <f t="shared" si="48"/>
        <v>45111.835918749995</v>
      </c>
      <c r="F585" s="8">
        <v>45111.981752083331</v>
      </c>
      <c r="G585" s="7">
        <f t="shared" si="49"/>
        <v>45112.023418749995</v>
      </c>
      <c r="H585" s="2" t="e">
        <f>LOOKUP(2,1/(Sheet1!$D:$D=C585)/(Sheet1!$E:$E&gt;=E585)/(Sheet1!$E:$E&lt;=G585),(Sheet1!$E:$E))</f>
        <v>#N/A</v>
      </c>
      <c r="I585" t="e">
        <f t="shared" si="45"/>
        <v>#N/A</v>
      </c>
      <c r="J585" t="s">
        <v>9649</v>
      </c>
      <c r="K585" t="s">
        <v>8472</v>
      </c>
      <c r="L585" t="str">
        <f t="shared" si="46"/>
        <v>WEEK 27</v>
      </c>
    </row>
    <row r="586" spans="1:12" x14ac:dyDescent="0.35">
      <c r="A586" s="6">
        <v>2</v>
      </c>
      <c r="B586" s="6" t="s">
        <v>8473</v>
      </c>
      <c r="C586" s="6" t="s">
        <v>8833</v>
      </c>
      <c r="D586" s="6" t="str">
        <f t="shared" si="47"/>
        <v>2-DRYU2275083</v>
      </c>
      <c r="E586" s="7">
        <f t="shared" si="48"/>
        <v>45111.834140393519</v>
      </c>
      <c r="F586" s="8">
        <v>45111.979973726855</v>
      </c>
      <c r="G586" s="7">
        <f t="shared" si="49"/>
        <v>45112.021640393519</v>
      </c>
      <c r="H586" s="2" t="e">
        <f>LOOKUP(2,1/(Sheet1!$D:$D=C586)/(Sheet1!$E:$E&gt;=E586)/(Sheet1!$E:$E&lt;=G586),(Sheet1!$E:$E))</f>
        <v>#N/A</v>
      </c>
      <c r="I586" t="e">
        <f t="shared" si="45"/>
        <v>#N/A</v>
      </c>
      <c r="J586" t="s">
        <v>9649</v>
      </c>
      <c r="K586" t="s">
        <v>8472</v>
      </c>
      <c r="L586" t="str">
        <f t="shared" si="46"/>
        <v>WEEK 27</v>
      </c>
    </row>
    <row r="587" spans="1:12" x14ac:dyDescent="0.35">
      <c r="A587" s="6">
        <v>3</v>
      </c>
      <c r="B587" s="6" t="s">
        <v>8473</v>
      </c>
      <c r="C587" s="6" t="s">
        <v>8834</v>
      </c>
      <c r="D587" s="6" t="str">
        <f t="shared" si="47"/>
        <v>3-Csnu6396711</v>
      </c>
      <c r="E587" s="7">
        <f t="shared" si="48"/>
        <v>45111.833161655093</v>
      </c>
      <c r="F587" s="8">
        <v>45111.978994988429</v>
      </c>
      <c r="G587" s="7">
        <f t="shared" si="49"/>
        <v>45112.020661655093</v>
      </c>
      <c r="H587" s="2" t="e">
        <f>LOOKUP(2,1/(Sheet1!$D:$D=C587)/(Sheet1!$E:$E&gt;=E587)/(Sheet1!$E:$E&lt;=G587),(Sheet1!$E:$E))</f>
        <v>#N/A</v>
      </c>
      <c r="I587" t="e">
        <f t="shared" si="45"/>
        <v>#N/A</v>
      </c>
      <c r="J587" t="s">
        <v>9649</v>
      </c>
      <c r="K587" t="s">
        <v>8472</v>
      </c>
      <c r="L587" t="str">
        <f t="shared" si="46"/>
        <v>WEEK 27</v>
      </c>
    </row>
    <row r="588" spans="1:12" x14ac:dyDescent="0.35">
      <c r="A588" s="6">
        <v>4</v>
      </c>
      <c r="B588" s="6" t="s">
        <v>8473</v>
      </c>
      <c r="C588" s="6" t="s">
        <v>8835</v>
      </c>
      <c r="D588" s="6" t="str">
        <f t="shared" si="47"/>
        <v>4-Medu9662079</v>
      </c>
      <c r="E588" s="7">
        <f t="shared" si="48"/>
        <v>45111.833081516204</v>
      </c>
      <c r="F588" s="8">
        <v>45111.97891484954</v>
      </c>
      <c r="G588" s="7">
        <f t="shared" si="49"/>
        <v>45112.020581516204</v>
      </c>
      <c r="H588" s="2" t="e">
        <f>LOOKUP(2,1/(Sheet1!$D:$D=C588)/(Sheet1!$E:$E&gt;=E588)/(Sheet1!$E:$E&lt;=G588),(Sheet1!$E:$E))</f>
        <v>#N/A</v>
      </c>
      <c r="I588" t="e">
        <f t="shared" si="45"/>
        <v>#N/A</v>
      </c>
      <c r="J588" t="s">
        <v>9649</v>
      </c>
      <c r="K588" t="s">
        <v>8472</v>
      </c>
      <c r="L588" t="str">
        <f t="shared" si="46"/>
        <v>WEEK 27</v>
      </c>
    </row>
    <row r="589" spans="1:12" x14ac:dyDescent="0.35">
      <c r="A589" s="6">
        <v>2</v>
      </c>
      <c r="B589" s="6" t="s">
        <v>8473</v>
      </c>
      <c r="C589" s="6" t="s">
        <v>8836</v>
      </c>
      <c r="D589" s="6" t="str">
        <f t="shared" si="47"/>
        <v>2-Csnu1841542</v>
      </c>
      <c r="E589" s="7">
        <f t="shared" si="48"/>
        <v>45111.832366585644</v>
      </c>
      <c r="F589" s="8">
        <v>45111.97819991898</v>
      </c>
      <c r="G589" s="7">
        <f t="shared" si="49"/>
        <v>45112.019866585644</v>
      </c>
      <c r="H589" s="2" t="e">
        <f>LOOKUP(2,1/(Sheet1!$D:$D=C589)/(Sheet1!$E:$E&gt;=E589)/(Sheet1!$E:$E&lt;=G589),(Sheet1!$E:$E))</f>
        <v>#N/A</v>
      </c>
      <c r="I589" t="e">
        <f t="shared" si="45"/>
        <v>#N/A</v>
      </c>
      <c r="J589" t="s">
        <v>9649</v>
      </c>
      <c r="K589" t="s">
        <v>8472</v>
      </c>
      <c r="L589" t="str">
        <f t="shared" si="46"/>
        <v>WEEK 27</v>
      </c>
    </row>
    <row r="590" spans="1:12" x14ac:dyDescent="0.35">
      <c r="A590" s="6">
        <v>1</v>
      </c>
      <c r="B590" s="6" t="s">
        <v>5478</v>
      </c>
      <c r="C590" s="6" t="s">
        <v>8837</v>
      </c>
      <c r="D590" s="6" t="str">
        <f t="shared" si="47"/>
        <v>1-Tcnu5386191</v>
      </c>
      <c r="E590" s="7">
        <f t="shared" si="48"/>
        <v>45111.831309108791</v>
      </c>
      <c r="F590" s="8">
        <v>45111.977142442127</v>
      </c>
      <c r="G590" s="7">
        <f t="shared" si="49"/>
        <v>45112.018809108791</v>
      </c>
      <c r="H590" s="2">
        <f>LOOKUP(2,1/(Sheet1!$D:$D=C590)/(Sheet1!$E:$E&gt;=E590)/(Sheet1!$E:$E&lt;=G590),(Sheet1!$E:$E))</f>
        <v>45111.976645370371</v>
      </c>
      <c r="I590" t="str">
        <f t="shared" si="45"/>
        <v>+0:00:43</v>
      </c>
      <c r="J590" t="s">
        <v>9650</v>
      </c>
      <c r="K590" t="s">
        <v>8472</v>
      </c>
      <c r="L590" t="str">
        <f t="shared" si="46"/>
        <v>WEEK 27</v>
      </c>
    </row>
    <row r="591" spans="1:12" x14ac:dyDescent="0.35">
      <c r="A591" s="6">
        <v>3</v>
      </c>
      <c r="B591" s="6" t="s">
        <v>8473</v>
      </c>
      <c r="C591" s="6" t="s">
        <v>8838</v>
      </c>
      <c r="D591" s="6" t="str">
        <f t="shared" si="47"/>
        <v>3-Cmau8779632</v>
      </c>
      <c r="E591" s="7">
        <f t="shared" si="48"/>
        <v>45111.824015543978</v>
      </c>
      <c r="F591" s="8">
        <v>45111.969848877314</v>
      </c>
      <c r="G591" s="7">
        <f t="shared" si="49"/>
        <v>45112.011515543978</v>
      </c>
      <c r="H591" s="2" t="e">
        <f>LOOKUP(2,1/(Sheet1!$D:$D=C591)/(Sheet1!$E:$E&gt;=E591)/(Sheet1!$E:$E&lt;=G591),(Sheet1!$E:$E))</f>
        <v>#N/A</v>
      </c>
      <c r="I591" t="e">
        <f t="shared" si="45"/>
        <v>#N/A</v>
      </c>
      <c r="J591" t="s">
        <v>9649</v>
      </c>
      <c r="K591" t="s">
        <v>8472</v>
      </c>
      <c r="L591" t="str">
        <f t="shared" si="46"/>
        <v>WEEK 27</v>
      </c>
    </row>
    <row r="592" spans="1:12" x14ac:dyDescent="0.35">
      <c r="A592" s="6">
        <v>2</v>
      </c>
      <c r="B592" s="6" t="s">
        <v>8473</v>
      </c>
      <c r="C592" s="6" t="s">
        <v>8839</v>
      </c>
      <c r="D592" s="6" t="str">
        <f t="shared" si="47"/>
        <v>2-Tcku7256042</v>
      </c>
      <c r="E592" s="7">
        <f t="shared" si="48"/>
        <v>45111.818330243055</v>
      </c>
      <c r="F592" s="8">
        <v>45111.964163576391</v>
      </c>
      <c r="G592" s="7">
        <f t="shared" si="49"/>
        <v>45112.005830243055</v>
      </c>
      <c r="H592" s="2" t="e">
        <f>LOOKUP(2,1/(Sheet1!$D:$D=C592)/(Sheet1!$E:$E&gt;=E592)/(Sheet1!$E:$E&lt;=G592),(Sheet1!$E:$E))</f>
        <v>#N/A</v>
      </c>
      <c r="I592" t="e">
        <f t="shared" si="45"/>
        <v>#N/A</v>
      </c>
      <c r="J592" t="s">
        <v>9649</v>
      </c>
      <c r="K592" t="s">
        <v>8472</v>
      </c>
      <c r="L592" t="str">
        <f t="shared" si="46"/>
        <v>WEEK 27</v>
      </c>
    </row>
    <row r="593" spans="1:12" x14ac:dyDescent="0.35">
      <c r="A593" s="6">
        <v>2</v>
      </c>
      <c r="B593" s="6" t="s">
        <v>8473</v>
      </c>
      <c r="C593" s="6" t="s">
        <v>8840</v>
      </c>
      <c r="D593" s="6" t="str">
        <f t="shared" si="47"/>
        <v>2-Temu8039175</v>
      </c>
      <c r="E593" s="7">
        <f t="shared" si="48"/>
        <v>45111.811594328705</v>
      </c>
      <c r="F593" s="8">
        <v>45111.957427662041</v>
      </c>
      <c r="G593" s="7">
        <f t="shared" si="49"/>
        <v>45111.999094328705</v>
      </c>
      <c r="H593" s="2" t="e">
        <f>LOOKUP(2,1/(Sheet1!$D:$D=C593)/(Sheet1!$E:$E&gt;=E593)/(Sheet1!$E:$E&lt;=G593),(Sheet1!$E:$E))</f>
        <v>#N/A</v>
      </c>
      <c r="I593" t="e">
        <f t="shared" si="45"/>
        <v>#N/A</v>
      </c>
      <c r="J593" t="s">
        <v>9649</v>
      </c>
      <c r="K593" t="s">
        <v>8472</v>
      </c>
      <c r="L593" t="str">
        <f t="shared" si="46"/>
        <v>WEEK 27</v>
      </c>
    </row>
    <row r="594" spans="1:12" x14ac:dyDescent="0.35">
      <c r="A594" s="6">
        <v>2</v>
      </c>
      <c r="B594" s="6" t="s">
        <v>8473</v>
      </c>
      <c r="C594" s="6" t="s">
        <v>8841</v>
      </c>
      <c r="D594" s="6" t="str">
        <f t="shared" si="47"/>
        <v>2-MAGU2194677</v>
      </c>
      <c r="E594" s="7">
        <f t="shared" si="48"/>
        <v>45111.799280983796</v>
      </c>
      <c r="F594" s="8">
        <v>45111.945114317132</v>
      </c>
      <c r="G594" s="7">
        <f t="shared" si="49"/>
        <v>45111.986780983796</v>
      </c>
      <c r="H594" s="2" t="e">
        <f>LOOKUP(2,1/(Sheet1!$D:$D=C594)/(Sheet1!$E:$E&gt;=E594)/(Sheet1!$E:$E&lt;=G594),(Sheet1!$E:$E))</f>
        <v>#N/A</v>
      </c>
      <c r="I594" t="e">
        <f t="shared" si="45"/>
        <v>#N/A</v>
      </c>
      <c r="J594" t="s">
        <v>9649</v>
      </c>
      <c r="K594" t="s">
        <v>8472</v>
      </c>
      <c r="L594" t="str">
        <f t="shared" si="46"/>
        <v>WEEK 27</v>
      </c>
    </row>
    <row r="595" spans="1:12" x14ac:dyDescent="0.35">
      <c r="A595" s="6">
        <v>2</v>
      </c>
      <c r="B595" s="6" t="s">
        <v>8473</v>
      </c>
      <c r="C595" s="6" t="s">
        <v>8842</v>
      </c>
      <c r="D595" s="6" t="str">
        <f t="shared" si="47"/>
        <v>2-EMCU8013871</v>
      </c>
      <c r="E595" s="7">
        <f t="shared" si="48"/>
        <v>45111.795452696759</v>
      </c>
      <c r="F595" s="8">
        <v>45111.941286030094</v>
      </c>
      <c r="G595" s="7">
        <f t="shared" si="49"/>
        <v>45111.982952696759</v>
      </c>
      <c r="H595" s="2" t="e">
        <f>LOOKUP(2,1/(Sheet1!$D:$D=C595)/(Sheet1!$E:$E&gt;=E595)/(Sheet1!$E:$E&lt;=G595),(Sheet1!$E:$E))</f>
        <v>#N/A</v>
      </c>
      <c r="I595" t="e">
        <f t="shared" si="45"/>
        <v>#N/A</v>
      </c>
      <c r="J595" t="s">
        <v>9649</v>
      </c>
      <c r="K595" t="s">
        <v>8472</v>
      </c>
      <c r="L595" t="str">
        <f t="shared" si="46"/>
        <v>WEEK 27</v>
      </c>
    </row>
    <row r="596" spans="1:12" x14ac:dyDescent="0.35">
      <c r="A596" s="6">
        <v>1</v>
      </c>
      <c r="B596" s="6" t="s">
        <v>8473</v>
      </c>
      <c r="C596" s="6" t="s">
        <v>8843</v>
      </c>
      <c r="D596" s="6" t="str">
        <f t="shared" si="47"/>
        <v>1-TLLU3127377</v>
      </c>
      <c r="E596" s="7">
        <f t="shared" si="48"/>
        <v>45111.795302430553</v>
      </c>
      <c r="F596" s="8">
        <v>45111.941135763889</v>
      </c>
      <c r="G596" s="7">
        <f t="shared" si="49"/>
        <v>45111.982802430553</v>
      </c>
      <c r="H596" s="2" t="e">
        <f>LOOKUP(2,1/(Sheet1!$D:$D=C596)/(Sheet1!$E:$E&gt;=E596)/(Sheet1!$E:$E&lt;=G596),(Sheet1!$E:$E))</f>
        <v>#N/A</v>
      </c>
      <c r="I596" t="e">
        <f t="shared" si="45"/>
        <v>#N/A</v>
      </c>
      <c r="J596" t="s">
        <v>9649</v>
      </c>
      <c r="K596" t="s">
        <v>8472</v>
      </c>
      <c r="L596" t="str">
        <f t="shared" si="46"/>
        <v>WEEK 27</v>
      </c>
    </row>
    <row r="597" spans="1:12" x14ac:dyDescent="0.35">
      <c r="A597" s="6">
        <v>1</v>
      </c>
      <c r="B597" s="6" t="s">
        <v>3362</v>
      </c>
      <c r="C597" s="6" t="s">
        <v>5415</v>
      </c>
      <c r="D597" s="6" t="str">
        <f t="shared" si="47"/>
        <v>1-TEMU6512648</v>
      </c>
      <c r="E597" s="7">
        <f t="shared" si="48"/>
        <v>45111.792862233793</v>
      </c>
      <c r="F597" s="8">
        <v>45111.938695567129</v>
      </c>
      <c r="G597" s="7">
        <f t="shared" si="49"/>
        <v>45111.980362233793</v>
      </c>
      <c r="H597" s="2">
        <f>LOOKUP(2,1/(Sheet1!$D:$D=C597)/(Sheet1!$E:$E&gt;=E597)/(Sheet1!$E:$E&lt;=G597),(Sheet1!$E:$E))</f>
        <v>45111.939453692132</v>
      </c>
      <c r="I597" t="str">
        <f t="shared" si="45"/>
        <v>0:01:06</v>
      </c>
      <c r="J597" t="s">
        <v>8471</v>
      </c>
      <c r="K597" t="s">
        <v>8472</v>
      </c>
      <c r="L597" t="str">
        <f t="shared" si="46"/>
        <v>WEEK 27</v>
      </c>
    </row>
    <row r="598" spans="1:12" x14ac:dyDescent="0.35">
      <c r="A598" s="6">
        <v>2</v>
      </c>
      <c r="B598" s="6" t="s">
        <v>7343</v>
      </c>
      <c r="C598" s="6" t="s">
        <v>8844</v>
      </c>
      <c r="D598" s="6" t="str">
        <f t="shared" si="47"/>
        <v>2-SITU9036892</v>
      </c>
      <c r="E598" s="7">
        <f t="shared" si="48"/>
        <v>45111.790131828704</v>
      </c>
      <c r="F598" s="8">
        <v>45111.93596516204</v>
      </c>
      <c r="G598" s="7">
        <f t="shared" si="49"/>
        <v>45111.977631828704</v>
      </c>
      <c r="H598" s="2" t="e">
        <f>LOOKUP(2,1/(Sheet1!$D:$D=C598)/(Sheet1!$E:$E&gt;=E598)/(Sheet1!$E:$E&lt;=G598),(Sheet1!$E:$E))</f>
        <v>#N/A</v>
      </c>
      <c r="I598" t="e">
        <f t="shared" si="45"/>
        <v>#N/A</v>
      </c>
      <c r="J598" t="s">
        <v>9649</v>
      </c>
      <c r="K598" t="s">
        <v>8472</v>
      </c>
      <c r="L598" t="str">
        <f t="shared" si="46"/>
        <v>WEEK 27</v>
      </c>
    </row>
    <row r="599" spans="1:12" x14ac:dyDescent="0.35">
      <c r="A599" s="6">
        <v>2</v>
      </c>
      <c r="B599" s="6" t="s">
        <v>8473</v>
      </c>
      <c r="C599" s="6" t="s">
        <v>8845</v>
      </c>
      <c r="D599" s="6" t="str">
        <f t="shared" si="47"/>
        <v>2-DFSU1416742</v>
      </c>
      <c r="E599" s="7">
        <f t="shared" si="48"/>
        <v>45111.780653090274</v>
      </c>
      <c r="F599" s="8">
        <v>45111.92648642361</v>
      </c>
      <c r="G599" s="7">
        <f t="shared" si="49"/>
        <v>45111.968153090274</v>
      </c>
      <c r="H599" s="2" t="e">
        <f>LOOKUP(2,1/(Sheet1!$D:$D=C599)/(Sheet1!$E:$E&gt;=E599)/(Sheet1!$E:$E&lt;=G599),(Sheet1!$E:$E))</f>
        <v>#N/A</v>
      </c>
      <c r="I599" t="e">
        <f t="shared" si="45"/>
        <v>#N/A</v>
      </c>
      <c r="J599" t="s">
        <v>9649</v>
      </c>
      <c r="K599" t="s">
        <v>8472</v>
      </c>
      <c r="L599" t="str">
        <f t="shared" si="46"/>
        <v>WEEK 27</v>
      </c>
    </row>
    <row r="600" spans="1:12" x14ac:dyDescent="0.35">
      <c r="A600" s="6">
        <v>2</v>
      </c>
      <c r="B600" s="6" t="s">
        <v>8473</v>
      </c>
      <c r="C600" s="6" t="s">
        <v>8846</v>
      </c>
      <c r="D600" s="6" t="str">
        <f t="shared" si="47"/>
        <v>2-CXDU1723026</v>
      </c>
      <c r="E600" s="7">
        <f t="shared" si="48"/>
        <v>45111.777618900458</v>
      </c>
      <c r="F600" s="8">
        <v>45111.923452233794</v>
      </c>
      <c r="G600" s="7">
        <f t="shared" si="49"/>
        <v>45111.965118900458</v>
      </c>
      <c r="H600" s="2" t="e">
        <f>LOOKUP(2,1/(Sheet1!$D:$D=C600)/(Sheet1!$E:$E&gt;=E600)/(Sheet1!$E:$E&lt;=G600),(Sheet1!$E:$E))</f>
        <v>#N/A</v>
      </c>
      <c r="I600" t="e">
        <f t="shared" si="45"/>
        <v>#N/A</v>
      </c>
      <c r="J600" t="s">
        <v>9649</v>
      </c>
      <c r="K600" t="s">
        <v>8472</v>
      </c>
      <c r="L600" t="str">
        <f t="shared" si="46"/>
        <v>WEEK 27</v>
      </c>
    </row>
    <row r="601" spans="1:12" x14ac:dyDescent="0.35">
      <c r="A601" s="6">
        <v>4</v>
      </c>
      <c r="B601" s="6" t="s">
        <v>8473</v>
      </c>
      <c r="C601" s="6" t="s">
        <v>5916</v>
      </c>
      <c r="D601" s="6" t="str">
        <f t="shared" si="47"/>
        <v>4-CMAU0684295</v>
      </c>
      <c r="E601" s="7">
        <f t="shared" si="48"/>
        <v>45111.773513738422</v>
      </c>
      <c r="F601" s="8">
        <v>45111.919347071758</v>
      </c>
      <c r="G601" s="7">
        <f t="shared" si="49"/>
        <v>45111.961013738422</v>
      </c>
      <c r="H601" s="2" t="e">
        <f>LOOKUP(2,1/(Sheet1!$D:$D=C601)/(Sheet1!$E:$E&gt;=E601)/(Sheet1!$E:$E&lt;=G601),(Sheet1!$E:$E))</f>
        <v>#N/A</v>
      </c>
      <c r="I601" t="e">
        <f t="shared" si="45"/>
        <v>#N/A</v>
      </c>
      <c r="J601" t="s">
        <v>9649</v>
      </c>
      <c r="K601" t="s">
        <v>8472</v>
      </c>
      <c r="L601" t="str">
        <f t="shared" si="46"/>
        <v>WEEK 27</v>
      </c>
    </row>
    <row r="602" spans="1:12" x14ac:dyDescent="0.35">
      <c r="A602" s="6">
        <v>2</v>
      </c>
      <c r="B602" s="6" t="s">
        <v>8473</v>
      </c>
      <c r="C602" s="6" t="s">
        <v>8847</v>
      </c>
      <c r="D602" s="6" t="str">
        <f t="shared" si="47"/>
        <v>2-TGBU6594501</v>
      </c>
      <c r="E602" s="7">
        <f t="shared" si="48"/>
        <v>45111.771153009257</v>
      </c>
      <c r="F602" s="8">
        <v>45111.916986342592</v>
      </c>
      <c r="G602" s="7">
        <f t="shared" si="49"/>
        <v>45111.958653009257</v>
      </c>
      <c r="H602" s="2" t="e">
        <f>LOOKUP(2,1/(Sheet1!$D:$D=C602)/(Sheet1!$E:$E&gt;=E602)/(Sheet1!$E:$E&lt;=G602),(Sheet1!$E:$E))</f>
        <v>#N/A</v>
      </c>
      <c r="I602" t="e">
        <f t="shared" si="45"/>
        <v>#N/A</v>
      </c>
      <c r="J602" t="s">
        <v>9649</v>
      </c>
      <c r="K602" t="s">
        <v>8472</v>
      </c>
      <c r="L602" t="str">
        <f t="shared" si="46"/>
        <v>WEEK 27</v>
      </c>
    </row>
    <row r="603" spans="1:12" x14ac:dyDescent="0.35">
      <c r="A603" s="6">
        <v>1</v>
      </c>
      <c r="B603" s="6" t="s">
        <v>8473</v>
      </c>
      <c r="C603" s="6" t="s">
        <v>5620</v>
      </c>
      <c r="D603" s="6" t="str">
        <f t="shared" si="47"/>
        <v>1-ZCSU9042250</v>
      </c>
      <c r="E603" s="7">
        <f t="shared" si="48"/>
        <v>45111.768317905087</v>
      </c>
      <c r="F603" s="8">
        <v>45111.914151238423</v>
      </c>
      <c r="G603" s="7">
        <f t="shared" si="49"/>
        <v>45111.955817905087</v>
      </c>
      <c r="H603" s="2">
        <f>LOOKUP(2,1/(Sheet1!$D:$D=C603)/(Sheet1!$E:$E&gt;=E603)/(Sheet1!$E:$E&lt;=G603),(Sheet1!$E:$E))</f>
        <v>45111.916509571762</v>
      </c>
      <c r="I603" t="str">
        <f t="shared" si="45"/>
        <v>0:03:24</v>
      </c>
      <c r="J603" t="s">
        <v>8471</v>
      </c>
      <c r="K603" t="s">
        <v>8472</v>
      </c>
      <c r="L603" t="str">
        <f t="shared" si="46"/>
        <v>WEEK 27</v>
      </c>
    </row>
    <row r="604" spans="1:12" x14ac:dyDescent="0.35">
      <c r="A604" s="6">
        <v>2</v>
      </c>
      <c r="B604" s="6" t="s">
        <v>8473</v>
      </c>
      <c r="C604" s="6" t="s">
        <v>8848</v>
      </c>
      <c r="D604" s="6" t="str">
        <f t="shared" si="47"/>
        <v>2-TCNU4812760</v>
      </c>
      <c r="E604" s="7">
        <f t="shared" si="48"/>
        <v>45111.767233831015</v>
      </c>
      <c r="F604" s="8">
        <v>45111.913067164351</v>
      </c>
      <c r="G604" s="7">
        <f t="shared" si="49"/>
        <v>45111.954733831015</v>
      </c>
      <c r="H604" s="2" t="e">
        <f>LOOKUP(2,1/(Sheet1!$D:$D=C604)/(Sheet1!$E:$E&gt;=E604)/(Sheet1!$E:$E&lt;=G604),(Sheet1!$E:$E))</f>
        <v>#N/A</v>
      </c>
      <c r="I604" t="e">
        <f t="shared" si="45"/>
        <v>#N/A</v>
      </c>
      <c r="J604" t="s">
        <v>9649</v>
      </c>
      <c r="K604" t="s">
        <v>8472</v>
      </c>
      <c r="L604" t="str">
        <f t="shared" si="46"/>
        <v>WEEK 27</v>
      </c>
    </row>
    <row r="605" spans="1:12" x14ac:dyDescent="0.35">
      <c r="A605" s="6">
        <v>2</v>
      </c>
      <c r="B605" s="6" t="s">
        <v>8473</v>
      </c>
      <c r="C605" s="6" t="s">
        <v>8849</v>
      </c>
      <c r="D605" s="6" t="str">
        <f t="shared" si="47"/>
        <v>2-KOCU4098000</v>
      </c>
      <c r="E605" s="7">
        <f t="shared" si="48"/>
        <v>45111.756787499995</v>
      </c>
      <c r="F605" s="8">
        <v>45111.902620833331</v>
      </c>
      <c r="G605" s="7">
        <f t="shared" si="49"/>
        <v>45111.944287499995</v>
      </c>
      <c r="H605" s="2" t="e">
        <f>LOOKUP(2,1/(Sheet1!$D:$D=C605)/(Sheet1!$E:$E&gt;=E605)/(Sheet1!$E:$E&lt;=G605),(Sheet1!$E:$E))</f>
        <v>#N/A</v>
      </c>
      <c r="I605" t="e">
        <f t="shared" si="45"/>
        <v>#N/A</v>
      </c>
      <c r="J605" t="s">
        <v>9649</v>
      </c>
      <c r="K605" t="s">
        <v>8472</v>
      </c>
      <c r="L605" t="str">
        <f t="shared" si="46"/>
        <v>WEEK 27</v>
      </c>
    </row>
    <row r="606" spans="1:12" x14ac:dyDescent="0.35">
      <c r="A606" s="6">
        <v>3</v>
      </c>
      <c r="B606" s="6" t="s">
        <v>8473</v>
      </c>
      <c r="C606" s="6" t="s">
        <v>8850</v>
      </c>
      <c r="D606" s="6" t="str">
        <f t="shared" si="47"/>
        <v>3-Ctpu2749759</v>
      </c>
      <c r="E606" s="7">
        <f t="shared" si="48"/>
        <v>45111.756102928237</v>
      </c>
      <c r="F606" s="8">
        <v>45111.901936261573</v>
      </c>
      <c r="G606" s="7">
        <f t="shared" si="49"/>
        <v>45111.943602928237</v>
      </c>
      <c r="H606" s="2" t="e">
        <f>LOOKUP(2,1/(Sheet1!$D:$D=C606)/(Sheet1!$E:$E&gt;=E606)/(Sheet1!$E:$E&lt;=G606),(Sheet1!$E:$E))</f>
        <v>#N/A</v>
      </c>
      <c r="I606" t="e">
        <f t="shared" si="45"/>
        <v>#N/A</v>
      </c>
      <c r="J606" t="s">
        <v>9649</v>
      </c>
      <c r="K606" t="s">
        <v>8472</v>
      </c>
      <c r="L606" t="str">
        <f t="shared" si="46"/>
        <v>WEEK 27</v>
      </c>
    </row>
    <row r="607" spans="1:12" x14ac:dyDescent="0.35">
      <c r="A607" s="6">
        <v>3</v>
      </c>
      <c r="B607" s="6" t="s">
        <v>8473</v>
      </c>
      <c r="C607" s="6" t="s">
        <v>8851</v>
      </c>
      <c r="D607" s="6" t="str">
        <f t="shared" si="47"/>
        <v>3-Ctpu2741450</v>
      </c>
      <c r="E607" s="7">
        <f t="shared" si="48"/>
        <v>45111.753308530089</v>
      </c>
      <c r="F607" s="8">
        <v>45111.899141863425</v>
      </c>
      <c r="G607" s="7">
        <f t="shared" si="49"/>
        <v>45111.940808530089</v>
      </c>
      <c r="H607" s="2" t="e">
        <f>LOOKUP(2,1/(Sheet1!$D:$D=C607)/(Sheet1!$E:$E&gt;=E607)/(Sheet1!$E:$E&lt;=G607),(Sheet1!$E:$E))</f>
        <v>#N/A</v>
      </c>
      <c r="I607" t="e">
        <f t="shared" si="45"/>
        <v>#N/A</v>
      </c>
      <c r="J607" t="s">
        <v>9649</v>
      </c>
      <c r="K607" t="s">
        <v>8472</v>
      </c>
      <c r="L607" t="str">
        <f t="shared" si="46"/>
        <v>WEEK 27</v>
      </c>
    </row>
    <row r="608" spans="1:12" x14ac:dyDescent="0.35">
      <c r="A608" s="6">
        <v>1</v>
      </c>
      <c r="B608" s="6" t="s">
        <v>8473</v>
      </c>
      <c r="C608" s="6" t="s">
        <v>5602</v>
      </c>
      <c r="D608" s="6" t="str">
        <f t="shared" si="47"/>
        <v>1-ZCSU7344266</v>
      </c>
      <c r="E608" s="7">
        <f t="shared" si="48"/>
        <v>45111.747973611105</v>
      </c>
      <c r="F608" s="8">
        <v>45111.893806944441</v>
      </c>
      <c r="G608" s="7">
        <f t="shared" si="49"/>
        <v>45111.935473611105</v>
      </c>
      <c r="H608" s="2">
        <f>LOOKUP(2,1/(Sheet1!$D:$D=C608)/(Sheet1!$E:$E&gt;=E608)/(Sheet1!$E:$E&lt;=G608),(Sheet1!$E:$E))</f>
        <v>45111.894614756944</v>
      </c>
      <c r="I608" t="str">
        <f t="shared" si="45"/>
        <v>0:01:10</v>
      </c>
      <c r="J608" t="s">
        <v>8471</v>
      </c>
      <c r="K608" t="s">
        <v>8472</v>
      </c>
      <c r="L608" t="str">
        <f t="shared" si="46"/>
        <v>WEEK 27</v>
      </c>
    </row>
    <row r="609" spans="1:12" x14ac:dyDescent="0.35">
      <c r="A609" s="6">
        <v>2</v>
      </c>
      <c r="B609" s="6" t="s">
        <v>8473</v>
      </c>
      <c r="C609" s="6" t="s">
        <v>8852</v>
      </c>
      <c r="D609" s="6" t="str">
        <f t="shared" si="47"/>
        <v>2-JXLU7806153</v>
      </c>
      <c r="E609" s="7">
        <f t="shared" si="48"/>
        <v>45111.747641122682</v>
      </c>
      <c r="F609" s="8">
        <v>45111.893474456017</v>
      </c>
      <c r="G609" s="7">
        <f t="shared" si="49"/>
        <v>45111.935141122682</v>
      </c>
      <c r="H609" s="2" t="e">
        <f>LOOKUP(2,1/(Sheet1!$D:$D=C609)/(Sheet1!$E:$E&gt;=E609)/(Sheet1!$E:$E&lt;=G609),(Sheet1!$E:$E))</f>
        <v>#N/A</v>
      </c>
      <c r="I609" t="e">
        <f t="shared" si="45"/>
        <v>#N/A</v>
      </c>
      <c r="J609" t="s">
        <v>9649</v>
      </c>
      <c r="K609" t="s">
        <v>8472</v>
      </c>
      <c r="L609" t="str">
        <f t="shared" si="46"/>
        <v>WEEK 27</v>
      </c>
    </row>
    <row r="610" spans="1:12" x14ac:dyDescent="0.35">
      <c r="A610" s="6">
        <v>2</v>
      </c>
      <c r="B610" s="6" t="s">
        <v>8473</v>
      </c>
      <c r="C610" s="6" t="s">
        <v>8853</v>
      </c>
      <c r="D610" s="6" t="str">
        <f t="shared" si="47"/>
        <v>2-SITU9125650</v>
      </c>
      <c r="E610" s="7">
        <f t="shared" si="48"/>
        <v>45111.743717789352</v>
      </c>
      <c r="F610" s="8">
        <v>45111.889551122687</v>
      </c>
      <c r="G610" s="7">
        <f t="shared" si="49"/>
        <v>45111.931217789352</v>
      </c>
      <c r="H610" s="2" t="e">
        <f>LOOKUP(2,1/(Sheet1!$D:$D=C610)/(Sheet1!$E:$E&gt;=E610)/(Sheet1!$E:$E&lt;=G610),(Sheet1!$E:$E))</f>
        <v>#N/A</v>
      </c>
      <c r="I610" t="e">
        <f t="shared" si="45"/>
        <v>#N/A</v>
      </c>
      <c r="J610" t="s">
        <v>9649</v>
      </c>
      <c r="K610" t="s">
        <v>8472</v>
      </c>
      <c r="L610" t="str">
        <f t="shared" si="46"/>
        <v>WEEK 27</v>
      </c>
    </row>
    <row r="611" spans="1:12" x14ac:dyDescent="0.35">
      <c r="A611" s="6">
        <v>1</v>
      </c>
      <c r="B611" s="6" t="s">
        <v>8473</v>
      </c>
      <c r="C611" s="6" t="s">
        <v>5617</v>
      </c>
      <c r="D611" s="6" t="str">
        <f t="shared" si="47"/>
        <v>1-ZCSU9037079</v>
      </c>
      <c r="E611" s="7">
        <f t="shared" si="48"/>
        <v>45111.742928738422</v>
      </c>
      <c r="F611" s="8">
        <v>45111.888762071758</v>
      </c>
      <c r="G611" s="7">
        <f t="shared" si="49"/>
        <v>45111.930428738422</v>
      </c>
      <c r="H611" s="2">
        <f>LOOKUP(2,1/(Sheet1!$D:$D=C611)/(Sheet1!$E:$E&gt;=E611)/(Sheet1!$E:$E&lt;=G611),(Sheet1!$E:$E))</f>
        <v>45111.890760046299</v>
      </c>
      <c r="I611" t="str">
        <f t="shared" si="45"/>
        <v>0:02:53</v>
      </c>
      <c r="J611" t="s">
        <v>8471</v>
      </c>
      <c r="K611" t="s">
        <v>8472</v>
      </c>
      <c r="L611" t="str">
        <f t="shared" si="46"/>
        <v>WEEK 27</v>
      </c>
    </row>
    <row r="612" spans="1:12" x14ac:dyDescent="0.35">
      <c r="A612" s="6">
        <v>2</v>
      </c>
      <c r="B612" s="6" t="s">
        <v>8473</v>
      </c>
      <c r="C612" s="6" t="s">
        <v>8854</v>
      </c>
      <c r="D612" s="6" t="str">
        <f t="shared" si="47"/>
        <v>2-EMCU8064502</v>
      </c>
      <c r="E612" s="7">
        <f t="shared" si="48"/>
        <v>45111.742043171296</v>
      </c>
      <c r="F612" s="8">
        <v>45111.887876504632</v>
      </c>
      <c r="G612" s="7">
        <f t="shared" si="49"/>
        <v>45111.929543171296</v>
      </c>
      <c r="H612" s="2" t="e">
        <f>LOOKUP(2,1/(Sheet1!$D:$D=C612)/(Sheet1!$E:$E&gt;=E612)/(Sheet1!$E:$E&lt;=G612),(Sheet1!$E:$E))</f>
        <v>#N/A</v>
      </c>
      <c r="I612" t="e">
        <f t="shared" si="45"/>
        <v>#N/A</v>
      </c>
      <c r="J612" t="s">
        <v>9649</v>
      </c>
      <c r="K612" t="s">
        <v>8472</v>
      </c>
      <c r="L612" t="str">
        <f t="shared" si="46"/>
        <v>WEEK 27</v>
      </c>
    </row>
    <row r="613" spans="1:12" x14ac:dyDescent="0.35">
      <c r="A613" s="6">
        <v>1</v>
      </c>
      <c r="B613" s="6" t="s">
        <v>8473</v>
      </c>
      <c r="C613" s="6" t="s">
        <v>8855</v>
      </c>
      <c r="D613" s="6" t="str">
        <f t="shared" si="47"/>
        <v>1-MSKU4706916</v>
      </c>
      <c r="E613" s="7">
        <f t="shared" si="48"/>
        <v>45111.740822916661</v>
      </c>
      <c r="F613" s="8">
        <v>45111.886656249997</v>
      </c>
      <c r="G613" s="7">
        <f t="shared" si="49"/>
        <v>45111.928322916661</v>
      </c>
      <c r="H613" s="2" t="e">
        <f>LOOKUP(2,1/(Sheet1!$D:$D=C613)/(Sheet1!$E:$E&gt;=E613)/(Sheet1!$E:$E&lt;=G613),(Sheet1!$E:$E))</f>
        <v>#N/A</v>
      </c>
      <c r="I613" t="e">
        <f t="shared" si="45"/>
        <v>#N/A</v>
      </c>
      <c r="J613" t="s">
        <v>9649</v>
      </c>
      <c r="K613" t="s">
        <v>8472</v>
      </c>
      <c r="L613" t="str">
        <f t="shared" si="46"/>
        <v>WEEK 27</v>
      </c>
    </row>
    <row r="614" spans="1:12" x14ac:dyDescent="0.35">
      <c r="A614" s="6">
        <v>2</v>
      </c>
      <c r="B614" s="6" t="s">
        <v>8473</v>
      </c>
      <c r="C614" s="6" t="s">
        <v>8856</v>
      </c>
      <c r="D614" s="6" t="str">
        <f t="shared" si="47"/>
        <v>2-ZCSU9040750</v>
      </c>
      <c r="E614" s="7">
        <f t="shared" si="48"/>
        <v>45111.739564930554</v>
      </c>
      <c r="F614" s="8">
        <v>45111.88539826389</v>
      </c>
      <c r="G614" s="7">
        <f t="shared" si="49"/>
        <v>45111.927064930554</v>
      </c>
      <c r="H614" s="2" t="e">
        <f>LOOKUP(2,1/(Sheet1!$D:$D=C614)/(Sheet1!$E:$E&gt;=E614)/(Sheet1!$E:$E&lt;=G614),(Sheet1!$E:$E))</f>
        <v>#N/A</v>
      </c>
      <c r="I614" t="e">
        <f t="shared" si="45"/>
        <v>#N/A</v>
      </c>
      <c r="J614" t="s">
        <v>9649</v>
      </c>
      <c r="K614" t="s">
        <v>8472</v>
      </c>
      <c r="L614" t="str">
        <f t="shared" si="46"/>
        <v>WEEK 27</v>
      </c>
    </row>
    <row r="615" spans="1:12" x14ac:dyDescent="0.35">
      <c r="A615" s="6">
        <v>1</v>
      </c>
      <c r="B615" s="6" t="s">
        <v>8473</v>
      </c>
      <c r="C615" s="6" t="s">
        <v>8857</v>
      </c>
      <c r="D615" s="6" t="str">
        <f t="shared" si="47"/>
        <v>1-MSKU4753501</v>
      </c>
      <c r="E615" s="7">
        <f t="shared" si="48"/>
        <v>45111.73792673611</v>
      </c>
      <c r="F615" s="8">
        <v>45111.883760069446</v>
      </c>
      <c r="G615" s="7">
        <f t="shared" si="49"/>
        <v>45111.92542673611</v>
      </c>
      <c r="H615" s="2" t="e">
        <f>LOOKUP(2,1/(Sheet1!$D:$D=C615)/(Sheet1!$E:$E&gt;=E615)/(Sheet1!$E:$E&lt;=G615),(Sheet1!$E:$E))</f>
        <v>#N/A</v>
      </c>
      <c r="I615" t="e">
        <f t="shared" si="45"/>
        <v>#N/A</v>
      </c>
      <c r="J615" t="s">
        <v>9649</v>
      </c>
      <c r="K615" t="s">
        <v>8472</v>
      </c>
      <c r="L615" t="str">
        <f t="shared" si="46"/>
        <v>WEEK 27</v>
      </c>
    </row>
    <row r="616" spans="1:12" x14ac:dyDescent="0.35">
      <c r="A616" s="6">
        <v>1</v>
      </c>
      <c r="B616" s="6" t="s">
        <v>8473</v>
      </c>
      <c r="C616" s="6" t="s">
        <v>295</v>
      </c>
      <c r="D616" s="6" t="str">
        <f t="shared" si="47"/>
        <v>1-ECMU8084026</v>
      </c>
      <c r="E616" s="7">
        <f t="shared" si="48"/>
        <v>45111.735646030087</v>
      </c>
      <c r="F616" s="8">
        <v>45111.881479363423</v>
      </c>
      <c r="G616" s="7">
        <f t="shared" si="49"/>
        <v>45111.923146030087</v>
      </c>
      <c r="H616" s="2">
        <f>LOOKUP(2,1/(Sheet1!$D:$D=C616)/(Sheet1!$E:$E&gt;=E616)/(Sheet1!$E:$E&lt;=G616),(Sheet1!$E:$E))</f>
        <v>45111.883515347225</v>
      </c>
      <c r="I616" t="str">
        <f t="shared" si="45"/>
        <v>0:02:56</v>
      </c>
      <c r="J616" t="s">
        <v>8471</v>
      </c>
      <c r="K616" t="s">
        <v>8472</v>
      </c>
      <c r="L616" t="str">
        <f t="shared" si="46"/>
        <v>WEEK 27</v>
      </c>
    </row>
    <row r="617" spans="1:12" x14ac:dyDescent="0.35">
      <c r="A617" s="6">
        <v>1</v>
      </c>
      <c r="B617" s="6" t="s">
        <v>8473</v>
      </c>
      <c r="C617" s="6" t="s">
        <v>8858</v>
      </c>
      <c r="D617" s="6" t="str">
        <f t="shared" si="47"/>
        <v>1-MSKU4722347</v>
      </c>
      <c r="E617" s="7">
        <f t="shared" si="48"/>
        <v>45111.732207870366</v>
      </c>
      <c r="F617" s="8">
        <v>45111.878041203701</v>
      </c>
      <c r="G617" s="7">
        <f t="shared" si="49"/>
        <v>45111.919707870366</v>
      </c>
      <c r="H617" s="2" t="e">
        <f>LOOKUP(2,1/(Sheet1!$D:$D=C617)/(Sheet1!$E:$E&gt;=E617)/(Sheet1!$E:$E&lt;=G617),(Sheet1!$E:$E))</f>
        <v>#N/A</v>
      </c>
      <c r="I617" t="e">
        <f t="shared" si="45"/>
        <v>#N/A</v>
      </c>
      <c r="J617" t="s">
        <v>9649</v>
      </c>
      <c r="K617" t="s">
        <v>8472</v>
      </c>
      <c r="L617" t="str">
        <f t="shared" si="46"/>
        <v>WEEK 27</v>
      </c>
    </row>
    <row r="618" spans="1:12" x14ac:dyDescent="0.35">
      <c r="A618" s="6">
        <v>4</v>
      </c>
      <c r="B618" s="6" t="s">
        <v>8473</v>
      </c>
      <c r="C618" s="6" t="s">
        <v>8859</v>
      </c>
      <c r="D618" s="6" t="str">
        <f t="shared" si="47"/>
        <v>4-Cmau6247878</v>
      </c>
      <c r="E618" s="7">
        <f t="shared" si="48"/>
        <v>45111.730183333333</v>
      </c>
      <c r="F618" s="8">
        <v>45111.876016666669</v>
      </c>
      <c r="G618" s="7">
        <f t="shared" si="49"/>
        <v>45111.917683333333</v>
      </c>
      <c r="H618" s="2" t="e">
        <f>LOOKUP(2,1/(Sheet1!$D:$D=C618)/(Sheet1!$E:$E&gt;=E618)/(Sheet1!$E:$E&lt;=G618),(Sheet1!$E:$E))</f>
        <v>#N/A</v>
      </c>
      <c r="I618" t="e">
        <f t="shared" si="45"/>
        <v>#N/A</v>
      </c>
      <c r="J618" t="s">
        <v>9649</v>
      </c>
      <c r="K618" t="s">
        <v>8472</v>
      </c>
      <c r="L618" t="str">
        <f t="shared" si="46"/>
        <v>WEEK 27</v>
      </c>
    </row>
    <row r="619" spans="1:12" x14ac:dyDescent="0.35">
      <c r="A619" s="6">
        <v>1</v>
      </c>
      <c r="B619" s="6" t="s">
        <v>8473</v>
      </c>
      <c r="C619" s="6" t="s">
        <v>351</v>
      </c>
      <c r="D619" s="6" t="str">
        <f t="shared" si="47"/>
        <v>1-EMCU8083478</v>
      </c>
      <c r="E619" s="7">
        <f t="shared" si="48"/>
        <v>45111.729596099533</v>
      </c>
      <c r="F619" s="8">
        <v>45111.875429432868</v>
      </c>
      <c r="G619" s="7">
        <f t="shared" si="49"/>
        <v>45111.917096099533</v>
      </c>
      <c r="H619" s="2">
        <f>LOOKUP(2,1/(Sheet1!$D:$D=C619)/(Sheet1!$E:$E&gt;=E619)/(Sheet1!$E:$E&lt;=G619),(Sheet1!$E:$E))</f>
        <v>45111.877655011573</v>
      </c>
      <c r="I619" t="str">
        <f t="shared" si="45"/>
        <v>0:03:12</v>
      </c>
      <c r="J619" t="s">
        <v>8471</v>
      </c>
      <c r="K619" t="s">
        <v>8472</v>
      </c>
      <c r="L619" t="str">
        <f t="shared" si="46"/>
        <v>WEEK 27</v>
      </c>
    </row>
    <row r="620" spans="1:12" x14ac:dyDescent="0.35">
      <c r="A620" s="6">
        <v>4</v>
      </c>
      <c r="B620" s="6" t="s">
        <v>8473</v>
      </c>
      <c r="C620" s="6" t="s">
        <v>8860</v>
      </c>
      <c r="D620" s="6" t="str">
        <f t="shared" si="47"/>
        <v>4-SEGU4633650</v>
      </c>
      <c r="E620" s="7">
        <f t="shared" si="48"/>
        <v>45111.728453321753</v>
      </c>
      <c r="F620" s="8">
        <v>45111.874286655089</v>
      </c>
      <c r="G620" s="7">
        <f t="shared" si="49"/>
        <v>45111.915953321753</v>
      </c>
      <c r="H620" s="2" t="e">
        <f>LOOKUP(2,1/(Sheet1!$D:$D=C620)/(Sheet1!$E:$E&gt;=E620)/(Sheet1!$E:$E&lt;=G620),(Sheet1!$E:$E))</f>
        <v>#N/A</v>
      </c>
      <c r="I620" t="e">
        <f t="shared" si="45"/>
        <v>#N/A</v>
      </c>
      <c r="J620" t="s">
        <v>9649</v>
      </c>
      <c r="K620" t="s">
        <v>8472</v>
      </c>
      <c r="L620" t="str">
        <f t="shared" si="46"/>
        <v>WEEK 27</v>
      </c>
    </row>
    <row r="621" spans="1:12" x14ac:dyDescent="0.35">
      <c r="A621" s="6">
        <v>2</v>
      </c>
      <c r="B621" s="6" t="s">
        <v>8473</v>
      </c>
      <c r="C621" s="6" t="s">
        <v>8861</v>
      </c>
      <c r="D621" s="6" t="str">
        <f t="shared" si="47"/>
        <v>2-SITU9028829</v>
      </c>
      <c r="E621" s="7">
        <f t="shared" si="48"/>
        <v>45111.721929710642</v>
      </c>
      <c r="F621" s="8">
        <v>45111.867763043978</v>
      </c>
      <c r="G621" s="7">
        <f t="shared" si="49"/>
        <v>45111.909429710642</v>
      </c>
      <c r="H621" s="2" t="e">
        <f>LOOKUP(2,1/(Sheet1!$D:$D=C621)/(Sheet1!$E:$E&gt;=E621)/(Sheet1!$E:$E&lt;=G621),(Sheet1!$E:$E))</f>
        <v>#N/A</v>
      </c>
      <c r="I621" t="e">
        <f t="shared" si="45"/>
        <v>#N/A</v>
      </c>
      <c r="J621" t="s">
        <v>9649</v>
      </c>
      <c r="K621" t="s">
        <v>8472</v>
      </c>
      <c r="L621" t="str">
        <f t="shared" si="46"/>
        <v>WEEK 27</v>
      </c>
    </row>
    <row r="622" spans="1:12" x14ac:dyDescent="0.35">
      <c r="A622" s="6">
        <v>2</v>
      </c>
      <c r="B622" s="6" t="s">
        <v>8473</v>
      </c>
      <c r="C622" s="6" t="s">
        <v>8862</v>
      </c>
      <c r="D622" s="6" t="str">
        <f t="shared" si="47"/>
        <v>2-emcu8731502</v>
      </c>
      <c r="E622" s="7">
        <f t="shared" si="48"/>
        <v>45111.71709568287</v>
      </c>
      <c r="F622" s="8">
        <v>45111.862929016206</v>
      </c>
      <c r="G622" s="7">
        <f t="shared" si="49"/>
        <v>45111.90459568287</v>
      </c>
      <c r="H622" s="2" t="e">
        <f>LOOKUP(2,1/(Sheet1!$D:$D=C622)/(Sheet1!$E:$E&gt;=E622)/(Sheet1!$E:$E&lt;=G622),(Sheet1!$E:$E))</f>
        <v>#N/A</v>
      </c>
      <c r="I622" t="e">
        <f t="shared" si="45"/>
        <v>#N/A</v>
      </c>
      <c r="J622" t="s">
        <v>9649</v>
      </c>
      <c r="K622" t="s">
        <v>8472</v>
      </c>
      <c r="L622" t="str">
        <f t="shared" si="46"/>
        <v>WEEK 27</v>
      </c>
    </row>
    <row r="623" spans="1:12" x14ac:dyDescent="0.35">
      <c r="A623" s="6">
        <v>1</v>
      </c>
      <c r="B623" s="6" t="s">
        <v>8473</v>
      </c>
      <c r="C623" s="6" t="s">
        <v>224</v>
      </c>
      <c r="D623" s="6" t="str">
        <f t="shared" si="47"/>
        <v>1-CSNU1859860</v>
      </c>
      <c r="E623" s="7">
        <f t="shared" si="48"/>
        <v>45111.716122650461</v>
      </c>
      <c r="F623" s="8">
        <v>45111.861955983797</v>
      </c>
      <c r="G623" s="7">
        <f t="shared" si="49"/>
        <v>45111.903622650461</v>
      </c>
      <c r="H623" s="2">
        <f>LOOKUP(2,1/(Sheet1!$D:$D=C623)/(Sheet1!$E:$E&gt;=E623)/(Sheet1!$E:$E&lt;=G623),(Sheet1!$E:$E))</f>
        <v>45111.862700636571</v>
      </c>
      <c r="I623" t="str">
        <f t="shared" si="45"/>
        <v>0:01:04</v>
      </c>
      <c r="J623" t="s">
        <v>8471</v>
      </c>
      <c r="K623" t="s">
        <v>8472</v>
      </c>
      <c r="L623" t="str">
        <f t="shared" si="46"/>
        <v>WEEK 27</v>
      </c>
    </row>
    <row r="624" spans="1:12" x14ac:dyDescent="0.35">
      <c r="A624" s="6">
        <v>1</v>
      </c>
      <c r="B624" s="6" t="s">
        <v>8473</v>
      </c>
      <c r="C624" s="6" t="s">
        <v>5603</v>
      </c>
      <c r="D624" s="6" t="str">
        <f t="shared" si="47"/>
        <v>1-ZCSU7575898</v>
      </c>
      <c r="E624" s="7">
        <f t="shared" si="48"/>
        <v>45111.712333333329</v>
      </c>
      <c r="F624" s="8">
        <v>45111.858166666665</v>
      </c>
      <c r="G624" s="7">
        <f t="shared" si="49"/>
        <v>45111.899833333329</v>
      </c>
      <c r="H624" s="2">
        <f>LOOKUP(2,1/(Sheet1!$D:$D=C624)/(Sheet1!$E:$E&gt;=E624)/(Sheet1!$E:$E&lt;=G624),(Sheet1!$E:$E))</f>
        <v>45111.860620752312</v>
      </c>
      <c r="I624" t="str">
        <f t="shared" si="45"/>
        <v>0:03:32</v>
      </c>
      <c r="J624" t="s">
        <v>8471</v>
      </c>
      <c r="K624" t="s">
        <v>8472</v>
      </c>
      <c r="L624" t="str">
        <f t="shared" si="46"/>
        <v>WEEK 27</v>
      </c>
    </row>
    <row r="625" spans="1:12" x14ac:dyDescent="0.35">
      <c r="A625" s="6">
        <v>2</v>
      </c>
      <c r="B625" s="6" t="s">
        <v>7343</v>
      </c>
      <c r="C625" s="6" t="s">
        <v>8863</v>
      </c>
      <c r="D625" s="6" t="str">
        <f t="shared" si="47"/>
        <v>2-TRHU4118984</v>
      </c>
      <c r="E625" s="7">
        <f t="shared" si="48"/>
        <v>45111.711583483797</v>
      </c>
      <c r="F625" s="8">
        <v>45111.857416817133</v>
      </c>
      <c r="G625" s="7">
        <f t="shared" si="49"/>
        <v>45111.899083483797</v>
      </c>
      <c r="H625" s="2" t="e">
        <f>LOOKUP(2,1/(Sheet1!$D:$D=C625)/(Sheet1!$E:$E&gt;=E625)/(Sheet1!$E:$E&lt;=G625),(Sheet1!$E:$E))</f>
        <v>#N/A</v>
      </c>
      <c r="I625" t="e">
        <f t="shared" si="45"/>
        <v>#N/A</v>
      </c>
      <c r="J625" t="s">
        <v>9649</v>
      </c>
      <c r="K625" t="s">
        <v>8472</v>
      </c>
      <c r="L625" t="str">
        <f t="shared" si="46"/>
        <v>WEEK 27</v>
      </c>
    </row>
    <row r="626" spans="1:12" x14ac:dyDescent="0.35">
      <c r="A626" s="6">
        <v>3</v>
      </c>
      <c r="B626" s="6" t="s">
        <v>8473</v>
      </c>
      <c r="C626" s="6" t="s">
        <v>8864</v>
      </c>
      <c r="D626" s="6" t="str">
        <f t="shared" si="47"/>
        <v>3-Tghu6045632</v>
      </c>
      <c r="E626" s="7">
        <f t="shared" si="48"/>
        <v>45111.708913229166</v>
      </c>
      <c r="F626" s="8">
        <v>45111.854746562502</v>
      </c>
      <c r="G626" s="7">
        <f t="shared" si="49"/>
        <v>45111.896413229166</v>
      </c>
      <c r="H626" s="2" t="e">
        <f>LOOKUP(2,1/(Sheet1!$D:$D=C626)/(Sheet1!$E:$E&gt;=E626)/(Sheet1!$E:$E&lt;=G626),(Sheet1!$E:$E))</f>
        <v>#N/A</v>
      </c>
      <c r="I626" t="e">
        <f t="shared" si="45"/>
        <v>#N/A</v>
      </c>
      <c r="J626" t="s">
        <v>9649</v>
      </c>
      <c r="K626" t="s">
        <v>8472</v>
      </c>
      <c r="L626" t="str">
        <f t="shared" si="46"/>
        <v>WEEK 27</v>
      </c>
    </row>
    <row r="627" spans="1:12" x14ac:dyDescent="0.35">
      <c r="A627" s="6">
        <v>1</v>
      </c>
      <c r="B627" s="6" t="s">
        <v>8473</v>
      </c>
      <c r="C627" s="6" t="s">
        <v>5442</v>
      </c>
      <c r="D627" s="6" t="str">
        <f t="shared" si="47"/>
        <v>1-TGBU2665103</v>
      </c>
      <c r="E627" s="7">
        <f t="shared" si="48"/>
        <v>45111.708417627313</v>
      </c>
      <c r="F627" s="8">
        <v>45111.854250960649</v>
      </c>
      <c r="G627" s="7">
        <f t="shared" si="49"/>
        <v>45111.895917627313</v>
      </c>
      <c r="H627" s="2">
        <f>LOOKUP(2,1/(Sheet1!$D:$D=C627)/(Sheet1!$E:$E&gt;=E627)/(Sheet1!$E:$E&lt;=G627),(Sheet1!$E:$E))</f>
        <v>45111.856365960652</v>
      </c>
      <c r="I627" t="str">
        <f t="shared" si="45"/>
        <v>0:03:03</v>
      </c>
      <c r="J627" t="s">
        <v>8471</v>
      </c>
      <c r="K627" t="s">
        <v>8472</v>
      </c>
      <c r="L627" t="str">
        <f t="shared" si="46"/>
        <v>WEEK 27</v>
      </c>
    </row>
    <row r="628" spans="1:12" x14ac:dyDescent="0.35">
      <c r="A628" s="6">
        <v>2</v>
      </c>
      <c r="B628" s="6" t="s">
        <v>7367</v>
      </c>
      <c r="C628" s="6" t="s">
        <v>8865</v>
      </c>
      <c r="D628" s="6" t="str">
        <f t="shared" si="47"/>
        <v>2-TRHU5784579</v>
      </c>
      <c r="E628" s="7">
        <f t="shared" si="48"/>
        <v>45111.706851504627</v>
      </c>
      <c r="F628" s="8">
        <v>45111.852684837962</v>
      </c>
      <c r="G628" s="7">
        <f t="shared" si="49"/>
        <v>45111.894351504627</v>
      </c>
      <c r="H628" s="2" t="e">
        <f>LOOKUP(2,1/(Sheet1!$D:$D=C628)/(Sheet1!$E:$E&gt;=E628)/(Sheet1!$E:$E&lt;=G628),(Sheet1!$E:$E))</f>
        <v>#N/A</v>
      </c>
      <c r="I628" t="e">
        <f t="shared" si="45"/>
        <v>#N/A</v>
      </c>
      <c r="J628" t="s">
        <v>9649</v>
      </c>
      <c r="K628" t="s">
        <v>8472</v>
      </c>
      <c r="L628" t="str">
        <f t="shared" si="46"/>
        <v>WEEK 27</v>
      </c>
    </row>
    <row r="629" spans="1:12" x14ac:dyDescent="0.35">
      <c r="A629" s="6">
        <v>1</v>
      </c>
      <c r="B629" s="6" t="s">
        <v>8473</v>
      </c>
      <c r="C629" s="6" t="s">
        <v>323</v>
      </c>
      <c r="D629" s="6" t="str">
        <f t="shared" si="47"/>
        <v>1-EISU9417910</v>
      </c>
      <c r="E629" s="7">
        <f t="shared" si="48"/>
        <v>45111.705703090272</v>
      </c>
      <c r="F629" s="8">
        <v>45111.851536423608</v>
      </c>
      <c r="G629" s="7">
        <f t="shared" si="49"/>
        <v>45111.893203090272</v>
      </c>
      <c r="H629" s="2">
        <f>LOOKUP(2,1/(Sheet1!$D:$D=C629)/(Sheet1!$E:$E&gt;=E629)/(Sheet1!$E:$E&lt;=G629),(Sheet1!$E:$E))</f>
        <v>45111.851619062501</v>
      </c>
      <c r="I629" t="str">
        <f t="shared" si="45"/>
        <v>0:00:07</v>
      </c>
      <c r="J629" t="s">
        <v>8471</v>
      </c>
      <c r="K629" t="s">
        <v>8472</v>
      </c>
      <c r="L629" t="str">
        <f t="shared" si="46"/>
        <v>WEEK 27</v>
      </c>
    </row>
    <row r="630" spans="1:12" x14ac:dyDescent="0.35">
      <c r="A630" s="6">
        <v>3</v>
      </c>
      <c r="B630" s="6" t="s">
        <v>8473</v>
      </c>
      <c r="C630" s="6" t="s">
        <v>8866</v>
      </c>
      <c r="D630" s="6" t="str">
        <f t="shared" si="47"/>
        <v>3-Oocu8436753</v>
      </c>
      <c r="E630" s="7">
        <f t="shared" si="48"/>
        <v>45111.70480540509</v>
      </c>
      <c r="F630" s="8">
        <v>45111.850638738426</v>
      </c>
      <c r="G630" s="7">
        <f t="shared" si="49"/>
        <v>45111.89230540509</v>
      </c>
      <c r="H630" s="2" t="e">
        <f>LOOKUP(2,1/(Sheet1!$D:$D=C630)/(Sheet1!$E:$E&gt;=E630)/(Sheet1!$E:$E&lt;=G630),(Sheet1!$E:$E))</f>
        <v>#N/A</v>
      </c>
      <c r="I630" t="e">
        <f t="shared" si="45"/>
        <v>#N/A</v>
      </c>
      <c r="J630" t="s">
        <v>9649</v>
      </c>
      <c r="K630" t="s">
        <v>8472</v>
      </c>
      <c r="L630" t="str">
        <f t="shared" si="46"/>
        <v>WEEK 27</v>
      </c>
    </row>
    <row r="631" spans="1:12" x14ac:dyDescent="0.35">
      <c r="A631" s="6">
        <v>2</v>
      </c>
      <c r="B631" s="6" t="s">
        <v>8473</v>
      </c>
      <c r="C631" s="6" t="s">
        <v>8867</v>
      </c>
      <c r="D631" s="6" t="str">
        <f t="shared" si="47"/>
        <v>2-FFAU3484030</v>
      </c>
      <c r="E631" s="7">
        <f t="shared" si="48"/>
        <v>45111.704236377314</v>
      </c>
      <c r="F631" s="8">
        <v>45111.85006971065</v>
      </c>
      <c r="G631" s="7">
        <f t="shared" si="49"/>
        <v>45111.891736377314</v>
      </c>
      <c r="H631" s="2" t="e">
        <f>LOOKUP(2,1/(Sheet1!$D:$D=C631)/(Sheet1!$E:$E&gt;=E631)/(Sheet1!$E:$E&lt;=G631),(Sheet1!$E:$E))</f>
        <v>#N/A</v>
      </c>
      <c r="I631" t="e">
        <f t="shared" si="45"/>
        <v>#N/A</v>
      </c>
      <c r="J631" t="s">
        <v>9649</v>
      </c>
      <c r="K631" t="s">
        <v>8472</v>
      </c>
      <c r="L631" t="str">
        <f t="shared" si="46"/>
        <v>WEEK 27</v>
      </c>
    </row>
    <row r="632" spans="1:12" x14ac:dyDescent="0.35">
      <c r="A632" s="6">
        <v>2</v>
      </c>
      <c r="B632" s="6" t="s">
        <v>8473</v>
      </c>
      <c r="C632" s="6" t="s">
        <v>8868</v>
      </c>
      <c r="D632" s="6" t="str">
        <f t="shared" si="47"/>
        <v>2-ZCSU9039913</v>
      </c>
      <c r="E632" s="7">
        <f t="shared" si="48"/>
        <v>45111.694389814809</v>
      </c>
      <c r="F632" s="8">
        <v>45111.840223148145</v>
      </c>
      <c r="G632" s="7">
        <f t="shared" si="49"/>
        <v>45111.881889814809</v>
      </c>
      <c r="H632" s="2" t="e">
        <f>LOOKUP(2,1/(Sheet1!$D:$D=C632)/(Sheet1!$E:$E&gt;=E632)/(Sheet1!$E:$E&lt;=G632),(Sheet1!$E:$E))</f>
        <v>#N/A</v>
      </c>
      <c r="I632" t="e">
        <f t="shared" si="45"/>
        <v>#N/A</v>
      </c>
      <c r="J632" t="s">
        <v>9649</v>
      </c>
      <c r="K632" t="s">
        <v>8472</v>
      </c>
      <c r="L632" t="str">
        <f t="shared" si="46"/>
        <v>WEEK 27</v>
      </c>
    </row>
    <row r="633" spans="1:12" x14ac:dyDescent="0.35">
      <c r="A633" s="6">
        <v>3</v>
      </c>
      <c r="B633" s="6" t="s">
        <v>8473</v>
      </c>
      <c r="C633" s="6" t="s">
        <v>8869</v>
      </c>
      <c r="D633" s="6" t="str">
        <f t="shared" si="47"/>
        <v>3-Tllu4156913</v>
      </c>
      <c r="E633" s="7">
        <f t="shared" si="48"/>
        <v>45111.691923263883</v>
      </c>
      <c r="F633" s="8">
        <v>45111.837756597219</v>
      </c>
      <c r="G633" s="7">
        <f t="shared" si="49"/>
        <v>45111.879423263883</v>
      </c>
      <c r="H633" s="2" t="e">
        <f>LOOKUP(2,1/(Sheet1!$D:$D=C633)/(Sheet1!$E:$E&gt;=E633)/(Sheet1!$E:$E&lt;=G633),(Sheet1!$E:$E))</f>
        <v>#N/A</v>
      </c>
      <c r="I633" t="e">
        <f t="shared" si="45"/>
        <v>#N/A</v>
      </c>
      <c r="J633" t="s">
        <v>9649</v>
      </c>
      <c r="K633" t="s">
        <v>8472</v>
      </c>
      <c r="L633" t="str">
        <f t="shared" si="46"/>
        <v>WEEK 27</v>
      </c>
    </row>
    <row r="634" spans="1:12" x14ac:dyDescent="0.35">
      <c r="A634" s="6">
        <v>2</v>
      </c>
      <c r="B634" s="6" t="s">
        <v>8473</v>
      </c>
      <c r="C634" s="6" t="s">
        <v>8870</v>
      </c>
      <c r="D634" s="6" t="str">
        <f t="shared" si="47"/>
        <v>2-SITU9085881</v>
      </c>
      <c r="E634" s="7">
        <f t="shared" si="48"/>
        <v>45111.687190196753</v>
      </c>
      <c r="F634" s="8">
        <v>45111.833023530089</v>
      </c>
      <c r="G634" s="7">
        <f t="shared" si="49"/>
        <v>45111.874690196753</v>
      </c>
      <c r="H634" s="2" t="e">
        <f>LOOKUP(2,1/(Sheet1!$D:$D=C634)/(Sheet1!$E:$E&gt;=E634)/(Sheet1!$E:$E&lt;=G634),(Sheet1!$E:$E))</f>
        <v>#N/A</v>
      </c>
      <c r="I634" t="e">
        <f t="shared" si="45"/>
        <v>#N/A</v>
      </c>
      <c r="J634" t="s">
        <v>9649</v>
      </c>
      <c r="K634" t="s">
        <v>8472</v>
      </c>
      <c r="L634" t="str">
        <f t="shared" si="46"/>
        <v>WEEK 27</v>
      </c>
    </row>
    <row r="635" spans="1:12" x14ac:dyDescent="0.35">
      <c r="A635" s="6">
        <v>2</v>
      </c>
      <c r="B635" s="6" t="s">
        <v>8473</v>
      </c>
      <c r="C635" s="6" t="s">
        <v>8871</v>
      </c>
      <c r="D635" s="6" t="str">
        <f t="shared" si="47"/>
        <v>2-ZCSU9025144</v>
      </c>
      <c r="E635" s="7">
        <f t="shared" si="48"/>
        <v>45111.680179710645</v>
      </c>
      <c r="F635" s="8">
        <v>45111.826013043981</v>
      </c>
      <c r="G635" s="7">
        <f t="shared" si="49"/>
        <v>45111.867679710645</v>
      </c>
      <c r="H635" s="2" t="e">
        <f>LOOKUP(2,1/(Sheet1!$D:$D=C635)/(Sheet1!$E:$E&gt;=E635)/(Sheet1!$E:$E&lt;=G635),(Sheet1!$E:$E))</f>
        <v>#N/A</v>
      </c>
      <c r="I635" t="e">
        <f t="shared" si="45"/>
        <v>#N/A</v>
      </c>
      <c r="J635" t="s">
        <v>9649</v>
      </c>
      <c r="K635" t="s">
        <v>8472</v>
      </c>
      <c r="L635" t="str">
        <f t="shared" si="46"/>
        <v>WEEK 27</v>
      </c>
    </row>
    <row r="636" spans="1:12" x14ac:dyDescent="0.35">
      <c r="A636" s="6">
        <v>2</v>
      </c>
      <c r="B636" s="6" t="s">
        <v>8473</v>
      </c>
      <c r="C636" s="6" t="s">
        <v>8872</v>
      </c>
      <c r="D636" s="6" t="str">
        <f t="shared" si="47"/>
        <v>2-CXDU2292828</v>
      </c>
      <c r="E636" s="7">
        <f t="shared" si="48"/>
        <v>45111.672086342587</v>
      </c>
      <c r="F636" s="8">
        <v>45111.817919675923</v>
      </c>
      <c r="G636" s="7">
        <f t="shared" si="49"/>
        <v>45111.859586342587</v>
      </c>
      <c r="H636" s="2" t="e">
        <f>LOOKUP(2,1/(Sheet1!$D:$D=C636)/(Sheet1!$E:$E&gt;=E636)/(Sheet1!$E:$E&lt;=G636),(Sheet1!$E:$E))</f>
        <v>#N/A</v>
      </c>
      <c r="I636" t="e">
        <f t="shared" si="45"/>
        <v>#N/A</v>
      </c>
      <c r="J636" t="s">
        <v>9649</v>
      </c>
      <c r="K636" t="s">
        <v>8472</v>
      </c>
      <c r="L636" t="str">
        <f t="shared" si="46"/>
        <v>WEEK 27</v>
      </c>
    </row>
    <row r="637" spans="1:12" x14ac:dyDescent="0.35">
      <c r="A637" s="6">
        <v>2</v>
      </c>
      <c r="B637" s="6" t="s">
        <v>8473</v>
      </c>
      <c r="C637" s="6" t="s">
        <v>8873</v>
      </c>
      <c r="D637" s="6" t="str">
        <f t="shared" si="47"/>
        <v>2-CXDU1721614</v>
      </c>
      <c r="E637" s="7">
        <f t="shared" si="48"/>
        <v>45111.664996527776</v>
      </c>
      <c r="F637" s="8">
        <v>45111.810829861111</v>
      </c>
      <c r="G637" s="7">
        <f t="shared" si="49"/>
        <v>45111.852496527776</v>
      </c>
      <c r="H637" s="2" t="e">
        <f>LOOKUP(2,1/(Sheet1!$D:$D=C637)/(Sheet1!$E:$E&gt;=E637)/(Sheet1!$E:$E&lt;=G637),(Sheet1!$E:$E))</f>
        <v>#N/A</v>
      </c>
      <c r="I637" t="e">
        <f t="shared" si="45"/>
        <v>#N/A</v>
      </c>
      <c r="J637" t="s">
        <v>9649</v>
      </c>
      <c r="K637" t="s">
        <v>8472</v>
      </c>
      <c r="L637" t="str">
        <f t="shared" si="46"/>
        <v>WEEK 27</v>
      </c>
    </row>
    <row r="638" spans="1:12" x14ac:dyDescent="0.35">
      <c r="A638" s="6">
        <v>3</v>
      </c>
      <c r="B638" s="6" t="s">
        <v>8473</v>
      </c>
      <c r="C638" s="6" t="s">
        <v>8874</v>
      </c>
      <c r="D638" s="6" t="str">
        <f t="shared" si="47"/>
        <v>3-Kocu9022218</v>
      </c>
      <c r="E638" s="7">
        <f t="shared" si="48"/>
        <v>45111.661815740736</v>
      </c>
      <c r="F638" s="8">
        <v>45111.807649074071</v>
      </c>
      <c r="G638" s="7">
        <f t="shared" si="49"/>
        <v>45111.849315740736</v>
      </c>
      <c r="H638" s="2" t="e">
        <f>LOOKUP(2,1/(Sheet1!$D:$D=C638)/(Sheet1!$E:$E&gt;=E638)/(Sheet1!$E:$E&lt;=G638),(Sheet1!$E:$E))</f>
        <v>#N/A</v>
      </c>
      <c r="I638" t="e">
        <f t="shared" si="45"/>
        <v>#N/A</v>
      </c>
      <c r="J638" t="s">
        <v>9649</v>
      </c>
      <c r="K638" t="s">
        <v>8472</v>
      </c>
      <c r="L638" t="str">
        <f t="shared" si="46"/>
        <v>WEEK 27</v>
      </c>
    </row>
    <row r="639" spans="1:12" x14ac:dyDescent="0.35">
      <c r="A639" s="6">
        <v>1</v>
      </c>
      <c r="B639" s="6" t="s">
        <v>8473</v>
      </c>
      <c r="C639" s="6" t="s">
        <v>440</v>
      </c>
      <c r="D639" s="6" t="str">
        <f t="shared" si="47"/>
        <v>1-GLDU7707296</v>
      </c>
      <c r="E639" s="7">
        <f t="shared" si="48"/>
        <v>45111.656344710645</v>
      </c>
      <c r="F639" s="8">
        <v>45111.802178043981</v>
      </c>
      <c r="G639" s="7">
        <f t="shared" si="49"/>
        <v>45111.843844710645</v>
      </c>
      <c r="H639" s="2">
        <f>LOOKUP(2,1/(Sheet1!$D:$D=C639)/(Sheet1!$E:$E&gt;=E639)/(Sheet1!$E:$E&lt;=G639),(Sheet1!$E:$E))</f>
        <v>45111.802056678243</v>
      </c>
      <c r="I639" t="str">
        <f t="shared" si="45"/>
        <v>+0:00:10</v>
      </c>
      <c r="J639" t="s">
        <v>9650</v>
      </c>
      <c r="K639" t="s">
        <v>8472</v>
      </c>
      <c r="L639" t="str">
        <f t="shared" si="46"/>
        <v>WEEK 27</v>
      </c>
    </row>
    <row r="640" spans="1:12" x14ac:dyDescent="0.35">
      <c r="A640" s="6">
        <v>3</v>
      </c>
      <c r="B640" s="6" t="s">
        <v>8473</v>
      </c>
      <c r="C640" s="6" t="s">
        <v>8597</v>
      </c>
      <c r="D640" s="6" t="str">
        <f t="shared" si="47"/>
        <v>3-Hmmu9033052</v>
      </c>
      <c r="E640" s="7">
        <f t="shared" si="48"/>
        <v>45111.654862847223</v>
      </c>
      <c r="F640" s="8">
        <v>45111.800696180559</v>
      </c>
      <c r="G640" s="7">
        <f t="shared" si="49"/>
        <v>45111.842362847223</v>
      </c>
      <c r="H640" s="2" t="e">
        <f>LOOKUP(2,1/(Sheet1!$D:$D=C640)/(Sheet1!$E:$E&gt;=E640)/(Sheet1!$E:$E&lt;=G640),(Sheet1!$E:$E))</f>
        <v>#N/A</v>
      </c>
      <c r="I640" t="e">
        <f t="shared" si="45"/>
        <v>#N/A</v>
      </c>
      <c r="J640" t="s">
        <v>9649</v>
      </c>
      <c r="K640" t="s">
        <v>8472</v>
      </c>
      <c r="L640" t="str">
        <f t="shared" si="46"/>
        <v>WEEK 27</v>
      </c>
    </row>
    <row r="641" spans="1:12" x14ac:dyDescent="0.35">
      <c r="A641" s="6">
        <v>1</v>
      </c>
      <c r="B641" s="6" t="s">
        <v>3418</v>
      </c>
      <c r="C641" s="6" t="s">
        <v>296</v>
      </c>
      <c r="D641" s="6" t="str">
        <f t="shared" si="47"/>
        <v>1-ECMU8107414</v>
      </c>
      <c r="E641" s="7">
        <f t="shared" si="48"/>
        <v>45111.653529976851</v>
      </c>
      <c r="F641" s="8">
        <v>45111.799363310187</v>
      </c>
      <c r="G641" s="7">
        <f t="shared" si="49"/>
        <v>45111.841029976851</v>
      </c>
      <c r="H641" s="2">
        <f>LOOKUP(2,1/(Sheet1!$D:$D=C641)/(Sheet1!$E:$E&gt;=E641)/(Sheet1!$E:$E&lt;=G641),(Sheet1!$E:$E))</f>
        <v>45111.801748136575</v>
      </c>
      <c r="I641" t="str">
        <f t="shared" si="45"/>
        <v>0:03:26</v>
      </c>
      <c r="J641" t="s">
        <v>8471</v>
      </c>
      <c r="K641" t="s">
        <v>8472</v>
      </c>
      <c r="L641" t="str">
        <f t="shared" si="46"/>
        <v>WEEK 27</v>
      </c>
    </row>
    <row r="642" spans="1:12" x14ac:dyDescent="0.35">
      <c r="A642" s="6">
        <v>4</v>
      </c>
      <c r="B642" s="6" t="s">
        <v>8473</v>
      </c>
      <c r="C642" s="6" t="s">
        <v>8875</v>
      </c>
      <c r="D642" s="6" t="str">
        <f t="shared" si="47"/>
        <v>4-Kocu9008478</v>
      </c>
      <c r="E642" s="7">
        <f t="shared" si="48"/>
        <v>45111.611373460648</v>
      </c>
      <c r="F642" s="8">
        <v>45111.757206793984</v>
      </c>
      <c r="G642" s="7">
        <f t="shared" si="49"/>
        <v>45111.798873460648</v>
      </c>
      <c r="H642" s="2" t="e">
        <f>LOOKUP(2,1/(Sheet1!$D:$D=C642)/(Sheet1!$E:$E&gt;=E642)/(Sheet1!$E:$E&lt;=G642),(Sheet1!$E:$E))</f>
        <v>#N/A</v>
      </c>
      <c r="I642" t="e">
        <f t="shared" ref="I642:I705" si="50">IF(H642-F642&gt;0, TEXT(ABS(H642-F642),"h:mm:ss"), "+"&amp;TEXT(ABS(F642-H642),"h:mm:ss"))</f>
        <v>#N/A</v>
      </c>
      <c r="J642" t="s">
        <v>9649</v>
      </c>
      <c r="K642" t="s">
        <v>8472</v>
      </c>
      <c r="L642" t="str">
        <f t="shared" ref="L642:L705" si="51">CONCATENATE("WEEK ",WEEKNUM(F642,21))</f>
        <v>WEEK 27</v>
      </c>
    </row>
    <row r="643" spans="1:12" x14ac:dyDescent="0.35">
      <c r="A643" s="6">
        <v>3</v>
      </c>
      <c r="B643" s="6" t="s">
        <v>8473</v>
      </c>
      <c r="C643" s="6" t="s">
        <v>8876</v>
      </c>
      <c r="D643" s="6" t="str">
        <f t="shared" ref="D643:D706" si="52">A643&amp;"-"&amp;C643</f>
        <v>3-Kocu9001730</v>
      </c>
      <c r="E643" s="7">
        <f t="shared" ref="E643:E706" si="53">F643-TIMEVALUE("03:30:00")</f>
        <v>45111.610664780092</v>
      </c>
      <c r="F643" s="8">
        <v>45111.756498113427</v>
      </c>
      <c r="G643" s="7">
        <f t="shared" ref="G643:G706" si="54">F643+TIMEVALUE("01:00:00")</f>
        <v>45111.798164780092</v>
      </c>
      <c r="H643" s="2" t="e">
        <f>LOOKUP(2,1/(Sheet1!$D:$D=C643)/(Sheet1!$E:$E&gt;=E643)/(Sheet1!$E:$E&lt;=G643),(Sheet1!$E:$E))</f>
        <v>#N/A</v>
      </c>
      <c r="I643" t="e">
        <f t="shared" si="50"/>
        <v>#N/A</v>
      </c>
      <c r="J643" t="s">
        <v>9649</v>
      </c>
      <c r="K643" t="s">
        <v>8472</v>
      </c>
      <c r="L643" t="str">
        <f t="shared" si="51"/>
        <v>WEEK 27</v>
      </c>
    </row>
    <row r="644" spans="1:12" x14ac:dyDescent="0.35">
      <c r="A644" s="6">
        <v>3</v>
      </c>
      <c r="B644" s="6" t="s">
        <v>8473</v>
      </c>
      <c r="C644" s="6" t="s">
        <v>8673</v>
      </c>
      <c r="D644" s="6" t="str">
        <f t="shared" si="52"/>
        <v>3-HMMU9065810</v>
      </c>
      <c r="E644" s="7">
        <f t="shared" si="53"/>
        <v>45111.602768518518</v>
      </c>
      <c r="F644" s="8">
        <v>45111.748601851854</v>
      </c>
      <c r="G644" s="7">
        <f t="shared" si="54"/>
        <v>45111.790268518518</v>
      </c>
      <c r="H644" s="2" t="e">
        <f>LOOKUP(2,1/(Sheet1!$D:$D=C644)/(Sheet1!$E:$E&gt;=E644)/(Sheet1!$E:$E&lt;=G644),(Sheet1!$E:$E))</f>
        <v>#N/A</v>
      </c>
      <c r="I644" t="e">
        <f t="shared" si="50"/>
        <v>#N/A</v>
      </c>
      <c r="J644" t="s">
        <v>9649</v>
      </c>
      <c r="K644" t="s">
        <v>8472</v>
      </c>
      <c r="L644" t="str">
        <f t="shared" si="51"/>
        <v>WEEK 27</v>
      </c>
    </row>
    <row r="645" spans="1:12" x14ac:dyDescent="0.35">
      <c r="A645" s="6">
        <v>2</v>
      </c>
      <c r="B645" s="6" t="s">
        <v>8473</v>
      </c>
      <c r="C645" s="6" t="s">
        <v>8877</v>
      </c>
      <c r="D645" s="6" t="str">
        <f t="shared" si="52"/>
        <v>2-ZCSU7081386</v>
      </c>
      <c r="E645" s="7">
        <f t="shared" si="53"/>
        <v>45111.601862581017</v>
      </c>
      <c r="F645" s="8">
        <v>45111.747695914353</v>
      </c>
      <c r="G645" s="7">
        <f t="shared" si="54"/>
        <v>45111.789362581017</v>
      </c>
      <c r="H645" s="2" t="e">
        <f>LOOKUP(2,1/(Sheet1!$D:$D=C645)/(Sheet1!$E:$E&gt;=E645)/(Sheet1!$E:$E&lt;=G645),(Sheet1!$E:$E))</f>
        <v>#N/A</v>
      </c>
      <c r="I645" t="e">
        <f t="shared" si="50"/>
        <v>#N/A</v>
      </c>
      <c r="J645" t="s">
        <v>9649</v>
      </c>
      <c r="K645" t="s">
        <v>8472</v>
      </c>
      <c r="L645" t="str">
        <f t="shared" si="51"/>
        <v>WEEK 27</v>
      </c>
    </row>
    <row r="646" spans="1:12" x14ac:dyDescent="0.35">
      <c r="A646" s="6">
        <v>2</v>
      </c>
      <c r="B646" s="6" t="s">
        <v>8473</v>
      </c>
      <c r="C646" s="6" t="s">
        <v>8878</v>
      </c>
      <c r="D646" s="6" t="str">
        <f t="shared" si="52"/>
        <v>2-TCLU8739823</v>
      </c>
      <c r="E646" s="7">
        <f t="shared" si="53"/>
        <v>45111.599943865738</v>
      </c>
      <c r="F646" s="8">
        <v>45111.745777199074</v>
      </c>
      <c r="G646" s="7">
        <f t="shared" si="54"/>
        <v>45111.787443865738</v>
      </c>
      <c r="H646" s="2" t="e">
        <f>LOOKUP(2,1/(Sheet1!$D:$D=C646)/(Sheet1!$E:$E&gt;=E646)/(Sheet1!$E:$E&lt;=G646),(Sheet1!$E:$E))</f>
        <v>#N/A</v>
      </c>
      <c r="I646" t="e">
        <f t="shared" si="50"/>
        <v>#N/A</v>
      </c>
      <c r="J646" t="s">
        <v>9649</v>
      </c>
      <c r="K646" t="s">
        <v>8472</v>
      </c>
      <c r="L646" t="str">
        <f t="shared" si="51"/>
        <v>WEEK 27</v>
      </c>
    </row>
    <row r="647" spans="1:12" x14ac:dyDescent="0.35">
      <c r="A647" s="6">
        <v>2</v>
      </c>
      <c r="B647" s="6" t="s">
        <v>8473</v>
      </c>
      <c r="C647" s="6" t="s">
        <v>8879</v>
      </c>
      <c r="D647" s="6" t="str">
        <f t="shared" si="52"/>
        <v>2-FFAU3529135</v>
      </c>
      <c r="E647" s="7">
        <f t="shared" si="53"/>
        <v>45111.598180937501</v>
      </c>
      <c r="F647" s="8">
        <v>45111.744014270836</v>
      </c>
      <c r="G647" s="7">
        <f t="shared" si="54"/>
        <v>45111.785680937501</v>
      </c>
      <c r="H647" s="2" t="e">
        <f>LOOKUP(2,1/(Sheet1!$D:$D=C647)/(Sheet1!$E:$E&gt;=E647)/(Sheet1!$E:$E&lt;=G647),(Sheet1!$E:$E))</f>
        <v>#N/A</v>
      </c>
      <c r="I647" t="e">
        <f t="shared" si="50"/>
        <v>#N/A</v>
      </c>
      <c r="J647" t="s">
        <v>9649</v>
      </c>
      <c r="K647" t="s">
        <v>8472</v>
      </c>
      <c r="L647" t="str">
        <f t="shared" si="51"/>
        <v>WEEK 27</v>
      </c>
    </row>
    <row r="648" spans="1:12" x14ac:dyDescent="0.35">
      <c r="A648" s="6">
        <v>2</v>
      </c>
      <c r="B648" s="6" t="s">
        <v>8473</v>
      </c>
      <c r="C648" s="6" t="s">
        <v>8880</v>
      </c>
      <c r="D648" s="6" t="str">
        <f t="shared" si="52"/>
        <v>2-DFSU6677559</v>
      </c>
      <c r="E648" s="7">
        <f t="shared" si="53"/>
        <v>45111.595472569439</v>
      </c>
      <c r="F648" s="8">
        <v>45111.741305902775</v>
      </c>
      <c r="G648" s="7">
        <f t="shared" si="54"/>
        <v>45111.782972569439</v>
      </c>
      <c r="H648" s="2" t="e">
        <f>LOOKUP(2,1/(Sheet1!$D:$D=C648)/(Sheet1!$E:$E&gt;=E648)/(Sheet1!$E:$E&lt;=G648),(Sheet1!$E:$E))</f>
        <v>#N/A</v>
      </c>
      <c r="I648" t="e">
        <f t="shared" si="50"/>
        <v>#N/A</v>
      </c>
      <c r="J648" t="s">
        <v>9649</v>
      </c>
      <c r="K648" t="s">
        <v>8472</v>
      </c>
      <c r="L648" t="str">
        <f t="shared" si="51"/>
        <v>WEEK 27</v>
      </c>
    </row>
    <row r="649" spans="1:12" x14ac:dyDescent="0.35">
      <c r="A649" s="6">
        <v>1</v>
      </c>
      <c r="B649" s="6" t="s">
        <v>8473</v>
      </c>
      <c r="C649" s="6" t="s">
        <v>101</v>
      </c>
      <c r="D649" s="6" t="str">
        <f t="shared" si="52"/>
        <v>1-BMOU6487460</v>
      </c>
      <c r="E649" s="7">
        <f t="shared" si="53"/>
        <v>45111.594339432871</v>
      </c>
      <c r="F649" s="8">
        <v>45111.740172766207</v>
      </c>
      <c r="G649" s="7">
        <f t="shared" si="54"/>
        <v>45111.781839432871</v>
      </c>
      <c r="H649" s="2">
        <f>LOOKUP(2,1/(Sheet1!$D:$D=C649)/(Sheet1!$E:$E&gt;=E649)/(Sheet1!$E:$E&lt;=G649),(Sheet1!$E:$E))</f>
        <v>45111.740955694448</v>
      </c>
      <c r="I649" t="str">
        <f t="shared" si="50"/>
        <v>0:01:08</v>
      </c>
      <c r="J649" t="s">
        <v>8471</v>
      </c>
      <c r="K649" t="s">
        <v>8472</v>
      </c>
      <c r="L649" t="str">
        <f t="shared" si="51"/>
        <v>WEEK 27</v>
      </c>
    </row>
    <row r="650" spans="1:12" x14ac:dyDescent="0.35">
      <c r="A650" s="6">
        <v>2</v>
      </c>
      <c r="B650" s="6" t="s">
        <v>8473</v>
      </c>
      <c r="C650" s="6" t="s">
        <v>8881</v>
      </c>
      <c r="D650" s="6" t="str">
        <f t="shared" si="52"/>
        <v>2-CTPU2745080</v>
      </c>
      <c r="E650" s="7">
        <f t="shared" si="53"/>
        <v>45111.591202812495</v>
      </c>
      <c r="F650" s="8">
        <v>45111.737036145831</v>
      </c>
      <c r="G650" s="7">
        <f t="shared" si="54"/>
        <v>45111.778702812495</v>
      </c>
      <c r="H650" s="2" t="e">
        <f>LOOKUP(2,1/(Sheet1!$D:$D=C650)/(Sheet1!$E:$E&gt;=E650)/(Sheet1!$E:$E&lt;=G650),(Sheet1!$E:$E))</f>
        <v>#N/A</v>
      </c>
      <c r="I650" t="e">
        <f t="shared" si="50"/>
        <v>#N/A</v>
      </c>
      <c r="J650" t="s">
        <v>9649</v>
      </c>
      <c r="K650" t="s">
        <v>8472</v>
      </c>
      <c r="L650" t="str">
        <f t="shared" si="51"/>
        <v>WEEK 27</v>
      </c>
    </row>
    <row r="651" spans="1:12" x14ac:dyDescent="0.35">
      <c r="A651" s="6">
        <v>3</v>
      </c>
      <c r="B651" s="6" t="s">
        <v>8473</v>
      </c>
      <c r="C651" s="6" t="s">
        <v>8882</v>
      </c>
      <c r="D651" s="6" t="str">
        <f t="shared" si="52"/>
        <v>3-Kocu4505466</v>
      </c>
      <c r="E651" s="7">
        <f t="shared" si="53"/>
        <v>45111.590443553236</v>
      </c>
      <c r="F651" s="8">
        <v>45111.736276886571</v>
      </c>
      <c r="G651" s="7">
        <f t="shared" si="54"/>
        <v>45111.777943553236</v>
      </c>
      <c r="H651" s="2" t="e">
        <f>LOOKUP(2,1/(Sheet1!$D:$D=C651)/(Sheet1!$E:$E&gt;=E651)/(Sheet1!$E:$E&lt;=G651),(Sheet1!$E:$E))</f>
        <v>#N/A</v>
      </c>
      <c r="I651" t="e">
        <f t="shared" si="50"/>
        <v>#N/A</v>
      </c>
      <c r="J651" t="s">
        <v>9649</v>
      </c>
      <c r="K651" t="s">
        <v>8472</v>
      </c>
      <c r="L651" t="str">
        <f t="shared" si="51"/>
        <v>WEEK 27</v>
      </c>
    </row>
    <row r="652" spans="1:12" x14ac:dyDescent="0.35">
      <c r="A652" s="6">
        <v>4</v>
      </c>
      <c r="B652" s="6" t="s">
        <v>8473</v>
      </c>
      <c r="C652" s="6" t="s">
        <v>8883</v>
      </c>
      <c r="D652" s="6" t="str">
        <f t="shared" si="52"/>
        <v>4-Hmmu9054076</v>
      </c>
      <c r="E652" s="7">
        <f t="shared" si="53"/>
        <v>45111.590276076386</v>
      </c>
      <c r="F652" s="8">
        <v>45111.736109409721</v>
      </c>
      <c r="G652" s="7">
        <f t="shared" si="54"/>
        <v>45111.777776076386</v>
      </c>
      <c r="H652" s="2" t="e">
        <f>LOOKUP(2,1/(Sheet1!$D:$D=C652)/(Sheet1!$E:$E&gt;=E652)/(Sheet1!$E:$E&lt;=G652),(Sheet1!$E:$E))</f>
        <v>#N/A</v>
      </c>
      <c r="I652" t="e">
        <f t="shared" si="50"/>
        <v>#N/A</v>
      </c>
      <c r="J652" t="s">
        <v>9649</v>
      </c>
      <c r="K652" t="s">
        <v>8472</v>
      </c>
      <c r="L652" t="str">
        <f t="shared" si="51"/>
        <v>WEEK 27</v>
      </c>
    </row>
    <row r="653" spans="1:12" x14ac:dyDescent="0.35">
      <c r="A653" s="6">
        <v>1</v>
      </c>
      <c r="B653" s="6" t="s">
        <v>8473</v>
      </c>
      <c r="C653" s="6" t="s">
        <v>5527</v>
      </c>
      <c r="D653" s="6" t="str">
        <f t="shared" si="52"/>
        <v>1-TRHU4737567</v>
      </c>
      <c r="E653" s="7">
        <f t="shared" si="53"/>
        <v>45111.589135300921</v>
      </c>
      <c r="F653" s="8">
        <v>45111.734968634257</v>
      </c>
      <c r="G653" s="7">
        <f t="shared" si="54"/>
        <v>45111.776635300921</v>
      </c>
      <c r="H653" s="2">
        <f>LOOKUP(2,1/(Sheet1!$D:$D=C653)/(Sheet1!$E:$E&gt;=E653)/(Sheet1!$E:$E&lt;=G653),(Sheet1!$E:$E))</f>
        <v>45111.735129490742</v>
      </c>
      <c r="I653" t="str">
        <f t="shared" si="50"/>
        <v>0:00:14</v>
      </c>
      <c r="J653" t="s">
        <v>8471</v>
      </c>
      <c r="K653" t="s">
        <v>8472</v>
      </c>
      <c r="L653" t="str">
        <f t="shared" si="51"/>
        <v>WEEK 27</v>
      </c>
    </row>
    <row r="654" spans="1:12" x14ac:dyDescent="0.35">
      <c r="A654" s="6">
        <v>1</v>
      </c>
      <c r="B654" s="6" t="s">
        <v>3560</v>
      </c>
      <c r="C654" s="6" t="s">
        <v>1961</v>
      </c>
      <c r="D654" s="6" t="str">
        <f t="shared" si="52"/>
        <v>1-MSKU4658628</v>
      </c>
      <c r="E654" s="7">
        <f t="shared" si="53"/>
        <v>45111.584012384257</v>
      </c>
      <c r="F654" s="8">
        <v>45111.729845717593</v>
      </c>
      <c r="G654" s="7">
        <f t="shared" si="54"/>
        <v>45111.771512384257</v>
      </c>
      <c r="H654" s="2">
        <f>LOOKUP(2,1/(Sheet1!$D:$D=C654)/(Sheet1!$E:$E&gt;=E654)/(Sheet1!$E:$E&lt;=G654),(Sheet1!$E:$E))</f>
        <v>45111.729696041664</v>
      </c>
      <c r="I654" t="str">
        <f t="shared" si="50"/>
        <v>+0:00:13</v>
      </c>
      <c r="J654" t="s">
        <v>9650</v>
      </c>
      <c r="K654" t="s">
        <v>8472</v>
      </c>
      <c r="L654" t="str">
        <f t="shared" si="51"/>
        <v>WEEK 27</v>
      </c>
    </row>
    <row r="655" spans="1:12" x14ac:dyDescent="0.35">
      <c r="A655" s="6">
        <v>2</v>
      </c>
      <c r="B655" s="6" t="s">
        <v>8473</v>
      </c>
      <c r="C655" s="6" t="s">
        <v>8884</v>
      </c>
      <c r="D655" s="6" t="str">
        <f t="shared" si="52"/>
        <v>2-CAIU9959338</v>
      </c>
      <c r="E655" s="7">
        <f t="shared" si="53"/>
        <v>45111.573487615737</v>
      </c>
      <c r="F655" s="8">
        <v>45111.719320949072</v>
      </c>
      <c r="G655" s="7">
        <f t="shared" si="54"/>
        <v>45111.760987615737</v>
      </c>
      <c r="H655" s="2" t="e">
        <f>LOOKUP(2,1/(Sheet1!$D:$D=C655)/(Sheet1!$E:$E&gt;=E655)/(Sheet1!$E:$E&lt;=G655),(Sheet1!$E:$E))</f>
        <v>#N/A</v>
      </c>
      <c r="I655" t="e">
        <f t="shared" si="50"/>
        <v>#N/A</v>
      </c>
      <c r="J655" t="s">
        <v>9649</v>
      </c>
      <c r="K655" t="s">
        <v>8472</v>
      </c>
      <c r="L655" t="str">
        <f t="shared" si="51"/>
        <v>WEEK 27</v>
      </c>
    </row>
    <row r="656" spans="1:12" x14ac:dyDescent="0.35">
      <c r="A656" s="6">
        <v>1</v>
      </c>
      <c r="B656" s="6" t="s">
        <v>3414</v>
      </c>
      <c r="C656" s="6" t="s">
        <v>5323</v>
      </c>
      <c r="D656" s="6" t="str">
        <f t="shared" si="52"/>
        <v>1-SITU9152779</v>
      </c>
      <c r="E656" s="7">
        <f t="shared" si="53"/>
        <v>45111.567924687501</v>
      </c>
      <c r="F656" s="8">
        <v>45111.713758020836</v>
      </c>
      <c r="G656" s="7">
        <f t="shared" si="54"/>
        <v>45111.755424687501</v>
      </c>
      <c r="H656" s="2">
        <f>LOOKUP(2,1/(Sheet1!$D:$D=C656)/(Sheet1!$E:$E&gt;=E656)/(Sheet1!$E:$E&lt;=G656),(Sheet1!$E:$E))</f>
        <v>45111.714361747683</v>
      </c>
      <c r="I656" t="str">
        <f t="shared" si="50"/>
        <v>0:00:52</v>
      </c>
      <c r="J656" t="s">
        <v>8471</v>
      </c>
      <c r="K656" t="s">
        <v>8472</v>
      </c>
      <c r="L656" t="str">
        <f t="shared" si="51"/>
        <v>WEEK 27</v>
      </c>
    </row>
    <row r="657" spans="1:12" x14ac:dyDescent="0.35">
      <c r="A657" s="6">
        <v>3</v>
      </c>
      <c r="B657" s="6" t="s">
        <v>8473</v>
      </c>
      <c r="C657" s="6" t="s">
        <v>8885</v>
      </c>
      <c r="D657" s="6" t="str">
        <f t="shared" si="52"/>
        <v>3-Bmou1692040</v>
      </c>
      <c r="E657" s="7">
        <f t="shared" si="53"/>
        <v>45111.565290775463</v>
      </c>
      <c r="F657" s="8">
        <v>45111.711124108799</v>
      </c>
      <c r="G657" s="7">
        <f t="shared" si="54"/>
        <v>45111.752790775463</v>
      </c>
      <c r="H657" s="2" t="e">
        <f>LOOKUP(2,1/(Sheet1!$D:$D=C657)/(Sheet1!$E:$E&gt;=E657)/(Sheet1!$E:$E&lt;=G657),(Sheet1!$E:$E))</f>
        <v>#N/A</v>
      </c>
      <c r="I657" t="e">
        <f t="shared" si="50"/>
        <v>#N/A</v>
      </c>
      <c r="J657" t="s">
        <v>9649</v>
      </c>
      <c r="K657" t="s">
        <v>8472</v>
      </c>
      <c r="L657" t="str">
        <f t="shared" si="51"/>
        <v>WEEK 27</v>
      </c>
    </row>
    <row r="658" spans="1:12" x14ac:dyDescent="0.35">
      <c r="A658" s="6">
        <v>2</v>
      </c>
      <c r="B658" s="6" t="s">
        <v>8473</v>
      </c>
      <c r="C658" s="6" t="s">
        <v>8886</v>
      </c>
      <c r="D658" s="6" t="str">
        <f t="shared" si="52"/>
        <v>2-Tclu5453902</v>
      </c>
      <c r="E658" s="7">
        <f t="shared" si="53"/>
        <v>45111.558015972223</v>
      </c>
      <c r="F658" s="8">
        <v>45111.703849305559</v>
      </c>
      <c r="G658" s="7">
        <f t="shared" si="54"/>
        <v>45111.745515972223</v>
      </c>
      <c r="H658" s="2" t="e">
        <f>LOOKUP(2,1/(Sheet1!$D:$D=C658)/(Sheet1!$E:$E&gt;=E658)/(Sheet1!$E:$E&lt;=G658),(Sheet1!$E:$E))</f>
        <v>#N/A</v>
      </c>
      <c r="I658" t="e">
        <f t="shared" si="50"/>
        <v>#N/A</v>
      </c>
      <c r="J658" t="s">
        <v>9649</v>
      </c>
      <c r="K658" t="s">
        <v>8472</v>
      </c>
      <c r="L658" t="str">
        <f t="shared" si="51"/>
        <v>WEEK 27</v>
      </c>
    </row>
    <row r="659" spans="1:12" x14ac:dyDescent="0.35">
      <c r="A659" s="6">
        <v>3</v>
      </c>
      <c r="B659" s="6" t="s">
        <v>8473</v>
      </c>
      <c r="C659" s="6" t="s">
        <v>8887</v>
      </c>
      <c r="D659" s="6" t="str">
        <f t="shared" si="52"/>
        <v>3-Kocu9027375</v>
      </c>
      <c r="E659" s="7">
        <f t="shared" si="53"/>
        <v>45111.553812847218</v>
      </c>
      <c r="F659" s="8">
        <v>45111.699646180554</v>
      </c>
      <c r="G659" s="7">
        <f t="shared" si="54"/>
        <v>45111.741312847218</v>
      </c>
      <c r="H659" s="2" t="e">
        <f>LOOKUP(2,1/(Sheet1!$D:$D=C659)/(Sheet1!$E:$E&gt;=E659)/(Sheet1!$E:$E&lt;=G659),(Sheet1!$E:$E))</f>
        <v>#N/A</v>
      </c>
      <c r="I659" t="e">
        <f t="shared" si="50"/>
        <v>#N/A</v>
      </c>
      <c r="J659" t="s">
        <v>9649</v>
      </c>
      <c r="K659" t="s">
        <v>8472</v>
      </c>
      <c r="L659" t="str">
        <f t="shared" si="51"/>
        <v>WEEK 27</v>
      </c>
    </row>
    <row r="660" spans="1:12" x14ac:dyDescent="0.35">
      <c r="A660" s="6">
        <v>4</v>
      </c>
      <c r="B660" s="6" t="s">
        <v>8473</v>
      </c>
      <c r="C660" s="6" t="s">
        <v>8888</v>
      </c>
      <c r="D660" s="6" t="str">
        <f t="shared" si="52"/>
        <v>4-Hmmu9024282</v>
      </c>
      <c r="E660" s="7">
        <f t="shared" si="53"/>
        <v>45111.549914120369</v>
      </c>
      <c r="F660" s="8">
        <v>45111.695747453705</v>
      </c>
      <c r="G660" s="7">
        <f t="shared" si="54"/>
        <v>45111.737414120369</v>
      </c>
      <c r="H660" s="2" t="e">
        <f>LOOKUP(2,1/(Sheet1!$D:$D=C660)/(Sheet1!$E:$E&gt;=E660)/(Sheet1!$E:$E&lt;=G660),(Sheet1!$E:$E))</f>
        <v>#N/A</v>
      </c>
      <c r="I660" t="e">
        <f t="shared" si="50"/>
        <v>#N/A</v>
      </c>
      <c r="J660" t="s">
        <v>9649</v>
      </c>
      <c r="K660" t="s">
        <v>8472</v>
      </c>
      <c r="L660" t="str">
        <f t="shared" si="51"/>
        <v>WEEK 27</v>
      </c>
    </row>
    <row r="661" spans="1:12" x14ac:dyDescent="0.35">
      <c r="A661" s="6">
        <v>3</v>
      </c>
      <c r="B661" s="6" t="s">
        <v>8473</v>
      </c>
      <c r="C661" s="6" t="s">
        <v>8889</v>
      </c>
      <c r="D661" s="6" t="str">
        <f t="shared" si="52"/>
        <v>3-Hmmu9025340</v>
      </c>
      <c r="E661" s="7">
        <f t="shared" si="53"/>
        <v>45111.549473842591</v>
      </c>
      <c r="F661" s="8">
        <v>45111.695307175927</v>
      </c>
      <c r="G661" s="7">
        <f t="shared" si="54"/>
        <v>45111.736973842591</v>
      </c>
      <c r="H661" s="2" t="e">
        <f>LOOKUP(2,1/(Sheet1!$D:$D=C661)/(Sheet1!$E:$E&gt;=E661)/(Sheet1!$E:$E&lt;=G661),(Sheet1!$E:$E))</f>
        <v>#N/A</v>
      </c>
      <c r="I661" t="e">
        <f t="shared" si="50"/>
        <v>#N/A</v>
      </c>
      <c r="J661" t="s">
        <v>9649</v>
      </c>
      <c r="K661" t="s">
        <v>8472</v>
      </c>
      <c r="L661" t="str">
        <f t="shared" si="51"/>
        <v>WEEK 27</v>
      </c>
    </row>
    <row r="662" spans="1:12" x14ac:dyDescent="0.35">
      <c r="A662" s="6">
        <v>2</v>
      </c>
      <c r="B662" s="6" t="s">
        <v>8473</v>
      </c>
      <c r="C662" s="6" t="s">
        <v>8890</v>
      </c>
      <c r="D662" s="6" t="str">
        <f t="shared" si="52"/>
        <v>2-Tllu5165735</v>
      </c>
      <c r="E662" s="7">
        <f t="shared" si="53"/>
        <v>45111.543528159717</v>
      </c>
      <c r="F662" s="8">
        <v>45111.689361493052</v>
      </c>
      <c r="G662" s="7">
        <f t="shared" si="54"/>
        <v>45111.731028159717</v>
      </c>
      <c r="H662" s="2">
        <f>LOOKUP(2,1/(Sheet1!$D:$D=C662)/(Sheet1!$E:$E&gt;=E662)/(Sheet1!$E:$E&lt;=G662),(Sheet1!$E:$E))</f>
        <v>45111.661833935184</v>
      </c>
      <c r="I662" t="str">
        <f t="shared" si="50"/>
        <v>+0:39:38</v>
      </c>
      <c r="J662" t="s">
        <v>9650</v>
      </c>
      <c r="K662" t="s">
        <v>8472</v>
      </c>
      <c r="L662" t="str">
        <f t="shared" si="51"/>
        <v>WEEK 27</v>
      </c>
    </row>
    <row r="663" spans="1:12" x14ac:dyDescent="0.35">
      <c r="A663" s="6">
        <v>3</v>
      </c>
      <c r="B663" s="6" t="s">
        <v>8473</v>
      </c>
      <c r="C663" s="6" t="s">
        <v>8891</v>
      </c>
      <c r="D663" s="6" t="str">
        <f t="shared" si="52"/>
        <v>3-Hmmu9063782</v>
      </c>
      <c r="E663" s="7">
        <f t="shared" si="53"/>
        <v>45111.541939849536</v>
      </c>
      <c r="F663" s="8">
        <v>45111.687773182872</v>
      </c>
      <c r="G663" s="7">
        <f t="shared" si="54"/>
        <v>45111.729439849536</v>
      </c>
      <c r="H663" s="2" t="e">
        <f>LOOKUP(2,1/(Sheet1!$D:$D=C663)/(Sheet1!$E:$E&gt;=E663)/(Sheet1!$E:$E&lt;=G663),(Sheet1!$E:$E))</f>
        <v>#N/A</v>
      </c>
      <c r="I663" t="e">
        <f t="shared" si="50"/>
        <v>#N/A</v>
      </c>
      <c r="J663" t="s">
        <v>9649</v>
      </c>
      <c r="K663" t="s">
        <v>8472</v>
      </c>
      <c r="L663" t="str">
        <f t="shared" si="51"/>
        <v>WEEK 27</v>
      </c>
    </row>
    <row r="664" spans="1:12" x14ac:dyDescent="0.35">
      <c r="A664" s="6">
        <v>2</v>
      </c>
      <c r="B664" s="6" t="s">
        <v>8473</v>
      </c>
      <c r="C664" s="6" t="s">
        <v>8892</v>
      </c>
      <c r="D664" s="6" t="str">
        <f t="shared" si="52"/>
        <v>2-Zcsu9023624</v>
      </c>
      <c r="E664" s="7">
        <f t="shared" si="53"/>
        <v>45111.53390952546</v>
      </c>
      <c r="F664" s="8">
        <v>45111.679742858796</v>
      </c>
      <c r="G664" s="7">
        <f t="shared" si="54"/>
        <v>45111.72140952546</v>
      </c>
      <c r="H664" s="2" t="e">
        <f>LOOKUP(2,1/(Sheet1!$D:$D=C664)/(Sheet1!$E:$E&gt;=E664)/(Sheet1!$E:$E&lt;=G664),(Sheet1!$E:$E))</f>
        <v>#N/A</v>
      </c>
      <c r="I664" t="e">
        <f t="shared" si="50"/>
        <v>#N/A</v>
      </c>
      <c r="J664" t="s">
        <v>9649</v>
      </c>
      <c r="K664" t="s">
        <v>8472</v>
      </c>
      <c r="L664" t="str">
        <f t="shared" si="51"/>
        <v>WEEK 27</v>
      </c>
    </row>
    <row r="665" spans="1:12" x14ac:dyDescent="0.35">
      <c r="A665" s="6">
        <v>3</v>
      </c>
      <c r="B665" s="6" t="s">
        <v>8473</v>
      </c>
      <c r="C665" s="6" t="s">
        <v>8893</v>
      </c>
      <c r="D665" s="6" t="str">
        <f t="shared" si="52"/>
        <v>3-Tcnu5929323</v>
      </c>
      <c r="E665" s="7">
        <f t="shared" si="53"/>
        <v>45111.532380787037</v>
      </c>
      <c r="F665" s="8">
        <v>45111.678214120373</v>
      </c>
      <c r="G665" s="7">
        <f t="shared" si="54"/>
        <v>45111.719880787037</v>
      </c>
      <c r="H665" s="2" t="e">
        <f>LOOKUP(2,1/(Sheet1!$D:$D=C665)/(Sheet1!$E:$E&gt;=E665)/(Sheet1!$E:$E&lt;=G665),(Sheet1!$E:$E))</f>
        <v>#N/A</v>
      </c>
      <c r="I665" t="e">
        <f t="shared" si="50"/>
        <v>#N/A</v>
      </c>
      <c r="J665" t="s">
        <v>9649</v>
      </c>
      <c r="K665" t="s">
        <v>8472</v>
      </c>
      <c r="L665" t="str">
        <f t="shared" si="51"/>
        <v>WEEK 27</v>
      </c>
    </row>
    <row r="666" spans="1:12" x14ac:dyDescent="0.35">
      <c r="A666" s="6">
        <v>2</v>
      </c>
      <c r="B666" s="6" t="s">
        <v>8473</v>
      </c>
      <c r="C666" s="6" t="s">
        <v>8894</v>
      </c>
      <c r="D666" s="6" t="str">
        <f t="shared" si="52"/>
        <v>2-Aphu4677927</v>
      </c>
      <c r="E666" s="7">
        <f t="shared" si="53"/>
        <v>45111.531962650457</v>
      </c>
      <c r="F666" s="8">
        <v>45111.677795983793</v>
      </c>
      <c r="G666" s="7">
        <f t="shared" si="54"/>
        <v>45111.719462650457</v>
      </c>
      <c r="H666" s="2" t="e">
        <f>LOOKUP(2,1/(Sheet1!$D:$D=C666)/(Sheet1!$E:$E&gt;=E666)/(Sheet1!$E:$E&lt;=G666),(Sheet1!$E:$E))</f>
        <v>#N/A</v>
      </c>
      <c r="I666" t="e">
        <f t="shared" si="50"/>
        <v>#N/A</v>
      </c>
      <c r="J666" t="s">
        <v>9649</v>
      </c>
      <c r="K666" t="s">
        <v>8472</v>
      </c>
      <c r="L666" t="str">
        <f t="shared" si="51"/>
        <v>WEEK 27</v>
      </c>
    </row>
    <row r="667" spans="1:12" x14ac:dyDescent="0.35">
      <c r="A667" s="6">
        <v>1</v>
      </c>
      <c r="B667" s="6" t="s">
        <v>3509</v>
      </c>
      <c r="C667" s="6" t="s">
        <v>8895</v>
      </c>
      <c r="D667" s="6" t="str">
        <f t="shared" si="52"/>
        <v>1-Msmu7720760</v>
      </c>
      <c r="E667" s="7">
        <f t="shared" si="53"/>
        <v>45111.531662928239</v>
      </c>
      <c r="F667" s="8">
        <v>45111.677496261575</v>
      </c>
      <c r="G667" s="7">
        <f t="shared" si="54"/>
        <v>45111.719162928239</v>
      </c>
      <c r="H667" s="2">
        <f>LOOKUP(2,1/(Sheet1!$D:$D=C667)/(Sheet1!$E:$E&gt;=E667)/(Sheet1!$E:$E&lt;=G667),(Sheet1!$E:$E))</f>
        <v>45111.663758819443</v>
      </c>
      <c r="I667" t="str">
        <f t="shared" si="50"/>
        <v>+0:19:47</v>
      </c>
      <c r="J667" t="s">
        <v>9650</v>
      </c>
      <c r="K667" t="s">
        <v>8472</v>
      </c>
      <c r="L667" t="str">
        <f t="shared" si="51"/>
        <v>WEEK 27</v>
      </c>
    </row>
    <row r="668" spans="1:12" x14ac:dyDescent="0.35">
      <c r="A668" s="6">
        <v>2</v>
      </c>
      <c r="B668" s="6" t="s">
        <v>8473</v>
      </c>
      <c r="C668" s="6" t="s">
        <v>8896</v>
      </c>
      <c r="D668" s="6" t="str">
        <f t="shared" si="52"/>
        <v>2-Cmau4645152</v>
      </c>
      <c r="E668" s="7">
        <f t="shared" si="53"/>
        <v>45111.529705555557</v>
      </c>
      <c r="F668" s="8">
        <v>45111.675538888892</v>
      </c>
      <c r="G668" s="7">
        <f t="shared" si="54"/>
        <v>45111.717205555557</v>
      </c>
      <c r="H668" s="2" t="e">
        <f>LOOKUP(2,1/(Sheet1!$D:$D=C668)/(Sheet1!$E:$E&gt;=E668)/(Sheet1!$E:$E&lt;=G668),(Sheet1!$E:$E))</f>
        <v>#N/A</v>
      </c>
      <c r="I668" t="e">
        <f t="shared" si="50"/>
        <v>#N/A</v>
      </c>
      <c r="J668" t="s">
        <v>9649</v>
      </c>
      <c r="K668" t="s">
        <v>8472</v>
      </c>
      <c r="L668" t="str">
        <f t="shared" si="51"/>
        <v>WEEK 27</v>
      </c>
    </row>
    <row r="669" spans="1:12" x14ac:dyDescent="0.35">
      <c r="A669" s="6">
        <v>2</v>
      </c>
      <c r="B669" s="6" t="s">
        <v>8473</v>
      </c>
      <c r="C669" s="6" t="s">
        <v>8897</v>
      </c>
      <c r="D669" s="6" t="str">
        <f t="shared" si="52"/>
        <v>2-Cxdu1860543</v>
      </c>
      <c r="E669" s="7">
        <f t="shared" si="53"/>
        <v>45111.527884456016</v>
      </c>
      <c r="F669" s="8">
        <v>45111.673717789352</v>
      </c>
      <c r="G669" s="7">
        <f t="shared" si="54"/>
        <v>45111.715384456016</v>
      </c>
      <c r="H669" s="2" t="e">
        <f>LOOKUP(2,1/(Sheet1!$D:$D=C669)/(Sheet1!$E:$E&gt;=E669)/(Sheet1!$E:$E&lt;=G669),(Sheet1!$E:$E))</f>
        <v>#N/A</v>
      </c>
      <c r="I669" t="e">
        <f t="shared" si="50"/>
        <v>#N/A</v>
      </c>
      <c r="J669" t="s">
        <v>9649</v>
      </c>
      <c r="K669" t="s">
        <v>8472</v>
      </c>
      <c r="L669" t="str">
        <f t="shared" si="51"/>
        <v>WEEK 27</v>
      </c>
    </row>
    <row r="670" spans="1:12" x14ac:dyDescent="0.35">
      <c r="A670" s="6">
        <v>2</v>
      </c>
      <c r="B670" s="6" t="s">
        <v>1996</v>
      </c>
      <c r="C670" s="6" t="s">
        <v>8898</v>
      </c>
      <c r="D670" s="6" t="str">
        <f t="shared" si="52"/>
        <v>2-ZCSU9024718</v>
      </c>
      <c r="E670" s="7">
        <f t="shared" si="53"/>
        <v>45111.518125613424</v>
      </c>
      <c r="F670" s="8">
        <v>45111.66395894676</v>
      </c>
      <c r="G670" s="7">
        <f t="shared" si="54"/>
        <v>45111.705625613424</v>
      </c>
      <c r="H670" s="2" t="e">
        <f>LOOKUP(2,1/(Sheet1!$D:$D=C670)/(Sheet1!$E:$E&gt;=E670)/(Sheet1!$E:$E&lt;=G670),(Sheet1!$E:$E))</f>
        <v>#N/A</v>
      </c>
      <c r="I670" t="e">
        <f t="shared" si="50"/>
        <v>#N/A</v>
      </c>
      <c r="J670" t="s">
        <v>9649</v>
      </c>
      <c r="K670" t="s">
        <v>8472</v>
      </c>
      <c r="L670" t="str">
        <f t="shared" si="51"/>
        <v>WEEK 27</v>
      </c>
    </row>
    <row r="671" spans="1:12" x14ac:dyDescent="0.35">
      <c r="A671" s="6">
        <v>3</v>
      </c>
      <c r="B671" s="6" t="s">
        <v>8473</v>
      </c>
      <c r="C671" s="6" t="s">
        <v>8899</v>
      </c>
      <c r="D671" s="6" t="str">
        <f t="shared" si="52"/>
        <v>3-Caiu3509800</v>
      </c>
      <c r="E671" s="7">
        <f t="shared" si="53"/>
        <v>45111.512830671294</v>
      </c>
      <c r="F671" s="8">
        <v>45111.65866400463</v>
      </c>
      <c r="G671" s="7">
        <f t="shared" si="54"/>
        <v>45111.700330671294</v>
      </c>
      <c r="H671" s="2" t="e">
        <f>LOOKUP(2,1/(Sheet1!$D:$D=C671)/(Sheet1!$E:$E&gt;=E671)/(Sheet1!$E:$E&lt;=G671),(Sheet1!$E:$E))</f>
        <v>#N/A</v>
      </c>
      <c r="I671" t="e">
        <f t="shared" si="50"/>
        <v>#N/A</v>
      </c>
      <c r="J671" t="s">
        <v>9649</v>
      </c>
      <c r="K671" t="s">
        <v>8472</v>
      </c>
      <c r="L671" t="str">
        <f t="shared" si="51"/>
        <v>WEEK 27</v>
      </c>
    </row>
    <row r="672" spans="1:12" x14ac:dyDescent="0.35">
      <c r="A672" s="6">
        <v>3</v>
      </c>
      <c r="B672" s="6" t="s">
        <v>8473</v>
      </c>
      <c r="C672" s="6" t="s">
        <v>8777</v>
      </c>
      <c r="D672" s="6" t="str">
        <f t="shared" si="52"/>
        <v>3-KOCU9021079</v>
      </c>
      <c r="E672" s="7">
        <f t="shared" si="53"/>
        <v>45111.495728622685</v>
      </c>
      <c r="F672" s="8">
        <v>45111.641561956021</v>
      </c>
      <c r="G672" s="7">
        <f t="shared" si="54"/>
        <v>45111.683228622685</v>
      </c>
      <c r="H672" s="2" t="e">
        <f>LOOKUP(2,1/(Sheet1!$D:$D=C672)/(Sheet1!$E:$E&gt;=E672)/(Sheet1!$E:$E&lt;=G672),(Sheet1!$E:$E))</f>
        <v>#N/A</v>
      </c>
      <c r="I672" t="e">
        <f t="shared" si="50"/>
        <v>#N/A</v>
      </c>
      <c r="J672" t="s">
        <v>9649</v>
      </c>
      <c r="K672" t="s">
        <v>8472</v>
      </c>
      <c r="L672" t="str">
        <f t="shared" si="51"/>
        <v>WEEK 27</v>
      </c>
    </row>
    <row r="673" spans="1:12" x14ac:dyDescent="0.35">
      <c r="A673" s="6">
        <v>2</v>
      </c>
      <c r="B673" s="6" t="s">
        <v>8473</v>
      </c>
      <c r="C673" s="6" t="s">
        <v>8900</v>
      </c>
      <c r="D673" s="6" t="str">
        <f t="shared" si="52"/>
        <v>2-FSCU8378090</v>
      </c>
      <c r="E673" s="7">
        <f t="shared" si="53"/>
        <v>45111.488716666667</v>
      </c>
      <c r="F673" s="8">
        <v>45111.634550000002</v>
      </c>
      <c r="G673" s="7">
        <f t="shared" si="54"/>
        <v>45111.676216666667</v>
      </c>
      <c r="H673" s="2" t="e">
        <f>LOOKUP(2,1/(Sheet1!$D:$D=C673)/(Sheet1!$E:$E&gt;=E673)/(Sheet1!$E:$E&lt;=G673),(Sheet1!$E:$E))</f>
        <v>#N/A</v>
      </c>
      <c r="I673" t="e">
        <f t="shared" si="50"/>
        <v>#N/A</v>
      </c>
      <c r="J673" t="s">
        <v>9649</v>
      </c>
      <c r="K673" t="s">
        <v>8472</v>
      </c>
      <c r="L673" t="str">
        <f t="shared" si="51"/>
        <v>WEEK 27</v>
      </c>
    </row>
    <row r="674" spans="1:12" x14ac:dyDescent="0.35">
      <c r="A674" s="6">
        <v>2</v>
      </c>
      <c r="B674" s="6" t="s">
        <v>8473</v>
      </c>
      <c r="C674" s="6" t="s">
        <v>8901</v>
      </c>
      <c r="D674" s="6" t="str">
        <f t="shared" si="52"/>
        <v>2-TRHU5735609</v>
      </c>
      <c r="E674" s="7">
        <f t="shared" si="53"/>
        <v>45111.486029548607</v>
      </c>
      <c r="F674" s="8">
        <v>45111.631862881943</v>
      </c>
      <c r="G674" s="7">
        <f t="shared" si="54"/>
        <v>45111.673529548607</v>
      </c>
      <c r="H674" s="2" t="e">
        <f>LOOKUP(2,1/(Sheet1!$D:$D=C674)/(Sheet1!$E:$E&gt;=E674)/(Sheet1!$E:$E&lt;=G674),(Sheet1!$E:$E))</f>
        <v>#N/A</v>
      </c>
      <c r="I674" t="e">
        <f t="shared" si="50"/>
        <v>#N/A</v>
      </c>
      <c r="J674" t="s">
        <v>9649</v>
      </c>
      <c r="K674" t="s">
        <v>8472</v>
      </c>
      <c r="L674" t="str">
        <f t="shared" si="51"/>
        <v>WEEK 27</v>
      </c>
    </row>
    <row r="675" spans="1:12" x14ac:dyDescent="0.35">
      <c r="A675" s="6">
        <v>4</v>
      </c>
      <c r="B675" s="6" t="s">
        <v>8473</v>
      </c>
      <c r="C675" s="6" t="s">
        <v>8879</v>
      </c>
      <c r="D675" s="6" t="str">
        <f t="shared" si="52"/>
        <v>4-FFAU3529135</v>
      </c>
      <c r="E675" s="7">
        <f t="shared" si="53"/>
        <v>45111.48377190972</v>
      </c>
      <c r="F675" s="8">
        <v>45111.629605243055</v>
      </c>
      <c r="G675" s="7">
        <f t="shared" si="54"/>
        <v>45111.67127190972</v>
      </c>
      <c r="H675" s="2" t="e">
        <f>LOOKUP(2,1/(Sheet1!$D:$D=C675)/(Sheet1!$E:$E&gt;=E675)/(Sheet1!$E:$E&lt;=G675),(Sheet1!$E:$E))</f>
        <v>#N/A</v>
      </c>
      <c r="I675" t="e">
        <f t="shared" si="50"/>
        <v>#N/A</v>
      </c>
      <c r="J675" t="s">
        <v>9649</v>
      </c>
      <c r="K675" t="s">
        <v>8472</v>
      </c>
      <c r="L675" t="str">
        <f t="shared" si="51"/>
        <v>WEEK 27</v>
      </c>
    </row>
    <row r="676" spans="1:12" x14ac:dyDescent="0.35">
      <c r="A676" s="6">
        <v>4</v>
      </c>
      <c r="B676" s="6" t="s">
        <v>8473</v>
      </c>
      <c r="C676" s="6" t="s">
        <v>8902</v>
      </c>
      <c r="D676" s="6" t="str">
        <f t="shared" si="52"/>
        <v>4-TCLU6812400</v>
      </c>
      <c r="E676" s="7">
        <f t="shared" si="53"/>
        <v>45111.469239895829</v>
      </c>
      <c r="F676" s="8">
        <v>45111.615073229164</v>
      </c>
      <c r="G676" s="7">
        <f t="shared" si="54"/>
        <v>45111.656739895829</v>
      </c>
      <c r="H676" s="2" t="e">
        <f>LOOKUP(2,1/(Sheet1!$D:$D=C676)/(Sheet1!$E:$E&gt;=E676)/(Sheet1!$E:$E&lt;=G676),(Sheet1!$E:$E))</f>
        <v>#N/A</v>
      </c>
      <c r="I676" t="e">
        <f t="shared" si="50"/>
        <v>#N/A</v>
      </c>
      <c r="J676" t="s">
        <v>9649</v>
      </c>
      <c r="K676" t="s">
        <v>8472</v>
      </c>
      <c r="L676" t="str">
        <f t="shared" si="51"/>
        <v>WEEK 27</v>
      </c>
    </row>
    <row r="677" spans="1:12" x14ac:dyDescent="0.35">
      <c r="A677" s="6">
        <v>2</v>
      </c>
      <c r="B677" s="6" t="s">
        <v>8473</v>
      </c>
      <c r="C677" s="6" t="s">
        <v>8903</v>
      </c>
      <c r="D677" s="6" t="str">
        <f t="shared" si="52"/>
        <v>2-CMAU8649747</v>
      </c>
      <c r="E677" s="7">
        <f t="shared" si="53"/>
        <v>45111.46718472222</v>
      </c>
      <c r="F677" s="8">
        <v>45111.613018055556</v>
      </c>
      <c r="G677" s="7">
        <f t="shared" si="54"/>
        <v>45111.65468472222</v>
      </c>
      <c r="H677" s="2" t="e">
        <f>LOOKUP(2,1/(Sheet1!$D:$D=C677)/(Sheet1!$E:$E&gt;=E677)/(Sheet1!$E:$E&lt;=G677),(Sheet1!$E:$E))</f>
        <v>#N/A</v>
      </c>
      <c r="I677" t="e">
        <f t="shared" si="50"/>
        <v>#N/A</v>
      </c>
      <c r="J677" t="s">
        <v>9649</v>
      </c>
      <c r="K677" t="s">
        <v>8472</v>
      </c>
      <c r="L677" t="str">
        <f t="shared" si="51"/>
        <v>WEEK 27</v>
      </c>
    </row>
    <row r="678" spans="1:12" x14ac:dyDescent="0.35">
      <c r="A678" s="6">
        <v>2</v>
      </c>
      <c r="B678" s="6" t="s">
        <v>8473</v>
      </c>
      <c r="C678" s="6" t="s">
        <v>8904</v>
      </c>
      <c r="D678" s="6" t="str">
        <f t="shared" si="52"/>
        <v>2-EITU1890710</v>
      </c>
      <c r="E678" s="7">
        <f t="shared" si="53"/>
        <v>45111.456377314811</v>
      </c>
      <c r="F678" s="8">
        <v>45111.602210648147</v>
      </c>
      <c r="G678" s="7">
        <f t="shared" si="54"/>
        <v>45111.643877314811</v>
      </c>
      <c r="H678" s="2" t="e">
        <f>LOOKUP(2,1/(Sheet1!$D:$D=C678)/(Sheet1!$E:$E&gt;=E678)/(Sheet1!$E:$E&lt;=G678),(Sheet1!$E:$E))</f>
        <v>#N/A</v>
      </c>
      <c r="I678" t="e">
        <f t="shared" si="50"/>
        <v>#N/A</v>
      </c>
      <c r="J678" t="s">
        <v>9649</v>
      </c>
      <c r="K678" t="s">
        <v>8472</v>
      </c>
      <c r="L678" t="str">
        <f t="shared" si="51"/>
        <v>WEEK 27</v>
      </c>
    </row>
    <row r="679" spans="1:12" x14ac:dyDescent="0.35">
      <c r="A679" s="6">
        <v>1</v>
      </c>
      <c r="B679" s="6" t="s">
        <v>3315</v>
      </c>
      <c r="C679" s="6" t="s">
        <v>171</v>
      </c>
      <c r="D679" s="6" t="str">
        <f t="shared" si="52"/>
        <v>1-CMAU5958378</v>
      </c>
      <c r="E679" s="7">
        <f t="shared" si="53"/>
        <v>45111.451065624999</v>
      </c>
      <c r="F679" s="8">
        <v>45111.596898958334</v>
      </c>
      <c r="G679" s="7">
        <f t="shared" si="54"/>
        <v>45111.638565624999</v>
      </c>
      <c r="H679" s="2">
        <f>LOOKUP(2,1/(Sheet1!$D:$D=C679)/(Sheet1!$E:$E&gt;=E679)/(Sheet1!$E:$E&lt;=G679),(Sheet1!$E:$E))</f>
        <v>45111.597636805556</v>
      </c>
      <c r="I679" t="str">
        <f t="shared" si="50"/>
        <v>0:01:04</v>
      </c>
      <c r="J679" t="s">
        <v>8471</v>
      </c>
      <c r="K679" t="s">
        <v>8472</v>
      </c>
      <c r="L679" t="str">
        <f t="shared" si="51"/>
        <v>WEEK 27</v>
      </c>
    </row>
    <row r="680" spans="1:12" x14ac:dyDescent="0.35">
      <c r="A680" s="6">
        <v>2</v>
      </c>
      <c r="B680" s="6" t="s">
        <v>8473</v>
      </c>
      <c r="C680" s="6" t="s">
        <v>8905</v>
      </c>
      <c r="D680" s="6" t="str">
        <f t="shared" si="52"/>
        <v>2-TLLU4124259</v>
      </c>
      <c r="E680" s="7">
        <f t="shared" si="53"/>
        <v>45111.445946793981</v>
      </c>
      <c r="F680" s="8">
        <v>45111.591780127317</v>
      </c>
      <c r="G680" s="7">
        <f t="shared" si="54"/>
        <v>45111.633446793981</v>
      </c>
      <c r="H680" s="2" t="e">
        <f>LOOKUP(2,1/(Sheet1!$D:$D=C680)/(Sheet1!$E:$E&gt;=E680)/(Sheet1!$E:$E&lt;=G680),(Sheet1!$E:$E))</f>
        <v>#N/A</v>
      </c>
      <c r="I680" t="e">
        <f t="shared" si="50"/>
        <v>#N/A</v>
      </c>
      <c r="J680" t="s">
        <v>9649</v>
      </c>
      <c r="K680" t="s">
        <v>8472</v>
      </c>
      <c r="L680" t="str">
        <f t="shared" si="51"/>
        <v>WEEK 27</v>
      </c>
    </row>
    <row r="681" spans="1:12" x14ac:dyDescent="0.35">
      <c r="A681" s="6">
        <v>2</v>
      </c>
      <c r="B681" s="6" t="s">
        <v>8473</v>
      </c>
      <c r="C681" s="6" t="s">
        <v>8906</v>
      </c>
      <c r="D681" s="6" t="str">
        <f t="shared" si="52"/>
        <v>2-NYKU3831820</v>
      </c>
      <c r="E681" s="7">
        <f t="shared" si="53"/>
        <v>45111.442566203703</v>
      </c>
      <c r="F681" s="8">
        <v>45111.588399537039</v>
      </c>
      <c r="G681" s="7">
        <f t="shared" si="54"/>
        <v>45111.630066203703</v>
      </c>
      <c r="H681" s="2" t="e">
        <f>LOOKUP(2,1/(Sheet1!$D:$D=C681)/(Sheet1!$E:$E&gt;=E681)/(Sheet1!$E:$E&lt;=G681),(Sheet1!$E:$E))</f>
        <v>#N/A</v>
      </c>
      <c r="I681" t="e">
        <f t="shared" si="50"/>
        <v>#N/A</v>
      </c>
      <c r="J681" t="s">
        <v>9649</v>
      </c>
      <c r="K681" t="s">
        <v>8472</v>
      </c>
      <c r="L681" t="str">
        <f t="shared" si="51"/>
        <v>WEEK 27</v>
      </c>
    </row>
    <row r="682" spans="1:12" x14ac:dyDescent="0.35">
      <c r="A682" s="6">
        <v>1</v>
      </c>
      <c r="B682" s="6" t="s">
        <v>1880</v>
      </c>
      <c r="C682" s="6" t="s">
        <v>1974</v>
      </c>
      <c r="D682" s="6" t="str">
        <f t="shared" si="52"/>
        <v>1-MSKU4736886</v>
      </c>
      <c r="E682" s="7">
        <f t="shared" si="53"/>
        <v>45111.440890775462</v>
      </c>
      <c r="F682" s="8">
        <v>45111.586724108798</v>
      </c>
      <c r="G682" s="7">
        <f t="shared" si="54"/>
        <v>45111.628390775462</v>
      </c>
      <c r="H682" s="2">
        <f>LOOKUP(2,1/(Sheet1!$D:$D=C682)/(Sheet1!$E:$E&gt;=E682)/(Sheet1!$E:$E&lt;=G682),(Sheet1!$E:$E))</f>
        <v>45111.589053912037</v>
      </c>
      <c r="I682" t="str">
        <f t="shared" si="50"/>
        <v>0:03:21</v>
      </c>
      <c r="J682" t="s">
        <v>8471</v>
      </c>
      <c r="K682" t="s">
        <v>8472</v>
      </c>
      <c r="L682" t="str">
        <f t="shared" si="51"/>
        <v>WEEK 27</v>
      </c>
    </row>
    <row r="683" spans="1:12" x14ac:dyDescent="0.35">
      <c r="A683" s="6">
        <v>2</v>
      </c>
      <c r="B683" s="6" t="s">
        <v>8473</v>
      </c>
      <c r="C683" s="6" t="s">
        <v>8907</v>
      </c>
      <c r="D683" s="6" t="str">
        <f t="shared" si="52"/>
        <v>2-OOLU1452152</v>
      </c>
      <c r="E683" s="7">
        <f t="shared" si="53"/>
        <v>45111.440173148148</v>
      </c>
      <c r="F683" s="8">
        <v>45111.586006481484</v>
      </c>
      <c r="G683" s="7">
        <f t="shared" si="54"/>
        <v>45111.627673148148</v>
      </c>
      <c r="H683" s="2" t="e">
        <f>LOOKUP(2,1/(Sheet1!$D:$D=C683)/(Sheet1!$E:$E&gt;=E683)/(Sheet1!$E:$E&lt;=G683),(Sheet1!$E:$E))</f>
        <v>#N/A</v>
      </c>
      <c r="I683" t="e">
        <f t="shared" si="50"/>
        <v>#N/A</v>
      </c>
      <c r="J683" t="s">
        <v>9649</v>
      </c>
      <c r="K683" t="s">
        <v>8472</v>
      </c>
      <c r="L683" t="str">
        <f t="shared" si="51"/>
        <v>WEEK 27</v>
      </c>
    </row>
    <row r="684" spans="1:12" x14ac:dyDescent="0.35">
      <c r="A684" s="6">
        <v>1</v>
      </c>
      <c r="B684" s="6" t="s">
        <v>5657</v>
      </c>
      <c r="C684" s="6" t="s">
        <v>5272</v>
      </c>
      <c r="D684" s="6" t="str">
        <f t="shared" si="52"/>
        <v>1-SEGU5863507</v>
      </c>
      <c r="E684" s="7">
        <f t="shared" si="53"/>
        <v>45111.438407835645</v>
      </c>
      <c r="F684" s="8">
        <v>45111.584241168981</v>
      </c>
      <c r="G684" s="7">
        <f t="shared" si="54"/>
        <v>45111.625907835645</v>
      </c>
      <c r="H684" s="2">
        <f>LOOKUP(2,1/(Sheet1!$D:$D=C684)/(Sheet1!$E:$E&gt;=E684)/(Sheet1!$E:$E&lt;=G684),(Sheet1!$E:$E))</f>
        <v>45111.586385416667</v>
      </c>
      <c r="I684" t="str">
        <f t="shared" si="50"/>
        <v>0:03:05</v>
      </c>
      <c r="J684" t="s">
        <v>8471</v>
      </c>
      <c r="K684" t="s">
        <v>8472</v>
      </c>
      <c r="L684" t="str">
        <f t="shared" si="51"/>
        <v>WEEK 27</v>
      </c>
    </row>
    <row r="685" spans="1:12" x14ac:dyDescent="0.35">
      <c r="A685" s="6">
        <v>2</v>
      </c>
      <c r="B685" s="6" t="s">
        <v>6990</v>
      </c>
      <c r="C685" s="6" t="s">
        <v>6990</v>
      </c>
      <c r="D685" s="6" t="str">
        <f t="shared" si="52"/>
        <v>2-SKHU9624655</v>
      </c>
      <c r="E685" s="7">
        <f t="shared" si="53"/>
        <v>45111.437694247681</v>
      </c>
      <c r="F685" s="8">
        <v>45111.583527581017</v>
      </c>
      <c r="G685" s="7">
        <f t="shared" si="54"/>
        <v>45111.625194247681</v>
      </c>
      <c r="H685" s="2">
        <f>LOOKUP(2,1/(Sheet1!$D:$D=C685)/(Sheet1!$E:$E&gt;=E685)/(Sheet1!$E:$E&lt;=G685),(Sheet1!$E:$E))</f>
        <v>45111.584290706021</v>
      </c>
      <c r="I685" t="str">
        <f t="shared" si="50"/>
        <v>0:01:06</v>
      </c>
      <c r="J685" t="s">
        <v>8471</v>
      </c>
      <c r="K685" t="s">
        <v>8472</v>
      </c>
      <c r="L685" t="str">
        <f t="shared" si="51"/>
        <v>WEEK 27</v>
      </c>
    </row>
    <row r="686" spans="1:12" x14ac:dyDescent="0.35">
      <c r="A686" s="6">
        <v>2</v>
      </c>
      <c r="B686" s="6" t="s">
        <v>6354</v>
      </c>
      <c r="C686" s="6" t="s">
        <v>6354</v>
      </c>
      <c r="D686" s="6" t="str">
        <f t="shared" si="52"/>
        <v>2-HALU5692303</v>
      </c>
      <c r="E686" s="7">
        <f t="shared" si="53"/>
        <v>45111.434554710642</v>
      </c>
      <c r="F686" s="8">
        <v>45111.580388043978</v>
      </c>
      <c r="G686" s="7">
        <f t="shared" si="54"/>
        <v>45111.622054710642</v>
      </c>
      <c r="H686" s="2">
        <f>LOOKUP(2,1/(Sheet1!$D:$D=C686)/(Sheet1!$E:$E&gt;=E686)/(Sheet1!$E:$E&lt;=G686),(Sheet1!$E:$E))</f>
        <v>45111.58107291667</v>
      </c>
      <c r="I686" t="str">
        <f t="shared" si="50"/>
        <v>0:00:59</v>
      </c>
      <c r="J686" t="s">
        <v>8471</v>
      </c>
      <c r="K686" t="s">
        <v>8472</v>
      </c>
      <c r="L686" t="str">
        <f t="shared" si="51"/>
        <v>WEEK 27</v>
      </c>
    </row>
    <row r="687" spans="1:12" x14ac:dyDescent="0.35">
      <c r="A687" s="6">
        <v>1</v>
      </c>
      <c r="B687" s="6" t="s">
        <v>3539</v>
      </c>
      <c r="C687" s="6" t="s">
        <v>569</v>
      </c>
      <c r="D687" s="6" t="str">
        <f t="shared" si="52"/>
        <v>1-KKFU9131020</v>
      </c>
      <c r="E687" s="7">
        <f t="shared" si="53"/>
        <v>45111.427004282406</v>
      </c>
      <c r="F687" s="8">
        <v>45111.572837615742</v>
      </c>
      <c r="G687" s="7">
        <f t="shared" si="54"/>
        <v>45111.614504282406</v>
      </c>
      <c r="H687" s="2">
        <f>LOOKUP(2,1/(Sheet1!$D:$D=C687)/(Sheet1!$E:$E&gt;=E687)/(Sheet1!$E:$E&lt;=G687),(Sheet1!$E:$E))</f>
        <v>45111.584401666667</v>
      </c>
      <c r="I687" t="str">
        <f t="shared" si="50"/>
        <v>0:16:39</v>
      </c>
      <c r="J687" t="s">
        <v>8471</v>
      </c>
      <c r="K687" t="s">
        <v>8472</v>
      </c>
      <c r="L687" t="str">
        <f t="shared" si="51"/>
        <v>WEEK 27</v>
      </c>
    </row>
    <row r="688" spans="1:12" x14ac:dyDescent="0.35">
      <c r="A688" s="6">
        <v>3</v>
      </c>
      <c r="B688" s="6" t="s">
        <v>8473</v>
      </c>
      <c r="C688" s="6" t="s">
        <v>8908</v>
      </c>
      <c r="D688" s="6" t="str">
        <f t="shared" si="52"/>
        <v>3-TLLU5779630</v>
      </c>
      <c r="E688" s="7">
        <f t="shared" si="53"/>
        <v>45111.423021296294</v>
      </c>
      <c r="F688" s="8">
        <v>45111.56885462963</v>
      </c>
      <c r="G688" s="7">
        <f t="shared" si="54"/>
        <v>45111.610521296294</v>
      </c>
      <c r="H688" s="2" t="e">
        <f>LOOKUP(2,1/(Sheet1!$D:$D=C688)/(Sheet1!$E:$E&gt;=E688)/(Sheet1!$E:$E&lt;=G688),(Sheet1!$E:$E))</f>
        <v>#N/A</v>
      </c>
      <c r="I688" t="e">
        <f t="shared" si="50"/>
        <v>#N/A</v>
      </c>
      <c r="J688" t="s">
        <v>9649</v>
      </c>
      <c r="K688" t="s">
        <v>8472</v>
      </c>
      <c r="L688" t="str">
        <f t="shared" si="51"/>
        <v>WEEK 27</v>
      </c>
    </row>
    <row r="689" spans="1:12" x14ac:dyDescent="0.35">
      <c r="A689" s="6">
        <v>2</v>
      </c>
      <c r="B689" s="6" t="s">
        <v>8473</v>
      </c>
      <c r="C689" s="6" t="s">
        <v>8909</v>
      </c>
      <c r="D689" s="6" t="str">
        <f t="shared" si="52"/>
        <v>2-TCNU1961604</v>
      </c>
      <c r="E689" s="7">
        <f t="shared" si="53"/>
        <v>45111.415138194439</v>
      </c>
      <c r="F689" s="8">
        <v>45111.560971527775</v>
      </c>
      <c r="G689" s="7">
        <f t="shared" si="54"/>
        <v>45111.602638194439</v>
      </c>
      <c r="H689" s="2" t="e">
        <f>LOOKUP(2,1/(Sheet1!$D:$D=C689)/(Sheet1!$E:$E&gt;=E689)/(Sheet1!$E:$E&lt;=G689),(Sheet1!$E:$E))</f>
        <v>#N/A</v>
      </c>
      <c r="I689" t="e">
        <f t="shared" si="50"/>
        <v>#N/A</v>
      </c>
      <c r="J689" t="s">
        <v>9649</v>
      </c>
      <c r="K689" t="s">
        <v>8472</v>
      </c>
      <c r="L689" t="str">
        <f t="shared" si="51"/>
        <v>WEEK 27</v>
      </c>
    </row>
    <row r="690" spans="1:12" x14ac:dyDescent="0.35">
      <c r="A690" s="6">
        <v>2</v>
      </c>
      <c r="B690" s="6" t="s">
        <v>8473</v>
      </c>
      <c r="C690" s="6" t="s">
        <v>8910</v>
      </c>
      <c r="D690" s="6" t="str">
        <f t="shared" si="52"/>
        <v>2-TCKU7239338</v>
      </c>
      <c r="E690" s="7">
        <f t="shared" si="53"/>
        <v>45111.411505821758</v>
      </c>
      <c r="F690" s="8">
        <v>45111.557339155093</v>
      </c>
      <c r="G690" s="7">
        <f t="shared" si="54"/>
        <v>45111.599005821758</v>
      </c>
      <c r="H690" s="2" t="e">
        <f>LOOKUP(2,1/(Sheet1!$D:$D=C690)/(Sheet1!$E:$E&gt;=E690)/(Sheet1!$E:$E&lt;=G690),(Sheet1!$E:$E))</f>
        <v>#N/A</v>
      </c>
      <c r="I690" t="e">
        <f t="shared" si="50"/>
        <v>#N/A</v>
      </c>
      <c r="J690" t="s">
        <v>9649</v>
      </c>
      <c r="K690" t="s">
        <v>8472</v>
      </c>
      <c r="L690" t="str">
        <f t="shared" si="51"/>
        <v>WEEK 27</v>
      </c>
    </row>
    <row r="691" spans="1:12" x14ac:dyDescent="0.35">
      <c r="A691" s="6">
        <v>2</v>
      </c>
      <c r="B691" s="6" t="s">
        <v>8473</v>
      </c>
      <c r="C691" s="6" t="s">
        <v>8911</v>
      </c>
      <c r="D691" s="6" t="str">
        <f t="shared" si="52"/>
        <v>2-TLLU4072129</v>
      </c>
      <c r="E691" s="7">
        <f t="shared" si="53"/>
        <v>45111.388033831019</v>
      </c>
      <c r="F691" s="8">
        <v>45111.533867164355</v>
      </c>
      <c r="G691" s="7">
        <f t="shared" si="54"/>
        <v>45111.575533831019</v>
      </c>
      <c r="H691" s="2" t="e">
        <f>LOOKUP(2,1/(Sheet1!$D:$D=C691)/(Sheet1!$E:$E&gt;=E691)/(Sheet1!$E:$E&lt;=G691),(Sheet1!$E:$E))</f>
        <v>#N/A</v>
      </c>
      <c r="I691" t="e">
        <f t="shared" si="50"/>
        <v>#N/A</v>
      </c>
      <c r="J691" t="s">
        <v>9649</v>
      </c>
      <c r="K691" t="s">
        <v>8472</v>
      </c>
      <c r="L691" t="str">
        <f t="shared" si="51"/>
        <v>WEEK 27</v>
      </c>
    </row>
    <row r="692" spans="1:12" x14ac:dyDescent="0.35">
      <c r="A692" s="6">
        <v>1</v>
      </c>
      <c r="B692" s="6" t="s">
        <v>3296</v>
      </c>
      <c r="C692" s="6" t="s">
        <v>52</v>
      </c>
      <c r="D692" s="6" t="str">
        <f t="shared" si="52"/>
        <v>1-BEAU4336979</v>
      </c>
      <c r="E692" s="7">
        <f t="shared" si="53"/>
        <v>45111.387840243056</v>
      </c>
      <c r="F692" s="8">
        <v>45111.533673576392</v>
      </c>
      <c r="G692" s="7">
        <f t="shared" si="54"/>
        <v>45111.575340243056</v>
      </c>
      <c r="H692" s="2">
        <f>LOOKUP(2,1/(Sheet1!$D:$D=C692)/(Sheet1!$E:$E&gt;=E692)/(Sheet1!$E:$E&lt;=G692),(Sheet1!$E:$E))</f>
        <v>45111.515355115742</v>
      </c>
      <c r="I692" t="str">
        <f t="shared" si="50"/>
        <v>+0:26:23</v>
      </c>
      <c r="J692" t="s">
        <v>9650</v>
      </c>
      <c r="K692" t="s">
        <v>8472</v>
      </c>
      <c r="L692" t="str">
        <f t="shared" si="51"/>
        <v>WEEK 27</v>
      </c>
    </row>
    <row r="693" spans="1:12" x14ac:dyDescent="0.35">
      <c r="A693" s="6">
        <v>2</v>
      </c>
      <c r="B693" s="6" t="s">
        <v>8473</v>
      </c>
      <c r="C693" s="6" t="s">
        <v>8912</v>
      </c>
      <c r="D693" s="6" t="str">
        <f t="shared" si="52"/>
        <v>2-SITU9069495</v>
      </c>
      <c r="E693" s="7">
        <f t="shared" si="53"/>
        <v>45111.364577812499</v>
      </c>
      <c r="F693" s="8">
        <v>45111.510411145835</v>
      </c>
      <c r="G693" s="7">
        <f t="shared" si="54"/>
        <v>45111.552077812499</v>
      </c>
      <c r="H693" s="2" t="e">
        <f>LOOKUP(2,1/(Sheet1!$D:$D=C693)/(Sheet1!$E:$E&gt;=E693)/(Sheet1!$E:$E&lt;=G693),(Sheet1!$E:$E))</f>
        <v>#N/A</v>
      </c>
      <c r="I693" t="e">
        <f t="shared" si="50"/>
        <v>#N/A</v>
      </c>
      <c r="J693" t="s">
        <v>9649</v>
      </c>
      <c r="K693" t="s">
        <v>8472</v>
      </c>
      <c r="L693" t="str">
        <f t="shared" si="51"/>
        <v>WEEK 27</v>
      </c>
    </row>
    <row r="694" spans="1:12" x14ac:dyDescent="0.35">
      <c r="A694" s="6">
        <v>2</v>
      </c>
      <c r="B694" s="6" t="s">
        <v>8473</v>
      </c>
      <c r="C694" s="6" t="s">
        <v>8913</v>
      </c>
      <c r="D694" s="6" t="str">
        <f t="shared" si="52"/>
        <v>2-TCNU5055402</v>
      </c>
      <c r="E694" s="7">
        <f t="shared" si="53"/>
        <v>45111.360912881944</v>
      </c>
      <c r="F694" s="8">
        <v>45111.50674621528</v>
      </c>
      <c r="G694" s="7">
        <f t="shared" si="54"/>
        <v>45111.548412881944</v>
      </c>
      <c r="H694" s="2" t="e">
        <f>LOOKUP(2,1/(Sheet1!$D:$D=C694)/(Sheet1!$E:$E&gt;=E694)/(Sheet1!$E:$E&lt;=G694),(Sheet1!$E:$E))</f>
        <v>#N/A</v>
      </c>
      <c r="I694" t="e">
        <f t="shared" si="50"/>
        <v>#N/A</v>
      </c>
      <c r="J694" t="s">
        <v>9649</v>
      </c>
      <c r="K694" t="s">
        <v>8472</v>
      </c>
      <c r="L694" t="str">
        <f t="shared" si="51"/>
        <v>WEEK 27</v>
      </c>
    </row>
    <row r="695" spans="1:12" x14ac:dyDescent="0.35">
      <c r="A695" s="6">
        <v>2</v>
      </c>
      <c r="B695" s="6" t="s">
        <v>8473</v>
      </c>
      <c r="C695" s="6" t="s">
        <v>8914</v>
      </c>
      <c r="D695" s="6" t="str">
        <f t="shared" si="52"/>
        <v>2-BEAU6471509</v>
      </c>
      <c r="E695" s="7">
        <f t="shared" si="53"/>
        <v>45111.356405752311</v>
      </c>
      <c r="F695" s="8">
        <v>45111.502239085647</v>
      </c>
      <c r="G695" s="7">
        <f t="shared" si="54"/>
        <v>45111.543905752311</v>
      </c>
      <c r="H695" s="2" t="e">
        <f>LOOKUP(2,1/(Sheet1!$D:$D=C695)/(Sheet1!$E:$E&gt;=E695)/(Sheet1!$E:$E&lt;=G695),(Sheet1!$E:$E))</f>
        <v>#N/A</v>
      </c>
      <c r="I695" t="e">
        <f t="shared" si="50"/>
        <v>#N/A</v>
      </c>
      <c r="J695" t="s">
        <v>9649</v>
      </c>
      <c r="K695" t="s">
        <v>8472</v>
      </c>
      <c r="L695" t="str">
        <f t="shared" si="51"/>
        <v>WEEK 27</v>
      </c>
    </row>
    <row r="696" spans="1:12" x14ac:dyDescent="0.35">
      <c r="A696" s="6">
        <v>2</v>
      </c>
      <c r="B696" s="6" t="s">
        <v>8473</v>
      </c>
      <c r="C696" s="6" t="s">
        <v>8915</v>
      </c>
      <c r="D696" s="6" t="str">
        <f t="shared" si="52"/>
        <v>2-SEGU6414389</v>
      </c>
      <c r="E696" s="7">
        <f t="shared" si="53"/>
        <v>45111.353611770828</v>
      </c>
      <c r="F696" s="8">
        <v>45111.499445104164</v>
      </c>
      <c r="G696" s="7">
        <f t="shared" si="54"/>
        <v>45111.541111770828</v>
      </c>
      <c r="H696" s="2" t="e">
        <f>LOOKUP(2,1/(Sheet1!$D:$D=C696)/(Sheet1!$E:$E&gt;=E696)/(Sheet1!$E:$E&lt;=G696),(Sheet1!$E:$E))</f>
        <v>#N/A</v>
      </c>
      <c r="I696" t="e">
        <f t="shared" si="50"/>
        <v>#N/A</v>
      </c>
      <c r="J696" t="s">
        <v>9649</v>
      </c>
      <c r="K696" t="s">
        <v>8472</v>
      </c>
      <c r="L696" t="str">
        <f t="shared" si="51"/>
        <v>WEEK 27</v>
      </c>
    </row>
    <row r="697" spans="1:12" x14ac:dyDescent="0.35">
      <c r="A697" s="6">
        <v>2</v>
      </c>
      <c r="B697" s="6" t="s">
        <v>8473</v>
      </c>
      <c r="C697" s="6" t="s">
        <v>8916</v>
      </c>
      <c r="D697" s="6" t="str">
        <f t="shared" si="52"/>
        <v>2-UETU5783791</v>
      </c>
      <c r="E697" s="7">
        <f t="shared" si="53"/>
        <v>45111.34824097222</v>
      </c>
      <c r="F697" s="8">
        <v>45111.494074305556</v>
      </c>
      <c r="G697" s="7">
        <f t="shared" si="54"/>
        <v>45111.53574097222</v>
      </c>
      <c r="H697" s="2" t="e">
        <f>LOOKUP(2,1/(Sheet1!$D:$D=C697)/(Sheet1!$E:$E&gt;=E697)/(Sheet1!$E:$E&lt;=G697),(Sheet1!$E:$E))</f>
        <v>#N/A</v>
      </c>
      <c r="I697" t="e">
        <f t="shared" si="50"/>
        <v>#N/A</v>
      </c>
      <c r="J697" t="s">
        <v>9649</v>
      </c>
      <c r="K697" t="s">
        <v>8472</v>
      </c>
      <c r="L697" t="str">
        <f t="shared" si="51"/>
        <v>WEEK 27</v>
      </c>
    </row>
    <row r="698" spans="1:12" x14ac:dyDescent="0.35">
      <c r="A698" s="6">
        <v>2</v>
      </c>
      <c r="B698" s="6" t="s">
        <v>8473</v>
      </c>
      <c r="C698" s="6" t="s">
        <v>8917</v>
      </c>
      <c r="D698" s="6" t="str">
        <f t="shared" si="52"/>
        <v>2-GLDU7660326</v>
      </c>
      <c r="E698" s="7">
        <f t="shared" si="53"/>
        <v>45111.340734178237</v>
      </c>
      <c r="F698" s="8">
        <v>45111.486567511573</v>
      </c>
      <c r="G698" s="7">
        <f t="shared" si="54"/>
        <v>45111.528234178237</v>
      </c>
      <c r="H698" s="2" t="e">
        <f>LOOKUP(2,1/(Sheet1!$D:$D=C698)/(Sheet1!$E:$E&gt;=E698)/(Sheet1!$E:$E&lt;=G698),(Sheet1!$E:$E))</f>
        <v>#N/A</v>
      </c>
      <c r="I698" t="e">
        <f t="shared" si="50"/>
        <v>#N/A</v>
      </c>
      <c r="J698" t="s">
        <v>9649</v>
      </c>
      <c r="K698" t="s">
        <v>8472</v>
      </c>
      <c r="L698" t="str">
        <f t="shared" si="51"/>
        <v>WEEK 27</v>
      </c>
    </row>
    <row r="699" spans="1:12" x14ac:dyDescent="0.35">
      <c r="A699" s="6">
        <v>2</v>
      </c>
      <c r="B699" s="6" t="s">
        <v>8473</v>
      </c>
      <c r="C699" s="6" t="s">
        <v>8918</v>
      </c>
      <c r="D699" s="6" t="str">
        <f t="shared" si="52"/>
        <v>2-TCNU4766920</v>
      </c>
      <c r="E699" s="7">
        <f t="shared" si="53"/>
        <v>45111.322261574074</v>
      </c>
      <c r="F699" s="8">
        <v>45111.46809490741</v>
      </c>
      <c r="G699" s="7">
        <f t="shared" si="54"/>
        <v>45111.509761574074</v>
      </c>
      <c r="H699" s="2" t="e">
        <f>LOOKUP(2,1/(Sheet1!$D:$D=C699)/(Sheet1!$E:$E&gt;=E699)/(Sheet1!$E:$E&lt;=G699),(Sheet1!$E:$E))</f>
        <v>#N/A</v>
      </c>
      <c r="I699" t="e">
        <f t="shared" si="50"/>
        <v>#N/A</v>
      </c>
      <c r="J699" t="s">
        <v>9649</v>
      </c>
      <c r="K699" t="s">
        <v>8472</v>
      </c>
      <c r="L699" t="str">
        <f t="shared" si="51"/>
        <v>WEEK 27</v>
      </c>
    </row>
    <row r="700" spans="1:12" x14ac:dyDescent="0.35">
      <c r="A700" s="6">
        <v>2</v>
      </c>
      <c r="B700" s="6" t="s">
        <v>8473</v>
      </c>
      <c r="C700" s="6" t="s">
        <v>8919</v>
      </c>
      <c r="D700" s="6" t="str">
        <f t="shared" si="52"/>
        <v>2-TGBU7825267</v>
      </c>
      <c r="E700" s="7">
        <f t="shared" si="53"/>
        <v>45111.319224537037</v>
      </c>
      <c r="F700" s="8">
        <v>45111.465057870373</v>
      </c>
      <c r="G700" s="7">
        <f t="shared" si="54"/>
        <v>45111.506724537037</v>
      </c>
      <c r="H700" s="2" t="e">
        <f>LOOKUP(2,1/(Sheet1!$D:$D=C700)/(Sheet1!$E:$E&gt;=E700)/(Sheet1!$E:$E&lt;=G700),(Sheet1!$E:$E))</f>
        <v>#N/A</v>
      </c>
      <c r="I700" t="e">
        <f t="shared" si="50"/>
        <v>#N/A</v>
      </c>
      <c r="J700" t="s">
        <v>9649</v>
      </c>
      <c r="K700" t="s">
        <v>8472</v>
      </c>
      <c r="L700" t="str">
        <f t="shared" si="51"/>
        <v>WEEK 27</v>
      </c>
    </row>
    <row r="701" spans="1:12" x14ac:dyDescent="0.35">
      <c r="A701" s="6">
        <v>2</v>
      </c>
      <c r="B701" s="6" t="s">
        <v>8473</v>
      </c>
      <c r="C701" s="6" t="s">
        <v>8920</v>
      </c>
      <c r="D701" s="6" t="str">
        <f t="shared" si="52"/>
        <v>2-TGBU7716651</v>
      </c>
      <c r="E701" s="7">
        <f t="shared" si="53"/>
        <v>45111.317140509258</v>
      </c>
      <c r="F701" s="8">
        <v>45111.462973842594</v>
      </c>
      <c r="G701" s="7">
        <f t="shared" si="54"/>
        <v>45111.504640509258</v>
      </c>
      <c r="H701" s="2" t="e">
        <f>LOOKUP(2,1/(Sheet1!$D:$D=C701)/(Sheet1!$E:$E&gt;=E701)/(Sheet1!$E:$E&lt;=G701),(Sheet1!$E:$E))</f>
        <v>#N/A</v>
      </c>
      <c r="I701" t="e">
        <f t="shared" si="50"/>
        <v>#N/A</v>
      </c>
      <c r="J701" t="s">
        <v>9649</v>
      </c>
      <c r="K701" t="s">
        <v>8472</v>
      </c>
      <c r="L701" t="str">
        <f t="shared" si="51"/>
        <v>WEEK 27</v>
      </c>
    </row>
    <row r="702" spans="1:12" x14ac:dyDescent="0.35">
      <c r="A702" s="6">
        <v>1</v>
      </c>
      <c r="B702" s="6" t="s">
        <v>8473</v>
      </c>
      <c r="C702" s="6" t="s">
        <v>5359</v>
      </c>
      <c r="D702" s="6" t="str">
        <f t="shared" si="52"/>
        <v>1-TCKU7539166</v>
      </c>
      <c r="E702" s="7">
        <f t="shared" si="53"/>
        <v>45111.30976103009</v>
      </c>
      <c r="F702" s="8">
        <v>45111.455594363426</v>
      </c>
      <c r="G702" s="7">
        <f t="shared" si="54"/>
        <v>45111.49726103009</v>
      </c>
      <c r="H702" s="2">
        <f>LOOKUP(2,1/(Sheet1!$D:$D=C702)/(Sheet1!$E:$E&gt;=E702)/(Sheet1!$E:$E&lt;=G702),(Sheet1!$E:$E))</f>
        <v>45111.455854618056</v>
      </c>
      <c r="I702" t="str">
        <f t="shared" si="50"/>
        <v>0:00:22</v>
      </c>
      <c r="J702" t="s">
        <v>8471</v>
      </c>
      <c r="K702" t="s">
        <v>8472</v>
      </c>
      <c r="L702" t="str">
        <f t="shared" si="51"/>
        <v>WEEK 27</v>
      </c>
    </row>
    <row r="703" spans="1:12" x14ac:dyDescent="0.35">
      <c r="A703" s="6">
        <v>3</v>
      </c>
      <c r="B703" s="6" t="s">
        <v>8473</v>
      </c>
      <c r="C703" s="6" t="s">
        <v>6470</v>
      </c>
      <c r="D703" s="6" t="str">
        <f t="shared" si="52"/>
        <v>3-KOCU4961595</v>
      </c>
      <c r="E703" s="7">
        <f t="shared" si="53"/>
        <v>45111.306223958331</v>
      </c>
      <c r="F703" s="8">
        <v>45111.452057291666</v>
      </c>
      <c r="G703" s="7">
        <f t="shared" si="54"/>
        <v>45111.493723958331</v>
      </c>
      <c r="H703" s="2" t="e">
        <f>LOOKUP(2,1/(Sheet1!$D:$D=C703)/(Sheet1!$E:$E&gt;=E703)/(Sheet1!$E:$E&lt;=G703),(Sheet1!$E:$E))</f>
        <v>#N/A</v>
      </c>
      <c r="I703" t="e">
        <f t="shared" si="50"/>
        <v>#N/A</v>
      </c>
      <c r="J703" t="s">
        <v>9649</v>
      </c>
      <c r="K703" t="s">
        <v>8472</v>
      </c>
      <c r="L703" t="str">
        <f t="shared" si="51"/>
        <v>WEEK 27</v>
      </c>
    </row>
    <row r="704" spans="1:12" x14ac:dyDescent="0.35">
      <c r="A704" s="6">
        <v>3</v>
      </c>
      <c r="B704" s="6" t="s">
        <v>8473</v>
      </c>
      <c r="C704" s="6" t="s">
        <v>473</v>
      </c>
      <c r="D704" s="6" t="str">
        <f t="shared" si="52"/>
        <v>3-HMMU9045120</v>
      </c>
      <c r="E704" s="7">
        <f t="shared" si="53"/>
        <v>45111.294751967587</v>
      </c>
      <c r="F704" s="8">
        <v>45111.440585300923</v>
      </c>
      <c r="G704" s="7">
        <f t="shared" si="54"/>
        <v>45111.482251967587</v>
      </c>
      <c r="H704" s="2" t="e">
        <f>LOOKUP(2,1/(Sheet1!$D:$D=C704)/(Sheet1!$E:$E&gt;=E704)/(Sheet1!$E:$E&lt;=G704),(Sheet1!$E:$E))</f>
        <v>#N/A</v>
      </c>
      <c r="I704" t="e">
        <f t="shared" si="50"/>
        <v>#N/A</v>
      </c>
      <c r="J704" t="s">
        <v>9649</v>
      </c>
      <c r="K704" t="s">
        <v>8472</v>
      </c>
      <c r="L704" t="str">
        <f t="shared" si="51"/>
        <v>WEEK 27</v>
      </c>
    </row>
    <row r="705" spans="1:12" x14ac:dyDescent="0.35">
      <c r="A705" s="6">
        <v>4</v>
      </c>
      <c r="B705" s="6" t="s">
        <v>8473</v>
      </c>
      <c r="C705" s="6" t="s">
        <v>8921</v>
      </c>
      <c r="D705" s="6" t="str">
        <f t="shared" si="52"/>
        <v>4-CTPU2744485</v>
      </c>
      <c r="E705" s="7">
        <f t="shared" si="53"/>
        <v>45111.279126157402</v>
      </c>
      <c r="F705" s="8">
        <v>45111.424959490738</v>
      </c>
      <c r="G705" s="7">
        <f t="shared" si="54"/>
        <v>45111.466626157402</v>
      </c>
      <c r="H705" s="2" t="e">
        <f>LOOKUP(2,1/(Sheet1!$D:$D=C705)/(Sheet1!$E:$E&gt;=E705)/(Sheet1!$E:$E&lt;=G705),(Sheet1!$E:$E))</f>
        <v>#N/A</v>
      </c>
      <c r="I705" t="e">
        <f t="shared" si="50"/>
        <v>#N/A</v>
      </c>
      <c r="J705" t="s">
        <v>9649</v>
      </c>
      <c r="K705" t="s">
        <v>8472</v>
      </c>
      <c r="L705" t="str">
        <f t="shared" si="51"/>
        <v>WEEK 27</v>
      </c>
    </row>
    <row r="706" spans="1:12" x14ac:dyDescent="0.35">
      <c r="A706" s="6">
        <v>2</v>
      </c>
      <c r="B706" s="6" t="s">
        <v>8473</v>
      </c>
      <c r="C706" s="6" t="s">
        <v>8922</v>
      </c>
      <c r="D706" s="6" t="str">
        <f t="shared" si="52"/>
        <v>2-SITU9091544</v>
      </c>
      <c r="E706" s="7">
        <f t="shared" si="53"/>
        <v>45111.276797453698</v>
      </c>
      <c r="F706" s="8">
        <v>45111.422630787034</v>
      </c>
      <c r="G706" s="7">
        <f t="shared" si="54"/>
        <v>45111.464297453698</v>
      </c>
      <c r="H706" s="2" t="e">
        <f>LOOKUP(2,1/(Sheet1!$D:$D=C706)/(Sheet1!$E:$E&gt;=E706)/(Sheet1!$E:$E&lt;=G706),(Sheet1!$E:$E))</f>
        <v>#N/A</v>
      </c>
      <c r="I706" t="e">
        <f t="shared" ref="I706:I769" si="55">IF(H706-F706&gt;0, TEXT(ABS(H706-F706),"h:mm:ss"), "+"&amp;TEXT(ABS(F706-H706),"h:mm:ss"))</f>
        <v>#N/A</v>
      </c>
      <c r="J706" t="s">
        <v>9649</v>
      </c>
      <c r="K706" t="s">
        <v>8472</v>
      </c>
      <c r="L706" t="str">
        <f t="shared" ref="L706:L769" si="56">CONCATENATE("WEEK ",WEEKNUM(F706,21))</f>
        <v>WEEK 27</v>
      </c>
    </row>
    <row r="707" spans="1:12" x14ac:dyDescent="0.35">
      <c r="A707" s="6">
        <v>2</v>
      </c>
      <c r="B707" s="6" t="s">
        <v>8473</v>
      </c>
      <c r="C707" s="6" t="s">
        <v>8923</v>
      </c>
      <c r="D707" s="6" t="str">
        <f t="shared" ref="D707:D770" si="57">A707&amp;"-"&amp;C707</f>
        <v>2-MRKU3486970</v>
      </c>
      <c r="E707" s="7">
        <f t="shared" ref="E707:E770" si="58">F707-TIMEVALUE("03:30:00")</f>
        <v>45111.271640393519</v>
      </c>
      <c r="F707" s="8">
        <v>45111.417473726855</v>
      </c>
      <c r="G707" s="7">
        <f t="shared" ref="G707:G770" si="59">F707+TIMEVALUE("01:00:00")</f>
        <v>45111.459140393519</v>
      </c>
      <c r="H707" s="2" t="e">
        <f>LOOKUP(2,1/(Sheet1!$D:$D=C707)/(Sheet1!$E:$E&gt;=E707)/(Sheet1!$E:$E&lt;=G707),(Sheet1!$E:$E))</f>
        <v>#N/A</v>
      </c>
      <c r="I707" t="e">
        <f t="shared" si="55"/>
        <v>#N/A</v>
      </c>
      <c r="J707" t="s">
        <v>9649</v>
      </c>
      <c r="K707" t="s">
        <v>8472</v>
      </c>
      <c r="L707" t="str">
        <f t="shared" si="56"/>
        <v>WEEK 27</v>
      </c>
    </row>
    <row r="708" spans="1:12" x14ac:dyDescent="0.35">
      <c r="A708" s="6">
        <v>2</v>
      </c>
      <c r="B708" s="6" t="s">
        <v>8473</v>
      </c>
      <c r="C708" s="6" t="s">
        <v>8924</v>
      </c>
      <c r="D708" s="6" t="str">
        <f t="shared" si="57"/>
        <v>2-MRSU3152106</v>
      </c>
      <c r="E708" s="7">
        <f t="shared" si="58"/>
        <v>45111.267849884258</v>
      </c>
      <c r="F708" s="8">
        <v>45111.413683217594</v>
      </c>
      <c r="G708" s="7">
        <f t="shared" si="59"/>
        <v>45111.455349884258</v>
      </c>
      <c r="H708" s="2" t="e">
        <f>LOOKUP(2,1/(Sheet1!$D:$D=C708)/(Sheet1!$E:$E&gt;=E708)/(Sheet1!$E:$E&lt;=G708),(Sheet1!$E:$E))</f>
        <v>#N/A</v>
      </c>
      <c r="I708" t="e">
        <f t="shared" si="55"/>
        <v>#N/A</v>
      </c>
      <c r="J708" t="s">
        <v>9649</v>
      </c>
      <c r="K708" t="s">
        <v>8472</v>
      </c>
      <c r="L708" t="str">
        <f t="shared" si="56"/>
        <v>WEEK 27</v>
      </c>
    </row>
    <row r="709" spans="1:12" x14ac:dyDescent="0.35">
      <c r="A709" s="6">
        <v>1</v>
      </c>
      <c r="B709" s="6" t="s">
        <v>373</v>
      </c>
      <c r="C709" s="6" t="s">
        <v>58</v>
      </c>
      <c r="D709" s="6" t="str">
        <f t="shared" si="57"/>
        <v>1-BEAU4398482</v>
      </c>
      <c r="E709" s="7">
        <f t="shared" si="58"/>
        <v>45111.266337499997</v>
      </c>
      <c r="F709" s="8">
        <v>45111.412170833333</v>
      </c>
      <c r="G709" s="7">
        <f t="shared" si="59"/>
        <v>45111.453837499997</v>
      </c>
      <c r="H709" s="2">
        <f>LOOKUP(2,1/(Sheet1!$D:$D=C709)/(Sheet1!$E:$E&gt;=E709)/(Sheet1!$E:$E&lt;=G709),(Sheet1!$E:$E))</f>
        <v>45111.41380829861</v>
      </c>
      <c r="I709" t="str">
        <f t="shared" si="55"/>
        <v>0:02:21</v>
      </c>
      <c r="J709" t="s">
        <v>8471</v>
      </c>
      <c r="K709" t="s">
        <v>8472</v>
      </c>
      <c r="L709" t="str">
        <f t="shared" si="56"/>
        <v>WEEK 27</v>
      </c>
    </row>
    <row r="710" spans="1:12" x14ac:dyDescent="0.35">
      <c r="A710" s="6">
        <v>2</v>
      </c>
      <c r="B710" s="6" t="s">
        <v>6676</v>
      </c>
      <c r="C710" s="6" t="s">
        <v>8925</v>
      </c>
      <c r="D710" s="6" t="str">
        <f t="shared" si="57"/>
        <v>2-MSKU4590560</v>
      </c>
      <c r="E710" s="7">
        <f t="shared" si="58"/>
        <v>45111.265797650463</v>
      </c>
      <c r="F710" s="8">
        <v>45111.411630983799</v>
      </c>
      <c r="G710" s="7">
        <f t="shared" si="59"/>
        <v>45111.453297650463</v>
      </c>
      <c r="H710" s="2" t="e">
        <f>LOOKUP(2,1/(Sheet1!$D:$D=C710)/(Sheet1!$E:$E&gt;=E710)/(Sheet1!$E:$E&lt;=G710),(Sheet1!$E:$E))</f>
        <v>#N/A</v>
      </c>
      <c r="I710" t="e">
        <f t="shared" si="55"/>
        <v>#N/A</v>
      </c>
      <c r="J710" t="s">
        <v>9649</v>
      </c>
      <c r="K710" t="s">
        <v>8472</v>
      </c>
      <c r="L710" t="str">
        <f t="shared" si="56"/>
        <v>WEEK 27</v>
      </c>
    </row>
    <row r="711" spans="1:12" x14ac:dyDescent="0.35">
      <c r="A711" s="6">
        <v>2</v>
      </c>
      <c r="B711" s="6" t="s">
        <v>8473</v>
      </c>
      <c r="C711" s="6" t="s">
        <v>8926</v>
      </c>
      <c r="D711" s="6" t="str">
        <f t="shared" si="57"/>
        <v>2-EGHU9427510</v>
      </c>
      <c r="E711" s="7">
        <f t="shared" si="58"/>
        <v>45111.249295486108</v>
      </c>
      <c r="F711" s="8">
        <v>45111.395128819444</v>
      </c>
      <c r="G711" s="7">
        <f t="shared" si="59"/>
        <v>45111.436795486108</v>
      </c>
      <c r="H711" s="2" t="e">
        <f>LOOKUP(2,1/(Sheet1!$D:$D=C711)/(Sheet1!$E:$E&gt;=E711)/(Sheet1!$E:$E&lt;=G711),(Sheet1!$E:$E))</f>
        <v>#N/A</v>
      </c>
      <c r="I711" t="e">
        <f t="shared" si="55"/>
        <v>#N/A</v>
      </c>
      <c r="J711" t="s">
        <v>9649</v>
      </c>
      <c r="K711" t="s">
        <v>8472</v>
      </c>
      <c r="L711" t="str">
        <f t="shared" si="56"/>
        <v>WEEK 27</v>
      </c>
    </row>
    <row r="712" spans="1:12" x14ac:dyDescent="0.35">
      <c r="A712" s="6">
        <v>1</v>
      </c>
      <c r="B712" s="6" t="s">
        <v>8473</v>
      </c>
      <c r="C712" s="6" t="s">
        <v>5355</v>
      </c>
      <c r="D712" s="6" t="str">
        <f t="shared" si="57"/>
        <v>1-TCKU7162534</v>
      </c>
      <c r="E712" s="7">
        <f t="shared" si="58"/>
        <v>45111.236299456017</v>
      </c>
      <c r="F712" s="8">
        <v>45111.382132789353</v>
      </c>
      <c r="G712" s="7">
        <f t="shared" si="59"/>
        <v>45111.423799456017</v>
      </c>
      <c r="H712" s="2">
        <f>LOOKUP(2,1/(Sheet1!$D:$D=C712)/(Sheet1!$E:$E&gt;=E712)/(Sheet1!$E:$E&lt;=G712),(Sheet1!$E:$E))</f>
        <v>45111.382950312502</v>
      </c>
      <c r="I712" t="str">
        <f t="shared" si="55"/>
        <v>0:01:11</v>
      </c>
      <c r="J712" t="s">
        <v>8471</v>
      </c>
      <c r="K712" t="s">
        <v>8472</v>
      </c>
      <c r="L712" t="str">
        <f t="shared" si="56"/>
        <v>WEEK 27</v>
      </c>
    </row>
    <row r="713" spans="1:12" x14ac:dyDescent="0.35">
      <c r="A713" s="6">
        <v>2</v>
      </c>
      <c r="B713" s="6" t="s">
        <v>8473</v>
      </c>
      <c r="C713" s="6" t="s">
        <v>7247</v>
      </c>
      <c r="D713" s="6" t="str">
        <f t="shared" si="57"/>
        <v>2-TGCU5270564</v>
      </c>
      <c r="E713" s="7">
        <f t="shared" si="58"/>
        <v>45111.234889317129</v>
      </c>
      <c r="F713" s="8">
        <v>45111.380722650465</v>
      </c>
      <c r="G713" s="7">
        <f t="shared" si="59"/>
        <v>45111.422389317129</v>
      </c>
      <c r="H713" s="2">
        <f>LOOKUP(2,1/(Sheet1!$D:$D=C713)/(Sheet1!$E:$E&gt;=E713)/(Sheet1!$E:$E&lt;=G713),(Sheet1!$E:$E))</f>
        <v>45111.381372303244</v>
      </c>
      <c r="I713" t="str">
        <f t="shared" si="55"/>
        <v>0:00:56</v>
      </c>
      <c r="J713" t="s">
        <v>8471</v>
      </c>
      <c r="K713" t="s">
        <v>8472</v>
      </c>
      <c r="L713" t="str">
        <f t="shared" si="56"/>
        <v>WEEK 27</v>
      </c>
    </row>
    <row r="714" spans="1:12" x14ac:dyDescent="0.35">
      <c r="A714" s="6">
        <v>1</v>
      </c>
      <c r="B714" s="6" t="s">
        <v>499</v>
      </c>
      <c r="C714" s="6" t="s">
        <v>5313</v>
      </c>
      <c r="D714" s="6" t="str">
        <f t="shared" si="57"/>
        <v>1-SITU9080869</v>
      </c>
      <c r="E714" s="7">
        <f t="shared" si="58"/>
        <v>45111.231591863427</v>
      </c>
      <c r="F714" s="8">
        <v>45111.377425196762</v>
      </c>
      <c r="G714" s="7">
        <f t="shared" si="59"/>
        <v>45111.419091863427</v>
      </c>
      <c r="H714" s="2">
        <f>LOOKUP(2,1/(Sheet1!$D:$D=C714)/(Sheet1!$E:$E&gt;=E714)/(Sheet1!$E:$E&lt;=G714),(Sheet1!$E:$E))</f>
        <v>45111.380177025465</v>
      </c>
      <c r="I714" t="str">
        <f t="shared" si="55"/>
        <v>0:03:58</v>
      </c>
      <c r="J714" t="s">
        <v>8471</v>
      </c>
      <c r="K714" t="s">
        <v>8472</v>
      </c>
      <c r="L714" t="str">
        <f t="shared" si="56"/>
        <v>WEEK 27</v>
      </c>
    </row>
    <row r="715" spans="1:12" x14ac:dyDescent="0.35">
      <c r="A715" s="6">
        <v>2</v>
      </c>
      <c r="B715" s="6" t="s">
        <v>8473</v>
      </c>
      <c r="C715" s="6" t="s">
        <v>8927</v>
      </c>
      <c r="D715" s="6" t="str">
        <f t="shared" si="57"/>
        <v>2-CSLU2201434</v>
      </c>
      <c r="E715" s="7">
        <f t="shared" si="58"/>
        <v>45111.230867245366</v>
      </c>
      <c r="F715" s="8">
        <v>45111.376700578701</v>
      </c>
      <c r="G715" s="7">
        <f t="shared" si="59"/>
        <v>45111.418367245366</v>
      </c>
      <c r="H715" s="2" t="e">
        <f>LOOKUP(2,1/(Sheet1!$D:$D=C715)/(Sheet1!$E:$E&gt;=E715)/(Sheet1!$E:$E&lt;=G715),(Sheet1!$E:$E))</f>
        <v>#N/A</v>
      </c>
      <c r="I715" t="e">
        <f t="shared" si="55"/>
        <v>#N/A</v>
      </c>
      <c r="J715" t="s">
        <v>9649</v>
      </c>
      <c r="K715" t="s">
        <v>8472</v>
      </c>
      <c r="L715" t="str">
        <f t="shared" si="56"/>
        <v>WEEK 27</v>
      </c>
    </row>
    <row r="716" spans="1:12" x14ac:dyDescent="0.35">
      <c r="A716" s="6">
        <v>4</v>
      </c>
      <c r="B716" s="6" t="s">
        <v>8135</v>
      </c>
      <c r="C716" s="6" t="s">
        <v>442</v>
      </c>
      <c r="D716" s="6" t="str">
        <f t="shared" si="57"/>
        <v>4-GLDU9886776</v>
      </c>
      <c r="E716" s="7">
        <f t="shared" si="58"/>
        <v>45111.213701157401</v>
      </c>
      <c r="F716" s="8">
        <v>45111.359534490737</v>
      </c>
      <c r="G716" s="7">
        <f t="shared" si="59"/>
        <v>45111.401201157401</v>
      </c>
      <c r="H716" s="2">
        <f>LOOKUP(2,1/(Sheet1!$D:$D=C716)/(Sheet1!$E:$E&gt;=E716)/(Sheet1!$E:$E&lt;=G716),(Sheet1!$E:$E))</f>
        <v>45111.360231585648</v>
      </c>
      <c r="I716" t="str">
        <f t="shared" si="55"/>
        <v>0:01:00</v>
      </c>
      <c r="J716" t="s">
        <v>8471</v>
      </c>
      <c r="K716" t="s">
        <v>8472</v>
      </c>
      <c r="L716" t="str">
        <f t="shared" si="56"/>
        <v>WEEK 27</v>
      </c>
    </row>
    <row r="717" spans="1:12" x14ac:dyDescent="0.35">
      <c r="A717" s="6">
        <v>3</v>
      </c>
      <c r="B717" s="6" t="s">
        <v>8473</v>
      </c>
      <c r="C717" s="6" t="s">
        <v>8928</v>
      </c>
      <c r="D717" s="6" t="str">
        <f t="shared" si="57"/>
        <v>3-hmmu9032760</v>
      </c>
      <c r="E717" s="7">
        <f t="shared" si="58"/>
        <v>45111.188587581019</v>
      </c>
      <c r="F717" s="8">
        <v>45111.334420914354</v>
      </c>
      <c r="G717" s="7">
        <f t="shared" si="59"/>
        <v>45111.376087581019</v>
      </c>
      <c r="H717" s="2" t="e">
        <f>LOOKUP(2,1/(Sheet1!$D:$D=C717)/(Sheet1!$E:$E&gt;=E717)/(Sheet1!$E:$E&lt;=G717),(Sheet1!$E:$E))</f>
        <v>#N/A</v>
      </c>
      <c r="I717" t="e">
        <f t="shared" si="55"/>
        <v>#N/A</v>
      </c>
      <c r="J717" t="s">
        <v>9649</v>
      </c>
      <c r="K717" t="s">
        <v>8472</v>
      </c>
      <c r="L717" t="str">
        <f t="shared" si="56"/>
        <v>WEEK 27</v>
      </c>
    </row>
    <row r="718" spans="1:12" x14ac:dyDescent="0.35">
      <c r="A718" s="6">
        <v>1</v>
      </c>
      <c r="B718" s="6" t="s">
        <v>8473</v>
      </c>
      <c r="C718" s="6" t="s">
        <v>8929</v>
      </c>
      <c r="D718" s="6" t="str">
        <f t="shared" si="57"/>
        <v>1-FFAU1031098</v>
      </c>
      <c r="E718" s="7">
        <f t="shared" si="58"/>
        <v>45111.158117280087</v>
      </c>
      <c r="F718" s="8">
        <v>45111.303950613423</v>
      </c>
      <c r="G718" s="7">
        <f t="shared" si="59"/>
        <v>45111.345617280087</v>
      </c>
      <c r="H718" s="2" t="e">
        <f>LOOKUP(2,1/(Sheet1!$D:$D=C718)/(Sheet1!$E:$E&gt;=E718)/(Sheet1!$E:$E&lt;=G718),(Sheet1!$E:$E))</f>
        <v>#N/A</v>
      </c>
      <c r="I718" t="e">
        <f t="shared" si="55"/>
        <v>#N/A</v>
      </c>
      <c r="J718" t="s">
        <v>9649</v>
      </c>
      <c r="K718" t="s">
        <v>8472</v>
      </c>
      <c r="L718" t="str">
        <f t="shared" si="56"/>
        <v>WEEK 27</v>
      </c>
    </row>
    <row r="719" spans="1:12" x14ac:dyDescent="0.35">
      <c r="A719" s="6">
        <v>3</v>
      </c>
      <c r="B719" s="6" t="s">
        <v>8473</v>
      </c>
      <c r="C719" s="6" t="s">
        <v>8930</v>
      </c>
      <c r="D719" s="6" t="str">
        <f t="shared" si="57"/>
        <v>3-Fscu8587594</v>
      </c>
      <c r="E719" s="7">
        <f t="shared" si="58"/>
        <v>45111.154566319441</v>
      </c>
      <c r="F719" s="8">
        <v>45111.300399652777</v>
      </c>
      <c r="G719" s="7">
        <f t="shared" si="59"/>
        <v>45111.342066319441</v>
      </c>
      <c r="H719" s="2" t="e">
        <f>LOOKUP(2,1/(Sheet1!$D:$D=C719)/(Sheet1!$E:$E&gt;=E719)/(Sheet1!$E:$E&lt;=G719),(Sheet1!$E:$E))</f>
        <v>#N/A</v>
      </c>
      <c r="I719" t="e">
        <f t="shared" si="55"/>
        <v>#N/A</v>
      </c>
      <c r="J719" t="s">
        <v>9649</v>
      </c>
      <c r="K719" t="s">
        <v>8472</v>
      </c>
      <c r="L719" t="str">
        <f t="shared" si="56"/>
        <v>WEEK 27</v>
      </c>
    </row>
    <row r="720" spans="1:12" x14ac:dyDescent="0.35">
      <c r="A720" s="6">
        <v>4</v>
      </c>
      <c r="B720" s="6" t="s">
        <v>8473</v>
      </c>
      <c r="C720" s="6" t="s">
        <v>8931</v>
      </c>
      <c r="D720" s="6" t="str">
        <f t="shared" si="57"/>
        <v>4-Csnu7211284</v>
      </c>
      <c r="E720" s="7">
        <f t="shared" si="58"/>
        <v>45111.149327314815</v>
      </c>
      <c r="F720" s="8">
        <v>45111.295160648151</v>
      </c>
      <c r="G720" s="7">
        <f t="shared" si="59"/>
        <v>45111.336827314815</v>
      </c>
      <c r="H720" s="2" t="e">
        <f>LOOKUP(2,1/(Sheet1!$D:$D=C720)/(Sheet1!$E:$E&gt;=E720)/(Sheet1!$E:$E&lt;=G720),(Sheet1!$E:$E))</f>
        <v>#N/A</v>
      </c>
      <c r="I720" t="e">
        <f t="shared" si="55"/>
        <v>#N/A</v>
      </c>
      <c r="J720" t="s">
        <v>9649</v>
      </c>
      <c r="K720" t="s">
        <v>8472</v>
      </c>
      <c r="L720" t="str">
        <f t="shared" si="56"/>
        <v>WEEK 27</v>
      </c>
    </row>
    <row r="721" spans="1:12" x14ac:dyDescent="0.35">
      <c r="A721" s="6">
        <v>1</v>
      </c>
      <c r="B721" s="6" t="s">
        <v>8473</v>
      </c>
      <c r="C721" s="6" t="s">
        <v>421</v>
      </c>
      <c r="D721" s="6" t="str">
        <f t="shared" si="57"/>
        <v>1-GAOU6828360</v>
      </c>
      <c r="E721" s="7">
        <f t="shared" si="58"/>
        <v>45111.148412071758</v>
      </c>
      <c r="F721" s="8">
        <v>45111.294245405094</v>
      </c>
      <c r="G721" s="7">
        <f t="shared" si="59"/>
        <v>45111.335912071758</v>
      </c>
      <c r="H721" s="2">
        <f>LOOKUP(2,1/(Sheet1!$D:$D=C721)/(Sheet1!$E:$E&gt;=E721)/(Sheet1!$E:$E&lt;=G721),(Sheet1!$E:$E))</f>
        <v>45111.294925613423</v>
      </c>
      <c r="I721" t="str">
        <f t="shared" si="55"/>
        <v>0:00:59</v>
      </c>
      <c r="J721" t="s">
        <v>8471</v>
      </c>
      <c r="K721" t="s">
        <v>8472</v>
      </c>
      <c r="L721" t="str">
        <f t="shared" si="56"/>
        <v>WEEK 27</v>
      </c>
    </row>
    <row r="722" spans="1:12" x14ac:dyDescent="0.35">
      <c r="A722" s="6">
        <v>3</v>
      </c>
      <c r="B722" s="6" t="s">
        <v>8473</v>
      </c>
      <c r="C722" s="6" t="s">
        <v>8932</v>
      </c>
      <c r="D722" s="6" t="str">
        <f t="shared" si="57"/>
        <v>3-Tcnu5109577</v>
      </c>
      <c r="E722" s="7">
        <f t="shared" si="58"/>
        <v>45111.147555555552</v>
      </c>
      <c r="F722" s="8">
        <v>45111.293388888887</v>
      </c>
      <c r="G722" s="7">
        <f t="shared" si="59"/>
        <v>45111.335055555552</v>
      </c>
      <c r="H722" s="2" t="e">
        <f>LOOKUP(2,1/(Sheet1!$D:$D=C722)/(Sheet1!$E:$E&gt;=E722)/(Sheet1!$E:$E&lt;=G722),(Sheet1!$E:$E))</f>
        <v>#N/A</v>
      </c>
      <c r="I722" t="e">
        <f t="shared" si="55"/>
        <v>#N/A</v>
      </c>
      <c r="J722" t="s">
        <v>9649</v>
      </c>
      <c r="K722" t="s">
        <v>8472</v>
      </c>
      <c r="L722" t="str">
        <f t="shared" si="56"/>
        <v>WEEK 27</v>
      </c>
    </row>
    <row r="723" spans="1:12" x14ac:dyDescent="0.35">
      <c r="A723" s="6">
        <v>3</v>
      </c>
      <c r="B723" s="6" t="s">
        <v>8473</v>
      </c>
      <c r="C723" s="6" t="s">
        <v>8933</v>
      </c>
      <c r="D723" s="6" t="str">
        <f t="shared" si="57"/>
        <v>3-Seku6448439</v>
      </c>
      <c r="E723" s="7">
        <f t="shared" si="58"/>
        <v>45111.130558333331</v>
      </c>
      <c r="F723" s="8">
        <v>45111.276391666666</v>
      </c>
      <c r="G723" s="7">
        <f t="shared" si="59"/>
        <v>45111.318058333331</v>
      </c>
      <c r="H723" s="2" t="e">
        <f>LOOKUP(2,1/(Sheet1!$D:$D=C723)/(Sheet1!$E:$E&gt;=E723)/(Sheet1!$E:$E&lt;=G723),(Sheet1!$E:$E))</f>
        <v>#N/A</v>
      </c>
      <c r="I723" t="e">
        <f t="shared" si="55"/>
        <v>#N/A</v>
      </c>
      <c r="J723" t="s">
        <v>9649</v>
      </c>
      <c r="K723" t="s">
        <v>8472</v>
      </c>
      <c r="L723" t="str">
        <f t="shared" si="56"/>
        <v>WEEK 27</v>
      </c>
    </row>
    <row r="724" spans="1:12" x14ac:dyDescent="0.35">
      <c r="A724" s="6">
        <v>3</v>
      </c>
      <c r="B724" s="6" t="s">
        <v>8473</v>
      </c>
      <c r="C724" s="6" t="s">
        <v>8934</v>
      </c>
      <c r="D724" s="6" t="str">
        <f t="shared" si="57"/>
        <v>3-Tcnu4206361</v>
      </c>
      <c r="E724" s="7">
        <f t="shared" si="58"/>
        <v>45111.124432291661</v>
      </c>
      <c r="F724" s="8">
        <v>45111.270265624997</v>
      </c>
      <c r="G724" s="7">
        <f t="shared" si="59"/>
        <v>45111.311932291661</v>
      </c>
      <c r="H724" s="2" t="e">
        <f>LOOKUP(2,1/(Sheet1!$D:$D=C724)/(Sheet1!$E:$E&gt;=E724)/(Sheet1!$E:$E&lt;=G724),(Sheet1!$E:$E))</f>
        <v>#N/A</v>
      </c>
      <c r="I724" t="e">
        <f t="shared" si="55"/>
        <v>#N/A</v>
      </c>
      <c r="J724" t="s">
        <v>9649</v>
      </c>
      <c r="K724" t="s">
        <v>8472</v>
      </c>
      <c r="L724" t="str">
        <f t="shared" si="56"/>
        <v>WEEK 27</v>
      </c>
    </row>
    <row r="725" spans="1:12" x14ac:dyDescent="0.35">
      <c r="A725" s="6">
        <v>1</v>
      </c>
      <c r="B725" s="6" t="s">
        <v>3945</v>
      </c>
      <c r="C725" s="6" t="s">
        <v>8935</v>
      </c>
      <c r="D725" s="6" t="str">
        <f t="shared" si="57"/>
        <v>1-Mrsu5892652</v>
      </c>
      <c r="E725" s="7">
        <f t="shared" si="58"/>
        <v>45111.12291489583</v>
      </c>
      <c r="F725" s="8">
        <v>45111.268748229166</v>
      </c>
      <c r="G725" s="7">
        <f t="shared" si="59"/>
        <v>45111.31041489583</v>
      </c>
      <c r="H725" s="2">
        <f>LOOKUP(2,1/(Sheet1!$D:$D=C725)/(Sheet1!$E:$E&gt;=E725)/(Sheet1!$E:$E&lt;=G725),(Sheet1!$E:$E))</f>
        <v>45111.267066354165</v>
      </c>
      <c r="I725" t="str">
        <f t="shared" si="55"/>
        <v>+0:02:25</v>
      </c>
      <c r="J725" t="s">
        <v>9650</v>
      </c>
      <c r="K725" t="s">
        <v>8472</v>
      </c>
      <c r="L725" t="str">
        <f t="shared" si="56"/>
        <v>WEEK 27</v>
      </c>
    </row>
    <row r="726" spans="1:12" x14ac:dyDescent="0.35">
      <c r="A726" s="6">
        <v>3</v>
      </c>
      <c r="B726" s="6" t="s">
        <v>8473</v>
      </c>
      <c r="C726" s="6" t="s">
        <v>8936</v>
      </c>
      <c r="D726" s="6" t="str">
        <f t="shared" si="57"/>
        <v>3-seku5674909</v>
      </c>
      <c r="E726" s="7">
        <f t="shared" si="58"/>
        <v>45111.122394062499</v>
      </c>
      <c r="F726" s="8">
        <v>45111.268227395834</v>
      </c>
      <c r="G726" s="7">
        <f t="shared" si="59"/>
        <v>45111.309894062499</v>
      </c>
      <c r="H726" s="2" t="e">
        <f>LOOKUP(2,1/(Sheet1!$D:$D=C726)/(Sheet1!$E:$E&gt;=E726)/(Sheet1!$E:$E&lt;=G726),(Sheet1!$E:$E))</f>
        <v>#N/A</v>
      </c>
      <c r="I726" t="e">
        <f t="shared" si="55"/>
        <v>#N/A</v>
      </c>
      <c r="J726" t="s">
        <v>9649</v>
      </c>
      <c r="K726" t="s">
        <v>8472</v>
      </c>
      <c r="L726" t="str">
        <f t="shared" si="56"/>
        <v>WEEK 27</v>
      </c>
    </row>
    <row r="727" spans="1:12" x14ac:dyDescent="0.35">
      <c r="A727" s="6">
        <v>3</v>
      </c>
      <c r="B727" s="6" t="s">
        <v>8473</v>
      </c>
      <c r="C727" s="6" t="s">
        <v>8937</v>
      </c>
      <c r="D727" s="6" t="str">
        <f t="shared" si="57"/>
        <v>3-kocu9019127</v>
      </c>
      <c r="E727" s="7">
        <f t="shared" si="58"/>
        <v>45111.111290393514</v>
      </c>
      <c r="F727" s="8">
        <v>45111.257123726849</v>
      </c>
      <c r="G727" s="7">
        <f t="shared" si="59"/>
        <v>45111.298790393514</v>
      </c>
      <c r="H727" s="2" t="e">
        <f>LOOKUP(2,1/(Sheet1!$D:$D=C727)/(Sheet1!$E:$E&gt;=E727)/(Sheet1!$E:$E&lt;=G727),(Sheet1!$E:$E))</f>
        <v>#N/A</v>
      </c>
      <c r="I727" t="e">
        <f t="shared" si="55"/>
        <v>#N/A</v>
      </c>
      <c r="J727" t="s">
        <v>9649</v>
      </c>
      <c r="K727" t="s">
        <v>8472</v>
      </c>
      <c r="L727" t="str">
        <f t="shared" si="56"/>
        <v>WEEK 27</v>
      </c>
    </row>
    <row r="728" spans="1:12" x14ac:dyDescent="0.35">
      <c r="A728" s="6">
        <v>3</v>
      </c>
      <c r="B728" s="6" t="s">
        <v>8473</v>
      </c>
      <c r="C728" s="6" t="s">
        <v>8938</v>
      </c>
      <c r="D728" s="6" t="str">
        <f t="shared" si="57"/>
        <v>3-ctpu2742610</v>
      </c>
      <c r="E728" s="7">
        <f t="shared" si="58"/>
        <v>45111.109350729166</v>
      </c>
      <c r="F728" s="8">
        <v>45111.255184062502</v>
      </c>
      <c r="G728" s="7">
        <f t="shared" si="59"/>
        <v>45111.296850729166</v>
      </c>
      <c r="H728" s="2" t="e">
        <f>LOOKUP(2,1/(Sheet1!$D:$D=C728)/(Sheet1!$E:$E&gt;=E728)/(Sheet1!$E:$E&lt;=G728),(Sheet1!$E:$E))</f>
        <v>#N/A</v>
      </c>
      <c r="I728" t="e">
        <f t="shared" si="55"/>
        <v>#N/A</v>
      </c>
      <c r="J728" t="s">
        <v>9649</v>
      </c>
      <c r="K728" t="s">
        <v>8472</v>
      </c>
      <c r="L728" t="str">
        <f t="shared" si="56"/>
        <v>WEEK 27</v>
      </c>
    </row>
    <row r="729" spans="1:12" x14ac:dyDescent="0.35">
      <c r="A729" s="6">
        <v>4</v>
      </c>
      <c r="B729" s="6" t="s">
        <v>8473</v>
      </c>
      <c r="C729" s="6" t="s">
        <v>8939</v>
      </c>
      <c r="D729" s="6" t="str">
        <f t="shared" si="57"/>
        <v>4-ctpu2756151</v>
      </c>
      <c r="E729" s="7">
        <f t="shared" si="58"/>
        <v>45111.107827858796</v>
      </c>
      <c r="F729" s="8">
        <v>45111.253661192131</v>
      </c>
      <c r="G729" s="7">
        <f t="shared" si="59"/>
        <v>45111.295327858796</v>
      </c>
      <c r="H729" s="2" t="e">
        <f>LOOKUP(2,1/(Sheet1!$D:$D=C729)/(Sheet1!$E:$E&gt;=E729)/(Sheet1!$E:$E&lt;=G729),(Sheet1!$E:$E))</f>
        <v>#N/A</v>
      </c>
      <c r="I729" t="e">
        <f t="shared" si="55"/>
        <v>#N/A</v>
      </c>
      <c r="J729" t="s">
        <v>9649</v>
      </c>
      <c r="K729" t="s">
        <v>8472</v>
      </c>
      <c r="L729" t="str">
        <f t="shared" si="56"/>
        <v>WEEK 27</v>
      </c>
    </row>
    <row r="730" spans="1:12" x14ac:dyDescent="0.35">
      <c r="A730" s="6">
        <v>4</v>
      </c>
      <c r="B730" s="6" t="s">
        <v>8075</v>
      </c>
      <c r="C730" s="6" t="s">
        <v>299</v>
      </c>
      <c r="D730" s="6" t="str">
        <f t="shared" si="57"/>
        <v>4-ECMU8177725</v>
      </c>
      <c r="E730" s="7">
        <f t="shared" si="58"/>
        <v>45111.035235069445</v>
      </c>
      <c r="F730" s="8">
        <v>45111.181068402781</v>
      </c>
      <c r="G730" s="7">
        <f t="shared" si="59"/>
        <v>45111.222735069445</v>
      </c>
      <c r="H730" s="2" t="e">
        <f>LOOKUP(2,1/(Sheet1!$D:$D=C730)/(Sheet1!$E:$E&gt;=E730)/(Sheet1!$E:$E&lt;=G730),(Sheet1!$E:$E))</f>
        <v>#N/A</v>
      </c>
      <c r="I730" t="e">
        <f t="shared" si="55"/>
        <v>#N/A</v>
      </c>
      <c r="J730" t="s">
        <v>9649</v>
      </c>
      <c r="K730" t="s">
        <v>8472</v>
      </c>
      <c r="L730" t="str">
        <f t="shared" si="56"/>
        <v>WEEK 27</v>
      </c>
    </row>
    <row r="731" spans="1:12" x14ac:dyDescent="0.35">
      <c r="A731" s="6">
        <v>3</v>
      </c>
      <c r="B731" s="6" t="s">
        <v>8473</v>
      </c>
      <c r="C731" s="6" t="s">
        <v>8940</v>
      </c>
      <c r="D731" s="6" t="str">
        <f t="shared" si="57"/>
        <v>3-aphu6888826</v>
      </c>
      <c r="E731" s="7">
        <f t="shared" si="58"/>
        <v>45111.008427974535</v>
      </c>
      <c r="F731" s="8">
        <v>45111.154261307871</v>
      </c>
      <c r="G731" s="7">
        <f t="shared" si="59"/>
        <v>45111.195927974535</v>
      </c>
      <c r="H731" s="2" t="e">
        <f>LOOKUP(2,1/(Sheet1!$D:$D=C731)/(Sheet1!$E:$E&gt;=E731)/(Sheet1!$E:$E&lt;=G731),(Sheet1!$E:$E))</f>
        <v>#N/A</v>
      </c>
      <c r="I731" t="e">
        <f t="shared" si="55"/>
        <v>#N/A</v>
      </c>
      <c r="J731" t="s">
        <v>9649</v>
      </c>
      <c r="K731" t="s">
        <v>8472</v>
      </c>
      <c r="L731" t="str">
        <f t="shared" si="56"/>
        <v>WEEK 27</v>
      </c>
    </row>
    <row r="732" spans="1:12" x14ac:dyDescent="0.35">
      <c r="A732" s="6">
        <v>3</v>
      </c>
      <c r="B732" s="6" t="s">
        <v>8473</v>
      </c>
      <c r="C732" s="6" t="s">
        <v>8941</v>
      </c>
      <c r="D732" s="6" t="str">
        <f t="shared" si="57"/>
        <v>3-hlbu8038244</v>
      </c>
      <c r="E732" s="7">
        <f t="shared" si="58"/>
        <v>45110.994362349535</v>
      </c>
      <c r="F732" s="8">
        <v>45111.14019568287</v>
      </c>
      <c r="G732" s="7">
        <f t="shared" si="59"/>
        <v>45111.181862349535</v>
      </c>
      <c r="H732" s="2" t="e">
        <f>LOOKUP(2,1/(Sheet1!$D:$D=C732)/(Sheet1!$E:$E&gt;=E732)/(Sheet1!$E:$E&lt;=G732),(Sheet1!$E:$E))</f>
        <v>#N/A</v>
      </c>
      <c r="I732" t="e">
        <f t="shared" si="55"/>
        <v>#N/A</v>
      </c>
      <c r="J732" t="s">
        <v>9649</v>
      </c>
      <c r="K732" t="s">
        <v>8472</v>
      </c>
      <c r="L732" t="str">
        <f t="shared" si="56"/>
        <v>WEEK 27</v>
      </c>
    </row>
    <row r="733" spans="1:12" x14ac:dyDescent="0.35">
      <c r="A733" s="6">
        <v>3</v>
      </c>
      <c r="B733" s="6" t="s">
        <v>8473</v>
      </c>
      <c r="C733" s="6" t="s">
        <v>8942</v>
      </c>
      <c r="D733" s="6" t="str">
        <f t="shared" si="57"/>
        <v>3-Hmmu9059036</v>
      </c>
      <c r="E733" s="7">
        <f t="shared" si="58"/>
        <v>45110.954583877312</v>
      </c>
      <c r="F733" s="8">
        <v>45111.100417210648</v>
      </c>
      <c r="G733" s="7">
        <f t="shared" si="59"/>
        <v>45111.142083877312</v>
      </c>
      <c r="H733" s="2" t="e">
        <f>LOOKUP(2,1/(Sheet1!$D:$D=C733)/(Sheet1!$E:$E&gt;=E733)/(Sheet1!$E:$E&lt;=G733),(Sheet1!$E:$E))</f>
        <v>#N/A</v>
      </c>
      <c r="I733" t="e">
        <f t="shared" si="55"/>
        <v>#N/A</v>
      </c>
      <c r="J733" t="s">
        <v>9649</v>
      </c>
      <c r="K733" t="s">
        <v>8472</v>
      </c>
      <c r="L733" t="str">
        <f t="shared" si="56"/>
        <v>WEEK 27</v>
      </c>
    </row>
    <row r="734" spans="1:12" x14ac:dyDescent="0.35">
      <c r="A734" s="6">
        <v>3</v>
      </c>
      <c r="B734" s="6" t="s">
        <v>8473</v>
      </c>
      <c r="C734" s="6" t="s">
        <v>8943</v>
      </c>
      <c r="D734" s="6" t="str">
        <f t="shared" si="57"/>
        <v>3-Hlxu9002032</v>
      </c>
      <c r="E734" s="7">
        <f t="shared" si="58"/>
        <v>45110.951304166665</v>
      </c>
      <c r="F734" s="8">
        <v>45111.097137500001</v>
      </c>
      <c r="G734" s="7">
        <f t="shared" si="59"/>
        <v>45111.138804166665</v>
      </c>
      <c r="H734" s="2" t="e">
        <f>LOOKUP(2,1/(Sheet1!$D:$D=C734)/(Sheet1!$E:$E&gt;=E734)/(Sheet1!$E:$E&lt;=G734),(Sheet1!$E:$E))</f>
        <v>#N/A</v>
      </c>
      <c r="I734" t="e">
        <f t="shared" si="55"/>
        <v>#N/A</v>
      </c>
      <c r="J734" t="s">
        <v>9649</v>
      </c>
      <c r="K734" t="s">
        <v>8472</v>
      </c>
      <c r="L734" t="str">
        <f t="shared" si="56"/>
        <v>WEEK 27</v>
      </c>
    </row>
    <row r="735" spans="1:12" x14ac:dyDescent="0.35">
      <c r="A735" s="6">
        <v>1</v>
      </c>
      <c r="B735" s="6" t="s">
        <v>8473</v>
      </c>
      <c r="C735" s="6" t="s">
        <v>1853</v>
      </c>
      <c r="D735" s="6" t="str">
        <f t="shared" si="57"/>
        <v>1-MAEU9200820</v>
      </c>
      <c r="E735" s="7">
        <f t="shared" si="58"/>
        <v>45110.947687002314</v>
      </c>
      <c r="F735" s="8">
        <v>45111.093520335649</v>
      </c>
      <c r="G735" s="7">
        <f t="shared" si="59"/>
        <v>45111.135187002314</v>
      </c>
      <c r="H735" s="2">
        <f>LOOKUP(2,1/(Sheet1!$D:$D=C735)/(Sheet1!$E:$E&gt;=E735)/(Sheet1!$E:$E&lt;=G735),(Sheet1!$E:$E))</f>
        <v>45111.095714525465</v>
      </c>
      <c r="I735" t="str">
        <f t="shared" si="55"/>
        <v>0:03:10</v>
      </c>
      <c r="J735" t="s">
        <v>8471</v>
      </c>
      <c r="K735" t="s">
        <v>8472</v>
      </c>
      <c r="L735" t="str">
        <f t="shared" si="56"/>
        <v>WEEK 27</v>
      </c>
    </row>
    <row r="736" spans="1:12" x14ac:dyDescent="0.35">
      <c r="A736" s="6">
        <v>4</v>
      </c>
      <c r="B736" s="6" t="s">
        <v>8473</v>
      </c>
      <c r="C736" s="6" t="s">
        <v>8944</v>
      </c>
      <c r="D736" s="6" t="str">
        <f t="shared" si="57"/>
        <v>4-Hlxu9003743</v>
      </c>
      <c r="E736" s="7">
        <f t="shared" si="58"/>
        <v>45110.944783796294</v>
      </c>
      <c r="F736" s="8">
        <v>45111.09061712963</v>
      </c>
      <c r="G736" s="7">
        <f t="shared" si="59"/>
        <v>45111.132283796294</v>
      </c>
      <c r="H736" s="2" t="e">
        <f>LOOKUP(2,1/(Sheet1!$D:$D=C736)/(Sheet1!$E:$E&gt;=E736)/(Sheet1!$E:$E&lt;=G736),(Sheet1!$E:$E))</f>
        <v>#N/A</v>
      </c>
      <c r="I736" t="e">
        <f t="shared" si="55"/>
        <v>#N/A</v>
      </c>
      <c r="J736" t="s">
        <v>9649</v>
      </c>
      <c r="K736" t="s">
        <v>8472</v>
      </c>
      <c r="L736" t="str">
        <f t="shared" si="56"/>
        <v>WEEK 27</v>
      </c>
    </row>
    <row r="737" spans="1:12" x14ac:dyDescent="0.35">
      <c r="A737" s="6">
        <v>3</v>
      </c>
      <c r="B737" s="6" t="s">
        <v>8473</v>
      </c>
      <c r="C737" s="6" t="s">
        <v>8945</v>
      </c>
      <c r="D737" s="6" t="str">
        <f t="shared" si="57"/>
        <v>3-Cslu1946802</v>
      </c>
      <c r="E737" s="7">
        <f t="shared" si="58"/>
        <v>45110.943940277779</v>
      </c>
      <c r="F737" s="8">
        <v>45111.089773611115</v>
      </c>
      <c r="G737" s="7">
        <f t="shared" si="59"/>
        <v>45111.131440277779</v>
      </c>
      <c r="H737" s="2" t="e">
        <f>LOOKUP(2,1/(Sheet1!$D:$D=C737)/(Sheet1!$E:$E&gt;=E737)/(Sheet1!$E:$E&lt;=G737),(Sheet1!$E:$E))</f>
        <v>#N/A</v>
      </c>
      <c r="I737" t="e">
        <f t="shared" si="55"/>
        <v>#N/A</v>
      </c>
      <c r="J737" t="s">
        <v>9649</v>
      </c>
      <c r="K737" t="s">
        <v>8472</v>
      </c>
      <c r="L737" t="str">
        <f t="shared" si="56"/>
        <v>WEEK 27</v>
      </c>
    </row>
    <row r="738" spans="1:12" x14ac:dyDescent="0.35">
      <c r="A738" s="6">
        <v>2</v>
      </c>
      <c r="B738" s="6" t="s">
        <v>7443</v>
      </c>
      <c r="C738" s="6" t="s">
        <v>7443</v>
      </c>
      <c r="D738" s="6" t="str">
        <f t="shared" si="57"/>
        <v>2-UETU5757196</v>
      </c>
      <c r="E738" s="7">
        <f t="shared" si="58"/>
        <v>45110.93122126157</v>
      </c>
      <c r="F738" s="8">
        <v>45111.077054594905</v>
      </c>
      <c r="G738" s="7">
        <f t="shared" si="59"/>
        <v>45111.11872126157</v>
      </c>
      <c r="H738" s="2">
        <f>LOOKUP(2,1/(Sheet1!$D:$D=C738)/(Sheet1!$E:$E&gt;=E738)/(Sheet1!$E:$E&lt;=G738),(Sheet1!$E:$E))</f>
        <v>45111.077753611113</v>
      </c>
      <c r="I738" t="str">
        <f t="shared" si="55"/>
        <v>0:01:00</v>
      </c>
      <c r="J738" t="s">
        <v>8471</v>
      </c>
      <c r="K738" t="s">
        <v>8472</v>
      </c>
      <c r="L738" t="str">
        <f t="shared" si="56"/>
        <v>WEEK 27</v>
      </c>
    </row>
    <row r="739" spans="1:12" x14ac:dyDescent="0.35">
      <c r="A739" s="6">
        <v>3</v>
      </c>
      <c r="B739" s="6" t="s">
        <v>8473</v>
      </c>
      <c r="C739" s="6" t="s">
        <v>8946</v>
      </c>
      <c r="D739" s="6" t="str">
        <f t="shared" si="57"/>
        <v>3-hmmu9037037</v>
      </c>
      <c r="E739" s="7">
        <f t="shared" si="58"/>
        <v>45110.931163229165</v>
      </c>
      <c r="F739" s="8">
        <v>45111.0769965625</v>
      </c>
      <c r="G739" s="7">
        <f t="shared" si="59"/>
        <v>45111.118663229165</v>
      </c>
      <c r="H739" s="2" t="e">
        <f>LOOKUP(2,1/(Sheet1!$D:$D=C739)/(Sheet1!$E:$E&gt;=E739)/(Sheet1!$E:$E&lt;=G739),(Sheet1!$E:$E))</f>
        <v>#N/A</v>
      </c>
      <c r="I739" t="e">
        <f t="shared" si="55"/>
        <v>#N/A</v>
      </c>
      <c r="J739" t="s">
        <v>9649</v>
      </c>
      <c r="K739" t="s">
        <v>8472</v>
      </c>
      <c r="L739" t="str">
        <f t="shared" si="56"/>
        <v>WEEK 27</v>
      </c>
    </row>
    <row r="740" spans="1:12" x14ac:dyDescent="0.35">
      <c r="A740" s="6">
        <v>4</v>
      </c>
      <c r="B740" s="6" t="s">
        <v>8070</v>
      </c>
      <c r="C740" s="6" t="s">
        <v>6131</v>
      </c>
      <c r="D740" s="6" t="str">
        <f t="shared" si="57"/>
        <v>4-ECMU8127616</v>
      </c>
      <c r="E740" s="7">
        <f t="shared" si="58"/>
        <v>45110.930617824073</v>
      </c>
      <c r="F740" s="8">
        <v>45111.076451157409</v>
      </c>
      <c r="G740" s="7">
        <f t="shared" si="59"/>
        <v>45111.118117824073</v>
      </c>
      <c r="H740" s="2" t="e">
        <f>LOOKUP(2,1/(Sheet1!$D:$D=C740)/(Sheet1!$E:$E&gt;=E740)/(Sheet1!$E:$E&lt;=G740),(Sheet1!$E:$E))</f>
        <v>#N/A</v>
      </c>
      <c r="I740" t="e">
        <f t="shared" si="55"/>
        <v>#N/A</v>
      </c>
      <c r="J740" t="s">
        <v>9649</v>
      </c>
      <c r="K740" t="s">
        <v>8472</v>
      </c>
      <c r="L740" t="str">
        <f t="shared" si="56"/>
        <v>WEEK 27</v>
      </c>
    </row>
    <row r="741" spans="1:12" x14ac:dyDescent="0.35">
      <c r="A741" s="6">
        <v>2</v>
      </c>
      <c r="B741" s="6" t="s">
        <v>5787</v>
      </c>
      <c r="C741" s="6" t="s">
        <v>5787</v>
      </c>
      <c r="D741" s="6" t="str">
        <f t="shared" si="57"/>
        <v>2-BEAU6422762</v>
      </c>
      <c r="E741" s="7">
        <f t="shared" si="58"/>
        <v>45110.927236493051</v>
      </c>
      <c r="F741" s="8">
        <v>45111.073069826387</v>
      </c>
      <c r="G741" s="7">
        <f t="shared" si="59"/>
        <v>45111.114736493051</v>
      </c>
      <c r="H741" s="2">
        <f>LOOKUP(2,1/(Sheet1!$D:$D=C741)/(Sheet1!$E:$E&gt;=E741)/(Sheet1!$E:$E&lt;=G741),(Sheet1!$E:$E))</f>
        <v>45111.073770613424</v>
      </c>
      <c r="I741" t="str">
        <f t="shared" si="55"/>
        <v>0:01:01</v>
      </c>
      <c r="J741" t="s">
        <v>8471</v>
      </c>
      <c r="K741" t="s">
        <v>8472</v>
      </c>
      <c r="L741" t="str">
        <f t="shared" si="56"/>
        <v>WEEK 27</v>
      </c>
    </row>
    <row r="742" spans="1:12" x14ac:dyDescent="0.35">
      <c r="A742" s="6">
        <v>2</v>
      </c>
      <c r="B742" s="6" t="s">
        <v>6981</v>
      </c>
      <c r="C742" s="6" t="s">
        <v>6981</v>
      </c>
      <c r="D742" s="6" t="str">
        <f t="shared" si="57"/>
        <v>2-SKHU9504475</v>
      </c>
      <c r="E742" s="7">
        <f t="shared" si="58"/>
        <v>45110.907896261575</v>
      </c>
      <c r="F742" s="8">
        <v>45111.053729594911</v>
      </c>
      <c r="G742" s="7">
        <f t="shared" si="59"/>
        <v>45111.095396261575</v>
      </c>
      <c r="H742" s="2">
        <f>LOOKUP(2,1/(Sheet1!$D:$D=C742)/(Sheet1!$E:$E&gt;=E742)/(Sheet1!$E:$E&lt;=G742),(Sheet1!$E:$E))</f>
        <v>45111.054336620371</v>
      </c>
      <c r="I742" t="str">
        <f t="shared" si="55"/>
        <v>0:00:52</v>
      </c>
      <c r="J742" t="s">
        <v>8471</v>
      </c>
      <c r="K742" t="s">
        <v>8472</v>
      </c>
      <c r="L742" t="str">
        <f t="shared" si="56"/>
        <v>WEEK 27</v>
      </c>
    </row>
    <row r="743" spans="1:12" x14ac:dyDescent="0.35">
      <c r="A743" s="6">
        <v>3</v>
      </c>
      <c r="B743" s="6" t="s">
        <v>8473</v>
      </c>
      <c r="C743" s="6" t="s">
        <v>8947</v>
      </c>
      <c r="D743" s="6" t="str">
        <f t="shared" si="57"/>
        <v>3-aphu4677927</v>
      </c>
      <c r="E743" s="7">
        <f t="shared" si="58"/>
        <v>45110.904720451384</v>
      </c>
      <c r="F743" s="8">
        <v>45111.05055378472</v>
      </c>
      <c r="G743" s="7">
        <f t="shared" si="59"/>
        <v>45111.092220451384</v>
      </c>
      <c r="H743" s="2" t="e">
        <f>LOOKUP(2,1/(Sheet1!$D:$D=C743)/(Sheet1!$E:$E&gt;=E743)/(Sheet1!$E:$E&lt;=G743),(Sheet1!$E:$E))</f>
        <v>#N/A</v>
      </c>
      <c r="I743" t="e">
        <f t="shared" si="55"/>
        <v>#N/A</v>
      </c>
      <c r="J743" t="s">
        <v>9649</v>
      </c>
      <c r="K743" t="s">
        <v>8472</v>
      </c>
      <c r="L743" t="str">
        <f t="shared" si="56"/>
        <v>WEEK 27</v>
      </c>
    </row>
    <row r="744" spans="1:12" x14ac:dyDescent="0.35">
      <c r="A744" s="6">
        <v>1</v>
      </c>
      <c r="B744" s="6" t="s">
        <v>8473</v>
      </c>
      <c r="C744" s="6" t="s">
        <v>8948</v>
      </c>
      <c r="D744" s="6" t="str">
        <f t="shared" si="57"/>
        <v>1-situ2790730</v>
      </c>
      <c r="E744" s="7">
        <f t="shared" si="58"/>
        <v>45110.897942326388</v>
      </c>
      <c r="F744" s="8">
        <v>45111.043775659724</v>
      </c>
      <c r="G744" s="7">
        <f t="shared" si="59"/>
        <v>45111.085442326388</v>
      </c>
      <c r="H744" s="2">
        <f>LOOKUP(2,1/(Sheet1!$D:$D=C744)/(Sheet1!$E:$E&gt;=E744)/(Sheet1!$E:$E&lt;=G744),(Sheet1!$E:$E))</f>
        <v>45111.045348831016</v>
      </c>
      <c r="I744" t="str">
        <f t="shared" si="55"/>
        <v>0:02:16</v>
      </c>
      <c r="J744" t="s">
        <v>8471</v>
      </c>
      <c r="K744" t="s">
        <v>8472</v>
      </c>
      <c r="L744" t="str">
        <f t="shared" si="56"/>
        <v>WEEK 27</v>
      </c>
    </row>
    <row r="745" spans="1:12" x14ac:dyDescent="0.35">
      <c r="A745" s="6">
        <v>1</v>
      </c>
      <c r="B745" s="6" t="s">
        <v>8473</v>
      </c>
      <c r="C745" s="6" t="s">
        <v>1854</v>
      </c>
      <c r="D745" s="6" t="str">
        <f t="shared" si="57"/>
        <v>1-MAEU9204018</v>
      </c>
      <c r="E745" s="7">
        <f t="shared" si="58"/>
        <v>45110.84112607639</v>
      </c>
      <c r="F745" s="8">
        <v>45110.986959409725</v>
      </c>
      <c r="G745" s="7">
        <f t="shared" si="59"/>
        <v>45111.02862607639</v>
      </c>
      <c r="H745" s="2">
        <f>LOOKUP(2,1/(Sheet1!$D:$D=C745)/(Sheet1!$E:$E&gt;=E745)/(Sheet1!$E:$E&lt;=G745),(Sheet1!$E:$E))</f>
        <v>45110.988999745372</v>
      </c>
      <c r="I745" t="str">
        <f t="shared" si="55"/>
        <v>0:02:56</v>
      </c>
      <c r="J745" t="s">
        <v>8471</v>
      </c>
      <c r="K745" t="s">
        <v>8472</v>
      </c>
      <c r="L745" t="str">
        <f t="shared" si="56"/>
        <v>WEEK 27</v>
      </c>
    </row>
    <row r="746" spans="1:12" x14ac:dyDescent="0.35">
      <c r="A746" s="6">
        <v>1</v>
      </c>
      <c r="B746" s="6" t="s">
        <v>8473</v>
      </c>
      <c r="C746" s="6" t="s">
        <v>5392</v>
      </c>
      <c r="D746" s="6" t="str">
        <f t="shared" si="57"/>
        <v>1-TCNU5354208</v>
      </c>
      <c r="E746" s="7">
        <f t="shared" si="58"/>
        <v>45110.838405787035</v>
      </c>
      <c r="F746" s="8">
        <v>45110.984239120371</v>
      </c>
      <c r="G746" s="7">
        <f t="shared" si="59"/>
        <v>45111.025905787035</v>
      </c>
      <c r="H746" s="2">
        <f>LOOKUP(2,1/(Sheet1!$D:$D=C746)/(Sheet1!$E:$E&gt;=E746)/(Sheet1!$E:$E&lt;=G746),(Sheet1!$E:$E))</f>
        <v>45110.985024479167</v>
      </c>
      <c r="I746" t="str">
        <f t="shared" si="55"/>
        <v>0:01:08</v>
      </c>
      <c r="J746" t="s">
        <v>8471</v>
      </c>
      <c r="K746" t="s">
        <v>8472</v>
      </c>
      <c r="L746" t="str">
        <f t="shared" si="56"/>
        <v>WEEK 27</v>
      </c>
    </row>
    <row r="747" spans="1:12" x14ac:dyDescent="0.35">
      <c r="A747" s="6">
        <v>2</v>
      </c>
      <c r="B747" s="6" t="s">
        <v>6543</v>
      </c>
      <c r="C747" s="6" t="s">
        <v>6498</v>
      </c>
      <c r="D747" s="6" t="str">
        <f t="shared" si="57"/>
        <v>2-MAEU9179240</v>
      </c>
      <c r="E747" s="7">
        <f t="shared" si="58"/>
        <v>45110.835483912037</v>
      </c>
      <c r="F747" s="8">
        <v>45110.981317245372</v>
      </c>
      <c r="G747" s="7">
        <f t="shared" si="59"/>
        <v>45111.022983912037</v>
      </c>
      <c r="H747" s="2">
        <f>LOOKUP(2,1/(Sheet1!$D:$D=C747)/(Sheet1!$E:$E&gt;=E747)/(Sheet1!$E:$E&lt;=G747),(Sheet1!$E:$E))</f>
        <v>45110.981274293983</v>
      </c>
      <c r="I747" t="str">
        <f t="shared" si="55"/>
        <v>+0:00:04</v>
      </c>
      <c r="J747" t="s">
        <v>9650</v>
      </c>
      <c r="K747" t="s">
        <v>8472</v>
      </c>
      <c r="L747" t="str">
        <f t="shared" si="56"/>
        <v>WEEK 27</v>
      </c>
    </row>
    <row r="748" spans="1:12" x14ac:dyDescent="0.35">
      <c r="A748" s="6">
        <v>1</v>
      </c>
      <c r="B748" s="6" t="s">
        <v>8473</v>
      </c>
      <c r="C748" s="6" t="s">
        <v>8949</v>
      </c>
      <c r="D748" s="6" t="str">
        <f t="shared" si="57"/>
        <v>1-csnu6621411</v>
      </c>
      <c r="E748" s="7">
        <f t="shared" si="58"/>
        <v>45110.826231747684</v>
      </c>
      <c r="F748" s="8">
        <v>45110.97206508102</v>
      </c>
      <c r="G748" s="7">
        <f t="shared" si="59"/>
        <v>45111.013731747684</v>
      </c>
      <c r="H748" s="2">
        <f>LOOKUP(2,1/(Sheet1!$D:$D=C748)/(Sheet1!$E:$E&gt;=E748)/(Sheet1!$E:$E&lt;=G748),(Sheet1!$E:$E))</f>
        <v>45110.974715833334</v>
      </c>
      <c r="I748" t="str">
        <f t="shared" si="55"/>
        <v>0:03:49</v>
      </c>
      <c r="J748" t="s">
        <v>8471</v>
      </c>
      <c r="K748" t="s">
        <v>8472</v>
      </c>
      <c r="L748" t="str">
        <f t="shared" si="56"/>
        <v>WEEK 27</v>
      </c>
    </row>
    <row r="749" spans="1:12" x14ac:dyDescent="0.35">
      <c r="A749" s="6">
        <v>1</v>
      </c>
      <c r="B749" s="6" t="s">
        <v>8473</v>
      </c>
      <c r="C749" s="6" t="s">
        <v>8950</v>
      </c>
      <c r="D749" s="6" t="str">
        <f t="shared" si="57"/>
        <v>1-tcku6341068</v>
      </c>
      <c r="E749" s="7">
        <f t="shared" si="58"/>
        <v>45110.823229398149</v>
      </c>
      <c r="F749" s="8">
        <v>45110.969062731485</v>
      </c>
      <c r="G749" s="7">
        <f t="shared" si="59"/>
        <v>45111.010729398149</v>
      </c>
      <c r="H749" s="2">
        <f>LOOKUP(2,1/(Sheet1!$D:$D=C749)/(Sheet1!$E:$E&gt;=E749)/(Sheet1!$E:$E&lt;=G749),(Sheet1!$E:$E))</f>
        <v>45110.969664444441</v>
      </c>
      <c r="I749" t="str">
        <f t="shared" si="55"/>
        <v>0:00:52</v>
      </c>
      <c r="J749" t="s">
        <v>8471</v>
      </c>
      <c r="K749" t="s">
        <v>8472</v>
      </c>
      <c r="L749" t="str">
        <f t="shared" si="56"/>
        <v>WEEK 27</v>
      </c>
    </row>
    <row r="750" spans="1:12" x14ac:dyDescent="0.35">
      <c r="A750" s="6">
        <v>2</v>
      </c>
      <c r="B750" s="6" t="s">
        <v>8473</v>
      </c>
      <c r="C750" s="6" t="s">
        <v>8951</v>
      </c>
      <c r="D750" s="6" t="str">
        <f t="shared" si="57"/>
        <v>2-tcku6678491</v>
      </c>
      <c r="E750" s="7">
        <f t="shared" si="58"/>
        <v>45110.819303819444</v>
      </c>
      <c r="F750" s="8">
        <v>45110.96513715278</v>
      </c>
      <c r="G750" s="7">
        <f t="shared" si="59"/>
        <v>45111.006803819444</v>
      </c>
      <c r="H750" s="2" t="e">
        <f>LOOKUP(2,1/(Sheet1!$D:$D=C750)/(Sheet1!$E:$E&gt;=E750)/(Sheet1!$E:$E&lt;=G750),(Sheet1!$E:$E))</f>
        <v>#N/A</v>
      </c>
      <c r="I750" t="e">
        <f t="shared" si="55"/>
        <v>#N/A</v>
      </c>
      <c r="J750" t="s">
        <v>9649</v>
      </c>
      <c r="K750" t="s">
        <v>8472</v>
      </c>
      <c r="L750" t="str">
        <f t="shared" si="56"/>
        <v>WEEK 27</v>
      </c>
    </row>
    <row r="751" spans="1:12" x14ac:dyDescent="0.35">
      <c r="A751" s="6">
        <v>1</v>
      </c>
      <c r="B751" s="6" t="s">
        <v>8473</v>
      </c>
      <c r="C751" s="6" t="s">
        <v>8952</v>
      </c>
      <c r="D751" s="6" t="str">
        <f t="shared" si="57"/>
        <v>1-situ9087966</v>
      </c>
      <c r="E751" s="7">
        <f t="shared" si="58"/>
        <v>45110.808401585644</v>
      </c>
      <c r="F751" s="8">
        <v>45110.95423491898</v>
      </c>
      <c r="G751" s="7">
        <f t="shared" si="59"/>
        <v>45110.995901585644</v>
      </c>
      <c r="H751" s="2">
        <f>LOOKUP(2,1/(Sheet1!$D:$D=C751)/(Sheet1!$E:$E&gt;=E751)/(Sheet1!$E:$E&lt;=G751),(Sheet1!$E:$E))</f>
        <v>45110.956238993058</v>
      </c>
      <c r="I751" t="str">
        <f t="shared" si="55"/>
        <v>0:02:53</v>
      </c>
      <c r="J751" t="s">
        <v>8471</v>
      </c>
      <c r="K751" t="s">
        <v>8472</v>
      </c>
      <c r="L751" t="str">
        <f t="shared" si="56"/>
        <v>WEEK 27</v>
      </c>
    </row>
    <row r="752" spans="1:12" x14ac:dyDescent="0.35">
      <c r="A752" s="6">
        <v>1</v>
      </c>
      <c r="B752" s="6" t="s">
        <v>8473</v>
      </c>
      <c r="C752" s="6" t="s">
        <v>8953</v>
      </c>
      <c r="D752" s="6" t="str">
        <f t="shared" si="57"/>
        <v>1-situ9127673</v>
      </c>
      <c r="E752" s="7">
        <f t="shared" si="58"/>
        <v>45110.806201770829</v>
      </c>
      <c r="F752" s="8">
        <v>45110.952035104165</v>
      </c>
      <c r="G752" s="7">
        <f t="shared" si="59"/>
        <v>45110.993701770829</v>
      </c>
      <c r="H752" s="2">
        <f>LOOKUP(2,1/(Sheet1!$D:$D=C752)/(Sheet1!$E:$E&gt;=E752)/(Sheet1!$E:$E&lt;=G752),(Sheet1!$E:$E))</f>
        <v>45110.954604768522</v>
      </c>
      <c r="I752" t="str">
        <f t="shared" si="55"/>
        <v>0:03:42</v>
      </c>
      <c r="J752" t="s">
        <v>8471</v>
      </c>
      <c r="K752" t="s">
        <v>8472</v>
      </c>
      <c r="L752" t="str">
        <f t="shared" si="56"/>
        <v>WEEK 27</v>
      </c>
    </row>
    <row r="753" spans="1:12" x14ac:dyDescent="0.35">
      <c r="A753" s="6">
        <v>1</v>
      </c>
      <c r="B753" s="6" t="s">
        <v>8473</v>
      </c>
      <c r="C753" s="6" t="s">
        <v>8954</v>
      </c>
      <c r="D753" s="6" t="str">
        <f t="shared" si="57"/>
        <v>1-maeu9167505</v>
      </c>
      <c r="E753" s="7">
        <f t="shared" si="58"/>
        <v>45110.803453043976</v>
      </c>
      <c r="F753" s="8">
        <v>45110.949286377312</v>
      </c>
      <c r="G753" s="7">
        <f t="shared" si="59"/>
        <v>45110.990953043976</v>
      </c>
      <c r="H753" s="2" t="e">
        <f>LOOKUP(2,1/(Sheet1!$D:$D=C753)/(Sheet1!$E:$E&gt;=E753)/(Sheet1!$E:$E&lt;=G753),(Sheet1!$E:$E))</f>
        <v>#N/A</v>
      </c>
      <c r="I753" t="e">
        <f t="shared" si="55"/>
        <v>#N/A</v>
      </c>
      <c r="J753" t="s">
        <v>9649</v>
      </c>
      <c r="K753" t="s">
        <v>8472</v>
      </c>
      <c r="L753" t="str">
        <f t="shared" si="56"/>
        <v>WEEK 27</v>
      </c>
    </row>
    <row r="754" spans="1:12" x14ac:dyDescent="0.35">
      <c r="A754" s="6">
        <v>1</v>
      </c>
      <c r="B754" s="6" t="s">
        <v>8473</v>
      </c>
      <c r="C754" s="6" t="s">
        <v>8955</v>
      </c>
      <c r="D754" s="6" t="str">
        <f t="shared" si="57"/>
        <v>1-msku4753245</v>
      </c>
      <c r="E754" s="7">
        <f t="shared" si="58"/>
        <v>45110.800963391201</v>
      </c>
      <c r="F754" s="8">
        <v>45110.946796724536</v>
      </c>
      <c r="G754" s="7">
        <f t="shared" si="59"/>
        <v>45110.988463391201</v>
      </c>
      <c r="H754" s="2">
        <f>LOOKUP(2,1/(Sheet1!$D:$D=C754)/(Sheet1!$E:$E&gt;=E754)/(Sheet1!$E:$E&lt;=G754),(Sheet1!$E:$E))</f>
        <v>45110.94888989583</v>
      </c>
      <c r="I754" t="str">
        <f t="shared" si="55"/>
        <v>0:03:01</v>
      </c>
      <c r="J754" t="s">
        <v>8471</v>
      </c>
      <c r="K754" t="s">
        <v>8472</v>
      </c>
      <c r="L754" t="str">
        <f t="shared" si="56"/>
        <v>WEEK 27</v>
      </c>
    </row>
    <row r="755" spans="1:12" x14ac:dyDescent="0.35">
      <c r="A755" s="6">
        <v>1</v>
      </c>
      <c r="B755" s="6" t="s">
        <v>8473</v>
      </c>
      <c r="C755" s="6" t="s">
        <v>8956</v>
      </c>
      <c r="D755" s="6" t="str">
        <f t="shared" si="57"/>
        <v>1-kkfu9143464</v>
      </c>
      <c r="E755" s="7">
        <f t="shared" si="58"/>
        <v>45110.795926192128</v>
      </c>
      <c r="F755" s="8">
        <v>45110.941759525464</v>
      </c>
      <c r="G755" s="7">
        <f t="shared" si="59"/>
        <v>45110.983426192128</v>
      </c>
      <c r="H755" s="2" t="e">
        <f>LOOKUP(2,1/(Sheet1!$D:$D=C755)/(Sheet1!$E:$E&gt;=E755)/(Sheet1!$E:$E&lt;=G755),(Sheet1!$E:$E))</f>
        <v>#N/A</v>
      </c>
      <c r="I755" t="e">
        <f t="shared" si="55"/>
        <v>#N/A</v>
      </c>
      <c r="J755" t="s">
        <v>9649</v>
      </c>
      <c r="K755" t="s">
        <v>8472</v>
      </c>
      <c r="L755" t="str">
        <f t="shared" si="56"/>
        <v>WEEK 27</v>
      </c>
    </row>
    <row r="756" spans="1:12" x14ac:dyDescent="0.35">
      <c r="A756" s="6">
        <v>2</v>
      </c>
      <c r="B756" s="6" t="s">
        <v>6989</v>
      </c>
      <c r="C756" s="6" t="s">
        <v>6989</v>
      </c>
      <c r="D756" s="6" t="str">
        <f t="shared" si="57"/>
        <v>2-SKHU9614240</v>
      </c>
      <c r="E756" s="7">
        <f t="shared" si="58"/>
        <v>45110.791480324071</v>
      </c>
      <c r="F756" s="8">
        <v>45110.937313657407</v>
      </c>
      <c r="G756" s="7">
        <f t="shared" si="59"/>
        <v>45110.978980324071</v>
      </c>
      <c r="H756" s="2">
        <f>LOOKUP(2,1/(Sheet1!$D:$D=C756)/(Sheet1!$E:$E&gt;=E756)/(Sheet1!$E:$E&lt;=G756),(Sheet1!$E:$E))</f>
        <v>45110.937976562498</v>
      </c>
      <c r="I756" t="str">
        <f t="shared" si="55"/>
        <v>0:00:57</v>
      </c>
      <c r="J756" t="s">
        <v>8471</v>
      </c>
      <c r="K756" t="s">
        <v>8472</v>
      </c>
      <c r="L756" t="str">
        <f t="shared" si="56"/>
        <v>WEEK 27</v>
      </c>
    </row>
    <row r="757" spans="1:12" x14ac:dyDescent="0.35">
      <c r="A757" s="6">
        <v>3</v>
      </c>
      <c r="B757" s="6" t="s">
        <v>8473</v>
      </c>
      <c r="C757" s="6" t="s">
        <v>8957</v>
      </c>
      <c r="D757" s="6" t="str">
        <f t="shared" si="57"/>
        <v>3-dryu4531754</v>
      </c>
      <c r="E757" s="7">
        <f t="shared" si="58"/>
        <v>45110.786967395834</v>
      </c>
      <c r="F757" s="8">
        <v>45110.93280072917</v>
      </c>
      <c r="G757" s="7">
        <f t="shared" si="59"/>
        <v>45110.974467395834</v>
      </c>
      <c r="H757" s="2" t="e">
        <f>LOOKUP(2,1/(Sheet1!$D:$D=C757)/(Sheet1!$E:$E&gt;=E757)/(Sheet1!$E:$E&lt;=G757),(Sheet1!$E:$E))</f>
        <v>#N/A</v>
      </c>
      <c r="I757" t="e">
        <f t="shared" si="55"/>
        <v>#N/A</v>
      </c>
      <c r="J757" t="s">
        <v>9649</v>
      </c>
      <c r="K757" t="s">
        <v>8472</v>
      </c>
      <c r="L757" t="str">
        <f t="shared" si="56"/>
        <v>WEEK 27</v>
      </c>
    </row>
    <row r="758" spans="1:12" x14ac:dyDescent="0.35">
      <c r="A758" s="6">
        <v>2</v>
      </c>
      <c r="B758" s="6" t="s">
        <v>8473</v>
      </c>
      <c r="C758" s="6" t="s">
        <v>8958</v>
      </c>
      <c r="D758" s="6" t="str">
        <f t="shared" si="57"/>
        <v>2-temu7421922</v>
      </c>
      <c r="E758" s="7">
        <f t="shared" si="58"/>
        <v>45110.78529417824</v>
      </c>
      <c r="F758" s="8">
        <v>45110.931127511576</v>
      </c>
      <c r="G758" s="7">
        <f t="shared" si="59"/>
        <v>45110.97279417824</v>
      </c>
      <c r="H758" s="2" t="e">
        <f>LOOKUP(2,1/(Sheet1!$D:$D=C758)/(Sheet1!$E:$E&gt;=E758)/(Sheet1!$E:$E&lt;=G758),(Sheet1!$E:$E))</f>
        <v>#N/A</v>
      </c>
      <c r="I758" t="e">
        <f t="shared" si="55"/>
        <v>#N/A</v>
      </c>
      <c r="J758" t="s">
        <v>9649</v>
      </c>
      <c r="K758" t="s">
        <v>8472</v>
      </c>
      <c r="L758" t="str">
        <f t="shared" si="56"/>
        <v>WEEK 27</v>
      </c>
    </row>
    <row r="759" spans="1:12" x14ac:dyDescent="0.35">
      <c r="A759" s="6">
        <v>1</v>
      </c>
      <c r="B759" s="6" t="s">
        <v>564</v>
      </c>
      <c r="C759" s="6" t="s">
        <v>8959</v>
      </c>
      <c r="D759" s="6" t="str">
        <f t="shared" si="57"/>
        <v>1-situ9132561</v>
      </c>
      <c r="E759" s="7">
        <f t="shared" si="58"/>
        <v>45110.781183761574</v>
      </c>
      <c r="F759" s="8">
        <v>45110.927017094909</v>
      </c>
      <c r="G759" s="7">
        <f t="shared" si="59"/>
        <v>45110.968683761574</v>
      </c>
      <c r="H759" s="2">
        <f>LOOKUP(2,1/(Sheet1!$D:$D=C759)/(Sheet1!$E:$E&gt;=E759)/(Sheet1!$E:$E&lt;=G759),(Sheet1!$E:$E))</f>
        <v>45110.927827916668</v>
      </c>
      <c r="I759" t="str">
        <f t="shared" si="55"/>
        <v>0:01:10</v>
      </c>
      <c r="J759" t="s">
        <v>8471</v>
      </c>
      <c r="K759" t="s">
        <v>8472</v>
      </c>
      <c r="L759" t="str">
        <f t="shared" si="56"/>
        <v>WEEK 27</v>
      </c>
    </row>
    <row r="760" spans="1:12" x14ac:dyDescent="0.35">
      <c r="A760" s="6">
        <v>1</v>
      </c>
      <c r="B760" s="6" t="s">
        <v>8473</v>
      </c>
      <c r="C760" s="6" t="s">
        <v>8960</v>
      </c>
      <c r="D760" s="6" t="str">
        <f t="shared" si="57"/>
        <v>1-magu2256819</v>
      </c>
      <c r="E760" s="7">
        <f t="shared" si="58"/>
        <v>45110.777658761574</v>
      </c>
      <c r="F760" s="8">
        <v>45110.923492094909</v>
      </c>
      <c r="G760" s="7">
        <f t="shared" si="59"/>
        <v>45110.965158761574</v>
      </c>
      <c r="H760" s="2" t="e">
        <f>LOOKUP(2,1/(Sheet1!$D:$D=C760)/(Sheet1!$E:$E&gt;=E760)/(Sheet1!$E:$E&lt;=G760),(Sheet1!$E:$E))</f>
        <v>#N/A</v>
      </c>
      <c r="I760" t="e">
        <f t="shared" si="55"/>
        <v>#N/A</v>
      </c>
      <c r="J760" t="s">
        <v>9649</v>
      </c>
      <c r="K760" t="s">
        <v>8472</v>
      </c>
      <c r="L760" t="str">
        <f t="shared" si="56"/>
        <v>WEEK 27</v>
      </c>
    </row>
    <row r="761" spans="1:12" x14ac:dyDescent="0.35">
      <c r="A761" s="6">
        <v>2</v>
      </c>
      <c r="B761" s="6" t="s">
        <v>5745</v>
      </c>
      <c r="C761" s="6" t="s">
        <v>8961</v>
      </c>
      <c r="D761" s="6" t="str">
        <f t="shared" si="57"/>
        <v>2-DRYU9324024</v>
      </c>
      <c r="E761" s="7">
        <f t="shared" si="58"/>
        <v>45110.777641053239</v>
      </c>
      <c r="F761" s="8">
        <v>45110.923474386575</v>
      </c>
      <c r="G761" s="7">
        <f t="shared" si="59"/>
        <v>45110.965141053239</v>
      </c>
      <c r="H761" s="2" t="e">
        <f>LOOKUP(2,1/(Sheet1!$D:$D=C761)/(Sheet1!$E:$E&gt;=E761)/(Sheet1!$E:$E&lt;=G761),(Sheet1!$E:$E))</f>
        <v>#N/A</v>
      </c>
      <c r="I761" t="e">
        <f t="shared" si="55"/>
        <v>#N/A</v>
      </c>
      <c r="J761" t="s">
        <v>9649</v>
      </c>
      <c r="K761" t="s">
        <v>8472</v>
      </c>
      <c r="L761" t="str">
        <f t="shared" si="56"/>
        <v>WEEK 27</v>
      </c>
    </row>
    <row r="762" spans="1:12" x14ac:dyDescent="0.35">
      <c r="A762" s="6">
        <v>1</v>
      </c>
      <c r="B762" s="6" t="s">
        <v>8473</v>
      </c>
      <c r="C762" s="6" t="s">
        <v>8962</v>
      </c>
      <c r="D762" s="6" t="str">
        <f t="shared" si="57"/>
        <v>1-situ9074450</v>
      </c>
      <c r="E762" s="7">
        <f t="shared" si="58"/>
        <v>45110.770262349535</v>
      </c>
      <c r="F762" s="8">
        <v>45110.916095682871</v>
      </c>
      <c r="G762" s="7">
        <f t="shared" si="59"/>
        <v>45110.957762349535</v>
      </c>
      <c r="H762" s="2">
        <f>LOOKUP(2,1/(Sheet1!$D:$D=C762)/(Sheet1!$E:$E&gt;=E762)/(Sheet1!$E:$E&lt;=G762),(Sheet1!$E:$E))</f>
        <v>45110.918402233794</v>
      </c>
      <c r="I762" t="str">
        <f t="shared" si="55"/>
        <v>0:03:19</v>
      </c>
      <c r="J762" t="s">
        <v>8471</v>
      </c>
      <c r="K762" t="s">
        <v>8472</v>
      </c>
      <c r="L762" t="str">
        <f t="shared" si="56"/>
        <v>WEEK 27</v>
      </c>
    </row>
    <row r="763" spans="1:12" x14ac:dyDescent="0.35">
      <c r="A763" s="6">
        <v>1</v>
      </c>
      <c r="B763" s="6" t="s">
        <v>8473</v>
      </c>
      <c r="C763" s="6" t="s">
        <v>8963</v>
      </c>
      <c r="D763" s="6" t="str">
        <f t="shared" si="57"/>
        <v>1-emcu8052076</v>
      </c>
      <c r="E763" s="7">
        <f t="shared" si="58"/>
        <v>45110.765670949069</v>
      </c>
      <c r="F763" s="8">
        <v>45110.911504282405</v>
      </c>
      <c r="G763" s="7">
        <f t="shared" si="59"/>
        <v>45110.953170949069</v>
      </c>
      <c r="H763" s="2">
        <f>LOOKUP(2,1/(Sheet1!$D:$D=C763)/(Sheet1!$E:$E&gt;=E763)/(Sheet1!$E:$E&lt;=G763),(Sheet1!$E:$E))</f>
        <v>45110.913282800924</v>
      </c>
      <c r="I763" t="str">
        <f t="shared" si="55"/>
        <v>0:02:34</v>
      </c>
      <c r="J763" t="s">
        <v>8471</v>
      </c>
      <c r="K763" t="s">
        <v>8472</v>
      </c>
      <c r="L763" t="str">
        <f t="shared" si="56"/>
        <v>WEEK 27</v>
      </c>
    </row>
    <row r="764" spans="1:12" x14ac:dyDescent="0.35">
      <c r="A764" s="6">
        <v>1</v>
      </c>
      <c r="B764" s="6" t="s">
        <v>2391</v>
      </c>
      <c r="C764" s="6" t="s">
        <v>8964</v>
      </c>
      <c r="D764" s="6" t="str">
        <f t="shared" si="57"/>
        <v>1-maeu9217231</v>
      </c>
      <c r="E764" s="7">
        <f t="shared" si="58"/>
        <v>45110.764022488424</v>
      </c>
      <c r="F764" s="8">
        <v>45110.909855821759</v>
      </c>
      <c r="G764" s="7">
        <f t="shared" si="59"/>
        <v>45110.951522488424</v>
      </c>
      <c r="H764" s="2">
        <f>LOOKUP(2,1/(Sheet1!$D:$D=C764)/(Sheet1!$E:$E&gt;=E764)/(Sheet1!$E:$E&lt;=G764),(Sheet1!$E:$E))</f>
        <v>45110.912029293984</v>
      </c>
      <c r="I764" t="str">
        <f t="shared" si="55"/>
        <v>0:03:08</v>
      </c>
      <c r="J764" t="s">
        <v>8471</v>
      </c>
      <c r="K764" t="s">
        <v>8472</v>
      </c>
      <c r="L764" t="str">
        <f t="shared" si="56"/>
        <v>WEEK 27</v>
      </c>
    </row>
    <row r="765" spans="1:12" x14ac:dyDescent="0.35">
      <c r="A765" s="6">
        <v>1</v>
      </c>
      <c r="B765" s="6" t="s">
        <v>2014</v>
      </c>
      <c r="C765" s="6" t="s">
        <v>1964</v>
      </c>
      <c r="D765" s="6" t="str">
        <f t="shared" si="57"/>
        <v>1-MSKU4671511</v>
      </c>
      <c r="E765" s="7">
        <f t="shared" si="58"/>
        <v>45110.760796608796</v>
      </c>
      <c r="F765" s="8">
        <v>45110.906629942132</v>
      </c>
      <c r="G765" s="7">
        <f t="shared" si="59"/>
        <v>45110.948296608796</v>
      </c>
      <c r="H765" s="2">
        <f>LOOKUP(2,1/(Sheet1!$D:$D=C765)/(Sheet1!$E:$E&gt;=E765)/(Sheet1!$E:$E&lt;=G765),(Sheet1!$E:$E))</f>
        <v>45110.908700520835</v>
      </c>
      <c r="I765" t="str">
        <f t="shared" si="55"/>
        <v>0:02:59</v>
      </c>
      <c r="J765" t="s">
        <v>8471</v>
      </c>
      <c r="K765" t="s">
        <v>8472</v>
      </c>
      <c r="L765" t="str">
        <f t="shared" si="56"/>
        <v>WEEK 27</v>
      </c>
    </row>
    <row r="766" spans="1:12" x14ac:dyDescent="0.35">
      <c r="A766" s="6">
        <v>1</v>
      </c>
      <c r="B766" s="6" t="s">
        <v>8473</v>
      </c>
      <c r="C766" s="6" t="s">
        <v>8965</v>
      </c>
      <c r="D766" s="6" t="str">
        <f t="shared" si="57"/>
        <v>1-cxdu2187458</v>
      </c>
      <c r="E766" s="7">
        <f t="shared" si="58"/>
        <v>45110.754888194439</v>
      </c>
      <c r="F766" s="8">
        <v>45110.900721527774</v>
      </c>
      <c r="G766" s="7">
        <f t="shared" si="59"/>
        <v>45110.942388194439</v>
      </c>
      <c r="H766" s="2" t="e">
        <f>LOOKUP(2,1/(Sheet1!$D:$D=C766)/(Sheet1!$E:$E&gt;=E766)/(Sheet1!$E:$E&lt;=G766),(Sheet1!$E:$E))</f>
        <v>#N/A</v>
      </c>
      <c r="I766" t="e">
        <f t="shared" si="55"/>
        <v>#N/A</v>
      </c>
      <c r="J766" t="s">
        <v>9649</v>
      </c>
      <c r="K766" t="s">
        <v>8472</v>
      </c>
      <c r="L766" t="str">
        <f t="shared" si="56"/>
        <v>WEEK 27</v>
      </c>
    </row>
    <row r="767" spans="1:12" x14ac:dyDescent="0.35">
      <c r="A767" s="6">
        <v>1</v>
      </c>
      <c r="B767" s="6" t="s">
        <v>8473</v>
      </c>
      <c r="C767" s="6" t="s">
        <v>8966</v>
      </c>
      <c r="D767" s="6" t="str">
        <f t="shared" si="57"/>
        <v>1-sudu8693662</v>
      </c>
      <c r="E767" s="7">
        <f t="shared" si="58"/>
        <v>45110.749914664346</v>
      </c>
      <c r="F767" s="8">
        <v>45110.895747997682</v>
      </c>
      <c r="G767" s="7">
        <f t="shared" si="59"/>
        <v>45110.937414664346</v>
      </c>
      <c r="H767" s="2">
        <f>LOOKUP(2,1/(Sheet1!$D:$D=C767)/(Sheet1!$E:$E&gt;=E767)/(Sheet1!$E:$E&lt;=G767),(Sheet1!$E:$E))</f>
        <v>45110.896555659725</v>
      </c>
      <c r="I767" t="str">
        <f t="shared" si="55"/>
        <v>0:01:10</v>
      </c>
      <c r="J767" t="s">
        <v>8471</v>
      </c>
      <c r="K767" t="s">
        <v>8472</v>
      </c>
      <c r="L767" t="str">
        <f t="shared" si="56"/>
        <v>WEEK 27</v>
      </c>
    </row>
    <row r="768" spans="1:12" x14ac:dyDescent="0.35">
      <c r="A768" s="6">
        <v>2</v>
      </c>
      <c r="B768" s="6" t="s">
        <v>6938</v>
      </c>
      <c r="C768" s="6" t="s">
        <v>6938</v>
      </c>
      <c r="D768" s="6" t="str">
        <f t="shared" si="57"/>
        <v>2-SITU2890451</v>
      </c>
      <c r="E768" s="7">
        <f t="shared" si="58"/>
        <v>45110.748749039347</v>
      </c>
      <c r="F768" s="8">
        <v>45110.894582372683</v>
      </c>
      <c r="G768" s="7">
        <f t="shared" si="59"/>
        <v>45110.936249039347</v>
      </c>
      <c r="H768" s="2">
        <f>LOOKUP(2,1/(Sheet1!$D:$D=C768)/(Sheet1!$E:$E&gt;=E768)/(Sheet1!$E:$E&lt;=G768),(Sheet1!$E:$E))</f>
        <v>45110.895323263889</v>
      </c>
      <c r="I768" t="str">
        <f t="shared" si="55"/>
        <v>0:01:04</v>
      </c>
      <c r="J768" t="s">
        <v>8471</v>
      </c>
      <c r="K768" t="s">
        <v>8472</v>
      </c>
      <c r="L768" t="str">
        <f t="shared" si="56"/>
        <v>WEEK 27</v>
      </c>
    </row>
    <row r="769" spans="1:12" x14ac:dyDescent="0.35">
      <c r="A769" s="6">
        <v>1</v>
      </c>
      <c r="B769" s="6" t="s">
        <v>8473</v>
      </c>
      <c r="C769" s="6" t="s">
        <v>8967</v>
      </c>
      <c r="D769" s="6" t="str">
        <f t="shared" si="57"/>
        <v>1-msku4704317</v>
      </c>
      <c r="E769" s="7">
        <f t="shared" si="58"/>
        <v>45110.748220833331</v>
      </c>
      <c r="F769" s="8">
        <v>45110.894054166667</v>
      </c>
      <c r="G769" s="7">
        <f t="shared" si="59"/>
        <v>45110.935720833331</v>
      </c>
      <c r="H769" s="2" t="e">
        <f>LOOKUP(2,1/(Sheet1!$D:$D=C769)/(Sheet1!$E:$E&gt;=E769)/(Sheet1!$E:$E&lt;=G769),(Sheet1!$E:$E))</f>
        <v>#N/A</v>
      </c>
      <c r="I769" t="e">
        <f t="shared" si="55"/>
        <v>#N/A</v>
      </c>
      <c r="J769" t="s">
        <v>9649</v>
      </c>
      <c r="K769" t="s">
        <v>8472</v>
      </c>
      <c r="L769" t="str">
        <f t="shared" si="56"/>
        <v>WEEK 27</v>
      </c>
    </row>
    <row r="770" spans="1:12" x14ac:dyDescent="0.35">
      <c r="A770" s="6">
        <v>1</v>
      </c>
      <c r="B770" s="6" t="s">
        <v>8473</v>
      </c>
      <c r="C770" s="6" t="s">
        <v>346</v>
      </c>
      <c r="D770" s="6" t="str">
        <f t="shared" si="57"/>
        <v>1-EMCU8077372</v>
      </c>
      <c r="E770" s="7">
        <f t="shared" si="58"/>
        <v>45110.74587943287</v>
      </c>
      <c r="F770" s="8">
        <v>45110.891712766206</v>
      </c>
      <c r="G770" s="7">
        <f t="shared" si="59"/>
        <v>45110.93337943287</v>
      </c>
      <c r="H770" s="2">
        <f>LOOKUP(2,1/(Sheet1!$D:$D=C770)/(Sheet1!$E:$E&gt;=E770)/(Sheet1!$E:$E&lt;=G770),(Sheet1!$E:$E))</f>
        <v>45110.893989386575</v>
      </c>
      <c r="I770" t="str">
        <f t="shared" ref="I770:I833" si="60">IF(H770-F770&gt;0, TEXT(ABS(H770-F770),"h:mm:ss"), "+"&amp;TEXT(ABS(F770-H770),"h:mm:ss"))</f>
        <v>0:03:17</v>
      </c>
      <c r="J770" t="s">
        <v>8471</v>
      </c>
      <c r="K770" t="s">
        <v>8472</v>
      </c>
      <c r="L770" t="str">
        <f t="shared" ref="L770:L833" si="61">CONCATENATE("WEEK ",WEEKNUM(F770,21))</f>
        <v>WEEK 27</v>
      </c>
    </row>
    <row r="771" spans="1:12" x14ac:dyDescent="0.35">
      <c r="A771" s="6">
        <v>1</v>
      </c>
      <c r="B771" s="6" t="s">
        <v>8473</v>
      </c>
      <c r="C771" s="6" t="s">
        <v>8968</v>
      </c>
      <c r="D771" s="6" t="str">
        <f t="shared" ref="D771:D834" si="62">A771&amp;"-"&amp;C771</f>
        <v>1-oolu0873408</v>
      </c>
      <c r="E771" s="7">
        <f t="shared" ref="E771:E834" si="63">F771-TIMEVALUE("03:30:00")</f>
        <v>45110.744290474533</v>
      </c>
      <c r="F771" s="8">
        <v>45110.890123807869</v>
      </c>
      <c r="G771" s="7">
        <f t="shared" ref="G771:G834" si="64">F771+TIMEVALUE("01:00:00")</f>
        <v>45110.931790474533</v>
      </c>
      <c r="H771" s="2">
        <f>LOOKUP(2,1/(Sheet1!$D:$D=C771)/(Sheet1!$E:$E&gt;=E771)/(Sheet1!$E:$E&lt;=G771),(Sheet1!$E:$E))</f>
        <v>45110.892253958336</v>
      </c>
      <c r="I771" t="str">
        <f t="shared" si="60"/>
        <v>0:03:04</v>
      </c>
      <c r="J771" t="s">
        <v>8471</v>
      </c>
      <c r="K771" t="s">
        <v>8472</v>
      </c>
      <c r="L771" t="str">
        <f t="shared" si="61"/>
        <v>WEEK 27</v>
      </c>
    </row>
    <row r="772" spans="1:12" x14ac:dyDescent="0.35">
      <c r="A772" s="6">
        <v>1</v>
      </c>
      <c r="B772" s="6" t="s">
        <v>2482</v>
      </c>
      <c r="C772" s="6" t="s">
        <v>8969</v>
      </c>
      <c r="D772" s="6" t="str">
        <f t="shared" si="62"/>
        <v>1-kocu4891517</v>
      </c>
      <c r="E772" s="7">
        <f t="shared" si="63"/>
        <v>45110.739736724536</v>
      </c>
      <c r="F772" s="8">
        <v>45110.885570057872</v>
      </c>
      <c r="G772" s="7">
        <f t="shared" si="64"/>
        <v>45110.927236724536</v>
      </c>
      <c r="H772" s="2">
        <f>LOOKUP(2,1/(Sheet1!$D:$D=C772)/(Sheet1!$E:$E&gt;=E772)/(Sheet1!$E:$E&lt;=G772),(Sheet1!$E:$E))</f>
        <v>45110.887300983799</v>
      </c>
      <c r="I772" t="str">
        <f t="shared" si="60"/>
        <v>0:02:30</v>
      </c>
      <c r="J772" t="s">
        <v>8471</v>
      </c>
      <c r="K772" t="s">
        <v>8472</v>
      </c>
      <c r="L772" t="str">
        <f t="shared" si="61"/>
        <v>WEEK 27</v>
      </c>
    </row>
    <row r="773" spans="1:12" x14ac:dyDescent="0.35">
      <c r="A773" s="6">
        <v>1</v>
      </c>
      <c r="B773" s="6" t="s">
        <v>3886</v>
      </c>
      <c r="C773" s="6" t="s">
        <v>8970</v>
      </c>
      <c r="D773" s="6" t="str">
        <f t="shared" si="62"/>
        <v>1-bsiu9346199</v>
      </c>
      <c r="E773" s="7">
        <f t="shared" si="63"/>
        <v>45110.734514386575</v>
      </c>
      <c r="F773" s="8">
        <v>45110.880347719911</v>
      </c>
      <c r="G773" s="7">
        <f t="shared" si="64"/>
        <v>45110.922014386575</v>
      </c>
      <c r="H773" s="2">
        <f>LOOKUP(2,1/(Sheet1!$D:$D=C773)/(Sheet1!$E:$E&gt;=E773)/(Sheet1!$E:$E&lt;=G773),(Sheet1!$E:$E))</f>
        <v>45110.881101944447</v>
      </c>
      <c r="I773" t="str">
        <f t="shared" si="60"/>
        <v>0:01:05</v>
      </c>
      <c r="J773" t="s">
        <v>8471</v>
      </c>
      <c r="K773" t="s">
        <v>8472</v>
      </c>
      <c r="L773" t="str">
        <f t="shared" si="61"/>
        <v>WEEK 27</v>
      </c>
    </row>
    <row r="774" spans="1:12" x14ac:dyDescent="0.35">
      <c r="A774" s="6">
        <v>1</v>
      </c>
      <c r="B774" s="6" t="s">
        <v>8473</v>
      </c>
      <c r="C774" s="6" t="s">
        <v>8971</v>
      </c>
      <c r="D774" s="6" t="str">
        <f t="shared" si="62"/>
        <v>1-sklu2113029</v>
      </c>
      <c r="E774" s="7">
        <f t="shared" si="63"/>
        <v>45110.720138888886</v>
      </c>
      <c r="F774" s="8">
        <v>45110.865972222222</v>
      </c>
      <c r="G774" s="7">
        <f t="shared" si="64"/>
        <v>45110.907638888886</v>
      </c>
      <c r="H774" s="2">
        <f>LOOKUP(2,1/(Sheet1!$D:$D=C774)/(Sheet1!$E:$E&gt;=E774)/(Sheet1!$E:$E&lt;=G774),(Sheet1!$E:$E))</f>
        <v>45110.868116064812</v>
      </c>
      <c r="I774" t="str">
        <f t="shared" si="60"/>
        <v>0:03:05</v>
      </c>
      <c r="J774" t="s">
        <v>8471</v>
      </c>
      <c r="K774" t="s">
        <v>8472</v>
      </c>
      <c r="L774" t="str">
        <f t="shared" si="61"/>
        <v>WEEK 27</v>
      </c>
    </row>
    <row r="775" spans="1:12" x14ac:dyDescent="0.35">
      <c r="A775" s="6">
        <v>3</v>
      </c>
      <c r="B775" s="6" t="s">
        <v>8473</v>
      </c>
      <c r="C775" s="6" t="s">
        <v>8880</v>
      </c>
      <c r="D775" s="6" t="str">
        <f t="shared" si="62"/>
        <v>3-DFSU6677559</v>
      </c>
      <c r="E775" s="7">
        <f t="shared" si="63"/>
        <v>45110.719689618054</v>
      </c>
      <c r="F775" s="8">
        <v>45110.86552295139</v>
      </c>
      <c r="G775" s="7">
        <f t="shared" si="64"/>
        <v>45110.907189618054</v>
      </c>
      <c r="H775" s="2" t="e">
        <f>LOOKUP(2,1/(Sheet1!$D:$D=C775)/(Sheet1!$E:$E&gt;=E775)/(Sheet1!$E:$E&lt;=G775),(Sheet1!$E:$E))</f>
        <v>#N/A</v>
      </c>
      <c r="I775" t="e">
        <f t="shared" si="60"/>
        <v>#N/A</v>
      </c>
      <c r="J775" t="s">
        <v>9649</v>
      </c>
      <c r="K775" t="s">
        <v>8472</v>
      </c>
      <c r="L775" t="str">
        <f t="shared" si="61"/>
        <v>WEEK 27</v>
      </c>
    </row>
    <row r="776" spans="1:12" x14ac:dyDescent="0.35">
      <c r="A776" s="6">
        <v>1</v>
      </c>
      <c r="B776" s="6" t="s">
        <v>8473</v>
      </c>
      <c r="C776" s="6" t="s">
        <v>8972</v>
      </c>
      <c r="D776" s="6" t="str">
        <f t="shared" si="62"/>
        <v>1-oolu1496720</v>
      </c>
      <c r="E776" s="7">
        <f t="shared" si="63"/>
        <v>45110.717543252314</v>
      </c>
      <c r="F776" s="8">
        <v>45110.86337658565</v>
      </c>
      <c r="G776" s="7">
        <f t="shared" si="64"/>
        <v>45110.905043252314</v>
      </c>
      <c r="H776" s="2" t="e">
        <f>LOOKUP(2,1/(Sheet1!$D:$D=C776)/(Sheet1!$E:$E&gt;=E776)/(Sheet1!$E:$E&lt;=G776),(Sheet1!$E:$E))</f>
        <v>#N/A</v>
      </c>
      <c r="I776" t="e">
        <f t="shared" si="60"/>
        <v>#N/A</v>
      </c>
      <c r="J776" t="s">
        <v>9649</v>
      </c>
      <c r="K776" t="s">
        <v>8472</v>
      </c>
      <c r="L776" t="str">
        <f t="shared" si="61"/>
        <v>WEEK 27</v>
      </c>
    </row>
    <row r="777" spans="1:12" x14ac:dyDescent="0.35">
      <c r="A777" s="6">
        <v>3</v>
      </c>
      <c r="B777" s="6" t="s">
        <v>8473</v>
      </c>
      <c r="C777" s="6" t="s">
        <v>8973</v>
      </c>
      <c r="D777" s="6" t="str">
        <f t="shared" si="62"/>
        <v>3-ECMU8031140</v>
      </c>
      <c r="E777" s="7">
        <f t="shared" si="63"/>
        <v>45110.710384375001</v>
      </c>
      <c r="F777" s="8">
        <v>45110.856217708337</v>
      </c>
      <c r="G777" s="7">
        <f t="shared" si="64"/>
        <v>45110.897884375001</v>
      </c>
      <c r="H777" s="2" t="e">
        <f>LOOKUP(2,1/(Sheet1!$D:$D=C777)/(Sheet1!$E:$E&gt;=E777)/(Sheet1!$E:$E&lt;=G777),(Sheet1!$E:$E))</f>
        <v>#N/A</v>
      </c>
      <c r="I777" t="e">
        <f t="shared" si="60"/>
        <v>#N/A</v>
      </c>
      <c r="J777" t="s">
        <v>9649</v>
      </c>
      <c r="K777" t="s">
        <v>8472</v>
      </c>
      <c r="L777" t="str">
        <f t="shared" si="61"/>
        <v>WEEK 27</v>
      </c>
    </row>
    <row r="778" spans="1:12" x14ac:dyDescent="0.35">
      <c r="A778" s="6">
        <v>3</v>
      </c>
      <c r="B778" s="6" t="s">
        <v>8473</v>
      </c>
      <c r="C778" s="6" t="s">
        <v>6565</v>
      </c>
      <c r="D778" s="6" t="str">
        <f t="shared" si="62"/>
        <v>3-MOAU6772308</v>
      </c>
      <c r="E778" s="7">
        <f t="shared" si="63"/>
        <v>45110.70531493055</v>
      </c>
      <c r="F778" s="8">
        <v>45110.851148263886</v>
      </c>
      <c r="G778" s="7">
        <f t="shared" si="64"/>
        <v>45110.89281493055</v>
      </c>
      <c r="H778" s="2" t="e">
        <f>LOOKUP(2,1/(Sheet1!$D:$D=C778)/(Sheet1!$E:$E&gt;=E778)/(Sheet1!$E:$E&lt;=G778),(Sheet1!$E:$E))</f>
        <v>#N/A</v>
      </c>
      <c r="I778" t="e">
        <f t="shared" si="60"/>
        <v>#N/A</v>
      </c>
      <c r="J778" t="s">
        <v>9649</v>
      </c>
      <c r="K778" t="s">
        <v>8472</v>
      </c>
      <c r="L778" t="str">
        <f t="shared" si="61"/>
        <v>WEEK 27</v>
      </c>
    </row>
    <row r="779" spans="1:12" x14ac:dyDescent="0.35">
      <c r="A779" s="6">
        <v>4</v>
      </c>
      <c r="B779" s="6" t="s">
        <v>8473</v>
      </c>
      <c r="C779" s="6" t="s">
        <v>275</v>
      </c>
      <c r="D779" s="6" t="str">
        <f t="shared" si="62"/>
        <v>4-DFSU4388496</v>
      </c>
      <c r="E779" s="7">
        <f t="shared" si="63"/>
        <v>45110.704595289346</v>
      </c>
      <c r="F779" s="8">
        <v>45110.850428622682</v>
      </c>
      <c r="G779" s="7">
        <f t="shared" si="64"/>
        <v>45110.892095289346</v>
      </c>
      <c r="H779" s="2" t="e">
        <f>LOOKUP(2,1/(Sheet1!$D:$D=C779)/(Sheet1!$E:$E&gt;=E779)/(Sheet1!$E:$E&lt;=G779),(Sheet1!$E:$E))</f>
        <v>#N/A</v>
      </c>
      <c r="I779" t="e">
        <f t="shared" si="60"/>
        <v>#N/A</v>
      </c>
      <c r="J779" t="s">
        <v>9649</v>
      </c>
      <c r="K779" t="s">
        <v>8472</v>
      </c>
      <c r="L779" t="str">
        <f t="shared" si="61"/>
        <v>WEEK 27</v>
      </c>
    </row>
    <row r="780" spans="1:12" x14ac:dyDescent="0.35">
      <c r="A780" s="6">
        <v>2</v>
      </c>
      <c r="B780" s="6" t="s">
        <v>7326</v>
      </c>
      <c r="C780" s="6" t="s">
        <v>8974</v>
      </c>
      <c r="D780" s="6" t="str">
        <f t="shared" si="62"/>
        <v>2-TRHU2980855</v>
      </c>
      <c r="E780" s="7">
        <f t="shared" si="63"/>
        <v>45110.695341747683</v>
      </c>
      <c r="F780" s="8">
        <v>45110.841175081019</v>
      </c>
      <c r="G780" s="7">
        <f t="shared" si="64"/>
        <v>45110.882841747683</v>
      </c>
      <c r="H780" s="2" t="e">
        <f>LOOKUP(2,1/(Sheet1!$D:$D=C780)/(Sheet1!$E:$E&gt;=E780)/(Sheet1!$E:$E&lt;=G780),(Sheet1!$E:$E))</f>
        <v>#N/A</v>
      </c>
      <c r="I780" t="e">
        <f t="shared" si="60"/>
        <v>#N/A</v>
      </c>
      <c r="J780" t="s">
        <v>9649</v>
      </c>
      <c r="K780" t="s">
        <v>8472</v>
      </c>
      <c r="L780" t="str">
        <f t="shared" si="61"/>
        <v>WEEK 27</v>
      </c>
    </row>
    <row r="781" spans="1:12" x14ac:dyDescent="0.35">
      <c r="A781" s="6">
        <v>4</v>
      </c>
      <c r="B781" s="6" t="s">
        <v>8473</v>
      </c>
      <c r="C781" s="6" t="s">
        <v>8975</v>
      </c>
      <c r="D781" s="6" t="str">
        <f t="shared" si="62"/>
        <v>4-CMAU7373649</v>
      </c>
      <c r="E781" s="7">
        <f t="shared" si="63"/>
        <v>45110.692821064811</v>
      </c>
      <c r="F781" s="8">
        <v>45110.838654398147</v>
      </c>
      <c r="G781" s="7">
        <f t="shared" si="64"/>
        <v>45110.880321064811</v>
      </c>
      <c r="H781" s="2" t="e">
        <f>LOOKUP(2,1/(Sheet1!$D:$D=C781)/(Sheet1!$E:$E&gt;=E781)/(Sheet1!$E:$E&lt;=G781),(Sheet1!$E:$E))</f>
        <v>#N/A</v>
      </c>
      <c r="I781" t="e">
        <f t="shared" si="60"/>
        <v>#N/A</v>
      </c>
      <c r="J781" t="s">
        <v>9649</v>
      </c>
      <c r="K781" t="s">
        <v>8472</v>
      </c>
      <c r="L781" t="str">
        <f t="shared" si="61"/>
        <v>WEEK 27</v>
      </c>
    </row>
    <row r="782" spans="1:12" x14ac:dyDescent="0.35">
      <c r="A782" s="6">
        <v>3</v>
      </c>
      <c r="B782" s="6" t="s">
        <v>8473</v>
      </c>
      <c r="C782" s="6" t="s">
        <v>7241</v>
      </c>
      <c r="D782" s="6" t="str">
        <f t="shared" si="62"/>
        <v>3-TGBU9312010</v>
      </c>
      <c r="E782" s="7">
        <f t="shared" si="63"/>
        <v>45110.691952546294</v>
      </c>
      <c r="F782" s="8">
        <v>45110.83778587963</v>
      </c>
      <c r="G782" s="7">
        <f t="shared" si="64"/>
        <v>45110.879452546294</v>
      </c>
      <c r="H782" s="2" t="e">
        <f>LOOKUP(2,1/(Sheet1!$D:$D=C782)/(Sheet1!$E:$E&gt;=E782)/(Sheet1!$E:$E&lt;=G782),(Sheet1!$E:$E))</f>
        <v>#N/A</v>
      </c>
      <c r="I782" t="e">
        <f t="shared" si="60"/>
        <v>#N/A</v>
      </c>
      <c r="J782" t="s">
        <v>9649</v>
      </c>
      <c r="K782" t="s">
        <v>8472</v>
      </c>
      <c r="L782" t="str">
        <f t="shared" si="61"/>
        <v>WEEK 27</v>
      </c>
    </row>
    <row r="783" spans="1:12" x14ac:dyDescent="0.35">
      <c r="A783" s="6">
        <v>3</v>
      </c>
      <c r="B783" s="6" t="s">
        <v>8473</v>
      </c>
      <c r="C783" s="6" t="s">
        <v>8976</v>
      </c>
      <c r="D783" s="6" t="str">
        <f t="shared" si="62"/>
        <v>3-aphu4675987</v>
      </c>
      <c r="E783" s="7">
        <f t="shared" si="63"/>
        <v>45110.689758449073</v>
      </c>
      <c r="F783" s="8">
        <v>45110.835591782408</v>
      </c>
      <c r="G783" s="7">
        <f t="shared" si="64"/>
        <v>45110.877258449073</v>
      </c>
      <c r="H783" s="2" t="e">
        <f>LOOKUP(2,1/(Sheet1!$D:$D=C783)/(Sheet1!$E:$E&gt;=E783)/(Sheet1!$E:$E&lt;=G783),(Sheet1!$E:$E))</f>
        <v>#N/A</v>
      </c>
      <c r="I783" t="e">
        <f t="shared" si="60"/>
        <v>#N/A</v>
      </c>
      <c r="J783" t="s">
        <v>9649</v>
      </c>
      <c r="K783" t="s">
        <v>8472</v>
      </c>
      <c r="L783" t="str">
        <f t="shared" si="61"/>
        <v>WEEK 27</v>
      </c>
    </row>
    <row r="784" spans="1:12" x14ac:dyDescent="0.35">
      <c r="A784" s="6">
        <v>4</v>
      </c>
      <c r="B784" s="6" t="s">
        <v>8473</v>
      </c>
      <c r="C784" s="6" t="s">
        <v>8977</v>
      </c>
      <c r="D784" s="6" t="str">
        <f t="shared" si="62"/>
        <v>4-CAIU5808293</v>
      </c>
      <c r="E784" s="7">
        <f t="shared" si="63"/>
        <v>45110.68952299768</v>
      </c>
      <c r="F784" s="8">
        <v>45110.835356331016</v>
      </c>
      <c r="G784" s="7">
        <f t="shared" si="64"/>
        <v>45110.87702299768</v>
      </c>
      <c r="H784" s="2" t="e">
        <f>LOOKUP(2,1/(Sheet1!$D:$D=C784)/(Sheet1!$E:$E&gt;=E784)/(Sheet1!$E:$E&lt;=G784),(Sheet1!$E:$E))</f>
        <v>#N/A</v>
      </c>
      <c r="I784" t="e">
        <f t="shared" si="60"/>
        <v>#N/A</v>
      </c>
      <c r="J784" t="s">
        <v>9649</v>
      </c>
      <c r="K784" t="s">
        <v>8472</v>
      </c>
      <c r="L784" t="str">
        <f t="shared" si="61"/>
        <v>WEEK 27</v>
      </c>
    </row>
    <row r="785" spans="1:12" x14ac:dyDescent="0.35">
      <c r="A785" s="6">
        <v>3</v>
      </c>
      <c r="B785" s="6" t="s">
        <v>8473</v>
      </c>
      <c r="C785" s="6" t="s">
        <v>8978</v>
      </c>
      <c r="D785" s="6" t="str">
        <f t="shared" si="62"/>
        <v>3-UETU5550552</v>
      </c>
      <c r="E785" s="7">
        <f t="shared" si="63"/>
        <v>45110.688124537031</v>
      </c>
      <c r="F785" s="8">
        <v>45110.833957870367</v>
      </c>
      <c r="G785" s="7">
        <f t="shared" si="64"/>
        <v>45110.875624537031</v>
      </c>
      <c r="H785" s="2" t="e">
        <f>LOOKUP(2,1/(Sheet1!$D:$D=C785)/(Sheet1!$E:$E&gt;=E785)/(Sheet1!$E:$E&lt;=G785),(Sheet1!$E:$E))</f>
        <v>#N/A</v>
      </c>
      <c r="I785" t="e">
        <f t="shared" si="60"/>
        <v>#N/A</v>
      </c>
      <c r="J785" t="s">
        <v>9649</v>
      </c>
      <c r="K785" t="s">
        <v>8472</v>
      </c>
      <c r="L785" t="str">
        <f t="shared" si="61"/>
        <v>WEEK 27</v>
      </c>
    </row>
    <row r="786" spans="1:12" x14ac:dyDescent="0.35">
      <c r="A786" s="6">
        <v>4</v>
      </c>
      <c r="B786" s="6" t="s">
        <v>8427</v>
      </c>
      <c r="C786" s="6" t="s">
        <v>8848</v>
      </c>
      <c r="D786" s="6" t="str">
        <f t="shared" si="62"/>
        <v>4-TCNU4812760</v>
      </c>
      <c r="E786" s="7">
        <f t="shared" si="63"/>
        <v>45110.687138506939</v>
      </c>
      <c r="F786" s="8">
        <v>45110.832971840275</v>
      </c>
      <c r="G786" s="7">
        <f t="shared" si="64"/>
        <v>45110.874638506939</v>
      </c>
      <c r="H786" s="2" t="e">
        <f>LOOKUP(2,1/(Sheet1!$D:$D=C786)/(Sheet1!$E:$E&gt;=E786)/(Sheet1!$E:$E&lt;=G786),(Sheet1!$E:$E))</f>
        <v>#N/A</v>
      </c>
      <c r="I786" t="e">
        <f t="shared" si="60"/>
        <v>#N/A</v>
      </c>
      <c r="J786" t="s">
        <v>9649</v>
      </c>
      <c r="K786" t="s">
        <v>8472</v>
      </c>
      <c r="L786" t="str">
        <f t="shared" si="61"/>
        <v>WEEK 27</v>
      </c>
    </row>
    <row r="787" spans="1:12" x14ac:dyDescent="0.35">
      <c r="A787" s="6">
        <v>3</v>
      </c>
      <c r="B787" s="6" t="s">
        <v>8473</v>
      </c>
      <c r="C787" s="6" t="s">
        <v>6765</v>
      </c>
      <c r="D787" s="6" t="str">
        <f t="shared" si="62"/>
        <v>3-NYKU5277105</v>
      </c>
      <c r="E787" s="7">
        <f t="shared" si="63"/>
        <v>45110.685902777775</v>
      </c>
      <c r="F787" s="8">
        <v>45110.831736111111</v>
      </c>
      <c r="G787" s="7">
        <f t="shared" si="64"/>
        <v>45110.873402777775</v>
      </c>
      <c r="H787" s="2" t="e">
        <f>LOOKUP(2,1/(Sheet1!$D:$D=C787)/(Sheet1!$E:$E&gt;=E787)/(Sheet1!$E:$E&lt;=G787),(Sheet1!$E:$E))</f>
        <v>#N/A</v>
      </c>
      <c r="I787" t="e">
        <f t="shared" si="60"/>
        <v>#N/A</v>
      </c>
      <c r="J787" t="s">
        <v>9649</v>
      </c>
      <c r="K787" t="s">
        <v>8472</v>
      </c>
      <c r="L787" t="str">
        <f t="shared" si="61"/>
        <v>WEEK 27</v>
      </c>
    </row>
    <row r="788" spans="1:12" x14ac:dyDescent="0.35">
      <c r="A788" s="6">
        <v>1</v>
      </c>
      <c r="B788" s="6" t="s">
        <v>8473</v>
      </c>
      <c r="C788" s="6" t="s">
        <v>8979</v>
      </c>
      <c r="D788" s="6" t="str">
        <f t="shared" si="62"/>
        <v>1-mrku8189830</v>
      </c>
      <c r="E788" s="7">
        <f t="shared" si="63"/>
        <v>45110.684343252309</v>
      </c>
      <c r="F788" s="8">
        <v>45110.830176585645</v>
      </c>
      <c r="G788" s="7">
        <f t="shared" si="64"/>
        <v>45110.871843252309</v>
      </c>
      <c r="H788" s="2" t="e">
        <f>LOOKUP(2,1/(Sheet1!$D:$D=C788)/(Sheet1!$E:$E&gt;=E788)/(Sheet1!$E:$E&lt;=G788),(Sheet1!$E:$E))</f>
        <v>#N/A</v>
      </c>
      <c r="I788" t="e">
        <f t="shared" si="60"/>
        <v>#N/A</v>
      </c>
      <c r="J788" t="s">
        <v>9649</v>
      </c>
      <c r="K788" t="s">
        <v>8472</v>
      </c>
      <c r="L788" t="str">
        <f t="shared" si="61"/>
        <v>WEEK 27</v>
      </c>
    </row>
    <row r="789" spans="1:12" x14ac:dyDescent="0.35">
      <c r="A789" s="6">
        <v>1</v>
      </c>
      <c r="B789" s="6" t="s">
        <v>4177</v>
      </c>
      <c r="C789" s="6" t="s">
        <v>8980</v>
      </c>
      <c r="D789" s="6" t="str">
        <f t="shared" si="62"/>
        <v>1-tclu6348368</v>
      </c>
      <c r="E789" s="7">
        <f t="shared" si="63"/>
        <v>45110.678551041667</v>
      </c>
      <c r="F789" s="8">
        <v>45110.824384375002</v>
      </c>
      <c r="G789" s="7">
        <f t="shared" si="64"/>
        <v>45110.866051041667</v>
      </c>
      <c r="H789" s="2">
        <f>LOOKUP(2,1/(Sheet1!$D:$D=C789)/(Sheet1!$E:$E&gt;=E789)/(Sheet1!$E:$E&lt;=G789),(Sheet1!$E:$E))</f>
        <v>45110.82581923611</v>
      </c>
      <c r="I789" t="str">
        <f t="shared" si="60"/>
        <v>0:02:04</v>
      </c>
      <c r="J789" t="s">
        <v>8471</v>
      </c>
      <c r="K789" t="s">
        <v>8472</v>
      </c>
      <c r="L789" t="str">
        <f t="shared" si="61"/>
        <v>WEEK 27</v>
      </c>
    </row>
    <row r="790" spans="1:12" x14ac:dyDescent="0.35">
      <c r="A790" s="6">
        <v>2</v>
      </c>
      <c r="B790" s="6" t="s">
        <v>6695</v>
      </c>
      <c r="C790" s="6" t="s">
        <v>8981</v>
      </c>
      <c r="D790" s="6" t="str">
        <f t="shared" si="62"/>
        <v>2-MSKU4672734</v>
      </c>
      <c r="E790" s="7">
        <f t="shared" si="63"/>
        <v>45110.673610335645</v>
      </c>
      <c r="F790" s="8">
        <v>45110.819443668981</v>
      </c>
      <c r="G790" s="7">
        <f t="shared" si="64"/>
        <v>45110.861110335645</v>
      </c>
      <c r="H790" s="2" t="e">
        <f>LOOKUP(2,1/(Sheet1!$D:$D=C790)/(Sheet1!$E:$E&gt;=E790)/(Sheet1!$E:$E&lt;=G790),(Sheet1!$E:$E))</f>
        <v>#N/A</v>
      </c>
      <c r="I790" t="e">
        <f t="shared" si="60"/>
        <v>#N/A</v>
      </c>
      <c r="J790" t="s">
        <v>9649</v>
      </c>
      <c r="K790" t="s">
        <v>8472</v>
      </c>
      <c r="L790" t="str">
        <f t="shared" si="61"/>
        <v>WEEK 27</v>
      </c>
    </row>
    <row r="791" spans="1:12" x14ac:dyDescent="0.35">
      <c r="A791" s="6">
        <v>3</v>
      </c>
      <c r="B791" s="6" t="s">
        <v>8473</v>
      </c>
      <c r="C791" s="6" t="s">
        <v>7380</v>
      </c>
      <c r="D791" s="6" t="str">
        <f t="shared" si="62"/>
        <v>3-TRHU6821527</v>
      </c>
      <c r="E791" s="7">
        <f t="shared" si="63"/>
        <v>45110.668825000001</v>
      </c>
      <c r="F791" s="8">
        <v>45110.814658333336</v>
      </c>
      <c r="G791" s="7">
        <f t="shared" si="64"/>
        <v>45110.856325000001</v>
      </c>
      <c r="H791" s="2" t="e">
        <f>LOOKUP(2,1/(Sheet1!$D:$D=C791)/(Sheet1!$E:$E&gt;=E791)/(Sheet1!$E:$E&lt;=G791),(Sheet1!$E:$E))</f>
        <v>#N/A</v>
      </c>
      <c r="I791" t="e">
        <f t="shared" si="60"/>
        <v>#N/A</v>
      </c>
      <c r="J791" t="s">
        <v>9649</v>
      </c>
      <c r="K791" t="s">
        <v>8472</v>
      </c>
      <c r="L791" t="str">
        <f t="shared" si="61"/>
        <v>WEEK 27</v>
      </c>
    </row>
    <row r="792" spans="1:12" x14ac:dyDescent="0.35">
      <c r="A792" s="6">
        <v>3</v>
      </c>
      <c r="B792" s="6" t="s">
        <v>8473</v>
      </c>
      <c r="C792" s="6" t="s">
        <v>8982</v>
      </c>
      <c r="D792" s="6" t="str">
        <f t="shared" si="62"/>
        <v>3-beau4030947</v>
      </c>
      <c r="E792" s="7">
        <f t="shared" si="63"/>
        <v>45110.664981944443</v>
      </c>
      <c r="F792" s="8">
        <v>45110.810815277779</v>
      </c>
      <c r="G792" s="7">
        <f t="shared" si="64"/>
        <v>45110.852481944443</v>
      </c>
      <c r="H792" s="2" t="e">
        <f>LOOKUP(2,1/(Sheet1!$D:$D=C792)/(Sheet1!$E:$E&gt;=E792)/(Sheet1!$E:$E&lt;=G792),(Sheet1!$E:$E))</f>
        <v>#N/A</v>
      </c>
      <c r="I792" t="e">
        <f t="shared" si="60"/>
        <v>#N/A</v>
      </c>
      <c r="J792" t="s">
        <v>9649</v>
      </c>
      <c r="K792" t="s">
        <v>8472</v>
      </c>
      <c r="L792" t="str">
        <f t="shared" si="61"/>
        <v>WEEK 27</v>
      </c>
    </row>
    <row r="793" spans="1:12" x14ac:dyDescent="0.35">
      <c r="A793" s="6">
        <v>1</v>
      </c>
      <c r="B793" s="6" t="s">
        <v>3838</v>
      </c>
      <c r="C793" s="6" t="s">
        <v>321</v>
      </c>
      <c r="D793" s="6" t="str">
        <f t="shared" si="62"/>
        <v>1-EISU9244986</v>
      </c>
      <c r="E793" s="7">
        <f t="shared" si="63"/>
        <v>45110.655707604164</v>
      </c>
      <c r="F793" s="8">
        <v>45110.8015409375</v>
      </c>
      <c r="G793" s="7">
        <f t="shared" si="64"/>
        <v>45110.843207604164</v>
      </c>
      <c r="H793" s="2">
        <f>LOOKUP(2,1/(Sheet1!$D:$D=C793)/(Sheet1!$E:$E&gt;=E793)/(Sheet1!$E:$E&lt;=G793),(Sheet1!$E:$E))</f>
        <v>45110.801753576387</v>
      </c>
      <c r="I793" t="str">
        <f t="shared" si="60"/>
        <v>0:00:18</v>
      </c>
      <c r="J793" t="s">
        <v>8471</v>
      </c>
      <c r="K793" t="s">
        <v>8472</v>
      </c>
      <c r="L793" t="str">
        <f t="shared" si="61"/>
        <v>WEEK 27</v>
      </c>
    </row>
    <row r="794" spans="1:12" x14ac:dyDescent="0.35">
      <c r="A794" s="6">
        <v>4</v>
      </c>
      <c r="B794" s="6" t="s">
        <v>8473</v>
      </c>
      <c r="C794" s="6" t="s">
        <v>471</v>
      </c>
      <c r="D794" s="6" t="str">
        <f t="shared" si="62"/>
        <v>4-HMMU9038856</v>
      </c>
      <c r="E794" s="7">
        <f t="shared" si="63"/>
        <v>45110.649233449069</v>
      </c>
      <c r="F794" s="8">
        <v>45110.795066782404</v>
      </c>
      <c r="G794" s="7">
        <f t="shared" si="64"/>
        <v>45110.836733449069</v>
      </c>
      <c r="H794" s="2" t="e">
        <f>LOOKUP(2,1/(Sheet1!$D:$D=C794)/(Sheet1!$E:$E&gt;=E794)/(Sheet1!$E:$E&lt;=G794),(Sheet1!$E:$E))</f>
        <v>#N/A</v>
      </c>
      <c r="I794" t="e">
        <f t="shared" si="60"/>
        <v>#N/A</v>
      </c>
      <c r="J794" t="s">
        <v>9649</v>
      </c>
      <c r="K794" t="s">
        <v>8472</v>
      </c>
      <c r="L794" t="str">
        <f t="shared" si="61"/>
        <v>WEEK 27</v>
      </c>
    </row>
    <row r="795" spans="1:12" x14ac:dyDescent="0.35">
      <c r="A795" s="6">
        <v>3</v>
      </c>
      <c r="B795" s="6" t="s">
        <v>8473</v>
      </c>
      <c r="C795" s="6" t="s">
        <v>8983</v>
      </c>
      <c r="D795" s="6" t="str">
        <f t="shared" si="62"/>
        <v>3-APHU4679283</v>
      </c>
      <c r="E795" s="7">
        <f t="shared" si="63"/>
        <v>45110.64166793981</v>
      </c>
      <c r="F795" s="8">
        <v>45110.787501273146</v>
      </c>
      <c r="G795" s="7">
        <f t="shared" si="64"/>
        <v>45110.82916793981</v>
      </c>
      <c r="H795" s="2" t="e">
        <f>LOOKUP(2,1/(Sheet1!$D:$D=C795)/(Sheet1!$E:$E&gt;=E795)/(Sheet1!$E:$E&lt;=G795),(Sheet1!$E:$E))</f>
        <v>#N/A</v>
      </c>
      <c r="I795" t="e">
        <f t="shared" si="60"/>
        <v>#N/A</v>
      </c>
      <c r="J795" t="s">
        <v>9649</v>
      </c>
      <c r="K795" t="s">
        <v>8472</v>
      </c>
      <c r="L795" t="str">
        <f t="shared" si="61"/>
        <v>WEEK 27</v>
      </c>
    </row>
    <row r="796" spans="1:12" x14ac:dyDescent="0.35">
      <c r="A796" s="6">
        <v>4</v>
      </c>
      <c r="B796" s="6" t="s">
        <v>8473</v>
      </c>
      <c r="C796" s="6" t="s">
        <v>470</v>
      </c>
      <c r="D796" s="6" t="str">
        <f t="shared" si="62"/>
        <v>4-HMMU9033108</v>
      </c>
      <c r="E796" s="7">
        <f t="shared" si="63"/>
        <v>45110.63999236111</v>
      </c>
      <c r="F796" s="8">
        <v>45110.785825694446</v>
      </c>
      <c r="G796" s="7">
        <f t="shared" si="64"/>
        <v>45110.82749236111</v>
      </c>
      <c r="H796" s="2" t="e">
        <f>LOOKUP(2,1/(Sheet1!$D:$D=C796)/(Sheet1!$E:$E&gt;=E796)/(Sheet1!$E:$E&lt;=G796),(Sheet1!$E:$E))</f>
        <v>#N/A</v>
      </c>
      <c r="I796" t="e">
        <f t="shared" si="60"/>
        <v>#N/A</v>
      </c>
      <c r="J796" t="s">
        <v>9649</v>
      </c>
      <c r="K796" t="s">
        <v>8472</v>
      </c>
      <c r="L796" t="str">
        <f t="shared" si="61"/>
        <v>WEEK 27</v>
      </c>
    </row>
    <row r="797" spans="1:12" x14ac:dyDescent="0.35">
      <c r="A797" s="6">
        <v>4</v>
      </c>
      <c r="B797" s="6" t="s">
        <v>8473</v>
      </c>
      <c r="C797" s="6" t="s">
        <v>6476</v>
      </c>
      <c r="D797" s="6" t="str">
        <f t="shared" si="62"/>
        <v>4-KOCU9004810</v>
      </c>
      <c r="E797" s="7">
        <f t="shared" si="63"/>
        <v>45110.637155555552</v>
      </c>
      <c r="F797" s="8">
        <v>45110.782988888888</v>
      </c>
      <c r="G797" s="7">
        <f t="shared" si="64"/>
        <v>45110.824655555552</v>
      </c>
      <c r="H797" s="2" t="e">
        <f>LOOKUP(2,1/(Sheet1!$D:$D=C797)/(Sheet1!$E:$E&gt;=E797)/(Sheet1!$E:$E&lt;=G797),(Sheet1!$E:$E))</f>
        <v>#N/A</v>
      </c>
      <c r="I797" t="e">
        <f t="shared" si="60"/>
        <v>#N/A</v>
      </c>
      <c r="J797" t="s">
        <v>9649</v>
      </c>
      <c r="K797" t="s">
        <v>8472</v>
      </c>
      <c r="L797" t="str">
        <f t="shared" si="61"/>
        <v>WEEK 27</v>
      </c>
    </row>
    <row r="798" spans="1:12" x14ac:dyDescent="0.35">
      <c r="A798" s="6">
        <v>4</v>
      </c>
      <c r="B798" s="6" t="s">
        <v>8473</v>
      </c>
      <c r="C798" s="6" t="s">
        <v>6132</v>
      </c>
      <c r="D798" s="6" t="str">
        <f t="shared" si="62"/>
        <v>4-ECMU8131724</v>
      </c>
      <c r="E798" s="7">
        <f t="shared" si="63"/>
        <v>45110.618716701385</v>
      </c>
      <c r="F798" s="8">
        <v>45110.764550034721</v>
      </c>
      <c r="G798" s="7">
        <f t="shared" si="64"/>
        <v>45110.806216701385</v>
      </c>
      <c r="H798" s="2" t="e">
        <f>LOOKUP(2,1/(Sheet1!$D:$D=C798)/(Sheet1!$E:$E&gt;=E798)/(Sheet1!$E:$E&lt;=G798),(Sheet1!$E:$E))</f>
        <v>#N/A</v>
      </c>
      <c r="I798" t="e">
        <f t="shared" si="60"/>
        <v>#N/A</v>
      </c>
      <c r="J798" t="s">
        <v>9649</v>
      </c>
      <c r="K798" t="s">
        <v>8472</v>
      </c>
      <c r="L798" t="str">
        <f t="shared" si="61"/>
        <v>WEEK 27</v>
      </c>
    </row>
    <row r="799" spans="1:12" x14ac:dyDescent="0.35">
      <c r="A799" s="6">
        <v>3</v>
      </c>
      <c r="B799" s="6" t="s">
        <v>8473</v>
      </c>
      <c r="C799" s="6" t="s">
        <v>5861</v>
      </c>
      <c r="D799" s="6" t="str">
        <f t="shared" si="62"/>
        <v>3-CAIU5808117</v>
      </c>
      <c r="E799" s="7">
        <f t="shared" si="63"/>
        <v>45110.603812696754</v>
      </c>
      <c r="F799" s="8">
        <v>45110.74964603009</v>
      </c>
      <c r="G799" s="7">
        <f t="shared" si="64"/>
        <v>45110.791312696754</v>
      </c>
      <c r="H799" s="2" t="e">
        <f>LOOKUP(2,1/(Sheet1!$D:$D=C799)/(Sheet1!$E:$E&gt;=E799)/(Sheet1!$E:$E&lt;=G799),(Sheet1!$E:$E))</f>
        <v>#N/A</v>
      </c>
      <c r="I799" t="e">
        <f t="shared" si="60"/>
        <v>#N/A</v>
      </c>
      <c r="J799" t="s">
        <v>9649</v>
      </c>
      <c r="K799" t="s">
        <v>8472</v>
      </c>
      <c r="L799" t="str">
        <f t="shared" si="61"/>
        <v>WEEK 27</v>
      </c>
    </row>
    <row r="800" spans="1:12" x14ac:dyDescent="0.35">
      <c r="A800" s="6">
        <v>3</v>
      </c>
      <c r="B800" s="6" t="s">
        <v>8473</v>
      </c>
      <c r="C800" s="6" t="s">
        <v>8984</v>
      </c>
      <c r="D800" s="6" t="str">
        <f t="shared" si="62"/>
        <v>3-dryu9206546</v>
      </c>
      <c r="E800" s="7">
        <f t="shared" si="63"/>
        <v>45110.596627164348</v>
      </c>
      <c r="F800" s="8">
        <v>45110.742460497684</v>
      </c>
      <c r="G800" s="7">
        <f t="shared" si="64"/>
        <v>45110.784127164348</v>
      </c>
      <c r="H800" s="2" t="e">
        <f>LOOKUP(2,1/(Sheet1!$D:$D=C800)/(Sheet1!$E:$E&gt;=E800)/(Sheet1!$E:$E&lt;=G800),(Sheet1!$E:$E))</f>
        <v>#N/A</v>
      </c>
      <c r="I800" t="e">
        <f t="shared" si="60"/>
        <v>#N/A</v>
      </c>
      <c r="J800" t="s">
        <v>9649</v>
      </c>
      <c r="K800" t="s">
        <v>8472</v>
      </c>
      <c r="L800" t="str">
        <f t="shared" si="61"/>
        <v>WEEK 27</v>
      </c>
    </row>
    <row r="801" spans="1:12" x14ac:dyDescent="0.35">
      <c r="A801" s="6">
        <v>4</v>
      </c>
      <c r="B801" s="6" t="s">
        <v>8473</v>
      </c>
      <c r="C801" s="6" t="s">
        <v>8985</v>
      </c>
      <c r="D801" s="6" t="str">
        <f t="shared" si="62"/>
        <v>4-hlxu9004009</v>
      </c>
      <c r="E801" s="7">
        <f t="shared" si="63"/>
        <v>45110.595174803238</v>
      </c>
      <c r="F801" s="8">
        <v>45110.741008136574</v>
      </c>
      <c r="G801" s="7">
        <f t="shared" si="64"/>
        <v>45110.782674803238</v>
      </c>
      <c r="H801" s="2" t="e">
        <f>LOOKUP(2,1/(Sheet1!$D:$D=C801)/(Sheet1!$E:$E&gt;=E801)/(Sheet1!$E:$E&lt;=G801),(Sheet1!$E:$E))</f>
        <v>#N/A</v>
      </c>
      <c r="I801" t="e">
        <f t="shared" si="60"/>
        <v>#N/A</v>
      </c>
      <c r="J801" t="s">
        <v>9649</v>
      </c>
      <c r="K801" t="s">
        <v>8472</v>
      </c>
      <c r="L801" t="str">
        <f t="shared" si="61"/>
        <v>WEEK 27</v>
      </c>
    </row>
    <row r="802" spans="1:12" x14ac:dyDescent="0.35">
      <c r="A802" s="6">
        <v>2</v>
      </c>
      <c r="B802" s="6" t="s">
        <v>8473</v>
      </c>
      <c r="C802" s="6" t="s">
        <v>8986</v>
      </c>
      <c r="D802" s="6" t="str">
        <f t="shared" si="62"/>
        <v>2-situ9078054</v>
      </c>
      <c r="E802" s="7">
        <f t="shared" si="63"/>
        <v>45110.59405393518</v>
      </c>
      <c r="F802" s="8">
        <v>45110.739887268515</v>
      </c>
      <c r="G802" s="7">
        <f t="shared" si="64"/>
        <v>45110.78155393518</v>
      </c>
      <c r="H802" s="2" t="e">
        <f>LOOKUP(2,1/(Sheet1!$D:$D=C802)/(Sheet1!$E:$E&gt;=E802)/(Sheet1!$E:$E&lt;=G802),(Sheet1!$E:$E))</f>
        <v>#N/A</v>
      </c>
      <c r="I802" t="e">
        <f t="shared" si="60"/>
        <v>#N/A</v>
      </c>
      <c r="J802" t="s">
        <v>9649</v>
      </c>
      <c r="K802" t="s">
        <v>8472</v>
      </c>
      <c r="L802" t="str">
        <f t="shared" si="61"/>
        <v>WEEK 27</v>
      </c>
    </row>
    <row r="803" spans="1:12" x14ac:dyDescent="0.35">
      <c r="A803" s="6">
        <v>2</v>
      </c>
      <c r="B803" s="6" t="s">
        <v>8473</v>
      </c>
      <c r="C803" s="6" t="s">
        <v>8987</v>
      </c>
      <c r="D803" s="6" t="str">
        <f t="shared" si="62"/>
        <v>2-cmau7981891</v>
      </c>
      <c r="E803" s="7">
        <f t="shared" si="63"/>
        <v>45110.590660844908</v>
      </c>
      <c r="F803" s="8">
        <v>45110.736494178243</v>
      </c>
      <c r="G803" s="7">
        <f t="shared" si="64"/>
        <v>45110.778160844908</v>
      </c>
      <c r="H803" s="2" t="e">
        <f>LOOKUP(2,1/(Sheet1!$D:$D=C803)/(Sheet1!$E:$E&gt;=E803)/(Sheet1!$E:$E&lt;=G803),(Sheet1!$E:$E))</f>
        <v>#N/A</v>
      </c>
      <c r="I803" t="e">
        <f t="shared" si="60"/>
        <v>#N/A</v>
      </c>
      <c r="J803" t="s">
        <v>9649</v>
      </c>
      <c r="K803" t="s">
        <v>8472</v>
      </c>
      <c r="L803" t="str">
        <f t="shared" si="61"/>
        <v>WEEK 27</v>
      </c>
    </row>
    <row r="804" spans="1:12" x14ac:dyDescent="0.35">
      <c r="A804" s="6">
        <v>2</v>
      </c>
      <c r="B804" s="6" t="s">
        <v>8473</v>
      </c>
      <c r="C804" s="6" t="s">
        <v>8988</v>
      </c>
      <c r="D804" s="6" t="str">
        <f t="shared" si="62"/>
        <v>2-fcgu2306646</v>
      </c>
      <c r="E804" s="7">
        <f t="shared" si="63"/>
        <v>45110.57990517361</v>
      </c>
      <c r="F804" s="8">
        <v>45110.725738506946</v>
      </c>
      <c r="G804" s="7">
        <f t="shared" si="64"/>
        <v>45110.76740517361</v>
      </c>
      <c r="H804" s="2" t="e">
        <f>LOOKUP(2,1/(Sheet1!$D:$D=C804)/(Sheet1!$E:$E&gt;=E804)/(Sheet1!$E:$E&lt;=G804),(Sheet1!$E:$E))</f>
        <v>#N/A</v>
      </c>
      <c r="I804" t="e">
        <f t="shared" si="60"/>
        <v>#N/A</v>
      </c>
      <c r="J804" t="s">
        <v>9649</v>
      </c>
      <c r="K804" t="s">
        <v>8472</v>
      </c>
      <c r="L804" t="str">
        <f t="shared" si="61"/>
        <v>WEEK 27</v>
      </c>
    </row>
    <row r="805" spans="1:12" x14ac:dyDescent="0.35">
      <c r="A805" s="6">
        <v>3</v>
      </c>
      <c r="B805" s="6" t="s">
        <v>8473</v>
      </c>
      <c r="C805" s="6" t="s">
        <v>8989</v>
      </c>
      <c r="D805" s="6" t="str">
        <f t="shared" si="62"/>
        <v>3-segu9917197</v>
      </c>
      <c r="E805" s="7">
        <f t="shared" si="63"/>
        <v>45110.578783020828</v>
      </c>
      <c r="F805" s="8">
        <v>45110.724616354164</v>
      </c>
      <c r="G805" s="7">
        <f t="shared" si="64"/>
        <v>45110.766283020828</v>
      </c>
      <c r="H805" s="2" t="e">
        <f>LOOKUP(2,1/(Sheet1!$D:$D=C805)/(Sheet1!$E:$E&gt;=E805)/(Sheet1!$E:$E&lt;=G805),(Sheet1!$E:$E))</f>
        <v>#N/A</v>
      </c>
      <c r="I805" t="e">
        <f t="shared" si="60"/>
        <v>#N/A</v>
      </c>
      <c r="J805" t="s">
        <v>9649</v>
      </c>
      <c r="K805" t="s">
        <v>8472</v>
      </c>
      <c r="L805" t="str">
        <f t="shared" si="61"/>
        <v>WEEK 27</v>
      </c>
    </row>
    <row r="806" spans="1:12" x14ac:dyDescent="0.35">
      <c r="A806" s="6">
        <v>3</v>
      </c>
      <c r="B806" s="6" t="s">
        <v>8473</v>
      </c>
      <c r="C806" s="6" t="s">
        <v>8990</v>
      </c>
      <c r="D806" s="6" t="str">
        <f t="shared" si="62"/>
        <v>3-hmmu9014371</v>
      </c>
      <c r="E806" s="7">
        <f t="shared" si="63"/>
        <v>45110.552172569442</v>
      </c>
      <c r="F806" s="8">
        <v>45110.698005902777</v>
      </c>
      <c r="G806" s="7">
        <f t="shared" si="64"/>
        <v>45110.739672569442</v>
      </c>
      <c r="H806" s="2" t="e">
        <f>LOOKUP(2,1/(Sheet1!$D:$D=C806)/(Sheet1!$E:$E&gt;=E806)/(Sheet1!$E:$E&lt;=G806),(Sheet1!$E:$E))</f>
        <v>#N/A</v>
      </c>
      <c r="I806" t="e">
        <f t="shared" si="60"/>
        <v>#N/A</v>
      </c>
      <c r="J806" t="s">
        <v>9649</v>
      </c>
      <c r="K806" t="s">
        <v>8472</v>
      </c>
      <c r="L806" t="str">
        <f t="shared" si="61"/>
        <v>WEEK 27</v>
      </c>
    </row>
    <row r="807" spans="1:12" x14ac:dyDescent="0.35">
      <c r="A807" s="6">
        <v>4</v>
      </c>
      <c r="B807" s="6" t="s">
        <v>8473</v>
      </c>
      <c r="C807" s="6" t="s">
        <v>8991</v>
      </c>
      <c r="D807" s="6" t="str">
        <f t="shared" si="62"/>
        <v>4-hlxu9007950</v>
      </c>
      <c r="E807" s="7">
        <f t="shared" si="63"/>
        <v>45110.551460185183</v>
      </c>
      <c r="F807" s="8">
        <v>45110.697293518519</v>
      </c>
      <c r="G807" s="7">
        <f t="shared" si="64"/>
        <v>45110.738960185183</v>
      </c>
      <c r="H807" s="2" t="e">
        <f>LOOKUP(2,1/(Sheet1!$D:$D=C807)/(Sheet1!$E:$E&gt;=E807)/(Sheet1!$E:$E&lt;=G807),(Sheet1!$E:$E))</f>
        <v>#N/A</v>
      </c>
      <c r="I807" t="e">
        <f t="shared" si="60"/>
        <v>#N/A</v>
      </c>
      <c r="J807" t="s">
        <v>9649</v>
      </c>
      <c r="K807" t="s">
        <v>8472</v>
      </c>
      <c r="L807" t="str">
        <f t="shared" si="61"/>
        <v>WEEK 27</v>
      </c>
    </row>
    <row r="808" spans="1:12" x14ac:dyDescent="0.35">
      <c r="A808" s="6">
        <v>2</v>
      </c>
      <c r="B808" s="6" t="s">
        <v>8473</v>
      </c>
      <c r="C808" s="6" t="s">
        <v>8992</v>
      </c>
      <c r="D808" s="6" t="str">
        <f t="shared" si="62"/>
        <v>2-gldu7491294</v>
      </c>
      <c r="E808" s="7">
        <f t="shared" si="63"/>
        <v>45110.549734374996</v>
      </c>
      <c r="F808" s="8">
        <v>45110.695567708332</v>
      </c>
      <c r="G808" s="7">
        <f t="shared" si="64"/>
        <v>45110.737234374996</v>
      </c>
      <c r="H808" s="2" t="e">
        <f>LOOKUP(2,1/(Sheet1!$D:$D=C808)/(Sheet1!$E:$E&gt;=E808)/(Sheet1!$E:$E&lt;=G808),(Sheet1!$E:$E))</f>
        <v>#N/A</v>
      </c>
      <c r="I808" t="e">
        <f t="shared" si="60"/>
        <v>#N/A</v>
      </c>
      <c r="J808" t="s">
        <v>9649</v>
      </c>
      <c r="K808" t="s">
        <v>8472</v>
      </c>
      <c r="L808" t="str">
        <f t="shared" si="61"/>
        <v>WEEK 27</v>
      </c>
    </row>
    <row r="809" spans="1:12" x14ac:dyDescent="0.35">
      <c r="A809" s="6">
        <v>1</v>
      </c>
      <c r="B809" s="6" t="s">
        <v>2459</v>
      </c>
      <c r="C809" s="6" t="s">
        <v>8993</v>
      </c>
      <c r="D809" s="6" t="str">
        <f t="shared" si="62"/>
        <v>1-TEMU8987540</v>
      </c>
      <c r="E809" s="7">
        <f t="shared" si="63"/>
        <v>45110.540763622681</v>
      </c>
      <c r="F809" s="8">
        <v>45110.686596956017</v>
      </c>
      <c r="G809" s="7">
        <f t="shared" si="64"/>
        <v>45110.728263622681</v>
      </c>
      <c r="H809" s="2" t="e">
        <f>LOOKUP(2,1/(Sheet1!$D:$D=C809)/(Sheet1!$E:$E&gt;=E809)/(Sheet1!$E:$E&lt;=G809),(Sheet1!$E:$E))</f>
        <v>#N/A</v>
      </c>
      <c r="I809" t="e">
        <f t="shared" si="60"/>
        <v>#N/A</v>
      </c>
      <c r="J809" t="s">
        <v>9649</v>
      </c>
      <c r="K809" t="s">
        <v>8472</v>
      </c>
      <c r="L809" t="str">
        <f t="shared" si="61"/>
        <v>WEEK 27</v>
      </c>
    </row>
    <row r="810" spans="1:12" x14ac:dyDescent="0.35">
      <c r="A810" s="6">
        <v>1</v>
      </c>
      <c r="B810" s="6" t="s">
        <v>3582</v>
      </c>
      <c r="C810" s="6" t="s">
        <v>379</v>
      </c>
      <c r="D810" s="6" t="str">
        <f t="shared" si="62"/>
        <v>1-FFAU1018990</v>
      </c>
      <c r="E810" s="7">
        <f t="shared" si="63"/>
        <v>45110.5386665162</v>
      </c>
      <c r="F810" s="8">
        <v>45110.684499849536</v>
      </c>
      <c r="G810" s="7">
        <f t="shared" si="64"/>
        <v>45110.7261665162</v>
      </c>
      <c r="H810" s="2">
        <f>LOOKUP(2,1/(Sheet1!$D:$D=C810)/(Sheet1!$E:$E&gt;=E810)/(Sheet1!$E:$E&lt;=G810),(Sheet1!$E:$E))</f>
        <v>45110.685293564813</v>
      </c>
      <c r="I810" t="str">
        <f t="shared" si="60"/>
        <v>0:01:09</v>
      </c>
      <c r="J810" t="s">
        <v>8471</v>
      </c>
      <c r="K810" t="s">
        <v>8472</v>
      </c>
      <c r="L810" t="str">
        <f t="shared" si="61"/>
        <v>WEEK 27</v>
      </c>
    </row>
    <row r="811" spans="1:12" x14ac:dyDescent="0.35">
      <c r="A811" s="6">
        <v>1</v>
      </c>
      <c r="B811" s="6" t="s">
        <v>5712</v>
      </c>
      <c r="C811" s="6" t="s">
        <v>8994</v>
      </c>
      <c r="D811" s="6" t="str">
        <f t="shared" si="62"/>
        <v>1-Tcku6479191</v>
      </c>
      <c r="E811" s="7">
        <f t="shared" si="63"/>
        <v>45110.535141666667</v>
      </c>
      <c r="F811" s="8">
        <v>45110.680975000003</v>
      </c>
      <c r="G811" s="7">
        <f t="shared" si="64"/>
        <v>45110.722641666667</v>
      </c>
      <c r="H811" s="2">
        <f>LOOKUP(2,1/(Sheet1!$D:$D=C811)/(Sheet1!$E:$E&gt;=E811)/(Sheet1!$E:$E&lt;=G811),(Sheet1!$E:$E))</f>
        <v>45110.681788715279</v>
      </c>
      <c r="I811" t="str">
        <f t="shared" si="60"/>
        <v>0:01:10</v>
      </c>
      <c r="J811" t="s">
        <v>8471</v>
      </c>
      <c r="K811" t="s">
        <v>8472</v>
      </c>
      <c r="L811" t="str">
        <f t="shared" si="61"/>
        <v>WEEK 27</v>
      </c>
    </row>
    <row r="812" spans="1:12" x14ac:dyDescent="0.35">
      <c r="A812" s="6">
        <v>4</v>
      </c>
      <c r="B812" s="6" t="s">
        <v>8473</v>
      </c>
      <c r="C812" s="6" t="s">
        <v>8995</v>
      </c>
      <c r="D812" s="6" t="str">
        <f t="shared" si="62"/>
        <v>4-Hmmu9041382</v>
      </c>
      <c r="E812" s="7">
        <f t="shared" si="63"/>
        <v>45110.535084687501</v>
      </c>
      <c r="F812" s="8">
        <v>45110.680918020837</v>
      </c>
      <c r="G812" s="7">
        <f t="shared" si="64"/>
        <v>45110.722584687501</v>
      </c>
      <c r="H812" s="2" t="e">
        <f>LOOKUP(2,1/(Sheet1!$D:$D=C812)/(Sheet1!$E:$E&gt;=E812)/(Sheet1!$E:$E&lt;=G812),(Sheet1!$E:$E))</f>
        <v>#N/A</v>
      </c>
      <c r="I812" t="e">
        <f t="shared" si="60"/>
        <v>#N/A</v>
      </c>
      <c r="J812" t="s">
        <v>9649</v>
      </c>
      <c r="K812" t="s">
        <v>8472</v>
      </c>
      <c r="L812" t="str">
        <f t="shared" si="61"/>
        <v>WEEK 27</v>
      </c>
    </row>
    <row r="813" spans="1:12" x14ac:dyDescent="0.35">
      <c r="A813" s="6">
        <v>1</v>
      </c>
      <c r="B813" s="6" t="s">
        <v>3849</v>
      </c>
      <c r="C813" s="6" t="s">
        <v>98</v>
      </c>
      <c r="D813" s="6" t="str">
        <f t="shared" si="62"/>
        <v>1-BMOU6377816</v>
      </c>
      <c r="E813" s="7">
        <f t="shared" si="63"/>
        <v>45110.5330908912</v>
      </c>
      <c r="F813" s="8">
        <v>45110.678924224536</v>
      </c>
      <c r="G813" s="7">
        <f t="shared" si="64"/>
        <v>45110.7205908912</v>
      </c>
      <c r="H813" s="2">
        <f>LOOKUP(2,1/(Sheet1!$D:$D=C813)/(Sheet1!$E:$E&gt;=E813)/(Sheet1!$E:$E&lt;=G813),(Sheet1!$E:$E))</f>
        <v>45110.678879328705</v>
      </c>
      <c r="I813" t="str">
        <f t="shared" si="60"/>
        <v>+0:00:04</v>
      </c>
      <c r="J813" t="s">
        <v>9650</v>
      </c>
      <c r="K813" t="s">
        <v>8472</v>
      </c>
      <c r="L813" t="str">
        <f t="shared" si="61"/>
        <v>WEEK 27</v>
      </c>
    </row>
    <row r="814" spans="1:12" x14ac:dyDescent="0.35">
      <c r="A814" s="6">
        <v>1</v>
      </c>
      <c r="B814" s="6" t="s">
        <v>4913</v>
      </c>
      <c r="C814" s="6" t="s">
        <v>8996</v>
      </c>
      <c r="D814" s="6" t="str">
        <f t="shared" si="62"/>
        <v>1-Tgbu7825478</v>
      </c>
      <c r="E814" s="7">
        <f t="shared" si="63"/>
        <v>45110.529439467588</v>
      </c>
      <c r="F814" s="8">
        <v>45110.675272800923</v>
      </c>
      <c r="G814" s="7">
        <f t="shared" si="64"/>
        <v>45110.716939467588</v>
      </c>
      <c r="H814" s="2">
        <f>LOOKUP(2,1/(Sheet1!$D:$D=C814)/(Sheet1!$E:$E&gt;=E814)/(Sheet1!$E:$E&lt;=G814),(Sheet1!$E:$E))</f>
        <v>45110.675900937502</v>
      </c>
      <c r="I814" t="str">
        <f t="shared" si="60"/>
        <v>0:00:54</v>
      </c>
      <c r="J814" t="s">
        <v>8471</v>
      </c>
      <c r="K814" t="s">
        <v>8472</v>
      </c>
      <c r="L814" t="str">
        <f t="shared" si="61"/>
        <v>WEEK 27</v>
      </c>
    </row>
    <row r="815" spans="1:12" x14ac:dyDescent="0.35">
      <c r="A815" s="6">
        <v>3</v>
      </c>
      <c r="B815" s="6" t="s">
        <v>8473</v>
      </c>
      <c r="C815" s="6" t="s">
        <v>8997</v>
      </c>
      <c r="D815" s="6" t="str">
        <f t="shared" si="62"/>
        <v>3-Hmmu9026623</v>
      </c>
      <c r="E815" s="7">
        <f t="shared" si="63"/>
        <v>45110.528834803241</v>
      </c>
      <c r="F815" s="8">
        <v>45110.674668136577</v>
      </c>
      <c r="G815" s="7">
        <f t="shared" si="64"/>
        <v>45110.716334803241</v>
      </c>
      <c r="H815" s="2" t="e">
        <f>LOOKUP(2,1/(Sheet1!$D:$D=C815)/(Sheet1!$E:$E&gt;=E815)/(Sheet1!$E:$E&lt;=G815),(Sheet1!$E:$E))</f>
        <v>#N/A</v>
      </c>
      <c r="I815" t="e">
        <f t="shared" si="60"/>
        <v>#N/A</v>
      </c>
      <c r="J815" t="s">
        <v>9649</v>
      </c>
      <c r="K815" t="s">
        <v>8472</v>
      </c>
      <c r="L815" t="str">
        <f t="shared" si="61"/>
        <v>WEEK 27</v>
      </c>
    </row>
    <row r="816" spans="1:12" x14ac:dyDescent="0.35">
      <c r="A816" s="6">
        <v>1</v>
      </c>
      <c r="B816" s="6" t="s">
        <v>3741</v>
      </c>
      <c r="C816" s="6" t="s">
        <v>8998</v>
      </c>
      <c r="D816" s="6" t="str">
        <f t="shared" si="62"/>
        <v>1-Trhu8447695</v>
      </c>
      <c r="E816" s="7">
        <f t="shared" si="63"/>
        <v>45110.526649652777</v>
      </c>
      <c r="F816" s="8">
        <v>45110.672482986112</v>
      </c>
      <c r="G816" s="7">
        <f t="shared" si="64"/>
        <v>45110.714149652777</v>
      </c>
      <c r="H816" s="2">
        <f>LOOKUP(2,1/(Sheet1!$D:$D=C816)/(Sheet1!$E:$E&gt;=E816)/(Sheet1!$E:$E&lt;=G816),(Sheet1!$E:$E))</f>
        <v>45110.673271597225</v>
      </c>
      <c r="I816" t="str">
        <f t="shared" si="60"/>
        <v>0:01:08</v>
      </c>
      <c r="J816" t="s">
        <v>8471</v>
      </c>
      <c r="K816" t="s">
        <v>8472</v>
      </c>
      <c r="L816" t="str">
        <f t="shared" si="61"/>
        <v>WEEK 27</v>
      </c>
    </row>
    <row r="817" spans="1:12" x14ac:dyDescent="0.35">
      <c r="A817" s="6">
        <v>4</v>
      </c>
      <c r="B817" s="6" t="s">
        <v>8473</v>
      </c>
      <c r="C817" s="6" t="s">
        <v>8999</v>
      </c>
      <c r="D817" s="6" t="str">
        <f t="shared" si="62"/>
        <v>4-Kocu9024479</v>
      </c>
      <c r="E817" s="7">
        <f t="shared" si="63"/>
        <v>45110.526562847219</v>
      </c>
      <c r="F817" s="8">
        <v>45110.672396180555</v>
      </c>
      <c r="G817" s="7">
        <f t="shared" si="64"/>
        <v>45110.714062847219</v>
      </c>
      <c r="H817" s="2" t="e">
        <f>LOOKUP(2,1/(Sheet1!$D:$D=C817)/(Sheet1!$E:$E&gt;=E817)/(Sheet1!$E:$E&lt;=G817),(Sheet1!$E:$E))</f>
        <v>#N/A</v>
      </c>
      <c r="I817" t="e">
        <f t="shared" si="60"/>
        <v>#N/A</v>
      </c>
      <c r="J817" t="s">
        <v>9649</v>
      </c>
      <c r="K817" t="s">
        <v>8472</v>
      </c>
      <c r="L817" t="str">
        <f t="shared" si="61"/>
        <v>WEEK 27</v>
      </c>
    </row>
    <row r="818" spans="1:12" x14ac:dyDescent="0.35">
      <c r="A818" s="6">
        <v>3</v>
      </c>
      <c r="B818" s="6" t="s">
        <v>8473</v>
      </c>
      <c r="C818" s="6" t="s">
        <v>9000</v>
      </c>
      <c r="D818" s="6" t="str">
        <f t="shared" si="62"/>
        <v>3-Hmmu9052828</v>
      </c>
      <c r="E818" s="7">
        <f t="shared" si="63"/>
        <v>45110.525478356481</v>
      </c>
      <c r="F818" s="8">
        <v>45110.671311689817</v>
      </c>
      <c r="G818" s="7">
        <f t="shared" si="64"/>
        <v>45110.712978356481</v>
      </c>
      <c r="H818" s="2" t="e">
        <f>LOOKUP(2,1/(Sheet1!$D:$D=C818)/(Sheet1!$E:$E&gt;=E818)/(Sheet1!$E:$E&lt;=G818),(Sheet1!$E:$E))</f>
        <v>#N/A</v>
      </c>
      <c r="I818" t="e">
        <f t="shared" si="60"/>
        <v>#N/A</v>
      </c>
      <c r="J818" t="s">
        <v>9649</v>
      </c>
      <c r="K818" t="s">
        <v>8472</v>
      </c>
      <c r="L818" t="str">
        <f t="shared" si="61"/>
        <v>WEEK 27</v>
      </c>
    </row>
    <row r="819" spans="1:12" x14ac:dyDescent="0.35">
      <c r="A819" s="6">
        <v>1</v>
      </c>
      <c r="B819" s="6" t="s">
        <v>3842</v>
      </c>
      <c r="C819" s="6" t="s">
        <v>259</v>
      </c>
      <c r="D819" s="6" t="str">
        <f t="shared" si="62"/>
        <v>1-CXDU1720120</v>
      </c>
      <c r="E819" s="7">
        <f t="shared" si="63"/>
        <v>45110.513955243056</v>
      </c>
      <c r="F819" s="8">
        <v>45110.659788576391</v>
      </c>
      <c r="G819" s="7">
        <f t="shared" si="64"/>
        <v>45110.701455243056</v>
      </c>
      <c r="H819" s="2">
        <f>LOOKUP(2,1/(Sheet1!$D:$D=C819)/(Sheet1!$E:$E&gt;=E819)/(Sheet1!$E:$E&lt;=G819),(Sheet1!$E:$E))</f>
        <v>45110.662687037038</v>
      </c>
      <c r="I819" t="str">
        <f t="shared" si="60"/>
        <v>0:04:10</v>
      </c>
      <c r="J819" t="s">
        <v>8471</v>
      </c>
      <c r="K819" t="s">
        <v>8472</v>
      </c>
      <c r="L819" t="str">
        <f t="shared" si="61"/>
        <v>WEEK 27</v>
      </c>
    </row>
    <row r="820" spans="1:12" x14ac:dyDescent="0.35">
      <c r="A820" s="6">
        <v>1</v>
      </c>
      <c r="B820" s="6" t="s">
        <v>3843</v>
      </c>
      <c r="C820" s="6" t="s">
        <v>5368</v>
      </c>
      <c r="D820" s="6" t="str">
        <f t="shared" si="62"/>
        <v>1-TCLU4326288</v>
      </c>
      <c r="E820" s="7">
        <f t="shared" si="63"/>
        <v>45110.512438194441</v>
      </c>
      <c r="F820" s="8">
        <v>45110.658271527776</v>
      </c>
      <c r="G820" s="7">
        <f t="shared" si="64"/>
        <v>45110.699938194441</v>
      </c>
      <c r="H820" s="2">
        <f>LOOKUP(2,1/(Sheet1!$D:$D=C820)/(Sheet1!$E:$E&gt;=E820)/(Sheet1!$E:$E&lt;=G820),(Sheet1!$E:$E))</f>
        <v>45110.659115937502</v>
      </c>
      <c r="I820" t="str">
        <f t="shared" si="60"/>
        <v>0:01:13</v>
      </c>
      <c r="J820" t="s">
        <v>8471</v>
      </c>
      <c r="K820" t="s">
        <v>8472</v>
      </c>
      <c r="L820" t="str">
        <f t="shared" si="61"/>
        <v>WEEK 27</v>
      </c>
    </row>
    <row r="821" spans="1:12" x14ac:dyDescent="0.35">
      <c r="A821" s="6">
        <v>1</v>
      </c>
      <c r="B821" s="6" t="s">
        <v>3865</v>
      </c>
      <c r="C821" s="6" t="s">
        <v>380</v>
      </c>
      <c r="D821" s="6" t="str">
        <f t="shared" si="62"/>
        <v>1-FFAU1081400</v>
      </c>
      <c r="E821" s="7">
        <f t="shared" si="63"/>
        <v>45110.510830208332</v>
      </c>
      <c r="F821" s="8">
        <v>45110.656663541668</v>
      </c>
      <c r="G821" s="7">
        <f t="shared" si="64"/>
        <v>45110.698330208332</v>
      </c>
      <c r="H821" s="2">
        <f>LOOKUP(2,1/(Sheet1!$D:$D=C821)/(Sheet1!$E:$E&gt;=E821)/(Sheet1!$E:$E&lt;=G821),(Sheet1!$E:$E))</f>
        <v>45110.657383275466</v>
      </c>
      <c r="I821" t="str">
        <f t="shared" si="60"/>
        <v>0:01:02</v>
      </c>
      <c r="J821" t="s">
        <v>8471</v>
      </c>
      <c r="K821" t="s">
        <v>8472</v>
      </c>
      <c r="L821" t="str">
        <f t="shared" si="61"/>
        <v>WEEK 27</v>
      </c>
    </row>
    <row r="822" spans="1:12" x14ac:dyDescent="0.35">
      <c r="A822" s="6">
        <v>1</v>
      </c>
      <c r="B822" s="6" t="s">
        <v>3790</v>
      </c>
      <c r="C822" s="6" t="s">
        <v>97</v>
      </c>
      <c r="D822" s="6" t="str">
        <f t="shared" si="62"/>
        <v>1-BMOU6239519</v>
      </c>
      <c r="E822" s="7">
        <f t="shared" si="63"/>
        <v>45110.508896840278</v>
      </c>
      <c r="F822" s="8">
        <v>45110.654730173614</v>
      </c>
      <c r="G822" s="7">
        <f t="shared" si="64"/>
        <v>45110.696396840278</v>
      </c>
      <c r="H822" s="2">
        <f>LOOKUP(2,1/(Sheet1!$D:$D=C822)/(Sheet1!$E:$E&gt;=E822)/(Sheet1!$E:$E&lt;=G822),(Sheet1!$E:$E))</f>
        <v>45110.655530578704</v>
      </c>
      <c r="I822" t="str">
        <f t="shared" si="60"/>
        <v>0:01:09</v>
      </c>
      <c r="J822" t="s">
        <v>8471</v>
      </c>
      <c r="K822" t="s">
        <v>8472</v>
      </c>
      <c r="L822" t="str">
        <f t="shared" si="61"/>
        <v>WEEK 27</v>
      </c>
    </row>
    <row r="823" spans="1:12" x14ac:dyDescent="0.35">
      <c r="A823" s="6">
        <v>1</v>
      </c>
      <c r="B823" s="6" t="s">
        <v>8473</v>
      </c>
      <c r="C823" s="6" t="s">
        <v>91</v>
      </c>
      <c r="D823" s="6" t="str">
        <f t="shared" si="62"/>
        <v>1-BMOU4907840</v>
      </c>
      <c r="E823" s="7">
        <f t="shared" si="63"/>
        <v>45110.50715853009</v>
      </c>
      <c r="F823" s="8">
        <v>45110.652991863426</v>
      </c>
      <c r="G823" s="7">
        <f t="shared" si="64"/>
        <v>45110.69465853009</v>
      </c>
      <c r="H823" s="2">
        <f>LOOKUP(2,1/(Sheet1!$D:$D=C823)/(Sheet1!$E:$E&gt;=E823)/(Sheet1!$E:$E&lt;=G823),(Sheet1!$E:$E))</f>
        <v>45110.652992731484</v>
      </c>
      <c r="I823" t="str">
        <f t="shared" si="60"/>
        <v>0:00:00</v>
      </c>
      <c r="J823" t="s">
        <v>8471</v>
      </c>
      <c r="K823" t="s">
        <v>8472</v>
      </c>
      <c r="L823" t="str">
        <f t="shared" si="61"/>
        <v>WEEK 27</v>
      </c>
    </row>
    <row r="824" spans="1:12" x14ac:dyDescent="0.35">
      <c r="A824" s="6">
        <v>1</v>
      </c>
      <c r="B824" s="6" t="s">
        <v>543</v>
      </c>
      <c r="C824" s="6" t="s">
        <v>5373</v>
      </c>
      <c r="D824" s="6" t="str">
        <f t="shared" si="62"/>
        <v>1-TCLU6339690</v>
      </c>
      <c r="E824" s="7">
        <f t="shared" si="63"/>
        <v>45110.504912268516</v>
      </c>
      <c r="F824" s="8">
        <v>45110.650745601852</v>
      </c>
      <c r="G824" s="7">
        <f t="shared" si="64"/>
        <v>45110.692412268516</v>
      </c>
      <c r="H824" s="2">
        <f>LOOKUP(2,1/(Sheet1!$D:$D=C824)/(Sheet1!$E:$E&gt;=E824)/(Sheet1!$E:$E&lt;=G824),(Sheet1!$E:$E))</f>
        <v>45110.651585115738</v>
      </c>
      <c r="I824" t="str">
        <f t="shared" si="60"/>
        <v>0:01:13</v>
      </c>
      <c r="J824" t="s">
        <v>8471</v>
      </c>
      <c r="K824" t="s">
        <v>8472</v>
      </c>
      <c r="L824" t="str">
        <f t="shared" si="61"/>
        <v>WEEK 27</v>
      </c>
    </row>
    <row r="825" spans="1:12" x14ac:dyDescent="0.35">
      <c r="A825" s="6">
        <v>1</v>
      </c>
      <c r="B825" s="6" t="s">
        <v>8473</v>
      </c>
      <c r="C825" s="6" t="s">
        <v>9001</v>
      </c>
      <c r="D825" s="6" t="str">
        <f t="shared" si="62"/>
        <v>1-TRHU4123152</v>
      </c>
      <c r="E825" s="7">
        <f t="shared" si="63"/>
        <v>45110.503591932866</v>
      </c>
      <c r="F825" s="8">
        <v>45110.649425266201</v>
      </c>
      <c r="G825" s="7">
        <f t="shared" si="64"/>
        <v>45110.691091932866</v>
      </c>
      <c r="H825" s="2" t="e">
        <f>LOOKUP(2,1/(Sheet1!$D:$D=C825)/(Sheet1!$E:$E&gt;=E825)/(Sheet1!$E:$E&lt;=G825),(Sheet1!$E:$E))</f>
        <v>#N/A</v>
      </c>
      <c r="I825" t="e">
        <f t="shared" si="60"/>
        <v>#N/A</v>
      </c>
      <c r="J825" t="s">
        <v>9649</v>
      </c>
      <c r="K825" t="s">
        <v>8472</v>
      </c>
      <c r="L825" t="str">
        <f t="shared" si="61"/>
        <v>WEEK 27</v>
      </c>
    </row>
    <row r="826" spans="1:12" x14ac:dyDescent="0.35">
      <c r="A826" s="6">
        <v>1</v>
      </c>
      <c r="B826" s="6" t="s">
        <v>574</v>
      </c>
      <c r="C826" s="6" t="s">
        <v>84</v>
      </c>
      <c r="D826" s="6" t="str">
        <f t="shared" si="62"/>
        <v>1-BMOU3123090</v>
      </c>
      <c r="E826" s="7">
        <f t="shared" si="63"/>
        <v>45110.502369247683</v>
      </c>
      <c r="F826" s="8">
        <v>45110.648202581018</v>
      </c>
      <c r="G826" s="7">
        <f t="shared" si="64"/>
        <v>45110.689869247683</v>
      </c>
      <c r="H826" s="2">
        <f>LOOKUP(2,1/(Sheet1!$D:$D=C826)/(Sheet1!$E:$E&gt;=E826)/(Sheet1!$E:$E&lt;=G826),(Sheet1!$E:$E))</f>
        <v>45110.64906797454</v>
      </c>
      <c r="I826" t="str">
        <f t="shared" si="60"/>
        <v>0:01:15</v>
      </c>
      <c r="J826" t="s">
        <v>8471</v>
      </c>
      <c r="K826" t="s">
        <v>8472</v>
      </c>
      <c r="L826" t="str">
        <f t="shared" si="61"/>
        <v>WEEK 27</v>
      </c>
    </row>
    <row r="827" spans="1:12" x14ac:dyDescent="0.35">
      <c r="A827" s="6">
        <v>1</v>
      </c>
      <c r="B827" s="6" t="s">
        <v>571</v>
      </c>
      <c r="C827" s="6" t="s">
        <v>9002</v>
      </c>
      <c r="D827" s="6" t="str">
        <f t="shared" si="62"/>
        <v>1-KMTU9277381</v>
      </c>
      <c r="E827" s="7">
        <f t="shared" si="63"/>
        <v>45110.499996377315</v>
      </c>
      <c r="F827" s="8">
        <v>45110.645829710651</v>
      </c>
      <c r="G827" s="7">
        <f t="shared" si="64"/>
        <v>45110.687496377315</v>
      </c>
      <c r="H827" s="2" t="e">
        <f>LOOKUP(2,1/(Sheet1!$D:$D=C827)/(Sheet1!$E:$E&gt;=E827)/(Sheet1!$E:$E&lt;=G827),(Sheet1!$E:$E))</f>
        <v>#N/A</v>
      </c>
      <c r="I827" t="e">
        <f t="shared" si="60"/>
        <v>#N/A</v>
      </c>
      <c r="J827" t="s">
        <v>9649</v>
      </c>
      <c r="K827" t="s">
        <v>8472</v>
      </c>
      <c r="L827" t="str">
        <f t="shared" si="61"/>
        <v>WEEK 27</v>
      </c>
    </row>
    <row r="828" spans="1:12" x14ac:dyDescent="0.35">
      <c r="A828" s="6">
        <v>2</v>
      </c>
      <c r="B828" s="6" t="s">
        <v>8473</v>
      </c>
      <c r="C828" s="6" t="s">
        <v>9003</v>
      </c>
      <c r="D828" s="6" t="str">
        <f t="shared" si="62"/>
        <v>2-SEGU5539036</v>
      </c>
      <c r="E828" s="7">
        <f t="shared" si="63"/>
        <v>45110.497111377314</v>
      </c>
      <c r="F828" s="8">
        <v>45110.642944710649</v>
      </c>
      <c r="G828" s="7">
        <f t="shared" si="64"/>
        <v>45110.684611377314</v>
      </c>
      <c r="H828" s="2" t="e">
        <f>LOOKUP(2,1/(Sheet1!$D:$D=C828)/(Sheet1!$E:$E&gt;=E828)/(Sheet1!$E:$E&lt;=G828),(Sheet1!$E:$E))</f>
        <v>#N/A</v>
      </c>
      <c r="I828" t="e">
        <f t="shared" si="60"/>
        <v>#N/A</v>
      </c>
      <c r="J828" t="s">
        <v>9649</v>
      </c>
      <c r="K828" t="s">
        <v>8472</v>
      </c>
      <c r="L828" t="str">
        <f t="shared" si="61"/>
        <v>WEEK 27</v>
      </c>
    </row>
    <row r="829" spans="1:12" x14ac:dyDescent="0.35">
      <c r="A829" s="6">
        <v>1</v>
      </c>
      <c r="B829" s="6" t="s">
        <v>3928</v>
      </c>
      <c r="C829" s="6" t="s">
        <v>402</v>
      </c>
      <c r="D829" s="6" t="str">
        <f t="shared" si="62"/>
        <v>1-FFAU3975862</v>
      </c>
      <c r="E829" s="7">
        <f t="shared" si="63"/>
        <v>45110.495275729161</v>
      </c>
      <c r="F829" s="8">
        <v>45110.641109062497</v>
      </c>
      <c r="G829" s="7">
        <f t="shared" si="64"/>
        <v>45110.682775729161</v>
      </c>
      <c r="H829" s="2">
        <f>LOOKUP(2,1/(Sheet1!$D:$D=C829)/(Sheet1!$E:$E&gt;=E829)/(Sheet1!$E:$E&lt;=G829),(Sheet1!$E:$E))</f>
        <v>45110.641876145834</v>
      </c>
      <c r="I829" t="str">
        <f t="shared" si="60"/>
        <v>0:01:06</v>
      </c>
      <c r="J829" t="s">
        <v>8471</v>
      </c>
      <c r="K829" t="s">
        <v>8472</v>
      </c>
      <c r="L829" t="str">
        <f t="shared" si="61"/>
        <v>WEEK 27</v>
      </c>
    </row>
    <row r="830" spans="1:12" x14ac:dyDescent="0.35">
      <c r="A830" s="6">
        <v>2</v>
      </c>
      <c r="B830" s="6" t="s">
        <v>8473</v>
      </c>
      <c r="C830" s="6" t="s">
        <v>9004</v>
      </c>
      <c r="D830" s="6" t="str">
        <f t="shared" si="62"/>
        <v>2-TCNU8113694</v>
      </c>
      <c r="E830" s="7">
        <f t="shared" si="63"/>
        <v>45110.494808530093</v>
      </c>
      <c r="F830" s="8">
        <v>45110.640641863429</v>
      </c>
      <c r="G830" s="7">
        <f t="shared" si="64"/>
        <v>45110.682308530093</v>
      </c>
      <c r="H830" s="2" t="e">
        <f>LOOKUP(2,1/(Sheet1!$D:$D=C830)/(Sheet1!$E:$E&gt;=E830)/(Sheet1!$E:$E&lt;=G830),(Sheet1!$E:$E))</f>
        <v>#N/A</v>
      </c>
      <c r="I830" t="e">
        <f t="shared" si="60"/>
        <v>#N/A</v>
      </c>
      <c r="J830" t="s">
        <v>9649</v>
      </c>
      <c r="K830" t="s">
        <v>8472</v>
      </c>
      <c r="L830" t="str">
        <f t="shared" si="61"/>
        <v>WEEK 27</v>
      </c>
    </row>
    <row r="831" spans="1:12" x14ac:dyDescent="0.35">
      <c r="A831" s="6">
        <v>2</v>
      </c>
      <c r="B831" s="6" t="s">
        <v>8473</v>
      </c>
      <c r="C831" s="6" t="s">
        <v>9005</v>
      </c>
      <c r="D831" s="6" t="str">
        <f t="shared" si="62"/>
        <v>2-SEGU6676033</v>
      </c>
      <c r="E831" s="7">
        <f t="shared" si="63"/>
        <v>45110.492445405092</v>
      </c>
      <c r="F831" s="8">
        <v>45110.638278738428</v>
      </c>
      <c r="G831" s="7">
        <f t="shared" si="64"/>
        <v>45110.679945405092</v>
      </c>
      <c r="H831" s="2" t="e">
        <f>LOOKUP(2,1/(Sheet1!$D:$D=C831)/(Sheet1!$E:$E&gt;=E831)/(Sheet1!$E:$E&lt;=G831),(Sheet1!$E:$E))</f>
        <v>#N/A</v>
      </c>
      <c r="I831" t="e">
        <f t="shared" si="60"/>
        <v>#N/A</v>
      </c>
      <c r="J831" t="s">
        <v>9649</v>
      </c>
      <c r="K831" t="s">
        <v>8472</v>
      </c>
      <c r="L831" t="str">
        <f t="shared" si="61"/>
        <v>WEEK 27</v>
      </c>
    </row>
    <row r="832" spans="1:12" x14ac:dyDescent="0.35">
      <c r="A832" s="6">
        <v>2</v>
      </c>
      <c r="B832" s="6" t="s">
        <v>6722</v>
      </c>
      <c r="C832" s="6" t="s">
        <v>6722</v>
      </c>
      <c r="D832" s="6" t="str">
        <f t="shared" si="62"/>
        <v>2-MSKU4780404</v>
      </c>
      <c r="E832" s="7">
        <f t="shared" si="63"/>
        <v>45110.48703063657</v>
      </c>
      <c r="F832" s="8">
        <v>45110.632863969906</v>
      </c>
      <c r="G832" s="7">
        <f t="shared" si="64"/>
        <v>45110.67453063657</v>
      </c>
      <c r="H832" s="2">
        <f>LOOKUP(2,1/(Sheet1!$D:$D=C832)/(Sheet1!$E:$E&gt;=E832)/(Sheet1!$E:$E&lt;=G832),(Sheet1!$E:$E))</f>
        <v>45110.612109965281</v>
      </c>
      <c r="I832" t="str">
        <f t="shared" si="60"/>
        <v>+0:29:53</v>
      </c>
      <c r="J832" t="s">
        <v>9650</v>
      </c>
      <c r="K832" t="s">
        <v>8472</v>
      </c>
      <c r="L832" t="str">
        <f t="shared" si="61"/>
        <v>WEEK 27</v>
      </c>
    </row>
    <row r="833" spans="1:12" x14ac:dyDescent="0.35">
      <c r="A833" s="6">
        <v>2</v>
      </c>
      <c r="B833" s="6" t="s">
        <v>8473</v>
      </c>
      <c r="C833" s="6" t="s">
        <v>9006</v>
      </c>
      <c r="D833" s="6" t="str">
        <f t="shared" si="62"/>
        <v>2-FCIU4610779</v>
      </c>
      <c r="E833" s="7">
        <f t="shared" si="63"/>
        <v>45110.480170289353</v>
      </c>
      <c r="F833" s="8">
        <v>45110.626003622689</v>
      </c>
      <c r="G833" s="7">
        <f t="shared" si="64"/>
        <v>45110.667670289353</v>
      </c>
      <c r="H833" s="2" t="e">
        <f>LOOKUP(2,1/(Sheet1!$D:$D=C833)/(Sheet1!$E:$E&gt;=E833)/(Sheet1!$E:$E&lt;=G833),(Sheet1!$E:$E))</f>
        <v>#N/A</v>
      </c>
      <c r="I833" t="e">
        <f t="shared" si="60"/>
        <v>#N/A</v>
      </c>
      <c r="J833" t="s">
        <v>9649</v>
      </c>
      <c r="K833" t="s">
        <v>8472</v>
      </c>
      <c r="L833" t="str">
        <f t="shared" si="61"/>
        <v>WEEK 27</v>
      </c>
    </row>
    <row r="834" spans="1:12" x14ac:dyDescent="0.35">
      <c r="A834" s="6">
        <v>1</v>
      </c>
      <c r="B834" s="6" t="s">
        <v>4142</v>
      </c>
      <c r="C834" s="6" t="s">
        <v>4142</v>
      </c>
      <c r="D834" s="6" t="str">
        <f t="shared" si="62"/>
        <v>1-OOLU1908279</v>
      </c>
      <c r="E834" s="7">
        <f t="shared" si="63"/>
        <v>45110.476328784716</v>
      </c>
      <c r="F834" s="8">
        <v>45110.622162118052</v>
      </c>
      <c r="G834" s="7">
        <f t="shared" si="64"/>
        <v>45110.663828784716</v>
      </c>
      <c r="H834" s="2">
        <f>LOOKUP(2,1/(Sheet1!$D:$D=C834)/(Sheet1!$E:$E&gt;=E834)/(Sheet1!$E:$E&lt;=G834),(Sheet1!$E:$E))</f>
        <v>45110.622922870367</v>
      </c>
      <c r="I834" t="str">
        <f t="shared" ref="I834:I897" si="65">IF(H834-F834&gt;0, TEXT(ABS(H834-F834),"h:mm:ss"), "+"&amp;TEXT(ABS(F834-H834),"h:mm:ss"))</f>
        <v>0:01:06</v>
      </c>
      <c r="J834" t="s">
        <v>8471</v>
      </c>
      <c r="K834" t="s">
        <v>8472</v>
      </c>
      <c r="L834" t="str">
        <f t="shared" ref="L834:L897" si="66">CONCATENATE("WEEK ",WEEKNUM(F834,21))</f>
        <v>WEEK 27</v>
      </c>
    </row>
    <row r="835" spans="1:12" x14ac:dyDescent="0.35">
      <c r="A835" s="6">
        <v>2</v>
      </c>
      <c r="B835" s="6" t="s">
        <v>8473</v>
      </c>
      <c r="C835" s="6" t="s">
        <v>9007</v>
      </c>
      <c r="D835" s="6" t="str">
        <f t="shared" ref="D835:D898" si="67">A835&amp;"-"&amp;C835</f>
        <v>2-CXDU1203929</v>
      </c>
      <c r="E835" s="7">
        <f t="shared" ref="E835:E898" si="68">F835-TIMEVALUE("03:30:00")</f>
        <v>45110.474805937498</v>
      </c>
      <c r="F835" s="8">
        <v>45110.620639270834</v>
      </c>
      <c r="G835" s="7">
        <f t="shared" ref="G835:G898" si="69">F835+TIMEVALUE("01:00:00")</f>
        <v>45110.662305937498</v>
      </c>
      <c r="H835" s="2" t="e">
        <f>LOOKUP(2,1/(Sheet1!$D:$D=C835)/(Sheet1!$E:$E&gt;=E835)/(Sheet1!$E:$E&lt;=G835),(Sheet1!$E:$E))</f>
        <v>#N/A</v>
      </c>
      <c r="I835" t="e">
        <f t="shared" si="65"/>
        <v>#N/A</v>
      </c>
      <c r="J835" t="s">
        <v>9649</v>
      </c>
      <c r="K835" t="s">
        <v>8472</v>
      </c>
      <c r="L835" t="str">
        <f t="shared" si="66"/>
        <v>WEEK 27</v>
      </c>
    </row>
    <row r="836" spans="1:12" x14ac:dyDescent="0.35">
      <c r="A836" s="6">
        <v>1</v>
      </c>
      <c r="B836" s="6" t="s">
        <v>2428</v>
      </c>
      <c r="C836" s="6" t="s">
        <v>3954</v>
      </c>
      <c r="D836" s="6" t="str">
        <f t="shared" si="67"/>
        <v>1-ONEU0073261</v>
      </c>
      <c r="E836" s="7">
        <f t="shared" si="68"/>
        <v>45110.473713888889</v>
      </c>
      <c r="F836" s="8">
        <v>45110.619547222224</v>
      </c>
      <c r="G836" s="7">
        <f t="shared" si="69"/>
        <v>45110.661213888889</v>
      </c>
      <c r="H836" s="2">
        <f>LOOKUP(2,1/(Sheet1!$D:$D=C836)/(Sheet1!$E:$E&gt;=E836)/(Sheet1!$E:$E&lt;=G836),(Sheet1!$E:$E))</f>
        <v>45110.617160196758</v>
      </c>
      <c r="I836" t="str">
        <f t="shared" si="65"/>
        <v>+0:03:26</v>
      </c>
      <c r="J836" t="s">
        <v>9650</v>
      </c>
      <c r="K836" t="s">
        <v>8472</v>
      </c>
      <c r="L836" t="str">
        <f t="shared" si="66"/>
        <v>WEEK 27</v>
      </c>
    </row>
    <row r="837" spans="1:12" x14ac:dyDescent="0.35">
      <c r="A837" s="6">
        <v>2</v>
      </c>
      <c r="B837" s="6" t="s">
        <v>8473</v>
      </c>
      <c r="C837" s="6" t="s">
        <v>9008</v>
      </c>
      <c r="D837" s="6" t="str">
        <f t="shared" si="67"/>
        <v>2-GCXU5510838</v>
      </c>
      <c r="E837" s="7">
        <f t="shared" si="68"/>
        <v>45110.442616932865</v>
      </c>
      <c r="F837" s="8">
        <v>45110.588450266201</v>
      </c>
      <c r="G837" s="7">
        <f t="shared" si="69"/>
        <v>45110.630116932865</v>
      </c>
      <c r="H837" s="2" t="e">
        <f>LOOKUP(2,1/(Sheet1!$D:$D=C837)/(Sheet1!$E:$E&gt;=E837)/(Sheet1!$E:$E&lt;=G837),(Sheet1!$E:$E))</f>
        <v>#N/A</v>
      </c>
      <c r="I837" t="e">
        <f t="shared" si="65"/>
        <v>#N/A</v>
      </c>
      <c r="J837" t="s">
        <v>9649</v>
      </c>
      <c r="K837" t="s">
        <v>8472</v>
      </c>
      <c r="L837" t="str">
        <f t="shared" si="66"/>
        <v>WEEK 27</v>
      </c>
    </row>
    <row r="838" spans="1:12" x14ac:dyDescent="0.35">
      <c r="A838" s="6">
        <v>2</v>
      </c>
      <c r="B838" s="6" t="s">
        <v>8473</v>
      </c>
      <c r="C838" s="6" t="s">
        <v>9009</v>
      </c>
      <c r="D838" s="6" t="str">
        <f t="shared" si="67"/>
        <v>2-TLLU4119782</v>
      </c>
      <c r="E838" s="7">
        <f t="shared" si="68"/>
        <v>45110.439249687501</v>
      </c>
      <c r="F838" s="8">
        <v>45110.585083020836</v>
      </c>
      <c r="G838" s="7">
        <f t="shared" si="69"/>
        <v>45110.626749687501</v>
      </c>
      <c r="H838" s="2" t="e">
        <f>LOOKUP(2,1/(Sheet1!$D:$D=C838)/(Sheet1!$E:$E&gt;=E838)/(Sheet1!$E:$E&lt;=G838),(Sheet1!$E:$E))</f>
        <v>#N/A</v>
      </c>
      <c r="I838" t="e">
        <f t="shared" si="65"/>
        <v>#N/A</v>
      </c>
      <c r="J838" t="s">
        <v>9649</v>
      </c>
      <c r="K838" t="s">
        <v>8472</v>
      </c>
      <c r="L838" t="str">
        <f t="shared" si="66"/>
        <v>WEEK 27</v>
      </c>
    </row>
    <row r="839" spans="1:12" x14ac:dyDescent="0.35">
      <c r="A839" s="6">
        <v>2</v>
      </c>
      <c r="B839" s="6" t="s">
        <v>5946</v>
      </c>
      <c r="C839" s="6" t="s">
        <v>9010</v>
      </c>
      <c r="D839" s="6" t="str">
        <f t="shared" si="67"/>
        <v>2-CMAU6644535</v>
      </c>
      <c r="E839" s="7">
        <f t="shared" si="68"/>
        <v>45110.436612997684</v>
      </c>
      <c r="F839" s="8">
        <v>45110.58244633102</v>
      </c>
      <c r="G839" s="7">
        <f t="shared" si="69"/>
        <v>45110.624112997684</v>
      </c>
      <c r="H839" s="2" t="e">
        <f>LOOKUP(2,1/(Sheet1!$D:$D=C839)/(Sheet1!$E:$E&gt;=E839)/(Sheet1!$E:$E&lt;=G839),(Sheet1!$E:$E))</f>
        <v>#N/A</v>
      </c>
      <c r="I839" t="e">
        <f t="shared" si="65"/>
        <v>#N/A</v>
      </c>
      <c r="J839" t="s">
        <v>9649</v>
      </c>
      <c r="K839" t="s">
        <v>8472</v>
      </c>
      <c r="L839" t="str">
        <f t="shared" si="66"/>
        <v>WEEK 27</v>
      </c>
    </row>
    <row r="840" spans="1:12" x14ac:dyDescent="0.35">
      <c r="A840" s="6">
        <v>2</v>
      </c>
      <c r="B840" s="6" t="s">
        <v>8473</v>
      </c>
      <c r="C840" s="6" t="s">
        <v>9011</v>
      </c>
      <c r="D840" s="6" t="str">
        <f t="shared" si="67"/>
        <v>2-SEGU6202570</v>
      </c>
      <c r="E840" s="7">
        <f t="shared" si="68"/>
        <v>45110.430982291662</v>
      </c>
      <c r="F840" s="8">
        <v>45110.576815624998</v>
      </c>
      <c r="G840" s="7">
        <f t="shared" si="69"/>
        <v>45110.618482291662</v>
      </c>
      <c r="H840" s="2" t="e">
        <f>LOOKUP(2,1/(Sheet1!$D:$D=C840)/(Sheet1!$E:$E&gt;=E840)/(Sheet1!$E:$E&lt;=G840),(Sheet1!$E:$E))</f>
        <v>#N/A</v>
      </c>
      <c r="I840" t="e">
        <f t="shared" si="65"/>
        <v>#N/A</v>
      </c>
      <c r="J840" t="s">
        <v>9649</v>
      </c>
      <c r="K840" t="s">
        <v>8472</v>
      </c>
      <c r="L840" t="str">
        <f t="shared" si="66"/>
        <v>WEEK 27</v>
      </c>
    </row>
    <row r="841" spans="1:12" x14ac:dyDescent="0.35">
      <c r="A841" s="6">
        <v>2</v>
      </c>
      <c r="B841" s="6" t="s">
        <v>8473</v>
      </c>
      <c r="C841" s="6" t="s">
        <v>9012</v>
      </c>
      <c r="D841" s="6" t="str">
        <f t="shared" si="67"/>
        <v>2-OOLU7838060</v>
      </c>
      <c r="E841" s="7">
        <f t="shared" si="68"/>
        <v>45110.426853703699</v>
      </c>
      <c r="F841" s="8">
        <v>45110.572687037034</v>
      </c>
      <c r="G841" s="7">
        <f t="shared" si="69"/>
        <v>45110.614353703699</v>
      </c>
      <c r="H841" s="2" t="e">
        <f>LOOKUP(2,1/(Sheet1!$D:$D=C841)/(Sheet1!$E:$E&gt;=E841)/(Sheet1!$E:$E&lt;=G841),(Sheet1!$E:$E))</f>
        <v>#N/A</v>
      </c>
      <c r="I841" t="e">
        <f t="shared" si="65"/>
        <v>#N/A</v>
      </c>
      <c r="J841" t="s">
        <v>9649</v>
      </c>
      <c r="K841" t="s">
        <v>8472</v>
      </c>
      <c r="L841" t="str">
        <f t="shared" si="66"/>
        <v>WEEK 27</v>
      </c>
    </row>
    <row r="842" spans="1:12" x14ac:dyDescent="0.35">
      <c r="A842" s="6">
        <v>1</v>
      </c>
      <c r="B842" s="6" t="s">
        <v>3828</v>
      </c>
      <c r="C842" s="6" t="s">
        <v>1913</v>
      </c>
      <c r="D842" s="6" t="str">
        <f t="shared" si="67"/>
        <v>1-MRKU5722334</v>
      </c>
      <c r="E842" s="7">
        <f t="shared" si="68"/>
        <v>45110.425895752312</v>
      </c>
      <c r="F842" s="8">
        <v>45110.571729085648</v>
      </c>
      <c r="G842" s="7">
        <f t="shared" si="69"/>
        <v>45110.613395752312</v>
      </c>
      <c r="H842" s="2">
        <f>LOOKUP(2,1/(Sheet1!$D:$D=C842)/(Sheet1!$E:$E&gt;=E842)/(Sheet1!$E:$E&lt;=G842),(Sheet1!$E:$E))</f>
        <v>45110.572564594906</v>
      </c>
      <c r="I842" t="str">
        <f t="shared" si="65"/>
        <v>0:01:12</v>
      </c>
      <c r="J842" t="s">
        <v>8471</v>
      </c>
      <c r="K842" t="s">
        <v>8472</v>
      </c>
      <c r="L842" t="str">
        <f t="shared" si="66"/>
        <v>WEEK 27</v>
      </c>
    </row>
    <row r="843" spans="1:12" x14ac:dyDescent="0.35">
      <c r="A843" s="6">
        <v>2</v>
      </c>
      <c r="B843" s="6" t="s">
        <v>8473</v>
      </c>
      <c r="C843" s="6" t="s">
        <v>9013</v>
      </c>
      <c r="D843" s="6" t="str">
        <f t="shared" si="67"/>
        <v>2-SUDU8991590</v>
      </c>
      <c r="E843" s="7">
        <f t="shared" si="68"/>
        <v>45110.422193483791</v>
      </c>
      <c r="F843" s="8">
        <v>45110.568026817127</v>
      </c>
      <c r="G843" s="7">
        <f t="shared" si="69"/>
        <v>45110.609693483791</v>
      </c>
      <c r="H843" s="2" t="e">
        <f>LOOKUP(2,1/(Sheet1!$D:$D=C843)/(Sheet1!$E:$E&gt;=E843)/(Sheet1!$E:$E&lt;=G843),(Sheet1!$E:$E))</f>
        <v>#N/A</v>
      </c>
      <c r="I843" t="e">
        <f t="shared" si="65"/>
        <v>#N/A</v>
      </c>
      <c r="J843" t="s">
        <v>9649</v>
      </c>
      <c r="K843" t="s">
        <v>8472</v>
      </c>
      <c r="L843" t="str">
        <f t="shared" si="66"/>
        <v>WEEK 27</v>
      </c>
    </row>
    <row r="844" spans="1:12" x14ac:dyDescent="0.35">
      <c r="A844" s="6">
        <v>1</v>
      </c>
      <c r="B844" s="6" t="s">
        <v>3824</v>
      </c>
      <c r="C844" s="6" t="s">
        <v>4141</v>
      </c>
      <c r="D844" s="6" t="str">
        <f t="shared" si="67"/>
        <v>1-OOLU1765244</v>
      </c>
      <c r="E844" s="7">
        <f t="shared" si="68"/>
        <v>45110.422111030093</v>
      </c>
      <c r="F844" s="8">
        <v>45110.567944363429</v>
      </c>
      <c r="G844" s="7">
        <f t="shared" si="69"/>
        <v>45110.609611030093</v>
      </c>
      <c r="H844" s="2">
        <f>LOOKUP(2,1/(Sheet1!$D:$D=C844)/(Sheet1!$E:$E&gt;=E844)/(Sheet1!$E:$E&lt;=G844),(Sheet1!$E:$E))</f>
        <v>45110.568717141206</v>
      </c>
      <c r="I844" t="str">
        <f t="shared" si="65"/>
        <v>0:01:07</v>
      </c>
      <c r="J844" t="s">
        <v>8471</v>
      </c>
      <c r="K844" t="s">
        <v>8472</v>
      </c>
      <c r="L844" t="str">
        <f t="shared" si="66"/>
        <v>WEEK 27</v>
      </c>
    </row>
    <row r="845" spans="1:12" x14ac:dyDescent="0.35">
      <c r="A845" s="6">
        <v>2</v>
      </c>
      <c r="B845" s="6" t="s">
        <v>8473</v>
      </c>
      <c r="C845" s="6" t="s">
        <v>9014</v>
      </c>
      <c r="D845" s="6" t="str">
        <f t="shared" si="67"/>
        <v>2-CSNU7706112</v>
      </c>
      <c r="E845" s="7">
        <f t="shared" si="68"/>
        <v>45110.419805474536</v>
      </c>
      <c r="F845" s="8">
        <v>45110.565638807871</v>
      </c>
      <c r="G845" s="7">
        <f t="shared" si="69"/>
        <v>45110.607305474536</v>
      </c>
      <c r="H845" s="2" t="e">
        <f>LOOKUP(2,1/(Sheet1!$D:$D=C845)/(Sheet1!$E:$E&gt;=E845)/(Sheet1!$E:$E&lt;=G845),(Sheet1!$E:$E))</f>
        <v>#N/A</v>
      </c>
      <c r="I845" t="e">
        <f t="shared" si="65"/>
        <v>#N/A</v>
      </c>
      <c r="J845" t="s">
        <v>9649</v>
      </c>
      <c r="K845" t="s">
        <v>8472</v>
      </c>
      <c r="L845" t="str">
        <f t="shared" si="66"/>
        <v>WEEK 27</v>
      </c>
    </row>
    <row r="846" spans="1:12" x14ac:dyDescent="0.35">
      <c r="A846" s="6">
        <v>1</v>
      </c>
      <c r="B846" s="6" t="s">
        <v>3816</v>
      </c>
      <c r="C846" s="6" t="s">
        <v>5578</v>
      </c>
      <c r="D846" s="6" t="str">
        <f t="shared" si="67"/>
        <v>1-UETU5795283</v>
      </c>
      <c r="E846" s="7">
        <f t="shared" si="68"/>
        <v>45110.419386261572</v>
      </c>
      <c r="F846" s="8">
        <v>45110.565219594908</v>
      </c>
      <c r="G846" s="7">
        <f t="shared" si="69"/>
        <v>45110.606886261572</v>
      </c>
      <c r="H846" s="2">
        <f>LOOKUP(2,1/(Sheet1!$D:$D=C846)/(Sheet1!$E:$E&gt;=E846)/(Sheet1!$E:$E&lt;=G846),(Sheet1!$E:$E))</f>
        <v>45110.566000370367</v>
      </c>
      <c r="I846" t="str">
        <f t="shared" si="65"/>
        <v>0:01:07</v>
      </c>
      <c r="J846" t="s">
        <v>8471</v>
      </c>
      <c r="K846" t="s">
        <v>8472</v>
      </c>
      <c r="L846" t="str">
        <f t="shared" si="66"/>
        <v>WEEK 27</v>
      </c>
    </row>
    <row r="847" spans="1:12" x14ac:dyDescent="0.35">
      <c r="A847" s="6">
        <v>2</v>
      </c>
      <c r="B847" s="6" t="s">
        <v>8473</v>
      </c>
      <c r="C847" s="6" t="s">
        <v>9015</v>
      </c>
      <c r="D847" s="6" t="str">
        <f t="shared" si="67"/>
        <v>2-OOCU7049370</v>
      </c>
      <c r="E847" s="7">
        <f t="shared" si="68"/>
        <v>45110.315660960645</v>
      </c>
      <c r="F847" s="8">
        <v>45110.461494293981</v>
      </c>
      <c r="G847" s="7">
        <f t="shared" si="69"/>
        <v>45110.503160960645</v>
      </c>
      <c r="H847" s="2" t="e">
        <f>LOOKUP(2,1/(Sheet1!$D:$D=C847)/(Sheet1!$E:$E&gt;=E847)/(Sheet1!$E:$E&lt;=G847),(Sheet1!$E:$E))</f>
        <v>#N/A</v>
      </c>
      <c r="I847" t="e">
        <f t="shared" si="65"/>
        <v>#N/A</v>
      </c>
      <c r="J847" t="s">
        <v>9649</v>
      </c>
      <c r="K847" t="s">
        <v>8472</v>
      </c>
      <c r="L847" t="str">
        <f t="shared" si="66"/>
        <v>WEEK 27</v>
      </c>
    </row>
    <row r="848" spans="1:12" x14ac:dyDescent="0.35">
      <c r="A848" s="6">
        <v>2</v>
      </c>
      <c r="B848" s="6" t="s">
        <v>8473</v>
      </c>
      <c r="C848" s="6" t="s">
        <v>9016</v>
      </c>
      <c r="D848" s="6" t="str">
        <f t="shared" si="67"/>
        <v>2-Oolu4303023</v>
      </c>
      <c r="E848" s="7">
        <f t="shared" si="68"/>
        <v>45110.310389814811</v>
      </c>
      <c r="F848" s="8">
        <v>45110.456223148147</v>
      </c>
      <c r="G848" s="7">
        <f t="shared" si="69"/>
        <v>45110.497889814811</v>
      </c>
      <c r="H848" s="2" t="e">
        <f>LOOKUP(2,1/(Sheet1!$D:$D=C848)/(Sheet1!$E:$E&gt;=E848)/(Sheet1!$E:$E&lt;=G848),(Sheet1!$E:$E))</f>
        <v>#N/A</v>
      </c>
      <c r="I848" t="e">
        <f t="shared" si="65"/>
        <v>#N/A</v>
      </c>
      <c r="J848" t="s">
        <v>9649</v>
      </c>
      <c r="K848" t="s">
        <v>8472</v>
      </c>
      <c r="L848" t="str">
        <f t="shared" si="66"/>
        <v>WEEK 27</v>
      </c>
    </row>
    <row r="849" spans="1:12" x14ac:dyDescent="0.35">
      <c r="A849" s="6">
        <v>1</v>
      </c>
      <c r="B849" s="6" t="s">
        <v>8473</v>
      </c>
      <c r="C849" s="6" t="s">
        <v>4008</v>
      </c>
      <c r="D849" s="6" t="str">
        <f t="shared" si="67"/>
        <v>1-OOCU7815752</v>
      </c>
      <c r="E849" s="7">
        <f t="shared" si="68"/>
        <v>45110.30509386574</v>
      </c>
      <c r="F849" s="8">
        <v>45110.450927199076</v>
      </c>
      <c r="G849" s="7">
        <f t="shared" si="69"/>
        <v>45110.49259386574</v>
      </c>
      <c r="H849" s="2">
        <f>LOOKUP(2,1/(Sheet1!$D:$D=C849)/(Sheet1!$E:$E&gt;=E849)/(Sheet1!$E:$E&lt;=G849),(Sheet1!$E:$E))</f>
        <v>45110.452513912038</v>
      </c>
      <c r="I849" t="str">
        <f t="shared" si="65"/>
        <v>0:02:17</v>
      </c>
      <c r="J849" t="s">
        <v>8471</v>
      </c>
      <c r="K849" t="s">
        <v>8472</v>
      </c>
      <c r="L849" t="str">
        <f t="shared" si="66"/>
        <v>WEEK 27</v>
      </c>
    </row>
    <row r="850" spans="1:12" x14ac:dyDescent="0.35">
      <c r="A850" s="6">
        <v>2</v>
      </c>
      <c r="B850" s="6" t="s">
        <v>8473</v>
      </c>
      <c r="C850" s="6" t="s">
        <v>9017</v>
      </c>
      <c r="D850" s="6" t="str">
        <f t="shared" si="67"/>
        <v>2-OOCU8636350</v>
      </c>
      <c r="E850" s="7">
        <f t="shared" si="68"/>
        <v>45110.304334641201</v>
      </c>
      <c r="F850" s="8">
        <v>45110.450167974537</v>
      </c>
      <c r="G850" s="7">
        <f t="shared" si="69"/>
        <v>45110.491834641201</v>
      </c>
      <c r="H850" s="2" t="e">
        <f>LOOKUP(2,1/(Sheet1!$D:$D=C850)/(Sheet1!$E:$E&gt;=E850)/(Sheet1!$E:$E&lt;=G850),(Sheet1!$E:$E))</f>
        <v>#N/A</v>
      </c>
      <c r="I850" t="e">
        <f t="shared" si="65"/>
        <v>#N/A</v>
      </c>
      <c r="J850" t="s">
        <v>9649</v>
      </c>
      <c r="K850" t="s">
        <v>8472</v>
      </c>
      <c r="L850" t="str">
        <f t="shared" si="66"/>
        <v>WEEK 27</v>
      </c>
    </row>
    <row r="851" spans="1:12" x14ac:dyDescent="0.35">
      <c r="A851" s="6">
        <v>1</v>
      </c>
      <c r="B851" s="6" t="s">
        <v>8473</v>
      </c>
      <c r="C851" s="6" t="s">
        <v>5292</v>
      </c>
      <c r="D851" s="6" t="str">
        <f t="shared" si="67"/>
        <v>1-SITU2777208</v>
      </c>
      <c r="E851" s="7">
        <f t="shared" si="68"/>
        <v>45110.298690590273</v>
      </c>
      <c r="F851" s="8">
        <v>45110.444523923608</v>
      </c>
      <c r="G851" s="7">
        <f t="shared" si="69"/>
        <v>45110.486190590273</v>
      </c>
      <c r="H851" s="2">
        <f>LOOKUP(2,1/(Sheet1!$D:$D=C851)/(Sheet1!$E:$E&gt;=E851)/(Sheet1!$E:$E&lt;=G851),(Sheet1!$E:$E))</f>
        <v>45110.445301770837</v>
      </c>
      <c r="I851" t="str">
        <f t="shared" si="65"/>
        <v>0:01:07</v>
      </c>
      <c r="J851" t="s">
        <v>8471</v>
      </c>
      <c r="K851" t="s">
        <v>8472</v>
      </c>
      <c r="L851" t="str">
        <f t="shared" si="66"/>
        <v>WEEK 27</v>
      </c>
    </row>
    <row r="852" spans="1:12" x14ac:dyDescent="0.35">
      <c r="A852" s="6">
        <v>1</v>
      </c>
      <c r="B852" s="6" t="s">
        <v>8473</v>
      </c>
      <c r="C852" s="6" t="s">
        <v>48</v>
      </c>
      <c r="D852" s="6" t="str">
        <f t="shared" si="67"/>
        <v>1-BEAU2733679</v>
      </c>
      <c r="E852" s="7">
        <f t="shared" si="68"/>
        <v>45110.296445219908</v>
      </c>
      <c r="F852" s="8">
        <v>45110.442278553244</v>
      </c>
      <c r="G852" s="7">
        <f t="shared" si="69"/>
        <v>45110.483945219908</v>
      </c>
      <c r="H852" s="2">
        <f>LOOKUP(2,1/(Sheet1!$D:$D=C852)/(Sheet1!$E:$E&gt;=E852)/(Sheet1!$E:$E&lt;=G852),(Sheet1!$E:$E))</f>
        <v>45110.443758125002</v>
      </c>
      <c r="I852" t="str">
        <f t="shared" si="65"/>
        <v>0:02:08</v>
      </c>
      <c r="J852" t="s">
        <v>8471</v>
      </c>
      <c r="K852" t="s">
        <v>8472</v>
      </c>
      <c r="L852" t="str">
        <f t="shared" si="66"/>
        <v>WEEK 27</v>
      </c>
    </row>
    <row r="853" spans="1:12" x14ac:dyDescent="0.35">
      <c r="A853" s="6">
        <v>2</v>
      </c>
      <c r="B853" s="6" t="s">
        <v>8473</v>
      </c>
      <c r="C853" s="6" t="s">
        <v>9018</v>
      </c>
      <c r="D853" s="6" t="str">
        <f t="shared" si="67"/>
        <v>2-TEMU4393283</v>
      </c>
      <c r="E853" s="7">
        <f t="shared" si="68"/>
        <v>45110.295613043978</v>
      </c>
      <c r="F853" s="8">
        <v>45110.441446377314</v>
      </c>
      <c r="G853" s="7">
        <f t="shared" si="69"/>
        <v>45110.483113043978</v>
      </c>
      <c r="H853" s="2" t="e">
        <f>LOOKUP(2,1/(Sheet1!$D:$D=C853)/(Sheet1!$E:$E&gt;=E853)/(Sheet1!$E:$E&lt;=G853),(Sheet1!$E:$E))</f>
        <v>#N/A</v>
      </c>
      <c r="I853" t="e">
        <f t="shared" si="65"/>
        <v>#N/A</v>
      </c>
      <c r="J853" t="s">
        <v>9649</v>
      </c>
      <c r="K853" t="s">
        <v>8472</v>
      </c>
      <c r="L853" t="str">
        <f t="shared" si="66"/>
        <v>WEEK 27</v>
      </c>
    </row>
    <row r="854" spans="1:12" x14ac:dyDescent="0.35">
      <c r="A854" s="6">
        <v>1</v>
      </c>
      <c r="B854" s="6" t="s">
        <v>4959</v>
      </c>
      <c r="C854" s="6" t="s">
        <v>3998</v>
      </c>
      <c r="D854" s="6" t="str">
        <f t="shared" si="67"/>
        <v>1-OOCU4763700</v>
      </c>
      <c r="E854" s="7">
        <f t="shared" si="68"/>
        <v>45110.291482326385</v>
      </c>
      <c r="F854" s="8">
        <v>45110.437315659721</v>
      </c>
      <c r="G854" s="7">
        <f t="shared" si="69"/>
        <v>45110.478982326385</v>
      </c>
      <c r="H854" s="2">
        <f>LOOKUP(2,1/(Sheet1!$D:$D=C854)/(Sheet1!$E:$E&gt;=E854)/(Sheet1!$E:$E&lt;=G854),(Sheet1!$E:$E))</f>
        <v>45110.438011944447</v>
      </c>
      <c r="I854" t="str">
        <f t="shared" si="65"/>
        <v>0:01:00</v>
      </c>
      <c r="J854" t="s">
        <v>8471</v>
      </c>
      <c r="K854" t="s">
        <v>8472</v>
      </c>
      <c r="L854" t="str">
        <f t="shared" si="66"/>
        <v>WEEK 27</v>
      </c>
    </row>
    <row r="855" spans="1:12" x14ac:dyDescent="0.35">
      <c r="A855" s="6">
        <v>2</v>
      </c>
      <c r="B855" s="6" t="s">
        <v>8473</v>
      </c>
      <c r="C855" s="6" t="s">
        <v>9019</v>
      </c>
      <c r="D855" s="6" t="str">
        <f t="shared" si="67"/>
        <v>2-TCLU9821047</v>
      </c>
      <c r="E855" s="7">
        <f t="shared" si="68"/>
        <v>45110.289325775462</v>
      </c>
      <c r="F855" s="8">
        <v>45110.435159108798</v>
      </c>
      <c r="G855" s="7">
        <f t="shared" si="69"/>
        <v>45110.476825775462</v>
      </c>
      <c r="H855" s="2" t="e">
        <f>LOOKUP(2,1/(Sheet1!$D:$D=C855)/(Sheet1!$E:$E&gt;=E855)/(Sheet1!$E:$E&lt;=G855),(Sheet1!$E:$E))</f>
        <v>#N/A</v>
      </c>
      <c r="I855" t="e">
        <f t="shared" si="65"/>
        <v>#N/A</v>
      </c>
      <c r="J855" t="s">
        <v>9649</v>
      </c>
      <c r="K855" t="s">
        <v>8472</v>
      </c>
      <c r="L855" t="str">
        <f t="shared" si="66"/>
        <v>WEEK 27</v>
      </c>
    </row>
    <row r="856" spans="1:12" x14ac:dyDescent="0.35">
      <c r="A856" s="6">
        <v>3</v>
      </c>
      <c r="B856" s="6" t="s">
        <v>8473</v>
      </c>
      <c r="C856" s="6" t="s">
        <v>167</v>
      </c>
      <c r="D856" s="6" t="str">
        <f t="shared" si="67"/>
        <v>3-CMAU5725376</v>
      </c>
      <c r="E856" s="7">
        <f t="shared" si="68"/>
        <v>45110.278377048606</v>
      </c>
      <c r="F856" s="8">
        <v>45110.424210381942</v>
      </c>
      <c r="G856" s="7">
        <f t="shared" si="69"/>
        <v>45110.465877048606</v>
      </c>
      <c r="H856" s="2" t="e">
        <f>LOOKUP(2,1/(Sheet1!$D:$D=C856)/(Sheet1!$E:$E&gt;=E856)/(Sheet1!$E:$E&lt;=G856),(Sheet1!$E:$E))</f>
        <v>#N/A</v>
      </c>
      <c r="I856" t="e">
        <f t="shared" si="65"/>
        <v>#N/A</v>
      </c>
      <c r="J856" t="s">
        <v>9649</v>
      </c>
      <c r="K856" t="s">
        <v>8472</v>
      </c>
      <c r="L856" t="str">
        <f t="shared" si="66"/>
        <v>WEEK 27</v>
      </c>
    </row>
    <row r="857" spans="1:12" x14ac:dyDescent="0.35">
      <c r="A857" s="6">
        <v>4</v>
      </c>
      <c r="B857" s="6" t="s">
        <v>8473</v>
      </c>
      <c r="C857" s="6" t="s">
        <v>9020</v>
      </c>
      <c r="D857" s="6" t="str">
        <f t="shared" si="67"/>
        <v>4-Dfsu7504434</v>
      </c>
      <c r="E857" s="7">
        <f t="shared" si="68"/>
        <v>45110.274950312494</v>
      </c>
      <c r="F857" s="8">
        <v>45110.42078364583</v>
      </c>
      <c r="G857" s="7">
        <f t="shared" si="69"/>
        <v>45110.462450312494</v>
      </c>
      <c r="H857" s="2" t="e">
        <f>LOOKUP(2,1/(Sheet1!$D:$D=C857)/(Sheet1!$E:$E&gt;=E857)/(Sheet1!$E:$E&lt;=G857),(Sheet1!$E:$E))</f>
        <v>#N/A</v>
      </c>
      <c r="I857" t="e">
        <f t="shared" si="65"/>
        <v>#N/A</v>
      </c>
      <c r="J857" t="s">
        <v>9649</v>
      </c>
      <c r="K857" t="s">
        <v>8472</v>
      </c>
      <c r="L857" t="str">
        <f t="shared" si="66"/>
        <v>WEEK 27</v>
      </c>
    </row>
    <row r="858" spans="1:12" x14ac:dyDescent="0.35">
      <c r="A858" s="6">
        <v>2</v>
      </c>
      <c r="B858" s="6" t="s">
        <v>8473</v>
      </c>
      <c r="C858" s="6" t="s">
        <v>9021</v>
      </c>
      <c r="D858" s="6" t="str">
        <f t="shared" si="67"/>
        <v>2-TRHU6891801</v>
      </c>
      <c r="E858" s="7">
        <f t="shared" si="68"/>
        <v>45110.249089618053</v>
      </c>
      <c r="F858" s="8">
        <v>45110.394922951389</v>
      </c>
      <c r="G858" s="7">
        <f t="shared" si="69"/>
        <v>45110.436589618053</v>
      </c>
      <c r="H858" s="2" t="e">
        <f>LOOKUP(2,1/(Sheet1!$D:$D=C858)/(Sheet1!$E:$E&gt;=E858)/(Sheet1!$E:$E&lt;=G858),(Sheet1!$E:$E))</f>
        <v>#N/A</v>
      </c>
      <c r="I858" t="e">
        <f t="shared" si="65"/>
        <v>#N/A</v>
      </c>
      <c r="J858" t="s">
        <v>9649</v>
      </c>
      <c r="K858" t="s">
        <v>8472</v>
      </c>
      <c r="L858" t="str">
        <f t="shared" si="66"/>
        <v>WEEK 27</v>
      </c>
    </row>
    <row r="859" spans="1:12" x14ac:dyDescent="0.35">
      <c r="A859" s="6">
        <v>3</v>
      </c>
      <c r="B859" s="6" t="s">
        <v>8473</v>
      </c>
      <c r="C859" s="6" t="s">
        <v>9022</v>
      </c>
      <c r="D859" s="6" t="str">
        <f t="shared" si="67"/>
        <v>3-ffau2869450</v>
      </c>
      <c r="E859" s="7">
        <f t="shared" si="68"/>
        <v>45109.92519332176</v>
      </c>
      <c r="F859" s="8">
        <v>45110.071026655096</v>
      </c>
      <c r="G859" s="7">
        <f t="shared" si="69"/>
        <v>45110.11269332176</v>
      </c>
      <c r="H859" s="2" t="e">
        <f>LOOKUP(2,1/(Sheet1!$D:$D=C859)/(Sheet1!$E:$E&gt;=E859)/(Sheet1!$E:$E&lt;=G859),(Sheet1!$E:$E))</f>
        <v>#N/A</v>
      </c>
      <c r="I859" t="e">
        <f t="shared" si="65"/>
        <v>#N/A</v>
      </c>
      <c r="J859" t="s">
        <v>9649</v>
      </c>
      <c r="K859" t="s">
        <v>8472</v>
      </c>
      <c r="L859" t="str">
        <f t="shared" si="66"/>
        <v>WEEK 27</v>
      </c>
    </row>
    <row r="860" spans="1:12" x14ac:dyDescent="0.35">
      <c r="A860" s="6">
        <v>3</v>
      </c>
      <c r="B860" s="6" t="s">
        <v>8473</v>
      </c>
      <c r="C860" s="6" t="s">
        <v>9023</v>
      </c>
      <c r="D860" s="6" t="str">
        <f t="shared" si="67"/>
        <v>3-tclu2382169</v>
      </c>
      <c r="E860" s="7">
        <f t="shared" si="68"/>
        <v>45109.853204085644</v>
      </c>
      <c r="F860" s="8">
        <v>45109.99903741898</v>
      </c>
      <c r="G860" s="7">
        <f t="shared" si="69"/>
        <v>45110.040704085644</v>
      </c>
      <c r="H860" s="2" t="e">
        <f>LOOKUP(2,1/(Sheet1!$D:$D=C860)/(Sheet1!$E:$E&gt;=E860)/(Sheet1!$E:$E&lt;=G860),(Sheet1!$E:$E))</f>
        <v>#N/A</v>
      </c>
      <c r="I860" t="e">
        <f t="shared" si="65"/>
        <v>#N/A</v>
      </c>
      <c r="J860" t="s">
        <v>9649</v>
      </c>
      <c r="K860" t="s">
        <v>8472</v>
      </c>
      <c r="L860" t="str">
        <f t="shared" si="66"/>
        <v>WEEK 26</v>
      </c>
    </row>
    <row r="861" spans="1:12" x14ac:dyDescent="0.35">
      <c r="A861" s="6">
        <v>2</v>
      </c>
      <c r="B861" s="6" t="s">
        <v>8473</v>
      </c>
      <c r="C861" s="6" t="s">
        <v>9024</v>
      </c>
      <c r="D861" s="6" t="str">
        <f t="shared" si="67"/>
        <v>2-MSKU8562294</v>
      </c>
      <c r="E861" s="7">
        <f t="shared" si="68"/>
        <v>45109.799525196759</v>
      </c>
      <c r="F861" s="8">
        <v>45109.945358530094</v>
      </c>
      <c r="G861" s="7">
        <f t="shared" si="69"/>
        <v>45109.987025196759</v>
      </c>
      <c r="H861" s="2" t="e">
        <f>LOOKUP(2,1/(Sheet1!$D:$D=C861)/(Sheet1!$E:$E&gt;=E861)/(Sheet1!$E:$E&lt;=G861),(Sheet1!$E:$E))</f>
        <v>#N/A</v>
      </c>
      <c r="I861" t="e">
        <f t="shared" si="65"/>
        <v>#N/A</v>
      </c>
      <c r="J861" t="s">
        <v>9649</v>
      </c>
      <c r="K861" t="s">
        <v>8472</v>
      </c>
      <c r="L861" t="str">
        <f t="shared" si="66"/>
        <v>WEEK 26</v>
      </c>
    </row>
    <row r="862" spans="1:12" x14ac:dyDescent="0.35">
      <c r="A862" s="6">
        <v>1</v>
      </c>
      <c r="B862" s="6" t="s">
        <v>8473</v>
      </c>
      <c r="C862" s="6" t="s">
        <v>9025</v>
      </c>
      <c r="D862" s="6" t="str">
        <f t="shared" si="67"/>
        <v>1-OOLU9629579</v>
      </c>
      <c r="E862" s="7">
        <f t="shared" si="68"/>
        <v>45109.795384062498</v>
      </c>
      <c r="F862" s="8">
        <v>45109.941217395834</v>
      </c>
      <c r="G862" s="7">
        <f t="shared" si="69"/>
        <v>45109.982884062498</v>
      </c>
      <c r="H862" s="2" t="e">
        <f>LOOKUP(2,1/(Sheet1!$D:$D=C862)/(Sheet1!$E:$E&gt;=E862)/(Sheet1!$E:$E&lt;=G862),(Sheet1!$E:$E))</f>
        <v>#N/A</v>
      </c>
      <c r="I862" t="e">
        <f t="shared" si="65"/>
        <v>#N/A</v>
      </c>
      <c r="J862" t="s">
        <v>9649</v>
      </c>
      <c r="K862" t="s">
        <v>8472</v>
      </c>
      <c r="L862" t="str">
        <f t="shared" si="66"/>
        <v>WEEK 26</v>
      </c>
    </row>
    <row r="863" spans="1:12" x14ac:dyDescent="0.35">
      <c r="A863" s="6">
        <v>3</v>
      </c>
      <c r="B863" s="6" t="s">
        <v>8473</v>
      </c>
      <c r="C863" s="6" t="s">
        <v>9026</v>
      </c>
      <c r="D863" s="6" t="str">
        <f t="shared" si="67"/>
        <v>3-Cmau8538609</v>
      </c>
      <c r="E863" s="7">
        <f t="shared" si="68"/>
        <v>45109.78608888889</v>
      </c>
      <c r="F863" s="8">
        <v>45109.931922222226</v>
      </c>
      <c r="G863" s="7">
        <f t="shared" si="69"/>
        <v>45109.97358888889</v>
      </c>
      <c r="H863" s="2" t="e">
        <f>LOOKUP(2,1/(Sheet1!$D:$D=C863)/(Sheet1!$E:$E&gt;=E863)/(Sheet1!$E:$E&lt;=G863),(Sheet1!$E:$E))</f>
        <v>#N/A</v>
      </c>
      <c r="I863" t="e">
        <f t="shared" si="65"/>
        <v>#N/A</v>
      </c>
      <c r="J863" t="s">
        <v>9649</v>
      </c>
      <c r="K863" t="s">
        <v>8472</v>
      </c>
      <c r="L863" t="str">
        <f t="shared" si="66"/>
        <v>WEEK 26</v>
      </c>
    </row>
    <row r="864" spans="1:12" x14ac:dyDescent="0.35">
      <c r="A864" s="6">
        <v>4</v>
      </c>
      <c r="B864" s="6" t="s">
        <v>8473</v>
      </c>
      <c r="C864" s="6" t="s">
        <v>9027</v>
      </c>
      <c r="D864" s="6" t="str">
        <f t="shared" si="67"/>
        <v>4-Nyku4726618</v>
      </c>
      <c r="E864" s="7">
        <f t="shared" si="68"/>
        <v>45109.774516203703</v>
      </c>
      <c r="F864" s="8">
        <v>45109.920349537038</v>
      </c>
      <c r="G864" s="7">
        <f t="shared" si="69"/>
        <v>45109.962016203703</v>
      </c>
      <c r="H864" s="2" t="e">
        <f>LOOKUP(2,1/(Sheet1!$D:$D=C864)/(Sheet1!$E:$E&gt;=E864)/(Sheet1!$E:$E&lt;=G864),(Sheet1!$E:$E))</f>
        <v>#N/A</v>
      </c>
      <c r="I864" t="e">
        <f t="shared" si="65"/>
        <v>#N/A</v>
      </c>
      <c r="J864" t="s">
        <v>9649</v>
      </c>
      <c r="K864" t="s">
        <v>8472</v>
      </c>
      <c r="L864" t="str">
        <f t="shared" si="66"/>
        <v>WEEK 26</v>
      </c>
    </row>
    <row r="865" spans="1:12" x14ac:dyDescent="0.35">
      <c r="A865" s="6">
        <v>3</v>
      </c>
      <c r="B865" s="6" t="s">
        <v>8473</v>
      </c>
      <c r="C865" s="6" t="s">
        <v>9028</v>
      </c>
      <c r="D865" s="6" t="str">
        <f t="shared" si="67"/>
        <v>3-Oneu0068917</v>
      </c>
      <c r="E865" s="7">
        <f t="shared" si="68"/>
        <v>45109.758373344906</v>
      </c>
      <c r="F865" s="8">
        <v>45109.904206678242</v>
      </c>
      <c r="G865" s="7">
        <f t="shared" si="69"/>
        <v>45109.945873344906</v>
      </c>
      <c r="H865" s="2" t="e">
        <f>LOOKUP(2,1/(Sheet1!$D:$D=C865)/(Sheet1!$E:$E&gt;=E865)/(Sheet1!$E:$E&lt;=G865),(Sheet1!$E:$E))</f>
        <v>#N/A</v>
      </c>
      <c r="I865" t="e">
        <f t="shared" si="65"/>
        <v>#N/A</v>
      </c>
      <c r="J865" t="s">
        <v>9649</v>
      </c>
      <c r="K865" t="s">
        <v>8472</v>
      </c>
      <c r="L865" t="str">
        <f t="shared" si="66"/>
        <v>WEEK 26</v>
      </c>
    </row>
    <row r="866" spans="1:12" x14ac:dyDescent="0.35">
      <c r="A866" s="6">
        <v>3</v>
      </c>
      <c r="B866" s="6" t="s">
        <v>8473</v>
      </c>
      <c r="C866" s="6" t="s">
        <v>350</v>
      </c>
      <c r="D866" s="6" t="str">
        <f t="shared" si="67"/>
        <v>3-EMCU8083396</v>
      </c>
      <c r="E866" s="7">
        <f t="shared" si="68"/>
        <v>45109.641063773146</v>
      </c>
      <c r="F866" s="8">
        <v>45109.786897106482</v>
      </c>
      <c r="G866" s="7">
        <f t="shared" si="69"/>
        <v>45109.828563773146</v>
      </c>
      <c r="H866" s="2">
        <f>LOOKUP(2,1/(Sheet1!$D:$D=C866)/(Sheet1!$E:$E&gt;=E866)/(Sheet1!$E:$E&lt;=G866),(Sheet1!$E:$E))</f>
        <v>45109.787666435186</v>
      </c>
      <c r="I866" t="str">
        <f t="shared" si="65"/>
        <v>0:01:06</v>
      </c>
      <c r="J866" t="s">
        <v>8471</v>
      </c>
      <c r="K866" t="s">
        <v>8472</v>
      </c>
      <c r="L866" t="str">
        <f t="shared" si="66"/>
        <v>WEEK 26</v>
      </c>
    </row>
    <row r="867" spans="1:12" x14ac:dyDescent="0.35">
      <c r="A867" s="6">
        <v>4</v>
      </c>
      <c r="B867" s="6" t="s">
        <v>8015</v>
      </c>
      <c r="C867" s="6" t="s">
        <v>8508</v>
      </c>
      <c r="D867" s="6" t="str">
        <f t="shared" si="67"/>
        <v>4-CAIU6097883</v>
      </c>
      <c r="E867" s="7">
        <f t="shared" si="68"/>
        <v>45109.639290856481</v>
      </c>
      <c r="F867" s="8">
        <v>45109.785124189817</v>
      </c>
      <c r="G867" s="7">
        <f t="shared" si="69"/>
        <v>45109.826790856481</v>
      </c>
      <c r="H867" s="2" t="e">
        <f>LOOKUP(2,1/(Sheet1!$D:$D=C867)/(Sheet1!$E:$E&gt;=E867)/(Sheet1!$E:$E&lt;=G867),(Sheet1!$E:$E))</f>
        <v>#N/A</v>
      </c>
      <c r="I867" t="e">
        <f t="shared" si="65"/>
        <v>#N/A</v>
      </c>
      <c r="J867" t="s">
        <v>9649</v>
      </c>
      <c r="K867" t="s">
        <v>8472</v>
      </c>
      <c r="L867" t="str">
        <f t="shared" si="66"/>
        <v>WEEK 26</v>
      </c>
    </row>
    <row r="868" spans="1:12" x14ac:dyDescent="0.35">
      <c r="A868" s="6">
        <v>3</v>
      </c>
      <c r="B868" s="6" t="s">
        <v>8473</v>
      </c>
      <c r="C868" s="6" t="s">
        <v>9029</v>
      </c>
      <c r="D868" s="6" t="str">
        <f t="shared" si="67"/>
        <v>3-TRHU7447005</v>
      </c>
      <c r="E868" s="7">
        <f t="shared" si="68"/>
        <v>45109.637821643519</v>
      </c>
      <c r="F868" s="8">
        <v>45109.783654976854</v>
      </c>
      <c r="G868" s="7">
        <f t="shared" si="69"/>
        <v>45109.825321643519</v>
      </c>
      <c r="H868" s="2" t="e">
        <f>LOOKUP(2,1/(Sheet1!$D:$D=C868)/(Sheet1!$E:$E&gt;=E868)/(Sheet1!$E:$E&lt;=G868),(Sheet1!$E:$E))</f>
        <v>#N/A</v>
      </c>
      <c r="I868" t="e">
        <f t="shared" si="65"/>
        <v>#N/A</v>
      </c>
      <c r="J868" t="s">
        <v>9649</v>
      </c>
      <c r="K868" t="s">
        <v>8472</v>
      </c>
      <c r="L868" t="str">
        <f t="shared" si="66"/>
        <v>WEEK 26</v>
      </c>
    </row>
    <row r="869" spans="1:12" x14ac:dyDescent="0.35">
      <c r="A869" s="6">
        <v>3</v>
      </c>
      <c r="B869" s="6" t="s">
        <v>8473</v>
      </c>
      <c r="C869" s="6" t="s">
        <v>9030</v>
      </c>
      <c r="D869" s="6" t="str">
        <f t="shared" si="67"/>
        <v>3-MAEU9167505</v>
      </c>
      <c r="E869" s="7">
        <f t="shared" si="68"/>
        <v>45109.600032210648</v>
      </c>
      <c r="F869" s="8">
        <v>45109.745865543984</v>
      </c>
      <c r="G869" s="7">
        <f t="shared" si="69"/>
        <v>45109.787532210648</v>
      </c>
      <c r="H869" s="2" t="e">
        <f>LOOKUP(2,1/(Sheet1!$D:$D=C869)/(Sheet1!$E:$E&gt;=E869)/(Sheet1!$E:$E&lt;=G869),(Sheet1!$E:$E))</f>
        <v>#N/A</v>
      </c>
      <c r="I869" t="e">
        <f t="shared" si="65"/>
        <v>#N/A</v>
      </c>
      <c r="J869" t="s">
        <v>9649</v>
      </c>
      <c r="K869" t="s">
        <v>8472</v>
      </c>
      <c r="L869" t="str">
        <f t="shared" si="66"/>
        <v>WEEK 26</v>
      </c>
    </row>
    <row r="870" spans="1:12" x14ac:dyDescent="0.35">
      <c r="A870" s="6">
        <v>4</v>
      </c>
      <c r="B870" s="6" t="s">
        <v>8473</v>
      </c>
      <c r="C870" s="6" t="s">
        <v>6221</v>
      </c>
      <c r="D870" s="6" t="str">
        <f t="shared" si="67"/>
        <v>4-EMCU8065113</v>
      </c>
      <c r="E870" s="7">
        <f t="shared" si="68"/>
        <v>45109.59649950231</v>
      </c>
      <c r="F870" s="8">
        <v>45109.742332835645</v>
      </c>
      <c r="G870" s="7">
        <f t="shared" si="69"/>
        <v>45109.78399950231</v>
      </c>
      <c r="H870" s="2" t="e">
        <f>LOOKUP(2,1/(Sheet1!$D:$D=C870)/(Sheet1!$E:$E&gt;=E870)/(Sheet1!$E:$E&lt;=G870),(Sheet1!$E:$E))</f>
        <v>#N/A</v>
      </c>
      <c r="I870" t="e">
        <f t="shared" si="65"/>
        <v>#N/A</v>
      </c>
      <c r="J870" t="s">
        <v>9649</v>
      </c>
      <c r="K870" t="s">
        <v>8472</v>
      </c>
      <c r="L870" t="str">
        <f t="shared" si="66"/>
        <v>WEEK 26</v>
      </c>
    </row>
    <row r="871" spans="1:12" x14ac:dyDescent="0.35">
      <c r="A871" s="6">
        <v>3</v>
      </c>
      <c r="B871" s="6" t="s">
        <v>8473</v>
      </c>
      <c r="C871" s="6" t="s">
        <v>6647</v>
      </c>
      <c r="D871" s="6" t="str">
        <f t="shared" si="67"/>
        <v>3-MRSU6023925</v>
      </c>
      <c r="E871" s="7">
        <f t="shared" si="68"/>
        <v>45109.595630671291</v>
      </c>
      <c r="F871" s="8">
        <v>45109.741464004626</v>
      </c>
      <c r="G871" s="7">
        <f t="shared" si="69"/>
        <v>45109.783130671291</v>
      </c>
      <c r="H871" s="2" t="e">
        <f>LOOKUP(2,1/(Sheet1!$D:$D=C871)/(Sheet1!$E:$E&gt;=E871)/(Sheet1!$E:$E&lt;=G871),(Sheet1!$E:$E))</f>
        <v>#N/A</v>
      </c>
      <c r="I871" t="e">
        <f t="shared" si="65"/>
        <v>#N/A</v>
      </c>
      <c r="J871" t="s">
        <v>9649</v>
      </c>
      <c r="K871" t="s">
        <v>8472</v>
      </c>
      <c r="L871" t="str">
        <f t="shared" si="66"/>
        <v>WEEK 26</v>
      </c>
    </row>
    <row r="872" spans="1:12" x14ac:dyDescent="0.35">
      <c r="A872" s="6">
        <v>3</v>
      </c>
      <c r="B872" s="6" t="s">
        <v>8473</v>
      </c>
      <c r="C872" s="6" t="s">
        <v>6513</v>
      </c>
      <c r="D872" s="6" t="str">
        <f t="shared" si="67"/>
        <v>3-MAEU9214839</v>
      </c>
      <c r="E872" s="7">
        <f t="shared" si="68"/>
        <v>45109.59172762731</v>
      </c>
      <c r="F872" s="8">
        <v>45109.737560960646</v>
      </c>
      <c r="G872" s="7">
        <f t="shared" si="69"/>
        <v>45109.77922762731</v>
      </c>
      <c r="H872" s="2" t="e">
        <f>LOOKUP(2,1/(Sheet1!$D:$D=C872)/(Sheet1!$E:$E&gt;=E872)/(Sheet1!$E:$E&lt;=G872),(Sheet1!$E:$E))</f>
        <v>#N/A</v>
      </c>
      <c r="I872" t="e">
        <f t="shared" si="65"/>
        <v>#N/A</v>
      </c>
      <c r="J872" t="s">
        <v>9649</v>
      </c>
      <c r="K872" t="s">
        <v>8472</v>
      </c>
      <c r="L872" t="str">
        <f t="shared" si="66"/>
        <v>WEEK 26</v>
      </c>
    </row>
    <row r="873" spans="1:12" x14ac:dyDescent="0.35">
      <c r="A873" s="6">
        <v>3</v>
      </c>
      <c r="B873" s="6" t="s">
        <v>8473</v>
      </c>
      <c r="C873" s="6" t="s">
        <v>310</v>
      </c>
      <c r="D873" s="6" t="str">
        <f t="shared" si="67"/>
        <v>3-EGHU8336988</v>
      </c>
      <c r="E873" s="7">
        <f t="shared" si="68"/>
        <v>45109.590199571758</v>
      </c>
      <c r="F873" s="8">
        <v>45109.736032905093</v>
      </c>
      <c r="G873" s="7">
        <f t="shared" si="69"/>
        <v>45109.777699571758</v>
      </c>
      <c r="H873" s="2" t="e">
        <f>LOOKUP(2,1/(Sheet1!$D:$D=C873)/(Sheet1!$E:$E&gt;=E873)/(Sheet1!$E:$E&lt;=G873),(Sheet1!$E:$E))</f>
        <v>#N/A</v>
      </c>
      <c r="I873" t="e">
        <f t="shared" si="65"/>
        <v>#N/A</v>
      </c>
      <c r="J873" t="s">
        <v>9649</v>
      </c>
      <c r="K873" t="s">
        <v>8472</v>
      </c>
      <c r="L873" t="str">
        <f t="shared" si="66"/>
        <v>WEEK 26</v>
      </c>
    </row>
    <row r="874" spans="1:12" x14ac:dyDescent="0.35">
      <c r="A874" s="6">
        <v>3</v>
      </c>
      <c r="B874" s="6" t="s">
        <v>8473</v>
      </c>
      <c r="C874" s="6" t="s">
        <v>6231</v>
      </c>
      <c r="D874" s="6" t="str">
        <f t="shared" si="67"/>
        <v>3-EMCU8079415</v>
      </c>
      <c r="E874" s="7">
        <f t="shared" si="68"/>
        <v>45109.587423414348</v>
      </c>
      <c r="F874" s="8">
        <v>45109.733256747684</v>
      </c>
      <c r="G874" s="7">
        <f t="shared" si="69"/>
        <v>45109.774923414348</v>
      </c>
      <c r="H874" s="2" t="e">
        <f>LOOKUP(2,1/(Sheet1!$D:$D=C874)/(Sheet1!$E:$E&gt;=E874)/(Sheet1!$E:$E&lt;=G874),(Sheet1!$E:$E))</f>
        <v>#N/A</v>
      </c>
      <c r="I874" t="e">
        <f t="shared" si="65"/>
        <v>#N/A</v>
      </c>
      <c r="J874" t="s">
        <v>9649</v>
      </c>
      <c r="K874" t="s">
        <v>8472</v>
      </c>
      <c r="L874" t="str">
        <f t="shared" si="66"/>
        <v>WEEK 26</v>
      </c>
    </row>
    <row r="875" spans="1:12" x14ac:dyDescent="0.35">
      <c r="A875" s="6">
        <v>3</v>
      </c>
      <c r="B875" s="6" t="s">
        <v>8473</v>
      </c>
      <c r="C875" s="6" t="s">
        <v>8724</v>
      </c>
      <c r="D875" s="6" t="str">
        <f t="shared" si="67"/>
        <v>3-MRSU6045821</v>
      </c>
      <c r="E875" s="7">
        <f t="shared" si="68"/>
        <v>45109.576599537031</v>
      </c>
      <c r="F875" s="8">
        <v>45109.722432870367</v>
      </c>
      <c r="G875" s="7">
        <f t="shared" si="69"/>
        <v>45109.764099537031</v>
      </c>
      <c r="H875" s="2" t="e">
        <f>LOOKUP(2,1/(Sheet1!$D:$D=C875)/(Sheet1!$E:$E&gt;=E875)/(Sheet1!$E:$E&lt;=G875),(Sheet1!$E:$E))</f>
        <v>#N/A</v>
      </c>
      <c r="I875" t="e">
        <f t="shared" si="65"/>
        <v>#N/A</v>
      </c>
      <c r="J875" t="s">
        <v>9649</v>
      </c>
      <c r="K875" t="s">
        <v>8472</v>
      </c>
      <c r="L875" t="str">
        <f t="shared" si="66"/>
        <v>WEEK 26</v>
      </c>
    </row>
    <row r="876" spans="1:12" x14ac:dyDescent="0.35">
      <c r="A876" s="6">
        <v>3</v>
      </c>
      <c r="B876" s="6" t="s">
        <v>8473</v>
      </c>
      <c r="C876" s="6" t="s">
        <v>8671</v>
      </c>
      <c r="D876" s="6" t="str">
        <f t="shared" si="67"/>
        <v>3-TCNU1843324</v>
      </c>
      <c r="E876" s="7">
        <f t="shared" si="68"/>
        <v>45109.573425266201</v>
      </c>
      <c r="F876" s="8">
        <v>45109.719258599536</v>
      </c>
      <c r="G876" s="7">
        <f t="shared" si="69"/>
        <v>45109.760925266201</v>
      </c>
      <c r="H876" s="2" t="e">
        <f>LOOKUP(2,1/(Sheet1!$D:$D=C876)/(Sheet1!$E:$E&gt;=E876)/(Sheet1!$E:$E&lt;=G876),(Sheet1!$E:$E))</f>
        <v>#N/A</v>
      </c>
      <c r="I876" t="e">
        <f t="shared" si="65"/>
        <v>#N/A</v>
      </c>
      <c r="J876" t="s">
        <v>9649</v>
      </c>
      <c r="K876" t="s">
        <v>8472</v>
      </c>
      <c r="L876" t="str">
        <f t="shared" si="66"/>
        <v>WEEK 26</v>
      </c>
    </row>
    <row r="877" spans="1:12" x14ac:dyDescent="0.35">
      <c r="A877" s="6">
        <v>4</v>
      </c>
      <c r="B877" s="6" t="s">
        <v>8270</v>
      </c>
      <c r="C877" s="6" t="s">
        <v>1982</v>
      </c>
      <c r="D877" s="6" t="str">
        <f t="shared" si="67"/>
        <v>4-MSKU4782990</v>
      </c>
      <c r="E877" s="7">
        <f t="shared" si="68"/>
        <v>45109.571901620366</v>
      </c>
      <c r="F877" s="8">
        <v>45109.717734953701</v>
      </c>
      <c r="G877" s="7">
        <f t="shared" si="69"/>
        <v>45109.759401620366</v>
      </c>
      <c r="H877" s="2" t="e">
        <f>LOOKUP(2,1/(Sheet1!$D:$D=C877)/(Sheet1!$E:$E&gt;=E877)/(Sheet1!$E:$E&lt;=G877),(Sheet1!$E:$E))</f>
        <v>#N/A</v>
      </c>
      <c r="I877" t="e">
        <f t="shared" si="65"/>
        <v>#N/A</v>
      </c>
      <c r="J877" t="s">
        <v>9649</v>
      </c>
      <c r="K877" t="s">
        <v>8472</v>
      </c>
      <c r="L877" t="str">
        <f t="shared" si="66"/>
        <v>WEEK 26</v>
      </c>
    </row>
    <row r="878" spans="1:12" x14ac:dyDescent="0.35">
      <c r="A878" s="6">
        <v>3</v>
      </c>
      <c r="B878" s="6" t="s">
        <v>8473</v>
      </c>
      <c r="C878" s="6" t="s">
        <v>6232</v>
      </c>
      <c r="D878" s="6" t="str">
        <f t="shared" si="67"/>
        <v>3-EMCU8079420</v>
      </c>
      <c r="E878" s="7">
        <f t="shared" si="68"/>
        <v>45109.571701851848</v>
      </c>
      <c r="F878" s="8">
        <v>45109.717535185184</v>
      </c>
      <c r="G878" s="7">
        <f t="shared" si="69"/>
        <v>45109.759201851848</v>
      </c>
      <c r="H878" s="2" t="e">
        <f>LOOKUP(2,1/(Sheet1!$D:$D=C878)/(Sheet1!$E:$E&gt;=E878)/(Sheet1!$E:$E&lt;=G878),(Sheet1!$E:$E))</f>
        <v>#N/A</v>
      </c>
      <c r="I878" t="e">
        <f t="shared" si="65"/>
        <v>#N/A</v>
      </c>
      <c r="J878" t="s">
        <v>9649</v>
      </c>
      <c r="K878" t="s">
        <v>8472</v>
      </c>
      <c r="L878" t="str">
        <f t="shared" si="66"/>
        <v>WEEK 26</v>
      </c>
    </row>
    <row r="879" spans="1:12" x14ac:dyDescent="0.35">
      <c r="A879" s="6">
        <v>3</v>
      </c>
      <c r="B879" s="6" t="s">
        <v>8473</v>
      </c>
      <c r="C879" s="6" t="s">
        <v>8710</v>
      </c>
      <c r="D879" s="6" t="str">
        <f t="shared" si="67"/>
        <v>3-MRKU0618008</v>
      </c>
      <c r="E879" s="7">
        <f t="shared" si="68"/>
        <v>45109.565908912038</v>
      </c>
      <c r="F879" s="8">
        <v>45109.711742245374</v>
      </c>
      <c r="G879" s="7">
        <f t="shared" si="69"/>
        <v>45109.753408912038</v>
      </c>
      <c r="H879" s="2" t="e">
        <f>LOOKUP(2,1/(Sheet1!$D:$D=C879)/(Sheet1!$E:$E&gt;=E879)/(Sheet1!$E:$E&lt;=G879),(Sheet1!$E:$E))</f>
        <v>#N/A</v>
      </c>
      <c r="I879" t="e">
        <f t="shared" si="65"/>
        <v>#N/A</v>
      </c>
      <c r="J879" t="s">
        <v>9649</v>
      </c>
      <c r="K879" t="s">
        <v>8472</v>
      </c>
      <c r="L879" t="str">
        <f t="shared" si="66"/>
        <v>WEEK 26</v>
      </c>
    </row>
    <row r="880" spans="1:12" x14ac:dyDescent="0.35">
      <c r="A880" s="6">
        <v>1</v>
      </c>
      <c r="B880" s="6" t="s">
        <v>8473</v>
      </c>
      <c r="C880" s="6" t="s">
        <v>9031</v>
      </c>
      <c r="D880" s="6" t="str">
        <f t="shared" si="67"/>
        <v>1-Cxdu1721810</v>
      </c>
      <c r="E880" s="7">
        <f t="shared" si="68"/>
        <v>45109.562372222223</v>
      </c>
      <c r="F880" s="8">
        <v>45109.708205555558</v>
      </c>
      <c r="G880" s="7">
        <f t="shared" si="69"/>
        <v>45109.749872222223</v>
      </c>
      <c r="H880" s="2">
        <f>LOOKUP(2,1/(Sheet1!$D:$D=C880)/(Sheet1!$E:$E&gt;=E880)/(Sheet1!$E:$E&lt;=G880),(Sheet1!$E:$E))</f>
        <v>45109.710920879632</v>
      </c>
      <c r="I880" t="str">
        <f t="shared" si="65"/>
        <v>0:03:55</v>
      </c>
      <c r="J880" t="s">
        <v>8471</v>
      </c>
      <c r="K880" t="s">
        <v>8472</v>
      </c>
      <c r="L880" t="str">
        <f t="shared" si="66"/>
        <v>WEEK 26</v>
      </c>
    </row>
    <row r="881" spans="1:12" x14ac:dyDescent="0.35">
      <c r="A881" s="6">
        <v>1</v>
      </c>
      <c r="B881" s="6" t="s">
        <v>8473</v>
      </c>
      <c r="C881" s="6" t="s">
        <v>341</v>
      </c>
      <c r="D881" s="6" t="str">
        <f t="shared" si="67"/>
        <v>1-EMCU8068257</v>
      </c>
      <c r="E881" s="7">
        <f t="shared" si="68"/>
        <v>45109.559965162036</v>
      </c>
      <c r="F881" s="8">
        <v>45109.705798495372</v>
      </c>
      <c r="G881" s="7">
        <f t="shared" si="69"/>
        <v>45109.747465162036</v>
      </c>
      <c r="H881" s="2">
        <f>LOOKUP(2,1/(Sheet1!$D:$D=C881)/(Sheet1!$E:$E&gt;=E881)/(Sheet1!$E:$E&lt;=G881),(Sheet1!$E:$E))</f>
        <v>45109.706690370367</v>
      </c>
      <c r="I881" t="str">
        <f t="shared" si="65"/>
        <v>0:01:17</v>
      </c>
      <c r="J881" t="s">
        <v>8471</v>
      </c>
      <c r="K881" t="s">
        <v>8472</v>
      </c>
      <c r="L881" t="str">
        <f t="shared" si="66"/>
        <v>WEEK 26</v>
      </c>
    </row>
    <row r="882" spans="1:12" x14ac:dyDescent="0.35">
      <c r="A882" s="6">
        <v>3</v>
      </c>
      <c r="B882" s="6" t="s">
        <v>8473</v>
      </c>
      <c r="C882" s="6" t="s">
        <v>9032</v>
      </c>
      <c r="D882" s="6" t="str">
        <f t="shared" si="67"/>
        <v>3-Maeu9179240</v>
      </c>
      <c r="E882" s="7">
        <f t="shared" si="68"/>
        <v>45109.552988275464</v>
      </c>
      <c r="F882" s="8">
        <v>45109.698821608799</v>
      </c>
      <c r="G882" s="7">
        <f t="shared" si="69"/>
        <v>45109.740488275464</v>
      </c>
      <c r="H882" s="2" t="e">
        <f>LOOKUP(2,1/(Sheet1!$D:$D=C882)/(Sheet1!$E:$E&gt;=E882)/(Sheet1!$E:$E&lt;=G882),(Sheet1!$E:$E))</f>
        <v>#N/A</v>
      </c>
      <c r="I882" t="e">
        <f t="shared" si="65"/>
        <v>#N/A</v>
      </c>
      <c r="J882" t="s">
        <v>9649</v>
      </c>
      <c r="K882" t="s">
        <v>8472</v>
      </c>
      <c r="L882" t="str">
        <f t="shared" si="66"/>
        <v>WEEK 26</v>
      </c>
    </row>
    <row r="883" spans="1:12" x14ac:dyDescent="0.35">
      <c r="A883" s="6">
        <v>3</v>
      </c>
      <c r="B883" s="6" t="s">
        <v>8473</v>
      </c>
      <c r="C883" s="6" t="s">
        <v>8615</v>
      </c>
      <c r="D883" s="6" t="str">
        <f t="shared" si="67"/>
        <v>3-EMCU8085608</v>
      </c>
      <c r="E883" s="7">
        <f t="shared" si="68"/>
        <v>45109.542892129626</v>
      </c>
      <c r="F883" s="8">
        <v>45109.688725462962</v>
      </c>
      <c r="G883" s="7">
        <f t="shared" si="69"/>
        <v>45109.730392129626</v>
      </c>
      <c r="H883" s="2" t="e">
        <f>LOOKUP(2,1/(Sheet1!$D:$D=C883)/(Sheet1!$E:$E&gt;=E883)/(Sheet1!$E:$E&lt;=G883),(Sheet1!$E:$E))</f>
        <v>#N/A</v>
      </c>
      <c r="I883" t="e">
        <f t="shared" si="65"/>
        <v>#N/A</v>
      </c>
      <c r="J883" t="s">
        <v>9649</v>
      </c>
      <c r="K883" t="s">
        <v>8472</v>
      </c>
      <c r="L883" t="str">
        <f t="shared" si="66"/>
        <v>WEEK 26</v>
      </c>
    </row>
    <row r="884" spans="1:12" x14ac:dyDescent="0.35">
      <c r="A884" s="6">
        <v>3</v>
      </c>
      <c r="B884" s="6" t="s">
        <v>8473</v>
      </c>
      <c r="C884" s="6" t="s">
        <v>8679</v>
      </c>
      <c r="D884" s="6" t="str">
        <f t="shared" si="67"/>
        <v>3-EITU0521260</v>
      </c>
      <c r="E884" s="7">
        <f t="shared" si="68"/>
        <v>45109.540878969907</v>
      </c>
      <c r="F884" s="8">
        <v>45109.686712303243</v>
      </c>
      <c r="G884" s="7">
        <f t="shared" si="69"/>
        <v>45109.728378969907</v>
      </c>
      <c r="H884" s="2" t="e">
        <f>LOOKUP(2,1/(Sheet1!$D:$D=C884)/(Sheet1!$E:$E&gt;=E884)/(Sheet1!$E:$E&lt;=G884),(Sheet1!$E:$E))</f>
        <v>#N/A</v>
      </c>
      <c r="I884" t="e">
        <f t="shared" si="65"/>
        <v>#N/A</v>
      </c>
      <c r="J884" t="s">
        <v>9649</v>
      </c>
      <c r="K884" t="s">
        <v>8472</v>
      </c>
      <c r="L884" t="str">
        <f t="shared" si="66"/>
        <v>WEEK 26</v>
      </c>
    </row>
    <row r="885" spans="1:12" x14ac:dyDescent="0.35">
      <c r="A885" s="6">
        <v>3</v>
      </c>
      <c r="B885" s="6" t="s">
        <v>8473</v>
      </c>
      <c r="C885" s="6" t="s">
        <v>1974</v>
      </c>
      <c r="D885" s="6" t="str">
        <f t="shared" si="67"/>
        <v>3-MSKU4736886</v>
      </c>
      <c r="E885" s="7">
        <f t="shared" si="68"/>
        <v>45109.538608136572</v>
      </c>
      <c r="F885" s="8">
        <v>45109.684441469908</v>
      </c>
      <c r="G885" s="7">
        <f t="shared" si="69"/>
        <v>45109.726108136572</v>
      </c>
      <c r="H885" s="2" t="e">
        <f>LOOKUP(2,1/(Sheet1!$D:$D=C885)/(Sheet1!$E:$E&gt;=E885)/(Sheet1!$E:$E&lt;=G885),(Sheet1!$E:$E))</f>
        <v>#N/A</v>
      </c>
      <c r="I885" t="e">
        <f t="shared" si="65"/>
        <v>#N/A</v>
      </c>
      <c r="J885" t="s">
        <v>9649</v>
      </c>
      <c r="K885" t="s">
        <v>8472</v>
      </c>
      <c r="L885" t="str">
        <f t="shared" si="66"/>
        <v>WEEK 26</v>
      </c>
    </row>
    <row r="886" spans="1:12" x14ac:dyDescent="0.35">
      <c r="A886" s="6">
        <v>4</v>
      </c>
      <c r="B886" s="6" t="s">
        <v>8110</v>
      </c>
      <c r="C886" s="6" t="s">
        <v>352</v>
      </c>
      <c r="D886" s="6" t="str">
        <f t="shared" si="67"/>
        <v>4-EMCU8084664</v>
      </c>
      <c r="E886" s="7">
        <f t="shared" si="68"/>
        <v>45109.537182719905</v>
      </c>
      <c r="F886" s="8">
        <v>45109.683016053241</v>
      </c>
      <c r="G886" s="7">
        <f t="shared" si="69"/>
        <v>45109.724682719905</v>
      </c>
      <c r="H886" s="2" t="e">
        <f>LOOKUP(2,1/(Sheet1!$D:$D=C886)/(Sheet1!$E:$E&gt;=E886)/(Sheet1!$E:$E&lt;=G886),(Sheet1!$E:$E))</f>
        <v>#N/A</v>
      </c>
      <c r="I886" t="e">
        <f t="shared" si="65"/>
        <v>#N/A</v>
      </c>
      <c r="J886" t="s">
        <v>9649</v>
      </c>
      <c r="K886" t="s">
        <v>8472</v>
      </c>
      <c r="L886" t="str">
        <f t="shared" si="66"/>
        <v>WEEK 26</v>
      </c>
    </row>
    <row r="887" spans="1:12" x14ac:dyDescent="0.35">
      <c r="A887" s="6">
        <v>3</v>
      </c>
      <c r="B887" s="6" t="s">
        <v>8473</v>
      </c>
      <c r="C887" s="6" t="s">
        <v>6683</v>
      </c>
      <c r="D887" s="6" t="str">
        <f t="shared" si="67"/>
        <v>3-MSKU4627078</v>
      </c>
      <c r="E887" s="7">
        <f t="shared" si="68"/>
        <v>45109.5368787037</v>
      </c>
      <c r="F887" s="8">
        <v>45109.682712037036</v>
      </c>
      <c r="G887" s="7">
        <f t="shared" si="69"/>
        <v>45109.7243787037</v>
      </c>
      <c r="H887" s="2" t="e">
        <f>LOOKUP(2,1/(Sheet1!$D:$D=C887)/(Sheet1!$E:$E&gt;=E887)/(Sheet1!$E:$E&lt;=G887),(Sheet1!$E:$E))</f>
        <v>#N/A</v>
      </c>
      <c r="I887" t="e">
        <f t="shared" si="65"/>
        <v>#N/A</v>
      </c>
      <c r="J887" t="s">
        <v>9649</v>
      </c>
      <c r="K887" t="s">
        <v>8472</v>
      </c>
      <c r="L887" t="str">
        <f t="shared" si="66"/>
        <v>WEEK 26</v>
      </c>
    </row>
    <row r="888" spans="1:12" x14ac:dyDescent="0.35">
      <c r="A888" s="6">
        <v>4</v>
      </c>
      <c r="B888" s="6" t="s">
        <v>8109</v>
      </c>
      <c r="C888" s="6" t="s">
        <v>6224</v>
      </c>
      <c r="D888" s="6" t="str">
        <f t="shared" si="67"/>
        <v>4-EMCU8070676</v>
      </c>
      <c r="E888" s="7">
        <f t="shared" si="68"/>
        <v>45109.533584375</v>
      </c>
      <c r="F888" s="8">
        <v>45109.679417708336</v>
      </c>
      <c r="G888" s="7">
        <f t="shared" si="69"/>
        <v>45109.721084375</v>
      </c>
      <c r="H888" s="2" t="e">
        <f>LOOKUP(2,1/(Sheet1!$D:$D=C888)/(Sheet1!$E:$E&gt;=E888)/(Sheet1!$E:$E&lt;=G888),(Sheet1!$E:$E))</f>
        <v>#N/A</v>
      </c>
      <c r="I888" t="e">
        <f t="shared" si="65"/>
        <v>#N/A</v>
      </c>
      <c r="J888" t="s">
        <v>9649</v>
      </c>
      <c r="K888" t="s">
        <v>8472</v>
      </c>
      <c r="L888" t="str">
        <f t="shared" si="66"/>
        <v>WEEK 26</v>
      </c>
    </row>
    <row r="889" spans="1:12" x14ac:dyDescent="0.35">
      <c r="A889" s="6">
        <v>3</v>
      </c>
      <c r="B889" s="6" t="s">
        <v>8473</v>
      </c>
      <c r="C889" s="6" t="s">
        <v>6186</v>
      </c>
      <c r="D889" s="6" t="str">
        <f t="shared" si="67"/>
        <v>3-EITU0052754</v>
      </c>
      <c r="E889" s="7">
        <f t="shared" si="68"/>
        <v>45109.533138391198</v>
      </c>
      <c r="F889" s="8">
        <v>45109.678971724534</v>
      </c>
      <c r="G889" s="7">
        <f t="shared" si="69"/>
        <v>45109.720638391198</v>
      </c>
      <c r="H889" s="2" t="e">
        <f>LOOKUP(2,1/(Sheet1!$D:$D=C889)/(Sheet1!$E:$E&gt;=E889)/(Sheet1!$E:$E&lt;=G889),(Sheet1!$E:$E))</f>
        <v>#N/A</v>
      </c>
      <c r="I889" t="e">
        <f t="shared" si="65"/>
        <v>#N/A</v>
      </c>
      <c r="J889" t="s">
        <v>9649</v>
      </c>
      <c r="K889" t="s">
        <v>8472</v>
      </c>
      <c r="L889" t="str">
        <f t="shared" si="66"/>
        <v>WEEK 26</v>
      </c>
    </row>
    <row r="890" spans="1:12" x14ac:dyDescent="0.35">
      <c r="A890" s="6">
        <v>4</v>
      </c>
      <c r="B890" s="6" t="s">
        <v>8473</v>
      </c>
      <c r="C890" s="6" t="s">
        <v>9033</v>
      </c>
      <c r="D890" s="6" t="str">
        <f t="shared" si="67"/>
        <v>4-Msku4792766</v>
      </c>
      <c r="E890" s="7">
        <f t="shared" si="68"/>
        <v>45109.50798819444</v>
      </c>
      <c r="F890" s="8">
        <v>45109.653821527776</v>
      </c>
      <c r="G890" s="7">
        <f t="shared" si="69"/>
        <v>45109.69548819444</v>
      </c>
      <c r="H890" s="2" t="e">
        <f>LOOKUP(2,1/(Sheet1!$D:$D=C890)/(Sheet1!$E:$E&gt;=E890)/(Sheet1!$E:$E&lt;=G890),(Sheet1!$E:$E))</f>
        <v>#N/A</v>
      </c>
      <c r="I890" t="e">
        <f t="shared" si="65"/>
        <v>#N/A</v>
      </c>
      <c r="J890" t="s">
        <v>9649</v>
      </c>
      <c r="K890" t="s">
        <v>8472</v>
      </c>
      <c r="L890" t="str">
        <f t="shared" si="66"/>
        <v>WEEK 26</v>
      </c>
    </row>
    <row r="891" spans="1:12" x14ac:dyDescent="0.35">
      <c r="A891" s="6">
        <v>3</v>
      </c>
      <c r="B891" s="6" t="s">
        <v>8473</v>
      </c>
      <c r="C891" s="6" t="s">
        <v>9034</v>
      </c>
      <c r="D891" s="6" t="str">
        <f t="shared" si="67"/>
        <v>3-Msku4706916</v>
      </c>
      <c r="E891" s="7">
        <f t="shared" si="68"/>
        <v>45109.507781793982</v>
      </c>
      <c r="F891" s="8">
        <v>45109.653615127318</v>
      </c>
      <c r="G891" s="7">
        <f t="shared" si="69"/>
        <v>45109.695281793982</v>
      </c>
      <c r="H891" s="2" t="e">
        <f>LOOKUP(2,1/(Sheet1!$D:$D=C891)/(Sheet1!$E:$E&gt;=E891)/(Sheet1!$E:$E&lt;=G891),(Sheet1!$E:$E))</f>
        <v>#N/A</v>
      </c>
      <c r="I891" t="e">
        <f t="shared" si="65"/>
        <v>#N/A</v>
      </c>
      <c r="J891" t="s">
        <v>9649</v>
      </c>
      <c r="K891" t="s">
        <v>8472</v>
      </c>
      <c r="L891" t="str">
        <f t="shared" si="66"/>
        <v>WEEK 26</v>
      </c>
    </row>
    <row r="892" spans="1:12" x14ac:dyDescent="0.35">
      <c r="A892" s="6">
        <v>3</v>
      </c>
      <c r="B892" s="6" t="s">
        <v>8473</v>
      </c>
      <c r="C892" s="6" t="s">
        <v>8678</v>
      </c>
      <c r="D892" s="6" t="str">
        <f t="shared" si="67"/>
        <v>3-EGSU3075859</v>
      </c>
      <c r="E892" s="7">
        <f t="shared" si="68"/>
        <v>45109.500557326384</v>
      </c>
      <c r="F892" s="8">
        <v>45109.64639065972</v>
      </c>
      <c r="G892" s="7">
        <f t="shared" si="69"/>
        <v>45109.688057326384</v>
      </c>
      <c r="H892" s="2" t="e">
        <f>LOOKUP(2,1/(Sheet1!$D:$D=C892)/(Sheet1!$E:$E&gt;=E892)/(Sheet1!$E:$E&lt;=G892),(Sheet1!$E:$E))</f>
        <v>#N/A</v>
      </c>
      <c r="I892" t="e">
        <f t="shared" si="65"/>
        <v>#N/A</v>
      </c>
      <c r="J892" t="s">
        <v>9649</v>
      </c>
      <c r="K892" t="s">
        <v>8472</v>
      </c>
      <c r="L892" t="str">
        <f t="shared" si="66"/>
        <v>WEEK 26</v>
      </c>
    </row>
    <row r="893" spans="1:12" x14ac:dyDescent="0.35">
      <c r="A893" s="6">
        <v>3</v>
      </c>
      <c r="B893" s="6" t="s">
        <v>8473</v>
      </c>
      <c r="C893" s="6" t="s">
        <v>1908</v>
      </c>
      <c r="D893" s="6" t="str">
        <f t="shared" si="67"/>
        <v>3-MRKU4804401</v>
      </c>
      <c r="E893" s="7">
        <f t="shared" si="68"/>
        <v>45109.488976504625</v>
      </c>
      <c r="F893" s="8">
        <v>45109.63480983796</v>
      </c>
      <c r="G893" s="7">
        <f t="shared" si="69"/>
        <v>45109.676476504625</v>
      </c>
      <c r="H893" s="2" t="e">
        <f>LOOKUP(2,1/(Sheet1!$D:$D=C893)/(Sheet1!$E:$E&gt;=E893)/(Sheet1!$E:$E&lt;=G893),(Sheet1!$E:$E))</f>
        <v>#N/A</v>
      </c>
      <c r="I893" t="e">
        <f t="shared" si="65"/>
        <v>#N/A</v>
      </c>
      <c r="J893" t="s">
        <v>9649</v>
      </c>
      <c r="K893" t="s">
        <v>8472</v>
      </c>
      <c r="L893" t="str">
        <f t="shared" si="66"/>
        <v>WEEK 26</v>
      </c>
    </row>
    <row r="894" spans="1:12" x14ac:dyDescent="0.35">
      <c r="A894" s="6">
        <v>3</v>
      </c>
      <c r="B894" s="6" t="s">
        <v>8473</v>
      </c>
      <c r="C894" s="6" t="s">
        <v>9035</v>
      </c>
      <c r="D894" s="6" t="str">
        <f t="shared" si="67"/>
        <v>3-TLLU6133780</v>
      </c>
      <c r="E894" s="7">
        <f t="shared" si="68"/>
        <v>45109.478534259259</v>
      </c>
      <c r="F894" s="8">
        <v>45109.624367592594</v>
      </c>
      <c r="G894" s="7">
        <f t="shared" si="69"/>
        <v>45109.666034259259</v>
      </c>
      <c r="H894" s="2" t="e">
        <f>LOOKUP(2,1/(Sheet1!$D:$D=C894)/(Sheet1!$E:$E&gt;=E894)/(Sheet1!$E:$E&lt;=G894),(Sheet1!$E:$E))</f>
        <v>#N/A</v>
      </c>
      <c r="I894" t="e">
        <f t="shared" si="65"/>
        <v>#N/A</v>
      </c>
      <c r="J894" t="s">
        <v>9649</v>
      </c>
      <c r="K894" t="s">
        <v>8472</v>
      </c>
      <c r="L894" t="str">
        <f t="shared" si="66"/>
        <v>WEEK 26</v>
      </c>
    </row>
    <row r="895" spans="1:12" x14ac:dyDescent="0.35">
      <c r="A895" s="6">
        <v>4</v>
      </c>
      <c r="B895" s="6" t="s">
        <v>8235</v>
      </c>
      <c r="C895" s="6" t="s">
        <v>6718</v>
      </c>
      <c r="D895" s="6" t="str">
        <f t="shared" si="67"/>
        <v>4-MSKU4763834</v>
      </c>
      <c r="E895" s="7">
        <f t="shared" si="68"/>
        <v>45109.46520825231</v>
      </c>
      <c r="F895" s="8">
        <v>45109.611041585646</v>
      </c>
      <c r="G895" s="7">
        <f t="shared" si="69"/>
        <v>45109.65270825231</v>
      </c>
      <c r="H895" s="2" t="e">
        <f>LOOKUP(2,1/(Sheet1!$D:$D=C895)/(Sheet1!$E:$E&gt;=E895)/(Sheet1!$E:$E&lt;=G895),(Sheet1!$E:$E))</f>
        <v>#N/A</v>
      </c>
      <c r="I895" t="e">
        <f t="shared" si="65"/>
        <v>#N/A</v>
      </c>
      <c r="J895" t="s">
        <v>9649</v>
      </c>
      <c r="K895" t="s">
        <v>8472</v>
      </c>
      <c r="L895" t="str">
        <f t="shared" si="66"/>
        <v>WEEK 26</v>
      </c>
    </row>
    <row r="896" spans="1:12" x14ac:dyDescent="0.35">
      <c r="A896" s="6">
        <v>3</v>
      </c>
      <c r="B896" s="6" t="s">
        <v>8473</v>
      </c>
      <c r="C896" s="6" t="s">
        <v>446</v>
      </c>
      <c r="D896" s="6" t="str">
        <f t="shared" si="67"/>
        <v>3-HASU4294548</v>
      </c>
      <c r="E896" s="7">
        <f t="shared" si="68"/>
        <v>45109.463645833333</v>
      </c>
      <c r="F896" s="8">
        <v>45109.609479166669</v>
      </c>
      <c r="G896" s="7">
        <f t="shared" si="69"/>
        <v>45109.651145833333</v>
      </c>
      <c r="H896" s="2" t="e">
        <f>LOOKUP(2,1/(Sheet1!$D:$D=C896)/(Sheet1!$E:$E&gt;=E896)/(Sheet1!$E:$E&lt;=G896),(Sheet1!$E:$E))</f>
        <v>#N/A</v>
      </c>
      <c r="I896" t="e">
        <f t="shared" si="65"/>
        <v>#N/A</v>
      </c>
      <c r="J896" t="s">
        <v>9649</v>
      </c>
      <c r="K896" t="s">
        <v>8472</v>
      </c>
      <c r="L896" t="str">
        <f t="shared" si="66"/>
        <v>WEEK 26</v>
      </c>
    </row>
    <row r="897" spans="1:12" x14ac:dyDescent="0.35">
      <c r="A897" s="6">
        <v>4</v>
      </c>
      <c r="B897" s="6" t="s">
        <v>8207</v>
      </c>
      <c r="C897" s="6" t="s">
        <v>6516</v>
      </c>
      <c r="D897" s="6" t="str">
        <f t="shared" si="67"/>
        <v>4-MAEU9223213</v>
      </c>
      <c r="E897" s="7">
        <f t="shared" si="68"/>
        <v>45109.45099907407</v>
      </c>
      <c r="F897" s="8">
        <v>45109.596832407406</v>
      </c>
      <c r="G897" s="7">
        <f t="shared" si="69"/>
        <v>45109.63849907407</v>
      </c>
      <c r="H897" s="2" t="e">
        <f>LOOKUP(2,1/(Sheet1!$D:$D=C897)/(Sheet1!$E:$E&gt;=E897)/(Sheet1!$E:$E&lt;=G897),(Sheet1!$E:$E))</f>
        <v>#N/A</v>
      </c>
      <c r="I897" t="e">
        <f t="shared" si="65"/>
        <v>#N/A</v>
      </c>
      <c r="J897" t="s">
        <v>9649</v>
      </c>
      <c r="K897" t="s">
        <v>8472</v>
      </c>
      <c r="L897" t="str">
        <f t="shared" si="66"/>
        <v>WEEK 26</v>
      </c>
    </row>
    <row r="898" spans="1:12" x14ac:dyDescent="0.35">
      <c r="A898" s="6">
        <v>3</v>
      </c>
      <c r="B898" s="6" t="s">
        <v>8473</v>
      </c>
      <c r="C898" s="6" t="s">
        <v>9036</v>
      </c>
      <c r="D898" s="6" t="str">
        <f t="shared" si="67"/>
        <v>3-MRSU5033765</v>
      </c>
      <c r="E898" s="7">
        <f t="shared" si="68"/>
        <v>45109.450621793978</v>
      </c>
      <c r="F898" s="8">
        <v>45109.596455127314</v>
      </c>
      <c r="G898" s="7">
        <f t="shared" si="69"/>
        <v>45109.638121793978</v>
      </c>
      <c r="H898" s="2" t="e">
        <f>LOOKUP(2,1/(Sheet1!$D:$D=C898)/(Sheet1!$E:$E&gt;=E898)/(Sheet1!$E:$E&lt;=G898),(Sheet1!$E:$E))</f>
        <v>#N/A</v>
      </c>
      <c r="I898" t="e">
        <f t="shared" ref="I898:I961" si="70">IF(H898-F898&gt;0, TEXT(ABS(H898-F898),"h:mm:ss"), "+"&amp;TEXT(ABS(F898-H898),"h:mm:ss"))</f>
        <v>#N/A</v>
      </c>
      <c r="J898" t="s">
        <v>9649</v>
      </c>
      <c r="K898" t="s">
        <v>8472</v>
      </c>
      <c r="L898" t="str">
        <f t="shared" ref="L898:L961" si="71">CONCATENATE("WEEK ",WEEKNUM(F898,21))</f>
        <v>WEEK 26</v>
      </c>
    </row>
    <row r="899" spans="1:12" x14ac:dyDescent="0.35">
      <c r="A899" s="6">
        <v>4</v>
      </c>
      <c r="B899" s="6" t="s">
        <v>8473</v>
      </c>
      <c r="C899" s="6" t="s">
        <v>6509</v>
      </c>
      <c r="D899" s="6" t="str">
        <f t="shared" ref="D899:D962" si="72">A899&amp;"-"&amp;C899</f>
        <v>4-MAEU9201343</v>
      </c>
      <c r="E899" s="7">
        <f t="shared" ref="E899:E962" si="73">F899-TIMEVALUE("03:30:00")</f>
        <v>45109.417311921294</v>
      </c>
      <c r="F899" s="8">
        <v>45109.563145254629</v>
      </c>
      <c r="G899" s="7">
        <f t="shared" ref="G899:G962" si="74">F899+TIMEVALUE("01:00:00")</f>
        <v>45109.604811921294</v>
      </c>
      <c r="H899" s="2" t="e">
        <f>LOOKUP(2,1/(Sheet1!$D:$D=C899)/(Sheet1!$E:$E&gt;=E899)/(Sheet1!$E:$E&lt;=G899),(Sheet1!$E:$E))</f>
        <v>#N/A</v>
      </c>
      <c r="I899" t="e">
        <f t="shared" si="70"/>
        <v>#N/A</v>
      </c>
      <c r="J899" t="s">
        <v>9649</v>
      </c>
      <c r="K899" t="s">
        <v>8472</v>
      </c>
      <c r="L899" t="str">
        <f t="shared" si="71"/>
        <v>WEEK 26</v>
      </c>
    </row>
    <row r="900" spans="1:12" x14ac:dyDescent="0.35">
      <c r="A900" s="6">
        <v>3</v>
      </c>
      <c r="B900" s="6" t="s">
        <v>8473</v>
      </c>
      <c r="C900" s="6" t="s">
        <v>9037</v>
      </c>
      <c r="D900" s="6" t="str">
        <f t="shared" si="72"/>
        <v>3-SUDU6580097</v>
      </c>
      <c r="E900" s="7">
        <f t="shared" si="73"/>
        <v>45109.406922187496</v>
      </c>
      <c r="F900" s="8">
        <v>45109.552755520832</v>
      </c>
      <c r="G900" s="7">
        <f t="shared" si="74"/>
        <v>45109.594422187496</v>
      </c>
      <c r="H900" s="2" t="e">
        <f>LOOKUP(2,1/(Sheet1!$D:$D=C900)/(Sheet1!$E:$E&gt;=E900)/(Sheet1!$E:$E&lt;=G900),(Sheet1!$E:$E))</f>
        <v>#N/A</v>
      </c>
      <c r="I900" t="e">
        <f t="shared" si="70"/>
        <v>#N/A</v>
      </c>
      <c r="J900" t="s">
        <v>9649</v>
      </c>
      <c r="K900" t="s">
        <v>8472</v>
      </c>
      <c r="L900" t="str">
        <f t="shared" si="71"/>
        <v>WEEK 26</v>
      </c>
    </row>
    <row r="901" spans="1:12" x14ac:dyDescent="0.35">
      <c r="A901" s="6">
        <v>4</v>
      </c>
      <c r="B901" s="6" t="s">
        <v>8257</v>
      </c>
      <c r="C901" s="6" t="s">
        <v>8258</v>
      </c>
      <c r="D901" s="6" t="str">
        <f t="shared" si="72"/>
        <v>4-MSKU4704317</v>
      </c>
      <c r="E901" s="7">
        <f t="shared" si="73"/>
        <v>45109.397358946757</v>
      </c>
      <c r="F901" s="8">
        <v>45109.543192280093</v>
      </c>
      <c r="G901" s="7">
        <f t="shared" si="74"/>
        <v>45109.584858946757</v>
      </c>
      <c r="H901" s="2">
        <f>LOOKUP(2,1/(Sheet1!$D:$D=C901)/(Sheet1!$E:$E&gt;=E901)/(Sheet1!$E:$E&lt;=G901),(Sheet1!$E:$E))</f>
        <v>45109.543687268517</v>
      </c>
      <c r="I901" t="str">
        <f t="shared" si="70"/>
        <v>0:00:43</v>
      </c>
      <c r="J901" t="s">
        <v>8471</v>
      </c>
      <c r="K901" t="s">
        <v>8472</v>
      </c>
      <c r="L901" t="str">
        <f t="shared" si="71"/>
        <v>WEEK 26</v>
      </c>
    </row>
    <row r="902" spans="1:12" x14ac:dyDescent="0.35">
      <c r="A902" s="6">
        <v>3</v>
      </c>
      <c r="B902" s="6" t="s">
        <v>8473</v>
      </c>
      <c r="C902" s="6" t="s">
        <v>1863</v>
      </c>
      <c r="D902" s="6" t="str">
        <f t="shared" si="72"/>
        <v>3-MAEU9243821</v>
      </c>
      <c r="E902" s="7">
        <f t="shared" si="73"/>
        <v>45109.395810381939</v>
      </c>
      <c r="F902" s="8">
        <v>45109.541643715274</v>
      </c>
      <c r="G902" s="7">
        <f t="shared" si="74"/>
        <v>45109.583310381939</v>
      </c>
      <c r="H902" s="2" t="e">
        <f>LOOKUP(2,1/(Sheet1!$D:$D=C902)/(Sheet1!$E:$E&gt;=E902)/(Sheet1!$E:$E&lt;=G902),(Sheet1!$E:$E))</f>
        <v>#N/A</v>
      </c>
      <c r="I902" t="e">
        <f t="shared" si="70"/>
        <v>#N/A</v>
      </c>
      <c r="J902" t="s">
        <v>9649</v>
      </c>
      <c r="K902" t="s">
        <v>8472</v>
      </c>
      <c r="L902" t="str">
        <f t="shared" si="71"/>
        <v>WEEK 26</v>
      </c>
    </row>
    <row r="903" spans="1:12" x14ac:dyDescent="0.35">
      <c r="A903" s="6">
        <v>4</v>
      </c>
      <c r="B903" s="6" t="s">
        <v>8237</v>
      </c>
      <c r="C903" s="6" t="s">
        <v>6663</v>
      </c>
      <c r="D903" s="6" t="str">
        <f t="shared" si="72"/>
        <v>4-MSKU0975809</v>
      </c>
      <c r="E903" s="7">
        <f t="shared" si="73"/>
        <v>45109.395330555555</v>
      </c>
      <c r="F903" s="8">
        <v>45109.541163888891</v>
      </c>
      <c r="G903" s="7">
        <f t="shared" si="74"/>
        <v>45109.582830555555</v>
      </c>
      <c r="H903" s="2" t="e">
        <f>LOOKUP(2,1/(Sheet1!$D:$D=C903)/(Sheet1!$E:$E&gt;=E903)/(Sheet1!$E:$E&lt;=G903),(Sheet1!$E:$E))</f>
        <v>#N/A</v>
      </c>
      <c r="I903" t="e">
        <f t="shared" si="70"/>
        <v>#N/A</v>
      </c>
      <c r="J903" t="s">
        <v>9649</v>
      </c>
      <c r="K903" t="s">
        <v>8472</v>
      </c>
      <c r="L903" t="str">
        <f t="shared" si="71"/>
        <v>WEEK 26</v>
      </c>
    </row>
    <row r="904" spans="1:12" x14ac:dyDescent="0.35">
      <c r="A904" s="6">
        <v>3</v>
      </c>
      <c r="B904" s="6" t="s">
        <v>8473</v>
      </c>
      <c r="C904" s="6" t="s">
        <v>6505</v>
      </c>
      <c r="D904" s="6" t="str">
        <f t="shared" si="72"/>
        <v>3-MAEU9196458</v>
      </c>
      <c r="E904" s="7">
        <f t="shared" si="73"/>
        <v>45109.39311153935</v>
      </c>
      <c r="F904" s="8">
        <v>45109.538944872686</v>
      </c>
      <c r="G904" s="7">
        <f t="shared" si="74"/>
        <v>45109.58061153935</v>
      </c>
      <c r="H904" s="2" t="e">
        <f>LOOKUP(2,1/(Sheet1!$D:$D=C904)/(Sheet1!$E:$E&gt;=E904)/(Sheet1!$E:$E&lt;=G904),(Sheet1!$E:$E))</f>
        <v>#N/A</v>
      </c>
      <c r="I904" t="e">
        <f t="shared" si="70"/>
        <v>#N/A</v>
      </c>
      <c r="J904" t="s">
        <v>9649</v>
      </c>
      <c r="K904" t="s">
        <v>8472</v>
      </c>
      <c r="L904" t="str">
        <f t="shared" si="71"/>
        <v>WEEK 26</v>
      </c>
    </row>
    <row r="905" spans="1:12" x14ac:dyDescent="0.35">
      <c r="A905" s="6">
        <v>4</v>
      </c>
      <c r="B905" s="6" t="s">
        <v>7965</v>
      </c>
      <c r="C905" s="6" t="s">
        <v>6525</v>
      </c>
      <c r="D905" s="6" t="str">
        <f t="shared" si="72"/>
        <v>4-MAEU9248377</v>
      </c>
      <c r="E905" s="7">
        <f t="shared" si="73"/>
        <v>45109.392901041661</v>
      </c>
      <c r="F905" s="8">
        <v>45109.538734374997</v>
      </c>
      <c r="G905" s="7">
        <f t="shared" si="74"/>
        <v>45109.580401041661</v>
      </c>
      <c r="H905" s="2" t="e">
        <f>LOOKUP(2,1/(Sheet1!$D:$D=C905)/(Sheet1!$E:$E&gt;=E905)/(Sheet1!$E:$E&lt;=G905),(Sheet1!$E:$E))</f>
        <v>#N/A</v>
      </c>
      <c r="I905" t="e">
        <f t="shared" si="70"/>
        <v>#N/A</v>
      </c>
      <c r="J905" t="s">
        <v>9649</v>
      </c>
      <c r="K905" t="s">
        <v>8472</v>
      </c>
      <c r="L905" t="str">
        <f t="shared" si="71"/>
        <v>WEEK 26</v>
      </c>
    </row>
    <row r="906" spans="1:12" x14ac:dyDescent="0.35">
      <c r="A906" s="6">
        <v>4</v>
      </c>
      <c r="B906" s="6" t="s">
        <v>8473</v>
      </c>
      <c r="C906" s="6" t="s">
        <v>7414</v>
      </c>
      <c r="D906" s="6" t="str">
        <f t="shared" si="72"/>
        <v>4-TTNU1232307</v>
      </c>
      <c r="E906" s="7">
        <f t="shared" si="73"/>
        <v>45109.390214004627</v>
      </c>
      <c r="F906" s="8">
        <v>45109.536047337962</v>
      </c>
      <c r="G906" s="7">
        <f t="shared" si="74"/>
        <v>45109.577714004627</v>
      </c>
      <c r="H906" s="2" t="e">
        <f>LOOKUP(2,1/(Sheet1!$D:$D=C906)/(Sheet1!$E:$E&gt;=E906)/(Sheet1!$E:$E&lt;=G906),(Sheet1!$E:$E))</f>
        <v>#N/A</v>
      </c>
      <c r="I906" t="e">
        <f t="shared" si="70"/>
        <v>#N/A</v>
      </c>
      <c r="J906" t="s">
        <v>9649</v>
      </c>
      <c r="K906" t="s">
        <v>8472</v>
      </c>
      <c r="L906" t="str">
        <f t="shared" si="71"/>
        <v>WEEK 26</v>
      </c>
    </row>
    <row r="907" spans="1:12" x14ac:dyDescent="0.35">
      <c r="A907" s="6">
        <v>4</v>
      </c>
      <c r="B907" s="6" t="s">
        <v>8118</v>
      </c>
      <c r="C907" s="6" t="s">
        <v>374</v>
      </c>
      <c r="D907" s="6" t="str">
        <f t="shared" si="72"/>
        <v>4-FCIU9742248</v>
      </c>
      <c r="E907" s="7">
        <f t="shared" si="73"/>
        <v>45109.378404479161</v>
      </c>
      <c r="F907" s="8">
        <v>45109.524237812497</v>
      </c>
      <c r="G907" s="7">
        <f t="shared" si="74"/>
        <v>45109.565904479161</v>
      </c>
      <c r="H907" s="2" t="e">
        <f>LOOKUP(2,1/(Sheet1!$D:$D=C907)/(Sheet1!$E:$E&gt;=E907)/(Sheet1!$E:$E&lt;=G907),(Sheet1!$E:$E))</f>
        <v>#N/A</v>
      </c>
      <c r="I907" t="e">
        <f t="shared" si="70"/>
        <v>#N/A</v>
      </c>
      <c r="J907" t="s">
        <v>9649</v>
      </c>
      <c r="K907" t="s">
        <v>8472</v>
      </c>
      <c r="L907" t="str">
        <f t="shared" si="71"/>
        <v>WEEK 26</v>
      </c>
    </row>
    <row r="908" spans="1:12" x14ac:dyDescent="0.35">
      <c r="A908" s="6">
        <v>3</v>
      </c>
      <c r="B908" s="6" t="s">
        <v>8473</v>
      </c>
      <c r="C908" s="6" t="s">
        <v>8857</v>
      </c>
      <c r="D908" s="6" t="str">
        <f t="shared" si="72"/>
        <v>3-MSKU4753501</v>
      </c>
      <c r="E908" s="7">
        <f t="shared" si="73"/>
        <v>45109.378350196755</v>
      </c>
      <c r="F908" s="8">
        <v>45109.524183530091</v>
      </c>
      <c r="G908" s="7">
        <f t="shared" si="74"/>
        <v>45109.565850196755</v>
      </c>
      <c r="H908" s="2" t="e">
        <f>LOOKUP(2,1/(Sheet1!$D:$D=C908)/(Sheet1!$E:$E&gt;=E908)/(Sheet1!$E:$E&lt;=G908),(Sheet1!$E:$E))</f>
        <v>#N/A</v>
      </c>
      <c r="I908" t="e">
        <f t="shared" si="70"/>
        <v>#N/A</v>
      </c>
      <c r="J908" t="s">
        <v>9649</v>
      </c>
      <c r="K908" t="s">
        <v>8472</v>
      </c>
      <c r="L908" t="str">
        <f t="shared" si="71"/>
        <v>WEEK 26</v>
      </c>
    </row>
    <row r="909" spans="1:12" x14ac:dyDescent="0.35">
      <c r="A909" s="6">
        <v>4</v>
      </c>
      <c r="B909" s="6" t="s">
        <v>8473</v>
      </c>
      <c r="C909" s="6" t="s">
        <v>5401</v>
      </c>
      <c r="D909" s="6" t="str">
        <f t="shared" si="72"/>
        <v>4-TCNU7551485</v>
      </c>
      <c r="E909" s="7">
        <f t="shared" si="73"/>
        <v>45109.374969097218</v>
      </c>
      <c r="F909" s="8">
        <v>45109.520802430554</v>
      </c>
      <c r="G909" s="7">
        <f t="shared" si="74"/>
        <v>45109.562469097218</v>
      </c>
      <c r="H909" s="2" t="e">
        <f>LOOKUP(2,1/(Sheet1!$D:$D=C909)/(Sheet1!$E:$E&gt;=E909)/(Sheet1!$E:$E&lt;=G909),(Sheet1!$E:$E))</f>
        <v>#N/A</v>
      </c>
      <c r="I909" t="e">
        <f t="shared" si="70"/>
        <v>#N/A</v>
      </c>
      <c r="J909" t="s">
        <v>9649</v>
      </c>
      <c r="K909" t="s">
        <v>8472</v>
      </c>
      <c r="L909" t="str">
        <f t="shared" si="71"/>
        <v>WEEK 26</v>
      </c>
    </row>
    <row r="910" spans="1:12" x14ac:dyDescent="0.35">
      <c r="A910" s="6">
        <v>3</v>
      </c>
      <c r="B910" s="6" t="s">
        <v>8473</v>
      </c>
      <c r="C910" s="6" t="s">
        <v>6614</v>
      </c>
      <c r="D910" s="6" t="str">
        <f t="shared" si="72"/>
        <v>3-MRKU7069759</v>
      </c>
      <c r="E910" s="7">
        <f t="shared" si="73"/>
        <v>45109.367425081015</v>
      </c>
      <c r="F910" s="8">
        <v>45109.51325841435</v>
      </c>
      <c r="G910" s="7">
        <f t="shared" si="74"/>
        <v>45109.554925081015</v>
      </c>
      <c r="H910" s="2" t="e">
        <f>LOOKUP(2,1/(Sheet1!$D:$D=C910)/(Sheet1!$E:$E&gt;=E910)/(Sheet1!$E:$E&lt;=G910),(Sheet1!$E:$E))</f>
        <v>#N/A</v>
      </c>
      <c r="I910" t="e">
        <f t="shared" si="70"/>
        <v>#N/A</v>
      </c>
      <c r="J910" t="s">
        <v>9649</v>
      </c>
      <c r="K910" t="s">
        <v>8472</v>
      </c>
      <c r="L910" t="str">
        <f t="shared" si="71"/>
        <v>WEEK 26</v>
      </c>
    </row>
    <row r="911" spans="1:12" x14ac:dyDescent="0.35">
      <c r="A911" s="6">
        <v>3</v>
      </c>
      <c r="B911" s="6" t="s">
        <v>8473</v>
      </c>
      <c r="C911" s="6" t="s">
        <v>6574</v>
      </c>
      <c r="D911" s="6" t="str">
        <f t="shared" si="72"/>
        <v>3-MRKU0590317</v>
      </c>
      <c r="E911" s="7">
        <f t="shared" si="73"/>
        <v>45109.352671493056</v>
      </c>
      <c r="F911" s="8">
        <v>45109.498504826392</v>
      </c>
      <c r="G911" s="7">
        <f t="shared" si="74"/>
        <v>45109.540171493056</v>
      </c>
      <c r="H911" s="2" t="e">
        <f>LOOKUP(2,1/(Sheet1!$D:$D=C911)/(Sheet1!$E:$E&gt;=E911)/(Sheet1!$E:$E&lt;=G911),(Sheet1!$E:$E))</f>
        <v>#N/A</v>
      </c>
      <c r="I911" t="e">
        <f t="shared" si="70"/>
        <v>#N/A</v>
      </c>
      <c r="J911" t="s">
        <v>9649</v>
      </c>
      <c r="K911" t="s">
        <v>8472</v>
      </c>
      <c r="L911" t="str">
        <f t="shared" si="71"/>
        <v>WEEK 26</v>
      </c>
    </row>
    <row r="912" spans="1:12" x14ac:dyDescent="0.35">
      <c r="A912" s="6">
        <v>3</v>
      </c>
      <c r="B912" s="6" t="s">
        <v>8473</v>
      </c>
      <c r="C912" s="6" t="s">
        <v>8600</v>
      </c>
      <c r="D912" s="6" t="str">
        <f t="shared" si="72"/>
        <v>3-MSKU4727312</v>
      </c>
      <c r="E912" s="7">
        <f t="shared" si="73"/>
        <v>45109.341933680553</v>
      </c>
      <c r="F912" s="8">
        <v>45109.487767013889</v>
      </c>
      <c r="G912" s="7">
        <f t="shared" si="74"/>
        <v>45109.529433680553</v>
      </c>
      <c r="H912" s="2" t="e">
        <f>LOOKUP(2,1/(Sheet1!$D:$D=C912)/(Sheet1!$E:$E&gt;=E912)/(Sheet1!$E:$E&lt;=G912),(Sheet1!$E:$E))</f>
        <v>#N/A</v>
      </c>
      <c r="I912" t="e">
        <f t="shared" si="70"/>
        <v>#N/A</v>
      </c>
      <c r="J912" t="s">
        <v>9649</v>
      </c>
      <c r="K912" t="s">
        <v>8472</v>
      </c>
      <c r="L912" t="str">
        <f t="shared" si="71"/>
        <v>WEEK 26</v>
      </c>
    </row>
    <row r="913" spans="1:12" x14ac:dyDescent="0.35">
      <c r="A913" s="6">
        <v>3</v>
      </c>
      <c r="B913" s="6" t="s">
        <v>8473</v>
      </c>
      <c r="C913" s="6" t="s">
        <v>6741</v>
      </c>
      <c r="D913" s="6" t="str">
        <f t="shared" si="72"/>
        <v>3-MSKU9560758</v>
      </c>
      <c r="E913" s="7">
        <f t="shared" si="73"/>
        <v>45109.339647337962</v>
      </c>
      <c r="F913" s="8">
        <v>45109.485480671297</v>
      </c>
      <c r="G913" s="7">
        <f t="shared" si="74"/>
        <v>45109.527147337962</v>
      </c>
      <c r="H913" s="2" t="e">
        <f>LOOKUP(2,1/(Sheet1!$D:$D=C913)/(Sheet1!$E:$E&gt;=E913)/(Sheet1!$E:$E&lt;=G913),(Sheet1!$E:$E))</f>
        <v>#N/A</v>
      </c>
      <c r="I913" t="e">
        <f t="shared" si="70"/>
        <v>#N/A</v>
      </c>
      <c r="J913" t="s">
        <v>9649</v>
      </c>
      <c r="K913" t="s">
        <v>8472</v>
      </c>
      <c r="L913" t="str">
        <f t="shared" si="71"/>
        <v>WEEK 26</v>
      </c>
    </row>
    <row r="914" spans="1:12" x14ac:dyDescent="0.35">
      <c r="A914" s="6">
        <v>3</v>
      </c>
      <c r="B914" s="6" t="s">
        <v>8473</v>
      </c>
      <c r="C914" s="6" t="s">
        <v>6650</v>
      </c>
      <c r="D914" s="6" t="str">
        <f t="shared" si="72"/>
        <v>3-MRSU6393540</v>
      </c>
      <c r="E914" s="7">
        <f t="shared" si="73"/>
        <v>45109.337081099533</v>
      </c>
      <c r="F914" s="8">
        <v>45109.482914432869</v>
      </c>
      <c r="G914" s="7">
        <f t="shared" si="74"/>
        <v>45109.524581099533</v>
      </c>
      <c r="H914" s="2" t="e">
        <f>LOOKUP(2,1/(Sheet1!$D:$D=C914)/(Sheet1!$E:$E&gt;=E914)/(Sheet1!$E:$E&lt;=G914),(Sheet1!$E:$E))</f>
        <v>#N/A</v>
      </c>
      <c r="I914" t="e">
        <f t="shared" si="70"/>
        <v>#N/A</v>
      </c>
      <c r="J914" t="s">
        <v>9649</v>
      </c>
      <c r="K914" t="s">
        <v>8472</v>
      </c>
      <c r="L914" t="str">
        <f t="shared" si="71"/>
        <v>WEEK 26</v>
      </c>
    </row>
    <row r="915" spans="1:12" x14ac:dyDescent="0.35">
      <c r="A915" s="6">
        <v>4</v>
      </c>
      <c r="B915" s="6" t="s">
        <v>8473</v>
      </c>
      <c r="C915" s="6" t="s">
        <v>9038</v>
      </c>
      <c r="D915" s="6" t="str">
        <f t="shared" si="72"/>
        <v>4-TCKU4520233</v>
      </c>
      <c r="E915" s="7">
        <f t="shared" si="73"/>
        <v>45109.326492129629</v>
      </c>
      <c r="F915" s="8">
        <v>45109.472325462964</v>
      </c>
      <c r="G915" s="7">
        <f t="shared" si="74"/>
        <v>45109.513992129629</v>
      </c>
      <c r="H915" s="2" t="e">
        <f>LOOKUP(2,1/(Sheet1!$D:$D=C915)/(Sheet1!$E:$E&gt;=E915)/(Sheet1!$E:$E&lt;=G915),(Sheet1!$E:$E))</f>
        <v>#N/A</v>
      </c>
      <c r="I915" t="e">
        <f t="shared" si="70"/>
        <v>#N/A</v>
      </c>
      <c r="J915" t="s">
        <v>9649</v>
      </c>
      <c r="K915" t="s">
        <v>8472</v>
      </c>
      <c r="L915" t="str">
        <f t="shared" si="71"/>
        <v>WEEK 26</v>
      </c>
    </row>
    <row r="916" spans="1:12" x14ac:dyDescent="0.35">
      <c r="A916" s="6">
        <v>3</v>
      </c>
      <c r="B916" s="6" t="s">
        <v>8473</v>
      </c>
      <c r="C916" s="6" t="s">
        <v>6731</v>
      </c>
      <c r="D916" s="6" t="str">
        <f t="shared" si="72"/>
        <v>3-MSKU4813175</v>
      </c>
      <c r="E916" s="7">
        <f t="shared" si="73"/>
        <v>45109.325654629625</v>
      </c>
      <c r="F916" s="8">
        <v>45109.471487962961</v>
      </c>
      <c r="G916" s="7">
        <f t="shared" si="74"/>
        <v>45109.513154629625</v>
      </c>
      <c r="H916" s="2" t="e">
        <f>LOOKUP(2,1/(Sheet1!$D:$D=C916)/(Sheet1!$E:$E&gt;=E916)/(Sheet1!$E:$E&lt;=G916),(Sheet1!$E:$E))</f>
        <v>#N/A</v>
      </c>
      <c r="I916" t="e">
        <f t="shared" si="70"/>
        <v>#N/A</v>
      </c>
      <c r="J916" t="s">
        <v>9649</v>
      </c>
      <c r="K916" t="s">
        <v>8472</v>
      </c>
      <c r="L916" t="str">
        <f t="shared" si="71"/>
        <v>WEEK 26</v>
      </c>
    </row>
    <row r="917" spans="1:12" x14ac:dyDescent="0.35">
      <c r="A917" s="6">
        <v>4</v>
      </c>
      <c r="B917" s="6" t="s">
        <v>8473</v>
      </c>
      <c r="C917" s="6" t="s">
        <v>9039</v>
      </c>
      <c r="D917" s="6" t="str">
        <f t="shared" si="72"/>
        <v>4-TRHU4255457</v>
      </c>
      <c r="E917" s="7">
        <f t="shared" si="73"/>
        <v>45109.3202002662</v>
      </c>
      <c r="F917" s="8">
        <v>45109.466033599536</v>
      </c>
      <c r="G917" s="7">
        <f t="shared" si="74"/>
        <v>45109.5077002662</v>
      </c>
      <c r="H917" s="2" t="e">
        <f>LOOKUP(2,1/(Sheet1!$D:$D=C917)/(Sheet1!$E:$E&gt;=E917)/(Sheet1!$E:$E&lt;=G917),(Sheet1!$E:$E))</f>
        <v>#N/A</v>
      </c>
      <c r="I917" t="e">
        <f t="shared" si="70"/>
        <v>#N/A</v>
      </c>
      <c r="J917" t="s">
        <v>9649</v>
      </c>
      <c r="K917" t="s">
        <v>8472</v>
      </c>
      <c r="L917" t="str">
        <f t="shared" si="71"/>
        <v>WEEK 26</v>
      </c>
    </row>
    <row r="918" spans="1:12" x14ac:dyDescent="0.35">
      <c r="A918" s="6">
        <v>3</v>
      </c>
      <c r="B918" s="6" t="s">
        <v>8473</v>
      </c>
      <c r="C918" s="6" t="s">
        <v>279</v>
      </c>
      <c r="D918" s="6" t="str">
        <f t="shared" si="72"/>
        <v>3-DFSU7720095</v>
      </c>
      <c r="E918" s="7">
        <f t="shared" si="73"/>
        <v>45109.320092708331</v>
      </c>
      <c r="F918" s="8">
        <v>45109.465926041667</v>
      </c>
      <c r="G918" s="7">
        <f t="shared" si="74"/>
        <v>45109.507592708331</v>
      </c>
      <c r="H918" s="2" t="e">
        <f>LOOKUP(2,1/(Sheet1!$D:$D=C918)/(Sheet1!$E:$E&gt;=E918)/(Sheet1!$E:$E&lt;=G918),(Sheet1!$E:$E))</f>
        <v>#N/A</v>
      </c>
      <c r="I918" t="e">
        <f t="shared" si="70"/>
        <v>#N/A</v>
      </c>
      <c r="J918" t="s">
        <v>9649</v>
      </c>
      <c r="K918" t="s">
        <v>8472</v>
      </c>
      <c r="L918" t="str">
        <f t="shared" si="71"/>
        <v>WEEK 26</v>
      </c>
    </row>
    <row r="919" spans="1:12" x14ac:dyDescent="0.35">
      <c r="A919" s="6">
        <v>3</v>
      </c>
      <c r="B919" s="6" t="s">
        <v>8473</v>
      </c>
      <c r="C919" s="6" t="s">
        <v>428</v>
      </c>
      <c r="D919" s="6" t="str">
        <f t="shared" si="72"/>
        <v>3-GCXU5574690</v>
      </c>
      <c r="E919" s="7">
        <f t="shared" si="73"/>
        <v>45109.31817731481</v>
      </c>
      <c r="F919" s="8">
        <v>45109.464010648146</v>
      </c>
      <c r="G919" s="7">
        <f t="shared" si="74"/>
        <v>45109.50567731481</v>
      </c>
      <c r="H919" s="2" t="e">
        <f>LOOKUP(2,1/(Sheet1!$D:$D=C919)/(Sheet1!$E:$E&gt;=E919)/(Sheet1!$E:$E&lt;=G919),(Sheet1!$E:$E))</f>
        <v>#N/A</v>
      </c>
      <c r="I919" t="e">
        <f t="shared" si="70"/>
        <v>#N/A</v>
      </c>
      <c r="J919" t="s">
        <v>9649</v>
      </c>
      <c r="K919" t="s">
        <v>8472</v>
      </c>
      <c r="L919" t="str">
        <f t="shared" si="71"/>
        <v>WEEK 26</v>
      </c>
    </row>
    <row r="920" spans="1:12" x14ac:dyDescent="0.35">
      <c r="A920" s="6">
        <v>4</v>
      </c>
      <c r="B920" s="6" t="s">
        <v>8212</v>
      </c>
      <c r="C920" s="6" t="s">
        <v>6531</v>
      </c>
      <c r="D920" s="6" t="str">
        <f t="shared" si="72"/>
        <v>4-MAEU9256747</v>
      </c>
      <c r="E920" s="7">
        <f t="shared" si="73"/>
        <v>45109.317889351849</v>
      </c>
      <c r="F920" s="8">
        <v>45109.463722685185</v>
      </c>
      <c r="G920" s="7">
        <f t="shared" si="74"/>
        <v>45109.505389351849</v>
      </c>
      <c r="H920" s="2" t="e">
        <f>LOOKUP(2,1/(Sheet1!$D:$D=C920)/(Sheet1!$E:$E&gt;=E920)/(Sheet1!$E:$E&lt;=G920),(Sheet1!$E:$E))</f>
        <v>#N/A</v>
      </c>
      <c r="I920" t="e">
        <f t="shared" si="70"/>
        <v>#N/A</v>
      </c>
      <c r="J920" t="s">
        <v>9649</v>
      </c>
      <c r="K920" t="s">
        <v>8472</v>
      </c>
      <c r="L920" t="str">
        <f t="shared" si="71"/>
        <v>WEEK 26</v>
      </c>
    </row>
    <row r="921" spans="1:12" x14ac:dyDescent="0.35">
      <c r="A921" s="6">
        <v>4</v>
      </c>
      <c r="B921" s="6" t="s">
        <v>8265</v>
      </c>
      <c r="C921" s="6" t="s">
        <v>6716</v>
      </c>
      <c r="D921" s="6" t="str">
        <f t="shared" si="72"/>
        <v>4-MSKU4759644</v>
      </c>
      <c r="E921" s="7">
        <f t="shared" si="73"/>
        <v>45109.314714814813</v>
      </c>
      <c r="F921" s="8">
        <v>45109.460548148149</v>
      </c>
      <c r="G921" s="7">
        <f t="shared" si="74"/>
        <v>45109.502214814813</v>
      </c>
      <c r="H921" s="2" t="e">
        <f>LOOKUP(2,1/(Sheet1!$D:$D=C921)/(Sheet1!$E:$E&gt;=E921)/(Sheet1!$E:$E&lt;=G921),(Sheet1!$E:$E))</f>
        <v>#N/A</v>
      </c>
      <c r="I921" t="e">
        <f t="shared" si="70"/>
        <v>#N/A</v>
      </c>
      <c r="J921" t="s">
        <v>9649</v>
      </c>
      <c r="K921" t="s">
        <v>8472</v>
      </c>
      <c r="L921" t="str">
        <f t="shared" si="71"/>
        <v>WEEK 26</v>
      </c>
    </row>
    <row r="922" spans="1:12" x14ac:dyDescent="0.35">
      <c r="A922" s="6">
        <v>3</v>
      </c>
      <c r="B922" s="6" t="s">
        <v>8473</v>
      </c>
      <c r="C922" s="6" t="s">
        <v>1977</v>
      </c>
      <c r="D922" s="6" t="str">
        <f t="shared" si="72"/>
        <v>3-MSKU4753245</v>
      </c>
      <c r="E922" s="7">
        <f t="shared" si="73"/>
        <v>45109.313791932866</v>
      </c>
      <c r="F922" s="8">
        <v>45109.459625266201</v>
      </c>
      <c r="G922" s="7">
        <f t="shared" si="74"/>
        <v>45109.501291932866</v>
      </c>
      <c r="H922" s="2" t="e">
        <f>LOOKUP(2,1/(Sheet1!$D:$D=C922)/(Sheet1!$E:$E&gt;=E922)/(Sheet1!$E:$E&lt;=G922),(Sheet1!$E:$E))</f>
        <v>#N/A</v>
      </c>
      <c r="I922" t="e">
        <f t="shared" si="70"/>
        <v>#N/A</v>
      </c>
      <c r="J922" t="s">
        <v>9649</v>
      </c>
      <c r="K922" t="s">
        <v>8472</v>
      </c>
      <c r="L922" t="str">
        <f t="shared" si="71"/>
        <v>WEEK 26</v>
      </c>
    </row>
    <row r="923" spans="1:12" x14ac:dyDescent="0.35">
      <c r="A923" s="6">
        <v>4</v>
      </c>
      <c r="B923" s="6" t="s">
        <v>8199</v>
      </c>
      <c r="C923" s="6" t="s">
        <v>8200</v>
      </c>
      <c r="D923" s="6" t="str">
        <f t="shared" si="72"/>
        <v>4-MAEU9174551</v>
      </c>
      <c r="E923" s="7">
        <f t="shared" si="73"/>
        <v>45109.305234259256</v>
      </c>
      <c r="F923" s="8">
        <v>45109.451067592592</v>
      </c>
      <c r="G923" s="7">
        <f t="shared" si="74"/>
        <v>45109.492734259256</v>
      </c>
      <c r="H923" s="2">
        <f>LOOKUP(2,1/(Sheet1!$D:$D=C923)/(Sheet1!$E:$E&gt;=E923)/(Sheet1!$E:$E&lt;=G923),(Sheet1!$E:$E))</f>
        <v>45109.450264502317</v>
      </c>
      <c r="I923" t="str">
        <f t="shared" si="70"/>
        <v>+0:01:09</v>
      </c>
      <c r="J923" t="s">
        <v>9650</v>
      </c>
      <c r="K923" t="s">
        <v>8472</v>
      </c>
      <c r="L923" t="str">
        <f t="shared" si="71"/>
        <v>WEEK 26</v>
      </c>
    </row>
    <row r="924" spans="1:12" x14ac:dyDescent="0.35">
      <c r="A924" s="6">
        <v>3</v>
      </c>
      <c r="B924" s="6" t="s">
        <v>8473</v>
      </c>
      <c r="C924" s="6" t="s">
        <v>8858</v>
      </c>
      <c r="D924" s="6" t="str">
        <f t="shared" si="72"/>
        <v>3-MSKU4722347</v>
      </c>
      <c r="E924" s="7">
        <f t="shared" si="73"/>
        <v>45109.304441319444</v>
      </c>
      <c r="F924" s="8">
        <v>45109.45027465278</v>
      </c>
      <c r="G924" s="7">
        <f t="shared" si="74"/>
        <v>45109.491941319444</v>
      </c>
      <c r="H924" s="2" t="e">
        <f>LOOKUP(2,1/(Sheet1!$D:$D=C924)/(Sheet1!$E:$E&gt;=E924)/(Sheet1!$E:$E&lt;=G924),(Sheet1!$E:$E))</f>
        <v>#N/A</v>
      </c>
      <c r="I924" t="e">
        <f t="shared" si="70"/>
        <v>#N/A</v>
      </c>
      <c r="J924" t="s">
        <v>9649</v>
      </c>
      <c r="K924" t="s">
        <v>8472</v>
      </c>
      <c r="L924" t="str">
        <f t="shared" si="71"/>
        <v>WEEK 26</v>
      </c>
    </row>
    <row r="925" spans="1:12" x14ac:dyDescent="0.35">
      <c r="A925" s="6">
        <v>3</v>
      </c>
      <c r="B925" s="6" t="s">
        <v>8473</v>
      </c>
      <c r="C925" s="6" t="s">
        <v>6671</v>
      </c>
      <c r="D925" s="6" t="str">
        <f t="shared" si="72"/>
        <v>3-MSKU1967120</v>
      </c>
      <c r="E925" s="7">
        <f t="shared" si="73"/>
        <v>45109.293012847222</v>
      </c>
      <c r="F925" s="8">
        <v>45109.438846180557</v>
      </c>
      <c r="G925" s="7">
        <f t="shared" si="74"/>
        <v>45109.480512847222</v>
      </c>
      <c r="H925" s="2" t="e">
        <f>LOOKUP(2,1/(Sheet1!$D:$D=C925)/(Sheet1!$E:$E&gt;=E925)/(Sheet1!$E:$E&lt;=G925),(Sheet1!$E:$E))</f>
        <v>#N/A</v>
      </c>
      <c r="I925" t="e">
        <f t="shared" si="70"/>
        <v>#N/A</v>
      </c>
      <c r="J925" t="s">
        <v>9649</v>
      </c>
      <c r="K925" t="s">
        <v>8472</v>
      </c>
      <c r="L925" t="str">
        <f t="shared" si="71"/>
        <v>WEEK 26</v>
      </c>
    </row>
    <row r="926" spans="1:12" x14ac:dyDescent="0.35">
      <c r="A926" s="6">
        <v>3</v>
      </c>
      <c r="B926" s="6" t="s">
        <v>8473</v>
      </c>
      <c r="C926" s="6" t="s">
        <v>1906</v>
      </c>
      <c r="D926" s="6" t="str">
        <f t="shared" si="72"/>
        <v>3-MRKU4768768</v>
      </c>
      <c r="E926" s="7">
        <f t="shared" si="73"/>
        <v>45109.2907871875</v>
      </c>
      <c r="F926" s="8">
        <v>45109.436620520835</v>
      </c>
      <c r="G926" s="7">
        <f t="shared" si="74"/>
        <v>45109.4782871875</v>
      </c>
      <c r="H926" s="2" t="e">
        <f>LOOKUP(2,1/(Sheet1!$D:$D=C926)/(Sheet1!$E:$E&gt;=E926)/(Sheet1!$E:$E&lt;=G926),(Sheet1!$E:$E))</f>
        <v>#N/A</v>
      </c>
      <c r="I926" t="e">
        <f t="shared" si="70"/>
        <v>#N/A</v>
      </c>
      <c r="J926" t="s">
        <v>9649</v>
      </c>
      <c r="K926" t="s">
        <v>8472</v>
      </c>
      <c r="L926" t="str">
        <f t="shared" si="71"/>
        <v>WEEK 26</v>
      </c>
    </row>
    <row r="927" spans="1:12" x14ac:dyDescent="0.35">
      <c r="A927" s="6">
        <v>3</v>
      </c>
      <c r="B927" s="6" t="s">
        <v>8473</v>
      </c>
      <c r="C927" s="6" t="s">
        <v>5386</v>
      </c>
      <c r="D927" s="6" t="str">
        <f t="shared" si="72"/>
        <v>3-TCNU4272759</v>
      </c>
      <c r="E927" s="7">
        <f t="shared" si="73"/>
        <v>45109.288655324075</v>
      </c>
      <c r="F927" s="8">
        <v>45109.434488657411</v>
      </c>
      <c r="G927" s="7">
        <f t="shared" si="74"/>
        <v>45109.476155324075</v>
      </c>
      <c r="H927" s="2" t="e">
        <f>LOOKUP(2,1/(Sheet1!$D:$D=C927)/(Sheet1!$E:$E&gt;=E927)/(Sheet1!$E:$E&lt;=G927),(Sheet1!$E:$E))</f>
        <v>#N/A</v>
      </c>
      <c r="I927" t="e">
        <f t="shared" si="70"/>
        <v>#N/A</v>
      </c>
      <c r="J927" t="s">
        <v>9649</v>
      </c>
      <c r="K927" t="s">
        <v>8472</v>
      </c>
      <c r="L927" t="str">
        <f t="shared" si="71"/>
        <v>WEEK 26</v>
      </c>
    </row>
    <row r="928" spans="1:12" x14ac:dyDescent="0.35">
      <c r="A928" s="6">
        <v>4</v>
      </c>
      <c r="B928" s="6" t="s">
        <v>8473</v>
      </c>
      <c r="C928" s="6" t="s">
        <v>284</v>
      </c>
      <c r="D928" s="6" t="str">
        <f t="shared" si="72"/>
        <v>4-DRYU4280052</v>
      </c>
      <c r="E928" s="7">
        <f t="shared" si="73"/>
        <v>45109.286252233796</v>
      </c>
      <c r="F928" s="8">
        <v>45109.432085567132</v>
      </c>
      <c r="G928" s="7">
        <f t="shared" si="74"/>
        <v>45109.473752233796</v>
      </c>
      <c r="H928" s="2" t="e">
        <f>LOOKUP(2,1/(Sheet1!$D:$D=C928)/(Sheet1!$E:$E&gt;=E928)/(Sheet1!$E:$E&lt;=G928),(Sheet1!$E:$E))</f>
        <v>#N/A</v>
      </c>
      <c r="I928" t="e">
        <f t="shared" si="70"/>
        <v>#N/A</v>
      </c>
      <c r="J928" t="s">
        <v>9649</v>
      </c>
      <c r="K928" t="s">
        <v>8472</v>
      </c>
      <c r="L928" t="str">
        <f t="shared" si="71"/>
        <v>WEEK 26</v>
      </c>
    </row>
    <row r="929" spans="1:12" x14ac:dyDescent="0.35">
      <c r="A929" s="6">
        <v>3</v>
      </c>
      <c r="B929" s="6" t="s">
        <v>8473</v>
      </c>
      <c r="C929" s="6" t="s">
        <v>5771</v>
      </c>
      <c r="D929" s="6" t="str">
        <f t="shared" si="72"/>
        <v>3-BEAU5278558</v>
      </c>
      <c r="E929" s="7">
        <f t="shared" si="73"/>
        <v>45109.286155057867</v>
      </c>
      <c r="F929" s="8">
        <v>45109.431988391203</v>
      </c>
      <c r="G929" s="7">
        <f t="shared" si="74"/>
        <v>45109.473655057867</v>
      </c>
      <c r="H929" s="2" t="e">
        <f>LOOKUP(2,1/(Sheet1!$D:$D=C929)/(Sheet1!$E:$E&gt;=E929)/(Sheet1!$E:$E&lt;=G929),(Sheet1!$E:$E))</f>
        <v>#N/A</v>
      </c>
      <c r="I929" t="e">
        <f t="shared" si="70"/>
        <v>#N/A</v>
      </c>
      <c r="J929" t="s">
        <v>9649</v>
      </c>
      <c r="K929" t="s">
        <v>8472</v>
      </c>
      <c r="L929" t="str">
        <f t="shared" si="71"/>
        <v>WEEK 26</v>
      </c>
    </row>
    <row r="930" spans="1:12" x14ac:dyDescent="0.35">
      <c r="A930" s="6">
        <v>3</v>
      </c>
      <c r="B930" s="6" t="s">
        <v>8473</v>
      </c>
      <c r="C930" s="6" t="s">
        <v>5266</v>
      </c>
      <c r="D930" s="6" t="str">
        <f t="shared" si="72"/>
        <v>3-SEGU4807978</v>
      </c>
      <c r="E930" s="7">
        <f t="shared" si="73"/>
        <v>45109.274276770833</v>
      </c>
      <c r="F930" s="8">
        <v>45109.420110104169</v>
      </c>
      <c r="G930" s="7">
        <f t="shared" si="74"/>
        <v>45109.461776770833</v>
      </c>
      <c r="H930" s="2" t="e">
        <f>LOOKUP(2,1/(Sheet1!$D:$D=C930)/(Sheet1!$E:$E&gt;=E930)/(Sheet1!$E:$E&lt;=G930),(Sheet1!$E:$E))</f>
        <v>#N/A</v>
      </c>
      <c r="I930" t="e">
        <f t="shared" si="70"/>
        <v>#N/A</v>
      </c>
      <c r="J930" t="s">
        <v>9649</v>
      </c>
      <c r="K930" t="s">
        <v>8472</v>
      </c>
      <c r="L930" t="str">
        <f t="shared" si="71"/>
        <v>WEEK 26</v>
      </c>
    </row>
    <row r="931" spans="1:12" x14ac:dyDescent="0.35">
      <c r="A931" s="6">
        <v>3</v>
      </c>
      <c r="B931" s="6" t="s">
        <v>8473</v>
      </c>
      <c r="C931" s="6" t="s">
        <v>8773</v>
      </c>
      <c r="D931" s="6" t="str">
        <f t="shared" si="72"/>
        <v>3-MAGU5214340</v>
      </c>
      <c r="E931" s="7">
        <f t="shared" si="73"/>
        <v>45109.271565277777</v>
      </c>
      <c r="F931" s="8">
        <v>45109.417398611113</v>
      </c>
      <c r="G931" s="7">
        <f t="shared" si="74"/>
        <v>45109.459065277777</v>
      </c>
      <c r="H931" s="2" t="e">
        <f>LOOKUP(2,1/(Sheet1!$D:$D=C931)/(Sheet1!$E:$E&gt;=E931)/(Sheet1!$E:$E&lt;=G931),(Sheet1!$E:$E))</f>
        <v>#N/A</v>
      </c>
      <c r="I931" t="e">
        <f t="shared" si="70"/>
        <v>#N/A</v>
      </c>
      <c r="J931" t="s">
        <v>9649</v>
      </c>
      <c r="K931" t="s">
        <v>8472</v>
      </c>
      <c r="L931" t="str">
        <f t="shared" si="71"/>
        <v>WEEK 26</v>
      </c>
    </row>
    <row r="932" spans="1:12" x14ac:dyDescent="0.35">
      <c r="A932" s="6">
        <v>4</v>
      </c>
      <c r="B932" s="6" t="s">
        <v>8473</v>
      </c>
      <c r="C932" s="6" t="s">
        <v>8904</v>
      </c>
      <c r="D932" s="6" t="str">
        <f t="shared" si="72"/>
        <v>4-EITU1890710</v>
      </c>
      <c r="E932" s="7">
        <f t="shared" si="73"/>
        <v>45109.264447187496</v>
      </c>
      <c r="F932" s="8">
        <v>45109.410280520831</v>
      </c>
      <c r="G932" s="7">
        <f t="shared" si="74"/>
        <v>45109.451947187496</v>
      </c>
      <c r="H932" s="2" t="e">
        <f>LOOKUP(2,1/(Sheet1!$D:$D=C932)/(Sheet1!$E:$E&gt;=E932)/(Sheet1!$E:$E&lt;=G932),(Sheet1!$E:$E))</f>
        <v>#N/A</v>
      </c>
      <c r="I932" t="e">
        <f t="shared" si="70"/>
        <v>#N/A</v>
      </c>
      <c r="J932" t="s">
        <v>9649</v>
      </c>
      <c r="K932" t="s">
        <v>8472</v>
      </c>
      <c r="L932" t="str">
        <f t="shared" si="71"/>
        <v>WEEK 26</v>
      </c>
    </row>
    <row r="933" spans="1:12" x14ac:dyDescent="0.35">
      <c r="A933" s="6">
        <v>4</v>
      </c>
      <c r="B933" s="6" t="s">
        <v>8473</v>
      </c>
      <c r="C933" s="6" t="s">
        <v>8669</v>
      </c>
      <c r="D933" s="6" t="str">
        <f t="shared" si="72"/>
        <v>4-EISU2071683</v>
      </c>
      <c r="E933" s="7">
        <f t="shared" si="73"/>
        <v>45109.262707604161</v>
      </c>
      <c r="F933" s="8">
        <v>45109.408540937497</v>
      </c>
      <c r="G933" s="7">
        <f t="shared" si="74"/>
        <v>45109.450207604161</v>
      </c>
      <c r="H933" s="2" t="e">
        <f>LOOKUP(2,1/(Sheet1!$D:$D=C933)/(Sheet1!$E:$E&gt;=E933)/(Sheet1!$E:$E&lt;=G933),(Sheet1!$E:$E))</f>
        <v>#N/A</v>
      </c>
      <c r="I933" t="e">
        <f t="shared" si="70"/>
        <v>#N/A</v>
      </c>
      <c r="J933" t="s">
        <v>9649</v>
      </c>
      <c r="K933" t="s">
        <v>8472</v>
      </c>
      <c r="L933" t="str">
        <f t="shared" si="71"/>
        <v>WEEK 26</v>
      </c>
    </row>
    <row r="934" spans="1:12" x14ac:dyDescent="0.35">
      <c r="A934" s="6">
        <v>3</v>
      </c>
      <c r="B934" s="6" t="s">
        <v>8473</v>
      </c>
      <c r="C934" s="6" t="s">
        <v>223</v>
      </c>
      <c r="D934" s="6" t="str">
        <f t="shared" si="72"/>
        <v>3-CSNU1815029</v>
      </c>
      <c r="E934" s="7">
        <f t="shared" si="73"/>
        <v>45109.262475694442</v>
      </c>
      <c r="F934" s="8">
        <v>45109.408309027778</v>
      </c>
      <c r="G934" s="7">
        <f t="shared" si="74"/>
        <v>45109.449975694442</v>
      </c>
      <c r="H934" s="2" t="e">
        <f>LOOKUP(2,1/(Sheet1!$D:$D=C934)/(Sheet1!$E:$E&gt;=E934)/(Sheet1!$E:$E&lt;=G934),(Sheet1!$E:$E))</f>
        <v>#N/A</v>
      </c>
      <c r="I934" t="e">
        <f t="shared" si="70"/>
        <v>#N/A</v>
      </c>
      <c r="J934" t="s">
        <v>9649</v>
      </c>
      <c r="K934" t="s">
        <v>8472</v>
      </c>
      <c r="L934" t="str">
        <f t="shared" si="71"/>
        <v>WEEK 26</v>
      </c>
    </row>
    <row r="935" spans="1:12" x14ac:dyDescent="0.35">
      <c r="A935" s="6">
        <v>3</v>
      </c>
      <c r="B935" s="6" t="s">
        <v>8473</v>
      </c>
      <c r="C935" s="6" t="s">
        <v>9040</v>
      </c>
      <c r="D935" s="6" t="str">
        <f t="shared" si="72"/>
        <v>3-TCLU6517998</v>
      </c>
      <c r="E935" s="7">
        <f t="shared" si="73"/>
        <v>45109.257416782406</v>
      </c>
      <c r="F935" s="8">
        <v>45109.403250115742</v>
      </c>
      <c r="G935" s="7">
        <f t="shared" si="74"/>
        <v>45109.444916782406</v>
      </c>
      <c r="H935" s="2" t="e">
        <f>LOOKUP(2,1/(Sheet1!$D:$D=C935)/(Sheet1!$E:$E&gt;=E935)/(Sheet1!$E:$E&lt;=G935),(Sheet1!$E:$E))</f>
        <v>#N/A</v>
      </c>
      <c r="I935" t="e">
        <f t="shared" si="70"/>
        <v>#N/A</v>
      </c>
      <c r="J935" t="s">
        <v>9649</v>
      </c>
      <c r="K935" t="s">
        <v>8472</v>
      </c>
      <c r="L935" t="str">
        <f t="shared" si="71"/>
        <v>WEEK 26</v>
      </c>
    </row>
    <row r="936" spans="1:12" x14ac:dyDescent="0.35">
      <c r="A936" s="6">
        <v>3</v>
      </c>
      <c r="B936" s="6" t="s">
        <v>8473</v>
      </c>
      <c r="C936" s="6" t="s">
        <v>322</v>
      </c>
      <c r="D936" s="6" t="str">
        <f t="shared" si="72"/>
        <v>3-EISU9249653</v>
      </c>
      <c r="E936" s="7">
        <f t="shared" si="73"/>
        <v>45109.255602048608</v>
      </c>
      <c r="F936" s="8">
        <v>45109.401435381944</v>
      </c>
      <c r="G936" s="7">
        <f t="shared" si="74"/>
        <v>45109.443102048608</v>
      </c>
      <c r="H936" s="2" t="e">
        <f>LOOKUP(2,1/(Sheet1!$D:$D=C936)/(Sheet1!$E:$E&gt;=E936)/(Sheet1!$E:$E&lt;=G936),(Sheet1!$E:$E))</f>
        <v>#N/A</v>
      </c>
      <c r="I936" t="e">
        <f t="shared" si="70"/>
        <v>#N/A</v>
      </c>
      <c r="J936" t="s">
        <v>9649</v>
      </c>
      <c r="K936" t="s">
        <v>8472</v>
      </c>
      <c r="L936" t="str">
        <f t="shared" si="71"/>
        <v>WEEK 26</v>
      </c>
    </row>
    <row r="937" spans="1:12" x14ac:dyDescent="0.35">
      <c r="A937" s="6">
        <v>4</v>
      </c>
      <c r="B937" s="6" t="s">
        <v>8473</v>
      </c>
      <c r="C937" s="6" t="s">
        <v>6187</v>
      </c>
      <c r="D937" s="6" t="str">
        <f t="shared" si="72"/>
        <v>4-EITU0075770</v>
      </c>
      <c r="E937" s="7">
        <f t="shared" si="73"/>
        <v>45109.248785995369</v>
      </c>
      <c r="F937" s="8">
        <v>45109.394619328705</v>
      </c>
      <c r="G937" s="7">
        <f t="shared" si="74"/>
        <v>45109.436285995369</v>
      </c>
      <c r="H937" s="2" t="e">
        <f>LOOKUP(2,1/(Sheet1!$D:$D=C937)/(Sheet1!$E:$E&gt;=E937)/(Sheet1!$E:$E&lt;=G937),(Sheet1!$E:$E))</f>
        <v>#N/A</v>
      </c>
      <c r="I937" t="e">
        <f t="shared" si="70"/>
        <v>#N/A</v>
      </c>
      <c r="J937" t="s">
        <v>9649</v>
      </c>
      <c r="K937" t="s">
        <v>8472</v>
      </c>
      <c r="L937" t="str">
        <f t="shared" si="71"/>
        <v>WEEK 26</v>
      </c>
    </row>
    <row r="938" spans="1:12" x14ac:dyDescent="0.35">
      <c r="A938" s="6">
        <v>3</v>
      </c>
      <c r="B938" s="6" t="s">
        <v>8473</v>
      </c>
      <c r="C938" s="6" t="s">
        <v>90</v>
      </c>
      <c r="D938" s="6" t="str">
        <f t="shared" si="72"/>
        <v>3-BMOU4751737</v>
      </c>
      <c r="E938" s="7">
        <f t="shared" si="73"/>
        <v>45109.239083877314</v>
      </c>
      <c r="F938" s="8">
        <v>45109.384917210649</v>
      </c>
      <c r="G938" s="7">
        <f t="shared" si="74"/>
        <v>45109.426583877314</v>
      </c>
      <c r="H938" s="2" t="e">
        <f>LOOKUP(2,1/(Sheet1!$D:$D=C938)/(Sheet1!$E:$E&gt;=E938)/(Sheet1!$E:$E&lt;=G938),(Sheet1!$E:$E))</f>
        <v>#N/A</v>
      </c>
      <c r="I938" t="e">
        <f t="shared" si="70"/>
        <v>#N/A</v>
      </c>
      <c r="J938" t="s">
        <v>9649</v>
      </c>
      <c r="K938" t="s">
        <v>8472</v>
      </c>
      <c r="L938" t="str">
        <f t="shared" si="71"/>
        <v>WEEK 26</v>
      </c>
    </row>
    <row r="939" spans="1:12" x14ac:dyDescent="0.35">
      <c r="A939" s="6">
        <v>3</v>
      </c>
      <c r="B939" s="6" t="s">
        <v>8473</v>
      </c>
      <c r="C939" s="6" t="s">
        <v>5394</v>
      </c>
      <c r="D939" s="6" t="str">
        <f t="shared" si="72"/>
        <v>3-TCNU5817540</v>
      </c>
      <c r="E939" s="7">
        <f t="shared" si="73"/>
        <v>45109.235491053238</v>
      </c>
      <c r="F939" s="8">
        <v>45109.381324386573</v>
      </c>
      <c r="G939" s="7">
        <f t="shared" si="74"/>
        <v>45109.422991053238</v>
      </c>
      <c r="H939" s="2" t="e">
        <f>LOOKUP(2,1/(Sheet1!$D:$D=C939)/(Sheet1!$E:$E&gt;=E939)/(Sheet1!$E:$E&lt;=G939),(Sheet1!$E:$E))</f>
        <v>#N/A</v>
      </c>
      <c r="I939" t="e">
        <f t="shared" si="70"/>
        <v>#N/A</v>
      </c>
      <c r="J939" t="s">
        <v>9649</v>
      </c>
      <c r="K939" t="s">
        <v>8472</v>
      </c>
      <c r="L939" t="str">
        <f t="shared" si="71"/>
        <v>WEEK 26</v>
      </c>
    </row>
    <row r="940" spans="1:12" x14ac:dyDescent="0.35">
      <c r="A940" s="6">
        <v>3</v>
      </c>
      <c r="B940" s="6" t="s">
        <v>8473</v>
      </c>
      <c r="C940" s="6" t="s">
        <v>8833</v>
      </c>
      <c r="D940" s="6" t="str">
        <f t="shared" si="72"/>
        <v>3-DRYU2275083</v>
      </c>
      <c r="E940" s="7">
        <f t="shared" si="73"/>
        <v>45109.213658020832</v>
      </c>
      <c r="F940" s="8">
        <v>45109.359491354167</v>
      </c>
      <c r="G940" s="7">
        <f t="shared" si="74"/>
        <v>45109.401158020832</v>
      </c>
      <c r="H940" s="2" t="e">
        <f>LOOKUP(2,1/(Sheet1!$D:$D=C940)/(Sheet1!$E:$E&gt;=E940)/(Sheet1!$E:$E&lt;=G940),(Sheet1!$E:$E))</f>
        <v>#N/A</v>
      </c>
      <c r="I940" t="e">
        <f t="shared" si="70"/>
        <v>#N/A</v>
      </c>
      <c r="J940" t="s">
        <v>9649</v>
      </c>
      <c r="K940" t="s">
        <v>8472</v>
      </c>
      <c r="L940" t="str">
        <f t="shared" si="71"/>
        <v>WEEK 26</v>
      </c>
    </row>
    <row r="941" spans="1:12" x14ac:dyDescent="0.35">
      <c r="A941" s="6">
        <v>3</v>
      </c>
      <c r="B941" s="6" t="s">
        <v>8473</v>
      </c>
      <c r="C941" s="6" t="s">
        <v>5360</v>
      </c>
      <c r="D941" s="6" t="str">
        <f t="shared" si="72"/>
        <v>3-TCKU7925512</v>
      </c>
      <c r="E941" s="7">
        <f t="shared" si="73"/>
        <v>45109.209649224533</v>
      </c>
      <c r="F941" s="8">
        <v>45109.355482557869</v>
      </c>
      <c r="G941" s="7">
        <f t="shared" si="74"/>
        <v>45109.397149224533</v>
      </c>
      <c r="H941" s="2" t="e">
        <f>LOOKUP(2,1/(Sheet1!$D:$D=C941)/(Sheet1!$E:$E&gt;=E941)/(Sheet1!$E:$E&lt;=G941),(Sheet1!$E:$E))</f>
        <v>#N/A</v>
      </c>
      <c r="I941" t="e">
        <f t="shared" si="70"/>
        <v>#N/A</v>
      </c>
      <c r="J941" t="s">
        <v>9649</v>
      </c>
      <c r="K941" t="s">
        <v>8472</v>
      </c>
      <c r="L941" t="str">
        <f t="shared" si="71"/>
        <v>WEEK 26</v>
      </c>
    </row>
    <row r="942" spans="1:12" x14ac:dyDescent="0.35">
      <c r="A942" s="6">
        <v>3</v>
      </c>
      <c r="B942" s="6" t="s">
        <v>8473</v>
      </c>
      <c r="C942" s="6" t="s">
        <v>8849</v>
      </c>
      <c r="D942" s="6" t="str">
        <f t="shared" si="72"/>
        <v>3-KOCU4098000</v>
      </c>
      <c r="E942" s="7">
        <f t="shared" si="73"/>
        <v>45109.206286111112</v>
      </c>
      <c r="F942" s="8">
        <v>45109.352119444447</v>
      </c>
      <c r="G942" s="7">
        <f t="shared" si="74"/>
        <v>45109.393786111112</v>
      </c>
      <c r="H942" s="2" t="e">
        <f>LOOKUP(2,1/(Sheet1!$D:$D=C942)/(Sheet1!$E:$E&gt;=E942)/(Sheet1!$E:$E&lt;=G942),(Sheet1!$E:$E))</f>
        <v>#N/A</v>
      </c>
      <c r="I942" t="e">
        <f t="shared" si="70"/>
        <v>#N/A</v>
      </c>
      <c r="J942" t="s">
        <v>9649</v>
      </c>
      <c r="K942" t="s">
        <v>8472</v>
      </c>
      <c r="L942" t="str">
        <f t="shared" si="71"/>
        <v>WEEK 26</v>
      </c>
    </row>
    <row r="943" spans="1:12" x14ac:dyDescent="0.35">
      <c r="A943" s="6">
        <v>3</v>
      </c>
      <c r="B943" s="6" t="s">
        <v>8473</v>
      </c>
      <c r="C943" s="6" t="s">
        <v>9041</v>
      </c>
      <c r="D943" s="6" t="str">
        <f t="shared" si="72"/>
        <v>3-tllu6063949</v>
      </c>
      <c r="E943" s="7">
        <f t="shared" si="73"/>
        <v>45109.177448692128</v>
      </c>
      <c r="F943" s="8">
        <v>45109.323282025463</v>
      </c>
      <c r="G943" s="7">
        <f t="shared" si="74"/>
        <v>45109.364948692128</v>
      </c>
      <c r="H943" s="2" t="e">
        <f>LOOKUP(2,1/(Sheet1!$D:$D=C943)/(Sheet1!$E:$E&gt;=E943)/(Sheet1!$E:$E&lt;=G943),(Sheet1!$E:$E))</f>
        <v>#N/A</v>
      </c>
      <c r="I943" t="e">
        <f t="shared" si="70"/>
        <v>#N/A</v>
      </c>
      <c r="J943" t="s">
        <v>9649</v>
      </c>
      <c r="K943" t="s">
        <v>8472</v>
      </c>
      <c r="L943" t="str">
        <f t="shared" si="71"/>
        <v>WEEK 26</v>
      </c>
    </row>
    <row r="944" spans="1:12" x14ac:dyDescent="0.35">
      <c r="A944" s="6">
        <v>4</v>
      </c>
      <c r="B944" s="6" t="s">
        <v>8473</v>
      </c>
      <c r="C944" s="6" t="s">
        <v>9042</v>
      </c>
      <c r="D944" s="6" t="str">
        <f t="shared" si="72"/>
        <v>4-ffau1081400</v>
      </c>
      <c r="E944" s="7">
        <f t="shared" si="73"/>
        <v>45109.175751932868</v>
      </c>
      <c r="F944" s="8">
        <v>45109.321585266203</v>
      </c>
      <c r="G944" s="7">
        <f t="shared" si="74"/>
        <v>45109.363251932868</v>
      </c>
      <c r="H944" s="2" t="e">
        <f>LOOKUP(2,1/(Sheet1!$D:$D=C944)/(Sheet1!$E:$E&gt;=E944)/(Sheet1!$E:$E&lt;=G944),(Sheet1!$E:$E))</f>
        <v>#N/A</v>
      </c>
      <c r="I944" t="e">
        <f t="shared" si="70"/>
        <v>#N/A</v>
      </c>
      <c r="J944" t="s">
        <v>9649</v>
      </c>
      <c r="K944" t="s">
        <v>8472</v>
      </c>
      <c r="L944" t="str">
        <f t="shared" si="71"/>
        <v>WEEK 26</v>
      </c>
    </row>
    <row r="945" spans="1:12" x14ac:dyDescent="0.35">
      <c r="A945" s="6">
        <v>4</v>
      </c>
      <c r="B945" s="6" t="s">
        <v>410</v>
      </c>
      <c r="C945" s="6" t="s">
        <v>9043</v>
      </c>
      <c r="D945" s="6" t="str">
        <f t="shared" si="72"/>
        <v>4-gcxu5264230</v>
      </c>
      <c r="E945" s="7">
        <f t="shared" si="73"/>
        <v>45109.17148611111</v>
      </c>
      <c r="F945" s="8">
        <v>45109.317319444446</v>
      </c>
      <c r="G945" s="7">
        <f t="shared" si="74"/>
        <v>45109.35898611111</v>
      </c>
      <c r="H945" s="2" t="e">
        <f>LOOKUP(2,1/(Sheet1!$D:$D=C945)/(Sheet1!$E:$E&gt;=E945)/(Sheet1!$E:$E&lt;=G945),(Sheet1!$E:$E))</f>
        <v>#N/A</v>
      </c>
      <c r="I945" t="e">
        <f t="shared" si="70"/>
        <v>#N/A</v>
      </c>
      <c r="J945" t="s">
        <v>9649</v>
      </c>
      <c r="K945" t="s">
        <v>8472</v>
      </c>
      <c r="L945" t="str">
        <f t="shared" si="71"/>
        <v>WEEK 26</v>
      </c>
    </row>
    <row r="946" spans="1:12" x14ac:dyDescent="0.35">
      <c r="A946" s="6">
        <v>3</v>
      </c>
      <c r="B946" s="6" t="s">
        <v>8473</v>
      </c>
      <c r="C946" s="6" t="s">
        <v>9044</v>
      </c>
      <c r="D946" s="6" t="str">
        <f t="shared" si="72"/>
        <v>3-trhu7305891</v>
      </c>
      <c r="E946" s="7">
        <f t="shared" si="73"/>
        <v>45109.164117627311</v>
      </c>
      <c r="F946" s="8">
        <v>45109.309950960647</v>
      </c>
      <c r="G946" s="7">
        <f t="shared" si="74"/>
        <v>45109.351617627311</v>
      </c>
      <c r="H946" s="2" t="e">
        <f>LOOKUP(2,1/(Sheet1!$D:$D=C946)/(Sheet1!$E:$E&gt;=E946)/(Sheet1!$E:$E&lt;=G946),(Sheet1!$E:$E))</f>
        <v>#N/A</v>
      </c>
      <c r="I946" t="e">
        <f t="shared" si="70"/>
        <v>#N/A</v>
      </c>
      <c r="J946" t="s">
        <v>9649</v>
      </c>
      <c r="K946" t="s">
        <v>8472</v>
      </c>
      <c r="L946" t="str">
        <f t="shared" si="71"/>
        <v>WEEK 26</v>
      </c>
    </row>
    <row r="947" spans="1:12" x14ac:dyDescent="0.35">
      <c r="A947" s="6">
        <v>3</v>
      </c>
      <c r="B947" s="6" t="s">
        <v>8473</v>
      </c>
      <c r="C947" s="6" t="s">
        <v>9045</v>
      </c>
      <c r="D947" s="6" t="str">
        <f t="shared" si="72"/>
        <v>3-Temu8982039</v>
      </c>
      <c r="E947" s="7">
        <f t="shared" si="73"/>
        <v>45109.160741203705</v>
      </c>
      <c r="F947" s="8">
        <v>45109.30657453704</v>
      </c>
      <c r="G947" s="7">
        <f t="shared" si="74"/>
        <v>45109.348241203705</v>
      </c>
      <c r="H947" s="2" t="e">
        <f>LOOKUP(2,1/(Sheet1!$D:$D=C947)/(Sheet1!$E:$E&gt;=E947)/(Sheet1!$E:$E&lt;=G947),(Sheet1!$E:$E))</f>
        <v>#N/A</v>
      </c>
      <c r="I947" t="e">
        <f t="shared" si="70"/>
        <v>#N/A</v>
      </c>
      <c r="J947" t="s">
        <v>9649</v>
      </c>
      <c r="K947" t="s">
        <v>8472</v>
      </c>
      <c r="L947" t="str">
        <f t="shared" si="71"/>
        <v>WEEK 26</v>
      </c>
    </row>
    <row r="948" spans="1:12" x14ac:dyDescent="0.35">
      <c r="A948" s="6">
        <v>3</v>
      </c>
      <c r="B948" s="6" t="s">
        <v>8473</v>
      </c>
      <c r="C948" s="6" t="s">
        <v>9046</v>
      </c>
      <c r="D948" s="6" t="str">
        <f t="shared" si="72"/>
        <v>3-caiu8964710</v>
      </c>
      <c r="E948" s="7">
        <f t="shared" si="73"/>
        <v>45109.156810219902</v>
      </c>
      <c r="F948" s="8">
        <v>45109.302643553237</v>
      </c>
      <c r="G948" s="7">
        <f t="shared" si="74"/>
        <v>45109.344310219902</v>
      </c>
      <c r="H948" s="2" t="e">
        <f>LOOKUP(2,1/(Sheet1!$D:$D=C948)/(Sheet1!$E:$E&gt;=E948)/(Sheet1!$E:$E&lt;=G948),(Sheet1!$E:$E))</f>
        <v>#N/A</v>
      </c>
      <c r="I948" t="e">
        <f t="shared" si="70"/>
        <v>#N/A</v>
      </c>
      <c r="J948" t="s">
        <v>9649</v>
      </c>
      <c r="K948" t="s">
        <v>8472</v>
      </c>
      <c r="L948" t="str">
        <f t="shared" si="71"/>
        <v>WEEK 26</v>
      </c>
    </row>
    <row r="949" spans="1:12" x14ac:dyDescent="0.35">
      <c r="A949" s="6">
        <v>3</v>
      </c>
      <c r="B949" s="6" t="s">
        <v>419</v>
      </c>
      <c r="C949" s="6" t="s">
        <v>9047</v>
      </c>
      <c r="D949" s="6" t="str">
        <f t="shared" si="72"/>
        <v>3-bmou6206990</v>
      </c>
      <c r="E949" s="7">
        <f t="shared" si="73"/>
        <v>45109.146419479162</v>
      </c>
      <c r="F949" s="8">
        <v>45109.292252812498</v>
      </c>
      <c r="G949" s="7">
        <f t="shared" si="74"/>
        <v>45109.333919479162</v>
      </c>
      <c r="H949" s="2" t="e">
        <f>LOOKUP(2,1/(Sheet1!$D:$D=C949)/(Sheet1!$E:$E&gt;=E949)/(Sheet1!$E:$E&lt;=G949),(Sheet1!$E:$E))</f>
        <v>#N/A</v>
      </c>
      <c r="I949" t="e">
        <f t="shared" si="70"/>
        <v>#N/A</v>
      </c>
      <c r="J949" t="s">
        <v>9649</v>
      </c>
      <c r="K949" t="s">
        <v>8472</v>
      </c>
      <c r="L949" t="str">
        <f t="shared" si="71"/>
        <v>WEEK 26</v>
      </c>
    </row>
    <row r="950" spans="1:12" x14ac:dyDescent="0.35">
      <c r="A950" s="6">
        <v>3</v>
      </c>
      <c r="B950" s="6" t="s">
        <v>8473</v>
      </c>
      <c r="C950" s="6" t="s">
        <v>9048</v>
      </c>
      <c r="D950" s="6" t="str">
        <f t="shared" si="72"/>
        <v>3-beau4860501</v>
      </c>
      <c r="E950" s="7">
        <f t="shared" si="73"/>
        <v>45109.137929398144</v>
      </c>
      <c r="F950" s="8">
        <v>45109.28376273148</v>
      </c>
      <c r="G950" s="7">
        <f t="shared" si="74"/>
        <v>45109.325429398144</v>
      </c>
      <c r="H950" s="2" t="e">
        <f>LOOKUP(2,1/(Sheet1!$D:$D=C950)/(Sheet1!$E:$E&gt;=E950)/(Sheet1!$E:$E&lt;=G950),(Sheet1!$E:$E))</f>
        <v>#N/A</v>
      </c>
      <c r="I950" t="e">
        <f t="shared" si="70"/>
        <v>#N/A</v>
      </c>
      <c r="J950" t="s">
        <v>9649</v>
      </c>
      <c r="K950" t="s">
        <v>8472</v>
      </c>
      <c r="L950" t="str">
        <f t="shared" si="71"/>
        <v>WEEK 26</v>
      </c>
    </row>
    <row r="951" spans="1:12" x14ac:dyDescent="0.35">
      <c r="A951" s="6">
        <v>3</v>
      </c>
      <c r="B951" s="6" t="s">
        <v>8473</v>
      </c>
      <c r="C951" s="6" t="s">
        <v>9049</v>
      </c>
      <c r="D951" s="6" t="str">
        <f t="shared" si="72"/>
        <v>3-temu7916433</v>
      </c>
      <c r="E951" s="7">
        <f t="shared" si="73"/>
        <v>45109.134418518515</v>
      </c>
      <c r="F951" s="8">
        <v>45109.280251851851</v>
      </c>
      <c r="G951" s="7">
        <f t="shared" si="74"/>
        <v>45109.321918518515</v>
      </c>
      <c r="H951" s="2" t="e">
        <f>LOOKUP(2,1/(Sheet1!$D:$D=C951)/(Sheet1!$E:$E&gt;=E951)/(Sheet1!$E:$E&lt;=G951),(Sheet1!$E:$E))</f>
        <v>#N/A</v>
      </c>
      <c r="I951" t="e">
        <f t="shared" si="70"/>
        <v>#N/A</v>
      </c>
      <c r="J951" t="s">
        <v>9649</v>
      </c>
      <c r="K951" t="s">
        <v>8472</v>
      </c>
      <c r="L951" t="str">
        <f t="shared" si="71"/>
        <v>WEEK 26</v>
      </c>
    </row>
    <row r="952" spans="1:12" x14ac:dyDescent="0.35">
      <c r="A952" s="6">
        <v>3</v>
      </c>
      <c r="B952" s="6" t="s">
        <v>8473</v>
      </c>
      <c r="C952" s="6" t="s">
        <v>9050</v>
      </c>
      <c r="D952" s="6" t="str">
        <f t="shared" si="72"/>
        <v>3-msku4747875</v>
      </c>
      <c r="E952" s="7">
        <f t="shared" si="73"/>
        <v>45109.128950659717</v>
      </c>
      <c r="F952" s="8">
        <v>45109.274783993053</v>
      </c>
      <c r="G952" s="7">
        <f t="shared" si="74"/>
        <v>45109.316450659717</v>
      </c>
      <c r="H952" s="2" t="e">
        <f>LOOKUP(2,1/(Sheet1!$D:$D=C952)/(Sheet1!$E:$E&gt;=E952)/(Sheet1!$E:$E&lt;=G952),(Sheet1!$E:$E))</f>
        <v>#N/A</v>
      </c>
      <c r="I952" t="e">
        <f t="shared" si="70"/>
        <v>#N/A</v>
      </c>
      <c r="J952" t="s">
        <v>9649</v>
      </c>
      <c r="K952" t="s">
        <v>8472</v>
      </c>
      <c r="L952" t="str">
        <f t="shared" si="71"/>
        <v>WEEK 26</v>
      </c>
    </row>
    <row r="953" spans="1:12" x14ac:dyDescent="0.35">
      <c r="A953" s="6">
        <v>4</v>
      </c>
      <c r="B953" s="6" t="s">
        <v>8473</v>
      </c>
      <c r="C953" s="6" t="s">
        <v>9051</v>
      </c>
      <c r="D953" s="6" t="str">
        <f t="shared" si="72"/>
        <v>4-cslu6003144</v>
      </c>
      <c r="E953" s="7">
        <f t="shared" si="73"/>
        <v>45109.128376354165</v>
      </c>
      <c r="F953" s="8">
        <v>45109.274209687501</v>
      </c>
      <c r="G953" s="7">
        <f t="shared" si="74"/>
        <v>45109.315876354165</v>
      </c>
      <c r="H953" s="2" t="e">
        <f>LOOKUP(2,1/(Sheet1!$D:$D=C953)/(Sheet1!$E:$E&gt;=E953)/(Sheet1!$E:$E&lt;=G953),(Sheet1!$E:$E))</f>
        <v>#N/A</v>
      </c>
      <c r="I953" t="e">
        <f t="shared" si="70"/>
        <v>#N/A</v>
      </c>
      <c r="J953" t="s">
        <v>9649</v>
      </c>
      <c r="K953" t="s">
        <v>8472</v>
      </c>
      <c r="L953" t="str">
        <f t="shared" si="71"/>
        <v>WEEK 26</v>
      </c>
    </row>
    <row r="954" spans="1:12" x14ac:dyDescent="0.35">
      <c r="A954" s="6">
        <v>3</v>
      </c>
      <c r="B954" s="6" t="s">
        <v>8473</v>
      </c>
      <c r="C954" s="6" t="s">
        <v>9052</v>
      </c>
      <c r="D954" s="6" t="str">
        <f t="shared" si="72"/>
        <v>3-tgbu6232483</v>
      </c>
      <c r="E954" s="7">
        <f t="shared" si="73"/>
        <v>45109.12691165509</v>
      </c>
      <c r="F954" s="8">
        <v>45109.272744988426</v>
      </c>
      <c r="G954" s="7">
        <f t="shared" si="74"/>
        <v>45109.31441165509</v>
      </c>
      <c r="H954" s="2" t="e">
        <f>LOOKUP(2,1/(Sheet1!$D:$D=C954)/(Sheet1!$E:$E&gt;=E954)/(Sheet1!$E:$E&lt;=G954),(Sheet1!$E:$E))</f>
        <v>#N/A</v>
      </c>
      <c r="I954" t="e">
        <f t="shared" si="70"/>
        <v>#N/A</v>
      </c>
      <c r="J954" t="s">
        <v>9649</v>
      </c>
      <c r="K954" t="s">
        <v>8472</v>
      </c>
      <c r="L954" t="str">
        <f t="shared" si="71"/>
        <v>WEEK 26</v>
      </c>
    </row>
    <row r="955" spans="1:12" x14ac:dyDescent="0.35">
      <c r="A955" s="6">
        <v>4</v>
      </c>
      <c r="B955" s="6" t="s">
        <v>8170</v>
      </c>
      <c r="C955" s="6" t="s">
        <v>9053</v>
      </c>
      <c r="D955" s="6" t="str">
        <f t="shared" si="72"/>
        <v>4-temu7821770</v>
      </c>
      <c r="E955" s="7">
        <f t="shared" si="73"/>
        <v>45109.125922025458</v>
      </c>
      <c r="F955" s="8">
        <v>45109.271755358794</v>
      </c>
      <c r="G955" s="7">
        <f t="shared" si="74"/>
        <v>45109.313422025458</v>
      </c>
      <c r="H955" s="2">
        <f>LOOKUP(2,1/(Sheet1!$D:$D=C955)/(Sheet1!$E:$E&gt;=E955)/(Sheet1!$E:$E&lt;=G955),(Sheet1!$E:$E))</f>
        <v>45109.272555868054</v>
      </c>
      <c r="I955" t="str">
        <f t="shared" si="70"/>
        <v>0:01:09</v>
      </c>
      <c r="J955" t="s">
        <v>8471</v>
      </c>
      <c r="K955" t="s">
        <v>8472</v>
      </c>
      <c r="L955" t="str">
        <f t="shared" si="71"/>
        <v>WEEK 26</v>
      </c>
    </row>
    <row r="956" spans="1:12" x14ac:dyDescent="0.35">
      <c r="A956" s="6">
        <v>3</v>
      </c>
      <c r="B956" s="6" t="s">
        <v>8473</v>
      </c>
      <c r="C956" s="6" t="s">
        <v>9054</v>
      </c>
      <c r="D956" s="6" t="str">
        <f t="shared" si="72"/>
        <v>3-temu7788543</v>
      </c>
      <c r="E956" s="7">
        <f t="shared" si="73"/>
        <v>45109.124922372685</v>
      </c>
      <c r="F956" s="8">
        <v>45109.27075570602</v>
      </c>
      <c r="G956" s="7">
        <f t="shared" si="74"/>
        <v>45109.312422372685</v>
      </c>
      <c r="H956" s="2" t="e">
        <f>LOOKUP(2,1/(Sheet1!$D:$D=C956)/(Sheet1!$E:$E&gt;=E956)/(Sheet1!$E:$E&lt;=G956),(Sheet1!$E:$E))</f>
        <v>#N/A</v>
      </c>
      <c r="I956" t="e">
        <f t="shared" si="70"/>
        <v>#N/A</v>
      </c>
      <c r="J956" t="s">
        <v>9649</v>
      </c>
      <c r="K956" t="s">
        <v>8472</v>
      </c>
      <c r="L956" t="str">
        <f t="shared" si="71"/>
        <v>WEEK 26</v>
      </c>
    </row>
    <row r="957" spans="1:12" x14ac:dyDescent="0.35">
      <c r="A957" s="6">
        <v>3</v>
      </c>
      <c r="B957" s="6" t="s">
        <v>419</v>
      </c>
      <c r="C957" s="6" t="s">
        <v>9055</v>
      </c>
      <c r="D957" s="6" t="str">
        <f t="shared" si="72"/>
        <v>3-fciu9965426</v>
      </c>
      <c r="E957" s="7">
        <f t="shared" si="73"/>
        <v>45109.123062268518</v>
      </c>
      <c r="F957" s="8">
        <v>45109.268895601854</v>
      </c>
      <c r="G957" s="7">
        <f t="shared" si="74"/>
        <v>45109.310562268518</v>
      </c>
      <c r="H957" s="2" t="e">
        <f>LOOKUP(2,1/(Sheet1!$D:$D=C957)/(Sheet1!$E:$E&gt;=E957)/(Sheet1!$E:$E&lt;=G957),(Sheet1!$E:$E))</f>
        <v>#N/A</v>
      </c>
      <c r="I957" t="e">
        <f t="shared" si="70"/>
        <v>#N/A</v>
      </c>
      <c r="J957" t="s">
        <v>9649</v>
      </c>
      <c r="K957" t="s">
        <v>8472</v>
      </c>
      <c r="L957" t="str">
        <f t="shared" si="71"/>
        <v>WEEK 26</v>
      </c>
    </row>
    <row r="958" spans="1:12" x14ac:dyDescent="0.35">
      <c r="A958" s="6">
        <v>4</v>
      </c>
      <c r="B958" s="6" t="s">
        <v>8268</v>
      </c>
      <c r="C958" s="6" t="s">
        <v>6724</v>
      </c>
      <c r="D958" s="6" t="str">
        <f t="shared" si="72"/>
        <v>4-MSKU4787013</v>
      </c>
      <c r="E958" s="7">
        <f t="shared" si="73"/>
        <v>45109.121505173607</v>
      </c>
      <c r="F958" s="8">
        <v>45109.267338506943</v>
      </c>
      <c r="G958" s="7">
        <f t="shared" si="74"/>
        <v>45109.309005173607</v>
      </c>
      <c r="H958" s="2" t="e">
        <f>LOOKUP(2,1/(Sheet1!$D:$D=C958)/(Sheet1!$E:$E&gt;=E958)/(Sheet1!$E:$E&lt;=G958),(Sheet1!$E:$E))</f>
        <v>#N/A</v>
      </c>
      <c r="I958" t="e">
        <f t="shared" si="70"/>
        <v>#N/A</v>
      </c>
      <c r="J958" t="s">
        <v>9649</v>
      </c>
      <c r="K958" t="s">
        <v>8472</v>
      </c>
      <c r="L958" t="str">
        <f t="shared" si="71"/>
        <v>WEEK 26</v>
      </c>
    </row>
    <row r="959" spans="1:12" x14ac:dyDescent="0.35">
      <c r="A959" s="6">
        <v>3</v>
      </c>
      <c r="B959" s="6" t="s">
        <v>8473</v>
      </c>
      <c r="C959" s="6" t="s">
        <v>9056</v>
      </c>
      <c r="D959" s="6" t="str">
        <f t="shared" si="72"/>
        <v>3-msku4780404</v>
      </c>
      <c r="E959" s="7">
        <f t="shared" si="73"/>
        <v>45109.121086574072</v>
      </c>
      <c r="F959" s="8">
        <v>45109.266919907408</v>
      </c>
      <c r="G959" s="7">
        <f t="shared" si="74"/>
        <v>45109.308586574072</v>
      </c>
      <c r="H959" s="2" t="e">
        <f>LOOKUP(2,1/(Sheet1!$D:$D=C959)/(Sheet1!$E:$E&gt;=E959)/(Sheet1!$E:$E&lt;=G959),(Sheet1!$E:$E))</f>
        <v>#N/A</v>
      </c>
      <c r="I959" t="e">
        <f t="shared" si="70"/>
        <v>#N/A</v>
      </c>
      <c r="J959" t="s">
        <v>9649</v>
      </c>
      <c r="K959" t="s">
        <v>8472</v>
      </c>
      <c r="L959" t="str">
        <f t="shared" si="71"/>
        <v>WEEK 26</v>
      </c>
    </row>
    <row r="960" spans="1:12" x14ac:dyDescent="0.35">
      <c r="A960" s="6">
        <v>3</v>
      </c>
      <c r="B960" s="6" t="s">
        <v>8473</v>
      </c>
      <c r="C960" s="6" t="s">
        <v>9057</v>
      </c>
      <c r="D960" s="6" t="str">
        <f t="shared" si="72"/>
        <v>3-seku4581463</v>
      </c>
      <c r="E960" s="7">
        <f t="shared" si="73"/>
        <v>45109.118331481477</v>
      </c>
      <c r="F960" s="8">
        <v>45109.264164814813</v>
      </c>
      <c r="G960" s="7">
        <f t="shared" si="74"/>
        <v>45109.305831481477</v>
      </c>
      <c r="H960" s="2" t="e">
        <f>LOOKUP(2,1/(Sheet1!$D:$D=C960)/(Sheet1!$E:$E&gt;=E960)/(Sheet1!$E:$E&lt;=G960),(Sheet1!$E:$E))</f>
        <v>#N/A</v>
      </c>
      <c r="I960" t="e">
        <f t="shared" si="70"/>
        <v>#N/A</v>
      </c>
      <c r="J960" t="s">
        <v>9649</v>
      </c>
      <c r="K960" t="s">
        <v>8472</v>
      </c>
      <c r="L960" t="str">
        <f t="shared" si="71"/>
        <v>WEEK 26</v>
      </c>
    </row>
    <row r="961" spans="1:12" x14ac:dyDescent="0.35">
      <c r="A961" s="6">
        <v>3</v>
      </c>
      <c r="B961" s="6" t="s">
        <v>8473</v>
      </c>
      <c r="C961" s="6" t="s">
        <v>9058</v>
      </c>
      <c r="D961" s="6" t="str">
        <f t="shared" si="72"/>
        <v>3-cmau7193586</v>
      </c>
      <c r="E961" s="7">
        <f t="shared" si="73"/>
        <v>45109.067462962958</v>
      </c>
      <c r="F961" s="8">
        <v>45109.213296296293</v>
      </c>
      <c r="G961" s="7">
        <f t="shared" si="74"/>
        <v>45109.254962962958</v>
      </c>
      <c r="H961" s="2" t="e">
        <f>LOOKUP(2,1/(Sheet1!$D:$D=C961)/(Sheet1!$E:$E&gt;=E961)/(Sheet1!$E:$E&lt;=G961),(Sheet1!$E:$E))</f>
        <v>#N/A</v>
      </c>
      <c r="I961" t="e">
        <f t="shared" si="70"/>
        <v>#N/A</v>
      </c>
      <c r="J961" t="s">
        <v>9649</v>
      </c>
      <c r="K961" t="s">
        <v>8472</v>
      </c>
      <c r="L961" t="str">
        <f t="shared" si="71"/>
        <v>WEEK 26</v>
      </c>
    </row>
    <row r="962" spans="1:12" x14ac:dyDescent="0.35">
      <c r="A962" s="6">
        <v>3</v>
      </c>
      <c r="B962" s="6" t="s">
        <v>8473</v>
      </c>
      <c r="C962" s="6" t="s">
        <v>9059</v>
      </c>
      <c r="D962" s="6" t="str">
        <f t="shared" si="72"/>
        <v>3-Msku4822881</v>
      </c>
      <c r="E962" s="7">
        <f t="shared" si="73"/>
        <v>45109.038981099533</v>
      </c>
      <c r="F962" s="8">
        <v>45109.184814432869</v>
      </c>
      <c r="G962" s="7">
        <f t="shared" si="74"/>
        <v>45109.226481099533</v>
      </c>
      <c r="H962" s="2" t="e">
        <f>LOOKUP(2,1/(Sheet1!$D:$D=C962)/(Sheet1!$E:$E&gt;=E962)/(Sheet1!$E:$E&lt;=G962),(Sheet1!$E:$E))</f>
        <v>#N/A</v>
      </c>
      <c r="I962" t="e">
        <f t="shared" ref="I962:I1025" si="75">IF(H962-F962&gt;0, TEXT(ABS(H962-F962),"h:mm:ss"), "+"&amp;TEXT(ABS(F962-H962),"h:mm:ss"))</f>
        <v>#N/A</v>
      </c>
      <c r="J962" t="s">
        <v>9649</v>
      </c>
      <c r="K962" t="s">
        <v>8472</v>
      </c>
      <c r="L962" t="str">
        <f t="shared" ref="L962:L1025" si="76">CONCATENATE("WEEK ",WEEKNUM(F962,21))</f>
        <v>WEEK 26</v>
      </c>
    </row>
    <row r="963" spans="1:12" x14ac:dyDescent="0.35">
      <c r="A963" s="6">
        <v>3</v>
      </c>
      <c r="B963" s="6" t="s">
        <v>8473</v>
      </c>
      <c r="C963" s="6" t="s">
        <v>9060</v>
      </c>
      <c r="D963" s="6" t="str">
        <f t="shared" ref="D963:D1026" si="77">A963&amp;"-"&amp;C963</f>
        <v>3-Msku4613881</v>
      </c>
      <c r="E963" s="7">
        <f t="shared" ref="E963:E1026" si="78">F963-TIMEVALUE("03:30:00")</f>
        <v>45109.03501446759</v>
      </c>
      <c r="F963" s="8">
        <v>45109.180847800926</v>
      </c>
      <c r="G963" s="7">
        <f t="shared" ref="G963:G1026" si="79">F963+TIMEVALUE("01:00:00")</f>
        <v>45109.22251446759</v>
      </c>
      <c r="H963" s="2" t="e">
        <f>LOOKUP(2,1/(Sheet1!$D:$D=C963)/(Sheet1!$E:$E&gt;=E963)/(Sheet1!$E:$E&lt;=G963),(Sheet1!$E:$E))</f>
        <v>#N/A</v>
      </c>
      <c r="I963" t="e">
        <f t="shared" si="75"/>
        <v>#N/A</v>
      </c>
      <c r="J963" t="s">
        <v>9649</v>
      </c>
      <c r="K963" t="s">
        <v>8472</v>
      </c>
      <c r="L963" t="str">
        <f t="shared" si="76"/>
        <v>WEEK 26</v>
      </c>
    </row>
    <row r="964" spans="1:12" x14ac:dyDescent="0.35">
      <c r="A964" s="6">
        <v>4</v>
      </c>
      <c r="B964" s="6" t="s">
        <v>8473</v>
      </c>
      <c r="C964" s="6" t="s">
        <v>9061</v>
      </c>
      <c r="D964" s="6" t="str">
        <f t="shared" si="77"/>
        <v>4-Kmtu9277381</v>
      </c>
      <c r="E964" s="7">
        <f t="shared" si="78"/>
        <v>45109.029886805554</v>
      </c>
      <c r="F964" s="8">
        <v>45109.17572013889</v>
      </c>
      <c r="G964" s="7">
        <f t="shared" si="79"/>
        <v>45109.217386805554</v>
      </c>
      <c r="H964" s="2" t="e">
        <f>LOOKUP(2,1/(Sheet1!$D:$D=C964)/(Sheet1!$E:$E&gt;=E964)/(Sheet1!$E:$E&lt;=G964),(Sheet1!$E:$E))</f>
        <v>#N/A</v>
      </c>
      <c r="I964" t="e">
        <f t="shared" si="75"/>
        <v>#N/A</v>
      </c>
      <c r="J964" t="s">
        <v>9649</v>
      </c>
      <c r="K964" t="s">
        <v>8472</v>
      </c>
      <c r="L964" t="str">
        <f t="shared" si="76"/>
        <v>WEEK 26</v>
      </c>
    </row>
    <row r="965" spans="1:12" x14ac:dyDescent="0.35">
      <c r="A965" s="6">
        <v>3</v>
      </c>
      <c r="B965" s="6" t="s">
        <v>8473</v>
      </c>
      <c r="C965" s="6" t="s">
        <v>9062</v>
      </c>
      <c r="D965" s="6" t="str">
        <f t="shared" si="77"/>
        <v>3-msku4711682</v>
      </c>
      <c r="E965" s="7">
        <f t="shared" si="78"/>
        <v>45109.0076625</v>
      </c>
      <c r="F965" s="8">
        <v>45109.153495833336</v>
      </c>
      <c r="G965" s="7">
        <f t="shared" si="79"/>
        <v>45109.1951625</v>
      </c>
      <c r="H965" s="2" t="e">
        <f>LOOKUP(2,1/(Sheet1!$D:$D=C965)/(Sheet1!$E:$E&gt;=E965)/(Sheet1!$E:$E&lt;=G965),(Sheet1!$E:$E))</f>
        <v>#N/A</v>
      </c>
      <c r="I965" t="e">
        <f t="shared" si="75"/>
        <v>#N/A</v>
      </c>
      <c r="J965" t="s">
        <v>9649</v>
      </c>
      <c r="K965" t="s">
        <v>8472</v>
      </c>
      <c r="L965" t="str">
        <f t="shared" si="76"/>
        <v>WEEK 26</v>
      </c>
    </row>
    <row r="966" spans="1:12" x14ac:dyDescent="0.35">
      <c r="A966" s="6">
        <v>3</v>
      </c>
      <c r="B966" s="6" t="s">
        <v>8473</v>
      </c>
      <c r="C966" s="6" t="s">
        <v>9063</v>
      </c>
      <c r="D966" s="6" t="str">
        <f t="shared" si="77"/>
        <v>3-msku4568020</v>
      </c>
      <c r="E966" s="7">
        <f t="shared" si="78"/>
        <v>45109.005472418976</v>
      </c>
      <c r="F966" s="8">
        <v>45109.151305752312</v>
      </c>
      <c r="G966" s="7">
        <f t="shared" si="79"/>
        <v>45109.192972418976</v>
      </c>
      <c r="H966" s="2" t="e">
        <f>LOOKUP(2,1/(Sheet1!$D:$D=C966)/(Sheet1!$E:$E&gt;=E966)/(Sheet1!$E:$E&lt;=G966),(Sheet1!$E:$E))</f>
        <v>#N/A</v>
      </c>
      <c r="I966" t="e">
        <f t="shared" si="75"/>
        <v>#N/A</v>
      </c>
      <c r="J966" t="s">
        <v>9649</v>
      </c>
      <c r="K966" t="s">
        <v>8472</v>
      </c>
      <c r="L966" t="str">
        <f t="shared" si="76"/>
        <v>WEEK 26</v>
      </c>
    </row>
    <row r="967" spans="1:12" x14ac:dyDescent="0.35">
      <c r="A967" s="6">
        <v>3</v>
      </c>
      <c r="B967" s="6" t="s">
        <v>8473</v>
      </c>
      <c r="C967" s="6" t="s">
        <v>9064</v>
      </c>
      <c r="D967" s="6" t="str">
        <f t="shared" si="77"/>
        <v>3-tcnu8113694</v>
      </c>
      <c r="E967" s="7">
        <f t="shared" si="78"/>
        <v>45108.997583530087</v>
      </c>
      <c r="F967" s="8">
        <v>45109.143416863422</v>
      </c>
      <c r="G967" s="7">
        <f t="shared" si="79"/>
        <v>45109.185083530087</v>
      </c>
      <c r="H967" s="2" t="e">
        <f>LOOKUP(2,1/(Sheet1!$D:$D=C967)/(Sheet1!$E:$E&gt;=E967)/(Sheet1!$E:$E&lt;=G967),(Sheet1!$E:$E))</f>
        <v>#N/A</v>
      </c>
      <c r="I967" t="e">
        <f t="shared" si="75"/>
        <v>#N/A</v>
      </c>
      <c r="J967" t="s">
        <v>9649</v>
      </c>
      <c r="K967" t="s">
        <v>8472</v>
      </c>
      <c r="L967" t="str">
        <f t="shared" si="76"/>
        <v>WEEK 26</v>
      </c>
    </row>
    <row r="968" spans="1:12" x14ac:dyDescent="0.35">
      <c r="A968" s="6">
        <v>4</v>
      </c>
      <c r="B968" s="6" t="s">
        <v>8473</v>
      </c>
      <c r="C968" s="6" t="s">
        <v>8964</v>
      </c>
      <c r="D968" s="6" t="str">
        <f t="shared" si="77"/>
        <v>4-maeu9217231</v>
      </c>
      <c r="E968" s="7">
        <f t="shared" si="78"/>
        <v>45108.997278900461</v>
      </c>
      <c r="F968" s="8">
        <v>45109.143112233796</v>
      </c>
      <c r="G968" s="7">
        <f t="shared" si="79"/>
        <v>45109.184778900461</v>
      </c>
      <c r="H968" s="2" t="e">
        <f>LOOKUP(2,1/(Sheet1!$D:$D=C968)/(Sheet1!$E:$E&gt;=E968)/(Sheet1!$E:$E&lt;=G968),(Sheet1!$E:$E))</f>
        <v>#N/A</v>
      </c>
      <c r="I968" t="e">
        <f t="shared" si="75"/>
        <v>#N/A</v>
      </c>
      <c r="J968" t="s">
        <v>9649</v>
      </c>
      <c r="K968" t="s">
        <v>8472</v>
      </c>
      <c r="L968" t="str">
        <f t="shared" si="76"/>
        <v>WEEK 26</v>
      </c>
    </row>
    <row r="969" spans="1:12" x14ac:dyDescent="0.35">
      <c r="A969" s="6">
        <v>3</v>
      </c>
      <c r="B969" s="6" t="s">
        <v>8473</v>
      </c>
      <c r="C969" s="6" t="s">
        <v>9065</v>
      </c>
      <c r="D969" s="6" t="str">
        <f t="shared" si="77"/>
        <v>3-ffau3975862</v>
      </c>
      <c r="E969" s="7">
        <f t="shared" si="78"/>
        <v>45108.995795636569</v>
      </c>
      <c r="F969" s="8">
        <v>45109.141628969905</v>
      </c>
      <c r="G969" s="7">
        <f t="shared" si="79"/>
        <v>45109.183295636569</v>
      </c>
      <c r="H969" s="2" t="e">
        <f>LOOKUP(2,1/(Sheet1!$D:$D=C969)/(Sheet1!$E:$E&gt;=E969)/(Sheet1!$E:$E&lt;=G969),(Sheet1!$E:$E))</f>
        <v>#N/A</v>
      </c>
      <c r="I969" t="e">
        <f t="shared" si="75"/>
        <v>#N/A</v>
      </c>
      <c r="J969" t="s">
        <v>9649</v>
      </c>
      <c r="K969" t="s">
        <v>8472</v>
      </c>
      <c r="L969" t="str">
        <f t="shared" si="76"/>
        <v>WEEK 26</v>
      </c>
    </row>
    <row r="970" spans="1:12" x14ac:dyDescent="0.35">
      <c r="A970" s="6">
        <v>3</v>
      </c>
      <c r="B970" s="6" t="s">
        <v>8473</v>
      </c>
      <c r="C970" s="6" t="s">
        <v>9066</v>
      </c>
      <c r="D970" s="6" t="str">
        <f t="shared" si="77"/>
        <v>3-bsiu2629833</v>
      </c>
      <c r="E970" s="7">
        <f t="shared" si="78"/>
        <v>45108.991605937495</v>
      </c>
      <c r="F970" s="8">
        <v>45109.137439270831</v>
      </c>
      <c r="G970" s="7">
        <f t="shared" si="79"/>
        <v>45109.179105937495</v>
      </c>
      <c r="H970" s="2" t="e">
        <f>LOOKUP(2,1/(Sheet1!$D:$D=C970)/(Sheet1!$E:$E&gt;=E970)/(Sheet1!$E:$E&lt;=G970),(Sheet1!$E:$E))</f>
        <v>#N/A</v>
      </c>
      <c r="I970" t="e">
        <f t="shared" si="75"/>
        <v>#N/A</v>
      </c>
      <c r="J970" t="s">
        <v>9649</v>
      </c>
      <c r="K970" t="s">
        <v>8472</v>
      </c>
      <c r="L970" t="str">
        <f t="shared" si="76"/>
        <v>WEEK 26</v>
      </c>
    </row>
    <row r="971" spans="1:12" x14ac:dyDescent="0.35">
      <c r="A971" s="6">
        <v>3</v>
      </c>
      <c r="B971" s="6" t="s">
        <v>8473</v>
      </c>
      <c r="C971" s="6" t="s">
        <v>9067</v>
      </c>
      <c r="D971" s="6" t="str">
        <f t="shared" si="77"/>
        <v>3-txgu5331859</v>
      </c>
      <c r="E971" s="7">
        <f t="shared" si="78"/>
        <v>45108.987649768518</v>
      </c>
      <c r="F971" s="8">
        <v>45109.133483101854</v>
      </c>
      <c r="G971" s="7">
        <f t="shared" si="79"/>
        <v>45109.175149768518</v>
      </c>
      <c r="H971" s="2" t="e">
        <f>LOOKUP(2,1/(Sheet1!$D:$D=C971)/(Sheet1!$E:$E&gt;=E971)/(Sheet1!$E:$E&lt;=G971),(Sheet1!$E:$E))</f>
        <v>#N/A</v>
      </c>
      <c r="I971" t="e">
        <f t="shared" si="75"/>
        <v>#N/A</v>
      </c>
      <c r="J971" t="s">
        <v>9649</v>
      </c>
      <c r="K971" t="s">
        <v>8472</v>
      </c>
      <c r="L971" t="str">
        <f t="shared" si="76"/>
        <v>WEEK 26</v>
      </c>
    </row>
    <row r="972" spans="1:12" x14ac:dyDescent="0.35">
      <c r="A972" s="6">
        <v>4</v>
      </c>
      <c r="B972" s="6" t="s">
        <v>8473</v>
      </c>
      <c r="C972" s="6" t="s">
        <v>9068</v>
      </c>
      <c r="D972" s="6" t="str">
        <f t="shared" si="77"/>
        <v>4-msku4670813</v>
      </c>
      <c r="E972" s="7">
        <f t="shared" si="78"/>
        <v>45108.964692476846</v>
      </c>
      <c r="F972" s="8">
        <v>45109.110525810182</v>
      </c>
      <c r="G972" s="7">
        <f t="shared" si="79"/>
        <v>45109.152192476846</v>
      </c>
      <c r="H972" s="2" t="e">
        <f>LOOKUP(2,1/(Sheet1!$D:$D=C972)/(Sheet1!$E:$E&gt;=E972)/(Sheet1!$E:$E&lt;=G972),(Sheet1!$E:$E))</f>
        <v>#N/A</v>
      </c>
      <c r="I972" t="e">
        <f t="shared" si="75"/>
        <v>#N/A</v>
      </c>
      <c r="J972" t="s">
        <v>9649</v>
      </c>
      <c r="K972" t="s">
        <v>8472</v>
      </c>
      <c r="L972" t="str">
        <f t="shared" si="76"/>
        <v>WEEK 26</v>
      </c>
    </row>
    <row r="973" spans="1:12" x14ac:dyDescent="0.35">
      <c r="A973" s="6">
        <v>3</v>
      </c>
      <c r="B973" s="6" t="s">
        <v>8473</v>
      </c>
      <c r="C973" s="6" t="s">
        <v>9069</v>
      </c>
      <c r="D973" s="6" t="str">
        <f t="shared" si="77"/>
        <v>3-maeu9232410</v>
      </c>
      <c r="E973" s="7">
        <f t="shared" si="78"/>
        <v>45108.964348460642</v>
      </c>
      <c r="F973" s="8">
        <v>45109.110181793978</v>
      </c>
      <c r="G973" s="7">
        <f t="shared" si="79"/>
        <v>45109.151848460642</v>
      </c>
      <c r="H973" s="2" t="e">
        <f>LOOKUP(2,1/(Sheet1!$D:$D=C973)/(Sheet1!$E:$E&gt;=E973)/(Sheet1!$E:$E&lt;=G973),(Sheet1!$E:$E))</f>
        <v>#N/A</v>
      </c>
      <c r="I973" t="e">
        <f t="shared" si="75"/>
        <v>#N/A</v>
      </c>
      <c r="J973" t="s">
        <v>9649</v>
      </c>
      <c r="K973" t="s">
        <v>8472</v>
      </c>
      <c r="L973" t="str">
        <f t="shared" si="76"/>
        <v>WEEK 26</v>
      </c>
    </row>
    <row r="974" spans="1:12" x14ac:dyDescent="0.35">
      <c r="A974" s="6">
        <v>4</v>
      </c>
      <c r="B974" s="6" t="s">
        <v>8473</v>
      </c>
      <c r="C974" s="6" t="s">
        <v>9070</v>
      </c>
      <c r="D974" s="6" t="str">
        <f t="shared" si="77"/>
        <v>4-mrsu6091724</v>
      </c>
      <c r="E974" s="7">
        <f t="shared" si="78"/>
        <v>45108.955688078699</v>
      </c>
      <c r="F974" s="8">
        <v>45109.101521412034</v>
      </c>
      <c r="G974" s="7">
        <f t="shared" si="79"/>
        <v>45109.143188078699</v>
      </c>
      <c r="H974" s="2" t="e">
        <f>LOOKUP(2,1/(Sheet1!$D:$D=C974)/(Sheet1!$E:$E&gt;=E974)/(Sheet1!$E:$E&lt;=G974),(Sheet1!$E:$E))</f>
        <v>#N/A</v>
      </c>
      <c r="I974" t="e">
        <f t="shared" si="75"/>
        <v>#N/A</v>
      </c>
      <c r="J974" t="s">
        <v>9649</v>
      </c>
      <c r="K974" t="s">
        <v>8472</v>
      </c>
      <c r="L974" t="str">
        <f t="shared" si="76"/>
        <v>WEEK 26</v>
      </c>
    </row>
    <row r="975" spans="1:12" x14ac:dyDescent="0.35">
      <c r="A975" s="6">
        <v>3</v>
      </c>
      <c r="B975" s="6" t="s">
        <v>8473</v>
      </c>
      <c r="C975" s="6" t="s">
        <v>9071</v>
      </c>
      <c r="D975" s="6" t="str">
        <f t="shared" si="77"/>
        <v>3-temu8987540</v>
      </c>
      <c r="E975" s="7">
        <f t="shared" si="78"/>
        <v>45108.955595601852</v>
      </c>
      <c r="F975" s="8">
        <v>45109.101428935188</v>
      </c>
      <c r="G975" s="7">
        <f t="shared" si="79"/>
        <v>45109.143095601852</v>
      </c>
      <c r="H975" s="2" t="e">
        <f>LOOKUP(2,1/(Sheet1!$D:$D=C975)/(Sheet1!$E:$E&gt;=E975)/(Sheet1!$E:$E&lt;=G975),(Sheet1!$E:$E))</f>
        <v>#N/A</v>
      </c>
      <c r="I975" t="e">
        <f t="shared" si="75"/>
        <v>#N/A</v>
      </c>
      <c r="J975" t="s">
        <v>9649</v>
      </c>
      <c r="K975" t="s">
        <v>8472</v>
      </c>
      <c r="L975" t="str">
        <f t="shared" si="76"/>
        <v>WEEK 26</v>
      </c>
    </row>
    <row r="976" spans="1:12" x14ac:dyDescent="0.35">
      <c r="A976" s="6">
        <v>3</v>
      </c>
      <c r="B976" s="6" t="s">
        <v>8473</v>
      </c>
      <c r="C976" s="6" t="s">
        <v>9072</v>
      </c>
      <c r="D976" s="6" t="str">
        <f t="shared" si="77"/>
        <v>3-ffau1036314</v>
      </c>
      <c r="E976" s="7">
        <f t="shared" si="78"/>
        <v>45108.951775347217</v>
      </c>
      <c r="F976" s="8">
        <v>45109.097608680553</v>
      </c>
      <c r="G976" s="7">
        <f t="shared" si="79"/>
        <v>45109.139275347217</v>
      </c>
      <c r="H976" s="2" t="e">
        <f>LOOKUP(2,1/(Sheet1!$D:$D=C976)/(Sheet1!$E:$E&gt;=E976)/(Sheet1!$E:$E&lt;=G976),(Sheet1!$E:$E))</f>
        <v>#N/A</v>
      </c>
      <c r="I976" t="e">
        <f t="shared" si="75"/>
        <v>#N/A</v>
      </c>
      <c r="J976" t="s">
        <v>9649</v>
      </c>
      <c r="K976" t="s">
        <v>8472</v>
      </c>
      <c r="L976" t="str">
        <f t="shared" si="76"/>
        <v>WEEK 26</v>
      </c>
    </row>
    <row r="977" spans="1:12" x14ac:dyDescent="0.35">
      <c r="A977" s="6">
        <v>4</v>
      </c>
      <c r="B977" s="6" t="s">
        <v>8473</v>
      </c>
      <c r="C977" s="6" t="s">
        <v>9073</v>
      </c>
      <c r="D977" s="6" t="str">
        <f t="shared" si="77"/>
        <v>4-eghu8335699</v>
      </c>
      <c r="E977" s="7">
        <f t="shared" si="78"/>
        <v>45108.94949806713</v>
      </c>
      <c r="F977" s="8">
        <v>45109.095331400466</v>
      </c>
      <c r="G977" s="7">
        <f t="shared" si="79"/>
        <v>45109.13699806713</v>
      </c>
      <c r="H977" s="2" t="e">
        <f>LOOKUP(2,1/(Sheet1!$D:$D=C977)/(Sheet1!$E:$E&gt;=E977)/(Sheet1!$E:$E&lt;=G977),(Sheet1!$E:$E))</f>
        <v>#N/A</v>
      </c>
      <c r="I977" t="e">
        <f t="shared" si="75"/>
        <v>#N/A</v>
      </c>
      <c r="J977" t="s">
        <v>9649</v>
      </c>
      <c r="K977" t="s">
        <v>8472</v>
      </c>
      <c r="L977" t="str">
        <f t="shared" si="76"/>
        <v>WEEK 26</v>
      </c>
    </row>
    <row r="978" spans="1:12" x14ac:dyDescent="0.35">
      <c r="A978" s="6">
        <v>3</v>
      </c>
      <c r="B978" s="6" t="s">
        <v>8473</v>
      </c>
      <c r="C978" s="6" t="s">
        <v>9074</v>
      </c>
      <c r="D978" s="6" t="str">
        <f t="shared" si="77"/>
        <v>3-ecmu8126986</v>
      </c>
      <c r="E978" s="7">
        <f t="shared" si="78"/>
        <v>45108.948553391201</v>
      </c>
      <c r="F978" s="8">
        <v>45109.094386724537</v>
      </c>
      <c r="G978" s="7">
        <f t="shared" si="79"/>
        <v>45109.136053391201</v>
      </c>
      <c r="H978" s="2" t="e">
        <f>LOOKUP(2,1/(Sheet1!$D:$D=C978)/(Sheet1!$E:$E&gt;=E978)/(Sheet1!$E:$E&lt;=G978),(Sheet1!$E:$E))</f>
        <v>#N/A</v>
      </c>
      <c r="I978" t="e">
        <f t="shared" si="75"/>
        <v>#N/A</v>
      </c>
      <c r="J978" t="s">
        <v>9649</v>
      </c>
      <c r="K978" t="s">
        <v>8472</v>
      </c>
      <c r="L978" t="str">
        <f t="shared" si="76"/>
        <v>WEEK 26</v>
      </c>
    </row>
    <row r="979" spans="1:12" x14ac:dyDescent="0.35">
      <c r="A979" s="6">
        <v>4</v>
      </c>
      <c r="B979" s="6" t="s">
        <v>8473</v>
      </c>
      <c r="C979" s="6" t="s">
        <v>8808</v>
      </c>
      <c r="D979" s="6" t="str">
        <f t="shared" si="77"/>
        <v>4-ffau2560521</v>
      </c>
      <c r="E979" s="7">
        <f t="shared" si="78"/>
        <v>45108.947557256943</v>
      </c>
      <c r="F979" s="8">
        <v>45109.093390590278</v>
      </c>
      <c r="G979" s="7">
        <f t="shared" si="79"/>
        <v>45109.135057256943</v>
      </c>
      <c r="H979" s="2" t="e">
        <f>LOOKUP(2,1/(Sheet1!$D:$D=C979)/(Sheet1!$E:$E&gt;=E979)/(Sheet1!$E:$E&lt;=G979),(Sheet1!$E:$E))</f>
        <v>#N/A</v>
      </c>
      <c r="I979" t="e">
        <f t="shared" si="75"/>
        <v>#N/A</v>
      </c>
      <c r="J979" t="s">
        <v>9649</v>
      </c>
      <c r="K979" t="s">
        <v>8472</v>
      </c>
      <c r="L979" t="str">
        <f t="shared" si="76"/>
        <v>WEEK 26</v>
      </c>
    </row>
    <row r="980" spans="1:12" x14ac:dyDescent="0.35">
      <c r="A980" s="6">
        <v>3</v>
      </c>
      <c r="B980" s="6" t="s">
        <v>8473</v>
      </c>
      <c r="C980" s="6" t="s">
        <v>9075</v>
      </c>
      <c r="D980" s="6" t="str">
        <f t="shared" si="77"/>
        <v>3-kmtu9312380</v>
      </c>
      <c r="E980" s="7">
        <f t="shared" si="78"/>
        <v>45108.946595254631</v>
      </c>
      <c r="F980" s="8">
        <v>45109.092428587966</v>
      </c>
      <c r="G980" s="7">
        <f t="shared" si="79"/>
        <v>45109.134095254631</v>
      </c>
      <c r="H980" s="2" t="e">
        <f>LOOKUP(2,1/(Sheet1!$D:$D=C980)/(Sheet1!$E:$E&gt;=E980)/(Sheet1!$E:$E&lt;=G980),(Sheet1!$E:$E))</f>
        <v>#N/A</v>
      </c>
      <c r="I980" t="e">
        <f t="shared" si="75"/>
        <v>#N/A</v>
      </c>
      <c r="J980" t="s">
        <v>9649</v>
      </c>
      <c r="K980" t="s">
        <v>8472</v>
      </c>
      <c r="L980" t="str">
        <f t="shared" si="76"/>
        <v>WEEK 26</v>
      </c>
    </row>
    <row r="981" spans="1:12" x14ac:dyDescent="0.35">
      <c r="A981" s="6">
        <v>1</v>
      </c>
      <c r="B981" s="6" t="s">
        <v>3713</v>
      </c>
      <c r="C981" s="6" t="s">
        <v>9076</v>
      </c>
      <c r="D981" s="6" t="str">
        <f t="shared" si="77"/>
        <v>1-Tgbu7827151</v>
      </c>
      <c r="E981" s="7">
        <f t="shared" si="78"/>
        <v>45108.915545833333</v>
      </c>
      <c r="F981" s="8">
        <v>45109.061379166669</v>
      </c>
      <c r="G981" s="7">
        <f t="shared" si="79"/>
        <v>45109.103045833333</v>
      </c>
      <c r="H981" s="2">
        <f>LOOKUP(2,1/(Sheet1!$D:$D=C981)/(Sheet1!$E:$E&gt;=E981)/(Sheet1!$E:$E&lt;=G981),(Sheet1!$E:$E))</f>
        <v>45109.062221087966</v>
      </c>
      <c r="I981" t="str">
        <f t="shared" si="75"/>
        <v>0:01:13</v>
      </c>
      <c r="J981" t="s">
        <v>8471</v>
      </c>
      <c r="K981" t="s">
        <v>8472</v>
      </c>
      <c r="L981" t="str">
        <f t="shared" si="76"/>
        <v>WEEK 26</v>
      </c>
    </row>
    <row r="982" spans="1:12" x14ac:dyDescent="0.35">
      <c r="A982" s="6">
        <v>4</v>
      </c>
      <c r="B982" s="6" t="s">
        <v>8473</v>
      </c>
      <c r="C982" s="6" t="s">
        <v>9077</v>
      </c>
      <c r="D982" s="6" t="str">
        <f t="shared" si="77"/>
        <v>4-Cmau7960116</v>
      </c>
      <c r="E982" s="7">
        <f t="shared" si="78"/>
        <v>45108.902615243052</v>
      </c>
      <c r="F982" s="8">
        <v>45109.048448576388</v>
      </c>
      <c r="G982" s="7">
        <f t="shared" si="79"/>
        <v>45109.090115243052</v>
      </c>
      <c r="H982" s="2" t="e">
        <f>LOOKUP(2,1/(Sheet1!$D:$D=C982)/(Sheet1!$E:$E&gt;=E982)/(Sheet1!$E:$E&lt;=G982),(Sheet1!$E:$E))</f>
        <v>#N/A</v>
      </c>
      <c r="I982" t="e">
        <f t="shared" si="75"/>
        <v>#N/A</v>
      </c>
      <c r="J982" t="s">
        <v>9649</v>
      </c>
      <c r="K982" t="s">
        <v>8472</v>
      </c>
      <c r="L982" t="str">
        <f t="shared" si="76"/>
        <v>WEEK 26</v>
      </c>
    </row>
    <row r="983" spans="1:12" x14ac:dyDescent="0.35">
      <c r="A983" s="6">
        <v>3</v>
      </c>
      <c r="B983" s="6" t="s">
        <v>8473</v>
      </c>
      <c r="C983" s="6" t="s">
        <v>9078</v>
      </c>
      <c r="D983" s="6" t="str">
        <f t="shared" si="77"/>
        <v>3-Tcnu2130539</v>
      </c>
      <c r="E983" s="7">
        <f t="shared" si="78"/>
        <v>45108.902160879625</v>
      </c>
      <c r="F983" s="8">
        <v>45109.04799421296</v>
      </c>
      <c r="G983" s="7">
        <f t="shared" si="79"/>
        <v>45109.089660879625</v>
      </c>
      <c r="H983" s="2" t="e">
        <f>LOOKUP(2,1/(Sheet1!$D:$D=C983)/(Sheet1!$E:$E&gt;=E983)/(Sheet1!$E:$E&lt;=G983),(Sheet1!$E:$E))</f>
        <v>#N/A</v>
      </c>
      <c r="I983" t="e">
        <f t="shared" si="75"/>
        <v>#N/A</v>
      </c>
      <c r="J983" t="s">
        <v>9649</v>
      </c>
      <c r="K983" t="s">
        <v>8472</v>
      </c>
      <c r="L983" t="str">
        <f t="shared" si="76"/>
        <v>WEEK 26</v>
      </c>
    </row>
    <row r="984" spans="1:12" x14ac:dyDescent="0.35">
      <c r="A984" s="6">
        <v>3</v>
      </c>
      <c r="B984" s="6" t="s">
        <v>8473</v>
      </c>
      <c r="C984" s="6" t="s">
        <v>9079</v>
      </c>
      <c r="D984" s="6" t="str">
        <f t="shared" si="77"/>
        <v>3-Tgbu8622557</v>
      </c>
      <c r="E984" s="7">
        <f t="shared" si="78"/>
        <v>45108.900478935182</v>
      </c>
      <c r="F984" s="8">
        <v>45109.046312268518</v>
      </c>
      <c r="G984" s="7">
        <f t="shared" si="79"/>
        <v>45109.087978935182</v>
      </c>
      <c r="H984" s="2" t="e">
        <f>LOOKUP(2,1/(Sheet1!$D:$D=C984)/(Sheet1!$E:$E&gt;=E984)/(Sheet1!$E:$E&lt;=G984),(Sheet1!$E:$E))</f>
        <v>#N/A</v>
      </c>
      <c r="I984" t="e">
        <f t="shared" si="75"/>
        <v>#N/A</v>
      </c>
      <c r="J984" t="s">
        <v>9649</v>
      </c>
      <c r="K984" t="s">
        <v>8472</v>
      </c>
      <c r="L984" t="str">
        <f t="shared" si="76"/>
        <v>WEEK 26</v>
      </c>
    </row>
    <row r="985" spans="1:12" x14ac:dyDescent="0.35">
      <c r="A985" s="6">
        <v>4</v>
      </c>
      <c r="B985" s="6" t="s">
        <v>8473</v>
      </c>
      <c r="C985" s="6" t="s">
        <v>9080</v>
      </c>
      <c r="D985" s="6" t="str">
        <f t="shared" si="77"/>
        <v>4-Eitu9397844</v>
      </c>
      <c r="E985" s="7">
        <f t="shared" si="78"/>
        <v>45108.899527199072</v>
      </c>
      <c r="F985" s="8">
        <v>45109.045360532407</v>
      </c>
      <c r="G985" s="7">
        <f t="shared" si="79"/>
        <v>45109.087027199072</v>
      </c>
      <c r="H985" s="2" t="e">
        <f>LOOKUP(2,1/(Sheet1!$D:$D=C985)/(Sheet1!$E:$E&gt;=E985)/(Sheet1!$E:$E&lt;=G985),(Sheet1!$E:$E))</f>
        <v>#N/A</v>
      </c>
      <c r="I985" t="e">
        <f t="shared" si="75"/>
        <v>#N/A</v>
      </c>
      <c r="J985" t="s">
        <v>9649</v>
      </c>
      <c r="K985" t="s">
        <v>8472</v>
      </c>
      <c r="L985" t="str">
        <f t="shared" si="76"/>
        <v>WEEK 26</v>
      </c>
    </row>
    <row r="986" spans="1:12" x14ac:dyDescent="0.35">
      <c r="A986" s="6">
        <v>3</v>
      </c>
      <c r="B986" s="6" t="s">
        <v>8473</v>
      </c>
      <c r="C986" s="6" t="s">
        <v>9081</v>
      </c>
      <c r="D986" s="6" t="str">
        <f t="shared" si="77"/>
        <v>3-Czzu8900900</v>
      </c>
      <c r="E986" s="7">
        <f t="shared" si="78"/>
        <v>45108.897326238424</v>
      </c>
      <c r="F986" s="8">
        <v>45109.04315957176</v>
      </c>
      <c r="G986" s="7">
        <f t="shared" si="79"/>
        <v>45109.084826238424</v>
      </c>
      <c r="H986" s="2" t="e">
        <f>LOOKUP(2,1/(Sheet1!$D:$D=C986)/(Sheet1!$E:$E&gt;=E986)/(Sheet1!$E:$E&lt;=G986),(Sheet1!$E:$E))</f>
        <v>#N/A</v>
      </c>
      <c r="I986" t="e">
        <f t="shared" si="75"/>
        <v>#N/A</v>
      </c>
      <c r="J986" t="s">
        <v>9649</v>
      </c>
      <c r="K986" t="s">
        <v>8472</v>
      </c>
      <c r="L986" t="str">
        <f t="shared" si="76"/>
        <v>WEEK 26</v>
      </c>
    </row>
    <row r="987" spans="1:12" x14ac:dyDescent="0.35">
      <c r="A987" s="6">
        <v>4</v>
      </c>
      <c r="B987" s="6" t="s">
        <v>8473</v>
      </c>
      <c r="C987" s="6" t="s">
        <v>9082</v>
      </c>
      <c r="D987" s="6" t="str">
        <f t="shared" si="77"/>
        <v>4-Eghu9114537</v>
      </c>
      <c r="E987" s="7">
        <f t="shared" si="78"/>
        <v>45108.85224255787</v>
      </c>
      <c r="F987" s="8">
        <v>45108.998075891206</v>
      </c>
      <c r="G987" s="7">
        <f t="shared" si="79"/>
        <v>45109.03974255787</v>
      </c>
      <c r="H987" s="2" t="e">
        <f>LOOKUP(2,1/(Sheet1!$D:$D=C987)/(Sheet1!$E:$E&gt;=E987)/(Sheet1!$E:$E&lt;=G987),(Sheet1!$E:$E))</f>
        <v>#N/A</v>
      </c>
      <c r="I987" t="e">
        <f t="shared" si="75"/>
        <v>#N/A</v>
      </c>
      <c r="J987" t="s">
        <v>9649</v>
      </c>
      <c r="K987" t="s">
        <v>8472</v>
      </c>
      <c r="L987" t="str">
        <f t="shared" si="76"/>
        <v>WEEK 26</v>
      </c>
    </row>
    <row r="988" spans="1:12" x14ac:dyDescent="0.35">
      <c r="A988" s="6">
        <v>4</v>
      </c>
      <c r="B988" s="6" t="s">
        <v>8473</v>
      </c>
      <c r="C988" s="6" t="s">
        <v>9083</v>
      </c>
      <c r="D988" s="6" t="str">
        <f t="shared" si="77"/>
        <v>4-Msku4623690</v>
      </c>
      <c r="E988" s="7">
        <f t="shared" si="78"/>
        <v>45108.848103090277</v>
      </c>
      <c r="F988" s="8">
        <v>45108.993936423612</v>
      </c>
      <c r="G988" s="7">
        <f t="shared" si="79"/>
        <v>45109.035603090277</v>
      </c>
      <c r="H988" s="2" t="e">
        <f>LOOKUP(2,1/(Sheet1!$D:$D=C988)/(Sheet1!$E:$E&gt;=E988)/(Sheet1!$E:$E&lt;=G988),(Sheet1!$E:$E))</f>
        <v>#N/A</v>
      </c>
      <c r="I988" t="e">
        <f t="shared" si="75"/>
        <v>#N/A</v>
      </c>
      <c r="J988" t="s">
        <v>9649</v>
      </c>
      <c r="K988" t="s">
        <v>8472</v>
      </c>
      <c r="L988" t="str">
        <f t="shared" si="76"/>
        <v>WEEK 26</v>
      </c>
    </row>
    <row r="989" spans="1:12" x14ac:dyDescent="0.35">
      <c r="A989" s="6">
        <v>4</v>
      </c>
      <c r="B989" s="6" t="s">
        <v>8473</v>
      </c>
      <c r="C989" s="6" t="s">
        <v>9084</v>
      </c>
      <c r="D989" s="6" t="str">
        <f t="shared" si="77"/>
        <v>4-Mrku2452261</v>
      </c>
      <c r="E989" s="7">
        <f t="shared" si="78"/>
        <v>45108.846067245366</v>
      </c>
      <c r="F989" s="8">
        <v>45108.991900578701</v>
      </c>
      <c r="G989" s="7">
        <f t="shared" si="79"/>
        <v>45109.033567245366</v>
      </c>
      <c r="H989" s="2" t="e">
        <f>LOOKUP(2,1/(Sheet1!$D:$D=C989)/(Sheet1!$E:$E&gt;=E989)/(Sheet1!$E:$E&lt;=G989),(Sheet1!$E:$E))</f>
        <v>#N/A</v>
      </c>
      <c r="I989" t="e">
        <f t="shared" si="75"/>
        <v>#N/A</v>
      </c>
      <c r="J989" t="s">
        <v>9649</v>
      </c>
      <c r="K989" t="s">
        <v>8472</v>
      </c>
      <c r="L989" t="str">
        <f t="shared" si="76"/>
        <v>WEEK 26</v>
      </c>
    </row>
    <row r="990" spans="1:12" x14ac:dyDescent="0.35">
      <c r="A990" s="6">
        <v>3</v>
      </c>
      <c r="B990" s="6" t="s">
        <v>8473</v>
      </c>
      <c r="C990" s="6" t="s">
        <v>9085</v>
      </c>
      <c r="D990" s="6" t="str">
        <f t="shared" si="77"/>
        <v>3-mrsu0048715</v>
      </c>
      <c r="E990" s="7">
        <f t="shared" si="78"/>
        <v>45108.844736805557</v>
      </c>
      <c r="F990" s="8">
        <v>45108.990570138893</v>
      </c>
      <c r="G990" s="7">
        <f t="shared" si="79"/>
        <v>45109.032236805557</v>
      </c>
      <c r="H990" s="2" t="e">
        <f>LOOKUP(2,1/(Sheet1!$D:$D=C990)/(Sheet1!$E:$E&gt;=E990)/(Sheet1!$E:$E&lt;=G990),(Sheet1!$E:$E))</f>
        <v>#N/A</v>
      </c>
      <c r="I990" t="e">
        <f t="shared" si="75"/>
        <v>#N/A</v>
      </c>
      <c r="J990" t="s">
        <v>9649</v>
      </c>
      <c r="K990" t="s">
        <v>8472</v>
      </c>
      <c r="L990" t="str">
        <f t="shared" si="76"/>
        <v>WEEK 26</v>
      </c>
    </row>
    <row r="991" spans="1:12" x14ac:dyDescent="0.35">
      <c r="A991" s="6">
        <v>4</v>
      </c>
      <c r="B991" s="6" t="s">
        <v>8473</v>
      </c>
      <c r="C991" s="6" t="s">
        <v>9086</v>
      </c>
      <c r="D991" s="6" t="str">
        <f t="shared" si="77"/>
        <v>4-Maeu9187245</v>
      </c>
      <c r="E991" s="7">
        <f t="shared" si="78"/>
        <v>45108.84419880787</v>
      </c>
      <c r="F991" s="8">
        <v>45108.990032141206</v>
      </c>
      <c r="G991" s="7">
        <f t="shared" si="79"/>
        <v>45109.03169880787</v>
      </c>
      <c r="H991" s="2" t="e">
        <f>LOOKUP(2,1/(Sheet1!$D:$D=C991)/(Sheet1!$E:$E&gt;=E991)/(Sheet1!$E:$E&lt;=G991),(Sheet1!$E:$E))</f>
        <v>#N/A</v>
      </c>
      <c r="I991" t="e">
        <f t="shared" si="75"/>
        <v>#N/A</v>
      </c>
      <c r="J991" t="s">
        <v>9649</v>
      </c>
      <c r="K991" t="s">
        <v>8472</v>
      </c>
      <c r="L991" t="str">
        <f t="shared" si="76"/>
        <v>WEEK 26</v>
      </c>
    </row>
    <row r="992" spans="1:12" x14ac:dyDescent="0.35">
      <c r="A992" s="6">
        <v>4</v>
      </c>
      <c r="B992" s="6" t="s">
        <v>8473</v>
      </c>
      <c r="C992" s="6" t="s">
        <v>9087</v>
      </c>
      <c r="D992" s="6" t="str">
        <f t="shared" si="77"/>
        <v>4-Eisu8301356</v>
      </c>
      <c r="E992" s="7">
        <f t="shared" si="78"/>
        <v>45108.842517476849</v>
      </c>
      <c r="F992" s="8">
        <v>45108.988350810185</v>
      </c>
      <c r="G992" s="7">
        <f t="shared" si="79"/>
        <v>45109.030017476849</v>
      </c>
      <c r="H992" s="2" t="e">
        <f>LOOKUP(2,1/(Sheet1!$D:$D=C992)/(Sheet1!$E:$E&gt;=E992)/(Sheet1!$E:$E&lt;=G992),(Sheet1!$E:$E))</f>
        <v>#N/A</v>
      </c>
      <c r="I992" t="e">
        <f t="shared" si="75"/>
        <v>#N/A</v>
      </c>
      <c r="J992" t="s">
        <v>9649</v>
      </c>
      <c r="K992" t="s">
        <v>8472</v>
      </c>
      <c r="L992" t="str">
        <f t="shared" si="76"/>
        <v>WEEK 26</v>
      </c>
    </row>
    <row r="993" spans="1:12" x14ac:dyDescent="0.35">
      <c r="A993" s="6">
        <v>3</v>
      </c>
      <c r="B993" s="6" t="s">
        <v>8473</v>
      </c>
      <c r="C993" s="6" t="s">
        <v>9088</v>
      </c>
      <c r="D993" s="6" t="str">
        <f t="shared" si="77"/>
        <v>3-msku0319400</v>
      </c>
      <c r="E993" s="7">
        <f t="shared" si="78"/>
        <v>45108.842324652775</v>
      </c>
      <c r="F993" s="8">
        <v>45108.98815798611</v>
      </c>
      <c r="G993" s="7">
        <f t="shared" si="79"/>
        <v>45109.029824652775</v>
      </c>
      <c r="H993" s="2" t="e">
        <f>LOOKUP(2,1/(Sheet1!$D:$D=C993)/(Sheet1!$E:$E&gt;=E993)/(Sheet1!$E:$E&lt;=G993),(Sheet1!$E:$E))</f>
        <v>#N/A</v>
      </c>
      <c r="I993" t="e">
        <f t="shared" si="75"/>
        <v>#N/A</v>
      </c>
      <c r="J993" t="s">
        <v>9649</v>
      </c>
      <c r="K993" t="s">
        <v>8472</v>
      </c>
      <c r="L993" t="str">
        <f t="shared" si="76"/>
        <v>WEEK 26</v>
      </c>
    </row>
    <row r="994" spans="1:12" x14ac:dyDescent="0.35">
      <c r="A994" s="6">
        <v>4</v>
      </c>
      <c r="B994" s="6" t="s">
        <v>8473</v>
      </c>
      <c r="C994" s="6" t="s">
        <v>9089</v>
      </c>
      <c r="D994" s="6" t="str">
        <f t="shared" si="77"/>
        <v>4-Msku0871300</v>
      </c>
      <c r="E994" s="7">
        <f t="shared" si="78"/>
        <v>45108.84030413194</v>
      </c>
      <c r="F994" s="8">
        <v>45108.986137465276</v>
      </c>
      <c r="G994" s="7">
        <f t="shared" si="79"/>
        <v>45109.02780413194</v>
      </c>
      <c r="H994" s="2" t="e">
        <f>LOOKUP(2,1/(Sheet1!$D:$D=C994)/(Sheet1!$E:$E&gt;=E994)/(Sheet1!$E:$E&lt;=G994),(Sheet1!$E:$E))</f>
        <v>#N/A</v>
      </c>
      <c r="I994" t="e">
        <f t="shared" si="75"/>
        <v>#N/A</v>
      </c>
      <c r="J994" t="s">
        <v>9649</v>
      </c>
      <c r="K994" t="s">
        <v>8472</v>
      </c>
      <c r="L994" t="str">
        <f t="shared" si="76"/>
        <v>WEEK 26</v>
      </c>
    </row>
    <row r="995" spans="1:12" x14ac:dyDescent="0.35">
      <c r="A995" s="6">
        <v>3</v>
      </c>
      <c r="B995" s="6" t="s">
        <v>8473</v>
      </c>
      <c r="C995" s="6" t="s">
        <v>9090</v>
      </c>
      <c r="D995" s="6" t="str">
        <f t="shared" si="77"/>
        <v>3-msku4590560</v>
      </c>
      <c r="E995" s="7">
        <f t="shared" si="78"/>
        <v>45108.839979942124</v>
      </c>
      <c r="F995" s="8">
        <v>45108.98581327546</v>
      </c>
      <c r="G995" s="7">
        <f t="shared" si="79"/>
        <v>45109.027479942124</v>
      </c>
      <c r="H995" s="2" t="e">
        <f>LOOKUP(2,1/(Sheet1!$D:$D=C995)/(Sheet1!$E:$E&gt;=E995)/(Sheet1!$E:$E&lt;=G995),(Sheet1!$E:$E))</f>
        <v>#N/A</v>
      </c>
      <c r="I995" t="e">
        <f t="shared" si="75"/>
        <v>#N/A</v>
      </c>
      <c r="J995" t="s">
        <v>9649</v>
      </c>
      <c r="K995" t="s">
        <v>8472</v>
      </c>
      <c r="L995" t="str">
        <f t="shared" si="76"/>
        <v>WEEK 26</v>
      </c>
    </row>
    <row r="996" spans="1:12" x14ac:dyDescent="0.35">
      <c r="A996" s="6">
        <v>4</v>
      </c>
      <c r="B996" s="6" t="s">
        <v>8473</v>
      </c>
      <c r="C996" s="6" t="s">
        <v>9091</v>
      </c>
      <c r="D996" s="6" t="str">
        <f t="shared" si="77"/>
        <v>4-Msku4694435</v>
      </c>
      <c r="E996" s="7">
        <f t="shared" si="78"/>
        <v>45108.83830787037</v>
      </c>
      <c r="F996" s="8">
        <v>45108.984141203706</v>
      </c>
      <c r="G996" s="7">
        <f t="shared" si="79"/>
        <v>45109.02580787037</v>
      </c>
      <c r="H996" s="2" t="e">
        <f>LOOKUP(2,1/(Sheet1!$D:$D=C996)/(Sheet1!$E:$E&gt;=E996)/(Sheet1!$E:$E&lt;=G996),(Sheet1!$E:$E))</f>
        <v>#N/A</v>
      </c>
      <c r="I996" t="e">
        <f t="shared" si="75"/>
        <v>#N/A</v>
      </c>
      <c r="J996" t="s">
        <v>9649</v>
      </c>
      <c r="K996" t="s">
        <v>8472</v>
      </c>
      <c r="L996" t="str">
        <f t="shared" si="76"/>
        <v>WEEK 26</v>
      </c>
    </row>
    <row r="997" spans="1:12" x14ac:dyDescent="0.35">
      <c r="A997" s="6">
        <v>3</v>
      </c>
      <c r="B997" s="6" t="s">
        <v>8473</v>
      </c>
      <c r="C997" s="6" t="s">
        <v>8698</v>
      </c>
      <c r="D997" s="6" t="str">
        <f t="shared" si="77"/>
        <v>3-msku4584757</v>
      </c>
      <c r="E997" s="7">
        <f t="shared" si="78"/>
        <v>45108.837743981479</v>
      </c>
      <c r="F997" s="8">
        <v>45108.983577314815</v>
      </c>
      <c r="G997" s="7">
        <f t="shared" si="79"/>
        <v>45109.025243981479</v>
      </c>
      <c r="H997" s="2" t="e">
        <f>LOOKUP(2,1/(Sheet1!$D:$D=C997)/(Sheet1!$E:$E&gt;=E997)/(Sheet1!$E:$E&lt;=G997),(Sheet1!$E:$E))</f>
        <v>#N/A</v>
      </c>
      <c r="I997" t="e">
        <f t="shared" si="75"/>
        <v>#N/A</v>
      </c>
      <c r="J997" t="s">
        <v>9649</v>
      </c>
      <c r="K997" t="s">
        <v>8472</v>
      </c>
      <c r="L997" t="str">
        <f t="shared" si="76"/>
        <v>WEEK 26</v>
      </c>
    </row>
    <row r="998" spans="1:12" x14ac:dyDescent="0.35">
      <c r="A998" s="6">
        <v>3</v>
      </c>
      <c r="B998" s="6" t="s">
        <v>8473</v>
      </c>
      <c r="C998" s="6" t="s">
        <v>8966</v>
      </c>
      <c r="D998" s="6" t="str">
        <f t="shared" si="77"/>
        <v>3-sudu8693662</v>
      </c>
      <c r="E998" s="7">
        <f t="shared" si="78"/>
        <v>45108.835047303241</v>
      </c>
      <c r="F998" s="8">
        <v>45108.980880636576</v>
      </c>
      <c r="G998" s="7">
        <f t="shared" si="79"/>
        <v>45109.022547303241</v>
      </c>
      <c r="H998" s="2" t="e">
        <f>LOOKUP(2,1/(Sheet1!$D:$D=C998)/(Sheet1!$E:$E&gt;=E998)/(Sheet1!$E:$E&lt;=G998),(Sheet1!$E:$E))</f>
        <v>#N/A</v>
      </c>
      <c r="I998" t="e">
        <f t="shared" si="75"/>
        <v>#N/A</v>
      </c>
      <c r="J998" t="s">
        <v>9649</v>
      </c>
      <c r="K998" t="s">
        <v>8472</v>
      </c>
      <c r="L998" t="str">
        <f t="shared" si="76"/>
        <v>WEEK 26</v>
      </c>
    </row>
    <row r="999" spans="1:12" x14ac:dyDescent="0.35">
      <c r="A999" s="6">
        <v>4</v>
      </c>
      <c r="B999" s="6" t="s">
        <v>8473</v>
      </c>
      <c r="C999" s="6" t="s">
        <v>9092</v>
      </c>
      <c r="D999" s="6" t="str">
        <f t="shared" si="77"/>
        <v>4-Maeu9204018</v>
      </c>
      <c r="E999" s="7">
        <f t="shared" si="78"/>
        <v>45108.833485914351</v>
      </c>
      <c r="F999" s="8">
        <v>45108.979319247686</v>
      </c>
      <c r="G999" s="7">
        <f t="shared" si="79"/>
        <v>45109.020985914351</v>
      </c>
      <c r="H999" s="2" t="e">
        <f>LOOKUP(2,1/(Sheet1!$D:$D=C999)/(Sheet1!$E:$E&gt;=E999)/(Sheet1!$E:$E&lt;=G999),(Sheet1!$E:$E))</f>
        <v>#N/A</v>
      </c>
      <c r="I999" t="e">
        <f t="shared" si="75"/>
        <v>#N/A</v>
      </c>
      <c r="J999" t="s">
        <v>9649</v>
      </c>
      <c r="K999" t="s">
        <v>8472</v>
      </c>
      <c r="L999" t="str">
        <f t="shared" si="76"/>
        <v>WEEK 26</v>
      </c>
    </row>
    <row r="1000" spans="1:12" x14ac:dyDescent="0.35">
      <c r="A1000" s="6">
        <v>3</v>
      </c>
      <c r="B1000" s="6" t="s">
        <v>8473</v>
      </c>
      <c r="C1000" s="6" t="s">
        <v>9093</v>
      </c>
      <c r="D1000" s="6" t="str">
        <f t="shared" si="77"/>
        <v>3-msdu6106155</v>
      </c>
      <c r="E1000" s="7">
        <f t="shared" si="78"/>
        <v>45108.832786192128</v>
      </c>
      <c r="F1000" s="8">
        <v>45108.978619525464</v>
      </c>
      <c r="G1000" s="7">
        <f t="shared" si="79"/>
        <v>45109.020286192128</v>
      </c>
      <c r="H1000" s="2" t="e">
        <f>LOOKUP(2,1/(Sheet1!$D:$D=C1000)/(Sheet1!$E:$E&gt;=E1000)/(Sheet1!$E:$E&lt;=G1000),(Sheet1!$E:$E))</f>
        <v>#N/A</v>
      </c>
      <c r="I1000" t="e">
        <f t="shared" si="75"/>
        <v>#N/A</v>
      </c>
      <c r="J1000" t="s">
        <v>9649</v>
      </c>
      <c r="K1000" t="s">
        <v>8472</v>
      </c>
      <c r="L1000" t="str">
        <f t="shared" si="76"/>
        <v>WEEK 26</v>
      </c>
    </row>
    <row r="1001" spans="1:12" x14ac:dyDescent="0.35">
      <c r="A1001" s="6">
        <v>4</v>
      </c>
      <c r="B1001" s="6" t="s">
        <v>8473</v>
      </c>
      <c r="C1001" s="6" t="s">
        <v>9094</v>
      </c>
      <c r="D1001" s="6" t="str">
        <f t="shared" si="77"/>
        <v>4-Msku4719030</v>
      </c>
      <c r="E1001" s="7">
        <f t="shared" si="78"/>
        <v>45108.810740312496</v>
      </c>
      <c r="F1001" s="8">
        <v>45108.956573645832</v>
      </c>
      <c r="G1001" s="7">
        <f t="shared" si="79"/>
        <v>45108.998240312496</v>
      </c>
      <c r="H1001" s="2" t="e">
        <f>LOOKUP(2,1/(Sheet1!$D:$D=C1001)/(Sheet1!$E:$E&gt;=E1001)/(Sheet1!$E:$E&lt;=G1001),(Sheet1!$E:$E))</f>
        <v>#N/A</v>
      </c>
      <c r="I1001" t="e">
        <f t="shared" si="75"/>
        <v>#N/A</v>
      </c>
      <c r="J1001" t="s">
        <v>9649</v>
      </c>
      <c r="K1001" t="s">
        <v>8472</v>
      </c>
      <c r="L1001" t="str">
        <f t="shared" si="76"/>
        <v>WEEK 26</v>
      </c>
    </row>
    <row r="1002" spans="1:12" x14ac:dyDescent="0.35">
      <c r="A1002" s="6">
        <v>3</v>
      </c>
      <c r="B1002" s="6" t="s">
        <v>8473</v>
      </c>
      <c r="C1002" s="6" t="s">
        <v>9095</v>
      </c>
      <c r="D1002" s="6" t="str">
        <f t="shared" si="77"/>
        <v>3-Msku4812332</v>
      </c>
      <c r="E1002" s="7">
        <f t="shared" si="78"/>
        <v>45108.810360995369</v>
      </c>
      <c r="F1002" s="8">
        <v>45108.956194328704</v>
      </c>
      <c r="G1002" s="7">
        <f t="shared" si="79"/>
        <v>45108.997860995369</v>
      </c>
      <c r="H1002" s="2" t="e">
        <f>LOOKUP(2,1/(Sheet1!$D:$D=C1002)/(Sheet1!$E:$E&gt;=E1002)/(Sheet1!$E:$E&lt;=G1002),(Sheet1!$E:$E))</f>
        <v>#N/A</v>
      </c>
      <c r="I1002" t="e">
        <f t="shared" si="75"/>
        <v>#N/A</v>
      </c>
      <c r="J1002" t="s">
        <v>9649</v>
      </c>
      <c r="K1002" t="s">
        <v>8472</v>
      </c>
      <c r="L1002" t="str">
        <f t="shared" si="76"/>
        <v>WEEK 26</v>
      </c>
    </row>
    <row r="1003" spans="1:12" x14ac:dyDescent="0.35">
      <c r="A1003" s="6">
        <v>4</v>
      </c>
      <c r="B1003" s="6" t="s">
        <v>8473</v>
      </c>
      <c r="C1003" s="6" t="s">
        <v>9096</v>
      </c>
      <c r="D1003" s="6" t="str">
        <f t="shared" si="77"/>
        <v>4-cipu5059837</v>
      </c>
      <c r="E1003" s="7">
        <f t="shared" si="78"/>
        <v>45108.777259143513</v>
      </c>
      <c r="F1003" s="8">
        <v>45108.923092476849</v>
      </c>
      <c r="G1003" s="7">
        <f t="shared" si="79"/>
        <v>45108.964759143513</v>
      </c>
      <c r="H1003" s="2" t="e">
        <f>LOOKUP(2,1/(Sheet1!$D:$D=C1003)/(Sheet1!$E:$E&gt;=E1003)/(Sheet1!$E:$E&lt;=G1003),(Sheet1!$E:$E))</f>
        <v>#N/A</v>
      </c>
      <c r="I1003" t="e">
        <f t="shared" si="75"/>
        <v>#N/A</v>
      </c>
      <c r="J1003" t="s">
        <v>9649</v>
      </c>
      <c r="K1003" t="s">
        <v>8472</v>
      </c>
      <c r="L1003" t="str">
        <f t="shared" si="76"/>
        <v>WEEK 26</v>
      </c>
    </row>
    <row r="1004" spans="1:12" x14ac:dyDescent="0.35">
      <c r="A1004" s="6">
        <v>3</v>
      </c>
      <c r="B1004" s="6" t="s">
        <v>8473</v>
      </c>
      <c r="C1004" s="6" t="s">
        <v>9097</v>
      </c>
      <c r="D1004" s="6" t="str">
        <f t="shared" si="77"/>
        <v>3-gldu7707296</v>
      </c>
      <c r="E1004" s="7">
        <f t="shared" si="78"/>
        <v>45108.776125231481</v>
      </c>
      <c r="F1004" s="8">
        <v>45108.921958564817</v>
      </c>
      <c r="G1004" s="7">
        <f t="shared" si="79"/>
        <v>45108.963625231481</v>
      </c>
      <c r="H1004" s="2" t="e">
        <f>LOOKUP(2,1/(Sheet1!$D:$D=C1004)/(Sheet1!$E:$E&gt;=E1004)/(Sheet1!$E:$E&lt;=G1004),(Sheet1!$E:$E))</f>
        <v>#N/A</v>
      </c>
      <c r="I1004" t="e">
        <f t="shared" si="75"/>
        <v>#N/A</v>
      </c>
      <c r="J1004" t="s">
        <v>9649</v>
      </c>
      <c r="K1004" t="s">
        <v>8472</v>
      </c>
      <c r="L1004" t="str">
        <f t="shared" si="76"/>
        <v>WEEK 26</v>
      </c>
    </row>
    <row r="1005" spans="1:12" x14ac:dyDescent="0.35">
      <c r="A1005" s="6">
        <v>3</v>
      </c>
      <c r="B1005" s="6" t="s">
        <v>8473</v>
      </c>
      <c r="C1005" s="6" t="s">
        <v>9098</v>
      </c>
      <c r="D1005" s="6" t="str">
        <f t="shared" si="77"/>
        <v>3-tllu5165735</v>
      </c>
      <c r="E1005" s="7">
        <f t="shared" si="78"/>
        <v>45108.767839085645</v>
      </c>
      <c r="F1005" s="8">
        <v>45108.913672418981</v>
      </c>
      <c r="G1005" s="7">
        <f t="shared" si="79"/>
        <v>45108.955339085645</v>
      </c>
      <c r="H1005" s="2" t="e">
        <f>LOOKUP(2,1/(Sheet1!$D:$D=C1005)/(Sheet1!$E:$E&gt;=E1005)/(Sheet1!$E:$E&lt;=G1005),(Sheet1!$E:$E))</f>
        <v>#N/A</v>
      </c>
      <c r="I1005" t="e">
        <f t="shared" si="75"/>
        <v>#N/A</v>
      </c>
      <c r="J1005" t="s">
        <v>9649</v>
      </c>
      <c r="K1005" t="s">
        <v>8472</v>
      </c>
      <c r="L1005" t="str">
        <f t="shared" si="76"/>
        <v>WEEK 26</v>
      </c>
    </row>
    <row r="1006" spans="1:12" x14ac:dyDescent="0.35">
      <c r="A1006" s="6">
        <v>2</v>
      </c>
      <c r="B1006" s="6" t="s">
        <v>8473</v>
      </c>
      <c r="C1006" s="6" t="s">
        <v>9099</v>
      </c>
      <c r="D1006" s="6" t="str">
        <f t="shared" si="77"/>
        <v>2-uetu5661290</v>
      </c>
      <c r="E1006" s="7">
        <f t="shared" si="78"/>
        <v>45108.764746030087</v>
      </c>
      <c r="F1006" s="8">
        <v>45108.910579363423</v>
      </c>
      <c r="G1006" s="7">
        <f t="shared" si="79"/>
        <v>45108.952246030087</v>
      </c>
      <c r="H1006" s="2" t="e">
        <f>LOOKUP(2,1/(Sheet1!$D:$D=C1006)/(Sheet1!$E:$E&gt;=E1006)/(Sheet1!$E:$E&lt;=G1006),(Sheet1!$E:$E))</f>
        <v>#N/A</v>
      </c>
      <c r="I1006" t="e">
        <f t="shared" si="75"/>
        <v>#N/A</v>
      </c>
      <c r="J1006" t="s">
        <v>9649</v>
      </c>
      <c r="K1006" t="s">
        <v>8472</v>
      </c>
      <c r="L1006" t="str">
        <f t="shared" si="76"/>
        <v>WEEK 26</v>
      </c>
    </row>
    <row r="1007" spans="1:12" x14ac:dyDescent="0.35">
      <c r="A1007" s="6">
        <v>3</v>
      </c>
      <c r="B1007" s="6" t="s">
        <v>8473</v>
      </c>
      <c r="C1007" s="6" t="s">
        <v>9100</v>
      </c>
      <c r="D1007" s="6" t="str">
        <f t="shared" si="77"/>
        <v>3-Msku4819614</v>
      </c>
      <c r="E1007" s="7">
        <f t="shared" si="78"/>
        <v>45108.758691319439</v>
      </c>
      <c r="F1007" s="8">
        <v>45108.904524652775</v>
      </c>
      <c r="G1007" s="7">
        <f t="shared" si="79"/>
        <v>45108.946191319439</v>
      </c>
      <c r="H1007" s="2" t="e">
        <f>LOOKUP(2,1/(Sheet1!$D:$D=C1007)/(Sheet1!$E:$E&gt;=E1007)/(Sheet1!$E:$E&lt;=G1007),(Sheet1!$E:$E))</f>
        <v>#N/A</v>
      </c>
      <c r="I1007" t="e">
        <f t="shared" si="75"/>
        <v>#N/A</v>
      </c>
      <c r="J1007" t="s">
        <v>9649</v>
      </c>
      <c r="K1007" t="s">
        <v>8472</v>
      </c>
      <c r="L1007" t="str">
        <f t="shared" si="76"/>
        <v>WEEK 26</v>
      </c>
    </row>
    <row r="1008" spans="1:12" x14ac:dyDescent="0.35">
      <c r="A1008" s="6">
        <v>3</v>
      </c>
      <c r="B1008" s="6" t="s">
        <v>8473</v>
      </c>
      <c r="C1008" s="6" t="s">
        <v>9101</v>
      </c>
      <c r="D1008" s="6" t="str">
        <f t="shared" si="77"/>
        <v>3-Maeu9193905</v>
      </c>
      <c r="E1008" s="7">
        <f t="shared" si="78"/>
        <v>45108.75334988426</v>
      </c>
      <c r="F1008" s="8">
        <v>45108.899183217596</v>
      </c>
      <c r="G1008" s="7">
        <f t="shared" si="79"/>
        <v>45108.94084988426</v>
      </c>
      <c r="H1008" s="2" t="e">
        <f>LOOKUP(2,1/(Sheet1!$D:$D=C1008)/(Sheet1!$E:$E&gt;=E1008)/(Sheet1!$E:$E&lt;=G1008),(Sheet1!$E:$E))</f>
        <v>#N/A</v>
      </c>
      <c r="I1008" t="e">
        <f t="shared" si="75"/>
        <v>#N/A</v>
      </c>
      <c r="J1008" t="s">
        <v>9649</v>
      </c>
      <c r="K1008" t="s">
        <v>8472</v>
      </c>
      <c r="L1008" t="str">
        <f t="shared" si="76"/>
        <v>WEEK 26</v>
      </c>
    </row>
    <row r="1009" spans="1:12" x14ac:dyDescent="0.35">
      <c r="A1009" s="6">
        <v>2</v>
      </c>
      <c r="B1009" s="6" t="s">
        <v>8473</v>
      </c>
      <c r="C1009" s="6" t="s">
        <v>9102</v>
      </c>
      <c r="D1009" s="6" t="str">
        <f t="shared" si="77"/>
        <v>2-Segu6698639</v>
      </c>
      <c r="E1009" s="7">
        <f t="shared" si="78"/>
        <v>45108.752520520829</v>
      </c>
      <c r="F1009" s="8">
        <v>45108.898353854165</v>
      </c>
      <c r="G1009" s="7">
        <f t="shared" si="79"/>
        <v>45108.940020520829</v>
      </c>
      <c r="H1009" s="2" t="e">
        <f>LOOKUP(2,1/(Sheet1!$D:$D=C1009)/(Sheet1!$E:$E&gt;=E1009)/(Sheet1!$E:$E&lt;=G1009),(Sheet1!$E:$E))</f>
        <v>#N/A</v>
      </c>
      <c r="I1009" t="e">
        <f t="shared" si="75"/>
        <v>#N/A</v>
      </c>
      <c r="J1009" t="s">
        <v>9649</v>
      </c>
      <c r="K1009" t="s">
        <v>8472</v>
      </c>
      <c r="L1009" t="str">
        <f t="shared" si="76"/>
        <v>WEEK 26</v>
      </c>
    </row>
    <row r="1010" spans="1:12" x14ac:dyDescent="0.35">
      <c r="A1010" s="6">
        <v>4</v>
      </c>
      <c r="B1010" s="6" t="s">
        <v>8473</v>
      </c>
      <c r="C1010" s="6" t="s">
        <v>9103</v>
      </c>
      <c r="D1010" s="6" t="str">
        <f t="shared" si="77"/>
        <v>4-Caiu9959338</v>
      </c>
      <c r="E1010" s="7">
        <f t="shared" si="78"/>
        <v>45108.748174618057</v>
      </c>
      <c r="F1010" s="8">
        <v>45108.894007951392</v>
      </c>
      <c r="G1010" s="7">
        <f t="shared" si="79"/>
        <v>45108.935674618057</v>
      </c>
      <c r="H1010" s="2" t="e">
        <f>LOOKUP(2,1/(Sheet1!$D:$D=C1010)/(Sheet1!$E:$E&gt;=E1010)/(Sheet1!$E:$E&lt;=G1010),(Sheet1!$E:$E))</f>
        <v>#N/A</v>
      </c>
      <c r="I1010" t="e">
        <f t="shared" si="75"/>
        <v>#N/A</v>
      </c>
      <c r="J1010" t="s">
        <v>9649</v>
      </c>
      <c r="K1010" t="s">
        <v>8472</v>
      </c>
      <c r="L1010" t="str">
        <f t="shared" si="76"/>
        <v>WEEK 26</v>
      </c>
    </row>
    <row r="1011" spans="1:12" x14ac:dyDescent="0.35">
      <c r="A1011" s="6">
        <v>1</v>
      </c>
      <c r="B1011" s="6" t="s">
        <v>8473</v>
      </c>
      <c r="C1011" s="6" t="s">
        <v>9104</v>
      </c>
      <c r="D1011" s="6" t="str">
        <f t="shared" si="77"/>
        <v>1-Beau6419970</v>
      </c>
      <c r="E1011" s="7">
        <f t="shared" si="78"/>
        <v>45108.747700844906</v>
      </c>
      <c r="F1011" s="8">
        <v>45108.893534178242</v>
      </c>
      <c r="G1011" s="7">
        <f t="shared" si="79"/>
        <v>45108.935200844906</v>
      </c>
      <c r="H1011" s="2">
        <f>LOOKUP(2,1/(Sheet1!$D:$D=C1011)/(Sheet1!$E:$E&gt;=E1011)/(Sheet1!$E:$E&lt;=G1011),(Sheet1!$E:$E))</f>
        <v>45108.894442245371</v>
      </c>
      <c r="I1011" t="str">
        <f t="shared" si="75"/>
        <v>0:01:18</v>
      </c>
      <c r="J1011" t="s">
        <v>8471</v>
      </c>
      <c r="K1011" t="s">
        <v>8472</v>
      </c>
      <c r="L1011" t="str">
        <f t="shared" si="76"/>
        <v>WEEK 26</v>
      </c>
    </row>
    <row r="1012" spans="1:12" x14ac:dyDescent="0.35">
      <c r="A1012" s="6">
        <v>3</v>
      </c>
      <c r="B1012" s="6" t="s">
        <v>8473</v>
      </c>
      <c r="C1012" s="6" t="s">
        <v>9105</v>
      </c>
      <c r="D1012" s="6" t="str">
        <f t="shared" si="77"/>
        <v>3-Mrku6152792</v>
      </c>
      <c r="E1012" s="7">
        <f t="shared" si="78"/>
        <v>45108.747587650461</v>
      </c>
      <c r="F1012" s="8">
        <v>45108.893420983797</v>
      </c>
      <c r="G1012" s="7">
        <f t="shared" si="79"/>
        <v>45108.935087650461</v>
      </c>
      <c r="H1012" s="2" t="e">
        <f>LOOKUP(2,1/(Sheet1!$D:$D=C1012)/(Sheet1!$E:$E&gt;=E1012)/(Sheet1!$E:$E&lt;=G1012),(Sheet1!$E:$E))</f>
        <v>#N/A</v>
      </c>
      <c r="I1012" t="e">
        <f t="shared" si="75"/>
        <v>#N/A</v>
      </c>
      <c r="J1012" t="s">
        <v>9649</v>
      </c>
      <c r="K1012" t="s">
        <v>8472</v>
      </c>
      <c r="L1012" t="str">
        <f t="shared" si="76"/>
        <v>WEEK 26</v>
      </c>
    </row>
    <row r="1013" spans="1:12" x14ac:dyDescent="0.35">
      <c r="A1013" s="6">
        <v>3</v>
      </c>
      <c r="B1013" s="6" t="s">
        <v>8473</v>
      </c>
      <c r="C1013" s="6" t="s">
        <v>9106</v>
      </c>
      <c r="D1013" s="6" t="str">
        <f t="shared" si="77"/>
        <v>3-Msku9113385</v>
      </c>
      <c r="E1013" s="7">
        <f t="shared" si="78"/>
        <v>45108.744639814809</v>
      </c>
      <c r="F1013" s="8">
        <v>45108.890473148145</v>
      </c>
      <c r="G1013" s="7">
        <f t="shared" si="79"/>
        <v>45108.932139814809</v>
      </c>
      <c r="H1013" s="2" t="e">
        <f>LOOKUP(2,1/(Sheet1!$D:$D=C1013)/(Sheet1!$E:$E&gt;=E1013)/(Sheet1!$E:$E&lt;=G1013),(Sheet1!$E:$E))</f>
        <v>#N/A</v>
      </c>
      <c r="I1013" t="e">
        <f t="shared" si="75"/>
        <v>#N/A</v>
      </c>
      <c r="J1013" t="s">
        <v>9649</v>
      </c>
      <c r="K1013" t="s">
        <v>8472</v>
      </c>
      <c r="L1013" t="str">
        <f t="shared" si="76"/>
        <v>WEEK 26</v>
      </c>
    </row>
    <row r="1014" spans="1:12" x14ac:dyDescent="0.35">
      <c r="A1014" s="6">
        <v>4</v>
      </c>
      <c r="B1014" s="6" t="s">
        <v>8473</v>
      </c>
      <c r="C1014" s="6" t="s">
        <v>9107</v>
      </c>
      <c r="D1014" s="6" t="str">
        <f t="shared" si="77"/>
        <v>4-Gcxu5577750</v>
      </c>
      <c r="E1014" s="7">
        <f t="shared" si="78"/>
        <v>45108.744388229163</v>
      </c>
      <c r="F1014" s="8">
        <v>45108.890221562498</v>
      </c>
      <c r="G1014" s="7">
        <f t="shared" si="79"/>
        <v>45108.931888229163</v>
      </c>
      <c r="H1014" s="2" t="e">
        <f>LOOKUP(2,1/(Sheet1!$D:$D=C1014)/(Sheet1!$E:$E&gt;=E1014)/(Sheet1!$E:$E&lt;=G1014),(Sheet1!$E:$E))</f>
        <v>#N/A</v>
      </c>
      <c r="I1014" t="e">
        <f t="shared" si="75"/>
        <v>#N/A</v>
      </c>
      <c r="J1014" t="s">
        <v>9649</v>
      </c>
      <c r="K1014" t="s">
        <v>8472</v>
      </c>
      <c r="L1014" t="str">
        <f t="shared" si="76"/>
        <v>WEEK 26</v>
      </c>
    </row>
    <row r="1015" spans="1:12" x14ac:dyDescent="0.35">
      <c r="A1015" s="6">
        <v>2</v>
      </c>
      <c r="B1015" s="6" t="s">
        <v>8473</v>
      </c>
      <c r="C1015" s="6" t="s">
        <v>9108</v>
      </c>
      <c r="D1015" s="6" t="str">
        <f t="shared" si="77"/>
        <v>2-Tgcu5262764</v>
      </c>
      <c r="E1015" s="7">
        <f t="shared" si="78"/>
        <v>45108.743951655088</v>
      </c>
      <c r="F1015" s="8">
        <v>45108.889784988423</v>
      </c>
      <c r="G1015" s="7">
        <f t="shared" si="79"/>
        <v>45108.931451655088</v>
      </c>
      <c r="H1015" s="2" t="e">
        <f>LOOKUP(2,1/(Sheet1!$D:$D=C1015)/(Sheet1!$E:$E&gt;=E1015)/(Sheet1!$E:$E&lt;=G1015),(Sheet1!$E:$E))</f>
        <v>#N/A</v>
      </c>
      <c r="I1015" t="e">
        <f t="shared" si="75"/>
        <v>#N/A</v>
      </c>
      <c r="J1015" t="s">
        <v>9649</v>
      </c>
      <c r="K1015" t="s">
        <v>8472</v>
      </c>
      <c r="L1015" t="str">
        <f t="shared" si="76"/>
        <v>WEEK 26</v>
      </c>
    </row>
    <row r="1016" spans="1:12" x14ac:dyDescent="0.35">
      <c r="A1016" s="6">
        <v>3</v>
      </c>
      <c r="B1016" s="6" t="s">
        <v>8473</v>
      </c>
      <c r="C1016" s="6" t="s">
        <v>8481</v>
      </c>
      <c r="D1016" s="6" t="str">
        <f t="shared" si="77"/>
        <v>3-Msdu8469397</v>
      </c>
      <c r="E1016" s="7">
        <f t="shared" si="78"/>
        <v>45108.74072149305</v>
      </c>
      <c r="F1016" s="8">
        <v>45108.886554826386</v>
      </c>
      <c r="G1016" s="7">
        <f t="shared" si="79"/>
        <v>45108.92822149305</v>
      </c>
      <c r="H1016" s="2" t="e">
        <f>LOOKUP(2,1/(Sheet1!$D:$D=C1016)/(Sheet1!$E:$E&gt;=E1016)/(Sheet1!$E:$E&lt;=G1016),(Sheet1!$E:$E))</f>
        <v>#N/A</v>
      </c>
      <c r="I1016" t="e">
        <f t="shared" si="75"/>
        <v>#N/A</v>
      </c>
      <c r="J1016" t="s">
        <v>9649</v>
      </c>
      <c r="K1016" t="s">
        <v>8472</v>
      </c>
      <c r="L1016" t="str">
        <f t="shared" si="76"/>
        <v>WEEK 26</v>
      </c>
    </row>
    <row r="1017" spans="1:12" x14ac:dyDescent="0.35">
      <c r="A1017" s="6">
        <v>4</v>
      </c>
      <c r="B1017" s="6" t="s">
        <v>8473</v>
      </c>
      <c r="C1017" s="6" t="s">
        <v>9109</v>
      </c>
      <c r="D1017" s="6" t="str">
        <f t="shared" si="77"/>
        <v>4-Msku0316442</v>
      </c>
      <c r="E1017" s="7">
        <f t="shared" si="78"/>
        <v>45108.739228437495</v>
      </c>
      <c r="F1017" s="8">
        <v>45108.88506177083</v>
      </c>
      <c r="G1017" s="7">
        <f t="shared" si="79"/>
        <v>45108.926728437495</v>
      </c>
      <c r="H1017" s="2" t="e">
        <f>LOOKUP(2,1/(Sheet1!$D:$D=C1017)/(Sheet1!$E:$E&gt;=E1017)/(Sheet1!$E:$E&lt;=G1017),(Sheet1!$E:$E))</f>
        <v>#N/A</v>
      </c>
      <c r="I1017" t="e">
        <f t="shared" si="75"/>
        <v>#N/A</v>
      </c>
      <c r="J1017" t="s">
        <v>9649</v>
      </c>
      <c r="K1017" t="s">
        <v>8472</v>
      </c>
      <c r="L1017" t="str">
        <f t="shared" si="76"/>
        <v>WEEK 26</v>
      </c>
    </row>
    <row r="1018" spans="1:12" x14ac:dyDescent="0.35">
      <c r="A1018" s="6">
        <v>3</v>
      </c>
      <c r="B1018" s="6" t="s">
        <v>8473</v>
      </c>
      <c r="C1018" s="6" t="s">
        <v>9110</v>
      </c>
      <c r="D1018" s="6" t="str">
        <f t="shared" si="77"/>
        <v>3-Mrku4440450</v>
      </c>
      <c r="E1018" s="7">
        <f t="shared" si="78"/>
        <v>45108.737745914346</v>
      </c>
      <c r="F1018" s="8">
        <v>45108.883579247682</v>
      </c>
      <c r="G1018" s="7">
        <f t="shared" si="79"/>
        <v>45108.925245914346</v>
      </c>
      <c r="H1018" s="2" t="e">
        <f>LOOKUP(2,1/(Sheet1!$D:$D=C1018)/(Sheet1!$E:$E&gt;=E1018)/(Sheet1!$E:$E&lt;=G1018),(Sheet1!$E:$E))</f>
        <v>#N/A</v>
      </c>
      <c r="I1018" t="e">
        <f t="shared" si="75"/>
        <v>#N/A</v>
      </c>
      <c r="J1018" t="s">
        <v>9649</v>
      </c>
      <c r="K1018" t="s">
        <v>8472</v>
      </c>
      <c r="L1018" t="str">
        <f t="shared" si="76"/>
        <v>WEEK 26</v>
      </c>
    </row>
    <row r="1019" spans="1:12" x14ac:dyDescent="0.35">
      <c r="A1019" s="6">
        <v>4</v>
      </c>
      <c r="B1019" s="6" t="s">
        <v>8473</v>
      </c>
      <c r="C1019" s="6" t="s">
        <v>9111</v>
      </c>
      <c r="D1019" s="6" t="str">
        <f t="shared" si="77"/>
        <v>4-Mrku2991638</v>
      </c>
      <c r="E1019" s="7">
        <f t="shared" si="78"/>
        <v>45108.736300810182</v>
      </c>
      <c r="F1019" s="8">
        <v>45108.882134143518</v>
      </c>
      <c r="G1019" s="7">
        <f t="shared" si="79"/>
        <v>45108.923800810182</v>
      </c>
      <c r="H1019" s="2" t="e">
        <f>LOOKUP(2,1/(Sheet1!$D:$D=C1019)/(Sheet1!$E:$E&gt;=E1019)/(Sheet1!$E:$E&lt;=G1019),(Sheet1!$E:$E))</f>
        <v>#N/A</v>
      </c>
      <c r="I1019" t="e">
        <f t="shared" si="75"/>
        <v>#N/A</v>
      </c>
      <c r="J1019" t="s">
        <v>9649</v>
      </c>
      <c r="K1019" t="s">
        <v>8472</v>
      </c>
      <c r="L1019" t="str">
        <f t="shared" si="76"/>
        <v>WEEK 26</v>
      </c>
    </row>
    <row r="1020" spans="1:12" x14ac:dyDescent="0.35">
      <c r="A1020" s="6">
        <v>3</v>
      </c>
      <c r="B1020" s="6" t="s">
        <v>8473</v>
      </c>
      <c r="C1020" s="6" t="s">
        <v>9112</v>
      </c>
      <c r="D1020" s="6" t="str">
        <f t="shared" si="77"/>
        <v>3-Medu3409736</v>
      </c>
      <c r="E1020" s="7">
        <f t="shared" si="78"/>
        <v>45108.735816087959</v>
      </c>
      <c r="F1020" s="8">
        <v>45108.881649421295</v>
      </c>
      <c r="G1020" s="7">
        <f t="shared" si="79"/>
        <v>45108.923316087959</v>
      </c>
      <c r="H1020" s="2" t="e">
        <f>LOOKUP(2,1/(Sheet1!$D:$D=C1020)/(Sheet1!$E:$E&gt;=E1020)/(Sheet1!$E:$E&lt;=G1020),(Sheet1!$E:$E))</f>
        <v>#N/A</v>
      </c>
      <c r="I1020" t="e">
        <f t="shared" si="75"/>
        <v>#N/A</v>
      </c>
      <c r="J1020" t="s">
        <v>9649</v>
      </c>
      <c r="K1020" t="s">
        <v>8472</v>
      </c>
      <c r="L1020" t="str">
        <f t="shared" si="76"/>
        <v>WEEK 26</v>
      </c>
    </row>
    <row r="1021" spans="1:12" x14ac:dyDescent="0.35">
      <c r="A1021" s="6">
        <v>4</v>
      </c>
      <c r="B1021" s="6" t="s">
        <v>8473</v>
      </c>
      <c r="C1021" s="6" t="s">
        <v>9113</v>
      </c>
      <c r="D1021" s="6" t="str">
        <f t="shared" si="77"/>
        <v>4-Msku7836615</v>
      </c>
      <c r="E1021" s="7">
        <f t="shared" si="78"/>
        <v>45108.733570520832</v>
      </c>
      <c r="F1021" s="8">
        <v>45108.879403854167</v>
      </c>
      <c r="G1021" s="7">
        <f t="shared" si="79"/>
        <v>45108.921070520832</v>
      </c>
      <c r="H1021" s="2" t="e">
        <f>LOOKUP(2,1/(Sheet1!$D:$D=C1021)/(Sheet1!$E:$E&gt;=E1021)/(Sheet1!$E:$E&lt;=G1021),(Sheet1!$E:$E))</f>
        <v>#N/A</v>
      </c>
      <c r="I1021" t="e">
        <f t="shared" si="75"/>
        <v>#N/A</v>
      </c>
      <c r="J1021" t="s">
        <v>9649</v>
      </c>
      <c r="K1021" t="s">
        <v>8472</v>
      </c>
      <c r="L1021" t="str">
        <f t="shared" si="76"/>
        <v>WEEK 26</v>
      </c>
    </row>
    <row r="1022" spans="1:12" x14ac:dyDescent="0.35">
      <c r="A1022" s="6">
        <v>3</v>
      </c>
      <c r="B1022" s="6" t="s">
        <v>8473</v>
      </c>
      <c r="C1022" s="6" t="s">
        <v>9114</v>
      </c>
      <c r="D1022" s="6" t="str">
        <f t="shared" si="77"/>
        <v>3-Cipu5177212</v>
      </c>
      <c r="E1022" s="7">
        <f t="shared" si="78"/>
        <v>45108.733372685179</v>
      </c>
      <c r="F1022" s="8">
        <v>45108.879206018515</v>
      </c>
      <c r="G1022" s="7">
        <f t="shared" si="79"/>
        <v>45108.920872685179</v>
      </c>
      <c r="H1022" s="2" t="e">
        <f>LOOKUP(2,1/(Sheet1!$D:$D=C1022)/(Sheet1!$E:$E&gt;=E1022)/(Sheet1!$E:$E&lt;=G1022),(Sheet1!$E:$E))</f>
        <v>#N/A</v>
      </c>
      <c r="I1022" t="e">
        <f t="shared" si="75"/>
        <v>#N/A</v>
      </c>
      <c r="J1022" t="s">
        <v>9649</v>
      </c>
      <c r="K1022" t="s">
        <v>8472</v>
      </c>
      <c r="L1022" t="str">
        <f t="shared" si="76"/>
        <v>WEEK 26</v>
      </c>
    </row>
    <row r="1023" spans="1:12" x14ac:dyDescent="0.35">
      <c r="A1023" s="6">
        <v>4</v>
      </c>
      <c r="B1023" s="6" t="s">
        <v>8473</v>
      </c>
      <c r="C1023" s="6" t="s">
        <v>9115</v>
      </c>
      <c r="D1023" s="6" t="str">
        <f t="shared" si="77"/>
        <v>4-Crxu9862600</v>
      </c>
      <c r="E1023" s="7">
        <f t="shared" si="78"/>
        <v>45108.731533715276</v>
      </c>
      <c r="F1023" s="8">
        <v>45108.877367048612</v>
      </c>
      <c r="G1023" s="7">
        <f t="shared" si="79"/>
        <v>45108.919033715276</v>
      </c>
      <c r="H1023" s="2" t="e">
        <f>LOOKUP(2,1/(Sheet1!$D:$D=C1023)/(Sheet1!$E:$E&gt;=E1023)/(Sheet1!$E:$E&lt;=G1023),(Sheet1!$E:$E))</f>
        <v>#N/A</v>
      </c>
      <c r="I1023" t="e">
        <f t="shared" si="75"/>
        <v>#N/A</v>
      </c>
      <c r="J1023" t="s">
        <v>9649</v>
      </c>
      <c r="K1023" t="s">
        <v>8472</v>
      </c>
      <c r="L1023" t="str">
        <f t="shared" si="76"/>
        <v>WEEK 26</v>
      </c>
    </row>
    <row r="1024" spans="1:12" x14ac:dyDescent="0.35">
      <c r="A1024" s="6">
        <v>3</v>
      </c>
      <c r="B1024" s="6" t="s">
        <v>8473</v>
      </c>
      <c r="C1024" s="6" t="s">
        <v>9116</v>
      </c>
      <c r="D1024" s="6" t="str">
        <f t="shared" si="77"/>
        <v>3-Tcku2793537</v>
      </c>
      <c r="E1024" s="7">
        <f t="shared" si="78"/>
        <v>45108.729819872686</v>
      </c>
      <c r="F1024" s="8">
        <v>45108.875653206022</v>
      </c>
      <c r="G1024" s="7">
        <f t="shared" si="79"/>
        <v>45108.917319872686</v>
      </c>
      <c r="H1024" s="2" t="e">
        <f>LOOKUP(2,1/(Sheet1!$D:$D=C1024)/(Sheet1!$E:$E&gt;=E1024)/(Sheet1!$E:$E&lt;=G1024),(Sheet1!$E:$E))</f>
        <v>#N/A</v>
      </c>
      <c r="I1024" t="e">
        <f t="shared" si="75"/>
        <v>#N/A</v>
      </c>
      <c r="J1024" t="s">
        <v>9649</v>
      </c>
      <c r="K1024" t="s">
        <v>8472</v>
      </c>
      <c r="L1024" t="str">
        <f t="shared" si="76"/>
        <v>WEEK 26</v>
      </c>
    </row>
    <row r="1025" spans="1:12" x14ac:dyDescent="0.35">
      <c r="A1025" s="6">
        <v>4</v>
      </c>
      <c r="B1025" s="6" t="s">
        <v>8473</v>
      </c>
      <c r="C1025" s="6" t="s">
        <v>9117</v>
      </c>
      <c r="D1025" s="6" t="str">
        <f t="shared" si="77"/>
        <v>4-Dayu6120850</v>
      </c>
      <c r="E1025" s="7">
        <f t="shared" si="78"/>
        <v>45108.726470451387</v>
      </c>
      <c r="F1025" s="8">
        <v>45108.872303784723</v>
      </c>
      <c r="G1025" s="7">
        <f t="shared" si="79"/>
        <v>45108.913970451387</v>
      </c>
      <c r="H1025" s="2" t="e">
        <f>LOOKUP(2,1/(Sheet1!$D:$D=C1025)/(Sheet1!$E:$E&gt;=E1025)/(Sheet1!$E:$E&lt;=G1025),(Sheet1!$E:$E))</f>
        <v>#N/A</v>
      </c>
      <c r="I1025" t="e">
        <f t="shared" si="75"/>
        <v>#N/A</v>
      </c>
      <c r="J1025" t="s">
        <v>9649</v>
      </c>
      <c r="K1025" t="s">
        <v>8472</v>
      </c>
      <c r="L1025" t="str">
        <f t="shared" si="76"/>
        <v>WEEK 26</v>
      </c>
    </row>
    <row r="1026" spans="1:12" x14ac:dyDescent="0.35">
      <c r="A1026" s="6">
        <v>3</v>
      </c>
      <c r="B1026" s="6" t="s">
        <v>8473</v>
      </c>
      <c r="C1026" s="6" t="s">
        <v>8895</v>
      </c>
      <c r="D1026" s="6" t="str">
        <f t="shared" si="77"/>
        <v>3-Msmu7720760</v>
      </c>
      <c r="E1026" s="7">
        <f t="shared" si="78"/>
        <v>45108.724883449075</v>
      </c>
      <c r="F1026" s="8">
        <v>45108.87071678241</v>
      </c>
      <c r="G1026" s="7">
        <f t="shared" si="79"/>
        <v>45108.912383449075</v>
      </c>
      <c r="H1026" s="2" t="e">
        <f>LOOKUP(2,1/(Sheet1!$D:$D=C1026)/(Sheet1!$E:$E&gt;=E1026)/(Sheet1!$E:$E&lt;=G1026),(Sheet1!$E:$E))</f>
        <v>#N/A</v>
      </c>
      <c r="I1026" t="e">
        <f t="shared" ref="I1026:I1089" si="80">IF(H1026-F1026&gt;0, TEXT(ABS(H1026-F1026),"h:mm:ss"), "+"&amp;TEXT(ABS(F1026-H1026),"h:mm:ss"))</f>
        <v>#N/A</v>
      </c>
      <c r="J1026" t="s">
        <v>9649</v>
      </c>
      <c r="K1026" t="s">
        <v>8472</v>
      </c>
      <c r="L1026" t="str">
        <f t="shared" ref="L1026:L1089" si="81">CONCATENATE("WEEK ",WEEKNUM(F1026,21))</f>
        <v>WEEK 26</v>
      </c>
    </row>
    <row r="1027" spans="1:12" x14ac:dyDescent="0.35">
      <c r="A1027" s="6">
        <v>4</v>
      </c>
      <c r="B1027" s="6" t="s">
        <v>8473</v>
      </c>
      <c r="C1027" s="6" t="s">
        <v>9118</v>
      </c>
      <c r="D1027" s="6" t="str">
        <f t="shared" ref="D1027:D1090" si="82">A1027&amp;"-"&amp;C1027</f>
        <v>4-Caau6436557</v>
      </c>
      <c r="E1027" s="7">
        <f t="shared" ref="E1027:E1090" si="83">F1027-TIMEVALUE("03:30:00")</f>
        <v>45108.72461380787</v>
      </c>
      <c r="F1027" s="8">
        <v>45108.870447141206</v>
      </c>
      <c r="G1027" s="7">
        <f t="shared" ref="G1027:G1090" si="84">F1027+TIMEVALUE("01:00:00")</f>
        <v>45108.91211380787</v>
      </c>
      <c r="H1027" s="2" t="e">
        <f>LOOKUP(2,1/(Sheet1!$D:$D=C1027)/(Sheet1!$E:$E&gt;=E1027)/(Sheet1!$E:$E&lt;=G1027),(Sheet1!$E:$E))</f>
        <v>#N/A</v>
      </c>
      <c r="I1027" t="e">
        <f t="shared" si="80"/>
        <v>#N/A</v>
      </c>
      <c r="J1027" t="s">
        <v>9649</v>
      </c>
      <c r="K1027" t="s">
        <v>8472</v>
      </c>
      <c r="L1027" t="str">
        <f t="shared" si="81"/>
        <v>WEEK 26</v>
      </c>
    </row>
    <row r="1028" spans="1:12" x14ac:dyDescent="0.35">
      <c r="A1028" s="6">
        <v>3</v>
      </c>
      <c r="B1028" s="6" t="s">
        <v>8473</v>
      </c>
      <c r="C1028" s="6" t="s">
        <v>9119</v>
      </c>
      <c r="D1028" s="6" t="str">
        <f t="shared" si="82"/>
        <v>3-Sudu8616033</v>
      </c>
      <c r="E1028" s="7">
        <f t="shared" si="83"/>
        <v>45108.720860844907</v>
      </c>
      <c r="F1028" s="8">
        <v>45108.866694178243</v>
      </c>
      <c r="G1028" s="7">
        <f t="shared" si="84"/>
        <v>45108.908360844907</v>
      </c>
      <c r="H1028" s="2" t="e">
        <f>LOOKUP(2,1/(Sheet1!$D:$D=C1028)/(Sheet1!$E:$E&gt;=E1028)/(Sheet1!$E:$E&lt;=G1028),(Sheet1!$E:$E))</f>
        <v>#N/A</v>
      </c>
      <c r="I1028" t="e">
        <f t="shared" si="80"/>
        <v>#N/A</v>
      </c>
      <c r="J1028" t="s">
        <v>9649</v>
      </c>
      <c r="K1028" t="s">
        <v>8472</v>
      </c>
      <c r="L1028" t="str">
        <f t="shared" si="81"/>
        <v>WEEK 26</v>
      </c>
    </row>
    <row r="1029" spans="1:12" x14ac:dyDescent="0.35">
      <c r="A1029" s="6">
        <v>3</v>
      </c>
      <c r="B1029" s="6" t="s">
        <v>8473</v>
      </c>
      <c r="C1029" s="6" t="s">
        <v>9120</v>
      </c>
      <c r="D1029" s="6" t="str">
        <f t="shared" si="82"/>
        <v>3-Mrsu5542000</v>
      </c>
      <c r="E1029" s="7">
        <f t="shared" si="83"/>
        <v>45108.71211778935</v>
      </c>
      <c r="F1029" s="8">
        <v>45108.857951122685</v>
      </c>
      <c r="G1029" s="7">
        <f t="shared" si="84"/>
        <v>45108.89961778935</v>
      </c>
      <c r="H1029" s="2" t="e">
        <f>LOOKUP(2,1/(Sheet1!$D:$D=C1029)/(Sheet1!$E:$E&gt;=E1029)/(Sheet1!$E:$E&lt;=G1029),(Sheet1!$E:$E))</f>
        <v>#N/A</v>
      </c>
      <c r="I1029" t="e">
        <f t="shared" si="80"/>
        <v>#N/A</v>
      </c>
      <c r="J1029" t="s">
        <v>9649</v>
      </c>
      <c r="K1029" t="s">
        <v>8472</v>
      </c>
      <c r="L1029" t="str">
        <f t="shared" si="81"/>
        <v>WEEK 26</v>
      </c>
    </row>
    <row r="1030" spans="1:12" x14ac:dyDescent="0.35">
      <c r="A1030" s="6">
        <v>2</v>
      </c>
      <c r="B1030" s="6" t="s">
        <v>8473</v>
      </c>
      <c r="C1030" s="6" t="s">
        <v>9121</v>
      </c>
      <c r="D1030" s="6" t="str">
        <f t="shared" si="82"/>
        <v>2-Beau5806681</v>
      </c>
      <c r="E1030" s="7">
        <f t="shared" si="83"/>
        <v>45108.711228622684</v>
      </c>
      <c r="F1030" s="8">
        <v>45108.85706195602</v>
      </c>
      <c r="G1030" s="7">
        <f t="shared" si="84"/>
        <v>45108.898728622684</v>
      </c>
      <c r="H1030" s="2" t="e">
        <f>LOOKUP(2,1/(Sheet1!$D:$D=C1030)/(Sheet1!$E:$E&gt;=E1030)/(Sheet1!$E:$E&lt;=G1030),(Sheet1!$E:$E))</f>
        <v>#N/A</v>
      </c>
      <c r="I1030" t="e">
        <f t="shared" si="80"/>
        <v>#N/A</v>
      </c>
      <c r="J1030" t="s">
        <v>9649</v>
      </c>
      <c r="K1030" t="s">
        <v>8472</v>
      </c>
      <c r="L1030" t="str">
        <f t="shared" si="81"/>
        <v>WEEK 26</v>
      </c>
    </row>
    <row r="1031" spans="1:12" x14ac:dyDescent="0.35">
      <c r="A1031" s="6">
        <v>3</v>
      </c>
      <c r="B1031" s="6" t="s">
        <v>8473</v>
      </c>
      <c r="C1031" s="6" t="s">
        <v>9122</v>
      </c>
      <c r="D1031" s="6" t="str">
        <f t="shared" si="82"/>
        <v>3-Msku1689728</v>
      </c>
      <c r="E1031" s="7">
        <f t="shared" si="83"/>
        <v>45108.709904664349</v>
      </c>
      <c r="F1031" s="8">
        <v>45108.855737997685</v>
      </c>
      <c r="G1031" s="7">
        <f t="shared" si="84"/>
        <v>45108.897404664349</v>
      </c>
      <c r="H1031" s="2" t="e">
        <f>LOOKUP(2,1/(Sheet1!$D:$D=C1031)/(Sheet1!$E:$E&gt;=E1031)/(Sheet1!$E:$E&lt;=G1031),(Sheet1!$E:$E))</f>
        <v>#N/A</v>
      </c>
      <c r="I1031" t="e">
        <f t="shared" si="80"/>
        <v>#N/A</v>
      </c>
      <c r="J1031" t="s">
        <v>9649</v>
      </c>
      <c r="K1031" t="s">
        <v>8472</v>
      </c>
      <c r="L1031" t="str">
        <f t="shared" si="81"/>
        <v>WEEK 26</v>
      </c>
    </row>
    <row r="1032" spans="1:12" x14ac:dyDescent="0.35">
      <c r="A1032" s="6">
        <v>3</v>
      </c>
      <c r="B1032" s="6" t="s">
        <v>8473</v>
      </c>
      <c r="C1032" s="6" t="s">
        <v>9123</v>
      </c>
      <c r="D1032" s="6" t="str">
        <f t="shared" si="82"/>
        <v>3-Sudu6535518</v>
      </c>
      <c r="E1032" s="7">
        <f t="shared" si="83"/>
        <v>45108.69588457176</v>
      </c>
      <c r="F1032" s="8">
        <v>45108.841717905096</v>
      </c>
      <c r="G1032" s="7">
        <f t="shared" si="84"/>
        <v>45108.88338457176</v>
      </c>
      <c r="H1032" s="2" t="e">
        <f>LOOKUP(2,1/(Sheet1!$D:$D=C1032)/(Sheet1!$E:$E&gt;=E1032)/(Sheet1!$E:$E&lt;=G1032),(Sheet1!$E:$E))</f>
        <v>#N/A</v>
      </c>
      <c r="I1032" t="e">
        <f t="shared" si="80"/>
        <v>#N/A</v>
      </c>
      <c r="J1032" t="s">
        <v>9649</v>
      </c>
      <c r="K1032" t="s">
        <v>8472</v>
      </c>
      <c r="L1032" t="str">
        <f t="shared" si="81"/>
        <v>WEEK 26</v>
      </c>
    </row>
    <row r="1033" spans="1:12" x14ac:dyDescent="0.35">
      <c r="A1033" s="6">
        <v>3</v>
      </c>
      <c r="B1033" s="6" t="s">
        <v>8473</v>
      </c>
      <c r="C1033" s="6" t="s">
        <v>9124</v>
      </c>
      <c r="D1033" s="6" t="str">
        <f t="shared" si="82"/>
        <v>3-Mrku4246850</v>
      </c>
      <c r="E1033" s="7">
        <f t="shared" si="83"/>
        <v>45108.664408761571</v>
      </c>
      <c r="F1033" s="8">
        <v>45108.810242094907</v>
      </c>
      <c r="G1033" s="7">
        <f t="shared" si="84"/>
        <v>45108.851908761571</v>
      </c>
      <c r="H1033" s="2" t="e">
        <f>LOOKUP(2,1/(Sheet1!$D:$D=C1033)/(Sheet1!$E:$E&gt;=E1033)/(Sheet1!$E:$E&lt;=G1033),(Sheet1!$E:$E))</f>
        <v>#N/A</v>
      </c>
      <c r="I1033" t="e">
        <f t="shared" si="80"/>
        <v>#N/A</v>
      </c>
      <c r="J1033" t="s">
        <v>9649</v>
      </c>
      <c r="K1033" t="s">
        <v>8472</v>
      </c>
      <c r="L1033" t="str">
        <f t="shared" si="81"/>
        <v>WEEK 26</v>
      </c>
    </row>
    <row r="1034" spans="1:12" x14ac:dyDescent="0.35">
      <c r="A1034" s="6">
        <v>3</v>
      </c>
      <c r="B1034" s="6" t="s">
        <v>8473</v>
      </c>
      <c r="C1034" s="6" t="s">
        <v>9125</v>
      </c>
      <c r="D1034" s="6" t="str">
        <f t="shared" si="82"/>
        <v>3-Dryu4293548</v>
      </c>
      <c r="E1034" s="7">
        <f t="shared" si="83"/>
        <v>45108.653365543978</v>
      </c>
      <c r="F1034" s="8">
        <v>45108.799198877314</v>
      </c>
      <c r="G1034" s="7">
        <f t="shared" si="84"/>
        <v>45108.840865543978</v>
      </c>
      <c r="H1034" s="2" t="e">
        <f>LOOKUP(2,1/(Sheet1!$D:$D=C1034)/(Sheet1!$E:$E&gt;=E1034)/(Sheet1!$E:$E&lt;=G1034),(Sheet1!$E:$E))</f>
        <v>#N/A</v>
      </c>
      <c r="I1034" t="e">
        <f t="shared" si="80"/>
        <v>#N/A</v>
      </c>
      <c r="J1034" t="s">
        <v>9649</v>
      </c>
      <c r="K1034" t="s">
        <v>8472</v>
      </c>
      <c r="L1034" t="str">
        <f t="shared" si="81"/>
        <v>WEEK 26</v>
      </c>
    </row>
    <row r="1035" spans="1:12" x14ac:dyDescent="0.35">
      <c r="A1035" s="6">
        <v>3</v>
      </c>
      <c r="B1035" s="6" t="s">
        <v>8473</v>
      </c>
      <c r="C1035" s="6" t="s">
        <v>9126</v>
      </c>
      <c r="D1035" s="6" t="str">
        <f t="shared" si="82"/>
        <v>3-Tclu4430775</v>
      </c>
      <c r="E1035" s="7">
        <f t="shared" si="83"/>
        <v>45108.649329780092</v>
      </c>
      <c r="F1035" s="8">
        <v>45108.795163113427</v>
      </c>
      <c r="G1035" s="7">
        <f t="shared" si="84"/>
        <v>45108.836829780092</v>
      </c>
      <c r="H1035" s="2" t="e">
        <f>LOOKUP(2,1/(Sheet1!$D:$D=C1035)/(Sheet1!$E:$E&gt;=E1035)/(Sheet1!$E:$E&lt;=G1035),(Sheet1!$E:$E))</f>
        <v>#N/A</v>
      </c>
      <c r="I1035" t="e">
        <f t="shared" si="80"/>
        <v>#N/A</v>
      </c>
      <c r="J1035" t="s">
        <v>9649</v>
      </c>
      <c r="K1035" t="s">
        <v>8472</v>
      </c>
      <c r="L1035" t="str">
        <f t="shared" si="81"/>
        <v>WEEK 26</v>
      </c>
    </row>
    <row r="1036" spans="1:12" x14ac:dyDescent="0.35">
      <c r="A1036" s="6">
        <v>4</v>
      </c>
      <c r="B1036" s="6" t="s">
        <v>8473</v>
      </c>
      <c r="C1036" s="6" t="s">
        <v>9127</v>
      </c>
      <c r="D1036" s="6" t="str">
        <f t="shared" si="82"/>
        <v>4-Mrsu3947231</v>
      </c>
      <c r="E1036" s="7">
        <f t="shared" si="83"/>
        <v>45108.647226539346</v>
      </c>
      <c r="F1036" s="8">
        <v>45108.793059872682</v>
      </c>
      <c r="G1036" s="7">
        <f t="shared" si="84"/>
        <v>45108.834726539346</v>
      </c>
      <c r="H1036" s="2" t="e">
        <f>LOOKUP(2,1/(Sheet1!$D:$D=C1036)/(Sheet1!$E:$E&gt;=E1036)/(Sheet1!$E:$E&lt;=G1036),(Sheet1!$E:$E))</f>
        <v>#N/A</v>
      </c>
      <c r="I1036" t="e">
        <f t="shared" si="80"/>
        <v>#N/A</v>
      </c>
      <c r="J1036" t="s">
        <v>9649</v>
      </c>
      <c r="K1036" t="s">
        <v>8472</v>
      </c>
      <c r="L1036" t="str">
        <f t="shared" si="81"/>
        <v>WEEK 26</v>
      </c>
    </row>
    <row r="1037" spans="1:12" x14ac:dyDescent="0.35">
      <c r="A1037" s="6">
        <v>4</v>
      </c>
      <c r="B1037" s="6" t="s">
        <v>8473</v>
      </c>
      <c r="C1037" s="6" t="s">
        <v>9128</v>
      </c>
      <c r="D1037" s="6" t="str">
        <f t="shared" si="82"/>
        <v>4-Mrsu5249311</v>
      </c>
      <c r="E1037" s="7">
        <f t="shared" si="83"/>
        <v>45108.645280358796</v>
      </c>
      <c r="F1037" s="8">
        <v>45108.791113692132</v>
      </c>
      <c r="G1037" s="7">
        <f t="shared" si="84"/>
        <v>45108.832780358796</v>
      </c>
      <c r="H1037" s="2" t="e">
        <f>LOOKUP(2,1/(Sheet1!$D:$D=C1037)/(Sheet1!$E:$E&gt;=E1037)/(Sheet1!$E:$E&lt;=G1037),(Sheet1!$E:$E))</f>
        <v>#N/A</v>
      </c>
      <c r="I1037" t="e">
        <f t="shared" si="80"/>
        <v>#N/A</v>
      </c>
      <c r="J1037" t="s">
        <v>9649</v>
      </c>
      <c r="K1037" t="s">
        <v>8472</v>
      </c>
      <c r="L1037" t="str">
        <f t="shared" si="81"/>
        <v>WEEK 26</v>
      </c>
    </row>
    <row r="1038" spans="1:12" x14ac:dyDescent="0.35">
      <c r="A1038" s="6">
        <v>4</v>
      </c>
      <c r="B1038" s="6" t="s">
        <v>8473</v>
      </c>
      <c r="C1038" s="6" t="s">
        <v>8596</v>
      </c>
      <c r="D1038" s="6" t="str">
        <f t="shared" si="82"/>
        <v>4-Fdcu0442300</v>
      </c>
      <c r="E1038" s="7">
        <f t="shared" si="83"/>
        <v>45108.642970451387</v>
      </c>
      <c r="F1038" s="8">
        <v>45108.788803784722</v>
      </c>
      <c r="G1038" s="7">
        <f t="shared" si="84"/>
        <v>45108.830470451387</v>
      </c>
      <c r="H1038" s="2" t="e">
        <f>LOOKUP(2,1/(Sheet1!$D:$D=C1038)/(Sheet1!$E:$E&gt;=E1038)/(Sheet1!$E:$E&lt;=G1038),(Sheet1!$E:$E))</f>
        <v>#N/A</v>
      </c>
      <c r="I1038" t="e">
        <f t="shared" si="80"/>
        <v>#N/A</v>
      </c>
      <c r="J1038" t="s">
        <v>9649</v>
      </c>
      <c r="K1038" t="s">
        <v>8472</v>
      </c>
      <c r="L1038" t="str">
        <f t="shared" si="81"/>
        <v>WEEK 26</v>
      </c>
    </row>
    <row r="1039" spans="1:12" x14ac:dyDescent="0.35">
      <c r="A1039" s="6">
        <v>3</v>
      </c>
      <c r="B1039" s="6" t="s">
        <v>8473</v>
      </c>
      <c r="C1039" s="6" t="s">
        <v>9129</v>
      </c>
      <c r="D1039" s="6" t="str">
        <f t="shared" si="82"/>
        <v>3-Tcnu7334263</v>
      </c>
      <c r="E1039" s="7">
        <f t="shared" si="83"/>
        <v>45108.642762418982</v>
      </c>
      <c r="F1039" s="8">
        <v>45108.788595752318</v>
      </c>
      <c r="G1039" s="7">
        <f t="shared" si="84"/>
        <v>45108.830262418982</v>
      </c>
      <c r="H1039" s="2" t="e">
        <f>LOOKUP(2,1/(Sheet1!$D:$D=C1039)/(Sheet1!$E:$E&gt;=E1039)/(Sheet1!$E:$E&lt;=G1039),(Sheet1!$E:$E))</f>
        <v>#N/A</v>
      </c>
      <c r="I1039" t="e">
        <f t="shared" si="80"/>
        <v>#N/A</v>
      </c>
      <c r="J1039" t="s">
        <v>9649</v>
      </c>
      <c r="K1039" t="s">
        <v>8472</v>
      </c>
      <c r="L1039" t="str">
        <f t="shared" si="81"/>
        <v>WEEK 26</v>
      </c>
    </row>
    <row r="1040" spans="1:12" x14ac:dyDescent="0.35">
      <c r="A1040" s="6">
        <v>4</v>
      </c>
      <c r="B1040" s="6" t="s">
        <v>8473</v>
      </c>
      <c r="C1040" s="6" t="s">
        <v>9130</v>
      </c>
      <c r="D1040" s="6" t="str">
        <f t="shared" si="82"/>
        <v>4-Msku2896930</v>
      </c>
      <c r="E1040" s="7">
        <f t="shared" si="83"/>
        <v>45108.640766666664</v>
      </c>
      <c r="F1040" s="8">
        <v>45108.786599999999</v>
      </c>
      <c r="G1040" s="7">
        <f t="shared" si="84"/>
        <v>45108.828266666664</v>
      </c>
      <c r="H1040" s="2" t="e">
        <f>LOOKUP(2,1/(Sheet1!$D:$D=C1040)/(Sheet1!$E:$E&gt;=E1040)/(Sheet1!$E:$E&lt;=G1040),(Sheet1!$E:$E))</f>
        <v>#N/A</v>
      </c>
      <c r="I1040" t="e">
        <f t="shared" si="80"/>
        <v>#N/A</v>
      </c>
      <c r="J1040" t="s">
        <v>9649</v>
      </c>
      <c r="K1040" t="s">
        <v>8472</v>
      </c>
      <c r="L1040" t="str">
        <f t="shared" si="81"/>
        <v>WEEK 26</v>
      </c>
    </row>
    <row r="1041" spans="1:12" x14ac:dyDescent="0.35">
      <c r="A1041" s="6">
        <v>4</v>
      </c>
      <c r="B1041" s="6" t="s">
        <v>8473</v>
      </c>
      <c r="C1041" s="6" t="s">
        <v>9131</v>
      </c>
      <c r="D1041" s="6" t="str">
        <f t="shared" si="82"/>
        <v>4-Fscu8667555</v>
      </c>
      <c r="E1041" s="7">
        <f t="shared" si="83"/>
        <v>45108.638852048607</v>
      </c>
      <c r="F1041" s="8">
        <v>45108.784685381943</v>
      </c>
      <c r="G1041" s="7">
        <f t="shared" si="84"/>
        <v>45108.826352048607</v>
      </c>
      <c r="H1041" s="2" t="e">
        <f>LOOKUP(2,1/(Sheet1!$D:$D=C1041)/(Sheet1!$E:$E&gt;=E1041)/(Sheet1!$E:$E&lt;=G1041),(Sheet1!$E:$E))</f>
        <v>#N/A</v>
      </c>
      <c r="I1041" t="e">
        <f t="shared" si="80"/>
        <v>#N/A</v>
      </c>
      <c r="J1041" t="s">
        <v>9649</v>
      </c>
      <c r="K1041" t="s">
        <v>8472</v>
      </c>
      <c r="L1041" t="str">
        <f t="shared" si="81"/>
        <v>WEEK 26</v>
      </c>
    </row>
    <row r="1042" spans="1:12" x14ac:dyDescent="0.35">
      <c r="A1042" s="6">
        <v>4</v>
      </c>
      <c r="B1042" s="6" t="s">
        <v>8414</v>
      </c>
      <c r="C1042" s="6" t="s">
        <v>9132</v>
      </c>
      <c r="D1042" s="6" t="str">
        <f t="shared" si="82"/>
        <v>4-Tllu5440420</v>
      </c>
      <c r="E1042" s="7">
        <f t="shared" si="83"/>
        <v>45108.637169641202</v>
      </c>
      <c r="F1042" s="8">
        <v>45108.783002974538</v>
      </c>
      <c r="G1042" s="7">
        <f t="shared" si="84"/>
        <v>45108.824669641202</v>
      </c>
      <c r="H1042" s="2" t="e">
        <f>LOOKUP(2,1/(Sheet1!$D:$D=C1042)/(Sheet1!$E:$E&gt;=E1042)/(Sheet1!$E:$E&lt;=G1042),(Sheet1!$E:$E))</f>
        <v>#N/A</v>
      </c>
      <c r="I1042" t="e">
        <f t="shared" si="80"/>
        <v>#N/A</v>
      </c>
      <c r="J1042" t="s">
        <v>9649</v>
      </c>
      <c r="K1042" t="s">
        <v>8472</v>
      </c>
      <c r="L1042" t="str">
        <f t="shared" si="81"/>
        <v>WEEK 26</v>
      </c>
    </row>
    <row r="1043" spans="1:12" x14ac:dyDescent="0.35">
      <c r="A1043" s="6">
        <v>3</v>
      </c>
      <c r="B1043" s="6" t="s">
        <v>8473</v>
      </c>
      <c r="C1043" s="6" t="s">
        <v>9133</v>
      </c>
      <c r="D1043" s="6" t="str">
        <f t="shared" si="82"/>
        <v>3-Mrku8983964</v>
      </c>
      <c r="E1043" s="7">
        <f t="shared" si="83"/>
        <v>45108.636275578698</v>
      </c>
      <c r="F1043" s="8">
        <v>45108.782108912033</v>
      </c>
      <c r="G1043" s="7">
        <f t="shared" si="84"/>
        <v>45108.823775578698</v>
      </c>
      <c r="H1043" s="2" t="e">
        <f>LOOKUP(2,1/(Sheet1!$D:$D=C1043)/(Sheet1!$E:$E&gt;=E1043)/(Sheet1!$E:$E&lt;=G1043),(Sheet1!$E:$E))</f>
        <v>#N/A</v>
      </c>
      <c r="I1043" t="e">
        <f t="shared" si="80"/>
        <v>#N/A</v>
      </c>
      <c r="J1043" t="s">
        <v>9649</v>
      </c>
      <c r="K1043" t="s">
        <v>8472</v>
      </c>
      <c r="L1043" t="str">
        <f t="shared" si="81"/>
        <v>WEEK 26</v>
      </c>
    </row>
    <row r="1044" spans="1:12" x14ac:dyDescent="0.35">
      <c r="A1044" s="6">
        <v>4</v>
      </c>
      <c r="B1044" s="6" t="s">
        <v>8473</v>
      </c>
      <c r="C1044" s="6" t="s">
        <v>9134</v>
      </c>
      <c r="D1044" s="6" t="str">
        <f t="shared" si="82"/>
        <v>4-Msku4731185</v>
      </c>
      <c r="E1044" s="7">
        <f t="shared" si="83"/>
        <v>45108.635446840279</v>
      </c>
      <c r="F1044" s="8">
        <v>45108.781280173615</v>
      </c>
      <c r="G1044" s="7">
        <f t="shared" si="84"/>
        <v>45108.822946840279</v>
      </c>
      <c r="H1044" s="2" t="e">
        <f>LOOKUP(2,1/(Sheet1!$D:$D=C1044)/(Sheet1!$E:$E&gt;=E1044)/(Sheet1!$E:$E&lt;=G1044),(Sheet1!$E:$E))</f>
        <v>#N/A</v>
      </c>
      <c r="I1044" t="e">
        <f t="shared" si="80"/>
        <v>#N/A</v>
      </c>
      <c r="J1044" t="s">
        <v>9649</v>
      </c>
      <c r="K1044" t="s">
        <v>8472</v>
      </c>
      <c r="L1044" t="str">
        <f t="shared" si="81"/>
        <v>WEEK 26</v>
      </c>
    </row>
    <row r="1045" spans="1:12" x14ac:dyDescent="0.35">
      <c r="A1045" s="6">
        <v>3</v>
      </c>
      <c r="B1045" s="6" t="s">
        <v>8473</v>
      </c>
      <c r="C1045" s="6" t="s">
        <v>9135</v>
      </c>
      <c r="D1045" s="6" t="str">
        <f t="shared" si="82"/>
        <v>3-Csnu6498570</v>
      </c>
      <c r="E1045" s="7">
        <f t="shared" si="83"/>
        <v>45108.634517673607</v>
      </c>
      <c r="F1045" s="8">
        <v>45108.780351006943</v>
      </c>
      <c r="G1045" s="7">
        <f t="shared" si="84"/>
        <v>45108.822017673607</v>
      </c>
      <c r="H1045" s="2" t="e">
        <f>LOOKUP(2,1/(Sheet1!$D:$D=C1045)/(Sheet1!$E:$E&gt;=E1045)/(Sheet1!$E:$E&lt;=G1045),(Sheet1!$E:$E))</f>
        <v>#N/A</v>
      </c>
      <c r="I1045" t="e">
        <f t="shared" si="80"/>
        <v>#N/A</v>
      </c>
      <c r="J1045" t="s">
        <v>9649</v>
      </c>
      <c r="K1045" t="s">
        <v>8472</v>
      </c>
      <c r="L1045" t="str">
        <f t="shared" si="81"/>
        <v>WEEK 26</v>
      </c>
    </row>
    <row r="1046" spans="1:12" x14ac:dyDescent="0.35">
      <c r="A1046" s="6">
        <v>3</v>
      </c>
      <c r="B1046" s="6" t="s">
        <v>419</v>
      </c>
      <c r="C1046" s="6" t="s">
        <v>9136</v>
      </c>
      <c r="D1046" s="6" t="str">
        <f t="shared" si="82"/>
        <v>3-cbhu9183584</v>
      </c>
      <c r="E1046" s="7">
        <f t="shared" si="83"/>
        <v>45108.632990277772</v>
      </c>
      <c r="F1046" s="8">
        <v>45108.778823611108</v>
      </c>
      <c r="G1046" s="7">
        <f t="shared" si="84"/>
        <v>45108.820490277772</v>
      </c>
      <c r="H1046" s="2" t="e">
        <f>LOOKUP(2,1/(Sheet1!$D:$D=C1046)/(Sheet1!$E:$E&gt;=E1046)/(Sheet1!$E:$E&lt;=G1046),(Sheet1!$E:$E))</f>
        <v>#N/A</v>
      </c>
      <c r="I1046" t="e">
        <f t="shared" si="80"/>
        <v>#N/A</v>
      </c>
      <c r="J1046" t="s">
        <v>9649</v>
      </c>
      <c r="K1046" t="s">
        <v>8472</v>
      </c>
      <c r="L1046" t="str">
        <f t="shared" si="81"/>
        <v>WEEK 26</v>
      </c>
    </row>
    <row r="1047" spans="1:12" x14ac:dyDescent="0.35">
      <c r="A1047" s="6">
        <v>3</v>
      </c>
      <c r="B1047" s="6" t="s">
        <v>8473</v>
      </c>
      <c r="C1047" s="6" t="s">
        <v>9137</v>
      </c>
      <c r="D1047" s="6" t="str">
        <f t="shared" si="82"/>
        <v>3-mrku2851282</v>
      </c>
      <c r="E1047" s="7">
        <f t="shared" si="83"/>
        <v>45108.630058333329</v>
      </c>
      <c r="F1047" s="8">
        <v>45108.775891666664</v>
      </c>
      <c r="G1047" s="7">
        <f t="shared" si="84"/>
        <v>45108.817558333329</v>
      </c>
      <c r="H1047" s="2" t="e">
        <f>LOOKUP(2,1/(Sheet1!$D:$D=C1047)/(Sheet1!$E:$E&gt;=E1047)/(Sheet1!$E:$E&lt;=G1047),(Sheet1!$E:$E))</f>
        <v>#N/A</v>
      </c>
      <c r="I1047" t="e">
        <f t="shared" si="80"/>
        <v>#N/A</v>
      </c>
      <c r="J1047" t="s">
        <v>9649</v>
      </c>
      <c r="K1047" t="s">
        <v>8472</v>
      </c>
      <c r="L1047" t="str">
        <f t="shared" si="81"/>
        <v>WEEK 26</v>
      </c>
    </row>
    <row r="1048" spans="1:12" x14ac:dyDescent="0.35">
      <c r="A1048" s="6">
        <v>3</v>
      </c>
      <c r="B1048" s="6" t="s">
        <v>8473</v>
      </c>
      <c r="C1048" s="6" t="s">
        <v>9138</v>
      </c>
      <c r="D1048" s="6" t="str">
        <f t="shared" si="82"/>
        <v>3-trhu4275710</v>
      </c>
      <c r="E1048" s="7">
        <f t="shared" si="83"/>
        <v>45108.628127893513</v>
      </c>
      <c r="F1048" s="8">
        <v>45108.773961226849</v>
      </c>
      <c r="G1048" s="7">
        <f t="shared" si="84"/>
        <v>45108.815627893513</v>
      </c>
      <c r="H1048" s="2" t="e">
        <f>LOOKUP(2,1/(Sheet1!$D:$D=C1048)/(Sheet1!$E:$E&gt;=E1048)/(Sheet1!$E:$E&lt;=G1048),(Sheet1!$E:$E))</f>
        <v>#N/A</v>
      </c>
      <c r="I1048" t="e">
        <f t="shared" si="80"/>
        <v>#N/A</v>
      </c>
      <c r="J1048" t="s">
        <v>9649</v>
      </c>
      <c r="K1048" t="s">
        <v>8472</v>
      </c>
      <c r="L1048" t="str">
        <f t="shared" si="81"/>
        <v>WEEK 26</v>
      </c>
    </row>
    <row r="1049" spans="1:12" x14ac:dyDescent="0.35">
      <c r="A1049" s="6">
        <v>3</v>
      </c>
      <c r="B1049" s="6" t="s">
        <v>8473</v>
      </c>
      <c r="C1049" s="6" t="s">
        <v>9139</v>
      </c>
      <c r="D1049" s="6" t="str">
        <f t="shared" si="82"/>
        <v>3-Sudu8998126</v>
      </c>
      <c r="E1049" s="7">
        <f t="shared" si="83"/>
        <v>45108.622603819444</v>
      </c>
      <c r="F1049" s="8">
        <v>45108.768437152779</v>
      </c>
      <c r="G1049" s="7">
        <f t="shared" si="84"/>
        <v>45108.810103819444</v>
      </c>
      <c r="H1049" s="2" t="e">
        <f>LOOKUP(2,1/(Sheet1!$D:$D=C1049)/(Sheet1!$E:$E&gt;=E1049)/(Sheet1!$E:$E&lt;=G1049),(Sheet1!$E:$E))</f>
        <v>#N/A</v>
      </c>
      <c r="I1049" t="e">
        <f t="shared" si="80"/>
        <v>#N/A</v>
      </c>
      <c r="J1049" t="s">
        <v>9649</v>
      </c>
      <c r="K1049" t="s">
        <v>8472</v>
      </c>
      <c r="L1049" t="str">
        <f t="shared" si="81"/>
        <v>WEEK 26</v>
      </c>
    </row>
    <row r="1050" spans="1:12" x14ac:dyDescent="0.35">
      <c r="A1050" s="6">
        <v>3</v>
      </c>
      <c r="B1050" s="6" t="s">
        <v>8473</v>
      </c>
      <c r="C1050" s="6" t="s">
        <v>9140</v>
      </c>
      <c r="D1050" s="6" t="str">
        <f t="shared" si="82"/>
        <v>3-tgbu9378492</v>
      </c>
      <c r="E1050" s="7">
        <f t="shared" si="83"/>
        <v>45108.62053591435</v>
      </c>
      <c r="F1050" s="8">
        <v>45108.766369247685</v>
      </c>
      <c r="G1050" s="7">
        <f t="shared" si="84"/>
        <v>45108.80803591435</v>
      </c>
      <c r="H1050" s="2" t="e">
        <f>LOOKUP(2,1/(Sheet1!$D:$D=C1050)/(Sheet1!$E:$E&gt;=E1050)/(Sheet1!$E:$E&lt;=G1050),(Sheet1!$E:$E))</f>
        <v>#N/A</v>
      </c>
      <c r="I1050" t="e">
        <f t="shared" si="80"/>
        <v>#N/A</v>
      </c>
      <c r="J1050" t="s">
        <v>9649</v>
      </c>
      <c r="K1050" t="s">
        <v>8472</v>
      </c>
      <c r="L1050" t="str">
        <f t="shared" si="81"/>
        <v>WEEK 26</v>
      </c>
    </row>
    <row r="1051" spans="1:12" x14ac:dyDescent="0.35">
      <c r="A1051" s="6">
        <v>4</v>
      </c>
      <c r="B1051" s="6" t="s">
        <v>8473</v>
      </c>
      <c r="C1051" s="6" t="s">
        <v>8759</v>
      </c>
      <c r="D1051" s="6" t="str">
        <f t="shared" si="82"/>
        <v>4-FCIU9127125</v>
      </c>
      <c r="E1051" s="7">
        <f t="shared" si="83"/>
        <v>45108.618666238421</v>
      </c>
      <c r="F1051" s="8">
        <v>45108.764499571756</v>
      </c>
      <c r="G1051" s="7">
        <f t="shared" si="84"/>
        <v>45108.806166238421</v>
      </c>
      <c r="H1051" s="2" t="e">
        <f>LOOKUP(2,1/(Sheet1!$D:$D=C1051)/(Sheet1!$E:$E&gt;=E1051)/(Sheet1!$E:$E&lt;=G1051),(Sheet1!$E:$E))</f>
        <v>#N/A</v>
      </c>
      <c r="I1051" t="e">
        <f t="shared" si="80"/>
        <v>#N/A</v>
      </c>
      <c r="J1051" t="s">
        <v>9649</v>
      </c>
      <c r="K1051" t="s">
        <v>8472</v>
      </c>
      <c r="L1051" t="str">
        <f t="shared" si="81"/>
        <v>WEEK 26</v>
      </c>
    </row>
    <row r="1052" spans="1:12" x14ac:dyDescent="0.35">
      <c r="A1052" s="6">
        <v>3</v>
      </c>
      <c r="B1052" s="6" t="s">
        <v>8473</v>
      </c>
      <c r="C1052" s="6" t="s">
        <v>9141</v>
      </c>
      <c r="D1052" s="6" t="str">
        <f t="shared" si="82"/>
        <v>3-mrku2729947</v>
      </c>
      <c r="E1052" s="7">
        <f t="shared" si="83"/>
        <v>45108.617500196757</v>
      </c>
      <c r="F1052" s="8">
        <v>45108.763333530092</v>
      </c>
      <c r="G1052" s="7">
        <f t="shared" si="84"/>
        <v>45108.805000196757</v>
      </c>
      <c r="H1052" s="2" t="e">
        <f>LOOKUP(2,1/(Sheet1!$D:$D=C1052)/(Sheet1!$E:$E&gt;=E1052)/(Sheet1!$E:$E&lt;=G1052),(Sheet1!$E:$E))</f>
        <v>#N/A</v>
      </c>
      <c r="I1052" t="e">
        <f t="shared" si="80"/>
        <v>#N/A</v>
      </c>
      <c r="J1052" t="s">
        <v>9649</v>
      </c>
      <c r="K1052" t="s">
        <v>8472</v>
      </c>
      <c r="L1052" t="str">
        <f t="shared" si="81"/>
        <v>WEEK 26</v>
      </c>
    </row>
    <row r="1053" spans="1:12" x14ac:dyDescent="0.35">
      <c r="A1053" s="6">
        <v>4</v>
      </c>
      <c r="B1053" s="6" t="s">
        <v>8473</v>
      </c>
      <c r="C1053" s="6" t="s">
        <v>9142</v>
      </c>
      <c r="D1053" s="6" t="str">
        <f t="shared" si="82"/>
        <v>4-tcnu2735026</v>
      </c>
      <c r="E1053" s="7">
        <f t="shared" si="83"/>
        <v>45108.616897997679</v>
      </c>
      <c r="F1053" s="8">
        <v>45108.762731331015</v>
      </c>
      <c r="G1053" s="7">
        <f t="shared" si="84"/>
        <v>45108.804397997679</v>
      </c>
      <c r="H1053" s="2" t="e">
        <f>LOOKUP(2,1/(Sheet1!$D:$D=C1053)/(Sheet1!$E:$E&gt;=E1053)/(Sheet1!$E:$E&lt;=G1053),(Sheet1!$E:$E))</f>
        <v>#N/A</v>
      </c>
      <c r="I1053" t="e">
        <f t="shared" si="80"/>
        <v>#N/A</v>
      </c>
      <c r="J1053" t="s">
        <v>9649</v>
      </c>
      <c r="K1053" t="s">
        <v>8472</v>
      </c>
      <c r="L1053" t="str">
        <f t="shared" si="81"/>
        <v>WEEK 26</v>
      </c>
    </row>
    <row r="1054" spans="1:12" x14ac:dyDescent="0.35">
      <c r="A1054" s="6">
        <v>4</v>
      </c>
      <c r="B1054" s="6" t="s">
        <v>8473</v>
      </c>
      <c r="C1054" s="6" t="s">
        <v>9143</v>
      </c>
      <c r="D1054" s="6" t="str">
        <f t="shared" si="82"/>
        <v>4-mrsu5355838</v>
      </c>
      <c r="E1054" s="7">
        <f t="shared" si="83"/>
        <v>45108.614837962959</v>
      </c>
      <c r="F1054" s="8">
        <v>45108.760671296295</v>
      </c>
      <c r="G1054" s="7">
        <f t="shared" si="84"/>
        <v>45108.802337962959</v>
      </c>
      <c r="H1054" s="2" t="e">
        <f>LOOKUP(2,1/(Sheet1!$D:$D=C1054)/(Sheet1!$E:$E&gt;=E1054)/(Sheet1!$E:$E&lt;=G1054),(Sheet1!$E:$E))</f>
        <v>#N/A</v>
      </c>
      <c r="I1054" t="e">
        <f t="shared" si="80"/>
        <v>#N/A</v>
      </c>
      <c r="J1054" t="s">
        <v>9649</v>
      </c>
      <c r="K1054" t="s">
        <v>8472</v>
      </c>
      <c r="L1054" t="str">
        <f t="shared" si="81"/>
        <v>WEEK 26</v>
      </c>
    </row>
    <row r="1055" spans="1:12" x14ac:dyDescent="0.35">
      <c r="A1055" s="6">
        <v>3</v>
      </c>
      <c r="B1055" s="6" t="s">
        <v>8473</v>
      </c>
      <c r="C1055" s="6" t="s">
        <v>9144</v>
      </c>
      <c r="D1055" s="6" t="str">
        <f t="shared" si="82"/>
        <v>3-tllu5368542</v>
      </c>
      <c r="E1055" s="7">
        <f t="shared" si="83"/>
        <v>45108.613760185181</v>
      </c>
      <c r="F1055" s="8">
        <v>45108.759593518516</v>
      </c>
      <c r="G1055" s="7">
        <f t="shared" si="84"/>
        <v>45108.801260185181</v>
      </c>
      <c r="H1055" s="2" t="e">
        <f>LOOKUP(2,1/(Sheet1!$D:$D=C1055)/(Sheet1!$E:$E&gt;=E1055)/(Sheet1!$E:$E&lt;=G1055),(Sheet1!$E:$E))</f>
        <v>#N/A</v>
      </c>
      <c r="I1055" t="e">
        <f t="shared" si="80"/>
        <v>#N/A</v>
      </c>
      <c r="J1055" t="s">
        <v>9649</v>
      </c>
      <c r="K1055" t="s">
        <v>8472</v>
      </c>
      <c r="L1055" t="str">
        <f t="shared" si="81"/>
        <v>WEEK 26</v>
      </c>
    </row>
    <row r="1056" spans="1:12" x14ac:dyDescent="0.35">
      <c r="A1056" s="6">
        <v>4</v>
      </c>
      <c r="B1056" s="6" t="s">
        <v>8473</v>
      </c>
      <c r="C1056" s="6" t="s">
        <v>9145</v>
      </c>
      <c r="D1056" s="6" t="str">
        <f t="shared" si="82"/>
        <v>4-gldu9986076</v>
      </c>
      <c r="E1056" s="7">
        <f t="shared" si="83"/>
        <v>45108.611180520827</v>
      </c>
      <c r="F1056" s="8">
        <v>45108.757013854163</v>
      </c>
      <c r="G1056" s="7">
        <f t="shared" si="84"/>
        <v>45108.798680520827</v>
      </c>
      <c r="H1056" s="2" t="e">
        <f>LOOKUP(2,1/(Sheet1!$D:$D=C1056)/(Sheet1!$E:$E&gt;=E1056)/(Sheet1!$E:$E&lt;=G1056),(Sheet1!$E:$E))</f>
        <v>#N/A</v>
      </c>
      <c r="I1056" t="e">
        <f t="shared" si="80"/>
        <v>#N/A</v>
      </c>
      <c r="J1056" t="s">
        <v>9649</v>
      </c>
      <c r="K1056" t="s">
        <v>8472</v>
      </c>
      <c r="L1056" t="str">
        <f t="shared" si="81"/>
        <v>WEEK 26</v>
      </c>
    </row>
    <row r="1057" spans="1:12" x14ac:dyDescent="0.35">
      <c r="A1057" s="6">
        <v>3</v>
      </c>
      <c r="B1057" s="6" t="s">
        <v>8473</v>
      </c>
      <c r="C1057" s="6" t="s">
        <v>9146</v>
      </c>
      <c r="D1057" s="6" t="str">
        <f t="shared" si="82"/>
        <v>3-mrku2001587</v>
      </c>
      <c r="E1057" s="7">
        <f t="shared" si="83"/>
        <v>45108.611123298608</v>
      </c>
      <c r="F1057" s="8">
        <v>45108.756956631943</v>
      </c>
      <c r="G1057" s="7">
        <f t="shared" si="84"/>
        <v>45108.798623298608</v>
      </c>
      <c r="H1057" s="2" t="e">
        <f>LOOKUP(2,1/(Sheet1!$D:$D=C1057)/(Sheet1!$E:$E&gt;=E1057)/(Sheet1!$E:$E&lt;=G1057),(Sheet1!$E:$E))</f>
        <v>#N/A</v>
      </c>
      <c r="I1057" t="e">
        <f t="shared" si="80"/>
        <v>#N/A</v>
      </c>
      <c r="J1057" t="s">
        <v>9649</v>
      </c>
      <c r="K1057" t="s">
        <v>8472</v>
      </c>
      <c r="L1057" t="str">
        <f t="shared" si="81"/>
        <v>WEEK 26</v>
      </c>
    </row>
    <row r="1058" spans="1:12" x14ac:dyDescent="0.35">
      <c r="A1058" s="6">
        <v>4</v>
      </c>
      <c r="B1058" s="6" t="s">
        <v>8473</v>
      </c>
      <c r="C1058" s="6" t="s">
        <v>9147</v>
      </c>
      <c r="D1058" s="6" t="str">
        <f t="shared" si="82"/>
        <v>4-eitu0277806</v>
      </c>
      <c r="E1058" s="7">
        <f t="shared" si="83"/>
        <v>45108.609525613421</v>
      </c>
      <c r="F1058" s="8">
        <v>45108.755358946757</v>
      </c>
      <c r="G1058" s="7">
        <f t="shared" si="84"/>
        <v>45108.797025613421</v>
      </c>
      <c r="H1058" s="2" t="e">
        <f>LOOKUP(2,1/(Sheet1!$D:$D=C1058)/(Sheet1!$E:$E&gt;=E1058)/(Sheet1!$E:$E&lt;=G1058),(Sheet1!$E:$E))</f>
        <v>#N/A</v>
      </c>
      <c r="I1058" t="e">
        <f t="shared" si="80"/>
        <v>#N/A</v>
      </c>
      <c r="J1058" t="s">
        <v>9649</v>
      </c>
      <c r="K1058" t="s">
        <v>8472</v>
      </c>
      <c r="L1058" t="str">
        <f t="shared" si="81"/>
        <v>WEEK 26</v>
      </c>
    </row>
    <row r="1059" spans="1:12" x14ac:dyDescent="0.35">
      <c r="A1059" s="6">
        <v>3</v>
      </c>
      <c r="B1059" s="6" t="s">
        <v>8473</v>
      </c>
      <c r="C1059" s="6" t="s">
        <v>9148</v>
      </c>
      <c r="D1059" s="6" t="str">
        <f t="shared" si="82"/>
        <v>3-maeu9197109</v>
      </c>
      <c r="E1059" s="7">
        <f t="shared" si="83"/>
        <v>45108.608502812494</v>
      </c>
      <c r="F1059" s="8">
        <v>45108.75433614583</v>
      </c>
      <c r="G1059" s="7">
        <f t="shared" si="84"/>
        <v>45108.796002812494</v>
      </c>
      <c r="H1059" s="2" t="e">
        <f>LOOKUP(2,1/(Sheet1!$D:$D=C1059)/(Sheet1!$E:$E&gt;=E1059)/(Sheet1!$E:$E&lt;=G1059),(Sheet1!$E:$E))</f>
        <v>#N/A</v>
      </c>
      <c r="I1059" t="e">
        <f t="shared" si="80"/>
        <v>#N/A</v>
      </c>
      <c r="J1059" t="s">
        <v>9649</v>
      </c>
      <c r="K1059" t="s">
        <v>8472</v>
      </c>
      <c r="L1059" t="str">
        <f t="shared" si="81"/>
        <v>WEEK 26</v>
      </c>
    </row>
    <row r="1060" spans="1:12" x14ac:dyDescent="0.35">
      <c r="A1060" s="6">
        <v>4</v>
      </c>
      <c r="B1060" s="6" t="s">
        <v>8473</v>
      </c>
      <c r="C1060" s="6" t="s">
        <v>9149</v>
      </c>
      <c r="D1060" s="6" t="str">
        <f t="shared" si="82"/>
        <v>4-skhu9614240</v>
      </c>
      <c r="E1060" s="7">
        <f t="shared" si="83"/>
        <v>45108.607621724535</v>
      </c>
      <c r="F1060" s="8">
        <v>45108.753455057871</v>
      </c>
      <c r="G1060" s="7">
        <f t="shared" si="84"/>
        <v>45108.795121724535</v>
      </c>
      <c r="H1060" s="2" t="e">
        <f>LOOKUP(2,1/(Sheet1!$D:$D=C1060)/(Sheet1!$E:$E&gt;=E1060)/(Sheet1!$E:$E&lt;=G1060),(Sheet1!$E:$E))</f>
        <v>#N/A</v>
      </c>
      <c r="I1060" t="e">
        <f t="shared" si="80"/>
        <v>#N/A</v>
      </c>
      <c r="J1060" t="s">
        <v>9649</v>
      </c>
      <c r="K1060" t="s">
        <v>8472</v>
      </c>
      <c r="L1060" t="str">
        <f t="shared" si="81"/>
        <v>WEEK 26</v>
      </c>
    </row>
    <row r="1061" spans="1:12" x14ac:dyDescent="0.35">
      <c r="A1061" s="6">
        <v>3</v>
      </c>
      <c r="B1061" s="6" t="s">
        <v>8473</v>
      </c>
      <c r="C1061" s="6" t="s">
        <v>9150</v>
      </c>
      <c r="D1061" s="6" t="str">
        <f t="shared" si="82"/>
        <v>3-tcnu4089183</v>
      </c>
      <c r="E1061" s="7">
        <f t="shared" si="83"/>
        <v>45108.606594293982</v>
      </c>
      <c r="F1061" s="8">
        <v>45108.752427627318</v>
      </c>
      <c r="G1061" s="7">
        <f t="shared" si="84"/>
        <v>45108.794094293982</v>
      </c>
      <c r="H1061" s="2" t="e">
        <f>LOOKUP(2,1/(Sheet1!$D:$D=C1061)/(Sheet1!$E:$E&gt;=E1061)/(Sheet1!$E:$E&lt;=G1061),(Sheet1!$E:$E))</f>
        <v>#N/A</v>
      </c>
      <c r="I1061" t="e">
        <f t="shared" si="80"/>
        <v>#N/A</v>
      </c>
      <c r="J1061" t="s">
        <v>9649</v>
      </c>
      <c r="K1061" t="s">
        <v>8472</v>
      </c>
      <c r="L1061" t="str">
        <f t="shared" si="81"/>
        <v>WEEK 26</v>
      </c>
    </row>
    <row r="1062" spans="1:12" x14ac:dyDescent="0.35">
      <c r="A1062" s="6">
        <v>4</v>
      </c>
      <c r="B1062" s="6" t="s">
        <v>8414</v>
      </c>
      <c r="C1062" s="6" t="s">
        <v>5541</v>
      </c>
      <c r="D1062" s="6" t="str">
        <f t="shared" si="82"/>
        <v>4-TRHU6333965</v>
      </c>
      <c r="E1062" s="7">
        <f t="shared" si="83"/>
        <v>45108.605717708328</v>
      </c>
      <c r="F1062" s="8">
        <v>45108.751551041663</v>
      </c>
      <c r="G1062" s="7">
        <f t="shared" si="84"/>
        <v>45108.793217708328</v>
      </c>
      <c r="H1062" s="2" t="e">
        <f>LOOKUP(2,1/(Sheet1!$D:$D=C1062)/(Sheet1!$E:$E&gt;=E1062)/(Sheet1!$E:$E&lt;=G1062),(Sheet1!$E:$E))</f>
        <v>#N/A</v>
      </c>
      <c r="I1062" t="e">
        <f t="shared" si="80"/>
        <v>#N/A</v>
      </c>
      <c r="J1062" t="s">
        <v>9649</v>
      </c>
      <c r="K1062" t="s">
        <v>8472</v>
      </c>
      <c r="L1062" t="str">
        <f t="shared" si="81"/>
        <v>WEEK 26</v>
      </c>
    </row>
    <row r="1063" spans="1:12" x14ac:dyDescent="0.35">
      <c r="A1063" s="6">
        <v>4</v>
      </c>
      <c r="B1063" s="6" t="s">
        <v>8473</v>
      </c>
      <c r="C1063" s="6" t="s">
        <v>9151</v>
      </c>
      <c r="D1063" s="6" t="str">
        <f t="shared" si="82"/>
        <v>4-mrsu4897330</v>
      </c>
      <c r="E1063" s="7">
        <f t="shared" si="83"/>
        <v>45108.603850381944</v>
      </c>
      <c r="F1063" s="8">
        <v>45108.749683715279</v>
      </c>
      <c r="G1063" s="7">
        <f t="shared" si="84"/>
        <v>45108.791350381944</v>
      </c>
      <c r="H1063" s="2" t="e">
        <f>LOOKUP(2,1/(Sheet1!$D:$D=C1063)/(Sheet1!$E:$E&gt;=E1063)/(Sheet1!$E:$E&lt;=G1063),(Sheet1!$E:$E))</f>
        <v>#N/A</v>
      </c>
      <c r="I1063" t="e">
        <f t="shared" si="80"/>
        <v>#N/A</v>
      </c>
      <c r="J1063" t="s">
        <v>9649</v>
      </c>
      <c r="K1063" t="s">
        <v>8472</v>
      </c>
      <c r="L1063" t="str">
        <f t="shared" si="81"/>
        <v>WEEK 26</v>
      </c>
    </row>
    <row r="1064" spans="1:12" x14ac:dyDescent="0.35">
      <c r="A1064" s="6">
        <v>3</v>
      </c>
      <c r="B1064" s="6" t="s">
        <v>8473</v>
      </c>
      <c r="C1064" s="6" t="s">
        <v>9152</v>
      </c>
      <c r="D1064" s="6" t="str">
        <f t="shared" si="82"/>
        <v>3-tgbu4570795</v>
      </c>
      <c r="E1064" s="7">
        <f t="shared" si="83"/>
        <v>45108.603550462962</v>
      </c>
      <c r="F1064" s="8">
        <v>45108.749383796297</v>
      </c>
      <c r="G1064" s="7">
        <f t="shared" si="84"/>
        <v>45108.791050462962</v>
      </c>
      <c r="H1064" s="2" t="e">
        <f>LOOKUP(2,1/(Sheet1!$D:$D=C1064)/(Sheet1!$E:$E&gt;=E1064)/(Sheet1!$E:$E&lt;=G1064),(Sheet1!$E:$E))</f>
        <v>#N/A</v>
      </c>
      <c r="I1064" t="e">
        <f t="shared" si="80"/>
        <v>#N/A</v>
      </c>
      <c r="J1064" t="s">
        <v>9649</v>
      </c>
      <c r="K1064" t="s">
        <v>8472</v>
      </c>
      <c r="L1064" t="str">
        <f t="shared" si="81"/>
        <v>WEEK 26</v>
      </c>
    </row>
    <row r="1065" spans="1:12" x14ac:dyDescent="0.35">
      <c r="A1065" s="6">
        <v>4</v>
      </c>
      <c r="B1065" s="6" t="s">
        <v>8473</v>
      </c>
      <c r="C1065" s="6" t="s">
        <v>9153</v>
      </c>
      <c r="D1065" s="6" t="str">
        <f t="shared" si="82"/>
        <v>4-tgbu6399655</v>
      </c>
      <c r="E1065" s="7">
        <f t="shared" si="83"/>
        <v>45108.602201851849</v>
      </c>
      <c r="F1065" s="8">
        <v>45108.748035185185</v>
      </c>
      <c r="G1065" s="7">
        <f t="shared" si="84"/>
        <v>45108.789701851849</v>
      </c>
      <c r="H1065" s="2" t="e">
        <f>LOOKUP(2,1/(Sheet1!$D:$D=C1065)/(Sheet1!$E:$E&gt;=E1065)/(Sheet1!$E:$E&lt;=G1065),(Sheet1!$E:$E))</f>
        <v>#N/A</v>
      </c>
      <c r="I1065" t="e">
        <f t="shared" si="80"/>
        <v>#N/A</v>
      </c>
      <c r="J1065" t="s">
        <v>9649</v>
      </c>
      <c r="K1065" t="s">
        <v>8472</v>
      </c>
      <c r="L1065" t="str">
        <f t="shared" si="81"/>
        <v>WEEK 26</v>
      </c>
    </row>
    <row r="1066" spans="1:12" x14ac:dyDescent="0.35">
      <c r="A1066" s="6">
        <v>3</v>
      </c>
      <c r="B1066" s="6" t="s">
        <v>8473</v>
      </c>
      <c r="C1066" s="6" t="s">
        <v>9154</v>
      </c>
      <c r="D1066" s="6" t="str">
        <f t="shared" si="82"/>
        <v>3-fciu9714349</v>
      </c>
      <c r="E1066" s="7">
        <f t="shared" si="83"/>
        <v>45108.600556597223</v>
      </c>
      <c r="F1066" s="8">
        <v>45108.746389930559</v>
      </c>
      <c r="G1066" s="7">
        <f t="shared" si="84"/>
        <v>45108.788056597223</v>
      </c>
      <c r="H1066" s="2" t="e">
        <f>LOOKUP(2,1/(Sheet1!$D:$D=C1066)/(Sheet1!$E:$E&gt;=E1066)/(Sheet1!$E:$E&lt;=G1066),(Sheet1!$E:$E))</f>
        <v>#N/A</v>
      </c>
      <c r="I1066" t="e">
        <f t="shared" si="80"/>
        <v>#N/A</v>
      </c>
      <c r="J1066" t="s">
        <v>9649</v>
      </c>
      <c r="K1066" t="s">
        <v>8472</v>
      </c>
      <c r="L1066" t="str">
        <f t="shared" si="81"/>
        <v>WEEK 26</v>
      </c>
    </row>
    <row r="1067" spans="1:12" x14ac:dyDescent="0.35">
      <c r="A1067" s="6">
        <v>4</v>
      </c>
      <c r="B1067" s="6" t="s">
        <v>8473</v>
      </c>
      <c r="C1067" s="6" t="s">
        <v>9155</v>
      </c>
      <c r="D1067" s="6" t="str">
        <f t="shared" si="82"/>
        <v>4-tcnu4501990</v>
      </c>
      <c r="E1067" s="7">
        <f t="shared" si="83"/>
        <v>45108.60023275463</v>
      </c>
      <c r="F1067" s="8">
        <v>45108.746066087966</v>
      </c>
      <c r="G1067" s="7">
        <f t="shared" si="84"/>
        <v>45108.78773275463</v>
      </c>
      <c r="H1067" s="2" t="e">
        <f>LOOKUP(2,1/(Sheet1!$D:$D=C1067)/(Sheet1!$E:$E&gt;=E1067)/(Sheet1!$E:$E&lt;=G1067),(Sheet1!$E:$E))</f>
        <v>#N/A</v>
      </c>
      <c r="I1067" t="e">
        <f t="shared" si="80"/>
        <v>#N/A</v>
      </c>
      <c r="J1067" t="s">
        <v>9649</v>
      </c>
      <c r="K1067" t="s">
        <v>8472</v>
      </c>
      <c r="L1067" t="str">
        <f t="shared" si="81"/>
        <v>WEEK 26</v>
      </c>
    </row>
    <row r="1068" spans="1:12" x14ac:dyDescent="0.35">
      <c r="A1068" s="6">
        <v>3</v>
      </c>
      <c r="B1068" s="6" t="s">
        <v>8473</v>
      </c>
      <c r="C1068" s="6" t="s">
        <v>9156</v>
      </c>
      <c r="D1068" s="6" t="str">
        <f t="shared" si="82"/>
        <v>3-tcku7979020</v>
      </c>
      <c r="E1068" s="7">
        <f t="shared" si="83"/>
        <v>45108.598443518516</v>
      </c>
      <c r="F1068" s="8">
        <v>45108.744276851852</v>
      </c>
      <c r="G1068" s="7">
        <f t="shared" si="84"/>
        <v>45108.785943518516</v>
      </c>
      <c r="H1068" s="2" t="e">
        <f>LOOKUP(2,1/(Sheet1!$D:$D=C1068)/(Sheet1!$E:$E&gt;=E1068)/(Sheet1!$E:$E&lt;=G1068),(Sheet1!$E:$E))</f>
        <v>#N/A</v>
      </c>
      <c r="I1068" t="e">
        <f t="shared" si="80"/>
        <v>#N/A</v>
      </c>
      <c r="J1068" t="s">
        <v>9649</v>
      </c>
      <c r="K1068" t="s">
        <v>8472</v>
      </c>
      <c r="L1068" t="str">
        <f t="shared" si="81"/>
        <v>WEEK 26</v>
      </c>
    </row>
    <row r="1069" spans="1:12" x14ac:dyDescent="0.35">
      <c r="A1069" s="6">
        <v>4</v>
      </c>
      <c r="B1069" s="6" t="s">
        <v>8473</v>
      </c>
      <c r="C1069" s="6" t="s">
        <v>9157</v>
      </c>
      <c r="D1069" s="6" t="str">
        <f t="shared" si="82"/>
        <v>4-ffau4254351</v>
      </c>
      <c r="E1069" s="7">
        <f t="shared" si="83"/>
        <v>45108.597759687495</v>
      </c>
      <c r="F1069" s="8">
        <v>45108.74359302083</v>
      </c>
      <c r="G1069" s="7">
        <f t="shared" si="84"/>
        <v>45108.785259687495</v>
      </c>
      <c r="H1069" s="2" t="e">
        <f>LOOKUP(2,1/(Sheet1!$D:$D=C1069)/(Sheet1!$E:$E&gt;=E1069)/(Sheet1!$E:$E&lt;=G1069),(Sheet1!$E:$E))</f>
        <v>#N/A</v>
      </c>
      <c r="I1069" t="e">
        <f t="shared" si="80"/>
        <v>#N/A</v>
      </c>
      <c r="J1069" t="s">
        <v>9649</v>
      </c>
      <c r="K1069" t="s">
        <v>8472</v>
      </c>
      <c r="L1069" t="str">
        <f t="shared" si="81"/>
        <v>WEEK 26</v>
      </c>
    </row>
    <row r="1070" spans="1:12" x14ac:dyDescent="0.35">
      <c r="A1070" s="6">
        <v>3</v>
      </c>
      <c r="B1070" s="6" t="s">
        <v>8473</v>
      </c>
      <c r="C1070" s="6" t="s">
        <v>9158</v>
      </c>
      <c r="D1070" s="6" t="str">
        <f t="shared" si="82"/>
        <v>3-caiu9935980</v>
      </c>
      <c r="E1070" s="7">
        <f t="shared" si="83"/>
        <v>45108.596137615736</v>
      </c>
      <c r="F1070" s="8">
        <v>45108.741970949071</v>
      </c>
      <c r="G1070" s="7">
        <f t="shared" si="84"/>
        <v>45108.783637615736</v>
      </c>
      <c r="H1070" s="2" t="e">
        <f>LOOKUP(2,1/(Sheet1!$D:$D=C1070)/(Sheet1!$E:$E&gt;=E1070)/(Sheet1!$E:$E&lt;=G1070),(Sheet1!$E:$E))</f>
        <v>#N/A</v>
      </c>
      <c r="I1070" t="e">
        <f t="shared" si="80"/>
        <v>#N/A</v>
      </c>
      <c r="J1070" t="s">
        <v>9649</v>
      </c>
      <c r="K1070" t="s">
        <v>8472</v>
      </c>
      <c r="L1070" t="str">
        <f t="shared" si="81"/>
        <v>WEEK 26</v>
      </c>
    </row>
    <row r="1071" spans="1:12" x14ac:dyDescent="0.35">
      <c r="A1071" s="6">
        <v>4</v>
      </c>
      <c r="B1071" s="6" t="s">
        <v>8473</v>
      </c>
      <c r="C1071" s="6" t="s">
        <v>9159</v>
      </c>
      <c r="D1071" s="6" t="str">
        <f t="shared" si="82"/>
        <v>4-nyku5178864</v>
      </c>
      <c r="E1071" s="7">
        <f t="shared" si="83"/>
        <v>45108.594975497683</v>
      </c>
      <c r="F1071" s="8">
        <v>45108.740808831019</v>
      </c>
      <c r="G1071" s="7">
        <f t="shared" si="84"/>
        <v>45108.782475497683</v>
      </c>
      <c r="H1071" s="2" t="e">
        <f>LOOKUP(2,1/(Sheet1!$D:$D=C1071)/(Sheet1!$E:$E&gt;=E1071)/(Sheet1!$E:$E&lt;=G1071),(Sheet1!$E:$E))</f>
        <v>#N/A</v>
      </c>
      <c r="I1071" t="e">
        <f t="shared" si="80"/>
        <v>#N/A</v>
      </c>
      <c r="J1071" t="s">
        <v>9649</v>
      </c>
      <c r="K1071" t="s">
        <v>8472</v>
      </c>
      <c r="L1071" t="str">
        <f t="shared" si="81"/>
        <v>WEEK 26</v>
      </c>
    </row>
    <row r="1072" spans="1:12" x14ac:dyDescent="0.35">
      <c r="A1072" s="6">
        <v>3</v>
      </c>
      <c r="B1072" s="6" t="s">
        <v>8473</v>
      </c>
      <c r="C1072" s="6" t="s">
        <v>5467</v>
      </c>
      <c r="D1072" s="6" t="str">
        <f t="shared" si="82"/>
        <v>3-TGBU9732190</v>
      </c>
      <c r="E1072" s="7">
        <f t="shared" si="83"/>
        <v>45108.594072337961</v>
      </c>
      <c r="F1072" s="8">
        <v>45108.739905671297</v>
      </c>
      <c r="G1072" s="7">
        <f t="shared" si="84"/>
        <v>45108.781572337961</v>
      </c>
      <c r="H1072" s="2" t="e">
        <f>LOOKUP(2,1/(Sheet1!$D:$D=C1072)/(Sheet1!$E:$E&gt;=E1072)/(Sheet1!$E:$E&lt;=G1072),(Sheet1!$E:$E))</f>
        <v>#N/A</v>
      </c>
      <c r="I1072" t="e">
        <f t="shared" si="80"/>
        <v>#N/A</v>
      </c>
      <c r="J1072" t="s">
        <v>9649</v>
      </c>
      <c r="K1072" t="s">
        <v>8472</v>
      </c>
      <c r="L1072" t="str">
        <f t="shared" si="81"/>
        <v>WEEK 26</v>
      </c>
    </row>
    <row r="1073" spans="1:12" x14ac:dyDescent="0.35">
      <c r="A1073" s="6">
        <v>4</v>
      </c>
      <c r="B1073" s="6" t="s">
        <v>8473</v>
      </c>
      <c r="C1073" s="6" t="s">
        <v>8676</v>
      </c>
      <c r="D1073" s="6" t="str">
        <f t="shared" si="82"/>
        <v>4-BEAU5295128</v>
      </c>
      <c r="E1073" s="7">
        <f t="shared" si="83"/>
        <v>45108.592662037037</v>
      </c>
      <c r="F1073" s="8">
        <v>45108.738495370373</v>
      </c>
      <c r="G1073" s="7">
        <f t="shared" si="84"/>
        <v>45108.780162037037</v>
      </c>
      <c r="H1073" s="2" t="e">
        <f>LOOKUP(2,1/(Sheet1!$D:$D=C1073)/(Sheet1!$E:$E&gt;=E1073)/(Sheet1!$E:$E&lt;=G1073),(Sheet1!$E:$E))</f>
        <v>#N/A</v>
      </c>
      <c r="I1073" t="e">
        <f t="shared" si="80"/>
        <v>#N/A</v>
      </c>
      <c r="J1073" t="s">
        <v>9649</v>
      </c>
      <c r="K1073" t="s">
        <v>8472</v>
      </c>
      <c r="L1073" t="str">
        <f t="shared" si="81"/>
        <v>WEEK 26</v>
      </c>
    </row>
    <row r="1074" spans="1:12" x14ac:dyDescent="0.35">
      <c r="A1074" s="6">
        <v>3</v>
      </c>
      <c r="B1074" s="6" t="s">
        <v>419</v>
      </c>
      <c r="C1074" s="6" t="s">
        <v>9160</v>
      </c>
      <c r="D1074" s="6" t="str">
        <f t="shared" si="82"/>
        <v>3-tllu5465305</v>
      </c>
      <c r="E1074" s="7">
        <f t="shared" si="83"/>
        <v>45108.5919005787</v>
      </c>
      <c r="F1074" s="8">
        <v>45108.737733912036</v>
      </c>
      <c r="G1074" s="7">
        <f t="shared" si="84"/>
        <v>45108.7794005787</v>
      </c>
      <c r="H1074" s="2" t="e">
        <f>LOOKUP(2,1/(Sheet1!$D:$D=C1074)/(Sheet1!$E:$E&gt;=E1074)/(Sheet1!$E:$E&lt;=G1074),(Sheet1!$E:$E))</f>
        <v>#N/A</v>
      </c>
      <c r="I1074" t="e">
        <f t="shared" si="80"/>
        <v>#N/A</v>
      </c>
      <c r="J1074" t="s">
        <v>9649</v>
      </c>
      <c r="K1074" t="s">
        <v>8472</v>
      </c>
      <c r="L1074" t="str">
        <f t="shared" si="81"/>
        <v>WEEK 26</v>
      </c>
    </row>
    <row r="1075" spans="1:12" x14ac:dyDescent="0.35">
      <c r="A1075" s="6">
        <v>3</v>
      </c>
      <c r="B1075" s="6" t="s">
        <v>8473</v>
      </c>
      <c r="C1075" s="6" t="s">
        <v>7184</v>
      </c>
      <c r="D1075" s="6" t="str">
        <f t="shared" si="82"/>
        <v>3-TEMU8399696</v>
      </c>
      <c r="E1075" s="7">
        <f t="shared" si="83"/>
        <v>45108.58333587963</v>
      </c>
      <c r="F1075" s="8">
        <v>45108.729169212966</v>
      </c>
      <c r="G1075" s="7">
        <f t="shared" si="84"/>
        <v>45108.77083587963</v>
      </c>
      <c r="H1075" s="2" t="e">
        <f>LOOKUP(2,1/(Sheet1!$D:$D=C1075)/(Sheet1!$E:$E&gt;=E1075)/(Sheet1!$E:$E&lt;=G1075),(Sheet1!$E:$E))</f>
        <v>#N/A</v>
      </c>
      <c r="I1075" t="e">
        <f t="shared" si="80"/>
        <v>#N/A</v>
      </c>
      <c r="J1075" t="s">
        <v>9649</v>
      </c>
      <c r="K1075" t="s">
        <v>8472</v>
      </c>
      <c r="L1075" t="str">
        <f t="shared" si="81"/>
        <v>WEEK 26</v>
      </c>
    </row>
    <row r="1076" spans="1:12" x14ac:dyDescent="0.35">
      <c r="A1076" s="6">
        <v>2</v>
      </c>
      <c r="B1076" s="6" t="s">
        <v>8473</v>
      </c>
      <c r="C1076" s="6" t="s">
        <v>9161</v>
      </c>
      <c r="D1076" s="6" t="str">
        <f t="shared" si="82"/>
        <v>2-tgbu4800835</v>
      </c>
      <c r="E1076" s="7">
        <f t="shared" si="83"/>
        <v>45108.575435266204</v>
      </c>
      <c r="F1076" s="8">
        <v>45108.72126859954</v>
      </c>
      <c r="G1076" s="7">
        <f t="shared" si="84"/>
        <v>45108.762935266204</v>
      </c>
      <c r="H1076" s="2" t="e">
        <f>LOOKUP(2,1/(Sheet1!$D:$D=C1076)/(Sheet1!$E:$E&gt;=E1076)/(Sheet1!$E:$E&lt;=G1076),(Sheet1!$E:$E))</f>
        <v>#N/A</v>
      </c>
      <c r="I1076" t="e">
        <f t="shared" si="80"/>
        <v>#N/A</v>
      </c>
      <c r="J1076" t="s">
        <v>9649</v>
      </c>
      <c r="K1076" t="s">
        <v>8472</v>
      </c>
      <c r="L1076" t="str">
        <f t="shared" si="81"/>
        <v>WEEK 26</v>
      </c>
    </row>
    <row r="1077" spans="1:12" x14ac:dyDescent="0.35">
      <c r="A1077" s="6">
        <v>4</v>
      </c>
      <c r="B1077" s="6" t="s">
        <v>8473</v>
      </c>
      <c r="C1077" s="6" t="s">
        <v>9162</v>
      </c>
      <c r="D1077" s="6" t="str">
        <f t="shared" si="82"/>
        <v>4-Temu6024601</v>
      </c>
      <c r="E1077" s="7">
        <f t="shared" si="83"/>
        <v>45108.571529247682</v>
      </c>
      <c r="F1077" s="8">
        <v>45108.717362581017</v>
      </c>
      <c r="G1077" s="7">
        <f t="shared" si="84"/>
        <v>45108.759029247682</v>
      </c>
      <c r="H1077" s="2" t="e">
        <f>LOOKUP(2,1/(Sheet1!$D:$D=C1077)/(Sheet1!$E:$E&gt;=E1077)/(Sheet1!$E:$E&lt;=G1077),(Sheet1!$E:$E))</f>
        <v>#N/A</v>
      </c>
      <c r="I1077" t="e">
        <f t="shared" si="80"/>
        <v>#N/A</v>
      </c>
      <c r="J1077" t="s">
        <v>9649</v>
      </c>
      <c r="K1077" t="s">
        <v>8472</v>
      </c>
      <c r="L1077" t="str">
        <f t="shared" si="81"/>
        <v>WEEK 26</v>
      </c>
    </row>
    <row r="1078" spans="1:12" x14ac:dyDescent="0.35">
      <c r="A1078" s="6">
        <v>3</v>
      </c>
      <c r="B1078" s="6" t="s">
        <v>8473</v>
      </c>
      <c r="C1078" s="6" t="s">
        <v>9163</v>
      </c>
      <c r="D1078" s="6" t="str">
        <f t="shared" si="82"/>
        <v>3-Trhu6362578</v>
      </c>
      <c r="E1078" s="7">
        <f t="shared" si="83"/>
        <v>45108.567759409721</v>
      </c>
      <c r="F1078" s="8">
        <v>45108.713592743057</v>
      </c>
      <c r="G1078" s="7">
        <f t="shared" si="84"/>
        <v>45108.755259409721</v>
      </c>
      <c r="H1078" s="2" t="e">
        <f>LOOKUP(2,1/(Sheet1!$D:$D=C1078)/(Sheet1!$E:$E&gt;=E1078)/(Sheet1!$E:$E&lt;=G1078),(Sheet1!$E:$E))</f>
        <v>#N/A</v>
      </c>
      <c r="I1078" t="e">
        <f t="shared" si="80"/>
        <v>#N/A</v>
      </c>
      <c r="J1078" t="s">
        <v>9649</v>
      </c>
      <c r="K1078" t="s">
        <v>8472</v>
      </c>
      <c r="L1078" t="str">
        <f t="shared" si="81"/>
        <v>WEEK 26</v>
      </c>
    </row>
    <row r="1079" spans="1:12" x14ac:dyDescent="0.35">
      <c r="A1079" s="6">
        <v>2</v>
      </c>
      <c r="B1079" s="6" t="s">
        <v>8473</v>
      </c>
      <c r="C1079" s="6" t="s">
        <v>9164</v>
      </c>
      <c r="D1079" s="6" t="str">
        <f t="shared" si="82"/>
        <v>2-TCNU5867427</v>
      </c>
      <c r="E1079" s="7">
        <f t="shared" si="83"/>
        <v>45108.542398229161</v>
      </c>
      <c r="F1079" s="8">
        <v>45108.688231562497</v>
      </c>
      <c r="G1079" s="7">
        <f t="shared" si="84"/>
        <v>45108.729898229161</v>
      </c>
      <c r="H1079" s="2" t="e">
        <f>LOOKUP(2,1/(Sheet1!$D:$D=C1079)/(Sheet1!$E:$E&gt;=E1079)/(Sheet1!$E:$E&lt;=G1079),(Sheet1!$E:$E))</f>
        <v>#N/A</v>
      </c>
      <c r="I1079" t="e">
        <f t="shared" si="80"/>
        <v>#N/A</v>
      </c>
      <c r="J1079" t="s">
        <v>9649</v>
      </c>
      <c r="K1079" t="s">
        <v>8472</v>
      </c>
      <c r="L1079" t="str">
        <f t="shared" si="81"/>
        <v>WEEK 26</v>
      </c>
    </row>
    <row r="1080" spans="1:12" x14ac:dyDescent="0.35">
      <c r="A1080" s="6">
        <v>2</v>
      </c>
      <c r="B1080" s="6" t="s">
        <v>8473</v>
      </c>
      <c r="C1080" s="6" t="s">
        <v>9165</v>
      </c>
      <c r="D1080" s="6" t="str">
        <f t="shared" si="82"/>
        <v>2-CSNU8431508</v>
      </c>
      <c r="E1080" s="7">
        <f t="shared" si="83"/>
        <v>45108.540256134256</v>
      </c>
      <c r="F1080" s="8">
        <v>45108.686089467592</v>
      </c>
      <c r="G1080" s="7">
        <f t="shared" si="84"/>
        <v>45108.727756134256</v>
      </c>
      <c r="H1080" s="2" t="e">
        <f>LOOKUP(2,1/(Sheet1!$D:$D=C1080)/(Sheet1!$E:$E&gt;=E1080)/(Sheet1!$E:$E&lt;=G1080),(Sheet1!$E:$E))</f>
        <v>#N/A</v>
      </c>
      <c r="I1080" t="e">
        <f t="shared" si="80"/>
        <v>#N/A</v>
      </c>
      <c r="J1080" t="s">
        <v>9649</v>
      </c>
      <c r="K1080" t="s">
        <v>8472</v>
      </c>
      <c r="L1080" t="str">
        <f t="shared" si="81"/>
        <v>WEEK 26</v>
      </c>
    </row>
    <row r="1081" spans="1:12" x14ac:dyDescent="0.35">
      <c r="A1081" s="6">
        <v>2</v>
      </c>
      <c r="B1081" s="6" t="s">
        <v>8473</v>
      </c>
      <c r="C1081" s="6" t="s">
        <v>6848</v>
      </c>
      <c r="D1081" s="6" t="str">
        <f t="shared" si="82"/>
        <v>2-OOLU9644573</v>
      </c>
      <c r="E1081" s="7">
        <f t="shared" si="83"/>
        <v>45108.534905127315</v>
      </c>
      <c r="F1081" s="8">
        <v>45108.680738460651</v>
      </c>
      <c r="G1081" s="7">
        <f t="shared" si="84"/>
        <v>45108.722405127315</v>
      </c>
      <c r="H1081" s="2">
        <f>LOOKUP(2,1/(Sheet1!$D:$D=C1081)/(Sheet1!$E:$E&gt;=E1081)/(Sheet1!$E:$E&lt;=G1081),(Sheet1!$E:$E))</f>
        <v>45108.681479918981</v>
      </c>
      <c r="I1081" t="str">
        <f t="shared" si="80"/>
        <v>0:01:04</v>
      </c>
      <c r="J1081" t="s">
        <v>8471</v>
      </c>
      <c r="K1081" t="s">
        <v>8472</v>
      </c>
      <c r="L1081" t="str">
        <f t="shared" si="81"/>
        <v>WEEK 26</v>
      </c>
    </row>
    <row r="1082" spans="1:12" x14ac:dyDescent="0.35">
      <c r="A1082" s="6">
        <v>3</v>
      </c>
      <c r="B1082" s="6" t="s">
        <v>8473</v>
      </c>
      <c r="C1082" s="6" t="s">
        <v>9166</v>
      </c>
      <c r="D1082" s="6" t="str">
        <f t="shared" si="82"/>
        <v>3-Oocu8181884</v>
      </c>
      <c r="E1082" s="7">
        <f t="shared" si="83"/>
        <v>45108.532775891203</v>
      </c>
      <c r="F1082" s="8">
        <v>45108.678609224538</v>
      </c>
      <c r="G1082" s="7">
        <f t="shared" si="84"/>
        <v>45108.720275891203</v>
      </c>
      <c r="H1082" s="2" t="e">
        <f>LOOKUP(2,1/(Sheet1!$D:$D=C1082)/(Sheet1!$E:$E&gt;=E1082)/(Sheet1!$E:$E&lt;=G1082),(Sheet1!$E:$E))</f>
        <v>#N/A</v>
      </c>
      <c r="I1082" t="e">
        <f t="shared" si="80"/>
        <v>#N/A</v>
      </c>
      <c r="J1082" t="s">
        <v>9649</v>
      </c>
      <c r="K1082" t="s">
        <v>8472</v>
      </c>
      <c r="L1082" t="str">
        <f t="shared" si="81"/>
        <v>WEEK 26</v>
      </c>
    </row>
    <row r="1083" spans="1:12" x14ac:dyDescent="0.35">
      <c r="A1083" s="6">
        <v>3</v>
      </c>
      <c r="B1083" s="6" t="s">
        <v>8473</v>
      </c>
      <c r="C1083" s="6" t="s">
        <v>9167</v>
      </c>
      <c r="D1083" s="6" t="str">
        <f t="shared" si="82"/>
        <v>3-Oocu6520628</v>
      </c>
      <c r="E1083" s="7">
        <f t="shared" si="83"/>
        <v>45108.530955474533</v>
      </c>
      <c r="F1083" s="8">
        <v>45108.676788807868</v>
      </c>
      <c r="G1083" s="7">
        <f t="shared" si="84"/>
        <v>45108.718455474533</v>
      </c>
      <c r="H1083" s="2" t="e">
        <f>LOOKUP(2,1/(Sheet1!$D:$D=C1083)/(Sheet1!$E:$E&gt;=E1083)/(Sheet1!$E:$E&lt;=G1083),(Sheet1!$E:$E))</f>
        <v>#N/A</v>
      </c>
      <c r="I1083" t="e">
        <f t="shared" si="80"/>
        <v>#N/A</v>
      </c>
      <c r="J1083" t="s">
        <v>9649</v>
      </c>
      <c r="K1083" t="s">
        <v>8472</v>
      </c>
      <c r="L1083" t="str">
        <f t="shared" si="81"/>
        <v>WEEK 26</v>
      </c>
    </row>
    <row r="1084" spans="1:12" x14ac:dyDescent="0.35">
      <c r="A1084" s="6">
        <v>4</v>
      </c>
      <c r="B1084" s="6" t="s">
        <v>8473</v>
      </c>
      <c r="C1084" s="6" t="s">
        <v>9168</v>
      </c>
      <c r="D1084" s="6" t="str">
        <f t="shared" si="82"/>
        <v>4-Msku9092209</v>
      </c>
      <c r="E1084" s="7">
        <f t="shared" si="83"/>
        <v>45108.526959953699</v>
      </c>
      <c r="F1084" s="8">
        <v>45108.672793287034</v>
      </c>
      <c r="G1084" s="7">
        <f t="shared" si="84"/>
        <v>45108.714459953699</v>
      </c>
      <c r="H1084" s="2" t="e">
        <f>LOOKUP(2,1/(Sheet1!$D:$D=C1084)/(Sheet1!$E:$E&gt;=E1084)/(Sheet1!$E:$E&lt;=G1084),(Sheet1!$E:$E))</f>
        <v>#N/A</v>
      </c>
      <c r="I1084" t="e">
        <f t="shared" si="80"/>
        <v>#N/A</v>
      </c>
      <c r="J1084" t="s">
        <v>9649</v>
      </c>
      <c r="K1084" t="s">
        <v>8472</v>
      </c>
      <c r="L1084" t="str">
        <f t="shared" si="81"/>
        <v>WEEK 26</v>
      </c>
    </row>
    <row r="1085" spans="1:12" x14ac:dyDescent="0.35">
      <c r="A1085" s="6">
        <v>3</v>
      </c>
      <c r="B1085" s="6" t="s">
        <v>8473</v>
      </c>
      <c r="C1085" s="6" t="s">
        <v>9169</v>
      </c>
      <c r="D1085" s="6" t="str">
        <f t="shared" si="82"/>
        <v>3-Tcnu5440733</v>
      </c>
      <c r="E1085" s="7">
        <f t="shared" si="83"/>
        <v>45108.513459293979</v>
      </c>
      <c r="F1085" s="8">
        <v>45108.659292627315</v>
      </c>
      <c r="G1085" s="7">
        <f t="shared" si="84"/>
        <v>45108.700959293979</v>
      </c>
      <c r="H1085" s="2" t="e">
        <f>LOOKUP(2,1/(Sheet1!$D:$D=C1085)/(Sheet1!$E:$E&gt;=E1085)/(Sheet1!$E:$E&lt;=G1085),(Sheet1!$E:$E))</f>
        <v>#N/A</v>
      </c>
      <c r="I1085" t="e">
        <f t="shared" si="80"/>
        <v>#N/A</v>
      </c>
      <c r="J1085" t="s">
        <v>9649</v>
      </c>
      <c r="K1085" t="s">
        <v>8472</v>
      </c>
      <c r="L1085" t="str">
        <f t="shared" si="81"/>
        <v>WEEK 26</v>
      </c>
    </row>
    <row r="1086" spans="1:12" x14ac:dyDescent="0.35">
      <c r="A1086" s="6">
        <v>3</v>
      </c>
      <c r="B1086" s="6" t="s">
        <v>8473</v>
      </c>
      <c r="C1086" s="6" t="s">
        <v>7008</v>
      </c>
      <c r="D1086" s="6" t="str">
        <f t="shared" si="82"/>
        <v>3-SUDU6952419</v>
      </c>
      <c r="E1086" s="7">
        <f t="shared" si="83"/>
        <v>45108.506284606476</v>
      </c>
      <c r="F1086" s="8">
        <v>45108.652117939811</v>
      </c>
      <c r="G1086" s="7">
        <f t="shared" si="84"/>
        <v>45108.693784606476</v>
      </c>
      <c r="H1086" s="2" t="e">
        <f>LOOKUP(2,1/(Sheet1!$D:$D=C1086)/(Sheet1!$E:$E&gt;=E1086)/(Sheet1!$E:$E&lt;=G1086),(Sheet1!$E:$E))</f>
        <v>#N/A</v>
      </c>
      <c r="I1086" t="e">
        <f t="shared" si="80"/>
        <v>#N/A</v>
      </c>
      <c r="J1086" t="s">
        <v>9649</v>
      </c>
      <c r="K1086" t="s">
        <v>8472</v>
      </c>
      <c r="L1086" t="str">
        <f t="shared" si="81"/>
        <v>WEEK 26</v>
      </c>
    </row>
    <row r="1087" spans="1:12" x14ac:dyDescent="0.35">
      <c r="A1087" s="6">
        <v>1</v>
      </c>
      <c r="B1087" s="6" t="s">
        <v>8473</v>
      </c>
      <c r="C1087" s="6" t="s">
        <v>9170</v>
      </c>
      <c r="D1087" s="6" t="str">
        <f t="shared" si="82"/>
        <v>1-Trhu8649905</v>
      </c>
      <c r="E1087" s="7">
        <f t="shared" si="83"/>
        <v>45108.499770254624</v>
      </c>
      <c r="F1087" s="8">
        <v>45108.64560358796</v>
      </c>
      <c r="G1087" s="7">
        <f t="shared" si="84"/>
        <v>45108.687270254624</v>
      </c>
      <c r="H1087" s="2" t="e">
        <f>LOOKUP(2,1/(Sheet1!$D:$D=C1087)/(Sheet1!$E:$E&gt;=E1087)/(Sheet1!$E:$E&lt;=G1087),(Sheet1!$E:$E))</f>
        <v>#N/A</v>
      </c>
      <c r="I1087" t="e">
        <f t="shared" si="80"/>
        <v>#N/A</v>
      </c>
      <c r="J1087" t="s">
        <v>9649</v>
      </c>
      <c r="K1087" t="s">
        <v>8472</v>
      </c>
      <c r="L1087" t="str">
        <f t="shared" si="81"/>
        <v>WEEK 26</v>
      </c>
    </row>
    <row r="1088" spans="1:12" x14ac:dyDescent="0.35">
      <c r="A1088" s="6">
        <v>3</v>
      </c>
      <c r="B1088" s="6" t="s">
        <v>8473</v>
      </c>
      <c r="C1088" s="6" t="s">
        <v>9171</v>
      </c>
      <c r="D1088" s="6" t="str">
        <f t="shared" si="82"/>
        <v>3-Mwcu5299142</v>
      </c>
      <c r="E1088" s="7">
        <f t="shared" si="83"/>
        <v>45108.48217265046</v>
      </c>
      <c r="F1088" s="8">
        <v>45108.628005983795</v>
      </c>
      <c r="G1088" s="7">
        <f t="shared" si="84"/>
        <v>45108.66967265046</v>
      </c>
      <c r="H1088" s="2" t="e">
        <f>LOOKUP(2,1/(Sheet1!$D:$D=C1088)/(Sheet1!$E:$E&gt;=E1088)/(Sheet1!$E:$E&lt;=G1088),(Sheet1!$E:$E))</f>
        <v>#N/A</v>
      </c>
      <c r="I1088" t="e">
        <f t="shared" si="80"/>
        <v>#N/A</v>
      </c>
      <c r="J1088" t="s">
        <v>9649</v>
      </c>
      <c r="K1088" t="s">
        <v>8472</v>
      </c>
      <c r="L1088" t="str">
        <f t="shared" si="81"/>
        <v>WEEK 26</v>
      </c>
    </row>
    <row r="1089" spans="1:12" x14ac:dyDescent="0.35">
      <c r="A1089" s="6">
        <v>3</v>
      </c>
      <c r="B1089" s="6" t="s">
        <v>8473</v>
      </c>
      <c r="C1089" s="6" t="s">
        <v>9172</v>
      </c>
      <c r="D1089" s="6" t="str">
        <f t="shared" si="82"/>
        <v>3-Mrku5616097</v>
      </c>
      <c r="E1089" s="7">
        <f t="shared" si="83"/>
        <v>45108.475728472222</v>
      </c>
      <c r="F1089" s="8">
        <v>45108.621561805558</v>
      </c>
      <c r="G1089" s="7">
        <f t="shared" si="84"/>
        <v>45108.663228472222</v>
      </c>
      <c r="H1089" s="2" t="e">
        <f>LOOKUP(2,1/(Sheet1!$D:$D=C1089)/(Sheet1!$E:$E&gt;=E1089)/(Sheet1!$E:$E&lt;=G1089),(Sheet1!$E:$E))</f>
        <v>#N/A</v>
      </c>
      <c r="I1089" t="e">
        <f t="shared" si="80"/>
        <v>#N/A</v>
      </c>
      <c r="J1089" t="s">
        <v>9649</v>
      </c>
      <c r="K1089" t="s">
        <v>8472</v>
      </c>
      <c r="L1089" t="str">
        <f t="shared" si="81"/>
        <v>WEEK 26</v>
      </c>
    </row>
    <row r="1090" spans="1:12" x14ac:dyDescent="0.35">
      <c r="A1090" s="6">
        <v>3</v>
      </c>
      <c r="B1090" s="6" t="s">
        <v>8473</v>
      </c>
      <c r="C1090" s="6" t="s">
        <v>9173</v>
      </c>
      <c r="D1090" s="6" t="str">
        <f t="shared" si="82"/>
        <v>3-Sudu5246784</v>
      </c>
      <c r="E1090" s="7">
        <f t="shared" si="83"/>
        <v>45108.471733217593</v>
      </c>
      <c r="F1090" s="8">
        <v>45108.617566550929</v>
      </c>
      <c r="G1090" s="7">
        <f t="shared" si="84"/>
        <v>45108.659233217593</v>
      </c>
      <c r="H1090" s="2" t="e">
        <f>LOOKUP(2,1/(Sheet1!$D:$D=C1090)/(Sheet1!$E:$E&gt;=E1090)/(Sheet1!$E:$E&lt;=G1090),(Sheet1!$E:$E))</f>
        <v>#N/A</v>
      </c>
      <c r="I1090" t="e">
        <f t="shared" ref="I1090:I1153" si="85">IF(H1090-F1090&gt;0, TEXT(ABS(H1090-F1090),"h:mm:ss"), "+"&amp;TEXT(ABS(F1090-H1090),"h:mm:ss"))</f>
        <v>#N/A</v>
      </c>
      <c r="J1090" t="s">
        <v>9649</v>
      </c>
      <c r="K1090" t="s">
        <v>8472</v>
      </c>
      <c r="L1090" t="str">
        <f t="shared" ref="L1090:L1153" si="86">CONCATENATE("WEEK ",WEEKNUM(F1090,21))</f>
        <v>WEEK 26</v>
      </c>
    </row>
    <row r="1091" spans="1:12" x14ac:dyDescent="0.35">
      <c r="A1091" s="6">
        <v>4</v>
      </c>
      <c r="B1091" s="6" t="s">
        <v>8473</v>
      </c>
      <c r="C1091" s="6" t="s">
        <v>9174</v>
      </c>
      <c r="D1091" s="6" t="str">
        <f t="shared" ref="D1091:D1154" si="87">A1091&amp;"-"&amp;C1091</f>
        <v>4-Mnbu3450828</v>
      </c>
      <c r="E1091" s="7">
        <f t="shared" ref="E1091:E1154" si="88">F1091-TIMEVALUE("03:30:00")</f>
        <v>45108.470503668977</v>
      </c>
      <c r="F1091" s="8">
        <v>45108.616337002313</v>
      </c>
      <c r="G1091" s="7">
        <f t="shared" ref="G1091:G1154" si="89">F1091+TIMEVALUE("01:00:00")</f>
        <v>45108.658003668977</v>
      </c>
      <c r="H1091" s="2" t="e">
        <f>LOOKUP(2,1/(Sheet1!$D:$D=C1091)/(Sheet1!$E:$E&gt;=E1091)/(Sheet1!$E:$E&lt;=G1091),(Sheet1!$E:$E))</f>
        <v>#N/A</v>
      </c>
      <c r="I1091" t="e">
        <f t="shared" si="85"/>
        <v>#N/A</v>
      </c>
      <c r="J1091" t="s">
        <v>9649</v>
      </c>
      <c r="K1091" t="s">
        <v>8472</v>
      </c>
      <c r="L1091" t="str">
        <f t="shared" si="86"/>
        <v>WEEK 26</v>
      </c>
    </row>
    <row r="1092" spans="1:12" x14ac:dyDescent="0.35">
      <c r="A1092" s="6">
        <v>3</v>
      </c>
      <c r="B1092" s="6" t="s">
        <v>8473</v>
      </c>
      <c r="C1092" s="6" t="s">
        <v>9175</v>
      </c>
      <c r="D1092" s="6" t="str">
        <f t="shared" si="87"/>
        <v>3-Mnbu4228707</v>
      </c>
      <c r="E1092" s="7">
        <f t="shared" si="88"/>
        <v>45108.469637118054</v>
      </c>
      <c r="F1092" s="8">
        <v>45108.61547045139</v>
      </c>
      <c r="G1092" s="7">
        <f t="shared" si="89"/>
        <v>45108.657137118054</v>
      </c>
      <c r="H1092" s="2" t="e">
        <f>LOOKUP(2,1/(Sheet1!$D:$D=C1092)/(Sheet1!$E:$E&gt;=E1092)/(Sheet1!$E:$E&lt;=G1092),(Sheet1!$E:$E))</f>
        <v>#N/A</v>
      </c>
      <c r="I1092" t="e">
        <f t="shared" si="85"/>
        <v>#N/A</v>
      </c>
      <c r="J1092" t="s">
        <v>9649</v>
      </c>
      <c r="K1092" t="s">
        <v>8472</v>
      </c>
      <c r="L1092" t="str">
        <f t="shared" si="86"/>
        <v>WEEK 26</v>
      </c>
    </row>
    <row r="1093" spans="1:12" x14ac:dyDescent="0.35">
      <c r="A1093" s="6">
        <v>2</v>
      </c>
      <c r="B1093" s="6" t="s">
        <v>8473</v>
      </c>
      <c r="C1093" s="6" t="s">
        <v>9176</v>
      </c>
      <c r="D1093" s="6" t="str">
        <f t="shared" si="87"/>
        <v>2-CMAU6698763</v>
      </c>
      <c r="E1093" s="7">
        <f t="shared" si="88"/>
        <v>45108.461041898147</v>
      </c>
      <c r="F1093" s="8">
        <v>45108.606875231482</v>
      </c>
      <c r="G1093" s="7">
        <f t="shared" si="89"/>
        <v>45108.648541898147</v>
      </c>
      <c r="H1093" s="2" t="e">
        <f>LOOKUP(2,1/(Sheet1!$D:$D=C1093)/(Sheet1!$E:$E&gt;=E1093)/(Sheet1!$E:$E&lt;=G1093),(Sheet1!$E:$E))</f>
        <v>#N/A</v>
      </c>
      <c r="I1093" t="e">
        <f t="shared" si="85"/>
        <v>#N/A</v>
      </c>
      <c r="J1093" t="s">
        <v>9649</v>
      </c>
      <c r="K1093" t="s">
        <v>8472</v>
      </c>
      <c r="L1093" t="str">
        <f t="shared" si="86"/>
        <v>WEEK 26</v>
      </c>
    </row>
    <row r="1094" spans="1:12" x14ac:dyDescent="0.35">
      <c r="A1094" s="6">
        <v>3</v>
      </c>
      <c r="B1094" s="6" t="s">
        <v>8473</v>
      </c>
      <c r="C1094" s="6" t="s">
        <v>6962</v>
      </c>
      <c r="D1094" s="6" t="str">
        <f t="shared" si="87"/>
        <v>3-SITU9155464</v>
      </c>
      <c r="E1094" s="7">
        <f t="shared" si="88"/>
        <v>45108.4414440162</v>
      </c>
      <c r="F1094" s="8">
        <v>45108.587277349536</v>
      </c>
      <c r="G1094" s="7">
        <f t="shared" si="89"/>
        <v>45108.6289440162</v>
      </c>
      <c r="H1094" s="2" t="e">
        <f>LOOKUP(2,1/(Sheet1!$D:$D=C1094)/(Sheet1!$E:$E&gt;=E1094)/(Sheet1!$E:$E&lt;=G1094),(Sheet1!$E:$E))</f>
        <v>#N/A</v>
      </c>
      <c r="I1094" t="e">
        <f t="shared" si="85"/>
        <v>#N/A</v>
      </c>
      <c r="J1094" t="s">
        <v>9649</v>
      </c>
      <c r="K1094" t="s">
        <v>8472</v>
      </c>
      <c r="L1094" t="str">
        <f t="shared" si="86"/>
        <v>WEEK 26</v>
      </c>
    </row>
    <row r="1095" spans="1:12" x14ac:dyDescent="0.35">
      <c r="A1095" s="6">
        <v>1</v>
      </c>
      <c r="B1095" s="6" t="s">
        <v>8473</v>
      </c>
      <c r="C1095" s="6" t="s">
        <v>5306</v>
      </c>
      <c r="D1095" s="6" t="str">
        <f t="shared" si="87"/>
        <v>1-SITU9051053</v>
      </c>
      <c r="E1095" s="7">
        <f t="shared" si="88"/>
        <v>45108.429655092594</v>
      </c>
      <c r="F1095" s="8">
        <v>45108.57548842593</v>
      </c>
      <c r="G1095" s="7">
        <f t="shared" si="89"/>
        <v>45108.617155092594</v>
      </c>
      <c r="H1095" s="2">
        <f>LOOKUP(2,1/(Sheet1!$D:$D=C1095)/(Sheet1!$E:$E&gt;=E1095)/(Sheet1!$E:$E&lt;=G1095),(Sheet1!$E:$E))</f>
        <v>45108.576520462964</v>
      </c>
      <c r="I1095" t="str">
        <f t="shared" si="85"/>
        <v>0:01:29</v>
      </c>
      <c r="J1095" t="s">
        <v>8471</v>
      </c>
      <c r="K1095" t="s">
        <v>8472</v>
      </c>
      <c r="L1095" t="str">
        <f t="shared" si="86"/>
        <v>WEEK 26</v>
      </c>
    </row>
    <row r="1096" spans="1:12" x14ac:dyDescent="0.35">
      <c r="A1096" s="6">
        <v>2</v>
      </c>
      <c r="B1096" s="6" t="s">
        <v>8473</v>
      </c>
      <c r="C1096" s="6" t="s">
        <v>9177</v>
      </c>
      <c r="D1096" s="6" t="str">
        <f t="shared" si="87"/>
        <v>2-Cmau6430451</v>
      </c>
      <c r="E1096" s="7">
        <f t="shared" si="88"/>
        <v>45108.428502743052</v>
      </c>
      <c r="F1096" s="8">
        <v>45108.574336076388</v>
      </c>
      <c r="G1096" s="7">
        <f t="shared" si="89"/>
        <v>45108.616002743052</v>
      </c>
      <c r="H1096" s="2" t="e">
        <f>LOOKUP(2,1/(Sheet1!$D:$D=C1096)/(Sheet1!$E:$E&gt;=E1096)/(Sheet1!$E:$E&lt;=G1096),(Sheet1!$E:$E))</f>
        <v>#N/A</v>
      </c>
      <c r="I1096" t="e">
        <f t="shared" si="85"/>
        <v>#N/A</v>
      </c>
      <c r="J1096" t="s">
        <v>9649</v>
      </c>
      <c r="K1096" t="s">
        <v>8472</v>
      </c>
      <c r="L1096" t="str">
        <f t="shared" si="86"/>
        <v>WEEK 26</v>
      </c>
    </row>
    <row r="1097" spans="1:12" x14ac:dyDescent="0.35">
      <c r="A1097" s="6">
        <v>3</v>
      </c>
      <c r="B1097" s="6" t="s">
        <v>8473</v>
      </c>
      <c r="C1097" s="6" t="s">
        <v>9178</v>
      </c>
      <c r="D1097" s="6" t="str">
        <f t="shared" si="87"/>
        <v>3-Tcnu2733281</v>
      </c>
      <c r="E1097" s="7">
        <f t="shared" si="88"/>
        <v>45108.418318668977</v>
      </c>
      <c r="F1097" s="8">
        <v>45108.564152002313</v>
      </c>
      <c r="G1097" s="7">
        <f t="shared" si="89"/>
        <v>45108.605818668977</v>
      </c>
      <c r="H1097" s="2" t="e">
        <f>LOOKUP(2,1/(Sheet1!$D:$D=C1097)/(Sheet1!$E:$E&gt;=E1097)/(Sheet1!$E:$E&lt;=G1097),(Sheet1!$E:$E))</f>
        <v>#N/A</v>
      </c>
      <c r="I1097" t="e">
        <f t="shared" si="85"/>
        <v>#N/A</v>
      </c>
      <c r="J1097" t="s">
        <v>9649</v>
      </c>
      <c r="K1097" t="s">
        <v>8472</v>
      </c>
      <c r="L1097" t="str">
        <f t="shared" si="86"/>
        <v>WEEK 26</v>
      </c>
    </row>
    <row r="1098" spans="1:12" x14ac:dyDescent="0.35">
      <c r="A1098" s="6">
        <v>4</v>
      </c>
      <c r="B1098" s="6" t="s">
        <v>8473</v>
      </c>
      <c r="C1098" s="6" t="s">
        <v>9179</v>
      </c>
      <c r="D1098" s="6" t="str">
        <f t="shared" si="87"/>
        <v>4-Msku0611685</v>
      </c>
      <c r="E1098" s="7">
        <f t="shared" si="88"/>
        <v>45108.400984490741</v>
      </c>
      <c r="F1098" s="8">
        <v>45108.546817824077</v>
      </c>
      <c r="G1098" s="7">
        <f t="shared" si="89"/>
        <v>45108.588484490741</v>
      </c>
      <c r="H1098" s="2" t="e">
        <f>LOOKUP(2,1/(Sheet1!$D:$D=C1098)/(Sheet1!$E:$E&gt;=E1098)/(Sheet1!$E:$E&lt;=G1098),(Sheet1!$E:$E))</f>
        <v>#N/A</v>
      </c>
      <c r="I1098" t="e">
        <f t="shared" si="85"/>
        <v>#N/A</v>
      </c>
      <c r="J1098" t="s">
        <v>9649</v>
      </c>
      <c r="K1098" t="s">
        <v>8472</v>
      </c>
      <c r="L1098" t="str">
        <f t="shared" si="86"/>
        <v>WEEK 26</v>
      </c>
    </row>
    <row r="1099" spans="1:12" x14ac:dyDescent="0.35">
      <c r="A1099" s="6">
        <v>3</v>
      </c>
      <c r="B1099" s="6" t="s">
        <v>8473</v>
      </c>
      <c r="C1099" s="6" t="s">
        <v>8568</v>
      </c>
      <c r="D1099" s="6" t="str">
        <f t="shared" si="87"/>
        <v>3-Msku0022284</v>
      </c>
      <c r="E1099" s="7">
        <f t="shared" si="88"/>
        <v>45108.399838159719</v>
      </c>
      <c r="F1099" s="8">
        <v>45108.545671493055</v>
      </c>
      <c r="G1099" s="7">
        <f t="shared" si="89"/>
        <v>45108.587338159719</v>
      </c>
      <c r="H1099" s="2" t="e">
        <f>LOOKUP(2,1/(Sheet1!$D:$D=C1099)/(Sheet1!$E:$E&gt;=E1099)/(Sheet1!$E:$E&lt;=G1099),(Sheet1!$E:$E))</f>
        <v>#N/A</v>
      </c>
      <c r="I1099" t="e">
        <f t="shared" si="85"/>
        <v>#N/A</v>
      </c>
      <c r="J1099" t="s">
        <v>9649</v>
      </c>
      <c r="K1099" t="s">
        <v>8472</v>
      </c>
      <c r="L1099" t="str">
        <f t="shared" si="86"/>
        <v>WEEK 26</v>
      </c>
    </row>
    <row r="1100" spans="1:12" x14ac:dyDescent="0.35">
      <c r="A1100" s="6">
        <v>4</v>
      </c>
      <c r="B1100" s="6" t="s">
        <v>8473</v>
      </c>
      <c r="C1100" s="6" t="s">
        <v>9180</v>
      </c>
      <c r="D1100" s="6" t="str">
        <f t="shared" si="87"/>
        <v>4-Msku7326885</v>
      </c>
      <c r="E1100" s="7">
        <f t="shared" si="88"/>
        <v>45108.397233217591</v>
      </c>
      <c r="F1100" s="8">
        <v>45108.543066550927</v>
      </c>
      <c r="G1100" s="7">
        <f t="shared" si="89"/>
        <v>45108.584733217591</v>
      </c>
      <c r="H1100" s="2" t="e">
        <f>LOOKUP(2,1/(Sheet1!$D:$D=C1100)/(Sheet1!$E:$E&gt;=E1100)/(Sheet1!$E:$E&lt;=G1100),(Sheet1!$E:$E))</f>
        <v>#N/A</v>
      </c>
      <c r="I1100" t="e">
        <f t="shared" si="85"/>
        <v>#N/A</v>
      </c>
      <c r="J1100" t="s">
        <v>9649</v>
      </c>
      <c r="K1100" t="s">
        <v>8472</v>
      </c>
      <c r="L1100" t="str">
        <f t="shared" si="86"/>
        <v>WEEK 26</v>
      </c>
    </row>
    <row r="1101" spans="1:12" x14ac:dyDescent="0.35">
      <c r="A1101" s="6">
        <v>3</v>
      </c>
      <c r="B1101" s="6" t="s">
        <v>8473</v>
      </c>
      <c r="C1101" s="6" t="s">
        <v>121</v>
      </c>
      <c r="D1101" s="6" t="str">
        <f t="shared" si="87"/>
        <v>3-CAAU5964400</v>
      </c>
      <c r="E1101" s="7">
        <f t="shared" si="88"/>
        <v>45108.358287997682</v>
      </c>
      <c r="F1101" s="8">
        <v>45108.504121331018</v>
      </c>
      <c r="G1101" s="7">
        <f t="shared" si="89"/>
        <v>45108.545787997682</v>
      </c>
      <c r="H1101" s="2" t="e">
        <f>LOOKUP(2,1/(Sheet1!$D:$D=C1101)/(Sheet1!$E:$E&gt;=E1101)/(Sheet1!$E:$E&lt;=G1101),(Sheet1!$E:$E))</f>
        <v>#N/A</v>
      </c>
      <c r="I1101" t="e">
        <f t="shared" si="85"/>
        <v>#N/A</v>
      </c>
      <c r="J1101" t="s">
        <v>9649</v>
      </c>
      <c r="K1101" t="s">
        <v>8472</v>
      </c>
      <c r="L1101" t="str">
        <f t="shared" si="86"/>
        <v>WEEK 26</v>
      </c>
    </row>
    <row r="1102" spans="1:12" x14ac:dyDescent="0.35">
      <c r="A1102" s="6">
        <v>4</v>
      </c>
      <c r="B1102" s="6" t="s">
        <v>8473</v>
      </c>
      <c r="C1102" s="6" t="s">
        <v>2007</v>
      </c>
      <c r="D1102" s="6" t="str">
        <f t="shared" si="87"/>
        <v>4-NYKU3843630</v>
      </c>
      <c r="E1102" s="7">
        <f t="shared" si="88"/>
        <v>45108.351580868053</v>
      </c>
      <c r="F1102" s="8">
        <v>45108.497414201389</v>
      </c>
      <c r="G1102" s="7">
        <f t="shared" si="89"/>
        <v>45108.539080868053</v>
      </c>
      <c r="H1102" s="2" t="e">
        <f>LOOKUP(2,1/(Sheet1!$D:$D=C1102)/(Sheet1!$E:$E&gt;=E1102)/(Sheet1!$E:$E&lt;=G1102),(Sheet1!$E:$E))</f>
        <v>#N/A</v>
      </c>
      <c r="I1102" t="e">
        <f t="shared" si="85"/>
        <v>#N/A</v>
      </c>
      <c r="J1102" t="s">
        <v>9649</v>
      </c>
      <c r="K1102" t="s">
        <v>8472</v>
      </c>
      <c r="L1102" t="str">
        <f t="shared" si="86"/>
        <v>WEEK 26</v>
      </c>
    </row>
    <row r="1103" spans="1:12" x14ac:dyDescent="0.35">
      <c r="A1103" s="6">
        <v>4</v>
      </c>
      <c r="B1103" s="6" t="s">
        <v>8473</v>
      </c>
      <c r="C1103" s="6" t="s">
        <v>8585</v>
      </c>
      <c r="D1103" s="6" t="str">
        <f t="shared" si="87"/>
        <v>4-MSKU0818116</v>
      </c>
      <c r="E1103" s="7">
        <f t="shared" si="88"/>
        <v>45108.348081597222</v>
      </c>
      <c r="F1103" s="8">
        <v>45108.493914930557</v>
      </c>
      <c r="G1103" s="7">
        <f t="shared" si="89"/>
        <v>45108.535581597222</v>
      </c>
      <c r="H1103" s="2" t="e">
        <f>LOOKUP(2,1/(Sheet1!$D:$D=C1103)/(Sheet1!$E:$E&gt;=E1103)/(Sheet1!$E:$E&lt;=G1103),(Sheet1!$E:$E))</f>
        <v>#N/A</v>
      </c>
      <c r="I1103" t="e">
        <f t="shared" si="85"/>
        <v>#N/A</v>
      </c>
      <c r="J1103" t="s">
        <v>9649</v>
      </c>
      <c r="K1103" t="s">
        <v>8472</v>
      </c>
      <c r="L1103" t="str">
        <f t="shared" si="86"/>
        <v>WEEK 26</v>
      </c>
    </row>
    <row r="1104" spans="1:12" x14ac:dyDescent="0.35">
      <c r="A1104" s="6">
        <v>3</v>
      </c>
      <c r="B1104" s="6" t="s">
        <v>8473</v>
      </c>
      <c r="C1104" s="6" t="s">
        <v>5270</v>
      </c>
      <c r="D1104" s="6" t="str">
        <f t="shared" si="87"/>
        <v>3-SEGU5520597</v>
      </c>
      <c r="E1104" s="7">
        <f t="shared" si="88"/>
        <v>45108.347266168981</v>
      </c>
      <c r="F1104" s="8">
        <v>45108.493099502317</v>
      </c>
      <c r="G1104" s="7">
        <f t="shared" si="89"/>
        <v>45108.534766168981</v>
      </c>
      <c r="H1104" s="2" t="e">
        <f>LOOKUP(2,1/(Sheet1!$D:$D=C1104)/(Sheet1!$E:$E&gt;=E1104)/(Sheet1!$E:$E&lt;=G1104),(Sheet1!$E:$E))</f>
        <v>#N/A</v>
      </c>
      <c r="I1104" t="e">
        <f t="shared" si="85"/>
        <v>#N/A</v>
      </c>
      <c r="J1104" t="s">
        <v>9649</v>
      </c>
      <c r="K1104" t="s">
        <v>8472</v>
      </c>
      <c r="L1104" t="str">
        <f t="shared" si="86"/>
        <v>WEEK 26</v>
      </c>
    </row>
    <row r="1105" spans="1:12" x14ac:dyDescent="0.35">
      <c r="A1105" s="6">
        <v>4</v>
      </c>
      <c r="B1105" s="6" t="s">
        <v>8473</v>
      </c>
      <c r="C1105" s="6" t="s">
        <v>9181</v>
      </c>
      <c r="D1105" s="6" t="str">
        <f t="shared" si="87"/>
        <v>4-Fciu9873422</v>
      </c>
      <c r="E1105" s="7">
        <f t="shared" si="88"/>
        <v>45108.346331678236</v>
      </c>
      <c r="F1105" s="8">
        <v>45108.492165011572</v>
      </c>
      <c r="G1105" s="7">
        <f t="shared" si="89"/>
        <v>45108.533831678236</v>
      </c>
      <c r="H1105" s="2" t="e">
        <f>LOOKUP(2,1/(Sheet1!$D:$D=C1105)/(Sheet1!$E:$E&gt;=E1105)/(Sheet1!$E:$E&lt;=G1105),(Sheet1!$E:$E))</f>
        <v>#N/A</v>
      </c>
      <c r="I1105" t="e">
        <f t="shared" si="85"/>
        <v>#N/A</v>
      </c>
      <c r="J1105" t="s">
        <v>9649</v>
      </c>
      <c r="K1105" t="s">
        <v>8472</v>
      </c>
      <c r="L1105" t="str">
        <f t="shared" si="86"/>
        <v>WEEK 26</v>
      </c>
    </row>
    <row r="1106" spans="1:12" x14ac:dyDescent="0.35">
      <c r="A1106" s="6">
        <v>4</v>
      </c>
      <c r="B1106" s="6" t="s">
        <v>8473</v>
      </c>
      <c r="C1106" s="6" t="s">
        <v>9182</v>
      </c>
      <c r="D1106" s="6" t="str">
        <f t="shared" si="87"/>
        <v>4-cmau7214272</v>
      </c>
      <c r="E1106" s="7">
        <f t="shared" si="88"/>
        <v>45108.343502696756</v>
      </c>
      <c r="F1106" s="8">
        <v>45108.489336030092</v>
      </c>
      <c r="G1106" s="7">
        <f t="shared" si="89"/>
        <v>45108.531002696756</v>
      </c>
      <c r="H1106" s="2" t="e">
        <f>LOOKUP(2,1/(Sheet1!$D:$D=C1106)/(Sheet1!$E:$E&gt;=E1106)/(Sheet1!$E:$E&lt;=G1106),(Sheet1!$E:$E))</f>
        <v>#N/A</v>
      </c>
      <c r="I1106" t="e">
        <f t="shared" si="85"/>
        <v>#N/A</v>
      </c>
      <c r="J1106" t="s">
        <v>9649</v>
      </c>
      <c r="K1106" t="s">
        <v>8472</v>
      </c>
      <c r="L1106" t="str">
        <f t="shared" si="86"/>
        <v>WEEK 26</v>
      </c>
    </row>
    <row r="1107" spans="1:12" x14ac:dyDescent="0.35">
      <c r="A1107" s="6">
        <v>3</v>
      </c>
      <c r="B1107" s="6" t="s">
        <v>8473</v>
      </c>
      <c r="C1107" s="6" t="s">
        <v>9183</v>
      </c>
      <c r="D1107" s="6" t="str">
        <f t="shared" si="87"/>
        <v>3-trlu7378582</v>
      </c>
      <c r="E1107" s="7">
        <f t="shared" si="88"/>
        <v>45108.343296446757</v>
      </c>
      <c r="F1107" s="8">
        <v>45108.489129780093</v>
      </c>
      <c r="G1107" s="7">
        <f t="shared" si="89"/>
        <v>45108.530796446757</v>
      </c>
      <c r="H1107" s="2" t="e">
        <f>LOOKUP(2,1/(Sheet1!$D:$D=C1107)/(Sheet1!$E:$E&gt;=E1107)/(Sheet1!$E:$E&lt;=G1107),(Sheet1!$E:$E))</f>
        <v>#N/A</v>
      </c>
      <c r="I1107" t="e">
        <f t="shared" si="85"/>
        <v>#N/A</v>
      </c>
      <c r="J1107" t="s">
        <v>9649</v>
      </c>
      <c r="K1107" t="s">
        <v>8472</v>
      </c>
      <c r="L1107" t="str">
        <f t="shared" si="86"/>
        <v>WEEK 26</v>
      </c>
    </row>
    <row r="1108" spans="1:12" x14ac:dyDescent="0.35">
      <c r="A1108" s="6">
        <v>4</v>
      </c>
      <c r="B1108" s="6" t="s">
        <v>8473</v>
      </c>
      <c r="C1108" s="6" t="s">
        <v>372</v>
      </c>
      <c r="D1108" s="6" t="str">
        <f t="shared" si="87"/>
        <v>4-FCIU9645850</v>
      </c>
      <c r="E1108" s="7">
        <f t="shared" si="88"/>
        <v>45108.335259687497</v>
      </c>
      <c r="F1108" s="8">
        <v>45108.481093020833</v>
      </c>
      <c r="G1108" s="7">
        <f t="shared" si="89"/>
        <v>45108.522759687497</v>
      </c>
      <c r="H1108" s="2" t="e">
        <f>LOOKUP(2,1/(Sheet1!$D:$D=C1108)/(Sheet1!$E:$E&gt;=E1108)/(Sheet1!$E:$E&lt;=G1108),(Sheet1!$E:$E))</f>
        <v>#N/A</v>
      </c>
      <c r="I1108" t="e">
        <f t="shared" si="85"/>
        <v>#N/A</v>
      </c>
      <c r="J1108" t="s">
        <v>9649</v>
      </c>
      <c r="K1108" t="s">
        <v>8472</v>
      </c>
      <c r="L1108" t="str">
        <f t="shared" si="86"/>
        <v>WEEK 26</v>
      </c>
    </row>
    <row r="1109" spans="1:12" x14ac:dyDescent="0.35">
      <c r="A1109" s="6">
        <v>4</v>
      </c>
      <c r="B1109" s="6" t="s">
        <v>8473</v>
      </c>
      <c r="C1109" s="6" t="s">
        <v>9184</v>
      </c>
      <c r="D1109" s="6" t="str">
        <f t="shared" si="87"/>
        <v>4-Aphu7410180</v>
      </c>
      <c r="E1109" s="7">
        <f t="shared" si="88"/>
        <v>45108.329757789346</v>
      </c>
      <c r="F1109" s="8">
        <v>45108.475591122682</v>
      </c>
      <c r="G1109" s="7">
        <f t="shared" si="89"/>
        <v>45108.517257789346</v>
      </c>
      <c r="H1109" s="2" t="e">
        <f>LOOKUP(2,1/(Sheet1!$D:$D=C1109)/(Sheet1!$E:$E&gt;=E1109)/(Sheet1!$E:$E&lt;=G1109),(Sheet1!$E:$E))</f>
        <v>#N/A</v>
      </c>
      <c r="I1109" t="e">
        <f t="shared" si="85"/>
        <v>#N/A</v>
      </c>
      <c r="J1109" t="s">
        <v>9649</v>
      </c>
      <c r="K1109" t="s">
        <v>8472</v>
      </c>
      <c r="L1109" t="str">
        <f t="shared" si="86"/>
        <v>WEEK 26</v>
      </c>
    </row>
    <row r="1110" spans="1:12" x14ac:dyDescent="0.35">
      <c r="A1110" s="6">
        <v>3</v>
      </c>
      <c r="B1110" s="6" t="s">
        <v>8473</v>
      </c>
      <c r="C1110" s="6" t="s">
        <v>8765</v>
      </c>
      <c r="D1110" s="6" t="str">
        <f t="shared" si="87"/>
        <v>3-CSNU6902928</v>
      </c>
      <c r="E1110" s="7">
        <f t="shared" si="88"/>
        <v>45108.329359953699</v>
      </c>
      <c r="F1110" s="8">
        <v>45108.475193287035</v>
      </c>
      <c r="G1110" s="7">
        <f t="shared" si="89"/>
        <v>45108.516859953699</v>
      </c>
      <c r="H1110" s="2" t="e">
        <f>LOOKUP(2,1/(Sheet1!$D:$D=C1110)/(Sheet1!$E:$E&gt;=E1110)/(Sheet1!$E:$E&lt;=G1110),(Sheet1!$E:$E))</f>
        <v>#N/A</v>
      </c>
      <c r="I1110" t="e">
        <f t="shared" si="85"/>
        <v>#N/A</v>
      </c>
      <c r="J1110" t="s">
        <v>9649</v>
      </c>
      <c r="K1110" t="s">
        <v>8472</v>
      </c>
      <c r="L1110" t="str">
        <f t="shared" si="86"/>
        <v>WEEK 26</v>
      </c>
    </row>
    <row r="1111" spans="1:12" x14ac:dyDescent="0.35">
      <c r="A1111" s="6">
        <v>4</v>
      </c>
      <c r="B1111" s="6" t="s">
        <v>8473</v>
      </c>
      <c r="C1111" s="6" t="s">
        <v>7089</v>
      </c>
      <c r="D1111" s="6" t="str">
        <f t="shared" si="87"/>
        <v>4-TCLU9888740</v>
      </c>
      <c r="E1111" s="7">
        <f t="shared" si="88"/>
        <v>45108.321627812496</v>
      </c>
      <c r="F1111" s="8">
        <v>45108.467461145832</v>
      </c>
      <c r="G1111" s="7">
        <f t="shared" si="89"/>
        <v>45108.509127812496</v>
      </c>
      <c r="H1111" s="2" t="e">
        <f>LOOKUP(2,1/(Sheet1!$D:$D=C1111)/(Sheet1!$E:$E&gt;=E1111)/(Sheet1!$E:$E&lt;=G1111),(Sheet1!$E:$E))</f>
        <v>#N/A</v>
      </c>
      <c r="I1111" t="e">
        <f t="shared" si="85"/>
        <v>#N/A</v>
      </c>
      <c r="J1111" t="s">
        <v>9649</v>
      </c>
      <c r="K1111" t="s">
        <v>8472</v>
      </c>
      <c r="L1111" t="str">
        <f t="shared" si="86"/>
        <v>WEEK 26</v>
      </c>
    </row>
    <row r="1112" spans="1:12" x14ac:dyDescent="0.35">
      <c r="A1112" s="6">
        <v>3</v>
      </c>
      <c r="B1112" s="6" t="s">
        <v>8473</v>
      </c>
      <c r="C1112" s="6" t="s">
        <v>9185</v>
      </c>
      <c r="D1112" s="6" t="str">
        <f t="shared" si="87"/>
        <v>3-Tclu4219192</v>
      </c>
      <c r="E1112" s="7">
        <f t="shared" si="88"/>
        <v>45108.320933067131</v>
      </c>
      <c r="F1112" s="8">
        <v>45108.466766400466</v>
      </c>
      <c r="G1112" s="7">
        <f t="shared" si="89"/>
        <v>45108.508433067131</v>
      </c>
      <c r="H1112" s="2" t="e">
        <f>LOOKUP(2,1/(Sheet1!$D:$D=C1112)/(Sheet1!$E:$E&gt;=E1112)/(Sheet1!$E:$E&lt;=G1112),(Sheet1!$E:$E))</f>
        <v>#N/A</v>
      </c>
      <c r="I1112" t="e">
        <f t="shared" si="85"/>
        <v>#N/A</v>
      </c>
      <c r="J1112" t="s">
        <v>9649</v>
      </c>
      <c r="K1112" t="s">
        <v>8472</v>
      </c>
      <c r="L1112" t="str">
        <f t="shared" si="86"/>
        <v>WEEK 26</v>
      </c>
    </row>
    <row r="1113" spans="1:12" x14ac:dyDescent="0.35">
      <c r="A1113" s="6">
        <v>4</v>
      </c>
      <c r="B1113" s="6" t="s">
        <v>8473</v>
      </c>
      <c r="C1113" s="6" t="s">
        <v>9186</v>
      </c>
      <c r="D1113" s="6" t="str">
        <f t="shared" si="87"/>
        <v>4-Cmau6627625</v>
      </c>
      <c r="E1113" s="7">
        <f t="shared" si="88"/>
        <v>45108.31923202546</v>
      </c>
      <c r="F1113" s="8">
        <v>45108.465065358796</v>
      </c>
      <c r="G1113" s="7">
        <f t="shared" si="89"/>
        <v>45108.50673202546</v>
      </c>
      <c r="H1113" s="2" t="e">
        <f>LOOKUP(2,1/(Sheet1!$D:$D=C1113)/(Sheet1!$E:$E&gt;=E1113)/(Sheet1!$E:$E&lt;=G1113),(Sheet1!$E:$E))</f>
        <v>#N/A</v>
      </c>
      <c r="I1113" t="e">
        <f t="shared" si="85"/>
        <v>#N/A</v>
      </c>
      <c r="J1113" t="s">
        <v>9649</v>
      </c>
      <c r="K1113" t="s">
        <v>8472</v>
      </c>
      <c r="L1113" t="str">
        <f t="shared" si="86"/>
        <v>WEEK 26</v>
      </c>
    </row>
    <row r="1114" spans="1:12" x14ac:dyDescent="0.35">
      <c r="A1114" s="6">
        <v>3</v>
      </c>
      <c r="B1114" s="6" t="s">
        <v>8473</v>
      </c>
      <c r="C1114" s="6" t="s">
        <v>9187</v>
      </c>
      <c r="D1114" s="6" t="str">
        <f t="shared" si="87"/>
        <v>3-Nyku3117509</v>
      </c>
      <c r="E1114" s="7">
        <f t="shared" si="88"/>
        <v>45108.312652858796</v>
      </c>
      <c r="F1114" s="8">
        <v>45108.458486192132</v>
      </c>
      <c r="G1114" s="7">
        <f t="shared" si="89"/>
        <v>45108.500152858796</v>
      </c>
      <c r="H1114" s="2" t="e">
        <f>LOOKUP(2,1/(Sheet1!$D:$D=C1114)/(Sheet1!$E:$E&gt;=E1114)/(Sheet1!$E:$E&lt;=G1114),(Sheet1!$E:$E))</f>
        <v>#N/A</v>
      </c>
      <c r="I1114" t="e">
        <f t="shared" si="85"/>
        <v>#N/A</v>
      </c>
      <c r="J1114" t="s">
        <v>9649</v>
      </c>
      <c r="K1114" t="s">
        <v>8472</v>
      </c>
      <c r="L1114" t="str">
        <f t="shared" si="86"/>
        <v>WEEK 26</v>
      </c>
    </row>
    <row r="1115" spans="1:12" x14ac:dyDescent="0.35">
      <c r="A1115" s="6">
        <v>3</v>
      </c>
      <c r="B1115" s="6" t="s">
        <v>8473</v>
      </c>
      <c r="C1115" s="6" t="s">
        <v>8766</v>
      </c>
      <c r="D1115" s="6" t="str">
        <f t="shared" si="87"/>
        <v>3-SEGU4014260</v>
      </c>
      <c r="E1115" s="7">
        <f t="shared" si="88"/>
        <v>45108.307832060185</v>
      </c>
      <c r="F1115" s="8">
        <v>45108.453665393521</v>
      </c>
      <c r="G1115" s="7">
        <f t="shared" si="89"/>
        <v>45108.495332060185</v>
      </c>
      <c r="H1115" s="2" t="e">
        <f>LOOKUP(2,1/(Sheet1!$D:$D=C1115)/(Sheet1!$E:$E&gt;=E1115)/(Sheet1!$E:$E&lt;=G1115),(Sheet1!$E:$E))</f>
        <v>#N/A</v>
      </c>
      <c r="I1115" t="e">
        <f t="shared" si="85"/>
        <v>#N/A</v>
      </c>
      <c r="J1115" t="s">
        <v>9649</v>
      </c>
      <c r="K1115" t="s">
        <v>8472</v>
      </c>
      <c r="L1115" t="str">
        <f t="shared" si="86"/>
        <v>WEEK 26</v>
      </c>
    </row>
    <row r="1116" spans="1:12" x14ac:dyDescent="0.35">
      <c r="A1116" s="6">
        <v>4</v>
      </c>
      <c r="B1116" s="6" t="s">
        <v>8473</v>
      </c>
      <c r="C1116" s="6" t="s">
        <v>9188</v>
      </c>
      <c r="D1116" s="6" t="str">
        <f t="shared" si="87"/>
        <v>4-Segu4969243</v>
      </c>
      <c r="E1116" s="7">
        <f t="shared" si="88"/>
        <v>45108.305654548611</v>
      </c>
      <c r="F1116" s="8">
        <v>45108.451487881946</v>
      </c>
      <c r="G1116" s="7">
        <f t="shared" si="89"/>
        <v>45108.493154548611</v>
      </c>
      <c r="H1116" s="2" t="e">
        <f>LOOKUP(2,1/(Sheet1!$D:$D=C1116)/(Sheet1!$E:$E&gt;=E1116)/(Sheet1!$E:$E&lt;=G1116),(Sheet1!$E:$E))</f>
        <v>#N/A</v>
      </c>
      <c r="I1116" t="e">
        <f t="shared" si="85"/>
        <v>#N/A</v>
      </c>
      <c r="J1116" t="s">
        <v>9649</v>
      </c>
      <c r="K1116" t="s">
        <v>8472</v>
      </c>
      <c r="L1116" t="str">
        <f t="shared" si="86"/>
        <v>WEEK 26</v>
      </c>
    </row>
    <row r="1117" spans="1:12" x14ac:dyDescent="0.35">
      <c r="A1117" s="6">
        <v>3</v>
      </c>
      <c r="B1117" s="6" t="s">
        <v>8473</v>
      </c>
      <c r="C1117" s="6" t="s">
        <v>411</v>
      </c>
      <c r="D1117" s="6" t="str">
        <f t="shared" si="87"/>
        <v>3-FSCU8581894</v>
      </c>
      <c r="E1117" s="7">
        <f t="shared" si="88"/>
        <v>45108.30430196759</v>
      </c>
      <c r="F1117" s="8">
        <v>45108.450135300925</v>
      </c>
      <c r="G1117" s="7">
        <f t="shared" si="89"/>
        <v>45108.49180196759</v>
      </c>
      <c r="H1117" s="2" t="e">
        <f>LOOKUP(2,1/(Sheet1!$D:$D=C1117)/(Sheet1!$E:$E&gt;=E1117)/(Sheet1!$E:$E&lt;=G1117),(Sheet1!$E:$E))</f>
        <v>#N/A</v>
      </c>
      <c r="I1117" t="e">
        <f t="shared" si="85"/>
        <v>#N/A</v>
      </c>
      <c r="J1117" t="s">
        <v>9649</v>
      </c>
      <c r="K1117" t="s">
        <v>8472</v>
      </c>
      <c r="L1117" t="str">
        <f t="shared" si="86"/>
        <v>WEEK 26</v>
      </c>
    </row>
    <row r="1118" spans="1:12" x14ac:dyDescent="0.35">
      <c r="A1118" s="6">
        <v>4</v>
      </c>
      <c r="B1118" s="6" t="s">
        <v>8473</v>
      </c>
      <c r="C1118" s="6" t="s">
        <v>8785</v>
      </c>
      <c r="D1118" s="6" t="str">
        <f t="shared" si="87"/>
        <v>4-TGCU0099844</v>
      </c>
      <c r="E1118" s="7">
        <f t="shared" si="88"/>
        <v>45108.303686423606</v>
      </c>
      <c r="F1118" s="8">
        <v>45108.449519756941</v>
      </c>
      <c r="G1118" s="7">
        <f t="shared" si="89"/>
        <v>45108.491186423606</v>
      </c>
      <c r="H1118" s="2" t="e">
        <f>LOOKUP(2,1/(Sheet1!$D:$D=C1118)/(Sheet1!$E:$E&gt;=E1118)/(Sheet1!$E:$E&lt;=G1118),(Sheet1!$E:$E))</f>
        <v>#N/A</v>
      </c>
      <c r="I1118" t="e">
        <f t="shared" si="85"/>
        <v>#N/A</v>
      </c>
      <c r="J1118" t="s">
        <v>9649</v>
      </c>
      <c r="K1118" t="s">
        <v>8472</v>
      </c>
      <c r="L1118" t="str">
        <f t="shared" si="86"/>
        <v>WEEK 26</v>
      </c>
    </row>
    <row r="1119" spans="1:12" x14ac:dyDescent="0.35">
      <c r="A1119" s="6">
        <v>3</v>
      </c>
      <c r="B1119" s="6" t="s">
        <v>8473</v>
      </c>
      <c r="C1119" s="6" t="s">
        <v>8974</v>
      </c>
      <c r="D1119" s="6" t="str">
        <f t="shared" si="87"/>
        <v>3-TRHU2980855</v>
      </c>
      <c r="E1119" s="7">
        <f t="shared" si="88"/>
        <v>45108.302446180554</v>
      </c>
      <c r="F1119" s="8">
        <v>45108.44827951389</v>
      </c>
      <c r="G1119" s="7">
        <f t="shared" si="89"/>
        <v>45108.489946180554</v>
      </c>
      <c r="H1119" s="2" t="e">
        <f>LOOKUP(2,1/(Sheet1!$D:$D=C1119)/(Sheet1!$E:$E&gt;=E1119)/(Sheet1!$E:$E&lt;=G1119),(Sheet1!$E:$E))</f>
        <v>#N/A</v>
      </c>
      <c r="I1119" t="e">
        <f t="shared" si="85"/>
        <v>#N/A</v>
      </c>
      <c r="J1119" t="s">
        <v>9649</v>
      </c>
      <c r="K1119" t="s">
        <v>8472</v>
      </c>
      <c r="L1119" t="str">
        <f t="shared" si="86"/>
        <v>WEEK 26</v>
      </c>
    </row>
    <row r="1120" spans="1:12" x14ac:dyDescent="0.35">
      <c r="A1120" s="6">
        <v>4</v>
      </c>
      <c r="B1120" s="6" t="s">
        <v>8473</v>
      </c>
      <c r="C1120" s="6" t="s">
        <v>9189</v>
      </c>
      <c r="D1120" s="6" t="str">
        <f t="shared" si="87"/>
        <v>4-Tgbu5575908</v>
      </c>
      <c r="E1120" s="7">
        <f t="shared" si="88"/>
        <v>45108.30088278935</v>
      </c>
      <c r="F1120" s="8">
        <v>45108.446716122686</v>
      </c>
      <c r="G1120" s="7">
        <f t="shared" si="89"/>
        <v>45108.48838278935</v>
      </c>
      <c r="H1120" s="2" t="e">
        <f>LOOKUP(2,1/(Sheet1!$D:$D=C1120)/(Sheet1!$E:$E&gt;=E1120)/(Sheet1!$E:$E&lt;=G1120),(Sheet1!$E:$E))</f>
        <v>#N/A</v>
      </c>
      <c r="I1120" t="e">
        <f t="shared" si="85"/>
        <v>#N/A</v>
      </c>
      <c r="J1120" t="s">
        <v>9649</v>
      </c>
      <c r="K1120" t="s">
        <v>8472</v>
      </c>
      <c r="L1120" t="str">
        <f t="shared" si="86"/>
        <v>WEEK 26</v>
      </c>
    </row>
    <row r="1121" spans="1:12" x14ac:dyDescent="0.35">
      <c r="A1121" s="6">
        <v>3</v>
      </c>
      <c r="B1121" s="6" t="s">
        <v>8473</v>
      </c>
      <c r="C1121" s="6" t="s">
        <v>9190</v>
      </c>
      <c r="D1121" s="6" t="str">
        <f t="shared" si="87"/>
        <v>3-Trhu4125833</v>
      </c>
      <c r="E1121" s="7">
        <f t="shared" si="88"/>
        <v>45108.300443981476</v>
      </c>
      <c r="F1121" s="8">
        <v>45108.446277314812</v>
      </c>
      <c r="G1121" s="7">
        <f t="shared" si="89"/>
        <v>45108.487943981476</v>
      </c>
      <c r="H1121" s="2" t="e">
        <f>LOOKUP(2,1/(Sheet1!$D:$D=C1121)/(Sheet1!$E:$E&gt;=E1121)/(Sheet1!$E:$E&lt;=G1121),(Sheet1!$E:$E))</f>
        <v>#N/A</v>
      </c>
      <c r="I1121" t="e">
        <f t="shared" si="85"/>
        <v>#N/A</v>
      </c>
      <c r="J1121" t="s">
        <v>9649</v>
      </c>
      <c r="K1121" t="s">
        <v>8472</v>
      </c>
      <c r="L1121" t="str">
        <f t="shared" si="86"/>
        <v>WEEK 26</v>
      </c>
    </row>
    <row r="1122" spans="1:12" x14ac:dyDescent="0.35">
      <c r="A1122" s="6">
        <v>4</v>
      </c>
      <c r="B1122" s="6" t="s">
        <v>8473</v>
      </c>
      <c r="C1122" s="6" t="s">
        <v>8592</v>
      </c>
      <c r="D1122" s="6" t="str">
        <f t="shared" si="87"/>
        <v>4-KKFU1798911</v>
      </c>
      <c r="E1122" s="7">
        <f t="shared" si="88"/>
        <v>45108.294591469908</v>
      </c>
      <c r="F1122" s="8">
        <v>45108.440424803244</v>
      </c>
      <c r="G1122" s="7">
        <f t="shared" si="89"/>
        <v>45108.482091469908</v>
      </c>
      <c r="H1122" s="2" t="e">
        <f>LOOKUP(2,1/(Sheet1!$D:$D=C1122)/(Sheet1!$E:$E&gt;=E1122)/(Sheet1!$E:$E&lt;=G1122),(Sheet1!$E:$E))</f>
        <v>#N/A</v>
      </c>
      <c r="I1122" t="e">
        <f t="shared" si="85"/>
        <v>#N/A</v>
      </c>
      <c r="J1122" t="s">
        <v>9649</v>
      </c>
      <c r="K1122" t="s">
        <v>8472</v>
      </c>
      <c r="L1122" t="str">
        <f t="shared" si="86"/>
        <v>WEEK 26</v>
      </c>
    </row>
    <row r="1123" spans="1:12" x14ac:dyDescent="0.35">
      <c r="A1123" s="6">
        <v>3</v>
      </c>
      <c r="B1123" s="6" t="s">
        <v>8473</v>
      </c>
      <c r="C1123" s="6" t="s">
        <v>8763</v>
      </c>
      <c r="D1123" s="6" t="str">
        <f t="shared" si="87"/>
        <v>3-TCNU8548871</v>
      </c>
      <c r="E1123" s="7">
        <f t="shared" si="88"/>
        <v>45108.291952546293</v>
      </c>
      <c r="F1123" s="8">
        <v>45108.437785879629</v>
      </c>
      <c r="G1123" s="7">
        <f t="shared" si="89"/>
        <v>45108.479452546293</v>
      </c>
      <c r="H1123" s="2" t="e">
        <f>LOOKUP(2,1/(Sheet1!$D:$D=C1123)/(Sheet1!$E:$E&gt;=E1123)/(Sheet1!$E:$E&lt;=G1123),(Sheet1!$E:$E))</f>
        <v>#N/A</v>
      </c>
      <c r="I1123" t="e">
        <f t="shared" si="85"/>
        <v>#N/A</v>
      </c>
      <c r="J1123" t="s">
        <v>9649</v>
      </c>
      <c r="K1123" t="s">
        <v>8472</v>
      </c>
      <c r="L1123" t="str">
        <f t="shared" si="86"/>
        <v>WEEK 26</v>
      </c>
    </row>
    <row r="1124" spans="1:12" x14ac:dyDescent="0.35">
      <c r="A1124" s="6">
        <v>4</v>
      </c>
      <c r="B1124" s="6" t="s">
        <v>8473</v>
      </c>
      <c r="C1124" s="6" t="s">
        <v>9191</v>
      </c>
      <c r="D1124" s="6" t="str">
        <f t="shared" si="87"/>
        <v>4-MOTU0739844</v>
      </c>
      <c r="E1124" s="7">
        <f t="shared" si="88"/>
        <v>45108.283253854162</v>
      </c>
      <c r="F1124" s="8">
        <v>45108.429087187498</v>
      </c>
      <c r="G1124" s="7">
        <f t="shared" si="89"/>
        <v>45108.470753854162</v>
      </c>
      <c r="H1124" s="2" t="e">
        <f>LOOKUP(2,1/(Sheet1!$D:$D=C1124)/(Sheet1!$E:$E&gt;=E1124)/(Sheet1!$E:$E&lt;=G1124),(Sheet1!$E:$E))</f>
        <v>#N/A</v>
      </c>
      <c r="I1124" t="e">
        <f t="shared" si="85"/>
        <v>#N/A</v>
      </c>
      <c r="J1124" t="s">
        <v>9649</v>
      </c>
      <c r="K1124" t="s">
        <v>8472</v>
      </c>
      <c r="L1124" t="str">
        <f t="shared" si="86"/>
        <v>WEEK 26</v>
      </c>
    </row>
    <row r="1125" spans="1:12" x14ac:dyDescent="0.35">
      <c r="A1125" s="6">
        <v>3</v>
      </c>
      <c r="B1125" s="6" t="s">
        <v>8473</v>
      </c>
      <c r="C1125" s="6" t="s">
        <v>7167</v>
      </c>
      <c r="D1125" s="6" t="str">
        <f t="shared" si="87"/>
        <v>3-TEMU7493012</v>
      </c>
      <c r="E1125" s="7">
        <f t="shared" si="88"/>
        <v>45108.281633101848</v>
      </c>
      <c r="F1125" s="8">
        <v>45108.427466435183</v>
      </c>
      <c r="G1125" s="7">
        <f t="shared" si="89"/>
        <v>45108.469133101848</v>
      </c>
      <c r="H1125" s="2" t="e">
        <f>LOOKUP(2,1/(Sheet1!$D:$D=C1125)/(Sheet1!$E:$E&gt;=E1125)/(Sheet1!$E:$E&lt;=G1125),(Sheet1!$E:$E))</f>
        <v>#N/A</v>
      </c>
      <c r="I1125" t="e">
        <f t="shared" si="85"/>
        <v>#N/A</v>
      </c>
      <c r="J1125" t="s">
        <v>9649</v>
      </c>
      <c r="K1125" t="s">
        <v>8472</v>
      </c>
      <c r="L1125" t="str">
        <f t="shared" si="86"/>
        <v>WEEK 26</v>
      </c>
    </row>
    <row r="1126" spans="1:12" x14ac:dyDescent="0.35">
      <c r="A1126" s="6">
        <v>4</v>
      </c>
      <c r="B1126" s="6" t="s">
        <v>8473</v>
      </c>
      <c r="C1126" s="6" t="s">
        <v>9192</v>
      </c>
      <c r="D1126" s="6" t="str">
        <f t="shared" si="87"/>
        <v>4-Tclu6575422</v>
      </c>
      <c r="E1126" s="7">
        <f t="shared" si="88"/>
        <v>45108.276466435185</v>
      </c>
      <c r="F1126" s="8">
        <v>45108.422299768521</v>
      </c>
      <c r="G1126" s="7">
        <f t="shared" si="89"/>
        <v>45108.463966435185</v>
      </c>
      <c r="H1126" s="2" t="e">
        <f>LOOKUP(2,1/(Sheet1!$D:$D=C1126)/(Sheet1!$E:$E&gt;=E1126)/(Sheet1!$E:$E&lt;=G1126),(Sheet1!$E:$E))</f>
        <v>#N/A</v>
      </c>
      <c r="I1126" t="e">
        <f t="shared" si="85"/>
        <v>#N/A</v>
      </c>
      <c r="J1126" t="s">
        <v>9649</v>
      </c>
      <c r="K1126" t="s">
        <v>8472</v>
      </c>
      <c r="L1126" t="str">
        <f t="shared" si="86"/>
        <v>WEEK 26</v>
      </c>
    </row>
    <row r="1127" spans="1:12" x14ac:dyDescent="0.35">
      <c r="A1127" s="6">
        <v>3</v>
      </c>
      <c r="B1127" s="6" t="s">
        <v>8473</v>
      </c>
      <c r="C1127" s="6" t="s">
        <v>178</v>
      </c>
      <c r="D1127" s="6" t="str">
        <f t="shared" si="87"/>
        <v>3-CMAU7012230</v>
      </c>
      <c r="E1127" s="7">
        <f t="shared" si="88"/>
        <v>45108.275955358797</v>
      </c>
      <c r="F1127" s="8">
        <v>45108.421788692132</v>
      </c>
      <c r="G1127" s="7">
        <f t="shared" si="89"/>
        <v>45108.463455358797</v>
      </c>
      <c r="H1127" s="2" t="e">
        <f>LOOKUP(2,1/(Sheet1!$D:$D=C1127)/(Sheet1!$E:$E&gt;=E1127)/(Sheet1!$E:$E&lt;=G1127),(Sheet1!$E:$E))</f>
        <v>#N/A</v>
      </c>
      <c r="I1127" t="e">
        <f t="shared" si="85"/>
        <v>#N/A</v>
      </c>
      <c r="J1127" t="s">
        <v>9649</v>
      </c>
      <c r="K1127" t="s">
        <v>8472</v>
      </c>
      <c r="L1127" t="str">
        <f t="shared" si="86"/>
        <v>WEEK 26</v>
      </c>
    </row>
    <row r="1128" spans="1:12" x14ac:dyDescent="0.35">
      <c r="A1128" s="6">
        <v>4</v>
      </c>
      <c r="B1128" s="6" t="s">
        <v>8473</v>
      </c>
      <c r="C1128" s="6" t="s">
        <v>6330</v>
      </c>
      <c r="D1128" s="6" t="str">
        <f t="shared" si="87"/>
        <v>4-GAOU6654078</v>
      </c>
      <c r="E1128" s="7">
        <f t="shared" si="88"/>
        <v>45108.274460879627</v>
      </c>
      <c r="F1128" s="8">
        <v>45108.420294212963</v>
      </c>
      <c r="G1128" s="7">
        <f t="shared" si="89"/>
        <v>45108.461960879627</v>
      </c>
      <c r="H1128" s="2" t="e">
        <f>LOOKUP(2,1/(Sheet1!$D:$D=C1128)/(Sheet1!$E:$E&gt;=E1128)/(Sheet1!$E:$E&lt;=G1128),(Sheet1!$E:$E))</f>
        <v>#N/A</v>
      </c>
      <c r="I1128" t="e">
        <f t="shared" si="85"/>
        <v>#N/A</v>
      </c>
      <c r="J1128" t="s">
        <v>9649</v>
      </c>
      <c r="K1128" t="s">
        <v>8472</v>
      </c>
      <c r="L1128" t="str">
        <f t="shared" si="86"/>
        <v>WEEK 26</v>
      </c>
    </row>
    <row r="1129" spans="1:12" x14ac:dyDescent="0.35">
      <c r="A1129" s="6">
        <v>3</v>
      </c>
      <c r="B1129" s="6" t="s">
        <v>8473</v>
      </c>
      <c r="C1129" s="6" t="s">
        <v>9193</v>
      </c>
      <c r="D1129" s="6" t="str">
        <f t="shared" si="87"/>
        <v>3-Oneu1063864</v>
      </c>
      <c r="E1129" s="7">
        <f t="shared" si="88"/>
        <v>45108.267011076387</v>
      </c>
      <c r="F1129" s="8">
        <v>45108.412844409722</v>
      </c>
      <c r="G1129" s="7">
        <f t="shared" si="89"/>
        <v>45108.454511076387</v>
      </c>
      <c r="H1129" s="2" t="e">
        <f>LOOKUP(2,1/(Sheet1!$D:$D=C1129)/(Sheet1!$E:$E&gt;=E1129)/(Sheet1!$E:$E&lt;=G1129),(Sheet1!$E:$E))</f>
        <v>#N/A</v>
      </c>
      <c r="I1129" t="e">
        <f t="shared" si="85"/>
        <v>#N/A</v>
      </c>
      <c r="J1129" t="s">
        <v>9649</v>
      </c>
      <c r="K1129" t="s">
        <v>8472</v>
      </c>
      <c r="L1129" t="str">
        <f t="shared" si="86"/>
        <v>WEEK 26</v>
      </c>
    </row>
    <row r="1130" spans="1:12" x14ac:dyDescent="0.35">
      <c r="A1130" s="6">
        <v>4</v>
      </c>
      <c r="B1130" s="6" t="s">
        <v>8473</v>
      </c>
      <c r="C1130" s="6" t="s">
        <v>5341</v>
      </c>
      <c r="D1130" s="6" t="str">
        <f t="shared" si="87"/>
        <v>4-SLSU2074873</v>
      </c>
      <c r="E1130" s="7">
        <f t="shared" si="88"/>
        <v>45108.261872951385</v>
      </c>
      <c r="F1130" s="8">
        <v>45108.407706284721</v>
      </c>
      <c r="G1130" s="7">
        <f t="shared" si="89"/>
        <v>45108.449372951385</v>
      </c>
      <c r="H1130" s="2" t="e">
        <f>LOOKUP(2,1/(Sheet1!$D:$D=C1130)/(Sheet1!$E:$E&gt;=E1130)/(Sheet1!$E:$E&lt;=G1130),(Sheet1!$E:$E))</f>
        <v>#N/A</v>
      </c>
      <c r="I1130" t="e">
        <f t="shared" si="85"/>
        <v>#N/A</v>
      </c>
      <c r="J1130" t="s">
        <v>9649</v>
      </c>
      <c r="K1130" t="s">
        <v>8472</v>
      </c>
      <c r="L1130" t="str">
        <f t="shared" si="86"/>
        <v>WEEK 26</v>
      </c>
    </row>
    <row r="1131" spans="1:12" x14ac:dyDescent="0.35">
      <c r="A1131" s="6">
        <v>3</v>
      </c>
      <c r="B1131" s="6" t="s">
        <v>8473</v>
      </c>
      <c r="C1131" s="6" t="s">
        <v>9194</v>
      </c>
      <c r="D1131" s="6" t="str">
        <f t="shared" si="87"/>
        <v>3-Mofu1401800</v>
      </c>
      <c r="E1131" s="7">
        <f t="shared" si="88"/>
        <v>45108.220551157407</v>
      </c>
      <c r="F1131" s="8">
        <v>45108.366384490742</v>
      </c>
      <c r="G1131" s="7">
        <f t="shared" si="89"/>
        <v>45108.408051157407</v>
      </c>
      <c r="H1131" s="2" t="e">
        <f>LOOKUP(2,1/(Sheet1!$D:$D=C1131)/(Sheet1!$E:$E&gt;=E1131)/(Sheet1!$E:$E&lt;=G1131),(Sheet1!$E:$E))</f>
        <v>#N/A</v>
      </c>
      <c r="I1131" t="e">
        <f t="shared" si="85"/>
        <v>#N/A</v>
      </c>
      <c r="J1131" t="s">
        <v>9649</v>
      </c>
      <c r="K1131" t="s">
        <v>8472</v>
      </c>
      <c r="L1131" t="str">
        <f t="shared" si="86"/>
        <v>WEEK 26</v>
      </c>
    </row>
    <row r="1132" spans="1:12" x14ac:dyDescent="0.35">
      <c r="A1132" s="6">
        <v>3</v>
      </c>
      <c r="B1132" s="6" t="s">
        <v>8473</v>
      </c>
      <c r="C1132" s="6" t="s">
        <v>9195</v>
      </c>
      <c r="D1132" s="6" t="str">
        <f t="shared" si="87"/>
        <v>3-Tgbu9984756</v>
      </c>
      <c r="E1132" s="7">
        <f t="shared" si="88"/>
        <v>45108.188626423609</v>
      </c>
      <c r="F1132" s="8">
        <v>45108.334459756945</v>
      </c>
      <c r="G1132" s="7">
        <f t="shared" si="89"/>
        <v>45108.376126423609</v>
      </c>
      <c r="H1132" s="2" t="e">
        <f>LOOKUP(2,1/(Sheet1!$D:$D=C1132)/(Sheet1!$E:$E&gt;=E1132)/(Sheet1!$E:$E&lt;=G1132),(Sheet1!$E:$E))</f>
        <v>#N/A</v>
      </c>
      <c r="I1132" t="e">
        <f t="shared" si="85"/>
        <v>#N/A</v>
      </c>
      <c r="J1132" t="s">
        <v>9649</v>
      </c>
      <c r="K1132" t="s">
        <v>8472</v>
      </c>
      <c r="L1132" t="str">
        <f t="shared" si="86"/>
        <v>WEEK 26</v>
      </c>
    </row>
    <row r="1133" spans="1:12" x14ac:dyDescent="0.35">
      <c r="A1133" s="6">
        <v>3</v>
      </c>
      <c r="B1133" s="6" t="s">
        <v>8473</v>
      </c>
      <c r="C1133" s="6" t="s">
        <v>9196</v>
      </c>
      <c r="D1133" s="6" t="str">
        <f t="shared" si="87"/>
        <v>3-Tclu3583050</v>
      </c>
      <c r="E1133" s="7">
        <f t="shared" si="88"/>
        <v>45108.170912349531</v>
      </c>
      <c r="F1133" s="8">
        <v>45108.316745682867</v>
      </c>
      <c r="G1133" s="7">
        <f t="shared" si="89"/>
        <v>45108.358412349531</v>
      </c>
      <c r="H1133" s="2" t="e">
        <f>LOOKUP(2,1/(Sheet1!$D:$D=C1133)/(Sheet1!$E:$E&gt;=E1133)/(Sheet1!$E:$E&lt;=G1133),(Sheet1!$E:$E))</f>
        <v>#N/A</v>
      </c>
      <c r="I1133" t="e">
        <f t="shared" si="85"/>
        <v>#N/A</v>
      </c>
      <c r="J1133" t="s">
        <v>9649</v>
      </c>
      <c r="K1133" t="s">
        <v>8472</v>
      </c>
      <c r="L1133" t="str">
        <f t="shared" si="86"/>
        <v>WEEK 26</v>
      </c>
    </row>
    <row r="1134" spans="1:12" x14ac:dyDescent="0.35">
      <c r="A1134" s="6">
        <v>3</v>
      </c>
      <c r="B1134" s="6" t="s">
        <v>8473</v>
      </c>
      <c r="C1134" s="6" t="s">
        <v>9197</v>
      </c>
      <c r="D1134" s="6" t="str">
        <f t="shared" si="87"/>
        <v>3-hmmu2030529</v>
      </c>
      <c r="E1134" s="7">
        <f t="shared" si="88"/>
        <v>45108.16698263889</v>
      </c>
      <c r="F1134" s="8">
        <v>45108.312815972226</v>
      </c>
      <c r="G1134" s="7">
        <f t="shared" si="89"/>
        <v>45108.35448263889</v>
      </c>
      <c r="H1134" s="2" t="e">
        <f>LOOKUP(2,1/(Sheet1!$D:$D=C1134)/(Sheet1!$E:$E&gt;=E1134)/(Sheet1!$E:$E&lt;=G1134),(Sheet1!$E:$E))</f>
        <v>#N/A</v>
      </c>
      <c r="I1134" t="e">
        <f t="shared" si="85"/>
        <v>#N/A</v>
      </c>
      <c r="J1134" t="s">
        <v>9649</v>
      </c>
      <c r="K1134" t="s">
        <v>8472</v>
      </c>
      <c r="L1134" t="str">
        <f t="shared" si="86"/>
        <v>WEEK 26</v>
      </c>
    </row>
    <row r="1135" spans="1:12" x14ac:dyDescent="0.35">
      <c r="A1135" s="6">
        <v>3</v>
      </c>
      <c r="B1135" s="6" t="s">
        <v>419</v>
      </c>
      <c r="C1135" s="6" t="s">
        <v>9198</v>
      </c>
      <c r="D1135" s="6" t="str">
        <f t="shared" si="87"/>
        <v>3-oolu1351970</v>
      </c>
      <c r="E1135" s="7">
        <f t="shared" si="88"/>
        <v>45108.151812615739</v>
      </c>
      <c r="F1135" s="8">
        <v>45108.297645949075</v>
      </c>
      <c r="G1135" s="7">
        <f t="shared" si="89"/>
        <v>45108.339312615739</v>
      </c>
      <c r="H1135" s="2" t="e">
        <f>LOOKUP(2,1/(Sheet1!$D:$D=C1135)/(Sheet1!$E:$E&gt;=E1135)/(Sheet1!$E:$E&lt;=G1135),(Sheet1!$E:$E))</f>
        <v>#N/A</v>
      </c>
      <c r="I1135" t="e">
        <f t="shared" si="85"/>
        <v>#N/A</v>
      </c>
      <c r="J1135" t="s">
        <v>9649</v>
      </c>
      <c r="K1135" t="s">
        <v>8472</v>
      </c>
      <c r="L1135" t="str">
        <f t="shared" si="86"/>
        <v>WEEK 26</v>
      </c>
    </row>
    <row r="1136" spans="1:12" x14ac:dyDescent="0.35">
      <c r="A1136" s="6">
        <v>4</v>
      </c>
      <c r="B1136" s="6" t="s">
        <v>8473</v>
      </c>
      <c r="C1136" s="6" t="s">
        <v>9199</v>
      </c>
      <c r="D1136" s="6" t="str">
        <f t="shared" si="87"/>
        <v>4-segu5977541</v>
      </c>
      <c r="E1136" s="7">
        <f t="shared" si="88"/>
        <v>45108.150790659718</v>
      </c>
      <c r="F1136" s="8">
        <v>45108.296623993054</v>
      </c>
      <c r="G1136" s="7">
        <f t="shared" si="89"/>
        <v>45108.338290659718</v>
      </c>
      <c r="H1136" s="2" t="e">
        <f>LOOKUP(2,1/(Sheet1!$D:$D=C1136)/(Sheet1!$E:$E&gt;=E1136)/(Sheet1!$E:$E&lt;=G1136),(Sheet1!$E:$E))</f>
        <v>#N/A</v>
      </c>
      <c r="I1136" t="e">
        <f t="shared" si="85"/>
        <v>#N/A</v>
      </c>
      <c r="J1136" t="s">
        <v>9649</v>
      </c>
      <c r="K1136" t="s">
        <v>8472</v>
      </c>
      <c r="L1136" t="str">
        <f t="shared" si="86"/>
        <v>WEEK 26</v>
      </c>
    </row>
    <row r="1137" spans="1:12" x14ac:dyDescent="0.35">
      <c r="A1137" s="6">
        <v>4</v>
      </c>
      <c r="B1137" s="6" t="s">
        <v>8473</v>
      </c>
      <c r="C1137" s="6" t="s">
        <v>9200</v>
      </c>
      <c r="D1137" s="6" t="str">
        <f t="shared" si="87"/>
        <v>4-bsiu9326016</v>
      </c>
      <c r="E1137" s="7">
        <f t="shared" si="88"/>
        <v>45108.148427546294</v>
      </c>
      <c r="F1137" s="8">
        <v>45108.294260879629</v>
      </c>
      <c r="G1137" s="7">
        <f t="shared" si="89"/>
        <v>45108.335927546294</v>
      </c>
      <c r="H1137" s="2" t="e">
        <f>LOOKUP(2,1/(Sheet1!$D:$D=C1137)/(Sheet1!$E:$E&gt;=E1137)/(Sheet1!$E:$E&lt;=G1137),(Sheet1!$E:$E))</f>
        <v>#N/A</v>
      </c>
      <c r="I1137" t="e">
        <f t="shared" si="85"/>
        <v>#N/A</v>
      </c>
      <c r="J1137" t="s">
        <v>9649</v>
      </c>
      <c r="K1137" t="s">
        <v>8472</v>
      </c>
      <c r="L1137" t="str">
        <f t="shared" si="86"/>
        <v>WEEK 26</v>
      </c>
    </row>
    <row r="1138" spans="1:12" x14ac:dyDescent="0.35">
      <c r="A1138" s="6">
        <v>4</v>
      </c>
      <c r="B1138" s="6" t="s">
        <v>8473</v>
      </c>
      <c r="C1138" s="6" t="s">
        <v>9201</v>
      </c>
      <c r="D1138" s="6" t="str">
        <f t="shared" si="87"/>
        <v>4-caiu7264202</v>
      </c>
      <c r="E1138" s="7">
        <f t="shared" si="88"/>
        <v>45108.141576932867</v>
      </c>
      <c r="F1138" s="8">
        <v>45108.287410266203</v>
      </c>
      <c r="G1138" s="7">
        <f t="shared" si="89"/>
        <v>45108.329076932867</v>
      </c>
      <c r="H1138" s="2" t="e">
        <f>LOOKUP(2,1/(Sheet1!$D:$D=C1138)/(Sheet1!$E:$E&gt;=E1138)/(Sheet1!$E:$E&lt;=G1138),(Sheet1!$E:$E))</f>
        <v>#N/A</v>
      </c>
      <c r="I1138" t="e">
        <f t="shared" si="85"/>
        <v>#N/A</v>
      </c>
      <c r="J1138" t="s">
        <v>9649</v>
      </c>
      <c r="K1138" t="s">
        <v>8472</v>
      </c>
      <c r="L1138" t="str">
        <f t="shared" si="86"/>
        <v>WEEK 26</v>
      </c>
    </row>
    <row r="1139" spans="1:12" x14ac:dyDescent="0.35">
      <c r="A1139" s="6">
        <v>3</v>
      </c>
      <c r="B1139" s="6" t="s">
        <v>8473</v>
      </c>
      <c r="C1139" s="6" t="s">
        <v>9202</v>
      </c>
      <c r="D1139" s="6" t="str">
        <f t="shared" si="87"/>
        <v>3-temu6512648</v>
      </c>
      <c r="E1139" s="7">
        <f t="shared" si="88"/>
        <v>45108.141078703702</v>
      </c>
      <c r="F1139" s="8">
        <v>45108.286912037038</v>
      </c>
      <c r="G1139" s="7">
        <f t="shared" si="89"/>
        <v>45108.328578703702</v>
      </c>
      <c r="H1139" s="2" t="e">
        <f>LOOKUP(2,1/(Sheet1!$D:$D=C1139)/(Sheet1!$E:$E&gt;=E1139)/(Sheet1!$E:$E&lt;=G1139),(Sheet1!$E:$E))</f>
        <v>#N/A</v>
      </c>
      <c r="I1139" t="e">
        <f t="shared" si="85"/>
        <v>#N/A</v>
      </c>
      <c r="J1139" t="s">
        <v>9649</v>
      </c>
      <c r="K1139" t="s">
        <v>8472</v>
      </c>
      <c r="L1139" t="str">
        <f t="shared" si="86"/>
        <v>WEEK 26</v>
      </c>
    </row>
    <row r="1140" spans="1:12" x14ac:dyDescent="0.35">
      <c r="A1140" s="6">
        <v>3</v>
      </c>
      <c r="B1140" s="6" t="s">
        <v>8473</v>
      </c>
      <c r="C1140" s="6" t="s">
        <v>9203</v>
      </c>
      <c r="D1140" s="6" t="str">
        <f t="shared" si="87"/>
        <v>3-Aphu7320281</v>
      </c>
      <c r="E1140" s="7">
        <f t="shared" si="88"/>
        <v>45108.139108715273</v>
      </c>
      <c r="F1140" s="8">
        <v>45108.284942048609</v>
      </c>
      <c r="G1140" s="7">
        <f t="shared" si="89"/>
        <v>45108.326608715273</v>
      </c>
      <c r="H1140" s="2" t="e">
        <f>LOOKUP(2,1/(Sheet1!$D:$D=C1140)/(Sheet1!$E:$E&gt;=E1140)/(Sheet1!$E:$E&lt;=G1140),(Sheet1!$E:$E))</f>
        <v>#N/A</v>
      </c>
      <c r="I1140" t="e">
        <f t="shared" si="85"/>
        <v>#N/A</v>
      </c>
      <c r="J1140" t="s">
        <v>9649</v>
      </c>
      <c r="K1140" t="s">
        <v>8472</v>
      </c>
      <c r="L1140" t="str">
        <f t="shared" si="86"/>
        <v>WEEK 26</v>
      </c>
    </row>
    <row r="1141" spans="1:12" x14ac:dyDescent="0.35">
      <c r="A1141" s="6">
        <v>4</v>
      </c>
      <c r="B1141" s="6" t="s">
        <v>8286</v>
      </c>
      <c r="C1141" s="6" t="s">
        <v>2001</v>
      </c>
      <c r="D1141" s="6" t="str">
        <f t="shared" si="87"/>
        <v>4-NYKU0754355</v>
      </c>
      <c r="E1141" s="7">
        <f t="shared" si="88"/>
        <v>45108.138686226848</v>
      </c>
      <c r="F1141" s="8">
        <v>45108.284519560184</v>
      </c>
      <c r="G1141" s="7">
        <f t="shared" si="89"/>
        <v>45108.326186226848</v>
      </c>
      <c r="H1141" s="2" t="e">
        <f>LOOKUP(2,1/(Sheet1!$D:$D=C1141)/(Sheet1!$E:$E&gt;=E1141)/(Sheet1!$E:$E&lt;=G1141),(Sheet1!$E:$E))</f>
        <v>#N/A</v>
      </c>
      <c r="I1141" t="e">
        <f t="shared" si="85"/>
        <v>#N/A</v>
      </c>
      <c r="J1141" t="s">
        <v>9649</v>
      </c>
      <c r="K1141" t="s">
        <v>8472</v>
      </c>
      <c r="L1141" t="str">
        <f t="shared" si="86"/>
        <v>WEEK 26</v>
      </c>
    </row>
    <row r="1142" spans="1:12" x14ac:dyDescent="0.35">
      <c r="A1142" s="6">
        <v>3</v>
      </c>
      <c r="B1142" s="6" t="s">
        <v>8473</v>
      </c>
      <c r="C1142" s="6" t="s">
        <v>9204</v>
      </c>
      <c r="D1142" s="6" t="str">
        <f t="shared" si="87"/>
        <v>3-Csnu6612744</v>
      </c>
      <c r="E1142" s="7">
        <f t="shared" si="88"/>
        <v>45108.116598113425</v>
      </c>
      <c r="F1142" s="8">
        <v>45108.262431446761</v>
      </c>
      <c r="G1142" s="7">
        <f t="shared" si="89"/>
        <v>45108.304098113425</v>
      </c>
      <c r="H1142" s="2" t="e">
        <f>LOOKUP(2,1/(Sheet1!$D:$D=C1142)/(Sheet1!$E:$E&gt;=E1142)/(Sheet1!$E:$E&lt;=G1142),(Sheet1!$E:$E))</f>
        <v>#N/A</v>
      </c>
      <c r="I1142" t="e">
        <f t="shared" si="85"/>
        <v>#N/A</v>
      </c>
      <c r="J1142" t="s">
        <v>9649</v>
      </c>
      <c r="K1142" t="s">
        <v>8472</v>
      </c>
      <c r="L1142" t="str">
        <f t="shared" si="86"/>
        <v>WEEK 26</v>
      </c>
    </row>
    <row r="1143" spans="1:12" x14ac:dyDescent="0.35">
      <c r="A1143" s="6">
        <v>3</v>
      </c>
      <c r="B1143" s="6" t="s">
        <v>8473</v>
      </c>
      <c r="C1143" s="6" t="s">
        <v>9205</v>
      </c>
      <c r="D1143" s="6" t="str">
        <f t="shared" si="87"/>
        <v>3-Mrku8189830</v>
      </c>
      <c r="E1143" s="7">
        <f t="shared" si="88"/>
        <v>45108.026616469906</v>
      </c>
      <c r="F1143" s="8">
        <v>45108.172449803242</v>
      </c>
      <c r="G1143" s="7">
        <f t="shared" si="89"/>
        <v>45108.214116469906</v>
      </c>
      <c r="H1143" s="2" t="e">
        <f>LOOKUP(2,1/(Sheet1!$D:$D=C1143)/(Sheet1!$E:$E&gt;=E1143)/(Sheet1!$E:$E&lt;=G1143),(Sheet1!$E:$E))</f>
        <v>#N/A</v>
      </c>
      <c r="I1143" t="e">
        <f t="shared" si="85"/>
        <v>#N/A</v>
      </c>
      <c r="J1143" t="s">
        <v>9649</v>
      </c>
      <c r="K1143" t="s">
        <v>8472</v>
      </c>
      <c r="L1143" t="str">
        <f t="shared" si="86"/>
        <v>WEEK 26</v>
      </c>
    </row>
    <row r="1144" spans="1:12" x14ac:dyDescent="0.35">
      <c r="A1144" s="6">
        <v>3</v>
      </c>
      <c r="B1144" s="6" t="s">
        <v>8473</v>
      </c>
      <c r="C1144" s="6" t="s">
        <v>9206</v>
      </c>
      <c r="D1144" s="6" t="str">
        <f t="shared" si="87"/>
        <v>3-Dryu4281953</v>
      </c>
      <c r="E1144" s="7">
        <f t="shared" si="88"/>
        <v>45108.011497071755</v>
      </c>
      <c r="F1144" s="8">
        <v>45108.157330405091</v>
      </c>
      <c r="G1144" s="7">
        <f t="shared" si="89"/>
        <v>45108.198997071755</v>
      </c>
      <c r="H1144" s="2" t="e">
        <f>LOOKUP(2,1/(Sheet1!$D:$D=C1144)/(Sheet1!$E:$E&gt;=E1144)/(Sheet1!$E:$E&lt;=G1144),(Sheet1!$E:$E))</f>
        <v>#N/A</v>
      </c>
      <c r="I1144" t="e">
        <f t="shared" si="85"/>
        <v>#N/A</v>
      </c>
      <c r="J1144" t="s">
        <v>9649</v>
      </c>
      <c r="K1144" t="s">
        <v>8472</v>
      </c>
      <c r="L1144" t="str">
        <f t="shared" si="86"/>
        <v>WEEK 26</v>
      </c>
    </row>
    <row r="1145" spans="1:12" x14ac:dyDescent="0.35">
      <c r="A1145" s="6">
        <v>2</v>
      </c>
      <c r="B1145" s="6" t="s">
        <v>8473</v>
      </c>
      <c r="C1145" s="6" t="s">
        <v>9207</v>
      </c>
      <c r="D1145" s="6" t="str">
        <f t="shared" si="87"/>
        <v>2-trhu6991396</v>
      </c>
      <c r="E1145" s="7">
        <f t="shared" si="88"/>
        <v>45107.994567210648</v>
      </c>
      <c r="F1145" s="8">
        <v>45108.140400543984</v>
      </c>
      <c r="G1145" s="7">
        <f t="shared" si="89"/>
        <v>45108.182067210648</v>
      </c>
      <c r="H1145" s="2" t="e">
        <f>LOOKUP(2,1/(Sheet1!$D:$D=C1145)/(Sheet1!$E:$E&gt;=E1145)/(Sheet1!$E:$E&lt;=G1145),(Sheet1!$E:$E))</f>
        <v>#N/A</v>
      </c>
      <c r="I1145" t="e">
        <f t="shared" si="85"/>
        <v>#N/A</v>
      </c>
      <c r="J1145" t="s">
        <v>9649</v>
      </c>
      <c r="K1145" t="s">
        <v>8472</v>
      </c>
      <c r="L1145" t="str">
        <f t="shared" si="86"/>
        <v>WEEK 26</v>
      </c>
    </row>
    <row r="1146" spans="1:12" x14ac:dyDescent="0.35">
      <c r="A1146" s="6">
        <v>3</v>
      </c>
      <c r="B1146" s="6" t="s">
        <v>8473</v>
      </c>
      <c r="C1146" s="6" t="s">
        <v>9208</v>
      </c>
      <c r="D1146" s="6" t="str">
        <f t="shared" si="87"/>
        <v>3-Cxdu1724233</v>
      </c>
      <c r="E1146" s="7">
        <f t="shared" si="88"/>
        <v>45107.98253163194</v>
      </c>
      <c r="F1146" s="8">
        <v>45108.128364965276</v>
      </c>
      <c r="G1146" s="7">
        <f t="shared" si="89"/>
        <v>45108.17003163194</v>
      </c>
      <c r="H1146" s="2" t="e">
        <f>LOOKUP(2,1/(Sheet1!$D:$D=C1146)/(Sheet1!$E:$E&gt;=E1146)/(Sheet1!$E:$E&lt;=G1146),(Sheet1!$E:$E))</f>
        <v>#N/A</v>
      </c>
      <c r="I1146" t="e">
        <f t="shared" si="85"/>
        <v>#N/A</v>
      </c>
      <c r="J1146" t="s">
        <v>9649</v>
      </c>
      <c r="K1146" t="s">
        <v>8472</v>
      </c>
      <c r="L1146" t="str">
        <f t="shared" si="86"/>
        <v>WEEK 26</v>
      </c>
    </row>
    <row r="1147" spans="1:12" x14ac:dyDescent="0.35">
      <c r="A1147" s="6">
        <v>3</v>
      </c>
      <c r="B1147" s="6" t="s">
        <v>8473</v>
      </c>
      <c r="C1147" s="6" t="s">
        <v>9209</v>
      </c>
      <c r="D1147" s="6" t="str">
        <f t="shared" si="87"/>
        <v>3-Temu0653079</v>
      </c>
      <c r="E1147" s="7">
        <f t="shared" si="88"/>
        <v>45107.978694097219</v>
      </c>
      <c r="F1147" s="8">
        <v>45108.124527430555</v>
      </c>
      <c r="G1147" s="7">
        <f t="shared" si="89"/>
        <v>45108.166194097219</v>
      </c>
      <c r="H1147" s="2" t="e">
        <f>LOOKUP(2,1/(Sheet1!$D:$D=C1147)/(Sheet1!$E:$E&gt;=E1147)/(Sheet1!$E:$E&lt;=G1147),(Sheet1!$E:$E))</f>
        <v>#N/A</v>
      </c>
      <c r="I1147" t="e">
        <f t="shared" si="85"/>
        <v>#N/A</v>
      </c>
      <c r="J1147" t="s">
        <v>9649</v>
      </c>
      <c r="K1147" t="s">
        <v>8472</v>
      </c>
      <c r="L1147" t="str">
        <f t="shared" si="86"/>
        <v>WEEK 26</v>
      </c>
    </row>
    <row r="1148" spans="1:12" x14ac:dyDescent="0.35">
      <c r="A1148" s="6">
        <v>3</v>
      </c>
      <c r="B1148" s="6" t="s">
        <v>8473</v>
      </c>
      <c r="C1148" s="6" t="s">
        <v>9210</v>
      </c>
      <c r="D1148" s="6" t="str">
        <f t="shared" si="87"/>
        <v>3-Tgbu7044428</v>
      </c>
      <c r="E1148" s="7">
        <f t="shared" si="88"/>
        <v>45107.948032141205</v>
      </c>
      <c r="F1148" s="8">
        <v>45108.093865474541</v>
      </c>
      <c r="G1148" s="7">
        <f t="shared" si="89"/>
        <v>45108.135532141205</v>
      </c>
      <c r="H1148" s="2" t="e">
        <f>LOOKUP(2,1/(Sheet1!$D:$D=C1148)/(Sheet1!$E:$E&gt;=E1148)/(Sheet1!$E:$E&lt;=G1148),(Sheet1!$E:$E))</f>
        <v>#N/A</v>
      </c>
      <c r="I1148" t="e">
        <f t="shared" si="85"/>
        <v>#N/A</v>
      </c>
      <c r="J1148" t="s">
        <v>9649</v>
      </c>
      <c r="K1148" t="s">
        <v>8472</v>
      </c>
      <c r="L1148" t="str">
        <f t="shared" si="86"/>
        <v>WEEK 26</v>
      </c>
    </row>
    <row r="1149" spans="1:12" x14ac:dyDescent="0.35">
      <c r="A1149" s="6">
        <v>3</v>
      </c>
      <c r="B1149" s="6" t="s">
        <v>8473</v>
      </c>
      <c r="C1149" s="6" t="s">
        <v>9211</v>
      </c>
      <c r="D1149" s="6" t="str">
        <f t="shared" si="87"/>
        <v>3-Tcnu7212075</v>
      </c>
      <c r="E1149" s="7">
        <f t="shared" si="88"/>
        <v>45107.943632870367</v>
      </c>
      <c r="F1149" s="8">
        <v>45108.089466203703</v>
      </c>
      <c r="G1149" s="7">
        <f t="shared" si="89"/>
        <v>45108.131132870367</v>
      </c>
      <c r="H1149" s="2" t="e">
        <f>LOOKUP(2,1/(Sheet1!$D:$D=C1149)/(Sheet1!$E:$E&gt;=E1149)/(Sheet1!$E:$E&lt;=G1149),(Sheet1!$E:$E))</f>
        <v>#N/A</v>
      </c>
      <c r="I1149" t="e">
        <f t="shared" si="85"/>
        <v>#N/A</v>
      </c>
      <c r="J1149" t="s">
        <v>9649</v>
      </c>
      <c r="K1149" t="s">
        <v>8472</v>
      </c>
      <c r="L1149" t="str">
        <f t="shared" si="86"/>
        <v>WEEK 26</v>
      </c>
    </row>
    <row r="1150" spans="1:12" x14ac:dyDescent="0.35">
      <c r="A1150" s="6">
        <v>3</v>
      </c>
      <c r="B1150" s="6" t="s">
        <v>8473</v>
      </c>
      <c r="C1150" s="6" t="s">
        <v>9212</v>
      </c>
      <c r="D1150" s="6" t="str">
        <f t="shared" si="87"/>
        <v>3-tclu6402406</v>
      </c>
      <c r="E1150" s="7">
        <f t="shared" si="88"/>
        <v>45107.921841087962</v>
      </c>
      <c r="F1150" s="8">
        <v>45108.067674421298</v>
      </c>
      <c r="G1150" s="7">
        <f t="shared" si="89"/>
        <v>45108.109341087962</v>
      </c>
      <c r="H1150" s="2" t="e">
        <f>LOOKUP(2,1/(Sheet1!$D:$D=C1150)/(Sheet1!$E:$E&gt;=E1150)/(Sheet1!$E:$E&lt;=G1150),(Sheet1!$E:$E))</f>
        <v>#N/A</v>
      </c>
      <c r="I1150" t="e">
        <f t="shared" si="85"/>
        <v>#N/A</v>
      </c>
      <c r="J1150" t="s">
        <v>9649</v>
      </c>
      <c r="K1150" t="s">
        <v>8472</v>
      </c>
      <c r="L1150" t="str">
        <f t="shared" si="86"/>
        <v>WEEK 26</v>
      </c>
    </row>
    <row r="1151" spans="1:12" x14ac:dyDescent="0.35">
      <c r="A1151" s="6">
        <v>3</v>
      </c>
      <c r="B1151" s="6" t="s">
        <v>8473</v>
      </c>
      <c r="C1151" s="6" t="s">
        <v>8817</v>
      </c>
      <c r="D1151" s="6" t="str">
        <f t="shared" si="87"/>
        <v>3-fscu4944184</v>
      </c>
      <c r="E1151" s="7">
        <f t="shared" si="88"/>
        <v>45107.879793668981</v>
      </c>
      <c r="F1151" s="8">
        <v>45108.025627002316</v>
      </c>
      <c r="G1151" s="7">
        <f t="shared" si="89"/>
        <v>45108.067293668981</v>
      </c>
      <c r="H1151" s="2" t="e">
        <f>LOOKUP(2,1/(Sheet1!$D:$D=C1151)/(Sheet1!$E:$E&gt;=E1151)/(Sheet1!$E:$E&lt;=G1151),(Sheet1!$E:$E))</f>
        <v>#N/A</v>
      </c>
      <c r="I1151" t="e">
        <f t="shared" si="85"/>
        <v>#N/A</v>
      </c>
      <c r="J1151" t="s">
        <v>9649</v>
      </c>
      <c r="K1151" t="s">
        <v>8472</v>
      </c>
      <c r="L1151" t="str">
        <f t="shared" si="86"/>
        <v>WEEK 26</v>
      </c>
    </row>
    <row r="1152" spans="1:12" x14ac:dyDescent="0.35">
      <c r="A1152" s="6">
        <v>4</v>
      </c>
      <c r="B1152" s="6" t="s">
        <v>8183</v>
      </c>
      <c r="C1152" s="6" t="s">
        <v>566</v>
      </c>
      <c r="D1152" s="6" t="str">
        <f t="shared" si="87"/>
        <v>4-KKFU7977447</v>
      </c>
      <c r="E1152" s="7">
        <f t="shared" si="88"/>
        <v>45107.879520486109</v>
      </c>
      <c r="F1152" s="8">
        <v>45108.025353819445</v>
      </c>
      <c r="G1152" s="7">
        <f t="shared" si="89"/>
        <v>45108.067020486109</v>
      </c>
      <c r="H1152" s="2" t="e">
        <f>LOOKUP(2,1/(Sheet1!$D:$D=C1152)/(Sheet1!$E:$E&gt;=E1152)/(Sheet1!$E:$E&lt;=G1152),(Sheet1!$E:$E))</f>
        <v>#N/A</v>
      </c>
      <c r="I1152" t="e">
        <f t="shared" si="85"/>
        <v>#N/A</v>
      </c>
      <c r="J1152" t="s">
        <v>9649</v>
      </c>
      <c r="K1152" t="s">
        <v>8472</v>
      </c>
      <c r="L1152" t="str">
        <f t="shared" si="86"/>
        <v>WEEK 26</v>
      </c>
    </row>
    <row r="1153" spans="1:12" x14ac:dyDescent="0.35">
      <c r="A1153" s="6">
        <v>3</v>
      </c>
      <c r="B1153" s="6" t="s">
        <v>8473</v>
      </c>
      <c r="C1153" s="6" t="s">
        <v>9213</v>
      </c>
      <c r="D1153" s="6" t="str">
        <f t="shared" si="87"/>
        <v>3-oneu1103904</v>
      </c>
      <c r="E1153" s="7">
        <f t="shared" si="88"/>
        <v>45107.877877812498</v>
      </c>
      <c r="F1153" s="8">
        <v>45108.023711145834</v>
      </c>
      <c r="G1153" s="7">
        <f t="shared" si="89"/>
        <v>45108.065377812498</v>
      </c>
      <c r="H1153" s="2" t="e">
        <f>LOOKUP(2,1/(Sheet1!$D:$D=C1153)/(Sheet1!$E:$E&gt;=E1153)/(Sheet1!$E:$E&lt;=G1153),(Sheet1!$E:$E))</f>
        <v>#N/A</v>
      </c>
      <c r="I1153" t="e">
        <f t="shared" si="85"/>
        <v>#N/A</v>
      </c>
      <c r="J1153" t="s">
        <v>9649</v>
      </c>
      <c r="K1153" t="s">
        <v>8472</v>
      </c>
      <c r="L1153" t="str">
        <f t="shared" si="86"/>
        <v>WEEK 26</v>
      </c>
    </row>
    <row r="1154" spans="1:12" x14ac:dyDescent="0.35">
      <c r="A1154" s="6">
        <v>1</v>
      </c>
      <c r="B1154" s="6" t="s">
        <v>412</v>
      </c>
      <c r="C1154" s="6" t="s">
        <v>413</v>
      </c>
      <c r="D1154" s="6" t="str">
        <f t="shared" si="87"/>
        <v>1-FSCU8817845</v>
      </c>
      <c r="E1154" s="7">
        <f t="shared" si="88"/>
        <v>45121.789669212958</v>
      </c>
      <c r="F1154" s="8">
        <v>45121.935502546294</v>
      </c>
      <c r="G1154" s="7">
        <f t="shared" si="89"/>
        <v>45121.977169212958</v>
      </c>
      <c r="H1154" s="2">
        <f>LOOKUP(2,1/(Sheet1!$D:$D=C1154)/(Sheet1!$E:$E&gt;=E1154)/(Sheet1!$E:$E&lt;=G1154),(Sheet1!$E:$E))</f>
        <v>45121.938283900461</v>
      </c>
      <c r="I1154" t="str">
        <f t="shared" ref="I1154:I1217" si="90">IF(H1154-F1154&gt;0, TEXT(ABS(H1154-F1154),"h:mm:ss"), "+"&amp;TEXT(ABS(F1154-H1154),"h:mm:ss"))</f>
        <v>0:04:00</v>
      </c>
      <c r="J1154" t="s">
        <v>8471</v>
      </c>
      <c r="K1154" t="s">
        <v>8472</v>
      </c>
      <c r="L1154" t="str">
        <f t="shared" ref="L1154:L1217" si="91">CONCATENATE("WEEK ",WEEKNUM(F1154,21))</f>
        <v>WEEK 28</v>
      </c>
    </row>
    <row r="1155" spans="1:12" x14ac:dyDescent="0.35">
      <c r="A1155" s="6">
        <v>1</v>
      </c>
      <c r="B1155" s="6" t="s">
        <v>8473</v>
      </c>
      <c r="C1155" s="6" t="s">
        <v>5357</v>
      </c>
      <c r="D1155" s="6" t="str">
        <f t="shared" ref="D1155:D1218" si="92">A1155&amp;"-"&amp;C1155</f>
        <v>1-TCKU7368546</v>
      </c>
      <c r="E1155" s="7">
        <f t="shared" ref="E1155:E1218" si="93">F1155-TIMEVALUE("03:30:00")</f>
        <v>45121.747231284717</v>
      </c>
      <c r="F1155" s="8">
        <v>45121.893064618052</v>
      </c>
      <c r="G1155" s="7">
        <f t="shared" ref="G1155:G1218" si="94">F1155+TIMEVALUE("01:00:00")</f>
        <v>45121.934731284717</v>
      </c>
      <c r="H1155" s="2">
        <f>LOOKUP(2,1/(Sheet1!$D:$D=C1155)/(Sheet1!$E:$E&gt;=E1155)/(Sheet1!$E:$E&lt;=G1155),(Sheet1!$E:$E))</f>
        <v>45121.893821689817</v>
      </c>
      <c r="I1155" t="str">
        <f t="shared" si="90"/>
        <v>0:01:05</v>
      </c>
      <c r="J1155" t="s">
        <v>8471</v>
      </c>
      <c r="K1155" t="s">
        <v>8472</v>
      </c>
      <c r="L1155" t="str">
        <f t="shared" si="91"/>
        <v>WEEK 28</v>
      </c>
    </row>
    <row r="1156" spans="1:12" x14ac:dyDescent="0.35">
      <c r="A1156" s="6">
        <v>2</v>
      </c>
      <c r="B1156" s="6" t="s">
        <v>6858</v>
      </c>
      <c r="C1156" s="6" t="s">
        <v>6839</v>
      </c>
      <c r="D1156" s="6" t="str">
        <f t="shared" si="92"/>
        <v>2-OOLU9041965</v>
      </c>
      <c r="E1156" s="7">
        <f t="shared" si="93"/>
        <v>45121.732607986109</v>
      </c>
      <c r="F1156" s="8">
        <v>45121.878441319444</v>
      </c>
      <c r="G1156" s="7">
        <f t="shared" si="94"/>
        <v>45121.920107986109</v>
      </c>
      <c r="H1156" s="2">
        <f>LOOKUP(2,1/(Sheet1!$D:$D=C1156)/(Sheet1!$E:$E&gt;=E1156)/(Sheet1!$E:$E&lt;=G1156),(Sheet1!$E:$E))</f>
        <v>45121.878965173608</v>
      </c>
      <c r="I1156" t="str">
        <f t="shared" si="90"/>
        <v>0:00:45</v>
      </c>
      <c r="J1156" t="s">
        <v>8471</v>
      </c>
      <c r="K1156" t="s">
        <v>8472</v>
      </c>
      <c r="L1156" t="str">
        <f t="shared" si="91"/>
        <v>WEEK 28</v>
      </c>
    </row>
    <row r="1157" spans="1:12" x14ac:dyDescent="0.35">
      <c r="A1157" s="6">
        <v>4</v>
      </c>
      <c r="B1157" s="6" t="s">
        <v>8473</v>
      </c>
      <c r="C1157" s="6" t="s">
        <v>9214</v>
      </c>
      <c r="D1157" s="6" t="str">
        <f t="shared" si="92"/>
        <v>4-eitu1167892</v>
      </c>
      <c r="E1157" s="7">
        <f t="shared" si="93"/>
        <v>45121.730269710642</v>
      </c>
      <c r="F1157" s="8">
        <v>45121.876103043978</v>
      </c>
      <c r="G1157" s="7">
        <f t="shared" si="94"/>
        <v>45121.917769710642</v>
      </c>
      <c r="H1157" s="2" t="e">
        <f>LOOKUP(2,1/(Sheet1!$D:$D=C1157)/(Sheet1!$E:$E&gt;=E1157)/(Sheet1!$E:$E&lt;=G1157),(Sheet1!$E:$E))</f>
        <v>#N/A</v>
      </c>
      <c r="I1157" t="e">
        <f t="shared" si="90"/>
        <v>#N/A</v>
      </c>
      <c r="J1157" t="s">
        <v>9649</v>
      </c>
      <c r="K1157" t="s">
        <v>8472</v>
      </c>
      <c r="L1157" t="str">
        <f t="shared" si="91"/>
        <v>WEEK 28</v>
      </c>
    </row>
    <row r="1158" spans="1:12" x14ac:dyDescent="0.35">
      <c r="A1158" s="6">
        <v>5</v>
      </c>
      <c r="B1158" s="6" t="s">
        <v>8473</v>
      </c>
      <c r="C1158" s="6" t="s">
        <v>9215</v>
      </c>
      <c r="D1158" s="6" t="str">
        <f t="shared" si="92"/>
        <v>5-trhu2994709</v>
      </c>
      <c r="E1158" s="7">
        <f t="shared" si="93"/>
        <v>45121.730045486111</v>
      </c>
      <c r="F1158" s="8">
        <v>45121.875878819446</v>
      </c>
      <c r="G1158" s="7">
        <f t="shared" si="94"/>
        <v>45121.917545486111</v>
      </c>
      <c r="H1158" s="2" t="e">
        <f>LOOKUP(2,1/(Sheet1!$D:$D=C1158)/(Sheet1!$E:$E&gt;=E1158)/(Sheet1!$E:$E&lt;=G1158),(Sheet1!$E:$E))</f>
        <v>#N/A</v>
      </c>
      <c r="I1158" t="e">
        <f t="shared" si="90"/>
        <v>#N/A</v>
      </c>
      <c r="J1158" t="s">
        <v>9649</v>
      </c>
      <c r="K1158" t="s">
        <v>8472</v>
      </c>
      <c r="L1158" t="str">
        <f t="shared" si="91"/>
        <v>WEEK 28</v>
      </c>
    </row>
    <row r="1159" spans="1:12" x14ac:dyDescent="0.35">
      <c r="A1159" s="6">
        <v>3</v>
      </c>
      <c r="B1159" s="6" t="s">
        <v>8473</v>
      </c>
      <c r="C1159" s="6" t="s">
        <v>9216</v>
      </c>
      <c r="D1159" s="6" t="str">
        <f t="shared" si="92"/>
        <v>3-Emcu8957887</v>
      </c>
      <c r="E1159" s="7">
        <f t="shared" si="93"/>
        <v>45121.724757557866</v>
      </c>
      <c r="F1159" s="8">
        <v>45121.870590891202</v>
      </c>
      <c r="G1159" s="7">
        <f t="shared" si="94"/>
        <v>45121.912257557866</v>
      </c>
      <c r="H1159" s="2" t="e">
        <f>LOOKUP(2,1/(Sheet1!$D:$D=C1159)/(Sheet1!$E:$E&gt;=E1159)/(Sheet1!$E:$E&lt;=G1159),(Sheet1!$E:$E))</f>
        <v>#N/A</v>
      </c>
      <c r="I1159" t="e">
        <f t="shared" si="90"/>
        <v>#N/A</v>
      </c>
      <c r="J1159" t="s">
        <v>9649</v>
      </c>
      <c r="K1159" t="s">
        <v>8472</v>
      </c>
      <c r="L1159" t="str">
        <f t="shared" si="91"/>
        <v>WEEK 28</v>
      </c>
    </row>
    <row r="1160" spans="1:12" x14ac:dyDescent="0.35">
      <c r="A1160" s="6">
        <v>1</v>
      </c>
      <c r="B1160" s="6" t="s">
        <v>8473</v>
      </c>
      <c r="C1160" s="6" t="s">
        <v>9217</v>
      </c>
      <c r="D1160" s="6" t="str">
        <f t="shared" si="92"/>
        <v>1-Mrku2095117</v>
      </c>
      <c r="E1160" s="7">
        <f t="shared" si="93"/>
        <v>45121.72316956018</v>
      </c>
      <c r="F1160" s="8">
        <v>45121.869002893516</v>
      </c>
      <c r="G1160" s="7">
        <f t="shared" si="94"/>
        <v>45121.91066956018</v>
      </c>
      <c r="H1160" s="2">
        <f>LOOKUP(2,1/(Sheet1!$D:$D=C1160)/(Sheet1!$E:$E&gt;=E1160)/(Sheet1!$E:$E&lt;=G1160),(Sheet1!$E:$E))</f>
        <v>45121.869723298609</v>
      </c>
      <c r="I1160" t="str">
        <f t="shared" si="90"/>
        <v>0:01:02</v>
      </c>
      <c r="J1160" t="s">
        <v>8471</v>
      </c>
      <c r="K1160" t="s">
        <v>8472</v>
      </c>
      <c r="L1160" t="str">
        <f t="shared" si="91"/>
        <v>WEEK 28</v>
      </c>
    </row>
    <row r="1161" spans="1:12" x14ac:dyDescent="0.35">
      <c r="A1161" s="6">
        <v>4</v>
      </c>
      <c r="B1161" s="6" t="s">
        <v>8397</v>
      </c>
      <c r="C1161" s="6" t="s">
        <v>9218</v>
      </c>
      <c r="D1161" s="6" t="str">
        <f t="shared" si="92"/>
        <v>4-TGBu6951574</v>
      </c>
      <c r="E1161" s="7">
        <f t="shared" si="93"/>
        <v>45121.709125347217</v>
      </c>
      <c r="F1161" s="8">
        <v>45121.854958680553</v>
      </c>
      <c r="G1161" s="7">
        <f t="shared" si="94"/>
        <v>45121.896625347217</v>
      </c>
      <c r="H1161" s="2">
        <f>LOOKUP(2,1/(Sheet1!$D:$D=C1161)/(Sheet1!$E:$E&gt;=E1161)/(Sheet1!$E:$E&lt;=G1161),(Sheet1!$E:$E))</f>
        <v>45121.855604259261</v>
      </c>
      <c r="I1161" t="str">
        <f t="shared" si="90"/>
        <v>0:00:56</v>
      </c>
      <c r="J1161" t="s">
        <v>8471</v>
      </c>
      <c r="K1161" t="s">
        <v>8472</v>
      </c>
      <c r="L1161" t="str">
        <f t="shared" si="91"/>
        <v>WEEK 28</v>
      </c>
    </row>
    <row r="1162" spans="1:12" x14ac:dyDescent="0.35">
      <c r="A1162" s="6">
        <v>1</v>
      </c>
      <c r="B1162" s="6" t="s">
        <v>8473</v>
      </c>
      <c r="C1162" s="6" t="s">
        <v>409</v>
      </c>
      <c r="D1162" s="6" t="str">
        <f t="shared" si="92"/>
        <v>1-FSCU7084717</v>
      </c>
      <c r="E1162" s="7">
        <f t="shared" si="93"/>
        <v>45121.690523032405</v>
      </c>
      <c r="F1162" s="8">
        <v>45121.83635636574</v>
      </c>
      <c r="G1162" s="7">
        <f t="shared" si="94"/>
        <v>45121.878023032405</v>
      </c>
      <c r="H1162" s="2">
        <f>LOOKUP(2,1/(Sheet1!$D:$D=C1162)/(Sheet1!$E:$E&gt;=E1162)/(Sheet1!$E:$E&lt;=G1162),(Sheet1!$E:$E))</f>
        <v>45121.837105555554</v>
      </c>
      <c r="I1162" t="str">
        <f t="shared" si="90"/>
        <v>0:01:05</v>
      </c>
      <c r="J1162" t="s">
        <v>8471</v>
      </c>
      <c r="K1162" t="s">
        <v>8472</v>
      </c>
      <c r="L1162" t="str">
        <f t="shared" si="91"/>
        <v>WEEK 28</v>
      </c>
    </row>
    <row r="1163" spans="1:12" x14ac:dyDescent="0.35">
      <c r="A1163" s="6">
        <v>2</v>
      </c>
      <c r="B1163" s="6" t="s">
        <v>5823</v>
      </c>
      <c r="C1163" s="6" t="s">
        <v>5824</v>
      </c>
      <c r="D1163" s="6" t="str">
        <f t="shared" si="92"/>
        <v>2-BMOU6523607</v>
      </c>
      <c r="E1163" s="7">
        <f t="shared" si="93"/>
        <v>45121.688661423606</v>
      </c>
      <c r="F1163" s="8">
        <v>45121.834494756942</v>
      </c>
      <c r="G1163" s="7">
        <f t="shared" si="94"/>
        <v>45121.876161423606</v>
      </c>
      <c r="H1163" s="2">
        <f>LOOKUP(2,1/(Sheet1!$D:$D=C1163)/(Sheet1!$E:$E&gt;=E1163)/(Sheet1!$E:$E&lt;=G1163),(Sheet1!$E:$E))</f>
        <v>45121.835141064817</v>
      </c>
      <c r="I1163" t="str">
        <f t="shared" si="90"/>
        <v>0:00:56</v>
      </c>
      <c r="J1163" t="s">
        <v>8471</v>
      </c>
      <c r="K1163" t="s">
        <v>8472</v>
      </c>
      <c r="L1163" t="str">
        <f t="shared" si="91"/>
        <v>WEEK 28</v>
      </c>
    </row>
    <row r="1164" spans="1:12" x14ac:dyDescent="0.35">
      <c r="A1164" s="6">
        <v>1</v>
      </c>
      <c r="B1164" s="6" t="s">
        <v>479</v>
      </c>
      <c r="C1164" s="6" t="s">
        <v>474</v>
      </c>
      <c r="D1164" s="6" t="str">
        <f t="shared" si="92"/>
        <v>1-HMMU9049280</v>
      </c>
      <c r="E1164" s="7">
        <f t="shared" si="93"/>
        <v>45121.686240243056</v>
      </c>
      <c r="F1164" s="8">
        <v>45121.832073576392</v>
      </c>
      <c r="G1164" s="7">
        <f t="shared" si="94"/>
        <v>45121.873740243056</v>
      </c>
      <c r="H1164" s="2">
        <f>LOOKUP(2,1/(Sheet1!$D:$D=C1164)/(Sheet1!$E:$E&gt;=E1164)/(Sheet1!$E:$E&lt;=G1164),(Sheet1!$E:$E))</f>
        <v>45121.832614479164</v>
      </c>
      <c r="I1164" t="str">
        <f t="shared" si="90"/>
        <v>0:00:47</v>
      </c>
      <c r="J1164" t="s">
        <v>8471</v>
      </c>
      <c r="K1164" t="s">
        <v>8472</v>
      </c>
      <c r="L1164" t="str">
        <f t="shared" si="91"/>
        <v>WEEK 28</v>
      </c>
    </row>
    <row r="1165" spans="1:12" x14ac:dyDescent="0.35">
      <c r="A1165" s="6">
        <v>2</v>
      </c>
      <c r="B1165" s="6" t="s">
        <v>8473</v>
      </c>
      <c r="C1165" s="6" t="s">
        <v>7695</v>
      </c>
      <c r="D1165" s="6" t="str">
        <f t="shared" si="92"/>
        <v>2-HMMU9038265</v>
      </c>
      <c r="E1165" s="7">
        <f t="shared" si="93"/>
        <v>45121.679743715278</v>
      </c>
      <c r="F1165" s="8">
        <v>45121.825577048614</v>
      </c>
      <c r="G1165" s="7">
        <f t="shared" si="94"/>
        <v>45121.867243715278</v>
      </c>
      <c r="H1165" s="2" t="e">
        <f>LOOKUP(2,1/(Sheet1!$D:$D=C1165)/(Sheet1!$E:$E&gt;=E1165)/(Sheet1!$E:$E&lt;=G1165),(Sheet1!$E:$E))</f>
        <v>#N/A</v>
      </c>
      <c r="I1165" t="e">
        <f t="shared" si="90"/>
        <v>#N/A</v>
      </c>
      <c r="J1165" t="s">
        <v>9649</v>
      </c>
      <c r="K1165" t="s">
        <v>8472</v>
      </c>
      <c r="L1165" t="str">
        <f t="shared" si="91"/>
        <v>WEEK 28</v>
      </c>
    </row>
    <row r="1166" spans="1:12" x14ac:dyDescent="0.35">
      <c r="A1166" s="6">
        <v>2</v>
      </c>
      <c r="B1166" s="6" t="s">
        <v>6552</v>
      </c>
      <c r="C1166" s="6" t="s">
        <v>9219</v>
      </c>
      <c r="D1166" s="6" t="str">
        <f t="shared" si="92"/>
        <v>2-MRKU6540910</v>
      </c>
      <c r="E1166" s="7">
        <f t="shared" si="93"/>
        <v>45121.67582329861</v>
      </c>
      <c r="F1166" s="8">
        <v>45121.821656631946</v>
      </c>
      <c r="G1166" s="7">
        <f t="shared" si="94"/>
        <v>45121.86332329861</v>
      </c>
      <c r="H1166" s="2" t="e">
        <f>LOOKUP(2,1/(Sheet1!$D:$D=C1166)/(Sheet1!$E:$E&gt;=E1166)/(Sheet1!$E:$E&lt;=G1166),(Sheet1!$E:$E))</f>
        <v>#N/A</v>
      </c>
      <c r="I1166" t="e">
        <f t="shared" si="90"/>
        <v>#N/A</v>
      </c>
      <c r="J1166" t="s">
        <v>9649</v>
      </c>
      <c r="K1166" t="s">
        <v>8472</v>
      </c>
      <c r="L1166" t="str">
        <f t="shared" si="91"/>
        <v>WEEK 28</v>
      </c>
    </row>
    <row r="1167" spans="1:12" x14ac:dyDescent="0.35">
      <c r="A1167" s="6">
        <v>2</v>
      </c>
      <c r="B1167" s="6" t="s">
        <v>8473</v>
      </c>
      <c r="C1167" s="6" t="s">
        <v>6153</v>
      </c>
      <c r="D1167" s="6" t="str">
        <f t="shared" si="92"/>
        <v>2-EGHU8004242</v>
      </c>
      <c r="E1167" s="7">
        <f t="shared" si="93"/>
        <v>45121.668315428236</v>
      </c>
      <c r="F1167" s="8">
        <v>45121.814148761572</v>
      </c>
      <c r="G1167" s="7">
        <f t="shared" si="94"/>
        <v>45121.855815428236</v>
      </c>
      <c r="H1167" s="2">
        <f>LOOKUP(2,1/(Sheet1!$D:$D=C1167)/(Sheet1!$E:$E&gt;=E1167)/(Sheet1!$E:$E&lt;=G1167),(Sheet1!$E:$E))</f>
        <v>45121.81477892361</v>
      </c>
      <c r="I1167" t="str">
        <f t="shared" si="90"/>
        <v>0:00:54</v>
      </c>
      <c r="J1167" t="s">
        <v>8471</v>
      </c>
      <c r="K1167" t="s">
        <v>8472</v>
      </c>
      <c r="L1167" t="str">
        <f t="shared" si="91"/>
        <v>WEEK 28</v>
      </c>
    </row>
    <row r="1168" spans="1:12" x14ac:dyDescent="0.35">
      <c r="A1168" s="6">
        <v>3</v>
      </c>
      <c r="B1168" s="6" t="s">
        <v>8473</v>
      </c>
      <c r="C1168" s="6" t="s">
        <v>9220</v>
      </c>
      <c r="D1168" s="6" t="str">
        <f t="shared" si="92"/>
        <v>3-halu5664512</v>
      </c>
      <c r="E1168" s="7">
        <f t="shared" si="93"/>
        <v>45121.568424305551</v>
      </c>
      <c r="F1168" s="8">
        <v>45121.714257638887</v>
      </c>
      <c r="G1168" s="7">
        <f t="shared" si="94"/>
        <v>45121.755924305551</v>
      </c>
      <c r="H1168" s="2">
        <f>LOOKUP(2,1/(Sheet1!$D:$D=C1168)/(Sheet1!$E:$E&gt;=E1168)/(Sheet1!$E:$E&lt;=G1168),(Sheet1!$E:$E))</f>
        <v>45121.716471678243</v>
      </c>
      <c r="I1168" t="str">
        <f t="shared" si="90"/>
        <v>0:03:11</v>
      </c>
      <c r="J1168" t="s">
        <v>8471</v>
      </c>
      <c r="K1168" t="s">
        <v>8472</v>
      </c>
      <c r="L1168" t="str">
        <f t="shared" si="91"/>
        <v>WEEK 28</v>
      </c>
    </row>
    <row r="1169" spans="1:12" x14ac:dyDescent="0.35">
      <c r="A1169" s="6">
        <v>2</v>
      </c>
      <c r="B1169" s="6" t="s">
        <v>6546</v>
      </c>
      <c r="C1169" s="6" t="s">
        <v>9221</v>
      </c>
      <c r="D1169" s="6" t="str">
        <f t="shared" si="92"/>
        <v>2-moau6772308</v>
      </c>
      <c r="E1169" s="7">
        <f t="shared" si="93"/>
        <v>45121.561831828702</v>
      </c>
      <c r="F1169" s="8">
        <v>45121.707665162037</v>
      </c>
      <c r="G1169" s="7">
        <f t="shared" si="94"/>
        <v>45121.749331828702</v>
      </c>
      <c r="H1169" s="2">
        <f>LOOKUP(2,1/(Sheet1!$D:$D=C1169)/(Sheet1!$E:$E&gt;=E1169)/(Sheet1!$E:$E&lt;=G1169),(Sheet1!$E:$E))</f>
        <v>45121.708207812502</v>
      </c>
      <c r="I1169" t="str">
        <f t="shared" si="90"/>
        <v>0:00:47</v>
      </c>
      <c r="J1169" t="s">
        <v>8471</v>
      </c>
      <c r="K1169" t="s">
        <v>8472</v>
      </c>
      <c r="L1169" t="str">
        <f t="shared" si="91"/>
        <v>WEEK 28</v>
      </c>
    </row>
    <row r="1170" spans="1:12" x14ac:dyDescent="0.35">
      <c r="A1170" s="6">
        <v>4</v>
      </c>
      <c r="B1170" s="6" t="s">
        <v>8218</v>
      </c>
      <c r="C1170" s="6" t="s">
        <v>9222</v>
      </c>
      <c r="D1170" s="6" t="str">
        <f t="shared" si="92"/>
        <v>4-Mrku6034589</v>
      </c>
      <c r="E1170" s="7">
        <f t="shared" si="93"/>
        <v>45121.536641053237</v>
      </c>
      <c r="F1170" s="8">
        <v>45121.682474386573</v>
      </c>
      <c r="G1170" s="7">
        <f t="shared" si="94"/>
        <v>45121.724141053237</v>
      </c>
      <c r="H1170" s="2" t="e">
        <f>LOOKUP(2,1/(Sheet1!$D:$D=C1170)/(Sheet1!$E:$E&gt;=E1170)/(Sheet1!$E:$E&lt;=G1170),(Sheet1!$E:$E))</f>
        <v>#N/A</v>
      </c>
      <c r="I1170" t="e">
        <f t="shared" si="90"/>
        <v>#N/A</v>
      </c>
      <c r="J1170" t="s">
        <v>9649</v>
      </c>
      <c r="K1170" t="s">
        <v>8472</v>
      </c>
      <c r="L1170" t="str">
        <f t="shared" si="91"/>
        <v>WEEK 28</v>
      </c>
    </row>
    <row r="1171" spans="1:12" x14ac:dyDescent="0.35">
      <c r="A1171" s="6">
        <v>2</v>
      </c>
      <c r="B1171" s="6" t="s">
        <v>6870</v>
      </c>
      <c r="C1171" s="6" t="s">
        <v>9223</v>
      </c>
      <c r="D1171" s="6" t="str">
        <f t="shared" si="92"/>
        <v>2-mrku6716491</v>
      </c>
      <c r="E1171" s="7">
        <f t="shared" si="93"/>
        <v>45121.4996846875</v>
      </c>
      <c r="F1171" s="8">
        <v>45121.645518020836</v>
      </c>
      <c r="G1171" s="7">
        <f t="shared" si="94"/>
        <v>45121.6871846875</v>
      </c>
      <c r="H1171" s="2">
        <f>LOOKUP(2,1/(Sheet1!$D:$D=C1171)/(Sheet1!$E:$E&gt;=E1171)/(Sheet1!$E:$E&lt;=G1171),(Sheet1!$E:$E))</f>
        <v>45121.646100057871</v>
      </c>
      <c r="I1171" t="str">
        <f t="shared" si="90"/>
        <v>0:00:50</v>
      </c>
      <c r="J1171" t="s">
        <v>8471</v>
      </c>
      <c r="K1171" t="s">
        <v>8472</v>
      </c>
      <c r="L1171" t="str">
        <f t="shared" si="91"/>
        <v>WEEK 28</v>
      </c>
    </row>
    <row r="1172" spans="1:12" x14ac:dyDescent="0.35">
      <c r="A1172" s="6">
        <v>4</v>
      </c>
      <c r="B1172" s="6" t="s">
        <v>8473</v>
      </c>
      <c r="C1172" s="6" t="s">
        <v>9224</v>
      </c>
      <c r="D1172" s="6" t="str">
        <f t="shared" si="92"/>
        <v>4-msku4598196</v>
      </c>
      <c r="E1172" s="7">
        <f t="shared" si="93"/>
        <v>45121.497850810185</v>
      </c>
      <c r="F1172" s="8">
        <v>45121.643684143521</v>
      </c>
      <c r="G1172" s="7">
        <f t="shared" si="94"/>
        <v>45121.685350810185</v>
      </c>
      <c r="H1172" s="2" t="e">
        <f>LOOKUP(2,1/(Sheet1!$D:$D=C1172)/(Sheet1!$E:$E&gt;=E1172)/(Sheet1!$E:$E&lt;=G1172),(Sheet1!$E:$E))</f>
        <v>#N/A</v>
      </c>
      <c r="I1172" t="e">
        <f t="shared" si="90"/>
        <v>#N/A</v>
      </c>
      <c r="J1172" t="s">
        <v>9649</v>
      </c>
      <c r="K1172" t="s">
        <v>8472</v>
      </c>
      <c r="L1172" t="str">
        <f t="shared" si="91"/>
        <v>WEEK 28</v>
      </c>
    </row>
    <row r="1173" spans="1:12" x14ac:dyDescent="0.35">
      <c r="A1173" s="6">
        <v>1</v>
      </c>
      <c r="B1173" s="6" t="s">
        <v>8473</v>
      </c>
      <c r="C1173" s="6" t="s">
        <v>9225</v>
      </c>
      <c r="D1173" s="6" t="str">
        <f t="shared" si="92"/>
        <v>1-ffau3349832</v>
      </c>
      <c r="E1173" s="7">
        <f t="shared" si="93"/>
        <v>45121.432890509255</v>
      </c>
      <c r="F1173" s="8">
        <v>45121.578723842591</v>
      </c>
      <c r="G1173" s="7">
        <f t="shared" si="94"/>
        <v>45121.620390509255</v>
      </c>
      <c r="H1173" s="2">
        <f>LOOKUP(2,1/(Sheet1!$D:$D=C1173)/(Sheet1!$E:$E&gt;=E1173)/(Sheet1!$E:$E&lt;=G1173),(Sheet1!$E:$E))</f>
        <v>45121.579452210652</v>
      </c>
      <c r="I1173" t="str">
        <f t="shared" si="90"/>
        <v>0:01:03</v>
      </c>
      <c r="J1173" t="s">
        <v>8471</v>
      </c>
      <c r="K1173" t="s">
        <v>8472</v>
      </c>
      <c r="L1173" t="str">
        <f t="shared" si="91"/>
        <v>WEEK 28</v>
      </c>
    </row>
    <row r="1174" spans="1:12" x14ac:dyDescent="0.35">
      <c r="A1174" s="6">
        <v>2</v>
      </c>
      <c r="B1174" s="6" t="s">
        <v>6346</v>
      </c>
      <c r="C1174" s="6" t="s">
        <v>9226</v>
      </c>
      <c r="D1174" s="6" t="str">
        <f t="shared" si="92"/>
        <v>2-GLDU9557045</v>
      </c>
      <c r="E1174" s="7">
        <f t="shared" si="93"/>
        <v>45121.420199305554</v>
      </c>
      <c r="F1174" s="8">
        <v>45121.56603263889</v>
      </c>
      <c r="G1174" s="7">
        <f t="shared" si="94"/>
        <v>45121.607699305554</v>
      </c>
      <c r="H1174" s="2" t="e">
        <f>LOOKUP(2,1/(Sheet1!$D:$D=C1174)/(Sheet1!$E:$E&gt;=E1174)/(Sheet1!$E:$E&lt;=G1174),(Sheet1!$E:$E))</f>
        <v>#N/A</v>
      </c>
      <c r="I1174" t="e">
        <f t="shared" si="90"/>
        <v>#N/A</v>
      </c>
      <c r="J1174" t="s">
        <v>9649</v>
      </c>
      <c r="K1174" t="s">
        <v>8472</v>
      </c>
      <c r="L1174" t="str">
        <f t="shared" si="91"/>
        <v>WEEK 28</v>
      </c>
    </row>
    <row r="1175" spans="1:12" x14ac:dyDescent="0.35">
      <c r="A1175" s="6">
        <v>2</v>
      </c>
      <c r="B1175" s="6" t="s">
        <v>6553</v>
      </c>
      <c r="C1175" s="6" t="s">
        <v>9227</v>
      </c>
      <c r="D1175" s="6" t="str">
        <f t="shared" si="92"/>
        <v>2-MRKU0482499</v>
      </c>
      <c r="E1175" s="7">
        <f t="shared" si="93"/>
        <v>45121.227850694442</v>
      </c>
      <c r="F1175" s="8">
        <v>45121.373684027778</v>
      </c>
      <c r="G1175" s="7">
        <f t="shared" si="94"/>
        <v>45121.415350694442</v>
      </c>
      <c r="H1175" s="2" t="e">
        <f>LOOKUP(2,1/(Sheet1!$D:$D=C1175)/(Sheet1!$E:$E&gt;=E1175)/(Sheet1!$E:$E&lt;=G1175),(Sheet1!$E:$E))</f>
        <v>#N/A</v>
      </c>
      <c r="I1175" t="e">
        <f t="shared" si="90"/>
        <v>#N/A</v>
      </c>
      <c r="J1175" t="s">
        <v>9649</v>
      </c>
      <c r="K1175" t="s">
        <v>8472</v>
      </c>
      <c r="L1175" t="str">
        <f t="shared" si="91"/>
        <v>WEEK 28</v>
      </c>
    </row>
    <row r="1176" spans="1:12" x14ac:dyDescent="0.35">
      <c r="A1176" s="6">
        <v>1</v>
      </c>
      <c r="B1176" s="6" t="s">
        <v>8473</v>
      </c>
      <c r="C1176" s="6" t="s">
        <v>9228</v>
      </c>
      <c r="D1176" s="6" t="str">
        <f t="shared" si="92"/>
        <v>1-Tclu6517998</v>
      </c>
      <c r="E1176" s="7">
        <f t="shared" si="93"/>
        <v>45121.157399999996</v>
      </c>
      <c r="F1176" s="8">
        <v>45121.303233333332</v>
      </c>
      <c r="G1176" s="7">
        <f t="shared" si="94"/>
        <v>45121.344899999996</v>
      </c>
      <c r="H1176" s="2" t="e">
        <f>LOOKUP(2,1/(Sheet1!$D:$D=C1176)/(Sheet1!$E:$E&gt;=E1176)/(Sheet1!$E:$E&lt;=G1176),(Sheet1!$E:$E))</f>
        <v>#N/A</v>
      </c>
      <c r="I1176" t="e">
        <f t="shared" si="90"/>
        <v>#N/A</v>
      </c>
      <c r="J1176" t="s">
        <v>9649</v>
      </c>
      <c r="K1176" t="s">
        <v>8472</v>
      </c>
      <c r="L1176" t="str">
        <f t="shared" si="91"/>
        <v>WEEK 28</v>
      </c>
    </row>
    <row r="1177" spans="1:12" x14ac:dyDescent="0.35">
      <c r="A1177" s="6">
        <v>2</v>
      </c>
      <c r="B1177" s="6" t="s">
        <v>6362</v>
      </c>
      <c r="C1177" s="6" t="s">
        <v>9229</v>
      </c>
      <c r="D1177" s="6" t="str">
        <f t="shared" si="92"/>
        <v>2-Hmmu9058908</v>
      </c>
      <c r="E1177" s="7">
        <f t="shared" si="93"/>
        <v>45121.018664502313</v>
      </c>
      <c r="F1177" s="8">
        <v>45121.164497835649</v>
      </c>
      <c r="G1177" s="7">
        <f t="shared" si="94"/>
        <v>45121.206164502313</v>
      </c>
      <c r="H1177" s="2">
        <f>LOOKUP(2,1/(Sheet1!$D:$D=C1177)/(Sheet1!$E:$E&gt;=E1177)/(Sheet1!$E:$E&lt;=G1177),(Sheet1!$E:$E))</f>
        <v>45121.165217685186</v>
      </c>
      <c r="I1177" t="str">
        <f t="shared" si="90"/>
        <v>0:01:02</v>
      </c>
      <c r="J1177" t="s">
        <v>8471</v>
      </c>
      <c r="K1177" t="s">
        <v>8472</v>
      </c>
      <c r="L1177" t="str">
        <f t="shared" si="91"/>
        <v>WEEK 28</v>
      </c>
    </row>
    <row r="1178" spans="1:12" x14ac:dyDescent="0.35">
      <c r="A1178" s="6">
        <v>4</v>
      </c>
      <c r="B1178" s="6" t="s">
        <v>8473</v>
      </c>
      <c r="C1178" s="6" t="s">
        <v>9230</v>
      </c>
      <c r="D1178" s="6" t="str">
        <f t="shared" si="92"/>
        <v>4-Msku7658811</v>
      </c>
      <c r="E1178" s="7">
        <f t="shared" si="93"/>
        <v>45121.012824571757</v>
      </c>
      <c r="F1178" s="8">
        <v>45121.158657905093</v>
      </c>
      <c r="G1178" s="7">
        <f t="shared" si="94"/>
        <v>45121.200324571757</v>
      </c>
      <c r="H1178" s="2" t="e">
        <f>LOOKUP(2,1/(Sheet1!$D:$D=C1178)/(Sheet1!$E:$E&gt;=E1178)/(Sheet1!$E:$E&lt;=G1178),(Sheet1!$E:$E))</f>
        <v>#N/A</v>
      </c>
      <c r="I1178" t="e">
        <f t="shared" si="90"/>
        <v>#N/A</v>
      </c>
      <c r="J1178" t="s">
        <v>9649</v>
      </c>
      <c r="K1178" t="s">
        <v>8472</v>
      </c>
      <c r="L1178" t="str">
        <f t="shared" si="91"/>
        <v>WEEK 28</v>
      </c>
    </row>
    <row r="1179" spans="1:12" x14ac:dyDescent="0.35">
      <c r="A1179" s="6">
        <v>3</v>
      </c>
      <c r="B1179" s="6" t="s">
        <v>8473</v>
      </c>
      <c r="C1179" s="6" t="s">
        <v>9231</v>
      </c>
      <c r="D1179" s="6" t="str">
        <f t="shared" si="92"/>
        <v>3-Msku4826085</v>
      </c>
      <c r="E1179" s="7">
        <f t="shared" si="93"/>
        <v>45121.011400266201</v>
      </c>
      <c r="F1179" s="8">
        <v>45121.157233599537</v>
      </c>
      <c r="G1179" s="7">
        <f t="shared" si="94"/>
        <v>45121.198900266201</v>
      </c>
      <c r="H1179" s="2" t="e">
        <f>LOOKUP(2,1/(Sheet1!$D:$D=C1179)/(Sheet1!$E:$E&gt;=E1179)/(Sheet1!$E:$E&lt;=G1179),(Sheet1!$E:$E))</f>
        <v>#N/A</v>
      </c>
      <c r="I1179" t="e">
        <f t="shared" si="90"/>
        <v>#N/A</v>
      </c>
      <c r="J1179" t="s">
        <v>9649</v>
      </c>
      <c r="K1179" t="s">
        <v>8472</v>
      </c>
      <c r="L1179" t="str">
        <f t="shared" si="91"/>
        <v>WEEK 28</v>
      </c>
    </row>
    <row r="1180" spans="1:12" x14ac:dyDescent="0.35">
      <c r="A1180" s="6">
        <v>4</v>
      </c>
      <c r="B1180" s="6" t="s">
        <v>8214</v>
      </c>
      <c r="C1180" s="6" t="s">
        <v>9232</v>
      </c>
      <c r="D1180" s="6" t="str">
        <f t="shared" si="92"/>
        <v>4-Maeu9178393</v>
      </c>
      <c r="E1180" s="7">
        <f t="shared" si="93"/>
        <v>45121.009751967591</v>
      </c>
      <c r="F1180" s="8">
        <v>45121.155585300927</v>
      </c>
      <c r="G1180" s="7">
        <f t="shared" si="94"/>
        <v>45121.197251967591</v>
      </c>
      <c r="H1180" s="2" t="e">
        <f>LOOKUP(2,1/(Sheet1!$D:$D=C1180)/(Sheet1!$E:$E&gt;=E1180)/(Sheet1!$E:$E&lt;=G1180),(Sheet1!$E:$E))</f>
        <v>#N/A</v>
      </c>
      <c r="I1180" t="e">
        <f t="shared" si="90"/>
        <v>#N/A</v>
      </c>
      <c r="J1180" t="s">
        <v>9649</v>
      </c>
      <c r="K1180" t="s">
        <v>8472</v>
      </c>
      <c r="L1180" t="str">
        <f t="shared" si="91"/>
        <v>WEEK 28</v>
      </c>
    </row>
    <row r="1181" spans="1:12" x14ac:dyDescent="0.35">
      <c r="A1181" s="6">
        <v>4</v>
      </c>
      <c r="B1181" s="6" t="s">
        <v>8473</v>
      </c>
      <c r="C1181" s="6" t="s">
        <v>9233</v>
      </c>
      <c r="D1181" s="6" t="str">
        <f t="shared" si="92"/>
        <v>4-Msku4821118</v>
      </c>
      <c r="E1181" s="7">
        <f t="shared" si="93"/>
        <v>45121.00239105324</v>
      </c>
      <c r="F1181" s="8">
        <v>45121.148224386576</v>
      </c>
      <c r="G1181" s="7">
        <f t="shared" si="94"/>
        <v>45121.18989105324</v>
      </c>
      <c r="H1181" s="2">
        <f>LOOKUP(2,1/(Sheet1!$D:$D=C1181)/(Sheet1!$E:$E&gt;=E1181)/(Sheet1!$E:$E&lt;=G1181),(Sheet1!$E:$E))</f>
        <v>45121.148708645836</v>
      </c>
      <c r="I1181" t="str">
        <f t="shared" si="90"/>
        <v>0:00:42</v>
      </c>
      <c r="J1181" t="s">
        <v>8471</v>
      </c>
      <c r="K1181" t="s">
        <v>8472</v>
      </c>
      <c r="L1181" t="str">
        <f t="shared" si="91"/>
        <v>WEEK 28</v>
      </c>
    </row>
    <row r="1182" spans="1:12" x14ac:dyDescent="0.35">
      <c r="A1182" s="6">
        <v>3</v>
      </c>
      <c r="B1182" s="6" t="s">
        <v>8473</v>
      </c>
      <c r="C1182" s="6" t="s">
        <v>6527</v>
      </c>
      <c r="D1182" s="6" t="str">
        <f t="shared" si="92"/>
        <v>3-MAEU9251386</v>
      </c>
      <c r="E1182" s="7">
        <f t="shared" si="93"/>
        <v>45120.990183414353</v>
      </c>
      <c r="F1182" s="8">
        <v>45121.136016747689</v>
      </c>
      <c r="G1182" s="7">
        <f t="shared" si="94"/>
        <v>45121.177683414353</v>
      </c>
      <c r="H1182" s="2" t="e">
        <f>LOOKUP(2,1/(Sheet1!$D:$D=C1182)/(Sheet1!$E:$E&gt;=E1182)/(Sheet1!$E:$E&lt;=G1182),(Sheet1!$E:$E))</f>
        <v>#N/A</v>
      </c>
      <c r="I1182" t="e">
        <f t="shared" si="90"/>
        <v>#N/A</v>
      </c>
      <c r="J1182" t="s">
        <v>9649</v>
      </c>
      <c r="K1182" t="s">
        <v>8472</v>
      </c>
      <c r="L1182" t="str">
        <f t="shared" si="91"/>
        <v>WEEK 28</v>
      </c>
    </row>
    <row r="1183" spans="1:12" x14ac:dyDescent="0.35">
      <c r="A1183" s="6">
        <v>1</v>
      </c>
      <c r="B1183" s="6" t="s">
        <v>8473</v>
      </c>
      <c r="C1183" s="6" t="s">
        <v>8483</v>
      </c>
      <c r="D1183" s="6" t="str">
        <f t="shared" si="92"/>
        <v>1-Fciu6578742</v>
      </c>
      <c r="E1183" s="7">
        <f t="shared" si="93"/>
        <v>45120.964177893518</v>
      </c>
      <c r="F1183" s="8">
        <v>45121.110011226854</v>
      </c>
      <c r="G1183" s="7">
        <f t="shared" si="94"/>
        <v>45121.151677893518</v>
      </c>
      <c r="H1183" s="2">
        <f>LOOKUP(2,1/(Sheet1!$D:$D=C1183)/(Sheet1!$E:$E&gt;=E1183)/(Sheet1!$E:$E&lt;=G1183),(Sheet1!$E:$E))</f>
        <v>45121.110796631947</v>
      </c>
      <c r="I1183" t="str">
        <f t="shared" si="90"/>
        <v>0:01:08</v>
      </c>
      <c r="J1183" t="s">
        <v>8471</v>
      </c>
      <c r="K1183" t="s">
        <v>8472</v>
      </c>
      <c r="L1183" t="str">
        <f t="shared" si="91"/>
        <v>WEEK 28</v>
      </c>
    </row>
    <row r="1184" spans="1:12" x14ac:dyDescent="0.35">
      <c r="A1184" s="6">
        <v>2</v>
      </c>
      <c r="B1184" s="6" t="s">
        <v>6854</v>
      </c>
      <c r="C1184" s="6" t="s">
        <v>9234</v>
      </c>
      <c r="D1184" s="6" t="str">
        <f t="shared" si="92"/>
        <v>2-Oolu8644877</v>
      </c>
      <c r="E1184" s="7">
        <f t="shared" si="93"/>
        <v>45120.961147071757</v>
      </c>
      <c r="F1184" s="8">
        <v>45121.106980405093</v>
      </c>
      <c r="G1184" s="7">
        <f t="shared" si="94"/>
        <v>45121.148647071757</v>
      </c>
      <c r="H1184" s="2" t="e">
        <f>LOOKUP(2,1/(Sheet1!$D:$D=C1184)/(Sheet1!$E:$E&gt;=E1184)/(Sheet1!$E:$E&lt;=G1184),(Sheet1!$E:$E))</f>
        <v>#N/A</v>
      </c>
      <c r="I1184" t="e">
        <f t="shared" si="90"/>
        <v>#N/A</v>
      </c>
      <c r="J1184" t="s">
        <v>9649</v>
      </c>
      <c r="K1184" t="s">
        <v>8472</v>
      </c>
      <c r="L1184" t="str">
        <f t="shared" si="91"/>
        <v>WEEK 28</v>
      </c>
    </row>
    <row r="1185" spans="1:12" x14ac:dyDescent="0.35">
      <c r="A1185" s="6">
        <v>1</v>
      </c>
      <c r="B1185" s="6" t="s">
        <v>8473</v>
      </c>
      <c r="C1185" s="6" t="s">
        <v>9235</v>
      </c>
      <c r="D1185" s="6" t="str">
        <f t="shared" si="92"/>
        <v>1-Tcku7958368</v>
      </c>
      <c r="E1185" s="7">
        <f t="shared" si="93"/>
        <v>45120.910722835644</v>
      </c>
      <c r="F1185" s="8">
        <v>45121.05655616898</v>
      </c>
      <c r="G1185" s="7">
        <f t="shared" si="94"/>
        <v>45121.098222835644</v>
      </c>
      <c r="H1185" s="2">
        <f>LOOKUP(2,1/(Sheet1!$D:$D=C1185)/(Sheet1!$E:$E&gt;=E1185)/(Sheet1!$E:$E&lt;=G1185),(Sheet1!$E:$E))</f>
        <v>45121.058017175928</v>
      </c>
      <c r="I1185" t="str">
        <f t="shared" si="90"/>
        <v>0:02:06</v>
      </c>
      <c r="J1185" t="s">
        <v>8471</v>
      </c>
      <c r="K1185" t="s">
        <v>8472</v>
      </c>
      <c r="L1185" t="str">
        <f t="shared" si="91"/>
        <v>WEEK 28</v>
      </c>
    </row>
    <row r="1186" spans="1:12" x14ac:dyDescent="0.35">
      <c r="A1186" s="6">
        <v>2</v>
      </c>
      <c r="B1186" s="6" t="s">
        <v>8473</v>
      </c>
      <c r="C1186" s="6" t="s">
        <v>9236</v>
      </c>
      <c r="D1186" s="6" t="str">
        <f t="shared" si="92"/>
        <v>2-Zcsu9039003</v>
      </c>
      <c r="E1186" s="7">
        <f t="shared" si="93"/>
        <v>45120.907661724537</v>
      </c>
      <c r="F1186" s="8">
        <v>45121.053495057873</v>
      </c>
      <c r="G1186" s="7">
        <f t="shared" si="94"/>
        <v>45121.095161724537</v>
      </c>
      <c r="H1186" s="2" t="e">
        <f>LOOKUP(2,1/(Sheet1!$D:$D=C1186)/(Sheet1!$E:$E&gt;=E1186)/(Sheet1!$E:$E&lt;=G1186),(Sheet1!$E:$E))</f>
        <v>#N/A</v>
      </c>
      <c r="I1186" t="e">
        <f t="shared" si="90"/>
        <v>#N/A</v>
      </c>
      <c r="J1186" t="s">
        <v>9649</v>
      </c>
      <c r="K1186" t="s">
        <v>8472</v>
      </c>
      <c r="L1186" t="str">
        <f t="shared" si="91"/>
        <v>WEEK 28</v>
      </c>
    </row>
    <row r="1187" spans="1:12" x14ac:dyDescent="0.35">
      <c r="A1187" s="6">
        <v>4</v>
      </c>
      <c r="B1187" s="6" t="s">
        <v>8473</v>
      </c>
      <c r="C1187" s="6" t="s">
        <v>9237</v>
      </c>
      <c r="D1187" s="6" t="str">
        <f t="shared" si="92"/>
        <v>4-Msku4580772</v>
      </c>
      <c r="E1187" s="7">
        <f t="shared" si="93"/>
        <v>45120.871925347223</v>
      </c>
      <c r="F1187" s="8">
        <v>45121.017758680558</v>
      </c>
      <c r="G1187" s="7">
        <f t="shared" si="94"/>
        <v>45121.059425347223</v>
      </c>
      <c r="H1187" s="2" t="e">
        <f>LOOKUP(2,1/(Sheet1!$D:$D=C1187)/(Sheet1!$E:$E&gt;=E1187)/(Sheet1!$E:$E&lt;=G1187),(Sheet1!$E:$E))</f>
        <v>#N/A</v>
      </c>
      <c r="I1187" t="e">
        <f t="shared" si="90"/>
        <v>#N/A</v>
      </c>
      <c r="J1187" t="s">
        <v>9649</v>
      </c>
      <c r="K1187" t="s">
        <v>8472</v>
      </c>
      <c r="L1187" t="str">
        <f t="shared" si="91"/>
        <v>WEEK 28</v>
      </c>
    </row>
    <row r="1188" spans="1:12" x14ac:dyDescent="0.35">
      <c r="A1188" s="6">
        <v>3</v>
      </c>
      <c r="B1188" s="6" t="s">
        <v>6678</v>
      </c>
      <c r="C1188" s="6" t="s">
        <v>6678</v>
      </c>
      <c r="D1188" s="6" t="str">
        <f t="shared" si="92"/>
        <v>3-MSKU4599891</v>
      </c>
      <c r="E1188" s="7">
        <f t="shared" si="93"/>
        <v>45120.871678854164</v>
      </c>
      <c r="F1188" s="8">
        <v>45121.0175121875</v>
      </c>
      <c r="G1188" s="7">
        <f t="shared" si="94"/>
        <v>45121.059178854164</v>
      </c>
      <c r="H1188" s="2">
        <f>LOOKUP(2,1/(Sheet1!$D:$D=C1188)/(Sheet1!$E:$E&gt;=E1188)/(Sheet1!$E:$E&lt;=G1188),(Sheet1!$E:$E))</f>
        <v>45121.018212743053</v>
      </c>
      <c r="I1188" t="str">
        <f t="shared" si="90"/>
        <v>0:01:01</v>
      </c>
      <c r="J1188" t="s">
        <v>8471</v>
      </c>
      <c r="K1188" t="s">
        <v>8472</v>
      </c>
      <c r="L1188" t="str">
        <f t="shared" si="91"/>
        <v>WEEK 28</v>
      </c>
    </row>
    <row r="1189" spans="1:12" x14ac:dyDescent="0.35">
      <c r="A1189" s="6">
        <v>1</v>
      </c>
      <c r="B1189" s="6" t="s">
        <v>8473</v>
      </c>
      <c r="C1189" s="6" t="s">
        <v>5310</v>
      </c>
      <c r="D1189" s="6" t="str">
        <f t="shared" si="92"/>
        <v>1-SITU9074402</v>
      </c>
      <c r="E1189" s="7">
        <f t="shared" si="93"/>
        <v>45120.802068483797</v>
      </c>
      <c r="F1189" s="8">
        <v>45120.947901817133</v>
      </c>
      <c r="G1189" s="7">
        <f t="shared" si="94"/>
        <v>45120.989568483797</v>
      </c>
      <c r="H1189" s="2">
        <f>LOOKUP(2,1/(Sheet1!$D:$D=C1189)/(Sheet1!$E:$E&gt;=E1189)/(Sheet1!$E:$E&lt;=G1189),(Sheet1!$E:$E))</f>
        <v>45120.948656030094</v>
      </c>
      <c r="I1189" t="str">
        <f t="shared" si="90"/>
        <v>0:01:05</v>
      </c>
      <c r="J1189" t="s">
        <v>8471</v>
      </c>
      <c r="K1189" t="s">
        <v>8472</v>
      </c>
      <c r="L1189" t="str">
        <f t="shared" si="91"/>
        <v>WEEK 28</v>
      </c>
    </row>
    <row r="1190" spans="1:12" x14ac:dyDescent="0.35">
      <c r="A1190" s="6">
        <v>3</v>
      </c>
      <c r="B1190" s="6" t="s">
        <v>8473</v>
      </c>
      <c r="C1190" s="6" t="s">
        <v>1945</v>
      </c>
      <c r="D1190" s="6" t="str">
        <f t="shared" si="92"/>
        <v>3-MSKU2850713</v>
      </c>
      <c r="E1190" s="7">
        <f t="shared" si="93"/>
        <v>45120.79108978009</v>
      </c>
      <c r="F1190" s="8">
        <v>45120.936923113426</v>
      </c>
      <c r="G1190" s="7">
        <f t="shared" si="94"/>
        <v>45120.97858978009</v>
      </c>
      <c r="H1190" s="2" t="e">
        <f>LOOKUP(2,1/(Sheet1!$D:$D=C1190)/(Sheet1!$E:$E&gt;=E1190)/(Sheet1!$E:$E&lt;=G1190),(Sheet1!$E:$E))</f>
        <v>#N/A</v>
      </c>
      <c r="I1190" t="e">
        <f t="shared" si="90"/>
        <v>#N/A</v>
      </c>
      <c r="J1190" t="s">
        <v>9649</v>
      </c>
      <c r="K1190" t="s">
        <v>8472</v>
      </c>
      <c r="L1190" t="str">
        <f t="shared" si="91"/>
        <v>WEEK 28</v>
      </c>
    </row>
    <row r="1191" spans="1:12" x14ac:dyDescent="0.35">
      <c r="A1191" s="6">
        <v>1</v>
      </c>
      <c r="B1191" s="6" t="s">
        <v>233</v>
      </c>
      <c r="C1191" s="6" t="s">
        <v>232</v>
      </c>
      <c r="D1191" s="6" t="str">
        <f t="shared" si="92"/>
        <v>1-CSNU6725490</v>
      </c>
      <c r="E1191" s="7">
        <f t="shared" si="93"/>
        <v>45120.780469872683</v>
      </c>
      <c r="F1191" s="8">
        <v>45120.926303206019</v>
      </c>
      <c r="G1191" s="7">
        <f t="shared" si="94"/>
        <v>45120.967969872683</v>
      </c>
      <c r="H1191" s="2">
        <f>LOOKUP(2,1/(Sheet1!$D:$D=C1191)/(Sheet1!$E:$E&gt;=E1191)/(Sheet1!$E:$E&lt;=G1191),(Sheet1!$E:$E))</f>
        <v>45120.927022696756</v>
      </c>
      <c r="I1191" t="str">
        <f t="shared" si="90"/>
        <v>0:01:02</v>
      </c>
      <c r="J1191" t="s">
        <v>8471</v>
      </c>
      <c r="K1191" t="s">
        <v>8472</v>
      </c>
      <c r="L1191" t="str">
        <f t="shared" si="91"/>
        <v>WEEK 28</v>
      </c>
    </row>
    <row r="1192" spans="1:12" x14ac:dyDescent="0.35">
      <c r="A1192" s="6">
        <v>1</v>
      </c>
      <c r="B1192" s="6" t="s">
        <v>8473</v>
      </c>
      <c r="C1192" s="6" t="s">
        <v>99</v>
      </c>
      <c r="D1192" s="6" t="str">
        <f t="shared" si="92"/>
        <v>1-BMOU6465218</v>
      </c>
      <c r="E1192" s="7">
        <f t="shared" si="93"/>
        <v>45120.770264467588</v>
      </c>
      <c r="F1192" s="8">
        <v>45120.916097800924</v>
      </c>
      <c r="G1192" s="7">
        <f t="shared" si="94"/>
        <v>45120.957764467588</v>
      </c>
      <c r="H1192" s="2">
        <f>LOOKUP(2,1/(Sheet1!$D:$D=C1192)/(Sheet1!$E:$E&gt;=E1192)/(Sheet1!$E:$E&lt;=G1192),(Sheet1!$E:$E))</f>
        <v>45120.916893032409</v>
      </c>
      <c r="I1192" t="str">
        <f t="shared" si="90"/>
        <v>0:01:09</v>
      </c>
      <c r="J1192" t="s">
        <v>8471</v>
      </c>
      <c r="K1192" t="s">
        <v>8472</v>
      </c>
      <c r="L1192" t="str">
        <f t="shared" si="91"/>
        <v>WEEK 28</v>
      </c>
    </row>
    <row r="1193" spans="1:12" x14ac:dyDescent="0.35">
      <c r="A1193" s="6">
        <v>2</v>
      </c>
      <c r="B1193" s="6" t="s">
        <v>5887</v>
      </c>
      <c r="C1193" s="6" t="s">
        <v>5887</v>
      </c>
      <c r="D1193" s="6" t="str">
        <f t="shared" si="92"/>
        <v>2-CAXU3158673</v>
      </c>
      <c r="E1193" s="7">
        <f t="shared" si="93"/>
        <v>45120.765315937497</v>
      </c>
      <c r="F1193" s="8">
        <v>45120.911149270833</v>
      </c>
      <c r="G1193" s="7">
        <f t="shared" si="94"/>
        <v>45120.952815937497</v>
      </c>
      <c r="H1193" s="2">
        <f>LOOKUP(2,1/(Sheet1!$D:$D=C1193)/(Sheet1!$E:$E&gt;=E1193)/(Sheet1!$E:$E&lt;=G1193),(Sheet1!$E:$E))</f>
        <v>45120.911701620367</v>
      </c>
      <c r="I1193" t="str">
        <f t="shared" si="90"/>
        <v>0:00:48</v>
      </c>
      <c r="J1193" t="s">
        <v>8471</v>
      </c>
      <c r="K1193" t="s">
        <v>8472</v>
      </c>
      <c r="L1193" t="str">
        <f t="shared" si="91"/>
        <v>WEEK 28</v>
      </c>
    </row>
    <row r="1194" spans="1:12" x14ac:dyDescent="0.35">
      <c r="A1194" s="6">
        <v>1</v>
      </c>
      <c r="B1194" s="6" t="s">
        <v>5300</v>
      </c>
      <c r="C1194" s="6" t="s">
        <v>5301</v>
      </c>
      <c r="D1194" s="6" t="str">
        <f t="shared" si="92"/>
        <v>1-SITU9025373</v>
      </c>
      <c r="E1194" s="7">
        <f t="shared" si="93"/>
        <v>45120.761179745365</v>
      </c>
      <c r="F1194" s="8">
        <v>45120.9070130787</v>
      </c>
      <c r="G1194" s="7">
        <f t="shared" si="94"/>
        <v>45120.948679745365</v>
      </c>
      <c r="H1194" s="2">
        <f>LOOKUP(2,1/(Sheet1!$D:$D=C1194)/(Sheet1!$E:$E&gt;=E1194)/(Sheet1!$E:$E&lt;=G1194),(Sheet1!$E:$E))</f>
        <v>45120.909548946758</v>
      </c>
      <c r="I1194" t="str">
        <f t="shared" si="90"/>
        <v>0:03:39</v>
      </c>
      <c r="J1194" t="s">
        <v>8471</v>
      </c>
      <c r="K1194" t="s">
        <v>8472</v>
      </c>
      <c r="L1194" t="str">
        <f t="shared" si="91"/>
        <v>WEEK 28</v>
      </c>
    </row>
    <row r="1195" spans="1:12" x14ac:dyDescent="0.35">
      <c r="A1195" s="6">
        <v>3</v>
      </c>
      <c r="B1195" s="6" t="s">
        <v>8473</v>
      </c>
      <c r="C1195" s="6" t="s">
        <v>433</v>
      </c>
      <c r="D1195" s="6" t="str">
        <f t="shared" si="92"/>
        <v>3-GESU5533753</v>
      </c>
      <c r="E1195" s="7">
        <f t="shared" si="93"/>
        <v>45120.743467361106</v>
      </c>
      <c r="F1195" s="8">
        <v>45120.889300694442</v>
      </c>
      <c r="G1195" s="7">
        <f t="shared" si="94"/>
        <v>45120.930967361106</v>
      </c>
      <c r="H1195" s="2" t="e">
        <f>LOOKUP(2,1/(Sheet1!$D:$D=C1195)/(Sheet1!$E:$E&gt;=E1195)/(Sheet1!$E:$E&lt;=G1195),(Sheet1!$E:$E))</f>
        <v>#N/A</v>
      </c>
      <c r="I1195" t="e">
        <f t="shared" si="90"/>
        <v>#N/A</v>
      </c>
      <c r="J1195" t="s">
        <v>9649</v>
      </c>
      <c r="K1195" t="s">
        <v>8472</v>
      </c>
      <c r="L1195" t="str">
        <f t="shared" si="91"/>
        <v>WEEK 28</v>
      </c>
    </row>
    <row r="1196" spans="1:12" x14ac:dyDescent="0.35">
      <c r="A1196" s="6">
        <v>1</v>
      </c>
      <c r="B1196" s="6" t="s">
        <v>8473</v>
      </c>
      <c r="C1196" s="6" t="s">
        <v>141</v>
      </c>
      <c r="D1196" s="6" t="str">
        <f t="shared" si="92"/>
        <v>1-CBHU4335046</v>
      </c>
      <c r="E1196" s="7">
        <f t="shared" si="93"/>
        <v>45120.724608564815</v>
      </c>
      <c r="F1196" s="8">
        <v>45120.870441898151</v>
      </c>
      <c r="G1196" s="7">
        <f t="shared" si="94"/>
        <v>45120.912108564815</v>
      </c>
      <c r="H1196" s="2">
        <f>LOOKUP(2,1/(Sheet1!$D:$D=C1196)/(Sheet1!$E:$E&gt;=E1196)/(Sheet1!$E:$E&lt;=G1196),(Sheet1!$E:$E))</f>
        <v>45120.871185451389</v>
      </c>
      <c r="I1196" t="str">
        <f t="shared" si="90"/>
        <v>0:01:04</v>
      </c>
      <c r="J1196" t="s">
        <v>8471</v>
      </c>
      <c r="K1196" t="s">
        <v>8472</v>
      </c>
      <c r="L1196" t="str">
        <f t="shared" si="91"/>
        <v>WEEK 28</v>
      </c>
    </row>
    <row r="1197" spans="1:12" x14ac:dyDescent="0.35">
      <c r="A1197" s="6">
        <v>2</v>
      </c>
      <c r="B1197" s="6" t="s">
        <v>6493</v>
      </c>
      <c r="C1197" s="6" t="s">
        <v>9238</v>
      </c>
      <c r="D1197" s="6" t="str">
        <f t="shared" si="92"/>
        <v>2-Maeu9174551</v>
      </c>
      <c r="E1197" s="7">
        <f t="shared" si="93"/>
        <v>45120.724470682871</v>
      </c>
      <c r="F1197" s="8">
        <v>45120.870304016207</v>
      </c>
      <c r="G1197" s="7">
        <f t="shared" si="94"/>
        <v>45120.911970682871</v>
      </c>
      <c r="H1197" s="2" t="e">
        <f>LOOKUP(2,1/(Sheet1!$D:$D=C1197)/(Sheet1!$E:$E&gt;=E1197)/(Sheet1!$E:$E&lt;=G1197),(Sheet1!$E:$E))</f>
        <v>#N/A</v>
      </c>
      <c r="I1197" t="e">
        <f t="shared" si="90"/>
        <v>#N/A</v>
      </c>
      <c r="J1197" t="s">
        <v>9649</v>
      </c>
      <c r="K1197" t="s">
        <v>8472</v>
      </c>
      <c r="L1197" t="str">
        <f t="shared" si="91"/>
        <v>WEEK 28</v>
      </c>
    </row>
    <row r="1198" spans="1:12" x14ac:dyDescent="0.35">
      <c r="A1198" s="6">
        <v>1</v>
      </c>
      <c r="B1198" s="6" t="s">
        <v>8473</v>
      </c>
      <c r="C1198" s="6" t="s">
        <v>337</v>
      </c>
      <c r="D1198" s="6" t="str">
        <f t="shared" si="92"/>
        <v>1-EMCU8030185</v>
      </c>
      <c r="E1198" s="7">
        <f t="shared" si="93"/>
        <v>45120.72285327546</v>
      </c>
      <c r="F1198" s="8">
        <v>45120.868686608796</v>
      </c>
      <c r="G1198" s="7">
        <f t="shared" si="94"/>
        <v>45120.91035327546</v>
      </c>
      <c r="H1198" s="2">
        <f>LOOKUP(2,1/(Sheet1!$D:$D=C1198)/(Sheet1!$E:$E&gt;=E1198)/(Sheet1!$E:$E&lt;=G1198),(Sheet1!$E:$E))</f>
        <v>45120.870626770833</v>
      </c>
      <c r="I1198" t="str">
        <f t="shared" si="90"/>
        <v>0:02:48</v>
      </c>
      <c r="J1198" t="s">
        <v>8471</v>
      </c>
      <c r="K1198" t="s">
        <v>8472</v>
      </c>
      <c r="L1198" t="str">
        <f t="shared" si="91"/>
        <v>WEEK 28</v>
      </c>
    </row>
    <row r="1199" spans="1:12" x14ac:dyDescent="0.35">
      <c r="A1199" s="6">
        <v>1</v>
      </c>
      <c r="B1199" s="6" t="s">
        <v>8473</v>
      </c>
      <c r="C1199" s="6" t="s">
        <v>9239</v>
      </c>
      <c r="D1199" s="6" t="str">
        <f t="shared" si="92"/>
        <v>1-MSKU4578564</v>
      </c>
      <c r="E1199" s="7">
        <f t="shared" si="93"/>
        <v>45120.689012881943</v>
      </c>
      <c r="F1199" s="8">
        <v>45120.834846215279</v>
      </c>
      <c r="G1199" s="7">
        <f t="shared" si="94"/>
        <v>45120.876512881943</v>
      </c>
      <c r="H1199" s="2" t="e">
        <f>LOOKUP(2,1/(Sheet1!$D:$D=C1199)/(Sheet1!$E:$E&gt;=E1199)/(Sheet1!$E:$E&lt;=G1199),(Sheet1!$E:$E))</f>
        <v>#N/A</v>
      </c>
      <c r="I1199" t="e">
        <f t="shared" si="90"/>
        <v>#N/A</v>
      </c>
      <c r="J1199" t="s">
        <v>9649</v>
      </c>
      <c r="K1199" t="s">
        <v>8472</v>
      </c>
      <c r="L1199" t="str">
        <f t="shared" si="91"/>
        <v>WEEK 28</v>
      </c>
    </row>
    <row r="1200" spans="1:12" x14ac:dyDescent="0.35">
      <c r="A1200" s="6">
        <v>2</v>
      </c>
      <c r="B1200" s="6" t="s">
        <v>5981</v>
      </c>
      <c r="C1200" s="6" t="s">
        <v>9240</v>
      </c>
      <c r="D1200" s="6" t="str">
        <f t="shared" si="92"/>
        <v>2-BMOU6488316</v>
      </c>
      <c r="E1200" s="7">
        <f t="shared" si="93"/>
        <v>45120.687534409721</v>
      </c>
      <c r="F1200" s="8">
        <v>45120.833367743056</v>
      </c>
      <c r="G1200" s="7">
        <f t="shared" si="94"/>
        <v>45120.875034409721</v>
      </c>
      <c r="H1200" s="2" t="e">
        <f>LOOKUP(2,1/(Sheet1!$D:$D=C1200)/(Sheet1!$E:$E&gt;=E1200)/(Sheet1!$E:$E&lt;=G1200),(Sheet1!$E:$E))</f>
        <v>#N/A</v>
      </c>
      <c r="I1200" t="e">
        <f t="shared" si="90"/>
        <v>#N/A</v>
      </c>
      <c r="J1200" t="s">
        <v>9649</v>
      </c>
      <c r="K1200" t="s">
        <v>8472</v>
      </c>
      <c r="L1200" t="str">
        <f t="shared" si="91"/>
        <v>WEEK 28</v>
      </c>
    </row>
    <row r="1201" spans="1:12" x14ac:dyDescent="0.35">
      <c r="A1201" s="6">
        <v>2</v>
      </c>
      <c r="B1201" s="6" t="s">
        <v>6437</v>
      </c>
      <c r="C1201" s="6" t="s">
        <v>9241</v>
      </c>
      <c r="D1201" s="6" t="str">
        <f t="shared" si="92"/>
        <v>2-HMCU9220789</v>
      </c>
      <c r="E1201" s="7">
        <f t="shared" si="93"/>
        <v>45120.68276643518</v>
      </c>
      <c r="F1201" s="8">
        <v>45120.828599768516</v>
      </c>
      <c r="G1201" s="7">
        <f t="shared" si="94"/>
        <v>45120.87026643518</v>
      </c>
      <c r="H1201" s="2" t="e">
        <f>LOOKUP(2,1/(Sheet1!$D:$D=C1201)/(Sheet1!$E:$E&gt;=E1201)/(Sheet1!$E:$E&lt;=G1201),(Sheet1!$E:$E))</f>
        <v>#N/A</v>
      </c>
      <c r="I1201" t="e">
        <f t="shared" si="90"/>
        <v>#N/A</v>
      </c>
      <c r="J1201" t="s">
        <v>9649</v>
      </c>
      <c r="K1201" t="s">
        <v>8472</v>
      </c>
      <c r="L1201" t="str">
        <f t="shared" si="91"/>
        <v>WEEK 28</v>
      </c>
    </row>
    <row r="1202" spans="1:12" x14ac:dyDescent="0.35">
      <c r="A1202" s="6">
        <v>1</v>
      </c>
      <c r="B1202" s="6" t="s">
        <v>437</v>
      </c>
      <c r="C1202" s="6" t="s">
        <v>437</v>
      </c>
      <c r="D1202" s="6" t="str">
        <f t="shared" si="92"/>
        <v>1-GESU6704573</v>
      </c>
      <c r="E1202" s="7">
        <f t="shared" si="93"/>
        <v>45120.676554085643</v>
      </c>
      <c r="F1202" s="8">
        <v>45120.822387418979</v>
      </c>
      <c r="G1202" s="7">
        <f t="shared" si="94"/>
        <v>45120.864054085643</v>
      </c>
      <c r="H1202" s="2">
        <f>LOOKUP(2,1/(Sheet1!$D:$D=C1202)/(Sheet1!$E:$E&gt;=E1202)/(Sheet1!$E:$E&lt;=G1202),(Sheet1!$E:$E))</f>
        <v>45120.823053229164</v>
      </c>
      <c r="I1202" t="str">
        <f t="shared" si="90"/>
        <v>0:00:58</v>
      </c>
      <c r="J1202" t="s">
        <v>8471</v>
      </c>
      <c r="K1202" t="s">
        <v>8472</v>
      </c>
      <c r="L1202" t="str">
        <f t="shared" si="91"/>
        <v>WEEK 28</v>
      </c>
    </row>
    <row r="1203" spans="1:12" x14ac:dyDescent="0.35">
      <c r="A1203" s="6">
        <v>2</v>
      </c>
      <c r="B1203" s="6" t="s">
        <v>6992</v>
      </c>
      <c r="C1203" s="6" t="s">
        <v>9242</v>
      </c>
      <c r="D1203" s="6" t="str">
        <f t="shared" si="92"/>
        <v>2-HMMU9049784</v>
      </c>
      <c r="E1203" s="7">
        <f t="shared" si="93"/>
        <v>45120.675406134258</v>
      </c>
      <c r="F1203" s="8">
        <v>45120.821239467594</v>
      </c>
      <c r="G1203" s="7">
        <f t="shared" si="94"/>
        <v>45120.862906134258</v>
      </c>
      <c r="H1203" s="2" t="e">
        <f>LOOKUP(2,1/(Sheet1!$D:$D=C1203)/(Sheet1!$E:$E&gt;=E1203)/(Sheet1!$E:$E&lt;=G1203),(Sheet1!$E:$E))</f>
        <v>#N/A</v>
      </c>
      <c r="I1203" t="e">
        <f t="shared" si="90"/>
        <v>#N/A</v>
      </c>
      <c r="J1203" t="s">
        <v>9649</v>
      </c>
      <c r="K1203" t="s">
        <v>8472</v>
      </c>
      <c r="L1203" t="str">
        <f t="shared" si="91"/>
        <v>WEEK 28</v>
      </c>
    </row>
    <row r="1204" spans="1:12" x14ac:dyDescent="0.35">
      <c r="A1204" s="6">
        <v>3</v>
      </c>
      <c r="B1204" s="6" t="s">
        <v>8473</v>
      </c>
      <c r="C1204" s="6" t="s">
        <v>1951</v>
      </c>
      <c r="D1204" s="6" t="str">
        <f t="shared" si="92"/>
        <v>3-MSKU4574002</v>
      </c>
      <c r="E1204" s="7">
        <f t="shared" si="93"/>
        <v>45120.663589895834</v>
      </c>
      <c r="F1204" s="8">
        <v>45120.80942322917</v>
      </c>
      <c r="G1204" s="7">
        <f t="shared" si="94"/>
        <v>45120.851089895834</v>
      </c>
      <c r="H1204" s="2" t="e">
        <f>LOOKUP(2,1/(Sheet1!$D:$D=C1204)/(Sheet1!$E:$E&gt;=E1204)/(Sheet1!$E:$E&lt;=G1204),(Sheet1!$E:$E))</f>
        <v>#N/A</v>
      </c>
      <c r="I1204" t="e">
        <f t="shared" si="90"/>
        <v>#N/A</v>
      </c>
      <c r="J1204" t="s">
        <v>9649</v>
      </c>
      <c r="K1204" t="s">
        <v>8472</v>
      </c>
      <c r="L1204" t="str">
        <f t="shared" si="91"/>
        <v>WEEK 28</v>
      </c>
    </row>
    <row r="1205" spans="1:12" x14ac:dyDescent="0.35">
      <c r="A1205" s="6">
        <v>3</v>
      </c>
      <c r="B1205" s="6" t="s">
        <v>7730</v>
      </c>
      <c r="C1205" s="6" t="s">
        <v>6554</v>
      </c>
      <c r="D1205" s="6" t="str">
        <f t="shared" si="92"/>
        <v>3-MIEU3016935</v>
      </c>
      <c r="E1205" s="7">
        <f t="shared" si="93"/>
        <v>45120.607463391199</v>
      </c>
      <c r="F1205" s="8">
        <v>45120.753296724535</v>
      </c>
      <c r="G1205" s="7">
        <f t="shared" si="94"/>
        <v>45120.794963391199</v>
      </c>
      <c r="H1205" s="2" t="e">
        <f>LOOKUP(2,1/(Sheet1!$D:$D=C1205)/(Sheet1!$E:$E&gt;=E1205)/(Sheet1!$E:$E&lt;=G1205),(Sheet1!$E:$E))</f>
        <v>#N/A</v>
      </c>
      <c r="I1205" t="e">
        <f t="shared" si="90"/>
        <v>#N/A</v>
      </c>
      <c r="J1205" t="s">
        <v>9649</v>
      </c>
      <c r="K1205" t="s">
        <v>8472</v>
      </c>
      <c r="L1205" t="str">
        <f t="shared" si="91"/>
        <v>WEEK 28</v>
      </c>
    </row>
    <row r="1206" spans="1:12" x14ac:dyDescent="0.35">
      <c r="A1206" s="6">
        <v>3</v>
      </c>
      <c r="B1206" s="6" t="s">
        <v>8473</v>
      </c>
      <c r="C1206" s="6" t="s">
        <v>6359</v>
      </c>
      <c r="D1206" s="6" t="str">
        <f t="shared" si="92"/>
        <v>3-HASU4860877</v>
      </c>
      <c r="E1206" s="7">
        <f t="shared" si="93"/>
        <v>45120.543518437495</v>
      </c>
      <c r="F1206" s="8">
        <v>45120.68935177083</v>
      </c>
      <c r="G1206" s="7">
        <f t="shared" si="94"/>
        <v>45120.731018437495</v>
      </c>
      <c r="H1206" s="2" t="e">
        <f>LOOKUP(2,1/(Sheet1!$D:$D=C1206)/(Sheet1!$E:$E&gt;=E1206)/(Sheet1!$E:$E&lt;=G1206),(Sheet1!$E:$E))</f>
        <v>#N/A</v>
      </c>
      <c r="I1206" t="e">
        <f t="shared" si="90"/>
        <v>#N/A</v>
      </c>
      <c r="J1206" t="s">
        <v>9649</v>
      </c>
      <c r="K1206" t="s">
        <v>8472</v>
      </c>
      <c r="L1206" t="str">
        <f t="shared" si="91"/>
        <v>WEEK 28</v>
      </c>
    </row>
    <row r="1207" spans="1:12" x14ac:dyDescent="0.35">
      <c r="A1207" s="6">
        <v>3</v>
      </c>
      <c r="B1207" s="6" t="s">
        <v>8473</v>
      </c>
      <c r="C1207" s="6" t="s">
        <v>6687</v>
      </c>
      <c r="D1207" s="6" t="str">
        <f t="shared" si="92"/>
        <v>3-MSKU4639504</v>
      </c>
      <c r="E1207" s="7">
        <f t="shared" si="93"/>
        <v>45120.532909953705</v>
      </c>
      <c r="F1207" s="8">
        <v>45120.678743287041</v>
      </c>
      <c r="G1207" s="7">
        <f t="shared" si="94"/>
        <v>45120.720409953705</v>
      </c>
      <c r="H1207" s="2">
        <f>LOOKUP(2,1/(Sheet1!$D:$D=C1207)/(Sheet1!$E:$E&gt;=E1207)/(Sheet1!$E:$E&lt;=G1207),(Sheet1!$E:$E))</f>
        <v>45120.651728240744</v>
      </c>
      <c r="I1207" t="str">
        <f t="shared" si="90"/>
        <v>+0:38:54</v>
      </c>
      <c r="J1207" t="s">
        <v>9650</v>
      </c>
      <c r="K1207" t="s">
        <v>8472</v>
      </c>
      <c r="L1207" t="str">
        <f t="shared" si="91"/>
        <v>WEEK 28</v>
      </c>
    </row>
    <row r="1208" spans="1:12" x14ac:dyDescent="0.35">
      <c r="A1208" s="6">
        <v>4</v>
      </c>
      <c r="B1208" s="6" t="s">
        <v>8473</v>
      </c>
      <c r="C1208" s="6" t="s">
        <v>9243</v>
      </c>
      <c r="D1208" s="6" t="str">
        <f t="shared" si="92"/>
        <v>4-Maeu9185860</v>
      </c>
      <c r="E1208" s="7">
        <f t="shared" si="93"/>
        <v>45120.503421261572</v>
      </c>
      <c r="F1208" s="8">
        <v>45120.649254594908</v>
      </c>
      <c r="G1208" s="7">
        <f t="shared" si="94"/>
        <v>45120.690921261572</v>
      </c>
      <c r="H1208" s="2" t="e">
        <f>LOOKUP(2,1/(Sheet1!$D:$D=C1208)/(Sheet1!$E:$E&gt;=E1208)/(Sheet1!$E:$E&lt;=G1208),(Sheet1!$E:$E))</f>
        <v>#N/A</v>
      </c>
      <c r="I1208" t="e">
        <f t="shared" si="90"/>
        <v>#N/A</v>
      </c>
      <c r="J1208" t="s">
        <v>9649</v>
      </c>
      <c r="K1208" t="s">
        <v>8472</v>
      </c>
      <c r="L1208" t="str">
        <f t="shared" si="91"/>
        <v>WEEK 28</v>
      </c>
    </row>
    <row r="1209" spans="1:12" x14ac:dyDescent="0.35">
      <c r="A1209" s="6">
        <v>3</v>
      </c>
      <c r="B1209" s="6" t="s">
        <v>7751</v>
      </c>
      <c r="C1209" s="6" t="s">
        <v>6682</v>
      </c>
      <c r="D1209" s="6" t="str">
        <f t="shared" si="92"/>
        <v>3-MSKU4622008</v>
      </c>
      <c r="E1209" s="7">
        <f t="shared" si="93"/>
        <v>45120.501782719904</v>
      </c>
      <c r="F1209" s="8">
        <v>45120.64761605324</v>
      </c>
      <c r="G1209" s="7">
        <f t="shared" si="94"/>
        <v>45120.689282719904</v>
      </c>
      <c r="H1209" s="2" t="e">
        <f>LOOKUP(2,1/(Sheet1!$D:$D=C1209)/(Sheet1!$E:$E&gt;=E1209)/(Sheet1!$E:$E&lt;=G1209),(Sheet1!$E:$E))</f>
        <v>#N/A</v>
      </c>
      <c r="I1209" t="e">
        <f t="shared" si="90"/>
        <v>#N/A</v>
      </c>
      <c r="J1209" t="s">
        <v>9649</v>
      </c>
      <c r="K1209" t="s">
        <v>8472</v>
      </c>
      <c r="L1209" t="str">
        <f t="shared" si="91"/>
        <v>WEEK 28</v>
      </c>
    </row>
    <row r="1210" spans="1:12" x14ac:dyDescent="0.35">
      <c r="A1210" s="6">
        <v>1</v>
      </c>
      <c r="B1210" s="6" t="s">
        <v>555</v>
      </c>
      <c r="C1210" s="6" t="s">
        <v>9244</v>
      </c>
      <c r="D1210" s="6" t="str">
        <f t="shared" si="92"/>
        <v>1-Cslu1515359</v>
      </c>
      <c r="E1210" s="7">
        <f t="shared" si="93"/>
        <v>45120.490616238421</v>
      </c>
      <c r="F1210" s="8">
        <v>45120.636449571757</v>
      </c>
      <c r="G1210" s="7">
        <f t="shared" si="94"/>
        <v>45120.678116238421</v>
      </c>
      <c r="H1210" s="2" t="e">
        <f>LOOKUP(2,1/(Sheet1!$D:$D=C1210)/(Sheet1!$E:$E&gt;=E1210)/(Sheet1!$E:$E&lt;=G1210),(Sheet1!$E:$E))</f>
        <v>#N/A</v>
      </c>
      <c r="I1210" t="e">
        <f t="shared" si="90"/>
        <v>#N/A</v>
      </c>
      <c r="J1210" t="s">
        <v>9649</v>
      </c>
      <c r="K1210" t="s">
        <v>8472</v>
      </c>
      <c r="L1210" t="str">
        <f t="shared" si="91"/>
        <v>WEEK 28</v>
      </c>
    </row>
    <row r="1211" spans="1:12" x14ac:dyDescent="0.35">
      <c r="A1211" s="6">
        <v>1</v>
      </c>
      <c r="B1211" s="6" t="s">
        <v>8473</v>
      </c>
      <c r="C1211" s="6" t="s">
        <v>9245</v>
      </c>
      <c r="D1211" s="6" t="str">
        <f t="shared" si="92"/>
        <v>1-Tclu1528330</v>
      </c>
      <c r="E1211" s="7">
        <f t="shared" si="93"/>
        <v>45120.458028321758</v>
      </c>
      <c r="F1211" s="8">
        <v>45120.603861655094</v>
      </c>
      <c r="G1211" s="7">
        <f t="shared" si="94"/>
        <v>45120.645528321758</v>
      </c>
      <c r="H1211" s="2" t="e">
        <f>LOOKUP(2,1/(Sheet1!$D:$D=C1211)/(Sheet1!$E:$E&gt;=E1211)/(Sheet1!$E:$E&lt;=G1211),(Sheet1!$E:$E))</f>
        <v>#N/A</v>
      </c>
      <c r="I1211" t="e">
        <f t="shared" si="90"/>
        <v>#N/A</v>
      </c>
      <c r="J1211" t="s">
        <v>9649</v>
      </c>
      <c r="K1211" t="s">
        <v>8472</v>
      </c>
      <c r="L1211" t="str">
        <f t="shared" si="91"/>
        <v>WEEK 28</v>
      </c>
    </row>
    <row r="1212" spans="1:12" x14ac:dyDescent="0.35">
      <c r="A1212" s="6">
        <v>3</v>
      </c>
      <c r="B1212" s="6" t="s">
        <v>7782</v>
      </c>
      <c r="C1212" s="6" t="s">
        <v>4131</v>
      </c>
      <c r="D1212" s="6" t="str">
        <f t="shared" si="92"/>
        <v>3-OOLU0220466</v>
      </c>
      <c r="E1212" s="7">
        <f t="shared" si="93"/>
        <v>45120.446303506942</v>
      </c>
      <c r="F1212" s="8">
        <v>45120.592136840278</v>
      </c>
      <c r="G1212" s="7">
        <f t="shared" si="94"/>
        <v>45120.633803506942</v>
      </c>
      <c r="H1212" s="2">
        <f>LOOKUP(2,1/(Sheet1!$D:$D=C1212)/(Sheet1!$E:$E&gt;=E1212)/(Sheet1!$E:$E&lt;=G1212),(Sheet1!$E:$E))</f>
        <v>45120.590997002313</v>
      </c>
      <c r="I1212" t="str">
        <f t="shared" si="90"/>
        <v>+0:01:38</v>
      </c>
      <c r="J1212" t="s">
        <v>9650</v>
      </c>
      <c r="K1212" t="s">
        <v>8472</v>
      </c>
      <c r="L1212" t="str">
        <f t="shared" si="91"/>
        <v>WEEK 28</v>
      </c>
    </row>
    <row r="1213" spans="1:12" x14ac:dyDescent="0.35">
      <c r="A1213" s="6">
        <v>2</v>
      </c>
      <c r="B1213" s="6" t="s">
        <v>8473</v>
      </c>
      <c r="C1213" s="6" t="s">
        <v>9246</v>
      </c>
      <c r="D1213" s="6" t="str">
        <f t="shared" si="92"/>
        <v>2-kocu9013221</v>
      </c>
      <c r="E1213" s="7">
        <f t="shared" si="93"/>
        <v>45120.343636840276</v>
      </c>
      <c r="F1213" s="8">
        <v>45120.489470173612</v>
      </c>
      <c r="G1213" s="7">
        <f t="shared" si="94"/>
        <v>45120.531136840276</v>
      </c>
      <c r="H1213" s="2">
        <f>LOOKUP(2,1/(Sheet1!$D:$D=C1213)/(Sheet1!$E:$E&gt;=E1213)/(Sheet1!$E:$E&lt;=G1213),(Sheet1!$E:$E))</f>
        <v>45120.490277627316</v>
      </c>
      <c r="I1213" t="str">
        <f t="shared" si="90"/>
        <v>0:01:10</v>
      </c>
      <c r="J1213" t="s">
        <v>8471</v>
      </c>
      <c r="K1213" t="s">
        <v>8472</v>
      </c>
      <c r="L1213" t="str">
        <f t="shared" si="91"/>
        <v>WEEK 28</v>
      </c>
    </row>
    <row r="1214" spans="1:12" x14ac:dyDescent="0.35">
      <c r="A1214" s="6">
        <v>3</v>
      </c>
      <c r="B1214" s="6" t="s">
        <v>8473</v>
      </c>
      <c r="C1214" s="6" t="s">
        <v>9226</v>
      </c>
      <c r="D1214" s="6" t="str">
        <f t="shared" si="92"/>
        <v>3-GLDU9557045</v>
      </c>
      <c r="E1214" s="7">
        <f t="shared" si="93"/>
        <v>45120.279912881939</v>
      </c>
      <c r="F1214" s="8">
        <v>45120.425746215275</v>
      </c>
      <c r="G1214" s="7">
        <f t="shared" si="94"/>
        <v>45120.467412881939</v>
      </c>
      <c r="H1214" s="2" t="e">
        <f>LOOKUP(2,1/(Sheet1!$D:$D=C1214)/(Sheet1!$E:$E&gt;=E1214)/(Sheet1!$E:$E&lt;=G1214),(Sheet1!$E:$E))</f>
        <v>#N/A</v>
      </c>
      <c r="I1214" t="e">
        <f t="shared" si="90"/>
        <v>#N/A</v>
      </c>
      <c r="J1214" t="s">
        <v>9649</v>
      </c>
      <c r="K1214" t="s">
        <v>8472</v>
      </c>
      <c r="L1214" t="str">
        <f t="shared" si="91"/>
        <v>WEEK 28</v>
      </c>
    </row>
    <row r="1215" spans="1:12" x14ac:dyDescent="0.35">
      <c r="A1215" s="6">
        <v>4</v>
      </c>
      <c r="B1215" s="6" t="s">
        <v>8473</v>
      </c>
      <c r="C1215" s="6" t="s">
        <v>6816</v>
      </c>
      <c r="D1215" s="6" t="str">
        <f t="shared" si="92"/>
        <v>4-OOLU0102735</v>
      </c>
      <c r="E1215" s="7">
        <f t="shared" si="93"/>
        <v>45120.163489849532</v>
      </c>
      <c r="F1215" s="8">
        <v>45120.309323182868</v>
      </c>
      <c r="G1215" s="7">
        <f t="shared" si="94"/>
        <v>45120.350989849532</v>
      </c>
      <c r="H1215" s="2" t="e">
        <f>LOOKUP(2,1/(Sheet1!$D:$D=C1215)/(Sheet1!$E:$E&gt;=E1215)/(Sheet1!$E:$E&lt;=G1215),(Sheet1!$E:$E))</f>
        <v>#N/A</v>
      </c>
      <c r="I1215" t="e">
        <f t="shared" si="90"/>
        <v>#N/A</v>
      </c>
      <c r="J1215" t="s">
        <v>9649</v>
      </c>
      <c r="K1215" t="s">
        <v>8472</v>
      </c>
      <c r="L1215" t="str">
        <f t="shared" si="91"/>
        <v>WEEK 28</v>
      </c>
    </row>
    <row r="1216" spans="1:12" x14ac:dyDescent="0.35">
      <c r="A1216" s="6">
        <v>2</v>
      </c>
      <c r="B1216" s="6" t="s">
        <v>8473</v>
      </c>
      <c r="C1216" s="6" t="s">
        <v>8254</v>
      </c>
      <c r="D1216" s="6" t="str">
        <f t="shared" si="92"/>
        <v>2-MSKU4652147</v>
      </c>
      <c r="E1216" s="7">
        <f t="shared" si="93"/>
        <v>45120.011750810183</v>
      </c>
      <c r="F1216" s="8">
        <v>45120.157584143519</v>
      </c>
      <c r="G1216" s="7">
        <f t="shared" si="94"/>
        <v>45120.199250810183</v>
      </c>
      <c r="H1216" s="2" t="e">
        <f>LOOKUP(2,1/(Sheet1!$D:$D=C1216)/(Sheet1!$E:$E&gt;=E1216)/(Sheet1!$E:$E&lt;=G1216),(Sheet1!$E:$E))</f>
        <v>#N/A</v>
      </c>
      <c r="I1216" t="e">
        <f t="shared" si="90"/>
        <v>#N/A</v>
      </c>
      <c r="J1216" t="s">
        <v>9649</v>
      </c>
      <c r="K1216" t="s">
        <v>8472</v>
      </c>
      <c r="L1216" t="str">
        <f t="shared" si="91"/>
        <v>WEEK 28</v>
      </c>
    </row>
    <row r="1217" spans="1:12" x14ac:dyDescent="0.35">
      <c r="A1217" s="6">
        <v>1</v>
      </c>
      <c r="B1217" s="6" t="s">
        <v>1878</v>
      </c>
      <c r="C1217" s="6" t="s">
        <v>1899</v>
      </c>
      <c r="D1217" s="6" t="str">
        <f t="shared" si="92"/>
        <v>1-MRKU4066273</v>
      </c>
      <c r="E1217" s="7">
        <f t="shared" si="93"/>
        <v>45120.000825034716</v>
      </c>
      <c r="F1217" s="8">
        <v>45120.146658368052</v>
      </c>
      <c r="G1217" s="7">
        <f t="shared" si="94"/>
        <v>45120.188325034716</v>
      </c>
      <c r="H1217" s="2">
        <f>LOOKUP(2,1/(Sheet1!$D:$D=C1217)/(Sheet1!$E:$E&gt;=E1217)/(Sheet1!$E:$E&lt;=G1217),(Sheet1!$E:$E))</f>
        <v>45120.147388645833</v>
      </c>
      <c r="I1217" t="str">
        <f t="shared" si="90"/>
        <v>0:01:03</v>
      </c>
      <c r="J1217" t="s">
        <v>8471</v>
      </c>
      <c r="K1217" t="s">
        <v>8472</v>
      </c>
      <c r="L1217" t="str">
        <f t="shared" si="91"/>
        <v>WEEK 28</v>
      </c>
    </row>
    <row r="1218" spans="1:12" x14ac:dyDescent="0.35">
      <c r="A1218" s="6">
        <v>2</v>
      </c>
      <c r="B1218" s="6" t="s">
        <v>8473</v>
      </c>
      <c r="C1218" s="6" t="s">
        <v>7980</v>
      </c>
      <c r="D1218" s="6" t="str">
        <f t="shared" si="92"/>
        <v>2-APHU6722497</v>
      </c>
      <c r="E1218" s="7">
        <f t="shared" si="93"/>
        <v>45119.948222569445</v>
      </c>
      <c r="F1218" s="8">
        <v>45120.09405590278</v>
      </c>
      <c r="G1218" s="7">
        <f t="shared" si="94"/>
        <v>45120.135722569445</v>
      </c>
      <c r="H1218" s="2" t="e">
        <f>LOOKUP(2,1/(Sheet1!$D:$D=C1218)/(Sheet1!$E:$E&gt;=E1218)/(Sheet1!$E:$E&lt;=G1218),(Sheet1!$E:$E))</f>
        <v>#N/A</v>
      </c>
      <c r="I1218" t="e">
        <f t="shared" ref="I1218:I1281" si="95">IF(H1218-F1218&gt;0, TEXT(ABS(H1218-F1218),"h:mm:ss"), "+"&amp;TEXT(ABS(F1218-H1218),"h:mm:ss"))</f>
        <v>#N/A</v>
      </c>
      <c r="J1218" t="s">
        <v>9649</v>
      </c>
      <c r="K1218" t="s">
        <v>8472</v>
      </c>
      <c r="L1218" t="str">
        <f t="shared" ref="L1218:L1281" si="96">CONCATENATE("WEEK ",WEEKNUM(F1218,21))</f>
        <v>WEEK 28</v>
      </c>
    </row>
    <row r="1219" spans="1:12" x14ac:dyDescent="0.35">
      <c r="A1219" s="6">
        <v>2</v>
      </c>
      <c r="B1219" s="6" t="s">
        <v>8473</v>
      </c>
      <c r="C1219" s="6" t="s">
        <v>7789</v>
      </c>
      <c r="D1219" s="6" t="str">
        <f t="shared" ref="D1219:D1282" si="97">A1219&amp;"-"&amp;C1219</f>
        <v>2-OOCU7265297</v>
      </c>
      <c r="E1219" s="7">
        <f t="shared" ref="E1219:E1282" si="98">F1219-TIMEVALUE("03:30:00")</f>
        <v>45119.943173229163</v>
      </c>
      <c r="F1219" s="8">
        <v>45120.089006562499</v>
      </c>
      <c r="G1219" s="7">
        <f t="shared" ref="G1219:G1282" si="99">F1219+TIMEVALUE("01:00:00")</f>
        <v>45120.130673229163</v>
      </c>
      <c r="H1219" s="2" t="e">
        <f>LOOKUP(2,1/(Sheet1!$D:$D=C1219)/(Sheet1!$E:$E&gt;=E1219)/(Sheet1!$E:$E&lt;=G1219),(Sheet1!$E:$E))</f>
        <v>#N/A</v>
      </c>
      <c r="I1219" t="e">
        <f t="shared" si="95"/>
        <v>#N/A</v>
      </c>
      <c r="J1219" t="s">
        <v>9649</v>
      </c>
      <c r="K1219" t="s">
        <v>8472</v>
      </c>
      <c r="L1219" t="str">
        <f t="shared" si="96"/>
        <v>WEEK 28</v>
      </c>
    </row>
    <row r="1220" spans="1:12" x14ac:dyDescent="0.35">
      <c r="A1220" s="6">
        <v>2</v>
      </c>
      <c r="B1220" s="6" t="s">
        <v>8473</v>
      </c>
      <c r="C1220" s="6" t="s">
        <v>7531</v>
      </c>
      <c r="D1220" s="6" t="str">
        <f t="shared" si="97"/>
        <v>2-BMOU6499250</v>
      </c>
      <c r="E1220" s="7">
        <f t="shared" si="98"/>
        <v>45119.941087152773</v>
      </c>
      <c r="F1220" s="8">
        <v>45120.086920486108</v>
      </c>
      <c r="G1220" s="7">
        <f t="shared" si="99"/>
        <v>45120.128587152773</v>
      </c>
      <c r="H1220" s="2" t="e">
        <f>LOOKUP(2,1/(Sheet1!$D:$D=C1220)/(Sheet1!$E:$E&gt;=E1220)/(Sheet1!$E:$E&lt;=G1220),(Sheet1!$E:$E))</f>
        <v>#N/A</v>
      </c>
      <c r="I1220" t="e">
        <f t="shared" si="95"/>
        <v>#N/A</v>
      </c>
      <c r="J1220" t="s">
        <v>9649</v>
      </c>
      <c r="K1220" t="s">
        <v>8472</v>
      </c>
      <c r="L1220" t="str">
        <f t="shared" si="96"/>
        <v>WEEK 28</v>
      </c>
    </row>
    <row r="1221" spans="1:12" x14ac:dyDescent="0.35">
      <c r="A1221" s="6">
        <v>2</v>
      </c>
      <c r="B1221" s="6" t="s">
        <v>7431</v>
      </c>
      <c r="C1221" s="6" t="s">
        <v>9247</v>
      </c>
      <c r="D1221" s="6" t="str">
        <f t="shared" si="97"/>
        <v>2-UETU5250262</v>
      </c>
      <c r="E1221" s="7">
        <f t="shared" si="98"/>
        <v>45119.926028935181</v>
      </c>
      <c r="F1221" s="8">
        <v>45120.071862268516</v>
      </c>
      <c r="G1221" s="7">
        <f t="shared" si="99"/>
        <v>45120.113528935181</v>
      </c>
      <c r="H1221" s="2" t="e">
        <f>LOOKUP(2,1/(Sheet1!$D:$D=C1221)/(Sheet1!$E:$E&gt;=E1221)/(Sheet1!$E:$E&lt;=G1221),(Sheet1!$E:$E))</f>
        <v>#N/A</v>
      </c>
      <c r="I1221" t="e">
        <f t="shared" si="95"/>
        <v>#N/A</v>
      </c>
      <c r="J1221" t="s">
        <v>9649</v>
      </c>
      <c r="K1221" t="s">
        <v>8472</v>
      </c>
      <c r="L1221" t="str">
        <f t="shared" si="96"/>
        <v>WEEK 28</v>
      </c>
    </row>
    <row r="1222" spans="1:12" x14ac:dyDescent="0.35">
      <c r="A1222" s="6">
        <v>2</v>
      </c>
      <c r="B1222" s="6" t="s">
        <v>8473</v>
      </c>
      <c r="C1222" s="6" t="s">
        <v>9248</v>
      </c>
      <c r="D1222" s="6" t="str">
        <f t="shared" si="97"/>
        <v>2-MSKU4597184</v>
      </c>
      <c r="E1222" s="7">
        <f t="shared" si="98"/>
        <v>45119.9080096412</v>
      </c>
      <c r="F1222" s="8">
        <v>45120.053842974536</v>
      </c>
      <c r="G1222" s="7">
        <f t="shared" si="99"/>
        <v>45120.0955096412</v>
      </c>
      <c r="H1222" s="2" t="e">
        <f>LOOKUP(2,1/(Sheet1!$D:$D=C1222)/(Sheet1!$E:$E&gt;=E1222)/(Sheet1!$E:$E&lt;=G1222),(Sheet1!$E:$E))</f>
        <v>#N/A</v>
      </c>
      <c r="I1222" t="e">
        <f t="shared" si="95"/>
        <v>#N/A</v>
      </c>
      <c r="J1222" t="s">
        <v>9649</v>
      </c>
      <c r="K1222" t="s">
        <v>8472</v>
      </c>
      <c r="L1222" t="str">
        <f t="shared" si="96"/>
        <v>WEEK 28</v>
      </c>
    </row>
    <row r="1223" spans="1:12" x14ac:dyDescent="0.35">
      <c r="A1223" s="6">
        <v>2</v>
      </c>
      <c r="B1223" s="6" t="s">
        <v>6394</v>
      </c>
      <c r="C1223" s="6" t="s">
        <v>8155</v>
      </c>
      <c r="D1223" s="6" t="str">
        <f t="shared" si="97"/>
        <v>2-HMMU9061706</v>
      </c>
      <c r="E1223" s="7">
        <f t="shared" si="98"/>
        <v>45119.906105706017</v>
      </c>
      <c r="F1223" s="8">
        <v>45120.051939039353</v>
      </c>
      <c r="G1223" s="7">
        <f t="shared" si="99"/>
        <v>45120.093605706017</v>
      </c>
      <c r="H1223" s="2" t="e">
        <f>LOOKUP(2,1/(Sheet1!$D:$D=C1223)/(Sheet1!$E:$E&gt;=E1223)/(Sheet1!$E:$E&lt;=G1223),(Sheet1!$E:$E))</f>
        <v>#N/A</v>
      </c>
      <c r="I1223" t="e">
        <f t="shared" si="95"/>
        <v>#N/A</v>
      </c>
      <c r="J1223" t="s">
        <v>9649</v>
      </c>
      <c r="K1223" t="s">
        <v>8472</v>
      </c>
      <c r="L1223" t="str">
        <f t="shared" si="96"/>
        <v>WEEK 28</v>
      </c>
    </row>
    <row r="1224" spans="1:12" x14ac:dyDescent="0.35">
      <c r="A1224" s="6">
        <v>1</v>
      </c>
      <c r="B1224" s="6" t="s">
        <v>8473</v>
      </c>
      <c r="C1224" s="6" t="s">
        <v>9249</v>
      </c>
      <c r="D1224" s="6" t="str">
        <f t="shared" si="97"/>
        <v>1-CBHU9415503</v>
      </c>
      <c r="E1224" s="7">
        <f t="shared" si="98"/>
        <v>45119.900324270828</v>
      </c>
      <c r="F1224" s="8">
        <v>45120.046157604163</v>
      </c>
      <c r="G1224" s="7">
        <f t="shared" si="99"/>
        <v>45120.087824270828</v>
      </c>
      <c r="H1224" s="2" t="e">
        <f>LOOKUP(2,1/(Sheet1!$D:$D=C1224)/(Sheet1!$E:$E&gt;=E1224)/(Sheet1!$E:$E&lt;=G1224),(Sheet1!$E:$E))</f>
        <v>#N/A</v>
      </c>
      <c r="I1224" t="e">
        <f t="shared" si="95"/>
        <v>#N/A</v>
      </c>
      <c r="J1224" t="s">
        <v>9649</v>
      </c>
      <c r="K1224" t="s">
        <v>8472</v>
      </c>
      <c r="L1224" t="str">
        <f t="shared" si="96"/>
        <v>WEEK 28</v>
      </c>
    </row>
    <row r="1225" spans="1:12" x14ac:dyDescent="0.35">
      <c r="A1225" s="6">
        <v>2</v>
      </c>
      <c r="B1225" s="6" t="s">
        <v>7046</v>
      </c>
      <c r="C1225" s="6" t="s">
        <v>7046</v>
      </c>
      <c r="D1225" s="6" t="str">
        <f t="shared" si="97"/>
        <v>2-TCKU7167388</v>
      </c>
      <c r="E1225" s="7">
        <f t="shared" si="98"/>
        <v>45119.879536689812</v>
      </c>
      <c r="F1225" s="8">
        <v>45120.025370023148</v>
      </c>
      <c r="G1225" s="7">
        <f t="shared" si="99"/>
        <v>45120.067036689812</v>
      </c>
      <c r="H1225" s="2">
        <f>LOOKUP(2,1/(Sheet1!$D:$D=C1225)/(Sheet1!$E:$E&gt;=E1225)/(Sheet1!$E:$E&lt;=G1225),(Sheet1!$E:$E))</f>
        <v>45119.989891238423</v>
      </c>
      <c r="I1225" t="str">
        <f t="shared" si="95"/>
        <v>+0:51:05</v>
      </c>
      <c r="J1225" t="s">
        <v>9650</v>
      </c>
      <c r="K1225" t="s">
        <v>8472</v>
      </c>
      <c r="L1225" t="str">
        <f t="shared" si="96"/>
        <v>WEEK 28</v>
      </c>
    </row>
    <row r="1226" spans="1:12" x14ac:dyDescent="0.35">
      <c r="A1226" s="6">
        <v>2</v>
      </c>
      <c r="B1226" s="6" t="s">
        <v>7413</v>
      </c>
      <c r="C1226" s="6" t="s">
        <v>8385</v>
      </c>
      <c r="D1226" s="6" t="str">
        <f t="shared" si="97"/>
        <v>2-TEMU8007476</v>
      </c>
      <c r="E1226" s="7">
        <f t="shared" si="98"/>
        <v>45119.80201269676</v>
      </c>
      <c r="F1226" s="8">
        <v>45119.947846030096</v>
      </c>
      <c r="G1226" s="7">
        <f t="shared" si="99"/>
        <v>45119.98951269676</v>
      </c>
      <c r="H1226" s="2" t="e">
        <f>LOOKUP(2,1/(Sheet1!$D:$D=C1226)/(Sheet1!$E:$E&gt;=E1226)/(Sheet1!$E:$E&lt;=G1226),(Sheet1!$E:$E))</f>
        <v>#N/A</v>
      </c>
      <c r="I1226" t="e">
        <f t="shared" si="95"/>
        <v>#N/A</v>
      </c>
      <c r="J1226" t="s">
        <v>9649</v>
      </c>
      <c r="K1226" t="s">
        <v>8472</v>
      </c>
      <c r="L1226" t="str">
        <f t="shared" si="96"/>
        <v>WEEK 28</v>
      </c>
    </row>
    <row r="1227" spans="1:12" x14ac:dyDescent="0.35">
      <c r="A1227" s="6">
        <v>2</v>
      </c>
      <c r="B1227" s="6" t="s">
        <v>8473</v>
      </c>
      <c r="C1227" s="6" t="s">
        <v>9250</v>
      </c>
      <c r="D1227" s="6" t="str">
        <f t="shared" si="97"/>
        <v>2-OOCU8121083</v>
      </c>
      <c r="E1227" s="7">
        <f t="shared" si="98"/>
        <v>45119.799339583333</v>
      </c>
      <c r="F1227" s="8">
        <v>45119.945172916669</v>
      </c>
      <c r="G1227" s="7">
        <f t="shared" si="99"/>
        <v>45119.986839583333</v>
      </c>
      <c r="H1227" s="2" t="e">
        <f>LOOKUP(2,1/(Sheet1!$D:$D=C1227)/(Sheet1!$E:$E&gt;=E1227)/(Sheet1!$E:$E&lt;=G1227),(Sheet1!$E:$E))</f>
        <v>#N/A</v>
      </c>
      <c r="I1227" t="e">
        <f t="shared" si="95"/>
        <v>#N/A</v>
      </c>
      <c r="J1227" t="s">
        <v>9649</v>
      </c>
      <c r="K1227" t="s">
        <v>8472</v>
      </c>
      <c r="L1227" t="str">
        <f t="shared" si="96"/>
        <v>WEEK 28</v>
      </c>
    </row>
    <row r="1228" spans="1:12" x14ac:dyDescent="0.35">
      <c r="A1228" s="6">
        <v>2</v>
      </c>
      <c r="B1228" s="6" t="s">
        <v>8473</v>
      </c>
      <c r="C1228" s="6" t="s">
        <v>8791</v>
      </c>
      <c r="D1228" s="6" t="str">
        <f t="shared" si="97"/>
        <v>2-OOLU9472448</v>
      </c>
      <c r="E1228" s="7">
        <f t="shared" si="98"/>
        <v>45119.780825694441</v>
      </c>
      <c r="F1228" s="8">
        <v>45119.926659027777</v>
      </c>
      <c r="G1228" s="7">
        <f t="shared" si="99"/>
        <v>45119.968325694441</v>
      </c>
      <c r="H1228" s="2" t="e">
        <f>LOOKUP(2,1/(Sheet1!$D:$D=C1228)/(Sheet1!$E:$E&gt;=E1228)/(Sheet1!$E:$E&lt;=G1228),(Sheet1!$E:$E))</f>
        <v>#N/A</v>
      </c>
      <c r="I1228" t="e">
        <f t="shared" si="95"/>
        <v>#N/A</v>
      </c>
      <c r="J1228" t="s">
        <v>9649</v>
      </c>
      <c r="K1228" t="s">
        <v>8472</v>
      </c>
      <c r="L1228" t="str">
        <f t="shared" si="96"/>
        <v>WEEK 28</v>
      </c>
    </row>
    <row r="1229" spans="1:12" x14ac:dyDescent="0.35">
      <c r="A1229" s="6">
        <v>4</v>
      </c>
      <c r="B1229" s="6" t="s">
        <v>8473</v>
      </c>
      <c r="C1229" s="6" t="s">
        <v>5299</v>
      </c>
      <c r="D1229" s="6" t="str">
        <f t="shared" si="97"/>
        <v>4-SITU2877439</v>
      </c>
      <c r="E1229" s="7">
        <f t="shared" si="98"/>
        <v>45119.737127199071</v>
      </c>
      <c r="F1229" s="8">
        <v>45119.882960532406</v>
      </c>
      <c r="G1229" s="7">
        <f t="shared" si="99"/>
        <v>45119.924627199071</v>
      </c>
      <c r="H1229" s="2" t="e">
        <f>LOOKUP(2,1/(Sheet1!$D:$D=C1229)/(Sheet1!$E:$E&gt;=E1229)/(Sheet1!$E:$E&lt;=G1229),(Sheet1!$E:$E))</f>
        <v>#N/A</v>
      </c>
      <c r="I1229" t="e">
        <f t="shared" si="95"/>
        <v>#N/A</v>
      </c>
      <c r="J1229" t="s">
        <v>9649</v>
      </c>
      <c r="K1229" t="s">
        <v>8472</v>
      </c>
      <c r="L1229" t="str">
        <f t="shared" si="96"/>
        <v>WEEK 28</v>
      </c>
    </row>
    <row r="1230" spans="1:12" x14ac:dyDescent="0.35">
      <c r="A1230" s="6">
        <v>2</v>
      </c>
      <c r="B1230" s="6" t="s">
        <v>6366</v>
      </c>
      <c r="C1230" s="6" t="s">
        <v>7433</v>
      </c>
      <c r="D1230" s="6" t="str">
        <f t="shared" si="97"/>
        <v>2-UETU5296427</v>
      </c>
      <c r="E1230" s="7">
        <f t="shared" si="98"/>
        <v>45119.72609413194</v>
      </c>
      <c r="F1230" s="8">
        <v>45119.871927465276</v>
      </c>
      <c r="G1230" s="7">
        <f t="shared" si="99"/>
        <v>45119.91359413194</v>
      </c>
      <c r="H1230" s="2">
        <f>LOOKUP(2,1/(Sheet1!$D:$D=C1230)/(Sheet1!$E:$E&gt;=E1230)/(Sheet1!$E:$E&lt;=G1230),(Sheet1!$E:$E))</f>
        <v>45119.872634930558</v>
      </c>
      <c r="I1230" t="str">
        <f t="shared" si="95"/>
        <v>0:01:01</v>
      </c>
      <c r="J1230" t="s">
        <v>8471</v>
      </c>
      <c r="K1230" t="s">
        <v>8472</v>
      </c>
      <c r="L1230" t="str">
        <f t="shared" si="96"/>
        <v>WEEK 28</v>
      </c>
    </row>
    <row r="1231" spans="1:12" x14ac:dyDescent="0.35">
      <c r="A1231" s="6">
        <v>3</v>
      </c>
      <c r="B1231" s="6" t="s">
        <v>8473</v>
      </c>
      <c r="C1231" s="6" t="s">
        <v>6102</v>
      </c>
      <c r="D1231" s="6" t="str">
        <f t="shared" si="97"/>
        <v>3-DRYU4127399</v>
      </c>
      <c r="E1231" s="7">
        <f t="shared" si="98"/>
        <v>45119.724180243051</v>
      </c>
      <c r="F1231" s="8">
        <v>45119.870013576387</v>
      </c>
      <c r="G1231" s="7">
        <f t="shared" si="99"/>
        <v>45119.911680243051</v>
      </c>
      <c r="H1231" s="2" t="e">
        <f>LOOKUP(2,1/(Sheet1!$D:$D=C1231)/(Sheet1!$E:$E&gt;=E1231)/(Sheet1!$E:$E&lt;=G1231),(Sheet1!$E:$E))</f>
        <v>#N/A</v>
      </c>
      <c r="I1231" t="e">
        <f t="shared" si="95"/>
        <v>#N/A</v>
      </c>
      <c r="J1231" t="s">
        <v>9649</v>
      </c>
      <c r="K1231" t="s">
        <v>8472</v>
      </c>
      <c r="L1231" t="str">
        <f t="shared" si="96"/>
        <v>WEEK 28</v>
      </c>
    </row>
    <row r="1232" spans="1:12" x14ac:dyDescent="0.35">
      <c r="A1232" s="6">
        <v>2</v>
      </c>
      <c r="B1232" s="6" t="s">
        <v>8473</v>
      </c>
      <c r="C1232" s="6" t="s">
        <v>6701</v>
      </c>
      <c r="D1232" s="6" t="str">
        <f t="shared" si="97"/>
        <v>2-MSKU4709833</v>
      </c>
      <c r="E1232" s="7">
        <f t="shared" si="98"/>
        <v>45119.723150729165</v>
      </c>
      <c r="F1232" s="8">
        <v>45119.868984062501</v>
      </c>
      <c r="G1232" s="7">
        <f t="shared" si="99"/>
        <v>45119.910650729165</v>
      </c>
      <c r="H1232" s="2">
        <f>LOOKUP(2,1/(Sheet1!$D:$D=C1232)/(Sheet1!$E:$E&gt;=E1232)/(Sheet1!$E:$E&lt;=G1232),(Sheet1!$E:$E))</f>
        <v>45119.869765717594</v>
      </c>
      <c r="I1232" t="str">
        <f t="shared" si="95"/>
        <v>0:01:08</v>
      </c>
      <c r="J1232" t="s">
        <v>8471</v>
      </c>
      <c r="K1232" t="s">
        <v>8472</v>
      </c>
      <c r="L1232" t="str">
        <f t="shared" si="96"/>
        <v>WEEK 28</v>
      </c>
    </row>
    <row r="1233" spans="1:12" x14ac:dyDescent="0.35">
      <c r="A1233" s="6">
        <v>4</v>
      </c>
      <c r="B1233" s="6" t="s">
        <v>8473</v>
      </c>
      <c r="C1233" s="6" t="s">
        <v>9251</v>
      </c>
      <c r="D1233" s="6" t="str">
        <f t="shared" si="97"/>
        <v>4-MRKU4576467</v>
      </c>
      <c r="E1233" s="7">
        <f t="shared" si="98"/>
        <v>45119.709542511569</v>
      </c>
      <c r="F1233" s="8">
        <v>45119.855375844905</v>
      </c>
      <c r="G1233" s="7">
        <f t="shared" si="99"/>
        <v>45119.897042511569</v>
      </c>
      <c r="H1233" s="2" t="e">
        <f>LOOKUP(2,1/(Sheet1!$D:$D=C1233)/(Sheet1!$E:$E&gt;=E1233)/(Sheet1!$E:$E&lt;=G1233),(Sheet1!$E:$E))</f>
        <v>#N/A</v>
      </c>
      <c r="I1233" t="e">
        <f t="shared" si="95"/>
        <v>#N/A</v>
      </c>
      <c r="J1233" t="s">
        <v>9649</v>
      </c>
      <c r="K1233" t="s">
        <v>8472</v>
      </c>
      <c r="L1233" t="str">
        <f t="shared" si="96"/>
        <v>WEEK 28</v>
      </c>
    </row>
    <row r="1234" spans="1:12" x14ac:dyDescent="0.35">
      <c r="A1234" s="6">
        <v>3</v>
      </c>
      <c r="B1234" s="6" t="s">
        <v>7609</v>
      </c>
      <c r="C1234" s="6" t="s">
        <v>6099</v>
      </c>
      <c r="D1234" s="6" t="str">
        <f t="shared" si="97"/>
        <v>3-DRYU2791813</v>
      </c>
      <c r="E1234" s="7">
        <f t="shared" si="98"/>
        <v>45119.706666631944</v>
      </c>
      <c r="F1234" s="8">
        <v>45119.85249996528</v>
      </c>
      <c r="G1234" s="7">
        <f t="shared" si="99"/>
        <v>45119.894166631944</v>
      </c>
      <c r="H1234" s="2" t="e">
        <f>LOOKUP(2,1/(Sheet1!$D:$D=C1234)/(Sheet1!$E:$E&gt;=E1234)/(Sheet1!$E:$E&lt;=G1234),(Sheet1!$E:$E))</f>
        <v>#N/A</v>
      </c>
      <c r="I1234" t="e">
        <f t="shared" si="95"/>
        <v>#N/A</v>
      </c>
      <c r="J1234" t="s">
        <v>9649</v>
      </c>
      <c r="K1234" t="s">
        <v>8472</v>
      </c>
      <c r="L1234" t="str">
        <f t="shared" si="96"/>
        <v>WEEK 28</v>
      </c>
    </row>
    <row r="1235" spans="1:12" x14ac:dyDescent="0.35">
      <c r="A1235" s="6">
        <v>3</v>
      </c>
      <c r="B1235" s="6" t="s">
        <v>8473</v>
      </c>
      <c r="C1235" s="6" t="s">
        <v>1912</v>
      </c>
      <c r="D1235" s="6" t="str">
        <f t="shared" si="97"/>
        <v>3-MRKU5615510</v>
      </c>
      <c r="E1235" s="7">
        <f t="shared" si="98"/>
        <v>45119.702972534717</v>
      </c>
      <c r="F1235" s="8">
        <v>45119.848805868052</v>
      </c>
      <c r="G1235" s="7">
        <f t="shared" si="99"/>
        <v>45119.890472534717</v>
      </c>
      <c r="H1235" s="2" t="e">
        <f>LOOKUP(2,1/(Sheet1!$D:$D=C1235)/(Sheet1!$E:$E&gt;=E1235)/(Sheet1!$E:$E&lt;=G1235),(Sheet1!$E:$E))</f>
        <v>#N/A</v>
      </c>
      <c r="I1235" t="e">
        <f t="shared" si="95"/>
        <v>#N/A</v>
      </c>
      <c r="J1235" t="s">
        <v>9649</v>
      </c>
      <c r="K1235" t="s">
        <v>8472</v>
      </c>
      <c r="L1235" t="str">
        <f t="shared" si="96"/>
        <v>WEEK 28</v>
      </c>
    </row>
    <row r="1236" spans="1:12" x14ac:dyDescent="0.35">
      <c r="A1236" s="6">
        <v>4</v>
      </c>
      <c r="B1236" s="6" t="s">
        <v>8473</v>
      </c>
      <c r="C1236" s="6" t="s">
        <v>408</v>
      </c>
      <c r="D1236" s="6" t="str">
        <f t="shared" si="97"/>
        <v>4-FSCU5081982</v>
      </c>
      <c r="E1236" s="7">
        <f t="shared" si="98"/>
        <v>45119.667740243051</v>
      </c>
      <c r="F1236" s="8">
        <v>45119.813573576386</v>
      </c>
      <c r="G1236" s="7">
        <f t="shared" si="99"/>
        <v>45119.855240243051</v>
      </c>
      <c r="H1236" s="2" t="e">
        <f>LOOKUP(2,1/(Sheet1!$D:$D=C1236)/(Sheet1!$E:$E&gt;=E1236)/(Sheet1!$E:$E&lt;=G1236),(Sheet1!$E:$E))</f>
        <v>#N/A</v>
      </c>
      <c r="I1236" t="e">
        <f t="shared" si="95"/>
        <v>#N/A</v>
      </c>
      <c r="J1236" t="s">
        <v>9649</v>
      </c>
      <c r="K1236" t="s">
        <v>8472</v>
      </c>
      <c r="L1236" t="str">
        <f t="shared" si="96"/>
        <v>WEEK 28</v>
      </c>
    </row>
    <row r="1237" spans="1:12" x14ac:dyDescent="0.35">
      <c r="A1237" s="6">
        <v>4</v>
      </c>
      <c r="B1237" s="6" t="s">
        <v>8159</v>
      </c>
      <c r="C1237" s="6" t="s">
        <v>6645</v>
      </c>
      <c r="D1237" s="6" t="str">
        <f t="shared" si="97"/>
        <v>4-MRSU5831805</v>
      </c>
      <c r="E1237" s="7">
        <f t="shared" si="98"/>
        <v>45119.665659525461</v>
      </c>
      <c r="F1237" s="8">
        <v>45119.811492858797</v>
      </c>
      <c r="G1237" s="7">
        <f t="shared" si="99"/>
        <v>45119.853159525461</v>
      </c>
      <c r="H1237" s="2" t="e">
        <f>LOOKUP(2,1/(Sheet1!$D:$D=C1237)/(Sheet1!$E:$E&gt;=E1237)/(Sheet1!$E:$E&lt;=G1237),(Sheet1!$E:$E))</f>
        <v>#N/A</v>
      </c>
      <c r="I1237" t="e">
        <f t="shared" si="95"/>
        <v>#N/A</v>
      </c>
      <c r="J1237" t="s">
        <v>9649</v>
      </c>
      <c r="K1237" t="s">
        <v>8472</v>
      </c>
      <c r="L1237" t="str">
        <f t="shared" si="96"/>
        <v>WEEK 28</v>
      </c>
    </row>
    <row r="1238" spans="1:12" x14ac:dyDescent="0.35">
      <c r="A1238" s="6">
        <v>4</v>
      </c>
      <c r="B1238" s="6" t="s">
        <v>8043</v>
      </c>
      <c r="C1238" s="6" t="s">
        <v>6014</v>
      </c>
      <c r="D1238" s="6" t="str">
        <f t="shared" si="97"/>
        <v>4-CSNU7040725</v>
      </c>
      <c r="E1238" s="7">
        <f t="shared" si="98"/>
        <v>45119.663539895831</v>
      </c>
      <c r="F1238" s="8">
        <v>45119.809373229167</v>
      </c>
      <c r="G1238" s="7">
        <f t="shared" si="99"/>
        <v>45119.851039895831</v>
      </c>
      <c r="H1238" s="2" t="e">
        <f>LOOKUP(2,1/(Sheet1!$D:$D=C1238)/(Sheet1!$E:$E&gt;=E1238)/(Sheet1!$E:$E&lt;=G1238),(Sheet1!$E:$E))</f>
        <v>#N/A</v>
      </c>
      <c r="I1238" t="e">
        <f t="shared" si="95"/>
        <v>#N/A</v>
      </c>
      <c r="J1238" t="s">
        <v>9649</v>
      </c>
      <c r="K1238" t="s">
        <v>8472</v>
      </c>
      <c r="L1238" t="str">
        <f t="shared" si="96"/>
        <v>WEEK 28</v>
      </c>
    </row>
    <row r="1239" spans="1:12" x14ac:dyDescent="0.35">
      <c r="A1239" s="6">
        <v>2</v>
      </c>
      <c r="B1239" s="6" t="s">
        <v>7272</v>
      </c>
      <c r="C1239" s="6" t="s">
        <v>9252</v>
      </c>
      <c r="D1239" s="6" t="str">
        <f t="shared" si="97"/>
        <v>2-TLLU4071760</v>
      </c>
      <c r="E1239" s="7">
        <f t="shared" si="98"/>
        <v>45119.595417743054</v>
      </c>
      <c r="F1239" s="8">
        <v>45119.74125107639</v>
      </c>
      <c r="G1239" s="7">
        <f t="shared" si="99"/>
        <v>45119.782917743054</v>
      </c>
      <c r="H1239" s="2" t="e">
        <f>LOOKUP(2,1/(Sheet1!$D:$D=C1239)/(Sheet1!$E:$E&gt;=E1239)/(Sheet1!$E:$E&lt;=G1239),(Sheet1!$E:$E))</f>
        <v>#N/A</v>
      </c>
      <c r="I1239" t="e">
        <f t="shared" si="95"/>
        <v>#N/A</v>
      </c>
      <c r="J1239" t="s">
        <v>9649</v>
      </c>
      <c r="K1239" t="s">
        <v>8472</v>
      </c>
      <c r="L1239" t="str">
        <f t="shared" si="96"/>
        <v>WEEK 28</v>
      </c>
    </row>
    <row r="1240" spans="1:12" x14ac:dyDescent="0.35">
      <c r="A1240" s="6">
        <v>3</v>
      </c>
      <c r="B1240" s="6" t="s">
        <v>8473</v>
      </c>
      <c r="C1240" s="6" t="s">
        <v>4806</v>
      </c>
      <c r="D1240" s="6" t="str">
        <f t="shared" si="97"/>
        <v>3-OTLU4970299</v>
      </c>
      <c r="E1240" s="7">
        <f t="shared" si="98"/>
        <v>45119.581869907408</v>
      </c>
      <c r="F1240" s="8">
        <v>45119.727703240744</v>
      </c>
      <c r="G1240" s="7">
        <f t="shared" si="99"/>
        <v>45119.769369907408</v>
      </c>
      <c r="H1240" s="2" t="e">
        <f>LOOKUP(2,1/(Sheet1!$D:$D=C1240)/(Sheet1!$E:$E&gt;=E1240)/(Sheet1!$E:$E&lt;=G1240),(Sheet1!$E:$E))</f>
        <v>#N/A</v>
      </c>
      <c r="I1240" t="e">
        <f t="shared" si="95"/>
        <v>#N/A</v>
      </c>
      <c r="J1240" t="s">
        <v>9649</v>
      </c>
      <c r="K1240" t="s">
        <v>8472</v>
      </c>
      <c r="L1240" t="str">
        <f t="shared" si="96"/>
        <v>WEEK 28</v>
      </c>
    </row>
    <row r="1241" spans="1:12" x14ac:dyDescent="0.35">
      <c r="A1241" s="6">
        <v>3</v>
      </c>
      <c r="B1241" s="6" t="s">
        <v>8473</v>
      </c>
      <c r="C1241" s="6" t="s">
        <v>362</v>
      </c>
      <c r="D1241" s="6" t="str">
        <f t="shared" si="97"/>
        <v>3-FCIU5096812</v>
      </c>
      <c r="E1241" s="7">
        <f t="shared" si="98"/>
        <v>45119.573758912033</v>
      </c>
      <c r="F1241" s="8">
        <v>45119.719592245368</v>
      </c>
      <c r="G1241" s="7">
        <f t="shared" si="99"/>
        <v>45119.761258912033</v>
      </c>
      <c r="H1241" s="2" t="e">
        <f>LOOKUP(2,1/(Sheet1!$D:$D=C1241)/(Sheet1!$E:$E&gt;=E1241)/(Sheet1!$E:$E&lt;=G1241),(Sheet1!$E:$E))</f>
        <v>#N/A</v>
      </c>
      <c r="I1241" t="e">
        <f t="shared" si="95"/>
        <v>#N/A</v>
      </c>
      <c r="J1241" t="s">
        <v>9649</v>
      </c>
      <c r="K1241" t="s">
        <v>8472</v>
      </c>
      <c r="L1241" t="str">
        <f t="shared" si="96"/>
        <v>WEEK 28</v>
      </c>
    </row>
    <row r="1242" spans="1:12" x14ac:dyDescent="0.35">
      <c r="A1242" s="6">
        <v>3</v>
      </c>
      <c r="B1242" s="6" t="s">
        <v>8473</v>
      </c>
      <c r="C1242" s="6" t="s">
        <v>212</v>
      </c>
      <c r="D1242" s="6" t="str">
        <f t="shared" si="97"/>
        <v>3-CSLU1941380</v>
      </c>
      <c r="E1242" s="7">
        <f t="shared" si="98"/>
        <v>45119.567182557868</v>
      </c>
      <c r="F1242" s="8">
        <v>45119.713015891204</v>
      </c>
      <c r="G1242" s="7">
        <f t="shared" si="99"/>
        <v>45119.754682557868</v>
      </c>
      <c r="H1242" s="2" t="e">
        <f>LOOKUP(2,1/(Sheet1!$D:$D=C1242)/(Sheet1!$E:$E&gt;=E1242)/(Sheet1!$E:$E&lt;=G1242),(Sheet1!$E:$E))</f>
        <v>#N/A</v>
      </c>
      <c r="I1242" t="e">
        <f t="shared" si="95"/>
        <v>#N/A</v>
      </c>
      <c r="J1242" t="s">
        <v>9649</v>
      </c>
      <c r="K1242" t="s">
        <v>8472</v>
      </c>
      <c r="L1242" t="str">
        <f t="shared" si="96"/>
        <v>WEEK 28</v>
      </c>
    </row>
    <row r="1243" spans="1:12" x14ac:dyDescent="0.35">
      <c r="A1243" s="6">
        <v>4</v>
      </c>
      <c r="B1243" s="6" t="s">
        <v>8473</v>
      </c>
      <c r="C1243" s="6" t="s">
        <v>6808</v>
      </c>
      <c r="D1243" s="6" t="str">
        <f t="shared" si="97"/>
        <v>4-OOCU8487180</v>
      </c>
      <c r="E1243" s="7">
        <f t="shared" si="98"/>
        <v>45119.53302800926</v>
      </c>
      <c r="F1243" s="8">
        <v>45119.678861342596</v>
      </c>
      <c r="G1243" s="7">
        <f t="shared" si="99"/>
        <v>45119.72052800926</v>
      </c>
      <c r="H1243" s="2" t="e">
        <f>LOOKUP(2,1/(Sheet1!$D:$D=C1243)/(Sheet1!$E:$E&gt;=E1243)/(Sheet1!$E:$E&lt;=G1243),(Sheet1!$E:$E))</f>
        <v>#N/A</v>
      </c>
      <c r="I1243" t="e">
        <f t="shared" si="95"/>
        <v>#N/A</v>
      </c>
      <c r="J1243" t="s">
        <v>9649</v>
      </c>
      <c r="K1243" t="s">
        <v>8472</v>
      </c>
      <c r="L1243" t="str">
        <f t="shared" si="96"/>
        <v>WEEK 28</v>
      </c>
    </row>
    <row r="1244" spans="1:12" x14ac:dyDescent="0.35">
      <c r="A1244" s="6">
        <v>2</v>
      </c>
      <c r="B1244" s="6" t="s">
        <v>5917</v>
      </c>
      <c r="C1244" s="6" t="s">
        <v>5942</v>
      </c>
      <c r="D1244" s="6" t="str">
        <f t="shared" si="97"/>
        <v>2-CMAU6299378</v>
      </c>
      <c r="E1244" s="7">
        <f t="shared" si="98"/>
        <v>45119.507691898143</v>
      </c>
      <c r="F1244" s="8">
        <v>45119.653525231479</v>
      </c>
      <c r="G1244" s="7">
        <f t="shared" si="99"/>
        <v>45119.695191898143</v>
      </c>
      <c r="H1244" s="2">
        <f>LOOKUP(2,1/(Sheet1!$D:$D=C1244)/(Sheet1!$E:$E&gt;=E1244)/(Sheet1!$E:$E&lt;=G1244),(Sheet1!$E:$E))</f>
        <v>45119.653712291663</v>
      </c>
      <c r="I1244" t="str">
        <f t="shared" si="95"/>
        <v>0:00:16</v>
      </c>
      <c r="J1244" t="s">
        <v>8471</v>
      </c>
      <c r="K1244" t="s">
        <v>8472</v>
      </c>
      <c r="L1244" t="str">
        <f t="shared" si="96"/>
        <v>WEEK 28</v>
      </c>
    </row>
    <row r="1245" spans="1:12" x14ac:dyDescent="0.35">
      <c r="A1245" s="6">
        <v>1</v>
      </c>
      <c r="B1245" s="6" t="s">
        <v>467</v>
      </c>
      <c r="C1245" s="6" t="s">
        <v>468</v>
      </c>
      <c r="D1245" s="6" t="str">
        <f t="shared" si="97"/>
        <v>1-HMMU9022593</v>
      </c>
      <c r="E1245" s="7">
        <f t="shared" si="98"/>
        <v>45119.506044710644</v>
      </c>
      <c r="F1245" s="8">
        <v>45119.65187804398</v>
      </c>
      <c r="G1245" s="7">
        <f t="shared" si="99"/>
        <v>45119.693544710644</v>
      </c>
      <c r="H1245" s="2">
        <f>LOOKUP(2,1/(Sheet1!$D:$D=C1245)/(Sheet1!$E:$E&gt;=E1245)/(Sheet1!$E:$E&lt;=G1245),(Sheet1!$E:$E))</f>
        <v>45119.654502337966</v>
      </c>
      <c r="I1245" t="str">
        <f t="shared" si="95"/>
        <v>0:03:47</v>
      </c>
      <c r="J1245" t="s">
        <v>8471</v>
      </c>
      <c r="K1245" t="s">
        <v>8472</v>
      </c>
      <c r="L1245" t="str">
        <f t="shared" si="96"/>
        <v>WEEK 28</v>
      </c>
    </row>
    <row r="1246" spans="1:12" x14ac:dyDescent="0.35">
      <c r="A1246" s="6">
        <v>1</v>
      </c>
      <c r="B1246" s="6" t="s">
        <v>8473</v>
      </c>
      <c r="C1246" s="6" t="s">
        <v>9253</v>
      </c>
      <c r="D1246" s="6" t="str">
        <f t="shared" si="97"/>
        <v>1-magu2337166</v>
      </c>
      <c r="E1246" s="7">
        <f t="shared" si="98"/>
        <v>45119.502371331015</v>
      </c>
      <c r="F1246" s="8">
        <v>45119.64820466435</v>
      </c>
      <c r="G1246" s="7">
        <f t="shared" si="99"/>
        <v>45119.689871331015</v>
      </c>
      <c r="H1246" s="2">
        <f>LOOKUP(2,1/(Sheet1!$D:$D=C1246)/(Sheet1!$E:$E&gt;=E1246)/(Sheet1!$E:$E&lt;=G1246),(Sheet1!$E:$E))</f>
        <v>45119.649035740738</v>
      </c>
      <c r="I1246" t="str">
        <f t="shared" si="95"/>
        <v>0:01:12</v>
      </c>
      <c r="J1246" t="s">
        <v>8471</v>
      </c>
      <c r="K1246" t="s">
        <v>8472</v>
      </c>
      <c r="L1246" t="str">
        <f t="shared" si="96"/>
        <v>WEEK 28</v>
      </c>
    </row>
    <row r="1247" spans="1:12" x14ac:dyDescent="0.35">
      <c r="A1247" s="6">
        <v>2</v>
      </c>
      <c r="B1247" s="6" t="s">
        <v>8473</v>
      </c>
      <c r="C1247" s="6" t="s">
        <v>9254</v>
      </c>
      <c r="D1247" s="6" t="str">
        <f t="shared" si="97"/>
        <v>2-zcsu9040914</v>
      </c>
      <c r="E1247" s="7">
        <f t="shared" si="98"/>
        <v>45119.493303819443</v>
      </c>
      <c r="F1247" s="8">
        <v>45119.639137152779</v>
      </c>
      <c r="G1247" s="7">
        <f t="shared" si="99"/>
        <v>45119.680803819443</v>
      </c>
      <c r="H1247" s="2">
        <f>LOOKUP(2,1/(Sheet1!$D:$D=C1247)/(Sheet1!$E:$E&gt;=E1247)/(Sheet1!$E:$E&lt;=G1247),(Sheet1!$E:$E))</f>
        <v>45119.638352476853</v>
      </c>
      <c r="I1247" t="str">
        <f t="shared" si="95"/>
        <v>+0:01:08</v>
      </c>
      <c r="J1247" t="s">
        <v>9650</v>
      </c>
      <c r="K1247" t="s">
        <v>8472</v>
      </c>
      <c r="L1247" t="str">
        <f t="shared" si="96"/>
        <v>WEEK 28</v>
      </c>
    </row>
    <row r="1248" spans="1:12" x14ac:dyDescent="0.35">
      <c r="A1248" s="6">
        <v>1</v>
      </c>
      <c r="B1248" s="6" t="s">
        <v>8473</v>
      </c>
      <c r="C1248" s="6" t="s">
        <v>9255</v>
      </c>
      <c r="D1248" s="6" t="str">
        <f t="shared" si="97"/>
        <v>1-temu8014789</v>
      </c>
      <c r="E1248" s="7">
        <f t="shared" si="98"/>
        <v>45119.470294178238</v>
      </c>
      <c r="F1248" s="8">
        <v>45119.616127511574</v>
      </c>
      <c r="G1248" s="7">
        <f t="shared" si="99"/>
        <v>45119.657794178238</v>
      </c>
      <c r="H1248" s="2">
        <f>LOOKUP(2,1/(Sheet1!$D:$D=C1248)/(Sheet1!$E:$E&gt;=E1248)/(Sheet1!$E:$E&lt;=G1248),(Sheet1!$E:$E))</f>
        <v>45119.616824155091</v>
      </c>
      <c r="I1248" t="str">
        <f t="shared" si="95"/>
        <v>0:01:00</v>
      </c>
      <c r="J1248" t="s">
        <v>8471</v>
      </c>
      <c r="K1248" t="s">
        <v>8472</v>
      </c>
      <c r="L1248" t="str">
        <f t="shared" si="96"/>
        <v>WEEK 28</v>
      </c>
    </row>
    <row r="1249" spans="1:12" x14ac:dyDescent="0.35">
      <c r="A1249" s="6">
        <v>2</v>
      </c>
      <c r="B1249" s="6" t="s">
        <v>8473</v>
      </c>
      <c r="C1249" s="6" t="s">
        <v>8410</v>
      </c>
      <c r="D1249" s="6" t="str">
        <f t="shared" si="97"/>
        <v>2-TLLU4754690</v>
      </c>
      <c r="E1249" s="7">
        <f t="shared" si="98"/>
        <v>45119.428652395829</v>
      </c>
      <c r="F1249" s="8">
        <v>45119.574485729165</v>
      </c>
      <c r="G1249" s="7">
        <f t="shared" si="99"/>
        <v>45119.616152395829</v>
      </c>
      <c r="H1249" s="2" t="e">
        <f>LOOKUP(2,1/(Sheet1!$D:$D=C1249)/(Sheet1!$E:$E&gt;=E1249)/(Sheet1!$E:$E&lt;=G1249),(Sheet1!$E:$E))</f>
        <v>#N/A</v>
      </c>
      <c r="I1249" t="e">
        <f t="shared" si="95"/>
        <v>#N/A</v>
      </c>
      <c r="J1249" t="s">
        <v>9649</v>
      </c>
      <c r="K1249" t="s">
        <v>8472</v>
      </c>
      <c r="L1249" t="str">
        <f t="shared" si="96"/>
        <v>WEEK 28</v>
      </c>
    </row>
    <row r="1250" spans="1:12" x14ac:dyDescent="0.35">
      <c r="A1250" s="6">
        <v>1</v>
      </c>
      <c r="B1250" s="6" t="s">
        <v>8473</v>
      </c>
      <c r="C1250" s="6" t="s">
        <v>5307</v>
      </c>
      <c r="D1250" s="6" t="str">
        <f t="shared" si="97"/>
        <v>1-SITU9057874</v>
      </c>
      <c r="E1250" s="7">
        <f t="shared" si="98"/>
        <v>45119.426440821757</v>
      </c>
      <c r="F1250" s="8">
        <v>45119.572274155093</v>
      </c>
      <c r="G1250" s="7">
        <f t="shared" si="99"/>
        <v>45119.613940821757</v>
      </c>
      <c r="H1250" s="2">
        <f>LOOKUP(2,1/(Sheet1!$D:$D=C1250)/(Sheet1!$E:$E&gt;=E1250)/(Sheet1!$E:$E&lt;=G1250),(Sheet1!$E:$E))</f>
        <v>45119.573914189816</v>
      </c>
      <c r="I1250" t="str">
        <f t="shared" si="95"/>
        <v>0:02:22</v>
      </c>
      <c r="J1250" t="s">
        <v>8471</v>
      </c>
      <c r="K1250" t="s">
        <v>8472</v>
      </c>
      <c r="L1250" t="str">
        <f t="shared" si="96"/>
        <v>WEEK 28</v>
      </c>
    </row>
    <row r="1251" spans="1:12" x14ac:dyDescent="0.35">
      <c r="A1251" s="6">
        <v>1</v>
      </c>
      <c r="B1251" s="6" t="s">
        <v>8473</v>
      </c>
      <c r="C1251" s="6" t="s">
        <v>5405</v>
      </c>
      <c r="D1251" s="6" t="str">
        <f t="shared" si="97"/>
        <v>1-TEMU1645205</v>
      </c>
      <c r="E1251" s="7">
        <f t="shared" si="98"/>
        <v>45119.422009606482</v>
      </c>
      <c r="F1251" s="8">
        <v>45119.567842939818</v>
      </c>
      <c r="G1251" s="7">
        <f t="shared" si="99"/>
        <v>45119.609509606482</v>
      </c>
      <c r="H1251" s="2">
        <f>LOOKUP(2,1/(Sheet1!$D:$D=C1251)/(Sheet1!$E:$E&gt;=E1251)/(Sheet1!$E:$E&lt;=G1251),(Sheet1!$E:$E))</f>
        <v>45119.56867857639</v>
      </c>
      <c r="I1251" t="str">
        <f t="shared" si="95"/>
        <v>0:01:12</v>
      </c>
      <c r="J1251" t="s">
        <v>8471</v>
      </c>
      <c r="K1251" t="s">
        <v>8472</v>
      </c>
      <c r="L1251" t="str">
        <f t="shared" si="96"/>
        <v>WEEK 28</v>
      </c>
    </row>
    <row r="1252" spans="1:12" x14ac:dyDescent="0.35">
      <c r="A1252" s="6">
        <v>4</v>
      </c>
      <c r="B1252" s="6" t="s">
        <v>8473</v>
      </c>
      <c r="C1252" s="6" t="s">
        <v>6535</v>
      </c>
      <c r="D1252" s="6" t="str">
        <f t="shared" si="97"/>
        <v>4-MAGU2482164</v>
      </c>
      <c r="E1252" s="7">
        <f t="shared" si="98"/>
        <v>45119.312988576385</v>
      </c>
      <c r="F1252" s="8">
        <v>45119.45882190972</v>
      </c>
      <c r="G1252" s="7">
        <f t="shared" si="99"/>
        <v>45119.500488576385</v>
      </c>
      <c r="H1252" s="2" t="e">
        <f>LOOKUP(2,1/(Sheet1!$D:$D=C1252)/(Sheet1!$E:$E&gt;=E1252)/(Sheet1!$E:$E&lt;=G1252),(Sheet1!$E:$E))</f>
        <v>#N/A</v>
      </c>
      <c r="I1252" t="e">
        <f t="shared" si="95"/>
        <v>#N/A</v>
      </c>
      <c r="J1252" t="s">
        <v>9649</v>
      </c>
      <c r="K1252" t="s">
        <v>8472</v>
      </c>
      <c r="L1252" t="str">
        <f t="shared" si="96"/>
        <v>WEEK 28</v>
      </c>
    </row>
    <row r="1253" spans="1:12" x14ac:dyDescent="0.35">
      <c r="A1253" s="6">
        <v>4</v>
      </c>
      <c r="B1253" s="6" t="s">
        <v>8473</v>
      </c>
      <c r="C1253" s="6" t="s">
        <v>6265</v>
      </c>
      <c r="D1253" s="6" t="str">
        <f t="shared" si="97"/>
        <v>4-FCIU9952389</v>
      </c>
      <c r="E1253" s="7">
        <f t="shared" si="98"/>
        <v>45119.303553090278</v>
      </c>
      <c r="F1253" s="8">
        <v>45119.449386423614</v>
      </c>
      <c r="G1253" s="7">
        <f t="shared" si="99"/>
        <v>45119.491053090278</v>
      </c>
      <c r="H1253" s="2">
        <f>LOOKUP(2,1/(Sheet1!$D:$D=C1253)/(Sheet1!$E:$E&gt;=E1253)/(Sheet1!$E:$E&lt;=G1253),(Sheet1!$E:$E))</f>
        <v>45119.450033159723</v>
      </c>
      <c r="I1253" t="str">
        <f t="shared" si="95"/>
        <v>0:00:56</v>
      </c>
      <c r="J1253" t="s">
        <v>8471</v>
      </c>
      <c r="K1253" t="s">
        <v>8472</v>
      </c>
      <c r="L1253" t="str">
        <f t="shared" si="96"/>
        <v>WEEK 28</v>
      </c>
    </row>
    <row r="1254" spans="1:12" x14ac:dyDescent="0.35">
      <c r="A1254" s="6">
        <v>2</v>
      </c>
      <c r="B1254" s="6" t="s">
        <v>8473</v>
      </c>
      <c r="C1254" s="6" t="s">
        <v>7861</v>
      </c>
      <c r="D1254" s="6" t="str">
        <f t="shared" si="97"/>
        <v>2-TCKU6165734</v>
      </c>
      <c r="E1254" s="7">
        <f t="shared" si="98"/>
        <v>45119.297510960649</v>
      </c>
      <c r="F1254" s="8">
        <v>45119.443344293984</v>
      </c>
      <c r="G1254" s="7">
        <f t="shared" si="99"/>
        <v>45119.485010960649</v>
      </c>
      <c r="H1254" s="2" t="e">
        <f>LOOKUP(2,1/(Sheet1!$D:$D=C1254)/(Sheet1!$E:$E&gt;=E1254)/(Sheet1!$E:$E&lt;=G1254),(Sheet1!$E:$E))</f>
        <v>#N/A</v>
      </c>
      <c r="I1254" t="e">
        <f t="shared" si="95"/>
        <v>#N/A</v>
      </c>
      <c r="J1254" t="s">
        <v>9649</v>
      </c>
      <c r="K1254" t="s">
        <v>8472</v>
      </c>
      <c r="L1254" t="str">
        <f t="shared" si="96"/>
        <v>WEEK 28</v>
      </c>
    </row>
    <row r="1255" spans="1:12" x14ac:dyDescent="0.35">
      <c r="A1255" s="6">
        <v>2</v>
      </c>
      <c r="B1255" s="6" t="s">
        <v>8473</v>
      </c>
      <c r="C1255" s="6" t="s">
        <v>9256</v>
      </c>
      <c r="D1255" s="6" t="str">
        <f t="shared" si="97"/>
        <v>2-tllu5552903</v>
      </c>
      <c r="E1255" s="7">
        <f t="shared" si="98"/>
        <v>45119.290626967588</v>
      </c>
      <c r="F1255" s="8">
        <v>45119.436460300923</v>
      </c>
      <c r="G1255" s="7">
        <f t="shared" si="99"/>
        <v>45119.478126967588</v>
      </c>
      <c r="H1255" s="2" t="e">
        <f>LOOKUP(2,1/(Sheet1!$D:$D=C1255)/(Sheet1!$E:$E&gt;=E1255)/(Sheet1!$E:$E&lt;=G1255),(Sheet1!$E:$E))</f>
        <v>#N/A</v>
      </c>
      <c r="I1255" t="e">
        <f t="shared" si="95"/>
        <v>#N/A</v>
      </c>
      <c r="J1255" t="s">
        <v>9649</v>
      </c>
      <c r="K1255" t="s">
        <v>8472</v>
      </c>
      <c r="L1255" t="str">
        <f t="shared" si="96"/>
        <v>WEEK 28</v>
      </c>
    </row>
    <row r="1256" spans="1:12" x14ac:dyDescent="0.35">
      <c r="A1256" s="6">
        <v>3</v>
      </c>
      <c r="B1256" s="6" t="s">
        <v>8473</v>
      </c>
      <c r="C1256" s="6" t="s">
        <v>9257</v>
      </c>
      <c r="D1256" s="6" t="str">
        <f t="shared" si="97"/>
        <v>3-CSLU1515359</v>
      </c>
      <c r="E1256" s="7">
        <f t="shared" si="98"/>
        <v>45119.290391284718</v>
      </c>
      <c r="F1256" s="8">
        <v>45119.436224618054</v>
      </c>
      <c r="G1256" s="7">
        <f t="shared" si="99"/>
        <v>45119.477891284718</v>
      </c>
      <c r="H1256" s="2" t="e">
        <f>LOOKUP(2,1/(Sheet1!$D:$D=C1256)/(Sheet1!$E:$E&gt;=E1256)/(Sheet1!$E:$E&lt;=G1256),(Sheet1!$E:$E))</f>
        <v>#N/A</v>
      </c>
      <c r="I1256" t="e">
        <f t="shared" si="95"/>
        <v>#N/A</v>
      </c>
      <c r="J1256" t="s">
        <v>9649</v>
      </c>
      <c r="K1256" t="s">
        <v>8472</v>
      </c>
      <c r="L1256" t="str">
        <f t="shared" si="96"/>
        <v>WEEK 28</v>
      </c>
    </row>
    <row r="1257" spans="1:12" x14ac:dyDescent="0.35">
      <c r="A1257" s="6">
        <v>2</v>
      </c>
      <c r="B1257" s="6" t="s">
        <v>8473</v>
      </c>
      <c r="C1257" s="6" t="s">
        <v>9258</v>
      </c>
      <c r="D1257" s="6" t="str">
        <f t="shared" si="97"/>
        <v>2-bmou6496179</v>
      </c>
      <c r="E1257" s="7">
        <f t="shared" si="98"/>
        <v>45119.284357951386</v>
      </c>
      <c r="F1257" s="8">
        <v>45119.430191284722</v>
      </c>
      <c r="G1257" s="7">
        <f t="shared" si="99"/>
        <v>45119.471857951386</v>
      </c>
      <c r="H1257" s="2" t="e">
        <f>LOOKUP(2,1/(Sheet1!$D:$D=C1257)/(Sheet1!$E:$E&gt;=E1257)/(Sheet1!$E:$E&lt;=G1257),(Sheet1!$E:$E))</f>
        <v>#N/A</v>
      </c>
      <c r="I1257" t="e">
        <f t="shared" si="95"/>
        <v>#N/A</v>
      </c>
      <c r="J1257" t="s">
        <v>9649</v>
      </c>
      <c r="K1257" t="s">
        <v>8472</v>
      </c>
      <c r="L1257" t="str">
        <f t="shared" si="96"/>
        <v>WEEK 28</v>
      </c>
    </row>
    <row r="1258" spans="1:12" x14ac:dyDescent="0.35">
      <c r="A1258" s="6">
        <v>3</v>
      </c>
      <c r="B1258" s="6" t="s">
        <v>8473</v>
      </c>
      <c r="C1258" s="6" t="s">
        <v>9259</v>
      </c>
      <c r="D1258" s="6" t="str">
        <f t="shared" si="97"/>
        <v>3-caiu6110795</v>
      </c>
      <c r="E1258" s="7">
        <f t="shared" si="98"/>
        <v>45119.284130752312</v>
      </c>
      <c r="F1258" s="8">
        <v>45119.429964085648</v>
      </c>
      <c r="G1258" s="7">
        <f t="shared" si="99"/>
        <v>45119.471630752312</v>
      </c>
      <c r="H1258" s="2" t="e">
        <f>LOOKUP(2,1/(Sheet1!$D:$D=C1258)/(Sheet1!$E:$E&gt;=E1258)/(Sheet1!$E:$E&lt;=G1258),(Sheet1!$E:$E))</f>
        <v>#N/A</v>
      </c>
      <c r="I1258" t="e">
        <f t="shared" si="95"/>
        <v>#N/A</v>
      </c>
      <c r="J1258" t="s">
        <v>9649</v>
      </c>
      <c r="K1258" t="s">
        <v>8472</v>
      </c>
      <c r="L1258" t="str">
        <f t="shared" si="96"/>
        <v>WEEK 28</v>
      </c>
    </row>
    <row r="1259" spans="1:12" x14ac:dyDescent="0.35">
      <c r="A1259" s="6">
        <v>1</v>
      </c>
      <c r="B1259" s="6" t="s">
        <v>8473</v>
      </c>
      <c r="C1259" s="6" t="s">
        <v>9260</v>
      </c>
      <c r="D1259" s="6" t="str">
        <f t="shared" si="97"/>
        <v>1-bmou6511674</v>
      </c>
      <c r="E1259" s="7">
        <f t="shared" si="98"/>
        <v>45119.282767858793</v>
      </c>
      <c r="F1259" s="8">
        <v>45119.428601192129</v>
      </c>
      <c r="G1259" s="7">
        <f t="shared" si="99"/>
        <v>45119.470267858793</v>
      </c>
      <c r="H1259" s="2" t="e">
        <f>LOOKUP(2,1/(Sheet1!$D:$D=C1259)/(Sheet1!$E:$E&gt;=E1259)/(Sheet1!$E:$E&lt;=G1259),(Sheet1!$E:$E))</f>
        <v>#N/A</v>
      </c>
      <c r="I1259" t="e">
        <f t="shared" si="95"/>
        <v>#N/A</v>
      </c>
      <c r="J1259" t="s">
        <v>9649</v>
      </c>
      <c r="K1259" t="s">
        <v>8472</v>
      </c>
      <c r="L1259" t="str">
        <f t="shared" si="96"/>
        <v>WEEK 28</v>
      </c>
    </row>
    <row r="1260" spans="1:12" x14ac:dyDescent="0.35">
      <c r="A1260" s="6">
        <v>2</v>
      </c>
      <c r="B1260" s="6" t="s">
        <v>6539</v>
      </c>
      <c r="C1260" s="6" t="s">
        <v>8644</v>
      </c>
      <c r="D1260" s="6" t="str">
        <f t="shared" si="97"/>
        <v>2-FCIU6638800</v>
      </c>
      <c r="E1260" s="7">
        <f t="shared" si="98"/>
        <v>45119.281408993054</v>
      </c>
      <c r="F1260" s="8">
        <v>45119.42724232639</v>
      </c>
      <c r="G1260" s="7">
        <f t="shared" si="99"/>
        <v>45119.468908993054</v>
      </c>
      <c r="H1260" s="2" t="e">
        <f>LOOKUP(2,1/(Sheet1!$D:$D=C1260)/(Sheet1!$E:$E&gt;=E1260)/(Sheet1!$E:$E&lt;=G1260),(Sheet1!$E:$E))</f>
        <v>#N/A</v>
      </c>
      <c r="I1260" t="e">
        <f t="shared" si="95"/>
        <v>#N/A</v>
      </c>
      <c r="J1260" t="s">
        <v>9649</v>
      </c>
      <c r="K1260" t="s">
        <v>8472</v>
      </c>
      <c r="L1260" t="str">
        <f t="shared" si="96"/>
        <v>WEEK 28</v>
      </c>
    </row>
    <row r="1261" spans="1:12" x14ac:dyDescent="0.35">
      <c r="A1261" s="6">
        <v>2</v>
      </c>
      <c r="B1261" s="6" t="s">
        <v>6532</v>
      </c>
      <c r="C1261" s="6" t="s">
        <v>8205</v>
      </c>
      <c r="D1261" s="6" t="str">
        <f t="shared" si="97"/>
        <v>2-MAEU9198980</v>
      </c>
      <c r="E1261" s="7">
        <f t="shared" si="98"/>
        <v>45119.253900694443</v>
      </c>
      <c r="F1261" s="8">
        <v>45119.399734027778</v>
      </c>
      <c r="G1261" s="7">
        <f t="shared" si="99"/>
        <v>45119.441400694443</v>
      </c>
      <c r="H1261" s="2" t="e">
        <f>LOOKUP(2,1/(Sheet1!$D:$D=C1261)/(Sheet1!$E:$E&gt;=E1261)/(Sheet1!$E:$E&lt;=G1261),(Sheet1!$E:$E))</f>
        <v>#N/A</v>
      </c>
      <c r="I1261" t="e">
        <f t="shared" si="95"/>
        <v>#N/A</v>
      </c>
      <c r="J1261" t="s">
        <v>9649</v>
      </c>
      <c r="K1261" t="s">
        <v>8472</v>
      </c>
      <c r="L1261" t="str">
        <f t="shared" si="96"/>
        <v>WEEK 28</v>
      </c>
    </row>
    <row r="1262" spans="1:12" x14ac:dyDescent="0.35">
      <c r="A1262" s="6">
        <v>2</v>
      </c>
      <c r="B1262" s="6" t="s">
        <v>6393</v>
      </c>
      <c r="C1262" s="6" t="s">
        <v>6393</v>
      </c>
      <c r="D1262" s="6" t="str">
        <f t="shared" si="97"/>
        <v>2-HMMU6500831</v>
      </c>
      <c r="E1262" s="7">
        <f t="shared" si="98"/>
        <v>45119.246583101849</v>
      </c>
      <c r="F1262" s="8">
        <v>45119.392416435185</v>
      </c>
      <c r="G1262" s="7">
        <f t="shared" si="99"/>
        <v>45119.434083101849</v>
      </c>
      <c r="H1262" s="2">
        <f>LOOKUP(2,1/(Sheet1!$D:$D=C1262)/(Sheet1!$E:$E&gt;=E1262)/(Sheet1!$E:$E&lt;=G1262),(Sheet1!$E:$E))</f>
        <v>45119.393145856484</v>
      </c>
      <c r="I1262" t="str">
        <f t="shared" si="95"/>
        <v>0:01:03</v>
      </c>
      <c r="J1262" t="s">
        <v>8471</v>
      </c>
      <c r="K1262" t="s">
        <v>8472</v>
      </c>
      <c r="L1262" t="str">
        <f t="shared" si="96"/>
        <v>WEEK 28</v>
      </c>
    </row>
    <row r="1263" spans="1:12" x14ac:dyDescent="0.35">
      <c r="A1263" s="6">
        <v>2</v>
      </c>
      <c r="B1263" s="6" t="s">
        <v>6365</v>
      </c>
      <c r="C1263" s="6" t="s">
        <v>6365</v>
      </c>
      <c r="D1263" s="6" t="str">
        <f t="shared" si="97"/>
        <v>2-HDMU6694174</v>
      </c>
      <c r="E1263" s="7">
        <f t="shared" si="98"/>
        <v>45119.234723761569</v>
      </c>
      <c r="F1263" s="8">
        <v>45119.380557094904</v>
      </c>
      <c r="G1263" s="7">
        <f t="shared" si="99"/>
        <v>45119.422223761569</v>
      </c>
      <c r="H1263" s="2">
        <f>LOOKUP(2,1/(Sheet1!$D:$D=C1263)/(Sheet1!$E:$E&gt;=E1263)/(Sheet1!$E:$E&lt;=G1263),(Sheet1!$E:$E))</f>
        <v>45119.381297766202</v>
      </c>
      <c r="I1263" t="str">
        <f t="shared" si="95"/>
        <v>0:01:04</v>
      </c>
      <c r="J1263" t="s">
        <v>8471</v>
      </c>
      <c r="K1263" t="s">
        <v>8472</v>
      </c>
      <c r="L1263" t="str">
        <f t="shared" si="96"/>
        <v>WEEK 28</v>
      </c>
    </row>
    <row r="1264" spans="1:12" x14ac:dyDescent="0.35">
      <c r="A1264" s="6">
        <v>2</v>
      </c>
      <c r="B1264" s="6" t="s">
        <v>8473</v>
      </c>
      <c r="C1264" s="6" t="s">
        <v>6737</v>
      </c>
      <c r="D1264" s="6" t="str">
        <f t="shared" si="97"/>
        <v>2-MSKU7157297</v>
      </c>
      <c r="E1264" s="7">
        <f t="shared" si="98"/>
        <v>45119.230992939811</v>
      </c>
      <c r="F1264" s="8">
        <v>45119.376826273146</v>
      </c>
      <c r="G1264" s="7">
        <f t="shared" si="99"/>
        <v>45119.418492939811</v>
      </c>
      <c r="H1264" s="2">
        <f>LOOKUP(2,1/(Sheet1!$D:$D=C1264)/(Sheet1!$E:$E&gt;=E1264)/(Sheet1!$E:$E&lt;=G1264),(Sheet1!$E:$E))</f>
        <v>45119.375662141203</v>
      </c>
      <c r="I1264" t="str">
        <f t="shared" si="95"/>
        <v>+0:01:41</v>
      </c>
      <c r="J1264" t="s">
        <v>9650</v>
      </c>
      <c r="K1264" t="s">
        <v>8472</v>
      </c>
      <c r="L1264" t="str">
        <f t="shared" si="96"/>
        <v>WEEK 28</v>
      </c>
    </row>
    <row r="1265" spans="1:12" x14ac:dyDescent="0.35">
      <c r="A1265" s="6">
        <v>1</v>
      </c>
      <c r="B1265" s="6" t="s">
        <v>8473</v>
      </c>
      <c r="C1265" s="6" t="s">
        <v>575</v>
      </c>
      <c r="D1265" s="6" t="str">
        <f t="shared" si="97"/>
        <v>1-KOCU4058814</v>
      </c>
      <c r="E1265" s="7">
        <f t="shared" si="98"/>
        <v>45119.230449386574</v>
      </c>
      <c r="F1265" s="8">
        <v>45119.37628271991</v>
      </c>
      <c r="G1265" s="7">
        <f t="shared" si="99"/>
        <v>45119.417949386574</v>
      </c>
      <c r="H1265" s="2">
        <f>LOOKUP(2,1/(Sheet1!$D:$D=C1265)/(Sheet1!$E:$E&gt;=E1265)/(Sheet1!$E:$E&lt;=G1265),(Sheet1!$E:$E))</f>
        <v>45119.377123275466</v>
      </c>
      <c r="I1265" t="str">
        <f t="shared" si="95"/>
        <v>0:01:13</v>
      </c>
      <c r="J1265" t="s">
        <v>8471</v>
      </c>
      <c r="K1265" t="s">
        <v>8472</v>
      </c>
      <c r="L1265" t="str">
        <f t="shared" si="96"/>
        <v>WEEK 28</v>
      </c>
    </row>
    <row r="1266" spans="1:12" x14ac:dyDescent="0.35">
      <c r="A1266" s="6">
        <v>4</v>
      </c>
      <c r="B1266" s="6" t="s">
        <v>8473</v>
      </c>
      <c r="C1266" s="6" t="s">
        <v>6879</v>
      </c>
      <c r="D1266" s="6" t="str">
        <f t="shared" si="97"/>
        <v>4-SEGU3521104</v>
      </c>
      <c r="E1266" s="7">
        <f t="shared" si="98"/>
        <v>45119.192221793979</v>
      </c>
      <c r="F1266" s="8">
        <v>45119.338055127315</v>
      </c>
      <c r="G1266" s="7">
        <f t="shared" si="99"/>
        <v>45119.379721793979</v>
      </c>
      <c r="H1266" s="2" t="e">
        <f>LOOKUP(2,1/(Sheet1!$D:$D=C1266)/(Sheet1!$E:$E&gt;=E1266)/(Sheet1!$E:$E&lt;=G1266),(Sheet1!$E:$E))</f>
        <v>#N/A</v>
      </c>
      <c r="I1266" t="e">
        <f t="shared" si="95"/>
        <v>#N/A</v>
      </c>
      <c r="J1266" t="s">
        <v>9649</v>
      </c>
      <c r="K1266" t="s">
        <v>8472</v>
      </c>
      <c r="L1266" t="str">
        <f t="shared" si="96"/>
        <v>WEEK 28</v>
      </c>
    </row>
    <row r="1267" spans="1:12" x14ac:dyDescent="0.35">
      <c r="A1267" s="6">
        <v>3</v>
      </c>
      <c r="B1267" s="6" t="s">
        <v>8473</v>
      </c>
      <c r="C1267" s="6" t="s">
        <v>7364</v>
      </c>
      <c r="D1267" s="6" t="str">
        <f t="shared" si="97"/>
        <v>3-TRHU5734201</v>
      </c>
      <c r="E1267" s="7">
        <f t="shared" si="98"/>
        <v>45119.18922508102</v>
      </c>
      <c r="F1267" s="8">
        <v>45119.335058414355</v>
      </c>
      <c r="G1267" s="7">
        <f t="shared" si="99"/>
        <v>45119.37672508102</v>
      </c>
      <c r="H1267" s="2">
        <f>LOOKUP(2,1/(Sheet1!$D:$D=C1267)/(Sheet1!$E:$E&gt;=E1267)/(Sheet1!$E:$E&lt;=G1267),(Sheet1!$E:$E))</f>
        <v>45119.335899409722</v>
      </c>
      <c r="I1267" t="str">
        <f t="shared" si="95"/>
        <v>0:01:13</v>
      </c>
      <c r="J1267" t="s">
        <v>8471</v>
      </c>
      <c r="K1267" t="s">
        <v>8472</v>
      </c>
      <c r="L1267" t="str">
        <f t="shared" si="96"/>
        <v>WEEK 28</v>
      </c>
    </row>
    <row r="1268" spans="1:12" x14ac:dyDescent="0.35">
      <c r="A1268" s="6">
        <v>3</v>
      </c>
      <c r="B1268" s="6" t="s">
        <v>8473</v>
      </c>
      <c r="C1268" s="6" t="s">
        <v>9261</v>
      </c>
      <c r="D1268" s="6" t="str">
        <f t="shared" si="97"/>
        <v>3-Segu4339840</v>
      </c>
      <c r="E1268" s="7">
        <f t="shared" si="98"/>
        <v>45119.184208680555</v>
      </c>
      <c r="F1268" s="8">
        <v>45119.330042013891</v>
      </c>
      <c r="G1268" s="7">
        <f t="shared" si="99"/>
        <v>45119.371708680555</v>
      </c>
      <c r="H1268" s="2">
        <f>LOOKUP(2,1/(Sheet1!$D:$D=C1268)/(Sheet1!$E:$E&gt;=E1268)/(Sheet1!$E:$E&lt;=G1268),(Sheet1!$E:$E))</f>
        <v>45119.330868217592</v>
      </c>
      <c r="I1268" t="str">
        <f t="shared" si="95"/>
        <v>0:01:11</v>
      </c>
      <c r="J1268" t="s">
        <v>8471</v>
      </c>
      <c r="K1268" t="s">
        <v>8472</v>
      </c>
      <c r="L1268" t="str">
        <f t="shared" si="96"/>
        <v>WEEK 28</v>
      </c>
    </row>
    <row r="1269" spans="1:12" x14ac:dyDescent="0.35">
      <c r="A1269" s="6">
        <v>3</v>
      </c>
      <c r="B1269" s="6" t="s">
        <v>8473</v>
      </c>
      <c r="C1269" s="6" t="s">
        <v>5358</v>
      </c>
      <c r="D1269" s="6" t="str">
        <f t="shared" si="97"/>
        <v>3-TCKU7376768</v>
      </c>
      <c r="E1269" s="7">
        <f t="shared" si="98"/>
        <v>45119.18133368055</v>
      </c>
      <c r="F1269" s="8">
        <v>45119.327167013886</v>
      </c>
      <c r="G1269" s="7">
        <f t="shared" si="99"/>
        <v>45119.36883368055</v>
      </c>
      <c r="H1269" s="2" t="e">
        <f>LOOKUP(2,1/(Sheet1!$D:$D=C1269)/(Sheet1!$E:$E&gt;=E1269)/(Sheet1!$E:$E&lt;=G1269),(Sheet1!$E:$E))</f>
        <v>#N/A</v>
      </c>
      <c r="I1269" t="e">
        <f t="shared" si="95"/>
        <v>#N/A</v>
      </c>
      <c r="J1269" t="s">
        <v>9649</v>
      </c>
      <c r="K1269" t="s">
        <v>8472</v>
      </c>
      <c r="L1269" t="str">
        <f t="shared" si="96"/>
        <v>WEEK 28</v>
      </c>
    </row>
    <row r="1270" spans="1:12" x14ac:dyDescent="0.35">
      <c r="A1270" s="6">
        <v>3</v>
      </c>
      <c r="B1270" s="6" t="s">
        <v>8473</v>
      </c>
      <c r="C1270" s="6" t="s">
        <v>386</v>
      </c>
      <c r="D1270" s="6" t="str">
        <f t="shared" si="97"/>
        <v>3-FFAU1179439</v>
      </c>
      <c r="E1270" s="7">
        <f t="shared" si="98"/>
        <v>45119.176232638885</v>
      </c>
      <c r="F1270" s="8">
        <v>45119.322065972221</v>
      </c>
      <c r="G1270" s="7">
        <f t="shared" si="99"/>
        <v>45119.363732638885</v>
      </c>
      <c r="H1270" s="2">
        <f>LOOKUP(2,1/(Sheet1!$D:$D=C1270)/(Sheet1!$E:$E&gt;=E1270)/(Sheet1!$E:$E&lt;=G1270),(Sheet1!$E:$E))</f>
        <v>45119.322904733795</v>
      </c>
      <c r="I1270" t="str">
        <f t="shared" si="95"/>
        <v>0:01:12</v>
      </c>
      <c r="J1270" t="s">
        <v>8471</v>
      </c>
      <c r="K1270" t="s">
        <v>8472</v>
      </c>
      <c r="L1270" t="str">
        <f t="shared" si="96"/>
        <v>WEEK 28</v>
      </c>
    </row>
    <row r="1271" spans="1:12" x14ac:dyDescent="0.35">
      <c r="A1271" s="6">
        <v>4</v>
      </c>
      <c r="B1271" s="6" t="s">
        <v>5544</v>
      </c>
      <c r="C1271" s="6" t="s">
        <v>5544</v>
      </c>
      <c r="D1271" s="6" t="str">
        <f t="shared" si="97"/>
        <v>4-TRHU6680157</v>
      </c>
      <c r="E1271" s="7">
        <f t="shared" si="98"/>
        <v>45119.174903356477</v>
      </c>
      <c r="F1271" s="8">
        <v>45119.320736689813</v>
      </c>
      <c r="G1271" s="7">
        <f t="shared" si="99"/>
        <v>45119.362403356477</v>
      </c>
      <c r="H1271" s="2">
        <f>LOOKUP(2,1/(Sheet1!$D:$D=C1271)/(Sheet1!$E:$E&gt;=E1271)/(Sheet1!$E:$E&lt;=G1271),(Sheet1!$E:$E))</f>
        <v>45119.321508263885</v>
      </c>
      <c r="I1271" t="str">
        <f t="shared" si="95"/>
        <v>0:01:07</v>
      </c>
      <c r="J1271" t="s">
        <v>8471</v>
      </c>
      <c r="K1271" t="s">
        <v>8472</v>
      </c>
      <c r="L1271" t="str">
        <f t="shared" si="96"/>
        <v>WEEK 28</v>
      </c>
    </row>
    <row r="1272" spans="1:12" x14ac:dyDescent="0.35">
      <c r="A1272" s="6">
        <v>3</v>
      </c>
      <c r="B1272" s="6" t="s">
        <v>8473</v>
      </c>
      <c r="C1272" s="6" t="s">
        <v>9262</v>
      </c>
      <c r="D1272" s="6" t="str">
        <f t="shared" si="97"/>
        <v>3-Trhu4741021</v>
      </c>
      <c r="E1272" s="7">
        <f t="shared" si="98"/>
        <v>45119.173950150463</v>
      </c>
      <c r="F1272" s="8">
        <v>45119.319783483799</v>
      </c>
      <c r="G1272" s="7">
        <f t="shared" si="99"/>
        <v>45119.361450150463</v>
      </c>
      <c r="H1272" s="2">
        <f>LOOKUP(2,1/(Sheet1!$D:$D=C1272)/(Sheet1!$E:$E&gt;=E1272)/(Sheet1!$E:$E&lt;=G1272),(Sheet1!$E:$E))</f>
        <v>45119.320620555554</v>
      </c>
      <c r="I1272" t="str">
        <f t="shared" si="95"/>
        <v>0:01:12</v>
      </c>
      <c r="J1272" t="s">
        <v>8471</v>
      </c>
      <c r="K1272" t="s">
        <v>8472</v>
      </c>
      <c r="L1272" t="str">
        <f t="shared" si="96"/>
        <v>WEEK 28</v>
      </c>
    </row>
    <row r="1273" spans="1:12" x14ac:dyDescent="0.35">
      <c r="A1273" s="6">
        <v>4</v>
      </c>
      <c r="B1273" s="6" t="s">
        <v>8473</v>
      </c>
      <c r="C1273" s="6" t="s">
        <v>9263</v>
      </c>
      <c r="D1273" s="6" t="str">
        <f t="shared" si="97"/>
        <v>4-Tcku6166670</v>
      </c>
      <c r="E1273" s="7">
        <f t="shared" si="98"/>
        <v>45119.172107523147</v>
      </c>
      <c r="F1273" s="8">
        <v>45119.317940856483</v>
      </c>
      <c r="G1273" s="7">
        <f t="shared" si="99"/>
        <v>45119.359607523147</v>
      </c>
      <c r="H1273" s="2" t="e">
        <f>LOOKUP(2,1/(Sheet1!$D:$D=C1273)/(Sheet1!$E:$E&gt;=E1273)/(Sheet1!$E:$E&lt;=G1273),(Sheet1!$E:$E))</f>
        <v>#N/A</v>
      </c>
      <c r="I1273" t="e">
        <f t="shared" si="95"/>
        <v>#N/A</v>
      </c>
      <c r="J1273" t="s">
        <v>9649</v>
      </c>
      <c r="K1273" t="s">
        <v>8472</v>
      </c>
      <c r="L1273" t="str">
        <f t="shared" si="96"/>
        <v>WEEK 28</v>
      </c>
    </row>
    <row r="1274" spans="1:12" x14ac:dyDescent="0.35">
      <c r="A1274" s="6">
        <v>3</v>
      </c>
      <c r="B1274" s="6" t="s">
        <v>8473</v>
      </c>
      <c r="C1274" s="6" t="s">
        <v>9264</v>
      </c>
      <c r="D1274" s="6" t="str">
        <f t="shared" si="97"/>
        <v>3-Bmou6465584</v>
      </c>
      <c r="E1274" s="7">
        <f t="shared" si="98"/>
        <v>45119.166570254631</v>
      </c>
      <c r="F1274" s="8">
        <v>45119.312403587966</v>
      </c>
      <c r="G1274" s="7">
        <f t="shared" si="99"/>
        <v>45119.354070254631</v>
      </c>
      <c r="H1274" s="2">
        <f>LOOKUP(2,1/(Sheet1!$D:$D=C1274)/(Sheet1!$E:$E&gt;=E1274)/(Sheet1!$E:$E&lt;=G1274),(Sheet1!$E:$E))</f>
        <v>45119.313279722221</v>
      </c>
      <c r="I1274" t="str">
        <f t="shared" si="95"/>
        <v>0:01:16</v>
      </c>
      <c r="J1274" t="s">
        <v>8471</v>
      </c>
      <c r="K1274" t="s">
        <v>8472</v>
      </c>
      <c r="L1274" t="str">
        <f t="shared" si="96"/>
        <v>WEEK 28</v>
      </c>
    </row>
    <row r="1275" spans="1:12" x14ac:dyDescent="0.35">
      <c r="A1275" s="6">
        <v>4</v>
      </c>
      <c r="B1275" s="6" t="s">
        <v>8473</v>
      </c>
      <c r="C1275" s="6" t="s">
        <v>9265</v>
      </c>
      <c r="D1275" s="6" t="str">
        <f t="shared" si="97"/>
        <v>4-Tgbu7043170</v>
      </c>
      <c r="E1275" s="7">
        <f t="shared" si="98"/>
        <v>45119.166198877312</v>
      </c>
      <c r="F1275" s="8">
        <v>45119.312032210648</v>
      </c>
      <c r="G1275" s="7">
        <f t="shared" si="99"/>
        <v>45119.353698877312</v>
      </c>
      <c r="H1275" s="2" t="e">
        <f>LOOKUP(2,1/(Sheet1!$D:$D=C1275)/(Sheet1!$E:$E&gt;=E1275)/(Sheet1!$E:$E&lt;=G1275),(Sheet1!$E:$E))</f>
        <v>#N/A</v>
      </c>
      <c r="I1275" t="e">
        <f t="shared" si="95"/>
        <v>#N/A</v>
      </c>
      <c r="J1275" t="s">
        <v>9649</v>
      </c>
      <c r="K1275" t="s">
        <v>8472</v>
      </c>
      <c r="L1275" t="str">
        <f t="shared" si="96"/>
        <v>WEEK 28</v>
      </c>
    </row>
    <row r="1276" spans="1:12" x14ac:dyDescent="0.35">
      <c r="A1276" s="6">
        <v>3</v>
      </c>
      <c r="B1276" s="6" t="s">
        <v>5848</v>
      </c>
      <c r="C1276" s="6" t="s">
        <v>5848</v>
      </c>
      <c r="D1276" s="6" t="str">
        <f t="shared" si="97"/>
        <v>3-CAAU6300766</v>
      </c>
      <c r="E1276" s="7">
        <f t="shared" si="98"/>
        <v>45119.163561307869</v>
      </c>
      <c r="F1276" s="8">
        <v>45119.309394641205</v>
      </c>
      <c r="G1276" s="7">
        <f t="shared" si="99"/>
        <v>45119.351061307869</v>
      </c>
      <c r="H1276" s="2">
        <f>LOOKUP(2,1/(Sheet1!$D:$D=C1276)/(Sheet1!$E:$E&gt;=E1276)/(Sheet1!$E:$E&lt;=G1276),(Sheet1!$E:$E))</f>
        <v>45119.310184710645</v>
      </c>
      <c r="I1276" t="str">
        <f t="shared" si="95"/>
        <v>0:01:08</v>
      </c>
      <c r="J1276" t="s">
        <v>8471</v>
      </c>
      <c r="K1276" t="s">
        <v>8472</v>
      </c>
      <c r="L1276" t="str">
        <f t="shared" si="96"/>
        <v>WEEK 28</v>
      </c>
    </row>
    <row r="1277" spans="1:12" x14ac:dyDescent="0.35">
      <c r="A1277" s="6">
        <v>3</v>
      </c>
      <c r="B1277" s="6" t="s">
        <v>8473</v>
      </c>
      <c r="C1277" s="6" t="s">
        <v>9266</v>
      </c>
      <c r="D1277" s="6" t="str">
        <f t="shared" si="97"/>
        <v>3-Trhu6946530</v>
      </c>
      <c r="E1277" s="7">
        <f t="shared" si="98"/>
        <v>45119.155274305551</v>
      </c>
      <c r="F1277" s="8">
        <v>45119.301107638887</v>
      </c>
      <c r="G1277" s="7">
        <f t="shared" si="99"/>
        <v>45119.342774305551</v>
      </c>
      <c r="H1277" s="2" t="e">
        <f>LOOKUP(2,1/(Sheet1!$D:$D=C1277)/(Sheet1!$E:$E&gt;=E1277)/(Sheet1!$E:$E&lt;=G1277),(Sheet1!$E:$E))</f>
        <v>#N/A</v>
      </c>
      <c r="I1277" t="e">
        <f t="shared" si="95"/>
        <v>#N/A</v>
      </c>
      <c r="J1277" t="s">
        <v>9649</v>
      </c>
      <c r="K1277" t="s">
        <v>8472</v>
      </c>
      <c r="L1277" t="str">
        <f t="shared" si="96"/>
        <v>WEEK 28</v>
      </c>
    </row>
    <row r="1278" spans="1:12" x14ac:dyDescent="0.35">
      <c r="A1278" s="6">
        <v>4</v>
      </c>
      <c r="B1278" s="6" t="s">
        <v>8473</v>
      </c>
      <c r="C1278" s="6" t="s">
        <v>9267</v>
      </c>
      <c r="D1278" s="6" t="str">
        <f t="shared" si="97"/>
        <v>4-Tcku6650811</v>
      </c>
      <c r="E1278" s="7">
        <f t="shared" si="98"/>
        <v>45119.153978703704</v>
      </c>
      <c r="F1278" s="8">
        <v>45119.299812037039</v>
      </c>
      <c r="G1278" s="7">
        <f t="shared" si="99"/>
        <v>45119.341478703704</v>
      </c>
      <c r="H1278" s="2">
        <f>LOOKUP(2,1/(Sheet1!$D:$D=C1278)/(Sheet1!$E:$E&gt;=E1278)/(Sheet1!$E:$E&lt;=G1278),(Sheet1!$E:$E))</f>
        <v>45119.300685358794</v>
      </c>
      <c r="I1278" t="str">
        <f t="shared" si="95"/>
        <v>0:01:15</v>
      </c>
      <c r="J1278" t="s">
        <v>8471</v>
      </c>
      <c r="K1278" t="s">
        <v>8472</v>
      </c>
      <c r="L1278" t="str">
        <f t="shared" si="96"/>
        <v>WEEK 28</v>
      </c>
    </row>
    <row r="1279" spans="1:12" x14ac:dyDescent="0.35">
      <c r="A1279" s="6">
        <v>3</v>
      </c>
      <c r="B1279" s="6" t="s">
        <v>8473</v>
      </c>
      <c r="C1279" s="6" t="s">
        <v>9268</v>
      </c>
      <c r="D1279" s="6" t="str">
        <f t="shared" si="97"/>
        <v>3-Uetu5829043</v>
      </c>
      <c r="E1279" s="7">
        <f t="shared" si="98"/>
        <v>45119.153666631944</v>
      </c>
      <c r="F1279" s="8">
        <v>45119.29949996528</v>
      </c>
      <c r="G1279" s="7">
        <f t="shared" si="99"/>
        <v>45119.341166631944</v>
      </c>
      <c r="H1279" s="2">
        <f>LOOKUP(2,1/(Sheet1!$D:$D=C1279)/(Sheet1!$E:$E&gt;=E1279)/(Sheet1!$E:$E&lt;=G1279),(Sheet1!$E:$E))</f>
        <v>45119.300383368056</v>
      </c>
      <c r="I1279" t="str">
        <f t="shared" si="95"/>
        <v>0:01:16</v>
      </c>
      <c r="J1279" t="s">
        <v>8471</v>
      </c>
      <c r="K1279" t="s">
        <v>8472</v>
      </c>
      <c r="L1279" t="str">
        <f t="shared" si="96"/>
        <v>WEEK 28</v>
      </c>
    </row>
    <row r="1280" spans="1:12" x14ac:dyDescent="0.35">
      <c r="A1280" s="6">
        <v>4</v>
      </c>
      <c r="B1280" s="6" t="s">
        <v>8473</v>
      </c>
      <c r="C1280" s="6" t="s">
        <v>9269</v>
      </c>
      <c r="D1280" s="6" t="str">
        <f t="shared" si="97"/>
        <v>4-Situ9119385</v>
      </c>
      <c r="E1280" s="7">
        <f t="shared" si="98"/>
        <v>45119.135720520833</v>
      </c>
      <c r="F1280" s="8">
        <v>45119.281553854169</v>
      </c>
      <c r="G1280" s="7">
        <f t="shared" si="99"/>
        <v>45119.323220520833</v>
      </c>
      <c r="H1280" s="2" t="e">
        <f>LOOKUP(2,1/(Sheet1!$D:$D=C1280)/(Sheet1!$E:$E&gt;=E1280)/(Sheet1!$E:$E&lt;=G1280),(Sheet1!$E:$E))</f>
        <v>#N/A</v>
      </c>
      <c r="I1280" t="e">
        <f t="shared" si="95"/>
        <v>#N/A</v>
      </c>
      <c r="J1280" t="s">
        <v>9649</v>
      </c>
      <c r="K1280" t="s">
        <v>8472</v>
      </c>
      <c r="L1280" t="str">
        <f t="shared" si="96"/>
        <v>WEEK 28</v>
      </c>
    </row>
    <row r="1281" spans="1:12" x14ac:dyDescent="0.35">
      <c r="A1281" s="6">
        <v>3</v>
      </c>
      <c r="B1281" s="6" t="s">
        <v>8473</v>
      </c>
      <c r="C1281" s="6" t="s">
        <v>9270</v>
      </c>
      <c r="D1281" s="6" t="str">
        <f t="shared" si="97"/>
        <v>3-Trhu4072332</v>
      </c>
      <c r="E1281" s="7">
        <f t="shared" si="98"/>
        <v>45119.134606134256</v>
      </c>
      <c r="F1281" s="8">
        <v>45119.280439467591</v>
      </c>
      <c r="G1281" s="7">
        <f t="shared" si="99"/>
        <v>45119.322106134256</v>
      </c>
      <c r="H1281" s="2">
        <f>LOOKUP(2,1/(Sheet1!$D:$D=C1281)/(Sheet1!$E:$E&gt;=E1281)/(Sheet1!$E:$E&lt;=G1281),(Sheet1!$E:$E))</f>
        <v>45119.281217546297</v>
      </c>
      <c r="I1281" t="str">
        <f t="shared" si="95"/>
        <v>0:01:07</v>
      </c>
      <c r="J1281" t="s">
        <v>8471</v>
      </c>
      <c r="K1281" t="s">
        <v>8472</v>
      </c>
      <c r="L1281" t="str">
        <f t="shared" si="96"/>
        <v>WEEK 28</v>
      </c>
    </row>
    <row r="1282" spans="1:12" x14ac:dyDescent="0.35">
      <c r="A1282" s="6">
        <v>4</v>
      </c>
      <c r="B1282" s="6" t="s">
        <v>8473</v>
      </c>
      <c r="C1282" s="6" t="s">
        <v>9271</v>
      </c>
      <c r="D1282" s="6" t="str">
        <f t="shared" si="97"/>
        <v>4-Tghu6801452</v>
      </c>
      <c r="E1282" s="7">
        <f t="shared" si="98"/>
        <v>45119.133737928241</v>
      </c>
      <c r="F1282" s="8">
        <v>45119.279571261577</v>
      </c>
      <c r="G1282" s="7">
        <f t="shared" si="99"/>
        <v>45119.321237928241</v>
      </c>
      <c r="H1282" s="2" t="e">
        <f>LOOKUP(2,1/(Sheet1!$D:$D=C1282)/(Sheet1!$E:$E&gt;=E1282)/(Sheet1!$E:$E&lt;=G1282),(Sheet1!$E:$E))</f>
        <v>#N/A</v>
      </c>
      <c r="I1282" t="e">
        <f t="shared" ref="I1282:I1345" si="100">IF(H1282-F1282&gt;0, TEXT(ABS(H1282-F1282),"h:mm:ss"), "+"&amp;TEXT(ABS(F1282-H1282),"h:mm:ss"))</f>
        <v>#N/A</v>
      </c>
      <c r="J1282" t="s">
        <v>9649</v>
      </c>
      <c r="K1282" t="s">
        <v>8472</v>
      </c>
      <c r="L1282" t="str">
        <f t="shared" ref="L1282:L1345" si="101">CONCATENATE("WEEK ",WEEKNUM(F1282,21))</f>
        <v>WEEK 28</v>
      </c>
    </row>
    <row r="1283" spans="1:12" x14ac:dyDescent="0.35">
      <c r="A1283" s="6">
        <v>3</v>
      </c>
      <c r="B1283" s="6" t="s">
        <v>8473</v>
      </c>
      <c r="C1283" s="6" t="s">
        <v>9272</v>
      </c>
      <c r="D1283" s="6" t="str">
        <f t="shared" ref="D1283:D1346" si="102">A1283&amp;"-"&amp;C1283</f>
        <v>3-Bmou6507951</v>
      </c>
      <c r="E1283" s="7">
        <f t="shared" ref="E1283:E1346" si="103">F1283-TIMEVALUE("03:30:00")</f>
        <v>45119.132454432867</v>
      </c>
      <c r="F1283" s="8">
        <v>45119.278287766203</v>
      </c>
      <c r="G1283" s="7">
        <f t="shared" ref="G1283:G1346" si="104">F1283+TIMEVALUE("01:00:00")</f>
        <v>45119.319954432867</v>
      </c>
      <c r="H1283" s="2">
        <f>LOOKUP(2,1/(Sheet1!$D:$D=C1283)/(Sheet1!$E:$E&gt;=E1283)/(Sheet1!$E:$E&lt;=G1283),(Sheet1!$E:$E))</f>
        <v>45119.279147604168</v>
      </c>
      <c r="I1283" t="str">
        <f t="shared" si="100"/>
        <v>0:01:14</v>
      </c>
      <c r="J1283" t="s">
        <v>8471</v>
      </c>
      <c r="K1283" t="s">
        <v>8472</v>
      </c>
      <c r="L1283" t="str">
        <f t="shared" si="101"/>
        <v>WEEK 28</v>
      </c>
    </row>
    <row r="1284" spans="1:12" x14ac:dyDescent="0.35">
      <c r="A1284" s="6">
        <v>3</v>
      </c>
      <c r="B1284" s="6" t="s">
        <v>8473</v>
      </c>
      <c r="C1284" s="6" t="s">
        <v>9273</v>
      </c>
      <c r="D1284" s="6" t="str">
        <f t="shared" si="102"/>
        <v>3-Trhu6777527</v>
      </c>
      <c r="E1284" s="7">
        <f t="shared" si="103"/>
        <v>45119.130660995368</v>
      </c>
      <c r="F1284" s="8">
        <v>45119.276494328704</v>
      </c>
      <c r="G1284" s="7">
        <f t="shared" si="104"/>
        <v>45119.318160995368</v>
      </c>
      <c r="H1284" s="2" t="e">
        <f>LOOKUP(2,1/(Sheet1!$D:$D=C1284)/(Sheet1!$E:$E&gt;=E1284)/(Sheet1!$E:$E&lt;=G1284),(Sheet1!$E:$E))</f>
        <v>#N/A</v>
      </c>
      <c r="I1284" t="e">
        <f t="shared" si="100"/>
        <v>#N/A</v>
      </c>
      <c r="J1284" t="s">
        <v>9649</v>
      </c>
      <c r="K1284" t="s">
        <v>8472</v>
      </c>
      <c r="L1284" t="str">
        <f t="shared" si="101"/>
        <v>WEEK 28</v>
      </c>
    </row>
    <row r="1285" spans="1:12" x14ac:dyDescent="0.35">
      <c r="A1285" s="6">
        <v>3</v>
      </c>
      <c r="B1285" s="6" t="s">
        <v>8473</v>
      </c>
      <c r="C1285" s="6" t="s">
        <v>9274</v>
      </c>
      <c r="D1285" s="6" t="str">
        <f t="shared" si="102"/>
        <v>3-Beau6441649</v>
      </c>
      <c r="E1285" s="7">
        <f t="shared" si="103"/>
        <v>45119.12868055555</v>
      </c>
      <c r="F1285" s="8">
        <v>45119.274513888886</v>
      </c>
      <c r="G1285" s="7">
        <f t="shared" si="104"/>
        <v>45119.31618055555</v>
      </c>
      <c r="H1285" s="2" t="e">
        <f>LOOKUP(2,1/(Sheet1!$D:$D=C1285)/(Sheet1!$E:$E&gt;=E1285)/(Sheet1!$E:$E&lt;=G1285),(Sheet1!$E:$E))</f>
        <v>#N/A</v>
      </c>
      <c r="I1285" t="e">
        <f t="shared" si="100"/>
        <v>#N/A</v>
      </c>
      <c r="J1285" t="s">
        <v>9649</v>
      </c>
      <c r="K1285" t="s">
        <v>8472</v>
      </c>
      <c r="L1285" t="str">
        <f t="shared" si="101"/>
        <v>WEEK 28</v>
      </c>
    </row>
    <row r="1286" spans="1:12" x14ac:dyDescent="0.35">
      <c r="A1286" s="6">
        <v>3</v>
      </c>
      <c r="B1286" s="6" t="s">
        <v>8473</v>
      </c>
      <c r="C1286" s="6" t="s">
        <v>6838</v>
      </c>
      <c r="D1286" s="6" t="str">
        <f t="shared" si="102"/>
        <v>3-OOLU9031416</v>
      </c>
      <c r="E1286" s="7">
        <f t="shared" si="103"/>
        <v>45119.126804363426</v>
      </c>
      <c r="F1286" s="8">
        <v>45119.272637696762</v>
      </c>
      <c r="G1286" s="7">
        <f t="shared" si="104"/>
        <v>45119.314304363426</v>
      </c>
      <c r="H1286" s="2" t="e">
        <f>LOOKUP(2,1/(Sheet1!$D:$D=C1286)/(Sheet1!$E:$E&gt;=E1286)/(Sheet1!$E:$E&lt;=G1286),(Sheet1!$E:$E))</f>
        <v>#N/A</v>
      </c>
      <c r="I1286" t="e">
        <f t="shared" si="100"/>
        <v>#N/A</v>
      </c>
      <c r="J1286" t="s">
        <v>9649</v>
      </c>
      <c r="K1286" t="s">
        <v>8472</v>
      </c>
      <c r="L1286" t="str">
        <f t="shared" si="101"/>
        <v>WEEK 28</v>
      </c>
    </row>
    <row r="1287" spans="1:12" x14ac:dyDescent="0.35">
      <c r="A1287" s="6">
        <v>3</v>
      </c>
      <c r="B1287" s="6" t="s">
        <v>8473</v>
      </c>
      <c r="C1287" s="6" t="s">
        <v>9275</v>
      </c>
      <c r="D1287" s="6" t="str">
        <f t="shared" si="102"/>
        <v>3-Ffau1319171</v>
      </c>
      <c r="E1287" s="7">
        <f t="shared" si="103"/>
        <v>45119.124713738427</v>
      </c>
      <c r="F1287" s="8">
        <v>45119.270547071763</v>
      </c>
      <c r="G1287" s="7">
        <f t="shared" si="104"/>
        <v>45119.312213738427</v>
      </c>
      <c r="H1287" s="2" t="e">
        <f>LOOKUP(2,1/(Sheet1!$D:$D=C1287)/(Sheet1!$E:$E&gt;=E1287)/(Sheet1!$E:$E&lt;=G1287),(Sheet1!$E:$E))</f>
        <v>#N/A</v>
      </c>
      <c r="I1287" t="e">
        <f t="shared" si="100"/>
        <v>#N/A</v>
      </c>
      <c r="J1287" t="s">
        <v>9649</v>
      </c>
      <c r="K1287" t="s">
        <v>8472</v>
      </c>
      <c r="L1287" t="str">
        <f t="shared" si="101"/>
        <v>WEEK 28</v>
      </c>
    </row>
    <row r="1288" spans="1:12" x14ac:dyDescent="0.35">
      <c r="A1288" s="6">
        <v>4</v>
      </c>
      <c r="B1288" s="6" t="s">
        <v>8473</v>
      </c>
      <c r="C1288" s="6" t="s">
        <v>9276</v>
      </c>
      <c r="D1288" s="6" t="str">
        <f t="shared" si="102"/>
        <v>4-Tcku7965937</v>
      </c>
      <c r="E1288" s="7">
        <f t="shared" si="103"/>
        <v>45119.121806678238</v>
      </c>
      <c r="F1288" s="8">
        <v>45119.267640011574</v>
      </c>
      <c r="G1288" s="7">
        <f t="shared" si="104"/>
        <v>45119.309306678238</v>
      </c>
      <c r="H1288" s="2" t="e">
        <f>LOOKUP(2,1/(Sheet1!$D:$D=C1288)/(Sheet1!$E:$E&gt;=E1288)/(Sheet1!$E:$E&lt;=G1288),(Sheet1!$E:$E))</f>
        <v>#N/A</v>
      </c>
      <c r="I1288" t="e">
        <f t="shared" si="100"/>
        <v>#N/A</v>
      </c>
      <c r="J1288" t="s">
        <v>9649</v>
      </c>
      <c r="K1288" t="s">
        <v>8472</v>
      </c>
      <c r="L1288" t="str">
        <f t="shared" si="101"/>
        <v>WEEK 28</v>
      </c>
    </row>
    <row r="1289" spans="1:12" x14ac:dyDescent="0.35">
      <c r="A1289" s="6">
        <v>3</v>
      </c>
      <c r="B1289" s="6" t="s">
        <v>8473</v>
      </c>
      <c r="C1289" s="6" t="s">
        <v>9277</v>
      </c>
      <c r="D1289" s="6" t="str">
        <f t="shared" si="102"/>
        <v>3-Tllu4739720</v>
      </c>
      <c r="E1289" s="7">
        <f t="shared" si="103"/>
        <v>45119.120834918976</v>
      </c>
      <c r="F1289" s="8">
        <v>45119.266668252312</v>
      </c>
      <c r="G1289" s="7">
        <f t="shared" si="104"/>
        <v>45119.308334918976</v>
      </c>
      <c r="H1289" s="2">
        <f>LOOKUP(2,1/(Sheet1!$D:$D=C1289)/(Sheet1!$E:$E&gt;=E1289)/(Sheet1!$E:$E&lt;=G1289),(Sheet1!$E:$E))</f>
        <v>45119.267468240738</v>
      </c>
      <c r="I1289" t="str">
        <f t="shared" si="100"/>
        <v>0:01:09</v>
      </c>
      <c r="J1289" t="s">
        <v>8471</v>
      </c>
      <c r="K1289" t="s">
        <v>8472</v>
      </c>
      <c r="L1289" t="str">
        <f t="shared" si="101"/>
        <v>WEEK 28</v>
      </c>
    </row>
    <row r="1290" spans="1:12" x14ac:dyDescent="0.35">
      <c r="A1290" s="6">
        <v>3</v>
      </c>
      <c r="B1290" s="6" t="s">
        <v>8473</v>
      </c>
      <c r="C1290" s="6" t="s">
        <v>9278</v>
      </c>
      <c r="D1290" s="6" t="str">
        <f t="shared" si="102"/>
        <v>3-Beau6448999</v>
      </c>
      <c r="E1290" s="7">
        <f t="shared" si="103"/>
        <v>45119.035107673611</v>
      </c>
      <c r="F1290" s="8">
        <v>45119.180941006947</v>
      </c>
      <c r="G1290" s="7">
        <f t="shared" si="104"/>
        <v>45119.222607673611</v>
      </c>
      <c r="H1290" s="2" t="e">
        <f>LOOKUP(2,1/(Sheet1!$D:$D=C1290)/(Sheet1!$E:$E&gt;=E1290)/(Sheet1!$E:$E&lt;=G1290),(Sheet1!$E:$E))</f>
        <v>#N/A</v>
      </c>
      <c r="I1290" t="e">
        <f t="shared" si="100"/>
        <v>#N/A</v>
      </c>
      <c r="J1290" t="s">
        <v>9649</v>
      </c>
      <c r="K1290" t="s">
        <v>8472</v>
      </c>
      <c r="L1290" t="str">
        <f t="shared" si="101"/>
        <v>WEEK 28</v>
      </c>
    </row>
    <row r="1291" spans="1:12" x14ac:dyDescent="0.35">
      <c r="A1291" s="6">
        <v>4</v>
      </c>
      <c r="B1291" s="6" t="s">
        <v>8407</v>
      </c>
      <c r="C1291" s="6" t="s">
        <v>9279</v>
      </c>
      <c r="D1291" s="6" t="str">
        <f t="shared" si="102"/>
        <v>4-Trhu4384520</v>
      </c>
      <c r="E1291" s="7">
        <f t="shared" si="103"/>
        <v>45119.026086226848</v>
      </c>
      <c r="F1291" s="8">
        <v>45119.171919560184</v>
      </c>
      <c r="G1291" s="7">
        <f t="shared" si="104"/>
        <v>45119.213586226848</v>
      </c>
      <c r="H1291" s="2" t="e">
        <f>LOOKUP(2,1/(Sheet1!$D:$D=C1291)/(Sheet1!$E:$E&gt;=E1291)/(Sheet1!$E:$E&lt;=G1291),(Sheet1!$E:$E))</f>
        <v>#N/A</v>
      </c>
      <c r="I1291" t="e">
        <f t="shared" si="100"/>
        <v>#N/A</v>
      </c>
      <c r="J1291" t="s">
        <v>9649</v>
      </c>
      <c r="K1291" t="s">
        <v>8472</v>
      </c>
      <c r="L1291" t="str">
        <f t="shared" si="101"/>
        <v>WEEK 28</v>
      </c>
    </row>
    <row r="1292" spans="1:12" x14ac:dyDescent="0.35">
      <c r="A1292" s="6">
        <v>4</v>
      </c>
      <c r="B1292" s="6" t="s">
        <v>8473</v>
      </c>
      <c r="C1292" s="6" t="s">
        <v>9280</v>
      </c>
      <c r="D1292" s="6" t="str">
        <f t="shared" si="102"/>
        <v>4-Tllu4072875</v>
      </c>
      <c r="E1292" s="7">
        <f t="shared" si="103"/>
        <v>45119.024044328704</v>
      </c>
      <c r="F1292" s="8">
        <v>45119.16987766204</v>
      </c>
      <c r="G1292" s="7">
        <f t="shared" si="104"/>
        <v>45119.211544328704</v>
      </c>
      <c r="H1292" s="2" t="e">
        <f>LOOKUP(2,1/(Sheet1!$D:$D=C1292)/(Sheet1!$E:$E&gt;=E1292)/(Sheet1!$E:$E&lt;=G1292),(Sheet1!$E:$E))</f>
        <v>#N/A</v>
      </c>
      <c r="I1292" t="e">
        <f t="shared" si="100"/>
        <v>#N/A</v>
      </c>
      <c r="J1292" t="s">
        <v>9649</v>
      </c>
      <c r="K1292" t="s">
        <v>8472</v>
      </c>
      <c r="L1292" t="str">
        <f t="shared" si="101"/>
        <v>WEEK 28</v>
      </c>
    </row>
    <row r="1293" spans="1:12" x14ac:dyDescent="0.35">
      <c r="A1293" s="6">
        <v>3</v>
      </c>
      <c r="B1293" s="6" t="s">
        <v>7947</v>
      </c>
      <c r="C1293" s="6" t="s">
        <v>9281</v>
      </c>
      <c r="D1293" s="6" t="str">
        <f t="shared" si="102"/>
        <v>3-Beau6417600</v>
      </c>
      <c r="E1293" s="7">
        <f t="shared" si="103"/>
        <v>45119.023089618051</v>
      </c>
      <c r="F1293" s="8">
        <v>45119.168922951387</v>
      </c>
      <c r="G1293" s="7">
        <f t="shared" si="104"/>
        <v>45119.210589618051</v>
      </c>
      <c r="H1293" s="2" t="e">
        <f>LOOKUP(2,1/(Sheet1!$D:$D=C1293)/(Sheet1!$E:$E&gt;=E1293)/(Sheet1!$E:$E&lt;=G1293),(Sheet1!$E:$E))</f>
        <v>#N/A</v>
      </c>
      <c r="I1293" t="e">
        <f t="shared" si="100"/>
        <v>#N/A</v>
      </c>
      <c r="J1293" t="s">
        <v>9649</v>
      </c>
      <c r="K1293" t="s">
        <v>8472</v>
      </c>
      <c r="L1293" t="str">
        <f t="shared" si="101"/>
        <v>WEEK 28</v>
      </c>
    </row>
    <row r="1294" spans="1:12" x14ac:dyDescent="0.35">
      <c r="A1294" s="6">
        <v>4</v>
      </c>
      <c r="B1294" s="6" t="s">
        <v>8473</v>
      </c>
      <c r="C1294" s="6" t="s">
        <v>9282</v>
      </c>
      <c r="D1294" s="6" t="str">
        <f t="shared" si="102"/>
        <v>4-Situ2777450</v>
      </c>
      <c r="E1294" s="7">
        <f t="shared" si="103"/>
        <v>45119.022127465272</v>
      </c>
      <c r="F1294" s="8">
        <v>45119.167960798608</v>
      </c>
      <c r="G1294" s="7">
        <f t="shared" si="104"/>
        <v>45119.209627465272</v>
      </c>
      <c r="H1294" s="2" t="e">
        <f>LOOKUP(2,1/(Sheet1!$D:$D=C1294)/(Sheet1!$E:$E&gt;=E1294)/(Sheet1!$E:$E&lt;=G1294),(Sheet1!$E:$E))</f>
        <v>#N/A</v>
      </c>
      <c r="I1294" t="e">
        <f t="shared" si="100"/>
        <v>#N/A</v>
      </c>
      <c r="J1294" t="s">
        <v>9649</v>
      </c>
      <c r="K1294" t="s">
        <v>8472</v>
      </c>
      <c r="L1294" t="str">
        <f t="shared" si="101"/>
        <v>WEEK 28</v>
      </c>
    </row>
    <row r="1295" spans="1:12" x14ac:dyDescent="0.35">
      <c r="A1295" s="6">
        <v>2</v>
      </c>
      <c r="B1295" s="6" t="s">
        <v>8473</v>
      </c>
      <c r="C1295" s="6" t="s">
        <v>9283</v>
      </c>
      <c r="D1295" s="6" t="str">
        <f t="shared" si="102"/>
        <v>2-Medu7455684</v>
      </c>
      <c r="E1295" s="7">
        <f t="shared" si="103"/>
        <v>45119.021545798605</v>
      </c>
      <c r="F1295" s="8">
        <v>45119.167379131941</v>
      </c>
      <c r="G1295" s="7">
        <f t="shared" si="104"/>
        <v>45119.209045798605</v>
      </c>
      <c r="H1295" s="2" t="e">
        <f>LOOKUP(2,1/(Sheet1!$D:$D=C1295)/(Sheet1!$E:$E&gt;=E1295)/(Sheet1!$E:$E&lt;=G1295),(Sheet1!$E:$E))</f>
        <v>#N/A</v>
      </c>
      <c r="I1295" t="e">
        <f t="shared" si="100"/>
        <v>#N/A</v>
      </c>
      <c r="J1295" t="s">
        <v>9649</v>
      </c>
      <c r="K1295" t="s">
        <v>8472</v>
      </c>
      <c r="L1295" t="str">
        <f t="shared" si="101"/>
        <v>WEEK 28</v>
      </c>
    </row>
    <row r="1296" spans="1:12" x14ac:dyDescent="0.35">
      <c r="A1296" s="6">
        <v>3</v>
      </c>
      <c r="B1296" s="6" t="s">
        <v>8473</v>
      </c>
      <c r="C1296" s="6" t="s">
        <v>9284</v>
      </c>
      <c r="D1296" s="6" t="str">
        <f t="shared" si="102"/>
        <v>3-Uetu2337899</v>
      </c>
      <c r="E1296" s="7">
        <f t="shared" si="103"/>
        <v>45119.021090740738</v>
      </c>
      <c r="F1296" s="8">
        <v>45119.166924074074</v>
      </c>
      <c r="G1296" s="7">
        <f t="shared" si="104"/>
        <v>45119.208590740738</v>
      </c>
      <c r="H1296" s="2" t="e">
        <f>LOOKUP(2,1/(Sheet1!$D:$D=C1296)/(Sheet1!$E:$E&gt;=E1296)/(Sheet1!$E:$E&lt;=G1296),(Sheet1!$E:$E))</f>
        <v>#N/A</v>
      </c>
      <c r="I1296" t="e">
        <f t="shared" si="100"/>
        <v>#N/A</v>
      </c>
      <c r="J1296" t="s">
        <v>9649</v>
      </c>
      <c r="K1296" t="s">
        <v>8472</v>
      </c>
      <c r="L1296" t="str">
        <f t="shared" si="101"/>
        <v>WEEK 28</v>
      </c>
    </row>
    <row r="1297" spans="1:12" x14ac:dyDescent="0.35">
      <c r="A1297" s="6">
        <v>1</v>
      </c>
      <c r="B1297" s="6" t="s">
        <v>8473</v>
      </c>
      <c r="C1297" s="6" t="s">
        <v>9285</v>
      </c>
      <c r="D1297" s="6" t="str">
        <f t="shared" si="102"/>
        <v>1-Cxdu2110287</v>
      </c>
      <c r="E1297" s="7">
        <f t="shared" si="103"/>
        <v>45119.017366585649</v>
      </c>
      <c r="F1297" s="8">
        <v>45119.163199918985</v>
      </c>
      <c r="G1297" s="7">
        <f t="shared" si="104"/>
        <v>45119.204866585649</v>
      </c>
      <c r="H1297" s="2">
        <f>LOOKUP(2,1/(Sheet1!$D:$D=C1297)/(Sheet1!$E:$E&gt;=E1297)/(Sheet1!$E:$E&lt;=G1297),(Sheet1!$E:$E))</f>
        <v>45119.163880671294</v>
      </c>
      <c r="I1297" t="str">
        <f t="shared" si="100"/>
        <v>0:00:59</v>
      </c>
      <c r="J1297" t="s">
        <v>8471</v>
      </c>
      <c r="K1297" t="s">
        <v>8472</v>
      </c>
      <c r="L1297" t="str">
        <f t="shared" si="101"/>
        <v>WEEK 28</v>
      </c>
    </row>
    <row r="1298" spans="1:12" x14ac:dyDescent="0.35">
      <c r="A1298" s="6">
        <v>4</v>
      </c>
      <c r="B1298" s="6" t="s">
        <v>8473</v>
      </c>
      <c r="C1298" s="6" t="s">
        <v>9286</v>
      </c>
      <c r="D1298" s="6" t="str">
        <f t="shared" si="102"/>
        <v>4-Caau6303528</v>
      </c>
      <c r="E1298" s="7">
        <f t="shared" si="103"/>
        <v>45119.013964733793</v>
      </c>
      <c r="F1298" s="8">
        <v>45119.159798067129</v>
      </c>
      <c r="G1298" s="7">
        <f t="shared" si="104"/>
        <v>45119.201464733793</v>
      </c>
      <c r="H1298" s="2" t="e">
        <f>LOOKUP(2,1/(Sheet1!$D:$D=C1298)/(Sheet1!$E:$E&gt;=E1298)/(Sheet1!$E:$E&lt;=G1298),(Sheet1!$E:$E))</f>
        <v>#N/A</v>
      </c>
      <c r="I1298" t="e">
        <f t="shared" si="100"/>
        <v>#N/A</v>
      </c>
      <c r="J1298" t="s">
        <v>9649</v>
      </c>
      <c r="K1298" t="s">
        <v>8472</v>
      </c>
      <c r="L1298" t="str">
        <f t="shared" si="101"/>
        <v>WEEK 28</v>
      </c>
    </row>
    <row r="1299" spans="1:12" x14ac:dyDescent="0.35">
      <c r="A1299" s="6">
        <v>3</v>
      </c>
      <c r="B1299" s="6" t="s">
        <v>8473</v>
      </c>
      <c r="C1299" s="6" t="s">
        <v>9287</v>
      </c>
      <c r="D1299" s="6" t="str">
        <f t="shared" si="102"/>
        <v>3-Temu3483187</v>
      </c>
      <c r="E1299" s="7">
        <f t="shared" si="103"/>
        <v>45119.012028506942</v>
      </c>
      <c r="F1299" s="8">
        <v>45119.157861840278</v>
      </c>
      <c r="G1299" s="7">
        <f t="shared" si="104"/>
        <v>45119.199528506942</v>
      </c>
      <c r="H1299" s="2" t="e">
        <f>LOOKUP(2,1/(Sheet1!$D:$D=C1299)/(Sheet1!$E:$E&gt;=E1299)/(Sheet1!$E:$E&lt;=G1299),(Sheet1!$E:$E))</f>
        <v>#N/A</v>
      </c>
      <c r="I1299" t="e">
        <f t="shared" si="100"/>
        <v>#N/A</v>
      </c>
      <c r="J1299" t="s">
        <v>9649</v>
      </c>
      <c r="K1299" t="s">
        <v>8472</v>
      </c>
      <c r="L1299" t="str">
        <f t="shared" si="101"/>
        <v>WEEK 28</v>
      </c>
    </row>
    <row r="1300" spans="1:12" x14ac:dyDescent="0.35">
      <c r="A1300" s="6">
        <v>1</v>
      </c>
      <c r="B1300" s="6" t="s">
        <v>8473</v>
      </c>
      <c r="C1300" s="6" t="s">
        <v>8591</v>
      </c>
      <c r="D1300" s="6" t="str">
        <f t="shared" si="102"/>
        <v>1-Situ9107975</v>
      </c>
      <c r="E1300" s="7">
        <f t="shared" si="103"/>
        <v>45119.010702430554</v>
      </c>
      <c r="F1300" s="8">
        <v>45119.15653576389</v>
      </c>
      <c r="G1300" s="7">
        <f t="shared" si="104"/>
        <v>45119.198202430554</v>
      </c>
      <c r="H1300" s="2">
        <f>LOOKUP(2,1/(Sheet1!$D:$D=C1300)/(Sheet1!$E:$E&gt;=E1300)/(Sheet1!$E:$E&lt;=G1300),(Sheet1!$E:$E))</f>
        <v>45119.157435393521</v>
      </c>
      <c r="I1300" t="str">
        <f t="shared" si="100"/>
        <v>0:01:18</v>
      </c>
      <c r="J1300" t="s">
        <v>8471</v>
      </c>
      <c r="K1300" t="s">
        <v>8472</v>
      </c>
      <c r="L1300" t="str">
        <f t="shared" si="101"/>
        <v>WEEK 28</v>
      </c>
    </row>
    <row r="1301" spans="1:12" x14ac:dyDescent="0.35">
      <c r="A1301" s="6">
        <v>3</v>
      </c>
      <c r="B1301" s="6" t="s">
        <v>8473</v>
      </c>
      <c r="C1301" s="6" t="s">
        <v>9288</v>
      </c>
      <c r="D1301" s="6" t="str">
        <f t="shared" si="102"/>
        <v>3-Tgcu5263816</v>
      </c>
      <c r="E1301" s="7">
        <f t="shared" si="103"/>
        <v>45119.010184224535</v>
      </c>
      <c r="F1301" s="8">
        <v>45119.156017557871</v>
      </c>
      <c r="G1301" s="7">
        <f t="shared" si="104"/>
        <v>45119.197684224535</v>
      </c>
      <c r="H1301" s="2" t="e">
        <f>LOOKUP(2,1/(Sheet1!$D:$D=C1301)/(Sheet1!$E:$E&gt;=E1301)/(Sheet1!$E:$E&lt;=G1301),(Sheet1!$E:$E))</f>
        <v>#N/A</v>
      </c>
      <c r="I1301" t="e">
        <f t="shared" si="100"/>
        <v>#N/A</v>
      </c>
      <c r="J1301" t="s">
        <v>9649</v>
      </c>
      <c r="K1301" t="s">
        <v>8472</v>
      </c>
      <c r="L1301" t="str">
        <f t="shared" si="101"/>
        <v>WEEK 28</v>
      </c>
    </row>
    <row r="1302" spans="1:12" x14ac:dyDescent="0.35">
      <c r="A1302" s="6">
        <v>1</v>
      </c>
      <c r="B1302" s="6" t="s">
        <v>8473</v>
      </c>
      <c r="C1302" s="6" t="s">
        <v>8621</v>
      </c>
      <c r="D1302" s="6" t="str">
        <f t="shared" si="102"/>
        <v>1-Trhu5433933</v>
      </c>
      <c r="E1302" s="7">
        <f t="shared" si="103"/>
        <v>45119.008757754629</v>
      </c>
      <c r="F1302" s="8">
        <v>45119.154591087965</v>
      </c>
      <c r="G1302" s="7">
        <f t="shared" si="104"/>
        <v>45119.196257754629</v>
      </c>
      <c r="H1302" s="2">
        <f>LOOKUP(2,1/(Sheet1!$D:$D=C1302)/(Sheet1!$E:$E&gt;=E1302)/(Sheet1!$E:$E&lt;=G1302),(Sheet1!$E:$E))</f>
        <v>45119.155413981483</v>
      </c>
      <c r="I1302" t="str">
        <f t="shared" si="100"/>
        <v>0:01:11</v>
      </c>
      <c r="J1302" t="s">
        <v>8471</v>
      </c>
      <c r="K1302" t="s">
        <v>8472</v>
      </c>
      <c r="L1302" t="str">
        <f t="shared" si="101"/>
        <v>WEEK 28</v>
      </c>
    </row>
    <row r="1303" spans="1:12" x14ac:dyDescent="0.35">
      <c r="A1303" s="6">
        <v>2</v>
      </c>
      <c r="B1303" s="6" t="s">
        <v>8473</v>
      </c>
      <c r="C1303" s="6" t="s">
        <v>9289</v>
      </c>
      <c r="D1303" s="6" t="str">
        <f t="shared" si="102"/>
        <v>2-Tllu4343724</v>
      </c>
      <c r="E1303" s="7">
        <f t="shared" si="103"/>
        <v>45119.007309259257</v>
      </c>
      <c r="F1303" s="8">
        <v>45119.153142592593</v>
      </c>
      <c r="G1303" s="7">
        <f t="shared" si="104"/>
        <v>45119.194809259257</v>
      </c>
      <c r="H1303" s="2" t="e">
        <f>LOOKUP(2,1/(Sheet1!$D:$D=C1303)/(Sheet1!$E:$E&gt;=E1303)/(Sheet1!$E:$E&lt;=G1303),(Sheet1!$E:$E))</f>
        <v>#N/A</v>
      </c>
      <c r="I1303" t="e">
        <f t="shared" si="100"/>
        <v>#N/A</v>
      </c>
      <c r="J1303" t="s">
        <v>9649</v>
      </c>
      <c r="K1303" t="s">
        <v>8472</v>
      </c>
      <c r="L1303" t="str">
        <f t="shared" si="101"/>
        <v>WEEK 28</v>
      </c>
    </row>
    <row r="1304" spans="1:12" x14ac:dyDescent="0.35">
      <c r="A1304" s="6">
        <v>3</v>
      </c>
      <c r="B1304" s="6" t="s">
        <v>8473</v>
      </c>
      <c r="C1304" s="6" t="s">
        <v>9290</v>
      </c>
      <c r="D1304" s="6" t="str">
        <f t="shared" si="102"/>
        <v>3-Beau2914002</v>
      </c>
      <c r="E1304" s="7">
        <f t="shared" si="103"/>
        <v>45119.00678506944</v>
      </c>
      <c r="F1304" s="8">
        <v>45119.152618402775</v>
      </c>
      <c r="G1304" s="7">
        <f t="shared" si="104"/>
        <v>45119.19428506944</v>
      </c>
      <c r="H1304" s="2" t="e">
        <f>LOOKUP(2,1/(Sheet1!$D:$D=C1304)/(Sheet1!$E:$E&gt;=E1304)/(Sheet1!$E:$E&lt;=G1304),(Sheet1!$E:$E))</f>
        <v>#N/A</v>
      </c>
      <c r="I1304" t="e">
        <f t="shared" si="100"/>
        <v>#N/A</v>
      </c>
      <c r="J1304" t="s">
        <v>9649</v>
      </c>
      <c r="K1304" t="s">
        <v>8472</v>
      </c>
      <c r="L1304" t="str">
        <f t="shared" si="101"/>
        <v>WEEK 28</v>
      </c>
    </row>
    <row r="1305" spans="1:12" x14ac:dyDescent="0.35">
      <c r="A1305" s="6">
        <v>1</v>
      </c>
      <c r="B1305" s="6" t="s">
        <v>8473</v>
      </c>
      <c r="C1305" s="6" t="s">
        <v>8631</v>
      </c>
      <c r="D1305" s="6" t="str">
        <f t="shared" si="102"/>
        <v>1-Tcku7114367</v>
      </c>
      <c r="E1305" s="7">
        <f t="shared" si="103"/>
        <v>45119.004322534718</v>
      </c>
      <c r="F1305" s="8">
        <v>45119.150155868054</v>
      </c>
      <c r="G1305" s="7">
        <f t="shared" si="104"/>
        <v>45119.191822534718</v>
      </c>
      <c r="H1305" s="2" t="e">
        <f>LOOKUP(2,1/(Sheet1!$D:$D=C1305)/(Sheet1!$E:$E&gt;=E1305)/(Sheet1!$E:$E&lt;=G1305),(Sheet1!$E:$E))</f>
        <v>#N/A</v>
      </c>
      <c r="I1305" t="e">
        <f t="shared" si="100"/>
        <v>#N/A</v>
      </c>
      <c r="J1305" t="s">
        <v>9649</v>
      </c>
      <c r="K1305" t="s">
        <v>8472</v>
      </c>
      <c r="L1305" t="str">
        <f t="shared" si="101"/>
        <v>WEEK 28</v>
      </c>
    </row>
    <row r="1306" spans="1:12" x14ac:dyDescent="0.35">
      <c r="A1306" s="6">
        <v>3</v>
      </c>
      <c r="B1306" s="6" t="s">
        <v>8473</v>
      </c>
      <c r="C1306" s="6" t="s">
        <v>9291</v>
      </c>
      <c r="D1306" s="6" t="str">
        <f t="shared" si="102"/>
        <v>3-Beau2882501</v>
      </c>
      <c r="E1306" s="7">
        <f t="shared" si="103"/>
        <v>45118.992469212957</v>
      </c>
      <c r="F1306" s="8">
        <v>45119.138302546293</v>
      </c>
      <c r="G1306" s="7">
        <f t="shared" si="104"/>
        <v>45119.179969212957</v>
      </c>
      <c r="H1306" s="2">
        <f>LOOKUP(2,1/(Sheet1!$D:$D=C1306)/(Sheet1!$E:$E&gt;=E1306)/(Sheet1!$E:$E&lt;=G1306),(Sheet1!$E:$E))</f>
        <v>45119.139078483793</v>
      </c>
      <c r="I1306" t="str">
        <f t="shared" si="100"/>
        <v>0:01:07</v>
      </c>
      <c r="J1306" t="s">
        <v>8471</v>
      </c>
      <c r="K1306" t="s">
        <v>8472</v>
      </c>
      <c r="L1306" t="str">
        <f t="shared" si="101"/>
        <v>WEEK 28</v>
      </c>
    </row>
    <row r="1307" spans="1:12" x14ac:dyDescent="0.35">
      <c r="A1307" s="6">
        <v>3</v>
      </c>
      <c r="B1307" s="6" t="s">
        <v>8473</v>
      </c>
      <c r="C1307" s="6" t="s">
        <v>9292</v>
      </c>
      <c r="D1307" s="6" t="str">
        <f t="shared" si="102"/>
        <v>3-Tcnu4520639</v>
      </c>
      <c r="E1307" s="7">
        <f t="shared" si="103"/>
        <v>45118.9896715625</v>
      </c>
      <c r="F1307" s="8">
        <v>45119.135504895836</v>
      </c>
      <c r="G1307" s="7">
        <f t="shared" si="104"/>
        <v>45119.1771715625</v>
      </c>
      <c r="H1307" s="2" t="e">
        <f>LOOKUP(2,1/(Sheet1!$D:$D=C1307)/(Sheet1!$E:$E&gt;=E1307)/(Sheet1!$E:$E&lt;=G1307),(Sheet1!$E:$E))</f>
        <v>#N/A</v>
      </c>
      <c r="I1307" t="e">
        <f t="shared" si="100"/>
        <v>#N/A</v>
      </c>
      <c r="J1307" t="s">
        <v>9649</v>
      </c>
      <c r="K1307" t="s">
        <v>8472</v>
      </c>
      <c r="L1307" t="str">
        <f t="shared" si="101"/>
        <v>WEEK 28</v>
      </c>
    </row>
    <row r="1308" spans="1:12" x14ac:dyDescent="0.35">
      <c r="A1308" s="6">
        <v>4</v>
      </c>
      <c r="B1308" s="6" t="s">
        <v>8473</v>
      </c>
      <c r="C1308" s="6" t="s">
        <v>9293</v>
      </c>
      <c r="D1308" s="6" t="str">
        <f t="shared" si="102"/>
        <v>4-Situ9025305</v>
      </c>
      <c r="E1308" s="7">
        <f t="shared" si="103"/>
        <v>45118.979718483795</v>
      </c>
      <c r="F1308" s="8">
        <v>45119.125551817131</v>
      </c>
      <c r="G1308" s="7">
        <f t="shared" si="104"/>
        <v>45119.167218483795</v>
      </c>
      <c r="H1308" s="2" t="e">
        <f>LOOKUP(2,1/(Sheet1!$D:$D=C1308)/(Sheet1!$E:$E&gt;=E1308)/(Sheet1!$E:$E&lt;=G1308),(Sheet1!$E:$E))</f>
        <v>#N/A</v>
      </c>
      <c r="I1308" t="e">
        <f t="shared" si="100"/>
        <v>#N/A</v>
      </c>
      <c r="J1308" t="s">
        <v>9649</v>
      </c>
      <c r="K1308" t="s">
        <v>8472</v>
      </c>
      <c r="L1308" t="str">
        <f t="shared" si="101"/>
        <v>WEEK 28</v>
      </c>
    </row>
    <row r="1309" spans="1:12" x14ac:dyDescent="0.35">
      <c r="A1309" s="6">
        <v>4</v>
      </c>
      <c r="B1309" s="6" t="s">
        <v>8473</v>
      </c>
      <c r="C1309" s="6" t="s">
        <v>9294</v>
      </c>
      <c r="D1309" s="6" t="str">
        <f t="shared" si="102"/>
        <v>4-Oolu9041965</v>
      </c>
      <c r="E1309" s="7">
        <f t="shared" si="103"/>
        <v>45118.97514456018</v>
      </c>
      <c r="F1309" s="8">
        <v>45119.120977893515</v>
      </c>
      <c r="G1309" s="7">
        <f t="shared" si="104"/>
        <v>45119.16264456018</v>
      </c>
      <c r="H1309" s="2">
        <f>LOOKUP(2,1/(Sheet1!$D:$D=C1309)/(Sheet1!$E:$E&gt;=E1309)/(Sheet1!$E:$E&lt;=G1309),(Sheet1!$E:$E))</f>
        <v>45119.121768310186</v>
      </c>
      <c r="I1309" t="str">
        <f t="shared" si="100"/>
        <v>0:01:08</v>
      </c>
      <c r="J1309" t="s">
        <v>8471</v>
      </c>
      <c r="K1309" t="s">
        <v>8472</v>
      </c>
      <c r="L1309" t="str">
        <f t="shared" si="101"/>
        <v>WEEK 28</v>
      </c>
    </row>
    <row r="1310" spans="1:12" x14ac:dyDescent="0.35">
      <c r="A1310" s="6">
        <v>3</v>
      </c>
      <c r="B1310" s="6" t="s">
        <v>8473</v>
      </c>
      <c r="C1310" s="6" t="s">
        <v>9295</v>
      </c>
      <c r="D1310" s="6" t="str">
        <f t="shared" si="102"/>
        <v>3-Tclu6650085</v>
      </c>
      <c r="E1310" s="7">
        <f t="shared" si="103"/>
        <v>45118.974399502309</v>
      </c>
      <c r="F1310" s="8">
        <v>45119.120232835645</v>
      </c>
      <c r="G1310" s="7">
        <f t="shared" si="104"/>
        <v>45119.161899502309</v>
      </c>
      <c r="H1310" s="2">
        <f>LOOKUP(2,1/(Sheet1!$D:$D=C1310)/(Sheet1!$E:$E&gt;=E1310)/(Sheet1!$E:$E&lt;=G1310),(Sheet1!$E:$E))</f>
        <v>45119.121025289351</v>
      </c>
      <c r="I1310" t="str">
        <f t="shared" si="100"/>
        <v>0:01:08</v>
      </c>
      <c r="J1310" t="s">
        <v>8471</v>
      </c>
      <c r="K1310" t="s">
        <v>8472</v>
      </c>
      <c r="L1310" t="str">
        <f t="shared" si="101"/>
        <v>WEEK 28</v>
      </c>
    </row>
    <row r="1311" spans="1:12" x14ac:dyDescent="0.35">
      <c r="A1311" s="6">
        <v>2</v>
      </c>
      <c r="B1311" s="6" t="s">
        <v>8473</v>
      </c>
      <c r="C1311" s="6" t="s">
        <v>9296</v>
      </c>
      <c r="D1311" s="6" t="str">
        <f t="shared" si="102"/>
        <v>2-CSLU1431005</v>
      </c>
      <c r="E1311" s="7">
        <f t="shared" si="103"/>
        <v>45118.950855937495</v>
      </c>
      <c r="F1311" s="8">
        <v>45119.096689270831</v>
      </c>
      <c r="G1311" s="7">
        <f t="shared" si="104"/>
        <v>45119.138355937495</v>
      </c>
      <c r="H1311" s="2" t="e">
        <f>LOOKUP(2,1/(Sheet1!$D:$D=C1311)/(Sheet1!$E:$E&gt;=E1311)/(Sheet1!$E:$E&lt;=G1311),(Sheet1!$E:$E))</f>
        <v>#N/A</v>
      </c>
      <c r="I1311" t="e">
        <f t="shared" si="100"/>
        <v>#N/A</v>
      </c>
      <c r="J1311" t="s">
        <v>9649</v>
      </c>
      <c r="K1311" t="s">
        <v>8472</v>
      </c>
      <c r="L1311" t="str">
        <f t="shared" si="101"/>
        <v>WEEK 28</v>
      </c>
    </row>
    <row r="1312" spans="1:12" x14ac:dyDescent="0.35">
      <c r="A1312" s="6">
        <v>2</v>
      </c>
      <c r="B1312" s="6" t="s">
        <v>8473</v>
      </c>
      <c r="C1312" s="6" t="s">
        <v>9020</v>
      </c>
      <c r="D1312" s="6" t="str">
        <f t="shared" si="102"/>
        <v>2-Dfsu7504434</v>
      </c>
      <c r="E1312" s="7">
        <f t="shared" si="103"/>
        <v>45118.9438758912</v>
      </c>
      <c r="F1312" s="8">
        <v>45119.089709224536</v>
      </c>
      <c r="G1312" s="7">
        <f t="shared" si="104"/>
        <v>45119.1313758912</v>
      </c>
      <c r="H1312" s="2" t="e">
        <f>LOOKUP(2,1/(Sheet1!$D:$D=C1312)/(Sheet1!$E:$E&gt;=E1312)/(Sheet1!$E:$E&lt;=G1312),(Sheet1!$E:$E))</f>
        <v>#N/A</v>
      </c>
      <c r="I1312" t="e">
        <f t="shared" si="100"/>
        <v>#N/A</v>
      </c>
      <c r="J1312" t="s">
        <v>9649</v>
      </c>
      <c r="K1312" t="s">
        <v>8472</v>
      </c>
      <c r="L1312" t="str">
        <f t="shared" si="101"/>
        <v>WEEK 28</v>
      </c>
    </row>
    <row r="1313" spans="1:12" x14ac:dyDescent="0.35">
      <c r="A1313" s="6">
        <v>4</v>
      </c>
      <c r="B1313" s="6" t="s">
        <v>8473</v>
      </c>
      <c r="C1313" s="6" t="s">
        <v>6876</v>
      </c>
      <c r="D1313" s="6" t="str">
        <f t="shared" si="102"/>
        <v>4-SEGU2051006</v>
      </c>
      <c r="E1313" s="7">
        <f t="shared" si="103"/>
        <v>45118.942216585645</v>
      </c>
      <c r="F1313" s="8">
        <v>45119.088049918981</v>
      </c>
      <c r="G1313" s="7">
        <f t="shared" si="104"/>
        <v>45119.129716585645</v>
      </c>
      <c r="H1313" s="2" t="e">
        <f>LOOKUP(2,1/(Sheet1!$D:$D=C1313)/(Sheet1!$E:$E&gt;=E1313)/(Sheet1!$E:$E&lt;=G1313),(Sheet1!$E:$E))</f>
        <v>#N/A</v>
      </c>
      <c r="I1313" t="e">
        <f t="shared" si="100"/>
        <v>#N/A</v>
      </c>
      <c r="J1313" t="s">
        <v>9649</v>
      </c>
      <c r="K1313" t="s">
        <v>8472</v>
      </c>
      <c r="L1313" t="str">
        <f t="shared" si="101"/>
        <v>WEEK 28</v>
      </c>
    </row>
    <row r="1314" spans="1:12" x14ac:dyDescent="0.35">
      <c r="A1314" s="6">
        <v>3</v>
      </c>
      <c r="B1314" s="6" t="s">
        <v>8473</v>
      </c>
      <c r="C1314" s="6" t="s">
        <v>7384</v>
      </c>
      <c r="D1314" s="6" t="str">
        <f t="shared" si="102"/>
        <v>3-TRHU6946972</v>
      </c>
      <c r="E1314" s="7">
        <f t="shared" si="103"/>
        <v>45118.941477465276</v>
      </c>
      <c r="F1314" s="8">
        <v>45119.087310798612</v>
      </c>
      <c r="G1314" s="7">
        <f t="shared" si="104"/>
        <v>45119.128977465276</v>
      </c>
      <c r="H1314" s="2" t="e">
        <f>LOOKUP(2,1/(Sheet1!$D:$D=C1314)/(Sheet1!$E:$E&gt;=E1314)/(Sheet1!$E:$E&lt;=G1314),(Sheet1!$E:$E))</f>
        <v>#N/A</v>
      </c>
      <c r="I1314" t="e">
        <f t="shared" si="100"/>
        <v>#N/A</v>
      </c>
      <c r="J1314" t="s">
        <v>9649</v>
      </c>
      <c r="K1314" t="s">
        <v>8472</v>
      </c>
      <c r="L1314" t="str">
        <f t="shared" si="101"/>
        <v>WEEK 28</v>
      </c>
    </row>
    <row r="1315" spans="1:12" x14ac:dyDescent="0.35">
      <c r="A1315" s="6">
        <v>1</v>
      </c>
      <c r="B1315" s="6" t="s">
        <v>8473</v>
      </c>
      <c r="C1315" s="6" t="s">
        <v>1981</v>
      </c>
      <c r="D1315" s="6" t="str">
        <f t="shared" si="102"/>
        <v>1-MSKU4771980</v>
      </c>
      <c r="E1315" s="7">
        <f t="shared" si="103"/>
        <v>45118.917613391204</v>
      </c>
      <c r="F1315" s="8">
        <v>45119.06344672454</v>
      </c>
      <c r="G1315" s="7">
        <f t="shared" si="104"/>
        <v>45119.105113391204</v>
      </c>
      <c r="H1315" s="2">
        <f>LOOKUP(2,1/(Sheet1!$D:$D=C1315)/(Sheet1!$E:$E&gt;=E1315)/(Sheet1!$E:$E&lt;=G1315),(Sheet1!$E:$E))</f>
        <v>45119.066003495369</v>
      </c>
      <c r="I1315" t="str">
        <f t="shared" si="100"/>
        <v>0:03:41</v>
      </c>
      <c r="J1315" t="s">
        <v>8471</v>
      </c>
      <c r="K1315" t="s">
        <v>8472</v>
      </c>
      <c r="L1315" t="str">
        <f t="shared" si="101"/>
        <v>WEEK 28</v>
      </c>
    </row>
    <row r="1316" spans="1:12" x14ac:dyDescent="0.35">
      <c r="A1316" s="6">
        <v>4</v>
      </c>
      <c r="B1316" s="6" t="s">
        <v>8428</v>
      </c>
      <c r="C1316" s="6" t="s">
        <v>5533</v>
      </c>
      <c r="D1316" s="6" t="str">
        <f t="shared" si="102"/>
        <v>4-TRHU5579492</v>
      </c>
      <c r="E1316" s="7">
        <f t="shared" si="103"/>
        <v>45118.904002546296</v>
      </c>
      <c r="F1316" s="8">
        <v>45119.049835879632</v>
      </c>
      <c r="G1316" s="7">
        <f t="shared" si="104"/>
        <v>45119.091502546296</v>
      </c>
      <c r="H1316" s="2" t="e">
        <f>LOOKUP(2,1/(Sheet1!$D:$D=C1316)/(Sheet1!$E:$E&gt;=E1316)/(Sheet1!$E:$E&lt;=G1316),(Sheet1!$E:$E))</f>
        <v>#N/A</v>
      </c>
      <c r="I1316" t="e">
        <f t="shared" si="100"/>
        <v>#N/A</v>
      </c>
      <c r="J1316" t="s">
        <v>9649</v>
      </c>
      <c r="K1316" t="s">
        <v>8472</v>
      </c>
      <c r="L1316" t="str">
        <f t="shared" si="101"/>
        <v>WEEK 28</v>
      </c>
    </row>
    <row r="1317" spans="1:12" x14ac:dyDescent="0.35">
      <c r="A1317" s="6">
        <v>3</v>
      </c>
      <c r="B1317" s="6" t="s">
        <v>8473</v>
      </c>
      <c r="C1317" s="6" t="s">
        <v>6328</v>
      </c>
      <c r="D1317" s="6" t="str">
        <f t="shared" si="102"/>
        <v>3-GAOU6375730</v>
      </c>
      <c r="E1317" s="7">
        <f t="shared" si="103"/>
        <v>45118.895525266198</v>
      </c>
      <c r="F1317" s="8">
        <v>45119.041358599534</v>
      </c>
      <c r="G1317" s="7">
        <f t="shared" si="104"/>
        <v>45119.083025266198</v>
      </c>
      <c r="H1317" s="2" t="e">
        <f>LOOKUP(2,1/(Sheet1!$D:$D=C1317)/(Sheet1!$E:$E&gt;=E1317)/(Sheet1!$E:$E&lt;=G1317),(Sheet1!$E:$E))</f>
        <v>#N/A</v>
      </c>
      <c r="I1317" t="e">
        <f t="shared" si="100"/>
        <v>#N/A</v>
      </c>
      <c r="J1317" t="s">
        <v>9649</v>
      </c>
      <c r="K1317" t="s">
        <v>8472</v>
      </c>
      <c r="L1317" t="str">
        <f t="shared" si="101"/>
        <v>WEEK 28</v>
      </c>
    </row>
    <row r="1318" spans="1:12" x14ac:dyDescent="0.35">
      <c r="A1318" s="6">
        <v>2</v>
      </c>
      <c r="B1318" s="6" t="s">
        <v>6077</v>
      </c>
      <c r="C1318" s="6" t="s">
        <v>9297</v>
      </c>
      <c r="D1318" s="6" t="str">
        <f t="shared" si="102"/>
        <v>2-CZZU8900900</v>
      </c>
      <c r="E1318" s="7">
        <f t="shared" si="103"/>
        <v>45118.889271412037</v>
      </c>
      <c r="F1318" s="8">
        <v>45119.035104745373</v>
      </c>
      <c r="G1318" s="7">
        <f t="shared" si="104"/>
        <v>45119.076771412037</v>
      </c>
      <c r="H1318" s="2" t="e">
        <f>LOOKUP(2,1/(Sheet1!$D:$D=C1318)/(Sheet1!$E:$E&gt;=E1318)/(Sheet1!$E:$E&lt;=G1318),(Sheet1!$E:$E))</f>
        <v>#N/A</v>
      </c>
      <c r="I1318" t="e">
        <f t="shared" si="100"/>
        <v>#N/A</v>
      </c>
      <c r="J1318" t="s">
        <v>9649</v>
      </c>
      <c r="K1318" t="s">
        <v>8472</v>
      </c>
      <c r="L1318" t="str">
        <f t="shared" si="101"/>
        <v>WEEK 28</v>
      </c>
    </row>
    <row r="1319" spans="1:12" x14ac:dyDescent="0.35">
      <c r="A1319" s="6">
        <v>3</v>
      </c>
      <c r="B1319" s="6" t="s">
        <v>8473</v>
      </c>
      <c r="C1319" s="6" t="s">
        <v>9298</v>
      </c>
      <c r="D1319" s="6" t="str">
        <f t="shared" si="102"/>
        <v>3-Temu6542600</v>
      </c>
      <c r="E1319" s="7">
        <f t="shared" si="103"/>
        <v>45118.885042708331</v>
      </c>
      <c r="F1319" s="8">
        <v>45119.030876041666</v>
      </c>
      <c r="G1319" s="7">
        <f t="shared" si="104"/>
        <v>45119.072542708331</v>
      </c>
      <c r="H1319" s="2" t="e">
        <f>LOOKUP(2,1/(Sheet1!$D:$D=C1319)/(Sheet1!$E:$E&gt;=E1319)/(Sheet1!$E:$E&lt;=G1319),(Sheet1!$E:$E))</f>
        <v>#N/A</v>
      </c>
      <c r="I1319" t="e">
        <f t="shared" si="100"/>
        <v>#N/A</v>
      </c>
      <c r="J1319" t="s">
        <v>9649</v>
      </c>
      <c r="K1319" t="s">
        <v>8472</v>
      </c>
      <c r="L1319" t="str">
        <f t="shared" si="101"/>
        <v>WEEK 28</v>
      </c>
    </row>
    <row r="1320" spans="1:12" x14ac:dyDescent="0.35">
      <c r="A1320" s="6">
        <v>4</v>
      </c>
      <c r="B1320" s="6" t="s">
        <v>6070</v>
      </c>
      <c r="C1320" s="6" t="s">
        <v>6070</v>
      </c>
      <c r="D1320" s="6" t="str">
        <f t="shared" si="102"/>
        <v>4-CXDU2206898</v>
      </c>
      <c r="E1320" s="7">
        <f t="shared" si="103"/>
        <v>45118.874092939812</v>
      </c>
      <c r="F1320" s="8">
        <v>45119.019926273148</v>
      </c>
      <c r="G1320" s="7">
        <f t="shared" si="104"/>
        <v>45119.061592939812</v>
      </c>
      <c r="H1320" s="2">
        <f>LOOKUP(2,1/(Sheet1!$D:$D=C1320)/(Sheet1!$E:$E&gt;=E1320)/(Sheet1!$E:$E&lt;=G1320),(Sheet1!$E:$E))</f>
        <v>45119.018649212965</v>
      </c>
      <c r="I1320" t="str">
        <f t="shared" si="100"/>
        <v>+0:01:50</v>
      </c>
      <c r="J1320" t="s">
        <v>9650</v>
      </c>
      <c r="K1320" t="s">
        <v>8472</v>
      </c>
      <c r="L1320" t="str">
        <f t="shared" si="101"/>
        <v>WEEK 28</v>
      </c>
    </row>
    <row r="1321" spans="1:12" x14ac:dyDescent="0.35">
      <c r="A1321" s="6">
        <v>3</v>
      </c>
      <c r="B1321" s="6" t="s">
        <v>8473</v>
      </c>
      <c r="C1321" s="6" t="s">
        <v>9299</v>
      </c>
      <c r="D1321" s="6" t="str">
        <f t="shared" si="102"/>
        <v>3-Trhu8121190</v>
      </c>
      <c r="E1321" s="7">
        <f t="shared" si="103"/>
        <v>45118.87234332176</v>
      </c>
      <c r="F1321" s="8">
        <v>45119.018176655096</v>
      </c>
      <c r="G1321" s="7">
        <f t="shared" si="104"/>
        <v>45119.05984332176</v>
      </c>
      <c r="H1321" s="2" t="e">
        <f>LOOKUP(2,1/(Sheet1!$D:$D=C1321)/(Sheet1!$E:$E&gt;=E1321)/(Sheet1!$E:$E&lt;=G1321),(Sheet1!$E:$E))</f>
        <v>#N/A</v>
      </c>
      <c r="I1321" t="e">
        <f t="shared" si="100"/>
        <v>#N/A</v>
      </c>
      <c r="J1321" t="s">
        <v>9649</v>
      </c>
      <c r="K1321" t="s">
        <v>8472</v>
      </c>
      <c r="L1321" t="str">
        <f t="shared" si="101"/>
        <v>WEEK 28</v>
      </c>
    </row>
    <row r="1322" spans="1:12" x14ac:dyDescent="0.35">
      <c r="A1322" s="6">
        <v>3</v>
      </c>
      <c r="B1322" s="6" t="s">
        <v>7773</v>
      </c>
      <c r="C1322" s="6" t="s">
        <v>9300</v>
      </c>
      <c r="D1322" s="6" t="str">
        <f t="shared" si="102"/>
        <v>3-Kkfu8096202</v>
      </c>
      <c r="E1322" s="7">
        <f t="shared" si="103"/>
        <v>45118.86776400463</v>
      </c>
      <c r="F1322" s="8">
        <v>45119.013597337966</v>
      </c>
      <c r="G1322" s="7">
        <f t="shared" si="104"/>
        <v>45119.05526400463</v>
      </c>
      <c r="H1322" s="2" t="e">
        <f>LOOKUP(2,1/(Sheet1!$D:$D=C1322)/(Sheet1!$E:$E&gt;=E1322)/(Sheet1!$E:$E&lt;=G1322),(Sheet1!$E:$E))</f>
        <v>#N/A</v>
      </c>
      <c r="I1322" t="e">
        <f t="shared" si="100"/>
        <v>#N/A</v>
      </c>
      <c r="J1322" t="s">
        <v>9649</v>
      </c>
      <c r="K1322" t="s">
        <v>8472</v>
      </c>
      <c r="L1322" t="str">
        <f t="shared" si="101"/>
        <v>WEEK 28</v>
      </c>
    </row>
    <row r="1323" spans="1:12" x14ac:dyDescent="0.35">
      <c r="A1323" s="6">
        <v>3</v>
      </c>
      <c r="B1323" s="6" t="s">
        <v>7772</v>
      </c>
      <c r="C1323" s="6" t="s">
        <v>9301</v>
      </c>
      <c r="D1323" s="6" t="str">
        <f t="shared" si="102"/>
        <v>3-Ffau1156752</v>
      </c>
      <c r="E1323" s="7">
        <f t="shared" si="103"/>
        <v>45118.861355289351</v>
      </c>
      <c r="F1323" s="8">
        <v>45119.007188622687</v>
      </c>
      <c r="G1323" s="7">
        <f t="shared" si="104"/>
        <v>45119.048855289351</v>
      </c>
      <c r="H1323" s="2" t="e">
        <f>LOOKUP(2,1/(Sheet1!$D:$D=C1323)/(Sheet1!$E:$E&gt;=E1323)/(Sheet1!$E:$E&lt;=G1323),(Sheet1!$E:$E))</f>
        <v>#N/A</v>
      </c>
      <c r="I1323" t="e">
        <f t="shared" si="100"/>
        <v>#N/A</v>
      </c>
      <c r="J1323" t="s">
        <v>9649</v>
      </c>
      <c r="K1323" t="s">
        <v>8472</v>
      </c>
      <c r="L1323" t="str">
        <f t="shared" si="101"/>
        <v>WEEK 28</v>
      </c>
    </row>
    <row r="1324" spans="1:12" x14ac:dyDescent="0.35">
      <c r="A1324" s="6">
        <v>4</v>
      </c>
      <c r="B1324" s="6" t="s">
        <v>8331</v>
      </c>
      <c r="C1324" s="6" t="s">
        <v>9302</v>
      </c>
      <c r="D1324" s="6" t="str">
        <f t="shared" si="102"/>
        <v>4-Situ9078199</v>
      </c>
      <c r="E1324" s="7">
        <f t="shared" si="103"/>
        <v>45118.85978579861</v>
      </c>
      <c r="F1324" s="8">
        <v>45119.005619131945</v>
      </c>
      <c r="G1324" s="7">
        <f t="shared" si="104"/>
        <v>45119.04728579861</v>
      </c>
      <c r="H1324" s="2" t="e">
        <f>LOOKUP(2,1/(Sheet1!$D:$D=C1324)/(Sheet1!$E:$E&gt;=E1324)/(Sheet1!$E:$E&lt;=G1324),(Sheet1!$E:$E))</f>
        <v>#N/A</v>
      </c>
      <c r="I1324" t="e">
        <f t="shared" si="100"/>
        <v>#N/A</v>
      </c>
      <c r="J1324" t="s">
        <v>9649</v>
      </c>
      <c r="K1324" t="s">
        <v>8472</v>
      </c>
      <c r="L1324" t="str">
        <f t="shared" si="101"/>
        <v>WEEK 28</v>
      </c>
    </row>
    <row r="1325" spans="1:12" x14ac:dyDescent="0.35">
      <c r="A1325" s="6">
        <v>3</v>
      </c>
      <c r="B1325" s="6" t="s">
        <v>8473</v>
      </c>
      <c r="C1325" s="6" t="s">
        <v>9303</v>
      </c>
      <c r="D1325" s="6" t="str">
        <f t="shared" si="102"/>
        <v>3-Nyku8430218</v>
      </c>
      <c r="E1325" s="7">
        <f t="shared" si="103"/>
        <v>45118.855295138885</v>
      </c>
      <c r="F1325" s="8">
        <v>45119.00112847222</v>
      </c>
      <c r="G1325" s="7">
        <f t="shared" si="104"/>
        <v>45119.042795138885</v>
      </c>
      <c r="H1325" s="2" t="e">
        <f>LOOKUP(2,1/(Sheet1!$D:$D=C1325)/(Sheet1!$E:$E&gt;=E1325)/(Sheet1!$E:$E&lt;=G1325),(Sheet1!$E:$E))</f>
        <v>#N/A</v>
      </c>
      <c r="I1325" t="e">
        <f t="shared" si="100"/>
        <v>#N/A</v>
      </c>
      <c r="J1325" t="s">
        <v>9649</v>
      </c>
      <c r="K1325" t="s">
        <v>8472</v>
      </c>
      <c r="L1325" t="str">
        <f t="shared" si="101"/>
        <v>WEEK 28</v>
      </c>
    </row>
    <row r="1326" spans="1:12" x14ac:dyDescent="0.35">
      <c r="A1326" s="6">
        <v>1</v>
      </c>
      <c r="B1326" s="6" t="s">
        <v>8473</v>
      </c>
      <c r="C1326" s="6" t="s">
        <v>5308</v>
      </c>
      <c r="D1326" s="6" t="str">
        <f t="shared" si="102"/>
        <v>1-SITU9067316</v>
      </c>
      <c r="E1326" s="7">
        <f t="shared" si="103"/>
        <v>45118.845993136572</v>
      </c>
      <c r="F1326" s="8">
        <v>45118.991826469908</v>
      </c>
      <c r="G1326" s="7">
        <f t="shared" si="104"/>
        <v>45119.033493136572</v>
      </c>
      <c r="H1326" s="2">
        <f>LOOKUP(2,1/(Sheet1!$D:$D=C1326)/(Sheet1!$E:$E&gt;=E1326)/(Sheet1!$E:$E&lt;=G1326),(Sheet1!$E:$E))</f>
        <v>45118.992452210645</v>
      </c>
      <c r="I1326" t="str">
        <f t="shared" si="100"/>
        <v>0:00:54</v>
      </c>
      <c r="J1326" t="s">
        <v>8471</v>
      </c>
      <c r="K1326" t="s">
        <v>8472</v>
      </c>
      <c r="L1326" t="str">
        <f t="shared" si="101"/>
        <v>WEEK 28</v>
      </c>
    </row>
    <row r="1327" spans="1:12" x14ac:dyDescent="0.35">
      <c r="A1327" s="6">
        <v>1</v>
      </c>
      <c r="B1327" s="6" t="s">
        <v>490</v>
      </c>
      <c r="C1327" s="6" t="s">
        <v>5453</v>
      </c>
      <c r="D1327" s="6" t="str">
        <f t="shared" si="102"/>
        <v>1-TGBU5871216</v>
      </c>
      <c r="E1327" s="7">
        <f t="shared" si="103"/>
        <v>45118.841094328702</v>
      </c>
      <c r="F1327" s="8">
        <v>45118.986927662037</v>
      </c>
      <c r="G1327" s="7">
        <f t="shared" si="104"/>
        <v>45119.028594328702</v>
      </c>
      <c r="H1327" s="2">
        <f>LOOKUP(2,1/(Sheet1!$D:$D=C1327)/(Sheet1!$E:$E&gt;=E1327)/(Sheet1!$E:$E&lt;=G1327),(Sheet1!$E:$E))</f>
        <v>45118.987827650461</v>
      </c>
      <c r="I1327" t="str">
        <f t="shared" si="100"/>
        <v>0:01:18</v>
      </c>
      <c r="J1327" t="s">
        <v>8471</v>
      </c>
      <c r="K1327" t="s">
        <v>8472</v>
      </c>
      <c r="L1327" t="str">
        <f t="shared" si="101"/>
        <v>WEEK 28</v>
      </c>
    </row>
    <row r="1328" spans="1:12" x14ac:dyDescent="0.35">
      <c r="A1328" s="6">
        <v>1</v>
      </c>
      <c r="B1328" s="6" t="s">
        <v>8473</v>
      </c>
      <c r="C1328" s="6" t="s">
        <v>9304</v>
      </c>
      <c r="D1328" s="6" t="str">
        <f t="shared" si="102"/>
        <v>1-ECMU8127719</v>
      </c>
      <c r="E1328" s="7">
        <f t="shared" si="103"/>
        <v>45118.833117013884</v>
      </c>
      <c r="F1328" s="8">
        <v>45118.97895034722</v>
      </c>
      <c r="G1328" s="7">
        <f t="shared" si="104"/>
        <v>45119.020617013884</v>
      </c>
      <c r="H1328" s="2" t="e">
        <f>LOOKUP(2,1/(Sheet1!$D:$D=C1328)/(Sheet1!$E:$E&gt;=E1328)/(Sheet1!$E:$E&lt;=G1328),(Sheet1!$E:$E))</f>
        <v>#N/A</v>
      </c>
      <c r="I1328" t="e">
        <f t="shared" si="100"/>
        <v>#N/A</v>
      </c>
      <c r="J1328" t="s">
        <v>9649</v>
      </c>
      <c r="K1328" t="s">
        <v>8472</v>
      </c>
      <c r="L1328" t="str">
        <f t="shared" si="101"/>
        <v>WEEK 28</v>
      </c>
    </row>
    <row r="1329" spans="1:12" x14ac:dyDescent="0.35">
      <c r="A1329" s="6">
        <v>1</v>
      </c>
      <c r="B1329" s="6" t="s">
        <v>5567</v>
      </c>
      <c r="C1329" s="6" t="s">
        <v>8726</v>
      </c>
      <c r="D1329" s="6" t="str">
        <f t="shared" si="102"/>
        <v>1-TTNU1194444</v>
      </c>
      <c r="E1329" s="7">
        <f t="shared" si="103"/>
        <v>45118.815482060185</v>
      </c>
      <c r="F1329" s="8">
        <v>45118.961315393521</v>
      </c>
      <c r="G1329" s="7">
        <f t="shared" si="104"/>
        <v>45119.002982060185</v>
      </c>
      <c r="H1329" s="2" t="e">
        <f>LOOKUP(2,1/(Sheet1!$D:$D=C1329)/(Sheet1!$E:$E&gt;=E1329)/(Sheet1!$E:$E&lt;=G1329),(Sheet1!$E:$E))</f>
        <v>#N/A</v>
      </c>
      <c r="I1329" t="e">
        <f t="shared" si="100"/>
        <v>#N/A</v>
      </c>
      <c r="J1329" t="s">
        <v>9649</v>
      </c>
      <c r="K1329" t="s">
        <v>8472</v>
      </c>
      <c r="L1329" t="str">
        <f t="shared" si="101"/>
        <v>WEEK 28</v>
      </c>
    </row>
    <row r="1330" spans="1:12" x14ac:dyDescent="0.35">
      <c r="A1330" s="6">
        <v>2</v>
      </c>
      <c r="B1330" s="6" t="s">
        <v>8473</v>
      </c>
      <c r="C1330" s="6" t="s">
        <v>7885</v>
      </c>
      <c r="D1330" s="6" t="str">
        <f t="shared" si="102"/>
        <v>2-TCNU8708882</v>
      </c>
      <c r="E1330" s="7">
        <f t="shared" si="103"/>
        <v>45118.803962349535</v>
      </c>
      <c r="F1330" s="8">
        <v>45118.949795682871</v>
      </c>
      <c r="G1330" s="7">
        <f t="shared" si="104"/>
        <v>45118.991462349535</v>
      </c>
      <c r="H1330" s="2" t="e">
        <f>LOOKUP(2,1/(Sheet1!$D:$D=C1330)/(Sheet1!$E:$E&gt;=E1330)/(Sheet1!$E:$E&lt;=G1330),(Sheet1!$E:$E))</f>
        <v>#N/A</v>
      </c>
      <c r="I1330" t="e">
        <f t="shared" si="100"/>
        <v>#N/A</v>
      </c>
      <c r="J1330" t="s">
        <v>9649</v>
      </c>
      <c r="K1330" t="s">
        <v>8472</v>
      </c>
      <c r="L1330" t="str">
        <f t="shared" si="101"/>
        <v>WEEK 28</v>
      </c>
    </row>
    <row r="1331" spans="1:12" x14ac:dyDescent="0.35">
      <c r="A1331" s="6">
        <v>1</v>
      </c>
      <c r="B1331" s="6" t="s">
        <v>1953</v>
      </c>
      <c r="C1331" s="6" t="s">
        <v>1905</v>
      </c>
      <c r="D1331" s="6" t="str">
        <f t="shared" si="102"/>
        <v>1-MRKU4671124</v>
      </c>
      <c r="E1331" s="7">
        <f t="shared" si="103"/>
        <v>45118.800007060185</v>
      </c>
      <c r="F1331" s="8">
        <v>45118.94584039352</v>
      </c>
      <c r="G1331" s="7">
        <f t="shared" si="104"/>
        <v>45118.987507060185</v>
      </c>
      <c r="H1331" s="2">
        <f>LOOKUP(2,1/(Sheet1!$D:$D=C1331)/(Sheet1!$E:$E&gt;=E1331)/(Sheet1!$E:$E&lt;=G1331),(Sheet1!$E:$E))</f>
        <v>45118.946704652779</v>
      </c>
      <c r="I1331" t="str">
        <f t="shared" si="100"/>
        <v>0:01:15</v>
      </c>
      <c r="J1331" t="s">
        <v>8471</v>
      </c>
      <c r="K1331" t="s">
        <v>8472</v>
      </c>
      <c r="L1331" t="str">
        <f t="shared" si="101"/>
        <v>WEEK 28</v>
      </c>
    </row>
    <row r="1332" spans="1:12" x14ac:dyDescent="0.35">
      <c r="A1332" s="6">
        <v>2</v>
      </c>
      <c r="B1332" s="6" t="s">
        <v>8473</v>
      </c>
      <c r="C1332" s="6" t="s">
        <v>7866</v>
      </c>
      <c r="D1332" s="6" t="str">
        <f t="shared" si="102"/>
        <v>2-TCLU5180161</v>
      </c>
      <c r="E1332" s="7">
        <f t="shared" si="103"/>
        <v>45118.798940358793</v>
      </c>
      <c r="F1332" s="8">
        <v>45118.944773692128</v>
      </c>
      <c r="G1332" s="7">
        <f t="shared" si="104"/>
        <v>45118.986440358793</v>
      </c>
      <c r="H1332" s="2" t="e">
        <f>LOOKUP(2,1/(Sheet1!$D:$D=C1332)/(Sheet1!$E:$E&gt;=E1332)/(Sheet1!$E:$E&lt;=G1332),(Sheet1!$E:$E))</f>
        <v>#N/A</v>
      </c>
      <c r="I1332" t="e">
        <f t="shared" si="100"/>
        <v>#N/A</v>
      </c>
      <c r="J1332" t="s">
        <v>9649</v>
      </c>
      <c r="K1332" t="s">
        <v>8472</v>
      </c>
      <c r="L1332" t="str">
        <f t="shared" si="101"/>
        <v>WEEK 28</v>
      </c>
    </row>
    <row r="1333" spans="1:12" x14ac:dyDescent="0.35">
      <c r="A1333" s="6">
        <v>2</v>
      </c>
      <c r="B1333" s="6" t="s">
        <v>6736</v>
      </c>
      <c r="C1333" s="6" t="s">
        <v>9305</v>
      </c>
      <c r="D1333" s="6" t="str">
        <f t="shared" si="102"/>
        <v>2-MSKU8903493</v>
      </c>
      <c r="E1333" s="7">
        <f t="shared" si="103"/>
        <v>45118.794612303238</v>
      </c>
      <c r="F1333" s="8">
        <v>45118.940445636574</v>
      </c>
      <c r="G1333" s="7">
        <f t="shared" si="104"/>
        <v>45118.982112303238</v>
      </c>
      <c r="H1333" s="2" t="e">
        <f>LOOKUP(2,1/(Sheet1!$D:$D=C1333)/(Sheet1!$E:$E&gt;=E1333)/(Sheet1!$E:$E&lt;=G1333),(Sheet1!$E:$E))</f>
        <v>#N/A</v>
      </c>
      <c r="I1333" t="e">
        <f t="shared" si="100"/>
        <v>#N/A</v>
      </c>
      <c r="J1333" t="s">
        <v>9649</v>
      </c>
      <c r="K1333" t="s">
        <v>8472</v>
      </c>
      <c r="L1333" t="str">
        <f t="shared" si="101"/>
        <v>WEEK 28</v>
      </c>
    </row>
    <row r="1334" spans="1:12" x14ac:dyDescent="0.35">
      <c r="A1334" s="6">
        <v>1</v>
      </c>
      <c r="B1334" s="6" t="s">
        <v>1954</v>
      </c>
      <c r="C1334" s="6" t="s">
        <v>9306</v>
      </c>
      <c r="D1334" s="6" t="str">
        <f t="shared" si="102"/>
        <v>1-MSKU4584103</v>
      </c>
      <c r="E1334" s="7">
        <f t="shared" si="103"/>
        <v>45118.779203738421</v>
      </c>
      <c r="F1334" s="8">
        <v>45118.925037071756</v>
      </c>
      <c r="G1334" s="7">
        <f t="shared" si="104"/>
        <v>45118.966703738421</v>
      </c>
      <c r="H1334" s="2" t="e">
        <f>LOOKUP(2,1/(Sheet1!$D:$D=C1334)/(Sheet1!$E:$E&gt;=E1334)/(Sheet1!$E:$E&lt;=G1334),(Sheet1!$E:$E))</f>
        <v>#N/A</v>
      </c>
      <c r="I1334" t="e">
        <f t="shared" si="100"/>
        <v>#N/A</v>
      </c>
      <c r="J1334" t="s">
        <v>9649</v>
      </c>
      <c r="K1334" t="s">
        <v>8472</v>
      </c>
      <c r="L1334" t="str">
        <f t="shared" si="101"/>
        <v>WEEK 28</v>
      </c>
    </row>
    <row r="1335" spans="1:12" x14ac:dyDescent="0.35">
      <c r="A1335" s="6">
        <v>1</v>
      </c>
      <c r="B1335" s="6" t="s">
        <v>8473</v>
      </c>
      <c r="C1335" s="6" t="s">
        <v>5288</v>
      </c>
      <c r="D1335" s="6" t="str">
        <f t="shared" si="102"/>
        <v>1-SEKU5742665</v>
      </c>
      <c r="E1335" s="7">
        <f t="shared" si="103"/>
        <v>45118.772858680553</v>
      </c>
      <c r="F1335" s="8">
        <v>45118.918692013889</v>
      </c>
      <c r="G1335" s="7">
        <f t="shared" si="104"/>
        <v>45118.960358680553</v>
      </c>
      <c r="H1335" s="2">
        <f>LOOKUP(2,1/(Sheet1!$D:$D=C1335)/(Sheet1!$E:$E&gt;=E1335)/(Sheet1!$E:$E&lt;=G1335),(Sheet1!$E:$E))</f>
        <v>45118.919599062501</v>
      </c>
      <c r="I1335" t="str">
        <f t="shared" si="100"/>
        <v>0:01:18</v>
      </c>
      <c r="J1335" t="s">
        <v>8471</v>
      </c>
      <c r="K1335" t="s">
        <v>8472</v>
      </c>
      <c r="L1335" t="str">
        <f t="shared" si="101"/>
        <v>WEEK 28</v>
      </c>
    </row>
    <row r="1336" spans="1:12" x14ac:dyDescent="0.35">
      <c r="A1336" s="6">
        <v>1</v>
      </c>
      <c r="B1336" s="6" t="s">
        <v>8473</v>
      </c>
      <c r="C1336" s="6" t="s">
        <v>9307</v>
      </c>
      <c r="D1336" s="6" t="str">
        <f t="shared" si="102"/>
        <v>1-TRHU5268989</v>
      </c>
      <c r="E1336" s="7">
        <f t="shared" si="103"/>
        <v>45118.766777430552</v>
      </c>
      <c r="F1336" s="8">
        <v>45118.912610763888</v>
      </c>
      <c r="G1336" s="7">
        <f t="shared" si="104"/>
        <v>45118.954277430552</v>
      </c>
      <c r="H1336" s="2" t="e">
        <f>LOOKUP(2,1/(Sheet1!$D:$D=C1336)/(Sheet1!$E:$E&gt;=E1336)/(Sheet1!$E:$E&lt;=G1336),(Sheet1!$E:$E))</f>
        <v>#N/A</v>
      </c>
      <c r="I1336" t="e">
        <f t="shared" si="100"/>
        <v>#N/A</v>
      </c>
      <c r="J1336" t="s">
        <v>9649</v>
      </c>
      <c r="K1336" t="s">
        <v>8472</v>
      </c>
      <c r="L1336" t="str">
        <f t="shared" si="101"/>
        <v>WEEK 28</v>
      </c>
    </row>
    <row r="1337" spans="1:12" x14ac:dyDescent="0.35">
      <c r="A1337" s="6">
        <v>2</v>
      </c>
      <c r="B1337" s="6" t="s">
        <v>6455</v>
      </c>
      <c r="C1337" s="6" t="s">
        <v>6455</v>
      </c>
      <c r="D1337" s="6" t="str">
        <f t="shared" si="102"/>
        <v>2-KOCU4106126</v>
      </c>
      <c r="E1337" s="7">
        <f t="shared" si="103"/>
        <v>45118.763563738423</v>
      </c>
      <c r="F1337" s="8">
        <v>45118.909397071759</v>
      </c>
      <c r="G1337" s="7">
        <f t="shared" si="104"/>
        <v>45118.951063738423</v>
      </c>
      <c r="H1337" s="2">
        <f>LOOKUP(2,1/(Sheet1!$D:$D=C1337)/(Sheet1!$E:$E&gt;=E1337)/(Sheet1!$E:$E&lt;=G1337),(Sheet1!$E:$E))</f>
        <v>45118.910141666667</v>
      </c>
      <c r="I1337" t="str">
        <f t="shared" si="100"/>
        <v>0:01:04</v>
      </c>
      <c r="J1337" t="s">
        <v>8471</v>
      </c>
      <c r="K1337" t="s">
        <v>8472</v>
      </c>
      <c r="L1337" t="str">
        <f t="shared" si="101"/>
        <v>WEEK 28</v>
      </c>
    </row>
    <row r="1338" spans="1:12" x14ac:dyDescent="0.35">
      <c r="A1338" s="6">
        <v>2</v>
      </c>
      <c r="B1338" s="6" t="s">
        <v>6137</v>
      </c>
      <c r="C1338" s="6" t="s">
        <v>8073</v>
      </c>
      <c r="D1338" s="6" t="str">
        <f t="shared" si="102"/>
        <v>2-ECMU8159613</v>
      </c>
      <c r="E1338" s="7">
        <f t="shared" si="103"/>
        <v>45118.761962465273</v>
      </c>
      <c r="F1338" s="8">
        <v>45118.907795798608</v>
      </c>
      <c r="G1338" s="7">
        <f t="shared" si="104"/>
        <v>45118.949462465273</v>
      </c>
      <c r="H1338" s="2" t="e">
        <f>LOOKUP(2,1/(Sheet1!$D:$D=C1338)/(Sheet1!$E:$E&gt;=E1338)/(Sheet1!$E:$E&lt;=G1338),(Sheet1!$E:$E))</f>
        <v>#N/A</v>
      </c>
      <c r="I1338" t="e">
        <f t="shared" si="100"/>
        <v>#N/A</v>
      </c>
      <c r="J1338" t="s">
        <v>9649</v>
      </c>
      <c r="K1338" t="s">
        <v>8472</v>
      </c>
      <c r="L1338" t="str">
        <f t="shared" si="101"/>
        <v>WEEK 28</v>
      </c>
    </row>
    <row r="1339" spans="1:12" x14ac:dyDescent="0.35">
      <c r="A1339" s="6">
        <v>1</v>
      </c>
      <c r="B1339" s="6" t="s">
        <v>8473</v>
      </c>
      <c r="C1339" s="6" t="s">
        <v>172</v>
      </c>
      <c r="D1339" s="6" t="str">
        <f t="shared" si="102"/>
        <v>1-CMAU5958779</v>
      </c>
      <c r="E1339" s="7">
        <f t="shared" si="103"/>
        <v>45118.761284409717</v>
      </c>
      <c r="F1339" s="8">
        <v>45118.907117743052</v>
      </c>
      <c r="G1339" s="7">
        <f t="shared" si="104"/>
        <v>45118.948784409717</v>
      </c>
      <c r="H1339" s="2">
        <f>LOOKUP(2,1/(Sheet1!$D:$D=C1339)/(Sheet1!$E:$E&gt;=E1339)/(Sheet1!$E:$E&lt;=G1339),(Sheet1!$E:$E))</f>
        <v>45118.907934363429</v>
      </c>
      <c r="I1339" t="str">
        <f t="shared" si="100"/>
        <v>0:01:11</v>
      </c>
      <c r="J1339" t="s">
        <v>8471</v>
      </c>
      <c r="K1339" t="s">
        <v>8472</v>
      </c>
      <c r="L1339" t="str">
        <f t="shared" si="101"/>
        <v>WEEK 28</v>
      </c>
    </row>
    <row r="1340" spans="1:12" x14ac:dyDescent="0.35">
      <c r="A1340" s="6">
        <v>1</v>
      </c>
      <c r="B1340" s="6" t="s">
        <v>8473</v>
      </c>
      <c r="C1340" s="6" t="s">
        <v>576</v>
      </c>
      <c r="D1340" s="6" t="str">
        <f t="shared" si="102"/>
        <v>1-KOCU4265072</v>
      </c>
      <c r="E1340" s="7">
        <f t="shared" si="103"/>
        <v>45118.758939039348</v>
      </c>
      <c r="F1340" s="8">
        <v>45118.904772372684</v>
      </c>
      <c r="G1340" s="7">
        <f t="shared" si="104"/>
        <v>45118.946439039348</v>
      </c>
      <c r="H1340" s="2">
        <f>LOOKUP(2,1/(Sheet1!$D:$D=C1340)/(Sheet1!$E:$E&gt;=E1340)/(Sheet1!$E:$E&lt;=G1340),(Sheet1!$E:$E))</f>
        <v>45118.90562957176</v>
      </c>
      <c r="I1340" t="str">
        <f t="shared" si="100"/>
        <v>0:01:14</v>
      </c>
      <c r="J1340" t="s">
        <v>8471</v>
      </c>
      <c r="K1340" t="s">
        <v>8472</v>
      </c>
      <c r="L1340" t="str">
        <f t="shared" si="101"/>
        <v>WEEK 28</v>
      </c>
    </row>
    <row r="1341" spans="1:12" x14ac:dyDescent="0.35">
      <c r="A1341" s="6">
        <v>1</v>
      </c>
      <c r="B1341" s="6" t="s">
        <v>8473</v>
      </c>
      <c r="C1341" s="6" t="s">
        <v>1872</v>
      </c>
      <c r="D1341" s="6" t="str">
        <f t="shared" si="102"/>
        <v>1-MEDU8746299</v>
      </c>
      <c r="E1341" s="7">
        <f t="shared" si="103"/>
        <v>45118.755420219903</v>
      </c>
      <c r="F1341" s="8">
        <v>45118.901253553238</v>
      </c>
      <c r="G1341" s="7">
        <f t="shared" si="104"/>
        <v>45118.942920219903</v>
      </c>
      <c r="H1341" s="2">
        <f>LOOKUP(2,1/(Sheet1!$D:$D=C1341)/(Sheet1!$E:$E&gt;=E1341)/(Sheet1!$E:$E&lt;=G1341),(Sheet1!$E:$E))</f>
        <v>45118.90206403935</v>
      </c>
      <c r="I1341" t="str">
        <f t="shared" si="100"/>
        <v>0:01:10</v>
      </c>
      <c r="J1341" t="s">
        <v>8471</v>
      </c>
      <c r="K1341" t="s">
        <v>8472</v>
      </c>
      <c r="L1341" t="str">
        <f t="shared" si="101"/>
        <v>WEEK 28</v>
      </c>
    </row>
    <row r="1342" spans="1:12" x14ac:dyDescent="0.35">
      <c r="A1342" s="6">
        <v>2</v>
      </c>
      <c r="B1342" s="6" t="s">
        <v>6467</v>
      </c>
      <c r="C1342" s="6" t="s">
        <v>6467</v>
      </c>
      <c r="D1342" s="6" t="str">
        <f t="shared" si="102"/>
        <v>2-KOCU4649801</v>
      </c>
      <c r="E1342" s="7">
        <f t="shared" si="103"/>
        <v>45118.748679745368</v>
      </c>
      <c r="F1342" s="8">
        <v>45118.894513078703</v>
      </c>
      <c r="G1342" s="7">
        <f t="shared" si="104"/>
        <v>45118.936179745368</v>
      </c>
      <c r="H1342" s="2">
        <f>LOOKUP(2,1/(Sheet1!$D:$D=C1342)/(Sheet1!$E:$E&gt;=E1342)/(Sheet1!$E:$E&lt;=G1342),(Sheet1!$E:$E))</f>
        <v>45118.895242453706</v>
      </c>
      <c r="I1342" t="str">
        <f t="shared" si="100"/>
        <v>0:01:03</v>
      </c>
      <c r="J1342" t="s">
        <v>8471</v>
      </c>
      <c r="K1342" t="s">
        <v>8472</v>
      </c>
      <c r="L1342" t="str">
        <f t="shared" si="101"/>
        <v>WEEK 28</v>
      </c>
    </row>
    <row r="1343" spans="1:12" x14ac:dyDescent="0.35">
      <c r="A1343" s="6">
        <v>1</v>
      </c>
      <c r="B1343" s="6" t="s">
        <v>8473</v>
      </c>
      <c r="C1343" s="6" t="s">
        <v>130</v>
      </c>
      <c r="D1343" s="6" t="str">
        <f t="shared" si="102"/>
        <v>1-CAIU5864110</v>
      </c>
      <c r="E1343" s="7">
        <f t="shared" si="103"/>
        <v>45118.747726620371</v>
      </c>
      <c r="F1343" s="8">
        <v>45118.893559953707</v>
      </c>
      <c r="G1343" s="7">
        <f t="shared" si="104"/>
        <v>45118.935226620371</v>
      </c>
      <c r="H1343" s="2">
        <f>LOOKUP(2,1/(Sheet1!$D:$D=C1343)/(Sheet1!$E:$E&gt;=E1343)/(Sheet1!$E:$E&lt;=G1343),(Sheet1!$E:$E))</f>
        <v>45118.894211574072</v>
      </c>
      <c r="I1343" t="str">
        <f t="shared" si="100"/>
        <v>0:00:56</v>
      </c>
      <c r="J1343" t="s">
        <v>8471</v>
      </c>
      <c r="K1343" t="s">
        <v>8472</v>
      </c>
      <c r="L1343" t="str">
        <f t="shared" si="101"/>
        <v>WEEK 28</v>
      </c>
    </row>
    <row r="1344" spans="1:12" x14ac:dyDescent="0.35">
      <c r="A1344" s="6">
        <v>1</v>
      </c>
      <c r="B1344" s="6" t="s">
        <v>8473</v>
      </c>
      <c r="C1344" s="6" t="s">
        <v>5271</v>
      </c>
      <c r="D1344" s="6" t="str">
        <f t="shared" si="102"/>
        <v>1-SEGU5847893</v>
      </c>
      <c r="E1344" s="7">
        <f t="shared" si="103"/>
        <v>45118.743272418978</v>
      </c>
      <c r="F1344" s="8">
        <v>45118.889105752314</v>
      </c>
      <c r="G1344" s="7">
        <f t="shared" si="104"/>
        <v>45118.930772418978</v>
      </c>
      <c r="H1344" s="2">
        <f>LOOKUP(2,1/(Sheet1!$D:$D=C1344)/(Sheet1!$E:$E&gt;=E1344)/(Sheet1!$E:$E&lt;=G1344),(Sheet1!$E:$E))</f>
        <v>45118.889812060188</v>
      </c>
      <c r="I1344" t="str">
        <f t="shared" si="100"/>
        <v>0:01:01</v>
      </c>
      <c r="J1344" t="s">
        <v>8471</v>
      </c>
      <c r="K1344" t="s">
        <v>8472</v>
      </c>
      <c r="L1344" t="str">
        <f t="shared" si="101"/>
        <v>WEEK 28</v>
      </c>
    </row>
    <row r="1345" spans="1:12" x14ac:dyDescent="0.35">
      <c r="A1345" s="6">
        <v>2</v>
      </c>
      <c r="B1345" s="6" t="s">
        <v>6316</v>
      </c>
      <c r="C1345" s="6" t="s">
        <v>7416</v>
      </c>
      <c r="D1345" s="6" t="str">
        <f t="shared" si="102"/>
        <v>2-TTNU8463099</v>
      </c>
      <c r="E1345" s="7">
        <f t="shared" si="103"/>
        <v>45118.742379317126</v>
      </c>
      <c r="F1345" s="8">
        <v>45118.888212650461</v>
      </c>
      <c r="G1345" s="7">
        <f t="shared" si="104"/>
        <v>45118.929879317126</v>
      </c>
      <c r="H1345" s="2">
        <f>LOOKUP(2,1/(Sheet1!$D:$D=C1345)/(Sheet1!$E:$E&gt;=E1345)/(Sheet1!$E:$E&lt;=G1345),(Sheet1!$E:$E))</f>
        <v>45118.887528159721</v>
      </c>
      <c r="I1345" t="str">
        <f t="shared" si="100"/>
        <v>+0:00:59</v>
      </c>
      <c r="J1345" t="s">
        <v>9650</v>
      </c>
      <c r="K1345" t="s">
        <v>8472</v>
      </c>
      <c r="L1345" t="str">
        <f t="shared" si="101"/>
        <v>WEEK 28</v>
      </c>
    </row>
    <row r="1346" spans="1:12" x14ac:dyDescent="0.35">
      <c r="A1346" s="6">
        <v>1</v>
      </c>
      <c r="B1346" s="6" t="s">
        <v>8473</v>
      </c>
      <c r="C1346" s="6" t="s">
        <v>234</v>
      </c>
      <c r="D1346" s="6" t="str">
        <f t="shared" si="102"/>
        <v>1-CSNU6749716</v>
      </c>
      <c r="E1346" s="7">
        <f t="shared" si="103"/>
        <v>45118.727705706013</v>
      </c>
      <c r="F1346" s="8">
        <v>45118.873539039349</v>
      </c>
      <c r="G1346" s="7">
        <f t="shared" si="104"/>
        <v>45118.915205706013</v>
      </c>
      <c r="H1346" s="2">
        <f>LOOKUP(2,1/(Sheet1!$D:$D=C1346)/(Sheet1!$E:$E&gt;=E1346)/(Sheet1!$E:$E&lt;=G1346),(Sheet1!$E:$E))</f>
        <v>45118.874364722222</v>
      </c>
      <c r="I1346" t="str">
        <f t="shared" ref="I1346:I1409" si="105">IF(H1346-F1346&gt;0, TEXT(ABS(H1346-F1346),"h:mm:ss"), "+"&amp;TEXT(ABS(F1346-H1346),"h:mm:ss"))</f>
        <v>0:01:11</v>
      </c>
      <c r="J1346" t="s">
        <v>8471</v>
      </c>
      <c r="K1346" t="s">
        <v>8472</v>
      </c>
      <c r="L1346" t="str">
        <f t="shared" ref="L1346:L1409" si="106">CONCATENATE("WEEK ",WEEKNUM(F1346,21))</f>
        <v>WEEK 28</v>
      </c>
    </row>
    <row r="1347" spans="1:12" x14ac:dyDescent="0.35">
      <c r="A1347" s="6">
        <v>1</v>
      </c>
      <c r="B1347" s="6" t="s">
        <v>8473</v>
      </c>
      <c r="C1347" s="6" t="s">
        <v>7724</v>
      </c>
      <c r="D1347" s="6" t="str">
        <f t="shared" ref="D1347:D1410" si="107">A1347&amp;"-"&amp;C1347</f>
        <v>1-MAEU9255144</v>
      </c>
      <c r="E1347" s="7">
        <f t="shared" ref="E1347:E1410" si="108">F1347-TIMEVALUE("03:30:00")</f>
        <v>45118.722839849535</v>
      </c>
      <c r="F1347" s="8">
        <v>45118.868673182871</v>
      </c>
      <c r="G1347" s="7">
        <f t="shared" ref="G1347:G1410" si="109">F1347+TIMEVALUE("01:00:00")</f>
        <v>45118.910339849535</v>
      </c>
      <c r="H1347" s="2" t="e">
        <f>LOOKUP(2,1/(Sheet1!$D:$D=C1347)/(Sheet1!$E:$E&gt;=E1347)/(Sheet1!$E:$E&lt;=G1347),(Sheet1!$E:$E))</f>
        <v>#N/A</v>
      </c>
      <c r="I1347" t="e">
        <f t="shared" si="105"/>
        <v>#N/A</v>
      </c>
      <c r="J1347" t="s">
        <v>9649</v>
      </c>
      <c r="K1347" t="s">
        <v>8472</v>
      </c>
      <c r="L1347" t="str">
        <f t="shared" si="106"/>
        <v>WEEK 28</v>
      </c>
    </row>
    <row r="1348" spans="1:12" x14ac:dyDescent="0.35">
      <c r="A1348" s="6">
        <v>2</v>
      </c>
      <c r="B1348" s="6" t="s">
        <v>8473</v>
      </c>
      <c r="C1348" s="6" t="s">
        <v>6057</v>
      </c>
      <c r="D1348" s="6" t="str">
        <f t="shared" si="107"/>
        <v>2-CXDU1720726</v>
      </c>
      <c r="E1348" s="7">
        <f t="shared" si="108"/>
        <v>45118.719959606482</v>
      </c>
      <c r="F1348" s="8">
        <v>45118.865792939818</v>
      </c>
      <c r="G1348" s="7">
        <f t="shared" si="109"/>
        <v>45118.907459606482</v>
      </c>
      <c r="H1348" s="2">
        <f>LOOKUP(2,1/(Sheet1!$D:$D=C1348)/(Sheet1!$E:$E&gt;=E1348)/(Sheet1!$E:$E&lt;=G1348),(Sheet1!$E:$E))</f>
        <v>45118.866616620369</v>
      </c>
      <c r="I1348" t="str">
        <f t="shared" si="105"/>
        <v>0:01:11</v>
      </c>
      <c r="J1348" t="s">
        <v>8471</v>
      </c>
      <c r="K1348" t="s">
        <v>8472</v>
      </c>
      <c r="L1348" t="str">
        <f t="shared" si="106"/>
        <v>WEEK 28</v>
      </c>
    </row>
    <row r="1349" spans="1:12" x14ac:dyDescent="0.35">
      <c r="A1349" s="6">
        <v>2</v>
      </c>
      <c r="B1349" s="6" t="s">
        <v>8473</v>
      </c>
      <c r="C1349" s="6" t="s">
        <v>6132</v>
      </c>
      <c r="D1349" s="6" t="str">
        <f t="shared" si="107"/>
        <v>2-ECMU8131724</v>
      </c>
      <c r="E1349" s="7">
        <f t="shared" si="108"/>
        <v>45118.718357141202</v>
      </c>
      <c r="F1349" s="8">
        <v>45118.864190474538</v>
      </c>
      <c r="G1349" s="7">
        <f t="shared" si="109"/>
        <v>45118.905857141202</v>
      </c>
      <c r="H1349" s="2">
        <f>LOOKUP(2,1/(Sheet1!$D:$D=C1349)/(Sheet1!$E:$E&gt;=E1349)/(Sheet1!$E:$E&lt;=G1349),(Sheet1!$E:$E))</f>
        <v>45118.865032499998</v>
      </c>
      <c r="I1349" t="str">
        <f t="shared" si="105"/>
        <v>0:01:13</v>
      </c>
      <c r="J1349" t="s">
        <v>8471</v>
      </c>
      <c r="K1349" t="s">
        <v>8472</v>
      </c>
      <c r="L1349" t="str">
        <f t="shared" si="106"/>
        <v>WEEK 28</v>
      </c>
    </row>
    <row r="1350" spans="1:12" x14ac:dyDescent="0.35">
      <c r="A1350" s="6">
        <v>1</v>
      </c>
      <c r="B1350" s="6" t="s">
        <v>8473</v>
      </c>
      <c r="C1350" s="6" t="s">
        <v>9308</v>
      </c>
      <c r="D1350" s="6" t="str">
        <f t="shared" si="107"/>
        <v>1-OOCU7154713</v>
      </c>
      <c r="E1350" s="7">
        <f t="shared" si="108"/>
        <v>45118.716717013885</v>
      </c>
      <c r="F1350" s="8">
        <v>45118.862550347221</v>
      </c>
      <c r="G1350" s="7">
        <f t="shared" si="109"/>
        <v>45118.904217013885</v>
      </c>
      <c r="H1350" s="2" t="e">
        <f>LOOKUP(2,1/(Sheet1!$D:$D=C1350)/(Sheet1!$E:$E&gt;=E1350)/(Sheet1!$E:$E&lt;=G1350),(Sheet1!$E:$E))</f>
        <v>#N/A</v>
      </c>
      <c r="I1350" t="e">
        <f t="shared" si="105"/>
        <v>#N/A</v>
      </c>
      <c r="J1350" t="s">
        <v>9649</v>
      </c>
      <c r="K1350" t="s">
        <v>8472</v>
      </c>
      <c r="L1350" t="str">
        <f t="shared" si="106"/>
        <v>WEEK 28</v>
      </c>
    </row>
    <row r="1351" spans="1:12" x14ac:dyDescent="0.35">
      <c r="A1351" s="6">
        <v>1</v>
      </c>
      <c r="B1351" s="6" t="s">
        <v>8473</v>
      </c>
      <c r="C1351" s="6" t="s">
        <v>9309</v>
      </c>
      <c r="D1351" s="6" t="str">
        <f t="shared" si="107"/>
        <v>1-OOLU8705273</v>
      </c>
      <c r="E1351" s="7">
        <f t="shared" si="108"/>
        <v>45118.71459560185</v>
      </c>
      <c r="F1351" s="8">
        <v>45118.860428935186</v>
      </c>
      <c r="G1351" s="7">
        <f t="shared" si="109"/>
        <v>45118.90209560185</v>
      </c>
      <c r="H1351" s="2" t="e">
        <f>LOOKUP(2,1/(Sheet1!$D:$D=C1351)/(Sheet1!$E:$E&gt;=E1351)/(Sheet1!$E:$E&lt;=G1351),(Sheet1!$E:$E))</f>
        <v>#N/A</v>
      </c>
      <c r="I1351" t="e">
        <f t="shared" si="105"/>
        <v>#N/A</v>
      </c>
      <c r="J1351" t="s">
        <v>9649</v>
      </c>
      <c r="K1351" t="s">
        <v>8472</v>
      </c>
      <c r="L1351" t="str">
        <f t="shared" si="106"/>
        <v>WEEK 28</v>
      </c>
    </row>
    <row r="1352" spans="1:12" x14ac:dyDescent="0.35">
      <c r="A1352" s="6">
        <v>1</v>
      </c>
      <c r="B1352" s="6" t="s">
        <v>8473</v>
      </c>
      <c r="C1352" s="6" t="s">
        <v>9310</v>
      </c>
      <c r="D1352" s="6" t="str">
        <f t="shared" si="107"/>
        <v>1-BMOU5039054</v>
      </c>
      <c r="E1352" s="7">
        <f t="shared" si="108"/>
        <v>45118.712903472217</v>
      </c>
      <c r="F1352" s="8">
        <v>45118.858736805552</v>
      </c>
      <c r="G1352" s="7">
        <f t="shared" si="109"/>
        <v>45118.900403472217</v>
      </c>
      <c r="H1352" s="2" t="e">
        <f>LOOKUP(2,1/(Sheet1!$D:$D=C1352)/(Sheet1!$E:$E&gt;=E1352)/(Sheet1!$E:$E&lt;=G1352),(Sheet1!$E:$E))</f>
        <v>#N/A</v>
      </c>
      <c r="I1352" t="e">
        <f t="shared" si="105"/>
        <v>#N/A</v>
      </c>
      <c r="J1352" t="s">
        <v>9649</v>
      </c>
      <c r="K1352" t="s">
        <v>8472</v>
      </c>
      <c r="L1352" t="str">
        <f t="shared" si="106"/>
        <v>WEEK 28</v>
      </c>
    </row>
    <row r="1353" spans="1:12" x14ac:dyDescent="0.35">
      <c r="A1353" s="6">
        <v>1</v>
      </c>
      <c r="B1353" s="6" t="s">
        <v>8473</v>
      </c>
      <c r="C1353" s="6" t="s">
        <v>9311</v>
      </c>
      <c r="D1353" s="6" t="str">
        <f t="shared" si="107"/>
        <v>1-TEMU0705932</v>
      </c>
      <c r="E1353" s="7">
        <f t="shared" si="108"/>
        <v>45118.710990162035</v>
      </c>
      <c r="F1353" s="8">
        <v>45118.856823495371</v>
      </c>
      <c r="G1353" s="7">
        <f t="shared" si="109"/>
        <v>45118.898490162035</v>
      </c>
      <c r="H1353" s="2" t="e">
        <f>LOOKUP(2,1/(Sheet1!$D:$D=C1353)/(Sheet1!$E:$E&gt;=E1353)/(Sheet1!$E:$E&lt;=G1353),(Sheet1!$E:$E))</f>
        <v>#N/A</v>
      </c>
      <c r="I1353" t="e">
        <f t="shared" si="105"/>
        <v>#N/A</v>
      </c>
      <c r="J1353" t="s">
        <v>9649</v>
      </c>
      <c r="K1353" t="s">
        <v>8472</v>
      </c>
      <c r="L1353" t="str">
        <f t="shared" si="106"/>
        <v>WEEK 28</v>
      </c>
    </row>
    <row r="1354" spans="1:12" x14ac:dyDescent="0.35">
      <c r="A1354" s="6">
        <v>2</v>
      </c>
      <c r="B1354" s="6" t="s">
        <v>5839</v>
      </c>
      <c r="C1354" s="6" t="s">
        <v>8005</v>
      </c>
      <c r="D1354" s="6" t="str">
        <f t="shared" si="107"/>
        <v>2-BSIU2695178</v>
      </c>
      <c r="E1354" s="7">
        <f t="shared" si="108"/>
        <v>45118.709796874995</v>
      </c>
      <c r="F1354" s="8">
        <v>45118.855630208331</v>
      </c>
      <c r="G1354" s="7">
        <f t="shared" si="109"/>
        <v>45118.897296874995</v>
      </c>
      <c r="H1354" s="2" t="e">
        <f>LOOKUP(2,1/(Sheet1!$D:$D=C1354)/(Sheet1!$E:$E&gt;=E1354)/(Sheet1!$E:$E&lt;=G1354),(Sheet1!$E:$E))</f>
        <v>#N/A</v>
      </c>
      <c r="I1354" t="e">
        <f t="shared" si="105"/>
        <v>#N/A</v>
      </c>
      <c r="J1354" t="s">
        <v>9649</v>
      </c>
      <c r="K1354" t="s">
        <v>8472</v>
      </c>
      <c r="L1354" t="str">
        <f t="shared" si="106"/>
        <v>WEEK 28</v>
      </c>
    </row>
    <row r="1355" spans="1:12" x14ac:dyDescent="0.35">
      <c r="A1355" s="6">
        <v>1</v>
      </c>
      <c r="B1355" s="6" t="s">
        <v>8473</v>
      </c>
      <c r="C1355" s="6" t="s">
        <v>8120</v>
      </c>
      <c r="D1355" s="6" t="str">
        <f t="shared" si="107"/>
        <v>1-FFAU3690999</v>
      </c>
      <c r="E1355" s="7">
        <f t="shared" si="108"/>
        <v>45118.708804548609</v>
      </c>
      <c r="F1355" s="8">
        <v>45118.854637881945</v>
      </c>
      <c r="G1355" s="7">
        <f t="shared" si="109"/>
        <v>45118.896304548609</v>
      </c>
      <c r="H1355" s="2" t="e">
        <f>LOOKUP(2,1/(Sheet1!$D:$D=C1355)/(Sheet1!$E:$E&gt;=E1355)/(Sheet1!$E:$E&lt;=G1355),(Sheet1!$E:$E))</f>
        <v>#N/A</v>
      </c>
      <c r="I1355" t="e">
        <f t="shared" si="105"/>
        <v>#N/A</v>
      </c>
      <c r="J1355" t="s">
        <v>9649</v>
      </c>
      <c r="K1355" t="s">
        <v>8472</v>
      </c>
      <c r="L1355" t="str">
        <f t="shared" si="106"/>
        <v>WEEK 28</v>
      </c>
    </row>
    <row r="1356" spans="1:12" x14ac:dyDescent="0.35">
      <c r="A1356" s="6">
        <v>1</v>
      </c>
      <c r="B1356" s="6" t="s">
        <v>8473</v>
      </c>
      <c r="C1356" s="6" t="s">
        <v>7613</v>
      </c>
      <c r="D1356" s="6" t="str">
        <f t="shared" si="107"/>
        <v>1-ECMU8148795</v>
      </c>
      <c r="E1356" s="7">
        <f t="shared" si="108"/>
        <v>45118.701897719904</v>
      </c>
      <c r="F1356" s="8">
        <v>45118.84773105324</v>
      </c>
      <c r="G1356" s="7">
        <f t="shared" si="109"/>
        <v>45118.889397719904</v>
      </c>
      <c r="H1356" s="2" t="e">
        <f>LOOKUP(2,1/(Sheet1!$D:$D=C1356)/(Sheet1!$E:$E&gt;=E1356)/(Sheet1!$E:$E&lt;=G1356),(Sheet1!$E:$E))</f>
        <v>#N/A</v>
      </c>
      <c r="I1356" t="e">
        <f t="shared" si="105"/>
        <v>#N/A</v>
      </c>
      <c r="J1356" t="s">
        <v>9649</v>
      </c>
      <c r="K1356" t="s">
        <v>8472</v>
      </c>
      <c r="L1356" t="str">
        <f t="shared" si="106"/>
        <v>WEEK 28</v>
      </c>
    </row>
    <row r="1357" spans="1:12" x14ac:dyDescent="0.35">
      <c r="A1357" s="6">
        <v>4</v>
      </c>
      <c r="B1357" s="6" t="s">
        <v>8077</v>
      </c>
      <c r="C1357" s="6" t="s">
        <v>313</v>
      </c>
      <c r="D1357" s="6" t="str">
        <f t="shared" si="107"/>
        <v>4-EGHU9325822</v>
      </c>
      <c r="E1357" s="7">
        <f t="shared" si="108"/>
        <v>45118.686496030088</v>
      </c>
      <c r="F1357" s="8">
        <v>45118.832329363424</v>
      </c>
      <c r="G1357" s="7">
        <f t="shared" si="109"/>
        <v>45118.873996030088</v>
      </c>
      <c r="H1357" s="2" t="e">
        <f>LOOKUP(2,1/(Sheet1!$D:$D=C1357)/(Sheet1!$E:$E&gt;=E1357)/(Sheet1!$E:$E&lt;=G1357),(Sheet1!$E:$E))</f>
        <v>#N/A</v>
      </c>
      <c r="I1357" t="e">
        <f t="shared" si="105"/>
        <v>#N/A</v>
      </c>
      <c r="J1357" t="s">
        <v>9649</v>
      </c>
      <c r="K1357" t="s">
        <v>8472</v>
      </c>
      <c r="L1357" t="str">
        <f t="shared" si="106"/>
        <v>WEEK 28</v>
      </c>
    </row>
    <row r="1358" spans="1:12" x14ac:dyDescent="0.35">
      <c r="A1358" s="6">
        <v>4</v>
      </c>
      <c r="B1358" s="6" t="s">
        <v>8473</v>
      </c>
      <c r="C1358" s="6" t="s">
        <v>1903</v>
      </c>
      <c r="D1358" s="6" t="str">
        <f t="shared" si="107"/>
        <v>4-MRKU4417172</v>
      </c>
      <c r="E1358" s="7">
        <f t="shared" si="108"/>
        <v>45118.684670486109</v>
      </c>
      <c r="F1358" s="8">
        <v>45118.830503819445</v>
      </c>
      <c r="G1358" s="7">
        <f t="shared" si="109"/>
        <v>45118.872170486109</v>
      </c>
      <c r="H1358" s="2" t="e">
        <f>LOOKUP(2,1/(Sheet1!$D:$D=C1358)/(Sheet1!$E:$E&gt;=E1358)/(Sheet1!$E:$E&lt;=G1358),(Sheet1!$E:$E))</f>
        <v>#N/A</v>
      </c>
      <c r="I1358" t="e">
        <f t="shared" si="105"/>
        <v>#N/A</v>
      </c>
      <c r="J1358" t="s">
        <v>9649</v>
      </c>
      <c r="K1358" t="s">
        <v>8472</v>
      </c>
      <c r="L1358" t="str">
        <f t="shared" si="106"/>
        <v>WEEK 28</v>
      </c>
    </row>
    <row r="1359" spans="1:12" x14ac:dyDescent="0.35">
      <c r="A1359" s="6">
        <v>4</v>
      </c>
      <c r="B1359" s="6" t="s">
        <v>8425</v>
      </c>
      <c r="C1359" s="6" t="s">
        <v>9312</v>
      </c>
      <c r="D1359" s="6" t="str">
        <f t="shared" si="107"/>
        <v>4-TRHU3609638</v>
      </c>
      <c r="E1359" s="7">
        <f t="shared" si="108"/>
        <v>45118.682822916664</v>
      </c>
      <c r="F1359" s="8">
        <v>45118.82865625</v>
      </c>
      <c r="G1359" s="7">
        <f t="shared" si="109"/>
        <v>45118.870322916664</v>
      </c>
      <c r="H1359" s="2" t="e">
        <f>LOOKUP(2,1/(Sheet1!$D:$D=C1359)/(Sheet1!$E:$E&gt;=E1359)/(Sheet1!$E:$E&lt;=G1359),(Sheet1!$E:$E))</f>
        <v>#N/A</v>
      </c>
      <c r="I1359" t="e">
        <f t="shared" si="105"/>
        <v>#N/A</v>
      </c>
      <c r="J1359" t="s">
        <v>9649</v>
      </c>
      <c r="K1359" t="s">
        <v>8472</v>
      </c>
      <c r="L1359" t="str">
        <f t="shared" si="106"/>
        <v>WEEK 28</v>
      </c>
    </row>
    <row r="1360" spans="1:12" x14ac:dyDescent="0.35">
      <c r="A1360" s="6">
        <v>4</v>
      </c>
      <c r="B1360" s="6" t="s">
        <v>8473</v>
      </c>
      <c r="C1360" s="6" t="s">
        <v>6086</v>
      </c>
      <c r="D1360" s="6" t="str">
        <f t="shared" si="107"/>
        <v>4-DFSU6717219</v>
      </c>
      <c r="E1360" s="7">
        <f t="shared" si="108"/>
        <v>45118.673705324072</v>
      </c>
      <c r="F1360" s="8">
        <v>45118.819538657408</v>
      </c>
      <c r="G1360" s="7">
        <f t="shared" si="109"/>
        <v>45118.861205324072</v>
      </c>
      <c r="H1360" s="2" t="e">
        <f>LOOKUP(2,1/(Sheet1!$D:$D=C1360)/(Sheet1!$E:$E&gt;=E1360)/(Sheet1!$E:$E&lt;=G1360),(Sheet1!$E:$E))</f>
        <v>#N/A</v>
      </c>
      <c r="I1360" t="e">
        <f t="shared" si="105"/>
        <v>#N/A</v>
      </c>
      <c r="J1360" t="s">
        <v>9649</v>
      </c>
      <c r="K1360" t="s">
        <v>8472</v>
      </c>
      <c r="L1360" t="str">
        <f t="shared" si="106"/>
        <v>WEEK 28</v>
      </c>
    </row>
    <row r="1361" spans="1:12" x14ac:dyDescent="0.35">
      <c r="A1361" s="6">
        <v>4</v>
      </c>
      <c r="B1361" s="6" t="s">
        <v>8036</v>
      </c>
      <c r="C1361" s="6" t="s">
        <v>6025</v>
      </c>
      <c r="D1361" s="6" t="str">
        <f t="shared" si="107"/>
        <v>4-CSNU7794807</v>
      </c>
      <c r="E1361" s="7">
        <f t="shared" si="108"/>
        <v>45118.628446643517</v>
      </c>
      <c r="F1361" s="8">
        <v>45118.774279976853</v>
      </c>
      <c r="G1361" s="7">
        <f t="shared" si="109"/>
        <v>45118.815946643517</v>
      </c>
      <c r="H1361" s="2" t="e">
        <f>LOOKUP(2,1/(Sheet1!$D:$D=C1361)/(Sheet1!$E:$E&gt;=E1361)/(Sheet1!$E:$E&lt;=G1361),(Sheet1!$E:$E))</f>
        <v>#N/A</v>
      </c>
      <c r="I1361" t="e">
        <f t="shared" si="105"/>
        <v>#N/A</v>
      </c>
      <c r="J1361" t="s">
        <v>9649</v>
      </c>
      <c r="K1361" t="s">
        <v>8472</v>
      </c>
      <c r="L1361" t="str">
        <f t="shared" si="106"/>
        <v>WEEK 28</v>
      </c>
    </row>
    <row r="1362" spans="1:12" x14ac:dyDescent="0.35">
      <c r="A1362" s="6">
        <v>1</v>
      </c>
      <c r="B1362" s="6" t="s">
        <v>5382</v>
      </c>
      <c r="C1362" s="6" t="s">
        <v>9313</v>
      </c>
      <c r="D1362" s="6" t="str">
        <f t="shared" si="107"/>
        <v>1-TCNU2130539</v>
      </c>
      <c r="E1362" s="7">
        <f t="shared" si="108"/>
        <v>45118.61591458333</v>
      </c>
      <c r="F1362" s="8">
        <v>45118.761747916666</v>
      </c>
      <c r="G1362" s="7">
        <f t="shared" si="109"/>
        <v>45118.80341458333</v>
      </c>
      <c r="H1362" s="2" t="e">
        <f>LOOKUP(2,1/(Sheet1!$D:$D=C1362)/(Sheet1!$E:$E&gt;=E1362)/(Sheet1!$E:$E&lt;=G1362),(Sheet1!$E:$E))</f>
        <v>#N/A</v>
      </c>
      <c r="I1362" t="e">
        <f t="shared" si="105"/>
        <v>#N/A</v>
      </c>
      <c r="J1362" t="s">
        <v>9649</v>
      </c>
      <c r="K1362" t="s">
        <v>8472</v>
      </c>
      <c r="L1362" t="str">
        <f t="shared" si="106"/>
        <v>WEEK 28</v>
      </c>
    </row>
    <row r="1363" spans="1:12" x14ac:dyDescent="0.35">
      <c r="A1363" s="6">
        <v>4</v>
      </c>
      <c r="B1363" s="6" t="s">
        <v>8473</v>
      </c>
      <c r="C1363" s="6" t="s">
        <v>6799</v>
      </c>
      <c r="D1363" s="6" t="str">
        <f t="shared" si="107"/>
        <v>4-OOCU7572190</v>
      </c>
      <c r="E1363" s="7">
        <f t="shared" si="108"/>
        <v>45118.610997800926</v>
      </c>
      <c r="F1363" s="8">
        <v>45118.756831134262</v>
      </c>
      <c r="G1363" s="7">
        <f t="shared" si="109"/>
        <v>45118.798497800926</v>
      </c>
      <c r="H1363" s="2" t="e">
        <f>LOOKUP(2,1/(Sheet1!$D:$D=C1363)/(Sheet1!$E:$E&gt;=E1363)/(Sheet1!$E:$E&lt;=G1363),(Sheet1!$E:$E))</f>
        <v>#N/A</v>
      </c>
      <c r="I1363" t="e">
        <f t="shared" si="105"/>
        <v>#N/A</v>
      </c>
      <c r="J1363" t="s">
        <v>9649</v>
      </c>
      <c r="K1363" t="s">
        <v>8472</v>
      </c>
      <c r="L1363" t="str">
        <f t="shared" si="106"/>
        <v>WEEK 28</v>
      </c>
    </row>
    <row r="1364" spans="1:12" x14ac:dyDescent="0.35">
      <c r="A1364" s="6">
        <v>4</v>
      </c>
      <c r="B1364" s="6" t="s">
        <v>8375</v>
      </c>
      <c r="C1364" s="6" t="s">
        <v>5418</v>
      </c>
      <c r="D1364" s="6" t="str">
        <f t="shared" si="107"/>
        <v>4-TEMU6852036</v>
      </c>
      <c r="E1364" s="7">
        <f t="shared" si="108"/>
        <v>45118.608717858791</v>
      </c>
      <c r="F1364" s="8">
        <v>45118.754551192127</v>
      </c>
      <c r="G1364" s="7">
        <f t="shared" si="109"/>
        <v>45118.796217858791</v>
      </c>
      <c r="H1364" s="2" t="e">
        <f>LOOKUP(2,1/(Sheet1!$D:$D=C1364)/(Sheet1!$E:$E&gt;=E1364)/(Sheet1!$E:$E&lt;=G1364),(Sheet1!$E:$E))</f>
        <v>#N/A</v>
      </c>
      <c r="I1364" t="e">
        <f t="shared" si="105"/>
        <v>#N/A</v>
      </c>
      <c r="J1364" t="s">
        <v>9649</v>
      </c>
      <c r="K1364" t="s">
        <v>8472</v>
      </c>
      <c r="L1364" t="str">
        <f t="shared" si="106"/>
        <v>WEEK 28</v>
      </c>
    </row>
    <row r="1365" spans="1:12" x14ac:dyDescent="0.35">
      <c r="A1365" s="6">
        <v>3</v>
      </c>
      <c r="B1365" s="6" t="s">
        <v>8473</v>
      </c>
      <c r="C1365" s="6" t="s">
        <v>5343</v>
      </c>
      <c r="D1365" s="6" t="str">
        <f t="shared" si="107"/>
        <v>3-SUDU8613760</v>
      </c>
      <c r="E1365" s="7">
        <f t="shared" si="108"/>
        <v>45118.565130092589</v>
      </c>
      <c r="F1365" s="8">
        <v>45118.710963425925</v>
      </c>
      <c r="G1365" s="7">
        <f t="shared" si="109"/>
        <v>45118.752630092589</v>
      </c>
      <c r="H1365" s="2" t="e">
        <f>LOOKUP(2,1/(Sheet1!$D:$D=C1365)/(Sheet1!$E:$E&gt;=E1365)/(Sheet1!$E:$E&lt;=G1365),(Sheet1!$E:$E))</f>
        <v>#N/A</v>
      </c>
      <c r="I1365" t="e">
        <f t="shared" si="105"/>
        <v>#N/A</v>
      </c>
      <c r="J1365" t="s">
        <v>9649</v>
      </c>
      <c r="K1365" t="s">
        <v>8472</v>
      </c>
      <c r="L1365" t="str">
        <f t="shared" si="106"/>
        <v>WEEK 28</v>
      </c>
    </row>
    <row r="1366" spans="1:12" x14ac:dyDescent="0.35">
      <c r="A1366" s="6">
        <v>2</v>
      </c>
      <c r="B1366" s="6" t="s">
        <v>8473</v>
      </c>
      <c r="C1366" s="6" t="s">
        <v>9314</v>
      </c>
      <c r="D1366" s="6" t="str">
        <f t="shared" si="107"/>
        <v>2-TCNU5109577</v>
      </c>
      <c r="E1366" s="7">
        <f t="shared" si="108"/>
        <v>45118.554373530089</v>
      </c>
      <c r="F1366" s="8">
        <v>45118.700206863425</v>
      </c>
      <c r="G1366" s="7">
        <f t="shared" si="109"/>
        <v>45118.741873530089</v>
      </c>
      <c r="H1366" s="2" t="e">
        <f>LOOKUP(2,1/(Sheet1!$D:$D=C1366)/(Sheet1!$E:$E&gt;=E1366)/(Sheet1!$E:$E&lt;=G1366),(Sheet1!$E:$E))</f>
        <v>#N/A</v>
      </c>
      <c r="I1366" t="e">
        <f t="shared" si="105"/>
        <v>#N/A</v>
      </c>
      <c r="J1366" t="s">
        <v>9649</v>
      </c>
      <c r="K1366" t="s">
        <v>8472</v>
      </c>
      <c r="L1366" t="str">
        <f t="shared" si="106"/>
        <v>WEEK 28</v>
      </c>
    </row>
    <row r="1367" spans="1:12" x14ac:dyDescent="0.35">
      <c r="A1367" s="6">
        <v>3</v>
      </c>
      <c r="B1367" s="6" t="s">
        <v>6553</v>
      </c>
      <c r="C1367" s="6" t="s">
        <v>9227</v>
      </c>
      <c r="D1367" s="6" t="str">
        <f t="shared" si="107"/>
        <v>3-MRKU0482499</v>
      </c>
      <c r="E1367" s="7">
        <f t="shared" si="108"/>
        <v>45118.550049768513</v>
      </c>
      <c r="F1367" s="8">
        <v>45118.695883101849</v>
      </c>
      <c r="G1367" s="7">
        <f t="shared" si="109"/>
        <v>45118.737549768513</v>
      </c>
      <c r="H1367" s="2" t="e">
        <f>LOOKUP(2,1/(Sheet1!$D:$D=C1367)/(Sheet1!$E:$E&gt;=E1367)/(Sheet1!$E:$E&lt;=G1367),(Sheet1!$E:$E))</f>
        <v>#N/A</v>
      </c>
      <c r="I1367" t="e">
        <f t="shared" si="105"/>
        <v>#N/A</v>
      </c>
      <c r="J1367" t="s">
        <v>9649</v>
      </c>
      <c r="K1367" t="s">
        <v>8472</v>
      </c>
      <c r="L1367" t="str">
        <f t="shared" si="106"/>
        <v>WEEK 28</v>
      </c>
    </row>
    <row r="1368" spans="1:12" x14ac:dyDescent="0.35">
      <c r="A1368" s="6">
        <v>4</v>
      </c>
      <c r="B1368" s="6" t="s">
        <v>8473</v>
      </c>
      <c r="C1368" s="6" t="s">
        <v>6740</v>
      </c>
      <c r="D1368" s="6" t="str">
        <f t="shared" si="107"/>
        <v>4-MSKU9192390</v>
      </c>
      <c r="E1368" s="7">
        <f t="shared" si="108"/>
        <v>45118.52890975694</v>
      </c>
      <c r="F1368" s="8">
        <v>45118.674743090276</v>
      </c>
      <c r="G1368" s="7">
        <f t="shared" si="109"/>
        <v>45118.71640975694</v>
      </c>
      <c r="H1368" s="2" t="e">
        <f>LOOKUP(2,1/(Sheet1!$D:$D=C1368)/(Sheet1!$E:$E&gt;=E1368)/(Sheet1!$E:$E&lt;=G1368),(Sheet1!$E:$E))</f>
        <v>#N/A</v>
      </c>
      <c r="I1368" t="e">
        <f t="shared" si="105"/>
        <v>#N/A</v>
      </c>
      <c r="J1368" t="s">
        <v>9649</v>
      </c>
      <c r="K1368" t="s">
        <v>8472</v>
      </c>
      <c r="L1368" t="str">
        <f t="shared" si="106"/>
        <v>WEEK 28</v>
      </c>
    </row>
    <row r="1369" spans="1:12" x14ac:dyDescent="0.35">
      <c r="A1369" s="6">
        <v>4</v>
      </c>
      <c r="B1369" s="6" t="s">
        <v>8157</v>
      </c>
      <c r="C1369" s="6" t="s">
        <v>6424</v>
      </c>
      <c r="D1369" s="6" t="str">
        <f t="shared" si="107"/>
        <v>4-HMMU9066400</v>
      </c>
      <c r="E1369" s="7">
        <f t="shared" si="108"/>
        <v>45118.527058298612</v>
      </c>
      <c r="F1369" s="8">
        <v>45118.672891631948</v>
      </c>
      <c r="G1369" s="7">
        <f t="shared" si="109"/>
        <v>45118.714558298612</v>
      </c>
      <c r="H1369" s="2" t="e">
        <f>LOOKUP(2,1/(Sheet1!$D:$D=C1369)/(Sheet1!$E:$E&gt;=E1369)/(Sheet1!$E:$E&lt;=G1369),(Sheet1!$E:$E))</f>
        <v>#N/A</v>
      </c>
      <c r="I1369" t="e">
        <f t="shared" si="105"/>
        <v>#N/A</v>
      </c>
      <c r="J1369" t="s">
        <v>9649</v>
      </c>
      <c r="K1369" t="s">
        <v>8472</v>
      </c>
      <c r="L1369" t="str">
        <f t="shared" si="106"/>
        <v>WEEK 28</v>
      </c>
    </row>
    <row r="1370" spans="1:12" x14ac:dyDescent="0.35">
      <c r="A1370" s="6">
        <v>3</v>
      </c>
      <c r="B1370" s="6" t="s">
        <v>8473</v>
      </c>
      <c r="C1370" s="6" t="s">
        <v>6417</v>
      </c>
      <c r="D1370" s="6" t="str">
        <f t="shared" si="107"/>
        <v>3-HMMU9058908</v>
      </c>
      <c r="E1370" s="7">
        <f t="shared" si="108"/>
        <v>45118.526064270831</v>
      </c>
      <c r="F1370" s="8">
        <v>45118.671897604167</v>
      </c>
      <c r="G1370" s="7">
        <f t="shared" si="109"/>
        <v>45118.713564270831</v>
      </c>
      <c r="H1370" s="2" t="e">
        <f>LOOKUP(2,1/(Sheet1!$D:$D=C1370)/(Sheet1!$E:$E&gt;=E1370)/(Sheet1!$E:$E&lt;=G1370),(Sheet1!$E:$E))</f>
        <v>#N/A</v>
      </c>
      <c r="I1370" t="e">
        <f t="shared" si="105"/>
        <v>#N/A</v>
      </c>
      <c r="J1370" t="s">
        <v>9649</v>
      </c>
      <c r="K1370" t="s">
        <v>8472</v>
      </c>
      <c r="L1370" t="str">
        <f t="shared" si="106"/>
        <v>WEEK 28</v>
      </c>
    </row>
    <row r="1371" spans="1:12" x14ac:dyDescent="0.35">
      <c r="A1371" s="6">
        <v>4</v>
      </c>
      <c r="B1371" s="6" t="s">
        <v>8153</v>
      </c>
      <c r="C1371" s="6" t="s">
        <v>9242</v>
      </c>
      <c r="D1371" s="6" t="str">
        <f t="shared" si="107"/>
        <v>4-HMMU9049784</v>
      </c>
      <c r="E1371" s="7">
        <f t="shared" si="108"/>
        <v>45118.52174733796</v>
      </c>
      <c r="F1371" s="8">
        <v>45118.667580671296</v>
      </c>
      <c r="G1371" s="7">
        <f t="shared" si="109"/>
        <v>45118.70924733796</v>
      </c>
      <c r="H1371" s="2" t="e">
        <f>LOOKUP(2,1/(Sheet1!$D:$D=C1371)/(Sheet1!$E:$E&gt;=E1371)/(Sheet1!$E:$E&lt;=G1371),(Sheet1!$E:$E))</f>
        <v>#N/A</v>
      </c>
      <c r="I1371" t="e">
        <f t="shared" si="105"/>
        <v>#N/A</v>
      </c>
      <c r="J1371" t="s">
        <v>9649</v>
      </c>
      <c r="K1371" t="s">
        <v>8472</v>
      </c>
      <c r="L1371" t="str">
        <f t="shared" si="106"/>
        <v>WEEK 28</v>
      </c>
    </row>
    <row r="1372" spans="1:12" x14ac:dyDescent="0.35">
      <c r="A1372" s="6">
        <v>3</v>
      </c>
      <c r="B1372" s="6" t="s">
        <v>8473</v>
      </c>
      <c r="C1372" s="6" t="s">
        <v>6479</v>
      </c>
      <c r="D1372" s="6" t="str">
        <f t="shared" si="107"/>
        <v>3-KOCU9013221</v>
      </c>
      <c r="E1372" s="7">
        <f t="shared" si="108"/>
        <v>45118.520769525458</v>
      </c>
      <c r="F1372" s="8">
        <v>45118.666602858793</v>
      </c>
      <c r="G1372" s="7">
        <f t="shared" si="109"/>
        <v>45118.708269525458</v>
      </c>
      <c r="H1372" s="2" t="e">
        <f>LOOKUP(2,1/(Sheet1!$D:$D=C1372)/(Sheet1!$E:$E&gt;=E1372)/(Sheet1!$E:$E&lt;=G1372),(Sheet1!$E:$E))</f>
        <v>#N/A</v>
      </c>
      <c r="I1372" t="e">
        <f t="shared" si="105"/>
        <v>#N/A</v>
      </c>
      <c r="J1372" t="s">
        <v>9649</v>
      </c>
      <c r="K1372" t="s">
        <v>8472</v>
      </c>
      <c r="L1372" t="str">
        <f t="shared" si="106"/>
        <v>WEEK 28</v>
      </c>
    </row>
    <row r="1373" spans="1:12" x14ac:dyDescent="0.35">
      <c r="A1373" s="6">
        <v>4</v>
      </c>
      <c r="B1373" s="6" t="s">
        <v>8156</v>
      </c>
      <c r="C1373" s="6" t="s">
        <v>478</v>
      </c>
      <c r="D1373" s="6" t="str">
        <f t="shared" si="107"/>
        <v>4-HMMU9066544</v>
      </c>
      <c r="E1373" s="7">
        <f t="shared" si="108"/>
        <v>45118.515431446758</v>
      </c>
      <c r="F1373" s="8">
        <v>45118.661264780094</v>
      </c>
      <c r="G1373" s="7">
        <f t="shared" si="109"/>
        <v>45118.702931446758</v>
      </c>
      <c r="H1373" s="2" t="e">
        <f>LOOKUP(2,1/(Sheet1!$D:$D=C1373)/(Sheet1!$E:$E&gt;=E1373)/(Sheet1!$E:$E&lt;=G1373),(Sheet1!$E:$E))</f>
        <v>#N/A</v>
      </c>
      <c r="I1373" t="e">
        <f t="shared" si="105"/>
        <v>#N/A</v>
      </c>
      <c r="J1373" t="s">
        <v>9649</v>
      </c>
      <c r="K1373" t="s">
        <v>8472</v>
      </c>
      <c r="L1373" t="str">
        <f t="shared" si="106"/>
        <v>WEEK 28</v>
      </c>
    </row>
    <row r="1374" spans="1:12" x14ac:dyDescent="0.35">
      <c r="A1374" s="6">
        <v>1</v>
      </c>
      <c r="B1374" s="6" t="s">
        <v>754</v>
      </c>
      <c r="C1374" s="6" t="s">
        <v>9315</v>
      </c>
      <c r="D1374" s="6" t="str">
        <f t="shared" si="107"/>
        <v>1-Msku4730580</v>
      </c>
      <c r="E1374" s="7">
        <f t="shared" si="108"/>
        <v>45118.514126423608</v>
      </c>
      <c r="F1374" s="8">
        <v>45118.659959756944</v>
      </c>
      <c r="G1374" s="7">
        <f t="shared" si="109"/>
        <v>45118.701626423608</v>
      </c>
      <c r="H1374" s="2">
        <f>LOOKUP(2,1/(Sheet1!$D:$D=C1374)/(Sheet1!$E:$E&gt;=E1374)/(Sheet1!$E:$E&lt;=G1374),(Sheet1!$E:$E))</f>
        <v>45118.661638333331</v>
      </c>
      <c r="I1374" t="str">
        <f t="shared" si="105"/>
        <v>0:02:25</v>
      </c>
      <c r="J1374" t="s">
        <v>8471</v>
      </c>
      <c r="K1374" t="s">
        <v>8472</v>
      </c>
      <c r="L1374" t="str">
        <f t="shared" si="106"/>
        <v>WEEK 28</v>
      </c>
    </row>
    <row r="1375" spans="1:12" x14ac:dyDescent="0.35">
      <c r="A1375" s="6">
        <v>4</v>
      </c>
      <c r="B1375" s="6" t="s">
        <v>8473</v>
      </c>
      <c r="C1375" s="6" t="s">
        <v>9316</v>
      </c>
      <c r="D1375" s="6" t="str">
        <f t="shared" si="107"/>
        <v>4-Kocu9018347</v>
      </c>
      <c r="E1375" s="7">
        <f t="shared" si="108"/>
        <v>45118.512050266203</v>
      </c>
      <c r="F1375" s="8">
        <v>45118.657883599539</v>
      </c>
      <c r="G1375" s="7">
        <f t="shared" si="109"/>
        <v>45118.699550266203</v>
      </c>
      <c r="H1375" s="2" t="e">
        <f>LOOKUP(2,1/(Sheet1!$D:$D=C1375)/(Sheet1!$E:$E&gt;=E1375)/(Sheet1!$E:$E&lt;=G1375),(Sheet1!$E:$E))</f>
        <v>#N/A</v>
      </c>
      <c r="I1375" t="e">
        <f t="shared" si="105"/>
        <v>#N/A</v>
      </c>
      <c r="J1375" t="s">
        <v>9649</v>
      </c>
      <c r="K1375" t="s">
        <v>8472</v>
      </c>
      <c r="L1375" t="str">
        <f t="shared" si="106"/>
        <v>WEEK 28</v>
      </c>
    </row>
    <row r="1376" spans="1:12" x14ac:dyDescent="0.35">
      <c r="A1376" s="6">
        <v>3</v>
      </c>
      <c r="B1376" s="6" t="s">
        <v>8473</v>
      </c>
      <c r="C1376" s="6" t="s">
        <v>9317</v>
      </c>
      <c r="D1376" s="6" t="str">
        <f t="shared" si="107"/>
        <v>3-Hmmu9058997</v>
      </c>
      <c r="E1376" s="7">
        <f t="shared" si="108"/>
        <v>45118.511746678239</v>
      </c>
      <c r="F1376" s="8">
        <v>45118.657580011575</v>
      </c>
      <c r="G1376" s="7">
        <f t="shared" si="109"/>
        <v>45118.699246678239</v>
      </c>
      <c r="H1376" s="2" t="e">
        <f>LOOKUP(2,1/(Sheet1!$D:$D=C1376)/(Sheet1!$E:$E&gt;=E1376)/(Sheet1!$E:$E&lt;=G1376),(Sheet1!$E:$E))</f>
        <v>#N/A</v>
      </c>
      <c r="I1376" t="e">
        <f t="shared" si="105"/>
        <v>#N/A</v>
      </c>
      <c r="J1376" t="s">
        <v>9649</v>
      </c>
      <c r="K1376" t="s">
        <v>8472</v>
      </c>
      <c r="L1376" t="str">
        <f t="shared" si="106"/>
        <v>WEEK 28</v>
      </c>
    </row>
    <row r="1377" spans="1:12" x14ac:dyDescent="0.35">
      <c r="A1377" s="6">
        <v>2</v>
      </c>
      <c r="B1377" s="6" t="s">
        <v>5833</v>
      </c>
      <c r="C1377" s="6" t="s">
        <v>9318</v>
      </c>
      <c r="D1377" s="6" t="str">
        <f t="shared" si="107"/>
        <v>2-BSIU9326016</v>
      </c>
      <c r="E1377" s="7">
        <f t="shared" si="108"/>
        <v>45118.509105636571</v>
      </c>
      <c r="F1377" s="8">
        <v>45118.654938969907</v>
      </c>
      <c r="G1377" s="7">
        <f t="shared" si="109"/>
        <v>45118.696605636571</v>
      </c>
      <c r="H1377" s="2" t="e">
        <f>LOOKUP(2,1/(Sheet1!$D:$D=C1377)/(Sheet1!$E:$E&gt;=E1377)/(Sheet1!$E:$E&lt;=G1377),(Sheet1!$E:$E))</f>
        <v>#N/A</v>
      </c>
      <c r="I1377" t="e">
        <f t="shared" si="105"/>
        <v>#N/A</v>
      </c>
      <c r="J1377" t="s">
        <v>9649</v>
      </c>
      <c r="K1377" t="s">
        <v>8472</v>
      </c>
      <c r="L1377" t="str">
        <f t="shared" si="106"/>
        <v>WEEK 28</v>
      </c>
    </row>
    <row r="1378" spans="1:12" x14ac:dyDescent="0.35">
      <c r="A1378" s="6">
        <v>1</v>
      </c>
      <c r="B1378" s="6" t="s">
        <v>8473</v>
      </c>
      <c r="C1378" s="6" t="s">
        <v>9319</v>
      </c>
      <c r="D1378" s="6" t="str">
        <f t="shared" si="107"/>
        <v>1-Cmau9093776</v>
      </c>
      <c r="E1378" s="7">
        <f t="shared" si="108"/>
        <v>45118.506928553237</v>
      </c>
      <c r="F1378" s="8">
        <v>45118.652761886573</v>
      </c>
      <c r="G1378" s="7">
        <f t="shared" si="109"/>
        <v>45118.694428553237</v>
      </c>
      <c r="H1378" s="2">
        <f>LOOKUP(2,1/(Sheet1!$D:$D=C1378)/(Sheet1!$E:$E&gt;=E1378)/(Sheet1!$E:$E&lt;=G1378),(Sheet1!$E:$E))</f>
        <v>45118.655458981484</v>
      </c>
      <c r="I1378" t="str">
        <f t="shared" si="105"/>
        <v>0:03:53</v>
      </c>
      <c r="J1378" t="s">
        <v>8471</v>
      </c>
      <c r="K1378" t="s">
        <v>8472</v>
      </c>
      <c r="L1378" t="str">
        <f t="shared" si="106"/>
        <v>WEEK 28</v>
      </c>
    </row>
    <row r="1379" spans="1:12" x14ac:dyDescent="0.35">
      <c r="A1379" s="6">
        <v>3</v>
      </c>
      <c r="B1379" s="6" t="s">
        <v>8473</v>
      </c>
      <c r="C1379" s="6" t="s">
        <v>9320</v>
      </c>
      <c r="D1379" s="6" t="str">
        <f t="shared" si="107"/>
        <v>3-Kocu9020370</v>
      </c>
      <c r="E1379" s="7">
        <f t="shared" si="108"/>
        <v>45118.495927314812</v>
      </c>
      <c r="F1379" s="8">
        <v>45118.641760648148</v>
      </c>
      <c r="G1379" s="7">
        <f t="shared" si="109"/>
        <v>45118.683427314812</v>
      </c>
      <c r="H1379" s="2" t="e">
        <f>LOOKUP(2,1/(Sheet1!$D:$D=C1379)/(Sheet1!$E:$E&gt;=E1379)/(Sheet1!$E:$E&lt;=G1379),(Sheet1!$E:$E))</f>
        <v>#N/A</v>
      </c>
      <c r="I1379" t="e">
        <f t="shared" si="105"/>
        <v>#N/A</v>
      </c>
      <c r="J1379" t="s">
        <v>9649</v>
      </c>
      <c r="K1379" t="s">
        <v>8472</v>
      </c>
      <c r="L1379" t="str">
        <f t="shared" si="106"/>
        <v>WEEK 28</v>
      </c>
    </row>
    <row r="1380" spans="1:12" x14ac:dyDescent="0.35">
      <c r="A1380" s="6">
        <v>4</v>
      </c>
      <c r="B1380" s="6" t="s">
        <v>8152</v>
      </c>
      <c r="C1380" s="6" t="s">
        <v>6407</v>
      </c>
      <c r="D1380" s="6" t="str">
        <f t="shared" si="107"/>
        <v>4-HMMU9041401</v>
      </c>
      <c r="E1380" s="7">
        <f t="shared" si="108"/>
        <v>45118.492087465274</v>
      </c>
      <c r="F1380" s="8">
        <v>45118.63792079861</v>
      </c>
      <c r="G1380" s="7">
        <f t="shared" si="109"/>
        <v>45118.679587465274</v>
      </c>
      <c r="H1380" s="2" t="e">
        <f>LOOKUP(2,1/(Sheet1!$D:$D=C1380)/(Sheet1!$E:$E&gt;=E1380)/(Sheet1!$E:$E&lt;=G1380),(Sheet1!$E:$E))</f>
        <v>#N/A</v>
      </c>
      <c r="I1380" t="e">
        <f t="shared" si="105"/>
        <v>#N/A</v>
      </c>
      <c r="J1380" t="s">
        <v>9649</v>
      </c>
      <c r="K1380" t="s">
        <v>8472</v>
      </c>
      <c r="L1380" t="str">
        <f t="shared" si="106"/>
        <v>WEEK 28</v>
      </c>
    </row>
    <row r="1381" spans="1:12" x14ac:dyDescent="0.35">
      <c r="A1381" s="6">
        <v>3</v>
      </c>
      <c r="B1381" s="6" t="s">
        <v>8473</v>
      </c>
      <c r="C1381" s="6" t="s">
        <v>9321</v>
      </c>
      <c r="D1381" s="6" t="str">
        <f t="shared" si="107"/>
        <v>3-emcu8030185</v>
      </c>
      <c r="E1381" s="7">
        <f t="shared" si="108"/>
        <v>45118.456814432866</v>
      </c>
      <c r="F1381" s="8">
        <v>45118.602647766202</v>
      </c>
      <c r="G1381" s="7">
        <f t="shared" si="109"/>
        <v>45118.644314432866</v>
      </c>
      <c r="H1381" s="2">
        <f>LOOKUP(2,1/(Sheet1!$D:$D=C1381)/(Sheet1!$E:$E&gt;=E1381)/(Sheet1!$E:$E&lt;=G1381),(Sheet1!$E:$E))</f>
        <v>45118.605209374997</v>
      </c>
      <c r="I1381" t="str">
        <f t="shared" si="105"/>
        <v>0:03:41</v>
      </c>
      <c r="J1381" t="s">
        <v>8471</v>
      </c>
      <c r="K1381" t="s">
        <v>8472</v>
      </c>
      <c r="L1381" t="str">
        <f t="shared" si="106"/>
        <v>WEEK 28</v>
      </c>
    </row>
    <row r="1382" spans="1:12" x14ac:dyDescent="0.35">
      <c r="A1382" s="6">
        <v>1</v>
      </c>
      <c r="B1382" s="6" t="s">
        <v>950</v>
      </c>
      <c r="C1382" s="6" t="s">
        <v>330</v>
      </c>
      <c r="D1382" s="6" t="str">
        <f t="shared" si="107"/>
        <v>1-EITU3173997</v>
      </c>
      <c r="E1382" s="7">
        <f t="shared" si="108"/>
        <v>45118.43995821759</v>
      </c>
      <c r="F1382" s="8">
        <v>45118.585791550926</v>
      </c>
      <c r="G1382" s="7">
        <f t="shared" si="109"/>
        <v>45118.62745821759</v>
      </c>
      <c r="H1382" s="2">
        <f>LOOKUP(2,1/(Sheet1!$D:$D=C1382)/(Sheet1!$E:$E&gt;=E1382)/(Sheet1!$E:$E&lt;=G1382),(Sheet1!$E:$E))</f>
        <v>45118.586412430559</v>
      </c>
      <c r="I1382" t="str">
        <f t="shared" si="105"/>
        <v>0:00:54</v>
      </c>
      <c r="J1382" t="s">
        <v>8471</v>
      </c>
      <c r="K1382" t="s">
        <v>8472</v>
      </c>
      <c r="L1382" t="str">
        <f t="shared" si="106"/>
        <v>WEEK 28</v>
      </c>
    </row>
    <row r="1383" spans="1:12" x14ac:dyDescent="0.35">
      <c r="A1383" s="6">
        <v>4</v>
      </c>
      <c r="B1383" s="6" t="s">
        <v>8154</v>
      </c>
      <c r="C1383" s="6" t="s">
        <v>9322</v>
      </c>
      <c r="D1383" s="6" t="str">
        <f t="shared" si="107"/>
        <v>4-hmmu9059308</v>
      </c>
      <c r="E1383" s="7">
        <f t="shared" si="108"/>
        <v>45118.420898344906</v>
      </c>
      <c r="F1383" s="8">
        <v>45118.566731678242</v>
      </c>
      <c r="G1383" s="7">
        <f t="shared" si="109"/>
        <v>45118.608398344906</v>
      </c>
      <c r="H1383" s="2">
        <f>LOOKUP(2,1/(Sheet1!$D:$D=C1383)/(Sheet1!$E:$E&gt;=E1383)/(Sheet1!$E:$E&lt;=G1383),(Sheet1!$E:$E))</f>
        <v>45118.567393240737</v>
      </c>
      <c r="I1383" t="str">
        <f t="shared" si="105"/>
        <v>0:00:57</v>
      </c>
      <c r="J1383" t="s">
        <v>8471</v>
      </c>
      <c r="K1383" t="s">
        <v>8472</v>
      </c>
      <c r="L1383" t="str">
        <f t="shared" si="106"/>
        <v>WEEK 28</v>
      </c>
    </row>
    <row r="1384" spans="1:12" x14ac:dyDescent="0.35">
      <c r="A1384" s="6">
        <v>1</v>
      </c>
      <c r="B1384" s="6" t="s">
        <v>5399</v>
      </c>
      <c r="C1384" s="6" t="s">
        <v>5400</v>
      </c>
      <c r="D1384" s="6" t="str">
        <f t="shared" si="107"/>
        <v>1-TCNU7536541</v>
      </c>
      <c r="E1384" s="7">
        <f t="shared" si="108"/>
        <v>45118.419960150459</v>
      </c>
      <c r="F1384" s="8">
        <v>45118.565793483795</v>
      </c>
      <c r="G1384" s="7">
        <f t="shared" si="109"/>
        <v>45118.607460150459</v>
      </c>
      <c r="H1384" s="2">
        <f>LOOKUP(2,1/(Sheet1!$D:$D=C1384)/(Sheet1!$E:$E&gt;=E1384)/(Sheet1!$E:$E&lt;=G1384),(Sheet1!$E:$E))</f>
        <v>45118.567848159721</v>
      </c>
      <c r="I1384" t="str">
        <f t="shared" si="105"/>
        <v>0:02:58</v>
      </c>
      <c r="J1384" t="s">
        <v>8471</v>
      </c>
      <c r="K1384" t="s">
        <v>8472</v>
      </c>
      <c r="L1384" t="str">
        <f t="shared" si="106"/>
        <v>WEEK 28</v>
      </c>
    </row>
    <row r="1385" spans="1:12" x14ac:dyDescent="0.35">
      <c r="A1385" s="6">
        <v>1</v>
      </c>
      <c r="B1385" s="6" t="s">
        <v>904</v>
      </c>
      <c r="C1385" s="6" t="s">
        <v>9323</v>
      </c>
      <c r="D1385" s="6" t="str">
        <f t="shared" si="107"/>
        <v>1-Msku4649170</v>
      </c>
      <c r="E1385" s="7">
        <f t="shared" si="108"/>
        <v>45118.390260069442</v>
      </c>
      <c r="F1385" s="8">
        <v>45118.536093402778</v>
      </c>
      <c r="G1385" s="7">
        <f t="shared" si="109"/>
        <v>45118.577760069442</v>
      </c>
      <c r="H1385" s="2">
        <f>LOOKUP(2,1/(Sheet1!$D:$D=C1385)/(Sheet1!$E:$E&gt;=E1385)/(Sheet1!$E:$E&lt;=G1385),(Sheet1!$E:$E))</f>
        <v>45118.53865253472</v>
      </c>
      <c r="I1385" t="str">
        <f t="shared" si="105"/>
        <v>0:03:41</v>
      </c>
      <c r="J1385" t="s">
        <v>8471</v>
      </c>
      <c r="K1385" t="s">
        <v>8472</v>
      </c>
      <c r="L1385" t="str">
        <f t="shared" si="106"/>
        <v>WEEK 28</v>
      </c>
    </row>
    <row r="1386" spans="1:12" x14ac:dyDescent="0.35">
      <c r="A1386" s="6">
        <v>1</v>
      </c>
      <c r="B1386" s="6" t="s">
        <v>1052</v>
      </c>
      <c r="C1386" s="6" t="s">
        <v>340</v>
      </c>
      <c r="D1386" s="6" t="str">
        <f t="shared" si="107"/>
        <v>1-EMCU8053241</v>
      </c>
      <c r="E1386" s="7">
        <f t="shared" si="108"/>
        <v>45118.357553275462</v>
      </c>
      <c r="F1386" s="8">
        <v>45118.503386608798</v>
      </c>
      <c r="G1386" s="7">
        <f t="shared" si="109"/>
        <v>45118.545053275462</v>
      </c>
      <c r="H1386" s="2">
        <f>LOOKUP(2,1/(Sheet1!$D:$D=C1386)/(Sheet1!$E:$E&gt;=E1386)/(Sheet1!$E:$E&lt;=G1386),(Sheet1!$E:$E))</f>
        <v>45118.50428296296</v>
      </c>
      <c r="I1386" t="str">
        <f t="shared" si="105"/>
        <v>0:01:17</v>
      </c>
      <c r="J1386" t="s">
        <v>8471</v>
      </c>
      <c r="K1386" t="s">
        <v>8472</v>
      </c>
      <c r="L1386" t="str">
        <f t="shared" si="106"/>
        <v>WEEK 28</v>
      </c>
    </row>
    <row r="1387" spans="1:12" x14ac:dyDescent="0.35">
      <c r="A1387" s="6">
        <v>4</v>
      </c>
      <c r="B1387" s="6" t="s">
        <v>8038</v>
      </c>
      <c r="C1387" s="6" t="s">
        <v>9324</v>
      </c>
      <c r="D1387" s="6" t="str">
        <f t="shared" si="107"/>
        <v>4-CSLU1652325</v>
      </c>
      <c r="E1387" s="7">
        <f t="shared" si="108"/>
        <v>45118.326813506945</v>
      </c>
      <c r="F1387" s="8">
        <v>45118.472646840281</v>
      </c>
      <c r="G1387" s="7">
        <f t="shared" si="109"/>
        <v>45118.514313506945</v>
      </c>
      <c r="H1387" s="2" t="e">
        <f>LOOKUP(2,1/(Sheet1!$D:$D=C1387)/(Sheet1!$E:$E&gt;=E1387)/(Sheet1!$E:$E&lt;=G1387),(Sheet1!$E:$E))</f>
        <v>#N/A</v>
      </c>
      <c r="I1387" t="e">
        <f t="shared" si="105"/>
        <v>#N/A</v>
      </c>
      <c r="J1387" t="s">
        <v>9649</v>
      </c>
      <c r="K1387" t="s">
        <v>8472</v>
      </c>
      <c r="L1387" t="str">
        <f t="shared" si="106"/>
        <v>WEEK 28</v>
      </c>
    </row>
    <row r="1388" spans="1:12" x14ac:dyDescent="0.35">
      <c r="A1388" s="6">
        <v>1</v>
      </c>
      <c r="B1388" s="6" t="s">
        <v>8473</v>
      </c>
      <c r="C1388" s="6" t="s">
        <v>1904</v>
      </c>
      <c r="D1388" s="6" t="str">
        <f t="shared" si="107"/>
        <v>1-MRKU4559557</v>
      </c>
      <c r="E1388" s="7">
        <f t="shared" si="108"/>
        <v>45118.22942048611</v>
      </c>
      <c r="F1388" s="8">
        <v>45118.375253819446</v>
      </c>
      <c r="G1388" s="7">
        <f t="shared" si="109"/>
        <v>45118.41692048611</v>
      </c>
      <c r="H1388" s="2">
        <f>LOOKUP(2,1/(Sheet1!$D:$D=C1388)/(Sheet1!$E:$E&gt;=E1388)/(Sheet1!$E:$E&lt;=G1388),(Sheet1!$E:$E))</f>
        <v>45118.375999108794</v>
      </c>
      <c r="I1388" t="str">
        <f t="shared" si="105"/>
        <v>0:01:04</v>
      </c>
      <c r="J1388" t="s">
        <v>8471</v>
      </c>
      <c r="K1388" t="s">
        <v>8472</v>
      </c>
      <c r="L1388" t="str">
        <f t="shared" si="106"/>
        <v>WEEK 28</v>
      </c>
    </row>
    <row r="1389" spans="1:12" x14ac:dyDescent="0.35">
      <c r="A1389" s="6">
        <v>3</v>
      </c>
      <c r="B1389" s="6" t="s">
        <v>8473</v>
      </c>
      <c r="C1389" s="6" t="s">
        <v>9325</v>
      </c>
      <c r="D1389" s="6" t="str">
        <f t="shared" si="107"/>
        <v>3-Temu8014789</v>
      </c>
      <c r="E1389" s="7">
        <f t="shared" si="108"/>
        <v>45118.183120057867</v>
      </c>
      <c r="F1389" s="8">
        <v>45118.328953391203</v>
      </c>
      <c r="G1389" s="7">
        <f t="shared" si="109"/>
        <v>45118.370620057867</v>
      </c>
      <c r="H1389" s="2">
        <f>LOOKUP(2,1/(Sheet1!$D:$D=C1389)/(Sheet1!$E:$E&gt;=E1389)/(Sheet1!$E:$E&lt;=G1389),(Sheet1!$E:$E))</f>
        <v>45118.329772962963</v>
      </c>
      <c r="I1389" t="str">
        <f t="shared" si="105"/>
        <v>0:01:11</v>
      </c>
      <c r="J1389" t="s">
        <v>8471</v>
      </c>
      <c r="K1389" t="s">
        <v>8472</v>
      </c>
      <c r="L1389" t="str">
        <f t="shared" si="106"/>
        <v>WEEK 28</v>
      </c>
    </row>
    <row r="1390" spans="1:12" x14ac:dyDescent="0.35">
      <c r="A1390" s="6">
        <v>1</v>
      </c>
      <c r="B1390" s="6" t="s">
        <v>8473</v>
      </c>
      <c r="C1390" s="6" t="s">
        <v>377</v>
      </c>
      <c r="D1390" s="6" t="str">
        <f t="shared" si="107"/>
        <v>1-FDCU0563690</v>
      </c>
      <c r="E1390" s="7">
        <f t="shared" si="108"/>
        <v>45118.179724571753</v>
      </c>
      <c r="F1390" s="8">
        <v>45118.325557905089</v>
      </c>
      <c r="G1390" s="7">
        <f t="shared" si="109"/>
        <v>45118.367224571753</v>
      </c>
      <c r="H1390" s="2">
        <f>LOOKUP(2,1/(Sheet1!$D:$D=C1390)/(Sheet1!$E:$E&gt;=E1390)/(Sheet1!$E:$E&lt;=G1390),(Sheet1!$E:$E))</f>
        <v>45118.325178553241</v>
      </c>
      <c r="I1390" t="str">
        <f t="shared" si="105"/>
        <v>+0:00:33</v>
      </c>
      <c r="J1390" t="s">
        <v>9650</v>
      </c>
      <c r="K1390" t="s">
        <v>8472</v>
      </c>
      <c r="L1390" t="str">
        <f t="shared" si="106"/>
        <v>WEEK 28</v>
      </c>
    </row>
    <row r="1391" spans="1:12" x14ac:dyDescent="0.35">
      <c r="A1391" s="6">
        <v>2</v>
      </c>
      <c r="B1391" s="6" t="s">
        <v>8473</v>
      </c>
      <c r="C1391" s="6" t="s">
        <v>8860</v>
      </c>
      <c r="D1391" s="6" t="str">
        <f t="shared" si="107"/>
        <v>2-SEGU4633650</v>
      </c>
      <c r="E1391" s="7">
        <f t="shared" si="108"/>
        <v>45118.177236307871</v>
      </c>
      <c r="F1391" s="8">
        <v>45118.323069641207</v>
      </c>
      <c r="G1391" s="7">
        <f t="shared" si="109"/>
        <v>45118.364736307871</v>
      </c>
      <c r="H1391" s="2" t="e">
        <f>LOOKUP(2,1/(Sheet1!$D:$D=C1391)/(Sheet1!$E:$E&gt;=E1391)/(Sheet1!$E:$E&lt;=G1391),(Sheet1!$E:$E))</f>
        <v>#N/A</v>
      </c>
      <c r="I1391" t="e">
        <f t="shared" si="105"/>
        <v>#N/A</v>
      </c>
      <c r="J1391" t="s">
        <v>9649</v>
      </c>
      <c r="K1391" t="s">
        <v>8472</v>
      </c>
      <c r="L1391" t="str">
        <f t="shared" si="106"/>
        <v>WEEK 28</v>
      </c>
    </row>
    <row r="1392" spans="1:12" x14ac:dyDescent="0.35">
      <c r="A1392" s="6">
        <v>3</v>
      </c>
      <c r="B1392" s="6" t="s">
        <v>8473</v>
      </c>
      <c r="C1392" s="6" t="s">
        <v>7488</v>
      </c>
      <c r="D1392" s="6" t="str">
        <f t="shared" si="107"/>
        <v>3-ZCSU9035380</v>
      </c>
      <c r="E1392" s="7">
        <f t="shared" si="108"/>
        <v>45118.176711423606</v>
      </c>
      <c r="F1392" s="8">
        <v>45118.322544756942</v>
      </c>
      <c r="G1392" s="7">
        <f t="shared" si="109"/>
        <v>45118.364211423606</v>
      </c>
      <c r="H1392" s="2" t="e">
        <f>LOOKUP(2,1/(Sheet1!$D:$D=C1392)/(Sheet1!$E:$E&gt;=E1392)/(Sheet1!$E:$E&lt;=G1392),(Sheet1!$E:$E))</f>
        <v>#N/A</v>
      </c>
      <c r="I1392" t="e">
        <f t="shared" si="105"/>
        <v>#N/A</v>
      </c>
      <c r="J1392" t="s">
        <v>9649</v>
      </c>
      <c r="K1392" t="s">
        <v>8472</v>
      </c>
      <c r="L1392" t="str">
        <f t="shared" si="106"/>
        <v>WEEK 28</v>
      </c>
    </row>
    <row r="1393" spans="1:12" x14ac:dyDescent="0.35">
      <c r="A1393" s="6">
        <v>4</v>
      </c>
      <c r="B1393" s="6" t="s">
        <v>8473</v>
      </c>
      <c r="C1393" s="6" t="s">
        <v>7503</v>
      </c>
      <c r="D1393" s="6" t="str">
        <f t="shared" si="107"/>
        <v>4-ZCSU9046358</v>
      </c>
      <c r="E1393" s="7">
        <f t="shared" si="108"/>
        <v>45118.176377974538</v>
      </c>
      <c r="F1393" s="8">
        <v>45118.322211307874</v>
      </c>
      <c r="G1393" s="7">
        <f t="shared" si="109"/>
        <v>45118.363877974538</v>
      </c>
      <c r="H1393" s="2" t="e">
        <f>LOOKUP(2,1/(Sheet1!$D:$D=C1393)/(Sheet1!$E:$E&gt;=E1393)/(Sheet1!$E:$E&lt;=G1393),(Sheet1!$E:$E))</f>
        <v>#N/A</v>
      </c>
      <c r="I1393" t="e">
        <f t="shared" si="105"/>
        <v>#N/A</v>
      </c>
      <c r="J1393" t="s">
        <v>9649</v>
      </c>
      <c r="K1393" t="s">
        <v>8472</v>
      </c>
      <c r="L1393" t="str">
        <f t="shared" si="106"/>
        <v>WEEK 28</v>
      </c>
    </row>
    <row r="1394" spans="1:12" x14ac:dyDescent="0.35">
      <c r="A1394" s="6">
        <v>1</v>
      </c>
      <c r="B1394" s="6" t="s">
        <v>8473</v>
      </c>
      <c r="C1394" s="6" t="s">
        <v>134</v>
      </c>
      <c r="D1394" s="6" t="str">
        <f t="shared" si="107"/>
        <v>1-CAIU6313323</v>
      </c>
      <c r="E1394" s="7">
        <f t="shared" si="108"/>
        <v>45118.146792245367</v>
      </c>
      <c r="F1394" s="8">
        <v>45118.292625578702</v>
      </c>
      <c r="G1394" s="7">
        <f t="shared" si="109"/>
        <v>45118.334292245367</v>
      </c>
      <c r="H1394" s="2">
        <f>LOOKUP(2,1/(Sheet1!$D:$D=C1394)/(Sheet1!$E:$E&gt;=E1394)/(Sheet1!$E:$E&lt;=G1394),(Sheet1!$E:$E))</f>
        <v>45118.29350900463</v>
      </c>
      <c r="I1394" t="str">
        <f t="shared" si="105"/>
        <v>0:01:16</v>
      </c>
      <c r="J1394" t="s">
        <v>8471</v>
      </c>
      <c r="K1394" t="s">
        <v>8472</v>
      </c>
      <c r="L1394" t="str">
        <f t="shared" si="106"/>
        <v>WEEK 28</v>
      </c>
    </row>
    <row r="1395" spans="1:12" x14ac:dyDescent="0.35">
      <c r="A1395" s="6">
        <v>1</v>
      </c>
      <c r="B1395" s="6" t="s">
        <v>8473</v>
      </c>
      <c r="C1395" s="6" t="s">
        <v>426</v>
      </c>
      <c r="D1395" s="6" t="str">
        <f t="shared" si="107"/>
        <v>1-GCXU5538394</v>
      </c>
      <c r="E1395" s="7">
        <f t="shared" si="108"/>
        <v>45118.126624421297</v>
      </c>
      <c r="F1395" s="8">
        <v>45118.272457754632</v>
      </c>
      <c r="G1395" s="7">
        <f t="shared" si="109"/>
        <v>45118.314124421297</v>
      </c>
      <c r="H1395" s="2">
        <f>LOOKUP(2,1/(Sheet1!$D:$D=C1395)/(Sheet1!$E:$E&gt;=E1395)/(Sheet1!$E:$E&lt;=G1395),(Sheet1!$E:$E))</f>
        <v>45118.273219560186</v>
      </c>
      <c r="I1395" t="str">
        <f t="shared" si="105"/>
        <v>0:01:06</v>
      </c>
      <c r="J1395" t="s">
        <v>8471</v>
      </c>
      <c r="K1395" t="s">
        <v>8472</v>
      </c>
      <c r="L1395" t="str">
        <f t="shared" si="106"/>
        <v>WEEK 28</v>
      </c>
    </row>
    <row r="1396" spans="1:12" x14ac:dyDescent="0.35">
      <c r="A1396" s="6">
        <v>4</v>
      </c>
      <c r="B1396" s="6" t="s">
        <v>8151</v>
      </c>
      <c r="C1396" s="6" t="s">
        <v>468</v>
      </c>
      <c r="D1396" s="6" t="str">
        <f t="shared" si="107"/>
        <v>4-HMMU9022593</v>
      </c>
      <c r="E1396" s="7">
        <f t="shared" si="108"/>
        <v>45118.121836724531</v>
      </c>
      <c r="F1396" s="8">
        <v>45118.267670057867</v>
      </c>
      <c r="G1396" s="7">
        <f t="shared" si="109"/>
        <v>45118.309336724531</v>
      </c>
      <c r="H1396" s="2" t="e">
        <f>LOOKUP(2,1/(Sheet1!$D:$D=C1396)/(Sheet1!$E:$E&gt;=E1396)/(Sheet1!$E:$E&lt;=G1396),(Sheet1!$E:$E))</f>
        <v>#N/A</v>
      </c>
      <c r="I1396" t="e">
        <f t="shared" si="105"/>
        <v>#N/A</v>
      </c>
      <c r="J1396" t="s">
        <v>9649</v>
      </c>
      <c r="K1396" t="s">
        <v>8472</v>
      </c>
      <c r="L1396" t="str">
        <f t="shared" si="106"/>
        <v>WEEK 28</v>
      </c>
    </row>
    <row r="1397" spans="1:12" x14ac:dyDescent="0.35">
      <c r="A1397" s="6">
        <v>4</v>
      </c>
      <c r="B1397" s="6" t="s">
        <v>8143</v>
      </c>
      <c r="C1397" s="6" t="s">
        <v>9326</v>
      </c>
      <c r="D1397" s="6" t="str">
        <f t="shared" si="107"/>
        <v>4-Hmmu6212199</v>
      </c>
      <c r="E1397" s="7">
        <f t="shared" si="108"/>
        <v>45118.045543171291</v>
      </c>
      <c r="F1397" s="8">
        <v>45118.191376504627</v>
      </c>
      <c r="G1397" s="7">
        <f t="shared" si="109"/>
        <v>45118.233043171291</v>
      </c>
      <c r="H1397" s="2" t="e">
        <f>LOOKUP(2,1/(Sheet1!$D:$D=C1397)/(Sheet1!$E:$E&gt;=E1397)/(Sheet1!$E:$E&lt;=G1397),(Sheet1!$E:$E))</f>
        <v>#N/A</v>
      </c>
      <c r="I1397" t="e">
        <f t="shared" si="105"/>
        <v>#N/A</v>
      </c>
      <c r="J1397" t="s">
        <v>9649</v>
      </c>
      <c r="K1397" t="s">
        <v>8472</v>
      </c>
      <c r="L1397" t="str">
        <f t="shared" si="106"/>
        <v>WEEK 28</v>
      </c>
    </row>
    <row r="1398" spans="1:12" x14ac:dyDescent="0.35">
      <c r="A1398" s="6">
        <v>4</v>
      </c>
      <c r="B1398" s="6" t="s">
        <v>8473</v>
      </c>
      <c r="C1398" s="6" t="s">
        <v>9327</v>
      </c>
      <c r="D1398" s="6" t="str">
        <f t="shared" si="107"/>
        <v>4-Temu8007476</v>
      </c>
      <c r="E1398" s="7">
        <f t="shared" si="108"/>
        <v>45117.982082986106</v>
      </c>
      <c r="F1398" s="8">
        <v>45118.127916319441</v>
      </c>
      <c r="G1398" s="7">
        <f t="shared" si="109"/>
        <v>45118.169582986106</v>
      </c>
      <c r="H1398" s="2">
        <f>LOOKUP(2,1/(Sheet1!$D:$D=C1398)/(Sheet1!$E:$E&gt;=E1398)/(Sheet1!$E:$E&lt;=G1398),(Sheet1!$E:$E))</f>
        <v>45118.12882672454</v>
      </c>
      <c r="I1398" t="str">
        <f t="shared" si="105"/>
        <v>0:01:19</v>
      </c>
      <c r="J1398" t="s">
        <v>8471</v>
      </c>
      <c r="K1398" t="s">
        <v>8472</v>
      </c>
      <c r="L1398" t="str">
        <f t="shared" si="106"/>
        <v>WEEK 28</v>
      </c>
    </row>
    <row r="1399" spans="1:12" x14ac:dyDescent="0.35">
      <c r="A1399" s="6">
        <v>1</v>
      </c>
      <c r="B1399" s="6" t="s">
        <v>8473</v>
      </c>
      <c r="C1399" s="6" t="s">
        <v>1923</v>
      </c>
      <c r="D1399" s="6" t="str">
        <f t="shared" si="107"/>
        <v>1-MRSU3843197</v>
      </c>
      <c r="E1399" s="7">
        <f t="shared" si="108"/>
        <v>45117.975022569444</v>
      </c>
      <c r="F1399" s="8">
        <v>45118.12085590278</v>
      </c>
      <c r="G1399" s="7">
        <f t="shared" si="109"/>
        <v>45118.162522569444</v>
      </c>
      <c r="H1399" s="2">
        <f>LOOKUP(2,1/(Sheet1!$D:$D=C1399)/(Sheet1!$E:$E&gt;=E1399)/(Sheet1!$E:$E&lt;=G1399),(Sheet1!$E:$E))</f>
        <v>45118.1217865625</v>
      </c>
      <c r="I1399" t="str">
        <f t="shared" si="105"/>
        <v>0:01:20</v>
      </c>
      <c r="J1399" t="s">
        <v>8471</v>
      </c>
      <c r="K1399" t="s">
        <v>8472</v>
      </c>
      <c r="L1399" t="str">
        <f t="shared" si="106"/>
        <v>WEEK 28</v>
      </c>
    </row>
    <row r="1400" spans="1:12" x14ac:dyDescent="0.35">
      <c r="A1400" s="6">
        <v>1</v>
      </c>
      <c r="B1400" s="6" t="s">
        <v>406</v>
      </c>
      <c r="C1400" s="6" t="s">
        <v>387</v>
      </c>
      <c r="D1400" s="6" t="str">
        <f t="shared" si="107"/>
        <v>1-FFAU1322426</v>
      </c>
      <c r="E1400" s="7">
        <f t="shared" si="108"/>
        <v>45117.970907175921</v>
      </c>
      <c r="F1400" s="8">
        <v>45118.116740509256</v>
      </c>
      <c r="G1400" s="7">
        <f t="shared" si="109"/>
        <v>45118.158407175921</v>
      </c>
      <c r="H1400" s="2">
        <f>LOOKUP(2,1/(Sheet1!$D:$D=C1400)/(Sheet1!$E:$E&gt;=E1400)/(Sheet1!$E:$E&lt;=G1400),(Sheet1!$E:$E))</f>
        <v>45118.117596956021</v>
      </c>
      <c r="I1400" t="str">
        <f t="shared" si="105"/>
        <v>0:01:14</v>
      </c>
      <c r="J1400" t="s">
        <v>8471</v>
      </c>
      <c r="K1400" t="s">
        <v>8472</v>
      </c>
      <c r="L1400" t="str">
        <f t="shared" si="106"/>
        <v>WEEK 28</v>
      </c>
    </row>
    <row r="1401" spans="1:12" x14ac:dyDescent="0.35">
      <c r="A1401" s="6">
        <v>2</v>
      </c>
      <c r="B1401" s="6" t="s">
        <v>8473</v>
      </c>
      <c r="C1401" s="6" t="s">
        <v>9328</v>
      </c>
      <c r="D1401" s="6" t="str">
        <f t="shared" si="107"/>
        <v>2-TCNU4206361</v>
      </c>
      <c r="E1401" s="7">
        <f t="shared" si="108"/>
        <v>45117.968587303236</v>
      </c>
      <c r="F1401" s="8">
        <v>45118.114420636572</v>
      </c>
      <c r="G1401" s="7">
        <f t="shared" si="109"/>
        <v>45118.156087303236</v>
      </c>
      <c r="H1401" s="2" t="e">
        <f>LOOKUP(2,1/(Sheet1!$D:$D=C1401)/(Sheet1!$E:$E&gt;=E1401)/(Sheet1!$E:$E&lt;=G1401),(Sheet1!$E:$E))</f>
        <v>#N/A</v>
      </c>
      <c r="I1401" t="e">
        <f t="shared" si="105"/>
        <v>#N/A</v>
      </c>
      <c r="J1401" t="s">
        <v>9649</v>
      </c>
      <c r="K1401" t="s">
        <v>8472</v>
      </c>
      <c r="L1401" t="str">
        <f t="shared" si="106"/>
        <v>WEEK 28</v>
      </c>
    </row>
    <row r="1402" spans="1:12" x14ac:dyDescent="0.35">
      <c r="A1402" s="6">
        <v>1</v>
      </c>
      <c r="B1402" s="6" t="s">
        <v>8473</v>
      </c>
      <c r="C1402" s="6" t="s">
        <v>8795</v>
      </c>
      <c r="D1402" s="6" t="str">
        <f t="shared" si="107"/>
        <v>1-Segu5106144</v>
      </c>
      <c r="E1402" s="7">
        <f t="shared" si="108"/>
        <v>45117.961561840275</v>
      </c>
      <c r="F1402" s="8">
        <v>45118.107395173611</v>
      </c>
      <c r="G1402" s="7">
        <f t="shared" si="109"/>
        <v>45118.149061840275</v>
      </c>
      <c r="H1402" s="2">
        <f>LOOKUP(2,1/(Sheet1!$D:$D=C1402)/(Sheet1!$E:$E&gt;=E1402)/(Sheet1!$E:$E&lt;=G1402),(Sheet1!$E:$E))</f>
        <v>45118.108076469907</v>
      </c>
      <c r="I1402" t="str">
        <f t="shared" si="105"/>
        <v>0:00:59</v>
      </c>
      <c r="J1402" t="s">
        <v>8471</v>
      </c>
      <c r="K1402" t="s">
        <v>8472</v>
      </c>
      <c r="L1402" t="str">
        <f t="shared" si="106"/>
        <v>WEEK 28</v>
      </c>
    </row>
    <row r="1403" spans="1:12" x14ac:dyDescent="0.35">
      <c r="A1403" s="6">
        <v>1</v>
      </c>
      <c r="B1403" s="6" t="s">
        <v>8473</v>
      </c>
      <c r="C1403" s="6" t="s">
        <v>9329</v>
      </c>
      <c r="D1403" s="6" t="str">
        <f t="shared" si="107"/>
        <v>1-Tcku7925512</v>
      </c>
      <c r="E1403" s="7">
        <f t="shared" si="108"/>
        <v>45117.912760416664</v>
      </c>
      <c r="F1403" s="8">
        <v>45118.05859375</v>
      </c>
      <c r="G1403" s="7">
        <f t="shared" si="109"/>
        <v>45118.100260416664</v>
      </c>
      <c r="H1403" s="2">
        <f>LOOKUP(2,1/(Sheet1!$D:$D=C1403)/(Sheet1!$E:$E&gt;=E1403)/(Sheet1!$E:$E&lt;=G1403),(Sheet1!$E:$E))</f>
        <v>45118.058130555553</v>
      </c>
      <c r="I1403" t="str">
        <f t="shared" si="105"/>
        <v>+0:00:40</v>
      </c>
      <c r="J1403" t="s">
        <v>9650</v>
      </c>
      <c r="K1403" t="s">
        <v>8472</v>
      </c>
      <c r="L1403" t="str">
        <f t="shared" si="106"/>
        <v>WEEK 28</v>
      </c>
    </row>
    <row r="1404" spans="1:12" x14ac:dyDescent="0.35">
      <c r="A1404" s="6">
        <v>3</v>
      </c>
      <c r="B1404" s="6" t="s">
        <v>5835</v>
      </c>
      <c r="C1404" s="6" t="s">
        <v>5835</v>
      </c>
      <c r="D1404" s="6" t="str">
        <f t="shared" si="107"/>
        <v>3-BSIU9444554</v>
      </c>
      <c r="E1404" s="7">
        <f t="shared" si="108"/>
        <v>45117.892282025459</v>
      </c>
      <c r="F1404" s="8">
        <v>45118.038115358795</v>
      </c>
      <c r="G1404" s="7">
        <f t="shared" si="109"/>
        <v>45118.079782025459</v>
      </c>
      <c r="H1404" s="2">
        <f>LOOKUP(2,1/(Sheet1!$D:$D=C1404)/(Sheet1!$E:$E&gt;=E1404)/(Sheet1!$E:$E&lt;=G1404),(Sheet1!$E:$E))</f>
        <v>45118.038953761577</v>
      </c>
      <c r="I1404" t="str">
        <f t="shared" si="105"/>
        <v>0:01:12</v>
      </c>
      <c r="J1404" t="s">
        <v>8471</v>
      </c>
      <c r="K1404" t="s">
        <v>8472</v>
      </c>
      <c r="L1404" t="str">
        <f t="shared" si="106"/>
        <v>WEEK 28</v>
      </c>
    </row>
    <row r="1405" spans="1:12" x14ac:dyDescent="0.35">
      <c r="A1405" s="6">
        <v>1</v>
      </c>
      <c r="B1405" s="6" t="s">
        <v>8473</v>
      </c>
      <c r="C1405" s="6" t="s">
        <v>9330</v>
      </c>
      <c r="D1405" s="6" t="str">
        <f t="shared" si="107"/>
        <v>1-Cslu6265653</v>
      </c>
      <c r="E1405" s="7">
        <f t="shared" si="108"/>
        <v>45117.87716142361</v>
      </c>
      <c r="F1405" s="8">
        <v>45118.022994756946</v>
      </c>
      <c r="G1405" s="7">
        <f t="shared" si="109"/>
        <v>45118.06466142361</v>
      </c>
      <c r="H1405" s="2">
        <f>LOOKUP(2,1/(Sheet1!$D:$D=C1405)/(Sheet1!$E:$E&gt;=E1405)/(Sheet1!$E:$E&lt;=G1405),(Sheet1!$E:$E))</f>
        <v>45118.023830266204</v>
      </c>
      <c r="I1405" t="str">
        <f t="shared" si="105"/>
        <v>0:01:12</v>
      </c>
      <c r="J1405" t="s">
        <v>8471</v>
      </c>
      <c r="K1405" t="s">
        <v>8472</v>
      </c>
      <c r="L1405" t="str">
        <f t="shared" si="106"/>
        <v>WEEK 28</v>
      </c>
    </row>
    <row r="1406" spans="1:12" x14ac:dyDescent="0.35">
      <c r="A1406" s="6">
        <v>2</v>
      </c>
      <c r="B1406" s="6" t="s">
        <v>8473</v>
      </c>
      <c r="C1406" s="6" t="s">
        <v>9331</v>
      </c>
      <c r="D1406" s="6" t="str">
        <f t="shared" si="107"/>
        <v>2-Uetu5679920</v>
      </c>
      <c r="E1406" s="7">
        <f t="shared" si="108"/>
        <v>45117.852328124995</v>
      </c>
      <c r="F1406" s="8">
        <v>45117.99816145833</v>
      </c>
      <c r="G1406" s="7">
        <f t="shared" si="109"/>
        <v>45118.039828124995</v>
      </c>
      <c r="H1406" s="2" t="e">
        <f>LOOKUP(2,1/(Sheet1!$D:$D=C1406)/(Sheet1!$E:$E&gt;=E1406)/(Sheet1!$E:$E&lt;=G1406),(Sheet1!$E:$E))</f>
        <v>#N/A</v>
      </c>
      <c r="I1406" t="e">
        <f t="shared" si="105"/>
        <v>#N/A</v>
      </c>
      <c r="J1406" t="s">
        <v>9649</v>
      </c>
      <c r="K1406" t="s">
        <v>8472</v>
      </c>
      <c r="L1406" t="str">
        <f t="shared" si="106"/>
        <v>WEEK 28</v>
      </c>
    </row>
    <row r="1407" spans="1:12" x14ac:dyDescent="0.35">
      <c r="A1407" s="6">
        <v>1</v>
      </c>
      <c r="B1407" s="6" t="s">
        <v>8473</v>
      </c>
      <c r="C1407" s="6" t="s">
        <v>8942</v>
      </c>
      <c r="D1407" s="6" t="str">
        <f t="shared" si="107"/>
        <v>1-Hmmu9059036</v>
      </c>
      <c r="E1407" s="7">
        <f t="shared" si="108"/>
        <v>45117.852321759259</v>
      </c>
      <c r="F1407" s="8">
        <v>45117.998155092595</v>
      </c>
      <c r="G1407" s="7">
        <f t="shared" si="109"/>
        <v>45118.039821759259</v>
      </c>
      <c r="H1407" s="2">
        <f>LOOKUP(2,1/(Sheet1!$D:$D=C1407)/(Sheet1!$E:$E&gt;=E1407)/(Sheet1!$E:$E&lt;=G1407),(Sheet1!$E:$E))</f>
        <v>45117.999062453702</v>
      </c>
      <c r="I1407" t="str">
        <f t="shared" si="105"/>
        <v>0:01:18</v>
      </c>
      <c r="J1407" t="s">
        <v>8471</v>
      </c>
      <c r="K1407" t="s">
        <v>8472</v>
      </c>
      <c r="L1407" t="str">
        <f t="shared" si="106"/>
        <v>WEEK 28</v>
      </c>
    </row>
    <row r="1408" spans="1:12" x14ac:dyDescent="0.35">
      <c r="A1408" s="6">
        <v>1</v>
      </c>
      <c r="B1408" s="6" t="s">
        <v>8473</v>
      </c>
      <c r="C1408" s="6" t="s">
        <v>338</v>
      </c>
      <c r="D1408" s="6" t="str">
        <f t="shared" si="107"/>
        <v>1-EMCU8038355</v>
      </c>
      <c r="E1408" s="7">
        <f t="shared" si="108"/>
        <v>45117.846339814816</v>
      </c>
      <c r="F1408" s="8">
        <v>45117.992173148152</v>
      </c>
      <c r="G1408" s="7">
        <f t="shared" si="109"/>
        <v>45118.033839814816</v>
      </c>
      <c r="H1408" s="2">
        <f>LOOKUP(2,1/(Sheet1!$D:$D=C1408)/(Sheet1!$E:$E&gt;=E1408)/(Sheet1!$E:$E&lt;=G1408),(Sheet1!$E:$E))</f>
        <v>45117.992984317127</v>
      </c>
      <c r="I1408" t="str">
        <f t="shared" si="105"/>
        <v>0:01:10</v>
      </c>
      <c r="J1408" t="s">
        <v>8471</v>
      </c>
      <c r="K1408" t="s">
        <v>8472</v>
      </c>
      <c r="L1408" t="str">
        <f t="shared" si="106"/>
        <v>WEEK 28</v>
      </c>
    </row>
    <row r="1409" spans="1:12" x14ac:dyDescent="0.35">
      <c r="A1409" s="6">
        <v>2</v>
      </c>
      <c r="B1409" s="6" t="s">
        <v>8473</v>
      </c>
      <c r="C1409" s="6" t="s">
        <v>9332</v>
      </c>
      <c r="D1409" s="6" t="str">
        <f t="shared" si="107"/>
        <v>2-TCLU9304574</v>
      </c>
      <c r="E1409" s="7">
        <f t="shared" si="108"/>
        <v>45117.841206631943</v>
      </c>
      <c r="F1409" s="8">
        <v>45117.987039965279</v>
      </c>
      <c r="G1409" s="7">
        <f t="shared" si="109"/>
        <v>45118.028706631943</v>
      </c>
      <c r="H1409" s="2" t="e">
        <f>LOOKUP(2,1/(Sheet1!$D:$D=C1409)/(Sheet1!$E:$E&gt;=E1409)/(Sheet1!$E:$E&lt;=G1409),(Sheet1!$E:$E))</f>
        <v>#N/A</v>
      </c>
      <c r="I1409" t="e">
        <f t="shared" si="105"/>
        <v>#N/A</v>
      </c>
      <c r="J1409" t="s">
        <v>9649</v>
      </c>
      <c r="K1409" t="s">
        <v>8472</v>
      </c>
      <c r="L1409" t="str">
        <f t="shared" si="106"/>
        <v>WEEK 28</v>
      </c>
    </row>
    <row r="1410" spans="1:12" x14ac:dyDescent="0.35">
      <c r="A1410" s="6">
        <v>1</v>
      </c>
      <c r="B1410" s="6" t="s">
        <v>8473</v>
      </c>
      <c r="C1410" s="6" t="s">
        <v>1969</v>
      </c>
      <c r="D1410" s="6" t="str">
        <f t="shared" si="107"/>
        <v>1-MSKU4722012</v>
      </c>
      <c r="E1410" s="7">
        <f t="shared" si="108"/>
        <v>45117.833937731477</v>
      </c>
      <c r="F1410" s="8">
        <v>45117.979771064813</v>
      </c>
      <c r="G1410" s="7">
        <f t="shared" si="109"/>
        <v>45118.021437731477</v>
      </c>
      <c r="H1410" s="2">
        <f>LOOKUP(2,1/(Sheet1!$D:$D=C1410)/(Sheet1!$E:$E&gt;=E1410)/(Sheet1!$E:$E&lt;=G1410),(Sheet1!$E:$E))</f>
        <v>45117.980676226849</v>
      </c>
      <c r="I1410" t="str">
        <f t="shared" ref="I1410:I1473" si="110">IF(H1410-F1410&gt;0, TEXT(ABS(H1410-F1410),"h:mm:ss"), "+"&amp;TEXT(ABS(F1410-H1410),"h:mm:ss"))</f>
        <v>0:01:18</v>
      </c>
      <c r="J1410" t="s">
        <v>8471</v>
      </c>
      <c r="K1410" t="s">
        <v>8472</v>
      </c>
      <c r="L1410" t="str">
        <f t="shared" ref="L1410:L1473" si="111">CONCATENATE("WEEK ",WEEKNUM(F1410,21))</f>
        <v>WEEK 28</v>
      </c>
    </row>
    <row r="1411" spans="1:12" x14ac:dyDescent="0.35">
      <c r="A1411" s="6">
        <v>1</v>
      </c>
      <c r="B1411" s="6" t="s">
        <v>8473</v>
      </c>
      <c r="C1411" s="6" t="s">
        <v>420</v>
      </c>
      <c r="D1411" s="6" t="str">
        <f t="shared" ref="D1411:D1474" si="112">A1411&amp;"-"&amp;C1411</f>
        <v>1-GAOU6824786</v>
      </c>
      <c r="E1411" s="7">
        <f t="shared" ref="E1411:E1474" si="113">F1411-TIMEVALUE("03:30:00")</f>
        <v>45117.829186840274</v>
      </c>
      <c r="F1411" s="8">
        <v>45117.97502017361</v>
      </c>
      <c r="G1411" s="7">
        <f t="shared" ref="G1411:G1474" si="114">F1411+TIMEVALUE("01:00:00")</f>
        <v>45118.016686840274</v>
      </c>
      <c r="H1411" s="2">
        <f>LOOKUP(2,1/(Sheet1!$D:$D=C1411)/(Sheet1!$E:$E&gt;=E1411)/(Sheet1!$E:$E&lt;=G1411),(Sheet1!$E:$E))</f>
        <v>45117.975904999999</v>
      </c>
      <c r="I1411" t="str">
        <f t="shared" si="110"/>
        <v>0:01:16</v>
      </c>
      <c r="J1411" t="s">
        <v>8471</v>
      </c>
      <c r="K1411" t="s">
        <v>8472</v>
      </c>
      <c r="L1411" t="str">
        <f t="shared" si="111"/>
        <v>WEEK 28</v>
      </c>
    </row>
    <row r="1412" spans="1:12" x14ac:dyDescent="0.35">
      <c r="A1412" s="6">
        <v>2</v>
      </c>
      <c r="B1412" s="6" t="s">
        <v>8473</v>
      </c>
      <c r="C1412" s="6" t="s">
        <v>6860</v>
      </c>
      <c r="D1412" s="6" t="str">
        <f t="shared" si="112"/>
        <v>2-OTLU4970196</v>
      </c>
      <c r="E1412" s="7">
        <f t="shared" si="113"/>
        <v>45117.827675312496</v>
      </c>
      <c r="F1412" s="8">
        <v>45117.973508645831</v>
      </c>
      <c r="G1412" s="7">
        <f t="shared" si="114"/>
        <v>45118.015175312496</v>
      </c>
      <c r="H1412" s="2">
        <f>LOOKUP(2,1/(Sheet1!$D:$D=C1412)/(Sheet1!$E:$E&gt;=E1412)/(Sheet1!$E:$E&lt;=G1412),(Sheet1!$E:$E))</f>
        <v>45117.974400069441</v>
      </c>
      <c r="I1412" t="str">
        <f t="shared" si="110"/>
        <v>0:01:17</v>
      </c>
      <c r="J1412" t="s">
        <v>8471</v>
      </c>
      <c r="K1412" t="s">
        <v>8472</v>
      </c>
      <c r="L1412" t="str">
        <f t="shared" si="111"/>
        <v>WEEK 28</v>
      </c>
    </row>
    <row r="1413" spans="1:12" x14ac:dyDescent="0.35">
      <c r="A1413" s="6">
        <v>1</v>
      </c>
      <c r="B1413" s="6" t="s">
        <v>441</v>
      </c>
      <c r="C1413" s="6" t="s">
        <v>442</v>
      </c>
      <c r="D1413" s="6" t="str">
        <f t="shared" si="112"/>
        <v>1-GLDU9886776</v>
      </c>
      <c r="E1413" s="7">
        <f t="shared" si="113"/>
        <v>45117.801954166665</v>
      </c>
      <c r="F1413" s="8">
        <v>45117.947787500001</v>
      </c>
      <c r="G1413" s="7">
        <f t="shared" si="114"/>
        <v>45117.989454166665</v>
      </c>
      <c r="H1413" s="2">
        <f>LOOKUP(2,1/(Sheet1!$D:$D=C1413)/(Sheet1!$E:$E&gt;=E1413)/(Sheet1!$E:$E&lt;=G1413),(Sheet1!$E:$E))</f>
        <v>45117.948679745372</v>
      </c>
      <c r="I1413" t="str">
        <f t="shared" si="110"/>
        <v>0:01:17</v>
      </c>
      <c r="J1413" t="s">
        <v>8471</v>
      </c>
      <c r="K1413" t="s">
        <v>8472</v>
      </c>
      <c r="L1413" t="str">
        <f t="shared" si="111"/>
        <v>WEEK 28</v>
      </c>
    </row>
    <row r="1414" spans="1:12" x14ac:dyDescent="0.35">
      <c r="A1414" s="6">
        <v>2</v>
      </c>
      <c r="B1414" s="6" t="s">
        <v>8473</v>
      </c>
      <c r="C1414" s="6" t="s">
        <v>8723</v>
      </c>
      <c r="D1414" s="6" t="str">
        <f t="shared" si="112"/>
        <v>2-TRHU3875670</v>
      </c>
      <c r="E1414" s="7">
        <f t="shared" si="113"/>
        <v>45117.800166516201</v>
      </c>
      <c r="F1414" s="8">
        <v>45117.945999849537</v>
      </c>
      <c r="G1414" s="7">
        <f t="shared" si="114"/>
        <v>45117.987666516201</v>
      </c>
      <c r="H1414" s="2" t="e">
        <f>LOOKUP(2,1/(Sheet1!$D:$D=C1414)/(Sheet1!$E:$E&gt;=E1414)/(Sheet1!$E:$E&lt;=G1414),(Sheet1!$E:$E))</f>
        <v>#N/A</v>
      </c>
      <c r="I1414" t="e">
        <f t="shared" si="110"/>
        <v>#N/A</v>
      </c>
      <c r="J1414" t="s">
        <v>9649</v>
      </c>
      <c r="K1414" t="s">
        <v>8472</v>
      </c>
      <c r="L1414" t="str">
        <f t="shared" si="111"/>
        <v>WEEK 28</v>
      </c>
    </row>
    <row r="1415" spans="1:12" x14ac:dyDescent="0.35">
      <c r="A1415" s="6">
        <v>2</v>
      </c>
      <c r="B1415" s="6" t="s">
        <v>8473</v>
      </c>
      <c r="C1415" s="6" t="s">
        <v>6052</v>
      </c>
      <c r="D1415" s="6" t="str">
        <f t="shared" si="112"/>
        <v>2-CXDU1206384</v>
      </c>
      <c r="E1415" s="7">
        <f t="shared" si="113"/>
        <v>45117.798694328703</v>
      </c>
      <c r="F1415" s="8">
        <v>45117.944527662039</v>
      </c>
      <c r="G1415" s="7">
        <f t="shared" si="114"/>
        <v>45117.986194328703</v>
      </c>
      <c r="H1415" s="2">
        <f>LOOKUP(2,1/(Sheet1!$D:$D=C1415)/(Sheet1!$E:$E&gt;=E1415)/(Sheet1!$E:$E&lt;=G1415),(Sheet1!$E:$E))</f>
        <v>45117.945388622684</v>
      </c>
      <c r="I1415" t="str">
        <f t="shared" si="110"/>
        <v>0:01:14</v>
      </c>
      <c r="J1415" t="s">
        <v>8471</v>
      </c>
      <c r="K1415" t="s">
        <v>8472</v>
      </c>
      <c r="L1415" t="str">
        <f t="shared" si="111"/>
        <v>WEEK 28</v>
      </c>
    </row>
    <row r="1416" spans="1:12" x14ac:dyDescent="0.35">
      <c r="A1416" s="6">
        <v>1</v>
      </c>
      <c r="B1416" s="6" t="s">
        <v>8473</v>
      </c>
      <c r="C1416" s="6" t="s">
        <v>50</v>
      </c>
      <c r="D1416" s="6" t="str">
        <f t="shared" si="112"/>
        <v>1-BEAU4030947</v>
      </c>
      <c r="E1416" s="7">
        <f t="shared" si="113"/>
        <v>45117.790099270831</v>
      </c>
      <c r="F1416" s="8">
        <v>45117.935932604167</v>
      </c>
      <c r="G1416" s="7">
        <f t="shared" si="114"/>
        <v>45117.977599270831</v>
      </c>
      <c r="H1416" s="2">
        <f>LOOKUP(2,1/(Sheet1!$D:$D=C1416)/(Sheet1!$E:$E&gt;=E1416)/(Sheet1!$E:$E&lt;=G1416),(Sheet1!$E:$E))</f>
        <v>45117.937754456019</v>
      </c>
      <c r="I1416" t="str">
        <f t="shared" si="110"/>
        <v>0:02:37</v>
      </c>
      <c r="J1416" t="s">
        <v>8471</v>
      </c>
      <c r="K1416" t="s">
        <v>8472</v>
      </c>
      <c r="L1416" t="str">
        <f t="shared" si="111"/>
        <v>WEEK 28</v>
      </c>
    </row>
    <row r="1417" spans="1:12" x14ac:dyDescent="0.35">
      <c r="A1417" s="6">
        <v>2</v>
      </c>
      <c r="B1417" s="6" t="s">
        <v>8473</v>
      </c>
      <c r="C1417" s="6" t="s">
        <v>7292</v>
      </c>
      <c r="D1417" s="6" t="str">
        <f t="shared" si="112"/>
        <v>2-TLLU4156913</v>
      </c>
      <c r="E1417" s="7">
        <f t="shared" si="113"/>
        <v>45117.78940775463</v>
      </c>
      <c r="F1417" s="8">
        <v>45117.935241087966</v>
      </c>
      <c r="G1417" s="7">
        <f t="shared" si="114"/>
        <v>45117.97690775463</v>
      </c>
      <c r="H1417" s="2">
        <f>LOOKUP(2,1/(Sheet1!$D:$D=C1417)/(Sheet1!$E:$E&gt;=E1417)/(Sheet1!$E:$E&lt;=G1417),(Sheet1!$E:$E))</f>
        <v>45117.936072280092</v>
      </c>
      <c r="I1417" t="str">
        <f t="shared" si="110"/>
        <v>0:01:12</v>
      </c>
      <c r="J1417" t="s">
        <v>8471</v>
      </c>
      <c r="K1417" t="s">
        <v>8472</v>
      </c>
      <c r="L1417" t="str">
        <f t="shared" si="111"/>
        <v>WEEK 28</v>
      </c>
    </row>
    <row r="1418" spans="1:12" x14ac:dyDescent="0.35">
      <c r="A1418" s="6">
        <v>2</v>
      </c>
      <c r="B1418" s="6" t="s">
        <v>8473</v>
      </c>
      <c r="C1418" s="6" t="s">
        <v>6231</v>
      </c>
      <c r="D1418" s="6" t="str">
        <f t="shared" si="112"/>
        <v>2-EMCU8079415</v>
      </c>
      <c r="E1418" s="7">
        <f t="shared" si="113"/>
        <v>45117.787910497682</v>
      </c>
      <c r="F1418" s="8">
        <v>45117.933743831018</v>
      </c>
      <c r="G1418" s="7">
        <f t="shared" si="114"/>
        <v>45117.975410497682</v>
      </c>
      <c r="H1418" s="2">
        <f>LOOKUP(2,1/(Sheet1!$D:$D=C1418)/(Sheet1!$E:$E&gt;=E1418)/(Sheet1!$E:$E&lt;=G1418),(Sheet1!$E:$E))</f>
        <v>45117.934489074076</v>
      </c>
      <c r="I1418" t="str">
        <f t="shared" si="110"/>
        <v>0:01:04</v>
      </c>
      <c r="J1418" t="s">
        <v>8471</v>
      </c>
      <c r="K1418" t="s">
        <v>8472</v>
      </c>
      <c r="L1418" t="str">
        <f t="shared" si="111"/>
        <v>WEEK 28</v>
      </c>
    </row>
    <row r="1419" spans="1:12" x14ac:dyDescent="0.35">
      <c r="A1419" s="6">
        <v>1</v>
      </c>
      <c r="B1419" s="6" t="s">
        <v>1989</v>
      </c>
      <c r="C1419" s="6" t="s">
        <v>1988</v>
      </c>
      <c r="D1419" s="6" t="str">
        <f t="shared" si="112"/>
        <v>1-MSKU4822881</v>
      </c>
      <c r="E1419" s="7">
        <f t="shared" si="113"/>
        <v>45117.785963541661</v>
      </c>
      <c r="F1419" s="8">
        <v>45117.931796874997</v>
      </c>
      <c r="G1419" s="7">
        <f t="shared" si="114"/>
        <v>45117.973463541661</v>
      </c>
      <c r="H1419" s="2">
        <f>LOOKUP(2,1/(Sheet1!$D:$D=C1419)/(Sheet1!$E:$E&gt;=E1419)/(Sheet1!$E:$E&lt;=G1419),(Sheet1!$E:$E))</f>
        <v>45117.932757847222</v>
      </c>
      <c r="I1419" t="str">
        <f t="shared" si="110"/>
        <v>0:01:23</v>
      </c>
      <c r="J1419" t="s">
        <v>8471</v>
      </c>
      <c r="K1419" t="s">
        <v>8472</v>
      </c>
      <c r="L1419" t="str">
        <f t="shared" si="111"/>
        <v>WEEK 28</v>
      </c>
    </row>
    <row r="1420" spans="1:12" x14ac:dyDescent="0.35">
      <c r="A1420" s="6">
        <v>2</v>
      </c>
      <c r="B1420" s="6" t="s">
        <v>8473</v>
      </c>
      <c r="C1420" s="6" t="s">
        <v>6107</v>
      </c>
      <c r="D1420" s="6" t="str">
        <f t="shared" si="112"/>
        <v>2-DRYU4531754</v>
      </c>
      <c r="E1420" s="7">
        <f t="shared" si="113"/>
        <v>45117.785864351848</v>
      </c>
      <c r="F1420" s="8">
        <v>45117.931697685184</v>
      </c>
      <c r="G1420" s="7">
        <f t="shared" si="114"/>
        <v>45117.973364351848</v>
      </c>
      <c r="H1420" s="2">
        <f>LOOKUP(2,1/(Sheet1!$D:$D=C1420)/(Sheet1!$E:$E&gt;=E1420)/(Sheet1!$E:$E&lt;=G1420),(Sheet1!$E:$E))</f>
        <v>45117.930893530094</v>
      </c>
      <c r="I1420" t="str">
        <f t="shared" si="110"/>
        <v>+0:01:09</v>
      </c>
      <c r="J1420" t="s">
        <v>9650</v>
      </c>
      <c r="K1420" t="s">
        <v>8472</v>
      </c>
      <c r="L1420" t="str">
        <f t="shared" si="111"/>
        <v>WEEK 28</v>
      </c>
    </row>
    <row r="1421" spans="1:12" x14ac:dyDescent="0.35">
      <c r="A1421" s="6">
        <v>1</v>
      </c>
      <c r="B1421" s="6" t="s">
        <v>5590</v>
      </c>
      <c r="C1421" s="6" t="s">
        <v>114</v>
      </c>
      <c r="D1421" s="6" t="str">
        <f t="shared" si="112"/>
        <v>1-BSIU5009651</v>
      </c>
      <c r="E1421" s="7">
        <f t="shared" si="113"/>
        <v>45117.784166550926</v>
      </c>
      <c r="F1421" s="8">
        <v>45117.929999884262</v>
      </c>
      <c r="G1421" s="7">
        <f t="shared" si="114"/>
        <v>45117.971666550926</v>
      </c>
      <c r="H1421" s="2">
        <f>LOOKUP(2,1/(Sheet1!$D:$D=C1421)/(Sheet1!$E:$E&gt;=E1421)/(Sheet1!$E:$E&lt;=G1421),(Sheet1!$E:$E))</f>
        <v>45117.93232104167</v>
      </c>
      <c r="I1421" t="str">
        <f t="shared" si="110"/>
        <v>0:03:21</v>
      </c>
      <c r="J1421" t="s">
        <v>8471</v>
      </c>
      <c r="K1421" t="s">
        <v>8472</v>
      </c>
      <c r="L1421" t="str">
        <f t="shared" si="111"/>
        <v>WEEK 28</v>
      </c>
    </row>
    <row r="1422" spans="1:12" x14ac:dyDescent="0.35">
      <c r="A1422" s="6">
        <v>2</v>
      </c>
      <c r="B1422" s="6" t="s">
        <v>8473</v>
      </c>
      <c r="C1422" s="6" t="s">
        <v>8973</v>
      </c>
      <c r="D1422" s="6" t="str">
        <f t="shared" si="112"/>
        <v>2-ECMU8031140</v>
      </c>
      <c r="E1422" s="7">
        <f t="shared" si="113"/>
        <v>45117.782366666666</v>
      </c>
      <c r="F1422" s="8">
        <v>45117.928200000002</v>
      </c>
      <c r="G1422" s="7">
        <f t="shared" si="114"/>
        <v>45117.969866666666</v>
      </c>
      <c r="H1422" s="2" t="e">
        <f>LOOKUP(2,1/(Sheet1!$D:$D=C1422)/(Sheet1!$E:$E&gt;=E1422)/(Sheet1!$E:$E&lt;=G1422),(Sheet1!$E:$E))</f>
        <v>#N/A</v>
      </c>
      <c r="I1422" t="e">
        <f t="shared" si="110"/>
        <v>#N/A</v>
      </c>
      <c r="J1422" t="s">
        <v>9649</v>
      </c>
      <c r="K1422" t="s">
        <v>8472</v>
      </c>
      <c r="L1422" t="str">
        <f t="shared" si="111"/>
        <v>WEEK 28</v>
      </c>
    </row>
    <row r="1423" spans="1:12" x14ac:dyDescent="0.35">
      <c r="A1423" s="6">
        <v>1</v>
      </c>
      <c r="B1423" s="6" t="s">
        <v>8473</v>
      </c>
      <c r="C1423" s="6" t="s">
        <v>1983</v>
      </c>
      <c r="D1423" s="6" t="str">
        <f t="shared" si="112"/>
        <v>1-MSKU4792766</v>
      </c>
      <c r="E1423" s="7">
        <f t="shared" si="113"/>
        <v>45117.781895254629</v>
      </c>
      <c r="F1423" s="8">
        <v>45117.927728587965</v>
      </c>
      <c r="G1423" s="7">
        <f t="shared" si="114"/>
        <v>45117.969395254629</v>
      </c>
      <c r="H1423" s="2">
        <f>LOOKUP(2,1/(Sheet1!$D:$D=C1423)/(Sheet1!$E:$E&gt;=E1423)/(Sheet1!$E:$E&lt;=G1423),(Sheet1!$E:$E))</f>
        <v>45117.93049820602</v>
      </c>
      <c r="I1423" t="str">
        <f t="shared" si="110"/>
        <v>0:03:59</v>
      </c>
      <c r="J1423" t="s">
        <v>8471</v>
      </c>
      <c r="K1423" t="s">
        <v>8472</v>
      </c>
      <c r="L1423" t="str">
        <f t="shared" si="111"/>
        <v>WEEK 28</v>
      </c>
    </row>
    <row r="1424" spans="1:12" x14ac:dyDescent="0.35">
      <c r="A1424" s="6">
        <v>2</v>
      </c>
      <c r="B1424" s="6" t="s">
        <v>8473</v>
      </c>
      <c r="C1424" s="6" t="s">
        <v>9333</v>
      </c>
      <c r="D1424" s="6" t="str">
        <f t="shared" si="112"/>
        <v>2-KOCU4505466</v>
      </c>
      <c r="E1424" s="7">
        <f t="shared" si="113"/>
        <v>45117.779887118057</v>
      </c>
      <c r="F1424" s="8">
        <v>45117.925720451392</v>
      </c>
      <c r="G1424" s="7">
        <f t="shared" si="114"/>
        <v>45117.967387118057</v>
      </c>
      <c r="H1424" s="2" t="e">
        <f>LOOKUP(2,1/(Sheet1!$D:$D=C1424)/(Sheet1!$E:$E&gt;=E1424)/(Sheet1!$E:$E&lt;=G1424),(Sheet1!$E:$E))</f>
        <v>#N/A</v>
      </c>
      <c r="I1424" t="e">
        <f t="shared" si="110"/>
        <v>#N/A</v>
      </c>
      <c r="J1424" t="s">
        <v>9649</v>
      </c>
      <c r="K1424" t="s">
        <v>8472</v>
      </c>
      <c r="L1424" t="str">
        <f t="shared" si="111"/>
        <v>WEEK 28</v>
      </c>
    </row>
    <row r="1425" spans="1:12" x14ac:dyDescent="0.35">
      <c r="A1425" s="6">
        <v>1</v>
      </c>
      <c r="B1425" s="6" t="s">
        <v>8473</v>
      </c>
      <c r="C1425" s="6" t="s">
        <v>1982</v>
      </c>
      <c r="D1425" s="6" t="str">
        <f t="shared" si="112"/>
        <v>1-MSKU4782990</v>
      </c>
      <c r="E1425" s="7">
        <f t="shared" si="113"/>
        <v>45117.779878124995</v>
      </c>
      <c r="F1425" s="8">
        <v>45117.925711458331</v>
      </c>
      <c r="G1425" s="7">
        <f t="shared" si="114"/>
        <v>45117.967378124995</v>
      </c>
      <c r="H1425" s="2">
        <f>LOOKUP(2,1/(Sheet1!$D:$D=C1425)/(Sheet1!$E:$E&gt;=E1425)/(Sheet1!$E:$E&lt;=G1425),(Sheet1!$E:$E))</f>
        <v>45117.928252337966</v>
      </c>
      <c r="I1425" t="str">
        <f t="shared" si="110"/>
        <v>0:03:40</v>
      </c>
      <c r="J1425" t="s">
        <v>8471</v>
      </c>
      <c r="K1425" t="s">
        <v>8472</v>
      </c>
      <c r="L1425" t="str">
        <f t="shared" si="111"/>
        <v>WEEK 28</v>
      </c>
    </row>
    <row r="1426" spans="1:12" x14ac:dyDescent="0.35">
      <c r="A1426" s="6">
        <v>1</v>
      </c>
      <c r="B1426" s="6" t="s">
        <v>8473</v>
      </c>
      <c r="C1426" s="6" t="s">
        <v>310</v>
      </c>
      <c r="D1426" s="6" t="str">
        <f t="shared" si="112"/>
        <v>1-EGHU8336988</v>
      </c>
      <c r="E1426" s="7">
        <f t="shared" si="113"/>
        <v>45117.77794320602</v>
      </c>
      <c r="F1426" s="8">
        <v>45117.923776539355</v>
      </c>
      <c r="G1426" s="7">
        <f t="shared" si="114"/>
        <v>45117.96544320602</v>
      </c>
      <c r="H1426" s="2">
        <f>LOOKUP(2,1/(Sheet1!$D:$D=C1426)/(Sheet1!$E:$E&gt;=E1426)/(Sheet1!$E:$E&lt;=G1426),(Sheet1!$E:$E))</f>
        <v>45117.923877071757</v>
      </c>
      <c r="I1426" t="str">
        <f t="shared" si="110"/>
        <v>0:00:09</v>
      </c>
      <c r="J1426" t="s">
        <v>8471</v>
      </c>
      <c r="K1426" t="s">
        <v>8472</v>
      </c>
      <c r="L1426" t="str">
        <f t="shared" si="111"/>
        <v>WEEK 28</v>
      </c>
    </row>
    <row r="1427" spans="1:12" x14ac:dyDescent="0.35">
      <c r="A1427" s="6">
        <v>2</v>
      </c>
      <c r="B1427" s="6" t="s">
        <v>8473</v>
      </c>
      <c r="C1427" s="6" t="s">
        <v>6731</v>
      </c>
      <c r="D1427" s="6" t="str">
        <f t="shared" si="112"/>
        <v>2-MSKU4813175</v>
      </c>
      <c r="E1427" s="7">
        <f t="shared" si="113"/>
        <v>45117.777895520834</v>
      </c>
      <c r="F1427" s="8">
        <v>45117.92372885417</v>
      </c>
      <c r="G1427" s="7">
        <f t="shared" si="114"/>
        <v>45117.965395520834</v>
      </c>
      <c r="H1427" s="2">
        <f>LOOKUP(2,1/(Sheet1!$D:$D=C1427)/(Sheet1!$E:$E&gt;=E1427)/(Sheet1!$E:$E&lt;=G1427),(Sheet1!$E:$E))</f>
        <v>45117.924562592591</v>
      </c>
      <c r="I1427" t="str">
        <f t="shared" si="110"/>
        <v>0:01:12</v>
      </c>
      <c r="J1427" t="s">
        <v>8471</v>
      </c>
      <c r="K1427" t="s">
        <v>8472</v>
      </c>
      <c r="L1427" t="str">
        <f t="shared" si="111"/>
        <v>WEEK 28</v>
      </c>
    </row>
    <row r="1428" spans="1:12" x14ac:dyDescent="0.35">
      <c r="A1428" s="6">
        <v>2</v>
      </c>
      <c r="B1428" s="6" t="s">
        <v>8473</v>
      </c>
      <c r="C1428" s="6" t="s">
        <v>9334</v>
      </c>
      <c r="D1428" s="6" t="str">
        <f t="shared" si="112"/>
        <v>2-CAIU7745640</v>
      </c>
      <c r="E1428" s="7">
        <f t="shared" si="113"/>
        <v>45117.767598032406</v>
      </c>
      <c r="F1428" s="8">
        <v>45117.913431365741</v>
      </c>
      <c r="G1428" s="7">
        <f t="shared" si="114"/>
        <v>45117.955098032406</v>
      </c>
      <c r="H1428" s="2" t="e">
        <f>LOOKUP(2,1/(Sheet1!$D:$D=C1428)/(Sheet1!$E:$E&gt;=E1428)/(Sheet1!$E:$E&lt;=G1428),(Sheet1!$E:$E))</f>
        <v>#N/A</v>
      </c>
      <c r="I1428" t="e">
        <f t="shared" si="110"/>
        <v>#N/A</v>
      </c>
      <c r="J1428" t="s">
        <v>9649</v>
      </c>
      <c r="K1428" t="s">
        <v>8472</v>
      </c>
      <c r="L1428" t="str">
        <f t="shared" si="111"/>
        <v>WEEK 28</v>
      </c>
    </row>
    <row r="1429" spans="1:12" x14ac:dyDescent="0.35">
      <c r="A1429" s="6">
        <v>1</v>
      </c>
      <c r="B1429" s="6" t="s">
        <v>5285</v>
      </c>
      <c r="C1429" s="6" t="s">
        <v>5282</v>
      </c>
      <c r="D1429" s="6" t="str">
        <f t="shared" si="112"/>
        <v>1-SEGU6702636</v>
      </c>
      <c r="E1429" s="7">
        <f t="shared" si="113"/>
        <v>45117.760868368052</v>
      </c>
      <c r="F1429" s="8">
        <v>45117.906701701388</v>
      </c>
      <c r="G1429" s="7">
        <f t="shared" si="114"/>
        <v>45117.948368368052</v>
      </c>
      <c r="H1429" s="2">
        <f>LOOKUP(2,1/(Sheet1!$D:$D=C1429)/(Sheet1!$E:$E&gt;=E1429)/(Sheet1!$E:$E&lt;=G1429),(Sheet1!$E:$E))</f>
        <v>45117.907093333335</v>
      </c>
      <c r="I1429" t="str">
        <f t="shared" si="110"/>
        <v>0:00:34</v>
      </c>
      <c r="J1429" t="s">
        <v>8471</v>
      </c>
      <c r="K1429" t="s">
        <v>8472</v>
      </c>
      <c r="L1429" t="str">
        <f t="shared" si="111"/>
        <v>WEEK 28</v>
      </c>
    </row>
    <row r="1430" spans="1:12" x14ac:dyDescent="0.35">
      <c r="A1430" s="6">
        <v>2</v>
      </c>
      <c r="B1430" s="6" t="s">
        <v>8473</v>
      </c>
      <c r="C1430" s="6" t="s">
        <v>9335</v>
      </c>
      <c r="D1430" s="6" t="str">
        <f t="shared" si="112"/>
        <v>2-CMAU8779632</v>
      </c>
      <c r="E1430" s="7">
        <f t="shared" si="113"/>
        <v>45117.759383645833</v>
      </c>
      <c r="F1430" s="8">
        <v>45117.905216979168</v>
      </c>
      <c r="G1430" s="7">
        <f t="shared" si="114"/>
        <v>45117.946883645833</v>
      </c>
      <c r="H1430" s="2" t="e">
        <f>LOOKUP(2,1/(Sheet1!$D:$D=C1430)/(Sheet1!$E:$E&gt;=E1430)/(Sheet1!$E:$E&lt;=G1430),(Sheet1!$E:$E))</f>
        <v>#N/A</v>
      </c>
      <c r="I1430" t="e">
        <f t="shared" si="110"/>
        <v>#N/A</v>
      </c>
      <c r="J1430" t="s">
        <v>9649</v>
      </c>
      <c r="K1430" t="s">
        <v>8472</v>
      </c>
      <c r="L1430" t="str">
        <f t="shared" si="111"/>
        <v>WEEK 28</v>
      </c>
    </row>
    <row r="1431" spans="1:12" x14ac:dyDescent="0.35">
      <c r="A1431" s="6">
        <v>1</v>
      </c>
      <c r="B1431" s="6" t="s">
        <v>5575</v>
      </c>
      <c r="C1431" s="6" t="s">
        <v>5372</v>
      </c>
      <c r="D1431" s="6" t="str">
        <f t="shared" si="112"/>
        <v>1-TCLU6287200</v>
      </c>
      <c r="E1431" s="7">
        <f t="shared" si="113"/>
        <v>45117.69820864583</v>
      </c>
      <c r="F1431" s="8">
        <v>45117.844041979166</v>
      </c>
      <c r="G1431" s="7">
        <f t="shared" si="114"/>
        <v>45117.88570864583</v>
      </c>
      <c r="H1431" s="2">
        <f>LOOKUP(2,1/(Sheet1!$D:$D=C1431)/(Sheet1!$E:$E&gt;=E1431)/(Sheet1!$E:$E&lt;=G1431),(Sheet1!$E:$E))</f>
        <v>45117.844895509261</v>
      </c>
      <c r="I1431" t="str">
        <f t="shared" si="110"/>
        <v>0:01:14</v>
      </c>
      <c r="J1431" t="s">
        <v>8471</v>
      </c>
      <c r="K1431" t="s">
        <v>8472</v>
      </c>
      <c r="L1431" t="str">
        <f t="shared" si="111"/>
        <v>WEEK 28</v>
      </c>
    </row>
    <row r="1432" spans="1:12" x14ac:dyDescent="0.35">
      <c r="A1432" s="6">
        <v>2</v>
      </c>
      <c r="B1432" s="6" t="s">
        <v>8473</v>
      </c>
      <c r="C1432" s="6" t="s">
        <v>8908</v>
      </c>
      <c r="D1432" s="6" t="str">
        <f t="shared" si="112"/>
        <v>2-TLLU5779630</v>
      </c>
      <c r="E1432" s="7">
        <f t="shared" si="113"/>
        <v>45117.697464895828</v>
      </c>
      <c r="F1432" s="8">
        <v>45117.843298229163</v>
      </c>
      <c r="G1432" s="7">
        <f t="shared" si="114"/>
        <v>45117.884964895828</v>
      </c>
      <c r="H1432" s="2" t="e">
        <f>LOOKUP(2,1/(Sheet1!$D:$D=C1432)/(Sheet1!$E:$E&gt;=E1432)/(Sheet1!$E:$E&lt;=G1432),(Sheet1!$E:$E))</f>
        <v>#N/A</v>
      </c>
      <c r="I1432" t="e">
        <f t="shared" si="110"/>
        <v>#N/A</v>
      </c>
      <c r="J1432" t="s">
        <v>9649</v>
      </c>
      <c r="K1432" t="s">
        <v>8472</v>
      </c>
      <c r="L1432" t="str">
        <f t="shared" si="111"/>
        <v>WEEK 28</v>
      </c>
    </row>
    <row r="1433" spans="1:12" x14ac:dyDescent="0.35">
      <c r="A1433" s="6">
        <v>1</v>
      </c>
      <c r="B1433" s="6" t="s">
        <v>8473</v>
      </c>
      <c r="C1433" s="6" t="s">
        <v>8978</v>
      </c>
      <c r="D1433" s="6" t="str">
        <f t="shared" si="112"/>
        <v>1-UETU5550552</v>
      </c>
      <c r="E1433" s="7">
        <f t="shared" si="113"/>
        <v>45117.695141979166</v>
      </c>
      <c r="F1433" s="8">
        <v>45117.840975312502</v>
      </c>
      <c r="G1433" s="7">
        <f t="shared" si="114"/>
        <v>45117.882641979166</v>
      </c>
      <c r="H1433" s="2" t="e">
        <f>LOOKUP(2,1/(Sheet1!$D:$D=C1433)/(Sheet1!$E:$E&gt;=E1433)/(Sheet1!$E:$E&lt;=G1433),(Sheet1!$E:$E))</f>
        <v>#N/A</v>
      </c>
      <c r="I1433" t="e">
        <f t="shared" si="110"/>
        <v>#N/A</v>
      </c>
      <c r="J1433" t="s">
        <v>9649</v>
      </c>
      <c r="K1433" t="s">
        <v>8472</v>
      </c>
      <c r="L1433" t="str">
        <f t="shared" si="111"/>
        <v>WEEK 28</v>
      </c>
    </row>
    <row r="1434" spans="1:12" x14ac:dyDescent="0.35">
      <c r="A1434" s="6">
        <v>2</v>
      </c>
      <c r="B1434" s="6" t="s">
        <v>6227</v>
      </c>
      <c r="C1434" s="6" t="s">
        <v>6516</v>
      </c>
      <c r="D1434" s="6" t="str">
        <f t="shared" si="112"/>
        <v>2-MAEU9223213</v>
      </c>
      <c r="E1434" s="7">
        <f t="shared" si="113"/>
        <v>45117.685998182867</v>
      </c>
      <c r="F1434" s="8">
        <v>45117.831831516203</v>
      </c>
      <c r="G1434" s="7">
        <f t="shared" si="114"/>
        <v>45117.873498182867</v>
      </c>
      <c r="H1434" s="2">
        <f>LOOKUP(2,1/(Sheet1!$D:$D=C1434)/(Sheet1!$E:$E&gt;=E1434)/(Sheet1!$E:$E&lt;=G1434),(Sheet1!$E:$E))</f>
        <v>45117.832381006941</v>
      </c>
      <c r="I1434" t="str">
        <f t="shared" si="110"/>
        <v>0:00:47</v>
      </c>
      <c r="J1434" t="s">
        <v>8471</v>
      </c>
      <c r="K1434" t="s">
        <v>8472</v>
      </c>
      <c r="L1434" t="str">
        <f t="shared" si="111"/>
        <v>WEEK 28</v>
      </c>
    </row>
    <row r="1435" spans="1:12" x14ac:dyDescent="0.35">
      <c r="A1435" s="6">
        <v>1</v>
      </c>
      <c r="B1435" s="6" t="s">
        <v>480</v>
      </c>
      <c r="C1435" s="6" t="s">
        <v>347</v>
      </c>
      <c r="D1435" s="6" t="str">
        <f t="shared" si="112"/>
        <v>1-EMCU8078086</v>
      </c>
      <c r="E1435" s="7">
        <f t="shared" si="113"/>
        <v>45117.684660532403</v>
      </c>
      <c r="F1435" s="8">
        <v>45117.830493865738</v>
      </c>
      <c r="G1435" s="7">
        <f t="shared" si="114"/>
        <v>45117.872160532403</v>
      </c>
      <c r="H1435" s="2">
        <f>LOOKUP(2,1/(Sheet1!$D:$D=C1435)/(Sheet1!$E:$E&gt;=E1435)/(Sheet1!$E:$E&lt;=G1435),(Sheet1!$E:$E))</f>
        <v>45117.832534594905</v>
      </c>
      <c r="I1435" t="str">
        <f t="shared" si="110"/>
        <v>0:02:56</v>
      </c>
      <c r="J1435" t="s">
        <v>8471</v>
      </c>
      <c r="K1435" t="s">
        <v>8472</v>
      </c>
      <c r="L1435" t="str">
        <f t="shared" si="111"/>
        <v>WEEK 28</v>
      </c>
    </row>
    <row r="1436" spans="1:12" x14ac:dyDescent="0.35">
      <c r="A1436" s="6">
        <v>2</v>
      </c>
      <c r="B1436" s="6" t="s">
        <v>8473</v>
      </c>
      <c r="C1436" s="6" t="s">
        <v>6227</v>
      </c>
      <c r="D1436" s="6" t="str">
        <f t="shared" si="112"/>
        <v>2-EMCU8077351</v>
      </c>
      <c r="E1436" s="7">
        <f t="shared" si="113"/>
        <v>45117.683506863425</v>
      </c>
      <c r="F1436" s="8">
        <v>45117.82934019676</v>
      </c>
      <c r="G1436" s="7">
        <f t="shared" si="114"/>
        <v>45117.871006863425</v>
      </c>
      <c r="H1436" s="2">
        <f>LOOKUP(2,1/(Sheet1!$D:$D=C1436)/(Sheet1!$E:$E&gt;=E1436)/(Sheet1!$E:$E&lt;=G1436),(Sheet1!$E:$E))</f>
        <v>45117.830275520835</v>
      </c>
      <c r="I1436" t="str">
        <f t="shared" si="110"/>
        <v>0:01:21</v>
      </c>
      <c r="J1436" t="s">
        <v>8471</v>
      </c>
      <c r="K1436" t="s">
        <v>8472</v>
      </c>
      <c r="L1436" t="str">
        <f t="shared" si="111"/>
        <v>WEEK 28</v>
      </c>
    </row>
    <row r="1437" spans="1:12" x14ac:dyDescent="0.35">
      <c r="A1437" s="6">
        <v>1</v>
      </c>
      <c r="B1437" s="6" t="s">
        <v>452</v>
      </c>
      <c r="C1437" s="6" t="s">
        <v>9336</v>
      </c>
      <c r="D1437" s="6" t="str">
        <f t="shared" si="112"/>
        <v>1-HLXU9002032</v>
      </c>
      <c r="E1437" s="7">
        <f t="shared" si="113"/>
        <v>45117.683252048606</v>
      </c>
      <c r="F1437" s="8">
        <v>45117.829085381942</v>
      </c>
      <c r="G1437" s="7">
        <f t="shared" si="114"/>
        <v>45117.870752048606</v>
      </c>
      <c r="H1437" s="2" t="e">
        <f>LOOKUP(2,1/(Sheet1!$D:$D=C1437)/(Sheet1!$E:$E&gt;=E1437)/(Sheet1!$E:$E&lt;=G1437),(Sheet1!$E:$E))</f>
        <v>#N/A</v>
      </c>
      <c r="I1437" t="e">
        <f t="shared" si="110"/>
        <v>#N/A</v>
      </c>
      <c r="J1437" t="s">
        <v>9649</v>
      </c>
      <c r="K1437" t="s">
        <v>8472</v>
      </c>
      <c r="L1437" t="str">
        <f t="shared" si="111"/>
        <v>WEEK 28</v>
      </c>
    </row>
    <row r="1438" spans="1:12" x14ac:dyDescent="0.35">
      <c r="A1438" s="6">
        <v>2</v>
      </c>
      <c r="B1438" s="6" t="s">
        <v>8473</v>
      </c>
      <c r="C1438" s="6" t="s">
        <v>8273</v>
      </c>
      <c r="D1438" s="6" t="str">
        <f t="shared" si="112"/>
        <v>2-MSKU4790510</v>
      </c>
      <c r="E1438" s="7">
        <f t="shared" si="113"/>
        <v>45117.681716087958</v>
      </c>
      <c r="F1438" s="8">
        <v>45117.827549421294</v>
      </c>
      <c r="G1438" s="7">
        <f t="shared" si="114"/>
        <v>45117.869216087958</v>
      </c>
      <c r="H1438" s="2" t="e">
        <f>LOOKUP(2,1/(Sheet1!$D:$D=C1438)/(Sheet1!$E:$E&gt;=E1438)/(Sheet1!$E:$E&lt;=G1438),(Sheet1!$E:$E))</f>
        <v>#N/A</v>
      </c>
      <c r="I1438" t="e">
        <f t="shared" si="110"/>
        <v>#N/A</v>
      </c>
      <c r="J1438" t="s">
        <v>9649</v>
      </c>
      <c r="K1438" t="s">
        <v>8472</v>
      </c>
      <c r="L1438" t="str">
        <f t="shared" si="111"/>
        <v>WEEK 28</v>
      </c>
    </row>
    <row r="1439" spans="1:12" x14ac:dyDescent="0.35">
      <c r="A1439" s="6">
        <v>1</v>
      </c>
      <c r="B1439" s="6" t="s">
        <v>8473</v>
      </c>
      <c r="C1439" s="6" t="s">
        <v>65</v>
      </c>
      <c r="D1439" s="6" t="str">
        <f t="shared" si="112"/>
        <v>1-BEAU6192084</v>
      </c>
      <c r="E1439" s="7">
        <f t="shared" si="113"/>
        <v>45117.681520104161</v>
      </c>
      <c r="F1439" s="8">
        <v>45117.827353437497</v>
      </c>
      <c r="G1439" s="7">
        <f t="shared" si="114"/>
        <v>45117.869020104161</v>
      </c>
      <c r="H1439" s="2">
        <f>LOOKUP(2,1/(Sheet1!$D:$D=C1439)/(Sheet1!$E:$E&gt;=E1439)/(Sheet1!$E:$E&lt;=G1439),(Sheet1!$E:$E))</f>
        <v>45117.828211666667</v>
      </c>
      <c r="I1439" t="str">
        <f t="shared" si="110"/>
        <v>0:01:14</v>
      </c>
      <c r="J1439" t="s">
        <v>8471</v>
      </c>
      <c r="K1439" t="s">
        <v>8472</v>
      </c>
      <c r="L1439" t="str">
        <f t="shared" si="111"/>
        <v>WEEK 28</v>
      </c>
    </row>
    <row r="1440" spans="1:12" x14ac:dyDescent="0.35">
      <c r="A1440" s="6">
        <v>1</v>
      </c>
      <c r="B1440" s="6" t="s">
        <v>8473</v>
      </c>
      <c r="C1440" s="6" t="s">
        <v>86</v>
      </c>
      <c r="D1440" s="6" t="str">
        <f t="shared" si="112"/>
        <v>1-BMOU3171267</v>
      </c>
      <c r="E1440" s="7">
        <f t="shared" si="113"/>
        <v>45117.679936145832</v>
      </c>
      <c r="F1440" s="8">
        <v>45117.825769479168</v>
      </c>
      <c r="G1440" s="7">
        <f t="shared" si="114"/>
        <v>45117.867436145832</v>
      </c>
      <c r="H1440" s="2">
        <f>LOOKUP(2,1/(Sheet1!$D:$D=C1440)/(Sheet1!$E:$E&gt;=E1440)/(Sheet1!$E:$E&lt;=G1440),(Sheet1!$E:$E))</f>
        <v>45117.826152951391</v>
      </c>
      <c r="I1440" t="str">
        <f t="shared" si="110"/>
        <v>0:00:33</v>
      </c>
      <c r="J1440" t="s">
        <v>8471</v>
      </c>
      <c r="K1440" t="s">
        <v>8472</v>
      </c>
      <c r="L1440" t="str">
        <f t="shared" si="111"/>
        <v>WEEK 28</v>
      </c>
    </row>
    <row r="1441" spans="1:12" x14ac:dyDescent="0.35">
      <c r="A1441" s="6">
        <v>2</v>
      </c>
      <c r="B1441" s="6" t="s">
        <v>8473</v>
      </c>
      <c r="C1441" s="6" t="s">
        <v>7525</v>
      </c>
      <c r="D1441" s="6" t="str">
        <f t="shared" si="112"/>
        <v>2-BMOU3171626</v>
      </c>
      <c r="E1441" s="7">
        <f t="shared" si="113"/>
        <v>45117.678512349536</v>
      </c>
      <c r="F1441" s="8">
        <v>45117.824345682871</v>
      </c>
      <c r="G1441" s="7">
        <f t="shared" si="114"/>
        <v>45117.866012349536</v>
      </c>
      <c r="H1441" s="2" t="e">
        <f>LOOKUP(2,1/(Sheet1!$D:$D=C1441)/(Sheet1!$E:$E&gt;=E1441)/(Sheet1!$E:$E&lt;=G1441),(Sheet1!$E:$E))</f>
        <v>#N/A</v>
      </c>
      <c r="I1441" t="e">
        <f t="shared" si="110"/>
        <v>#N/A</v>
      </c>
      <c r="J1441" t="s">
        <v>9649</v>
      </c>
      <c r="K1441" t="s">
        <v>8472</v>
      </c>
      <c r="L1441" t="str">
        <f t="shared" si="111"/>
        <v>WEEK 28</v>
      </c>
    </row>
    <row r="1442" spans="1:12" x14ac:dyDescent="0.35">
      <c r="A1442" s="6">
        <v>1</v>
      </c>
      <c r="B1442" s="6" t="s">
        <v>8473</v>
      </c>
      <c r="C1442" s="6" t="s">
        <v>87</v>
      </c>
      <c r="D1442" s="6" t="str">
        <f t="shared" si="112"/>
        <v>1-BMOU3171708</v>
      </c>
      <c r="E1442" s="7">
        <f t="shared" si="113"/>
        <v>45117.676790162033</v>
      </c>
      <c r="F1442" s="8">
        <v>45117.822623495369</v>
      </c>
      <c r="G1442" s="7">
        <f t="shared" si="114"/>
        <v>45117.864290162033</v>
      </c>
      <c r="H1442" s="2">
        <f>LOOKUP(2,1/(Sheet1!$D:$D=C1442)/(Sheet1!$E:$E&gt;=E1442)/(Sheet1!$E:$E&lt;=G1442),(Sheet1!$E:$E))</f>
        <v>45117.823529108799</v>
      </c>
      <c r="I1442" t="str">
        <f t="shared" si="110"/>
        <v>0:01:18</v>
      </c>
      <c r="J1442" t="s">
        <v>8471</v>
      </c>
      <c r="K1442" t="s">
        <v>8472</v>
      </c>
      <c r="L1442" t="str">
        <f t="shared" si="111"/>
        <v>WEEK 28</v>
      </c>
    </row>
    <row r="1443" spans="1:12" x14ac:dyDescent="0.35">
      <c r="A1443" s="6">
        <v>2</v>
      </c>
      <c r="B1443" s="6" t="s">
        <v>8473</v>
      </c>
      <c r="C1443" s="6" t="s">
        <v>9337</v>
      </c>
      <c r="D1443" s="6" t="str">
        <f t="shared" si="112"/>
        <v>2-SEGU5209034</v>
      </c>
      <c r="E1443" s="7">
        <f t="shared" si="113"/>
        <v>45117.675856863425</v>
      </c>
      <c r="F1443" s="8">
        <v>45117.821690196761</v>
      </c>
      <c r="G1443" s="7">
        <f t="shared" si="114"/>
        <v>45117.863356863425</v>
      </c>
      <c r="H1443" s="2" t="e">
        <f>LOOKUP(2,1/(Sheet1!$D:$D=C1443)/(Sheet1!$E:$E&gt;=E1443)/(Sheet1!$E:$E&lt;=G1443),(Sheet1!$E:$E))</f>
        <v>#N/A</v>
      </c>
      <c r="I1443" t="e">
        <f t="shared" si="110"/>
        <v>#N/A</v>
      </c>
      <c r="J1443" t="s">
        <v>9649</v>
      </c>
      <c r="K1443" t="s">
        <v>8472</v>
      </c>
      <c r="L1443" t="str">
        <f t="shared" si="111"/>
        <v>WEEK 28</v>
      </c>
    </row>
    <row r="1444" spans="1:12" x14ac:dyDescent="0.35">
      <c r="A1444" s="6">
        <v>1</v>
      </c>
      <c r="B1444" s="6" t="s">
        <v>8473</v>
      </c>
      <c r="C1444" s="6" t="s">
        <v>5448</v>
      </c>
      <c r="D1444" s="6" t="str">
        <f t="shared" si="112"/>
        <v>1-TGBU4575415</v>
      </c>
      <c r="E1444" s="7">
        <f t="shared" si="113"/>
        <v>45117.675419097221</v>
      </c>
      <c r="F1444" s="8">
        <v>45117.821252430556</v>
      </c>
      <c r="G1444" s="7">
        <f t="shared" si="114"/>
        <v>45117.862919097221</v>
      </c>
      <c r="H1444" s="2">
        <f>LOOKUP(2,1/(Sheet1!$D:$D=C1444)/(Sheet1!$E:$E&gt;=E1444)/(Sheet1!$E:$E&lt;=G1444),(Sheet1!$E:$E))</f>
        <v>45117.821402349538</v>
      </c>
      <c r="I1444" t="str">
        <f t="shared" si="110"/>
        <v>0:00:13</v>
      </c>
      <c r="J1444" t="s">
        <v>8471</v>
      </c>
      <c r="K1444" t="s">
        <v>8472</v>
      </c>
      <c r="L1444" t="str">
        <f t="shared" si="111"/>
        <v>WEEK 28</v>
      </c>
    </row>
    <row r="1445" spans="1:12" x14ac:dyDescent="0.35">
      <c r="A1445" s="6">
        <v>1</v>
      </c>
      <c r="B1445" s="6" t="s">
        <v>1869</v>
      </c>
      <c r="C1445" s="6" t="s">
        <v>5265</v>
      </c>
      <c r="D1445" s="6" t="str">
        <f t="shared" si="112"/>
        <v>1-SEGU3445880</v>
      </c>
      <c r="E1445" s="7">
        <f t="shared" si="113"/>
        <v>45117.672305636574</v>
      </c>
      <c r="F1445" s="8">
        <v>45117.818138969909</v>
      </c>
      <c r="G1445" s="7">
        <f t="shared" si="114"/>
        <v>45117.859805636574</v>
      </c>
      <c r="H1445" s="2">
        <f>LOOKUP(2,1/(Sheet1!$D:$D=C1445)/(Sheet1!$E:$E&gt;=E1445)/(Sheet1!$E:$E&lt;=G1445),(Sheet1!$E:$E))</f>
        <v>45117.819980057873</v>
      </c>
      <c r="I1445" t="str">
        <f t="shared" si="110"/>
        <v>0:02:39</v>
      </c>
      <c r="J1445" t="s">
        <v>8471</v>
      </c>
      <c r="K1445" t="s">
        <v>8472</v>
      </c>
      <c r="L1445" t="str">
        <f t="shared" si="111"/>
        <v>WEEK 28</v>
      </c>
    </row>
    <row r="1446" spans="1:12" x14ac:dyDescent="0.35">
      <c r="A1446" s="6">
        <v>2</v>
      </c>
      <c r="B1446" s="6" t="s">
        <v>8473</v>
      </c>
      <c r="C1446" s="6" t="s">
        <v>9338</v>
      </c>
      <c r="D1446" s="6" t="str">
        <f t="shared" si="112"/>
        <v>2-EMCU8077691</v>
      </c>
      <c r="E1446" s="7">
        <f t="shared" si="113"/>
        <v>45117.67124679398</v>
      </c>
      <c r="F1446" s="8">
        <v>45117.817080127315</v>
      </c>
      <c r="G1446" s="7">
        <f t="shared" si="114"/>
        <v>45117.85874679398</v>
      </c>
      <c r="H1446" s="2" t="e">
        <f>LOOKUP(2,1/(Sheet1!$D:$D=C1446)/(Sheet1!$E:$E&gt;=E1446)/(Sheet1!$E:$E&lt;=G1446),(Sheet1!$E:$E))</f>
        <v>#N/A</v>
      </c>
      <c r="I1446" t="e">
        <f t="shared" si="110"/>
        <v>#N/A</v>
      </c>
      <c r="J1446" t="s">
        <v>9649</v>
      </c>
      <c r="K1446" t="s">
        <v>8472</v>
      </c>
      <c r="L1446" t="str">
        <f t="shared" si="111"/>
        <v>WEEK 28</v>
      </c>
    </row>
    <row r="1447" spans="1:12" x14ac:dyDescent="0.35">
      <c r="A1447" s="6">
        <v>2</v>
      </c>
      <c r="B1447" s="6" t="s">
        <v>8473</v>
      </c>
      <c r="C1447" s="6" t="s">
        <v>9339</v>
      </c>
      <c r="D1447" s="6" t="str">
        <f t="shared" si="112"/>
        <v>2-MSKU4694435</v>
      </c>
      <c r="E1447" s="7">
        <f t="shared" si="113"/>
        <v>45117.667792280088</v>
      </c>
      <c r="F1447" s="8">
        <v>45117.813625613424</v>
      </c>
      <c r="G1447" s="7">
        <f t="shared" si="114"/>
        <v>45117.855292280088</v>
      </c>
      <c r="H1447" s="2" t="e">
        <f>LOOKUP(2,1/(Sheet1!$D:$D=C1447)/(Sheet1!$E:$E&gt;=E1447)/(Sheet1!$E:$E&lt;=G1447),(Sheet1!$E:$E))</f>
        <v>#N/A</v>
      </c>
      <c r="I1447" t="e">
        <f t="shared" si="110"/>
        <v>#N/A</v>
      </c>
      <c r="J1447" t="s">
        <v>9649</v>
      </c>
      <c r="K1447" t="s">
        <v>8472</v>
      </c>
      <c r="L1447" t="str">
        <f t="shared" si="111"/>
        <v>WEEK 28</v>
      </c>
    </row>
    <row r="1448" spans="1:12" x14ac:dyDescent="0.35">
      <c r="A1448" s="6">
        <v>1</v>
      </c>
      <c r="B1448" s="6" t="s">
        <v>8473</v>
      </c>
      <c r="C1448" s="6" t="s">
        <v>9340</v>
      </c>
      <c r="D1448" s="6" t="str">
        <f t="shared" si="112"/>
        <v>1-MAEU9187245</v>
      </c>
      <c r="E1448" s="7">
        <f t="shared" si="113"/>
        <v>45117.665597916661</v>
      </c>
      <c r="F1448" s="8">
        <v>45117.811431249997</v>
      </c>
      <c r="G1448" s="7">
        <f t="shared" si="114"/>
        <v>45117.853097916661</v>
      </c>
      <c r="H1448" s="2" t="e">
        <f>LOOKUP(2,1/(Sheet1!$D:$D=C1448)/(Sheet1!$E:$E&gt;=E1448)/(Sheet1!$E:$E&lt;=G1448),(Sheet1!$E:$E))</f>
        <v>#N/A</v>
      </c>
      <c r="I1448" t="e">
        <f t="shared" si="110"/>
        <v>#N/A</v>
      </c>
      <c r="J1448" t="s">
        <v>9649</v>
      </c>
      <c r="K1448" t="s">
        <v>8472</v>
      </c>
      <c r="L1448" t="str">
        <f t="shared" si="111"/>
        <v>WEEK 28</v>
      </c>
    </row>
    <row r="1449" spans="1:12" x14ac:dyDescent="0.35">
      <c r="A1449" s="6">
        <v>3</v>
      </c>
      <c r="B1449" s="6" t="s">
        <v>7603</v>
      </c>
      <c r="C1449" s="6" t="s">
        <v>6088</v>
      </c>
      <c r="D1449" s="6" t="str">
        <f t="shared" si="112"/>
        <v>3-DFSU7049135</v>
      </c>
      <c r="E1449" s="7">
        <f t="shared" si="113"/>
        <v>45117.656606712961</v>
      </c>
      <c r="F1449" s="8">
        <v>45117.802440046296</v>
      </c>
      <c r="G1449" s="7">
        <f t="shared" si="114"/>
        <v>45117.844106712961</v>
      </c>
      <c r="H1449" s="2" t="e">
        <f>LOOKUP(2,1/(Sheet1!$D:$D=C1449)/(Sheet1!$E:$E&gt;=E1449)/(Sheet1!$E:$E&lt;=G1449),(Sheet1!$E:$E))</f>
        <v>#N/A</v>
      </c>
      <c r="I1449" t="e">
        <f t="shared" si="110"/>
        <v>#N/A</v>
      </c>
      <c r="J1449" t="s">
        <v>9649</v>
      </c>
      <c r="K1449" t="s">
        <v>8472</v>
      </c>
      <c r="L1449" t="str">
        <f t="shared" si="111"/>
        <v>WEEK 28</v>
      </c>
    </row>
    <row r="1450" spans="1:12" x14ac:dyDescent="0.35">
      <c r="A1450" s="6">
        <v>3</v>
      </c>
      <c r="B1450" s="6" t="s">
        <v>8473</v>
      </c>
      <c r="C1450" s="6" t="s">
        <v>7466</v>
      </c>
      <c r="D1450" s="6" t="str">
        <f t="shared" si="112"/>
        <v>3-ZCSU6707900</v>
      </c>
      <c r="E1450" s="7">
        <f t="shared" si="113"/>
        <v>45117.615894756942</v>
      </c>
      <c r="F1450" s="8">
        <v>45117.761728090278</v>
      </c>
      <c r="G1450" s="7">
        <f t="shared" si="114"/>
        <v>45117.803394756942</v>
      </c>
      <c r="H1450" s="2" t="e">
        <f>LOOKUP(2,1/(Sheet1!$D:$D=C1450)/(Sheet1!$E:$E&gt;=E1450)/(Sheet1!$E:$E&lt;=G1450),(Sheet1!$E:$E))</f>
        <v>#N/A</v>
      </c>
      <c r="I1450" t="e">
        <f t="shared" si="110"/>
        <v>#N/A</v>
      </c>
      <c r="J1450" t="s">
        <v>9649</v>
      </c>
      <c r="K1450" t="s">
        <v>8472</v>
      </c>
      <c r="L1450" t="str">
        <f t="shared" si="111"/>
        <v>WEEK 28</v>
      </c>
    </row>
    <row r="1451" spans="1:12" x14ac:dyDescent="0.35">
      <c r="A1451" s="6">
        <v>3</v>
      </c>
      <c r="B1451" s="6" t="s">
        <v>8473</v>
      </c>
      <c r="C1451" s="6" t="s">
        <v>5896</v>
      </c>
      <c r="D1451" s="6" t="str">
        <f t="shared" si="112"/>
        <v>3-CBHU9188441</v>
      </c>
      <c r="E1451" s="7">
        <f t="shared" si="113"/>
        <v>45117.613440740737</v>
      </c>
      <c r="F1451" s="8">
        <v>45117.759274074073</v>
      </c>
      <c r="G1451" s="7">
        <f t="shared" si="114"/>
        <v>45117.800940740737</v>
      </c>
      <c r="H1451" s="2" t="e">
        <f>LOOKUP(2,1/(Sheet1!$D:$D=C1451)/(Sheet1!$E:$E&gt;=E1451)/(Sheet1!$E:$E&lt;=G1451),(Sheet1!$E:$E))</f>
        <v>#N/A</v>
      </c>
      <c r="I1451" t="e">
        <f t="shared" si="110"/>
        <v>#N/A</v>
      </c>
      <c r="J1451" t="s">
        <v>9649</v>
      </c>
      <c r="K1451" t="s">
        <v>8472</v>
      </c>
      <c r="L1451" t="str">
        <f t="shared" si="111"/>
        <v>WEEK 28</v>
      </c>
    </row>
    <row r="1452" spans="1:12" x14ac:dyDescent="0.35">
      <c r="A1452" s="6">
        <v>1</v>
      </c>
      <c r="B1452" s="6" t="s">
        <v>8473</v>
      </c>
      <c r="C1452" s="6" t="s">
        <v>1927</v>
      </c>
      <c r="D1452" s="6" t="str">
        <f t="shared" si="112"/>
        <v>1-MRSU4501521</v>
      </c>
      <c r="E1452" s="7">
        <f t="shared" si="113"/>
        <v>45117.611148877309</v>
      </c>
      <c r="F1452" s="8">
        <v>45117.756982210645</v>
      </c>
      <c r="G1452" s="7">
        <f t="shared" si="114"/>
        <v>45117.798648877309</v>
      </c>
      <c r="H1452" s="2">
        <f>LOOKUP(2,1/(Sheet1!$D:$D=C1452)/(Sheet1!$E:$E&gt;=E1452)/(Sheet1!$E:$E&lt;=G1452),(Sheet1!$E:$E))</f>
        <v>45117.757431423612</v>
      </c>
      <c r="I1452" t="str">
        <f t="shared" si="110"/>
        <v>0:00:39</v>
      </c>
      <c r="J1452" t="s">
        <v>8471</v>
      </c>
      <c r="K1452" t="s">
        <v>8472</v>
      </c>
      <c r="L1452" t="str">
        <f t="shared" si="111"/>
        <v>WEEK 28</v>
      </c>
    </row>
    <row r="1453" spans="1:12" x14ac:dyDescent="0.35">
      <c r="A1453" s="6">
        <v>2</v>
      </c>
      <c r="B1453" s="6" t="s">
        <v>8473</v>
      </c>
      <c r="C1453" s="6" t="s">
        <v>8736</v>
      </c>
      <c r="D1453" s="6" t="str">
        <f t="shared" si="112"/>
        <v>2-MRKU7965354</v>
      </c>
      <c r="E1453" s="7">
        <f t="shared" si="113"/>
        <v>45117.606425497681</v>
      </c>
      <c r="F1453" s="8">
        <v>45117.752258831017</v>
      </c>
      <c r="G1453" s="7">
        <f t="shared" si="114"/>
        <v>45117.793925497681</v>
      </c>
      <c r="H1453" s="2" t="e">
        <f>LOOKUP(2,1/(Sheet1!$D:$D=C1453)/(Sheet1!$E:$E&gt;=E1453)/(Sheet1!$E:$E&lt;=G1453),(Sheet1!$E:$E))</f>
        <v>#N/A</v>
      </c>
      <c r="I1453" t="e">
        <f t="shared" si="110"/>
        <v>#N/A</v>
      </c>
      <c r="J1453" t="s">
        <v>9649</v>
      </c>
      <c r="K1453" t="s">
        <v>8472</v>
      </c>
      <c r="L1453" t="str">
        <f t="shared" si="111"/>
        <v>WEEK 28</v>
      </c>
    </row>
    <row r="1454" spans="1:12" x14ac:dyDescent="0.35">
      <c r="A1454" s="6">
        <v>3</v>
      </c>
      <c r="B1454" s="6" t="s">
        <v>8473</v>
      </c>
      <c r="C1454" s="6" t="s">
        <v>4162</v>
      </c>
      <c r="D1454" s="6" t="str">
        <f t="shared" si="112"/>
        <v>3-OOLU9535741</v>
      </c>
      <c r="E1454" s="7">
        <f t="shared" si="113"/>
        <v>45117.603919444446</v>
      </c>
      <c r="F1454" s="8">
        <v>45117.749752777781</v>
      </c>
      <c r="G1454" s="7">
        <f t="shared" si="114"/>
        <v>45117.791419444446</v>
      </c>
      <c r="H1454" s="2" t="e">
        <f>LOOKUP(2,1/(Sheet1!$D:$D=C1454)/(Sheet1!$E:$E&gt;=E1454)/(Sheet1!$E:$E&lt;=G1454),(Sheet1!$E:$E))</f>
        <v>#N/A</v>
      </c>
      <c r="I1454" t="e">
        <f t="shared" si="110"/>
        <v>#N/A</v>
      </c>
      <c r="J1454" t="s">
        <v>9649</v>
      </c>
      <c r="K1454" t="s">
        <v>8472</v>
      </c>
      <c r="L1454" t="str">
        <f t="shared" si="111"/>
        <v>WEEK 28</v>
      </c>
    </row>
    <row r="1455" spans="1:12" x14ac:dyDescent="0.35">
      <c r="A1455" s="6">
        <v>3</v>
      </c>
      <c r="B1455" s="6" t="s">
        <v>8473</v>
      </c>
      <c r="C1455" s="6" t="s">
        <v>6087</v>
      </c>
      <c r="D1455" s="6" t="str">
        <f t="shared" si="112"/>
        <v>3-DFSU6783951</v>
      </c>
      <c r="E1455" s="7">
        <f t="shared" si="113"/>
        <v>45117.594961145835</v>
      </c>
      <c r="F1455" s="8">
        <v>45117.74079447917</v>
      </c>
      <c r="G1455" s="7">
        <f t="shared" si="114"/>
        <v>45117.782461145835</v>
      </c>
      <c r="H1455" s="2" t="e">
        <f>LOOKUP(2,1/(Sheet1!$D:$D=C1455)/(Sheet1!$E:$E&gt;=E1455)/(Sheet1!$E:$E&lt;=G1455),(Sheet1!$E:$E))</f>
        <v>#N/A</v>
      </c>
      <c r="I1455" t="e">
        <f t="shared" si="110"/>
        <v>#N/A</v>
      </c>
      <c r="J1455" t="s">
        <v>9649</v>
      </c>
      <c r="K1455" t="s">
        <v>8472</v>
      </c>
      <c r="L1455" t="str">
        <f t="shared" si="111"/>
        <v>WEEK 28</v>
      </c>
    </row>
    <row r="1456" spans="1:12" x14ac:dyDescent="0.35">
      <c r="A1456" s="6">
        <v>4</v>
      </c>
      <c r="B1456" s="6" t="s">
        <v>8473</v>
      </c>
      <c r="C1456" s="6" t="s">
        <v>4003</v>
      </c>
      <c r="D1456" s="6" t="str">
        <f t="shared" si="112"/>
        <v>4-OOCU7202391</v>
      </c>
      <c r="E1456" s="7">
        <f t="shared" si="113"/>
        <v>45117.590119525463</v>
      </c>
      <c r="F1456" s="8">
        <v>45117.735952858799</v>
      </c>
      <c r="G1456" s="7">
        <f t="shared" si="114"/>
        <v>45117.777619525463</v>
      </c>
      <c r="H1456" s="2">
        <f>LOOKUP(2,1/(Sheet1!$D:$D=C1456)/(Sheet1!$E:$E&gt;=E1456)/(Sheet1!$E:$E&lt;=G1456),(Sheet1!$E:$E))</f>
        <v>45117.736697453707</v>
      </c>
      <c r="I1456" t="str">
        <f t="shared" si="110"/>
        <v>0:01:04</v>
      </c>
      <c r="J1456" t="s">
        <v>8471</v>
      </c>
      <c r="K1456" t="s">
        <v>8472</v>
      </c>
      <c r="L1456" t="str">
        <f t="shared" si="111"/>
        <v>WEEK 28</v>
      </c>
    </row>
    <row r="1457" spans="1:12" x14ac:dyDescent="0.35">
      <c r="A1457" s="6">
        <v>3</v>
      </c>
      <c r="B1457" s="6" t="s">
        <v>8473</v>
      </c>
      <c r="C1457" s="6" t="s">
        <v>4020</v>
      </c>
      <c r="D1457" s="6" t="str">
        <f t="shared" si="112"/>
        <v>3-OOCU8751502</v>
      </c>
      <c r="E1457" s="7">
        <f t="shared" si="113"/>
        <v>45117.583508645832</v>
      </c>
      <c r="F1457" s="8">
        <v>45117.729341979168</v>
      </c>
      <c r="G1457" s="7">
        <f t="shared" si="114"/>
        <v>45117.771008645832</v>
      </c>
      <c r="H1457" s="2" t="e">
        <f>LOOKUP(2,1/(Sheet1!$D:$D=C1457)/(Sheet1!$E:$E&gt;=E1457)/(Sheet1!$E:$E&lt;=G1457),(Sheet1!$E:$E))</f>
        <v>#N/A</v>
      </c>
      <c r="I1457" t="e">
        <f t="shared" si="110"/>
        <v>#N/A</v>
      </c>
      <c r="J1457" t="s">
        <v>9649</v>
      </c>
      <c r="K1457" t="s">
        <v>8472</v>
      </c>
      <c r="L1457" t="str">
        <f t="shared" si="111"/>
        <v>WEEK 28</v>
      </c>
    </row>
    <row r="1458" spans="1:12" x14ac:dyDescent="0.35">
      <c r="A1458" s="6">
        <v>2</v>
      </c>
      <c r="B1458" s="6" t="s">
        <v>8473</v>
      </c>
      <c r="C1458" s="6" t="s">
        <v>8029</v>
      </c>
      <c r="D1458" s="6" t="str">
        <f t="shared" si="112"/>
        <v>2-CMAU6628180</v>
      </c>
      <c r="E1458" s="7">
        <f t="shared" si="113"/>
        <v>45117.581024803236</v>
      </c>
      <c r="F1458" s="8">
        <v>45117.726858136572</v>
      </c>
      <c r="G1458" s="7">
        <f t="shared" si="114"/>
        <v>45117.768524803236</v>
      </c>
      <c r="H1458" s="2" t="e">
        <f>LOOKUP(2,1/(Sheet1!$D:$D=C1458)/(Sheet1!$E:$E&gt;=E1458)/(Sheet1!$E:$E&lt;=G1458),(Sheet1!$E:$E))</f>
        <v>#N/A</v>
      </c>
      <c r="I1458" t="e">
        <f t="shared" si="110"/>
        <v>#N/A</v>
      </c>
      <c r="J1458" t="s">
        <v>9649</v>
      </c>
      <c r="K1458" t="s">
        <v>8472</v>
      </c>
      <c r="L1458" t="str">
        <f t="shared" si="111"/>
        <v>WEEK 28</v>
      </c>
    </row>
    <row r="1459" spans="1:12" x14ac:dyDescent="0.35">
      <c r="A1459" s="6">
        <v>1</v>
      </c>
      <c r="B1459" s="6" t="s">
        <v>274</v>
      </c>
      <c r="C1459" s="6" t="s">
        <v>5290</v>
      </c>
      <c r="D1459" s="6" t="str">
        <f t="shared" si="112"/>
        <v>1-SEKU6448439</v>
      </c>
      <c r="E1459" s="7">
        <f t="shared" si="113"/>
        <v>45117.57183325231</v>
      </c>
      <c r="F1459" s="8">
        <v>45117.717666585646</v>
      </c>
      <c r="G1459" s="7">
        <f t="shared" si="114"/>
        <v>45117.75933325231</v>
      </c>
      <c r="H1459" s="2">
        <f>LOOKUP(2,1/(Sheet1!$D:$D=C1459)/(Sheet1!$E:$E&gt;=E1459)/(Sheet1!$E:$E&lt;=G1459),(Sheet1!$E:$E))</f>
        <v>45117.718476168979</v>
      </c>
      <c r="I1459" t="str">
        <f t="shared" si="110"/>
        <v>0:01:10</v>
      </c>
      <c r="J1459" t="s">
        <v>8471</v>
      </c>
      <c r="K1459" t="s">
        <v>8472</v>
      </c>
      <c r="L1459" t="str">
        <f t="shared" si="111"/>
        <v>WEEK 28</v>
      </c>
    </row>
    <row r="1460" spans="1:12" x14ac:dyDescent="0.35">
      <c r="A1460" s="6">
        <v>2</v>
      </c>
      <c r="B1460" s="6" t="s">
        <v>8473</v>
      </c>
      <c r="C1460" s="6" t="s">
        <v>9341</v>
      </c>
      <c r="D1460" s="6" t="str">
        <f t="shared" si="112"/>
        <v>2-FCIU8067931</v>
      </c>
      <c r="E1460" s="7">
        <f t="shared" si="113"/>
        <v>45117.570286261573</v>
      </c>
      <c r="F1460" s="8">
        <v>45117.716119594908</v>
      </c>
      <c r="G1460" s="7">
        <f t="shared" si="114"/>
        <v>45117.757786261573</v>
      </c>
      <c r="H1460" s="2" t="e">
        <f>LOOKUP(2,1/(Sheet1!$D:$D=C1460)/(Sheet1!$E:$E&gt;=E1460)/(Sheet1!$E:$E&lt;=G1460),(Sheet1!$E:$E))</f>
        <v>#N/A</v>
      </c>
      <c r="I1460" t="e">
        <f t="shared" si="110"/>
        <v>#N/A</v>
      </c>
      <c r="J1460" t="s">
        <v>9649</v>
      </c>
      <c r="K1460" t="s">
        <v>8472</v>
      </c>
      <c r="L1460" t="str">
        <f t="shared" si="111"/>
        <v>WEEK 28</v>
      </c>
    </row>
    <row r="1461" spans="1:12" x14ac:dyDescent="0.35">
      <c r="A1461" s="6">
        <v>1</v>
      </c>
      <c r="B1461" s="6" t="s">
        <v>8473</v>
      </c>
      <c r="C1461" s="6" t="s">
        <v>1925</v>
      </c>
      <c r="D1461" s="6" t="str">
        <f t="shared" si="112"/>
        <v>1-MRSU4145626</v>
      </c>
      <c r="E1461" s="7">
        <f t="shared" si="113"/>
        <v>45117.553392708331</v>
      </c>
      <c r="F1461" s="8">
        <v>45117.699226041666</v>
      </c>
      <c r="G1461" s="7">
        <f t="shared" si="114"/>
        <v>45117.740892708331</v>
      </c>
      <c r="H1461" s="2">
        <f>LOOKUP(2,1/(Sheet1!$D:$D=C1461)/(Sheet1!$E:$E&gt;=E1461)/(Sheet1!$E:$E&lt;=G1461),(Sheet1!$E:$E))</f>
        <v>45117.699707361113</v>
      </c>
      <c r="I1461" t="str">
        <f t="shared" si="110"/>
        <v>0:00:42</v>
      </c>
      <c r="J1461" t="s">
        <v>8471</v>
      </c>
      <c r="K1461" t="s">
        <v>8472</v>
      </c>
      <c r="L1461" t="str">
        <f t="shared" si="111"/>
        <v>WEEK 28</v>
      </c>
    </row>
    <row r="1462" spans="1:12" x14ac:dyDescent="0.35">
      <c r="A1462" s="6">
        <v>1</v>
      </c>
      <c r="B1462" s="6" t="s">
        <v>971</v>
      </c>
      <c r="C1462" s="6" t="s">
        <v>5452</v>
      </c>
      <c r="D1462" s="6" t="str">
        <f t="shared" si="112"/>
        <v>1-TGBU4965460</v>
      </c>
      <c r="E1462" s="7">
        <f t="shared" si="113"/>
        <v>45117.550627696757</v>
      </c>
      <c r="F1462" s="8">
        <v>45117.696461030093</v>
      </c>
      <c r="G1462" s="7">
        <f t="shared" si="114"/>
        <v>45117.738127696757</v>
      </c>
      <c r="H1462" s="2">
        <f>LOOKUP(2,1/(Sheet1!$D:$D=C1462)/(Sheet1!$E:$E&gt;=E1462)/(Sheet1!$E:$E&lt;=G1462),(Sheet1!$E:$E))</f>
        <v>45117.697580636574</v>
      </c>
      <c r="I1462" t="str">
        <f t="shared" si="110"/>
        <v>0:01:37</v>
      </c>
      <c r="J1462" t="s">
        <v>8471</v>
      </c>
      <c r="K1462" t="s">
        <v>8472</v>
      </c>
      <c r="L1462" t="str">
        <f t="shared" si="111"/>
        <v>WEEK 28</v>
      </c>
    </row>
    <row r="1463" spans="1:12" x14ac:dyDescent="0.35">
      <c r="A1463" s="6">
        <v>1</v>
      </c>
      <c r="B1463" s="6" t="s">
        <v>1219</v>
      </c>
      <c r="C1463" s="6" t="s">
        <v>9342</v>
      </c>
      <c r="D1463" s="6" t="str">
        <f t="shared" si="112"/>
        <v>1-Aphu7382410</v>
      </c>
      <c r="E1463" s="7">
        <f t="shared" si="113"/>
        <v>45117.518843831014</v>
      </c>
      <c r="F1463" s="8">
        <v>45117.66467716435</v>
      </c>
      <c r="G1463" s="7">
        <f t="shared" si="114"/>
        <v>45117.706343831014</v>
      </c>
      <c r="H1463" s="2">
        <f>LOOKUP(2,1/(Sheet1!$D:$D=C1463)/(Sheet1!$E:$E&gt;=E1463)/(Sheet1!$E:$E&lt;=G1463),(Sheet1!$E:$E))</f>
        <v>45117.665573113423</v>
      </c>
      <c r="I1463" t="str">
        <f t="shared" si="110"/>
        <v>0:01:17</v>
      </c>
      <c r="J1463" t="s">
        <v>8471</v>
      </c>
      <c r="K1463" t="s">
        <v>8472</v>
      </c>
      <c r="L1463" t="str">
        <f t="shared" si="111"/>
        <v>WEEK 28</v>
      </c>
    </row>
    <row r="1464" spans="1:12" x14ac:dyDescent="0.35">
      <c r="A1464" s="6">
        <v>2</v>
      </c>
      <c r="B1464" s="6" t="s">
        <v>8473</v>
      </c>
      <c r="C1464" s="6" t="s">
        <v>8693</v>
      </c>
      <c r="D1464" s="6" t="str">
        <f t="shared" si="112"/>
        <v>2-INKU6199490</v>
      </c>
      <c r="E1464" s="7">
        <f t="shared" si="113"/>
        <v>45117.51623483796</v>
      </c>
      <c r="F1464" s="8">
        <v>45117.662068171296</v>
      </c>
      <c r="G1464" s="7">
        <f t="shared" si="114"/>
        <v>45117.70373483796</v>
      </c>
      <c r="H1464" s="2" t="e">
        <f>LOOKUP(2,1/(Sheet1!$D:$D=C1464)/(Sheet1!$E:$E&gt;=E1464)/(Sheet1!$E:$E&lt;=G1464),(Sheet1!$E:$E))</f>
        <v>#N/A</v>
      </c>
      <c r="I1464" t="e">
        <f t="shared" si="110"/>
        <v>#N/A</v>
      </c>
      <c r="J1464" t="s">
        <v>9649</v>
      </c>
      <c r="K1464" t="s">
        <v>8472</v>
      </c>
      <c r="L1464" t="str">
        <f t="shared" si="111"/>
        <v>WEEK 28</v>
      </c>
    </row>
    <row r="1465" spans="1:12" x14ac:dyDescent="0.35">
      <c r="A1465" s="6">
        <v>1</v>
      </c>
      <c r="B1465" s="6" t="s">
        <v>8473</v>
      </c>
      <c r="C1465" s="6" t="s">
        <v>8554</v>
      </c>
      <c r="D1465" s="6" t="str">
        <f t="shared" si="112"/>
        <v>1-mrsu4920826</v>
      </c>
      <c r="E1465" s="7">
        <f t="shared" si="113"/>
        <v>45117.512440856481</v>
      </c>
      <c r="F1465" s="8">
        <v>45117.658274189816</v>
      </c>
      <c r="G1465" s="7">
        <f t="shared" si="114"/>
        <v>45117.699940856481</v>
      </c>
      <c r="H1465" s="2">
        <f>LOOKUP(2,1/(Sheet1!$D:$D=C1465)/(Sheet1!$E:$E&gt;=E1465)/(Sheet1!$E:$E&lt;=G1465),(Sheet1!$E:$E))</f>
        <v>45117.659168495367</v>
      </c>
      <c r="I1465" t="str">
        <f t="shared" si="110"/>
        <v>0:01:17</v>
      </c>
      <c r="J1465" t="s">
        <v>8471</v>
      </c>
      <c r="K1465" t="s">
        <v>8472</v>
      </c>
      <c r="L1465" t="str">
        <f t="shared" si="111"/>
        <v>WEEK 28</v>
      </c>
    </row>
    <row r="1466" spans="1:12" x14ac:dyDescent="0.35">
      <c r="A1466" s="6">
        <v>1</v>
      </c>
      <c r="B1466" s="6" t="s">
        <v>1891</v>
      </c>
      <c r="C1466" s="6" t="s">
        <v>1901</v>
      </c>
      <c r="D1466" s="6" t="str">
        <f t="shared" si="112"/>
        <v>1-MRKU4382395</v>
      </c>
      <c r="E1466" s="7">
        <f t="shared" si="113"/>
        <v>45117.491627280091</v>
      </c>
      <c r="F1466" s="8">
        <v>45117.637460613427</v>
      </c>
      <c r="G1466" s="7">
        <f t="shared" si="114"/>
        <v>45117.679127280091</v>
      </c>
      <c r="H1466" s="2">
        <f>LOOKUP(2,1/(Sheet1!$D:$D=C1466)/(Sheet1!$E:$E&gt;=E1466)/(Sheet1!$E:$E&lt;=G1466),(Sheet1!$E:$E))</f>
        <v>45117.638356643518</v>
      </c>
      <c r="I1466" t="str">
        <f t="shared" si="110"/>
        <v>0:01:17</v>
      </c>
      <c r="J1466" t="s">
        <v>8471</v>
      </c>
      <c r="K1466" t="s">
        <v>8472</v>
      </c>
      <c r="L1466" t="str">
        <f t="shared" si="111"/>
        <v>WEEK 28</v>
      </c>
    </row>
    <row r="1467" spans="1:12" x14ac:dyDescent="0.35">
      <c r="A1467" s="6">
        <v>1</v>
      </c>
      <c r="B1467" s="6" t="s">
        <v>1390</v>
      </c>
      <c r="C1467" s="6" t="s">
        <v>9039</v>
      </c>
      <c r="D1467" s="6" t="str">
        <f t="shared" si="112"/>
        <v>1-TRHU4255457</v>
      </c>
      <c r="E1467" s="7">
        <f t="shared" si="113"/>
        <v>45117.480881400457</v>
      </c>
      <c r="F1467" s="8">
        <v>45117.626714733793</v>
      </c>
      <c r="G1467" s="7">
        <f t="shared" si="114"/>
        <v>45117.668381400457</v>
      </c>
      <c r="H1467" s="2" t="e">
        <f>LOOKUP(2,1/(Sheet1!$D:$D=C1467)/(Sheet1!$E:$E&gt;=E1467)/(Sheet1!$E:$E&lt;=G1467),(Sheet1!$E:$E))</f>
        <v>#N/A</v>
      </c>
      <c r="I1467" t="e">
        <f t="shared" si="110"/>
        <v>#N/A</v>
      </c>
      <c r="J1467" t="s">
        <v>9649</v>
      </c>
      <c r="K1467" t="s">
        <v>8472</v>
      </c>
      <c r="L1467" t="str">
        <f t="shared" si="111"/>
        <v>WEEK 28</v>
      </c>
    </row>
    <row r="1468" spans="1:12" x14ac:dyDescent="0.35">
      <c r="A1468" s="6">
        <v>1</v>
      </c>
      <c r="B1468" s="6" t="s">
        <v>1350</v>
      </c>
      <c r="C1468" s="6" t="s">
        <v>1933</v>
      </c>
      <c r="D1468" s="6" t="str">
        <f t="shared" si="112"/>
        <v>1-MRSU5895250</v>
      </c>
      <c r="E1468" s="7">
        <f t="shared" si="113"/>
        <v>45117.46796253472</v>
      </c>
      <c r="F1468" s="8">
        <v>45117.613795868056</v>
      </c>
      <c r="G1468" s="7">
        <f t="shared" si="114"/>
        <v>45117.65546253472</v>
      </c>
      <c r="H1468" s="2">
        <f>LOOKUP(2,1/(Sheet1!$D:$D=C1468)/(Sheet1!$E:$E&gt;=E1468)/(Sheet1!$E:$E&lt;=G1468),(Sheet1!$E:$E))</f>
        <v>45117.614572858794</v>
      </c>
      <c r="I1468" t="str">
        <f t="shared" si="110"/>
        <v>0:01:07</v>
      </c>
      <c r="J1468" t="s">
        <v>8471</v>
      </c>
      <c r="K1468" t="s">
        <v>8472</v>
      </c>
      <c r="L1468" t="str">
        <f t="shared" si="111"/>
        <v>WEEK 28</v>
      </c>
    </row>
    <row r="1469" spans="1:12" x14ac:dyDescent="0.35">
      <c r="A1469" s="6">
        <v>1</v>
      </c>
      <c r="B1469" s="6" t="s">
        <v>1265</v>
      </c>
      <c r="C1469" s="6" t="s">
        <v>119</v>
      </c>
      <c r="D1469" s="6" t="str">
        <f t="shared" si="112"/>
        <v>1-CAAU5536084</v>
      </c>
      <c r="E1469" s="7">
        <f t="shared" si="113"/>
        <v>45117.449074571756</v>
      </c>
      <c r="F1469" s="8">
        <v>45117.594907905092</v>
      </c>
      <c r="G1469" s="7">
        <f t="shared" si="114"/>
        <v>45117.636574571756</v>
      </c>
      <c r="H1469" s="2">
        <f>LOOKUP(2,1/(Sheet1!$D:$D=C1469)/(Sheet1!$E:$E&gt;=E1469)/(Sheet1!$E:$E&lt;=G1469),(Sheet1!$E:$E))</f>
        <v>45117.595829837963</v>
      </c>
      <c r="I1469" t="str">
        <f t="shared" si="110"/>
        <v>0:01:20</v>
      </c>
      <c r="J1469" t="s">
        <v>8471</v>
      </c>
      <c r="K1469" t="s">
        <v>8472</v>
      </c>
      <c r="L1469" t="str">
        <f t="shared" si="111"/>
        <v>WEEK 28</v>
      </c>
    </row>
    <row r="1470" spans="1:12" x14ac:dyDescent="0.35">
      <c r="A1470" s="6">
        <v>1</v>
      </c>
      <c r="B1470" s="6" t="s">
        <v>1183</v>
      </c>
      <c r="C1470" s="6" t="s">
        <v>9343</v>
      </c>
      <c r="D1470" s="6" t="str">
        <f t="shared" si="112"/>
        <v>1-tgbu4700395</v>
      </c>
      <c r="E1470" s="7">
        <f t="shared" si="113"/>
        <v>45117.43870165509</v>
      </c>
      <c r="F1470" s="8">
        <v>45117.584534988426</v>
      </c>
      <c r="G1470" s="7">
        <f t="shared" si="114"/>
        <v>45117.62620165509</v>
      </c>
      <c r="H1470" s="2">
        <f>LOOKUP(2,1/(Sheet1!$D:$D=C1470)/(Sheet1!$E:$E&gt;=E1470)/(Sheet1!$E:$E&lt;=G1470),(Sheet1!$E:$E))</f>
        <v>45117.585405254627</v>
      </c>
      <c r="I1470" t="str">
        <f t="shared" si="110"/>
        <v>0:01:15</v>
      </c>
      <c r="J1470" t="s">
        <v>8471</v>
      </c>
      <c r="K1470" t="s">
        <v>8472</v>
      </c>
      <c r="L1470" t="str">
        <f t="shared" si="111"/>
        <v>WEEK 28</v>
      </c>
    </row>
    <row r="1471" spans="1:12" x14ac:dyDescent="0.35">
      <c r="A1471" s="6">
        <v>2</v>
      </c>
      <c r="B1471" s="6" t="s">
        <v>8473</v>
      </c>
      <c r="C1471" s="6" t="s">
        <v>9344</v>
      </c>
      <c r="D1471" s="6" t="str">
        <f t="shared" si="112"/>
        <v>2-mrku4760319</v>
      </c>
      <c r="E1471" s="7">
        <f t="shared" si="113"/>
        <v>45117.438091782402</v>
      </c>
      <c r="F1471" s="8">
        <v>45117.583925115738</v>
      </c>
      <c r="G1471" s="7">
        <f t="shared" si="114"/>
        <v>45117.625591782402</v>
      </c>
      <c r="H1471" s="2">
        <f>LOOKUP(2,1/(Sheet1!$D:$D=C1471)/(Sheet1!$E:$E&gt;=E1471)/(Sheet1!$E:$E&lt;=G1471),(Sheet1!$E:$E))</f>
        <v>45117.584742962965</v>
      </c>
      <c r="I1471" t="str">
        <f t="shared" si="110"/>
        <v>0:01:11</v>
      </c>
      <c r="J1471" t="s">
        <v>8471</v>
      </c>
      <c r="K1471" t="s">
        <v>8472</v>
      </c>
      <c r="L1471" t="str">
        <f t="shared" si="111"/>
        <v>WEEK 28</v>
      </c>
    </row>
    <row r="1472" spans="1:12" x14ac:dyDescent="0.35">
      <c r="A1472" s="6">
        <v>2</v>
      </c>
      <c r="B1472" s="6" t="s">
        <v>8473</v>
      </c>
      <c r="C1472" s="6" t="s">
        <v>9345</v>
      </c>
      <c r="D1472" s="6" t="str">
        <f t="shared" si="112"/>
        <v>2-mrku3468998</v>
      </c>
      <c r="E1472" s="7">
        <f t="shared" si="113"/>
        <v>45117.435143946757</v>
      </c>
      <c r="F1472" s="8">
        <v>45117.580977280093</v>
      </c>
      <c r="G1472" s="7">
        <f t="shared" si="114"/>
        <v>45117.622643946757</v>
      </c>
      <c r="H1472" s="2" t="e">
        <f>LOOKUP(2,1/(Sheet1!$D:$D=C1472)/(Sheet1!$E:$E&gt;=E1472)/(Sheet1!$E:$E&lt;=G1472),(Sheet1!$E:$E))</f>
        <v>#N/A</v>
      </c>
      <c r="I1472" t="e">
        <f t="shared" si="110"/>
        <v>#N/A</v>
      </c>
      <c r="J1472" t="s">
        <v>9649</v>
      </c>
      <c r="K1472" t="s">
        <v>8472</v>
      </c>
      <c r="L1472" t="str">
        <f t="shared" si="111"/>
        <v>WEEK 28</v>
      </c>
    </row>
    <row r="1473" spans="1:12" x14ac:dyDescent="0.35">
      <c r="A1473" s="6">
        <v>2</v>
      </c>
      <c r="B1473" s="6" t="s">
        <v>8473</v>
      </c>
      <c r="C1473" s="6" t="s">
        <v>9346</v>
      </c>
      <c r="D1473" s="6" t="str">
        <f t="shared" si="112"/>
        <v>2-Trhu7447005</v>
      </c>
      <c r="E1473" s="7">
        <f t="shared" si="113"/>
        <v>45117.429075428241</v>
      </c>
      <c r="F1473" s="8">
        <v>45117.574908761577</v>
      </c>
      <c r="G1473" s="7">
        <f t="shared" si="114"/>
        <v>45117.616575428241</v>
      </c>
      <c r="H1473" s="2" t="e">
        <f>LOOKUP(2,1/(Sheet1!$D:$D=C1473)/(Sheet1!$E:$E&gt;=E1473)/(Sheet1!$E:$E&lt;=G1473),(Sheet1!$E:$E))</f>
        <v>#N/A</v>
      </c>
      <c r="I1473" t="e">
        <f t="shared" si="110"/>
        <v>#N/A</v>
      </c>
      <c r="J1473" t="s">
        <v>9649</v>
      </c>
      <c r="K1473" t="s">
        <v>8472</v>
      </c>
      <c r="L1473" t="str">
        <f t="shared" si="111"/>
        <v>WEEK 28</v>
      </c>
    </row>
    <row r="1474" spans="1:12" x14ac:dyDescent="0.35">
      <c r="A1474" s="6">
        <v>1</v>
      </c>
      <c r="B1474" s="6" t="s">
        <v>1084</v>
      </c>
      <c r="C1474" s="6" t="s">
        <v>9347</v>
      </c>
      <c r="D1474" s="6" t="str">
        <f t="shared" si="112"/>
        <v>1-Cmau5704521</v>
      </c>
      <c r="E1474" s="7">
        <f t="shared" si="113"/>
        <v>45117.427299386574</v>
      </c>
      <c r="F1474" s="8">
        <v>45117.57313271991</v>
      </c>
      <c r="G1474" s="7">
        <f t="shared" si="114"/>
        <v>45117.614799386574</v>
      </c>
      <c r="H1474" s="2">
        <f>LOOKUP(2,1/(Sheet1!$D:$D=C1474)/(Sheet1!$E:$E&gt;=E1474)/(Sheet1!$E:$E&lt;=G1474),(Sheet1!$E:$E))</f>
        <v>45117.573934097221</v>
      </c>
      <c r="I1474" t="str">
        <f t="shared" ref="I1474:I1537" si="115">IF(H1474-F1474&gt;0, TEXT(ABS(H1474-F1474),"h:mm:ss"), "+"&amp;TEXT(ABS(F1474-H1474),"h:mm:ss"))</f>
        <v>0:01:09</v>
      </c>
      <c r="J1474" t="s">
        <v>8471</v>
      </c>
      <c r="K1474" t="s">
        <v>8472</v>
      </c>
      <c r="L1474" t="str">
        <f t="shared" ref="L1474:L1537" si="116">CONCATENATE("WEEK ",WEEKNUM(F1474,21))</f>
        <v>WEEK 28</v>
      </c>
    </row>
    <row r="1475" spans="1:12" x14ac:dyDescent="0.35">
      <c r="A1475" s="6">
        <v>2</v>
      </c>
      <c r="B1475" s="6" t="s">
        <v>8473</v>
      </c>
      <c r="C1475" s="6" t="s">
        <v>9348</v>
      </c>
      <c r="D1475" s="6" t="str">
        <f t="shared" ref="D1475:D1538" si="117">A1475&amp;"-"&amp;C1475</f>
        <v>2-Ffau3431982</v>
      </c>
      <c r="E1475" s="7">
        <f t="shared" ref="E1475:E1538" si="118">F1475-TIMEVALUE("03:30:00")</f>
        <v>45117.426582210646</v>
      </c>
      <c r="F1475" s="8">
        <v>45117.572415543982</v>
      </c>
      <c r="G1475" s="7">
        <f t="shared" ref="G1475:G1538" si="119">F1475+TIMEVALUE("01:00:00")</f>
        <v>45117.614082210646</v>
      </c>
      <c r="H1475" s="2" t="e">
        <f>LOOKUP(2,1/(Sheet1!$D:$D=C1475)/(Sheet1!$E:$E&gt;=E1475)/(Sheet1!$E:$E&lt;=G1475),(Sheet1!$E:$E))</f>
        <v>#N/A</v>
      </c>
      <c r="I1475" t="e">
        <f t="shared" si="115"/>
        <v>#N/A</v>
      </c>
      <c r="J1475" t="s">
        <v>9649</v>
      </c>
      <c r="K1475" t="s">
        <v>8472</v>
      </c>
      <c r="L1475" t="str">
        <f t="shared" si="116"/>
        <v>WEEK 28</v>
      </c>
    </row>
    <row r="1476" spans="1:12" x14ac:dyDescent="0.35">
      <c r="A1476" s="6">
        <v>2</v>
      </c>
      <c r="B1476" s="6" t="s">
        <v>8473</v>
      </c>
      <c r="C1476" s="6" t="s">
        <v>9349</v>
      </c>
      <c r="D1476" s="6" t="str">
        <f t="shared" si="117"/>
        <v>2-Oocu7440701</v>
      </c>
      <c r="E1476" s="7">
        <f t="shared" si="118"/>
        <v>45117.421996990735</v>
      </c>
      <c r="F1476" s="8">
        <v>45117.567830324071</v>
      </c>
      <c r="G1476" s="7">
        <f t="shared" si="119"/>
        <v>45117.609496990735</v>
      </c>
      <c r="H1476" s="2" t="e">
        <f>LOOKUP(2,1/(Sheet1!$D:$D=C1476)/(Sheet1!$E:$E&gt;=E1476)/(Sheet1!$E:$E&lt;=G1476),(Sheet1!$E:$E))</f>
        <v>#N/A</v>
      </c>
      <c r="I1476" t="e">
        <f t="shared" si="115"/>
        <v>#N/A</v>
      </c>
      <c r="J1476" t="s">
        <v>9649</v>
      </c>
      <c r="K1476" t="s">
        <v>8472</v>
      </c>
      <c r="L1476" t="str">
        <f t="shared" si="116"/>
        <v>WEEK 28</v>
      </c>
    </row>
    <row r="1477" spans="1:12" x14ac:dyDescent="0.35">
      <c r="A1477" s="6">
        <v>1</v>
      </c>
      <c r="B1477" s="6" t="s">
        <v>3753</v>
      </c>
      <c r="C1477" s="6" t="s">
        <v>9350</v>
      </c>
      <c r="D1477" s="6" t="str">
        <f t="shared" si="117"/>
        <v>1-Kktu8109496</v>
      </c>
      <c r="E1477" s="7">
        <f t="shared" si="118"/>
        <v>45117.412603900462</v>
      </c>
      <c r="F1477" s="8">
        <v>45117.558437233798</v>
      </c>
      <c r="G1477" s="7">
        <f t="shared" si="119"/>
        <v>45117.600103900462</v>
      </c>
      <c r="H1477" s="2" t="e">
        <f>LOOKUP(2,1/(Sheet1!$D:$D=C1477)/(Sheet1!$E:$E&gt;=E1477)/(Sheet1!$E:$E&lt;=G1477),(Sheet1!$E:$E))</f>
        <v>#N/A</v>
      </c>
      <c r="I1477" t="e">
        <f t="shared" si="115"/>
        <v>#N/A</v>
      </c>
      <c r="J1477" t="s">
        <v>9649</v>
      </c>
      <c r="K1477" t="s">
        <v>8472</v>
      </c>
      <c r="L1477" t="str">
        <f t="shared" si="116"/>
        <v>WEEK 28</v>
      </c>
    </row>
    <row r="1478" spans="1:12" x14ac:dyDescent="0.35">
      <c r="A1478" s="6">
        <v>2</v>
      </c>
      <c r="B1478" s="6" t="s">
        <v>6321</v>
      </c>
      <c r="C1478" s="6" t="s">
        <v>6321</v>
      </c>
      <c r="D1478" s="6" t="str">
        <f t="shared" si="117"/>
        <v>2-GAOU2265571</v>
      </c>
      <c r="E1478" s="7">
        <f t="shared" si="118"/>
        <v>45117.348065312501</v>
      </c>
      <c r="F1478" s="8">
        <v>45117.493898645836</v>
      </c>
      <c r="G1478" s="7">
        <f t="shared" si="119"/>
        <v>45117.535565312501</v>
      </c>
      <c r="H1478" s="2">
        <f>LOOKUP(2,1/(Sheet1!$D:$D=C1478)/(Sheet1!$E:$E&gt;=E1478)/(Sheet1!$E:$E&lt;=G1478),(Sheet1!$E:$E))</f>
        <v>45117.494447835648</v>
      </c>
      <c r="I1478" t="str">
        <f t="shared" si="115"/>
        <v>0:00:47</v>
      </c>
      <c r="J1478" t="s">
        <v>8471</v>
      </c>
      <c r="K1478" t="s">
        <v>8472</v>
      </c>
      <c r="L1478" t="str">
        <f t="shared" si="116"/>
        <v>WEEK 28</v>
      </c>
    </row>
    <row r="1479" spans="1:12" x14ac:dyDescent="0.35">
      <c r="A1479" s="6">
        <v>1</v>
      </c>
      <c r="B1479" s="6" t="s">
        <v>1331</v>
      </c>
      <c r="C1479" s="6" t="s">
        <v>9351</v>
      </c>
      <c r="D1479" s="6" t="str">
        <f t="shared" si="117"/>
        <v>1-tghu6045632</v>
      </c>
      <c r="E1479" s="7">
        <f t="shared" si="118"/>
        <v>45117.344049456013</v>
      </c>
      <c r="F1479" s="8">
        <v>45117.489882789348</v>
      </c>
      <c r="G1479" s="7">
        <f t="shared" si="119"/>
        <v>45117.531549456013</v>
      </c>
      <c r="H1479" s="2">
        <f>LOOKUP(2,1/(Sheet1!$D:$D=C1479)/(Sheet1!$E:$E&gt;=E1479)/(Sheet1!$E:$E&lt;=G1479),(Sheet1!$E:$E))</f>
        <v>45117.490759768516</v>
      </c>
      <c r="I1479" t="str">
        <f t="shared" si="115"/>
        <v>0:01:16</v>
      </c>
      <c r="J1479" t="s">
        <v>8471</v>
      </c>
      <c r="K1479" t="s">
        <v>8472</v>
      </c>
      <c r="L1479" t="str">
        <f t="shared" si="116"/>
        <v>WEEK 28</v>
      </c>
    </row>
    <row r="1480" spans="1:12" x14ac:dyDescent="0.35">
      <c r="A1480" s="6">
        <v>2</v>
      </c>
      <c r="B1480" s="6" t="s">
        <v>8473</v>
      </c>
      <c r="C1480" s="6" t="s">
        <v>6056</v>
      </c>
      <c r="D1480" s="6" t="str">
        <f t="shared" si="117"/>
        <v>2-CXDU1720330</v>
      </c>
      <c r="E1480" s="7">
        <f t="shared" si="118"/>
        <v>45117.330031099533</v>
      </c>
      <c r="F1480" s="8">
        <v>45117.475864432869</v>
      </c>
      <c r="G1480" s="7">
        <f t="shared" si="119"/>
        <v>45117.517531099533</v>
      </c>
      <c r="H1480" s="2">
        <f>LOOKUP(2,1/(Sheet1!$D:$D=C1480)/(Sheet1!$E:$E&gt;=E1480)/(Sheet1!$E:$E&lt;=G1480),(Sheet1!$E:$E))</f>
        <v>45117.476709953706</v>
      </c>
      <c r="I1480" t="str">
        <f t="shared" si="115"/>
        <v>0:01:13</v>
      </c>
      <c r="J1480" t="s">
        <v>8471</v>
      </c>
      <c r="K1480" t="s">
        <v>8472</v>
      </c>
      <c r="L1480" t="str">
        <f t="shared" si="116"/>
        <v>WEEK 28</v>
      </c>
    </row>
    <row r="1481" spans="1:12" x14ac:dyDescent="0.35">
      <c r="A1481" s="6">
        <v>2</v>
      </c>
      <c r="B1481" s="6" t="s">
        <v>7090</v>
      </c>
      <c r="C1481" s="6" t="s">
        <v>9352</v>
      </c>
      <c r="D1481" s="6" t="str">
        <f t="shared" si="117"/>
        <v>2-TCNU5929323</v>
      </c>
      <c r="E1481" s="7">
        <f t="shared" si="118"/>
        <v>45117.324418252312</v>
      </c>
      <c r="F1481" s="8">
        <v>45117.470251585648</v>
      </c>
      <c r="G1481" s="7">
        <f t="shared" si="119"/>
        <v>45117.511918252312</v>
      </c>
      <c r="H1481" s="2" t="e">
        <f>LOOKUP(2,1/(Sheet1!$D:$D=C1481)/(Sheet1!$E:$E&gt;=E1481)/(Sheet1!$E:$E&lt;=G1481),(Sheet1!$E:$E))</f>
        <v>#N/A</v>
      </c>
      <c r="I1481" t="e">
        <f t="shared" si="115"/>
        <v>#N/A</v>
      </c>
      <c r="J1481" t="s">
        <v>9649</v>
      </c>
      <c r="K1481" t="s">
        <v>8472</v>
      </c>
      <c r="L1481" t="str">
        <f t="shared" si="116"/>
        <v>WEEK 28</v>
      </c>
    </row>
    <row r="1482" spans="1:12" x14ac:dyDescent="0.35">
      <c r="A1482" s="6">
        <v>1</v>
      </c>
      <c r="B1482" s="6" t="s">
        <v>1382</v>
      </c>
      <c r="C1482" s="6" t="s">
        <v>100</v>
      </c>
      <c r="D1482" s="6" t="str">
        <f t="shared" si="117"/>
        <v>1-BMOU6476660</v>
      </c>
      <c r="E1482" s="7">
        <f t="shared" si="118"/>
        <v>45117.318945520834</v>
      </c>
      <c r="F1482" s="8">
        <v>45117.46477885417</v>
      </c>
      <c r="G1482" s="7">
        <f t="shared" si="119"/>
        <v>45117.506445520834</v>
      </c>
      <c r="H1482" s="2">
        <f>LOOKUP(2,1/(Sheet1!$D:$D=C1482)/(Sheet1!$E:$E&gt;=E1482)/(Sheet1!$E:$E&lt;=G1482),(Sheet1!$E:$E))</f>
        <v>45117.466695497686</v>
      </c>
      <c r="I1482" t="str">
        <f t="shared" si="115"/>
        <v>0:02:46</v>
      </c>
      <c r="J1482" t="s">
        <v>8471</v>
      </c>
      <c r="K1482" t="s">
        <v>8472</v>
      </c>
      <c r="L1482" t="str">
        <f t="shared" si="116"/>
        <v>WEEK 28</v>
      </c>
    </row>
    <row r="1483" spans="1:12" x14ac:dyDescent="0.35">
      <c r="A1483" s="6">
        <v>2</v>
      </c>
      <c r="B1483" s="6" t="s">
        <v>8473</v>
      </c>
      <c r="C1483" s="6" t="s">
        <v>9353</v>
      </c>
      <c r="D1483" s="6" t="str">
        <f t="shared" si="117"/>
        <v>2-TRHU5587918</v>
      </c>
      <c r="E1483" s="7">
        <f t="shared" si="118"/>
        <v>45117.318822569439</v>
      </c>
      <c r="F1483" s="8">
        <v>45117.464655902775</v>
      </c>
      <c r="G1483" s="7">
        <f t="shared" si="119"/>
        <v>45117.506322569439</v>
      </c>
      <c r="H1483" s="2" t="e">
        <f>LOOKUP(2,1/(Sheet1!$D:$D=C1483)/(Sheet1!$E:$E&gt;=E1483)/(Sheet1!$E:$E&lt;=G1483),(Sheet1!$E:$E))</f>
        <v>#N/A</v>
      </c>
      <c r="I1483" t="e">
        <f t="shared" si="115"/>
        <v>#N/A</v>
      </c>
      <c r="J1483" t="s">
        <v>9649</v>
      </c>
      <c r="K1483" t="s">
        <v>8472</v>
      </c>
      <c r="L1483" t="str">
        <f t="shared" si="116"/>
        <v>WEEK 28</v>
      </c>
    </row>
    <row r="1484" spans="1:12" x14ac:dyDescent="0.35">
      <c r="A1484" s="6">
        <v>2</v>
      </c>
      <c r="B1484" s="6" t="s">
        <v>8473</v>
      </c>
      <c r="C1484" s="6" t="s">
        <v>9354</v>
      </c>
      <c r="D1484" s="6" t="str">
        <f t="shared" si="117"/>
        <v>2-Seku5674909</v>
      </c>
      <c r="E1484" s="7">
        <f t="shared" si="118"/>
        <v>45117.275395798606</v>
      </c>
      <c r="F1484" s="8">
        <v>45117.421229131942</v>
      </c>
      <c r="G1484" s="7">
        <f t="shared" si="119"/>
        <v>45117.462895798606</v>
      </c>
      <c r="H1484" s="2" t="e">
        <f>LOOKUP(2,1/(Sheet1!$D:$D=C1484)/(Sheet1!$E:$E&gt;=E1484)/(Sheet1!$E:$E&lt;=G1484),(Sheet1!$E:$E))</f>
        <v>#N/A</v>
      </c>
      <c r="I1484" t="e">
        <f t="shared" si="115"/>
        <v>#N/A</v>
      </c>
      <c r="J1484" t="s">
        <v>9649</v>
      </c>
      <c r="K1484" t="s">
        <v>8472</v>
      </c>
      <c r="L1484" t="str">
        <f t="shared" si="116"/>
        <v>WEEK 28</v>
      </c>
    </row>
    <row r="1485" spans="1:12" x14ac:dyDescent="0.35">
      <c r="A1485" s="6">
        <v>1</v>
      </c>
      <c r="B1485" s="6" t="s">
        <v>8473</v>
      </c>
      <c r="C1485" s="6" t="s">
        <v>8616</v>
      </c>
      <c r="D1485" s="6" t="str">
        <f t="shared" si="117"/>
        <v>1-Beau4352434</v>
      </c>
      <c r="E1485" s="7">
        <f t="shared" si="118"/>
        <v>45117.272577314812</v>
      </c>
      <c r="F1485" s="8">
        <v>45117.418410648148</v>
      </c>
      <c r="G1485" s="7">
        <f t="shared" si="119"/>
        <v>45117.460077314812</v>
      </c>
      <c r="H1485" s="2">
        <f>LOOKUP(2,1/(Sheet1!$D:$D=C1485)/(Sheet1!$E:$E&gt;=E1485)/(Sheet1!$E:$E&lt;=G1485),(Sheet1!$E:$E))</f>
        <v>45117.419395972225</v>
      </c>
      <c r="I1485" t="str">
        <f t="shared" si="115"/>
        <v>0:01:25</v>
      </c>
      <c r="J1485" t="s">
        <v>8471</v>
      </c>
      <c r="K1485" t="s">
        <v>8472</v>
      </c>
      <c r="L1485" t="str">
        <f t="shared" si="116"/>
        <v>WEEK 28</v>
      </c>
    </row>
    <row r="1486" spans="1:12" x14ac:dyDescent="0.35">
      <c r="A1486" s="6">
        <v>2</v>
      </c>
      <c r="B1486" s="6" t="s">
        <v>8473</v>
      </c>
      <c r="C1486" s="6" t="s">
        <v>9355</v>
      </c>
      <c r="D1486" s="6" t="str">
        <f t="shared" si="117"/>
        <v>2-Cmau7373649</v>
      </c>
      <c r="E1486" s="7">
        <f t="shared" si="118"/>
        <v>45117.23758148148</v>
      </c>
      <c r="F1486" s="8">
        <v>45117.383414814816</v>
      </c>
      <c r="G1486" s="7">
        <f t="shared" si="119"/>
        <v>45117.42508148148</v>
      </c>
      <c r="H1486" s="2" t="e">
        <f>LOOKUP(2,1/(Sheet1!$D:$D=C1486)/(Sheet1!$E:$E&gt;=E1486)/(Sheet1!$E:$E&lt;=G1486),(Sheet1!$E:$E))</f>
        <v>#N/A</v>
      </c>
      <c r="I1486" t="e">
        <f t="shared" si="115"/>
        <v>#N/A</v>
      </c>
      <c r="J1486" t="s">
        <v>9649</v>
      </c>
      <c r="K1486" t="s">
        <v>8472</v>
      </c>
      <c r="L1486" t="str">
        <f t="shared" si="116"/>
        <v>WEEK 28</v>
      </c>
    </row>
    <row r="1487" spans="1:12" x14ac:dyDescent="0.35">
      <c r="A1487" s="6">
        <v>1</v>
      </c>
      <c r="B1487" s="6" t="s">
        <v>8473</v>
      </c>
      <c r="C1487" s="6" t="s">
        <v>9356</v>
      </c>
      <c r="D1487" s="6" t="str">
        <f t="shared" si="117"/>
        <v>1-Aphu6888826</v>
      </c>
      <c r="E1487" s="7">
        <f t="shared" si="118"/>
        <v>45117.233036886573</v>
      </c>
      <c r="F1487" s="8">
        <v>45117.378870219909</v>
      </c>
      <c r="G1487" s="7">
        <f t="shared" si="119"/>
        <v>45117.420536886573</v>
      </c>
      <c r="H1487" s="2" t="e">
        <f>LOOKUP(2,1/(Sheet1!$D:$D=C1487)/(Sheet1!$E:$E&gt;=E1487)/(Sheet1!$E:$E&lt;=G1487),(Sheet1!$E:$E))</f>
        <v>#N/A</v>
      </c>
      <c r="I1487" t="e">
        <f t="shared" si="115"/>
        <v>#N/A</v>
      </c>
      <c r="J1487" t="s">
        <v>9649</v>
      </c>
      <c r="K1487" t="s">
        <v>8472</v>
      </c>
      <c r="L1487" t="str">
        <f t="shared" si="116"/>
        <v>WEEK 28</v>
      </c>
    </row>
    <row r="1488" spans="1:12" x14ac:dyDescent="0.35">
      <c r="A1488" s="6">
        <v>3</v>
      </c>
      <c r="B1488" s="6" t="s">
        <v>8473</v>
      </c>
      <c r="C1488" s="6" t="s">
        <v>9357</v>
      </c>
      <c r="D1488" s="6" t="str">
        <f t="shared" si="117"/>
        <v>3-Sklu1823160</v>
      </c>
      <c r="E1488" s="7">
        <f t="shared" si="118"/>
        <v>45117.166652048611</v>
      </c>
      <c r="F1488" s="8">
        <v>45117.312485381946</v>
      </c>
      <c r="G1488" s="7">
        <f t="shared" si="119"/>
        <v>45117.354152048611</v>
      </c>
      <c r="H1488" s="2" t="e">
        <f>LOOKUP(2,1/(Sheet1!$D:$D=C1488)/(Sheet1!$E:$E&gt;=E1488)/(Sheet1!$E:$E&lt;=G1488),(Sheet1!$E:$E))</f>
        <v>#N/A</v>
      </c>
      <c r="I1488" t="e">
        <f t="shared" si="115"/>
        <v>#N/A</v>
      </c>
      <c r="J1488" t="s">
        <v>9649</v>
      </c>
      <c r="K1488" t="s">
        <v>8472</v>
      </c>
      <c r="L1488" t="str">
        <f t="shared" si="116"/>
        <v>WEEK 28</v>
      </c>
    </row>
    <row r="1489" spans="1:12" x14ac:dyDescent="0.35">
      <c r="A1489" s="6">
        <v>3</v>
      </c>
      <c r="B1489" s="6" t="s">
        <v>8473</v>
      </c>
      <c r="C1489" s="6" t="s">
        <v>9358</v>
      </c>
      <c r="D1489" s="6" t="str">
        <f t="shared" si="117"/>
        <v>3-Tcnu5287141</v>
      </c>
      <c r="E1489" s="7">
        <f t="shared" si="118"/>
        <v>45117.131689618051</v>
      </c>
      <c r="F1489" s="8">
        <v>45117.277522951386</v>
      </c>
      <c r="G1489" s="7">
        <f t="shared" si="119"/>
        <v>45117.319189618051</v>
      </c>
      <c r="H1489" s="2" t="e">
        <f>LOOKUP(2,1/(Sheet1!$D:$D=C1489)/(Sheet1!$E:$E&gt;=E1489)/(Sheet1!$E:$E&lt;=G1489),(Sheet1!$E:$E))</f>
        <v>#N/A</v>
      </c>
      <c r="I1489" t="e">
        <f t="shared" si="115"/>
        <v>#N/A</v>
      </c>
      <c r="J1489" t="s">
        <v>9649</v>
      </c>
      <c r="K1489" t="s">
        <v>8472</v>
      </c>
      <c r="L1489" t="str">
        <f t="shared" si="116"/>
        <v>WEEK 28</v>
      </c>
    </row>
    <row r="1490" spans="1:12" x14ac:dyDescent="0.35">
      <c r="A1490" s="6">
        <v>4</v>
      </c>
      <c r="B1490" s="6" t="s">
        <v>8473</v>
      </c>
      <c r="C1490" s="6" t="s">
        <v>6743</v>
      </c>
      <c r="D1490" s="6" t="str">
        <f t="shared" si="117"/>
        <v>4-MSMU8515307</v>
      </c>
      <c r="E1490" s="7">
        <f t="shared" si="118"/>
        <v>45116.885476388888</v>
      </c>
      <c r="F1490" s="8">
        <v>45117.031309722224</v>
      </c>
      <c r="G1490" s="7">
        <f t="shared" si="119"/>
        <v>45117.072976388888</v>
      </c>
      <c r="H1490" s="2" t="e">
        <f>LOOKUP(2,1/(Sheet1!$D:$D=C1490)/(Sheet1!$E:$E&gt;=E1490)/(Sheet1!$E:$E&lt;=G1490),(Sheet1!$E:$E))</f>
        <v>#N/A</v>
      </c>
      <c r="I1490" t="e">
        <f t="shared" si="115"/>
        <v>#N/A</v>
      </c>
      <c r="J1490" t="s">
        <v>9649</v>
      </c>
      <c r="K1490" t="s">
        <v>8472</v>
      </c>
      <c r="L1490" t="str">
        <f t="shared" si="116"/>
        <v>WEEK 28</v>
      </c>
    </row>
    <row r="1491" spans="1:12" x14ac:dyDescent="0.35">
      <c r="A1491" s="6">
        <v>2</v>
      </c>
      <c r="B1491" s="6" t="s">
        <v>8473</v>
      </c>
      <c r="C1491" s="6" t="s">
        <v>8064</v>
      </c>
      <c r="D1491" s="6" t="str">
        <f t="shared" si="117"/>
        <v>2-DRYU6021955</v>
      </c>
      <c r="E1491" s="7">
        <f t="shared" si="118"/>
        <v>45116.722633136575</v>
      </c>
      <c r="F1491" s="8">
        <v>45116.86846646991</v>
      </c>
      <c r="G1491" s="7">
        <f t="shared" si="119"/>
        <v>45116.910133136575</v>
      </c>
      <c r="H1491" s="2" t="e">
        <f>LOOKUP(2,1/(Sheet1!$D:$D=C1491)/(Sheet1!$E:$E&gt;=E1491)/(Sheet1!$E:$E&lt;=G1491),(Sheet1!$E:$E))</f>
        <v>#N/A</v>
      </c>
      <c r="I1491" t="e">
        <f t="shared" si="115"/>
        <v>#N/A</v>
      </c>
      <c r="J1491" t="s">
        <v>9649</v>
      </c>
      <c r="K1491" t="s">
        <v>8472</v>
      </c>
      <c r="L1491" t="str">
        <f t="shared" si="116"/>
        <v>WEEK 27</v>
      </c>
    </row>
    <row r="1492" spans="1:12" x14ac:dyDescent="0.35">
      <c r="A1492" s="6">
        <v>1</v>
      </c>
      <c r="B1492" s="6" t="s">
        <v>1871</v>
      </c>
      <c r="C1492" s="6" t="s">
        <v>1863</v>
      </c>
      <c r="D1492" s="6" t="str">
        <f t="shared" si="117"/>
        <v>1-MAEU9243821</v>
      </c>
      <c r="E1492" s="7">
        <f t="shared" si="118"/>
        <v>45116.695073495364</v>
      </c>
      <c r="F1492" s="8">
        <v>45116.8409068287</v>
      </c>
      <c r="G1492" s="7">
        <f t="shared" si="119"/>
        <v>45116.882573495364</v>
      </c>
      <c r="H1492" s="2">
        <f>LOOKUP(2,1/(Sheet1!$D:$D=C1492)/(Sheet1!$E:$E&gt;=E1492)/(Sheet1!$E:$E&lt;=G1492),(Sheet1!$E:$E))</f>
        <v>45116.841298252315</v>
      </c>
      <c r="I1492" t="str">
        <f t="shared" si="115"/>
        <v>0:00:34</v>
      </c>
      <c r="J1492" t="s">
        <v>8471</v>
      </c>
      <c r="K1492" t="s">
        <v>8472</v>
      </c>
      <c r="L1492" t="str">
        <f t="shared" si="116"/>
        <v>WEEK 27</v>
      </c>
    </row>
    <row r="1493" spans="1:12" x14ac:dyDescent="0.35">
      <c r="A1493" s="6">
        <v>1</v>
      </c>
      <c r="B1493" s="6" t="s">
        <v>1937</v>
      </c>
      <c r="C1493" s="6" t="s">
        <v>1986</v>
      </c>
      <c r="D1493" s="6" t="str">
        <f t="shared" si="117"/>
        <v>1-MSKU4819614</v>
      </c>
      <c r="E1493" s="7">
        <f t="shared" si="118"/>
        <v>45116.685987962963</v>
      </c>
      <c r="F1493" s="8">
        <v>45116.831821296299</v>
      </c>
      <c r="G1493" s="7">
        <f t="shared" si="119"/>
        <v>45116.873487962963</v>
      </c>
      <c r="H1493" s="2">
        <f>LOOKUP(2,1/(Sheet1!$D:$D=C1493)/(Sheet1!$E:$E&gt;=E1493)/(Sheet1!$E:$E&lt;=G1493),(Sheet1!$E:$E))</f>
        <v>45116.832284386575</v>
      </c>
      <c r="I1493" t="str">
        <f t="shared" si="115"/>
        <v>0:00:40</v>
      </c>
      <c r="J1493" t="s">
        <v>8471</v>
      </c>
      <c r="K1493" t="s">
        <v>8472</v>
      </c>
      <c r="L1493" t="str">
        <f t="shared" si="116"/>
        <v>WEEK 27</v>
      </c>
    </row>
    <row r="1494" spans="1:12" x14ac:dyDescent="0.35">
      <c r="A1494" s="6">
        <v>4</v>
      </c>
      <c r="B1494" s="6" t="s">
        <v>8473</v>
      </c>
      <c r="C1494" s="6" t="s">
        <v>318</v>
      </c>
      <c r="D1494" s="6" t="str">
        <f t="shared" si="117"/>
        <v>4-EISU8025031</v>
      </c>
      <c r="E1494" s="7">
        <f t="shared" si="118"/>
        <v>45116.676775810185</v>
      </c>
      <c r="F1494" s="8">
        <v>45116.822609143521</v>
      </c>
      <c r="G1494" s="7">
        <f t="shared" si="119"/>
        <v>45116.864275810185</v>
      </c>
      <c r="H1494" s="2" t="e">
        <f>LOOKUP(2,1/(Sheet1!$D:$D=C1494)/(Sheet1!$E:$E&gt;=E1494)/(Sheet1!$E:$E&lt;=G1494),(Sheet1!$E:$E))</f>
        <v>#N/A</v>
      </c>
      <c r="I1494" t="e">
        <f t="shared" si="115"/>
        <v>#N/A</v>
      </c>
      <c r="J1494" t="s">
        <v>9649</v>
      </c>
      <c r="K1494" t="s">
        <v>8472</v>
      </c>
      <c r="L1494" t="str">
        <f t="shared" si="116"/>
        <v>WEEK 27</v>
      </c>
    </row>
    <row r="1495" spans="1:12" x14ac:dyDescent="0.35">
      <c r="A1495" s="6">
        <v>2</v>
      </c>
      <c r="B1495" s="6" t="s">
        <v>6747</v>
      </c>
      <c r="C1495" s="6" t="s">
        <v>8902</v>
      </c>
      <c r="D1495" s="6" t="str">
        <f t="shared" si="117"/>
        <v>2-TCLU6812400</v>
      </c>
      <c r="E1495" s="7">
        <f t="shared" si="118"/>
        <v>45116.518865196755</v>
      </c>
      <c r="F1495" s="8">
        <v>45116.66469853009</v>
      </c>
      <c r="G1495" s="7">
        <f t="shared" si="119"/>
        <v>45116.706365196755</v>
      </c>
      <c r="H1495" s="2" t="e">
        <f>LOOKUP(2,1/(Sheet1!$D:$D=C1495)/(Sheet1!$E:$E&gt;=E1495)/(Sheet1!$E:$E&lt;=G1495),(Sheet1!$E:$E))</f>
        <v>#N/A</v>
      </c>
      <c r="I1495" t="e">
        <f t="shared" si="115"/>
        <v>#N/A</v>
      </c>
      <c r="J1495" t="s">
        <v>9649</v>
      </c>
      <c r="K1495" t="s">
        <v>8472</v>
      </c>
      <c r="L1495" t="str">
        <f t="shared" si="116"/>
        <v>WEEK 27</v>
      </c>
    </row>
    <row r="1496" spans="1:12" x14ac:dyDescent="0.35">
      <c r="A1496" s="6">
        <v>1</v>
      </c>
      <c r="B1496" s="6" t="s">
        <v>4411</v>
      </c>
      <c r="C1496" s="6" t="s">
        <v>5378</v>
      </c>
      <c r="D1496" s="6" t="str">
        <f t="shared" si="117"/>
        <v>1-TCLU9878269</v>
      </c>
      <c r="E1496" s="7">
        <f t="shared" si="118"/>
        <v>45116.3962040162</v>
      </c>
      <c r="F1496" s="8">
        <v>45116.542037349536</v>
      </c>
      <c r="G1496" s="7">
        <f t="shared" si="119"/>
        <v>45116.5837040162</v>
      </c>
      <c r="H1496" s="2">
        <f>LOOKUP(2,1/(Sheet1!$D:$D=C1496)/(Sheet1!$E:$E&gt;=E1496)/(Sheet1!$E:$E&lt;=G1496),(Sheet1!$E:$E))</f>
        <v>45116.542199918978</v>
      </c>
      <c r="I1496" t="str">
        <f t="shared" si="115"/>
        <v>0:00:14</v>
      </c>
      <c r="J1496" t="s">
        <v>8471</v>
      </c>
      <c r="K1496" t="s">
        <v>8472</v>
      </c>
      <c r="L1496" t="str">
        <f t="shared" si="116"/>
        <v>WEEK 27</v>
      </c>
    </row>
    <row r="1497" spans="1:12" x14ac:dyDescent="0.35">
      <c r="A1497" s="6">
        <v>1</v>
      </c>
      <c r="B1497" s="6" t="s">
        <v>4500</v>
      </c>
      <c r="C1497" s="6" t="s">
        <v>1894</v>
      </c>
      <c r="D1497" s="6" t="str">
        <f t="shared" si="117"/>
        <v>1-MRKU2826422</v>
      </c>
      <c r="E1497" s="7">
        <f t="shared" si="118"/>
        <v>45116.325828124995</v>
      </c>
      <c r="F1497" s="8">
        <v>45116.47166145833</v>
      </c>
      <c r="G1497" s="7">
        <f t="shared" si="119"/>
        <v>45116.513328124995</v>
      </c>
      <c r="H1497" s="2">
        <f>LOOKUP(2,1/(Sheet1!$D:$D=C1497)/(Sheet1!$E:$E&gt;=E1497)/(Sheet1!$E:$E&lt;=G1497),(Sheet1!$E:$E))</f>
        <v>45116.471098611109</v>
      </c>
      <c r="I1497" t="str">
        <f t="shared" si="115"/>
        <v>+0:00:49</v>
      </c>
      <c r="J1497" t="s">
        <v>9650</v>
      </c>
      <c r="K1497" t="s">
        <v>8472</v>
      </c>
      <c r="L1497" t="str">
        <f t="shared" si="116"/>
        <v>WEEK 27</v>
      </c>
    </row>
    <row r="1498" spans="1:12" x14ac:dyDescent="0.35">
      <c r="A1498" s="6">
        <v>3</v>
      </c>
      <c r="B1498" s="6" t="s">
        <v>8473</v>
      </c>
      <c r="C1498" s="6" t="s">
        <v>9359</v>
      </c>
      <c r="D1498" s="6" t="str">
        <f t="shared" si="117"/>
        <v>3-Aphu6402425</v>
      </c>
      <c r="E1498" s="7">
        <f t="shared" si="118"/>
        <v>45116.296963807865</v>
      </c>
      <c r="F1498" s="8">
        <v>45116.442797141201</v>
      </c>
      <c r="G1498" s="7">
        <f t="shared" si="119"/>
        <v>45116.484463807865</v>
      </c>
      <c r="H1498" s="2" t="e">
        <f>LOOKUP(2,1/(Sheet1!$D:$D=C1498)/(Sheet1!$E:$E&gt;=E1498)/(Sheet1!$E:$E&lt;=G1498),(Sheet1!$E:$E))</f>
        <v>#N/A</v>
      </c>
      <c r="I1498" t="e">
        <f t="shared" si="115"/>
        <v>#N/A</v>
      </c>
      <c r="J1498" t="s">
        <v>9649</v>
      </c>
      <c r="K1498" t="s">
        <v>8472</v>
      </c>
      <c r="L1498" t="str">
        <f t="shared" si="116"/>
        <v>WEEK 27</v>
      </c>
    </row>
    <row r="1499" spans="1:12" x14ac:dyDescent="0.35">
      <c r="A1499" s="6">
        <v>3</v>
      </c>
      <c r="B1499" s="6" t="s">
        <v>7517</v>
      </c>
      <c r="C1499" s="6" t="s">
        <v>5757</v>
      </c>
      <c r="D1499" s="6" t="str">
        <f t="shared" si="117"/>
        <v>3-BEAU4060319</v>
      </c>
      <c r="E1499" s="7">
        <f t="shared" si="118"/>
        <v>45116.280844131943</v>
      </c>
      <c r="F1499" s="8">
        <v>45116.426677465279</v>
      </c>
      <c r="G1499" s="7">
        <f t="shared" si="119"/>
        <v>45116.468344131943</v>
      </c>
      <c r="H1499" s="2" t="e">
        <f>LOOKUP(2,1/(Sheet1!$D:$D=C1499)/(Sheet1!$E:$E&gt;=E1499)/(Sheet1!$E:$E&lt;=G1499),(Sheet1!$E:$E))</f>
        <v>#N/A</v>
      </c>
      <c r="I1499" t="e">
        <f t="shared" si="115"/>
        <v>#N/A</v>
      </c>
      <c r="J1499" t="s">
        <v>9649</v>
      </c>
      <c r="K1499" t="s">
        <v>8472</v>
      </c>
      <c r="L1499" t="str">
        <f t="shared" si="116"/>
        <v>WEEK 27</v>
      </c>
    </row>
    <row r="1500" spans="1:12" x14ac:dyDescent="0.35">
      <c r="A1500" s="6">
        <v>4</v>
      </c>
      <c r="B1500" s="6" t="s">
        <v>8182</v>
      </c>
      <c r="C1500" s="6" t="s">
        <v>9360</v>
      </c>
      <c r="D1500" s="6" t="str">
        <f t="shared" si="117"/>
        <v>4-Gesu6445805</v>
      </c>
      <c r="E1500" s="7">
        <f t="shared" si="118"/>
        <v>45116.280801238427</v>
      </c>
      <c r="F1500" s="8">
        <v>45116.426634571762</v>
      </c>
      <c r="G1500" s="7">
        <f t="shared" si="119"/>
        <v>45116.468301238427</v>
      </c>
      <c r="H1500" s="2">
        <f>LOOKUP(2,1/(Sheet1!$D:$D=C1500)/(Sheet1!$E:$E&gt;=E1500)/(Sheet1!$E:$E&lt;=G1500),(Sheet1!$E:$E))</f>
        <v>45116.425498888886</v>
      </c>
      <c r="I1500" t="str">
        <f t="shared" si="115"/>
        <v>+0:01:38</v>
      </c>
      <c r="J1500" t="s">
        <v>9650</v>
      </c>
      <c r="K1500" t="s">
        <v>8472</v>
      </c>
      <c r="L1500" t="str">
        <f t="shared" si="116"/>
        <v>WEEK 27</v>
      </c>
    </row>
    <row r="1501" spans="1:12" x14ac:dyDescent="0.35">
      <c r="A1501" s="6">
        <v>3</v>
      </c>
      <c r="B1501" s="6" t="s">
        <v>8473</v>
      </c>
      <c r="C1501" s="6" t="s">
        <v>9361</v>
      </c>
      <c r="D1501" s="6" t="str">
        <f t="shared" si="117"/>
        <v>3-Eitu3158776</v>
      </c>
      <c r="E1501" s="7">
        <f t="shared" si="118"/>
        <v>45116.235356215278</v>
      </c>
      <c r="F1501" s="8">
        <v>45116.381189548614</v>
      </c>
      <c r="G1501" s="7">
        <f t="shared" si="119"/>
        <v>45116.422856215278</v>
      </c>
      <c r="H1501" s="2" t="e">
        <f>LOOKUP(2,1/(Sheet1!$D:$D=C1501)/(Sheet1!$E:$E&gt;=E1501)/(Sheet1!$E:$E&lt;=G1501),(Sheet1!$E:$E))</f>
        <v>#N/A</v>
      </c>
      <c r="I1501" t="e">
        <f t="shared" si="115"/>
        <v>#N/A</v>
      </c>
      <c r="J1501" t="s">
        <v>9649</v>
      </c>
      <c r="K1501" t="s">
        <v>8472</v>
      </c>
      <c r="L1501" t="str">
        <f t="shared" si="116"/>
        <v>WEEK 27</v>
      </c>
    </row>
    <row r="1502" spans="1:12" x14ac:dyDescent="0.35">
      <c r="A1502" s="6">
        <v>3</v>
      </c>
      <c r="B1502" s="6" t="s">
        <v>7699</v>
      </c>
      <c r="C1502" s="6" t="s">
        <v>7135</v>
      </c>
      <c r="D1502" s="6" t="str">
        <f t="shared" si="117"/>
        <v>3-TCNU9976180</v>
      </c>
      <c r="E1502" s="7">
        <f t="shared" si="118"/>
        <v>45116.140801354166</v>
      </c>
      <c r="F1502" s="8">
        <v>45116.286634687502</v>
      </c>
      <c r="G1502" s="7">
        <f t="shared" si="119"/>
        <v>45116.328301354166</v>
      </c>
      <c r="H1502" s="2" t="e">
        <f>LOOKUP(2,1/(Sheet1!$D:$D=C1502)/(Sheet1!$E:$E&gt;=E1502)/(Sheet1!$E:$E&lt;=G1502),(Sheet1!$E:$E))</f>
        <v>#N/A</v>
      </c>
      <c r="I1502" t="e">
        <f t="shared" si="115"/>
        <v>#N/A</v>
      </c>
      <c r="J1502" t="s">
        <v>9649</v>
      </c>
      <c r="K1502" t="s">
        <v>8472</v>
      </c>
      <c r="L1502" t="str">
        <f t="shared" si="116"/>
        <v>WEEK 27</v>
      </c>
    </row>
    <row r="1503" spans="1:12" x14ac:dyDescent="0.35">
      <c r="A1503" s="6">
        <v>3</v>
      </c>
      <c r="B1503" s="6" t="s">
        <v>7393</v>
      </c>
      <c r="C1503" s="6" t="s">
        <v>7393</v>
      </c>
      <c r="D1503" s="6" t="str">
        <f t="shared" si="117"/>
        <v>3-TRHU7819165</v>
      </c>
      <c r="E1503" s="7">
        <f t="shared" si="118"/>
        <v>45116.136554247685</v>
      </c>
      <c r="F1503" s="8">
        <v>45116.282387581021</v>
      </c>
      <c r="G1503" s="7">
        <f t="shared" si="119"/>
        <v>45116.324054247685</v>
      </c>
      <c r="H1503" s="2">
        <f>LOOKUP(2,1/(Sheet1!$D:$D=C1503)/(Sheet1!$E:$E&gt;=E1503)/(Sheet1!$E:$E&lt;=G1503),(Sheet1!$E:$E))</f>
        <v>45116.282939097226</v>
      </c>
      <c r="I1503" t="str">
        <f t="shared" si="115"/>
        <v>0:00:48</v>
      </c>
      <c r="J1503" t="s">
        <v>8471</v>
      </c>
      <c r="K1503" t="s">
        <v>8472</v>
      </c>
      <c r="L1503" t="str">
        <f t="shared" si="116"/>
        <v>WEEK 27</v>
      </c>
    </row>
    <row r="1504" spans="1:12" x14ac:dyDescent="0.35">
      <c r="A1504" s="6">
        <v>3</v>
      </c>
      <c r="B1504" s="6" t="s">
        <v>7606</v>
      </c>
      <c r="C1504" s="6" t="s">
        <v>94</v>
      </c>
      <c r="D1504" s="6" t="str">
        <f t="shared" si="117"/>
        <v>3-BMOU5423584</v>
      </c>
      <c r="E1504" s="7">
        <f t="shared" si="118"/>
        <v>45116.125162152777</v>
      </c>
      <c r="F1504" s="8">
        <v>45116.270995486113</v>
      </c>
      <c r="G1504" s="7">
        <f t="shared" si="119"/>
        <v>45116.312662152777</v>
      </c>
      <c r="H1504" s="2" t="e">
        <f>LOOKUP(2,1/(Sheet1!$D:$D=C1504)/(Sheet1!$E:$E&gt;=E1504)/(Sheet1!$E:$E&lt;=G1504),(Sheet1!$E:$E))</f>
        <v>#N/A</v>
      </c>
      <c r="I1504" t="e">
        <f t="shared" si="115"/>
        <v>#N/A</v>
      </c>
      <c r="J1504" t="s">
        <v>9649</v>
      </c>
      <c r="K1504" t="s">
        <v>8472</v>
      </c>
      <c r="L1504" t="str">
        <f t="shared" si="116"/>
        <v>WEEK 27</v>
      </c>
    </row>
    <row r="1505" spans="1:12" x14ac:dyDescent="0.35">
      <c r="A1505" s="6">
        <v>4</v>
      </c>
      <c r="B1505" s="6" t="s">
        <v>8473</v>
      </c>
      <c r="C1505" s="6" t="s">
        <v>6370</v>
      </c>
      <c r="D1505" s="6" t="str">
        <f t="shared" si="117"/>
        <v>4-HLBU8048176</v>
      </c>
      <c r="E1505" s="7">
        <f t="shared" si="118"/>
        <v>45116.117027581015</v>
      </c>
      <c r="F1505" s="8">
        <v>45116.26286091435</v>
      </c>
      <c r="G1505" s="7">
        <f t="shared" si="119"/>
        <v>45116.304527581015</v>
      </c>
      <c r="H1505" s="2">
        <f>LOOKUP(2,1/(Sheet1!$D:$D=C1505)/(Sheet1!$E:$E&gt;=E1505)/(Sheet1!$E:$E&lt;=G1505),(Sheet1!$E:$E))</f>
        <v>45116.263461261573</v>
      </c>
      <c r="I1505" t="str">
        <f t="shared" si="115"/>
        <v>0:00:52</v>
      </c>
      <c r="J1505" t="s">
        <v>8471</v>
      </c>
      <c r="K1505" t="s">
        <v>8472</v>
      </c>
      <c r="L1505" t="str">
        <f t="shared" si="116"/>
        <v>WEEK 27</v>
      </c>
    </row>
    <row r="1506" spans="1:12" x14ac:dyDescent="0.35">
      <c r="A1506" s="6">
        <v>3</v>
      </c>
      <c r="B1506" s="6" t="s">
        <v>8473</v>
      </c>
      <c r="C1506" s="6" t="s">
        <v>5731</v>
      </c>
      <c r="D1506" s="6" t="str">
        <f t="shared" si="117"/>
        <v>3-APHU6543871</v>
      </c>
      <c r="E1506" s="7">
        <f t="shared" si="118"/>
        <v>45115.988747835647</v>
      </c>
      <c r="F1506" s="8">
        <v>45116.134581168983</v>
      </c>
      <c r="G1506" s="7">
        <f t="shared" si="119"/>
        <v>45116.176247835647</v>
      </c>
      <c r="H1506" s="2" t="e">
        <f>LOOKUP(2,1/(Sheet1!$D:$D=C1506)/(Sheet1!$E:$E&gt;=E1506)/(Sheet1!$E:$E&lt;=G1506),(Sheet1!$E:$E))</f>
        <v>#N/A</v>
      </c>
      <c r="I1506" t="e">
        <f t="shared" si="115"/>
        <v>#N/A</v>
      </c>
      <c r="J1506" t="s">
        <v>9649</v>
      </c>
      <c r="K1506" t="s">
        <v>8472</v>
      </c>
      <c r="L1506" t="str">
        <f t="shared" si="116"/>
        <v>WEEK 27</v>
      </c>
    </row>
    <row r="1507" spans="1:12" x14ac:dyDescent="0.35">
      <c r="A1507" s="6">
        <v>3</v>
      </c>
      <c r="B1507" s="6" t="s">
        <v>7921</v>
      </c>
      <c r="C1507" s="6" t="s">
        <v>6444</v>
      </c>
      <c r="D1507" s="6" t="str">
        <f t="shared" si="117"/>
        <v>3-KKFU9138452</v>
      </c>
      <c r="E1507" s="7">
        <f t="shared" si="118"/>
        <v>45115.981558645828</v>
      </c>
      <c r="F1507" s="8">
        <v>45116.127391979164</v>
      </c>
      <c r="G1507" s="7">
        <f t="shared" si="119"/>
        <v>45116.169058645828</v>
      </c>
      <c r="H1507" s="2" t="e">
        <f>LOOKUP(2,1/(Sheet1!$D:$D=C1507)/(Sheet1!$E:$E&gt;=E1507)/(Sheet1!$E:$E&lt;=G1507),(Sheet1!$E:$E))</f>
        <v>#N/A</v>
      </c>
      <c r="I1507" t="e">
        <f t="shared" si="115"/>
        <v>#N/A</v>
      </c>
      <c r="J1507" t="s">
        <v>9649</v>
      </c>
      <c r="K1507" t="s">
        <v>8472</v>
      </c>
      <c r="L1507" t="str">
        <f t="shared" si="116"/>
        <v>WEEK 27</v>
      </c>
    </row>
    <row r="1508" spans="1:12" x14ac:dyDescent="0.35">
      <c r="A1508" s="6">
        <v>3</v>
      </c>
      <c r="B1508" s="6" t="s">
        <v>8473</v>
      </c>
      <c r="C1508" s="6" t="s">
        <v>7263</v>
      </c>
      <c r="D1508" s="6" t="str">
        <f t="shared" si="117"/>
        <v>3-TGHU6955273</v>
      </c>
      <c r="E1508" s="7">
        <f t="shared" si="118"/>
        <v>45115.979110532404</v>
      </c>
      <c r="F1508" s="8">
        <v>45116.12494386574</v>
      </c>
      <c r="G1508" s="7">
        <f t="shared" si="119"/>
        <v>45116.166610532404</v>
      </c>
      <c r="H1508" s="2">
        <f>LOOKUP(2,1/(Sheet1!$D:$D=C1508)/(Sheet1!$E:$E&gt;=E1508)/(Sheet1!$E:$E&lt;=G1508),(Sheet1!$E:$E))</f>
        <v>45116.125476782407</v>
      </c>
      <c r="I1508" t="str">
        <f t="shared" si="115"/>
        <v>0:00:46</v>
      </c>
      <c r="J1508" t="s">
        <v>8471</v>
      </c>
      <c r="K1508" t="s">
        <v>8472</v>
      </c>
      <c r="L1508" t="str">
        <f t="shared" si="116"/>
        <v>WEEK 27</v>
      </c>
    </row>
    <row r="1509" spans="1:12" x14ac:dyDescent="0.35">
      <c r="A1509" s="6">
        <v>3</v>
      </c>
      <c r="B1509" s="6" t="s">
        <v>8473</v>
      </c>
      <c r="C1509" s="6" t="s">
        <v>9362</v>
      </c>
      <c r="D1509" s="6" t="str">
        <f t="shared" si="117"/>
        <v>3-MSKU3813057</v>
      </c>
      <c r="E1509" s="7">
        <f t="shared" si="118"/>
        <v>45115.944386921292</v>
      </c>
      <c r="F1509" s="8">
        <v>45116.090220254628</v>
      </c>
      <c r="G1509" s="7">
        <f t="shared" si="119"/>
        <v>45116.131886921292</v>
      </c>
      <c r="H1509" s="2" t="e">
        <f>LOOKUP(2,1/(Sheet1!$D:$D=C1509)/(Sheet1!$E:$E&gt;=E1509)/(Sheet1!$E:$E&lt;=G1509),(Sheet1!$E:$E))</f>
        <v>#N/A</v>
      </c>
      <c r="I1509" t="e">
        <f t="shared" si="115"/>
        <v>#N/A</v>
      </c>
      <c r="J1509" t="s">
        <v>9649</v>
      </c>
      <c r="K1509" t="s">
        <v>8472</v>
      </c>
      <c r="L1509" t="str">
        <f t="shared" si="116"/>
        <v>WEEK 27</v>
      </c>
    </row>
    <row r="1510" spans="1:12" x14ac:dyDescent="0.35">
      <c r="A1510" s="6">
        <v>3</v>
      </c>
      <c r="B1510" s="6" t="s">
        <v>8473</v>
      </c>
      <c r="C1510" s="6" t="s">
        <v>5362</v>
      </c>
      <c r="D1510" s="6" t="str">
        <f t="shared" si="117"/>
        <v>3-TCLU1897154</v>
      </c>
      <c r="E1510" s="7">
        <f t="shared" si="118"/>
        <v>45115.937830983792</v>
      </c>
      <c r="F1510" s="8">
        <v>45116.083664317128</v>
      </c>
      <c r="G1510" s="7">
        <f t="shared" si="119"/>
        <v>45116.125330983792</v>
      </c>
      <c r="H1510" s="2">
        <f>LOOKUP(2,1/(Sheet1!$D:$D=C1510)/(Sheet1!$E:$E&gt;=E1510)/(Sheet1!$E:$E&lt;=G1510),(Sheet1!$E:$E))</f>
        <v>45116.084250254629</v>
      </c>
      <c r="I1510" t="str">
        <f t="shared" si="115"/>
        <v>0:00:51</v>
      </c>
      <c r="J1510" t="s">
        <v>8471</v>
      </c>
      <c r="K1510" t="s">
        <v>8472</v>
      </c>
      <c r="L1510" t="str">
        <f t="shared" si="116"/>
        <v>WEEK 27</v>
      </c>
    </row>
    <row r="1511" spans="1:12" x14ac:dyDescent="0.35">
      <c r="A1511" s="6">
        <v>4</v>
      </c>
      <c r="B1511" s="6" t="s">
        <v>6781</v>
      </c>
      <c r="C1511" s="6" t="s">
        <v>6781</v>
      </c>
      <c r="D1511" s="6" t="str">
        <f t="shared" si="117"/>
        <v>4-ONEU7012442</v>
      </c>
      <c r="E1511" s="7">
        <f t="shared" si="118"/>
        <v>45115.930182407406</v>
      </c>
      <c r="F1511" s="8">
        <v>45116.076015740742</v>
      </c>
      <c r="G1511" s="7">
        <f t="shared" si="119"/>
        <v>45116.117682407406</v>
      </c>
      <c r="H1511" s="2">
        <f>LOOKUP(2,1/(Sheet1!$D:$D=C1511)/(Sheet1!$E:$E&gt;=E1511)/(Sheet1!$E:$E&lt;=G1511),(Sheet1!$E:$E))</f>
        <v>45116.076377673613</v>
      </c>
      <c r="I1511" t="str">
        <f t="shared" si="115"/>
        <v>0:00:31</v>
      </c>
      <c r="J1511" t="s">
        <v>8471</v>
      </c>
      <c r="K1511" t="s">
        <v>8472</v>
      </c>
      <c r="L1511" t="str">
        <f t="shared" si="116"/>
        <v>WEEK 27</v>
      </c>
    </row>
    <row r="1512" spans="1:12" x14ac:dyDescent="0.35">
      <c r="A1512" s="6">
        <v>3</v>
      </c>
      <c r="B1512" s="6" t="s">
        <v>8473</v>
      </c>
      <c r="C1512" s="6" t="s">
        <v>5538</v>
      </c>
      <c r="D1512" s="6" t="str">
        <f t="shared" si="117"/>
        <v>3-TRHU6177796</v>
      </c>
      <c r="E1512" s="7">
        <f t="shared" si="118"/>
        <v>45115.920923229161</v>
      </c>
      <c r="F1512" s="8">
        <v>45116.066756562497</v>
      </c>
      <c r="G1512" s="7">
        <f t="shared" si="119"/>
        <v>45116.108423229161</v>
      </c>
      <c r="H1512" s="2">
        <f>LOOKUP(2,1/(Sheet1!$D:$D=C1512)/(Sheet1!$E:$E&gt;=E1512)/(Sheet1!$E:$E&lt;=G1512),(Sheet1!$E:$E))</f>
        <v>45116.067361030095</v>
      </c>
      <c r="I1512" t="str">
        <f t="shared" si="115"/>
        <v>0:00:52</v>
      </c>
      <c r="J1512" t="s">
        <v>8471</v>
      </c>
      <c r="K1512" t="s">
        <v>8472</v>
      </c>
      <c r="L1512" t="str">
        <f t="shared" si="116"/>
        <v>WEEK 27</v>
      </c>
    </row>
    <row r="1513" spans="1:12" x14ac:dyDescent="0.35">
      <c r="A1513" s="6">
        <v>1</v>
      </c>
      <c r="B1513" s="6" t="s">
        <v>8473</v>
      </c>
      <c r="C1513" s="6" t="s">
        <v>5377</v>
      </c>
      <c r="D1513" s="6" t="str">
        <f t="shared" si="117"/>
        <v>1-TCLU9460242</v>
      </c>
      <c r="E1513" s="7">
        <f t="shared" si="118"/>
        <v>45115.919985914348</v>
      </c>
      <c r="F1513" s="8">
        <v>45116.065819247684</v>
      </c>
      <c r="G1513" s="7">
        <f t="shared" si="119"/>
        <v>45116.107485914348</v>
      </c>
      <c r="H1513" s="2">
        <f>LOOKUP(2,1/(Sheet1!$D:$D=C1513)/(Sheet1!$E:$E&gt;=E1513)/(Sheet1!$E:$E&lt;=G1513),(Sheet1!$E:$E))</f>
        <v>45116.065078148145</v>
      </c>
      <c r="I1513" t="str">
        <f t="shared" si="115"/>
        <v>+0:01:04</v>
      </c>
      <c r="J1513" t="s">
        <v>9650</v>
      </c>
      <c r="K1513" t="s">
        <v>8472</v>
      </c>
      <c r="L1513" t="str">
        <f t="shared" si="116"/>
        <v>WEEK 27</v>
      </c>
    </row>
    <row r="1514" spans="1:12" x14ac:dyDescent="0.35">
      <c r="A1514" s="6">
        <v>3</v>
      </c>
      <c r="B1514" s="6" t="s">
        <v>8473</v>
      </c>
      <c r="C1514" s="6" t="s">
        <v>7116</v>
      </c>
      <c r="D1514" s="6" t="str">
        <f t="shared" si="117"/>
        <v>3-TCNU5212498</v>
      </c>
      <c r="E1514" s="7">
        <f t="shared" si="118"/>
        <v>45115.897686921293</v>
      </c>
      <c r="F1514" s="8">
        <v>45116.043520254629</v>
      </c>
      <c r="G1514" s="7">
        <f t="shared" si="119"/>
        <v>45116.085186921293</v>
      </c>
      <c r="H1514" s="2" t="e">
        <f>LOOKUP(2,1/(Sheet1!$D:$D=C1514)/(Sheet1!$E:$E&gt;=E1514)/(Sheet1!$E:$E&lt;=G1514),(Sheet1!$E:$E))</f>
        <v>#N/A</v>
      </c>
      <c r="I1514" t="e">
        <f t="shared" si="115"/>
        <v>#N/A</v>
      </c>
      <c r="J1514" t="s">
        <v>9649</v>
      </c>
      <c r="K1514" t="s">
        <v>8472</v>
      </c>
      <c r="L1514" t="str">
        <f t="shared" si="116"/>
        <v>WEEK 27</v>
      </c>
    </row>
    <row r="1515" spans="1:12" x14ac:dyDescent="0.35">
      <c r="A1515" s="6">
        <v>4</v>
      </c>
      <c r="B1515" s="6" t="s">
        <v>8352</v>
      </c>
      <c r="C1515" s="6" t="s">
        <v>7076</v>
      </c>
      <c r="D1515" s="6" t="str">
        <f t="shared" si="117"/>
        <v>4-TCLU6494378</v>
      </c>
      <c r="E1515" s="7">
        <f t="shared" si="118"/>
        <v>45115.891615312496</v>
      </c>
      <c r="F1515" s="8">
        <v>45116.037448645831</v>
      </c>
      <c r="G1515" s="7">
        <f t="shared" si="119"/>
        <v>45116.079115312496</v>
      </c>
      <c r="H1515" s="2">
        <f>LOOKUP(2,1/(Sheet1!$D:$D=C1515)/(Sheet1!$E:$E&gt;=E1515)/(Sheet1!$E:$E&lt;=G1515),(Sheet1!$E:$E))</f>
        <v>45116.037979317131</v>
      </c>
      <c r="I1515" t="str">
        <f t="shared" si="115"/>
        <v>0:00:46</v>
      </c>
      <c r="J1515" t="s">
        <v>8471</v>
      </c>
      <c r="K1515" t="s">
        <v>8472</v>
      </c>
      <c r="L1515" t="str">
        <f t="shared" si="116"/>
        <v>WEEK 27</v>
      </c>
    </row>
    <row r="1516" spans="1:12" x14ac:dyDescent="0.35">
      <c r="A1516" s="6">
        <v>3</v>
      </c>
      <c r="B1516" s="6" t="s">
        <v>7564</v>
      </c>
      <c r="C1516" s="6" t="s">
        <v>5973</v>
      </c>
      <c r="D1516" s="6" t="str">
        <f t="shared" si="117"/>
        <v>3-CMAU8820417</v>
      </c>
      <c r="E1516" s="7">
        <f t="shared" si="118"/>
        <v>45115.891423460649</v>
      </c>
      <c r="F1516" s="8">
        <v>45116.037256793985</v>
      </c>
      <c r="G1516" s="7">
        <f t="shared" si="119"/>
        <v>45116.078923460649</v>
      </c>
      <c r="H1516" s="2" t="e">
        <f>LOOKUP(2,1/(Sheet1!$D:$D=C1516)/(Sheet1!$E:$E&gt;=E1516)/(Sheet1!$E:$E&lt;=G1516),(Sheet1!$E:$E))</f>
        <v>#N/A</v>
      </c>
      <c r="I1516" t="e">
        <f t="shared" si="115"/>
        <v>#N/A</v>
      </c>
      <c r="J1516" t="s">
        <v>9649</v>
      </c>
      <c r="K1516" t="s">
        <v>8472</v>
      </c>
      <c r="L1516" t="str">
        <f t="shared" si="116"/>
        <v>WEEK 27</v>
      </c>
    </row>
    <row r="1517" spans="1:12" x14ac:dyDescent="0.35">
      <c r="A1517" s="6">
        <v>4</v>
      </c>
      <c r="B1517" s="6" t="s">
        <v>8473</v>
      </c>
      <c r="C1517" s="6" t="s">
        <v>7378</v>
      </c>
      <c r="D1517" s="6" t="str">
        <f t="shared" si="117"/>
        <v>4-TRHU6671854</v>
      </c>
      <c r="E1517" s="7">
        <f t="shared" si="118"/>
        <v>45115.886984988421</v>
      </c>
      <c r="F1517" s="8">
        <v>45116.032818321757</v>
      </c>
      <c r="G1517" s="7">
        <f t="shared" si="119"/>
        <v>45116.074484988421</v>
      </c>
      <c r="H1517" s="2" t="e">
        <f>LOOKUP(2,1/(Sheet1!$D:$D=C1517)/(Sheet1!$E:$E&gt;=E1517)/(Sheet1!$E:$E&lt;=G1517),(Sheet1!$E:$E))</f>
        <v>#N/A</v>
      </c>
      <c r="I1517" t="e">
        <f t="shared" si="115"/>
        <v>#N/A</v>
      </c>
      <c r="J1517" t="s">
        <v>9649</v>
      </c>
      <c r="K1517" t="s">
        <v>8472</v>
      </c>
      <c r="L1517" t="str">
        <f t="shared" si="116"/>
        <v>WEEK 27</v>
      </c>
    </row>
    <row r="1518" spans="1:12" x14ac:dyDescent="0.35">
      <c r="A1518" s="6">
        <v>4</v>
      </c>
      <c r="B1518" s="6" t="s">
        <v>8189</v>
      </c>
      <c r="C1518" s="6" t="s">
        <v>6471</v>
      </c>
      <c r="D1518" s="6" t="str">
        <f t="shared" si="117"/>
        <v>4-KOCU5034627</v>
      </c>
      <c r="E1518" s="7">
        <f t="shared" si="118"/>
        <v>45115.842657442125</v>
      </c>
      <c r="F1518" s="8">
        <v>45115.98849077546</v>
      </c>
      <c r="G1518" s="7">
        <f t="shared" si="119"/>
        <v>45116.030157442125</v>
      </c>
      <c r="H1518" s="2" t="e">
        <f>LOOKUP(2,1/(Sheet1!$D:$D=C1518)/(Sheet1!$E:$E&gt;=E1518)/(Sheet1!$E:$E&lt;=G1518),(Sheet1!$E:$E))</f>
        <v>#N/A</v>
      </c>
      <c r="I1518" t="e">
        <f t="shared" si="115"/>
        <v>#N/A</v>
      </c>
      <c r="J1518" t="s">
        <v>9649</v>
      </c>
      <c r="K1518" t="s">
        <v>8472</v>
      </c>
      <c r="L1518" t="str">
        <f t="shared" si="116"/>
        <v>WEEK 27</v>
      </c>
    </row>
    <row r="1519" spans="1:12" x14ac:dyDescent="0.35">
      <c r="A1519" s="6">
        <v>1</v>
      </c>
      <c r="B1519" s="6" t="s">
        <v>8473</v>
      </c>
      <c r="C1519" s="6" t="s">
        <v>3955</v>
      </c>
      <c r="D1519" s="6" t="str">
        <f t="shared" si="117"/>
        <v>1-ONEU1063864</v>
      </c>
      <c r="E1519" s="7">
        <f t="shared" si="118"/>
        <v>45115.84075038194</v>
      </c>
      <c r="F1519" s="8">
        <v>45115.986583715276</v>
      </c>
      <c r="G1519" s="7">
        <f t="shared" si="119"/>
        <v>45116.02825038194</v>
      </c>
      <c r="H1519" s="2">
        <f>LOOKUP(2,1/(Sheet1!$D:$D=C1519)/(Sheet1!$E:$E&gt;=E1519)/(Sheet1!$E:$E&lt;=G1519),(Sheet1!$E:$E))</f>
        <v>45115.986359756942</v>
      </c>
      <c r="I1519" t="str">
        <f t="shared" si="115"/>
        <v>+0:00:19</v>
      </c>
      <c r="J1519" t="s">
        <v>9650</v>
      </c>
      <c r="K1519" t="s">
        <v>8472</v>
      </c>
      <c r="L1519" t="str">
        <f t="shared" si="116"/>
        <v>WEEK 27</v>
      </c>
    </row>
    <row r="1520" spans="1:12" x14ac:dyDescent="0.35">
      <c r="A1520" s="6">
        <v>1</v>
      </c>
      <c r="B1520" s="6" t="s">
        <v>8473</v>
      </c>
      <c r="C1520" s="6" t="s">
        <v>5369</v>
      </c>
      <c r="D1520" s="6" t="str">
        <f t="shared" si="117"/>
        <v>1-TCLU4430775</v>
      </c>
      <c r="E1520" s="7">
        <f t="shared" si="118"/>
        <v>45115.835298495367</v>
      </c>
      <c r="F1520" s="8">
        <v>45115.981131828703</v>
      </c>
      <c r="G1520" s="7">
        <f t="shared" si="119"/>
        <v>45116.022798495367</v>
      </c>
      <c r="H1520" s="2">
        <f>LOOKUP(2,1/(Sheet1!$D:$D=C1520)/(Sheet1!$E:$E&gt;=E1520)/(Sheet1!$E:$E&lt;=G1520),(Sheet1!$E:$E))</f>
        <v>45115.980557511575</v>
      </c>
      <c r="I1520" t="str">
        <f t="shared" si="115"/>
        <v>+0:00:50</v>
      </c>
      <c r="J1520" t="s">
        <v>9650</v>
      </c>
      <c r="K1520" t="s">
        <v>8472</v>
      </c>
      <c r="L1520" t="str">
        <f t="shared" si="116"/>
        <v>WEEK 27</v>
      </c>
    </row>
    <row r="1521" spans="1:12" x14ac:dyDescent="0.35">
      <c r="A1521" s="6">
        <v>2</v>
      </c>
      <c r="B1521" s="6" t="s">
        <v>8473</v>
      </c>
      <c r="C1521" s="6" t="s">
        <v>9363</v>
      </c>
      <c r="D1521" s="6" t="str">
        <f t="shared" si="117"/>
        <v>2-Nyku5178864</v>
      </c>
      <c r="E1521" s="7">
        <f t="shared" si="118"/>
        <v>45115.795406215278</v>
      </c>
      <c r="F1521" s="8">
        <v>45115.941239548614</v>
      </c>
      <c r="G1521" s="7">
        <f t="shared" si="119"/>
        <v>45115.982906215278</v>
      </c>
      <c r="H1521" s="2" t="e">
        <f>LOOKUP(2,1/(Sheet1!$D:$D=C1521)/(Sheet1!$E:$E&gt;=E1521)/(Sheet1!$E:$E&lt;=G1521),(Sheet1!$E:$E))</f>
        <v>#N/A</v>
      </c>
      <c r="I1521" t="e">
        <f t="shared" si="115"/>
        <v>#N/A</v>
      </c>
      <c r="J1521" t="s">
        <v>9649</v>
      </c>
      <c r="K1521" t="s">
        <v>8472</v>
      </c>
      <c r="L1521" t="str">
        <f t="shared" si="116"/>
        <v>WEEK 27</v>
      </c>
    </row>
    <row r="1522" spans="1:12" x14ac:dyDescent="0.35">
      <c r="A1522" s="6">
        <v>3</v>
      </c>
      <c r="B1522" s="6" t="s">
        <v>8473</v>
      </c>
      <c r="C1522" s="6" t="s">
        <v>9364</v>
      </c>
      <c r="D1522" s="6" t="str">
        <f t="shared" si="117"/>
        <v>3-Oolu9177653</v>
      </c>
      <c r="E1522" s="7">
        <f t="shared" si="118"/>
        <v>45115.785467476846</v>
      </c>
      <c r="F1522" s="8">
        <v>45115.931300810182</v>
      </c>
      <c r="G1522" s="7">
        <f t="shared" si="119"/>
        <v>45115.972967476846</v>
      </c>
      <c r="H1522" s="2" t="e">
        <f>LOOKUP(2,1/(Sheet1!$D:$D=C1522)/(Sheet1!$E:$E&gt;=E1522)/(Sheet1!$E:$E&lt;=G1522),(Sheet1!$E:$E))</f>
        <v>#N/A</v>
      </c>
      <c r="I1522" t="e">
        <f t="shared" si="115"/>
        <v>#N/A</v>
      </c>
      <c r="J1522" t="s">
        <v>9649</v>
      </c>
      <c r="K1522" t="s">
        <v>8472</v>
      </c>
      <c r="L1522" t="str">
        <f t="shared" si="116"/>
        <v>WEEK 27</v>
      </c>
    </row>
    <row r="1523" spans="1:12" x14ac:dyDescent="0.35">
      <c r="A1523" s="6">
        <v>4</v>
      </c>
      <c r="B1523" s="6" t="s">
        <v>8377</v>
      </c>
      <c r="C1523" s="6" t="s">
        <v>9365</v>
      </c>
      <c r="D1523" s="6" t="str">
        <f t="shared" si="117"/>
        <v>4-TEMU2776982</v>
      </c>
      <c r="E1523" s="7">
        <f t="shared" si="118"/>
        <v>45115.775307604163</v>
      </c>
      <c r="F1523" s="8">
        <v>45115.921140937498</v>
      </c>
      <c r="G1523" s="7">
        <f t="shared" si="119"/>
        <v>45115.962807604163</v>
      </c>
      <c r="H1523" s="2" t="e">
        <f>LOOKUP(2,1/(Sheet1!$D:$D=C1523)/(Sheet1!$E:$E&gt;=E1523)/(Sheet1!$E:$E&lt;=G1523),(Sheet1!$E:$E))</f>
        <v>#N/A</v>
      </c>
      <c r="I1523" t="e">
        <f t="shared" si="115"/>
        <v>#N/A</v>
      </c>
      <c r="J1523" t="s">
        <v>9649</v>
      </c>
      <c r="K1523" t="s">
        <v>8472</v>
      </c>
      <c r="L1523" t="str">
        <f t="shared" si="116"/>
        <v>WEEK 27</v>
      </c>
    </row>
    <row r="1524" spans="1:12" x14ac:dyDescent="0.35">
      <c r="A1524" s="6">
        <v>3</v>
      </c>
      <c r="B1524" s="6" t="s">
        <v>8473</v>
      </c>
      <c r="C1524" s="6" t="s">
        <v>9366</v>
      </c>
      <c r="D1524" s="6" t="str">
        <f t="shared" si="117"/>
        <v>3-Beau5309052</v>
      </c>
      <c r="E1524" s="7">
        <f t="shared" si="118"/>
        <v>45115.774046759259</v>
      </c>
      <c r="F1524" s="8">
        <v>45115.919880092595</v>
      </c>
      <c r="G1524" s="7">
        <f t="shared" si="119"/>
        <v>45115.961546759259</v>
      </c>
      <c r="H1524" s="2">
        <f>LOOKUP(2,1/(Sheet1!$D:$D=C1524)/(Sheet1!$E:$E&gt;=E1524)/(Sheet1!$E:$E&lt;=G1524),(Sheet1!$E:$E))</f>
        <v>45115.920456886575</v>
      </c>
      <c r="I1524" t="str">
        <f t="shared" si="115"/>
        <v>0:00:50</v>
      </c>
      <c r="J1524" t="s">
        <v>8471</v>
      </c>
      <c r="K1524" t="s">
        <v>8472</v>
      </c>
      <c r="L1524" t="str">
        <f t="shared" si="116"/>
        <v>WEEK 27</v>
      </c>
    </row>
    <row r="1525" spans="1:12" x14ac:dyDescent="0.35">
      <c r="A1525" s="6">
        <v>3</v>
      </c>
      <c r="B1525" s="6" t="s">
        <v>8473</v>
      </c>
      <c r="C1525" s="6" t="s">
        <v>9367</v>
      </c>
      <c r="D1525" s="6" t="str">
        <f t="shared" si="117"/>
        <v>3-Ftau1023757</v>
      </c>
      <c r="E1525" s="7">
        <f t="shared" si="118"/>
        <v>45115.75399351852</v>
      </c>
      <c r="F1525" s="8">
        <v>45115.899826851855</v>
      </c>
      <c r="G1525" s="7">
        <f t="shared" si="119"/>
        <v>45115.94149351852</v>
      </c>
      <c r="H1525" s="2">
        <f>LOOKUP(2,1/(Sheet1!$D:$D=C1525)/(Sheet1!$E:$E&gt;=E1525)/(Sheet1!$E:$E&lt;=G1525),(Sheet1!$E:$E))</f>
        <v>45115.900351851851</v>
      </c>
      <c r="I1525" t="str">
        <f t="shared" si="115"/>
        <v>0:00:45</v>
      </c>
      <c r="J1525" t="s">
        <v>8471</v>
      </c>
      <c r="K1525" t="s">
        <v>8472</v>
      </c>
      <c r="L1525" t="str">
        <f t="shared" si="116"/>
        <v>WEEK 27</v>
      </c>
    </row>
    <row r="1526" spans="1:12" x14ac:dyDescent="0.35">
      <c r="A1526" s="6">
        <v>3</v>
      </c>
      <c r="B1526" s="6" t="s">
        <v>8473</v>
      </c>
      <c r="C1526" s="6" t="s">
        <v>9368</v>
      </c>
      <c r="D1526" s="6" t="str">
        <f t="shared" si="117"/>
        <v>3-Aphu7263730</v>
      </c>
      <c r="E1526" s="7">
        <f t="shared" si="118"/>
        <v>45115.74954626157</v>
      </c>
      <c r="F1526" s="8">
        <v>45115.895379594906</v>
      </c>
      <c r="G1526" s="7">
        <f t="shared" si="119"/>
        <v>45115.93704626157</v>
      </c>
      <c r="H1526" s="2">
        <f>LOOKUP(2,1/(Sheet1!$D:$D=C1526)/(Sheet1!$E:$E&gt;=E1526)/(Sheet1!$E:$E&lt;=G1526),(Sheet1!$E:$E))</f>
        <v>45115.895992835649</v>
      </c>
      <c r="I1526" t="str">
        <f t="shared" si="115"/>
        <v>0:00:53</v>
      </c>
      <c r="J1526" t="s">
        <v>8471</v>
      </c>
      <c r="K1526" t="s">
        <v>8472</v>
      </c>
      <c r="L1526" t="str">
        <f t="shared" si="116"/>
        <v>WEEK 27</v>
      </c>
    </row>
    <row r="1527" spans="1:12" x14ac:dyDescent="0.35">
      <c r="A1527" s="6">
        <v>1</v>
      </c>
      <c r="B1527" s="6" t="s">
        <v>8473</v>
      </c>
      <c r="C1527" s="6" t="s">
        <v>9191</v>
      </c>
      <c r="D1527" s="6" t="str">
        <f t="shared" si="117"/>
        <v>1-MOTU0739844</v>
      </c>
      <c r="E1527" s="7">
        <f t="shared" si="118"/>
        <v>45115.699822951385</v>
      </c>
      <c r="F1527" s="8">
        <v>45115.84565628472</v>
      </c>
      <c r="G1527" s="7">
        <f t="shared" si="119"/>
        <v>45115.887322951385</v>
      </c>
      <c r="H1527" s="2" t="e">
        <f>LOOKUP(2,1/(Sheet1!$D:$D=C1527)/(Sheet1!$E:$E&gt;=E1527)/(Sheet1!$E:$E&lt;=G1527),(Sheet1!$E:$E))</f>
        <v>#N/A</v>
      </c>
      <c r="I1527" t="e">
        <f t="shared" si="115"/>
        <v>#N/A</v>
      </c>
      <c r="J1527" t="s">
        <v>9649</v>
      </c>
      <c r="K1527" t="s">
        <v>8472</v>
      </c>
      <c r="L1527" t="str">
        <f t="shared" si="116"/>
        <v>WEEK 27</v>
      </c>
    </row>
    <row r="1528" spans="1:12" x14ac:dyDescent="0.35">
      <c r="A1528" s="6">
        <v>3</v>
      </c>
      <c r="B1528" s="6" t="s">
        <v>8473</v>
      </c>
      <c r="C1528" s="6" t="s">
        <v>9369</v>
      </c>
      <c r="D1528" s="6" t="str">
        <f t="shared" si="117"/>
        <v>3-Segu3445880</v>
      </c>
      <c r="E1528" s="7">
        <f t="shared" si="118"/>
        <v>45115.685338310184</v>
      </c>
      <c r="F1528" s="8">
        <v>45115.83117164352</v>
      </c>
      <c r="G1528" s="7">
        <f t="shared" si="119"/>
        <v>45115.872838310184</v>
      </c>
      <c r="H1528" s="2">
        <f>LOOKUP(2,1/(Sheet1!$D:$D=C1528)/(Sheet1!$E:$E&gt;=E1528)/(Sheet1!$E:$E&lt;=G1528),(Sheet1!$E:$E))</f>
        <v>45115.831741631948</v>
      </c>
      <c r="I1528" t="str">
        <f t="shared" si="115"/>
        <v>0:00:49</v>
      </c>
      <c r="J1528" t="s">
        <v>8471</v>
      </c>
      <c r="K1528" t="s">
        <v>8472</v>
      </c>
      <c r="L1528" t="str">
        <f t="shared" si="116"/>
        <v>WEEK 27</v>
      </c>
    </row>
    <row r="1529" spans="1:12" x14ac:dyDescent="0.35">
      <c r="A1529" s="6">
        <v>3</v>
      </c>
      <c r="B1529" s="6" t="s">
        <v>8473</v>
      </c>
      <c r="C1529" s="6" t="s">
        <v>9370</v>
      </c>
      <c r="D1529" s="6" t="str">
        <f t="shared" si="117"/>
        <v>3-Mrku6716491</v>
      </c>
      <c r="E1529" s="7">
        <f t="shared" si="118"/>
        <v>45115.683417129629</v>
      </c>
      <c r="F1529" s="8">
        <v>45115.829250462964</v>
      </c>
      <c r="G1529" s="7">
        <f t="shared" si="119"/>
        <v>45115.870917129629</v>
      </c>
      <c r="H1529" s="2" t="e">
        <f>LOOKUP(2,1/(Sheet1!$D:$D=C1529)/(Sheet1!$E:$E&gt;=E1529)/(Sheet1!$E:$E&lt;=G1529),(Sheet1!$E:$E))</f>
        <v>#N/A</v>
      </c>
      <c r="I1529" t="e">
        <f t="shared" si="115"/>
        <v>#N/A</v>
      </c>
      <c r="J1529" t="s">
        <v>9649</v>
      </c>
      <c r="K1529" t="s">
        <v>8472</v>
      </c>
      <c r="L1529" t="str">
        <f t="shared" si="116"/>
        <v>WEEK 27</v>
      </c>
    </row>
    <row r="1530" spans="1:12" x14ac:dyDescent="0.35">
      <c r="A1530" s="6">
        <v>3</v>
      </c>
      <c r="B1530" s="6" t="s">
        <v>8473</v>
      </c>
      <c r="C1530" s="6" t="s">
        <v>9371</v>
      </c>
      <c r="D1530" s="6" t="str">
        <f t="shared" si="117"/>
        <v>3-Msku4753570</v>
      </c>
      <c r="E1530" s="7">
        <f t="shared" si="118"/>
        <v>45115.680591979166</v>
      </c>
      <c r="F1530" s="8">
        <v>45115.826425312502</v>
      </c>
      <c r="G1530" s="7">
        <f t="shared" si="119"/>
        <v>45115.868091979166</v>
      </c>
      <c r="H1530" s="2" t="e">
        <f>LOOKUP(2,1/(Sheet1!$D:$D=C1530)/(Sheet1!$E:$E&gt;=E1530)/(Sheet1!$E:$E&lt;=G1530),(Sheet1!$E:$E))</f>
        <v>#N/A</v>
      </c>
      <c r="I1530" t="e">
        <f t="shared" si="115"/>
        <v>#N/A</v>
      </c>
      <c r="J1530" t="s">
        <v>9649</v>
      </c>
      <c r="K1530" t="s">
        <v>8472</v>
      </c>
      <c r="L1530" t="str">
        <f t="shared" si="116"/>
        <v>WEEK 27</v>
      </c>
    </row>
    <row r="1531" spans="1:12" x14ac:dyDescent="0.35">
      <c r="A1531" s="6">
        <v>4</v>
      </c>
      <c r="B1531" s="6" t="s">
        <v>8473</v>
      </c>
      <c r="C1531" s="6" t="s">
        <v>9372</v>
      </c>
      <c r="D1531" s="6" t="str">
        <f t="shared" si="117"/>
        <v>4-Mrku4066273</v>
      </c>
      <c r="E1531" s="7">
        <f t="shared" si="118"/>
        <v>45115.676119212963</v>
      </c>
      <c r="F1531" s="8">
        <v>45115.821952546299</v>
      </c>
      <c r="G1531" s="7">
        <f t="shared" si="119"/>
        <v>45115.863619212963</v>
      </c>
      <c r="H1531" s="2" t="e">
        <f>LOOKUP(2,1/(Sheet1!$D:$D=C1531)/(Sheet1!$E:$E&gt;=E1531)/(Sheet1!$E:$E&lt;=G1531),(Sheet1!$E:$E))</f>
        <v>#N/A</v>
      </c>
      <c r="I1531" t="e">
        <f t="shared" si="115"/>
        <v>#N/A</v>
      </c>
      <c r="J1531" t="s">
        <v>9649</v>
      </c>
      <c r="K1531" t="s">
        <v>8472</v>
      </c>
      <c r="L1531" t="str">
        <f t="shared" si="116"/>
        <v>WEEK 27</v>
      </c>
    </row>
    <row r="1532" spans="1:12" x14ac:dyDescent="0.35">
      <c r="A1532" s="6">
        <v>4</v>
      </c>
      <c r="B1532" s="6" t="s">
        <v>8473</v>
      </c>
      <c r="C1532" s="6" t="s">
        <v>9373</v>
      </c>
      <c r="D1532" s="6" t="str">
        <f t="shared" si="117"/>
        <v>4-Maeu9164851</v>
      </c>
      <c r="E1532" s="7">
        <f t="shared" si="118"/>
        <v>45115.673120601852</v>
      </c>
      <c r="F1532" s="8">
        <v>45115.818953935188</v>
      </c>
      <c r="G1532" s="7">
        <f t="shared" si="119"/>
        <v>45115.860620601852</v>
      </c>
      <c r="H1532" s="2">
        <f>LOOKUP(2,1/(Sheet1!$D:$D=C1532)/(Sheet1!$E:$E&gt;=E1532)/(Sheet1!$E:$E&lt;=G1532),(Sheet1!$E:$E))</f>
        <v>45115.819573217595</v>
      </c>
      <c r="I1532" t="str">
        <f t="shared" si="115"/>
        <v>0:00:54</v>
      </c>
      <c r="J1532" t="s">
        <v>8471</v>
      </c>
      <c r="K1532" t="s">
        <v>8472</v>
      </c>
      <c r="L1532" t="str">
        <f t="shared" si="116"/>
        <v>WEEK 27</v>
      </c>
    </row>
    <row r="1533" spans="1:12" x14ac:dyDescent="0.35">
      <c r="A1533" s="6">
        <v>4</v>
      </c>
      <c r="B1533" s="6" t="s">
        <v>8473</v>
      </c>
      <c r="C1533" s="6" t="s">
        <v>9374</v>
      </c>
      <c r="D1533" s="6" t="str">
        <f t="shared" si="117"/>
        <v>4-Msku4744161</v>
      </c>
      <c r="E1533" s="7">
        <f t="shared" si="118"/>
        <v>45115.670890706017</v>
      </c>
      <c r="F1533" s="8">
        <v>45115.816724039352</v>
      </c>
      <c r="G1533" s="7">
        <f t="shared" si="119"/>
        <v>45115.858390706017</v>
      </c>
      <c r="H1533" s="2" t="e">
        <f>LOOKUP(2,1/(Sheet1!$D:$D=C1533)/(Sheet1!$E:$E&gt;=E1533)/(Sheet1!$E:$E&lt;=G1533),(Sheet1!$E:$E))</f>
        <v>#N/A</v>
      </c>
      <c r="I1533" t="e">
        <f t="shared" si="115"/>
        <v>#N/A</v>
      </c>
      <c r="J1533" t="s">
        <v>9649</v>
      </c>
      <c r="K1533" t="s">
        <v>8472</v>
      </c>
      <c r="L1533" t="str">
        <f t="shared" si="116"/>
        <v>WEEK 27</v>
      </c>
    </row>
    <row r="1534" spans="1:12" x14ac:dyDescent="0.35">
      <c r="A1534" s="6">
        <v>3</v>
      </c>
      <c r="B1534" s="6" t="s">
        <v>8473</v>
      </c>
      <c r="C1534" s="6" t="s">
        <v>9375</v>
      </c>
      <c r="D1534" s="6" t="str">
        <f t="shared" si="117"/>
        <v>3-Msku4584103</v>
      </c>
      <c r="E1534" s="7">
        <f t="shared" si="118"/>
        <v>45115.66943657407</v>
      </c>
      <c r="F1534" s="8">
        <v>45115.815269907405</v>
      </c>
      <c r="G1534" s="7">
        <f t="shared" si="119"/>
        <v>45115.85693657407</v>
      </c>
      <c r="H1534" s="2" t="e">
        <f>LOOKUP(2,1/(Sheet1!$D:$D=C1534)/(Sheet1!$E:$E&gt;=E1534)/(Sheet1!$E:$E&lt;=G1534),(Sheet1!$E:$E))</f>
        <v>#N/A</v>
      </c>
      <c r="I1534" t="e">
        <f t="shared" si="115"/>
        <v>#N/A</v>
      </c>
      <c r="J1534" t="s">
        <v>9649</v>
      </c>
      <c r="K1534" t="s">
        <v>8472</v>
      </c>
      <c r="L1534" t="str">
        <f t="shared" si="116"/>
        <v>WEEK 27</v>
      </c>
    </row>
    <row r="1535" spans="1:12" x14ac:dyDescent="0.35">
      <c r="A1535" s="6">
        <v>4</v>
      </c>
      <c r="B1535" s="6" t="s">
        <v>8473</v>
      </c>
      <c r="C1535" s="6" t="s">
        <v>1981</v>
      </c>
      <c r="D1535" s="6" t="str">
        <f t="shared" si="117"/>
        <v>4-MSKU4771980</v>
      </c>
      <c r="E1535" s="7">
        <f t="shared" si="118"/>
        <v>45115.62112762731</v>
      </c>
      <c r="F1535" s="8">
        <v>45115.766960960646</v>
      </c>
      <c r="G1535" s="7">
        <f t="shared" si="119"/>
        <v>45115.80862762731</v>
      </c>
      <c r="H1535" s="2" t="e">
        <f>LOOKUP(2,1/(Sheet1!$D:$D=C1535)/(Sheet1!$E:$E&gt;=E1535)/(Sheet1!$E:$E&lt;=G1535),(Sheet1!$E:$E))</f>
        <v>#N/A</v>
      </c>
      <c r="I1535" t="e">
        <f t="shared" si="115"/>
        <v>#N/A</v>
      </c>
      <c r="J1535" t="s">
        <v>9649</v>
      </c>
      <c r="K1535" t="s">
        <v>8472</v>
      </c>
      <c r="L1535" t="str">
        <f t="shared" si="116"/>
        <v>WEEK 27</v>
      </c>
    </row>
    <row r="1536" spans="1:12" x14ac:dyDescent="0.35">
      <c r="A1536" s="6">
        <v>3</v>
      </c>
      <c r="B1536" s="6" t="s">
        <v>8473</v>
      </c>
      <c r="C1536" s="6" t="s">
        <v>5264</v>
      </c>
      <c r="D1536" s="6" t="str">
        <f t="shared" si="117"/>
        <v>3-SEGU3381384</v>
      </c>
      <c r="E1536" s="7">
        <f t="shared" si="118"/>
        <v>45115.590147569441</v>
      </c>
      <c r="F1536" s="8">
        <v>45115.735980902777</v>
      </c>
      <c r="G1536" s="7">
        <f t="shared" si="119"/>
        <v>45115.777647569441</v>
      </c>
      <c r="H1536" s="2">
        <f>LOOKUP(2,1/(Sheet1!$D:$D=C1536)/(Sheet1!$E:$E&gt;=E1536)/(Sheet1!$E:$E&lt;=G1536),(Sheet1!$E:$E))</f>
        <v>45115.736558067132</v>
      </c>
      <c r="I1536" t="str">
        <f t="shared" si="115"/>
        <v>0:00:50</v>
      </c>
      <c r="J1536" t="s">
        <v>8471</v>
      </c>
      <c r="K1536" t="s">
        <v>8472</v>
      </c>
      <c r="L1536" t="str">
        <f t="shared" si="116"/>
        <v>WEEK 27</v>
      </c>
    </row>
    <row r="1537" spans="1:12" x14ac:dyDescent="0.35">
      <c r="A1537" s="6">
        <v>3</v>
      </c>
      <c r="B1537" s="6" t="s">
        <v>8473</v>
      </c>
      <c r="C1537" s="6" t="s">
        <v>9376</v>
      </c>
      <c r="D1537" s="6" t="str">
        <f t="shared" si="117"/>
        <v>3-Msku4597184</v>
      </c>
      <c r="E1537" s="7">
        <f t="shared" si="118"/>
        <v>45115.583166122684</v>
      </c>
      <c r="F1537" s="8">
        <v>45115.72899945602</v>
      </c>
      <c r="G1537" s="7">
        <f t="shared" si="119"/>
        <v>45115.770666122684</v>
      </c>
      <c r="H1537" s="2" t="e">
        <f>LOOKUP(2,1/(Sheet1!$D:$D=C1537)/(Sheet1!$E:$E&gt;=E1537)/(Sheet1!$E:$E&lt;=G1537),(Sheet1!$E:$E))</f>
        <v>#N/A</v>
      </c>
      <c r="I1537" t="e">
        <f t="shared" si="115"/>
        <v>#N/A</v>
      </c>
      <c r="J1537" t="s">
        <v>9649</v>
      </c>
      <c r="K1537" t="s">
        <v>8472</v>
      </c>
      <c r="L1537" t="str">
        <f t="shared" si="116"/>
        <v>WEEK 27</v>
      </c>
    </row>
    <row r="1538" spans="1:12" x14ac:dyDescent="0.35">
      <c r="A1538" s="6">
        <v>4</v>
      </c>
      <c r="B1538" s="6" t="s">
        <v>8248</v>
      </c>
      <c r="C1538" s="6" t="s">
        <v>8249</v>
      </c>
      <c r="D1538" s="6" t="str">
        <f t="shared" si="117"/>
        <v>4-MSKU4626446</v>
      </c>
      <c r="E1538" s="7">
        <f t="shared" si="118"/>
        <v>45115.576051655087</v>
      </c>
      <c r="F1538" s="8">
        <v>45115.721884988423</v>
      </c>
      <c r="G1538" s="7">
        <f t="shared" si="119"/>
        <v>45115.763551655087</v>
      </c>
      <c r="H1538" s="2">
        <f>LOOKUP(2,1/(Sheet1!$D:$D=C1538)/(Sheet1!$E:$E&gt;=E1538)/(Sheet1!$E:$E&lt;=G1538),(Sheet1!$E:$E))</f>
        <v>45115.722393530094</v>
      </c>
      <c r="I1538" t="str">
        <f t="shared" ref="I1538:I1601" si="120">IF(H1538-F1538&gt;0, TEXT(ABS(H1538-F1538),"h:mm:ss"), "+"&amp;TEXT(ABS(F1538-H1538),"h:mm:ss"))</f>
        <v>0:00:44</v>
      </c>
      <c r="J1538" t="s">
        <v>8471</v>
      </c>
      <c r="K1538" t="s">
        <v>8472</v>
      </c>
      <c r="L1538" t="str">
        <f t="shared" ref="L1538:L1601" si="121">CONCATENATE("WEEK ",WEEKNUM(F1538,21))</f>
        <v>WEEK 27</v>
      </c>
    </row>
    <row r="1539" spans="1:12" x14ac:dyDescent="0.35">
      <c r="A1539" s="6">
        <v>3</v>
      </c>
      <c r="B1539" s="6" t="s">
        <v>8473</v>
      </c>
      <c r="C1539" s="6" t="s">
        <v>7866</v>
      </c>
      <c r="D1539" s="6" t="str">
        <f t="shared" ref="D1539:D1602" si="122">A1539&amp;"-"&amp;C1539</f>
        <v>3-TCLU5180161</v>
      </c>
      <c r="E1539" s="7">
        <f t="shared" ref="E1539:E1602" si="123">F1539-TIMEVALUE("03:30:00")</f>
        <v>45115.560044062498</v>
      </c>
      <c r="F1539" s="8">
        <v>45115.705877395834</v>
      </c>
      <c r="G1539" s="7">
        <f t="shared" ref="G1539:G1602" si="124">F1539+TIMEVALUE("01:00:00")</f>
        <v>45115.747544062498</v>
      </c>
      <c r="H1539" s="2">
        <f>LOOKUP(2,1/(Sheet1!$D:$D=C1539)/(Sheet1!$E:$E&gt;=E1539)/(Sheet1!$E:$E&lt;=G1539),(Sheet1!$E:$E))</f>
        <v>45115.706411273146</v>
      </c>
      <c r="I1539" t="str">
        <f t="shared" si="120"/>
        <v>0:00:46</v>
      </c>
      <c r="J1539" t="s">
        <v>8471</v>
      </c>
      <c r="K1539" t="s">
        <v>8472</v>
      </c>
      <c r="L1539" t="str">
        <f t="shared" si="121"/>
        <v>WEEK 27</v>
      </c>
    </row>
    <row r="1540" spans="1:12" x14ac:dyDescent="0.35">
      <c r="A1540" s="6">
        <v>1</v>
      </c>
      <c r="B1540" s="6" t="s">
        <v>8473</v>
      </c>
      <c r="C1540" s="6" t="s">
        <v>384</v>
      </c>
      <c r="D1540" s="6" t="str">
        <f t="shared" si="122"/>
        <v>1-FFAU1169446</v>
      </c>
      <c r="E1540" s="7">
        <f t="shared" si="123"/>
        <v>45115.548642824069</v>
      </c>
      <c r="F1540" s="8">
        <v>45115.694476157405</v>
      </c>
      <c r="G1540" s="7">
        <f t="shared" si="124"/>
        <v>45115.736142824069</v>
      </c>
      <c r="H1540" s="2">
        <f>LOOKUP(2,1/(Sheet1!$D:$D=C1540)/(Sheet1!$E:$E&gt;=E1540)/(Sheet1!$E:$E&lt;=G1540),(Sheet1!$E:$E))</f>
        <v>45115.69484802083</v>
      </c>
      <c r="I1540" t="str">
        <f t="shared" si="120"/>
        <v>0:00:32</v>
      </c>
      <c r="J1540" t="s">
        <v>8471</v>
      </c>
      <c r="K1540" t="s">
        <v>8472</v>
      </c>
      <c r="L1540" t="str">
        <f t="shared" si="121"/>
        <v>WEEK 27</v>
      </c>
    </row>
    <row r="1541" spans="1:12" x14ac:dyDescent="0.35">
      <c r="A1541" s="6">
        <v>1</v>
      </c>
      <c r="B1541" s="6" t="s">
        <v>554</v>
      </c>
      <c r="C1541" s="6" t="s">
        <v>411</v>
      </c>
      <c r="D1541" s="6" t="str">
        <f t="shared" si="122"/>
        <v>1-FSCU8581894</v>
      </c>
      <c r="E1541" s="7">
        <f t="shared" si="123"/>
        <v>45115.513280706014</v>
      </c>
      <c r="F1541" s="8">
        <v>45115.65911403935</v>
      </c>
      <c r="G1541" s="7">
        <f t="shared" si="124"/>
        <v>45115.700780706014</v>
      </c>
      <c r="H1541" s="2">
        <f>LOOKUP(2,1/(Sheet1!$D:$D=C1541)/(Sheet1!$E:$E&gt;=E1541)/(Sheet1!$E:$E&lt;=G1541),(Sheet1!$E:$E))</f>
        <v>45115.656646377312</v>
      </c>
      <c r="I1541" t="str">
        <f t="shared" si="120"/>
        <v>+0:03:33</v>
      </c>
      <c r="J1541" t="s">
        <v>9650</v>
      </c>
      <c r="K1541" t="s">
        <v>8472</v>
      </c>
      <c r="L1541" t="str">
        <f t="shared" si="121"/>
        <v>WEEK 27</v>
      </c>
    </row>
    <row r="1542" spans="1:12" x14ac:dyDescent="0.35">
      <c r="A1542" s="6">
        <v>3</v>
      </c>
      <c r="B1542" s="6" t="s">
        <v>7690</v>
      </c>
      <c r="C1542" s="6" t="s">
        <v>9377</v>
      </c>
      <c r="D1542" s="6" t="str">
        <f t="shared" si="122"/>
        <v>3-Mrku3074063</v>
      </c>
      <c r="E1542" s="7">
        <f t="shared" si="123"/>
        <v>45115.474322835646</v>
      </c>
      <c r="F1542" s="8">
        <v>45115.620156168981</v>
      </c>
      <c r="G1542" s="7">
        <f t="shared" si="124"/>
        <v>45115.661822835646</v>
      </c>
      <c r="H1542" s="2" t="e">
        <f>LOOKUP(2,1/(Sheet1!$D:$D=C1542)/(Sheet1!$E:$E&gt;=E1542)/(Sheet1!$E:$E&lt;=G1542),(Sheet1!$E:$E))</f>
        <v>#N/A</v>
      </c>
      <c r="I1542" t="e">
        <f t="shared" si="120"/>
        <v>#N/A</v>
      </c>
      <c r="J1542" t="s">
        <v>9649</v>
      </c>
      <c r="K1542" t="s">
        <v>8472</v>
      </c>
      <c r="L1542" t="str">
        <f t="shared" si="121"/>
        <v>WEEK 27</v>
      </c>
    </row>
    <row r="1543" spans="1:12" x14ac:dyDescent="0.35">
      <c r="A1543" s="6">
        <v>3</v>
      </c>
      <c r="B1543" s="6" t="s">
        <v>8473</v>
      </c>
      <c r="C1543" s="6" t="s">
        <v>9378</v>
      </c>
      <c r="D1543" s="6" t="str">
        <f t="shared" si="122"/>
        <v>3-msku4730580</v>
      </c>
      <c r="E1543" s="7">
        <f t="shared" si="123"/>
        <v>45115.429531284717</v>
      </c>
      <c r="F1543" s="8">
        <v>45115.575364618053</v>
      </c>
      <c r="G1543" s="7">
        <f t="shared" si="124"/>
        <v>45115.617031284717</v>
      </c>
      <c r="H1543" s="2">
        <f>LOOKUP(2,1/(Sheet1!$D:$D=C1543)/(Sheet1!$E:$E&gt;=E1543)/(Sheet1!$E:$E&lt;=G1543),(Sheet1!$E:$E))</f>
        <v>45115.575932881948</v>
      </c>
      <c r="I1543" t="str">
        <f t="shared" si="120"/>
        <v>0:00:49</v>
      </c>
      <c r="J1543" t="s">
        <v>8471</v>
      </c>
      <c r="K1543" t="s">
        <v>8472</v>
      </c>
      <c r="L1543" t="str">
        <f t="shared" si="121"/>
        <v>WEEK 27</v>
      </c>
    </row>
    <row r="1544" spans="1:12" x14ac:dyDescent="0.35">
      <c r="A1544" s="6">
        <v>2</v>
      </c>
      <c r="B1544" s="6" t="s">
        <v>8473</v>
      </c>
      <c r="C1544" s="6" t="s">
        <v>9203</v>
      </c>
      <c r="D1544" s="6" t="str">
        <f t="shared" si="122"/>
        <v>2-Aphu7320281</v>
      </c>
      <c r="E1544" s="7">
        <f t="shared" si="123"/>
        <v>45115.420959606476</v>
      </c>
      <c r="F1544" s="8">
        <v>45115.566792939811</v>
      </c>
      <c r="G1544" s="7">
        <f t="shared" si="124"/>
        <v>45115.608459606476</v>
      </c>
      <c r="H1544" s="2" t="e">
        <f>LOOKUP(2,1/(Sheet1!$D:$D=C1544)/(Sheet1!$E:$E&gt;=E1544)/(Sheet1!$E:$E&lt;=G1544),(Sheet1!$E:$E))</f>
        <v>#N/A</v>
      </c>
      <c r="I1544" t="e">
        <f t="shared" si="120"/>
        <v>#N/A</v>
      </c>
      <c r="J1544" t="s">
        <v>9649</v>
      </c>
      <c r="K1544" t="s">
        <v>8472</v>
      </c>
      <c r="L1544" t="str">
        <f t="shared" si="121"/>
        <v>WEEK 27</v>
      </c>
    </row>
    <row r="1545" spans="1:12" x14ac:dyDescent="0.35">
      <c r="A1545" s="6">
        <v>3</v>
      </c>
      <c r="B1545" s="6" t="s">
        <v>8473</v>
      </c>
      <c r="C1545" s="6" t="s">
        <v>9379</v>
      </c>
      <c r="D1545" s="6" t="str">
        <f t="shared" si="122"/>
        <v>3-maeu9238933</v>
      </c>
      <c r="E1545" s="7">
        <f t="shared" si="123"/>
        <v>45115.41099467592</v>
      </c>
      <c r="F1545" s="8">
        <v>45115.556828009256</v>
      </c>
      <c r="G1545" s="7">
        <f t="shared" si="124"/>
        <v>45115.59849467592</v>
      </c>
      <c r="H1545" s="2" t="e">
        <f>LOOKUP(2,1/(Sheet1!$D:$D=C1545)/(Sheet1!$E:$E&gt;=E1545)/(Sheet1!$E:$E&lt;=G1545),(Sheet1!$E:$E))</f>
        <v>#N/A</v>
      </c>
      <c r="I1545" t="e">
        <f t="shared" si="120"/>
        <v>#N/A</v>
      </c>
      <c r="J1545" t="s">
        <v>9649</v>
      </c>
      <c r="K1545" t="s">
        <v>8472</v>
      </c>
      <c r="L1545" t="str">
        <f t="shared" si="121"/>
        <v>WEEK 27</v>
      </c>
    </row>
    <row r="1546" spans="1:12" x14ac:dyDescent="0.35">
      <c r="A1546" s="6">
        <v>3</v>
      </c>
      <c r="B1546" s="6" t="s">
        <v>8473</v>
      </c>
      <c r="C1546" s="6" t="s">
        <v>9380</v>
      </c>
      <c r="D1546" s="6" t="str">
        <f t="shared" si="122"/>
        <v>3-trhu3140561</v>
      </c>
      <c r="E1546" s="7">
        <f t="shared" si="123"/>
        <v>45115.407518784719</v>
      </c>
      <c r="F1546" s="8">
        <v>45115.553352118055</v>
      </c>
      <c r="G1546" s="7">
        <f t="shared" si="124"/>
        <v>45115.595018784719</v>
      </c>
      <c r="H1546" s="2" t="e">
        <f>LOOKUP(2,1/(Sheet1!$D:$D=C1546)/(Sheet1!$E:$E&gt;=E1546)/(Sheet1!$E:$E&lt;=G1546),(Sheet1!$E:$E))</f>
        <v>#N/A</v>
      </c>
      <c r="I1546" t="e">
        <f t="shared" si="120"/>
        <v>#N/A</v>
      </c>
      <c r="J1546" t="s">
        <v>9649</v>
      </c>
      <c r="K1546" t="s">
        <v>8472</v>
      </c>
      <c r="L1546" t="str">
        <f t="shared" si="121"/>
        <v>WEEK 27</v>
      </c>
    </row>
    <row r="1547" spans="1:12" x14ac:dyDescent="0.35">
      <c r="A1547" s="6">
        <v>4</v>
      </c>
      <c r="B1547" s="6" t="s">
        <v>8473</v>
      </c>
      <c r="C1547" s="6" t="s">
        <v>9381</v>
      </c>
      <c r="D1547" s="6" t="str">
        <f t="shared" si="122"/>
        <v>4-msku4649170</v>
      </c>
      <c r="E1547" s="7">
        <f t="shared" si="123"/>
        <v>45115.403524386573</v>
      </c>
      <c r="F1547" s="8">
        <v>45115.549357719909</v>
      </c>
      <c r="G1547" s="7">
        <f t="shared" si="124"/>
        <v>45115.591024386573</v>
      </c>
      <c r="H1547" s="2" t="e">
        <f>LOOKUP(2,1/(Sheet1!$D:$D=C1547)/(Sheet1!$E:$E&gt;=E1547)/(Sheet1!$E:$E&lt;=G1547),(Sheet1!$E:$E))</f>
        <v>#N/A</v>
      </c>
      <c r="I1547" t="e">
        <f t="shared" si="120"/>
        <v>#N/A</v>
      </c>
      <c r="J1547" t="s">
        <v>9649</v>
      </c>
      <c r="K1547" t="s">
        <v>8472</v>
      </c>
      <c r="L1547" t="str">
        <f t="shared" si="121"/>
        <v>WEEK 27</v>
      </c>
    </row>
    <row r="1548" spans="1:12" x14ac:dyDescent="0.35">
      <c r="A1548" s="6">
        <v>4</v>
      </c>
      <c r="B1548" s="6" t="s">
        <v>8225</v>
      </c>
      <c r="C1548" s="6" t="s">
        <v>9382</v>
      </c>
      <c r="D1548" s="6" t="str">
        <f t="shared" si="122"/>
        <v>4-mrku5961494</v>
      </c>
      <c r="E1548" s="7">
        <f t="shared" si="123"/>
        <v>45115.400763807869</v>
      </c>
      <c r="F1548" s="8">
        <v>45115.546597141205</v>
      </c>
      <c r="G1548" s="7">
        <f t="shared" si="124"/>
        <v>45115.588263807869</v>
      </c>
      <c r="H1548" s="2">
        <f>LOOKUP(2,1/(Sheet1!$D:$D=C1548)/(Sheet1!$E:$E&gt;=E1548)/(Sheet1!$E:$E&lt;=G1548),(Sheet1!$E:$E))</f>
        <v>45115.547209548611</v>
      </c>
      <c r="I1548" t="str">
        <f t="shared" si="120"/>
        <v>0:00:53</v>
      </c>
      <c r="J1548" t="s">
        <v>8471</v>
      </c>
      <c r="K1548" t="s">
        <v>8472</v>
      </c>
      <c r="L1548" t="str">
        <f t="shared" si="121"/>
        <v>WEEK 27</v>
      </c>
    </row>
    <row r="1549" spans="1:12" x14ac:dyDescent="0.35">
      <c r="A1549" s="6">
        <v>4</v>
      </c>
      <c r="B1549" s="6" t="s">
        <v>8231</v>
      </c>
      <c r="C1549" s="6" t="s">
        <v>9219</v>
      </c>
      <c r="D1549" s="6" t="str">
        <f t="shared" si="122"/>
        <v>4-MRKU6540910</v>
      </c>
      <c r="E1549" s="7">
        <f t="shared" si="123"/>
        <v>45115.330146296292</v>
      </c>
      <c r="F1549" s="8">
        <v>45115.475979629628</v>
      </c>
      <c r="G1549" s="7">
        <f t="shared" si="124"/>
        <v>45115.517646296292</v>
      </c>
      <c r="H1549" s="2" t="e">
        <f>LOOKUP(2,1/(Sheet1!$D:$D=C1549)/(Sheet1!$E:$E&gt;=E1549)/(Sheet1!$E:$E&lt;=G1549),(Sheet1!$E:$E))</f>
        <v>#N/A</v>
      </c>
      <c r="I1549" t="e">
        <f t="shared" si="120"/>
        <v>#N/A</v>
      </c>
      <c r="J1549" t="s">
        <v>9649</v>
      </c>
      <c r="K1549" t="s">
        <v>8472</v>
      </c>
      <c r="L1549" t="str">
        <f t="shared" si="121"/>
        <v>WEEK 27</v>
      </c>
    </row>
    <row r="1550" spans="1:12" x14ac:dyDescent="0.35">
      <c r="A1550" s="6">
        <v>4</v>
      </c>
      <c r="B1550" s="6" t="s">
        <v>8473</v>
      </c>
      <c r="C1550" s="6" t="s">
        <v>9383</v>
      </c>
      <c r="D1550" s="6" t="str">
        <f t="shared" si="122"/>
        <v>4-msku4765138</v>
      </c>
      <c r="E1550" s="7">
        <f t="shared" si="123"/>
        <v>45115.326076076388</v>
      </c>
      <c r="F1550" s="8">
        <v>45115.471909409724</v>
      </c>
      <c r="G1550" s="7">
        <f t="shared" si="124"/>
        <v>45115.513576076388</v>
      </c>
      <c r="H1550" s="2">
        <f>LOOKUP(2,1/(Sheet1!$D:$D=C1550)/(Sheet1!$E:$E&gt;=E1550)/(Sheet1!$E:$E&lt;=G1550),(Sheet1!$E:$E))</f>
        <v>45115.472526817131</v>
      </c>
      <c r="I1550" t="str">
        <f t="shared" si="120"/>
        <v>0:00:53</v>
      </c>
      <c r="J1550" t="s">
        <v>8471</v>
      </c>
      <c r="K1550" t="s">
        <v>8472</v>
      </c>
      <c r="L1550" t="str">
        <f t="shared" si="121"/>
        <v>WEEK 27</v>
      </c>
    </row>
    <row r="1551" spans="1:12" x14ac:dyDescent="0.35">
      <c r="A1551" s="6">
        <v>4</v>
      </c>
      <c r="B1551" s="6" t="s">
        <v>8473</v>
      </c>
      <c r="C1551" s="6" t="s">
        <v>9384</v>
      </c>
      <c r="D1551" s="6" t="str">
        <f t="shared" si="122"/>
        <v>4-msku8903493</v>
      </c>
      <c r="E1551" s="7">
        <f t="shared" si="123"/>
        <v>45115.312335648145</v>
      </c>
      <c r="F1551" s="8">
        <v>45115.45816898148</v>
      </c>
      <c r="G1551" s="7">
        <f t="shared" si="124"/>
        <v>45115.499835648145</v>
      </c>
      <c r="H1551" s="2" t="e">
        <f>LOOKUP(2,1/(Sheet1!$D:$D=C1551)/(Sheet1!$E:$E&gt;=E1551)/(Sheet1!$E:$E&lt;=G1551),(Sheet1!$E:$E))</f>
        <v>#N/A</v>
      </c>
      <c r="I1551" t="e">
        <f t="shared" si="120"/>
        <v>#N/A</v>
      </c>
      <c r="J1551" t="s">
        <v>9649</v>
      </c>
      <c r="K1551" t="s">
        <v>8472</v>
      </c>
      <c r="L1551" t="str">
        <f t="shared" si="121"/>
        <v>WEEK 27</v>
      </c>
    </row>
    <row r="1552" spans="1:12" x14ac:dyDescent="0.35">
      <c r="A1552" s="6">
        <v>1</v>
      </c>
      <c r="B1552" s="6" t="s">
        <v>3997</v>
      </c>
      <c r="C1552" s="6" t="s">
        <v>4004</v>
      </c>
      <c r="D1552" s="6" t="str">
        <f t="shared" si="122"/>
        <v>1-OOCU7254414</v>
      </c>
      <c r="E1552" s="7">
        <f t="shared" si="123"/>
        <v>45115.296311076389</v>
      </c>
      <c r="F1552" s="8">
        <v>45115.442144409724</v>
      </c>
      <c r="G1552" s="7">
        <f t="shared" si="124"/>
        <v>45115.483811076389</v>
      </c>
      <c r="H1552" s="2">
        <f>LOOKUP(2,1/(Sheet1!$D:$D=C1552)/(Sheet1!$E:$E&gt;=E1552)/(Sheet1!$E:$E&lt;=G1552),(Sheet1!$E:$E))</f>
        <v>45115.442499351855</v>
      </c>
      <c r="I1552" t="str">
        <f t="shared" si="120"/>
        <v>0:00:31</v>
      </c>
      <c r="J1552" t="s">
        <v>8471</v>
      </c>
      <c r="K1552" t="s">
        <v>8472</v>
      </c>
      <c r="L1552" t="str">
        <f t="shared" si="121"/>
        <v>WEEK 27</v>
      </c>
    </row>
    <row r="1553" spans="1:12" x14ac:dyDescent="0.35">
      <c r="A1553" s="6">
        <v>4</v>
      </c>
      <c r="B1553" s="6" t="s">
        <v>8241</v>
      </c>
      <c r="C1553" s="6" t="s">
        <v>9239</v>
      </c>
      <c r="D1553" s="6" t="str">
        <f t="shared" si="122"/>
        <v>4-MSKU4578564</v>
      </c>
      <c r="E1553" s="7">
        <f t="shared" si="123"/>
        <v>45115.253805868051</v>
      </c>
      <c r="F1553" s="8">
        <v>45115.399639201387</v>
      </c>
      <c r="G1553" s="7">
        <f t="shared" si="124"/>
        <v>45115.441305868051</v>
      </c>
      <c r="H1553" s="2" t="e">
        <f>LOOKUP(2,1/(Sheet1!$D:$D=C1553)/(Sheet1!$E:$E&gt;=E1553)/(Sheet1!$E:$E&lt;=G1553),(Sheet1!$E:$E))</f>
        <v>#N/A</v>
      </c>
      <c r="I1553" t="e">
        <f t="shared" si="120"/>
        <v>#N/A</v>
      </c>
      <c r="J1553" t="s">
        <v>9649</v>
      </c>
      <c r="K1553" t="s">
        <v>8472</v>
      </c>
      <c r="L1553" t="str">
        <f t="shared" si="121"/>
        <v>WEEK 27</v>
      </c>
    </row>
    <row r="1554" spans="1:12" x14ac:dyDescent="0.35">
      <c r="A1554" s="6">
        <v>4</v>
      </c>
      <c r="B1554" s="6" t="s">
        <v>8473</v>
      </c>
      <c r="C1554" s="6" t="s">
        <v>9385</v>
      </c>
      <c r="D1554" s="6" t="str">
        <f t="shared" si="122"/>
        <v>4-Emcu8069166</v>
      </c>
      <c r="E1554" s="7">
        <f t="shared" si="123"/>
        <v>45115.214215393513</v>
      </c>
      <c r="F1554" s="8">
        <v>45115.360048726849</v>
      </c>
      <c r="G1554" s="7">
        <f t="shared" si="124"/>
        <v>45115.401715393513</v>
      </c>
      <c r="H1554" s="2" t="e">
        <f>LOOKUP(2,1/(Sheet1!$D:$D=C1554)/(Sheet1!$E:$E&gt;=E1554)/(Sheet1!$E:$E&lt;=G1554),(Sheet1!$E:$E))</f>
        <v>#N/A</v>
      </c>
      <c r="I1554" t="e">
        <f t="shared" si="120"/>
        <v>#N/A</v>
      </c>
      <c r="J1554" t="s">
        <v>9649</v>
      </c>
      <c r="K1554" t="s">
        <v>8472</v>
      </c>
      <c r="L1554" t="str">
        <f t="shared" si="121"/>
        <v>WEEK 27</v>
      </c>
    </row>
    <row r="1555" spans="1:12" x14ac:dyDescent="0.35">
      <c r="A1555" s="6">
        <v>3</v>
      </c>
      <c r="B1555" s="6" t="s">
        <v>7698</v>
      </c>
      <c r="C1555" s="6" t="s">
        <v>9386</v>
      </c>
      <c r="D1555" s="6" t="str">
        <f t="shared" si="122"/>
        <v>3-msku4618672</v>
      </c>
      <c r="E1555" s="7">
        <f t="shared" si="123"/>
        <v>45115.196511226852</v>
      </c>
      <c r="F1555" s="8">
        <v>45115.342344560187</v>
      </c>
      <c r="G1555" s="7">
        <f t="shared" si="124"/>
        <v>45115.384011226852</v>
      </c>
      <c r="H1555" s="2">
        <f>LOOKUP(2,1/(Sheet1!$D:$D=C1555)/(Sheet1!$E:$E&gt;=E1555)/(Sheet1!$E:$E&lt;=G1555),(Sheet1!$E:$E))</f>
        <v>45115.34297622685</v>
      </c>
      <c r="I1555" t="str">
        <f t="shared" si="120"/>
        <v>0:00:55</v>
      </c>
      <c r="J1555" t="s">
        <v>8471</v>
      </c>
      <c r="K1555" t="s">
        <v>8472</v>
      </c>
      <c r="L1555" t="str">
        <f t="shared" si="121"/>
        <v>WEEK 27</v>
      </c>
    </row>
    <row r="1556" spans="1:12" x14ac:dyDescent="0.35">
      <c r="A1556" s="6">
        <v>3</v>
      </c>
      <c r="B1556" s="6" t="s">
        <v>5294</v>
      </c>
      <c r="C1556" s="6" t="s">
        <v>5294</v>
      </c>
      <c r="D1556" s="6" t="str">
        <f t="shared" si="122"/>
        <v>3-SITU2788727</v>
      </c>
      <c r="E1556" s="7">
        <f t="shared" si="123"/>
        <v>45115.193990393513</v>
      </c>
      <c r="F1556" s="8">
        <v>45115.339823726848</v>
      </c>
      <c r="G1556" s="7">
        <f t="shared" si="124"/>
        <v>45115.381490393513</v>
      </c>
      <c r="H1556" s="2">
        <f>LOOKUP(2,1/(Sheet1!$D:$D=C1556)/(Sheet1!$E:$E&gt;=E1556)/(Sheet1!$E:$E&lt;=G1556),(Sheet1!$E:$E))</f>
        <v>45115.340419502318</v>
      </c>
      <c r="I1556" t="str">
        <f t="shared" si="120"/>
        <v>0:00:51</v>
      </c>
      <c r="J1556" t="s">
        <v>8471</v>
      </c>
      <c r="K1556" t="s">
        <v>8472</v>
      </c>
      <c r="L1556" t="str">
        <f t="shared" si="121"/>
        <v>WEEK 27</v>
      </c>
    </row>
    <row r="1557" spans="1:12" x14ac:dyDescent="0.35">
      <c r="A1557" s="6">
        <v>3</v>
      </c>
      <c r="B1557" s="6" t="s">
        <v>88</v>
      </c>
      <c r="C1557" s="6" t="s">
        <v>88</v>
      </c>
      <c r="D1557" s="6" t="str">
        <f t="shared" si="122"/>
        <v>3-BMOU4122101</v>
      </c>
      <c r="E1557" s="7">
        <f t="shared" si="123"/>
        <v>45115.177564699072</v>
      </c>
      <c r="F1557" s="8">
        <v>45115.323398032408</v>
      </c>
      <c r="G1557" s="7">
        <f t="shared" si="124"/>
        <v>45115.365064699072</v>
      </c>
      <c r="H1557" s="2">
        <f>LOOKUP(2,1/(Sheet1!$D:$D=C1557)/(Sheet1!$E:$E&gt;=E1557)/(Sheet1!$E:$E&lt;=G1557),(Sheet1!$E:$E))</f>
        <v>45115.32400108796</v>
      </c>
      <c r="I1557" t="str">
        <f t="shared" si="120"/>
        <v>0:00:52</v>
      </c>
      <c r="J1557" t="s">
        <v>8471</v>
      </c>
      <c r="K1557" t="s">
        <v>8472</v>
      </c>
      <c r="L1557" t="str">
        <f t="shared" si="121"/>
        <v>WEEK 27</v>
      </c>
    </row>
    <row r="1558" spans="1:12" x14ac:dyDescent="0.35">
      <c r="A1558" s="6">
        <v>4</v>
      </c>
      <c r="B1558" s="6" t="s">
        <v>8426</v>
      </c>
      <c r="C1558" s="6" t="s">
        <v>563</v>
      </c>
      <c r="D1558" s="6" t="str">
        <f t="shared" si="122"/>
        <v>4-JTMU6001328</v>
      </c>
      <c r="E1558" s="7">
        <f t="shared" si="123"/>
        <v>45115.156970370364</v>
      </c>
      <c r="F1558" s="8">
        <v>45115.3028037037</v>
      </c>
      <c r="G1558" s="7">
        <f t="shared" si="124"/>
        <v>45115.344470370364</v>
      </c>
      <c r="H1558" s="2">
        <f>LOOKUP(2,1/(Sheet1!$D:$D=C1558)/(Sheet1!$E:$E&gt;=E1558)/(Sheet1!$E:$E&lt;=G1558),(Sheet1!$E:$E))</f>
        <v>45115.303394861112</v>
      </c>
      <c r="I1558" t="str">
        <f t="shared" si="120"/>
        <v>0:00:51</v>
      </c>
      <c r="J1558" t="s">
        <v>8471</v>
      </c>
      <c r="K1558" t="s">
        <v>8472</v>
      </c>
      <c r="L1558" t="str">
        <f t="shared" si="121"/>
        <v>WEEK 27</v>
      </c>
    </row>
    <row r="1559" spans="1:12" x14ac:dyDescent="0.35">
      <c r="A1559" s="6">
        <v>3</v>
      </c>
      <c r="B1559" s="6" t="s">
        <v>8473</v>
      </c>
      <c r="C1559" s="6" t="s">
        <v>9240</v>
      </c>
      <c r="D1559" s="6" t="str">
        <f t="shared" si="122"/>
        <v>3-BMOU6488316</v>
      </c>
      <c r="E1559" s="7">
        <f t="shared" si="123"/>
        <v>45115.151745370371</v>
      </c>
      <c r="F1559" s="8">
        <v>45115.297578703707</v>
      </c>
      <c r="G1559" s="7">
        <f t="shared" si="124"/>
        <v>45115.339245370371</v>
      </c>
      <c r="H1559" s="2" t="e">
        <f>LOOKUP(2,1/(Sheet1!$D:$D=C1559)/(Sheet1!$E:$E&gt;=E1559)/(Sheet1!$E:$E&lt;=G1559),(Sheet1!$E:$E))</f>
        <v>#N/A</v>
      </c>
      <c r="I1559" t="e">
        <f t="shared" si="120"/>
        <v>#N/A</v>
      </c>
      <c r="J1559" t="s">
        <v>9649</v>
      </c>
      <c r="K1559" t="s">
        <v>8472</v>
      </c>
      <c r="L1559" t="str">
        <f t="shared" si="121"/>
        <v>WEEK 27</v>
      </c>
    </row>
    <row r="1560" spans="1:12" x14ac:dyDescent="0.35">
      <c r="A1560" s="6">
        <v>4</v>
      </c>
      <c r="B1560" s="6" t="s">
        <v>8423</v>
      </c>
      <c r="C1560" s="6" t="s">
        <v>5551</v>
      </c>
      <c r="D1560" s="6" t="str">
        <f t="shared" si="122"/>
        <v>4-TRHU6985937</v>
      </c>
      <c r="E1560" s="7">
        <f t="shared" si="123"/>
        <v>45115.150424039348</v>
      </c>
      <c r="F1560" s="8">
        <v>45115.296257372684</v>
      </c>
      <c r="G1560" s="7">
        <f t="shared" si="124"/>
        <v>45115.337924039348</v>
      </c>
      <c r="H1560" s="2" t="e">
        <f>LOOKUP(2,1/(Sheet1!$D:$D=C1560)/(Sheet1!$E:$E&gt;=E1560)/(Sheet1!$E:$E&lt;=G1560),(Sheet1!$E:$E))</f>
        <v>#N/A</v>
      </c>
      <c r="I1560" t="e">
        <f t="shared" si="120"/>
        <v>#N/A</v>
      </c>
      <c r="J1560" t="s">
        <v>9649</v>
      </c>
      <c r="K1560" t="s">
        <v>8472</v>
      </c>
      <c r="L1560" t="str">
        <f t="shared" si="121"/>
        <v>WEEK 27</v>
      </c>
    </row>
    <row r="1561" spans="1:12" x14ac:dyDescent="0.35">
      <c r="A1561" s="6">
        <v>1</v>
      </c>
      <c r="B1561" s="6" t="s">
        <v>1942</v>
      </c>
      <c r="C1561" s="6" t="s">
        <v>1991</v>
      </c>
      <c r="D1561" s="6" t="str">
        <f t="shared" si="122"/>
        <v>1-MSKU7303072</v>
      </c>
      <c r="E1561" s="7">
        <f t="shared" si="123"/>
        <v>45115.149964386568</v>
      </c>
      <c r="F1561" s="8">
        <v>45115.295797719904</v>
      </c>
      <c r="G1561" s="7">
        <f t="shared" si="124"/>
        <v>45115.337464386568</v>
      </c>
      <c r="H1561" s="2">
        <f>LOOKUP(2,1/(Sheet1!$D:$D=C1561)/(Sheet1!$E:$E&gt;=E1561)/(Sheet1!$E:$E&lt;=G1561),(Sheet1!$E:$E))</f>
        <v>45115.295562777777</v>
      </c>
      <c r="I1561" t="str">
        <f t="shared" si="120"/>
        <v>+0:00:20</v>
      </c>
      <c r="J1561" t="s">
        <v>9650</v>
      </c>
      <c r="K1561" t="s">
        <v>8472</v>
      </c>
      <c r="L1561" t="str">
        <f t="shared" si="121"/>
        <v>WEEK 27</v>
      </c>
    </row>
    <row r="1562" spans="1:12" x14ac:dyDescent="0.35">
      <c r="A1562" s="6">
        <v>4</v>
      </c>
      <c r="B1562" s="6" t="s">
        <v>7290</v>
      </c>
      <c r="C1562" s="6" t="s">
        <v>7311</v>
      </c>
      <c r="D1562" s="6" t="str">
        <f t="shared" si="122"/>
        <v>4-TLLU7716349</v>
      </c>
      <c r="E1562" s="7">
        <f t="shared" si="123"/>
        <v>45115.139213657407</v>
      </c>
      <c r="F1562" s="8">
        <v>45115.285046990743</v>
      </c>
      <c r="G1562" s="7">
        <f t="shared" si="124"/>
        <v>45115.326713657407</v>
      </c>
      <c r="H1562" s="2" t="e">
        <f>LOOKUP(2,1/(Sheet1!$D:$D=C1562)/(Sheet1!$E:$E&gt;=E1562)/(Sheet1!$E:$E&lt;=G1562),(Sheet1!$E:$E))</f>
        <v>#N/A</v>
      </c>
      <c r="I1562" t="e">
        <f t="shared" si="120"/>
        <v>#N/A</v>
      </c>
      <c r="J1562" t="s">
        <v>9649</v>
      </c>
      <c r="K1562" t="s">
        <v>8472</v>
      </c>
      <c r="L1562" t="str">
        <f t="shared" si="121"/>
        <v>WEEK 27</v>
      </c>
    </row>
    <row r="1563" spans="1:12" x14ac:dyDescent="0.35">
      <c r="A1563" s="6">
        <v>3</v>
      </c>
      <c r="B1563" s="6" t="s">
        <v>7861</v>
      </c>
      <c r="C1563" s="6" t="s">
        <v>7861</v>
      </c>
      <c r="D1563" s="6" t="str">
        <f t="shared" si="122"/>
        <v>3-TCKU6165734</v>
      </c>
      <c r="E1563" s="7">
        <f t="shared" si="123"/>
        <v>45115.130330983797</v>
      </c>
      <c r="F1563" s="8">
        <v>45115.276164317132</v>
      </c>
      <c r="G1563" s="7">
        <f t="shared" si="124"/>
        <v>45115.317830983797</v>
      </c>
      <c r="H1563" s="2">
        <f>LOOKUP(2,1/(Sheet1!$D:$D=C1563)/(Sheet1!$E:$E&gt;=E1563)/(Sheet1!$E:$E&lt;=G1563),(Sheet1!$E:$E))</f>
        <v>45115.276725324075</v>
      </c>
      <c r="I1563" t="str">
        <f t="shared" si="120"/>
        <v>0:00:48</v>
      </c>
      <c r="J1563" t="s">
        <v>8471</v>
      </c>
      <c r="K1563" t="s">
        <v>8472</v>
      </c>
      <c r="L1563" t="str">
        <f t="shared" si="121"/>
        <v>WEEK 27</v>
      </c>
    </row>
    <row r="1564" spans="1:12" x14ac:dyDescent="0.35">
      <c r="A1564" s="6">
        <v>4</v>
      </c>
      <c r="B1564" s="6" t="s">
        <v>8473</v>
      </c>
      <c r="C1564" s="6" t="s">
        <v>9387</v>
      </c>
      <c r="D1564" s="6" t="str">
        <f t="shared" si="122"/>
        <v>4-Msku8846270</v>
      </c>
      <c r="E1564" s="7">
        <f t="shared" si="123"/>
        <v>45115.119946527775</v>
      </c>
      <c r="F1564" s="8">
        <v>45115.265779861111</v>
      </c>
      <c r="G1564" s="7">
        <f t="shared" si="124"/>
        <v>45115.307446527775</v>
      </c>
      <c r="H1564" s="2" t="e">
        <f>LOOKUP(2,1/(Sheet1!$D:$D=C1564)/(Sheet1!$E:$E&gt;=E1564)/(Sheet1!$E:$E&lt;=G1564),(Sheet1!$E:$E))</f>
        <v>#N/A</v>
      </c>
      <c r="I1564" t="e">
        <f t="shared" si="120"/>
        <v>#N/A</v>
      </c>
      <c r="J1564" t="s">
        <v>9649</v>
      </c>
      <c r="K1564" t="s">
        <v>8472</v>
      </c>
      <c r="L1564" t="str">
        <f t="shared" si="121"/>
        <v>WEEK 27</v>
      </c>
    </row>
    <row r="1565" spans="1:12" x14ac:dyDescent="0.35">
      <c r="A1565" s="6">
        <v>2</v>
      </c>
      <c r="B1565" s="6" t="s">
        <v>8473</v>
      </c>
      <c r="C1565" s="6" t="s">
        <v>9388</v>
      </c>
      <c r="D1565" s="6" t="str">
        <f t="shared" si="122"/>
        <v>2-aphu4679283</v>
      </c>
      <c r="E1565" s="7">
        <f t="shared" si="123"/>
        <v>45115.012153703705</v>
      </c>
      <c r="F1565" s="8">
        <v>45115.157987037041</v>
      </c>
      <c r="G1565" s="7">
        <f t="shared" si="124"/>
        <v>45115.199653703705</v>
      </c>
      <c r="H1565" s="2" t="e">
        <f>LOOKUP(2,1/(Sheet1!$D:$D=C1565)/(Sheet1!$E:$E&gt;=E1565)/(Sheet1!$E:$E&lt;=G1565),(Sheet1!$E:$E))</f>
        <v>#N/A</v>
      </c>
      <c r="I1565" t="e">
        <f t="shared" si="120"/>
        <v>#N/A</v>
      </c>
      <c r="J1565" t="s">
        <v>9649</v>
      </c>
      <c r="K1565" t="s">
        <v>8472</v>
      </c>
      <c r="L1565" t="str">
        <f t="shared" si="121"/>
        <v>WEEK 27</v>
      </c>
    </row>
    <row r="1566" spans="1:12" x14ac:dyDescent="0.35">
      <c r="A1566" s="6">
        <v>1</v>
      </c>
      <c r="B1566" s="6" t="s">
        <v>4765</v>
      </c>
      <c r="C1566" s="6" t="s">
        <v>9389</v>
      </c>
      <c r="D1566" s="6" t="str">
        <f t="shared" si="122"/>
        <v>1-msku7836615</v>
      </c>
      <c r="E1566" s="7">
        <f t="shared" si="123"/>
        <v>45114.9736653125</v>
      </c>
      <c r="F1566" s="8">
        <v>45115.119498645836</v>
      </c>
      <c r="G1566" s="7">
        <f t="shared" si="124"/>
        <v>45115.1611653125</v>
      </c>
      <c r="H1566" s="2">
        <f>LOOKUP(2,1/(Sheet1!$D:$D=C1566)/(Sheet1!$E:$E&gt;=E1566)/(Sheet1!$E:$E&lt;=G1566),(Sheet1!$E:$E))</f>
        <v>45115.120946759256</v>
      </c>
      <c r="I1566" t="str">
        <f t="shared" si="120"/>
        <v>0:02:05</v>
      </c>
      <c r="J1566" t="s">
        <v>8471</v>
      </c>
      <c r="K1566" t="s">
        <v>8472</v>
      </c>
      <c r="L1566" t="str">
        <f t="shared" si="121"/>
        <v>WEEK 27</v>
      </c>
    </row>
    <row r="1567" spans="1:12" x14ac:dyDescent="0.35">
      <c r="A1567" s="6">
        <v>1</v>
      </c>
      <c r="B1567" s="6" t="s">
        <v>8473</v>
      </c>
      <c r="C1567" s="6" t="s">
        <v>9390</v>
      </c>
      <c r="D1567" s="6" t="str">
        <f t="shared" si="122"/>
        <v>1-msku0611685</v>
      </c>
      <c r="E1567" s="7">
        <f t="shared" si="123"/>
        <v>45114.969925694444</v>
      </c>
      <c r="F1567" s="8">
        <v>45115.11575902778</v>
      </c>
      <c r="G1567" s="7">
        <f t="shared" si="124"/>
        <v>45115.157425694444</v>
      </c>
      <c r="H1567" s="2">
        <f>LOOKUP(2,1/(Sheet1!$D:$D=C1567)/(Sheet1!$E:$E&gt;=E1567)/(Sheet1!$E:$E&lt;=G1567),(Sheet1!$E:$E))</f>
        <v>45115.117704432872</v>
      </c>
      <c r="I1567" t="str">
        <f t="shared" si="120"/>
        <v>0:02:48</v>
      </c>
      <c r="J1567" t="s">
        <v>8471</v>
      </c>
      <c r="K1567" t="s">
        <v>8472</v>
      </c>
      <c r="L1567" t="str">
        <f t="shared" si="121"/>
        <v>WEEK 27</v>
      </c>
    </row>
    <row r="1568" spans="1:12" x14ac:dyDescent="0.35">
      <c r="A1568" s="6">
        <v>2</v>
      </c>
      <c r="B1568" s="6" t="s">
        <v>6909</v>
      </c>
      <c r="C1568" s="6" t="s">
        <v>9391</v>
      </c>
      <c r="D1568" s="6" t="str">
        <f t="shared" si="122"/>
        <v>2-SEGU6711685</v>
      </c>
      <c r="E1568" s="7">
        <f t="shared" si="123"/>
        <v>45114.968874618055</v>
      </c>
      <c r="F1568" s="8">
        <v>45115.11470795139</v>
      </c>
      <c r="G1568" s="7">
        <f t="shared" si="124"/>
        <v>45115.156374618055</v>
      </c>
      <c r="H1568" s="2" t="e">
        <f>LOOKUP(2,1/(Sheet1!$D:$D=C1568)/(Sheet1!$E:$E&gt;=E1568)/(Sheet1!$E:$E&lt;=G1568),(Sheet1!$E:$E))</f>
        <v>#N/A</v>
      </c>
      <c r="I1568" t="e">
        <f t="shared" si="120"/>
        <v>#N/A</v>
      </c>
      <c r="J1568" t="s">
        <v>9649</v>
      </c>
      <c r="K1568" t="s">
        <v>8472</v>
      </c>
      <c r="L1568" t="str">
        <f t="shared" si="121"/>
        <v>WEEK 27</v>
      </c>
    </row>
    <row r="1569" spans="1:12" x14ac:dyDescent="0.35">
      <c r="A1569" s="6">
        <v>1</v>
      </c>
      <c r="B1569" s="6" t="s">
        <v>4883</v>
      </c>
      <c r="C1569" s="6" t="s">
        <v>5597</v>
      </c>
      <c r="D1569" s="6" t="str">
        <f t="shared" si="122"/>
        <v>1-ZCSU6716796</v>
      </c>
      <c r="E1569" s="7">
        <f t="shared" si="123"/>
        <v>45114.936341354165</v>
      </c>
      <c r="F1569" s="8">
        <v>45115.082174687501</v>
      </c>
      <c r="G1569" s="7">
        <f t="shared" si="124"/>
        <v>45115.123841354165</v>
      </c>
      <c r="H1569" s="2">
        <f>LOOKUP(2,1/(Sheet1!$D:$D=C1569)/(Sheet1!$E:$E&gt;=E1569)/(Sheet1!$E:$E&lt;=G1569),(Sheet1!$E:$E))</f>
        <v>45115.083987685182</v>
      </c>
      <c r="I1569" t="str">
        <f t="shared" si="120"/>
        <v>0:02:37</v>
      </c>
      <c r="J1569" t="s">
        <v>8471</v>
      </c>
      <c r="K1569" t="s">
        <v>8472</v>
      </c>
      <c r="L1569" t="str">
        <f t="shared" si="121"/>
        <v>WEEK 27</v>
      </c>
    </row>
    <row r="1570" spans="1:12" x14ac:dyDescent="0.35">
      <c r="A1570" s="6">
        <v>1</v>
      </c>
      <c r="B1570" s="6" t="s">
        <v>8473</v>
      </c>
      <c r="C1570" s="6" t="s">
        <v>9392</v>
      </c>
      <c r="D1570" s="6" t="str">
        <f t="shared" si="122"/>
        <v>1-TRHU5771057</v>
      </c>
      <c r="E1570" s="7">
        <f t="shared" si="123"/>
        <v>45114.919360150459</v>
      </c>
      <c r="F1570" s="8">
        <v>45115.065193483795</v>
      </c>
      <c r="G1570" s="7">
        <f t="shared" si="124"/>
        <v>45115.106860150459</v>
      </c>
      <c r="H1570" s="2" t="e">
        <f>LOOKUP(2,1/(Sheet1!$D:$D=C1570)/(Sheet1!$E:$E&gt;=E1570)/(Sheet1!$E:$E&lt;=G1570),(Sheet1!$E:$E))</f>
        <v>#N/A</v>
      </c>
      <c r="I1570" t="e">
        <f t="shared" si="120"/>
        <v>#N/A</v>
      </c>
      <c r="J1570" t="s">
        <v>9649</v>
      </c>
      <c r="K1570" t="s">
        <v>8472</v>
      </c>
      <c r="L1570" t="str">
        <f t="shared" si="121"/>
        <v>WEEK 27</v>
      </c>
    </row>
    <row r="1571" spans="1:12" x14ac:dyDescent="0.35">
      <c r="A1571" s="6">
        <v>2</v>
      </c>
      <c r="B1571" s="6" t="s">
        <v>8473</v>
      </c>
      <c r="C1571" s="6" t="s">
        <v>7483</v>
      </c>
      <c r="D1571" s="6" t="str">
        <f t="shared" si="122"/>
        <v>2-ZCSU9031065</v>
      </c>
      <c r="E1571" s="7">
        <f t="shared" si="123"/>
        <v>45114.912170520831</v>
      </c>
      <c r="F1571" s="8">
        <v>45115.058003854167</v>
      </c>
      <c r="G1571" s="7">
        <f t="shared" si="124"/>
        <v>45115.099670520831</v>
      </c>
      <c r="H1571" s="2">
        <f>LOOKUP(2,1/(Sheet1!$D:$D=C1571)/(Sheet1!$E:$E&gt;=E1571)/(Sheet1!$E:$E&lt;=G1571),(Sheet1!$E:$E))</f>
        <v>45115.058463263886</v>
      </c>
      <c r="I1571" t="str">
        <f t="shared" si="120"/>
        <v>0:00:40</v>
      </c>
      <c r="J1571" t="s">
        <v>8471</v>
      </c>
      <c r="K1571" t="s">
        <v>8472</v>
      </c>
      <c r="L1571" t="str">
        <f t="shared" si="121"/>
        <v>WEEK 27</v>
      </c>
    </row>
    <row r="1572" spans="1:12" x14ac:dyDescent="0.35">
      <c r="A1572" s="6">
        <v>1</v>
      </c>
      <c r="B1572" s="6" t="s">
        <v>8473</v>
      </c>
      <c r="C1572" s="6" t="s">
        <v>344</v>
      </c>
      <c r="D1572" s="6" t="str">
        <f t="shared" si="122"/>
        <v>1-EMCU8075873</v>
      </c>
      <c r="E1572" s="7">
        <f t="shared" si="123"/>
        <v>45114.91109494213</v>
      </c>
      <c r="F1572" s="8">
        <v>45115.056928275466</v>
      </c>
      <c r="G1572" s="7">
        <f t="shared" si="124"/>
        <v>45115.09859494213</v>
      </c>
      <c r="H1572" s="2">
        <f>LOOKUP(2,1/(Sheet1!$D:$D=C1572)/(Sheet1!$E:$E&gt;=E1572)/(Sheet1!$E:$E&lt;=G1572),(Sheet1!$E:$E))</f>
        <v>45115.059186342594</v>
      </c>
      <c r="I1572" t="str">
        <f t="shared" si="120"/>
        <v>0:03:15</v>
      </c>
      <c r="J1572" t="s">
        <v>8471</v>
      </c>
      <c r="K1572" t="s">
        <v>8472</v>
      </c>
      <c r="L1572" t="str">
        <f t="shared" si="121"/>
        <v>WEEK 27</v>
      </c>
    </row>
    <row r="1573" spans="1:12" x14ac:dyDescent="0.35">
      <c r="A1573" s="6">
        <v>1</v>
      </c>
      <c r="B1573" s="6" t="s">
        <v>4763</v>
      </c>
      <c r="C1573" s="6" t="s">
        <v>4015</v>
      </c>
      <c r="D1573" s="6" t="str">
        <f t="shared" si="122"/>
        <v>1-OOCU8336517</v>
      </c>
      <c r="E1573" s="7">
        <f t="shared" si="123"/>
        <v>45114.907270023148</v>
      </c>
      <c r="F1573" s="8">
        <v>45115.053103356484</v>
      </c>
      <c r="G1573" s="7">
        <f t="shared" si="124"/>
        <v>45115.094770023148</v>
      </c>
      <c r="H1573" s="2">
        <f>LOOKUP(2,1/(Sheet1!$D:$D=C1573)/(Sheet1!$E:$E&gt;=E1573)/(Sheet1!$E:$E&lt;=G1573),(Sheet1!$E:$E))</f>
        <v>45115.054928171296</v>
      </c>
      <c r="I1573" t="str">
        <f t="shared" si="120"/>
        <v>0:02:38</v>
      </c>
      <c r="J1573" t="s">
        <v>8471</v>
      </c>
      <c r="K1573" t="s">
        <v>8472</v>
      </c>
      <c r="L1573" t="str">
        <f t="shared" si="121"/>
        <v>WEEK 27</v>
      </c>
    </row>
    <row r="1574" spans="1:12" x14ac:dyDescent="0.35">
      <c r="A1574" s="6">
        <v>1</v>
      </c>
      <c r="B1574" s="6" t="s">
        <v>4762</v>
      </c>
      <c r="C1574" s="6" t="s">
        <v>8743</v>
      </c>
      <c r="D1574" s="6" t="str">
        <f t="shared" si="122"/>
        <v>1-TRHU6987729</v>
      </c>
      <c r="E1574" s="7">
        <f t="shared" si="123"/>
        <v>45114.900657905091</v>
      </c>
      <c r="F1574" s="8">
        <v>45115.046491238427</v>
      </c>
      <c r="G1574" s="7">
        <f t="shared" si="124"/>
        <v>45115.088157905091</v>
      </c>
      <c r="H1574" s="2" t="e">
        <f>LOOKUP(2,1/(Sheet1!$D:$D=C1574)/(Sheet1!$E:$E&gt;=E1574)/(Sheet1!$E:$E&lt;=G1574),(Sheet1!$E:$E))</f>
        <v>#N/A</v>
      </c>
      <c r="I1574" t="e">
        <f t="shared" si="120"/>
        <v>#N/A</v>
      </c>
      <c r="J1574" t="s">
        <v>9649</v>
      </c>
      <c r="K1574" t="s">
        <v>8472</v>
      </c>
      <c r="L1574" t="str">
        <f t="shared" si="121"/>
        <v>WEEK 27</v>
      </c>
    </row>
    <row r="1575" spans="1:12" x14ac:dyDescent="0.35">
      <c r="A1575" s="6">
        <v>2</v>
      </c>
      <c r="B1575" s="6" t="s">
        <v>8473</v>
      </c>
      <c r="C1575" s="6" t="s">
        <v>9393</v>
      </c>
      <c r="D1575" s="6" t="str">
        <f t="shared" si="122"/>
        <v>2-caiu5828710</v>
      </c>
      <c r="E1575" s="7">
        <f t="shared" si="123"/>
        <v>45114.883647766204</v>
      </c>
      <c r="F1575" s="8">
        <v>45115.02948109954</v>
      </c>
      <c r="G1575" s="7">
        <f t="shared" si="124"/>
        <v>45115.071147766204</v>
      </c>
      <c r="H1575" s="2">
        <f>LOOKUP(2,1/(Sheet1!$D:$D=C1575)/(Sheet1!$E:$E&gt;=E1575)/(Sheet1!$E:$E&lt;=G1575),(Sheet1!$E:$E))</f>
        <v>45115.028855127312</v>
      </c>
      <c r="I1575" t="str">
        <f t="shared" si="120"/>
        <v>+0:00:54</v>
      </c>
      <c r="J1575" t="s">
        <v>9650</v>
      </c>
      <c r="K1575" t="s">
        <v>8472</v>
      </c>
      <c r="L1575" t="str">
        <f t="shared" si="121"/>
        <v>WEEK 27</v>
      </c>
    </row>
    <row r="1576" spans="1:12" x14ac:dyDescent="0.35">
      <c r="A1576" s="6">
        <v>2</v>
      </c>
      <c r="B1576" s="6" t="s">
        <v>6830</v>
      </c>
      <c r="C1576" s="6" t="s">
        <v>9394</v>
      </c>
      <c r="D1576" s="6" t="str">
        <f t="shared" si="122"/>
        <v>2-OOLU4404158</v>
      </c>
      <c r="E1576" s="7">
        <f t="shared" si="123"/>
        <v>45114.875044293978</v>
      </c>
      <c r="F1576" s="8">
        <v>45115.020877627314</v>
      </c>
      <c r="G1576" s="7">
        <f t="shared" si="124"/>
        <v>45115.062544293978</v>
      </c>
      <c r="H1576" s="2" t="e">
        <f>LOOKUP(2,1/(Sheet1!$D:$D=C1576)/(Sheet1!$E:$E&gt;=E1576)/(Sheet1!$E:$E&lt;=G1576),(Sheet1!$E:$E))</f>
        <v>#N/A</v>
      </c>
      <c r="I1576" t="e">
        <f t="shared" si="120"/>
        <v>#N/A</v>
      </c>
      <c r="J1576" t="s">
        <v>9649</v>
      </c>
      <c r="K1576" t="s">
        <v>8472</v>
      </c>
      <c r="L1576" t="str">
        <f t="shared" si="121"/>
        <v>WEEK 27</v>
      </c>
    </row>
    <row r="1577" spans="1:12" x14ac:dyDescent="0.35">
      <c r="A1577" s="6">
        <v>1</v>
      </c>
      <c r="B1577" s="6" t="s">
        <v>4667</v>
      </c>
      <c r="C1577" s="6" t="s">
        <v>9395</v>
      </c>
      <c r="D1577" s="6" t="str">
        <f t="shared" si="122"/>
        <v>1-eghu8004920</v>
      </c>
      <c r="E1577" s="7">
        <f t="shared" si="123"/>
        <v>45114.870411956013</v>
      </c>
      <c r="F1577" s="8">
        <v>45115.016245289349</v>
      </c>
      <c r="G1577" s="7">
        <f t="shared" si="124"/>
        <v>45115.057911956013</v>
      </c>
      <c r="H1577" s="2">
        <f>LOOKUP(2,1/(Sheet1!$D:$D=C1577)/(Sheet1!$E:$E&gt;=E1577)/(Sheet1!$E:$E&lt;=G1577),(Sheet1!$E:$E))</f>
        <v>45115.018758680555</v>
      </c>
      <c r="I1577" t="str">
        <f t="shared" si="120"/>
        <v>0:03:37</v>
      </c>
      <c r="J1577" t="s">
        <v>8471</v>
      </c>
      <c r="K1577" t="s">
        <v>8472</v>
      </c>
      <c r="L1577" t="str">
        <f t="shared" si="121"/>
        <v>WEEK 27</v>
      </c>
    </row>
    <row r="1578" spans="1:12" x14ac:dyDescent="0.35">
      <c r="A1578" s="6">
        <v>2</v>
      </c>
      <c r="B1578" s="6" t="s">
        <v>6126</v>
      </c>
      <c r="C1578" s="6" t="s">
        <v>6239</v>
      </c>
      <c r="D1578" s="6" t="str">
        <f t="shared" si="122"/>
        <v>2-EMCU8338223</v>
      </c>
      <c r="E1578" s="7">
        <f t="shared" si="123"/>
        <v>45128.765986030092</v>
      </c>
      <c r="F1578" s="8">
        <v>45128.911819363428</v>
      </c>
      <c r="G1578" s="7">
        <f t="shared" si="124"/>
        <v>45128.953486030092</v>
      </c>
      <c r="H1578" s="2">
        <f>LOOKUP(2,1/(Sheet1!$D:$D=C1578)/(Sheet1!$E:$E&gt;=E1578)/(Sheet1!$E:$E&lt;=G1578),(Sheet1!$E:$E))</f>
        <v>45128.912401493057</v>
      </c>
      <c r="I1578" t="str">
        <f t="shared" si="120"/>
        <v>0:00:50</v>
      </c>
      <c r="J1578" t="s">
        <v>8471</v>
      </c>
      <c r="K1578" t="s">
        <v>8472</v>
      </c>
      <c r="L1578" t="str">
        <f t="shared" si="121"/>
        <v>WEEK 29</v>
      </c>
    </row>
    <row r="1579" spans="1:12" x14ac:dyDescent="0.35">
      <c r="A1579" s="6">
        <v>2</v>
      </c>
      <c r="B1579" s="6" t="s">
        <v>8473</v>
      </c>
      <c r="C1579" s="6" t="s">
        <v>9396</v>
      </c>
      <c r="D1579" s="6" t="str">
        <f t="shared" si="122"/>
        <v>2-AXIU2209320</v>
      </c>
      <c r="E1579" s="7">
        <f t="shared" si="123"/>
        <v>45128.755357442125</v>
      </c>
      <c r="F1579" s="8">
        <v>45128.901190775461</v>
      </c>
      <c r="G1579" s="7">
        <f t="shared" si="124"/>
        <v>45128.942857442125</v>
      </c>
      <c r="H1579" s="2" t="e">
        <f>LOOKUP(2,1/(Sheet1!$D:$D=C1579)/(Sheet1!$E:$E&gt;=E1579)/(Sheet1!$E:$E&lt;=G1579),(Sheet1!$E:$E))</f>
        <v>#N/A</v>
      </c>
      <c r="I1579" t="e">
        <f t="shared" si="120"/>
        <v>#N/A</v>
      </c>
      <c r="J1579" t="s">
        <v>9649</v>
      </c>
      <c r="K1579" t="s">
        <v>8472</v>
      </c>
      <c r="L1579" t="str">
        <f t="shared" si="121"/>
        <v>WEEK 29</v>
      </c>
    </row>
    <row r="1580" spans="1:12" x14ac:dyDescent="0.35">
      <c r="A1580" s="6">
        <v>4</v>
      </c>
      <c r="B1580" s="6" t="s">
        <v>8473</v>
      </c>
      <c r="C1580" s="6" t="s">
        <v>6699</v>
      </c>
      <c r="D1580" s="6" t="str">
        <f t="shared" si="122"/>
        <v>4-MSKU4701576</v>
      </c>
      <c r="E1580" s="7">
        <f t="shared" si="123"/>
        <v>45128.722608217591</v>
      </c>
      <c r="F1580" s="8">
        <v>45128.868441550927</v>
      </c>
      <c r="G1580" s="7">
        <f t="shared" si="124"/>
        <v>45128.910108217591</v>
      </c>
      <c r="H1580" s="2" t="e">
        <f>LOOKUP(2,1/(Sheet1!$D:$D=C1580)/(Sheet1!$E:$E&gt;=E1580)/(Sheet1!$E:$E&lt;=G1580),(Sheet1!$E:$E))</f>
        <v>#N/A</v>
      </c>
      <c r="I1580" t="e">
        <f t="shared" si="120"/>
        <v>#N/A</v>
      </c>
      <c r="J1580" t="s">
        <v>9649</v>
      </c>
      <c r="K1580" t="s">
        <v>8472</v>
      </c>
      <c r="L1580" t="str">
        <f t="shared" si="121"/>
        <v>WEEK 29</v>
      </c>
    </row>
    <row r="1581" spans="1:12" x14ac:dyDescent="0.35">
      <c r="A1581" s="6">
        <v>1</v>
      </c>
      <c r="B1581" s="6" t="s">
        <v>8473</v>
      </c>
      <c r="C1581" s="6" t="s">
        <v>9397</v>
      </c>
      <c r="D1581" s="6" t="str">
        <f t="shared" si="122"/>
        <v>1-ctpu2722676</v>
      </c>
      <c r="E1581" s="7">
        <f t="shared" si="123"/>
        <v>45128.711057754626</v>
      </c>
      <c r="F1581" s="8">
        <v>45128.856891087962</v>
      </c>
      <c r="G1581" s="7">
        <f t="shared" si="124"/>
        <v>45128.898557754626</v>
      </c>
      <c r="H1581" s="2" t="e">
        <f>LOOKUP(2,1/(Sheet1!$D:$D=C1581)/(Sheet1!$E:$E&gt;=E1581)/(Sheet1!$E:$E&lt;=G1581),(Sheet1!$E:$E))</f>
        <v>#N/A</v>
      </c>
      <c r="I1581" t="e">
        <f t="shared" si="120"/>
        <v>#N/A</v>
      </c>
      <c r="J1581" t="s">
        <v>9649</v>
      </c>
      <c r="K1581" t="s">
        <v>8472</v>
      </c>
      <c r="L1581" t="str">
        <f t="shared" si="121"/>
        <v>WEEK 29</v>
      </c>
    </row>
    <row r="1582" spans="1:12" x14ac:dyDescent="0.35">
      <c r="A1582" s="6">
        <v>1</v>
      </c>
      <c r="B1582" s="6" t="s">
        <v>8473</v>
      </c>
      <c r="C1582" s="6" t="s">
        <v>170</v>
      </c>
      <c r="D1582" s="6" t="str">
        <f t="shared" si="122"/>
        <v>1-CMAU5826129</v>
      </c>
      <c r="E1582" s="7">
        <f t="shared" si="123"/>
        <v>45128.691719409719</v>
      </c>
      <c r="F1582" s="8">
        <v>45128.837552743054</v>
      </c>
      <c r="G1582" s="7">
        <f t="shared" si="124"/>
        <v>45128.879219409719</v>
      </c>
      <c r="H1582" s="2">
        <f>LOOKUP(2,1/(Sheet1!$D:$D=C1582)/(Sheet1!$E:$E&gt;=E1582)/(Sheet1!$E:$E&lt;=G1582),(Sheet1!$E:$E))</f>
        <v>45128.838139375002</v>
      </c>
      <c r="I1582" t="str">
        <f t="shared" si="120"/>
        <v>0:00:51</v>
      </c>
      <c r="J1582" t="s">
        <v>8471</v>
      </c>
      <c r="K1582" t="s">
        <v>8472</v>
      </c>
      <c r="L1582" t="str">
        <f t="shared" si="121"/>
        <v>WEEK 29</v>
      </c>
    </row>
    <row r="1583" spans="1:12" x14ac:dyDescent="0.35">
      <c r="A1583" s="6">
        <v>2</v>
      </c>
      <c r="B1583" s="6" t="s">
        <v>6140</v>
      </c>
      <c r="C1583" s="6" t="s">
        <v>6164</v>
      </c>
      <c r="D1583" s="6" t="str">
        <f t="shared" si="122"/>
        <v>2-EGSU9042765</v>
      </c>
      <c r="E1583" s="7">
        <f t="shared" si="123"/>
        <v>45128.687345289349</v>
      </c>
      <c r="F1583" s="8">
        <v>45128.833178622684</v>
      </c>
      <c r="G1583" s="7">
        <f t="shared" si="124"/>
        <v>45128.874845289349</v>
      </c>
      <c r="H1583" s="2">
        <f>LOOKUP(2,1/(Sheet1!$D:$D=C1583)/(Sheet1!$E:$E&gt;=E1583)/(Sheet1!$E:$E&lt;=G1583),(Sheet1!$E:$E))</f>
        <v>45128.833823831017</v>
      </c>
      <c r="I1583" t="str">
        <f t="shared" si="120"/>
        <v>0:00:56</v>
      </c>
      <c r="J1583" t="s">
        <v>8471</v>
      </c>
      <c r="K1583" t="s">
        <v>8472</v>
      </c>
      <c r="L1583" t="str">
        <f t="shared" si="121"/>
        <v>WEEK 29</v>
      </c>
    </row>
    <row r="1584" spans="1:12" x14ac:dyDescent="0.35">
      <c r="A1584" s="6">
        <v>3</v>
      </c>
      <c r="B1584" s="6" t="s">
        <v>8473</v>
      </c>
      <c r="C1584" s="6" t="s">
        <v>9398</v>
      </c>
      <c r="D1584" s="6" t="str">
        <f t="shared" si="122"/>
        <v>3-MRKU4046847</v>
      </c>
      <c r="E1584" s="7">
        <f t="shared" si="123"/>
        <v>45128.615057025461</v>
      </c>
      <c r="F1584" s="8">
        <v>45128.760890358797</v>
      </c>
      <c r="G1584" s="7">
        <f t="shared" si="124"/>
        <v>45128.802557025461</v>
      </c>
      <c r="H1584" s="2" t="e">
        <f>LOOKUP(2,1/(Sheet1!$D:$D=C1584)/(Sheet1!$E:$E&gt;=E1584)/(Sheet1!$E:$E&lt;=G1584),(Sheet1!$E:$E))</f>
        <v>#N/A</v>
      </c>
      <c r="I1584" t="e">
        <f t="shared" si="120"/>
        <v>#N/A</v>
      </c>
      <c r="J1584" t="s">
        <v>9649</v>
      </c>
      <c r="K1584" t="s">
        <v>8472</v>
      </c>
      <c r="L1584" t="str">
        <f t="shared" si="121"/>
        <v>WEEK 29</v>
      </c>
    </row>
    <row r="1585" spans="1:12" x14ac:dyDescent="0.35">
      <c r="A1585" s="6">
        <v>1</v>
      </c>
      <c r="B1585" s="6" t="s">
        <v>1858</v>
      </c>
      <c r="C1585" s="6" t="s">
        <v>1862</v>
      </c>
      <c r="D1585" s="6" t="str">
        <f t="shared" si="122"/>
        <v>1-MAEU9237639</v>
      </c>
      <c r="E1585" s="7">
        <f t="shared" si="123"/>
        <v>45128.563274270833</v>
      </c>
      <c r="F1585" s="8">
        <v>45128.709107604169</v>
      </c>
      <c r="G1585" s="7">
        <f t="shared" si="124"/>
        <v>45128.750774270833</v>
      </c>
      <c r="H1585" s="2">
        <f>LOOKUP(2,1/(Sheet1!$D:$D=C1585)/(Sheet1!$E:$E&gt;=E1585)/(Sheet1!$E:$E&lt;=G1585),(Sheet1!$E:$E))</f>
        <v>45128.709874502318</v>
      </c>
      <c r="I1585" t="str">
        <f t="shared" si="120"/>
        <v>0:01:06</v>
      </c>
      <c r="J1585" t="s">
        <v>8471</v>
      </c>
      <c r="K1585" t="s">
        <v>8472</v>
      </c>
      <c r="L1585" t="str">
        <f t="shared" si="121"/>
        <v>WEEK 29</v>
      </c>
    </row>
    <row r="1586" spans="1:12" x14ac:dyDescent="0.35">
      <c r="A1586" s="6">
        <v>3</v>
      </c>
      <c r="B1586" s="6" t="s">
        <v>8473</v>
      </c>
      <c r="C1586" s="6" t="s">
        <v>9399</v>
      </c>
      <c r="D1586" s="6" t="str">
        <f t="shared" si="122"/>
        <v>3-Emcu8069675</v>
      </c>
      <c r="E1586" s="7">
        <f t="shared" si="123"/>
        <v>45128.527497488423</v>
      </c>
      <c r="F1586" s="8">
        <v>45128.673330821759</v>
      </c>
      <c r="G1586" s="7">
        <f t="shared" si="124"/>
        <v>45128.714997488423</v>
      </c>
      <c r="H1586" s="2" t="e">
        <f>LOOKUP(2,1/(Sheet1!$D:$D=C1586)/(Sheet1!$E:$E&gt;=E1586)/(Sheet1!$E:$E&lt;=G1586),(Sheet1!$E:$E))</f>
        <v>#N/A</v>
      </c>
      <c r="I1586" t="e">
        <f t="shared" si="120"/>
        <v>#N/A</v>
      </c>
      <c r="J1586" t="s">
        <v>9649</v>
      </c>
      <c r="K1586" t="s">
        <v>8472</v>
      </c>
      <c r="L1586" t="str">
        <f t="shared" si="121"/>
        <v>WEEK 29</v>
      </c>
    </row>
    <row r="1587" spans="1:12" x14ac:dyDescent="0.35">
      <c r="A1587" s="6">
        <v>4</v>
      </c>
      <c r="B1587" s="6" t="s">
        <v>6222</v>
      </c>
      <c r="C1587" s="6" t="s">
        <v>6222</v>
      </c>
      <c r="D1587" s="6" t="str">
        <f t="shared" si="122"/>
        <v>4-EMCU8066357</v>
      </c>
      <c r="E1587" s="7">
        <f t="shared" si="123"/>
        <v>45128.526509953699</v>
      </c>
      <c r="F1587" s="8">
        <v>45128.672343287035</v>
      </c>
      <c r="G1587" s="7">
        <f t="shared" si="124"/>
        <v>45128.714009953699</v>
      </c>
      <c r="H1587" s="2">
        <f>LOOKUP(2,1/(Sheet1!$D:$D=C1587)/(Sheet1!$E:$E&gt;=E1587)/(Sheet1!$E:$E&lt;=G1587),(Sheet1!$E:$E))</f>
        <v>45128.669801631942</v>
      </c>
      <c r="I1587" t="str">
        <f t="shared" si="120"/>
        <v>+0:03:40</v>
      </c>
      <c r="J1587" t="s">
        <v>9650</v>
      </c>
      <c r="K1587" t="s">
        <v>8472</v>
      </c>
      <c r="L1587" t="str">
        <f t="shared" si="121"/>
        <v>WEEK 29</v>
      </c>
    </row>
    <row r="1588" spans="1:12" x14ac:dyDescent="0.35">
      <c r="A1588" s="6">
        <v>4</v>
      </c>
      <c r="B1588" s="6" t="s">
        <v>8204</v>
      </c>
      <c r="C1588" s="6" t="s">
        <v>6504</v>
      </c>
      <c r="D1588" s="6" t="str">
        <f t="shared" si="122"/>
        <v>4-MAEU9194239</v>
      </c>
      <c r="E1588" s="7">
        <f t="shared" si="123"/>
        <v>45128.494653969909</v>
      </c>
      <c r="F1588" s="8">
        <v>45128.640487303244</v>
      </c>
      <c r="G1588" s="7">
        <f t="shared" si="124"/>
        <v>45128.682153969909</v>
      </c>
      <c r="H1588" s="2">
        <f>LOOKUP(2,1/(Sheet1!$D:$D=C1588)/(Sheet1!$E:$E&gt;=E1588)/(Sheet1!$E:$E&lt;=G1588),(Sheet1!$E:$E))</f>
        <v>45128.641269976855</v>
      </c>
      <c r="I1588" t="str">
        <f t="shared" si="120"/>
        <v>0:01:08</v>
      </c>
      <c r="J1588" t="s">
        <v>8471</v>
      </c>
      <c r="K1588" t="s">
        <v>8472</v>
      </c>
      <c r="L1588" t="str">
        <f t="shared" si="121"/>
        <v>WEEK 29</v>
      </c>
    </row>
    <row r="1589" spans="1:12" x14ac:dyDescent="0.35">
      <c r="A1589" s="6">
        <v>4</v>
      </c>
      <c r="B1589" s="6" t="s">
        <v>8347</v>
      </c>
      <c r="C1589" s="6" t="s">
        <v>8353</v>
      </c>
      <c r="D1589" s="6" t="str">
        <f t="shared" si="122"/>
        <v>4-TCLU6930677</v>
      </c>
      <c r="E1589" s="7">
        <f t="shared" si="123"/>
        <v>45128.430466817124</v>
      </c>
      <c r="F1589" s="8">
        <v>45128.57630015046</v>
      </c>
      <c r="G1589" s="7">
        <f t="shared" si="124"/>
        <v>45128.617966817124</v>
      </c>
      <c r="H1589" s="2">
        <f>LOOKUP(2,1/(Sheet1!$D:$D=C1589)/(Sheet1!$E:$E&gt;=E1589)/(Sheet1!$E:$E&lt;=G1589),(Sheet1!$E:$E))</f>
        <v>45128.57628335648</v>
      </c>
      <c r="I1589" t="str">
        <f t="shared" si="120"/>
        <v>+0:00:01</v>
      </c>
      <c r="J1589" t="s">
        <v>9650</v>
      </c>
      <c r="K1589" t="s">
        <v>8472</v>
      </c>
      <c r="L1589" t="str">
        <f t="shared" si="121"/>
        <v>WEEK 29</v>
      </c>
    </row>
    <row r="1590" spans="1:12" x14ac:dyDescent="0.35">
      <c r="A1590" s="6">
        <v>4</v>
      </c>
      <c r="B1590" s="6" t="s">
        <v>8473</v>
      </c>
      <c r="C1590" s="6" t="s">
        <v>9400</v>
      </c>
      <c r="D1590" s="6" t="str">
        <f t="shared" si="122"/>
        <v>4-MSKU4709129</v>
      </c>
      <c r="E1590" s="7">
        <f t="shared" si="123"/>
        <v>45128.413382256942</v>
      </c>
      <c r="F1590" s="8">
        <v>45128.559215590278</v>
      </c>
      <c r="G1590" s="7">
        <f t="shared" si="124"/>
        <v>45128.600882256942</v>
      </c>
      <c r="H1590" s="2" t="e">
        <f>LOOKUP(2,1/(Sheet1!$D:$D=C1590)/(Sheet1!$E:$E&gt;=E1590)/(Sheet1!$E:$E&lt;=G1590),(Sheet1!$E:$E))</f>
        <v>#N/A</v>
      </c>
      <c r="I1590" t="e">
        <f t="shared" si="120"/>
        <v>#N/A</v>
      </c>
      <c r="J1590" t="s">
        <v>9649</v>
      </c>
      <c r="K1590" t="s">
        <v>8472</v>
      </c>
      <c r="L1590" t="str">
        <f t="shared" si="121"/>
        <v>WEEK 29</v>
      </c>
    </row>
    <row r="1591" spans="1:12" x14ac:dyDescent="0.35">
      <c r="A1591" s="6">
        <v>3</v>
      </c>
      <c r="B1591" s="6" t="s">
        <v>7726</v>
      </c>
      <c r="C1591" s="6" t="s">
        <v>1859</v>
      </c>
      <c r="D1591" s="6" t="str">
        <f t="shared" si="122"/>
        <v>3-MAEU9233314</v>
      </c>
      <c r="E1591" s="7">
        <f t="shared" si="123"/>
        <v>45128.412943518517</v>
      </c>
      <c r="F1591" s="8">
        <v>45128.558776851853</v>
      </c>
      <c r="G1591" s="7">
        <f t="shared" si="124"/>
        <v>45128.600443518517</v>
      </c>
      <c r="H1591" s="2">
        <f>LOOKUP(2,1/(Sheet1!$D:$D=C1591)/(Sheet1!$E:$E&gt;=E1591)/(Sheet1!$E:$E&lt;=G1591),(Sheet1!$E:$E))</f>
        <v>45128.543512870368</v>
      </c>
      <c r="I1591" t="str">
        <f t="shared" si="120"/>
        <v>+0:21:59</v>
      </c>
      <c r="J1591" t="s">
        <v>9650</v>
      </c>
      <c r="K1591" t="s">
        <v>8472</v>
      </c>
      <c r="L1591" t="str">
        <f t="shared" si="121"/>
        <v>WEEK 29</v>
      </c>
    </row>
    <row r="1592" spans="1:12" x14ac:dyDescent="0.35">
      <c r="A1592" s="6">
        <v>1</v>
      </c>
      <c r="B1592" s="6" t="s">
        <v>461</v>
      </c>
      <c r="C1592" s="6" t="s">
        <v>461</v>
      </c>
      <c r="D1592" s="6" t="str">
        <f t="shared" si="122"/>
        <v>1-HMMU6182936</v>
      </c>
      <c r="E1592" s="7">
        <f t="shared" si="123"/>
        <v>45128.285138541665</v>
      </c>
      <c r="F1592" s="8">
        <v>45128.430971875001</v>
      </c>
      <c r="G1592" s="7">
        <f t="shared" si="124"/>
        <v>45128.472638541665</v>
      </c>
      <c r="H1592" s="2">
        <f>LOOKUP(2,1/(Sheet1!$D:$D=C1592)/(Sheet1!$E:$E&gt;=E1592)/(Sheet1!$E:$E&lt;=G1592),(Sheet1!$E:$E))</f>
        <v>45128.431407280092</v>
      </c>
      <c r="I1592" t="str">
        <f t="shared" si="120"/>
        <v>0:00:38</v>
      </c>
      <c r="J1592" t="s">
        <v>8471</v>
      </c>
      <c r="K1592" t="s">
        <v>8472</v>
      </c>
      <c r="L1592" t="str">
        <f t="shared" si="121"/>
        <v>WEEK 29</v>
      </c>
    </row>
    <row r="1593" spans="1:12" x14ac:dyDescent="0.35">
      <c r="A1593" s="6">
        <v>2</v>
      </c>
      <c r="B1593" s="6" t="s">
        <v>6815</v>
      </c>
      <c r="C1593" s="6" t="s">
        <v>6850</v>
      </c>
      <c r="D1593" s="6" t="str">
        <f t="shared" si="122"/>
        <v>2-OOLU9806289</v>
      </c>
      <c r="E1593" s="7">
        <f t="shared" si="123"/>
        <v>45128.284903854161</v>
      </c>
      <c r="F1593" s="8">
        <v>45128.430737187497</v>
      </c>
      <c r="G1593" s="7">
        <f t="shared" si="124"/>
        <v>45128.472403854161</v>
      </c>
      <c r="H1593" s="2">
        <f>LOOKUP(2,1/(Sheet1!$D:$D=C1593)/(Sheet1!$E:$E&gt;=E1593)/(Sheet1!$E:$E&lt;=G1593),(Sheet1!$E:$E))</f>
        <v>45128.430156666669</v>
      </c>
      <c r="I1593" t="str">
        <f t="shared" si="120"/>
        <v>+0:00:50</v>
      </c>
      <c r="J1593" t="s">
        <v>9650</v>
      </c>
      <c r="K1593" t="s">
        <v>8472</v>
      </c>
      <c r="L1593" t="str">
        <f t="shared" si="121"/>
        <v>WEEK 29</v>
      </c>
    </row>
    <row r="1594" spans="1:12" x14ac:dyDescent="0.35">
      <c r="A1594" s="6">
        <v>3</v>
      </c>
      <c r="B1594" s="6" t="s">
        <v>7512</v>
      </c>
      <c r="C1594" s="6" t="s">
        <v>9396</v>
      </c>
      <c r="D1594" s="6" t="str">
        <f t="shared" si="122"/>
        <v>3-AXIU2209320</v>
      </c>
      <c r="E1594" s="7">
        <f t="shared" si="123"/>
        <v>45128.28200436342</v>
      </c>
      <c r="F1594" s="8">
        <v>45128.427837696756</v>
      </c>
      <c r="G1594" s="7">
        <f t="shared" si="124"/>
        <v>45128.46950436342</v>
      </c>
      <c r="H1594" s="2" t="e">
        <f>LOOKUP(2,1/(Sheet1!$D:$D=C1594)/(Sheet1!$E:$E&gt;=E1594)/(Sheet1!$E:$E&lt;=G1594),(Sheet1!$E:$E))</f>
        <v>#N/A</v>
      </c>
      <c r="I1594" t="e">
        <f t="shared" si="120"/>
        <v>#N/A</v>
      </c>
      <c r="J1594" t="s">
        <v>9649</v>
      </c>
      <c r="K1594" t="s">
        <v>8472</v>
      </c>
      <c r="L1594" t="str">
        <f t="shared" si="121"/>
        <v>WEEK 29</v>
      </c>
    </row>
    <row r="1595" spans="1:12" x14ac:dyDescent="0.35">
      <c r="A1595" s="6">
        <v>1</v>
      </c>
      <c r="B1595" s="6" t="s">
        <v>466</v>
      </c>
      <c r="C1595" s="6" t="s">
        <v>466</v>
      </c>
      <c r="D1595" s="6" t="str">
        <f t="shared" si="122"/>
        <v>1-HMMU6511564</v>
      </c>
      <c r="E1595" s="7">
        <f t="shared" si="123"/>
        <v>45128.27989799768</v>
      </c>
      <c r="F1595" s="8">
        <v>45128.425731331015</v>
      </c>
      <c r="G1595" s="7">
        <f t="shared" si="124"/>
        <v>45128.46739799768</v>
      </c>
      <c r="H1595" s="2">
        <f>LOOKUP(2,1/(Sheet1!$D:$D=C1595)/(Sheet1!$E:$E&gt;=E1595)/(Sheet1!$E:$E&lt;=G1595),(Sheet1!$E:$E))</f>
        <v>45128.42648548611</v>
      </c>
      <c r="I1595" t="str">
        <f t="shared" si="120"/>
        <v>0:01:05</v>
      </c>
      <c r="J1595" t="s">
        <v>8471</v>
      </c>
      <c r="K1595" t="s">
        <v>8472</v>
      </c>
      <c r="L1595" t="str">
        <f t="shared" si="121"/>
        <v>WEEK 29</v>
      </c>
    </row>
    <row r="1596" spans="1:12" x14ac:dyDescent="0.35">
      <c r="A1596" s="6">
        <v>2</v>
      </c>
      <c r="B1596" s="6" t="s">
        <v>6456</v>
      </c>
      <c r="C1596" s="6" t="s">
        <v>6456</v>
      </c>
      <c r="D1596" s="6" t="str">
        <f t="shared" si="122"/>
        <v>2-KOCU4123416</v>
      </c>
      <c r="E1596" s="7">
        <f t="shared" si="123"/>
        <v>45128.277398379629</v>
      </c>
      <c r="F1596" s="8">
        <v>45128.423231712964</v>
      </c>
      <c r="G1596" s="7">
        <f t="shared" si="124"/>
        <v>45128.464898379629</v>
      </c>
      <c r="H1596" s="2">
        <f>LOOKUP(2,1/(Sheet1!$D:$D=C1596)/(Sheet1!$E:$E&gt;=E1596)/(Sheet1!$E:$E&lt;=G1596),(Sheet1!$E:$E))</f>
        <v>45128.423838668983</v>
      </c>
      <c r="I1596" t="str">
        <f t="shared" si="120"/>
        <v>0:00:52</v>
      </c>
      <c r="J1596" t="s">
        <v>8471</v>
      </c>
      <c r="K1596" t="s">
        <v>8472</v>
      </c>
      <c r="L1596" t="str">
        <f t="shared" si="121"/>
        <v>WEEK 29</v>
      </c>
    </row>
    <row r="1597" spans="1:12" x14ac:dyDescent="0.35">
      <c r="A1597" s="6">
        <v>4</v>
      </c>
      <c r="B1597" s="6" t="s">
        <v>8473</v>
      </c>
      <c r="C1597" s="6" t="s">
        <v>6500</v>
      </c>
      <c r="D1597" s="6" t="str">
        <f t="shared" si="122"/>
        <v>4-MAEU9185849</v>
      </c>
      <c r="E1597" s="7">
        <f t="shared" si="123"/>
        <v>45128.216691354166</v>
      </c>
      <c r="F1597" s="8">
        <v>45128.362524687502</v>
      </c>
      <c r="G1597" s="7">
        <f t="shared" si="124"/>
        <v>45128.404191354166</v>
      </c>
      <c r="H1597" s="2">
        <f>LOOKUP(2,1/(Sheet1!$D:$D=C1597)/(Sheet1!$E:$E&gt;=E1597)/(Sheet1!$E:$E&lt;=G1597),(Sheet1!$E:$E))</f>
        <v>45128.363262592589</v>
      </c>
      <c r="I1597" t="str">
        <f t="shared" si="120"/>
        <v>0:01:04</v>
      </c>
      <c r="J1597" t="s">
        <v>8471</v>
      </c>
      <c r="K1597" t="s">
        <v>8472</v>
      </c>
      <c r="L1597" t="str">
        <f t="shared" si="121"/>
        <v>WEEK 29</v>
      </c>
    </row>
    <row r="1598" spans="1:12" x14ac:dyDescent="0.35">
      <c r="A1598" s="6">
        <v>3</v>
      </c>
      <c r="B1598" s="6" t="s">
        <v>8473</v>
      </c>
      <c r="C1598" s="6" t="s">
        <v>9401</v>
      </c>
      <c r="D1598" s="6" t="str">
        <f t="shared" si="122"/>
        <v>3-Msku4805288</v>
      </c>
      <c r="E1598" s="7">
        <f t="shared" si="123"/>
        <v>45128.190374537036</v>
      </c>
      <c r="F1598" s="8">
        <v>45128.336207870372</v>
      </c>
      <c r="G1598" s="7">
        <f t="shared" si="124"/>
        <v>45128.377874537036</v>
      </c>
      <c r="H1598" s="2" t="e">
        <f>LOOKUP(2,1/(Sheet1!$D:$D=C1598)/(Sheet1!$E:$E&gt;=E1598)/(Sheet1!$E:$E&lt;=G1598),(Sheet1!$E:$E))</f>
        <v>#N/A</v>
      </c>
      <c r="I1598" t="e">
        <f t="shared" si="120"/>
        <v>#N/A</v>
      </c>
      <c r="J1598" t="s">
        <v>9649</v>
      </c>
      <c r="K1598" t="s">
        <v>8472</v>
      </c>
      <c r="L1598" t="str">
        <f t="shared" si="121"/>
        <v>WEEK 29</v>
      </c>
    </row>
    <row r="1599" spans="1:12" x14ac:dyDescent="0.35">
      <c r="A1599" s="6">
        <v>3</v>
      </c>
      <c r="B1599" s="6" t="s">
        <v>7759</v>
      </c>
      <c r="C1599" s="6" t="s">
        <v>9402</v>
      </c>
      <c r="D1599" s="6" t="str">
        <f t="shared" si="122"/>
        <v>3-MSKU4681870</v>
      </c>
      <c r="E1599" s="7">
        <f t="shared" si="123"/>
        <v>45128.105547604166</v>
      </c>
      <c r="F1599" s="8">
        <v>45128.251380937501</v>
      </c>
      <c r="G1599" s="7">
        <f t="shared" si="124"/>
        <v>45128.293047604166</v>
      </c>
      <c r="H1599" s="2" t="e">
        <f>LOOKUP(2,1/(Sheet1!$D:$D=C1599)/(Sheet1!$E:$E&gt;=E1599)/(Sheet1!$E:$E&lt;=G1599),(Sheet1!$E:$E))</f>
        <v>#N/A</v>
      </c>
      <c r="I1599" t="e">
        <f t="shared" si="120"/>
        <v>#N/A</v>
      </c>
      <c r="J1599" t="s">
        <v>9649</v>
      </c>
      <c r="K1599" t="s">
        <v>8472</v>
      </c>
      <c r="L1599" t="str">
        <f t="shared" si="121"/>
        <v>WEEK 29</v>
      </c>
    </row>
    <row r="1600" spans="1:12" x14ac:dyDescent="0.35">
      <c r="A1600" s="6">
        <v>3</v>
      </c>
      <c r="B1600" s="6" t="s">
        <v>8473</v>
      </c>
      <c r="C1600" s="6" t="s">
        <v>9403</v>
      </c>
      <c r="D1600" s="6" t="str">
        <f t="shared" si="122"/>
        <v>3-ponu3066882</v>
      </c>
      <c r="E1600" s="7">
        <f t="shared" si="123"/>
        <v>45128.10133769676</v>
      </c>
      <c r="F1600" s="8">
        <v>45128.247171030096</v>
      </c>
      <c r="G1600" s="7">
        <f t="shared" si="124"/>
        <v>45128.28883769676</v>
      </c>
      <c r="H1600" s="2" t="e">
        <f>LOOKUP(2,1/(Sheet1!$D:$D=C1600)/(Sheet1!$E:$E&gt;=E1600)/(Sheet1!$E:$E&lt;=G1600),(Sheet1!$E:$E))</f>
        <v>#N/A</v>
      </c>
      <c r="I1600" t="e">
        <f t="shared" si="120"/>
        <v>#N/A</v>
      </c>
      <c r="J1600" t="s">
        <v>9649</v>
      </c>
      <c r="K1600" t="s">
        <v>8472</v>
      </c>
      <c r="L1600" t="str">
        <f t="shared" si="121"/>
        <v>WEEK 29</v>
      </c>
    </row>
    <row r="1601" spans="1:12" x14ac:dyDescent="0.35">
      <c r="A1601" s="6">
        <v>4</v>
      </c>
      <c r="B1601" s="6" t="s">
        <v>8243</v>
      </c>
      <c r="C1601" s="6" t="s">
        <v>6677</v>
      </c>
      <c r="D1601" s="6" t="str">
        <f t="shared" si="122"/>
        <v>4-MSKU4594400</v>
      </c>
      <c r="E1601" s="7">
        <f t="shared" si="123"/>
        <v>45127.943236539351</v>
      </c>
      <c r="F1601" s="8">
        <v>45128.089069872687</v>
      </c>
      <c r="G1601" s="7">
        <f t="shared" si="124"/>
        <v>45128.130736539351</v>
      </c>
      <c r="H1601" s="2" t="e">
        <f>LOOKUP(2,1/(Sheet1!$D:$D=C1601)/(Sheet1!$E:$E&gt;=E1601)/(Sheet1!$E:$E&lt;=G1601),(Sheet1!$E:$E))</f>
        <v>#N/A</v>
      </c>
      <c r="I1601" t="e">
        <f t="shared" si="120"/>
        <v>#N/A</v>
      </c>
      <c r="J1601" t="s">
        <v>9649</v>
      </c>
      <c r="K1601" t="s">
        <v>8472</v>
      </c>
      <c r="L1601" t="str">
        <f t="shared" si="121"/>
        <v>WEEK 29</v>
      </c>
    </row>
    <row r="1602" spans="1:12" x14ac:dyDescent="0.35">
      <c r="A1602" s="6">
        <v>2</v>
      </c>
      <c r="B1602" s="6" t="s">
        <v>6049</v>
      </c>
      <c r="C1602" s="6" t="s">
        <v>9404</v>
      </c>
      <c r="D1602" s="6" t="str">
        <f t="shared" si="122"/>
        <v>2-CXDu2293130</v>
      </c>
      <c r="E1602" s="7">
        <f t="shared" si="123"/>
        <v>45127.938030439815</v>
      </c>
      <c r="F1602" s="8">
        <v>45128.08386377315</v>
      </c>
      <c r="G1602" s="7">
        <f t="shared" si="124"/>
        <v>45128.125530439815</v>
      </c>
      <c r="H1602" s="2">
        <f>LOOKUP(2,1/(Sheet1!$D:$D=C1602)/(Sheet1!$E:$E&gt;=E1602)/(Sheet1!$E:$E&lt;=G1602),(Sheet1!$E:$E))</f>
        <v>45128.084661666668</v>
      </c>
      <c r="I1602" t="str">
        <f t="shared" ref="I1602:I1665" si="125">IF(H1602-F1602&gt;0, TEXT(ABS(H1602-F1602),"h:mm:ss"), "+"&amp;TEXT(ABS(F1602-H1602),"h:mm:ss"))</f>
        <v>0:01:09</v>
      </c>
      <c r="J1602" t="s">
        <v>8471</v>
      </c>
      <c r="K1602" t="s">
        <v>8472</v>
      </c>
      <c r="L1602" t="str">
        <f t="shared" ref="L1602:L1665" si="126">CONCATENATE("WEEK ",WEEKNUM(F1602,21))</f>
        <v>WEEK 29</v>
      </c>
    </row>
    <row r="1603" spans="1:12" x14ac:dyDescent="0.35">
      <c r="A1603" s="6">
        <v>1</v>
      </c>
      <c r="B1603" s="6" t="s">
        <v>8473</v>
      </c>
      <c r="C1603" s="6" t="s">
        <v>9405</v>
      </c>
      <c r="D1603" s="6" t="str">
        <f t="shared" ref="D1603:D1666" si="127">A1603&amp;"-"&amp;C1603</f>
        <v>1-oneu7012972</v>
      </c>
      <c r="E1603" s="7">
        <f t="shared" ref="E1603:E1666" si="128">F1603-TIMEVALUE("03:30:00")</f>
        <v>45127.912711145829</v>
      </c>
      <c r="F1603" s="8">
        <v>45128.058544479165</v>
      </c>
      <c r="G1603" s="7">
        <f t="shared" ref="G1603:G1666" si="129">F1603+TIMEVALUE("01:00:00")</f>
        <v>45128.100211145829</v>
      </c>
      <c r="H1603" s="2">
        <f>LOOKUP(2,1/(Sheet1!$D:$D=C1603)/(Sheet1!$E:$E&gt;=E1603)/(Sheet1!$E:$E&lt;=G1603),(Sheet1!$E:$E))</f>
        <v>45128.058026446757</v>
      </c>
      <c r="I1603" t="str">
        <f t="shared" si="125"/>
        <v>+0:00:45</v>
      </c>
      <c r="J1603" t="s">
        <v>9650</v>
      </c>
      <c r="K1603" t="s">
        <v>8472</v>
      </c>
      <c r="L1603" t="str">
        <f t="shared" si="126"/>
        <v>WEEK 29</v>
      </c>
    </row>
    <row r="1604" spans="1:12" x14ac:dyDescent="0.35">
      <c r="A1604" s="6">
        <v>2</v>
      </c>
      <c r="B1604" s="6" t="s">
        <v>5740</v>
      </c>
      <c r="C1604" s="6" t="s">
        <v>7987</v>
      </c>
      <c r="D1604" s="6" t="str">
        <f t="shared" si="127"/>
        <v>2-APZU4405900</v>
      </c>
      <c r="E1604" s="7">
        <f t="shared" si="128"/>
        <v>45127.902735416661</v>
      </c>
      <c r="F1604" s="8">
        <v>45128.048568749997</v>
      </c>
      <c r="G1604" s="7">
        <f t="shared" si="129"/>
        <v>45128.090235416661</v>
      </c>
      <c r="H1604" s="2" t="e">
        <f>LOOKUP(2,1/(Sheet1!$D:$D=C1604)/(Sheet1!$E:$E&gt;=E1604)/(Sheet1!$E:$E&lt;=G1604),(Sheet1!$E:$E))</f>
        <v>#N/A</v>
      </c>
      <c r="I1604" t="e">
        <f t="shared" si="125"/>
        <v>#N/A</v>
      </c>
      <c r="J1604" t="s">
        <v>9649</v>
      </c>
      <c r="K1604" t="s">
        <v>8472</v>
      </c>
      <c r="L1604" t="str">
        <f t="shared" si="126"/>
        <v>WEEK 29</v>
      </c>
    </row>
    <row r="1605" spans="1:12" x14ac:dyDescent="0.35">
      <c r="A1605" s="6">
        <v>1</v>
      </c>
      <c r="B1605" s="6" t="s">
        <v>8473</v>
      </c>
      <c r="C1605" s="6" t="s">
        <v>267</v>
      </c>
      <c r="D1605" s="6" t="str">
        <f t="shared" si="127"/>
        <v>1-CXDU2111051</v>
      </c>
      <c r="E1605" s="7">
        <f t="shared" si="128"/>
        <v>45127.849829479164</v>
      </c>
      <c r="F1605" s="8">
        <v>45127.9956628125</v>
      </c>
      <c r="G1605" s="7">
        <f t="shared" si="129"/>
        <v>45128.037329479164</v>
      </c>
      <c r="H1605" s="2">
        <f>LOOKUP(2,1/(Sheet1!$D:$D=C1605)/(Sheet1!$E:$E&gt;=E1605)/(Sheet1!$E:$E&lt;=G1605),(Sheet1!$E:$E))</f>
        <v>45127.997989849537</v>
      </c>
      <c r="I1605" t="str">
        <f t="shared" si="125"/>
        <v>0:03:21</v>
      </c>
      <c r="J1605" t="s">
        <v>8471</v>
      </c>
      <c r="K1605" t="s">
        <v>8472</v>
      </c>
      <c r="L1605" t="str">
        <f t="shared" si="126"/>
        <v>WEEK 29</v>
      </c>
    </row>
    <row r="1606" spans="1:12" x14ac:dyDescent="0.35">
      <c r="A1606" s="6">
        <v>1</v>
      </c>
      <c r="B1606" s="6" t="s">
        <v>8473</v>
      </c>
      <c r="C1606" s="6" t="s">
        <v>257</v>
      </c>
      <c r="D1606" s="6" t="str">
        <f t="shared" si="127"/>
        <v>1-CXDU1393916</v>
      </c>
      <c r="E1606" s="7">
        <f t="shared" si="128"/>
        <v>45127.848283599531</v>
      </c>
      <c r="F1606" s="8">
        <v>45127.994116932867</v>
      </c>
      <c r="G1606" s="7">
        <f t="shared" si="129"/>
        <v>45128.035783599531</v>
      </c>
      <c r="H1606" s="2">
        <f>LOOKUP(2,1/(Sheet1!$D:$D=C1606)/(Sheet1!$E:$E&gt;=E1606)/(Sheet1!$E:$E&lt;=G1606),(Sheet1!$E:$E))</f>
        <v>45127.994773124999</v>
      </c>
      <c r="I1606" t="str">
        <f t="shared" si="125"/>
        <v>0:00:57</v>
      </c>
      <c r="J1606" t="s">
        <v>8471</v>
      </c>
      <c r="K1606" t="s">
        <v>8472</v>
      </c>
      <c r="L1606" t="str">
        <f t="shared" si="126"/>
        <v>WEEK 29</v>
      </c>
    </row>
    <row r="1607" spans="1:12" x14ac:dyDescent="0.35">
      <c r="A1607" s="6">
        <v>1</v>
      </c>
      <c r="B1607" s="6" t="s">
        <v>8473</v>
      </c>
      <c r="C1607" s="6" t="s">
        <v>9406</v>
      </c>
      <c r="D1607" s="6" t="str">
        <f t="shared" si="127"/>
        <v>1-ffau1655026</v>
      </c>
      <c r="E1607" s="7">
        <f t="shared" si="128"/>
        <v>45127.796062002315</v>
      </c>
      <c r="F1607" s="8">
        <v>45127.941895335651</v>
      </c>
      <c r="G1607" s="7">
        <f t="shared" si="129"/>
        <v>45127.983562002315</v>
      </c>
      <c r="H1607" s="2">
        <f>LOOKUP(2,1/(Sheet1!$D:$D=C1607)/(Sheet1!$E:$E&gt;=E1607)/(Sheet1!$E:$E&lt;=G1607),(Sheet1!$E:$E))</f>
        <v>45127.942621168979</v>
      </c>
      <c r="I1607" t="str">
        <f t="shared" si="125"/>
        <v>0:01:03</v>
      </c>
      <c r="J1607" t="s">
        <v>8471</v>
      </c>
      <c r="K1607" t="s">
        <v>8472</v>
      </c>
      <c r="L1607" t="str">
        <f t="shared" si="126"/>
        <v>WEEK 29</v>
      </c>
    </row>
    <row r="1608" spans="1:12" x14ac:dyDescent="0.35">
      <c r="A1608" s="6">
        <v>2</v>
      </c>
      <c r="B1608" s="6" t="s">
        <v>6323</v>
      </c>
      <c r="C1608" s="6" t="s">
        <v>6323</v>
      </c>
      <c r="D1608" s="6" t="str">
        <f t="shared" si="127"/>
        <v>2-GAOU6165143</v>
      </c>
      <c r="E1608" s="7">
        <f t="shared" si="128"/>
        <v>45127.794345949071</v>
      </c>
      <c r="F1608" s="8">
        <v>45127.940179282406</v>
      </c>
      <c r="G1608" s="7">
        <f t="shared" si="129"/>
        <v>45127.981845949071</v>
      </c>
      <c r="H1608" s="2">
        <f>LOOKUP(2,1/(Sheet1!$D:$D=C1608)/(Sheet1!$E:$E&gt;=E1608)/(Sheet1!$E:$E&lt;=G1608),(Sheet1!$E:$E))</f>
        <v>45127.940964224537</v>
      </c>
      <c r="I1608" t="str">
        <f t="shared" si="125"/>
        <v>0:01:08</v>
      </c>
      <c r="J1608" t="s">
        <v>8471</v>
      </c>
      <c r="K1608" t="s">
        <v>8472</v>
      </c>
      <c r="L1608" t="str">
        <f t="shared" si="126"/>
        <v>WEEK 29</v>
      </c>
    </row>
    <row r="1609" spans="1:12" x14ac:dyDescent="0.35">
      <c r="A1609" s="6">
        <v>3</v>
      </c>
      <c r="B1609" s="6" t="s">
        <v>8473</v>
      </c>
      <c r="C1609" s="6" t="s">
        <v>6219</v>
      </c>
      <c r="D1609" s="6" t="str">
        <f t="shared" si="127"/>
        <v>3-EMCU8064930</v>
      </c>
      <c r="E1609" s="7">
        <f t="shared" si="128"/>
        <v>45127.791316585644</v>
      </c>
      <c r="F1609" s="8">
        <v>45127.93714991898</v>
      </c>
      <c r="G1609" s="7">
        <f t="shared" si="129"/>
        <v>45127.978816585644</v>
      </c>
      <c r="H1609" s="2">
        <f>LOOKUP(2,1/(Sheet1!$D:$D=C1609)/(Sheet1!$E:$E&gt;=E1609)/(Sheet1!$E:$E&lt;=G1609),(Sheet1!$E:$E))</f>
        <v>45127.937870914349</v>
      </c>
      <c r="I1609" t="str">
        <f t="shared" si="125"/>
        <v>0:01:02</v>
      </c>
      <c r="J1609" t="s">
        <v>8471</v>
      </c>
      <c r="K1609" t="s">
        <v>8472</v>
      </c>
      <c r="L1609" t="str">
        <f t="shared" si="126"/>
        <v>WEEK 29</v>
      </c>
    </row>
    <row r="1610" spans="1:12" x14ac:dyDescent="0.35">
      <c r="A1610" s="6">
        <v>2</v>
      </c>
      <c r="B1610" s="6" t="s">
        <v>8473</v>
      </c>
      <c r="C1610" s="6" t="s">
        <v>9407</v>
      </c>
      <c r="D1610" s="6" t="str">
        <f t="shared" si="127"/>
        <v>2-csnu7681349</v>
      </c>
      <c r="E1610" s="7">
        <f t="shared" si="128"/>
        <v>45127.791280173609</v>
      </c>
      <c r="F1610" s="8">
        <v>45127.937113506945</v>
      </c>
      <c r="G1610" s="7">
        <f t="shared" si="129"/>
        <v>45127.978780173609</v>
      </c>
      <c r="H1610" s="2">
        <f>LOOKUP(2,1/(Sheet1!$D:$D=C1610)/(Sheet1!$E:$E&gt;=E1610)/(Sheet1!$E:$E&lt;=G1610),(Sheet1!$E:$E))</f>
        <v>45127.937760324072</v>
      </c>
      <c r="I1610" t="str">
        <f t="shared" si="125"/>
        <v>0:00:56</v>
      </c>
      <c r="J1610" t="s">
        <v>8471</v>
      </c>
      <c r="K1610" t="s">
        <v>8472</v>
      </c>
      <c r="L1610" t="str">
        <f t="shared" si="126"/>
        <v>WEEK 29</v>
      </c>
    </row>
    <row r="1611" spans="1:12" x14ac:dyDescent="0.35">
      <c r="A1611" s="6">
        <v>1</v>
      </c>
      <c r="B1611" s="6" t="s">
        <v>8473</v>
      </c>
      <c r="C1611" s="6" t="s">
        <v>9408</v>
      </c>
      <c r="D1611" s="6" t="str">
        <f t="shared" si="127"/>
        <v>1-oocu7482179</v>
      </c>
      <c r="E1611" s="7">
        <f t="shared" si="128"/>
        <v>45127.788902893517</v>
      </c>
      <c r="F1611" s="8">
        <v>45127.934736226853</v>
      </c>
      <c r="G1611" s="7">
        <f t="shared" si="129"/>
        <v>45127.976402893517</v>
      </c>
      <c r="H1611" s="2" t="e">
        <f>LOOKUP(2,1/(Sheet1!$D:$D=C1611)/(Sheet1!$E:$E&gt;=E1611)/(Sheet1!$E:$E&lt;=G1611),(Sheet1!$E:$E))</f>
        <v>#N/A</v>
      </c>
      <c r="I1611" t="e">
        <f t="shared" si="125"/>
        <v>#N/A</v>
      </c>
      <c r="J1611" t="s">
        <v>9649</v>
      </c>
      <c r="K1611" t="s">
        <v>8472</v>
      </c>
      <c r="L1611" t="str">
        <f t="shared" si="126"/>
        <v>WEEK 29</v>
      </c>
    </row>
    <row r="1612" spans="1:12" x14ac:dyDescent="0.35">
      <c r="A1612" s="6">
        <v>2</v>
      </c>
      <c r="B1612" s="6" t="s">
        <v>6461</v>
      </c>
      <c r="C1612" s="6" t="s">
        <v>6461</v>
      </c>
      <c r="D1612" s="6" t="str">
        <f t="shared" si="127"/>
        <v>2-KOCU4216170</v>
      </c>
      <c r="E1612" s="7">
        <f t="shared" si="128"/>
        <v>45127.786698576383</v>
      </c>
      <c r="F1612" s="8">
        <v>45127.932531909719</v>
      </c>
      <c r="G1612" s="7">
        <f t="shared" si="129"/>
        <v>45127.974198576383</v>
      </c>
      <c r="H1612" s="2">
        <f>LOOKUP(2,1/(Sheet1!$D:$D=C1612)/(Sheet1!$E:$E&gt;=E1612)/(Sheet1!$E:$E&lt;=G1612),(Sheet1!$E:$E))</f>
        <v>45127.933324131947</v>
      </c>
      <c r="I1612" t="str">
        <f t="shared" si="125"/>
        <v>0:01:08</v>
      </c>
      <c r="J1612" t="s">
        <v>8471</v>
      </c>
      <c r="K1612" t="s">
        <v>8472</v>
      </c>
      <c r="L1612" t="str">
        <f t="shared" si="126"/>
        <v>WEEK 29</v>
      </c>
    </row>
    <row r="1613" spans="1:12" x14ac:dyDescent="0.35">
      <c r="A1613" s="6">
        <v>2</v>
      </c>
      <c r="B1613" s="6" t="s">
        <v>6387</v>
      </c>
      <c r="C1613" s="6" t="s">
        <v>6387</v>
      </c>
      <c r="D1613" s="6" t="str">
        <f t="shared" si="127"/>
        <v>2-HMMU6144638</v>
      </c>
      <c r="E1613" s="7">
        <f t="shared" si="128"/>
        <v>45127.77884864583</v>
      </c>
      <c r="F1613" s="8">
        <v>45127.924681979166</v>
      </c>
      <c r="G1613" s="7">
        <f t="shared" si="129"/>
        <v>45127.96634864583</v>
      </c>
      <c r="H1613" s="2">
        <f>LOOKUP(2,1/(Sheet1!$D:$D=C1613)/(Sheet1!$E:$E&gt;=E1613)/(Sheet1!$E:$E&lt;=G1613),(Sheet1!$E:$E))</f>
        <v>45127.925433124998</v>
      </c>
      <c r="I1613" t="str">
        <f t="shared" si="125"/>
        <v>0:01:05</v>
      </c>
      <c r="J1613" t="s">
        <v>8471</v>
      </c>
      <c r="K1613" t="s">
        <v>8472</v>
      </c>
      <c r="L1613" t="str">
        <f t="shared" si="126"/>
        <v>WEEK 29</v>
      </c>
    </row>
    <row r="1614" spans="1:12" x14ac:dyDescent="0.35">
      <c r="A1614" s="6">
        <v>3</v>
      </c>
      <c r="B1614" s="6" t="s">
        <v>6573</v>
      </c>
      <c r="C1614" s="6" t="s">
        <v>6573</v>
      </c>
      <c r="D1614" s="6" t="str">
        <f t="shared" si="127"/>
        <v>3-MRKU0421364</v>
      </c>
      <c r="E1614" s="7">
        <f t="shared" si="128"/>
        <v>45127.76973206018</v>
      </c>
      <c r="F1614" s="8">
        <v>45127.915565393516</v>
      </c>
      <c r="G1614" s="7">
        <f t="shared" si="129"/>
        <v>45127.95723206018</v>
      </c>
      <c r="H1614" s="2">
        <f>LOOKUP(2,1/(Sheet1!$D:$D=C1614)/(Sheet1!$E:$E&gt;=E1614)/(Sheet1!$E:$E&lt;=G1614),(Sheet1!$E:$E))</f>
        <v>45127.916323622689</v>
      </c>
      <c r="I1614" t="str">
        <f t="shared" si="125"/>
        <v>0:01:06</v>
      </c>
      <c r="J1614" t="s">
        <v>8471</v>
      </c>
      <c r="K1614" t="s">
        <v>8472</v>
      </c>
      <c r="L1614" t="str">
        <f t="shared" si="126"/>
        <v>WEEK 29</v>
      </c>
    </row>
    <row r="1615" spans="1:12" x14ac:dyDescent="0.35">
      <c r="A1615" s="6">
        <v>4</v>
      </c>
      <c r="B1615" s="6" t="s">
        <v>8473</v>
      </c>
      <c r="C1615" s="6" t="s">
        <v>6530</v>
      </c>
      <c r="D1615" s="6" t="str">
        <f t="shared" si="127"/>
        <v>4-MAEU9255421</v>
      </c>
      <c r="E1615" s="7">
        <f t="shared" si="128"/>
        <v>45127.756386261572</v>
      </c>
      <c r="F1615" s="8">
        <v>45127.902219594907</v>
      </c>
      <c r="G1615" s="7">
        <f t="shared" si="129"/>
        <v>45127.943886261572</v>
      </c>
      <c r="H1615" s="2" t="e">
        <f>LOOKUP(2,1/(Sheet1!$D:$D=C1615)/(Sheet1!$E:$E&gt;=E1615)/(Sheet1!$E:$E&lt;=G1615),(Sheet1!$E:$E))</f>
        <v>#N/A</v>
      </c>
      <c r="I1615" t="e">
        <f t="shared" si="125"/>
        <v>#N/A</v>
      </c>
      <c r="J1615" t="s">
        <v>9649</v>
      </c>
      <c r="K1615" t="s">
        <v>8472</v>
      </c>
      <c r="L1615" t="str">
        <f t="shared" si="126"/>
        <v>WEEK 29</v>
      </c>
    </row>
    <row r="1616" spans="1:12" x14ac:dyDescent="0.35">
      <c r="A1616" s="6">
        <v>4</v>
      </c>
      <c r="B1616" s="6" t="s">
        <v>8473</v>
      </c>
      <c r="C1616" s="6" t="s">
        <v>1990</v>
      </c>
      <c r="D1616" s="6" t="str">
        <f t="shared" si="127"/>
        <v>4-MSKU6784137</v>
      </c>
      <c r="E1616" s="7">
        <f t="shared" si="128"/>
        <v>45127.748990590277</v>
      </c>
      <c r="F1616" s="8">
        <v>45127.894823923612</v>
      </c>
      <c r="G1616" s="7">
        <f t="shared" si="129"/>
        <v>45127.936490590277</v>
      </c>
      <c r="H1616" s="2" t="e">
        <f>LOOKUP(2,1/(Sheet1!$D:$D=C1616)/(Sheet1!$E:$E&gt;=E1616)/(Sheet1!$E:$E&lt;=G1616),(Sheet1!$E:$E))</f>
        <v>#N/A</v>
      </c>
      <c r="I1616" t="e">
        <f t="shared" si="125"/>
        <v>#N/A</v>
      </c>
      <c r="J1616" t="s">
        <v>9649</v>
      </c>
      <c r="K1616" t="s">
        <v>8472</v>
      </c>
      <c r="L1616" t="str">
        <f t="shared" si="126"/>
        <v>WEEK 29</v>
      </c>
    </row>
    <row r="1617" spans="1:12" x14ac:dyDescent="0.35">
      <c r="A1617" s="6">
        <v>3</v>
      </c>
      <c r="B1617" s="6" t="s">
        <v>1889</v>
      </c>
      <c r="C1617" s="6" t="s">
        <v>1889</v>
      </c>
      <c r="D1617" s="6" t="str">
        <f t="shared" si="127"/>
        <v>3-MRKU0965347</v>
      </c>
      <c r="E1617" s="7">
        <f t="shared" si="128"/>
        <v>45127.748618321755</v>
      </c>
      <c r="F1617" s="8">
        <v>45127.894451655091</v>
      </c>
      <c r="G1617" s="7">
        <f t="shared" si="129"/>
        <v>45127.936118321755</v>
      </c>
      <c r="H1617" s="2">
        <f>LOOKUP(2,1/(Sheet1!$D:$D=C1617)/(Sheet1!$E:$E&gt;=E1617)/(Sheet1!$E:$E&lt;=G1617),(Sheet1!$E:$E))</f>
        <v>45127.895116643522</v>
      </c>
      <c r="I1617" t="str">
        <f t="shared" si="125"/>
        <v>0:00:57</v>
      </c>
      <c r="J1617" t="s">
        <v>8471</v>
      </c>
      <c r="K1617" t="s">
        <v>8472</v>
      </c>
      <c r="L1617" t="str">
        <f t="shared" si="126"/>
        <v>WEEK 29</v>
      </c>
    </row>
    <row r="1618" spans="1:12" x14ac:dyDescent="0.35">
      <c r="A1618" s="6">
        <v>3</v>
      </c>
      <c r="B1618" s="6" t="s">
        <v>1939</v>
      </c>
      <c r="C1618" s="6" t="s">
        <v>1939</v>
      </c>
      <c r="D1618" s="6" t="str">
        <f t="shared" si="127"/>
        <v>3-MSKU0623541</v>
      </c>
      <c r="E1618" s="7">
        <f t="shared" si="128"/>
        <v>45127.745616585649</v>
      </c>
      <c r="F1618" s="8">
        <v>45127.891449918985</v>
      </c>
      <c r="G1618" s="7">
        <f t="shared" si="129"/>
        <v>45127.933116585649</v>
      </c>
      <c r="H1618" s="2">
        <f>LOOKUP(2,1/(Sheet1!$D:$D=C1618)/(Sheet1!$E:$E&gt;=E1618)/(Sheet1!$E:$E&lt;=G1618),(Sheet1!$E:$E))</f>
        <v>45127.892252141202</v>
      </c>
      <c r="I1618" t="str">
        <f t="shared" si="125"/>
        <v>0:01:09</v>
      </c>
      <c r="J1618" t="s">
        <v>8471</v>
      </c>
      <c r="K1618" t="s">
        <v>8472</v>
      </c>
      <c r="L1618" t="str">
        <f t="shared" si="126"/>
        <v>WEEK 29</v>
      </c>
    </row>
    <row r="1619" spans="1:12" x14ac:dyDescent="0.35">
      <c r="A1619" s="6">
        <v>2</v>
      </c>
      <c r="B1619" s="6" t="s">
        <v>5838</v>
      </c>
      <c r="C1619" s="6" t="s">
        <v>9409</v>
      </c>
      <c r="D1619" s="6" t="str">
        <f t="shared" si="127"/>
        <v>2-cslu1652325</v>
      </c>
      <c r="E1619" s="7">
        <f t="shared" si="128"/>
        <v>45127.725732291663</v>
      </c>
      <c r="F1619" s="8">
        <v>45127.871565624999</v>
      </c>
      <c r="G1619" s="7">
        <f t="shared" si="129"/>
        <v>45127.913232291663</v>
      </c>
      <c r="H1619" s="2" t="e">
        <f>LOOKUP(2,1/(Sheet1!$D:$D=C1619)/(Sheet1!$E:$E&gt;=E1619)/(Sheet1!$E:$E&lt;=G1619),(Sheet1!$E:$E))</f>
        <v>#N/A</v>
      </c>
      <c r="I1619" t="e">
        <f t="shared" si="125"/>
        <v>#N/A</v>
      </c>
      <c r="J1619" t="s">
        <v>9649</v>
      </c>
      <c r="K1619" t="s">
        <v>8472</v>
      </c>
      <c r="L1619" t="str">
        <f t="shared" si="126"/>
        <v>WEEK 29</v>
      </c>
    </row>
    <row r="1620" spans="1:12" x14ac:dyDescent="0.35">
      <c r="A1620" s="6">
        <v>2</v>
      </c>
      <c r="B1620" s="6" t="s">
        <v>8473</v>
      </c>
      <c r="C1620" s="6" t="s">
        <v>9410</v>
      </c>
      <c r="D1620" s="6" t="str">
        <f t="shared" si="127"/>
        <v>2-ctpu2731852</v>
      </c>
      <c r="E1620" s="7">
        <f t="shared" si="128"/>
        <v>45127.681558645832</v>
      </c>
      <c r="F1620" s="8">
        <v>45127.827391979168</v>
      </c>
      <c r="G1620" s="7">
        <f t="shared" si="129"/>
        <v>45127.869058645832</v>
      </c>
      <c r="H1620" s="2" t="e">
        <f>LOOKUP(2,1/(Sheet1!$D:$D=C1620)/(Sheet1!$E:$E&gt;=E1620)/(Sheet1!$E:$E&lt;=G1620),(Sheet1!$E:$E))</f>
        <v>#N/A</v>
      </c>
      <c r="I1620" t="e">
        <f t="shared" si="125"/>
        <v>#N/A</v>
      </c>
      <c r="J1620" t="s">
        <v>9649</v>
      </c>
      <c r="K1620" t="s">
        <v>8472</v>
      </c>
      <c r="L1620" t="str">
        <f t="shared" si="126"/>
        <v>WEEK 29</v>
      </c>
    </row>
    <row r="1621" spans="1:12" x14ac:dyDescent="0.35">
      <c r="A1621" s="6">
        <v>4</v>
      </c>
      <c r="B1621" s="6" t="s">
        <v>8119</v>
      </c>
      <c r="C1621" s="6" t="s">
        <v>8371</v>
      </c>
      <c r="D1621" s="6" t="str">
        <f t="shared" si="127"/>
        <v>4-TCNU9980616</v>
      </c>
      <c r="E1621" s="7">
        <f t="shared" si="128"/>
        <v>45127.675251736109</v>
      </c>
      <c r="F1621" s="8">
        <v>45127.821085069445</v>
      </c>
      <c r="G1621" s="7">
        <f t="shared" si="129"/>
        <v>45127.862751736109</v>
      </c>
      <c r="H1621" s="2">
        <f>LOOKUP(2,1/(Sheet1!$D:$D=C1621)/(Sheet1!$E:$E&gt;=E1621)/(Sheet1!$E:$E&lt;=G1621),(Sheet1!$E:$E))</f>
        <v>45127.821693680555</v>
      </c>
      <c r="I1621" t="str">
        <f t="shared" si="125"/>
        <v>0:00:53</v>
      </c>
      <c r="J1621" t="s">
        <v>8471</v>
      </c>
      <c r="K1621" t="s">
        <v>8472</v>
      </c>
      <c r="L1621" t="str">
        <f t="shared" si="126"/>
        <v>WEEK 29</v>
      </c>
    </row>
    <row r="1622" spans="1:12" x14ac:dyDescent="0.35">
      <c r="A1622" s="6">
        <v>2</v>
      </c>
      <c r="B1622" s="6" t="s">
        <v>6752</v>
      </c>
      <c r="C1622" s="6" t="s">
        <v>9411</v>
      </c>
      <c r="D1622" s="6" t="str">
        <f t="shared" si="127"/>
        <v>2-msku4778412</v>
      </c>
      <c r="E1622" s="7">
        <f t="shared" si="128"/>
        <v>45127.66881145833</v>
      </c>
      <c r="F1622" s="8">
        <v>45127.814644791666</v>
      </c>
      <c r="G1622" s="7">
        <f t="shared" si="129"/>
        <v>45127.85631145833</v>
      </c>
      <c r="H1622" s="2">
        <f>LOOKUP(2,1/(Sheet1!$D:$D=C1622)/(Sheet1!$E:$E&gt;=E1622)/(Sheet1!$E:$E&lt;=G1622),(Sheet1!$E:$E))</f>
        <v>45127.814689664352</v>
      </c>
      <c r="I1622" t="str">
        <f t="shared" si="125"/>
        <v>0:00:04</v>
      </c>
      <c r="J1622" t="s">
        <v>8471</v>
      </c>
      <c r="K1622" t="s">
        <v>8472</v>
      </c>
      <c r="L1622" t="str">
        <f t="shared" si="126"/>
        <v>WEEK 29</v>
      </c>
    </row>
    <row r="1623" spans="1:12" x14ac:dyDescent="0.35">
      <c r="A1623" s="6">
        <v>1</v>
      </c>
      <c r="B1623" s="6" t="s">
        <v>8473</v>
      </c>
      <c r="C1623" s="6" t="s">
        <v>9412</v>
      </c>
      <c r="D1623" s="6" t="str">
        <f t="shared" si="127"/>
        <v>1-dfsu7632097</v>
      </c>
      <c r="E1623" s="7">
        <f t="shared" si="128"/>
        <v>45127.668715543979</v>
      </c>
      <c r="F1623" s="8">
        <v>45127.814548877315</v>
      </c>
      <c r="G1623" s="7">
        <f t="shared" si="129"/>
        <v>45127.856215543979</v>
      </c>
      <c r="H1623" s="2" t="e">
        <f>LOOKUP(2,1/(Sheet1!$D:$D=C1623)/(Sheet1!$E:$E&gt;=E1623)/(Sheet1!$E:$E&lt;=G1623),(Sheet1!$E:$E))</f>
        <v>#N/A</v>
      </c>
      <c r="I1623" t="e">
        <f t="shared" si="125"/>
        <v>#N/A</v>
      </c>
      <c r="J1623" t="s">
        <v>9649</v>
      </c>
      <c r="K1623" t="s">
        <v>8472</v>
      </c>
      <c r="L1623" t="str">
        <f t="shared" si="126"/>
        <v>WEEK 29</v>
      </c>
    </row>
    <row r="1624" spans="1:12" x14ac:dyDescent="0.35">
      <c r="A1624" s="6">
        <v>1</v>
      </c>
      <c r="B1624" s="6" t="s">
        <v>455</v>
      </c>
      <c r="C1624" s="6" t="s">
        <v>454</v>
      </c>
      <c r="D1624" s="6" t="str">
        <f t="shared" si="127"/>
        <v>1-HMCU1067800</v>
      </c>
      <c r="E1624" s="7">
        <f t="shared" si="128"/>
        <v>45127.566240046297</v>
      </c>
      <c r="F1624" s="8">
        <v>45127.712073379633</v>
      </c>
      <c r="G1624" s="7">
        <f t="shared" si="129"/>
        <v>45127.753740046297</v>
      </c>
      <c r="H1624" s="2">
        <f>LOOKUP(2,1/(Sheet1!$D:$D=C1624)/(Sheet1!$E:$E&gt;=E1624)/(Sheet1!$E:$E&lt;=G1624),(Sheet1!$E:$E))</f>
        <v>45127.712835497689</v>
      </c>
      <c r="I1624" t="str">
        <f t="shared" si="125"/>
        <v>0:01:06</v>
      </c>
      <c r="J1624" t="s">
        <v>8471</v>
      </c>
      <c r="K1624" t="s">
        <v>8472</v>
      </c>
      <c r="L1624" t="str">
        <f t="shared" si="126"/>
        <v>WEEK 29</v>
      </c>
    </row>
    <row r="1625" spans="1:12" x14ac:dyDescent="0.35">
      <c r="A1625" s="6">
        <v>2</v>
      </c>
      <c r="B1625" s="6" t="s">
        <v>6167</v>
      </c>
      <c r="C1625" s="6" t="s">
        <v>6247</v>
      </c>
      <c r="D1625" s="6" t="str">
        <f t="shared" si="127"/>
        <v>2-EMCU8957887</v>
      </c>
      <c r="E1625" s="7">
        <f t="shared" si="128"/>
        <v>45127.537307175924</v>
      </c>
      <c r="F1625" s="8">
        <v>45127.68314050926</v>
      </c>
      <c r="G1625" s="7">
        <f t="shared" si="129"/>
        <v>45127.724807175924</v>
      </c>
      <c r="H1625" s="2">
        <f>LOOKUP(2,1/(Sheet1!$D:$D=C1625)/(Sheet1!$E:$E&gt;=E1625)/(Sheet1!$E:$E&lt;=G1625),(Sheet1!$E:$E))</f>
        <v>45127.68388355324</v>
      </c>
      <c r="I1625" t="str">
        <f t="shared" si="125"/>
        <v>0:01:04</v>
      </c>
      <c r="J1625" t="s">
        <v>8471</v>
      </c>
      <c r="K1625" t="s">
        <v>8472</v>
      </c>
      <c r="L1625" t="str">
        <f t="shared" si="126"/>
        <v>WEEK 29</v>
      </c>
    </row>
    <row r="1626" spans="1:12" x14ac:dyDescent="0.35">
      <c r="A1626" s="6">
        <v>1</v>
      </c>
      <c r="B1626" s="6" t="s">
        <v>8473</v>
      </c>
      <c r="C1626" s="6" t="s">
        <v>9413</v>
      </c>
      <c r="D1626" s="6" t="str">
        <f t="shared" si="127"/>
        <v>1-Cmau8949723</v>
      </c>
      <c r="E1626" s="7">
        <f t="shared" si="128"/>
        <v>45127.495331828701</v>
      </c>
      <c r="F1626" s="8">
        <v>45127.641165162036</v>
      </c>
      <c r="G1626" s="7">
        <f t="shared" si="129"/>
        <v>45127.682831828701</v>
      </c>
      <c r="H1626" s="2" t="e">
        <f>LOOKUP(2,1/(Sheet1!$D:$D=C1626)/(Sheet1!$E:$E&gt;=E1626)/(Sheet1!$E:$E&lt;=G1626),(Sheet1!$E:$E))</f>
        <v>#N/A</v>
      </c>
      <c r="I1626" t="e">
        <f t="shared" si="125"/>
        <v>#N/A</v>
      </c>
      <c r="J1626" t="s">
        <v>9649</v>
      </c>
      <c r="K1626" t="s">
        <v>8472</v>
      </c>
      <c r="L1626" t="str">
        <f t="shared" si="126"/>
        <v>WEEK 29</v>
      </c>
    </row>
    <row r="1627" spans="1:12" x14ac:dyDescent="0.35">
      <c r="A1627" s="6">
        <v>4</v>
      </c>
      <c r="B1627" s="6" t="s">
        <v>8247</v>
      </c>
      <c r="C1627" s="6" t="s">
        <v>1957</v>
      </c>
      <c r="D1627" s="6" t="str">
        <f t="shared" si="127"/>
        <v>4-MSKU4623616</v>
      </c>
      <c r="E1627" s="7">
        <f t="shared" si="128"/>
        <v>45127.487671990741</v>
      </c>
      <c r="F1627" s="8">
        <v>45127.633505324076</v>
      </c>
      <c r="G1627" s="7">
        <f t="shared" si="129"/>
        <v>45127.675171990741</v>
      </c>
      <c r="H1627" s="2">
        <f>LOOKUP(2,1/(Sheet1!$D:$D=C1627)/(Sheet1!$E:$E&gt;=E1627)/(Sheet1!$E:$E&lt;=G1627),(Sheet1!$E:$E))</f>
        <v>45127.634221064814</v>
      </c>
      <c r="I1627" t="str">
        <f t="shared" si="125"/>
        <v>0:01:02</v>
      </c>
      <c r="J1627" t="s">
        <v>8471</v>
      </c>
      <c r="K1627" t="s">
        <v>8472</v>
      </c>
      <c r="L1627" t="str">
        <f t="shared" si="126"/>
        <v>WEEK 29</v>
      </c>
    </row>
    <row r="1628" spans="1:12" x14ac:dyDescent="0.35">
      <c r="A1628" s="6">
        <v>3</v>
      </c>
      <c r="B1628" s="6" t="s">
        <v>8473</v>
      </c>
      <c r="C1628" s="6" t="s">
        <v>9414</v>
      </c>
      <c r="D1628" s="6" t="str">
        <f t="shared" si="127"/>
        <v>3-Msku4573161</v>
      </c>
      <c r="E1628" s="7">
        <f t="shared" si="128"/>
        <v>45127.463057210647</v>
      </c>
      <c r="F1628" s="8">
        <v>45127.608890543983</v>
      </c>
      <c r="G1628" s="7">
        <f t="shared" si="129"/>
        <v>45127.650557210647</v>
      </c>
      <c r="H1628" s="2" t="e">
        <f>LOOKUP(2,1/(Sheet1!$D:$D=C1628)/(Sheet1!$E:$E&gt;=E1628)/(Sheet1!$E:$E&lt;=G1628),(Sheet1!$E:$E))</f>
        <v>#N/A</v>
      </c>
      <c r="I1628" t="e">
        <f t="shared" si="125"/>
        <v>#N/A</v>
      </c>
      <c r="J1628" t="s">
        <v>9649</v>
      </c>
      <c r="K1628" t="s">
        <v>8472</v>
      </c>
      <c r="L1628" t="str">
        <f t="shared" si="126"/>
        <v>WEEK 29</v>
      </c>
    </row>
    <row r="1629" spans="1:12" x14ac:dyDescent="0.35">
      <c r="A1629" s="6">
        <v>1</v>
      </c>
      <c r="B1629" s="6" t="s">
        <v>8473</v>
      </c>
      <c r="C1629" s="6" t="s">
        <v>8022</v>
      </c>
      <c r="D1629" s="6" t="str">
        <f t="shared" si="127"/>
        <v>1-CMAU4199641</v>
      </c>
      <c r="E1629" s="7">
        <f t="shared" si="128"/>
        <v>45127.437905011575</v>
      </c>
      <c r="F1629" s="8">
        <v>45127.583738344911</v>
      </c>
      <c r="G1629" s="7">
        <f t="shared" si="129"/>
        <v>45127.625405011575</v>
      </c>
      <c r="H1629" s="2" t="e">
        <f>LOOKUP(2,1/(Sheet1!$D:$D=C1629)/(Sheet1!$E:$E&gt;=E1629)/(Sheet1!$E:$E&lt;=G1629),(Sheet1!$E:$E))</f>
        <v>#N/A</v>
      </c>
      <c r="I1629" t="e">
        <f t="shared" si="125"/>
        <v>#N/A</v>
      </c>
      <c r="J1629" t="s">
        <v>9649</v>
      </c>
      <c r="K1629" t="s">
        <v>8472</v>
      </c>
      <c r="L1629" t="str">
        <f t="shared" si="126"/>
        <v>WEEK 29</v>
      </c>
    </row>
    <row r="1630" spans="1:12" x14ac:dyDescent="0.35">
      <c r="A1630" s="6">
        <v>4</v>
      </c>
      <c r="B1630" s="6" t="s">
        <v>8201</v>
      </c>
      <c r="C1630" s="6" t="s">
        <v>1852</v>
      </c>
      <c r="D1630" s="6" t="str">
        <f t="shared" si="127"/>
        <v>4-MAEU9183363</v>
      </c>
      <c r="E1630" s="7">
        <f t="shared" si="128"/>
        <v>45127.43509525463</v>
      </c>
      <c r="F1630" s="8">
        <v>45127.580928587966</v>
      </c>
      <c r="G1630" s="7">
        <f t="shared" si="129"/>
        <v>45127.62259525463</v>
      </c>
      <c r="H1630" s="2">
        <f>LOOKUP(2,1/(Sheet1!$D:$D=C1630)/(Sheet1!$E:$E&gt;=E1630)/(Sheet1!$E:$E&lt;=G1630),(Sheet1!$E:$E))</f>
        <v>45127.581733148145</v>
      </c>
      <c r="I1630" t="str">
        <f t="shared" si="125"/>
        <v>0:01:10</v>
      </c>
      <c r="J1630" t="s">
        <v>8471</v>
      </c>
      <c r="K1630" t="s">
        <v>8472</v>
      </c>
      <c r="L1630" t="str">
        <f t="shared" si="126"/>
        <v>WEEK 29</v>
      </c>
    </row>
    <row r="1631" spans="1:12" x14ac:dyDescent="0.35">
      <c r="A1631" s="6">
        <v>2</v>
      </c>
      <c r="B1631" s="6" t="s">
        <v>6463</v>
      </c>
      <c r="C1631" s="6" t="s">
        <v>6463</v>
      </c>
      <c r="D1631" s="6" t="str">
        <f t="shared" si="127"/>
        <v>2-KOCU4467237</v>
      </c>
      <c r="E1631" s="7">
        <f t="shared" si="128"/>
        <v>45127.423705636575</v>
      </c>
      <c r="F1631" s="8">
        <v>45127.56953896991</v>
      </c>
      <c r="G1631" s="7">
        <f t="shared" si="129"/>
        <v>45127.611205636575</v>
      </c>
      <c r="H1631" s="2">
        <f>LOOKUP(2,1/(Sheet1!$D:$D=C1631)/(Sheet1!$E:$E&gt;=E1631)/(Sheet1!$E:$E&lt;=G1631),(Sheet1!$E:$E))</f>
        <v>45127.570329652779</v>
      </c>
      <c r="I1631" t="str">
        <f t="shared" si="125"/>
        <v>0:01:08</v>
      </c>
      <c r="J1631" t="s">
        <v>8471</v>
      </c>
      <c r="K1631" t="s">
        <v>8472</v>
      </c>
      <c r="L1631" t="str">
        <f t="shared" si="126"/>
        <v>WEEK 29</v>
      </c>
    </row>
    <row r="1632" spans="1:12" x14ac:dyDescent="0.35">
      <c r="A1632" s="6">
        <v>3</v>
      </c>
      <c r="B1632" s="6" t="s">
        <v>7728</v>
      </c>
      <c r="C1632" s="6" t="s">
        <v>9415</v>
      </c>
      <c r="D1632" s="6" t="str">
        <f t="shared" si="127"/>
        <v>3-Maeu9209806</v>
      </c>
      <c r="E1632" s="7">
        <f t="shared" si="128"/>
        <v>45127.423596180553</v>
      </c>
      <c r="F1632" s="8">
        <v>45127.569429513889</v>
      </c>
      <c r="G1632" s="7">
        <f t="shared" si="129"/>
        <v>45127.611096180553</v>
      </c>
      <c r="H1632" s="2">
        <f>LOOKUP(2,1/(Sheet1!$D:$D=C1632)/(Sheet1!$E:$E&gt;=E1632)/(Sheet1!$E:$E&lt;=G1632),(Sheet1!$E:$E))</f>
        <v>45127.570152777778</v>
      </c>
      <c r="I1632" t="str">
        <f t="shared" si="125"/>
        <v>0:01:02</v>
      </c>
      <c r="J1632" t="s">
        <v>8471</v>
      </c>
      <c r="K1632" t="s">
        <v>8472</v>
      </c>
      <c r="L1632" t="str">
        <f t="shared" si="126"/>
        <v>WEEK 29</v>
      </c>
    </row>
    <row r="1633" spans="1:12" x14ac:dyDescent="0.35">
      <c r="A1633" s="6">
        <v>2</v>
      </c>
      <c r="B1633" s="6" t="s">
        <v>6457</v>
      </c>
      <c r="C1633" s="6" t="s">
        <v>6458</v>
      </c>
      <c r="D1633" s="6" t="str">
        <f t="shared" si="127"/>
        <v>2-KOCU4125337</v>
      </c>
      <c r="E1633" s="7">
        <f t="shared" si="128"/>
        <v>45127.419167824075</v>
      </c>
      <c r="F1633" s="8">
        <v>45127.565001157411</v>
      </c>
      <c r="G1633" s="7">
        <f t="shared" si="129"/>
        <v>45127.606667824075</v>
      </c>
      <c r="H1633" s="2">
        <f>LOOKUP(2,1/(Sheet1!$D:$D=C1633)/(Sheet1!$E:$E&gt;=E1633)/(Sheet1!$E:$E&lt;=G1633),(Sheet1!$E:$E))</f>
        <v>45127.565742974541</v>
      </c>
      <c r="I1633" t="str">
        <f t="shared" si="125"/>
        <v>0:01:04</v>
      </c>
      <c r="J1633" t="s">
        <v>8471</v>
      </c>
      <c r="K1633" t="s">
        <v>8472</v>
      </c>
      <c r="L1633" t="str">
        <f t="shared" si="126"/>
        <v>WEEK 29</v>
      </c>
    </row>
    <row r="1634" spans="1:12" x14ac:dyDescent="0.35">
      <c r="A1634" s="6">
        <v>2</v>
      </c>
      <c r="B1634" s="6" t="s">
        <v>6364</v>
      </c>
      <c r="C1634" s="6" t="s">
        <v>6364</v>
      </c>
      <c r="D1634" s="6" t="str">
        <f t="shared" si="127"/>
        <v>2-HDMU6685824</v>
      </c>
      <c r="E1634" s="7">
        <f t="shared" si="128"/>
        <v>45127.414361030089</v>
      </c>
      <c r="F1634" s="8">
        <v>45127.560194363425</v>
      </c>
      <c r="G1634" s="7">
        <f t="shared" si="129"/>
        <v>45127.601861030089</v>
      </c>
      <c r="H1634" s="2">
        <f>LOOKUP(2,1/(Sheet1!$D:$D=C1634)/(Sheet1!$E:$E&gt;=E1634)/(Sheet1!$E:$E&lt;=G1634),(Sheet1!$E:$E))</f>
        <v>45127.561022037036</v>
      </c>
      <c r="I1634" t="str">
        <f t="shared" si="125"/>
        <v>0:01:12</v>
      </c>
      <c r="J1634" t="s">
        <v>8471</v>
      </c>
      <c r="K1634" t="s">
        <v>8472</v>
      </c>
      <c r="L1634" t="str">
        <f t="shared" si="126"/>
        <v>WEEK 29</v>
      </c>
    </row>
    <row r="1635" spans="1:12" x14ac:dyDescent="0.35">
      <c r="A1635" s="6">
        <v>1</v>
      </c>
      <c r="B1635" s="6" t="s">
        <v>578</v>
      </c>
      <c r="C1635" s="6" t="s">
        <v>578</v>
      </c>
      <c r="D1635" s="6" t="str">
        <f t="shared" si="127"/>
        <v>1-KOCU4630771</v>
      </c>
      <c r="E1635" s="7">
        <f t="shared" si="128"/>
        <v>45127.407880405088</v>
      </c>
      <c r="F1635" s="8">
        <v>45127.553713738424</v>
      </c>
      <c r="G1635" s="7">
        <f t="shared" si="129"/>
        <v>45127.595380405088</v>
      </c>
      <c r="H1635" s="2">
        <f>LOOKUP(2,1/(Sheet1!$D:$D=C1635)/(Sheet1!$E:$E&gt;=E1635)/(Sheet1!$E:$E&lt;=G1635),(Sheet1!$E:$E))</f>
        <v>45127.554510300928</v>
      </c>
      <c r="I1635" t="str">
        <f t="shared" si="125"/>
        <v>0:01:09</v>
      </c>
      <c r="J1635" t="s">
        <v>8471</v>
      </c>
      <c r="K1635" t="s">
        <v>8472</v>
      </c>
      <c r="L1635" t="str">
        <f t="shared" si="126"/>
        <v>WEEK 29</v>
      </c>
    </row>
    <row r="1636" spans="1:12" x14ac:dyDescent="0.35">
      <c r="A1636" s="6">
        <v>2</v>
      </c>
      <c r="B1636" s="6" t="s">
        <v>6466</v>
      </c>
      <c r="C1636" s="6" t="s">
        <v>6466</v>
      </c>
      <c r="D1636" s="6" t="str">
        <f t="shared" si="127"/>
        <v>2-KOCU4579849</v>
      </c>
      <c r="E1636" s="7">
        <f t="shared" si="128"/>
        <v>45127.40609251157</v>
      </c>
      <c r="F1636" s="8">
        <v>45127.551925844906</v>
      </c>
      <c r="G1636" s="7">
        <f t="shared" si="129"/>
        <v>45127.59359251157</v>
      </c>
      <c r="H1636" s="2">
        <f>LOOKUP(2,1/(Sheet1!$D:$D=C1636)/(Sheet1!$E:$E&gt;=E1636)/(Sheet1!$E:$E&lt;=G1636),(Sheet1!$E:$E))</f>
        <v>45127.552679236112</v>
      </c>
      <c r="I1636" t="str">
        <f t="shared" si="125"/>
        <v>0:01:05</v>
      </c>
      <c r="J1636" t="s">
        <v>8471</v>
      </c>
      <c r="K1636" t="s">
        <v>8472</v>
      </c>
      <c r="L1636" t="str">
        <f t="shared" si="126"/>
        <v>WEEK 29</v>
      </c>
    </row>
    <row r="1637" spans="1:12" x14ac:dyDescent="0.35">
      <c r="A1637" s="6">
        <v>2</v>
      </c>
      <c r="B1637" s="6" t="s">
        <v>5727</v>
      </c>
      <c r="C1637" s="6" t="s">
        <v>6984</v>
      </c>
      <c r="D1637" s="6" t="str">
        <f t="shared" si="127"/>
        <v>2-SKHU9545807</v>
      </c>
      <c r="E1637" s="7">
        <f t="shared" si="128"/>
        <v>45127.336957557869</v>
      </c>
      <c r="F1637" s="8">
        <v>45127.482790891205</v>
      </c>
      <c r="G1637" s="7">
        <f t="shared" si="129"/>
        <v>45127.524457557869</v>
      </c>
      <c r="H1637" s="2">
        <f>LOOKUP(2,1/(Sheet1!$D:$D=C1637)/(Sheet1!$E:$E&gt;=E1637)/(Sheet1!$E:$E&lt;=G1637),(Sheet1!$E:$E))</f>
        <v>45127.483131759262</v>
      </c>
      <c r="I1637" t="str">
        <f t="shared" si="125"/>
        <v>0:00:29</v>
      </c>
      <c r="J1637" t="s">
        <v>8471</v>
      </c>
      <c r="K1637" t="s">
        <v>8472</v>
      </c>
      <c r="L1637" t="str">
        <f t="shared" si="126"/>
        <v>WEEK 29</v>
      </c>
    </row>
    <row r="1638" spans="1:12" x14ac:dyDescent="0.35">
      <c r="A1638" s="6">
        <v>2</v>
      </c>
      <c r="B1638" s="6" t="s">
        <v>7201</v>
      </c>
      <c r="C1638" s="6" t="s">
        <v>7203</v>
      </c>
      <c r="D1638" s="6" t="str">
        <f t="shared" si="127"/>
        <v>2-TGBU5260942</v>
      </c>
      <c r="E1638" s="7">
        <f t="shared" si="128"/>
        <v>45127.334663657406</v>
      </c>
      <c r="F1638" s="8">
        <v>45127.480496990742</v>
      </c>
      <c r="G1638" s="7">
        <f t="shared" si="129"/>
        <v>45127.522163657406</v>
      </c>
      <c r="H1638" s="2">
        <f>LOOKUP(2,1/(Sheet1!$D:$D=C1638)/(Sheet1!$E:$E&gt;=E1638)/(Sheet1!$E:$E&lt;=G1638),(Sheet1!$E:$E))</f>
        <v>45127.481090277775</v>
      </c>
      <c r="I1638" t="str">
        <f t="shared" si="125"/>
        <v>0:00:51</v>
      </c>
      <c r="J1638" t="s">
        <v>8471</v>
      </c>
      <c r="K1638" t="s">
        <v>8472</v>
      </c>
      <c r="L1638" t="str">
        <f t="shared" si="126"/>
        <v>WEEK 29</v>
      </c>
    </row>
    <row r="1639" spans="1:12" x14ac:dyDescent="0.35">
      <c r="A1639" s="6">
        <v>1</v>
      </c>
      <c r="B1639" s="6" t="s">
        <v>8473</v>
      </c>
      <c r="C1639" s="6" t="s">
        <v>370</v>
      </c>
      <c r="D1639" s="6" t="str">
        <f t="shared" si="127"/>
        <v>1-FCIU9189580</v>
      </c>
      <c r="E1639" s="7">
        <f t="shared" si="128"/>
        <v>45127.331207407406</v>
      </c>
      <c r="F1639" s="8">
        <v>45127.477040740741</v>
      </c>
      <c r="G1639" s="7">
        <f t="shared" si="129"/>
        <v>45127.518707407406</v>
      </c>
      <c r="H1639" s="2">
        <f>LOOKUP(2,1/(Sheet1!$D:$D=C1639)/(Sheet1!$E:$E&gt;=E1639)/(Sheet1!$E:$E&lt;=G1639),(Sheet1!$E:$E))</f>
        <v>45127.478593043983</v>
      </c>
      <c r="I1639" t="str">
        <f t="shared" si="125"/>
        <v>0:02:14</v>
      </c>
      <c r="J1639" t="s">
        <v>8471</v>
      </c>
      <c r="K1639" t="s">
        <v>8472</v>
      </c>
      <c r="L1639" t="str">
        <f t="shared" si="126"/>
        <v>WEEK 29</v>
      </c>
    </row>
    <row r="1640" spans="1:12" x14ac:dyDescent="0.35">
      <c r="A1640" s="6">
        <v>2</v>
      </c>
      <c r="B1640" s="6" t="s">
        <v>8473</v>
      </c>
      <c r="C1640" s="6" t="s">
        <v>7492</v>
      </c>
      <c r="D1640" s="6" t="str">
        <f t="shared" si="127"/>
        <v>2-ZCSU9038049</v>
      </c>
      <c r="E1640" s="7">
        <f t="shared" si="128"/>
        <v>45127.325462349538</v>
      </c>
      <c r="F1640" s="8">
        <v>45127.471295682873</v>
      </c>
      <c r="G1640" s="7">
        <f t="shared" si="129"/>
        <v>45127.512962349538</v>
      </c>
      <c r="H1640" s="2">
        <f>LOOKUP(2,1/(Sheet1!$D:$D=C1640)/(Sheet1!$E:$E&gt;=E1640)/(Sheet1!$E:$E&lt;=G1640),(Sheet1!$E:$E))</f>
        <v>45127.471995196756</v>
      </c>
      <c r="I1640" t="str">
        <f t="shared" si="125"/>
        <v>0:01:00</v>
      </c>
      <c r="J1640" t="s">
        <v>8471</v>
      </c>
      <c r="K1640" t="s">
        <v>8472</v>
      </c>
      <c r="L1640" t="str">
        <f t="shared" si="126"/>
        <v>WEEK 29</v>
      </c>
    </row>
    <row r="1641" spans="1:12" x14ac:dyDescent="0.35">
      <c r="A1641" s="6">
        <v>1</v>
      </c>
      <c r="B1641" s="6" t="s">
        <v>8473</v>
      </c>
      <c r="C1641" s="6" t="s">
        <v>8032</v>
      </c>
      <c r="D1641" s="6" t="str">
        <f t="shared" si="127"/>
        <v>1-CMAU7384957</v>
      </c>
      <c r="E1641" s="7">
        <f t="shared" si="128"/>
        <v>45127.320008414346</v>
      </c>
      <c r="F1641" s="8">
        <v>45127.465841747682</v>
      </c>
      <c r="G1641" s="7">
        <f t="shared" si="129"/>
        <v>45127.507508414346</v>
      </c>
      <c r="H1641" s="2" t="e">
        <f>LOOKUP(2,1/(Sheet1!$D:$D=C1641)/(Sheet1!$E:$E&gt;=E1641)/(Sheet1!$E:$E&lt;=G1641),(Sheet1!$E:$E))</f>
        <v>#N/A</v>
      </c>
      <c r="I1641" t="e">
        <f t="shared" si="125"/>
        <v>#N/A</v>
      </c>
      <c r="J1641" t="s">
        <v>9649</v>
      </c>
      <c r="K1641" t="s">
        <v>8472</v>
      </c>
      <c r="L1641" t="str">
        <f t="shared" si="126"/>
        <v>WEEK 29</v>
      </c>
    </row>
    <row r="1642" spans="1:12" x14ac:dyDescent="0.35">
      <c r="A1642" s="6">
        <v>4</v>
      </c>
      <c r="B1642" s="6" t="s">
        <v>8124</v>
      </c>
      <c r="C1642" s="6" t="s">
        <v>8125</v>
      </c>
      <c r="D1642" s="6" t="str">
        <f t="shared" si="127"/>
        <v>4-FSCU8918537</v>
      </c>
      <c r="E1642" s="7">
        <f t="shared" si="128"/>
        <v>45127.306047835649</v>
      </c>
      <c r="F1642" s="8">
        <v>45127.451881168985</v>
      </c>
      <c r="G1642" s="7">
        <f t="shared" si="129"/>
        <v>45127.493547835649</v>
      </c>
      <c r="H1642" s="2">
        <f>LOOKUP(2,1/(Sheet1!$D:$D=C1642)/(Sheet1!$E:$E&gt;=E1642)/(Sheet1!$E:$E&lt;=G1642),(Sheet1!$E:$E))</f>
        <v>45127.452532430558</v>
      </c>
      <c r="I1642" t="str">
        <f t="shared" si="125"/>
        <v>0:00:56</v>
      </c>
      <c r="J1642" t="s">
        <v>8471</v>
      </c>
      <c r="K1642" t="s">
        <v>8472</v>
      </c>
      <c r="L1642" t="str">
        <f t="shared" si="126"/>
        <v>WEEK 29</v>
      </c>
    </row>
    <row r="1643" spans="1:12" x14ac:dyDescent="0.35">
      <c r="A1643" s="6">
        <v>4</v>
      </c>
      <c r="B1643" s="6" t="s">
        <v>8292</v>
      </c>
      <c r="C1643" s="6" t="s">
        <v>9416</v>
      </c>
      <c r="D1643" s="6" t="str">
        <f t="shared" si="127"/>
        <v>4-Oocu7737161</v>
      </c>
      <c r="E1643" s="7">
        <f t="shared" si="128"/>
        <v>45127.296720833328</v>
      </c>
      <c r="F1643" s="8">
        <v>45127.442554166664</v>
      </c>
      <c r="G1643" s="7">
        <f t="shared" si="129"/>
        <v>45127.484220833328</v>
      </c>
      <c r="H1643" s="2" t="e">
        <f>LOOKUP(2,1/(Sheet1!$D:$D=C1643)/(Sheet1!$E:$E&gt;=E1643)/(Sheet1!$E:$E&lt;=G1643),(Sheet1!$E:$E))</f>
        <v>#N/A</v>
      </c>
      <c r="I1643" t="e">
        <f t="shared" si="125"/>
        <v>#N/A</v>
      </c>
      <c r="J1643" t="s">
        <v>9649</v>
      </c>
      <c r="K1643" t="s">
        <v>8472</v>
      </c>
      <c r="L1643" t="str">
        <f t="shared" si="126"/>
        <v>WEEK 29</v>
      </c>
    </row>
    <row r="1644" spans="1:12" x14ac:dyDescent="0.35">
      <c r="A1644" s="6">
        <v>3</v>
      </c>
      <c r="B1644" s="6" t="s">
        <v>7812</v>
      </c>
      <c r="C1644" s="6" t="s">
        <v>9417</v>
      </c>
      <c r="D1644" s="6" t="str">
        <f t="shared" si="127"/>
        <v>3-Oolu7765175</v>
      </c>
      <c r="E1644" s="7">
        <f t="shared" si="128"/>
        <v>45127.268291631939</v>
      </c>
      <c r="F1644" s="8">
        <v>45127.414124965275</v>
      </c>
      <c r="G1644" s="7">
        <f t="shared" si="129"/>
        <v>45127.455791631939</v>
      </c>
      <c r="H1644" s="2" t="e">
        <f>LOOKUP(2,1/(Sheet1!$D:$D=C1644)/(Sheet1!$E:$E&gt;=E1644)/(Sheet1!$E:$E&lt;=G1644),(Sheet1!$E:$E))</f>
        <v>#N/A</v>
      </c>
      <c r="I1644" t="e">
        <f t="shared" si="125"/>
        <v>#N/A</v>
      </c>
      <c r="J1644" t="s">
        <v>9649</v>
      </c>
      <c r="K1644" t="s">
        <v>8472</v>
      </c>
      <c r="L1644" t="str">
        <f t="shared" si="126"/>
        <v>WEEK 29</v>
      </c>
    </row>
    <row r="1645" spans="1:12" x14ac:dyDescent="0.35">
      <c r="A1645" s="6">
        <v>2</v>
      </c>
      <c r="B1645" s="6" t="s">
        <v>8473</v>
      </c>
      <c r="C1645" s="6" t="s">
        <v>6050</v>
      </c>
      <c r="D1645" s="6" t="str">
        <f t="shared" si="127"/>
        <v>2-CXDU1204329</v>
      </c>
      <c r="E1645" s="7">
        <f t="shared" si="128"/>
        <v>45127.251450497686</v>
      </c>
      <c r="F1645" s="8">
        <v>45127.397283831022</v>
      </c>
      <c r="G1645" s="7">
        <f t="shared" si="129"/>
        <v>45127.438950497686</v>
      </c>
      <c r="H1645" s="2">
        <f>LOOKUP(2,1/(Sheet1!$D:$D=C1645)/(Sheet1!$E:$E&gt;=E1645)/(Sheet1!$E:$E&lt;=G1645),(Sheet1!$E:$E))</f>
        <v>45127.398078587961</v>
      </c>
      <c r="I1645" t="str">
        <f t="shared" si="125"/>
        <v>0:01:09</v>
      </c>
      <c r="J1645" t="s">
        <v>8471</v>
      </c>
      <c r="K1645" t="s">
        <v>8472</v>
      </c>
      <c r="L1645" t="str">
        <f t="shared" si="126"/>
        <v>WEEK 29</v>
      </c>
    </row>
    <row r="1646" spans="1:12" x14ac:dyDescent="0.35">
      <c r="A1646" s="6">
        <v>2</v>
      </c>
      <c r="B1646" s="6" t="s">
        <v>8473</v>
      </c>
      <c r="C1646" s="6" t="s">
        <v>9418</v>
      </c>
      <c r="D1646" s="6" t="str">
        <f t="shared" si="127"/>
        <v>2-FCIU5670371</v>
      </c>
      <c r="E1646" s="7">
        <f t="shared" si="128"/>
        <v>45127.230924386575</v>
      </c>
      <c r="F1646" s="8">
        <v>45127.376757719911</v>
      </c>
      <c r="G1646" s="7">
        <f t="shared" si="129"/>
        <v>45127.418424386575</v>
      </c>
      <c r="H1646" s="2" t="e">
        <f>LOOKUP(2,1/(Sheet1!$D:$D=C1646)/(Sheet1!$E:$E&gt;=E1646)/(Sheet1!$E:$E&lt;=G1646),(Sheet1!$E:$E))</f>
        <v>#N/A</v>
      </c>
      <c r="I1646" t="e">
        <f t="shared" si="125"/>
        <v>#N/A</v>
      </c>
      <c r="J1646" t="s">
        <v>9649</v>
      </c>
      <c r="K1646" t="s">
        <v>8472</v>
      </c>
      <c r="L1646" t="str">
        <f t="shared" si="126"/>
        <v>WEEK 29</v>
      </c>
    </row>
    <row r="1647" spans="1:12" x14ac:dyDescent="0.35">
      <c r="A1647" s="6">
        <v>1</v>
      </c>
      <c r="B1647" s="6" t="s">
        <v>8473</v>
      </c>
      <c r="C1647" s="6" t="s">
        <v>9419</v>
      </c>
      <c r="D1647" s="6" t="str">
        <f t="shared" si="127"/>
        <v>1-Ctpu2726286</v>
      </c>
      <c r="E1647" s="7">
        <f t="shared" si="128"/>
        <v>45127.221014814815</v>
      </c>
      <c r="F1647" s="8">
        <v>45127.366848148151</v>
      </c>
      <c r="G1647" s="7">
        <f t="shared" si="129"/>
        <v>45127.408514814815</v>
      </c>
      <c r="H1647" s="2" t="e">
        <f>LOOKUP(2,1/(Sheet1!$D:$D=C1647)/(Sheet1!$E:$E&gt;=E1647)/(Sheet1!$E:$E&lt;=G1647),(Sheet1!$E:$E))</f>
        <v>#N/A</v>
      </c>
      <c r="I1647" t="e">
        <f t="shared" si="125"/>
        <v>#N/A</v>
      </c>
      <c r="J1647" t="s">
        <v>9649</v>
      </c>
      <c r="K1647" t="s">
        <v>8472</v>
      </c>
      <c r="L1647" t="str">
        <f t="shared" si="126"/>
        <v>WEEK 29</v>
      </c>
    </row>
    <row r="1648" spans="1:12" x14ac:dyDescent="0.35">
      <c r="A1648" s="6">
        <v>2</v>
      </c>
      <c r="B1648" s="6" t="s">
        <v>8473</v>
      </c>
      <c r="C1648" s="6" t="s">
        <v>9420</v>
      </c>
      <c r="D1648" s="6" t="str">
        <f t="shared" si="127"/>
        <v>2-Msku3813057</v>
      </c>
      <c r="E1648" s="7">
        <f t="shared" si="128"/>
        <v>45127.164296678238</v>
      </c>
      <c r="F1648" s="8">
        <v>45127.310130011574</v>
      </c>
      <c r="G1648" s="7">
        <f t="shared" si="129"/>
        <v>45127.351796678238</v>
      </c>
      <c r="H1648" s="2" t="e">
        <f>LOOKUP(2,1/(Sheet1!$D:$D=C1648)/(Sheet1!$E:$E&gt;=E1648)/(Sheet1!$E:$E&lt;=G1648),(Sheet1!$E:$E))</f>
        <v>#N/A</v>
      </c>
      <c r="I1648" t="e">
        <f t="shared" si="125"/>
        <v>#N/A</v>
      </c>
      <c r="J1648" t="s">
        <v>9649</v>
      </c>
      <c r="K1648" t="s">
        <v>8472</v>
      </c>
      <c r="L1648" t="str">
        <f t="shared" si="126"/>
        <v>WEEK 29</v>
      </c>
    </row>
    <row r="1649" spans="1:12" x14ac:dyDescent="0.35">
      <c r="A1649" s="6">
        <v>1</v>
      </c>
      <c r="B1649" s="6" t="s">
        <v>1998</v>
      </c>
      <c r="C1649" s="6" t="s">
        <v>9421</v>
      </c>
      <c r="D1649" s="6" t="str">
        <f t="shared" si="127"/>
        <v>1-Msku3862030</v>
      </c>
      <c r="E1649" s="7">
        <f t="shared" si="128"/>
        <v>45127.160768437498</v>
      </c>
      <c r="F1649" s="8">
        <v>45127.306601770833</v>
      </c>
      <c r="G1649" s="7">
        <f t="shared" si="129"/>
        <v>45127.348268437498</v>
      </c>
      <c r="H1649" s="2">
        <f>LOOKUP(2,1/(Sheet1!$D:$D=C1649)/(Sheet1!$E:$E&gt;=E1649)/(Sheet1!$E:$E&lt;=G1649),(Sheet1!$E:$E))</f>
        <v>45127.307378148151</v>
      </c>
      <c r="I1649" t="str">
        <f t="shared" si="125"/>
        <v>0:01:07</v>
      </c>
      <c r="J1649" t="s">
        <v>8471</v>
      </c>
      <c r="K1649" t="s">
        <v>8472</v>
      </c>
      <c r="L1649" t="str">
        <f t="shared" si="126"/>
        <v>WEEK 29</v>
      </c>
    </row>
    <row r="1650" spans="1:12" x14ac:dyDescent="0.35">
      <c r="A1650" s="6">
        <v>4</v>
      </c>
      <c r="B1650" s="6" t="s">
        <v>5781</v>
      </c>
      <c r="C1650" s="6" t="s">
        <v>9422</v>
      </c>
      <c r="D1650" s="6" t="str">
        <f t="shared" si="127"/>
        <v>4-oocu8107151</v>
      </c>
      <c r="E1650" s="7">
        <f t="shared" si="128"/>
        <v>45127.134757835644</v>
      </c>
      <c r="F1650" s="8">
        <v>45127.280591168979</v>
      </c>
      <c r="G1650" s="7">
        <f t="shared" si="129"/>
        <v>45127.322257835644</v>
      </c>
      <c r="H1650" s="2" t="e">
        <f>LOOKUP(2,1/(Sheet1!$D:$D=C1650)/(Sheet1!$E:$E&gt;=E1650)/(Sheet1!$E:$E&lt;=G1650),(Sheet1!$E:$E))</f>
        <v>#N/A</v>
      </c>
      <c r="I1650" t="e">
        <f t="shared" si="125"/>
        <v>#N/A</v>
      </c>
      <c r="J1650" t="s">
        <v>9649</v>
      </c>
      <c r="K1650" t="s">
        <v>8472</v>
      </c>
      <c r="L1650" t="str">
        <f t="shared" si="126"/>
        <v>WEEK 29</v>
      </c>
    </row>
    <row r="1651" spans="1:12" x14ac:dyDescent="0.35">
      <c r="A1651" s="6">
        <v>4</v>
      </c>
      <c r="B1651" s="6" t="s">
        <v>8473</v>
      </c>
      <c r="C1651" s="6" t="s">
        <v>9423</v>
      </c>
      <c r="D1651" s="6" t="str">
        <f t="shared" si="127"/>
        <v>4-oocu8594574</v>
      </c>
      <c r="E1651" s="7">
        <f t="shared" si="128"/>
        <v>45127.125684837963</v>
      </c>
      <c r="F1651" s="8">
        <v>45127.271518171299</v>
      </c>
      <c r="G1651" s="7">
        <f t="shared" si="129"/>
        <v>45127.313184837963</v>
      </c>
      <c r="H1651" s="2">
        <f>LOOKUP(2,1/(Sheet1!$D:$D=C1651)/(Sheet1!$E:$E&gt;=E1651)/(Sheet1!$E:$E&lt;=G1651),(Sheet1!$E:$E))</f>
        <v>45127.272410798614</v>
      </c>
      <c r="I1651" t="str">
        <f t="shared" si="125"/>
        <v>0:01:17</v>
      </c>
      <c r="J1651" t="s">
        <v>8471</v>
      </c>
      <c r="K1651" t="s">
        <v>8472</v>
      </c>
      <c r="L1651" t="str">
        <f t="shared" si="126"/>
        <v>WEEK 29</v>
      </c>
    </row>
    <row r="1652" spans="1:12" x14ac:dyDescent="0.35">
      <c r="A1652" s="6">
        <v>3</v>
      </c>
      <c r="B1652" s="6" t="s">
        <v>7578</v>
      </c>
      <c r="C1652" s="6" t="s">
        <v>6035</v>
      </c>
      <c r="D1652" s="6" t="str">
        <f t="shared" si="127"/>
        <v>3-CSNU8501708</v>
      </c>
      <c r="E1652" s="7">
        <f t="shared" si="128"/>
        <v>45127.124809953704</v>
      </c>
      <c r="F1652" s="8">
        <v>45127.27064328704</v>
      </c>
      <c r="G1652" s="7">
        <f t="shared" si="129"/>
        <v>45127.312309953704</v>
      </c>
      <c r="H1652" s="2" t="e">
        <f>LOOKUP(2,1/(Sheet1!$D:$D=C1652)/(Sheet1!$E:$E&gt;=E1652)/(Sheet1!$E:$E&lt;=G1652),(Sheet1!$E:$E))</f>
        <v>#N/A</v>
      </c>
      <c r="I1652" t="e">
        <f t="shared" si="125"/>
        <v>#N/A</v>
      </c>
      <c r="J1652" t="s">
        <v>9649</v>
      </c>
      <c r="K1652" t="s">
        <v>8472</v>
      </c>
      <c r="L1652" t="str">
        <f t="shared" si="126"/>
        <v>WEEK 29</v>
      </c>
    </row>
    <row r="1653" spans="1:12" x14ac:dyDescent="0.35">
      <c r="A1653" s="6">
        <v>3</v>
      </c>
      <c r="B1653" s="6" t="s">
        <v>7898</v>
      </c>
      <c r="C1653" s="6" t="s">
        <v>7898</v>
      </c>
      <c r="D1653" s="6" t="str">
        <f t="shared" si="127"/>
        <v>3-TEMU6810386</v>
      </c>
      <c r="E1653" s="7">
        <f t="shared" si="128"/>
        <v>45127.116202858793</v>
      </c>
      <c r="F1653" s="8">
        <v>45127.262036192129</v>
      </c>
      <c r="G1653" s="7">
        <f t="shared" si="129"/>
        <v>45127.303702858793</v>
      </c>
      <c r="H1653" s="2">
        <f>LOOKUP(2,1/(Sheet1!$D:$D=C1653)/(Sheet1!$E:$E&gt;=E1653)/(Sheet1!$E:$E&lt;=G1653),(Sheet1!$E:$E))</f>
        <v>45127.262811238426</v>
      </c>
      <c r="I1653" t="str">
        <f t="shared" si="125"/>
        <v>0:01:07</v>
      </c>
      <c r="J1653" t="s">
        <v>8471</v>
      </c>
      <c r="K1653" t="s">
        <v>8472</v>
      </c>
      <c r="L1653" t="str">
        <f t="shared" si="126"/>
        <v>WEEK 29</v>
      </c>
    </row>
    <row r="1654" spans="1:12" x14ac:dyDescent="0.35">
      <c r="A1654" s="6">
        <v>1</v>
      </c>
      <c r="B1654" s="6" t="s">
        <v>1875</v>
      </c>
      <c r="C1654" s="6" t="s">
        <v>9424</v>
      </c>
      <c r="D1654" s="6" t="str">
        <f t="shared" si="127"/>
        <v>1-MEDU6223149</v>
      </c>
      <c r="E1654" s="7">
        <f t="shared" si="128"/>
        <v>45126.811194479167</v>
      </c>
      <c r="F1654" s="8">
        <v>45126.957027812503</v>
      </c>
      <c r="G1654" s="7">
        <f t="shared" si="129"/>
        <v>45126.998694479167</v>
      </c>
      <c r="H1654" s="2" t="e">
        <f>LOOKUP(2,1/(Sheet1!$D:$D=C1654)/(Sheet1!$E:$E&gt;=E1654)/(Sheet1!$E:$E&lt;=G1654),(Sheet1!$E:$E))</f>
        <v>#N/A</v>
      </c>
      <c r="I1654" t="e">
        <f t="shared" si="125"/>
        <v>#N/A</v>
      </c>
      <c r="J1654" t="s">
        <v>9649</v>
      </c>
      <c r="K1654" t="s">
        <v>8472</v>
      </c>
      <c r="L1654" t="str">
        <f t="shared" si="126"/>
        <v>WEEK 29</v>
      </c>
    </row>
    <row r="1655" spans="1:12" x14ac:dyDescent="0.35">
      <c r="A1655" s="6">
        <v>2</v>
      </c>
      <c r="B1655" s="6" t="s">
        <v>6438</v>
      </c>
      <c r="C1655" s="6" t="s">
        <v>7082</v>
      </c>
      <c r="D1655" s="6" t="str">
        <f t="shared" si="127"/>
        <v>2-TCLU8417730</v>
      </c>
      <c r="E1655" s="7">
        <f t="shared" si="128"/>
        <v>45126.703664085646</v>
      </c>
      <c r="F1655" s="8">
        <v>45126.849497418982</v>
      </c>
      <c r="G1655" s="7">
        <f t="shared" si="129"/>
        <v>45126.891164085646</v>
      </c>
      <c r="H1655" s="2">
        <f>LOOKUP(2,1/(Sheet1!$D:$D=C1655)/(Sheet1!$E:$E&gt;=E1655)/(Sheet1!$E:$E&lt;=G1655),(Sheet1!$E:$E))</f>
        <v>45126.850229826392</v>
      </c>
      <c r="I1655" t="str">
        <f t="shared" si="125"/>
        <v>0:01:03</v>
      </c>
      <c r="J1655" t="s">
        <v>8471</v>
      </c>
      <c r="K1655" t="s">
        <v>8472</v>
      </c>
      <c r="L1655" t="str">
        <f t="shared" si="126"/>
        <v>WEEK 29</v>
      </c>
    </row>
    <row r="1656" spans="1:12" x14ac:dyDescent="0.35">
      <c r="A1656" s="6">
        <v>1</v>
      </c>
      <c r="B1656" s="6" t="s">
        <v>8473</v>
      </c>
      <c r="C1656" s="6" t="s">
        <v>9425</v>
      </c>
      <c r="D1656" s="6" t="str">
        <f t="shared" si="127"/>
        <v>1-mrku4345642</v>
      </c>
      <c r="E1656" s="7">
        <f t="shared" si="128"/>
        <v>45126.675286886573</v>
      </c>
      <c r="F1656" s="8">
        <v>45126.821120219909</v>
      </c>
      <c r="G1656" s="7">
        <f t="shared" si="129"/>
        <v>45126.862786886573</v>
      </c>
      <c r="H1656" s="2">
        <f>LOOKUP(2,1/(Sheet1!$D:$D=C1656)/(Sheet1!$E:$E&gt;=E1656)/(Sheet1!$E:$E&lt;=G1656),(Sheet1!$E:$E))</f>
        <v>45126.821048993057</v>
      </c>
      <c r="I1656" t="str">
        <f t="shared" si="125"/>
        <v>+0:00:06</v>
      </c>
      <c r="J1656" t="s">
        <v>9650</v>
      </c>
      <c r="K1656" t="s">
        <v>8472</v>
      </c>
      <c r="L1656" t="str">
        <f t="shared" si="126"/>
        <v>WEEK 29</v>
      </c>
    </row>
    <row r="1657" spans="1:12" x14ac:dyDescent="0.35">
      <c r="A1657" s="6">
        <v>1</v>
      </c>
      <c r="B1657" s="6" t="s">
        <v>8473</v>
      </c>
      <c r="C1657" s="6" t="s">
        <v>9426</v>
      </c>
      <c r="D1657" s="6" t="str">
        <f t="shared" si="127"/>
        <v>1-trhu8898209</v>
      </c>
      <c r="E1657" s="7">
        <f t="shared" si="128"/>
        <v>45126.668630752312</v>
      </c>
      <c r="F1657" s="8">
        <v>45126.814464085648</v>
      </c>
      <c r="G1657" s="7">
        <f t="shared" si="129"/>
        <v>45126.856130752312</v>
      </c>
      <c r="H1657" s="2">
        <f>LOOKUP(2,1/(Sheet1!$D:$D=C1657)/(Sheet1!$E:$E&gt;=E1657)/(Sheet1!$E:$E&lt;=G1657),(Sheet1!$E:$E))</f>
        <v>45126.815192592592</v>
      </c>
      <c r="I1657" t="str">
        <f t="shared" si="125"/>
        <v>0:01:03</v>
      </c>
      <c r="J1657" t="s">
        <v>8471</v>
      </c>
      <c r="K1657" t="s">
        <v>8472</v>
      </c>
      <c r="L1657" t="str">
        <f t="shared" si="126"/>
        <v>WEEK 29</v>
      </c>
    </row>
    <row r="1658" spans="1:12" x14ac:dyDescent="0.35">
      <c r="A1658" s="6">
        <v>1</v>
      </c>
      <c r="B1658" s="6" t="s">
        <v>315</v>
      </c>
      <c r="C1658" s="6" t="s">
        <v>306</v>
      </c>
      <c r="D1658" s="6" t="str">
        <f t="shared" si="127"/>
        <v>1-EGHU8001897</v>
      </c>
      <c r="E1658" s="7">
        <f t="shared" si="128"/>
        <v>45126.658366701384</v>
      </c>
      <c r="F1658" s="8">
        <v>45126.80420003472</v>
      </c>
      <c r="G1658" s="7">
        <f t="shared" si="129"/>
        <v>45126.845866701384</v>
      </c>
      <c r="H1658" s="2">
        <f>LOOKUP(2,1/(Sheet1!$D:$D=C1658)/(Sheet1!$E:$E&gt;=E1658)/(Sheet1!$E:$E&lt;=G1658),(Sheet1!$E:$E))</f>
        <v>45126.806560844911</v>
      </c>
      <c r="I1658" t="str">
        <f t="shared" si="125"/>
        <v>0:03:24</v>
      </c>
      <c r="J1658" t="s">
        <v>8471</v>
      </c>
      <c r="K1658" t="s">
        <v>8472</v>
      </c>
      <c r="L1658" t="str">
        <f t="shared" si="126"/>
        <v>WEEK 29</v>
      </c>
    </row>
    <row r="1659" spans="1:12" x14ac:dyDescent="0.35">
      <c r="A1659" s="6">
        <v>2</v>
      </c>
      <c r="B1659" s="6" t="s">
        <v>8473</v>
      </c>
      <c r="C1659" s="6" t="s">
        <v>9427</v>
      </c>
      <c r="D1659" s="6" t="str">
        <f t="shared" si="127"/>
        <v>2-caiu5866936</v>
      </c>
      <c r="E1659" s="7">
        <f t="shared" si="128"/>
        <v>45126.655553391203</v>
      </c>
      <c r="F1659" s="8">
        <v>45126.801386724539</v>
      </c>
      <c r="G1659" s="7">
        <f t="shared" si="129"/>
        <v>45126.843053391203</v>
      </c>
      <c r="H1659" s="2">
        <f>LOOKUP(2,1/(Sheet1!$D:$D=C1659)/(Sheet1!$E:$E&gt;=E1659)/(Sheet1!$E:$E&lt;=G1659),(Sheet1!$E:$E))</f>
        <v>45126.80211060185</v>
      </c>
      <c r="I1659" t="str">
        <f t="shared" si="125"/>
        <v>0:01:03</v>
      </c>
      <c r="J1659" t="s">
        <v>8471</v>
      </c>
      <c r="K1659" t="s">
        <v>8472</v>
      </c>
      <c r="L1659" t="str">
        <f t="shared" si="126"/>
        <v>WEEK 29</v>
      </c>
    </row>
    <row r="1660" spans="1:12" x14ac:dyDescent="0.35">
      <c r="A1660" s="6">
        <v>4</v>
      </c>
      <c r="B1660" s="6" t="s">
        <v>8473</v>
      </c>
      <c r="C1660" s="6" t="s">
        <v>6593</v>
      </c>
      <c r="D1660" s="6" t="str">
        <f t="shared" si="127"/>
        <v>4-MRKU3851116</v>
      </c>
      <c r="E1660" s="7">
        <f t="shared" si="128"/>
        <v>45126.625357604164</v>
      </c>
      <c r="F1660" s="8">
        <v>45126.771190937499</v>
      </c>
      <c r="G1660" s="7">
        <f t="shared" si="129"/>
        <v>45126.812857604164</v>
      </c>
      <c r="H1660" s="2" t="e">
        <f>LOOKUP(2,1/(Sheet1!$D:$D=C1660)/(Sheet1!$E:$E&gt;=E1660)/(Sheet1!$E:$E&lt;=G1660),(Sheet1!$E:$E))</f>
        <v>#N/A</v>
      </c>
      <c r="I1660" t="e">
        <f t="shared" si="125"/>
        <v>#N/A</v>
      </c>
      <c r="J1660" t="s">
        <v>9649</v>
      </c>
      <c r="K1660" t="s">
        <v>8472</v>
      </c>
      <c r="L1660" t="str">
        <f t="shared" si="126"/>
        <v>WEEK 29</v>
      </c>
    </row>
    <row r="1661" spans="1:12" x14ac:dyDescent="0.35">
      <c r="A1661" s="6">
        <v>3</v>
      </c>
      <c r="B1661" s="6" t="s">
        <v>7817</v>
      </c>
      <c r="C1661" s="6" t="s">
        <v>6864</v>
      </c>
      <c r="D1661" s="6" t="str">
        <f t="shared" si="127"/>
        <v>3-PONU7687527</v>
      </c>
      <c r="E1661" s="7">
        <f t="shared" si="128"/>
        <v>45126.624422222223</v>
      </c>
      <c r="F1661" s="8">
        <v>45126.770255555559</v>
      </c>
      <c r="G1661" s="7">
        <f t="shared" si="129"/>
        <v>45126.811922222223</v>
      </c>
      <c r="H1661" s="2" t="e">
        <f>LOOKUP(2,1/(Sheet1!$D:$D=C1661)/(Sheet1!$E:$E&gt;=E1661)/(Sheet1!$E:$E&lt;=G1661),(Sheet1!$E:$E))</f>
        <v>#N/A</v>
      </c>
      <c r="I1661" t="e">
        <f t="shared" si="125"/>
        <v>#N/A</v>
      </c>
      <c r="J1661" t="s">
        <v>9649</v>
      </c>
      <c r="K1661" t="s">
        <v>8472</v>
      </c>
      <c r="L1661" t="str">
        <f t="shared" si="126"/>
        <v>WEEK 29</v>
      </c>
    </row>
    <row r="1662" spans="1:12" x14ac:dyDescent="0.35">
      <c r="A1662" s="6">
        <v>3</v>
      </c>
      <c r="B1662" s="6" t="s">
        <v>7738</v>
      </c>
      <c r="C1662" s="6" t="s">
        <v>1911</v>
      </c>
      <c r="D1662" s="6" t="str">
        <f t="shared" si="127"/>
        <v>3-MRKU5343963</v>
      </c>
      <c r="E1662" s="7">
        <f t="shared" si="128"/>
        <v>45126.619792048608</v>
      </c>
      <c r="F1662" s="8">
        <v>45126.765625381944</v>
      </c>
      <c r="G1662" s="7">
        <f t="shared" si="129"/>
        <v>45126.807292048608</v>
      </c>
      <c r="H1662" s="2" t="e">
        <f>LOOKUP(2,1/(Sheet1!$D:$D=C1662)/(Sheet1!$E:$E&gt;=E1662)/(Sheet1!$E:$E&lt;=G1662),(Sheet1!$E:$E))</f>
        <v>#N/A</v>
      </c>
      <c r="I1662" t="e">
        <f t="shared" si="125"/>
        <v>#N/A</v>
      </c>
      <c r="J1662" t="s">
        <v>9649</v>
      </c>
      <c r="K1662" t="s">
        <v>8472</v>
      </c>
      <c r="L1662" t="str">
        <f t="shared" si="126"/>
        <v>WEEK 29</v>
      </c>
    </row>
    <row r="1663" spans="1:12" x14ac:dyDescent="0.35">
      <c r="A1663" s="6">
        <v>4</v>
      </c>
      <c r="B1663" s="6" t="s">
        <v>6386</v>
      </c>
      <c r="C1663" s="6" t="s">
        <v>390</v>
      </c>
      <c r="D1663" s="6" t="str">
        <f t="shared" si="127"/>
        <v>4-FFAU1655026</v>
      </c>
      <c r="E1663" s="7">
        <f t="shared" si="128"/>
        <v>45126.599940509259</v>
      </c>
      <c r="F1663" s="8">
        <v>45126.745773842595</v>
      </c>
      <c r="G1663" s="7">
        <f t="shared" si="129"/>
        <v>45126.787440509259</v>
      </c>
      <c r="H1663" s="2" t="e">
        <f>LOOKUP(2,1/(Sheet1!$D:$D=C1663)/(Sheet1!$E:$E&gt;=E1663)/(Sheet1!$E:$E&lt;=G1663),(Sheet1!$E:$E))</f>
        <v>#N/A</v>
      </c>
      <c r="I1663" t="e">
        <f t="shared" si="125"/>
        <v>#N/A</v>
      </c>
      <c r="J1663" t="s">
        <v>9649</v>
      </c>
      <c r="K1663" t="s">
        <v>8472</v>
      </c>
      <c r="L1663" t="str">
        <f t="shared" si="126"/>
        <v>WEEK 29</v>
      </c>
    </row>
    <row r="1664" spans="1:12" x14ac:dyDescent="0.35">
      <c r="A1664" s="6">
        <v>4</v>
      </c>
      <c r="B1664" s="6" t="s">
        <v>8473</v>
      </c>
      <c r="C1664" s="6" t="s">
        <v>9428</v>
      </c>
      <c r="D1664" s="6" t="str">
        <f t="shared" si="127"/>
        <v>4-Mrku5645705</v>
      </c>
      <c r="E1664" s="7">
        <f t="shared" si="128"/>
        <v>45126.59412037037</v>
      </c>
      <c r="F1664" s="8">
        <v>45126.739953703705</v>
      </c>
      <c r="G1664" s="7">
        <f t="shared" si="129"/>
        <v>45126.78162037037</v>
      </c>
      <c r="H1664" s="2" t="e">
        <f>LOOKUP(2,1/(Sheet1!$D:$D=C1664)/(Sheet1!$E:$E&gt;=E1664)/(Sheet1!$E:$E&lt;=G1664),(Sheet1!$E:$E))</f>
        <v>#N/A</v>
      </c>
      <c r="I1664" t="e">
        <f t="shared" si="125"/>
        <v>#N/A</v>
      </c>
      <c r="J1664" t="s">
        <v>9649</v>
      </c>
      <c r="K1664" t="s">
        <v>8472</v>
      </c>
      <c r="L1664" t="str">
        <f t="shared" si="126"/>
        <v>WEEK 29</v>
      </c>
    </row>
    <row r="1665" spans="1:12" x14ac:dyDescent="0.35">
      <c r="A1665" s="6">
        <v>4</v>
      </c>
      <c r="B1665" s="6" t="s">
        <v>8149</v>
      </c>
      <c r="C1665" s="6" t="s">
        <v>9429</v>
      </c>
      <c r="D1665" s="6" t="str">
        <f t="shared" si="127"/>
        <v>4-Mrku3588967</v>
      </c>
      <c r="E1665" s="7">
        <f t="shared" si="128"/>
        <v>45126.592168946758</v>
      </c>
      <c r="F1665" s="8">
        <v>45126.738002280093</v>
      </c>
      <c r="G1665" s="7">
        <f t="shared" si="129"/>
        <v>45126.779668946758</v>
      </c>
      <c r="H1665" s="2" t="e">
        <f>LOOKUP(2,1/(Sheet1!$D:$D=C1665)/(Sheet1!$E:$E&gt;=E1665)/(Sheet1!$E:$E&lt;=G1665),(Sheet1!$E:$E))</f>
        <v>#N/A</v>
      </c>
      <c r="I1665" t="e">
        <f t="shared" si="125"/>
        <v>#N/A</v>
      </c>
      <c r="J1665" t="s">
        <v>9649</v>
      </c>
      <c r="K1665" t="s">
        <v>8472</v>
      </c>
      <c r="L1665" t="str">
        <f t="shared" si="126"/>
        <v>WEEK 29</v>
      </c>
    </row>
    <row r="1666" spans="1:12" x14ac:dyDescent="0.35">
      <c r="A1666" s="6">
        <v>3</v>
      </c>
      <c r="B1666" s="6" t="s">
        <v>7677</v>
      </c>
      <c r="C1666" s="6" t="s">
        <v>9430</v>
      </c>
      <c r="D1666" s="6" t="str">
        <f t="shared" si="127"/>
        <v>3-PONU8076585</v>
      </c>
      <c r="E1666" s="7">
        <f t="shared" si="128"/>
        <v>45126.591519942129</v>
      </c>
      <c r="F1666" s="8">
        <v>45126.737353275465</v>
      </c>
      <c r="G1666" s="7">
        <f t="shared" si="129"/>
        <v>45126.779019942129</v>
      </c>
      <c r="H1666" s="2" t="e">
        <f>LOOKUP(2,1/(Sheet1!$D:$D=C1666)/(Sheet1!$E:$E&gt;=E1666)/(Sheet1!$E:$E&lt;=G1666),(Sheet1!$E:$E))</f>
        <v>#N/A</v>
      </c>
      <c r="I1666" t="e">
        <f t="shared" ref="I1666:I1729" si="130">IF(H1666-F1666&gt;0, TEXT(ABS(H1666-F1666),"h:mm:ss"), "+"&amp;TEXT(ABS(F1666-H1666),"h:mm:ss"))</f>
        <v>#N/A</v>
      </c>
      <c r="J1666" t="s">
        <v>9649</v>
      </c>
      <c r="K1666" t="s">
        <v>8472</v>
      </c>
      <c r="L1666" t="str">
        <f t="shared" ref="L1666:L1729" si="131">CONCATENATE("WEEK ",WEEKNUM(F1666,21))</f>
        <v>WEEK 29</v>
      </c>
    </row>
    <row r="1667" spans="1:12" x14ac:dyDescent="0.35">
      <c r="A1667" s="6">
        <v>3</v>
      </c>
      <c r="B1667" s="6" t="s">
        <v>7735</v>
      </c>
      <c r="C1667" s="6" t="s">
        <v>6591</v>
      </c>
      <c r="D1667" s="6" t="str">
        <f t="shared" ref="D1667:D1730" si="132">A1667&amp;"-"&amp;C1667</f>
        <v>3-MRKU3509206</v>
      </c>
      <c r="E1667" s="7">
        <f t="shared" ref="E1667:E1730" si="133">F1667-TIMEVALUE("03:30:00")</f>
        <v>45126.58838700231</v>
      </c>
      <c r="F1667" s="8">
        <v>45126.734220335646</v>
      </c>
      <c r="G1667" s="7">
        <f t="shared" ref="G1667:G1730" si="134">F1667+TIMEVALUE("01:00:00")</f>
        <v>45126.77588700231</v>
      </c>
      <c r="H1667" s="2" t="e">
        <f>LOOKUP(2,1/(Sheet1!$D:$D=C1667)/(Sheet1!$E:$E&gt;=E1667)/(Sheet1!$E:$E&lt;=G1667),(Sheet1!$E:$E))</f>
        <v>#N/A</v>
      </c>
      <c r="I1667" t="e">
        <f t="shared" si="130"/>
        <v>#N/A</v>
      </c>
      <c r="J1667" t="s">
        <v>9649</v>
      </c>
      <c r="K1667" t="s">
        <v>8472</v>
      </c>
      <c r="L1667" t="str">
        <f t="shared" si="131"/>
        <v>WEEK 29</v>
      </c>
    </row>
    <row r="1668" spans="1:12" x14ac:dyDescent="0.35">
      <c r="A1668" s="6">
        <v>4</v>
      </c>
      <c r="B1668" s="6" t="s">
        <v>6466</v>
      </c>
      <c r="C1668" s="6" t="s">
        <v>9431</v>
      </c>
      <c r="D1668" s="6" t="str">
        <f t="shared" si="132"/>
        <v>4-Bmou4178991</v>
      </c>
      <c r="E1668" s="7">
        <f t="shared" si="133"/>
        <v>45126.587143668978</v>
      </c>
      <c r="F1668" s="8">
        <v>45126.732977002313</v>
      </c>
      <c r="G1668" s="7">
        <f t="shared" si="134"/>
        <v>45126.774643668978</v>
      </c>
      <c r="H1668" s="2" t="e">
        <f>LOOKUP(2,1/(Sheet1!$D:$D=C1668)/(Sheet1!$E:$E&gt;=E1668)/(Sheet1!$E:$E&lt;=G1668),(Sheet1!$E:$E))</f>
        <v>#N/A</v>
      </c>
      <c r="I1668" t="e">
        <f t="shared" si="130"/>
        <v>#N/A</v>
      </c>
      <c r="J1668" t="s">
        <v>9649</v>
      </c>
      <c r="K1668" t="s">
        <v>8472</v>
      </c>
      <c r="L1668" t="str">
        <f t="shared" si="131"/>
        <v>WEEK 29</v>
      </c>
    </row>
    <row r="1669" spans="1:12" x14ac:dyDescent="0.35">
      <c r="A1669" s="6">
        <v>4</v>
      </c>
      <c r="B1669" s="6" t="s">
        <v>8473</v>
      </c>
      <c r="C1669" s="6" t="s">
        <v>6324</v>
      </c>
      <c r="D1669" s="6" t="str">
        <f t="shared" si="132"/>
        <v>4-GAOU6166828</v>
      </c>
      <c r="E1669" s="7">
        <f t="shared" si="133"/>
        <v>45126.569694293976</v>
      </c>
      <c r="F1669" s="8">
        <v>45126.715527627312</v>
      </c>
      <c r="G1669" s="7">
        <f t="shared" si="134"/>
        <v>45126.757194293976</v>
      </c>
      <c r="H1669" s="2" t="e">
        <f>LOOKUP(2,1/(Sheet1!$D:$D=C1669)/(Sheet1!$E:$E&gt;=E1669)/(Sheet1!$E:$E&lt;=G1669),(Sheet1!$E:$E))</f>
        <v>#N/A</v>
      </c>
      <c r="I1669" t="e">
        <f t="shared" si="130"/>
        <v>#N/A</v>
      </c>
      <c r="J1669" t="s">
        <v>9649</v>
      </c>
      <c r="K1669" t="s">
        <v>8472</v>
      </c>
      <c r="L1669" t="str">
        <f t="shared" si="131"/>
        <v>WEEK 29</v>
      </c>
    </row>
    <row r="1670" spans="1:12" x14ac:dyDescent="0.35">
      <c r="A1670" s="6">
        <v>3</v>
      </c>
      <c r="B1670" s="6" t="s">
        <v>7663</v>
      </c>
      <c r="C1670" s="6" t="s">
        <v>6392</v>
      </c>
      <c r="D1670" s="6" t="str">
        <f t="shared" si="132"/>
        <v>3-HMMU6472215</v>
      </c>
      <c r="E1670" s="7">
        <f t="shared" si="133"/>
        <v>45126.560189085649</v>
      </c>
      <c r="F1670" s="8">
        <v>45126.706022418985</v>
      </c>
      <c r="G1670" s="7">
        <f t="shared" si="134"/>
        <v>45126.747689085649</v>
      </c>
      <c r="H1670" s="2" t="e">
        <f>LOOKUP(2,1/(Sheet1!$D:$D=C1670)/(Sheet1!$E:$E&gt;=E1670)/(Sheet1!$E:$E&lt;=G1670),(Sheet1!$E:$E))</f>
        <v>#N/A</v>
      </c>
      <c r="I1670" t="e">
        <f t="shared" si="130"/>
        <v>#N/A</v>
      </c>
      <c r="J1670" t="s">
        <v>9649</v>
      </c>
      <c r="K1670" t="s">
        <v>8472</v>
      </c>
      <c r="L1670" t="str">
        <f t="shared" si="131"/>
        <v>WEEK 29</v>
      </c>
    </row>
    <row r="1671" spans="1:12" x14ac:dyDescent="0.35">
      <c r="A1671" s="6">
        <v>4</v>
      </c>
      <c r="B1671" s="6" t="s">
        <v>466</v>
      </c>
      <c r="C1671" s="6" t="s">
        <v>466</v>
      </c>
      <c r="D1671" s="6" t="str">
        <f t="shared" si="132"/>
        <v>4-HMMU6511564</v>
      </c>
      <c r="E1671" s="7">
        <f t="shared" si="133"/>
        <v>45126.556199687497</v>
      </c>
      <c r="F1671" s="8">
        <v>45126.702033020832</v>
      </c>
      <c r="G1671" s="7">
        <f t="shared" si="134"/>
        <v>45126.743699687497</v>
      </c>
      <c r="H1671" s="2">
        <f>LOOKUP(2,1/(Sheet1!$D:$D=C1671)/(Sheet1!$E:$E&gt;=E1671)/(Sheet1!$E:$E&lt;=G1671),(Sheet1!$E:$E))</f>
        <v>45126.702910023145</v>
      </c>
      <c r="I1671" t="str">
        <f t="shared" si="130"/>
        <v>0:01:16</v>
      </c>
      <c r="J1671" t="s">
        <v>8471</v>
      </c>
      <c r="K1671" t="s">
        <v>8472</v>
      </c>
      <c r="L1671" t="str">
        <f t="shared" si="131"/>
        <v>WEEK 29</v>
      </c>
    </row>
    <row r="1672" spans="1:12" x14ac:dyDescent="0.35">
      <c r="A1672" s="6">
        <v>4</v>
      </c>
      <c r="B1672" s="6" t="s">
        <v>8473</v>
      </c>
      <c r="C1672" s="6" t="s">
        <v>5888</v>
      </c>
      <c r="D1672" s="6" t="str">
        <f t="shared" si="132"/>
        <v>4-CBHU4367439</v>
      </c>
      <c r="E1672" s="7">
        <f t="shared" si="133"/>
        <v>45126.534273229161</v>
      </c>
      <c r="F1672" s="8">
        <v>45126.680106562497</v>
      </c>
      <c r="G1672" s="7">
        <f t="shared" si="134"/>
        <v>45126.721773229161</v>
      </c>
      <c r="H1672" s="2" t="e">
        <f>LOOKUP(2,1/(Sheet1!$D:$D=C1672)/(Sheet1!$E:$E&gt;=E1672)/(Sheet1!$E:$E&lt;=G1672),(Sheet1!$E:$E))</f>
        <v>#N/A</v>
      </c>
      <c r="I1672" t="e">
        <f t="shared" si="130"/>
        <v>#N/A</v>
      </c>
      <c r="J1672" t="s">
        <v>9649</v>
      </c>
      <c r="K1672" t="s">
        <v>8472</v>
      </c>
      <c r="L1672" t="str">
        <f t="shared" si="131"/>
        <v>WEEK 29</v>
      </c>
    </row>
    <row r="1673" spans="1:12" x14ac:dyDescent="0.35">
      <c r="A1673" s="6">
        <v>1</v>
      </c>
      <c r="B1673" s="6" t="s">
        <v>824</v>
      </c>
      <c r="C1673" s="6" t="s">
        <v>5296</v>
      </c>
      <c r="D1673" s="6" t="str">
        <f t="shared" si="132"/>
        <v>1-SITU2833174</v>
      </c>
      <c r="E1673" s="7">
        <f t="shared" si="133"/>
        <v>45126.513974502312</v>
      </c>
      <c r="F1673" s="8">
        <v>45126.659807835647</v>
      </c>
      <c r="G1673" s="7">
        <f t="shared" si="134"/>
        <v>45126.701474502312</v>
      </c>
      <c r="H1673" s="2">
        <f>LOOKUP(2,1/(Sheet1!$D:$D=C1673)/(Sheet1!$E:$E&gt;=E1673)/(Sheet1!$E:$E&lt;=G1673),(Sheet1!$E:$E))</f>
        <v>45126.660729907409</v>
      </c>
      <c r="I1673" t="str">
        <f t="shared" si="130"/>
        <v>0:01:20</v>
      </c>
      <c r="J1673" t="s">
        <v>8471</v>
      </c>
      <c r="K1673" t="s">
        <v>8472</v>
      </c>
      <c r="L1673" t="str">
        <f t="shared" si="131"/>
        <v>WEEK 29</v>
      </c>
    </row>
    <row r="1674" spans="1:12" x14ac:dyDescent="0.35">
      <c r="A1674" s="6">
        <v>2</v>
      </c>
      <c r="B1674" s="6" t="s">
        <v>6895</v>
      </c>
      <c r="C1674" s="6" t="s">
        <v>6896</v>
      </c>
      <c r="D1674" s="6" t="str">
        <f t="shared" si="132"/>
        <v>2-SEGU5695527</v>
      </c>
      <c r="E1674" s="7">
        <f t="shared" si="133"/>
        <v>45126.439406400459</v>
      </c>
      <c r="F1674" s="8">
        <v>45126.585239733795</v>
      </c>
      <c r="G1674" s="7">
        <f t="shared" si="134"/>
        <v>45126.626906400459</v>
      </c>
      <c r="H1674" s="2">
        <f>LOOKUP(2,1/(Sheet1!$D:$D=C1674)/(Sheet1!$E:$E&gt;=E1674)/(Sheet1!$E:$E&lt;=G1674),(Sheet1!$E:$E))</f>
        <v>45126.586004259261</v>
      </c>
      <c r="I1674" t="str">
        <f t="shared" si="130"/>
        <v>0:01:06</v>
      </c>
      <c r="J1674" t="s">
        <v>8471</v>
      </c>
      <c r="K1674" t="s">
        <v>8472</v>
      </c>
      <c r="L1674" t="str">
        <f t="shared" si="131"/>
        <v>WEEK 29</v>
      </c>
    </row>
    <row r="1675" spans="1:12" x14ac:dyDescent="0.35">
      <c r="A1675" s="6">
        <v>1</v>
      </c>
      <c r="B1675" s="6" t="s">
        <v>885</v>
      </c>
      <c r="C1675" s="6" t="s">
        <v>5545</v>
      </c>
      <c r="D1675" s="6" t="str">
        <f t="shared" si="132"/>
        <v>1-TRHU6685919</v>
      </c>
      <c r="E1675" s="7">
        <f t="shared" si="133"/>
        <v>45126.427167743052</v>
      </c>
      <c r="F1675" s="8">
        <v>45126.573001076387</v>
      </c>
      <c r="G1675" s="7">
        <f t="shared" si="134"/>
        <v>45126.614667743052</v>
      </c>
      <c r="H1675" s="2">
        <f>LOOKUP(2,1/(Sheet1!$D:$D=C1675)/(Sheet1!$E:$E&gt;=E1675)/(Sheet1!$E:$E&lt;=G1675),(Sheet1!$E:$E))</f>
        <v>45126.573766770831</v>
      </c>
      <c r="I1675" t="str">
        <f t="shared" si="130"/>
        <v>0:01:06</v>
      </c>
      <c r="J1675" t="s">
        <v>8471</v>
      </c>
      <c r="K1675" t="s">
        <v>8472</v>
      </c>
      <c r="L1675" t="str">
        <f t="shared" si="131"/>
        <v>WEEK 29</v>
      </c>
    </row>
    <row r="1676" spans="1:12" x14ac:dyDescent="0.35">
      <c r="A1676" s="6">
        <v>4</v>
      </c>
      <c r="B1676" s="6" t="s">
        <v>8401</v>
      </c>
      <c r="C1676" s="6" t="s">
        <v>7255</v>
      </c>
      <c r="D1676" s="6" t="str">
        <f t="shared" si="132"/>
        <v>4-TGHU6501408</v>
      </c>
      <c r="E1676" s="7">
        <f t="shared" si="133"/>
        <v>45126.395379710644</v>
      </c>
      <c r="F1676" s="8">
        <v>45126.54121304398</v>
      </c>
      <c r="G1676" s="7">
        <f t="shared" si="134"/>
        <v>45126.582879710644</v>
      </c>
      <c r="H1676" s="2">
        <f>LOOKUP(2,1/(Sheet1!$D:$D=C1676)/(Sheet1!$E:$E&gt;=E1676)/(Sheet1!$E:$E&lt;=G1676),(Sheet1!$E:$E))</f>
        <v>45126.5418912963</v>
      </c>
      <c r="I1676" t="str">
        <f t="shared" si="130"/>
        <v>0:00:59</v>
      </c>
      <c r="J1676" t="s">
        <v>8471</v>
      </c>
      <c r="K1676" t="s">
        <v>8472</v>
      </c>
      <c r="L1676" t="str">
        <f t="shared" si="131"/>
        <v>WEEK 29</v>
      </c>
    </row>
    <row r="1677" spans="1:12" x14ac:dyDescent="0.35">
      <c r="A1677" s="6">
        <v>4</v>
      </c>
      <c r="B1677" s="6" t="s">
        <v>8291</v>
      </c>
      <c r="C1677" s="6" t="s">
        <v>6775</v>
      </c>
      <c r="D1677" s="6" t="str">
        <f t="shared" si="132"/>
        <v>4-OCGU8041604</v>
      </c>
      <c r="E1677" s="7">
        <f t="shared" si="133"/>
        <v>45126.38977199074</v>
      </c>
      <c r="F1677" s="8">
        <v>45126.535605324076</v>
      </c>
      <c r="G1677" s="7">
        <f t="shared" si="134"/>
        <v>45126.57727199074</v>
      </c>
      <c r="H1677" s="2">
        <f>LOOKUP(2,1/(Sheet1!$D:$D=C1677)/(Sheet1!$E:$E&gt;=E1677)/(Sheet1!$E:$E&lt;=G1677),(Sheet1!$E:$E))</f>
        <v>45126.52005515046</v>
      </c>
      <c r="I1677" t="str">
        <f t="shared" si="130"/>
        <v>+0:22:24</v>
      </c>
      <c r="J1677" t="s">
        <v>9650</v>
      </c>
      <c r="K1677" t="s">
        <v>8472</v>
      </c>
      <c r="L1677" t="str">
        <f t="shared" si="131"/>
        <v>WEEK 29</v>
      </c>
    </row>
    <row r="1678" spans="1:12" x14ac:dyDescent="0.35">
      <c r="A1678" s="6">
        <v>3</v>
      </c>
      <c r="B1678" s="6" t="s">
        <v>6149</v>
      </c>
      <c r="C1678" s="6" t="s">
        <v>6149</v>
      </c>
      <c r="D1678" s="6" t="str">
        <f t="shared" si="132"/>
        <v>3-EGHU3886718</v>
      </c>
      <c r="E1678" s="7">
        <f t="shared" si="133"/>
        <v>45126.345455555551</v>
      </c>
      <c r="F1678" s="8">
        <v>45126.491288888887</v>
      </c>
      <c r="G1678" s="7">
        <f t="shared" si="134"/>
        <v>45126.532955555551</v>
      </c>
      <c r="H1678" s="2">
        <f>LOOKUP(2,1/(Sheet1!$D:$D=C1678)/(Sheet1!$E:$E&gt;=E1678)/(Sheet1!$E:$E&lt;=G1678),(Sheet1!$E:$E))</f>
        <v>45126.492130706021</v>
      </c>
      <c r="I1678" t="str">
        <f t="shared" si="130"/>
        <v>0:01:13</v>
      </c>
      <c r="J1678" t="s">
        <v>8471</v>
      </c>
      <c r="K1678" t="s">
        <v>8472</v>
      </c>
      <c r="L1678" t="str">
        <f t="shared" si="131"/>
        <v>WEEK 29</v>
      </c>
    </row>
    <row r="1679" spans="1:12" x14ac:dyDescent="0.35">
      <c r="A1679" s="6">
        <v>3</v>
      </c>
      <c r="B1679" s="6" t="s">
        <v>7895</v>
      </c>
      <c r="C1679" s="6" t="s">
        <v>7896</v>
      </c>
      <c r="D1679" s="6" t="str">
        <f t="shared" si="132"/>
        <v>3-TEMU6277575</v>
      </c>
      <c r="E1679" s="7">
        <f t="shared" si="133"/>
        <v>45126.317922453702</v>
      </c>
      <c r="F1679" s="8">
        <v>45126.463755787037</v>
      </c>
      <c r="G1679" s="7">
        <f t="shared" si="134"/>
        <v>45126.505422453702</v>
      </c>
      <c r="H1679" s="2">
        <f>LOOKUP(2,1/(Sheet1!$D:$D=C1679)/(Sheet1!$E:$E&gt;=E1679)/(Sheet1!$E:$E&lt;=G1679),(Sheet1!$E:$E))</f>
        <v>45126.464507141201</v>
      </c>
      <c r="I1679" t="str">
        <f t="shared" si="130"/>
        <v>0:01:05</v>
      </c>
      <c r="J1679" t="s">
        <v>8471</v>
      </c>
      <c r="K1679" t="s">
        <v>8472</v>
      </c>
      <c r="L1679" t="str">
        <f t="shared" si="131"/>
        <v>WEEK 29</v>
      </c>
    </row>
    <row r="1680" spans="1:12" x14ac:dyDescent="0.35">
      <c r="A1680" s="6">
        <v>3</v>
      </c>
      <c r="B1680" s="6" t="s">
        <v>8473</v>
      </c>
      <c r="C1680" s="6" t="s">
        <v>6096</v>
      </c>
      <c r="D1680" s="6" t="str">
        <f t="shared" si="132"/>
        <v>3-DRYU2356349</v>
      </c>
      <c r="E1680" s="7">
        <f t="shared" si="133"/>
        <v>45126.302888923608</v>
      </c>
      <c r="F1680" s="8">
        <v>45126.448722256944</v>
      </c>
      <c r="G1680" s="7">
        <f t="shared" si="134"/>
        <v>45126.490388923608</v>
      </c>
      <c r="H1680" s="2" t="e">
        <f>LOOKUP(2,1/(Sheet1!$D:$D=C1680)/(Sheet1!$E:$E&gt;=E1680)/(Sheet1!$E:$E&lt;=G1680),(Sheet1!$E:$E))</f>
        <v>#N/A</v>
      </c>
      <c r="I1680" t="e">
        <f t="shared" si="130"/>
        <v>#N/A</v>
      </c>
      <c r="J1680" t="s">
        <v>9649</v>
      </c>
      <c r="K1680" t="s">
        <v>8472</v>
      </c>
      <c r="L1680" t="str">
        <f t="shared" si="131"/>
        <v>WEEK 29</v>
      </c>
    </row>
    <row r="1681" spans="1:12" x14ac:dyDescent="0.35">
      <c r="A1681" s="6">
        <v>1</v>
      </c>
      <c r="B1681" s="6" t="s">
        <v>1669</v>
      </c>
      <c r="C1681" s="6" t="s">
        <v>5495</v>
      </c>
      <c r="D1681" s="6" t="str">
        <f t="shared" si="132"/>
        <v>1-TLLU4739720</v>
      </c>
      <c r="E1681" s="7">
        <f t="shared" si="133"/>
        <v>45126.300317557871</v>
      </c>
      <c r="F1681" s="8">
        <v>45126.446150891206</v>
      </c>
      <c r="G1681" s="7">
        <f t="shared" si="134"/>
        <v>45126.487817557871</v>
      </c>
      <c r="H1681" s="2">
        <f>LOOKUP(2,1/(Sheet1!$D:$D=C1681)/(Sheet1!$E:$E&gt;=E1681)/(Sheet1!$E:$E&lt;=G1681),(Sheet1!$E:$E))</f>
        <v>45126.447003472225</v>
      </c>
      <c r="I1681" t="str">
        <f t="shared" si="130"/>
        <v>0:01:14</v>
      </c>
      <c r="J1681" t="s">
        <v>8471</v>
      </c>
      <c r="K1681" t="s">
        <v>8472</v>
      </c>
      <c r="L1681" t="str">
        <f t="shared" si="131"/>
        <v>WEEK 29</v>
      </c>
    </row>
    <row r="1682" spans="1:12" x14ac:dyDescent="0.35">
      <c r="A1682" s="6">
        <v>4</v>
      </c>
      <c r="B1682" s="6" t="s">
        <v>8216</v>
      </c>
      <c r="C1682" s="6" t="s">
        <v>9432</v>
      </c>
      <c r="D1682" s="6" t="str">
        <f t="shared" si="132"/>
        <v>4-Magu2180360</v>
      </c>
      <c r="E1682" s="7">
        <f t="shared" si="133"/>
        <v>45126.28810917824</v>
      </c>
      <c r="F1682" s="8">
        <v>45126.433942511576</v>
      </c>
      <c r="G1682" s="7">
        <f t="shared" si="134"/>
        <v>45126.47560917824</v>
      </c>
      <c r="H1682" s="2">
        <f>LOOKUP(2,1/(Sheet1!$D:$D=C1682)/(Sheet1!$E:$E&gt;=E1682)/(Sheet1!$E:$E&lt;=G1682),(Sheet1!$E:$E))</f>
        <v>45126.434683993059</v>
      </c>
      <c r="I1682" t="str">
        <f t="shared" si="130"/>
        <v>0:01:04</v>
      </c>
      <c r="J1682" t="s">
        <v>8471</v>
      </c>
      <c r="K1682" t="s">
        <v>8472</v>
      </c>
      <c r="L1682" t="str">
        <f t="shared" si="131"/>
        <v>WEEK 29</v>
      </c>
    </row>
    <row r="1683" spans="1:12" x14ac:dyDescent="0.35">
      <c r="A1683" s="6">
        <v>4</v>
      </c>
      <c r="B1683" s="6" t="s">
        <v>8163</v>
      </c>
      <c r="C1683" s="6" t="s">
        <v>9433</v>
      </c>
      <c r="D1683" s="6" t="str">
        <f t="shared" si="132"/>
        <v>4-Ffau1721370</v>
      </c>
      <c r="E1683" s="7">
        <f t="shared" si="133"/>
        <v>45126.283408599535</v>
      </c>
      <c r="F1683" s="8">
        <v>45126.42924193287</v>
      </c>
      <c r="G1683" s="7">
        <f t="shared" si="134"/>
        <v>45126.470908599535</v>
      </c>
      <c r="H1683" s="2">
        <f>LOOKUP(2,1/(Sheet1!$D:$D=C1683)/(Sheet1!$E:$E&gt;=E1683)/(Sheet1!$E:$E&lt;=G1683),(Sheet1!$E:$E))</f>
        <v>45126.430031157404</v>
      </c>
      <c r="I1683" t="str">
        <f t="shared" si="130"/>
        <v>0:01:08</v>
      </c>
      <c r="J1683" t="s">
        <v>8471</v>
      </c>
      <c r="K1683" t="s">
        <v>8472</v>
      </c>
      <c r="L1683" t="str">
        <f t="shared" si="131"/>
        <v>WEEK 29</v>
      </c>
    </row>
    <row r="1684" spans="1:12" x14ac:dyDescent="0.35">
      <c r="A1684" s="6">
        <v>3</v>
      </c>
      <c r="B1684" s="6" t="s">
        <v>7954</v>
      </c>
      <c r="C1684" s="6" t="s">
        <v>9434</v>
      </c>
      <c r="D1684" s="6" t="str">
        <f t="shared" si="132"/>
        <v>3-Beau2677174</v>
      </c>
      <c r="E1684" s="7">
        <f t="shared" si="133"/>
        <v>45126.242865127315</v>
      </c>
      <c r="F1684" s="8">
        <v>45126.388698460651</v>
      </c>
      <c r="G1684" s="7">
        <f t="shared" si="134"/>
        <v>45126.430365127315</v>
      </c>
      <c r="H1684" s="2" t="e">
        <f>LOOKUP(2,1/(Sheet1!$D:$D=C1684)/(Sheet1!$E:$E&gt;=E1684)/(Sheet1!$E:$E&lt;=G1684),(Sheet1!$E:$E))</f>
        <v>#N/A</v>
      </c>
      <c r="I1684" t="e">
        <f t="shared" si="130"/>
        <v>#N/A</v>
      </c>
      <c r="J1684" t="s">
        <v>9649</v>
      </c>
      <c r="K1684" t="s">
        <v>8472</v>
      </c>
      <c r="L1684" t="str">
        <f t="shared" si="131"/>
        <v>WEEK 29</v>
      </c>
    </row>
    <row r="1685" spans="1:12" x14ac:dyDescent="0.35">
      <c r="A1685" s="6">
        <v>3</v>
      </c>
      <c r="B1685" s="6" t="s">
        <v>7838</v>
      </c>
      <c r="C1685" s="6" t="s">
        <v>9435</v>
      </c>
      <c r="D1685" s="6" t="str">
        <f t="shared" si="132"/>
        <v>3-SITU2831720</v>
      </c>
      <c r="E1685" s="7">
        <f t="shared" si="133"/>
        <v>45126.23534540509</v>
      </c>
      <c r="F1685" s="8">
        <v>45126.381178738426</v>
      </c>
      <c r="G1685" s="7">
        <f t="shared" si="134"/>
        <v>45126.42284540509</v>
      </c>
      <c r="H1685" s="2" t="e">
        <f>LOOKUP(2,1/(Sheet1!$D:$D=C1685)/(Sheet1!$E:$E&gt;=E1685)/(Sheet1!$E:$E&lt;=G1685),(Sheet1!$E:$E))</f>
        <v>#N/A</v>
      </c>
      <c r="I1685" t="e">
        <f t="shared" si="130"/>
        <v>#N/A</v>
      </c>
      <c r="J1685" t="s">
        <v>9649</v>
      </c>
      <c r="K1685" t="s">
        <v>8472</v>
      </c>
      <c r="L1685" t="str">
        <f t="shared" si="131"/>
        <v>WEEK 29</v>
      </c>
    </row>
    <row r="1686" spans="1:12" x14ac:dyDescent="0.35">
      <c r="A1686" s="6">
        <v>4</v>
      </c>
      <c r="B1686" s="6" t="s">
        <v>5491</v>
      </c>
      <c r="C1686" s="6" t="s">
        <v>5491</v>
      </c>
      <c r="D1686" s="6" t="str">
        <f t="shared" si="132"/>
        <v>4-TLLU3250083</v>
      </c>
      <c r="E1686" s="7">
        <f t="shared" si="133"/>
        <v>45126.184724537037</v>
      </c>
      <c r="F1686" s="8">
        <v>45126.330557870373</v>
      </c>
      <c r="G1686" s="7">
        <f t="shared" si="134"/>
        <v>45126.372224537037</v>
      </c>
      <c r="H1686" s="2">
        <f>LOOKUP(2,1/(Sheet1!$D:$D=C1686)/(Sheet1!$E:$E&gt;=E1686)/(Sheet1!$E:$E&lt;=G1686),(Sheet1!$E:$E))</f>
        <v>45126.331378252318</v>
      </c>
      <c r="I1686" t="str">
        <f t="shared" si="130"/>
        <v>0:01:11</v>
      </c>
      <c r="J1686" t="s">
        <v>8471</v>
      </c>
      <c r="K1686" t="s">
        <v>8472</v>
      </c>
      <c r="L1686" t="str">
        <f t="shared" si="131"/>
        <v>WEEK 29</v>
      </c>
    </row>
    <row r="1687" spans="1:12" x14ac:dyDescent="0.35">
      <c r="A1687" s="6">
        <v>3</v>
      </c>
      <c r="B1687" s="6" t="s">
        <v>7839</v>
      </c>
      <c r="C1687" s="6" t="s">
        <v>6936</v>
      </c>
      <c r="D1687" s="6" t="str">
        <f t="shared" si="132"/>
        <v>3-SITU2862450</v>
      </c>
      <c r="E1687" s="7">
        <f t="shared" si="133"/>
        <v>45126.180422685182</v>
      </c>
      <c r="F1687" s="8">
        <v>45126.326256018518</v>
      </c>
      <c r="G1687" s="7">
        <f t="shared" si="134"/>
        <v>45126.367922685182</v>
      </c>
      <c r="H1687" s="2" t="e">
        <f>LOOKUP(2,1/(Sheet1!$D:$D=C1687)/(Sheet1!$E:$E&gt;=E1687)/(Sheet1!$E:$E&lt;=G1687),(Sheet1!$E:$E))</f>
        <v>#N/A</v>
      </c>
      <c r="I1687" t="e">
        <f t="shared" si="130"/>
        <v>#N/A</v>
      </c>
      <c r="J1687" t="s">
        <v>9649</v>
      </c>
      <c r="K1687" t="s">
        <v>8472</v>
      </c>
      <c r="L1687" t="str">
        <f t="shared" si="131"/>
        <v>WEEK 29</v>
      </c>
    </row>
    <row r="1688" spans="1:12" x14ac:dyDescent="0.35">
      <c r="A1688" s="6">
        <v>2</v>
      </c>
      <c r="B1688" s="6" t="s">
        <v>6598</v>
      </c>
      <c r="C1688" s="6" t="s">
        <v>9251</v>
      </c>
      <c r="D1688" s="6" t="str">
        <f t="shared" si="132"/>
        <v>2-MRKU4576467</v>
      </c>
      <c r="E1688" s="7">
        <f t="shared" si="133"/>
        <v>45126.16373472222</v>
      </c>
      <c r="F1688" s="8">
        <v>45126.309568055556</v>
      </c>
      <c r="G1688" s="7">
        <f t="shared" si="134"/>
        <v>45126.35123472222</v>
      </c>
      <c r="H1688" s="2" t="e">
        <f>LOOKUP(2,1/(Sheet1!$D:$D=C1688)/(Sheet1!$E:$E&gt;=E1688)/(Sheet1!$E:$E&lt;=G1688),(Sheet1!$E:$E))</f>
        <v>#N/A</v>
      </c>
      <c r="I1688" t="e">
        <f t="shared" si="130"/>
        <v>#N/A</v>
      </c>
      <c r="J1688" t="s">
        <v>9649</v>
      </c>
      <c r="K1688" t="s">
        <v>8472</v>
      </c>
      <c r="L1688" t="str">
        <f t="shared" si="131"/>
        <v>WEEK 29</v>
      </c>
    </row>
    <row r="1689" spans="1:12" x14ac:dyDescent="0.35">
      <c r="A1689" s="6">
        <v>2</v>
      </c>
      <c r="B1689" s="6" t="s">
        <v>8473</v>
      </c>
      <c r="C1689" s="6" t="s">
        <v>7111</v>
      </c>
      <c r="D1689" s="6" t="str">
        <f t="shared" si="132"/>
        <v>2-TCNU4520639</v>
      </c>
      <c r="E1689" s="7">
        <f t="shared" si="133"/>
        <v>45126.161150694439</v>
      </c>
      <c r="F1689" s="8">
        <v>45126.306984027775</v>
      </c>
      <c r="G1689" s="7">
        <f t="shared" si="134"/>
        <v>45126.348650694439</v>
      </c>
      <c r="H1689" s="2">
        <f>LOOKUP(2,1/(Sheet1!$D:$D=C1689)/(Sheet1!$E:$E&gt;=E1689)/(Sheet1!$E:$E&lt;=G1689),(Sheet1!$E:$E))</f>
        <v>45126.307823981479</v>
      </c>
      <c r="I1689" t="str">
        <f t="shared" si="130"/>
        <v>0:01:13</v>
      </c>
      <c r="J1689" t="s">
        <v>8471</v>
      </c>
      <c r="K1689" t="s">
        <v>8472</v>
      </c>
      <c r="L1689" t="str">
        <f t="shared" si="131"/>
        <v>WEEK 29</v>
      </c>
    </row>
    <row r="1690" spans="1:12" x14ac:dyDescent="0.35">
      <c r="A1690" s="6">
        <v>4</v>
      </c>
      <c r="B1690" s="6" t="s">
        <v>8158</v>
      </c>
      <c r="C1690" s="6" t="s">
        <v>6364</v>
      </c>
      <c r="D1690" s="6" t="str">
        <f t="shared" si="132"/>
        <v>4-HDMU6685824</v>
      </c>
      <c r="E1690" s="7">
        <f t="shared" si="133"/>
        <v>45126.156819791664</v>
      </c>
      <c r="F1690" s="8">
        <v>45126.302653125</v>
      </c>
      <c r="G1690" s="7">
        <f t="shared" si="134"/>
        <v>45126.344319791664</v>
      </c>
      <c r="H1690" s="2" t="e">
        <f>LOOKUP(2,1/(Sheet1!$D:$D=C1690)/(Sheet1!$E:$E&gt;=E1690)/(Sheet1!$E:$E&lt;=G1690),(Sheet1!$E:$E))</f>
        <v>#N/A</v>
      </c>
      <c r="I1690" t="e">
        <f t="shared" si="130"/>
        <v>#N/A</v>
      </c>
      <c r="J1690" t="s">
        <v>9649</v>
      </c>
      <c r="K1690" t="s">
        <v>8472</v>
      </c>
      <c r="L1690" t="str">
        <f t="shared" si="131"/>
        <v>WEEK 29</v>
      </c>
    </row>
    <row r="1691" spans="1:12" x14ac:dyDescent="0.35">
      <c r="A1691" s="6">
        <v>3</v>
      </c>
      <c r="B1691" s="6" t="s">
        <v>7911</v>
      </c>
      <c r="C1691" s="6" t="s">
        <v>7229</v>
      </c>
      <c r="D1691" s="6" t="str">
        <f t="shared" si="132"/>
        <v>3-TGBU7824168</v>
      </c>
      <c r="E1691" s="7">
        <f t="shared" si="133"/>
        <v>45126.137022453702</v>
      </c>
      <c r="F1691" s="8">
        <v>45126.282855787038</v>
      </c>
      <c r="G1691" s="7">
        <f t="shared" si="134"/>
        <v>45126.324522453702</v>
      </c>
      <c r="H1691" s="2" t="e">
        <f>LOOKUP(2,1/(Sheet1!$D:$D=C1691)/(Sheet1!$E:$E&gt;=E1691)/(Sheet1!$E:$E&lt;=G1691),(Sheet1!$E:$E))</f>
        <v>#N/A</v>
      </c>
      <c r="I1691" t="e">
        <f t="shared" si="130"/>
        <v>#N/A</v>
      </c>
      <c r="J1691" t="s">
        <v>9649</v>
      </c>
      <c r="K1691" t="s">
        <v>8472</v>
      </c>
      <c r="L1691" t="str">
        <f t="shared" si="131"/>
        <v>WEEK 29</v>
      </c>
    </row>
    <row r="1692" spans="1:12" x14ac:dyDescent="0.35">
      <c r="A1692" s="6">
        <v>2</v>
      </c>
      <c r="B1692" s="6" t="s">
        <v>8473</v>
      </c>
      <c r="C1692" s="6" t="s">
        <v>6877</v>
      </c>
      <c r="D1692" s="6" t="str">
        <f t="shared" si="132"/>
        <v>2-SEGU2444317</v>
      </c>
      <c r="E1692" s="7">
        <f t="shared" si="133"/>
        <v>45126.119587731482</v>
      </c>
      <c r="F1692" s="8">
        <v>45126.265421064818</v>
      </c>
      <c r="G1692" s="7">
        <f t="shared" si="134"/>
        <v>45126.307087731482</v>
      </c>
      <c r="H1692" s="2">
        <f>LOOKUP(2,1/(Sheet1!$D:$D=C1692)/(Sheet1!$E:$E&gt;=E1692)/(Sheet1!$E:$E&lt;=G1692),(Sheet1!$E:$E))</f>
        <v>45126.264697939812</v>
      </c>
      <c r="I1692" t="str">
        <f t="shared" si="130"/>
        <v>+0:01:02</v>
      </c>
      <c r="J1692" t="s">
        <v>9650</v>
      </c>
      <c r="K1692" t="s">
        <v>8472</v>
      </c>
      <c r="L1692" t="str">
        <f t="shared" si="131"/>
        <v>WEEK 29</v>
      </c>
    </row>
    <row r="1693" spans="1:12" x14ac:dyDescent="0.35">
      <c r="A1693" s="6">
        <v>4</v>
      </c>
      <c r="B1693" s="6" t="s">
        <v>8443</v>
      </c>
      <c r="C1693" s="6" t="s">
        <v>7456</v>
      </c>
      <c r="D1693" s="6" t="str">
        <f t="shared" si="132"/>
        <v>4-WBPU7026824</v>
      </c>
      <c r="E1693" s="7">
        <f t="shared" si="133"/>
        <v>45126.108670833331</v>
      </c>
      <c r="F1693" s="8">
        <v>45126.254504166667</v>
      </c>
      <c r="G1693" s="7">
        <f t="shared" si="134"/>
        <v>45126.296170833331</v>
      </c>
      <c r="H1693" s="2">
        <f>LOOKUP(2,1/(Sheet1!$D:$D=C1693)/(Sheet1!$E:$E&gt;=E1693)/(Sheet1!$E:$E&lt;=G1693),(Sheet1!$E:$E))</f>
        <v>45126.255176550927</v>
      </c>
      <c r="I1693" t="str">
        <f t="shared" si="130"/>
        <v>0:00:58</v>
      </c>
      <c r="J1693" t="s">
        <v>8471</v>
      </c>
      <c r="K1693" t="s">
        <v>8472</v>
      </c>
      <c r="L1693" t="str">
        <f t="shared" si="131"/>
        <v>WEEK 29</v>
      </c>
    </row>
    <row r="1694" spans="1:12" x14ac:dyDescent="0.35">
      <c r="A1694" s="6">
        <v>3</v>
      </c>
      <c r="B1694" s="6" t="s">
        <v>8473</v>
      </c>
      <c r="C1694" s="6" t="s">
        <v>5411</v>
      </c>
      <c r="D1694" s="6" t="str">
        <f t="shared" si="132"/>
        <v>3-TEMU4306566</v>
      </c>
      <c r="E1694" s="7">
        <f t="shared" si="133"/>
        <v>45125.980569710642</v>
      </c>
      <c r="F1694" s="8">
        <v>45126.126403043978</v>
      </c>
      <c r="G1694" s="7">
        <f t="shared" si="134"/>
        <v>45126.168069710642</v>
      </c>
      <c r="H1694" s="2" t="e">
        <f>LOOKUP(2,1/(Sheet1!$D:$D=C1694)/(Sheet1!$E:$E&gt;=E1694)/(Sheet1!$E:$E&lt;=G1694),(Sheet1!$E:$E))</f>
        <v>#N/A</v>
      </c>
      <c r="I1694" t="e">
        <f t="shared" si="130"/>
        <v>#N/A</v>
      </c>
      <c r="J1694" t="s">
        <v>9649</v>
      </c>
      <c r="K1694" t="s">
        <v>8472</v>
      </c>
      <c r="L1694" t="str">
        <f t="shared" si="131"/>
        <v>WEEK 29</v>
      </c>
    </row>
    <row r="1695" spans="1:12" x14ac:dyDescent="0.35">
      <c r="A1695" s="6">
        <v>3</v>
      </c>
      <c r="B1695" s="6" t="s">
        <v>8473</v>
      </c>
      <c r="C1695" s="6" t="s">
        <v>7596</v>
      </c>
      <c r="D1695" s="6" t="str">
        <f t="shared" si="132"/>
        <v>3-CXDU2222250</v>
      </c>
      <c r="E1695" s="7">
        <f t="shared" si="133"/>
        <v>45125.966511261569</v>
      </c>
      <c r="F1695" s="8">
        <v>45126.112344594905</v>
      </c>
      <c r="G1695" s="7">
        <f t="shared" si="134"/>
        <v>45126.154011261569</v>
      </c>
      <c r="H1695" s="2">
        <f>LOOKUP(2,1/(Sheet1!$D:$D=C1695)/(Sheet1!$E:$E&gt;=E1695)/(Sheet1!$E:$E&lt;=G1695),(Sheet1!$E:$E))</f>
        <v>45126.107906157406</v>
      </c>
      <c r="I1695" t="str">
        <f t="shared" si="130"/>
        <v>+0:06:23</v>
      </c>
      <c r="J1695" t="s">
        <v>9650</v>
      </c>
      <c r="K1695" t="s">
        <v>8472</v>
      </c>
      <c r="L1695" t="str">
        <f t="shared" si="131"/>
        <v>WEEK 29</v>
      </c>
    </row>
    <row r="1696" spans="1:12" x14ac:dyDescent="0.35">
      <c r="A1696" s="6">
        <v>2</v>
      </c>
      <c r="B1696" s="6" t="s">
        <v>6746</v>
      </c>
      <c r="C1696" s="6" t="s">
        <v>7765</v>
      </c>
      <c r="D1696" s="6" t="str">
        <f t="shared" si="132"/>
        <v>2-MSKU4779907</v>
      </c>
      <c r="E1696" s="7">
        <f t="shared" si="133"/>
        <v>45125.909982951387</v>
      </c>
      <c r="F1696" s="8">
        <v>45126.055816284723</v>
      </c>
      <c r="G1696" s="7">
        <f t="shared" si="134"/>
        <v>45126.097482951387</v>
      </c>
      <c r="H1696" s="2" t="e">
        <f>LOOKUP(2,1/(Sheet1!$D:$D=C1696)/(Sheet1!$E:$E&gt;=E1696)/(Sheet1!$E:$E&lt;=G1696),(Sheet1!$E:$E))</f>
        <v>#N/A</v>
      </c>
      <c r="I1696" t="e">
        <f t="shared" si="130"/>
        <v>#N/A</v>
      </c>
      <c r="J1696" t="s">
        <v>9649</v>
      </c>
      <c r="K1696" t="s">
        <v>8472</v>
      </c>
      <c r="L1696" t="str">
        <f t="shared" si="131"/>
        <v>WEEK 29</v>
      </c>
    </row>
    <row r="1697" spans="1:12" x14ac:dyDescent="0.35">
      <c r="A1697" s="6">
        <v>2</v>
      </c>
      <c r="B1697" s="6" t="s">
        <v>7411</v>
      </c>
      <c r="C1697" s="6" t="s">
        <v>7344</v>
      </c>
      <c r="D1697" s="6" t="str">
        <f t="shared" si="132"/>
        <v>2-TRHU4561605</v>
      </c>
      <c r="E1697" s="7">
        <f t="shared" si="133"/>
        <v>45125.902875960644</v>
      </c>
      <c r="F1697" s="8">
        <v>45126.04870929398</v>
      </c>
      <c r="G1697" s="7">
        <f t="shared" si="134"/>
        <v>45126.090375960644</v>
      </c>
      <c r="H1697" s="2">
        <f>LOOKUP(2,1/(Sheet1!$D:$D=C1697)/(Sheet1!$E:$E&gt;=E1697)/(Sheet1!$E:$E&lt;=G1697),(Sheet1!$E:$E))</f>
        <v>45126.049560995372</v>
      </c>
      <c r="I1697" t="str">
        <f t="shared" si="130"/>
        <v>0:01:14</v>
      </c>
      <c r="J1697" t="s">
        <v>8471</v>
      </c>
      <c r="K1697" t="s">
        <v>8472</v>
      </c>
      <c r="L1697" t="str">
        <f t="shared" si="131"/>
        <v>WEEK 29</v>
      </c>
    </row>
    <row r="1698" spans="1:12" x14ac:dyDescent="0.35">
      <c r="A1698" s="6">
        <v>2</v>
      </c>
      <c r="B1698" s="6" t="s">
        <v>7458</v>
      </c>
      <c r="C1698" s="6" t="s">
        <v>7341</v>
      </c>
      <c r="D1698" s="6" t="str">
        <f t="shared" si="132"/>
        <v>2-TRHU4404376</v>
      </c>
      <c r="E1698" s="7">
        <f t="shared" si="133"/>
        <v>45125.800151967589</v>
      </c>
      <c r="F1698" s="8">
        <v>45125.945985300925</v>
      </c>
      <c r="G1698" s="7">
        <f t="shared" si="134"/>
        <v>45125.987651967589</v>
      </c>
      <c r="H1698" s="2">
        <f>LOOKUP(2,1/(Sheet1!$D:$D=C1698)/(Sheet1!$E:$E&gt;=E1698)/(Sheet1!$E:$E&lt;=G1698),(Sheet1!$E:$E))</f>
        <v>45125.945893784723</v>
      </c>
      <c r="I1698" t="str">
        <f t="shared" si="130"/>
        <v>+0:00:08</v>
      </c>
      <c r="J1698" t="s">
        <v>9650</v>
      </c>
      <c r="K1698" t="s">
        <v>8472</v>
      </c>
      <c r="L1698" t="str">
        <f t="shared" si="131"/>
        <v>WEEK 29</v>
      </c>
    </row>
    <row r="1699" spans="1:12" x14ac:dyDescent="0.35">
      <c r="A1699" s="6">
        <v>2</v>
      </c>
      <c r="B1699" s="6" t="s">
        <v>7417</v>
      </c>
      <c r="C1699" s="6" t="s">
        <v>9436</v>
      </c>
      <c r="D1699" s="6" t="str">
        <f t="shared" si="132"/>
        <v>2-Tgbu6746672</v>
      </c>
      <c r="E1699" s="7">
        <f t="shared" si="133"/>
        <v>45125.783397488427</v>
      </c>
      <c r="F1699" s="8">
        <v>45125.929230821763</v>
      </c>
      <c r="G1699" s="7">
        <f t="shared" si="134"/>
        <v>45125.970897488427</v>
      </c>
      <c r="H1699" s="2">
        <f>LOOKUP(2,1/(Sheet1!$D:$D=C1699)/(Sheet1!$E:$E&gt;=E1699)/(Sheet1!$E:$E&lt;=G1699),(Sheet1!$E:$E))</f>
        <v>45125.930120150464</v>
      </c>
      <c r="I1699" t="str">
        <f t="shared" si="130"/>
        <v>0:01:17</v>
      </c>
      <c r="J1699" t="s">
        <v>8471</v>
      </c>
      <c r="K1699" t="s">
        <v>8472</v>
      </c>
      <c r="L1699" t="str">
        <f t="shared" si="131"/>
        <v>WEEK 29</v>
      </c>
    </row>
    <row r="1700" spans="1:12" x14ac:dyDescent="0.35">
      <c r="A1700" s="6">
        <v>3</v>
      </c>
      <c r="B1700" s="6" t="s">
        <v>7547</v>
      </c>
      <c r="C1700" s="6" t="s">
        <v>7547</v>
      </c>
      <c r="D1700" s="6" t="str">
        <f t="shared" si="132"/>
        <v>3-CBHU9094717</v>
      </c>
      <c r="E1700" s="7">
        <f t="shared" si="133"/>
        <v>45125.775177777774</v>
      </c>
      <c r="F1700" s="8">
        <v>45125.92101111111</v>
      </c>
      <c r="G1700" s="7">
        <f t="shared" si="134"/>
        <v>45125.962677777774</v>
      </c>
      <c r="H1700" s="2">
        <f>LOOKUP(2,1/(Sheet1!$D:$D=C1700)/(Sheet1!$E:$E&gt;=E1700)/(Sheet1!$E:$E&lt;=G1700),(Sheet1!$E:$E))</f>
        <v>45125.921775034723</v>
      </c>
      <c r="I1700" t="str">
        <f t="shared" si="130"/>
        <v>0:01:06</v>
      </c>
      <c r="J1700" t="s">
        <v>8471</v>
      </c>
      <c r="K1700" t="s">
        <v>8472</v>
      </c>
      <c r="L1700" t="str">
        <f t="shared" si="131"/>
        <v>WEEK 29</v>
      </c>
    </row>
    <row r="1701" spans="1:12" x14ac:dyDescent="0.35">
      <c r="A1701" s="6">
        <v>2</v>
      </c>
      <c r="B1701" s="6" t="s">
        <v>7005</v>
      </c>
      <c r="C1701" s="6" t="s">
        <v>9437</v>
      </c>
      <c r="D1701" s="6" t="str">
        <f t="shared" si="132"/>
        <v>2-csnU1033307</v>
      </c>
      <c r="E1701" s="7">
        <f t="shared" si="133"/>
        <v>45125.760940312495</v>
      </c>
      <c r="F1701" s="8">
        <v>45125.906773645831</v>
      </c>
      <c r="G1701" s="7">
        <f t="shared" si="134"/>
        <v>45125.948440312495</v>
      </c>
      <c r="H1701" s="2">
        <f>LOOKUP(2,1/(Sheet1!$D:$D=C1701)/(Sheet1!$E:$E&gt;=E1701)/(Sheet1!$E:$E&lt;=G1701),(Sheet1!$E:$E))</f>
        <v>45125.898325567126</v>
      </c>
      <c r="I1701" t="str">
        <f t="shared" si="130"/>
        <v>+0:12:10</v>
      </c>
      <c r="J1701" t="s">
        <v>9650</v>
      </c>
      <c r="K1701" t="s">
        <v>8472</v>
      </c>
      <c r="L1701" t="str">
        <f t="shared" si="131"/>
        <v>WEEK 29</v>
      </c>
    </row>
    <row r="1702" spans="1:12" x14ac:dyDescent="0.35">
      <c r="A1702" s="6">
        <v>4</v>
      </c>
      <c r="B1702" s="6" t="s">
        <v>8391</v>
      </c>
      <c r="C1702" s="6" t="s">
        <v>8390</v>
      </c>
      <c r="D1702" s="6" t="str">
        <f t="shared" si="132"/>
        <v>4-TGBU3520146</v>
      </c>
      <c r="E1702" s="7">
        <f t="shared" si="133"/>
        <v>45125.743936145831</v>
      </c>
      <c r="F1702" s="8">
        <v>45125.889769479167</v>
      </c>
      <c r="G1702" s="7">
        <f t="shared" si="134"/>
        <v>45125.931436145831</v>
      </c>
      <c r="H1702" s="2">
        <f>LOOKUP(2,1/(Sheet1!$D:$D=C1702)/(Sheet1!$E:$E&gt;=E1702)/(Sheet1!$E:$E&lt;=G1702),(Sheet1!$E:$E))</f>
        <v>45125.890598298611</v>
      </c>
      <c r="I1702" t="str">
        <f t="shared" si="130"/>
        <v>0:01:12</v>
      </c>
      <c r="J1702" t="s">
        <v>8471</v>
      </c>
      <c r="K1702" t="s">
        <v>8472</v>
      </c>
      <c r="L1702" t="str">
        <f t="shared" si="131"/>
        <v>WEEK 29</v>
      </c>
    </row>
    <row r="1703" spans="1:12" x14ac:dyDescent="0.35">
      <c r="A1703" s="6">
        <v>1</v>
      </c>
      <c r="B1703" s="6" t="s">
        <v>5580</v>
      </c>
      <c r="C1703" s="6" t="s">
        <v>9268</v>
      </c>
      <c r="D1703" s="6" t="str">
        <f t="shared" si="132"/>
        <v>1-Uetu5829043</v>
      </c>
      <c r="E1703" s="7">
        <f t="shared" si="133"/>
        <v>45125.736251817129</v>
      </c>
      <c r="F1703" s="8">
        <v>45125.882085150464</v>
      </c>
      <c r="G1703" s="7">
        <f t="shared" si="134"/>
        <v>45125.923751817129</v>
      </c>
      <c r="H1703" s="2">
        <f>LOOKUP(2,1/(Sheet1!$D:$D=C1703)/(Sheet1!$E:$E&gt;=E1703)/(Sheet1!$E:$E&lt;=G1703),(Sheet1!$E:$E))</f>
        <v>45125.882782789355</v>
      </c>
      <c r="I1703" t="str">
        <f t="shared" si="130"/>
        <v>0:01:00</v>
      </c>
      <c r="J1703" t="s">
        <v>8471</v>
      </c>
      <c r="K1703" t="s">
        <v>8472</v>
      </c>
      <c r="L1703" t="str">
        <f t="shared" si="131"/>
        <v>WEEK 29</v>
      </c>
    </row>
    <row r="1704" spans="1:12" x14ac:dyDescent="0.35">
      <c r="A1704" s="6">
        <v>2</v>
      </c>
      <c r="B1704" s="6" t="s">
        <v>7027</v>
      </c>
      <c r="C1704" s="6" t="s">
        <v>7027</v>
      </c>
      <c r="D1704" s="6" t="str">
        <f t="shared" si="132"/>
        <v>2-TCKU6166670</v>
      </c>
      <c r="E1704" s="7">
        <f t="shared" si="133"/>
        <v>45125.732582488425</v>
      </c>
      <c r="F1704" s="8">
        <v>45125.87841582176</v>
      </c>
      <c r="G1704" s="7">
        <f t="shared" si="134"/>
        <v>45125.920082488425</v>
      </c>
      <c r="H1704" s="2">
        <f>LOOKUP(2,1/(Sheet1!$D:$D=C1704)/(Sheet1!$E:$E&gt;=E1704)/(Sheet1!$E:$E&lt;=G1704),(Sheet1!$E:$E))</f>
        <v>45125.879364201392</v>
      </c>
      <c r="I1704" t="str">
        <f t="shared" si="130"/>
        <v>0:01:22</v>
      </c>
      <c r="J1704" t="s">
        <v>8471</v>
      </c>
      <c r="K1704" t="s">
        <v>8472</v>
      </c>
      <c r="L1704" t="str">
        <f t="shared" si="131"/>
        <v>WEEK 29</v>
      </c>
    </row>
    <row r="1705" spans="1:12" x14ac:dyDescent="0.35">
      <c r="A1705" s="6">
        <v>2</v>
      </c>
      <c r="B1705" s="6" t="s">
        <v>8473</v>
      </c>
      <c r="C1705" s="6" t="s">
        <v>9438</v>
      </c>
      <c r="D1705" s="6" t="str">
        <f t="shared" si="132"/>
        <v>2-Medu9654113</v>
      </c>
      <c r="E1705" s="7">
        <f t="shared" si="133"/>
        <v>45125.718071874995</v>
      </c>
      <c r="F1705" s="8">
        <v>45125.863905208331</v>
      </c>
      <c r="G1705" s="7">
        <f t="shared" si="134"/>
        <v>45125.905571874995</v>
      </c>
      <c r="H1705" s="2">
        <f>LOOKUP(2,1/(Sheet1!$D:$D=C1705)/(Sheet1!$E:$E&gt;=E1705)/(Sheet1!$E:$E&lt;=G1705),(Sheet1!$E:$E))</f>
        <v>45125.861037962961</v>
      </c>
      <c r="I1705" t="str">
        <f t="shared" si="130"/>
        <v>+0:04:08</v>
      </c>
      <c r="J1705" t="s">
        <v>9650</v>
      </c>
      <c r="K1705" t="s">
        <v>8472</v>
      </c>
      <c r="L1705" t="str">
        <f t="shared" si="131"/>
        <v>WEEK 29</v>
      </c>
    </row>
    <row r="1706" spans="1:12" x14ac:dyDescent="0.35">
      <c r="A1706" s="6">
        <v>4</v>
      </c>
      <c r="B1706" s="6" t="s">
        <v>8392</v>
      </c>
      <c r="C1706" s="6" t="s">
        <v>7194</v>
      </c>
      <c r="D1706" s="6" t="str">
        <f t="shared" si="132"/>
        <v>4-TGBU3702963</v>
      </c>
      <c r="E1706" s="7">
        <f t="shared" si="133"/>
        <v>45125.699986145832</v>
      </c>
      <c r="F1706" s="8">
        <v>45125.845819479167</v>
      </c>
      <c r="G1706" s="7">
        <f t="shared" si="134"/>
        <v>45125.887486145832</v>
      </c>
      <c r="H1706" s="2">
        <f>LOOKUP(2,1/(Sheet1!$D:$D=C1706)/(Sheet1!$E:$E&gt;=E1706)/(Sheet1!$E:$E&lt;=G1706),(Sheet1!$E:$E))</f>
        <v>45125.846672361113</v>
      </c>
      <c r="I1706" t="str">
        <f t="shared" si="130"/>
        <v>0:01:14</v>
      </c>
      <c r="J1706" t="s">
        <v>8471</v>
      </c>
      <c r="K1706" t="s">
        <v>8472</v>
      </c>
      <c r="L1706" t="str">
        <f t="shared" si="131"/>
        <v>WEEK 29</v>
      </c>
    </row>
    <row r="1707" spans="1:12" x14ac:dyDescent="0.35">
      <c r="A1707" s="6">
        <v>1</v>
      </c>
      <c r="B1707" s="6" t="s">
        <v>8473</v>
      </c>
      <c r="C1707" s="6" t="s">
        <v>9439</v>
      </c>
      <c r="D1707" s="6" t="str">
        <f t="shared" si="132"/>
        <v>1-oolu0277440</v>
      </c>
      <c r="E1707" s="7">
        <f t="shared" si="133"/>
        <v>45125.684210729167</v>
      </c>
      <c r="F1707" s="8">
        <v>45125.830044062503</v>
      </c>
      <c r="G1707" s="7">
        <f t="shared" si="134"/>
        <v>45125.871710729167</v>
      </c>
      <c r="H1707" s="2">
        <f>LOOKUP(2,1/(Sheet1!$D:$D=C1707)/(Sheet1!$E:$E&gt;=E1707)/(Sheet1!$E:$E&lt;=G1707),(Sheet1!$E:$E))</f>
        <v>45125.830865972224</v>
      </c>
      <c r="I1707" t="str">
        <f t="shared" si="130"/>
        <v>0:01:11</v>
      </c>
      <c r="J1707" t="s">
        <v>8471</v>
      </c>
      <c r="K1707" t="s">
        <v>8472</v>
      </c>
      <c r="L1707" t="str">
        <f t="shared" si="131"/>
        <v>WEEK 29</v>
      </c>
    </row>
    <row r="1708" spans="1:12" x14ac:dyDescent="0.35">
      <c r="A1708" s="6">
        <v>3</v>
      </c>
      <c r="B1708" s="6" t="s">
        <v>7579</v>
      </c>
      <c r="C1708" s="6" t="s">
        <v>6036</v>
      </c>
      <c r="D1708" s="6" t="str">
        <f t="shared" si="132"/>
        <v>3-CSNU8547165</v>
      </c>
      <c r="E1708" s="7">
        <f t="shared" si="133"/>
        <v>45125.683956678236</v>
      </c>
      <c r="F1708" s="8">
        <v>45125.829790011572</v>
      </c>
      <c r="G1708" s="7">
        <f t="shared" si="134"/>
        <v>45125.871456678236</v>
      </c>
      <c r="H1708" s="2" t="e">
        <f>LOOKUP(2,1/(Sheet1!$D:$D=C1708)/(Sheet1!$E:$E&gt;=E1708)/(Sheet1!$E:$E&lt;=G1708),(Sheet1!$E:$E))</f>
        <v>#N/A</v>
      </c>
      <c r="I1708" t="e">
        <f t="shared" si="130"/>
        <v>#N/A</v>
      </c>
      <c r="J1708" t="s">
        <v>9649</v>
      </c>
      <c r="K1708" t="s">
        <v>8472</v>
      </c>
      <c r="L1708" t="str">
        <f t="shared" si="131"/>
        <v>WEEK 29</v>
      </c>
    </row>
    <row r="1709" spans="1:12" x14ac:dyDescent="0.35">
      <c r="A1709" s="6">
        <v>1</v>
      </c>
      <c r="B1709" s="6" t="s">
        <v>8473</v>
      </c>
      <c r="C1709" s="6" t="s">
        <v>131</v>
      </c>
      <c r="D1709" s="6" t="str">
        <f t="shared" si="132"/>
        <v>1-CAIU5867064</v>
      </c>
      <c r="E1709" s="7">
        <f t="shared" si="133"/>
        <v>45125.678281134256</v>
      </c>
      <c r="F1709" s="8">
        <v>45125.824114467592</v>
      </c>
      <c r="G1709" s="7">
        <f t="shared" si="134"/>
        <v>45125.865781134256</v>
      </c>
      <c r="H1709" s="2">
        <f>LOOKUP(2,1/(Sheet1!$D:$D=C1709)/(Sheet1!$E:$E&gt;=E1709)/(Sheet1!$E:$E&lt;=G1709),(Sheet1!$E:$E))</f>
        <v>45125.82491880787</v>
      </c>
      <c r="I1709" t="str">
        <f t="shared" si="130"/>
        <v>0:01:09</v>
      </c>
      <c r="J1709" t="s">
        <v>8471</v>
      </c>
      <c r="K1709" t="s">
        <v>8472</v>
      </c>
      <c r="L1709" t="str">
        <f t="shared" si="131"/>
        <v>WEEK 29</v>
      </c>
    </row>
    <row r="1710" spans="1:12" x14ac:dyDescent="0.35">
      <c r="A1710" s="6">
        <v>4</v>
      </c>
      <c r="B1710" s="6" t="s">
        <v>8174</v>
      </c>
      <c r="C1710" s="6" t="s">
        <v>9440</v>
      </c>
      <c r="D1710" s="6" t="str">
        <f t="shared" si="132"/>
        <v>4-Ffau2357406</v>
      </c>
      <c r="E1710" s="7">
        <f t="shared" si="133"/>
        <v>45125.666808796297</v>
      </c>
      <c r="F1710" s="8">
        <v>45125.812642129633</v>
      </c>
      <c r="G1710" s="7">
        <f t="shared" si="134"/>
        <v>45125.854308796297</v>
      </c>
      <c r="H1710" s="2">
        <f>LOOKUP(2,1/(Sheet1!$D:$D=C1710)/(Sheet1!$E:$E&gt;=E1710)/(Sheet1!$E:$E&lt;=G1710),(Sheet1!$E:$E))</f>
        <v>45125.813516377311</v>
      </c>
      <c r="I1710" t="str">
        <f t="shared" si="130"/>
        <v>0:01:16</v>
      </c>
      <c r="J1710" t="s">
        <v>8471</v>
      </c>
      <c r="K1710" t="s">
        <v>8472</v>
      </c>
      <c r="L1710" t="str">
        <f t="shared" si="131"/>
        <v>WEEK 29</v>
      </c>
    </row>
    <row r="1711" spans="1:12" x14ac:dyDescent="0.35">
      <c r="A1711" s="6">
        <v>4</v>
      </c>
      <c r="B1711" s="6" t="s">
        <v>8473</v>
      </c>
      <c r="C1711" s="6" t="s">
        <v>9441</v>
      </c>
      <c r="D1711" s="6" t="str">
        <f t="shared" si="132"/>
        <v>4-Oolu8724930</v>
      </c>
      <c r="E1711" s="7">
        <f t="shared" si="133"/>
        <v>45125.662480173611</v>
      </c>
      <c r="F1711" s="8">
        <v>45125.808313506946</v>
      </c>
      <c r="G1711" s="7">
        <f t="shared" si="134"/>
        <v>45125.849980173611</v>
      </c>
      <c r="H1711" s="2" t="e">
        <f>LOOKUP(2,1/(Sheet1!$D:$D=C1711)/(Sheet1!$E:$E&gt;=E1711)/(Sheet1!$E:$E&lt;=G1711),(Sheet1!$E:$E))</f>
        <v>#N/A</v>
      </c>
      <c r="I1711" t="e">
        <f t="shared" si="130"/>
        <v>#N/A</v>
      </c>
      <c r="J1711" t="s">
        <v>9649</v>
      </c>
      <c r="K1711" t="s">
        <v>8472</v>
      </c>
      <c r="L1711" t="str">
        <f t="shared" si="131"/>
        <v>WEEK 29</v>
      </c>
    </row>
    <row r="1712" spans="1:12" x14ac:dyDescent="0.35">
      <c r="A1712" s="6">
        <v>3</v>
      </c>
      <c r="B1712" s="6" t="s">
        <v>7572</v>
      </c>
      <c r="C1712" s="6" t="s">
        <v>9442</v>
      </c>
      <c r="D1712" s="6" t="str">
        <f t="shared" si="132"/>
        <v>3-cslu6261405</v>
      </c>
      <c r="E1712" s="7">
        <f t="shared" si="133"/>
        <v>45125.653594907402</v>
      </c>
      <c r="F1712" s="8">
        <v>45125.799428240738</v>
      </c>
      <c r="G1712" s="7">
        <f t="shared" si="134"/>
        <v>45125.841094907402</v>
      </c>
      <c r="H1712" s="2" t="e">
        <f>LOOKUP(2,1/(Sheet1!$D:$D=C1712)/(Sheet1!$E:$E&gt;=E1712)/(Sheet1!$E:$E&lt;=G1712),(Sheet1!$E:$E))</f>
        <v>#N/A</v>
      </c>
      <c r="I1712" t="e">
        <f t="shared" si="130"/>
        <v>#N/A</v>
      </c>
      <c r="J1712" t="s">
        <v>9649</v>
      </c>
      <c r="K1712" t="s">
        <v>8472</v>
      </c>
      <c r="L1712" t="str">
        <f t="shared" si="131"/>
        <v>WEEK 29</v>
      </c>
    </row>
    <row r="1713" spans="1:12" x14ac:dyDescent="0.35">
      <c r="A1713" s="6">
        <v>4</v>
      </c>
      <c r="B1713" s="6" t="s">
        <v>8473</v>
      </c>
      <c r="C1713" s="6" t="s">
        <v>9443</v>
      </c>
      <c r="D1713" s="6" t="str">
        <f t="shared" si="132"/>
        <v>4-mnbu0238440</v>
      </c>
      <c r="E1713" s="7">
        <f t="shared" si="133"/>
        <v>45125.651946412036</v>
      </c>
      <c r="F1713" s="8">
        <v>45125.797779745371</v>
      </c>
      <c r="G1713" s="7">
        <f t="shared" si="134"/>
        <v>45125.839446412036</v>
      </c>
      <c r="H1713" s="2" t="e">
        <f>LOOKUP(2,1/(Sheet1!$D:$D=C1713)/(Sheet1!$E:$E&gt;=E1713)/(Sheet1!$E:$E&lt;=G1713),(Sheet1!$E:$E))</f>
        <v>#N/A</v>
      </c>
      <c r="I1713" t="e">
        <f t="shared" si="130"/>
        <v>#N/A</v>
      </c>
      <c r="J1713" t="s">
        <v>9649</v>
      </c>
      <c r="K1713" t="s">
        <v>8472</v>
      </c>
      <c r="L1713" t="str">
        <f t="shared" si="131"/>
        <v>WEEK 29</v>
      </c>
    </row>
    <row r="1714" spans="1:12" x14ac:dyDescent="0.35">
      <c r="A1714" s="6">
        <v>3</v>
      </c>
      <c r="B1714" s="6" t="s">
        <v>8473</v>
      </c>
      <c r="C1714" s="6" t="s">
        <v>9444</v>
      </c>
      <c r="D1714" s="6" t="str">
        <f t="shared" si="132"/>
        <v>3-caiu5869160</v>
      </c>
      <c r="E1714" s="7">
        <f t="shared" si="133"/>
        <v>45125.648513622684</v>
      </c>
      <c r="F1714" s="8">
        <v>45125.79434695602</v>
      </c>
      <c r="G1714" s="7">
        <f t="shared" si="134"/>
        <v>45125.836013622684</v>
      </c>
      <c r="H1714" s="2" t="e">
        <f>LOOKUP(2,1/(Sheet1!$D:$D=C1714)/(Sheet1!$E:$E&gt;=E1714)/(Sheet1!$E:$E&lt;=G1714),(Sheet1!$E:$E))</f>
        <v>#N/A</v>
      </c>
      <c r="I1714" t="e">
        <f t="shared" si="130"/>
        <v>#N/A</v>
      </c>
      <c r="J1714" t="s">
        <v>9649</v>
      </c>
      <c r="K1714" t="s">
        <v>8472</v>
      </c>
      <c r="L1714" t="str">
        <f t="shared" si="131"/>
        <v>WEEK 29</v>
      </c>
    </row>
    <row r="1715" spans="1:12" x14ac:dyDescent="0.35">
      <c r="A1715" s="6">
        <v>4</v>
      </c>
      <c r="B1715" s="6" t="s">
        <v>8473</v>
      </c>
      <c r="C1715" s="6" t="s">
        <v>9445</v>
      </c>
      <c r="D1715" s="6" t="str">
        <f t="shared" si="132"/>
        <v>4-mnbu0361460</v>
      </c>
      <c r="E1715" s="7">
        <f t="shared" si="133"/>
        <v>45125.617979398143</v>
      </c>
      <c r="F1715" s="8">
        <v>45125.763812731479</v>
      </c>
      <c r="G1715" s="7">
        <f t="shared" si="134"/>
        <v>45125.805479398143</v>
      </c>
      <c r="H1715" s="2" t="e">
        <f>LOOKUP(2,1/(Sheet1!$D:$D=C1715)/(Sheet1!$E:$E&gt;=E1715)/(Sheet1!$E:$E&lt;=G1715),(Sheet1!$E:$E))</f>
        <v>#N/A</v>
      </c>
      <c r="I1715" t="e">
        <f t="shared" si="130"/>
        <v>#N/A</v>
      </c>
      <c r="J1715" t="s">
        <v>9649</v>
      </c>
      <c r="K1715" t="s">
        <v>8472</v>
      </c>
      <c r="L1715" t="str">
        <f t="shared" si="131"/>
        <v>WEEK 29</v>
      </c>
    </row>
    <row r="1716" spans="1:12" x14ac:dyDescent="0.35">
      <c r="A1716" s="6">
        <v>2</v>
      </c>
      <c r="B1716" s="6" t="s">
        <v>8473</v>
      </c>
      <c r="C1716" s="6" t="s">
        <v>9446</v>
      </c>
      <c r="D1716" s="6" t="str">
        <f t="shared" si="132"/>
        <v>2-bmou3128635</v>
      </c>
      <c r="E1716" s="7">
        <f t="shared" si="133"/>
        <v>45125.609534062496</v>
      </c>
      <c r="F1716" s="8">
        <v>45125.755367395832</v>
      </c>
      <c r="G1716" s="7">
        <f t="shared" si="134"/>
        <v>45125.797034062496</v>
      </c>
      <c r="H1716" s="2" t="e">
        <f>LOOKUP(2,1/(Sheet1!$D:$D=C1716)/(Sheet1!$E:$E&gt;=E1716)/(Sheet1!$E:$E&lt;=G1716),(Sheet1!$E:$E))</f>
        <v>#N/A</v>
      </c>
      <c r="I1716" t="e">
        <f t="shared" si="130"/>
        <v>#N/A</v>
      </c>
      <c r="J1716" t="s">
        <v>9649</v>
      </c>
      <c r="K1716" t="s">
        <v>8472</v>
      </c>
      <c r="L1716" t="str">
        <f t="shared" si="131"/>
        <v>WEEK 29</v>
      </c>
    </row>
    <row r="1717" spans="1:12" x14ac:dyDescent="0.35">
      <c r="A1717" s="6">
        <v>4</v>
      </c>
      <c r="B1717" s="6" t="s">
        <v>8473</v>
      </c>
      <c r="C1717" s="6" t="s">
        <v>9447</v>
      </c>
      <c r="D1717" s="6" t="str">
        <f t="shared" si="132"/>
        <v>4-Temu6622012</v>
      </c>
      <c r="E1717" s="7">
        <f t="shared" si="133"/>
        <v>45125.60746875</v>
      </c>
      <c r="F1717" s="8">
        <v>45125.753302083336</v>
      </c>
      <c r="G1717" s="7">
        <f t="shared" si="134"/>
        <v>45125.79496875</v>
      </c>
      <c r="H1717" s="2" t="e">
        <f>LOOKUP(2,1/(Sheet1!$D:$D=C1717)/(Sheet1!$E:$E&gt;=E1717)/(Sheet1!$E:$E&lt;=G1717),(Sheet1!$E:$E))</f>
        <v>#N/A</v>
      </c>
      <c r="I1717" t="e">
        <f t="shared" si="130"/>
        <v>#N/A</v>
      </c>
      <c r="J1717" t="s">
        <v>9649</v>
      </c>
      <c r="K1717" t="s">
        <v>8472</v>
      </c>
      <c r="L1717" t="str">
        <f t="shared" si="131"/>
        <v>WEEK 29</v>
      </c>
    </row>
    <row r="1718" spans="1:12" x14ac:dyDescent="0.35">
      <c r="A1718" s="6">
        <v>4</v>
      </c>
      <c r="B1718" s="6" t="s">
        <v>8037</v>
      </c>
      <c r="C1718" s="6" t="s">
        <v>9448</v>
      </c>
      <c r="D1718" s="6" t="str">
        <f t="shared" si="132"/>
        <v>4-Csnu8443828</v>
      </c>
      <c r="E1718" s="7">
        <f t="shared" si="133"/>
        <v>45125.603764699074</v>
      </c>
      <c r="F1718" s="8">
        <v>45125.749598032409</v>
      </c>
      <c r="G1718" s="7">
        <f t="shared" si="134"/>
        <v>45125.791264699074</v>
      </c>
      <c r="H1718" s="2">
        <f>LOOKUP(2,1/(Sheet1!$D:$D=C1718)/(Sheet1!$E:$E&gt;=E1718)/(Sheet1!$E:$E&lt;=G1718),(Sheet1!$E:$E))</f>
        <v>45125.750503541669</v>
      </c>
      <c r="I1718" t="str">
        <f t="shared" si="130"/>
        <v>0:01:18</v>
      </c>
      <c r="J1718" t="s">
        <v>8471</v>
      </c>
      <c r="K1718" t="s">
        <v>8472</v>
      </c>
      <c r="L1718" t="str">
        <f t="shared" si="131"/>
        <v>WEEK 29</v>
      </c>
    </row>
    <row r="1719" spans="1:12" x14ac:dyDescent="0.35">
      <c r="A1719" s="6">
        <v>1</v>
      </c>
      <c r="B1719" s="6" t="s">
        <v>154</v>
      </c>
      <c r="C1719" s="6" t="s">
        <v>254</v>
      </c>
      <c r="D1719" s="6" t="str">
        <f t="shared" si="132"/>
        <v>1-CTPU2761395</v>
      </c>
      <c r="E1719" s="7">
        <f t="shared" si="133"/>
        <v>45125.603113807869</v>
      </c>
      <c r="F1719" s="8">
        <v>45125.748947141205</v>
      </c>
      <c r="G1719" s="7">
        <f t="shared" si="134"/>
        <v>45125.790613807869</v>
      </c>
      <c r="H1719" s="2">
        <f>LOOKUP(2,1/(Sheet1!$D:$D=C1719)/(Sheet1!$E:$E&gt;=E1719)/(Sheet1!$E:$E&lt;=G1719),(Sheet1!$E:$E))</f>
        <v>45125.748713379631</v>
      </c>
      <c r="I1719" t="str">
        <f t="shared" si="130"/>
        <v>+0:00:20</v>
      </c>
      <c r="J1719" t="s">
        <v>9650</v>
      </c>
      <c r="K1719" t="s">
        <v>8472</v>
      </c>
      <c r="L1719" t="str">
        <f t="shared" si="131"/>
        <v>WEEK 29</v>
      </c>
    </row>
    <row r="1720" spans="1:12" x14ac:dyDescent="0.35">
      <c r="A1720" s="6">
        <v>2</v>
      </c>
      <c r="B1720" s="6" t="s">
        <v>7188</v>
      </c>
      <c r="C1720" s="6" t="s">
        <v>7902</v>
      </c>
      <c r="D1720" s="6" t="str">
        <f t="shared" si="132"/>
        <v>2-TEMU8638759</v>
      </c>
      <c r="E1720" s="7">
        <f t="shared" si="133"/>
        <v>45125.602348645829</v>
      </c>
      <c r="F1720" s="8">
        <v>45125.748181979165</v>
      </c>
      <c r="G1720" s="7">
        <f t="shared" si="134"/>
        <v>45125.789848645829</v>
      </c>
      <c r="H1720" s="2" t="e">
        <f>LOOKUP(2,1/(Sheet1!$D:$D=C1720)/(Sheet1!$E:$E&gt;=E1720)/(Sheet1!$E:$E&lt;=G1720),(Sheet1!$E:$E))</f>
        <v>#N/A</v>
      </c>
      <c r="I1720" t="e">
        <f t="shared" si="130"/>
        <v>#N/A</v>
      </c>
      <c r="J1720" t="s">
        <v>9649</v>
      </c>
      <c r="K1720" t="s">
        <v>8472</v>
      </c>
      <c r="L1720" t="str">
        <f t="shared" si="131"/>
        <v>WEEK 29</v>
      </c>
    </row>
    <row r="1721" spans="1:12" x14ac:dyDescent="0.35">
      <c r="A1721" s="6">
        <v>4</v>
      </c>
      <c r="B1721" s="6" t="s">
        <v>8305</v>
      </c>
      <c r="C1721" s="6" t="s">
        <v>9449</v>
      </c>
      <c r="D1721" s="6" t="str">
        <f t="shared" si="132"/>
        <v>4-oolu6984651</v>
      </c>
      <c r="E1721" s="7">
        <f t="shared" si="133"/>
        <v>45125.594530405091</v>
      </c>
      <c r="F1721" s="8">
        <v>45125.740363738427</v>
      </c>
      <c r="G1721" s="7">
        <f t="shared" si="134"/>
        <v>45125.782030405091</v>
      </c>
      <c r="H1721" s="2" t="e">
        <f>LOOKUP(2,1/(Sheet1!$D:$D=C1721)/(Sheet1!$E:$E&gt;=E1721)/(Sheet1!$E:$E&lt;=G1721),(Sheet1!$E:$E))</f>
        <v>#N/A</v>
      </c>
      <c r="I1721" t="e">
        <f t="shared" si="130"/>
        <v>#N/A</v>
      </c>
      <c r="J1721" t="s">
        <v>9649</v>
      </c>
      <c r="K1721" t="s">
        <v>8472</v>
      </c>
      <c r="L1721" t="str">
        <f t="shared" si="131"/>
        <v>WEEK 29</v>
      </c>
    </row>
    <row r="1722" spans="1:12" x14ac:dyDescent="0.35">
      <c r="A1722" s="6">
        <v>1</v>
      </c>
      <c r="B1722" s="6" t="s">
        <v>590</v>
      </c>
      <c r="C1722" s="6" t="s">
        <v>1987</v>
      </c>
      <c r="D1722" s="6" t="str">
        <f t="shared" si="132"/>
        <v>1-MSKU4821118</v>
      </c>
      <c r="E1722" s="7">
        <f t="shared" si="133"/>
        <v>45125.569293402776</v>
      </c>
      <c r="F1722" s="8">
        <v>45125.715126736111</v>
      </c>
      <c r="G1722" s="7">
        <f t="shared" si="134"/>
        <v>45125.756793402776</v>
      </c>
      <c r="H1722" s="2">
        <f>LOOKUP(2,1/(Sheet1!$D:$D=C1722)/(Sheet1!$E:$E&gt;=E1722)/(Sheet1!$E:$E&lt;=G1722),(Sheet1!$E:$E))</f>
        <v>45125.715105671297</v>
      </c>
      <c r="I1722" t="str">
        <f t="shared" si="130"/>
        <v>+0:00:02</v>
      </c>
      <c r="J1722" t="s">
        <v>9650</v>
      </c>
      <c r="K1722" t="s">
        <v>8472</v>
      </c>
      <c r="L1722" t="str">
        <f t="shared" si="131"/>
        <v>WEEK 29</v>
      </c>
    </row>
    <row r="1723" spans="1:12" x14ac:dyDescent="0.35">
      <c r="A1723" s="6">
        <v>1</v>
      </c>
      <c r="B1723" s="6" t="s">
        <v>725</v>
      </c>
      <c r="C1723" s="6" t="s">
        <v>9450</v>
      </c>
      <c r="D1723" s="6" t="str">
        <f t="shared" si="132"/>
        <v>1-Temu6852036</v>
      </c>
      <c r="E1723" s="7">
        <f t="shared" si="133"/>
        <v>45125.541641747681</v>
      </c>
      <c r="F1723" s="8">
        <v>45125.687475081017</v>
      </c>
      <c r="G1723" s="7">
        <f t="shared" si="134"/>
        <v>45125.729141747681</v>
      </c>
      <c r="H1723" s="2">
        <f>LOOKUP(2,1/(Sheet1!$D:$D=C1723)/(Sheet1!$E:$E&gt;=E1723)/(Sheet1!$E:$E&lt;=G1723),(Sheet1!$E:$E))</f>
        <v>45125.688219444448</v>
      </c>
      <c r="I1723" t="str">
        <f t="shared" si="130"/>
        <v>0:01:04</v>
      </c>
      <c r="J1723" t="s">
        <v>8471</v>
      </c>
      <c r="K1723" t="s">
        <v>8472</v>
      </c>
      <c r="L1723" t="str">
        <f t="shared" si="131"/>
        <v>WEEK 29</v>
      </c>
    </row>
    <row r="1724" spans="1:12" x14ac:dyDescent="0.35">
      <c r="A1724" s="6">
        <v>1</v>
      </c>
      <c r="B1724" s="6" t="s">
        <v>509</v>
      </c>
      <c r="C1724" s="6" t="s">
        <v>9451</v>
      </c>
      <c r="D1724" s="6" t="str">
        <f t="shared" si="132"/>
        <v>1-Cslu1941380</v>
      </c>
      <c r="E1724" s="7">
        <f t="shared" si="133"/>
        <v>45125.531066087962</v>
      </c>
      <c r="F1724" s="8">
        <v>45125.676899421298</v>
      </c>
      <c r="G1724" s="7">
        <f t="shared" si="134"/>
        <v>45125.718566087962</v>
      </c>
      <c r="H1724" s="2">
        <f>LOOKUP(2,1/(Sheet1!$D:$D=C1724)/(Sheet1!$E:$E&gt;=E1724)/(Sheet1!$E:$E&lt;=G1724),(Sheet1!$E:$E))</f>
        <v>45125.679057187503</v>
      </c>
      <c r="I1724" t="str">
        <f t="shared" si="130"/>
        <v>0:03:06</v>
      </c>
      <c r="J1724" t="s">
        <v>8471</v>
      </c>
      <c r="K1724" t="s">
        <v>8472</v>
      </c>
      <c r="L1724" t="str">
        <f t="shared" si="131"/>
        <v>WEEK 29</v>
      </c>
    </row>
    <row r="1725" spans="1:12" x14ac:dyDescent="0.35">
      <c r="A1725" s="6">
        <v>1</v>
      </c>
      <c r="B1725" s="6" t="s">
        <v>8473</v>
      </c>
      <c r="C1725" s="6" t="s">
        <v>132</v>
      </c>
      <c r="D1725" s="6" t="str">
        <f t="shared" si="132"/>
        <v>1-CAIU5867070</v>
      </c>
      <c r="E1725" s="7">
        <f t="shared" si="133"/>
        <v>45125.486066400459</v>
      </c>
      <c r="F1725" s="8">
        <v>45125.631899733795</v>
      </c>
      <c r="G1725" s="7">
        <f t="shared" si="134"/>
        <v>45125.673566400459</v>
      </c>
      <c r="H1725" s="2">
        <f>LOOKUP(2,1/(Sheet1!$D:$D=C1725)/(Sheet1!$E:$E&gt;=E1725)/(Sheet1!$E:$E&lt;=G1725),(Sheet1!$E:$E))</f>
        <v>45125.632764675924</v>
      </c>
      <c r="I1725" t="str">
        <f t="shared" si="130"/>
        <v>0:01:15</v>
      </c>
      <c r="J1725" t="s">
        <v>8471</v>
      </c>
      <c r="K1725" t="s">
        <v>8472</v>
      </c>
      <c r="L1725" t="str">
        <f t="shared" si="131"/>
        <v>WEEK 29</v>
      </c>
    </row>
    <row r="1726" spans="1:12" x14ac:dyDescent="0.35">
      <c r="A1726" s="6">
        <v>1</v>
      </c>
      <c r="B1726" s="6" t="s">
        <v>1971</v>
      </c>
      <c r="C1726" s="6" t="s">
        <v>1972</v>
      </c>
      <c r="D1726" s="6" t="str">
        <f t="shared" si="132"/>
        <v>1-MSKU4735370</v>
      </c>
      <c r="E1726" s="7">
        <f t="shared" si="133"/>
        <v>45125.477426354162</v>
      </c>
      <c r="F1726" s="8">
        <v>45125.623259687498</v>
      </c>
      <c r="G1726" s="7">
        <f t="shared" si="134"/>
        <v>45125.664926354162</v>
      </c>
      <c r="H1726" s="2">
        <f>LOOKUP(2,1/(Sheet1!$D:$D=C1726)/(Sheet1!$E:$E&gt;=E1726)/(Sheet1!$E:$E&lt;=G1726),(Sheet1!$E:$E))</f>
        <v>45125.624066805554</v>
      </c>
      <c r="I1726" t="str">
        <f t="shared" si="130"/>
        <v>0:01:10</v>
      </c>
      <c r="J1726" t="s">
        <v>8471</v>
      </c>
      <c r="K1726" t="s">
        <v>8472</v>
      </c>
      <c r="L1726" t="str">
        <f t="shared" si="131"/>
        <v>WEEK 29</v>
      </c>
    </row>
    <row r="1727" spans="1:12" x14ac:dyDescent="0.35">
      <c r="A1727" s="6">
        <v>3</v>
      </c>
      <c r="B1727" s="6" t="s">
        <v>8473</v>
      </c>
      <c r="C1727" s="6" t="s">
        <v>9452</v>
      </c>
      <c r="D1727" s="6" t="str">
        <f t="shared" si="132"/>
        <v>3-Oolu1965751</v>
      </c>
      <c r="E1727" s="7">
        <f t="shared" si="133"/>
        <v>45125.47558244213</v>
      </c>
      <c r="F1727" s="8">
        <v>45125.621415775466</v>
      </c>
      <c r="G1727" s="7">
        <f t="shared" si="134"/>
        <v>45125.66308244213</v>
      </c>
      <c r="H1727" s="2" t="e">
        <f>LOOKUP(2,1/(Sheet1!$D:$D=C1727)/(Sheet1!$E:$E&gt;=E1727)/(Sheet1!$E:$E&lt;=G1727),(Sheet1!$E:$E))</f>
        <v>#N/A</v>
      </c>
      <c r="I1727" t="e">
        <f t="shared" si="130"/>
        <v>#N/A</v>
      </c>
      <c r="J1727" t="s">
        <v>9649</v>
      </c>
      <c r="K1727" t="s">
        <v>8472</v>
      </c>
      <c r="L1727" t="str">
        <f t="shared" si="131"/>
        <v>WEEK 29</v>
      </c>
    </row>
    <row r="1728" spans="1:12" x14ac:dyDescent="0.35">
      <c r="A1728" s="6">
        <v>2</v>
      </c>
      <c r="B1728" s="6" t="s">
        <v>6350</v>
      </c>
      <c r="C1728" s="6" t="s">
        <v>6350</v>
      </c>
      <c r="D1728" s="6" t="str">
        <f t="shared" si="132"/>
        <v>2-HALU2043131</v>
      </c>
      <c r="E1728" s="7">
        <f t="shared" si="133"/>
        <v>45125.457741203703</v>
      </c>
      <c r="F1728" s="8">
        <v>45125.603574537039</v>
      </c>
      <c r="G1728" s="7">
        <f t="shared" si="134"/>
        <v>45125.645241203703</v>
      </c>
      <c r="H1728" s="2">
        <f>LOOKUP(2,1/(Sheet1!$D:$D=C1728)/(Sheet1!$E:$E&gt;=E1728)/(Sheet1!$E:$E&lt;=G1728),(Sheet1!$E:$E))</f>
        <v>45125.604414664354</v>
      </c>
      <c r="I1728" t="str">
        <f t="shared" si="130"/>
        <v>0:01:13</v>
      </c>
      <c r="J1728" t="s">
        <v>8471</v>
      </c>
      <c r="K1728" t="s">
        <v>8472</v>
      </c>
      <c r="L1728" t="str">
        <f t="shared" si="131"/>
        <v>WEEK 29</v>
      </c>
    </row>
    <row r="1729" spans="1:12" x14ac:dyDescent="0.35">
      <c r="A1729" s="6">
        <v>1</v>
      </c>
      <c r="B1729" s="6" t="s">
        <v>8473</v>
      </c>
      <c r="C1729" s="6" t="s">
        <v>9453</v>
      </c>
      <c r="D1729" s="6" t="str">
        <f t="shared" si="132"/>
        <v>1-Situ2860992</v>
      </c>
      <c r="E1729" s="7">
        <f t="shared" si="133"/>
        <v>45125.429672997685</v>
      </c>
      <c r="F1729" s="8">
        <v>45125.575506331021</v>
      </c>
      <c r="G1729" s="7">
        <f t="shared" si="134"/>
        <v>45125.617172997685</v>
      </c>
      <c r="H1729" s="2">
        <f>LOOKUP(2,1/(Sheet1!$D:$D=C1729)/(Sheet1!$E:$E&gt;=E1729)/(Sheet1!$E:$E&lt;=G1729),(Sheet1!$E:$E))</f>
        <v>45125.576378333331</v>
      </c>
      <c r="I1729" t="str">
        <f t="shared" si="130"/>
        <v>0:01:15</v>
      </c>
      <c r="J1729" t="s">
        <v>8471</v>
      </c>
      <c r="K1729" t="s">
        <v>8472</v>
      </c>
      <c r="L1729" t="str">
        <f t="shared" si="131"/>
        <v>WEEK 29</v>
      </c>
    </row>
    <row r="1730" spans="1:12" x14ac:dyDescent="0.35">
      <c r="A1730" s="6">
        <v>2</v>
      </c>
      <c r="B1730" s="6" t="s">
        <v>8473</v>
      </c>
      <c r="C1730" s="6" t="s">
        <v>9454</v>
      </c>
      <c r="D1730" s="6" t="str">
        <f t="shared" si="132"/>
        <v>2-Cxdu2188393</v>
      </c>
      <c r="E1730" s="7">
        <f t="shared" si="133"/>
        <v>45125.426060844904</v>
      </c>
      <c r="F1730" s="8">
        <v>45125.57189417824</v>
      </c>
      <c r="G1730" s="7">
        <f t="shared" si="134"/>
        <v>45125.613560844904</v>
      </c>
      <c r="H1730" s="2">
        <f>LOOKUP(2,1/(Sheet1!$D:$D=C1730)/(Sheet1!$E:$E&gt;=E1730)/(Sheet1!$E:$E&lt;=G1730),(Sheet1!$E:$E))</f>
        <v>45125.572655277778</v>
      </c>
      <c r="I1730" t="str">
        <f t="shared" ref="I1730:I1793" si="135">IF(H1730-F1730&gt;0, TEXT(ABS(H1730-F1730),"h:mm:ss"), "+"&amp;TEXT(ABS(F1730-H1730),"h:mm:ss"))</f>
        <v>0:01:06</v>
      </c>
      <c r="J1730" t="s">
        <v>8471</v>
      </c>
      <c r="K1730" t="s">
        <v>8472</v>
      </c>
      <c r="L1730" t="str">
        <f t="shared" ref="L1730:L1793" si="136">CONCATENATE("WEEK ",WEEKNUM(F1730,21))</f>
        <v>WEEK 29</v>
      </c>
    </row>
    <row r="1731" spans="1:12" x14ac:dyDescent="0.35">
      <c r="A1731" s="6">
        <v>1</v>
      </c>
      <c r="B1731" s="6" t="s">
        <v>8473</v>
      </c>
      <c r="C1731" s="6" t="s">
        <v>9455</v>
      </c>
      <c r="D1731" s="6" t="str">
        <f t="shared" ref="D1731:D1794" si="137">A1731&amp;"-"&amp;C1731</f>
        <v>1-Cxdu1723601</v>
      </c>
      <c r="E1731" s="7">
        <f t="shared" ref="E1731:E1794" si="138">F1731-TIMEVALUE("03:30:00")</f>
        <v>45125.423481134254</v>
      </c>
      <c r="F1731" s="8">
        <v>45125.56931446759</v>
      </c>
      <c r="G1731" s="7">
        <f t="shared" ref="G1731:G1794" si="139">F1731+TIMEVALUE("01:00:00")</f>
        <v>45125.610981134254</v>
      </c>
      <c r="H1731" s="2">
        <f>LOOKUP(2,1/(Sheet1!$D:$D=C1731)/(Sheet1!$E:$E&gt;=E1731)/(Sheet1!$E:$E&lt;=G1731),(Sheet1!$E:$E))</f>
        <v>45125.569631226848</v>
      </c>
      <c r="I1731" t="str">
        <f t="shared" si="135"/>
        <v>0:00:27</v>
      </c>
      <c r="J1731" t="s">
        <v>8471</v>
      </c>
      <c r="K1731" t="s">
        <v>8472</v>
      </c>
      <c r="L1731" t="str">
        <f t="shared" si="136"/>
        <v>WEEK 29</v>
      </c>
    </row>
    <row r="1732" spans="1:12" x14ac:dyDescent="0.35">
      <c r="A1732" s="6">
        <v>1</v>
      </c>
      <c r="B1732" s="6" t="s">
        <v>494</v>
      </c>
      <c r="C1732" s="6" t="s">
        <v>8365</v>
      </c>
      <c r="D1732" s="6" t="str">
        <f t="shared" si="137"/>
        <v>1-TCNU6644325</v>
      </c>
      <c r="E1732" s="7">
        <f t="shared" si="138"/>
        <v>45125.360850462959</v>
      </c>
      <c r="F1732" s="8">
        <v>45125.506683796295</v>
      </c>
      <c r="G1732" s="7">
        <f t="shared" si="139"/>
        <v>45125.548350462959</v>
      </c>
      <c r="H1732" s="2" t="e">
        <f>LOOKUP(2,1/(Sheet1!$D:$D=C1732)/(Sheet1!$E:$E&gt;=E1732)/(Sheet1!$E:$E&lt;=G1732),(Sheet1!$E:$E))</f>
        <v>#N/A</v>
      </c>
      <c r="I1732" t="e">
        <f t="shared" si="135"/>
        <v>#N/A</v>
      </c>
      <c r="J1732" t="s">
        <v>9649</v>
      </c>
      <c r="K1732" t="s">
        <v>8472</v>
      </c>
      <c r="L1732" t="str">
        <f t="shared" si="136"/>
        <v>WEEK 29</v>
      </c>
    </row>
    <row r="1733" spans="1:12" x14ac:dyDescent="0.35">
      <c r="A1733" s="6">
        <v>2</v>
      </c>
      <c r="B1733" s="6" t="s">
        <v>6995</v>
      </c>
      <c r="C1733" s="6" t="s">
        <v>6995</v>
      </c>
      <c r="D1733" s="6" t="str">
        <f t="shared" si="137"/>
        <v>2-SKHU9934877</v>
      </c>
      <c r="E1733" s="7">
        <f t="shared" si="138"/>
        <v>45125.334166354165</v>
      </c>
      <c r="F1733" s="8">
        <v>45125.479999687501</v>
      </c>
      <c r="G1733" s="7">
        <f t="shared" si="139"/>
        <v>45125.521666354165</v>
      </c>
      <c r="H1733" s="2">
        <f>LOOKUP(2,1/(Sheet1!$D:$D=C1733)/(Sheet1!$E:$E&gt;=E1733)/(Sheet1!$E:$E&lt;=G1733),(Sheet1!$E:$E))</f>
        <v>45125.480732361109</v>
      </c>
      <c r="I1733" t="str">
        <f t="shared" si="135"/>
        <v>0:01:03</v>
      </c>
      <c r="J1733" t="s">
        <v>8471</v>
      </c>
      <c r="K1733" t="s">
        <v>8472</v>
      </c>
      <c r="L1733" t="str">
        <f t="shared" si="136"/>
        <v>WEEK 29</v>
      </c>
    </row>
    <row r="1734" spans="1:12" x14ac:dyDescent="0.35">
      <c r="A1734" s="6">
        <v>3</v>
      </c>
      <c r="B1734" s="6" t="s">
        <v>7807</v>
      </c>
      <c r="C1734" s="6" t="s">
        <v>9456</v>
      </c>
      <c r="D1734" s="6" t="str">
        <f t="shared" si="137"/>
        <v>3-Oolu8753374</v>
      </c>
      <c r="E1734" s="7">
        <f t="shared" si="138"/>
        <v>45125.332829861109</v>
      </c>
      <c r="F1734" s="8">
        <v>45125.478663194444</v>
      </c>
      <c r="G1734" s="7">
        <f t="shared" si="139"/>
        <v>45125.520329861109</v>
      </c>
      <c r="H1734" s="2" t="e">
        <f>LOOKUP(2,1/(Sheet1!$D:$D=C1734)/(Sheet1!$E:$E&gt;=E1734)/(Sheet1!$E:$E&lt;=G1734),(Sheet1!$E:$E))</f>
        <v>#N/A</v>
      </c>
      <c r="I1734" t="e">
        <f t="shared" si="135"/>
        <v>#N/A</v>
      </c>
      <c r="J1734" t="s">
        <v>9649</v>
      </c>
      <c r="K1734" t="s">
        <v>8472</v>
      </c>
      <c r="L1734" t="str">
        <f t="shared" si="136"/>
        <v>WEEK 29</v>
      </c>
    </row>
    <row r="1735" spans="1:12" x14ac:dyDescent="0.35">
      <c r="A1735" s="6">
        <v>4</v>
      </c>
      <c r="B1735" s="6" t="s">
        <v>8473</v>
      </c>
      <c r="C1735" s="6" t="s">
        <v>9457</v>
      </c>
      <c r="D1735" s="6" t="str">
        <f t="shared" si="137"/>
        <v>4-Zcsu9038049</v>
      </c>
      <c r="E1735" s="7">
        <f t="shared" si="138"/>
        <v>45125.320951504626</v>
      </c>
      <c r="F1735" s="8">
        <v>45125.466784837961</v>
      </c>
      <c r="G1735" s="7">
        <f t="shared" si="139"/>
        <v>45125.508451504626</v>
      </c>
      <c r="H1735" s="2">
        <f>LOOKUP(2,1/(Sheet1!$D:$D=C1735)/(Sheet1!$E:$E&gt;=E1735)/(Sheet1!$E:$E&lt;=G1735),(Sheet1!$E:$E))</f>
        <v>45125.467622094904</v>
      </c>
      <c r="I1735" t="str">
        <f t="shared" si="135"/>
        <v>0:01:12</v>
      </c>
      <c r="J1735" t="s">
        <v>8471</v>
      </c>
      <c r="K1735" t="s">
        <v>8472</v>
      </c>
      <c r="L1735" t="str">
        <f t="shared" si="136"/>
        <v>WEEK 29</v>
      </c>
    </row>
    <row r="1736" spans="1:12" x14ac:dyDescent="0.35">
      <c r="A1736" s="6">
        <v>2</v>
      </c>
      <c r="B1736" s="6" t="s">
        <v>6979</v>
      </c>
      <c r="C1736" s="6" t="s">
        <v>6979</v>
      </c>
      <c r="D1736" s="6" t="str">
        <f t="shared" si="137"/>
        <v>2-SKHU9305386</v>
      </c>
      <c r="E1736" s="7">
        <f t="shared" si="138"/>
        <v>45125.320243287031</v>
      </c>
      <c r="F1736" s="8">
        <v>45125.466076620367</v>
      </c>
      <c r="G1736" s="7">
        <f t="shared" si="139"/>
        <v>45125.507743287031</v>
      </c>
      <c r="H1736" s="2">
        <f>LOOKUP(2,1/(Sheet1!$D:$D=C1736)/(Sheet1!$E:$E&gt;=E1736)/(Sheet1!$E:$E&lt;=G1736),(Sheet1!$E:$E))</f>
        <v>45125.466909884257</v>
      </c>
      <c r="I1736" t="str">
        <f t="shared" si="135"/>
        <v>0:01:12</v>
      </c>
      <c r="J1736" t="s">
        <v>8471</v>
      </c>
      <c r="K1736" t="s">
        <v>8472</v>
      </c>
      <c r="L1736" t="str">
        <f t="shared" si="136"/>
        <v>WEEK 29</v>
      </c>
    </row>
    <row r="1737" spans="1:12" x14ac:dyDescent="0.35">
      <c r="A1737" s="6">
        <v>1</v>
      </c>
      <c r="B1737" s="6" t="s">
        <v>8473</v>
      </c>
      <c r="C1737" s="6" t="s">
        <v>5293</v>
      </c>
      <c r="D1737" s="6" t="str">
        <f t="shared" si="137"/>
        <v>1-SITU2777450</v>
      </c>
      <c r="E1737" s="7">
        <f t="shared" si="138"/>
        <v>45125.319949652774</v>
      </c>
      <c r="F1737" s="8">
        <v>45125.46578298611</v>
      </c>
      <c r="G1737" s="7">
        <f t="shared" si="139"/>
        <v>45125.507449652774</v>
      </c>
      <c r="H1737" s="2">
        <f>LOOKUP(2,1/(Sheet1!$D:$D=C1737)/(Sheet1!$E:$E&gt;=E1737)/(Sheet1!$E:$E&lt;=G1737),(Sheet1!$E:$E))</f>
        <v>45125.466637673613</v>
      </c>
      <c r="I1737" t="str">
        <f t="shared" si="135"/>
        <v>0:01:14</v>
      </c>
      <c r="J1737" t="s">
        <v>8471</v>
      </c>
      <c r="K1737" t="s">
        <v>8472</v>
      </c>
      <c r="L1737" t="str">
        <f t="shared" si="136"/>
        <v>WEEK 29</v>
      </c>
    </row>
    <row r="1738" spans="1:12" x14ac:dyDescent="0.35">
      <c r="A1738" s="6">
        <v>2</v>
      </c>
      <c r="B1738" s="6" t="s">
        <v>6980</v>
      </c>
      <c r="C1738" s="6" t="s">
        <v>6980</v>
      </c>
      <c r="D1738" s="6" t="str">
        <f t="shared" si="137"/>
        <v>2-SKHU9319564</v>
      </c>
      <c r="E1738" s="7">
        <f t="shared" si="138"/>
        <v>45125.314335185183</v>
      </c>
      <c r="F1738" s="8">
        <v>45125.460168518519</v>
      </c>
      <c r="G1738" s="7">
        <f t="shared" si="139"/>
        <v>45125.501835185183</v>
      </c>
      <c r="H1738" s="2">
        <f>LOOKUP(2,1/(Sheet1!$D:$D=C1738)/(Sheet1!$E:$E&gt;=E1738)/(Sheet1!$E:$E&lt;=G1738),(Sheet1!$E:$E))</f>
        <v>45125.460982129633</v>
      </c>
      <c r="I1738" t="str">
        <f t="shared" si="135"/>
        <v>0:01:10</v>
      </c>
      <c r="J1738" t="s">
        <v>8471</v>
      </c>
      <c r="K1738" t="s">
        <v>8472</v>
      </c>
      <c r="L1738" t="str">
        <f t="shared" si="136"/>
        <v>WEEK 29</v>
      </c>
    </row>
    <row r="1739" spans="1:12" x14ac:dyDescent="0.35">
      <c r="A1739" s="6">
        <v>4</v>
      </c>
      <c r="B1739" s="6" t="s">
        <v>8301</v>
      </c>
      <c r="C1739" s="6" t="s">
        <v>9458</v>
      </c>
      <c r="D1739" s="6" t="str">
        <f t="shared" si="137"/>
        <v>4-Oolu8984563</v>
      </c>
      <c r="E1739" s="7">
        <f t="shared" si="138"/>
        <v>45125.309674768519</v>
      </c>
      <c r="F1739" s="8">
        <v>45125.455508101855</v>
      </c>
      <c r="G1739" s="7">
        <f t="shared" si="139"/>
        <v>45125.497174768519</v>
      </c>
      <c r="H1739" s="2" t="e">
        <f>LOOKUP(2,1/(Sheet1!$D:$D=C1739)/(Sheet1!$E:$E&gt;=E1739)/(Sheet1!$E:$E&lt;=G1739),(Sheet1!$E:$E))</f>
        <v>#N/A</v>
      </c>
      <c r="I1739" t="e">
        <f t="shared" si="135"/>
        <v>#N/A</v>
      </c>
      <c r="J1739" t="s">
        <v>9649</v>
      </c>
      <c r="K1739" t="s">
        <v>8472</v>
      </c>
      <c r="L1739" t="str">
        <f t="shared" si="136"/>
        <v>WEEK 29</v>
      </c>
    </row>
    <row r="1740" spans="1:12" x14ac:dyDescent="0.35">
      <c r="A1740" s="6">
        <v>3</v>
      </c>
      <c r="B1740" s="6" t="s">
        <v>8473</v>
      </c>
      <c r="C1740" s="6" t="s">
        <v>7240</v>
      </c>
      <c r="D1740" s="6" t="str">
        <f t="shared" si="137"/>
        <v>3-TGBU8963358</v>
      </c>
      <c r="E1740" s="7">
        <f t="shared" si="138"/>
        <v>45125.288420949073</v>
      </c>
      <c r="F1740" s="8">
        <v>45125.434254282409</v>
      </c>
      <c r="G1740" s="7">
        <f t="shared" si="139"/>
        <v>45125.475920949073</v>
      </c>
      <c r="H1740" s="2" t="e">
        <f>LOOKUP(2,1/(Sheet1!$D:$D=C1740)/(Sheet1!$E:$E&gt;=E1740)/(Sheet1!$E:$E&lt;=G1740),(Sheet1!$E:$E))</f>
        <v>#N/A</v>
      </c>
      <c r="I1740" t="e">
        <f t="shared" si="135"/>
        <v>#N/A</v>
      </c>
      <c r="J1740" t="s">
        <v>9649</v>
      </c>
      <c r="K1740" t="s">
        <v>8472</v>
      </c>
      <c r="L1740" t="str">
        <f t="shared" si="136"/>
        <v>WEEK 29</v>
      </c>
    </row>
    <row r="1741" spans="1:12" x14ac:dyDescent="0.35">
      <c r="A1741" s="6">
        <v>2</v>
      </c>
      <c r="B1741" s="6" t="s">
        <v>7322</v>
      </c>
      <c r="C1741" s="6" t="s">
        <v>9459</v>
      </c>
      <c r="D1741" s="6" t="str">
        <f t="shared" si="137"/>
        <v>2-Trhu6821527</v>
      </c>
      <c r="E1741" s="7">
        <f t="shared" si="138"/>
        <v>45125.221176157407</v>
      </c>
      <c r="F1741" s="8">
        <v>45125.367009490743</v>
      </c>
      <c r="G1741" s="7">
        <f t="shared" si="139"/>
        <v>45125.408676157407</v>
      </c>
      <c r="H1741" s="2">
        <f>LOOKUP(2,1/(Sheet1!$D:$D=C1741)/(Sheet1!$E:$E&gt;=E1741)/(Sheet1!$E:$E&lt;=G1741),(Sheet1!$E:$E))</f>
        <v>45125.366976458332</v>
      </c>
      <c r="I1741" t="str">
        <f t="shared" si="135"/>
        <v>+0:00:03</v>
      </c>
      <c r="J1741" t="s">
        <v>9650</v>
      </c>
      <c r="K1741" t="s">
        <v>8472</v>
      </c>
      <c r="L1741" t="str">
        <f t="shared" si="136"/>
        <v>WEEK 29</v>
      </c>
    </row>
    <row r="1742" spans="1:12" x14ac:dyDescent="0.35">
      <c r="A1742" s="6">
        <v>3</v>
      </c>
      <c r="B1742" s="6" t="s">
        <v>6619</v>
      </c>
      <c r="C1742" s="6" t="s">
        <v>6619</v>
      </c>
      <c r="D1742" s="6" t="str">
        <f t="shared" si="137"/>
        <v>3-MRKU9628917</v>
      </c>
      <c r="E1742" s="7">
        <f t="shared" si="138"/>
        <v>45125.185606712963</v>
      </c>
      <c r="F1742" s="8">
        <v>45125.331440046299</v>
      </c>
      <c r="G1742" s="7">
        <f t="shared" si="139"/>
        <v>45125.373106712963</v>
      </c>
      <c r="H1742" s="2">
        <f>LOOKUP(2,1/(Sheet1!$D:$D=C1742)/(Sheet1!$E:$E&gt;=E1742)/(Sheet1!$E:$E&lt;=G1742),(Sheet1!$E:$E))</f>
        <v>45125.332361631947</v>
      </c>
      <c r="I1742" t="str">
        <f t="shared" si="135"/>
        <v>0:01:20</v>
      </c>
      <c r="J1742" t="s">
        <v>8471</v>
      </c>
      <c r="K1742" t="s">
        <v>8472</v>
      </c>
      <c r="L1742" t="str">
        <f t="shared" si="136"/>
        <v>WEEK 29</v>
      </c>
    </row>
    <row r="1743" spans="1:12" x14ac:dyDescent="0.35">
      <c r="A1743" s="6">
        <v>2</v>
      </c>
      <c r="B1743" s="6" t="s">
        <v>8473</v>
      </c>
      <c r="C1743" s="6" t="s">
        <v>9460</v>
      </c>
      <c r="D1743" s="6" t="str">
        <f t="shared" si="137"/>
        <v>2-TGHU6801452</v>
      </c>
      <c r="E1743" s="7">
        <f t="shared" si="138"/>
        <v>45125.153011458329</v>
      </c>
      <c r="F1743" s="8">
        <v>45125.298844791665</v>
      </c>
      <c r="G1743" s="7">
        <f t="shared" si="139"/>
        <v>45125.340511458329</v>
      </c>
      <c r="H1743" s="2" t="e">
        <f>LOOKUP(2,1/(Sheet1!$D:$D=C1743)/(Sheet1!$E:$E&gt;=E1743)/(Sheet1!$E:$E&lt;=G1743),(Sheet1!$E:$E))</f>
        <v>#N/A</v>
      </c>
      <c r="I1743" t="e">
        <f t="shared" si="135"/>
        <v>#N/A</v>
      </c>
      <c r="J1743" t="s">
        <v>9649</v>
      </c>
      <c r="K1743" t="s">
        <v>8472</v>
      </c>
      <c r="L1743" t="str">
        <f t="shared" si="136"/>
        <v>WEEK 29</v>
      </c>
    </row>
    <row r="1744" spans="1:12" x14ac:dyDescent="0.35">
      <c r="A1744" s="6">
        <v>1</v>
      </c>
      <c r="B1744" s="6" t="s">
        <v>8473</v>
      </c>
      <c r="C1744" s="6" t="s">
        <v>7894</v>
      </c>
      <c r="D1744" s="6" t="str">
        <f t="shared" si="137"/>
        <v>1-TEMU6075770</v>
      </c>
      <c r="E1744" s="7">
        <f t="shared" si="138"/>
        <v>45125.149561539351</v>
      </c>
      <c r="F1744" s="8">
        <v>45125.295394872686</v>
      </c>
      <c r="G1744" s="7">
        <f t="shared" si="139"/>
        <v>45125.337061539351</v>
      </c>
      <c r="H1744" s="2" t="e">
        <f>LOOKUP(2,1/(Sheet1!$D:$D=C1744)/(Sheet1!$E:$E&gt;=E1744)/(Sheet1!$E:$E&lt;=G1744),(Sheet1!$E:$E))</f>
        <v>#N/A</v>
      </c>
      <c r="I1744" t="e">
        <f t="shared" si="135"/>
        <v>#N/A</v>
      </c>
      <c r="J1744" t="s">
        <v>9649</v>
      </c>
      <c r="K1744" t="s">
        <v>8472</v>
      </c>
      <c r="L1744" t="str">
        <f t="shared" si="136"/>
        <v>WEEK 29</v>
      </c>
    </row>
    <row r="1745" spans="1:12" x14ac:dyDescent="0.35">
      <c r="A1745" s="6">
        <v>3</v>
      </c>
      <c r="B1745" s="6" t="s">
        <v>5534</v>
      </c>
      <c r="C1745" s="6" t="s">
        <v>1886</v>
      </c>
      <c r="D1745" s="6" t="str">
        <f t="shared" si="137"/>
        <v>3-MOFU6813292</v>
      </c>
      <c r="E1745" s="7">
        <f t="shared" si="138"/>
        <v>45125.141668483797</v>
      </c>
      <c r="F1745" s="8">
        <v>45125.287501817133</v>
      </c>
      <c r="G1745" s="7">
        <f t="shared" si="139"/>
        <v>45125.329168483797</v>
      </c>
      <c r="H1745" s="2" t="e">
        <f>LOOKUP(2,1/(Sheet1!$D:$D=C1745)/(Sheet1!$E:$E&gt;=E1745)/(Sheet1!$E:$E&lt;=G1745),(Sheet1!$E:$E))</f>
        <v>#N/A</v>
      </c>
      <c r="I1745" t="e">
        <f t="shared" si="135"/>
        <v>#N/A</v>
      </c>
      <c r="J1745" t="s">
        <v>9649</v>
      </c>
      <c r="K1745" t="s">
        <v>8472</v>
      </c>
      <c r="L1745" t="str">
        <f t="shared" si="136"/>
        <v>WEEK 29</v>
      </c>
    </row>
    <row r="1746" spans="1:12" x14ac:dyDescent="0.35">
      <c r="A1746" s="6">
        <v>4</v>
      </c>
      <c r="B1746" s="6" t="s">
        <v>8454</v>
      </c>
      <c r="C1746" s="6" t="s">
        <v>7468</v>
      </c>
      <c r="D1746" s="6" t="str">
        <f t="shared" si="137"/>
        <v>4-ZCSU6779541</v>
      </c>
      <c r="E1746" s="7">
        <f t="shared" si="138"/>
        <v>45125.132160266199</v>
      </c>
      <c r="F1746" s="8">
        <v>45125.277993599535</v>
      </c>
      <c r="G1746" s="7">
        <f t="shared" si="139"/>
        <v>45125.319660266199</v>
      </c>
      <c r="H1746" s="2">
        <f>LOOKUP(2,1/(Sheet1!$D:$D=C1746)/(Sheet1!$E:$E&gt;=E1746)/(Sheet1!$E:$E&lt;=G1746),(Sheet1!$E:$E))</f>
        <v>45125.278901365738</v>
      </c>
      <c r="I1746" t="str">
        <f t="shared" si="135"/>
        <v>0:01:18</v>
      </c>
      <c r="J1746" t="s">
        <v>8471</v>
      </c>
      <c r="K1746" t="s">
        <v>8472</v>
      </c>
      <c r="L1746" t="str">
        <f t="shared" si="136"/>
        <v>WEEK 29</v>
      </c>
    </row>
    <row r="1747" spans="1:12" x14ac:dyDescent="0.35">
      <c r="A1747" s="6">
        <v>3</v>
      </c>
      <c r="B1747" s="6" t="s">
        <v>7701</v>
      </c>
      <c r="C1747" s="6" t="s">
        <v>399</v>
      </c>
      <c r="D1747" s="6" t="str">
        <f t="shared" si="137"/>
        <v>3-FFAU3211099</v>
      </c>
      <c r="E1747" s="7">
        <f t="shared" si="138"/>
        <v>45125.120271296291</v>
      </c>
      <c r="F1747" s="8">
        <v>45125.266104629627</v>
      </c>
      <c r="G1747" s="7">
        <f t="shared" si="139"/>
        <v>45125.307771296291</v>
      </c>
      <c r="H1747" s="2" t="e">
        <f>LOOKUP(2,1/(Sheet1!$D:$D=C1747)/(Sheet1!$E:$E&gt;=E1747)/(Sheet1!$E:$E&lt;=G1747),(Sheet1!$E:$E))</f>
        <v>#N/A</v>
      </c>
      <c r="I1747" t="e">
        <f t="shared" si="135"/>
        <v>#N/A</v>
      </c>
      <c r="J1747" t="s">
        <v>9649</v>
      </c>
      <c r="K1747" t="s">
        <v>8472</v>
      </c>
      <c r="L1747" t="str">
        <f t="shared" si="136"/>
        <v>WEEK 29</v>
      </c>
    </row>
    <row r="1748" spans="1:12" x14ac:dyDescent="0.35">
      <c r="A1748" s="6">
        <v>4</v>
      </c>
      <c r="B1748" s="6" t="s">
        <v>8473</v>
      </c>
      <c r="C1748" s="6" t="s">
        <v>9461</v>
      </c>
      <c r="D1748" s="6" t="str">
        <f t="shared" si="137"/>
        <v>4-TLLU5581590</v>
      </c>
      <c r="E1748" s="7">
        <f t="shared" si="138"/>
        <v>45125.11604267361</v>
      </c>
      <c r="F1748" s="8">
        <v>45125.261876006945</v>
      </c>
      <c r="G1748" s="7">
        <f t="shared" si="139"/>
        <v>45125.30354267361</v>
      </c>
      <c r="H1748" s="2" t="e">
        <f>LOOKUP(2,1/(Sheet1!$D:$D=C1748)/(Sheet1!$E:$E&gt;=E1748)/(Sheet1!$E:$E&lt;=G1748),(Sheet1!$E:$E))</f>
        <v>#N/A</v>
      </c>
      <c r="I1748" t="e">
        <f t="shared" si="135"/>
        <v>#N/A</v>
      </c>
      <c r="J1748" t="s">
        <v>9649</v>
      </c>
      <c r="K1748" t="s">
        <v>8472</v>
      </c>
      <c r="L1748" t="str">
        <f t="shared" si="136"/>
        <v>WEEK 29</v>
      </c>
    </row>
    <row r="1749" spans="1:12" x14ac:dyDescent="0.35">
      <c r="A1749" s="6">
        <v>3</v>
      </c>
      <c r="B1749" s="6" t="s">
        <v>7791</v>
      </c>
      <c r="C1749" s="6" t="s">
        <v>6800</v>
      </c>
      <c r="D1749" s="6" t="str">
        <f t="shared" si="137"/>
        <v>3-OOCU7634498</v>
      </c>
      <c r="E1749" s="7">
        <f t="shared" si="138"/>
        <v>45125.115014849536</v>
      </c>
      <c r="F1749" s="8">
        <v>45125.260848182872</v>
      </c>
      <c r="G1749" s="7">
        <f t="shared" si="139"/>
        <v>45125.302514849536</v>
      </c>
      <c r="H1749" s="2" t="e">
        <f>LOOKUP(2,1/(Sheet1!$D:$D=C1749)/(Sheet1!$E:$E&gt;=E1749)/(Sheet1!$E:$E&lt;=G1749),(Sheet1!$E:$E))</f>
        <v>#N/A</v>
      </c>
      <c r="I1749" t="e">
        <f t="shared" si="135"/>
        <v>#N/A</v>
      </c>
      <c r="J1749" t="s">
        <v>9649</v>
      </c>
      <c r="K1749" t="s">
        <v>8472</v>
      </c>
      <c r="L1749" t="str">
        <f t="shared" si="136"/>
        <v>WEEK 29</v>
      </c>
    </row>
    <row r="1750" spans="1:12" x14ac:dyDescent="0.35">
      <c r="A1750" s="6">
        <v>4</v>
      </c>
      <c r="B1750" s="6" t="s">
        <v>8473</v>
      </c>
      <c r="C1750" s="6" t="s">
        <v>6031</v>
      </c>
      <c r="D1750" s="6" t="str">
        <f t="shared" si="137"/>
        <v>4-CSNU8057677</v>
      </c>
      <c r="E1750" s="7">
        <f t="shared" si="138"/>
        <v>45125.113727696757</v>
      </c>
      <c r="F1750" s="8">
        <v>45125.259561030092</v>
      </c>
      <c r="G1750" s="7">
        <f t="shared" si="139"/>
        <v>45125.301227696757</v>
      </c>
      <c r="H1750" s="2" t="e">
        <f>LOOKUP(2,1/(Sheet1!$D:$D=C1750)/(Sheet1!$E:$E&gt;=E1750)/(Sheet1!$E:$E&lt;=G1750),(Sheet1!$E:$E))</f>
        <v>#N/A</v>
      </c>
      <c r="I1750" t="e">
        <f t="shared" si="135"/>
        <v>#N/A</v>
      </c>
      <c r="J1750" t="s">
        <v>9649</v>
      </c>
      <c r="K1750" t="s">
        <v>8472</v>
      </c>
      <c r="L1750" t="str">
        <f t="shared" si="136"/>
        <v>WEEK 29</v>
      </c>
    </row>
    <row r="1751" spans="1:12" x14ac:dyDescent="0.35">
      <c r="A1751" s="6">
        <v>4</v>
      </c>
      <c r="B1751" s="6" t="s">
        <v>8473</v>
      </c>
      <c r="C1751" s="6" t="s">
        <v>6576</v>
      </c>
      <c r="D1751" s="6" t="str">
        <f t="shared" si="137"/>
        <v>4-MRKU0995505</v>
      </c>
      <c r="E1751" s="7">
        <f t="shared" si="138"/>
        <v>45125.084603043979</v>
      </c>
      <c r="F1751" s="8">
        <v>45125.230436377315</v>
      </c>
      <c r="G1751" s="7">
        <f t="shared" si="139"/>
        <v>45125.272103043979</v>
      </c>
      <c r="H1751" s="2" t="e">
        <f>LOOKUP(2,1/(Sheet1!$D:$D=C1751)/(Sheet1!$E:$E&gt;=E1751)/(Sheet1!$E:$E&lt;=G1751),(Sheet1!$E:$E))</f>
        <v>#N/A</v>
      </c>
      <c r="I1751" t="e">
        <f t="shared" si="135"/>
        <v>#N/A</v>
      </c>
      <c r="J1751" t="s">
        <v>9649</v>
      </c>
      <c r="K1751" t="s">
        <v>8472</v>
      </c>
      <c r="L1751" t="str">
        <f t="shared" si="136"/>
        <v>WEEK 29</v>
      </c>
    </row>
    <row r="1752" spans="1:12" x14ac:dyDescent="0.35">
      <c r="A1752" s="6">
        <v>2</v>
      </c>
      <c r="B1752" s="6" t="s">
        <v>8473</v>
      </c>
      <c r="C1752" s="6" t="s">
        <v>7532</v>
      </c>
      <c r="D1752" s="6" t="str">
        <f t="shared" si="137"/>
        <v>2-BMOU6507951</v>
      </c>
      <c r="E1752" s="7">
        <f t="shared" si="138"/>
        <v>45124.977749687496</v>
      </c>
      <c r="F1752" s="8">
        <v>45125.123583020832</v>
      </c>
      <c r="G1752" s="7">
        <f t="shared" si="139"/>
        <v>45125.165249687496</v>
      </c>
      <c r="H1752" s="2" t="e">
        <f>LOOKUP(2,1/(Sheet1!$D:$D=C1752)/(Sheet1!$E:$E&gt;=E1752)/(Sheet1!$E:$E&lt;=G1752),(Sheet1!$E:$E))</f>
        <v>#N/A</v>
      </c>
      <c r="I1752" t="e">
        <f t="shared" si="135"/>
        <v>#N/A</v>
      </c>
      <c r="J1752" t="s">
        <v>9649</v>
      </c>
      <c r="K1752" t="s">
        <v>8472</v>
      </c>
      <c r="L1752" t="str">
        <f t="shared" si="136"/>
        <v>WEEK 29</v>
      </c>
    </row>
    <row r="1753" spans="1:12" x14ac:dyDescent="0.35">
      <c r="A1753" s="6">
        <v>2</v>
      </c>
      <c r="B1753" s="6" t="s">
        <v>6353</v>
      </c>
      <c r="C1753" s="6" t="s">
        <v>6353</v>
      </c>
      <c r="D1753" s="6" t="str">
        <f t="shared" si="137"/>
        <v>2-HALU5664512</v>
      </c>
      <c r="E1753" s="7">
        <f t="shared" si="138"/>
        <v>45124.975217094907</v>
      </c>
      <c r="F1753" s="8">
        <v>45125.121050428243</v>
      </c>
      <c r="G1753" s="7">
        <f t="shared" si="139"/>
        <v>45125.162717094907</v>
      </c>
      <c r="H1753" s="2" t="e">
        <f>LOOKUP(2,1/(Sheet1!$D:$D=C1753)/(Sheet1!$E:$E&gt;=E1753)/(Sheet1!$E:$E&lt;=G1753),(Sheet1!$E:$E))</f>
        <v>#N/A</v>
      </c>
      <c r="I1753" t="e">
        <f t="shared" si="135"/>
        <v>#N/A</v>
      </c>
      <c r="J1753" t="s">
        <v>9649</v>
      </c>
      <c r="K1753" t="s">
        <v>8472</v>
      </c>
      <c r="L1753" t="str">
        <f t="shared" si="136"/>
        <v>WEEK 29</v>
      </c>
    </row>
    <row r="1754" spans="1:12" x14ac:dyDescent="0.35">
      <c r="A1754" s="6">
        <v>3</v>
      </c>
      <c r="B1754" s="6" t="s">
        <v>7571</v>
      </c>
      <c r="C1754" s="6" t="s">
        <v>235</v>
      </c>
      <c r="D1754" s="6" t="str">
        <f t="shared" si="137"/>
        <v>3-CSNU6899700</v>
      </c>
      <c r="E1754" s="7">
        <f t="shared" si="138"/>
        <v>45124.962263657406</v>
      </c>
      <c r="F1754" s="8">
        <v>45125.108096990742</v>
      </c>
      <c r="G1754" s="7">
        <f t="shared" si="139"/>
        <v>45125.149763657406</v>
      </c>
      <c r="H1754" s="2" t="e">
        <f>LOOKUP(2,1/(Sheet1!$D:$D=C1754)/(Sheet1!$E:$E&gt;=E1754)/(Sheet1!$E:$E&lt;=G1754),(Sheet1!$E:$E))</f>
        <v>#N/A</v>
      </c>
      <c r="I1754" t="e">
        <f t="shared" si="135"/>
        <v>#N/A</v>
      </c>
      <c r="J1754" t="s">
        <v>9649</v>
      </c>
      <c r="K1754" t="s">
        <v>8472</v>
      </c>
      <c r="L1754" t="str">
        <f t="shared" si="136"/>
        <v>WEEK 29</v>
      </c>
    </row>
    <row r="1755" spans="1:12" x14ac:dyDescent="0.35">
      <c r="A1755" s="6">
        <v>2</v>
      </c>
      <c r="B1755" s="6" t="s">
        <v>8473</v>
      </c>
      <c r="C1755" s="6" t="s">
        <v>7599</v>
      </c>
      <c r="D1755" s="6" t="str">
        <f t="shared" si="137"/>
        <v>2-CXRU1329444</v>
      </c>
      <c r="E1755" s="7">
        <f t="shared" si="138"/>
        <v>45124.92957025463</v>
      </c>
      <c r="F1755" s="8">
        <v>45125.075403587965</v>
      </c>
      <c r="G1755" s="7">
        <f t="shared" si="139"/>
        <v>45125.11707025463</v>
      </c>
      <c r="H1755" s="2" t="e">
        <f>LOOKUP(2,1/(Sheet1!$D:$D=C1755)/(Sheet1!$E:$E&gt;=E1755)/(Sheet1!$E:$E&lt;=G1755),(Sheet1!$E:$E))</f>
        <v>#N/A</v>
      </c>
      <c r="I1755" t="e">
        <f t="shared" si="135"/>
        <v>#N/A</v>
      </c>
      <c r="J1755" t="s">
        <v>9649</v>
      </c>
      <c r="K1755" t="s">
        <v>8472</v>
      </c>
      <c r="L1755" t="str">
        <f t="shared" si="136"/>
        <v>WEEK 29</v>
      </c>
    </row>
    <row r="1756" spans="1:12" x14ac:dyDescent="0.35">
      <c r="A1756" s="6">
        <v>2</v>
      </c>
      <c r="B1756" s="6" t="s">
        <v>6892</v>
      </c>
      <c r="C1756" s="6" t="s">
        <v>6892</v>
      </c>
      <c r="D1756" s="6" t="str">
        <f t="shared" si="137"/>
        <v>2-SEGU5414620</v>
      </c>
      <c r="E1756" s="7">
        <f t="shared" si="138"/>
        <v>45124.926804085648</v>
      </c>
      <c r="F1756" s="8">
        <v>45125.072637418984</v>
      </c>
      <c r="G1756" s="7">
        <f t="shared" si="139"/>
        <v>45125.114304085648</v>
      </c>
      <c r="H1756" s="2">
        <f>LOOKUP(2,1/(Sheet1!$D:$D=C1756)/(Sheet1!$E:$E&gt;=E1756)/(Sheet1!$E:$E&lt;=G1756),(Sheet1!$E:$E))</f>
        <v>45125.073563495367</v>
      </c>
      <c r="I1756" t="str">
        <f t="shared" si="135"/>
        <v>0:01:20</v>
      </c>
      <c r="J1756" t="s">
        <v>8471</v>
      </c>
      <c r="K1756" t="s">
        <v>8472</v>
      </c>
      <c r="L1756" t="str">
        <f t="shared" si="136"/>
        <v>WEEK 29</v>
      </c>
    </row>
    <row r="1757" spans="1:12" x14ac:dyDescent="0.35">
      <c r="A1757" s="6">
        <v>1</v>
      </c>
      <c r="B1757" s="6" t="s">
        <v>8473</v>
      </c>
      <c r="C1757" s="6" t="s">
        <v>1931</v>
      </c>
      <c r="D1757" s="6" t="str">
        <f t="shared" si="137"/>
        <v>1-MRSU5758052</v>
      </c>
      <c r="E1757" s="7">
        <f t="shared" si="138"/>
        <v>45124.922135185181</v>
      </c>
      <c r="F1757" s="8">
        <v>45125.067968518517</v>
      </c>
      <c r="G1757" s="7">
        <f t="shared" si="139"/>
        <v>45125.109635185181</v>
      </c>
      <c r="H1757" s="2">
        <f>LOOKUP(2,1/(Sheet1!$D:$D=C1757)/(Sheet1!$E:$E&gt;=E1757)/(Sheet1!$E:$E&lt;=G1757),(Sheet1!$E:$E))</f>
        <v>45125.068752534724</v>
      </c>
      <c r="I1757" t="str">
        <f t="shared" si="135"/>
        <v>0:01:08</v>
      </c>
      <c r="J1757" t="s">
        <v>8471</v>
      </c>
      <c r="K1757" t="s">
        <v>8472</v>
      </c>
      <c r="L1757" t="str">
        <f t="shared" si="136"/>
        <v>WEEK 29</v>
      </c>
    </row>
    <row r="1758" spans="1:12" x14ac:dyDescent="0.35">
      <c r="A1758" s="6">
        <v>2</v>
      </c>
      <c r="B1758" s="6" t="s">
        <v>6917</v>
      </c>
      <c r="C1758" s="6" t="s">
        <v>6917</v>
      </c>
      <c r="D1758" s="6" t="str">
        <f t="shared" si="137"/>
        <v>2-SEKU4429825</v>
      </c>
      <c r="E1758" s="7">
        <f t="shared" si="138"/>
        <v>45124.920593020834</v>
      </c>
      <c r="F1758" s="8">
        <v>45125.066426354169</v>
      </c>
      <c r="G1758" s="7">
        <f t="shared" si="139"/>
        <v>45125.108093020834</v>
      </c>
      <c r="H1758" s="2">
        <f>LOOKUP(2,1/(Sheet1!$D:$D=C1758)/(Sheet1!$E:$E&gt;=E1758)/(Sheet1!$E:$E&lt;=G1758),(Sheet1!$E:$E))</f>
        <v>45125.067265879632</v>
      </c>
      <c r="I1758" t="str">
        <f t="shared" si="135"/>
        <v>0:01:13</v>
      </c>
      <c r="J1758" t="s">
        <v>8471</v>
      </c>
      <c r="K1758" t="s">
        <v>8472</v>
      </c>
      <c r="L1758" t="str">
        <f t="shared" si="136"/>
        <v>WEEK 29</v>
      </c>
    </row>
    <row r="1759" spans="1:12" x14ac:dyDescent="0.35">
      <c r="A1759" s="6">
        <v>1</v>
      </c>
      <c r="B1759" s="6" t="s">
        <v>506</v>
      </c>
      <c r="C1759" s="6" t="s">
        <v>5494</v>
      </c>
      <c r="D1759" s="6" t="str">
        <f t="shared" si="137"/>
        <v>1-TLLU4721017</v>
      </c>
      <c r="E1759" s="7">
        <f t="shared" si="138"/>
        <v>45124.908320451388</v>
      </c>
      <c r="F1759" s="8">
        <v>45125.054153784724</v>
      </c>
      <c r="G1759" s="7">
        <f t="shared" si="139"/>
        <v>45125.095820451388</v>
      </c>
      <c r="H1759" s="2">
        <f>LOOKUP(2,1/(Sheet1!$D:$D=C1759)/(Sheet1!$E:$E&gt;=E1759)/(Sheet1!$E:$E&lt;=G1759),(Sheet1!$E:$E))</f>
        <v>45125.054298703704</v>
      </c>
      <c r="I1759" t="str">
        <f t="shared" si="135"/>
        <v>0:00:13</v>
      </c>
      <c r="J1759" t="s">
        <v>8471</v>
      </c>
      <c r="K1759" t="s">
        <v>8472</v>
      </c>
      <c r="L1759" t="str">
        <f t="shared" si="136"/>
        <v>WEEK 29</v>
      </c>
    </row>
    <row r="1760" spans="1:12" x14ac:dyDescent="0.35">
      <c r="A1760" s="6">
        <v>2</v>
      </c>
      <c r="B1760" s="6" t="s">
        <v>6881</v>
      </c>
      <c r="C1760" s="6" t="s">
        <v>6880</v>
      </c>
      <c r="D1760" s="6" t="str">
        <f t="shared" si="137"/>
        <v>2-SEGU4198510</v>
      </c>
      <c r="E1760" s="7">
        <f t="shared" si="138"/>
        <v>45124.907117708331</v>
      </c>
      <c r="F1760" s="8">
        <v>45125.052951041667</v>
      </c>
      <c r="G1760" s="7">
        <f t="shared" si="139"/>
        <v>45125.094617708331</v>
      </c>
      <c r="H1760" s="2">
        <f>LOOKUP(2,1/(Sheet1!$D:$D=C1760)/(Sheet1!$E:$E&gt;=E1760)/(Sheet1!$E:$E&lt;=G1760),(Sheet1!$E:$E))</f>
        <v>45125.053710069442</v>
      </c>
      <c r="I1760" t="str">
        <f t="shared" si="135"/>
        <v>0:01:06</v>
      </c>
      <c r="J1760" t="s">
        <v>8471</v>
      </c>
      <c r="K1760" t="s">
        <v>8472</v>
      </c>
      <c r="L1760" t="str">
        <f t="shared" si="136"/>
        <v>WEEK 29</v>
      </c>
    </row>
    <row r="1761" spans="1:12" x14ac:dyDescent="0.35">
      <c r="A1761" s="6">
        <v>2</v>
      </c>
      <c r="B1761" s="6" t="s">
        <v>6974</v>
      </c>
      <c r="C1761" s="6" t="s">
        <v>6974</v>
      </c>
      <c r="D1761" s="6" t="str">
        <f t="shared" si="137"/>
        <v>2-SKHU8715914</v>
      </c>
      <c r="E1761" s="7">
        <f t="shared" si="138"/>
        <v>45124.902256712958</v>
      </c>
      <c r="F1761" s="8">
        <v>45125.048090046294</v>
      </c>
      <c r="G1761" s="7">
        <f t="shared" si="139"/>
        <v>45125.089756712958</v>
      </c>
      <c r="H1761" s="2">
        <f>LOOKUP(2,1/(Sheet1!$D:$D=C1761)/(Sheet1!$E:$E&gt;=E1761)/(Sheet1!$E:$E&lt;=G1761),(Sheet1!$E:$E))</f>
        <v>45125.048903981478</v>
      </c>
      <c r="I1761" t="str">
        <f t="shared" si="135"/>
        <v>0:01:10</v>
      </c>
      <c r="J1761" t="s">
        <v>8471</v>
      </c>
      <c r="K1761" t="s">
        <v>8472</v>
      </c>
      <c r="L1761" t="str">
        <f t="shared" si="136"/>
        <v>WEEK 29</v>
      </c>
    </row>
    <row r="1762" spans="1:12" x14ac:dyDescent="0.35">
      <c r="A1762" s="6">
        <v>3</v>
      </c>
      <c r="B1762" s="6" t="s">
        <v>7704</v>
      </c>
      <c r="C1762" s="6" t="s">
        <v>9462</v>
      </c>
      <c r="D1762" s="6" t="str">
        <f t="shared" si="137"/>
        <v>3-TCKU9632642</v>
      </c>
      <c r="E1762" s="7">
        <f t="shared" si="138"/>
        <v>45124.900872997685</v>
      </c>
      <c r="F1762" s="8">
        <v>45125.046706331021</v>
      </c>
      <c r="G1762" s="7">
        <f t="shared" si="139"/>
        <v>45125.088372997685</v>
      </c>
      <c r="H1762" s="2" t="e">
        <f>LOOKUP(2,1/(Sheet1!$D:$D=C1762)/(Sheet1!$E:$E&gt;=E1762)/(Sheet1!$E:$E&lt;=G1762),(Sheet1!$E:$E))</f>
        <v>#N/A</v>
      </c>
      <c r="I1762" t="e">
        <f t="shared" si="135"/>
        <v>#N/A</v>
      </c>
      <c r="J1762" t="s">
        <v>9649</v>
      </c>
      <c r="K1762" t="s">
        <v>8472</v>
      </c>
      <c r="L1762" t="str">
        <f t="shared" si="136"/>
        <v>WEEK 29</v>
      </c>
    </row>
    <row r="1763" spans="1:12" x14ac:dyDescent="0.35">
      <c r="A1763" s="6">
        <v>2</v>
      </c>
      <c r="B1763" s="6" t="s">
        <v>8473</v>
      </c>
      <c r="C1763" s="6" t="s">
        <v>9463</v>
      </c>
      <c r="D1763" s="6" t="str">
        <f t="shared" si="137"/>
        <v>2-Msku4639504</v>
      </c>
      <c r="E1763" s="7">
        <f t="shared" si="138"/>
        <v>45124.839204479162</v>
      </c>
      <c r="F1763" s="8">
        <v>45124.985037812497</v>
      </c>
      <c r="G1763" s="7">
        <f t="shared" si="139"/>
        <v>45125.026704479162</v>
      </c>
      <c r="H1763" s="2">
        <f>LOOKUP(2,1/(Sheet1!$D:$D=C1763)/(Sheet1!$E:$E&gt;=E1763)/(Sheet1!$E:$E&lt;=G1763),(Sheet1!$E:$E))</f>
        <v>45124.985936747682</v>
      </c>
      <c r="I1763" t="str">
        <f t="shared" si="135"/>
        <v>0:01:18</v>
      </c>
      <c r="J1763" t="s">
        <v>8471</v>
      </c>
      <c r="K1763" t="s">
        <v>8472</v>
      </c>
      <c r="L1763" t="str">
        <f t="shared" si="136"/>
        <v>WEEK 29</v>
      </c>
    </row>
    <row r="1764" spans="1:12" x14ac:dyDescent="0.35">
      <c r="A1764" s="6">
        <v>2</v>
      </c>
      <c r="B1764" s="6" t="s">
        <v>6977</v>
      </c>
      <c r="C1764" s="6" t="s">
        <v>6977</v>
      </c>
      <c r="D1764" s="6" t="str">
        <f t="shared" si="137"/>
        <v>2-SKHU9004886</v>
      </c>
      <c r="E1764" s="7">
        <f t="shared" si="138"/>
        <v>45124.798602581017</v>
      </c>
      <c r="F1764" s="8">
        <v>45124.944435914353</v>
      </c>
      <c r="G1764" s="7">
        <f t="shared" si="139"/>
        <v>45124.986102581017</v>
      </c>
      <c r="H1764" s="2">
        <f>LOOKUP(2,1/(Sheet1!$D:$D=C1764)/(Sheet1!$E:$E&gt;=E1764)/(Sheet1!$E:$E&lt;=G1764),(Sheet1!$E:$E))</f>
        <v>45124.945362696759</v>
      </c>
      <c r="I1764" t="str">
        <f t="shared" si="135"/>
        <v>0:01:20</v>
      </c>
      <c r="J1764" t="s">
        <v>8471</v>
      </c>
      <c r="K1764" t="s">
        <v>8472</v>
      </c>
      <c r="L1764" t="str">
        <f t="shared" si="136"/>
        <v>WEEK 29</v>
      </c>
    </row>
    <row r="1765" spans="1:12" x14ac:dyDescent="0.35">
      <c r="A1765" s="6">
        <v>1</v>
      </c>
      <c r="B1765" s="6" t="s">
        <v>8473</v>
      </c>
      <c r="C1765" s="6" t="s">
        <v>9464</v>
      </c>
      <c r="D1765" s="6" t="str">
        <f t="shared" si="137"/>
        <v>1-ffau2773867</v>
      </c>
      <c r="E1765" s="7">
        <f t="shared" si="138"/>
        <v>45124.79663827546</v>
      </c>
      <c r="F1765" s="8">
        <v>45124.942471608796</v>
      </c>
      <c r="G1765" s="7">
        <f t="shared" si="139"/>
        <v>45124.98413827546</v>
      </c>
      <c r="H1765" s="2">
        <f>LOOKUP(2,1/(Sheet1!$D:$D=C1765)/(Sheet1!$E:$E&gt;=E1765)/(Sheet1!$E:$E&lt;=G1765),(Sheet1!$E:$E))</f>
        <v>45124.943325868058</v>
      </c>
      <c r="I1765" t="str">
        <f t="shared" si="135"/>
        <v>0:01:14</v>
      </c>
      <c r="J1765" t="s">
        <v>8471</v>
      </c>
      <c r="K1765" t="s">
        <v>8472</v>
      </c>
      <c r="L1765" t="str">
        <f t="shared" si="136"/>
        <v>WEEK 29</v>
      </c>
    </row>
    <row r="1766" spans="1:12" x14ac:dyDescent="0.35">
      <c r="A1766" s="6">
        <v>2</v>
      </c>
      <c r="B1766" s="6" t="s">
        <v>7288</v>
      </c>
      <c r="C1766" s="6" t="s">
        <v>7288</v>
      </c>
      <c r="D1766" s="6" t="str">
        <f t="shared" si="137"/>
        <v>2-TLLU4107816</v>
      </c>
      <c r="E1766" s="7">
        <f t="shared" si="138"/>
        <v>45124.79410381944</v>
      </c>
      <c r="F1766" s="8">
        <v>45124.939937152776</v>
      </c>
      <c r="G1766" s="7">
        <f t="shared" si="139"/>
        <v>45124.98160381944</v>
      </c>
      <c r="H1766" s="2">
        <f>LOOKUP(2,1/(Sheet1!$D:$D=C1766)/(Sheet1!$E:$E&gt;=E1766)/(Sheet1!$E:$E&lt;=G1766),(Sheet1!$E:$E))</f>
        <v>45124.937449456018</v>
      </c>
      <c r="I1766" t="str">
        <f t="shared" si="135"/>
        <v>+0:03:35</v>
      </c>
      <c r="J1766" t="s">
        <v>9650</v>
      </c>
      <c r="K1766" t="s">
        <v>8472</v>
      </c>
      <c r="L1766" t="str">
        <f t="shared" si="136"/>
        <v>WEEK 29</v>
      </c>
    </row>
    <row r="1767" spans="1:12" x14ac:dyDescent="0.35">
      <c r="A1767" s="6">
        <v>1</v>
      </c>
      <c r="B1767" s="6" t="s">
        <v>8473</v>
      </c>
      <c r="C1767" s="6" t="s">
        <v>9465</v>
      </c>
      <c r="D1767" s="6" t="str">
        <f t="shared" si="137"/>
        <v>1-tcku7027827</v>
      </c>
      <c r="E1767" s="7">
        <f t="shared" si="138"/>
        <v>45124.784907986112</v>
      </c>
      <c r="F1767" s="8">
        <v>45124.930741319447</v>
      </c>
      <c r="G1767" s="7">
        <f t="shared" si="139"/>
        <v>45124.972407986112</v>
      </c>
      <c r="H1767" s="2">
        <f>LOOKUP(2,1/(Sheet1!$D:$D=C1767)/(Sheet1!$E:$E&gt;=E1767)/(Sheet1!$E:$E&lt;=G1767),(Sheet1!$E:$E))</f>
        <v>45124.934175231479</v>
      </c>
      <c r="I1767" t="str">
        <f t="shared" si="135"/>
        <v>0:04:57</v>
      </c>
      <c r="J1767" t="s">
        <v>8471</v>
      </c>
      <c r="K1767" t="s">
        <v>8472</v>
      </c>
      <c r="L1767" t="str">
        <f t="shared" si="136"/>
        <v>WEEK 29</v>
      </c>
    </row>
    <row r="1768" spans="1:12" x14ac:dyDescent="0.35">
      <c r="A1768" s="6">
        <v>1</v>
      </c>
      <c r="B1768" s="6" t="s">
        <v>255</v>
      </c>
      <c r="C1768" s="6" t="s">
        <v>9466</v>
      </c>
      <c r="D1768" s="6" t="str">
        <f t="shared" si="137"/>
        <v>1-trhu6985937</v>
      </c>
      <c r="E1768" s="7">
        <f t="shared" si="138"/>
        <v>45124.776080983793</v>
      </c>
      <c r="F1768" s="8">
        <v>45124.921914317129</v>
      </c>
      <c r="G1768" s="7">
        <f t="shared" si="139"/>
        <v>45124.963580983793</v>
      </c>
      <c r="H1768" s="2">
        <f>LOOKUP(2,1/(Sheet1!$D:$D=C1768)/(Sheet1!$E:$E&gt;=E1768)/(Sheet1!$E:$E&lt;=G1768),(Sheet1!$E:$E))</f>
        <v>45124.92277114583</v>
      </c>
      <c r="I1768" t="str">
        <f t="shared" si="135"/>
        <v>0:01:14</v>
      </c>
      <c r="J1768" t="s">
        <v>8471</v>
      </c>
      <c r="K1768" t="s">
        <v>8472</v>
      </c>
      <c r="L1768" t="str">
        <f t="shared" si="136"/>
        <v>WEEK 29</v>
      </c>
    </row>
    <row r="1769" spans="1:12" x14ac:dyDescent="0.35">
      <c r="A1769" s="6">
        <v>1</v>
      </c>
      <c r="B1769" s="6" t="s">
        <v>8473</v>
      </c>
      <c r="C1769" s="6" t="s">
        <v>9467</v>
      </c>
      <c r="D1769" s="6" t="str">
        <f t="shared" si="137"/>
        <v>1-cxdu1125960</v>
      </c>
      <c r="E1769" s="7">
        <f t="shared" si="138"/>
        <v>45124.773480671291</v>
      </c>
      <c r="F1769" s="8">
        <v>45124.919314004626</v>
      </c>
      <c r="G1769" s="7">
        <f t="shared" si="139"/>
        <v>45124.960980671291</v>
      </c>
      <c r="H1769" s="2" t="e">
        <f>LOOKUP(2,1/(Sheet1!$D:$D=C1769)/(Sheet1!$E:$E&gt;=E1769)/(Sheet1!$E:$E&lt;=G1769),(Sheet1!$E:$E))</f>
        <v>#N/A</v>
      </c>
      <c r="I1769" t="e">
        <f t="shared" si="135"/>
        <v>#N/A</v>
      </c>
      <c r="J1769" t="s">
        <v>9649</v>
      </c>
      <c r="K1769" t="s">
        <v>8472</v>
      </c>
      <c r="L1769" t="str">
        <f t="shared" si="136"/>
        <v>WEEK 29</v>
      </c>
    </row>
    <row r="1770" spans="1:12" x14ac:dyDescent="0.35">
      <c r="A1770" s="6">
        <v>2</v>
      </c>
      <c r="B1770" s="6" t="s">
        <v>7271</v>
      </c>
      <c r="C1770" s="6" t="s">
        <v>9468</v>
      </c>
      <c r="D1770" s="6" t="str">
        <f t="shared" si="137"/>
        <v>2-trhu6270039</v>
      </c>
      <c r="E1770" s="7">
        <f t="shared" si="138"/>
        <v>45124.773125347223</v>
      </c>
      <c r="F1770" s="8">
        <v>45124.918958680559</v>
      </c>
      <c r="G1770" s="7">
        <f t="shared" si="139"/>
        <v>45124.960625347223</v>
      </c>
      <c r="H1770" s="2">
        <f>LOOKUP(2,1/(Sheet1!$D:$D=C1770)/(Sheet1!$E:$E&gt;=E1770)/(Sheet1!$E:$E&lt;=G1770),(Sheet1!$E:$E))</f>
        <v>45124.918045081016</v>
      </c>
      <c r="I1770" t="str">
        <f t="shared" si="135"/>
        <v>+0:01:19</v>
      </c>
      <c r="J1770" t="s">
        <v>9650</v>
      </c>
      <c r="K1770" t="s">
        <v>8472</v>
      </c>
      <c r="L1770" t="str">
        <f t="shared" si="136"/>
        <v>WEEK 29</v>
      </c>
    </row>
    <row r="1771" spans="1:12" x14ac:dyDescent="0.35">
      <c r="A1771" s="6">
        <v>1</v>
      </c>
      <c r="B1771" s="6" t="s">
        <v>8473</v>
      </c>
      <c r="C1771" s="6" t="s">
        <v>9469</v>
      </c>
      <c r="D1771" s="6" t="str">
        <f t="shared" si="137"/>
        <v>1-Trhu6974613</v>
      </c>
      <c r="E1771" s="7">
        <f t="shared" si="138"/>
        <v>45124.764490393514</v>
      </c>
      <c r="F1771" s="8">
        <v>45124.91032372685</v>
      </c>
      <c r="G1771" s="7">
        <f t="shared" si="139"/>
        <v>45124.951990393514</v>
      </c>
      <c r="H1771" s="2" t="e">
        <f>LOOKUP(2,1/(Sheet1!$D:$D=C1771)/(Sheet1!$E:$E&gt;=E1771)/(Sheet1!$E:$E&lt;=G1771),(Sheet1!$E:$E))</f>
        <v>#N/A</v>
      </c>
      <c r="I1771" t="e">
        <f t="shared" si="135"/>
        <v>#N/A</v>
      </c>
      <c r="J1771" t="s">
        <v>9649</v>
      </c>
      <c r="K1771" t="s">
        <v>8472</v>
      </c>
      <c r="L1771" t="str">
        <f t="shared" si="136"/>
        <v>WEEK 29</v>
      </c>
    </row>
    <row r="1772" spans="1:12" x14ac:dyDescent="0.35">
      <c r="A1772" s="6">
        <v>2</v>
      </c>
      <c r="B1772" s="6" t="s">
        <v>7323</v>
      </c>
      <c r="C1772" s="6" t="s">
        <v>9470</v>
      </c>
      <c r="D1772" s="6" t="str">
        <f t="shared" si="137"/>
        <v>2-TRHU2226681</v>
      </c>
      <c r="E1772" s="7">
        <f t="shared" si="138"/>
        <v>45124.76215081018</v>
      </c>
      <c r="F1772" s="8">
        <v>45124.907984143516</v>
      </c>
      <c r="G1772" s="7">
        <f t="shared" si="139"/>
        <v>45124.94965081018</v>
      </c>
      <c r="H1772" s="2" t="e">
        <f>LOOKUP(2,1/(Sheet1!$D:$D=C1772)/(Sheet1!$E:$E&gt;=E1772)/(Sheet1!$E:$E&lt;=G1772),(Sheet1!$E:$E))</f>
        <v>#N/A</v>
      </c>
      <c r="I1772" t="e">
        <f t="shared" si="135"/>
        <v>#N/A</v>
      </c>
      <c r="J1772" t="s">
        <v>9649</v>
      </c>
      <c r="K1772" t="s">
        <v>8472</v>
      </c>
      <c r="L1772" t="str">
        <f t="shared" si="136"/>
        <v>WEEK 29</v>
      </c>
    </row>
    <row r="1773" spans="1:12" x14ac:dyDescent="0.35">
      <c r="A1773" s="6">
        <v>1</v>
      </c>
      <c r="B1773" s="6" t="s">
        <v>8473</v>
      </c>
      <c r="C1773" s="6" t="s">
        <v>9471</v>
      </c>
      <c r="D1773" s="6" t="str">
        <f t="shared" si="137"/>
        <v>1-Oocu7202391</v>
      </c>
      <c r="E1773" s="7">
        <f t="shared" si="138"/>
        <v>45124.736700613423</v>
      </c>
      <c r="F1773" s="8">
        <v>45124.882533946758</v>
      </c>
      <c r="G1773" s="7">
        <f t="shared" si="139"/>
        <v>45124.924200613423</v>
      </c>
      <c r="H1773" s="2">
        <f>LOOKUP(2,1/(Sheet1!$D:$D=C1773)/(Sheet1!$E:$E&gt;=E1773)/(Sheet1!$E:$E&lt;=G1773),(Sheet1!$E:$E))</f>
        <v>45124.883326423609</v>
      </c>
      <c r="I1773" t="str">
        <f t="shared" si="135"/>
        <v>0:01:08</v>
      </c>
      <c r="J1773" t="s">
        <v>8471</v>
      </c>
      <c r="K1773" t="s">
        <v>8472</v>
      </c>
      <c r="L1773" t="str">
        <f t="shared" si="136"/>
        <v>WEEK 29</v>
      </c>
    </row>
    <row r="1774" spans="1:12" x14ac:dyDescent="0.35">
      <c r="A1774" s="6">
        <v>2</v>
      </c>
      <c r="B1774" s="6" t="s">
        <v>6142</v>
      </c>
      <c r="C1774" s="6" t="s">
        <v>9472</v>
      </c>
      <c r="D1774" s="6" t="str">
        <f t="shared" si="137"/>
        <v>2-Eghu3796851</v>
      </c>
      <c r="E1774" s="7">
        <f t="shared" si="138"/>
        <v>45124.735429594904</v>
      </c>
      <c r="F1774" s="8">
        <v>45124.88126292824</v>
      </c>
      <c r="G1774" s="7">
        <f t="shared" si="139"/>
        <v>45124.922929594904</v>
      </c>
      <c r="H1774" s="2">
        <f>LOOKUP(2,1/(Sheet1!$D:$D=C1774)/(Sheet1!$E:$E&gt;=E1774)/(Sheet1!$E:$E&lt;=G1774),(Sheet1!$E:$E))</f>
        <v>45124.882064305559</v>
      </c>
      <c r="I1774" t="str">
        <f t="shared" si="135"/>
        <v>0:01:09</v>
      </c>
      <c r="J1774" t="s">
        <v>8471</v>
      </c>
      <c r="K1774" t="s">
        <v>8472</v>
      </c>
      <c r="L1774" t="str">
        <f t="shared" si="136"/>
        <v>WEEK 29</v>
      </c>
    </row>
    <row r="1775" spans="1:12" x14ac:dyDescent="0.35">
      <c r="A1775" s="6">
        <v>2</v>
      </c>
      <c r="B1775" s="6" t="s">
        <v>6675</v>
      </c>
      <c r="C1775" s="6" t="s">
        <v>7749</v>
      </c>
      <c r="D1775" s="6" t="str">
        <f t="shared" si="137"/>
        <v>2-MSKU4568817</v>
      </c>
      <c r="E1775" s="7">
        <f t="shared" si="138"/>
        <v>45124.718176423608</v>
      </c>
      <c r="F1775" s="8">
        <v>45124.864009756944</v>
      </c>
      <c r="G1775" s="7">
        <f t="shared" si="139"/>
        <v>45124.905676423608</v>
      </c>
      <c r="H1775" s="2" t="e">
        <f>LOOKUP(2,1/(Sheet1!$D:$D=C1775)/(Sheet1!$E:$E&gt;=E1775)/(Sheet1!$E:$E&lt;=G1775),(Sheet1!$E:$E))</f>
        <v>#N/A</v>
      </c>
      <c r="I1775" t="e">
        <f t="shared" si="135"/>
        <v>#N/A</v>
      </c>
      <c r="J1775" t="s">
        <v>9649</v>
      </c>
      <c r="K1775" t="s">
        <v>8472</v>
      </c>
      <c r="L1775" t="str">
        <f t="shared" si="136"/>
        <v>WEEK 29</v>
      </c>
    </row>
    <row r="1776" spans="1:12" x14ac:dyDescent="0.35">
      <c r="A1776" s="6">
        <v>2</v>
      </c>
      <c r="B1776" s="6" t="s">
        <v>8473</v>
      </c>
      <c r="C1776" s="6" t="s">
        <v>9473</v>
      </c>
      <c r="D1776" s="6" t="str">
        <f t="shared" si="137"/>
        <v>2-Maeu9169133</v>
      </c>
      <c r="E1776" s="7">
        <f t="shared" si="138"/>
        <v>45124.716058912032</v>
      </c>
      <c r="F1776" s="8">
        <v>45124.861892245368</v>
      </c>
      <c r="G1776" s="7">
        <f t="shared" si="139"/>
        <v>45124.903558912032</v>
      </c>
      <c r="H1776" s="2" t="e">
        <f>LOOKUP(2,1/(Sheet1!$D:$D=C1776)/(Sheet1!$E:$E&gt;=E1776)/(Sheet1!$E:$E&lt;=G1776),(Sheet1!$E:$E))</f>
        <v>#N/A</v>
      </c>
      <c r="I1776" t="e">
        <f t="shared" si="135"/>
        <v>#N/A</v>
      </c>
      <c r="J1776" t="s">
        <v>9649</v>
      </c>
      <c r="K1776" t="s">
        <v>8472</v>
      </c>
      <c r="L1776" t="str">
        <f t="shared" si="136"/>
        <v>WEEK 29</v>
      </c>
    </row>
    <row r="1777" spans="1:12" x14ac:dyDescent="0.35">
      <c r="A1777" s="6">
        <v>1</v>
      </c>
      <c r="B1777" s="6" t="s">
        <v>8473</v>
      </c>
      <c r="C1777" s="6" t="s">
        <v>9474</v>
      </c>
      <c r="D1777" s="6" t="str">
        <f t="shared" si="137"/>
        <v>1-Maeu9180030</v>
      </c>
      <c r="E1777" s="7">
        <f t="shared" si="138"/>
        <v>45124.713261377314</v>
      </c>
      <c r="F1777" s="8">
        <v>45124.85909471065</v>
      </c>
      <c r="G1777" s="7">
        <f t="shared" si="139"/>
        <v>45124.900761377314</v>
      </c>
      <c r="H1777" s="2">
        <f>LOOKUP(2,1/(Sheet1!$D:$D=C1777)/(Sheet1!$E:$E&gt;=E1777)/(Sheet1!$E:$E&lt;=G1777),(Sheet1!$E:$E))</f>
        <v>45124.860036759259</v>
      </c>
      <c r="I1777" t="str">
        <f t="shared" si="135"/>
        <v>0:01:21</v>
      </c>
      <c r="J1777" t="s">
        <v>8471</v>
      </c>
      <c r="K1777" t="s">
        <v>8472</v>
      </c>
      <c r="L1777" t="str">
        <f t="shared" si="136"/>
        <v>WEEK 29</v>
      </c>
    </row>
    <row r="1778" spans="1:12" x14ac:dyDescent="0.35">
      <c r="A1778" s="6">
        <v>1</v>
      </c>
      <c r="B1778" s="6" t="s">
        <v>1947</v>
      </c>
      <c r="C1778" s="6" t="s">
        <v>9317</v>
      </c>
      <c r="D1778" s="6" t="str">
        <f t="shared" si="137"/>
        <v>1-Hmmu9058997</v>
      </c>
      <c r="E1778" s="7">
        <f t="shared" si="138"/>
        <v>45124.709762766201</v>
      </c>
      <c r="F1778" s="8">
        <v>45124.855596099536</v>
      </c>
      <c r="G1778" s="7">
        <f t="shared" si="139"/>
        <v>45124.897262766201</v>
      </c>
      <c r="H1778" s="2">
        <f>LOOKUP(2,1/(Sheet1!$D:$D=C1778)/(Sheet1!$E:$E&gt;=E1778)/(Sheet1!$E:$E&lt;=G1778),(Sheet1!$E:$E))</f>
        <v>45124.856427824074</v>
      </c>
      <c r="I1778" t="str">
        <f t="shared" si="135"/>
        <v>0:01:12</v>
      </c>
      <c r="J1778" t="s">
        <v>8471</v>
      </c>
      <c r="K1778" t="s">
        <v>8472</v>
      </c>
      <c r="L1778" t="str">
        <f t="shared" si="136"/>
        <v>WEEK 29</v>
      </c>
    </row>
    <row r="1779" spans="1:12" x14ac:dyDescent="0.35">
      <c r="A1779" s="6">
        <v>1</v>
      </c>
      <c r="B1779" s="6" t="s">
        <v>8473</v>
      </c>
      <c r="C1779" s="6" t="s">
        <v>9475</v>
      </c>
      <c r="D1779" s="6" t="str">
        <f t="shared" si="137"/>
        <v>1-Msku4598196</v>
      </c>
      <c r="E1779" s="7">
        <f t="shared" si="138"/>
        <v>45124.708014895834</v>
      </c>
      <c r="F1779" s="8">
        <v>45124.85384822917</v>
      </c>
      <c r="G1779" s="7">
        <f t="shared" si="139"/>
        <v>45124.895514895834</v>
      </c>
      <c r="H1779" s="2" t="e">
        <f>LOOKUP(2,1/(Sheet1!$D:$D=C1779)/(Sheet1!$E:$E&gt;=E1779)/(Sheet1!$E:$E&lt;=G1779),(Sheet1!$E:$E))</f>
        <v>#N/A</v>
      </c>
      <c r="I1779" t="e">
        <f t="shared" si="135"/>
        <v>#N/A</v>
      </c>
      <c r="J1779" t="s">
        <v>9649</v>
      </c>
      <c r="K1779" t="s">
        <v>8472</v>
      </c>
      <c r="L1779" t="str">
        <f t="shared" si="136"/>
        <v>WEEK 29</v>
      </c>
    </row>
    <row r="1780" spans="1:12" x14ac:dyDescent="0.35">
      <c r="A1780" s="6">
        <v>2</v>
      </c>
      <c r="B1780" s="6" t="s">
        <v>6558</v>
      </c>
      <c r="C1780" s="6" t="s">
        <v>9476</v>
      </c>
      <c r="D1780" s="6" t="str">
        <f t="shared" si="137"/>
        <v>2-Mrku5073868</v>
      </c>
      <c r="E1780" s="7">
        <f t="shared" si="138"/>
        <v>45124.706451354163</v>
      </c>
      <c r="F1780" s="8">
        <v>45124.852284687498</v>
      </c>
      <c r="G1780" s="7">
        <f t="shared" si="139"/>
        <v>45124.893951354163</v>
      </c>
      <c r="H1780" s="2">
        <f>LOOKUP(2,1/(Sheet1!$D:$D=C1780)/(Sheet1!$E:$E&gt;=E1780)/(Sheet1!$E:$E&lt;=G1780),(Sheet1!$E:$E))</f>
        <v>45124.853111655095</v>
      </c>
      <c r="I1780" t="str">
        <f t="shared" si="135"/>
        <v>0:01:11</v>
      </c>
      <c r="J1780" t="s">
        <v>8471</v>
      </c>
      <c r="K1780" t="s">
        <v>8472</v>
      </c>
      <c r="L1780" t="str">
        <f t="shared" si="136"/>
        <v>WEEK 29</v>
      </c>
    </row>
    <row r="1781" spans="1:12" x14ac:dyDescent="0.35">
      <c r="A1781" s="6">
        <v>4</v>
      </c>
      <c r="B1781" s="6" t="s">
        <v>8437</v>
      </c>
      <c r="C1781" s="6" t="s">
        <v>9477</v>
      </c>
      <c r="D1781" s="6" t="str">
        <f t="shared" si="137"/>
        <v>4-ffau3590238</v>
      </c>
      <c r="E1781" s="7">
        <f t="shared" si="138"/>
        <v>45124.687255787037</v>
      </c>
      <c r="F1781" s="8">
        <v>45124.833089120373</v>
      </c>
      <c r="G1781" s="7">
        <f t="shared" si="139"/>
        <v>45124.874755787037</v>
      </c>
      <c r="H1781" s="2">
        <f>LOOKUP(2,1/(Sheet1!$D:$D=C1781)/(Sheet1!$E:$E&gt;=E1781)/(Sheet1!$E:$E&lt;=G1781),(Sheet1!$E:$E))</f>
        <v>45124.833949027779</v>
      </c>
      <c r="I1781" t="str">
        <f t="shared" si="135"/>
        <v>0:01:14</v>
      </c>
      <c r="J1781" t="s">
        <v>8471</v>
      </c>
      <c r="K1781" t="s">
        <v>8472</v>
      </c>
      <c r="L1781" t="str">
        <f t="shared" si="136"/>
        <v>WEEK 29</v>
      </c>
    </row>
    <row r="1782" spans="1:12" x14ac:dyDescent="0.35">
      <c r="A1782" s="6">
        <v>1</v>
      </c>
      <c r="B1782" s="6" t="s">
        <v>1870</v>
      </c>
      <c r="C1782" s="6" t="s">
        <v>9478</v>
      </c>
      <c r="D1782" s="6" t="str">
        <f t="shared" si="137"/>
        <v>1-Trlu7641153</v>
      </c>
      <c r="E1782" s="7">
        <f t="shared" si="138"/>
        <v>45124.683508333328</v>
      </c>
      <c r="F1782" s="8">
        <v>45124.829341666664</v>
      </c>
      <c r="G1782" s="7">
        <f t="shared" si="139"/>
        <v>45124.871008333328</v>
      </c>
      <c r="H1782" s="2">
        <f>LOOKUP(2,1/(Sheet1!$D:$D=C1782)/(Sheet1!$E:$E&gt;=E1782)/(Sheet1!$E:$E&lt;=G1782),(Sheet1!$E:$E))</f>
        <v>45124.830320590278</v>
      </c>
      <c r="I1782" t="str">
        <f t="shared" si="135"/>
        <v>0:01:25</v>
      </c>
      <c r="J1782" t="s">
        <v>8471</v>
      </c>
      <c r="K1782" t="s">
        <v>8472</v>
      </c>
      <c r="L1782" t="str">
        <f t="shared" si="136"/>
        <v>WEEK 29</v>
      </c>
    </row>
    <row r="1783" spans="1:12" x14ac:dyDescent="0.35">
      <c r="A1783" s="6">
        <v>3</v>
      </c>
      <c r="B1783" s="6" t="s">
        <v>8473</v>
      </c>
      <c r="C1783" s="6" t="s">
        <v>9479</v>
      </c>
      <c r="D1783" s="6" t="str">
        <f t="shared" si="137"/>
        <v>3-Ctpu9710580</v>
      </c>
      <c r="E1783" s="7">
        <f t="shared" si="138"/>
        <v>45124.675060995367</v>
      </c>
      <c r="F1783" s="8">
        <v>45124.820894328703</v>
      </c>
      <c r="G1783" s="7">
        <f t="shared" si="139"/>
        <v>45124.862560995367</v>
      </c>
      <c r="H1783" s="2" t="e">
        <f>LOOKUP(2,1/(Sheet1!$D:$D=C1783)/(Sheet1!$E:$E&gt;=E1783)/(Sheet1!$E:$E&lt;=G1783),(Sheet1!$E:$E))</f>
        <v>#N/A</v>
      </c>
      <c r="I1783" t="e">
        <f t="shared" si="135"/>
        <v>#N/A</v>
      </c>
      <c r="J1783" t="s">
        <v>9649</v>
      </c>
      <c r="K1783" t="s">
        <v>8472</v>
      </c>
      <c r="L1783" t="str">
        <f t="shared" si="136"/>
        <v>WEEK 29</v>
      </c>
    </row>
    <row r="1784" spans="1:12" x14ac:dyDescent="0.35">
      <c r="A1784" s="6">
        <v>3</v>
      </c>
      <c r="B1784" s="6" t="s">
        <v>8473</v>
      </c>
      <c r="C1784" s="6" t="s">
        <v>9480</v>
      </c>
      <c r="D1784" s="6" t="str">
        <f t="shared" si="137"/>
        <v>3-Segu5226474</v>
      </c>
      <c r="E1784" s="7">
        <f t="shared" si="138"/>
        <v>45124.668771064811</v>
      </c>
      <c r="F1784" s="8">
        <v>45124.814604398147</v>
      </c>
      <c r="G1784" s="7">
        <f t="shared" si="139"/>
        <v>45124.856271064811</v>
      </c>
      <c r="H1784" s="2">
        <f>LOOKUP(2,1/(Sheet1!$D:$D=C1784)/(Sheet1!$E:$E&gt;=E1784)/(Sheet1!$E:$E&lt;=G1784),(Sheet1!$E:$E))</f>
        <v>45124.815561412041</v>
      </c>
      <c r="I1784" t="str">
        <f t="shared" si="135"/>
        <v>0:01:23</v>
      </c>
      <c r="J1784" t="s">
        <v>8471</v>
      </c>
      <c r="K1784" t="s">
        <v>8472</v>
      </c>
      <c r="L1784" t="str">
        <f t="shared" si="136"/>
        <v>WEEK 29</v>
      </c>
    </row>
    <row r="1785" spans="1:12" x14ac:dyDescent="0.35">
      <c r="A1785" s="6">
        <v>4</v>
      </c>
      <c r="B1785" s="6" t="s">
        <v>8339</v>
      </c>
      <c r="C1785" s="6" t="s">
        <v>6994</v>
      </c>
      <c r="D1785" s="6" t="str">
        <f t="shared" si="137"/>
        <v>4-SKHU9930001</v>
      </c>
      <c r="E1785" s="7">
        <f t="shared" si="138"/>
        <v>45124.66186998842</v>
      </c>
      <c r="F1785" s="8">
        <v>45124.807703321756</v>
      </c>
      <c r="G1785" s="7">
        <f t="shared" si="139"/>
        <v>45124.84936998842</v>
      </c>
      <c r="H1785" s="2" t="e">
        <f>LOOKUP(2,1/(Sheet1!$D:$D=C1785)/(Sheet1!$E:$E&gt;=E1785)/(Sheet1!$E:$E&lt;=G1785),(Sheet1!$E:$E))</f>
        <v>#N/A</v>
      </c>
      <c r="I1785" t="e">
        <f t="shared" si="135"/>
        <v>#N/A</v>
      </c>
      <c r="J1785" t="s">
        <v>9649</v>
      </c>
      <c r="K1785" t="s">
        <v>8472</v>
      </c>
      <c r="L1785" t="str">
        <f t="shared" si="136"/>
        <v>WEEK 29</v>
      </c>
    </row>
    <row r="1786" spans="1:12" x14ac:dyDescent="0.35">
      <c r="A1786" s="6">
        <v>3</v>
      </c>
      <c r="B1786" s="6" t="s">
        <v>7126</v>
      </c>
      <c r="C1786" s="6" t="s">
        <v>7126</v>
      </c>
      <c r="D1786" s="6" t="str">
        <f t="shared" si="137"/>
        <v>3-TCNU7127883</v>
      </c>
      <c r="E1786" s="7">
        <f t="shared" si="138"/>
        <v>45124.661713576388</v>
      </c>
      <c r="F1786" s="8">
        <v>45124.807546909724</v>
      </c>
      <c r="G1786" s="7">
        <f t="shared" si="139"/>
        <v>45124.849213576388</v>
      </c>
      <c r="H1786" s="2">
        <f>LOOKUP(2,1/(Sheet1!$D:$D=C1786)/(Sheet1!$E:$E&gt;=E1786)/(Sheet1!$E:$E&lt;=G1786),(Sheet1!$E:$E))</f>
        <v>45124.808514293982</v>
      </c>
      <c r="I1786" t="str">
        <f t="shared" si="135"/>
        <v>0:01:24</v>
      </c>
      <c r="J1786" t="s">
        <v>8471</v>
      </c>
      <c r="K1786" t="s">
        <v>8472</v>
      </c>
      <c r="L1786" t="str">
        <f t="shared" si="136"/>
        <v>WEEK 29</v>
      </c>
    </row>
    <row r="1787" spans="1:12" x14ac:dyDescent="0.35">
      <c r="A1787" s="6">
        <v>4</v>
      </c>
      <c r="B1787" s="6" t="s">
        <v>8404</v>
      </c>
      <c r="C1787" s="6" t="s">
        <v>9481</v>
      </c>
      <c r="D1787" s="6" t="str">
        <f t="shared" si="137"/>
        <v>4-Tcnu6644325</v>
      </c>
      <c r="E1787" s="7">
        <f t="shared" si="138"/>
        <v>45124.592439733795</v>
      </c>
      <c r="F1787" s="8">
        <v>45124.738273067131</v>
      </c>
      <c r="G1787" s="7">
        <f t="shared" si="139"/>
        <v>45124.779939733795</v>
      </c>
      <c r="H1787" s="2">
        <f>LOOKUP(2,1/(Sheet1!$D:$D=C1787)/(Sheet1!$E:$E&gt;=E1787)/(Sheet1!$E:$E&lt;=G1787),(Sheet1!$E:$E))</f>
        <v>45124.739131527778</v>
      </c>
      <c r="I1787" t="str">
        <f t="shared" si="135"/>
        <v>0:01:14</v>
      </c>
      <c r="J1787" t="s">
        <v>8471</v>
      </c>
      <c r="K1787" t="s">
        <v>8472</v>
      </c>
      <c r="L1787" t="str">
        <f t="shared" si="136"/>
        <v>WEEK 29</v>
      </c>
    </row>
    <row r="1788" spans="1:12" x14ac:dyDescent="0.35">
      <c r="A1788" s="6">
        <v>3</v>
      </c>
      <c r="B1788" s="6" t="s">
        <v>8473</v>
      </c>
      <c r="C1788" s="6" t="s">
        <v>9482</v>
      </c>
      <c r="D1788" s="6" t="str">
        <f t="shared" si="137"/>
        <v>3-Medu6160837</v>
      </c>
      <c r="E1788" s="7">
        <f t="shared" si="138"/>
        <v>45124.579176238425</v>
      </c>
      <c r="F1788" s="8">
        <v>45124.725009571761</v>
      </c>
      <c r="G1788" s="7">
        <f t="shared" si="139"/>
        <v>45124.766676238425</v>
      </c>
      <c r="H1788" s="2" t="e">
        <f>LOOKUP(2,1/(Sheet1!$D:$D=C1788)/(Sheet1!$E:$E&gt;=E1788)/(Sheet1!$E:$E&lt;=G1788),(Sheet1!$E:$E))</f>
        <v>#N/A</v>
      </c>
      <c r="I1788" t="e">
        <f t="shared" si="135"/>
        <v>#N/A</v>
      </c>
      <c r="J1788" t="s">
        <v>9649</v>
      </c>
      <c r="K1788" t="s">
        <v>8472</v>
      </c>
      <c r="L1788" t="str">
        <f t="shared" si="136"/>
        <v>WEEK 29</v>
      </c>
    </row>
    <row r="1789" spans="1:12" x14ac:dyDescent="0.35">
      <c r="A1789" s="6">
        <v>4</v>
      </c>
      <c r="B1789" s="6" t="s">
        <v>8020</v>
      </c>
      <c r="C1789" s="6" t="s">
        <v>9483</v>
      </c>
      <c r="D1789" s="6" t="str">
        <f t="shared" si="137"/>
        <v>4-CtpU2720117</v>
      </c>
      <c r="E1789" s="7">
        <f t="shared" si="138"/>
        <v>45124.564906018517</v>
      </c>
      <c r="F1789" s="8">
        <v>45124.710739351853</v>
      </c>
      <c r="G1789" s="7">
        <f t="shared" si="139"/>
        <v>45124.752406018517</v>
      </c>
      <c r="H1789" s="2" t="e">
        <f>LOOKUP(2,1/(Sheet1!$D:$D=C1789)/(Sheet1!$E:$E&gt;=E1789)/(Sheet1!$E:$E&lt;=G1789),(Sheet1!$E:$E))</f>
        <v>#N/A</v>
      </c>
      <c r="I1789" t="e">
        <f t="shared" si="135"/>
        <v>#N/A</v>
      </c>
      <c r="J1789" t="s">
        <v>9649</v>
      </c>
      <c r="K1789" t="s">
        <v>8472</v>
      </c>
      <c r="L1789" t="str">
        <f t="shared" si="136"/>
        <v>WEEK 29</v>
      </c>
    </row>
    <row r="1790" spans="1:12" x14ac:dyDescent="0.35">
      <c r="A1790" s="6">
        <v>3</v>
      </c>
      <c r="B1790" s="6" t="s">
        <v>8473</v>
      </c>
      <c r="C1790" s="6" t="s">
        <v>9484</v>
      </c>
      <c r="D1790" s="6" t="str">
        <f t="shared" si="137"/>
        <v>3-ctpu2726286</v>
      </c>
      <c r="E1790" s="7">
        <f t="shared" si="138"/>
        <v>45124.564761111105</v>
      </c>
      <c r="F1790" s="8">
        <v>45124.710594444441</v>
      </c>
      <c r="G1790" s="7">
        <f t="shared" si="139"/>
        <v>45124.752261111105</v>
      </c>
      <c r="H1790" s="2" t="e">
        <f>LOOKUP(2,1/(Sheet1!$D:$D=C1790)/(Sheet1!$E:$E&gt;=E1790)/(Sheet1!$E:$E&lt;=G1790),(Sheet1!$E:$E))</f>
        <v>#N/A</v>
      </c>
      <c r="I1790" t="e">
        <f t="shared" si="135"/>
        <v>#N/A</v>
      </c>
      <c r="J1790" t="s">
        <v>9649</v>
      </c>
      <c r="K1790" t="s">
        <v>8472</v>
      </c>
      <c r="L1790" t="str">
        <f t="shared" si="136"/>
        <v>WEEK 29</v>
      </c>
    </row>
    <row r="1791" spans="1:12" x14ac:dyDescent="0.35">
      <c r="A1791" s="6">
        <v>3</v>
      </c>
      <c r="B1791" s="6" t="s">
        <v>8473</v>
      </c>
      <c r="C1791" s="6" t="s">
        <v>9410</v>
      </c>
      <c r="D1791" s="6" t="str">
        <f t="shared" si="137"/>
        <v>3-ctpu2731852</v>
      </c>
      <c r="E1791" s="7">
        <f t="shared" si="138"/>
        <v>45124.562743750001</v>
      </c>
      <c r="F1791" s="8">
        <v>45124.708577083336</v>
      </c>
      <c r="G1791" s="7">
        <f t="shared" si="139"/>
        <v>45124.750243750001</v>
      </c>
      <c r="H1791" s="2" t="e">
        <f>LOOKUP(2,1/(Sheet1!$D:$D=C1791)/(Sheet1!$E:$E&gt;=E1791)/(Sheet1!$E:$E&lt;=G1791),(Sheet1!$E:$E))</f>
        <v>#N/A</v>
      </c>
      <c r="I1791" t="e">
        <f t="shared" si="135"/>
        <v>#N/A</v>
      </c>
      <c r="J1791" t="s">
        <v>9649</v>
      </c>
      <c r="K1791" t="s">
        <v>8472</v>
      </c>
      <c r="L1791" t="str">
        <f t="shared" si="136"/>
        <v>WEEK 29</v>
      </c>
    </row>
    <row r="1792" spans="1:12" x14ac:dyDescent="0.35">
      <c r="A1792" s="6">
        <v>3</v>
      </c>
      <c r="B1792" s="6" t="s">
        <v>8473</v>
      </c>
      <c r="C1792" s="6" t="s">
        <v>9397</v>
      </c>
      <c r="D1792" s="6" t="str">
        <f t="shared" si="137"/>
        <v>3-ctpu2722676</v>
      </c>
      <c r="E1792" s="7">
        <f t="shared" si="138"/>
        <v>45124.559003206014</v>
      </c>
      <c r="F1792" s="8">
        <v>45124.704836539349</v>
      </c>
      <c r="G1792" s="7">
        <f t="shared" si="139"/>
        <v>45124.746503206014</v>
      </c>
      <c r="H1792" s="2" t="e">
        <f>LOOKUP(2,1/(Sheet1!$D:$D=C1792)/(Sheet1!$E:$E&gt;=E1792)/(Sheet1!$E:$E&lt;=G1792),(Sheet1!$E:$E))</f>
        <v>#N/A</v>
      </c>
      <c r="I1792" t="e">
        <f t="shared" si="135"/>
        <v>#N/A</v>
      </c>
      <c r="J1792" t="s">
        <v>9649</v>
      </c>
      <c r="K1792" t="s">
        <v>8472</v>
      </c>
      <c r="L1792" t="str">
        <f t="shared" si="136"/>
        <v>WEEK 29</v>
      </c>
    </row>
    <row r="1793" spans="1:12" x14ac:dyDescent="0.35">
      <c r="A1793" s="6">
        <v>3</v>
      </c>
      <c r="B1793" s="6" t="s">
        <v>8473</v>
      </c>
      <c r="C1793" s="6" t="s">
        <v>9485</v>
      </c>
      <c r="D1793" s="6" t="str">
        <f t="shared" si="137"/>
        <v>3-ctpu2761395</v>
      </c>
      <c r="E1793" s="7">
        <f t="shared" si="138"/>
        <v>45124.549418750001</v>
      </c>
      <c r="F1793" s="8">
        <v>45124.695252083337</v>
      </c>
      <c r="G1793" s="7">
        <f t="shared" si="139"/>
        <v>45124.736918750001</v>
      </c>
      <c r="H1793" s="2" t="e">
        <f>LOOKUP(2,1/(Sheet1!$D:$D=C1793)/(Sheet1!$E:$E&gt;=E1793)/(Sheet1!$E:$E&lt;=G1793),(Sheet1!$E:$E))</f>
        <v>#N/A</v>
      </c>
      <c r="I1793" t="e">
        <f t="shared" si="135"/>
        <v>#N/A</v>
      </c>
      <c r="J1793" t="s">
        <v>9649</v>
      </c>
      <c r="K1793" t="s">
        <v>8472</v>
      </c>
      <c r="L1793" t="str">
        <f t="shared" si="136"/>
        <v>WEEK 29</v>
      </c>
    </row>
    <row r="1794" spans="1:12" x14ac:dyDescent="0.35">
      <c r="A1794" s="6">
        <v>1</v>
      </c>
      <c r="B1794" s="6" t="s">
        <v>8473</v>
      </c>
      <c r="C1794" s="6" t="s">
        <v>9486</v>
      </c>
      <c r="D1794" s="6" t="str">
        <f t="shared" si="137"/>
        <v>1-caiu9324105</v>
      </c>
      <c r="E1794" s="7">
        <f t="shared" si="138"/>
        <v>45124.548052743055</v>
      </c>
      <c r="F1794" s="8">
        <v>45124.693886076391</v>
      </c>
      <c r="G1794" s="7">
        <f t="shared" si="139"/>
        <v>45124.735552743055</v>
      </c>
      <c r="H1794" s="2">
        <f>LOOKUP(2,1/(Sheet1!$D:$D=C1794)/(Sheet1!$E:$E&gt;=E1794)/(Sheet1!$E:$E&lt;=G1794),(Sheet1!$E:$E))</f>
        <v>45124.695734548608</v>
      </c>
      <c r="I1794" t="str">
        <f t="shared" ref="I1794:I1857" si="140">IF(H1794-F1794&gt;0, TEXT(ABS(H1794-F1794),"h:mm:ss"), "+"&amp;TEXT(ABS(F1794-H1794),"h:mm:ss"))</f>
        <v>0:02:40</v>
      </c>
      <c r="J1794" t="s">
        <v>8471</v>
      </c>
      <c r="K1794" t="s">
        <v>8472</v>
      </c>
      <c r="L1794" t="str">
        <f t="shared" ref="L1794:L1857" si="141">CONCATENATE("WEEK ",WEEKNUM(F1794,21))</f>
        <v>WEEK 29</v>
      </c>
    </row>
    <row r="1795" spans="1:12" x14ac:dyDescent="0.35">
      <c r="A1795" s="6">
        <v>2</v>
      </c>
      <c r="B1795" s="6" t="s">
        <v>6745</v>
      </c>
      <c r="C1795" s="6" t="s">
        <v>9487</v>
      </c>
      <c r="D1795" s="6" t="str">
        <f t="shared" ref="D1795:D1858" si="142">A1795&amp;"-"&amp;C1795</f>
        <v>2-msku8567320</v>
      </c>
      <c r="E1795" s="7">
        <f t="shared" ref="E1795:E1858" si="143">F1795-TIMEVALUE("03:30:00")</f>
        <v>45124.547171261569</v>
      </c>
      <c r="F1795" s="8">
        <v>45124.693004594905</v>
      </c>
      <c r="G1795" s="7">
        <f t="shared" ref="G1795:G1858" si="144">F1795+TIMEVALUE("01:00:00")</f>
        <v>45124.734671261569</v>
      </c>
      <c r="H1795" s="2" t="e">
        <f>LOOKUP(2,1/(Sheet1!$D:$D=C1795)/(Sheet1!$E:$E&gt;=E1795)/(Sheet1!$E:$E&lt;=G1795),(Sheet1!$E:$E))</f>
        <v>#N/A</v>
      </c>
      <c r="I1795" t="e">
        <f t="shared" si="140"/>
        <v>#N/A</v>
      </c>
      <c r="J1795" t="s">
        <v>9649</v>
      </c>
      <c r="K1795" t="s">
        <v>8472</v>
      </c>
      <c r="L1795" t="str">
        <f t="shared" si="141"/>
        <v>WEEK 29</v>
      </c>
    </row>
    <row r="1796" spans="1:12" x14ac:dyDescent="0.35">
      <c r="A1796" s="6">
        <v>1</v>
      </c>
      <c r="B1796" s="6" t="s">
        <v>1952</v>
      </c>
      <c r="C1796" s="6" t="s">
        <v>9488</v>
      </c>
      <c r="D1796" s="6" t="str">
        <f t="shared" si="142"/>
        <v>1-MSKU4580772</v>
      </c>
      <c r="E1796" s="7">
        <f t="shared" si="143"/>
        <v>45124.525372025462</v>
      </c>
      <c r="F1796" s="8">
        <v>45124.671205358798</v>
      </c>
      <c r="G1796" s="7">
        <f t="shared" si="144"/>
        <v>45124.712872025462</v>
      </c>
      <c r="H1796" s="2" t="e">
        <f>LOOKUP(2,1/(Sheet1!$D:$D=C1796)/(Sheet1!$E:$E&gt;=E1796)/(Sheet1!$E:$E&lt;=G1796),(Sheet1!$E:$E))</f>
        <v>#N/A</v>
      </c>
      <c r="I1796" t="e">
        <f t="shared" si="140"/>
        <v>#N/A</v>
      </c>
      <c r="J1796" t="s">
        <v>9649</v>
      </c>
      <c r="K1796" t="s">
        <v>8472</v>
      </c>
      <c r="L1796" t="str">
        <f t="shared" si="141"/>
        <v>WEEK 29</v>
      </c>
    </row>
    <row r="1797" spans="1:12" x14ac:dyDescent="0.35">
      <c r="A1797" s="6">
        <v>2</v>
      </c>
      <c r="B1797" s="6" t="s">
        <v>8473</v>
      </c>
      <c r="C1797" s="6" t="s">
        <v>6678</v>
      </c>
      <c r="D1797" s="6" t="str">
        <f t="shared" si="142"/>
        <v>2-MSKU4599891</v>
      </c>
      <c r="E1797" s="7">
        <f t="shared" si="143"/>
        <v>45124.522114780091</v>
      </c>
      <c r="F1797" s="8">
        <v>45124.667948113427</v>
      </c>
      <c r="G1797" s="7">
        <f t="shared" si="144"/>
        <v>45124.709614780091</v>
      </c>
      <c r="H1797" s="2">
        <f>LOOKUP(2,1/(Sheet1!$D:$D=C1797)/(Sheet1!$E:$E&gt;=E1797)/(Sheet1!$E:$E&lt;=G1797),(Sheet1!$E:$E))</f>
        <v>45124.668738472225</v>
      </c>
      <c r="I1797" t="str">
        <f t="shared" si="140"/>
        <v>0:01:08</v>
      </c>
      <c r="J1797" t="s">
        <v>8471</v>
      </c>
      <c r="K1797" t="s">
        <v>8472</v>
      </c>
      <c r="L1797" t="str">
        <f t="shared" si="141"/>
        <v>WEEK 29</v>
      </c>
    </row>
    <row r="1798" spans="1:12" x14ac:dyDescent="0.35">
      <c r="A1798" s="6">
        <v>3</v>
      </c>
      <c r="B1798" s="6" t="s">
        <v>8473</v>
      </c>
      <c r="C1798" s="6" t="s">
        <v>9489</v>
      </c>
      <c r="D1798" s="6" t="str">
        <f t="shared" si="142"/>
        <v>3-Fciu5670371</v>
      </c>
      <c r="E1798" s="7">
        <f t="shared" si="143"/>
        <v>45124.486089699072</v>
      </c>
      <c r="F1798" s="8">
        <v>45124.631923032408</v>
      </c>
      <c r="G1798" s="7">
        <f t="shared" si="144"/>
        <v>45124.673589699072</v>
      </c>
      <c r="H1798" s="2" t="e">
        <f>LOOKUP(2,1/(Sheet1!$D:$D=C1798)/(Sheet1!$E:$E&gt;=E1798)/(Sheet1!$E:$E&lt;=G1798),(Sheet1!$E:$E))</f>
        <v>#N/A</v>
      </c>
      <c r="I1798" t="e">
        <f t="shared" si="140"/>
        <v>#N/A</v>
      </c>
      <c r="J1798" t="s">
        <v>9649</v>
      </c>
      <c r="K1798" t="s">
        <v>8472</v>
      </c>
      <c r="L1798" t="str">
        <f t="shared" si="141"/>
        <v>WEEK 29</v>
      </c>
    </row>
    <row r="1799" spans="1:12" x14ac:dyDescent="0.35">
      <c r="A1799" s="6">
        <v>1</v>
      </c>
      <c r="B1799" s="6" t="s">
        <v>1831</v>
      </c>
      <c r="C1799" s="6" t="s">
        <v>433</v>
      </c>
      <c r="D1799" s="6" t="str">
        <f t="shared" si="142"/>
        <v>1-GESU5533753</v>
      </c>
      <c r="E1799" s="7">
        <f t="shared" si="143"/>
        <v>45124.431927974532</v>
      </c>
      <c r="F1799" s="8">
        <v>45124.577761307868</v>
      </c>
      <c r="G1799" s="7">
        <f t="shared" si="144"/>
        <v>45124.619427974532</v>
      </c>
      <c r="H1799" s="2">
        <f>LOOKUP(2,1/(Sheet1!$D:$D=C1799)/(Sheet1!$E:$E&gt;=E1799)/(Sheet1!$E:$E&lt;=G1799),(Sheet1!$E:$E))</f>
        <v>45124.578570324076</v>
      </c>
      <c r="I1799" t="str">
        <f t="shared" si="140"/>
        <v>0:01:10</v>
      </c>
      <c r="J1799" t="s">
        <v>8471</v>
      </c>
      <c r="K1799" t="s">
        <v>8472</v>
      </c>
      <c r="L1799" t="str">
        <f t="shared" si="141"/>
        <v>WEEK 29</v>
      </c>
    </row>
    <row r="1800" spans="1:12" x14ac:dyDescent="0.35">
      <c r="A1800" s="6">
        <v>1</v>
      </c>
      <c r="B1800" s="6" t="s">
        <v>5328</v>
      </c>
      <c r="C1800" s="6" t="s">
        <v>5328</v>
      </c>
      <c r="D1800" s="6" t="str">
        <f t="shared" si="142"/>
        <v>1-SKHU8927045</v>
      </c>
      <c r="E1800" s="7">
        <f t="shared" si="143"/>
        <v>45124.332060879628</v>
      </c>
      <c r="F1800" s="8">
        <v>45124.477894212963</v>
      </c>
      <c r="G1800" s="7">
        <f t="shared" si="144"/>
        <v>45124.519560879628</v>
      </c>
      <c r="H1800" s="2">
        <f>LOOKUP(2,1/(Sheet1!$D:$D=C1800)/(Sheet1!$E:$E&gt;=E1800)/(Sheet1!$E:$E&lt;=G1800),(Sheet1!$E:$E))</f>
        <v>45124.478788391207</v>
      </c>
      <c r="I1800" t="str">
        <f t="shared" si="140"/>
        <v>0:01:17</v>
      </c>
      <c r="J1800" t="s">
        <v>8471</v>
      </c>
      <c r="K1800" t="s">
        <v>8472</v>
      </c>
      <c r="L1800" t="str">
        <f t="shared" si="141"/>
        <v>WEEK 29</v>
      </c>
    </row>
    <row r="1801" spans="1:12" x14ac:dyDescent="0.35">
      <c r="A1801" s="6">
        <v>2</v>
      </c>
      <c r="B1801" s="6" t="s">
        <v>6988</v>
      </c>
      <c r="C1801" s="6" t="s">
        <v>6988</v>
      </c>
      <c r="D1801" s="6" t="str">
        <f t="shared" si="142"/>
        <v>2-SKHU9603776</v>
      </c>
      <c r="E1801" s="7">
        <f t="shared" si="143"/>
        <v>45124.331722719908</v>
      </c>
      <c r="F1801" s="8">
        <v>45124.477556053243</v>
      </c>
      <c r="G1801" s="7">
        <f t="shared" si="144"/>
        <v>45124.519222719908</v>
      </c>
      <c r="H1801" s="2">
        <f>LOOKUP(2,1/(Sheet1!$D:$D=C1801)/(Sheet1!$E:$E&gt;=E1801)/(Sheet1!$E:$E&lt;=G1801),(Sheet1!$E:$E))</f>
        <v>45124.478453738426</v>
      </c>
      <c r="I1801" t="str">
        <f t="shared" si="140"/>
        <v>0:01:18</v>
      </c>
      <c r="J1801" t="s">
        <v>8471</v>
      </c>
      <c r="K1801" t="s">
        <v>8472</v>
      </c>
      <c r="L1801" t="str">
        <f t="shared" si="141"/>
        <v>WEEK 29</v>
      </c>
    </row>
    <row r="1802" spans="1:12" x14ac:dyDescent="0.35">
      <c r="A1802" s="6">
        <v>2</v>
      </c>
      <c r="B1802" s="6" t="s">
        <v>6970</v>
      </c>
      <c r="C1802" s="6" t="s">
        <v>6970</v>
      </c>
      <c r="D1802" s="6" t="str">
        <f t="shared" si="142"/>
        <v>2-SKHU8103415</v>
      </c>
      <c r="E1802" s="7">
        <f t="shared" si="143"/>
        <v>45124.328756365736</v>
      </c>
      <c r="F1802" s="8">
        <v>45124.474589699072</v>
      </c>
      <c r="G1802" s="7">
        <f t="shared" si="144"/>
        <v>45124.516256365736</v>
      </c>
      <c r="H1802" s="2">
        <f>LOOKUP(2,1/(Sheet1!$D:$D=C1802)/(Sheet1!$E:$E&gt;=E1802)/(Sheet1!$E:$E&lt;=G1802),(Sheet1!$E:$E))</f>
        <v>45124.475423900461</v>
      </c>
      <c r="I1802" t="str">
        <f t="shared" si="140"/>
        <v>0:01:12</v>
      </c>
      <c r="J1802" t="s">
        <v>8471</v>
      </c>
      <c r="K1802" t="s">
        <v>8472</v>
      </c>
      <c r="L1802" t="str">
        <f t="shared" si="141"/>
        <v>WEEK 29</v>
      </c>
    </row>
    <row r="1803" spans="1:12" x14ac:dyDescent="0.35">
      <c r="A1803" s="6">
        <v>2</v>
      </c>
      <c r="B1803" s="6" t="s">
        <v>6963</v>
      </c>
      <c r="C1803" s="6" t="s">
        <v>6969</v>
      </c>
      <c r="D1803" s="6" t="str">
        <f t="shared" si="142"/>
        <v>2-SKHU8102574</v>
      </c>
      <c r="E1803" s="7">
        <f t="shared" si="143"/>
        <v>45124.325991782403</v>
      </c>
      <c r="F1803" s="8">
        <v>45124.471825115739</v>
      </c>
      <c r="G1803" s="7">
        <f t="shared" si="144"/>
        <v>45124.513491782403</v>
      </c>
      <c r="H1803" s="2">
        <f>LOOKUP(2,1/(Sheet1!$D:$D=C1803)/(Sheet1!$E:$E&gt;=E1803)/(Sheet1!$E:$E&lt;=G1803),(Sheet1!$E:$E))</f>
        <v>45124.4712515625</v>
      </c>
      <c r="I1803" t="str">
        <f t="shared" si="140"/>
        <v>+0:00:50</v>
      </c>
      <c r="J1803" t="s">
        <v>9650</v>
      </c>
      <c r="K1803" t="s">
        <v>8472</v>
      </c>
      <c r="L1803" t="str">
        <f t="shared" si="141"/>
        <v>WEEK 29</v>
      </c>
    </row>
    <row r="1804" spans="1:12" x14ac:dyDescent="0.35">
      <c r="A1804" s="6">
        <v>1</v>
      </c>
      <c r="B1804" s="6" t="s">
        <v>8473</v>
      </c>
      <c r="C1804" s="6" t="s">
        <v>5384</v>
      </c>
      <c r="D1804" s="6" t="str">
        <f t="shared" si="142"/>
        <v>1-TCNU3213767</v>
      </c>
      <c r="E1804" s="7">
        <f t="shared" si="143"/>
        <v>45124.322381516198</v>
      </c>
      <c r="F1804" s="8">
        <v>45124.468214849534</v>
      </c>
      <c r="G1804" s="7">
        <f t="shared" si="144"/>
        <v>45124.509881516198</v>
      </c>
      <c r="H1804" s="2">
        <f>LOOKUP(2,1/(Sheet1!$D:$D=C1804)/(Sheet1!$E:$E&gt;=E1804)/(Sheet1!$E:$E&lt;=G1804),(Sheet1!$E:$E))</f>
        <v>45124.469066909725</v>
      </c>
      <c r="I1804" t="str">
        <f t="shared" si="140"/>
        <v>0:01:14</v>
      </c>
      <c r="J1804" t="s">
        <v>8471</v>
      </c>
      <c r="K1804" t="s">
        <v>8472</v>
      </c>
      <c r="L1804" t="str">
        <f t="shared" si="141"/>
        <v>WEEK 29</v>
      </c>
    </row>
    <row r="1805" spans="1:12" x14ac:dyDescent="0.35">
      <c r="A1805" s="6">
        <v>2</v>
      </c>
      <c r="B1805" s="6" t="s">
        <v>7149</v>
      </c>
      <c r="C1805" s="6" t="s">
        <v>7149</v>
      </c>
      <c r="D1805" s="6" t="str">
        <f t="shared" si="142"/>
        <v>2-TEMU5700656</v>
      </c>
      <c r="E1805" s="7">
        <f t="shared" si="143"/>
        <v>45124.321262962963</v>
      </c>
      <c r="F1805" s="8">
        <v>45124.467096296299</v>
      </c>
      <c r="G1805" s="7">
        <f t="shared" si="144"/>
        <v>45124.508762962963</v>
      </c>
      <c r="H1805" s="2">
        <f>LOOKUP(2,1/(Sheet1!$D:$D=C1805)/(Sheet1!$E:$E&gt;=E1805)/(Sheet1!$E:$E&lt;=G1805),(Sheet1!$E:$E))</f>
        <v>45124.467837488424</v>
      </c>
      <c r="I1805" t="str">
        <f t="shared" si="140"/>
        <v>0:01:04</v>
      </c>
      <c r="J1805" t="s">
        <v>8471</v>
      </c>
      <c r="K1805" t="s">
        <v>8472</v>
      </c>
      <c r="L1805" t="str">
        <f t="shared" si="141"/>
        <v>WEEK 29</v>
      </c>
    </row>
    <row r="1806" spans="1:12" x14ac:dyDescent="0.35">
      <c r="A1806" s="6">
        <v>1</v>
      </c>
      <c r="B1806" s="6" t="s">
        <v>8473</v>
      </c>
      <c r="C1806" s="6" t="s">
        <v>5488</v>
      </c>
      <c r="D1806" s="6" t="str">
        <f t="shared" si="142"/>
        <v>1-TLLU2417453</v>
      </c>
      <c r="E1806" s="7">
        <f t="shared" si="143"/>
        <v>45124.320310497686</v>
      </c>
      <c r="F1806" s="8">
        <v>45124.466143831021</v>
      </c>
      <c r="G1806" s="7">
        <f t="shared" si="144"/>
        <v>45124.507810497686</v>
      </c>
      <c r="H1806" s="2">
        <f>LOOKUP(2,1/(Sheet1!$D:$D=C1806)/(Sheet1!$E:$E&gt;=E1806)/(Sheet1!$E:$E&lt;=G1806),(Sheet1!$E:$E))</f>
        <v>45124.467069837963</v>
      </c>
      <c r="I1806" t="str">
        <f t="shared" si="140"/>
        <v>0:01:20</v>
      </c>
      <c r="J1806" t="s">
        <v>8471</v>
      </c>
      <c r="K1806" t="s">
        <v>8472</v>
      </c>
      <c r="L1806" t="str">
        <f t="shared" si="141"/>
        <v>WEEK 29</v>
      </c>
    </row>
    <row r="1807" spans="1:12" x14ac:dyDescent="0.35">
      <c r="A1807" s="6">
        <v>2</v>
      </c>
      <c r="B1807" s="6" t="s">
        <v>7086</v>
      </c>
      <c r="C1807" s="6" t="s">
        <v>7086</v>
      </c>
      <c r="D1807" s="6" t="str">
        <f t="shared" si="142"/>
        <v>2-TCLU8668490</v>
      </c>
      <c r="E1807" s="7">
        <f t="shared" si="143"/>
        <v>45124.317988888884</v>
      </c>
      <c r="F1807" s="8">
        <v>45124.46382222222</v>
      </c>
      <c r="G1807" s="7">
        <f t="shared" si="144"/>
        <v>45124.505488888884</v>
      </c>
      <c r="H1807" s="2">
        <f>LOOKUP(2,1/(Sheet1!$D:$D=C1807)/(Sheet1!$E:$E&gt;=E1807)/(Sheet1!$E:$E&lt;=G1807),(Sheet1!$E:$E))</f>
        <v>45124.46462431713</v>
      </c>
      <c r="I1807" t="str">
        <f t="shared" si="140"/>
        <v>0:01:09</v>
      </c>
      <c r="J1807" t="s">
        <v>8471</v>
      </c>
      <c r="K1807" t="s">
        <v>8472</v>
      </c>
      <c r="L1807" t="str">
        <f t="shared" si="141"/>
        <v>WEEK 29</v>
      </c>
    </row>
    <row r="1808" spans="1:12" x14ac:dyDescent="0.35">
      <c r="A1808" s="6">
        <v>4</v>
      </c>
      <c r="B1808" s="6" t="s">
        <v>8473</v>
      </c>
      <c r="C1808" s="6" t="s">
        <v>9490</v>
      </c>
      <c r="D1808" s="6" t="str">
        <f t="shared" si="142"/>
        <v>4-Cmau6511023</v>
      </c>
      <c r="E1808" s="7">
        <f t="shared" si="143"/>
        <v>45124.184071678239</v>
      </c>
      <c r="F1808" s="8">
        <v>45124.329905011575</v>
      </c>
      <c r="G1808" s="7">
        <f t="shared" si="144"/>
        <v>45124.371571678239</v>
      </c>
      <c r="H1808" s="2" t="e">
        <f>LOOKUP(2,1/(Sheet1!$D:$D=C1808)/(Sheet1!$E:$E&gt;=E1808)/(Sheet1!$E:$E&lt;=G1808),(Sheet1!$E:$E))</f>
        <v>#N/A</v>
      </c>
      <c r="I1808" t="e">
        <f t="shared" si="140"/>
        <v>#N/A</v>
      </c>
      <c r="J1808" t="s">
        <v>9649</v>
      </c>
      <c r="K1808" t="s">
        <v>8472</v>
      </c>
      <c r="L1808" t="str">
        <f t="shared" si="141"/>
        <v>WEEK 29</v>
      </c>
    </row>
    <row r="1809" spans="1:12" x14ac:dyDescent="0.35">
      <c r="A1809" s="6">
        <v>3</v>
      </c>
      <c r="B1809" s="6" t="s">
        <v>183</v>
      </c>
      <c r="C1809" s="6" t="s">
        <v>6261</v>
      </c>
      <c r="D1809" s="6" t="str">
        <f t="shared" si="142"/>
        <v>3-FCIU7126665</v>
      </c>
      <c r="E1809" s="7">
        <f t="shared" si="143"/>
        <v>45124.13117743055</v>
      </c>
      <c r="F1809" s="8">
        <v>45124.277010763886</v>
      </c>
      <c r="G1809" s="7">
        <f t="shared" si="144"/>
        <v>45124.31867743055</v>
      </c>
      <c r="H1809" s="2" t="e">
        <f>LOOKUP(2,1/(Sheet1!$D:$D=C1809)/(Sheet1!$E:$E&gt;=E1809)/(Sheet1!$E:$E&lt;=G1809),(Sheet1!$E:$E))</f>
        <v>#N/A</v>
      </c>
      <c r="I1809" t="e">
        <f t="shared" si="140"/>
        <v>#N/A</v>
      </c>
      <c r="J1809" t="s">
        <v>9649</v>
      </c>
      <c r="K1809" t="s">
        <v>8472</v>
      </c>
      <c r="L1809" t="str">
        <f t="shared" si="141"/>
        <v>WEEK 29</v>
      </c>
    </row>
    <row r="1810" spans="1:12" x14ac:dyDescent="0.35">
      <c r="A1810" s="6">
        <v>4</v>
      </c>
      <c r="B1810" s="6" t="s">
        <v>8145</v>
      </c>
      <c r="C1810" s="6" t="s">
        <v>6268</v>
      </c>
      <c r="D1810" s="6" t="str">
        <f t="shared" si="142"/>
        <v>4-FFAU1030975</v>
      </c>
      <c r="E1810" s="7">
        <f t="shared" si="143"/>
        <v>45124.112654976852</v>
      </c>
      <c r="F1810" s="8">
        <v>45124.258488310188</v>
      </c>
      <c r="G1810" s="7">
        <f t="shared" si="144"/>
        <v>45124.300154976852</v>
      </c>
      <c r="H1810" s="2" t="e">
        <f>LOOKUP(2,1/(Sheet1!$D:$D=C1810)/(Sheet1!$E:$E&gt;=E1810)/(Sheet1!$E:$E&lt;=G1810),(Sheet1!$E:$E))</f>
        <v>#N/A</v>
      </c>
      <c r="I1810" t="e">
        <f t="shared" si="140"/>
        <v>#N/A</v>
      </c>
      <c r="J1810" t="s">
        <v>9649</v>
      </c>
      <c r="K1810" t="s">
        <v>8472</v>
      </c>
      <c r="L1810" t="str">
        <f t="shared" si="141"/>
        <v>WEEK 29</v>
      </c>
    </row>
    <row r="1811" spans="1:12" x14ac:dyDescent="0.35">
      <c r="A1811" s="6">
        <v>4</v>
      </c>
      <c r="B1811" s="6" t="s">
        <v>8473</v>
      </c>
      <c r="C1811" s="6" t="s">
        <v>396</v>
      </c>
      <c r="D1811" s="6" t="str">
        <f t="shared" si="142"/>
        <v>4-FFAU2773867</v>
      </c>
      <c r="E1811" s="7">
        <f t="shared" si="143"/>
        <v>45124.110839699075</v>
      </c>
      <c r="F1811" s="8">
        <v>45124.256673032411</v>
      </c>
      <c r="G1811" s="7">
        <f t="shared" si="144"/>
        <v>45124.298339699075</v>
      </c>
      <c r="H1811" s="2" t="e">
        <f>LOOKUP(2,1/(Sheet1!$D:$D=C1811)/(Sheet1!$E:$E&gt;=E1811)/(Sheet1!$E:$E&lt;=G1811),(Sheet1!$E:$E))</f>
        <v>#N/A</v>
      </c>
      <c r="I1811" t="e">
        <f t="shared" si="140"/>
        <v>#N/A</v>
      </c>
      <c r="J1811" t="s">
        <v>9649</v>
      </c>
      <c r="K1811" t="s">
        <v>8472</v>
      </c>
      <c r="L1811" t="str">
        <f t="shared" si="141"/>
        <v>WEEK 29</v>
      </c>
    </row>
    <row r="1812" spans="1:12" x14ac:dyDescent="0.35">
      <c r="A1812" s="6">
        <v>4</v>
      </c>
      <c r="B1812" s="6" t="s">
        <v>8473</v>
      </c>
      <c r="C1812" s="6" t="s">
        <v>6130</v>
      </c>
      <c r="D1812" s="6" t="str">
        <f t="shared" si="142"/>
        <v>4-ECMU8118677</v>
      </c>
      <c r="E1812" s="7">
        <f t="shared" si="143"/>
        <v>45124.106943831015</v>
      </c>
      <c r="F1812" s="8">
        <v>45124.252777164351</v>
      </c>
      <c r="G1812" s="7">
        <f t="shared" si="144"/>
        <v>45124.294443831015</v>
      </c>
      <c r="H1812" s="2" t="e">
        <f>LOOKUP(2,1/(Sheet1!$D:$D=C1812)/(Sheet1!$E:$E&gt;=E1812)/(Sheet1!$E:$E&lt;=G1812),(Sheet1!$E:$E))</f>
        <v>#N/A</v>
      </c>
      <c r="I1812" t="e">
        <f t="shared" si="140"/>
        <v>#N/A</v>
      </c>
      <c r="J1812" t="s">
        <v>9649</v>
      </c>
      <c r="K1812" t="s">
        <v>8472</v>
      </c>
      <c r="L1812" t="str">
        <f t="shared" si="141"/>
        <v>WEEK 29</v>
      </c>
    </row>
    <row r="1813" spans="1:12" x14ac:dyDescent="0.35">
      <c r="A1813" s="6">
        <v>3</v>
      </c>
      <c r="B1813" s="6" t="s">
        <v>8473</v>
      </c>
      <c r="C1813" s="6" t="s">
        <v>6984</v>
      </c>
      <c r="D1813" s="6" t="str">
        <f t="shared" si="142"/>
        <v>3-SKHU9545807</v>
      </c>
      <c r="E1813" s="7">
        <f t="shared" si="143"/>
        <v>45123.941960381941</v>
      </c>
      <c r="F1813" s="8">
        <v>45124.087793715276</v>
      </c>
      <c r="G1813" s="7">
        <f t="shared" si="144"/>
        <v>45124.129460381941</v>
      </c>
      <c r="H1813" s="2">
        <f>LOOKUP(2,1/(Sheet1!$D:$D=C1813)/(Sheet1!$E:$E&gt;=E1813)/(Sheet1!$E:$E&lt;=G1813),(Sheet1!$E:$E))</f>
        <v>45124.090913368054</v>
      </c>
      <c r="I1813" t="str">
        <f t="shared" si="140"/>
        <v>0:04:30</v>
      </c>
      <c r="J1813" t="s">
        <v>8471</v>
      </c>
      <c r="K1813" t="s">
        <v>8472</v>
      </c>
      <c r="L1813" t="str">
        <f t="shared" si="141"/>
        <v>WEEK 29</v>
      </c>
    </row>
    <row r="1814" spans="1:12" x14ac:dyDescent="0.35">
      <c r="A1814" s="6">
        <v>4</v>
      </c>
      <c r="B1814" s="6" t="s">
        <v>8473</v>
      </c>
      <c r="C1814" s="6" t="s">
        <v>370</v>
      </c>
      <c r="D1814" s="6" t="str">
        <f t="shared" si="142"/>
        <v>4-FCIU9189580</v>
      </c>
      <c r="E1814" s="7">
        <f t="shared" si="143"/>
        <v>45123.940111655087</v>
      </c>
      <c r="F1814" s="8">
        <v>45124.085944988423</v>
      </c>
      <c r="G1814" s="7">
        <f t="shared" si="144"/>
        <v>45124.127611655087</v>
      </c>
      <c r="H1814" s="2" t="e">
        <f>LOOKUP(2,1/(Sheet1!$D:$D=C1814)/(Sheet1!$E:$E&gt;=E1814)/(Sheet1!$E:$E&lt;=G1814),(Sheet1!$E:$E))</f>
        <v>#N/A</v>
      </c>
      <c r="I1814" t="e">
        <f t="shared" si="140"/>
        <v>#N/A</v>
      </c>
      <c r="J1814" t="s">
        <v>9649</v>
      </c>
      <c r="K1814" t="s">
        <v>8472</v>
      </c>
      <c r="L1814" t="str">
        <f t="shared" si="141"/>
        <v>WEEK 29</v>
      </c>
    </row>
    <row r="1815" spans="1:12" x14ac:dyDescent="0.35">
      <c r="A1815" s="6">
        <v>4</v>
      </c>
      <c r="B1815" s="6" t="s">
        <v>8061</v>
      </c>
      <c r="C1815" s="6" t="s">
        <v>5791</v>
      </c>
      <c r="D1815" s="6" t="str">
        <f t="shared" si="142"/>
        <v>4-BHCU5014588</v>
      </c>
      <c r="E1815" s="7">
        <f t="shared" si="143"/>
        <v>45123.925171956012</v>
      </c>
      <c r="F1815" s="8">
        <v>45124.071005289348</v>
      </c>
      <c r="G1815" s="7">
        <f t="shared" si="144"/>
        <v>45124.112671956012</v>
      </c>
      <c r="H1815" s="2" t="e">
        <f>LOOKUP(2,1/(Sheet1!$D:$D=C1815)/(Sheet1!$E:$E&gt;=E1815)/(Sheet1!$E:$E&lt;=G1815),(Sheet1!$E:$E))</f>
        <v>#N/A</v>
      </c>
      <c r="I1815" t="e">
        <f t="shared" si="140"/>
        <v>#N/A</v>
      </c>
      <c r="J1815" t="s">
        <v>9649</v>
      </c>
      <c r="K1815" t="s">
        <v>8472</v>
      </c>
      <c r="L1815" t="str">
        <f t="shared" si="141"/>
        <v>WEEK 29</v>
      </c>
    </row>
    <row r="1816" spans="1:12" x14ac:dyDescent="0.35">
      <c r="A1816" s="6">
        <v>4</v>
      </c>
      <c r="B1816" s="6" t="s">
        <v>8473</v>
      </c>
      <c r="C1816" s="6" t="s">
        <v>7114</v>
      </c>
      <c r="D1816" s="6" t="str">
        <f t="shared" si="142"/>
        <v>4-TCNU4808219</v>
      </c>
      <c r="E1816" s="7">
        <f t="shared" si="143"/>
        <v>45123.916495717589</v>
      </c>
      <c r="F1816" s="8">
        <v>45124.062329050925</v>
      </c>
      <c r="G1816" s="7">
        <f t="shared" si="144"/>
        <v>45124.103995717589</v>
      </c>
      <c r="H1816" s="2" t="e">
        <f>LOOKUP(2,1/(Sheet1!$D:$D=C1816)/(Sheet1!$E:$E&gt;=E1816)/(Sheet1!$E:$E&lt;=G1816),(Sheet1!$E:$E))</f>
        <v>#N/A</v>
      </c>
      <c r="I1816" t="e">
        <f t="shared" si="140"/>
        <v>#N/A</v>
      </c>
      <c r="J1816" t="s">
        <v>9649</v>
      </c>
      <c r="K1816" t="s">
        <v>8472</v>
      </c>
      <c r="L1816" t="str">
        <f t="shared" si="141"/>
        <v>WEEK 29</v>
      </c>
    </row>
    <row r="1817" spans="1:12" x14ac:dyDescent="0.35">
      <c r="A1817" s="6">
        <v>1</v>
      </c>
      <c r="B1817" s="6" t="s">
        <v>148</v>
      </c>
      <c r="C1817" s="6" t="s">
        <v>147</v>
      </c>
      <c r="D1817" s="6" t="str">
        <f t="shared" si="142"/>
        <v>1-CCLU7803330</v>
      </c>
      <c r="E1817" s="7">
        <f t="shared" si="143"/>
        <v>45123.903455752312</v>
      </c>
      <c r="F1817" s="8">
        <v>45124.049289085648</v>
      </c>
      <c r="G1817" s="7">
        <f t="shared" si="144"/>
        <v>45124.090955752312</v>
      </c>
      <c r="H1817" s="2">
        <f>LOOKUP(2,1/(Sheet1!$D:$D=C1817)/(Sheet1!$E:$E&gt;=E1817)/(Sheet1!$E:$E&lt;=G1817),(Sheet1!$E:$E))</f>
        <v>45124.050068194447</v>
      </c>
      <c r="I1817" t="str">
        <f t="shared" si="140"/>
        <v>0:01:07</v>
      </c>
      <c r="J1817" t="s">
        <v>8471</v>
      </c>
      <c r="K1817" t="s">
        <v>8472</v>
      </c>
      <c r="L1817" t="str">
        <f t="shared" si="141"/>
        <v>WEEK 29</v>
      </c>
    </row>
    <row r="1818" spans="1:12" x14ac:dyDescent="0.35">
      <c r="A1818" s="6">
        <v>3</v>
      </c>
      <c r="B1818" s="6" t="s">
        <v>8473</v>
      </c>
      <c r="C1818" s="6" t="s">
        <v>9491</v>
      </c>
      <c r="D1818" s="6" t="str">
        <f t="shared" si="142"/>
        <v>3-Bmou2895015</v>
      </c>
      <c r="E1818" s="7">
        <f t="shared" si="143"/>
        <v>45123.817515856477</v>
      </c>
      <c r="F1818" s="8">
        <v>45123.963349189813</v>
      </c>
      <c r="G1818" s="7">
        <f t="shared" si="144"/>
        <v>45124.005015856477</v>
      </c>
      <c r="H1818" s="2" t="e">
        <f>LOOKUP(2,1/(Sheet1!$D:$D=C1818)/(Sheet1!$E:$E&gt;=E1818)/(Sheet1!$E:$E&lt;=G1818),(Sheet1!$E:$E))</f>
        <v>#N/A</v>
      </c>
      <c r="I1818" t="e">
        <f t="shared" si="140"/>
        <v>#N/A</v>
      </c>
      <c r="J1818" t="s">
        <v>9649</v>
      </c>
      <c r="K1818" t="s">
        <v>8472</v>
      </c>
      <c r="L1818" t="str">
        <f t="shared" si="141"/>
        <v>WEEK 28</v>
      </c>
    </row>
    <row r="1819" spans="1:12" x14ac:dyDescent="0.35">
      <c r="A1819" s="6">
        <v>1</v>
      </c>
      <c r="B1819" s="6" t="s">
        <v>8473</v>
      </c>
      <c r="C1819" s="6" t="s">
        <v>5362</v>
      </c>
      <c r="D1819" s="6" t="str">
        <f t="shared" si="142"/>
        <v>1-TCLU1897154</v>
      </c>
      <c r="E1819" s="7">
        <f t="shared" si="143"/>
        <v>45123.735671724535</v>
      </c>
      <c r="F1819" s="8">
        <v>45123.881505057871</v>
      </c>
      <c r="G1819" s="7">
        <f t="shared" si="144"/>
        <v>45123.923171724535</v>
      </c>
      <c r="H1819" s="2">
        <f>LOOKUP(2,1/(Sheet1!$D:$D=C1819)/(Sheet1!$E:$E&gt;=E1819)/(Sheet1!$E:$E&lt;=G1819),(Sheet1!$E:$E))</f>
        <v>45123.882479224536</v>
      </c>
      <c r="I1819" t="str">
        <f t="shared" si="140"/>
        <v>0:01:24</v>
      </c>
      <c r="J1819" t="s">
        <v>8471</v>
      </c>
      <c r="K1819" t="s">
        <v>8472</v>
      </c>
      <c r="L1819" t="str">
        <f t="shared" si="141"/>
        <v>WEEK 28</v>
      </c>
    </row>
    <row r="1820" spans="1:12" x14ac:dyDescent="0.35">
      <c r="A1820" s="6">
        <v>1</v>
      </c>
      <c r="B1820" s="6" t="s">
        <v>8473</v>
      </c>
      <c r="C1820" s="6" t="s">
        <v>5318</v>
      </c>
      <c r="D1820" s="6" t="str">
        <f t="shared" si="142"/>
        <v>1-SITU9116468</v>
      </c>
      <c r="E1820" s="7">
        <f t="shared" si="143"/>
        <v>45123.725568171292</v>
      </c>
      <c r="F1820" s="8">
        <v>45123.871401504628</v>
      </c>
      <c r="G1820" s="7">
        <f t="shared" si="144"/>
        <v>45123.913068171292</v>
      </c>
      <c r="H1820" s="2">
        <f>LOOKUP(2,1/(Sheet1!$D:$D=C1820)/(Sheet1!$E:$E&gt;=E1820)/(Sheet1!$E:$E&lt;=G1820),(Sheet1!$E:$E))</f>
        <v>45123.872300925927</v>
      </c>
      <c r="I1820" t="str">
        <f t="shared" si="140"/>
        <v>0:01:18</v>
      </c>
      <c r="J1820" t="s">
        <v>8471</v>
      </c>
      <c r="K1820" t="s">
        <v>8472</v>
      </c>
      <c r="L1820" t="str">
        <f t="shared" si="141"/>
        <v>WEEK 28</v>
      </c>
    </row>
    <row r="1821" spans="1:12" x14ac:dyDescent="0.35">
      <c r="A1821" s="6">
        <v>1</v>
      </c>
      <c r="B1821" s="6" t="s">
        <v>5325</v>
      </c>
      <c r="C1821" s="6" t="s">
        <v>5327</v>
      </c>
      <c r="D1821" s="6" t="str">
        <f t="shared" si="142"/>
        <v>1-SKHU8726159</v>
      </c>
      <c r="E1821" s="7">
        <f t="shared" si="143"/>
        <v>45123.700098530091</v>
      </c>
      <c r="F1821" s="8">
        <v>45123.845931863427</v>
      </c>
      <c r="G1821" s="7">
        <f t="shared" si="144"/>
        <v>45123.887598530091</v>
      </c>
      <c r="H1821" s="2">
        <f>LOOKUP(2,1/(Sheet1!$D:$D=C1821)/(Sheet1!$E:$E&gt;=E1821)/(Sheet1!$E:$E&lt;=G1821),(Sheet1!$E:$E))</f>
        <v>45123.847939548614</v>
      </c>
      <c r="I1821" t="str">
        <f t="shared" si="140"/>
        <v>0:02:53</v>
      </c>
      <c r="J1821" t="s">
        <v>8471</v>
      </c>
      <c r="K1821" t="s">
        <v>8472</v>
      </c>
      <c r="L1821" t="str">
        <f t="shared" si="141"/>
        <v>WEEK 28</v>
      </c>
    </row>
    <row r="1822" spans="1:12" x14ac:dyDescent="0.35">
      <c r="A1822" s="6">
        <v>1</v>
      </c>
      <c r="B1822" s="6" t="s">
        <v>8473</v>
      </c>
      <c r="C1822" s="6" t="s">
        <v>190</v>
      </c>
      <c r="D1822" s="6" t="str">
        <f t="shared" si="142"/>
        <v>1-CMAU8903023</v>
      </c>
      <c r="E1822" s="7">
        <f t="shared" si="143"/>
        <v>45123.687982557865</v>
      </c>
      <c r="F1822" s="8">
        <v>45123.833815891201</v>
      </c>
      <c r="G1822" s="7">
        <f t="shared" si="144"/>
        <v>45123.875482557865</v>
      </c>
      <c r="H1822" s="2">
        <f>LOOKUP(2,1/(Sheet1!$D:$D=C1822)/(Sheet1!$E:$E&gt;=E1822)/(Sheet1!$E:$E&lt;=G1822),(Sheet1!$E:$E))</f>
        <v>45123.834647719908</v>
      </c>
      <c r="I1822" t="str">
        <f t="shared" si="140"/>
        <v>0:01:12</v>
      </c>
      <c r="J1822" t="s">
        <v>8471</v>
      </c>
      <c r="K1822" t="s">
        <v>8472</v>
      </c>
      <c r="L1822" t="str">
        <f t="shared" si="141"/>
        <v>WEEK 28</v>
      </c>
    </row>
    <row r="1823" spans="1:12" x14ac:dyDescent="0.35">
      <c r="A1823" s="6">
        <v>4</v>
      </c>
      <c r="B1823" s="6" t="s">
        <v>7986</v>
      </c>
      <c r="C1823" s="6" t="s">
        <v>7987</v>
      </c>
      <c r="D1823" s="6" t="str">
        <f t="shared" si="142"/>
        <v>4-APZU4405900</v>
      </c>
      <c r="E1823" s="7">
        <f t="shared" si="143"/>
        <v>45123.113367442129</v>
      </c>
      <c r="F1823" s="8">
        <v>45123.259200775465</v>
      </c>
      <c r="G1823" s="7">
        <f t="shared" si="144"/>
        <v>45123.300867442129</v>
      </c>
      <c r="H1823" s="2">
        <f>LOOKUP(2,1/(Sheet1!$D:$D=C1823)/(Sheet1!$E:$E&gt;=E1823)/(Sheet1!$E:$E&lt;=G1823),(Sheet1!$E:$E))</f>
        <v>45123.258023657407</v>
      </c>
      <c r="I1823" t="str">
        <f t="shared" si="140"/>
        <v>+0:01:42</v>
      </c>
      <c r="J1823" t="s">
        <v>9650</v>
      </c>
      <c r="K1823" t="s">
        <v>8472</v>
      </c>
      <c r="L1823" t="str">
        <f t="shared" si="141"/>
        <v>WEEK 28</v>
      </c>
    </row>
    <row r="1824" spans="1:12" x14ac:dyDescent="0.35">
      <c r="A1824" s="6">
        <v>4</v>
      </c>
      <c r="B1824" s="6" t="s">
        <v>8190</v>
      </c>
      <c r="C1824" s="6" t="s">
        <v>9492</v>
      </c>
      <c r="D1824" s="6" t="str">
        <f t="shared" si="142"/>
        <v>4-MAGU5215900</v>
      </c>
      <c r="E1824" s="7">
        <f t="shared" si="143"/>
        <v>45122.868511805551</v>
      </c>
      <c r="F1824" s="8">
        <v>45123.014345138887</v>
      </c>
      <c r="G1824" s="7">
        <f t="shared" si="144"/>
        <v>45123.056011805551</v>
      </c>
      <c r="H1824" s="2" t="e">
        <f>LOOKUP(2,1/(Sheet1!$D:$D=C1824)/(Sheet1!$E:$E&gt;=E1824)/(Sheet1!$E:$E&lt;=G1824),(Sheet1!$E:$E))</f>
        <v>#N/A</v>
      </c>
      <c r="I1824" t="e">
        <f t="shared" si="140"/>
        <v>#N/A</v>
      </c>
      <c r="J1824" t="s">
        <v>9649</v>
      </c>
      <c r="K1824" t="s">
        <v>8472</v>
      </c>
      <c r="L1824" t="str">
        <f t="shared" si="141"/>
        <v>WEEK 28</v>
      </c>
    </row>
    <row r="1825" spans="1:12" x14ac:dyDescent="0.35">
      <c r="A1825" s="6">
        <v>3</v>
      </c>
      <c r="B1825" s="6" t="s">
        <v>8473</v>
      </c>
      <c r="C1825" s="6" t="s">
        <v>6103</v>
      </c>
      <c r="D1825" s="6" t="str">
        <f t="shared" si="142"/>
        <v>3-DRYU4299103</v>
      </c>
      <c r="E1825" s="7">
        <f t="shared" si="143"/>
        <v>45122.865176006941</v>
      </c>
      <c r="F1825" s="8">
        <v>45123.011009340276</v>
      </c>
      <c r="G1825" s="7">
        <f t="shared" si="144"/>
        <v>45123.052676006941</v>
      </c>
      <c r="H1825" s="2" t="e">
        <f>LOOKUP(2,1/(Sheet1!$D:$D=C1825)/(Sheet1!$E:$E&gt;=E1825)/(Sheet1!$E:$E&lt;=G1825),(Sheet1!$E:$E))</f>
        <v>#N/A</v>
      </c>
      <c r="I1825" t="e">
        <f t="shared" si="140"/>
        <v>#N/A</v>
      </c>
      <c r="J1825" t="s">
        <v>9649</v>
      </c>
      <c r="K1825" t="s">
        <v>8472</v>
      </c>
      <c r="L1825" t="str">
        <f t="shared" si="141"/>
        <v>WEEK 28</v>
      </c>
    </row>
    <row r="1826" spans="1:12" x14ac:dyDescent="0.35">
      <c r="A1826" s="6">
        <v>4</v>
      </c>
      <c r="B1826" s="6" t="s">
        <v>8185</v>
      </c>
      <c r="C1826" s="6" t="s">
        <v>6449</v>
      </c>
      <c r="D1826" s="6" t="str">
        <f t="shared" si="142"/>
        <v>4-KKTU8166182</v>
      </c>
      <c r="E1826" s="7">
        <f t="shared" si="143"/>
        <v>45122.865169212957</v>
      </c>
      <c r="F1826" s="8">
        <v>45123.011002546293</v>
      </c>
      <c r="G1826" s="7">
        <f t="shared" si="144"/>
        <v>45123.052669212957</v>
      </c>
      <c r="H1826" s="2" t="e">
        <f>LOOKUP(2,1/(Sheet1!$D:$D=C1826)/(Sheet1!$E:$E&gt;=E1826)/(Sheet1!$E:$E&lt;=G1826),(Sheet1!$E:$E))</f>
        <v>#N/A</v>
      </c>
      <c r="I1826" t="e">
        <f t="shared" si="140"/>
        <v>#N/A</v>
      </c>
      <c r="J1826" t="s">
        <v>9649</v>
      </c>
      <c r="K1826" t="s">
        <v>8472</v>
      </c>
      <c r="L1826" t="str">
        <f t="shared" si="141"/>
        <v>WEEK 28</v>
      </c>
    </row>
    <row r="1827" spans="1:12" x14ac:dyDescent="0.35">
      <c r="A1827" s="6">
        <v>3</v>
      </c>
      <c r="B1827" s="6" t="s">
        <v>8473</v>
      </c>
      <c r="C1827" s="6" t="s">
        <v>1997</v>
      </c>
      <c r="D1827" s="6" t="str">
        <f t="shared" si="142"/>
        <v>3-MSMU7736509</v>
      </c>
      <c r="E1827" s="7">
        <f t="shared" si="143"/>
        <v>45122.862062534718</v>
      </c>
      <c r="F1827" s="8">
        <v>45123.007895868053</v>
      </c>
      <c r="G1827" s="7">
        <f t="shared" si="144"/>
        <v>45123.049562534718</v>
      </c>
      <c r="H1827" s="2" t="e">
        <f>LOOKUP(2,1/(Sheet1!$D:$D=C1827)/(Sheet1!$E:$E&gt;=E1827)/(Sheet1!$E:$E&lt;=G1827),(Sheet1!$E:$E))</f>
        <v>#N/A</v>
      </c>
      <c r="I1827" t="e">
        <f t="shared" si="140"/>
        <v>#N/A</v>
      </c>
      <c r="J1827" t="s">
        <v>9649</v>
      </c>
      <c r="K1827" t="s">
        <v>8472</v>
      </c>
      <c r="L1827" t="str">
        <f t="shared" si="141"/>
        <v>WEEK 28</v>
      </c>
    </row>
    <row r="1828" spans="1:12" x14ac:dyDescent="0.35">
      <c r="A1828" s="6">
        <v>4</v>
      </c>
      <c r="B1828" s="6" t="s">
        <v>8473</v>
      </c>
      <c r="C1828" s="6" t="s">
        <v>9493</v>
      </c>
      <c r="D1828" s="6" t="str">
        <f t="shared" si="142"/>
        <v>4-medu6223149</v>
      </c>
      <c r="E1828" s="7">
        <f t="shared" si="143"/>
        <v>45122.592835451389</v>
      </c>
      <c r="F1828" s="8">
        <v>45122.738668784725</v>
      </c>
      <c r="G1828" s="7">
        <f t="shared" si="144"/>
        <v>45122.780335451389</v>
      </c>
      <c r="H1828" s="2" t="e">
        <f>LOOKUP(2,1/(Sheet1!$D:$D=C1828)/(Sheet1!$E:$E&gt;=E1828)/(Sheet1!$E:$E&lt;=G1828),(Sheet1!$E:$E))</f>
        <v>#N/A</v>
      </c>
      <c r="I1828" t="e">
        <f t="shared" si="140"/>
        <v>#N/A</v>
      </c>
      <c r="J1828" t="s">
        <v>9649</v>
      </c>
      <c r="K1828" t="s">
        <v>8472</v>
      </c>
      <c r="L1828" t="str">
        <f t="shared" si="141"/>
        <v>WEEK 28</v>
      </c>
    </row>
    <row r="1829" spans="1:12" x14ac:dyDescent="0.35">
      <c r="A1829" s="6">
        <v>4</v>
      </c>
      <c r="B1829" s="6" t="s">
        <v>8031</v>
      </c>
      <c r="C1829" s="6" t="s">
        <v>9494</v>
      </c>
      <c r="D1829" s="6" t="str">
        <f t="shared" si="142"/>
        <v>4-cmau7384957</v>
      </c>
      <c r="E1829" s="7">
        <f t="shared" si="143"/>
        <v>45122.580670219904</v>
      </c>
      <c r="F1829" s="8">
        <v>45122.72650355324</v>
      </c>
      <c r="G1829" s="7">
        <f t="shared" si="144"/>
        <v>45122.768170219904</v>
      </c>
      <c r="H1829" s="2">
        <f>LOOKUP(2,1/(Sheet1!$D:$D=C1829)/(Sheet1!$E:$E&gt;=E1829)/(Sheet1!$E:$E&lt;=G1829),(Sheet1!$E:$E))</f>
        <v>45122.727171574072</v>
      </c>
      <c r="I1829" t="str">
        <f t="shared" si="140"/>
        <v>0:00:58</v>
      </c>
      <c r="J1829" t="s">
        <v>8471</v>
      </c>
      <c r="K1829" t="s">
        <v>8472</v>
      </c>
      <c r="L1829" t="str">
        <f t="shared" si="141"/>
        <v>WEEK 28</v>
      </c>
    </row>
    <row r="1830" spans="1:12" x14ac:dyDescent="0.35">
      <c r="A1830" s="6">
        <v>1</v>
      </c>
      <c r="B1830" s="6" t="s">
        <v>8473</v>
      </c>
      <c r="C1830" s="6" t="s">
        <v>9495</v>
      </c>
      <c r="D1830" s="6" t="str">
        <f t="shared" si="142"/>
        <v>1-Tgbu7837910</v>
      </c>
      <c r="E1830" s="7">
        <f t="shared" si="143"/>
        <v>45122.553792974533</v>
      </c>
      <c r="F1830" s="8">
        <v>45122.699626307869</v>
      </c>
      <c r="G1830" s="7">
        <f t="shared" si="144"/>
        <v>45122.741292974533</v>
      </c>
      <c r="H1830" s="2">
        <f>LOOKUP(2,1/(Sheet1!$D:$D=C1830)/(Sheet1!$E:$E&gt;=E1830)/(Sheet1!$E:$E&lt;=G1830),(Sheet1!$E:$E))</f>
        <v>45122.701288113429</v>
      </c>
      <c r="I1830" t="str">
        <f t="shared" si="140"/>
        <v>0:02:24</v>
      </c>
      <c r="J1830" t="s">
        <v>8471</v>
      </c>
      <c r="K1830" t="s">
        <v>8472</v>
      </c>
      <c r="L1830" t="str">
        <f t="shared" si="141"/>
        <v>WEEK 28</v>
      </c>
    </row>
    <row r="1831" spans="1:12" x14ac:dyDescent="0.35">
      <c r="A1831" s="6">
        <v>3</v>
      </c>
      <c r="B1831" s="6" t="s">
        <v>8473</v>
      </c>
      <c r="C1831" s="6" t="s">
        <v>9496</v>
      </c>
      <c r="D1831" s="6" t="str">
        <f t="shared" si="142"/>
        <v>3-Tclu8417730</v>
      </c>
      <c r="E1831" s="7">
        <f t="shared" si="143"/>
        <v>45122.537281215278</v>
      </c>
      <c r="F1831" s="8">
        <v>45122.683114548614</v>
      </c>
      <c r="G1831" s="7">
        <f t="shared" si="144"/>
        <v>45122.724781215278</v>
      </c>
      <c r="H1831" s="2" t="e">
        <f>LOOKUP(2,1/(Sheet1!$D:$D=C1831)/(Sheet1!$E:$E&gt;=E1831)/(Sheet1!$E:$E&lt;=G1831),(Sheet1!$E:$E))</f>
        <v>#N/A</v>
      </c>
      <c r="I1831" t="e">
        <f t="shared" si="140"/>
        <v>#N/A</v>
      </c>
      <c r="J1831" t="s">
        <v>9649</v>
      </c>
      <c r="K1831" t="s">
        <v>8472</v>
      </c>
      <c r="L1831" t="str">
        <f t="shared" si="141"/>
        <v>WEEK 28</v>
      </c>
    </row>
    <row r="1832" spans="1:12" x14ac:dyDescent="0.35">
      <c r="A1832" s="6">
        <v>3</v>
      </c>
      <c r="B1832" s="6" t="s">
        <v>8473</v>
      </c>
      <c r="C1832" s="6" t="s">
        <v>9497</v>
      </c>
      <c r="D1832" s="6" t="str">
        <f t="shared" si="142"/>
        <v>3-cxdu2111051</v>
      </c>
      <c r="E1832" s="7">
        <f t="shared" si="143"/>
        <v>45122.49292600694</v>
      </c>
      <c r="F1832" s="8">
        <v>45122.638759340276</v>
      </c>
      <c r="G1832" s="7">
        <f t="shared" si="144"/>
        <v>45122.68042600694</v>
      </c>
      <c r="H1832" s="2">
        <f>LOOKUP(2,1/(Sheet1!$D:$D=C1832)/(Sheet1!$E:$E&gt;=E1832)/(Sheet1!$E:$E&lt;=G1832),(Sheet1!$E:$E))</f>
        <v>45122.639410104166</v>
      </c>
      <c r="I1832" t="str">
        <f t="shared" si="140"/>
        <v>0:00:56</v>
      </c>
      <c r="J1832" t="s">
        <v>8471</v>
      </c>
      <c r="K1832" t="s">
        <v>8472</v>
      </c>
      <c r="L1832" t="str">
        <f t="shared" si="141"/>
        <v>WEEK 28</v>
      </c>
    </row>
    <row r="1833" spans="1:12" x14ac:dyDescent="0.35">
      <c r="A1833" s="6">
        <v>1</v>
      </c>
      <c r="B1833" s="6" t="s">
        <v>5407</v>
      </c>
      <c r="C1833" s="6" t="s">
        <v>9365</v>
      </c>
      <c r="D1833" s="6" t="str">
        <f t="shared" si="142"/>
        <v>1-TEMU2776982</v>
      </c>
      <c r="E1833" s="7">
        <f t="shared" si="143"/>
        <v>45122.427210069443</v>
      </c>
      <c r="F1833" s="8">
        <v>45122.573043402779</v>
      </c>
      <c r="G1833" s="7">
        <f t="shared" si="144"/>
        <v>45122.614710069443</v>
      </c>
      <c r="H1833" s="2" t="e">
        <f>LOOKUP(2,1/(Sheet1!$D:$D=C1833)/(Sheet1!$E:$E&gt;=E1833)/(Sheet1!$E:$E&lt;=G1833),(Sheet1!$E:$E))</f>
        <v>#N/A</v>
      </c>
      <c r="I1833" t="e">
        <f t="shared" si="140"/>
        <v>#N/A</v>
      </c>
      <c r="J1833" t="s">
        <v>9649</v>
      </c>
      <c r="K1833" t="s">
        <v>8472</v>
      </c>
      <c r="L1833" t="str">
        <f t="shared" si="141"/>
        <v>WEEK 28</v>
      </c>
    </row>
    <row r="1834" spans="1:12" x14ac:dyDescent="0.35">
      <c r="A1834" s="6">
        <v>3</v>
      </c>
      <c r="B1834" s="6" t="s">
        <v>8473</v>
      </c>
      <c r="C1834" s="6" t="s">
        <v>6063</v>
      </c>
      <c r="D1834" s="6" t="str">
        <f t="shared" si="142"/>
        <v>3-CXDU1860435</v>
      </c>
      <c r="E1834" s="7">
        <f t="shared" si="143"/>
        <v>45122.405190162033</v>
      </c>
      <c r="F1834" s="8">
        <v>45122.551023495369</v>
      </c>
      <c r="G1834" s="7">
        <f t="shared" si="144"/>
        <v>45122.592690162033</v>
      </c>
      <c r="H1834" s="2">
        <f>LOOKUP(2,1/(Sheet1!$D:$D=C1834)/(Sheet1!$E:$E&gt;=E1834)/(Sheet1!$E:$E&lt;=G1834),(Sheet1!$E:$E))</f>
        <v>45122.551615578705</v>
      </c>
      <c r="I1834" t="str">
        <f t="shared" si="140"/>
        <v>0:00:51</v>
      </c>
      <c r="J1834" t="s">
        <v>8471</v>
      </c>
      <c r="K1834" t="s">
        <v>8472</v>
      </c>
      <c r="L1834" t="str">
        <f t="shared" si="141"/>
        <v>WEEK 28</v>
      </c>
    </row>
    <row r="1835" spans="1:12" x14ac:dyDescent="0.35">
      <c r="A1835" s="6">
        <v>3</v>
      </c>
      <c r="B1835" s="6" t="s">
        <v>8473</v>
      </c>
      <c r="C1835" s="6" t="s">
        <v>6051</v>
      </c>
      <c r="D1835" s="6" t="str">
        <f t="shared" si="142"/>
        <v>3-CXDU1205290</v>
      </c>
      <c r="E1835" s="7">
        <f t="shared" si="143"/>
        <v>45122.403059872682</v>
      </c>
      <c r="F1835" s="8">
        <v>45122.548893206018</v>
      </c>
      <c r="G1835" s="7">
        <f t="shared" si="144"/>
        <v>45122.590559872682</v>
      </c>
      <c r="H1835" s="2">
        <f>LOOKUP(2,1/(Sheet1!$D:$D=C1835)/(Sheet1!$E:$E&gt;=E1835)/(Sheet1!$E:$E&lt;=G1835),(Sheet1!$E:$E))</f>
        <v>45122.549492372687</v>
      </c>
      <c r="I1835" t="str">
        <f t="shared" si="140"/>
        <v>0:00:52</v>
      </c>
      <c r="J1835" t="s">
        <v>8471</v>
      </c>
      <c r="K1835" t="s">
        <v>8472</v>
      </c>
      <c r="L1835" t="str">
        <f t="shared" si="141"/>
        <v>WEEK 28</v>
      </c>
    </row>
    <row r="1836" spans="1:12" x14ac:dyDescent="0.35">
      <c r="A1836" s="6">
        <v>4</v>
      </c>
      <c r="B1836" s="6" t="s">
        <v>8473</v>
      </c>
      <c r="C1836" s="6" t="s">
        <v>6068</v>
      </c>
      <c r="D1836" s="6" t="str">
        <f t="shared" si="142"/>
        <v>4-CXDU2188393</v>
      </c>
      <c r="E1836" s="7">
        <f t="shared" si="143"/>
        <v>45122.399398958332</v>
      </c>
      <c r="F1836" s="8">
        <v>45122.545232291668</v>
      </c>
      <c r="G1836" s="7">
        <f t="shared" si="144"/>
        <v>45122.586898958332</v>
      </c>
      <c r="H1836" s="2">
        <f>LOOKUP(2,1/(Sheet1!$D:$D=C1836)/(Sheet1!$E:$E&gt;=E1836)/(Sheet1!$E:$E&lt;=G1836),(Sheet1!$E:$E))</f>
        <v>45122.545896331016</v>
      </c>
      <c r="I1836" t="str">
        <f t="shared" si="140"/>
        <v>0:00:57</v>
      </c>
      <c r="J1836" t="s">
        <v>8471</v>
      </c>
      <c r="K1836" t="s">
        <v>8472</v>
      </c>
      <c r="L1836" t="str">
        <f t="shared" si="141"/>
        <v>WEEK 28</v>
      </c>
    </row>
    <row r="1837" spans="1:12" x14ac:dyDescent="0.35">
      <c r="A1837" s="6">
        <v>1</v>
      </c>
      <c r="B1837" s="6" t="s">
        <v>5519</v>
      </c>
      <c r="C1837" s="6" t="s">
        <v>9312</v>
      </c>
      <c r="D1837" s="6" t="str">
        <f t="shared" si="142"/>
        <v>1-TRHU3609638</v>
      </c>
      <c r="E1837" s="7">
        <f t="shared" si="143"/>
        <v>45122.327952511572</v>
      </c>
      <c r="F1837" s="8">
        <v>45122.473785844908</v>
      </c>
      <c r="G1837" s="7">
        <f t="shared" si="144"/>
        <v>45122.515452511572</v>
      </c>
      <c r="H1837" s="2" t="e">
        <f>LOOKUP(2,1/(Sheet1!$D:$D=C1837)/(Sheet1!$E:$E&gt;=E1837)/(Sheet1!$E:$E&lt;=G1837),(Sheet1!$E:$E))</f>
        <v>#N/A</v>
      </c>
      <c r="I1837" t="e">
        <f t="shared" si="140"/>
        <v>#N/A</v>
      </c>
      <c r="J1837" t="s">
        <v>9649</v>
      </c>
      <c r="K1837" t="s">
        <v>8472</v>
      </c>
      <c r="L1837" t="str">
        <f t="shared" si="141"/>
        <v>WEEK 28</v>
      </c>
    </row>
    <row r="1838" spans="1:12" x14ac:dyDescent="0.35">
      <c r="A1838" s="6">
        <v>3</v>
      </c>
      <c r="B1838" s="6" t="s">
        <v>8473</v>
      </c>
      <c r="C1838" s="6" t="s">
        <v>132</v>
      </c>
      <c r="D1838" s="6" t="str">
        <f t="shared" si="142"/>
        <v>3-CAIU5867070</v>
      </c>
      <c r="E1838" s="7">
        <f t="shared" si="143"/>
        <v>45122.30230737268</v>
      </c>
      <c r="F1838" s="8">
        <v>45122.448140706016</v>
      </c>
      <c r="G1838" s="7">
        <f t="shared" si="144"/>
        <v>45122.48980737268</v>
      </c>
      <c r="H1838" s="2">
        <f>LOOKUP(2,1/(Sheet1!$D:$D=C1838)/(Sheet1!$E:$E&gt;=E1838)/(Sheet1!$E:$E&lt;=G1838),(Sheet1!$E:$E))</f>
        <v>45122.448825844906</v>
      </c>
      <c r="I1838" t="str">
        <f t="shared" si="140"/>
        <v>0:00:59</v>
      </c>
      <c r="J1838" t="s">
        <v>8471</v>
      </c>
      <c r="K1838" t="s">
        <v>8472</v>
      </c>
      <c r="L1838" t="str">
        <f t="shared" si="141"/>
        <v>WEEK 28</v>
      </c>
    </row>
    <row r="1839" spans="1:12" x14ac:dyDescent="0.35">
      <c r="A1839" s="6">
        <v>3</v>
      </c>
      <c r="B1839" s="6" t="s">
        <v>8473</v>
      </c>
      <c r="C1839" s="6" t="s">
        <v>262</v>
      </c>
      <c r="D1839" s="6" t="str">
        <f t="shared" si="142"/>
        <v>3-CXDU1723601</v>
      </c>
      <c r="E1839" s="7">
        <f t="shared" si="143"/>
        <v>45122.298919710644</v>
      </c>
      <c r="F1839" s="8">
        <v>45122.444753043979</v>
      </c>
      <c r="G1839" s="7">
        <f t="shared" si="144"/>
        <v>45122.486419710644</v>
      </c>
      <c r="H1839" s="2">
        <f>LOOKUP(2,1/(Sheet1!$D:$D=C1839)/(Sheet1!$E:$E&gt;=E1839)/(Sheet1!$E:$E&lt;=G1839),(Sheet1!$E:$E))</f>
        <v>45122.445347407411</v>
      </c>
      <c r="I1839" t="str">
        <f t="shared" si="140"/>
        <v>0:00:51</v>
      </c>
      <c r="J1839" t="s">
        <v>8471</v>
      </c>
      <c r="K1839" t="s">
        <v>8472</v>
      </c>
      <c r="L1839" t="str">
        <f t="shared" si="141"/>
        <v>WEEK 28</v>
      </c>
    </row>
    <row r="1840" spans="1:12" x14ac:dyDescent="0.35">
      <c r="A1840" s="6">
        <v>3</v>
      </c>
      <c r="B1840" s="6" t="s">
        <v>8473</v>
      </c>
      <c r="C1840" s="6" t="s">
        <v>131</v>
      </c>
      <c r="D1840" s="6" t="str">
        <f t="shared" si="142"/>
        <v>3-CAIU5867064</v>
      </c>
      <c r="E1840" s="7">
        <f t="shared" si="143"/>
        <v>45122.296915706014</v>
      </c>
      <c r="F1840" s="8">
        <v>45122.44274903935</v>
      </c>
      <c r="G1840" s="7">
        <f t="shared" si="144"/>
        <v>45122.484415706014</v>
      </c>
      <c r="H1840" s="2">
        <f>LOOKUP(2,1/(Sheet1!$D:$D=C1840)/(Sheet1!$E:$E&gt;=E1840)/(Sheet1!$E:$E&lt;=G1840),(Sheet1!$E:$E))</f>
        <v>45122.443396400464</v>
      </c>
      <c r="I1840" t="str">
        <f t="shared" si="140"/>
        <v>0:00:56</v>
      </c>
      <c r="J1840" t="s">
        <v>8471</v>
      </c>
      <c r="K1840" t="s">
        <v>8472</v>
      </c>
      <c r="L1840" t="str">
        <f t="shared" si="141"/>
        <v>WEEK 28</v>
      </c>
    </row>
    <row r="1841" spans="1:12" x14ac:dyDescent="0.35">
      <c r="A1841" s="6">
        <v>3</v>
      </c>
      <c r="B1841" s="6" t="s">
        <v>8473</v>
      </c>
      <c r="C1841" s="6" t="s">
        <v>6060</v>
      </c>
      <c r="D1841" s="6" t="str">
        <f t="shared" si="142"/>
        <v>3-CXDU1721954</v>
      </c>
      <c r="E1841" s="7">
        <f t="shared" si="143"/>
        <v>45122.28593568287</v>
      </c>
      <c r="F1841" s="8">
        <v>45122.431769016206</v>
      </c>
      <c r="G1841" s="7">
        <f t="shared" si="144"/>
        <v>45122.47343568287</v>
      </c>
      <c r="H1841" s="2">
        <f>LOOKUP(2,1/(Sheet1!$D:$D=C1841)/(Sheet1!$E:$E&gt;=E1841)/(Sheet1!$E:$E&lt;=G1841),(Sheet1!$E:$E))</f>
        <v>45122.432354293982</v>
      </c>
      <c r="I1841" t="str">
        <f t="shared" si="140"/>
        <v>0:00:51</v>
      </c>
      <c r="J1841" t="s">
        <v>8471</v>
      </c>
      <c r="K1841" t="s">
        <v>8472</v>
      </c>
      <c r="L1841" t="str">
        <f t="shared" si="141"/>
        <v>WEEK 28</v>
      </c>
    </row>
    <row r="1842" spans="1:12" x14ac:dyDescent="0.35">
      <c r="A1842" s="6">
        <v>4</v>
      </c>
      <c r="B1842" s="6" t="s">
        <v>8399</v>
      </c>
      <c r="C1842" s="6" t="s">
        <v>7244</v>
      </c>
      <c r="D1842" s="6" t="str">
        <f t="shared" si="142"/>
        <v>4-TGCU5072975</v>
      </c>
      <c r="E1842" s="7">
        <f t="shared" si="143"/>
        <v>45122.238232291667</v>
      </c>
      <c r="F1842" s="8">
        <v>45122.384065625003</v>
      </c>
      <c r="G1842" s="7">
        <f t="shared" si="144"/>
        <v>45122.425732291667</v>
      </c>
      <c r="H1842" s="2">
        <f>LOOKUP(2,1/(Sheet1!$D:$D=C1842)/(Sheet1!$E:$E&gt;=E1842)/(Sheet1!$E:$E&lt;=G1842),(Sheet1!$E:$E))</f>
        <v>45122.382697569446</v>
      </c>
      <c r="I1842" t="str">
        <f t="shared" si="140"/>
        <v>+0:01:58</v>
      </c>
      <c r="J1842" t="s">
        <v>9650</v>
      </c>
      <c r="K1842" t="s">
        <v>8472</v>
      </c>
      <c r="L1842" t="str">
        <f t="shared" si="141"/>
        <v>WEEK 28</v>
      </c>
    </row>
    <row r="1843" spans="1:12" x14ac:dyDescent="0.35">
      <c r="A1843" s="6">
        <v>4</v>
      </c>
      <c r="B1843" s="6" t="s">
        <v>8473</v>
      </c>
      <c r="C1843" s="6" t="s">
        <v>5872</v>
      </c>
      <c r="D1843" s="6" t="str">
        <f t="shared" si="142"/>
        <v>4-CAIU5867085</v>
      </c>
      <c r="E1843" s="7">
        <f t="shared" si="143"/>
        <v>45122.194805902778</v>
      </c>
      <c r="F1843" s="8">
        <v>45122.340639236114</v>
      </c>
      <c r="G1843" s="7">
        <f t="shared" si="144"/>
        <v>45122.382305902778</v>
      </c>
      <c r="H1843" s="2">
        <f>LOOKUP(2,1/(Sheet1!$D:$D=C1843)/(Sheet1!$E:$E&gt;=E1843)/(Sheet1!$E:$E&lt;=G1843),(Sheet1!$E:$E))</f>
        <v>45122.341267187498</v>
      </c>
      <c r="I1843" t="str">
        <f t="shared" si="140"/>
        <v>0:00:54</v>
      </c>
      <c r="J1843" t="s">
        <v>8471</v>
      </c>
      <c r="K1843" t="s">
        <v>8472</v>
      </c>
      <c r="L1843" t="str">
        <f t="shared" si="141"/>
        <v>WEEK 28</v>
      </c>
    </row>
    <row r="1844" spans="1:12" x14ac:dyDescent="0.35">
      <c r="A1844" s="6">
        <v>3</v>
      </c>
      <c r="B1844" s="6" t="s">
        <v>8473</v>
      </c>
      <c r="C1844" s="6" t="s">
        <v>6395</v>
      </c>
      <c r="D1844" s="6" t="str">
        <f t="shared" si="142"/>
        <v>3-HMMU9012070</v>
      </c>
      <c r="E1844" s="7">
        <f t="shared" si="143"/>
        <v>45122.194589965278</v>
      </c>
      <c r="F1844" s="8">
        <v>45122.340423298614</v>
      </c>
      <c r="G1844" s="7">
        <f t="shared" si="144"/>
        <v>45122.382089965278</v>
      </c>
      <c r="H1844" s="2" t="e">
        <f>LOOKUP(2,1/(Sheet1!$D:$D=C1844)/(Sheet1!$E:$E&gt;=E1844)/(Sheet1!$E:$E&lt;=G1844),(Sheet1!$E:$E))</f>
        <v>#N/A</v>
      </c>
      <c r="I1844" t="e">
        <f t="shared" si="140"/>
        <v>#N/A</v>
      </c>
      <c r="J1844" t="s">
        <v>9649</v>
      </c>
      <c r="K1844" t="s">
        <v>8472</v>
      </c>
      <c r="L1844" t="str">
        <f t="shared" si="141"/>
        <v>WEEK 28</v>
      </c>
    </row>
    <row r="1845" spans="1:12" x14ac:dyDescent="0.35">
      <c r="A1845" s="6">
        <v>3</v>
      </c>
      <c r="B1845" s="6" t="s">
        <v>8473</v>
      </c>
      <c r="C1845" s="6" t="s">
        <v>7120</v>
      </c>
      <c r="D1845" s="6" t="str">
        <f t="shared" si="142"/>
        <v>3-TCNU6314540</v>
      </c>
      <c r="E1845" s="7">
        <f t="shared" si="143"/>
        <v>45122.187985879624</v>
      </c>
      <c r="F1845" s="8">
        <v>45122.333819212959</v>
      </c>
      <c r="G1845" s="7">
        <f t="shared" si="144"/>
        <v>45122.375485879624</v>
      </c>
      <c r="H1845" s="2" t="e">
        <f>LOOKUP(2,1/(Sheet1!$D:$D=C1845)/(Sheet1!$E:$E&gt;=E1845)/(Sheet1!$E:$E&lt;=G1845),(Sheet1!$E:$E))</f>
        <v>#N/A</v>
      </c>
      <c r="I1845" t="e">
        <f t="shared" si="140"/>
        <v>#N/A</v>
      </c>
      <c r="J1845" t="s">
        <v>9649</v>
      </c>
      <c r="K1845" t="s">
        <v>8472</v>
      </c>
      <c r="L1845" t="str">
        <f t="shared" si="141"/>
        <v>WEEK 28</v>
      </c>
    </row>
    <row r="1846" spans="1:12" x14ac:dyDescent="0.35">
      <c r="A1846" s="6">
        <v>3</v>
      </c>
      <c r="B1846" s="6" t="s">
        <v>6012</v>
      </c>
      <c r="C1846" s="6" t="s">
        <v>6012</v>
      </c>
      <c r="D1846" s="6" t="str">
        <f t="shared" si="142"/>
        <v>3-CSNU6863842</v>
      </c>
      <c r="E1846" s="7">
        <f t="shared" si="143"/>
        <v>45122.135834062501</v>
      </c>
      <c r="F1846" s="8">
        <v>45122.281667395837</v>
      </c>
      <c r="G1846" s="7">
        <f t="shared" si="144"/>
        <v>45122.323334062501</v>
      </c>
      <c r="H1846" s="2">
        <f>LOOKUP(2,1/(Sheet1!$D:$D=C1846)/(Sheet1!$E:$E&gt;=E1846)/(Sheet1!$E:$E&lt;=G1846),(Sheet1!$E:$E))</f>
        <v>45122.282376886571</v>
      </c>
      <c r="I1846" t="str">
        <f t="shared" si="140"/>
        <v>0:01:01</v>
      </c>
      <c r="J1846" t="s">
        <v>8471</v>
      </c>
      <c r="K1846" t="s">
        <v>8472</v>
      </c>
      <c r="L1846" t="str">
        <f t="shared" si="141"/>
        <v>WEEK 28</v>
      </c>
    </row>
    <row r="1847" spans="1:12" x14ac:dyDescent="0.35">
      <c r="A1847" s="6">
        <v>4</v>
      </c>
      <c r="B1847" s="6" t="s">
        <v>7344</v>
      </c>
      <c r="C1847" s="6" t="s">
        <v>7344</v>
      </c>
      <c r="D1847" s="6" t="str">
        <f t="shared" si="142"/>
        <v>4-TRHU4561605</v>
      </c>
      <c r="E1847" s="7">
        <f t="shared" si="143"/>
        <v>45122.134532604163</v>
      </c>
      <c r="F1847" s="8">
        <v>45122.280365937499</v>
      </c>
      <c r="G1847" s="7">
        <f t="shared" si="144"/>
        <v>45122.322032604163</v>
      </c>
      <c r="H1847" s="2">
        <f>LOOKUP(2,1/(Sheet1!$D:$D=C1847)/(Sheet1!$E:$E&gt;=E1847)/(Sheet1!$E:$E&lt;=G1847),(Sheet1!$E:$E))</f>
        <v>45122.281085208335</v>
      </c>
      <c r="I1847" t="str">
        <f t="shared" si="140"/>
        <v>0:01:02</v>
      </c>
      <c r="J1847" t="s">
        <v>8471</v>
      </c>
      <c r="K1847" t="s">
        <v>8472</v>
      </c>
      <c r="L1847" t="str">
        <f t="shared" si="141"/>
        <v>WEEK 28</v>
      </c>
    </row>
    <row r="1848" spans="1:12" x14ac:dyDescent="0.35">
      <c r="A1848" s="6">
        <v>2</v>
      </c>
      <c r="B1848" s="6" t="s">
        <v>6651</v>
      </c>
      <c r="C1848" s="6" t="s">
        <v>6585</v>
      </c>
      <c r="D1848" s="6" t="str">
        <f t="shared" si="142"/>
        <v>2-MRKU3074063</v>
      </c>
      <c r="E1848" s="7">
        <f t="shared" si="143"/>
        <v>45121.912658599533</v>
      </c>
      <c r="F1848" s="8">
        <v>45122.058491932868</v>
      </c>
      <c r="G1848" s="7">
        <f t="shared" si="144"/>
        <v>45122.100158599533</v>
      </c>
      <c r="H1848" s="2">
        <f>LOOKUP(2,1/(Sheet1!$D:$D=C1848)/(Sheet1!$E:$E&gt;=E1848)/(Sheet1!$E:$E&lt;=G1848),(Sheet1!$E:$E))</f>
        <v>45122.059067187503</v>
      </c>
      <c r="I1848" t="str">
        <f t="shared" si="140"/>
        <v>0:00:50</v>
      </c>
      <c r="J1848" t="s">
        <v>8471</v>
      </c>
      <c r="K1848" t="s">
        <v>8472</v>
      </c>
      <c r="L1848" t="str">
        <f t="shared" si="141"/>
        <v>WEEK 28</v>
      </c>
    </row>
    <row r="1849" spans="1:12" x14ac:dyDescent="0.35">
      <c r="A1849" s="6">
        <v>2</v>
      </c>
      <c r="B1849" s="6" t="s">
        <v>6856</v>
      </c>
      <c r="C1849" s="6" t="s">
        <v>9498</v>
      </c>
      <c r="D1849" s="6" t="str">
        <f t="shared" si="142"/>
        <v>2-OOLU8724930</v>
      </c>
      <c r="E1849" s="7">
        <f t="shared" si="143"/>
        <v>45130.793134722218</v>
      </c>
      <c r="F1849" s="8">
        <v>45130.938968055554</v>
      </c>
      <c r="G1849" s="7">
        <f t="shared" si="144"/>
        <v>45130.980634722218</v>
      </c>
      <c r="H1849" s="2" t="e">
        <f>LOOKUP(2,1/(Sheet1!$D:$D=C1849)/(Sheet1!$E:$E&gt;=E1849)/(Sheet1!$E:$E&lt;=G1849),(Sheet1!$E:$E))</f>
        <v>#N/A</v>
      </c>
      <c r="I1849" t="e">
        <f t="shared" si="140"/>
        <v>#N/A</v>
      </c>
      <c r="J1849" t="s">
        <v>9649</v>
      </c>
      <c r="K1849" t="s">
        <v>8472</v>
      </c>
      <c r="L1849" t="str">
        <f t="shared" si="141"/>
        <v>WEEK 29</v>
      </c>
    </row>
    <row r="1850" spans="1:12" x14ac:dyDescent="0.35">
      <c r="A1850" s="6">
        <v>3</v>
      </c>
      <c r="B1850" s="6" t="s">
        <v>8473</v>
      </c>
      <c r="C1850" s="6" t="s">
        <v>9499</v>
      </c>
      <c r="D1850" s="6" t="str">
        <f t="shared" si="142"/>
        <v>3-Szlu2008404</v>
      </c>
      <c r="E1850" s="7">
        <f t="shared" si="143"/>
        <v>45130.743589039346</v>
      </c>
      <c r="F1850" s="8">
        <v>45130.889422372682</v>
      </c>
      <c r="G1850" s="7">
        <f t="shared" si="144"/>
        <v>45130.931089039346</v>
      </c>
      <c r="H1850" s="2" t="e">
        <f>LOOKUP(2,1/(Sheet1!$D:$D=C1850)/(Sheet1!$E:$E&gt;=E1850)/(Sheet1!$E:$E&lt;=G1850),(Sheet1!$E:$E))</f>
        <v>#N/A</v>
      </c>
      <c r="I1850" t="e">
        <f t="shared" si="140"/>
        <v>#N/A</v>
      </c>
      <c r="J1850" t="s">
        <v>9649</v>
      </c>
      <c r="K1850" t="s">
        <v>8472</v>
      </c>
      <c r="L1850" t="str">
        <f t="shared" si="141"/>
        <v>WEEK 29</v>
      </c>
    </row>
    <row r="1851" spans="1:12" x14ac:dyDescent="0.35">
      <c r="A1851" s="6">
        <v>2</v>
      </c>
      <c r="B1851" s="6" t="s">
        <v>6852</v>
      </c>
      <c r="C1851" s="6" t="s">
        <v>8298</v>
      </c>
      <c r="D1851" s="6" t="str">
        <f t="shared" si="142"/>
        <v>2-OOCU7691970</v>
      </c>
      <c r="E1851" s="7">
        <f t="shared" si="143"/>
        <v>45130.730294791661</v>
      </c>
      <c r="F1851" s="8">
        <v>45130.876128124997</v>
      </c>
      <c r="G1851" s="7">
        <f t="shared" si="144"/>
        <v>45130.917794791661</v>
      </c>
      <c r="H1851" s="2" t="e">
        <f>LOOKUP(2,1/(Sheet1!$D:$D=C1851)/(Sheet1!$E:$E&gt;=E1851)/(Sheet1!$E:$E&lt;=G1851),(Sheet1!$E:$E))</f>
        <v>#N/A</v>
      </c>
      <c r="I1851" t="e">
        <f t="shared" si="140"/>
        <v>#N/A</v>
      </c>
      <c r="J1851" t="s">
        <v>9649</v>
      </c>
      <c r="K1851" t="s">
        <v>8472</v>
      </c>
      <c r="L1851" t="str">
        <f t="shared" si="141"/>
        <v>WEEK 29</v>
      </c>
    </row>
    <row r="1852" spans="1:12" x14ac:dyDescent="0.35">
      <c r="A1852" s="6">
        <v>2</v>
      </c>
      <c r="B1852" s="6" t="s">
        <v>6220</v>
      </c>
      <c r="C1852" s="6" t="s">
        <v>6219</v>
      </c>
      <c r="D1852" s="6" t="str">
        <f t="shared" si="142"/>
        <v>2-EMCU8064930</v>
      </c>
      <c r="E1852" s="7">
        <f t="shared" si="143"/>
        <v>45130.702131284721</v>
      </c>
      <c r="F1852" s="8">
        <v>45130.847964618057</v>
      </c>
      <c r="G1852" s="7">
        <f t="shared" si="144"/>
        <v>45130.889631284721</v>
      </c>
      <c r="H1852" s="2">
        <f>LOOKUP(2,1/(Sheet1!$D:$D=C1852)/(Sheet1!$E:$E&gt;=E1852)/(Sheet1!$E:$E&lt;=G1852),(Sheet1!$E:$E))</f>
        <v>45130.848641249999</v>
      </c>
      <c r="I1852" t="str">
        <f t="shared" si="140"/>
        <v>0:00:58</v>
      </c>
      <c r="J1852" t="s">
        <v>8471</v>
      </c>
      <c r="K1852" t="s">
        <v>8472</v>
      </c>
      <c r="L1852" t="str">
        <f t="shared" si="141"/>
        <v>WEEK 29</v>
      </c>
    </row>
    <row r="1853" spans="1:12" x14ac:dyDescent="0.35">
      <c r="A1853" s="6">
        <v>1</v>
      </c>
      <c r="B1853" s="6" t="s">
        <v>8473</v>
      </c>
      <c r="C1853" s="6" t="s">
        <v>9500</v>
      </c>
      <c r="D1853" s="6" t="str">
        <f t="shared" si="142"/>
        <v>1-tcnu9980616</v>
      </c>
      <c r="E1853" s="7">
        <f t="shared" si="143"/>
        <v>45130.701024849535</v>
      </c>
      <c r="F1853" s="8">
        <v>45130.846858182871</v>
      </c>
      <c r="G1853" s="7">
        <f t="shared" si="144"/>
        <v>45130.888524849535</v>
      </c>
      <c r="H1853" s="2" t="e">
        <f>LOOKUP(2,1/(Sheet1!$D:$D=C1853)/(Sheet1!$E:$E&gt;=E1853)/(Sheet1!$E:$E&lt;=G1853),(Sheet1!$E:$E))</f>
        <v>#N/A</v>
      </c>
      <c r="I1853" t="e">
        <f t="shared" si="140"/>
        <v>#N/A</v>
      </c>
      <c r="J1853" t="s">
        <v>9649</v>
      </c>
      <c r="K1853" t="s">
        <v>8472</v>
      </c>
      <c r="L1853" t="str">
        <f t="shared" si="141"/>
        <v>WEEK 29</v>
      </c>
    </row>
    <row r="1854" spans="1:12" x14ac:dyDescent="0.35">
      <c r="A1854" s="6">
        <v>4</v>
      </c>
      <c r="B1854" s="6" t="s">
        <v>8144</v>
      </c>
      <c r="C1854" s="6" t="s">
        <v>6363</v>
      </c>
      <c r="D1854" s="6" t="str">
        <f t="shared" si="142"/>
        <v>4-HDMU2746578</v>
      </c>
      <c r="E1854" s="7">
        <f t="shared" si="143"/>
        <v>45130.593824999996</v>
      </c>
      <c r="F1854" s="8">
        <v>45130.739658333332</v>
      </c>
      <c r="G1854" s="7">
        <f t="shared" si="144"/>
        <v>45130.781324999996</v>
      </c>
      <c r="H1854" s="2" t="e">
        <f>LOOKUP(2,1/(Sheet1!$D:$D=C1854)/(Sheet1!$E:$E&gt;=E1854)/(Sheet1!$E:$E&lt;=G1854),(Sheet1!$E:$E))</f>
        <v>#N/A</v>
      </c>
      <c r="I1854" t="e">
        <f t="shared" si="140"/>
        <v>#N/A</v>
      </c>
      <c r="J1854" t="s">
        <v>9649</v>
      </c>
      <c r="K1854" t="s">
        <v>8472</v>
      </c>
      <c r="L1854" t="str">
        <f t="shared" si="141"/>
        <v>WEEK 29</v>
      </c>
    </row>
    <row r="1855" spans="1:12" x14ac:dyDescent="0.35">
      <c r="A1855" s="6">
        <v>1</v>
      </c>
      <c r="B1855" s="6" t="s">
        <v>8473</v>
      </c>
      <c r="C1855" s="6" t="s">
        <v>9501</v>
      </c>
      <c r="D1855" s="6" t="str">
        <f t="shared" si="142"/>
        <v>1-Cmau4168810</v>
      </c>
      <c r="E1855" s="7">
        <f t="shared" si="143"/>
        <v>45130.591899537038</v>
      </c>
      <c r="F1855" s="8">
        <v>45130.737732870373</v>
      </c>
      <c r="G1855" s="7">
        <f t="shared" si="144"/>
        <v>45130.779399537038</v>
      </c>
      <c r="H1855" s="2">
        <f>LOOKUP(2,1/(Sheet1!$D:$D=C1855)/(Sheet1!$E:$E&gt;=E1855)/(Sheet1!$E:$E&lt;=G1855),(Sheet1!$E:$E))</f>
        <v>45130.738531909723</v>
      </c>
      <c r="I1855" t="str">
        <f t="shared" si="140"/>
        <v>0:01:09</v>
      </c>
      <c r="J1855" t="s">
        <v>8471</v>
      </c>
      <c r="K1855" t="s">
        <v>8472</v>
      </c>
      <c r="L1855" t="str">
        <f t="shared" si="141"/>
        <v>WEEK 29</v>
      </c>
    </row>
    <row r="1856" spans="1:12" x14ac:dyDescent="0.35">
      <c r="A1856" s="6">
        <v>3</v>
      </c>
      <c r="B1856" s="6" t="s">
        <v>8473</v>
      </c>
      <c r="C1856" s="6" t="s">
        <v>9502</v>
      </c>
      <c r="D1856" s="6" t="str">
        <f t="shared" si="142"/>
        <v>3-Aklu6023080</v>
      </c>
      <c r="E1856" s="7">
        <f t="shared" si="143"/>
        <v>45130.564128738421</v>
      </c>
      <c r="F1856" s="8">
        <v>45130.709962071756</v>
      </c>
      <c r="G1856" s="7">
        <f t="shared" si="144"/>
        <v>45130.751628738421</v>
      </c>
      <c r="H1856" s="2" t="e">
        <f>LOOKUP(2,1/(Sheet1!$D:$D=C1856)/(Sheet1!$E:$E&gt;=E1856)/(Sheet1!$E:$E&lt;=G1856),(Sheet1!$E:$E))</f>
        <v>#N/A</v>
      </c>
      <c r="I1856" t="e">
        <f t="shared" si="140"/>
        <v>#N/A</v>
      </c>
      <c r="J1856" t="s">
        <v>9649</v>
      </c>
      <c r="K1856" t="s">
        <v>8472</v>
      </c>
      <c r="L1856" t="str">
        <f t="shared" si="141"/>
        <v>WEEK 29</v>
      </c>
    </row>
    <row r="1857" spans="1:12" x14ac:dyDescent="0.35">
      <c r="A1857" s="6">
        <v>3</v>
      </c>
      <c r="B1857" s="6" t="s">
        <v>7548</v>
      </c>
      <c r="C1857" s="6" t="s">
        <v>9503</v>
      </c>
      <c r="D1857" s="6" t="str">
        <f t="shared" si="142"/>
        <v>3-CCLu7772060</v>
      </c>
      <c r="E1857" s="7">
        <f t="shared" si="143"/>
        <v>45130.543940277777</v>
      </c>
      <c r="F1857" s="8">
        <v>45130.689773611113</v>
      </c>
      <c r="G1857" s="7">
        <f t="shared" si="144"/>
        <v>45130.731440277777</v>
      </c>
      <c r="H1857" s="2">
        <f>LOOKUP(2,1/(Sheet1!$D:$D=C1857)/(Sheet1!$E:$E&gt;=E1857)/(Sheet1!$E:$E&lt;=G1857),(Sheet1!$E:$E))</f>
        <v>45130.690325497686</v>
      </c>
      <c r="I1857" t="str">
        <f t="shared" si="140"/>
        <v>0:00:48</v>
      </c>
      <c r="J1857" t="s">
        <v>8471</v>
      </c>
      <c r="K1857" t="s">
        <v>8472</v>
      </c>
      <c r="L1857" t="str">
        <f t="shared" si="141"/>
        <v>WEEK 29</v>
      </c>
    </row>
    <row r="1858" spans="1:12" x14ac:dyDescent="0.35">
      <c r="A1858" s="6">
        <v>3</v>
      </c>
      <c r="B1858" s="6" t="s">
        <v>7786</v>
      </c>
      <c r="C1858" s="6" t="s">
        <v>4013</v>
      </c>
      <c r="D1858" s="6" t="str">
        <f t="shared" si="142"/>
        <v>3-OOCU8241221</v>
      </c>
      <c r="E1858" s="7">
        <f t="shared" si="143"/>
        <v>45130.488005243053</v>
      </c>
      <c r="F1858" s="8">
        <v>45130.633838576388</v>
      </c>
      <c r="G1858" s="7">
        <f t="shared" si="144"/>
        <v>45130.675505243053</v>
      </c>
      <c r="H1858" s="2">
        <f>LOOKUP(2,1/(Sheet1!$D:$D=C1858)/(Sheet1!$E:$E&gt;=E1858)/(Sheet1!$E:$E&lt;=G1858),(Sheet1!$E:$E))</f>
        <v>45130.633225937498</v>
      </c>
      <c r="I1858" t="str">
        <f t="shared" ref="I1858:I1921" si="145">IF(H1858-F1858&gt;0, TEXT(ABS(H1858-F1858),"h:mm:ss"), "+"&amp;TEXT(ABS(F1858-H1858),"h:mm:ss"))</f>
        <v>+0:00:53</v>
      </c>
      <c r="J1858" t="s">
        <v>9650</v>
      </c>
      <c r="K1858" t="s">
        <v>8472</v>
      </c>
      <c r="L1858" t="str">
        <f t="shared" ref="L1858:L1921" si="146">CONCATENATE("WEEK ",WEEKNUM(F1858,21))</f>
        <v>WEEK 29</v>
      </c>
    </row>
    <row r="1859" spans="1:12" x14ac:dyDescent="0.35">
      <c r="A1859" s="6">
        <v>3</v>
      </c>
      <c r="B1859" s="6" t="s">
        <v>8473</v>
      </c>
      <c r="C1859" s="6" t="s">
        <v>6875</v>
      </c>
      <c r="D1859" s="6" t="str">
        <f t="shared" ref="D1859:D1922" si="147">A1859&amp;"-"&amp;C1859</f>
        <v>3-SEGU1874458</v>
      </c>
      <c r="E1859" s="7">
        <f t="shared" ref="E1859:E1922" si="148">F1859-TIMEVALUE("03:30:00")</f>
        <v>45130.479318749996</v>
      </c>
      <c r="F1859" s="8">
        <v>45130.625152083332</v>
      </c>
      <c r="G1859" s="7">
        <f t="shared" ref="G1859:G1922" si="149">F1859+TIMEVALUE("01:00:00")</f>
        <v>45130.666818749996</v>
      </c>
      <c r="H1859" s="2" t="e">
        <f>LOOKUP(2,1/(Sheet1!$D:$D=C1859)/(Sheet1!$E:$E&gt;=E1859)/(Sheet1!$E:$E&lt;=G1859),(Sheet1!$E:$E))</f>
        <v>#N/A</v>
      </c>
      <c r="I1859" t="e">
        <f t="shared" si="145"/>
        <v>#N/A</v>
      </c>
      <c r="J1859" t="s">
        <v>9649</v>
      </c>
      <c r="K1859" t="s">
        <v>8472</v>
      </c>
      <c r="L1859" t="str">
        <f t="shared" si="146"/>
        <v>WEEK 29</v>
      </c>
    </row>
    <row r="1860" spans="1:12" x14ac:dyDescent="0.35">
      <c r="A1860" s="6">
        <v>2</v>
      </c>
      <c r="B1860" s="6" t="s">
        <v>8473</v>
      </c>
      <c r="C1860" s="6" t="s">
        <v>8278</v>
      </c>
      <c r="D1860" s="6" t="str">
        <f t="shared" si="147"/>
        <v>2-MSKU6972155</v>
      </c>
      <c r="E1860" s="7">
        <f t="shared" si="148"/>
        <v>45130.446801817125</v>
      </c>
      <c r="F1860" s="8">
        <v>45130.59263515046</v>
      </c>
      <c r="G1860" s="7">
        <f t="shared" si="149"/>
        <v>45130.634301817125</v>
      </c>
      <c r="H1860" s="2" t="e">
        <f>LOOKUP(2,1/(Sheet1!$D:$D=C1860)/(Sheet1!$E:$E&gt;=E1860)/(Sheet1!$E:$E&lt;=G1860),(Sheet1!$E:$E))</f>
        <v>#N/A</v>
      </c>
      <c r="I1860" t="e">
        <f t="shared" si="145"/>
        <v>#N/A</v>
      </c>
      <c r="J1860" t="s">
        <v>9649</v>
      </c>
      <c r="K1860" t="s">
        <v>8472</v>
      </c>
      <c r="L1860" t="str">
        <f t="shared" si="146"/>
        <v>WEEK 29</v>
      </c>
    </row>
    <row r="1861" spans="1:12" x14ac:dyDescent="0.35">
      <c r="A1861" s="6">
        <v>3</v>
      </c>
      <c r="B1861" s="6" t="s">
        <v>8473</v>
      </c>
      <c r="C1861" s="6" t="s">
        <v>251</v>
      </c>
      <c r="D1861" s="6" t="str">
        <f t="shared" si="147"/>
        <v>3-CTPU2748290</v>
      </c>
      <c r="E1861" s="7">
        <f t="shared" si="148"/>
        <v>45130.405369444445</v>
      </c>
      <c r="F1861" s="8">
        <v>45130.55120277778</v>
      </c>
      <c r="G1861" s="7">
        <f t="shared" si="149"/>
        <v>45130.592869444445</v>
      </c>
      <c r="H1861" s="2" t="e">
        <f>LOOKUP(2,1/(Sheet1!$D:$D=C1861)/(Sheet1!$E:$E&gt;=E1861)/(Sheet1!$E:$E&lt;=G1861),(Sheet1!$E:$E))</f>
        <v>#N/A</v>
      </c>
      <c r="I1861" t="e">
        <f t="shared" si="145"/>
        <v>#N/A</v>
      </c>
      <c r="J1861" t="s">
        <v>9649</v>
      </c>
      <c r="K1861" t="s">
        <v>8472</v>
      </c>
      <c r="L1861" t="str">
        <f t="shared" si="146"/>
        <v>WEEK 29</v>
      </c>
    </row>
    <row r="1862" spans="1:12" x14ac:dyDescent="0.35">
      <c r="A1862" s="6">
        <v>3</v>
      </c>
      <c r="B1862" s="6" t="s">
        <v>8473</v>
      </c>
      <c r="C1862" s="6" t="s">
        <v>263</v>
      </c>
      <c r="D1862" s="6" t="str">
        <f t="shared" si="147"/>
        <v>3-CXDU2028815</v>
      </c>
      <c r="E1862" s="7">
        <f t="shared" si="148"/>
        <v>45130.165657094905</v>
      </c>
      <c r="F1862" s="8">
        <v>45130.311490428241</v>
      </c>
      <c r="G1862" s="7">
        <f t="shared" si="149"/>
        <v>45130.353157094905</v>
      </c>
      <c r="H1862" s="2">
        <f>LOOKUP(2,1/(Sheet1!$D:$D=C1862)/(Sheet1!$E:$E&gt;=E1862)/(Sheet1!$E:$E&lt;=G1862),(Sheet1!$E:$E))</f>
        <v>45130.311218067131</v>
      </c>
      <c r="I1862" t="str">
        <f t="shared" si="145"/>
        <v>+0:00:24</v>
      </c>
      <c r="J1862" t="s">
        <v>9650</v>
      </c>
      <c r="K1862" t="s">
        <v>8472</v>
      </c>
      <c r="L1862" t="str">
        <f t="shared" si="146"/>
        <v>WEEK 29</v>
      </c>
    </row>
    <row r="1863" spans="1:12" x14ac:dyDescent="0.35">
      <c r="A1863" s="6">
        <v>4</v>
      </c>
      <c r="B1863" s="6" t="s">
        <v>7993</v>
      </c>
      <c r="C1863" s="6" t="s">
        <v>5799</v>
      </c>
      <c r="D1863" s="6" t="str">
        <f t="shared" si="147"/>
        <v>4-BMOU4882418</v>
      </c>
      <c r="E1863" s="7">
        <f t="shared" si="148"/>
        <v>45130.0563778125</v>
      </c>
      <c r="F1863" s="8">
        <v>45130.202211145835</v>
      </c>
      <c r="G1863" s="7">
        <f t="shared" si="149"/>
        <v>45130.2438778125</v>
      </c>
      <c r="H1863" s="2">
        <f>LOOKUP(2,1/(Sheet1!$D:$D=C1863)/(Sheet1!$E:$E&gt;=E1863)/(Sheet1!$E:$E&lt;=G1863),(Sheet1!$E:$E))</f>
        <v>45130.201094780095</v>
      </c>
      <c r="I1863" t="str">
        <f t="shared" si="145"/>
        <v>+0:01:36</v>
      </c>
      <c r="J1863" t="s">
        <v>9650</v>
      </c>
      <c r="K1863" t="s">
        <v>8472</v>
      </c>
      <c r="L1863" t="str">
        <f t="shared" si="146"/>
        <v>WEEK 29</v>
      </c>
    </row>
    <row r="1864" spans="1:12" x14ac:dyDescent="0.35">
      <c r="A1864" s="6">
        <v>3</v>
      </c>
      <c r="B1864" s="6" t="s">
        <v>8473</v>
      </c>
      <c r="C1864" s="6" t="s">
        <v>9504</v>
      </c>
      <c r="D1864" s="6" t="str">
        <f t="shared" si="147"/>
        <v>3-Cxdu2029025</v>
      </c>
      <c r="E1864" s="7">
        <f t="shared" si="148"/>
        <v>45130.051582372682</v>
      </c>
      <c r="F1864" s="8">
        <v>45130.197415706018</v>
      </c>
      <c r="G1864" s="7">
        <f t="shared" si="149"/>
        <v>45130.239082372682</v>
      </c>
      <c r="H1864" s="2">
        <f>LOOKUP(2,1/(Sheet1!$D:$D=C1864)/(Sheet1!$E:$E&gt;=E1864)/(Sheet1!$E:$E&lt;=G1864),(Sheet1!$E:$E))</f>
        <v>45130.198038993054</v>
      </c>
      <c r="I1864" t="str">
        <f t="shared" si="145"/>
        <v>0:00:54</v>
      </c>
      <c r="J1864" t="s">
        <v>8471</v>
      </c>
      <c r="K1864" t="s">
        <v>8472</v>
      </c>
      <c r="L1864" t="str">
        <f t="shared" si="146"/>
        <v>WEEK 29</v>
      </c>
    </row>
    <row r="1865" spans="1:12" x14ac:dyDescent="0.35">
      <c r="A1865" s="6">
        <v>3</v>
      </c>
      <c r="B1865" s="6" t="s">
        <v>7797</v>
      </c>
      <c r="C1865" s="6" t="s">
        <v>4150</v>
      </c>
      <c r="D1865" s="6" t="str">
        <f t="shared" si="147"/>
        <v>3-OOLU6767511</v>
      </c>
      <c r="E1865" s="7">
        <f t="shared" si="148"/>
        <v>45130.034965706014</v>
      </c>
      <c r="F1865" s="8">
        <v>45130.18079903935</v>
      </c>
      <c r="G1865" s="7">
        <f t="shared" si="149"/>
        <v>45130.222465706014</v>
      </c>
      <c r="H1865" s="2">
        <f>LOOKUP(2,1/(Sheet1!$D:$D=C1865)/(Sheet1!$E:$E&gt;=E1865)/(Sheet1!$E:$E&lt;=G1865),(Sheet1!$E:$E))</f>
        <v>45130.180682337967</v>
      </c>
      <c r="I1865" t="str">
        <f t="shared" si="145"/>
        <v>+0:00:10</v>
      </c>
      <c r="J1865" t="s">
        <v>9650</v>
      </c>
      <c r="K1865" t="s">
        <v>8472</v>
      </c>
      <c r="L1865" t="str">
        <f t="shared" si="146"/>
        <v>WEEK 29</v>
      </c>
    </row>
    <row r="1866" spans="1:12" x14ac:dyDescent="0.35">
      <c r="A1866" s="6">
        <v>3</v>
      </c>
      <c r="B1866" s="6" t="s">
        <v>7588</v>
      </c>
      <c r="C1866" s="6" t="s">
        <v>9505</v>
      </c>
      <c r="D1866" s="6" t="str">
        <f t="shared" si="147"/>
        <v>3-CTPU2739616</v>
      </c>
      <c r="E1866" s="7">
        <f t="shared" si="148"/>
        <v>45130.024317326388</v>
      </c>
      <c r="F1866" s="8">
        <v>45130.170150659724</v>
      </c>
      <c r="G1866" s="7">
        <f t="shared" si="149"/>
        <v>45130.211817326388</v>
      </c>
      <c r="H1866" s="2" t="e">
        <f>LOOKUP(2,1/(Sheet1!$D:$D=C1866)/(Sheet1!$E:$E&gt;=E1866)/(Sheet1!$E:$E&lt;=G1866),(Sheet1!$E:$E))</f>
        <v>#N/A</v>
      </c>
      <c r="I1866" t="e">
        <f t="shared" si="145"/>
        <v>#N/A</v>
      </c>
      <c r="J1866" t="s">
        <v>9649</v>
      </c>
      <c r="K1866" t="s">
        <v>8472</v>
      </c>
      <c r="L1866" t="str">
        <f t="shared" si="146"/>
        <v>WEEK 29</v>
      </c>
    </row>
    <row r="1867" spans="1:12" x14ac:dyDescent="0.35">
      <c r="A1867" s="6">
        <v>3</v>
      </c>
      <c r="B1867" s="6" t="s">
        <v>8473</v>
      </c>
      <c r="C1867" s="6" t="s">
        <v>6313</v>
      </c>
      <c r="D1867" s="6" t="str">
        <f t="shared" si="147"/>
        <v>3-FTAU1045102</v>
      </c>
      <c r="E1867" s="7">
        <f t="shared" si="148"/>
        <v>45130.014987847222</v>
      </c>
      <c r="F1867" s="8">
        <v>45130.160821180558</v>
      </c>
      <c r="G1867" s="7">
        <f t="shared" si="149"/>
        <v>45130.202487847222</v>
      </c>
      <c r="H1867" s="2" t="e">
        <f>LOOKUP(2,1/(Sheet1!$D:$D=C1867)/(Sheet1!$E:$E&gt;=E1867)/(Sheet1!$E:$E&lt;=G1867),(Sheet1!$E:$E))</f>
        <v>#N/A</v>
      </c>
      <c r="I1867" t="e">
        <f t="shared" si="145"/>
        <v>#N/A</v>
      </c>
      <c r="J1867" t="s">
        <v>9649</v>
      </c>
      <c r="K1867" t="s">
        <v>8472</v>
      </c>
      <c r="L1867" t="str">
        <f t="shared" si="146"/>
        <v>WEEK 29</v>
      </c>
    </row>
    <row r="1868" spans="1:12" x14ac:dyDescent="0.35">
      <c r="A1868" s="6">
        <v>4</v>
      </c>
      <c r="B1868" s="6" t="s">
        <v>7984</v>
      </c>
      <c r="C1868" s="6" t="s">
        <v>9506</v>
      </c>
      <c r="D1868" s="6" t="str">
        <f t="shared" si="147"/>
        <v>4-APHU6830995</v>
      </c>
      <c r="E1868" s="7">
        <f t="shared" si="148"/>
        <v>45129.960757291665</v>
      </c>
      <c r="F1868" s="8">
        <v>45130.106590625001</v>
      </c>
      <c r="G1868" s="7">
        <f t="shared" si="149"/>
        <v>45130.148257291665</v>
      </c>
      <c r="H1868" s="2" t="e">
        <f>LOOKUP(2,1/(Sheet1!$D:$D=C1868)/(Sheet1!$E:$E&gt;=E1868)/(Sheet1!$E:$E&lt;=G1868),(Sheet1!$E:$E))</f>
        <v>#N/A</v>
      </c>
      <c r="I1868" t="e">
        <f t="shared" si="145"/>
        <v>#N/A</v>
      </c>
      <c r="J1868" t="s">
        <v>9649</v>
      </c>
      <c r="K1868" t="s">
        <v>8472</v>
      </c>
      <c r="L1868" t="str">
        <f t="shared" si="146"/>
        <v>WEEK 29</v>
      </c>
    </row>
    <row r="1869" spans="1:12" x14ac:dyDescent="0.35">
      <c r="A1869" s="6">
        <v>3</v>
      </c>
      <c r="B1869" s="6" t="s">
        <v>8473</v>
      </c>
      <c r="C1869" s="6" t="s">
        <v>9507</v>
      </c>
      <c r="D1869" s="6" t="str">
        <f t="shared" si="147"/>
        <v>3-cxdu1205752</v>
      </c>
      <c r="E1869" s="7">
        <f t="shared" si="148"/>
        <v>45129.956410763887</v>
      </c>
      <c r="F1869" s="8">
        <v>45130.102244097223</v>
      </c>
      <c r="G1869" s="7">
        <f t="shared" si="149"/>
        <v>45130.143910763887</v>
      </c>
      <c r="H1869" s="2">
        <f>LOOKUP(2,1/(Sheet1!$D:$D=C1869)/(Sheet1!$E:$E&gt;=E1869)/(Sheet1!$E:$E&lt;=G1869),(Sheet1!$E:$E))</f>
        <v>45130.101197430558</v>
      </c>
      <c r="I1869" t="str">
        <f t="shared" si="145"/>
        <v>+0:01:30</v>
      </c>
      <c r="J1869" t="s">
        <v>9650</v>
      </c>
      <c r="K1869" t="s">
        <v>8472</v>
      </c>
      <c r="L1869" t="str">
        <f t="shared" si="146"/>
        <v>WEEK 29</v>
      </c>
    </row>
    <row r="1870" spans="1:12" x14ac:dyDescent="0.35">
      <c r="A1870" s="6">
        <v>3</v>
      </c>
      <c r="B1870" s="6" t="s">
        <v>8473</v>
      </c>
      <c r="C1870" s="6" t="s">
        <v>9508</v>
      </c>
      <c r="D1870" s="6" t="str">
        <f t="shared" si="147"/>
        <v>3-cxdu2110501</v>
      </c>
      <c r="E1870" s="7">
        <f t="shared" si="148"/>
        <v>45129.952684374999</v>
      </c>
      <c r="F1870" s="8">
        <v>45130.098517708335</v>
      </c>
      <c r="G1870" s="7">
        <f t="shared" si="149"/>
        <v>45130.140184374999</v>
      </c>
      <c r="H1870" s="2">
        <f>LOOKUP(2,1/(Sheet1!$D:$D=C1870)/(Sheet1!$E:$E&gt;=E1870)/(Sheet1!$E:$E&lt;=G1870),(Sheet1!$E:$E))</f>
        <v>45130.097744513892</v>
      </c>
      <c r="I1870" t="str">
        <f t="shared" si="145"/>
        <v>+0:01:07</v>
      </c>
      <c r="J1870" t="s">
        <v>9650</v>
      </c>
      <c r="K1870" t="s">
        <v>8472</v>
      </c>
      <c r="L1870" t="str">
        <f t="shared" si="146"/>
        <v>WEEK 29</v>
      </c>
    </row>
    <row r="1871" spans="1:12" x14ac:dyDescent="0.35">
      <c r="A1871" s="6">
        <v>4</v>
      </c>
      <c r="B1871" s="6" t="s">
        <v>8309</v>
      </c>
      <c r="C1871" s="6" t="s">
        <v>6902</v>
      </c>
      <c r="D1871" s="6" t="str">
        <f t="shared" si="147"/>
        <v>4-SEGU6277711</v>
      </c>
      <c r="E1871" s="7">
        <f t="shared" si="148"/>
        <v>45129.940173460644</v>
      </c>
      <c r="F1871" s="8">
        <v>45130.086006793979</v>
      </c>
      <c r="G1871" s="7">
        <f t="shared" si="149"/>
        <v>45130.127673460644</v>
      </c>
      <c r="H1871" s="2" t="e">
        <f>LOOKUP(2,1/(Sheet1!$D:$D=C1871)/(Sheet1!$E:$E&gt;=E1871)/(Sheet1!$E:$E&lt;=G1871),(Sheet1!$E:$E))</f>
        <v>#N/A</v>
      </c>
      <c r="I1871" t="e">
        <f t="shared" si="145"/>
        <v>#N/A</v>
      </c>
      <c r="J1871" t="s">
        <v>9649</v>
      </c>
      <c r="K1871" t="s">
        <v>8472</v>
      </c>
      <c r="L1871" t="str">
        <f t="shared" si="146"/>
        <v>WEEK 29</v>
      </c>
    </row>
    <row r="1872" spans="1:12" x14ac:dyDescent="0.35">
      <c r="A1872" s="6">
        <v>3</v>
      </c>
      <c r="B1872" s="6" t="s">
        <v>8473</v>
      </c>
      <c r="C1872" s="6" t="s">
        <v>9509</v>
      </c>
      <c r="D1872" s="6" t="str">
        <f t="shared" si="147"/>
        <v>3-Segu5941092</v>
      </c>
      <c r="E1872" s="7">
        <f t="shared" si="148"/>
        <v>45129.940014467589</v>
      </c>
      <c r="F1872" s="8">
        <v>45130.085847800925</v>
      </c>
      <c r="G1872" s="7">
        <f t="shared" si="149"/>
        <v>45130.127514467589</v>
      </c>
      <c r="H1872" s="2" t="e">
        <f>LOOKUP(2,1/(Sheet1!$D:$D=C1872)/(Sheet1!$E:$E&gt;=E1872)/(Sheet1!$E:$E&lt;=G1872),(Sheet1!$E:$E))</f>
        <v>#N/A</v>
      </c>
      <c r="I1872" t="e">
        <f t="shared" si="145"/>
        <v>#N/A</v>
      </c>
      <c r="J1872" t="s">
        <v>9649</v>
      </c>
      <c r="K1872" t="s">
        <v>8472</v>
      </c>
      <c r="L1872" t="str">
        <f t="shared" si="146"/>
        <v>WEEK 29</v>
      </c>
    </row>
    <row r="1873" spans="1:12" x14ac:dyDescent="0.35">
      <c r="A1873" s="6">
        <v>2</v>
      </c>
      <c r="B1873" s="6" t="s">
        <v>8473</v>
      </c>
      <c r="C1873" s="6" t="s">
        <v>7808</v>
      </c>
      <c r="D1873" s="6" t="str">
        <f t="shared" si="147"/>
        <v>2-OOLU9691261</v>
      </c>
      <c r="E1873" s="7">
        <f t="shared" si="148"/>
        <v>45129.746332557865</v>
      </c>
      <c r="F1873" s="8">
        <v>45129.8921658912</v>
      </c>
      <c r="G1873" s="7">
        <f t="shared" si="149"/>
        <v>45129.933832557865</v>
      </c>
      <c r="H1873" s="2" t="e">
        <f>LOOKUP(2,1/(Sheet1!$D:$D=C1873)/(Sheet1!$E:$E&gt;=E1873)/(Sheet1!$E:$E&lt;=G1873),(Sheet1!$E:$E))</f>
        <v>#N/A</v>
      </c>
      <c r="I1873" t="e">
        <f t="shared" si="145"/>
        <v>#N/A</v>
      </c>
      <c r="J1873" t="s">
        <v>9649</v>
      </c>
      <c r="K1873" t="s">
        <v>8472</v>
      </c>
      <c r="L1873" t="str">
        <f t="shared" si="146"/>
        <v>WEEK 29</v>
      </c>
    </row>
    <row r="1874" spans="1:12" x14ac:dyDescent="0.35">
      <c r="A1874" s="6">
        <v>2</v>
      </c>
      <c r="B1874" s="6" t="s">
        <v>7113</v>
      </c>
      <c r="C1874" s="6" t="s">
        <v>7114</v>
      </c>
      <c r="D1874" s="6" t="str">
        <f t="shared" si="147"/>
        <v>2-TCNU4808219</v>
      </c>
      <c r="E1874" s="7">
        <f t="shared" si="148"/>
        <v>45129.691226736111</v>
      </c>
      <c r="F1874" s="8">
        <v>45129.837060069447</v>
      </c>
      <c r="G1874" s="7">
        <f t="shared" si="149"/>
        <v>45129.878726736111</v>
      </c>
      <c r="H1874" s="2">
        <f>LOOKUP(2,1/(Sheet1!$D:$D=C1874)/(Sheet1!$E:$E&gt;=E1874)/(Sheet1!$E:$E&lt;=G1874),(Sheet1!$E:$E))</f>
        <v>45129.837776354165</v>
      </c>
      <c r="I1874" t="str">
        <f t="shared" si="145"/>
        <v>0:01:02</v>
      </c>
      <c r="J1874" t="s">
        <v>8471</v>
      </c>
      <c r="K1874" t="s">
        <v>8472</v>
      </c>
      <c r="L1874" t="str">
        <f t="shared" si="146"/>
        <v>WEEK 29</v>
      </c>
    </row>
    <row r="1875" spans="1:12" x14ac:dyDescent="0.35">
      <c r="A1875" s="6">
        <v>3</v>
      </c>
      <c r="B1875" s="6" t="s">
        <v>7819</v>
      </c>
      <c r="C1875" s="6" t="s">
        <v>9510</v>
      </c>
      <c r="D1875" s="6" t="str">
        <f t="shared" si="147"/>
        <v>3-SEgu6192574</v>
      </c>
      <c r="E1875" s="7">
        <f t="shared" si="148"/>
        <v>45129.544588773148</v>
      </c>
      <c r="F1875" s="8">
        <v>45129.690422106483</v>
      </c>
      <c r="G1875" s="7">
        <f t="shared" si="149"/>
        <v>45129.732088773148</v>
      </c>
      <c r="H1875" s="2" t="e">
        <f>LOOKUP(2,1/(Sheet1!$D:$D=C1875)/(Sheet1!$E:$E&gt;=E1875)/(Sheet1!$E:$E&lt;=G1875),(Sheet1!$E:$E))</f>
        <v>#N/A</v>
      </c>
      <c r="I1875" t="e">
        <f t="shared" si="145"/>
        <v>#N/A</v>
      </c>
      <c r="J1875" t="s">
        <v>9649</v>
      </c>
      <c r="K1875" t="s">
        <v>8472</v>
      </c>
      <c r="L1875" t="str">
        <f t="shared" si="146"/>
        <v>WEEK 29</v>
      </c>
    </row>
    <row r="1876" spans="1:12" x14ac:dyDescent="0.35">
      <c r="A1876" s="6">
        <v>3</v>
      </c>
      <c r="B1876" s="6" t="s">
        <v>7700</v>
      </c>
      <c r="C1876" s="6" t="s">
        <v>7958</v>
      </c>
      <c r="D1876" s="6" t="str">
        <f t="shared" si="147"/>
        <v>3-WHSU9008837</v>
      </c>
      <c r="E1876" s="7">
        <f t="shared" si="148"/>
        <v>45129.516423611109</v>
      </c>
      <c r="F1876" s="8">
        <v>45129.662256944444</v>
      </c>
      <c r="G1876" s="7">
        <f t="shared" si="149"/>
        <v>45129.703923611109</v>
      </c>
      <c r="H1876" s="2">
        <f>LOOKUP(2,1/(Sheet1!$D:$D=C1876)/(Sheet1!$E:$E&gt;=E1876)/(Sheet1!$E:$E&lt;=G1876),(Sheet1!$E:$E))</f>
        <v>45129.660893379631</v>
      </c>
      <c r="I1876" t="str">
        <f t="shared" si="145"/>
        <v>+0:01:58</v>
      </c>
      <c r="J1876" t="s">
        <v>9650</v>
      </c>
      <c r="K1876" t="s">
        <v>8472</v>
      </c>
      <c r="L1876" t="str">
        <f t="shared" si="146"/>
        <v>WEEK 29</v>
      </c>
    </row>
    <row r="1877" spans="1:12" x14ac:dyDescent="0.35">
      <c r="A1877" s="6">
        <v>4</v>
      </c>
      <c r="B1877" s="6" t="s">
        <v>8441</v>
      </c>
      <c r="C1877" s="6" t="s">
        <v>8445</v>
      </c>
      <c r="D1877" s="6" t="str">
        <f t="shared" si="147"/>
        <v>4-WHSU9003373</v>
      </c>
      <c r="E1877" s="7">
        <f t="shared" si="148"/>
        <v>45129.501491087962</v>
      </c>
      <c r="F1877" s="8">
        <v>45129.647324421298</v>
      </c>
      <c r="G1877" s="7">
        <f t="shared" si="149"/>
        <v>45129.688991087962</v>
      </c>
      <c r="H1877" s="2">
        <f>LOOKUP(2,1/(Sheet1!$D:$D=C1877)/(Sheet1!$E:$E&gt;=E1877)/(Sheet1!$E:$E&lt;=G1877),(Sheet1!$E:$E))</f>
        <v>45129.647661736111</v>
      </c>
      <c r="I1877" t="str">
        <f t="shared" si="145"/>
        <v>0:00:29</v>
      </c>
      <c r="J1877" t="s">
        <v>8471</v>
      </c>
      <c r="K1877" t="s">
        <v>8472</v>
      </c>
      <c r="L1877" t="str">
        <f t="shared" si="146"/>
        <v>WEEK 29</v>
      </c>
    </row>
    <row r="1878" spans="1:12" x14ac:dyDescent="0.35">
      <c r="A1878" s="6">
        <v>5</v>
      </c>
      <c r="B1878" s="6" t="s">
        <v>8473</v>
      </c>
      <c r="C1878" s="6" t="s">
        <v>7415</v>
      </c>
      <c r="D1878" s="6" t="str">
        <f t="shared" si="147"/>
        <v>5-TTNU1254800</v>
      </c>
      <c r="E1878" s="7">
        <f t="shared" si="148"/>
        <v>45129.326730752313</v>
      </c>
      <c r="F1878" s="8">
        <v>45129.472564085649</v>
      </c>
      <c r="G1878" s="7">
        <f t="shared" si="149"/>
        <v>45129.514230752313</v>
      </c>
      <c r="H1878" s="2" t="e">
        <f>LOOKUP(2,1/(Sheet1!$D:$D=C1878)/(Sheet1!$E:$E&gt;=E1878)/(Sheet1!$E:$E&lt;=G1878),(Sheet1!$E:$E))</f>
        <v>#N/A</v>
      </c>
      <c r="I1878" t="e">
        <f t="shared" si="145"/>
        <v>#N/A</v>
      </c>
      <c r="J1878" t="s">
        <v>9649</v>
      </c>
      <c r="K1878" t="s">
        <v>8472</v>
      </c>
      <c r="L1878" t="str">
        <f t="shared" si="146"/>
        <v>WEEK 29</v>
      </c>
    </row>
    <row r="1879" spans="1:12" x14ac:dyDescent="0.35">
      <c r="A1879" s="6">
        <v>1</v>
      </c>
      <c r="B1879" s="6" t="s">
        <v>173</v>
      </c>
      <c r="C1879" s="6" t="s">
        <v>183</v>
      </c>
      <c r="D1879" s="6" t="str">
        <f t="shared" si="147"/>
        <v>1-CMAU8116223</v>
      </c>
      <c r="E1879" s="7">
        <f t="shared" si="148"/>
        <v>45129.320958182871</v>
      </c>
      <c r="F1879" s="8">
        <v>45129.466791516206</v>
      </c>
      <c r="G1879" s="7">
        <f t="shared" si="149"/>
        <v>45129.508458182871</v>
      </c>
      <c r="H1879" s="2">
        <f>LOOKUP(2,1/(Sheet1!$D:$D=C1879)/(Sheet1!$E:$E&gt;=E1879)/(Sheet1!$E:$E&lt;=G1879),(Sheet1!$E:$E))</f>
        <v>45129.469830509261</v>
      </c>
      <c r="I1879" t="str">
        <f t="shared" si="145"/>
        <v>0:04:23</v>
      </c>
      <c r="J1879" t="s">
        <v>8471</v>
      </c>
      <c r="K1879" t="s">
        <v>8472</v>
      </c>
      <c r="L1879" t="str">
        <f t="shared" si="146"/>
        <v>WEEK 29</v>
      </c>
    </row>
    <row r="1880" spans="1:12" x14ac:dyDescent="0.35">
      <c r="A1880" s="6">
        <v>3</v>
      </c>
      <c r="B1880" s="6" t="s">
        <v>8473</v>
      </c>
      <c r="C1880" s="6" t="s">
        <v>5753</v>
      </c>
      <c r="D1880" s="6" t="str">
        <f t="shared" si="147"/>
        <v>3-BEAU2719705</v>
      </c>
      <c r="E1880" s="7">
        <f t="shared" si="148"/>
        <v>45129.308947303238</v>
      </c>
      <c r="F1880" s="8">
        <v>45129.454780636574</v>
      </c>
      <c r="G1880" s="7">
        <f t="shared" si="149"/>
        <v>45129.496447303238</v>
      </c>
      <c r="H1880" s="2" t="e">
        <f>LOOKUP(2,1/(Sheet1!$D:$D=C1880)/(Sheet1!$E:$E&gt;=E1880)/(Sheet1!$E:$E&lt;=G1880),(Sheet1!$E:$E))</f>
        <v>#N/A</v>
      </c>
      <c r="I1880" t="e">
        <f t="shared" si="145"/>
        <v>#N/A</v>
      </c>
      <c r="J1880" t="s">
        <v>9649</v>
      </c>
      <c r="K1880" t="s">
        <v>8472</v>
      </c>
      <c r="L1880" t="str">
        <f t="shared" si="146"/>
        <v>WEEK 29</v>
      </c>
    </row>
    <row r="1881" spans="1:12" x14ac:dyDescent="0.35">
      <c r="A1881" s="6">
        <v>2</v>
      </c>
      <c r="B1881" s="6" t="s">
        <v>7318</v>
      </c>
      <c r="C1881" s="6" t="s">
        <v>7294</v>
      </c>
      <c r="D1881" s="6" t="str">
        <f t="shared" si="147"/>
        <v>2-TLLU4284508</v>
      </c>
      <c r="E1881" s="7">
        <f t="shared" si="148"/>
        <v>45129.287650543978</v>
      </c>
      <c r="F1881" s="8">
        <v>45129.433483877314</v>
      </c>
      <c r="G1881" s="7">
        <f t="shared" si="149"/>
        <v>45129.475150543978</v>
      </c>
      <c r="H1881" s="2">
        <f>LOOKUP(2,1/(Sheet1!$D:$D=C1881)/(Sheet1!$E:$E&gt;=E1881)/(Sheet1!$E:$E&lt;=G1881),(Sheet1!$E:$E))</f>
        <v>45129.434241689814</v>
      </c>
      <c r="I1881" t="str">
        <f t="shared" si="145"/>
        <v>0:01:05</v>
      </c>
      <c r="J1881" t="s">
        <v>8471</v>
      </c>
      <c r="K1881" t="s">
        <v>8472</v>
      </c>
      <c r="L1881" t="str">
        <f t="shared" si="146"/>
        <v>WEEK 29</v>
      </c>
    </row>
    <row r="1882" spans="1:12" x14ac:dyDescent="0.35">
      <c r="A1882" s="6">
        <v>4</v>
      </c>
      <c r="B1882" s="6" t="s">
        <v>8473</v>
      </c>
      <c r="C1882" s="6" t="s">
        <v>457</v>
      </c>
      <c r="D1882" s="6" t="str">
        <f t="shared" si="147"/>
        <v>4-HMCU9154265</v>
      </c>
      <c r="E1882" s="7">
        <f t="shared" si="148"/>
        <v>45129.28738336805</v>
      </c>
      <c r="F1882" s="8">
        <v>45129.433216701385</v>
      </c>
      <c r="G1882" s="7">
        <f t="shared" si="149"/>
        <v>45129.47488336805</v>
      </c>
      <c r="H1882" s="2" t="e">
        <f>LOOKUP(2,1/(Sheet1!$D:$D=C1882)/(Sheet1!$E:$E&gt;=E1882)/(Sheet1!$E:$E&lt;=G1882),(Sheet1!$E:$E))</f>
        <v>#N/A</v>
      </c>
      <c r="I1882" t="e">
        <f t="shared" si="145"/>
        <v>#N/A</v>
      </c>
      <c r="J1882" t="s">
        <v>9649</v>
      </c>
      <c r="K1882" t="s">
        <v>8472</v>
      </c>
      <c r="L1882" t="str">
        <f t="shared" si="146"/>
        <v>WEEK 29</v>
      </c>
    </row>
    <row r="1883" spans="1:12" x14ac:dyDescent="0.35">
      <c r="A1883" s="6">
        <v>3</v>
      </c>
      <c r="B1883" s="6" t="s">
        <v>7554</v>
      </c>
      <c r="C1883" s="6" t="s">
        <v>5930</v>
      </c>
      <c r="D1883" s="6" t="str">
        <f t="shared" si="147"/>
        <v>3-CMAU5144915</v>
      </c>
      <c r="E1883" s="7">
        <f t="shared" si="148"/>
        <v>45129.278428356476</v>
      </c>
      <c r="F1883" s="8">
        <v>45129.424261689812</v>
      </c>
      <c r="G1883" s="7">
        <f t="shared" si="149"/>
        <v>45129.465928356476</v>
      </c>
      <c r="H1883" s="2" t="e">
        <f>LOOKUP(2,1/(Sheet1!$D:$D=C1883)/(Sheet1!$E:$E&gt;=E1883)/(Sheet1!$E:$E&lt;=G1883),(Sheet1!$E:$E))</f>
        <v>#N/A</v>
      </c>
      <c r="I1883" t="e">
        <f t="shared" si="145"/>
        <v>#N/A</v>
      </c>
      <c r="J1883" t="s">
        <v>9649</v>
      </c>
      <c r="K1883" t="s">
        <v>8472</v>
      </c>
      <c r="L1883" t="str">
        <f t="shared" si="146"/>
        <v>WEEK 29</v>
      </c>
    </row>
    <row r="1884" spans="1:12" x14ac:dyDescent="0.35">
      <c r="A1884" s="6">
        <v>4</v>
      </c>
      <c r="B1884" s="6" t="s">
        <v>8405</v>
      </c>
      <c r="C1884" s="6" t="s">
        <v>7299</v>
      </c>
      <c r="D1884" s="6" t="str">
        <f t="shared" si="147"/>
        <v>4-TLLU4873895</v>
      </c>
      <c r="E1884" s="7">
        <f t="shared" si="148"/>
        <v>45129.276541238425</v>
      </c>
      <c r="F1884" s="8">
        <v>45129.422374571761</v>
      </c>
      <c r="G1884" s="7">
        <f t="shared" si="149"/>
        <v>45129.464041238425</v>
      </c>
      <c r="H1884" s="2">
        <f>LOOKUP(2,1/(Sheet1!$D:$D=C1884)/(Sheet1!$E:$E&gt;=E1884)/(Sheet1!$E:$E&lt;=G1884),(Sheet1!$E:$E))</f>
        <v>45129.421994988428</v>
      </c>
      <c r="I1884" t="str">
        <f t="shared" si="145"/>
        <v>+0:00:33</v>
      </c>
      <c r="J1884" t="s">
        <v>9650</v>
      </c>
      <c r="K1884" t="s">
        <v>8472</v>
      </c>
      <c r="L1884" t="str">
        <f t="shared" si="146"/>
        <v>WEEK 29</v>
      </c>
    </row>
    <row r="1885" spans="1:12" x14ac:dyDescent="0.35">
      <c r="A1885" s="6">
        <v>4</v>
      </c>
      <c r="B1885" s="6" t="s">
        <v>8372</v>
      </c>
      <c r="C1885" s="6" t="s">
        <v>7112</v>
      </c>
      <c r="D1885" s="6" t="str">
        <f t="shared" si="147"/>
        <v>4-TCNU4568587</v>
      </c>
      <c r="E1885" s="7">
        <f t="shared" si="148"/>
        <v>45129.206418634254</v>
      </c>
      <c r="F1885" s="8">
        <v>45129.35225196759</v>
      </c>
      <c r="G1885" s="7">
        <f t="shared" si="149"/>
        <v>45129.393918634254</v>
      </c>
      <c r="H1885" s="2">
        <f>LOOKUP(2,1/(Sheet1!$D:$D=C1885)/(Sheet1!$E:$E&gt;=E1885)/(Sheet1!$E:$E&lt;=G1885),(Sheet1!$E:$E))</f>
        <v>45129.337937592594</v>
      </c>
      <c r="I1885" t="str">
        <f t="shared" si="145"/>
        <v>+0:20:37</v>
      </c>
      <c r="J1885" t="s">
        <v>9650</v>
      </c>
      <c r="K1885" t="s">
        <v>8472</v>
      </c>
      <c r="L1885" t="str">
        <f t="shared" si="146"/>
        <v>WEEK 29</v>
      </c>
    </row>
    <row r="1886" spans="1:12" x14ac:dyDescent="0.35">
      <c r="A1886" s="6">
        <v>3</v>
      </c>
      <c r="B1886" s="6" t="s">
        <v>7901</v>
      </c>
      <c r="C1886" s="6" t="s">
        <v>5434</v>
      </c>
      <c r="D1886" s="6" t="str">
        <f t="shared" si="147"/>
        <v>3-TEMU8381594</v>
      </c>
      <c r="E1886" s="7">
        <f t="shared" si="148"/>
        <v>45129.138817361112</v>
      </c>
      <c r="F1886" s="8">
        <v>45129.284650694448</v>
      </c>
      <c r="G1886" s="7">
        <f t="shared" si="149"/>
        <v>45129.326317361112</v>
      </c>
      <c r="H1886" s="2" t="e">
        <f>LOOKUP(2,1/(Sheet1!$D:$D=C1886)/(Sheet1!$E:$E&gt;=E1886)/(Sheet1!$E:$E&lt;=G1886),(Sheet1!$E:$E))</f>
        <v>#N/A</v>
      </c>
      <c r="I1886" t="e">
        <f t="shared" si="145"/>
        <v>#N/A</v>
      </c>
      <c r="J1886" t="s">
        <v>9649</v>
      </c>
      <c r="K1886" t="s">
        <v>8472</v>
      </c>
      <c r="L1886" t="str">
        <f t="shared" si="146"/>
        <v>WEEK 29</v>
      </c>
    </row>
    <row r="1887" spans="1:12" x14ac:dyDescent="0.35">
      <c r="A1887" s="6">
        <v>3</v>
      </c>
      <c r="B1887" s="6" t="s">
        <v>7616</v>
      </c>
      <c r="C1887" s="6" t="s">
        <v>314</v>
      </c>
      <c r="D1887" s="6" t="str">
        <f t="shared" si="147"/>
        <v>3-EGHU9724437</v>
      </c>
      <c r="E1887" s="7">
        <f t="shared" si="148"/>
        <v>45129.118716863421</v>
      </c>
      <c r="F1887" s="8">
        <v>45129.264550196756</v>
      </c>
      <c r="G1887" s="7">
        <f t="shared" si="149"/>
        <v>45129.306216863421</v>
      </c>
      <c r="H1887" s="2">
        <f>LOOKUP(2,1/(Sheet1!$D:$D=C1887)/(Sheet1!$E:$E&gt;=E1887)/(Sheet1!$E:$E&lt;=G1887),(Sheet1!$E:$E))</f>
        <v>45129.233592986115</v>
      </c>
      <c r="I1887" t="str">
        <f t="shared" si="145"/>
        <v>+0:44:35</v>
      </c>
      <c r="J1887" t="s">
        <v>9650</v>
      </c>
      <c r="K1887" t="s">
        <v>8472</v>
      </c>
      <c r="L1887" t="str">
        <f t="shared" si="146"/>
        <v>WEEK 29</v>
      </c>
    </row>
    <row r="1888" spans="1:12" x14ac:dyDescent="0.35">
      <c r="A1888" s="6">
        <v>1</v>
      </c>
      <c r="B1888" s="6" t="s">
        <v>283</v>
      </c>
      <c r="C1888" s="6" t="s">
        <v>7607</v>
      </c>
      <c r="D1888" s="6" t="str">
        <f t="shared" si="147"/>
        <v>1-DRYU2479111</v>
      </c>
      <c r="E1888" s="7">
        <f t="shared" si="148"/>
        <v>45129.052585416663</v>
      </c>
      <c r="F1888" s="8">
        <v>45129.198418749998</v>
      </c>
      <c r="G1888" s="7">
        <f t="shared" si="149"/>
        <v>45129.240085416663</v>
      </c>
      <c r="H1888" s="2" t="e">
        <f>LOOKUP(2,1/(Sheet1!$D:$D=C1888)/(Sheet1!$E:$E&gt;=E1888)/(Sheet1!$E:$E&lt;=G1888),(Sheet1!$E:$E))</f>
        <v>#N/A</v>
      </c>
      <c r="I1888" t="e">
        <f t="shared" si="145"/>
        <v>#N/A</v>
      </c>
      <c r="J1888" t="s">
        <v>9649</v>
      </c>
      <c r="K1888" t="s">
        <v>8472</v>
      </c>
      <c r="L1888" t="str">
        <f t="shared" si="146"/>
        <v>WEEK 29</v>
      </c>
    </row>
    <row r="1889" spans="1:12" x14ac:dyDescent="0.35">
      <c r="A1889" s="6">
        <v>1</v>
      </c>
      <c r="B1889" s="6" t="s">
        <v>220</v>
      </c>
      <c r="C1889" s="6" t="s">
        <v>243</v>
      </c>
      <c r="D1889" s="6" t="str">
        <f t="shared" si="147"/>
        <v>1-CSNU8443828</v>
      </c>
      <c r="E1889" s="7">
        <f t="shared" si="148"/>
        <v>45128.908161574072</v>
      </c>
      <c r="F1889" s="8">
        <v>45129.053994907408</v>
      </c>
      <c r="G1889" s="7">
        <f t="shared" si="149"/>
        <v>45129.095661574072</v>
      </c>
      <c r="H1889" s="2">
        <f>LOOKUP(2,1/(Sheet1!$D:$D=C1889)/(Sheet1!$E:$E&gt;=E1889)/(Sheet1!$E:$E&lt;=G1889),(Sheet1!$E:$E))</f>
        <v>45129.054774166667</v>
      </c>
      <c r="I1889" t="str">
        <f t="shared" si="145"/>
        <v>0:01:07</v>
      </c>
      <c r="J1889" t="s">
        <v>8471</v>
      </c>
      <c r="K1889" t="s">
        <v>8472</v>
      </c>
      <c r="L1889" t="str">
        <f t="shared" si="146"/>
        <v>WEEK 29</v>
      </c>
    </row>
    <row r="1890" spans="1:12" x14ac:dyDescent="0.35">
      <c r="A1890" s="6">
        <v>1</v>
      </c>
      <c r="B1890" s="6" t="s">
        <v>8473</v>
      </c>
      <c r="C1890" s="6" t="s">
        <v>9511</v>
      </c>
      <c r="D1890" s="6" t="str">
        <f t="shared" si="147"/>
        <v>1-msku4681870</v>
      </c>
      <c r="E1890" s="7">
        <f t="shared" si="148"/>
        <v>45128.904828587962</v>
      </c>
      <c r="F1890" s="8">
        <v>45129.050661921297</v>
      </c>
      <c r="G1890" s="7">
        <f t="shared" si="149"/>
        <v>45129.092328587962</v>
      </c>
      <c r="H1890" s="2" t="e">
        <f>LOOKUP(2,1/(Sheet1!$D:$D=C1890)/(Sheet1!$E:$E&gt;=E1890)/(Sheet1!$E:$E&lt;=G1890),(Sheet1!$E:$E))</f>
        <v>#N/A</v>
      </c>
      <c r="I1890" t="e">
        <f t="shared" si="145"/>
        <v>#N/A</v>
      </c>
      <c r="J1890" t="s">
        <v>9649</v>
      </c>
      <c r="K1890" t="s">
        <v>8472</v>
      </c>
      <c r="L1890" t="str">
        <f t="shared" si="146"/>
        <v>WEEK 29</v>
      </c>
    </row>
    <row r="1891" spans="1:12" x14ac:dyDescent="0.35">
      <c r="A1891" s="6">
        <v>3</v>
      </c>
      <c r="B1891" s="6" t="s">
        <v>7955</v>
      </c>
      <c r="C1891" s="6" t="s">
        <v>9512</v>
      </c>
      <c r="D1891" s="6" t="str">
        <f t="shared" si="147"/>
        <v>3-Msdu7760638</v>
      </c>
      <c r="E1891" s="7">
        <f t="shared" si="148"/>
        <v>45137.769181863427</v>
      </c>
      <c r="F1891" s="8">
        <v>45137.915015196762</v>
      </c>
      <c r="G1891" s="7">
        <f t="shared" si="149"/>
        <v>45137.956681863427</v>
      </c>
      <c r="H1891" s="2" t="e">
        <f>LOOKUP(2,1/(Sheet1!$D:$D=C1891)/(Sheet1!$E:$E&gt;=E1891)/(Sheet1!$E:$E&lt;=G1891),(Sheet1!$E:$E))</f>
        <v>#N/A</v>
      </c>
      <c r="I1891" t="e">
        <f t="shared" si="145"/>
        <v>#N/A</v>
      </c>
      <c r="J1891" t="s">
        <v>9649</v>
      </c>
      <c r="K1891" t="s">
        <v>8472</v>
      </c>
      <c r="L1891" t="str">
        <f t="shared" si="146"/>
        <v>WEEK 30</v>
      </c>
    </row>
    <row r="1892" spans="1:12" x14ac:dyDescent="0.35">
      <c r="A1892" s="6">
        <v>3</v>
      </c>
      <c r="B1892" s="6" t="s">
        <v>7904</v>
      </c>
      <c r="C1892" s="6" t="s">
        <v>9513</v>
      </c>
      <c r="D1892" s="6" t="str">
        <f t="shared" si="147"/>
        <v>3-TEmU8189806</v>
      </c>
      <c r="E1892" s="7">
        <f t="shared" si="148"/>
        <v>45137.75111493055</v>
      </c>
      <c r="F1892" s="8">
        <v>45137.896948263886</v>
      </c>
      <c r="G1892" s="7">
        <f t="shared" si="149"/>
        <v>45137.93861493055</v>
      </c>
      <c r="H1892" s="2" t="e">
        <f>LOOKUP(2,1/(Sheet1!$D:$D=C1892)/(Sheet1!$E:$E&gt;=E1892)/(Sheet1!$E:$E&lt;=G1892),(Sheet1!$E:$E))</f>
        <v>#N/A</v>
      </c>
      <c r="I1892" t="e">
        <f t="shared" si="145"/>
        <v>#N/A</v>
      </c>
      <c r="J1892" t="s">
        <v>9649</v>
      </c>
      <c r="K1892" t="s">
        <v>8472</v>
      </c>
      <c r="L1892" t="str">
        <f t="shared" si="146"/>
        <v>WEEK 30</v>
      </c>
    </row>
    <row r="1893" spans="1:12" x14ac:dyDescent="0.35">
      <c r="A1893" s="6">
        <v>1</v>
      </c>
      <c r="B1893" s="6" t="s">
        <v>8473</v>
      </c>
      <c r="C1893" s="6" t="s">
        <v>9514</v>
      </c>
      <c r="D1893" s="6" t="str">
        <f t="shared" si="147"/>
        <v>1-DAYU6101090</v>
      </c>
      <c r="E1893" s="7">
        <f t="shared" si="148"/>
        <v>45137.744003935186</v>
      </c>
      <c r="F1893" s="8">
        <v>45137.889837268522</v>
      </c>
      <c r="G1893" s="7">
        <f t="shared" si="149"/>
        <v>45137.931503935186</v>
      </c>
      <c r="H1893" s="2" t="e">
        <f>LOOKUP(2,1/(Sheet1!$D:$D=C1893)/(Sheet1!$E:$E&gt;=E1893)/(Sheet1!$E:$E&lt;=G1893),(Sheet1!$E:$E))</f>
        <v>#N/A</v>
      </c>
      <c r="I1893" t="e">
        <f t="shared" si="145"/>
        <v>#N/A</v>
      </c>
      <c r="J1893" t="s">
        <v>9649</v>
      </c>
      <c r="K1893" t="s">
        <v>8472</v>
      </c>
      <c r="L1893" t="str">
        <f t="shared" si="146"/>
        <v>WEEK 30</v>
      </c>
    </row>
    <row r="1894" spans="1:12" x14ac:dyDescent="0.35">
      <c r="A1894" s="6">
        <v>1</v>
      </c>
      <c r="B1894" s="6" t="s">
        <v>8473</v>
      </c>
      <c r="C1894" s="6" t="s">
        <v>5422</v>
      </c>
      <c r="D1894" s="6" t="str">
        <f t="shared" si="147"/>
        <v>1-TEMU8002303</v>
      </c>
      <c r="E1894" s="7">
        <f t="shared" si="148"/>
        <v>45137.728151354167</v>
      </c>
      <c r="F1894" s="8">
        <v>45137.873984687503</v>
      </c>
      <c r="G1894" s="7">
        <f t="shared" si="149"/>
        <v>45137.915651354167</v>
      </c>
      <c r="H1894" s="2">
        <f>LOOKUP(2,1/(Sheet1!$D:$D=C1894)/(Sheet1!$E:$E&gt;=E1894)/(Sheet1!$E:$E&lt;=G1894),(Sheet1!$E:$E))</f>
        <v>45137.874556423609</v>
      </c>
      <c r="I1894" t="str">
        <f t="shared" si="145"/>
        <v>0:00:49</v>
      </c>
      <c r="J1894" t="s">
        <v>8471</v>
      </c>
      <c r="K1894" t="s">
        <v>8472</v>
      </c>
      <c r="L1894" t="str">
        <f t="shared" si="146"/>
        <v>WEEK 30</v>
      </c>
    </row>
    <row r="1895" spans="1:12" x14ac:dyDescent="0.35">
      <c r="A1895" s="6">
        <v>3</v>
      </c>
      <c r="B1895" s="6" t="s">
        <v>7928</v>
      </c>
      <c r="C1895" s="6" t="s">
        <v>9515</v>
      </c>
      <c r="D1895" s="6" t="str">
        <f t="shared" si="147"/>
        <v>3-TLLU5598186</v>
      </c>
      <c r="E1895" s="7">
        <f t="shared" si="148"/>
        <v>45137.721863969906</v>
      </c>
      <c r="F1895" s="8">
        <v>45137.867697303242</v>
      </c>
      <c r="G1895" s="7">
        <f t="shared" si="149"/>
        <v>45137.909363969906</v>
      </c>
      <c r="H1895" s="2" t="e">
        <f>LOOKUP(2,1/(Sheet1!$D:$D=C1895)/(Sheet1!$E:$E&gt;=E1895)/(Sheet1!$E:$E&lt;=G1895),(Sheet1!$E:$E))</f>
        <v>#N/A</v>
      </c>
      <c r="I1895" t="e">
        <f t="shared" si="145"/>
        <v>#N/A</v>
      </c>
      <c r="J1895" t="s">
        <v>9649</v>
      </c>
      <c r="K1895" t="s">
        <v>8472</v>
      </c>
      <c r="L1895" t="str">
        <f t="shared" si="146"/>
        <v>WEEK 30</v>
      </c>
    </row>
    <row r="1896" spans="1:12" x14ac:dyDescent="0.35">
      <c r="A1896" s="6">
        <v>2</v>
      </c>
      <c r="B1896" s="6" t="s">
        <v>6669</v>
      </c>
      <c r="C1896" s="6" t="s">
        <v>8277</v>
      </c>
      <c r="D1896" s="6" t="str">
        <f t="shared" si="147"/>
        <v>2-MSKU6846460</v>
      </c>
      <c r="E1896" s="7">
        <f t="shared" si="148"/>
        <v>45137.720174768518</v>
      </c>
      <c r="F1896" s="8">
        <v>45137.866008101853</v>
      </c>
      <c r="G1896" s="7">
        <f t="shared" si="149"/>
        <v>45137.907674768518</v>
      </c>
      <c r="H1896" s="2" t="e">
        <f>LOOKUP(2,1/(Sheet1!$D:$D=C1896)/(Sheet1!$E:$E&gt;=E1896)/(Sheet1!$E:$E&lt;=G1896),(Sheet1!$E:$E))</f>
        <v>#N/A</v>
      </c>
      <c r="I1896" t="e">
        <f t="shared" si="145"/>
        <v>#N/A</v>
      </c>
      <c r="J1896" t="s">
        <v>9649</v>
      </c>
      <c r="K1896" t="s">
        <v>8472</v>
      </c>
      <c r="L1896" t="str">
        <f t="shared" si="146"/>
        <v>WEEK 30</v>
      </c>
    </row>
    <row r="1897" spans="1:12" x14ac:dyDescent="0.35">
      <c r="A1897" s="6">
        <v>2</v>
      </c>
      <c r="B1897" s="6" t="s">
        <v>5901</v>
      </c>
      <c r="C1897" s="6" t="s">
        <v>7549</v>
      </c>
      <c r="D1897" s="6" t="str">
        <f t="shared" si="147"/>
        <v>2-CCLU7772060</v>
      </c>
      <c r="E1897" s="7">
        <f t="shared" si="148"/>
        <v>45137.666985567128</v>
      </c>
      <c r="F1897" s="8">
        <v>45137.812818900464</v>
      </c>
      <c r="G1897" s="7">
        <f t="shared" si="149"/>
        <v>45137.854485567128</v>
      </c>
      <c r="H1897" s="2" t="e">
        <f>LOOKUP(2,1/(Sheet1!$D:$D=C1897)/(Sheet1!$E:$E&gt;=E1897)/(Sheet1!$E:$E&lt;=G1897),(Sheet1!$E:$E))</f>
        <v>#N/A</v>
      </c>
      <c r="I1897" t="e">
        <f t="shared" si="145"/>
        <v>#N/A</v>
      </c>
      <c r="J1897" t="s">
        <v>9649</v>
      </c>
      <c r="K1897" t="s">
        <v>8472</v>
      </c>
      <c r="L1897" t="str">
        <f t="shared" si="146"/>
        <v>WEEK 30</v>
      </c>
    </row>
    <row r="1898" spans="1:12" x14ac:dyDescent="0.35">
      <c r="A1898" s="6">
        <v>4</v>
      </c>
      <c r="B1898" s="6" t="s">
        <v>8019</v>
      </c>
      <c r="C1898" s="6" t="s">
        <v>8133</v>
      </c>
      <c r="D1898" s="6" t="str">
        <f t="shared" si="147"/>
        <v>4-GESU6552296</v>
      </c>
      <c r="E1898" s="7">
        <f t="shared" si="148"/>
        <v>45137.617778240739</v>
      </c>
      <c r="F1898" s="8">
        <v>45137.763611574075</v>
      </c>
      <c r="G1898" s="7">
        <f t="shared" si="149"/>
        <v>45137.805278240739</v>
      </c>
      <c r="H1898" s="2">
        <f>LOOKUP(2,1/(Sheet1!$D:$D=C1898)/(Sheet1!$E:$E&gt;=E1898)/(Sheet1!$E:$E&lt;=G1898),(Sheet1!$E:$E))</f>
        <v>45137.764287812497</v>
      </c>
      <c r="I1898" t="str">
        <f t="shared" si="145"/>
        <v>0:00:58</v>
      </c>
      <c r="J1898" t="s">
        <v>8471</v>
      </c>
      <c r="K1898" t="s">
        <v>8472</v>
      </c>
      <c r="L1898" t="str">
        <f t="shared" si="146"/>
        <v>WEEK 30</v>
      </c>
    </row>
    <row r="1899" spans="1:12" x14ac:dyDescent="0.35">
      <c r="A1899" s="6">
        <v>3</v>
      </c>
      <c r="B1899" s="6" t="s">
        <v>8473</v>
      </c>
      <c r="C1899" s="6" t="s">
        <v>9516</v>
      </c>
      <c r="D1899" s="6" t="str">
        <f t="shared" si="147"/>
        <v>3-SEGU4083698</v>
      </c>
      <c r="E1899" s="7">
        <f t="shared" si="148"/>
        <v>45137.591459606476</v>
      </c>
      <c r="F1899" s="8">
        <v>45137.737292939812</v>
      </c>
      <c r="G1899" s="7">
        <f t="shared" si="149"/>
        <v>45137.778959606476</v>
      </c>
      <c r="H1899" s="2" t="e">
        <f>LOOKUP(2,1/(Sheet1!$D:$D=C1899)/(Sheet1!$E:$E&gt;=E1899)/(Sheet1!$E:$E&lt;=G1899),(Sheet1!$E:$E))</f>
        <v>#N/A</v>
      </c>
      <c r="I1899" t="e">
        <f t="shared" si="145"/>
        <v>#N/A</v>
      </c>
      <c r="J1899" t="s">
        <v>9649</v>
      </c>
      <c r="K1899" t="s">
        <v>8472</v>
      </c>
      <c r="L1899" t="str">
        <f t="shared" si="146"/>
        <v>WEEK 30</v>
      </c>
    </row>
    <row r="1900" spans="1:12" x14ac:dyDescent="0.35">
      <c r="A1900" s="6">
        <v>2</v>
      </c>
      <c r="B1900" s="6" t="s">
        <v>8473</v>
      </c>
      <c r="C1900" s="6" t="s">
        <v>8136</v>
      </c>
      <c r="D1900" s="6" t="str">
        <f t="shared" si="147"/>
        <v>2-GIPU9057501</v>
      </c>
      <c r="E1900" s="7">
        <f t="shared" si="148"/>
        <v>45137.551618206016</v>
      </c>
      <c r="F1900" s="8">
        <v>45137.697451539352</v>
      </c>
      <c r="G1900" s="7">
        <f t="shared" si="149"/>
        <v>45137.739118206016</v>
      </c>
      <c r="H1900" s="2" t="e">
        <f>LOOKUP(2,1/(Sheet1!$D:$D=C1900)/(Sheet1!$E:$E&gt;=E1900)/(Sheet1!$E:$E&lt;=G1900),(Sheet1!$E:$E))</f>
        <v>#N/A</v>
      </c>
      <c r="I1900" t="e">
        <f t="shared" si="145"/>
        <v>#N/A</v>
      </c>
      <c r="J1900" t="s">
        <v>9649</v>
      </c>
      <c r="K1900" t="s">
        <v>8472</v>
      </c>
      <c r="L1900" t="str">
        <f t="shared" si="146"/>
        <v>WEEK 30</v>
      </c>
    </row>
    <row r="1901" spans="1:12" x14ac:dyDescent="0.35">
      <c r="A1901" s="6">
        <v>1</v>
      </c>
      <c r="B1901" s="6" t="s">
        <v>5638</v>
      </c>
      <c r="C1901" s="6" t="s">
        <v>9517</v>
      </c>
      <c r="D1901" s="6" t="str">
        <f t="shared" si="147"/>
        <v>1-Zimu3068512</v>
      </c>
      <c r="E1901" s="7">
        <f t="shared" si="148"/>
        <v>45137.489170219902</v>
      </c>
      <c r="F1901" s="8">
        <v>45137.635003553238</v>
      </c>
      <c r="G1901" s="7">
        <f t="shared" si="149"/>
        <v>45137.676670219902</v>
      </c>
      <c r="H1901" s="2" t="e">
        <f>LOOKUP(2,1/(Sheet1!$D:$D=C1901)/(Sheet1!$E:$E&gt;=E1901)/(Sheet1!$E:$E&lt;=G1901),(Sheet1!$E:$E))</f>
        <v>#N/A</v>
      </c>
      <c r="I1901" t="e">
        <f t="shared" si="145"/>
        <v>#N/A</v>
      </c>
      <c r="J1901" t="s">
        <v>9649</v>
      </c>
      <c r="K1901" t="s">
        <v>8472</v>
      </c>
      <c r="L1901" t="str">
        <f t="shared" si="146"/>
        <v>WEEK 30</v>
      </c>
    </row>
    <row r="1902" spans="1:12" x14ac:dyDescent="0.35">
      <c r="A1902" s="6">
        <v>4</v>
      </c>
      <c r="B1902" s="6" t="s">
        <v>8473</v>
      </c>
      <c r="C1902" s="6" t="s">
        <v>9518</v>
      </c>
      <c r="D1902" s="6" t="str">
        <f t="shared" si="147"/>
        <v>4-halu5659408</v>
      </c>
      <c r="E1902" s="7">
        <f t="shared" si="148"/>
        <v>45137.452747337964</v>
      </c>
      <c r="F1902" s="8">
        <v>45137.5985806713</v>
      </c>
      <c r="G1902" s="7">
        <f t="shared" si="149"/>
        <v>45137.640247337964</v>
      </c>
      <c r="H1902" s="2" t="e">
        <f>LOOKUP(2,1/(Sheet1!$D:$D=C1902)/(Sheet1!$E:$E&gt;=E1902)/(Sheet1!$E:$E&lt;=G1902),(Sheet1!$E:$E))</f>
        <v>#N/A</v>
      </c>
      <c r="I1902" t="e">
        <f t="shared" si="145"/>
        <v>#N/A</v>
      </c>
      <c r="J1902" t="s">
        <v>9649</v>
      </c>
      <c r="K1902" t="s">
        <v>8472</v>
      </c>
      <c r="L1902" t="str">
        <f t="shared" si="146"/>
        <v>WEEK 30</v>
      </c>
    </row>
    <row r="1903" spans="1:12" x14ac:dyDescent="0.35">
      <c r="A1903" s="6">
        <v>4</v>
      </c>
      <c r="B1903" s="6" t="s">
        <v>8473</v>
      </c>
      <c r="C1903" s="6" t="s">
        <v>9519</v>
      </c>
      <c r="D1903" s="6" t="str">
        <f t="shared" si="147"/>
        <v>4-Oolu1465150</v>
      </c>
      <c r="E1903" s="7">
        <f t="shared" si="148"/>
        <v>45137.397272025461</v>
      </c>
      <c r="F1903" s="8">
        <v>45137.543105358796</v>
      </c>
      <c r="G1903" s="7">
        <f t="shared" si="149"/>
        <v>45137.584772025461</v>
      </c>
      <c r="H1903" s="2" t="e">
        <f>LOOKUP(2,1/(Sheet1!$D:$D=C1903)/(Sheet1!$E:$E&gt;=E1903)/(Sheet1!$E:$E&lt;=G1903),(Sheet1!$E:$E))</f>
        <v>#N/A</v>
      </c>
      <c r="I1903" t="e">
        <f t="shared" si="145"/>
        <v>#N/A</v>
      </c>
      <c r="J1903" t="s">
        <v>9649</v>
      </c>
      <c r="K1903" t="s">
        <v>8472</v>
      </c>
      <c r="L1903" t="str">
        <f t="shared" si="146"/>
        <v>WEEK 30</v>
      </c>
    </row>
    <row r="1904" spans="1:12" x14ac:dyDescent="0.35">
      <c r="A1904" s="6">
        <v>3</v>
      </c>
      <c r="B1904" s="6" t="s">
        <v>8473</v>
      </c>
      <c r="C1904" s="6" t="s">
        <v>9520</v>
      </c>
      <c r="D1904" s="6" t="str">
        <f t="shared" si="147"/>
        <v>3-TGBU3006965</v>
      </c>
      <c r="E1904" s="7">
        <f t="shared" si="148"/>
        <v>45137.180382719904</v>
      </c>
      <c r="F1904" s="8">
        <v>45137.326216053239</v>
      </c>
      <c r="G1904" s="7">
        <f t="shared" si="149"/>
        <v>45137.367882719904</v>
      </c>
      <c r="H1904" s="2" t="e">
        <f>LOOKUP(2,1/(Sheet1!$D:$D=C1904)/(Sheet1!$E:$E&gt;=E1904)/(Sheet1!$E:$E&lt;=G1904),(Sheet1!$E:$E))</f>
        <v>#N/A</v>
      </c>
      <c r="I1904" t="e">
        <f t="shared" si="145"/>
        <v>#N/A</v>
      </c>
      <c r="J1904" t="s">
        <v>9649</v>
      </c>
      <c r="K1904" t="s">
        <v>8472</v>
      </c>
      <c r="L1904" t="str">
        <f t="shared" si="146"/>
        <v>WEEK 30</v>
      </c>
    </row>
    <row r="1905" spans="1:12" x14ac:dyDescent="0.35">
      <c r="A1905" s="6">
        <v>4</v>
      </c>
      <c r="B1905" s="6" t="s">
        <v>7975</v>
      </c>
      <c r="C1905" s="6" t="s">
        <v>9521</v>
      </c>
      <c r="D1905" s="6" t="str">
        <f t="shared" si="147"/>
        <v>4-APHU6490391</v>
      </c>
      <c r="E1905" s="7">
        <f t="shared" si="148"/>
        <v>45137.173477974531</v>
      </c>
      <c r="F1905" s="8">
        <v>45137.319311307867</v>
      </c>
      <c r="G1905" s="7">
        <f t="shared" si="149"/>
        <v>45137.360977974531</v>
      </c>
      <c r="H1905" s="2" t="e">
        <f>LOOKUP(2,1/(Sheet1!$D:$D=C1905)/(Sheet1!$E:$E&gt;=E1905)/(Sheet1!$E:$E&lt;=G1905),(Sheet1!$E:$E))</f>
        <v>#N/A</v>
      </c>
      <c r="I1905" t="e">
        <f t="shared" si="145"/>
        <v>#N/A</v>
      </c>
      <c r="J1905" t="s">
        <v>9649</v>
      </c>
      <c r="K1905" t="s">
        <v>8472</v>
      </c>
      <c r="L1905" t="str">
        <f t="shared" si="146"/>
        <v>WEEK 30</v>
      </c>
    </row>
    <row r="1906" spans="1:12" x14ac:dyDescent="0.35">
      <c r="A1906" s="6">
        <v>4</v>
      </c>
      <c r="B1906" s="6" t="s">
        <v>8436</v>
      </c>
      <c r="C1906" s="6" t="s">
        <v>9522</v>
      </c>
      <c r="D1906" s="6" t="str">
        <f t="shared" si="147"/>
        <v>4-UETU5955817</v>
      </c>
      <c r="E1906" s="7">
        <f t="shared" si="148"/>
        <v>45137.155333414346</v>
      </c>
      <c r="F1906" s="8">
        <v>45137.301166747682</v>
      </c>
      <c r="G1906" s="7">
        <f t="shared" si="149"/>
        <v>45137.342833414346</v>
      </c>
      <c r="H1906" s="2" t="e">
        <f>LOOKUP(2,1/(Sheet1!$D:$D=C1906)/(Sheet1!$E:$E&gt;=E1906)/(Sheet1!$E:$E&lt;=G1906),(Sheet1!$E:$E))</f>
        <v>#N/A</v>
      </c>
      <c r="I1906" t="e">
        <f t="shared" si="145"/>
        <v>#N/A</v>
      </c>
      <c r="J1906" t="s">
        <v>9649</v>
      </c>
      <c r="K1906" t="s">
        <v>8472</v>
      </c>
      <c r="L1906" t="str">
        <f t="shared" si="146"/>
        <v>WEEK 30</v>
      </c>
    </row>
    <row r="1907" spans="1:12" x14ac:dyDescent="0.35">
      <c r="A1907" s="6">
        <v>3</v>
      </c>
      <c r="B1907" s="6" t="s">
        <v>7601</v>
      </c>
      <c r="C1907" s="6" t="s">
        <v>9523</v>
      </c>
      <c r="D1907" s="6" t="str">
        <f t="shared" si="147"/>
        <v>3-BEAU6080079</v>
      </c>
      <c r="E1907" s="7">
        <f t="shared" si="148"/>
        <v>45137.152912384256</v>
      </c>
      <c r="F1907" s="8">
        <v>45137.298745717591</v>
      </c>
      <c r="G1907" s="7">
        <f t="shared" si="149"/>
        <v>45137.340412384256</v>
      </c>
      <c r="H1907" s="2" t="e">
        <f>LOOKUP(2,1/(Sheet1!$D:$D=C1907)/(Sheet1!$E:$E&gt;=E1907)/(Sheet1!$E:$E&lt;=G1907),(Sheet1!$E:$E))</f>
        <v>#N/A</v>
      </c>
      <c r="I1907" t="e">
        <f t="shared" si="145"/>
        <v>#N/A</v>
      </c>
      <c r="J1907" t="s">
        <v>9649</v>
      </c>
      <c r="K1907" t="s">
        <v>8472</v>
      </c>
      <c r="L1907" t="str">
        <f t="shared" si="146"/>
        <v>WEEK 30</v>
      </c>
    </row>
    <row r="1908" spans="1:12" x14ac:dyDescent="0.35">
      <c r="A1908" s="6">
        <v>4</v>
      </c>
      <c r="B1908" s="6" t="s">
        <v>8363</v>
      </c>
      <c r="C1908" s="6" t="s">
        <v>8357</v>
      </c>
      <c r="D1908" s="6" t="str">
        <f t="shared" si="147"/>
        <v>4-TCNU1111513</v>
      </c>
      <c r="E1908" s="7">
        <f t="shared" si="148"/>
        <v>45137.146592939811</v>
      </c>
      <c r="F1908" s="8">
        <v>45137.292426273147</v>
      </c>
      <c r="G1908" s="7">
        <f t="shared" si="149"/>
        <v>45137.334092939811</v>
      </c>
      <c r="H1908" s="2">
        <f>LOOKUP(2,1/(Sheet1!$D:$D=C1908)/(Sheet1!$E:$E&gt;=E1908)/(Sheet1!$E:$E&lt;=G1908),(Sheet1!$E:$E))</f>
        <v>45137.293152777776</v>
      </c>
      <c r="I1908" t="str">
        <f t="shared" si="145"/>
        <v>0:01:03</v>
      </c>
      <c r="J1908" t="s">
        <v>8471</v>
      </c>
      <c r="K1908" t="s">
        <v>8472</v>
      </c>
      <c r="L1908" t="str">
        <f t="shared" si="146"/>
        <v>WEEK 30</v>
      </c>
    </row>
    <row r="1909" spans="1:12" x14ac:dyDescent="0.35">
      <c r="A1909" s="6">
        <v>4</v>
      </c>
      <c r="B1909" s="6" t="s">
        <v>8473</v>
      </c>
      <c r="C1909" s="6" t="s">
        <v>9524</v>
      </c>
      <c r="D1909" s="6" t="str">
        <f t="shared" si="147"/>
        <v>4-CMAU7300283</v>
      </c>
      <c r="E1909" s="7">
        <f t="shared" si="148"/>
        <v>45137.136648032407</v>
      </c>
      <c r="F1909" s="8">
        <v>45137.282481365743</v>
      </c>
      <c r="G1909" s="7">
        <f t="shared" si="149"/>
        <v>45137.324148032407</v>
      </c>
      <c r="H1909" s="2" t="e">
        <f>LOOKUP(2,1/(Sheet1!$D:$D=C1909)/(Sheet1!$E:$E&gt;=E1909)/(Sheet1!$E:$E&lt;=G1909),(Sheet1!$E:$E))</f>
        <v>#N/A</v>
      </c>
      <c r="I1909" t="e">
        <f t="shared" si="145"/>
        <v>#N/A</v>
      </c>
      <c r="J1909" t="s">
        <v>9649</v>
      </c>
      <c r="K1909" t="s">
        <v>8472</v>
      </c>
      <c r="L1909" t="str">
        <f t="shared" si="146"/>
        <v>WEEK 30</v>
      </c>
    </row>
    <row r="1910" spans="1:12" x14ac:dyDescent="0.35">
      <c r="A1910" s="6">
        <v>4</v>
      </c>
      <c r="B1910" s="6" t="s">
        <v>8311</v>
      </c>
      <c r="C1910" s="6" t="s">
        <v>8312</v>
      </c>
      <c r="D1910" s="6" t="str">
        <f t="shared" si="147"/>
        <v>4-SEGU4082942</v>
      </c>
      <c r="E1910" s="7">
        <f t="shared" si="148"/>
        <v>45137.129942094907</v>
      </c>
      <c r="F1910" s="8">
        <v>45137.275775428243</v>
      </c>
      <c r="G1910" s="7">
        <f t="shared" si="149"/>
        <v>45137.317442094907</v>
      </c>
      <c r="H1910" s="2">
        <f>LOOKUP(2,1/(Sheet1!$D:$D=C1910)/(Sheet1!$E:$E&gt;=E1910)/(Sheet1!$E:$E&lt;=G1910),(Sheet1!$E:$E))</f>
        <v>45137.276549652779</v>
      </c>
      <c r="I1910" t="str">
        <f t="shared" si="145"/>
        <v>0:01:07</v>
      </c>
      <c r="J1910" t="s">
        <v>8471</v>
      </c>
      <c r="K1910" t="s">
        <v>8472</v>
      </c>
      <c r="L1910" t="str">
        <f t="shared" si="146"/>
        <v>WEEK 30</v>
      </c>
    </row>
    <row r="1911" spans="1:12" x14ac:dyDescent="0.35">
      <c r="A1911" s="6">
        <v>4</v>
      </c>
      <c r="B1911" s="6" t="s">
        <v>8234</v>
      </c>
      <c r="C1911" s="6" t="s">
        <v>9525</v>
      </c>
      <c r="D1911" s="6" t="str">
        <f t="shared" si="147"/>
        <v>4-MSKU4655470</v>
      </c>
      <c r="E1911" s="7">
        <f t="shared" si="148"/>
        <v>45137.115118321759</v>
      </c>
      <c r="F1911" s="8">
        <v>45137.260951655095</v>
      </c>
      <c r="G1911" s="7">
        <f t="shared" si="149"/>
        <v>45137.302618321759</v>
      </c>
      <c r="H1911" s="2" t="e">
        <f>LOOKUP(2,1/(Sheet1!$D:$D=C1911)/(Sheet1!$E:$E&gt;=E1911)/(Sheet1!$E:$E&lt;=G1911),(Sheet1!$E:$E))</f>
        <v>#N/A</v>
      </c>
      <c r="I1911" t="e">
        <f t="shared" si="145"/>
        <v>#N/A</v>
      </c>
      <c r="J1911" t="s">
        <v>9649</v>
      </c>
      <c r="K1911" t="s">
        <v>8472</v>
      </c>
      <c r="L1911" t="str">
        <f t="shared" si="146"/>
        <v>WEEK 30</v>
      </c>
    </row>
    <row r="1912" spans="1:12" x14ac:dyDescent="0.35">
      <c r="A1912" s="6">
        <v>4</v>
      </c>
      <c r="B1912" s="6" t="s">
        <v>8088</v>
      </c>
      <c r="C1912" s="6" t="s">
        <v>8088</v>
      </c>
      <c r="D1912" s="6" t="str">
        <f t="shared" si="147"/>
        <v>4-EGHU9202999</v>
      </c>
      <c r="E1912" s="7">
        <f t="shared" si="148"/>
        <v>45136.976234571754</v>
      </c>
      <c r="F1912" s="8">
        <v>45137.122067905089</v>
      </c>
      <c r="G1912" s="7">
        <f t="shared" si="149"/>
        <v>45137.163734571754</v>
      </c>
      <c r="H1912" s="2">
        <f>LOOKUP(2,1/(Sheet1!$D:$D=C1912)/(Sheet1!$E:$E&gt;=E1912)/(Sheet1!$E:$E&lt;=G1912),(Sheet1!$E:$E))</f>
        <v>45137.122352962964</v>
      </c>
      <c r="I1912" t="str">
        <f t="shared" si="145"/>
        <v>0:00:25</v>
      </c>
      <c r="J1912" t="s">
        <v>8471</v>
      </c>
      <c r="K1912" t="s">
        <v>8472</v>
      </c>
      <c r="L1912" t="str">
        <f t="shared" si="146"/>
        <v>WEEK 30</v>
      </c>
    </row>
    <row r="1913" spans="1:12" x14ac:dyDescent="0.35">
      <c r="A1913" s="6">
        <v>3</v>
      </c>
      <c r="B1913" s="6" t="s">
        <v>8473</v>
      </c>
      <c r="C1913" s="6" t="s">
        <v>9526</v>
      </c>
      <c r="D1913" s="6" t="str">
        <f t="shared" si="147"/>
        <v>3-Ecmu8140808</v>
      </c>
      <c r="E1913" s="7">
        <f t="shared" si="148"/>
        <v>45136.964389814813</v>
      </c>
      <c r="F1913" s="8">
        <v>45137.110223148149</v>
      </c>
      <c r="G1913" s="7">
        <f t="shared" si="149"/>
        <v>45137.151889814813</v>
      </c>
      <c r="H1913" s="2" t="e">
        <f>LOOKUP(2,1/(Sheet1!$D:$D=C1913)/(Sheet1!$E:$E&gt;=E1913)/(Sheet1!$E:$E&lt;=G1913),(Sheet1!$E:$E))</f>
        <v>#N/A</v>
      </c>
      <c r="I1913" t="e">
        <f t="shared" si="145"/>
        <v>#N/A</v>
      </c>
      <c r="J1913" t="s">
        <v>9649</v>
      </c>
      <c r="K1913" t="s">
        <v>8472</v>
      </c>
      <c r="L1913" t="str">
        <f t="shared" si="146"/>
        <v>WEEK 30</v>
      </c>
    </row>
    <row r="1914" spans="1:12" x14ac:dyDescent="0.35">
      <c r="A1914" s="6">
        <v>2</v>
      </c>
      <c r="B1914" s="6" t="s">
        <v>8473</v>
      </c>
      <c r="C1914" s="6" t="s">
        <v>7545</v>
      </c>
      <c r="D1914" s="6" t="str">
        <f t="shared" si="147"/>
        <v>2-CBHU4496246</v>
      </c>
      <c r="E1914" s="7">
        <f t="shared" si="148"/>
        <v>45136.913378738427</v>
      </c>
      <c r="F1914" s="8">
        <v>45137.059212071763</v>
      </c>
      <c r="G1914" s="7">
        <f t="shared" si="149"/>
        <v>45137.100878738427</v>
      </c>
      <c r="H1914" s="2" t="e">
        <f>LOOKUP(2,1/(Sheet1!$D:$D=C1914)/(Sheet1!$E:$E&gt;=E1914)/(Sheet1!$E:$E&lt;=G1914),(Sheet1!$E:$E))</f>
        <v>#N/A</v>
      </c>
      <c r="I1914" t="e">
        <f t="shared" si="145"/>
        <v>#N/A</v>
      </c>
      <c r="J1914" t="s">
        <v>9649</v>
      </c>
      <c r="K1914" t="s">
        <v>8472</v>
      </c>
      <c r="L1914" t="str">
        <f t="shared" si="146"/>
        <v>WEEK 30</v>
      </c>
    </row>
    <row r="1915" spans="1:12" x14ac:dyDescent="0.35">
      <c r="A1915" s="6">
        <v>2</v>
      </c>
      <c r="B1915" s="6" t="s">
        <v>6758</v>
      </c>
      <c r="C1915" s="6" t="s">
        <v>7778</v>
      </c>
      <c r="D1915" s="6" t="str">
        <f t="shared" si="147"/>
        <v>2-NYKU3680976</v>
      </c>
      <c r="E1915" s="7">
        <f t="shared" si="148"/>
        <v>45136.906145717592</v>
      </c>
      <c r="F1915" s="8">
        <v>45137.051979050928</v>
      </c>
      <c r="G1915" s="7">
        <f t="shared" si="149"/>
        <v>45137.093645717592</v>
      </c>
      <c r="H1915" s="2" t="e">
        <f>LOOKUP(2,1/(Sheet1!$D:$D=C1915)/(Sheet1!$E:$E&gt;=E1915)/(Sheet1!$E:$E&lt;=G1915),(Sheet1!$E:$E))</f>
        <v>#N/A</v>
      </c>
      <c r="I1915" t="e">
        <f t="shared" si="145"/>
        <v>#N/A</v>
      </c>
      <c r="J1915" t="s">
        <v>9649</v>
      </c>
      <c r="K1915" t="s">
        <v>8472</v>
      </c>
      <c r="L1915" t="str">
        <f t="shared" si="146"/>
        <v>WEEK 30</v>
      </c>
    </row>
    <row r="1916" spans="1:12" x14ac:dyDescent="0.35">
      <c r="A1916" s="6">
        <v>1</v>
      </c>
      <c r="B1916" s="6" t="s">
        <v>8473</v>
      </c>
      <c r="C1916" s="6" t="s">
        <v>8040</v>
      </c>
      <c r="D1916" s="6" t="str">
        <f t="shared" si="147"/>
        <v>1-CSNU1810372</v>
      </c>
      <c r="E1916" s="7">
        <f t="shared" si="148"/>
        <v>45136.72895138889</v>
      </c>
      <c r="F1916" s="8">
        <v>45136.874784722226</v>
      </c>
      <c r="G1916" s="7">
        <f t="shared" si="149"/>
        <v>45136.91645138889</v>
      </c>
      <c r="H1916" s="2" t="e">
        <f>LOOKUP(2,1/(Sheet1!$D:$D=C1916)/(Sheet1!$E:$E&gt;=E1916)/(Sheet1!$E:$E&lt;=G1916),(Sheet1!$E:$E))</f>
        <v>#N/A</v>
      </c>
      <c r="I1916" t="e">
        <f t="shared" si="145"/>
        <v>#N/A</v>
      </c>
      <c r="J1916" t="s">
        <v>9649</v>
      </c>
      <c r="K1916" t="s">
        <v>8472</v>
      </c>
      <c r="L1916" t="str">
        <f t="shared" si="146"/>
        <v>WEEK 30</v>
      </c>
    </row>
    <row r="1917" spans="1:12" x14ac:dyDescent="0.35">
      <c r="A1917" s="6">
        <v>3</v>
      </c>
      <c r="B1917" s="6" t="s">
        <v>8473</v>
      </c>
      <c r="C1917" s="6" t="s">
        <v>9527</v>
      </c>
      <c r="D1917" s="6" t="str">
        <f t="shared" si="147"/>
        <v>3-SUDU1776404</v>
      </c>
      <c r="E1917" s="7">
        <f t="shared" si="148"/>
        <v>45136.648193981477</v>
      </c>
      <c r="F1917" s="8">
        <v>45136.794027314812</v>
      </c>
      <c r="G1917" s="7">
        <f t="shared" si="149"/>
        <v>45136.835693981477</v>
      </c>
      <c r="H1917" s="2" t="e">
        <f>LOOKUP(2,1/(Sheet1!$D:$D=C1917)/(Sheet1!$E:$E&gt;=E1917)/(Sheet1!$E:$E&lt;=G1917),(Sheet1!$E:$E))</f>
        <v>#N/A</v>
      </c>
      <c r="I1917" t="e">
        <f t="shared" si="145"/>
        <v>#N/A</v>
      </c>
      <c r="J1917" t="s">
        <v>9649</v>
      </c>
      <c r="K1917" t="s">
        <v>8472</v>
      </c>
      <c r="L1917" t="str">
        <f t="shared" si="146"/>
        <v>WEEK 30</v>
      </c>
    </row>
    <row r="1918" spans="1:12" x14ac:dyDescent="0.35">
      <c r="A1918" s="6">
        <v>2</v>
      </c>
      <c r="B1918" s="6" t="s">
        <v>7460</v>
      </c>
      <c r="C1918" s="6" t="s">
        <v>6791</v>
      </c>
      <c r="D1918" s="6" t="str">
        <f t="shared" si="147"/>
        <v>2-OOCU4863891</v>
      </c>
      <c r="E1918" s="7">
        <f t="shared" si="148"/>
        <v>45136.591034641198</v>
      </c>
      <c r="F1918" s="8">
        <v>45136.736867974534</v>
      </c>
      <c r="G1918" s="7">
        <f t="shared" si="149"/>
        <v>45136.778534641198</v>
      </c>
      <c r="H1918" s="2">
        <f>LOOKUP(2,1/(Sheet1!$D:$D=C1918)/(Sheet1!$E:$E&gt;=E1918)/(Sheet1!$E:$E&lt;=G1918),(Sheet1!$E:$E))</f>
        <v>45136.737610752316</v>
      </c>
      <c r="I1918" t="str">
        <f t="shared" si="145"/>
        <v>0:01:04</v>
      </c>
      <c r="J1918" t="s">
        <v>8471</v>
      </c>
      <c r="K1918" t="s">
        <v>8472</v>
      </c>
      <c r="L1918" t="str">
        <f t="shared" si="146"/>
        <v>WEEK 30</v>
      </c>
    </row>
    <row r="1919" spans="1:12" x14ac:dyDescent="0.35">
      <c r="A1919" s="6">
        <v>4</v>
      </c>
      <c r="B1919" s="6" t="s">
        <v>8242</v>
      </c>
      <c r="C1919" s="6" t="s">
        <v>9528</v>
      </c>
      <c r="D1919" s="6" t="str">
        <f t="shared" si="147"/>
        <v>4-MSKU4587714</v>
      </c>
      <c r="E1919" s="7">
        <f t="shared" si="148"/>
        <v>45136.586167939815</v>
      </c>
      <c r="F1919" s="8">
        <v>45136.732001273151</v>
      </c>
      <c r="G1919" s="7">
        <f t="shared" si="149"/>
        <v>45136.773667939815</v>
      </c>
      <c r="H1919" s="2" t="e">
        <f>LOOKUP(2,1/(Sheet1!$D:$D=C1919)/(Sheet1!$E:$E&gt;=E1919)/(Sheet1!$E:$E&lt;=G1919),(Sheet1!$E:$E))</f>
        <v>#N/A</v>
      </c>
      <c r="I1919" t="e">
        <f t="shared" si="145"/>
        <v>#N/A</v>
      </c>
      <c r="J1919" t="s">
        <v>9649</v>
      </c>
      <c r="K1919" t="s">
        <v>8472</v>
      </c>
      <c r="L1919" t="str">
        <f t="shared" si="146"/>
        <v>WEEK 30</v>
      </c>
    </row>
    <row r="1920" spans="1:12" x14ac:dyDescent="0.35">
      <c r="A1920" s="6">
        <v>3</v>
      </c>
      <c r="B1920" s="6" t="s">
        <v>7747</v>
      </c>
      <c r="C1920" s="6" t="s">
        <v>9529</v>
      </c>
      <c r="D1920" s="6" t="str">
        <f t="shared" si="147"/>
        <v>3-MSKU4722706</v>
      </c>
      <c r="E1920" s="7">
        <f t="shared" si="148"/>
        <v>45136.545536307865</v>
      </c>
      <c r="F1920" s="8">
        <v>45136.691369641201</v>
      </c>
      <c r="G1920" s="7">
        <f t="shared" si="149"/>
        <v>45136.733036307865</v>
      </c>
      <c r="H1920" s="2" t="e">
        <f>LOOKUP(2,1/(Sheet1!$D:$D=C1920)/(Sheet1!$E:$E&gt;=E1920)/(Sheet1!$E:$E&lt;=G1920),(Sheet1!$E:$E))</f>
        <v>#N/A</v>
      </c>
      <c r="I1920" t="e">
        <f t="shared" si="145"/>
        <v>#N/A</v>
      </c>
      <c r="J1920" t="s">
        <v>9649</v>
      </c>
      <c r="K1920" t="s">
        <v>8472</v>
      </c>
      <c r="L1920" t="str">
        <f t="shared" si="146"/>
        <v>WEEK 30</v>
      </c>
    </row>
    <row r="1921" spans="1:12" x14ac:dyDescent="0.35">
      <c r="A1921" s="6">
        <v>4</v>
      </c>
      <c r="B1921" s="6" t="s">
        <v>8224</v>
      </c>
      <c r="C1921" s="6" t="s">
        <v>9530</v>
      </c>
      <c r="D1921" s="6" t="str">
        <f t="shared" si="147"/>
        <v>4-MRKU2299390</v>
      </c>
      <c r="E1921" s="7">
        <f t="shared" si="148"/>
        <v>45136.53177306713</v>
      </c>
      <c r="F1921" s="8">
        <v>45136.677606400466</v>
      </c>
      <c r="G1921" s="7">
        <f t="shared" si="149"/>
        <v>45136.71927306713</v>
      </c>
      <c r="H1921" s="2" t="e">
        <f>LOOKUP(2,1/(Sheet1!$D:$D=C1921)/(Sheet1!$E:$E&gt;=E1921)/(Sheet1!$E:$E&lt;=G1921),(Sheet1!$E:$E))</f>
        <v>#N/A</v>
      </c>
      <c r="I1921" t="e">
        <f t="shared" si="145"/>
        <v>#N/A</v>
      </c>
      <c r="J1921" t="s">
        <v>9649</v>
      </c>
      <c r="K1921" t="s">
        <v>8472</v>
      </c>
      <c r="L1921" t="str">
        <f t="shared" si="146"/>
        <v>WEEK 30</v>
      </c>
    </row>
    <row r="1922" spans="1:12" x14ac:dyDescent="0.35">
      <c r="A1922" s="6">
        <v>3</v>
      </c>
      <c r="B1922" s="6" t="s">
        <v>8473</v>
      </c>
      <c r="C1922" s="6" t="s">
        <v>9531</v>
      </c>
      <c r="D1922" s="6" t="str">
        <f t="shared" si="147"/>
        <v>3-MSKU4695180</v>
      </c>
      <c r="E1922" s="7">
        <f t="shared" si="148"/>
        <v>45136.526818831015</v>
      </c>
      <c r="F1922" s="8">
        <v>45136.67265216435</v>
      </c>
      <c r="G1922" s="7">
        <f t="shared" si="149"/>
        <v>45136.714318831015</v>
      </c>
      <c r="H1922" s="2" t="e">
        <f>LOOKUP(2,1/(Sheet1!$D:$D=C1922)/(Sheet1!$E:$E&gt;=E1922)/(Sheet1!$E:$E&lt;=G1922),(Sheet1!$E:$E))</f>
        <v>#N/A</v>
      </c>
      <c r="I1922" t="e">
        <f t="shared" ref="I1922:I1985" si="150">IF(H1922-F1922&gt;0, TEXT(ABS(H1922-F1922),"h:mm:ss"), "+"&amp;TEXT(ABS(F1922-H1922),"h:mm:ss"))</f>
        <v>#N/A</v>
      </c>
      <c r="J1922" t="s">
        <v>9649</v>
      </c>
      <c r="K1922" t="s">
        <v>8472</v>
      </c>
      <c r="L1922" t="str">
        <f t="shared" ref="L1922:L1985" si="151">CONCATENATE("WEEK ",WEEKNUM(F1922,21))</f>
        <v>WEEK 30</v>
      </c>
    </row>
    <row r="1923" spans="1:12" x14ac:dyDescent="0.35">
      <c r="A1923" s="6">
        <v>1</v>
      </c>
      <c r="B1923" s="6" t="s">
        <v>5476</v>
      </c>
      <c r="C1923" s="6" t="s">
        <v>7919</v>
      </c>
      <c r="D1923" s="6" t="str">
        <f t="shared" ref="D1923:D1986" si="152">A1923&amp;"-"&amp;C1923</f>
        <v>1-TGHU6096630</v>
      </c>
      <c r="E1923" s="7">
        <f t="shared" ref="E1923:E1986" si="153">F1923-TIMEVALUE("03:30:00")</f>
        <v>45136.519506099532</v>
      </c>
      <c r="F1923" s="8">
        <v>45136.665339432868</v>
      </c>
      <c r="G1923" s="7">
        <f t="shared" ref="G1923:G1986" si="154">F1923+TIMEVALUE("01:00:00")</f>
        <v>45136.707006099532</v>
      </c>
      <c r="H1923" s="2" t="e">
        <f>LOOKUP(2,1/(Sheet1!$D:$D=C1923)/(Sheet1!$E:$E&gt;=E1923)/(Sheet1!$E:$E&lt;=G1923),(Sheet1!$E:$E))</f>
        <v>#N/A</v>
      </c>
      <c r="I1923" t="e">
        <f t="shared" si="150"/>
        <v>#N/A</v>
      </c>
      <c r="J1923" t="s">
        <v>9649</v>
      </c>
      <c r="K1923" t="s">
        <v>8472</v>
      </c>
      <c r="L1923" t="str">
        <f t="shared" si="151"/>
        <v>WEEK 30</v>
      </c>
    </row>
    <row r="1924" spans="1:12" x14ac:dyDescent="0.35">
      <c r="A1924" s="6">
        <v>3</v>
      </c>
      <c r="B1924" s="6" t="s">
        <v>7855</v>
      </c>
      <c r="C1924" s="6" t="s">
        <v>9532</v>
      </c>
      <c r="D1924" s="6" t="str">
        <f t="shared" si="152"/>
        <v>3-SUdu1971782</v>
      </c>
      <c r="E1924" s="7">
        <f t="shared" si="153"/>
        <v>45136.519328587958</v>
      </c>
      <c r="F1924" s="8">
        <v>45136.665161921293</v>
      </c>
      <c r="G1924" s="7">
        <f t="shared" si="154"/>
        <v>45136.706828587958</v>
      </c>
      <c r="H1924" s="2" t="e">
        <f>LOOKUP(2,1/(Sheet1!$D:$D=C1924)/(Sheet1!$E:$E&gt;=E1924)/(Sheet1!$E:$E&lt;=G1924),(Sheet1!$E:$E))</f>
        <v>#N/A</v>
      </c>
      <c r="I1924" t="e">
        <f t="shared" si="150"/>
        <v>#N/A</v>
      </c>
      <c r="J1924" t="s">
        <v>9649</v>
      </c>
      <c r="K1924" t="s">
        <v>8472</v>
      </c>
      <c r="L1924" t="str">
        <f t="shared" si="151"/>
        <v>WEEK 30</v>
      </c>
    </row>
    <row r="1925" spans="1:12" x14ac:dyDescent="0.35">
      <c r="A1925" s="6">
        <v>1</v>
      </c>
      <c r="B1925" s="6" t="s">
        <v>8473</v>
      </c>
      <c r="C1925" s="6" t="s">
        <v>9533</v>
      </c>
      <c r="D1925" s="6" t="str">
        <f t="shared" si="152"/>
        <v>1-Cmau8508585</v>
      </c>
      <c r="E1925" s="7">
        <f t="shared" si="153"/>
        <v>45136.513090590277</v>
      </c>
      <c r="F1925" s="8">
        <v>45136.658923923613</v>
      </c>
      <c r="G1925" s="7">
        <f t="shared" si="154"/>
        <v>45136.700590590277</v>
      </c>
      <c r="H1925" s="2" t="e">
        <f>LOOKUP(2,1/(Sheet1!$D:$D=C1925)/(Sheet1!$E:$E&gt;=E1925)/(Sheet1!$E:$E&lt;=G1925),(Sheet1!$E:$E))</f>
        <v>#N/A</v>
      </c>
      <c r="I1925" t="e">
        <f t="shared" si="150"/>
        <v>#N/A</v>
      </c>
      <c r="J1925" t="s">
        <v>9649</v>
      </c>
      <c r="K1925" t="s">
        <v>8472</v>
      </c>
      <c r="L1925" t="str">
        <f t="shared" si="151"/>
        <v>WEEK 30</v>
      </c>
    </row>
    <row r="1926" spans="1:12" x14ac:dyDescent="0.35">
      <c r="A1926" s="6">
        <v>2</v>
      </c>
      <c r="B1926" s="6" t="s">
        <v>7253</v>
      </c>
      <c r="C1926" s="6" t="s">
        <v>7256</v>
      </c>
      <c r="D1926" s="6" t="str">
        <f t="shared" si="152"/>
        <v>2-TGHU6597631</v>
      </c>
      <c r="E1926" s="7">
        <f t="shared" si="153"/>
        <v>45136.510491435183</v>
      </c>
      <c r="F1926" s="8">
        <v>45136.656324768519</v>
      </c>
      <c r="G1926" s="7">
        <f t="shared" si="154"/>
        <v>45136.697991435183</v>
      </c>
      <c r="H1926" s="2">
        <f>LOOKUP(2,1/(Sheet1!$D:$D=C1926)/(Sheet1!$E:$E&gt;=E1926)/(Sheet1!$E:$E&lt;=G1926),(Sheet1!$E:$E))</f>
        <v>45136.6583828125</v>
      </c>
      <c r="I1926" t="str">
        <f t="shared" si="150"/>
        <v>0:02:58</v>
      </c>
      <c r="J1926" t="s">
        <v>8471</v>
      </c>
      <c r="K1926" t="s">
        <v>8472</v>
      </c>
      <c r="L1926" t="str">
        <f t="shared" si="151"/>
        <v>WEEK 30</v>
      </c>
    </row>
    <row r="1927" spans="1:12" x14ac:dyDescent="0.35">
      <c r="A1927" s="6">
        <v>4</v>
      </c>
      <c r="B1927" s="6" t="s">
        <v>8123</v>
      </c>
      <c r="C1927" s="6" t="s">
        <v>9534</v>
      </c>
      <c r="D1927" s="6" t="str">
        <f t="shared" si="152"/>
        <v>4-eghu8013460</v>
      </c>
      <c r="E1927" s="7">
        <f t="shared" si="153"/>
        <v>45136.507770104166</v>
      </c>
      <c r="F1927" s="8">
        <v>45136.653603437502</v>
      </c>
      <c r="G1927" s="7">
        <f t="shared" si="154"/>
        <v>45136.695270104166</v>
      </c>
      <c r="H1927" s="2">
        <f>LOOKUP(2,1/(Sheet1!$D:$D=C1927)/(Sheet1!$E:$E&gt;=E1927)/(Sheet1!$E:$E&lt;=G1927),(Sheet1!$E:$E))</f>
        <v>45136.65432804398</v>
      </c>
      <c r="I1927" t="str">
        <f t="shared" si="150"/>
        <v>0:01:03</v>
      </c>
      <c r="J1927" t="s">
        <v>8471</v>
      </c>
      <c r="K1927" t="s">
        <v>8472</v>
      </c>
      <c r="L1927" t="str">
        <f t="shared" si="151"/>
        <v>WEEK 30</v>
      </c>
    </row>
    <row r="1928" spans="1:12" x14ac:dyDescent="0.35">
      <c r="A1928" s="6">
        <v>2</v>
      </c>
      <c r="B1928" s="6" t="s">
        <v>8473</v>
      </c>
      <c r="C1928" s="6" t="s">
        <v>9535</v>
      </c>
      <c r="D1928" s="6" t="str">
        <f t="shared" si="152"/>
        <v>2-Fscu5072614</v>
      </c>
      <c r="E1928" s="7">
        <f t="shared" si="153"/>
        <v>45136.506700659716</v>
      </c>
      <c r="F1928" s="8">
        <v>45136.652533993052</v>
      </c>
      <c r="G1928" s="7">
        <f t="shared" si="154"/>
        <v>45136.694200659716</v>
      </c>
      <c r="H1928" s="2" t="e">
        <f>LOOKUP(2,1/(Sheet1!$D:$D=C1928)/(Sheet1!$E:$E&gt;=E1928)/(Sheet1!$E:$E&lt;=G1928),(Sheet1!$E:$E))</f>
        <v>#N/A</v>
      </c>
      <c r="I1928" t="e">
        <f t="shared" si="150"/>
        <v>#N/A</v>
      </c>
      <c r="J1928" t="s">
        <v>9649</v>
      </c>
      <c r="K1928" t="s">
        <v>8472</v>
      </c>
      <c r="L1928" t="str">
        <f t="shared" si="151"/>
        <v>WEEK 30</v>
      </c>
    </row>
    <row r="1929" spans="1:12" x14ac:dyDescent="0.35">
      <c r="A1929" s="6">
        <v>4</v>
      </c>
      <c r="B1929" s="6" t="s">
        <v>8260</v>
      </c>
      <c r="C1929" s="6" t="s">
        <v>8261</v>
      </c>
      <c r="D1929" s="6" t="str">
        <f t="shared" si="152"/>
        <v>4-MSKU4724695</v>
      </c>
      <c r="E1929" s="7">
        <f t="shared" si="153"/>
        <v>45136.504307604162</v>
      </c>
      <c r="F1929" s="8">
        <v>45136.650140937498</v>
      </c>
      <c r="G1929" s="7">
        <f t="shared" si="154"/>
        <v>45136.691807604162</v>
      </c>
      <c r="H1929" s="2">
        <f>LOOKUP(2,1/(Sheet1!$D:$D=C1929)/(Sheet1!$E:$E&gt;=E1929)/(Sheet1!$E:$E&lt;=G1929),(Sheet1!$E:$E))</f>
        <v>45136.649803657405</v>
      </c>
      <c r="I1929" t="str">
        <f t="shared" si="150"/>
        <v>+0:00:29</v>
      </c>
      <c r="J1929" t="s">
        <v>9650</v>
      </c>
      <c r="K1929" t="s">
        <v>8472</v>
      </c>
      <c r="L1929" t="str">
        <f t="shared" si="151"/>
        <v>WEEK 30</v>
      </c>
    </row>
    <row r="1930" spans="1:12" x14ac:dyDescent="0.35">
      <c r="A1930" s="6">
        <v>2</v>
      </c>
      <c r="B1930" s="6" t="s">
        <v>6377</v>
      </c>
      <c r="C1930" s="6" t="s">
        <v>9536</v>
      </c>
      <c r="D1930" s="6" t="str">
        <f t="shared" si="152"/>
        <v>2-Zimu3036325</v>
      </c>
      <c r="E1930" s="7">
        <f t="shared" si="153"/>
        <v>45136.493879247682</v>
      </c>
      <c r="F1930" s="8">
        <v>45136.639712581018</v>
      </c>
      <c r="G1930" s="7">
        <f t="shared" si="154"/>
        <v>45136.681379247682</v>
      </c>
      <c r="H1930" s="2" t="e">
        <f>LOOKUP(2,1/(Sheet1!$D:$D=C1930)/(Sheet1!$E:$E&gt;=E1930)/(Sheet1!$E:$E&lt;=G1930),(Sheet1!$E:$E))</f>
        <v>#N/A</v>
      </c>
      <c r="I1930" t="e">
        <f t="shared" si="150"/>
        <v>#N/A</v>
      </c>
      <c r="J1930" t="s">
        <v>9649</v>
      </c>
      <c r="K1930" t="s">
        <v>8472</v>
      </c>
      <c r="L1930" t="str">
        <f t="shared" si="151"/>
        <v>WEEK 30</v>
      </c>
    </row>
    <row r="1931" spans="1:12" x14ac:dyDescent="0.35">
      <c r="A1931" s="6">
        <v>2</v>
      </c>
      <c r="B1931" s="6" t="s">
        <v>8473</v>
      </c>
      <c r="C1931" s="6" t="s">
        <v>9537</v>
      </c>
      <c r="D1931" s="6" t="str">
        <f t="shared" si="152"/>
        <v>2-Ponu8076585</v>
      </c>
      <c r="E1931" s="7">
        <f t="shared" si="153"/>
        <v>45136.469556597222</v>
      </c>
      <c r="F1931" s="8">
        <v>45136.615389930557</v>
      </c>
      <c r="G1931" s="7">
        <f t="shared" si="154"/>
        <v>45136.657056597222</v>
      </c>
      <c r="H1931" s="2" t="e">
        <f>LOOKUP(2,1/(Sheet1!$D:$D=C1931)/(Sheet1!$E:$E&gt;=E1931)/(Sheet1!$E:$E&lt;=G1931),(Sheet1!$E:$E))</f>
        <v>#N/A</v>
      </c>
      <c r="I1931" t="e">
        <f t="shared" si="150"/>
        <v>#N/A</v>
      </c>
      <c r="J1931" t="s">
        <v>9649</v>
      </c>
      <c r="K1931" t="s">
        <v>8472</v>
      </c>
      <c r="L1931" t="str">
        <f t="shared" si="151"/>
        <v>WEEK 30</v>
      </c>
    </row>
    <row r="1932" spans="1:12" x14ac:dyDescent="0.35">
      <c r="A1932" s="6">
        <v>1</v>
      </c>
      <c r="B1932" s="6" t="s">
        <v>8473</v>
      </c>
      <c r="C1932" s="6" t="s">
        <v>9538</v>
      </c>
      <c r="D1932" s="6" t="str">
        <f t="shared" si="152"/>
        <v>1-Cmau4452744</v>
      </c>
      <c r="E1932" s="7">
        <f t="shared" si="153"/>
        <v>45136.466303321758</v>
      </c>
      <c r="F1932" s="8">
        <v>45136.612136655094</v>
      </c>
      <c r="G1932" s="7">
        <f t="shared" si="154"/>
        <v>45136.653803321758</v>
      </c>
      <c r="H1932" s="2">
        <f>LOOKUP(2,1/(Sheet1!$D:$D=C1932)/(Sheet1!$E:$E&gt;=E1932)/(Sheet1!$E:$E&lt;=G1932),(Sheet1!$E:$E))</f>
        <v>45136.613000405094</v>
      </c>
      <c r="I1932" t="str">
        <f t="shared" si="150"/>
        <v>0:01:15</v>
      </c>
      <c r="J1932" t="s">
        <v>8471</v>
      </c>
      <c r="K1932" t="s">
        <v>8472</v>
      </c>
      <c r="L1932" t="str">
        <f t="shared" si="151"/>
        <v>WEEK 30</v>
      </c>
    </row>
    <row r="1933" spans="1:12" x14ac:dyDescent="0.35">
      <c r="A1933" s="6">
        <v>4</v>
      </c>
      <c r="B1933" s="6" t="s">
        <v>8269</v>
      </c>
      <c r="C1933" s="6" t="s">
        <v>8272</v>
      </c>
      <c r="D1933" s="6" t="str">
        <f t="shared" si="152"/>
        <v>4-MSKU4789084</v>
      </c>
      <c r="E1933" s="7">
        <f t="shared" si="153"/>
        <v>45136.453419710648</v>
      </c>
      <c r="F1933" s="8">
        <v>45136.599253043983</v>
      </c>
      <c r="G1933" s="7">
        <f t="shared" si="154"/>
        <v>45136.640919710648</v>
      </c>
      <c r="H1933" s="2">
        <f>LOOKUP(2,1/(Sheet1!$D:$D=C1933)/(Sheet1!$E:$E&gt;=E1933)/(Sheet1!$E:$E&lt;=G1933),(Sheet1!$E:$E))</f>
        <v>45136.600142939817</v>
      </c>
      <c r="I1933" t="str">
        <f t="shared" si="150"/>
        <v>0:01:17</v>
      </c>
      <c r="J1933" t="s">
        <v>8471</v>
      </c>
      <c r="K1933" t="s">
        <v>8472</v>
      </c>
      <c r="L1933" t="str">
        <f t="shared" si="151"/>
        <v>WEEK 30</v>
      </c>
    </row>
    <row r="1934" spans="1:12" x14ac:dyDescent="0.35">
      <c r="A1934" s="6">
        <v>4</v>
      </c>
      <c r="B1934" s="6" t="s">
        <v>8195</v>
      </c>
      <c r="C1934" s="6" t="s">
        <v>8203</v>
      </c>
      <c r="D1934" s="6" t="str">
        <f t="shared" si="152"/>
        <v>4-MAEU9187760</v>
      </c>
      <c r="E1934" s="7">
        <f t="shared" si="153"/>
        <v>45136.449897766201</v>
      </c>
      <c r="F1934" s="8">
        <v>45136.595731099536</v>
      </c>
      <c r="G1934" s="7">
        <f t="shared" si="154"/>
        <v>45136.637397766201</v>
      </c>
      <c r="H1934" s="2">
        <f>LOOKUP(2,1/(Sheet1!$D:$D=C1934)/(Sheet1!$E:$E&gt;=E1934)/(Sheet1!$E:$E&lt;=G1934),(Sheet1!$E:$E))</f>
        <v>45136.596241157407</v>
      </c>
      <c r="I1934" t="str">
        <f t="shared" si="150"/>
        <v>0:00:44</v>
      </c>
      <c r="J1934" t="s">
        <v>8471</v>
      </c>
      <c r="K1934" t="s">
        <v>8472</v>
      </c>
      <c r="L1934" t="str">
        <f t="shared" si="151"/>
        <v>WEEK 30</v>
      </c>
    </row>
    <row r="1935" spans="1:12" x14ac:dyDescent="0.35">
      <c r="A1935" s="6">
        <v>3</v>
      </c>
      <c r="B1935" s="6" t="s">
        <v>7697</v>
      </c>
      <c r="C1935" s="6" t="s">
        <v>9539</v>
      </c>
      <c r="D1935" s="6" t="str">
        <f t="shared" si="152"/>
        <v>3-Msku4686722</v>
      </c>
      <c r="E1935" s="7">
        <f t="shared" si="153"/>
        <v>45136.442843518518</v>
      </c>
      <c r="F1935" s="8">
        <v>45136.588676851854</v>
      </c>
      <c r="G1935" s="7">
        <f t="shared" si="154"/>
        <v>45136.630343518518</v>
      </c>
      <c r="H1935" s="2">
        <f>LOOKUP(2,1/(Sheet1!$D:$D=C1935)/(Sheet1!$E:$E&gt;=E1935)/(Sheet1!$E:$E&lt;=G1935),(Sheet1!$E:$E))</f>
        <v>45136.588970185185</v>
      </c>
      <c r="I1935" t="str">
        <f t="shared" si="150"/>
        <v>0:00:25</v>
      </c>
      <c r="J1935" t="s">
        <v>8471</v>
      </c>
      <c r="K1935" t="s">
        <v>8472</v>
      </c>
      <c r="L1935" t="str">
        <f t="shared" si="151"/>
        <v>WEEK 30</v>
      </c>
    </row>
    <row r="1936" spans="1:12" x14ac:dyDescent="0.35">
      <c r="A1936" s="6">
        <v>2</v>
      </c>
      <c r="B1936" s="6" t="s">
        <v>8473</v>
      </c>
      <c r="C1936" s="6" t="s">
        <v>9540</v>
      </c>
      <c r="D1936" s="6" t="str">
        <f t="shared" si="152"/>
        <v>2-csou4102597</v>
      </c>
      <c r="E1936" s="7">
        <f t="shared" si="153"/>
        <v>45136.436087152775</v>
      </c>
      <c r="F1936" s="8">
        <v>45136.581920486111</v>
      </c>
      <c r="G1936" s="7">
        <f t="shared" si="154"/>
        <v>45136.623587152775</v>
      </c>
      <c r="H1936" s="2" t="e">
        <f>LOOKUP(2,1/(Sheet1!$D:$D=C1936)/(Sheet1!$E:$E&gt;=E1936)/(Sheet1!$E:$E&lt;=G1936),(Sheet1!$E:$E))</f>
        <v>#N/A</v>
      </c>
      <c r="I1936" t="e">
        <f t="shared" si="150"/>
        <v>#N/A</v>
      </c>
      <c r="J1936" t="s">
        <v>9649</v>
      </c>
      <c r="K1936" t="s">
        <v>8472</v>
      </c>
      <c r="L1936" t="str">
        <f t="shared" si="151"/>
        <v>WEEK 30</v>
      </c>
    </row>
    <row r="1937" spans="1:12" x14ac:dyDescent="0.35">
      <c r="A1937" s="6">
        <v>3</v>
      </c>
      <c r="B1937" s="6" t="s">
        <v>7513</v>
      </c>
      <c r="C1937" s="6" t="s">
        <v>9541</v>
      </c>
      <c r="D1937" s="6" t="str">
        <f t="shared" si="152"/>
        <v>3-sudu7761612</v>
      </c>
      <c r="E1937" s="7">
        <f t="shared" si="153"/>
        <v>45136.43552554398</v>
      </c>
      <c r="F1937" s="8">
        <v>45136.581358877316</v>
      </c>
      <c r="G1937" s="7">
        <f t="shared" si="154"/>
        <v>45136.62302554398</v>
      </c>
      <c r="H1937" s="2" t="e">
        <f>LOOKUP(2,1/(Sheet1!$D:$D=C1937)/(Sheet1!$E:$E&gt;=E1937)/(Sheet1!$E:$E&lt;=G1937),(Sheet1!$E:$E))</f>
        <v>#N/A</v>
      </c>
      <c r="I1937" t="e">
        <f t="shared" si="150"/>
        <v>#N/A</v>
      </c>
      <c r="J1937" t="s">
        <v>9649</v>
      </c>
      <c r="K1937" t="s">
        <v>8472</v>
      </c>
      <c r="L1937" t="str">
        <f t="shared" si="151"/>
        <v>WEEK 30</v>
      </c>
    </row>
    <row r="1938" spans="1:12" x14ac:dyDescent="0.35">
      <c r="A1938" s="6">
        <v>4</v>
      </c>
      <c r="B1938" s="6" t="s">
        <v>8473</v>
      </c>
      <c r="C1938" s="6" t="s">
        <v>9542</v>
      </c>
      <c r="D1938" s="6" t="str">
        <f t="shared" si="152"/>
        <v>4-msku4793818</v>
      </c>
      <c r="E1938" s="7">
        <f t="shared" si="153"/>
        <v>45136.427749305556</v>
      </c>
      <c r="F1938" s="8">
        <v>45136.573582638892</v>
      </c>
      <c r="G1938" s="7">
        <f t="shared" si="154"/>
        <v>45136.615249305556</v>
      </c>
      <c r="H1938" s="2" t="e">
        <f>LOOKUP(2,1/(Sheet1!$D:$D=C1938)/(Sheet1!$E:$E&gt;=E1938)/(Sheet1!$E:$E&lt;=G1938),(Sheet1!$E:$E))</f>
        <v>#N/A</v>
      </c>
      <c r="I1938" t="e">
        <f t="shared" si="150"/>
        <v>#N/A</v>
      </c>
      <c r="J1938" t="s">
        <v>9649</v>
      </c>
      <c r="K1938" t="s">
        <v>8472</v>
      </c>
      <c r="L1938" t="str">
        <f t="shared" si="151"/>
        <v>WEEK 30</v>
      </c>
    </row>
    <row r="1939" spans="1:12" x14ac:dyDescent="0.35">
      <c r="A1939" s="6">
        <v>4</v>
      </c>
      <c r="B1939" s="6" t="s">
        <v>8181</v>
      </c>
      <c r="C1939" s="6" t="s">
        <v>9543</v>
      </c>
      <c r="D1939" s="6" t="str">
        <f t="shared" si="152"/>
        <v>4-MsKU4721253</v>
      </c>
      <c r="E1939" s="7">
        <f t="shared" si="153"/>
        <v>45136.411159340278</v>
      </c>
      <c r="F1939" s="8">
        <v>45136.556992673613</v>
      </c>
      <c r="G1939" s="7">
        <f t="shared" si="154"/>
        <v>45136.598659340278</v>
      </c>
      <c r="H1939" s="2">
        <f>LOOKUP(2,1/(Sheet1!$D:$D=C1939)/(Sheet1!$E:$E&gt;=E1939)/(Sheet1!$E:$E&lt;=G1939),(Sheet1!$E:$E))</f>
        <v>45136.557764699071</v>
      </c>
      <c r="I1939" t="str">
        <f t="shared" si="150"/>
        <v>0:01:07</v>
      </c>
      <c r="J1939" t="s">
        <v>8471</v>
      </c>
      <c r="K1939" t="s">
        <v>8472</v>
      </c>
      <c r="L1939" t="str">
        <f t="shared" si="151"/>
        <v>WEEK 30</v>
      </c>
    </row>
    <row r="1940" spans="1:12" x14ac:dyDescent="0.35">
      <c r="A1940" s="6">
        <v>4</v>
      </c>
      <c r="B1940" s="6" t="s">
        <v>8279</v>
      </c>
      <c r="C1940" s="6" t="s">
        <v>9544</v>
      </c>
      <c r="D1940" s="6" t="str">
        <f t="shared" si="152"/>
        <v>4-MSKU4728216</v>
      </c>
      <c r="E1940" s="7">
        <f t="shared" si="153"/>
        <v>45136.408740312494</v>
      </c>
      <c r="F1940" s="8">
        <v>45136.55457364583</v>
      </c>
      <c r="G1940" s="7">
        <f t="shared" si="154"/>
        <v>45136.596240312494</v>
      </c>
      <c r="H1940" s="2" t="e">
        <f>LOOKUP(2,1/(Sheet1!$D:$D=C1940)/(Sheet1!$E:$E&gt;=E1940)/(Sheet1!$E:$E&lt;=G1940),(Sheet1!$E:$E))</f>
        <v>#N/A</v>
      </c>
      <c r="I1940" t="e">
        <f t="shared" si="150"/>
        <v>#N/A</v>
      </c>
      <c r="J1940" t="s">
        <v>9649</v>
      </c>
      <c r="K1940" t="s">
        <v>8472</v>
      </c>
      <c r="L1940" t="str">
        <f t="shared" si="151"/>
        <v>WEEK 30</v>
      </c>
    </row>
    <row r="1941" spans="1:12" x14ac:dyDescent="0.35">
      <c r="A1941" s="6">
        <v>3</v>
      </c>
      <c r="B1941" s="6" t="s">
        <v>7770</v>
      </c>
      <c r="C1941" s="6" t="s">
        <v>9545</v>
      </c>
      <c r="D1941" s="6" t="str">
        <f t="shared" si="152"/>
        <v>3-Msku4693130</v>
      </c>
      <c r="E1941" s="7">
        <f t="shared" si="153"/>
        <v>45136.403359340278</v>
      </c>
      <c r="F1941" s="8">
        <v>45136.549192673614</v>
      </c>
      <c r="G1941" s="7">
        <f t="shared" si="154"/>
        <v>45136.590859340278</v>
      </c>
      <c r="H1941" s="2">
        <f>LOOKUP(2,1/(Sheet1!$D:$D=C1941)/(Sheet1!$E:$E&gt;=E1941)/(Sheet1!$E:$E&lt;=G1941),(Sheet1!$E:$E))</f>
        <v>45136.517792673614</v>
      </c>
      <c r="I1941" t="str">
        <f t="shared" si="150"/>
        <v>+0:45:13</v>
      </c>
      <c r="J1941" t="s">
        <v>9650</v>
      </c>
      <c r="K1941" t="s">
        <v>8472</v>
      </c>
      <c r="L1941" t="str">
        <f t="shared" si="151"/>
        <v>WEEK 30</v>
      </c>
    </row>
    <row r="1942" spans="1:12" x14ac:dyDescent="0.35">
      <c r="A1942" s="6">
        <v>4</v>
      </c>
      <c r="B1942" s="6" t="s">
        <v>8282</v>
      </c>
      <c r="C1942" s="6" t="s">
        <v>9546</v>
      </c>
      <c r="D1942" s="6" t="str">
        <f t="shared" si="152"/>
        <v>4-MSku4627329</v>
      </c>
      <c r="E1942" s="7">
        <f t="shared" si="153"/>
        <v>45136.398537268513</v>
      </c>
      <c r="F1942" s="8">
        <v>45136.544370601849</v>
      </c>
      <c r="G1942" s="7">
        <f t="shared" si="154"/>
        <v>45136.586037268513</v>
      </c>
      <c r="H1942" s="2">
        <f>LOOKUP(2,1/(Sheet1!$D:$D=C1942)/(Sheet1!$E:$E&gt;=E1942)/(Sheet1!$E:$E&lt;=G1942),(Sheet1!$E:$E))</f>
        <v>45136.544627268515</v>
      </c>
      <c r="I1942" t="str">
        <f t="shared" si="150"/>
        <v>0:00:22</v>
      </c>
      <c r="J1942" t="s">
        <v>8471</v>
      </c>
      <c r="K1942" t="s">
        <v>8472</v>
      </c>
      <c r="L1942" t="str">
        <f t="shared" si="151"/>
        <v>WEEK 30</v>
      </c>
    </row>
    <row r="1943" spans="1:12" x14ac:dyDescent="0.35">
      <c r="A1943" s="6">
        <v>1</v>
      </c>
      <c r="B1943" s="6" t="s">
        <v>5583</v>
      </c>
      <c r="C1943" s="6" t="s">
        <v>9547</v>
      </c>
      <c r="D1943" s="6" t="str">
        <f t="shared" si="152"/>
        <v>1-oocu8096340</v>
      </c>
      <c r="E1943" s="7">
        <f t="shared" si="153"/>
        <v>45136.240133715277</v>
      </c>
      <c r="F1943" s="8">
        <v>45136.385967048613</v>
      </c>
      <c r="G1943" s="7">
        <f t="shared" si="154"/>
        <v>45136.427633715277</v>
      </c>
      <c r="H1943" s="2">
        <f>LOOKUP(2,1/(Sheet1!$D:$D=C1943)/(Sheet1!$E:$E&gt;=E1943)/(Sheet1!$E:$E&lt;=G1943),(Sheet1!$E:$E))</f>
        <v>45136.38497269676</v>
      </c>
      <c r="I1943" t="str">
        <f t="shared" si="150"/>
        <v>+0:01:26</v>
      </c>
      <c r="J1943" t="s">
        <v>9650</v>
      </c>
      <c r="K1943" t="s">
        <v>8472</v>
      </c>
      <c r="L1943" t="str">
        <f t="shared" si="151"/>
        <v>WEEK 30</v>
      </c>
    </row>
    <row r="1944" spans="1:12" x14ac:dyDescent="0.35">
      <c r="A1944" s="6">
        <v>4</v>
      </c>
      <c r="B1944" s="6" t="s">
        <v>8050</v>
      </c>
      <c r="C1944" s="6" t="s">
        <v>9548</v>
      </c>
      <c r="D1944" s="6" t="str">
        <f t="shared" si="152"/>
        <v>4-CTPU2763525</v>
      </c>
      <c r="E1944" s="7">
        <f t="shared" si="153"/>
        <v>45136.177376539352</v>
      </c>
      <c r="F1944" s="8">
        <v>45136.323209872688</v>
      </c>
      <c r="G1944" s="7">
        <f t="shared" si="154"/>
        <v>45136.364876539352</v>
      </c>
      <c r="H1944" s="2" t="e">
        <f>LOOKUP(2,1/(Sheet1!$D:$D=C1944)/(Sheet1!$E:$E&gt;=E1944)/(Sheet1!$E:$E&lt;=G1944),(Sheet1!$E:$E))</f>
        <v>#N/A</v>
      </c>
      <c r="I1944" t="e">
        <f t="shared" si="150"/>
        <v>#N/A</v>
      </c>
      <c r="J1944" t="s">
        <v>9649</v>
      </c>
      <c r="K1944" t="s">
        <v>8472</v>
      </c>
      <c r="L1944" t="str">
        <f t="shared" si="151"/>
        <v>WEEK 30</v>
      </c>
    </row>
    <row r="1945" spans="1:12" x14ac:dyDescent="0.35">
      <c r="A1945" s="6">
        <v>4</v>
      </c>
      <c r="B1945" s="6" t="s">
        <v>8473</v>
      </c>
      <c r="C1945" s="6" t="s">
        <v>9549</v>
      </c>
      <c r="D1945" s="6" t="str">
        <f t="shared" si="152"/>
        <v>4-Moeu1415287</v>
      </c>
      <c r="E1945" s="7">
        <f t="shared" si="153"/>
        <v>45136.172056331015</v>
      </c>
      <c r="F1945" s="8">
        <v>45136.317889664351</v>
      </c>
      <c r="G1945" s="7">
        <f t="shared" si="154"/>
        <v>45136.359556331015</v>
      </c>
      <c r="H1945" s="2" t="e">
        <f>LOOKUP(2,1/(Sheet1!$D:$D=C1945)/(Sheet1!$E:$E&gt;=E1945)/(Sheet1!$E:$E&lt;=G1945),(Sheet1!$E:$E))</f>
        <v>#N/A</v>
      </c>
      <c r="I1945" t="e">
        <f t="shared" si="150"/>
        <v>#N/A</v>
      </c>
      <c r="J1945" t="s">
        <v>9649</v>
      </c>
      <c r="K1945" t="s">
        <v>8472</v>
      </c>
      <c r="L1945" t="str">
        <f t="shared" si="151"/>
        <v>WEEK 30</v>
      </c>
    </row>
    <row r="1946" spans="1:12" x14ac:dyDescent="0.35">
      <c r="A1946" s="6">
        <v>4</v>
      </c>
      <c r="B1946" s="6" t="s">
        <v>8388</v>
      </c>
      <c r="C1946" s="6" t="s">
        <v>9550</v>
      </c>
      <c r="D1946" s="6" t="str">
        <f t="shared" si="152"/>
        <v>4-TGBU2063770</v>
      </c>
      <c r="E1946" s="7">
        <f t="shared" si="153"/>
        <v>45136.166667361111</v>
      </c>
      <c r="F1946" s="8">
        <v>45136.312500694446</v>
      </c>
      <c r="G1946" s="7">
        <f t="shared" si="154"/>
        <v>45136.354167361111</v>
      </c>
      <c r="H1946" s="2" t="e">
        <f>LOOKUP(2,1/(Sheet1!$D:$D=C1946)/(Sheet1!$E:$E&gt;=E1946)/(Sheet1!$E:$E&lt;=G1946),(Sheet1!$E:$E))</f>
        <v>#N/A</v>
      </c>
      <c r="I1946" t="e">
        <f t="shared" si="150"/>
        <v>#N/A</v>
      </c>
      <c r="J1946" t="s">
        <v>9649</v>
      </c>
      <c r="K1946" t="s">
        <v>8472</v>
      </c>
      <c r="L1946" t="str">
        <f t="shared" si="151"/>
        <v>WEEK 30</v>
      </c>
    </row>
    <row r="1947" spans="1:12" x14ac:dyDescent="0.35">
      <c r="A1947" s="6">
        <v>3</v>
      </c>
      <c r="B1947" s="6" t="s">
        <v>8473</v>
      </c>
      <c r="C1947" s="6" t="s">
        <v>9551</v>
      </c>
      <c r="D1947" s="6" t="str">
        <f t="shared" si="152"/>
        <v>3-CSNU6268813</v>
      </c>
      <c r="E1947" s="7">
        <f t="shared" si="153"/>
        <v>45136.165352199074</v>
      </c>
      <c r="F1947" s="8">
        <v>45136.31118553241</v>
      </c>
      <c r="G1947" s="7">
        <f t="shared" si="154"/>
        <v>45136.352852199074</v>
      </c>
      <c r="H1947" s="2" t="e">
        <f>LOOKUP(2,1/(Sheet1!$D:$D=C1947)/(Sheet1!$E:$E&gt;=E1947)/(Sheet1!$E:$E&lt;=G1947),(Sheet1!$E:$E))</f>
        <v>#N/A</v>
      </c>
      <c r="I1947" t="e">
        <f t="shared" si="150"/>
        <v>#N/A</v>
      </c>
      <c r="J1947" t="s">
        <v>9649</v>
      </c>
      <c r="K1947" t="s">
        <v>8472</v>
      </c>
      <c r="L1947" t="str">
        <f t="shared" si="151"/>
        <v>WEEK 30</v>
      </c>
    </row>
    <row r="1948" spans="1:12" x14ac:dyDescent="0.35">
      <c r="A1948" s="6">
        <v>4</v>
      </c>
      <c r="B1948" s="6" t="s">
        <v>8402</v>
      </c>
      <c r="C1948" s="6" t="s">
        <v>8403</v>
      </c>
      <c r="D1948" s="6" t="str">
        <f t="shared" si="152"/>
        <v>4-TGHU6871974</v>
      </c>
      <c r="E1948" s="7">
        <f t="shared" si="153"/>
        <v>45136.157328437497</v>
      </c>
      <c r="F1948" s="8">
        <v>45136.303161770833</v>
      </c>
      <c r="G1948" s="7">
        <f t="shared" si="154"/>
        <v>45136.344828437497</v>
      </c>
      <c r="H1948" s="2">
        <f>LOOKUP(2,1/(Sheet1!$D:$D=C1948)/(Sheet1!$E:$E&gt;=E1948)/(Sheet1!$E:$E&lt;=G1948),(Sheet1!$E:$E))</f>
        <v>45136.30356925926</v>
      </c>
      <c r="I1948" t="str">
        <f t="shared" si="150"/>
        <v>0:00:35</v>
      </c>
      <c r="J1948" t="s">
        <v>8471</v>
      </c>
      <c r="K1948" t="s">
        <v>8472</v>
      </c>
      <c r="L1948" t="str">
        <f t="shared" si="151"/>
        <v>WEEK 30</v>
      </c>
    </row>
    <row r="1949" spans="1:12" x14ac:dyDescent="0.35">
      <c r="A1949" s="6">
        <v>3</v>
      </c>
      <c r="B1949" s="6" t="s">
        <v>8473</v>
      </c>
      <c r="C1949" s="6" t="s">
        <v>9552</v>
      </c>
      <c r="D1949" s="6" t="str">
        <f t="shared" si="152"/>
        <v>3-Cxdu1721194</v>
      </c>
      <c r="E1949" s="7">
        <f t="shared" si="153"/>
        <v>45136.137664467591</v>
      </c>
      <c r="F1949" s="8">
        <v>45136.283497800927</v>
      </c>
      <c r="G1949" s="7">
        <f t="shared" si="154"/>
        <v>45136.325164467591</v>
      </c>
      <c r="H1949" s="2">
        <f>LOOKUP(2,1/(Sheet1!$D:$D=C1949)/(Sheet1!$E:$E&gt;=E1949)/(Sheet1!$E:$E&lt;=G1949),(Sheet1!$E:$E))</f>
        <v>45136.284092905094</v>
      </c>
      <c r="I1949" t="str">
        <f t="shared" si="150"/>
        <v>0:00:51</v>
      </c>
      <c r="J1949" t="s">
        <v>8471</v>
      </c>
      <c r="K1949" t="s">
        <v>8472</v>
      </c>
      <c r="L1949" t="str">
        <f t="shared" si="151"/>
        <v>WEEK 30</v>
      </c>
    </row>
    <row r="1950" spans="1:12" x14ac:dyDescent="0.35">
      <c r="A1950" s="6">
        <v>4</v>
      </c>
      <c r="B1950" s="6" t="s">
        <v>8442</v>
      </c>
      <c r="C1950" s="6" t="s">
        <v>8288</v>
      </c>
      <c r="D1950" s="6" t="str">
        <f t="shared" si="152"/>
        <v>4-NYKU4636052</v>
      </c>
      <c r="E1950" s="7">
        <f t="shared" si="153"/>
        <v>45136.125957986107</v>
      </c>
      <c r="F1950" s="8">
        <v>45136.271791319443</v>
      </c>
      <c r="G1950" s="7">
        <f t="shared" si="154"/>
        <v>45136.313457986107</v>
      </c>
      <c r="H1950" s="2">
        <f>LOOKUP(2,1/(Sheet1!$D:$D=C1950)/(Sheet1!$E:$E&gt;=E1950)/(Sheet1!$E:$E&lt;=G1950),(Sheet1!$E:$E))</f>
        <v>45136.271702939812</v>
      </c>
      <c r="I1950" t="str">
        <f t="shared" si="150"/>
        <v>+0:00:08</v>
      </c>
      <c r="J1950" t="s">
        <v>9650</v>
      </c>
      <c r="K1950" t="s">
        <v>8472</v>
      </c>
      <c r="L1950" t="str">
        <f t="shared" si="151"/>
        <v>WEEK 30</v>
      </c>
    </row>
    <row r="1951" spans="1:12" x14ac:dyDescent="0.35">
      <c r="A1951" s="6">
        <v>3</v>
      </c>
      <c r="B1951" s="6" t="s">
        <v>8473</v>
      </c>
      <c r="C1951" s="6" t="s">
        <v>9553</v>
      </c>
      <c r="D1951" s="6" t="str">
        <f t="shared" si="152"/>
        <v>3-CXDU2026638</v>
      </c>
      <c r="E1951" s="7">
        <f t="shared" si="153"/>
        <v>45135.979185995369</v>
      </c>
      <c r="F1951" s="8">
        <v>45136.125019328705</v>
      </c>
      <c r="G1951" s="7">
        <f t="shared" si="154"/>
        <v>45136.166685995369</v>
      </c>
      <c r="H1951" s="2" t="e">
        <f>LOOKUP(2,1/(Sheet1!$D:$D=C1951)/(Sheet1!$E:$E&gt;=E1951)/(Sheet1!$E:$E&lt;=G1951),(Sheet1!$E:$E))</f>
        <v>#N/A</v>
      </c>
      <c r="I1951" t="e">
        <f t="shared" si="150"/>
        <v>#N/A</v>
      </c>
      <c r="J1951" t="s">
        <v>9649</v>
      </c>
      <c r="K1951" t="s">
        <v>8472</v>
      </c>
      <c r="L1951" t="str">
        <f t="shared" si="151"/>
        <v>WEEK 30</v>
      </c>
    </row>
    <row r="1952" spans="1:12" x14ac:dyDescent="0.35">
      <c r="A1952" s="6">
        <v>4</v>
      </c>
      <c r="B1952" s="6" t="s">
        <v>8473</v>
      </c>
      <c r="C1952" s="6" t="s">
        <v>9554</v>
      </c>
      <c r="D1952" s="6" t="str">
        <f t="shared" si="152"/>
        <v>4-Cxdu2027418</v>
      </c>
      <c r="E1952" s="7">
        <f t="shared" si="153"/>
        <v>45135.950210335643</v>
      </c>
      <c r="F1952" s="8">
        <v>45136.096043668978</v>
      </c>
      <c r="G1952" s="7">
        <f t="shared" si="154"/>
        <v>45136.137710335643</v>
      </c>
      <c r="H1952" s="2">
        <f>LOOKUP(2,1/(Sheet1!$D:$D=C1952)/(Sheet1!$E:$E&gt;=E1952)/(Sheet1!$E:$E&lt;=G1952),(Sheet1!$E:$E))</f>
        <v>45136.096442291666</v>
      </c>
      <c r="I1952" t="str">
        <f t="shared" si="150"/>
        <v>0:00:34</v>
      </c>
      <c r="J1952" t="s">
        <v>8471</v>
      </c>
      <c r="K1952" t="s">
        <v>8472</v>
      </c>
      <c r="L1952" t="str">
        <f t="shared" si="151"/>
        <v>WEEK 30</v>
      </c>
    </row>
    <row r="1953" spans="1:12" x14ac:dyDescent="0.35">
      <c r="A1953" s="6">
        <v>4</v>
      </c>
      <c r="B1953" s="6" t="s">
        <v>8350</v>
      </c>
      <c r="C1953" s="6" t="s">
        <v>9555</v>
      </c>
      <c r="D1953" s="6" t="str">
        <f t="shared" si="152"/>
        <v>4-TCLU6224984</v>
      </c>
      <c r="E1953" s="7">
        <f t="shared" si="153"/>
        <v>45135.91678353009</v>
      </c>
      <c r="F1953" s="8">
        <v>45136.062616863426</v>
      </c>
      <c r="G1953" s="7">
        <f t="shared" si="154"/>
        <v>45136.10428353009</v>
      </c>
      <c r="H1953" s="2" t="e">
        <f>LOOKUP(2,1/(Sheet1!$D:$D=C1953)/(Sheet1!$E:$E&gt;=E1953)/(Sheet1!$E:$E&lt;=G1953),(Sheet1!$E:$E))</f>
        <v>#N/A</v>
      </c>
      <c r="I1953" t="e">
        <f t="shared" si="150"/>
        <v>#N/A</v>
      </c>
      <c r="J1953" t="s">
        <v>9649</v>
      </c>
      <c r="K1953" t="s">
        <v>8472</v>
      </c>
      <c r="L1953" t="str">
        <f t="shared" si="151"/>
        <v>WEEK 30</v>
      </c>
    </row>
    <row r="1954" spans="1:12" x14ac:dyDescent="0.35">
      <c r="A1954" s="6">
        <v>1</v>
      </c>
      <c r="B1954" s="6" t="s">
        <v>8473</v>
      </c>
      <c r="C1954" s="6" t="s">
        <v>5609</v>
      </c>
      <c r="D1954" s="6" t="str">
        <f t="shared" si="152"/>
        <v>1-ZCSU9028101</v>
      </c>
      <c r="E1954" s="7">
        <f t="shared" si="153"/>
        <v>45135.853690509255</v>
      </c>
      <c r="F1954" s="8">
        <v>45135.999523842591</v>
      </c>
      <c r="G1954" s="7">
        <f t="shared" si="154"/>
        <v>45136.041190509255</v>
      </c>
      <c r="H1954" s="2">
        <f>LOOKUP(2,1/(Sheet1!$D:$D=C1954)/(Sheet1!$E:$E&gt;=E1954)/(Sheet1!$E:$E&lt;=G1954),(Sheet1!$E:$E))</f>
        <v>45136.002168310188</v>
      </c>
      <c r="I1954" t="str">
        <f t="shared" si="150"/>
        <v>0:03:48</v>
      </c>
      <c r="J1954" t="s">
        <v>8471</v>
      </c>
      <c r="K1954" t="s">
        <v>8472</v>
      </c>
      <c r="L1954" t="str">
        <f t="shared" si="151"/>
        <v>WEEK 30</v>
      </c>
    </row>
    <row r="1955" spans="1:12" x14ac:dyDescent="0.35">
      <c r="A1955" s="6">
        <v>2</v>
      </c>
      <c r="B1955" s="6" t="s">
        <v>8473</v>
      </c>
      <c r="C1955" s="6" t="s">
        <v>8003</v>
      </c>
      <c r="D1955" s="6" t="str">
        <f t="shared" si="152"/>
        <v>2-BMOU6501341</v>
      </c>
      <c r="E1955" s="7">
        <f t="shared" si="153"/>
        <v>45135.755957870366</v>
      </c>
      <c r="F1955" s="8">
        <v>45135.901791203702</v>
      </c>
      <c r="G1955" s="7">
        <f t="shared" si="154"/>
        <v>45135.943457870366</v>
      </c>
      <c r="H1955" s="2" t="e">
        <f>LOOKUP(2,1/(Sheet1!$D:$D=C1955)/(Sheet1!$E:$E&gt;=E1955)/(Sheet1!$E:$E&lt;=G1955),(Sheet1!$E:$E))</f>
        <v>#N/A</v>
      </c>
      <c r="I1955" t="e">
        <f t="shared" si="150"/>
        <v>#N/A</v>
      </c>
      <c r="J1955" t="s">
        <v>9649</v>
      </c>
      <c r="K1955" t="s">
        <v>8472</v>
      </c>
      <c r="L1955" t="str">
        <f t="shared" si="151"/>
        <v>WEEK 30</v>
      </c>
    </row>
    <row r="1956" spans="1:12" x14ac:dyDescent="0.35">
      <c r="A1956" s="6">
        <v>2</v>
      </c>
      <c r="B1956" s="6" t="s">
        <v>5746</v>
      </c>
      <c r="C1956" s="6" t="s">
        <v>8009</v>
      </c>
      <c r="D1956" s="6" t="str">
        <f t="shared" si="152"/>
        <v>2-BSIU9427095</v>
      </c>
      <c r="E1956" s="7">
        <f t="shared" si="153"/>
        <v>45135.727043784718</v>
      </c>
      <c r="F1956" s="8">
        <v>45135.872877118054</v>
      </c>
      <c r="G1956" s="7">
        <f t="shared" si="154"/>
        <v>45135.914543784718</v>
      </c>
      <c r="H1956" s="2" t="e">
        <f>LOOKUP(2,1/(Sheet1!$D:$D=C1956)/(Sheet1!$E:$E&gt;=E1956)/(Sheet1!$E:$E&lt;=G1956),(Sheet1!$E:$E))</f>
        <v>#N/A</v>
      </c>
      <c r="I1956" t="e">
        <f t="shared" si="150"/>
        <v>#N/A</v>
      </c>
      <c r="J1956" t="s">
        <v>9649</v>
      </c>
      <c r="K1956" t="s">
        <v>8472</v>
      </c>
      <c r="L1956" t="str">
        <f t="shared" si="151"/>
        <v>WEEK 30</v>
      </c>
    </row>
    <row r="1957" spans="1:12" x14ac:dyDescent="0.35">
      <c r="A1957" s="6">
        <v>3</v>
      </c>
      <c r="B1957" s="6" t="s">
        <v>8473</v>
      </c>
      <c r="C1957" s="6" t="s">
        <v>9556</v>
      </c>
      <c r="D1957" s="6" t="str">
        <f t="shared" si="152"/>
        <v>3-MSKU4611852</v>
      </c>
      <c r="E1957" s="7">
        <f t="shared" si="153"/>
        <v>45135.707552777778</v>
      </c>
      <c r="F1957" s="8">
        <v>45135.853386111114</v>
      </c>
      <c r="G1957" s="7">
        <f t="shared" si="154"/>
        <v>45135.895052777778</v>
      </c>
      <c r="H1957" s="2" t="e">
        <f>LOOKUP(2,1/(Sheet1!$D:$D=C1957)/(Sheet1!$E:$E&gt;=E1957)/(Sheet1!$E:$E&lt;=G1957),(Sheet1!$E:$E))</f>
        <v>#N/A</v>
      </c>
      <c r="I1957" t="e">
        <f t="shared" si="150"/>
        <v>#N/A</v>
      </c>
      <c r="J1957" t="s">
        <v>9649</v>
      </c>
      <c r="K1957" t="s">
        <v>8472</v>
      </c>
      <c r="L1957" t="str">
        <f t="shared" si="151"/>
        <v>WEEK 30</v>
      </c>
    </row>
    <row r="1958" spans="1:12" x14ac:dyDescent="0.35">
      <c r="A1958" s="6">
        <v>4</v>
      </c>
      <c r="B1958" s="6" t="s">
        <v>8473</v>
      </c>
      <c r="C1958" s="6" t="s">
        <v>9557</v>
      </c>
      <c r="D1958" s="6" t="str">
        <f t="shared" si="152"/>
        <v>4-BEAU2876983</v>
      </c>
      <c r="E1958" s="7">
        <f t="shared" si="153"/>
        <v>45135.701640162035</v>
      </c>
      <c r="F1958" s="8">
        <v>45135.847473495371</v>
      </c>
      <c r="G1958" s="7">
        <f t="shared" si="154"/>
        <v>45135.889140162035</v>
      </c>
      <c r="H1958" s="2" t="e">
        <f>LOOKUP(2,1/(Sheet1!$D:$D=C1958)/(Sheet1!$E:$E&gt;=E1958)/(Sheet1!$E:$E&lt;=G1958),(Sheet1!$E:$E))</f>
        <v>#N/A</v>
      </c>
      <c r="I1958" t="e">
        <f t="shared" si="150"/>
        <v>#N/A</v>
      </c>
      <c r="J1958" t="s">
        <v>9649</v>
      </c>
      <c r="K1958" t="s">
        <v>8472</v>
      </c>
      <c r="L1958" t="str">
        <f t="shared" si="151"/>
        <v>WEEK 30</v>
      </c>
    </row>
    <row r="1959" spans="1:12" x14ac:dyDescent="0.35">
      <c r="A1959" s="6">
        <v>4</v>
      </c>
      <c r="B1959" s="6" t="s">
        <v>8400</v>
      </c>
      <c r="C1959" s="6" t="s">
        <v>9558</v>
      </c>
      <c r="D1959" s="6" t="str">
        <f t="shared" si="152"/>
        <v>4-TGHU6845656</v>
      </c>
      <c r="E1959" s="7">
        <f t="shared" si="153"/>
        <v>45135.693884027773</v>
      </c>
      <c r="F1959" s="8">
        <v>45135.839717361108</v>
      </c>
      <c r="G1959" s="7">
        <f t="shared" si="154"/>
        <v>45135.881384027773</v>
      </c>
      <c r="H1959" s="2" t="e">
        <f>LOOKUP(2,1/(Sheet1!$D:$D=C1959)/(Sheet1!$E:$E&gt;=E1959)/(Sheet1!$E:$E&lt;=G1959),(Sheet1!$E:$E))</f>
        <v>#N/A</v>
      </c>
      <c r="I1959" t="e">
        <f t="shared" si="150"/>
        <v>#N/A</v>
      </c>
      <c r="J1959" t="s">
        <v>9649</v>
      </c>
      <c r="K1959" t="s">
        <v>8472</v>
      </c>
      <c r="L1959" t="str">
        <f t="shared" si="151"/>
        <v>WEEK 30</v>
      </c>
    </row>
    <row r="1960" spans="1:12" x14ac:dyDescent="0.35">
      <c r="A1960" s="6">
        <v>2</v>
      </c>
      <c r="B1960" s="6" t="s">
        <v>6434</v>
      </c>
      <c r="C1960" s="6" t="s">
        <v>6771</v>
      </c>
      <c r="D1960" s="6" t="str">
        <f t="shared" si="152"/>
        <v>2-NYKU8499683</v>
      </c>
      <c r="E1960" s="7">
        <f t="shared" si="153"/>
        <v>45135.683641516203</v>
      </c>
      <c r="F1960" s="8">
        <v>45135.829474849539</v>
      </c>
      <c r="G1960" s="7">
        <f t="shared" si="154"/>
        <v>45135.871141516203</v>
      </c>
      <c r="H1960" s="2">
        <f>LOOKUP(2,1/(Sheet1!$D:$D=C1960)/(Sheet1!$E:$E&gt;=E1960)/(Sheet1!$E:$E&lt;=G1960),(Sheet1!$E:$E))</f>
        <v>45135.828842719908</v>
      </c>
      <c r="I1960" t="str">
        <f t="shared" si="150"/>
        <v>+0:00:55</v>
      </c>
      <c r="J1960" t="s">
        <v>9650</v>
      </c>
      <c r="K1960" t="s">
        <v>8472</v>
      </c>
      <c r="L1960" t="str">
        <f t="shared" si="151"/>
        <v>WEEK 30</v>
      </c>
    </row>
    <row r="1961" spans="1:12" x14ac:dyDescent="0.35">
      <c r="A1961" s="6">
        <v>4</v>
      </c>
      <c r="B1961" s="6" t="s">
        <v>8087</v>
      </c>
      <c r="C1961" s="6" t="s">
        <v>8089</v>
      </c>
      <c r="D1961" s="6" t="str">
        <f t="shared" si="152"/>
        <v>4-EGHU9500756</v>
      </c>
      <c r="E1961" s="7">
        <f t="shared" si="153"/>
        <v>45135.680783599535</v>
      </c>
      <c r="F1961" s="8">
        <v>45135.826616932871</v>
      </c>
      <c r="G1961" s="7">
        <f t="shared" si="154"/>
        <v>45135.868283599535</v>
      </c>
      <c r="H1961" s="2">
        <f>LOOKUP(2,1/(Sheet1!$D:$D=C1961)/(Sheet1!$E:$E&gt;=E1961)/(Sheet1!$E:$E&lt;=G1961),(Sheet1!$E:$E))</f>
        <v>45135.827460902779</v>
      </c>
      <c r="I1961" t="str">
        <f t="shared" si="150"/>
        <v>0:01:13</v>
      </c>
      <c r="J1961" t="s">
        <v>8471</v>
      </c>
      <c r="K1961" t="s">
        <v>8472</v>
      </c>
      <c r="L1961" t="str">
        <f t="shared" si="151"/>
        <v>WEEK 30</v>
      </c>
    </row>
    <row r="1962" spans="1:12" x14ac:dyDescent="0.35">
      <c r="A1962" s="6">
        <v>4</v>
      </c>
      <c r="B1962" s="6" t="s">
        <v>8473</v>
      </c>
      <c r="C1962" s="6" t="s">
        <v>8264</v>
      </c>
      <c r="D1962" s="6" t="str">
        <f t="shared" si="152"/>
        <v>4-MSKU4753991</v>
      </c>
      <c r="E1962" s="7">
        <f t="shared" si="153"/>
        <v>45135.676392743051</v>
      </c>
      <c r="F1962" s="8">
        <v>45135.822226076387</v>
      </c>
      <c r="G1962" s="7">
        <f t="shared" si="154"/>
        <v>45135.863892743051</v>
      </c>
      <c r="H1962" s="2">
        <f>LOOKUP(2,1/(Sheet1!$D:$D=C1962)/(Sheet1!$E:$E&gt;=E1962)/(Sheet1!$E:$E&lt;=G1962),(Sheet1!$E:$E))</f>
        <v>45135.82294903935</v>
      </c>
      <c r="I1962" t="str">
        <f t="shared" si="150"/>
        <v>0:01:02</v>
      </c>
      <c r="J1962" t="s">
        <v>8471</v>
      </c>
      <c r="K1962" t="s">
        <v>8472</v>
      </c>
      <c r="L1962" t="str">
        <f t="shared" si="151"/>
        <v>WEEK 30</v>
      </c>
    </row>
    <row r="1963" spans="1:12" x14ac:dyDescent="0.35">
      <c r="A1963" s="6">
        <v>2</v>
      </c>
      <c r="B1963" s="6" t="s">
        <v>6865</v>
      </c>
      <c r="C1963" s="6" t="s">
        <v>6864</v>
      </c>
      <c r="D1963" s="6" t="str">
        <f t="shared" si="152"/>
        <v>2-PONU7687527</v>
      </c>
      <c r="E1963" s="7">
        <f t="shared" si="153"/>
        <v>45135.674043946754</v>
      </c>
      <c r="F1963" s="8">
        <v>45135.81987728009</v>
      </c>
      <c r="G1963" s="7">
        <f t="shared" si="154"/>
        <v>45135.861543946754</v>
      </c>
      <c r="H1963" s="2">
        <f>LOOKUP(2,1/(Sheet1!$D:$D=C1963)/(Sheet1!$E:$E&gt;=E1963)/(Sheet1!$E:$E&lt;=G1963),(Sheet1!$E:$E))</f>
        <v>45135.815515613423</v>
      </c>
      <c r="I1963" t="str">
        <f t="shared" si="150"/>
        <v>+0:06:17</v>
      </c>
      <c r="J1963" t="s">
        <v>9650</v>
      </c>
      <c r="K1963" t="s">
        <v>8472</v>
      </c>
      <c r="L1963" t="str">
        <f t="shared" si="151"/>
        <v>WEEK 30</v>
      </c>
    </row>
    <row r="1964" spans="1:12" x14ac:dyDescent="0.35">
      <c r="A1964" s="6">
        <v>4</v>
      </c>
      <c r="B1964" s="6" t="s">
        <v>8086</v>
      </c>
      <c r="C1964" s="6" t="s">
        <v>8085</v>
      </c>
      <c r="D1964" s="6" t="str">
        <f t="shared" si="152"/>
        <v>4-EGHU8232767</v>
      </c>
      <c r="E1964" s="7">
        <f t="shared" si="153"/>
        <v>45135.659004247682</v>
      </c>
      <c r="F1964" s="8">
        <v>45135.804837581018</v>
      </c>
      <c r="G1964" s="7">
        <f t="shared" si="154"/>
        <v>45135.846504247682</v>
      </c>
      <c r="H1964" s="2">
        <f>LOOKUP(2,1/(Sheet1!$D:$D=C1964)/(Sheet1!$E:$E&gt;=E1964)/(Sheet1!$E:$E&lt;=G1964),(Sheet1!$E:$E))</f>
        <v>45135.805735439812</v>
      </c>
      <c r="I1964" t="str">
        <f t="shared" si="150"/>
        <v>0:01:18</v>
      </c>
      <c r="J1964" t="s">
        <v>8471</v>
      </c>
      <c r="K1964" t="s">
        <v>8472</v>
      </c>
      <c r="L1964" t="str">
        <f t="shared" si="151"/>
        <v>WEEK 30</v>
      </c>
    </row>
    <row r="1965" spans="1:12" x14ac:dyDescent="0.35">
      <c r="A1965" s="6">
        <v>4</v>
      </c>
      <c r="B1965" s="6" t="s">
        <v>8473</v>
      </c>
      <c r="C1965" s="6" t="s">
        <v>9559</v>
      </c>
      <c r="D1965" s="6" t="str">
        <f t="shared" si="152"/>
        <v>4-EMCU8451780</v>
      </c>
      <c r="E1965" s="7">
        <f t="shared" si="153"/>
        <v>45135.60120798611</v>
      </c>
      <c r="F1965" s="8">
        <v>45135.747041319446</v>
      </c>
      <c r="G1965" s="7">
        <f t="shared" si="154"/>
        <v>45135.78870798611</v>
      </c>
      <c r="H1965" s="2" t="e">
        <f>LOOKUP(2,1/(Sheet1!$D:$D=C1965)/(Sheet1!$E:$E&gt;=E1965)/(Sheet1!$E:$E&lt;=G1965),(Sheet1!$E:$E))</f>
        <v>#N/A</v>
      </c>
      <c r="I1965" t="e">
        <f t="shared" si="150"/>
        <v>#N/A</v>
      </c>
      <c r="J1965" t="s">
        <v>9649</v>
      </c>
      <c r="K1965" t="s">
        <v>8472</v>
      </c>
      <c r="L1965" t="str">
        <f t="shared" si="151"/>
        <v>WEEK 30</v>
      </c>
    </row>
    <row r="1966" spans="1:12" x14ac:dyDescent="0.35">
      <c r="A1966" s="6">
        <v>4</v>
      </c>
      <c r="B1966" s="6" t="s">
        <v>8167</v>
      </c>
      <c r="C1966" s="6" t="s">
        <v>9560</v>
      </c>
      <c r="D1966" s="6" t="str">
        <f t="shared" si="152"/>
        <v>4-CCLU7891500</v>
      </c>
      <c r="E1966" s="7">
        <f t="shared" si="153"/>
        <v>45135.590442395835</v>
      </c>
      <c r="F1966" s="8">
        <v>45135.73627572917</v>
      </c>
      <c r="G1966" s="7">
        <f t="shared" si="154"/>
        <v>45135.777942395835</v>
      </c>
      <c r="H1966" s="2" t="e">
        <f>LOOKUP(2,1/(Sheet1!$D:$D=C1966)/(Sheet1!$E:$E&gt;=E1966)/(Sheet1!$E:$E&lt;=G1966),(Sheet1!$E:$E))</f>
        <v>#N/A</v>
      </c>
      <c r="I1966" t="e">
        <f t="shared" si="150"/>
        <v>#N/A</v>
      </c>
      <c r="J1966" t="s">
        <v>9649</v>
      </c>
      <c r="K1966" t="s">
        <v>8472</v>
      </c>
      <c r="L1966" t="str">
        <f t="shared" si="151"/>
        <v>WEEK 30</v>
      </c>
    </row>
    <row r="1967" spans="1:12" x14ac:dyDescent="0.35">
      <c r="A1967" s="6">
        <v>3</v>
      </c>
      <c r="B1967" s="6" t="s">
        <v>7715</v>
      </c>
      <c r="C1967" s="6" t="s">
        <v>7715</v>
      </c>
      <c r="D1967" s="6" t="str">
        <f t="shared" si="152"/>
        <v>3-MAEU9186017</v>
      </c>
      <c r="E1967" s="7">
        <f t="shared" si="153"/>
        <v>45135.544516863425</v>
      </c>
      <c r="F1967" s="8">
        <v>45135.690350196761</v>
      </c>
      <c r="G1967" s="7">
        <f t="shared" si="154"/>
        <v>45135.732016863425</v>
      </c>
      <c r="H1967" s="2">
        <f>LOOKUP(2,1/(Sheet1!$D:$D=C1967)/(Sheet1!$E:$E&gt;=E1967)/(Sheet1!$E:$E&lt;=G1967),(Sheet1!$E:$E))</f>
        <v>45135.691146249999</v>
      </c>
      <c r="I1967" t="str">
        <f t="shared" si="150"/>
        <v>0:01:09</v>
      </c>
      <c r="J1967" t="s">
        <v>8471</v>
      </c>
      <c r="K1967" t="s">
        <v>8472</v>
      </c>
      <c r="L1967" t="str">
        <f t="shared" si="151"/>
        <v>WEEK 30</v>
      </c>
    </row>
    <row r="1968" spans="1:12" x14ac:dyDescent="0.35">
      <c r="A1968" s="6">
        <v>3</v>
      </c>
      <c r="B1968" s="6" t="s">
        <v>7573</v>
      </c>
      <c r="C1968" s="6" t="s">
        <v>9561</v>
      </c>
      <c r="D1968" s="6" t="str">
        <f t="shared" si="152"/>
        <v>3-CSLU6142387</v>
      </c>
      <c r="E1968" s="7">
        <f t="shared" si="153"/>
        <v>45135.503165590279</v>
      </c>
      <c r="F1968" s="8">
        <v>45135.648998923614</v>
      </c>
      <c r="G1968" s="7">
        <f t="shared" si="154"/>
        <v>45135.690665590279</v>
      </c>
      <c r="H1968" s="2" t="e">
        <f>LOOKUP(2,1/(Sheet1!$D:$D=C1968)/(Sheet1!$E:$E&gt;=E1968)/(Sheet1!$E:$E&lt;=G1968),(Sheet1!$E:$E))</f>
        <v>#N/A</v>
      </c>
      <c r="I1968" t="e">
        <f t="shared" si="150"/>
        <v>#N/A</v>
      </c>
      <c r="J1968" t="s">
        <v>9649</v>
      </c>
      <c r="K1968" t="s">
        <v>8472</v>
      </c>
      <c r="L1968" t="str">
        <f t="shared" si="151"/>
        <v>WEEK 30</v>
      </c>
    </row>
    <row r="1969" spans="1:12" x14ac:dyDescent="0.35">
      <c r="A1969" s="6">
        <v>3</v>
      </c>
      <c r="B1969" s="6" t="s">
        <v>8473</v>
      </c>
      <c r="C1969" s="6" t="s">
        <v>9562</v>
      </c>
      <c r="D1969" s="6" t="str">
        <f t="shared" si="152"/>
        <v>3-emcu8061020</v>
      </c>
      <c r="E1969" s="7">
        <f t="shared" si="153"/>
        <v>45135.480337650457</v>
      </c>
      <c r="F1969" s="8">
        <v>45135.626170983793</v>
      </c>
      <c r="G1969" s="7">
        <f t="shared" si="154"/>
        <v>45135.667837650457</v>
      </c>
      <c r="H1969" s="2">
        <f>LOOKUP(2,1/(Sheet1!$D:$D=C1969)/(Sheet1!$E:$E&gt;=E1969)/(Sheet1!$E:$E&lt;=G1969),(Sheet1!$E:$E))</f>
        <v>45135.626906516205</v>
      </c>
      <c r="I1969" t="str">
        <f t="shared" si="150"/>
        <v>0:01:04</v>
      </c>
      <c r="J1969" t="s">
        <v>8471</v>
      </c>
      <c r="K1969" t="s">
        <v>8472</v>
      </c>
      <c r="L1969" t="str">
        <f t="shared" si="151"/>
        <v>WEEK 30</v>
      </c>
    </row>
    <row r="1970" spans="1:12" x14ac:dyDescent="0.35">
      <c r="A1970" s="6">
        <v>2</v>
      </c>
      <c r="B1970" s="6" t="s">
        <v>7122</v>
      </c>
      <c r="C1970" s="6" t="s">
        <v>7121</v>
      </c>
      <c r="D1970" s="6" t="str">
        <f t="shared" si="152"/>
        <v>2-TCNU6432080</v>
      </c>
      <c r="E1970" s="7">
        <f t="shared" si="153"/>
        <v>45135.334526388884</v>
      </c>
      <c r="F1970" s="8">
        <v>45135.48035972222</v>
      </c>
      <c r="G1970" s="7">
        <f t="shared" si="154"/>
        <v>45135.522026388884</v>
      </c>
      <c r="H1970" s="2">
        <f>LOOKUP(2,1/(Sheet1!$D:$D=C1970)/(Sheet1!$E:$E&gt;=E1970)/(Sheet1!$E:$E&lt;=G1970),(Sheet1!$E:$E))</f>
        <v>45135.48116502315</v>
      </c>
      <c r="I1970" t="str">
        <f t="shared" si="150"/>
        <v>0:01:10</v>
      </c>
      <c r="J1970" t="s">
        <v>8471</v>
      </c>
      <c r="K1970" t="s">
        <v>8472</v>
      </c>
      <c r="L1970" t="str">
        <f t="shared" si="151"/>
        <v>WEEK 30</v>
      </c>
    </row>
    <row r="1971" spans="1:12" x14ac:dyDescent="0.35">
      <c r="A1971" s="6">
        <v>4</v>
      </c>
      <c r="B1971" s="6" t="s">
        <v>8238</v>
      </c>
      <c r="C1971" s="6" t="s">
        <v>8256</v>
      </c>
      <c r="D1971" s="6" t="str">
        <f t="shared" si="152"/>
        <v>4-MSKU4702490</v>
      </c>
      <c r="E1971" s="7">
        <f t="shared" si="153"/>
        <v>45135.208400462958</v>
      </c>
      <c r="F1971" s="8">
        <v>45135.354233796294</v>
      </c>
      <c r="G1971" s="7">
        <f t="shared" si="154"/>
        <v>45135.395900462958</v>
      </c>
      <c r="H1971" s="2">
        <f>LOOKUP(2,1/(Sheet1!$D:$D=C1971)/(Sheet1!$E:$E&gt;=E1971)/(Sheet1!$E:$E&lt;=G1971),(Sheet1!$E:$E))</f>
        <v>45135.353404409725</v>
      </c>
      <c r="I1971" t="str">
        <f t="shared" si="150"/>
        <v>+0:01:12</v>
      </c>
      <c r="J1971" t="s">
        <v>9650</v>
      </c>
      <c r="K1971" t="s">
        <v>8472</v>
      </c>
      <c r="L1971" t="str">
        <f t="shared" si="151"/>
        <v>WEEK 30</v>
      </c>
    </row>
    <row r="1972" spans="1:12" x14ac:dyDescent="0.35">
      <c r="A1972" s="6">
        <v>3</v>
      </c>
      <c r="B1972" s="6" t="s">
        <v>7662</v>
      </c>
      <c r="C1972" s="6" t="s">
        <v>9563</v>
      </c>
      <c r="D1972" s="6" t="str">
        <f t="shared" si="152"/>
        <v>3-Ponu3067488</v>
      </c>
      <c r="E1972" s="7">
        <f t="shared" si="153"/>
        <v>45135.18716311342</v>
      </c>
      <c r="F1972" s="8">
        <v>45135.332996446756</v>
      </c>
      <c r="G1972" s="7">
        <f t="shared" si="154"/>
        <v>45135.37466311342</v>
      </c>
      <c r="H1972" s="2" t="e">
        <f>LOOKUP(2,1/(Sheet1!$D:$D=C1972)/(Sheet1!$E:$E&gt;=E1972)/(Sheet1!$E:$E&lt;=G1972),(Sheet1!$E:$E))</f>
        <v>#N/A</v>
      </c>
      <c r="I1972" t="e">
        <f t="shared" si="150"/>
        <v>#N/A</v>
      </c>
      <c r="J1972" t="s">
        <v>9649</v>
      </c>
      <c r="K1972" t="s">
        <v>8472</v>
      </c>
      <c r="L1972" t="str">
        <f t="shared" si="151"/>
        <v>WEEK 30</v>
      </c>
    </row>
    <row r="1973" spans="1:12" x14ac:dyDescent="0.35">
      <c r="A1973" s="6">
        <v>4</v>
      </c>
      <c r="B1973" s="6" t="s">
        <v>8095</v>
      </c>
      <c r="C1973" s="6" t="s">
        <v>8096</v>
      </c>
      <c r="D1973" s="6" t="str">
        <f t="shared" si="152"/>
        <v>4-EITU0495388</v>
      </c>
      <c r="E1973" s="7">
        <f t="shared" si="153"/>
        <v>45135.180250347221</v>
      </c>
      <c r="F1973" s="8">
        <v>45135.326083680557</v>
      </c>
      <c r="G1973" s="7">
        <f t="shared" si="154"/>
        <v>45135.367750347221</v>
      </c>
      <c r="H1973" s="2">
        <f>LOOKUP(2,1/(Sheet1!$D:$D=C1973)/(Sheet1!$E:$E&gt;=E1973)/(Sheet1!$E:$E&lt;=G1973),(Sheet1!$E:$E))</f>
        <v>45135.326758946758</v>
      </c>
      <c r="I1973" t="str">
        <f t="shared" si="150"/>
        <v>0:00:58</v>
      </c>
      <c r="J1973" t="s">
        <v>8471</v>
      </c>
      <c r="K1973" t="s">
        <v>8472</v>
      </c>
      <c r="L1973" t="str">
        <f t="shared" si="151"/>
        <v>WEEK 30</v>
      </c>
    </row>
    <row r="1974" spans="1:12" x14ac:dyDescent="0.35">
      <c r="A1974" s="6">
        <v>3</v>
      </c>
      <c r="B1974" s="6" t="s">
        <v>7615</v>
      </c>
      <c r="C1974" s="6" t="s">
        <v>9564</v>
      </c>
      <c r="D1974" s="6" t="str">
        <f t="shared" si="152"/>
        <v>3-EMCU8879275</v>
      </c>
      <c r="E1974" s="7">
        <f t="shared" si="153"/>
        <v>45135.177404363421</v>
      </c>
      <c r="F1974" s="8">
        <v>45135.323237696757</v>
      </c>
      <c r="G1974" s="7">
        <f t="shared" si="154"/>
        <v>45135.364904363421</v>
      </c>
      <c r="H1974" s="2" t="e">
        <f>LOOKUP(2,1/(Sheet1!$D:$D=C1974)/(Sheet1!$E:$E&gt;=E1974)/(Sheet1!$E:$E&lt;=G1974),(Sheet1!$E:$E))</f>
        <v>#N/A</v>
      </c>
      <c r="I1974" t="e">
        <f t="shared" si="150"/>
        <v>#N/A</v>
      </c>
      <c r="J1974" t="s">
        <v>9649</v>
      </c>
      <c r="K1974" t="s">
        <v>8472</v>
      </c>
      <c r="L1974" t="str">
        <f t="shared" si="151"/>
        <v>WEEK 30</v>
      </c>
    </row>
    <row r="1975" spans="1:12" x14ac:dyDescent="0.35">
      <c r="A1975" s="6">
        <v>2</v>
      </c>
      <c r="B1975" s="6" t="s">
        <v>5728</v>
      </c>
      <c r="C1975" s="6" t="s">
        <v>9565</v>
      </c>
      <c r="D1975" s="6" t="str">
        <f t="shared" si="152"/>
        <v>2-Halu5662546</v>
      </c>
      <c r="E1975" s="7">
        <f t="shared" si="153"/>
        <v>45135.164722256945</v>
      </c>
      <c r="F1975" s="8">
        <v>45135.31055559028</v>
      </c>
      <c r="G1975" s="7">
        <f t="shared" si="154"/>
        <v>45135.352222256945</v>
      </c>
      <c r="H1975" s="2">
        <f>LOOKUP(2,1/(Sheet1!$D:$D=C1975)/(Sheet1!$E:$E&gt;=E1975)/(Sheet1!$E:$E&lt;=G1975),(Sheet1!$E:$E))</f>
        <v>45135.308478379629</v>
      </c>
      <c r="I1975" t="str">
        <f t="shared" si="150"/>
        <v>+0:02:59</v>
      </c>
      <c r="J1975" t="s">
        <v>9650</v>
      </c>
      <c r="K1975" t="s">
        <v>8472</v>
      </c>
      <c r="L1975" t="str">
        <f t="shared" si="151"/>
        <v>WEEK 30</v>
      </c>
    </row>
    <row r="1976" spans="1:12" x14ac:dyDescent="0.35">
      <c r="A1976" s="6">
        <v>4</v>
      </c>
      <c r="B1976" s="6" t="s">
        <v>8431</v>
      </c>
      <c r="C1976" s="6" t="s">
        <v>7017</v>
      </c>
      <c r="D1976" s="6" t="str">
        <f t="shared" si="152"/>
        <v>4-TBJU7346393</v>
      </c>
      <c r="E1976" s="7">
        <f t="shared" si="153"/>
        <v>45135.139524421291</v>
      </c>
      <c r="F1976" s="8">
        <v>45135.285357754627</v>
      </c>
      <c r="G1976" s="7">
        <f t="shared" si="154"/>
        <v>45135.327024421291</v>
      </c>
      <c r="H1976" s="2">
        <f>LOOKUP(2,1/(Sheet1!$D:$D=C1976)/(Sheet1!$E:$E&gt;=E1976)/(Sheet1!$E:$E&lt;=G1976),(Sheet1!$E:$E))</f>
        <v>45135.286028182869</v>
      </c>
      <c r="I1976" t="str">
        <f t="shared" si="150"/>
        <v>0:00:58</v>
      </c>
      <c r="J1976" t="s">
        <v>8471</v>
      </c>
      <c r="K1976" t="s">
        <v>8472</v>
      </c>
      <c r="L1976" t="str">
        <f t="shared" si="151"/>
        <v>WEEK 30</v>
      </c>
    </row>
    <row r="1977" spans="1:12" x14ac:dyDescent="0.35">
      <c r="A1977" s="6">
        <v>2</v>
      </c>
      <c r="B1977" s="6" t="s">
        <v>6968</v>
      </c>
      <c r="C1977" s="6" t="s">
        <v>6978</v>
      </c>
      <c r="D1977" s="6" t="str">
        <f t="shared" si="152"/>
        <v>2-SKHU9204436</v>
      </c>
      <c r="E1977" s="7">
        <f t="shared" si="153"/>
        <v>45135.131087847221</v>
      </c>
      <c r="F1977" s="8">
        <v>45135.276921180557</v>
      </c>
      <c r="G1977" s="7">
        <f t="shared" si="154"/>
        <v>45135.318587847221</v>
      </c>
      <c r="H1977" s="2">
        <f>LOOKUP(2,1/(Sheet1!$D:$D=C1977)/(Sheet1!$E:$E&gt;=E1977)/(Sheet1!$E:$E&lt;=G1977),(Sheet1!$E:$E))</f>
        <v>45135.275283495372</v>
      </c>
      <c r="I1977" t="str">
        <f t="shared" si="150"/>
        <v>+0:02:21</v>
      </c>
      <c r="J1977" t="s">
        <v>9650</v>
      </c>
      <c r="K1977" t="s">
        <v>8472</v>
      </c>
      <c r="L1977" t="str">
        <f t="shared" si="151"/>
        <v>WEEK 30</v>
      </c>
    </row>
    <row r="1978" spans="1:12" x14ac:dyDescent="0.35">
      <c r="A1978" s="6">
        <v>4</v>
      </c>
      <c r="B1978" s="6" t="s">
        <v>7967</v>
      </c>
      <c r="C1978" s="6" t="s">
        <v>8069</v>
      </c>
      <c r="D1978" s="6" t="str">
        <f t="shared" si="152"/>
        <v>4-ECMU8093820</v>
      </c>
      <c r="E1978" s="7">
        <f t="shared" si="153"/>
        <v>45135.008683182867</v>
      </c>
      <c r="F1978" s="8">
        <v>45135.154516516202</v>
      </c>
      <c r="G1978" s="7">
        <f t="shared" si="154"/>
        <v>45135.196183182867</v>
      </c>
      <c r="H1978" s="2">
        <f>LOOKUP(2,1/(Sheet1!$D:$D=C1978)/(Sheet1!$E:$E&gt;=E1978)/(Sheet1!$E:$E&lt;=G1978),(Sheet1!$E:$E))</f>
        <v>45135.15488357639</v>
      </c>
      <c r="I1978" t="str">
        <f t="shared" si="150"/>
        <v>0:00:32</v>
      </c>
      <c r="J1978" t="s">
        <v>8471</v>
      </c>
      <c r="K1978" t="s">
        <v>8472</v>
      </c>
      <c r="L1978" t="str">
        <f t="shared" si="151"/>
        <v>WEEK 30</v>
      </c>
    </row>
    <row r="1979" spans="1:12" x14ac:dyDescent="0.35">
      <c r="A1979" s="6">
        <v>3</v>
      </c>
      <c r="B1979" s="6" t="s">
        <v>7641</v>
      </c>
      <c r="C1979" s="6" t="s">
        <v>9566</v>
      </c>
      <c r="D1979" s="6" t="str">
        <f t="shared" si="152"/>
        <v>3-EMCU8332816</v>
      </c>
      <c r="E1979" s="7">
        <f t="shared" si="153"/>
        <v>45134.990931793982</v>
      </c>
      <c r="F1979" s="8">
        <v>45135.136765127318</v>
      </c>
      <c r="G1979" s="7">
        <f t="shared" si="154"/>
        <v>45135.178431793982</v>
      </c>
      <c r="H1979" s="2" t="e">
        <f>LOOKUP(2,1/(Sheet1!$D:$D=C1979)/(Sheet1!$E:$E&gt;=E1979)/(Sheet1!$E:$E&lt;=G1979),(Sheet1!$E:$E))</f>
        <v>#N/A</v>
      </c>
      <c r="I1979" t="e">
        <f t="shared" si="150"/>
        <v>#N/A</v>
      </c>
      <c r="J1979" t="s">
        <v>9649</v>
      </c>
      <c r="K1979" t="s">
        <v>8472</v>
      </c>
      <c r="L1979" t="str">
        <f t="shared" si="151"/>
        <v>WEEK 30</v>
      </c>
    </row>
    <row r="1980" spans="1:12" x14ac:dyDescent="0.35">
      <c r="A1980" s="6">
        <v>4</v>
      </c>
      <c r="B1980" s="6" t="s">
        <v>8473</v>
      </c>
      <c r="C1980" s="6" t="s">
        <v>9567</v>
      </c>
      <c r="D1980" s="6" t="str">
        <f t="shared" si="152"/>
        <v>4-eitu1903329</v>
      </c>
      <c r="E1980" s="7">
        <f t="shared" si="153"/>
        <v>45134.990285613421</v>
      </c>
      <c r="F1980" s="8">
        <v>45135.136118946757</v>
      </c>
      <c r="G1980" s="7">
        <f t="shared" si="154"/>
        <v>45135.177785613421</v>
      </c>
      <c r="H1980" s="2" t="e">
        <f>LOOKUP(2,1/(Sheet1!$D:$D=C1980)/(Sheet1!$E:$E&gt;=E1980)/(Sheet1!$E:$E&lt;=G1980),(Sheet1!$E:$E))</f>
        <v>#N/A</v>
      </c>
      <c r="I1980" t="e">
        <f t="shared" si="150"/>
        <v>#N/A</v>
      </c>
      <c r="J1980" t="s">
        <v>9649</v>
      </c>
      <c r="K1980" t="s">
        <v>8472</v>
      </c>
      <c r="L1980" t="str">
        <f t="shared" si="151"/>
        <v>WEEK 30</v>
      </c>
    </row>
    <row r="1981" spans="1:12" x14ac:dyDescent="0.35">
      <c r="A1981" s="6">
        <v>2</v>
      </c>
      <c r="B1981" s="6" t="s">
        <v>5809</v>
      </c>
      <c r="C1981" s="6" t="s">
        <v>5808</v>
      </c>
      <c r="D1981" s="6" t="str">
        <f t="shared" si="152"/>
        <v>2-BMOU6383125</v>
      </c>
      <c r="E1981" s="7">
        <f t="shared" si="153"/>
        <v>45134.984661145834</v>
      </c>
      <c r="F1981" s="8">
        <v>45135.13049447917</v>
      </c>
      <c r="G1981" s="7">
        <f t="shared" si="154"/>
        <v>45135.172161145834</v>
      </c>
      <c r="H1981" s="2">
        <f>LOOKUP(2,1/(Sheet1!$D:$D=C1981)/(Sheet1!$E:$E&gt;=E1981)/(Sheet1!$E:$E&lt;=G1981),(Sheet1!$E:$E))</f>
        <v>45135.13132296296</v>
      </c>
      <c r="I1981" t="str">
        <f t="shared" si="150"/>
        <v>0:01:12</v>
      </c>
      <c r="J1981" t="s">
        <v>8471</v>
      </c>
      <c r="K1981" t="s">
        <v>8472</v>
      </c>
      <c r="L1981" t="str">
        <f t="shared" si="151"/>
        <v>WEEK 30</v>
      </c>
    </row>
    <row r="1982" spans="1:12" x14ac:dyDescent="0.35">
      <c r="A1982" s="6">
        <v>1</v>
      </c>
      <c r="B1982" s="6" t="s">
        <v>8473</v>
      </c>
      <c r="C1982" s="6" t="s">
        <v>9568</v>
      </c>
      <c r="D1982" s="6" t="str">
        <f t="shared" si="152"/>
        <v>1-mrku0965347</v>
      </c>
      <c r="E1982" s="7">
        <f t="shared" si="153"/>
        <v>45134.977409606479</v>
      </c>
      <c r="F1982" s="8">
        <v>45135.123242939815</v>
      </c>
      <c r="G1982" s="7">
        <f t="shared" si="154"/>
        <v>45135.164909606479</v>
      </c>
      <c r="H1982" s="2">
        <f>LOOKUP(2,1/(Sheet1!$D:$D=C1982)/(Sheet1!$E:$E&gt;=E1982)/(Sheet1!$E:$E&lt;=G1982),(Sheet1!$E:$E))</f>
        <v>45135.124020740739</v>
      </c>
      <c r="I1982" t="str">
        <f t="shared" si="150"/>
        <v>0:01:07</v>
      </c>
      <c r="J1982" t="s">
        <v>8471</v>
      </c>
      <c r="K1982" t="s">
        <v>8472</v>
      </c>
      <c r="L1982" t="str">
        <f t="shared" si="151"/>
        <v>WEEK 30</v>
      </c>
    </row>
    <row r="1983" spans="1:12" x14ac:dyDescent="0.35">
      <c r="A1983" s="6">
        <v>1</v>
      </c>
      <c r="B1983" s="6" t="s">
        <v>8473</v>
      </c>
      <c r="C1983" s="6" t="s">
        <v>256</v>
      </c>
      <c r="D1983" s="6" t="str">
        <f t="shared" si="152"/>
        <v>1-CXDU1205752</v>
      </c>
      <c r="E1983" s="7">
        <f t="shared" si="153"/>
        <v>45134.946763043976</v>
      </c>
      <c r="F1983" s="8">
        <v>45135.092596377312</v>
      </c>
      <c r="G1983" s="7">
        <f t="shared" si="154"/>
        <v>45135.134263043976</v>
      </c>
      <c r="H1983" s="2">
        <f>LOOKUP(2,1/(Sheet1!$D:$D=C1983)/(Sheet1!$E:$E&gt;=E1983)/(Sheet1!$E:$E&lt;=G1983),(Sheet1!$E:$E))</f>
        <v>45135.094872152775</v>
      </c>
      <c r="I1983" t="str">
        <f t="shared" si="150"/>
        <v>0:03:17</v>
      </c>
      <c r="J1983" t="s">
        <v>8471</v>
      </c>
      <c r="K1983" t="s">
        <v>8472</v>
      </c>
      <c r="L1983" t="str">
        <f t="shared" si="151"/>
        <v>WEEK 30</v>
      </c>
    </row>
    <row r="1984" spans="1:12" x14ac:dyDescent="0.35">
      <c r="A1984" s="6">
        <v>2</v>
      </c>
      <c r="B1984" s="6" t="s">
        <v>6855</v>
      </c>
      <c r="C1984" s="6" t="s">
        <v>6811</v>
      </c>
      <c r="D1984" s="6" t="str">
        <f t="shared" si="152"/>
        <v>2-OOCU8740386</v>
      </c>
      <c r="E1984" s="7">
        <f t="shared" si="153"/>
        <v>45134.934764664351</v>
      </c>
      <c r="F1984" s="8">
        <v>45135.080597997687</v>
      </c>
      <c r="G1984" s="7">
        <f t="shared" si="154"/>
        <v>45135.122264664351</v>
      </c>
      <c r="H1984" s="2">
        <f>LOOKUP(2,1/(Sheet1!$D:$D=C1984)/(Sheet1!$E:$E&gt;=E1984)/(Sheet1!$E:$E&lt;=G1984),(Sheet1!$E:$E))</f>
        <v>45135.081418518515</v>
      </c>
      <c r="I1984" t="str">
        <f t="shared" si="150"/>
        <v>0:01:11</v>
      </c>
      <c r="J1984" t="s">
        <v>8471</v>
      </c>
      <c r="K1984" t="s">
        <v>8472</v>
      </c>
      <c r="L1984" t="str">
        <f t="shared" si="151"/>
        <v>WEEK 30</v>
      </c>
    </row>
    <row r="1985" spans="1:12" x14ac:dyDescent="0.35">
      <c r="A1985" s="6">
        <v>3</v>
      </c>
      <c r="B1985" s="6" t="s">
        <v>8473</v>
      </c>
      <c r="C1985" s="6" t="s">
        <v>9569</v>
      </c>
      <c r="D1985" s="6" t="str">
        <f t="shared" si="152"/>
        <v>3-EMCU8072977</v>
      </c>
      <c r="E1985" s="7">
        <f t="shared" si="153"/>
        <v>45134.924391435183</v>
      </c>
      <c r="F1985" s="8">
        <v>45135.070224768519</v>
      </c>
      <c r="G1985" s="7">
        <f t="shared" si="154"/>
        <v>45135.111891435183</v>
      </c>
      <c r="H1985" s="2" t="e">
        <f>LOOKUP(2,1/(Sheet1!$D:$D=C1985)/(Sheet1!$E:$E&gt;=E1985)/(Sheet1!$E:$E&lt;=G1985),(Sheet1!$E:$E))</f>
        <v>#N/A</v>
      </c>
      <c r="I1985" t="e">
        <f t="shared" si="150"/>
        <v>#N/A</v>
      </c>
      <c r="J1985" t="s">
        <v>9649</v>
      </c>
      <c r="K1985" t="s">
        <v>8472</v>
      </c>
      <c r="L1985" t="str">
        <f t="shared" si="151"/>
        <v>WEEK 30</v>
      </c>
    </row>
    <row r="1986" spans="1:12" x14ac:dyDescent="0.35">
      <c r="A1986" s="6">
        <v>3</v>
      </c>
      <c r="B1986" s="6" t="s">
        <v>8473</v>
      </c>
      <c r="C1986" s="6" t="s">
        <v>9570</v>
      </c>
      <c r="D1986" s="6" t="str">
        <f t="shared" si="152"/>
        <v>3-Trhu1159043</v>
      </c>
      <c r="E1986" s="7">
        <f t="shared" si="153"/>
        <v>45134.905812766199</v>
      </c>
      <c r="F1986" s="8">
        <v>45135.051646099535</v>
      </c>
      <c r="G1986" s="7">
        <f t="shared" si="154"/>
        <v>45135.093312766199</v>
      </c>
      <c r="H1986" s="2" t="e">
        <f>LOOKUP(2,1/(Sheet1!$D:$D=C1986)/(Sheet1!$E:$E&gt;=E1986)/(Sheet1!$E:$E&lt;=G1986),(Sheet1!$E:$E))</f>
        <v>#N/A</v>
      </c>
      <c r="I1986" t="e">
        <f t="shared" ref="I1986:I2049" si="155">IF(H1986-F1986&gt;0, TEXT(ABS(H1986-F1986),"h:mm:ss"), "+"&amp;TEXT(ABS(F1986-H1986),"h:mm:ss"))</f>
        <v>#N/A</v>
      </c>
      <c r="J1986" t="s">
        <v>9649</v>
      </c>
      <c r="K1986" t="s">
        <v>8472</v>
      </c>
      <c r="L1986" t="str">
        <f t="shared" ref="L1986:L2049" si="156">CONCATENATE("WEEK ",WEEKNUM(F1986,21))</f>
        <v>WEEK 30</v>
      </c>
    </row>
    <row r="1987" spans="1:12" x14ac:dyDescent="0.35">
      <c r="A1987" s="6">
        <v>4</v>
      </c>
      <c r="B1987" s="6" t="s">
        <v>8473</v>
      </c>
      <c r="C1987" s="6" t="s">
        <v>9571</v>
      </c>
      <c r="D1987" s="6" t="str">
        <f t="shared" ref="D1987:D2050" si="157">A1987&amp;"-"&amp;C1987</f>
        <v>4-TRHU5280618</v>
      </c>
      <c r="E1987" s="7">
        <f t="shared" ref="E1987:E2050" si="158">F1987-TIMEVALUE("03:30:00")</f>
        <v>45134.8641818287</v>
      </c>
      <c r="F1987" s="8">
        <v>45135.010015162035</v>
      </c>
      <c r="G1987" s="7">
        <f t="shared" ref="G1987:G2050" si="159">F1987+TIMEVALUE("01:00:00")</f>
        <v>45135.0516818287</v>
      </c>
      <c r="H1987" s="2" t="e">
        <f>LOOKUP(2,1/(Sheet1!$D:$D=C1987)/(Sheet1!$E:$E&gt;=E1987)/(Sheet1!$E:$E&lt;=G1987),(Sheet1!$E:$E))</f>
        <v>#N/A</v>
      </c>
      <c r="I1987" t="e">
        <f t="shared" si="155"/>
        <v>#N/A</v>
      </c>
      <c r="J1987" t="s">
        <v>9649</v>
      </c>
      <c r="K1987" t="s">
        <v>8472</v>
      </c>
      <c r="L1987" t="str">
        <f t="shared" si="156"/>
        <v>WEEK 30</v>
      </c>
    </row>
    <row r="1988" spans="1:12" x14ac:dyDescent="0.35">
      <c r="A1988" s="6">
        <v>1</v>
      </c>
      <c r="B1988" s="6" t="s">
        <v>8473</v>
      </c>
      <c r="C1988" s="6" t="s">
        <v>9572</v>
      </c>
      <c r="D1988" s="6" t="str">
        <f t="shared" si="157"/>
        <v>1-Cslu6033827</v>
      </c>
      <c r="E1988" s="7">
        <f t="shared" si="158"/>
        <v>45134.863433564809</v>
      </c>
      <c r="F1988" s="8">
        <v>45135.009266898145</v>
      </c>
      <c r="G1988" s="7">
        <f t="shared" si="159"/>
        <v>45135.050933564809</v>
      </c>
      <c r="H1988" s="2">
        <f>LOOKUP(2,1/(Sheet1!$D:$D=C1988)/(Sheet1!$E:$E&gt;=E1988)/(Sheet1!$E:$E&lt;=G1988),(Sheet1!$E:$E))</f>
        <v>45135.010219490738</v>
      </c>
      <c r="I1988" t="str">
        <f t="shared" si="155"/>
        <v>0:01:22</v>
      </c>
      <c r="J1988" t="s">
        <v>8471</v>
      </c>
      <c r="K1988" t="s">
        <v>8472</v>
      </c>
      <c r="L1988" t="str">
        <f t="shared" si="156"/>
        <v>WEEK 30</v>
      </c>
    </row>
    <row r="1989" spans="1:12" x14ac:dyDescent="0.35">
      <c r="A1989" s="6">
        <v>2</v>
      </c>
      <c r="B1989" s="6" t="s">
        <v>7248</v>
      </c>
      <c r="C1989" s="6" t="s">
        <v>8393</v>
      </c>
      <c r="D1989" s="6" t="str">
        <f t="shared" si="157"/>
        <v>2-TGBU3727508</v>
      </c>
      <c r="E1989" s="7">
        <f t="shared" si="158"/>
        <v>45134.824904282403</v>
      </c>
      <c r="F1989" s="8">
        <v>45134.970737615738</v>
      </c>
      <c r="G1989" s="7">
        <f t="shared" si="159"/>
        <v>45135.012404282403</v>
      </c>
      <c r="H1989" s="2" t="e">
        <f>LOOKUP(2,1/(Sheet1!$D:$D=C1989)/(Sheet1!$E:$E&gt;=E1989)/(Sheet1!$E:$E&lt;=G1989),(Sheet1!$E:$E))</f>
        <v>#N/A</v>
      </c>
      <c r="I1989" t="e">
        <f t="shared" si="155"/>
        <v>#N/A</v>
      </c>
      <c r="J1989" t="s">
        <v>9649</v>
      </c>
      <c r="K1989" t="s">
        <v>8472</v>
      </c>
      <c r="L1989" t="str">
        <f t="shared" si="156"/>
        <v>WEEK 30</v>
      </c>
    </row>
    <row r="1990" spans="1:12" x14ac:dyDescent="0.35">
      <c r="A1990" s="6">
        <v>1</v>
      </c>
      <c r="B1990" s="6" t="s">
        <v>8473</v>
      </c>
      <c r="C1990" s="6" t="s">
        <v>8390</v>
      </c>
      <c r="D1990" s="6" t="str">
        <f t="shared" si="157"/>
        <v>1-TGBU3520146</v>
      </c>
      <c r="E1990" s="7">
        <f t="shared" si="158"/>
        <v>45134.822531747683</v>
      </c>
      <c r="F1990" s="8">
        <v>45134.968365081018</v>
      </c>
      <c r="G1990" s="7">
        <f t="shared" si="159"/>
        <v>45135.010031747683</v>
      </c>
      <c r="H1990" s="2" t="e">
        <f>LOOKUP(2,1/(Sheet1!$D:$D=C1990)/(Sheet1!$E:$E&gt;=E1990)/(Sheet1!$E:$E&lt;=G1990),(Sheet1!$E:$E))</f>
        <v>#N/A</v>
      </c>
      <c r="I1990" t="e">
        <f t="shared" si="155"/>
        <v>#N/A</v>
      </c>
      <c r="J1990" t="s">
        <v>9649</v>
      </c>
      <c r="K1990" t="s">
        <v>8472</v>
      </c>
      <c r="L1990" t="str">
        <f t="shared" si="156"/>
        <v>WEEK 30</v>
      </c>
    </row>
    <row r="1991" spans="1:12" x14ac:dyDescent="0.35">
      <c r="A1991" s="6">
        <v>1</v>
      </c>
      <c r="B1991" s="6" t="s">
        <v>8473</v>
      </c>
      <c r="C1991" s="6" t="s">
        <v>5434</v>
      </c>
      <c r="D1991" s="6" t="str">
        <f t="shared" si="157"/>
        <v>1-TEMU8381594</v>
      </c>
      <c r="E1991" s="7">
        <f t="shared" si="158"/>
        <v>45134.813227974533</v>
      </c>
      <c r="F1991" s="8">
        <v>45134.959061307869</v>
      </c>
      <c r="G1991" s="7">
        <f t="shared" si="159"/>
        <v>45135.000727974533</v>
      </c>
      <c r="H1991" s="2">
        <f>LOOKUP(2,1/(Sheet1!$D:$D=C1991)/(Sheet1!$E:$E&gt;=E1991)/(Sheet1!$E:$E&lt;=G1991),(Sheet1!$E:$E))</f>
        <v>45134.959867361111</v>
      </c>
      <c r="I1991" t="str">
        <f t="shared" si="155"/>
        <v>0:01:10</v>
      </c>
      <c r="J1991" t="s">
        <v>8471</v>
      </c>
      <c r="K1991" t="s">
        <v>8472</v>
      </c>
      <c r="L1991" t="str">
        <f t="shared" si="156"/>
        <v>WEEK 30</v>
      </c>
    </row>
    <row r="1992" spans="1:12" x14ac:dyDescent="0.35">
      <c r="A1992" s="6">
        <v>3</v>
      </c>
      <c r="B1992" s="6" t="s">
        <v>8473</v>
      </c>
      <c r="C1992" s="6" t="s">
        <v>6571</v>
      </c>
      <c r="D1992" s="6" t="str">
        <f t="shared" si="157"/>
        <v>3-MRKU0096011</v>
      </c>
      <c r="E1992" s="7">
        <f t="shared" si="158"/>
        <v>45134.813073148143</v>
      </c>
      <c r="F1992" s="8">
        <v>45134.958906481479</v>
      </c>
      <c r="G1992" s="7">
        <f t="shared" si="159"/>
        <v>45135.000573148143</v>
      </c>
      <c r="H1992" s="2" t="e">
        <f>LOOKUP(2,1/(Sheet1!$D:$D=C1992)/(Sheet1!$E:$E&gt;=E1992)/(Sheet1!$E:$E&lt;=G1992),(Sheet1!$E:$E))</f>
        <v>#N/A</v>
      </c>
      <c r="I1992" t="e">
        <f t="shared" si="155"/>
        <v>#N/A</v>
      </c>
      <c r="J1992" t="s">
        <v>9649</v>
      </c>
      <c r="K1992" t="s">
        <v>8472</v>
      </c>
      <c r="L1992" t="str">
        <f t="shared" si="156"/>
        <v>WEEK 30</v>
      </c>
    </row>
    <row r="1993" spans="1:12" x14ac:dyDescent="0.35">
      <c r="A1993" s="6">
        <v>1</v>
      </c>
      <c r="B1993" s="6" t="s">
        <v>8473</v>
      </c>
      <c r="C1993" s="6" t="s">
        <v>7929</v>
      </c>
      <c r="D1993" s="6" t="str">
        <f t="shared" si="157"/>
        <v>1-TLLU7840853</v>
      </c>
      <c r="E1993" s="7">
        <f t="shared" si="158"/>
        <v>45134.800332754625</v>
      </c>
      <c r="F1993" s="8">
        <v>45134.946166087961</v>
      </c>
      <c r="G1993" s="7">
        <f t="shared" si="159"/>
        <v>45134.987832754625</v>
      </c>
      <c r="H1993" s="2" t="e">
        <f>LOOKUP(2,1/(Sheet1!$D:$D=C1993)/(Sheet1!$E:$E&gt;=E1993)/(Sheet1!$E:$E&lt;=G1993),(Sheet1!$E:$E))</f>
        <v>#N/A</v>
      </c>
      <c r="I1993" t="e">
        <f t="shared" si="155"/>
        <v>#N/A</v>
      </c>
      <c r="J1993" t="s">
        <v>9649</v>
      </c>
      <c r="K1993" t="s">
        <v>8472</v>
      </c>
      <c r="L1993" t="str">
        <f t="shared" si="156"/>
        <v>WEEK 30</v>
      </c>
    </row>
    <row r="1994" spans="1:12" x14ac:dyDescent="0.35">
      <c r="A1994" s="6">
        <v>1</v>
      </c>
      <c r="B1994" s="6" t="s">
        <v>1887</v>
      </c>
      <c r="C1994" s="6" t="s">
        <v>169</v>
      </c>
      <c r="D1994" s="6" t="str">
        <f t="shared" si="157"/>
        <v>1-CMAU5822381</v>
      </c>
      <c r="E1994" s="7">
        <f t="shared" si="158"/>
        <v>45134.745465624997</v>
      </c>
      <c r="F1994" s="8">
        <v>45134.891298958333</v>
      </c>
      <c r="G1994" s="7">
        <f t="shared" si="159"/>
        <v>45134.932965624997</v>
      </c>
      <c r="H1994" s="2">
        <f>LOOKUP(2,1/(Sheet1!$D:$D=C1994)/(Sheet1!$E:$E&gt;=E1994)/(Sheet1!$E:$E&lt;=G1994),(Sheet1!$E:$E))</f>
        <v>45134.891954444443</v>
      </c>
      <c r="I1994" t="str">
        <f t="shared" si="155"/>
        <v>0:00:57</v>
      </c>
      <c r="J1994" t="s">
        <v>8471</v>
      </c>
      <c r="K1994" t="s">
        <v>8472</v>
      </c>
      <c r="L1994" t="str">
        <f t="shared" si="156"/>
        <v>WEEK 30</v>
      </c>
    </row>
    <row r="1995" spans="1:12" x14ac:dyDescent="0.35">
      <c r="A1995" s="6">
        <v>3</v>
      </c>
      <c r="B1995" s="6" t="s">
        <v>8473</v>
      </c>
      <c r="C1995" s="6" t="s">
        <v>5978</v>
      </c>
      <c r="D1995" s="6" t="str">
        <f t="shared" si="157"/>
        <v>3-CMAU9345287</v>
      </c>
      <c r="E1995" s="7">
        <f t="shared" si="158"/>
        <v>45134.742465972216</v>
      </c>
      <c r="F1995" s="8">
        <v>45134.888299305552</v>
      </c>
      <c r="G1995" s="7">
        <f t="shared" si="159"/>
        <v>45134.929965972216</v>
      </c>
      <c r="H1995" s="2" t="e">
        <f>LOOKUP(2,1/(Sheet1!$D:$D=C1995)/(Sheet1!$E:$E&gt;=E1995)/(Sheet1!$E:$E&lt;=G1995),(Sheet1!$E:$E))</f>
        <v>#N/A</v>
      </c>
      <c r="I1995" t="e">
        <f t="shared" si="155"/>
        <v>#N/A</v>
      </c>
      <c r="J1995" t="s">
        <v>9649</v>
      </c>
      <c r="K1995" t="s">
        <v>8472</v>
      </c>
      <c r="L1995" t="str">
        <f t="shared" si="156"/>
        <v>WEEK 30</v>
      </c>
    </row>
    <row r="1996" spans="1:12" x14ac:dyDescent="0.35">
      <c r="A1996" s="6">
        <v>4</v>
      </c>
      <c r="B1996" s="6" t="s">
        <v>8318</v>
      </c>
      <c r="C1996" s="6" t="s">
        <v>8326</v>
      </c>
      <c r="D1996" s="6" t="str">
        <f t="shared" si="157"/>
        <v>4-SEKU6035184</v>
      </c>
      <c r="E1996" s="7">
        <f t="shared" si="158"/>
        <v>45134.741326388888</v>
      </c>
      <c r="F1996" s="8">
        <v>45134.887159722224</v>
      </c>
      <c r="G1996" s="7">
        <f t="shared" si="159"/>
        <v>45134.928826388888</v>
      </c>
      <c r="H1996" s="2">
        <f>LOOKUP(2,1/(Sheet1!$D:$D=C1996)/(Sheet1!$E:$E&gt;=E1996)/(Sheet1!$E:$E&lt;=G1996),(Sheet1!$E:$E))</f>
        <v>45134.887986215275</v>
      </c>
      <c r="I1996" t="str">
        <f t="shared" si="155"/>
        <v>0:01:11</v>
      </c>
      <c r="J1996" t="s">
        <v>8471</v>
      </c>
      <c r="K1996" t="s">
        <v>8472</v>
      </c>
      <c r="L1996" t="str">
        <f t="shared" si="156"/>
        <v>WEEK 30</v>
      </c>
    </row>
    <row r="1997" spans="1:12" x14ac:dyDescent="0.35">
      <c r="A1997" s="6">
        <v>1</v>
      </c>
      <c r="B1997" s="6" t="s">
        <v>5435</v>
      </c>
      <c r="C1997" s="6" t="s">
        <v>7859</v>
      </c>
      <c r="D1997" s="6" t="str">
        <f t="shared" si="157"/>
        <v>1-TCKU3242014</v>
      </c>
      <c r="E1997" s="7">
        <f t="shared" si="158"/>
        <v>45134.72451886574</v>
      </c>
      <c r="F1997" s="8">
        <v>45134.870352199076</v>
      </c>
      <c r="G1997" s="7">
        <f t="shared" si="159"/>
        <v>45134.91201886574</v>
      </c>
      <c r="H1997" s="2" t="e">
        <f>LOOKUP(2,1/(Sheet1!$D:$D=C1997)/(Sheet1!$E:$E&gt;=E1997)/(Sheet1!$E:$E&lt;=G1997),(Sheet1!$E:$E))</f>
        <v>#N/A</v>
      </c>
      <c r="I1997" t="e">
        <f t="shared" si="155"/>
        <v>#N/A</v>
      </c>
      <c r="J1997" t="s">
        <v>9649</v>
      </c>
      <c r="K1997" t="s">
        <v>8472</v>
      </c>
      <c r="L1997" t="str">
        <f t="shared" si="156"/>
        <v>WEEK 30</v>
      </c>
    </row>
    <row r="1998" spans="1:12" x14ac:dyDescent="0.35">
      <c r="A1998" s="6">
        <v>1</v>
      </c>
      <c r="B1998" s="6" t="s">
        <v>8473</v>
      </c>
      <c r="C1998" s="6" t="s">
        <v>7897</v>
      </c>
      <c r="D1998" s="6" t="str">
        <f t="shared" si="157"/>
        <v>1-TEMU6467106</v>
      </c>
      <c r="E1998" s="7">
        <f t="shared" si="158"/>
        <v>45134.721641631942</v>
      </c>
      <c r="F1998" s="8">
        <v>45134.867474965278</v>
      </c>
      <c r="G1998" s="7">
        <f t="shared" si="159"/>
        <v>45134.909141631942</v>
      </c>
      <c r="H1998" s="2" t="e">
        <f>LOOKUP(2,1/(Sheet1!$D:$D=C1998)/(Sheet1!$E:$E&gt;=E1998)/(Sheet1!$E:$E&lt;=G1998),(Sheet1!$E:$E))</f>
        <v>#N/A</v>
      </c>
      <c r="I1998" t="e">
        <f t="shared" si="155"/>
        <v>#N/A</v>
      </c>
      <c r="J1998" t="s">
        <v>9649</v>
      </c>
      <c r="K1998" t="s">
        <v>8472</v>
      </c>
      <c r="L1998" t="str">
        <f t="shared" si="156"/>
        <v>WEEK 30</v>
      </c>
    </row>
    <row r="1999" spans="1:12" x14ac:dyDescent="0.35">
      <c r="A1999" s="6">
        <v>1</v>
      </c>
      <c r="B1999" s="6" t="s">
        <v>8473</v>
      </c>
      <c r="C1999" s="6" t="s">
        <v>185</v>
      </c>
      <c r="D1999" s="6" t="str">
        <f t="shared" si="157"/>
        <v>1-CMAU8342998</v>
      </c>
      <c r="E1999" s="7">
        <f t="shared" si="158"/>
        <v>45134.714165590274</v>
      </c>
      <c r="F1999" s="8">
        <v>45134.85999892361</v>
      </c>
      <c r="G1999" s="7">
        <f t="shared" si="159"/>
        <v>45134.901665590274</v>
      </c>
      <c r="H1999" s="2">
        <f>LOOKUP(2,1/(Sheet1!$D:$D=C1999)/(Sheet1!$E:$E&gt;=E1999)/(Sheet1!$E:$E&lt;=G1999),(Sheet1!$E:$E))</f>
        <v>45134.860791689818</v>
      </c>
      <c r="I1999" t="str">
        <f t="shared" si="155"/>
        <v>0:01:08</v>
      </c>
      <c r="J1999" t="s">
        <v>8471</v>
      </c>
      <c r="K1999" t="s">
        <v>8472</v>
      </c>
      <c r="L1999" t="str">
        <f t="shared" si="156"/>
        <v>WEEK 30</v>
      </c>
    </row>
    <row r="2000" spans="1:12" x14ac:dyDescent="0.35">
      <c r="A2000" s="6">
        <v>1</v>
      </c>
      <c r="B2000" s="6" t="s">
        <v>8473</v>
      </c>
      <c r="C2000" s="6" t="s">
        <v>8007</v>
      </c>
      <c r="D2000" s="6" t="str">
        <f t="shared" si="157"/>
        <v>1-BSIU2709585</v>
      </c>
      <c r="E2000" s="7">
        <f t="shared" si="158"/>
        <v>45134.711248067128</v>
      </c>
      <c r="F2000" s="8">
        <v>45134.857081400463</v>
      </c>
      <c r="G2000" s="7">
        <f t="shared" si="159"/>
        <v>45134.898748067128</v>
      </c>
      <c r="H2000" s="2" t="e">
        <f>LOOKUP(2,1/(Sheet1!$D:$D=C2000)/(Sheet1!$E:$E&gt;=E2000)/(Sheet1!$E:$E&lt;=G2000),(Sheet1!$E:$E))</f>
        <v>#N/A</v>
      </c>
      <c r="I2000" t="e">
        <f t="shared" si="155"/>
        <v>#N/A</v>
      </c>
      <c r="J2000" t="s">
        <v>9649</v>
      </c>
      <c r="K2000" t="s">
        <v>8472</v>
      </c>
      <c r="L2000" t="str">
        <f t="shared" si="156"/>
        <v>WEEK 30</v>
      </c>
    </row>
    <row r="2001" spans="1:12" x14ac:dyDescent="0.35">
      <c r="A2001" s="6">
        <v>1</v>
      </c>
      <c r="B2001" s="6" t="s">
        <v>8473</v>
      </c>
      <c r="C2001" s="6" t="s">
        <v>161</v>
      </c>
      <c r="D2001" s="6" t="str">
        <f t="shared" si="157"/>
        <v>1-CMAU4091430</v>
      </c>
      <c r="E2001" s="7">
        <f t="shared" si="158"/>
        <v>45134.703299386572</v>
      </c>
      <c r="F2001" s="8">
        <v>45134.849132719908</v>
      </c>
      <c r="G2001" s="7">
        <f t="shared" si="159"/>
        <v>45134.890799386572</v>
      </c>
      <c r="H2001" s="2">
        <f>LOOKUP(2,1/(Sheet1!$D:$D=C2001)/(Sheet1!$E:$E&gt;=E2001)/(Sheet1!$E:$E&lt;=G2001),(Sheet1!$E:$E))</f>
        <v>45134.850026423614</v>
      </c>
      <c r="I2001" t="str">
        <f t="shared" si="155"/>
        <v>0:01:17</v>
      </c>
      <c r="J2001" t="s">
        <v>8471</v>
      </c>
      <c r="K2001" t="s">
        <v>8472</v>
      </c>
      <c r="L2001" t="str">
        <f t="shared" si="156"/>
        <v>WEEK 30</v>
      </c>
    </row>
    <row r="2002" spans="1:12" x14ac:dyDescent="0.35">
      <c r="A2002" s="6">
        <v>1</v>
      </c>
      <c r="B2002" s="6" t="s">
        <v>8473</v>
      </c>
      <c r="C2002" s="6" t="s">
        <v>439</v>
      </c>
      <c r="D2002" s="6" t="str">
        <f t="shared" si="157"/>
        <v>1-GESU6739498</v>
      </c>
      <c r="E2002" s="7">
        <f t="shared" si="158"/>
        <v>45134.701562997681</v>
      </c>
      <c r="F2002" s="8">
        <v>45134.847396331017</v>
      </c>
      <c r="G2002" s="7">
        <f t="shared" si="159"/>
        <v>45134.889062997681</v>
      </c>
      <c r="H2002" s="2">
        <f>LOOKUP(2,1/(Sheet1!$D:$D=C2002)/(Sheet1!$E:$E&gt;=E2002)/(Sheet1!$E:$E&lt;=G2002),(Sheet1!$E:$E))</f>
        <v>45134.847417650461</v>
      </c>
      <c r="I2002" t="str">
        <f t="shared" si="155"/>
        <v>0:00:02</v>
      </c>
      <c r="J2002" t="s">
        <v>8471</v>
      </c>
      <c r="K2002" t="s">
        <v>8472</v>
      </c>
      <c r="L2002" t="str">
        <f t="shared" si="156"/>
        <v>WEEK 30</v>
      </c>
    </row>
    <row r="2003" spans="1:12" x14ac:dyDescent="0.35">
      <c r="A2003" s="6">
        <v>3</v>
      </c>
      <c r="B2003" s="6" t="s">
        <v>8473</v>
      </c>
      <c r="C2003" s="6" t="s">
        <v>9573</v>
      </c>
      <c r="D2003" s="6" t="str">
        <f t="shared" si="157"/>
        <v>3-UETU4053295</v>
      </c>
      <c r="E2003" s="7">
        <f t="shared" si="158"/>
        <v>45134.699004131944</v>
      </c>
      <c r="F2003" s="8">
        <v>45134.84483746528</v>
      </c>
      <c r="G2003" s="7">
        <f t="shared" si="159"/>
        <v>45134.886504131944</v>
      </c>
      <c r="H2003" s="2" t="e">
        <f>LOOKUP(2,1/(Sheet1!$D:$D=C2003)/(Sheet1!$E:$E&gt;=E2003)/(Sheet1!$E:$E&lt;=G2003),(Sheet1!$E:$E))</f>
        <v>#N/A</v>
      </c>
      <c r="I2003" t="e">
        <f t="shared" si="155"/>
        <v>#N/A</v>
      </c>
      <c r="J2003" t="s">
        <v>9649</v>
      </c>
      <c r="K2003" t="s">
        <v>8472</v>
      </c>
      <c r="L2003" t="str">
        <f t="shared" si="156"/>
        <v>WEEK 30</v>
      </c>
    </row>
    <row r="2004" spans="1:12" x14ac:dyDescent="0.35">
      <c r="A2004" s="6">
        <v>4</v>
      </c>
      <c r="B2004" s="6" t="s">
        <v>8473</v>
      </c>
      <c r="C2004" s="6" t="s">
        <v>8067</v>
      </c>
      <c r="D2004" s="6" t="str">
        <f t="shared" si="157"/>
        <v>4-ECMU4527893</v>
      </c>
      <c r="E2004" s="7">
        <f t="shared" si="158"/>
        <v>45134.697681331018</v>
      </c>
      <c r="F2004" s="8">
        <v>45134.843514664353</v>
      </c>
      <c r="G2004" s="7">
        <f t="shared" si="159"/>
        <v>45134.885181331018</v>
      </c>
      <c r="H2004" s="2">
        <f>LOOKUP(2,1/(Sheet1!$D:$D=C2004)/(Sheet1!$E:$E&gt;=E2004)/(Sheet1!$E:$E&lt;=G2004),(Sheet1!$E:$E))</f>
        <v>45134.844471249999</v>
      </c>
      <c r="I2004" t="str">
        <f t="shared" si="155"/>
        <v>0:01:23</v>
      </c>
      <c r="J2004" t="s">
        <v>8471</v>
      </c>
      <c r="K2004" t="s">
        <v>8472</v>
      </c>
      <c r="L2004" t="str">
        <f t="shared" si="156"/>
        <v>WEEK 30</v>
      </c>
    </row>
    <row r="2005" spans="1:12" x14ac:dyDescent="0.35">
      <c r="A2005" s="6">
        <v>1</v>
      </c>
      <c r="B2005" s="6" t="s">
        <v>8473</v>
      </c>
      <c r="C2005" s="6" t="s">
        <v>5278</v>
      </c>
      <c r="D2005" s="6" t="str">
        <f t="shared" si="157"/>
        <v>1-SEGU6638244</v>
      </c>
      <c r="E2005" s="7">
        <f t="shared" si="158"/>
        <v>45134.695362766201</v>
      </c>
      <c r="F2005" s="8">
        <v>45134.841196099536</v>
      </c>
      <c r="G2005" s="7">
        <f t="shared" si="159"/>
        <v>45134.882862766201</v>
      </c>
      <c r="H2005" s="2">
        <f>LOOKUP(2,1/(Sheet1!$D:$D=C2005)/(Sheet1!$E:$E&gt;=E2005)/(Sheet1!$E:$E&lt;=G2005),(Sheet1!$E:$E))</f>
        <v>45134.844043831021</v>
      </c>
      <c r="I2005" t="str">
        <f t="shared" si="155"/>
        <v>0:04:06</v>
      </c>
      <c r="J2005" t="s">
        <v>8471</v>
      </c>
      <c r="K2005" t="s">
        <v>8472</v>
      </c>
      <c r="L2005" t="str">
        <f t="shared" si="156"/>
        <v>WEEK 30</v>
      </c>
    </row>
    <row r="2006" spans="1:12" x14ac:dyDescent="0.35">
      <c r="A2006" s="6">
        <v>2</v>
      </c>
      <c r="B2006" s="6" t="s">
        <v>6428</v>
      </c>
      <c r="C2006" s="6" t="s">
        <v>6223</v>
      </c>
      <c r="D2006" s="6" t="str">
        <f t="shared" si="157"/>
        <v>2-EMCU8069675</v>
      </c>
      <c r="E2006" s="7">
        <f t="shared" si="158"/>
        <v>45134.693225034716</v>
      </c>
      <c r="F2006" s="8">
        <v>45134.839058368052</v>
      </c>
      <c r="G2006" s="7">
        <f t="shared" si="159"/>
        <v>45134.880725034716</v>
      </c>
      <c r="H2006" s="2">
        <f>LOOKUP(2,1/(Sheet1!$D:$D=C2006)/(Sheet1!$E:$E&gt;=E2006)/(Sheet1!$E:$E&lt;=G2006),(Sheet1!$E:$E))</f>
        <v>45134.839761863426</v>
      </c>
      <c r="I2006" t="str">
        <f t="shared" si="155"/>
        <v>0:01:01</v>
      </c>
      <c r="J2006" t="s">
        <v>8471</v>
      </c>
      <c r="K2006" t="s">
        <v>8472</v>
      </c>
      <c r="L2006" t="str">
        <f t="shared" si="156"/>
        <v>WEEK 30</v>
      </c>
    </row>
    <row r="2007" spans="1:12" x14ac:dyDescent="0.35">
      <c r="A2007" s="6">
        <v>1</v>
      </c>
      <c r="B2007" s="6" t="s">
        <v>8473</v>
      </c>
      <c r="C2007" s="6" t="s">
        <v>5391</v>
      </c>
      <c r="D2007" s="6" t="str">
        <f t="shared" si="157"/>
        <v>1-TCNU5330989</v>
      </c>
      <c r="E2007" s="7">
        <f t="shared" si="158"/>
        <v>45134.691229976852</v>
      </c>
      <c r="F2007" s="8">
        <v>45134.837063310188</v>
      </c>
      <c r="G2007" s="7">
        <f t="shared" si="159"/>
        <v>45134.878729976852</v>
      </c>
      <c r="H2007" s="2">
        <f>LOOKUP(2,1/(Sheet1!$D:$D=C2007)/(Sheet1!$E:$E&gt;=E2007)/(Sheet1!$E:$E&lt;=G2007),(Sheet1!$E:$E))</f>
        <v>45134.837632592593</v>
      </c>
      <c r="I2007" t="str">
        <f t="shared" si="155"/>
        <v>0:00:49</v>
      </c>
      <c r="J2007" t="s">
        <v>8471</v>
      </c>
      <c r="K2007" t="s">
        <v>8472</v>
      </c>
      <c r="L2007" t="str">
        <f t="shared" si="156"/>
        <v>WEEK 30</v>
      </c>
    </row>
    <row r="2008" spans="1:12" x14ac:dyDescent="0.35">
      <c r="A2008" s="6">
        <v>3</v>
      </c>
      <c r="B2008" s="6" t="s">
        <v>8473</v>
      </c>
      <c r="C2008" s="6" t="s">
        <v>9574</v>
      </c>
      <c r="D2008" s="6" t="str">
        <f t="shared" si="157"/>
        <v>3-Bsiu9281708</v>
      </c>
      <c r="E2008" s="7">
        <f t="shared" si="158"/>
        <v>45134.690229594904</v>
      </c>
      <c r="F2008" s="8">
        <v>45134.83606292824</v>
      </c>
      <c r="G2008" s="7">
        <f t="shared" si="159"/>
        <v>45134.877729594904</v>
      </c>
      <c r="H2008" s="2" t="e">
        <f>LOOKUP(2,1/(Sheet1!$D:$D=C2008)/(Sheet1!$E:$E&gt;=E2008)/(Sheet1!$E:$E&lt;=G2008),(Sheet1!$E:$E))</f>
        <v>#N/A</v>
      </c>
      <c r="I2008" t="e">
        <f t="shared" si="155"/>
        <v>#N/A</v>
      </c>
      <c r="J2008" t="s">
        <v>9649</v>
      </c>
      <c r="K2008" t="s">
        <v>8472</v>
      </c>
      <c r="L2008" t="str">
        <f t="shared" si="156"/>
        <v>WEEK 30</v>
      </c>
    </row>
    <row r="2009" spans="1:12" x14ac:dyDescent="0.35">
      <c r="A2009" s="6">
        <v>1</v>
      </c>
      <c r="B2009" s="6" t="s">
        <v>8473</v>
      </c>
      <c r="C2009" s="6" t="s">
        <v>133</v>
      </c>
      <c r="D2009" s="6" t="str">
        <f t="shared" si="157"/>
        <v>1-CAIU5868970</v>
      </c>
      <c r="E2009" s="7">
        <f t="shared" si="158"/>
        <v>45134.683957094901</v>
      </c>
      <c r="F2009" s="8">
        <v>45134.829790428237</v>
      </c>
      <c r="G2009" s="7">
        <f t="shared" si="159"/>
        <v>45134.871457094901</v>
      </c>
      <c r="H2009" s="2">
        <f>LOOKUP(2,1/(Sheet1!$D:$D=C2009)/(Sheet1!$E:$E&gt;=E2009)/(Sheet1!$E:$E&lt;=G2009),(Sheet1!$E:$E))</f>
        <v>45134.827315324073</v>
      </c>
      <c r="I2009" t="str">
        <f t="shared" si="155"/>
        <v>+0:03:34</v>
      </c>
      <c r="J2009" t="s">
        <v>9650</v>
      </c>
      <c r="K2009" t="s">
        <v>8472</v>
      </c>
      <c r="L2009" t="str">
        <f t="shared" si="156"/>
        <v>WEEK 30</v>
      </c>
    </row>
    <row r="2010" spans="1:12" x14ac:dyDescent="0.35">
      <c r="A2010" s="6">
        <v>4</v>
      </c>
      <c r="B2010" s="6" t="s">
        <v>8030</v>
      </c>
      <c r="C2010" s="6" t="s">
        <v>5951</v>
      </c>
      <c r="D2010" s="6" t="str">
        <f t="shared" si="157"/>
        <v>4-CMAU6834915</v>
      </c>
      <c r="E2010" s="7">
        <f t="shared" si="158"/>
        <v>45134.682001504625</v>
      </c>
      <c r="F2010" s="8">
        <v>45134.827834837961</v>
      </c>
      <c r="G2010" s="7">
        <f t="shared" si="159"/>
        <v>45134.869501504625</v>
      </c>
      <c r="H2010" s="2" t="e">
        <f>LOOKUP(2,1/(Sheet1!$D:$D=C2010)/(Sheet1!$E:$E&gt;=E2010)/(Sheet1!$E:$E&lt;=G2010),(Sheet1!$E:$E))</f>
        <v>#N/A</v>
      </c>
      <c r="I2010" t="e">
        <f t="shared" si="155"/>
        <v>#N/A</v>
      </c>
      <c r="J2010" t="s">
        <v>9649</v>
      </c>
      <c r="K2010" t="s">
        <v>8472</v>
      </c>
      <c r="L2010" t="str">
        <f t="shared" si="156"/>
        <v>WEEK 30</v>
      </c>
    </row>
    <row r="2011" spans="1:12" x14ac:dyDescent="0.35">
      <c r="A2011" s="6">
        <v>3</v>
      </c>
      <c r="B2011" s="6" t="s">
        <v>7924</v>
      </c>
      <c r="C2011" s="6" t="s">
        <v>7919</v>
      </c>
      <c r="D2011" s="6" t="str">
        <f t="shared" si="157"/>
        <v>3-TGHU6096630</v>
      </c>
      <c r="E2011" s="7">
        <f t="shared" si="158"/>
        <v>45134.679667557866</v>
      </c>
      <c r="F2011" s="8">
        <v>45134.825500891202</v>
      </c>
      <c r="G2011" s="7">
        <f t="shared" si="159"/>
        <v>45134.867167557866</v>
      </c>
      <c r="H2011" s="2">
        <f>LOOKUP(2,1/(Sheet1!$D:$D=C2011)/(Sheet1!$E:$E&gt;=E2011)/(Sheet1!$E:$E&lt;=G2011),(Sheet1!$E:$E))</f>
        <v>45134.826264351854</v>
      </c>
      <c r="I2011" t="str">
        <f t="shared" si="155"/>
        <v>0:01:06</v>
      </c>
      <c r="J2011" t="s">
        <v>8471</v>
      </c>
      <c r="K2011" t="s">
        <v>8472</v>
      </c>
      <c r="L2011" t="str">
        <f t="shared" si="156"/>
        <v>WEEK 30</v>
      </c>
    </row>
    <row r="2012" spans="1:12" x14ac:dyDescent="0.35">
      <c r="A2012" s="6">
        <v>3</v>
      </c>
      <c r="B2012" s="6" t="s">
        <v>8473</v>
      </c>
      <c r="C2012" s="6" t="s">
        <v>9575</v>
      </c>
      <c r="D2012" s="6" t="str">
        <f t="shared" si="157"/>
        <v>3-Cmau8507260</v>
      </c>
      <c r="E2012" s="7">
        <f t="shared" si="158"/>
        <v>45134.677268784719</v>
      </c>
      <c r="F2012" s="8">
        <v>45134.823102118055</v>
      </c>
      <c r="G2012" s="7">
        <f t="shared" si="159"/>
        <v>45134.864768784719</v>
      </c>
      <c r="H2012" s="2">
        <f>LOOKUP(2,1/(Sheet1!$D:$D=C2012)/(Sheet1!$E:$E&gt;=E2012)/(Sheet1!$E:$E&lt;=G2012),(Sheet1!$E:$E))</f>
        <v>45134.824101631944</v>
      </c>
      <c r="I2012" t="str">
        <f t="shared" si="155"/>
        <v>0:01:26</v>
      </c>
      <c r="J2012" t="s">
        <v>8471</v>
      </c>
      <c r="K2012" t="s">
        <v>8472</v>
      </c>
      <c r="L2012" t="str">
        <f t="shared" si="156"/>
        <v>WEEK 30</v>
      </c>
    </row>
    <row r="2013" spans="1:12" x14ac:dyDescent="0.35">
      <c r="A2013" s="6">
        <v>3</v>
      </c>
      <c r="B2013" s="6" t="s">
        <v>8473</v>
      </c>
      <c r="C2013" s="6" t="s">
        <v>9576</v>
      </c>
      <c r="D2013" s="6" t="str">
        <f t="shared" si="157"/>
        <v>3-APHU7209447</v>
      </c>
      <c r="E2013" s="7">
        <f t="shared" si="158"/>
        <v>45134.660009687497</v>
      </c>
      <c r="F2013" s="8">
        <v>45134.805843020833</v>
      </c>
      <c r="G2013" s="7">
        <f t="shared" si="159"/>
        <v>45134.847509687497</v>
      </c>
      <c r="H2013" s="2" t="e">
        <f>LOOKUP(2,1/(Sheet1!$D:$D=C2013)/(Sheet1!$E:$E&gt;=E2013)/(Sheet1!$E:$E&lt;=G2013),(Sheet1!$E:$E))</f>
        <v>#N/A</v>
      </c>
      <c r="I2013" t="e">
        <f t="shared" si="155"/>
        <v>#N/A</v>
      </c>
      <c r="J2013" t="s">
        <v>9649</v>
      </c>
      <c r="K2013" t="s">
        <v>8472</v>
      </c>
      <c r="L2013" t="str">
        <f t="shared" si="156"/>
        <v>WEEK 30</v>
      </c>
    </row>
    <row r="2014" spans="1:12" x14ac:dyDescent="0.35">
      <c r="A2014" s="6">
        <v>3</v>
      </c>
      <c r="B2014" s="6" t="s">
        <v>7941</v>
      </c>
      <c r="C2014" s="6" t="s">
        <v>7933</v>
      </c>
      <c r="D2014" s="6" t="str">
        <f t="shared" si="157"/>
        <v>3-TRHU4277498</v>
      </c>
      <c r="E2014" s="7">
        <f t="shared" si="158"/>
        <v>45134.599105787034</v>
      </c>
      <c r="F2014" s="8">
        <v>45134.74493912037</v>
      </c>
      <c r="G2014" s="7">
        <f t="shared" si="159"/>
        <v>45134.786605787034</v>
      </c>
      <c r="H2014" s="2">
        <f>LOOKUP(2,1/(Sheet1!$D:$D=C2014)/(Sheet1!$E:$E&gt;=E2014)/(Sheet1!$E:$E&lt;=G2014),(Sheet1!$E:$E))</f>
        <v>45134.745868761573</v>
      </c>
      <c r="I2014" t="str">
        <f t="shared" si="155"/>
        <v>0:01:20</v>
      </c>
      <c r="J2014" t="s">
        <v>8471</v>
      </c>
      <c r="K2014" t="s">
        <v>8472</v>
      </c>
      <c r="L2014" t="str">
        <f t="shared" si="156"/>
        <v>WEEK 30</v>
      </c>
    </row>
    <row r="2015" spans="1:12" x14ac:dyDescent="0.35">
      <c r="A2015" s="6">
        <v>3</v>
      </c>
      <c r="B2015" s="6" t="s">
        <v>7559</v>
      </c>
      <c r="C2015" s="6" t="s">
        <v>5949</v>
      </c>
      <c r="D2015" s="6" t="str">
        <f t="shared" si="157"/>
        <v>3-CMAU6811102</v>
      </c>
      <c r="E2015" s="7">
        <f t="shared" si="158"/>
        <v>45134.569074571758</v>
      </c>
      <c r="F2015" s="8">
        <v>45134.714907905094</v>
      </c>
      <c r="G2015" s="7">
        <f t="shared" si="159"/>
        <v>45134.756574571758</v>
      </c>
      <c r="H2015" s="2" t="e">
        <f>LOOKUP(2,1/(Sheet1!$D:$D=C2015)/(Sheet1!$E:$E&gt;=E2015)/(Sheet1!$E:$E&lt;=G2015),(Sheet1!$E:$E))</f>
        <v>#N/A</v>
      </c>
      <c r="I2015" t="e">
        <f t="shared" si="155"/>
        <v>#N/A</v>
      </c>
      <c r="J2015" t="s">
        <v>9649</v>
      </c>
      <c r="K2015" t="s">
        <v>8472</v>
      </c>
      <c r="L2015" t="str">
        <f t="shared" si="156"/>
        <v>WEEK 30</v>
      </c>
    </row>
    <row r="2016" spans="1:12" x14ac:dyDescent="0.35">
      <c r="A2016" s="6">
        <v>4</v>
      </c>
      <c r="B2016" s="6" t="s">
        <v>8473</v>
      </c>
      <c r="C2016" s="6" t="s">
        <v>9577</v>
      </c>
      <c r="D2016" s="6" t="str">
        <f t="shared" si="157"/>
        <v>4-Csou4102597</v>
      </c>
      <c r="E2016" s="7">
        <f t="shared" si="158"/>
        <v>45134.513062071754</v>
      </c>
      <c r="F2016" s="8">
        <v>45134.658895405089</v>
      </c>
      <c r="G2016" s="7">
        <f t="shared" si="159"/>
        <v>45134.700562071754</v>
      </c>
      <c r="H2016" s="2" t="e">
        <f>LOOKUP(2,1/(Sheet1!$D:$D=C2016)/(Sheet1!$E:$E&gt;=E2016)/(Sheet1!$E:$E&lt;=G2016),(Sheet1!$E:$E))</f>
        <v>#N/A</v>
      </c>
      <c r="I2016" t="e">
        <f t="shared" si="155"/>
        <v>#N/A</v>
      </c>
      <c r="J2016" t="s">
        <v>9649</v>
      </c>
      <c r="K2016" t="s">
        <v>8472</v>
      </c>
      <c r="L2016" t="str">
        <f t="shared" si="156"/>
        <v>WEEK 30</v>
      </c>
    </row>
    <row r="2017" spans="1:12" x14ac:dyDescent="0.35">
      <c r="A2017" s="6">
        <v>4</v>
      </c>
      <c r="B2017" s="6" t="s">
        <v>7977</v>
      </c>
      <c r="C2017" s="6" t="s">
        <v>7979</v>
      </c>
      <c r="D2017" s="6" t="str">
        <f t="shared" si="157"/>
        <v>4-APHU6669176</v>
      </c>
      <c r="E2017" s="7">
        <f t="shared" si="158"/>
        <v>45134.476627118056</v>
      </c>
      <c r="F2017" s="8">
        <v>45134.622460451392</v>
      </c>
      <c r="G2017" s="7">
        <f t="shared" si="159"/>
        <v>45134.664127118056</v>
      </c>
      <c r="H2017" s="2">
        <f>LOOKUP(2,1/(Sheet1!$D:$D=C2017)/(Sheet1!$E:$E&gt;=E2017)/(Sheet1!$E:$E&lt;=G2017),(Sheet1!$E:$E))</f>
        <v>45134.623299699073</v>
      </c>
      <c r="I2017" t="str">
        <f t="shared" si="155"/>
        <v>0:01:13</v>
      </c>
      <c r="J2017" t="s">
        <v>8471</v>
      </c>
      <c r="K2017" t="s">
        <v>8472</v>
      </c>
      <c r="L2017" t="str">
        <f t="shared" si="156"/>
        <v>WEEK 30</v>
      </c>
    </row>
    <row r="2018" spans="1:12" x14ac:dyDescent="0.35">
      <c r="A2018" s="6">
        <v>3</v>
      </c>
      <c r="B2018" s="6" t="s">
        <v>7818</v>
      </c>
      <c r="C2018" s="6" t="s">
        <v>9578</v>
      </c>
      <c r="D2018" s="6" t="str">
        <f t="shared" si="157"/>
        <v>3-RFCU2102049</v>
      </c>
      <c r="E2018" s="7">
        <f t="shared" si="158"/>
        <v>45134.406631631944</v>
      </c>
      <c r="F2018" s="8">
        <v>45134.55246496528</v>
      </c>
      <c r="G2018" s="7">
        <f t="shared" si="159"/>
        <v>45134.594131631944</v>
      </c>
      <c r="H2018" s="2" t="e">
        <f>LOOKUP(2,1/(Sheet1!$D:$D=C2018)/(Sheet1!$E:$E&gt;=E2018)/(Sheet1!$E:$E&lt;=G2018),(Sheet1!$E:$E))</f>
        <v>#N/A</v>
      </c>
      <c r="I2018" t="e">
        <f t="shared" si="155"/>
        <v>#N/A</v>
      </c>
      <c r="J2018" t="s">
        <v>9649</v>
      </c>
      <c r="K2018" t="s">
        <v>8472</v>
      </c>
      <c r="L2018" t="str">
        <f t="shared" si="156"/>
        <v>WEEK 30</v>
      </c>
    </row>
    <row r="2019" spans="1:12" x14ac:dyDescent="0.35">
      <c r="A2019" s="6">
        <v>1</v>
      </c>
      <c r="B2019" s="6" t="s">
        <v>8473</v>
      </c>
      <c r="C2019" s="6" t="s">
        <v>9579</v>
      </c>
      <c r="D2019" s="6" t="str">
        <f t="shared" si="157"/>
        <v>1-temu8049933</v>
      </c>
      <c r="E2019" s="7">
        <f t="shared" si="158"/>
        <v>45134.333274108794</v>
      </c>
      <c r="F2019" s="8">
        <v>45134.47910744213</v>
      </c>
      <c r="G2019" s="7">
        <f t="shared" si="159"/>
        <v>45134.520774108794</v>
      </c>
      <c r="H2019" s="2">
        <f>LOOKUP(2,1/(Sheet1!$D:$D=C2019)/(Sheet1!$E:$E&gt;=E2019)/(Sheet1!$E:$E&lt;=G2019),(Sheet1!$E:$E))</f>
        <v>45134.481856782404</v>
      </c>
      <c r="I2019" t="str">
        <f t="shared" si="155"/>
        <v>0:03:58</v>
      </c>
      <c r="J2019" t="s">
        <v>8471</v>
      </c>
      <c r="K2019" t="s">
        <v>8472</v>
      </c>
      <c r="L2019" t="str">
        <f t="shared" si="156"/>
        <v>WEEK 30</v>
      </c>
    </row>
    <row r="2020" spans="1:12" x14ac:dyDescent="0.35">
      <c r="A2020" s="6">
        <v>4</v>
      </c>
      <c r="B2020" s="6" t="s">
        <v>8473</v>
      </c>
      <c r="C2020" s="6" t="s">
        <v>9580</v>
      </c>
      <c r="D2020" s="6" t="str">
        <f t="shared" si="157"/>
        <v>4-clhu4764056</v>
      </c>
      <c r="E2020" s="7">
        <f t="shared" si="158"/>
        <v>45134.326795289351</v>
      </c>
      <c r="F2020" s="8">
        <v>45134.472628622687</v>
      </c>
      <c r="G2020" s="7">
        <f t="shared" si="159"/>
        <v>45134.514295289351</v>
      </c>
      <c r="H2020" s="2" t="e">
        <f>LOOKUP(2,1/(Sheet1!$D:$D=C2020)/(Sheet1!$E:$E&gt;=E2020)/(Sheet1!$E:$E&lt;=G2020),(Sheet1!$E:$E))</f>
        <v>#N/A</v>
      </c>
      <c r="I2020" t="e">
        <f t="shared" si="155"/>
        <v>#N/A</v>
      </c>
      <c r="J2020" t="s">
        <v>9649</v>
      </c>
      <c r="K2020" t="s">
        <v>8472</v>
      </c>
      <c r="L2020" t="str">
        <f t="shared" si="156"/>
        <v>WEEK 30</v>
      </c>
    </row>
    <row r="2021" spans="1:12" x14ac:dyDescent="0.35">
      <c r="A2021" s="6">
        <v>3</v>
      </c>
      <c r="B2021" s="6" t="s">
        <v>8473</v>
      </c>
      <c r="C2021" s="6" t="s">
        <v>9581</v>
      </c>
      <c r="D2021" s="6" t="str">
        <f t="shared" si="157"/>
        <v>3-Apzu4668419</v>
      </c>
      <c r="E2021" s="7">
        <f t="shared" si="158"/>
        <v>45134.313639201384</v>
      </c>
      <c r="F2021" s="8">
        <v>45134.45947253472</v>
      </c>
      <c r="G2021" s="7">
        <f t="shared" si="159"/>
        <v>45134.501139201384</v>
      </c>
      <c r="H2021" s="2" t="e">
        <f>LOOKUP(2,1/(Sheet1!$D:$D=C2021)/(Sheet1!$E:$E&gt;=E2021)/(Sheet1!$E:$E&lt;=G2021),(Sheet1!$E:$E))</f>
        <v>#N/A</v>
      </c>
      <c r="I2021" t="e">
        <f t="shared" si="155"/>
        <v>#N/A</v>
      </c>
      <c r="J2021" t="s">
        <v>9649</v>
      </c>
      <c r="K2021" t="s">
        <v>8472</v>
      </c>
      <c r="L2021" t="str">
        <f t="shared" si="156"/>
        <v>WEEK 30</v>
      </c>
    </row>
    <row r="2022" spans="1:12" x14ac:dyDescent="0.35">
      <c r="A2022" s="6">
        <v>2</v>
      </c>
      <c r="B2022" s="6" t="s">
        <v>8473</v>
      </c>
      <c r="C2022" s="6" t="s">
        <v>9582</v>
      </c>
      <c r="D2022" s="6" t="str">
        <f t="shared" si="157"/>
        <v>2-msku3956551</v>
      </c>
      <c r="E2022" s="7">
        <f t="shared" si="158"/>
        <v>45134.278494826387</v>
      </c>
      <c r="F2022" s="8">
        <v>45134.424328159723</v>
      </c>
      <c r="G2022" s="7">
        <f t="shared" si="159"/>
        <v>45134.465994826387</v>
      </c>
      <c r="H2022" s="2" t="e">
        <f>LOOKUP(2,1/(Sheet1!$D:$D=C2022)/(Sheet1!$E:$E&gt;=E2022)/(Sheet1!$E:$E&lt;=G2022),(Sheet1!$E:$E))</f>
        <v>#N/A</v>
      </c>
      <c r="I2022" t="e">
        <f t="shared" si="155"/>
        <v>#N/A</v>
      </c>
      <c r="J2022" t="s">
        <v>9649</v>
      </c>
      <c r="K2022" t="s">
        <v>8472</v>
      </c>
      <c r="L2022" t="str">
        <f t="shared" si="156"/>
        <v>WEEK 30</v>
      </c>
    </row>
    <row r="2023" spans="1:12" x14ac:dyDescent="0.35">
      <c r="A2023" s="6">
        <v>1</v>
      </c>
      <c r="B2023" s="6" t="s">
        <v>8473</v>
      </c>
      <c r="C2023" s="6" t="s">
        <v>9583</v>
      </c>
      <c r="D2023" s="6" t="str">
        <f t="shared" si="157"/>
        <v>1-situ9154684</v>
      </c>
      <c r="E2023" s="7">
        <f t="shared" si="158"/>
        <v>45134.273227349535</v>
      </c>
      <c r="F2023" s="8">
        <v>45134.419060682871</v>
      </c>
      <c r="G2023" s="7">
        <f t="shared" si="159"/>
        <v>45134.460727349535</v>
      </c>
      <c r="H2023" s="2">
        <f>LOOKUP(2,1/(Sheet1!$D:$D=C2023)/(Sheet1!$E:$E&gt;=E2023)/(Sheet1!$E:$E&lt;=G2023),(Sheet1!$E:$E))</f>
        <v>45134.420727557874</v>
      </c>
      <c r="I2023" t="str">
        <f t="shared" si="155"/>
        <v>0:02:24</v>
      </c>
      <c r="J2023" t="s">
        <v>8471</v>
      </c>
      <c r="K2023" t="s">
        <v>8472</v>
      </c>
      <c r="L2023" t="str">
        <f t="shared" si="156"/>
        <v>WEEK 30</v>
      </c>
    </row>
    <row r="2024" spans="1:12" x14ac:dyDescent="0.35">
      <c r="A2024" s="6">
        <v>3</v>
      </c>
      <c r="B2024" s="6" t="s">
        <v>7709</v>
      </c>
      <c r="C2024" s="6" t="s">
        <v>9584</v>
      </c>
      <c r="D2024" s="6" t="str">
        <f t="shared" si="157"/>
        <v>3-trhU1118790</v>
      </c>
      <c r="E2024" s="7">
        <f t="shared" si="158"/>
        <v>45134.264901504626</v>
      </c>
      <c r="F2024" s="8">
        <v>45134.410734837962</v>
      </c>
      <c r="G2024" s="7">
        <f t="shared" si="159"/>
        <v>45134.452401504626</v>
      </c>
      <c r="H2024" s="2" t="e">
        <f>LOOKUP(2,1/(Sheet1!$D:$D=C2024)/(Sheet1!$E:$E&gt;=E2024)/(Sheet1!$E:$E&lt;=G2024),(Sheet1!$E:$E))</f>
        <v>#N/A</v>
      </c>
      <c r="I2024" t="e">
        <f t="shared" si="155"/>
        <v>#N/A</v>
      </c>
      <c r="J2024" t="s">
        <v>9649</v>
      </c>
      <c r="K2024" t="s">
        <v>8472</v>
      </c>
      <c r="L2024" t="str">
        <f t="shared" si="156"/>
        <v>WEEK 30</v>
      </c>
    </row>
    <row r="2025" spans="1:12" x14ac:dyDescent="0.35">
      <c r="A2025" s="6">
        <v>3</v>
      </c>
      <c r="B2025" s="6" t="s">
        <v>7865</v>
      </c>
      <c r="C2025" s="6" t="s">
        <v>7868</v>
      </c>
      <c r="D2025" s="6" t="str">
        <f t="shared" si="157"/>
        <v>3-TCLU6548622</v>
      </c>
      <c r="E2025" s="7">
        <f t="shared" si="158"/>
        <v>45134.193041354163</v>
      </c>
      <c r="F2025" s="8">
        <v>45134.338874687499</v>
      </c>
      <c r="G2025" s="7">
        <f t="shared" si="159"/>
        <v>45134.380541354163</v>
      </c>
      <c r="H2025" s="2">
        <f>LOOKUP(2,1/(Sheet1!$D:$D=C2025)/(Sheet1!$E:$E&gt;=E2025)/(Sheet1!$E:$E&lt;=G2025),(Sheet1!$E:$E))</f>
        <v>45134.341479675924</v>
      </c>
      <c r="I2025" t="str">
        <f t="shared" si="155"/>
        <v>0:03:45</v>
      </c>
      <c r="J2025" t="s">
        <v>8471</v>
      </c>
      <c r="K2025" t="s">
        <v>8472</v>
      </c>
      <c r="L2025" t="str">
        <f t="shared" si="156"/>
        <v>WEEK 30</v>
      </c>
    </row>
    <row r="2026" spans="1:12" x14ac:dyDescent="0.35">
      <c r="A2026" s="6">
        <v>3</v>
      </c>
      <c r="B2026" s="6" t="s">
        <v>8473</v>
      </c>
      <c r="C2026" s="6" t="s">
        <v>9536</v>
      </c>
      <c r="D2026" s="6" t="str">
        <f t="shared" si="157"/>
        <v>3-Zimu3036325</v>
      </c>
      <c r="E2026" s="7">
        <f t="shared" si="158"/>
        <v>45134.183647881939</v>
      </c>
      <c r="F2026" s="8">
        <v>45134.329481215274</v>
      </c>
      <c r="G2026" s="7">
        <f t="shared" si="159"/>
        <v>45134.371147881939</v>
      </c>
      <c r="H2026" s="2" t="e">
        <f>LOOKUP(2,1/(Sheet1!$D:$D=C2026)/(Sheet1!$E:$E&gt;=E2026)/(Sheet1!$E:$E&lt;=G2026),(Sheet1!$E:$E))</f>
        <v>#N/A</v>
      </c>
      <c r="I2026" t="e">
        <f t="shared" si="155"/>
        <v>#N/A</v>
      </c>
      <c r="J2026" t="s">
        <v>9649</v>
      </c>
      <c r="K2026" t="s">
        <v>8472</v>
      </c>
      <c r="L2026" t="str">
        <f t="shared" si="156"/>
        <v>WEEK 30</v>
      </c>
    </row>
    <row r="2027" spans="1:12" x14ac:dyDescent="0.35">
      <c r="A2027" s="6">
        <v>3</v>
      </c>
      <c r="B2027" s="6" t="s">
        <v>8473</v>
      </c>
      <c r="C2027" s="6" t="s">
        <v>9585</v>
      </c>
      <c r="D2027" s="6" t="str">
        <f t="shared" si="157"/>
        <v>3-segu6047961</v>
      </c>
      <c r="E2027" s="7">
        <f t="shared" si="158"/>
        <v>45134.171177893513</v>
      </c>
      <c r="F2027" s="8">
        <v>45134.317011226849</v>
      </c>
      <c r="G2027" s="7">
        <f t="shared" si="159"/>
        <v>45134.358677893513</v>
      </c>
      <c r="H2027" s="2" t="e">
        <f>LOOKUP(2,1/(Sheet1!$D:$D=C2027)/(Sheet1!$E:$E&gt;=E2027)/(Sheet1!$E:$E&lt;=G2027),(Sheet1!$E:$E))</f>
        <v>#N/A</v>
      </c>
      <c r="I2027" t="e">
        <f t="shared" si="155"/>
        <v>#N/A</v>
      </c>
      <c r="J2027" t="s">
        <v>9649</v>
      </c>
      <c r="K2027" t="s">
        <v>8472</v>
      </c>
      <c r="L2027" t="str">
        <f t="shared" si="156"/>
        <v>WEEK 30</v>
      </c>
    </row>
    <row r="2028" spans="1:12" x14ac:dyDescent="0.35">
      <c r="A2028" s="6">
        <v>3</v>
      </c>
      <c r="B2028" s="6" t="s">
        <v>8473</v>
      </c>
      <c r="C2028" s="6" t="s">
        <v>9586</v>
      </c>
      <c r="D2028" s="6" t="str">
        <f t="shared" si="157"/>
        <v>3-oolu1337143</v>
      </c>
      <c r="E2028" s="7">
        <f t="shared" si="158"/>
        <v>45134.168983715273</v>
      </c>
      <c r="F2028" s="8">
        <v>45134.314817048609</v>
      </c>
      <c r="G2028" s="7">
        <f t="shared" si="159"/>
        <v>45134.356483715273</v>
      </c>
      <c r="H2028" s="2" t="e">
        <f>LOOKUP(2,1/(Sheet1!$D:$D=C2028)/(Sheet1!$E:$E&gt;=E2028)/(Sheet1!$E:$E&lt;=G2028),(Sheet1!$E:$E))</f>
        <v>#N/A</v>
      </c>
      <c r="I2028" t="e">
        <f t="shared" si="155"/>
        <v>#N/A</v>
      </c>
      <c r="J2028" t="s">
        <v>9649</v>
      </c>
      <c r="K2028" t="s">
        <v>8472</v>
      </c>
      <c r="L2028" t="str">
        <f t="shared" si="156"/>
        <v>WEEK 30</v>
      </c>
    </row>
    <row r="2029" spans="1:12" x14ac:dyDescent="0.35">
      <c r="A2029" s="6">
        <v>4</v>
      </c>
      <c r="B2029" s="6" t="s">
        <v>8440</v>
      </c>
      <c r="C2029" s="6" t="s">
        <v>4157</v>
      </c>
      <c r="D2029" s="6" t="str">
        <f t="shared" si="157"/>
        <v>4-OOLU9100029</v>
      </c>
      <c r="E2029" s="7">
        <f t="shared" si="158"/>
        <v>45134.154958217587</v>
      </c>
      <c r="F2029" s="8">
        <v>45134.300791550922</v>
      </c>
      <c r="G2029" s="7">
        <f t="shared" si="159"/>
        <v>45134.342458217587</v>
      </c>
      <c r="H2029" s="2">
        <f>LOOKUP(2,1/(Sheet1!$D:$D=C2029)/(Sheet1!$E:$E&gt;=E2029)/(Sheet1!$E:$E&lt;=G2029),(Sheet1!$E:$E))</f>
        <v>45134.301702893521</v>
      </c>
      <c r="I2029" t="str">
        <f t="shared" si="155"/>
        <v>0:01:19</v>
      </c>
      <c r="J2029" t="s">
        <v>8471</v>
      </c>
      <c r="K2029" t="s">
        <v>8472</v>
      </c>
      <c r="L2029" t="str">
        <f t="shared" si="156"/>
        <v>WEEK 30</v>
      </c>
    </row>
    <row r="2030" spans="1:12" x14ac:dyDescent="0.35">
      <c r="A2030" s="6">
        <v>4</v>
      </c>
      <c r="B2030" s="6" t="s">
        <v>8290</v>
      </c>
      <c r="C2030" s="6" t="s">
        <v>6805</v>
      </c>
      <c r="D2030" s="6" t="str">
        <f t="shared" si="157"/>
        <v>4-OOCU8243461</v>
      </c>
      <c r="E2030" s="7">
        <f t="shared" si="158"/>
        <v>45134.148311307865</v>
      </c>
      <c r="F2030" s="8">
        <v>45134.294144641201</v>
      </c>
      <c r="G2030" s="7">
        <f t="shared" si="159"/>
        <v>45134.335811307865</v>
      </c>
      <c r="H2030" s="2">
        <f>LOOKUP(2,1/(Sheet1!$D:$D=C2030)/(Sheet1!$E:$E&gt;=E2030)/(Sheet1!$E:$E&lt;=G2030),(Sheet1!$E:$E))</f>
        <v>45134.295055497685</v>
      </c>
      <c r="I2030" t="str">
        <f t="shared" si="155"/>
        <v>0:01:19</v>
      </c>
      <c r="J2030" t="s">
        <v>8471</v>
      </c>
      <c r="K2030" t="s">
        <v>8472</v>
      </c>
      <c r="L2030" t="str">
        <f t="shared" si="156"/>
        <v>WEEK 30</v>
      </c>
    </row>
    <row r="2031" spans="1:12" x14ac:dyDescent="0.35">
      <c r="A2031" s="6">
        <v>3</v>
      </c>
      <c r="B2031" s="6" t="s">
        <v>7534</v>
      </c>
      <c r="C2031" s="6" t="s">
        <v>9587</v>
      </c>
      <c r="D2031" s="6" t="str">
        <f t="shared" si="157"/>
        <v>3-BSIU9157277</v>
      </c>
      <c r="E2031" s="7">
        <f t="shared" si="158"/>
        <v>45134.147450266202</v>
      </c>
      <c r="F2031" s="8">
        <v>45134.293283599538</v>
      </c>
      <c r="G2031" s="7">
        <f t="shared" si="159"/>
        <v>45134.334950266202</v>
      </c>
      <c r="H2031" s="2" t="e">
        <f>LOOKUP(2,1/(Sheet1!$D:$D=C2031)/(Sheet1!$E:$E&gt;=E2031)/(Sheet1!$E:$E&lt;=G2031),(Sheet1!$E:$E))</f>
        <v>#N/A</v>
      </c>
      <c r="I2031" t="e">
        <f t="shared" si="155"/>
        <v>#N/A</v>
      </c>
      <c r="J2031" t="s">
        <v>9649</v>
      </c>
      <c r="K2031" t="s">
        <v>8472</v>
      </c>
      <c r="L2031" t="str">
        <f t="shared" si="156"/>
        <v>WEEK 30</v>
      </c>
    </row>
    <row r="2032" spans="1:12" x14ac:dyDescent="0.35">
      <c r="A2032" s="6">
        <v>4</v>
      </c>
      <c r="B2032" s="6" t="s">
        <v>8359</v>
      </c>
      <c r="C2032" s="6" t="s">
        <v>8360</v>
      </c>
      <c r="D2032" s="6" t="str">
        <f t="shared" si="157"/>
        <v>4-TCNU2591504</v>
      </c>
      <c r="E2032" s="7">
        <f t="shared" si="158"/>
        <v>45134.128352395834</v>
      </c>
      <c r="F2032" s="8">
        <v>45134.274185729169</v>
      </c>
      <c r="G2032" s="7">
        <f t="shared" si="159"/>
        <v>45134.315852395834</v>
      </c>
      <c r="H2032" s="2">
        <f>LOOKUP(2,1/(Sheet1!$D:$D=C2032)/(Sheet1!$E:$E&gt;=E2032)/(Sheet1!$E:$E&lt;=G2032),(Sheet1!$E:$E))</f>
        <v>45134.275191377317</v>
      </c>
      <c r="I2032" t="str">
        <f t="shared" si="155"/>
        <v>0:01:27</v>
      </c>
      <c r="J2032" t="s">
        <v>8471</v>
      </c>
      <c r="K2032" t="s">
        <v>8472</v>
      </c>
      <c r="L2032" t="str">
        <f t="shared" si="156"/>
        <v>WEEK 30</v>
      </c>
    </row>
    <row r="2033" spans="1:12" x14ac:dyDescent="0.35">
      <c r="A2033" s="6">
        <v>3</v>
      </c>
      <c r="B2033" s="6" t="s">
        <v>7637</v>
      </c>
      <c r="C2033" s="6" t="s">
        <v>6200</v>
      </c>
      <c r="D2033" s="6" t="str">
        <f t="shared" si="157"/>
        <v>3-EITU3012797</v>
      </c>
      <c r="E2033" s="7">
        <f t="shared" si="158"/>
        <v>45134.107856828705</v>
      </c>
      <c r="F2033" s="8">
        <v>45134.253690162041</v>
      </c>
      <c r="G2033" s="7">
        <f t="shared" si="159"/>
        <v>45134.295356828705</v>
      </c>
      <c r="H2033" s="2">
        <f>LOOKUP(2,1/(Sheet1!$D:$D=C2033)/(Sheet1!$E:$E&gt;=E2033)/(Sheet1!$E:$E&lt;=G2033),(Sheet1!$E:$E))</f>
        <v>45134.217328206018</v>
      </c>
      <c r="I2033" t="str">
        <f t="shared" si="155"/>
        <v>+0:52:22</v>
      </c>
      <c r="J2033" t="s">
        <v>9650</v>
      </c>
      <c r="K2033" t="s">
        <v>8472</v>
      </c>
      <c r="L2033" t="str">
        <f t="shared" si="156"/>
        <v>WEEK 30</v>
      </c>
    </row>
    <row r="2034" spans="1:12" x14ac:dyDescent="0.35">
      <c r="A2034" s="6">
        <v>4</v>
      </c>
      <c r="B2034" s="6" t="s">
        <v>8473</v>
      </c>
      <c r="C2034" s="6" t="s">
        <v>7313</v>
      </c>
      <c r="D2034" s="6" t="str">
        <f t="shared" si="157"/>
        <v>4-TLLU8242774</v>
      </c>
      <c r="E2034" s="7">
        <f t="shared" si="158"/>
        <v>45134.001954629624</v>
      </c>
      <c r="F2034" s="8">
        <v>45134.14778796296</v>
      </c>
      <c r="G2034" s="7">
        <f t="shared" si="159"/>
        <v>45134.189454629624</v>
      </c>
      <c r="H2034" s="2" t="e">
        <f>LOOKUP(2,1/(Sheet1!$D:$D=C2034)/(Sheet1!$E:$E&gt;=E2034)/(Sheet1!$E:$E&lt;=G2034),(Sheet1!$E:$E))</f>
        <v>#N/A</v>
      </c>
      <c r="I2034" t="e">
        <f t="shared" si="155"/>
        <v>#N/A</v>
      </c>
      <c r="J2034" t="s">
        <v>9649</v>
      </c>
      <c r="K2034" t="s">
        <v>8472</v>
      </c>
      <c r="L2034" t="str">
        <f t="shared" si="156"/>
        <v>WEEK 30</v>
      </c>
    </row>
    <row r="2035" spans="1:12" x14ac:dyDescent="0.35">
      <c r="A2035" s="6">
        <v>3</v>
      </c>
      <c r="B2035" s="6" t="s">
        <v>8473</v>
      </c>
      <c r="C2035" s="6" t="s">
        <v>5742</v>
      </c>
      <c r="D2035" s="6" t="str">
        <f t="shared" si="157"/>
        <v>3-APZU4609674</v>
      </c>
      <c r="E2035" s="7">
        <f t="shared" si="158"/>
        <v>45133.996439386574</v>
      </c>
      <c r="F2035" s="8">
        <v>45134.14227271991</v>
      </c>
      <c r="G2035" s="7">
        <f t="shared" si="159"/>
        <v>45134.183939386574</v>
      </c>
      <c r="H2035" s="2" t="e">
        <f>LOOKUP(2,1/(Sheet1!$D:$D=C2035)/(Sheet1!$E:$E&gt;=E2035)/(Sheet1!$E:$E&lt;=G2035),(Sheet1!$E:$E))</f>
        <v>#N/A</v>
      </c>
      <c r="I2035" t="e">
        <f t="shared" si="155"/>
        <v>#N/A</v>
      </c>
      <c r="J2035" t="s">
        <v>9649</v>
      </c>
      <c r="K2035" t="s">
        <v>8472</v>
      </c>
      <c r="L2035" t="str">
        <f t="shared" si="156"/>
        <v>WEEK 30</v>
      </c>
    </row>
    <row r="2036" spans="1:12" x14ac:dyDescent="0.35">
      <c r="A2036" s="6">
        <v>3</v>
      </c>
      <c r="B2036" s="6" t="s">
        <v>8473</v>
      </c>
      <c r="C2036" s="6" t="s">
        <v>7352</v>
      </c>
      <c r="D2036" s="6" t="str">
        <f t="shared" si="157"/>
        <v>3-TRHU5201429</v>
      </c>
      <c r="E2036" s="7">
        <f t="shared" si="158"/>
        <v>45133.978057141205</v>
      </c>
      <c r="F2036" s="8">
        <v>45134.123890474541</v>
      </c>
      <c r="G2036" s="7">
        <f t="shared" si="159"/>
        <v>45134.165557141205</v>
      </c>
      <c r="H2036" s="2" t="e">
        <f>LOOKUP(2,1/(Sheet1!$D:$D=C2036)/(Sheet1!$E:$E&gt;=E2036)/(Sheet1!$E:$E&lt;=G2036),(Sheet1!$E:$E))</f>
        <v>#N/A</v>
      </c>
      <c r="I2036" t="e">
        <f t="shared" si="155"/>
        <v>#N/A</v>
      </c>
      <c r="J2036" t="s">
        <v>9649</v>
      </c>
      <c r="K2036" t="s">
        <v>8472</v>
      </c>
      <c r="L2036" t="str">
        <f t="shared" si="156"/>
        <v>WEEK 30</v>
      </c>
    </row>
    <row r="2037" spans="1:12" x14ac:dyDescent="0.35">
      <c r="A2037" s="6">
        <v>1</v>
      </c>
      <c r="B2037" s="6" t="s">
        <v>8473</v>
      </c>
      <c r="C2037" s="6" t="s">
        <v>9588</v>
      </c>
      <c r="D2037" s="6" t="str">
        <f t="shared" si="157"/>
        <v>1-caiu9606726</v>
      </c>
      <c r="E2037" s="7">
        <f t="shared" si="158"/>
        <v>45133.942254513888</v>
      </c>
      <c r="F2037" s="8">
        <v>45134.088087847224</v>
      </c>
      <c r="G2037" s="7">
        <f t="shared" si="159"/>
        <v>45134.129754513888</v>
      </c>
      <c r="H2037" s="2">
        <f>LOOKUP(2,1/(Sheet1!$D:$D=C2037)/(Sheet1!$E:$E&gt;=E2037)/(Sheet1!$E:$E&lt;=G2037),(Sheet1!$E:$E))</f>
        <v>45134.089010115742</v>
      </c>
      <c r="I2037" t="str">
        <f t="shared" si="155"/>
        <v>0:01:20</v>
      </c>
      <c r="J2037" t="s">
        <v>8471</v>
      </c>
      <c r="K2037" t="s">
        <v>8472</v>
      </c>
      <c r="L2037" t="str">
        <f t="shared" si="156"/>
        <v>WEEK 30</v>
      </c>
    </row>
    <row r="2038" spans="1:12" x14ac:dyDescent="0.35">
      <c r="A2038" s="6">
        <v>4</v>
      </c>
      <c r="B2038" s="6" t="s">
        <v>8453</v>
      </c>
      <c r="C2038" s="6" t="s">
        <v>9589</v>
      </c>
      <c r="D2038" s="6" t="str">
        <f t="shared" si="157"/>
        <v>4-Zcsu9039657</v>
      </c>
      <c r="E2038" s="7">
        <f t="shared" si="158"/>
        <v>45133.919932638884</v>
      </c>
      <c r="F2038" s="8">
        <v>45134.06576597222</v>
      </c>
      <c r="G2038" s="7">
        <f t="shared" si="159"/>
        <v>45134.107432638884</v>
      </c>
      <c r="H2038" s="2">
        <f>LOOKUP(2,1/(Sheet1!$D:$D=C2038)/(Sheet1!$E:$E&gt;=E2038)/(Sheet1!$E:$E&lt;=G2038),(Sheet1!$E:$E))</f>
        <v>45134.066622615741</v>
      </c>
      <c r="I2038" t="str">
        <f t="shared" si="155"/>
        <v>0:01:14</v>
      </c>
      <c r="J2038" t="s">
        <v>8471</v>
      </c>
      <c r="K2038" t="s">
        <v>8472</v>
      </c>
      <c r="L2038" t="str">
        <f t="shared" si="156"/>
        <v>WEEK 30</v>
      </c>
    </row>
    <row r="2039" spans="1:12" x14ac:dyDescent="0.35">
      <c r="A2039" s="6">
        <v>2</v>
      </c>
      <c r="B2039" s="6" t="s">
        <v>8473</v>
      </c>
      <c r="C2039" s="6" t="s">
        <v>9590</v>
      </c>
      <c r="D2039" s="6" t="str">
        <f t="shared" si="157"/>
        <v>2-tcnu7001431</v>
      </c>
      <c r="E2039" s="7">
        <f t="shared" si="158"/>
        <v>45133.892662384256</v>
      </c>
      <c r="F2039" s="8">
        <v>45134.038495717592</v>
      </c>
      <c r="G2039" s="7">
        <f t="shared" si="159"/>
        <v>45134.080162384256</v>
      </c>
      <c r="H2039" s="2" t="e">
        <f>LOOKUP(2,1/(Sheet1!$D:$D=C2039)/(Sheet1!$E:$E&gt;=E2039)/(Sheet1!$E:$E&lt;=G2039),(Sheet1!$E:$E))</f>
        <v>#N/A</v>
      </c>
      <c r="I2039" t="e">
        <f t="shared" si="155"/>
        <v>#N/A</v>
      </c>
      <c r="J2039" t="s">
        <v>9649</v>
      </c>
      <c r="K2039" t="s">
        <v>8472</v>
      </c>
      <c r="L2039" t="str">
        <f t="shared" si="156"/>
        <v>WEEK 30</v>
      </c>
    </row>
    <row r="2040" spans="1:12" x14ac:dyDescent="0.35">
      <c r="A2040" s="6">
        <v>1</v>
      </c>
      <c r="B2040" s="6" t="s">
        <v>8473</v>
      </c>
      <c r="C2040" s="6" t="s">
        <v>8132</v>
      </c>
      <c r="D2040" s="6" t="str">
        <f t="shared" si="157"/>
        <v>1-GESU6466351</v>
      </c>
      <c r="E2040" s="7">
        <f t="shared" si="158"/>
        <v>45133.858440659722</v>
      </c>
      <c r="F2040" s="8">
        <v>45134.004273993058</v>
      </c>
      <c r="G2040" s="7">
        <f t="shared" si="159"/>
        <v>45134.045940659722</v>
      </c>
      <c r="H2040" s="2" t="e">
        <f>LOOKUP(2,1/(Sheet1!$D:$D=C2040)/(Sheet1!$E:$E&gt;=E2040)/(Sheet1!$E:$E&lt;=G2040),(Sheet1!$E:$E))</f>
        <v>#N/A</v>
      </c>
      <c r="I2040" t="e">
        <f t="shared" si="155"/>
        <v>#N/A</v>
      </c>
      <c r="J2040" t="s">
        <v>9649</v>
      </c>
      <c r="K2040" t="s">
        <v>8472</v>
      </c>
      <c r="L2040" t="str">
        <f t="shared" si="156"/>
        <v>WEEK 30</v>
      </c>
    </row>
    <row r="2041" spans="1:12" x14ac:dyDescent="0.35">
      <c r="A2041" s="6">
        <v>1</v>
      </c>
      <c r="B2041" s="6" t="s">
        <v>8473</v>
      </c>
      <c r="C2041" s="6" t="s">
        <v>264</v>
      </c>
      <c r="D2041" s="6" t="str">
        <f t="shared" si="157"/>
        <v>1-CXDU2029025</v>
      </c>
      <c r="E2041" s="7">
        <f t="shared" si="158"/>
        <v>45133.853714502315</v>
      </c>
      <c r="F2041" s="8">
        <v>45133.99954783565</v>
      </c>
      <c r="G2041" s="7">
        <f t="shared" si="159"/>
        <v>45134.041214502315</v>
      </c>
      <c r="H2041" s="2">
        <f>LOOKUP(2,1/(Sheet1!$D:$D=C2041)/(Sheet1!$E:$E&gt;=E2041)/(Sheet1!$E:$E&lt;=G2041),(Sheet1!$E:$E))</f>
        <v>45134.000483032411</v>
      </c>
      <c r="I2041" t="str">
        <f t="shared" si="155"/>
        <v>0:01:21</v>
      </c>
      <c r="J2041" t="s">
        <v>8471</v>
      </c>
      <c r="K2041" t="s">
        <v>8472</v>
      </c>
      <c r="L2041" t="str">
        <f t="shared" si="156"/>
        <v>WEEK 30</v>
      </c>
    </row>
    <row r="2042" spans="1:12" x14ac:dyDescent="0.35">
      <c r="A2042" s="6">
        <v>1</v>
      </c>
      <c r="B2042" s="6" t="s">
        <v>8473</v>
      </c>
      <c r="C2042" s="6" t="s">
        <v>5275</v>
      </c>
      <c r="D2042" s="6" t="str">
        <f t="shared" si="157"/>
        <v>1-SEGU5941092</v>
      </c>
      <c r="E2042" s="7">
        <f t="shared" si="158"/>
        <v>45133.848656828704</v>
      </c>
      <c r="F2042" s="8">
        <v>45133.99449016204</v>
      </c>
      <c r="G2042" s="7">
        <f t="shared" si="159"/>
        <v>45134.036156828704</v>
      </c>
      <c r="H2042" s="2">
        <f>LOOKUP(2,1/(Sheet1!$D:$D=C2042)/(Sheet1!$E:$E&gt;=E2042)/(Sheet1!$E:$E&lt;=G2042),(Sheet1!$E:$E))</f>
        <v>45133.993215092596</v>
      </c>
      <c r="I2042" t="str">
        <f t="shared" si="155"/>
        <v>+0:01:50</v>
      </c>
      <c r="J2042" t="s">
        <v>9650</v>
      </c>
      <c r="K2042" t="s">
        <v>8472</v>
      </c>
      <c r="L2042" t="str">
        <f t="shared" si="156"/>
        <v>WEEK 30</v>
      </c>
    </row>
    <row r="2043" spans="1:12" x14ac:dyDescent="0.35">
      <c r="A2043" s="6">
        <v>4</v>
      </c>
      <c r="B2043" s="6" t="s">
        <v>8101</v>
      </c>
      <c r="C2043" s="6" t="s">
        <v>9591</v>
      </c>
      <c r="D2043" s="6" t="str">
        <f t="shared" si="157"/>
        <v>4-EMCU8058921</v>
      </c>
      <c r="E2043" s="7">
        <f t="shared" si="158"/>
        <v>45133.844767905088</v>
      </c>
      <c r="F2043" s="8">
        <v>45133.990601238424</v>
      </c>
      <c r="G2043" s="7">
        <f t="shared" si="159"/>
        <v>45134.032267905088</v>
      </c>
      <c r="H2043" s="2" t="e">
        <f>LOOKUP(2,1/(Sheet1!$D:$D=C2043)/(Sheet1!$E:$E&gt;=E2043)/(Sheet1!$E:$E&lt;=G2043),(Sheet1!$E:$E))</f>
        <v>#N/A</v>
      </c>
      <c r="I2043" t="e">
        <f t="shared" si="155"/>
        <v>#N/A</v>
      </c>
      <c r="J2043" t="s">
        <v>9649</v>
      </c>
      <c r="K2043" t="s">
        <v>8472</v>
      </c>
      <c r="L2043" t="str">
        <f t="shared" si="156"/>
        <v>WEEK 30</v>
      </c>
    </row>
    <row r="2044" spans="1:12" x14ac:dyDescent="0.35">
      <c r="A2044" s="6">
        <v>2</v>
      </c>
      <c r="B2044" s="6" t="s">
        <v>7058</v>
      </c>
      <c r="C2044" s="6" t="s">
        <v>9462</v>
      </c>
      <c r="D2044" s="6" t="str">
        <f t="shared" si="157"/>
        <v>2-TCKU9632642</v>
      </c>
      <c r="E2044" s="7">
        <f t="shared" si="158"/>
        <v>45133.84257847222</v>
      </c>
      <c r="F2044" s="8">
        <v>45133.988411805556</v>
      </c>
      <c r="G2044" s="7">
        <f t="shared" si="159"/>
        <v>45134.03007847222</v>
      </c>
      <c r="H2044" s="2" t="e">
        <f>LOOKUP(2,1/(Sheet1!$D:$D=C2044)/(Sheet1!$E:$E&gt;=E2044)/(Sheet1!$E:$E&lt;=G2044),(Sheet1!$E:$E))</f>
        <v>#N/A</v>
      </c>
      <c r="I2044" t="e">
        <f t="shared" si="155"/>
        <v>#N/A</v>
      </c>
      <c r="J2044" t="s">
        <v>9649</v>
      </c>
      <c r="K2044" t="s">
        <v>8472</v>
      </c>
      <c r="L2044" t="str">
        <f t="shared" si="156"/>
        <v>WEEK 30</v>
      </c>
    </row>
    <row r="2045" spans="1:12" x14ac:dyDescent="0.35">
      <c r="A2045" s="6">
        <v>1</v>
      </c>
      <c r="B2045" s="6" t="s">
        <v>102</v>
      </c>
      <c r="C2045" s="6" t="s">
        <v>8002</v>
      </c>
      <c r="D2045" s="6" t="str">
        <f t="shared" si="157"/>
        <v>1-BMOU6490524</v>
      </c>
      <c r="E2045" s="7">
        <f t="shared" si="158"/>
        <v>45133.797128472223</v>
      </c>
      <c r="F2045" s="8">
        <v>45133.942961805558</v>
      </c>
      <c r="G2045" s="7">
        <f t="shared" si="159"/>
        <v>45133.984628472223</v>
      </c>
      <c r="H2045" s="2" t="e">
        <f>LOOKUP(2,1/(Sheet1!$D:$D=C2045)/(Sheet1!$E:$E&gt;=E2045)/(Sheet1!$E:$E&lt;=G2045),(Sheet1!$E:$E))</f>
        <v>#N/A</v>
      </c>
      <c r="I2045" t="e">
        <f t="shared" si="155"/>
        <v>#N/A</v>
      </c>
      <c r="J2045" t="s">
        <v>9649</v>
      </c>
      <c r="K2045" t="s">
        <v>8472</v>
      </c>
      <c r="L2045" t="str">
        <f t="shared" si="156"/>
        <v>WEEK 30</v>
      </c>
    </row>
    <row r="2046" spans="1:12" x14ac:dyDescent="0.35">
      <c r="A2046" s="6">
        <v>1</v>
      </c>
      <c r="B2046" s="6" t="s">
        <v>8473</v>
      </c>
      <c r="C2046" s="6" t="s">
        <v>7881</v>
      </c>
      <c r="D2046" s="6" t="str">
        <f t="shared" si="157"/>
        <v>1-TCNU6309013</v>
      </c>
      <c r="E2046" s="7">
        <f t="shared" si="158"/>
        <v>45133.77967329861</v>
      </c>
      <c r="F2046" s="8">
        <v>45133.925506631946</v>
      </c>
      <c r="G2046" s="7">
        <f t="shared" si="159"/>
        <v>45133.96717329861</v>
      </c>
      <c r="H2046" s="2" t="e">
        <f>LOOKUP(2,1/(Sheet1!$D:$D=C2046)/(Sheet1!$E:$E&gt;=E2046)/(Sheet1!$E:$E&lt;=G2046),(Sheet1!$E:$E))</f>
        <v>#N/A</v>
      </c>
      <c r="I2046" t="e">
        <f t="shared" si="155"/>
        <v>#N/A</v>
      </c>
      <c r="J2046" t="s">
        <v>9649</v>
      </c>
      <c r="K2046" t="s">
        <v>8472</v>
      </c>
      <c r="L2046" t="str">
        <f t="shared" si="156"/>
        <v>WEEK 30</v>
      </c>
    </row>
    <row r="2047" spans="1:12" x14ac:dyDescent="0.35">
      <c r="A2047" s="6">
        <v>3</v>
      </c>
      <c r="B2047" s="6" t="s">
        <v>7689</v>
      </c>
      <c r="C2047" s="6" t="s">
        <v>9592</v>
      </c>
      <c r="D2047" s="6" t="str">
        <f t="shared" si="157"/>
        <v>3-GLDU9378332</v>
      </c>
      <c r="E2047" s="7">
        <f t="shared" si="158"/>
        <v>45133.760190428242</v>
      </c>
      <c r="F2047" s="8">
        <v>45133.906023761578</v>
      </c>
      <c r="G2047" s="7">
        <f t="shared" si="159"/>
        <v>45133.947690428242</v>
      </c>
      <c r="H2047" s="2" t="e">
        <f>LOOKUP(2,1/(Sheet1!$D:$D=C2047)/(Sheet1!$E:$E&gt;=E2047)/(Sheet1!$E:$E&lt;=G2047),(Sheet1!$E:$E))</f>
        <v>#N/A</v>
      </c>
      <c r="I2047" t="e">
        <f t="shared" si="155"/>
        <v>#N/A</v>
      </c>
      <c r="J2047" t="s">
        <v>9649</v>
      </c>
      <c r="K2047" t="s">
        <v>8472</v>
      </c>
      <c r="L2047" t="str">
        <f t="shared" si="156"/>
        <v>WEEK 30</v>
      </c>
    </row>
    <row r="2048" spans="1:12" x14ac:dyDescent="0.35">
      <c r="A2048" s="6">
        <v>2</v>
      </c>
      <c r="B2048" s="6" t="s">
        <v>6755</v>
      </c>
      <c r="C2048" s="6" t="s">
        <v>8287</v>
      </c>
      <c r="D2048" s="6" t="str">
        <f t="shared" si="157"/>
        <v>2-NYKU0832416</v>
      </c>
      <c r="E2048" s="7">
        <f t="shared" si="158"/>
        <v>45133.712881249994</v>
      </c>
      <c r="F2048" s="8">
        <v>45133.85871458333</v>
      </c>
      <c r="G2048" s="7">
        <f t="shared" si="159"/>
        <v>45133.900381249994</v>
      </c>
      <c r="H2048" s="2" t="e">
        <f>LOOKUP(2,1/(Sheet1!$D:$D=C2048)/(Sheet1!$E:$E&gt;=E2048)/(Sheet1!$E:$E&lt;=G2048),(Sheet1!$E:$E))</f>
        <v>#N/A</v>
      </c>
      <c r="I2048" t="e">
        <f t="shared" si="155"/>
        <v>#N/A</v>
      </c>
      <c r="J2048" t="s">
        <v>9649</v>
      </c>
      <c r="K2048" t="s">
        <v>8472</v>
      </c>
      <c r="L2048" t="str">
        <f t="shared" si="156"/>
        <v>WEEK 30</v>
      </c>
    </row>
    <row r="2049" spans="1:12" x14ac:dyDescent="0.35">
      <c r="A2049" s="6">
        <v>3</v>
      </c>
      <c r="B2049" s="6" t="s">
        <v>8473</v>
      </c>
      <c r="C2049" s="6" t="s">
        <v>6792</v>
      </c>
      <c r="D2049" s="6" t="str">
        <f t="shared" si="157"/>
        <v>3-OOCU4987932</v>
      </c>
      <c r="E2049" s="7">
        <f t="shared" si="158"/>
        <v>45133.711394016202</v>
      </c>
      <c r="F2049" s="8">
        <v>45133.857227349537</v>
      </c>
      <c r="G2049" s="7">
        <f t="shared" si="159"/>
        <v>45133.898894016202</v>
      </c>
      <c r="H2049" s="2" t="e">
        <f>LOOKUP(2,1/(Sheet1!$D:$D=C2049)/(Sheet1!$E:$E&gt;=E2049)/(Sheet1!$E:$E&lt;=G2049),(Sheet1!$E:$E))</f>
        <v>#N/A</v>
      </c>
      <c r="I2049" t="e">
        <f t="shared" si="155"/>
        <v>#N/A</v>
      </c>
      <c r="J2049" t="s">
        <v>9649</v>
      </c>
      <c r="K2049" t="s">
        <v>8472</v>
      </c>
      <c r="L2049" t="str">
        <f t="shared" si="156"/>
        <v>WEEK 30</v>
      </c>
    </row>
    <row r="2050" spans="1:12" x14ac:dyDescent="0.35">
      <c r="A2050" s="6">
        <v>4</v>
      </c>
      <c r="B2050" s="6" t="s">
        <v>8461</v>
      </c>
      <c r="C2050" s="6" t="s">
        <v>9593</v>
      </c>
      <c r="D2050" s="6" t="str">
        <f t="shared" si="157"/>
        <v>4-ZIMU3068512</v>
      </c>
      <c r="E2050" s="7">
        <f t="shared" si="158"/>
        <v>45133.710424965277</v>
      </c>
      <c r="F2050" s="8">
        <v>45133.856258298612</v>
      </c>
      <c r="G2050" s="7">
        <f t="shared" si="159"/>
        <v>45133.897924965277</v>
      </c>
      <c r="H2050" s="2" t="e">
        <f>LOOKUP(2,1/(Sheet1!$D:$D=C2050)/(Sheet1!$E:$E&gt;=E2050)/(Sheet1!$E:$E&lt;=G2050),(Sheet1!$E:$E))</f>
        <v>#N/A</v>
      </c>
      <c r="I2050" t="e">
        <f t="shared" ref="I2050:I2113" si="160">IF(H2050-F2050&gt;0, TEXT(ABS(H2050-F2050),"h:mm:ss"), "+"&amp;TEXT(ABS(F2050-H2050),"h:mm:ss"))</f>
        <v>#N/A</v>
      </c>
      <c r="J2050" t="s">
        <v>9649</v>
      </c>
      <c r="K2050" t="s">
        <v>8472</v>
      </c>
      <c r="L2050" t="str">
        <f t="shared" ref="L2050:L2113" si="161">CONCATENATE("WEEK ",WEEKNUM(F2050,21))</f>
        <v>WEEK 30</v>
      </c>
    </row>
    <row r="2051" spans="1:12" x14ac:dyDescent="0.35">
      <c r="A2051" s="6">
        <v>2</v>
      </c>
      <c r="B2051" s="6" t="s">
        <v>8473</v>
      </c>
      <c r="C2051" s="6" t="s">
        <v>8313</v>
      </c>
      <c r="D2051" s="6" t="str">
        <f t="shared" ref="D2051:D2114" si="162">A2051&amp;"-"&amp;C2051</f>
        <v>2-SEGU4106833</v>
      </c>
      <c r="E2051" s="7">
        <f t="shared" ref="E2051:E2114" si="163">F2051-TIMEVALUE("03:30:00")</f>
        <v>45133.707988969902</v>
      </c>
      <c r="F2051" s="8">
        <v>45133.853822303237</v>
      </c>
      <c r="G2051" s="7">
        <f t="shared" ref="G2051:G2114" si="164">F2051+TIMEVALUE("01:00:00")</f>
        <v>45133.895488969902</v>
      </c>
      <c r="H2051" s="2" t="e">
        <f>LOOKUP(2,1/(Sheet1!$D:$D=C2051)/(Sheet1!$E:$E&gt;=E2051)/(Sheet1!$E:$E&lt;=G2051),(Sheet1!$E:$E))</f>
        <v>#N/A</v>
      </c>
      <c r="I2051" t="e">
        <f t="shared" si="160"/>
        <v>#N/A</v>
      </c>
      <c r="J2051" t="s">
        <v>9649</v>
      </c>
      <c r="K2051" t="s">
        <v>8472</v>
      </c>
      <c r="L2051" t="str">
        <f t="shared" si="161"/>
        <v>WEEK 30</v>
      </c>
    </row>
    <row r="2052" spans="1:12" x14ac:dyDescent="0.35">
      <c r="A2052" s="6">
        <v>3</v>
      </c>
      <c r="B2052" s="6" t="s">
        <v>8473</v>
      </c>
      <c r="C2052" s="6" t="s">
        <v>7330</v>
      </c>
      <c r="D2052" s="6" t="str">
        <f t="shared" si="162"/>
        <v>3-TRHU3615380</v>
      </c>
      <c r="E2052" s="7">
        <f t="shared" si="163"/>
        <v>45133.700440046297</v>
      </c>
      <c r="F2052" s="8">
        <v>45133.846273379633</v>
      </c>
      <c r="G2052" s="7">
        <f t="shared" si="164"/>
        <v>45133.887940046297</v>
      </c>
      <c r="H2052" s="2" t="e">
        <f>LOOKUP(2,1/(Sheet1!$D:$D=C2052)/(Sheet1!$E:$E&gt;=E2052)/(Sheet1!$E:$E&lt;=G2052),(Sheet1!$E:$E))</f>
        <v>#N/A</v>
      </c>
      <c r="I2052" t="e">
        <f t="shared" si="160"/>
        <v>#N/A</v>
      </c>
      <c r="J2052" t="s">
        <v>9649</v>
      </c>
      <c r="K2052" t="s">
        <v>8472</v>
      </c>
      <c r="L2052" t="str">
        <f t="shared" si="161"/>
        <v>WEEK 30</v>
      </c>
    </row>
    <row r="2053" spans="1:12" x14ac:dyDescent="0.35">
      <c r="A2053" s="6">
        <v>4</v>
      </c>
      <c r="B2053" s="6" t="s">
        <v>8042</v>
      </c>
      <c r="C2053" s="6" t="s">
        <v>6002</v>
      </c>
      <c r="D2053" s="6" t="str">
        <f t="shared" si="162"/>
        <v>4-CSNU6270620</v>
      </c>
      <c r="E2053" s="7">
        <f t="shared" si="163"/>
        <v>45133.686473032401</v>
      </c>
      <c r="F2053" s="8">
        <v>45133.832306365737</v>
      </c>
      <c r="G2053" s="7">
        <f t="shared" si="164"/>
        <v>45133.873973032401</v>
      </c>
      <c r="H2053" s="2">
        <f>LOOKUP(2,1/(Sheet1!$D:$D=C2053)/(Sheet1!$E:$E&gt;=E2053)/(Sheet1!$E:$E&lt;=G2053),(Sheet1!$E:$E))</f>
        <v>45133.833160208334</v>
      </c>
      <c r="I2053" t="str">
        <f t="shared" si="160"/>
        <v>0:01:14</v>
      </c>
      <c r="J2053" t="s">
        <v>8471</v>
      </c>
      <c r="K2053" t="s">
        <v>8472</v>
      </c>
      <c r="L2053" t="str">
        <f t="shared" si="161"/>
        <v>WEEK 30</v>
      </c>
    </row>
    <row r="2054" spans="1:12" x14ac:dyDescent="0.35">
      <c r="A2054" s="6">
        <v>1</v>
      </c>
      <c r="B2054" s="6" t="s">
        <v>8473</v>
      </c>
      <c r="C2054" s="6" t="s">
        <v>263</v>
      </c>
      <c r="D2054" s="6" t="str">
        <f t="shared" si="162"/>
        <v>1-CXDU2028815</v>
      </c>
      <c r="E2054" s="7">
        <f t="shared" si="163"/>
        <v>45133.685530902774</v>
      </c>
      <c r="F2054" s="8">
        <v>45133.83136423611</v>
      </c>
      <c r="G2054" s="7">
        <f t="shared" si="164"/>
        <v>45133.873030902774</v>
      </c>
      <c r="H2054" s="2">
        <f>LOOKUP(2,1/(Sheet1!$D:$D=C2054)/(Sheet1!$E:$E&gt;=E2054)/(Sheet1!$E:$E&lt;=G2054),(Sheet1!$E:$E))</f>
        <v>45133.832191990739</v>
      </c>
      <c r="I2054" t="str">
        <f t="shared" si="160"/>
        <v>0:01:12</v>
      </c>
      <c r="J2054" t="s">
        <v>8471</v>
      </c>
      <c r="K2054" t="s">
        <v>8472</v>
      </c>
      <c r="L2054" t="str">
        <f t="shared" si="161"/>
        <v>WEEK 30</v>
      </c>
    </row>
    <row r="2055" spans="1:12" x14ac:dyDescent="0.35">
      <c r="A2055" s="6">
        <v>2</v>
      </c>
      <c r="B2055" s="6" t="s">
        <v>8473</v>
      </c>
      <c r="C2055" s="6" t="s">
        <v>5830</v>
      </c>
      <c r="D2055" s="6" t="str">
        <f t="shared" si="162"/>
        <v>2-BSIU5004032</v>
      </c>
      <c r="E2055" s="7">
        <f t="shared" si="163"/>
        <v>45133.685004513885</v>
      </c>
      <c r="F2055" s="8">
        <v>45133.830837847221</v>
      </c>
      <c r="G2055" s="7">
        <f t="shared" si="164"/>
        <v>45133.872504513885</v>
      </c>
      <c r="H2055" s="2">
        <f>LOOKUP(2,1/(Sheet1!$D:$D=C2055)/(Sheet1!$E:$E&gt;=E2055)/(Sheet1!$E:$E&lt;=G2055),(Sheet1!$E:$E))</f>
        <v>45133.830899525463</v>
      </c>
      <c r="I2055" t="str">
        <f t="shared" si="160"/>
        <v>0:00:05</v>
      </c>
      <c r="J2055" t="s">
        <v>8471</v>
      </c>
      <c r="K2055" t="s">
        <v>8472</v>
      </c>
      <c r="L2055" t="str">
        <f t="shared" si="161"/>
        <v>WEEK 30</v>
      </c>
    </row>
    <row r="2056" spans="1:12" x14ac:dyDescent="0.35">
      <c r="A2056" s="6">
        <v>2</v>
      </c>
      <c r="B2056" s="6" t="s">
        <v>8473</v>
      </c>
      <c r="C2056" s="6" t="s">
        <v>5873</v>
      </c>
      <c r="D2056" s="6" t="str">
        <f t="shared" si="162"/>
        <v>2-CAIU5867526</v>
      </c>
      <c r="E2056" s="7">
        <f t="shared" si="163"/>
        <v>45133.673523495367</v>
      </c>
      <c r="F2056" s="8">
        <v>45133.819356828702</v>
      </c>
      <c r="G2056" s="7">
        <f t="shared" si="164"/>
        <v>45133.861023495367</v>
      </c>
      <c r="H2056" s="2">
        <f>LOOKUP(2,1/(Sheet1!$D:$D=C2056)/(Sheet1!$E:$E&gt;=E2056)/(Sheet1!$E:$E&lt;=G2056),(Sheet1!$E:$E))</f>
        <v>45133.818428796294</v>
      </c>
      <c r="I2056" t="str">
        <f t="shared" si="160"/>
        <v>+0:01:20</v>
      </c>
      <c r="J2056" t="s">
        <v>9650</v>
      </c>
      <c r="K2056" t="s">
        <v>8472</v>
      </c>
      <c r="L2056" t="str">
        <f t="shared" si="161"/>
        <v>WEEK 30</v>
      </c>
    </row>
    <row r="2057" spans="1:12" x14ac:dyDescent="0.35">
      <c r="A2057" s="6">
        <v>4</v>
      </c>
      <c r="B2057" s="6" t="s">
        <v>8473</v>
      </c>
      <c r="C2057" s="6" t="s">
        <v>9594</v>
      </c>
      <c r="D2057" s="6" t="str">
        <f t="shared" si="162"/>
        <v>4-OOCU6856510</v>
      </c>
      <c r="E2057" s="7">
        <f t="shared" si="163"/>
        <v>45133.668192592588</v>
      </c>
      <c r="F2057" s="8">
        <v>45133.814025925923</v>
      </c>
      <c r="G2057" s="7">
        <f t="shared" si="164"/>
        <v>45133.855692592588</v>
      </c>
      <c r="H2057" s="2" t="e">
        <f>LOOKUP(2,1/(Sheet1!$D:$D=C2057)/(Sheet1!$E:$E&gt;=E2057)/(Sheet1!$E:$E&lt;=G2057),(Sheet1!$E:$E))</f>
        <v>#N/A</v>
      </c>
      <c r="I2057" t="e">
        <f t="shared" si="160"/>
        <v>#N/A</v>
      </c>
      <c r="J2057" t="s">
        <v>9649</v>
      </c>
      <c r="K2057" t="s">
        <v>8472</v>
      </c>
      <c r="L2057" t="str">
        <f t="shared" si="161"/>
        <v>WEEK 30</v>
      </c>
    </row>
    <row r="2058" spans="1:12" x14ac:dyDescent="0.35">
      <c r="A2058" s="6">
        <v>1</v>
      </c>
      <c r="B2058" s="6" t="s">
        <v>8473</v>
      </c>
      <c r="C2058" s="6" t="s">
        <v>111</v>
      </c>
      <c r="D2058" s="6" t="str">
        <f t="shared" si="162"/>
        <v>1-BMOU6918084</v>
      </c>
      <c r="E2058" s="7">
        <f t="shared" si="163"/>
        <v>45133.662848576387</v>
      </c>
      <c r="F2058" s="8">
        <v>45133.808681909723</v>
      </c>
      <c r="G2058" s="7">
        <f t="shared" si="164"/>
        <v>45133.850348576387</v>
      </c>
      <c r="H2058" s="2">
        <f>LOOKUP(2,1/(Sheet1!$D:$D=C2058)/(Sheet1!$E:$E&gt;=E2058)/(Sheet1!$E:$E&lt;=G2058),(Sheet1!$E:$E))</f>
        <v>45133.809524166667</v>
      </c>
      <c r="I2058" t="str">
        <f t="shared" si="160"/>
        <v>0:01:13</v>
      </c>
      <c r="J2058" t="s">
        <v>8471</v>
      </c>
      <c r="K2058" t="s">
        <v>8472</v>
      </c>
      <c r="L2058" t="str">
        <f t="shared" si="161"/>
        <v>WEEK 30</v>
      </c>
    </row>
    <row r="2059" spans="1:12" x14ac:dyDescent="0.35">
      <c r="A2059" s="6">
        <v>3</v>
      </c>
      <c r="B2059" s="6" t="s">
        <v>7960</v>
      </c>
      <c r="C2059" s="6" t="s">
        <v>7481</v>
      </c>
      <c r="D2059" s="6" t="str">
        <f t="shared" si="162"/>
        <v>3-ZCSU9028610</v>
      </c>
      <c r="E2059" s="7">
        <f t="shared" si="163"/>
        <v>45133.631362384258</v>
      </c>
      <c r="F2059" s="8">
        <v>45133.777195717594</v>
      </c>
      <c r="G2059" s="7">
        <f t="shared" si="164"/>
        <v>45133.818862384258</v>
      </c>
      <c r="H2059" s="2" t="e">
        <f>LOOKUP(2,1/(Sheet1!$D:$D=C2059)/(Sheet1!$E:$E&gt;=E2059)/(Sheet1!$E:$E&lt;=G2059),(Sheet1!$E:$E))</f>
        <v>#N/A</v>
      </c>
      <c r="I2059" t="e">
        <f t="shared" si="160"/>
        <v>#N/A</v>
      </c>
      <c r="J2059" t="s">
        <v>9649</v>
      </c>
      <c r="K2059" t="s">
        <v>8472</v>
      </c>
      <c r="L2059" t="str">
        <f t="shared" si="161"/>
        <v>WEEK 30</v>
      </c>
    </row>
    <row r="2060" spans="1:12" x14ac:dyDescent="0.35">
      <c r="A2060" s="6">
        <v>3</v>
      </c>
      <c r="B2060" s="6" t="s">
        <v>8473</v>
      </c>
      <c r="C2060" s="6" t="s">
        <v>9595</v>
      </c>
      <c r="D2060" s="6" t="str">
        <f t="shared" si="162"/>
        <v>3-Zcsu9028101</v>
      </c>
      <c r="E2060" s="7">
        <f t="shared" si="163"/>
        <v>45133.617718368056</v>
      </c>
      <c r="F2060" s="8">
        <v>45133.763551701391</v>
      </c>
      <c r="G2060" s="7">
        <f t="shared" si="164"/>
        <v>45133.805218368056</v>
      </c>
      <c r="H2060" s="2" t="e">
        <f>LOOKUP(2,1/(Sheet1!$D:$D=C2060)/(Sheet1!$E:$E&gt;=E2060)/(Sheet1!$E:$E&lt;=G2060),(Sheet1!$E:$E))</f>
        <v>#N/A</v>
      </c>
      <c r="I2060" t="e">
        <f t="shared" si="160"/>
        <v>#N/A</v>
      </c>
      <c r="J2060" t="s">
        <v>9649</v>
      </c>
      <c r="K2060" t="s">
        <v>8472</v>
      </c>
      <c r="L2060" t="str">
        <f t="shared" si="161"/>
        <v>WEEK 30</v>
      </c>
    </row>
    <row r="2061" spans="1:12" x14ac:dyDescent="0.35">
      <c r="A2061" s="6">
        <v>4</v>
      </c>
      <c r="B2061" s="6" t="s">
        <v>8449</v>
      </c>
      <c r="C2061" s="6" t="s">
        <v>7496</v>
      </c>
      <c r="D2061" s="6" t="str">
        <f t="shared" si="162"/>
        <v>4-ZCSU9040540</v>
      </c>
      <c r="E2061" s="7">
        <f t="shared" si="163"/>
        <v>45133.609283101847</v>
      </c>
      <c r="F2061" s="8">
        <v>45133.755116435183</v>
      </c>
      <c r="G2061" s="7">
        <f t="shared" si="164"/>
        <v>45133.796783101847</v>
      </c>
      <c r="H2061" s="2" t="e">
        <f>LOOKUP(2,1/(Sheet1!$D:$D=C2061)/(Sheet1!$E:$E&gt;=E2061)/(Sheet1!$E:$E&lt;=G2061),(Sheet1!$E:$E))</f>
        <v>#N/A</v>
      </c>
      <c r="I2061" t="e">
        <f t="shared" si="160"/>
        <v>#N/A</v>
      </c>
      <c r="J2061" t="s">
        <v>9649</v>
      </c>
      <c r="K2061" t="s">
        <v>8472</v>
      </c>
      <c r="L2061" t="str">
        <f t="shared" si="161"/>
        <v>WEEK 30</v>
      </c>
    </row>
    <row r="2062" spans="1:12" x14ac:dyDescent="0.35">
      <c r="A2062" s="6">
        <v>2</v>
      </c>
      <c r="B2062" s="6" t="s">
        <v>8473</v>
      </c>
      <c r="C2062" s="6" t="s">
        <v>9596</v>
      </c>
      <c r="D2062" s="6" t="str">
        <f t="shared" si="162"/>
        <v>2-SITU9110310</v>
      </c>
      <c r="E2062" s="7">
        <f t="shared" si="163"/>
        <v>45133.59955061342</v>
      </c>
      <c r="F2062" s="8">
        <v>45133.745383946756</v>
      </c>
      <c r="G2062" s="7">
        <f t="shared" si="164"/>
        <v>45133.78705061342</v>
      </c>
      <c r="H2062" s="2" t="e">
        <f>LOOKUP(2,1/(Sheet1!$D:$D=C2062)/(Sheet1!$E:$E&gt;=E2062)/(Sheet1!$E:$E&lt;=G2062),(Sheet1!$E:$E))</f>
        <v>#N/A</v>
      </c>
      <c r="I2062" t="e">
        <f t="shared" si="160"/>
        <v>#N/A</v>
      </c>
      <c r="J2062" t="s">
        <v>9649</v>
      </c>
      <c r="K2062" t="s">
        <v>8472</v>
      </c>
      <c r="L2062" t="str">
        <f t="shared" si="161"/>
        <v>WEEK 30</v>
      </c>
    </row>
    <row r="2063" spans="1:12" x14ac:dyDescent="0.35">
      <c r="A2063" s="6">
        <v>3</v>
      </c>
      <c r="B2063" s="6" t="s">
        <v>7874</v>
      </c>
      <c r="C2063" s="6" t="s">
        <v>5427</v>
      </c>
      <c r="D2063" s="6" t="str">
        <f t="shared" si="162"/>
        <v>3-TEMU8007711</v>
      </c>
      <c r="E2063" s="7">
        <f t="shared" si="163"/>
        <v>45133.58634548611</v>
      </c>
      <c r="F2063" s="8">
        <v>45133.732178819446</v>
      </c>
      <c r="G2063" s="7">
        <f t="shared" si="164"/>
        <v>45133.77384548611</v>
      </c>
      <c r="H2063" s="2" t="e">
        <f>LOOKUP(2,1/(Sheet1!$D:$D=C2063)/(Sheet1!$E:$E&gt;=E2063)/(Sheet1!$E:$E&lt;=G2063),(Sheet1!$E:$E))</f>
        <v>#N/A</v>
      </c>
      <c r="I2063" t="e">
        <f t="shared" si="160"/>
        <v>#N/A</v>
      </c>
      <c r="J2063" t="s">
        <v>9649</v>
      </c>
      <c r="K2063" t="s">
        <v>8472</v>
      </c>
      <c r="L2063" t="str">
        <f t="shared" si="161"/>
        <v>WEEK 30</v>
      </c>
    </row>
    <row r="2064" spans="1:12" x14ac:dyDescent="0.35">
      <c r="A2064" s="6">
        <v>4</v>
      </c>
      <c r="B2064" s="6" t="s">
        <v>8458</v>
      </c>
      <c r="C2064" s="6" t="s">
        <v>8457</v>
      </c>
      <c r="D2064" s="6" t="str">
        <f t="shared" si="162"/>
        <v>4-ZCSU9036956</v>
      </c>
      <c r="E2064" s="7">
        <f t="shared" si="163"/>
        <v>45133.582917708329</v>
      </c>
      <c r="F2064" s="8">
        <v>45133.728751041665</v>
      </c>
      <c r="G2064" s="7">
        <f t="shared" si="164"/>
        <v>45133.770417708329</v>
      </c>
      <c r="H2064" s="2">
        <f>LOOKUP(2,1/(Sheet1!$D:$D=C2064)/(Sheet1!$E:$E&gt;=E2064)/(Sheet1!$E:$E&lt;=G2064),(Sheet1!$E:$E))</f>
        <v>45133.729367534725</v>
      </c>
      <c r="I2064" t="str">
        <f t="shared" si="160"/>
        <v>0:00:53</v>
      </c>
      <c r="J2064" t="s">
        <v>8471</v>
      </c>
      <c r="K2064" t="s">
        <v>8472</v>
      </c>
      <c r="L2064" t="str">
        <f t="shared" si="161"/>
        <v>WEEK 30</v>
      </c>
    </row>
    <row r="2065" spans="1:12" x14ac:dyDescent="0.35">
      <c r="A2065" s="6">
        <v>4</v>
      </c>
      <c r="B2065" s="6" t="s">
        <v>8062</v>
      </c>
      <c r="C2065" s="6" t="s">
        <v>289</v>
      </c>
      <c r="D2065" s="6" t="str">
        <f t="shared" si="162"/>
        <v>4-DRYU4555669</v>
      </c>
      <c r="E2065" s="7">
        <f t="shared" si="163"/>
        <v>45133.579365393518</v>
      </c>
      <c r="F2065" s="8">
        <v>45133.725198726854</v>
      </c>
      <c r="G2065" s="7">
        <f t="shared" si="164"/>
        <v>45133.766865393518</v>
      </c>
      <c r="H2065" s="2" t="e">
        <f>LOOKUP(2,1/(Sheet1!$D:$D=C2065)/(Sheet1!$E:$E&gt;=E2065)/(Sheet1!$E:$E&lt;=G2065),(Sheet1!$E:$E))</f>
        <v>#N/A</v>
      </c>
      <c r="I2065" t="e">
        <f t="shared" si="160"/>
        <v>#N/A</v>
      </c>
      <c r="J2065" t="s">
        <v>9649</v>
      </c>
      <c r="K2065" t="s">
        <v>8472</v>
      </c>
      <c r="L2065" t="str">
        <f t="shared" si="161"/>
        <v>WEEK 30</v>
      </c>
    </row>
    <row r="2066" spans="1:12" x14ac:dyDescent="0.35">
      <c r="A2066" s="6">
        <v>3</v>
      </c>
      <c r="B2066" s="6" t="s">
        <v>8473</v>
      </c>
      <c r="C2066" s="6" t="s">
        <v>7172</v>
      </c>
      <c r="D2066" s="6" t="str">
        <f t="shared" si="162"/>
        <v>3-TEMU8001380</v>
      </c>
      <c r="E2066" s="7">
        <f t="shared" si="163"/>
        <v>45133.547251736112</v>
      </c>
      <c r="F2066" s="8">
        <v>45133.693085069448</v>
      </c>
      <c r="G2066" s="7">
        <f t="shared" si="164"/>
        <v>45133.734751736112</v>
      </c>
      <c r="H2066" s="2" t="e">
        <f>LOOKUP(2,1/(Sheet1!$D:$D=C2066)/(Sheet1!$E:$E&gt;=E2066)/(Sheet1!$E:$E&lt;=G2066),(Sheet1!$E:$E))</f>
        <v>#N/A</v>
      </c>
      <c r="I2066" t="e">
        <f t="shared" si="160"/>
        <v>#N/A</v>
      </c>
      <c r="J2066" t="s">
        <v>9649</v>
      </c>
      <c r="K2066" t="s">
        <v>8472</v>
      </c>
      <c r="L2066" t="str">
        <f t="shared" si="161"/>
        <v>WEEK 30</v>
      </c>
    </row>
    <row r="2067" spans="1:12" x14ac:dyDescent="0.35">
      <c r="A2067" s="6">
        <v>4</v>
      </c>
      <c r="B2067" s="6" t="s">
        <v>8296</v>
      </c>
      <c r="C2067" s="6" t="s">
        <v>6806</v>
      </c>
      <c r="D2067" s="6" t="str">
        <f t="shared" si="162"/>
        <v>4-OOCU8406677</v>
      </c>
      <c r="E2067" s="7">
        <f t="shared" si="163"/>
        <v>45133.405382141202</v>
      </c>
      <c r="F2067" s="8">
        <v>45133.551215474537</v>
      </c>
      <c r="G2067" s="7">
        <f t="shared" si="164"/>
        <v>45133.592882141202</v>
      </c>
      <c r="H2067" s="2">
        <f>LOOKUP(2,1/(Sheet1!$D:$D=C2067)/(Sheet1!$E:$E&gt;=E2067)/(Sheet1!$E:$E&lt;=G2067),(Sheet1!$E:$E))</f>
        <v>45133.552018564813</v>
      </c>
      <c r="I2067" t="str">
        <f t="shared" si="160"/>
        <v>0:01:09</v>
      </c>
      <c r="J2067" t="s">
        <v>8471</v>
      </c>
      <c r="K2067" t="s">
        <v>8472</v>
      </c>
      <c r="L2067" t="str">
        <f t="shared" si="161"/>
        <v>WEEK 30</v>
      </c>
    </row>
    <row r="2068" spans="1:12" x14ac:dyDescent="0.35">
      <c r="A2068" s="6">
        <v>4</v>
      </c>
      <c r="B2068" s="6" t="s">
        <v>8473</v>
      </c>
      <c r="C2068" s="6" t="s">
        <v>9597</v>
      </c>
      <c r="D2068" s="6" t="str">
        <f t="shared" si="162"/>
        <v>4-TLLU3072079</v>
      </c>
      <c r="E2068" s="7">
        <f t="shared" si="163"/>
        <v>45133.179151655087</v>
      </c>
      <c r="F2068" s="8">
        <v>45133.324984988423</v>
      </c>
      <c r="G2068" s="7">
        <f t="shared" si="164"/>
        <v>45133.366651655087</v>
      </c>
      <c r="H2068" s="2" t="e">
        <f>LOOKUP(2,1/(Sheet1!$D:$D=C2068)/(Sheet1!$E:$E&gt;=E2068)/(Sheet1!$E:$E&lt;=G2068),(Sheet1!$E:$E))</f>
        <v>#N/A</v>
      </c>
      <c r="I2068" t="e">
        <f t="shared" si="160"/>
        <v>#N/A</v>
      </c>
      <c r="J2068" t="s">
        <v>9649</v>
      </c>
      <c r="K2068" t="s">
        <v>8472</v>
      </c>
      <c r="L2068" t="str">
        <f t="shared" si="161"/>
        <v>WEEK 30</v>
      </c>
    </row>
    <row r="2069" spans="1:12" x14ac:dyDescent="0.35">
      <c r="A2069" s="6">
        <v>4</v>
      </c>
      <c r="B2069" s="6" t="s">
        <v>8409</v>
      </c>
      <c r="C2069" s="6" t="s">
        <v>7295</v>
      </c>
      <c r="D2069" s="6" t="str">
        <f t="shared" si="162"/>
        <v>4-TLLU4740383</v>
      </c>
      <c r="E2069" s="7">
        <f t="shared" si="163"/>
        <v>45133.152643136571</v>
      </c>
      <c r="F2069" s="8">
        <v>45133.298476469907</v>
      </c>
      <c r="G2069" s="7">
        <f t="shared" si="164"/>
        <v>45133.340143136571</v>
      </c>
      <c r="H2069" s="2">
        <f>LOOKUP(2,1/(Sheet1!$D:$D=C2069)/(Sheet1!$E:$E&gt;=E2069)/(Sheet1!$E:$E&lt;=G2069),(Sheet1!$E:$E))</f>
        <v>45133.29940236111</v>
      </c>
      <c r="I2069" t="str">
        <f t="shared" si="160"/>
        <v>0:01:20</v>
      </c>
      <c r="J2069" t="s">
        <v>8471</v>
      </c>
      <c r="K2069" t="s">
        <v>8472</v>
      </c>
      <c r="L2069" t="str">
        <f t="shared" si="161"/>
        <v>WEEK 30</v>
      </c>
    </row>
    <row r="2070" spans="1:12" x14ac:dyDescent="0.35">
      <c r="A2070" s="6">
        <v>3</v>
      </c>
      <c r="B2070" s="6" t="s">
        <v>8473</v>
      </c>
      <c r="C2070" s="6" t="s">
        <v>9598</v>
      </c>
      <c r="D2070" s="6" t="str">
        <f t="shared" si="162"/>
        <v>3-TRHU4731810</v>
      </c>
      <c r="E2070" s="7">
        <f t="shared" si="163"/>
        <v>45133.151461724534</v>
      </c>
      <c r="F2070" s="8">
        <v>45133.29729505787</v>
      </c>
      <c r="G2070" s="7">
        <f t="shared" si="164"/>
        <v>45133.338961724534</v>
      </c>
      <c r="H2070" s="2" t="e">
        <f>LOOKUP(2,1/(Sheet1!$D:$D=C2070)/(Sheet1!$E:$E&gt;=E2070)/(Sheet1!$E:$E&lt;=G2070),(Sheet1!$E:$E))</f>
        <v>#N/A</v>
      </c>
      <c r="I2070" t="e">
        <f t="shared" si="160"/>
        <v>#N/A</v>
      </c>
      <c r="J2070" t="s">
        <v>9649</v>
      </c>
      <c r="K2070" t="s">
        <v>8472</v>
      </c>
      <c r="L2070" t="str">
        <f t="shared" si="161"/>
        <v>WEEK 30</v>
      </c>
    </row>
    <row r="2071" spans="1:12" x14ac:dyDescent="0.35">
      <c r="A2071" s="6">
        <v>3</v>
      </c>
      <c r="B2071" s="6" t="s">
        <v>7835</v>
      </c>
      <c r="C2071" s="6" t="s">
        <v>6913</v>
      </c>
      <c r="D2071" s="6" t="str">
        <f t="shared" si="162"/>
        <v>3-SEGU6845030</v>
      </c>
      <c r="E2071" s="7">
        <f t="shared" si="163"/>
        <v>45133.134594212963</v>
      </c>
      <c r="F2071" s="8">
        <v>45133.280427546299</v>
      </c>
      <c r="G2071" s="7">
        <f t="shared" si="164"/>
        <v>45133.322094212963</v>
      </c>
      <c r="H2071" s="2" t="e">
        <f>LOOKUP(2,1/(Sheet1!$D:$D=C2071)/(Sheet1!$E:$E&gt;=E2071)/(Sheet1!$E:$E&lt;=G2071),(Sheet1!$E:$E))</f>
        <v>#N/A</v>
      </c>
      <c r="I2071" t="e">
        <f t="shared" si="160"/>
        <v>#N/A</v>
      </c>
      <c r="J2071" t="s">
        <v>9649</v>
      </c>
      <c r="K2071" t="s">
        <v>8472</v>
      </c>
      <c r="L2071" t="str">
        <f t="shared" si="161"/>
        <v>WEEK 30</v>
      </c>
    </row>
    <row r="2072" spans="1:12" x14ac:dyDescent="0.35">
      <c r="A2072" s="6">
        <v>3</v>
      </c>
      <c r="B2072" s="6" t="s">
        <v>7661</v>
      </c>
      <c r="C2072" s="6" t="s">
        <v>355</v>
      </c>
      <c r="D2072" s="6" t="str">
        <f t="shared" si="162"/>
        <v>3-EMCU8459550</v>
      </c>
      <c r="E2072" s="7">
        <f t="shared" si="163"/>
        <v>45133.106709027772</v>
      </c>
      <c r="F2072" s="8">
        <v>45133.252542361108</v>
      </c>
      <c r="G2072" s="7">
        <f t="shared" si="164"/>
        <v>45133.294209027772</v>
      </c>
      <c r="H2072" s="2">
        <f>LOOKUP(2,1/(Sheet1!$D:$D=C2072)/(Sheet1!$E:$E&gt;=E2072)/(Sheet1!$E:$E&lt;=G2072),(Sheet1!$E:$E))</f>
        <v>45133.253466608796</v>
      </c>
      <c r="I2072" t="str">
        <f t="shared" si="160"/>
        <v>0:01:20</v>
      </c>
      <c r="J2072" t="s">
        <v>8471</v>
      </c>
      <c r="K2072" t="s">
        <v>8472</v>
      </c>
      <c r="L2072" t="str">
        <f t="shared" si="161"/>
        <v>WEEK 30</v>
      </c>
    </row>
    <row r="2073" spans="1:12" x14ac:dyDescent="0.35">
      <c r="A2073" s="6">
        <v>4</v>
      </c>
      <c r="B2073" s="6" t="s">
        <v>8293</v>
      </c>
      <c r="C2073" s="6" t="s">
        <v>9599</v>
      </c>
      <c r="D2073" s="6" t="str">
        <f t="shared" si="162"/>
        <v>4-oolu1983570</v>
      </c>
      <c r="E2073" s="7">
        <f t="shared" si="163"/>
        <v>45133.099232175926</v>
      </c>
      <c r="F2073" s="8">
        <v>45133.245065509262</v>
      </c>
      <c r="G2073" s="7">
        <f t="shared" si="164"/>
        <v>45133.286732175926</v>
      </c>
      <c r="H2073" s="2" t="e">
        <f>LOOKUP(2,1/(Sheet1!$D:$D=C2073)/(Sheet1!$E:$E&gt;=E2073)/(Sheet1!$E:$E&lt;=G2073),(Sheet1!$E:$E))</f>
        <v>#N/A</v>
      </c>
      <c r="I2073" t="e">
        <f t="shared" si="160"/>
        <v>#N/A</v>
      </c>
      <c r="J2073" t="s">
        <v>9649</v>
      </c>
      <c r="K2073" t="s">
        <v>8472</v>
      </c>
      <c r="L2073" t="str">
        <f t="shared" si="161"/>
        <v>WEEK 30</v>
      </c>
    </row>
    <row r="2074" spans="1:12" x14ac:dyDescent="0.35">
      <c r="A2074" s="6">
        <v>3</v>
      </c>
      <c r="B2074" s="6" t="s">
        <v>7811</v>
      </c>
      <c r="C2074" s="6" t="s">
        <v>6817</v>
      </c>
      <c r="D2074" s="6" t="str">
        <f t="shared" si="162"/>
        <v>3-OOLU0207530</v>
      </c>
      <c r="E2074" s="7">
        <f t="shared" si="163"/>
        <v>45133.09572719907</v>
      </c>
      <c r="F2074" s="8">
        <v>45133.241560532406</v>
      </c>
      <c r="G2074" s="7">
        <f t="shared" si="164"/>
        <v>45133.28322719907</v>
      </c>
      <c r="H2074" s="2">
        <f>LOOKUP(2,1/(Sheet1!$D:$D=C2074)/(Sheet1!$E:$E&gt;=E2074)/(Sheet1!$E:$E&lt;=G2074),(Sheet1!$E:$E))</f>
        <v>45133.224701851854</v>
      </c>
      <c r="I2074" t="str">
        <f t="shared" si="160"/>
        <v>+0:24:17</v>
      </c>
      <c r="J2074" t="s">
        <v>9650</v>
      </c>
      <c r="K2074" t="s">
        <v>8472</v>
      </c>
      <c r="L2074" t="str">
        <f t="shared" si="161"/>
        <v>WEEK 30</v>
      </c>
    </row>
    <row r="2075" spans="1:12" x14ac:dyDescent="0.35">
      <c r="A2075" s="6">
        <v>3</v>
      </c>
      <c r="B2075" s="6" t="s">
        <v>8473</v>
      </c>
      <c r="C2075" s="6" t="s">
        <v>416</v>
      </c>
      <c r="D2075" s="6" t="str">
        <f t="shared" si="162"/>
        <v>3-GAOU2265268</v>
      </c>
      <c r="E2075" s="7">
        <f t="shared" si="163"/>
        <v>45133.002701817124</v>
      </c>
      <c r="F2075" s="8">
        <v>45133.14853515046</v>
      </c>
      <c r="G2075" s="7">
        <f t="shared" si="164"/>
        <v>45133.190201817124</v>
      </c>
      <c r="H2075" s="2" t="e">
        <f>LOOKUP(2,1/(Sheet1!$D:$D=C2075)/(Sheet1!$E:$E&gt;=E2075)/(Sheet1!$E:$E&lt;=G2075),(Sheet1!$E:$E))</f>
        <v>#N/A</v>
      </c>
      <c r="I2075" t="e">
        <f t="shared" si="160"/>
        <v>#N/A</v>
      </c>
      <c r="J2075" t="s">
        <v>9649</v>
      </c>
      <c r="K2075" t="s">
        <v>8472</v>
      </c>
      <c r="L2075" t="str">
        <f t="shared" si="161"/>
        <v>WEEK 30</v>
      </c>
    </row>
    <row r="2076" spans="1:12" x14ac:dyDescent="0.35">
      <c r="A2076" s="6">
        <v>4</v>
      </c>
      <c r="B2076" s="6" t="s">
        <v>8041</v>
      </c>
      <c r="C2076" s="6" t="s">
        <v>5998</v>
      </c>
      <c r="D2076" s="6" t="str">
        <f t="shared" si="162"/>
        <v>4-CSNU1881376</v>
      </c>
      <c r="E2076" s="7">
        <f t="shared" si="163"/>
        <v>45133.002330173607</v>
      </c>
      <c r="F2076" s="8">
        <v>45133.148163506943</v>
      </c>
      <c r="G2076" s="7">
        <f t="shared" si="164"/>
        <v>45133.189830173607</v>
      </c>
      <c r="H2076" s="2">
        <f>LOOKUP(2,1/(Sheet1!$D:$D=C2076)/(Sheet1!$E:$E&gt;=E2076)/(Sheet1!$E:$E&lt;=G2076),(Sheet1!$E:$E))</f>
        <v>45133.149098877315</v>
      </c>
      <c r="I2076" t="str">
        <f t="shared" si="160"/>
        <v>0:01:21</v>
      </c>
      <c r="J2076" t="s">
        <v>8471</v>
      </c>
      <c r="K2076" t="s">
        <v>8472</v>
      </c>
      <c r="L2076" t="str">
        <f t="shared" si="161"/>
        <v>WEEK 30</v>
      </c>
    </row>
    <row r="2077" spans="1:12" x14ac:dyDescent="0.35">
      <c r="A2077" s="6">
        <v>3</v>
      </c>
      <c r="B2077" s="6" t="s">
        <v>7800</v>
      </c>
      <c r="C2077" s="6" t="s">
        <v>4139</v>
      </c>
      <c r="D2077" s="6" t="str">
        <f t="shared" si="162"/>
        <v>3-OOLU1006720</v>
      </c>
      <c r="E2077" s="7">
        <f t="shared" si="163"/>
        <v>45132.965888391198</v>
      </c>
      <c r="F2077" s="8">
        <v>45133.111721724534</v>
      </c>
      <c r="G2077" s="7">
        <f t="shared" si="164"/>
        <v>45133.153388391198</v>
      </c>
      <c r="H2077" s="2" t="e">
        <f>LOOKUP(2,1/(Sheet1!$D:$D=C2077)/(Sheet1!$E:$E&gt;=E2077)/(Sheet1!$E:$E&lt;=G2077),(Sheet1!$E:$E))</f>
        <v>#N/A</v>
      </c>
      <c r="I2077" t="e">
        <f t="shared" si="160"/>
        <v>#N/A</v>
      </c>
      <c r="J2077" t="s">
        <v>9649</v>
      </c>
      <c r="K2077" t="s">
        <v>8472</v>
      </c>
      <c r="L2077" t="str">
        <f t="shared" si="161"/>
        <v>WEEK 30</v>
      </c>
    </row>
    <row r="2078" spans="1:12" x14ac:dyDescent="0.35">
      <c r="A2078" s="6">
        <v>3</v>
      </c>
      <c r="B2078" s="6" t="s">
        <v>8473</v>
      </c>
      <c r="C2078" s="6" t="s">
        <v>4143</v>
      </c>
      <c r="D2078" s="6" t="str">
        <f t="shared" si="162"/>
        <v>3-OOLU1973818</v>
      </c>
      <c r="E2078" s="7">
        <f t="shared" si="163"/>
        <v>45132.963467627313</v>
      </c>
      <c r="F2078" s="8">
        <v>45133.109300960648</v>
      </c>
      <c r="G2078" s="7">
        <f t="shared" si="164"/>
        <v>45133.150967627313</v>
      </c>
      <c r="H2078" s="2" t="e">
        <f>LOOKUP(2,1/(Sheet1!$D:$D=C2078)/(Sheet1!$E:$E&gt;=E2078)/(Sheet1!$E:$E&lt;=G2078),(Sheet1!$E:$E))</f>
        <v>#N/A</v>
      </c>
      <c r="I2078" t="e">
        <f t="shared" si="160"/>
        <v>#N/A</v>
      </c>
      <c r="J2078" t="s">
        <v>9649</v>
      </c>
      <c r="K2078" t="s">
        <v>8472</v>
      </c>
      <c r="L2078" t="str">
        <f t="shared" si="161"/>
        <v>WEEK 30</v>
      </c>
    </row>
    <row r="2079" spans="1:12" x14ac:dyDescent="0.35">
      <c r="A2079" s="6">
        <v>4</v>
      </c>
      <c r="B2079" s="6" t="s">
        <v>8300</v>
      </c>
      <c r="C2079" s="6" t="s">
        <v>6819</v>
      </c>
      <c r="D2079" s="6" t="str">
        <f t="shared" si="162"/>
        <v>4-OOLU0346156</v>
      </c>
      <c r="E2079" s="7">
        <f t="shared" si="163"/>
        <v>45132.923302777774</v>
      </c>
      <c r="F2079" s="8">
        <v>45133.069136111109</v>
      </c>
      <c r="G2079" s="7">
        <f t="shared" si="164"/>
        <v>45133.110802777774</v>
      </c>
      <c r="H2079" s="2" t="e">
        <f>LOOKUP(2,1/(Sheet1!$D:$D=C2079)/(Sheet1!$E:$E&gt;=E2079)/(Sheet1!$E:$E&lt;=G2079),(Sheet1!$E:$E))</f>
        <v>#N/A</v>
      </c>
      <c r="I2079" t="e">
        <f t="shared" si="160"/>
        <v>#N/A</v>
      </c>
      <c r="J2079" t="s">
        <v>9649</v>
      </c>
      <c r="K2079" t="s">
        <v>8472</v>
      </c>
      <c r="L2079" t="str">
        <f t="shared" si="161"/>
        <v>WEEK 30</v>
      </c>
    </row>
    <row r="2080" spans="1:12" x14ac:dyDescent="0.35">
      <c r="A2080" s="6">
        <v>3</v>
      </c>
      <c r="B2080" s="6" t="s">
        <v>8473</v>
      </c>
      <c r="C2080" s="6" t="s">
        <v>6318</v>
      </c>
      <c r="D2080" s="6" t="str">
        <f t="shared" si="162"/>
        <v>3-GAOU2071724</v>
      </c>
      <c r="E2080" s="7">
        <f t="shared" si="163"/>
        <v>45132.840892245367</v>
      </c>
      <c r="F2080" s="8">
        <v>45132.986725578703</v>
      </c>
      <c r="G2080" s="7">
        <f t="shared" si="164"/>
        <v>45133.028392245367</v>
      </c>
      <c r="H2080" s="2" t="e">
        <f>LOOKUP(2,1/(Sheet1!$D:$D=C2080)/(Sheet1!$E:$E&gt;=E2080)/(Sheet1!$E:$E&lt;=G2080),(Sheet1!$E:$E))</f>
        <v>#N/A</v>
      </c>
      <c r="I2080" t="e">
        <f t="shared" si="160"/>
        <v>#N/A</v>
      </c>
      <c r="J2080" t="s">
        <v>9649</v>
      </c>
      <c r="K2080" t="s">
        <v>8472</v>
      </c>
      <c r="L2080" t="str">
        <f t="shared" si="161"/>
        <v>WEEK 30</v>
      </c>
    </row>
    <row r="2081" spans="1:12" x14ac:dyDescent="0.35">
      <c r="A2081" s="6">
        <v>2</v>
      </c>
      <c r="B2081" s="6" t="s">
        <v>7189</v>
      </c>
      <c r="C2081" s="6" t="s">
        <v>8131</v>
      </c>
      <c r="D2081" s="6" t="str">
        <f t="shared" si="162"/>
        <v>2-GESU6343444</v>
      </c>
      <c r="E2081" s="7">
        <f t="shared" si="163"/>
        <v>45132.794822141201</v>
      </c>
      <c r="F2081" s="8">
        <v>45132.940655474536</v>
      </c>
      <c r="G2081" s="7">
        <f t="shared" si="164"/>
        <v>45132.982322141201</v>
      </c>
      <c r="H2081" s="2" t="e">
        <f>LOOKUP(2,1/(Sheet1!$D:$D=C2081)/(Sheet1!$E:$E&gt;=E2081)/(Sheet1!$E:$E&lt;=G2081),(Sheet1!$E:$E))</f>
        <v>#N/A</v>
      </c>
      <c r="I2081" t="e">
        <f t="shared" si="160"/>
        <v>#N/A</v>
      </c>
      <c r="J2081" t="s">
        <v>9649</v>
      </c>
      <c r="K2081" t="s">
        <v>8472</v>
      </c>
      <c r="L2081" t="str">
        <f t="shared" si="161"/>
        <v>WEEK 30</v>
      </c>
    </row>
    <row r="2082" spans="1:12" x14ac:dyDescent="0.35">
      <c r="A2082" s="6">
        <v>1</v>
      </c>
      <c r="B2082" s="6" t="s">
        <v>8473</v>
      </c>
      <c r="C2082" s="6" t="s">
        <v>457</v>
      </c>
      <c r="D2082" s="6" t="str">
        <f t="shared" si="162"/>
        <v>1-HMCU9154265</v>
      </c>
      <c r="E2082" s="7">
        <f t="shared" si="163"/>
        <v>45132.774887002313</v>
      </c>
      <c r="F2082" s="8">
        <v>45132.920720335649</v>
      </c>
      <c r="G2082" s="7">
        <f t="shared" si="164"/>
        <v>45132.962387002313</v>
      </c>
      <c r="H2082" s="2">
        <f>LOOKUP(2,1/(Sheet1!$D:$D=C2082)/(Sheet1!$E:$E&gt;=E2082)/(Sheet1!$E:$E&lt;=G2082),(Sheet1!$E:$E))</f>
        <v>45132.921609537036</v>
      </c>
      <c r="I2082" t="str">
        <f t="shared" si="160"/>
        <v>0:01:17</v>
      </c>
      <c r="J2082" t="s">
        <v>8471</v>
      </c>
      <c r="K2082" t="s">
        <v>8472</v>
      </c>
      <c r="L2082" t="str">
        <f t="shared" si="161"/>
        <v>WEEK 30</v>
      </c>
    </row>
    <row r="2083" spans="1:12" x14ac:dyDescent="0.35">
      <c r="A2083" s="6">
        <v>1</v>
      </c>
      <c r="B2083" s="6" t="s">
        <v>8473</v>
      </c>
      <c r="C2083" s="6" t="s">
        <v>317</v>
      </c>
      <c r="D2083" s="6" t="str">
        <f t="shared" si="162"/>
        <v>1-EGSU9154955</v>
      </c>
      <c r="E2083" s="7">
        <f t="shared" si="163"/>
        <v>45132.772903124998</v>
      </c>
      <c r="F2083" s="8">
        <v>45132.918736458334</v>
      </c>
      <c r="G2083" s="7">
        <f t="shared" si="164"/>
        <v>45132.960403124998</v>
      </c>
      <c r="H2083" s="2">
        <f>LOOKUP(2,1/(Sheet1!$D:$D=C2083)/(Sheet1!$E:$E&gt;=E2083)/(Sheet1!$E:$E&lt;=G2083),(Sheet1!$E:$E))</f>
        <v>45132.921163055558</v>
      </c>
      <c r="I2083" t="str">
        <f t="shared" si="160"/>
        <v>0:03:30</v>
      </c>
      <c r="J2083" t="s">
        <v>8471</v>
      </c>
      <c r="K2083" t="s">
        <v>8472</v>
      </c>
      <c r="L2083" t="str">
        <f t="shared" si="161"/>
        <v>WEEK 30</v>
      </c>
    </row>
    <row r="2084" spans="1:12" x14ac:dyDescent="0.35">
      <c r="A2084" s="6">
        <v>1</v>
      </c>
      <c r="B2084" s="6" t="s">
        <v>8473</v>
      </c>
      <c r="C2084" s="6" t="s">
        <v>308</v>
      </c>
      <c r="D2084" s="6" t="str">
        <f t="shared" si="162"/>
        <v>1-EGHU8008042</v>
      </c>
      <c r="E2084" s="7">
        <f t="shared" si="163"/>
        <v>45132.760685451387</v>
      </c>
      <c r="F2084" s="8">
        <v>45132.906518784723</v>
      </c>
      <c r="G2084" s="7">
        <f t="shared" si="164"/>
        <v>45132.948185451387</v>
      </c>
      <c r="H2084" s="2">
        <f>LOOKUP(2,1/(Sheet1!$D:$D=C2084)/(Sheet1!$E:$E&gt;=E2084)/(Sheet1!$E:$E&lt;=G2084),(Sheet1!$E:$E))</f>
        <v>45132.908957511572</v>
      </c>
      <c r="I2084" t="str">
        <f t="shared" si="160"/>
        <v>0:03:31</v>
      </c>
      <c r="J2084" t="s">
        <v>8471</v>
      </c>
      <c r="K2084" t="s">
        <v>8472</v>
      </c>
      <c r="L2084" t="str">
        <f t="shared" si="161"/>
        <v>WEEK 30</v>
      </c>
    </row>
    <row r="2085" spans="1:12" x14ac:dyDescent="0.35">
      <c r="A2085" s="6">
        <v>2</v>
      </c>
      <c r="B2085" s="6" t="s">
        <v>6421</v>
      </c>
      <c r="C2085" s="6" t="s">
        <v>6423</v>
      </c>
      <c r="D2085" s="6" t="str">
        <f t="shared" si="162"/>
        <v>2-HMMU9062744</v>
      </c>
      <c r="E2085" s="7">
        <f t="shared" si="163"/>
        <v>45132.755900231481</v>
      </c>
      <c r="F2085" s="8">
        <v>45132.901733564817</v>
      </c>
      <c r="G2085" s="7">
        <f t="shared" si="164"/>
        <v>45132.943400231481</v>
      </c>
      <c r="H2085" s="2">
        <f>LOOKUP(2,1/(Sheet1!$D:$D=C2085)/(Sheet1!$E:$E&gt;=E2085)/(Sheet1!$E:$E&lt;=G2085),(Sheet1!$E:$E))</f>
        <v>45132.901390335646</v>
      </c>
      <c r="I2085" t="str">
        <f t="shared" si="160"/>
        <v>+0:00:30</v>
      </c>
      <c r="J2085" t="s">
        <v>9650</v>
      </c>
      <c r="K2085" t="s">
        <v>8472</v>
      </c>
      <c r="L2085" t="str">
        <f t="shared" si="161"/>
        <v>WEEK 30</v>
      </c>
    </row>
    <row r="2086" spans="1:12" x14ac:dyDescent="0.35">
      <c r="A2086" s="6">
        <v>2</v>
      </c>
      <c r="B2086" s="6" t="s">
        <v>7412</v>
      </c>
      <c r="C2086" s="6" t="s">
        <v>7359</v>
      </c>
      <c r="D2086" s="6" t="str">
        <f t="shared" si="162"/>
        <v>2-TRHU5581822</v>
      </c>
      <c r="E2086" s="7">
        <f t="shared" si="163"/>
        <v>45132.751536226846</v>
      </c>
      <c r="F2086" s="8">
        <v>45132.897369560182</v>
      </c>
      <c r="G2086" s="7">
        <f t="shared" si="164"/>
        <v>45132.939036226846</v>
      </c>
      <c r="H2086" s="2">
        <f>LOOKUP(2,1/(Sheet1!$D:$D=C2086)/(Sheet1!$E:$E&gt;=E2086)/(Sheet1!$E:$E&lt;=G2086),(Sheet1!$E:$E))</f>
        <v>45132.89829060185</v>
      </c>
      <c r="I2086" t="str">
        <f t="shared" si="160"/>
        <v>0:01:20</v>
      </c>
      <c r="J2086" t="s">
        <v>8471</v>
      </c>
      <c r="K2086" t="s">
        <v>8472</v>
      </c>
      <c r="L2086" t="str">
        <f t="shared" si="161"/>
        <v>WEEK 30</v>
      </c>
    </row>
    <row r="2087" spans="1:12" x14ac:dyDescent="0.35">
      <c r="A2087" s="6">
        <v>1</v>
      </c>
      <c r="B2087" s="6" t="s">
        <v>5471</v>
      </c>
      <c r="C2087" s="6" t="s">
        <v>5451</v>
      </c>
      <c r="D2087" s="6" t="str">
        <f t="shared" si="162"/>
        <v>1-TGBU4917987</v>
      </c>
      <c r="E2087" s="7">
        <f t="shared" si="163"/>
        <v>45132.734193599536</v>
      </c>
      <c r="F2087" s="8">
        <v>45132.880026932871</v>
      </c>
      <c r="G2087" s="7">
        <f t="shared" si="164"/>
        <v>45132.921693599536</v>
      </c>
      <c r="H2087" s="2">
        <f>LOOKUP(2,1/(Sheet1!$D:$D=C2087)/(Sheet1!$E:$E&gt;=E2087)/(Sheet1!$E:$E&lt;=G2087),(Sheet1!$E:$E))</f>
        <v>45132.880374907407</v>
      </c>
      <c r="I2087" t="str">
        <f t="shared" si="160"/>
        <v>0:00:30</v>
      </c>
      <c r="J2087" t="s">
        <v>8471</v>
      </c>
      <c r="K2087" t="s">
        <v>8472</v>
      </c>
      <c r="L2087" t="str">
        <f t="shared" si="161"/>
        <v>WEEK 30</v>
      </c>
    </row>
    <row r="2088" spans="1:12" x14ac:dyDescent="0.35">
      <c r="A2088" s="6">
        <v>1</v>
      </c>
      <c r="B2088" s="6" t="s">
        <v>8473</v>
      </c>
      <c r="C2088" s="6" t="s">
        <v>110</v>
      </c>
      <c r="D2088" s="6" t="str">
        <f t="shared" si="162"/>
        <v>1-BMOU6863839</v>
      </c>
      <c r="E2088" s="7">
        <f t="shared" si="163"/>
        <v>45132.725046956017</v>
      </c>
      <c r="F2088" s="8">
        <v>45132.870880289352</v>
      </c>
      <c r="G2088" s="7">
        <f t="shared" si="164"/>
        <v>45132.912546956017</v>
      </c>
      <c r="H2088" s="2">
        <f>LOOKUP(2,1/(Sheet1!$D:$D=C2088)/(Sheet1!$E:$E&gt;=E2088)/(Sheet1!$E:$E&lt;=G2088),(Sheet1!$E:$E))</f>
        <v>45132.871897187499</v>
      </c>
      <c r="I2088" t="str">
        <f t="shared" si="160"/>
        <v>0:01:28</v>
      </c>
      <c r="J2088" t="s">
        <v>8471</v>
      </c>
      <c r="K2088" t="s">
        <v>8472</v>
      </c>
      <c r="L2088" t="str">
        <f t="shared" si="161"/>
        <v>WEEK 30</v>
      </c>
    </row>
    <row r="2089" spans="1:12" x14ac:dyDescent="0.35">
      <c r="A2089" s="6">
        <v>1</v>
      </c>
      <c r="B2089" s="6" t="s">
        <v>8473</v>
      </c>
      <c r="C2089" s="6" t="s">
        <v>5380</v>
      </c>
      <c r="D2089" s="6" t="str">
        <f t="shared" si="162"/>
        <v>1-TCNU1729862</v>
      </c>
      <c r="E2089" s="7">
        <f t="shared" si="163"/>
        <v>45132.723525266199</v>
      </c>
      <c r="F2089" s="8">
        <v>45132.869358599535</v>
      </c>
      <c r="G2089" s="7">
        <f t="shared" si="164"/>
        <v>45132.911025266199</v>
      </c>
      <c r="H2089" s="2">
        <f>LOOKUP(2,1/(Sheet1!$D:$D=C2089)/(Sheet1!$E:$E&gt;=E2089)/(Sheet1!$E:$E&lt;=G2089),(Sheet1!$E:$E))</f>
        <v>45132.870344097224</v>
      </c>
      <c r="I2089" t="str">
        <f t="shared" si="160"/>
        <v>0:01:25</v>
      </c>
      <c r="J2089" t="s">
        <v>8471</v>
      </c>
      <c r="K2089" t="s">
        <v>8472</v>
      </c>
      <c r="L2089" t="str">
        <f t="shared" si="161"/>
        <v>WEEK 30</v>
      </c>
    </row>
    <row r="2090" spans="1:12" x14ac:dyDescent="0.35">
      <c r="A2090" s="6">
        <v>3</v>
      </c>
      <c r="B2090" s="6" t="s">
        <v>7788</v>
      </c>
      <c r="C2090" s="6" t="s">
        <v>4010</v>
      </c>
      <c r="D2090" s="6" t="str">
        <f t="shared" si="162"/>
        <v>3-OOCU8096340</v>
      </c>
      <c r="E2090" s="7">
        <f t="shared" si="163"/>
        <v>45132.700314236106</v>
      </c>
      <c r="F2090" s="8">
        <v>45132.846147569442</v>
      </c>
      <c r="G2090" s="7">
        <f t="shared" si="164"/>
        <v>45132.887814236106</v>
      </c>
      <c r="H2090" s="2">
        <f>LOOKUP(2,1/(Sheet1!$D:$D=C2090)/(Sheet1!$E:$E&gt;=E2090)/(Sheet1!$E:$E&lt;=G2090),(Sheet1!$E:$E))</f>
        <v>45132.847150532405</v>
      </c>
      <c r="I2090" t="str">
        <f t="shared" si="160"/>
        <v>0:01:27</v>
      </c>
      <c r="J2090" t="s">
        <v>8471</v>
      </c>
      <c r="K2090" t="s">
        <v>8472</v>
      </c>
      <c r="L2090" t="str">
        <f t="shared" si="161"/>
        <v>WEEK 30</v>
      </c>
    </row>
    <row r="2091" spans="1:12" x14ac:dyDescent="0.35">
      <c r="A2091" s="6">
        <v>4</v>
      </c>
      <c r="B2091" s="6" t="s">
        <v>8046</v>
      </c>
      <c r="C2091" s="6" t="s">
        <v>6033</v>
      </c>
      <c r="D2091" s="6" t="str">
        <f t="shared" si="162"/>
        <v>4-CSNU8109852</v>
      </c>
      <c r="E2091" s="7">
        <f t="shared" si="163"/>
        <v>45132.692891666666</v>
      </c>
      <c r="F2091" s="8">
        <v>45132.838725000001</v>
      </c>
      <c r="G2091" s="7">
        <f t="shared" si="164"/>
        <v>45132.880391666666</v>
      </c>
      <c r="H2091" s="2">
        <f>LOOKUP(2,1/(Sheet1!$D:$D=C2091)/(Sheet1!$E:$E&gt;=E2091)/(Sheet1!$E:$E&lt;=G2091),(Sheet1!$E:$E))</f>
        <v>45132.839728263891</v>
      </c>
      <c r="I2091" t="str">
        <f t="shared" si="160"/>
        <v>0:01:27</v>
      </c>
      <c r="J2091" t="s">
        <v>8471</v>
      </c>
      <c r="K2091" t="s">
        <v>8472</v>
      </c>
      <c r="L2091" t="str">
        <f t="shared" si="161"/>
        <v>WEEK 30</v>
      </c>
    </row>
    <row r="2092" spans="1:12" x14ac:dyDescent="0.35">
      <c r="A2092" s="6">
        <v>3</v>
      </c>
      <c r="B2092" s="6" t="s">
        <v>8473</v>
      </c>
      <c r="C2092" s="6" t="s">
        <v>9600</v>
      </c>
      <c r="D2092" s="6" t="str">
        <f t="shared" si="162"/>
        <v>3-Situ9137563</v>
      </c>
      <c r="E2092" s="7">
        <f t="shared" si="163"/>
        <v>45132.691329548608</v>
      </c>
      <c r="F2092" s="8">
        <v>45132.837162881944</v>
      </c>
      <c r="G2092" s="7">
        <f t="shared" si="164"/>
        <v>45132.878829548608</v>
      </c>
      <c r="H2092" s="2" t="e">
        <f>LOOKUP(2,1/(Sheet1!$D:$D=C2092)/(Sheet1!$E:$E&gt;=E2092)/(Sheet1!$E:$E&lt;=G2092),(Sheet1!$E:$E))</f>
        <v>#N/A</v>
      </c>
      <c r="I2092" t="e">
        <f t="shared" si="160"/>
        <v>#N/A</v>
      </c>
      <c r="J2092" t="s">
        <v>9649</v>
      </c>
      <c r="K2092" t="s">
        <v>8472</v>
      </c>
      <c r="L2092" t="str">
        <f t="shared" si="161"/>
        <v>WEEK 30</v>
      </c>
    </row>
    <row r="2093" spans="1:12" x14ac:dyDescent="0.35">
      <c r="A2093" s="6">
        <v>2</v>
      </c>
      <c r="B2093" s="6" t="s">
        <v>6679</v>
      </c>
      <c r="C2093" s="6" t="s">
        <v>6686</v>
      </c>
      <c r="D2093" s="6" t="str">
        <f t="shared" si="162"/>
        <v>2-MSKU4635345</v>
      </c>
      <c r="E2093" s="7">
        <f t="shared" si="163"/>
        <v>45132.669692858792</v>
      </c>
      <c r="F2093" s="8">
        <v>45132.815526192127</v>
      </c>
      <c r="G2093" s="7">
        <f t="shared" si="164"/>
        <v>45132.857192858792</v>
      </c>
      <c r="H2093" s="2">
        <f>LOOKUP(2,1/(Sheet1!$D:$D=C2093)/(Sheet1!$E:$E&gt;=E2093)/(Sheet1!$E:$E&lt;=G2093),(Sheet1!$E:$E))</f>
        <v>45132.815909594909</v>
      </c>
      <c r="I2093" t="str">
        <f t="shared" si="160"/>
        <v>0:00:33</v>
      </c>
      <c r="J2093" t="s">
        <v>8471</v>
      </c>
      <c r="K2093" t="s">
        <v>8472</v>
      </c>
      <c r="L2093" t="str">
        <f t="shared" si="161"/>
        <v>WEEK 30</v>
      </c>
    </row>
    <row r="2094" spans="1:12" x14ac:dyDescent="0.35">
      <c r="A2094" s="6">
        <v>4</v>
      </c>
      <c r="B2094" s="6" t="s">
        <v>8447</v>
      </c>
      <c r="C2094" s="6" t="s">
        <v>9601</v>
      </c>
      <c r="D2094" s="6" t="str">
        <f t="shared" si="162"/>
        <v>4-MRSU3924853</v>
      </c>
      <c r="E2094" s="7">
        <f t="shared" si="163"/>
        <v>45132.66683321759</v>
      </c>
      <c r="F2094" s="8">
        <v>45132.812666550926</v>
      </c>
      <c r="G2094" s="7">
        <f t="shared" si="164"/>
        <v>45132.85433321759</v>
      </c>
      <c r="H2094" s="2" t="e">
        <f>LOOKUP(2,1/(Sheet1!$D:$D=C2094)/(Sheet1!$E:$E&gt;=E2094)/(Sheet1!$E:$E&lt;=G2094),(Sheet1!$E:$E))</f>
        <v>#N/A</v>
      </c>
      <c r="I2094" t="e">
        <f t="shared" si="160"/>
        <v>#N/A</v>
      </c>
      <c r="J2094" t="s">
        <v>9649</v>
      </c>
      <c r="K2094" t="s">
        <v>8472</v>
      </c>
      <c r="L2094" t="str">
        <f t="shared" si="161"/>
        <v>WEEK 30</v>
      </c>
    </row>
    <row r="2095" spans="1:12" x14ac:dyDescent="0.35">
      <c r="A2095" s="6">
        <v>4</v>
      </c>
      <c r="B2095" s="6" t="s">
        <v>8079</v>
      </c>
      <c r="C2095" s="6" t="s">
        <v>6908</v>
      </c>
      <c r="D2095" s="6" t="str">
        <f t="shared" si="162"/>
        <v>4-SEGU6709353</v>
      </c>
      <c r="E2095" s="7">
        <f t="shared" si="163"/>
        <v>45132.664000960649</v>
      </c>
      <c r="F2095" s="8">
        <v>45132.809834293985</v>
      </c>
      <c r="G2095" s="7">
        <f t="shared" si="164"/>
        <v>45132.851500960649</v>
      </c>
      <c r="H2095" s="2">
        <f>LOOKUP(2,1/(Sheet1!$D:$D=C2095)/(Sheet1!$E:$E&gt;=E2095)/(Sheet1!$E:$E&lt;=G2095),(Sheet1!$E:$E))</f>
        <v>45132.810737175925</v>
      </c>
      <c r="I2095" t="str">
        <f t="shared" si="160"/>
        <v>0:01:18</v>
      </c>
      <c r="J2095" t="s">
        <v>8471</v>
      </c>
      <c r="K2095" t="s">
        <v>8472</v>
      </c>
      <c r="L2095" t="str">
        <f t="shared" si="161"/>
        <v>WEEK 30</v>
      </c>
    </row>
    <row r="2096" spans="1:12" x14ac:dyDescent="0.35">
      <c r="A2096" s="6">
        <v>3</v>
      </c>
      <c r="B2096" s="6" t="s">
        <v>8473</v>
      </c>
      <c r="C2096" s="6" t="s">
        <v>9602</v>
      </c>
      <c r="D2096" s="6" t="str">
        <f t="shared" si="162"/>
        <v>3-Msku0041480</v>
      </c>
      <c r="E2096" s="7">
        <f t="shared" si="163"/>
        <v>45132.663028391202</v>
      </c>
      <c r="F2096" s="8">
        <v>45132.808861724538</v>
      </c>
      <c r="G2096" s="7">
        <f t="shared" si="164"/>
        <v>45132.850528391202</v>
      </c>
      <c r="H2096" s="2" t="e">
        <f>LOOKUP(2,1/(Sheet1!$D:$D=C2096)/(Sheet1!$E:$E&gt;=E2096)/(Sheet1!$E:$E&lt;=G2096),(Sheet1!$E:$E))</f>
        <v>#N/A</v>
      </c>
      <c r="I2096" t="e">
        <f t="shared" si="160"/>
        <v>#N/A</v>
      </c>
      <c r="J2096" t="s">
        <v>9649</v>
      </c>
      <c r="K2096" t="s">
        <v>8472</v>
      </c>
      <c r="L2096" t="str">
        <f t="shared" si="161"/>
        <v>WEEK 30</v>
      </c>
    </row>
    <row r="2097" spans="1:12" x14ac:dyDescent="0.35">
      <c r="A2097" s="6">
        <v>1</v>
      </c>
      <c r="B2097" s="6" t="s">
        <v>8473</v>
      </c>
      <c r="C2097" s="6" t="s">
        <v>9603</v>
      </c>
      <c r="D2097" s="6" t="str">
        <f t="shared" si="162"/>
        <v>1-MSKU4573161</v>
      </c>
      <c r="E2097" s="7">
        <f t="shared" si="163"/>
        <v>45132.660622569441</v>
      </c>
      <c r="F2097" s="8">
        <v>45132.806455902777</v>
      </c>
      <c r="G2097" s="7">
        <f t="shared" si="164"/>
        <v>45132.848122569441</v>
      </c>
      <c r="H2097" s="2" t="e">
        <f>LOOKUP(2,1/(Sheet1!$D:$D=C2097)/(Sheet1!$E:$E&gt;=E2097)/(Sheet1!$E:$E&lt;=G2097),(Sheet1!$E:$E))</f>
        <v>#N/A</v>
      </c>
      <c r="I2097" t="e">
        <f t="shared" si="160"/>
        <v>#N/A</v>
      </c>
      <c r="J2097" t="s">
        <v>9649</v>
      </c>
      <c r="K2097" t="s">
        <v>8472</v>
      </c>
      <c r="L2097" t="str">
        <f t="shared" si="161"/>
        <v>WEEK 30</v>
      </c>
    </row>
    <row r="2098" spans="1:12" x14ac:dyDescent="0.35">
      <c r="A2098" s="6">
        <v>3</v>
      </c>
      <c r="B2098" s="6" t="s">
        <v>8473</v>
      </c>
      <c r="C2098" s="6" t="s">
        <v>9604</v>
      </c>
      <c r="D2098" s="6" t="str">
        <f t="shared" si="162"/>
        <v>3-MSKU3956551</v>
      </c>
      <c r="E2098" s="7">
        <f t="shared" si="163"/>
        <v>45132.650869409721</v>
      </c>
      <c r="F2098" s="8">
        <v>45132.796702743057</v>
      </c>
      <c r="G2098" s="7">
        <f t="shared" si="164"/>
        <v>45132.838369409721</v>
      </c>
      <c r="H2098" s="2" t="e">
        <f>LOOKUP(2,1/(Sheet1!$D:$D=C2098)/(Sheet1!$E:$E&gt;=E2098)/(Sheet1!$E:$E&lt;=G2098),(Sheet1!$E:$E))</f>
        <v>#N/A</v>
      </c>
      <c r="I2098" t="e">
        <f t="shared" si="160"/>
        <v>#N/A</v>
      </c>
      <c r="J2098" t="s">
        <v>9649</v>
      </c>
      <c r="K2098" t="s">
        <v>8472</v>
      </c>
      <c r="L2098" t="str">
        <f t="shared" si="161"/>
        <v>WEEK 30</v>
      </c>
    </row>
    <row r="2099" spans="1:12" x14ac:dyDescent="0.35">
      <c r="A2099" s="6">
        <v>2</v>
      </c>
      <c r="B2099" s="6" t="s">
        <v>6785</v>
      </c>
      <c r="C2099" s="6" t="s">
        <v>8307</v>
      </c>
      <c r="D2099" s="6" t="str">
        <f t="shared" si="162"/>
        <v>2-PONU3064241</v>
      </c>
      <c r="E2099" s="7">
        <f t="shared" si="163"/>
        <v>45132.59052662037</v>
      </c>
      <c r="F2099" s="8">
        <v>45132.736359953706</v>
      </c>
      <c r="G2099" s="7">
        <f t="shared" si="164"/>
        <v>45132.77802662037</v>
      </c>
      <c r="H2099" s="2" t="e">
        <f>LOOKUP(2,1/(Sheet1!$D:$D=C2099)/(Sheet1!$E:$E&gt;=E2099)/(Sheet1!$E:$E&lt;=G2099),(Sheet1!$E:$E))</f>
        <v>#N/A</v>
      </c>
      <c r="I2099" t="e">
        <f t="shared" si="160"/>
        <v>#N/A</v>
      </c>
      <c r="J2099" t="s">
        <v>9649</v>
      </c>
      <c r="K2099" t="s">
        <v>8472</v>
      </c>
      <c r="L2099" t="str">
        <f t="shared" si="161"/>
        <v>WEEK 30</v>
      </c>
    </row>
    <row r="2100" spans="1:12" x14ac:dyDescent="0.35">
      <c r="A2100" s="6">
        <v>2</v>
      </c>
      <c r="B2100" s="6" t="s">
        <v>6236</v>
      </c>
      <c r="C2100" s="6" t="s">
        <v>6242</v>
      </c>
      <c r="D2100" s="6" t="str">
        <f t="shared" si="162"/>
        <v>2-EMCU8707949</v>
      </c>
      <c r="E2100" s="7">
        <f t="shared" si="163"/>
        <v>45132.586388310185</v>
      </c>
      <c r="F2100" s="8">
        <v>45132.73222164352</v>
      </c>
      <c r="G2100" s="7">
        <f t="shared" si="164"/>
        <v>45132.773888310185</v>
      </c>
      <c r="H2100" s="2">
        <f>LOOKUP(2,1/(Sheet1!$D:$D=C2100)/(Sheet1!$E:$E&gt;=E2100)/(Sheet1!$E:$E&lt;=G2100),(Sheet1!$E:$E))</f>
        <v>45132.732406446761</v>
      </c>
      <c r="I2100" t="str">
        <f t="shared" si="160"/>
        <v>0:00:16</v>
      </c>
      <c r="J2100" t="s">
        <v>8471</v>
      </c>
      <c r="K2100" t="s">
        <v>8472</v>
      </c>
      <c r="L2100" t="str">
        <f t="shared" si="161"/>
        <v>WEEK 30</v>
      </c>
    </row>
    <row r="2101" spans="1:12" x14ac:dyDescent="0.35">
      <c r="A2101" s="6">
        <v>2</v>
      </c>
      <c r="B2101" s="6" t="s">
        <v>6544</v>
      </c>
      <c r="C2101" s="6" t="s">
        <v>9605</v>
      </c>
      <c r="D2101" s="6" t="str">
        <f t="shared" si="162"/>
        <v>2-MAeu9194239</v>
      </c>
      <c r="E2101" s="7">
        <f t="shared" si="163"/>
        <v>45132.504019560183</v>
      </c>
      <c r="F2101" s="8">
        <v>45132.649852893519</v>
      </c>
      <c r="G2101" s="7">
        <f t="shared" si="164"/>
        <v>45132.691519560183</v>
      </c>
      <c r="H2101" s="2">
        <f>LOOKUP(2,1/(Sheet1!$D:$D=C2101)/(Sheet1!$E:$E&gt;=E2101)/(Sheet1!$E:$E&lt;=G2101),(Sheet1!$E:$E))</f>
        <v>45132.649891620371</v>
      </c>
      <c r="I2101" t="str">
        <f t="shared" si="160"/>
        <v>0:00:03</v>
      </c>
      <c r="J2101" t="s">
        <v>8471</v>
      </c>
      <c r="K2101" t="s">
        <v>8472</v>
      </c>
      <c r="L2101" t="str">
        <f t="shared" si="161"/>
        <v>WEEK 30</v>
      </c>
    </row>
    <row r="2102" spans="1:12" x14ac:dyDescent="0.35">
      <c r="A2102" s="6">
        <v>1</v>
      </c>
      <c r="B2102" s="6" t="s">
        <v>8473</v>
      </c>
      <c r="C2102" s="6" t="s">
        <v>1945</v>
      </c>
      <c r="D2102" s="6" t="str">
        <f t="shared" si="162"/>
        <v>1-MSKU2850713</v>
      </c>
      <c r="E2102" s="7">
        <f t="shared" si="163"/>
        <v>45132.24509629629</v>
      </c>
      <c r="F2102" s="8">
        <v>45132.390929629626</v>
      </c>
      <c r="G2102" s="7">
        <f t="shared" si="164"/>
        <v>45132.43259629629</v>
      </c>
      <c r="H2102" s="2">
        <f>LOOKUP(2,1/(Sheet1!$D:$D=C2102)/(Sheet1!$E:$E&gt;=E2102)/(Sheet1!$E:$E&lt;=G2102),(Sheet1!$E:$E))</f>
        <v>45132.394207696758</v>
      </c>
      <c r="I2102" t="str">
        <f t="shared" si="160"/>
        <v>0:04:43</v>
      </c>
      <c r="J2102" t="s">
        <v>8471</v>
      </c>
      <c r="K2102" t="s">
        <v>8472</v>
      </c>
      <c r="L2102" t="str">
        <f t="shared" si="161"/>
        <v>WEEK 30</v>
      </c>
    </row>
    <row r="2103" spans="1:12" x14ac:dyDescent="0.35">
      <c r="A2103" s="6">
        <v>3</v>
      </c>
      <c r="B2103" s="6" t="s">
        <v>8473</v>
      </c>
      <c r="C2103" s="6" t="s">
        <v>8138</v>
      </c>
      <c r="D2103" s="6" t="str">
        <f t="shared" si="162"/>
        <v>3-HALU2038264</v>
      </c>
      <c r="E2103" s="7">
        <f t="shared" si="163"/>
        <v>45132.139428240742</v>
      </c>
      <c r="F2103" s="8">
        <v>45132.285261574078</v>
      </c>
      <c r="G2103" s="7">
        <f t="shared" si="164"/>
        <v>45132.326928240742</v>
      </c>
      <c r="H2103" s="2">
        <f>LOOKUP(2,1/(Sheet1!$D:$D=C2103)/(Sheet1!$E:$E&gt;=E2103)/(Sheet1!$E:$E&lt;=G2103),(Sheet1!$E:$E))</f>
        <v>45132.286320775464</v>
      </c>
      <c r="I2103" t="str">
        <f t="shared" si="160"/>
        <v>0:01:32</v>
      </c>
      <c r="J2103" t="s">
        <v>8471</v>
      </c>
      <c r="K2103" t="s">
        <v>8472</v>
      </c>
      <c r="L2103" t="str">
        <f t="shared" si="161"/>
        <v>WEEK 30</v>
      </c>
    </row>
    <row r="2104" spans="1:12" x14ac:dyDescent="0.35">
      <c r="A2104" s="6">
        <v>3</v>
      </c>
      <c r="B2104" s="6" t="s">
        <v>8473</v>
      </c>
      <c r="C2104" s="6" t="s">
        <v>6982</v>
      </c>
      <c r="D2104" s="6" t="str">
        <f t="shared" si="162"/>
        <v>3-SKHU9540127</v>
      </c>
      <c r="E2104" s="7">
        <f t="shared" si="163"/>
        <v>45132.137576967587</v>
      </c>
      <c r="F2104" s="8">
        <v>45132.283410300923</v>
      </c>
      <c r="G2104" s="7">
        <f t="shared" si="164"/>
        <v>45132.325076967587</v>
      </c>
      <c r="H2104" s="2" t="e">
        <f>LOOKUP(2,1/(Sheet1!$D:$D=C2104)/(Sheet1!$E:$E&gt;=E2104)/(Sheet1!$E:$E&lt;=G2104),(Sheet1!$E:$E))</f>
        <v>#N/A</v>
      </c>
      <c r="I2104" t="e">
        <f t="shared" si="160"/>
        <v>#N/A</v>
      </c>
      <c r="J2104" t="s">
        <v>9649</v>
      </c>
      <c r="K2104" t="s">
        <v>8472</v>
      </c>
      <c r="L2104" t="str">
        <f t="shared" si="161"/>
        <v>WEEK 30</v>
      </c>
    </row>
    <row r="2105" spans="1:12" x14ac:dyDescent="0.35">
      <c r="A2105" s="6">
        <v>3</v>
      </c>
      <c r="B2105" s="6" t="s">
        <v>8473</v>
      </c>
      <c r="C2105" s="6" t="s">
        <v>6373</v>
      </c>
      <c r="D2105" s="6" t="str">
        <f t="shared" si="162"/>
        <v>3-HLHU8105365</v>
      </c>
      <c r="E2105" s="7">
        <f t="shared" si="163"/>
        <v>45132.135117557867</v>
      </c>
      <c r="F2105" s="8">
        <v>45132.280950891203</v>
      </c>
      <c r="G2105" s="7">
        <f t="shared" si="164"/>
        <v>45132.322617557867</v>
      </c>
      <c r="H2105" s="2" t="e">
        <f>LOOKUP(2,1/(Sheet1!$D:$D=C2105)/(Sheet1!$E:$E&gt;=E2105)/(Sheet1!$E:$E&lt;=G2105),(Sheet1!$E:$E))</f>
        <v>#N/A</v>
      </c>
      <c r="I2105" t="e">
        <f t="shared" si="160"/>
        <v>#N/A</v>
      </c>
      <c r="J2105" t="s">
        <v>9649</v>
      </c>
      <c r="K2105" t="s">
        <v>8472</v>
      </c>
      <c r="L2105" t="str">
        <f t="shared" si="161"/>
        <v>WEEK 30</v>
      </c>
    </row>
    <row r="2106" spans="1:12" x14ac:dyDescent="0.35">
      <c r="A2106" s="6">
        <v>4</v>
      </c>
      <c r="B2106" s="6" t="s">
        <v>8338</v>
      </c>
      <c r="C2106" s="6" t="s">
        <v>5332</v>
      </c>
      <c r="D2106" s="6" t="str">
        <f t="shared" si="162"/>
        <v>4-SKHU9546866</v>
      </c>
      <c r="E2106" s="7">
        <f t="shared" si="163"/>
        <v>45132.13280821759</v>
      </c>
      <c r="F2106" s="8">
        <v>45132.278641550925</v>
      </c>
      <c r="G2106" s="7">
        <f t="shared" si="164"/>
        <v>45132.32030821759</v>
      </c>
      <c r="H2106" s="2">
        <f>LOOKUP(2,1/(Sheet1!$D:$D=C2106)/(Sheet1!$E:$E&gt;=E2106)/(Sheet1!$E:$E&lt;=G2106),(Sheet1!$E:$E))</f>
        <v>45132.279603761577</v>
      </c>
      <c r="I2106" t="str">
        <f t="shared" si="160"/>
        <v>0:01:23</v>
      </c>
      <c r="J2106" t="s">
        <v>8471</v>
      </c>
      <c r="K2106" t="s">
        <v>8472</v>
      </c>
      <c r="L2106" t="str">
        <f t="shared" si="161"/>
        <v>WEEK 30</v>
      </c>
    </row>
    <row r="2107" spans="1:12" x14ac:dyDescent="0.35">
      <c r="A2107" s="6">
        <v>3</v>
      </c>
      <c r="B2107" s="6" t="s">
        <v>8473</v>
      </c>
      <c r="C2107" s="6" t="s">
        <v>6978</v>
      </c>
      <c r="D2107" s="6" t="str">
        <f t="shared" si="162"/>
        <v>3-SKHU9204436</v>
      </c>
      <c r="E2107" s="7">
        <f t="shared" si="163"/>
        <v>45132.131254780092</v>
      </c>
      <c r="F2107" s="8">
        <v>45132.277088113427</v>
      </c>
      <c r="G2107" s="7">
        <f t="shared" si="164"/>
        <v>45132.318754780092</v>
      </c>
      <c r="H2107" s="2">
        <f>LOOKUP(2,1/(Sheet1!$D:$D=C2107)/(Sheet1!$E:$E&gt;=E2107)/(Sheet1!$E:$E&lt;=G2107),(Sheet1!$E:$E))</f>
        <v>45132.278192685182</v>
      </c>
      <c r="I2107" t="str">
        <f t="shared" si="160"/>
        <v>0:01:35</v>
      </c>
      <c r="J2107" t="s">
        <v>8471</v>
      </c>
      <c r="K2107" t="s">
        <v>8472</v>
      </c>
      <c r="L2107" t="str">
        <f t="shared" si="161"/>
        <v>WEEK 30</v>
      </c>
    </row>
    <row r="2108" spans="1:12" x14ac:dyDescent="0.35">
      <c r="A2108" s="6">
        <v>3</v>
      </c>
      <c r="B2108" s="6" t="s">
        <v>8473</v>
      </c>
      <c r="C2108" s="6" t="s">
        <v>6991</v>
      </c>
      <c r="D2108" s="6" t="str">
        <f t="shared" si="162"/>
        <v>3-SKHU9813155</v>
      </c>
      <c r="E2108" s="7">
        <f t="shared" si="163"/>
        <v>45132.126147025461</v>
      </c>
      <c r="F2108" s="8">
        <v>45132.271980358797</v>
      </c>
      <c r="G2108" s="7">
        <f t="shared" si="164"/>
        <v>45132.313647025461</v>
      </c>
      <c r="H2108" s="2">
        <f>LOOKUP(2,1/(Sheet1!$D:$D=C2108)/(Sheet1!$E:$E&gt;=E2108)/(Sheet1!$E:$E&lt;=G2108),(Sheet1!$E:$E))</f>
        <v>45132.274157650463</v>
      </c>
      <c r="I2108" t="str">
        <f t="shared" si="160"/>
        <v>0:03:08</v>
      </c>
      <c r="J2108" t="s">
        <v>8471</v>
      </c>
      <c r="K2108" t="s">
        <v>8472</v>
      </c>
      <c r="L2108" t="str">
        <f t="shared" si="161"/>
        <v>WEEK 30</v>
      </c>
    </row>
    <row r="2109" spans="1:12" x14ac:dyDescent="0.35">
      <c r="A2109" s="6">
        <v>3</v>
      </c>
      <c r="B2109" s="6" t="s">
        <v>8473</v>
      </c>
      <c r="C2109" s="6" t="s">
        <v>6985</v>
      </c>
      <c r="D2109" s="6" t="str">
        <f t="shared" si="162"/>
        <v>3-SKHU9554305</v>
      </c>
      <c r="E2109" s="7">
        <f t="shared" si="163"/>
        <v>45132.122152314812</v>
      </c>
      <c r="F2109" s="8">
        <v>45132.267985648148</v>
      </c>
      <c r="G2109" s="7">
        <f t="shared" si="164"/>
        <v>45132.309652314812</v>
      </c>
      <c r="H2109" s="2" t="e">
        <f>LOOKUP(2,1/(Sheet1!$D:$D=C2109)/(Sheet1!$E:$E&gt;=E2109)/(Sheet1!$E:$E&lt;=G2109),(Sheet1!$E:$E))</f>
        <v>#N/A</v>
      </c>
      <c r="I2109" t="e">
        <f t="shared" si="160"/>
        <v>#N/A</v>
      </c>
      <c r="J2109" t="s">
        <v>9649</v>
      </c>
      <c r="K2109" t="s">
        <v>8472</v>
      </c>
      <c r="L2109" t="str">
        <f t="shared" si="161"/>
        <v>WEEK 30</v>
      </c>
    </row>
    <row r="2110" spans="1:12" x14ac:dyDescent="0.35">
      <c r="A2110" s="6">
        <v>2</v>
      </c>
      <c r="B2110" s="6" t="s">
        <v>8473</v>
      </c>
      <c r="C2110" s="6" t="s">
        <v>6029</v>
      </c>
      <c r="D2110" s="6" t="str">
        <f t="shared" si="162"/>
        <v>2-CSNU7991540</v>
      </c>
      <c r="E2110" s="7">
        <f t="shared" si="163"/>
        <v>45131.953819791663</v>
      </c>
      <c r="F2110" s="8">
        <v>45132.099653124998</v>
      </c>
      <c r="G2110" s="7">
        <f t="shared" si="164"/>
        <v>45132.141319791663</v>
      </c>
      <c r="H2110" s="2" t="e">
        <f>LOOKUP(2,1/(Sheet1!$D:$D=C2110)/(Sheet1!$E:$E&gt;=E2110)/(Sheet1!$E:$E&lt;=G2110),(Sheet1!$E:$E))</f>
        <v>#N/A</v>
      </c>
      <c r="I2110" t="e">
        <f t="shared" si="160"/>
        <v>#N/A</v>
      </c>
      <c r="J2110" t="s">
        <v>9649</v>
      </c>
      <c r="K2110" t="s">
        <v>8472</v>
      </c>
      <c r="L2110" t="str">
        <f t="shared" si="161"/>
        <v>WEEK 30</v>
      </c>
    </row>
    <row r="2111" spans="1:12" x14ac:dyDescent="0.35">
      <c r="A2111" s="6">
        <v>1</v>
      </c>
      <c r="B2111" s="6" t="s">
        <v>5291</v>
      </c>
      <c r="C2111" s="6" t="s">
        <v>1992</v>
      </c>
      <c r="D2111" s="6" t="str">
        <f t="shared" si="162"/>
        <v>1-MSKU7484134</v>
      </c>
      <c r="E2111" s="7">
        <f t="shared" si="163"/>
        <v>45131.953663657405</v>
      </c>
      <c r="F2111" s="8">
        <v>45132.099496990741</v>
      </c>
      <c r="G2111" s="7">
        <f t="shared" si="164"/>
        <v>45132.141163657405</v>
      </c>
      <c r="H2111" s="2">
        <f>LOOKUP(2,1/(Sheet1!$D:$D=C2111)/(Sheet1!$E:$E&gt;=E2111)/(Sheet1!$E:$E&lt;=G2111),(Sheet1!$E:$E))</f>
        <v>45132.101284571756</v>
      </c>
      <c r="I2111" t="str">
        <f t="shared" si="160"/>
        <v>0:02:34</v>
      </c>
      <c r="J2111" t="s">
        <v>8471</v>
      </c>
      <c r="K2111" t="s">
        <v>8472</v>
      </c>
      <c r="L2111" t="str">
        <f t="shared" si="161"/>
        <v>WEEK 30</v>
      </c>
    </row>
    <row r="2112" spans="1:12" x14ac:dyDescent="0.35">
      <c r="A2112" s="6">
        <v>1</v>
      </c>
      <c r="B2112" s="6" t="s">
        <v>8473</v>
      </c>
      <c r="C2112" s="6" t="s">
        <v>9606</v>
      </c>
      <c r="D2112" s="6" t="str">
        <f t="shared" si="162"/>
        <v>1-SEGU6192574</v>
      </c>
      <c r="E2112" s="7">
        <f t="shared" si="163"/>
        <v>45131.947540856476</v>
      </c>
      <c r="F2112" s="8">
        <v>45132.093374189812</v>
      </c>
      <c r="G2112" s="7">
        <f t="shared" si="164"/>
        <v>45132.135040856476</v>
      </c>
      <c r="H2112" s="2" t="e">
        <f>LOOKUP(2,1/(Sheet1!$D:$D=C2112)/(Sheet1!$E:$E&gt;=E2112)/(Sheet1!$E:$E&lt;=G2112),(Sheet1!$E:$E))</f>
        <v>#N/A</v>
      </c>
      <c r="I2112" t="e">
        <f t="shared" si="160"/>
        <v>#N/A</v>
      </c>
      <c r="J2112" t="s">
        <v>9649</v>
      </c>
      <c r="K2112" t="s">
        <v>8472</v>
      </c>
      <c r="L2112" t="str">
        <f t="shared" si="161"/>
        <v>WEEK 30</v>
      </c>
    </row>
    <row r="2113" spans="1:12" x14ac:dyDescent="0.35">
      <c r="A2113" s="6">
        <v>3</v>
      </c>
      <c r="B2113" s="6" t="s">
        <v>8473</v>
      </c>
      <c r="C2113" s="6" t="s">
        <v>9607</v>
      </c>
      <c r="D2113" s="6" t="str">
        <f t="shared" si="162"/>
        <v>3-MSKU0515399</v>
      </c>
      <c r="E2113" s="7">
        <f t="shared" si="163"/>
        <v>45131.945561840279</v>
      </c>
      <c r="F2113" s="8">
        <v>45132.091395173615</v>
      </c>
      <c r="G2113" s="7">
        <f t="shared" si="164"/>
        <v>45132.133061840279</v>
      </c>
      <c r="H2113" s="2" t="e">
        <f>LOOKUP(2,1/(Sheet1!$D:$D=C2113)/(Sheet1!$E:$E&gt;=E2113)/(Sheet1!$E:$E&lt;=G2113),(Sheet1!$E:$E))</f>
        <v>#N/A</v>
      </c>
      <c r="I2113" t="e">
        <f t="shared" si="160"/>
        <v>#N/A</v>
      </c>
      <c r="J2113" t="s">
        <v>9649</v>
      </c>
      <c r="K2113" t="s">
        <v>8472</v>
      </c>
      <c r="L2113" t="str">
        <f t="shared" si="161"/>
        <v>WEEK 30</v>
      </c>
    </row>
    <row r="2114" spans="1:12" x14ac:dyDescent="0.35">
      <c r="A2114" s="6">
        <v>3</v>
      </c>
      <c r="B2114" s="6" t="s">
        <v>8473</v>
      </c>
      <c r="C2114" s="6" t="s">
        <v>9608</v>
      </c>
      <c r="D2114" s="6" t="str">
        <f t="shared" si="162"/>
        <v>3-CAIU4907199</v>
      </c>
      <c r="E2114" s="7">
        <f t="shared" si="163"/>
        <v>45131.933055937501</v>
      </c>
      <c r="F2114" s="8">
        <v>45132.078889270837</v>
      </c>
      <c r="G2114" s="7">
        <f t="shared" si="164"/>
        <v>45132.120555937501</v>
      </c>
      <c r="H2114" s="2" t="e">
        <f>LOOKUP(2,1/(Sheet1!$D:$D=C2114)/(Sheet1!$E:$E&gt;=E2114)/(Sheet1!$E:$E&lt;=G2114),(Sheet1!$E:$E))</f>
        <v>#N/A</v>
      </c>
      <c r="I2114" t="e">
        <f t="shared" ref="I2114:I2177" si="165">IF(H2114-F2114&gt;0, TEXT(ABS(H2114-F2114),"h:mm:ss"), "+"&amp;TEXT(ABS(F2114-H2114),"h:mm:ss"))</f>
        <v>#N/A</v>
      </c>
      <c r="J2114" t="s">
        <v>9649</v>
      </c>
      <c r="K2114" t="s">
        <v>8472</v>
      </c>
      <c r="L2114" t="str">
        <f t="shared" ref="L2114:L2177" si="166">CONCATENATE("WEEK ",WEEKNUM(F2114,21))</f>
        <v>WEEK 30</v>
      </c>
    </row>
    <row r="2115" spans="1:12" x14ac:dyDescent="0.35">
      <c r="A2115" s="6">
        <v>3</v>
      </c>
      <c r="B2115" s="6" t="s">
        <v>8473</v>
      </c>
      <c r="C2115" s="6" t="s">
        <v>9609</v>
      </c>
      <c r="D2115" s="6" t="str">
        <f t="shared" ref="D2115:D2178" si="167">A2115&amp;"-"&amp;C2115</f>
        <v>3-Caau6464311</v>
      </c>
      <c r="E2115" s="7">
        <f t="shared" ref="E2115:E2178" si="168">F2115-TIMEVALUE("03:30:00")</f>
        <v>45131.93086836805</v>
      </c>
      <c r="F2115" s="8">
        <v>45132.076701701386</v>
      </c>
      <c r="G2115" s="7">
        <f t="shared" ref="G2115:G2178" si="169">F2115+TIMEVALUE("01:00:00")</f>
        <v>45132.11836836805</v>
      </c>
      <c r="H2115" s="2" t="e">
        <f>LOOKUP(2,1/(Sheet1!$D:$D=C2115)/(Sheet1!$E:$E&gt;=E2115)/(Sheet1!$E:$E&lt;=G2115),(Sheet1!$E:$E))</f>
        <v>#N/A</v>
      </c>
      <c r="I2115" t="e">
        <f t="shared" si="165"/>
        <v>#N/A</v>
      </c>
      <c r="J2115" t="s">
        <v>9649</v>
      </c>
      <c r="K2115" t="s">
        <v>8472</v>
      </c>
      <c r="L2115" t="str">
        <f t="shared" si="166"/>
        <v>WEEK 30</v>
      </c>
    </row>
    <row r="2116" spans="1:12" x14ac:dyDescent="0.35">
      <c r="A2116" s="6">
        <v>4</v>
      </c>
      <c r="B2116" s="6" t="s">
        <v>8473</v>
      </c>
      <c r="C2116" s="6" t="s">
        <v>9610</v>
      </c>
      <c r="D2116" s="6" t="str">
        <f t="shared" si="167"/>
        <v>4-Mrsu6016850</v>
      </c>
      <c r="E2116" s="7">
        <f t="shared" si="168"/>
        <v>45131.930793483793</v>
      </c>
      <c r="F2116" s="8">
        <v>45132.076626817128</v>
      </c>
      <c r="G2116" s="7">
        <f t="shared" si="169"/>
        <v>45132.118293483793</v>
      </c>
      <c r="H2116" s="2" t="e">
        <f>LOOKUP(2,1/(Sheet1!$D:$D=C2116)/(Sheet1!$E:$E&gt;=E2116)/(Sheet1!$E:$E&lt;=G2116),(Sheet1!$E:$E))</f>
        <v>#N/A</v>
      </c>
      <c r="I2116" t="e">
        <f t="shared" si="165"/>
        <v>#N/A</v>
      </c>
      <c r="J2116" t="s">
        <v>9649</v>
      </c>
      <c r="K2116" t="s">
        <v>8472</v>
      </c>
      <c r="L2116" t="str">
        <f t="shared" si="166"/>
        <v>WEEK 30</v>
      </c>
    </row>
    <row r="2117" spans="1:12" x14ac:dyDescent="0.35">
      <c r="A2117" s="6">
        <v>3</v>
      </c>
      <c r="B2117" s="6" t="s">
        <v>8473</v>
      </c>
      <c r="C2117" s="6" t="s">
        <v>9611</v>
      </c>
      <c r="D2117" s="6" t="str">
        <f t="shared" si="167"/>
        <v>3-MSKU9671936</v>
      </c>
      <c r="E2117" s="7">
        <f t="shared" si="168"/>
        <v>45131.894861805551</v>
      </c>
      <c r="F2117" s="8">
        <v>45132.040695138887</v>
      </c>
      <c r="G2117" s="7">
        <f t="shared" si="169"/>
        <v>45132.082361805551</v>
      </c>
      <c r="H2117" s="2" t="e">
        <f>LOOKUP(2,1/(Sheet1!$D:$D=C2117)/(Sheet1!$E:$E&gt;=E2117)/(Sheet1!$E:$E&lt;=G2117),(Sheet1!$E:$E))</f>
        <v>#N/A</v>
      </c>
      <c r="I2117" t="e">
        <f t="shared" si="165"/>
        <v>#N/A</v>
      </c>
      <c r="J2117" t="s">
        <v>9649</v>
      </c>
      <c r="K2117" t="s">
        <v>8472</v>
      </c>
      <c r="L2117" t="str">
        <f t="shared" si="166"/>
        <v>WEEK 30</v>
      </c>
    </row>
    <row r="2118" spans="1:12" x14ac:dyDescent="0.35">
      <c r="A2118" s="6">
        <v>1</v>
      </c>
      <c r="B2118" s="6" t="s">
        <v>8473</v>
      </c>
      <c r="C2118" s="6" t="s">
        <v>436</v>
      </c>
      <c r="D2118" s="6" t="str">
        <f t="shared" si="167"/>
        <v>1-GESU6570113</v>
      </c>
      <c r="E2118" s="7">
        <f t="shared" si="168"/>
        <v>45131.876438506944</v>
      </c>
      <c r="F2118" s="8">
        <v>45132.02227184028</v>
      </c>
      <c r="G2118" s="7">
        <f t="shared" si="169"/>
        <v>45132.063938506944</v>
      </c>
      <c r="H2118" s="2">
        <f>LOOKUP(2,1/(Sheet1!$D:$D=C2118)/(Sheet1!$E:$E&gt;=E2118)/(Sheet1!$E:$E&lt;=G2118),(Sheet1!$E:$E))</f>
        <v>45132.023236458335</v>
      </c>
      <c r="I2118" t="str">
        <f t="shared" si="165"/>
        <v>0:01:23</v>
      </c>
      <c r="J2118" t="s">
        <v>8471</v>
      </c>
      <c r="K2118" t="s">
        <v>8472</v>
      </c>
      <c r="L2118" t="str">
        <f t="shared" si="166"/>
        <v>WEEK 30</v>
      </c>
    </row>
    <row r="2119" spans="1:12" x14ac:dyDescent="0.35">
      <c r="A2119" s="6">
        <v>1</v>
      </c>
      <c r="B2119" s="6" t="s">
        <v>8473</v>
      </c>
      <c r="C2119" s="6" t="s">
        <v>8353</v>
      </c>
      <c r="D2119" s="6" t="str">
        <f t="shared" si="167"/>
        <v>1-TCLU6930677</v>
      </c>
      <c r="E2119" s="7">
        <f t="shared" si="168"/>
        <v>45131.842859490738</v>
      </c>
      <c r="F2119" s="8">
        <v>45131.988692824074</v>
      </c>
      <c r="G2119" s="7">
        <f t="shared" si="169"/>
        <v>45132.030359490738</v>
      </c>
      <c r="H2119" s="2" t="e">
        <f>LOOKUP(2,1/(Sheet1!$D:$D=C2119)/(Sheet1!$E:$E&gt;=E2119)/(Sheet1!$E:$E&lt;=G2119),(Sheet1!$E:$E))</f>
        <v>#N/A</v>
      </c>
      <c r="I2119" t="e">
        <f t="shared" si="165"/>
        <v>#N/A</v>
      </c>
      <c r="J2119" t="s">
        <v>9649</v>
      </c>
      <c r="K2119" t="s">
        <v>8472</v>
      </c>
      <c r="L2119" t="str">
        <f t="shared" si="166"/>
        <v>WEEK 30</v>
      </c>
    </row>
    <row r="2120" spans="1:12" x14ac:dyDescent="0.35">
      <c r="A2120" s="6">
        <v>1</v>
      </c>
      <c r="B2120" s="6" t="s">
        <v>8473</v>
      </c>
      <c r="C2120" s="6" t="s">
        <v>7927</v>
      </c>
      <c r="D2120" s="6" t="str">
        <f t="shared" si="167"/>
        <v>1-TLLU6184149</v>
      </c>
      <c r="E2120" s="7">
        <f t="shared" si="168"/>
        <v>45131.834705636575</v>
      </c>
      <c r="F2120" s="8">
        <v>45131.98053896991</v>
      </c>
      <c r="G2120" s="7">
        <f t="shared" si="169"/>
        <v>45132.022205636575</v>
      </c>
      <c r="H2120" s="2" t="e">
        <f>LOOKUP(2,1/(Sheet1!$D:$D=C2120)/(Sheet1!$E:$E&gt;=E2120)/(Sheet1!$E:$E&lt;=G2120),(Sheet1!$E:$E))</f>
        <v>#N/A</v>
      </c>
      <c r="I2120" t="e">
        <f t="shared" si="165"/>
        <v>#N/A</v>
      </c>
      <c r="J2120" t="s">
        <v>9649</v>
      </c>
      <c r="K2120" t="s">
        <v>8472</v>
      </c>
      <c r="L2120" t="str">
        <f t="shared" si="166"/>
        <v>WEEK 30</v>
      </c>
    </row>
    <row r="2121" spans="1:12" x14ac:dyDescent="0.35">
      <c r="A2121" s="6">
        <v>1</v>
      </c>
      <c r="B2121" s="6" t="s">
        <v>8473</v>
      </c>
      <c r="C2121" s="6" t="s">
        <v>293</v>
      </c>
      <c r="D2121" s="6" t="str">
        <f t="shared" si="167"/>
        <v>1-DRYU4566724</v>
      </c>
      <c r="E2121" s="7">
        <f t="shared" si="168"/>
        <v>45131.831060219905</v>
      </c>
      <c r="F2121" s="8">
        <v>45131.976893553241</v>
      </c>
      <c r="G2121" s="7">
        <f t="shared" si="169"/>
        <v>45132.018560219905</v>
      </c>
      <c r="H2121" s="2">
        <f>LOOKUP(2,1/(Sheet1!$D:$D=C2121)/(Sheet1!$E:$E&gt;=E2121)/(Sheet1!$E:$E&lt;=G2121),(Sheet1!$E:$E))</f>
        <v>45131.977400787036</v>
      </c>
      <c r="I2121" t="str">
        <f t="shared" si="165"/>
        <v>0:00:44</v>
      </c>
      <c r="J2121" t="s">
        <v>8471</v>
      </c>
      <c r="K2121" t="s">
        <v>8472</v>
      </c>
      <c r="L2121" t="str">
        <f t="shared" si="166"/>
        <v>WEEK 30</v>
      </c>
    </row>
    <row r="2122" spans="1:12" x14ac:dyDescent="0.35">
      <c r="A2122" s="6">
        <v>1</v>
      </c>
      <c r="B2122" s="6" t="s">
        <v>8473</v>
      </c>
      <c r="C2122" s="6" t="s">
        <v>176</v>
      </c>
      <c r="D2122" s="6" t="str">
        <f t="shared" si="167"/>
        <v>1-CMAU6767118</v>
      </c>
      <c r="E2122" s="7">
        <f t="shared" si="168"/>
        <v>45131.827487812501</v>
      </c>
      <c r="F2122" s="8">
        <v>45131.973321145837</v>
      </c>
      <c r="G2122" s="7">
        <f t="shared" si="169"/>
        <v>45132.014987812501</v>
      </c>
      <c r="H2122" s="2">
        <f>LOOKUP(2,1/(Sheet1!$D:$D=C2122)/(Sheet1!$E:$E&gt;=E2122)/(Sheet1!$E:$E&lt;=G2122),(Sheet1!$E:$E))</f>
        <v>45131.974366620372</v>
      </c>
      <c r="I2122" t="str">
        <f t="shared" si="165"/>
        <v>0:01:30</v>
      </c>
      <c r="J2122" t="s">
        <v>8471</v>
      </c>
      <c r="K2122" t="s">
        <v>8472</v>
      </c>
      <c r="L2122" t="str">
        <f t="shared" si="166"/>
        <v>WEEK 30</v>
      </c>
    </row>
    <row r="2123" spans="1:12" x14ac:dyDescent="0.35">
      <c r="A2123" s="6">
        <v>1</v>
      </c>
      <c r="B2123" s="6" t="s">
        <v>496</v>
      </c>
      <c r="C2123" s="6" t="s">
        <v>138</v>
      </c>
      <c r="D2123" s="6" t="str">
        <f t="shared" si="167"/>
        <v>1-CAIU9301856</v>
      </c>
      <c r="E2123" s="7">
        <f t="shared" si="168"/>
        <v>45131.823850312496</v>
      </c>
      <c r="F2123" s="8">
        <v>45131.969683645832</v>
      </c>
      <c r="G2123" s="7">
        <f t="shared" si="169"/>
        <v>45132.011350312496</v>
      </c>
      <c r="H2123" s="2">
        <f>LOOKUP(2,1/(Sheet1!$D:$D=C2123)/(Sheet1!$E:$E&gt;=E2123)/(Sheet1!$E:$E&lt;=G2123),(Sheet1!$E:$E))</f>
        <v>45131.970660902778</v>
      </c>
      <c r="I2123" t="str">
        <f t="shared" si="165"/>
        <v>0:01:24</v>
      </c>
      <c r="J2123" t="s">
        <v>8471</v>
      </c>
      <c r="K2123" t="s">
        <v>8472</v>
      </c>
      <c r="L2123" t="str">
        <f t="shared" si="166"/>
        <v>WEEK 30</v>
      </c>
    </row>
    <row r="2124" spans="1:12" x14ac:dyDescent="0.35">
      <c r="A2124" s="6">
        <v>1</v>
      </c>
      <c r="B2124" s="6" t="s">
        <v>8473</v>
      </c>
      <c r="C2124" s="6" t="s">
        <v>8130</v>
      </c>
      <c r="D2124" s="6" t="str">
        <f t="shared" si="167"/>
        <v>1-GESU6299871</v>
      </c>
      <c r="E2124" s="7">
        <f t="shared" si="168"/>
        <v>45131.821678437496</v>
      </c>
      <c r="F2124" s="8">
        <v>45131.967511770832</v>
      </c>
      <c r="G2124" s="7">
        <f t="shared" si="169"/>
        <v>45132.009178437496</v>
      </c>
      <c r="H2124" s="2" t="e">
        <f>LOOKUP(2,1/(Sheet1!$D:$D=C2124)/(Sheet1!$E:$E&gt;=E2124)/(Sheet1!$E:$E&lt;=G2124),(Sheet1!$E:$E))</f>
        <v>#N/A</v>
      </c>
      <c r="I2124" t="e">
        <f t="shared" si="165"/>
        <v>#N/A</v>
      </c>
      <c r="J2124" t="s">
        <v>9649</v>
      </c>
      <c r="K2124" t="s">
        <v>8472</v>
      </c>
      <c r="L2124" t="str">
        <f t="shared" si="166"/>
        <v>WEEK 30</v>
      </c>
    </row>
    <row r="2125" spans="1:12" x14ac:dyDescent="0.35">
      <c r="A2125" s="6">
        <v>3</v>
      </c>
      <c r="B2125" s="6" t="s">
        <v>8473</v>
      </c>
      <c r="C2125" s="6" t="s">
        <v>9514</v>
      </c>
      <c r="D2125" s="6" t="str">
        <f t="shared" si="167"/>
        <v>3-DAYU6101090</v>
      </c>
      <c r="E2125" s="7">
        <f t="shared" si="168"/>
        <v>45131.785908368052</v>
      </c>
      <c r="F2125" s="8">
        <v>45131.931741701388</v>
      </c>
      <c r="G2125" s="7">
        <f t="shared" si="169"/>
        <v>45131.973408368052</v>
      </c>
      <c r="H2125" s="2" t="e">
        <f>LOOKUP(2,1/(Sheet1!$D:$D=C2125)/(Sheet1!$E:$E&gt;=E2125)/(Sheet1!$E:$E&lt;=G2125),(Sheet1!$E:$E))</f>
        <v>#N/A</v>
      </c>
      <c r="I2125" t="e">
        <f t="shared" si="165"/>
        <v>#N/A</v>
      </c>
      <c r="J2125" t="s">
        <v>9649</v>
      </c>
      <c r="K2125" t="s">
        <v>8472</v>
      </c>
      <c r="L2125" t="str">
        <f t="shared" si="166"/>
        <v>WEEK 30</v>
      </c>
    </row>
    <row r="2126" spans="1:12" x14ac:dyDescent="0.35">
      <c r="A2126" s="6">
        <v>1</v>
      </c>
      <c r="B2126" s="6" t="s">
        <v>8473</v>
      </c>
      <c r="C2126" s="6" t="s">
        <v>104</v>
      </c>
      <c r="D2126" s="6" t="str">
        <f t="shared" si="167"/>
        <v>1-BMOU6515540</v>
      </c>
      <c r="E2126" s="7">
        <f t="shared" si="168"/>
        <v>45131.772553009258</v>
      </c>
      <c r="F2126" s="8">
        <v>45131.918386342593</v>
      </c>
      <c r="G2126" s="7">
        <f t="shared" si="169"/>
        <v>45131.960053009258</v>
      </c>
      <c r="H2126" s="2">
        <f>LOOKUP(2,1/(Sheet1!$D:$D=C2126)/(Sheet1!$E:$E&gt;=E2126)/(Sheet1!$E:$E&lt;=G2126),(Sheet1!$E:$E))</f>
        <v>45131.919363125002</v>
      </c>
      <c r="I2126" t="str">
        <f t="shared" si="165"/>
        <v>0:01:24</v>
      </c>
      <c r="J2126" t="s">
        <v>8471</v>
      </c>
      <c r="K2126" t="s">
        <v>8472</v>
      </c>
      <c r="L2126" t="str">
        <f t="shared" si="166"/>
        <v>WEEK 30</v>
      </c>
    </row>
    <row r="2127" spans="1:12" x14ac:dyDescent="0.35">
      <c r="A2127" s="6">
        <v>3</v>
      </c>
      <c r="B2127" s="6" t="s">
        <v>8473</v>
      </c>
      <c r="C2127" s="6" t="s">
        <v>9612</v>
      </c>
      <c r="D2127" s="6" t="str">
        <f t="shared" si="167"/>
        <v>3-Mrsu5031947</v>
      </c>
      <c r="E2127" s="7">
        <f t="shared" si="168"/>
        <v>45131.761037152777</v>
      </c>
      <c r="F2127" s="8">
        <v>45131.906870486113</v>
      </c>
      <c r="G2127" s="7">
        <f t="shared" si="169"/>
        <v>45131.948537152777</v>
      </c>
      <c r="H2127" s="2" t="e">
        <f>LOOKUP(2,1/(Sheet1!$D:$D=C2127)/(Sheet1!$E:$E&gt;=E2127)/(Sheet1!$E:$E&lt;=G2127),(Sheet1!$E:$E))</f>
        <v>#N/A</v>
      </c>
      <c r="I2127" t="e">
        <f t="shared" si="165"/>
        <v>#N/A</v>
      </c>
      <c r="J2127" t="s">
        <v>9649</v>
      </c>
      <c r="K2127" t="s">
        <v>8472</v>
      </c>
      <c r="L2127" t="str">
        <f t="shared" si="166"/>
        <v>WEEK 30</v>
      </c>
    </row>
    <row r="2128" spans="1:12" x14ac:dyDescent="0.35">
      <c r="A2128" s="6">
        <v>3</v>
      </c>
      <c r="B2128" s="6" t="s">
        <v>8473</v>
      </c>
      <c r="C2128" s="6" t="s">
        <v>9613</v>
      </c>
      <c r="D2128" s="6" t="str">
        <f t="shared" si="167"/>
        <v>3-Tcku6725090</v>
      </c>
      <c r="E2128" s="7">
        <f t="shared" si="168"/>
        <v>45131.756958831014</v>
      </c>
      <c r="F2128" s="8">
        <v>45131.90279216435</v>
      </c>
      <c r="G2128" s="7">
        <f t="shared" si="169"/>
        <v>45131.944458831014</v>
      </c>
      <c r="H2128" s="2" t="e">
        <f>LOOKUP(2,1/(Sheet1!$D:$D=C2128)/(Sheet1!$E:$E&gt;=E2128)/(Sheet1!$E:$E&lt;=G2128),(Sheet1!$E:$E))</f>
        <v>#N/A</v>
      </c>
      <c r="I2128" t="e">
        <f t="shared" si="165"/>
        <v>#N/A</v>
      </c>
      <c r="J2128" t="s">
        <v>9649</v>
      </c>
      <c r="K2128" t="s">
        <v>8472</v>
      </c>
      <c r="L2128" t="str">
        <f t="shared" si="166"/>
        <v>WEEK 30</v>
      </c>
    </row>
    <row r="2129" spans="1:12" x14ac:dyDescent="0.35">
      <c r="A2129" s="6">
        <v>3</v>
      </c>
      <c r="B2129" s="6" t="s">
        <v>8473</v>
      </c>
      <c r="C2129" s="6" t="s">
        <v>9614</v>
      </c>
      <c r="D2129" s="6" t="str">
        <f t="shared" si="167"/>
        <v>3-MRKU5721889</v>
      </c>
      <c r="E2129" s="7">
        <f t="shared" si="168"/>
        <v>45131.752939583334</v>
      </c>
      <c r="F2129" s="8">
        <v>45131.898772916669</v>
      </c>
      <c r="G2129" s="7">
        <f t="shared" si="169"/>
        <v>45131.940439583334</v>
      </c>
      <c r="H2129" s="2" t="e">
        <f>LOOKUP(2,1/(Sheet1!$D:$D=C2129)/(Sheet1!$E:$E&gt;=E2129)/(Sheet1!$E:$E&lt;=G2129),(Sheet1!$E:$E))</f>
        <v>#N/A</v>
      </c>
      <c r="I2129" t="e">
        <f t="shared" si="165"/>
        <v>#N/A</v>
      </c>
      <c r="J2129" t="s">
        <v>9649</v>
      </c>
      <c r="K2129" t="s">
        <v>8472</v>
      </c>
      <c r="L2129" t="str">
        <f t="shared" si="166"/>
        <v>WEEK 30</v>
      </c>
    </row>
    <row r="2130" spans="1:12" x14ac:dyDescent="0.35">
      <c r="A2130" s="6">
        <v>1</v>
      </c>
      <c r="B2130" s="6" t="s">
        <v>8473</v>
      </c>
      <c r="C2130" s="6" t="s">
        <v>1852</v>
      </c>
      <c r="D2130" s="6" t="str">
        <f t="shared" si="167"/>
        <v>1-MAEU9183363</v>
      </c>
      <c r="E2130" s="7">
        <f t="shared" si="168"/>
        <v>45131.749100543981</v>
      </c>
      <c r="F2130" s="8">
        <v>45131.894933877316</v>
      </c>
      <c r="G2130" s="7">
        <f t="shared" si="169"/>
        <v>45131.936600543981</v>
      </c>
      <c r="H2130" s="2">
        <f>LOOKUP(2,1/(Sheet1!$D:$D=C2130)/(Sheet1!$E:$E&gt;=E2130)/(Sheet1!$E:$E&lt;=G2130),(Sheet1!$E:$E))</f>
        <v>45131.89762560185</v>
      </c>
      <c r="I2130" t="str">
        <f t="shared" si="165"/>
        <v>0:03:53</v>
      </c>
      <c r="J2130" t="s">
        <v>8471</v>
      </c>
      <c r="K2130" t="s">
        <v>8472</v>
      </c>
      <c r="L2130" t="str">
        <f t="shared" si="166"/>
        <v>WEEK 30</v>
      </c>
    </row>
    <row r="2131" spans="1:12" x14ac:dyDescent="0.35">
      <c r="A2131" s="6">
        <v>1</v>
      </c>
      <c r="B2131" s="6" t="s">
        <v>8473</v>
      </c>
      <c r="C2131" s="6" t="s">
        <v>9615</v>
      </c>
      <c r="D2131" s="6" t="str">
        <f t="shared" si="167"/>
        <v>1-Aphu6830995</v>
      </c>
      <c r="E2131" s="7">
        <f t="shared" si="168"/>
        <v>45131.725426041667</v>
      </c>
      <c r="F2131" s="8">
        <v>45131.871259375002</v>
      </c>
      <c r="G2131" s="7">
        <f t="shared" si="169"/>
        <v>45131.912926041667</v>
      </c>
      <c r="H2131" s="2" t="e">
        <f>LOOKUP(2,1/(Sheet1!$D:$D=C2131)/(Sheet1!$E:$E&gt;=E2131)/(Sheet1!$E:$E&lt;=G2131),(Sheet1!$E:$E))</f>
        <v>#N/A</v>
      </c>
      <c r="I2131" t="e">
        <f t="shared" si="165"/>
        <v>#N/A</v>
      </c>
      <c r="J2131" t="s">
        <v>9649</v>
      </c>
      <c r="K2131" t="s">
        <v>8472</v>
      </c>
      <c r="L2131" t="str">
        <f t="shared" si="166"/>
        <v>WEEK 30</v>
      </c>
    </row>
    <row r="2132" spans="1:12" x14ac:dyDescent="0.35">
      <c r="A2132" s="6">
        <v>1</v>
      </c>
      <c r="B2132" s="6" t="s">
        <v>8473</v>
      </c>
      <c r="C2132" s="6" t="s">
        <v>9616</v>
      </c>
      <c r="D2132" s="6" t="str">
        <f t="shared" si="167"/>
        <v>1-Situ2831720</v>
      </c>
      <c r="E2132" s="7">
        <f t="shared" si="168"/>
        <v>45131.722797997681</v>
      </c>
      <c r="F2132" s="8">
        <v>45131.868631331017</v>
      </c>
      <c r="G2132" s="7">
        <f t="shared" si="169"/>
        <v>45131.910297997681</v>
      </c>
      <c r="H2132" s="2" t="e">
        <f>LOOKUP(2,1/(Sheet1!$D:$D=C2132)/(Sheet1!$E:$E&gt;=E2132)/(Sheet1!$E:$E&lt;=G2132),(Sheet1!$E:$E))</f>
        <v>#N/A</v>
      </c>
      <c r="I2132" t="e">
        <f t="shared" si="165"/>
        <v>#N/A</v>
      </c>
      <c r="J2132" t="s">
        <v>9649</v>
      </c>
      <c r="K2132" t="s">
        <v>8472</v>
      </c>
      <c r="L2132" t="str">
        <f t="shared" si="166"/>
        <v>WEEK 30</v>
      </c>
    </row>
    <row r="2133" spans="1:12" x14ac:dyDescent="0.35">
      <c r="A2133" s="6">
        <v>1</v>
      </c>
      <c r="B2133" s="6" t="s">
        <v>8473</v>
      </c>
      <c r="C2133" s="6" t="s">
        <v>9617</v>
      </c>
      <c r="D2133" s="6" t="str">
        <f t="shared" si="167"/>
        <v>1-Tclu9641615</v>
      </c>
      <c r="E2133" s="7">
        <f t="shared" si="168"/>
        <v>45131.721340081014</v>
      </c>
      <c r="F2133" s="8">
        <v>45131.86717341435</v>
      </c>
      <c r="G2133" s="7">
        <f t="shared" si="169"/>
        <v>45131.908840081014</v>
      </c>
      <c r="H2133" s="2" t="e">
        <f>LOOKUP(2,1/(Sheet1!$D:$D=C2133)/(Sheet1!$E:$E&gt;=E2133)/(Sheet1!$E:$E&lt;=G2133),(Sheet1!$E:$E))</f>
        <v>#N/A</v>
      </c>
      <c r="I2133" t="e">
        <f t="shared" si="165"/>
        <v>#N/A</v>
      </c>
      <c r="J2133" t="s">
        <v>9649</v>
      </c>
      <c r="K2133" t="s">
        <v>8472</v>
      </c>
      <c r="L2133" t="str">
        <f t="shared" si="166"/>
        <v>WEEK 30</v>
      </c>
    </row>
    <row r="2134" spans="1:12" x14ac:dyDescent="0.35">
      <c r="A2134" s="6">
        <v>1</v>
      </c>
      <c r="B2134" s="6" t="s">
        <v>8473</v>
      </c>
      <c r="C2134" s="6" t="s">
        <v>7949</v>
      </c>
      <c r="D2134" s="6" t="str">
        <f t="shared" si="167"/>
        <v>1-UETU5635942</v>
      </c>
      <c r="E2134" s="7">
        <f t="shared" si="168"/>
        <v>45131.719735567131</v>
      </c>
      <c r="F2134" s="8">
        <v>45131.865568900466</v>
      </c>
      <c r="G2134" s="7">
        <f t="shared" si="169"/>
        <v>45131.907235567131</v>
      </c>
      <c r="H2134" s="2" t="e">
        <f>LOOKUP(2,1/(Sheet1!$D:$D=C2134)/(Sheet1!$E:$E&gt;=E2134)/(Sheet1!$E:$E&lt;=G2134),(Sheet1!$E:$E))</f>
        <v>#N/A</v>
      </c>
      <c r="I2134" t="e">
        <f t="shared" si="165"/>
        <v>#N/A</v>
      </c>
      <c r="J2134" t="s">
        <v>9649</v>
      </c>
      <c r="K2134" t="s">
        <v>8472</v>
      </c>
      <c r="L2134" t="str">
        <f t="shared" si="166"/>
        <v>WEEK 30</v>
      </c>
    </row>
    <row r="2135" spans="1:12" x14ac:dyDescent="0.35">
      <c r="A2135" s="6">
        <v>1</v>
      </c>
      <c r="B2135" s="6" t="s">
        <v>150</v>
      </c>
      <c r="C2135" s="6" t="s">
        <v>8027</v>
      </c>
      <c r="D2135" s="6" t="str">
        <f t="shared" si="167"/>
        <v>1-CMAU5866440</v>
      </c>
      <c r="E2135" s="7">
        <f t="shared" si="168"/>
        <v>45131.718221493051</v>
      </c>
      <c r="F2135" s="8">
        <v>45131.864054826387</v>
      </c>
      <c r="G2135" s="7">
        <f t="shared" si="169"/>
        <v>45131.905721493051</v>
      </c>
      <c r="H2135" s="2" t="e">
        <f>LOOKUP(2,1/(Sheet1!$D:$D=C2135)/(Sheet1!$E:$E&gt;=E2135)/(Sheet1!$E:$E&lt;=G2135),(Sheet1!$E:$E))</f>
        <v>#N/A</v>
      </c>
      <c r="I2135" t="e">
        <f t="shared" si="165"/>
        <v>#N/A</v>
      </c>
      <c r="J2135" t="s">
        <v>9649</v>
      </c>
      <c r="K2135" t="s">
        <v>8472</v>
      </c>
      <c r="L2135" t="str">
        <f t="shared" si="166"/>
        <v>WEEK 30</v>
      </c>
    </row>
    <row r="2136" spans="1:12" x14ac:dyDescent="0.35">
      <c r="A2136" s="6">
        <v>1</v>
      </c>
      <c r="B2136" s="6" t="s">
        <v>8473</v>
      </c>
      <c r="C2136" s="6" t="s">
        <v>7877</v>
      </c>
      <c r="D2136" s="6" t="str">
        <f t="shared" si="167"/>
        <v>1-TCNU3207933</v>
      </c>
      <c r="E2136" s="7">
        <f t="shared" si="168"/>
        <v>45131.715801770828</v>
      </c>
      <c r="F2136" s="8">
        <v>45131.861635104164</v>
      </c>
      <c r="G2136" s="7">
        <f t="shared" si="169"/>
        <v>45131.903301770828</v>
      </c>
      <c r="H2136" s="2" t="e">
        <f>LOOKUP(2,1/(Sheet1!$D:$D=C2136)/(Sheet1!$E:$E&gt;=E2136)/(Sheet1!$E:$E&lt;=G2136),(Sheet1!$E:$E))</f>
        <v>#N/A</v>
      </c>
      <c r="I2136" t="e">
        <f t="shared" si="165"/>
        <v>#N/A</v>
      </c>
      <c r="J2136" t="s">
        <v>9649</v>
      </c>
      <c r="K2136" t="s">
        <v>8472</v>
      </c>
      <c r="L2136" t="str">
        <f t="shared" si="166"/>
        <v>WEEK 30</v>
      </c>
    </row>
    <row r="2137" spans="1:12" x14ac:dyDescent="0.35">
      <c r="A2137" s="6">
        <v>1</v>
      </c>
      <c r="B2137" s="6" t="s">
        <v>8473</v>
      </c>
      <c r="C2137" s="6" t="s">
        <v>8034</v>
      </c>
      <c r="D2137" s="6" t="str">
        <f t="shared" si="167"/>
        <v>1-CMAU7609987</v>
      </c>
      <c r="E2137" s="7">
        <f t="shared" si="168"/>
        <v>45131.711707060182</v>
      </c>
      <c r="F2137" s="8">
        <v>45131.857540393517</v>
      </c>
      <c r="G2137" s="7">
        <f t="shared" si="169"/>
        <v>45131.899207060182</v>
      </c>
      <c r="H2137" s="2" t="e">
        <f>LOOKUP(2,1/(Sheet1!$D:$D=C2137)/(Sheet1!$E:$E&gt;=E2137)/(Sheet1!$E:$E&lt;=G2137),(Sheet1!$E:$E))</f>
        <v>#N/A</v>
      </c>
      <c r="I2137" t="e">
        <f t="shared" si="165"/>
        <v>#N/A</v>
      </c>
      <c r="J2137" t="s">
        <v>9649</v>
      </c>
      <c r="K2137" t="s">
        <v>8472</v>
      </c>
      <c r="L2137" t="str">
        <f t="shared" si="166"/>
        <v>WEEK 30</v>
      </c>
    </row>
    <row r="2138" spans="1:12" x14ac:dyDescent="0.35">
      <c r="A2138" s="6">
        <v>1</v>
      </c>
      <c r="B2138" s="6" t="s">
        <v>8473</v>
      </c>
      <c r="C2138" s="6" t="s">
        <v>1967</v>
      </c>
      <c r="D2138" s="6" t="str">
        <f t="shared" si="167"/>
        <v>1-MSKU4694060</v>
      </c>
      <c r="E2138" s="7">
        <f t="shared" si="168"/>
        <v>45131.683724537033</v>
      </c>
      <c r="F2138" s="8">
        <v>45131.829557870369</v>
      </c>
      <c r="G2138" s="7">
        <f t="shared" si="169"/>
        <v>45131.871224537033</v>
      </c>
      <c r="H2138" s="2">
        <f>LOOKUP(2,1/(Sheet1!$D:$D=C2138)/(Sheet1!$E:$E&gt;=E2138)/(Sheet1!$E:$E&lt;=G2138),(Sheet1!$E:$E))</f>
        <v>45131.830960451392</v>
      </c>
      <c r="I2138" t="str">
        <f t="shared" si="165"/>
        <v>0:02:01</v>
      </c>
      <c r="J2138" t="s">
        <v>8471</v>
      </c>
      <c r="K2138" t="s">
        <v>8472</v>
      </c>
      <c r="L2138" t="str">
        <f t="shared" si="166"/>
        <v>WEEK 30</v>
      </c>
    </row>
    <row r="2139" spans="1:12" x14ac:dyDescent="0.35">
      <c r="A2139" s="6">
        <v>1</v>
      </c>
      <c r="B2139" s="6" t="s">
        <v>8473</v>
      </c>
      <c r="C2139" s="6" t="s">
        <v>1955</v>
      </c>
      <c r="D2139" s="6" t="str">
        <f t="shared" si="167"/>
        <v>1-MSKU4609201</v>
      </c>
      <c r="E2139" s="7">
        <f t="shared" si="168"/>
        <v>45131.680789155092</v>
      </c>
      <c r="F2139" s="8">
        <v>45131.826622488428</v>
      </c>
      <c r="G2139" s="7">
        <f t="shared" si="169"/>
        <v>45131.868289155092</v>
      </c>
      <c r="H2139" s="2">
        <f>LOOKUP(2,1/(Sheet1!$D:$D=C2139)/(Sheet1!$E:$E&gt;=E2139)/(Sheet1!$E:$E&lt;=G2139),(Sheet1!$E:$E))</f>
        <v>45131.830050474535</v>
      </c>
      <c r="I2139" t="str">
        <f t="shared" si="165"/>
        <v>0:04:56</v>
      </c>
      <c r="J2139" t="s">
        <v>8471</v>
      </c>
      <c r="K2139" t="s">
        <v>8472</v>
      </c>
      <c r="L2139" t="str">
        <f t="shared" si="166"/>
        <v>WEEK 30</v>
      </c>
    </row>
    <row r="2140" spans="1:12" x14ac:dyDescent="0.35">
      <c r="A2140" s="6">
        <v>1</v>
      </c>
      <c r="B2140" s="6" t="s">
        <v>8473</v>
      </c>
      <c r="C2140" s="6" t="s">
        <v>9618</v>
      </c>
      <c r="D2140" s="6" t="str">
        <f t="shared" si="167"/>
        <v>1-Tcku6740582</v>
      </c>
      <c r="E2140" s="7">
        <f t="shared" si="168"/>
        <v>45131.671433715273</v>
      </c>
      <c r="F2140" s="8">
        <v>45131.817267048609</v>
      </c>
      <c r="G2140" s="7">
        <f t="shared" si="169"/>
        <v>45131.858933715273</v>
      </c>
      <c r="H2140" s="2">
        <f>LOOKUP(2,1/(Sheet1!$D:$D=C2140)/(Sheet1!$E:$E&gt;=E2140)/(Sheet1!$E:$E&lt;=G2140),(Sheet1!$E:$E))</f>
        <v>45131.818220324072</v>
      </c>
      <c r="I2140" t="str">
        <f t="shared" si="165"/>
        <v>0:01:22</v>
      </c>
      <c r="J2140" t="s">
        <v>8471</v>
      </c>
      <c r="K2140" t="s">
        <v>8472</v>
      </c>
      <c r="L2140" t="str">
        <f t="shared" si="166"/>
        <v>WEEK 30</v>
      </c>
    </row>
    <row r="2141" spans="1:12" x14ac:dyDescent="0.35">
      <c r="A2141" s="6">
        <v>1</v>
      </c>
      <c r="B2141" s="6" t="s">
        <v>8473</v>
      </c>
      <c r="C2141" s="6" t="s">
        <v>9619</v>
      </c>
      <c r="D2141" s="6" t="str">
        <f t="shared" si="167"/>
        <v>1-Msku4623616</v>
      </c>
      <c r="E2141" s="7">
        <f t="shared" si="168"/>
        <v>45131.605002164346</v>
      </c>
      <c r="F2141" s="8">
        <v>45131.750835497682</v>
      </c>
      <c r="G2141" s="7">
        <f t="shared" si="169"/>
        <v>45131.792502164346</v>
      </c>
      <c r="H2141" s="2">
        <f>LOOKUP(2,1/(Sheet1!$D:$D=C2141)/(Sheet1!$E:$E&gt;=E2141)/(Sheet1!$E:$E&lt;=G2141),(Sheet1!$E:$E))</f>
        <v>45131.753165844908</v>
      </c>
      <c r="I2141" t="str">
        <f t="shared" si="165"/>
        <v>0:03:21</v>
      </c>
      <c r="J2141" t="s">
        <v>8471</v>
      </c>
      <c r="K2141" t="s">
        <v>8472</v>
      </c>
      <c r="L2141" t="str">
        <f t="shared" si="166"/>
        <v>WEEK 30</v>
      </c>
    </row>
    <row r="2142" spans="1:12" x14ac:dyDescent="0.35">
      <c r="A2142" s="6">
        <v>2</v>
      </c>
      <c r="B2142" s="6" t="s">
        <v>8473</v>
      </c>
      <c r="C2142" s="6" t="s">
        <v>6063</v>
      </c>
      <c r="D2142" s="6" t="str">
        <f t="shared" si="167"/>
        <v>2-CXDU1860435</v>
      </c>
      <c r="E2142" s="7">
        <f t="shared" si="168"/>
        <v>45131.588005011574</v>
      </c>
      <c r="F2142" s="8">
        <v>45131.73383834491</v>
      </c>
      <c r="G2142" s="7">
        <f t="shared" si="169"/>
        <v>45131.775505011574</v>
      </c>
      <c r="H2142" s="2">
        <f>LOOKUP(2,1/(Sheet1!$D:$D=C2142)/(Sheet1!$E:$E&gt;=E2142)/(Sheet1!$E:$E&lt;=G2142),(Sheet1!$E:$E))</f>
        <v>45131.734863333331</v>
      </c>
      <c r="I2142" t="str">
        <f t="shared" si="165"/>
        <v>0:01:29</v>
      </c>
      <c r="J2142" t="s">
        <v>8471</v>
      </c>
      <c r="K2142" t="s">
        <v>8472</v>
      </c>
      <c r="L2142" t="str">
        <f t="shared" si="166"/>
        <v>WEEK 30</v>
      </c>
    </row>
    <row r="2143" spans="1:12" x14ac:dyDescent="0.35">
      <c r="A2143" s="6">
        <v>1</v>
      </c>
      <c r="B2143" s="6" t="s">
        <v>8473</v>
      </c>
      <c r="C2143" s="6" t="s">
        <v>4018</v>
      </c>
      <c r="D2143" s="6" t="str">
        <f t="shared" si="167"/>
        <v>1-OOCU8594574</v>
      </c>
      <c r="E2143" s="7">
        <f t="shared" si="168"/>
        <v>45131.542001851849</v>
      </c>
      <c r="F2143" s="8">
        <v>45131.687835185185</v>
      </c>
      <c r="G2143" s="7">
        <f t="shared" si="169"/>
        <v>45131.729501851849</v>
      </c>
      <c r="H2143" s="2">
        <f>LOOKUP(2,1/(Sheet1!$D:$D=C2143)/(Sheet1!$E:$E&gt;=E2143)/(Sheet1!$E:$E&lt;=G2143),(Sheet1!$E:$E))</f>
        <v>45131.68885515046</v>
      </c>
      <c r="I2143" t="str">
        <f t="shared" si="165"/>
        <v>0:01:28</v>
      </c>
      <c r="J2143" t="s">
        <v>8471</v>
      </c>
      <c r="K2143" t="s">
        <v>8472</v>
      </c>
      <c r="L2143" t="str">
        <f t="shared" si="166"/>
        <v>WEEK 30</v>
      </c>
    </row>
    <row r="2144" spans="1:12" x14ac:dyDescent="0.35">
      <c r="A2144" s="6">
        <v>1</v>
      </c>
      <c r="B2144" s="6" t="s">
        <v>8473</v>
      </c>
      <c r="C2144" s="6" t="s">
        <v>7844</v>
      </c>
      <c r="D2144" s="6" t="str">
        <f t="shared" si="167"/>
        <v>1-SITU9156861</v>
      </c>
      <c r="E2144" s="7">
        <f t="shared" si="168"/>
        <v>45131.364674456017</v>
      </c>
      <c r="F2144" s="8">
        <v>45131.510507789353</v>
      </c>
      <c r="G2144" s="7">
        <f t="shared" si="169"/>
        <v>45131.552174456017</v>
      </c>
      <c r="H2144" s="2" t="e">
        <f>LOOKUP(2,1/(Sheet1!$D:$D=C2144)/(Sheet1!$E:$E&gt;=E2144)/(Sheet1!$E:$E&lt;=G2144),(Sheet1!$E:$E))</f>
        <v>#N/A</v>
      </c>
      <c r="I2144" t="e">
        <f t="shared" si="165"/>
        <v>#N/A</v>
      </c>
      <c r="J2144" t="s">
        <v>9649</v>
      </c>
      <c r="K2144" t="s">
        <v>8472</v>
      </c>
      <c r="L2144" t="str">
        <f t="shared" si="166"/>
        <v>WEEK 30</v>
      </c>
    </row>
    <row r="2145" spans="1:13" x14ac:dyDescent="0.35">
      <c r="A2145" s="6">
        <v>2</v>
      </c>
      <c r="B2145" s="6" t="s">
        <v>8473</v>
      </c>
      <c r="C2145" s="6" t="s">
        <v>7547</v>
      </c>
      <c r="D2145" s="6" t="str">
        <f t="shared" si="167"/>
        <v>2-CBHU9094717</v>
      </c>
      <c r="E2145" s="7">
        <f t="shared" si="168"/>
        <v>45131.336689085649</v>
      </c>
      <c r="F2145" s="8">
        <v>45131.482522418984</v>
      </c>
      <c r="G2145" s="7">
        <f t="shared" si="169"/>
        <v>45131.524189085649</v>
      </c>
      <c r="H2145" s="2" t="e">
        <f>LOOKUP(2,1/(Sheet1!$D:$D=C2145)/(Sheet1!$E:$E&gt;=E2145)/(Sheet1!$E:$E&lt;=G2145),(Sheet1!$E:$E))</f>
        <v>#N/A</v>
      </c>
      <c r="I2145" t="e">
        <f t="shared" si="165"/>
        <v>#N/A</v>
      </c>
      <c r="J2145" t="s">
        <v>9649</v>
      </c>
      <c r="K2145" t="s">
        <v>8472</v>
      </c>
      <c r="L2145" t="str">
        <f t="shared" si="166"/>
        <v>WEEK 30</v>
      </c>
    </row>
    <row r="2146" spans="1:13" x14ac:dyDescent="0.35">
      <c r="A2146" s="6">
        <v>3</v>
      </c>
      <c r="B2146" s="6" t="s">
        <v>8473</v>
      </c>
      <c r="C2146" s="6" t="s">
        <v>9620</v>
      </c>
      <c r="D2146" s="6" t="str">
        <f t="shared" si="167"/>
        <v>3-Tllu2327642</v>
      </c>
      <c r="E2146" s="7">
        <f t="shared" si="168"/>
        <v>45131.031932326383</v>
      </c>
      <c r="F2146" s="8">
        <v>45131.177765659719</v>
      </c>
      <c r="G2146" s="7">
        <f t="shared" si="169"/>
        <v>45131.219432326383</v>
      </c>
      <c r="H2146" s="2" t="e">
        <f>LOOKUP(2,1/(Sheet1!$D:$D=C2146)/(Sheet1!$E:$E&gt;=E2146)/(Sheet1!$E:$E&lt;=G2146),(Sheet1!$E:$E))</f>
        <v>#N/A</v>
      </c>
      <c r="I2146" t="e">
        <f t="shared" si="165"/>
        <v>#N/A</v>
      </c>
      <c r="J2146" t="s">
        <v>9649</v>
      </c>
      <c r="K2146" t="s">
        <v>8472</v>
      </c>
      <c r="L2146" t="str">
        <f t="shared" si="166"/>
        <v>WEEK 30</v>
      </c>
    </row>
    <row r="2147" spans="1:13" x14ac:dyDescent="0.35">
      <c r="A2147" s="6">
        <v>3</v>
      </c>
      <c r="B2147" s="6" t="s">
        <v>4136</v>
      </c>
      <c r="C2147" s="6" t="s">
        <v>4136</v>
      </c>
      <c r="D2147" s="6" t="str">
        <f t="shared" si="167"/>
        <v>3-OOLU0626650</v>
      </c>
      <c r="E2147" s="7">
        <f t="shared" si="168"/>
        <v>45114.843639467588</v>
      </c>
      <c r="F2147" s="8">
        <v>45114.989472800924</v>
      </c>
      <c r="G2147" s="7">
        <f t="shared" si="169"/>
        <v>45115.031139467588</v>
      </c>
      <c r="H2147" s="2">
        <f>LOOKUP(2,1/(Sheet1!$D:$D=C2147)/(Sheet1!$E:$E&gt;=E2147)/(Sheet1!$E:$E&lt;=G2147),(Sheet1!$E:$E))</f>
        <v>45114.990003171297</v>
      </c>
      <c r="I2147" t="str">
        <f t="shared" si="165"/>
        <v>0:00:46</v>
      </c>
      <c r="J2147" t="s">
        <v>8471</v>
      </c>
      <c r="K2147" t="s">
        <v>9621</v>
      </c>
      <c r="L2147" t="str">
        <f t="shared" si="166"/>
        <v>WEEK 27</v>
      </c>
      <c r="M2147" t="str">
        <f>IF(I2147&lt;="0:00:05","(-) 5 detik",IF(I2147&lt;="0:00:15","(-) 15 detik",IF(I2147&lt;="0:00:30","(-) 30 detik","(-) 65 detik")))</f>
        <v>(-) 65 detik</v>
      </c>
    </row>
    <row r="2148" spans="1:13" x14ac:dyDescent="0.35">
      <c r="A2148" s="6">
        <v>2</v>
      </c>
      <c r="B2148" s="6" t="s">
        <v>5929</v>
      </c>
      <c r="C2148" s="6" t="s">
        <v>5929</v>
      </c>
      <c r="D2148" s="6" t="str">
        <f t="shared" si="167"/>
        <v>2-CMAU4887053</v>
      </c>
      <c r="E2148" s="7">
        <f t="shared" si="168"/>
        <v>45114.837462766198</v>
      </c>
      <c r="F2148" s="8">
        <v>45114.983296099534</v>
      </c>
      <c r="G2148" s="7">
        <f t="shared" si="169"/>
        <v>45115.024962766198</v>
      </c>
      <c r="H2148" s="2">
        <f>LOOKUP(2,1/(Sheet1!$D:$D=C2148)/(Sheet1!$E:$E&gt;=E2148)/(Sheet1!$E:$E&lt;=G2148),(Sheet1!$E:$E))</f>
        <v>45114.982055405089</v>
      </c>
      <c r="I2148" t="str">
        <f t="shared" si="165"/>
        <v>+0:01:47</v>
      </c>
      <c r="J2148" t="s">
        <v>9651</v>
      </c>
      <c r="K2148" t="s">
        <v>9621</v>
      </c>
      <c r="L2148" t="str">
        <f t="shared" si="166"/>
        <v>WEEK 27</v>
      </c>
    </row>
    <row r="2149" spans="1:13" x14ac:dyDescent="0.35">
      <c r="A2149" s="6">
        <v>3</v>
      </c>
      <c r="B2149" s="6" t="s">
        <v>7145</v>
      </c>
      <c r="C2149" s="6" t="s">
        <v>7145</v>
      </c>
      <c r="D2149" s="6" t="str">
        <f t="shared" si="167"/>
        <v>3-TEMU4269631</v>
      </c>
      <c r="E2149" s="7">
        <f t="shared" si="168"/>
        <v>45114.829764664348</v>
      </c>
      <c r="F2149" s="8">
        <v>45114.975597997684</v>
      </c>
      <c r="G2149" s="7">
        <f t="shared" si="169"/>
        <v>45115.017264664348</v>
      </c>
      <c r="H2149" s="2">
        <f>LOOKUP(2,1/(Sheet1!$D:$D=C2149)/(Sheet1!$E:$E&gt;=E2149)/(Sheet1!$E:$E&lt;=G2149),(Sheet1!$E:$E))</f>
        <v>45114.976088136573</v>
      </c>
      <c r="I2149" t="str">
        <f t="shared" si="165"/>
        <v>0:00:42</v>
      </c>
      <c r="J2149" t="s">
        <v>8471</v>
      </c>
      <c r="K2149" t="s">
        <v>9621</v>
      </c>
      <c r="L2149" t="str">
        <f t="shared" si="166"/>
        <v>WEEK 27</v>
      </c>
      <c r="M2149" t="str">
        <f>IF(I2149&lt;="0:00:05","(-) 5 detik",IF(I2149&lt;="0:00:15","(-) 15 detik",IF(I2149&lt;="0:00:30","(-) 30 detik","(-) 65 detik")))</f>
        <v>(-) 65 detik</v>
      </c>
    </row>
    <row r="2150" spans="1:13" x14ac:dyDescent="0.35">
      <c r="A2150" s="6">
        <v>2</v>
      </c>
      <c r="B2150" s="6" t="s">
        <v>7490</v>
      </c>
      <c r="C2150" s="6" t="s">
        <v>7490</v>
      </c>
      <c r="D2150" s="6" t="str">
        <f t="shared" si="167"/>
        <v>2-ZCSU9036447</v>
      </c>
      <c r="E2150" s="7">
        <f t="shared" si="168"/>
        <v>45114.815152280091</v>
      </c>
      <c r="F2150" s="8">
        <v>45114.960985613427</v>
      </c>
      <c r="G2150" s="7">
        <f t="shared" si="169"/>
        <v>45115.002652280091</v>
      </c>
      <c r="H2150" s="2">
        <f>LOOKUP(2,1/(Sheet1!$D:$D=C2150)/(Sheet1!$E:$E&gt;=E2150)/(Sheet1!$E:$E&lt;=G2150),(Sheet1!$E:$E))</f>
        <v>45114.96155443287</v>
      </c>
      <c r="I2150" t="str">
        <f t="shared" si="165"/>
        <v>0:00:49</v>
      </c>
      <c r="J2150" t="s">
        <v>8471</v>
      </c>
      <c r="K2150" t="s">
        <v>9621</v>
      </c>
      <c r="L2150" t="str">
        <f t="shared" si="166"/>
        <v>WEEK 27</v>
      </c>
      <c r="M2150" t="str">
        <f>IF(I2150&lt;="0:00:05","(-) 5 detik",IF(I2150&lt;="0:00:15","(-) 15 detik",IF(I2150&lt;="0:00:30","(-) 30 detik","(-) 65 detik")))</f>
        <v>(-) 65 detik</v>
      </c>
    </row>
    <row r="2151" spans="1:13" x14ac:dyDescent="0.35">
      <c r="A2151" s="6">
        <v>2</v>
      </c>
      <c r="B2151" s="6" t="s">
        <v>5861</v>
      </c>
      <c r="C2151" s="6" t="s">
        <v>5861</v>
      </c>
      <c r="D2151" s="6" t="str">
        <f t="shared" si="167"/>
        <v>2-CAIU5808117</v>
      </c>
      <c r="E2151" s="7">
        <f t="shared" si="168"/>
        <v>45114.809255555556</v>
      </c>
      <c r="F2151" s="8">
        <v>45114.955088888892</v>
      </c>
      <c r="G2151" s="7">
        <f t="shared" si="169"/>
        <v>45114.996755555556</v>
      </c>
      <c r="H2151" s="2">
        <f>LOOKUP(2,1/(Sheet1!$D:$D=C2151)/(Sheet1!$E:$E&gt;=E2151)/(Sheet1!$E:$E&lt;=G2151),(Sheet1!$E:$E))</f>
        <v>45114.955709571761</v>
      </c>
      <c r="I2151" t="str">
        <f t="shared" si="165"/>
        <v>0:00:54</v>
      </c>
      <c r="J2151" t="s">
        <v>8471</v>
      </c>
      <c r="K2151" t="s">
        <v>9621</v>
      </c>
      <c r="L2151" t="str">
        <f t="shared" si="166"/>
        <v>WEEK 27</v>
      </c>
      <c r="M2151" t="str">
        <f>IF(I2151&lt;="0:00:05","(-) 5 detik",IF(I2151&lt;="0:00:15","(-) 15 detik",IF(I2151&lt;="0:00:30","(-) 30 detik","(-) 65 detik")))</f>
        <v>(-) 65 detik</v>
      </c>
    </row>
    <row r="2152" spans="1:13" x14ac:dyDescent="0.35">
      <c r="A2152" s="6">
        <v>2</v>
      </c>
      <c r="B2152" s="6" t="s">
        <v>6013</v>
      </c>
      <c r="C2152" s="6" t="s">
        <v>6013</v>
      </c>
      <c r="D2152" s="6" t="str">
        <f t="shared" si="167"/>
        <v>2-CSNU6951291</v>
      </c>
      <c r="E2152" s="7">
        <f t="shared" si="168"/>
        <v>45114.807522997682</v>
      </c>
      <c r="F2152" s="8">
        <v>45114.953356331018</v>
      </c>
      <c r="G2152" s="7">
        <f t="shared" si="169"/>
        <v>45114.995022997682</v>
      </c>
      <c r="H2152" s="2">
        <f>LOOKUP(2,1/(Sheet1!$D:$D=C2152)/(Sheet1!$E:$E&gt;=E2152)/(Sheet1!$E:$E&lt;=G2152),(Sheet1!$E:$E))</f>
        <v>45114.953120902777</v>
      </c>
      <c r="I2152" t="str">
        <f t="shared" si="165"/>
        <v>+0:00:20</v>
      </c>
      <c r="J2152" t="s">
        <v>9651</v>
      </c>
      <c r="K2152" t="s">
        <v>9621</v>
      </c>
      <c r="L2152" t="str">
        <f t="shared" si="166"/>
        <v>WEEK 27</v>
      </c>
    </row>
    <row r="2153" spans="1:13" x14ac:dyDescent="0.35">
      <c r="A2153" s="6">
        <v>2</v>
      </c>
      <c r="B2153" s="6" t="s">
        <v>6462</v>
      </c>
      <c r="C2153" s="6" t="s">
        <v>6462</v>
      </c>
      <c r="D2153" s="6" t="str">
        <f t="shared" si="167"/>
        <v>2-KOCU4435230</v>
      </c>
      <c r="E2153" s="7">
        <f t="shared" si="168"/>
        <v>45114.805027511575</v>
      </c>
      <c r="F2153" s="8">
        <v>45114.95086084491</v>
      </c>
      <c r="G2153" s="7">
        <f t="shared" si="169"/>
        <v>45114.992527511575</v>
      </c>
      <c r="H2153" s="2">
        <f>LOOKUP(2,1/(Sheet1!$D:$D=C2153)/(Sheet1!$E:$E&gt;=E2153)/(Sheet1!$E:$E&lt;=G2153),(Sheet1!$E:$E))</f>
        <v>45114.950272986112</v>
      </c>
      <c r="I2153" t="str">
        <f t="shared" si="165"/>
        <v>+0:00:51</v>
      </c>
      <c r="J2153" t="s">
        <v>9651</v>
      </c>
      <c r="K2153" t="s">
        <v>9621</v>
      </c>
      <c r="L2153" t="str">
        <f t="shared" si="166"/>
        <v>WEEK 27</v>
      </c>
    </row>
    <row r="2154" spans="1:13" x14ac:dyDescent="0.35">
      <c r="A2154" s="6">
        <v>2</v>
      </c>
      <c r="B2154" s="6" t="s">
        <v>7338</v>
      </c>
      <c r="C2154" s="6" t="s">
        <v>7338</v>
      </c>
      <c r="D2154" s="6" t="str">
        <f t="shared" si="167"/>
        <v>2-TRHU4275710</v>
      </c>
      <c r="E2154" s="7">
        <f t="shared" si="168"/>
        <v>45114.788804432865</v>
      </c>
      <c r="F2154" s="8">
        <v>45114.9346377662</v>
      </c>
      <c r="G2154" s="7">
        <f t="shared" si="169"/>
        <v>45114.976304432865</v>
      </c>
      <c r="H2154" s="2">
        <f>LOOKUP(2,1/(Sheet1!$D:$D=C2154)/(Sheet1!$E:$E&gt;=E2154)/(Sheet1!$E:$E&lt;=G2154),(Sheet1!$E:$E))</f>
        <v>45114.934959953702</v>
      </c>
      <c r="I2154" t="str">
        <f t="shared" si="165"/>
        <v>0:00:28</v>
      </c>
      <c r="J2154" t="s">
        <v>8471</v>
      </c>
      <c r="K2154" t="s">
        <v>9621</v>
      </c>
      <c r="L2154" t="str">
        <f t="shared" si="166"/>
        <v>WEEK 27</v>
      </c>
      <c r="M2154" t="str">
        <f t="shared" ref="M2154:M2164" si="170">IF(I2154&lt;="0:00:05","(-) 5 detik",IF(I2154&lt;="0:00:15","(-) 15 detik",IF(I2154&lt;="0:00:30","(-) 30 detik","(-) 65 detik")))</f>
        <v>(-) 30 detik</v>
      </c>
    </row>
    <row r="2155" spans="1:13" x14ac:dyDescent="0.35">
      <c r="A2155" s="6">
        <v>2</v>
      </c>
      <c r="B2155" s="6" t="s">
        <v>6446</v>
      </c>
      <c r="C2155" s="6" t="s">
        <v>6446</v>
      </c>
      <c r="D2155" s="6" t="str">
        <f t="shared" si="167"/>
        <v>2-KKFU9150550</v>
      </c>
      <c r="E2155" s="7">
        <f t="shared" si="168"/>
        <v>45114.786366168977</v>
      </c>
      <c r="F2155" s="8">
        <v>45114.932199502313</v>
      </c>
      <c r="G2155" s="7">
        <f t="shared" si="169"/>
        <v>45114.973866168977</v>
      </c>
      <c r="H2155" s="2">
        <f>LOOKUP(2,1/(Sheet1!$D:$D=C2155)/(Sheet1!$E:$E&gt;=E2155)/(Sheet1!$E:$E&lt;=G2155),(Sheet1!$E:$E))</f>
        <v>45114.932652731484</v>
      </c>
      <c r="I2155" t="str">
        <f t="shared" si="165"/>
        <v>0:00:39</v>
      </c>
      <c r="J2155" t="s">
        <v>8471</v>
      </c>
      <c r="K2155" t="s">
        <v>9621</v>
      </c>
      <c r="L2155" t="str">
        <f t="shared" si="166"/>
        <v>WEEK 27</v>
      </c>
      <c r="M2155" t="str">
        <f t="shared" si="170"/>
        <v>(-) 65 detik</v>
      </c>
    </row>
    <row r="2156" spans="1:13" x14ac:dyDescent="0.35">
      <c r="A2156" s="6">
        <v>3</v>
      </c>
      <c r="B2156" s="6" t="s">
        <v>7711</v>
      </c>
      <c r="C2156" s="6" t="s">
        <v>7711</v>
      </c>
      <c r="D2156" s="6" t="str">
        <f t="shared" si="167"/>
        <v>3-KKTU8109496</v>
      </c>
      <c r="E2156" s="7">
        <f t="shared" si="168"/>
        <v>45114.78627399305</v>
      </c>
      <c r="F2156" s="8">
        <v>45114.932107326385</v>
      </c>
      <c r="G2156" s="7">
        <f t="shared" si="169"/>
        <v>45114.97377399305</v>
      </c>
      <c r="H2156" s="2">
        <f>LOOKUP(2,1/(Sheet1!$D:$D=C2156)/(Sheet1!$E:$E&gt;=E2156)/(Sheet1!$E:$E&lt;=G2156),(Sheet1!$E:$E))</f>
        <v>45114.932601435183</v>
      </c>
      <c r="I2156" t="str">
        <f t="shared" si="165"/>
        <v>0:00:43</v>
      </c>
      <c r="J2156" t="s">
        <v>8471</v>
      </c>
      <c r="K2156" t="s">
        <v>9621</v>
      </c>
      <c r="L2156" t="str">
        <f t="shared" si="166"/>
        <v>WEEK 27</v>
      </c>
      <c r="M2156" t="str">
        <f t="shared" si="170"/>
        <v>(-) 65 detik</v>
      </c>
    </row>
    <row r="2157" spans="1:13" x14ac:dyDescent="0.35">
      <c r="A2157" s="6">
        <v>1</v>
      </c>
      <c r="B2157" s="6" t="s">
        <v>458</v>
      </c>
      <c r="C2157" s="6" t="s">
        <v>458</v>
      </c>
      <c r="D2157" s="6" t="str">
        <f t="shared" si="167"/>
        <v>1-HMMU2088449</v>
      </c>
      <c r="E2157" s="7">
        <f t="shared" si="168"/>
        <v>45114.781568865736</v>
      </c>
      <c r="F2157" s="8">
        <v>45114.927402199071</v>
      </c>
      <c r="G2157" s="7">
        <f t="shared" si="169"/>
        <v>45114.969068865736</v>
      </c>
      <c r="H2157" s="2">
        <f>LOOKUP(2,1/(Sheet1!$D:$D=C2157)/(Sheet1!$E:$E&gt;=E2157)/(Sheet1!$E:$E&lt;=G2157),(Sheet1!$E:$E))</f>
        <v>45114.927903425923</v>
      </c>
      <c r="I2157" t="str">
        <f t="shared" si="165"/>
        <v>0:00:43</v>
      </c>
      <c r="J2157" t="s">
        <v>8471</v>
      </c>
      <c r="K2157" t="s">
        <v>9621</v>
      </c>
      <c r="L2157" t="str">
        <f t="shared" si="166"/>
        <v>WEEK 27</v>
      </c>
      <c r="M2157" t="str">
        <f t="shared" si="170"/>
        <v>(-) 65 detik</v>
      </c>
    </row>
    <row r="2158" spans="1:13" x14ac:dyDescent="0.35">
      <c r="A2158" s="6">
        <v>2</v>
      </c>
      <c r="B2158" s="6" t="s">
        <v>6121</v>
      </c>
      <c r="C2158" s="6" t="s">
        <v>6121</v>
      </c>
      <c r="D2158" s="6" t="str">
        <f t="shared" si="167"/>
        <v>2-DRYU9206546</v>
      </c>
      <c r="E2158" s="7">
        <f t="shared" si="168"/>
        <v>45114.775369525458</v>
      </c>
      <c r="F2158" s="8">
        <v>45114.921202858794</v>
      </c>
      <c r="G2158" s="7">
        <f t="shared" si="169"/>
        <v>45114.962869525458</v>
      </c>
      <c r="H2158" s="2">
        <f>LOOKUP(2,1/(Sheet1!$D:$D=C2158)/(Sheet1!$E:$E&gt;=E2158)/(Sheet1!$E:$E&lt;=G2158),(Sheet1!$E:$E))</f>
        <v>45114.921658310188</v>
      </c>
      <c r="I2158" t="str">
        <f t="shared" si="165"/>
        <v>0:00:39</v>
      </c>
      <c r="J2158" t="s">
        <v>8471</v>
      </c>
      <c r="K2158" t="s">
        <v>9621</v>
      </c>
      <c r="L2158" t="str">
        <f t="shared" si="166"/>
        <v>WEEK 27</v>
      </c>
      <c r="M2158" t="str">
        <f t="shared" si="170"/>
        <v>(-) 65 detik</v>
      </c>
    </row>
    <row r="2159" spans="1:13" x14ac:dyDescent="0.35">
      <c r="A2159" s="6">
        <v>3</v>
      </c>
      <c r="B2159" s="6" t="s">
        <v>7059</v>
      </c>
      <c r="C2159" s="6" t="s">
        <v>7059</v>
      </c>
      <c r="D2159" s="6" t="str">
        <f t="shared" si="167"/>
        <v>3-TCKU9979550</v>
      </c>
      <c r="E2159" s="7">
        <f t="shared" si="168"/>
        <v>45114.770353703701</v>
      </c>
      <c r="F2159" s="8">
        <v>45114.916187037037</v>
      </c>
      <c r="G2159" s="7">
        <f t="shared" si="169"/>
        <v>45114.957853703701</v>
      </c>
      <c r="H2159" s="2">
        <f>LOOKUP(2,1/(Sheet1!$D:$D=C2159)/(Sheet1!$E:$E&gt;=E2159)/(Sheet1!$E:$E&lt;=G2159),(Sheet1!$E:$E))</f>
        <v>45114.916601608798</v>
      </c>
      <c r="I2159" t="str">
        <f t="shared" si="165"/>
        <v>0:00:36</v>
      </c>
      <c r="J2159" t="s">
        <v>8471</v>
      </c>
      <c r="K2159" t="s">
        <v>9621</v>
      </c>
      <c r="L2159" t="str">
        <f t="shared" si="166"/>
        <v>WEEK 27</v>
      </c>
      <c r="M2159" t="str">
        <f t="shared" si="170"/>
        <v>(-) 65 detik</v>
      </c>
    </row>
    <row r="2160" spans="1:13" x14ac:dyDescent="0.35">
      <c r="A2160" s="6">
        <v>2</v>
      </c>
      <c r="B2160" s="6" t="s">
        <v>7062</v>
      </c>
      <c r="C2160" s="6" t="s">
        <v>7062</v>
      </c>
      <c r="D2160" s="6" t="str">
        <f t="shared" si="167"/>
        <v>2-TCLU1984222</v>
      </c>
      <c r="E2160" s="7">
        <f t="shared" si="168"/>
        <v>45114.766525115738</v>
      </c>
      <c r="F2160" s="8">
        <v>45114.912358449074</v>
      </c>
      <c r="G2160" s="7">
        <f t="shared" si="169"/>
        <v>45114.954025115738</v>
      </c>
      <c r="H2160" s="2">
        <f>LOOKUP(2,1/(Sheet1!$D:$D=C2160)/(Sheet1!$E:$E&gt;=E2160)/(Sheet1!$E:$E&lt;=G2160),(Sheet1!$E:$E))</f>
        <v>45114.91285533565</v>
      </c>
      <c r="I2160" t="str">
        <f t="shared" si="165"/>
        <v>0:00:43</v>
      </c>
      <c r="J2160" t="s">
        <v>8471</v>
      </c>
      <c r="K2160" t="s">
        <v>9621</v>
      </c>
      <c r="L2160" t="str">
        <f t="shared" si="166"/>
        <v>WEEK 27</v>
      </c>
      <c r="M2160" t="str">
        <f t="shared" si="170"/>
        <v>(-) 65 detik</v>
      </c>
    </row>
    <row r="2161" spans="1:13" x14ac:dyDescent="0.35">
      <c r="A2161" s="6">
        <v>3</v>
      </c>
      <c r="B2161" s="6" t="s">
        <v>49</v>
      </c>
      <c r="C2161" s="6" t="s">
        <v>49</v>
      </c>
      <c r="D2161" s="6" t="str">
        <f t="shared" si="167"/>
        <v>3-BEAU2903224</v>
      </c>
      <c r="E2161" s="7">
        <f t="shared" si="168"/>
        <v>45114.765875196754</v>
      </c>
      <c r="F2161" s="8">
        <v>45114.91170853009</v>
      </c>
      <c r="G2161" s="7">
        <f t="shared" si="169"/>
        <v>45114.953375196754</v>
      </c>
      <c r="H2161" s="2">
        <f>LOOKUP(2,1/(Sheet1!$D:$D=C2161)/(Sheet1!$E:$E&gt;=E2161)/(Sheet1!$E:$E&lt;=G2161),(Sheet1!$E:$E))</f>
        <v>45114.912341805553</v>
      </c>
      <c r="I2161" t="str">
        <f t="shared" si="165"/>
        <v>0:00:55</v>
      </c>
      <c r="J2161" t="s">
        <v>8471</v>
      </c>
      <c r="K2161" t="s">
        <v>9621</v>
      </c>
      <c r="L2161" t="str">
        <f t="shared" si="166"/>
        <v>WEEK 27</v>
      </c>
      <c r="M2161" t="str">
        <f t="shared" si="170"/>
        <v>(-) 65 detik</v>
      </c>
    </row>
    <row r="2162" spans="1:13" x14ac:dyDescent="0.35">
      <c r="A2162" s="6">
        <v>2</v>
      </c>
      <c r="B2162" s="6" t="s">
        <v>7225</v>
      </c>
      <c r="C2162" s="6" t="s">
        <v>7225</v>
      </c>
      <c r="D2162" s="6" t="str">
        <f t="shared" si="167"/>
        <v>2-TGBU7239266</v>
      </c>
      <c r="E2162" s="7">
        <f t="shared" si="168"/>
        <v>45114.762786493055</v>
      </c>
      <c r="F2162" s="8">
        <v>45114.90861982639</v>
      </c>
      <c r="G2162" s="7">
        <f t="shared" si="169"/>
        <v>45114.950286493055</v>
      </c>
      <c r="H2162" s="2">
        <f>LOOKUP(2,1/(Sheet1!$D:$D=C2162)/(Sheet1!$E:$E&gt;=E2162)/(Sheet1!$E:$E&lt;=G2162),(Sheet1!$E:$E))</f>
        <v>45114.909092685186</v>
      </c>
      <c r="I2162" t="str">
        <f t="shared" si="165"/>
        <v>0:00:41</v>
      </c>
      <c r="J2162" t="s">
        <v>8471</v>
      </c>
      <c r="K2162" t="s">
        <v>9621</v>
      </c>
      <c r="L2162" t="str">
        <f t="shared" si="166"/>
        <v>WEEK 27</v>
      </c>
      <c r="M2162" t="str">
        <f t="shared" si="170"/>
        <v>(-) 65 detik</v>
      </c>
    </row>
    <row r="2163" spans="1:13" x14ac:dyDescent="0.35">
      <c r="A2163" s="6">
        <v>4</v>
      </c>
      <c r="B2163" s="6" t="s">
        <v>8005</v>
      </c>
      <c r="C2163" s="6" t="s">
        <v>8005</v>
      </c>
      <c r="D2163" s="6" t="str">
        <f t="shared" si="167"/>
        <v>4-BSIU2695178</v>
      </c>
      <c r="E2163" s="7">
        <f t="shared" si="168"/>
        <v>45114.728912962957</v>
      </c>
      <c r="F2163" s="8">
        <v>45114.874746296293</v>
      </c>
      <c r="G2163" s="7">
        <f t="shared" si="169"/>
        <v>45114.916412962957</v>
      </c>
      <c r="H2163" s="2">
        <f>LOOKUP(2,1/(Sheet1!$D:$D=C2163)/(Sheet1!$E:$E&gt;=E2163)/(Sheet1!$E:$E&lt;=G2163),(Sheet1!$E:$E))</f>
        <v>45114.875069189817</v>
      </c>
      <c r="I2163" t="str">
        <f t="shared" si="165"/>
        <v>0:00:28</v>
      </c>
      <c r="J2163" t="s">
        <v>8471</v>
      </c>
      <c r="K2163" t="s">
        <v>9621</v>
      </c>
      <c r="L2163" t="str">
        <f t="shared" si="166"/>
        <v>WEEK 27</v>
      </c>
      <c r="M2163" t="str">
        <f t="shared" si="170"/>
        <v>(-) 30 detik</v>
      </c>
    </row>
    <row r="2164" spans="1:13" x14ac:dyDescent="0.35">
      <c r="A2164" s="6">
        <v>2</v>
      </c>
      <c r="B2164" s="6" t="s">
        <v>6702</v>
      </c>
      <c r="C2164" s="6" t="s">
        <v>6702</v>
      </c>
      <c r="D2164" s="6" t="str">
        <f t="shared" si="167"/>
        <v>2-MSKU4711682</v>
      </c>
      <c r="E2164" s="7">
        <f t="shared" si="168"/>
        <v>45114.704275844902</v>
      </c>
      <c r="F2164" s="8">
        <v>45114.850109178238</v>
      </c>
      <c r="G2164" s="7">
        <f t="shared" si="169"/>
        <v>45114.891775844902</v>
      </c>
      <c r="H2164" s="2">
        <f>LOOKUP(2,1/(Sheet1!$D:$D=C2164)/(Sheet1!$E:$E&gt;=E2164)/(Sheet1!$E:$E&lt;=G2164),(Sheet1!$E:$E))</f>
        <v>45114.850495219907</v>
      </c>
      <c r="I2164" t="str">
        <f t="shared" si="165"/>
        <v>0:00:33</v>
      </c>
      <c r="J2164" t="s">
        <v>8471</v>
      </c>
      <c r="K2164" t="s">
        <v>9621</v>
      </c>
      <c r="L2164" t="str">
        <f t="shared" si="166"/>
        <v>WEEK 27</v>
      </c>
      <c r="M2164" t="str">
        <f t="shared" si="170"/>
        <v>(-) 65 detik</v>
      </c>
    </row>
    <row r="2165" spans="1:13" x14ac:dyDescent="0.35">
      <c r="A2165" s="6">
        <v>2</v>
      </c>
      <c r="B2165" s="6" t="s">
        <v>6349</v>
      </c>
      <c r="C2165" s="6" t="s">
        <v>6349</v>
      </c>
      <c r="D2165" s="6" t="str">
        <f t="shared" si="167"/>
        <v>2-GLDU9986076</v>
      </c>
      <c r="E2165" s="7">
        <f t="shared" si="168"/>
        <v>45114.687459803237</v>
      </c>
      <c r="F2165" s="8">
        <v>45114.833293136573</v>
      </c>
      <c r="G2165" s="7">
        <f t="shared" si="169"/>
        <v>45114.874959803237</v>
      </c>
      <c r="H2165" s="2">
        <f>LOOKUP(2,1/(Sheet1!$D:$D=C2165)/(Sheet1!$E:$E&gt;=E2165)/(Sheet1!$E:$E&lt;=G2165),(Sheet1!$E:$E))</f>
        <v>45114.833144039352</v>
      </c>
      <c r="I2165" t="str">
        <f t="shared" si="165"/>
        <v>+0:00:13</v>
      </c>
      <c r="J2165" t="s">
        <v>9651</v>
      </c>
      <c r="K2165" t="s">
        <v>9621</v>
      </c>
      <c r="L2165" t="str">
        <f t="shared" si="166"/>
        <v>WEEK 27</v>
      </c>
    </row>
    <row r="2166" spans="1:13" x14ac:dyDescent="0.35">
      <c r="A2166" s="6">
        <v>2</v>
      </c>
      <c r="B2166" s="6" t="s">
        <v>6345</v>
      </c>
      <c r="C2166" s="6" t="s">
        <v>6345</v>
      </c>
      <c r="D2166" s="6" t="str">
        <f t="shared" si="167"/>
        <v>2-GLDU9347645</v>
      </c>
      <c r="E2166" s="7">
        <f t="shared" si="168"/>
        <v>45114.676163391203</v>
      </c>
      <c r="F2166" s="8">
        <v>45114.821996724539</v>
      </c>
      <c r="G2166" s="7">
        <f t="shared" si="169"/>
        <v>45114.863663391203</v>
      </c>
      <c r="H2166" s="2">
        <f>LOOKUP(2,1/(Sheet1!$D:$D=C2166)/(Sheet1!$E:$E&gt;=E2166)/(Sheet1!$E:$E&lt;=G2166),(Sheet1!$E:$E))</f>
        <v>45114.821562696758</v>
      </c>
      <c r="I2166" t="str">
        <f t="shared" si="165"/>
        <v>+0:00:38</v>
      </c>
      <c r="J2166" t="s">
        <v>9651</v>
      </c>
      <c r="K2166" t="s">
        <v>9621</v>
      </c>
      <c r="L2166" t="str">
        <f t="shared" si="166"/>
        <v>WEEK 27</v>
      </c>
    </row>
    <row r="2167" spans="1:13" x14ac:dyDescent="0.35">
      <c r="A2167" s="6">
        <v>4</v>
      </c>
      <c r="B2167" s="6" t="s">
        <v>6894</v>
      </c>
      <c r="C2167" s="6" t="s">
        <v>6894</v>
      </c>
      <c r="D2167" s="6" t="str">
        <f t="shared" si="167"/>
        <v>4-SEGU5540130</v>
      </c>
      <c r="E2167" s="7">
        <f t="shared" si="168"/>
        <v>45114.67363607639</v>
      </c>
      <c r="F2167" s="8">
        <v>45114.819469409726</v>
      </c>
      <c r="G2167" s="7">
        <f t="shared" si="169"/>
        <v>45114.86113607639</v>
      </c>
      <c r="H2167" s="2">
        <f>LOOKUP(2,1/(Sheet1!$D:$D=C2167)/(Sheet1!$E:$E&gt;=E2167)/(Sheet1!$E:$E&lt;=G2167),(Sheet1!$E:$E))</f>
        <v>45114.820016481484</v>
      </c>
      <c r="I2167" t="str">
        <f t="shared" si="165"/>
        <v>0:00:47</v>
      </c>
      <c r="J2167" t="s">
        <v>8471</v>
      </c>
      <c r="K2167" t="s">
        <v>9621</v>
      </c>
      <c r="L2167" t="str">
        <f t="shared" si="166"/>
        <v>WEEK 27</v>
      </c>
      <c r="M2167" t="str">
        <f t="shared" ref="M2167:M2179" si="171">IF(I2167&lt;="0:00:05","(-) 5 detik",IF(I2167&lt;="0:00:15","(-) 15 detik",IF(I2167&lt;="0:00:30","(-) 30 detik","(-) 65 detik")))</f>
        <v>(-) 65 detik</v>
      </c>
    </row>
    <row r="2168" spans="1:13" x14ac:dyDescent="0.35">
      <c r="A2168" s="6">
        <v>4</v>
      </c>
      <c r="B2168" s="6" t="s">
        <v>8410</v>
      </c>
      <c r="C2168" s="6" t="s">
        <v>8410</v>
      </c>
      <c r="D2168" s="6" t="str">
        <f t="shared" si="167"/>
        <v>4-TLLU4754690</v>
      </c>
      <c r="E2168" s="7">
        <f t="shared" si="168"/>
        <v>45114.667836886569</v>
      </c>
      <c r="F2168" s="8">
        <v>45114.813670219904</v>
      </c>
      <c r="G2168" s="7">
        <f t="shared" si="169"/>
        <v>45114.855336886569</v>
      </c>
      <c r="H2168" s="2">
        <f>LOOKUP(2,1/(Sheet1!$D:$D=C2168)/(Sheet1!$E:$E&gt;=E2168)/(Sheet1!$E:$E&lt;=G2168),(Sheet1!$E:$E))</f>
        <v>45114.814255868056</v>
      </c>
      <c r="I2168" t="str">
        <f t="shared" si="165"/>
        <v>0:00:51</v>
      </c>
      <c r="J2168" t="s">
        <v>8471</v>
      </c>
      <c r="K2168" t="s">
        <v>9621</v>
      </c>
      <c r="L2168" t="str">
        <f t="shared" si="166"/>
        <v>WEEK 27</v>
      </c>
      <c r="M2168" t="str">
        <f t="shared" si="171"/>
        <v>(-) 65 detik</v>
      </c>
    </row>
    <row r="2169" spans="1:13" x14ac:dyDescent="0.35">
      <c r="A2169" s="6">
        <v>4</v>
      </c>
      <c r="B2169" s="6" t="s">
        <v>5463</v>
      </c>
      <c r="C2169" s="6" t="s">
        <v>5463</v>
      </c>
      <c r="D2169" s="6" t="str">
        <f t="shared" si="167"/>
        <v>4-TGBU7837910</v>
      </c>
      <c r="E2169" s="7">
        <f t="shared" si="168"/>
        <v>45114.660617974536</v>
      </c>
      <c r="F2169" s="8">
        <v>45114.806451307872</v>
      </c>
      <c r="G2169" s="7">
        <f t="shared" si="169"/>
        <v>45114.848117974536</v>
      </c>
      <c r="H2169" s="2">
        <f>LOOKUP(2,1/(Sheet1!$D:$D=C2169)/(Sheet1!$E:$E&gt;=E2169)/(Sheet1!$E:$E&lt;=G2169),(Sheet1!$E:$E))</f>
        <v>45114.807034259262</v>
      </c>
      <c r="I2169" t="str">
        <f t="shared" si="165"/>
        <v>0:00:50</v>
      </c>
      <c r="J2169" t="s">
        <v>8471</v>
      </c>
      <c r="K2169" t="s">
        <v>9621</v>
      </c>
      <c r="L2169" t="str">
        <f t="shared" si="166"/>
        <v>WEEK 27</v>
      </c>
      <c r="M2169" t="str">
        <f t="shared" si="171"/>
        <v>(-) 65 detik</v>
      </c>
    </row>
    <row r="2170" spans="1:13" x14ac:dyDescent="0.35">
      <c r="A2170" s="6">
        <v>4</v>
      </c>
      <c r="B2170" s="6" t="s">
        <v>6960</v>
      </c>
      <c r="C2170" s="6" t="s">
        <v>6960</v>
      </c>
      <c r="D2170" s="6" t="str">
        <f t="shared" si="167"/>
        <v>4-SITU9140130</v>
      </c>
      <c r="E2170" s="7">
        <f t="shared" si="168"/>
        <v>45114.659480405091</v>
      </c>
      <c r="F2170" s="8">
        <v>45114.805313738427</v>
      </c>
      <c r="G2170" s="7">
        <f t="shared" si="169"/>
        <v>45114.846980405091</v>
      </c>
      <c r="H2170" s="2">
        <f>LOOKUP(2,1/(Sheet1!$D:$D=C2170)/(Sheet1!$E:$E&gt;=E2170)/(Sheet1!$E:$E&lt;=G2170),(Sheet1!$E:$E))</f>
        <v>45114.805888506948</v>
      </c>
      <c r="I2170" t="str">
        <f t="shared" si="165"/>
        <v>0:00:50</v>
      </c>
      <c r="J2170" t="s">
        <v>8471</v>
      </c>
      <c r="K2170" t="s">
        <v>9621</v>
      </c>
      <c r="L2170" t="str">
        <f t="shared" si="166"/>
        <v>WEEK 27</v>
      </c>
      <c r="M2170" t="str">
        <f t="shared" si="171"/>
        <v>(-) 65 detik</v>
      </c>
    </row>
    <row r="2171" spans="1:13" x14ac:dyDescent="0.35">
      <c r="A2171" s="6">
        <v>4</v>
      </c>
      <c r="B2171" s="6" t="s">
        <v>7049</v>
      </c>
      <c r="C2171" s="6" t="s">
        <v>7049</v>
      </c>
      <c r="D2171" s="6" t="str">
        <f t="shared" si="167"/>
        <v>4-TCKU7365700</v>
      </c>
      <c r="E2171" s="7">
        <f t="shared" si="168"/>
        <v>45114.65839355324</v>
      </c>
      <c r="F2171" s="8">
        <v>45114.804226886576</v>
      </c>
      <c r="G2171" s="7">
        <f t="shared" si="169"/>
        <v>45114.84589355324</v>
      </c>
      <c r="H2171" s="2">
        <f>LOOKUP(2,1/(Sheet1!$D:$D=C2171)/(Sheet1!$E:$E&gt;=E2171)/(Sheet1!$E:$E&lt;=G2171),(Sheet1!$E:$E))</f>
        <v>45114.804773321761</v>
      </c>
      <c r="I2171" t="str">
        <f t="shared" si="165"/>
        <v>0:00:47</v>
      </c>
      <c r="J2171" t="s">
        <v>8471</v>
      </c>
      <c r="K2171" t="s">
        <v>9621</v>
      </c>
      <c r="L2171" t="str">
        <f t="shared" si="166"/>
        <v>WEEK 27</v>
      </c>
      <c r="M2171" t="str">
        <f t="shared" si="171"/>
        <v>(-) 65 detik</v>
      </c>
    </row>
    <row r="2172" spans="1:13" x14ac:dyDescent="0.35">
      <c r="A2172" s="6">
        <v>4</v>
      </c>
      <c r="B2172" s="6" t="s">
        <v>5318</v>
      </c>
      <c r="C2172" s="6" t="s">
        <v>5318</v>
      </c>
      <c r="D2172" s="6" t="str">
        <f t="shared" si="167"/>
        <v>4-SITU9116468</v>
      </c>
      <c r="E2172" s="7">
        <f t="shared" si="168"/>
        <v>45114.657190358797</v>
      </c>
      <c r="F2172" s="8">
        <v>45114.803023692133</v>
      </c>
      <c r="G2172" s="7">
        <f t="shared" si="169"/>
        <v>45114.844690358797</v>
      </c>
      <c r="H2172" s="2">
        <f>LOOKUP(2,1/(Sheet1!$D:$D=C2172)/(Sheet1!$E:$E&gt;=E2172)/(Sheet1!$E:$E&lt;=G2172),(Sheet1!$E:$E))</f>
        <v>45114.80358453704</v>
      </c>
      <c r="I2172" t="str">
        <f t="shared" si="165"/>
        <v>0:00:48</v>
      </c>
      <c r="J2172" t="s">
        <v>8471</v>
      </c>
      <c r="K2172" t="s">
        <v>9621</v>
      </c>
      <c r="L2172" t="str">
        <f t="shared" si="166"/>
        <v>WEEK 27</v>
      </c>
      <c r="M2172" t="str">
        <f t="shared" si="171"/>
        <v>(-) 65 detik</v>
      </c>
    </row>
    <row r="2173" spans="1:13" x14ac:dyDescent="0.35">
      <c r="A2173" s="6">
        <v>4</v>
      </c>
      <c r="B2173" s="6" t="s">
        <v>5845</v>
      </c>
      <c r="C2173" s="6" t="s">
        <v>5845</v>
      </c>
      <c r="D2173" s="6" t="str">
        <f t="shared" si="167"/>
        <v>4-CAAU5944450</v>
      </c>
      <c r="E2173" s="7">
        <f t="shared" si="168"/>
        <v>45114.655934143513</v>
      </c>
      <c r="F2173" s="8">
        <v>45114.801767476849</v>
      </c>
      <c r="G2173" s="7">
        <f t="shared" si="169"/>
        <v>45114.843434143513</v>
      </c>
      <c r="H2173" s="2">
        <f>LOOKUP(2,1/(Sheet1!$D:$D=C2173)/(Sheet1!$E:$E&gt;=E2173)/(Sheet1!$E:$E&lt;=G2173),(Sheet1!$E:$E))</f>
        <v>45114.802249942128</v>
      </c>
      <c r="I2173" t="str">
        <f t="shared" si="165"/>
        <v>0:00:42</v>
      </c>
      <c r="J2173" t="s">
        <v>8471</v>
      </c>
      <c r="K2173" t="s">
        <v>9621</v>
      </c>
      <c r="L2173" t="str">
        <f t="shared" si="166"/>
        <v>WEEK 27</v>
      </c>
      <c r="M2173" t="str">
        <f t="shared" si="171"/>
        <v>(-) 65 detik</v>
      </c>
    </row>
    <row r="2174" spans="1:13" x14ac:dyDescent="0.35">
      <c r="A2174" s="6">
        <v>4</v>
      </c>
      <c r="B2174" s="6" t="s">
        <v>5351</v>
      </c>
      <c r="C2174" s="6" t="s">
        <v>5351</v>
      </c>
      <c r="D2174" s="6" t="str">
        <f t="shared" si="167"/>
        <v>4-TCKU7027827</v>
      </c>
      <c r="E2174" s="7">
        <f t="shared" si="168"/>
        <v>45114.654390393516</v>
      </c>
      <c r="F2174" s="8">
        <v>45114.800223726852</v>
      </c>
      <c r="G2174" s="7">
        <f t="shared" si="169"/>
        <v>45114.841890393516</v>
      </c>
      <c r="H2174" s="2">
        <f>LOOKUP(2,1/(Sheet1!$D:$D=C2174)/(Sheet1!$E:$E&gt;=E2174)/(Sheet1!$E:$E&lt;=G2174),(Sheet1!$E:$E))</f>
        <v>45114.80063070602</v>
      </c>
      <c r="I2174" t="str">
        <f t="shared" si="165"/>
        <v>0:00:35</v>
      </c>
      <c r="J2174" t="s">
        <v>8471</v>
      </c>
      <c r="K2174" t="s">
        <v>9621</v>
      </c>
      <c r="L2174" t="str">
        <f t="shared" si="166"/>
        <v>WEEK 27</v>
      </c>
      <c r="M2174" t="str">
        <f t="shared" si="171"/>
        <v>(-) 65 detik</v>
      </c>
    </row>
    <row r="2175" spans="1:13" x14ac:dyDescent="0.35">
      <c r="A2175" s="6">
        <v>2</v>
      </c>
      <c r="B2175" s="6" t="s">
        <v>6867</v>
      </c>
      <c r="C2175" s="6" t="s">
        <v>6867</v>
      </c>
      <c r="D2175" s="6" t="str">
        <f t="shared" si="167"/>
        <v>2-PRSU8860780</v>
      </c>
      <c r="E2175" s="7">
        <f t="shared" si="168"/>
        <v>45114.559816932866</v>
      </c>
      <c r="F2175" s="8">
        <v>45114.705650266202</v>
      </c>
      <c r="G2175" s="7">
        <f t="shared" si="169"/>
        <v>45114.747316932866</v>
      </c>
      <c r="H2175" s="2">
        <f>LOOKUP(2,1/(Sheet1!$D:$D=C2175)/(Sheet1!$E:$E&gt;=E2175)/(Sheet1!$E:$E&lt;=G2175),(Sheet1!$E:$E))</f>
        <v>45114.706242546294</v>
      </c>
      <c r="I2175" t="str">
        <f t="shared" si="165"/>
        <v>0:00:51</v>
      </c>
      <c r="J2175" t="s">
        <v>8471</v>
      </c>
      <c r="K2175" t="s">
        <v>9621</v>
      </c>
      <c r="L2175" t="str">
        <f t="shared" si="166"/>
        <v>WEEK 27</v>
      </c>
      <c r="M2175" t="str">
        <f t="shared" si="171"/>
        <v>(-) 65 detik</v>
      </c>
    </row>
    <row r="2176" spans="1:13" x14ac:dyDescent="0.35">
      <c r="A2176" s="6">
        <v>2</v>
      </c>
      <c r="B2176" s="6" t="s">
        <v>6739</v>
      </c>
      <c r="C2176" s="6" t="s">
        <v>6739</v>
      </c>
      <c r="D2176" s="6" t="str">
        <f t="shared" si="167"/>
        <v>2-MSKU9092209</v>
      </c>
      <c r="E2176" s="7">
        <f t="shared" si="168"/>
        <v>45114.511707442129</v>
      </c>
      <c r="F2176" s="8">
        <v>45114.657540775464</v>
      </c>
      <c r="G2176" s="7">
        <f t="shared" si="169"/>
        <v>45114.699207442129</v>
      </c>
      <c r="H2176" s="2">
        <f>LOOKUP(2,1/(Sheet1!$D:$D=C2176)/(Sheet1!$E:$E&gt;=E2176)/(Sheet1!$E:$E&lt;=G2176),(Sheet1!$E:$E))</f>
        <v>45114.658063645831</v>
      </c>
      <c r="I2176" t="str">
        <f t="shared" si="165"/>
        <v>0:00:45</v>
      </c>
      <c r="J2176" t="s">
        <v>8471</v>
      </c>
      <c r="K2176" t="s">
        <v>9621</v>
      </c>
      <c r="L2176" t="str">
        <f t="shared" si="166"/>
        <v>WEEK 27</v>
      </c>
      <c r="M2176" t="str">
        <f t="shared" si="171"/>
        <v>(-) 65 detik</v>
      </c>
    </row>
    <row r="2177" spans="1:13" x14ac:dyDescent="0.35">
      <c r="A2177" s="6">
        <v>1</v>
      </c>
      <c r="B2177" s="6" t="s">
        <v>4161</v>
      </c>
      <c r="C2177" s="6" t="s">
        <v>4161</v>
      </c>
      <c r="D2177" s="6" t="str">
        <f t="shared" si="167"/>
        <v>1-OOLU9506039</v>
      </c>
      <c r="E2177" s="7">
        <f t="shared" si="168"/>
        <v>45114.469627395833</v>
      </c>
      <c r="F2177" s="8">
        <v>45114.615460729168</v>
      </c>
      <c r="G2177" s="7">
        <f t="shared" si="169"/>
        <v>45114.657127395833</v>
      </c>
      <c r="H2177" s="2">
        <f>LOOKUP(2,1/(Sheet1!$D:$D=C2177)/(Sheet1!$E:$E&gt;=E2177)/(Sheet1!$E:$E&lt;=G2177),(Sheet1!$E:$E))</f>
        <v>45114.615985717595</v>
      </c>
      <c r="I2177" t="str">
        <f t="shared" si="165"/>
        <v>0:00:45</v>
      </c>
      <c r="J2177" t="s">
        <v>8471</v>
      </c>
      <c r="K2177" t="s">
        <v>9621</v>
      </c>
      <c r="L2177" t="str">
        <f t="shared" si="166"/>
        <v>WEEK 27</v>
      </c>
      <c r="M2177" t="str">
        <f t="shared" si="171"/>
        <v>(-) 65 detik</v>
      </c>
    </row>
    <row r="2178" spans="1:13" x14ac:dyDescent="0.35">
      <c r="A2178" s="6">
        <v>1</v>
      </c>
      <c r="B2178" s="6" t="s">
        <v>1995</v>
      </c>
      <c r="C2178" s="6" t="s">
        <v>1995</v>
      </c>
      <c r="D2178" s="6" t="str">
        <f t="shared" si="167"/>
        <v>1-MSKU9113385</v>
      </c>
      <c r="E2178" s="7">
        <f t="shared" si="168"/>
        <v>45114.43547063657</v>
      </c>
      <c r="F2178" s="8">
        <v>45114.581303969906</v>
      </c>
      <c r="G2178" s="7">
        <f t="shared" si="169"/>
        <v>45114.62297063657</v>
      </c>
      <c r="H2178" s="2">
        <f>LOOKUP(2,1/(Sheet1!$D:$D=C2178)/(Sheet1!$E:$E&gt;=E2178)/(Sheet1!$E:$E&lt;=G2178),(Sheet1!$E:$E))</f>
        <v>45114.581847766203</v>
      </c>
      <c r="I2178" t="str">
        <f t="shared" ref="I2178:I2241" si="172">IF(H2178-F2178&gt;0, TEXT(ABS(H2178-F2178),"h:mm:ss"), "+"&amp;TEXT(ABS(F2178-H2178),"h:mm:ss"))</f>
        <v>0:00:47</v>
      </c>
      <c r="J2178" t="s">
        <v>8471</v>
      </c>
      <c r="K2178" t="s">
        <v>9621</v>
      </c>
      <c r="L2178" t="str">
        <f t="shared" ref="L2178:L2241" si="173">CONCATENATE("WEEK ",WEEKNUM(F2178,21))</f>
        <v>WEEK 27</v>
      </c>
      <c r="M2178" t="str">
        <f t="shared" si="171"/>
        <v>(-) 65 detik</v>
      </c>
    </row>
    <row r="2179" spans="1:13" x14ac:dyDescent="0.35">
      <c r="A2179" s="6">
        <v>2</v>
      </c>
      <c r="B2179" s="6" t="s">
        <v>6348</v>
      </c>
      <c r="C2179" s="6" t="s">
        <v>6348</v>
      </c>
      <c r="D2179" s="6" t="str">
        <f t="shared" ref="D2179:D2242" si="174">A2179&amp;"-"&amp;C2179</f>
        <v>2-GLDU9916382</v>
      </c>
      <c r="E2179" s="7">
        <f t="shared" ref="E2179:E2242" si="175">F2179-TIMEVALUE("03:30:00")</f>
        <v>45114.432030671291</v>
      </c>
      <c r="F2179" s="8">
        <v>45114.577864004626</v>
      </c>
      <c r="G2179" s="7">
        <f t="shared" ref="G2179:G2242" si="176">F2179+TIMEVALUE("01:00:00")</f>
        <v>45114.619530671291</v>
      </c>
      <c r="H2179" s="2">
        <f>LOOKUP(2,1/(Sheet1!$D:$D=C2179)/(Sheet1!$E:$E&gt;=E2179)/(Sheet1!$E:$E&lt;=G2179),(Sheet1!$E:$E))</f>
        <v>45114.578338611114</v>
      </c>
      <c r="I2179" t="str">
        <f t="shared" si="172"/>
        <v>0:00:41</v>
      </c>
      <c r="J2179" t="s">
        <v>8471</v>
      </c>
      <c r="K2179" t="s">
        <v>9621</v>
      </c>
      <c r="L2179" t="str">
        <f t="shared" si="173"/>
        <v>WEEK 27</v>
      </c>
      <c r="M2179" t="str">
        <f t="shared" si="171"/>
        <v>(-) 65 detik</v>
      </c>
    </row>
    <row r="2180" spans="1:13" x14ac:dyDescent="0.35">
      <c r="A2180" s="6">
        <v>2</v>
      </c>
      <c r="B2180" s="6" t="s">
        <v>6596</v>
      </c>
      <c r="C2180" s="6" t="s">
        <v>6596</v>
      </c>
      <c r="D2180" s="6" t="str">
        <f t="shared" si="174"/>
        <v>2-MRKU4387925</v>
      </c>
      <c r="E2180" s="7">
        <f t="shared" si="175"/>
        <v>45114.329975428242</v>
      </c>
      <c r="F2180" s="8">
        <v>45114.475808761577</v>
      </c>
      <c r="G2180" s="7">
        <f t="shared" si="176"/>
        <v>45114.517475428242</v>
      </c>
      <c r="H2180" s="2">
        <f>LOOKUP(2,1/(Sheet1!$D:$D=C2180)/(Sheet1!$E:$E&gt;=E2180)/(Sheet1!$E:$E&lt;=G2180),(Sheet1!$E:$E))</f>
        <v>45114.47529101852</v>
      </c>
      <c r="I2180" t="str">
        <f t="shared" si="172"/>
        <v>+0:00:45</v>
      </c>
      <c r="J2180" t="s">
        <v>9651</v>
      </c>
      <c r="K2180" t="s">
        <v>9621</v>
      </c>
      <c r="L2180" t="str">
        <f t="shared" si="173"/>
        <v>WEEK 27</v>
      </c>
    </row>
    <row r="2181" spans="1:13" x14ac:dyDescent="0.35">
      <c r="A2181" s="6">
        <v>1</v>
      </c>
      <c r="B2181" s="6" t="s">
        <v>155</v>
      </c>
      <c r="C2181" s="6" t="s">
        <v>155</v>
      </c>
      <c r="D2181" s="6" t="str">
        <f t="shared" si="174"/>
        <v>1-CIPU5177212</v>
      </c>
      <c r="E2181" s="7">
        <f t="shared" si="175"/>
        <v>45114.322919756945</v>
      </c>
      <c r="F2181" s="8">
        <v>45114.468753090281</v>
      </c>
      <c r="G2181" s="7">
        <f t="shared" si="176"/>
        <v>45114.510419756945</v>
      </c>
      <c r="H2181" s="2">
        <f>LOOKUP(2,1/(Sheet1!$D:$D=C2181)/(Sheet1!$E:$E&gt;=E2181)/(Sheet1!$E:$E&lt;=G2181),(Sheet1!$E:$E))</f>
        <v>45114.469187199073</v>
      </c>
      <c r="I2181" t="str">
        <f t="shared" si="172"/>
        <v>0:00:38</v>
      </c>
      <c r="J2181" t="s">
        <v>8471</v>
      </c>
      <c r="K2181" t="s">
        <v>9621</v>
      </c>
      <c r="L2181" t="str">
        <f t="shared" si="173"/>
        <v>WEEK 27</v>
      </c>
      <c r="M2181" t="str">
        <f>IF(I2181&lt;="0:00:05","(-) 5 detik",IF(I2181&lt;="0:00:15","(-) 15 detik",IF(I2181&lt;="0:00:30","(-) 30 detik","(-) 65 detik")))</f>
        <v>(-) 65 detik</v>
      </c>
    </row>
    <row r="2182" spans="1:13" x14ac:dyDescent="0.35">
      <c r="A2182" s="6">
        <v>2</v>
      </c>
      <c r="B2182" s="6" t="s">
        <v>6642</v>
      </c>
      <c r="C2182" s="6" t="s">
        <v>6642</v>
      </c>
      <c r="D2182" s="6" t="str">
        <f t="shared" si="174"/>
        <v>2-MRSU5542000</v>
      </c>
      <c r="E2182" s="7">
        <f t="shared" si="175"/>
        <v>45114.32051774305</v>
      </c>
      <c r="F2182" s="8">
        <v>45114.466351076386</v>
      </c>
      <c r="G2182" s="7">
        <f t="shared" si="176"/>
        <v>45114.50801774305</v>
      </c>
      <c r="H2182" s="2">
        <f>LOOKUP(2,1/(Sheet1!$D:$D=C2182)/(Sheet1!$E:$E&gt;=E2182)/(Sheet1!$E:$E&lt;=G2182),(Sheet1!$E:$E))</f>
        <v>45114.466919965278</v>
      </c>
      <c r="I2182" t="str">
        <f t="shared" si="172"/>
        <v>0:00:49</v>
      </c>
      <c r="J2182" t="s">
        <v>8471</v>
      </c>
      <c r="K2182" t="s">
        <v>9621</v>
      </c>
      <c r="L2182" t="str">
        <f t="shared" si="173"/>
        <v>WEEK 27</v>
      </c>
      <c r="M2182" t="str">
        <f>IF(I2182&lt;="0:00:05","(-) 5 detik",IF(I2182&lt;="0:00:15","(-) 15 detik",IF(I2182&lt;="0:00:30","(-) 30 detik","(-) 65 detik")))</f>
        <v>(-) 65 detik</v>
      </c>
    </row>
    <row r="2183" spans="1:13" x14ac:dyDescent="0.35">
      <c r="A2183" s="6">
        <v>2</v>
      </c>
      <c r="B2183" s="6" t="s">
        <v>7242</v>
      </c>
      <c r="C2183" s="6" t="s">
        <v>7242</v>
      </c>
      <c r="D2183" s="6" t="str">
        <f t="shared" si="174"/>
        <v>2-TGBU9378492</v>
      </c>
      <c r="E2183" s="7">
        <f t="shared" si="175"/>
        <v>45114.316888888883</v>
      </c>
      <c r="F2183" s="8">
        <v>45114.462722222219</v>
      </c>
      <c r="G2183" s="7">
        <f t="shared" si="176"/>
        <v>45114.504388888883</v>
      </c>
      <c r="H2183" s="2">
        <f>LOOKUP(2,1/(Sheet1!$D:$D=C2183)/(Sheet1!$E:$E&gt;=E2183)/(Sheet1!$E:$E&lt;=G2183),(Sheet1!$E:$E))</f>
        <v>45114.46327821759</v>
      </c>
      <c r="I2183" t="str">
        <f t="shared" si="172"/>
        <v>0:00:48</v>
      </c>
      <c r="J2183" t="s">
        <v>8471</v>
      </c>
      <c r="K2183" t="s">
        <v>9621</v>
      </c>
      <c r="L2183" t="str">
        <f t="shared" si="173"/>
        <v>WEEK 27</v>
      </c>
      <c r="M2183" t="str">
        <f>IF(I2183&lt;="0:00:05","(-) 5 detik",IF(I2183&lt;="0:00:15","(-) 15 detik",IF(I2183&lt;="0:00:30","(-) 30 detik","(-) 65 detik")))</f>
        <v>(-) 65 detik</v>
      </c>
    </row>
    <row r="2184" spans="1:13" x14ac:dyDescent="0.35">
      <c r="A2184" s="6">
        <v>2</v>
      </c>
      <c r="B2184" s="6" t="s">
        <v>7187</v>
      </c>
      <c r="C2184" s="6" t="s">
        <v>7187</v>
      </c>
      <c r="D2184" s="6" t="str">
        <f t="shared" si="174"/>
        <v>2-TEMU8982039</v>
      </c>
      <c r="E2184" s="7">
        <f t="shared" si="175"/>
        <v>45114.303748761573</v>
      </c>
      <c r="F2184" s="8">
        <v>45114.449582094909</v>
      </c>
      <c r="G2184" s="7">
        <f t="shared" si="176"/>
        <v>45114.491248761573</v>
      </c>
      <c r="H2184" s="2">
        <f>LOOKUP(2,1/(Sheet1!$D:$D=C2184)/(Sheet1!$E:$E&gt;=E2184)/(Sheet1!$E:$E&lt;=G2184),(Sheet1!$E:$E))</f>
        <v>45114.448476226855</v>
      </c>
      <c r="I2184" t="str">
        <f t="shared" si="172"/>
        <v>+0:01:36</v>
      </c>
      <c r="J2184" t="s">
        <v>9651</v>
      </c>
      <c r="K2184" t="s">
        <v>9621</v>
      </c>
      <c r="L2184" t="str">
        <f t="shared" si="173"/>
        <v>WEEK 27</v>
      </c>
    </row>
    <row r="2185" spans="1:13" x14ac:dyDescent="0.35">
      <c r="A2185" s="6">
        <v>2</v>
      </c>
      <c r="B2185" s="6" t="s">
        <v>6226</v>
      </c>
      <c r="C2185" s="6" t="s">
        <v>6226</v>
      </c>
      <c r="D2185" s="6" t="str">
        <f t="shared" si="174"/>
        <v>2-EMCU8077114</v>
      </c>
      <c r="E2185" s="7">
        <f t="shared" si="175"/>
        <v>45114.269372916664</v>
      </c>
      <c r="F2185" s="8">
        <v>45114.41520625</v>
      </c>
      <c r="G2185" s="7">
        <f t="shared" si="176"/>
        <v>45114.456872916664</v>
      </c>
      <c r="H2185" s="2">
        <f>LOOKUP(2,1/(Sheet1!$D:$D=C2185)/(Sheet1!$E:$E&gt;=E2185)/(Sheet1!$E:$E&lt;=G2185),(Sheet1!$E:$E))</f>
        <v>45114.415780069445</v>
      </c>
      <c r="I2185" t="str">
        <f t="shared" si="172"/>
        <v>0:00:50</v>
      </c>
      <c r="J2185" t="s">
        <v>8471</v>
      </c>
      <c r="K2185" t="s">
        <v>9621</v>
      </c>
      <c r="L2185" t="str">
        <f t="shared" si="173"/>
        <v>WEEK 27</v>
      </c>
      <c r="M2185" t="str">
        <f t="shared" ref="M2185:M2191" si="177">IF(I2185&lt;="0:00:05","(-) 5 detik",IF(I2185&lt;="0:00:15","(-) 15 detik",IF(I2185&lt;="0:00:30","(-) 30 detik","(-) 65 detik")))</f>
        <v>(-) 65 detik</v>
      </c>
    </row>
    <row r="2186" spans="1:13" x14ac:dyDescent="0.35">
      <c r="A2186" s="6">
        <v>2</v>
      </c>
      <c r="B2186" s="6" t="s">
        <v>6847</v>
      </c>
      <c r="C2186" s="6" t="s">
        <v>6847</v>
      </c>
      <c r="D2186" s="6" t="str">
        <f t="shared" si="174"/>
        <v>2-OOLU9622569</v>
      </c>
      <c r="E2186" s="7">
        <f t="shared" si="175"/>
        <v>45114.257996840279</v>
      </c>
      <c r="F2186" s="8">
        <v>45114.403830173615</v>
      </c>
      <c r="G2186" s="7">
        <f t="shared" si="176"/>
        <v>45114.445496840279</v>
      </c>
      <c r="H2186" s="2">
        <f>LOOKUP(2,1/(Sheet1!$D:$D=C2186)/(Sheet1!$E:$E&gt;=E2186)/(Sheet1!$E:$E&lt;=G2186),(Sheet1!$E:$E))</f>
        <v>45114.404461180558</v>
      </c>
      <c r="I2186" t="str">
        <f t="shared" si="172"/>
        <v>0:00:55</v>
      </c>
      <c r="J2186" t="s">
        <v>8471</v>
      </c>
      <c r="K2186" t="s">
        <v>9621</v>
      </c>
      <c r="L2186" t="str">
        <f t="shared" si="173"/>
        <v>WEEK 27</v>
      </c>
      <c r="M2186" t="str">
        <f t="shared" si="177"/>
        <v>(-) 65 detik</v>
      </c>
    </row>
    <row r="2187" spans="1:13" x14ac:dyDescent="0.35">
      <c r="A2187" s="6">
        <v>4</v>
      </c>
      <c r="B2187" s="6" t="s">
        <v>8064</v>
      </c>
      <c r="C2187" s="6" t="s">
        <v>8064</v>
      </c>
      <c r="D2187" s="6" t="str">
        <f t="shared" si="174"/>
        <v>4-DRYU6021955</v>
      </c>
      <c r="E2187" s="7">
        <f t="shared" si="175"/>
        <v>45114.25091967592</v>
      </c>
      <c r="F2187" s="8">
        <v>45114.396753009256</v>
      </c>
      <c r="G2187" s="7">
        <f t="shared" si="176"/>
        <v>45114.43841967592</v>
      </c>
      <c r="H2187" s="2">
        <f>LOOKUP(2,1/(Sheet1!$D:$D=C2187)/(Sheet1!$E:$E&gt;=E2187)/(Sheet1!$E:$E&lt;=G2187),(Sheet1!$E:$E))</f>
        <v>45114.397347395832</v>
      </c>
      <c r="I2187" t="str">
        <f t="shared" si="172"/>
        <v>0:00:51</v>
      </c>
      <c r="J2187" t="s">
        <v>8471</v>
      </c>
      <c r="K2187" t="s">
        <v>9621</v>
      </c>
      <c r="L2187" t="str">
        <f t="shared" si="173"/>
        <v>WEEK 27</v>
      </c>
      <c r="M2187" t="str">
        <f t="shared" si="177"/>
        <v>(-) 65 detik</v>
      </c>
    </row>
    <row r="2188" spans="1:13" x14ac:dyDescent="0.35">
      <c r="A2188" s="6">
        <v>4</v>
      </c>
      <c r="B2188" s="6" t="s">
        <v>68</v>
      </c>
      <c r="C2188" s="6" t="s">
        <v>68</v>
      </c>
      <c r="D2188" s="6" t="str">
        <f t="shared" si="174"/>
        <v>4-BEAU6423265</v>
      </c>
      <c r="E2188" s="7">
        <f t="shared" si="175"/>
        <v>45114.209574849534</v>
      </c>
      <c r="F2188" s="8">
        <v>45114.35540818287</v>
      </c>
      <c r="G2188" s="7">
        <f t="shared" si="176"/>
        <v>45114.397074849534</v>
      </c>
      <c r="H2188" s="2">
        <f>LOOKUP(2,1/(Sheet1!$D:$D=C2188)/(Sheet1!$E:$E&gt;=E2188)/(Sheet1!$E:$E&lt;=G2188),(Sheet1!$E:$E))</f>
        <v>45114.355760219907</v>
      </c>
      <c r="I2188" t="str">
        <f t="shared" si="172"/>
        <v>0:00:30</v>
      </c>
      <c r="J2188" t="s">
        <v>8471</v>
      </c>
      <c r="K2188" t="s">
        <v>9621</v>
      </c>
      <c r="L2188" t="str">
        <f t="shared" si="173"/>
        <v>WEEK 27</v>
      </c>
      <c r="M2188" t="str">
        <f t="shared" si="177"/>
        <v>(-) 30 detik</v>
      </c>
    </row>
    <row r="2189" spans="1:13" x14ac:dyDescent="0.35">
      <c r="A2189" s="6">
        <v>4</v>
      </c>
      <c r="B2189" s="6" t="s">
        <v>6074</v>
      </c>
      <c r="C2189" s="6" t="s">
        <v>6074</v>
      </c>
      <c r="D2189" s="6" t="str">
        <f t="shared" si="174"/>
        <v>4-CXDU2210434</v>
      </c>
      <c r="E2189" s="7">
        <f t="shared" si="175"/>
        <v>45114.196974687497</v>
      </c>
      <c r="F2189" s="8">
        <v>45114.342808020832</v>
      </c>
      <c r="G2189" s="7">
        <f t="shared" si="176"/>
        <v>45114.384474687497</v>
      </c>
      <c r="H2189" s="2">
        <f>LOOKUP(2,1/(Sheet1!$D:$D=C2189)/(Sheet1!$E:$E&gt;=E2189)/(Sheet1!$E:$E&lt;=G2189),(Sheet1!$E:$E))</f>
        <v>45114.343284421295</v>
      </c>
      <c r="I2189" t="str">
        <f t="shared" si="172"/>
        <v>0:00:41</v>
      </c>
      <c r="J2189" t="s">
        <v>8471</v>
      </c>
      <c r="K2189" t="s">
        <v>9621</v>
      </c>
      <c r="L2189" t="str">
        <f t="shared" si="173"/>
        <v>WEEK 27</v>
      </c>
      <c r="M2189" t="str">
        <f t="shared" si="177"/>
        <v>(-) 65 detik</v>
      </c>
    </row>
    <row r="2190" spans="1:13" x14ac:dyDescent="0.35">
      <c r="A2190" s="6">
        <v>4</v>
      </c>
      <c r="B2190" s="6" t="s">
        <v>6116</v>
      </c>
      <c r="C2190" s="6" t="s">
        <v>6116</v>
      </c>
      <c r="D2190" s="6" t="str">
        <f t="shared" si="174"/>
        <v>4-DRYU4561189</v>
      </c>
      <c r="E2190" s="7">
        <f t="shared" si="175"/>
        <v>45114.192126620364</v>
      </c>
      <c r="F2190" s="8">
        <v>45114.3379599537</v>
      </c>
      <c r="G2190" s="7">
        <f t="shared" si="176"/>
        <v>45114.379626620364</v>
      </c>
      <c r="H2190" s="2">
        <f>LOOKUP(2,1/(Sheet1!$D:$D=C2190)/(Sheet1!$E:$E&gt;=E2190)/(Sheet1!$E:$E&lt;=G2190),(Sheet1!$E:$E))</f>
        <v>45114.338463541666</v>
      </c>
      <c r="I2190" t="str">
        <f t="shared" si="172"/>
        <v>0:00:44</v>
      </c>
      <c r="J2190" t="s">
        <v>8471</v>
      </c>
      <c r="K2190" t="s">
        <v>9621</v>
      </c>
      <c r="L2190" t="str">
        <f t="shared" si="173"/>
        <v>WEEK 27</v>
      </c>
      <c r="M2190" t="str">
        <f t="shared" si="177"/>
        <v>(-) 65 detik</v>
      </c>
    </row>
    <row r="2191" spans="1:13" x14ac:dyDescent="0.35">
      <c r="A2191" s="6">
        <v>1</v>
      </c>
      <c r="B2191" s="6" t="s">
        <v>1924</v>
      </c>
      <c r="C2191" s="6" t="s">
        <v>1924</v>
      </c>
      <c r="D2191" s="6" t="str">
        <f t="shared" si="174"/>
        <v>1-MRSU3947231</v>
      </c>
      <c r="E2191" s="7">
        <f t="shared" si="175"/>
        <v>45114.14561994213</v>
      </c>
      <c r="F2191" s="8">
        <v>45114.291453275466</v>
      </c>
      <c r="G2191" s="7">
        <f t="shared" si="176"/>
        <v>45114.33311994213</v>
      </c>
      <c r="H2191" s="2">
        <f>LOOKUP(2,1/(Sheet1!$D:$D=C2191)/(Sheet1!$E:$E&gt;=E2191)/(Sheet1!$E:$E&lt;=G2191),(Sheet1!$E:$E))</f>
        <v>45114.292024513888</v>
      </c>
      <c r="I2191" t="str">
        <f t="shared" si="172"/>
        <v>0:00:49</v>
      </c>
      <c r="J2191" t="s">
        <v>8471</v>
      </c>
      <c r="K2191" t="s">
        <v>9621</v>
      </c>
      <c r="L2191" t="str">
        <f t="shared" si="173"/>
        <v>WEEK 27</v>
      </c>
      <c r="M2191" t="str">
        <f t="shared" si="177"/>
        <v>(-) 65 detik</v>
      </c>
    </row>
    <row r="2192" spans="1:13" x14ac:dyDescent="0.35">
      <c r="A2192" s="6">
        <v>2</v>
      </c>
      <c r="B2192" s="6" t="s">
        <v>6218</v>
      </c>
      <c r="C2192" s="6" t="s">
        <v>6218</v>
      </c>
      <c r="D2192" s="6" t="str">
        <f t="shared" si="174"/>
        <v>2-EMCU8058264</v>
      </c>
      <c r="E2192" s="7">
        <f t="shared" si="175"/>
        <v>45114.142347951383</v>
      </c>
      <c r="F2192" s="8">
        <v>45114.288181284719</v>
      </c>
      <c r="G2192" s="7">
        <f t="shared" si="176"/>
        <v>45114.329847951383</v>
      </c>
      <c r="H2192" s="2">
        <f>LOOKUP(2,1/(Sheet1!$D:$D=C2192)/(Sheet1!$E:$E&gt;=E2192)/(Sheet1!$E:$E&lt;=G2192),(Sheet1!$E:$E))</f>
        <v>45114.287604641206</v>
      </c>
      <c r="I2192" t="str">
        <f t="shared" si="172"/>
        <v>+0:00:50</v>
      </c>
      <c r="J2192" t="s">
        <v>9651</v>
      </c>
      <c r="K2192" t="s">
        <v>9621</v>
      </c>
      <c r="L2192" t="str">
        <f t="shared" si="173"/>
        <v>WEEK 27</v>
      </c>
    </row>
    <row r="2193" spans="1:13" x14ac:dyDescent="0.35">
      <c r="A2193" s="6">
        <v>4</v>
      </c>
      <c r="B2193" s="6" t="s">
        <v>6907</v>
      </c>
      <c r="C2193" s="6" t="s">
        <v>6907</v>
      </c>
      <c r="D2193" s="6" t="str">
        <f t="shared" si="174"/>
        <v>4-SEGU6698900</v>
      </c>
      <c r="E2193" s="7">
        <f t="shared" si="175"/>
        <v>45114.141821377314</v>
      </c>
      <c r="F2193" s="8">
        <v>45114.28765471065</v>
      </c>
      <c r="G2193" s="7">
        <f t="shared" si="176"/>
        <v>45114.329321377314</v>
      </c>
      <c r="H2193" s="2">
        <f>LOOKUP(2,1/(Sheet1!$D:$D=C2193)/(Sheet1!$E:$E&gt;=E2193)/(Sheet1!$E:$E&lt;=G2193),(Sheet1!$E:$E))</f>
        <v>45114.288178055554</v>
      </c>
      <c r="I2193" t="str">
        <f t="shared" si="172"/>
        <v>0:00:45</v>
      </c>
      <c r="J2193" t="s">
        <v>8471</v>
      </c>
      <c r="K2193" t="s">
        <v>9621</v>
      </c>
      <c r="L2193" t="str">
        <f t="shared" si="173"/>
        <v>WEEK 27</v>
      </c>
      <c r="M2193" t="str">
        <f>IF(I2193&lt;="0:00:05","(-) 5 detik",IF(I2193&lt;="0:00:15","(-) 15 detik",IF(I2193&lt;="0:00:30","(-) 30 detik","(-) 65 detik")))</f>
        <v>(-) 65 detik</v>
      </c>
    </row>
    <row r="2194" spans="1:13" x14ac:dyDescent="0.35">
      <c r="A2194" s="6">
        <v>2</v>
      </c>
      <c r="B2194" s="6" t="s">
        <v>6578</v>
      </c>
      <c r="C2194" s="6" t="s">
        <v>6578</v>
      </c>
      <c r="D2194" s="6" t="str">
        <f t="shared" si="174"/>
        <v>2-MRKU2001587</v>
      </c>
      <c r="E2194" s="7">
        <f t="shared" si="175"/>
        <v>45114.132353738423</v>
      </c>
      <c r="F2194" s="8">
        <v>45114.278187071759</v>
      </c>
      <c r="G2194" s="7">
        <f t="shared" si="176"/>
        <v>45114.319853738423</v>
      </c>
      <c r="H2194" s="2">
        <f>LOOKUP(2,1/(Sheet1!$D:$D=C2194)/(Sheet1!$E:$E&gt;=E2194)/(Sheet1!$E:$E&lt;=G2194),(Sheet1!$E:$E))</f>
        <v>45114.278715578701</v>
      </c>
      <c r="I2194" t="str">
        <f t="shared" si="172"/>
        <v>0:00:46</v>
      </c>
      <c r="J2194" t="s">
        <v>8471</v>
      </c>
      <c r="K2194" t="s">
        <v>9621</v>
      </c>
      <c r="L2194" t="str">
        <f t="shared" si="173"/>
        <v>WEEK 27</v>
      </c>
      <c r="M2194" t="str">
        <f>IF(I2194&lt;="0:00:05","(-) 5 detik",IF(I2194&lt;="0:00:15","(-) 15 detik",IF(I2194&lt;="0:00:30","(-) 30 detik","(-) 65 detik")))</f>
        <v>(-) 65 detik</v>
      </c>
    </row>
    <row r="2195" spans="1:13" x14ac:dyDescent="0.35">
      <c r="A2195" s="6">
        <v>2</v>
      </c>
      <c r="B2195" s="6" t="s">
        <v>7128</v>
      </c>
      <c r="C2195" s="6" t="s">
        <v>7128</v>
      </c>
      <c r="D2195" s="6" t="str">
        <f t="shared" si="174"/>
        <v>2-TCNU7334263</v>
      </c>
      <c r="E2195" s="7">
        <f t="shared" si="175"/>
        <v>45114.128784062501</v>
      </c>
      <c r="F2195" s="8">
        <v>45114.274617395837</v>
      </c>
      <c r="G2195" s="7">
        <f t="shared" si="176"/>
        <v>45114.316284062501</v>
      </c>
      <c r="H2195" s="2">
        <f>LOOKUP(2,1/(Sheet1!$D:$D=C2195)/(Sheet1!$E:$E&gt;=E2195)/(Sheet1!$E:$E&lt;=G2195),(Sheet1!$E:$E))</f>
        <v>45114.275016805557</v>
      </c>
      <c r="I2195" t="str">
        <f t="shared" si="172"/>
        <v>0:00:35</v>
      </c>
      <c r="J2195" t="s">
        <v>8471</v>
      </c>
      <c r="K2195" t="s">
        <v>9621</v>
      </c>
      <c r="L2195" t="str">
        <f t="shared" si="173"/>
        <v>WEEK 27</v>
      </c>
      <c r="M2195" t="str">
        <f>IF(I2195&lt;="0:00:05","(-) 5 detik",IF(I2195&lt;="0:00:15","(-) 15 detik",IF(I2195&lt;="0:00:30","(-) 30 detik","(-) 65 detik")))</f>
        <v>(-) 65 detik</v>
      </c>
    </row>
    <row r="2196" spans="1:13" x14ac:dyDescent="0.35">
      <c r="A2196" s="6">
        <v>2</v>
      </c>
      <c r="B2196" s="6" t="s">
        <v>7007</v>
      </c>
      <c r="C2196" s="6" t="s">
        <v>7007</v>
      </c>
      <c r="D2196" s="6" t="str">
        <f t="shared" si="174"/>
        <v>2-SUDU6535518</v>
      </c>
      <c r="E2196" s="7">
        <f t="shared" si="175"/>
        <v>45114.122309293976</v>
      </c>
      <c r="F2196" s="8">
        <v>45114.268142627312</v>
      </c>
      <c r="G2196" s="7">
        <f t="shared" si="176"/>
        <v>45114.309809293976</v>
      </c>
      <c r="H2196" s="2">
        <f>LOOKUP(2,1/(Sheet1!$D:$D=C2196)/(Sheet1!$E:$E&gt;=E2196)/(Sheet1!$E:$E&lt;=G2196),(Sheet1!$E:$E))</f>
        <v>45114.268630775463</v>
      </c>
      <c r="I2196" t="str">
        <f t="shared" si="172"/>
        <v>0:00:42</v>
      </c>
      <c r="J2196" t="s">
        <v>8471</v>
      </c>
      <c r="K2196" t="s">
        <v>9621</v>
      </c>
      <c r="L2196" t="str">
        <f t="shared" si="173"/>
        <v>WEEK 27</v>
      </c>
      <c r="M2196" t="str">
        <f>IF(I2196&lt;="0:00:05","(-) 5 detik",IF(I2196&lt;="0:00:15","(-) 15 detik",IF(I2196&lt;="0:00:30","(-) 30 detik","(-) 65 detik")))</f>
        <v>(-) 65 detik</v>
      </c>
    </row>
    <row r="2197" spans="1:13" x14ac:dyDescent="0.35">
      <c r="A2197" s="6">
        <v>2</v>
      </c>
      <c r="B2197" s="6" t="s">
        <v>5792</v>
      </c>
      <c r="C2197" s="6" t="s">
        <v>5792</v>
      </c>
      <c r="D2197" s="6" t="str">
        <f t="shared" si="174"/>
        <v>2-BMOU1692040</v>
      </c>
      <c r="E2197" s="7">
        <f t="shared" si="175"/>
        <v>45114.117629745371</v>
      </c>
      <c r="F2197" s="8">
        <v>45114.263463078707</v>
      </c>
      <c r="G2197" s="7">
        <f t="shared" si="176"/>
        <v>45114.305129745371</v>
      </c>
      <c r="H2197" s="2">
        <f>LOOKUP(2,1/(Sheet1!$D:$D=C2197)/(Sheet1!$E:$E&gt;=E2197)/(Sheet1!$E:$E&lt;=G2197),(Sheet1!$E:$E))</f>
        <v>45114.263285393521</v>
      </c>
      <c r="I2197" t="str">
        <f t="shared" si="172"/>
        <v>+0:00:15</v>
      </c>
      <c r="J2197" t="s">
        <v>9651</v>
      </c>
      <c r="K2197" t="s">
        <v>9621</v>
      </c>
      <c r="L2197" t="str">
        <f t="shared" si="173"/>
        <v>WEEK 27</v>
      </c>
    </row>
    <row r="2198" spans="1:13" x14ac:dyDescent="0.35">
      <c r="A2198" s="6">
        <v>2</v>
      </c>
      <c r="B2198" s="6" t="s">
        <v>6073</v>
      </c>
      <c r="C2198" s="6" t="s">
        <v>6073</v>
      </c>
      <c r="D2198" s="6" t="str">
        <f t="shared" si="174"/>
        <v>2-CXDU2208381</v>
      </c>
      <c r="E2198" s="7">
        <f t="shared" si="175"/>
        <v>45114.000500150461</v>
      </c>
      <c r="F2198" s="8">
        <v>45114.146333483797</v>
      </c>
      <c r="G2198" s="7">
        <f t="shared" si="176"/>
        <v>45114.188000150461</v>
      </c>
      <c r="H2198" s="2">
        <f>LOOKUP(2,1/(Sheet1!$D:$D=C2198)/(Sheet1!$E:$E&gt;=E2198)/(Sheet1!$E:$E&lt;=G2198),(Sheet1!$E:$E))</f>
        <v>45114.146826435186</v>
      </c>
      <c r="I2198" t="str">
        <f t="shared" si="172"/>
        <v>0:00:43</v>
      </c>
      <c r="J2198" t="s">
        <v>8471</v>
      </c>
      <c r="K2198" t="s">
        <v>9621</v>
      </c>
      <c r="L2198" t="str">
        <f t="shared" si="173"/>
        <v>WEEK 27</v>
      </c>
      <c r="M2198" t="str">
        <f>IF(I2198&lt;="0:00:05","(-) 5 detik",IF(I2198&lt;="0:00:15","(-) 15 detik",IF(I2198&lt;="0:00:30","(-) 30 detik","(-) 65 detik")))</f>
        <v>(-) 65 detik</v>
      </c>
    </row>
    <row r="2199" spans="1:13" x14ac:dyDescent="0.35">
      <c r="A2199" s="6">
        <v>2</v>
      </c>
      <c r="B2199" s="6" t="s">
        <v>6403</v>
      </c>
      <c r="C2199" s="6" t="s">
        <v>6403</v>
      </c>
      <c r="D2199" s="6" t="str">
        <f t="shared" si="174"/>
        <v>2-HMMU9032760</v>
      </c>
      <c r="E2199" s="7">
        <f t="shared" si="175"/>
        <v>45113.997924502313</v>
      </c>
      <c r="F2199" s="8">
        <v>45114.143757835649</v>
      </c>
      <c r="G2199" s="7">
        <f t="shared" si="176"/>
        <v>45114.185424502313</v>
      </c>
      <c r="H2199" s="2">
        <f>LOOKUP(2,1/(Sheet1!$D:$D=C2199)/(Sheet1!$E:$E&gt;=E2199)/(Sheet1!$E:$E&lt;=G2199),(Sheet1!$E:$E))</f>
        <v>45114.144238692126</v>
      </c>
      <c r="I2199" t="str">
        <f t="shared" si="172"/>
        <v>0:00:42</v>
      </c>
      <c r="J2199" t="s">
        <v>8471</v>
      </c>
      <c r="K2199" t="s">
        <v>9621</v>
      </c>
      <c r="L2199" t="str">
        <f t="shared" si="173"/>
        <v>WEEK 27</v>
      </c>
      <c r="M2199" t="str">
        <f>IF(I2199&lt;="0:00:05","(-) 5 detik",IF(I2199&lt;="0:00:15","(-) 15 detik",IF(I2199&lt;="0:00:30","(-) 30 detik","(-) 65 detik")))</f>
        <v>(-) 65 detik</v>
      </c>
    </row>
    <row r="2200" spans="1:13" x14ac:dyDescent="0.35">
      <c r="A2200" s="6">
        <v>2</v>
      </c>
      <c r="B2200" s="6" t="s">
        <v>6605</v>
      </c>
      <c r="C2200" s="6" t="s">
        <v>6605</v>
      </c>
      <c r="D2200" s="6" t="str">
        <f t="shared" si="174"/>
        <v>2-MRKU5616097</v>
      </c>
      <c r="E2200" s="7">
        <f t="shared" si="175"/>
        <v>45113.99064394676</v>
      </c>
      <c r="F2200" s="8">
        <v>45114.136477280095</v>
      </c>
      <c r="G2200" s="7">
        <f t="shared" si="176"/>
        <v>45114.17814394676</v>
      </c>
      <c r="H2200" s="2">
        <f>LOOKUP(2,1/(Sheet1!$D:$D=C2200)/(Sheet1!$E:$E&gt;=E2200)/(Sheet1!$E:$E&lt;=G2200),(Sheet1!$E:$E))</f>
        <v>45114.137048101853</v>
      </c>
      <c r="I2200" t="str">
        <f t="shared" si="172"/>
        <v>0:00:49</v>
      </c>
      <c r="J2200" t="s">
        <v>8471</v>
      </c>
      <c r="K2200" t="s">
        <v>9621</v>
      </c>
      <c r="L2200" t="str">
        <f t="shared" si="173"/>
        <v>WEEK 27</v>
      </c>
      <c r="M2200" t="str">
        <f>IF(I2200&lt;="0:00:05","(-) 5 detik",IF(I2200&lt;="0:00:15","(-) 15 detik",IF(I2200&lt;="0:00:30","(-) 30 detik","(-) 65 detik")))</f>
        <v>(-) 65 detik</v>
      </c>
    </row>
    <row r="2201" spans="1:13" x14ac:dyDescent="0.35">
      <c r="A2201" s="6">
        <v>2</v>
      </c>
      <c r="B2201" s="6" t="s">
        <v>6181</v>
      </c>
      <c r="C2201" s="6" t="s">
        <v>6181</v>
      </c>
      <c r="D2201" s="6" t="str">
        <f t="shared" si="174"/>
        <v>2-EISU8069997</v>
      </c>
      <c r="E2201" s="7">
        <f t="shared" si="175"/>
        <v>45113.988758946754</v>
      </c>
      <c r="F2201" s="8">
        <v>45114.13459228009</v>
      </c>
      <c r="G2201" s="7">
        <f t="shared" si="176"/>
        <v>45114.176258946754</v>
      </c>
      <c r="H2201" s="2">
        <f>LOOKUP(2,1/(Sheet1!$D:$D=C2201)/(Sheet1!$E:$E&gt;=E2201)/(Sheet1!$E:$E&lt;=G2201),(Sheet1!$E:$E))</f>
        <v>45114.135182511571</v>
      </c>
      <c r="I2201" t="str">
        <f t="shared" si="172"/>
        <v>0:00:51</v>
      </c>
      <c r="J2201" t="s">
        <v>8471</v>
      </c>
      <c r="K2201" t="s">
        <v>9621</v>
      </c>
      <c r="L2201" t="str">
        <f t="shared" si="173"/>
        <v>WEEK 27</v>
      </c>
      <c r="M2201" t="str">
        <f>IF(I2201&lt;="0:00:05","(-) 5 detik",IF(I2201&lt;="0:00:15","(-) 15 detik",IF(I2201&lt;="0:00:30","(-) 30 detik","(-) 65 detik")))</f>
        <v>(-) 65 detik</v>
      </c>
    </row>
    <row r="2202" spans="1:13" x14ac:dyDescent="0.35">
      <c r="A2202" s="6">
        <v>2</v>
      </c>
      <c r="B2202" s="6" t="s">
        <v>5874</v>
      </c>
      <c r="C2202" s="6" t="s">
        <v>5874</v>
      </c>
      <c r="D2202" s="6" t="str">
        <f t="shared" si="174"/>
        <v>2-CAIU5867594</v>
      </c>
      <c r="E2202" s="7">
        <f t="shared" si="175"/>
        <v>45113.977636689815</v>
      </c>
      <c r="F2202" s="8">
        <v>45114.123470023151</v>
      </c>
      <c r="G2202" s="7">
        <f t="shared" si="176"/>
        <v>45114.165136689815</v>
      </c>
      <c r="H2202" s="2">
        <f>LOOKUP(2,1/(Sheet1!$D:$D=C2202)/(Sheet1!$E:$E&gt;=E2202)/(Sheet1!$E:$E&lt;=G2202),(Sheet1!$E:$E))</f>
        <v>45114.121738379632</v>
      </c>
      <c r="I2202" t="str">
        <f t="shared" si="172"/>
        <v>+0:02:30</v>
      </c>
      <c r="J2202" t="s">
        <v>9651</v>
      </c>
      <c r="K2202" t="s">
        <v>9621</v>
      </c>
      <c r="L2202" t="str">
        <f t="shared" si="173"/>
        <v>WEEK 27</v>
      </c>
    </row>
    <row r="2203" spans="1:13" x14ac:dyDescent="0.35">
      <c r="A2203" s="6">
        <v>2</v>
      </c>
      <c r="B2203" s="6" t="s">
        <v>7505</v>
      </c>
      <c r="C2203" s="6" t="s">
        <v>7505</v>
      </c>
      <c r="D2203" s="6" t="str">
        <f t="shared" si="174"/>
        <v>2-ZCSU9047312</v>
      </c>
      <c r="E2203" s="7">
        <f t="shared" si="175"/>
        <v>45113.972512037035</v>
      </c>
      <c r="F2203" s="8">
        <v>45114.118345370371</v>
      </c>
      <c r="G2203" s="7">
        <f t="shared" si="176"/>
        <v>45114.160012037035</v>
      </c>
      <c r="H2203" s="2">
        <f>LOOKUP(2,1/(Sheet1!$D:$D=C2203)/(Sheet1!$E:$E&gt;=E2203)/(Sheet1!$E:$E&lt;=G2203),(Sheet1!$E:$E))</f>
        <v>45114.118957141203</v>
      </c>
      <c r="I2203" t="str">
        <f t="shared" si="172"/>
        <v>0:00:53</v>
      </c>
      <c r="J2203" t="s">
        <v>8471</v>
      </c>
      <c r="K2203" t="s">
        <v>9621</v>
      </c>
      <c r="L2203" t="str">
        <f t="shared" si="173"/>
        <v>WEEK 27</v>
      </c>
      <c r="M2203" t="str">
        <f>IF(I2203&lt;="0:00:05","(-) 5 detik",IF(I2203&lt;="0:00:15","(-) 15 detik",IF(I2203&lt;="0:00:30","(-) 30 detik","(-) 65 detik")))</f>
        <v>(-) 65 detik</v>
      </c>
    </row>
    <row r="2204" spans="1:13" x14ac:dyDescent="0.35">
      <c r="A2204" s="6">
        <v>1</v>
      </c>
      <c r="B2204" s="6" t="s">
        <v>5490</v>
      </c>
      <c r="C2204" s="6" t="s">
        <v>5490</v>
      </c>
      <c r="D2204" s="6" t="str">
        <f t="shared" si="174"/>
        <v>1-TLLU3205593</v>
      </c>
      <c r="E2204" s="7">
        <f t="shared" si="175"/>
        <v>45113.968910034717</v>
      </c>
      <c r="F2204" s="8">
        <v>45114.114743368053</v>
      </c>
      <c r="G2204" s="7">
        <f t="shared" si="176"/>
        <v>45114.156410034717</v>
      </c>
      <c r="H2204" s="2">
        <f>LOOKUP(2,1/(Sheet1!$D:$D=C2204)/(Sheet1!$E:$E&gt;=E2204)/(Sheet1!$E:$E&lt;=G2204),(Sheet1!$E:$E))</f>
        <v>45114.114392870368</v>
      </c>
      <c r="I2204" t="str">
        <f t="shared" si="172"/>
        <v>+0:00:30</v>
      </c>
      <c r="J2204" t="s">
        <v>9651</v>
      </c>
      <c r="K2204" t="s">
        <v>9621</v>
      </c>
      <c r="L2204" t="str">
        <f t="shared" si="173"/>
        <v>WEEK 27</v>
      </c>
    </row>
    <row r="2205" spans="1:13" x14ac:dyDescent="0.35">
      <c r="A2205" s="6">
        <v>2</v>
      </c>
      <c r="B2205" s="6" t="s">
        <v>7427</v>
      </c>
      <c r="C2205" s="6" t="s">
        <v>7427</v>
      </c>
      <c r="D2205" s="6" t="str">
        <f t="shared" si="174"/>
        <v>2-UETU4097816</v>
      </c>
      <c r="E2205" s="7">
        <f t="shared" si="175"/>
        <v>45113.96755065972</v>
      </c>
      <c r="F2205" s="8">
        <v>45114.113383993055</v>
      </c>
      <c r="G2205" s="7">
        <f t="shared" si="176"/>
        <v>45114.15505065972</v>
      </c>
      <c r="H2205" s="2">
        <f>LOOKUP(2,1/(Sheet1!$D:$D=C2205)/(Sheet1!$E:$E&gt;=E2205)/(Sheet1!$E:$E&lt;=G2205),(Sheet1!$E:$E))</f>
        <v>45114.113134467596</v>
      </c>
      <c r="I2205" t="str">
        <f t="shared" si="172"/>
        <v>+0:00:22</v>
      </c>
      <c r="J2205" t="s">
        <v>9651</v>
      </c>
      <c r="K2205" t="s">
        <v>9621</v>
      </c>
      <c r="L2205" t="str">
        <f t="shared" si="173"/>
        <v>WEEK 27</v>
      </c>
    </row>
    <row r="2206" spans="1:13" x14ac:dyDescent="0.35">
      <c r="A2206" s="6">
        <v>4</v>
      </c>
      <c r="B2206" s="6" t="s">
        <v>8459</v>
      </c>
      <c r="C2206" s="6" t="s">
        <v>8459</v>
      </c>
      <c r="D2206" s="6" t="str">
        <f t="shared" si="174"/>
        <v>4-ZCSU9039744</v>
      </c>
      <c r="E2206" s="7">
        <f t="shared" si="175"/>
        <v>45113.96720219907</v>
      </c>
      <c r="F2206" s="8">
        <v>45114.113035532406</v>
      </c>
      <c r="G2206" s="7">
        <f t="shared" si="176"/>
        <v>45114.15470219907</v>
      </c>
      <c r="H2206" s="2">
        <f>LOOKUP(2,1/(Sheet1!$D:$D=C2206)/(Sheet1!$E:$E&gt;=E2206)/(Sheet1!$E:$E&lt;=G2206),(Sheet1!$E:$E))</f>
        <v>45114.113627800929</v>
      </c>
      <c r="I2206" t="str">
        <f t="shared" si="172"/>
        <v>0:00:51</v>
      </c>
      <c r="J2206" t="s">
        <v>8471</v>
      </c>
      <c r="K2206" t="s">
        <v>9621</v>
      </c>
      <c r="L2206" t="str">
        <f t="shared" si="173"/>
        <v>WEEK 27</v>
      </c>
      <c r="M2206" t="str">
        <f>IF(I2206&lt;="0:00:05","(-) 5 detik",IF(I2206&lt;="0:00:15","(-) 15 detik",IF(I2206&lt;="0:00:30","(-) 30 detik","(-) 65 detik")))</f>
        <v>(-) 65 detik</v>
      </c>
    </row>
    <row r="2207" spans="1:13" x14ac:dyDescent="0.35">
      <c r="A2207" s="6">
        <v>2</v>
      </c>
      <c r="B2207" s="6" t="s">
        <v>5761</v>
      </c>
      <c r="C2207" s="6" t="s">
        <v>5761</v>
      </c>
      <c r="D2207" s="6" t="str">
        <f t="shared" si="174"/>
        <v>2-BEAU4348120</v>
      </c>
      <c r="E2207" s="7">
        <f t="shared" si="175"/>
        <v>45113.964792245366</v>
      </c>
      <c r="F2207" s="8">
        <v>45114.110625578702</v>
      </c>
      <c r="G2207" s="7">
        <f t="shared" si="176"/>
        <v>45114.152292245366</v>
      </c>
      <c r="H2207" s="2">
        <f>LOOKUP(2,1/(Sheet1!$D:$D=C2207)/(Sheet1!$E:$E&gt;=E2207)/(Sheet1!$E:$E&lt;=G2207),(Sheet1!$E:$E))</f>
        <v>45114.111166585652</v>
      </c>
      <c r="I2207" t="str">
        <f t="shared" si="172"/>
        <v>0:00:47</v>
      </c>
      <c r="J2207" t="s">
        <v>8471</v>
      </c>
      <c r="K2207" t="s">
        <v>9621</v>
      </c>
      <c r="L2207" t="str">
        <f t="shared" si="173"/>
        <v>WEEK 27</v>
      </c>
      <c r="M2207" t="str">
        <f>IF(I2207&lt;="0:00:05","(-) 5 detik",IF(I2207&lt;="0:00:15","(-) 15 detik",IF(I2207&lt;="0:00:30","(-) 30 detik","(-) 65 detik")))</f>
        <v>(-) 65 detik</v>
      </c>
    </row>
    <row r="2208" spans="1:13" x14ac:dyDescent="0.35">
      <c r="A2208" s="6">
        <v>2</v>
      </c>
      <c r="B2208" s="6" t="s">
        <v>6595</v>
      </c>
      <c r="C2208" s="6" t="s">
        <v>6595</v>
      </c>
      <c r="D2208" s="6" t="str">
        <f t="shared" si="174"/>
        <v>2-MRKU4246850</v>
      </c>
      <c r="E2208" s="7">
        <f t="shared" si="175"/>
        <v>45113.933561805556</v>
      </c>
      <c r="F2208" s="8">
        <v>45114.079395138891</v>
      </c>
      <c r="G2208" s="7">
        <f t="shared" si="176"/>
        <v>45114.121061805556</v>
      </c>
      <c r="H2208" s="2">
        <f>LOOKUP(2,1/(Sheet1!$D:$D=C2208)/(Sheet1!$E:$E&gt;=E2208)/(Sheet1!$E:$E&lt;=G2208),(Sheet1!$E:$E))</f>
        <v>45114.079913229165</v>
      </c>
      <c r="I2208" t="str">
        <f t="shared" si="172"/>
        <v>0:00:45</v>
      </c>
      <c r="J2208" t="s">
        <v>8471</v>
      </c>
      <c r="K2208" t="s">
        <v>9621</v>
      </c>
      <c r="L2208" t="str">
        <f t="shared" si="173"/>
        <v>WEEK 27</v>
      </c>
      <c r="M2208" t="str">
        <f>IF(I2208&lt;="0:00:05","(-) 5 detik",IF(I2208&lt;="0:00:15","(-) 15 detik",IF(I2208&lt;="0:00:30","(-) 30 detik","(-) 65 detik")))</f>
        <v>(-) 65 detik</v>
      </c>
    </row>
    <row r="2209" spans="1:13" x14ac:dyDescent="0.35">
      <c r="A2209" s="6">
        <v>2</v>
      </c>
      <c r="B2209" s="6" t="s">
        <v>6505</v>
      </c>
      <c r="C2209" s="6" t="s">
        <v>6505</v>
      </c>
      <c r="D2209" s="6" t="str">
        <f t="shared" si="174"/>
        <v>2-MAEU9196458</v>
      </c>
      <c r="E2209" s="7">
        <f t="shared" si="175"/>
        <v>45113.901963194439</v>
      </c>
      <c r="F2209" s="8">
        <v>45114.047796527775</v>
      </c>
      <c r="G2209" s="7">
        <f t="shared" si="176"/>
        <v>45114.089463194439</v>
      </c>
      <c r="H2209" s="2">
        <f>LOOKUP(2,1/(Sheet1!$D:$D=C2209)/(Sheet1!$E:$E&gt;=E2209)/(Sheet1!$E:$E&lt;=G2209),(Sheet1!$E:$E))</f>
        <v>45114.048332118058</v>
      </c>
      <c r="I2209" t="str">
        <f t="shared" si="172"/>
        <v>0:00:46</v>
      </c>
      <c r="J2209" t="s">
        <v>8471</v>
      </c>
      <c r="K2209" t="s">
        <v>9621</v>
      </c>
      <c r="L2209" t="str">
        <f t="shared" si="173"/>
        <v>WEEK 27</v>
      </c>
      <c r="M2209" t="str">
        <f>IF(I2209&lt;="0:00:05","(-) 5 detik",IF(I2209&lt;="0:00:15","(-) 15 detik",IF(I2209&lt;="0:00:30","(-) 30 detik","(-) 65 detik")))</f>
        <v>(-) 65 detik</v>
      </c>
    </row>
    <row r="2210" spans="1:13" x14ac:dyDescent="0.35">
      <c r="A2210" s="6">
        <v>2</v>
      </c>
      <c r="B2210" s="6" t="s">
        <v>6260</v>
      </c>
      <c r="C2210" s="6" t="s">
        <v>6260</v>
      </c>
      <c r="D2210" s="6" t="str">
        <f t="shared" si="174"/>
        <v>2-FCIU7123115</v>
      </c>
      <c r="E2210" s="7">
        <f t="shared" si="175"/>
        <v>45113.899434525461</v>
      </c>
      <c r="F2210" s="8">
        <v>45114.045267858797</v>
      </c>
      <c r="G2210" s="7">
        <f t="shared" si="176"/>
        <v>45114.086934525461</v>
      </c>
      <c r="H2210" s="2">
        <f>LOOKUP(2,1/(Sheet1!$D:$D=C2210)/(Sheet1!$E:$E&gt;=E2210)/(Sheet1!$E:$E&lt;=G2210),(Sheet1!$E:$E))</f>
        <v>45114.045879548612</v>
      </c>
      <c r="I2210" t="str">
        <f t="shared" si="172"/>
        <v>0:00:53</v>
      </c>
      <c r="J2210" t="s">
        <v>8471</v>
      </c>
      <c r="K2210" t="s">
        <v>9621</v>
      </c>
      <c r="L2210" t="str">
        <f t="shared" si="173"/>
        <v>WEEK 27</v>
      </c>
      <c r="M2210" t="str">
        <f>IF(I2210&lt;="0:00:05","(-) 5 detik",IF(I2210&lt;="0:00:15","(-) 15 detik",IF(I2210&lt;="0:00:30","(-) 30 detik","(-) 65 detik")))</f>
        <v>(-) 65 detik</v>
      </c>
    </row>
    <row r="2211" spans="1:13" x14ac:dyDescent="0.35">
      <c r="A2211" s="6">
        <v>2</v>
      </c>
      <c r="B2211" s="6" t="s">
        <v>6448</v>
      </c>
      <c r="C2211" s="6" t="s">
        <v>6448</v>
      </c>
      <c r="D2211" s="6" t="str">
        <f t="shared" si="174"/>
        <v>2-KKTU7962441</v>
      </c>
      <c r="E2211" s="7">
        <f t="shared" si="175"/>
        <v>45113.889081215275</v>
      </c>
      <c r="F2211" s="8">
        <v>45114.034914548611</v>
      </c>
      <c r="G2211" s="7">
        <f t="shared" si="176"/>
        <v>45114.076581215275</v>
      </c>
      <c r="H2211" s="2">
        <f>LOOKUP(2,1/(Sheet1!$D:$D=C2211)/(Sheet1!$E:$E&gt;=E2211)/(Sheet1!$E:$E&lt;=G2211),(Sheet1!$E:$E))</f>
        <v>45114.034684652775</v>
      </c>
      <c r="I2211" t="str">
        <f t="shared" si="172"/>
        <v>+0:00:20</v>
      </c>
      <c r="J2211" t="s">
        <v>9651</v>
      </c>
      <c r="K2211" t="s">
        <v>9621</v>
      </c>
      <c r="L2211" t="str">
        <f t="shared" si="173"/>
        <v>WEEK 27</v>
      </c>
    </row>
    <row r="2212" spans="1:13" x14ac:dyDescent="0.35">
      <c r="A2212" s="6">
        <v>2</v>
      </c>
      <c r="B2212" s="6" t="s">
        <v>6536</v>
      </c>
      <c r="C2212" s="6" t="s">
        <v>6536</v>
      </c>
      <c r="D2212" s="6" t="str">
        <f t="shared" si="174"/>
        <v>2-MAGU4870852</v>
      </c>
      <c r="E2212" s="7">
        <f t="shared" si="175"/>
        <v>45113.886633449074</v>
      </c>
      <c r="F2212" s="8">
        <v>45114.03246678241</v>
      </c>
      <c r="G2212" s="7">
        <f t="shared" si="176"/>
        <v>45114.074133449074</v>
      </c>
      <c r="H2212" s="2">
        <f>LOOKUP(2,1/(Sheet1!$D:$D=C2212)/(Sheet1!$E:$E&gt;=E2212)/(Sheet1!$E:$E&lt;=G2212),(Sheet1!$E:$E))</f>
        <v>45114.032913506948</v>
      </c>
      <c r="I2212" t="str">
        <f t="shared" si="172"/>
        <v>0:00:39</v>
      </c>
      <c r="J2212" t="s">
        <v>8471</v>
      </c>
      <c r="K2212" t="s">
        <v>9621</v>
      </c>
      <c r="L2212" t="str">
        <f t="shared" si="173"/>
        <v>WEEK 27</v>
      </c>
      <c r="M2212" t="str">
        <f>IF(I2212&lt;="0:00:05","(-) 5 detik",IF(I2212&lt;="0:00:15","(-) 15 detik",IF(I2212&lt;="0:00:30","(-) 30 detik","(-) 65 detik")))</f>
        <v>(-) 65 detik</v>
      </c>
    </row>
    <row r="2213" spans="1:13" x14ac:dyDescent="0.35">
      <c r="A2213" s="6">
        <v>2</v>
      </c>
      <c r="B2213" s="6" t="s">
        <v>7024</v>
      </c>
      <c r="C2213" s="6" t="s">
        <v>7024</v>
      </c>
      <c r="D2213" s="6" t="str">
        <f t="shared" si="174"/>
        <v>2-TCKU4602049</v>
      </c>
      <c r="E2213" s="7">
        <f t="shared" si="175"/>
        <v>45113.879446331019</v>
      </c>
      <c r="F2213" s="8">
        <v>45114.025279664354</v>
      </c>
      <c r="G2213" s="7">
        <f t="shared" si="176"/>
        <v>45114.066946331019</v>
      </c>
      <c r="H2213" s="2">
        <f>LOOKUP(2,1/(Sheet1!$D:$D=C2213)/(Sheet1!$E:$E&gt;=E2213)/(Sheet1!$E:$E&lt;=G2213),(Sheet1!$E:$E))</f>
        <v>45114.025812268519</v>
      </c>
      <c r="I2213" t="str">
        <f t="shared" si="172"/>
        <v>0:00:46</v>
      </c>
      <c r="J2213" t="s">
        <v>8471</v>
      </c>
      <c r="K2213" t="s">
        <v>9621</v>
      </c>
      <c r="L2213" t="str">
        <f t="shared" si="173"/>
        <v>WEEK 27</v>
      </c>
      <c r="M2213" t="str">
        <f>IF(I2213&lt;="0:00:05","(-) 5 detik",IF(I2213&lt;="0:00:15","(-) 15 detik",IF(I2213&lt;="0:00:30","(-) 30 detik","(-) 65 detik")))</f>
        <v>(-) 65 detik</v>
      </c>
    </row>
    <row r="2214" spans="1:13" x14ac:dyDescent="0.35">
      <c r="A2214" s="6">
        <v>2</v>
      </c>
      <c r="B2214" s="6" t="s">
        <v>6769</v>
      </c>
      <c r="C2214" s="6" t="s">
        <v>6769</v>
      </c>
      <c r="D2214" s="6" t="str">
        <f t="shared" si="174"/>
        <v>2-NYKU8493290</v>
      </c>
      <c r="E2214" s="7">
        <f t="shared" si="175"/>
        <v>45113.878160763888</v>
      </c>
      <c r="F2214" s="8">
        <v>45114.023994097224</v>
      </c>
      <c r="G2214" s="7">
        <f t="shared" si="176"/>
        <v>45114.065660763888</v>
      </c>
      <c r="H2214" s="2">
        <f>LOOKUP(2,1/(Sheet1!$D:$D=C2214)/(Sheet1!$E:$E&gt;=E2214)/(Sheet1!$E:$E&lt;=G2214),(Sheet1!$E:$E))</f>
        <v>45114.023542546296</v>
      </c>
      <c r="I2214" t="str">
        <f t="shared" si="172"/>
        <v>+0:00:39</v>
      </c>
      <c r="J2214" t="s">
        <v>9651</v>
      </c>
      <c r="K2214" t="s">
        <v>9621</v>
      </c>
      <c r="L2214" t="str">
        <f t="shared" si="173"/>
        <v>WEEK 27</v>
      </c>
    </row>
    <row r="2215" spans="1:13" x14ac:dyDescent="0.35">
      <c r="A2215" s="6">
        <v>2</v>
      </c>
      <c r="B2215" s="6" t="s">
        <v>6716</v>
      </c>
      <c r="C2215" s="6" t="s">
        <v>6716</v>
      </c>
      <c r="D2215" s="6" t="str">
        <f t="shared" si="174"/>
        <v>2-MSKU4759644</v>
      </c>
      <c r="E2215" s="7">
        <f t="shared" si="175"/>
        <v>45113.872225381943</v>
      </c>
      <c r="F2215" s="8">
        <v>45114.018058715279</v>
      </c>
      <c r="G2215" s="7">
        <f t="shared" si="176"/>
        <v>45114.059725381943</v>
      </c>
      <c r="H2215" s="2">
        <f>LOOKUP(2,1/(Sheet1!$D:$D=C2215)/(Sheet1!$E:$E&gt;=E2215)/(Sheet1!$E:$E&lt;=G2215),(Sheet1!$E:$E))</f>
        <v>45114.018708113428</v>
      </c>
      <c r="I2215" t="str">
        <f t="shared" si="172"/>
        <v>0:00:56</v>
      </c>
      <c r="J2215" t="s">
        <v>8471</v>
      </c>
      <c r="K2215" t="s">
        <v>9621</v>
      </c>
      <c r="L2215" t="str">
        <f t="shared" si="173"/>
        <v>WEEK 27</v>
      </c>
      <c r="M2215" t="str">
        <f>IF(I2215&lt;="0:00:05","(-) 5 detik",IF(I2215&lt;="0:00:15","(-) 15 detik",IF(I2215&lt;="0:00:30","(-) 30 detik","(-) 65 detik")))</f>
        <v>(-) 65 detik</v>
      </c>
    </row>
    <row r="2216" spans="1:13" x14ac:dyDescent="0.35">
      <c r="A2216" s="6">
        <v>2</v>
      </c>
      <c r="B2216" s="6" t="s">
        <v>5965</v>
      </c>
      <c r="C2216" s="6" t="s">
        <v>5965</v>
      </c>
      <c r="D2216" s="6" t="str">
        <f t="shared" si="174"/>
        <v>2-CMAU8440079</v>
      </c>
      <c r="E2216" s="7">
        <f t="shared" si="175"/>
        <v>45113.863921956014</v>
      </c>
      <c r="F2216" s="8">
        <v>45114.009755289349</v>
      </c>
      <c r="G2216" s="7">
        <f t="shared" si="176"/>
        <v>45114.051421956014</v>
      </c>
      <c r="H2216" s="2">
        <f>LOOKUP(2,1/(Sheet1!$D:$D=C2216)/(Sheet1!$E:$E&gt;=E2216)/(Sheet1!$E:$E&lt;=G2216),(Sheet1!$E:$E))</f>
        <v>45114.010385798611</v>
      </c>
      <c r="I2216" t="str">
        <f t="shared" si="172"/>
        <v>0:00:54</v>
      </c>
      <c r="J2216" t="s">
        <v>8471</v>
      </c>
      <c r="K2216" t="s">
        <v>9621</v>
      </c>
      <c r="L2216" t="str">
        <f t="shared" si="173"/>
        <v>WEEK 27</v>
      </c>
      <c r="M2216" t="str">
        <f>IF(I2216&lt;="0:00:05","(-) 5 detik",IF(I2216&lt;="0:00:15","(-) 15 detik",IF(I2216&lt;="0:00:30","(-) 30 detik","(-) 65 detik")))</f>
        <v>(-) 65 detik</v>
      </c>
    </row>
    <row r="2217" spans="1:13" x14ac:dyDescent="0.35">
      <c r="A2217" s="6">
        <v>2</v>
      </c>
      <c r="B2217" s="6" t="s">
        <v>6831</v>
      </c>
      <c r="C2217" s="6" t="s">
        <v>6831</v>
      </c>
      <c r="D2217" s="6" t="str">
        <f t="shared" si="174"/>
        <v>2-OOLU6887116</v>
      </c>
      <c r="E2217" s="7">
        <f t="shared" si="175"/>
        <v>45113.862391701383</v>
      </c>
      <c r="F2217" s="8">
        <v>45114.008225034719</v>
      </c>
      <c r="G2217" s="7">
        <f t="shared" si="176"/>
        <v>45114.049891701383</v>
      </c>
      <c r="H2217" s="2">
        <f>LOOKUP(2,1/(Sheet1!$D:$D=C2217)/(Sheet1!$E:$E&gt;=E2217)/(Sheet1!$E:$E&lt;=G2217),(Sheet1!$E:$E))</f>
        <v>45114.008888229167</v>
      </c>
      <c r="I2217" t="str">
        <f t="shared" si="172"/>
        <v>0:00:57</v>
      </c>
      <c r="J2217" t="s">
        <v>8471</v>
      </c>
      <c r="K2217" t="s">
        <v>9621</v>
      </c>
      <c r="L2217" t="str">
        <f t="shared" si="173"/>
        <v>WEEK 27</v>
      </c>
      <c r="M2217" t="str">
        <f>IF(I2217&lt;="0:00:05","(-) 5 detik",IF(I2217&lt;="0:00:15","(-) 15 detik",IF(I2217&lt;="0:00:30","(-) 30 detik","(-) 65 detik")))</f>
        <v>(-) 65 detik</v>
      </c>
    </row>
    <row r="2218" spans="1:13" x14ac:dyDescent="0.35">
      <c r="A2218" s="6">
        <v>2</v>
      </c>
      <c r="B2218" s="6" t="s">
        <v>7448</v>
      </c>
      <c r="C2218" s="6" t="s">
        <v>7448</v>
      </c>
      <c r="D2218" s="6" t="str">
        <f t="shared" si="174"/>
        <v>2-UETU5841901</v>
      </c>
      <c r="E2218" s="7">
        <f t="shared" si="175"/>
        <v>45113.861075000001</v>
      </c>
      <c r="F2218" s="8">
        <v>45114.006908333336</v>
      </c>
      <c r="G2218" s="7">
        <f t="shared" si="176"/>
        <v>45114.048575000001</v>
      </c>
      <c r="H2218" s="2">
        <f>LOOKUP(2,1/(Sheet1!$D:$D=C2218)/(Sheet1!$E:$E&gt;=E2218)/(Sheet1!$E:$E&lt;=G2218),(Sheet1!$E:$E))</f>
        <v>45113.998890474541</v>
      </c>
      <c r="I2218" t="str">
        <f t="shared" si="172"/>
        <v>+0:11:33</v>
      </c>
      <c r="J2218" t="s">
        <v>9651</v>
      </c>
      <c r="K2218" t="s">
        <v>9621</v>
      </c>
      <c r="L2218" t="str">
        <f t="shared" si="173"/>
        <v>WEEK 27</v>
      </c>
    </row>
    <row r="2219" spans="1:13" x14ac:dyDescent="0.35">
      <c r="A2219" s="6">
        <v>2</v>
      </c>
      <c r="B2219" s="6" t="s">
        <v>6371</v>
      </c>
      <c r="C2219" s="6" t="s">
        <v>6371</v>
      </c>
      <c r="D2219" s="6" t="str">
        <f t="shared" si="174"/>
        <v>2-HLHU8100403</v>
      </c>
      <c r="E2219" s="7">
        <f t="shared" si="175"/>
        <v>45113.850573495365</v>
      </c>
      <c r="F2219" s="8">
        <v>45113.996406828701</v>
      </c>
      <c r="G2219" s="7">
        <f t="shared" si="176"/>
        <v>45114.038073495365</v>
      </c>
      <c r="H2219" s="2">
        <f>LOOKUP(2,1/(Sheet1!$D:$D=C2219)/(Sheet1!$E:$E&gt;=E2219)/(Sheet1!$E:$E&lt;=G2219),(Sheet1!$E:$E))</f>
        <v>45113.995844432873</v>
      </c>
      <c r="I2219" t="str">
        <f t="shared" si="172"/>
        <v>+0:00:49</v>
      </c>
      <c r="J2219" t="s">
        <v>9651</v>
      </c>
      <c r="K2219" t="s">
        <v>9621</v>
      </c>
      <c r="L2219" t="str">
        <f t="shared" si="173"/>
        <v>WEEK 27</v>
      </c>
    </row>
    <row r="2220" spans="1:13" x14ac:dyDescent="0.35">
      <c r="A2220" s="6">
        <v>2</v>
      </c>
      <c r="B2220" s="6" t="s">
        <v>6476</v>
      </c>
      <c r="C2220" s="6" t="s">
        <v>6476</v>
      </c>
      <c r="D2220" s="6" t="str">
        <f t="shared" si="174"/>
        <v>2-KOCU9004810</v>
      </c>
      <c r="E2220" s="7">
        <f t="shared" si="175"/>
        <v>45113.848033715272</v>
      </c>
      <c r="F2220" s="8">
        <v>45113.993867048608</v>
      </c>
      <c r="G2220" s="7">
        <f t="shared" si="176"/>
        <v>45114.035533715272</v>
      </c>
      <c r="H2220" s="2">
        <f>LOOKUP(2,1/(Sheet1!$D:$D=C2220)/(Sheet1!$E:$E&gt;=E2220)/(Sheet1!$E:$E&lt;=G2220),(Sheet1!$E:$E))</f>
        <v>45113.994089953703</v>
      </c>
      <c r="I2220" t="str">
        <f t="shared" si="172"/>
        <v>0:00:19</v>
      </c>
      <c r="J2220" t="s">
        <v>8471</v>
      </c>
      <c r="K2220" t="s">
        <v>9621</v>
      </c>
      <c r="L2220" t="str">
        <f t="shared" si="173"/>
        <v>WEEK 27</v>
      </c>
      <c r="M2220" t="str">
        <f t="shared" ref="M2220:M2229" si="178">IF(I2220&lt;="0:00:05","(-) 5 detik",IF(I2220&lt;="0:00:15","(-) 15 detik",IF(I2220&lt;="0:00:30","(-) 30 detik","(-) 65 detik")))</f>
        <v>(-) 30 detik</v>
      </c>
    </row>
    <row r="2221" spans="1:13" x14ac:dyDescent="0.35">
      <c r="A2221" s="6">
        <v>2</v>
      </c>
      <c r="B2221" s="6" t="s">
        <v>5906</v>
      </c>
      <c r="C2221" s="6" t="s">
        <v>5906</v>
      </c>
      <c r="D2221" s="6" t="str">
        <f t="shared" si="174"/>
        <v>2-CCLU7652661</v>
      </c>
      <c r="E2221" s="7">
        <f t="shared" si="175"/>
        <v>45113.841912303236</v>
      </c>
      <c r="F2221" s="8">
        <v>45113.987745636572</v>
      </c>
      <c r="G2221" s="7">
        <f t="shared" si="176"/>
        <v>45114.029412303236</v>
      </c>
      <c r="H2221" s="2">
        <f>LOOKUP(2,1/(Sheet1!$D:$D=C2221)/(Sheet1!$E:$E&gt;=E2221)/(Sheet1!$E:$E&lt;=G2221),(Sheet1!$E:$E))</f>
        <v>45113.988198784726</v>
      </c>
      <c r="I2221" t="str">
        <f t="shared" si="172"/>
        <v>0:00:39</v>
      </c>
      <c r="J2221" t="s">
        <v>8471</v>
      </c>
      <c r="K2221" t="s">
        <v>9621</v>
      </c>
      <c r="L2221" t="str">
        <f t="shared" si="173"/>
        <v>WEEK 27</v>
      </c>
      <c r="M2221" t="str">
        <f t="shared" si="178"/>
        <v>(-) 65 detik</v>
      </c>
    </row>
    <row r="2222" spans="1:13" x14ac:dyDescent="0.35">
      <c r="A2222" s="6">
        <v>2</v>
      </c>
      <c r="B2222" s="6" t="s">
        <v>7234</v>
      </c>
      <c r="C2222" s="6" t="s">
        <v>7234</v>
      </c>
      <c r="D2222" s="6" t="str">
        <f t="shared" si="174"/>
        <v>2-TGBU8570474</v>
      </c>
      <c r="E2222" s="7">
        <f t="shared" si="175"/>
        <v>45113.791608993051</v>
      </c>
      <c r="F2222" s="8">
        <v>45113.937442326387</v>
      </c>
      <c r="G2222" s="7">
        <f t="shared" si="176"/>
        <v>45113.979108993051</v>
      </c>
      <c r="H2222" s="2">
        <f>LOOKUP(2,1/(Sheet1!$D:$D=C2222)/(Sheet1!$E:$E&gt;=E2222)/(Sheet1!$E:$E&lt;=G2222),(Sheet1!$E:$E))</f>
        <v>45113.937898946759</v>
      </c>
      <c r="I2222" t="str">
        <f t="shared" si="172"/>
        <v>0:00:39</v>
      </c>
      <c r="J2222" t="s">
        <v>8471</v>
      </c>
      <c r="K2222" t="s">
        <v>9621</v>
      </c>
      <c r="L2222" t="str">
        <f t="shared" si="173"/>
        <v>WEEK 27</v>
      </c>
      <c r="M2222" t="str">
        <f t="shared" si="178"/>
        <v>(-) 65 detik</v>
      </c>
    </row>
    <row r="2223" spans="1:13" x14ac:dyDescent="0.35">
      <c r="A2223" s="6">
        <v>2</v>
      </c>
      <c r="B2223" s="6" t="s">
        <v>6631</v>
      </c>
      <c r="C2223" s="6" t="s">
        <v>6631</v>
      </c>
      <c r="D2223" s="6" t="str">
        <f t="shared" si="174"/>
        <v>2-MRSU3827703</v>
      </c>
      <c r="E2223" s="7">
        <f t="shared" si="175"/>
        <v>45113.779237071758</v>
      </c>
      <c r="F2223" s="8">
        <v>45113.925070405094</v>
      </c>
      <c r="G2223" s="7">
        <f t="shared" si="176"/>
        <v>45113.966737071758</v>
      </c>
      <c r="H2223" s="2">
        <f>LOOKUP(2,1/(Sheet1!$D:$D=C2223)/(Sheet1!$E:$E&gt;=E2223)/(Sheet1!$E:$E&lt;=G2223),(Sheet1!$E:$E))</f>
        <v>45113.925600439812</v>
      </c>
      <c r="I2223" t="str">
        <f t="shared" si="172"/>
        <v>0:00:46</v>
      </c>
      <c r="J2223" t="s">
        <v>8471</v>
      </c>
      <c r="K2223" t="s">
        <v>9621</v>
      </c>
      <c r="L2223" t="str">
        <f t="shared" si="173"/>
        <v>WEEK 27</v>
      </c>
      <c r="M2223" t="str">
        <f t="shared" si="178"/>
        <v>(-) 65 detik</v>
      </c>
    </row>
    <row r="2224" spans="1:13" x14ac:dyDescent="0.35">
      <c r="A2224" s="6">
        <v>2</v>
      </c>
      <c r="B2224" s="6" t="s">
        <v>6067</v>
      </c>
      <c r="C2224" s="6" t="s">
        <v>6067</v>
      </c>
      <c r="D2224" s="6" t="str">
        <f t="shared" si="174"/>
        <v>2-CXDU2186852</v>
      </c>
      <c r="E2224" s="7">
        <f t="shared" si="175"/>
        <v>45113.776776736107</v>
      </c>
      <c r="F2224" s="8">
        <v>45113.922610069443</v>
      </c>
      <c r="G2224" s="7">
        <f t="shared" si="176"/>
        <v>45113.964276736107</v>
      </c>
      <c r="H2224" s="2">
        <f>LOOKUP(2,1/(Sheet1!$D:$D=C2224)/(Sheet1!$E:$E&gt;=E2224)/(Sheet1!$E:$E&lt;=G2224),(Sheet1!$E:$E))</f>
        <v>45113.92320665509</v>
      </c>
      <c r="I2224" t="str">
        <f t="shared" si="172"/>
        <v>0:00:52</v>
      </c>
      <c r="J2224" t="s">
        <v>8471</v>
      </c>
      <c r="K2224" t="s">
        <v>9621</v>
      </c>
      <c r="L2224" t="str">
        <f t="shared" si="173"/>
        <v>WEEK 27</v>
      </c>
      <c r="M2224" t="str">
        <f t="shared" si="178"/>
        <v>(-) 65 detik</v>
      </c>
    </row>
    <row r="2225" spans="1:13" x14ac:dyDescent="0.35">
      <c r="A2225" s="6">
        <v>2</v>
      </c>
      <c r="B2225" s="6" t="s">
        <v>6661</v>
      </c>
      <c r="C2225" s="6" t="s">
        <v>6661</v>
      </c>
      <c r="D2225" s="6" t="str">
        <f t="shared" si="174"/>
        <v>2-MSKU0871300</v>
      </c>
      <c r="E2225" s="7">
        <f t="shared" si="175"/>
        <v>45113.774316666662</v>
      </c>
      <c r="F2225" s="8">
        <v>45113.920149999998</v>
      </c>
      <c r="G2225" s="7">
        <f t="shared" si="176"/>
        <v>45113.961816666662</v>
      </c>
      <c r="H2225" s="2">
        <f>LOOKUP(2,1/(Sheet1!$D:$D=C2225)/(Sheet1!$E:$E&gt;=E2225)/(Sheet1!$E:$E&lt;=G2225),(Sheet1!$E:$E))</f>
        <v>45113.920778622683</v>
      </c>
      <c r="I2225" t="str">
        <f t="shared" si="172"/>
        <v>0:00:54</v>
      </c>
      <c r="J2225" t="s">
        <v>8471</v>
      </c>
      <c r="K2225" t="s">
        <v>9621</v>
      </c>
      <c r="L2225" t="str">
        <f t="shared" si="173"/>
        <v>WEEK 27</v>
      </c>
      <c r="M2225" t="str">
        <f t="shared" si="178"/>
        <v>(-) 65 detik</v>
      </c>
    </row>
    <row r="2226" spans="1:13" x14ac:dyDescent="0.35">
      <c r="A2226" s="6">
        <v>2</v>
      </c>
      <c r="B2226" s="6" t="s">
        <v>7224</v>
      </c>
      <c r="C2226" s="6" t="s">
        <v>7224</v>
      </c>
      <c r="D2226" s="6" t="str">
        <f t="shared" si="174"/>
        <v>2-TGBU7077545</v>
      </c>
      <c r="E2226" s="7">
        <f t="shared" si="175"/>
        <v>45113.772806793982</v>
      </c>
      <c r="F2226" s="8">
        <v>45113.918640127318</v>
      </c>
      <c r="G2226" s="7">
        <f t="shared" si="176"/>
        <v>45113.960306793982</v>
      </c>
      <c r="H2226" s="2">
        <f>LOOKUP(2,1/(Sheet1!$D:$D=C2226)/(Sheet1!$E:$E&gt;=E2226)/(Sheet1!$E:$E&lt;=G2226),(Sheet1!$E:$E))</f>
        <v>45113.918898217591</v>
      </c>
      <c r="I2226" t="str">
        <f t="shared" si="172"/>
        <v>0:00:22</v>
      </c>
      <c r="J2226" t="s">
        <v>8471</v>
      </c>
      <c r="K2226" t="s">
        <v>9621</v>
      </c>
      <c r="L2226" t="str">
        <f t="shared" si="173"/>
        <v>WEEK 27</v>
      </c>
      <c r="M2226" t="str">
        <f t="shared" si="178"/>
        <v>(-) 30 detik</v>
      </c>
    </row>
    <row r="2227" spans="1:13" x14ac:dyDescent="0.35">
      <c r="A2227" s="6">
        <v>2</v>
      </c>
      <c r="B2227" s="6" t="s">
        <v>5798</v>
      </c>
      <c r="C2227" s="6" t="s">
        <v>5798</v>
      </c>
      <c r="D2227" s="6" t="str">
        <f t="shared" si="174"/>
        <v>2-BMOU4784957</v>
      </c>
      <c r="E2227" s="7">
        <f t="shared" si="175"/>
        <v>45113.769132951384</v>
      </c>
      <c r="F2227" s="8">
        <v>45113.914966284719</v>
      </c>
      <c r="G2227" s="7">
        <f t="shared" si="176"/>
        <v>45113.956632951384</v>
      </c>
      <c r="H2227" s="2">
        <f>LOOKUP(2,1/(Sheet1!$D:$D=C2227)/(Sheet1!$E:$E&gt;=E2227)/(Sheet1!$E:$E&lt;=G2227),(Sheet1!$E:$E))</f>
        <v>45113.915557766202</v>
      </c>
      <c r="I2227" t="str">
        <f t="shared" si="172"/>
        <v>0:00:51</v>
      </c>
      <c r="J2227" t="s">
        <v>8471</v>
      </c>
      <c r="K2227" t="s">
        <v>9621</v>
      </c>
      <c r="L2227" t="str">
        <f t="shared" si="173"/>
        <v>WEEK 27</v>
      </c>
      <c r="M2227" t="str">
        <f t="shared" si="178"/>
        <v>(-) 65 detik</v>
      </c>
    </row>
    <row r="2228" spans="1:13" x14ac:dyDescent="0.35">
      <c r="A2228" s="6">
        <v>2</v>
      </c>
      <c r="B2228" s="6" t="s">
        <v>6810</v>
      </c>
      <c r="C2228" s="6" t="s">
        <v>6810</v>
      </c>
      <c r="D2228" s="6" t="str">
        <f t="shared" si="174"/>
        <v>2-OOCU8662154</v>
      </c>
      <c r="E2228" s="7">
        <f t="shared" si="175"/>
        <v>45113.767241585643</v>
      </c>
      <c r="F2228" s="8">
        <v>45113.913074918979</v>
      </c>
      <c r="G2228" s="7">
        <f t="shared" si="176"/>
        <v>45113.954741585643</v>
      </c>
      <c r="H2228" s="2">
        <f>LOOKUP(2,1/(Sheet1!$D:$D=C2228)/(Sheet1!$E:$E&gt;=E2228)/(Sheet1!$E:$E&lt;=G2228),(Sheet1!$E:$E))</f>
        <v>45113.913170462962</v>
      </c>
      <c r="I2228" t="str">
        <f t="shared" si="172"/>
        <v>0:00:08</v>
      </c>
      <c r="J2228" t="s">
        <v>8471</v>
      </c>
      <c r="K2228" t="s">
        <v>9621</v>
      </c>
      <c r="L2228" t="str">
        <f t="shared" si="173"/>
        <v>WEEK 27</v>
      </c>
      <c r="M2228" t="str">
        <f t="shared" si="178"/>
        <v>(-) 15 detik</v>
      </c>
    </row>
    <row r="2229" spans="1:13" x14ac:dyDescent="0.35">
      <c r="A2229" s="6">
        <v>2</v>
      </c>
      <c r="B2229" s="6" t="s">
        <v>7008</v>
      </c>
      <c r="C2229" s="6" t="s">
        <v>7008</v>
      </c>
      <c r="D2229" s="6" t="str">
        <f t="shared" si="174"/>
        <v>2-SUDU6952419</v>
      </c>
      <c r="E2229" s="7">
        <f t="shared" si="175"/>
        <v>45113.765445173609</v>
      </c>
      <c r="F2229" s="8">
        <v>45113.911278506945</v>
      </c>
      <c r="G2229" s="7">
        <f t="shared" si="176"/>
        <v>45113.952945173609</v>
      </c>
      <c r="H2229" s="2">
        <f>LOOKUP(2,1/(Sheet1!$D:$D=C2229)/(Sheet1!$E:$E&gt;=E2229)/(Sheet1!$E:$E&lt;=G2229),(Sheet1!$E:$E))</f>
        <v>45113.911842800924</v>
      </c>
      <c r="I2229" t="str">
        <f t="shared" si="172"/>
        <v>0:00:49</v>
      </c>
      <c r="J2229" t="s">
        <v>8471</v>
      </c>
      <c r="K2229" t="s">
        <v>9621</v>
      </c>
      <c r="L2229" t="str">
        <f t="shared" si="173"/>
        <v>WEEK 27</v>
      </c>
      <c r="M2229" t="str">
        <f t="shared" si="178"/>
        <v>(-) 65 detik</v>
      </c>
    </row>
    <row r="2230" spans="1:13" x14ac:dyDescent="0.35">
      <c r="A2230" s="6">
        <v>2</v>
      </c>
      <c r="B2230" s="6" t="s">
        <v>5770</v>
      </c>
      <c r="C2230" s="6" t="s">
        <v>5770</v>
      </c>
      <c r="D2230" s="6" t="str">
        <f t="shared" si="174"/>
        <v>2-BEAU4860501</v>
      </c>
      <c r="E2230" s="7">
        <f t="shared" si="175"/>
        <v>45113.763834027777</v>
      </c>
      <c r="F2230" s="8">
        <v>45113.909667361113</v>
      </c>
      <c r="G2230" s="7">
        <f t="shared" si="176"/>
        <v>45113.951334027777</v>
      </c>
      <c r="H2230" s="2">
        <f>LOOKUP(2,1/(Sheet1!$D:$D=C2230)/(Sheet1!$E:$E&gt;=E2230)/(Sheet1!$E:$E&lt;=G2230),(Sheet1!$E:$E))</f>
        <v>45113.907585289351</v>
      </c>
      <c r="I2230" t="str">
        <f t="shared" si="172"/>
        <v>+0:03:00</v>
      </c>
      <c r="J2230" t="s">
        <v>9651</v>
      </c>
      <c r="K2230" t="s">
        <v>9621</v>
      </c>
      <c r="L2230" t="str">
        <f t="shared" si="173"/>
        <v>WEEK 27</v>
      </c>
    </row>
    <row r="2231" spans="1:13" x14ac:dyDescent="0.35">
      <c r="A2231" s="6">
        <v>4</v>
      </c>
      <c r="B2231" s="6" t="s">
        <v>6336</v>
      </c>
      <c r="C2231" s="6" t="s">
        <v>6336</v>
      </c>
      <c r="D2231" s="6" t="str">
        <f t="shared" si="174"/>
        <v>4-GCXU5501754</v>
      </c>
      <c r="E2231" s="7">
        <f t="shared" si="175"/>
        <v>45113.760248692124</v>
      </c>
      <c r="F2231" s="8">
        <v>45113.90608202546</v>
      </c>
      <c r="G2231" s="7">
        <f t="shared" si="176"/>
        <v>45113.947748692124</v>
      </c>
      <c r="H2231" s="2">
        <f>LOOKUP(2,1/(Sheet1!$D:$D=C2231)/(Sheet1!$E:$E&gt;=E2231)/(Sheet1!$E:$E&lt;=G2231),(Sheet1!$E:$E))</f>
        <v>45113.906562523145</v>
      </c>
      <c r="I2231" t="str">
        <f t="shared" si="172"/>
        <v>0:00:42</v>
      </c>
      <c r="J2231" t="s">
        <v>8471</v>
      </c>
      <c r="K2231" t="s">
        <v>9621</v>
      </c>
      <c r="L2231" t="str">
        <f t="shared" si="173"/>
        <v>WEEK 27</v>
      </c>
      <c r="M2231" t="str">
        <f>IF(I2231&lt;="0:00:05","(-) 5 detik",IF(I2231&lt;="0:00:15","(-) 15 detik",IF(I2231&lt;="0:00:30","(-) 30 detik","(-) 65 detik")))</f>
        <v>(-) 65 detik</v>
      </c>
    </row>
    <row r="2232" spans="1:13" x14ac:dyDescent="0.35">
      <c r="A2232" s="6">
        <v>2</v>
      </c>
      <c r="B2232" s="6" t="s">
        <v>6187</v>
      </c>
      <c r="C2232" s="6" t="s">
        <v>6187</v>
      </c>
      <c r="D2232" s="6" t="str">
        <f t="shared" si="174"/>
        <v>2-EITU0075770</v>
      </c>
      <c r="E2232" s="7">
        <f t="shared" si="175"/>
        <v>45113.756527349535</v>
      </c>
      <c r="F2232" s="8">
        <v>45113.90236068287</v>
      </c>
      <c r="G2232" s="7">
        <f t="shared" si="176"/>
        <v>45113.944027349535</v>
      </c>
      <c r="H2232" s="2">
        <f>LOOKUP(2,1/(Sheet1!$D:$D=C2232)/(Sheet1!$E:$E&gt;=E2232)/(Sheet1!$E:$E&lt;=G2232),(Sheet1!$E:$E))</f>
        <v>45113.902767199077</v>
      </c>
      <c r="I2232" t="str">
        <f t="shared" si="172"/>
        <v>0:00:35</v>
      </c>
      <c r="J2232" t="s">
        <v>8471</v>
      </c>
      <c r="K2232" t="s">
        <v>9621</v>
      </c>
      <c r="L2232" t="str">
        <f t="shared" si="173"/>
        <v>WEEK 27</v>
      </c>
      <c r="M2232" t="str">
        <f>IF(I2232&lt;="0:00:05","(-) 5 detik",IF(I2232&lt;="0:00:15","(-) 15 detik",IF(I2232&lt;="0:00:30","(-) 30 detik","(-) 65 detik")))</f>
        <v>(-) 65 detik</v>
      </c>
    </row>
    <row r="2233" spans="1:13" x14ac:dyDescent="0.35">
      <c r="A2233" s="6">
        <v>2</v>
      </c>
      <c r="B2233" s="6" t="s">
        <v>5984</v>
      </c>
      <c r="C2233" s="6" t="s">
        <v>5984</v>
      </c>
      <c r="D2233" s="6" t="str">
        <f t="shared" si="174"/>
        <v>2-CRXU9862600</v>
      </c>
      <c r="E2233" s="7">
        <f t="shared" si="175"/>
        <v>45113.75084872685</v>
      </c>
      <c r="F2233" s="8">
        <v>45113.896682060185</v>
      </c>
      <c r="G2233" s="7">
        <f t="shared" si="176"/>
        <v>45113.93834872685</v>
      </c>
      <c r="H2233" s="2">
        <f>LOOKUP(2,1/(Sheet1!$D:$D=C2233)/(Sheet1!$E:$E&gt;=E2233)/(Sheet1!$E:$E&lt;=G2233),(Sheet1!$E:$E))</f>
        <v>45113.897216724537</v>
      </c>
      <c r="I2233" t="str">
        <f t="shared" si="172"/>
        <v>0:00:46</v>
      </c>
      <c r="J2233" t="s">
        <v>8471</v>
      </c>
      <c r="K2233" t="s">
        <v>9621</v>
      </c>
      <c r="L2233" t="str">
        <f t="shared" si="173"/>
        <v>WEEK 27</v>
      </c>
      <c r="M2233" t="str">
        <f>IF(I2233&lt;="0:00:05","(-) 5 detik",IF(I2233&lt;="0:00:15","(-) 15 detik",IF(I2233&lt;="0:00:30","(-) 30 detik","(-) 65 detik")))</f>
        <v>(-) 65 detik</v>
      </c>
    </row>
    <row r="2234" spans="1:13" x14ac:dyDescent="0.35">
      <c r="A2234" s="6">
        <v>2</v>
      </c>
      <c r="B2234" s="6" t="s">
        <v>5518</v>
      </c>
      <c r="C2234" s="6" t="s">
        <v>5518</v>
      </c>
      <c r="D2234" s="6" t="str">
        <f t="shared" si="174"/>
        <v>2-TRHU2994709</v>
      </c>
      <c r="E2234" s="7">
        <f t="shared" si="175"/>
        <v>45113.749049733793</v>
      </c>
      <c r="F2234" s="8">
        <v>45113.894883067129</v>
      </c>
      <c r="G2234" s="7">
        <f t="shared" si="176"/>
        <v>45113.936549733793</v>
      </c>
      <c r="H2234" s="2">
        <f>LOOKUP(2,1/(Sheet1!$D:$D=C2234)/(Sheet1!$E:$E&gt;=E2234)/(Sheet1!$E:$E&lt;=G2234),(Sheet1!$E:$E))</f>
        <v>45113.894697025462</v>
      </c>
      <c r="I2234" t="str">
        <f t="shared" si="172"/>
        <v>+0:00:16</v>
      </c>
      <c r="J2234" t="s">
        <v>9651</v>
      </c>
      <c r="K2234" t="s">
        <v>9621</v>
      </c>
      <c r="L2234" t="str">
        <f t="shared" si="173"/>
        <v>WEEK 27</v>
      </c>
    </row>
    <row r="2235" spans="1:13" x14ac:dyDescent="0.35">
      <c r="A2235" s="6">
        <v>1</v>
      </c>
      <c r="B2235" s="6" t="s">
        <v>304</v>
      </c>
      <c r="C2235" s="6" t="s">
        <v>304</v>
      </c>
      <c r="D2235" s="6" t="str">
        <f t="shared" si="174"/>
        <v>1-EGHU3371097</v>
      </c>
      <c r="E2235" s="7">
        <f t="shared" si="175"/>
        <v>45113.748569097217</v>
      </c>
      <c r="F2235" s="8">
        <v>45113.894402430553</v>
      </c>
      <c r="G2235" s="7">
        <f t="shared" si="176"/>
        <v>45113.936069097217</v>
      </c>
      <c r="H2235" s="2">
        <f>LOOKUP(2,1/(Sheet1!$D:$D=C2235)/(Sheet1!$E:$E&gt;=E2235)/(Sheet1!$E:$E&lt;=G2235),(Sheet1!$E:$E))</f>
        <v>45113.894887546296</v>
      </c>
      <c r="I2235" t="str">
        <f t="shared" si="172"/>
        <v>0:00:42</v>
      </c>
      <c r="J2235" t="s">
        <v>8471</v>
      </c>
      <c r="K2235" t="s">
        <v>9621</v>
      </c>
      <c r="L2235" t="str">
        <f t="shared" si="173"/>
        <v>WEEK 27</v>
      </c>
      <c r="M2235" t="str">
        <f>IF(I2235&lt;="0:00:05","(-) 5 detik",IF(I2235&lt;="0:00:15","(-) 15 detik",IF(I2235&lt;="0:00:30","(-) 30 detik","(-) 65 detik")))</f>
        <v>(-) 65 detik</v>
      </c>
    </row>
    <row r="2236" spans="1:13" x14ac:dyDescent="0.35">
      <c r="A2236" s="6">
        <v>2</v>
      </c>
      <c r="B2236" s="6" t="s">
        <v>7074</v>
      </c>
      <c r="C2236" s="6" t="s">
        <v>7074</v>
      </c>
      <c r="D2236" s="6" t="str">
        <f t="shared" si="174"/>
        <v>2-TCLU6402406</v>
      </c>
      <c r="E2236" s="7">
        <f t="shared" si="175"/>
        <v>45113.746904050924</v>
      </c>
      <c r="F2236" s="8">
        <v>45113.89273738426</v>
      </c>
      <c r="G2236" s="7">
        <f t="shared" si="176"/>
        <v>45113.934404050924</v>
      </c>
      <c r="H2236" s="2">
        <f>LOOKUP(2,1/(Sheet1!$D:$D=C2236)/(Sheet1!$E:$E&gt;=E2236)/(Sheet1!$E:$E&lt;=G2236),(Sheet1!$E:$E))</f>
        <v>45113.892894861114</v>
      </c>
      <c r="I2236" t="str">
        <f t="shared" si="172"/>
        <v>0:00:14</v>
      </c>
      <c r="J2236" t="s">
        <v>8471</v>
      </c>
      <c r="K2236" t="s">
        <v>9621</v>
      </c>
      <c r="L2236" t="str">
        <f t="shared" si="173"/>
        <v>WEEK 27</v>
      </c>
      <c r="M2236" t="str">
        <f>IF(I2236&lt;="0:00:05","(-) 5 detik",IF(I2236&lt;="0:00:15","(-) 15 detik",IF(I2236&lt;="0:00:30","(-) 30 detik","(-) 65 detik")))</f>
        <v>(-) 15 detik</v>
      </c>
    </row>
    <row r="2237" spans="1:13" x14ac:dyDescent="0.35">
      <c r="A2237" s="6">
        <v>2</v>
      </c>
      <c r="B2237" s="6" t="s">
        <v>6822</v>
      </c>
      <c r="C2237" s="6" t="s">
        <v>6822</v>
      </c>
      <c r="D2237" s="6" t="str">
        <f t="shared" si="174"/>
        <v>2-OOLU1351970</v>
      </c>
      <c r="E2237" s="7">
        <f t="shared" si="175"/>
        <v>45113.744903159721</v>
      </c>
      <c r="F2237" s="8">
        <v>45113.890736493056</v>
      </c>
      <c r="G2237" s="7">
        <f t="shared" si="176"/>
        <v>45113.932403159721</v>
      </c>
      <c r="H2237" s="2">
        <f>LOOKUP(2,1/(Sheet1!$D:$D=C2237)/(Sheet1!$E:$E&gt;=E2237)/(Sheet1!$E:$E&lt;=G2237),(Sheet1!$E:$E))</f>
        <v>45113.890624664353</v>
      </c>
      <c r="I2237" t="str">
        <f t="shared" si="172"/>
        <v>+0:00:10</v>
      </c>
      <c r="J2237" t="s">
        <v>9651</v>
      </c>
      <c r="K2237" t="s">
        <v>9621</v>
      </c>
      <c r="L2237" t="str">
        <f t="shared" si="173"/>
        <v>WEEK 27</v>
      </c>
    </row>
    <row r="2238" spans="1:13" x14ac:dyDescent="0.35">
      <c r="A2238" s="6">
        <v>1</v>
      </c>
      <c r="B2238" s="6" t="s">
        <v>215</v>
      </c>
      <c r="C2238" s="6" t="s">
        <v>215</v>
      </c>
      <c r="D2238" s="6" t="str">
        <f t="shared" si="174"/>
        <v>1-CSLU2113098</v>
      </c>
      <c r="E2238" s="7">
        <f t="shared" si="175"/>
        <v>45113.736958761569</v>
      </c>
      <c r="F2238" s="8">
        <v>45113.882792094904</v>
      </c>
      <c r="G2238" s="7">
        <f t="shared" si="176"/>
        <v>45113.924458761569</v>
      </c>
      <c r="H2238" s="2">
        <f>LOOKUP(2,1/(Sheet1!$D:$D=C2238)/(Sheet1!$E:$E&gt;=E2238)/(Sheet1!$E:$E&lt;=G2238),(Sheet1!$E:$E))</f>
        <v>45113.882052997687</v>
      </c>
      <c r="I2238" t="str">
        <f t="shared" si="172"/>
        <v>+0:01:04</v>
      </c>
      <c r="J2238" t="s">
        <v>9651</v>
      </c>
      <c r="K2238" t="s">
        <v>9621</v>
      </c>
      <c r="L2238" t="str">
        <f t="shared" si="173"/>
        <v>WEEK 27</v>
      </c>
    </row>
    <row r="2239" spans="1:13" x14ac:dyDescent="0.35">
      <c r="A2239" s="6">
        <v>4</v>
      </c>
      <c r="B2239" s="6" t="s">
        <v>7281</v>
      </c>
      <c r="C2239" s="6" t="s">
        <v>7281</v>
      </c>
      <c r="D2239" s="6" t="str">
        <f t="shared" si="174"/>
        <v>4-TLLU3258510</v>
      </c>
      <c r="E2239" s="7">
        <f t="shared" si="175"/>
        <v>45113.736006793981</v>
      </c>
      <c r="F2239" s="8">
        <v>45113.881840127317</v>
      </c>
      <c r="G2239" s="7">
        <f t="shared" si="176"/>
        <v>45113.923506793981</v>
      </c>
      <c r="H2239" s="2">
        <f>LOOKUP(2,1/(Sheet1!$D:$D=C2239)/(Sheet1!$E:$E&gt;=E2239)/(Sheet1!$E:$E&lt;=G2239),(Sheet1!$E:$E))</f>
        <v>45113.882464074071</v>
      </c>
      <c r="I2239" t="str">
        <f t="shared" si="172"/>
        <v>0:00:54</v>
      </c>
      <c r="J2239" t="s">
        <v>8471</v>
      </c>
      <c r="K2239" t="s">
        <v>9621</v>
      </c>
      <c r="L2239" t="str">
        <f t="shared" si="173"/>
        <v>WEEK 27</v>
      </c>
      <c r="M2239" t="str">
        <f>IF(I2239&lt;="0:00:05","(-) 5 detik",IF(I2239&lt;="0:00:15","(-) 15 detik",IF(I2239&lt;="0:00:30","(-) 30 detik","(-) 65 detik")))</f>
        <v>(-) 65 detik</v>
      </c>
    </row>
    <row r="2240" spans="1:13" x14ac:dyDescent="0.35">
      <c r="A2240" s="6">
        <v>2</v>
      </c>
      <c r="B2240" s="6" t="s">
        <v>6503</v>
      </c>
      <c r="C2240" s="6" t="s">
        <v>6503</v>
      </c>
      <c r="D2240" s="6" t="str">
        <f t="shared" si="174"/>
        <v>2-MAEU9193905</v>
      </c>
      <c r="E2240" s="7">
        <f t="shared" si="175"/>
        <v>45113.735585034723</v>
      </c>
      <c r="F2240" s="8">
        <v>45113.881418368059</v>
      </c>
      <c r="G2240" s="7">
        <f t="shared" si="176"/>
        <v>45113.923085034723</v>
      </c>
      <c r="H2240" s="2">
        <f>LOOKUP(2,1/(Sheet1!$D:$D=C2240)/(Sheet1!$E:$E&gt;=E2240)/(Sheet1!$E:$E&lt;=G2240),(Sheet1!$E:$E))</f>
        <v>45113.880220462961</v>
      </c>
      <c r="I2240" t="str">
        <f t="shared" si="172"/>
        <v>+0:01:43</v>
      </c>
      <c r="J2240" t="s">
        <v>9651</v>
      </c>
      <c r="K2240" t="s">
        <v>9621</v>
      </c>
      <c r="L2240" t="str">
        <f t="shared" si="173"/>
        <v>WEEK 27</v>
      </c>
    </row>
    <row r="2241" spans="1:13" x14ac:dyDescent="0.35">
      <c r="A2241" s="6">
        <v>2</v>
      </c>
      <c r="B2241" s="6" t="s">
        <v>5907</v>
      </c>
      <c r="C2241" s="6" t="s">
        <v>5907</v>
      </c>
      <c r="D2241" s="6" t="str">
        <f t="shared" si="174"/>
        <v>2-CCLU7684993</v>
      </c>
      <c r="E2241" s="7">
        <f t="shared" si="175"/>
        <v>45113.68985790509</v>
      </c>
      <c r="F2241" s="8">
        <v>45113.835691238426</v>
      </c>
      <c r="G2241" s="7">
        <f t="shared" si="176"/>
        <v>45113.87735790509</v>
      </c>
      <c r="H2241" s="2">
        <f>LOOKUP(2,1/(Sheet1!$D:$D=C2241)/(Sheet1!$E:$E&gt;=E2241)/(Sheet1!$E:$E&lt;=G2241),(Sheet1!$E:$E))</f>
        <v>45113.836343495372</v>
      </c>
      <c r="I2241" t="str">
        <f t="shared" si="172"/>
        <v>0:00:56</v>
      </c>
      <c r="J2241" t="s">
        <v>8471</v>
      </c>
      <c r="K2241" t="s">
        <v>9621</v>
      </c>
      <c r="L2241" t="str">
        <f t="shared" si="173"/>
        <v>WEEK 27</v>
      </c>
      <c r="M2241" t="str">
        <f>IF(I2241&lt;="0:00:05","(-) 5 detik",IF(I2241&lt;="0:00:15","(-) 15 detik",IF(I2241&lt;="0:00:30","(-) 30 detik","(-) 65 detik")))</f>
        <v>(-) 65 detik</v>
      </c>
    </row>
    <row r="2242" spans="1:13" x14ac:dyDescent="0.35">
      <c r="A2242" s="6">
        <v>2</v>
      </c>
      <c r="B2242" s="6" t="s">
        <v>5884</v>
      </c>
      <c r="C2242" s="6" t="s">
        <v>5884</v>
      </c>
      <c r="D2242" s="6" t="str">
        <f t="shared" si="174"/>
        <v>2-CAIU9015528</v>
      </c>
      <c r="E2242" s="7">
        <f t="shared" si="175"/>
        <v>45113.539237418976</v>
      </c>
      <c r="F2242" s="8">
        <v>45113.685070752312</v>
      </c>
      <c r="G2242" s="7">
        <f t="shared" si="176"/>
        <v>45113.726737418976</v>
      </c>
      <c r="H2242" s="2">
        <f>LOOKUP(2,1/(Sheet1!$D:$D=C2242)/(Sheet1!$E:$E&gt;=E2242)/(Sheet1!$E:$E&lt;=G2242),(Sheet1!$E:$E))</f>
        <v>45113.600678981478</v>
      </c>
      <c r="I2242" t="str">
        <f t="shared" ref="I2242:I2305" si="179">IF(H2242-F2242&gt;0, TEXT(ABS(H2242-F2242),"h:mm:ss"), "+"&amp;TEXT(ABS(F2242-H2242),"h:mm:ss"))</f>
        <v>+2:01:31</v>
      </c>
      <c r="J2242" t="s">
        <v>9651</v>
      </c>
      <c r="K2242" t="s">
        <v>9621</v>
      </c>
      <c r="L2242" t="str">
        <f t="shared" ref="L2242:L2305" si="180">CONCATENATE("WEEK ",WEEKNUM(F2242,21))</f>
        <v>WEEK 27</v>
      </c>
    </row>
    <row r="2243" spans="1:13" x14ac:dyDescent="0.35">
      <c r="A2243" s="6">
        <v>2</v>
      </c>
      <c r="B2243" s="6" t="s">
        <v>5884</v>
      </c>
      <c r="C2243" s="6" t="s">
        <v>5884</v>
      </c>
      <c r="D2243" s="6" t="str">
        <f t="shared" ref="D2243:D2306" si="181">A2243&amp;"-"&amp;C2243</f>
        <v>2-CAIU9015528</v>
      </c>
      <c r="E2243" s="7">
        <f t="shared" ref="E2243:E2306" si="182">F2243-TIMEVALUE("03:30:00")</f>
        <v>45113.454752581019</v>
      </c>
      <c r="F2243" s="8">
        <v>45113.600585914355</v>
      </c>
      <c r="G2243" s="7">
        <f t="shared" ref="G2243:G2306" si="183">F2243+TIMEVALUE("01:00:00")</f>
        <v>45113.642252581019</v>
      </c>
      <c r="H2243" s="2">
        <f>LOOKUP(2,1/(Sheet1!$D:$D=C2243)/(Sheet1!$E:$E&gt;=E2243)/(Sheet1!$E:$E&lt;=G2243),(Sheet1!$E:$E))</f>
        <v>45113.600678981478</v>
      </c>
      <c r="I2243" t="str">
        <f t="shared" si="179"/>
        <v>0:00:08</v>
      </c>
      <c r="J2243" t="s">
        <v>8471</v>
      </c>
      <c r="K2243" t="s">
        <v>9621</v>
      </c>
      <c r="L2243" t="str">
        <f t="shared" si="180"/>
        <v>WEEK 27</v>
      </c>
      <c r="M2243" t="str">
        <f>IF(I2243&lt;="0:00:05","(-) 5 detik",IF(I2243&lt;="0:00:15","(-) 15 detik",IF(I2243&lt;="0:00:30","(-) 30 detik","(-) 65 detik")))</f>
        <v>(-) 15 detik</v>
      </c>
    </row>
    <row r="2244" spans="1:13" x14ac:dyDescent="0.35">
      <c r="A2244" s="6">
        <v>2</v>
      </c>
      <c r="B2244" s="6" t="s">
        <v>7305</v>
      </c>
      <c r="C2244" s="6" t="s">
        <v>7305</v>
      </c>
      <c r="D2244" s="6" t="str">
        <f t="shared" si="181"/>
        <v>2-TLLU6020253</v>
      </c>
      <c r="E2244" s="7">
        <f t="shared" si="182"/>
        <v>45113.452555821757</v>
      </c>
      <c r="F2244" s="8">
        <v>45113.598389155093</v>
      </c>
      <c r="G2244" s="7">
        <f t="shared" si="183"/>
        <v>45113.640055821757</v>
      </c>
      <c r="H2244" s="2">
        <f>LOOKUP(2,1/(Sheet1!$D:$D=C2244)/(Sheet1!$E:$E&gt;=E2244)/(Sheet1!$E:$E&lt;=G2244),(Sheet1!$E:$E))</f>
        <v>45113.597841249997</v>
      </c>
      <c r="I2244" t="str">
        <f t="shared" si="179"/>
        <v>+0:00:47</v>
      </c>
      <c r="J2244" t="s">
        <v>9651</v>
      </c>
      <c r="K2244" t="s">
        <v>9621</v>
      </c>
      <c r="L2244" t="str">
        <f t="shared" si="180"/>
        <v>WEEK 27</v>
      </c>
    </row>
    <row r="2245" spans="1:13" x14ac:dyDescent="0.35">
      <c r="A2245" s="6">
        <v>1</v>
      </c>
      <c r="B2245" s="6" t="s">
        <v>40</v>
      </c>
      <c r="C2245" s="6" t="s">
        <v>40</v>
      </c>
      <c r="D2245" s="6" t="str">
        <f t="shared" si="181"/>
        <v>1-APHU7180220</v>
      </c>
      <c r="E2245" s="7">
        <f t="shared" si="182"/>
        <v>45113.450414386571</v>
      </c>
      <c r="F2245" s="8">
        <v>45113.596247719906</v>
      </c>
      <c r="G2245" s="7">
        <f t="shared" si="183"/>
        <v>45113.637914386571</v>
      </c>
      <c r="H2245" s="2">
        <f>LOOKUP(2,1/(Sheet1!$D:$D=C2245)/(Sheet1!$E:$E&gt;=E2245)/(Sheet1!$E:$E&lt;=G2245),(Sheet1!$E:$E))</f>
        <v>45113.596614259259</v>
      </c>
      <c r="I2245" t="str">
        <f t="shared" si="179"/>
        <v>0:00:32</v>
      </c>
      <c r="J2245" t="s">
        <v>8471</v>
      </c>
      <c r="K2245" t="s">
        <v>9621</v>
      </c>
      <c r="L2245" t="str">
        <f t="shared" si="180"/>
        <v>WEEK 27</v>
      </c>
      <c r="M2245" t="str">
        <f>IF(I2245&lt;="0:00:05","(-) 5 detik",IF(I2245&lt;="0:00:15","(-) 15 detik",IF(I2245&lt;="0:00:30","(-) 30 detik","(-) 65 detik")))</f>
        <v>(-) 65 detik</v>
      </c>
    </row>
    <row r="2246" spans="1:13" x14ac:dyDescent="0.35">
      <c r="A2246" s="6">
        <v>2</v>
      </c>
      <c r="B2246" s="6" t="s">
        <v>6186</v>
      </c>
      <c r="C2246" s="6" t="s">
        <v>6186</v>
      </c>
      <c r="D2246" s="6" t="str">
        <f t="shared" si="181"/>
        <v>2-EITU0052754</v>
      </c>
      <c r="E2246" s="7">
        <f t="shared" si="182"/>
        <v>45113.43223677083</v>
      </c>
      <c r="F2246" s="8">
        <v>45113.578070104166</v>
      </c>
      <c r="G2246" s="7">
        <f t="shared" si="183"/>
        <v>45113.61973677083</v>
      </c>
      <c r="H2246" s="2">
        <f>LOOKUP(2,1/(Sheet1!$D:$D=C2246)/(Sheet1!$E:$E&gt;=E2246)/(Sheet1!$E:$E&lt;=G2246),(Sheet1!$E:$E))</f>
        <v>45113.578099375001</v>
      </c>
      <c r="I2246" t="str">
        <f t="shared" si="179"/>
        <v>0:00:03</v>
      </c>
      <c r="J2246" t="s">
        <v>8471</v>
      </c>
      <c r="K2246" t="s">
        <v>9621</v>
      </c>
      <c r="L2246" t="str">
        <f t="shared" si="180"/>
        <v>WEEK 27</v>
      </c>
      <c r="M2246" t="str">
        <f>IF(I2246&lt;="0:00:05","(-) 5 detik",IF(I2246&lt;="0:00:15","(-) 15 detik",IF(I2246&lt;="0:00:30","(-) 30 detik","(-) 65 detik")))</f>
        <v>(-) 5 detik</v>
      </c>
    </row>
    <row r="2247" spans="1:13" x14ac:dyDescent="0.35">
      <c r="A2247" s="6">
        <v>2</v>
      </c>
      <c r="B2247" s="6" t="s">
        <v>6809</v>
      </c>
      <c r="C2247" s="6" t="s">
        <v>6809</v>
      </c>
      <c r="D2247" s="6" t="str">
        <f t="shared" si="181"/>
        <v>2-OOCU8584806</v>
      </c>
      <c r="E2247" s="7">
        <f t="shared" si="182"/>
        <v>45113.410187187495</v>
      </c>
      <c r="F2247" s="8">
        <v>45113.556020520831</v>
      </c>
      <c r="G2247" s="7">
        <f t="shared" si="183"/>
        <v>45113.597687187495</v>
      </c>
      <c r="H2247" s="2">
        <f>LOOKUP(2,1/(Sheet1!$D:$D=C2247)/(Sheet1!$E:$E&gt;=E2247)/(Sheet1!$E:$E&lt;=G2247),(Sheet1!$E:$E))</f>
        <v>45113.556644293982</v>
      </c>
      <c r="I2247" t="str">
        <f t="shared" si="179"/>
        <v>0:00:54</v>
      </c>
      <c r="J2247" t="s">
        <v>8471</v>
      </c>
      <c r="K2247" t="s">
        <v>9621</v>
      </c>
      <c r="L2247" t="str">
        <f t="shared" si="180"/>
        <v>WEEK 27</v>
      </c>
      <c r="M2247" t="str">
        <f>IF(I2247&lt;="0:00:05","(-) 5 detik",IF(I2247&lt;="0:00:15","(-) 15 detik",IF(I2247&lt;="0:00:30","(-) 30 detik","(-) 65 detik")))</f>
        <v>(-) 65 detik</v>
      </c>
    </row>
    <row r="2248" spans="1:13" x14ac:dyDescent="0.35">
      <c r="A2248" s="6">
        <v>1</v>
      </c>
      <c r="B2248" s="6" t="s">
        <v>221</v>
      </c>
      <c r="C2248" s="6" t="s">
        <v>221</v>
      </c>
      <c r="D2248" s="6" t="str">
        <f t="shared" si="181"/>
        <v>1-CSNU1463720</v>
      </c>
      <c r="E2248" s="7">
        <f t="shared" si="182"/>
        <v>45113.352193599538</v>
      </c>
      <c r="F2248" s="8">
        <v>45113.498026932873</v>
      </c>
      <c r="G2248" s="7">
        <f t="shared" si="183"/>
        <v>45113.539693599538</v>
      </c>
      <c r="H2248" s="2">
        <f>LOOKUP(2,1/(Sheet1!$D:$D=C2248)/(Sheet1!$E:$E&gt;=E2248)/(Sheet1!$E:$E&lt;=G2248),(Sheet1!$E:$E))</f>
        <v>45113.497646863427</v>
      </c>
      <c r="I2248" t="str">
        <f t="shared" si="179"/>
        <v>+0:00:33</v>
      </c>
      <c r="J2248" t="s">
        <v>9651</v>
      </c>
      <c r="K2248" t="s">
        <v>9621</v>
      </c>
      <c r="L2248" t="str">
        <f t="shared" si="180"/>
        <v>WEEK 27</v>
      </c>
    </row>
    <row r="2249" spans="1:13" x14ac:dyDescent="0.35">
      <c r="A2249" s="6">
        <v>2</v>
      </c>
      <c r="B2249" s="6" t="s">
        <v>6868</v>
      </c>
      <c r="C2249" s="6" t="s">
        <v>6868</v>
      </c>
      <c r="D2249" s="6" t="str">
        <f t="shared" si="181"/>
        <v>2-REGU3272079</v>
      </c>
      <c r="E2249" s="7">
        <f t="shared" si="182"/>
        <v>45113.155249386575</v>
      </c>
      <c r="F2249" s="8">
        <v>45113.30108271991</v>
      </c>
      <c r="G2249" s="7">
        <f t="shared" si="183"/>
        <v>45113.342749386575</v>
      </c>
      <c r="H2249" s="2">
        <f>LOOKUP(2,1/(Sheet1!$D:$D=C2249)/(Sheet1!$E:$E&gt;=E2249)/(Sheet1!$E:$E&lt;=G2249),(Sheet1!$E:$E))</f>
        <v>45113.301005231478</v>
      </c>
      <c r="I2249" t="str">
        <f t="shared" si="179"/>
        <v>+0:00:07</v>
      </c>
      <c r="J2249" t="s">
        <v>9651</v>
      </c>
      <c r="K2249" t="s">
        <v>9621</v>
      </c>
      <c r="L2249" t="str">
        <f t="shared" si="180"/>
        <v>WEEK 27</v>
      </c>
    </row>
    <row r="2250" spans="1:13" x14ac:dyDescent="0.35">
      <c r="A2250" s="6">
        <v>1</v>
      </c>
      <c r="B2250" s="6" t="s">
        <v>153</v>
      </c>
      <c r="C2250" s="6" t="s">
        <v>153</v>
      </c>
      <c r="D2250" s="6" t="str">
        <f t="shared" si="181"/>
        <v>1-CIPU2004888</v>
      </c>
      <c r="E2250" s="7">
        <f t="shared" si="182"/>
        <v>45113.154707210648</v>
      </c>
      <c r="F2250" s="8">
        <v>45113.300540543984</v>
      </c>
      <c r="G2250" s="7">
        <f t="shared" si="183"/>
        <v>45113.342207210648</v>
      </c>
      <c r="H2250" s="2">
        <f>LOOKUP(2,1/(Sheet1!$D:$D=C2250)/(Sheet1!$E:$E&gt;=E2250)/(Sheet1!$E:$E&lt;=G2250),(Sheet1!$E:$E))</f>
        <v>45113.300351365739</v>
      </c>
      <c r="I2250" t="str">
        <f t="shared" si="179"/>
        <v>+0:00:16</v>
      </c>
      <c r="J2250" t="s">
        <v>9651</v>
      </c>
      <c r="K2250" t="s">
        <v>9621</v>
      </c>
      <c r="L2250" t="str">
        <f t="shared" si="180"/>
        <v>WEEK 27</v>
      </c>
    </row>
    <row r="2251" spans="1:13" x14ac:dyDescent="0.35">
      <c r="A2251" s="6">
        <v>2</v>
      </c>
      <c r="B2251" s="6" t="s">
        <v>6776</v>
      </c>
      <c r="C2251" s="6" t="s">
        <v>6776</v>
      </c>
      <c r="D2251" s="6" t="str">
        <f t="shared" si="181"/>
        <v>2-ONEU0059140</v>
      </c>
      <c r="E2251" s="7">
        <f t="shared" si="182"/>
        <v>45113.147609722218</v>
      </c>
      <c r="F2251" s="8">
        <v>45113.293443055554</v>
      </c>
      <c r="G2251" s="7">
        <f t="shared" si="183"/>
        <v>45113.335109722218</v>
      </c>
      <c r="H2251" s="2">
        <f>LOOKUP(2,1/(Sheet1!$D:$D=C2251)/(Sheet1!$E:$E&gt;=E2251)/(Sheet1!$E:$E&lt;=G2251),(Sheet1!$E:$E))</f>
        <v>45113.292988807872</v>
      </c>
      <c r="I2251" t="str">
        <f t="shared" si="179"/>
        <v>+0:00:39</v>
      </c>
      <c r="J2251" t="s">
        <v>9651</v>
      </c>
      <c r="K2251" t="s">
        <v>9621</v>
      </c>
      <c r="L2251" t="str">
        <f t="shared" si="180"/>
        <v>WEEK 27</v>
      </c>
    </row>
    <row r="2252" spans="1:13" x14ac:dyDescent="0.35">
      <c r="A2252" s="6">
        <v>2</v>
      </c>
      <c r="B2252" s="6" t="s">
        <v>7476</v>
      </c>
      <c r="C2252" s="6" t="s">
        <v>7476</v>
      </c>
      <c r="D2252" s="6" t="str">
        <f t="shared" si="181"/>
        <v>2-ZCSU9025479</v>
      </c>
      <c r="E2252" s="7">
        <f t="shared" si="182"/>
        <v>45113.144315624995</v>
      </c>
      <c r="F2252" s="8">
        <v>45113.290148958331</v>
      </c>
      <c r="G2252" s="7">
        <f t="shared" si="183"/>
        <v>45113.331815624995</v>
      </c>
      <c r="H2252" s="2">
        <f>LOOKUP(2,1/(Sheet1!$D:$D=C2252)/(Sheet1!$E:$E&gt;=E2252)/(Sheet1!$E:$E&lt;=G2252),(Sheet1!$E:$E))</f>
        <v>45113.289917291666</v>
      </c>
      <c r="I2252" t="str">
        <f t="shared" si="179"/>
        <v>+0:00:20</v>
      </c>
      <c r="J2252" t="s">
        <v>9651</v>
      </c>
      <c r="K2252" t="s">
        <v>9621</v>
      </c>
      <c r="L2252" t="str">
        <f t="shared" si="180"/>
        <v>WEEK 27</v>
      </c>
    </row>
    <row r="2253" spans="1:13" x14ac:dyDescent="0.35">
      <c r="A2253" s="6">
        <v>2</v>
      </c>
      <c r="B2253" s="6" t="s">
        <v>5865</v>
      </c>
      <c r="C2253" s="6" t="s">
        <v>5865</v>
      </c>
      <c r="D2253" s="6" t="str">
        <f t="shared" si="181"/>
        <v>2-CAIU5855546</v>
      </c>
      <c r="E2253" s="7">
        <f t="shared" si="182"/>
        <v>45113.135689502313</v>
      </c>
      <c r="F2253" s="8">
        <v>45113.281522835649</v>
      </c>
      <c r="G2253" s="7">
        <f t="shared" si="183"/>
        <v>45113.323189502313</v>
      </c>
      <c r="H2253" s="2">
        <f>LOOKUP(2,1/(Sheet1!$D:$D=C2253)/(Sheet1!$E:$E&gt;=E2253)/(Sheet1!$E:$E&lt;=G2253),(Sheet1!$E:$E))</f>
        <v>45113.281348576391</v>
      </c>
      <c r="I2253" t="str">
        <f t="shared" si="179"/>
        <v>+0:00:15</v>
      </c>
      <c r="J2253" t="s">
        <v>9651</v>
      </c>
      <c r="K2253" t="s">
        <v>9621</v>
      </c>
      <c r="L2253" t="str">
        <f t="shared" si="180"/>
        <v>WEEK 27</v>
      </c>
    </row>
    <row r="2254" spans="1:13" x14ac:dyDescent="0.35">
      <c r="A2254" s="6">
        <v>2</v>
      </c>
      <c r="B2254" s="6" t="s">
        <v>6315</v>
      </c>
      <c r="C2254" s="6" t="s">
        <v>6315</v>
      </c>
      <c r="D2254" s="6" t="str">
        <f t="shared" si="181"/>
        <v>2-FTAU1596933</v>
      </c>
      <c r="E2254" s="7">
        <f t="shared" si="182"/>
        <v>45113.133205590275</v>
      </c>
      <c r="F2254" s="8">
        <v>45113.279038923611</v>
      </c>
      <c r="G2254" s="7">
        <f t="shared" si="183"/>
        <v>45113.320705590275</v>
      </c>
      <c r="H2254" s="2">
        <f>LOOKUP(2,1/(Sheet1!$D:$D=C2254)/(Sheet1!$E:$E&gt;=E2254)/(Sheet1!$E:$E&lt;=G2254),(Sheet1!$E:$E))</f>
        <v>45113.278406678241</v>
      </c>
      <c r="I2254" t="str">
        <f t="shared" si="179"/>
        <v>+0:00:55</v>
      </c>
      <c r="J2254" t="s">
        <v>9651</v>
      </c>
      <c r="K2254" t="s">
        <v>9621</v>
      </c>
      <c r="L2254" t="str">
        <f t="shared" si="180"/>
        <v>WEEK 27</v>
      </c>
    </row>
    <row r="2255" spans="1:13" x14ac:dyDescent="0.35">
      <c r="A2255" s="6">
        <v>4</v>
      </c>
      <c r="B2255" s="6" t="s">
        <v>5783</v>
      </c>
      <c r="C2255" s="6" t="s">
        <v>5783</v>
      </c>
      <c r="D2255" s="6" t="str">
        <f t="shared" si="181"/>
        <v>4-BEAU6397696</v>
      </c>
      <c r="E2255" s="7">
        <f t="shared" si="182"/>
        <v>45113.129731053239</v>
      </c>
      <c r="F2255" s="8">
        <v>45113.275564386575</v>
      </c>
      <c r="G2255" s="7">
        <f t="shared" si="183"/>
        <v>45113.317231053239</v>
      </c>
      <c r="H2255" s="2">
        <f>LOOKUP(2,1/(Sheet1!$D:$D=C2255)/(Sheet1!$E:$E&gt;=E2255)/(Sheet1!$E:$E&lt;=G2255),(Sheet1!$E:$E))</f>
        <v>45113.276185856485</v>
      </c>
      <c r="I2255" t="str">
        <f t="shared" si="179"/>
        <v>0:00:54</v>
      </c>
      <c r="J2255" t="s">
        <v>8471</v>
      </c>
      <c r="K2255" t="s">
        <v>9621</v>
      </c>
      <c r="L2255" t="str">
        <f t="shared" si="180"/>
        <v>WEEK 27</v>
      </c>
      <c r="M2255" t="str">
        <f>IF(I2255&lt;="0:00:05","(-) 5 detik",IF(I2255&lt;="0:00:15","(-) 15 detik",IF(I2255&lt;="0:00:30","(-) 30 detik","(-) 65 detik")))</f>
        <v>(-) 65 detik</v>
      </c>
    </row>
    <row r="2256" spans="1:13" x14ac:dyDescent="0.35">
      <c r="A2256" s="6">
        <v>2</v>
      </c>
      <c r="B2256" s="6" t="s">
        <v>6962</v>
      </c>
      <c r="C2256" s="6" t="s">
        <v>6962</v>
      </c>
      <c r="D2256" s="6" t="str">
        <f t="shared" si="181"/>
        <v>2-SITU9155464</v>
      </c>
      <c r="E2256" s="7">
        <f t="shared" si="182"/>
        <v>45113.127891932869</v>
      </c>
      <c r="F2256" s="8">
        <v>45113.273725266205</v>
      </c>
      <c r="G2256" s="7">
        <f t="shared" si="183"/>
        <v>45113.315391932869</v>
      </c>
      <c r="H2256" s="2">
        <f>LOOKUP(2,1/(Sheet1!$D:$D=C2256)/(Sheet1!$E:$E&gt;=E2256)/(Sheet1!$E:$E&lt;=G2256),(Sheet1!$E:$E))</f>
        <v>45113.274252407406</v>
      </c>
      <c r="I2256" t="str">
        <f t="shared" si="179"/>
        <v>0:00:46</v>
      </c>
      <c r="J2256" t="s">
        <v>8471</v>
      </c>
      <c r="K2256" t="s">
        <v>9621</v>
      </c>
      <c r="L2256" t="str">
        <f t="shared" si="180"/>
        <v>WEEK 27</v>
      </c>
      <c r="M2256" t="str">
        <f>IF(I2256&lt;="0:00:05","(-) 5 detik",IF(I2256&lt;="0:00:15","(-) 15 detik",IF(I2256&lt;="0:00:30","(-) 30 detik","(-) 65 detik")))</f>
        <v>(-) 65 detik</v>
      </c>
    </row>
    <row r="2257" spans="1:13" x14ac:dyDescent="0.35">
      <c r="A2257" s="6">
        <v>1</v>
      </c>
      <c r="B2257" s="6" t="s">
        <v>5286</v>
      </c>
      <c r="C2257" s="6" t="s">
        <v>5286</v>
      </c>
      <c r="D2257" s="6" t="str">
        <f t="shared" si="181"/>
        <v>1-SEGU9917197</v>
      </c>
      <c r="E2257" s="7">
        <f t="shared" si="182"/>
        <v>45113.126762268519</v>
      </c>
      <c r="F2257" s="8">
        <v>45113.272595601855</v>
      </c>
      <c r="G2257" s="7">
        <f t="shared" si="183"/>
        <v>45113.314262268519</v>
      </c>
      <c r="H2257" s="2">
        <f>LOOKUP(2,1/(Sheet1!$D:$D=C2257)/(Sheet1!$E:$E&gt;=E2257)/(Sheet1!$E:$E&lt;=G2257),(Sheet1!$E:$E))</f>
        <v>45113.272356377318</v>
      </c>
      <c r="I2257" t="str">
        <f t="shared" si="179"/>
        <v>+0:00:21</v>
      </c>
      <c r="J2257" t="s">
        <v>9651</v>
      </c>
      <c r="K2257" t="s">
        <v>9621</v>
      </c>
      <c r="L2257" t="str">
        <f t="shared" si="180"/>
        <v>WEEK 27</v>
      </c>
    </row>
    <row r="2258" spans="1:13" x14ac:dyDescent="0.35">
      <c r="A2258" s="6">
        <v>2</v>
      </c>
      <c r="B2258" s="6" t="s">
        <v>6826</v>
      </c>
      <c r="C2258" s="6" t="s">
        <v>6826</v>
      </c>
      <c r="D2258" s="6" t="str">
        <f t="shared" si="181"/>
        <v>2-OOLU2064336</v>
      </c>
      <c r="E2258" s="7">
        <f t="shared" si="182"/>
        <v>45113.12566168981</v>
      </c>
      <c r="F2258" s="8">
        <v>45113.271495023146</v>
      </c>
      <c r="G2258" s="7">
        <f t="shared" si="183"/>
        <v>45113.31316168981</v>
      </c>
      <c r="H2258" s="2">
        <f>LOOKUP(2,1/(Sheet1!$D:$D=C2258)/(Sheet1!$E:$E&gt;=E2258)/(Sheet1!$E:$E&lt;=G2258),(Sheet1!$E:$E))</f>
        <v>45113.270882789351</v>
      </c>
      <c r="I2258" t="str">
        <f t="shared" si="179"/>
        <v>+0:00:53</v>
      </c>
      <c r="J2258" t="s">
        <v>9651</v>
      </c>
      <c r="K2258" t="s">
        <v>9621</v>
      </c>
      <c r="L2258" t="str">
        <f t="shared" si="180"/>
        <v>WEEK 27</v>
      </c>
    </row>
    <row r="2259" spans="1:13" x14ac:dyDescent="0.35">
      <c r="A2259" s="6">
        <v>2</v>
      </c>
      <c r="B2259" s="6" t="s">
        <v>6506</v>
      </c>
      <c r="C2259" s="6" t="s">
        <v>6506</v>
      </c>
      <c r="D2259" s="6" t="str">
        <f t="shared" si="181"/>
        <v>2-MAEU9197109</v>
      </c>
      <c r="E2259" s="7">
        <f t="shared" si="182"/>
        <v>45113.103482604165</v>
      </c>
      <c r="F2259" s="8">
        <v>45113.249315937501</v>
      </c>
      <c r="G2259" s="7">
        <f t="shared" si="183"/>
        <v>45113.290982604165</v>
      </c>
      <c r="H2259" s="2">
        <f>LOOKUP(2,1/(Sheet1!$D:$D=C2259)/(Sheet1!$E:$E&gt;=E2259)/(Sheet1!$E:$E&lt;=G2259),(Sheet1!$E:$E))</f>
        <v>45113.173203298611</v>
      </c>
      <c r="I2259" t="str">
        <f t="shared" si="179"/>
        <v>+1:49:36</v>
      </c>
      <c r="J2259" t="s">
        <v>9651</v>
      </c>
      <c r="K2259" t="s">
        <v>9621</v>
      </c>
      <c r="L2259" t="str">
        <f t="shared" si="180"/>
        <v>WEEK 27</v>
      </c>
    </row>
    <row r="2260" spans="1:13" x14ac:dyDescent="0.35">
      <c r="A2260" s="6">
        <v>2</v>
      </c>
      <c r="B2260" s="6" t="s">
        <v>6228</v>
      </c>
      <c r="C2260" s="6" t="s">
        <v>6228</v>
      </c>
      <c r="D2260" s="6" t="str">
        <f t="shared" si="181"/>
        <v>2-EMCU8077834</v>
      </c>
      <c r="E2260" s="7">
        <f t="shared" si="182"/>
        <v>45113.021689120367</v>
      </c>
      <c r="F2260" s="8">
        <v>45113.167522453703</v>
      </c>
      <c r="G2260" s="7">
        <f t="shared" si="183"/>
        <v>45113.209189120367</v>
      </c>
      <c r="H2260" s="2">
        <f>LOOKUP(2,1/(Sheet1!$D:$D=C2260)/(Sheet1!$E:$E&gt;=E2260)/(Sheet1!$E:$E&lt;=G2260),(Sheet1!$E:$E))</f>
        <v>45113.167276469911</v>
      </c>
      <c r="I2260" t="str">
        <f t="shared" si="179"/>
        <v>+0:00:21</v>
      </c>
      <c r="J2260" t="s">
        <v>9651</v>
      </c>
      <c r="K2260" t="s">
        <v>9621</v>
      </c>
      <c r="L2260" t="str">
        <f t="shared" si="180"/>
        <v>WEEK 27</v>
      </c>
    </row>
    <row r="2261" spans="1:13" x14ac:dyDescent="0.35">
      <c r="A2261" s="6">
        <v>2</v>
      </c>
      <c r="B2261" s="6" t="s">
        <v>6109</v>
      </c>
      <c r="C2261" s="6" t="s">
        <v>6109</v>
      </c>
      <c r="D2261" s="6" t="str">
        <f t="shared" si="181"/>
        <v>2-DRYU4546625</v>
      </c>
      <c r="E2261" s="7">
        <f t="shared" si="182"/>
        <v>45113.01569930555</v>
      </c>
      <c r="F2261" s="8">
        <v>45113.161532638886</v>
      </c>
      <c r="G2261" s="7">
        <f t="shared" si="183"/>
        <v>45113.20319930555</v>
      </c>
      <c r="H2261" s="2">
        <f>LOOKUP(2,1/(Sheet1!$D:$D=C2261)/(Sheet1!$E:$E&gt;=E2261)/(Sheet1!$E:$E&lt;=G2261),(Sheet1!$E:$E))</f>
        <v>45113.162117187501</v>
      </c>
      <c r="I2261" t="str">
        <f t="shared" si="179"/>
        <v>0:00:51</v>
      </c>
      <c r="J2261" t="s">
        <v>8471</v>
      </c>
      <c r="K2261" t="s">
        <v>9621</v>
      </c>
      <c r="L2261" t="str">
        <f t="shared" si="180"/>
        <v>WEEK 27</v>
      </c>
      <c r="M2261" t="str">
        <f>IF(I2261&lt;="0:00:05","(-) 5 detik",IF(I2261&lt;="0:00:15","(-) 15 detik",IF(I2261&lt;="0:00:30","(-) 30 detik","(-) 65 detik")))</f>
        <v>(-) 65 detik</v>
      </c>
    </row>
    <row r="2262" spans="1:13" x14ac:dyDescent="0.35">
      <c r="A2262" s="6">
        <v>2</v>
      </c>
      <c r="B2262" s="6" t="s">
        <v>6037</v>
      </c>
      <c r="C2262" s="6" t="s">
        <v>6037</v>
      </c>
      <c r="D2262" s="6" t="str">
        <f t="shared" si="181"/>
        <v>2-CSNU8560275</v>
      </c>
      <c r="E2262" s="7">
        <f t="shared" si="182"/>
        <v>45113.011837534723</v>
      </c>
      <c r="F2262" s="8">
        <v>45113.157670868059</v>
      </c>
      <c r="G2262" s="7">
        <f t="shared" si="183"/>
        <v>45113.199337534723</v>
      </c>
      <c r="H2262" s="2">
        <f>LOOKUP(2,1/(Sheet1!$D:$D=C2262)/(Sheet1!$E:$E&gt;=E2262)/(Sheet1!$E:$E&lt;=G2262),(Sheet1!$E:$E))</f>
        <v>45113.158280474534</v>
      </c>
      <c r="I2262" t="str">
        <f t="shared" si="179"/>
        <v>0:00:53</v>
      </c>
      <c r="J2262" t="s">
        <v>8471</v>
      </c>
      <c r="K2262" t="s">
        <v>9621</v>
      </c>
      <c r="L2262" t="str">
        <f t="shared" si="180"/>
        <v>WEEK 27</v>
      </c>
      <c r="M2262" t="str">
        <f>IF(I2262&lt;="0:00:05","(-) 5 detik",IF(I2262&lt;="0:00:15","(-) 15 detik",IF(I2262&lt;="0:00:30","(-) 30 detik","(-) 65 detik")))</f>
        <v>(-) 65 detik</v>
      </c>
    </row>
    <row r="2263" spans="1:13" x14ac:dyDescent="0.35">
      <c r="A2263" s="6">
        <v>2</v>
      </c>
      <c r="B2263" s="6" t="s">
        <v>6898</v>
      </c>
      <c r="C2263" s="6" t="s">
        <v>6898</v>
      </c>
      <c r="D2263" s="6" t="str">
        <f t="shared" si="181"/>
        <v>2-SEGU5877007</v>
      </c>
      <c r="E2263" s="7">
        <f t="shared" si="182"/>
        <v>45113.005777465274</v>
      </c>
      <c r="F2263" s="8">
        <v>45113.15161079861</v>
      </c>
      <c r="G2263" s="7">
        <f t="shared" si="183"/>
        <v>45113.193277465274</v>
      </c>
      <c r="H2263" s="2">
        <f>LOOKUP(2,1/(Sheet1!$D:$D=C2263)/(Sheet1!$E:$E&gt;=E2263)/(Sheet1!$E:$E&lt;=G2263),(Sheet1!$E:$E))</f>
        <v>45113.150571423612</v>
      </c>
      <c r="I2263" t="str">
        <f t="shared" si="179"/>
        <v>+0:01:30</v>
      </c>
      <c r="J2263" t="s">
        <v>9651</v>
      </c>
      <c r="K2263" t="s">
        <v>9621</v>
      </c>
      <c r="L2263" t="str">
        <f t="shared" si="180"/>
        <v>WEEK 27</v>
      </c>
    </row>
    <row r="2264" spans="1:13" x14ac:dyDescent="0.35">
      <c r="A2264" s="6">
        <v>2</v>
      </c>
      <c r="B2264" s="6" t="s">
        <v>6305</v>
      </c>
      <c r="C2264" s="6" t="s">
        <v>6305</v>
      </c>
      <c r="D2264" s="6" t="str">
        <f t="shared" si="181"/>
        <v>2-FFAU3595570</v>
      </c>
      <c r="E2264" s="7">
        <f t="shared" si="182"/>
        <v>45112.999194988421</v>
      </c>
      <c r="F2264" s="8">
        <v>45113.145028321756</v>
      </c>
      <c r="G2264" s="7">
        <f t="shared" si="183"/>
        <v>45113.186694988421</v>
      </c>
      <c r="H2264" s="2">
        <f>LOOKUP(2,1/(Sheet1!$D:$D=C2264)/(Sheet1!$E:$E&gt;=E2264)/(Sheet1!$E:$E&lt;=G2264),(Sheet1!$E:$E))</f>
        <v>45113.145454699072</v>
      </c>
      <c r="I2264" t="str">
        <f t="shared" si="179"/>
        <v>0:00:37</v>
      </c>
      <c r="J2264" t="s">
        <v>8471</v>
      </c>
      <c r="K2264" t="s">
        <v>9621</v>
      </c>
      <c r="L2264" t="str">
        <f t="shared" si="180"/>
        <v>WEEK 27</v>
      </c>
      <c r="M2264" t="str">
        <f t="shared" ref="M2264:M2276" si="184">IF(I2264&lt;="0:00:05","(-) 5 detik",IF(I2264&lt;="0:00:15","(-) 15 detik",IF(I2264&lt;="0:00:30","(-) 30 detik","(-) 65 detik")))</f>
        <v>(-) 65 detik</v>
      </c>
    </row>
    <row r="2265" spans="1:13" x14ac:dyDescent="0.35">
      <c r="A2265" s="6">
        <v>2</v>
      </c>
      <c r="B2265" s="6" t="s">
        <v>7152</v>
      </c>
      <c r="C2265" s="6" t="s">
        <v>7152</v>
      </c>
      <c r="D2265" s="6" t="str">
        <f t="shared" si="181"/>
        <v>2-TEMU6356442</v>
      </c>
      <c r="E2265" s="7">
        <f t="shared" si="182"/>
        <v>45112.996740821756</v>
      </c>
      <c r="F2265" s="8">
        <v>45113.142574155092</v>
      </c>
      <c r="G2265" s="7">
        <f t="shared" si="183"/>
        <v>45113.184240821756</v>
      </c>
      <c r="H2265" s="2">
        <f>LOOKUP(2,1/(Sheet1!$D:$D=C2265)/(Sheet1!$E:$E&gt;=E2265)/(Sheet1!$E:$E&lt;=G2265),(Sheet1!$E:$E))</f>
        <v>45113.143066956021</v>
      </c>
      <c r="I2265" t="str">
        <f t="shared" si="179"/>
        <v>0:00:43</v>
      </c>
      <c r="J2265" t="s">
        <v>8471</v>
      </c>
      <c r="K2265" t="s">
        <v>9621</v>
      </c>
      <c r="L2265" t="str">
        <f t="shared" si="180"/>
        <v>WEEK 27</v>
      </c>
      <c r="M2265" t="str">
        <f t="shared" si="184"/>
        <v>(-) 65 detik</v>
      </c>
    </row>
    <row r="2266" spans="1:13" x14ac:dyDescent="0.35">
      <c r="A2266" s="6">
        <v>2</v>
      </c>
      <c r="B2266" s="6" t="s">
        <v>5744</v>
      </c>
      <c r="C2266" s="6" t="s">
        <v>5744</v>
      </c>
      <c r="D2266" s="6" t="str">
        <f t="shared" si="181"/>
        <v>2-APZU4861731</v>
      </c>
      <c r="E2266" s="7">
        <f t="shared" si="182"/>
        <v>45112.988750115735</v>
      </c>
      <c r="F2266" s="8">
        <v>45113.134583449071</v>
      </c>
      <c r="G2266" s="7">
        <f t="shared" si="183"/>
        <v>45113.176250115735</v>
      </c>
      <c r="H2266" s="2">
        <f>LOOKUP(2,1/(Sheet1!$D:$D=C2266)/(Sheet1!$E:$E&gt;=E2266)/(Sheet1!$E:$E&lt;=G2266),(Sheet1!$E:$E))</f>
        <v>45113.135142604166</v>
      </c>
      <c r="I2266" t="str">
        <f t="shared" si="179"/>
        <v>0:00:48</v>
      </c>
      <c r="J2266" t="s">
        <v>8471</v>
      </c>
      <c r="K2266" t="s">
        <v>9621</v>
      </c>
      <c r="L2266" t="str">
        <f t="shared" si="180"/>
        <v>WEEK 27</v>
      </c>
      <c r="M2266" t="str">
        <f t="shared" si="184"/>
        <v>(-) 65 detik</v>
      </c>
    </row>
    <row r="2267" spans="1:13" x14ac:dyDescent="0.35">
      <c r="A2267" s="6">
        <v>2</v>
      </c>
      <c r="B2267" s="6" t="s">
        <v>6064</v>
      </c>
      <c r="C2267" s="6" t="s">
        <v>6064</v>
      </c>
      <c r="D2267" s="6" t="str">
        <f t="shared" si="181"/>
        <v>2-CXDU2034063</v>
      </c>
      <c r="E2267" s="7">
        <f t="shared" si="182"/>
        <v>45112.980998842591</v>
      </c>
      <c r="F2267" s="8">
        <v>45113.126832175927</v>
      </c>
      <c r="G2267" s="7">
        <f t="shared" si="183"/>
        <v>45113.168498842591</v>
      </c>
      <c r="H2267" s="2">
        <f>LOOKUP(2,1/(Sheet1!$D:$D=C2267)/(Sheet1!$E:$E&gt;=E2267)/(Sheet1!$E:$E&lt;=G2267),(Sheet1!$E:$E))</f>
        <v>45113.12737613426</v>
      </c>
      <c r="I2267" t="str">
        <f t="shared" si="179"/>
        <v>0:00:47</v>
      </c>
      <c r="J2267" t="s">
        <v>8471</v>
      </c>
      <c r="K2267" t="s">
        <v>9621</v>
      </c>
      <c r="L2267" t="str">
        <f t="shared" si="180"/>
        <v>WEEK 27</v>
      </c>
      <c r="M2267" t="str">
        <f t="shared" si="184"/>
        <v>(-) 65 detik</v>
      </c>
    </row>
    <row r="2268" spans="1:13" x14ac:dyDescent="0.35">
      <c r="A2268" s="6">
        <v>2</v>
      </c>
      <c r="B2268" s="6" t="s">
        <v>6310</v>
      </c>
      <c r="C2268" s="6" t="s">
        <v>6310</v>
      </c>
      <c r="D2268" s="6" t="str">
        <f t="shared" si="181"/>
        <v>2-FSCU8587594</v>
      </c>
      <c r="E2268" s="7">
        <f t="shared" si="182"/>
        <v>45112.976533761568</v>
      </c>
      <c r="F2268" s="8">
        <v>45113.122367094904</v>
      </c>
      <c r="G2268" s="7">
        <f t="shared" si="183"/>
        <v>45113.164033761568</v>
      </c>
      <c r="H2268" s="2">
        <f>LOOKUP(2,1/(Sheet1!$D:$D=C2268)/(Sheet1!$E:$E&gt;=E2268)/(Sheet1!$E:$E&lt;=G2268),(Sheet1!$E:$E))</f>
        <v>45113.12294922454</v>
      </c>
      <c r="I2268" t="str">
        <f t="shared" si="179"/>
        <v>0:00:50</v>
      </c>
      <c r="J2268" t="s">
        <v>8471</v>
      </c>
      <c r="K2268" t="s">
        <v>9621</v>
      </c>
      <c r="L2268" t="str">
        <f t="shared" si="180"/>
        <v>WEEK 27</v>
      </c>
      <c r="M2268" t="str">
        <f t="shared" si="184"/>
        <v>(-) 65 detik</v>
      </c>
    </row>
    <row r="2269" spans="1:13" x14ac:dyDescent="0.35">
      <c r="A2269" s="6">
        <v>2</v>
      </c>
      <c r="B2269" s="6" t="s">
        <v>5813</v>
      </c>
      <c r="C2269" s="6" t="s">
        <v>5813</v>
      </c>
      <c r="D2269" s="6" t="str">
        <f t="shared" si="181"/>
        <v>2-BMOU6476193</v>
      </c>
      <c r="E2269" s="7">
        <f t="shared" si="182"/>
        <v>45112.968077465273</v>
      </c>
      <c r="F2269" s="8">
        <v>45113.113910798609</v>
      </c>
      <c r="G2269" s="7">
        <f t="shared" si="183"/>
        <v>45113.155577465273</v>
      </c>
      <c r="H2269" s="2">
        <f>LOOKUP(2,1/(Sheet1!$D:$D=C2269)/(Sheet1!$E:$E&gt;=E2269)/(Sheet1!$E:$E&lt;=G2269),(Sheet1!$E:$E))</f>
        <v>45113.114583333336</v>
      </c>
      <c r="I2269" t="str">
        <f t="shared" si="179"/>
        <v>0:00:58</v>
      </c>
      <c r="J2269" t="s">
        <v>8471</v>
      </c>
      <c r="K2269" t="s">
        <v>9621</v>
      </c>
      <c r="L2269" t="str">
        <f t="shared" si="180"/>
        <v>WEEK 27</v>
      </c>
      <c r="M2269" t="str">
        <f t="shared" si="184"/>
        <v>(-) 65 detik</v>
      </c>
    </row>
    <row r="2270" spans="1:13" x14ac:dyDescent="0.35">
      <c r="A2270" s="6">
        <v>2</v>
      </c>
      <c r="B2270" s="6" t="s">
        <v>6004</v>
      </c>
      <c r="C2270" s="6" t="s">
        <v>6004</v>
      </c>
      <c r="D2270" s="6" t="str">
        <f t="shared" si="181"/>
        <v>2-CSNU6396711</v>
      </c>
      <c r="E2270" s="7">
        <f t="shared" si="182"/>
        <v>45112.964249768513</v>
      </c>
      <c r="F2270" s="8">
        <v>45113.110083101848</v>
      </c>
      <c r="G2270" s="7">
        <f t="shared" si="183"/>
        <v>45113.151749768513</v>
      </c>
      <c r="H2270" s="2">
        <f>LOOKUP(2,1/(Sheet1!$D:$D=C2270)/(Sheet1!$E:$E&gt;=E2270)/(Sheet1!$E:$E&lt;=G2270),(Sheet1!$E:$E))</f>
        <v>45113.11063087963</v>
      </c>
      <c r="I2270" t="str">
        <f t="shared" si="179"/>
        <v>0:00:47</v>
      </c>
      <c r="J2270" t="s">
        <v>8471</v>
      </c>
      <c r="K2270" t="s">
        <v>9621</v>
      </c>
      <c r="L2270" t="str">
        <f t="shared" si="180"/>
        <v>WEEK 27</v>
      </c>
      <c r="M2270" t="str">
        <f t="shared" si="184"/>
        <v>(-) 65 detik</v>
      </c>
    </row>
    <row r="2271" spans="1:13" x14ac:dyDescent="0.35">
      <c r="A2271" s="6">
        <v>2</v>
      </c>
      <c r="B2271" s="6" t="s">
        <v>6277</v>
      </c>
      <c r="C2271" s="6" t="s">
        <v>6277</v>
      </c>
      <c r="D2271" s="6" t="str">
        <f t="shared" si="181"/>
        <v>2-FFAU1166010</v>
      </c>
      <c r="E2271" s="7">
        <f t="shared" si="182"/>
        <v>45112.959942245368</v>
      </c>
      <c r="F2271" s="8">
        <v>45113.105775578704</v>
      </c>
      <c r="G2271" s="7">
        <f t="shared" si="183"/>
        <v>45113.147442245368</v>
      </c>
      <c r="H2271" s="2">
        <f>LOOKUP(2,1/(Sheet1!$D:$D=C2271)/(Sheet1!$E:$E&gt;=E2271)/(Sheet1!$E:$E&lt;=G2271),(Sheet1!$E:$E))</f>
        <v>45113.106230810183</v>
      </c>
      <c r="I2271" t="str">
        <f t="shared" si="179"/>
        <v>0:00:39</v>
      </c>
      <c r="J2271" t="s">
        <v>8471</v>
      </c>
      <c r="K2271" t="s">
        <v>9621</v>
      </c>
      <c r="L2271" t="str">
        <f t="shared" si="180"/>
        <v>WEEK 27</v>
      </c>
      <c r="M2271" t="str">
        <f t="shared" si="184"/>
        <v>(-) 65 detik</v>
      </c>
    </row>
    <row r="2272" spans="1:13" x14ac:dyDescent="0.35">
      <c r="A2272" s="6">
        <v>2</v>
      </c>
      <c r="B2272" s="6" t="s">
        <v>7171</v>
      </c>
      <c r="C2272" s="6" t="s">
        <v>7171</v>
      </c>
      <c r="D2272" s="6" t="str">
        <f t="shared" si="181"/>
        <v>2-TEMU7927952</v>
      </c>
      <c r="E2272" s="7">
        <f t="shared" si="182"/>
        <v>45112.95630474537</v>
      </c>
      <c r="F2272" s="8">
        <v>45113.102138078706</v>
      </c>
      <c r="G2272" s="7">
        <f t="shared" si="183"/>
        <v>45113.14380474537</v>
      </c>
      <c r="H2272" s="2">
        <f>LOOKUP(2,1/(Sheet1!$D:$D=C2272)/(Sheet1!$E:$E&gt;=E2272)/(Sheet1!$E:$E&lt;=G2272),(Sheet1!$E:$E))</f>
        <v>45113.102732013889</v>
      </c>
      <c r="I2272" t="str">
        <f t="shared" si="179"/>
        <v>0:00:51</v>
      </c>
      <c r="J2272" t="s">
        <v>8471</v>
      </c>
      <c r="K2272" t="s">
        <v>9621</v>
      </c>
      <c r="L2272" t="str">
        <f t="shared" si="180"/>
        <v>WEEK 27</v>
      </c>
      <c r="M2272" t="str">
        <f t="shared" si="184"/>
        <v>(-) 65 detik</v>
      </c>
    </row>
    <row r="2273" spans="1:13" x14ac:dyDescent="0.35">
      <c r="A2273" s="6">
        <v>2</v>
      </c>
      <c r="B2273" s="6" t="s">
        <v>6951</v>
      </c>
      <c r="C2273" s="6" t="s">
        <v>6951</v>
      </c>
      <c r="D2273" s="6" t="str">
        <f t="shared" si="181"/>
        <v>2-SITU9092005</v>
      </c>
      <c r="E2273" s="7">
        <f t="shared" si="182"/>
        <v>45112.950036539347</v>
      </c>
      <c r="F2273" s="8">
        <v>45113.095869872683</v>
      </c>
      <c r="G2273" s="7">
        <f t="shared" si="183"/>
        <v>45113.137536539347</v>
      </c>
      <c r="H2273" s="2">
        <f>LOOKUP(2,1/(Sheet1!$D:$D=C2273)/(Sheet1!$E:$E&gt;=E2273)/(Sheet1!$E:$E&lt;=G2273),(Sheet1!$E:$E))</f>
        <v>45113.09634783565</v>
      </c>
      <c r="I2273" t="str">
        <f t="shared" si="179"/>
        <v>0:00:41</v>
      </c>
      <c r="J2273" t="s">
        <v>8471</v>
      </c>
      <c r="K2273" t="s">
        <v>9621</v>
      </c>
      <c r="L2273" t="str">
        <f t="shared" si="180"/>
        <v>WEEK 27</v>
      </c>
      <c r="M2273" t="str">
        <f t="shared" si="184"/>
        <v>(-) 65 detik</v>
      </c>
    </row>
    <row r="2274" spans="1:13" x14ac:dyDescent="0.35">
      <c r="A2274" s="6">
        <v>4</v>
      </c>
      <c r="B2274" s="6" t="s">
        <v>6057</v>
      </c>
      <c r="C2274" s="6" t="s">
        <v>6057</v>
      </c>
      <c r="D2274" s="6" t="str">
        <f t="shared" si="181"/>
        <v>4-CXDU1720726</v>
      </c>
      <c r="E2274" s="7">
        <f t="shared" si="182"/>
        <v>45112.945013541663</v>
      </c>
      <c r="F2274" s="8">
        <v>45113.090846874999</v>
      </c>
      <c r="G2274" s="7">
        <f t="shared" si="183"/>
        <v>45113.132513541663</v>
      </c>
      <c r="H2274" s="2">
        <f>LOOKUP(2,1/(Sheet1!$D:$D=C2274)/(Sheet1!$E:$E&gt;=E2274)/(Sheet1!$E:$E&lt;=G2274),(Sheet1!$E:$E))</f>
        <v>45113.091426736108</v>
      </c>
      <c r="I2274" t="str">
        <f t="shared" si="179"/>
        <v>0:00:50</v>
      </c>
      <c r="J2274" t="s">
        <v>8471</v>
      </c>
      <c r="K2274" t="s">
        <v>9621</v>
      </c>
      <c r="L2274" t="str">
        <f t="shared" si="180"/>
        <v>WEEK 27</v>
      </c>
      <c r="M2274" t="str">
        <f t="shared" si="184"/>
        <v>(-) 65 detik</v>
      </c>
    </row>
    <row r="2275" spans="1:13" x14ac:dyDescent="0.35">
      <c r="A2275" s="6">
        <v>2</v>
      </c>
      <c r="B2275" s="6" t="s">
        <v>6918</v>
      </c>
      <c r="C2275" s="6" t="s">
        <v>6918</v>
      </c>
      <c r="D2275" s="6" t="str">
        <f t="shared" si="181"/>
        <v>2-SEKU4581463</v>
      </c>
      <c r="E2275" s="7">
        <f t="shared" si="182"/>
        <v>45112.944940277775</v>
      </c>
      <c r="F2275" s="8">
        <v>45113.090773611111</v>
      </c>
      <c r="G2275" s="7">
        <f t="shared" si="183"/>
        <v>45113.132440277775</v>
      </c>
      <c r="H2275" s="2">
        <f>LOOKUP(2,1/(Sheet1!$D:$D=C2275)/(Sheet1!$E:$E&gt;=E2275)/(Sheet1!$E:$E&lt;=G2275),(Sheet1!$E:$E))</f>
        <v>45113.091301030094</v>
      </c>
      <c r="I2275" t="str">
        <f t="shared" si="179"/>
        <v>0:00:46</v>
      </c>
      <c r="J2275" t="s">
        <v>8471</v>
      </c>
      <c r="K2275" t="s">
        <v>9621</v>
      </c>
      <c r="L2275" t="str">
        <f t="shared" si="180"/>
        <v>WEEK 27</v>
      </c>
      <c r="M2275" t="str">
        <f t="shared" si="184"/>
        <v>(-) 65 detik</v>
      </c>
    </row>
    <row r="2276" spans="1:13" x14ac:dyDescent="0.35">
      <c r="A2276" s="6">
        <v>2</v>
      </c>
      <c r="B2276" s="6" t="s">
        <v>6229</v>
      </c>
      <c r="C2276" s="6" t="s">
        <v>6229</v>
      </c>
      <c r="D2276" s="6" t="str">
        <f t="shared" si="181"/>
        <v>2-EMCU8077897</v>
      </c>
      <c r="E2276" s="7">
        <f t="shared" si="182"/>
        <v>45112.94161469907</v>
      </c>
      <c r="F2276" s="8">
        <v>45113.087448032406</v>
      </c>
      <c r="G2276" s="7">
        <f t="shared" si="183"/>
        <v>45113.12911469907</v>
      </c>
      <c r="H2276" s="2">
        <f>LOOKUP(2,1/(Sheet1!$D:$D=C2276)/(Sheet1!$E:$E&gt;=E2276)/(Sheet1!$E:$E&lt;=G2276),(Sheet1!$E:$E))</f>
        <v>45113.088101319445</v>
      </c>
      <c r="I2276" t="str">
        <f t="shared" si="179"/>
        <v>0:00:56</v>
      </c>
      <c r="J2276" t="s">
        <v>8471</v>
      </c>
      <c r="K2276" t="s">
        <v>9621</v>
      </c>
      <c r="L2276" t="str">
        <f t="shared" si="180"/>
        <v>WEEK 27</v>
      </c>
      <c r="M2276" t="str">
        <f t="shared" si="184"/>
        <v>(-) 65 detik</v>
      </c>
    </row>
    <row r="2277" spans="1:13" x14ac:dyDescent="0.35">
      <c r="A2277" s="6">
        <v>2</v>
      </c>
      <c r="B2277" s="6" t="s">
        <v>6065</v>
      </c>
      <c r="C2277" s="6" t="s">
        <v>6065</v>
      </c>
      <c r="D2277" s="6" t="str">
        <f t="shared" si="181"/>
        <v>2-CXDU2109497</v>
      </c>
      <c r="E2277" s="7">
        <f t="shared" si="182"/>
        <v>45112.91516493055</v>
      </c>
      <c r="F2277" s="8">
        <v>45113.060998263885</v>
      </c>
      <c r="G2277" s="7">
        <f t="shared" si="183"/>
        <v>45113.10266493055</v>
      </c>
      <c r="H2277" s="2">
        <f>LOOKUP(2,1/(Sheet1!$D:$D=C2277)/(Sheet1!$E:$E&gt;=E2277)/(Sheet1!$E:$E&lt;=G2277),(Sheet1!$E:$E))</f>
        <v>45113.059696296295</v>
      </c>
      <c r="I2277" t="str">
        <f t="shared" si="179"/>
        <v>+0:01:52</v>
      </c>
      <c r="J2277" t="s">
        <v>9651</v>
      </c>
      <c r="K2277" t="s">
        <v>9621</v>
      </c>
      <c r="L2277" t="str">
        <f t="shared" si="180"/>
        <v>WEEK 27</v>
      </c>
    </row>
    <row r="2278" spans="1:13" x14ac:dyDescent="0.35">
      <c r="A2278" s="6">
        <v>2</v>
      </c>
      <c r="B2278" s="6" t="s">
        <v>6078</v>
      </c>
      <c r="C2278" s="6" t="s">
        <v>6078</v>
      </c>
      <c r="D2278" s="6" t="str">
        <f t="shared" si="181"/>
        <v>2-DAYU6120850</v>
      </c>
      <c r="E2278" s="7">
        <f t="shared" si="182"/>
        <v>45112.909925266198</v>
      </c>
      <c r="F2278" s="8">
        <v>45113.055758599534</v>
      </c>
      <c r="G2278" s="7">
        <f t="shared" si="183"/>
        <v>45113.097425266198</v>
      </c>
      <c r="H2278" s="2">
        <f>LOOKUP(2,1/(Sheet1!$D:$D=C2278)/(Sheet1!$E:$E&gt;=E2278)/(Sheet1!$E:$E&lt;=G2278),(Sheet1!$E:$E))</f>
        <v>45113.056341493058</v>
      </c>
      <c r="I2278" t="str">
        <f t="shared" si="179"/>
        <v>0:00:50</v>
      </c>
      <c r="J2278" t="s">
        <v>8471</v>
      </c>
      <c r="K2278" t="s">
        <v>9621</v>
      </c>
      <c r="L2278" t="str">
        <f t="shared" si="180"/>
        <v>WEEK 27</v>
      </c>
      <c r="M2278" t="str">
        <f t="shared" ref="M2278:M2285" si="185">IF(I2278&lt;="0:00:05","(-) 5 detik",IF(I2278&lt;="0:00:15","(-) 15 detik",IF(I2278&lt;="0:00:30","(-) 30 detik","(-) 65 detik")))</f>
        <v>(-) 65 detik</v>
      </c>
    </row>
    <row r="2279" spans="1:13" x14ac:dyDescent="0.35">
      <c r="A2279" s="6">
        <v>2</v>
      </c>
      <c r="B2279" s="6" t="s">
        <v>6828</v>
      </c>
      <c r="C2279" s="6" t="s">
        <v>6828</v>
      </c>
      <c r="D2279" s="6" t="str">
        <f t="shared" si="181"/>
        <v>2-OOLU4371795</v>
      </c>
      <c r="E2279" s="7">
        <f t="shared" si="182"/>
        <v>45112.908630706013</v>
      </c>
      <c r="F2279" s="8">
        <v>45113.054464039349</v>
      </c>
      <c r="G2279" s="7">
        <f t="shared" si="183"/>
        <v>45113.096130706013</v>
      </c>
      <c r="H2279" s="2">
        <f>LOOKUP(2,1/(Sheet1!$D:$D=C2279)/(Sheet1!$E:$E&gt;=E2279)/(Sheet1!$E:$E&lt;=G2279),(Sheet1!$E:$E))</f>
        <v>45113.054939745372</v>
      </c>
      <c r="I2279" t="str">
        <f t="shared" si="179"/>
        <v>0:00:41</v>
      </c>
      <c r="J2279" t="s">
        <v>8471</v>
      </c>
      <c r="K2279" t="s">
        <v>9621</v>
      </c>
      <c r="L2279" t="str">
        <f t="shared" si="180"/>
        <v>WEEK 27</v>
      </c>
      <c r="M2279" t="str">
        <f t="shared" si="185"/>
        <v>(-) 65 detik</v>
      </c>
    </row>
    <row r="2280" spans="1:13" x14ac:dyDescent="0.35">
      <c r="A2280" s="6">
        <v>2</v>
      </c>
      <c r="B2280" s="6" t="s">
        <v>5900</v>
      </c>
      <c r="C2280" s="6" t="s">
        <v>5900</v>
      </c>
      <c r="D2280" s="6" t="str">
        <f t="shared" si="181"/>
        <v>2-CCLU5277520</v>
      </c>
      <c r="E2280" s="7">
        <f t="shared" si="182"/>
        <v>45112.906866203703</v>
      </c>
      <c r="F2280" s="8">
        <v>45113.052699537038</v>
      </c>
      <c r="G2280" s="7">
        <f t="shared" si="183"/>
        <v>45113.094366203703</v>
      </c>
      <c r="H2280" s="2">
        <f>LOOKUP(2,1/(Sheet1!$D:$D=C2280)/(Sheet1!$E:$E&gt;=E2280)/(Sheet1!$E:$E&lt;=G2280),(Sheet1!$E:$E))</f>
        <v>45113.053306562499</v>
      </c>
      <c r="I2280" t="str">
        <f t="shared" si="179"/>
        <v>0:00:52</v>
      </c>
      <c r="J2280" t="s">
        <v>8471</v>
      </c>
      <c r="K2280" t="s">
        <v>9621</v>
      </c>
      <c r="L2280" t="str">
        <f t="shared" si="180"/>
        <v>WEEK 27</v>
      </c>
      <c r="M2280" t="str">
        <f t="shared" si="185"/>
        <v>(-) 65 detik</v>
      </c>
    </row>
    <row r="2281" spans="1:13" x14ac:dyDescent="0.35">
      <c r="A2281" s="6">
        <v>2</v>
      </c>
      <c r="B2281" s="6" t="s">
        <v>6488</v>
      </c>
      <c r="C2281" s="6" t="s">
        <v>6488</v>
      </c>
      <c r="D2281" s="6" t="str">
        <f t="shared" si="181"/>
        <v>2-KOCU9022218</v>
      </c>
      <c r="E2281" s="7">
        <f t="shared" si="182"/>
        <v>45112.899229016199</v>
      </c>
      <c r="F2281" s="8">
        <v>45113.045062349534</v>
      </c>
      <c r="G2281" s="7">
        <f t="shared" si="183"/>
        <v>45113.086729016199</v>
      </c>
      <c r="H2281" s="2">
        <f>LOOKUP(2,1/(Sheet1!$D:$D=C2281)/(Sheet1!$E:$E&gt;=E2281)/(Sheet1!$E:$E&lt;=G2281),(Sheet1!$E:$E))</f>
        <v>45113.045702557873</v>
      </c>
      <c r="I2281" t="str">
        <f t="shared" si="179"/>
        <v>0:00:55</v>
      </c>
      <c r="J2281" t="s">
        <v>8471</v>
      </c>
      <c r="K2281" t="s">
        <v>9621</v>
      </c>
      <c r="L2281" t="str">
        <f t="shared" si="180"/>
        <v>WEEK 27</v>
      </c>
      <c r="M2281" t="str">
        <f t="shared" si="185"/>
        <v>(-) 65 detik</v>
      </c>
    </row>
    <row r="2282" spans="1:13" x14ac:dyDescent="0.35">
      <c r="A2282" s="6">
        <v>2</v>
      </c>
      <c r="B2282" s="6" t="s">
        <v>5880</v>
      </c>
      <c r="C2282" s="6" t="s">
        <v>5880</v>
      </c>
      <c r="D2282" s="6" t="str">
        <f t="shared" si="181"/>
        <v>2-CAIU7264202</v>
      </c>
      <c r="E2282" s="7">
        <f t="shared" si="182"/>
        <v>45112.896956712961</v>
      </c>
      <c r="F2282" s="8">
        <v>45113.042790046296</v>
      </c>
      <c r="G2282" s="7">
        <f t="shared" si="183"/>
        <v>45113.084456712961</v>
      </c>
      <c r="H2282" s="2">
        <f>LOOKUP(2,1/(Sheet1!$D:$D=C2282)/(Sheet1!$E:$E&gt;=E2282)/(Sheet1!$E:$E&lt;=G2282),(Sheet1!$E:$E))</f>
        <v>45113.043412476851</v>
      </c>
      <c r="I2282" t="str">
        <f t="shared" si="179"/>
        <v>0:00:54</v>
      </c>
      <c r="J2282" t="s">
        <v>8471</v>
      </c>
      <c r="K2282" t="s">
        <v>9621</v>
      </c>
      <c r="L2282" t="str">
        <f t="shared" si="180"/>
        <v>WEEK 27</v>
      </c>
      <c r="M2282" t="str">
        <f t="shared" si="185"/>
        <v>(-) 65 detik</v>
      </c>
    </row>
    <row r="2283" spans="1:13" x14ac:dyDescent="0.35">
      <c r="A2283" s="6">
        <v>2</v>
      </c>
      <c r="B2283" s="6" t="s">
        <v>5955</v>
      </c>
      <c r="C2283" s="6" t="s">
        <v>5955</v>
      </c>
      <c r="D2283" s="6" t="str">
        <f t="shared" si="181"/>
        <v>2-CMAU7193586</v>
      </c>
      <c r="E2283" s="7">
        <f t="shared" si="182"/>
        <v>45112.893148807867</v>
      </c>
      <c r="F2283" s="8">
        <v>45113.038982141203</v>
      </c>
      <c r="G2283" s="7">
        <f t="shared" si="183"/>
        <v>45113.080648807867</v>
      </c>
      <c r="H2283" s="2">
        <f>LOOKUP(2,1/(Sheet1!$D:$D=C2283)/(Sheet1!$E:$E&gt;=E2283)/(Sheet1!$E:$E&lt;=G2283),(Sheet1!$E:$E))</f>
        <v>45113.039558645833</v>
      </c>
      <c r="I2283" t="str">
        <f t="shared" si="179"/>
        <v>0:00:50</v>
      </c>
      <c r="J2283" t="s">
        <v>8471</v>
      </c>
      <c r="K2283" t="s">
        <v>9621</v>
      </c>
      <c r="L2283" t="str">
        <f t="shared" si="180"/>
        <v>WEEK 27</v>
      </c>
      <c r="M2283" t="str">
        <f t="shared" si="185"/>
        <v>(-) 65 detik</v>
      </c>
    </row>
    <row r="2284" spans="1:13" x14ac:dyDescent="0.35">
      <c r="A2284" s="6">
        <v>2</v>
      </c>
      <c r="B2284" s="6" t="s">
        <v>6802</v>
      </c>
      <c r="C2284" s="6" t="s">
        <v>6802</v>
      </c>
      <c r="D2284" s="6" t="str">
        <f t="shared" si="181"/>
        <v>2-OOCU8088730</v>
      </c>
      <c r="E2284" s="7">
        <f t="shared" si="182"/>
        <v>45112.890611689814</v>
      </c>
      <c r="F2284" s="8">
        <v>45113.03644502315</v>
      </c>
      <c r="G2284" s="7">
        <f t="shared" si="183"/>
        <v>45113.078111689814</v>
      </c>
      <c r="H2284" s="2">
        <f>LOOKUP(2,1/(Sheet1!$D:$D=C2284)/(Sheet1!$E:$E&gt;=E2284)/(Sheet1!$E:$E&lt;=G2284),(Sheet1!$E:$E))</f>
        <v>45113.036977361109</v>
      </c>
      <c r="I2284" t="str">
        <f t="shared" si="179"/>
        <v>0:00:46</v>
      </c>
      <c r="J2284" t="s">
        <v>8471</v>
      </c>
      <c r="K2284" t="s">
        <v>9621</v>
      </c>
      <c r="L2284" t="str">
        <f t="shared" si="180"/>
        <v>WEEK 27</v>
      </c>
      <c r="M2284" t="str">
        <f t="shared" si="185"/>
        <v>(-) 65 detik</v>
      </c>
    </row>
    <row r="2285" spans="1:13" x14ac:dyDescent="0.35">
      <c r="A2285" s="6">
        <v>2</v>
      </c>
      <c r="B2285" s="6" t="s">
        <v>5774</v>
      </c>
      <c r="C2285" s="6" t="s">
        <v>5774</v>
      </c>
      <c r="D2285" s="6" t="str">
        <f t="shared" si="181"/>
        <v>2-BEAU5674219</v>
      </c>
      <c r="E2285" s="7">
        <f t="shared" si="182"/>
        <v>45112.875376701384</v>
      </c>
      <c r="F2285" s="8">
        <v>45113.02121003472</v>
      </c>
      <c r="G2285" s="7">
        <f t="shared" si="183"/>
        <v>45113.062876701384</v>
      </c>
      <c r="H2285" s="2">
        <f>LOOKUP(2,1/(Sheet1!$D:$D=C2285)/(Sheet1!$E:$E&gt;=E2285)/(Sheet1!$E:$E&lt;=G2285),(Sheet1!$E:$E))</f>
        <v>45113.021751400462</v>
      </c>
      <c r="I2285" t="str">
        <f t="shared" si="179"/>
        <v>0:00:47</v>
      </c>
      <c r="J2285" t="s">
        <v>8471</v>
      </c>
      <c r="K2285" t="s">
        <v>9621</v>
      </c>
      <c r="L2285" t="str">
        <f t="shared" si="180"/>
        <v>WEEK 27</v>
      </c>
      <c r="M2285" t="str">
        <f t="shared" si="185"/>
        <v>(-) 65 detik</v>
      </c>
    </row>
    <row r="2286" spans="1:13" x14ac:dyDescent="0.35">
      <c r="A2286" s="6">
        <v>2</v>
      </c>
      <c r="B2286" s="6" t="s">
        <v>6176</v>
      </c>
      <c r="C2286" s="6" t="s">
        <v>6176</v>
      </c>
      <c r="D2286" s="6" t="str">
        <f t="shared" si="181"/>
        <v>2-EISU2275460</v>
      </c>
      <c r="E2286" s="7">
        <f t="shared" si="182"/>
        <v>45112.862198148148</v>
      </c>
      <c r="F2286" s="8">
        <v>45113.008031481484</v>
      </c>
      <c r="G2286" s="7">
        <f t="shared" si="183"/>
        <v>45113.049698148148</v>
      </c>
      <c r="H2286" s="2">
        <f>LOOKUP(2,1/(Sheet1!$D:$D=C2286)/(Sheet1!$E:$E&gt;=E2286)/(Sheet1!$E:$E&lt;=G2286),(Sheet1!$E:$E))</f>
        <v>45113.000854560189</v>
      </c>
      <c r="I2286" t="str">
        <f t="shared" si="179"/>
        <v>+0:10:20</v>
      </c>
      <c r="J2286" t="s">
        <v>9651</v>
      </c>
      <c r="K2286" t="s">
        <v>9621</v>
      </c>
      <c r="L2286" t="str">
        <f t="shared" si="180"/>
        <v>WEEK 27</v>
      </c>
    </row>
    <row r="2287" spans="1:13" x14ac:dyDescent="0.35">
      <c r="A2287" s="6">
        <v>2</v>
      </c>
      <c r="B2287" s="6" t="s">
        <v>6761</v>
      </c>
      <c r="C2287" s="6" t="s">
        <v>6761</v>
      </c>
      <c r="D2287" s="6" t="str">
        <f t="shared" si="181"/>
        <v>2-NYKU4726618</v>
      </c>
      <c r="E2287" s="7">
        <f t="shared" si="182"/>
        <v>45112.842755671292</v>
      </c>
      <c r="F2287" s="8">
        <v>45112.988589004628</v>
      </c>
      <c r="G2287" s="7">
        <f t="shared" si="183"/>
        <v>45113.030255671292</v>
      </c>
      <c r="H2287" s="2">
        <f>LOOKUP(2,1/(Sheet1!$D:$D=C2287)/(Sheet1!$E:$E&gt;=E2287)/(Sheet1!$E:$E&lt;=G2287),(Sheet1!$E:$E))</f>
        <v>45112.98852457176</v>
      </c>
      <c r="I2287" t="str">
        <f t="shared" si="179"/>
        <v>+0:00:06</v>
      </c>
      <c r="J2287" t="s">
        <v>9651</v>
      </c>
      <c r="K2287" t="s">
        <v>9621</v>
      </c>
      <c r="L2287" t="str">
        <f t="shared" si="180"/>
        <v>WEEK 27</v>
      </c>
    </row>
    <row r="2288" spans="1:13" x14ac:dyDescent="0.35">
      <c r="A2288" s="6">
        <v>2</v>
      </c>
      <c r="B2288" s="6" t="s">
        <v>7093</v>
      </c>
      <c r="C2288" s="6" t="s">
        <v>7093</v>
      </c>
      <c r="D2288" s="6" t="str">
        <f t="shared" si="181"/>
        <v>2-TCNU1546666</v>
      </c>
      <c r="E2288" s="7">
        <f t="shared" si="182"/>
        <v>45112.839387766202</v>
      </c>
      <c r="F2288" s="8">
        <v>45112.985221099538</v>
      </c>
      <c r="G2288" s="7">
        <f t="shared" si="183"/>
        <v>45113.026887766202</v>
      </c>
      <c r="H2288" s="2">
        <f>LOOKUP(2,1/(Sheet1!$D:$D=C2288)/(Sheet1!$E:$E&gt;=E2288)/(Sheet1!$E:$E&lt;=G2288),(Sheet1!$E:$E))</f>
        <v>45112.98595440972</v>
      </c>
      <c r="I2288" t="str">
        <f t="shared" si="179"/>
        <v>0:01:03</v>
      </c>
      <c r="J2288" t="s">
        <v>8471</v>
      </c>
      <c r="K2288" t="s">
        <v>9621</v>
      </c>
      <c r="L2288" t="str">
        <f t="shared" si="180"/>
        <v>WEEK 27</v>
      </c>
      <c r="M2288" t="str">
        <f>IF(I2288&lt;="0:00:05","(-) 5 detik",IF(I2288&lt;="0:00:15","(-) 15 detik",IF(I2288&lt;="0:00:30","(-) 30 detik","(-) 65 detik")))</f>
        <v>(-) 65 detik</v>
      </c>
    </row>
    <row r="2289" spans="1:13" x14ac:dyDescent="0.35">
      <c r="A2289" s="6">
        <v>2</v>
      </c>
      <c r="B2289" s="6" t="s">
        <v>7141</v>
      </c>
      <c r="C2289" s="6" t="s">
        <v>7141</v>
      </c>
      <c r="D2289" s="6" t="str">
        <f t="shared" si="181"/>
        <v>2-TEMU1777393</v>
      </c>
      <c r="E2289" s="7">
        <f t="shared" si="182"/>
        <v>45112.837627395827</v>
      </c>
      <c r="F2289" s="8">
        <v>45112.983460729163</v>
      </c>
      <c r="G2289" s="7">
        <f t="shared" si="183"/>
        <v>45113.025127395827</v>
      </c>
      <c r="H2289" s="2">
        <f>LOOKUP(2,1/(Sheet1!$D:$D=C2289)/(Sheet1!$E:$E&gt;=E2289)/(Sheet1!$E:$E&lt;=G2289),(Sheet1!$E:$E))</f>
        <v>45112.984133738428</v>
      </c>
      <c r="I2289" t="str">
        <f t="shared" si="179"/>
        <v>0:00:58</v>
      </c>
      <c r="J2289" t="s">
        <v>8471</v>
      </c>
      <c r="K2289" t="s">
        <v>9621</v>
      </c>
      <c r="L2289" t="str">
        <f t="shared" si="180"/>
        <v>WEEK 27</v>
      </c>
      <c r="M2289" t="str">
        <f>IF(I2289&lt;="0:00:05","(-) 5 detik",IF(I2289&lt;="0:00:15","(-) 15 detik",IF(I2289&lt;="0:00:30","(-) 30 detik","(-) 65 detik")))</f>
        <v>(-) 65 detik</v>
      </c>
    </row>
    <row r="2290" spans="1:13" x14ac:dyDescent="0.35">
      <c r="A2290" s="6">
        <v>2</v>
      </c>
      <c r="B2290" s="6" t="s">
        <v>6707</v>
      </c>
      <c r="C2290" s="6" t="s">
        <v>6707</v>
      </c>
      <c r="D2290" s="6" t="str">
        <f t="shared" si="181"/>
        <v>2-MSKU4731185</v>
      </c>
      <c r="E2290" s="7">
        <f t="shared" si="182"/>
        <v>45112.835358912038</v>
      </c>
      <c r="F2290" s="8">
        <v>45112.981192245374</v>
      </c>
      <c r="G2290" s="7">
        <f t="shared" si="183"/>
        <v>45113.022858912038</v>
      </c>
      <c r="H2290" s="2">
        <f>LOOKUP(2,1/(Sheet1!$D:$D=C2290)/(Sheet1!$E:$E&gt;=E2290)/(Sheet1!$E:$E&lt;=G2290),(Sheet1!$E:$E))</f>
        <v>45112.979733159722</v>
      </c>
      <c r="I2290" t="str">
        <f t="shared" si="179"/>
        <v>+0:02:06</v>
      </c>
      <c r="J2290" t="s">
        <v>9651</v>
      </c>
      <c r="K2290" t="s">
        <v>9621</v>
      </c>
      <c r="L2290" t="str">
        <f t="shared" si="180"/>
        <v>WEEK 27</v>
      </c>
    </row>
    <row r="2291" spans="1:13" x14ac:dyDescent="0.35">
      <c r="A2291" s="6">
        <v>2</v>
      </c>
      <c r="B2291" s="6" t="s">
        <v>7124</v>
      </c>
      <c r="C2291" s="6" t="s">
        <v>7124</v>
      </c>
      <c r="D2291" s="6" t="str">
        <f t="shared" si="181"/>
        <v>2-TCNU6863621</v>
      </c>
      <c r="E2291" s="7">
        <f t="shared" si="182"/>
        <v>45112.824352233794</v>
      </c>
      <c r="F2291" s="8">
        <v>45112.97018556713</v>
      </c>
      <c r="G2291" s="7">
        <f t="shared" si="183"/>
        <v>45113.011852233794</v>
      </c>
      <c r="H2291" s="2">
        <f>LOOKUP(2,1/(Sheet1!$D:$D=C2291)/(Sheet1!$E:$E&gt;=E2291)/(Sheet1!$E:$E&lt;=G2291),(Sheet1!$E:$E))</f>
        <v>45112.970795034722</v>
      </c>
      <c r="I2291" t="str">
        <f t="shared" si="179"/>
        <v>0:00:53</v>
      </c>
      <c r="J2291" t="s">
        <v>8471</v>
      </c>
      <c r="K2291" t="s">
        <v>9621</v>
      </c>
      <c r="L2291" t="str">
        <f t="shared" si="180"/>
        <v>WEEK 27</v>
      </c>
      <c r="M2291" t="str">
        <f>IF(I2291&lt;="0:00:05","(-) 5 detik",IF(I2291&lt;="0:00:15","(-) 15 detik",IF(I2291&lt;="0:00:30","(-) 30 detik","(-) 65 detik")))</f>
        <v>(-) 65 detik</v>
      </c>
    </row>
    <row r="2292" spans="1:13" x14ac:dyDescent="0.35">
      <c r="A2292" s="6">
        <v>2</v>
      </c>
      <c r="B2292" s="6" t="s">
        <v>7376</v>
      </c>
      <c r="C2292" s="6" t="s">
        <v>7376</v>
      </c>
      <c r="D2292" s="6" t="str">
        <f t="shared" si="181"/>
        <v>2-TRHU6362578</v>
      </c>
      <c r="E2292" s="7">
        <f t="shared" si="182"/>
        <v>45112.823132210644</v>
      </c>
      <c r="F2292" s="8">
        <v>45112.96896554398</v>
      </c>
      <c r="G2292" s="7">
        <f t="shared" si="183"/>
        <v>45113.010632210644</v>
      </c>
      <c r="H2292" s="2">
        <f>LOOKUP(2,1/(Sheet1!$D:$D=C2292)/(Sheet1!$E:$E&gt;=E2292)/(Sheet1!$E:$E&lt;=G2292),(Sheet1!$E:$E))</f>
        <v>45112.964628888891</v>
      </c>
      <c r="I2292" t="str">
        <f t="shared" si="179"/>
        <v>+0:06:15</v>
      </c>
      <c r="J2292" t="s">
        <v>9651</v>
      </c>
      <c r="K2292" t="s">
        <v>9621</v>
      </c>
      <c r="L2292" t="str">
        <f t="shared" si="180"/>
        <v>WEEK 27</v>
      </c>
    </row>
    <row r="2293" spans="1:13" x14ac:dyDescent="0.35">
      <c r="A2293" s="6">
        <v>1</v>
      </c>
      <c r="B2293" s="6" t="s">
        <v>1914</v>
      </c>
      <c r="C2293" s="6" t="s">
        <v>1914</v>
      </c>
      <c r="D2293" s="6" t="str">
        <f t="shared" si="181"/>
        <v>1-MRKU5965709</v>
      </c>
      <c r="E2293" s="7">
        <f t="shared" si="182"/>
        <v>45112.822512615741</v>
      </c>
      <c r="F2293" s="8">
        <v>45112.968345949077</v>
      </c>
      <c r="G2293" s="7">
        <f t="shared" si="183"/>
        <v>45113.010012615741</v>
      </c>
      <c r="H2293" s="2">
        <f>LOOKUP(2,1/(Sheet1!$D:$D=C2293)/(Sheet1!$E:$E&gt;=E2293)/(Sheet1!$E:$E&lt;=G2293),(Sheet1!$E:$E))</f>
        <v>45112.968996053241</v>
      </c>
      <c r="I2293" t="str">
        <f t="shared" si="179"/>
        <v>0:00:56</v>
      </c>
      <c r="J2293" t="s">
        <v>8471</v>
      </c>
      <c r="K2293" t="s">
        <v>9621</v>
      </c>
      <c r="L2293" t="str">
        <f t="shared" si="180"/>
        <v>WEEK 27</v>
      </c>
      <c r="M2293" t="str">
        <f>IF(I2293&lt;="0:00:05","(-) 5 detik",IF(I2293&lt;="0:00:15","(-) 15 detik",IF(I2293&lt;="0:00:30","(-) 30 detik","(-) 65 detik")))</f>
        <v>(-) 65 detik</v>
      </c>
    </row>
    <row r="2294" spans="1:13" x14ac:dyDescent="0.35">
      <c r="A2294" s="6">
        <v>2</v>
      </c>
      <c r="B2294" s="6" t="s">
        <v>7030</v>
      </c>
      <c r="C2294" s="6" t="s">
        <v>7030</v>
      </c>
      <c r="D2294" s="6" t="str">
        <f t="shared" si="181"/>
        <v>2-TCKU6354785</v>
      </c>
      <c r="E2294" s="7">
        <f t="shared" si="182"/>
        <v>45112.816783368056</v>
      </c>
      <c r="F2294" s="8">
        <v>45112.962616701392</v>
      </c>
      <c r="G2294" s="7">
        <f t="shared" si="183"/>
        <v>45113.004283368056</v>
      </c>
      <c r="H2294" s="2">
        <f>LOOKUP(2,1/(Sheet1!$D:$D=C2294)/(Sheet1!$E:$E&gt;=E2294)/(Sheet1!$E:$E&lt;=G2294),(Sheet1!$E:$E))</f>
        <v>45112.963252164351</v>
      </c>
      <c r="I2294" t="str">
        <f t="shared" si="179"/>
        <v>0:00:55</v>
      </c>
      <c r="J2294" t="s">
        <v>8471</v>
      </c>
      <c r="K2294" t="s">
        <v>9621</v>
      </c>
      <c r="L2294" t="str">
        <f t="shared" si="180"/>
        <v>WEEK 27</v>
      </c>
      <c r="M2294" t="str">
        <f>IF(I2294&lt;="0:00:05","(-) 5 detik",IF(I2294&lt;="0:00:15","(-) 15 detik",IF(I2294&lt;="0:00:30","(-) 30 detik","(-) 65 detik")))</f>
        <v>(-) 65 detik</v>
      </c>
    </row>
    <row r="2295" spans="1:13" x14ac:dyDescent="0.35">
      <c r="A2295" s="6">
        <v>2</v>
      </c>
      <c r="B2295" s="6" t="s">
        <v>6489</v>
      </c>
      <c r="C2295" s="6" t="s">
        <v>6489</v>
      </c>
      <c r="D2295" s="6" t="str">
        <f t="shared" si="181"/>
        <v>2-KOCU9024479</v>
      </c>
      <c r="E2295" s="7">
        <f t="shared" si="182"/>
        <v>45112.815418368053</v>
      </c>
      <c r="F2295" s="8">
        <v>45112.961251701388</v>
      </c>
      <c r="G2295" s="7">
        <f t="shared" si="183"/>
        <v>45113.002918368053</v>
      </c>
      <c r="H2295" s="2">
        <f>LOOKUP(2,1/(Sheet1!$D:$D=C2295)/(Sheet1!$E:$E&gt;=E2295)/(Sheet1!$E:$E&lt;=G2295),(Sheet1!$E:$E))</f>
        <v>45112.960213067126</v>
      </c>
      <c r="I2295" t="str">
        <f t="shared" si="179"/>
        <v>+0:01:30</v>
      </c>
      <c r="J2295" t="s">
        <v>9651</v>
      </c>
      <c r="K2295" t="s">
        <v>9621</v>
      </c>
      <c r="L2295" t="str">
        <f t="shared" si="180"/>
        <v>WEEK 27</v>
      </c>
    </row>
    <row r="2296" spans="1:13" x14ac:dyDescent="0.35">
      <c r="A2296" s="6">
        <v>2</v>
      </c>
      <c r="B2296" s="6" t="s">
        <v>7029</v>
      </c>
      <c r="C2296" s="6" t="s">
        <v>7029</v>
      </c>
      <c r="D2296" s="6" t="str">
        <f t="shared" si="181"/>
        <v>2-TCKU6278176</v>
      </c>
      <c r="E2296" s="7">
        <f t="shared" si="182"/>
        <v>45112.811972604162</v>
      </c>
      <c r="F2296" s="8">
        <v>45112.957805937498</v>
      </c>
      <c r="G2296" s="7">
        <f t="shared" si="183"/>
        <v>45112.999472604162</v>
      </c>
      <c r="H2296" s="2">
        <f>LOOKUP(2,1/(Sheet1!$D:$D=C2296)/(Sheet1!$E:$E&gt;=E2296)/(Sheet1!$E:$E&lt;=G2296),(Sheet1!$E:$E))</f>
        <v>45112.958446087963</v>
      </c>
      <c r="I2296" t="str">
        <f t="shared" si="179"/>
        <v>0:00:55</v>
      </c>
      <c r="J2296" t="s">
        <v>8471</v>
      </c>
      <c r="K2296" t="s">
        <v>9621</v>
      </c>
      <c r="L2296" t="str">
        <f t="shared" si="180"/>
        <v>WEEK 27</v>
      </c>
      <c r="M2296" t="str">
        <f t="shared" ref="M2296:M2304" si="186">IF(I2296&lt;="0:00:05","(-) 5 detik",IF(I2296&lt;="0:00:15","(-) 15 detik",IF(I2296&lt;="0:00:30","(-) 30 detik","(-) 65 detik")))</f>
        <v>(-) 65 detik</v>
      </c>
    </row>
    <row r="2297" spans="1:13" x14ac:dyDescent="0.35">
      <c r="A2297" s="6">
        <v>2</v>
      </c>
      <c r="B2297" s="6" t="s">
        <v>7400</v>
      </c>
      <c r="C2297" s="6" t="s">
        <v>7400</v>
      </c>
      <c r="D2297" s="6" t="str">
        <f t="shared" si="181"/>
        <v>2-TRHU8621148</v>
      </c>
      <c r="E2297" s="7">
        <f t="shared" si="182"/>
        <v>45112.810721608796</v>
      </c>
      <c r="F2297" s="8">
        <v>45112.956554942131</v>
      </c>
      <c r="G2297" s="7">
        <f t="shared" si="183"/>
        <v>45112.998221608796</v>
      </c>
      <c r="H2297" s="2">
        <f>LOOKUP(2,1/(Sheet1!$D:$D=C2297)/(Sheet1!$E:$E&gt;=E2297)/(Sheet1!$E:$E&lt;=G2297),(Sheet1!$E:$E))</f>
        <v>45112.957004999997</v>
      </c>
      <c r="I2297" t="str">
        <f t="shared" si="179"/>
        <v>0:00:39</v>
      </c>
      <c r="J2297" t="s">
        <v>8471</v>
      </c>
      <c r="K2297" t="s">
        <v>9621</v>
      </c>
      <c r="L2297" t="str">
        <f t="shared" si="180"/>
        <v>WEEK 27</v>
      </c>
      <c r="M2297" t="str">
        <f t="shared" si="186"/>
        <v>(-) 65 detik</v>
      </c>
    </row>
    <row r="2298" spans="1:13" x14ac:dyDescent="0.35">
      <c r="A2298" s="6">
        <v>2</v>
      </c>
      <c r="B2298" s="6" t="s">
        <v>6668</v>
      </c>
      <c r="C2298" s="6" t="s">
        <v>6668</v>
      </c>
      <c r="D2298" s="6" t="str">
        <f t="shared" si="181"/>
        <v>2-MSKU1830760</v>
      </c>
      <c r="E2298" s="7">
        <f t="shared" si="182"/>
        <v>45112.80812962963</v>
      </c>
      <c r="F2298" s="8">
        <v>45112.953962962965</v>
      </c>
      <c r="G2298" s="7">
        <f t="shared" si="183"/>
        <v>45112.99562962963</v>
      </c>
      <c r="H2298" s="2">
        <f>LOOKUP(2,1/(Sheet1!$D:$D=C2298)/(Sheet1!$E:$E&gt;=E2298)/(Sheet1!$E:$E&lt;=G2298),(Sheet1!$E:$E))</f>
        <v>45112.954516782411</v>
      </c>
      <c r="I2298" t="str">
        <f t="shared" si="179"/>
        <v>0:00:48</v>
      </c>
      <c r="J2298" t="s">
        <v>8471</v>
      </c>
      <c r="K2298" t="s">
        <v>9621</v>
      </c>
      <c r="L2298" t="str">
        <f t="shared" si="180"/>
        <v>WEEK 27</v>
      </c>
      <c r="M2298" t="str">
        <f t="shared" si="186"/>
        <v>(-) 65 detik</v>
      </c>
    </row>
    <row r="2299" spans="1:13" x14ac:dyDescent="0.35">
      <c r="A2299" s="6">
        <v>2</v>
      </c>
      <c r="B2299" s="6" t="s">
        <v>7037</v>
      </c>
      <c r="C2299" s="6" t="s">
        <v>7037</v>
      </c>
      <c r="D2299" s="6" t="str">
        <f t="shared" si="181"/>
        <v>2-TCKU6895270</v>
      </c>
      <c r="E2299" s="7">
        <f t="shared" si="182"/>
        <v>45112.80157549768</v>
      </c>
      <c r="F2299" s="8">
        <v>45112.947408831016</v>
      </c>
      <c r="G2299" s="7">
        <f t="shared" si="183"/>
        <v>45112.98907549768</v>
      </c>
      <c r="H2299" s="2">
        <f>LOOKUP(2,1/(Sheet1!$D:$D=C2299)/(Sheet1!$E:$E&gt;=E2299)/(Sheet1!$E:$E&lt;=G2299),(Sheet1!$E:$E))</f>
        <v>45112.948139594904</v>
      </c>
      <c r="I2299" t="str">
        <f t="shared" si="179"/>
        <v>0:01:03</v>
      </c>
      <c r="J2299" t="s">
        <v>8471</v>
      </c>
      <c r="K2299" t="s">
        <v>9621</v>
      </c>
      <c r="L2299" t="str">
        <f t="shared" si="180"/>
        <v>WEEK 27</v>
      </c>
      <c r="M2299" t="str">
        <f t="shared" si="186"/>
        <v>(-) 65 detik</v>
      </c>
    </row>
    <row r="2300" spans="1:13" x14ac:dyDescent="0.35">
      <c r="A2300" s="6">
        <v>2</v>
      </c>
      <c r="B2300" s="6" t="s">
        <v>6055</v>
      </c>
      <c r="C2300" s="6" t="s">
        <v>6055</v>
      </c>
      <c r="D2300" s="6" t="str">
        <f t="shared" si="181"/>
        <v>2-CXDU1718971</v>
      </c>
      <c r="E2300" s="7">
        <f t="shared" si="182"/>
        <v>45112.797984606477</v>
      </c>
      <c r="F2300" s="8">
        <v>45112.943817939813</v>
      </c>
      <c r="G2300" s="7">
        <f t="shared" si="183"/>
        <v>45112.985484606477</v>
      </c>
      <c r="H2300" s="2">
        <f>LOOKUP(2,1/(Sheet1!$D:$D=C2300)/(Sheet1!$E:$E&gt;=E2300)/(Sheet1!$E:$E&lt;=G2300),(Sheet1!$E:$E))</f>
        <v>45112.944433900462</v>
      </c>
      <c r="I2300" t="str">
        <f t="shared" si="179"/>
        <v>0:00:53</v>
      </c>
      <c r="J2300" t="s">
        <v>8471</v>
      </c>
      <c r="K2300" t="s">
        <v>9621</v>
      </c>
      <c r="L2300" t="str">
        <f t="shared" si="180"/>
        <v>WEEK 27</v>
      </c>
      <c r="M2300" t="str">
        <f t="shared" si="186"/>
        <v>(-) 65 detik</v>
      </c>
    </row>
    <row r="2301" spans="1:13" x14ac:dyDescent="0.35">
      <c r="A2301" s="6">
        <v>2</v>
      </c>
      <c r="B2301" s="6" t="s">
        <v>5767</v>
      </c>
      <c r="C2301" s="6" t="s">
        <v>5767</v>
      </c>
      <c r="D2301" s="6" t="str">
        <f t="shared" si="181"/>
        <v>2-BEAU4731675</v>
      </c>
      <c r="E2301" s="7">
        <f t="shared" si="182"/>
        <v>45112.795015659722</v>
      </c>
      <c r="F2301" s="8">
        <v>45112.940848993057</v>
      </c>
      <c r="G2301" s="7">
        <f t="shared" si="183"/>
        <v>45112.982515659722</v>
      </c>
      <c r="H2301" s="2">
        <f>LOOKUP(2,1/(Sheet1!$D:$D=C2301)/(Sheet1!$E:$E&gt;=E2301)/(Sheet1!$E:$E&lt;=G2301),(Sheet1!$E:$E))</f>
        <v>45112.941413796296</v>
      </c>
      <c r="I2301" t="str">
        <f t="shared" si="179"/>
        <v>0:00:49</v>
      </c>
      <c r="J2301" t="s">
        <v>8471</v>
      </c>
      <c r="K2301" t="s">
        <v>9621</v>
      </c>
      <c r="L2301" t="str">
        <f t="shared" si="180"/>
        <v>WEEK 27</v>
      </c>
      <c r="M2301" t="str">
        <f t="shared" si="186"/>
        <v>(-) 65 detik</v>
      </c>
    </row>
    <row r="2302" spans="1:13" x14ac:dyDescent="0.35">
      <c r="A2302" s="6">
        <v>2</v>
      </c>
      <c r="B2302" s="6" t="s">
        <v>6477</v>
      </c>
      <c r="C2302" s="6" t="s">
        <v>6477</v>
      </c>
      <c r="D2302" s="6" t="str">
        <f t="shared" si="181"/>
        <v>2-KOCU9008478</v>
      </c>
      <c r="E2302" s="7">
        <f t="shared" si="182"/>
        <v>45112.774209374998</v>
      </c>
      <c r="F2302" s="8">
        <v>45112.920042708334</v>
      </c>
      <c r="G2302" s="7">
        <f t="shared" si="183"/>
        <v>45112.961709374998</v>
      </c>
      <c r="H2302" s="2">
        <f>LOOKUP(2,1/(Sheet1!$D:$D=C2302)/(Sheet1!$E:$E&gt;=E2302)/(Sheet1!$E:$E&lt;=G2302),(Sheet1!$E:$E))</f>
        <v>45112.920635428243</v>
      </c>
      <c r="I2302" t="str">
        <f t="shared" si="179"/>
        <v>0:00:51</v>
      </c>
      <c r="J2302" t="s">
        <v>8471</v>
      </c>
      <c r="K2302" t="s">
        <v>9621</v>
      </c>
      <c r="L2302" t="str">
        <f t="shared" si="180"/>
        <v>WEEK 27</v>
      </c>
      <c r="M2302" t="str">
        <f t="shared" si="186"/>
        <v>(-) 65 detik</v>
      </c>
    </row>
    <row r="2303" spans="1:13" x14ac:dyDescent="0.35">
      <c r="A2303" s="6">
        <v>2</v>
      </c>
      <c r="B2303" s="6" t="s">
        <v>6172</v>
      </c>
      <c r="C2303" s="6" t="s">
        <v>6172</v>
      </c>
      <c r="D2303" s="6" t="str">
        <f t="shared" si="181"/>
        <v>2-EISU1825752</v>
      </c>
      <c r="E2303" s="7">
        <f t="shared" si="182"/>
        <v>45112.772212384254</v>
      </c>
      <c r="F2303" s="8">
        <v>45112.91804571759</v>
      </c>
      <c r="G2303" s="7">
        <f t="shared" si="183"/>
        <v>45112.959712384254</v>
      </c>
      <c r="H2303" s="2">
        <f>LOOKUP(2,1/(Sheet1!$D:$D=C2303)/(Sheet1!$E:$E&gt;=E2303)/(Sheet1!$E:$E&lt;=G2303),(Sheet1!$E:$E))</f>
        <v>45112.91818980324</v>
      </c>
      <c r="I2303" t="str">
        <f t="shared" si="179"/>
        <v>0:00:12</v>
      </c>
      <c r="J2303" t="s">
        <v>8471</v>
      </c>
      <c r="K2303" t="s">
        <v>9621</v>
      </c>
      <c r="L2303" t="str">
        <f t="shared" si="180"/>
        <v>WEEK 27</v>
      </c>
      <c r="M2303" t="str">
        <f t="shared" si="186"/>
        <v>(-) 15 detik</v>
      </c>
    </row>
    <row r="2304" spans="1:13" x14ac:dyDescent="0.35">
      <c r="A2304" s="6">
        <v>1</v>
      </c>
      <c r="B2304" s="6" t="s">
        <v>158</v>
      </c>
      <c r="C2304" s="6" t="s">
        <v>158</v>
      </c>
      <c r="D2304" s="6" t="str">
        <f t="shared" si="181"/>
        <v>1-CMAU2234018</v>
      </c>
      <c r="E2304" s="7">
        <f t="shared" si="182"/>
        <v>45112.769984606479</v>
      </c>
      <c r="F2304" s="8">
        <v>45112.915817939815</v>
      </c>
      <c r="G2304" s="7">
        <f t="shared" si="183"/>
        <v>45112.957484606479</v>
      </c>
      <c r="H2304" s="2">
        <f>LOOKUP(2,1/(Sheet1!$D:$D=C2304)/(Sheet1!$E:$E&gt;=E2304)/(Sheet1!$E:$E&lt;=G2304),(Sheet1!$E:$E))</f>
        <v>45112.916392372688</v>
      </c>
      <c r="I2304" t="str">
        <f t="shared" si="179"/>
        <v>0:00:50</v>
      </c>
      <c r="J2304" t="s">
        <v>8471</v>
      </c>
      <c r="K2304" t="s">
        <v>9621</v>
      </c>
      <c r="L2304" t="str">
        <f t="shared" si="180"/>
        <v>WEEK 27</v>
      </c>
      <c r="M2304" t="str">
        <f t="shared" si="186"/>
        <v>(-) 65 detik</v>
      </c>
    </row>
    <row r="2305" spans="1:13" x14ac:dyDescent="0.35">
      <c r="A2305" s="6">
        <v>2</v>
      </c>
      <c r="B2305" s="6" t="s">
        <v>6040</v>
      </c>
      <c r="C2305" s="6" t="s">
        <v>6040</v>
      </c>
      <c r="D2305" s="6" t="str">
        <f t="shared" si="181"/>
        <v>2-CTPU2726671</v>
      </c>
      <c r="E2305" s="7">
        <f t="shared" si="182"/>
        <v>45112.763692395834</v>
      </c>
      <c r="F2305" s="8">
        <v>45112.90952572917</v>
      </c>
      <c r="G2305" s="7">
        <f t="shared" si="183"/>
        <v>45112.951192395834</v>
      </c>
      <c r="H2305" s="2">
        <f>LOOKUP(2,1/(Sheet1!$D:$D=C2305)/(Sheet1!$E:$E&gt;=E2305)/(Sheet1!$E:$E&lt;=G2305),(Sheet1!$E:$E))</f>
        <v>45112.909329907408</v>
      </c>
      <c r="I2305" t="str">
        <f t="shared" si="179"/>
        <v>+0:00:17</v>
      </c>
      <c r="J2305" t="s">
        <v>9651</v>
      </c>
      <c r="K2305" t="s">
        <v>9621</v>
      </c>
      <c r="L2305" t="str">
        <f t="shared" si="180"/>
        <v>WEEK 27</v>
      </c>
    </row>
    <row r="2306" spans="1:13" x14ac:dyDescent="0.35">
      <c r="A2306" s="6">
        <v>2</v>
      </c>
      <c r="B2306" s="6" t="s">
        <v>6405</v>
      </c>
      <c r="C2306" s="6" t="s">
        <v>6405</v>
      </c>
      <c r="D2306" s="6" t="str">
        <f t="shared" si="181"/>
        <v>2-HMMU9037037</v>
      </c>
      <c r="E2306" s="7">
        <f t="shared" si="182"/>
        <v>45112.758222141201</v>
      </c>
      <c r="F2306" s="8">
        <v>45112.904055474537</v>
      </c>
      <c r="G2306" s="7">
        <f t="shared" si="183"/>
        <v>45112.945722141201</v>
      </c>
      <c r="H2306" s="2">
        <f>LOOKUP(2,1/(Sheet1!$D:$D=C2306)/(Sheet1!$E:$E&gt;=E2306)/(Sheet1!$E:$E&lt;=G2306),(Sheet1!$E:$E))</f>
        <v>45112.904573356478</v>
      </c>
      <c r="I2306" t="str">
        <f t="shared" ref="I2306:I2369" si="187">IF(H2306-F2306&gt;0, TEXT(ABS(H2306-F2306),"h:mm:ss"), "+"&amp;TEXT(ABS(F2306-H2306),"h:mm:ss"))</f>
        <v>0:00:45</v>
      </c>
      <c r="J2306" t="s">
        <v>8471</v>
      </c>
      <c r="K2306" t="s">
        <v>9621</v>
      </c>
      <c r="L2306" t="str">
        <f t="shared" ref="L2306:L2369" si="188">CONCATENATE("WEEK ",WEEKNUM(F2306,21))</f>
        <v>WEEK 27</v>
      </c>
      <c r="M2306" t="str">
        <f>IF(I2306&lt;="0:00:05","(-) 5 detik",IF(I2306&lt;="0:00:15","(-) 15 detik",IF(I2306&lt;="0:00:30","(-) 30 detik","(-) 65 detik")))</f>
        <v>(-) 65 detik</v>
      </c>
    </row>
    <row r="2307" spans="1:13" x14ac:dyDescent="0.35">
      <c r="A2307" s="6">
        <v>2</v>
      </c>
      <c r="B2307" s="6" t="s">
        <v>5771</v>
      </c>
      <c r="C2307" s="6" t="s">
        <v>5771</v>
      </c>
      <c r="D2307" s="6" t="str">
        <f t="shared" ref="D2307:D2370" si="189">A2307&amp;"-"&amp;C2307</f>
        <v>2-BEAU5278558</v>
      </c>
      <c r="E2307" s="7">
        <f t="shared" ref="E2307:E2370" si="190">F2307-TIMEVALUE("03:30:00")</f>
        <v>45112.752433796297</v>
      </c>
      <c r="F2307" s="8">
        <v>45112.898267129633</v>
      </c>
      <c r="G2307" s="7">
        <f t="shared" ref="G2307:G2370" si="191">F2307+TIMEVALUE("01:00:00")</f>
        <v>45112.939933796297</v>
      </c>
      <c r="H2307" s="2">
        <f>LOOKUP(2,1/(Sheet1!$D:$D=C2307)/(Sheet1!$E:$E&gt;=E2307)/(Sheet1!$E:$E&lt;=G2307),(Sheet1!$E:$E))</f>
        <v>45112.897951689818</v>
      </c>
      <c r="I2307" t="str">
        <f t="shared" si="187"/>
        <v>+0:00:27</v>
      </c>
      <c r="J2307" t="s">
        <v>9651</v>
      </c>
      <c r="K2307" t="s">
        <v>9621</v>
      </c>
      <c r="L2307" t="str">
        <f t="shared" si="188"/>
        <v>WEEK 27</v>
      </c>
    </row>
    <row r="2308" spans="1:13" x14ac:dyDescent="0.35">
      <c r="A2308" s="6">
        <v>2</v>
      </c>
      <c r="B2308" s="6" t="s">
        <v>5795</v>
      </c>
      <c r="C2308" s="6" t="s">
        <v>5795</v>
      </c>
      <c r="D2308" s="6" t="str">
        <f t="shared" si="189"/>
        <v>2-BMOU3135763</v>
      </c>
      <c r="E2308" s="7">
        <f t="shared" si="190"/>
        <v>45112.750131053239</v>
      </c>
      <c r="F2308" s="8">
        <v>45112.895964386575</v>
      </c>
      <c r="G2308" s="7">
        <f t="shared" si="191"/>
        <v>45112.937631053239</v>
      </c>
      <c r="H2308" s="2">
        <f>LOOKUP(2,1/(Sheet1!$D:$D=C2308)/(Sheet1!$E:$E&gt;=E2308)/(Sheet1!$E:$E&lt;=G2308),(Sheet1!$E:$E))</f>
        <v>45112.895884745369</v>
      </c>
      <c r="I2308" t="str">
        <f t="shared" si="187"/>
        <v>+0:00:07</v>
      </c>
      <c r="J2308" t="s">
        <v>9651</v>
      </c>
      <c r="K2308" t="s">
        <v>9621</v>
      </c>
      <c r="L2308" t="str">
        <f t="shared" si="188"/>
        <v>WEEK 27</v>
      </c>
    </row>
    <row r="2309" spans="1:13" x14ac:dyDescent="0.35">
      <c r="A2309" s="6">
        <v>2</v>
      </c>
      <c r="B2309" s="6" t="s">
        <v>6034</v>
      </c>
      <c r="C2309" s="6" t="s">
        <v>6034</v>
      </c>
      <c r="D2309" s="6" t="str">
        <f t="shared" si="189"/>
        <v>2-CSNU8485700</v>
      </c>
      <c r="E2309" s="7">
        <f t="shared" si="190"/>
        <v>45112.747782442129</v>
      </c>
      <c r="F2309" s="8">
        <v>45112.893615775465</v>
      </c>
      <c r="G2309" s="7">
        <f t="shared" si="191"/>
        <v>45112.935282442129</v>
      </c>
      <c r="H2309" s="2">
        <f>LOOKUP(2,1/(Sheet1!$D:$D=C2309)/(Sheet1!$E:$E&gt;=E2309)/(Sheet1!$E:$E&lt;=G2309),(Sheet1!$E:$E))</f>
        <v>45112.892529467594</v>
      </c>
      <c r="I2309" t="str">
        <f t="shared" si="187"/>
        <v>+0:01:34</v>
      </c>
      <c r="J2309" t="s">
        <v>9651</v>
      </c>
      <c r="K2309" t="s">
        <v>9621</v>
      </c>
      <c r="L2309" t="str">
        <f t="shared" si="188"/>
        <v>WEEK 27</v>
      </c>
    </row>
    <row r="2310" spans="1:13" x14ac:dyDescent="0.35">
      <c r="A2310" s="6">
        <v>2</v>
      </c>
      <c r="B2310" s="6" t="s">
        <v>6131</v>
      </c>
      <c r="C2310" s="6" t="s">
        <v>6131</v>
      </c>
      <c r="D2310" s="6" t="str">
        <f t="shared" si="189"/>
        <v>2-ECMU8127616</v>
      </c>
      <c r="E2310" s="7">
        <f t="shared" si="190"/>
        <v>45112.73662225694</v>
      </c>
      <c r="F2310" s="8">
        <v>45112.882455590276</v>
      </c>
      <c r="G2310" s="7">
        <f t="shared" si="191"/>
        <v>45112.92412225694</v>
      </c>
      <c r="H2310" s="2">
        <f>LOOKUP(2,1/(Sheet1!$D:$D=C2310)/(Sheet1!$E:$E&gt;=E2310)/(Sheet1!$E:$E&lt;=G2310),(Sheet1!$E:$E))</f>
        <v>45112.883142743056</v>
      </c>
      <c r="I2310" t="str">
        <f t="shared" si="187"/>
        <v>0:00:59</v>
      </c>
      <c r="J2310" t="s">
        <v>8471</v>
      </c>
      <c r="K2310" t="s">
        <v>9621</v>
      </c>
      <c r="L2310" t="str">
        <f t="shared" si="188"/>
        <v>WEEK 27</v>
      </c>
      <c r="M2310" t="str">
        <f>IF(I2310&lt;="0:00:05","(-) 5 detik",IF(I2310&lt;="0:00:15","(-) 15 detik",IF(I2310&lt;="0:00:30","(-) 30 detik","(-) 65 detik")))</f>
        <v>(-) 65 detik</v>
      </c>
    </row>
    <row r="2311" spans="1:13" x14ac:dyDescent="0.35">
      <c r="A2311" s="6">
        <v>2</v>
      </c>
      <c r="B2311" s="6" t="s">
        <v>6398</v>
      </c>
      <c r="C2311" s="6" t="s">
        <v>6398</v>
      </c>
      <c r="D2311" s="6" t="str">
        <f t="shared" si="189"/>
        <v>2-HMMU9025340</v>
      </c>
      <c r="E2311" s="7">
        <f t="shared" si="190"/>
        <v>45112.735095717588</v>
      </c>
      <c r="F2311" s="8">
        <v>45112.880929050923</v>
      </c>
      <c r="G2311" s="7">
        <f t="shared" si="191"/>
        <v>45112.922595717588</v>
      </c>
      <c r="H2311" s="2">
        <f>LOOKUP(2,1/(Sheet1!$D:$D=C2311)/(Sheet1!$E:$E&gt;=E2311)/(Sheet1!$E:$E&lt;=G2311),(Sheet1!$E:$E))</f>
        <v>45112.881457673611</v>
      </c>
      <c r="I2311" t="str">
        <f t="shared" si="187"/>
        <v>0:00:46</v>
      </c>
      <c r="J2311" t="s">
        <v>8471</v>
      </c>
      <c r="K2311" t="s">
        <v>9621</v>
      </c>
      <c r="L2311" t="str">
        <f t="shared" si="188"/>
        <v>WEEK 27</v>
      </c>
      <c r="M2311" t="str">
        <f>IF(I2311&lt;="0:00:05","(-) 5 detik",IF(I2311&lt;="0:00:15","(-) 15 detik",IF(I2311&lt;="0:00:30","(-) 30 detik","(-) 65 detik")))</f>
        <v>(-) 65 detik</v>
      </c>
    </row>
    <row r="2312" spans="1:13" x14ac:dyDescent="0.35">
      <c r="A2312" s="6">
        <v>2</v>
      </c>
      <c r="B2312" s="6" t="s">
        <v>6300</v>
      </c>
      <c r="C2312" s="6" t="s">
        <v>6300</v>
      </c>
      <c r="D2312" s="6" t="str">
        <f t="shared" si="189"/>
        <v>2-FFAU3284602</v>
      </c>
      <c r="E2312" s="7">
        <f t="shared" si="190"/>
        <v>45112.73311739583</v>
      </c>
      <c r="F2312" s="8">
        <v>45112.878950729166</v>
      </c>
      <c r="G2312" s="7">
        <f t="shared" si="191"/>
        <v>45112.92061739583</v>
      </c>
      <c r="H2312" s="2">
        <f>LOOKUP(2,1/(Sheet1!$D:$D=C2312)/(Sheet1!$E:$E&gt;=E2312)/(Sheet1!$E:$E&lt;=G2312),(Sheet1!$E:$E))</f>
        <v>45112.878294085647</v>
      </c>
      <c r="I2312" t="str">
        <f t="shared" si="187"/>
        <v>+0:00:57</v>
      </c>
      <c r="J2312" t="s">
        <v>9651</v>
      </c>
      <c r="K2312" t="s">
        <v>9621</v>
      </c>
      <c r="L2312" t="str">
        <f t="shared" si="188"/>
        <v>WEEK 27</v>
      </c>
    </row>
    <row r="2313" spans="1:13" x14ac:dyDescent="0.35">
      <c r="A2313" s="6">
        <v>2</v>
      </c>
      <c r="B2313" s="6" t="s">
        <v>7489</v>
      </c>
      <c r="C2313" s="6" t="s">
        <v>7489</v>
      </c>
      <c r="D2313" s="6" t="str">
        <f t="shared" si="189"/>
        <v>2-ZCSU9035498</v>
      </c>
      <c r="E2313" s="7">
        <f t="shared" si="190"/>
        <v>45112.726590509257</v>
      </c>
      <c r="F2313" s="8">
        <v>45112.872423842593</v>
      </c>
      <c r="G2313" s="7">
        <f t="shared" si="191"/>
        <v>45112.914090509257</v>
      </c>
      <c r="H2313" s="2">
        <f>LOOKUP(2,1/(Sheet1!$D:$D=C2313)/(Sheet1!$E:$E&gt;=E2313)/(Sheet1!$E:$E&lt;=G2313),(Sheet1!$E:$E))</f>
        <v>45112.872308935184</v>
      </c>
      <c r="I2313" t="str">
        <f t="shared" si="187"/>
        <v>+0:00:10</v>
      </c>
      <c r="J2313" t="s">
        <v>9651</v>
      </c>
      <c r="K2313" t="s">
        <v>9621</v>
      </c>
      <c r="L2313" t="str">
        <f t="shared" si="188"/>
        <v>WEEK 27</v>
      </c>
    </row>
    <row r="2314" spans="1:13" x14ac:dyDescent="0.35">
      <c r="A2314" s="6">
        <v>4</v>
      </c>
      <c r="B2314" s="6" t="s">
        <v>5914</v>
      </c>
      <c r="C2314" s="6" t="s">
        <v>5914</v>
      </c>
      <c r="D2314" s="6" t="str">
        <f t="shared" si="189"/>
        <v>4-CMAU0349506</v>
      </c>
      <c r="E2314" s="7">
        <f t="shared" si="190"/>
        <v>45112.723729398145</v>
      </c>
      <c r="F2314" s="8">
        <v>45112.869562731481</v>
      </c>
      <c r="G2314" s="7">
        <f t="shared" si="191"/>
        <v>45112.911229398145</v>
      </c>
      <c r="H2314" s="2">
        <f>LOOKUP(2,1/(Sheet1!$D:$D=C2314)/(Sheet1!$E:$E&gt;=E2314)/(Sheet1!$E:$E&lt;=G2314),(Sheet1!$E:$E))</f>
        <v>45112.87019267361</v>
      </c>
      <c r="I2314" t="str">
        <f t="shared" si="187"/>
        <v>0:00:54</v>
      </c>
      <c r="J2314" t="s">
        <v>8471</v>
      </c>
      <c r="K2314" t="s">
        <v>9621</v>
      </c>
      <c r="L2314" t="str">
        <f t="shared" si="188"/>
        <v>WEEK 27</v>
      </c>
      <c r="M2314" t="str">
        <f t="shared" ref="M2314:M2319" si="192">IF(I2314&lt;="0:00:05","(-) 5 detik",IF(I2314&lt;="0:00:15","(-) 15 detik",IF(I2314&lt;="0:00:30","(-) 30 detik","(-) 65 detik")))</f>
        <v>(-) 65 detik</v>
      </c>
    </row>
    <row r="2315" spans="1:13" x14ac:dyDescent="0.35">
      <c r="A2315" s="6">
        <v>4</v>
      </c>
      <c r="B2315" s="6" t="s">
        <v>113</v>
      </c>
      <c r="C2315" s="6" t="s">
        <v>113</v>
      </c>
      <c r="D2315" s="6" t="str">
        <f t="shared" si="189"/>
        <v>4-BSIU2829298</v>
      </c>
      <c r="E2315" s="7">
        <f t="shared" si="190"/>
        <v>45112.71907511574</v>
      </c>
      <c r="F2315" s="8">
        <v>45112.864908449075</v>
      </c>
      <c r="G2315" s="7">
        <f t="shared" si="191"/>
        <v>45112.90657511574</v>
      </c>
      <c r="H2315" s="2">
        <f>LOOKUP(2,1/(Sheet1!$D:$D=C2315)/(Sheet1!$E:$E&gt;=E2315)/(Sheet1!$E:$E&lt;=G2315),(Sheet1!$E:$E))</f>
        <v>45112.865607881948</v>
      </c>
      <c r="I2315" t="str">
        <f t="shared" si="187"/>
        <v>0:01:00</v>
      </c>
      <c r="J2315" t="s">
        <v>8471</v>
      </c>
      <c r="K2315" t="s">
        <v>9621</v>
      </c>
      <c r="L2315" t="str">
        <f t="shared" si="188"/>
        <v>WEEK 27</v>
      </c>
      <c r="M2315" t="str">
        <f t="shared" si="192"/>
        <v>(-) 65 detik</v>
      </c>
    </row>
    <row r="2316" spans="1:13" x14ac:dyDescent="0.35">
      <c r="A2316" s="6">
        <v>2</v>
      </c>
      <c r="B2316" s="6" t="s">
        <v>7441</v>
      </c>
      <c r="C2316" s="6" t="s">
        <v>7441</v>
      </c>
      <c r="D2316" s="6" t="str">
        <f t="shared" si="189"/>
        <v>2-UETU5683827</v>
      </c>
      <c r="E2316" s="7">
        <f t="shared" si="190"/>
        <v>45112.716001539353</v>
      </c>
      <c r="F2316" s="8">
        <v>45112.861834872689</v>
      </c>
      <c r="G2316" s="7">
        <f t="shared" si="191"/>
        <v>45112.903501539353</v>
      </c>
      <c r="H2316" s="2">
        <f>LOOKUP(2,1/(Sheet1!$D:$D=C2316)/(Sheet1!$E:$E&gt;=E2316)/(Sheet1!$E:$E&lt;=G2316),(Sheet1!$E:$E))</f>
        <v>45112.862469502317</v>
      </c>
      <c r="I2316" t="str">
        <f t="shared" si="187"/>
        <v>0:00:55</v>
      </c>
      <c r="J2316" t="s">
        <v>8471</v>
      </c>
      <c r="K2316" t="s">
        <v>9621</v>
      </c>
      <c r="L2316" t="str">
        <f t="shared" si="188"/>
        <v>WEEK 27</v>
      </c>
      <c r="M2316" t="str">
        <f t="shared" si="192"/>
        <v>(-) 65 detik</v>
      </c>
    </row>
    <row r="2317" spans="1:13" x14ac:dyDescent="0.35">
      <c r="A2317" s="6">
        <v>2</v>
      </c>
      <c r="B2317" s="6" t="s">
        <v>7053</v>
      </c>
      <c r="C2317" s="6" t="s">
        <v>7053</v>
      </c>
      <c r="D2317" s="6" t="str">
        <f t="shared" si="189"/>
        <v>2-TCKU7377255</v>
      </c>
      <c r="E2317" s="7">
        <f t="shared" si="190"/>
        <v>45112.708867361107</v>
      </c>
      <c r="F2317" s="8">
        <v>45112.854700694443</v>
      </c>
      <c r="G2317" s="7">
        <f t="shared" si="191"/>
        <v>45112.896367361107</v>
      </c>
      <c r="H2317" s="2">
        <f>LOOKUP(2,1/(Sheet1!$D:$D=C2317)/(Sheet1!$E:$E&gt;=E2317)/(Sheet1!$E:$E&lt;=G2317),(Sheet1!$E:$E))</f>
        <v>45112.855359884263</v>
      </c>
      <c r="I2317" t="str">
        <f t="shared" si="187"/>
        <v>0:00:57</v>
      </c>
      <c r="J2317" t="s">
        <v>8471</v>
      </c>
      <c r="K2317" t="s">
        <v>9621</v>
      </c>
      <c r="L2317" t="str">
        <f t="shared" si="188"/>
        <v>WEEK 27</v>
      </c>
      <c r="M2317" t="str">
        <f t="shared" si="192"/>
        <v>(-) 65 detik</v>
      </c>
    </row>
    <row r="2318" spans="1:13" x14ac:dyDescent="0.35">
      <c r="A2318" s="6">
        <v>2</v>
      </c>
      <c r="B2318" s="6" t="s">
        <v>6912</v>
      </c>
      <c r="C2318" s="6" t="s">
        <v>6912</v>
      </c>
      <c r="D2318" s="6" t="str">
        <f t="shared" si="189"/>
        <v>2-SEGU6734973</v>
      </c>
      <c r="E2318" s="7">
        <f t="shared" si="190"/>
        <v>45112.706047997686</v>
      </c>
      <c r="F2318" s="8">
        <v>45112.851881331022</v>
      </c>
      <c r="G2318" s="7">
        <f t="shared" si="191"/>
        <v>45112.893547997686</v>
      </c>
      <c r="H2318" s="2">
        <f>LOOKUP(2,1/(Sheet1!$D:$D=C2318)/(Sheet1!$E:$E&gt;=E2318)/(Sheet1!$E:$E&lt;=G2318),(Sheet1!$E:$E))</f>
        <v>45112.852448101854</v>
      </c>
      <c r="I2318" t="str">
        <f t="shared" si="187"/>
        <v>0:00:49</v>
      </c>
      <c r="J2318" t="s">
        <v>8471</v>
      </c>
      <c r="K2318" t="s">
        <v>9621</v>
      </c>
      <c r="L2318" t="str">
        <f t="shared" si="188"/>
        <v>WEEK 27</v>
      </c>
      <c r="M2318" t="str">
        <f t="shared" si="192"/>
        <v>(-) 65 detik</v>
      </c>
    </row>
    <row r="2319" spans="1:13" x14ac:dyDescent="0.35">
      <c r="A2319" s="6">
        <v>2</v>
      </c>
      <c r="B2319" s="6" t="s">
        <v>6490</v>
      </c>
      <c r="C2319" s="6" t="s">
        <v>6490</v>
      </c>
      <c r="D2319" s="6" t="str">
        <f t="shared" si="189"/>
        <v>2-KOCU9027375</v>
      </c>
      <c r="E2319" s="7">
        <f t="shared" si="190"/>
        <v>45112.703132604162</v>
      </c>
      <c r="F2319" s="8">
        <v>45112.848965937497</v>
      </c>
      <c r="G2319" s="7">
        <f t="shared" si="191"/>
        <v>45112.890632604162</v>
      </c>
      <c r="H2319" s="2">
        <f>LOOKUP(2,1/(Sheet1!$D:$D=C2319)/(Sheet1!$E:$E&gt;=E2319)/(Sheet1!$E:$E&lt;=G2319),(Sheet1!$E:$E))</f>
        <v>45112.848993287036</v>
      </c>
      <c r="I2319" t="str">
        <f t="shared" si="187"/>
        <v>0:00:02</v>
      </c>
      <c r="J2319" t="s">
        <v>8471</v>
      </c>
      <c r="K2319" t="s">
        <v>9621</v>
      </c>
      <c r="L2319" t="str">
        <f t="shared" si="188"/>
        <v>WEEK 27</v>
      </c>
      <c r="M2319" t="str">
        <f t="shared" si="192"/>
        <v>(-) 5 detik</v>
      </c>
    </row>
    <row r="2320" spans="1:13" x14ac:dyDescent="0.35">
      <c r="A2320" s="6">
        <v>2</v>
      </c>
      <c r="B2320" s="6" t="s">
        <v>7355</v>
      </c>
      <c r="C2320" s="6" t="s">
        <v>7355</v>
      </c>
      <c r="D2320" s="6" t="str">
        <f t="shared" si="189"/>
        <v>2-TRHU5343110</v>
      </c>
      <c r="E2320" s="7">
        <f t="shared" si="190"/>
        <v>45112.701080011575</v>
      </c>
      <c r="F2320" s="8">
        <v>45112.846913344911</v>
      </c>
      <c r="G2320" s="7">
        <f t="shared" si="191"/>
        <v>45112.888580011575</v>
      </c>
      <c r="H2320" s="2">
        <f>LOOKUP(2,1/(Sheet1!$D:$D=C2320)/(Sheet1!$E:$E&gt;=E2320)/(Sheet1!$E:$E&lt;=G2320),(Sheet1!$E:$E))</f>
        <v>45112.846668032405</v>
      </c>
      <c r="I2320" t="str">
        <f t="shared" si="187"/>
        <v>+0:00:21</v>
      </c>
      <c r="J2320" t="s">
        <v>9651</v>
      </c>
      <c r="K2320" t="s">
        <v>9621</v>
      </c>
      <c r="L2320" t="str">
        <f t="shared" si="188"/>
        <v>WEEK 27</v>
      </c>
    </row>
    <row r="2321" spans="1:13" x14ac:dyDescent="0.35">
      <c r="A2321" s="6">
        <v>2</v>
      </c>
      <c r="B2321" s="6" t="s">
        <v>6098</v>
      </c>
      <c r="C2321" s="6" t="s">
        <v>6098</v>
      </c>
      <c r="D2321" s="6" t="str">
        <f t="shared" si="189"/>
        <v>2-DRYU2759262</v>
      </c>
      <c r="E2321" s="7">
        <f t="shared" si="190"/>
        <v>45112.698781678235</v>
      </c>
      <c r="F2321" s="8">
        <v>45112.844615011571</v>
      </c>
      <c r="G2321" s="7">
        <f t="shared" si="191"/>
        <v>45112.886281678235</v>
      </c>
      <c r="H2321" s="2">
        <f>LOOKUP(2,1/(Sheet1!$D:$D=C2321)/(Sheet1!$E:$E&gt;=E2321)/(Sheet1!$E:$E&lt;=G2321),(Sheet1!$E:$E))</f>
        <v>45112.845242222225</v>
      </c>
      <c r="I2321" t="str">
        <f t="shared" si="187"/>
        <v>0:00:54</v>
      </c>
      <c r="J2321" t="s">
        <v>8471</v>
      </c>
      <c r="K2321" t="s">
        <v>9621</v>
      </c>
      <c r="L2321" t="str">
        <f t="shared" si="188"/>
        <v>WEEK 27</v>
      </c>
      <c r="M2321" t="str">
        <f>IF(I2321&lt;="0:00:05","(-) 5 detik",IF(I2321&lt;="0:00:15","(-) 15 detik",IF(I2321&lt;="0:00:30","(-) 30 detik","(-) 65 detik")))</f>
        <v>(-) 65 detik</v>
      </c>
    </row>
    <row r="2322" spans="1:13" x14ac:dyDescent="0.35">
      <c r="A2322" s="6">
        <v>1</v>
      </c>
      <c r="B2322" s="6" t="s">
        <v>5516</v>
      </c>
      <c r="C2322" s="6" t="s">
        <v>5516</v>
      </c>
      <c r="D2322" s="6" t="str">
        <f t="shared" si="189"/>
        <v>1-TRHU1170119</v>
      </c>
      <c r="E2322" s="7">
        <f t="shared" si="190"/>
        <v>45112.698365162032</v>
      </c>
      <c r="F2322" s="8">
        <v>45112.844198495368</v>
      </c>
      <c r="G2322" s="7">
        <f t="shared" si="191"/>
        <v>45112.885865162032</v>
      </c>
      <c r="H2322" s="2">
        <f>LOOKUP(2,1/(Sheet1!$D:$D=C2322)/(Sheet1!$E:$E&gt;=E2322)/(Sheet1!$E:$E&lt;=G2322),(Sheet1!$E:$E))</f>
        <v>45112.844154467595</v>
      </c>
      <c r="I2322" t="str">
        <f t="shared" si="187"/>
        <v>+0:00:04</v>
      </c>
      <c r="J2322" t="s">
        <v>9651</v>
      </c>
      <c r="K2322" t="s">
        <v>9621</v>
      </c>
      <c r="L2322" t="str">
        <f t="shared" si="188"/>
        <v>WEEK 27</v>
      </c>
    </row>
    <row r="2323" spans="1:13" x14ac:dyDescent="0.35">
      <c r="A2323" s="6">
        <v>2</v>
      </c>
      <c r="B2323" s="6" t="s">
        <v>6748</v>
      </c>
      <c r="C2323" s="6" t="s">
        <v>6748</v>
      </c>
      <c r="D2323" s="6" t="str">
        <f t="shared" si="189"/>
        <v>2-MWCU5299142</v>
      </c>
      <c r="E2323" s="7">
        <f t="shared" si="190"/>
        <v>45112.692239039352</v>
      </c>
      <c r="F2323" s="8">
        <v>45112.838072372688</v>
      </c>
      <c r="G2323" s="7">
        <f t="shared" si="191"/>
        <v>45112.879739039352</v>
      </c>
      <c r="H2323" s="2">
        <f>LOOKUP(2,1/(Sheet1!$D:$D=C2323)/(Sheet1!$E:$E&gt;=E2323)/(Sheet1!$E:$E&lt;=G2323),(Sheet1!$E:$E))</f>
        <v>45112.830764143517</v>
      </c>
      <c r="I2323" t="str">
        <f t="shared" si="187"/>
        <v>+0:10:31</v>
      </c>
      <c r="J2323" t="s">
        <v>9651</v>
      </c>
      <c r="K2323" t="s">
        <v>9621</v>
      </c>
      <c r="L2323" t="str">
        <f t="shared" si="188"/>
        <v>WEEK 27</v>
      </c>
    </row>
    <row r="2324" spans="1:13" x14ac:dyDescent="0.35">
      <c r="A2324" s="6">
        <v>1</v>
      </c>
      <c r="B2324" s="6" t="s">
        <v>248</v>
      </c>
      <c r="C2324" s="6" t="s">
        <v>248</v>
      </c>
      <c r="D2324" s="6" t="str">
        <f t="shared" si="189"/>
        <v>1-CTPU2732078</v>
      </c>
      <c r="E2324" s="7">
        <f t="shared" si="190"/>
        <v>45112.690601817128</v>
      </c>
      <c r="F2324" s="8">
        <v>45112.836435150464</v>
      </c>
      <c r="G2324" s="7">
        <f t="shared" si="191"/>
        <v>45112.878101817128</v>
      </c>
      <c r="H2324" s="2">
        <f>LOOKUP(2,1/(Sheet1!$D:$D=C2324)/(Sheet1!$E:$E&gt;=E2324)/(Sheet1!$E:$E&lt;=G2324),(Sheet1!$E:$E))</f>
        <v>45112.837102384263</v>
      </c>
      <c r="I2324" t="str">
        <f t="shared" si="187"/>
        <v>0:00:58</v>
      </c>
      <c r="J2324" t="s">
        <v>8471</v>
      </c>
      <c r="K2324" t="s">
        <v>9621</v>
      </c>
      <c r="L2324" t="str">
        <f t="shared" si="188"/>
        <v>WEEK 27</v>
      </c>
      <c r="M2324" t="str">
        <f t="shared" ref="M2324:M2329" si="193">IF(I2324&lt;="0:00:05","(-) 5 detik",IF(I2324&lt;="0:00:15","(-) 15 detik",IF(I2324&lt;="0:00:30","(-) 30 detik","(-) 65 detik")))</f>
        <v>(-) 65 detik</v>
      </c>
    </row>
    <row r="2325" spans="1:13" x14ac:dyDescent="0.35">
      <c r="A2325" s="6">
        <v>4</v>
      </c>
      <c r="B2325" s="6" t="s">
        <v>6867</v>
      </c>
      <c r="C2325" s="6" t="s">
        <v>6867</v>
      </c>
      <c r="D2325" s="6" t="str">
        <f t="shared" si="189"/>
        <v>4-PRSU8860780</v>
      </c>
      <c r="E2325" s="7">
        <f t="shared" si="190"/>
        <v>45112.681935648143</v>
      </c>
      <c r="F2325" s="8">
        <v>45112.827768981479</v>
      </c>
      <c r="G2325" s="7">
        <f t="shared" si="191"/>
        <v>45112.869435648143</v>
      </c>
      <c r="H2325" s="2">
        <f>LOOKUP(2,1/(Sheet1!$D:$D=C2325)/(Sheet1!$E:$E&gt;=E2325)/(Sheet1!$E:$E&lt;=G2325),(Sheet1!$E:$E))</f>
        <v>45112.827899918979</v>
      </c>
      <c r="I2325" t="str">
        <f t="shared" si="187"/>
        <v>0:00:11</v>
      </c>
      <c r="J2325" t="s">
        <v>8471</v>
      </c>
      <c r="K2325" t="s">
        <v>9621</v>
      </c>
      <c r="L2325" t="str">
        <f t="shared" si="188"/>
        <v>WEEK 27</v>
      </c>
      <c r="M2325" t="str">
        <f t="shared" si="193"/>
        <v>(-) 15 detik</v>
      </c>
    </row>
    <row r="2326" spans="1:13" x14ac:dyDescent="0.35">
      <c r="A2326" s="6">
        <v>4</v>
      </c>
      <c r="B2326" s="6" t="s">
        <v>1901</v>
      </c>
      <c r="C2326" s="6" t="s">
        <v>1901</v>
      </c>
      <c r="D2326" s="6" t="str">
        <f t="shared" si="189"/>
        <v>4-MRKU4382395</v>
      </c>
      <c r="E2326" s="7">
        <f t="shared" si="190"/>
        <v>45112.677411886572</v>
      </c>
      <c r="F2326" s="8">
        <v>45112.823245219908</v>
      </c>
      <c r="G2326" s="7">
        <f t="shared" si="191"/>
        <v>45112.864911886572</v>
      </c>
      <c r="H2326" s="2">
        <f>LOOKUP(2,1/(Sheet1!$D:$D=C2326)/(Sheet1!$E:$E&gt;=E2326)/(Sheet1!$E:$E&lt;=G2326),(Sheet1!$E:$E))</f>
        <v>45112.823828506946</v>
      </c>
      <c r="I2326" t="str">
        <f t="shared" si="187"/>
        <v>0:00:50</v>
      </c>
      <c r="J2326" t="s">
        <v>8471</v>
      </c>
      <c r="K2326" t="s">
        <v>9621</v>
      </c>
      <c r="L2326" t="str">
        <f t="shared" si="188"/>
        <v>WEEK 27</v>
      </c>
      <c r="M2326" t="str">
        <f t="shared" si="193"/>
        <v>(-) 65 detik</v>
      </c>
    </row>
    <row r="2327" spans="1:13" x14ac:dyDescent="0.35">
      <c r="A2327" s="6">
        <v>2</v>
      </c>
      <c r="B2327" s="6" t="s">
        <v>7034</v>
      </c>
      <c r="C2327" s="6" t="s">
        <v>7034</v>
      </c>
      <c r="D2327" s="6" t="str">
        <f t="shared" si="189"/>
        <v>2-TCKU6696387</v>
      </c>
      <c r="E2327" s="7">
        <f t="shared" si="190"/>
        <v>45112.668208449075</v>
      </c>
      <c r="F2327" s="8">
        <v>45112.814041782411</v>
      </c>
      <c r="G2327" s="7">
        <f t="shared" si="191"/>
        <v>45112.855708449075</v>
      </c>
      <c r="H2327" s="2">
        <f>LOOKUP(2,1/(Sheet1!$D:$D=C2327)/(Sheet1!$E:$E&gt;=E2327)/(Sheet1!$E:$E&lt;=G2327),(Sheet1!$E:$E))</f>
        <v>45112.81465915509</v>
      </c>
      <c r="I2327" t="str">
        <f t="shared" si="187"/>
        <v>0:00:53</v>
      </c>
      <c r="J2327" t="s">
        <v>8471</v>
      </c>
      <c r="K2327" t="s">
        <v>9621</v>
      </c>
      <c r="L2327" t="str">
        <f t="shared" si="188"/>
        <v>WEEK 27</v>
      </c>
      <c r="M2327" t="str">
        <f t="shared" si="193"/>
        <v>(-) 65 detik</v>
      </c>
    </row>
    <row r="2328" spans="1:13" x14ac:dyDescent="0.35">
      <c r="A2328" s="6">
        <v>2</v>
      </c>
      <c r="B2328" s="6" t="s">
        <v>7092</v>
      </c>
      <c r="C2328" s="6" t="s">
        <v>7092</v>
      </c>
      <c r="D2328" s="6" t="str">
        <f t="shared" si="189"/>
        <v>2-TCNU1323596</v>
      </c>
      <c r="E2328" s="7">
        <f t="shared" si="190"/>
        <v>45112.665664201384</v>
      </c>
      <c r="F2328" s="8">
        <v>45112.81149753472</v>
      </c>
      <c r="G2328" s="7">
        <f t="shared" si="191"/>
        <v>45112.853164201384</v>
      </c>
      <c r="H2328" s="2">
        <f>LOOKUP(2,1/(Sheet1!$D:$D=C2328)/(Sheet1!$E:$E&gt;=E2328)/(Sheet1!$E:$E&lt;=G2328),(Sheet1!$E:$E))</f>
        <v>45112.811984837965</v>
      </c>
      <c r="I2328" t="str">
        <f t="shared" si="187"/>
        <v>0:00:42</v>
      </c>
      <c r="J2328" t="s">
        <v>8471</v>
      </c>
      <c r="K2328" t="s">
        <v>9621</v>
      </c>
      <c r="L2328" t="str">
        <f t="shared" si="188"/>
        <v>WEEK 27</v>
      </c>
      <c r="M2328" t="str">
        <f t="shared" si="193"/>
        <v>(-) 65 detik</v>
      </c>
    </row>
    <row r="2329" spans="1:13" x14ac:dyDescent="0.35">
      <c r="A2329" s="6">
        <v>2</v>
      </c>
      <c r="B2329" s="6" t="s">
        <v>7031</v>
      </c>
      <c r="C2329" s="6" t="s">
        <v>7031</v>
      </c>
      <c r="D2329" s="6" t="str">
        <f t="shared" si="189"/>
        <v>2-TCKU6481394</v>
      </c>
      <c r="E2329" s="7">
        <f t="shared" si="190"/>
        <v>45112.564192743055</v>
      </c>
      <c r="F2329" s="8">
        <v>45112.710026076391</v>
      </c>
      <c r="G2329" s="7">
        <f t="shared" si="191"/>
        <v>45112.751692743055</v>
      </c>
      <c r="H2329" s="2">
        <f>LOOKUP(2,1/(Sheet1!$D:$D=C2329)/(Sheet1!$E:$E&gt;=E2329)/(Sheet1!$E:$E&lt;=G2329),(Sheet1!$E:$E))</f>
        <v>45112.710685127313</v>
      </c>
      <c r="I2329" t="str">
        <f t="shared" si="187"/>
        <v>0:00:57</v>
      </c>
      <c r="J2329" t="s">
        <v>8471</v>
      </c>
      <c r="K2329" t="s">
        <v>9621</v>
      </c>
      <c r="L2329" t="str">
        <f t="shared" si="188"/>
        <v>WEEK 27</v>
      </c>
      <c r="M2329" t="str">
        <f t="shared" si="193"/>
        <v>(-) 65 detik</v>
      </c>
    </row>
    <row r="2330" spans="1:13" x14ac:dyDescent="0.35">
      <c r="A2330" s="6">
        <v>1</v>
      </c>
      <c r="B2330" s="6" t="s">
        <v>1920</v>
      </c>
      <c r="C2330" s="6" t="s">
        <v>1920</v>
      </c>
      <c r="D2330" s="6" t="str">
        <f t="shared" si="189"/>
        <v>1-MRKU8983964</v>
      </c>
      <c r="E2330" s="7">
        <f t="shared" si="190"/>
        <v>45112.545106481477</v>
      </c>
      <c r="F2330" s="8">
        <v>45112.690939814813</v>
      </c>
      <c r="G2330" s="7">
        <f t="shared" si="191"/>
        <v>45112.732606481477</v>
      </c>
      <c r="H2330" s="2">
        <f>LOOKUP(2,1/(Sheet1!$D:$D=C2330)/(Sheet1!$E:$E&gt;=E2330)/(Sheet1!$E:$E&lt;=G2330),(Sheet1!$E:$E))</f>
        <v>45112.690376226848</v>
      </c>
      <c r="I2330" t="str">
        <f t="shared" si="187"/>
        <v>+0:00:49</v>
      </c>
      <c r="J2330" t="s">
        <v>9651</v>
      </c>
      <c r="K2330" t="s">
        <v>9621</v>
      </c>
      <c r="L2330" t="str">
        <f t="shared" si="188"/>
        <v>WEEK 27</v>
      </c>
    </row>
    <row r="2331" spans="1:13" x14ac:dyDescent="0.35">
      <c r="A2331" s="6">
        <v>2</v>
      </c>
      <c r="B2331" s="6" t="s">
        <v>5912</v>
      </c>
      <c r="C2331" s="6" t="s">
        <v>5912</v>
      </c>
      <c r="D2331" s="6" t="str">
        <f t="shared" si="189"/>
        <v>2-CIPU5059837</v>
      </c>
      <c r="E2331" s="7">
        <f t="shared" si="190"/>
        <v>45112.541330555556</v>
      </c>
      <c r="F2331" s="8">
        <v>45112.687163888892</v>
      </c>
      <c r="G2331" s="7">
        <f t="shared" si="191"/>
        <v>45112.728830555556</v>
      </c>
      <c r="H2331" s="2">
        <f>LOOKUP(2,1/(Sheet1!$D:$D=C2331)/(Sheet1!$E:$E&gt;=E2331)/(Sheet1!$E:$E&lt;=G2331),(Sheet1!$E:$E))</f>
        <v>45112.687638993055</v>
      </c>
      <c r="I2331" t="str">
        <f t="shared" si="187"/>
        <v>0:00:41</v>
      </c>
      <c r="J2331" t="s">
        <v>8471</v>
      </c>
      <c r="K2331" t="s">
        <v>9621</v>
      </c>
      <c r="L2331" t="str">
        <f t="shared" si="188"/>
        <v>WEEK 27</v>
      </c>
      <c r="M2331" t="str">
        <f t="shared" ref="M2331:M2342" si="194">IF(I2331&lt;="0:00:05","(-) 5 detik",IF(I2331&lt;="0:00:15","(-) 15 detik",IF(I2331&lt;="0:00:30","(-) 30 detik","(-) 65 detik")))</f>
        <v>(-) 65 detik</v>
      </c>
    </row>
    <row r="2332" spans="1:13" x14ac:dyDescent="0.35">
      <c r="A2332" s="6">
        <v>2</v>
      </c>
      <c r="B2332" s="6" t="s">
        <v>7179</v>
      </c>
      <c r="C2332" s="6" t="s">
        <v>7179</v>
      </c>
      <c r="D2332" s="6" t="str">
        <f t="shared" si="189"/>
        <v>2-TEMU8042163</v>
      </c>
      <c r="E2332" s="7">
        <f t="shared" si="190"/>
        <v>45112.504165543978</v>
      </c>
      <c r="F2332" s="8">
        <v>45112.649998877314</v>
      </c>
      <c r="G2332" s="7">
        <f t="shared" si="191"/>
        <v>45112.691665543978</v>
      </c>
      <c r="H2332" s="2">
        <f>LOOKUP(2,1/(Sheet1!$D:$D=C2332)/(Sheet1!$E:$E&gt;=E2332)/(Sheet1!$E:$E&lt;=G2332),(Sheet1!$E:$E))</f>
        <v>45112.650603657406</v>
      </c>
      <c r="I2332" t="str">
        <f t="shared" si="187"/>
        <v>0:00:52</v>
      </c>
      <c r="J2332" t="s">
        <v>8471</v>
      </c>
      <c r="K2332" t="s">
        <v>9621</v>
      </c>
      <c r="L2332" t="str">
        <f t="shared" si="188"/>
        <v>WEEK 27</v>
      </c>
      <c r="M2332" t="str">
        <f t="shared" si="194"/>
        <v>(-) 65 detik</v>
      </c>
    </row>
    <row r="2333" spans="1:13" x14ac:dyDescent="0.35">
      <c r="A2333" s="6">
        <v>1</v>
      </c>
      <c r="B2333" s="6" t="s">
        <v>334</v>
      </c>
      <c r="C2333" s="6" t="s">
        <v>334</v>
      </c>
      <c r="D2333" s="6" t="str">
        <f t="shared" si="189"/>
        <v>1-EMCU3963207</v>
      </c>
      <c r="E2333" s="7">
        <f t="shared" si="190"/>
        <v>45112.338331331019</v>
      </c>
      <c r="F2333" s="8">
        <v>45112.484164664354</v>
      </c>
      <c r="G2333" s="7">
        <f t="shared" si="191"/>
        <v>45112.525831331019</v>
      </c>
      <c r="H2333" s="2">
        <f>LOOKUP(2,1/(Sheet1!$D:$D=C2333)/(Sheet1!$E:$E&gt;=E2333)/(Sheet1!$E:$E&lt;=G2333),(Sheet1!$E:$E))</f>
        <v>45112.484837430558</v>
      </c>
      <c r="I2333" t="str">
        <f t="shared" si="187"/>
        <v>0:00:58</v>
      </c>
      <c r="J2333" t="s">
        <v>8471</v>
      </c>
      <c r="K2333" t="s">
        <v>9621</v>
      </c>
      <c r="L2333" t="str">
        <f t="shared" si="188"/>
        <v>WEEK 27</v>
      </c>
      <c r="M2333" t="str">
        <f t="shared" si="194"/>
        <v>(-) 65 detik</v>
      </c>
    </row>
    <row r="2334" spans="1:13" x14ac:dyDescent="0.35">
      <c r="A2334" s="6">
        <v>2</v>
      </c>
      <c r="B2334" s="6" t="s">
        <v>6230</v>
      </c>
      <c r="C2334" s="6" t="s">
        <v>6230</v>
      </c>
      <c r="D2334" s="6" t="str">
        <f t="shared" si="189"/>
        <v>2-EMCU8079190</v>
      </c>
      <c r="E2334" s="7">
        <f t="shared" si="190"/>
        <v>45112.328928935181</v>
      </c>
      <c r="F2334" s="8">
        <v>45112.474762268517</v>
      </c>
      <c r="G2334" s="7">
        <f t="shared" si="191"/>
        <v>45112.516428935181</v>
      </c>
      <c r="H2334" s="2">
        <f>LOOKUP(2,1/(Sheet1!$D:$D=C2334)/(Sheet1!$E:$E&gt;=E2334)/(Sheet1!$E:$E&lt;=G2334),(Sheet1!$E:$E))</f>
        <v>45112.475402453703</v>
      </c>
      <c r="I2334" t="str">
        <f t="shared" si="187"/>
        <v>0:00:55</v>
      </c>
      <c r="J2334" t="s">
        <v>8471</v>
      </c>
      <c r="K2334" t="s">
        <v>9621</v>
      </c>
      <c r="L2334" t="str">
        <f t="shared" si="188"/>
        <v>WEEK 27</v>
      </c>
      <c r="M2334" t="str">
        <f t="shared" si="194"/>
        <v>(-) 65 detik</v>
      </c>
    </row>
    <row r="2335" spans="1:13" x14ac:dyDescent="0.35">
      <c r="A2335" s="6">
        <v>2</v>
      </c>
      <c r="B2335" s="6" t="s">
        <v>6233</v>
      </c>
      <c r="C2335" s="6" t="s">
        <v>6233</v>
      </c>
      <c r="D2335" s="6" t="str">
        <f t="shared" si="189"/>
        <v>2-EMCU8081752</v>
      </c>
      <c r="E2335" s="7">
        <f t="shared" si="190"/>
        <v>45112.327119525464</v>
      </c>
      <c r="F2335" s="8">
        <v>45112.4729528588</v>
      </c>
      <c r="G2335" s="7">
        <f t="shared" si="191"/>
        <v>45112.514619525464</v>
      </c>
      <c r="H2335" s="2">
        <f>LOOKUP(2,1/(Sheet1!$D:$D=C2335)/(Sheet1!$E:$E&gt;=E2335)/(Sheet1!$E:$E&lt;=G2335),(Sheet1!$E:$E))</f>
        <v>45112.473597534721</v>
      </c>
      <c r="I2335" t="str">
        <f t="shared" si="187"/>
        <v>0:00:56</v>
      </c>
      <c r="J2335" t="s">
        <v>8471</v>
      </c>
      <c r="K2335" t="s">
        <v>9621</v>
      </c>
      <c r="L2335" t="str">
        <f t="shared" si="188"/>
        <v>WEEK 27</v>
      </c>
      <c r="M2335" t="str">
        <f t="shared" si="194"/>
        <v>(-) 65 detik</v>
      </c>
    </row>
    <row r="2336" spans="1:13" x14ac:dyDescent="0.35">
      <c r="A2336" s="6">
        <v>2</v>
      </c>
      <c r="B2336" s="6" t="s">
        <v>7243</v>
      </c>
      <c r="C2336" s="6" t="s">
        <v>7243</v>
      </c>
      <c r="D2336" s="6" t="str">
        <f t="shared" si="189"/>
        <v>2-TGCU0094101</v>
      </c>
      <c r="E2336" s="7">
        <f t="shared" si="190"/>
        <v>45112.315905787036</v>
      </c>
      <c r="F2336" s="8">
        <v>45112.461739120372</v>
      </c>
      <c r="G2336" s="7">
        <f t="shared" si="191"/>
        <v>45112.503405787036</v>
      </c>
      <c r="H2336" s="2">
        <f>LOOKUP(2,1/(Sheet1!$D:$D=C2336)/(Sheet1!$E:$E&gt;=E2336)/(Sheet1!$E:$E&lt;=G2336),(Sheet1!$E:$E))</f>
        <v>45112.462431874999</v>
      </c>
      <c r="I2336" t="str">
        <f t="shared" si="187"/>
        <v>0:01:00</v>
      </c>
      <c r="J2336" t="s">
        <v>8471</v>
      </c>
      <c r="K2336" t="s">
        <v>9621</v>
      </c>
      <c r="L2336" t="str">
        <f t="shared" si="188"/>
        <v>WEEK 27</v>
      </c>
      <c r="M2336" t="str">
        <f t="shared" si="194"/>
        <v>(-) 65 detik</v>
      </c>
    </row>
    <row r="2337" spans="1:13" x14ac:dyDescent="0.35">
      <c r="A2337" s="6">
        <v>2</v>
      </c>
      <c r="B2337" s="6" t="s">
        <v>6986</v>
      </c>
      <c r="C2337" s="6" t="s">
        <v>6986</v>
      </c>
      <c r="D2337" s="6" t="str">
        <f t="shared" si="189"/>
        <v>2-SKHU9556020</v>
      </c>
      <c r="E2337" s="7">
        <f t="shared" si="190"/>
        <v>45112.306317245369</v>
      </c>
      <c r="F2337" s="8">
        <v>45112.452150578705</v>
      </c>
      <c r="G2337" s="7">
        <f t="shared" si="191"/>
        <v>45112.493817245369</v>
      </c>
      <c r="H2337" s="2">
        <f>LOOKUP(2,1/(Sheet1!$D:$D=C2337)/(Sheet1!$E:$E&gt;=E2337)/(Sheet1!$E:$E&lt;=G2337),(Sheet1!$E:$E))</f>
        <v>45112.452776273145</v>
      </c>
      <c r="I2337" t="str">
        <f t="shared" si="187"/>
        <v>0:00:54</v>
      </c>
      <c r="J2337" t="s">
        <v>8471</v>
      </c>
      <c r="K2337" t="s">
        <v>9621</v>
      </c>
      <c r="L2337" t="str">
        <f t="shared" si="188"/>
        <v>WEEK 27</v>
      </c>
      <c r="M2337" t="str">
        <f t="shared" si="194"/>
        <v>(-) 65 detik</v>
      </c>
    </row>
    <row r="2338" spans="1:13" x14ac:dyDescent="0.35">
      <c r="A2338" s="6">
        <v>1</v>
      </c>
      <c r="B2338" s="6" t="s">
        <v>5341</v>
      </c>
      <c r="C2338" s="6" t="s">
        <v>5341</v>
      </c>
      <c r="D2338" s="6" t="str">
        <f t="shared" si="189"/>
        <v>1-SLSU2074873</v>
      </c>
      <c r="E2338" s="7">
        <f t="shared" si="190"/>
        <v>45112.250921527775</v>
      </c>
      <c r="F2338" s="8">
        <v>45112.396754861111</v>
      </c>
      <c r="G2338" s="7">
        <f t="shared" si="191"/>
        <v>45112.438421527775</v>
      </c>
      <c r="H2338" s="2">
        <f>LOOKUP(2,1/(Sheet1!$D:$D=C2338)/(Sheet1!$E:$E&gt;=E2338)/(Sheet1!$E:$E&lt;=G2338),(Sheet1!$E:$E))</f>
        <v>45112.39712253472</v>
      </c>
      <c r="I2338" t="str">
        <f t="shared" si="187"/>
        <v>0:00:32</v>
      </c>
      <c r="J2338" t="s">
        <v>8471</v>
      </c>
      <c r="K2338" t="s">
        <v>9621</v>
      </c>
      <c r="L2338" t="str">
        <f t="shared" si="188"/>
        <v>WEEK 27</v>
      </c>
      <c r="M2338" t="str">
        <f t="shared" si="194"/>
        <v>(-) 65 detik</v>
      </c>
    </row>
    <row r="2339" spans="1:13" x14ac:dyDescent="0.35">
      <c r="A2339" s="6">
        <v>2</v>
      </c>
      <c r="B2339" s="6" t="s">
        <v>7077</v>
      </c>
      <c r="C2339" s="6" t="s">
        <v>7077</v>
      </c>
      <c r="D2339" s="6" t="str">
        <f t="shared" si="189"/>
        <v>2-TCLU6631439</v>
      </c>
      <c r="E2339" s="7">
        <f t="shared" si="190"/>
        <v>45112.248949502311</v>
      </c>
      <c r="F2339" s="8">
        <v>45112.394782835647</v>
      </c>
      <c r="G2339" s="7">
        <f t="shared" si="191"/>
        <v>45112.436449502311</v>
      </c>
      <c r="H2339" s="2">
        <f>LOOKUP(2,1/(Sheet1!$D:$D=C2339)/(Sheet1!$E:$E&gt;=E2339)/(Sheet1!$E:$E&lt;=G2339),(Sheet1!$E:$E))</f>
        <v>45112.395431435187</v>
      </c>
      <c r="I2339" t="str">
        <f t="shared" si="187"/>
        <v>0:00:56</v>
      </c>
      <c r="J2339" t="s">
        <v>8471</v>
      </c>
      <c r="K2339" t="s">
        <v>9621</v>
      </c>
      <c r="L2339" t="str">
        <f t="shared" si="188"/>
        <v>WEEK 27</v>
      </c>
      <c r="M2339" t="str">
        <f t="shared" si="194"/>
        <v>(-) 65 detik</v>
      </c>
    </row>
    <row r="2340" spans="1:13" x14ac:dyDescent="0.35">
      <c r="A2340" s="6">
        <v>1</v>
      </c>
      <c r="B2340" s="6" t="s">
        <v>5345</v>
      </c>
      <c r="C2340" s="6" t="s">
        <v>5345</v>
      </c>
      <c r="D2340" s="6" t="str">
        <f t="shared" si="189"/>
        <v>1-TCKU1019850</v>
      </c>
      <c r="E2340" s="7">
        <f t="shared" si="190"/>
        <v>45112.164770219904</v>
      </c>
      <c r="F2340" s="8">
        <v>45112.31060355324</v>
      </c>
      <c r="G2340" s="7">
        <f t="shared" si="191"/>
        <v>45112.352270219904</v>
      </c>
      <c r="H2340" s="2">
        <f>LOOKUP(2,1/(Sheet1!$D:$D=C2340)/(Sheet1!$E:$E&gt;=E2340)/(Sheet1!$E:$E&lt;=G2340),(Sheet1!$E:$E))</f>
        <v>45112.311254074077</v>
      </c>
      <c r="I2340" t="str">
        <f t="shared" si="187"/>
        <v>0:00:56</v>
      </c>
      <c r="J2340" t="s">
        <v>8471</v>
      </c>
      <c r="K2340" t="s">
        <v>9621</v>
      </c>
      <c r="L2340" t="str">
        <f t="shared" si="188"/>
        <v>WEEK 27</v>
      </c>
      <c r="M2340" t="str">
        <f t="shared" si="194"/>
        <v>(-) 65 detik</v>
      </c>
    </row>
    <row r="2341" spans="1:13" x14ac:dyDescent="0.35">
      <c r="A2341" s="6">
        <v>1</v>
      </c>
      <c r="B2341" s="6" t="s">
        <v>5257</v>
      </c>
      <c r="C2341" s="6" t="s">
        <v>5257</v>
      </c>
      <c r="D2341" s="6" t="str">
        <f t="shared" si="189"/>
        <v>1-PONU0462112</v>
      </c>
      <c r="E2341" s="7">
        <f t="shared" si="190"/>
        <v>45112.132116319444</v>
      </c>
      <c r="F2341" s="8">
        <v>45112.27794965278</v>
      </c>
      <c r="G2341" s="7">
        <f t="shared" si="191"/>
        <v>45112.319616319444</v>
      </c>
      <c r="H2341" s="2">
        <f>LOOKUP(2,1/(Sheet1!$D:$D=C2341)/(Sheet1!$E:$E&gt;=E2341)/(Sheet1!$E:$E&lt;=G2341),(Sheet1!$E:$E))</f>
        <v>45112.278388136576</v>
      </c>
      <c r="I2341" t="str">
        <f t="shared" si="187"/>
        <v>0:00:38</v>
      </c>
      <c r="J2341" t="s">
        <v>8471</v>
      </c>
      <c r="K2341" t="s">
        <v>9621</v>
      </c>
      <c r="L2341" t="str">
        <f t="shared" si="188"/>
        <v>WEEK 27</v>
      </c>
      <c r="M2341" t="str">
        <f t="shared" si="194"/>
        <v>(-) 65 detik</v>
      </c>
    </row>
    <row r="2342" spans="1:13" x14ac:dyDescent="0.35">
      <c r="A2342" s="6">
        <v>1</v>
      </c>
      <c r="B2342" s="6" t="s">
        <v>456</v>
      </c>
      <c r="C2342" s="6" t="s">
        <v>456</v>
      </c>
      <c r="D2342" s="6" t="str">
        <f t="shared" si="189"/>
        <v>1-HMCU3088612</v>
      </c>
      <c r="E2342" s="7">
        <f t="shared" si="190"/>
        <v>45112.023796759255</v>
      </c>
      <c r="F2342" s="8">
        <v>45112.169630092591</v>
      </c>
      <c r="G2342" s="7">
        <f t="shared" si="191"/>
        <v>45112.211296759255</v>
      </c>
      <c r="H2342" s="2">
        <f>LOOKUP(2,1/(Sheet1!$D:$D=C2342)/(Sheet1!$E:$E&gt;=E2342)/(Sheet1!$E:$E&lt;=G2342),(Sheet1!$E:$E))</f>
        <v>45112.17034315972</v>
      </c>
      <c r="I2342" t="str">
        <f t="shared" si="187"/>
        <v>0:01:02</v>
      </c>
      <c r="J2342" t="s">
        <v>8471</v>
      </c>
      <c r="K2342" t="s">
        <v>9621</v>
      </c>
      <c r="L2342" t="str">
        <f t="shared" si="188"/>
        <v>WEEK 27</v>
      </c>
      <c r="M2342" t="str">
        <f t="shared" si="194"/>
        <v>(-) 65 detik</v>
      </c>
    </row>
    <row r="2343" spans="1:13" x14ac:dyDescent="0.35">
      <c r="A2343" s="6">
        <v>2</v>
      </c>
      <c r="B2343" s="6" t="s">
        <v>6563</v>
      </c>
      <c r="C2343" s="6" t="s">
        <v>6563</v>
      </c>
      <c r="D2343" s="6" t="str">
        <f t="shared" si="189"/>
        <v>2-MNBU4228707</v>
      </c>
      <c r="E2343" s="7">
        <f t="shared" si="190"/>
        <v>45112.011798032407</v>
      </c>
      <c r="F2343" s="8">
        <v>45112.157631365742</v>
      </c>
      <c r="G2343" s="7">
        <f t="shared" si="191"/>
        <v>45112.199298032407</v>
      </c>
      <c r="H2343" s="2">
        <f>LOOKUP(2,1/(Sheet1!$D:$D=C2343)/(Sheet1!$E:$E&gt;=E2343)/(Sheet1!$E:$E&lt;=G2343),(Sheet1!$E:$E))</f>
        <v>45112.142786273151</v>
      </c>
      <c r="I2343" t="str">
        <f t="shared" si="187"/>
        <v>+0:21:23</v>
      </c>
      <c r="J2343" t="s">
        <v>9651</v>
      </c>
      <c r="K2343" t="s">
        <v>9621</v>
      </c>
      <c r="L2343" t="str">
        <f t="shared" si="188"/>
        <v>WEEK 27</v>
      </c>
    </row>
    <row r="2344" spans="1:13" x14ac:dyDescent="0.35">
      <c r="A2344" s="6">
        <v>2</v>
      </c>
      <c r="B2344" s="6" t="s">
        <v>7006</v>
      </c>
      <c r="C2344" s="6" t="s">
        <v>7006</v>
      </c>
      <c r="D2344" s="6" t="str">
        <f t="shared" si="189"/>
        <v>2-SUDU5246784</v>
      </c>
      <c r="E2344" s="7">
        <f t="shared" si="190"/>
        <v>45111.995062766204</v>
      </c>
      <c r="F2344" s="8">
        <v>45112.14089609954</v>
      </c>
      <c r="G2344" s="7">
        <f t="shared" si="191"/>
        <v>45112.182562766204</v>
      </c>
      <c r="H2344" s="2">
        <f>LOOKUP(2,1/(Sheet1!$D:$D=C2344)/(Sheet1!$E:$E&gt;=E2344)/(Sheet1!$E:$E&lt;=G2344),(Sheet1!$E:$E))</f>
        <v>45112.139768148147</v>
      </c>
      <c r="I2344" t="str">
        <f t="shared" si="187"/>
        <v>+0:01:37</v>
      </c>
      <c r="J2344" t="s">
        <v>9651</v>
      </c>
      <c r="K2344" t="s">
        <v>9621</v>
      </c>
      <c r="L2344" t="str">
        <f t="shared" si="188"/>
        <v>WEEK 27</v>
      </c>
    </row>
    <row r="2345" spans="1:13" x14ac:dyDescent="0.35">
      <c r="A2345" s="6">
        <v>2</v>
      </c>
      <c r="B2345" s="6" t="s">
        <v>6581</v>
      </c>
      <c r="C2345" s="6" t="s">
        <v>6581</v>
      </c>
      <c r="D2345" s="6" t="str">
        <f t="shared" si="189"/>
        <v>2-MRKU2452261</v>
      </c>
      <c r="E2345" s="7">
        <f t="shared" si="190"/>
        <v>45111.907808368051</v>
      </c>
      <c r="F2345" s="8">
        <v>45112.053641701386</v>
      </c>
      <c r="G2345" s="7">
        <f t="shared" si="191"/>
        <v>45112.095308368051</v>
      </c>
      <c r="H2345" s="2">
        <f>LOOKUP(2,1/(Sheet1!$D:$D=C2345)/(Sheet1!$E:$E&gt;=E2345)/(Sheet1!$E:$E&lt;=G2345),(Sheet1!$E:$E))</f>
        <v>45112.054415335646</v>
      </c>
      <c r="I2345" t="str">
        <f t="shared" si="187"/>
        <v>0:01:07</v>
      </c>
      <c r="J2345" t="s">
        <v>8471</v>
      </c>
      <c r="K2345" t="s">
        <v>9621</v>
      </c>
      <c r="L2345" t="str">
        <f t="shared" si="188"/>
        <v>WEEK 27</v>
      </c>
      <c r="M2345" t="str">
        <f>IF(I2345&lt;="0:00:05","(-) 5 detik",IF(I2345&lt;="0:00:15","(-) 15 detik",IF(I2345&lt;="0:00:30","(-) 30 detik","(-) 65 detik")))</f>
        <v>(-) 65 detik</v>
      </c>
    </row>
    <row r="2346" spans="1:13" x14ac:dyDescent="0.35">
      <c r="A2346" s="6">
        <v>1</v>
      </c>
      <c r="B2346" s="6" t="s">
        <v>2004</v>
      </c>
      <c r="C2346" s="6" t="s">
        <v>2004</v>
      </c>
      <c r="D2346" s="6" t="str">
        <f t="shared" si="189"/>
        <v>1-NYKU3597054</v>
      </c>
      <c r="E2346" s="7">
        <f t="shared" si="190"/>
        <v>45111.903996643516</v>
      </c>
      <c r="F2346" s="8">
        <v>45112.049829976851</v>
      </c>
      <c r="G2346" s="7">
        <f t="shared" si="191"/>
        <v>45112.091496643516</v>
      </c>
      <c r="H2346" s="2">
        <f>LOOKUP(2,1/(Sheet1!$D:$D=C2346)/(Sheet1!$E:$E&gt;=E2346)/(Sheet1!$E:$E&lt;=G2346),(Sheet1!$E:$E))</f>
        <v>45112.050552418979</v>
      </c>
      <c r="I2346" t="str">
        <f t="shared" si="187"/>
        <v>0:01:02</v>
      </c>
      <c r="J2346" t="s">
        <v>8471</v>
      </c>
      <c r="K2346" t="s">
        <v>9621</v>
      </c>
      <c r="L2346" t="str">
        <f t="shared" si="188"/>
        <v>WEEK 27</v>
      </c>
      <c r="M2346" t="str">
        <f>IF(I2346&lt;="0:00:05","(-) 5 detik",IF(I2346&lt;="0:00:15","(-) 15 detik",IF(I2346&lt;="0:00:30","(-) 30 detik","(-) 65 detik")))</f>
        <v>(-) 65 detik</v>
      </c>
    </row>
    <row r="2347" spans="1:13" x14ac:dyDescent="0.35">
      <c r="A2347" s="6">
        <v>1</v>
      </c>
      <c r="B2347" s="6" t="s">
        <v>326</v>
      </c>
      <c r="C2347" s="6" t="s">
        <v>326</v>
      </c>
      <c r="D2347" s="6" t="str">
        <f t="shared" si="189"/>
        <v>1-EITU0277806</v>
      </c>
      <c r="E2347" s="7">
        <f t="shared" si="190"/>
        <v>45111.891393483791</v>
      </c>
      <c r="F2347" s="8">
        <v>45112.037226817127</v>
      </c>
      <c r="G2347" s="7">
        <f t="shared" si="191"/>
        <v>45112.078893483791</v>
      </c>
      <c r="H2347" s="2">
        <f>LOOKUP(2,1/(Sheet1!$D:$D=C2347)/(Sheet1!$E:$E&gt;=E2347)/(Sheet1!$E:$E&lt;=G2347),(Sheet1!$E:$E))</f>
        <v>45112.037850347224</v>
      </c>
      <c r="I2347" t="str">
        <f t="shared" si="187"/>
        <v>0:00:54</v>
      </c>
      <c r="J2347" t="s">
        <v>8471</v>
      </c>
      <c r="K2347" t="s">
        <v>9621</v>
      </c>
      <c r="L2347" t="str">
        <f t="shared" si="188"/>
        <v>WEEK 27</v>
      </c>
      <c r="M2347" t="str">
        <f>IF(I2347&lt;="0:00:05","(-) 5 detik",IF(I2347&lt;="0:00:15","(-) 15 detik",IF(I2347&lt;="0:00:30","(-) 30 detik","(-) 65 detik")))</f>
        <v>(-) 65 detik</v>
      </c>
    </row>
    <row r="2348" spans="1:13" x14ac:dyDescent="0.35">
      <c r="A2348" s="6">
        <v>2</v>
      </c>
      <c r="B2348" s="6" t="s">
        <v>5895</v>
      </c>
      <c r="C2348" s="6" t="s">
        <v>5895</v>
      </c>
      <c r="D2348" s="6" t="str">
        <f t="shared" si="189"/>
        <v>2-CBHU9183584</v>
      </c>
      <c r="E2348" s="7">
        <f t="shared" si="190"/>
        <v>45111.826292627309</v>
      </c>
      <c r="F2348" s="8">
        <v>45111.972125960645</v>
      </c>
      <c r="G2348" s="7">
        <f t="shared" si="191"/>
        <v>45112.013792627309</v>
      </c>
      <c r="H2348" s="2">
        <f>LOOKUP(2,1/(Sheet1!$D:$D=C2348)/(Sheet1!$E:$E&gt;=E2348)/(Sheet1!$E:$E&lt;=G2348),(Sheet1!$E:$E))</f>
        <v>45111.971284594911</v>
      </c>
      <c r="I2348" t="str">
        <f t="shared" si="187"/>
        <v>+0:01:13</v>
      </c>
      <c r="J2348" t="s">
        <v>9651</v>
      </c>
      <c r="K2348" t="s">
        <v>9621</v>
      </c>
      <c r="L2348" t="str">
        <f t="shared" si="188"/>
        <v>WEEK 27</v>
      </c>
    </row>
    <row r="2349" spans="1:13" x14ac:dyDescent="0.35">
      <c r="A2349" s="6">
        <v>1</v>
      </c>
      <c r="B2349" s="6" t="s">
        <v>349</v>
      </c>
      <c r="C2349" s="6" t="s">
        <v>349</v>
      </c>
      <c r="D2349" s="6" t="str">
        <f t="shared" si="189"/>
        <v>1-EMCU8083333</v>
      </c>
      <c r="E2349" s="7">
        <f t="shared" si="190"/>
        <v>45111.728196956014</v>
      </c>
      <c r="F2349" s="8">
        <v>45111.874030289349</v>
      </c>
      <c r="G2349" s="7">
        <f t="shared" si="191"/>
        <v>45111.915696956014</v>
      </c>
      <c r="H2349" s="2">
        <f>LOOKUP(2,1/(Sheet1!$D:$D=C2349)/(Sheet1!$E:$E&gt;=E2349)/(Sheet1!$E:$E&lt;=G2349),(Sheet1!$E:$E))</f>
        <v>45111.873537164349</v>
      </c>
      <c r="I2349" t="str">
        <f t="shared" si="187"/>
        <v>+0:00:43</v>
      </c>
      <c r="J2349" t="s">
        <v>9651</v>
      </c>
      <c r="K2349" t="s">
        <v>9621</v>
      </c>
      <c r="L2349" t="str">
        <f t="shared" si="188"/>
        <v>WEEK 27</v>
      </c>
    </row>
    <row r="2350" spans="1:13" x14ac:dyDescent="0.35">
      <c r="A2350" s="6">
        <v>1</v>
      </c>
      <c r="B2350" s="6" t="s">
        <v>5366</v>
      </c>
      <c r="C2350" s="6" t="s">
        <v>5366</v>
      </c>
      <c r="D2350" s="6" t="str">
        <f t="shared" si="189"/>
        <v>1-TCLU3625849</v>
      </c>
      <c r="E2350" s="7">
        <f t="shared" si="190"/>
        <v>45111.714419756943</v>
      </c>
      <c r="F2350" s="8">
        <v>45111.860253090279</v>
      </c>
      <c r="G2350" s="7">
        <f t="shared" si="191"/>
        <v>45111.901919756943</v>
      </c>
      <c r="H2350" s="2">
        <f>LOOKUP(2,1/(Sheet1!$D:$D=C2350)/(Sheet1!$E:$E&gt;=E2350)/(Sheet1!$E:$E&lt;=G2350),(Sheet1!$E:$E))</f>
        <v>45111.860922442131</v>
      </c>
      <c r="I2350" t="str">
        <f t="shared" si="187"/>
        <v>0:00:58</v>
      </c>
      <c r="J2350" t="s">
        <v>8471</v>
      </c>
      <c r="K2350" t="s">
        <v>9621</v>
      </c>
      <c r="L2350" t="str">
        <f t="shared" si="188"/>
        <v>WEEK 27</v>
      </c>
      <c r="M2350" t="str">
        <f>IF(I2350&lt;="0:00:05","(-) 5 detik",IF(I2350&lt;="0:00:15","(-) 15 detik",IF(I2350&lt;="0:00:30","(-) 30 detik","(-) 65 detik")))</f>
        <v>(-) 65 detik</v>
      </c>
    </row>
    <row r="2351" spans="1:13" x14ac:dyDescent="0.35">
      <c r="A2351" s="6">
        <v>1</v>
      </c>
      <c r="B2351" s="6" t="s">
        <v>316</v>
      </c>
      <c r="C2351" s="6" t="s">
        <v>316</v>
      </c>
      <c r="D2351" s="6" t="str">
        <f t="shared" si="189"/>
        <v>1-EGSU3122800</v>
      </c>
      <c r="E2351" s="7">
        <f t="shared" si="190"/>
        <v>45111.71100304398</v>
      </c>
      <c r="F2351" s="8">
        <v>45111.856836377316</v>
      </c>
      <c r="G2351" s="7">
        <f t="shared" si="191"/>
        <v>45111.89850304398</v>
      </c>
      <c r="H2351" s="2">
        <f>LOOKUP(2,1/(Sheet1!$D:$D=C2351)/(Sheet1!$E:$E&gt;=E2351)/(Sheet1!$E:$E&lt;=G2351),(Sheet1!$E:$E))</f>
        <v>45111.85673842593</v>
      </c>
      <c r="I2351" t="str">
        <f t="shared" si="187"/>
        <v>+0:00:08</v>
      </c>
      <c r="J2351" t="s">
        <v>9651</v>
      </c>
      <c r="K2351" t="s">
        <v>9621</v>
      </c>
      <c r="L2351" t="str">
        <f t="shared" si="188"/>
        <v>WEEK 27</v>
      </c>
    </row>
    <row r="2352" spans="1:13" x14ac:dyDescent="0.35">
      <c r="A2352" s="6">
        <v>2</v>
      </c>
      <c r="B2352" s="6" t="s">
        <v>6376</v>
      </c>
      <c r="C2352" s="6" t="s">
        <v>6376</v>
      </c>
      <c r="D2352" s="6" t="str">
        <f t="shared" si="189"/>
        <v>2-HLXU9007950</v>
      </c>
      <c r="E2352" s="7">
        <f t="shared" si="190"/>
        <v>45111.65263931713</v>
      </c>
      <c r="F2352" s="8">
        <v>45111.798472650466</v>
      </c>
      <c r="G2352" s="7">
        <f t="shared" si="191"/>
        <v>45111.84013931713</v>
      </c>
      <c r="H2352" s="2">
        <f>LOOKUP(2,1/(Sheet1!$D:$D=C2352)/(Sheet1!$E:$E&gt;=E2352)/(Sheet1!$E:$E&lt;=G2352),(Sheet1!$E:$E))</f>
        <v>45111.766300115742</v>
      </c>
      <c r="I2352" t="str">
        <f t="shared" si="187"/>
        <v>+0:46:20</v>
      </c>
      <c r="J2352" t="s">
        <v>9651</v>
      </c>
      <c r="K2352" t="s">
        <v>9621</v>
      </c>
      <c r="L2352" t="str">
        <f t="shared" si="188"/>
        <v>WEEK 27</v>
      </c>
    </row>
    <row r="2353" spans="1:13" x14ac:dyDescent="0.35">
      <c r="A2353" s="6">
        <v>2</v>
      </c>
      <c r="B2353" s="6" t="s">
        <v>6922</v>
      </c>
      <c r="C2353" s="6" t="s">
        <v>6922</v>
      </c>
      <c r="D2353" s="6" t="str">
        <f t="shared" si="189"/>
        <v>2-SEKU5483374</v>
      </c>
      <c r="E2353" s="7">
        <f t="shared" si="190"/>
        <v>45111.49753630787</v>
      </c>
      <c r="F2353" s="8">
        <v>45111.643369641206</v>
      </c>
      <c r="G2353" s="7">
        <f t="shared" si="191"/>
        <v>45111.68503630787</v>
      </c>
      <c r="H2353" s="2">
        <f>LOOKUP(2,1/(Sheet1!$D:$D=C2353)/(Sheet1!$E:$E&gt;=E2353)/(Sheet1!$E:$E&lt;=G2353),(Sheet1!$E:$E))</f>
        <v>45111.644058310187</v>
      </c>
      <c r="I2353" t="str">
        <f t="shared" si="187"/>
        <v>0:01:00</v>
      </c>
      <c r="J2353" t="s">
        <v>8471</v>
      </c>
      <c r="K2353" t="s">
        <v>9621</v>
      </c>
      <c r="L2353" t="str">
        <f t="shared" si="188"/>
        <v>WEEK 27</v>
      </c>
      <c r="M2353" t="str">
        <f>IF(I2353&lt;="0:00:05","(-) 5 detik",IF(I2353&lt;="0:00:15","(-) 15 detik",IF(I2353&lt;="0:00:30","(-) 30 detik","(-) 65 detik")))</f>
        <v>(-) 65 detik</v>
      </c>
    </row>
    <row r="2354" spans="1:13" x14ac:dyDescent="0.35">
      <c r="A2354" s="6">
        <v>1</v>
      </c>
      <c r="B2354" s="6" t="s">
        <v>1963</v>
      </c>
      <c r="C2354" s="6" t="s">
        <v>1963</v>
      </c>
      <c r="D2354" s="6" t="str">
        <f t="shared" si="189"/>
        <v>1-MSKU4670813</v>
      </c>
      <c r="E2354" s="7">
        <f t="shared" si="190"/>
        <v>45111.442966863426</v>
      </c>
      <c r="F2354" s="8">
        <v>45111.588800196761</v>
      </c>
      <c r="G2354" s="7">
        <f t="shared" si="191"/>
        <v>45111.630466863426</v>
      </c>
      <c r="H2354" s="2">
        <f>LOOKUP(2,1/(Sheet1!$D:$D=C2354)/(Sheet1!$E:$E&gt;=E2354)/(Sheet1!$E:$E&lt;=G2354),(Sheet1!$E:$E))</f>
        <v>45111.589485196761</v>
      </c>
      <c r="I2354" t="str">
        <f t="shared" si="187"/>
        <v>0:00:59</v>
      </c>
      <c r="J2354" t="s">
        <v>8471</v>
      </c>
      <c r="K2354" t="s">
        <v>9621</v>
      </c>
      <c r="L2354" t="str">
        <f t="shared" si="188"/>
        <v>WEEK 27</v>
      </c>
      <c r="M2354" t="str">
        <f>IF(I2354&lt;="0:00:05","(-) 5 detik",IF(I2354&lt;="0:00:15","(-) 15 detik",IF(I2354&lt;="0:00:30","(-) 30 detik","(-) 65 detik")))</f>
        <v>(-) 65 detik</v>
      </c>
    </row>
    <row r="2355" spans="1:13" x14ac:dyDescent="0.35">
      <c r="A2355" s="6">
        <v>2</v>
      </c>
      <c r="B2355" s="6" t="s">
        <v>6647</v>
      </c>
      <c r="C2355" s="6" t="s">
        <v>6647</v>
      </c>
      <c r="D2355" s="6" t="str">
        <f t="shared" si="189"/>
        <v>2-MRSU6023925</v>
      </c>
      <c r="E2355" s="7">
        <f t="shared" si="190"/>
        <v>45111.43655046296</v>
      </c>
      <c r="F2355" s="8">
        <v>45111.582383796296</v>
      </c>
      <c r="G2355" s="7">
        <f t="shared" si="191"/>
        <v>45111.62405046296</v>
      </c>
      <c r="H2355" s="2">
        <f>LOOKUP(2,1/(Sheet1!$D:$D=C2355)/(Sheet1!$E:$E&gt;=E2355)/(Sheet1!$E:$E&lt;=G2355),(Sheet1!$E:$E))</f>
        <v>45111.58315327546</v>
      </c>
      <c r="I2355" t="str">
        <f t="shared" si="187"/>
        <v>0:01:06</v>
      </c>
      <c r="J2355" t="s">
        <v>8471</v>
      </c>
      <c r="K2355" t="s">
        <v>9621</v>
      </c>
      <c r="L2355" t="str">
        <f t="shared" si="188"/>
        <v>WEEK 27</v>
      </c>
      <c r="M2355" t="str">
        <f>IF(I2355&lt;="0:00:05","(-) 5 detik",IF(I2355&lt;="0:00:15","(-) 15 detik",IF(I2355&lt;="0:00:30","(-) 30 detik","(-) 65 detik")))</f>
        <v>(-) 65 detik</v>
      </c>
    </row>
    <row r="2356" spans="1:13" x14ac:dyDescent="0.35">
      <c r="A2356" s="6">
        <v>2</v>
      </c>
      <c r="B2356" s="6" t="s">
        <v>6704</v>
      </c>
      <c r="C2356" s="6" t="s">
        <v>6704</v>
      </c>
      <c r="D2356" s="6" t="str">
        <f t="shared" si="189"/>
        <v>2-MSKU4719030</v>
      </c>
      <c r="E2356" s="7">
        <f t="shared" si="190"/>
        <v>45111.308693946754</v>
      </c>
      <c r="F2356" s="8">
        <v>45111.45452728009</v>
      </c>
      <c r="G2356" s="7">
        <f t="shared" si="191"/>
        <v>45111.496193946754</v>
      </c>
      <c r="H2356" s="2">
        <f>LOOKUP(2,1/(Sheet1!$D:$D=C2356)/(Sheet1!$E:$E&gt;=E2356)/(Sheet1!$E:$E&lt;=G2356),(Sheet1!$E:$E))</f>
        <v>45111.454226192131</v>
      </c>
      <c r="I2356" t="str">
        <f t="shared" si="187"/>
        <v>+0:00:26</v>
      </c>
      <c r="J2356" t="s">
        <v>9651</v>
      </c>
      <c r="K2356" t="s">
        <v>9621</v>
      </c>
      <c r="L2356" t="str">
        <f t="shared" si="188"/>
        <v>WEEK 27</v>
      </c>
    </row>
    <row r="2357" spans="1:13" x14ac:dyDescent="0.35">
      <c r="A2357" s="6">
        <v>2</v>
      </c>
      <c r="B2357" s="6" t="s">
        <v>6718</v>
      </c>
      <c r="C2357" s="6" t="s">
        <v>6718</v>
      </c>
      <c r="D2357" s="6" t="str">
        <f t="shared" si="189"/>
        <v>2-MSKU4763834</v>
      </c>
      <c r="E2357" s="7">
        <f t="shared" si="190"/>
        <v>45111.294529826388</v>
      </c>
      <c r="F2357" s="8">
        <v>45111.440363159723</v>
      </c>
      <c r="G2357" s="7">
        <f t="shared" si="191"/>
        <v>45111.482029826388</v>
      </c>
      <c r="H2357" s="2">
        <f>LOOKUP(2,1/(Sheet1!$D:$D=C2357)/(Sheet1!$E:$E&gt;=E2357)/(Sheet1!$E:$E&lt;=G2357),(Sheet1!$E:$E))</f>
        <v>45111.441150520834</v>
      </c>
      <c r="I2357" t="str">
        <f t="shared" si="187"/>
        <v>0:01:08</v>
      </c>
      <c r="J2357" t="s">
        <v>8471</v>
      </c>
      <c r="K2357" t="s">
        <v>9621</v>
      </c>
      <c r="L2357" t="str">
        <f t="shared" si="188"/>
        <v>WEEK 27</v>
      </c>
      <c r="M2357" t="str">
        <f>IF(I2357&lt;="0:00:05","(-) 5 detik",IF(I2357&lt;="0:00:15","(-) 15 detik",IF(I2357&lt;="0:00:30","(-) 30 detik","(-) 65 detik")))</f>
        <v>(-) 65 detik</v>
      </c>
    </row>
    <row r="2358" spans="1:13" x14ac:dyDescent="0.35">
      <c r="A2358" s="6">
        <v>2</v>
      </c>
      <c r="B2358" s="6" t="s">
        <v>6768</v>
      </c>
      <c r="C2358" s="6" t="s">
        <v>6768</v>
      </c>
      <c r="D2358" s="6" t="str">
        <f t="shared" si="189"/>
        <v>2-NYKU8382486</v>
      </c>
      <c r="E2358" s="7">
        <f t="shared" si="190"/>
        <v>45111.16475856481</v>
      </c>
      <c r="F2358" s="8">
        <v>45111.310591898146</v>
      </c>
      <c r="G2358" s="7">
        <f t="shared" si="191"/>
        <v>45111.35225856481</v>
      </c>
      <c r="H2358" s="2">
        <f>LOOKUP(2,1/(Sheet1!$D:$D=C2358)/(Sheet1!$E:$E&gt;=E2358)/(Sheet1!$E:$E&lt;=G2358),(Sheet1!$E:$E))</f>
        <v>45111.309955092591</v>
      </c>
      <c r="I2358" t="str">
        <f t="shared" si="187"/>
        <v>+0:00:55</v>
      </c>
      <c r="J2358" t="s">
        <v>9651</v>
      </c>
      <c r="K2358" t="s">
        <v>9621</v>
      </c>
      <c r="L2358" t="str">
        <f t="shared" si="188"/>
        <v>WEEK 27</v>
      </c>
    </row>
    <row r="2359" spans="1:13" x14ac:dyDescent="0.35">
      <c r="A2359" s="6">
        <v>2</v>
      </c>
      <c r="B2359" s="6" t="s">
        <v>6947</v>
      </c>
      <c r="C2359" s="6" t="s">
        <v>6947</v>
      </c>
      <c r="D2359" s="6" t="str">
        <f t="shared" si="189"/>
        <v>2-SITU9075203</v>
      </c>
      <c r="E2359" s="7">
        <f t="shared" si="190"/>
        <v>45111.15597994213</v>
      </c>
      <c r="F2359" s="8">
        <v>45111.301813275466</v>
      </c>
      <c r="G2359" s="7">
        <f t="shared" si="191"/>
        <v>45111.34347994213</v>
      </c>
      <c r="H2359" s="2">
        <f>LOOKUP(2,1/(Sheet1!$D:$D=C2359)/(Sheet1!$E:$E&gt;=E2359)/(Sheet1!$E:$E&lt;=G2359),(Sheet1!$E:$E))</f>
        <v>45111.302247858795</v>
      </c>
      <c r="I2359" t="str">
        <f t="shared" si="187"/>
        <v>0:00:38</v>
      </c>
      <c r="J2359" t="s">
        <v>8471</v>
      </c>
      <c r="K2359" t="s">
        <v>9621</v>
      </c>
      <c r="L2359" t="str">
        <f t="shared" si="188"/>
        <v>WEEK 27</v>
      </c>
      <c r="M2359" t="str">
        <f t="shared" ref="M2359:M2367" si="195">IF(I2359&lt;="0:00:05","(-) 5 detik",IF(I2359&lt;="0:00:15","(-) 15 detik",IF(I2359&lt;="0:00:30","(-) 30 detik","(-) 65 detik")))</f>
        <v>(-) 65 detik</v>
      </c>
    </row>
    <row r="2360" spans="1:13" x14ac:dyDescent="0.35">
      <c r="A2360" s="6">
        <v>2</v>
      </c>
      <c r="B2360" s="6" t="s">
        <v>7282</v>
      </c>
      <c r="C2360" s="6" t="s">
        <v>7282</v>
      </c>
      <c r="D2360" s="6" t="str">
        <f t="shared" si="189"/>
        <v>2-TLLU3511470</v>
      </c>
      <c r="E2360" s="7">
        <f t="shared" si="190"/>
        <v>45111.15021890046</v>
      </c>
      <c r="F2360" s="8">
        <v>45111.296052233796</v>
      </c>
      <c r="G2360" s="7">
        <f t="shared" si="191"/>
        <v>45111.33771890046</v>
      </c>
      <c r="H2360" s="2">
        <f>LOOKUP(2,1/(Sheet1!$D:$D=C2360)/(Sheet1!$E:$E&gt;=E2360)/(Sheet1!$E:$E&lt;=G2360),(Sheet1!$E:$E))</f>
        <v>45111.296730729169</v>
      </c>
      <c r="I2360" t="str">
        <f t="shared" si="187"/>
        <v>0:00:59</v>
      </c>
      <c r="J2360" t="s">
        <v>8471</v>
      </c>
      <c r="K2360" t="s">
        <v>9621</v>
      </c>
      <c r="L2360" t="str">
        <f t="shared" si="188"/>
        <v>WEEK 27</v>
      </c>
      <c r="M2360" t="str">
        <f t="shared" si="195"/>
        <v>(-) 65 detik</v>
      </c>
    </row>
    <row r="2361" spans="1:13" x14ac:dyDescent="0.35">
      <c r="A2361" s="6">
        <v>2</v>
      </c>
      <c r="B2361" s="6" t="s">
        <v>6590</v>
      </c>
      <c r="C2361" s="6" t="s">
        <v>6590</v>
      </c>
      <c r="D2361" s="6" t="str">
        <f t="shared" si="189"/>
        <v>2-MRKU3470716</v>
      </c>
      <c r="E2361" s="7">
        <f t="shared" si="190"/>
        <v>45111.147222916661</v>
      </c>
      <c r="F2361" s="8">
        <v>45111.293056249997</v>
      </c>
      <c r="G2361" s="7">
        <f t="shared" si="191"/>
        <v>45111.334722916661</v>
      </c>
      <c r="H2361" s="2">
        <f>LOOKUP(2,1/(Sheet1!$D:$D=C2361)/(Sheet1!$E:$E&gt;=E2361)/(Sheet1!$E:$E&lt;=G2361),(Sheet1!$E:$E))</f>
        <v>45111.293675439818</v>
      </c>
      <c r="I2361" t="str">
        <f t="shared" si="187"/>
        <v>0:00:53</v>
      </c>
      <c r="J2361" t="s">
        <v>8471</v>
      </c>
      <c r="K2361" t="s">
        <v>9621</v>
      </c>
      <c r="L2361" t="str">
        <f t="shared" si="188"/>
        <v>WEEK 27</v>
      </c>
      <c r="M2361" t="str">
        <f t="shared" si="195"/>
        <v>(-) 65 detik</v>
      </c>
    </row>
    <row r="2362" spans="1:13" x14ac:dyDescent="0.35">
      <c r="A2362" s="6">
        <v>2</v>
      </c>
      <c r="B2362" s="6" t="s">
        <v>6531</v>
      </c>
      <c r="C2362" s="6" t="s">
        <v>6531</v>
      </c>
      <c r="D2362" s="6" t="str">
        <f t="shared" si="189"/>
        <v>2-MAEU9256747</v>
      </c>
      <c r="E2362" s="7">
        <f t="shared" si="190"/>
        <v>45111.141726076385</v>
      </c>
      <c r="F2362" s="8">
        <v>45111.28755940972</v>
      </c>
      <c r="G2362" s="7">
        <f t="shared" si="191"/>
        <v>45111.329226076385</v>
      </c>
      <c r="H2362" s="2">
        <f>LOOKUP(2,1/(Sheet1!$D:$D=C2362)/(Sheet1!$E:$E&gt;=E2362)/(Sheet1!$E:$E&lt;=G2362),(Sheet1!$E:$E))</f>
        <v>45111.288198113427</v>
      </c>
      <c r="I2362" t="str">
        <f t="shared" si="187"/>
        <v>0:00:55</v>
      </c>
      <c r="J2362" t="s">
        <v>8471</v>
      </c>
      <c r="K2362" t="s">
        <v>9621</v>
      </c>
      <c r="L2362" t="str">
        <f t="shared" si="188"/>
        <v>WEEK 27</v>
      </c>
      <c r="M2362" t="str">
        <f t="shared" si="195"/>
        <v>(-) 65 detik</v>
      </c>
    </row>
    <row r="2363" spans="1:13" x14ac:dyDescent="0.35">
      <c r="A2363" s="6">
        <v>2</v>
      </c>
      <c r="B2363" s="6" t="s">
        <v>7137</v>
      </c>
      <c r="C2363" s="6" t="s">
        <v>7137</v>
      </c>
      <c r="D2363" s="6" t="str">
        <f t="shared" si="189"/>
        <v>2-TEMU0030510</v>
      </c>
      <c r="E2363" s="7">
        <f t="shared" si="190"/>
        <v>45111.137598344903</v>
      </c>
      <c r="F2363" s="8">
        <v>45111.283431678239</v>
      </c>
      <c r="G2363" s="7">
        <f t="shared" si="191"/>
        <v>45111.325098344903</v>
      </c>
      <c r="H2363" s="2">
        <f>LOOKUP(2,1/(Sheet1!$D:$D=C2363)/(Sheet1!$E:$E&gt;=E2363)/(Sheet1!$E:$E&lt;=G2363),(Sheet1!$E:$E))</f>
        <v>45111.284065127315</v>
      </c>
      <c r="I2363" t="str">
        <f t="shared" si="187"/>
        <v>0:00:55</v>
      </c>
      <c r="J2363" t="s">
        <v>8471</v>
      </c>
      <c r="K2363" t="s">
        <v>9621</v>
      </c>
      <c r="L2363" t="str">
        <f t="shared" si="188"/>
        <v>WEEK 27</v>
      </c>
      <c r="M2363" t="str">
        <f t="shared" si="195"/>
        <v>(-) 65 detik</v>
      </c>
    </row>
    <row r="2364" spans="1:13" x14ac:dyDescent="0.35">
      <c r="A2364" s="6">
        <v>2</v>
      </c>
      <c r="B2364" s="6" t="s">
        <v>6757</v>
      </c>
      <c r="C2364" s="6" t="s">
        <v>6757</v>
      </c>
      <c r="D2364" s="6" t="str">
        <f t="shared" si="189"/>
        <v>2-NYKU3531859</v>
      </c>
      <c r="E2364" s="7">
        <f t="shared" si="190"/>
        <v>45111.131062499997</v>
      </c>
      <c r="F2364" s="8">
        <v>45111.276895833333</v>
      </c>
      <c r="G2364" s="7">
        <f t="shared" si="191"/>
        <v>45111.318562499997</v>
      </c>
      <c r="H2364" s="2">
        <f>LOOKUP(2,1/(Sheet1!$D:$D=C2364)/(Sheet1!$E:$E&gt;=E2364)/(Sheet1!$E:$E&lt;=G2364),(Sheet1!$E:$E))</f>
        <v>45111.277556863424</v>
      </c>
      <c r="I2364" t="str">
        <f t="shared" si="187"/>
        <v>0:00:57</v>
      </c>
      <c r="J2364" t="s">
        <v>8471</v>
      </c>
      <c r="K2364" t="s">
        <v>9621</v>
      </c>
      <c r="L2364" t="str">
        <f t="shared" si="188"/>
        <v>WEEK 27</v>
      </c>
      <c r="M2364" t="str">
        <f t="shared" si="195"/>
        <v>(-) 65 detik</v>
      </c>
    </row>
    <row r="2365" spans="1:13" x14ac:dyDescent="0.35">
      <c r="A2365" s="6">
        <v>2</v>
      </c>
      <c r="B2365" s="6" t="s">
        <v>6630</v>
      </c>
      <c r="C2365" s="6" t="s">
        <v>6630</v>
      </c>
      <c r="D2365" s="6" t="str">
        <f t="shared" si="189"/>
        <v>2-MRSU3606404</v>
      </c>
      <c r="E2365" s="7">
        <f t="shared" si="190"/>
        <v>45111.128850347217</v>
      </c>
      <c r="F2365" s="8">
        <v>45111.274683680553</v>
      </c>
      <c r="G2365" s="7">
        <f t="shared" si="191"/>
        <v>45111.316350347217</v>
      </c>
      <c r="H2365" s="2">
        <f>LOOKUP(2,1/(Sheet1!$D:$D=C2365)/(Sheet1!$E:$E&gt;=E2365)/(Sheet1!$E:$E&lt;=G2365),(Sheet1!$E:$E))</f>
        <v>45111.275150138892</v>
      </c>
      <c r="I2365" t="str">
        <f t="shared" si="187"/>
        <v>0:00:40</v>
      </c>
      <c r="J2365" t="s">
        <v>8471</v>
      </c>
      <c r="K2365" t="s">
        <v>9621</v>
      </c>
      <c r="L2365" t="str">
        <f t="shared" si="188"/>
        <v>WEEK 27</v>
      </c>
      <c r="M2365" t="str">
        <f t="shared" si="195"/>
        <v>(-) 65 detik</v>
      </c>
    </row>
    <row r="2366" spans="1:13" x14ac:dyDescent="0.35">
      <c r="A2366" s="6">
        <v>2</v>
      </c>
      <c r="B2366" s="6" t="s">
        <v>6934</v>
      </c>
      <c r="C2366" s="6" t="s">
        <v>6934</v>
      </c>
      <c r="D2366" s="6" t="str">
        <f t="shared" si="189"/>
        <v>2-SITU2784629</v>
      </c>
      <c r="E2366" s="7">
        <f t="shared" si="190"/>
        <v>45111.126741238426</v>
      </c>
      <c r="F2366" s="8">
        <v>45111.272574571762</v>
      </c>
      <c r="G2366" s="7">
        <f t="shared" si="191"/>
        <v>45111.314241238426</v>
      </c>
      <c r="H2366" s="2">
        <f>LOOKUP(2,1/(Sheet1!$D:$D=C2366)/(Sheet1!$E:$E&gt;=E2366)/(Sheet1!$E:$E&lt;=G2366),(Sheet1!$E:$E))</f>
        <v>45111.273267407407</v>
      </c>
      <c r="I2366" t="str">
        <f t="shared" si="187"/>
        <v>0:01:00</v>
      </c>
      <c r="J2366" t="s">
        <v>8471</v>
      </c>
      <c r="K2366" t="s">
        <v>9621</v>
      </c>
      <c r="L2366" t="str">
        <f t="shared" si="188"/>
        <v>WEEK 27</v>
      </c>
      <c r="M2366" t="str">
        <f t="shared" si="195"/>
        <v>(-) 65 detik</v>
      </c>
    </row>
    <row r="2367" spans="1:13" x14ac:dyDescent="0.35">
      <c r="A2367" s="6">
        <v>4</v>
      </c>
      <c r="B2367" s="6" t="s">
        <v>8029</v>
      </c>
      <c r="C2367" s="6" t="s">
        <v>8029</v>
      </c>
      <c r="D2367" s="6" t="str">
        <f t="shared" si="189"/>
        <v>4-CMAU6628180</v>
      </c>
      <c r="E2367" s="7">
        <f t="shared" si="190"/>
        <v>45111.126023993056</v>
      </c>
      <c r="F2367" s="8">
        <v>45111.271857326392</v>
      </c>
      <c r="G2367" s="7">
        <f t="shared" si="191"/>
        <v>45111.313523993056</v>
      </c>
      <c r="H2367" s="2">
        <f>LOOKUP(2,1/(Sheet1!$D:$D=C2367)/(Sheet1!$E:$E&gt;=E2367)/(Sheet1!$E:$E&lt;=G2367),(Sheet1!$E:$E))</f>
        <v>45111.272653333333</v>
      </c>
      <c r="I2367" t="str">
        <f t="shared" si="187"/>
        <v>0:01:09</v>
      </c>
      <c r="J2367" t="s">
        <v>8471</v>
      </c>
      <c r="K2367" t="s">
        <v>9621</v>
      </c>
      <c r="L2367" t="str">
        <f t="shared" si="188"/>
        <v>WEEK 27</v>
      </c>
      <c r="M2367" t="str">
        <f t="shared" si="195"/>
        <v>(-) 65 detik</v>
      </c>
    </row>
    <row r="2368" spans="1:13" x14ac:dyDescent="0.35">
      <c r="A2368" s="6">
        <v>2</v>
      </c>
      <c r="B2368" s="6" t="s">
        <v>7139</v>
      </c>
      <c r="C2368" s="6" t="s">
        <v>7139</v>
      </c>
      <c r="D2368" s="6" t="str">
        <f t="shared" si="189"/>
        <v>2-TEMU0653079</v>
      </c>
      <c r="E2368" s="7">
        <f t="shared" si="190"/>
        <v>45111.125308715273</v>
      </c>
      <c r="F2368" s="8">
        <v>45111.271142048608</v>
      </c>
      <c r="G2368" s="7">
        <f t="shared" si="191"/>
        <v>45111.312808715273</v>
      </c>
      <c r="H2368" s="2">
        <f>LOOKUP(2,1/(Sheet1!$D:$D=C2368)/(Sheet1!$E:$E&gt;=E2368)/(Sheet1!$E:$E&lt;=G2368),(Sheet1!$E:$E))</f>
        <v>45111.270953726853</v>
      </c>
      <c r="I2368" t="str">
        <f t="shared" si="187"/>
        <v>+0:00:16</v>
      </c>
      <c r="J2368" t="s">
        <v>9651</v>
      </c>
      <c r="K2368" t="s">
        <v>9621</v>
      </c>
      <c r="L2368" t="str">
        <f t="shared" si="188"/>
        <v>WEEK 27</v>
      </c>
    </row>
    <row r="2369" spans="1:13" x14ac:dyDescent="0.35">
      <c r="A2369" s="6">
        <v>4</v>
      </c>
      <c r="B2369" s="6" t="s">
        <v>5381</v>
      </c>
      <c r="C2369" s="6" t="s">
        <v>5381</v>
      </c>
      <c r="D2369" s="6" t="str">
        <f t="shared" si="189"/>
        <v>4-TCNU2035022</v>
      </c>
      <c r="E2369" s="7">
        <f t="shared" si="190"/>
        <v>45111.105872256943</v>
      </c>
      <c r="F2369" s="8">
        <v>45111.251705590279</v>
      </c>
      <c r="G2369" s="7">
        <f t="shared" si="191"/>
        <v>45111.293372256943</v>
      </c>
      <c r="H2369" s="2">
        <f>LOOKUP(2,1/(Sheet1!$D:$D=C2369)/(Sheet1!$E:$E&gt;=E2369)/(Sheet1!$E:$E&lt;=G2369),(Sheet1!$E:$E))</f>
        <v>45111.204164814815</v>
      </c>
      <c r="I2369" t="str">
        <f t="shared" si="187"/>
        <v>+1:08:28</v>
      </c>
      <c r="J2369" t="s">
        <v>9651</v>
      </c>
      <c r="K2369" t="s">
        <v>9621</v>
      </c>
      <c r="L2369" t="str">
        <f t="shared" si="188"/>
        <v>WEEK 27</v>
      </c>
    </row>
    <row r="2370" spans="1:13" x14ac:dyDescent="0.35">
      <c r="A2370" s="6">
        <v>2</v>
      </c>
      <c r="B2370" s="6" t="s">
        <v>6615</v>
      </c>
      <c r="C2370" s="6" t="s">
        <v>6615</v>
      </c>
      <c r="D2370" s="6" t="str">
        <f t="shared" si="189"/>
        <v>2-MRKU7994820</v>
      </c>
      <c r="E2370" s="7">
        <f t="shared" si="190"/>
        <v>45111.036334143515</v>
      </c>
      <c r="F2370" s="8">
        <v>45111.182167476851</v>
      </c>
      <c r="G2370" s="7">
        <f t="shared" si="191"/>
        <v>45111.223834143515</v>
      </c>
      <c r="H2370" s="2">
        <f>LOOKUP(2,1/(Sheet1!$D:$D=C2370)/(Sheet1!$E:$E&gt;=E2370)/(Sheet1!$E:$E&lt;=G2370),(Sheet1!$E:$E))</f>
        <v>45111.18187025463</v>
      </c>
      <c r="I2370" t="str">
        <f t="shared" ref="I2370:I2433" si="196">IF(H2370-F2370&gt;0, TEXT(ABS(H2370-F2370),"h:mm:ss"), "+"&amp;TEXT(ABS(F2370-H2370),"h:mm:ss"))</f>
        <v>+0:00:26</v>
      </c>
      <c r="J2370" t="s">
        <v>9651</v>
      </c>
      <c r="K2370" t="s">
        <v>9621</v>
      </c>
      <c r="L2370" t="str">
        <f t="shared" ref="L2370:L2433" si="197">CONCATENATE("WEEK ",WEEKNUM(F2370,21))</f>
        <v>WEEK 27</v>
      </c>
    </row>
    <row r="2371" spans="1:13" x14ac:dyDescent="0.35">
      <c r="A2371" s="6">
        <v>2</v>
      </c>
      <c r="B2371" s="6" t="s">
        <v>7392</v>
      </c>
      <c r="C2371" s="6" t="s">
        <v>7392</v>
      </c>
      <c r="D2371" s="6" t="str">
        <f t="shared" ref="D2371:D2434" si="198">A2371&amp;"-"&amp;C2371</f>
        <v>2-TRHU7463789</v>
      </c>
      <c r="E2371" s="7">
        <f t="shared" ref="E2371:E2434" si="199">F2371-TIMEVALUE("03:30:00")</f>
        <v>45111.028562152773</v>
      </c>
      <c r="F2371" s="8">
        <v>45111.174395486109</v>
      </c>
      <c r="G2371" s="7">
        <f t="shared" ref="G2371:G2434" si="200">F2371+TIMEVALUE("01:00:00")</f>
        <v>45111.216062152773</v>
      </c>
      <c r="H2371" s="2">
        <f>LOOKUP(2,1/(Sheet1!$D:$D=C2371)/(Sheet1!$E:$E&gt;=E2371)/(Sheet1!$E:$E&lt;=G2371),(Sheet1!$E:$E))</f>
        <v>45111.175151863426</v>
      </c>
      <c r="I2371" t="str">
        <f t="shared" si="196"/>
        <v>0:01:05</v>
      </c>
      <c r="J2371" t="s">
        <v>8471</v>
      </c>
      <c r="K2371" t="s">
        <v>9621</v>
      </c>
      <c r="L2371" t="str">
        <f t="shared" si="197"/>
        <v>WEEK 27</v>
      </c>
      <c r="M2371" t="str">
        <f>IF(I2371&lt;="0:00:05","(-) 5 detik",IF(I2371&lt;="0:00:15","(-) 15 detik",IF(I2371&lt;="0:00:30","(-) 30 detik","(-) 65 detik")))</f>
        <v>(-) 65 detik</v>
      </c>
    </row>
    <row r="2372" spans="1:13" x14ac:dyDescent="0.35">
      <c r="A2372" s="6">
        <v>2</v>
      </c>
      <c r="B2372" s="6" t="s">
        <v>7351</v>
      </c>
      <c r="C2372" s="6" t="s">
        <v>7351</v>
      </c>
      <c r="D2372" s="6" t="str">
        <f t="shared" si="198"/>
        <v>2-TRHU4937441</v>
      </c>
      <c r="E2372" s="7">
        <f t="shared" si="199"/>
        <v>45110.987652858792</v>
      </c>
      <c r="F2372" s="8">
        <v>45111.133486192128</v>
      </c>
      <c r="G2372" s="7">
        <f t="shared" si="200"/>
        <v>45111.175152858792</v>
      </c>
      <c r="H2372" s="2">
        <f>LOOKUP(2,1/(Sheet1!$D:$D=C2372)/(Sheet1!$E:$E&gt;=E2372)/(Sheet1!$E:$E&lt;=G2372),(Sheet1!$E:$E))</f>
        <v>45111.134266412038</v>
      </c>
      <c r="I2372" t="str">
        <f t="shared" si="196"/>
        <v>0:01:07</v>
      </c>
      <c r="J2372" t="s">
        <v>8471</v>
      </c>
      <c r="K2372" t="s">
        <v>9621</v>
      </c>
      <c r="L2372" t="str">
        <f t="shared" si="197"/>
        <v>WEEK 27</v>
      </c>
      <c r="M2372" t="str">
        <f>IF(I2372&lt;="0:00:05","(-) 5 detik",IF(I2372&lt;="0:00:15","(-) 15 detik",IF(I2372&lt;="0:00:30","(-) 30 detik","(-) 65 detik")))</f>
        <v>(-) 65 detik</v>
      </c>
    </row>
    <row r="2373" spans="1:13" x14ac:dyDescent="0.35">
      <c r="A2373" s="6">
        <v>2</v>
      </c>
      <c r="B2373" s="6" t="s">
        <v>5826</v>
      </c>
      <c r="C2373" s="6" t="s">
        <v>5826</v>
      </c>
      <c r="D2373" s="6" t="str">
        <f t="shared" si="198"/>
        <v>2-BMOU6856022</v>
      </c>
      <c r="E2373" s="7">
        <f t="shared" si="199"/>
        <v>45110.947116087962</v>
      </c>
      <c r="F2373" s="8">
        <v>45111.092949421298</v>
      </c>
      <c r="G2373" s="7">
        <f t="shared" si="200"/>
        <v>45111.134616087962</v>
      </c>
      <c r="H2373" s="2">
        <f>LOOKUP(2,1/(Sheet1!$D:$D=C2373)/(Sheet1!$E:$E&gt;=E2373)/(Sheet1!$E:$E&lt;=G2373),(Sheet1!$E:$E))</f>
        <v>45111.09360734954</v>
      </c>
      <c r="I2373" t="str">
        <f t="shared" si="196"/>
        <v>0:00:57</v>
      </c>
      <c r="J2373" t="s">
        <v>8471</v>
      </c>
      <c r="K2373" t="s">
        <v>9621</v>
      </c>
      <c r="L2373" t="str">
        <f t="shared" si="197"/>
        <v>WEEK 27</v>
      </c>
      <c r="M2373" t="str">
        <f>IF(I2373&lt;="0:00:05","(-) 5 detik",IF(I2373&lt;="0:00:15","(-) 15 detik",IF(I2373&lt;="0:00:30","(-) 30 detik","(-) 65 detik")))</f>
        <v>(-) 65 detik</v>
      </c>
    </row>
    <row r="2374" spans="1:13" x14ac:dyDescent="0.35">
      <c r="A2374" s="6">
        <v>2</v>
      </c>
      <c r="B2374" s="6" t="s">
        <v>6518</v>
      </c>
      <c r="C2374" s="6" t="s">
        <v>6518</v>
      </c>
      <c r="D2374" s="6" t="str">
        <f t="shared" si="198"/>
        <v>2-MAEU9232410</v>
      </c>
      <c r="E2374" s="7">
        <f t="shared" si="199"/>
        <v>45110.942051967591</v>
      </c>
      <c r="F2374" s="8">
        <v>45111.087885300927</v>
      </c>
      <c r="G2374" s="7">
        <f t="shared" si="200"/>
        <v>45111.129551967591</v>
      </c>
      <c r="H2374" s="2">
        <f>LOOKUP(2,1/(Sheet1!$D:$D=C2374)/(Sheet1!$E:$E&gt;=E2374)/(Sheet1!$E:$E&lt;=G2374),(Sheet1!$E:$E))</f>
        <v>45111.086909317128</v>
      </c>
      <c r="I2374" t="str">
        <f t="shared" si="196"/>
        <v>+0:01:24</v>
      </c>
      <c r="J2374" t="s">
        <v>9651</v>
      </c>
      <c r="K2374" t="s">
        <v>9621</v>
      </c>
      <c r="L2374" t="str">
        <f t="shared" si="197"/>
        <v>WEEK 27</v>
      </c>
    </row>
    <row r="2375" spans="1:13" x14ac:dyDescent="0.35">
      <c r="A2375" s="6">
        <v>4</v>
      </c>
      <c r="B2375" s="6" t="s">
        <v>5729</v>
      </c>
      <c r="C2375" s="6" t="s">
        <v>5729</v>
      </c>
      <c r="D2375" s="6" t="str">
        <f t="shared" si="198"/>
        <v>4-APHU4638427</v>
      </c>
      <c r="E2375" s="7">
        <f t="shared" si="199"/>
        <v>45110.928163159719</v>
      </c>
      <c r="F2375" s="8">
        <v>45111.073996493054</v>
      </c>
      <c r="G2375" s="7">
        <f t="shared" si="200"/>
        <v>45111.115663159719</v>
      </c>
      <c r="H2375" s="2">
        <f>LOOKUP(2,1/(Sheet1!$D:$D=C2375)/(Sheet1!$E:$E&gt;=E2375)/(Sheet1!$E:$E&lt;=G2375),(Sheet1!$E:$E))</f>
        <v>45111.074670243055</v>
      </c>
      <c r="I2375" t="str">
        <f t="shared" si="196"/>
        <v>0:00:58</v>
      </c>
      <c r="J2375" t="s">
        <v>8471</v>
      </c>
      <c r="K2375" t="s">
        <v>9621</v>
      </c>
      <c r="L2375" t="str">
        <f t="shared" si="197"/>
        <v>WEEK 27</v>
      </c>
      <c r="M2375" t="str">
        <f>IF(I2375&lt;="0:00:05","(-) 5 detik",IF(I2375&lt;="0:00:15","(-) 15 detik",IF(I2375&lt;="0:00:30","(-) 30 detik","(-) 65 detik")))</f>
        <v>(-) 65 detik</v>
      </c>
    </row>
    <row r="2376" spans="1:13" x14ac:dyDescent="0.35">
      <c r="A2376" s="6">
        <v>2</v>
      </c>
      <c r="B2376" s="6" t="s">
        <v>6271</v>
      </c>
      <c r="C2376" s="6" t="s">
        <v>6271</v>
      </c>
      <c r="D2376" s="6" t="str">
        <f t="shared" si="198"/>
        <v>2-FFAU1124523</v>
      </c>
      <c r="E2376" s="7">
        <f t="shared" si="199"/>
        <v>45110.925572025459</v>
      </c>
      <c r="F2376" s="8">
        <v>45111.071405358794</v>
      </c>
      <c r="G2376" s="7">
        <f t="shared" si="200"/>
        <v>45111.113072025459</v>
      </c>
      <c r="H2376" s="2">
        <f>LOOKUP(2,1/(Sheet1!$D:$D=C2376)/(Sheet1!$E:$E&gt;=E2376)/(Sheet1!$E:$E&lt;=G2376),(Sheet1!$E:$E))</f>
        <v>45111.071913819447</v>
      </c>
      <c r="I2376" t="str">
        <f t="shared" si="196"/>
        <v>0:00:44</v>
      </c>
      <c r="J2376" t="s">
        <v>8471</v>
      </c>
      <c r="K2376" t="s">
        <v>9621</v>
      </c>
      <c r="L2376" t="str">
        <f t="shared" si="197"/>
        <v>WEEK 27</v>
      </c>
      <c r="M2376" t="str">
        <f>IF(I2376&lt;="0:00:05","(-) 5 detik",IF(I2376&lt;="0:00:15","(-) 15 detik",IF(I2376&lt;="0:00:30","(-) 30 detik","(-) 65 detik")))</f>
        <v>(-) 65 detik</v>
      </c>
    </row>
    <row r="2377" spans="1:13" x14ac:dyDescent="0.35">
      <c r="A2377" s="6">
        <v>1</v>
      </c>
      <c r="B2377" s="6" t="s">
        <v>5364</v>
      </c>
      <c r="C2377" s="6" t="s">
        <v>5364</v>
      </c>
      <c r="D2377" s="6" t="str">
        <f t="shared" si="198"/>
        <v>1-TCLU3278903</v>
      </c>
      <c r="E2377" s="7">
        <f t="shared" si="199"/>
        <v>45110.906321064809</v>
      </c>
      <c r="F2377" s="8">
        <v>45111.052154398145</v>
      </c>
      <c r="G2377" s="7">
        <f t="shared" si="200"/>
        <v>45111.093821064809</v>
      </c>
      <c r="H2377" s="2">
        <f>LOOKUP(2,1/(Sheet1!$D:$D=C2377)/(Sheet1!$E:$E&gt;=E2377)/(Sheet1!$E:$E&lt;=G2377),(Sheet1!$E:$E))</f>
        <v>45111.051952083333</v>
      </c>
      <c r="I2377" t="str">
        <f t="shared" si="196"/>
        <v>+0:00:17</v>
      </c>
      <c r="J2377" t="s">
        <v>9651</v>
      </c>
      <c r="K2377" t="s">
        <v>9621</v>
      </c>
      <c r="L2377" t="str">
        <f t="shared" si="197"/>
        <v>WEEK 27</v>
      </c>
    </row>
    <row r="2378" spans="1:13" x14ac:dyDescent="0.35">
      <c r="A2378" s="6">
        <v>2</v>
      </c>
      <c r="B2378" s="6" t="s">
        <v>7332</v>
      </c>
      <c r="C2378" s="6" t="s">
        <v>7332</v>
      </c>
      <c r="D2378" s="6" t="str">
        <f t="shared" si="198"/>
        <v>2-TRHU3974440</v>
      </c>
      <c r="E2378" s="7">
        <f t="shared" si="199"/>
        <v>45110.904250659718</v>
      </c>
      <c r="F2378" s="8">
        <v>45111.050083993054</v>
      </c>
      <c r="G2378" s="7">
        <f t="shared" si="200"/>
        <v>45111.091750659718</v>
      </c>
      <c r="H2378" s="2">
        <f>LOOKUP(2,1/(Sheet1!$D:$D=C2378)/(Sheet1!$E:$E&gt;=E2378)/(Sheet1!$E:$E&lt;=G2378),(Sheet1!$E:$E))</f>
        <v>45111.050827638886</v>
      </c>
      <c r="I2378" t="str">
        <f t="shared" si="196"/>
        <v>0:01:04</v>
      </c>
      <c r="J2378" t="s">
        <v>8471</v>
      </c>
      <c r="K2378" t="s">
        <v>9621</v>
      </c>
      <c r="L2378" t="str">
        <f t="shared" si="197"/>
        <v>WEEK 27</v>
      </c>
      <c r="M2378" t="str">
        <f>IF(I2378&lt;="0:00:05","(-) 5 detik",IF(I2378&lt;="0:00:15","(-) 15 detik",IF(I2378&lt;="0:00:30","(-) 30 detik","(-) 65 detik")))</f>
        <v>(-) 65 detik</v>
      </c>
    </row>
    <row r="2379" spans="1:13" x14ac:dyDescent="0.35">
      <c r="A2379" s="6">
        <v>2</v>
      </c>
      <c r="B2379" s="6" t="s">
        <v>6356</v>
      </c>
      <c r="C2379" s="6" t="s">
        <v>6356</v>
      </c>
      <c r="D2379" s="6" t="str">
        <f t="shared" si="198"/>
        <v>2-HASU4039809</v>
      </c>
      <c r="E2379" s="7">
        <f t="shared" si="199"/>
        <v>45110.901222800923</v>
      </c>
      <c r="F2379" s="8">
        <v>45111.047056134259</v>
      </c>
      <c r="G2379" s="7">
        <f t="shared" si="200"/>
        <v>45111.088722800923</v>
      </c>
      <c r="H2379" s="2">
        <f>LOOKUP(2,1/(Sheet1!$D:$D=C2379)/(Sheet1!$E:$E&gt;=E2379)/(Sheet1!$E:$E&lt;=G2379),(Sheet1!$E:$E))</f>
        <v>45111.047243692126</v>
      </c>
      <c r="I2379" t="str">
        <f t="shared" si="196"/>
        <v>0:00:16</v>
      </c>
      <c r="J2379" t="s">
        <v>8471</v>
      </c>
      <c r="K2379" t="s">
        <v>9621</v>
      </c>
      <c r="L2379" t="str">
        <f t="shared" si="197"/>
        <v>WEEK 27</v>
      </c>
      <c r="M2379" t="str">
        <f>IF(I2379&lt;="0:00:05","(-) 5 detik",IF(I2379&lt;="0:00:15","(-) 15 detik",IF(I2379&lt;="0:00:30","(-) 30 detik","(-) 65 detik")))</f>
        <v>(-) 30 detik</v>
      </c>
    </row>
    <row r="2380" spans="1:13" x14ac:dyDescent="0.35">
      <c r="A2380" s="6">
        <v>2</v>
      </c>
      <c r="B2380" s="6" t="s">
        <v>6175</v>
      </c>
      <c r="C2380" s="6" t="s">
        <v>6175</v>
      </c>
      <c r="D2380" s="6" t="str">
        <f t="shared" si="198"/>
        <v>2-EISU2109731</v>
      </c>
      <c r="E2380" s="7">
        <f t="shared" si="199"/>
        <v>45110.897880324075</v>
      </c>
      <c r="F2380" s="8">
        <v>45111.043713657411</v>
      </c>
      <c r="G2380" s="7">
        <f t="shared" si="200"/>
        <v>45111.085380324075</v>
      </c>
      <c r="H2380" s="2">
        <f>LOOKUP(2,1/(Sheet1!$D:$D=C2380)/(Sheet1!$E:$E&gt;=E2380)/(Sheet1!$E:$E&lt;=G2380),(Sheet1!$E:$E))</f>
        <v>45111.043542604166</v>
      </c>
      <c r="I2380" t="str">
        <f t="shared" si="196"/>
        <v>+0:00:15</v>
      </c>
      <c r="J2380" t="s">
        <v>9651</v>
      </c>
      <c r="K2380" t="s">
        <v>9621</v>
      </c>
      <c r="L2380" t="str">
        <f t="shared" si="197"/>
        <v>WEEK 27</v>
      </c>
    </row>
    <row r="2381" spans="1:13" x14ac:dyDescent="0.35">
      <c r="A2381" s="6">
        <v>1</v>
      </c>
      <c r="B2381" s="6" t="s">
        <v>2003</v>
      </c>
      <c r="C2381" s="6" t="s">
        <v>2003</v>
      </c>
      <c r="D2381" s="6" t="str">
        <f t="shared" si="198"/>
        <v>1-NYKU3117509</v>
      </c>
      <c r="E2381" s="7">
        <f t="shared" si="199"/>
        <v>45110.896372997682</v>
      </c>
      <c r="F2381" s="8">
        <v>45111.042206331018</v>
      </c>
      <c r="G2381" s="7">
        <f t="shared" si="200"/>
        <v>45111.083872997682</v>
      </c>
      <c r="H2381" s="2">
        <f>LOOKUP(2,1/(Sheet1!$D:$D=C2381)/(Sheet1!$E:$E&gt;=E2381)/(Sheet1!$E:$E&lt;=G2381),(Sheet1!$E:$E))</f>
        <v>45111.041951574072</v>
      </c>
      <c r="I2381" t="str">
        <f t="shared" si="196"/>
        <v>+0:00:22</v>
      </c>
      <c r="J2381" t="s">
        <v>9651</v>
      </c>
      <c r="K2381" t="s">
        <v>9621</v>
      </c>
      <c r="L2381" t="str">
        <f t="shared" si="197"/>
        <v>WEEK 27</v>
      </c>
    </row>
    <row r="2382" spans="1:13" x14ac:dyDescent="0.35">
      <c r="A2382" s="6">
        <v>2</v>
      </c>
      <c r="B2382" s="6" t="s">
        <v>6903</v>
      </c>
      <c r="C2382" s="6" t="s">
        <v>6903</v>
      </c>
      <c r="D2382" s="6" t="str">
        <f t="shared" si="198"/>
        <v>2-SEGU6542219</v>
      </c>
      <c r="E2382" s="7">
        <f t="shared" si="199"/>
        <v>45110.895485532405</v>
      </c>
      <c r="F2382" s="8">
        <v>45111.04131886574</v>
      </c>
      <c r="G2382" s="7">
        <f t="shared" si="200"/>
        <v>45111.082985532405</v>
      </c>
      <c r="H2382" s="2">
        <f>LOOKUP(2,1/(Sheet1!$D:$D=C2382)/(Sheet1!$E:$E&gt;=E2382)/(Sheet1!$E:$E&lt;=G2382),(Sheet1!$E:$E))</f>
        <v>45111.041961249997</v>
      </c>
      <c r="I2382" t="str">
        <f t="shared" si="196"/>
        <v>0:00:56</v>
      </c>
      <c r="J2382" t="s">
        <v>8471</v>
      </c>
      <c r="K2382" t="s">
        <v>9621</v>
      </c>
      <c r="L2382" t="str">
        <f t="shared" si="197"/>
        <v>WEEK 27</v>
      </c>
      <c r="M2382" t="str">
        <f>IF(I2382&lt;="0:00:05","(-) 5 detik",IF(I2382&lt;="0:00:15","(-) 15 detik",IF(I2382&lt;="0:00:30","(-) 30 detik","(-) 65 detik")))</f>
        <v>(-) 65 detik</v>
      </c>
    </row>
    <row r="2383" spans="1:13" x14ac:dyDescent="0.35">
      <c r="A2383" s="6">
        <v>2</v>
      </c>
      <c r="B2383" s="6" t="s">
        <v>5860</v>
      </c>
      <c r="C2383" s="6" t="s">
        <v>5860</v>
      </c>
      <c r="D2383" s="6" t="str">
        <f t="shared" si="198"/>
        <v>2-CAIU4513235</v>
      </c>
      <c r="E2383" s="7">
        <f t="shared" si="199"/>
        <v>45110.853793171293</v>
      </c>
      <c r="F2383" s="8">
        <v>45110.999626504628</v>
      </c>
      <c r="G2383" s="7">
        <f t="shared" si="200"/>
        <v>45111.041293171293</v>
      </c>
      <c r="H2383" s="2">
        <f>LOOKUP(2,1/(Sheet1!$D:$D=C2383)/(Sheet1!$E:$E&gt;=E2383)/(Sheet1!$E:$E&lt;=G2383),(Sheet1!$E:$E))</f>
        <v>45111.000135219911</v>
      </c>
      <c r="I2383" t="str">
        <f t="shared" si="196"/>
        <v>0:00:44</v>
      </c>
      <c r="J2383" t="s">
        <v>8471</v>
      </c>
      <c r="K2383" t="s">
        <v>9621</v>
      </c>
      <c r="L2383" t="str">
        <f t="shared" si="197"/>
        <v>WEEK 27</v>
      </c>
      <c r="M2383" t="str">
        <f>IF(I2383&lt;="0:00:05","(-) 5 detik",IF(I2383&lt;="0:00:15","(-) 15 detik",IF(I2383&lt;="0:00:30","(-) 30 detik","(-) 65 detik")))</f>
        <v>(-) 65 detik</v>
      </c>
    </row>
    <row r="2384" spans="1:13" x14ac:dyDescent="0.35">
      <c r="A2384" s="6">
        <v>2</v>
      </c>
      <c r="B2384" s="6" t="s">
        <v>7250</v>
      </c>
      <c r="C2384" s="6" t="s">
        <v>7250</v>
      </c>
      <c r="D2384" s="6" t="str">
        <f t="shared" si="198"/>
        <v>2-TGHU5250102</v>
      </c>
      <c r="E2384" s="7">
        <f t="shared" si="199"/>
        <v>45110.852219594904</v>
      </c>
      <c r="F2384" s="8">
        <v>45110.99805292824</v>
      </c>
      <c r="G2384" s="7">
        <f t="shared" si="200"/>
        <v>45111.039719594904</v>
      </c>
      <c r="H2384" s="2">
        <f>LOOKUP(2,1/(Sheet1!$D:$D=C2384)/(Sheet1!$E:$E&gt;=E2384)/(Sheet1!$E:$E&lt;=G2384),(Sheet1!$E:$E))</f>
        <v>45110.99638783565</v>
      </c>
      <c r="I2384" t="str">
        <f t="shared" si="196"/>
        <v>+0:02:24</v>
      </c>
      <c r="J2384" t="s">
        <v>9651</v>
      </c>
      <c r="K2384" t="s">
        <v>9621</v>
      </c>
      <c r="L2384" t="str">
        <f t="shared" si="197"/>
        <v>WEEK 27</v>
      </c>
    </row>
    <row r="2385" spans="1:13" x14ac:dyDescent="0.35">
      <c r="A2385" s="6">
        <v>2</v>
      </c>
      <c r="B2385" s="6" t="s">
        <v>6509</v>
      </c>
      <c r="C2385" s="6" t="s">
        <v>6509</v>
      </c>
      <c r="D2385" s="6" t="str">
        <f t="shared" si="198"/>
        <v>2-MAEU9201343</v>
      </c>
      <c r="E2385" s="7">
        <f t="shared" si="199"/>
        <v>45110.839150266198</v>
      </c>
      <c r="F2385" s="8">
        <v>45110.984983599534</v>
      </c>
      <c r="G2385" s="7">
        <f t="shared" si="200"/>
        <v>45111.026650266198</v>
      </c>
      <c r="H2385" s="2">
        <f>LOOKUP(2,1/(Sheet1!$D:$D=C2385)/(Sheet1!$E:$E&gt;=E2385)/(Sheet1!$E:$E&lt;=G2385),(Sheet1!$E:$E))</f>
        <v>45110.984163877314</v>
      </c>
      <c r="I2385" t="str">
        <f t="shared" si="196"/>
        <v>+0:01:11</v>
      </c>
      <c r="J2385" t="s">
        <v>9651</v>
      </c>
      <c r="K2385" t="s">
        <v>9621</v>
      </c>
      <c r="L2385" t="str">
        <f t="shared" si="197"/>
        <v>WEEK 27</v>
      </c>
    </row>
    <row r="2386" spans="1:13" x14ac:dyDescent="0.35">
      <c r="A2386" s="6">
        <v>1</v>
      </c>
      <c r="B2386" s="6" t="s">
        <v>324</v>
      </c>
      <c r="C2386" s="6" t="s">
        <v>324</v>
      </c>
      <c r="D2386" s="6" t="str">
        <f t="shared" si="198"/>
        <v>1-EITU0050068</v>
      </c>
      <c r="E2386" s="7">
        <f t="shared" si="199"/>
        <v>45110.837130555556</v>
      </c>
      <c r="F2386" s="8">
        <v>45110.982963888891</v>
      </c>
      <c r="G2386" s="7">
        <f t="shared" si="200"/>
        <v>45111.024630555556</v>
      </c>
      <c r="H2386" s="2">
        <f>LOOKUP(2,1/(Sheet1!$D:$D=C2386)/(Sheet1!$E:$E&gt;=E2386)/(Sheet1!$E:$E&lt;=G2386),(Sheet1!$E:$E))</f>
        <v>45110.983741064818</v>
      </c>
      <c r="I2386" t="str">
        <f t="shared" si="196"/>
        <v>0:01:07</v>
      </c>
      <c r="J2386" t="s">
        <v>8471</v>
      </c>
      <c r="K2386" t="s">
        <v>9621</v>
      </c>
      <c r="L2386" t="str">
        <f t="shared" si="197"/>
        <v>WEEK 27</v>
      </c>
      <c r="M2386" t="str">
        <f>IF(I2386&lt;="0:00:05","(-) 5 detik",IF(I2386&lt;="0:00:15","(-) 15 detik",IF(I2386&lt;="0:00:30","(-) 30 detik","(-) 65 detik")))</f>
        <v>(-) 65 detik</v>
      </c>
    </row>
    <row r="2387" spans="1:13" x14ac:dyDescent="0.35">
      <c r="A2387" s="6">
        <v>1</v>
      </c>
      <c r="B2387" s="6" t="s">
        <v>327</v>
      </c>
      <c r="C2387" s="6" t="s">
        <v>327</v>
      </c>
      <c r="D2387" s="6" t="str">
        <f t="shared" si="198"/>
        <v>1-EITU0499399</v>
      </c>
      <c r="E2387" s="7">
        <f t="shared" si="199"/>
        <v>45110.835548379626</v>
      </c>
      <c r="F2387" s="8">
        <v>45110.981381712962</v>
      </c>
      <c r="G2387" s="7">
        <f t="shared" si="200"/>
        <v>45111.023048379626</v>
      </c>
      <c r="H2387" s="2">
        <f>LOOKUP(2,1/(Sheet1!$D:$D=C2387)/(Sheet1!$E:$E&gt;=E2387)/(Sheet1!$E:$E&lt;=G2387),(Sheet1!$E:$E))</f>
        <v>45110.982103599534</v>
      </c>
      <c r="I2387" t="str">
        <f t="shared" si="196"/>
        <v>0:01:02</v>
      </c>
      <c r="J2387" t="s">
        <v>8471</v>
      </c>
      <c r="K2387" t="s">
        <v>9621</v>
      </c>
      <c r="L2387" t="str">
        <f t="shared" si="197"/>
        <v>WEEK 27</v>
      </c>
      <c r="M2387" t="str">
        <f>IF(I2387&lt;="0:00:05","(-) 5 detik",IF(I2387&lt;="0:00:15","(-) 15 detik",IF(I2387&lt;="0:00:30","(-) 30 detik","(-) 65 detik")))</f>
        <v>(-) 65 detik</v>
      </c>
    </row>
    <row r="2388" spans="1:13" x14ac:dyDescent="0.35">
      <c r="A2388" s="6">
        <v>1</v>
      </c>
      <c r="B2388" s="6" t="s">
        <v>2007</v>
      </c>
      <c r="C2388" s="6" t="s">
        <v>2007</v>
      </c>
      <c r="D2388" s="6" t="str">
        <f t="shared" si="198"/>
        <v>1-NYKU3843630</v>
      </c>
      <c r="E2388" s="7">
        <f t="shared" si="199"/>
        <v>45110.833021643513</v>
      </c>
      <c r="F2388" s="8">
        <v>45110.978854976849</v>
      </c>
      <c r="G2388" s="7">
        <f t="shared" si="200"/>
        <v>45111.020521643513</v>
      </c>
      <c r="H2388" s="2">
        <f>LOOKUP(2,1/(Sheet1!$D:$D=C2388)/(Sheet1!$E:$E&gt;=E2388)/(Sheet1!$E:$E&lt;=G2388),(Sheet1!$E:$E))</f>
        <v>45110.97820553241</v>
      </c>
      <c r="I2388" t="str">
        <f t="shared" si="196"/>
        <v>+0:00:56</v>
      </c>
      <c r="J2388" t="s">
        <v>9651</v>
      </c>
      <c r="K2388" t="s">
        <v>9621</v>
      </c>
      <c r="L2388" t="str">
        <f t="shared" si="197"/>
        <v>WEEK 27</v>
      </c>
    </row>
    <row r="2389" spans="1:13" x14ac:dyDescent="0.35">
      <c r="A2389" s="6">
        <v>2</v>
      </c>
      <c r="B2389" s="6" t="s">
        <v>6683</v>
      </c>
      <c r="C2389" s="6" t="s">
        <v>6683</v>
      </c>
      <c r="D2389" s="6" t="str">
        <f t="shared" si="198"/>
        <v>2-MSKU4627078</v>
      </c>
      <c r="E2389" s="7">
        <f t="shared" si="199"/>
        <v>45110.832056979161</v>
      </c>
      <c r="F2389" s="8">
        <v>45110.977890312497</v>
      </c>
      <c r="G2389" s="7">
        <f t="shared" si="200"/>
        <v>45111.019556979161</v>
      </c>
      <c r="H2389" s="2">
        <f>LOOKUP(2,1/(Sheet1!$D:$D=C2389)/(Sheet1!$E:$E&gt;=E2389)/(Sheet1!$E:$E&lt;=G2389),(Sheet1!$E:$E))</f>
        <v>45110.978537951392</v>
      </c>
      <c r="I2389" t="str">
        <f t="shared" si="196"/>
        <v>0:00:56</v>
      </c>
      <c r="J2389" t="s">
        <v>8471</v>
      </c>
      <c r="K2389" t="s">
        <v>9621</v>
      </c>
      <c r="L2389" t="str">
        <f t="shared" si="197"/>
        <v>WEEK 27</v>
      </c>
      <c r="M2389" t="str">
        <f>IF(I2389&lt;="0:00:05","(-) 5 detik",IF(I2389&lt;="0:00:15","(-) 15 detik",IF(I2389&lt;="0:00:30","(-) 30 detik","(-) 65 detik")))</f>
        <v>(-) 65 detik</v>
      </c>
    </row>
    <row r="2390" spans="1:13" x14ac:dyDescent="0.35">
      <c r="A2390" s="6">
        <v>2</v>
      </c>
      <c r="B2390" s="6" t="s">
        <v>7044</v>
      </c>
      <c r="C2390" s="6" t="s">
        <v>7044</v>
      </c>
      <c r="D2390" s="6" t="str">
        <f t="shared" si="198"/>
        <v>2-TCKU7162920</v>
      </c>
      <c r="E2390" s="7">
        <f t="shared" si="199"/>
        <v>45110.829652233791</v>
      </c>
      <c r="F2390" s="8">
        <v>45110.975485567127</v>
      </c>
      <c r="G2390" s="7">
        <f t="shared" si="200"/>
        <v>45111.017152233791</v>
      </c>
      <c r="H2390" s="2">
        <f>LOOKUP(2,1/(Sheet1!$D:$D=C2390)/(Sheet1!$E:$E&gt;=E2390)/(Sheet1!$E:$E&lt;=G2390),(Sheet1!$E:$E))</f>
        <v>45110.975380335651</v>
      </c>
      <c r="I2390" t="str">
        <f t="shared" si="196"/>
        <v>+0:00:09</v>
      </c>
      <c r="J2390" t="s">
        <v>9651</v>
      </c>
      <c r="K2390" t="s">
        <v>9621</v>
      </c>
      <c r="L2390" t="str">
        <f t="shared" si="197"/>
        <v>WEEK 27</v>
      </c>
    </row>
    <row r="2391" spans="1:13" x14ac:dyDescent="0.35">
      <c r="A2391" s="6">
        <v>2</v>
      </c>
      <c r="B2391" s="6" t="s">
        <v>7040</v>
      </c>
      <c r="C2391" s="6" t="s">
        <v>7040</v>
      </c>
      <c r="D2391" s="6" t="str">
        <f t="shared" si="198"/>
        <v>2-TCKU7109859</v>
      </c>
      <c r="E2391" s="7">
        <f t="shared" si="199"/>
        <v>45110.82647728009</v>
      </c>
      <c r="F2391" s="8">
        <v>45110.972310613426</v>
      </c>
      <c r="G2391" s="7">
        <f t="shared" si="200"/>
        <v>45111.01397728009</v>
      </c>
      <c r="H2391" s="2">
        <f>LOOKUP(2,1/(Sheet1!$D:$D=C2391)/(Sheet1!$E:$E&gt;=E2391)/(Sheet1!$E:$E&lt;=G2391),(Sheet1!$E:$E))</f>
        <v>45110.972953229168</v>
      </c>
      <c r="I2391" t="str">
        <f t="shared" si="196"/>
        <v>0:00:56</v>
      </c>
      <c r="J2391" t="s">
        <v>8471</v>
      </c>
      <c r="K2391" t="s">
        <v>9621</v>
      </c>
      <c r="L2391" t="str">
        <f t="shared" si="197"/>
        <v>WEEK 27</v>
      </c>
      <c r="M2391" t="str">
        <f>IF(I2391&lt;="0:00:05","(-) 5 detik",IF(I2391&lt;="0:00:15","(-) 15 detik",IF(I2391&lt;="0:00:30","(-) 30 detik","(-) 65 detik")))</f>
        <v>(-) 65 detik</v>
      </c>
    </row>
    <row r="2392" spans="1:13" x14ac:dyDescent="0.35">
      <c r="A2392" s="6">
        <v>2</v>
      </c>
      <c r="B2392" s="6" t="s">
        <v>6526</v>
      </c>
      <c r="C2392" s="6" t="s">
        <v>6526</v>
      </c>
      <c r="D2392" s="6" t="str">
        <f t="shared" si="198"/>
        <v>2-MAEU9248850</v>
      </c>
      <c r="E2392" s="7">
        <f t="shared" si="199"/>
        <v>45110.822672881943</v>
      </c>
      <c r="F2392" s="8">
        <v>45110.968506215278</v>
      </c>
      <c r="G2392" s="7">
        <f t="shared" si="200"/>
        <v>45111.010172881943</v>
      </c>
      <c r="H2392" s="2">
        <f>LOOKUP(2,1/(Sheet1!$D:$D=C2392)/(Sheet1!$E:$E&gt;=E2392)/(Sheet1!$E:$E&lt;=G2392),(Sheet1!$E:$E))</f>
        <v>45110.969236898149</v>
      </c>
      <c r="I2392" t="str">
        <f t="shared" si="196"/>
        <v>0:01:03</v>
      </c>
      <c r="J2392" t="s">
        <v>8471</v>
      </c>
      <c r="K2392" t="s">
        <v>9621</v>
      </c>
      <c r="L2392" t="str">
        <f t="shared" si="197"/>
        <v>WEEK 27</v>
      </c>
      <c r="M2392" t="str">
        <f>IF(I2392&lt;="0:00:05","(-) 5 detik",IF(I2392&lt;="0:00:15","(-) 15 detik",IF(I2392&lt;="0:00:30","(-) 30 detik","(-) 65 detik")))</f>
        <v>(-) 65 detik</v>
      </c>
    </row>
    <row r="2393" spans="1:13" x14ac:dyDescent="0.35">
      <c r="A2393" s="6">
        <v>2</v>
      </c>
      <c r="B2393" s="6" t="s">
        <v>6191</v>
      </c>
      <c r="C2393" s="6" t="s">
        <v>6191</v>
      </c>
      <c r="D2393" s="6" t="str">
        <f t="shared" si="198"/>
        <v>2-EITU0427697</v>
      </c>
      <c r="E2393" s="7">
        <f t="shared" si="199"/>
        <v>45110.806854282404</v>
      </c>
      <c r="F2393" s="8">
        <v>45110.95268761574</v>
      </c>
      <c r="G2393" s="7">
        <f t="shared" si="200"/>
        <v>45110.994354282404</v>
      </c>
      <c r="H2393" s="2">
        <f>LOOKUP(2,1/(Sheet1!$D:$D=C2393)/(Sheet1!$E:$E&gt;=E2393)/(Sheet1!$E:$E&lt;=G2393),(Sheet1!$E:$E))</f>
        <v>45110.953432199072</v>
      </c>
      <c r="I2393" t="str">
        <f t="shared" si="196"/>
        <v>0:01:04</v>
      </c>
      <c r="J2393" t="s">
        <v>8471</v>
      </c>
      <c r="K2393" t="s">
        <v>9621</v>
      </c>
      <c r="L2393" t="str">
        <f t="shared" si="197"/>
        <v>WEEK 27</v>
      </c>
      <c r="M2393" t="str">
        <f>IF(I2393&lt;="0:00:05","(-) 5 detik",IF(I2393&lt;="0:00:15","(-) 15 detik",IF(I2393&lt;="0:00:30","(-) 30 detik","(-) 65 detik")))</f>
        <v>(-) 65 detik</v>
      </c>
    </row>
    <row r="2394" spans="1:13" x14ac:dyDescent="0.35">
      <c r="A2394" s="6">
        <v>2</v>
      </c>
      <c r="B2394" s="6" t="s">
        <v>6083</v>
      </c>
      <c r="C2394" s="6" t="s">
        <v>6083</v>
      </c>
      <c r="D2394" s="6" t="str">
        <f t="shared" si="198"/>
        <v>2-DFSU1866760</v>
      </c>
      <c r="E2394" s="7">
        <f t="shared" si="199"/>
        <v>45110.804821412035</v>
      </c>
      <c r="F2394" s="8">
        <v>45110.950654745371</v>
      </c>
      <c r="G2394" s="7">
        <f t="shared" si="200"/>
        <v>45110.992321412035</v>
      </c>
      <c r="H2394" s="2">
        <f>LOOKUP(2,1/(Sheet1!$D:$D=C2394)/(Sheet1!$E:$E&gt;=E2394)/(Sheet1!$E:$E&lt;=G2394),(Sheet1!$E:$E))</f>
        <v>45110.950921759257</v>
      </c>
      <c r="I2394" t="str">
        <f t="shared" si="196"/>
        <v>0:00:23</v>
      </c>
      <c r="J2394" t="s">
        <v>8471</v>
      </c>
      <c r="K2394" t="s">
        <v>9621</v>
      </c>
      <c r="L2394" t="str">
        <f t="shared" si="197"/>
        <v>WEEK 27</v>
      </c>
      <c r="M2394" t="str">
        <f>IF(I2394&lt;="0:00:05","(-) 5 detik",IF(I2394&lt;="0:00:15","(-) 15 detik",IF(I2394&lt;="0:00:30","(-) 30 detik","(-) 65 detik")))</f>
        <v>(-) 30 detik</v>
      </c>
    </row>
    <row r="2395" spans="1:13" x14ac:dyDescent="0.35">
      <c r="A2395" s="6">
        <v>2</v>
      </c>
      <c r="B2395" s="6" t="s">
        <v>6952</v>
      </c>
      <c r="C2395" s="6" t="s">
        <v>6952</v>
      </c>
      <c r="D2395" s="6" t="str">
        <f t="shared" si="198"/>
        <v>2-SITU9111018</v>
      </c>
      <c r="E2395" s="7">
        <f t="shared" si="199"/>
        <v>45110.802097916661</v>
      </c>
      <c r="F2395" s="8">
        <v>45110.947931249997</v>
      </c>
      <c r="G2395" s="7">
        <f t="shared" si="200"/>
        <v>45110.989597916661</v>
      </c>
      <c r="H2395" s="2">
        <f>LOOKUP(2,1/(Sheet1!$D:$D=C2395)/(Sheet1!$E:$E&gt;=E2395)/(Sheet1!$E:$E&lt;=G2395),(Sheet1!$E:$E))</f>
        <v>45110.947091516202</v>
      </c>
      <c r="I2395" t="str">
        <f t="shared" si="196"/>
        <v>+0:01:13</v>
      </c>
      <c r="J2395" t="s">
        <v>9651</v>
      </c>
      <c r="K2395" t="s">
        <v>9621</v>
      </c>
      <c r="L2395" t="str">
        <f t="shared" si="197"/>
        <v>WEEK 27</v>
      </c>
    </row>
    <row r="2396" spans="1:13" x14ac:dyDescent="0.35">
      <c r="A2396" s="6">
        <v>2</v>
      </c>
      <c r="B2396" s="6" t="s">
        <v>7136</v>
      </c>
      <c r="C2396" s="6" t="s">
        <v>7136</v>
      </c>
      <c r="D2396" s="6" t="str">
        <f t="shared" si="198"/>
        <v>2-TDRU4528929</v>
      </c>
      <c r="E2396" s="7">
        <f t="shared" si="199"/>
        <v>45110.797332754628</v>
      </c>
      <c r="F2396" s="8">
        <v>45110.943166087964</v>
      </c>
      <c r="G2396" s="7">
        <f t="shared" si="200"/>
        <v>45110.984832754628</v>
      </c>
      <c r="H2396" s="2">
        <f>LOOKUP(2,1/(Sheet1!$D:$D=C2396)/(Sheet1!$E:$E&gt;=E2396)/(Sheet1!$E:$E&lt;=G2396),(Sheet1!$E:$E))</f>
        <v>45110.943870972224</v>
      </c>
      <c r="I2396" t="str">
        <f t="shared" si="196"/>
        <v>0:01:01</v>
      </c>
      <c r="J2396" t="s">
        <v>8471</v>
      </c>
      <c r="K2396" t="s">
        <v>9621</v>
      </c>
      <c r="L2396" t="str">
        <f t="shared" si="197"/>
        <v>WEEK 27</v>
      </c>
      <c r="M2396" t="str">
        <f>IF(I2396&lt;="0:00:05","(-) 5 detik",IF(I2396&lt;="0:00:15","(-) 15 detik",IF(I2396&lt;="0:00:30","(-) 30 detik","(-) 65 detik")))</f>
        <v>(-) 65 detik</v>
      </c>
    </row>
    <row r="2397" spans="1:13" x14ac:dyDescent="0.35">
      <c r="A2397" s="6">
        <v>2</v>
      </c>
      <c r="B2397" s="6" t="s">
        <v>7125</v>
      </c>
      <c r="C2397" s="6" t="s">
        <v>7125</v>
      </c>
      <c r="D2397" s="6" t="str">
        <f t="shared" si="198"/>
        <v>2-TCNU6950304</v>
      </c>
      <c r="E2397" s="7">
        <f t="shared" si="199"/>
        <v>45110.794429745365</v>
      </c>
      <c r="F2397" s="8">
        <v>45110.940263078701</v>
      </c>
      <c r="G2397" s="7">
        <f t="shared" si="200"/>
        <v>45110.981929745365</v>
      </c>
      <c r="H2397" s="2">
        <f>LOOKUP(2,1/(Sheet1!$D:$D=C2397)/(Sheet1!$E:$E&gt;=E2397)/(Sheet1!$E:$E&lt;=G2397),(Sheet1!$E:$E))</f>
        <v>45110.939942592595</v>
      </c>
      <c r="I2397" t="str">
        <f t="shared" si="196"/>
        <v>+0:00:28</v>
      </c>
      <c r="J2397" t="s">
        <v>9651</v>
      </c>
      <c r="K2397" t="s">
        <v>9621</v>
      </c>
      <c r="L2397" t="str">
        <f t="shared" si="197"/>
        <v>WEEK 27</v>
      </c>
    </row>
    <row r="2398" spans="1:13" x14ac:dyDescent="0.35">
      <c r="A2398" s="6">
        <v>1</v>
      </c>
      <c r="B2398" s="6" t="s">
        <v>4146</v>
      </c>
      <c r="C2398" s="6" t="s">
        <v>4146</v>
      </c>
      <c r="D2398" s="6" t="str">
        <f t="shared" si="198"/>
        <v>1-OOLU2173316</v>
      </c>
      <c r="E2398" s="7">
        <f t="shared" si="199"/>
        <v>45110.793601585647</v>
      </c>
      <c r="F2398" s="8">
        <v>45110.939434918982</v>
      </c>
      <c r="G2398" s="7">
        <f t="shared" si="200"/>
        <v>45110.981101585647</v>
      </c>
      <c r="H2398" s="2">
        <f>LOOKUP(2,1/(Sheet1!$D:$D=C2398)/(Sheet1!$E:$E&gt;=E2398)/(Sheet1!$E:$E&lt;=G2398),(Sheet1!$E:$E))</f>
        <v>45110.939724826392</v>
      </c>
      <c r="I2398" t="str">
        <f t="shared" si="196"/>
        <v>0:00:25</v>
      </c>
      <c r="J2398" t="s">
        <v>8471</v>
      </c>
      <c r="K2398" t="s">
        <v>9621</v>
      </c>
      <c r="L2398" t="str">
        <f t="shared" si="197"/>
        <v>WEEK 27</v>
      </c>
      <c r="M2398" t="str">
        <f t="shared" ref="M2398:M2410" si="201">IF(I2398&lt;="0:00:05","(-) 5 detik",IF(I2398&lt;="0:00:15","(-) 15 detik",IF(I2398&lt;="0:00:30","(-) 30 detik","(-) 65 detik")))</f>
        <v>(-) 30 detik</v>
      </c>
    </row>
    <row r="2399" spans="1:13" x14ac:dyDescent="0.35">
      <c r="A2399" s="6">
        <v>2</v>
      </c>
      <c r="B2399" s="6" t="s">
        <v>7232</v>
      </c>
      <c r="C2399" s="6" t="s">
        <v>7232</v>
      </c>
      <c r="D2399" s="6" t="str">
        <f t="shared" si="198"/>
        <v>2-TGBU7829370</v>
      </c>
      <c r="E2399" s="7">
        <f t="shared" si="199"/>
        <v>45110.788550034718</v>
      </c>
      <c r="F2399" s="8">
        <v>45110.934383368054</v>
      </c>
      <c r="G2399" s="7">
        <f t="shared" si="200"/>
        <v>45110.976050034718</v>
      </c>
      <c r="H2399" s="2">
        <f>LOOKUP(2,1/(Sheet1!$D:$D=C2399)/(Sheet1!$E:$E&gt;=E2399)/(Sheet1!$E:$E&lt;=G2399),(Sheet1!$E:$E))</f>
        <v>45110.935028182874</v>
      </c>
      <c r="I2399" t="str">
        <f t="shared" si="196"/>
        <v>0:00:56</v>
      </c>
      <c r="J2399" t="s">
        <v>8471</v>
      </c>
      <c r="K2399" t="s">
        <v>9621</v>
      </c>
      <c r="L2399" t="str">
        <f t="shared" si="197"/>
        <v>WEEK 27</v>
      </c>
      <c r="M2399" t="str">
        <f t="shared" si="201"/>
        <v>(-) 65 detik</v>
      </c>
    </row>
    <row r="2400" spans="1:13" x14ac:dyDescent="0.35">
      <c r="A2400" s="6">
        <v>2</v>
      </c>
      <c r="B2400" s="6" t="s">
        <v>5820</v>
      </c>
      <c r="C2400" s="6" t="s">
        <v>5820</v>
      </c>
      <c r="D2400" s="6" t="str">
        <f t="shared" si="198"/>
        <v>2-BMOU6510805</v>
      </c>
      <c r="E2400" s="7">
        <f t="shared" si="199"/>
        <v>45110.779886226846</v>
      </c>
      <c r="F2400" s="8">
        <v>45110.925719560182</v>
      </c>
      <c r="G2400" s="7">
        <f t="shared" si="200"/>
        <v>45110.967386226846</v>
      </c>
      <c r="H2400" s="2">
        <f>LOOKUP(2,1/(Sheet1!$D:$D=C2400)/(Sheet1!$E:$E&gt;=E2400)/(Sheet1!$E:$E&lt;=G2400),(Sheet1!$E:$E))</f>
        <v>45110.926397488423</v>
      </c>
      <c r="I2400" t="str">
        <f t="shared" si="196"/>
        <v>0:00:59</v>
      </c>
      <c r="J2400" t="s">
        <v>8471</v>
      </c>
      <c r="K2400" t="s">
        <v>9621</v>
      </c>
      <c r="L2400" t="str">
        <f t="shared" si="197"/>
        <v>WEEK 27</v>
      </c>
      <c r="M2400" t="str">
        <f t="shared" si="201"/>
        <v>(-) 65 detik</v>
      </c>
    </row>
    <row r="2401" spans="1:13" x14ac:dyDescent="0.35">
      <c r="A2401" s="6">
        <v>2</v>
      </c>
      <c r="B2401" s="6" t="s">
        <v>7222</v>
      </c>
      <c r="C2401" s="6" t="s">
        <v>7222</v>
      </c>
      <c r="D2401" s="6" t="str">
        <f t="shared" si="198"/>
        <v>2-TGBU7068461</v>
      </c>
      <c r="E2401" s="7">
        <f t="shared" si="199"/>
        <v>45110.773853819439</v>
      </c>
      <c r="F2401" s="8">
        <v>45110.919687152775</v>
      </c>
      <c r="G2401" s="7">
        <f t="shared" si="200"/>
        <v>45110.961353819439</v>
      </c>
      <c r="H2401" s="2">
        <f>LOOKUP(2,1/(Sheet1!$D:$D=C2401)/(Sheet1!$E:$E&gt;=E2401)/(Sheet1!$E:$E&lt;=G2401),(Sheet1!$E:$E))</f>
        <v>45110.920285972221</v>
      </c>
      <c r="I2401" t="str">
        <f t="shared" si="196"/>
        <v>0:00:52</v>
      </c>
      <c r="J2401" t="s">
        <v>8471</v>
      </c>
      <c r="K2401" t="s">
        <v>9621</v>
      </c>
      <c r="L2401" t="str">
        <f t="shared" si="197"/>
        <v>WEEK 27</v>
      </c>
      <c r="M2401" t="str">
        <f t="shared" si="201"/>
        <v>(-) 65 detik</v>
      </c>
    </row>
    <row r="2402" spans="1:13" x14ac:dyDescent="0.35">
      <c r="A2402" s="6">
        <v>2</v>
      </c>
      <c r="B2402" s="6" t="s">
        <v>6177</v>
      </c>
      <c r="C2402" s="6" t="s">
        <v>6177</v>
      </c>
      <c r="D2402" s="6" t="str">
        <f t="shared" si="198"/>
        <v>2-EISU2344670</v>
      </c>
      <c r="E2402" s="7">
        <f t="shared" si="199"/>
        <v>45110.772015196759</v>
      </c>
      <c r="F2402" s="8">
        <v>45110.917848530094</v>
      </c>
      <c r="G2402" s="7">
        <f t="shared" si="200"/>
        <v>45110.959515196759</v>
      </c>
      <c r="H2402" s="2">
        <f>LOOKUP(2,1/(Sheet1!$D:$D=C2402)/(Sheet1!$E:$E&gt;=E2402)/(Sheet1!$E:$E&lt;=G2402),(Sheet1!$E:$E))</f>
        <v>45110.918356064816</v>
      </c>
      <c r="I2402" t="str">
        <f t="shared" si="196"/>
        <v>0:00:44</v>
      </c>
      <c r="J2402" t="s">
        <v>8471</v>
      </c>
      <c r="K2402" t="s">
        <v>9621</v>
      </c>
      <c r="L2402" t="str">
        <f t="shared" si="197"/>
        <v>WEEK 27</v>
      </c>
      <c r="M2402" t="str">
        <f t="shared" si="201"/>
        <v>(-) 65 detik</v>
      </c>
    </row>
    <row r="2403" spans="1:13" x14ac:dyDescent="0.35">
      <c r="A2403" s="6">
        <v>2</v>
      </c>
      <c r="B2403" s="6" t="s">
        <v>7045</v>
      </c>
      <c r="C2403" s="6" t="s">
        <v>7045</v>
      </c>
      <c r="D2403" s="6" t="str">
        <f t="shared" si="198"/>
        <v>2-TCKU7166680</v>
      </c>
      <c r="E2403" s="7">
        <f t="shared" si="199"/>
        <v>45110.769282488422</v>
      </c>
      <c r="F2403" s="8">
        <v>45110.915115821757</v>
      </c>
      <c r="G2403" s="7">
        <f t="shared" si="200"/>
        <v>45110.956782488422</v>
      </c>
      <c r="H2403" s="2">
        <f>LOOKUP(2,1/(Sheet1!$D:$D=C2403)/(Sheet1!$E:$E&gt;=E2403)/(Sheet1!$E:$E&lt;=G2403),(Sheet1!$E:$E))</f>
        <v>45110.915765995371</v>
      </c>
      <c r="I2403" t="str">
        <f t="shared" si="196"/>
        <v>0:00:56</v>
      </c>
      <c r="J2403" t="s">
        <v>8471</v>
      </c>
      <c r="K2403" t="s">
        <v>9621</v>
      </c>
      <c r="L2403" t="str">
        <f t="shared" si="197"/>
        <v>WEEK 27</v>
      </c>
      <c r="M2403" t="str">
        <f t="shared" si="201"/>
        <v>(-) 65 detik</v>
      </c>
    </row>
    <row r="2404" spans="1:13" x14ac:dyDescent="0.35">
      <c r="A2404" s="6">
        <v>2</v>
      </c>
      <c r="B2404" s="6" t="s">
        <v>6724</v>
      </c>
      <c r="C2404" s="6" t="s">
        <v>6724</v>
      </c>
      <c r="D2404" s="6" t="str">
        <f t="shared" si="198"/>
        <v>2-MSKU4787013</v>
      </c>
      <c r="E2404" s="7">
        <f t="shared" si="199"/>
        <v>45110.767304016204</v>
      </c>
      <c r="F2404" s="8">
        <v>45110.91313734954</v>
      </c>
      <c r="G2404" s="7">
        <f t="shared" si="200"/>
        <v>45110.954804016204</v>
      </c>
      <c r="H2404" s="2">
        <f>LOOKUP(2,1/(Sheet1!$D:$D=C2404)/(Sheet1!$E:$E&gt;=E2404)/(Sheet1!$E:$E&lt;=G2404),(Sheet1!$E:$E))</f>
        <v>45110.913832349535</v>
      </c>
      <c r="I2404" t="str">
        <f t="shared" si="196"/>
        <v>0:01:00</v>
      </c>
      <c r="J2404" t="s">
        <v>8471</v>
      </c>
      <c r="K2404" t="s">
        <v>9621</v>
      </c>
      <c r="L2404" t="str">
        <f t="shared" si="197"/>
        <v>WEEK 27</v>
      </c>
      <c r="M2404" t="str">
        <f t="shared" si="201"/>
        <v>(-) 65 detik</v>
      </c>
    </row>
    <row r="2405" spans="1:13" x14ac:dyDescent="0.35">
      <c r="A2405" s="6">
        <v>2</v>
      </c>
      <c r="B2405" s="6" t="s">
        <v>5980</v>
      </c>
      <c r="C2405" s="6" t="s">
        <v>5980</v>
      </c>
      <c r="D2405" s="6" t="str">
        <f t="shared" si="198"/>
        <v>2-CMAU9535121</v>
      </c>
      <c r="E2405" s="7">
        <f t="shared" si="199"/>
        <v>45110.764481631944</v>
      </c>
      <c r="F2405" s="8">
        <v>45110.91031496528</v>
      </c>
      <c r="G2405" s="7">
        <f t="shared" si="200"/>
        <v>45110.951981631944</v>
      </c>
      <c r="H2405" s="2">
        <f>LOOKUP(2,1/(Sheet1!$D:$D=C2405)/(Sheet1!$E:$E&gt;=E2405)/(Sheet1!$E:$E&lt;=G2405),(Sheet1!$E:$E))</f>
        <v>45110.911003425928</v>
      </c>
      <c r="I2405" t="str">
        <f t="shared" si="196"/>
        <v>0:00:59</v>
      </c>
      <c r="J2405" t="s">
        <v>8471</v>
      </c>
      <c r="K2405" t="s">
        <v>9621</v>
      </c>
      <c r="L2405" t="str">
        <f t="shared" si="197"/>
        <v>WEEK 27</v>
      </c>
      <c r="M2405" t="str">
        <f t="shared" si="201"/>
        <v>(-) 65 detik</v>
      </c>
    </row>
    <row r="2406" spans="1:13" x14ac:dyDescent="0.35">
      <c r="A2406" s="6">
        <v>2</v>
      </c>
      <c r="B2406" s="6" t="s">
        <v>7011</v>
      </c>
      <c r="C2406" s="6" t="s">
        <v>7011</v>
      </c>
      <c r="D2406" s="6" t="str">
        <f t="shared" si="198"/>
        <v>2-SUDU8514690</v>
      </c>
      <c r="E2406" s="7">
        <f t="shared" si="199"/>
        <v>45110.760208761574</v>
      </c>
      <c r="F2406" s="8">
        <v>45110.90604209491</v>
      </c>
      <c r="G2406" s="7">
        <f t="shared" si="200"/>
        <v>45110.947708761574</v>
      </c>
      <c r="H2406" s="2">
        <f>LOOKUP(2,1/(Sheet1!$D:$D=C2406)/(Sheet1!$E:$E&gt;=E2406)/(Sheet1!$E:$E&lt;=G2406),(Sheet1!$E:$E))</f>
        <v>45110.906657511572</v>
      </c>
      <c r="I2406" t="str">
        <f t="shared" si="196"/>
        <v>0:00:53</v>
      </c>
      <c r="J2406" t="s">
        <v>8471</v>
      </c>
      <c r="K2406" t="s">
        <v>9621</v>
      </c>
      <c r="L2406" t="str">
        <f t="shared" si="197"/>
        <v>WEEK 27</v>
      </c>
      <c r="M2406" t="str">
        <f t="shared" si="201"/>
        <v>(-) 65 detik</v>
      </c>
    </row>
    <row r="2407" spans="1:13" x14ac:dyDescent="0.35">
      <c r="A2407" s="6">
        <v>2</v>
      </c>
      <c r="B2407" s="6" t="s">
        <v>6507</v>
      </c>
      <c r="C2407" s="6" t="s">
        <v>6507</v>
      </c>
      <c r="D2407" s="6" t="str">
        <f t="shared" si="198"/>
        <v>2-MAEU9199333</v>
      </c>
      <c r="E2407" s="7">
        <f t="shared" si="199"/>
        <v>45110.757103240736</v>
      </c>
      <c r="F2407" s="8">
        <v>45110.902936574072</v>
      </c>
      <c r="G2407" s="7">
        <f t="shared" si="200"/>
        <v>45110.944603240736</v>
      </c>
      <c r="H2407" s="2">
        <f>LOOKUP(2,1/(Sheet1!$D:$D=C2407)/(Sheet1!$E:$E&gt;=E2407)/(Sheet1!$E:$E&lt;=G2407),(Sheet1!$E:$E))</f>
        <v>45110.903522569446</v>
      </c>
      <c r="I2407" t="str">
        <f t="shared" si="196"/>
        <v>0:00:51</v>
      </c>
      <c r="J2407" t="s">
        <v>8471</v>
      </c>
      <c r="K2407" t="s">
        <v>9621</v>
      </c>
      <c r="L2407" t="str">
        <f t="shared" si="197"/>
        <v>WEEK 27</v>
      </c>
      <c r="M2407" t="str">
        <f t="shared" si="201"/>
        <v>(-) 65 detik</v>
      </c>
    </row>
    <row r="2408" spans="1:13" x14ac:dyDescent="0.35">
      <c r="A2408" s="6">
        <v>2</v>
      </c>
      <c r="B2408" s="6" t="s">
        <v>5775</v>
      </c>
      <c r="C2408" s="6" t="s">
        <v>5775</v>
      </c>
      <c r="D2408" s="6" t="str">
        <f t="shared" si="198"/>
        <v>2-BEAU5678132</v>
      </c>
      <c r="E2408" s="7">
        <f t="shared" si="199"/>
        <v>45110.755475960643</v>
      </c>
      <c r="F2408" s="8">
        <v>45110.901309293979</v>
      </c>
      <c r="G2408" s="7">
        <f t="shared" si="200"/>
        <v>45110.942975960643</v>
      </c>
      <c r="H2408" s="2">
        <f>LOOKUP(2,1/(Sheet1!$D:$D=C2408)/(Sheet1!$E:$E&gt;=E2408)/(Sheet1!$E:$E&lt;=G2408),(Sheet1!$E:$E))</f>
        <v>45110.901951898151</v>
      </c>
      <c r="I2408" t="str">
        <f t="shared" si="196"/>
        <v>0:00:56</v>
      </c>
      <c r="J2408" t="s">
        <v>8471</v>
      </c>
      <c r="K2408" t="s">
        <v>9621</v>
      </c>
      <c r="L2408" t="str">
        <f t="shared" si="197"/>
        <v>WEEK 27</v>
      </c>
      <c r="M2408" t="str">
        <f t="shared" si="201"/>
        <v>(-) 65 detik</v>
      </c>
    </row>
    <row r="2409" spans="1:13" x14ac:dyDescent="0.35">
      <c r="A2409" s="6">
        <v>2</v>
      </c>
      <c r="B2409" s="6" t="s">
        <v>7102</v>
      </c>
      <c r="C2409" s="6" t="s">
        <v>7102</v>
      </c>
      <c r="D2409" s="6" t="str">
        <f t="shared" si="198"/>
        <v>2-TCNU2735026</v>
      </c>
      <c r="E2409" s="7">
        <f t="shared" si="199"/>
        <v>45110.753786608795</v>
      </c>
      <c r="F2409" s="8">
        <v>45110.899619942131</v>
      </c>
      <c r="G2409" s="7">
        <f t="shared" si="200"/>
        <v>45110.941286608795</v>
      </c>
      <c r="H2409" s="2">
        <f>LOOKUP(2,1/(Sheet1!$D:$D=C2409)/(Sheet1!$E:$E&gt;=E2409)/(Sheet1!$E:$E&lt;=G2409),(Sheet1!$E:$E))</f>
        <v>45110.900215451387</v>
      </c>
      <c r="I2409" t="str">
        <f t="shared" si="196"/>
        <v>0:00:51</v>
      </c>
      <c r="J2409" t="s">
        <v>8471</v>
      </c>
      <c r="K2409" t="s">
        <v>9621</v>
      </c>
      <c r="L2409" t="str">
        <f t="shared" si="197"/>
        <v>WEEK 27</v>
      </c>
      <c r="M2409" t="str">
        <f t="shared" si="201"/>
        <v>(-) 65 detik</v>
      </c>
    </row>
    <row r="2410" spans="1:13" x14ac:dyDescent="0.35">
      <c r="A2410" s="6">
        <v>2</v>
      </c>
      <c r="B2410" s="6" t="s">
        <v>6454</v>
      </c>
      <c r="C2410" s="6" t="s">
        <v>6454</v>
      </c>
      <c r="D2410" s="6" t="str">
        <f t="shared" si="198"/>
        <v>2-KOCU4064118</v>
      </c>
      <c r="E2410" s="7">
        <f t="shared" si="199"/>
        <v>45110.75187728009</v>
      </c>
      <c r="F2410" s="8">
        <v>45110.897710613426</v>
      </c>
      <c r="G2410" s="7">
        <f t="shared" si="200"/>
        <v>45110.93937728009</v>
      </c>
      <c r="H2410" s="2">
        <f>LOOKUP(2,1/(Sheet1!$D:$D=C2410)/(Sheet1!$E:$E&gt;=E2410)/(Sheet1!$E:$E&lt;=G2410),(Sheet1!$E:$E))</f>
        <v>45110.898437835647</v>
      </c>
      <c r="I2410" t="str">
        <f t="shared" si="196"/>
        <v>0:01:03</v>
      </c>
      <c r="J2410" t="s">
        <v>8471</v>
      </c>
      <c r="K2410" t="s">
        <v>9621</v>
      </c>
      <c r="L2410" t="str">
        <f t="shared" si="197"/>
        <v>WEEK 27</v>
      </c>
      <c r="M2410" t="str">
        <f t="shared" si="201"/>
        <v>(-) 65 detik</v>
      </c>
    </row>
    <row r="2411" spans="1:13" x14ac:dyDescent="0.35">
      <c r="A2411" s="6">
        <v>2</v>
      </c>
      <c r="B2411" s="6" t="s">
        <v>6730</v>
      </c>
      <c r="C2411" s="6" t="s">
        <v>6730</v>
      </c>
      <c r="D2411" s="6" t="str">
        <f t="shared" si="198"/>
        <v>2-MSKU4812332</v>
      </c>
      <c r="E2411" s="7">
        <f t="shared" si="199"/>
        <v>45110.747424340276</v>
      </c>
      <c r="F2411" s="8">
        <v>45110.893257673612</v>
      </c>
      <c r="G2411" s="7">
        <f t="shared" si="200"/>
        <v>45110.934924340276</v>
      </c>
      <c r="H2411" s="2">
        <f>LOOKUP(2,1/(Sheet1!$D:$D=C2411)/(Sheet1!$E:$E&gt;=E2411)/(Sheet1!$E:$E&lt;=G2411),(Sheet1!$E:$E))</f>
        <v>45110.892927650464</v>
      </c>
      <c r="I2411" t="str">
        <f t="shared" si="196"/>
        <v>+0:00:29</v>
      </c>
      <c r="J2411" t="s">
        <v>9651</v>
      </c>
      <c r="K2411" t="s">
        <v>9621</v>
      </c>
      <c r="L2411" t="str">
        <f t="shared" si="197"/>
        <v>WEEK 27</v>
      </c>
    </row>
    <row r="2412" spans="1:13" x14ac:dyDescent="0.35">
      <c r="A2412" s="6">
        <v>2</v>
      </c>
      <c r="B2412" s="6" t="s">
        <v>5940</v>
      </c>
      <c r="C2412" s="6" t="s">
        <v>5940</v>
      </c>
      <c r="D2412" s="6" t="str">
        <f t="shared" si="198"/>
        <v>2-CMAU6274620</v>
      </c>
      <c r="E2412" s="7">
        <f t="shared" si="199"/>
        <v>45110.745021446754</v>
      </c>
      <c r="F2412" s="8">
        <v>45110.890854780089</v>
      </c>
      <c r="G2412" s="7">
        <f t="shared" si="200"/>
        <v>45110.932521446754</v>
      </c>
      <c r="H2412" s="2">
        <f>LOOKUP(2,1/(Sheet1!$D:$D=C2412)/(Sheet1!$E:$E&gt;=E2412)/(Sheet1!$E:$E&lt;=G2412),(Sheet1!$E:$E))</f>
        <v>45110.891563865742</v>
      </c>
      <c r="I2412" t="str">
        <f t="shared" si="196"/>
        <v>0:01:01</v>
      </c>
      <c r="J2412" t="s">
        <v>8471</v>
      </c>
      <c r="K2412" t="s">
        <v>9621</v>
      </c>
      <c r="L2412" t="str">
        <f t="shared" si="197"/>
        <v>WEEK 27</v>
      </c>
      <c r="M2412" t="str">
        <f>IF(I2412&lt;="0:00:05","(-) 5 detik",IF(I2412&lt;="0:00:15","(-) 15 detik",IF(I2412&lt;="0:00:30","(-) 30 detik","(-) 65 detik")))</f>
        <v>(-) 65 detik</v>
      </c>
    </row>
    <row r="2413" spans="1:13" x14ac:dyDescent="0.35">
      <c r="A2413" s="6">
        <v>2</v>
      </c>
      <c r="B2413" s="6" t="s">
        <v>5997</v>
      </c>
      <c r="C2413" s="6" t="s">
        <v>5997</v>
      </c>
      <c r="D2413" s="6" t="str">
        <f t="shared" si="198"/>
        <v>2-CSNU1667385</v>
      </c>
      <c r="E2413" s="7">
        <f t="shared" si="199"/>
        <v>45110.743549965278</v>
      </c>
      <c r="F2413" s="8">
        <v>45110.889383298614</v>
      </c>
      <c r="G2413" s="7">
        <f t="shared" si="200"/>
        <v>45110.931049965278</v>
      </c>
      <c r="H2413" s="2">
        <f>LOOKUP(2,1/(Sheet1!$D:$D=C2413)/(Sheet1!$E:$E&gt;=E2413)/(Sheet1!$E:$E&lt;=G2413),(Sheet1!$E:$E))</f>
        <v>45110.889963530091</v>
      </c>
      <c r="I2413" t="str">
        <f t="shared" si="196"/>
        <v>0:00:50</v>
      </c>
      <c r="J2413" t="s">
        <v>8471</v>
      </c>
      <c r="K2413" t="s">
        <v>9621</v>
      </c>
      <c r="L2413" t="str">
        <f t="shared" si="197"/>
        <v>WEEK 27</v>
      </c>
      <c r="M2413" t="str">
        <f>IF(I2413&lt;="0:00:05","(-) 5 detik",IF(I2413&lt;="0:00:15","(-) 15 detik",IF(I2413&lt;="0:00:30","(-) 30 detik","(-) 65 detik")))</f>
        <v>(-) 65 detik</v>
      </c>
    </row>
    <row r="2414" spans="1:13" x14ac:dyDescent="0.35">
      <c r="A2414" s="6">
        <v>2</v>
      </c>
      <c r="B2414" s="6" t="s">
        <v>6666</v>
      </c>
      <c r="C2414" s="6" t="s">
        <v>6666</v>
      </c>
      <c r="D2414" s="6" t="str">
        <f t="shared" si="198"/>
        <v>2-MSKU1373318</v>
      </c>
      <c r="E2414" s="7">
        <f t="shared" si="199"/>
        <v>45110.741393206015</v>
      </c>
      <c r="F2414" s="8">
        <v>45110.887226539351</v>
      </c>
      <c r="G2414" s="7">
        <f t="shared" si="200"/>
        <v>45110.928893206015</v>
      </c>
      <c r="H2414" s="2">
        <f>LOOKUP(2,1/(Sheet1!$D:$D=C2414)/(Sheet1!$E:$E&gt;=E2414)/(Sheet1!$E:$E&lt;=G2414),(Sheet1!$E:$E))</f>
        <v>45110.887092488425</v>
      </c>
      <c r="I2414" t="str">
        <f t="shared" si="196"/>
        <v>+0:00:12</v>
      </c>
      <c r="J2414" t="s">
        <v>9651</v>
      </c>
      <c r="K2414" t="s">
        <v>9621</v>
      </c>
      <c r="L2414" t="str">
        <f t="shared" si="197"/>
        <v>WEEK 27</v>
      </c>
    </row>
    <row r="2415" spans="1:13" x14ac:dyDescent="0.35">
      <c r="A2415" s="6">
        <v>2</v>
      </c>
      <c r="B2415" s="6" t="s">
        <v>6023</v>
      </c>
      <c r="C2415" s="6" t="s">
        <v>6023</v>
      </c>
      <c r="D2415" s="6" t="str">
        <f t="shared" si="198"/>
        <v>2-CSNU7633124</v>
      </c>
      <c r="E2415" s="7">
        <f t="shared" si="199"/>
        <v>45110.739293055551</v>
      </c>
      <c r="F2415" s="8">
        <v>45110.885126388886</v>
      </c>
      <c r="G2415" s="7">
        <f t="shared" si="200"/>
        <v>45110.926793055551</v>
      </c>
      <c r="H2415" s="2">
        <f>LOOKUP(2,1/(Sheet1!$D:$D=C2415)/(Sheet1!$E:$E&gt;=E2415)/(Sheet1!$E:$E&lt;=G2415),(Sheet1!$E:$E))</f>
        <v>45110.88583702546</v>
      </c>
      <c r="I2415" t="str">
        <f t="shared" si="196"/>
        <v>0:01:01</v>
      </c>
      <c r="J2415" t="s">
        <v>8471</v>
      </c>
      <c r="K2415" t="s">
        <v>9621</v>
      </c>
      <c r="L2415" t="str">
        <f t="shared" si="197"/>
        <v>WEEK 27</v>
      </c>
      <c r="M2415" t="str">
        <f t="shared" ref="M2415:M2431" si="202">IF(I2415&lt;="0:00:05","(-) 5 detik",IF(I2415&lt;="0:00:15","(-) 15 detik",IF(I2415&lt;="0:00:30","(-) 30 detik","(-) 65 detik")))</f>
        <v>(-) 65 detik</v>
      </c>
    </row>
    <row r="2416" spans="1:13" x14ac:dyDescent="0.35">
      <c r="A2416" s="6">
        <v>2</v>
      </c>
      <c r="B2416" s="6" t="s">
        <v>7036</v>
      </c>
      <c r="C2416" s="6" t="s">
        <v>7036</v>
      </c>
      <c r="D2416" s="6" t="str">
        <f t="shared" si="198"/>
        <v>2-TCKU6787717</v>
      </c>
      <c r="E2416" s="7">
        <f t="shared" si="199"/>
        <v>45110.736516898149</v>
      </c>
      <c r="F2416" s="8">
        <v>45110.882350231484</v>
      </c>
      <c r="G2416" s="7">
        <f t="shared" si="200"/>
        <v>45110.924016898149</v>
      </c>
      <c r="H2416" s="2">
        <f>LOOKUP(2,1/(Sheet1!$D:$D=C2416)/(Sheet1!$E:$E&gt;=E2416)/(Sheet1!$E:$E&lt;=G2416),(Sheet1!$E:$E))</f>
        <v>45110.883030775462</v>
      </c>
      <c r="I2416" t="str">
        <f t="shared" si="196"/>
        <v>0:00:59</v>
      </c>
      <c r="J2416" t="s">
        <v>8471</v>
      </c>
      <c r="K2416" t="s">
        <v>9621</v>
      </c>
      <c r="L2416" t="str">
        <f t="shared" si="197"/>
        <v>WEEK 27</v>
      </c>
      <c r="M2416" t="str">
        <f t="shared" si="202"/>
        <v>(-) 65 detik</v>
      </c>
    </row>
    <row r="2417" spans="1:13" x14ac:dyDescent="0.35">
      <c r="A2417" s="6">
        <v>2</v>
      </c>
      <c r="B2417" s="6" t="s">
        <v>5891</v>
      </c>
      <c r="C2417" s="6" t="s">
        <v>5891</v>
      </c>
      <c r="D2417" s="6" t="str">
        <f t="shared" si="198"/>
        <v>2-CBHU8889494</v>
      </c>
      <c r="E2417" s="7">
        <f t="shared" si="199"/>
        <v>45110.733134224538</v>
      </c>
      <c r="F2417" s="8">
        <v>45110.878967557874</v>
      </c>
      <c r="G2417" s="7">
        <f t="shared" si="200"/>
        <v>45110.920634224538</v>
      </c>
      <c r="H2417" s="2">
        <f>LOOKUP(2,1/(Sheet1!$D:$D=C2417)/(Sheet1!$E:$E&gt;=E2417)/(Sheet1!$E:$E&lt;=G2417),(Sheet1!$E:$E))</f>
        <v>45110.878976504631</v>
      </c>
      <c r="I2417" t="str">
        <f t="shared" si="196"/>
        <v>0:00:01</v>
      </c>
      <c r="J2417" t="s">
        <v>8471</v>
      </c>
      <c r="K2417" t="s">
        <v>9621</v>
      </c>
      <c r="L2417" t="str">
        <f t="shared" si="197"/>
        <v>WEEK 27</v>
      </c>
      <c r="M2417" t="str">
        <f t="shared" si="202"/>
        <v>(-) 5 detik</v>
      </c>
    </row>
    <row r="2418" spans="1:13" x14ac:dyDescent="0.35">
      <c r="A2418" s="6">
        <v>2</v>
      </c>
      <c r="B2418" s="6" t="s">
        <v>6524</v>
      </c>
      <c r="C2418" s="6" t="s">
        <v>6524</v>
      </c>
      <c r="D2418" s="6" t="str">
        <f t="shared" si="198"/>
        <v>2-MAEU9247452</v>
      </c>
      <c r="E2418" s="7">
        <f t="shared" si="199"/>
        <v>45110.717273182869</v>
      </c>
      <c r="F2418" s="8">
        <v>45110.863106516204</v>
      </c>
      <c r="G2418" s="7">
        <f t="shared" si="200"/>
        <v>45110.904773182869</v>
      </c>
      <c r="H2418" s="2">
        <f>LOOKUP(2,1/(Sheet1!$D:$D=C2418)/(Sheet1!$E:$E&gt;=E2418)/(Sheet1!$E:$E&lt;=G2418),(Sheet1!$E:$E))</f>
        <v>45110.863710196762</v>
      </c>
      <c r="I2418" t="str">
        <f t="shared" si="196"/>
        <v>0:00:52</v>
      </c>
      <c r="J2418" t="s">
        <v>8471</v>
      </c>
      <c r="K2418" t="s">
        <v>9621</v>
      </c>
      <c r="L2418" t="str">
        <f t="shared" si="197"/>
        <v>WEEK 27</v>
      </c>
      <c r="M2418" t="str">
        <f t="shared" si="202"/>
        <v>(-) 65 detik</v>
      </c>
    </row>
    <row r="2419" spans="1:13" x14ac:dyDescent="0.35">
      <c r="A2419" s="6">
        <v>2</v>
      </c>
      <c r="B2419" s="6" t="s">
        <v>6235</v>
      </c>
      <c r="C2419" s="6" t="s">
        <v>6235</v>
      </c>
      <c r="D2419" s="6" t="str">
        <f t="shared" si="198"/>
        <v>2-EMCU8085697</v>
      </c>
      <c r="E2419" s="7">
        <f t="shared" si="199"/>
        <v>45110.715602812495</v>
      </c>
      <c r="F2419" s="8">
        <v>45110.861436145831</v>
      </c>
      <c r="G2419" s="7">
        <f t="shared" si="200"/>
        <v>45110.903102812495</v>
      </c>
      <c r="H2419" s="2">
        <f>LOOKUP(2,1/(Sheet1!$D:$D=C2419)/(Sheet1!$E:$E&gt;=E2419)/(Sheet1!$E:$E&lt;=G2419),(Sheet1!$E:$E))</f>
        <v>45110.862107094908</v>
      </c>
      <c r="I2419" t="str">
        <f t="shared" si="196"/>
        <v>0:00:58</v>
      </c>
      <c r="J2419" t="s">
        <v>8471</v>
      </c>
      <c r="K2419" t="s">
        <v>9621</v>
      </c>
      <c r="L2419" t="str">
        <f t="shared" si="197"/>
        <v>WEEK 27</v>
      </c>
      <c r="M2419" t="str">
        <f t="shared" si="202"/>
        <v>(-) 65 detik</v>
      </c>
    </row>
    <row r="2420" spans="1:13" x14ac:dyDescent="0.35">
      <c r="A2420" s="6">
        <v>2</v>
      </c>
      <c r="B2420" s="6" t="s">
        <v>7394</v>
      </c>
      <c r="C2420" s="6" t="s">
        <v>7394</v>
      </c>
      <c r="D2420" s="6" t="str">
        <f t="shared" si="198"/>
        <v>2-TRHU7964097</v>
      </c>
      <c r="E2420" s="7">
        <f t="shared" si="199"/>
        <v>45110.711450428236</v>
      </c>
      <c r="F2420" s="8">
        <v>45110.857283761572</v>
      </c>
      <c r="G2420" s="7">
        <f t="shared" si="200"/>
        <v>45110.898950428236</v>
      </c>
      <c r="H2420" s="2">
        <f>LOOKUP(2,1/(Sheet1!$D:$D=C2420)/(Sheet1!$E:$E&gt;=E2420)/(Sheet1!$E:$E&lt;=G2420),(Sheet1!$E:$E))</f>
        <v>45110.857939837966</v>
      </c>
      <c r="I2420" t="str">
        <f t="shared" si="196"/>
        <v>0:00:57</v>
      </c>
      <c r="J2420" t="s">
        <v>8471</v>
      </c>
      <c r="K2420" t="s">
        <v>9621</v>
      </c>
      <c r="L2420" t="str">
        <f t="shared" si="197"/>
        <v>WEEK 27</v>
      </c>
      <c r="M2420" t="str">
        <f t="shared" si="202"/>
        <v>(-) 65 detik</v>
      </c>
    </row>
    <row r="2421" spans="1:13" x14ac:dyDescent="0.35">
      <c r="A2421" s="6">
        <v>4</v>
      </c>
      <c r="B2421" s="6" t="s">
        <v>8289</v>
      </c>
      <c r="C2421" s="6" t="s">
        <v>8289</v>
      </c>
      <c r="D2421" s="6" t="str">
        <f t="shared" si="198"/>
        <v>4-NYKU8542096</v>
      </c>
      <c r="E2421" s="7">
        <f t="shared" si="199"/>
        <v>45110.706400497686</v>
      </c>
      <c r="F2421" s="8">
        <v>45110.852233831021</v>
      </c>
      <c r="G2421" s="7">
        <f t="shared" si="200"/>
        <v>45110.893900497686</v>
      </c>
      <c r="H2421" s="2">
        <f>LOOKUP(2,1/(Sheet1!$D:$D=C2421)/(Sheet1!$E:$E&gt;=E2421)/(Sheet1!$E:$E&lt;=G2421),(Sheet1!$E:$E))</f>
        <v>45110.852983935183</v>
      </c>
      <c r="I2421" t="str">
        <f t="shared" si="196"/>
        <v>0:01:05</v>
      </c>
      <c r="J2421" t="s">
        <v>8471</v>
      </c>
      <c r="K2421" t="s">
        <v>9621</v>
      </c>
      <c r="L2421" t="str">
        <f t="shared" si="197"/>
        <v>WEEK 27</v>
      </c>
      <c r="M2421" t="str">
        <f t="shared" si="202"/>
        <v>(-) 65 detik</v>
      </c>
    </row>
    <row r="2422" spans="1:13" x14ac:dyDescent="0.35">
      <c r="A2422" s="6">
        <v>2</v>
      </c>
      <c r="B2422" s="6" t="s">
        <v>6603</v>
      </c>
      <c r="C2422" s="6" t="s">
        <v>6603</v>
      </c>
      <c r="D2422" s="6" t="str">
        <f t="shared" si="198"/>
        <v>2-MRKU5291704</v>
      </c>
      <c r="E2422" s="7">
        <f t="shared" si="199"/>
        <v>45110.686169131943</v>
      </c>
      <c r="F2422" s="8">
        <v>45110.832002465278</v>
      </c>
      <c r="G2422" s="7">
        <f t="shared" si="200"/>
        <v>45110.873669131943</v>
      </c>
      <c r="H2422" s="2">
        <f>LOOKUP(2,1/(Sheet1!$D:$D=C2422)/(Sheet1!$E:$E&gt;=E2422)/(Sheet1!$E:$E&lt;=G2422),(Sheet1!$E:$E))</f>
        <v>45110.832611018515</v>
      </c>
      <c r="I2422" t="str">
        <f t="shared" si="196"/>
        <v>0:00:53</v>
      </c>
      <c r="J2422" t="s">
        <v>8471</v>
      </c>
      <c r="K2422" t="s">
        <v>9621</v>
      </c>
      <c r="L2422" t="str">
        <f t="shared" si="197"/>
        <v>WEEK 27</v>
      </c>
      <c r="M2422" t="str">
        <f t="shared" si="202"/>
        <v>(-) 65 detik</v>
      </c>
    </row>
    <row r="2423" spans="1:13" x14ac:dyDescent="0.35">
      <c r="A2423" s="6">
        <v>2</v>
      </c>
      <c r="B2423" s="6" t="s">
        <v>6821</v>
      </c>
      <c r="C2423" s="6" t="s">
        <v>6821</v>
      </c>
      <c r="D2423" s="6" t="str">
        <f t="shared" si="198"/>
        <v>2-OOLU1323176</v>
      </c>
      <c r="E2423" s="7">
        <f t="shared" si="199"/>
        <v>45110.677634837957</v>
      </c>
      <c r="F2423" s="8">
        <v>45110.823468171293</v>
      </c>
      <c r="G2423" s="7">
        <f t="shared" si="200"/>
        <v>45110.865134837957</v>
      </c>
      <c r="H2423" s="2">
        <f>LOOKUP(2,1/(Sheet1!$D:$D=C2423)/(Sheet1!$E:$E&gt;=E2423)/(Sheet1!$E:$E&lt;=G2423),(Sheet1!$E:$E))</f>
        <v>45110.823997824074</v>
      </c>
      <c r="I2423" t="str">
        <f t="shared" si="196"/>
        <v>0:00:46</v>
      </c>
      <c r="J2423" t="s">
        <v>8471</v>
      </c>
      <c r="K2423" t="s">
        <v>9621</v>
      </c>
      <c r="L2423" t="str">
        <f t="shared" si="197"/>
        <v>WEEK 27</v>
      </c>
      <c r="M2423" t="str">
        <f t="shared" si="202"/>
        <v>(-) 65 detik</v>
      </c>
    </row>
    <row r="2424" spans="1:13" x14ac:dyDescent="0.35">
      <c r="A2424" s="6">
        <v>2</v>
      </c>
      <c r="B2424" s="6" t="s">
        <v>6900</v>
      </c>
      <c r="C2424" s="6" t="s">
        <v>6900</v>
      </c>
      <c r="D2424" s="6" t="str">
        <f t="shared" si="198"/>
        <v>2-SEGU5937575</v>
      </c>
      <c r="E2424" s="7">
        <f t="shared" si="199"/>
        <v>45110.675470451388</v>
      </c>
      <c r="F2424" s="8">
        <v>45110.821303784724</v>
      </c>
      <c r="G2424" s="7">
        <f t="shared" si="200"/>
        <v>45110.862970451388</v>
      </c>
      <c r="H2424" s="2">
        <f>LOOKUP(2,1/(Sheet1!$D:$D=C2424)/(Sheet1!$E:$E&gt;=E2424)/(Sheet1!$E:$E&lt;=G2424),(Sheet1!$E:$E))</f>
        <v>45110.8220683912</v>
      </c>
      <c r="I2424" t="str">
        <f t="shared" si="196"/>
        <v>0:01:06</v>
      </c>
      <c r="J2424" t="s">
        <v>8471</v>
      </c>
      <c r="K2424" t="s">
        <v>9621</v>
      </c>
      <c r="L2424" t="str">
        <f t="shared" si="197"/>
        <v>WEEK 27</v>
      </c>
      <c r="M2424" t="str">
        <f t="shared" si="202"/>
        <v>(-) 65 detik</v>
      </c>
    </row>
    <row r="2425" spans="1:13" x14ac:dyDescent="0.35">
      <c r="A2425" s="6">
        <v>2</v>
      </c>
      <c r="B2425" s="6" t="s">
        <v>6784</v>
      </c>
      <c r="C2425" s="6" t="s">
        <v>6784</v>
      </c>
      <c r="D2425" s="6" t="str">
        <f t="shared" si="198"/>
        <v>2-ONEU7047222</v>
      </c>
      <c r="E2425" s="7">
        <f t="shared" si="199"/>
        <v>45110.671776469906</v>
      </c>
      <c r="F2425" s="8">
        <v>45110.817609803242</v>
      </c>
      <c r="G2425" s="7">
        <f t="shared" si="200"/>
        <v>45110.859276469906</v>
      </c>
      <c r="H2425" s="2">
        <f>LOOKUP(2,1/(Sheet1!$D:$D=C2425)/(Sheet1!$E:$E&gt;=E2425)/(Sheet1!$E:$E&lt;=G2425),(Sheet1!$E:$E))</f>
        <v>45110.81826501157</v>
      </c>
      <c r="I2425" t="str">
        <f t="shared" si="196"/>
        <v>0:00:57</v>
      </c>
      <c r="J2425" t="s">
        <v>8471</v>
      </c>
      <c r="K2425" t="s">
        <v>9621</v>
      </c>
      <c r="L2425" t="str">
        <f t="shared" si="197"/>
        <v>WEEK 27</v>
      </c>
      <c r="M2425" t="str">
        <f t="shared" si="202"/>
        <v>(-) 65 detik</v>
      </c>
    </row>
    <row r="2426" spans="1:13" x14ac:dyDescent="0.35">
      <c r="A2426" s="6">
        <v>2</v>
      </c>
      <c r="B2426" s="6" t="s">
        <v>6000</v>
      </c>
      <c r="C2426" s="6" t="s">
        <v>6000</v>
      </c>
      <c r="D2426" s="6" t="str">
        <f t="shared" si="198"/>
        <v>2-CSNU1980580</v>
      </c>
      <c r="E2426" s="7">
        <f t="shared" si="199"/>
        <v>45110.668189467593</v>
      </c>
      <c r="F2426" s="8">
        <v>45110.814022800929</v>
      </c>
      <c r="G2426" s="7">
        <f t="shared" si="200"/>
        <v>45110.855689467593</v>
      </c>
      <c r="H2426" s="2">
        <f>LOOKUP(2,1/(Sheet1!$D:$D=C2426)/(Sheet1!$E:$E&gt;=E2426)/(Sheet1!$E:$E&lt;=G2426),(Sheet1!$E:$E))</f>
        <v>45110.814632430556</v>
      </c>
      <c r="I2426" t="str">
        <f t="shared" si="196"/>
        <v>0:00:53</v>
      </c>
      <c r="J2426" t="s">
        <v>8471</v>
      </c>
      <c r="K2426" t="s">
        <v>9621</v>
      </c>
      <c r="L2426" t="str">
        <f t="shared" si="197"/>
        <v>WEEK 27</v>
      </c>
      <c r="M2426" t="str">
        <f t="shared" si="202"/>
        <v>(-) 65 detik</v>
      </c>
    </row>
    <row r="2427" spans="1:13" x14ac:dyDescent="0.35">
      <c r="A2427" s="6">
        <v>4</v>
      </c>
      <c r="B2427" s="6" t="s">
        <v>8362</v>
      </c>
      <c r="C2427" s="6" t="s">
        <v>8362</v>
      </c>
      <c r="D2427" s="6" t="str">
        <f t="shared" si="198"/>
        <v>4-TCNU4284071</v>
      </c>
      <c r="E2427" s="7">
        <f t="shared" si="199"/>
        <v>45110.666430590274</v>
      </c>
      <c r="F2427" s="8">
        <v>45110.81226392361</v>
      </c>
      <c r="G2427" s="7">
        <f t="shared" si="200"/>
        <v>45110.853930590274</v>
      </c>
      <c r="H2427" s="2">
        <f>LOOKUP(2,1/(Sheet1!$D:$D=C2427)/(Sheet1!$E:$E&gt;=E2427)/(Sheet1!$E:$E&lt;=G2427),(Sheet1!$E:$E))</f>
        <v>45110.812411481478</v>
      </c>
      <c r="I2427" t="str">
        <f t="shared" si="196"/>
        <v>0:00:13</v>
      </c>
      <c r="J2427" t="s">
        <v>8471</v>
      </c>
      <c r="K2427" t="s">
        <v>9621</v>
      </c>
      <c r="L2427" t="str">
        <f t="shared" si="197"/>
        <v>WEEK 27</v>
      </c>
      <c r="M2427" t="str">
        <f t="shared" si="202"/>
        <v>(-) 15 detik</v>
      </c>
    </row>
    <row r="2428" spans="1:13" x14ac:dyDescent="0.35">
      <c r="A2428" s="6">
        <v>2</v>
      </c>
      <c r="B2428" s="6" t="s">
        <v>6201</v>
      </c>
      <c r="C2428" s="6" t="s">
        <v>6201</v>
      </c>
      <c r="D2428" s="6" t="str">
        <f t="shared" si="198"/>
        <v>2-EITU3095385</v>
      </c>
      <c r="E2428" s="7">
        <f t="shared" si="199"/>
        <v>45110.665232175925</v>
      </c>
      <c r="F2428" s="8">
        <v>45110.811065509261</v>
      </c>
      <c r="G2428" s="7">
        <f t="shared" si="200"/>
        <v>45110.852732175925</v>
      </c>
      <c r="H2428" s="2">
        <f>LOOKUP(2,1/(Sheet1!$D:$D=C2428)/(Sheet1!$E:$E&gt;=E2428)/(Sheet1!$E:$E&lt;=G2428),(Sheet1!$E:$E))</f>
        <v>45110.811717870369</v>
      </c>
      <c r="I2428" t="str">
        <f t="shared" si="196"/>
        <v>0:00:56</v>
      </c>
      <c r="J2428" t="s">
        <v>8471</v>
      </c>
      <c r="K2428" t="s">
        <v>9621</v>
      </c>
      <c r="L2428" t="str">
        <f t="shared" si="197"/>
        <v>WEEK 27</v>
      </c>
      <c r="M2428" t="str">
        <f t="shared" si="202"/>
        <v>(-) 65 detik</v>
      </c>
    </row>
    <row r="2429" spans="1:13" x14ac:dyDescent="0.35">
      <c r="A2429" s="6">
        <v>4</v>
      </c>
      <c r="B2429" s="6" t="s">
        <v>7077</v>
      </c>
      <c r="C2429" s="6" t="s">
        <v>7077</v>
      </c>
      <c r="D2429" s="6" t="str">
        <f t="shared" si="198"/>
        <v>4-TCLU6631439</v>
      </c>
      <c r="E2429" s="7">
        <f t="shared" si="199"/>
        <v>45110.662406597221</v>
      </c>
      <c r="F2429" s="8">
        <v>45110.808239930557</v>
      </c>
      <c r="G2429" s="7">
        <f t="shared" si="200"/>
        <v>45110.849906597221</v>
      </c>
      <c r="H2429" s="2">
        <f>LOOKUP(2,1/(Sheet1!$D:$D=C2429)/(Sheet1!$E:$E&gt;=E2429)/(Sheet1!$E:$E&lt;=G2429),(Sheet1!$E:$E))</f>
        <v>45110.808950208331</v>
      </c>
      <c r="I2429" t="str">
        <f t="shared" si="196"/>
        <v>0:01:01</v>
      </c>
      <c r="J2429" t="s">
        <v>8471</v>
      </c>
      <c r="K2429" t="s">
        <v>9621</v>
      </c>
      <c r="L2429" t="str">
        <f t="shared" si="197"/>
        <v>WEEK 27</v>
      </c>
      <c r="M2429" t="str">
        <f t="shared" si="202"/>
        <v>(-) 65 detik</v>
      </c>
    </row>
    <row r="2430" spans="1:13" x14ac:dyDescent="0.35">
      <c r="A2430" s="6">
        <v>2</v>
      </c>
      <c r="B2430" s="6" t="s">
        <v>5818</v>
      </c>
      <c r="C2430" s="6" t="s">
        <v>5818</v>
      </c>
      <c r="D2430" s="6" t="str">
        <f t="shared" si="198"/>
        <v>2-BMOU6502522</v>
      </c>
      <c r="E2430" s="7">
        <f t="shared" si="199"/>
        <v>45110.659592905089</v>
      </c>
      <c r="F2430" s="8">
        <v>45110.805426238425</v>
      </c>
      <c r="G2430" s="7">
        <f t="shared" si="200"/>
        <v>45110.847092905089</v>
      </c>
      <c r="H2430" s="2">
        <f>LOOKUP(2,1/(Sheet1!$D:$D=C2430)/(Sheet1!$E:$E&gt;=E2430)/(Sheet1!$E:$E&lt;=G2430),(Sheet1!$E:$E))</f>
        <v>45110.80615167824</v>
      </c>
      <c r="I2430" t="str">
        <f t="shared" si="196"/>
        <v>0:01:03</v>
      </c>
      <c r="J2430" t="s">
        <v>8471</v>
      </c>
      <c r="K2430" t="s">
        <v>9621</v>
      </c>
      <c r="L2430" t="str">
        <f t="shared" si="197"/>
        <v>WEEK 27</v>
      </c>
      <c r="M2430" t="str">
        <f t="shared" si="202"/>
        <v>(-) 65 detik</v>
      </c>
    </row>
    <row r="2431" spans="1:13" x14ac:dyDescent="0.35">
      <c r="A2431" s="6">
        <v>2</v>
      </c>
      <c r="B2431" s="6" t="s">
        <v>5974</v>
      </c>
      <c r="C2431" s="6" t="s">
        <v>5974</v>
      </c>
      <c r="D2431" s="6" t="str">
        <f t="shared" si="198"/>
        <v>2-CMAU8876400</v>
      </c>
      <c r="E2431" s="7">
        <f t="shared" si="199"/>
        <v>45110.656868981481</v>
      </c>
      <c r="F2431" s="8">
        <v>45110.802702314817</v>
      </c>
      <c r="G2431" s="7">
        <f t="shared" si="200"/>
        <v>45110.844368981481</v>
      </c>
      <c r="H2431" s="2">
        <f>LOOKUP(2,1/(Sheet1!$D:$D=C2431)/(Sheet1!$E:$E&gt;=E2431)/(Sheet1!$E:$E&lt;=G2431),(Sheet1!$E:$E))</f>
        <v>45110.803425520833</v>
      </c>
      <c r="I2431" t="str">
        <f t="shared" si="196"/>
        <v>0:01:02</v>
      </c>
      <c r="J2431" t="s">
        <v>8471</v>
      </c>
      <c r="K2431" t="s">
        <v>9621</v>
      </c>
      <c r="L2431" t="str">
        <f t="shared" si="197"/>
        <v>WEEK 27</v>
      </c>
      <c r="M2431" t="str">
        <f t="shared" si="202"/>
        <v>(-) 65 detik</v>
      </c>
    </row>
    <row r="2432" spans="1:13" x14ac:dyDescent="0.35">
      <c r="A2432" s="6">
        <v>2</v>
      </c>
      <c r="B2432" s="6" t="s">
        <v>7221</v>
      </c>
      <c r="C2432" s="6" t="s">
        <v>7221</v>
      </c>
      <c r="D2432" s="6" t="str">
        <f t="shared" si="198"/>
        <v>2-TGBU7063855</v>
      </c>
      <c r="E2432" s="7">
        <f t="shared" si="199"/>
        <v>45110.655570023147</v>
      </c>
      <c r="F2432" s="8">
        <v>45110.801403356483</v>
      </c>
      <c r="G2432" s="7">
        <f t="shared" si="200"/>
        <v>45110.843070023147</v>
      </c>
      <c r="H2432" s="2">
        <f>LOOKUP(2,1/(Sheet1!$D:$D=C2432)/(Sheet1!$E:$E&gt;=E2432)/(Sheet1!$E:$E&lt;=G2432),(Sheet1!$E:$E))</f>
        <v>45110.801291875003</v>
      </c>
      <c r="I2432" t="str">
        <f t="shared" si="196"/>
        <v>+0:00:10</v>
      </c>
      <c r="J2432" t="s">
        <v>9651</v>
      </c>
      <c r="K2432" t="s">
        <v>9621</v>
      </c>
      <c r="L2432" t="str">
        <f t="shared" si="197"/>
        <v>WEEK 27</v>
      </c>
    </row>
    <row r="2433" spans="1:13" x14ac:dyDescent="0.35">
      <c r="A2433" s="6">
        <v>2</v>
      </c>
      <c r="B2433" s="6" t="s">
        <v>6193</v>
      </c>
      <c r="C2433" s="6" t="s">
        <v>6193</v>
      </c>
      <c r="D2433" s="6" t="str">
        <f t="shared" si="198"/>
        <v>2-EITU0571111</v>
      </c>
      <c r="E2433" s="7">
        <f t="shared" si="199"/>
        <v>45110.653494363425</v>
      </c>
      <c r="F2433" s="8">
        <v>45110.799327696761</v>
      </c>
      <c r="G2433" s="7">
        <f t="shared" si="200"/>
        <v>45110.840994363425</v>
      </c>
      <c r="H2433" s="2">
        <f>LOOKUP(2,1/(Sheet1!$D:$D=C2433)/(Sheet1!$E:$E&gt;=E2433)/(Sheet1!$E:$E&lt;=G2433),(Sheet1!$E:$E))</f>
        <v>45110.799972094908</v>
      </c>
      <c r="I2433" t="str">
        <f t="shared" si="196"/>
        <v>0:00:56</v>
      </c>
      <c r="J2433" t="s">
        <v>8471</v>
      </c>
      <c r="K2433" t="s">
        <v>9621</v>
      </c>
      <c r="L2433" t="str">
        <f t="shared" si="197"/>
        <v>WEEK 27</v>
      </c>
      <c r="M2433" t="str">
        <f>IF(I2433&lt;="0:00:05","(-) 5 detik",IF(I2433&lt;="0:00:15","(-) 15 detik",IF(I2433&lt;="0:00:30","(-) 30 detik","(-) 65 detik")))</f>
        <v>(-) 65 detik</v>
      </c>
    </row>
    <row r="2434" spans="1:13" x14ac:dyDescent="0.35">
      <c r="A2434" s="6">
        <v>4</v>
      </c>
      <c r="B2434" s="6" t="s">
        <v>8073</v>
      </c>
      <c r="C2434" s="6" t="s">
        <v>8073</v>
      </c>
      <c r="D2434" s="6" t="str">
        <f t="shared" si="198"/>
        <v>4-ECMU8159613</v>
      </c>
      <c r="E2434" s="7">
        <f t="shared" si="199"/>
        <v>45110.642044641201</v>
      </c>
      <c r="F2434" s="8">
        <v>45110.787877974537</v>
      </c>
      <c r="G2434" s="7">
        <f t="shared" si="200"/>
        <v>45110.829544641201</v>
      </c>
      <c r="H2434" s="2">
        <f>LOOKUP(2,1/(Sheet1!$D:$D=C2434)/(Sheet1!$E:$E&gt;=E2434)/(Sheet1!$E:$E&lt;=G2434),(Sheet1!$E:$E))</f>
        <v>45110.788587141207</v>
      </c>
      <c r="I2434" t="str">
        <f t="shared" ref="I2434:I2497" si="203">IF(H2434-F2434&gt;0, TEXT(ABS(H2434-F2434),"h:mm:ss"), "+"&amp;TEXT(ABS(F2434-H2434),"h:mm:ss"))</f>
        <v>0:01:01</v>
      </c>
      <c r="J2434" t="s">
        <v>8471</v>
      </c>
      <c r="K2434" t="s">
        <v>9621</v>
      </c>
      <c r="L2434" t="str">
        <f t="shared" ref="L2434:L2497" si="204">CONCATENATE("WEEK ",WEEKNUM(F2434,21))</f>
        <v>WEEK 27</v>
      </c>
      <c r="M2434" t="str">
        <f>IF(I2434&lt;="0:00:05","(-) 5 detik",IF(I2434&lt;="0:00:15","(-) 15 detik",IF(I2434&lt;="0:00:30","(-) 30 detik","(-) 65 detik")))</f>
        <v>(-) 65 detik</v>
      </c>
    </row>
    <row r="2435" spans="1:13" x14ac:dyDescent="0.35">
      <c r="A2435" s="6">
        <v>3</v>
      </c>
      <c r="B2435" s="6" t="s">
        <v>296</v>
      </c>
      <c r="C2435" s="6" t="s">
        <v>296</v>
      </c>
      <c r="D2435" s="6" t="str">
        <f t="shared" ref="D2435:D2498" si="205">A2435&amp;"-"&amp;C2435</f>
        <v>3-ECMU8107414</v>
      </c>
      <c r="E2435" s="7">
        <f t="shared" ref="E2435:E2498" si="206">F2435-TIMEVALUE("03:30:00")</f>
        <v>45110.639699155094</v>
      </c>
      <c r="F2435" s="8">
        <v>45110.785532488429</v>
      </c>
      <c r="G2435" s="7">
        <f t="shared" ref="G2435:G2498" si="207">F2435+TIMEVALUE("01:00:00")</f>
        <v>45110.827199155094</v>
      </c>
      <c r="H2435" s="2">
        <f>LOOKUP(2,1/(Sheet1!$D:$D=C2435)/(Sheet1!$E:$E&gt;=E2435)/(Sheet1!$E:$E&lt;=G2435),(Sheet1!$E:$E))</f>
        <v>45110.786335104167</v>
      </c>
      <c r="I2435" t="str">
        <f t="shared" si="203"/>
        <v>0:01:09</v>
      </c>
      <c r="J2435" t="s">
        <v>8471</v>
      </c>
      <c r="K2435" t="s">
        <v>9621</v>
      </c>
      <c r="L2435" t="str">
        <f t="shared" si="204"/>
        <v>WEEK 27</v>
      </c>
      <c r="M2435" t="str">
        <f>IF(I2435&lt;="0:00:05","(-) 5 detik",IF(I2435&lt;="0:00:15","(-) 15 detik",IF(I2435&lt;="0:00:30","(-) 30 detik","(-) 65 detik")))</f>
        <v>(-) 65 detik</v>
      </c>
    </row>
    <row r="2436" spans="1:13" x14ac:dyDescent="0.35">
      <c r="A2436" s="6">
        <v>2</v>
      </c>
      <c r="B2436" s="6" t="s">
        <v>6160</v>
      </c>
      <c r="C2436" s="6" t="s">
        <v>6160</v>
      </c>
      <c r="D2436" s="6" t="str">
        <f t="shared" si="205"/>
        <v>2-EGHU9558629</v>
      </c>
      <c r="E2436" s="7">
        <f t="shared" si="206"/>
        <v>45110.635100729167</v>
      </c>
      <c r="F2436" s="8">
        <v>45110.780934062503</v>
      </c>
      <c r="G2436" s="7">
        <f t="shared" si="207"/>
        <v>45110.822600729167</v>
      </c>
      <c r="H2436" s="2">
        <f>LOOKUP(2,1/(Sheet1!$D:$D=C2436)/(Sheet1!$E:$E&gt;=E2436)/(Sheet1!$E:$E&lt;=G2436),(Sheet1!$E:$E))</f>
        <v>45110.754584363429</v>
      </c>
      <c r="I2436" t="str">
        <f t="shared" si="203"/>
        <v>+0:37:57</v>
      </c>
      <c r="J2436" t="s">
        <v>9651</v>
      </c>
      <c r="K2436" t="s">
        <v>9621</v>
      </c>
      <c r="L2436" t="str">
        <f t="shared" si="204"/>
        <v>WEEK 27</v>
      </c>
    </row>
    <row r="2437" spans="1:13" x14ac:dyDescent="0.35">
      <c r="A2437" s="6">
        <v>2</v>
      </c>
      <c r="B2437" s="6" t="s">
        <v>7430</v>
      </c>
      <c r="C2437" s="6" t="s">
        <v>7430</v>
      </c>
      <c r="D2437" s="6" t="str">
        <f t="shared" si="205"/>
        <v>2-UETU5237189</v>
      </c>
      <c r="E2437" s="7">
        <f t="shared" si="206"/>
        <v>45110.602764317126</v>
      </c>
      <c r="F2437" s="8">
        <v>45110.748597650461</v>
      </c>
      <c r="G2437" s="7">
        <f t="shared" si="207"/>
        <v>45110.790264317126</v>
      </c>
      <c r="H2437" s="2">
        <f>LOOKUP(2,1/(Sheet1!$D:$D=C2437)/(Sheet1!$E:$E&gt;=E2437)/(Sheet1!$E:$E&lt;=G2437),(Sheet1!$E:$E))</f>
        <v>45110.74932052083</v>
      </c>
      <c r="I2437" t="str">
        <f t="shared" si="203"/>
        <v>0:01:02</v>
      </c>
      <c r="J2437" t="s">
        <v>8471</v>
      </c>
      <c r="K2437" t="s">
        <v>9621</v>
      </c>
      <c r="L2437" t="str">
        <f t="shared" si="204"/>
        <v>WEEK 27</v>
      </c>
      <c r="M2437" t="str">
        <f>IF(I2437&lt;="0:00:05","(-) 5 detik",IF(I2437&lt;="0:00:15","(-) 15 detik",IF(I2437&lt;="0:00:30","(-) 30 detik","(-) 65 detik")))</f>
        <v>(-) 65 detik</v>
      </c>
    </row>
    <row r="2438" spans="1:13" x14ac:dyDescent="0.35">
      <c r="A2438" s="6">
        <v>2</v>
      </c>
      <c r="B2438" s="6" t="s">
        <v>6910</v>
      </c>
      <c r="C2438" s="6" t="s">
        <v>6910</v>
      </c>
      <c r="D2438" s="6" t="str">
        <f t="shared" si="205"/>
        <v>2-SEGU6721298</v>
      </c>
      <c r="E2438" s="7">
        <f t="shared" si="206"/>
        <v>45110.598586840279</v>
      </c>
      <c r="F2438" s="8">
        <v>45110.744420173614</v>
      </c>
      <c r="G2438" s="7">
        <f t="shared" si="207"/>
        <v>45110.786086840279</v>
      </c>
      <c r="H2438" s="2">
        <f>LOOKUP(2,1/(Sheet1!$D:$D=C2438)/(Sheet1!$E:$E&gt;=E2438)/(Sheet1!$E:$E&lt;=G2438),(Sheet1!$E:$E))</f>
        <v>45110.745020902781</v>
      </c>
      <c r="I2438" t="str">
        <f t="shared" si="203"/>
        <v>0:00:52</v>
      </c>
      <c r="J2438" t="s">
        <v>8471</v>
      </c>
      <c r="K2438" t="s">
        <v>9621</v>
      </c>
      <c r="L2438" t="str">
        <f t="shared" si="204"/>
        <v>WEEK 27</v>
      </c>
      <c r="M2438" t="str">
        <f>IF(I2438&lt;="0:00:05","(-) 5 detik",IF(I2438&lt;="0:00:15","(-) 15 detik",IF(I2438&lt;="0:00:30","(-) 30 detik","(-) 65 detik")))</f>
        <v>(-) 65 detik</v>
      </c>
    </row>
    <row r="2439" spans="1:13" x14ac:dyDescent="0.35">
      <c r="A2439" s="6">
        <v>2</v>
      </c>
      <c r="B2439" s="6" t="s">
        <v>6307</v>
      </c>
      <c r="C2439" s="6" t="s">
        <v>6307</v>
      </c>
      <c r="D2439" s="6" t="str">
        <f t="shared" si="205"/>
        <v>2-FFAU4423770</v>
      </c>
      <c r="E2439" s="7">
        <f t="shared" si="206"/>
        <v>45110.565299571754</v>
      </c>
      <c r="F2439" s="8">
        <v>45110.711132905089</v>
      </c>
      <c r="G2439" s="7">
        <f t="shared" si="207"/>
        <v>45110.752799571754</v>
      </c>
      <c r="H2439" s="2">
        <f>LOOKUP(2,1/(Sheet1!$D:$D=C2439)/(Sheet1!$E:$E&gt;=E2439)/(Sheet1!$E:$E&lt;=G2439),(Sheet1!$E:$E))</f>
        <v>45110.71179775463</v>
      </c>
      <c r="I2439" t="str">
        <f t="shared" si="203"/>
        <v>0:00:57</v>
      </c>
      <c r="J2439" t="s">
        <v>8471</v>
      </c>
      <c r="K2439" t="s">
        <v>9621</v>
      </c>
      <c r="L2439" t="str">
        <f t="shared" si="204"/>
        <v>WEEK 27</v>
      </c>
      <c r="M2439" t="str">
        <f>IF(I2439&lt;="0:00:05","(-) 5 detik",IF(I2439&lt;="0:00:15","(-) 15 detik",IF(I2439&lt;="0:00:30","(-) 30 detik","(-) 65 detik")))</f>
        <v>(-) 65 detik</v>
      </c>
    </row>
    <row r="2440" spans="1:13" x14ac:dyDescent="0.35">
      <c r="A2440" s="6">
        <v>1</v>
      </c>
      <c r="B2440" s="6" t="s">
        <v>250</v>
      </c>
      <c r="C2440" s="6" t="s">
        <v>250</v>
      </c>
      <c r="D2440" s="6" t="str">
        <f t="shared" si="205"/>
        <v>1-CTPU2745218</v>
      </c>
      <c r="E2440" s="7">
        <f t="shared" si="206"/>
        <v>45110.543212766199</v>
      </c>
      <c r="F2440" s="8">
        <v>45110.689046099535</v>
      </c>
      <c r="G2440" s="7">
        <f t="shared" si="207"/>
        <v>45110.730712766199</v>
      </c>
      <c r="H2440" s="2">
        <f>LOOKUP(2,1/(Sheet1!$D:$D=C2440)/(Sheet1!$E:$E&gt;=E2440)/(Sheet1!$E:$E&lt;=G2440),(Sheet1!$E:$E))</f>
        <v>45110.689812893521</v>
      </c>
      <c r="I2440" t="str">
        <f t="shared" si="203"/>
        <v>0:01:06</v>
      </c>
      <c r="J2440" t="s">
        <v>8471</v>
      </c>
      <c r="K2440" t="s">
        <v>9621</v>
      </c>
      <c r="L2440" t="str">
        <f t="shared" si="204"/>
        <v>WEEK 27</v>
      </c>
      <c r="M2440" t="str">
        <f>IF(I2440&lt;="0:00:05","(-) 5 detik",IF(I2440&lt;="0:00:15","(-) 15 detik",IF(I2440&lt;="0:00:30","(-) 30 detik","(-) 65 detik")))</f>
        <v>(-) 65 detik</v>
      </c>
    </row>
    <row r="2441" spans="1:13" x14ac:dyDescent="0.35">
      <c r="A2441" s="6">
        <v>2</v>
      </c>
      <c r="B2441" s="6" t="s">
        <v>6525</v>
      </c>
      <c r="C2441" s="6" t="s">
        <v>6525</v>
      </c>
      <c r="D2441" s="6" t="str">
        <f t="shared" si="205"/>
        <v>2-MAEU9248377</v>
      </c>
      <c r="E2441" s="7">
        <f t="shared" si="206"/>
        <v>45110.46388614583</v>
      </c>
      <c r="F2441" s="8">
        <v>45110.609719479166</v>
      </c>
      <c r="G2441" s="7">
        <f t="shared" si="207"/>
        <v>45110.65138614583</v>
      </c>
      <c r="H2441" s="2">
        <f>LOOKUP(2,1/(Sheet1!$D:$D=C2441)/(Sheet1!$E:$E&gt;=E2441)/(Sheet1!$E:$E&lt;=G2441),(Sheet1!$E:$E))</f>
        <v>45110.609293553243</v>
      </c>
      <c r="I2441" t="str">
        <f t="shared" si="203"/>
        <v>+0:00:37</v>
      </c>
      <c r="J2441" t="s">
        <v>9651</v>
      </c>
      <c r="K2441" t="s">
        <v>9621</v>
      </c>
      <c r="L2441" t="str">
        <f t="shared" si="204"/>
        <v>WEEK 27</v>
      </c>
    </row>
    <row r="2442" spans="1:13" x14ac:dyDescent="0.35">
      <c r="A2442" s="6">
        <v>2</v>
      </c>
      <c r="B2442" s="6" t="s">
        <v>6379</v>
      </c>
      <c r="C2442" s="6" t="s">
        <v>6379</v>
      </c>
      <c r="D2442" s="6" t="str">
        <f t="shared" si="205"/>
        <v>2-HMCU9218020</v>
      </c>
      <c r="E2442" s="7">
        <f t="shared" si="206"/>
        <v>45110.345789039347</v>
      </c>
      <c r="F2442" s="8">
        <v>45110.491622372683</v>
      </c>
      <c r="G2442" s="7">
        <f t="shared" si="207"/>
        <v>45110.533289039347</v>
      </c>
      <c r="H2442" s="2">
        <f>LOOKUP(2,1/(Sheet1!$D:$D=C2442)/(Sheet1!$E:$E&gt;=E2442)/(Sheet1!$E:$E&lt;=G2442),(Sheet1!$E:$E))</f>
        <v>45110.492325081017</v>
      </c>
      <c r="I2442" t="str">
        <f t="shared" si="203"/>
        <v>0:01:01</v>
      </c>
      <c r="J2442" t="s">
        <v>8471</v>
      </c>
      <c r="K2442" t="s">
        <v>9621</v>
      </c>
      <c r="L2442" t="str">
        <f t="shared" si="204"/>
        <v>WEEK 27</v>
      </c>
      <c r="M2442" t="str">
        <f>IF(I2442&lt;="0:00:05","(-) 5 detik",IF(I2442&lt;="0:00:15","(-) 15 detik",IF(I2442&lt;="0:00:30","(-) 30 detik","(-) 65 detik")))</f>
        <v>(-) 65 detik</v>
      </c>
    </row>
    <row r="2443" spans="1:13" x14ac:dyDescent="0.35">
      <c r="A2443" s="6">
        <v>2</v>
      </c>
      <c r="B2443" s="6" t="s">
        <v>5995</v>
      </c>
      <c r="C2443" s="6" t="s">
        <v>5995</v>
      </c>
      <c r="D2443" s="6" t="str">
        <f t="shared" si="205"/>
        <v>2-CSNU1515058</v>
      </c>
      <c r="E2443" s="7">
        <f t="shared" si="206"/>
        <v>45110.136886805551</v>
      </c>
      <c r="F2443" s="8">
        <v>45110.282720138886</v>
      </c>
      <c r="G2443" s="7">
        <f t="shared" si="207"/>
        <v>45110.324386805551</v>
      </c>
      <c r="H2443" s="2">
        <f>LOOKUP(2,1/(Sheet1!$D:$D=C2443)/(Sheet1!$E:$E&gt;=E2443)/(Sheet1!$E:$E&lt;=G2443),(Sheet1!$E:$E))</f>
        <v>45110.282778217595</v>
      </c>
      <c r="I2443" t="str">
        <f t="shared" si="203"/>
        <v>0:00:05</v>
      </c>
      <c r="J2443" t="s">
        <v>8471</v>
      </c>
      <c r="K2443" t="s">
        <v>9621</v>
      </c>
      <c r="L2443" t="str">
        <f t="shared" si="204"/>
        <v>WEEK 27</v>
      </c>
      <c r="M2443" t="str">
        <f>IF(I2443&lt;="0:00:05","(-) 5 detik",IF(I2443&lt;="0:00:15","(-) 15 detik",IF(I2443&lt;="0:00:30","(-) 30 detik","(-) 65 detik")))</f>
        <v>(-) 5 detik</v>
      </c>
    </row>
    <row r="2444" spans="1:13" x14ac:dyDescent="0.35">
      <c r="A2444" s="6">
        <v>4</v>
      </c>
      <c r="B2444" s="6" t="s">
        <v>377</v>
      </c>
      <c r="C2444" s="6" t="s">
        <v>377</v>
      </c>
      <c r="D2444" s="6" t="str">
        <f t="shared" si="205"/>
        <v>4-FDCU0563690</v>
      </c>
      <c r="E2444" s="7">
        <f t="shared" si="206"/>
        <v>45109.949171412038</v>
      </c>
      <c r="F2444" s="8">
        <v>45110.095004745373</v>
      </c>
      <c r="G2444" s="7">
        <f t="shared" si="207"/>
        <v>45110.136671412038</v>
      </c>
      <c r="H2444" s="2">
        <f>LOOKUP(2,1/(Sheet1!$D:$D=C2444)/(Sheet1!$E:$E&gt;=E2444)/(Sheet1!$E:$E&lt;=G2444),(Sheet1!$E:$E))</f>
        <v>45110.095754884256</v>
      </c>
      <c r="I2444" t="str">
        <f t="shared" si="203"/>
        <v>0:01:05</v>
      </c>
      <c r="J2444" t="s">
        <v>8471</v>
      </c>
      <c r="K2444" t="s">
        <v>9621</v>
      </c>
      <c r="L2444" t="str">
        <f t="shared" si="204"/>
        <v>WEEK 27</v>
      </c>
      <c r="M2444" t="str">
        <f>IF(I2444&lt;="0:00:05","(-) 5 detik",IF(I2444&lt;="0:00:15","(-) 15 detik",IF(I2444&lt;="0:00:30","(-) 30 detik","(-) 65 detik")))</f>
        <v>(-) 65 detik</v>
      </c>
    </row>
    <row r="2445" spans="1:13" x14ac:dyDescent="0.35">
      <c r="A2445" s="6">
        <v>2</v>
      </c>
      <c r="B2445" s="6" t="s">
        <v>6039</v>
      </c>
      <c r="C2445" s="6" t="s">
        <v>6039</v>
      </c>
      <c r="D2445" s="6" t="str">
        <f t="shared" si="205"/>
        <v>2-CTPU2721160</v>
      </c>
      <c r="E2445" s="7">
        <f t="shared" si="206"/>
        <v>45109.906773379626</v>
      </c>
      <c r="F2445" s="8">
        <v>45110.052606712961</v>
      </c>
      <c r="G2445" s="7">
        <f t="shared" si="207"/>
        <v>45110.094273379626</v>
      </c>
      <c r="H2445" s="2">
        <f>LOOKUP(2,1/(Sheet1!$D:$D=C2445)/(Sheet1!$E:$E&gt;=E2445)/(Sheet1!$E:$E&lt;=G2445),(Sheet1!$E:$E))</f>
        <v>45110.052129895834</v>
      </c>
      <c r="I2445" t="str">
        <f t="shared" si="203"/>
        <v>+0:00:41</v>
      </c>
      <c r="J2445" t="s">
        <v>9651</v>
      </c>
      <c r="K2445" t="s">
        <v>9621</v>
      </c>
      <c r="L2445" t="str">
        <f t="shared" si="204"/>
        <v>WEEK 27</v>
      </c>
    </row>
    <row r="2446" spans="1:13" x14ac:dyDescent="0.35">
      <c r="A2446" s="6">
        <v>4</v>
      </c>
      <c r="B2446" s="6" t="s">
        <v>5518</v>
      </c>
      <c r="C2446" s="6" t="s">
        <v>5518</v>
      </c>
      <c r="D2446" s="6" t="str">
        <f t="shared" si="205"/>
        <v>4-TRHU2994709</v>
      </c>
      <c r="E2446" s="7">
        <f t="shared" si="206"/>
        <v>45109.85392199074</v>
      </c>
      <c r="F2446" s="8">
        <v>45109.999755324076</v>
      </c>
      <c r="G2446" s="7">
        <f t="shared" si="207"/>
        <v>45110.04142199074</v>
      </c>
      <c r="H2446" s="2">
        <f>LOOKUP(2,1/(Sheet1!$D:$D=C2446)/(Sheet1!$E:$E&gt;=E2446)/(Sheet1!$E:$E&lt;=G2446),(Sheet1!$E:$E))</f>
        <v>45110.000521203707</v>
      </c>
      <c r="I2446" t="str">
        <f t="shared" si="203"/>
        <v>0:01:06</v>
      </c>
      <c r="J2446" t="s">
        <v>8471</v>
      </c>
      <c r="K2446" t="s">
        <v>9621</v>
      </c>
      <c r="L2446" t="str">
        <f t="shared" si="204"/>
        <v>WEEK 26</v>
      </c>
      <c r="M2446" t="str">
        <f t="shared" ref="M2446:M2453" si="208">IF(I2446&lt;="0:00:05","(-) 5 detik",IF(I2446&lt;="0:00:15","(-) 15 detik",IF(I2446&lt;="0:00:30","(-) 30 detik","(-) 65 detik")))</f>
        <v>(-) 65 detik</v>
      </c>
    </row>
    <row r="2447" spans="1:13" x14ac:dyDescent="0.35">
      <c r="A2447" s="6">
        <v>4</v>
      </c>
      <c r="B2447" s="6" t="s">
        <v>7026</v>
      </c>
      <c r="C2447" s="6" t="s">
        <v>7026</v>
      </c>
      <c r="D2447" s="6" t="str">
        <f t="shared" si="205"/>
        <v>4-TCKU6067281</v>
      </c>
      <c r="E2447" s="7">
        <f t="shared" si="206"/>
        <v>45109.803514120365</v>
      </c>
      <c r="F2447" s="8">
        <v>45109.949347453701</v>
      </c>
      <c r="G2447" s="7">
        <f t="shared" si="207"/>
        <v>45109.991014120365</v>
      </c>
      <c r="H2447" s="2">
        <f>LOOKUP(2,1/(Sheet1!$D:$D=C2447)/(Sheet1!$E:$E&gt;=E2447)/(Sheet1!$E:$E&lt;=G2447),(Sheet1!$E:$E))</f>
        <v>45109.950032523149</v>
      </c>
      <c r="I2447" t="str">
        <f t="shared" si="203"/>
        <v>0:00:59</v>
      </c>
      <c r="J2447" t="s">
        <v>8471</v>
      </c>
      <c r="K2447" t="s">
        <v>9621</v>
      </c>
      <c r="L2447" t="str">
        <f t="shared" si="204"/>
        <v>WEEK 26</v>
      </c>
      <c r="M2447" t="str">
        <f t="shared" si="208"/>
        <v>(-) 65 detik</v>
      </c>
    </row>
    <row r="2448" spans="1:13" x14ac:dyDescent="0.35">
      <c r="A2448" s="6">
        <v>2</v>
      </c>
      <c r="B2448" s="6" t="s">
        <v>6841</v>
      </c>
      <c r="C2448" s="6" t="s">
        <v>6841</v>
      </c>
      <c r="D2448" s="6" t="str">
        <f t="shared" si="205"/>
        <v>2-OOLU9206854</v>
      </c>
      <c r="E2448" s="7">
        <f t="shared" si="206"/>
        <v>45109.797264432869</v>
      </c>
      <c r="F2448" s="8">
        <v>45109.943097766205</v>
      </c>
      <c r="G2448" s="7">
        <f t="shared" si="207"/>
        <v>45109.984764432869</v>
      </c>
      <c r="H2448" s="2">
        <f>LOOKUP(2,1/(Sheet1!$D:$D=C2448)/(Sheet1!$E:$E&gt;=E2448)/(Sheet1!$E:$E&lt;=G2448),(Sheet1!$E:$E))</f>
        <v>45109.943825439812</v>
      </c>
      <c r="I2448" t="str">
        <f t="shared" si="203"/>
        <v>0:01:03</v>
      </c>
      <c r="J2448" t="s">
        <v>8471</v>
      </c>
      <c r="K2448" t="s">
        <v>9621</v>
      </c>
      <c r="L2448" t="str">
        <f t="shared" si="204"/>
        <v>WEEK 26</v>
      </c>
      <c r="M2448" t="str">
        <f t="shared" si="208"/>
        <v>(-) 65 detik</v>
      </c>
    </row>
    <row r="2449" spans="1:13" x14ac:dyDescent="0.35">
      <c r="A2449" s="6">
        <v>2</v>
      </c>
      <c r="B2449" s="6" t="s">
        <v>6151</v>
      </c>
      <c r="C2449" s="6" t="s">
        <v>6151</v>
      </c>
      <c r="D2449" s="6" t="str">
        <f t="shared" si="205"/>
        <v>2-EGHU3908571</v>
      </c>
      <c r="E2449" s="7">
        <f t="shared" si="206"/>
        <v>45109.794765659717</v>
      </c>
      <c r="F2449" s="8">
        <v>45109.940598993053</v>
      </c>
      <c r="G2449" s="7">
        <f t="shared" si="207"/>
        <v>45109.982265659717</v>
      </c>
      <c r="H2449" s="2">
        <f>LOOKUP(2,1/(Sheet1!$D:$D=C2449)/(Sheet1!$E:$E&gt;=E2449)/(Sheet1!$E:$E&lt;=G2449),(Sheet1!$E:$E))</f>
        <v>45109.941317280092</v>
      </c>
      <c r="I2449" t="str">
        <f t="shared" si="203"/>
        <v>0:01:02</v>
      </c>
      <c r="J2449" t="s">
        <v>8471</v>
      </c>
      <c r="K2449" t="s">
        <v>9621</v>
      </c>
      <c r="L2449" t="str">
        <f t="shared" si="204"/>
        <v>WEEK 26</v>
      </c>
      <c r="M2449" t="str">
        <f t="shared" si="208"/>
        <v>(-) 65 detik</v>
      </c>
    </row>
    <row r="2450" spans="1:13" x14ac:dyDescent="0.35">
      <c r="A2450" s="6">
        <v>2</v>
      </c>
      <c r="B2450" s="6" t="s">
        <v>6182</v>
      </c>
      <c r="C2450" s="6" t="s">
        <v>6182</v>
      </c>
      <c r="D2450" s="6" t="str">
        <f t="shared" si="205"/>
        <v>2-EISU8285091</v>
      </c>
      <c r="E2450" s="7">
        <f t="shared" si="206"/>
        <v>45109.790899340274</v>
      </c>
      <c r="F2450" s="8">
        <v>45109.93673267361</v>
      </c>
      <c r="G2450" s="7">
        <f t="shared" si="207"/>
        <v>45109.978399340274</v>
      </c>
      <c r="H2450" s="2">
        <f>LOOKUP(2,1/(Sheet1!$D:$D=C2450)/(Sheet1!$E:$E&gt;=E2450)/(Sheet1!$E:$E&lt;=G2450),(Sheet1!$E:$E))</f>
        <v>45109.93741820602</v>
      </c>
      <c r="I2450" t="str">
        <f t="shared" si="203"/>
        <v>0:00:59</v>
      </c>
      <c r="J2450" t="s">
        <v>8471</v>
      </c>
      <c r="K2450" t="s">
        <v>9621</v>
      </c>
      <c r="L2450" t="str">
        <f t="shared" si="204"/>
        <v>WEEK 26</v>
      </c>
      <c r="M2450" t="str">
        <f t="shared" si="208"/>
        <v>(-) 65 detik</v>
      </c>
    </row>
    <row r="2451" spans="1:13" x14ac:dyDescent="0.35">
      <c r="A2451" s="6">
        <v>2</v>
      </c>
      <c r="B2451" s="6" t="s">
        <v>6138</v>
      </c>
      <c r="C2451" s="6" t="s">
        <v>6138</v>
      </c>
      <c r="D2451" s="6" t="str">
        <f t="shared" si="205"/>
        <v>2-ECMU9310730</v>
      </c>
      <c r="E2451" s="7">
        <f t="shared" si="206"/>
        <v>45109.78731501157</v>
      </c>
      <c r="F2451" s="8">
        <v>45109.933148344906</v>
      </c>
      <c r="G2451" s="7">
        <f t="shared" si="207"/>
        <v>45109.97481501157</v>
      </c>
      <c r="H2451" s="2">
        <f>LOOKUP(2,1/(Sheet1!$D:$D=C2451)/(Sheet1!$E:$E&gt;=E2451)/(Sheet1!$E:$E&lt;=G2451),(Sheet1!$E:$E))</f>
        <v>45109.933653807871</v>
      </c>
      <c r="I2451" t="str">
        <f t="shared" si="203"/>
        <v>0:00:44</v>
      </c>
      <c r="J2451" t="s">
        <v>8471</v>
      </c>
      <c r="K2451" t="s">
        <v>9621</v>
      </c>
      <c r="L2451" t="str">
        <f t="shared" si="204"/>
        <v>WEEK 26</v>
      </c>
      <c r="M2451" t="str">
        <f t="shared" si="208"/>
        <v>(-) 65 detik</v>
      </c>
    </row>
    <row r="2452" spans="1:13" x14ac:dyDescent="0.35">
      <c r="A2452" s="6">
        <v>2</v>
      </c>
      <c r="B2452" s="6" t="s">
        <v>5988</v>
      </c>
      <c r="C2452" s="6" t="s">
        <v>5988</v>
      </c>
      <c r="D2452" s="6" t="str">
        <f t="shared" si="205"/>
        <v>2-CSLU6294224</v>
      </c>
      <c r="E2452" s="7">
        <f t="shared" si="206"/>
        <v>45109.783640972222</v>
      </c>
      <c r="F2452" s="8">
        <v>45109.929474305558</v>
      </c>
      <c r="G2452" s="7">
        <f t="shared" si="207"/>
        <v>45109.971140972222</v>
      </c>
      <c r="H2452" s="2">
        <f>LOOKUP(2,1/(Sheet1!$D:$D=C2452)/(Sheet1!$E:$E&gt;=E2452)/(Sheet1!$E:$E&lt;=G2452),(Sheet1!$E:$E))</f>
        <v>45109.930087962966</v>
      </c>
      <c r="I2452" t="str">
        <f t="shared" si="203"/>
        <v>0:00:53</v>
      </c>
      <c r="J2452" t="s">
        <v>8471</v>
      </c>
      <c r="K2452" t="s">
        <v>9621</v>
      </c>
      <c r="L2452" t="str">
        <f t="shared" si="204"/>
        <v>WEEK 26</v>
      </c>
      <c r="M2452" t="str">
        <f t="shared" si="208"/>
        <v>(-) 65 detik</v>
      </c>
    </row>
    <row r="2453" spans="1:13" x14ac:dyDescent="0.35">
      <c r="A2453" s="6">
        <v>2</v>
      </c>
      <c r="B2453" s="6" t="s">
        <v>6795</v>
      </c>
      <c r="C2453" s="6" t="s">
        <v>6795</v>
      </c>
      <c r="D2453" s="6" t="str">
        <f t="shared" si="205"/>
        <v>2-OOCU6544044</v>
      </c>
      <c r="E2453" s="7">
        <f t="shared" si="206"/>
        <v>45109.77593009259</v>
      </c>
      <c r="F2453" s="8">
        <v>45109.921763425926</v>
      </c>
      <c r="G2453" s="7">
        <f t="shared" si="207"/>
        <v>45109.96343009259</v>
      </c>
      <c r="H2453" s="2">
        <f>LOOKUP(2,1/(Sheet1!$D:$D=C2453)/(Sheet1!$E:$E&gt;=E2453)/(Sheet1!$E:$E&lt;=G2453),(Sheet1!$E:$E))</f>
        <v>45109.922561030093</v>
      </c>
      <c r="I2453" t="str">
        <f t="shared" si="203"/>
        <v>0:01:09</v>
      </c>
      <c r="J2453" t="s">
        <v>8471</v>
      </c>
      <c r="K2453" t="s">
        <v>9621</v>
      </c>
      <c r="L2453" t="str">
        <f t="shared" si="204"/>
        <v>WEEK 26</v>
      </c>
      <c r="M2453" t="str">
        <f t="shared" si="208"/>
        <v>(-) 65 detik</v>
      </c>
    </row>
    <row r="2454" spans="1:13" x14ac:dyDescent="0.35">
      <c r="A2454" s="6">
        <v>2</v>
      </c>
      <c r="B2454" s="6" t="s">
        <v>6602</v>
      </c>
      <c r="C2454" s="6" t="s">
        <v>6602</v>
      </c>
      <c r="D2454" s="6" t="str">
        <f t="shared" si="205"/>
        <v>2-MRKU5197112</v>
      </c>
      <c r="E2454" s="7">
        <f t="shared" si="206"/>
        <v>45109.747146759255</v>
      </c>
      <c r="F2454" s="8">
        <v>45109.892980092591</v>
      </c>
      <c r="G2454" s="7">
        <f t="shared" si="207"/>
        <v>45109.934646759255</v>
      </c>
      <c r="H2454" s="2">
        <f>LOOKUP(2,1/(Sheet1!$D:$D=C2454)/(Sheet1!$E:$E&gt;=E2454)/(Sheet1!$E:$E&lt;=G2454),(Sheet1!$E:$E))</f>
        <v>45109.89241320602</v>
      </c>
      <c r="I2454" t="str">
        <f t="shared" si="203"/>
        <v>+0:00:49</v>
      </c>
      <c r="J2454" t="s">
        <v>9651</v>
      </c>
      <c r="K2454" t="s">
        <v>9621</v>
      </c>
      <c r="L2454" t="str">
        <f t="shared" si="204"/>
        <v>WEEK 26</v>
      </c>
    </row>
    <row r="2455" spans="1:13" x14ac:dyDescent="0.35">
      <c r="A2455" s="6">
        <v>2</v>
      </c>
      <c r="B2455" s="6" t="s">
        <v>6161</v>
      </c>
      <c r="C2455" s="6" t="s">
        <v>6161</v>
      </c>
      <c r="D2455" s="6" t="str">
        <f t="shared" si="205"/>
        <v>2-EGSU3050526</v>
      </c>
      <c r="E2455" s="7">
        <f t="shared" si="206"/>
        <v>45109.740571064809</v>
      </c>
      <c r="F2455" s="8">
        <v>45109.886404398145</v>
      </c>
      <c r="G2455" s="7">
        <f t="shared" si="207"/>
        <v>45109.928071064809</v>
      </c>
      <c r="H2455" s="2">
        <f>LOOKUP(2,1/(Sheet1!$D:$D=C2455)/(Sheet1!$E:$E&gt;=E2455)/(Sheet1!$E:$E&lt;=G2455),(Sheet1!$E:$E))</f>
        <v>45109.886888645837</v>
      </c>
      <c r="I2455" t="str">
        <f t="shared" si="203"/>
        <v>0:00:42</v>
      </c>
      <c r="J2455" t="s">
        <v>8471</v>
      </c>
      <c r="K2455" t="s">
        <v>9621</v>
      </c>
      <c r="L2455" t="str">
        <f t="shared" si="204"/>
        <v>WEEK 26</v>
      </c>
      <c r="M2455" t="str">
        <f>IF(I2455&lt;="0:00:05","(-) 5 detik",IF(I2455&lt;="0:00:15","(-) 15 detik",IF(I2455&lt;="0:00:30","(-) 30 detik","(-) 65 detik")))</f>
        <v>(-) 65 detik</v>
      </c>
    </row>
    <row r="2456" spans="1:13" x14ac:dyDescent="0.35">
      <c r="A2456" s="6">
        <v>1</v>
      </c>
      <c r="B2456" s="6" t="s">
        <v>4137</v>
      </c>
      <c r="C2456" s="6" t="s">
        <v>4137</v>
      </c>
      <c r="D2456" s="6" t="str">
        <f t="shared" si="205"/>
        <v>1-OOLU0698347</v>
      </c>
      <c r="E2456" s="7">
        <f t="shared" si="206"/>
        <v>45109.706562187501</v>
      </c>
      <c r="F2456" s="8">
        <v>45109.852395520837</v>
      </c>
      <c r="G2456" s="7">
        <f t="shared" si="207"/>
        <v>45109.894062187501</v>
      </c>
      <c r="H2456" s="2">
        <f>LOOKUP(2,1/(Sheet1!$D:$D=C2456)/(Sheet1!$E:$E&gt;=E2456)/(Sheet1!$E:$E&lt;=G2456),(Sheet1!$E:$E))</f>
        <v>45109.852189155092</v>
      </c>
      <c r="I2456" t="str">
        <f t="shared" si="203"/>
        <v>+0:00:18</v>
      </c>
      <c r="J2456" t="s">
        <v>9651</v>
      </c>
      <c r="K2456" t="s">
        <v>9621</v>
      </c>
      <c r="L2456" t="str">
        <f t="shared" si="204"/>
        <v>WEEK 26</v>
      </c>
    </row>
    <row r="2457" spans="1:13" x14ac:dyDescent="0.35">
      <c r="A2457" s="6">
        <v>2</v>
      </c>
      <c r="B2457" s="6" t="s">
        <v>6162</v>
      </c>
      <c r="C2457" s="6" t="s">
        <v>6162</v>
      </c>
      <c r="D2457" s="6" t="str">
        <f t="shared" si="205"/>
        <v>2-EGSU3059082</v>
      </c>
      <c r="E2457" s="7">
        <f t="shared" si="206"/>
        <v>45109.651398692127</v>
      </c>
      <c r="F2457" s="8">
        <v>45109.797232025463</v>
      </c>
      <c r="G2457" s="7">
        <f t="shared" si="207"/>
        <v>45109.838898692127</v>
      </c>
      <c r="H2457" s="2">
        <f>LOOKUP(2,1/(Sheet1!$D:$D=C2457)/(Sheet1!$E:$E&gt;=E2457)/(Sheet1!$E:$E&lt;=G2457),(Sheet1!$E:$E))</f>
        <v>45109.79794773148</v>
      </c>
      <c r="I2457" t="str">
        <f t="shared" si="203"/>
        <v>0:01:02</v>
      </c>
      <c r="J2457" t="s">
        <v>8471</v>
      </c>
      <c r="K2457" t="s">
        <v>9621</v>
      </c>
      <c r="L2457" t="str">
        <f t="shared" si="204"/>
        <v>WEEK 26</v>
      </c>
      <c r="M2457" t="str">
        <f t="shared" ref="M2457:M2463" si="209">IF(I2457&lt;="0:00:05","(-) 5 detik",IF(I2457&lt;="0:00:15","(-) 15 detik",IF(I2457&lt;="0:00:30","(-) 30 detik","(-) 65 detik")))</f>
        <v>(-) 65 detik</v>
      </c>
    </row>
    <row r="2458" spans="1:13" x14ac:dyDescent="0.35">
      <c r="A2458" s="6">
        <v>2</v>
      </c>
      <c r="B2458" s="6" t="s">
        <v>6941</v>
      </c>
      <c r="C2458" s="6" t="s">
        <v>6941</v>
      </c>
      <c r="D2458" s="6" t="str">
        <f t="shared" si="205"/>
        <v>2-SITU9033086</v>
      </c>
      <c r="E2458" s="7">
        <f t="shared" si="206"/>
        <v>45109.644847534721</v>
      </c>
      <c r="F2458" s="8">
        <v>45109.790680868056</v>
      </c>
      <c r="G2458" s="7">
        <f t="shared" si="207"/>
        <v>45109.832347534721</v>
      </c>
      <c r="H2458" s="2">
        <f>LOOKUP(2,1/(Sheet1!$D:$D=C2458)/(Sheet1!$E:$E&gt;=E2458)/(Sheet1!$E:$E&lt;=G2458),(Sheet1!$E:$E))</f>
        <v>45109.791424201387</v>
      </c>
      <c r="I2458" t="str">
        <f t="shared" si="203"/>
        <v>0:01:04</v>
      </c>
      <c r="J2458" t="s">
        <v>8471</v>
      </c>
      <c r="K2458" t="s">
        <v>9621</v>
      </c>
      <c r="L2458" t="str">
        <f t="shared" si="204"/>
        <v>WEEK 26</v>
      </c>
      <c r="M2458" t="str">
        <f t="shared" si="209"/>
        <v>(-) 65 detik</v>
      </c>
    </row>
    <row r="2459" spans="1:13" x14ac:dyDescent="0.35">
      <c r="A2459" s="6">
        <v>2</v>
      </c>
      <c r="B2459" s="6" t="s">
        <v>6174</v>
      </c>
      <c r="C2459" s="6" t="s">
        <v>6174</v>
      </c>
      <c r="D2459" s="6" t="str">
        <f t="shared" si="205"/>
        <v>2-EISU2005064</v>
      </c>
      <c r="E2459" s="7">
        <f t="shared" si="206"/>
        <v>45109.574352199073</v>
      </c>
      <c r="F2459" s="8">
        <v>45109.720185532409</v>
      </c>
      <c r="G2459" s="7">
        <f t="shared" si="207"/>
        <v>45109.761852199073</v>
      </c>
      <c r="H2459" s="2">
        <f>LOOKUP(2,1/(Sheet1!$D:$D=C2459)/(Sheet1!$E:$E&gt;=E2459)/(Sheet1!$E:$E&lt;=G2459),(Sheet1!$E:$E))</f>
        <v>45109.720913668978</v>
      </c>
      <c r="I2459" t="str">
        <f t="shared" si="203"/>
        <v>0:01:03</v>
      </c>
      <c r="J2459" t="s">
        <v>8471</v>
      </c>
      <c r="K2459" t="s">
        <v>9621</v>
      </c>
      <c r="L2459" t="str">
        <f t="shared" si="204"/>
        <v>WEEK 26</v>
      </c>
      <c r="M2459" t="str">
        <f t="shared" si="209"/>
        <v>(-) 65 detik</v>
      </c>
    </row>
    <row r="2460" spans="1:13" x14ac:dyDescent="0.35">
      <c r="A2460" s="6">
        <v>2</v>
      </c>
      <c r="B2460" s="6" t="s">
        <v>6147</v>
      </c>
      <c r="C2460" s="6" t="s">
        <v>6147</v>
      </c>
      <c r="D2460" s="6" t="str">
        <f t="shared" si="205"/>
        <v>2-EGHU3762620</v>
      </c>
      <c r="E2460" s="7">
        <f t="shared" si="206"/>
        <v>45109.559533645828</v>
      </c>
      <c r="F2460" s="8">
        <v>45109.705366979164</v>
      </c>
      <c r="G2460" s="7">
        <f t="shared" si="207"/>
        <v>45109.747033645828</v>
      </c>
      <c r="H2460" s="2">
        <f>LOOKUP(2,1/(Sheet1!$D:$D=C2460)/(Sheet1!$E:$E&gt;=E2460)/(Sheet1!$E:$E&lt;=G2460),(Sheet1!$E:$E))</f>
        <v>45109.705986203706</v>
      </c>
      <c r="I2460" t="str">
        <f t="shared" si="203"/>
        <v>0:00:54</v>
      </c>
      <c r="J2460" t="s">
        <v>8471</v>
      </c>
      <c r="K2460" t="s">
        <v>9621</v>
      </c>
      <c r="L2460" t="str">
        <f t="shared" si="204"/>
        <v>WEEK 26</v>
      </c>
      <c r="M2460" t="str">
        <f t="shared" si="209"/>
        <v>(-) 65 detik</v>
      </c>
    </row>
    <row r="2461" spans="1:13" x14ac:dyDescent="0.35">
      <c r="A2461" s="6">
        <v>2</v>
      </c>
      <c r="B2461" s="6" t="s">
        <v>6344</v>
      </c>
      <c r="C2461" s="6" t="s">
        <v>6344</v>
      </c>
      <c r="D2461" s="6" t="str">
        <f t="shared" si="205"/>
        <v>2-GLDU7729567</v>
      </c>
      <c r="E2461" s="7">
        <f t="shared" si="206"/>
        <v>45109.557967013883</v>
      </c>
      <c r="F2461" s="8">
        <v>45109.703800347219</v>
      </c>
      <c r="G2461" s="7">
        <f t="shared" si="207"/>
        <v>45109.745467013883</v>
      </c>
      <c r="H2461" s="2">
        <f>LOOKUP(2,1/(Sheet1!$D:$D=C2461)/(Sheet1!$E:$E&gt;=E2461)/(Sheet1!$E:$E&lt;=G2461),(Sheet1!$E:$E))</f>
        <v>45109.704458564818</v>
      </c>
      <c r="I2461" t="str">
        <f t="shared" si="203"/>
        <v>0:00:57</v>
      </c>
      <c r="J2461" t="s">
        <v>8471</v>
      </c>
      <c r="K2461" t="s">
        <v>9621</v>
      </c>
      <c r="L2461" t="str">
        <f t="shared" si="204"/>
        <v>WEEK 26</v>
      </c>
      <c r="M2461" t="str">
        <f t="shared" si="209"/>
        <v>(-) 65 detik</v>
      </c>
    </row>
    <row r="2462" spans="1:13" x14ac:dyDescent="0.35">
      <c r="A2462" s="6">
        <v>2</v>
      </c>
      <c r="B2462" s="6" t="s">
        <v>6447</v>
      </c>
      <c r="C2462" s="6" t="s">
        <v>6447</v>
      </c>
      <c r="D2462" s="6" t="str">
        <f t="shared" si="205"/>
        <v>2-KKFU9159305</v>
      </c>
      <c r="E2462" s="7">
        <f t="shared" si="206"/>
        <v>45109.552620833332</v>
      </c>
      <c r="F2462" s="8">
        <v>45109.698454166668</v>
      </c>
      <c r="G2462" s="7">
        <f t="shared" si="207"/>
        <v>45109.740120833332</v>
      </c>
      <c r="H2462" s="2">
        <f>LOOKUP(2,1/(Sheet1!$D:$D=C2462)/(Sheet1!$E:$E&gt;=E2462)/(Sheet1!$E:$E&lt;=G2462),(Sheet1!$E:$E))</f>
        <v>45109.699196979163</v>
      </c>
      <c r="I2462" t="str">
        <f t="shared" si="203"/>
        <v>0:01:04</v>
      </c>
      <c r="J2462" t="s">
        <v>8471</v>
      </c>
      <c r="K2462" t="s">
        <v>9621</v>
      </c>
      <c r="L2462" t="str">
        <f t="shared" si="204"/>
        <v>WEEK 26</v>
      </c>
      <c r="M2462" t="str">
        <f t="shared" si="209"/>
        <v>(-) 65 detik</v>
      </c>
    </row>
    <row r="2463" spans="1:13" x14ac:dyDescent="0.35">
      <c r="A2463" s="6">
        <v>2</v>
      </c>
      <c r="B2463" s="6" t="s">
        <v>6163</v>
      </c>
      <c r="C2463" s="6" t="s">
        <v>6163</v>
      </c>
      <c r="D2463" s="6" t="str">
        <f t="shared" si="205"/>
        <v>2-EGSU3105130</v>
      </c>
      <c r="E2463" s="7">
        <f t="shared" si="206"/>
        <v>45109.549468171295</v>
      </c>
      <c r="F2463" s="8">
        <v>45109.695301504631</v>
      </c>
      <c r="G2463" s="7">
        <f t="shared" si="207"/>
        <v>45109.736968171295</v>
      </c>
      <c r="H2463" s="2">
        <f>LOOKUP(2,1/(Sheet1!$D:$D=C2463)/(Sheet1!$E:$E&gt;=E2463)/(Sheet1!$E:$E&lt;=G2463),(Sheet1!$E:$E))</f>
        <v>45109.696060196758</v>
      </c>
      <c r="I2463" t="str">
        <f t="shared" si="203"/>
        <v>0:01:06</v>
      </c>
      <c r="J2463" t="s">
        <v>8471</v>
      </c>
      <c r="K2463" t="s">
        <v>9621</v>
      </c>
      <c r="L2463" t="str">
        <f t="shared" si="204"/>
        <v>WEEK 26</v>
      </c>
      <c r="M2463" t="str">
        <f t="shared" si="209"/>
        <v>(-) 65 detik</v>
      </c>
    </row>
    <row r="2464" spans="1:13" x14ac:dyDescent="0.35">
      <c r="A2464" s="6">
        <v>4</v>
      </c>
      <c r="B2464" s="6" t="s">
        <v>1933</v>
      </c>
      <c r="C2464" s="6" t="s">
        <v>1933</v>
      </c>
      <c r="D2464" s="6" t="str">
        <f t="shared" si="205"/>
        <v>4-MRSU5895250</v>
      </c>
      <c r="E2464" s="7">
        <f t="shared" si="206"/>
        <v>45109.542573148145</v>
      </c>
      <c r="F2464" s="8">
        <v>45109.68840648148</v>
      </c>
      <c r="G2464" s="7">
        <f t="shared" si="207"/>
        <v>45109.730073148145</v>
      </c>
      <c r="H2464" s="2">
        <f>LOOKUP(2,1/(Sheet1!$D:$D=C2464)/(Sheet1!$E:$E&gt;=E2464)/(Sheet1!$E:$E&lt;=G2464),(Sheet1!$E:$E))</f>
        <v>45109.688217106479</v>
      </c>
      <c r="I2464" t="str">
        <f t="shared" si="203"/>
        <v>+0:00:16</v>
      </c>
      <c r="J2464" t="s">
        <v>9651</v>
      </c>
      <c r="K2464" t="s">
        <v>9621</v>
      </c>
      <c r="L2464" t="str">
        <f t="shared" si="204"/>
        <v>WEEK 26</v>
      </c>
    </row>
    <row r="2465" spans="1:13" x14ac:dyDescent="0.35">
      <c r="A2465" s="6">
        <v>4</v>
      </c>
      <c r="B2465" s="6" t="s">
        <v>5516</v>
      </c>
      <c r="C2465" s="6" t="s">
        <v>5516</v>
      </c>
      <c r="D2465" s="6" t="str">
        <f t="shared" si="205"/>
        <v>4-TRHU1170119</v>
      </c>
      <c r="E2465" s="7">
        <f t="shared" si="206"/>
        <v>45109.343749803236</v>
      </c>
      <c r="F2465" s="8">
        <v>45109.489583136572</v>
      </c>
      <c r="G2465" s="7">
        <f t="shared" si="207"/>
        <v>45109.531249803236</v>
      </c>
      <c r="H2465" s="2">
        <f>LOOKUP(2,1/(Sheet1!$D:$D=C2465)/(Sheet1!$E:$E&gt;=E2465)/(Sheet1!$E:$E&lt;=G2465),(Sheet1!$E:$E))</f>
        <v>45109.490128287034</v>
      </c>
      <c r="I2465" t="str">
        <f t="shared" si="203"/>
        <v>0:00:47</v>
      </c>
      <c r="J2465" t="s">
        <v>8471</v>
      </c>
      <c r="K2465" t="s">
        <v>9621</v>
      </c>
      <c r="L2465" t="str">
        <f t="shared" si="204"/>
        <v>WEEK 26</v>
      </c>
      <c r="M2465" t="str">
        <f>IF(I2465&lt;="0:00:05","(-) 5 detik",IF(I2465&lt;="0:00:15","(-) 15 detik",IF(I2465&lt;="0:00:30","(-) 30 detik","(-) 65 detik")))</f>
        <v>(-) 65 detik</v>
      </c>
    </row>
    <row r="2466" spans="1:13" x14ac:dyDescent="0.35">
      <c r="A2466" s="6">
        <v>4</v>
      </c>
      <c r="B2466" s="6" t="s">
        <v>6526</v>
      </c>
      <c r="C2466" s="6" t="s">
        <v>6526</v>
      </c>
      <c r="D2466" s="6" t="str">
        <f t="shared" si="205"/>
        <v>4-MAEU9248850</v>
      </c>
      <c r="E2466" s="7">
        <f t="shared" si="206"/>
        <v>45109.338428622679</v>
      </c>
      <c r="F2466" s="8">
        <v>45109.484261956015</v>
      </c>
      <c r="G2466" s="7">
        <f t="shared" si="207"/>
        <v>45109.525928622679</v>
      </c>
      <c r="H2466" s="2">
        <f>LOOKUP(2,1/(Sheet1!$D:$D=C2466)/(Sheet1!$E:$E&gt;=E2466)/(Sheet1!$E:$E&lt;=G2466),(Sheet1!$E:$E))</f>
        <v>45109.482920104165</v>
      </c>
      <c r="I2466" t="str">
        <f t="shared" si="203"/>
        <v>+0:01:56</v>
      </c>
      <c r="J2466" t="s">
        <v>9651</v>
      </c>
      <c r="K2466" t="s">
        <v>9621</v>
      </c>
      <c r="L2466" t="str">
        <f t="shared" si="204"/>
        <v>WEEK 26</v>
      </c>
    </row>
    <row r="2467" spans="1:13" x14ac:dyDescent="0.35">
      <c r="A2467" s="6">
        <v>4</v>
      </c>
      <c r="B2467" s="6" t="s">
        <v>6662</v>
      </c>
      <c r="C2467" s="6" t="s">
        <v>6662</v>
      </c>
      <c r="D2467" s="6" t="str">
        <f t="shared" si="205"/>
        <v>4-MSKU0959578</v>
      </c>
      <c r="E2467" s="7">
        <f t="shared" si="206"/>
        <v>45109.292870254627</v>
      </c>
      <c r="F2467" s="8">
        <v>45109.438703587963</v>
      </c>
      <c r="G2467" s="7">
        <f t="shared" si="207"/>
        <v>45109.480370254627</v>
      </c>
      <c r="H2467" s="2">
        <f>LOOKUP(2,1/(Sheet1!$D:$D=C2467)/(Sheet1!$E:$E&gt;=E2467)/(Sheet1!$E:$E&lt;=G2467),(Sheet1!$E:$E))</f>
        <v>45109.439453379629</v>
      </c>
      <c r="I2467" t="str">
        <f t="shared" si="203"/>
        <v>0:01:05</v>
      </c>
      <c r="J2467" t="s">
        <v>8471</v>
      </c>
      <c r="K2467" t="s">
        <v>9621</v>
      </c>
      <c r="L2467" t="str">
        <f t="shared" si="204"/>
        <v>WEEK 26</v>
      </c>
      <c r="M2467" t="str">
        <f>IF(I2467&lt;="0:00:05","(-) 5 detik",IF(I2467&lt;="0:00:15","(-) 15 detik",IF(I2467&lt;="0:00:30","(-) 30 detik","(-) 65 detik")))</f>
        <v>(-) 65 detik</v>
      </c>
    </row>
    <row r="2468" spans="1:13" x14ac:dyDescent="0.35">
      <c r="A2468" s="6">
        <v>4</v>
      </c>
      <c r="B2468" s="6" t="s">
        <v>8273</v>
      </c>
      <c r="C2468" s="6" t="s">
        <v>8273</v>
      </c>
      <c r="D2468" s="6" t="str">
        <f t="shared" si="205"/>
        <v>4-MSKU4790510</v>
      </c>
      <c r="E2468" s="7">
        <f t="shared" si="206"/>
        <v>45109.291213159719</v>
      </c>
      <c r="F2468" s="8">
        <v>45109.437046493054</v>
      </c>
      <c r="G2468" s="7">
        <f t="shared" si="207"/>
        <v>45109.478713159719</v>
      </c>
      <c r="H2468" s="2">
        <f>LOOKUP(2,1/(Sheet1!$D:$D=C2468)/(Sheet1!$E:$E&gt;=E2468)/(Sheet1!$E:$E&lt;=G2468),(Sheet1!$E:$E))</f>
        <v>45109.436869317127</v>
      </c>
      <c r="I2468" t="str">
        <f t="shared" si="203"/>
        <v>+0:00:15</v>
      </c>
      <c r="J2468" t="s">
        <v>9651</v>
      </c>
      <c r="K2468" t="s">
        <v>9621</v>
      </c>
      <c r="L2468" t="str">
        <f t="shared" si="204"/>
        <v>WEEK 26</v>
      </c>
    </row>
    <row r="2469" spans="1:13" x14ac:dyDescent="0.35">
      <c r="A2469" s="6">
        <v>4</v>
      </c>
      <c r="B2469" s="6" t="s">
        <v>5523</v>
      </c>
      <c r="C2469" s="6" t="s">
        <v>5523</v>
      </c>
      <c r="D2469" s="6" t="str">
        <f t="shared" si="205"/>
        <v>4-TRHU4270683</v>
      </c>
      <c r="E2469" s="7">
        <f t="shared" si="206"/>
        <v>45109.277556793983</v>
      </c>
      <c r="F2469" s="8">
        <v>45109.423390127318</v>
      </c>
      <c r="G2469" s="7">
        <f t="shared" si="207"/>
        <v>45109.465056793983</v>
      </c>
      <c r="H2469" s="2">
        <f>LOOKUP(2,1/(Sheet1!$D:$D=C2469)/(Sheet1!$E:$E&gt;=E2469)/(Sheet1!$E:$E&lt;=G2469),(Sheet1!$E:$E))</f>
        <v>45109.424018530095</v>
      </c>
      <c r="I2469" t="str">
        <f t="shared" si="203"/>
        <v>0:00:54</v>
      </c>
      <c r="J2469" t="s">
        <v>8471</v>
      </c>
      <c r="K2469" t="s">
        <v>9621</v>
      </c>
      <c r="L2469" t="str">
        <f t="shared" si="204"/>
        <v>WEEK 26</v>
      </c>
      <c r="M2469" t="str">
        <f t="shared" ref="M2469:M2479" si="210">IF(I2469&lt;="0:00:05","(-) 5 detik",IF(I2469&lt;="0:00:15","(-) 15 detik",IF(I2469&lt;="0:00:30","(-) 30 detik","(-) 65 detik")))</f>
        <v>(-) 65 detik</v>
      </c>
    </row>
    <row r="2470" spans="1:13" x14ac:dyDescent="0.35">
      <c r="A2470" s="6">
        <v>4</v>
      </c>
      <c r="B2470" s="6" t="s">
        <v>61</v>
      </c>
      <c r="C2470" s="6" t="s">
        <v>61</v>
      </c>
      <c r="D2470" s="6" t="str">
        <f t="shared" si="205"/>
        <v>4-BEAU5575200</v>
      </c>
      <c r="E2470" s="7">
        <f t="shared" si="206"/>
        <v>45109.272895451388</v>
      </c>
      <c r="F2470" s="8">
        <v>45109.418728784723</v>
      </c>
      <c r="G2470" s="7">
        <f t="shared" si="207"/>
        <v>45109.460395451388</v>
      </c>
      <c r="H2470" s="2">
        <f>LOOKUP(2,1/(Sheet1!$D:$D=C2470)/(Sheet1!$E:$E&gt;=E2470)/(Sheet1!$E:$E&lt;=G2470),(Sheet1!$E:$E))</f>
        <v>45109.419416689816</v>
      </c>
      <c r="I2470" t="str">
        <f t="shared" si="203"/>
        <v>0:00:59</v>
      </c>
      <c r="J2470" t="s">
        <v>8471</v>
      </c>
      <c r="K2470" t="s">
        <v>9621</v>
      </c>
      <c r="L2470" t="str">
        <f t="shared" si="204"/>
        <v>WEEK 26</v>
      </c>
      <c r="M2470" t="str">
        <f t="shared" si="210"/>
        <v>(-) 65 detik</v>
      </c>
    </row>
    <row r="2471" spans="1:13" x14ac:dyDescent="0.35">
      <c r="A2471" s="6">
        <v>4</v>
      </c>
      <c r="B2471" s="6" t="s">
        <v>8335</v>
      </c>
      <c r="C2471" s="6" t="s">
        <v>8335</v>
      </c>
      <c r="D2471" s="6" t="str">
        <f t="shared" si="205"/>
        <v>4-SKHU8927092</v>
      </c>
      <c r="E2471" s="7">
        <f t="shared" si="206"/>
        <v>45109.256231331019</v>
      </c>
      <c r="F2471" s="8">
        <v>45109.402064664355</v>
      </c>
      <c r="G2471" s="7">
        <f t="shared" si="207"/>
        <v>45109.443731331019</v>
      </c>
      <c r="H2471" s="2">
        <f>LOOKUP(2,1/(Sheet1!$D:$D=C2471)/(Sheet1!$E:$E&gt;=E2471)/(Sheet1!$E:$E&lt;=G2471),(Sheet1!$E:$E))</f>
        <v>45109.402687534719</v>
      </c>
      <c r="I2471" t="str">
        <f t="shared" si="203"/>
        <v>0:00:54</v>
      </c>
      <c r="J2471" t="s">
        <v>8471</v>
      </c>
      <c r="K2471" t="s">
        <v>9621</v>
      </c>
      <c r="L2471" t="str">
        <f t="shared" si="204"/>
        <v>WEEK 26</v>
      </c>
      <c r="M2471" t="str">
        <f t="shared" si="210"/>
        <v>(-) 65 detik</v>
      </c>
    </row>
    <row r="2472" spans="1:13" x14ac:dyDescent="0.35">
      <c r="A2472" s="6">
        <v>4</v>
      </c>
      <c r="B2472" s="6" t="s">
        <v>5339</v>
      </c>
      <c r="C2472" s="6" t="s">
        <v>5339</v>
      </c>
      <c r="D2472" s="6" t="str">
        <f t="shared" si="205"/>
        <v>4-SKLU2113029</v>
      </c>
      <c r="E2472" s="7">
        <f t="shared" si="206"/>
        <v>45109.246008136572</v>
      </c>
      <c r="F2472" s="8">
        <v>45109.391841469907</v>
      </c>
      <c r="G2472" s="7">
        <f t="shared" si="207"/>
        <v>45109.433508136572</v>
      </c>
      <c r="H2472" s="2">
        <f>LOOKUP(2,1/(Sheet1!$D:$D=C2472)/(Sheet1!$E:$E&gt;=E2472)/(Sheet1!$E:$E&lt;=G2472),(Sheet1!$E:$E))</f>
        <v>45109.392483263888</v>
      </c>
      <c r="I2472" t="str">
        <f t="shared" si="203"/>
        <v>0:00:55</v>
      </c>
      <c r="J2472" t="s">
        <v>8471</v>
      </c>
      <c r="K2472" t="s">
        <v>9621</v>
      </c>
      <c r="L2472" t="str">
        <f t="shared" si="204"/>
        <v>WEEK 26</v>
      </c>
      <c r="M2472" t="str">
        <f t="shared" si="210"/>
        <v>(-) 65 detik</v>
      </c>
    </row>
    <row r="2473" spans="1:13" x14ac:dyDescent="0.35">
      <c r="A2473" s="6">
        <v>4</v>
      </c>
      <c r="B2473" s="6" t="s">
        <v>5517</v>
      </c>
      <c r="C2473" s="6" t="s">
        <v>5517</v>
      </c>
      <c r="D2473" s="6" t="str">
        <f t="shared" si="205"/>
        <v>4-TRHU2889935</v>
      </c>
      <c r="E2473" s="7">
        <f t="shared" si="206"/>
        <v>45109.239265624994</v>
      </c>
      <c r="F2473" s="8">
        <v>45109.38509895833</v>
      </c>
      <c r="G2473" s="7">
        <f t="shared" si="207"/>
        <v>45109.426765624994</v>
      </c>
      <c r="H2473" s="2">
        <f>LOOKUP(2,1/(Sheet1!$D:$D=C2473)/(Sheet1!$E:$E&gt;=E2473)/(Sheet1!$E:$E&lt;=G2473),(Sheet1!$E:$E))</f>
        <v>45109.385956967591</v>
      </c>
      <c r="I2473" t="str">
        <f t="shared" si="203"/>
        <v>0:01:14</v>
      </c>
      <c r="J2473" t="s">
        <v>8471</v>
      </c>
      <c r="K2473" t="s">
        <v>9621</v>
      </c>
      <c r="L2473" t="str">
        <f t="shared" si="204"/>
        <v>WEEK 26</v>
      </c>
      <c r="M2473" t="str">
        <f t="shared" si="210"/>
        <v>(-) 65 detik</v>
      </c>
    </row>
    <row r="2474" spans="1:13" x14ac:dyDescent="0.35">
      <c r="A2474" s="6">
        <v>4</v>
      </c>
      <c r="B2474" s="6" t="s">
        <v>6986</v>
      </c>
      <c r="C2474" s="6" t="s">
        <v>6986</v>
      </c>
      <c r="D2474" s="6" t="str">
        <f t="shared" si="205"/>
        <v>4-SKHU9556020</v>
      </c>
      <c r="E2474" s="7">
        <f t="shared" si="206"/>
        <v>45109.213831793983</v>
      </c>
      <c r="F2474" s="8">
        <v>45109.359665127318</v>
      </c>
      <c r="G2474" s="7">
        <f t="shared" si="207"/>
        <v>45109.401331793983</v>
      </c>
      <c r="H2474" s="2">
        <f>LOOKUP(2,1/(Sheet1!$D:$D=C2474)/(Sheet1!$E:$E&gt;=E2474)/(Sheet1!$E:$E&lt;=G2474),(Sheet1!$E:$E))</f>
        <v>45109.360479502313</v>
      </c>
      <c r="I2474" t="str">
        <f t="shared" si="203"/>
        <v>0:01:10</v>
      </c>
      <c r="J2474" t="s">
        <v>8471</v>
      </c>
      <c r="K2474" t="s">
        <v>9621</v>
      </c>
      <c r="L2474" t="str">
        <f t="shared" si="204"/>
        <v>WEEK 26</v>
      </c>
      <c r="M2474" t="str">
        <f t="shared" si="210"/>
        <v>(-) 65 detik</v>
      </c>
    </row>
    <row r="2475" spans="1:13" x14ac:dyDescent="0.35">
      <c r="A2475" s="6">
        <v>4</v>
      </c>
      <c r="B2475" s="6" t="s">
        <v>7170</v>
      </c>
      <c r="C2475" s="6" t="s">
        <v>7170</v>
      </c>
      <c r="D2475" s="6" t="str">
        <f t="shared" si="205"/>
        <v>4-TEMU7804264</v>
      </c>
      <c r="E2475" s="7">
        <f t="shared" si="206"/>
        <v>45109.206399733797</v>
      </c>
      <c r="F2475" s="8">
        <v>45109.352233067133</v>
      </c>
      <c r="G2475" s="7">
        <f t="shared" si="207"/>
        <v>45109.393899733797</v>
      </c>
      <c r="H2475" s="2">
        <f>LOOKUP(2,1/(Sheet1!$D:$D=C2475)/(Sheet1!$E:$E&gt;=E2475)/(Sheet1!$E:$E&lt;=G2475),(Sheet1!$E:$E))</f>
        <v>45109.352997708331</v>
      </c>
      <c r="I2475" t="str">
        <f t="shared" si="203"/>
        <v>0:01:06</v>
      </c>
      <c r="J2475" t="s">
        <v>8471</v>
      </c>
      <c r="K2475" t="s">
        <v>9621</v>
      </c>
      <c r="L2475" t="str">
        <f t="shared" si="204"/>
        <v>WEEK 26</v>
      </c>
      <c r="M2475" t="str">
        <f t="shared" si="210"/>
        <v>(-) 65 detik</v>
      </c>
    </row>
    <row r="2476" spans="1:13" x14ac:dyDescent="0.35">
      <c r="A2476" s="6">
        <v>4</v>
      </c>
      <c r="B2476" s="6" t="s">
        <v>6981</v>
      </c>
      <c r="C2476" s="6" t="s">
        <v>6981</v>
      </c>
      <c r="D2476" s="6" t="str">
        <f t="shared" si="205"/>
        <v>4-SKHU9504475</v>
      </c>
      <c r="E2476" s="7">
        <f t="shared" si="206"/>
        <v>45109.158041585644</v>
      </c>
      <c r="F2476" s="8">
        <v>45109.30387491898</v>
      </c>
      <c r="G2476" s="7">
        <f t="shared" si="207"/>
        <v>45109.345541585644</v>
      </c>
      <c r="H2476" s="2">
        <f>LOOKUP(2,1/(Sheet1!$D:$D=C2476)/(Sheet1!$E:$E&gt;=E2476)/(Sheet1!$E:$E&lt;=G2476),(Sheet1!$E:$E))</f>
        <v>45109.304649942133</v>
      </c>
      <c r="I2476" t="str">
        <f t="shared" si="203"/>
        <v>0:01:07</v>
      </c>
      <c r="J2476" t="s">
        <v>8471</v>
      </c>
      <c r="K2476" t="s">
        <v>9621</v>
      </c>
      <c r="L2476" t="str">
        <f t="shared" si="204"/>
        <v>WEEK 26</v>
      </c>
      <c r="M2476" t="str">
        <f t="shared" si="210"/>
        <v>(-) 65 detik</v>
      </c>
    </row>
    <row r="2477" spans="1:13" x14ac:dyDescent="0.35">
      <c r="A2477" s="6">
        <v>4</v>
      </c>
      <c r="B2477" s="6" t="s">
        <v>5277</v>
      </c>
      <c r="C2477" s="6" t="s">
        <v>5277</v>
      </c>
      <c r="D2477" s="6" t="str">
        <f t="shared" si="205"/>
        <v>4-SEGU6494147</v>
      </c>
      <c r="E2477" s="7">
        <f t="shared" si="206"/>
        <v>45109.147455289349</v>
      </c>
      <c r="F2477" s="8">
        <v>45109.293288622684</v>
      </c>
      <c r="G2477" s="7">
        <f t="shared" si="207"/>
        <v>45109.334955289349</v>
      </c>
      <c r="H2477" s="2">
        <f>LOOKUP(2,1/(Sheet1!$D:$D=C2477)/(Sheet1!$E:$E&gt;=E2477)/(Sheet1!$E:$E&lt;=G2477),(Sheet1!$E:$E))</f>
        <v>45109.294090636577</v>
      </c>
      <c r="I2477" t="str">
        <f t="shared" si="203"/>
        <v>0:01:09</v>
      </c>
      <c r="J2477" t="s">
        <v>8471</v>
      </c>
      <c r="K2477" t="s">
        <v>9621</v>
      </c>
      <c r="L2477" t="str">
        <f t="shared" si="204"/>
        <v>WEEK 26</v>
      </c>
      <c r="M2477" t="str">
        <f t="shared" si="210"/>
        <v>(-) 65 detik</v>
      </c>
    </row>
    <row r="2478" spans="1:13" x14ac:dyDescent="0.35">
      <c r="A2478" s="6">
        <v>4</v>
      </c>
      <c r="B2478" s="6" t="s">
        <v>8434</v>
      </c>
      <c r="C2478" s="6" t="s">
        <v>8434</v>
      </c>
      <c r="D2478" s="6" t="str">
        <f t="shared" si="205"/>
        <v>4-UETU5452896</v>
      </c>
      <c r="E2478" s="7">
        <f t="shared" si="206"/>
        <v>45109.135364664347</v>
      </c>
      <c r="F2478" s="8">
        <v>45109.281197997683</v>
      </c>
      <c r="G2478" s="7">
        <f t="shared" si="207"/>
        <v>45109.322864664347</v>
      </c>
      <c r="H2478" s="2">
        <f>LOOKUP(2,1/(Sheet1!$D:$D=C2478)/(Sheet1!$E:$E&gt;=E2478)/(Sheet1!$E:$E&lt;=G2478),(Sheet1!$E:$E))</f>
        <v>45109.282020810184</v>
      </c>
      <c r="I2478" t="str">
        <f t="shared" si="203"/>
        <v>0:01:11</v>
      </c>
      <c r="J2478" t="s">
        <v>8471</v>
      </c>
      <c r="K2478" t="s">
        <v>9621</v>
      </c>
      <c r="L2478" t="str">
        <f t="shared" si="204"/>
        <v>WEEK 26</v>
      </c>
      <c r="M2478" t="str">
        <f t="shared" si="210"/>
        <v>(-) 65 detik</v>
      </c>
    </row>
    <row r="2479" spans="1:13" x14ac:dyDescent="0.35">
      <c r="A2479" s="6">
        <v>4</v>
      </c>
      <c r="B2479" s="6" t="s">
        <v>438</v>
      </c>
      <c r="C2479" s="6" t="s">
        <v>438</v>
      </c>
      <c r="D2479" s="6" t="str">
        <f t="shared" si="205"/>
        <v>4-GESU6717333</v>
      </c>
      <c r="E2479" s="7">
        <f t="shared" si="206"/>
        <v>45109.133060613422</v>
      </c>
      <c r="F2479" s="8">
        <v>45109.278893946757</v>
      </c>
      <c r="G2479" s="7">
        <f t="shared" si="207"/>
        <v>45109.320560613422</v>
      </c>
      <c r="H2479" s="2">
        <f>LOOKUP(2,1/(Sheet1!$D:$D=C2479)/(Sheet1!$E:$E&gt;=E2479)/(Sheet1!$E:$E&lt;=G2479),(Sheet1!$E:$E))</f>
        <v>45109.279700648149</v>
      </c>
      <c r="I2479" t="str">
        <f t="shared" si="203"/>
        <v>0:01:10</v>
      </c>
      <c r="J2479" t="s">
        <v>8471</v>
      </c>
      <c r="K2479" t="s">
        <v>9621</v>
      </c>
      <c r="L2479" t="str">
        <f t="shared" si="204"/>
        <v>WEEK 26</v>
      </c>
      <c r="M2479" t="str">
        <f t="shared" si="210"/>
        <v>(-) 65 detik</v>
      </c>
    </row>
    <row r="2480" spans="1:13" x14ac:dyDescent="0.35">
      <c r="A2480" s="6">
        <v>4</v>
      </c>
      <c r="B2480" s="6" t="s">
        <v>5373</v>
      </c>
      <c r="C2480" s="6" t="s">
        <v>5373</v>
      </c>
      <c r="D2480" s="6" t="str">
        <f t="shared" si="205"/>
        <v>4-TCLU6339690</v>
      </c>
      <c r="E2480" s="7">
        <f t="shared" si="206"/>
        <v>45109.114907951385</v>
      </c>
      <c r="F2480" s="8">
        <v>45109.260741284721</v>
      </c>
      <c r="G2480" s="7">
        <f t="shared" si="207"/>
        <v>45109.302407951385</v>
      </c>
      <c r="H2480" s="2">
        <f>LOOKUP(2,1/(Sheet1!$D:$D=C2480)/(Sheet1!$E:$E&gt;=E2480)/(Sheet1!$E:$E&lt;=G2480),(Sheet1!$E:$E))</f>
        <v>45109.206185590279</v>
      </c>
      <c r="I2480" t="str">
        <f t="shared" si="203"/>
        <v>+1:18:34</v>
      </c>
      <c r="J2480" t="s">
        <v>9651</v>
      </c>
      <c r="K2480" t="s">
        <v>9621</v>
      </c>
      <c r="L2480" t="str">
        <f t="shared" si="204"/>
        <v>WEEK 26</v>
      </c>
    </row>
    <row r="2481" spans="1:13" x14ac:dyDescent="0.35">
      <c r="A2481" s="6">
        <v>4</v>
      </c>
      <c r="B2481" s="6" t="s">
        <v>234</v>
      </c>
      <c r="C2481" s="6" t="s">
        <v>234</v>
      </c>
      <c r="D2481" s="6" t="str">
        <f t="shared" si="205"/>
        <v>4-CSNU6749716</v>
      </c>
      <c r="E2481" s="7">
        <f t="shared" si="206"/>
        <v>45109.005855011572</v>
      </c>
      <c r="F2481" s="8">
        <v>45109.151688344908</v>
      </c>
      <c r="G2481" s="7">
        <f t="shared" si="207"/>
        <v>45109.193355011572</v>
      </c>
      <c r="H2481" s="2">
        <f>LOOKUP(2,1/(Sheet1!$D:$D=C2481)/(Sheet1!$E:$E&gt;=E2481)/(Sheet1!$E:$E&lt;=G2481),(Sheet1!$E:$E))</f>
        <v>45109.152341122688</v>
      </c>
      <c r="I2481" t="str">
        <f t="shared" si="203"/>
        <v>0:00:56</v>
      </c>
      <c r="J2481" t="s">
        <v>8471</v>
      </c>
      <c r="K2481" t="s">
        <v>9621</v>
      </c>
      <c r="L2481" t="str">
        <f t="shared" si="204"/>
        <v>WEEK 26</v>
      </c>
      <c r="M2481" t="str">
        <f>IF(I2481&lt;="0:00:05","(-) 5 detik",IF(I2481&lt;="0:00:15","(-) 15 detik",IF(I2481&lt;="0:00:30","(-) 30 detik","(-) 65 detik")))</f>
        <v>(-) 65 detik</v>
      </c>
    </row>
    <row r="2482" spans="1:13" x14ac:dyDescent="0.35">
      <c r="A2482" s="6">
        <v>4</v>
      </c>
      <c r="B2482" s="6" t="s">
        <v>6305</v>
      </c>
      <c r="C2482" s="6" t="s">
        <v>6305</v>
      </c>
      <c r="D2482" s="6" t="str">
        <f t="shared" si="205"/>
        <v>4-FFAU3595570</v>
      </c>
      <c r="E2482" s="7">
        <f t="shared" si="206"/>
        <v>45108.989374305551</v>
      </c>
      <c r="F2482" s="8">
        <v>45109.135207638887</v>
      </c>
      <c r="G2482" s="7">
        <f t="shared" si="207"/>
        <v>45109.176874305551</v>
      </c>
      <c r="H2482" s="2">
        <f>LOOKUP(2,1/(Sheet1!$D:$D=C2482)/(Sheet1!$E:$E&gt;=E2482)/(Sheet1!$E:$E&lt;=G2482),(Sheet1!$E:$E))</f>
        <v>45109.134534363424</v>
      </c>
      <c r="I2482" t="str">
        <f t="shared" si="203"/>
        <v>+0:00:58</v>
      </c>
      <c r="J2482" t="s">
        <v>9651</v>
      </c>
      <c r="K2482" t="s">
        <v>9621</v>
      </c>
      <c r="L2482" t="str">
        <f t="shared" si="204"/>
        <v>WEEK 26</v>
      </c>
    </row>
    <row r="2483" spans="1:13" x14ac:dyDescent="0.35">
      <c r="A2483" s="6">
        <v>2</v>
      </c>
      <c r="B2483" s="6" t="s">
        <v>5751</v>
      </c>
      <c r="C2483" s="6" t="s">
        <v>5751</v>
      </c>
      <c r="D2483" s="6" t="str">
        <f t="shared" si="205"/>
        <v>2-BEAU2695774</v>
      </c>
      <c r="E2483" s="7">
        <f t="shared" si="206"/>
        <v>45108.271013425925</v>
      </c>
      <c r="F2483" s="8">
        <v>45108.416846759261</v>
      </c>
      <c r="G2483" s="7">
        <f t="shared" si="207"/>
        <v>45108.458513425925</v>
      </c>
      <c r="H2483" s="2">
        <f>LOOKUP(2,1/(Sheet1!$D:$D=C2483)/(Sheet1!$E:$E&gt;=E2483)/(Sheet1!$E:$E&lt;=G2483),(Sheet1!$E:$E))</f>
        <v>45108.417762199075</v>
      </c>
      <c r="I2483" t="str">
        <f t="shared" si="203"/>
        <v>0:01:19</v>
      </c>
      <c r="J2483" t="s">
        <v>8471</v>
      </c>
      <c r="K2483" t="s">
        <v>9621</v>
      </c>
      <c r="L2483" t="str">
        <f t="shared" si="204"/>
        <v>WEEK 26</v>
      </c>
      <c r="M2483" t="str">
        <f t="shared" ref="M2483:M2515" si="211">IF(I2483&lt;="0:00:05","(-) 5 detik",IF(I2483&lt;="0:00:15","(-) 15 detik",IF(I2483&lt;="0:00:30","(-) 30 detik","(-) 65 detik")))</f>
        <v>(-) 65 detik</v>
      </c>
    </row>
    <row r="2484" spans="1:13" x14ac:dyDescent="0.35">
      <c r="A2484" s="6">
        <v>2</v>
      </c>
      <c r="B2484" s="6" t="s">
        <v>6016</v>
      </c>
      <c r="C2484" s="6" t="s">
        <v>6016</v>
      </c>
      <c r="D2484" s="6" t="str">
        <f t="shared" si="205"/>
        <v>2-CSNU7161630</v>
      </c>
      <c r="E2484" s="7">
        <f t="shared" si="206"/>
        <v>45108.266956828702</v>
      </c>
      <c r="F2484" s="8">
        <v>45108.412790162038</v>
      </c>
      <c r="G2484" s="7">
        <f t="shared" si="207"/>
        <v>45108.454456828702</v>
      </c>
      <c r="H2484" s="2">
        <f>LOOKUP(2,1/(Sheet1!$D:$D=C2484)/(Sheet1!$E:$E&gt;=E2484)/(Sheet1!$E:$E&lt;=G2484),(Sheet1!$E:$E))</f>
        <v>45108.413759733798</v>
      </c>
      <c r="I2484" t="str">
        <f t="shared" si="203"/>
        <v>0:01:24</v>
      </c>
      <c r="J2484" t="s">
        <v>8471</v>
      </c>
      <c r="K2484" t="s">
        <v>9621</v>
      </c>
      <c r="L2484" t="str">
        <f t="shared" si="204"/>
        <v>WEEK 26</v>
      </c>
      <c r="M2484" t="str">
        <f t="shared" si="211"/>
        <v>(-) 65 detik</v>
      </c>
    </row>
    <row r="2485" spans="1:13" x14ac:dyDescent="0.35">
      <c r="A2485" s="6">
        <v>2</v>
      </c>
      <c r="B2485" s="6" t="s">
        <v>7455</v>
      </c>
      <c r="C2485" s="6" t="s">
        <v>7455</v>
      </c>
      <c r="D2485" s="6" t="str">
        <f t="shared" si="205"/>
        <v>2-UETU5963957</v>
      </c>
      <c r="E2485" s="7">
        <f t="shared" si="206"/>
        <v>45108.181109641198</v>
      </c>
      <c r="F2485" s="8">
        <v>45108.326942974534</v>
      </c>
      <c r="G2485" s="7">
        <f t="shared" si="207"/>
        <v>45108.368609641198</v>
      </c>
      <c r="H2485" s="2">
        <f>LOOKUP(2,1/(Sheet1!$D:$D=C2485)/(Sheet1!$E:$E&gt;=E2485)/(Sheet1!$E:$E&lt;=G2485),(Sheet1!$E:$E))</f>
        <v>45108.327659571762</v>
      </c>
      <c r="I2485" t="str">
        <f t="shared" si="203"/>
        <v>0:01:02</v>
      </c>
      <c r="J2485" t="s">
        <v>8471</v>
      </c>
      <c r="K2485" t="s">
        <v>9621</v>
      </c>
      <c r="L2485" t="str">
        <f t="shared" si="204"/>
        <v>WEEK 26</v>
      </c>
      <c r="M2485" t="str">
        <f t="shared" si="211"/>
        <v>(-) 65 detik</v>
      </c>
    </row>
    <row r="2486" spans="1:13" x14ac:dyDescent="0.35">
      <c r="A2486" s="6">
        <v>4</v>
      </c>
      <c r="B2486" s="6" t="s">
        <v>8414</v>
      </c>
      <c r="C2486" s="6" t="s">
        <v>8414</v>
      </c>
      <c r="D2486" s="6" t="str">
        <f t="shared" si="205"/>
        <v>4-TRHU3366374</v>
      </c>
      <c r="E2486" s="7">
        <f t="shared" si="206"/>
        <v>45108.166043900463</v>
      </c>
      <c r="F2486" s="8">
        <v>45108.311877233798</v>
      </c>
      <c r="G2486" s="7">
        <f t="shared" si="207"/>
        <v>45108.353543900463</v>
      </c>
      <c r="H2486" s="2">
        <f>LOOKUP(2,1/(Sheet1!$D:$D=C2486)/(Sheet1!$E:$E&gt;=E2486)/(Sheet1!$E:$E&lt;=G2486),(Sheet1!$E:$E))</f>
        <v>45108.312853437499</v>
      </c>
      <c r="I2486" t="str">
        <f t="shared" si="203"/>
        <v>0:01:24</v>
      </c>
      <c r="J2486" t="s">
        <v>8471</v>
      </c>
      <c r="K2486" t="s">
        <v>9621</v>
      </c>
      <c r="L2486" t="str">
        <f t="shared" si="204"/>
        <v>WEEK 26</v>
      </c>
      <c r="M2486" t="str">
        <f t="shared" si="211"/>
        <v>(-) 65 detik</v>
      </c>
    </row>
    <row r="2487" spans="1:13" x14ac:dyDescent="0.35">
      <c r="A2487" s="6">
        <v>2</v>
      </c>
      <c r="B2487" s="6" t="s">
        <v>5908</v>
      </c>
      <c r="C2487" s="6" t="s">
        <v>5908</v>
      </c>
      <c r="D2487" s="6" t="str">
        <f t="shared" si="205"/>
        <v>2-CCLU7692242</v>
      </c>
      <c r="E2487" s="7">
        <f t="shared" si="206"/>
        <v>45108.002472071756</v>
      </c>
      <c r="F2487" s="8">
        <v>45108.148305405091</v>
      </c>
      <c r="G2487" s="7">
        <f t="shared" si="207"/>
        <v>45108.189972071756</v>
      </c>
      <c r="H2487" s="2">
        <f>LOOKUP(2,1/(Sheet1!$D:$D=C2487)/(Sheet1!$E:$E&gt;=E2487)/(Sheet1!$E:$E&lt;=G2487),(Sheet1!$E:$E))</f>
        <v>45108.148897615742</v>
      </c>
      <c r="I2487" t="str">
        <f t="shared" si="203"/>
        <v>0:00:51</v>
      </c>
      <c r="J2487" t="s">
        <v>8471</v>
      </c>
      <c r="K2487" t="s">
        <v>9621</v>
      </c>
      <c r="L2487" t="str">
        <f t="shared" si="204"/>
        <v>WEEK 26</v>
      </c>
      <c r="M2487" t="str">
        <f t="shared" si="211"/>
        <v>(-) 65 detik</v>
      </c>
    </row>
    <row r="2488" spans="1:13" x14ac:dyDescent="0.35">
      <c r="A2488" s="6">
        <v>2</v>
      </c>
      <c r="B2488" s="6" t="s">
        <v>6835</v>
      </c>
      <c r="C2488" s="6" t="s">
        <v>6835</v>
      </c>
      <c r="D2488" s="6" t="str">
        <f t="shared" si="205"/>
        <v>2-OOLU8792365</v>
      </c>
      <c r="E2488" s="7">
        <f t="shared" si="206"/>
        <v>45107.997313310181</v>
      </c>
      <c r="F2488" s="8">
        <v>45108.143146643517</v>
      </c>
      <c r="G2488" s="7">
        <f t="shared" si="207"/>
        <v>45108.184813310181</v>
      </c>
      <c r="H2488" s="2">
        <f>LOOKUP(2,1/(Sheet1!$D:$D=C2488)/(Sheet1!$E:$E&gt;=E2488)/(Sheet1!$E:$E&lt;=G2488),(Sheet1!$E:$E))</f>
        <v>45108.143693923608</v>
      </c>
      <c r="I2488" t="str">
        <f t="shared" si="203"/>
        <v>0:00:47</v>
      </c>
      <c r="J2488" t="s">
        <v>8471</v>
      </c>
      <c r="K2488" t="s">
        <v>9621</v>
      </c>
      <c r="L2488" t="str">
        <f t="shared" si="204"/>
        <v>WEEK 26</v>
      </c>
      <c r="M2488" t="str">
        <f t="shared" si="211"/>
        <v>(-) 65 detik</v>
      </c>
    </row>
    <row r="2489" spans="1:13" x14ac:dyDescent="0.35">
      <c r="A2489" s="6">
        <v>2</v>
      </c>
      <c r="B2489" s="6" t="s">
        <v>6274</v>
      </c>
      <c r="C2489" s="6" t="s">
        <v>6274</v>
      </c>
      <c r="D2489" s="6" t="str">
        <f t="shared" si="205"/>
        <v>2-FFAU1161070</v>
      </c>
      <c r="E2489" s="7">
        <f t="shared" si="206"/>
        <v>45107.942734687495</v>
      </c>
      <c r="F2489" s="8">
        <v>45108.08856802083</v>
      </c>
      <c r="G2489" s="7">
        <f t="shared" si="207"/>
        <v>45108.130234687495</v>
      </c>
      <c r="H2489" s="2">
        <f>LOOKUP(2,1/(Sheet1!$D:$D=C2489)/(Sheet1!$E:$E&gt;=E2489)/(Sheet1!$E:$E&lt;=G2489),(Sheet1!$E:$E))</f>
        <v>45108.089047187503</v>
      </c>
      <c r="I2489" t="str">
        <f t="shared" si="203"/>
        <v>0:00:41</v>
      </c>
      <c r="J2489" t="s">
        <v>8471</v>
      </c>
      <c r="K2489" t="s">
        <v>9621</v>
      </c>
      <c r="L2489" t="str">
        <f t="shared" si="204"/>
        <v>WEEK 26</v>
      </c>
      <c r="M2489" t="str">
        <f t="shared" si="211"/>
        <v>(-) 65 detik</v>
      </c>
    </row>
    <row r="2490" spans="1:13" x14ac:dyDescent="0.35">
      <c r="A2490" s="6">
        <v>2</v>
      </c>
      <c r="B2490" s="6" t="s">
        <v>6949</v>
      </c>
      <c r="C2490" s="6" t="s">
        <v>6949</v>
      </c>
      <c r="D2490" s="6" t="str">
        <f t="shared" si="205"/>
        <v>2-SITU9085412</v>
      </c>
      <c r="E2490" s="7">
        <f t="shared" si="206"/>
        <v>45107.893610613421</v>
      </c>
      <c r="F2490" s="8">
        <v>45108.039443946756</v>
      </c>
      <c r="G2490" s="7">
        <f t="shared" si="207"/>
        <v>45108.081110613421</v>
      </c>
      <c r="H2490" s="2">
        <f>LOOKUP(2,1/(Sheet1!$D:$D=C2490)/(Sheet1!$E:$E&gt;=E2490)/(Sheet1!$E:$E&lt;=G2490),(Sheet1!$E:$E))</f>
        <v>45108.039665752316</v>
      </c>
      <c r="I2490" t="str">
        <f t="shared" si="203"/>
        <v>0:00:19</v>
      </c>
      <c r="J2490" t="s">
        <v>8471</v>
      </c>
      <c r="K2490" t="s">
        <v>9621</v>
      </c>
      <c r="L2490" t="str">
        <f t="shared" si="204"/>
        <v>WEEK 26</v>
      </c>
      <c r="M2490" t="str">
        <f t="shared" si="211"/>
        <v>(-) 30 detik</v>
      </c>
    </row>
    <row r="2491" spans="1:13" x14ac:dyDescent="0.35">
      <c r="A2491" s="6">
        <v>2</v>
      </c>
      <c r="B2491" s="6" t="s">
        <v>7088</v>
      </c>
      <c r="C2491" s="6" t="s">
        <v>7088</v>
      </c>
      <c r="D2491" s="6" t="str">
        <f t="shared" si="205"/>
        <v>2-TCLU9687792</v>
      </c>
      <c r="E2491" s="7">
        <f t="shared" si="206"/>
        <v>45107.887677314815</v>
      </c>
      <c r="F2491" s="8">
        <v>45108.033510648151</v>
      </c>
      <c r="G2491" s="7">
        <f t="shared" si="207"/>
        <v>45108.075177314815</v>
      </c>
      <c r="H2491" s="2">
        <f>LOOKUP(2,1/(Sheet1!$D:$D=C2491)/(Sheet1!$E:$E&gt;=E2491)/(Sheet1!$E:$E&lt;=G2491),(Sheet1!$E:$E))</f>
        <v>45108.034140752316</v>
      </c>
      <c r="I2491" t="str">
        <f t="shared" si="203"/>
        <v>0:00:54</v>
      </c>
      <c r="J2491" t="s">
        <v>8471</v>
      </c>
      <c r="K2491" t="s">
        <v>9621</v>
      </c>
      <c r="L2491" t="str">
        <f t="shared" si="204"/>
        <v>WEEK 26</v>
      </c>
      <c r="M2491" t="str">
        <f t="shared" si="211"/>
        <v>(-) 65 detik</v>
      </c>
    </row>
    <row r="2492" spans="1:13" x14ac:dyDescent="0.35">
      <c r="A2492" s="6">
        <v>2</v>
      </c>
      <c r="B2492" s="6" t="s">
        <v>6911</v>
      </c>
      <c r="C2492" s="6" t="s">
        <v>6911</v>
      </c>
      <c r="D2492" s="6" t="str">
        <f t="shared" si="205"/>
        <v>2-SEGU6722020</v>
      </c>
      <c r="E2492" s="7">
        <f t="shared" si="206"/>
        <v>45107.881247650461</v>
      </c>
      <c r="F2492" s="8">
        <v>45108.027080983797</v>
      </c>
      <c r="G2492" s="7">
        <f t="shared" si="207"/>
        <v>45108.068747650461</v>
      </c>
      <c r="H2492" s="2">
        <f>LOOKUP(2,1/(Sheet1!$D:$D=C2492)/(Sheet1!$E:$E&gt;=E2492)/(Sheet1!$E:$E&lt;=G2492),(Sheet1!$E:$E))</f>
        <v>45108.027582025461</v>
      </c>
      <c r="I2492" t="str">
        <f t="shared" si="203"/>
        <v>0:00:43</v>
      </c>
      <c r="J2492" t="s">
        <v>8471</v>
      </c>
      <c r="K2492" t="s">
        <v>9621</v>
      </c>
      <c r="L2492" t="str">
        <f t="shared" si="204"/>
        <v>WEEK 26</v>
      </c>
      <c r="M2492" t="str">
        <f t="shared" si="211"/>
        <v>(-) 65 detik</v>
      </c>
    </row>
    <row r="2493" spans="1:13" x14ac:dyDescent="0.35">
      <c r="A2493" s="6">
        <v>2</v>
      </c>
      <c r="B2493" s="6" t="s">
        <v>7408</v>
      </c>
      <c r="C2493" s="6" t="s">
        <v>7408</v>
      </c>
      <c r="D2493" s="6" t="str">
        <f t="shared" si="205"/>
        <v>2-TRLU7638566</v>
      </c>
      <c r="E2493" s="7">
        <f t="shared" si="206"/>
        <v>45107.879081446757</v>
      </c>
      <c r="F2493" s="8">
        <v>45108.024914780093</v>
      </c>
      <c r="G2493" s="7">
        <f t="shared" si="207"/>
        <v>45108.066581446757</v>
      </c>
      <c r="H2493" s="2">
        <f>LOOKUP(2,1/(Sheet1!$D:$D=C2493)/(Sheet1!$E:$E&gt;=E2493)/(Sheet1!$E:$E&lt;=G2493),(Sheet1!$E:$E))</f>
        <v>45108.025350289354</v>
      </c>
      <c r="I2493" t="str">
        <f t="shared" si="203"/>
        <v>0:00:38</v>
      </c>
      <c r="J2493" t="s">
        <v>8471</v>
      </c>
      <c r="K2493" t="s">
        <v>9621</v>
      </c>
      <c r="L2493" t="str">
        <f t="shared" si="204"/>
        <v>WEEK 26</v>
      </c>
      <c r="M2493" t="str">
        <f t="shared" si="211"/>
        <v>(-) 65 detik</v>
      </c>
    </row>
    <row r="2494" spans="1:13" x14ac:dyDescent="0.35">
      <c r="A2494" s="6">
        <v>2</v>
      </c>
      <c r="B2494" s="6" t="s">
        <v>7227</v>
      </c>
      <c r="C2494" s="6" t="s">
        <v>7227</v>
      </c>
      <c r="D2494" s="6" t="str">
        <f t="shared" si="205"/>
        <v>2-TGBU7821868</v>
      </c>
      <c r="E2494" s="7">
        <f t="shared" si="206"/>
        <v>45121.840573958332</v>
      </c>
      <c r="F2494" s="8">
        <v>45121.986407291668</v>
      </c>
      <c r="G2494" s="7">
        <f t="shared" si="207"/>
        <v>45122.028073958332</v>
      </c>
      <c r="H2494" s="2">
        <f>LOOKUP(2,1/(Sheet1!$D:$D=C2494)/(Sheet1!$E:$E&gt;=E2494)/(Sheet1!$E:$E&lt;=G2494),(Sheet1!$E:$E))</f>
        <v>45121.987038969906</v>
      </c>
      <c r="I2494" t="str">
        <f t="shared" si="203"/>
        <v>0:00:55</v>
      </c>
      <c r="J2494" t="s">
        <v>8471</v>
      </c>
      <c r="K2494" t="s">
        <v>9621</v>
      </c>
      <c r="L2494" t="str">
        <f t="shared" si="204"/>
        <v>WEEK 28</v>
      </c>
      <c r="M2494" t="str">
        <f t="shared" si="211"/>
        <v>(-) 65 detik</v>
      </c>
    </row>
    <row r="2495" spans="1:13" x14ac:dyDescent="0.35">
      <c r="A2495" s="6">
        <v>1</v>
      </c>
      <c r="B2495" s="6" t="s">
        <v>145</v>
      </c>
      <c r="C2495" s="6" t="s">
        <v>145</v>
      </c>
      <c r="D2495" s="6" t="str">
        <f t="shared" si="205"/>
        <v>1-CCLU5184026</v>
      </c>
      <c r="E2495" s="7">
        <f t="shared" si="206"/>
        <v>45121.821795833333</v>
      </c>
      <c r="F2495" s="8">
        <v>45121.967629166669</v>
      </c>
      <c r="G2495" s="7">
        <f t="shared" si="207"/>
        <v>45122.009295833333</v>
      </c>
      <c r="H2495" s="2">
        <f>LOOKUP(2,1/(Sheet1!$D:$D=C2495)/(Sheet1!$E:$E&gt;=E2495)/(Sheet1!$E:$E&lt;=G2495),(Sheet1!$E:$E))</f>
        <v>45121.9682383912</v>
      </c>
      <c r="I2495" t="str">
        <f t="shared" si="203"/>
        <v>0:00:53</v>
      </c>
      <c r="J2495" t="s">
        <v>8471</v>
      </c>
      <c r="K2495" t="s">
        <v>9621</v>
      </c>
      <c r="L2495" t="str">
        <f t="shared" si="204"/>
        <v>WEEK 28</v>
      </c>
      <c r="M2495" t="str">
        <f t="shared" si="211"/>
        <v>(-) 65 detik</v>
      </c>
    </row>
    <row r="2496" spans="1:13" x14ac:dyDescent="0.35">
      <c r="A2496" s="6">
        <v>2</v>
      </c>
      <c r="B2496" s="6" t="s">
        <v>6793</v>
      </c>
      <c r="C2496" s="6" t="s">
        <v>6793</v>
      </c>
      <c r="D2496" s="6" t="str">
        <f t="shared" si="205"/>
        <v>2-OOCU5012371</v>
      </c>
      <c r="E2496" s="7">
        <f t="shared" si="206"/>
        <v>45121.8207630787</v>
      </c>
      <c r="F2496" s="8">
        <v>45121.966596412036</v>
      </c>
      <c r="G2496" s="7">
        <f t="shared" si="207"/>
        <v>45122.0082630787</v>
      </c>
      <c r="H2496" s="2">
        <f>LOOKUP(2,1/(Sheet1!$D:$D=C2496)/(Sheet1!$E:$E&gt;=E2496)/(Sheet1!$E:$E&lt;=G2496),(Sheet1!$E:$E))</f>
        <v>45121.967189247684</v>
      </c>
      <c r="I2496" t="str">
        <f t="shared" si="203"/>
        <v>0:00:51</v>
      </c>
      <c r="J2496" t="s">
        <v>8471</v>
      </c>
      <c r="K2496" t="s">
        <v>9621</v>
      </c>
      <c r="L2496" t="str">
        <f t="shared" si="204"/>
        <v>WEEK 28</v>
      </c>
      <c r="M2496" t="str">
        <f t="shared" si="211"/>
        <v>(-) 65 detik</v>
      </c>
    </row>
    <row r="2497" spans="1:13" x14ac:dyDescent="0.35">
      <c r="A2497" s="6">
        <v>2</v>
      </c>
      <c r="B2497" s="6" t="s">
        <v>6264</v>
      </c>
      <c r="C2497" s="6" t="s">
        <v>6264</v>
      </c>
      <c r="D2497" s="6" t="str">
        <f t="shared" si="205"/>
        <v>2-FCIU9929901</v>
      </c>
      <c r="E2497" s="7">
        <f t="shared" si="206"/>
        <v>45121.818726701385</v>
      </c>
      <c r="F2497" s="8">
        <v>45121.964560034721</v>
      </c>
      <c r="G2497" s="7">
        <f t="shared" si="207"/>
        <v>45122.006226701385</v>
      </c>
      <c r="H2497" s="2">
        <f>LOOKUP(2,1/(Sheet1!$D:$D=C2497)/(Sheet1!$E:$E&gt;=E2497)/(Sheet1!$E:$E&lt;=G2497),(Sheet1!$E:$E))</f>
        <v>45121.96514821759</v>
      </c>
      <c r="I2497" t="str">
        <f t="shared" si="203"/>
        <v>0:00:51</v>
      </c>
      <c r="J2497" t="s">
        <v>8471</v>
      </c>
      <c r="K2497" t="s">
        <v>9621</v>
      </c>
      <c r="L2497" t="str">
        <f t="shared" si="204"/>
        <v>WEEK 28</v>
      </c>
      <c r="M2497" t="str">
        <f t="shared" si="211"/>
        <v>(-) 65 detik</v>
      </c>
    </row>
    <row r="2498" spans="1:13" x14ac:dyDescent="0.35">
      <c r="A2498" s="6">
        <v>2</v>
      </c>
      <c r="B2498" s="6" t="s">
        <v>6252</v>
      </c>
      <c r="C2498" s="6" t="s">
        <v>6252</v>
      </c>
      <c r="D2498" s="6" t="str">
        <f t="shared" si="205"/>
        <v>2-FBLU0185587</v>
      </c>
      <c r="E2498" s="7">
        <f t="shared" si="206"/>
        <v>45121.816962997684</v>
      </c>
      <c r="F2498" s="8">
        <v>45121.962796331019</v>
      </c>
      <c r="G2498" s="7">
        <f t="shared" si="207"/>
        <v>45122.004462997684</v>
      </c>
      <c r="H2498" s="2">
        <f>LOOKUP(2,1/(Sheet1!$D:$D=C2498)/(Sheet1!$E:$E&gt;=E2498)/(Sheet1!$E:$E&lt;=G2498),(Sheet1!$E:$E))</f>
        <v>45121.963438634259</v>
      </c>
      <c r="I2498" t="str">
        <f t="shared" ref="I2498:I2561" si="212">IF(H2498-F2498&gt;0, TEXT(ABS(H2498-F2498),"h:mm:ss"), "+"&amp;TEXT(ABS(F2498-H2498),"h:mm:ss"))</f>
        <v>0:00:55</v>
      </c>
      <c r="J2498" t="s">
        <v>8471</v>
      </c>
      <c r="K2498" t="s">
        <v>9621</v>
      </c>
      <c r="L2498" t="str">
        <f t="shared" ref="L2498:L2561" si="213">CONCATENATE("WEEK ",WEEKNUM(F2498,21))</f>
        <v>WEEK 28</v>
      </c>
      <c r="M2498" t="str">
        <f t="shared" si="211"/>
        <v>(-) 65 detik</v>
      </c>
    </row>
    <row r="2499" spans="1:13" x14ac:dyDescent="0.35">
      <c r="A2499" s="6">
        <v>2</v>
      </c>
      <c r="B2499" s="6" t="s">
        <v>6278</v>
      </c>
      <c r="C2499" s="6" t="s">
        <v>6278</v>
      </c>
      <c r="D2499" s="6" t="str">
        <f t="shared" ref="D2499:D2562" si="214">A2499&amp;"-"&amp;C2499</f>
        <v>2-FFAU1166935</v>
      </c>
      <c r="E2499" s="7">
        <f t="shared" ref="E2499:E2562" si="215">F2499-TIMEVALUE("03:30:00")</f>
        <v>45121.815375694445</v>
      </c>
      <c r="F2499" s="8">
        <v>45121.961209027781</v>
      </c>
      <c r="G2499" s="7">
        <f t="shared" ref="G2499:G2562" si="216">F2499+TIMEVALUE("01:00:00")</f>
        <v>45122.002875694445</v>
      </c>
      <c r="H2499" s="2">
        <f>LOOKUP(2,1/(Sheet1!$D:$D=C2499)/(Sheet1!$E:$E&gt;=E2499)/(Sheet1!$E:$E&lt;=G2499),(Sheet1!$E:$E))</f>
        <v>45121.961979976855</v>
      </c>
      <c r="I2499" t="str">
        <f t="shared" si="212"/>
        <v>0:01:07</v>
      </c>
      <c r="J2499" t="s">
        <v>8471</v>
      </c>
      <c r="K2499" t="s">
        <v>9621</v>
      </c>
      <c r="L2499" t="str">
        <f t="shared" si="213"/>
        <v>WEEK 28</v>
      </c>
      <c r="M2499" t="str">
        <f t="shared" si="211"/>
        <v>(-) 65 detik</v>
      </c>
    </row>
    <row r="2500" spans="1:13" x14ac:dyDescent="0.35">
      <c r="A2500" s="6">
        <v>2</v>
      </c>
      <c r="B2500" s="6" t="s">
        <v>6617</v>
      </c>
      <c r="C2500" s="6" t="s">
        <v>6617</v>
      </c>
      <c r="D2500" s="6" t="str">
        <f t="shared" si="214"/>
        <v>2-MRKU9427390</v>
      </c>
      <c r="E2500" s="7">
        <f t="shared" si="215"/>
        <v>45121.813929432865</v>
      </c>
      <c r="F2500" s="8">
        <v>45121.959762766201</v>
      </c>
      <c r="G2500" s="7">
        <f t="shared" si="216"/>
        <v>45122.001429432865</v>
      </c>
      <c r="H2500" s="2">
        <f>LOOKUP(2,1/(Sheet1!$D:$D=C2500)/(Sheet1!$E:$E&gt;=E2500)/(Sheet1!$E:$E&lt;=G2500),(Sheet1!$E:$E))</f>
        <v>45121.960475925924</v>
      </c>
      <c r="I2500" t="str">
        <f t="shared" si="212"/>
        <v>0:01:02</v>
      </c>
      <c r="J2500" t="s">
        <v>8471</v>
      </c>
      <c r="K2500" t="s">
        <v>9621</v>
      </c>
      <c r="L2500" t="str">
        <f t="shared" si="213"/>
        <v>WEEK 28</v>
      </c>
      <c r="M2500" t="str">
        <f t="shared" si="211"/>
        <v>(-) 65 detik</v>
      </c>
    </row>
    <row r="2501" spans="1:13" x14ac:dyDescent="0.35">
      <c r="A2501" s="6">
        <v>1</v>
      </c>
      <c r="B2501" s="6" t="s">
        <v>5473</v>
      </c>
      <c r="C2501" s="6" t="s">
        <v>5473</v>
      </c>
      <c r="D2501" s="6" t="str">
        <f t="shared" si="214"/>
        <v>1-TGHU1877590</v>
      </c>
      <c r="E2501" s="7">
        <f t="shared" si="215"/>
        <v>45121.81335532407</v>
      </c>
      <c r="F2501" s="8">
        <v>45121.959188657405</v>
      </c>
      <c r="G2501" s="7">
        <f t="shared" si="216"/>
        <v>45122.00085532407</v>
      </c>
      <c r="H2501" s="2">
        <f>LOOKUP(2,1/(Sheet1!$D:$D=C2501)/(Sheet1!$E:$E&gt;=E2501)/(Sheet1!$E:$E&lt;=G2501),(Sheet1!$E:$E))</f>
        <v>45121.959467858796</v>
      </c>
      <c r="I2501" t="str">
        <f t="shared" si="212"/>
        <v>0:00:24</v>
      </c>
      <c r="J2501" t="s">
        <v>8471</v>
      </c>
      <c r="K2501" t="s">
        <v>9621</v>
      </c>
      <c r="L2501" t="str">
        <f t="shared" si="213"/>
        <v>WEEK 28</v>
      </c>
      <c r="M2501" t="str">
        <f t="shared" si="211"/>
        <v>(-) 30 detik</v>
      </c>
    </row>
    <row r="2502" spans="1:13" x14ac:dyDescent="0.35">
      <c r="A2502" s="6">
        <v>2</v>
      </c>
      <c r="B2502" s="6" t="s">
        <v>5790</v>
      </c>
      <c r="C2502" s="6" t="s">
        <v>5790</v>
      </c>
      <c r="D2502" s="6" t="str">
        <f t="shared" si="214"/>
        <v>2-BEAU6441762</v>
      </c>
      <c r="E2502" s="7">
        <f t="shared" si="215"/>
        <v>45121.810741319445</v>
      </c>
      <c r="F2502" s="8">
        <v>45121.956574652781</v>
      </c>
      <c r="G2502" s="7">
        <f t="shared" si="216"/>
        <v>45121.998241319445</v>
      </c>
      <c r="H2502" s="2">
        <f>LOOKUP(2,1/(Sheet1!$D:$D=C2502)/(Sheet1!$E:$E&gt;=E2502)/(Sheet1!$E:$E&lt;=G2502),(Sheet1!$E:$E))</f>
        <v>45121.957278981485</v>
      </c>
      <c r="I2502" t="str">
        <f t="shared" si="212"/>
        <v>0:01:01</v>
      </c>
      <c r="J2502" t="s">
        <v>8471</v>
      </c>
      <c r="K2502" t="s">
        <v>9621</v>
      </c>
      <c r="L2502" t="str">
        <f t="shared" si="213"/>
        <v>WEEK 28</v>
      </c>
      <c r="M2502" t="str">
        <f t="shared" si="211"/>
        <v>(-) 65 detik</v>
      </c>
    </row>
    <row r="2503" spans="1:13" x14ac:dyDescent="0.35">
      <c r="A2503" s="6">
        <v>1</v>
      </c>
      <c r="B2503" s="6" t="s">
        <v>408</v>
      </c>
      <c r="C2503" s="6" t="s">
        <v>408</v>
      </c>
      <c r="D2503" s="6" t="str">
        <f t="shared" si="214"/>
        <v>1-FSCU5081982</v>
      </c>
      <c r="E2503" s="7">
        <f t="shared" si="215"/>
        <v>45121.809445983796</v>
      </c>
      <c r="F2503" s="8">
        <v>45121.955279317131</v>
      </c>
      <c r="G2503" s="7">
        <f t="shared" si="216"/>
        <v>45121.996945983796</v>
      </c>
      <c r="H2503" s="2">
        <f>LOOKUP(2,1/(Sheet1!$D:$D=C2503)/(Sheet1!$E:$E&gt;=E2503)/(Sheet1!$E:$E&lt;=G2503),(Sheet1!$E:$E))</f>
        <v>45121.955918622683</v>
      </c>
      <c r="I2503" t="str">
        <f t="shared" si="212"/>
        <v>0:00:55</v>
      </c>
      <c r="J2503" t="s">
        <v>8471</v>
      </c>
      <c r="K2503" t="s">
        <v>9621</v>
      </c>
      <c r="L2503" t="str">
        <f t="shared" si="213"/>
        <v>WEEK 28</v>
      </c>
      <c r="M2503" t="str">
        <f t="shared" si="211"/>
        <v>(-) 65 detik</v>
      </c>
    </row>
    <row r="2504" spans="1:13" x14ac:dyDescent="0.35">
      <c r="A2504" s="6">
        <v>2</v>
      </c>
      <c r="B2504" s="6" t="s">
        <v>6100</v>
      </c>
      <c r="C2504" s="6" t="s">
        <v>6100</v>
      </c>
      <c r="D2504" s="6" t="str">
        <f t="shared" si="214"/>
        <v>2-DRYU4071392</v>
      </c>
      <c r="E2504" s="7">
        <f t="shared" si="215"/>
        <v>45121.807710416666</v>
      </c>
      <c r="F2504" s="8">
        <v>45121.953543750002</v>
      </c>
      <c r="G2504" s="7">
        <f t="shared" si="216"/>
        <v>45121.995210416666</v>
      </c>
      <c r="H2504" s="2">
        <f>LOOKUP(2,1/(Sheet1!$D:$D=C2504)/(Sheet1!$E:$E&gt;=E2504)/(Sheet1!$E:$E&lt;=G2504),(Sheet1!$E:$E))</f>
        <v>45121.954250057868</v>
      </c>
      <c r="I2504" t="str">
        <f t="shared" si="212"/>
        <v>0:01:01</v>
      </c>
      <c r="J2504" t="s">
        <v>8471</v>
      </c>
      <c r="K2504" t="s">
        <v>9621</v>
      </c>
      <c r="L2504" t="str">
        <f t="shared" si="213"/>
        <v>WEEK 28</v>
      </c>
      <c r="M2504" t="str">
        <f t="shared" si="211"/>
        <v>(-) 65 detik</v>
      </c>
    </row>
    <row r="2505" spans="1:13" x14ac:dyDescent="0.35">
      <c r="A2505" s="6">
        <v>1</v>
      </c>
      <c r="B2505" s="6" t="s">
        <v>242</v>
      </c>
      <c r="C2505" s="6" t="s">
        <v>242</v>
      </c>
      <c r="D2505" s="6" t="str">
        <f t="shared" si="214"/>
        <v>1-CSNU8330380</v>
      </c>
      <c r="E2505" s="7">
        <f t="shared" si="215"/>
        <v>45121.80679722222</v>
      </c>
      <c r="F2505" s="8">
        <v>45121.952630555556</v>
      </c>
      <c r="G2505" s="7">
        <f t="shared" si="216"/>
        <v>45121.99429722222</v>
      </c>
      <c r="H2505" s="2">
        <f>LOOKUP(2,1/(Sheet1!$D:$D=C2505)/(Sheet1!$E:$E&gt;=E2505)/(Sheet1!$E:$E&lt;=G2505),(Sheet1!$E:$E))</f>
        <v>45121.953253576386</v>
      </c>
      <c r="I2505" t="str">
        <f t="shared" si="212"/>
        <v>0:00:54</v>
      </c>
      <c r="J2505" t="s">
        <v>8471</v>
      </c>
      <c r="K2505" t="s">
        <v>9621</v>
      </c>
      <c r="L2505" t="str">
        <f t="shared" si="213"/>
        <v>WEEK 28</v>
      </c>
      <c r="M2505" t="str">
        <f t="shared" si="211"/>
        <v>(-) 65 detik</v>
      </c>
    </row>
    <row r="2506" spans="1:13" x14ac:dyDescent="0.35">
      <c r="A2506" s="6">
        <v>2</v>
      </c>
      <c r="B2506" s="6" t="s">
        <v>6829</v>
      </c>
      <c r="C2506" s="6" t="s">
        <v>6829</v>
      </c>
      <c r="D2506" s="6" t="str">
        <f t="shared" si="214"/>
        <v>2-OOLU4394419</v>
      </c>
      <c r="E2506" s="7">
        <f t="shared" si="215"/>
        <v>45121.805777974536</v>
      </c>
      <c r="F2506" s="8">
        <v>45121.951611307872</v>
      </c>
      <c r="G2506" s="7">
        <f t="shared" si="216"/>
        <v>45121.993277974536</v>
      </c>
      <c r="H2506" s="2">
        <f>LOOKUP(2,1/(Sheet1!$D:$D=C2506)/(Sheet1!$E:$E&gt;=E2506)/(Sheet1!$E:$E&lt;=G2506),(Sheet1!$E:$E))</f>
        <v>45121.952305312501</v>
      </c>
      <c r="I2506" t="str">
        <f t="shared" si="212"/>
        <v>0:01:00</v>
      </c>
      <c r="J2506" t="s">
        <v>8471</v>
      </c>
      <c r="K2506" t="s">
        <v>9621</v>
      </c>
      <c r="L2506" t="str">
        <f t="shared" si="213"/>
        <v>WEEK 28</v>
      </c>
      <c r="M2506" t="str">
        <f t="shared" si="211"/>
        <v>(-) 65 detik</v>
      </c>
    </row>
    <row r="2507" spans="1:13" x14ac:dyDescent="0.35">
      <c r="A2507" s="6">
        <v>2</v>
      </c>
      <c r="B2507" s="6" t="s">
        <v>6102</v>
      </c>
      <c r="C2507" s="6" t="s">
        <v>6102</v>
      </c>
      <c r="D2507" s="6" t="str">
        <f t="shared" si="214"/>
        <v>2-DRYU4127399</v>
      </c>
      <c r="E2507" s="7">
        <f t="shared" si="215"/>
        <v>45121.804024768513</v>
      </c>
      <c r="F2507" s="8">
        <v>45121.949858101849</v>
      </c>
      <c r="G2507" s="7">
        <f t="shared" si="216"/>
        <v>45121.991524768513</v>
      </c>
      <c r="H2507" s="2">
        <f>LOOKUP(2,1/(Sheet1!$D:$D=C2507)/(Sheet1!$E:$E&gt;=E2507)/(Sheet1!$E:$E&lt;=G2507),(Sheet1!$E:$E))</f>
        <v>45121.950518425925</v>
      </c>
      <c r="I2507" t="str">
        <f t="shared" si="212"/>
        <v>0:00:57</v>
      </c>
      <c r="J2507" t="s">
        <v>8471</v>
      </c>
      <c r="K2507" t="s">
        <v>9621</v>
      </c>
      <c r="L2507" t="str">
        <f t="shared" si="213"/>
        <v>WEEK 28</v>
      </c>
      <c r="M2507" t="str">
        <f t="shared" si="211"/>
        <v>(-) 65 detik</v>
      </c>
    </row>
    <row r="2508" spans="1:13" x14ac:dyDescent="0.35">
      <c r="A2508" s="6">
        <v>1</v>
      </c>
      <c r="B2508" s="6" t="s">
        <v>5294</v>
      </c>
      <c r="C2508" s="6" t="s">
        <v>5294</v>
      </c>
      <c r="D2508" s="6" t="str">
        <f t="shared" si="214"/>
        <v>1-SITU2788727</v>
      </c>
      <c r="E2508" s="7">
        <f t="shared" si="215"/>
        <v>45121.802411724537</v>
      </c>
      <c r="F2508" s="8">
        <v>45121.948245057873</v>
      </c>
      <c r="G2508" s="7">
        <f t="shared" si="216"/>
        <v>45121.989911724537</v>
      </c>
      <c r="H2508" s="2">
        <f>LOOKUP(2,1/(Sheet1!$D:$D=C2508)/(Sheet1!$E:$E&gt;=E2508)/(Sheet1!$E:$E&lt;=G2508),(Sheet1!$E:$E))</f>
        <v>45121.948797928242</v>
      </c>
      <c r="I2508" t="str">
        <f t="shared" si="212"/>
        <v>0:00:48</v>
      </c>
      <c r="J2508" t="s">
        <v>8471</v>
      </c>
      <c r="K2508" t="s">
        <v>9621</v>
      </c>
      <c r="L2508" t="str">
        <f t="shared" si="213"/>
        <v>WEEK 28</v>
      </c>
      <c r="M2508" t="str">
        <f t="shared" si="211"/>
        <v>(-) 65 detik</v>
      </c>
    </row>
    <row r="2509" spans="1:13" x14ac:dyDescent="0.35">
      <c r="A2509" s="6">
        <v>2</v>
      </c>
      <c r="B2509" s="6" t="s">
        <v>7454</v>
      </c>
      <c r="C2509" s="6" t="s">
        <v>7454</v>
      </c>
      <c r="D2509" s="6" t="str">
        <f t="shared" si="214"/>
        <v>2-UETU5882109</v>
      </c>
      <c r="E2509" s="7">
        <f t="shared" si="215"/>
        <v>45121.800235532406</v>
      </c>
      <c r="F2509" s="8">
        <v>45121.946068865742</v>
      </c>
      <c r="G2509" s="7">
        <f t="shared" si="216"/>
        <v>45121.987735532406</v>
      </c>
      <c r="H2509" s="2">
        <f>LOOKUP(2,1/(Sheet1!$D:$D=C2509)/(Sheet1!$E:$E&gt;=E2509)/(Sheet1!$E:$E&lt;=G2509),(Sheet1!$E:$E))</f>
        <v>45121.946752546297</v>
      </c>
      <c r="I2509" t="str">
        <f t="shared" si="212"/>
        <v>0:00:59</v>
      </c>
      <c r="J2509" t="s">
        <v>8471</v>
      </c>
      <c r="K2509" t="s">
        <v>9621</v>
      </c>
      <c r="L2509" t="str">
        <f t="shared" si="213"/>
        <v>WEEK 28</v>
      </c>
      <c r="M2509" t="str">
        <f t="shared" si="211"/>
        <v>(-) 65 detik</v>
      </c>
    </row>
    <row r="2510" spans="1:13" x14ac:dyDescent="0.35">
      <c r="A2510" s="6">
        <v>2</v>
      </c>
      <c r="B2510" s="6" t="s">
        <v>6152</v>
      </c>
      <c r="C2510" s="6" t="s">
        <v>6152</v>
      </c>
      <c r="D2510" s="6" t="str">
        <f t="shared" si="214"/>
        <v>2-EGHU8002804</v>
      </c>
      <c r="E2510" s="7">
        <f t="shared" si="215"/>
        <v>45121.797911377311</v>
      </c>
      <c r="F2510" s="8">
        <v>45121.943744710647</v>
      </c>
      <c r="G2510" s="7">
        <f t="shared" si="216"/>
        <v>45121.985411377311</v>
      </c>
      <c r="H2510" s="2">
        <f>LOOKUP(2,1/(Sheet1!$D:$D=C2510)/(Sheet1!$E:$E&gt;=E2510)/(Sheet1!$E:$E&lt;=G2510),(Sheet1!$E:$E))</f>
        <v>45121.944405972223</v>
      </c>
      <c r="I2510" t="str">
        <f t="shared" si="212"/>
        <v>0:00:57</v>
      </c>
      <c r="J2510" t="s">
        <v>8471</v>
      </c>
      <c r="K2510" t="s">
        <v>9621</v>
      </c>
      <c r="L2510" t="str">
        <f t="shared" si="213"/>
        <v>WEEK 28</v>
      </c>
      <c r="M2510" t="str">
        <f t="shared" si="211"/>
        <v>(-) 65 detik</v>
      </c>
    </row>
    <row r="2511" spans="1:13" x14ac:dyDescent="0.35">
      <c r="A2511" s="6">
        <v>1</v>
      </c>
      <c r="B2511" s="6" t="s">
        <v>1903</v>
      </c>
      <c r="C2511" s="6" t="s">
        <v>1903</v>
      </c>
      <c r="D2511" s="6" t="str">
        <f t="shared" si="214"/>
        <v>1-MRKU4417172</v>
      </c>
      <c r="E2511" s="7">
        <f t="shared" si="215"/>
        <v>45121.79419212963</v>
      </c>
      <c r="F2511" s="8">
        <v>45121.940025462965</v>
      </c>
      <c r="G2511" s="7">
        <f t="shared" si="216"/>
        <v>45121.98169212963</v>
      </c>
      <c r="H2511" s="2">
        <f>LOOKUP(2,1/(Sheet1!$D:$D=C2511)/(Sheet1!$E:$E&gt;=E2511)/(Sheet1!$E:$E&lt;=G2511),(Sheet1!$E:$E))</f>
        <v>45121.940652337966</v>
      </c>
      <c r="I2511" t="str">
        <f t="shared" si="212"/>
        <v>0:00:54</v>
      </c>
      <c r="J2511" t="s">
        <v>8471</v>
      </c>
      <c r="K2511" t="s">
        <v>9621</v>
      </c>
      <c r="L2511" t="str">
        <f t="shared" si="213"/>
        <v>WEEK 28</v>
      </c>
      <c r="M2511" t="str">
        <f t="shared" si="211"/>
        <v>(-) 65 detik</v>
      </c>
    </row>
    <row r="2512" spans="1:13" x14ac:dyDescent="0.35">
      <c r="A2512" s="6">
        <v>2</v>
      </c>
      <c r="B2512" s="6" t="s">
        <v>6086</v>
      </c>
      <c r="C2512" s="6" t="s">
        <v>6086</v>
      </c>
      <c r="D2512" s="6" t="str">
        <f t="shared" si="214"/>
        <v>2-DFSU6717219</v>
      </c>
      <c r="E2512" s="7">
        <f t="shared" si="215"/>
        <v>45121.791727083328</v>
      </c>
      <c r="F2512" s="8">
        <v>45121.937560416663</v>
      </c>
      <c r="G2512" s="7">
        <f t="shared" si="216"/>
        <v>45121.979227083328</v>
      </c>
      <c r="H2512" s="2">
        <f>LOOKUP(2,1/(Sheet1!$D:$D=C2512)/(Sheet1!$E:$E&gt;=E2512)/(Sheet1!$E:$E&lt;=G2512),(Sheet1!$E:$E))</f>
        <v>45121.938178263888</v>
      </c>
      <c r="I2512" t="str">
        <f t="shared" si="212"/>
        <v>0:00:53</v>
      </c>
      <c r="J2512" t="s">
        <v>8471</v>
      </c>
      <c r="K2512" t="s">
        <v>9621</v>
      </c>
      <c r="L2512" t="str">
        <f t="shared" si="213"/>
        <v>WEEK 28</v>
      </c>
      <c r="M2512" t="str">
        <f t="shared" si="211"/>
        <v>(-) 65 detik</v>
      </c>
    </row>
    <row r="2513" spans="1:13" x14ac:dyDescent="0.35">
      <c r="A2513" s="6">
        <v>2</v>
      </c>
      <c r="B2513" s="6" t="s">
        <v>7466</v>
      </c>
      <c r="C2513" s="6" t="s">
        <v>7466</v>
      </c>
      <c r="D2513" s="6" t="str">
        <f t="shared" si="214"/>
        <v>2-ZCSU6707900</v>
      </c>
      <c r="E2513" s="7">
        <f t="shared" si="215"/>
        <v>45121.788529513884</v>
      </c>
      <c r="F2513" s="8">
        <v>45121.93436284722</v>
      </c>
      <c r="G2513" s="7">
        <f t="shared" si="216"/>
        <v>45121.976029513884</v>
      </c>
      <c r="H2513" s="2">
        <f>LOOKUP(2,1/(Sheet1!$D:$D=C2513)/(Sheet1!$E:$E&gt;=E2513)/(Sheet1!$E:$E&lt;=G2513),(Sheet1!$E:$E))</f>
        <v>45121.934993807874</v>
      </c>
      <c r="I2513" t="str">
        <f t="shared" si="212"/>
        <v>0:00:55</v>
      </c>
      <c r="J2513" t="s">
        <v>8471</v>
      </c>
      <c r="K2513" t="s">
        <v>9621</v>
      </c>
      <c r="L2513" t="str">
        <f t="shared" si="213"/>
        <v>WEEK 28</v>
      </c>
      <c r="M2513" t="str">
        <f t="shared" si="211"/>
        <v>(-) 65 detik</v>
      </c>
    </row>
    <row r="2514" spans="1:13" x14ac:dyDescent="0.35">
      <c r="A2514" s="6">
        <v>3</v>
      </c>
      <c r="B2514" s="6" t="s">
        <v>6877</v>
      </c>
      <c r="C2514" s="6" t="s">
        <v>6877</v>
      </c>
      <c r="D2514" s="6" t="str">
        <f t="shared" si="214"/>
        <v>3-SEGU2444317</v>
      </c>
      <c r="E2514" s="7">
        <f t="shared" si="215"/>
        <v>45121.784468634258</v>
      </c>
      <c r="F2514" s="8">
        <v>45121.930301967594</v>
      </c>
      <c r="G2514" s="7">
        <f t="shared" si="216"/>
        <v>45121.971968634258</v>
      </c>
      <c r="H2514" s="2">
        <f>LOOKUP(2,1/(Sheet1!$D:$D=C2514)/(Sheet1!$E:$E&gt;=E2514)/(Sheet1!$E:$E&lt;=G2514),(Sheet1!$E:$E))</f>
        <v>45121.930970717593</v>
      </c>
      <c r="I2514" t="str">
        <f t="shared" si="212"/>
        <v>0:00:58</v>
      </c>
      <c r="J2514" t="s">
        <v>8471</v>
      </c>
      <c r="K2514" t="s">
        <v>9621</v>
      </c>
      <c r="L2514" t="str">
        <f t="shared" si="213"/>
        <v>WEEK 28</v>
      </c>
      <c r="M2514" t="str">
        <f t="shared" si="211"/>
        <v>(-) 65 detik</v>
      </c>
    </row>
    <row r="2515" spans="1:13" x14ac:dyDescent="0.35">
      <c r="A2515" s="6">
        <v>3</v>
      </c>
      <c r="B2515" s="6" t="s">
        <v>5496</v>
      </c>
      <c r="C2515" s="6" t="s">
        <v>5496</v>
      </c>
      <c r="D2515" s="6" t="str">
        <f t="shared" si="214"/>
        <v>3-TLLU4773793</v>
      </c>
      <c r="E2515" s="7">
        <f t="shared" si="215"/>
        <v>45121.773480983793</v>
      </c>
      <c r="F2515" s="8">
        <v>45121.919314317129</v>
      </c>
      <c r="G2515" s="7">
        <f t="shared" si="216"/>
        <v>45121.960980983793</v>
      </c>
      <c r="H2515" s="2">
        <f>LOOKUP(2,1/(Sheet1!$D:$D=C2515)/(Sheet1!$E:$E&gt;=E2515)/(Sheet1!$E:$E&lt;=G2515),(Sheet1!$E:$E))</f>
        <v>45121.919896018517</v>
      </c>
      <c r="I2515" t="str">
        <f t="shared" si="212"/>
        <v>0:00:50</v>
      </c>
      <c r="J2515" t="s">
        <v>8471</v>
      </c>
      <c r="K2515" t="s">
        <v>9621</v>
      </c>
      <c r="L2515" t="str">
        <f t="shared" si="213"/>
        <v>WEEK 28</v>
      </c>
      <c r="M2515" t="str">
        <f t="shared" si="211"/>
        <v>(-) 65 detik</v>
      </c>
    </row>
    <row r="2516" spans="1:13" x14ac:dyDescent="0.35">
      <c r="A2516" s="6">
        <v>2</v>
      </c>
      <c r="B2516" s="6" t="s">
        <v>6501</v>
      </c>
      <c r="C2516" s="6" t="s">
        <v>6501</v>
      </c>
      <c r="D2516" s="6" t="str">
        <f t="shared" si="214"/>
        <v>2-MAEU9185860</v>
      </c>
      <c r="E2516" s="7">
        <f t="shared" si="215"/>
        <v>45121.751539201388</v>
      </c>
      <c r="F2516" s="8">
        <v>45121.897372534724</v>
      </c>
      <c r="G2516" s="7">
        <f t="shared" si="216"/>
        <v>45121.939039201388</v>
      </c>
      <c r="H2516" s="2">
        <f>LOOKUP(2,1/(Sheet1!$D:$D=C2516)/(Sheet1!$E:$E&gt;=E2516)/(Sheet1!$E:$E&lt;=G2516),(Sheet1!$E:$E))</f>
        <v>45121.897037256946</v>
      </c>
      <c r="I2516" t="str">
        <f t="shared" si="212"/>
        <v>+0:00:29</v>
      </c>
      <c r="J2516" t="s">
        <v>9651</v>
      </c>
      <c r="K2516" t="s">
        <v>9621</v>
      </c>
      <c r="L2516" t="str">
        <f t="shared" si="213"/>
        <v>WEEK 28</v>
      </c>
    </row>
    <row r="2517" spans="1:13" x14ac:dyDescent="0.35">
      <c r="A2517" s="6">
        <v>2</v>
      </c>
      <c r="B2517" s="6" t="s">
        <v>5832</v>
      </c>
      <c r="C2517" s="6" t="s">
        <v>5832</v>
      </c>
      <c r="D2517" s="6" t="str">
        <f t="shared" si="214"/>
        <v>2-BSIU5009287</v>
      </c>
      <c r="E2517" s="7">
        <f t="shared" si="215"/>
        <v>45121.74657372685</v>
      </c>
      <c r="F2517" s="8">
        <v>45121.892407060186</v>
      </c>
      <c r="G2517" s="7">
        <f t="shared" si="216"/>
        <v>45121.93407372685</v>
      </c>
      <c r="H2517" s="2">
        <f>LOOKUP(2,1/(Sheet1!$D:$D=C2517)/(Sheet1!$E:$E&gt;=E2517)/(Sheet1!$E:$E&lt;=G2517),(Sheet1!$E:$E))</f>
        <v>45121.892951504633</v>
      </c>
      <c r="I2517" t="str">
        <f t="shared" si="212"/>
        <v>0:00:47</v>
      </c>
      <c r="J2517" t="s">
        <v>8471</v>
      </c>
      <c r="K2517" t="s">
        <v>9621</v>
      </c>
      <c r="L2517" t="str">
        <f t="shared" si="213"/>
        <v>WEEK 28</v>
      </c>
      <c r="M2517" t="str">
        <f t="shared" ref="M2517:M2526" si="217">IF(I2517&lt;="0:00:05","(-) 5 detik",IF(I2517&lt;="0:00:15","(-) 15 detik",IF(I2517&lt;="0:00:30","(-) 30 detik","(-) 65 detik")))</f>
        <v>(-) 65 detik</v>
      </c>
    </row>
    <row r="2518" spans="1:13" x14ac:dyDescent="0.35">
      <c r="A2518" s="6">
        <v>1</v>
      </c>
      <c r="B2518" s="6" t="s">
        <v>348</v>
      </c>
      <c r="C2518" s="6" t="s">
        <v>348</v>
      </c>
      <c r="D2518" s="6" t="str">
        <f t="shared" si="214"/>
        <v>1-EMCU8079457</v>
      </c>
      <c r="E2518" s="7">
        <f t="shared" si="215"/>
        <v>45121.745879594906</v>
      </c>
      <c r="F2518" s="8">
        <v>45121.891712928242</v>
      </c>
      <c r="G2518" s="7">
        <f t="shared" si="216"/>
        <v>45121.933379594906</v>
      </c>
      <c r="H2518" s="2">
        <f>LOOKUP(2,1/(Sheet1!$D:$D=C2518)/(Sheet1!$E:$E&gt;=E2518)/(Sheet1!$E:$E&lt;=G2518),(Sheet1!$E:$E))</f>
        <v>45121.892234791667</v>
      </c>
      <c r="I2518" t="str">
        <f t="shared" si="212"/>
        <v>0:00:45</v>
      </c>
      <c r="J2518" t="s">
        <v>8471</v>
      </c>
      <c r="K2518" t="s">
        <v>9621</v>
      </c>
      <c r="L2518" t="str">
        <f t="shared" si="213"/>
        <v>WEEK 28</v>
      </c>
      <c r="M2518" t="str">
        <f t="shared" si="217"/>
        <v>(-) 65 detik</v>
      </c>
    </row>
    <row r="2519" spans="1:13" x14ac:dyDescent="0.35">
      <c r="A2519" s="6">
        <v>1</v>
      </c>
      <c r="B2519" s="6" t="s">
        <v>1861</v>
      </c>
      <c r="C2519" s="6" t="s">
        <v>1861</v>
      </c>
      <c r="D2519" s="6" t="str">
        <f t="shared" si="214"/>
        <v>1-MAEU9236756</v>
      </c>
      <c r="E2519" s="7">
        <f t="shared" si="215"/>
        <v>45121.743163969906</v>
      </c>
      <c r="F2519" s="8">
        <v>45121.888997303242</v>
      </c>
      <c r="G2519" s="7">
        <f t="shared" si="216"/>
        <v>45121.930663969906</v>
      </c>
      <c r="H2519" s="2">
        <f>LOOKUP(2,1/(Sheet1!$D:$D=C2519)/(Sheet1!$E:$E&gt;=E2519)/(Sheet1!$E:$E&lt;=G2519),(Sheet1!$E:$E))</f>
        <v>45121.889566018515</v>
      </c>
      <c r="I2519" t="str">
        <f t="shared" si="212"/>
        <v>0:00:49</v>
      </c>
      <c r="J2519" t="s">
        <v>8471</v>
      </c>
      <c r="K2519" t="s">
        <v>9621</v>
      </c>
      <c r="L2519" t="str">
        <f t="shared" si="213"/>
        <v>WEEK 28</v>
      </c>
      <c r="M2519" t="str">
        <f t="shared" si="217"/>
        <v>(-) 65 detik</v>
      </c>
    </row>
    <row r="2520" spans="1:13" x14ac:dyDescent="0.35">
      <c r="A2520" s="6">
        <v>1</v>
      </c>
      <c r="B2520" s="6" t="s">
        <v>353</v>
      </c>
      <c r="C2520" s="6" t="s">
        <v>353</v>
      </c>
      <c r="D2520" s="6" t="str">
        <f t="shared" si="214"/>
        <v>1-EMCU8085085</v>
      </c>
      <c r="E2520" s="7">
        <f t="shared" si="215"/>
        <v>45121.741693599535</v>
      </c>
      <c r="F2520" s="8">
        <v>45121.887526932871</v>
      </c>
      <c r="G2520" s="7">
        <f t="shared" si="216"/>
        <v>45121.929193599535</v>
      </c>
      <c r="H2520" s="2">
        <f>LOOKUP(2,1/(Sheet1!$D:$D=C2520)/(Sheet1!$E:$E&gt;=E2520)/(Sheet1!$E:$E&lt;=G2520),(Sheet1!$E:$E))</f>
        <v>45121.888142997683</v>
      </c>
      <c r="I2520" t="str">
        <f t="shared" si="212"/>
        <v>0:00:53</v>
      </c>
      <c r="J2520" t="s">
        <v>8471</v>
      </c>
      <c r="K2520" t="s">
        <v>9621</v>
      </c>
      <c r="L2520" t="str">
        <f t="shared" si="213"/>
        <v>WEEK 28</v>
      </c>
      <c r="M2520" t="str">
        <f t="shared" si="217"/>
        <v>(-) 65 detik</v>
      </c>
    </row>
    <row r="2521" spans="1:13" x14ac:dyDescent="0.35">
      <c r="A2521" s="6">
        <v>2</v>
      </c>
      <c r="B2521" s="6" t="s">
        <v>7467</v>
      </c>
      <c r="C2521" s="6" t="s">
        <v>7467</v>
      </c>
      <c r="D2521" s="6" t="str">
        <f t="shared" si="214"/>
        <v>2-ZCSU6766415</v>
      </c>
      <c r="E2521" s="7">
        <f t="shared" si="215"/>
        <v>45121.741080671294</v>
      </c>
      <c r="F2521" s="8">
        <v>45121.88691400463</v>
      </c>
      <c r="G2521" s="7">
        <f t="shared" si="216"/>
        <v>45121.928580671294</v>
      </c>
      <c r="H2521" s="2">
        <f>LOOKUP(2,1/(Sheet1!$D:$D=C2521)/(Sheet1!$E:$E&gt;=E2521)/(Sheet1!$E:$E&lt;=G2521),(Sheet1!$E:$E))</f>
        <v>45121.887334375002</v>
      </c>
      <c r="I2521" t="str">
        <f t="shared" si="212"/>
        <v>0:00:36</v>
      </c>
      <c r="J2521" t="s">
        <v>8471</v>
      </c>
      <c r="K2521" t="s">
        <v>9621</v>
      </c>
      <c r="L2521" t="str">
        <f t="shared" si="213"/>
        <v>WEEK 28</v>
      </c>
      <c r="M2521" t="str">
        <f t="shared" si="217"/>
        <v>(-) 65 detik</v>
      </c>
    </row>
    <row r="2522" spans="1:13" x14ac:dyDescent="0.35">
      <c r="A2522" s="6">
        <v>1</v>
      </c>
      <c r="B2522" s="6" t="s">
        <v>298</v>
      </c>
      <c r="C2522" s="6" t="s">
        <v>298</v>
      </c>
      <c r="D2522" s="6" t="str">
        <f t="shared" si="214"/>
        <v>1-ECMU8154972</v>
      </c>
      <c r="E2522" s="7">
        <f t="shared" si="215"/>
        <v>45121.740082986107</v>
      </c>
      <c r="F2522" s="8">
        <v>45121.885916319443</v>
      </c>
      <c r="G2522" s="7">
        <f t="shared" si="216"/>
        <v>45121.927582986107</v>
      </c>
      <c r="H2522" s="2">
        <f>LOOKUP(2,1/(Sheet1!$D:$D=C2522)/(Sheet1!$E:$E&gt;=E2522)/(Sheet1!$E:$E&lt;=G2522),(Sheet1!$E:$E))</f>
        <v>45121.886218645835</v>
      </c>
      <c r="I2522" t="str">
        <f t="shared" si="212"/>
        <v>0:00:26</v>
      </c>
      <c r="J2522" t="s">
        <v>8471</v>
      </c>
      <c r="K2522" t="s">
        <v>9621</v>
      </c>
      <c r="L2522" t="str">
        <f t="shared" si="213"/>
        <v>WEEK 28</v>
      </c>
      <c r="M2522" t="str">
        <f t="shared" si="217"/>
        <v>(-) 30 detik</v>
      </c>
    </row>
    <row r="2523" spans="1:13" x14ac:dyDescent="0.35">
      <c r="A2523" s="6">
        <v>2</v>
      </c>
      <c r="B2523" s="6" t="s">
        <v>6419</v>
      </c>
      <c r="C2523" s="6" t="s">
        <v>6419</v>
      </c>
      <c r="D2523" s="6" t="str">
        <f t="shared" si="214"/>
        <v>2-HMMU9059308</v>
      </c>
      <c r="E2523" s="7">
        <f t="shared" si="215"/>
        <v>45121.738848298606</v>
      </c>
      <c r="F2523" s="8">
        <v>45121.884681631942</v>
      </c>
      <c r="G2523" s="7">
        <f t="shared" si="216"/>
        <v>45121.926348298606</v>
      </c>
      <c r="H2523" s="2">
        <f>LOOKUP(2,1/(Sheet1!$D:$D=C2523)/(Sheet1!$E:$E&gt;=E2523)/(Sheet1!$E:$E&lt;=G2523),(Sheet1!$E:$E))</f>
        <v>45121.884931342589</v>
      </c>
      <c r="I2523" t="str">
        <f t="shared" si="212"/>
        <v>0:00:22</v>
      </c>
      <c r="J2523" t="s">
        <v>8471</v>
      </c>
      <c r="K2523" t="s">
        <v>9621</v>
      </c>
      <c r="L2523" t="str">
        <f t="shared" si="213"/>
        <v>WEEK 28</v>
      </c>
      <c r="M2523" t="str">
        <f t="shared" si="217"/>
        <v>(-) 30 detik</v>
      </c>
    </row>
    <row r="2524" spans="1:13" x14ac:dyDescent="0.35">
      <c r="A2524" s="6">
        <v>4</v>
      </c>
      <c r="B2524" s="6" t="s">
        <v>6197</v>
      </c>
      <c r="C2524" s="6" t="s">
        <v>6197</v>
      </c>
      <c r="D2524" s="6" t="str">
        <f t="shared" si="214"/>
        <v>4-EITU1441658</v>
      </c>
      <c r="E2524" s="7">
        <f t="shared" si="215"/>
        <v>45121.738164664348</v>
      </c>
      <c r="F2524" s="8">
        <v>45121.883997997684</v>
      </c>
      <c r="G2524" s="7">
        <f t="shared" si="216"/>
        <v>45121.925664664348</v>
      </c>
      <c r="H2524" s="2">
        <f>LOOKUP(2,1/(Sheet1!$D:$D=C2524)/(Sheet1!$E:$E&gt;=E2524)/(Sheet1!$E:$E&lt;=G2524),(Sheet1!$E:$E))</f>
        <v>45121.884631655092</v>
      </c>
      <c r="I2524" t="str">
        <f t="shared" si="212"/>
        <v>0:00:55</v>
      </c>
      <c r="J2524" t="s">
        <v>8471</v>
      </c>
      <c r="K2524" t="s">
        <v>9621</v>
      </c>
      <c r="L2524" t="str">
        <f t="shared" si="213"/>
        <v>WEEK 28</v>
      </c>
      <c r="M2524" t="str">
        <f t="shared" si="217"/>
        <v>(-) 65 detik</v>
      </c>
    </row>
    <row r="2525" spans="1:13" x14ac:dyDescent="0.35">
      <c r="A2525" s="6">
        <v>3</v>
      </c>
      <c r="B2525" s="6" t="s">
        <v>6238</v>
      </c>
      <c r="C2525" s="6" t="s">
        <v>6238</v>
      </c>
      <c r="D2525" s="6" t="str">
        <f t="shared" si="214"/>
        <v>3-EMCU8237676</v>
      </c>
      <c r="E2525" s="7">
        <f t="shared" si="215"/>
        <v>45121.737162499994</v>
      </c>
      <c r="F2525" s="8">
        <v>45121.88299583333</v>
      </c>
      <c r="G2525" s="7">
        <f t="shared" si="216"/>
        <v>45121.924662499994</v>
      </c>
      <c r="H2525" s="2">
        <f>LOOKUP(2,1/(Sheet1!$D:$D=C2525)/(Sheet1!$E:$E&gt;=E2525)/(Sheet1!$E:$E&lt;=G2525),(Sheet1!$E:$E))</f>
        <v>45121.883512349537</v>
      </c>
      <c r="I2525" t="str">
        <f t="shared" si="212"/>
        <v>0:00:45</v>
      </c>
      <c r="J2525" t="s">
        <v>8471</v>
      </c>
      <c r="K2525" t="s">
        <v>9621</v>
      </c>
      <c r="L2525" t="str">
        <f t="shared" si="213"/>
        <v>WEEK 28</v>
      </c>
      <c r="M2525" t="str">
        <f t="shared" si="217"/>
        <v>(-) 65 detik</v>
      </c>
    </row>
    <row r="2526" spans="1:13" x14ac:dyDescent="0.35">
      <c r="A2526" s="6">
        <v>4</v>
      </c>
      <c r="B2526" s="6" t="s">
        <v>6243</v>
      </c>
      <c r="C2526" s="6" t="s">
        <v>6243</v>
      </c>
      <c r="D2526" s="6" t="str">
        <f t="shared" si="214"/>
        <v>4-EMCU8840313</v>
      </c>
      <c r="E2526" s="7">
        <f t="shared" si="215"/>
        <v>45121.736204050925</v>
      </c>
      <c r="F2526" s="8">
        <v>45121.882037384261</v>
      </c>
      <c r="G2526" s="7">
        <f t="shared" si="216"/>
        <v>45121.923704050925</v>
      </c>
      <c r="H2526" s="2">
        <f>LOOKUP(2,1/(Sheet1!$D:$D=C2526)/(Sheet1!$E:$E&gt;=E2526)/(Sheet1!$E:$E&lt;=G2526),(Sheet1!$E:$E))</f>
        <v>45121.882641805554</v>
      </c>
      <c r="I2526" t="str">
        <f t="shared" si="212"/>
        <v>0:00:52</v>
      </c>
      <c r="J2526" t="s">
        <v>8471</v>
      </c>
      <c r="K2526" t="s">
        <v>9621</v>
      </c>
      <c r="L2526" t="str">
        <f t="shared" si="213"/>
        <v>WEEK 28</v>
      </c>
      <c r="M2526" t="str">
        <f t="shared" si="217"/>
        <v>(-) 65 detik</v>
      </c>
    </row>
    <row r="2527" spans="1:13" x14ac:dyDescent="0.35">
      <c r="A2527" s="6">
        <v>2</v>
      </c>
      <c r="B2527" s="6" t="s">
        <v>7324</v>
      </c>
      <c r="C2527" s="6" t="s">
        <v>7324</v>
      </c>
      <c r="D2527" s="6" t="str">
        <f t="shared" si="214"/>
        <v>2-TRHU2246158</v>
      </c>
      <c r="E2527" s="7">
        <f t="shared" si="215"/>
        <v>45121.729444988421</v>
      </c>
      <c r="F2527" s="8">
        <v>45121.875278321757</v>
      </c>
      <c r="G2527" s="7">
        <f t="shared" si="216"/>
        <v>45121.916944988421</v>
      </c>
      <c r="H2527" s="2">
        <f>LOOKUP(2,1/(Sheet1!$D:$D=C2527)/(Sheet1!$E:$E&gt;=E2527)/(Sheet1!$E:$E&lt;=G2527),(Sheet1!$E:$E))</f>
        <v>45121.87510438657</v>
      </c>
      <c r="I2527" t="str">
        <f t="shared" si="212"/>
        <v>+0:00:15</v>
      </c>
      <c r="J2527" t="s">
        <v>9651</v>
      </c>
      <c r="K2527" t="s">
        <v>9621</v>
      </c>
      <c r="L2527" t="str">
        <f t="shared" si="213"/>
        <v>WEEK 28</v>
      </c>
    </row>
    <row r="2528" spans="1:13" x14ac:dyDescent="0.35">
      <c r="A2528" s="6">
        <v>3</v>
      </c>
      <c r="B2528" s="6" t="s">
        <v>6329</v>
      </c>
      <c r="C2528" s="6" t="s">
        <v>6329</v>
      </c>
      <c r="D2528" s="6" t="str">
        <f t="shared" si="214"/>
        <v>3-GAOU6401547</v>
      </c>
      <c r="E2528" s="7">
        <f t="shared" si="215"/>
        <v>45121.728366238422</v>
      </c>
      <c r="F2528" s="8">
        <v>45121.874199571757</v>
      </c>
      <c r="G2528" s="7">
        <f t="shared" si="216"/>
        <v>45121.915866238422</v>
      </c>
      <c r="H2528" s="2">
        <f>LOOKUP(2,1/(Sheet1!$D:$D=C2528)/(Sheet1!$E:$E&gt;=E2528)/(Sheet1!$E:$E&lt;=G2528),(Sheet1!$E:$E))</f>
        <v>45121.874971747682</v>
      </c>
      <c r="I2528" t="str">
        <f t="shared" si="212"/>
        <v>0:01:07</v>
      </c>
      <c r="J2528" t="s">
        <v>8471</v>
      </c>
      <c r="K2528" t="s">
        <v>9621</v>
      </c>
      <c r="L2528" t="str">
        <f t="shared" si="213"/>
        <v>WEEK 28</v>
      </c>
      <c r="M2528" t="str">
        <f>IF(I2528&lt;="0:00:05","(-) 5 detik",IF(I2528&lt;="0:00:15","(-) 15 detik",IF(I2528&lt;="0:00:30","(-) 30 detik","(-) 65 detik")))</f>
        <v>(-) 65 detik</v>
      </c>
    </row>
    <row r="2529" spans="1:13" x14ac:dyDescent="0.35">
      <c r="A2529" s="6">
        <v>2</v>
      </c>
      <c r="B2529" s="6" t="s">
        <v>6209</v>
      </c>
      <c r="C2529" s="6" t="s">
        <v>6209</v>
      </c>
      <c r="D2529" s="6" t="str">
        <f t="shared" si="214"/>
        <v>2-EMCU1616750</v>
      </c>
      <c r="E2529" s="7">
        <f t="shared" si="215"/>
        <v>45121.725453043982</v>
      </c>
      <c r="F2529" s="8">
        <v>45121.871286377318</v>
      </c>
      <c r="G2529" s="7">
        <f t="shared" si="216"/>
        <v>45121.912953043982</v>
      </c>
      <c r="H2529" s="2">
        <f>LOOKUP(2,1/(Sheet1!$D:$D=C2529)/(Sheet1!$E:$E&gt;=E2529)/(Sheet1!$E:$E&lt;=G2529),(Sheet1!$E:$E))</f>
        <v>45121.871892627314</v>
      </c>
      <c r="I2529" t="str">
        <f t="shared" si="212"/>
        <v>0:00:52</v>
      </c>
      <c r="J2529" t="s">
        <v>8471</v>
      </c>
      <c r="K2529" t="s">
        <v>9621</v>
      </c>
      <c r="L2529" t="str">
        <f t="shared" si="213"/>
        <v>WEEK 28</v>
      </c>
      <c r="M2529" t="str">
        <f>IF(I2529&lt;="0:00:05","(-) 5 detik",IF(I2529&lt;="0:00:15","(-) 15 detik",IF(I2529&lt;="0:00:30","(-) 30 detik","(-) 65 detik")))</f>
        <v>(-) 65 detik</v>
      </c>
    </row>
    <row r="2530" spans="1:13" x14ac:dyDescent="0.35">
      <c r="A2530" s="6">
        <v>2</v>
      </c>
      <c r="B2530" s="6" t="s">
        <v>7104</v>
      </c>
      <c r="C2530" s="6" t="s">
        <v>7104</v>
      </c>
      <c r="D2530" s="6" t="str">
        <f t="shared" si="214"/>
        <v>2-TCNU3382108</v>
      </c>
      <c r="E2530" s="7">
        <f t="shared" si="215"/>
        <v>45121.721803703702</v>
      </c>
      <c r="F2530" s="8">
        <v>45121.867637037038</v>
      </c>
      <c r="G2530" s="7">
        <f t="shared" si="216"/>
        <v>45121.909303703702</v>
      </c>
      <c r="H2530" s="2">
        <f>LOOKUP(2,1/(Sheet1!$D:$D=C2530)/(Sheet1!$E:$E&gt;=E2530)/(Sheet1!$E:$E&lt;=G2530),(Sheet1!$E:$E))</f>
        <v>45121.868228113424</v>
      </c>
      <c r="I2530" t="str">
        <f t="shared" si="212"/>
        <v>0:00:51</v>
      </c>
      <c r="J2530" t="s">
        <v>8471</v>
      </c>
      <c r="K2530" t="s">
        <v>9621</v>
      </c>
      <c r="L2530" t="str">
        <f t="shared" si="213"/>
        <v>WEEK 28</v>
      </c>
      <c r="M2530" t="str">
        <f>IF(I2530&lt;="0:00:05","(-) 5 detik",IF(I2530&lt;="0:00:15","(-) 15 detik",IF(I2530&lt;="0:00:30","(-) 30 detik","(-) 65 detik")))</f>
        <v>(-) 65 detik</v>
      </c>
    </row>
    <row r="2531" spans="1:13" x14ac:dyDescent="0.35">
      <c r="A2531" s="6">
        <v>4</v>
      </c>
      <c r="B2531" s="6" t="s">
        <v>6239</v>
      </c>
      <c r="C2531" s="6" t="s">
        <v>6239</v>
      </c>
      <c r="D2531" s="6" t="str">
        <f t="shared" si="214"/>
        <v>4-EMCU8338223</v>
      </c>
      <c r="E2531" s="7">
        <f t="shared" si="215"/>
        <v>45121.721412465275</v>
      </c>
      <c r="F2531" s="8">
        <v>45121.86724579861</v>
      </c>
      <c r="G2531" s="7">
        <f t="shared" si="216"/>
        <v>45121.908912465275</v>
      </c>
      <c r="H2531" s="2">
        <f>LOOKUP(2,1/(Sheet1!$D:$D=C2531)/(Sheet1!$E:$E&gt;=E2531)/(Sheet1!$E:$E&lt;=G2531),(Sheet1!$E:$E))</f>
        <v>45121.866109826391</v>
      </c>
      <c r="I2531" t="str">
        <f t="shared" si="212"/>
        <v>+0:01:38</v>
      </c>
      <c r="J2531" t="s">
        <v>9651</v>
      </c>
      <c r="K2531" t="s">
        <v>9621</v>
      </c>
      <c r="L2531" t="str">
        <f t="shared" si="213"/>
        <v>WEEK 28</v>
      </c>
    </row>
    <row r="2532" spans="1:13" x14ac:dyDescent="0.35">
      <c r="A2532" s="6">
        <v>3</v>
      </c>
      <c r="B2532" s="6" t="s">
        <v>95</v>
      </c>
      <c r="C2532" s="6" t="s">
        <v>95</v>
      </c>
      <c r="D2532" s="6" t="str">
        <f t="shared" si="214"/>
        <v>3-BMOU5462575</v>
      </c>
      <c r="E2532" s="7">
        <f t="shared" si="215"/>
        <v>45121.715956481479</v>
      </c>
      <c r="F2532" s="8">
        <v>45121.861789814815</v>
      </c>
      <c r="G2532" s="7">
        <f t="shared" si="216"/>
        <v>45121.903456481479</v>
      </c>
      <c r="H2532" s="2">
        <f>LOOKUP(2,1/(Sheet1!$D:$D=C2532)/(Sheet1!$E:$E&gt;=E2532)/(Sheet1!$E:$E&lt;=G2532),(Sheet1!$E:$E))</f>
        <v>45121.862517777779</v>
      </c>
      <c r="I2532" t="str">
        <f t="shared" si="212"/>
        <v>0:01:03</v>
      </c>
      <c r="J2532" t="s">
        <v>8471</v>
      </c>
      <c r="K2532" t="s">
        <v>9621</v>
      </c>
      <c r="L2532" t="str">
        <f t="shared" si="213"/>
        <v>WEEK 28</v>
      </c>
      <c r="M2532" t="str">
        <f t="shared" ref="M2532:M2544" si="218">IF(I2532&lt;="0:00:05","(-) 5 detik",IF(I2532&lt;="0:00:15","(-) 15 detik",IF(I2532&lt;="0:00:30","(-) 30 detik","(-) 65 detik")))</f>
        <v>(-) 65 detik</v>
      </c>
    </row>
    <row r="2533" spans="1:13" x14ac:dyDescent="0.35">
      <c r="A2533" s="6">
        <v>3</v>
      </c>
      <c r="B2533" s="6" t="s">
        <v>5530</v>
      </c>
      <c r="C2533" s="6" t="s">
        <v>5530</v>
      </c>
      <c r="D2533" s="6" t="str">
        <f t="shared" si="214"/>
        <v>3-TRHU5236467</v>
      </c>
      <c r="E2533" s="7">
        <f t="shared" si="215"/>
        <v>45121.714431446759</v>
      </c>
      <c r="F2533" s="8">
        <v>45121.860264780094</v>
      </c>
      <c r="G2533" s="7">
        <f t="shared" si="216"/>
        <v>45121.901931446759</v>
      </c>
      <c r="H2533" s="2">
        <f>LOOKUP(2,1/(Sheet1!$D:$D=C2533)/(Sheet1!$E:$E&gt;=E2533)/(Sheet1!$E:$E&lt;=G2533),(Sheet1!$E:$E))</f>
        <v>45121.860887708332</v>
      </c>
      <c r="I2533" t="str">
        <f t="shared" si="212"/>
        <v>0:00:54</v>
      </c>
      <c r="J2533" t="s">
        <v>8471</v>
      </c>
      <c r="K2533" t="s">
        <v>9621</v>
      </c>
      <c r="L2533" t="str">
        <f t="shared" si="213"/>
        <v>WEEK 28</v>
      </c>
      <c r="M2533" t="str">
        <f t="shared" si="218"/>
        <v>(-) 65 detik</v>
      </c>
    </row>
    <row r="2534" spans="1:13" x14ac:dyDescent="0.35">
      <c r="A2534" s="6">
        <v>2</v>
      </c>
      <c r="B2534" s="6" t="s">
        <v>7078</v>
      </c>
      <c r="C2534" s="6" t="s">
        <v>7078</v>
      </c>
      <c r="D2534" s="6" t="str">
        <f t="shared" si="214"/>
        <v>2-TCLU7182944</v>
      </c>
      <c r="E2534" s="7">
        <f t="shared" si="215"/>
        <v>45121.713545833329</v>
      </c>
      <c r="F2534" s="8">
        <v>45121.859379166664</v>
      </c>
      <c r="G2534" s="7">
        <f t="shared" si="216"/>
        <v>45121.901045833329</v>
      </c>
      <c r="H2534" s="2">
        <f>LOOKUP(2,1/(Sheet1!$D:$D=C2534)/(Sheet1!$E:$E&gt;=E2534)/(Sheet1!$E:$E&lt;=G2534),(Sheet1!$E:$E))</f>
        <v>45121.859982974536</v>
      </c>
      <c r="I2534" t="str">
        <f t="shared" si="212"/>
        <v>0:00:52</v>
      </c>
      <c r="J2534" t="s">
        <v>8471</v>
      </c>
      <c r="K2534" t="s">
        <v>9621</v>
      </c>
      <c r="L2534" t="str">
        <f t="shared" si="213"/>
        <v>WEEK 28</v>
      </c>
      <c r="M2534" t="str">
        <f t="shared" si="218"/>
        <v>(-) 65 detik</v>
      </c>
    </row>
    <row r="2535" spans="1:13" x14ac:dyDescent="0.35">
      <c r="A2535" s="6">
        <v>2</v>
      </c>
      <c r="B2535" s="6" t="s">
        <v>6075</v>
      </c>
      <c r="C2535" s="6" t="s">
        <v>6075</v>
      </c>
      <c r="D2535" s="6" t="str">
        <f t="shared" si="214"/>
        <v>2-CXDU2274700</v>
      </c>
      <c r="E2535" s="7">
        <f t="shared" si="215"/>
        <v>45121.704504050926</v>
      </c>
      <c r="F2535" s="8">
        <v>45121.850337384261</v>
      </c>
      <c r="G2535" s="7">
        <f t="shared" si="216"/>
        <v>45121.892004050926</v>
      </c>
      <c r="H2535" s="2">
        <f>LOOKUP(2,1/(Sheet1!$D:$D=C2535)/(Sheet1!$E:$E&gt;=E2535)/(Sheet1!$E:$E&lt;=G2535),(Sheet1!$E:$E))</f>
        <v>45121.85097540509</v>
      </c>
      <c r="I2535" t="str">
        <f t="shared" si="212"/>
        <v>0:00:55</v>
      </c>
      <c r="J2535" t="s">
        <v>8471</v>
      </c>
      <c r="K2535" t="s">
        <v>9621</v>
      </c>
      <c r="L2535" t="str">
        <f t="shared" si="213"/>
        <v>WEEK 28</v>
      </c>
      <c r="M2535" t="str">
        <f t="shared" si="218"/>
        <v>(-) 65 detik</v>
      </c>
    </row>
    <row r="2536" spans="1:13" x14ac:dyDescent="0.35">
      <c r="A2536" s="6">
        <v>1</v>
      </c>
      <c r="B2536" s="6" t="s">
        <v>5321</v>
      </c>
      <c r="C2536" s="6" t="s">
        <v>5321</v>
      </c>
      <c r="D2536" s="6" t="str">
        <f t="shared" si="214"/>
        <v>1-SITU9151812</v>
      </c>
      <c r="E2536" s="7">
        <f t="shared" si="215"/>
        <v>45121.703630324075</v>
      </c>
      <c r="F2536" s="8">
        <v>45121.849463657411</v>
      </c>
      <c r="G2536" s="7">
        <f t="shared" si="216"/>
        <v>45121.891130324075</v>
      </c>
      <c r="H2536" s="2">
        <f>LOOKUP(2,1/(Sheet1!$D:$D=C2536)/(Sheet1!$E:$E&gt;=E2536)/(Sheet1!$E:$E&lt;=G2536),(Sheet1!$E:$E))</f>
        <v>45121.848765706018</v>
      </c>
      <c r="I2536" t="str">
        <f t="shared" si="212"/>
        <v>+0:01:00</v>
      </c>
      <c r="J2536" t="s">
        <v>9651</v>
      </c>
      <c r="K2536" t="s">
        <v>9621</v>
      </c>
      <c r="L2536" t="str">
        <f t="shared" si="213"/>
        <v>WEEK 28</v>
      </c>
    </row>
    <row r="2537" spans="1:13" x14ac:dyDescent="0.35">
      <c r="A2537" s="6">
        <v>2</v>
      </c>
      <c r="B2537" s="6" t="s">
        <v>5822</v>
      </c>
      <c r="C2537" s="6" t="s">
        <v>5822</v>
      </c>
      <c r="D2537" s="6" t="str">
        <f t="shared" si="214"/>
        <v>2-BMOU6517570</v>
      </c>
      <c r="E2537" s="7">
        <f t="shared" si="215"/>
        <v>45121.702083414348</v>
      </c>
      <c r="F2537" s="8">
        <v>45121.847916747683</v>
      </c>
      <c r="G2537" s="7">
        <f t="shared" si="216"/>
        <v>45121.889583414348</v>
      </c>
      <c r="H2537" s="2">
        <f>LOOKUP(2,1/(Sheet1!$D:$D=C2537)/(Sheet1!$E:$E&gt;=E2537)/(Sheet1!$E:$E&lt;=G2537),(Sheet1!$E:$E))</f>
        <v>45121.848503379631</v>
      </c>
      <c r="I2537" t="str">
        <f t="shared" si="212"/>
        <v>0:00:51</v>
      </c>
      <c r="J2537" t="s">
        <v>8471</v>
      </c>
      <c r="K2537" t="s">
        <v>9621</v>
      </c>
      <c r="L2537" t="str">
        <f t="shared" si="213"/>
        <v>WEEK 28</v>
      </c>
      <c r="M2537" t="str">
        <f t="shared" si="218"/>
        <v>(-) 65 detik</v>
      </c>
    </row>
    <row r="2538" spans="1:13" x14ac:dyDescent="0.35">
      <c r="A2538" s="6">
        <v>2</v>
      </c>
      <c r="B2538" s="6" t="s">
        <v>6942</v>
      </c>
      <c r="C2538" s="6" t="s">
        <v>6942</v>
      </c>
      <c r="D2538" s="6" t="str">
        <f t="shared" si="214"/>
        <v>2-SITU9042302</v>
      </c>
      <c r="E2538" s="7">
        <f t="shared" si="215"/>
        <v>45121.696706400464</v>
      </c>
      <c r="F2538" s="8">
        <v>45121.8425397338</v>
      </c>
      <c r="G2538" s="7">
        <f t="shared" si="216"/>
        <v>45121.884206400464</v>
      </c>
      <c r="H2538" s="2">
        <f>LOOKUP(2,1/(Sheet1!$D:$D=C2538)/(Sheet1!$E:$E&gt;=E2538)/(Sheet1!$E:$E&lt;=G2538),(Sheet1!$E:$E))</f>
        <v>45121.842941354167</v>
      </c>
      <c r="I2538" t="str">
        <f t="shared" si="212"/>
        <v>0:00:35</v>
      </c>
      <c r="J2538" t="s">
        <v>8471</v>
      </c>
      <c r="K2538" t="s">
        <v>9621</v>
      </c>
      <c r="L2538" t="str">
        <f t="shared" si="213"/>
        <v>WEEK 28</v>
      </c>
      <c r="M2538" t="str">
        <f t="shared" si="218"/>
        <v>(-) 65 detik</v>
      </c>
    </row>
    <row r="2539" spans="1:13" x14ac:dyDescent="0.35">
      <c r="A2539" s="6">
        <v>2</v>
      </c>
      <c r="B2539" s="6" t="s">
        <v>6388</v>
      </c>
      <c r="C2539" s="6" t="s">
        <v>6388</v>
      </c>
      <c r="D2539" s="6" t="str">
        <f t="shared" si="214"/>
        <v>2-HMMU6212199</v>
      </c>
      <c r="E2539" s="7">
        <f t="shared" si="215"/>
        <v>45121.694838738425</v>
      </c>
      <c r="F2539" s="8">
        <v>45121.840672071761</v>
      </c>
      <c r="G2539" s="7">
        <f t="shared" si="216"/>
        <v>45121.882338738425</v>
      </c>
      <c r="H2539" s="2">
        <f>LOOKUP(2,1/(Sheet1!$D:$D=C2539)/(Sheet1!$E:$E&gt;=E2539)/(Sheet1!$E:$E&lt;=G2539),(Sheet1!$E:$E))</f>
        <v>45121.841298900465</v>
      </c>
      <c r="I2539" t="str">
        <f t="shared" si="212"/>
        <v>0:00:54</v>
      </c>
      <c r="J2539" t="s">
        <v>8471</v>
      </c>
      <c r="K2539" t="s">
        <v>9621</v>
      </c>
      <c r="L2539" t="str">
        <f t="shared" si="213"/>
        <v>WEEK 28</v>
      </c>
      <c r="M2539" t="str">
        <f t="shared" si="218"/>
        <v>(-) 65 detik</v>
      </c>
    </row>
    <row r="2540" spans="1:13" x14ac:dyDescent="0.35">
      <c r="A2540" s="6">
        <v>1</v>
      </c>
      <c r="B2540" s="6" t="s">
        <v>583</v>
      </c>
      <c r="C2540" s="6" t="s">
        <v>583</v>
      </c>
      <c r="D2540" s="6" t="str">
        <f t="shared" si="214"/>
        <v>1-KOCU9005822</v>
      </c>
      <c r="E2540" s="7">
        <f t="shared" si="215"/>
        <v>45121.68898136574</v>
      </c>
      <c r="F2540" s="8">
        <v>45121.834814699076</v>
      </c>
      <c r="G2540" s="7">
        <f t="shared" si="216"/>
        <v>45121.87648136574</v>
      </c>
      <c r="H2540" s="2">
        <f>LOOKUP(2,1/(Sheet1!$D:$D=C2540)/(Sheet1!$E:$E&gt;=E2540)/(Sheet1!$E:$E&lt;=G2540),(Sheet1!$E:$E))</f>
        <v>45121.835340150465</v>
      </c>
      <c r="I2540" t="str">
        <f t="shared" si="212"/>
        <v>0:00:45</v>
      </c>
      <c r="J2540" t="s">
        <v>8471</v>
      </c>
      <c r="K2540" t="s">
        <v>9621</v>
      </c>
      <c r="L2540" t="str">
        <f t="shared" si="213"/>
        <v>WEEK 28</v>
      </c>
      <c r="M2540" t="str">
        <f t="shared" si="218"/>
        <v>(-) 65 detik</v>
      </c>
    </row>
    <row r="2541" spans="1:13" x14ac:dyDescent="0.35">
      <c r="A2541" s="6">
        <v>2</v>
      </c>
      <c r="B2541" s="6" t="s">
        <v>6471</v>
      </c>
      <c r="C2541" s="6" t="s">
        <v>6471</v>
      </c>
      <c r="D2541" s="6" t="str">
        <f t="shared" si="214"/>
        <v>2-KOCU5034627</v>
      </c>
      <c r="E2541" s="7">
        <f t="shared" si="215"/>
        <v>45121.685419641202</v>
      </c>
      <c r="F2541" s="8">
        <v>45121.831252974538</v>
      </c>
      <c r="G2541" s="7">
        <f t="shared" si="216"/>
        <v>45121.872919641202</v>
      </c>
      <c r="H2541" s="2">
        <f>LOOKUP(2,1/(Sheet1!$D:$D=C2541)/(Sheet1!$E:$E&gt;=E2541)/(Sheet1!$E:$E&lt;=G2541),(Sheet1!$E:$E))</f>
        <v>45121.831933958332</v>
      </c>
      <c r="I2541" t="str">
        <f t="shared" si="212"/>
        <v>0:00:59</v>
      </c>
      <c r="J2541" t="s">
        <v>8471</v>
      </c>
      <c r="K2541" t="s">
        <v>9621</v>
      </c>
      <c r="L2541" t="str">
        <f t="shared" si="213"/>
        <v>WEEK 28</v>
      </c>
      <c r="M2541" t="str">
        <f t="shared" si="218"/>
        <v>(-) 65 detik</v>
      </c>
    </row>
    <row r="2542" spans="1:13" x14ac:dyDescent="0.35">
      <c r="A2542" s="6">
        <v>1</v>
      </c>
      <c r="B2542" s="6" t="s">
        <v>5414</v>
      </c>
      <c r="C2542" s="6" t="s">
        <v>5414</v>
      </c>
      <c r="D2542" s="6" t="str">
        <f t="shared" si="214"/>
        <v>1-TEMU6291721</v>
      </c>
      <c r="E2542" s="7">
        <f t="shared" si="215"/>
        <v>45121.683078854163</v>
      </c>
      <c r="F2542" s="8">
        <v>45121.828912187499</v>
      </c>
      <c r="G2542" s="7">
        <f t="shared" si="216"/>
        <v>45121.870578854163</v>
      </c>
      <c r="H2542" s="2">
        <f>LOOKUP(2,1/(Sheet1!$D:$D=C2542)/(Sheet1!$E:$E&gt;=E2542)/(Sheet1!$E:$E&lt;=G2542),(Sheet1!$E:$E))</f>
        <v>45121.829503171299</v>
      </c>
      <c r="I2542" t="str">
        <f t="shared" si="212"/>
        <v>0:00:51</v>
      </c>
      <c r="J2542" t="s">
        <v>8471</v>
      </c>
      <c r="K2542" t="s">
        <v>9621</v>
      </c>
      <c r="L2542" t="str">
        <f t="shared" si="213"/>
        <v>WEEK 28</v>
      </c>
      <c r="M2542" t="str">
        <f t="shared" si="218"/>
        <v>(-) 65 detik</v>
      </c>
    </row>
    <row r="2543" spans="1:13" x14ac:dyDescent="0.35">
      <c r="A2543" s="6">
        <v>2</v>
      </c>
      <c r="B2543" s="6" t="s">
        <v>7095</v>
      </c>
      <c r="C2543" s="6" t="s">
        <v>7095</v>
      </c>
      <c r="D2543" s="6" t="str">
        <f t="shared" si="214"/>
        <v>2-TCNU1962895</v>
      </c>
      <c r="E2543" s="7">
        <f t="shared" si="215"/>
        <v>45121.682429942128</v>
      </c>
      <c r="F2543" s="8">
        <v>45121.828263275464</v>
      </c>
      <c r="G2543" s="7">
        <f t="shared" si="216"/>
        <v>45121.869929942128</v>
      </c>
      <c r="H2543" s="2">
        <f>LOOKUP(2,1/(Sheet1!$D:$D=C2543)/(Sheet1!$E:$E&gt;=E2543)/(Sheet1!$E:$E&lt;=G2543),(Sheet1!$E:$E))</f>
        <v>45121.828947164351</v>
      </c>
      <c r="I2543" t="str">
        <f t="shared" si="212"/>
        <v>0:00:59</v>
      </c>
      <c r="J2543" t="s">
        <v>8471</v>
      </c>
      <c r="K2543" t="s">
        <v>9621</v>
      </c>
      <c r="L2543" t="str">
        <f t="shared" si="213"/>
        <v>WEEK 28</v>
      </c>
      <c r="M2543" t="str">
        <f t="shared" si="218"/>
        <v>(-) 65 detik</v>
      </c>
    </row>
    <row r="2544" spans="1:13" x14ac:dyDescent="0.35">
      <c r="A2544" s="6">
        <v>1</v>
      </c>
      <c r="B2544" s="6" t="s">
        <v>1956</v>
      </c>
      <c r="C2544" s="6" t="s">
        <v>1956</v>
      </c>
      <c r="D2544" s="6" t="str">
        <f t="shared" si="214"/>
        <v>1-MSKU4622440</v>
      </c>
      <c r="E2544" s="7">
        <f t="shared" si="215"/>
        <v>45121.681762349537</v>
      </c>
      <c r="F2544" s="8">
        <v>45121.827595682873</v>
      </c>
      <c r="G2544" s="7">
        <f t="shared" si="216"/>
        <v>45121.869262349537</v>
      </c>
      <c r="H2544" s="2">
        <f>LOOKUP(2,1/(Sheet1!$D:$D=C2544)/(Sheet1!$E:$E&gt;=E2544)/(Sheet1!$E:$E&lt;=G2544),(Sheet1!$E:$E))</f>
        <v>45121.828220034724</v>
      </c>
      <c r="I2544" t="str">
        <f t="shared" si="212"/>
        <v>0:00:54</v>
      </c>
      <c r="J2544" t="s">
        <v>8471</v>
      </c>
      <c r="K2544" t="s">
        <v>9621</v>
      </c>
      <c r="L2544" t="str">
        <f t="shared" si="213"/>
        <v>WEEK 28</v>
      </c>
      <c r="M2544" t="str">
        <f t="shared" si="218"/>
        <v>(-) 65 detik</v>
      </c>
    </row>
    <row r="2545" spans="1:13" x14ac:dyDescent="0.35">
      <c r="A2545" s="6">
        <v>2</v>
      </c>
      <c r="B2545" s="6" t="s">
        <v>6554</v>
      </c>
      <c r="C2545" s="6" t="s">
        <v>6554</v>
      </c>
      <c r="D2545" s="6" t="str">
        <f t="shared" si="214"/>
        <v>2-MIEU3016935</v>
      </c>
      <c r="E2545" s="7">
        <f t="shared" si="215"/>
        <v>45121.672343946753</v>
      </c>
      <c r="F2545" s="8">
        <v>45121.818177280089</v>
      </c>
      <c r="G2545" s="7">
        <f t="shared" si="216"/>
        <v>45121.859843946753</v>
      </c>
      <c r="H2545" s="2">
        <f>LOOKUP(2,1/(Sheet1!$D:$D=C2545)/(Sheet1!$E:$E&gt;=E2545)/(Sheet1!$E:$E&lt;=G2545),(Sheet1!$E:$E))</f>
        <v>45121.817768946756</v>
      </c>
      <c r="I2545" t="str">
        <f t="shared" si="212"/>
        <v>+0:00:35</v>
      </c>
      <c r="J2545" t="s">
        <v>9651</v>
      </c>
      <c r="K2545" t="s">
        <v>9621</v>
      </c>
      <c r="L2545" t="str">
        <f t="shared" si="213"/>
        <v>WEEK 28</v>
      </c>
    </row>
    <row r="2546" spans="1:13" x14ac:dyDescent="0.35">
      <c r="A2546" s="6">
        <v>1</v>
      </c>
      <c r="B2546" s="6" t="s">
        <v>1926</v>
      </c>
      <c r="C2546" s="6" t="s">
        <v>1926</v>
      </c>
      <c r="D2546" s="6" t="str">
        <f t="shared" si="214"/>
        <v>1-MRSU4499907</v>
      </c>
      <c r="E2546" s="7">
        <f t="shared" si="215"/>
        <v>45121.666991782404</v>
      </c>
      <c r="F2546" s="8">
        <v>45121.81282511574</v>
      </c>
      <c r="G2546" s="7">
        <f t="shared" si="216"/>
        <v>45121.854491782404</v>
      </c>
      <c r="H2546" s="2">
        <f>LOOKUP(2,1/(Sheet1!$D:$D=C2546)/(Sheet1!$E:$E&gt;=E2546)/(Sheet1!$E:$E&lt;=G2546),(Sheet1!$E:$E))</f>
        <v>45121.813305497686</v>
      </c>
      <c r="I2546" t="str">
        <f t="shared" si="212"/>
        <v>0:00:42</v>
      </c>
      <c r="J2546" t="s">
        <v>8471</v>
      </c>
      <c r="K2546" t="s">
        <v>9621</v>
      </c>
      <c r="L2546" t="str">
        <f t="shared" si="213"/>
        <v>WEEK 28</v>
      </c>
      <c r="M2546" t="str">
        <f>IF(I2546&lt;="0:00:05","(-) 5 detik",IF(I2546&lt;="0:00:15","(-) 15 detik",IF(I2546&lt;="0:00:30","(-) 30 detik","(-) 65 detik")))</f>
        <v>(-) 65 detik</v>
      </c>
    </row>
    <row r="2547" spans="1:13" x14ac:dyDescent="0.35">
      <c r="A2547" s="6">
        <v>2</v>
      </c>
      <c r="B2547" s="6" t="s">
        <v>6302</v>
      </c>
      <c r="C2547" s="6" t="s">
        <v>6302</v>
      </c>
      <c r="D2547" s="6" t="str">
        <f t="shared" si="214"/>
        <v>2-FFAU3344091</v>
      </c>
      <c r="E2547" s="7">
        <f t="shared" si="215"/>
        <v>45121.665666898145</v>
      </c>
      <c r="F2547" s="8">
        <v>45121.811500231481</v>
      </c>
      <c r="G2547" s="7">
        <f t="shared" si="216"/>
        <v>45121.853166898145</v>
      </c>
      <c r="H2547" s="2">
        <f>LOOKUP(2,1/(Sheet1!$D:$D=C2547)/(Sheet1!$E:$E&gt;=E2547)/(Sheet1!$E:$E&lt;=G2547),(Sheet1!$E:$E))</f>
        <v>45121.812168946759</v>
      </c>
      <c r="I2547" t="str">
        <f t="shared" si="212"/>
        <v>0:00:58</v>
      </c>
      <c r="J2547" t="s">
        <v>8471</v>
      </c>
      <c r="K2547" t="s">
        <v>9621</v>
      </c>
      <c r="L2547" t="str">
        <f t="shared" si="213"/>
        <v>WEEK 28</v>
      </c>
      <c r="M2547" t="str">
        <f>IF(I2547&lt;="0:00:05","(-) 5 detik",IF(I2547&lt;="0:00:15","(-) 15 detik",IF(I2547&lt;="0:00:30","(-) 30 detik","(-) 65 detik")))</f>
        <v>(-) 65 detik</v>
      </c>
    </row>
    <row r="2548" spans="1:13" x14ac:dyDescent="0.35">
      <c r="A2548" s="6">
        <v>1</v>
      </c>
      <c r="B2548" s="6" t="s">
        <v>5409</v>
      </c>
      <c r="C2548" s="6" t="s">
        <v>5409</v>
      </c>
      <c r="D2548" s="6" t="str">
        <f t="shared" si="214"/>
        <v>1-TEMU3644342</v>
      </c>
      <c r="E2548" s="7">
        <f t="shared" si="215"/>
        <v>45121.663527662036</v>
      </c>
      <c r="F2548" s="8">
        <v>45121.809360995372</v>
      </c>
      <c r="G2548" s="7">
        <f t="shared" si="216"/>
        <v>45121.851027662036</v>
      </c>
      <c r="H2548" s="2">
        <f>LOOKUP(2,1/(Sheet1!$D:$D=C2548)/(Sheet1!$E:$E&gt;=E2548)/(Sheet1!$E:$E&lt;=G2548),(Sheet1!$E:$E))</f>
        <v>45121.810106249999</v>
      </c>
      <c r="I2548" t="str">
        <f t="shared" si="212"/>
        <v>0:01:04</v>
      </c>
      <c r="J2548" t="s">
        <v>8471</v>
      </c>
      <c r="K2548" t="s">
        <v>9621</v>
      </c>
      <c r="L2548" t="str">
        <f t="shared" si="213"/>
        <v>WEEK 28</v>
      </c>
      <c r="M2548" t="str">
        <f>IF(I2548&lt;="0:00:05","(-) 5 detik",IF(I2548&lt;="0:00:15","(-) 15 detik",IF(I2548&lt;="0:00:30","(-) 30 detik","(-) 65 detik")))</f>
        <v>(-) 65 detik</v>
      </c>
    </row>
    <row r="2549" spans="1:13" x14ac:dyDescent="0.35">
      <c r="A2549" s="6">
        <v>3</v>
      </c>
      <c r="B2549" s="6" t="s">
        <v>7767</v>
      </c>
      <c r="C2549" s="6" t="s">
        <v>7767</v>
      </c>
      <c r="D2549" s="6" t="str">
        <f t="shared" si="214"/>
        <v>3-MSKU4807850</v>
      </c>
      <c r="E2549" s="7">
        <f t="shared" si="215"/>
        <v>45121.662437384257</v>
      </c>
      <c r="F2549" s="8">
        <v>45121.808270717593</v>
      </c>
      <c r="G2549" s="7">
        <f t="shared" si="216"/>
        <v>45121.849937384257</v>
      </c>
      <c r="H2549" s="2">
        <f>LOOKUP(2,1/(Sheet1!$D:$D=C2549)/(Sheet1!$E:$E&gt;=E2549)/(Sheet1!$E:$E&lt;=G2549),(Sheet1!$E:$E))</f>
        <v>45121.808839317127</v>
      </c>
      <c r="I2549" t="str">
        <f t="shared" si="212"/>
        <v>0:00:49</v>
      </c>
      <c r="J2549" t="s">
        <v>8471</v>
      </c>
      <c r="K2549" t="s">
        <v>9621</v>
      </c>
      <c r="L2549" t="str">
        <f t="shared" si="213"/>
        <v>WEEK 28</v>
      </c>
      <c r="M2549" t="str">
        <f>IF(I2549&lt;="0:00:05","(-) 5 detik",IF(I2549&lt;="0:00:15","(-) 15 detik",IF(I2549&lt;="0:00:30","(-) 30 detik","(-) 65 detik")))</f>
        <v>(-) 65 detik</v>
      </c>
    </row>
    <row r="2550" spans="1:13" x14ac:dyDescent="0.35">
      <c r="A2550" s="6">
        <v>3</v>
      </c>
      <c r="B2550" s="6" t="s">
        <v>6995</v>
      </c>
      <c r="C2550" s="6" t="s">
        <v>6995</v>
      </c>
      <c r="D2550" s="6" t="str">
        <f t="shared" si="214"/>
        <v>3-SKHU9934877</v>
      </c>
      <c r="E2550" s="7">
        <f t="shared" si="215"/>
        <v>45121.591811574071</v>
      </c>
      <c r="F2550" s="8">
        <v>45121.737644907407</v>
      </c>
      <c r="G2550" s="7">
        <f t="shared" si="216"/>
        <v>45121.779311574071</v>
      </c>
      <c r="H2550" s="2">
        <f>LOOKUP(2,1/(Sheet1!$D:$D=C2550)/(Sheet1!$E:$E&gt;=E2550)/(Sheet1!$E:$E&lt;=G2550),(Sheet1!$E:$E))</f>
        <v>45121.738380798612</v>
      </c>
      <c r="I2550" t="str">
        <f t="shared" si="212"/>
        <v>0:01:04</v>
      </c>
      <c r="J2550" t="s">
        <v>8471</v>
      </c>
      <c r="K2550" t="s">
        <v>9621</v>
      </c>
      <c r="L2550" t="str">
        <f t="shared" si="213"/>
        <v>WEEK 28</v>
      </c>
      <c r="M2550" t="str">
        <f>IF(I2550&lt;="0:00:05","(-) 5 detik",IF(I2550&lt;="0:00:15","(-) 15 detik",IF(I2550&lt;="0:00:30","(-) 30 detik","(-) 65 detik")))</f>
        <v>(-) 65 detik</v>
      </c>
    </row>
    <row r="2551" spans="1:13" x14ac:dyDescent="0.35">
      <c r="A2551" s="6">
        <v>2</v>
      </c>
      <c r="B2551" s="6" t="s">
        <v>6442</v>
      </c>
      <c r="C2551" s="6" t="s">
        <v>6442</v>
      </c>
      <c r="D2551" s="6" t="str">
        <f t="shared" si="214"/>
        <v>2-KKFU7659153</v>
      </c>
      <c r="E2551" s="7">
        <f t="shared" si="215"/>
        <v>45121.589468206017</v>
      </c>
      <c r="F2551" s="8">
        <v>45121.735301539353</v>
      </c>
      <c r="G2551" s="7">
        <f t="shared" si="216"/>
        <v>45121.776968206017</v>
      </c>
      <c r="H2551" s="2">
        <f>LOOKUP(2,1/(Sheet1!$D:$D=C2551)/(Sheet1!$E:$E&gt;=E2551)/(Sheet1!$E:$E&lt;=G2551),(Sheet1!$E:$E))</f>
        <v>45121.734795381948</v>
      </c>
      <c r="I2551" t="str">
        <f t="shared" si="212"/>
        <v>+0:00:44</v>
      </c>
      <c r="J2551" t="s">
        <v>9651</v>
      </c>
      <c r="K2551" t="s">
        <v>9621</v>
      </c>
      <c r="L2551" t="str">
        <f t="shared" si="213"/>
        <v>WEEK 28</v>
      </c>
    </row>
    <row r="2552" spans="1:13" x14ac:dyDescent="0.35">
      <c r="A2552" s="6">
        <v>4</v>
      </c>
      <c r="B2552" s="6" t="s">
        <v>6980</v>
      </c>
      <c r="C2552" s="6" t="s">
        <v>6980</v>
      </c>
      <c r="D2552" s="6" t="str">
        <f t="shared" si="214"/>
        <v>4-SKHU9319564</v>
      </c>
      <c r="E2552" s="7">
        <f t="shared" si="215"/>
        <v>45121.588311307867</v>
      </c>
      <c r="F2552" s="8">
        <v>45121.734144641203</v>
      </c>
      <c r="G2552" s="7">
        <f t="shared" si="216"/>
        <v>45121.775811307867</v>
      </c>
      <c r="H2552" s="2">
        <f>LOOKUP(2,1/(Sheet1!$D:$D=C2552)/(Sheet1!$E:$E&gt;=E2552)/(Sheet1!$E:$E&lt;=G2552),(Sheet1!$E:$E))</f>
        <v>45121.734866736108</v>
      </c>
      <c r="I2552" t="str">
        <f t="shared" si="212"/>
        <v>0:01:02</v>
      </c>
      <c r="J2552" t="s">
        <v>8471</v>
      </c>
      <c r="K2552" t="s">
        <v>9621</v>
      </c>
      <c r="L2552" t="str">
        <f t="shared" si="213"/>
        <v>WEEK 28</v>
      </c>
      <c r="M2552" t="str">
        <f t="shared" ref="M2552:M2568" si="219">IF(I2552&lt;="0:00:05","(-) 5 detik",IF(I2552&lt;="0:00:15","(-) 15 detik",IF(I2552&lt;="0:00:30","(-) 30 detik","(-) 65 detik")))</f>
        <v>(-) 65 detik</v>
      </c>
    </row>
    <row r="2553" spans="1:13" x14ac:dyDescent="0.35">
      <c r="A2553" s="6">
        <v>3</v>
      </c>
      <c r="B2553" s="6" t="s">
        <v>5331</v>
      </c>
      <c r="C2553" s="6" t="s">
        <v>5331</v>
      </c>
      <c r="D2553" s="6" t="str">
        <f t="shared" si="214"/>
        <v>3-SKHU9414978</v>
      </c>
      <c r="E2553" s="7">
        <f t="shared" si="215"/>
        <v>45121.58770679398</v>
      </c>
      <c r="F2553" s="8">
        <v>45121.733540127316</v>
      </c>
      <c r="G2553" s="7">
        <f t="shared" si="216"/>
        <v>45121.77520679398</v>
      </c>
      <c r="H2553" s="2">
        <f>LOOKUP(2,1/(Sheet1!$D:$D=C2553)/(Sheet1!$E:$E&gt;=E2553)/(Sheet1!$E:$E&lt;=G2553),(Sheet1!$E:$E))</f>
        <v>45121.734227476853</v>
      </c>
      <c r="I2553" t="str">
        <f t="shared" si="212"/>
        <v>0:00:59</v>
      </c>
      <c r="J2553" t="s">
        <v>8471</v>
      </c>
      <c r="K2553" t="s">
        <v>9621</v>
      </c>
      <c r="L2553" t="str">
        <f t="shared" si="213"/>
        <v>WEEK 28</v>
      </c>
      <c r="M2553" t="str">
        <f t="shared" si="219"/>
        <v>(-) 65 detik</v>
      </c>
    </row>
    <row r="2554" spans="1:13" x14ac:dyDescent="0.35">
      <c r="A2554" s="6">
        <v>4</v>
      </c>
      <c r="B2554" s="6" t="s">
        <v>5333</v>
      </c>
      <c r="C2554" s="6" t="s">
        <v>5333</v>
      </c>
      <c r="D2554" s="6" t="str">
        <f t="shared" si="214"/>
        <v>4-SKHU9550207</v>
      </c>
      <c r="E2554" s="7">
        <f t="shared" si="215"/>
        <v>45121.582357835643</v>
      </c>
      <c r="F2554" s="8">
        <v>45121.728191168979</v>
      </c>
      <c r="G2554" s="7">
        <f t="shared" si="216"/>
        <v>45121.769857835643</v>
      </c>
      <c r="H2554" s="2">
        <f>LOOKUP(2,1/(Sheet1!$D:$D=C2554)/(Sheet1!$E:$E&gt;=E2554)/(Sheet1!$E:$E&lt;=G2554),(Sheet1!$E:$E))</f>
        <v>45121.728867696758</v>
      </c>
      <c r="I2554" t="str">
        <f t="shared" si="212"/>
        <v>0:00:58</v>
      </c>
      <c r="J2554" t="s">
        <v>8471</v>
      </c>
      <c r="K2554" t="s">
        <v>9621</v>
      </c>
      <c r="L2554" t="str">
        <f t="shared" si="213"/>
        <v>WEEK 28</v>
      </c>
      <c r="M2554" t="str">
        <f t="shared" si="219"/>
        <v>(-) 65 detik</v>
      </c>
    </row>
    <row r="2555" spans="1:13" x14ac:dyDescent="0.35">
      <c r="A2555" s="6">
        <v>3</v>
      </c>
      <c r="B2555" s="6" t="s">
        <v>7131</v>
      </c>
      <c r="C2555" s="6" t="s">
        <v>7131</v>
      </c>
      <c r="D2555" s="6" t="str">
        <f t="shared" si="214"/>
        <v>3-TCNU8356652</v>
      </c>
      <c r="E2555" s="7">
        <f t="shared" si="215"/>
        <v>45121.581908645829</v>
      </c>
      <c r="F2555" s="8">
        <v>45121.727741979164</v>
      </c>
      <c r="G2555" s="7">
        <f t="shared" si="216"/>
        <v>45121.769408645829</v>
      </c>
      <c r="H2555" s="2">
        <f>LOOKUP(2,1/(Sheet1!$D:$D=C2555)/(Sheet1!$E:$E&gt;=E2555)/(Sheet1!$E:$E&lt;=G2555),(Sheet1!$E:$E))</f>
        <v>45121.728455798613</v>
      </c>
      <c r="I2555" t="str">
        <f t="shared" si="212"/>
        <v>0:01:02</v>
      </c>
      <c r="J2555" t="s">
        <v>8471</v>
      </c>
      <c r="K2555" t="s">
        <v>9621</v>
      </c>
      <c r="L2555" t="str">
        <f t="shared" si="213"/>
        <v>WEEK 28</v>
      </c>
      <c r="M2555" t="str">
        <f t="shared" si="219"/>
        <v>(-) 65 detik</v>
      </c>
    </row>
    <row r="2556" spans="1:13" x14ac:dyDescent="0.35">
      <c r="A2556" s="6">
        <v>4</v>
      </c>
      <c r="B2556" s="6" t="s">
        <v>6892</v>
      </c>
      <c r="C2556" s="6" t="s">
        <v>6892</v>
      </c>
      <c r="D2556" s="6" t="str">
        <f t="shared" si="214"/>
        <v>4-SEGU5414620</v>
      </c>
      <c r="E2556" s="7">
        <f t="shared" si="215"/>
        <v>45121.580739351848</v>
      </c>
      <c r="F2556" s="8">
        <v>45121.726572685184</v>
      </c>
      <c r="G2556" s="7">
        <f t="shared" si="216"/>
        <v>45121.768239351848</v>
      </c>
      <c r="H2556" s="2">
        <f>LOOKUP(2,1/(Sheet1!$D:$D=C2556)/(Sheet1!$E:$E&gt;=E2556)/(Sheet1!$E:$E&lt;=G2556),(Sheet1!$E:$E))</f>
        <v>45121.727226180556</v>
      </c>
      <c r="I2556" t="str">
        <f t="shared" si="212"/>
        <v>0:00:56</v>
      </c>
      <c r="J2556" t="s">
        <v>8471</v>
      </c>
      <c r="K2556" t="s">
        <v>9621</v>
      </c>
      <c r="L2556" t="str">
        <f t="shared" si="213"/>
        <v>WEEK 28</v>
      </c>
      <c r="M2556" t="str">
        <f t="shared" si="219"/>
        <v>(-) 65 detik</v>
      </c>
    </row>
    <row r="2557" spans="1:13" x14ac:dyDescent="0.35">
      <c r="A2557" s="6">
        <v>3</v>
      </c>
      <c r="B2557" s="6" t="s">
        <v>7133</v>
      </c>
      <c r="C2557" s="6" t="s">
        <v>7133</v>
      </c>
      <c r="D2557" s="6" t="str">
        <f t="shared" si="214"/>
        <v>3-TCNU8852101</v>
      </c>
      <c r="E2557" s="7">
        <f t="shared" si="215"/>
        <v>45121.580472881942</v>
      </c>
      <c r="F2557" s="8">
        <v>45121.726306215278</v>
      </c>
      <c r="G2557" s="7">
        <f t="shared" si="216"/>
        <v>45121.767972881942</v>
      </c>
      <c r="H2557" s="2">
        <f>LOOKUP(2,1/(Sheet1!$D:$D=C2557)/(Sheet1!$E:$E&gt;=E2557)/(Sheet1!$E:$E&lt;=G2557),(Sheet1!$E:$E))</f>
        <v>45121.727085925922</v>
      </c>
      <c r="I2557" t="str">
        <f t="shared" si="212"/>
        <v>0:01:07</v>
      </c>
      <c r="J2557" t="s">
        <v>8471</v>
      </c>
      <c r="K2557" t="s">
        <v>9621</v>
      </c>
      <c r="L2557" t="str">
        <f t="shared" si="213"/>
        <v>WEEK 28</v>
      </c>
      <c r="M2557" t="str">
        <f t="shared" si="219"/>
        <v>(-) 65 detik</v>
      </c>
    </row>
    <row r="2558" spans="1:13" x14ac:dyDescent="0.35">
      <c r="A2558" s="6">
        <v>3</v>
      </c>
      <c r="B2558" s="6" t="s">
        <v>6306</v>
      </c>
      <c r="C2558" s="6" t="s">
        <v>6306</v>
      </c>
      <c r="D2558" s="6" t="str">
        <f t="shared" si="214"/>
        <v>3-FFAU4301746</v>
      </c>
      <c r="E2558" s="7">
        <f t="shared" si="215"/>
        <v>45121.572637812496</v>
      </c>
      <c r="F2558" s="8">
        <v>45121.718471145832</v>
      </c>
      <c r="G2558" s="7">
        <f t="shared" si="216"/>
        <v>45121.760137812496</v>
      </c>
      <c r="H2558" s="2">
        <f>LOOKUP(2,1/(Sheet1!$D:$D=C2558)/(Sheet1!$E:$E&gt;=E2558)/(Sheet1!$E:$E&lt;=G2558),(Sheet1!$E:$E))</f>
        <v>45121.719126261574</v>
      </c>
      <c r="I2558" t="str">
        <f t="shared" si="212"/>
        <v>0:00:57</v>
      </c>
      <c r="J2558" t="s">
        <v>8471</v>
      </c>
      <c r="K2558" t="s">
        <v>9621</v>
      </c>
      <c r="L2558" t="str">
        <f t="shared" si="213"/>
        <v>WEEK 28</v>
      </c>
      <c r="M2558" t="str">
        <f t="shared" si="219"/>
        <v>(-) 65 detik</v>
      </c>
    </row>
    <row r="2559" spans="1:13" x14ac:dyDescent="0.35">
      <c r="A2559" s="6">
        <v>4</v>
      </c>
      <c r="B2559" s="6" t="s">
        <v>7298</v>
      </c>
      <c r="C2559" s="6" t="s">
        <v>7298</v>
      </c>
      <c r="D2559" s="6" t="str">
        <f t="shared" si="214"/>
        <v>4-TLLU4757787</v>
      </c>
      <c r="E2559" s="7">
        <f t="shared" si="215"/>
        <v>45121.571419988424</v>
      </c>
      <c r="F2559" s="8">
        <v>45121.71725332176</v>
      </c>
      <c r="G2559" s="7">
        <f t="shared" si="216"/>
        <v>45121.758919988424</v>
      </c>
      <c r="H2559" s="2">
        <f>LOOKUP(2,1/(Sheet1!$D:$D=C2559)/(Sheet1!$E:$E&gt;=E2559)/(Sheet1!$E:$E&lt;=G2559),(Sheet1!$E:$E))</f>
        <v>45121.717972627317</v>
      </c>
      <c r="I2559" t="str">
        <f t="shared" si="212"/>
        <v>0:01:02</v>
      </c>
      <c r="J2559" t="s">
        <v>8471</v>
      </c>
      <c r="K2559" t="s">
        <v>9621</v>
      </c>
      <c r="L2559" t="str">
        <f t="shared" si="213"/>
        <v>WEEK 28</v>
      </c>
      <c r="M2559" t="str">
        <f t="shared" si="219"/>
        <v>(-) 65 detik</v>
      </c>
    </row>
    <row r="2560" spans="1:13" x14ac:dyDescent="0.35">
      <c r="A2560" s="6">
        <v>2</v>
      </c>
      <c r="B2560" s="6" t="s">
        <v>6950</v>
      </c>
      <c r="C2560" s="6" t="s">
        <v>6950</v>
      </c>
      <c r="D2560" s="6" t="str">
        <f t="shared" si="214"/>
        <v>2-SITU9091837</v>
      </c>
      <c r="E2560" s="7">
        <f t="shared" si="215"/>
        <v>45121.571047106481</v>
      </c>
      <c r="F2560" s="8">
        <v>45121.716880439817</v>
      </c>
      <c r="G2560" s="7">
        <f t="shared" si="216"/>
        <v>45121.758547106481</v>
      </c>
      <c r="H2560" s="2">
        <f>LOOKUP(2,1/(Sheet1!$D:$D=C2560)/(Sheet1!$E:$E&gt;=E2560)/(Sheet1!$E:$E&lt;=G2560),(Sheet1!$E:$E))</f>
        <v>45121.717459803243</v>
      </c>
      <c r="I2560" t="str">
        <f t="shared" si="212"/>
        <v>0:00:50</v>
      </c>
      <c r="J2560" t="s">
        <v>8471</v>
      </c>
      <c r="K2560" t="s">
        <v>9621</v>
      </c>
      <c r="L2560" t="str">
        <f t="shared" si="213"/>
        <v>WEEK 28</v>
      </c>
      <c r="M2560" t="str">
        <f t="shared" si="219"/>
        <v>(-) 65 detik</v>
      </c>
    </row>
    <row r="2561" spans="1:13" x14ac:dyDescent="0.35">
      <c r="A2561" s="6">
        <v>3</v>
      </c>
      <c r="B2561" s="6" t="s">
        <v>6251</v>
      </c>
      <c r="C2561" s="6" t="s">
        <v>6251</v>
      </c>
      <c r="D2561" s="6" t="str">
        <f t="shared" si="214"/>
        <v>3-FBLU0179840</v>
      </c>
      <c r="E2561" s="7">
        <f t="shared" si="215"/>
        <v>45121.570376886571</v>
      </c>
      <c r="F2561" s="8">
        <v>45121.716210219907</v>
      </c>
      <c r="G2561" s="7">
        <f t="shared" si="216"/>
        <v>45121.757876886571</v>
      </c>
      <c r="H2561" s="2">
        <f>LOOKUP(2,1/(Sheet1!$D:$D=C2561)/(Sheet1!$E:$E&gt;=E2561)/(Sheet1!$E:$E&lt;=G2561),(Sheet1!$E:$E))</f>
        <v>45121.716874247686</v>
      </c>
      <c r="I2561" t="str">
        <f t="shared" si="212"/>
        <v>0:00:57</v>
      </c>
      <c r="J2561" t="s">
        <v>8471</v>
      </c>
      <c r="K2561" t="s">
        <v>9621</v>
      </c>
      <c r="L2561" t="str">
        <f t="shared" si="213"/>
        <v>WEEK 28</v>
      </c>
      <c r="M2561" t="str">
        <f t="shared" si="219"/>
        <v>(-) 65 detik</v>
      </c>
    </row>
    <row r="2562" spans="1:13" x14ac:dyDescent="0.35">
      <c r="A2562" s="6">
        <v>4</v>
      </c>
      <c r="B2562" s="6" t="s">
        <v>6969</v>
      </c>
      <c r="C2562" s="6" t="s">
        <v>6969</v>
      </c>
      <c r="D2562" s="6" t="str">
        <f t="shared" si="214"/>
        <v>4-SKHU8102574</v>
      </c>
      <c r="E2562" s="7">
        <f t="shared" si="215"/>
        <v>45121.569049340273</v>
      </c>
      <c r="F2562" s="8">
        <v>45121.714882673608</v>
      </c>
      <c r="G2562" s="7">
        <f t="shared" si="216"/>
        <v>45121.756549340273</v>
      </c>
      <c r="H2562" s="2">
        <f>LOOKUP(2,1/(Sheet1!$D:$D=C2562)/(Sheet1!$E:$E&gt;=E2562)/(Sheet1!$E:$E&lt;=G2562),(Sheet1!$E:$E))</f>
        <v>45121.715597986113</v>
      </c>
      <c r="I2562" t="str">
        <f t="shared" ref="I2562:I2625" si="220">IF(H2562-F2562&gt;0, TEXT(ABS(H2562-F2562),"h:mm:ss"), "+"&amp;TEXT(ABS(F2562-H2562),"h:mm:ss"))</f>
        <v>0:01:02</v>
      </c>
      <c r="J2562" t="s">
        <v>8471</v>
      </c>
      <c r="K2562" t="s">
        <v>9621</v>
      </c>
      <c r="L2562" t="str">
        <f t="shared" ref="L2562:L2625" si="221">CONCATENATE("WEEK ",WEEKNUM(F2562,21))</f>
        <v>WEEK 28</v>
      </c>
      <c r="M2562" t="str">
        <f t="shared" si="219"/>
        <v>(-) 65 detik</v>
      </c>
    </row>
    <row r="2563" spans="1:13" x14ac:dyDescent="0.35">
      <c r="A2563" s="6">
        <v>2</v>
      </c>
      <c r="B2563" s="6" t="s">
        <v>6796</v>
      </c>
      <c r="C2563" s="6" t="s">
        <v>6796</v>
      </c>
      <c r="D2563" s="6" t="str">
        <f t="shared" ref="D2563:D2626" si="222">A2563&amp;"-"&amp;C2563</f>
        <v>2-OOCU6919881</v>
      </c>
      <c r="E2563" s="7">
        <f t="shared" ref="E2563:E2626" si="223">F2563-TIMEVALUE("03:30:00")</f>
        <v>45121.567595138884</v>
      </c>
      <c r="F2563" s="8">
        <v>45121.71342847222</v>
      </c>
      <c r="G2563" s="7">
        <f t="shared" ref="G2563:G2626" si="224">F2563+TIMEVALUE("01:00:00")</f>
        <v>45121.755095138884</v>
      </c>
      <c r="H2563" s="2">
        <f>LOOKUP(2,1/(Sheet1!$D:$D=C2563)/(Sheet1!$E:$E&gt;=E2563)/(Sheet1!$E:$E&lt;=G2563),(Sheet1!$E:$E))</f>
        <v>45121.714022569446</v>
      </c>
      <c r="I2563" t="str">
        <f t="shared" si="220"/>
        <v>0:00:51</v>
      </c>
      <c r="J2563" t="s">
        <v>8471</v>
      </c>
      <c r="K2563" t="s">
        <v>9621</v>
      </c>
      <c r="L2563" t="str">
        <f t="shared" si="221"/>
        <v>WEEK 28</v>
      </c>
      <c r="M2563" t="str">
        <f t="shared" si="219"/>
        <v>(-) 65 detik</v>
      </c>
    </row>
    <row r="2564" spans="1:13" x14ac:dyDescent="0.35">
      <c r="A2564" s="6">
        <v>1</v>
      </c>
      <c r="B2564" s="6" t="s">
        <v>5279</v>
      </c>
      <c r="C2564" s="6" t="s">
        <v>5279</v>
      </c>
      <c r="D2564" s="6" t="str">
        <f t="shared" si="222"/>
        <v>1-SEGU6669245</v>
      </c>
      <c r="E2564" s="7">
        <f t="shared" si="223"/>
        <v>45121.56446956018</v>
      </c>
      <c r="F2564" s="8">
        <v>45121.710302893516</v>
      </c>
      <c r="G2564" s="7">
        <f t="shared" si="224"/>
        <v>45121.75196956018</v>
      </c>
      <c r="H2564" s="2">
        <f>LOOKUP(2,1/(Sheet1!$D:$D=C2564)/(Sheet1!$E:$E&gt;=E2564)/(Sheet1!$E:$E&lt;=G2564),(Sheet1!$E:$E))</f>
        <v>45121.711014050925</v>
      </c>
      <c r="I2564" t="str">
        <f t="shared" si="220"/>
        <v>0:01:01</v>
      </c>
      <c r="J2564" t="s">
        <v>8471</v>
      </c>
      <c r="K2564" t="s">
        <v>9621</v>
      </c>
      <c r="L2564" t="str">
        <f t="shared" si="221"/>
        <v>WEEK 28</v>
      </c>
      <c r="M2564" t="str">
        <f t="shared" si="219"/>
        <v>(-) 65 detik</v>
      </c>
    </row>
    <row r="2565" spans="1:13" x14ac:dyDescent="0.35">
      <c r="A2565" s="6">
        <v>1</v>
      </c>
      <c r="B2565" s="6" t="s">
        <v>4153</v>
      </c>
      <c r="C2565" s="6" t="s">
        <v>4153</v>
      </c>
      <c r="D2565" s="6" t="str">
        <f t="shared" si="222"/>
        <v>1-OOLU8669978</v>
      </c>
      <c r="E2565" s="7">
        <f t="shared" si="223"/>
        <v>45121.5591130787</v>
      </c>
      <c r="F2565" s="8">
        <v>45121.704946412035</v>
      </c>
      <c r="G2565" s="7">
        <f t="shared" si="224"/>
        <v>45121.7466130787</v>
      </c>
      <c r="H2565" s="2">
        <f>LOOKUP(2,1/(Sheet1!$D:$D=C2565)/(Sheet1!$E:$E&gt;=E2565)/(Sheet1!$E:$E&lt;=G2565),(Sheet1!$E:$E))</f>
        <v>45121.705638912033</v>
      </c>
      <c r="I2565" t="str">
        <f t="shared" si="220"/>
        <v>0:01:00</v>
      </c>
      <c r="J2565" t="s">
        <v>8471</v>
      </c>
      <c r="K2565" t="s">
        <v>9621</v>
      </c>
      <c r="L2565" t="str">
        <f t="shared" si="221"/>
        <v>WEEK 28</v>
      </c>
      <c r="M2565" t="str">
        <f t="shared" si="219"/>
        <v>(-) 65 detik</v>
      </c>
    </row>
    <row r="2566" spans="1:13" x14ac:dyDescent="0.35">
      <c r="A2566" s="6">
        <v>2</v>
      </c>
      <c r="B2566" s="6" t="s">
        <v>7079</v>
      </c>
      <c r="C2566" s="6" t="s">
        <v>7079</v>
      </c>
      <c r="D2566" s="6" t="str">
        <f t="shared" si="222"/>
        <v>2-TCLU7184818</v>
      </c>
      <c r="E2566" s="7">
        <f t="shared" si="223"/>
        <v>45121.556921215277</v>
      </c>
      <c r="F2566" s="8">
        <v>45121.702754548613</v>
      </c>
      <c r="G2566" s="7">
        <f t="shared" si="224"/>
        <v>45121.744421215277</v>
      </c>
      <c r="H2566" s="2">
        <f>LOOKUP(2,1/(Sheet1!$D:$D=C2566)/(Sheet1!$E:$E&gt;=E2566)/(Sheet1!$E:$E&lt;=G2566),(Sheet1!$E:$E))</f>
        <v>45121.702442083333</v>
      </c>
      <c r="I2566" t="str">
        <f t="shared" si="220"/>
        <v>+0:00:27</v>
      </c>
      <c r="J2566" t="s">
        <v>9651</v>
      </c>
      <c r="K2566" t="s">
        <v>9621</v>
      </c>
      <c r="L2566" t="str">
        <f t="shared" si="221"/>
        <v>WEEK 28</v>
      </c>
    </row>
    <row r="2567" spans="1:13" x14ac:dyDescent="0.35">
      <c r="A2567" s="6">
        <v>3</v>
      </c>
      <c r="B2567" s="6" t="s">
        <v>6600</v>
      </c>
      <c r="C2567" s="6" t="s">
        <v>6600</v>
      </c>
      <c r="D2567" s="6" t="str">
        <f t="shared" si="222"/>
        <v>3-MRKU5073868</v>
      </c>
      <c r="E2567" s="7">
        <f t="shared" si="223"/>
        <v>45121.556216550925</v>
      </c>
      <c r="F2567" s="8">
        <v>45121.702049884261</v>
      </c>
      <c r="G2567" s="7">
        <f t="shared" si="224"/>
        <v>45121.743716550925</v>
      </c>
      <c r="H2567" s="2">
        <f>LOOKUP(2,1/(Sheet1!$D:$D=C2567)/(Sheet1!$E:$E&gt;=E2567)/(Sheet1!$E:$E&lt;=G2567),(Sheet1!$E:$E))</f>
        <v>45121.702743009257</v>
      </c>
      <c r="I2567" t="str">
        <f t="shared" si="220"/>
        <v>0:01:00</v>
      </c>
      <c r="J2567" t="s">
        <v>8471</v>
      </c>
      <c r="K2567" t="s">
        <v>9621</v>
      </c>
      <c r="L2567" t="str">
        <f t="shared" si="221"/>
        <v>WEEK 28</v>
      </c>
      <c r="M2567" t="str">
        <f t="shared" si="219"/>
        <v>(-) 65 detik</v>
      </c>
    </row>
    <row r="2568" spans="1:13" x14ac:dyDescent="0.35">
      <c r="A2568" s="6">
        <v>4</v>
      </c>
      <c r="B2568" s="6" t="s">
        <v>6601</v>
      </c>
      <c r="C2568" s="6" t="s">
        <v>6601</v>
      </c>
      <c r="D2568" s="6" t="str">
        <f t="shared" si="222"/>
        <v>4-MRKU5126720</v>
      </c>
      <c r="E2568" s="7">
        <f t="shared" si="223"/>
        <v>45121.552811030087</v>
      </c>
      <c r="F2568" s="8">
        <v>45121.698644363423</v>
      </c>
      <c r="G2568" s="7">
        <f t="shared" si="224"/>
        <v>45121.740311030087</v>
      </c>
      <c r="H2568" s="2">
        <f>LOOKUP(2,1/(Sheet1!$D:$D=C2568)/(Sheet1!$E:$E&gt;=E2568)/(Sheet1!$E:$E&lt;=G2568),(Sheet1!$E:$E))</f>
        <v>45121.699370254632</v>
      </c>
      <c r="I2568" t="str">
        <f t="shared" si="220"/>
        <v>0:01:03</v>
      </c>
      <c r="J2568" t="s">
        <v>8471</v>
      </c>
      <c r="K2568" t="s">
        <v>9621</v>
      </c>
      <c r="L2568" t="str">
        <f t="shared" si="221"/>
        <v>WEEK 28</v>
      </c>
      <c r="M2568" t="str">
        <f t="shared" si="219"/>
        <v>(-) 65 detik</v>
      </c>
    </row>
    <row r="2569" spans="1:13" x14ac:dyDescent="0.35">
      <c r="A2569" s="6">
        <v>3</v>
      </c>
      <c r="B2569" s="6" t="s">
        <v>7753</v>
      </c>
      <c r="C2569" s="6" t="s">
        <v>7753</v>
      </c>
      <c r="D2569" s="6" t="str">
        <f t="shared" si="222"/>
        <v>3-MSKU4643042</v>
      </c>
      <c r="E2569" s="7">
        <f t="shared" si="223"/>
        <v>45121.55220327546</v>
      </c>
      <c r="F2569" s="8">
        <v>45121.698036608796</v>
      </c>
      <c r="G2569" s="7">
        <f t="shared" si="224"/>
        <v>45121.73970327546</v>
      </c>
      <c r="H2569" s="2">
        <f>LOOKUP(2,1/(Sheet1!$D:$D=C2569)/(Sheet1!$E:$E&gt;=E2569)/(Sheet1!$E:$E&lt;=G2569),(Sheet1!$E:$E))</f>
        <v>45121.697350173614</v>
      </c>
      <c r="I2569" t="str">
        <f t="shared" si="220"/>
        <v>+0:00:59</v>
      </c>
      <c r="J2569" t="s">
        <v>9651</v>
      </c>
      <c r="K2569" t="s">
        <v>9621</v>
      </c>
      <c r="L2569" t="str">
        <f t="shared" si="221"/>
        <v>WEEK 28</v>
      </c>
    </row>
    <row r="2570" spans="1:13" x14ac:dyDescent="0.35">
      <c r="A2570" s="6">
        <v>4</v>
      </c>
      <c r="B2570" s="6" t="s">
        <v>1943</v>
      </c>
      <c r="C2570" s="6" t="s">
        <v>1943</v>
      </c>
      <c r="D2570" s="6" t="str">
        <f t="shared" si="222"/>
        <v>4-MSKU1604588</v>
      </c>
      <c r="E2570" s="7">
        <f t="shared" si="223"/>
        <v>45121.549421261574</v>
      </c>
      <c r="F2570" s="8">
        <v>45121.69525459491</v>
      </c>
      <c r="G2570" s="7">
        <f t="shared" si="224"/>
        <v>45121.736921261574</v>
      </c>
      <c r="H2570" s="2">
        <f>LOOKUP(2,1/(Sheet1!$D:$D=C2570)/(Sheet1!$E:$E&gt;=E2570)/(Sheet1!$E:$E&lt;=G2570),(Sheet1!$E:$E))</f>
        <v>45121.695863541667</v>
      </c>
      <c r="I2570" t="str">
        <f t="shared" si="220"/>
        <v>0:00:53</v>
      </c>
      <c r="J2570" t="s">
        <v>8471</v>
      </c>
      <c r="K2570" t="s">
        <v>9621</v>
      </c>
      <c r="L2570" t="str">
        <f t="shared" si="221"/>
        <v>WEEK 28</v>
      </c>
      <c r="M2570" t="str">
        <f>IF(I2570&lt;="0:00:05","(-) 5 detik",IF(I2570&lt;="0:00:15","(-) 15 detik",IF(I2570&lt;="0:00:30","(-) 30 detik","(-) 65 detik")))</f>
        <v>(-) 65 detik</v>
      </c>
    </row>
    <row r="2571" spans="1:13" x14ac:dyDescent="0.35">
      <c r="A2571" s="6">
        <v>2</v>
      </c>
      <c r="B2571" s="6" t="s">
        <v>6607</v>
      </c>
      <c r="C2571" s="6" t="s">
        <v>6607</v>
      </c>
      <c r="D2571" s="6" t="str">
        <f t="shared" si="222"/>
        <v>2-MRKU5702997</v>
      </c>
      <c r="E2571" s="7">
        <f t="shared" si="223"/>
        <v>45121.547957557865</v>
      </c>
      <c r="F2571" s="8">
        <v>45121.6937908912</v>
      </c>
      <c r="G2571" s="7">
        <f t="shared" si="224"/>
        <v>45121.735457557865</v>
      </c>
      <c r="H2571" s="2">
        <f>LOOKUP(2,1/(Sheet1!$D:$D=C2571)/(Sheet1!$E:$E&gt;=E2571)/(Sheet1!$E:$E&lt;=G2571),(Sheet1!$E:$E))</f>
        <v>45121.694343680552</v>
      </c>
      <c r="I2571" t="str">
        <f t="shared" si="220"/>
        <v>0:00:48</v>
      </c>
      <c r="J2571" t="s">
        <v>8471</v>
      </c>
      <c r="K2571" t="s">
        <v>9621</v>
      </c>
      <c r="L2571" t="str">
        <f t="shared" si="221"/>
        <v>WEEK 28</v>
      </c>
      <c r="M2571" t="str">
        <f>IF(I2571&lt;="0:00:05","(-) 5 detik",IF(I2571&lt;="0:00:15","(-) 15 detik",IF(I2571&lt;="0:00:30","(-) 30 detik","(-) 65 detik")))</f>
        <v>(-) 65 detik</v>
      </c>
    </row>
    <row r="2572" spans="1:13" x14ac:dyDescent="0.35">
      <c r="A2572" s="6">
        <v>3</v>
      </c>
      <c r="B2572" s="6" t="s">
        <v>7757</v>
      </c>
      <c r="C2572" s="6" t="s">
        <v>7757</v>
      </c>
      <c r="D2572" s="6" t="str">
        <f t="shared" si="222"/>
        <v>3-MSKU4680093</v>
      </c>
      <c r="E2572" s="7">
        <f t="shared" si="223"/>
        <v>45121.537709143515</v>
      </c>
      <c r="F2572" s="8">
        <v>45121.683542476851</v>
      </c>
      <c r="G2572" s="7">
        <f t="shared" si="224"/>
        <v>45121.725209143515</v>
      </c>
      <c r="H2572" s="2">
        <f>LOOKUP(2,1/(Sheet1!$D:$D=C2572)/(Sheet1!$E:$E&gt;=E2572)/(Sheet1!$E:$E&lt;=G2572),(Sheet1!$E:$E))</f>
        <v>45121.684214328707</v>
      </c>
      <c r="I2572" t="str">
        <f t="shared" si="220"/>
        <v>0:00:58</v>
      </c>
      <c r="J2572" t="s">
        <v>8471</v>
      </c>
      <c r="K2572" t="s">
        <v>9621</v>
      </c>
      <c r="L2572" t="str">
        <f t="shared" si="221"/>
        <v>WEEK 28</v>
      </c>
      <c r="M2572" t="str">
        <f>IF(I2572&lt;="0:00:05","(-) 5 detik",IF(I2572&lt;="0:00:15","(-) 15 detik",IF(I2572&lt;="0:00:30","(-) 30 detik","(-) 65 detik")))</f>
        <v>(-) 65 detik</v>
      </c>
    </row>
    <row r="2573" spans="1:13" x14ac:dyDescent="0.35">
      <c r="A2573" s="6">
        <v>3</v>
      </c>
      <c r="B2573" s="6" t="s">
        <v>6974</v>
      </c>
      <c r="C2573" s="6" t="s">
        <v>6974</v>
      </c>
      <c r="D2573" s="6" t="str">
        <f t="shared" si="222"/>
        <v>3-SKHU8715914</v>
      </c>
      <c r="E2573" s="7">
        <f t="shared" si="223"/>
        <v>45121.522083298609</v>
      </c>
      <c r="F2573" s="8">
        <v>45121.667916631945</v>
      </c>
      <c r="G2573" s="7">
        <f t="shared" si="224"/>
        <v>45121.709583298609</v>
      </c>
      <c r="H2573" s="2">
        <f>LOOKUP(2,1/(Sheet1!$D:$D=C2573)/(Sheet1!$E:$E&gt;=E2573)/(Sheet1!$E:$E&lt;=G2573),(Sheet1!$E:$E))</f>
        <v>45121.668246886577</v>
      </c>
      <c r="I2573" t="str">
        <f t="shared" si="220"/>
        <v>0:00:29</v>
      </c>
      <c r="J2573" t="s">
        <v>8471</v>
      </c>
      <c r="K2573" t="s">
        <v>9621</v>
      </c>
      <c r="L2573" t="str">
        <f t="shared" si="221"/>
        <v>WEEK 28</v>
      </c>
      <c r="M2573" t="str">
        <f>IF(I2573&lt;="0:00:05","(-) 5 detik",IF(I2573&lt;="0:00:15","(-) 15 detik",IF(I2573&lt;="0:00:30","(-) 30 detik","(-) 65 detik")))</f>
        <v>(-) 30 detik</v>
      </c>
    </row>
    <row r="2574" spans="1:13" x14ac:dyDescent="0.35">
      <c r="A2574" s="6">
        <v>2</v>
      </c>
      <c r="B2574" s="6" t="s">
        <v>6838</v>
      </c>
      <c r="C2574" s="6" t="s">
        <v>6838</v>
      </c>
      <c r="D2574" s="6" t="str">
        <f t="shared" si="222"/>
        <v>2-OOLU9031416</v>
      </c>
      <c r="E2574" s="7">
        <f t="shared" si="223"/>
        <v>45121.511696377311</v>
      </c>
      <c r="F2574" s="8">
        <v>45121.657529710646</v>
      </c>
      <c r="G2574" s="7">
        <f t="shared" si="224"/>
        <v>45121.699196377311</v>
      </c>
      <c r="H2574" s="2">
        <f>LOOKUP(2,1/(Sheet1!$D:$D=C2574)/(Sheet1!$E:$E&gt;=E2574)/(Sheet1!$E:$E&lt;=G2574),(Sheet1!$E:$E))</f>
        <v>45121.658168055554</v>
      </c>
      <c r="I2574" t="str">
        <f t="shared" si="220"/>
        <v>0:00:55</v>
      </c>
      <c r="J2574" t="s">
        <v>8471</v>
      </c>
      <c r="K2574" t="s">
        <v>9621</v>
      </c>
      <c r="L2574" t="str">
        <f t="shared" si="221"/>
        <v>WEEK 28</v>
      </c>
      <c r="M2574" t="str">
        <f>IF(I2574&lt;="0:00:05","(-) 5 detik",IF(I2574&lt;="0:00:15","(-) 15 detik",IF(I2574&lt;="0:00:30","(-) 30 detik","(-) 65 detik")))</f>
        <v>(-) 65 detik</v>
      </c>
    </row>
    <row r="2575" spans="1:13" x14ac:dyDescent="0.35">
      <c r="A2575" s="6">
        <v>2</v>
      </c>
      <c r="B2575" s="6" t="s">
        <v>6070</v>
      </c>
      <c r="C2575" s="6" t="s">
        <v>6070</v>
      </c>
      <c r="D2575" s="6" t="str">
        <f t="shared" si="222"/>
        <v>2-CXDU2206898</v>
      </c>
      <c r="E2575" s="7">
        <f t="shared" si="223"/>
        <v>45121.510213425921</v>
      </c>
      <c r="F2575" s="8">
        <v>45121.656046759257</v>
      </c>
      <c r="G2575" s="7">
        <f t="shared" si="224"/>
        <v>45121.697713425921</v>
      </c>
      <c r="H2575" s="2">
        <f>LOOKUP(2,1/(Sheet1!$D:$D=C2575)/(Sheet1!$E:$E&gt;=E2575)/(Sheet1!$E:$E&lt;=G2575),(Sheet1!$E:$E))</f>
        <v>45121.655562685184</v>
      </c>
      <c r="I2575" t="str">
        <f t="shared" si="220"/>
        <v>+0:00:42</v>
      </c>
      <c r="J2575" t="s">
        <v>9651</v>
      </c>
      <c r="K2575" t="s">
        <v>9621</v>
      </c>
      <c r="L2575" t="str">
        <f t="shared" si="221"/>
        <v>WEEK 28</v>
      </c>
    </row>
    <row r="2576" spans="1:13" x14ac:dyDescent="0.35">
      <c r="A2576" s="6">
        <v>2</v>
      </c>
      <c r="B2576" s="6" t="s">
        <v>6088</v>
      </c>
      <c r="C2576" s="6" t="s">
        <v>6088</v>
      </c>
      <c r="D2576" s="6" t="str">
        <f t="shared" si="222"/>
        <v>2-DFSU7049135</v>
      </c>
      <c r="E2576" s="7">
        <f t="shared" si="223"/>
        <v>45121.503506979163</v>
      </c>
      <c r="F2576" s="8">
        <v>45121.649340312499</v>
      </c>
      <c r="G2576" s="7">
        <f t="shared" si="224"/>
        <v>45121.691006979163</v>
      </c>
      <c r="H2576" s="2">
        <f>LOOKUP(2,1/(Sheet1!$D:$D=C2576)/(Sheet1!$E:$E&gt;=E2576)/(Sheet1!$E:$E&lt;=G2576),(Sheet1!$E:$E))</f>
        <v>45121.650038136577</v>
      </c>
      <c r="I2576" t="str">
        <f t="shared" si="220"/>
        <v>0:01:00</v>
      </c>
      <c r="J2576" t="s">
        <v>8471</v>
      </c>
      <c r="K2576" t="s">
        <v>9621</v>
      </c>
      <c r="L2576" t="str">
        <f t="shared" si="221"/>
        <v>WEEK 28</v>
      </c>
      <c r="M2576" t="str">
        <f>IF(I2576&lt;="0:00:05","(-) 5 detik",IF(I2576&lt;="0:00:15","(-) 15 detik",IF(I2576&lt;="0:00:30","(-) 30 detik","(-) 65 detik")))</f>
        <v>(-) 65 detik</v>
      </c>
    </row>
    <row r="2577" spans="1:13" x14ac:dyDescent="0.35">
      <c r="A2577" s="6">
        <v>1</v>
      </c>
      <c r="B2577" s="6" t="s">
        <v>49</v>
      </c>
      <c r="C2577" s="6" t="s">
        <v>49</v>
      </c>
      <c r="D2577" s="6" t="str">
        <f t="shared" si="222"/>
        <v>1-BEAU2903224</v>
      </c>
      <c r="E2577" s="7">
        <f t="shared" si="223"/>
        <v>45121.500950034722</v>
      </c>
      <c r="F2577" s="8">
        <v>45121.646783368058</v>
      </c>
      <c r="G2577" s="7">
        <f t="shared" si="224"/>
        <v>45121.688450034722</v>
      </c>
      <c r="H2577" s="2">
        <f>LOOKUP(2,1/(Sheet1!$D:$D=C2577)/(Sheet1!$E:$E&gt;=E2577)/(Sheet1!$E:$E&lt;=G2577),(Sheet1!$E:$E))</f>
        <v>45121.647383368057</v>
      </c>
      <c r="I2577" t="str">
        <f t="shared" si="220"/>
        <v>0:00:52</v>
      </c>
      <c r="J2577" t="s">
        <v>8471</v>
      </c>
      <c r="K2577" t="s">
        <v>9621</v>
      </c>
      <c r="L2577" t="str">
        <f t="shared" si="221"/>
        <v>WEEK 28</v>
      </c>
      <c r="M2577" t="str">
        <f>IF(I2577&lt;="0:00:05","(-) 5 detik",IF(I2577&lt;="0:00:15","(-) 15 detik",IF(I2577&lt;="0:00:30","(-) 30 detik","(-) 65 detik")))</f>
        <v>(-) 65 detik</v>
      </c>
    </row>
    <row r="2578" spans="1:13" x14ac:dyDescent="0.35">
      <c r="A2578" s="6">
        <v>2</v>
      </c>
      <c r="B2578" s="6" t="s">
        <v>6762</v>
      </c>
      <c r="C2578" s="6" t="s">
        <v>6762</v>
      </c>
      <c r="D2578" s="6" t="str">
        <f t="shared" si="222"/>
        <v>2-NYKU4818587</v>
      </c>
      <c r="E2578" s="7">
        <f t="shared" si="223"/>
        <v>45121.490590127316</v>
      </c>
      <c r="F2578" s="8">
        <v>45121.636423460652</v>
      </c>
      <c r="G2578" s="7">
        <f t="shared" si="224"/>
        <v>45121.678090127316</v>
      </c>
      <c r="H2578" s="2">
        <f>LOOKUP(2,1/(Sheet1!$D:$D=C2578)/(Sheet1!$E:$E&gt;=E2578)/(Sheet1!$E:$E&lt;=G2578),(Sheet1!$E:$E))</f>
        <v>45121.635611585647</v>
      </c>
      <c r="I2578" t="str">
        <f t="shared" si="220"/>
        <v>+0:01:10</v>
      </c>
      <c r="J2578" t="s">
        <v>9651</v>
      </c>
      <c r="K2578" t="s">
        <v>9621</v>
      </c>
      <c r="L2578" t="str">
        <f t="shared" si="221"/>
        <v>WEEK 28</v>
      </c>
    </row>
    <row r="2579" spans="1:13" x14ac:dyDescent="0.35">
      <c r="A2579" s="6">
        <v>3</v>
      </c>
      <c r="B2579" s="6" t="s">
        <v>6586</v>
      </c>
      <c r="C2579" s="6" t="s">
        <v>6586</v>
      </c>
      <c r="D2579" s="6" t="str">
        <f t="shared" si="222"/>
        <v>3-MRKU3134028</v>
      </c>
      <c r="E2579" s="7">
        <f t="shared" si="223"/>
        <v>45121.486987465272</v>
      </c>
      <c r="F2579" s="8">
        <v>45121.632820798608</v>
      </c>
      <c r="G2579" s="7">
        <f t="shared" si="224"/>
        <v>45121.674487465272</v>
      </c>
      <c r="H2579" s="2">
        <f>LOOKUP(2,1/(Sheet1!$D:$D=C2579)/(Sheet1!$E:$E&gt;=E2579)/(Sheet1!$E:$E&lt;=G2579),(Sheet1!$E:$E))</f>
        <v>45121.633380879626</v>
      </c>
      <c r="I2579" t="str">
        <f t="shared" si="220"/>
        <v>0:00:48</v>
      </c>
      <c r="J2579" t="s">
        <v>8471</v>
      </c>
      <c r="K2579" t="s">
        <v>9621</v>
      </c>
      <c r="L2579" t="str">
        <f t="shared" si="221"/>
        <v>WEEK 28</v>
      </c>
      <c r="M2579" t="str">
        <f>IF(I2579&lt;="0:00:05","(-) 5 detik",IF(I2579&lt;="0:00:15","(-) 15 detik",IF(I2579&lt;="0:00:30","(-) 30 detik","(-) 65 detik")))</f>
        <v>(-) 65 detik</v>
      </c>
    </row>
    <row r="2580" spans="1:13" x14ac:dyDescent="0.35">
      <c r="A2580" s="6">
        <v>2</v>
      </c>
      <c r="B2580" s="6" t="s">
        <v>7403</v>
      </c>
      <c r="C2580" s="6" t="s">
        <v>7403</v>
      </c>
      <c r="D2580" s="6" t="str">
        <f t="shared" si="222"/>
        <v>2-TRHU8753191</v>
      </c>
      <c r="E2580" s="7">
        <f t="shared" si="223"/>
        <v>45121.465007835643</v>
      </c>
      <c r="F2580" s="8">
        <v>45121.610841168978</v>
      </c>
      <c r="G2580" s="7">
        <f t="shared" si="224"/>
        <v>45121.652507835643</v>
      </c>
      <c r="H2580" s="2">
        <f>LOOKUP(2,1/(Sheet1!$D:$D=C2580)/(Sheet1!$E:$E&gt;=E2580)/(Sheet1!$E:$E&lt;=G2580),(Sheet1!$E:$E))</f>
        <v>45121.611510821756</v>
      </c>
      <c r="I2580" t="str">
        <f t="shared" si="220"/>
        <v>0:00:58</v>
      </c>
      <c r="J2580" t="s">
        <v>8471</v>
      </c>
      <c r="K2580" t="s">
        <v>9621</v>
      </c>
      <c r="L2580" t="str">
        <f t="shared" si="221"/>
        <v>WEEK 28</v>
      </c>
      <c r="M2580" t="str">
        <f>IF(I2580&lt;="0:00:05","(-) 5 detik",IF(I2580&lt;="0:00:15","(-) 15 detik",IF(I2580&lt;="0:00:30","(-) 30 detik","(-) 65 detik")))</f>
        <v>(-) 65 detik</v>
      </c>
    </row>
    <row r="2581" spans="1:13" x14ac:dyDescent="0.35">
      <c r="A2581" s="6">
        <v>1</v>
      </c>
      <c r="B2581" s="6" t="s">
        <v>4806</v>
      </c>
      <c r="C2581" s="6" t="s">
        <v>4806</v>
      </c>
      <c r="D2581" s="6" t="str">
        <f t="shared" si="222"/>
        <v>1-OTLU4970299</v>
      </c>
      <c r="E2581" s="7">
        <f t="shared" si="223"/>
        <v>45121.463986539347</v>
      </c>
      <c r="F2581" s="8">
        <v>45121.609819872683</v>
      </c>
      <c r="G2581" s="7">
        <f t="shared" si="224"/>
        <v>45121.651486539347</v>
      </c>
      <c r="H2581" s="2">
        <f>LOOKUP(2,1/(Sheet1!$D:$D=C2581)/(Sheet1!$E:$E&gt;=E2581)/(Sheet1!$E:$E&lt;=G2581),(Sheet1!$E:$E))</f>
        <v>45121.610506458332</v>
      </c>
      <c r="I2581" t="str">
        <f t="shared" si="220"/>
        <v>0:00:59</v>
      </c>
      <c r="J2581" t="s">
        <v>8471</v>
      </c>
      <c r="K2581" t="s">
        <v>9621</v>
      </c>
      <c r="L2581" t="str">
        <f t="shared" si="221"/>
        <v>WEEK 28</v>
      </c>
      <c r="M2581" t="str">
        <f>IF(I2581&lt;="0:00:05","(-) 5 detik",IF(I2581&lt;="0:00:15","(-) 15 detik",IF(I2581&lt;="0:00:30","(-) 30 detik","(-) 65 detik")))</f>
        <v>(-) 65 detik</v>
      </c>
    </row>
    <row r="2582" spans="1:13" x14ac:dyDescent="0.35">
      <c r="A2582" s="6">
        <v>1</v>
      </c>
      <c r="B2582" s="6" t="s">
        <v>4005</v>
      </c>
      <c r="C2582" s="6" t="s">
        <v>4005</v>
      </c>
      <c r="D2582" s="6" t="str">
        <f t="shared" si="222"/>
        <v>1-OOCU7418647</v>
      </c>
      <c r="E2582" s="7">
        <f t="shared" si="223"/>
        <v>45121.42890269676</v>
      </c>
      <c r="F2582" s="8">
        <v>45121.574736030096</v>
      </c>
      <c r="G2582" s="7">
        <f t="shared" si="224"/>
        <v>45121.61640269676</v>
      </c>
      <c r="H2582" s="2">
        <f>LOOKUP(2,1/(Sheet1!$D:$D=C2582)/(Sheet1!$E:$E&gt;=E2582)/(Sheet1!$E:$E&lt;=G2582),(Sheet1!$E:$E))</f>
        <v>45121.575433564816</v>
      </c>
      <c r="I2582" t="str">
        <f t="shared" si="220"/>
        <v>0:01:00</v>
      </c>
      <c r="J2582" t="s">
        <v>8471</v>
      </c>
      <c r="K2582" t="s">
        <v>9621</v>
      </c>
      <c r="L2582" t="str">
        <f t="shared" si="221"/>
        <v>WEEK 28</v>
      </c>
      <c r="M2582" t="str">
        <f>IF(I2582&lt;="0:00:05","(-) 5 detik",IF(I2582&lt;="0:00:15","(-) 15 detik",IF(I2582&lt;="0:00:30","(-) 30 detik","(-) 65 detik")))</f>
        <v>(-) 65 detik</v>
      </c>
    </row>
    <row r="2583" spans="1:13" x14ac:dyDescent="0.35">
      <c r="A2583" s="6">
        <v>3</v>
      </c>
      <c r="B2583" s="6" t="s">
        <v>6977</v>
      </c>
      <c r="C2583" s="6" t="s">
        <v>6977</v>
      </c>
      <c r="D2583" s="6" t="str">
        <f t="shared" si="222"/>
        <v>3-SKHU9004886</v>
      </c>
      <c r="E2583" s="7">
        <f t="shared" si="223"/>
        <v>45121.422585798609</v>
      </c>
      <c r="F2583" s="8">
        <v>45121.568419131945</v>
      </c>
      <c r="G2583" s="7">
        <f t="shared" si="224"/>
        <v>45121.610085798609</v>
      </c>
      <c r="H2583" s="2">
        <f>LOOKUP(2,1/(Sheet1!$D:$D=C2583)/(Sheet1!$E:$E&gt;=E2583)/(Sheet1!$E:$E&lt;=G2583),(Sheet1!$E:$E))</f>
        <v>45121.567729120368</v>
      </c>
      <c r="I2583" t="str">
        <f t="shared" si="220"/>
        <v>+0:01:00</v>
      </c>
      <c r="J2583" t="s">
        <v>9651</v>
      </c>
      <c r="K2583" t="s">
        <v>9621</v>
      </c>
      <c r="L2583" t="str">
        <f t="shared" si="221"/>
        <v>WEEK 28</v>
      </c>
    </row>
    <row r="2584" spans="1:13" x14ac:dyDescent="0.35">
      <c r="A2584" s="6">
        <v>1</v>
      </c>
      <c r="B2584" s="6" t="s">
        <v>563</v>
      </c>
      <c r="C2584" s="6" t="s">
        <v>563</v>
      </c>
      <c r="D2584" s="6" t="str">
        <f t="shared" si="222"/>
        <v>1-JTMU6001328</v>
      </c>
      <c r="E2584" s="7">
        <f t="shared" si="223"/>
        <v>45121.421357060186</v>
      </c>
      <c r="F2584" s="8">
        <v>45121.567190393522</v>
      </c>
      <c r="G2584" s="7">
        <f t="shared" si="224"/>
        <v>45121.608857060186</v>
      </c>
      <c r="H2584" s="2">
        <f>LOOKUP(2,1/(Sheet1!$D:$D=C2584)/(Sheet1!$E:$E&gt;=E2584)/(Sheet1!$E:$E&lt;=G2584),(Sheet1!$E:$E))</f>
        <v>45121.567573113425</v>
      </c>
      <c r="I2584" t="str">
        <f t="shared" si="220"/>
        <v>0:00:33</v>
      </c>
      <c r="J2584" t="s">
        <v>8471</v>
      </c>
      <c r="K2584" t="s">
        <v>9621</v>
      </c>
      <c r="L2584" t="str">
        <f t="shared" si="221"/>
        <v>WEEK 28</v>
      </c>
      <c r="M2584" t="str">
        <f>IF(I2584&lt;="0:00:05","(-) 5 detik",IF(I2584&lt;="0:00:15","(-) 15 detik",IF(I2584&lt;="0:00:30","(-) 30 detik","(-) 65 detik")))</f>
        <v>(-) 65 detik</v>
      </c>
    </row>
    <row r="2585" spans="1:13" x14ac:dyDescent="0.35">
      <c r="A2585" s="6">
        <v>1</v>
      </c>
      <c r="B2585" s="6" t="s">
        <v>4130</v>
      </c>
      <c r="C2585" s="6" t="s">
        <v>4130</v>
      </c>
      <c r="D2585" s="6" t="str">
        <f t="shared" si="222"/>
        <v>1-OOLU0203242</v>
      </c>
      <c r="E2585" s="7">
        <f t="shared" si="223"/>
        <v>45121.418326620369</v>
      </c>
      <c r="F2585" s="8">
        <v>45121.564159953705</v>
      </c>
      <c r="G2585" s="7">
        <f t="shared" si="224"/>
        <v>45121.605826620369</v>
      </c>
      <c r="H2585" s="2">
        <f>LOOKUP(2,1/(Sheet1!$D:$D=C2585)/(Sheet1!$E:$E&gt;=E2585)/(Sheet1!$E:$E&lt;=G2585),(Sheet1!$E:$E))</f>
        <v>45121.564681226853</v>
      </c>
      <c r="I2585" t="str">
        <f t="shared" si="220"/>
        <v>0:00:45</v>
      </c>
      <c r="J2585" t="s">
        <v>8471</v>
      </c>
      <c r="K2585" t="s">
        <v>9621</v>
      </c>
      <c r="L2585" t="str">
        <f t="shared" si="221"/>
        <v>WEEK 28</v>
      </c>
      <c r="M2585" t="str">
        <f>IF(I2585&lt;="0:00:05","(-) 5 detik",IF(I2585&lt;="0:00:15","(-) 15 detik",IF(I2585&lt;="0:00:30","(-) 30 detik","(-) 65 detik")))</f>
        <v>(-) 65 detik</v>
      </c>
    </row>
    <row r="2586" spans="1:13" x14ac:dyDescent="0.35">
      <c r="A2586" s="6">
        <v>2</v>
      </c>
      <c r="B2586" s="6" t="s">
        <v>5999</v>
      </c>
      <c r="C2586" s="6" t="s">
        <v>5999</v>
      </c>
      <c r="D2586" s="6" t="str">
        <f t="shared" si="222"/>
        <v>2-CSNU1941541</v>
      </c>
      <c r="E2586" s="7">
        <f t="shared" si="223"/>
        <v>45121.417211111111</v>
      </c>
      <c r="F2586" s="8">
        <v>45121.563044444447</v>
      </c>
      <c r="G2586" s="7">
        <f t="shared" si="224"/>
        <v>45121.604711111111</v>
      </c>
      <c r="H2586" s="2">
        <f>LOOKUP(2,1/(Sheet1!$D:$D=C2586)/(Sheet1!$E:$E&gt;=E2586)/(Sheet1!$E:$E&lt;=G2586),(Sheet1!$E:$E))</f>
        <v>45121.562790833334</v>
      </c>
      <c r="I2586" t="str">
        <f t="shared" si="220"/>
        <v>+0:00:22</v>
      </c>
      <c r="J2586" t="s">
        <v>9651</v>
      </c>
      <c r="K2586" t="s">
        <v>9621</v>
      </c>
      <c r="L2586" t="str">
        <f t="shared" si="221"/>
        <v>WEEK 28</v>
      </c>
    </row>
    <row r="2587" spans="1:13" x14ac:dyDescent="0.35">
      <c r="A2587" s="6">
        <v>3</v>
      </c>
      <c r="B2587" s="6" t="s">
        <v>6979</v>
      </c>
      <c r="C2587" s="6" t="s">
        <v>6979</v>
      </c>
      <c r="D2587" s="6" t="str">
        <f t="shared" si="222"/>
        <v>3-SKHU9305386</v>
      </c>
      <c r="E2587" s="7">
        <f t="shared" si="223"/>
        <v>45121.408111608791</v>
      </c>
      <c r="F2587" s="8">
        <v>45121.553944942127</v>
      </c>
      <c r="G2587" s="7">
        <f t="shared" si="224"/>
        <v>45121.595611608791</v>
      </c>
      <c r="H2587" s="2">
        <f>LOOKUP(2,1/(Sheet1!$D:$D=C2587)/(Sheet1!$E:$E&gt;=E2587)/(Sheet1!$E:$E&lt;=G2587),(Sheet1!$E:$E))</f>
        <v>45121.554463703702</v>
      </c>
      <c r="I2587" t="str">
        <f t="shared" si="220"/>
        <v>0:00:45</v>
      </c>
      <c r="J2587" t="s">
        <v>8471</v>
      </c>
      <c r="K2587" t="s">
        <v>9621</v>
      </c>
      <c r="L2587" t="str">
        <f t="shared" si="221"/>
        <v>WEEK 28</v>
      </c>
      <c r="M2587" t="str">
        <f>IF(I2587&lt;="0:00:05","(-) 5 detik",IF(I2587&lt;="0:00:15","(-) 15 detik",IF(I2587&lt;="0:00:30","(-) 30 detik","(-) 65 detik")))</f>
        <v>(-) 65 detik</v>
      </c>
    </row>
    <row r="2588" spans="1:13" x14ac:dyDescent="0.35">
      <c r="A2588" s="6">
        <v>3</v>
      </c>
      <c r="B2588" s="6" t="s">
        <v>7086</v>
      </c>
      <c r="C2588" s="6" t="s">
        <v>7086</v>
      </c>
      <c r="D2588" s="6" t="str">
        <f t="shared" si="222"/>
        <v>3-TCLU8668490</v>
      </c>
      <c r="E2588" s="7">
        <f t="shared" si="223"/>
        <v>45121.406210567126</v>
      </c>
      <c r="F2588" s="8">
        <v>45121.552043900461</v>
      </c>
      <c r="G2588" s="7">
        <f t="shared" si="224"/>
        <v>45121.593710567126</v>
      </c>
      <c r="H2588" s="2">
        <f>LOOKUP(2,1/(Sheet1!$D:$D=C2588)/(Sheet1!$E:$E&gt;=E2588)/(Sheet1!$E:$E&lt;=G2588),(Sheet1!$E:$E))</f>
        <v>45121.551531956022</v>
      </c>
      <c r="I2588" t="str">
        <f t="shared" si="220"/>
        <v>+0:00:44</v>
      </c>
      <c r="J2588" t="s">
        <v>9651</v>
      </c>
      <c r="K2588" t="s">
        <v>9621</v>
      </c>
      <c r="L2588" t="str">
        <f t="shared" si="221"/>
        <v>WEEK 28</v>
      </c>
    </row>
    <row r="2589" spans="1:13" x14ac:dyDescent="0.35">
      <c r="A2589" s="6">
        <v>4</v>
      </c>
      <c r="B2589" s="6" t="s">
        <v>5328</v>
      </c>
      <c r="C2589" s="6" t="s">
        <v>5328</v>
      </c>
      <c r="D2589" s="6" t="str">
        <f t="shared" si="222"/>
        <v>4-SKHU8927045</v>
      </c>
      <c r="E2589" s="7">
        <f t="shared" si="223"/>
        <v>45121.324566701383</v>
      </c>
      <c r="F2589" s="8">
        <v>45121.470400034719</v>
      </c>
      <c r="G2589" s="7">
        <f t="shared" si="224"/>
        <v>45121.512066701383</v>
      </c>
      <c r="H2589" s="2">
        <f>LOOKUP(2,1/(Sheet1!$D:$D=C2589)/(Sheet1!$E:$E&gt;=E2589)/(Sheet1!$E:$E&lt;=G2589),(Sheet1!$E:$E))</f>
        <v>45121.471042974539</v>
      </c>
      <c r="I2589" t="str">
        <f t="shared" si="220"/>
        <v>0:00:56</v>
      </c>
      <c r="J2589" t="s">
        <v>8471</v>
      </c>
      <c r="K2589" t="s">
        <v>9621</v>
      </c>
      <c r="L2589" t="str">
        <f t="shared" si="221"/>
        <v>WEEK 28</v>
      </c>
      <c r="M2589" t="str">
        <f t="shared" ref="M2589:M2601" si="225">IF(I2589&lt;="0:00:05","(-) 5 detik",IF(I2589&lt;="0:00:15","(-) 15 detik",IF(I2589&lt;="0:00:30","(-) 30 detik","(-) 65 detik")))</f>
        <v>(-) 65 detik</v>
      </c>
    </row>
    <row r="2590" spans="1:13" x14ac:dyDescent="0.35">
      <c r="A2590" s="6">
        <v>3</v>
      </c>
      <c r="B2590" s="6" t="s">
        <v>6988</v>
      </c>
      <c r="C2590" s="6" t="s">
        <v>6988</v>
      </c>
      <c r="D2590" s="6" t="str">
        <f t="shared" si="222"/>
        <v>3-SKHU9603776</v>
      </c>
      <c r="E2590" s="7">
        <f t="shared" si="223"/>
        <v>45121.324473148146</v>
      </c>
      <c r="F2590" s="8">
        <v>45121.470306481482</v>
      </c>
      <c r="G2590" s="7">
        <f t="shared" si="224"/>
        <v>45121.511973148146</v>
      </c>
      <c r="H2590" s="2">
        <f>LOOKUP(2,1/(Sheet1!$D:$D=C2590)/(Sheet1!$E:$E&gt;=E2590)/(Sheet1!$E:$E&lt;=G2590),(Sheet1!$E:$E))</f>
        <v>45121.470977326389</v>
      </c>
      <c r="I2590" t="str">
        <f t="shared" si="220"/>
        <v>0:00:58</v>
      </c>
      <c r="J2590" t="s">
        <v>8471</v>
      </c>
      <c r="K2590" t="s">
        <v>9621</v>
      </c>
      <c r="L2590" t="str">
        <f t="shared" si="221"/>
        <v>WEEK 28</v>
      </c>
      <c r="M2590" t="str">
        <f t="shared" si="225"/>
        <v>(-) 65 detik</v>
      </c>
    </row>
    <row r="2591" spans="1:13" x14ac:dyDescent="0.35">
      <c r="A2591" s="6">
        <v>1</v>
      </c>
      <c r="B2591" s="6" t="s">
        <v>4021</v>
      </c>
      <c r="C2591" s="6" t="s">
        <v>4021</v>
      </c>
      <c r="D2591" s="6" t="str">
        <f t="shared" si="222"/>
        <v>1-OOCU9033942</v>
      </c>
      <c r="E2591" s="7">
        <f t="shared" si="223"/>
        <v>45121.31211608796</v>
      </c>
      <c r="F2591" s="8">
        <v>45121.457949421296</v>
      </c>
      <c r="G2591" s="7">
        <f t="shared" si="224"/>
        <v>45121.49961608796</v>
      </c>
      <c r="H2591" s="2">
        <f>LOOKUP(2,1/(Sheet1!$D:$D=C2591)/(Sheet1!$E:$E&gt;=E2591)/(Sheet1!$E:$E&lt;=G2591),(Sheet1!$E:$E))</f>
        <v>45121.45855826389</v>
      </c>
      <c r="I2591" t="str">
        <f t="shared" si="220"/>
        <v>0:00:53</v>
      </c>
      <c r="J2591" t="s">
        <v>8471</v>
      </c>
      <c r="K2591" t="s">
        <v>9621</v>
      </c>
      <c r="L2591" t="str">
        <f t="shared" si="221"/>
        <v>WEEK 28</v>
      </c>
      <c r="M2591" t="str">
        <f t="shared" si="225"/>
        <v>(-) 65 detik</v>
      </c>
    </row>
    <row r="2592" spans="1:13" x14ac:dyDescent="0.35">
      <c r="A2592" s="6">
        <v>2</v>
      </c>
      <c r="B2592" s="6" t="s">
        <v>6799</v>
      </c>
      <c r="C2592" s="6" t="s">
        <v>6799</v>
      </c>
      <c r="D2592" s="6" t="str">
        <f t="shared" si="222"/>
        <v>2-OOCU7572190</v>
      </c>
      <c r="E2592" s="7">
        <f t="shared" si="223"/>
        <v>45121.31090138889</v>
      </c>
      <c r="F2592" s="8">
        <v>45121.456734722226</v>
      </c>
      <c r="G2592" s="7">
        <f t="shared" si="224"/>
        <v>45121.49840138889</v>
      </c>
      <c r="H2592" s="2">
        <f>LOOKUP(2,1/(Sheet1!$D:$D=C2592)/(Sheet1!$E:$E&gt;=E2592)/(Sheet1!$E:$E&lt;=G2592),(Sheet1!$E:$E))</f>
        <v>45121.457257939815</v>
      </c>
      <c r="I2592" t="str">
        <f t="shared" si="220"/>
        <v>0:00:45</v>
      </c>
      <c r="J2592" t="s">
        <v>8471</v>
      </c>
      <c r="K2592" t="s">
        <v>9621</v>
      </c>
      <c r="L2592" t="str">
        <f t="shared" si="221"/>
        <v>WEEK 28</v>
      </c>
      <c r="M2592" t="str">
        <f t="shared" si="225"/>
        <v>(-) 65 detik</v>
      </c>
    </row>
    <row r="2593" spans="1:13" x14ac:dyDescent="0.35">
      <c r="A2593" s="6">
        <v>2</v>
      </c>
      <c r="B2593" s="6" t="s">
        <v>6960</v>
      </c>
      <c r="C2593" s="6" t="s">
        <v>6960</v>
      </c>
      <c r="D2593" s="6" t="str">
        <f t="shared" si="222"/>
        <v>2-SITU9140130</v>
      </c>
      <c r="E2593" s="7">
        <f t="shared" si="223"/>
        <v>45121.306046840276</v>
      </c>
      <c r="F2593" s="8">
        <v>45121.451880173612</v>
      </c>
      <c r="G2593" s="7">
        <f t="shared" si="224"/>
        <v>45121.493546840276</v>
      </c>
      <c r="H2593" s="2">
        <f>LOOKUP(2,1/(Sheet1!$D:$D=C2593)/(Sheet1!$E:$E&gt;=E2593)/(Sheet1!$E:$E&lt;=G2593),(Sheet1!$E:$E))</f>
        <v>45121.451860243054</v>
      </c>
      <c r="I2593" t="str">
        <f t="shared" si="220"/>
        <v>+0:00:02</v>
      </c>
      <c r="J2593" t="s">
        <v>9651</v>
      </c>
      <c r="K2593" t="s">
        <v>9621</v>
      </c>
      <c r="L2593" t="str">
        <f t="shared" si="221"/>
        <v>WEEK 28</v>
      </c>
    </row>
    <row r="2594" spans="1:13" x14ac:dyDescent="0.35">
      <c r="A2594" s="6">
        <v>3</v>
      </c>
      <c r="B2594" s="6" t="s">
        <v>7163</v>
      </c>
      <c r="C2594" s="6" t="s">
        <v>7163</v>
      </c>
      <c r="D2594" s="6" t="str">
        <f t="shared" si="222"/>
        <v>3-TEMU7228596</v>
      </c>
      <c r="E2594" s="7">
        <f t="shared" si="223"/>
        <v>45121.303628240741</v>
      </c>
      <c r="F2594" s="8">
        <v>45121.449461574077</v>
      </c>
      <c r="G2594" s="7">
        <f t="shared" si="224"/>
        <v>45121.491128240741</v>
      </c>
      <c r="H2594" s="2">
        <f>LOOKUP(2,1/(Sheet1!$D:$D=C2594)/(Sheet1!$E:$E&gt;=E2594)/(Sheet1!$E:$E&lt;=G2594),(Sheet1!$E:$E))</f>
        <v>45121.450015462964</v>
      </c>
      <c r="I2594" t="str">
        <f t="shared" si="220"/>
        <v>0:00:48</v>
      </c>
      <c r="J2594" t="s">
        <v>8471</v>
      </c>
      <c r="K2594" t="s">
        <v>9621</v>
      </c>
      <c r="L2594" t="str">
        <f t="shared" si="221"/>
        <v>WEEK 28</v>
      </c>
      <c r="M2594" t="str">
        <f t="shared" si="225"/>
        <v>(-) 65 detik</v>
      </c>
    </row>
    <row r="2595" spans="1:13" x14ac:dyDescent="0.35">
      <c r="A2595" s="6">
        <v>3</v>
      </c>
      <c r="B2595" s="6" t="s">
        <v>5262</v>
      </c>
      <c r="C2595" s="6" t="s">
        <v>5262</v>
      </c>
      <c r="D2595" s="6" t="str">
        <f t="shared" si="222"/>
        <v>3-SEGU2450855</v>
      </c>
      <c r="E2595" s="7">
        <f t="shared" si="223"/>
        <v>45121.298901736111</v>
      </c>
      <c r="F2595" s="8">
        <v>45121.444735069446</v>
      </c>
      <c r="G2595" s="7">
        <f t="shared" si="224"/>
        <v>45121.486401736111</v>
      </c>
      <c r="H2595" s="2">
        <f>LOOKUP(2,1/(Sheet1!$D:$D=C2595)/(Sheet1!$E:$E&gt;=E2595)/(Sheet1!$E:$E&lt;=G2595),(Sheet1!$E:$E))</f>
        <v>45121.445502314818</v>
      </c>
      <c r="I2595" t="str">
        <f t="shared" si="220"/>
        <v>0:01:06</v>
      </c>
      <c r="J2595" t="s">
        <v>8471</v>
      </c>
      <c r="K2595" t="s">
        <v>9621</v>
      </c>
      <c r="L2595" t="str">
        <f t="shared" si="221"/>
        <v>WEEK 28</v>
      </c>
      <c r="M2595" t="str">
        <f t="shared" si="225"/>
        <v>(-) 65 detik</v>
      </c>
    </row>
    <row r="2596" spans="1:13" x14ac:dyDescent="0.35">
      <c r="A2596" s="6">
        <v>2</v>
      </c>
      <c r="B2596" s="6" t="s">
        <v>7303</v>
      </c>
      <c r="C2596" s="6" t="s">
        <v>7303</v>
      </c>
      <c r="D2596" s="6" t="str">
        <f t="shared" si="222"/>
        <v>2-TLLU5816689</v>
      </c>
      <c r="E2596" s="7">
        <f t="shared" si="223"/>
        <v>45121.298209456014</v>
      </c>
      <c r="F2596" s="8">
        <v>45121.44404278935</v>
      </c>
      <c r="G2596" s="7">
        <f t="shared" si="224"/>
        <v>45121.485709456014</v>
      </c>
      <c r="H2596" s="2">
        <f>LOOKUP(2,1/(Sheet1!$D:$D=C2596)/(Sheet1!$E:$E&gt;=E2596)/(Sheet1!$E:$E&lt;=G2596),(Sheet1!$E:$E))</f>
        <v>45121.444776122684</v>
      </c>
      <c r="I2596" t="str">
        <f t="shared" si="220"/>
        <v>0:01:03</v>
      </c>
      <c r="J2596" t="s">
        <v>8471</v>
      </c>
      <c r="K2596" t="s">
        <v>9621</v>
      </c>
      <c r="L2596" t="str">
        <f t="shared" si="221"/>
        <v>WEEK 28</v>
      </c>
      <c r="M2596" t="str">
        <f t="shared" si="225"/>
        <v>(-) 65 detik</v>
      </c>
    </row>
    <row r="2597" spans="1:13" x14ac:dyDescent="0.35">
      <c r="A2597" s="6">
        <v>2</v>
      </c>
      <c r="B2597" s="6" t="s">
        <v>7003</v>
      </c>
      <c r="C2597" s="6" t="s">
        <v>7003</v>
      </c>
      <c r="D2597" s="6" t="str">
        <f t="shared" si="222"/>
        <v>2-SLSU8031858</v>
      </c>
      <c r="E2597" s="7">
        <f t="shared" si="223"/>
        <v>45121.272541354163</v>
      </c>
      <c r="F2597" s="8">
        <v>45121.418374687499</v>
      </c>
      <c r="G2597" s="7">
        <f t="shared" si="224"/>
        <v>45121.460041354163</v>
      </c>
      <c r="H2597" s="2">
        <f>LOOKUP(2,1/(Sheet1!$D:$D=C2597)/(Sheet1!$E:$E&gt;=E2597)/(Sheet1!$E:$E&lt;=G2597),(Sheet1!$E:$E))</f>
        <v>45121.419108796297</v>
      </c>
      <c r="I2597" t="str">
        <f t="shared" si="220"/>
        <v>0:01:03</v>
      </c>
      <c r="J2597" t="s">
        <v>8471</v>
      </c>
      <c r="K2597" t="s">
        <v>9621</v>
      </c>
      <c r="L2597" t="str">
        <f t="shared" si="221"/>
        <v>WEEK 28</v>
      </c>
      <c r="M2597" t="str">
        <f t="shared" si="225"/>
        <v>(-) 65 detik</v>
      </c>
    </row>
    <row r="2598" spans="1:13" x14ac:dyDescent="0.35">
      <c r="A2598" s="6">
        <v>2</v>
      </c>
      <c r="B2598" s="6" t="s">
        <v>6924</v>
      </c>
      <c r="C2598" s="6" t="s">
        <v>6924</v>
      </c>
      <c r="D2598" s="6" t="str">
        <f t="shared" si="222"/>
        <v>2-SEKU5645182</v>
      </c>
      <c r="E2598" s="7">
        <f t="shared" si="223"/>
        <v>45121.271046030088</v>
      </c>
      <c r="F2598" s="8">
        <v>45121.416879363424</v>
      </c>
      <c r="G2598" s="7">
        <f t="shared" si="224"/>
        <v>45121.458546030088</v>
      </c>
      <c r="H2598" s="2">
        <f>LOOKUP(2,1/(Sheet1!$D:$D=C2598)/(Sheet1!$E:$E&gt;=E2598)/(Sheet1!$E:$E&lt;=G2598),(Sheet1!$E:$E))</f>
        <v>45121.417532997686</v>
      </c>
      <c r="I2598" t="str">
        <f t="shared" si="220"/>
        <v>0:00:56</v>
      </c>
      <c r="J2598" t="s">
        <v>8471</v>
      </c>
      <c r="K2598" t="s">
        <v>9621</v>
      </c>
      <c r="L2598" t="str">
        <f t="shared" si="221"/>
        <v>WEEK 28</v>
      </c>
      <c r="M2598" t="str">
        <f t="shared" si="225"/>
        <v>(-) 65 detik</v>
      </c>
    </row>
    <row r="2599" spans="1:13" x14ac:dyDescent="0.35">
      <c r="A2599" s="6">
        <v>2</v>
      </c>
      <c r="B2599" s="6" t="s">
        <v>6935</v>
      </c>
      <c r="C2599" s="6" t="s">
        <v>6935</v>
      </c>
      <c r="D2599" s="6" t="str">
        <f t="shared" si="222"/>
        <v>2-SITU2792413</v>
      </c>
      <c r="E2599" s="7">
        <f t="shared" si="223"/>
        <v>45121.23054571759</v>
      </c>
      <c r="F2599" s="8">
        <v>45121.376379050926</v>
      </c>
      <c r="G2599" s="7">
        <f t="shared" si="224"/>
        <v>45121.41804571759</v>
      </c>
      <c r="H2599" s="2">
        <f>LOOKUP(2,1/(Sheet1!$D:$D=C2599)/(Sheet1!$E:$E&gt;=E2599)/(Sheet1!$E:$E&lt;=G2599),(Sheet1!$E:$E))</f>
        <v>45121.376951620368</v>
      </c>
      <c r="I2599" t="str">
        <f t="shared" si="220"/>
        <v>0:00:49</v>
      </c>
      <c r="J2599" t="s">
        <v>8471</v>
      </c>
      <c r="K2599" t="s">
        <v>9621</v>
      </c>
      <c r="L2599" t="str">
        <f t="shared" si="221"/>
        <v>WEEK 28</v>
      </c>
      <c r="M2599" t="str">
        <f t="shared" si="225"/>
        <v>(-) 65 detik</v>
      </c>
    </row>
    <row r="2600" spans="1:13" x14ac:dyDescent="0.35">
      <c r="A2600" s="6">
        <v>2</v>
      </c>
      <c r="B2600" s="6" t="s">
        <v>7357</v>
      </c>
      <c r="C2600" s="6" t="s">
        <v>7357</v>
      </c>
      <c r="D2600" s="6" t="str">
        <f t="shared" si="222"/>
        <v>2-TRHU5413259</v>
      </c>
      <c r="E2600" s="7">
        <f t="shared" si="223"/>
        <v>45121.225506099538</v>
      </c>
      <c r="F2600" s="8">
        <v>45121.371339432873</v>
      </c>
      <c r="G2600" s="7">
        <f t="shared" si="224"/>
        <v>45121.413006099538</v>
      </c>
      <c r="H2600" s="2">
        <f>LOOKUP(2,1/(Sheet1!$D:$D=C2600)/(Sheet1!$E:$E&gt;=E2600)/(Sheet1!$E:$E&lt;=G2600),(Sheet1!$E:$E))</f>
        <v>45121.37202934028</v>
      </c>
      <c r="I2600" t="str">
        <f t="shared" si="220"/>
        <v>0:01:00</v>
      </c>
      <c r="J2600" t="s">
        <v>8471</v>
      </c>
      <c r="K2600" t="s">
        <v>9621</v>
      </c>
      <c r="L2600" t="str">
        <f t="shared" si="221"/>
        <v>WEEK 28</v>
      </c>
      <c r="M2600" t="str">
        <f t="shared" si="225"/>
        <v>(-) 65 detik</v>
      </c>
    </row>
    <row r="2601" spans="1:13" x14ac:dyDescent="0.35">
      <c r="A2601" s="6">
        <v>2</v>
      </c>
      <c r="B2601" s="6" t="s">
        <v>6495</v>
      </c>
      <c r="C2601" s="6" t="s">
        <v>6495</v>
      </c>
      <c r="D2601" s="6" t="str">
        <f t="shared" si="222"/>
        <v>2-MAEU9164851</v>
      </c>
      <c r="E2601" s="7">
        <f t="shared" si="223"/>
        <v>45121.223462847222</v>
      </c>
      <c r="F2601" s="8">
        <v>45121.369296180557</v>
      </c>
      <c r="G2601" s="7">
        <f t="shared" si="224"/>
        <v>45121.410962847222</v>
      </c>
      <c r="H2601" s="2">
        <f>LOOKUP(2,1/(Sheet1!$D:$D=C2601)/(Sheet1!$E:$E&gt;=E2601)/(Sheet1!$E:$E&lt;=G2601),(Sheet1!$E:$E))</f>
        <v>45121.369960509262</v>
      </c>
      <c r="I2601" t="str">
        <f t="shared" si="220"/>
        <v>0:00:57</v>
      </c>
      <c r="J2601" t="s">
        <v>8471</v>
      </c>
      <c r="K2601" t="s">
        <v>9621</v>
      </c>
      <c r="L2601" t="str">
        <f t="shared" si="221"/>
        <v>WEEK 28</v>
      </c>
      <c r="M2601" t="str">
        <f t="shared" si="225"/>
        <v>(-) 65 detik</v>
      </c>
    </row>
    <row r="2602" spans="1:13" x14ac:dyDescent="0.35">
      <c r="A2602" s="6">
        <v>1</v>
      </c>
      <c r="B2602" s="6" t="s">
        <v>1994</v>
      </c>
      <c r="C2602" s="6" t="s">
        <v>1994</v>
      </c>
      <c r="D2602" s="6" t="str">
        <f t="shared" si="222"/>
        <v>1-MSKU8846270</v>
      </c>
      <c r="E2602" s="7">
        <f t="shared" si="223"/>
        <v>45121.155420601848</v>
      </c>
      <c r="F2602" s="8">
        <v>45121.301253935184</v>
      </c>
      <c r="G2602" s="7">
        <f t="shared" si="224"/>
        <v>45121.342920601848</v>
      </c>
      <c r="H2602" s="2">
        <f>LOOKUP(2,1/(Sheet1!$D:$D=C2602)/(Sheet1!$E:$E&gt;=E2602)/(Sheet1!$E:$E&lt;=G2602),(Sheet1!$E:$E))</f>
        <v>45121.301032858799</v>
      </c>
      <c r="I2602" t="str">
        <f t="shared" si="220"/>
        <v>+0:00:19</v>
      </c>
      <c r="J2602" t="s">
        <v>9651</v>
      </c>
      <c r="K2602" t="s">
        <v>9621</v>
      </c>
      <c r="L2602" t="str">
        <f t="shared" si="221"/>
        <v>WEEK 28</v>
      </c>
    </row>
    <row r="2603" spans="1:13" x14ac:dyDescent="0.35">
      <c r="A2603" s="6">
        <v>1</v>
      </c>
      <c r="B2603" s="6" t="s">
        <v>5588</v>
      </c>
      <c r="C2603" s="6" t="s">
        <v>5588</v>
      </c>
      <c r="D2603" s="6" t="str">
        <f t="shared" si="222"/>
        <v>1-WBPU7076764</v>
      </c>
      <c r="E2603" s="7">
        <f t="shared" si="223"/>
        <v>45121.127462696757</v>
      </c>
      <c r="F2603" s="8">
        <v>45121.273296030093</v>
      </c>
      <c r="G2603" s="7">
        <f t="shared" si="224"/>
        <v>45121.314962696757</v>
      </c>
      <c r="H2603" s="2">
        <f>LOOKUP(2,1/(Sheet1!$D:$D=C2603)/(Sheet1!$E:$E&gt;=E2603)/(Sheet1!$E:$E&lt;=G2603),(Sheet1!$E:$E))</f>
        <v>45121.273896886574</v>
      </c>
      <c r="I2603" t="str">
        <f t="shared" si="220"/>
        <v>0:00:52</v>
      </c>
      <c r="J2603" t="s">
        <v>8471</v>
      </c>
      <c r="K2603" t="s">
        <v>9621</v>
      </c>
      <c r="L2603" t="str">
        <f t="shared" si="221"/>
        <v>WEEK 28</v>
      </c>
      <c r="M2603" t="str">
        <f>IF(I2603&lt;="0:00:05","(-) 5 detik",IF(I2603&lt;="0:00:15","(-) 15 detik",IF(I2603&lt;="0:00:30","(-) 30 detik","(-) 65 detik")))</f>
        <v>(-) 65 detik</v>
      </c>
    </row>
    <row r="2604" spans="1:13" x14ac:dyDescent="0.35">
      <c r="A2604" s="6">
        <v>1</v>
      </c>
      <c r="B2604" s="6" t="s">
        <v>5363</v>
      </c>
      <c r="C2604" s="6" t="s">
        <v>5363</v>
      </c>
      <c r="D2604" s="6" t="str">
        <f t="shared" si="222"/>
        <v>1-TCLU2382169</v>
      </c>
      <c r="E2604" s="7">
        <f t="shared" si="223"/>
        <v>45121.122869525461</v>
      </c>
      <c r="F2604" s="8">
        <v>45121.268702858797</v>
      </c>
      <c r="G2604" s="7">
        <f t="shared" si="224"/>
        <v>45121.310369525461</v>
      </c>
      <c r="H2604" s="2">
        <f>LOOKUP(2,1/(Sheet1!$D:$D=C2604)/(Sheet1!$E:$E&gt;=E2604)/(Sheet1!$E:$E&lt;=G2604),(Sheet1!$E:$E))</f>
        <v>45121.268607997685</v>
      </c>
      <c r="I2604" t="str">
        <f t="shared" si="220"/>
        <v>+0:00:08</v>
      </c>
      <c r="J2604" t="s">
        <v>9651</v>
      </c>
      <c r="K2604" t="s">
        <v>9621</v>
      </c>
      <c r="L2604" t="str">
        <f t="shared" si="221"/>
        <v>WEEK 28</v>
      </c>
    </row>
    <row r="2605" spans="1:13" x14ac:dyDescent="0.35">
      <c r="A2605" s="6">
        <v>4</v>
      </c>
      <c r="B2605" s="6" t="s">
        <v>1968</v>
      </c>
      <c r="C2605" s="6" t="s">
        <v>1968</v>
      </c>
      <c r="D2605" s="6" t="str">
        <f t="shared" si="222"/>
        <v>4-MSKU4716494</v>
      </c>
      <c r="E2605" s="7">
        <f t="shared" si="223"/>
        <v>45121.105900381939</v>
      </c>
      <c r="F2605" s="8">
        <v>45121.251733715275</v>
      </c>
      <c r="G2605" s="7">
        <f t="shared" si="224"/>
        <v>45121.293400381939</v>
      </c>
      <c r="H2605" s="2">
        <f>LOOKUP(2,1/(Sheet1!$D:$D=C2605)/(Sheet1!$E:$E&gt;=E2605)/(Sheet1!$E:$E&lt;=G2605),(Sheet1!$E:$E))</f>
        <v>45121.252478738425</v>
      </c>
      <c r="I2605" t="str">
        <f t="shared" si="220"/>
        <v>0:01:04</v>
      </c>
      <c r="J2605" t="s">
        <v>8471</v>
      </c>
      <c r="K2605" t="s">
        <v>9621</v>
      </c>
      <c r="L2605" t="str">
        <f t="shared" si="221"/>
        <v>WEEK 28</v>
      </c>
      <c r="M2605" t="str">
        <f>IF(I2605&lt;="0:00:05","(-) 5 detik",IF(I2605&lt;="0:00:15","(-) 15 detik",IF(I2605&lt;="0:00:30","(-) 30 detik","(-) 65 detik")))</f>
        <v>(-) 65 detik</v>
      </c>
    </row>
    <row r="2606" spans="1:13" x14ac:dyDescent="0.35">
      <c r="A2606" s="6">
        <v>3</v>
      </c>
      <c r="B2606" s="6" t="s">
        <v>1850</v>
      </c>
      <c r="C2606" s="6" t="s">
        <v>1850</v>
      </c>
      <c r="D2606" s="6" t="str">
        <f t="shared" si="222"/>
        <v>3-MAEU9177870</v>
      </c>
      <c r="E2606" s="7">
        <f t="shared" si="223"/>
        <v>45121.10571087963</v>
      </c>
      <c r="F2606" s="8">
        <v>45121.251544212966</v>
      </c>
      <c r="G2606" s="7">
        <f t="shared" si="224"/>
        <v>45121.29321087963</v>
      </c>
      <c r="H2606" s="2">
        <f>LOOKUP(2,1/(Sheet1!$D:$D=C2606)/(Sheet1!$E:$E&gt;=E2606)/(Sheet1!$E:$E&lt;=G2606),(Sheet1!$E:$E))</f>
        <v>45121.196028483799</v>
      </c>
      <c r="I2606" t="str">
        <f t="shared" si="220"/>
        <v>+1:19:57</v>
      </c>
      <c r="J2606" t="s">
        <v>9651</v>
      </c>
      <c r="K2606" t="s">
        <v>9621</v>
      </c>
      <c r="L2606" t="str">
        <f t="shared" si="221"/>
        <v>WEEK 28</v>
      </c>
    </row>
    <row r="2607" spans="1:13" x14ac:dyDescent="0.35">
      <c r="A2607" s="6">
        <v>1</v>
      </c>
      <c r="B2607" s="6" t="s">
        <v>5404</v>
      </c>
      <c r="C2607" s="6" t="s">
        <v>5404</v>
      </c>
      <c r="D2607" s="6" t="str">
        <f t="shared" si="222"/>
        <v>1-TEMU0607540</v>
      </c>
      <c r="E2607" s="7">
        <f t="shared" si="223"/>
        <v>45121.104858831015</v>
      </c>
      <c r="F2607" s="8">
        <v>45121.250692164351</v>
      </c>
      <c r="G2607" s="7">
        <f t="shared" si="224"/>
        <v>45121.292358831015</v>
      </c>
      <c r="H2607" s="2">
        <f>LOOKUP(2,1/(Sheet1!$D:$D=C2607)/(Sheet1!$E:$E&gt;=E2607)/(Sheet1!$E:$E&lt;=G2607),(Sheet1!$E:$E))</f>
        <v>45121.181025243059</v>
      </c>
      <c r="I2607" t="str">
        <f t="shared" si="220"/>
        <v>+1:40:19</v>
      </c>
      <c r="J2607" t="s">
        <v>9651</v>
      </c>
      <c r="K2607" t="s">
        <v>9621</v>
      </c>
      <c r="L2607" t="str">
        <f t="shared" si="221"/>
        <v>WEEK 28</v>
      </c>
    </row>
    <row r="2608" spans="1:13" x14ac:dyDescent="0.35">
      <c r="A2608" s="6">
        <v>2</v>
      </c>
      <c r="B2608" s="6" t="s">
        <v>7148</v>
      </c>
      <c r="C2608" s="6" t="s">
        <v>7148</v>
      </c>
      <c r="D2608" s="6" t="str">
        <f t="shared" si="222"/>
        <v>2-TEMU5466471</v>
      </c>
      <c r="E2608" s="7">
        <f t="shared" si="223"/>
        <v>45121.103135844904</v>
      </c>
      <c r="F2608" s="8">
        <v>45121.248969178239</v>
      </c>
      <c r="G2608" s="7">
        <f t="shared" si="224"/>
        <v>45121.290635844904</v>
      </c>
      <c r="H2608" s="2">
        <f>LOOKUP(2,1/(Sheet1!$D:$D=C2608)/(Sheet1!$E:$E&gt;=E2608)/(Sheet1!$E:$E&lt;=G2608),(Sheet1!$E:$E))</f>
        <v>45121.180906759262</v>
      </c>
      <c r="I2608" t="str">
        <f t="shared" si="220"/>
        <v>+1:38:01</v>
      </c>
      <c r="J2608" t="s">
        <v>9651</v>
      </c>
      <c r="K2608" t="s">
        <v>9621</v>
      </c>
      <c r="L2608" t="str">
        <f t="shared" si="221"/>
        <v>WEEK 28</v>
      </c>
    </row>
    <row r="2609" spans="1:13" x14ac:dyDescent="0.35">
      <c r="A2609" s="6">
        <v>4</v>
      </c>
      <c r="B2609" s="6" t="s">
        <v>6690</v>
      </c>
      <c r="C2609" s="6" t="s">
        <v>6690</v>
      </c>
      <c r="D2609" s="6" t="str">
        <f t="shared" si="222"/>
        <v>4-MSKU4650442</v>
      </c>
      <c r="E2609" s="7">
        <f t="shared" si="223"/>
        <v>45121.007458599532</v>
      </c>
      <c r="F2609" s="8">
        <v>45121.153291932867</v>
      </c>
      <c r="G2609" s="7">
        <f t="shared" si="224"/>
        <v>45121.194958599532</v>
      </c>
      <c r="H2609" s="2">
        <f>LOOKUP(2,1/(Sheet1!$D:$D=C2609)/(Sheet1!$E:$E&gt;=E2609)/(Sheet1!$E:$E&lt;=G2609),(Sheet1!$E:$E))</f>
        <v>45121.153983356482</v>
      </c>
      <c r="I2609" t="str">
        <f t="shared" si="220"/>
        <v>0:01:00</v>
      </c>
      <c r="J2609" t="s">
        <v>8471</v>
      </c>
      <c r="K2609" t="s">
        <v>9621</v>
      </c>
      <c r="L2609" t="str">
        <f t="shared" si="221"/>
        <v>WEEK 28</v>
      </c>
      <c r="M2609" t="str">
        <f t="shared" ref="M2609:M2617" si="226">IF(I2609&lt;="0:00:05","(-) 5 detik",IF(I2609&lt;="0:00:15","(-) 15 detik",IF(I2609&lt;="0:00:30","(-) 30 detik","(-) 65 detik")))</f>
        <v>(-) 65 detik</v>
      </c>
    </row>
    <row r="2610" spans="1:13" x14ac:dyDescent="0.35">
      <c r="A2610" s="6">
        <v>4</v>
      </c>
      <c r="B2610" s="6" t="s">
        <v>6673</v>
      </c>
      <c r="C2610" s="6" t="s">
        <v>6673</v>
      </c>
      <c r="D2610" s="6" t="str">
        <f t="shared" si="222"/>
        <v>4-MSKU2715610</v>
      </c>
      <c r="E2610" s="7">
        <f t="shared" si="223"/>
        <v>45121.005718749999</v>
      </c>
      <c r="F2610" s="8">
        <v>45121.151552083335</v>
      </c>
      <c r="G2610" s="7">
        <f t="shared" si="224"/>
        <v>45121.193218749999</v>
      </c>
      <c r="H2610" s="2">
        <f>LOOKUP(2,1/(Sheet1!$D:$D=C2610)/(Sheet1!$E:$E&gt;=E2610)/(Sheet1!$E:$E&lt;=G2610),(Sheet1!$E:$E))</f>
        <v>45121.152035381943</v>
      </c>
      <c r="I2610" t="str">
        <f t="shared" si="220"/>
        <v>0:00:42</v>
      </c>
      <c r="J2610" t="s">
        <v>8471</v>
      </c>
      <c r="K2610" t="s">
        <v>9621</v>
      </c>
      <c r="L2610" t="str">
        <f t="shared" si="221"/>
        <v>WEEK 28</v>
      </c>
      <c r="M2610" t="str">
        <f t="shared" si="226"/>
        <v>(-) 65 detik</v>
      </c>
    </row>
    <row r="2611" spans="1:13" x14ac:dyDescent="0.35">
      <c r="A2611" s="6">
        <v>3</v>
      </c>
      <c r="B2611" s="6" t="s">
        <v>5346</v>
      </c>
      <c r="C2611" s="6" t="s">
        <v>5346</v>
      </c>
      <c r="D2611" s="6" t="str">
        <f t="shared" si="222"/>
        <v>3-TCKU1363871</v>
      </c>
      <c r="E2611" s="7">
        <f t="shared" si="223"/>
        <v>45121.005303969905</v>
      </c>
      <c r="F2611" s="8">
        <v>45121.151137303241</v>
      </c>
      <c r="G2611" s="7">
        <f t="shared" si="224"/>
        <v>45121.192803969905</v>
      </c>
      <c r="H2611" s="2">
        <f>LOOKUP(2,1/(Sheet1!$D:$D=C2611)/(Sheet1!$E:$E&gt;=E2611)/(Sheet1!$E:$E&lt;=G2611),(Sheet1!$E:$E))</f>
        <v>45121.151762511574</v>
      </c>
      <c r="I2611" t="str">
        <f t="shared" si="220"/>
        <v>0:00:54</v>
      </c>
      <c r="J2611" t="s">
        <v>8471</v>
      </c>
      <c r="K2611" t="s">
        <v>9621</v>
      </c>
      <c r="L2611" t="str">
        <f t="shared" si="221"/>
        <v>WEEK 28</v>
      </c>
      <c r="M2611" t="str">
        <f t="shared" si="226"/>
        <v>(-) 65 detik</v>
      </c>
    </row>
    <row r="2612" spans="1:13" x14ac:dyDescent="0.35">
      <c r="A2612" s="6">
        <v>3</v>
      </c>
      <c r="B2612" s="6" t="s">
        <v>6638</v>
      </c>
      <c r="C2612" s="6" t="s">
        <v>6638</v>
      </c>
      <c r="D2612" s="6" t="str">
        <f t="shared" si="222"/>
        <v>3-MRSU5327517</v>
      </c>
      <c r="E2612" s="7">
        <f t="shared" si="223"/>
        <v>45121.00210046296</v>
      </c>
      <c r="F2612" s="8">
        <v>45121.147933796296</v>
      </c>
      <c r="G2612" s="7">
        <f t="shared" si="224"/>
        <v>45121.18960046296</v>
      </c>
      <c r="H2612" s="2">
        <f>LOOKUP(2,1/(Sheet1!$D:$D=C2612)/(Sheet1!$E:$E&gt;=E2612)/(Sheet1!$E:$E&lt;=G2612),(Sheet1!$E:$E))</f>
        <v>45121.148099861108</v>
      </c>
      <c r="I2612" t="str">
        <f t="shared" si="220"/>
        <v>0:00:14</v>
      </c>
      <c r="J2612" t="s">
        <v>8471</v>
      </c>
      <c r="K2612" t="s">
        <v>9621</v>
      </c>
      <c r="L2612" t="str">
        <f t="shared" si="221"/>
        <v>WEEK 28</v>
      </c>
      <c r="M2612" t="str">
        <f t="shared" si="226"/>
        <v>(-) 15 detik</v>
      </c>
    </row>
    <row r="2613" spans="1:13" x14ac:dyDescent="0.35">
      <c r="A2613" s="6">
        <v>3</v>
      </c>
      <c r="B2613" s="6" t="s">
        <v>6713</v>
      </c>
      <c r="C2613" s="6" t="s">
        <v>6713</v>
      </c>
      <c r="D2613" s="6" t="str">
        <f t="shared" si="222"/>
        <v>3-MSKU4750879</v>
      </c>
      <c r="E2613" s="7">
        <f t="shared" si="223"/>
        <v>45120.998778703703</v>
      </c>
      <c r="F2613" s="8">
        <v>45121.144612037038</v>
      </c>
      <c r="G2613" s="7">
        <f t="shared" si="224"/>
        <v>45121.186278703703</v>
      </c>
      <c r="H2613" s="2">
        <f>LOOKUP(2,1/(Sheet1!$D:$D=C2613)/(Sheet1!$E:$E&gt;=E2613)/(Sheet1!$E:$E&lt;=G2613),(Sheet1!$E:$E))</f>
        <v>45121.145362291667</v>
      </c>
      <c r="I2613" t="str">
        <f t="shared" si="220"/>
        <v>0:01:05</v>
      </c>
      <c r="J2613" t="s">
        <v>8471</v>
      </c>
      <c r="K2613" t="s">
        <v>9621</v>
      </c>
      <c r="L2613" t="str">
        <f t="shared" si="221"/>
        <v>WEEK 28</v>
      </c>
      <c r="M2613" t="str">
        <f t="shared" si="226"/>
        <v>(-) 65 detik</v>
      </c>
    </row>
    <row r="2614" spans="1:13" x14ac:dyDescent="0.35">
      <c r="A2614" s="6">
        <v>3</v>
      </c>
      <c r="B2614" s="6" t="s">
        <v>1860</v>
      </c>
      <c r="C2614" s="6" t="s">
        <v>1860</v>
      </c>
      <c r="D2614" s="6" t="str">
        <f t="shared" si="222"/>
        <v>3-MAEU9233762</v>
      </c>
      <c r="E2614" s="7">
        <f t="shared" si="223"/>
        <v>45120.997238391203</v>
      </c>
      <c r="F2614" s="8">
        <v>45121.143071724538</v>
      </c>
      <c r="G2614" s="7">
        <f t="shared" si="224"/>
        <v>45121.184738391203</v>
      </c>
      <c r="H2614" s="2">
        <f>LOOKUP(2,1/(Sheet1!$D:$D=C2614)/(Sheet1!$E:$E&gt;=E2614)/(Sheet1!$E:$E&lt;=G2614),(Sheet1!$E:$E))</f>
        <v>45121.143788912035</v>
      </c>
      <c r="I2614" t="str">
        <f t="shared" si="220"/>
        <v>0:01:02</v>
      </c>
      <c r="J2614" t="s">
        <v>8471</v>
      </c>
      <c r="K2614" t="s">
        <v>9621</v>
      </c>
      <c r="L2614" t="str">
        <f t="shared" si="221"/>
        <v>WEEK 28</v>
      </c>
      <c r="M2614" t="str">
        <f t="shared" si="226"/>
        <v>(-) 65 detik</v>
      </c>
    </row>
    <row r="2615" spans="1:13" x14ac:dyDescent="0.35">
      <c r="A2615" s="6">
        <v>4</v>
      </c>
      <c r="B2615" s="6" t="s">
        <v>6515</v>
      </c>
      <c r="C2615" s="6" t="s">
        <v>6515</v>
      </c>
      <c r="D2615" s="6" t="str">
        <f t="shared" si="222"/>
        <v>4-MAEU9216359</v>
      </c>
      <c r="E2615" s="7">
        <f t="shared" si="223"/>
        <v>45120.996394293979</v>
      </c>
      <c r="F2615" s="8">
        <v>45121.142227627315</v>
      </c>
      <c r="G2615" s="7">
        <f t="shared" si="224"/>
        <v>45121.183894293979</v>
      </c>
      <c r="H2615" s="2">
        <f>LOOKUP(2,1/(Sheet1!$D:$D=C2615)/(Sheet1!$E:$E&gt;=E2615)/(Sheet1!$E:$E&lt;=G2615),(Sheet1!$E:$E))</f>
        <v>45121.142946006941</v>
      </c>
      <c r="I2615" t="str">
        <f t="shared" si="220"/>
        <v>0:01:02</v>
      </c>
      <c r="J2615" t="s">
        <v>8471</v>
      </c>
      <c r="K2615" t="s">
        <v>9621</v>
      </c>
      <c r="L2615" t="str">
        <f t="shared" si="221"/>
        <v>WEEK 28</v>
      </c>
      <c r="M2615" t="str">
        <f t="shared" si="226"/>
        <v>(-) 65 detik</v>
      </c>
    </row>
    <row r="2616" spans="1:13" x14ac:dyDescent="0.35">
      <c r="A2616" s="6">
        <v>3</v>
      </c>
      <c r="B2616" s="6" t="s">
        <v>7064</v>
      </c>
      <c r="C2616" s="6" t="s">
        <v>7064</v>
      </c>
      <c r="D2616" s="6" t="str">
        <f t="shared" si="222"/>
        <v>3-TCLU2993770</v>
      </c>
      <c r="E2616" s="7">
        <f t="shared" si="223"/>
        <v>45120.99223653935</v>
      </c>
      <c r="F2616" s="8">
        <v>45121.138069872686</v>
      </c>
      <c r="G2616" s="7">
        <f t="shared" si="224"/>
        <v>45121.17973653935</v>
      </c>
      <c r="H2616" s="2">
        <f>LOOKUP(2,1/(Sheet1!$D:$D=C2616)/(Sheet1!$E:$E&gt;=E2616)/(Sheet1!$E:$E&lt;=G2616),(Sheet1!$E:$E))</f>
        <v>45121.138782835646</v>
      </c>
      <c r="I2616" t="str">
        <f t="shared" si="220"/>
        <v>0:01:02</v>
      </c>
      <c r="J2616" t="s">
        <v>8471</v>
      </c>
      <c r="K2616" t="s">
        <v>9621</v>
      </c>
      <c r="L2616" t="str">
        <f t="shared" si="221"/>
        <v>WEEK 28</v>
      </c>
      <c r="M2616" t="str">
        <f t="shared" si="226"/>
        <v>(-) 65 detik</v>
      </c>
    </row>
    <row r="2617" spans="1:13" x14ac:dyDescent="0.35">
      <c r="A2617" s="6">
        <v>2</v>
      </c>
      <c r="B2617" s="6" t="s">
        <v>6459</v>
      </c>
      <c r="C2617" s="6" t="s">
        <v>6459</v>
      </c>
      <c r="D2617" s="6" t="str">
        <f t="shared" si="222"/>
        <v>2-KOCU4135607</v>
      </c>
      <c r="E2617" s="7">
        <f t="shared" si="223"/>
        <v>45120.975753356477</v>
      </c>
      <c r="F2617" s="8">
        <v>45121.121586689813</v>
      </c>
      <c r="G2617" s="7">
        <f t="shared" si="224"/>
        <v>45121.163253356477</v>
      </c>
      <c r="H2617" s="2">
        <f>LOOKUP(2,1/(Sheet1!$D:$D=C2617)/(Sheet1!$E:$E&gt;=E2617)/(Sheet1!$E:$E&lt;=G2617),(Sheet1!$E:$E))</f>
        <v>45121.122248321757</v>
      </c>
      <c r="I2617" t="str">
        <f t="shared" si="220"/>
        <v>0:00:57</v>
      </c>
      <c r="J2617" t="s">
        <v>8471</v>
      </c>
      <c r="K2617" t="s">
        <v>9621</v>
      </c>
      <c r="L2617" t="str">
        <f t="shared" si="221"/>
        <v>WEEK 28</v>
      </c>
      <c r="M2617" t="str">
        <f t="shared" si="226"/>
        <v>(-) 65 detik</v>
      </c>
    </row>
    <row r="2618" spans="1:13" x14ac:dyDescent="0.35">
      <c r="A2618" s="6">
        <v>2</v>
      </c>
      <c r="B2618" s="6" t="s">
        <v>6486</v>
      </c>
      <c r="C2618" s="6" t="s">
        <v>6486</v>
      </c>
      <c r="D2618" s="6" t="str">
        <f t="shared" si="222"/>
        <v>2-KOCU9020370</v>
      </c>
      <c r="E2618" s="7">
        <f t="shared" si="223"/>
        <v>45120.973090312495</v>
      </c>
      <c r="F2618" s="8">
        <v>45121.11892364583</v>
      </c>
      <c r="G2618" s="7">
        <f t="shared" si="224"/>
        <v>45121.160590312495</v>
      </c>
      <c r="H2618" s="2">
        <f>LOOKUP(2,1/(Sheet1!$D:$D=C2618)/(Sheet1!$E:$E&gt;=E2618)/(Sheet1!$E:$E&lt;=G2618),(Sheet1!$E:$E))</f>
        <v>45121.118890266203</v>
      </c>
      <c r="I2618" t="str">
        <f t="shared" si="220"/>
        <v>+0:00:03</v>
      </c>
      <c r="J2618" t="s">
        <v>9651</v>
      </c>
      <c r="K2618" t="s">
        <v>9621</v>
      </c>
      <c r="L2618" t="str">
        <f t="shared" si="221"/>
        <v>WEEK 28</v>
      </c>
    </row>
    <row r="2619" spans="1:13" x14ac:dyDescent="0.35">
      <c r="A2619" s="6">
        <v>4</v>
      </c>
      <c r="B2619" s="6" t="s">
        <v>6514</v>
      </c>
      <c r="C2619" s="6" t="s">
        <v>6514</v>
      </c>
      <c r="D2619" s="6" t="str">
        <f t="shared" si="222"/>
        <v>4-MAEU9215455</v>
      </c>
      <c r="E2619" s="7">
        <f t="shared" si="223"/>
        <v>45120.958634374998</v>
      </c>
      <c r="F2619" s="8">
        <v>45121.104467708334</v>
      </c>
      <c r="G2619" s="7">
        <f t="shared" si="224"/>
        <v>45121.146134374998</v>
      </c>
      <c r="H2619" s="2">
        <f>LOOKUP(2,1/(Sheet1!$D:$D=C2619)/(Sheet1!$E:$E&gt;=E2619)/(Sheet1!$E:$E&lt;=G2619),(Sheet1!$E:$E))</f>
        <v>45121.105251666668</v>
      </c>
      <c r="I2619" t="str">
        <f t="shared" si="220"/>
        <v>0:01:08</v>
      </c>
      <c r="J2619" t="s">
        <v>8471</v>
      </c>
      <c r="K2619" t="s">
        <v>9621</v>
      </c>
      <c r="L2619" t="str">
        <f t="shared" si="221"/>
        <v>WEEK 28</v>
      </c>
      <c r="M2619" t="str">
        <f t="shared" ref="M2619:M2624" si="227">IF(I2619&lt;="0:00:05","(-) 5 detik",IF(I2619&lt;="0:00:15","(-) 15 detik",IF(I2619&lt;="0:00:30","(-) 30 detik","(-) 65 detik")))</f>
        <v>(-) 65 detik</v>
      </c>
    </row>
    <row r="2620" spans="1:13" x14ac:dyDescent="0.35">
      <c r="A2620" s="6">
        <v>2</v>
      </c>
      <c r="B2620" s="6" t="s">
        <v>7235</v>
      </c>
      <c r="C2620" s="6" t="s">
        <v>7235</v>
      </c>
      <c r="D2620" s="6" t="str">
        <f t="shared" si="222"/>
        <v>2-TGBU8699707</v>
      </c>
      <c r="E2620" s="7">
        <f t="shared" si="223"/>
        <v>45120.920926817125</v>
      </c>
      <c r="F2620" s="8">
        <v>45121.066760150461</v>
      </c>
      <c r="G2620" s="7">
        <f t="shared" si="224"/>
        <v>45121.108426817125</v>
      </c>
      <c r="H2620" s="2">
        <f>LOOKUP(2,1/(Sheet1!$D:$D=C2620)/(Sheet1!$E:$E&gt;=E2620)/(Sheet1!$E:$E&lt;=G2620),(Sheet1!$E:$E))</f>
        <v>45121.067477916666</v>
      </c>
      <c r="I2620" t="str">
        <f t="shared" si="220"/>
        <v>0:01:02</v>
      </c>
      <c r="J2620" t="s">
        <v>8471</v>
      </c>
      <c r="K2620" t="s">
        <v>9621</v>
      </c>
      <c r="L2620" t="str">
        <f t="shared" si="221"/>
        <v>WEEK 28</v>
      </c>
      <c r="M2620" t="str">
        <f t="shared" si="227"/>
        <v>(-) 65 detik</v>
      </c>
    </row>
    <row r="2621" spans="1:13" x14ac:dyDescent="0.35">
      <c r="A2621" s="6">
        <v>2</v>
      </c>
      <c r="B2621" s="6" t="s">
        <v>6608</v>
      </c>
      <c r="C2621" s="6" t="s">
        <v>6608</v>
      </c>
      <c r="D2621" s="6" t="str">
        <f t="shared" si="222"/>
        <v>2-MRKU5961494</v>
      </c>
      <c r="E2621" s="7">
        <f t="shared" si="223"/>
        <v>45120.916455671293</v>
      </c>
      <c r="F2621" s="8">
        <v>45121.062289004629</v>
      </c>
      <c r="G2621" s="7">
        <f t="shared" si="224"/>
        <v>45121.103955671293</v>
      </c>
      <c r="H2621" s="2">
        <f>LOOKUP(2,1/(Sheet1!$D:$D=C2621)/(Sheet1!$E:$E&gt;=E2621)/(Sheet1!$E:$E&lt;=G2621),(Sheet1!$E:$E))</f>
        <v>45121.062402418982</v>
      </c>
      <c r="I2621" t="str">
        <f t="shared" si="220"/>
        <v>0:00:10</v>
      </c>
      <c r="J2621" t="s">
        <v>8471</v>
      </c>
      <c r="K2621" t="s">
        <v>9621</v>
      </c>
      <c r="L2621" t="str">
        <f t="shared" si="221"/>
        <v>WEEK 28</v>
      </c>
      <c r="M2621" t="str">
        <f t="shared" si="227"/>
        <v>(-) 15 detik</v>
      </c>
    </row>
    <row r="2622" spans="1:13" x14ac:dyDescent="0.35">
      <c r="A2622" s="6">
        <v>2</v>
      </c>
      <c r="B2622" s="6" t="s">
        <v>6406</v>
      </c>
      <c r="C2622" s="6" t="s">
        <v>6406</v>
      </c>
      <c r="D2622" s="6" t="str">
        <f t="shared" si="222"/>
        <v>2-HMMU9038542</v>
      </c>
      <c r="E2622" s="7">
        <f t="shared" si="223"/>
        <v>45120.910305243051</v>
      </c>
      <c r="F2622" s="8">
        <v>45121.056138576387</v>
      </c>
      <c r="G2622" s="7">
        <f t="shared" si="224"/>
        <v>45121.097805243051</v>
      </c>
      <c r="H2622" s="2">
        <f>LOOKUP(2,1/(Sheet1!$D:$D=C2622)/(Sheet1!$E:$E&gt;=E2622)/(Sheet1!$E:$E&lt;=G2622),(Sheet1!$E:$E))</f>
        <v>45121.05680564815</v>
      </c>
      <c r="I2622" t="str">
        <f t="shared" si="220"/>
        <v>0:00:58</v>
      </c>
      <c r="J2622" t="s">
        <v>8471</v>
      </c>
      <c r="K2622" t="s">
        <v>9621</v>
      </c>
      <c r="L2622" t="str">
        <f t="shared" si="221"/>
        <v>WEEK 28</v>
      </c>
      <c r="M2622" t="str">
        <f t="shared" si="227"/>
        <v>(-) 65 detik</v>
      </c>
    </row>
    <row r="2623" spans="1:13" x14ac:dyDescent="0.35">
      <c r="A2623" s="6">
        <v>2</v>
      </c>
      <c r="B2623" s="6" t="s">
        <v>6483</v>
      </c>
      <c r="C2623" s="6" t="s">
        <v>6483</v>
      </c>
      <c r="D2623" s="6" t="str">
        <f t="shared" si="222"/>
        <v>2-KOCU9018347</v>
      </c>
      <c r="E2623" s="7">
        <f t="shared" si="223"/>
        <v>45120.903896412034</v>
      </c>
      <c r="F2623" s="8">
        <v>45121.049729745369</v>
      </c>
      <c r="G2623" s="7">
        <f t="shared" si="224"/>
        <v>45121.091396412034</v>
      </c>
      <c r="H2623" s="2">
        <f>LOOKUP(2,1/(Sheet1!$D:$D=C2623)/(Sheet1!$E:$E&gt;=E2623)/(Sheet1!$E:$E&lt;=G2623),(Sheet1!$E:$E))</f>
        <v>45121.050319166665</v>
      </c>
      <c r="I2623" t="str">
        <f t="shared" si="220"/>
        <v>0:00:51</v>
      </c>
      <c r="J2623" t="s">
        <v>8471</v>
      </c>
      <c r="K2623" t="s">
        <v>9621</v>
      </c>
      <c r="L2623" t="str">
        <f t="shared" si="221"/>
        <v>WEEK 28</v>
      </c>
      <c r="M2623" t="str">
        <f t="shared" si="227"/>
        <v>(-) 65 detik</v>
      </c>
    </row>
    <row r="2624" spans="1:13" x14ac:dyDescent="0.35">
      <c r="A2624" s="6">
        <v>2</v>
      </c>
      <c r="B2624" s="6" t="s">
        <v>7051</v>
      </c>
      <c r="C2624" s="6" t="s">
        <v>7051</v>
      </c>
      <c r="D2624" s="6" t="str">
        <f t="shared" si="222"/>
        <v>2-TCKU7366688</v>
      </c>
      <c r="E2624" s="7">
        <f t="shared" si="223"/>
        <v>45120.901950729167</v>
      </c>
      <c r="F2624" s="8">
        <v>45121.047784062503</v>
      </c>
      <c r="G2624" s="7">
        <f t="shared" si="224"/>
        <v>45121.089450729167</v>
      </c>
      <c r="H2624" s="2">
        <f>LOOKUP(2,1/(Sheet1!$D:$D=C2624)/(Sheet1!$E:$E&gt;=E2624)/(Sheet1!$E:$E&lt;=G2624),(Sheet1!$E:$E))</f>
        <v>45121.048467002314</v>
      </c>
      <c r="I2624" t="str">
        <f t="shared" si="220"/>
        <v>0:00:59</v>
      </c>
      <c r="J2624" t="s">
        <v>8471</v>
      </c>
      <c r="K2624" t="s">
        <v>9621</v>
      </c>
      <c r="L2624" t="str">
        <f t="shared" si="221"/>
        <v>WEEK 28</v>
      </c>
      <c r="M2624" t="str">
        <f t="shared" si="227"/>
        <v>(-) 65 detik</v>
      </c>
    </row>
    <row r="2625" spans="1:13" x14ac:dyDescent="0.35">
      <c r="A2625" s="6">
        <v>2</v>
      </c>
      <c r="B2625" s="6" t="s">
        <v>7025</v>
      </c>
      <c r="C2625" s="6" t="s">
        <v>7025</v>
      </c>
      <c r="D2625" s="6" t="str">
        <f t="shared" si="222"/>
        <v>2-TCKU4771373</v>
      </c>
      <c r="E2625" s="7">
        <f t="shared" si="223"/>
        <v>45120.895652280087</v>
      </c>
      <c r="F2625" s="8">
        <v>45121.041485613423</v>
      </c>
      <c r="G2625" s="7">
        <f t="shared" si="224"/>
        <v>45121.083152280087</v>
      </c>
      <c r="H2625" s="2">
        <f>LOOKUP(2,1/(Sheet1!$D:$D=C2625)/(Sheet1!$E:$E&gt;=E2625)/(Sheet1!$E:$E&lt;=G2625),(Sheet1!$E:$E))</f>
        <v>45121.040950497685</v>
      </c>
      <c r="I2625" t="str">
        <f t="shared" si="220"/>
        <v>+0:00:46</v>
      </c>
      <c r="J2625" t="s">
        <v>9651</v>
      </c>
      <c r="K2625" t="s">
        <v>9621</v>
      </c>
      <c r="L2625" t="str">
        <f t="shared" si="221"/>
        <v>WEEK 28</v>
      </c>
    </row>
    <row r="2626" spans="1:13" x14ac:dyDescent="0.35">
      <c r="A2626" s="6">
        <v>3</v>
      </c>
      <c r="B2626" s="6" t="s">
        <v>7765</v>
      </c>
      <c r="C2626" s="6" t="s">
        <v>7765</v>
      </c>
      <c r="D2626" s="6" t="str">
        <f t="shared" si="222"/>
        <v>3-MSKU4779907</v>
      </c>
      <c r="E2626" s="7">
        <f t="shared" si="223"/>
        <v>45120.885922372683</v>
      </c>
      <c r="F2626" s="8">
        <v>45121.031755706019</v>
      </c>
      <c r="G2626" s="7">
        <f t="shared" si="224"/>
        <v>45121.073422372683</v>
      </c>
      <c r="H2626" s="2">
        <f>LOOKUP(2,1/(Sheet1!$D:$D=C2626)/(Sheet1!$E:$E&gt;=E2626)/(Sheet1!$E:$E&lt;=G2626),(Sheet1!$E:$E))</f>
        <v>45121.030929409724</v>
      </c>
      <c r="I2626" t="str">
        <f t="shared" ref="I2626:I2689" si="228">IF(H2626-F2626&gt;0, TEXT(ABS(H2626-F2626),"h:mm:ss"), "+"&amp;TEXT(ABS(F2626-H2626),"h:mm:ss"))</f>
        <v>+0:01:11</v>
      </c>
      <c r="J2626" t="s">
        <v>9651</v>
      </c>
      <c r="K2626" t="s">
        <v>9621</v>
      </c>
      <c r="L2626" t="str">
        <f t="shared" ref="L2626:L2689" si="229">CONCATENATE("WEEK ",WEEKNUM(F2626,21))</f>
        <v>WEEK 28</v>
      </c>
    </row>
    <row r="2627" spans="1:13" x14ac:dyDescent="0.35">
      <c r="A2627" s="6">
        <v>3</v>
      </c>
      <c r="B2627" s="6" t="s">
        <v>6693</v>
      </c>
      <c r="C2627" s="6" t="s">
        <v>6693</v>
      </c>
      <c r="D2627" s="6" t="str">
        <f t="shared" ref="D2627:D2690" si="230">A2627&amp;"-"&amp;C2627</f>
        <v>3-MSKU4660435</v>
      </c>
      <c r="E2627" s="7">
        <f t="shared" ref="E2627:E2690" si="231">F2627-TIMEVALUE("03:30:00")</f>
        <v>45120.864980208331</v>
      </c>
      <c r="F2627" s="8">
        <v>45121.010813541667</v>
      </c>
      <c r="G2627" s="7">
        <f t="shared" ref="G2627:G2690" si="232">F2627+TIMEVALUE("01:00:00")</f>
        <v>45121.052480208331</v>
      </c>
      <c r="H2627" s="2">
        <f>LOOKUP(2,1/(Sheet1!$D:$D=C2627)/(Sheet1!$E:$E&gt;=E2627)/(Sheet1!$E:$E&lt;=G2627),(Sheet1!$E:$E))</f>
        <v>45120.996092152775</v>
      </c>
      <c r="I2627" t="str">
        <f t="shared" si="228"/>
        <v>+0:21:12</v>
      </c>
      <c r="J2627" t="s">
        <v>9651</v>
      </c>
      <c r="K2627" t="s">
        <v>9621</v>
      </c>
      <c r="L2627" t="str">
        <f t="shared" si="229"/>
        <v>WEEK 28</v>
      </c>
    </row>
    <row r="2628" spans="1:13" x14ac:dyDescent="0.35">
      <c r="A2628" s="6">
        <v>1</v>
      </c>
      <c r="B2628" s="6" t="s">
        <v>239</v>
      </c>
      <c r="C2628" s="6" t="s">
        <v>239</v>
      </c>
      <c r="D2628" s="6" t="str">
        <f t="shared" si="230"/>
        <v>1-CSNU7662816</v>
      </c>
      <c r="E2628" s="7">
        <f t="shared" si="231"/>
        <v>45120.828924652778</v>
      </c>
      <c r="F2628" s="8">
        <v>45120.974757986114</v>
      </c>
      <c r="G2628" s="7">
        <f t="shared" si="232"/>
        <v>45121.016424652778</v>
      </c>
      <c r="H2628" s="2">
        <f>LOOKUP(2,1/(Sheet1!$D:$D=C2628)/(Sheet1!$E:$E&gt;=E2628)/(Sheet1!$E:$E&lt;=G2628),(Sheet1!$E:$E))</f>
        <v>45120.974660706015</v>
      </c>
      <c r="I2628" t="str">
        <f t="shared" si="228"/>
        <v>+0:00:08</v>
      </c>
      <c r="J2628" t="s">
        <v>9651</v>
      </c>
      <c r="K2628" t="s">
        <v>9621</v>
      </c>
      <c r="L2628" t="str">
        <f t="shared" si="229"/>
        <v>WEEK 28</v>
      </c>
    </row>
    <row r="2629" spans="1:13" x14ac:dyDescent="0.35">
      <c r="A2629" s="6">
        <v>3</v>
      </c>
      <c r="B2629" s="6" t="s">
        <v>5371</v>
      </c>
      <c r="C2629" s="6" t="s">
        <v>5371</v>
      </c>
      <c r="D2629" s="6" t="str">
        <f t="shared" si="230"/>
        <v>3-TCLU4845088</v>
      </c>
      <c r="E2629" s="7">
        <f t="shared" si="231"/>
        <v>45120.821189548609</v>
      </c>
      <c r="F2629" s="8">
        <v>45120.967022881945</v>
      </c>
      <c r="G2629" s="7">
        <f t="shared" si="232"/>
        <v>45121.008689548609</v>
      </c>
      <c r="H2629" s="2">
        <f>LOOKUP(2,1/(Sheet1!$D:$D=C2629)/(Sheet1!$E:$E&gt;=E2629)/(Sheet1!$E:$E&lt;=G2629),(Sheet1!$E:$E))</f>
        <v>45120.967759756946</v>
      </c>
      <c r="I2629" t="str">
        <f t="shared" si="228"/>
        <v>0:01:04</v>
      </c>
      <c r="J2629" t="s">
        <v>8471</v>
      </c>
      <c r="K2629" t="s">
        <v>9621</v>
      </c>
      <c r="L2629" t="str">
        <f t="shared" si="229"/>
        <v>WEEK 28</v>
      </c>
      <c r="M2629" t="str">
        <f t="shared" ref="M2629:M2635" si="233">IF(I2629&lt;="0:00:05","(-) 5 detik",IF(I2629&lt;="0:00:15","(-) 15 detik",IF(I2629&lt;="0:00:30","(-) 30 detik","(-) 65 detik")))</f>
        <v>(-) 65 detik</v>
      </c>
    </row>
    <row r="2630" spans="1:13" x14ac:dyDescent="0.35">
      <c r="A2630" s="6">
        <v>2</v>
      </c>
      <c r="B2630" s="6" t="s">
        <v>7450</v>
      </c>
      <c r="C2630" s="6" t="s">
        <v>7450</v>
      </c>
      <c r="D2630" s="6" t="str">
        <f t="shared" si="230"/>
        <v>2-UETU5873827</v>
      </c>
      <c r="E2630" s="7">
        <f t="shared" si="231"/>
        <v>45120.818940509256</v>
      </c>
      <c r="F2630" s="8">
        <v>45120.964773842592</v>
      </c>
      <c r="G2630" s="7">
        <f t="shared" si="232"/>
        <v>45121.006440509256</v>
      </c>
      <c r="H2630" s="2">
        <f>LOOKUP(2,1/(Sheet1!$D:$D=C2630)/(Sheet1!$E:$E&gt;=E2630)/(Sheet1!$E:$E&lt;=G2630),(Sheet1!$E:$E))</f>
        <v>45120.965461006941</v>
      </c>
      <c r="I2630" t="str">
        <f t="shared" si="228"/>
        <v>0:00:59</v>
      </c>
      <c r="J2630" t="s">
        <v>8471</v>
      </c>
      <c r="K2630" t="s">
        <v>9621</v>
      </c>
      <c r="L2630" t="str">
        <f t="shared" si="229"/>
        <v>WEEK 28</v>
      </c>
      <c r="M2630" t="str">
        <f t="shared" si="233"/>
        <v>(-) 65 detik</v>
      </c>
    </row>
    <row r="2631" spans="1:13" x14ac:dyDescent="0.35">
      <c r="A2631" s="6">
        <v>2</v>
      </c>
      <c r="B2631" s="6" t="s">
        <v>7175</v>
      </c>
      <c r="C2631" s="6" t="s">
        <v>7175</v>
      </c>
      <c r="D2631" s="6" t="str">
        <f t="shared" si="230"/>
        <v>2-TEMU8005935</v>
      </c>
      <c r="E2631" s="7">
        <f t="shared" si="231"/>
        <v>45120.816685335645</v>
      </c>
      <c r="F2631" s="8">
        <v>45120.962518668981</v>
      </c>
      <c r="G2631" s="7">
        <f t="shared" si="232"/>
        <v>45121.004185335645</v>
      </c>
      <c r="H2631" s="2">
        <f>LOOKUP(2,1/(Sheet1!$D:$D=C2631)/(Sheet1!$E:$E&gt;=E2631)/(Sheet1!$E:$E&lt;=G2631),(Sheet1!$E:$E))</f>
        <v>45120.963171365744</v>
      </c>
      <c r="I2631" t="str">
        <f t="shared" si="228"/>
        <v>0:00:56</v>
      </c>
      <c r="J2631" t="s">
        <v>8471</v>
      </c>
      <c r="K2631" t="s">
        <v>9621</v>
      </c>
      <c r="L2631" t="str">
        <f t="shared" si="229"/>
        <v>WEEK 28</v>
      </c>
      <c r="M2631" t="str">
        <f t="shared" si="233"/>
        <v>(-) 65 detik</v>
      </c>
    </row>
    <row r="2632" spans="1:13" x14ac:dyDescent="0.35">
      <c r="A2632" s="6">
        <v>1</v>
      </c>
      <c r="B2632" s="6" t="s">
        <v>4020</v>
      </c>
      <c r="C2632" s="6" t="s">
        <v>4020</v>
      </c>
      <c r="D2632" s="6" t="str">
        <f t="shared" si="230"/>
        <v>1-OOCU8751502</v>
      </c>
      <c r="E2632" s="7">
        <f t="shared" si="231"/>
        <v>45120.813866701385</v>
      </c>
      <c r="F2632" s="8">
        <v>45120.95970003472</v>
      </c>
      <c r="G2632" s="7">
        <f t="shared" si="232"/>
        <v>45121.001366701385</v>
      </c>
      <c r="H2632" s="2">
        <f>LOOKUP(2,1/(Sheet1!$D:$D=C2632)/(Sheet1!$E:$E&gt;=E2632)/(Sheet1!$E:$E&lt;=G2632),(Sheet1!$E:$E))</f>
        <v>45120.960381840276</v>
      </c>
      <c r="I2632" t="str">
        <f t="shared" si="228"/>
        <v>0:00:59</v>
      </c>
      <c r="J2632" t="s">
        <v>8471</v>
      </c>
      <c r="K2632" t="s">
        <v>9621</v>
      </c>
      <c r="L2632" t="str">
        <f t="shared" si="229"/>
        <v>WEEK 28</v>
      </c>
      <c r="M2632" t="str">
        <f t="shared" si="233"/>
        <v>(-) 65 detik</v>
      </c>
    </row>
    <row r="2633" spans="1:13" x14ac:dyDescent="0.35">
      <c r="A2633" s="6">
        <v>2</v>
      </c>
      <c r="B2633" s="6" t="s">
        <v>7389</v>
      </c>
      <c r="C2633" s="6" t="s">
        <v>7389</v>
      </c>
      <c r="D2633" s="6" t="str">
        <f t="shared" si="230"/>
        <v>2-TRHU7266964</v>
      </c>
      <c r="E2633" s="7">
        <f t="shared" si="231"/>
        <v>45120.811461770834</v>
      </c>
      <c r="F2633" s="8">
        <v>45120.95729510417</v>
      </c>
      <c r="G2633" s="7">
        <f t="shared" si="232"/>
        <v>45120.998961770834</v>
      </c>
      <c r="H2633" s="2">
        <f>LOOKUP(2,1/(Sheet1!$D:$D=C2633)/(Sheet1!$E:$E&gt;=E2633)/(Sheet1!$E:$E&lt;=G2633),(Sheet1!$E:$E))</f>
        <v>45120.957997731479</v>
      </c>
      <c r="I2633" t="str">
        <f t="shared" si="228"/>
        <v>0:01:01</v>
      </c>
      <c r="J2633" t="s">
        <v>8471</v>
      </c>
      <c r="K2633" t="s">
        <v>9621</v>
      </c>
      <c r="L2633" t="str">
        <f t="shared" si="229"/>
        <v>WEEK 28</v>
      </c>
      <c r="M2633" t="str">
        <f t="shared" si="233"/>
        <v>(-) 65 detik</v>
      </c>
    </row>
    <row r="2634" spans="1:13" x14ac:dyDescent="0.35">
      <c r="A2634" s="6">
        <v>2</v>
      </c>
      <c r="B2634" s="6" t="s">
        <v>5835</v>
      </c>
      <c r="C2634" s="6" t="s">
        <v>5835</v>
      </c>
      <c r="D2634" s="6" t="str">
        <f t="shared" si="230"/>
        <v>2-BSIU9444554</v>
      </c>
      <c r="E2634" s="7">
        <f t="shared" si="231"/>
        <v>45120.803503819443</v>
      </c>
      <c r="F2634" s="8">
        <v>45120.949337152779</v>
      </c>
      <c r="G2634" s="7">
        <f t="shared" si="232"/>
        <v>45120.991003819443</v>
      </c>
      <c r="H2634" s="2">
        <f>LOOKUP(2,1/(Sheet1!$D:$D=C2634)/(Sheet1!$E:$E&gt;=E2634)/(Sheet1!$E:$E&lt;=G2634),(Sheet1!$E:$E))</f>
        <v>45120.950088217593</v>
      </c>
      <c r="I2634" t="str">
        <f t="shared" si="228"/>
        <v>0:01:05</v>
      </c>
      <c r="J2634" t="s">
        <v>8471</v>
      </c>
      <c r="K2634" t="s">
        <v>9621</v>
      </c>
      <c r="L2634" t="str">
        <f t="shared" si="229"/>
        <v>WEEK 28</v>
      </c>
      <c r="M2634" t="str">
        <f t="shared" si="233"/>
        <v>(-) 65 detik</v>
      </c>
    </row>
    <row r="2635" spans="1:13" x14ac:dyDescent="0.35">
      <c r="A2635" s="6">
        <v>2</v>
      </c>
      <c r="B2635" s="6" t="s">
        <v>7337</v>
      </c>
      <c r="C2635" s="6" t="s">
        <v>7337</v>
      </c>
      <c r="D2635" s="6" t="str">
        <f t="shared" si="230"/>
        <v>2-TRHU4200120</v>
      </c>
      <c r="E2635" s="7">
        <f t="shared" si="231"/>
        <v>45120.791564085644</v>
      </c>
      <c r="F2635" s="8">
        <v>45120.93739741898</v>
      </c>
      <c r="G2635" s="7">
        <f t="shared" si="232"/>
        <v>45120.979064085644</v>
      </c>
      <c r="H2635" s="2">
        <f>LOOKUP(2,1/(Sheet1!$D:$D=C2635)/(Sheet1!$E:$E&gt;=E2635)/(Sheet1!$E:$E&lt;=G2635),(Sheet1!$E:$E))</f>
        <v>45120.937828194445</v>
      </c>
      <c r="I2635" t="str">
        <f t="shared" si="228"/>
        <v>0:00:37</v>
      </c>
      <c r="J2635" t="s">
        <v>8471</v>
      </c>
      <c r="K2635" t="s">
        <v>9621</v>
      </c>
      <c r="L2635" t="str">
        <f t="shared" si="229"/>
        <v>WEEK 28</v>
      </c>
      <c r="M2635" t="str">
        <f t="shared" si="233"/>
        <v>(-) 65 detik</v>
      </c>
    </row>
    <row r="2636" spans="1:13" x14ac:dyDescent="0.35">
      <c r="A2636" s="6">
        <v>2</v>
      </c>
      <c r="B2636" s="6" t="s">
        <v>5845</v>
      </c>
      <c r="C2636" s="6" t="s">
        <v>5845</v>
      </c>
      <c r="D2636" s="6" t="str">
        <f t="shared" si="230"/>
        <v>2-CAAU5944450</v>
      </c>
      <c r="E2636" s="7">
        <f t="shared" si="231"/>
        <v>45120.79013202546</v>
      </c>
      <c r="F2636" s="8">
        <v>45120.935965358796</v>
      </c>
      <c r="G2636" s="7">
        <f t="shared" si="232"/>
        <v>45120.97763202546</v>
      </c>
      <c r="H2636" s="2">
        <f>LOOKUP(2,1/(Sheet1!$D:$D=C2636)/(Sheet1!$E:$E&gt;=E2636)/(Sheet1!$E:$E&lt;=G2636),(Sheet1!$E:$E))</f>
        <v>45120.935873668983</v>
      </c>
      <c r="I2636" t="str">
        <f t="shared" si="228"/>
        <v>+0:00:08</v>
      </c>
      <c r="J2636" t="s">
        <v>9651</v>
      </c>
      <c r="K2636" t="s">
        <v>9621</v>
      </c>
      <c r="L2636" t="str">
        <f t="shared" si="229"/>
        <v>WEEK 28</v>
      </c>
    </row>
    <row r="2637" spans="1:13" x14ac:dyDescent="0.35">
      <c r="A2637" s="6">
        <v>1</v>
      </c>
      <c r="B2637" s="6" t="s">
        <v>68</v>
      </c>
      <c r="C2637" s="6" t="s">
        <v>68</v>
      </c>
      <c r="D2637" s="6" t="str">
        <f t="shared" si="230"/>
        <v>1-BEAU6423265</v>
      </c>
      <c r="E2637" s="7">
        <f t="shared" si="231"/>
        <v>45120.786614733792</v>
      </c>
      <c r="F2637" s="8">
        <v>45120.932448067128</v>
      </c>
      <c r="G2637" s="7">
        <f t="shared" si="232"/>
        <v>45120.974114733792</v>
      </c>
      <c r="H2637" s="2">
        <f>LOOKUP(2,1/(Sheet1!$D:$D=C2637)/(Sheet1!$E:$E&gt;=E2637)/(Sheet1!$E:$E&lt;=G2637),(Sheet1!$E:$E))</f>
        <v>45120.93317773148</v>
      </c>
      <c r="I2637" t="str">
        <f t="shared" si="228"/>
        <v>0:01:03</v>
      </c>
      <c r="J2637" t="s">
        <v>8471</v>
      </c>
      <c r="K2637" t="s">
        <v>9621</v>
      </c>
      <c r="L2637" t="str">
        <f t="shared" si="229"/>
        <v>WEEK 28</v>
      </c>
      <c r="M2637" t="str">
        <f t="shared" ref="M2637:M2643" si="234">IF(I2637&lt;="0:00:05","(-) 5 detik",IF(I2637&lt;="0:00:15","(-) 15 detik",IF(I2637&lt;="0:00:30","(-) 30 detik","(-) 65 detik")))</f>
        <v>(-) 65 detik</v>
      </c>
    </row>
    <row r="2638" spans="1:13" x14ac:dyDescent="0.35">
      <c r="A2638" s="6">
        <v>2</v>
      </c>
      <c r="B2638" s="6" t="s">
        <v>6079</v>
      </c>
      <c r="C2638" s="6" t="s">
        <v>6079</v>
      </c>
      <c r="D2638" s="6" t="str">
        <f t="shared" si="230"/>
        <v>2-DFSU1068035</v>
      </c>
      <c r="E2638" s="7">
        <f t="shared" si="231"/>
        <v>45120.785340162038</v>
      </c>
      <c r="F2638" s="8">
        <v>45120.931173495374</v>
      </c>
      <c r="G2638" s="7">
        <f t="shared" si="232"/>
        <v>45120.972840162038</v>
      </c>
      <c r="H2638" s="2">
        <f>LOOKUP(2,1/(Sheet1!$D:$D=C2638)/(Sheet1!$E:$E&gt;=E2638)/(Sheet1!$E:$E&lt;=G2638),(Sheet1!$E:$E))</f>
        <v>45120.931852696762</v>
      </c>
      <c r="I2638" t="str">
        <f t="shared" si="228"/>
        <v>0:00:59</v>
      </c>
      <c r="J2638" t="s">
        <v>8471</v>
      </c>
      <c r="K2638" t="s">
        <v>9621</v>
      </c>
      <c r="L2638" t="str">
        <f t="shared" si="229"/>
        <v>WEEK 28</v>
      </c>
      <c r="M2638" t="str">
        <f t="shared" si="234"/>
        <v>(-) 65 detik</v>
      </c>
    </row>
    <row r="2639" spans="1:13" x14ac:dyDescent="0.35">
      <c r="A2639" s="6">
        <v>1</v>
      </c>
      <c r="B2639" s="6" t="s">
        <v>5554</v>
      </c>
      <c r="C2639" s="6" t="s">
        <v>5554</v>
      </c>
      <c r="D2639" s="6" t="str">
        <f t="shared" si="230"/>
        <v>1-TRHU8442348</v>
      </c>
      <c r="E2639" s="7">
        <f t="shared" si="231"/>
        <v>45120.782878969905</v>
      </c>
      <c r="F2639" s="8">
        <v>45120.928712303241</v>
      </c>
      <c r="G2639" s="7">
        <f t="shared" si="232"/>
        <v>45120.970378969905</v>
      </c>
      <c r="H2639" s="2">
        <f>LOOKUP(2,1/(Sheet1!$D:$D=C2639)/(Sheet1!$E:$E&gt;=E2639)/(Sheet1!$E:$E&lt;=G2639),(Sheet1!$E:$E))</f>
        <v>45120.929442870372</v>
      </c>
      <c r="I2639" t="str">
        <f t="shared" si="228"/>
        <v>0:01:03</v>
      </c>
      <c r="J2639" t="s">
        <v>8471</v>
      </c>
      <c r="K2639" t="s">
        <v>9621</v>
      </c>
      <c r="L2639" t="str">
        <f t="shared" si="229"/>
        <v>WEEK 28</v>
      </c>
      <c r="M2639" t="str">
        <f t="shared" si="234"/>
        <v>(-) 65 detik</v>
      </c>
    </row>
    <row r="2640" spans="1:13" x14ac:dyDescent="0.35">
      <c r="A2640" s="6">
        <v>2</v>
      </c>
      <c r="B2640" s="6" t="s">
        <v>6370</v>
      </c>
      <c r="C2640" s="6" t="s">
        <v>6370</v>
      </c>
      <c r="D2640" s="6" t="str">
        <f t="shared" si="230"/>
        <v>2-HLBU8048176</v>
      </c>
      <c r="E2640" s="7">
        <f t="shared" si="231"/>
        <v>45120.78276751157</v>
      </c>
      <c r="F2640" s="8">
        <v>45120.928600844905</v>
      </c>
      <c r="G2640" s="7">
        <f t="shared" si="232"/>
        <v>45120.97026751157</v>
      </c>
      <c r="H2640" s="2">
        <f>LOOKUP(2,1/(Sheet1!$D:$D=C2640)/(Sheet1!$E:$E&gt;=E2640)/(Sheet1!$E:$E&lt;=G2640),(Sheet1!$E:$E))</f>
        <v>45120.92922421296</v>
      </c>
      <c r="I2640" t="str">
        <f t="shared" si="228"/>
        <v>0:00:54</v>
      </c>
      <c r="J2640" t="s">
        <v>8471</v>
      </c>
      <c r="K2640" t="s">
        <v>9621</v>
      </c>
      <c r="L2640" t="str">
        <f t="shared" si="229"/>
        <v>WEEK 28</v>
      </c>
      <c r="M2640" t="str">
        <f t="shared" si="234"/>
        <v>(-) 65 detik</v>
      </c>
    </row>
    <row r="2641" spans="1:13" x14ac:dyDescent="0.35">
      <c r="A2641" s="6">
        <v>2</v>
      </c>
      <c r="B2641" s="6" t="s">
        <v>5909</v>
      </c>
      <c r="C2641" s="6" t="s">
        <v>5909</v>
      </c>
      <c r="D2641" s="6" t="str">
        <f t="shared" si="230"/>
        <v>2-CCLU7864491</v>
      </c>
      <c r="E2641" s="7">
        <f t="shared" si="231"/>
        <v>45120.781184409723</v>
      </c>
      <c r="F2641" s="8">
        <v>45120.927017743059</v>
      </c>
      <c r="G2641" s="7">
        <f t="shared" si="232"/>
        <v>45120.968684409723</v>
      </c>
      <c r="H2641" s="2">
        <f>LOOKUP(2,1/(Sheet1!$D:$D=C2641)/(Sheet1!$E:$E&gt;=E2641)/(Sheet1!$E:$E&lt;=G2641),(Sheet1!$E:$E))</f>
        <v>45120.927674363425</v>
      </c>
      <c r="I2641" t="str">
        <f t="shared" si="228"/>
        <v>0:00:57</v>
      </c>
      <c r="J2641" t="s">
        <v>8471</v>
      </c>
      <c r="K2641" t="s">
        <v>9621</v>
      </c>
      <c r="L2641" t="str">
        <f t="shared" si="229"/>
        <v>WEEK 28</v>
      </c>
      <c r="M2641" t="str">
        <f t="shared" si="234"/>
        <v>(-) 65 detik</v>
      </c>
    </row>
    <row r="2642" spans="1:13" x14ac:dyDescent="0.35">
      <c r="A2642" s="6">
        <v>2</v>
      </c>
      <c r="B2642" s="6" t="s">
        <v>7311</v>
      </c>
      <c r="C2642" s="6" t="s">
        <v>7311</v>
      </c>
      <c r="D2642" s="6" t="str">
        <f t="shared" si="230"/>
        <v>2-TLLU7716349</v>
      </c>
      <c r="E2642" s="7">
        <f t="shared" si="231"/>
        <v>45120.779380590277</v>
      </c>
      <c r="F2642" s="8">
        <v>45120.925213923612</v>
      </c>
      <c r="G2642" s="7">
        <f t="shared" si="232"/>
        <v>45120.966880590277</v>
      </c>
      <c r="H2642" s="2">
        <f>LOOKUP(2,1/(Sheet1!$D:$D=C2642)/(Sheet1!$E:$E&gt;=E2642)/(Sheet1!$E:$E&lt;=G2642),(Sheet1!$E:$E))</f>
        <v>45120.925882372685</v>
      </c>
      <c r="I2642" t="str">
        <f t="shared" si="228"/>
        <v>0:00:58</v>
      </c>
      <c r="J2642" t="s">
        <v>8471</v>
      </c>
      <c r="K2642" t="s">
        <v>9621</v>
      </c>
      <c r="L2642" t="str">
        <f t="shared" si="229"/>
        <v>WEEK 28</v>
      </c>
      <c r="M2642" t="str">
        <f t="shared" si="234"/>
        <v>(-) 65 detik</v>
      </c>
    </row>
    <row r="2643" spans="1:13" x14ac:dyDescent="0.35">
      <c r="A2643" s="6">
        <v>3</v>
      </c>
      <c r="B2643" s="6" t="s">
        <v>1849</v>
      </c>
      <c r="C2643" s="6" t="s">
        <v>1849</v>
      </c>
      <c r="D2643" s="6" t="str">
        <f t="shared" si="230"/>
        <v>3-MAEU9167320</v>
      </c>
      <c r="E2643" s="7">
        <f t="shared" si="231"/>
        <v>45120.778766932868</v>
      </c>
      <c r="F2643" s="8">
        <v>45120.924600266204</v>
      </c>
      <c r="G2643" s="7">
        <f t="shared" si="232"/>
        <v>45120.966266932868</v>
      </c>
      <c r="H2643" s="2">
        <f>LOOKUP(2,1/(Sheet1!$D:$D=C2643)/(Sheet1!$E:$E&gt;=E2643)/(Sheet1!$E:$E&lt;=G2643),(Sheet1!$E:$E))</f>
        <v>45120.925150613424</v>
      </c>
      <c r="I2643" t="str">
        <f t="shared" si="228"/>
        <v>0:00:48</v>
      </c>
      <c r="J2643" t="s">
        <v>8471</v>
      </c>
      <c r="K2643" t="s">
        <v>9621</v>
      </c>
      <c r="L2643" t="str">
        <f t="shared" si="229"/>
        <v>WEEK 28</v>
      </c>
      <c r="M2643" t="str">
        <f t="shared" si="234"/>
        <v>(-) 65 detik</v>
      </c>
    </row>
    <row r="2644" spans="1:13" x14ac:dyDescent="0.35">
      <c r="A2644" s="6">
        <v>2</v>
      </c>
      <c r="B2644" s="6" t="s">
        <v>7142</v>
      </c>
      <c r="C2644" s="6" t="s">
        <v>7142</v>
      </c>
      <c r="D2644" s="6" t="str">
        <f t="shared" si="230"/>
        <v>2-TEMU2251593</v>
      </c>
      <c r="E2644" s="7">
        <f t="shared" si="231"/>
        <v>45120.776507256945</v>
      </c>
      <c r="F2644" s="8">
        <v>45120.922340590281</v>
      </c>
      <c r="G2644" s="7">
        <f t="shared" si="232"/>
        <v>45120.964007256945</v>
      </c>
      <c r="H2644" s="2">
        <f>LOOKUP(2,1/(Sheet1!$D:$D=C2644)/(Sheet1!$E:$E&gt;=E2644)/(Sheet1!$E:$E&lt;=G2644),(Sheet1!$E:$E))</f>
        <v>45120.922274803241</v>
      </c>
      <c r="I2644" t="str">
        <f t="shared" si="228"/>
        <v>+0:00:06</v>
      </c>
      <c r="J2644" t="s">
        <v>9651</v>
      </c>
      <c r="K2644" t="s">
        <v>9621</v>
      </c>
      <c r="L2644" t="str">
        <f t="shared" si="229"/>
        <v>WEEK 28</v>
      </c>
    </row>
    <row r="2645" spans="1:13" x14ac:dyDescent="0.35">
      <c r="A2645" s="6">
        <v>2</v>
      </c>
      <c r="B2645" s="6" t="s">
        <v>6087</v>
      </c>
      <c r="C2645" s="6" t="s">
        <v>6087</v>
      </c>
      <c r="D2645" s="6" t="str">
        <f t="shared" si="230"/>
        <v>2-DFSU6783951</v>
      </c>
      <c r="E2645" s="7">
        <f t="shared" si="231"/>
        <v>45120.773350497686</v>
      </c>
      <c r="F2645" s="8">
        <v>45120.919183831022</v>
      </c>
      <c r="G2645" s="7">
        <f t="shared" si="232"/>
        <v>45120.960850497686</v>
      </c>
      <c r="H2645" s="2">
        <f>LOOKUP(2,1/(Sheet1!$D:$D=C2645)/(Sheet1!$E:$E&gt;=E2645)/(Sheet1!$E:$E&lt;=G2645),(Sheet1!$E:$E))</f>
        <v>45120.919941678243</v>
      </c>
      <c r="I2645" t="str">
        <f t="shared" si="228"/>
        <v>0:01:05</v>
      </c>
      <c r="J2645" t="s">
        <v>8471</v>
      </c>
      <c r="K2645" t="s">
        <v>9621</v>
      </c>
      <c r="L2645" t="str">
        <f t="shared" si="229"/>
        <v>WEEK 28</v>
      </c>
      <c r="M2645" t="str">
        <f>IF(I2645&lt;="0:00:05","(-) 5 detik",IF(I2645&lt;="0:00:15","(-) 15 detik",IF(I2645&lt;="0:00:30","(-) 30 detik","(-) 65 detik")))</f>
        <v>(-) 65 detik</v>
      </c>
    </row>
    <row r="2646" spans="1:13" x14ac:dyDescent="0.35">
      <c r="A2646" s="6">
        <v>2</v>
      </c>
      <c r="B2646" s="6" t="s">
        <v>7371</v>
      </c>
      <c r="C2646" s="6" t="s">
        <v>7371</v>
      </c>
      <c r="D2646" s="6" t="str">
        <f t="shared" si="230"/>
        <v>2-TRHU5791768</v>
      </c>
      <c r="E2646" s="7">
        <f t="shared" si="231"/>
        <v>45120.772025381943</v>
      </c>
      <c r="F2646" s="8">
        <v>45120.917858715278</v>
      </c>
      <c r="G2646" s="7">
        <f t="shared" si="232"/>
        <v>45120.959525381943</v>
      </c>
      <c r="H2646" s="2">
        <f>LOOKUP(2,1/(Sheet1!$D:$D=C2646)/(Sheet1!$E:$E&gt;=E2646)/(Sheet1!$E:$E&lt;=G2646),(Sheet1!$E:$E))</f>
        <v>45120.918441331021</v>
      </c>
      <c r="I2646" t="str">
        <f t="shared" si="228"/>
        <v>0:00:50</v>
      </c>
      <c r="J2646" t="s">
        <v>8471</v>
      </c>
      <c r="K2646" t="s">
        <v>9621</v>
      </c>
      <c r="L2646" t="str">
        <f t="shared" si="229"/>
        <v>WEEK 28</v>
      </c>
      <c r="M2646" t="str">
        <f>IF(I2646&lt;="0:00:05","(-) 5 detik",IF(I2646&lt;="0:00:15","(-) 15 detik",IF(I2646&lt;="0:00:30","(-) 30 detik","(-) 65 detik")))</f>
        <v>(-) 65 detik</v>
      </c>
    </row>
    <row r="2647" spans="1:13" x14ac:dyDescent="0.35">
      <c r="A2647" s="6">
        <v>2</v>
      </c>
      <c r="B2647" s="6" t="s">
        <v>6275</v>
      </c>
      <c r="C2647" s="6" t="s">
        <v>6275</v>
      </c>
      <c r="D2647" s="6" t="str">
        <f t="shared" si="230"/>
        <v>2-FFAU1162734</v>
      </c>
      <c r="E2647" s="7">
        <f t="shared" si="231"/>
        <v>45120.76923302083</v>
      </c>
      <c r="F2647" s="8">
        <v>45120.915066354166</v>
      </c>
      <c r="G2647" s="7">
        <f t="shared" si="232"/>
        <v>45120.95673302083</v>
      </c>
      <c r="H2647" s="2">
        <f>LOOKUP(2,1/(Sheet1!$D:$D=C2647)/(Sheet1!$E:$E&gt;=E2647)/(Sheet1!$E:$E&lt;=G2647),(Sheet1!$E:$E))</f>
        <v>45120.915705451385</v>
      </c>
      <c r="I2647" t="str">
        <f t="shared" si="228"/>
        <v>0:00:55</v>
      </c>
      <c r="J2647" t="s">
        <v>8471</v>
      </c>
      <c r="K2647" t="s">
        <v>9621</v>
      </c>
      <c r="L2647" t="str">
        <f t="shared" si="229"/>
        <v>WEEK 28</v>
      </c>
      <c r="M2647" t="str">
        <f>IF(I2647&lt;="0:00:05","(-) 5 detik",IF(I2647&lt;="0:00:15","(-) 15 detik",IF(I2647&lt;="0:00:30","(-) 30 detik","(-) 65 detik")))</f>
        <v>(-) 65 detik</v>
      </c>
    </row>
    <row r="2648" spans="1:13" x14ac:dyDescent="0.35">
      <c r="A2648" s="6">
        <v>2</v>
      </c>
      <c r="B2648" s="6" t="s">
        <v>6357</v>
      </c>
      <c r="C2648" s="6" t="s">
        <v>6357</v>
      </c>
      <c r="D2648" s="6" t="str">
        <f t="shared" si="230"/>
        <v>2-HASU4410289</v>
      </c>
      <c r="E2648" s="7">
        <f t="shared" si="231"/>
        <v>45120.767485879631</v>
      </c>
      <c r="F2648" s="8">
        <v>45120.913319212967</v>
      </c>
      <c r="G2648" s="7">
        <f t="shared" si="232"/>
        <v>45120.954985879631</v>
      </c>
      <c r="H2648" s="2">
        <f>LOOKUP(2,1/(Sheet1!$D:$D=C2648)/(Sheet1!$E:$E&gt;=E2648)/(Sheet1!$E:$E&lt;=G2648),(Sheet1!$E:$E))</f>
        <v>45120.913977812503</v>
      </c>
      <c r="I2648" t="str">
        <f t="shared" si="228"/>
        <v>0:00:57</v>
      </c>
      <c r="J2648" t="s">
        <v>8471</v>
      </c>
      <c r="K2648" t="s">
        <v>9621</v>
      </c>
      <c r="L2648" t="str">
        <f t="shared" si="229"/>
        <v>WEEK 28</v>
      </c>
      <c r="M2648" t="str">
        <f>IF(I2648&lt;="0:00:05","(-) 5 detik",IF(I2648&lt;="0:00:15","(-) 15 detik",IF(I2648&lt;="0:00:30","(-) 30 detik","(-) 65 detik")))</f>
        <v>(-) 65 detik</v>
      </c>
    </row>
    <row r="2649" spans="1:13" x14ac:dyDescent="0.35">
      <c r="A2649" s="6">
        <v>1</v>
      </c>
      <c r="B2649" s="6" t="s">
        <v>329</v>
      </c>
      <c r="C2649" s="6" t="s">
        <v>329</v>
      </c>
      <c r="D2649" s="6" t="str">
        <f t="shared" si="230"/>
        <v>1-EITU1208380</v>
      </c>
      <c r="E2649" s="7">
        <f t="shared" si="231"/>
        <v>45120.765431631939</v>
      </c>
      <c r="F2649" s="8">
        <v>45120.911264965274</v>
      </c>
      <c r="G2649" s="7">
        <f t="shared" si="232"/>
        <v>45120.952931631939</v>
      </c>
      <c r="H2649" s="2">
        <f>LOOKUP(2,1/(Sheet1!$D:$D=C2649)/(Sheet1!$E:$E&gt;=E2649)/(Sheet1!$E:$E&lt;=G2649),(Sheet1!$E:$E))</f>
        <v>45120.910309780091</v>
      </c>
      <c r="I2649" t="str">
        <f t="shared" si="228"/>
        <v>+0:01:23</v>
      </c>
      <c r="J2649" t="s">
        <v>9651</v>
      </c>
      <c r="K2649" t="s">
        <v>9621</v>
      </c>
      <c r="L2649" t="str">
        <f t="shared" si="229"/>
        <v>WEEK 28</v>
      </c>
    </row>
    <row r="2650" spans="1:13" x14ac:dyDescent="0.35">
      <c r="A2650" s="6">
        <v>2</v>
      </c>
      <c r="B2650" s="6" t="s">
        <v>7223</v>
      </c>
      <c r="C2650" s="6" t="s">
        <v>7223</v>
      </c>
      <c r="D2650" s="6" t="str">
        <f t="shared" si="230"/>
        <v>2-TGBU7074042</v>
      </c>
      <c r="E2650" s="7">
        <f t="shared" si="231"/>
        <v>45120.763792905091</v>
      </c>
      <c r="F2650" s="8">
        <v>45120.909626238426</v>
      </c>
      <c r="G2650" s="7">
        <f t="shared" si="232"/>
        <v>45120.951292905091</v>
      </c>
      <c r="H2650" s="2">
        <f>LOOKUP(2,1/(Sheet1!$D:$D=C2650)/(Sheet1!$E:$E&gt;=E2650)/(Sheet1!$E:$E&lt;=G2650),(Sheet1!$E:$E))</f>
        <v>45120.910117488427</v>
      </c>
      <c r="I2650" t="str">
        <f t="shared" si="228"/>
        <v>0:00:42</v>
      </c>
      <c r="J2650" t="s">
        <v>8471</v>
      </c>
      <c r="K2650" t="s">
        <v>9621</v>
      </c>
      <c r="L2650" t="str">
        <f t="shared" si="229"/>
        <v>WEEK 28</v>
      </c>
      <c r="M2650" t="str">
        <f>IF(I2650&lt;="0:00:05","(-) 5 detik",IF(I2650&lt;="0:00:15","(-) 15 detik",IF(I2650&lt;="0:00:30","(-) 30 detik","(-) 65 detik")))</f>
        <v>(-) 65 detik</v>
      </c>
    </row>
    <row r="2651" spans="1:13" x14ac:dyDescent="0.35">
      <c r="A2651" s="6">
        <v>3</v>
      </c>
      <c r="B2651" s="6" t="s">
        <v>1851</v>
      </c>
      <c r="C2651" s="6" t="s">
        <v>1851</v>
      </c>
      <c r="D2651" s="6" t="str">
        <f t="shared" si="230"/>
        <v>3-MAEU9180030</v>
      </c>
      <c r="E2651" s="7">
        <f t="shared" si="231"/>
        <v>45120.763573067125</v>
      </c>
      <c r="F2651" s="8">
        <v>45120.90940640046</v>
      </c>
      <c r="G2651" s="7">
        <f t="shared" si="232"/>
        <v>45120.951073067125</v>
      </c>
      <c r="H2651" s="2">
        <f>LOOKUP(2,1/(Sheet1!$D:$D=C2651)/(Sheet1!$E:$E&gt;=E2651)/(Sheet1!$E:$E&lt;=G2651),(Sheet1!$E:$E))</f>
        <v>45120.910094930558</v>
      </c>
      <c r="I2651" t="str">
        <f t="shared" si="228"/>
        <v>0:00:59</v>
      </c>
      <c r="J2651" t="s">
        <v>8471</v>
      </c>
      <c r="K2651" t="s">
        <v>9621</v>
      </c>
      <c r="L2651" t="str">
        <f t="shared" si="229"/>
        <v>WEEK 28</v>
      </c>
      <c r="M2651" t="str">
        <f>IF(I2651&lt;="0:00:05","(-) 5 detik",IF(I2651&lt;="0:00:15","(-) 15 detik",IF(I2651&lt;="0:00:30","(-) 30 detik","(-) 65 detik")))</f>
        <v>(-) 65 detik</v>
      </c>
    </row>
    <row r="2652" spans="1:13" x14ac:dyDescent="0.35">
      <c r="A2652" s="6">
        <v>3</v>
      </c>
      <c r="B2652" s="6" t="s">
        <v>1864</v>
      </c>
      <c r="C2652" s="6" t="s">
        <v>1864</v>
      </c>
      <c r="D2652" s="6" t="str">
        <f t="shared" si="230"/>
        <v>3-MAEU9256984</v>
      </c>
      <c r="E2652" s="7">
        <f t="shared" si="231"/>
        <v>45120.761376932867</v>
      </c>
      <c r="F2652" s="8">
        <v>45120.907210266203</v>
      </c>
      <c r="G2652" s="7">
        <f t="shared" si="232"/>
        <v>45120.948876932867</v>
      </c>
      <c r="H2652" s="2">
        <f>LOOKUP(2,1/(Sheet1!$D:$D=C2652)/(Sheet1!$E:$E&gt;=E2652)/(Sheet1!$E:$E&lt;=G2652),(Sheet1!$E:$E))</f>
        <v>45120.907933634262</v>
      </c>
      <c r="I2652" t="str">
        <f t="shared" si="228"/>
        <v>0:01:02</v>
      </c>
      <c r="J2652" t="s">
        <v>8471</v>
      </c>
      <c r="K2652" t="s">
        <v>9621</v>
      </c>
      <c r="L2652" t="str">
        <f t="shared" si="229"/>
        <v>WEEK 28</v>
      </c>
      <c r="M2652" t="str">
        <f>IF(I2652&lt;="0:00:05","(-) 5 detik",IF(I2652&lt;="0:00:15","(-) 15 detik",IF(I2652&lt;="0:00:30","(-) 30 detik","(-) 65 detik")))</f>
        <v>(-) 65 detik</v>
      </c>
    </row>
    <row r="2653" spans="1:13" x14ac:dyDescent="0.35">
      <c r="A2653" s="6">
        <v>2</v>
      </c>
      <c r="B2653" s="6" t="s">
        <v>7386</v>
      </c>
      <c r="C2653" s="6" t="s">
        <v>7386</v>
      </c>
      <c r="D2653" s="6" t="str">
        <f t="shared" si="230"/>
        <v>2-TRHU7034911</v>
      </c>
      <c r="E2653" s="7">
        <f t="shared" si="231"/>
        <v>45120.760848958329</v>
      </c>
      <c r="F2653" s="8">
        <v>45120.906682291665</v>
      </c>
      <c r="G2653" s="7">
        <f t="shared" si="232"/>
        <v>45120.948348958329</v>
      </c>
      <c r="H2653" s="2">
        <f>LOOKUP(2,1/(Sheet1!$D:$D=C2653)/(Sheet1!$E:$E&gt;=E2653)/(Sheet1!$E:$E&lt;=G2653),(Sheet1!$E:$E))</f>
        <v>45120.907282523149</v>
      </c>
      <c r="I2653" t="str">
        <f t="shared" si="228"/>
        <v>0:00:52</v>
      </c>
      <c r="J2653" t="s">
        <v>8471</v>
      </c>
      <c r="K2653" t="s">
        <v>9621</v>
      </c>
      <c r="L2653" t="str">
        <f t="shared" si="229"/>
        <v>WEEK 28</v>
      </c>
      <c r="M2653" t="str">
        <f>IF(I2653&lt;="0:00:05","(-) 5 detik",IF(I2653&lt;="0:00:15","(-) 15 detik",IF(I2653&lt;="0:00:30","(-) 30 detik","(-) 65 detik")))</f>
        <v>(-) 65 detik</v>
      </c>
    </row>
    <row r="2654" spans="1:13" x14ac:dyDescent="0.35">
      <c r="A2654" s="6">
        <v>3</v>
      </c>
      <c r="B2654" s="6" t="s">
        <v>1944</v>
      </c>
      <c r="C2654" s="6" t="s">
        <v>1944</v>
      </c>
      <c r="D2654" s="6" t="str">
        <f t="shared" si="230"/>
        <v>3-MSKU1791405</v>
      </c>
      <c r="E2654" s="7">
        <f t="shared" si="231"/>
        <v>45120.759360266202</v>
      </c>
      <c r="F2654" s="8">
        <v>45120.905193599538</v>
      </c>
      <c r="G2654" s="7">
        <f t="shared" si="232"/>
        <v>45120.946860266202</v>
      </c>
      <c r="H2654" s="2">
        <f>LOOKUP(2,1/(Sheet1!$D:$D=C2654)/(Sheet1!$E:$E&gt;=E2654)/(Sheet1!$E:$E&lt;=G2654),(Sheet1!$E:$E))</f>
        <v>45120.904950208336</v>
      </c>
      <c r="I2654" t="str">
        <f t="shared" si="228"/>
        <v>+0:00:21</v>
      </c>
      <c r="J2654" t="s">
        <v>9651</v>
      </c>
      <c r="K2654" t="s">
        <v>9621</v>
      </c>
      <c r="L2654" t="str">
        <f t="shared" si="229"/>
        <v>WEEK 28</v>
      </c>
    </row>
    <row r="2655" spans="1:13" x14ac:dyDescent="0.35">
      <c r="A2655" s="6">
        <v>2</v>
      </c>
      <c r="B2655" s="6" t="s">
        <v>6907</v>
      </c>
      <c r="C2655" s="6" t="s">
        <v>6907</v>
      </c>
      <c r="D2655" s="6" t="str">
        <f t="shared" si="230"/>
        <v>2-SEGU6698900</v>
      </c>
      <c r="E2655" s="7">
        <f t="shared" si="231"/>
        <v>45120.759000543978</v>
      </c>
      <c r="F2655" s="8">
        <v>45120.904833877314</v>
      </c>
      <c r="G2655" s="7">
        <f t="shared" si="232"/>
        <v>45120.946500543978</v>
      </c>
      <c r="H2655" s="2">
        <f>LOOKUP(2,1/(Sheet1!$D:$D=C2655)/(Sheet1!$E:$E&gt;=E2655)/(Sheet1!$E:$E&lt;=G2655),(Sheet1!$E:$E))</f>
        <v>45120.905529456017</v>
      </c>
      <c r="I2655" t="str">
        <f t="shared" si="228"/>
        <v>0:01:00</v>
      </c>
      <c r="J2655" t="s">
        <v>8471</v>
      </c>
      <c r="K2655" t="s">
        <v>9621</v>
      </c>
      <c r="L2655" t="str">
        <f t="shared" si="229"/>
        <v>WEEK 28</v>
      </c>
      <c r="M2655" t="str">
        <f t="shared" ref="M2655:M2678" si="235">IF(I2655&lt;="0:00:05","(-) 5 detik",IF(I2655&lt;="0:00:15","(-) 15 detik",IF(I2655&lt;="0:00:30","(-) 30 detik","(-) 65 detik")))</f>
        <v>(-) 65 detik</v>
      </c>
    </row>
    <row r="2656" spans="1:13" x14ac:dyDescent="0.35">
      <c r="A2656" s="6">
        <v>1</v>
      </c>
      <c r="B2656" s="6" t="s">
        <v>5297</v>
      </c>
      <c r="C2656" s="6" t="s">
        <v>5297</v>
      </c>
      <c r="D2656" s="6" t="str">
        <f t="shared" si="230"/>
        <v>1-SITU2845410</v>
      </c>
      <c r="E2656" s="7">
        <f t="shared" si="231"/>
        <v>45120.756584143513</v>
      </c>
      <c r="F2656" s="8">
        <v>45120.902417476849</v>
      </c>
      <c r="G2656" s="7">
        <f t="shared" si="232"/>
        <v>45120.944084143513</v>
      </c>
      <c r="H2656" s="2">
        <f>LOOKUP(2,1/(Sheet1!$D:$D=C2656)/(Sheet1!$E:$E&gt;=E2656)/(Sheet1!$E:$E&lt;=G2656),(Sheet1!$E:$E))</f>
        <v>45120.903047905093</v>
      </c>
      <c r="I2656" t="str">
        <f t="shared" si="228"/>
        <v>0:00:54</v>
      </c>
      <c r="J2656" t="s">
        <v>8471</v>
      </c>
      <c r="K2656" t="s">
        <v>9621</v>
      </c>
      <c r="L2656" t="str">
        <f t="shared" si="229"/>
        <v>WEEK 28</v>
      </c>
      <c r="M2656" t="str">
        <f t="shared" si="235"/>
        <v>(-) 65 detik</v>
      </c>
    </row>
    <row r="2657" spans="1:13" x14ac:dyDescent="0.35">
      <c r="A2657" s="6">
        <v>2</v>
      </c>
      <c r="B2657" s="6" t="s">
        <v>6845</v>
      </c>
      <c r="C2657" s="6" t="s">
        <v>6845</v>
      </c>
      <c r="D2657" s="6" t="str">
        <f t="shared" si="230"/>
        <v>2-OOLU9540795</v>
      </c>
      <c r="E2657" s="7">
        <f t="shared" si="231"/>
        <v>45120.755301886573</v>
      </c>
      <c r="F2657" s="8">
        <v>45120.901135219909</v>
      </c>
      <c r="G2657" s="7">
        <f t="shared" si="232"/>
        <v>45120.942801886573</v>
      </c>
      <c r="H2657" s="2">
        <f>LOOKUP(2,1/(Sheet1!$D:$D=C2657)/(Sheet1!$E:$E&gt;=E2657)/(Sheet1!$E:$E&lt;=G2657),(Sheet1!$E:$E))</f>
        <v>45120.901876979166</v>
      </c>
      <c r="I2657" t="str">
        <f t="shared" si="228"/>
        <v>0:01:04</v>
      </c>
      <c r="J2657" t="s">
        <v>8471</v>
      </c>
      <c r="K2657" t="s">
        <v>9621</v>
      </c>
      <c r="L2657" t="str">
        <f t="shared" si="229"/>
        <v>WEEK 28</v>
      </c>
      <c r="M2657" t="str">
        <f t="shared" si="235"/>
        <v>(-) 65 detik</v>
      </c>
    </row>
    <row r="2658" spans="1:13" x14ac:dyDescent="0.35">
      <c r="A2658" s="6">
        <v>4</v>
      </c>
      <c r="B2658" s="6" t="s">
        <v>8197</v>
      </c>
      <c r="C2658" s="6" t="s">
        <v>8197</v>
      </c>
      <c r="D2658" s="6" t="str">
        <f t="shared" si="230"/>
        <v>4-MAEU9169133</v>
      </c>
      <c r="E2658" s="7">
        <f t="shared" si="231"/>
        <v>45120.753686689815</v>
      </c>
      <c r="F2658" s="8">
        <v>45120.899520023151</v>
      </c>
      <c r="G2658" s="7">
        <f t="shared" si="232"/>
        <v>45120.941186689815</v>
      </c>
      <c r="H2658" s="2">
        <f>LOOKUP(2,1/(Sheet1!$D:$D=C2658)/(Sheet1!$E:$E&gt;=E2658)/(Sheet1!$E:$E&lt;=G2658),(Sheet1!$E:$E))</f>
        <v>45120.900198587966</v>
      </c>
      <c r="I2658" t="str">
        <f t="shared" si="228"/>
        <v>0:00:59</v>
      </c>
      <c r="J2658" t="s">
        <v>8471</v>
      </c>
      <c r="K2658" t="s">
        <v>9621</v>
      </c>
      <c r="L2658" t="str">
        <f t="shared" si="229"/>
        <v>WEEK 28</v>
      </c>
      <c r="M2658" t="str">
        <f t="shared" si="235"/>
        <v>(-) 65 detik</v>
      </c>
    </row>
    <row r="2659" spans="1:13" x14ac:dyDescent="0.35">
      <c r="A2659" s="6">
        <v>2</v>
      </c>
      <c r="B2659" s="6" t="s">
        <v>7230</v>
      </c>
      <c r="C2659" s="6" t="s">
        <v>7230</v>
      </c>
      <c r="D2659" s="6" t="str">
        <f t="shared" si="230"/>
        <v>2-TGBU7828100</v>
      </c>
      <c r="E2659" s="7">
        <f t="shared" si="231"/>
        <v>45120.751029479165</v>
      </c>
      <c r="F2659" s="8">
        <v>45120.8968628125</v>
      </c>
      <c r="G2659" s="7">
        <f t="shared" si="232"/>
        <v>45120.938529479165</v>
      </c>
      <c r="H2659" s="2">
        <f>LOOKUP(2,1/(Sheet1!$D:$D=C2659)/(Sheet1!$E:$E&gt;=E2659)/(Sheet1!$E:$E&lt;=G2659),(Sheet1!$E:$E))</f>
        <v>45120.897535671298</v>
      </c>
      <c r="I2659" t="str">
        <f t="shared" si="228"/>
        <v>0:00:58</v>
      </c>
      <c r="J2659" t="s">
        <v>8471</v>
      </c>
      <c r="K2659" t="s">
        <v>9621</v>
      </c>
      <c r="L2659" t="str">
        <f t="shared" si="229"/>
        <v>WEEK 28</v>
      </c>
      <c r="M2659" t="str">
        <f t="shared" si="235"/>
        <v>(-) 65 detik</v>
      </c>
    </row>
    <row r="2660" spans="1:13" x14ac:dyDescent="0.35">
      <c r="A2660" s="6">
        <v>2</v>
      </c>
      <c r="B2660" s="6" t="s">
        <v>6473</v>
      </c>
      <c r="C2660" s="6" t="s">
        <v>6473</v>
      </c>
      <c r="D2660" s="6" t="str">
        <f t="shared" si="230"/>
        <v>2-KOCU5081315</v>
      </c>
      <c r="E2660" s="7">
        <f t="shared" si="231"/>
        <v>45120.742960416661</v>
      </c>
      <c r="F2660" s="8">
        <v>45120.888793749997</v>
      </c>
      <c r="G2660" s="7">
        <f t="shared" si="232"/>
        <v>45120.930460416661</v>
      </c>
      <c r="H2660" s="2">
        <f>LOOKUP(2,1/(Sheet1!$D:$D=C2660)/(Sheet1!$E:$E&gt;=E2660)/(Sheet1!$E:$E&lt;=G2660),(Sheet1!$E:$E))</f>
        <v>45120.889555324073</v>
      </c>
      <c r="I2660" t="str">
        <f t="shared" si="228"/>
        <v>0:01:06</v>
      </c>
      <c r="J2660" t="s">
        <v>8471</v>
      </c>
      <c r="K2660" t="s">
        <v>9621</v>
      </c>
      <c r="L2660" t="str">
        <f t="shared" si="229"/>
        <v>WEEK 28</v>
      </c>
      <c r="M2660" t="str">
        <f t="shared" si="235"/>
        <v>(-) 65 detik</v>
      </c>
    </row>
    <row r="2661" spans="1:13" x14ac:dyDescent="0.35">
      <c r="A2661" s="6">
        <v>2</v>
      </c>
      <c r="B2661" s="6" t="s">
        <v>7287</v>
      </c>
      <c r="C2661" s="6" t="s">
        <v>7287</v>
      </c>
      <c r="D2661" s="6" t="str">
        <f t="shared" si="230"/>
        <v>2-TLLU4090673</v>
      </c>
      <c r="E2661" s="7">
        <f t="shared" si="231"/>
        <v>45120.74069259259</v>
      </c>
      <c r="F2661" s="8">
        <v>45120.886525925926</v>
      </c>
      <c r="G2661" s="7">
        <f t="shared" si="232"/>
        <v>45120.92819259259</v>
      </c>
      <c r="H2661" s="2">
        <f>LOOKUP(2,1/(Sheet1!$D:$D=C2661)/(Sheet1!$E:$E&gt;=E2661)/(Sheet1!$E:$E&lt;=G2661),(Sheet1!$E:$E))</f>
        <v>45120.887209699074</v>
      </c>
      <c r="I2661" t="str">
        <f t="shared" si="228"/>
        <v>0:00:59</v>
      </c>
      <c r="J2661" t="s">
        <v>8471</v>
      </c>
      <c r="K2661" t="s">
        <v>9621</v>
      </c>
      <c r="L2661" t="str">
        <f t="shared" si="229"/>
        <v>WEEK 28</v>
      </c>
      <c r="M2661" t="str">
        <f t="shared" si="235"/>
        <v>(-) 65 detik</v>
      </c>
    </row>
    <row r="2662" spans="1:13" x14ac:dyDescent="0.35">
      <c r="A2662" s="6">
        <v>2</v>
      </c>
      <c r="B2662" s="6" t="s">
        <v>6646</v>
      </c>
      <c r="C2662" s="6" t="s">
        <v>6646</v>
      </c>
      <c r="D2662" s="6" t="str">
        <f t="shared" si="230"/>
        <v>2-MRSU6020422</v>
      </c>
      <c r="E2662" s="7">
        <f t="shared" si="231"/>
        <v>45120.737249618054</v>
      </c>
      <c r="F2662" s="8">
        <v>45120.88308295139</v>
      </c>
      <c r="G2662" s="7">
        <f t="shared" si="232"/>
        <v>45120.924749618054</v>
      </c>
      <c r="H2662" s="2">
        <f>LOOKUP(2,1/(Sheet1!$D:$D=C2662)/(Sheet1!$E:$E&gt;=E2662)/(Sheet1!$E:$E&lt;=G2662),(Sheet1!$E:$E))</f>
        <v>45120.883679872684</v>
      </c>
      <c r="I2662" t="str">
        <f t="shared" si="228"/>
        <v>0:00:52</v>
      </c>
      <c r="J2662" t="s">
        <v>8471</v>
      </c>
      <c r="K2662" t="s">
        <v>9621</v>
      </c>
      <c r="L2662" t="str">
        <f t="shared" si="229"/>
        <v>WEEK 28</v>
      </c>
      <c r="M2662" t="str">
        <f t="shared" si="235"/>
        <v>(-) 65 detik</v>
      </c>
    </row>
    <row r="2663" spans="1:13" x14ac:dyDescent="0.35">
      <c r="A2663" s="6">
        <v>1</v>
      </c>
      <c r="B2663" s="6" t="s">
        <v>1962</v>
      </c>
      <c r="C2663" s="6" t="s">
        <v>1962</v>
      </c>
      <c r="D2663" s="6" t="str">
        <f t="shared" si="230"/>
        <v>1-MSKU4670665</v>
      </c>
      <c r="E2663" s="7">
        <f t="shared" si="231"/>
        <v>45120.730157523147</v>
      </c>
      <c r="F2663" s="8">
        <v>45120.875990856483</v>
      </c>
      <c r="G2663" s="7">
        <f t="shared" si="232"/>
        <v>45120.917657523147</v>
      </c>
      <c r="H2663" s="2">
        <f>LOOKUP(2,1/(Sheet1!$D:$D=C2663)/(Sheet1!$E:$E&gt;=E2663)/(Sheet1!$E:$E&lt;=G2663),(Sheet1!$E:$E))</f>
        <v>45120.876540763886</v>
      </c>
      <c r="I2663" t="str">
        <f t="shared" si="228"/>
        <v>0:00:48</v>
      </c>
      <c r="J2663" t="s">
        <v>8471</v>
      </c>
      <c r="K2663" t="s">
        <v>9621</v>
      </c>
      <c r="L2663" t="str">
        <f t="shared" si="229"/>
        <v>WEEK 28</v>
      </c>
      <c r="M2663" t="str">
        <f t="shared" si="235"/>
        <v>(-) 65 detik</v>
      </c>
    </row>
    <row r="2664" spans="1:13" x14ac:dyDescent="0.35">
      <c r="A2664" s="6">
        <v>2</v>
      </c>
      <c r="B2664" s="6" t="s">
        <v>7070</v>
      </c>
      <c r="C2664" s="6" t="s">
        <v>7070</v>
      </c>
      <c r="D2664" s="6" t="str">
        <f t="shared" si="230"/>
        <v>2-TCLU4696826</v>
      </c>
      <c r="E2664" s="7">
        <f t="shared" si="231"/>
        <v>45120.72846450231</v>
      </c>
      <c r="F2664" s="8">
        <v>45120.874297835646</v>
      </c>
      <c r="G2664" s="7">
        <f t="shared" si="232"/>
        <v>45120.91596450231</v>
      </c>
      <c r="H2664" s="2">
        <f>LOOKUP(2,1/(Sheet1!$D:$D=C2664)/(Sheet1!$E:$E&gt;=E2664)/(Sheet1!$E:$E&lt;=G2664),(Sheet1!$E:$E))</f>
        <v>45120.87440335648</v>
      </c>
      <c r="I2664" t="str">
        <f t="shared" si="228"/>
        <v>0:00:09</v>
      </c>
      <c r="J2664" t="s">
        <v>8471</v>
      </c>
      <c r="K2664" t="s">
        <v>9621</v>
      </c>
      <c r="L2664" t="str">
        <f t="shared" si="229"/>
        <v>WEEK 28</v>
      </c>
      <c r="M2664" t="str">
        <f t="shared" si="235"/>
        <v>(-) 15 detik</v>
      </c>
    </row>
    <row r="2665" spans="1:13" x14ac:dyDescent="0.35">
      <c r="A2665" s="6">
        <v>2</v>
      </c>
      <c r="B2665" s="6" t="s">
        <v>6703</v>
      </c>
      <c r="C2665" s="6" t="s">
        <v>6703</v>
      </c>
      <c r="D2665" s="6" t="str">
        <f t="shared" si="230"/>
        <v>2-MSKU4714402</v>
      </c>
      <c r="E2665" s="7">
        <f t="shared" si="231"/>
        <v>45120.723083564815</v>
      </c>
      <c r="F2665" s="8">
        <v>45120.868916898151</v>
      </c>
      <c r="G2665" s="7">
        <f t="shared" si="232"/>
        <v>45120.910583564815</v>
      </c>
      <c r="H2665" s="2">
        <f>LOOKUP(2,1/(Sheet1!$D:$D=C2665)/(Sheet1!$E:$E&gt;=E2665)/(Sheet1!$E:$E&lt;=G2665),(Sheet1!$E:$E))</f>
        <v>45120.869376469906</v>
      </c>
      <c r="I2665" t="str">
        <f t="shared" si="228"/>
        <v>0:00:40</v>
      </c>
      <c r="J2665" t="s">
        <v>8471</v>
      </c>
      <c r="K2665" t="s">
        <v>9621</v>
      </c>
      <c r="L2665" t="str">
        <f t="shared" si="229"/>
        <v>WEEK 28</v>
      </c>
      <c r="M2665" t="str">
        <f t="shared" si="235"/>
        <v>(-) 65 detik</v>
      </c>
    </row>
    <row r="2666" spans="1:13" x14ac:dyDescent="0.35">
      <c r="A2666" s="6">
        <v>2</v>
      </c>
      <c r="B2666" s="6" t="s">
        <v>6124</v>
      </c>
      <c r="C2666" s="6" t="s">
        <v>6124</v>
      </c>
      <c r="D2666" s="6" t="str">
        <f t="shared" si="230"/>
        <v>2-DRYU9808081</v>
      </c>
      <c r="E2666" s="7">
        <f t="shared" si="231"/>
        <v>45120.719933414352</v>
      </c>
      <c r="F2666" s="8">
        <v>45120.865766747687</v>
      </c>
      <c r="G2666" s="7">
        <f t="shared" si="232"/>
        <v>45120.907433414352</v>
      </c>
      <c r="H2666" s="2">
        <f>LOOKUP(2,1/(Sheet1!$D:$D=C2666)/(Sheet1!$E:$E&gt;=E2666)/(Sheet1!$E:$E&lt;=G2666),(Sheet1!$E:$E))</f>
        <v>45120.866387824077</v>
      </c>
      <c r="I2666" t="str">
        <f t="shared" si="228"/>
        <v>0:00:54</v>
      </c>
      <c r="J2666" t="s">
        <v>8471</v>
      </c>
      <c r="K2666" t="s">
        <v>9621</v>
      </c>
      <c r="L2666" t="str">
        <f t="shared" si="229"/>
        <v>WEEK 28</v>
      </c>
      <c r="M2666" t="str">
        <f t="shared" si="235"/>
        <v>(-) 65 detik</v>
      </c>
    </row>
    <row r="2667" spans="1:13" x14ac:dyDescent="0.35">
      <c r="A2667" s="6">
        <v>1</v>
      </c>
      <c r="B2667" s="6" t="s">
        <v>5568</v>
      </c>
      <c r="C2667" s="6" t="s">
        <v>5568</v>
      </c>
      <c r="D2667" s="6" t="str">
        <f t="shared" si="230"/>
        <v>1-TXGU5821250</v>
      </c>
      <c r="E2667" s="7">
        <f t="shared" si="231"/>
        <v>45120.717884837963</v>
      </c>
      <c r="F2667" s="8">
        <v>45120.863718171298</v>
      </c>
      <c r="G2667" s="7">
        <f t="shared" si="232"/>
        <v>45120.905384837963</v>
      </c>
      <c r="H2667" s="2">
        <f>LOOKUP(2,1/(Sheet1!$D:$D=C2667)/(Sheet1!$E:$E&gt;=E2667)/(Sheet1!$E:$E&lt;=G2667),(Sheet1!$E:$E))</f>
        <v>45120.864349872689</v>
      </c>
      <c r="I2667" t="str">
        <f t="shared" si="228"/>
        <v>0:00:55</v>
      </c>
      <c r="J2667" t="s">
        <v>8471</v>
      </c>
      <c r="K2667" t="s">
        <v>9621</v>
      </c>
      <c r="L2667" t="str">
        <f t="shared" si="229"/>
        <v>WEEK 28</v>
      </c>
      <c r="M2667" t="str">
        <f t="shared" si="235"/>
        <v>(-) 65 detik</v>
      </c>
    </row>
    <row r="2668" spans="1:13" x14ac:dyDescent="0.35">
      <c r="A2668" s="6">
        <v>2</v>
      </c>
      <c r="B2668" s="6" t="s">
        <v>6210</v>
      </c>
      <c r="C2668" s="6" t="s">
        <v>6210</v>
      </c>
      <c r="D2668" s="6" t="str">
        <f t="shared" si="230"/>
        <v>2-EMCU1662708</v>
      </c>
      <c r="E2668" s="7">
        <f t="shared" si="231"/>
        <v>45120.717393634259</v>
      </c>
      <c r="F2668" s="8">
        <v>45120.863226967595</v>
      </c>
      <c r="G2668" s="7">
        <f t="shared" si="232"/>
        <v>45120.904893634259</v>
      </c>
      <c r="H2668" s="2">
        <f>LOOKUP(2,1/(Sheet1!$D:$D=C2668)/(Sheet1!$E:$E&gt;=E2668)/(Sheet1!$E:$E&lt;=G2668),(Sheet1!$E:$E))</f>
        <v>45120.863944513891</v>
      </c>
      <c r="I2668" t="str">
        <f t="shared" si="228"/>
        <v>0:01:02</v>
      </c>
      <c r="J2668" t="s">
        <v>8471</v>
      </c>
      <c r="K2668" t="s">
        <v>9621</v>
      </c>
      <c r="L2668" t="str">
        <f t="shared" si="229"/>
        <v>WEEK 28</v>
      </c>
      <c r="M2668" t="str">
        <f t="shared" si="235"/>
        <v>(-) 65 detik</v>
      </c>
    </row>
    <row r="2669" spans="1:13" x14ac:dyDescent="0.35">
      <c r="A2669" s="6">
        <v>2</v>
      </c>
      <c r="B2669" s="6" t="s">
        <v>7071</v>
      </c>
      <c r="C2669" s="6" t="s">
        <v>7071</v>
      </c>
      <c r="D2669" s="6" t="str">
        <f t="shared" si="230"/>
        <v>2-TCLU4857140</v>
      </c>
      <c r="E2669" s="7">
        <f t="shared" si="231"/>
        <v>45120.714784756943</v>
      </c>
      <c r="F2669" s="8">
        <v>45120.860618090279</v>
      </c>
      <c r="G2669" s="7">
        <f t="shared" si="232"/>
        <v>45120.902284756943</v>
      </c>
      <c r="H2669" s="2">
        <f>LOOKUP(2,1/(Sheet1!$D:$D=C2669)/(Sheet1!$E:$E&gt;=E2669)/(Sheet1!$E:$E&lt;=G2669),(Sheet1!$E:$E))</f>
        <v>45120.861207696762</v>
      </c>
      <c r="I2669" t="str">
        <f t="shared" si="228"/>
        <v>0:00:51</v>
      </c>
      <c r="J2669" t="s">
        <v>8471</v>
      </c>
      <c r="K2669" t="s">
        <v>9621</v>
      </c>
      <c r="L2669" t="str">
        <f t="shared" si="229"/>
        <v>WEEK 28</v>
      </c>
      <c r="M2669" t="str">
        <f t="shared" si="235"/>
        <v>(-) 65 detik</v>
      </c>
    </row>
    <row r="2670" spans="1:13" x14ac:dyDescent="0.35">
      <c r="A2670" s="6">
        <v>2</v>
      </c>
      <c r="B2670" s="6" t="s">
        <v>6400</v>
      </c>
      <c r="C2670" s="6" t="s">
        <v>6400</v>
      </c>
      <c r="D2670" s="6" t="str">
        <f t="shared" si="230"/>
        <v>2-HMMU9029767</v>
      </c>
      <c r="E2670" s="7">
        <f t="shared" si="231"/>
        <v>45120.705595254629</v>
      </c>
      <c r="F2670" s="8">
        <v>45120.851428587965</v>
      </c>
      <c r="G2670" s="7">
        <f t="shared" si="232"/>
        <v>45120.893095254629</v>
      </c>
      <c r="H2670" s="2">
        <f>LOOKUP(2,1/(Sheet1!$D:$D=C2670)/(Sheet1!$E:$E&gt;=E2670)/(Sheet1!$E:$E&lt;=G2670),(Sheet1!$E:$E))</f>
        <v>45120.852243425928</v>
      </c>
      <c r="I2670" t="str">
        <f t="shared" si="228"/>
        <v>0:01:10</v>
      </c>
      <c r="J2670" t="s">
        <v>8471</v>
      </c>
      <c r="K2670" t="s">
        <v>9621</v>
      </c>
      <c r="L2670" t="str">
        <f t="shared" si="229"/>
        <v>WEEK 28</v>
      </c>
      <c r="M2670" t="str">
        <f t="shared" si="235"/>
        <v>(-) 65 detik</v>
      </c>
    </row>
    <row r="2671" spans="1:13" x14ac:dyDescent="0.35">
      <c r="A2671" s="6">
        <v>2</v>
      </c>
      <c r="B2671" s="6" t="s">
        <v>6482</v>
      </c>
      <c r="C2671" s="6" t="s">
        <v>6482</v>
      </c>
      <c r="D2671" s="6" t="str">
        <f t="shared" si="230"/>
        <v>2-KOCU9017417</v>
      </c>
      <c r="E2671" s="7">
        <f t="shared" si="231"/>
        <v>45120.696021296295</v>
      </c>
      <c r="F2671" s="8">
        <v>45120.841854629631</v>
      </c>
      <c r="G2671" s="7">
        <f t="shared" si="232"/>
        <v>45120.883521296295</v>
      </c>
      <c r="H2671" s="2">
        <f>LOOKUP(2,1/(Sheet1!$D:$D=C2671)/(Sheet1!$E:$E&gt;=E2671)/(Sheet1!$E:$E&lt;=G2671),(Sheet1!$E:$E))</f>
        <v>45120.842455115744</v>
      </c>
      <c r="I2671" t="str">
        <f t="shared" si="228"/>
        <v>0:00:52</v>
      </c>
      <c r="J2671" t="s">
        <v>8471</v>
      </c>
      <c r="K2671" t="s">
        <v>9621</v>
      </c>
      <c r="L2671" t="str">
        <f t="shared" si="229"/>
        <v>WEEK 28</v>
      </c>
      <c r="M2671" t="str">
        <f t="shared" si="235"/>
        <v>(-) 65 detik</v>
      </c>
    </row>
    <row r="2672" spans="1:13" x14ac:dyDescent="0.35">
      <c r="A2672" s="6">
        <v>1</v>
      </c>
      <c r="B2672" s="6" t="s">
        <v>260</v>
      </c>
      <c r="C2672" s="6" t="s">
        <v>260</v>
      </c>
      <c r="D2672" s="6" t="str">
        <f t="shared" si="230"/>
        <v>1-CXDU1720813</v>
      </c>
      <c r="E2672" s="7">
        <f t="shared" si="231"/>
        <v>45120.68638634259</v>
      </c>
      <c r="F2672" s="8">
        <v>45120.832219675925</v>
      </c>
      <c r="G2672" s="7">
        <f t="shared" si="232"/>
        <v>45120.87388634259</v>
      </c>
      <c r="H2672" s="2">
        <f>LOOKUP(2,1/(Sheet1!$D:$D=C2672)/(Sheet1!$E:$E&gt;=E2672)/(Sheet1!$E:$E&lt;=G2672),(Sheet1!$E:$E))</f>
        <v>45120.832901655092</v>
      </c>
      <c r="I2672" t="str">
        <f t="shared" si="228"/>
        <v>0:00:59</v>
      </c>
      <c r="J2672" t="s">
        <v>8471</v>
      </c>
      <c r="K2672" t="s">
        <v>9621</v>
      </c>
      <c r="L2672" t="str">
        <f t="shared" si="229"/>
        <v>WEEK 28</v>
      </c>
      <c r="M2672" t="str">
        <f t="shared" si="235"/>
        <v>(-) 65 detik</v>
      </c>
    </row>
    <row r="2673" spans="1:13" x14ac:dyDescent="0.35">
      <c r="A2673" s="6">
        <v>2</v>
      </c>
      <c r="B2673" s="6" t="s">
        <v>7385</v>
      </c>
      <c r="C2673" s="6" t="s">
        <v>7385</v>
      </c>
      <c r="D2673" s="6" t="str">
        <f t="shared" si="230"/>
        <v>2-TRHU6970114</v>
      </c>
      <c r="E2673" s="7">
        <f t="shared" si="231"/>
        <v>45120.685998414352</v>
      </c>
      <c r="F2673" s="8">
        <v>45120.831831747688</v>
      </c>
      <c r="G2673" s="7">
        <f t="shared" si="232"/>
        <v>45120.873498414352</v>
      </c>
      <c r="H2673" s="2">
        <f>LOOKUP(2,1/(Sheet1!$D:$D=C2673)/(Sheet1!$E:$E&gt;=E2673)/(Sheet1!$E:$E&lt;=G2673),(Sheet1!$E:$E))</f>
        <v>45120.832179513891</v>
      </c>
      <c r="I2673" t="str">
        <f t="shared" si="228"/>
        <v>0:00:30</v>
      </c>
      <c r="J2673" t="s">
        <v>8471</v>
      </c>
      <c r="K2673" t="s">
        <v>9621</v>
      </c>
      <c r="L2673" t="str">
        <f t="shared" si="229"/>
        <v>WEEK 28</v>
      </c>
      <c r="M2673" t="str">
        <f t="shared" si="235"/>
        <v>(-) 30 detik</v>
      </c>
    </row>
    <row r="2674" spans="1:13" x14ac:dyDescent="0.35">
      <c r="A2674" s="6">
        <v>1</v>
      </c>
      <c r="B2674" s="6" t="s">
        <v>5500</v>
      </c>
      <c r="C2674" s="6" t="s">
        <v>5500</v>
      </c>
      <c r="D2674" s="6" t="str">
        <f t="shared" si="230"/>
        <v>1-TLLU5816626</v>
      </c>
      <c r="E2674" s="7">
        <f t="shared" si="231"/>
        <v>45120.684669560185</v>
      </c>
      <c r="F2674" s="8">
        <v>45120.830502893521</v>
      </c>
      <c r="G2674" s="7">
        <f t="shared" si="232"/>
        <v>45120.872169560185</v>
      </c>
      <c r="H2674" s="2">
        <f>LOOKUP(2,1/(Sheet1!$D:$D=C2674)/(Sheet1!$E:$E&gt;=E2674)/(Sheet1!$E:$E&lt;=G2674),(Sheet1!$E:$E))</f>
        <v>45120.831209201388</v>
      </c>
      <c r="I2674" t="str">
        <f t="shared" si="228"/>
        <v>0:01:01</v>
      </c>
      <c r="J2674" t="s">
        <v>8471</v>
      </c>
      <c r="K2674" t="s">
        <v>9621</v>
      </c>
      <c r="L2674" t="str">
        <f t="shared" si="229"/>
        <v>WEEK 28</v>
      </c>
      <c r="M2674" t="str">
        <f t="shared" si="235"/>
        <v>(-) 65 detik</v>
      </c>
    </row>
    <row r="2675" spans="1:13" x14ac:dyDescent="0.35">
      <c r="A2675" s="6">
        <v>2</v>
      </c>
      <c r="B2675" s="6" t="s">
        <v>7265</v>
      </c>
      <c r="C2675" s="6" t="s">
        <v>7265</v>
      </c>
      <c r="D2675" s="6" t="str">
        <f t="shared" si="230"/>
        <v>2-TGHU6983969</v>
      </c>
      <c r="E2675" s="7">
        <f t="shared" si="231"/>
        <v>45120.684515543981</v>
      </c>
      <c r="F2675" s="8">
        <v>45120.830348877316</v>
      </c>
      <c r="G2675" s="7">
        <f t="shared" si="232"/>
        <v>45120.872015543981</v>
      </c>
      <c r="H2675" s="2">
        <f>LOOKUP(2,1/(Sheet1!$D:$D=C2675)/(Sheet1!$E:$E&gt;=E2675)/(Sheet1!$E:$E&lt;=G2675),(Sheet1!$E:$E))</f>
        <v>45120.831112546293</v>
      </c>
      <c r="I2675" t="str">
        <f t="shared" si="228"/>
        <v>0:01:06</v>
      </c>
      <c r="J2675" t="s">
        <v>8471</v>
      </c>
      <c r="K2675" t="s">
        <v>9621</v>
      </c>
      <c r="L2675" t="str">
        <f t="shared" si="229"/>
        <v>WEEK 28</v>
      </c>
      <c r="M2675" t="str">
        <f t="shared" si="235"/>
        <v>(-) 65 detik</v>
      </c>
    </row>
    <row r="2676" spans="1:13" x14ac:dyDescent="0.35">
      <c r="A2676" s="6">
        <v>1</v>
      </c>
      <c r="B2676" s="6" t="s">
        <v>443</v>
      </c>
      <c r="C2676" s="6" t="s">
        <v>443</v>
      </c>
      <c r="D2676" s="6" t="str">
        <f t="shared" si="230"/>
        <v>1-HALU5681103</v>
      </c>
      <c r="E2676" s="7">
        <f t="shared" si="231"/>
        <v>45120.683424652772</v>
      </c>
      <c r="F2676" s="8">
        <v>45120.829257986108</v>
      </c>
      <c r="G2676" s="7">
        <f t="shared" si="232"/>
        <v>45120.870924652772</v>
      </c>
      <c r="H2676" s="2">
        <f>LOOKUP(2,1/(Sheet1!$D:$D=C2676)/(Sheet1!$E:$E&gt;=E2676)/(Sheet1!$E:$E&lt;=G2676),(Sheet1!$E:$E))</f>
        <v>45120.829909328706</v>
      </c>
      <c r="I2676" t="str">
        <f t="shared" si="228"/>
        <v>0:00:56</v>
      </c>
      <c r="J2676" t="s">
        <v>8471</v>
      </c>
      <c r="K2676" t="s">
        <v>9621</v>
      </c>
      <c r="L2676" t="str">
        <f t="shared" si="229"/>
        <v>WEEK 28</v>
      </c>
      <c r="M2676" t="str">
        <f t="shared" si="235"/>
        <v>(-) 65 detik</v>
      </c>
    </row>
    <row r="2677" spans="1:13" x14ac:dyDescent="0.35">
      <c r="A2677" s="6">
        <v>1</v>
      </c>
      <c r="B2677" s="6" t="s">
        <v>364</v>
      </c>
      <c r="C2677" s="6" t="s">
        <v>364</v>
      </c>
      <c r="D2677" s="6" t="str">
        <f t="shared" si="230"/>
        <v>1-FCIU6061410</v>
      </c>
      <c r="E2677" s="7">
        <f t="shared" si="231"/>
        <v>45120.681451504628</v>
      </c>
      <c r="F2677" s="8">
        <v>45120.827284837964</v>
      </c>
      <c r="G2677" s="7">
        <f t="shared" si="232"/>
        <v>45120.868951504628</v>
      </c>
      <c r="H2677" s="2">
        <f>LOOKUP(2,1/(Sheet1!$D:$D=C2677)/(Sheet1!$E:$E&gt;=E2677)/(Sheet1!$E:$E&lt;=G2677),(Sheet1!$E:$E))</f>
        <v>45120.82801365741</v>
      </c>
      <c r="I2677" t="str">
        <f t="shared" si="228"/>
        <v>0:01:03</v>
      </c>
      <c r="J2677" t="s">
        <v>8471</v>
      </c>
      <c r="K2677" t="s">
        <v>9621</v>
      </c>
      <c r="L2677" t="str">
        <f t="shared" si="229"/>
        <v>WEEK 28</v>
      </c>
      <c r="M2677" t="str">
        <f t="shared" si="235"/>
        <v>(-) 65 detik</v>
      </c>
    </row>
    <row r="2678" spans="1:13" x14ac:dyDescent="0.35">
      <c r="A2678" s="6">
        <v>2</v>
      </c>
      <c r="B2678" s="6" t="s">
        <v>6905</v>
      </c>
      <c r="C2678" s="6" t="s">
        <v>6905</v>
      </c>
      <c r="D2678" s="6" t="str">
        <f t="shared" si="230"/>
        <v>2-SEGU6624600</v>
      </c>
      <c r="E2678" s="7">
        <f t="shared" si="231"/>
        <v>45120.680212037034</v>
      </c>
      <c r="F2678" s="8">
        <v>45120.82604537037</v>
      </c>
      <c r="G2678" s="7">
        <f t="shared" si="232"/>
        <v>45120.867712037034</v>
      </c>
      <c r="H2678" s="2">
        <f>LOOKUP(2,1/(Sheet1!$D:$D=C2678)/(Sheet1!$E:$E&gt;=E2678)/(Sheet1!$E:$E&lt;=G2678),(Sheet1!$E:$E))</f>
        <v>45120.826759212963</v>
      </c>
      <c r="I2678" t="str">
        <f t="shared" si="228"/>
        <v>0:01:02</v>
      </c>
      <c r="J2678" t="s">
        <v>8471</v>
      </c>
      <c r="K2678" t="s">
        <v>9621</v>
      </c>
      <c r="L2678" t="str">
        <f t="shared" si="229"/>
        <v>WEEK 28</v>
      </c>
      <c r="M2678" t="str">
        <f t="shared" si="235"/>
        <v>(-) 65 detik</v>
      </c>
    </row>
    <row r="2679" spans="1:13" x14ac:dyDescent="0.35">
      <c r="A2679" s="6">
        <v>1</v>
      </c>
      <c r="B2679" s="6" t="s">
        <v>414</v>
      </c>
      <c r="C2679" s="6" t="s">
        <v>414</v>
      </c>
      <c r="D2679" s="6" t="str">
        <f t="shared" si="230"/>
        <v>1-FSCU8831627</v>
      </c>
      <c r="E2679" s="7">
        <f t="shared" si="231"/>
        <v>45120.679676041662</v>
      </c>
      <c r="F2679" s="8">
        <v>45120.825509374998</v>
      </c>
      <c r="G2679" s="7">
        <f t="shared" si="232"/>
        <v>45120.867176041662</v>
      </c>
      <c r="H2679" s="2">
        <f>LOOKUP(2,1/(Sheet1!$D:$D=C2679)/(Sheet1!$E:$E&gt;=E2679)/(Sheet1!$E:$E&lt;=G2679),(Sheet1!$E:$E))</f>
        <v>45120.825479803243</v>
      </c>
      <c r="I2679" t="str">
        <f t="shared" si="228"/>
        <v>+0:00:03</v>
      </c>
      <c r="J2679" t="s">
        <v>9651</v>
      </c>
      <c r="K2679" t="s">
        <v>9621</v>
      </c>
      <c r="L2679" t="str">
        <f t="shared" si="229"/>
        <v>WEEK 28</v>
      </c>
    </row>
    <row r="2680" spans="1:13" x14ac:dyDescent="0.35">
      <c r="A2680" s="6">
        <v>2</v>
      </c>
      <c r="B2680" s="6" t="s">
        <v>7236</v>
      </c>
      <c r="C2680" s="6" t="s">
        <v>7236</v>
      </c>
      <c r="D2680" s="6" t="str">
        <f t="shared" si="230"/>
        <v>2-TGBU8703941</v>
      </c>
      <c r="E2680" s="7">
        <f t="shared" si="231"/>
        <v>45120.678924386571</v>
      </c>
      <c r="F2680" s="8">
        <v>45120.824757719907</v>
      </c>
      <c r="G2680" s="7">
        <f t="shared" si="232"/>
        <v>45120.866424386571</v>
      </c>
      <c r="H2680" s="2">
        <f>LOOKUP(2,1/(Sheet1!$D:$D=C2680)/(Sheet1!$E:$E&gt;=E2680)/(Sheet1!$E:$E&lt;=G2680),(Sheet1!$E:$E))</f>
        <v>45120.825415810184</v>
      </c>
      <c r="I2680" t="str">
        <f t="shared" si="228"/>
        <v>0:00:57</v>
      </c>
      <c r="J2680" t="s">
        <v>8471</v>
      </c>
      <c r="K2680" t="s">
        <v>9621</v>
      </c>
      <c r="L2680" t="str">
        <f t="shared" si="229"/>
        <v>WEEK 28</v>
      </c>
      <c r="M2680" t="str">
        <f t="shared" ref="M2680:M2687" si="236">IF(I2680&lt;="0:00:05","(-) 5 detik",IF(I2680&lt;="0:00:15","(-) 15 detik",IF(I2680&lt;="0:00:30","(-) 30 detik","(-) 65 detik")))</f>
        <v>(-) 65 detik</v>
      </c>
    </row>
    <row r="2681" spans="1:13" x14ac:dyDescent="0.35">
      <c r="A2681" s="6">
        <v>2</v>
      </c>
      <c r="B2681" s="6" t="s">
        <v>7147</v>
      </c>
      <c r="C2681" s="6" t="s">
        <v>7147</v>
      </c>
      <c r="D2681" s="6" t="str">
        <f t="shared" si="230"/>
        <v>2-TEMU4384830</v>
      </c>
      <c r="E2681" s="7">
        <f t="shared" si="231"/>
        <v>45120.677320335642</v>
      </c>
      <c r="F2681" s="8">
        <v>45120.823153668978</v>
      </c>
      <c r="G2681" s="7">
        <f t="shared" si="232"/>
        <v>45120.864820335642</v>
      </c>
      <c r="H2681" s="2">
        <f>LOOKUP(2,1/(Sheet1!$D:$D=C2681)/(Sheet1!$E:$E&gt;=E2681)/(Sheet1!$E:$E&lt;=G2681),(Sheet1!$E:$E))</f>
        <v>45120.823873796297</v>
      </c>
      <c r="I2681" t="str">
        <f t="shared" si="228"/>
        <v>0:01:02</v>
      </c>
      <c r="J2681" t="s">
        <v>8471</v>
      </c>
      <c r="K2681" t="s">
        <v>9621</v>
      </c>
      <c r="L2681" t="str">
        <f t="shared" si="229"/>
        <v>WEEK 28</v>
      </c>
      <c r="M2681" t="str">
        <f t="shared" si="236"/>
        <v>(-) 65 detik</v>
      </c>
    </row>
    <row r="2682" spans="1:13" x14ac:dyDescent="0.35">
      <c r="A2682" s="6">
        <v>1</v>
      </c>
      <c r="B2682" s="6" t="s">
        <v>62</v>
      </c>
      <c r="C2682" s="6" t="s">
        <v>62</v>
      </c>
      <c r="D2682" s="6" t="str">
        <f t="shared" si="230"/>
        <v>1-BEAU5587557</v>
      </c>
      <c r="E2682" s="7">
        <f t="shared" si="231"/>
        <v>45120.674804016198</v>
      </c>
      <c r="F2682" s="8">
        <v>45120.820637349534</v>
      </c>
      <c r="G2682" s="7">
        <f t="shared" si="232"/>
        <v>45120.862304016198</v>
      </c>
      <c r="H2682" s="2">
        <f>LOOKUP(2,1/(Sheet1!$D:$D=C2682)/(Sheet1!$E:$E&gt;=E2682)/(Sheet1!$E:$E&lt;=G2682),(Sheet1!$E:$E))</f>
        <v>45120.821137858795</v>
      </c>
      <c r="I2682" t="str">
        <f t="shared" si="228"/>
        <v>0:00:43</v>
      </c>
      <c r="J2682" t="s">
        <v>8471</v>
      </c>
      <c r="K2682" t="s">
        <v>9621</v>
      </c>
      <c r="L2682" t="str">
        <f t="shared" si="229"/>
        <v>WEEK 28</v>
      </c>
      <c r="M2682" t="str">
        <f t="shared" si="236"/>
        <v>(-) 65 detik</v>
      </c>
    </row>
    <row r="2683" spans="1:13" x14ac:dyDescent="0.35">
      <c r="A2683" s="6">
        <v>2</v>
      </c>
      <c r="B2683" s="6" t="s">
        <v>6993</v>
      </c>
      <c r="C2683" s="6" t="s">
        <v>6993</v>
      </c>
      <c r="D2683" s="6" t="str">
        <f t="shared" si="230"/>
        <v>2-SKHU9829608</v>
      </c>
      <c r="E2683" s="7">
        <f t="shared" si="231"/>
        <v>45120.673788078704</v>
      </c>
      <c r="F2683" s="8">
        <v>45120.81962141204</v>
      </c>
      <c r="G2683" s="7">
        <f t="shared" si="232"/>
        <v>45120.861288078704</v>
      </c>
      <c r="H2683" s="2">
        <f>LOOKUP(2,1/(Sheet1!$D:$D=C2683)/(Sheet1!$E:$E&gt;=E2683)/(Sheet1!$E:$E&lt;=G2683),(Sheet1!$E:$E))</f>
        <v>45120.820235219908</v>
      </c>
      <c r="I2683" t="str">
        <f t="shared" si="228"/>
        <v>0:00:53</v>
      </c>
      <c r="J2683" t="s">
        <v>8471</v>
      </c>
      <c r="K2683" t="s">
        <v>9621</v>
      </c>
      <c r="L2683" t="str">
        <f t="shared" si="229"/>
        <v>WEEK 28</v>
      </c>
      <c r="M2683" t="str">
        <f t="shared" si="236"/>
        <v>(-) 65 detik</v>
      </c>
    </row>
    <row r="2684" spans="1:13" x14ac:dyDescent="0.35">
      <c r="A2684" s="6">
        <v>2</v>
      </c>
      <c r="B2684" s="6" t="s">
        <v>6919</v>
      </c>
      <c r="C2684" s="6" t="s">
        <v>6919</v>
      </c>
      <c r="D2684" s="6" t="str">
        <f t="shared" si="230"/>
        <v>2-SEKU4983230</v>
      </c>
      <c r="E2684" s="7">
        <f t="shared" si="231"/>
        <v>45120.671536226851</v>
      </c>
      <c r="F2684" s="8">
        <v>45120.817369560187</v>
      </c>
      <c r="G2684" s="7">
        <f t="shared" si="232"/>
        <v>45120.859036226851</v>
      </c>
      <c r="H2684" s="2">
        <f>LOOKUP(2,1/(Sheet1!$D:$D=C2684)/(Sheet1!$E:$E&gt;=E2684)/(Sheet1!$E:$E&lt;=G2684),(Sheet1!$E:$E))</f>
        <v>45120.818036793979</v>
      </c>
      <c r="I2684" t="str">
        <f t="shared" si="228"/>
        <v>0:00:58</v>
      </c>
      <c r="J2684" t="s">
        <v>8471</v>
      </c>
      <c r="K2684" t="s">
        <v>9621</v>
      </c>
      <c r="L2684" t="str">
        <f t="shared" si="229"/>
        <v>WEEK 28</v>
      </c>
      <c r="M2684" t="str">
        <f t="shared" si="236"/>
        <v>(-) 65 detik</v>
      </c>
    </row>
    <row r="2685" spans="1:13" x14ac:dyDescent="0.35">
      <c r="A2685" s="6">
        <v>4</v>
      </c>
      <c r="B2685" s="6" t="s">
        <v>6299</v>
      </c>
      <c r="C2685" s="6" t="s">
        <v>6299</v>
      </c>
      <c r="D2685" s="6" t="str">
        <f t="shared" si="230"/>
        <v>4-FFAU3277080</v>
      </c>
      <c r="E2685" s="7">
        <f t="shared" si="231"/>
        <v>45120.662121793976</v>
      </c>
      <c r="F2685" s="8">
        <v>45120.807955127311</v>
      </c>
      <c r="G2685" s="7">
        <f t="shared" si="232"/>
        <v>45120.849621793976</v>
      </c>
      <c r="H2685" s="2">
        <f>LOOKUP(2,1/(Sheet1!$D:$D=C2685)/(Sheet1!$E:$E&gt;=E2685)/(Sheet1!$E:$E&lt;=G2685),(Sheet1!$E:$E))</f>
        <v>45120.808641006945</v>
      </c>
      <c r="I2685" t="str">
        <f t="shared" si="228"/>
        <v>0:00:59</v>
      </c>
      <c r="J2685" t="s">
        <v>8471</v>
      </c>
      <c r="K2685" t="s">
        <v>9621</v>
      </c>
      <c r="L2685" t="str">
        <f t="shared" si="229"/>
        <v>WEEK 28</v>
      </c>
      <c r="M2685" t="str">
        <f t="shared" si="236"/>
        <v>(-) 65 detik</v>
      </c>
    </row>
    <row r="2686" spans="1:13" x14ac:dyDescent="0.35">
      <c r="A2686" s="6">
        <v>3</v>
      </c>
      <c r="B2686" s="6" t="s">
        <v>7749</v>
      </c>
      <c r="C2686" s="6" t="s">
        <v>7749</v>
      </c>
      <c r="D2686" s="6" t="str">
        <f t="shared" si="230"/>
        <v>3-MSKU4568817</v>
      </c>
      <c r="E2686" s="7">
        <f t="shared" si="231"/>
        <v>45120.66080868055</v>
      </c>
      <c r="F2686" s="8">
        <v>45120.806642013886</v>
      </c>
      <c r="G2686" s="7">
        <f t="shared" si="232"/>
        <v>45120.84830868055</v>
      </c>
      <c r="H2686" s="2">
        <f>LOOKUP(2,1/(Sheet1!$D:$D=C2686)/(Sheet1!$E:$E&gt;=E2686)/(Sheet1!$E:$E&lt;=G2686),(Sheet1!$E:$E))</f>
        <v>45120.807411458336</v>
      </c>
      <c r="I2686" t="str">
        <f t="shared" si="228"/>
        <v>0:01:06</v>
      </c>
      <c r="J2686" t="s">
        <v>8471</v>
      </c>
      <c r="K2686" t="s">
        <v>9621</v>
      </c>
      <c r="L2686" t="str">
        <f t="shared" si="229"/>
        <v>WEEK 28</v>
      </c>
      <c r="M2686" t="str">
        <f t="shared" si="236"/>
        <v>(-) 65 detik</v>
      </c>
    </row>
    <row r="2687" spans="1:13" x14ac:dyDescent="0.35">
      <c r="A2687" s="6">
        <v>4</v>
      </c>
      <c r="B2687" s="6" t="s">
        <v>6720</v>
      </c>
      <c r="C2687" s="6" t="s">
        <v>6720</v>
      </c>
      <c r="D2687" s="6" t="str">
        <f t="shared" si="230"/>
        <v>4-MSKU4778412</v>
      </c>
      <c r="E2687" s="7">
        <f t="shared" si="231"/>
        <v>45120.660385219904</v>
      </c>
      <c r="F2687" s="8">
        <v>45120.80621855324</v>
      </c>
      <c r="G2687" s="7">
        <f t="shared" si="232"/>
        <v>45120.847885219904</v>
      </c>
      <c r="H2687" s="2">
        <f>LOOKUP(2,1/(Sheet1!$D:$D=C2687)/(Sheet1!$E:$E&gt;=E2687)/(Sheet1!$E:$E&lt;=G2687),(Sheet1!$E:$E))</f>
        <v>45120.80659857639</v>
      </c>
      <c r="I2687" t="str">
        <f t="shared" si="228"/>
        <v>0:00:33</v>
      </c>
      <c r="J2687" t="s">
        <v>8471</v>
      </c>
      <c r="K2687" t="s">
        <v>9621</v>
      </c>
      <c r="L2687" t="str">
        <f t="shared" si="229"/>
        <v>WEEK 28</v>
      </c>
      <c r="M2687" t="str">
        <f t="shared" si="236"/>
        <v>(-) 65 detik</v>
      </c>
    </row>
    <row r="2688" spans="1:13" x14ac:dyDescent="0.35">
      <c r="A2688" s="6">
        <v>3</v>
      </c>
      <c r="B2688" s="6" t="s">
        <v>1900</v>
      </c>
      <c r="C2688" s="6" t="s">
        <v>1900</v>
      </c>
      <c r="D2688" s="6" t="str">
        <f t="shared" si="230"/>
        <v>3-MRKU4345642</v>
      </c>
      <c r="E2688" s="7">
        <f t="shared" si="231"/>
        <v>45120.658350659716</v>
      </c>
      <c r="F2688" s="8">
        <v>45120.804183993052</v>
      </c>
      <c r="G2688" s="7">
        <f t="shared" si="232"/>
        <v>45120.845850659716</v>
      </c>
      <c r="H2688" s="2">
        <f>LOOKUP(2,1/(Sheet1!$D:$D=C2688)/(Sheet1!$E:$E&gt;=E2688)/(Sheet1!$E:$E&lt;=G2688),(Sheet1!$E:$E))</f>
        <v>45120.766180289349</v>
      </c>
      <c r="I2688" t="str">
        <f t="shared" si="228"/>
        <v>+0:54:44</v>
      </c>
      <c r="J2688" t="s">
        <v>9651</v>
      </c>
      <c r="K2688" t="s">
        <v>9621</v>
      </c>
      <c r="L2688" t="str">
        <f t="shared" si="229"/>
        <v>WEEK 28</v>
      </c>
    </row>
    <row r="2689" spans="1:13" x14ac:dyDescent="0.35">
      <c r="A2689" s="6">
        <v>4</v>
      </c>
      <c r="B2689" s="6" t="s">
        <v>5348</v>
      </c>
      <c r="C2689" s="6" t="s">
        <v>5348</v>
      </c>
      <c r="D2689" s="6" t="str">
        <f t="shared" si="230"/>
        <v>4-TCKU6464822</v>
      </c>
      <c r="E2689" s="7">
        <f t="shared" si="231"/>
        <v>45120.657136030088</v>
      </c>
      <c r="F2689" s="8">
        <v>45120.802969363423</v>
      </c>
      <c r="G2689" s="7">
        <f t="shared" si="232"/>
        <v>45120.844636030088</v>
      </c>
      <c r="H2689" s="2">
        <f>LOOKUP(2,1/(Sheet1!$D:$D=C2689)/(Sheet1!$E:$E&gt;=E2689)/(Sheet1!$E:$E&lt;=G2689),(Sheet1!$E:$E))</f>
        <v>45120.76206572917</v>
      </c>
      <c r="I2689" t="str">
        <f t="shared" si="228"/>
        <v>+0:58:54</v>
      </c>
      <c r="J2689" t="s">
        <v>9651</v>
      </c>
      <c r="K2689" t="s">
        <v>9621</v>
      </c>
      <c r="L2689" t="str">
        <f t="shared" si="229"/>
        <v>WEEK 28</v>
      </c>
    </row>
    <row r="2690" spans="1:13" x14ac:dyDescent="0.35">
      <c r="A2690" s="6">
        <v>2</v>
      </c>
      <c r="B2690" s="6" t="s">
        <v>6241</v>
      </c>
      <c r="C2690" s="6" t="s">
        <v>6241</v>
      </c>
      <c r="D2690" s="6" t="str">
        <f t="shared" si="230"/>
        <v>2-EMCU8644028</v>
      </c>
      <c r="E2690" s="7">
        <f t="shared" si="231"/>
        <v>45120.656772418981</v>
      </c>
      <c r="F2690" s="8">
        <v>45120.802605752317</v>
      </c>
      <c r="G2690" s="7">
        <f t="shared" si="232"/>
        <v>45120.844272418981</v>
      </c>
      <c r="H2690" s="2">
        <f>LOOKUP(2,1/(Sheet1!$D:$D=C2690)/(Sheet1!$E:$E&gt;=E2690)/(Sheet1!$E:$E&lt;=G2690),(Sheet1!$E:$E))</f>
        <v>45120.756973402778</v>
      </c>
      <c r="I2690" t="str">
        <f t="shared" ref="I2690:I2753" si="237">IF(H2690-F2690&gt;0, TEXT(ABS(H2690-F2690),"h:mm:ss"), "+"&amp;TEXT(ABS(F2690-H2690),"h:mm:ss"))</f>
        <v>+1:05:43</v>
      </c>
      <c r="J2690" t="s">
        <v>9651</v>
      </c>
      <c r="K2690" t="s">
        <v>9621</v>
      </c>
      <c r="L2690" t="str">
        <f t="shared" ref="L2690:L2753" si="238">CONCATENATE("WEEK ",WEEKNUM(F2690,21))</f>
        <v>WEEK 28</v>
      </c>
    </row>
    <row r="2691" spans="1:13" x14ac:dyDescent="0.35">
      <c r="A2691" s="6">
        <v>3</v>
      </c>
      <c r="B2691" s="6" t="s">
        <v>6734</v>
      </c>
      <c r="C2691" s="6" t="s">
        <v>6734</v>
      </c>
      <c r="D2691" s="6" t="str">
        <f t="shared" ref="D2691:D2754" si="239">A2691&amp;"-"&amp;C2691</f>
        <v>3-MSKU5263509</v>
      </c>
      <c r="E2691" s="7">
        <f t="shared" ref="E2691:E2754" si="240">F2691-TIMEVALUE("03:30:00")</f>
        <v>45120.6122727662</v>
      </c>
      <c r="F2691" s="8">
        <v>45120.758106099536</v>
      </c>
      <c r="G2691" s="7">
        <f t="shared" ref="G2691:G2754" si="241">F2691+TIMEVALUE("01:00:00")</f>
        <v>45120.7997727662</v>
      </c>
      <c r="H2691" s="2">
        <f>LOOKUP(2,1/(Sheet1!$D:$D=C2691)/(Sheet1!$E:$E&gt;=E2691)/(Sheet1!$E:$E&lt;=G2691),(Sheet1!$E:$E))</f>
        <v>45120.758850104168</v>
      </c>
      <c r="I2691" t="str">
        <f t="shared" si="237"/>
        <v>0:01:04</v>
      </c>
      <c r="J2691" t="s">
        <v>8471</v>
      </c>
      <c r="K2691" t="s">
        <v>9621</v>
      </c>
      <c r="L2691" t="str">
        <f t="shared" si="238"/>
        <v>WEEK 28</v>
      </c>
      <c r="M2691" t="str">
        <f>IF(I2691&lt;="0:00:05","(-) 5 detik",IF(I2691&lt;="0:00:15","(-) 15 detik",IF(I2691&lt;="0:00:30","(-) 30 detik","(-) 65 detik")))</f>
        <v>(-) 65 detik</v>
      </c>
    </row>
    <row r="2692" spans="1:13" x14ac:dyDescent="0.35">
      <c r="A2692" s="6">
        <v>2</v>
      </c>
      <c r="B2692" s="6" t="s">
        <v>6665</v>
      </c>
      <c r="C2692" s="6" t="s">
        <v>6665</v>
      </c>
      <c r="D2692" s="6" t="str">
        <f t="shared" si="239"/>
        <v>2-MSKU1340926</v>
      </c>
      <c r="E2692" s="7">
        <f t="shared" si="240"/>
        <v>45120.603265162033</v>
      </c>
      <c r="F2692" s="8">
        <v>45120.749098495369</v>
      </c>
      <c r="G2692" s="7">
        <f t="shared" si="241"/>
        <v>45120.790765162033</v>
      </c>
      <c r="H2692" s="2">
        <f>LOOKUP(2,1/(Sheet1!$D:$D=C2692)/(Sheet1!$E:$E&gt;=E2692)/(Sheet1!$E:$E&lt;=G2692),(Sheet1!$E:$E))</f>
        <v>45120.748270902775</v>
      </c>
      <c r="I2692" t="str">
        <f t="shared" si="237"/>
        <v>+0:01:12</v>
      </c>
      <c r="J2692" t="s">
        <v>9651</v>
      </c>
      <c r="K2692" t="s">
        <v>9621</v>
      </c>
      <c r="L2692" t="str">
        <f t="shared" si="238"/>
        <v>WEEK 28</v>
      </c>
    </row>
    <row r="2693" spans="1:13" x14ac:dyDescent="0.35">
      <c r="A2693" s="6">
        <v>1</v>
      </c>
      <c r="B2693" s="6" t="s">
        <v>1918</v>
      </c>
      <c r="C2693" s="6" t="s">
        <v>1918</v>
      </c>
      <c r="D2693" s="6" t="str">
        <f t="shared" si="239"/>
        <v>1-MRKU6965597</v>
      </c>
      <c r="E2693" s="7">
        <f t="shared" si="240"/>
        <v>45120.597923067129</v>
      </c>
      <c r="F2693" s="8">
        <v>45120.743756400465</v>
      </c>
      <c r="G2693" s="7">
        <f t="shared" si="241"/>
        <v>45120.785423067129</v>
      </c>
      <c r="H2693" s="2">
        <f>LOOKUP(2,1/(Sheet1!$D:$D=C2693)/(Sheet1!$E:$E&gt;=E2693)/(Sheet1!$E:$E&lt;=G2693),(Sheet1!$E:$E))</f>
        <v>45120.743984826389</v>
      </c>
      <c r="I2693" t="str">
        <f t="shared" si="237"/>
        <v>0:00:20</v>
      </c>
      <c r="J2693" t="s">
        <v>8471</v>
      </c>
      <c r="K2693" t="s">
        <v>9621</v>
      </c>
      <c r="L2693" t="str">
        <f t="shared" si="238"/>
        <v>WEEK 28</v>
      </c>
      <c r="M2693" t="str">
        <f>IF(I2693&lt;="0:00:05","(-) 5 detik",IF(I2693&lt;="0:00:15","(-) 15 detik",IF(I2693&lt;="0:00:30","(-) 30 detik","(-) 65 detik")))</f>
        <v>(-) 30 detik</v>
      </c>
    </row>
    <row r="2694" spans="1:13" x14ac:dyDescent="0.35">
      <c r="A2694" s="6">
        <v>2</v>
      </c>
      <c r="B2694" s="6" t="s">
        <v>6616</v>
      </c>
      <c r="C2694" s="6" t="s">
        <v>6616</v>
      </c>
      <c r="D2694" s="6" t="str">
        <f t="shared" si="239"/>
        <v>2-MRKU9274243</v>
      </c>
      <c r="E2694" s="7">
        <f t="shared" si="240"/>
        <v>45120.596834178235</v>
      </c>
      <c r="F2694" s="8">
        <v>45120.742667511571</v>
      </c>
      <c r="G2694" s="7">
        <f t="shared" si="241"/>
        <v>45120.784334178235</v>
      </c>
      <c r="H2694" s="2">
        <f>LOOKUP(2,1/(Sheet1!$D:$D=C2694)/(Sheet1!$E:$E&gt;=E2694)/(Sheet1!$E:$E&lt;=G2694),(Sheet1!$E:$E))</f>
        <v>45120.74264822917</v>
      </c>
      <c r="I2694" t="str">
        <f t="shared" si="237"/>
        <v>+0:00:02</v>
      </c>
      <c r="J2694" t="s">
        <v>9651</v>
      </c>
      <c r="K2694" t="s">
        <v>9621</v>
      </c>
      <c r="L2694" t="str">
        <f t="shared" si="238"/>
        <v>WEEK 28</v>
      </c>
    </row>
    <row r="2695" spans="1:13" x14ac:dyDescent="0.35">
      <c r="A2695" s="6">
        <v>1</v>
      </c>
      <c r="B2695" s="6" t="s">
        <v>305</v>
      </c>
      <c r="C2695" s="6" t="s">
        <v>305</v>
      </c>
      <c r="D2695" s="6" t="str">
        <f t="shared" si="239"/>
        <v>1-EGHU3747380</v>
      </c>
      <c r="E2695" s="7">
        <f t="shared" si="240"/>
        <v>45120.575122604161</v>
      </c>
      <c r="F2695" s="8">
        <v>45120.720955937497</v>
      </c>
      <c r="G2695" s="7">
        <f t="shared" si="241"/>
        <v>45120.762622604161</v>
      </c>
      <c r="H2695" s="2">
        <f>LOOKUP(2,1/(Sheet1!$D:$D=C2695)/(Sheet1!$E:$E&gt;=E2695)/(Sheet1!$E:$E&lt;=G2695),(Sheet1!$E:$E))</f>
        <v>45120.7215784375</v>
      </c>
      <c r="I2695" t="str">
        <f t="shared" si="237"/>
        <v>0:00:54</v>
      </c>
      <c r="J2695" t="s">
        <v>8471</v>
      </c>
      <c r="K2695" t="s">
        <v>9621</v>
      </c>
      <c r="L2695" t="str">
        <f t="shared" si="238"/>
        <v>WEEK 28</v>
      </c>
      <c r="M2695" t="str">
        <f>IF(I2695&lt;="0:00:05","(-) 5 detik",IF(I2695&lt;="0:00:15","(-) 15 detik",IF(I2695&lt;="0:00:30","(-) 30 detik","(-) 65 detik")))</f>
        <v>(-) 65 detik</v>
      </c>
    </row>
    <row r="2696" spans="1:13" x14ac:dyDescent="0.35">
      <c r="A2696" s="6">
        <v>1</v>
      </c>
      <c r="B2696" s="6" t="s">
        <v>4011</v>
      </c>
      <c r="C2696" s="6" t="s">
        <v>4011</v>
      </c>
      <c r="D2696" s="6" t="str">
        <f t="shared" si="239"/>
        <v>1-OOCU8118449</v>
      </c>
      <c r="E2696" s="7">
        <f t="shared" si="240"/>
        <v>45120.572165011574</v>
      </c>
      <c r="F2696" s="8">
        <v>45120.71799834491</v>
      </c>
      <c r="G2696" s="7">
        <f t="shared" si="241"/>
        <v>45120.759665011574</v>
      </c>
      <c r="H2696" s="2">
        <f>LOOKUP(2,1/(Sheet1!$D:$D=C2696)/(Sheet1!$E:$E&gt;=E2696)/(Sheet1!$E:$E&lt;=G2696),(Sheet1!$E:$E))</f>
        <v>45120.717216793979</v>
      </c>
      <c r="I2696" t="str">
        <f t="shared" si="237"/>
        <v>+0:01:08</v>
      </c>
      <c r="J2696" t="s">
        <v>9651</v>
      </c>
      <c r="K2696" t="s">
        <v>9621</v>
      </c>
      <c r="L2696" t="str">
        <f t="shared" si="238"/>
        <v>WEEK 28</v>
      </c>
    </row>
    <row r="2697" spans="1:13" x14ac:dyDescent="0.35">
      <c r="A2697" s="6">
        <v>2</v>
      </c>
      <c r="B2697" s="6" t="s">
        <v>7065</v>
      </c>
      <c r="C2697" s="6" t="s">
        <v>7065</v>
      </c>
      <c r="D2697" s="6" t="str">
        <f t="shared" si="239"/>
        <v>2-TCLU3421697</v>
      </c>
      <c r="E2697" s="7">
        <f t="shared" si="240"/>
        <v>45120.568558946754</v>
      </c>
      <c r="F2697" s="8">
        <v>45120.71439228009</v>
      </c>
      <c r="G2697" s="7">
        <f t="shared" si="241"/>
        <v>45120.756058946754</v>
      </c>
      <c r="H2697" s="2">
        <f>LOOKUP(2,1/(Sheet1!$D:$D=C2697)/(Sheet1!$E:$E&gt;=E2697)/(Sheet1!$E:$E&lt;=G2697),(Sheet1!$E:$E))</f>
        <v>45120.715101944443</v>
      </c>
      <c r="I2697" t="str">
        <f t="shared" si="237"/>
        <v>0:01:01</v>
      </c>
      <c r="J2697" t="s">
        <v>8471</v>
      </c>
      <c r="K2697" t="s">
        <v>9621</v>
      </c>
      <c r="L2697" t="str">
        <f t="shared" si="238"/>
        <v>WEEK 28</v>
      </c>
      <c r="M2697" t="str">
        <f t="shared" ref="M2697:M2704" si="242">IF(I2697&lt;="0:00:05","(-) 5 detik",IF(I2697&lt;="0:00:15","(-) 15 detik",IF(I2697&lt;="0:00:30","(-) 30 detik","(-) 65 detik")))</f>
        <v>(-) 65 detik</v>
      </c>
    </row>
    <row r="2698" spans="1:13" x14ac:dyDescent="0.35">
      <c r="A2698" s="6">
        <v>1</v>
      </c>
      <c r="B2698" s="6" t="s">
        <v>447</v>
      </c>
      <c r="C2698" s="6" t="s">
        <v>447</v>
      </c>
      <c r="D2698" s="6" t="str">
        <f t="shared" si="239"/>
        <v>1-HASU4491803</v>
      </c>
      <c r="E2698" s="7">
        <f t="shared" si="240"/>
        <v>45120.563569560181</v>
      </c>
      <c r="F2698" s="8">
        <v>45120.709402893517</v>
      </c>
      <c r="G2698" s="7">
        <f t="shared" si="241"/>
        <v>45120.751069560181</v>
      </c>
      <c r="H2698" s="2">
        <f>LOOKUP(2,1/(Sheet1!$D:$D=C2698)/(Sheet1!$E:$E&gt;=E2698)/(Sheet1!$E:$E&lt;=G2698),(Sheet1!$E:$E))</f>
        <v>45120.709437824073</v>
      </c>
      <c r="I2698" t="str">
        <f t="shared" si="237"/>
        <v>0:00:03</v>
      </c>
      <c r="J2698" t="s">
        <v>8471</v>
      </c>
      <c r="K2698" t="s">
        <v>9621</v>
      </c>
      <c r="L2698" t="str">
        <f t="shared" si="238"/>
        <v>WEEK 28</v>
      </c>
      <c r="M2698" t="str">
        <f t="shared" si="242"/>
        <v>(-) 5 detik</v>
      </c>
    </row>
    <row r="2699" spans="1:13" x14ac:dyDescent="0.35">
      <c r="A2699" s="6">
        <v>1</v>
      </c>
      <c r="B2699" s="6" t="s">
        <v>4162</v>
      </c>
      <c r="C2699" s="6" t="s">
        <v>4162</v>
      </c>
      <c r="D2699" s="6" t="str">
        <f t="shared" si="239"/>
        <v>1-OOLU9535741</v>
      </c>
      <c r="E2699" s="7">
        <f t="shared" si="240"/>
        <v>45120.558170370365</v>
      </c>
      <c r="F2699" s="8">
        <v>45120.7040037037</v>
      </c>
      <c r="G2699" s="7">
        <f t="shared" si="241"/>
        <v>45120.745670370365</v>
      </c>
      <c r="H2699" s="2">
        <f>LOOKUP(2,1/(Sheet1!$D:$D=C2699)/(Sheet1!$E:$E&gt;=E2699)/(Sheet1!$E:$E&lt;=G2699),(Sheet1!$E:$E))</f>
        <v>45120.704644907404</v>
      </c>
      <c r="I2699" t="str">
        <f t="shared" si="237"/>
        <v>0:00:55</v>
      </c>
      <c r="J2699" t="s">
        <v>8471</v>
      </c>
      <c r="K2699" t="s">
        <v>9621</v>
      </c>
      <c r="L2699" t="str">
        <f t="shared" si="238"/>
        <v>WEEK 28</v>
      </c>
      <c r="M2699" t="str">
        <f t="shared" si="242"/>
        <v>(-) 65 detik</v>
      </c>
    </row>
    <row r="2700" spans="1:13" x14ac:dyDescent="0.35">
      <c r="A2700" s="6">
        <v>2</v>
      </c>
      <c r="B2700" s="6" t="s">
        <v>5905</v>
      </c>
      <c r="C2700" s="6" t="s">
        <v>5905</v>
      </c>
      <c r="D2700" s="6" t="str">
        <f t="shared" si="239"/>
        <v>2-CCLU7614698</v>
      </c>
      <c r="E2700" s="7">
        <f t="shared" si="240"/>
        <v>45120.557052627315</v>
      </c>
      <c r="F2700" s="8">
        <v>45120.702885960651</v>
      </c>
      <c r="G2700" s="7">
        <f t="shared" si="241"/>
        <v>45120.744552627315</v>
      </c>
      <c r="H2700" s="2">
        <f>LOOKUP(2,1/(Sheet1!$D:$D=C2700)/(Sheet1!$E:$E&gt;=E2700)/(Sheet1!$E:$E&lt;=G2700),(Sheet1!$E:$E))</f>
        <v>45120.703531157407</v>
      </c>
      <c r="I2700" t="str">
        <f t="shared" si="237"/>
        <v>0:00:56</v>
      </c>
      <c r="J2700" t="s">
        <v>8471</v>
      </c>
      <c r="K2700" t="s">
        <v>9621</v>
      </c>
      <c r="L2700" t="str">
        <f t="shared" si="238"/>
        <v>WEEK 28</v>
      </c>
      <c r="M2700" t="str">
        <f t="shared" si="242"/>
        <v>(-) 65 detik</v>
      </c>
    </row>
    <row r="2701" spans="1:13" x14ac:dyDescent="0.35">
      <c r="A2701" s="6">
        <v>2</v>
      </c>
      <c r="B2701" s="6" t="s">
        <v>5811</v>
      </c>
      <c r="C2701" s="6" t="s">
        <v>5811</v>
      </c>
      <c r="D2701" s="6" t="str">
        <f t="shared" si="239"/>
        <v>2-BMOU6465584</v>
      </c>
      <c r="E2701" s="7">
        <f t="shared" si="240"/>
        <v>45120.555752858796</v>
      </c>
      <c r="F2701" s="8">
        <v>45120.701586192132</v>
      </c>
      <c r="G2701" s="7">
        <f t="shared" si="241"/>
        <v>45120.743252858796</v>
      </c>
      <c r="H2701" s="2">
        <f>LOOKUP(2,1/(Sheet1!$D:$D=C2701)/(Sheet1!$E:$E&gt;=E2701)/(Sheet1!$E:$E&lt;=G2701),(Sheet1!$E:$E))</f>
        <v>45120.702264131942</v>
      </c>
      <c r="I2701" t="str">
        <f t="shared" si="237"/>
        <v>0:00:59</v>
      </c>
      <c r="J2701" t="s">
        <v>8471</v>
      </c>
      <c r="K2701" t="s">
        <v>9621</v>
      </c>
      <c r="L2701" t="str">
        <f t="shared" si="238"/>
        <v>WEEK 28</v>
      </c>
      <c r="M2701" t="str">
        <f t="shared" si="242"/>
        <v>(-) 65 detik</v>
      </c>
    </row>
    <row r="2702" spans="1:13" x14ac:dyDescent="0.35">
      <c r="A2702" s="6">
        <v>4</v>
      </c>
      <c r="B2702" s="6" t="s">
        <v>6640</v>
      </c>
      <c r="C2702" s="6" t="s">
        <v>6640</v>
      </c>
      <c r="D2702" s="6" t="str">
        <f t="shared" si="239"/>
        <v>4-MRSU5476001</v>
      </c>
      <c r="E2702" s="7">
        <f t="shared" si="240"/>
        <v>45120.551469826387</v>
      </c>
      <c r="F2702" s="8">
        <v>45120.697303159723</v>
      </c>
      <c r="G2702" s="7">
        <f t="shared" si="241"/>
        <v>45120.738969826387</v>
      </c>
      <c r="H2702" s="2">
        <f>LOOKUP(2,1/(Sheet1!$D:$D=C2702)/(Sheet1!$E:$E&gt;=E2702)/(Sheet1!$E:$E&lt;=G2702),(Sheet1!$E:$E))</f>
        <v>45120.697370046299</v>
      </c>
      <c r="I2702" t="str">
        <f t="shared" si="237"/>
        <v>0:00:06</v>
      </c>
      <c r="J2702" t="s">
        <v>8471</v>
      </c>
      <c r="K2702" t="s">
        <v>9621</v>
      </c>
      <c r="L2702" t="str">
        <f t="shared" si="238"/>
        <v>WEEK 28</v>
      </c>
      <c r="M2702" t="str">
        <f t="shared" si="242"/>
        <v>(-) 15 detik</v>
      </c>
    </row>
    <row r="2703" spans="1:13" x14ac:dyDescent="0.35">
      <c r="A2703" s="6">
        <v>2</v>
      </c>
      <c r="B2703" s="6" t="s">
        <v>7080</v>
      </c>
      <c r="C2703" s="6" t="s">
        <v>7080</v>
      </c>
      <c r="D2703" s="6" t="str">
        <f t="shared" si="239"/>
        <v>2-TCLU7897589</v>
      </c>
      <c r="E2703" s="7">
        <f t="shared" si="240"/>
        <v>45120.549155092587</v>
      </c>
      <c r="F2703" s="8">
        <v>45120.694988425923</v>
      </c>
      <c r="G2703" s="7">
        <f t="shared" si="241"/>
        <v>45120.736655092587</v>
      </c>
      <c r="H2703" s="2">
        <f>LOOKUP(2,1/(Sheet1!$D:$D=C2703)/(Sheet1!$E:$E&gt;=E2703)/(Sheet1!$E:$E&lt;=G2703),(Sheet1!$E:$E))</f>
        <v>45120.695246192132</v>
      </c>
      <c r="I2703" t="str">
        <f t="shared" si="237"/>
        <v>0:00:22</v>
      </c>
      <c r="J2703" t="s">
        <v>8471</v>
      </c>
      <c r="K2703" t="s">
        <v>9621</v>
      </c>
      <c r="L2703" t="str">
        <f t="shared" si="238"/>
        <v>WEEK 28</v>
      </c>
      <c r="M2703" t="str">
        <f t="shared" si="242"/>
        <v>(-) 30 detik</v>
      </c>
    </row>
    <row r="2704" spans="1:13" x14ac:dyDescent="0.35">
      <c r="A2704" s="6">
        <v>3</v>
      </c>
      <c r="B2704" s="6" t="s">
        <v>1919</v>
      </c>
      <c r="C2704" s="6" t="s">
        <v>1919</v>
      </c>
      <c r="D2704" s="6" t="str">
        <f t="shared" si="239"/>
        <v>3-MRKU7755996</v>
      </c>
      <c r="E2704" s="7">
        <f t="shared" si="240"/>
        <v>45120.548430208328</v>
      </c>
      <c r="F2704" s="8">
        <v>45120.694263541664</v>
      </c>
      <c r="G2704" s="7">
        <f t="shared" si="241"/>
        <v>45120.735930208328</v>
      </c>
      <c r="H2704" s="2">
        <f>LOOKUP(2,1/(Sheet1!$D:$D=C2704)/(Sheet1!$E:$E&gt;=E2704)/(Sheet1!$E:$E&lt;=G2704),(Sheet1!$E:$E))</f>
        <v>45120.694320578703</v>
      </c>
      <c r="I2704" t="str">
        <f t="shared" si="237"/>
        <v>0:00:05</v>
      </c>
      <c r="J2704" t="s">
        <v>8471</v>
      </c>
      <c r="K2704" t="s">
        <v>9621</v>
      </c>
      <c r="L2704" t="str">
        <f t="shared" si="238"/>
        <v>WEEK 28</v>
      </c>
      <c r="M2704" t="str">
        <f t="shared" si="242"/>
        <v>(-) 5 detik</v>
      </c>
    </row>
    <row r="2705" spans="1:13" x14ac:dyDescent="0.35">
      <c r="A2705" s="6">
        <v>4</v>
      </c>
      <c r="B2705" s="6" t="s">
        <v>1897</v>
      </c>
      <c r="C2705" s="6" t="s">
        <v>1897</v>
      </c>
      <c r="D2705" s="6" t="str">
        <f t="shared" si="239"/>
        <v>4-MRKU3052552</v>
      </c>
      <c r="E2705" s="7">
        <f t="shared" si="240"/>
        <v>45120.544135266202</v>
      </c>
      <c r="F2705" s="8">
        <v>45120.689968599538</v>
      </c>
      <c r="G2705" s="7">
        <f t="shared" si="241"/>
        <v>45120.731635266202</v>
      </c>
      <c r="H2705" s="2">
        <f>LOOKUP(2,1/(Sheet1!$D:$D=C2705)/(Sheet1!$E:$E&gt;=E2705)/(Sheet1!$E:$E&lt;=G2705),(Sheet1!$E:$E))</f>
        <v>45120.688546562502</v>
      </c>
      <c r="I2705" t="str">
        <f t="shared" si="237"/>
        <v>+0:02:03</v>
      </c>
      <c r="J2705" t="s">
        <v>9651</v>
      </c>
      <c r="K2705" t="s">
        <v>9621</v>
      </c>
      <c r="L2705" t="str">
        <f t="shared" si="238"/>
        <v>WEEK 28</v>
      </c>
    </row>
    <row r="2706" spans="1:13" x14ac:dyDescent="0.35">
      <c r="A2706" s="6">
        <v>3</v>
      </c>
      <c r="B2706" s="6" t="s">
        <v>6733</v>
      </c>
      <c r="C2706" s="6" t="s">
        <v>6733</v>
      </c>
      <c r="D2706" s="6" t="str">
        <f t="shared" si="239"/>
        <v>3-MSKU4828473</v>
      </c>
      <c r="E2706" s="7">
        <f t="shared" si="240"/>
        <v>45120.540931018513</v>
      </c>
      <c r="F2706" s="8">
        <v>45120.686764351849</v>
      </c>
      <c r="G2706" s="7">
        <f t="shared" si="241"/>
        <v>45120.728431018513</v>
      </c>
      <c r="H2706" s="2">
        <f>LOOKUP(2,1/(Sheet1!$D:$D=C2706)/(Sheet1!$E:$E&gt;=E2706)/(Sheet1!$E:$E&lt;=G2706),(Sheet1!$E:$E))</f>
        <v>45120.687258680555</v>
      </c>
      <c r="I2706" t="str">
        <f t="shared" si="237"/>
        <v>0:00:43</v>
      </c>
      <c r="J2706" t="s">
        <v>8471</v>
      </c>
      <c r="K2706" t="s">
        <v>9621</v>
      </c>
      <c r="L2706" t="str">
        <f t="shared" si="238"/>
        <v>WEEK 28</v>
      </c>
      <c r="M2706" t="str">
        <f>IF(I2706&lt;="0:00:05","(-) 5 detik",IF(I2706&lt;="0:00:15","(-) 15 detik",IF(I2706&lt;="0:00:30","(-) 30 detik","(-) 65 detik")))</f>
        <v>(-) 65 detik</v>
      </c>
    </row>
    <row r="2707" spans="1:13" x14ac:dyDescent="0.35">
      <c r="A2707" s="6">
        <v>4</v>
      </c>
      <c r="B2707" s="6" t="s">
        <v>1972</v>
      </c>
      <c r="C2707" s="6" t="s">
        <v>1972</v>
      </c>
      <c r="D2707" s="6" t="str">
        <f t="shared" si="239"/>
        <v>4-MSKU4735370</v>
      </c>
      <c r="E2707" s="7">
        <f t="shared" si="240"/>
        <v>45120.540364386572</v>
      </c>
      <c r="F2707" s="8">
        <v>45120.686197719908</v>
      </c>
      <c r="G2707" s="7">
        <f t="shared" si="241"/>
        <v>45120.727864386572</v>
      </c>
      <c r="H2707" s="2">
        <f>LOOKUP(2,1/(Sheet1!$D:$D=C2707)/(Sheet1!$E:$E&gt;=E2707)/(Sheet1!$E:$E&lt;=G2707),(Sheet1!$E:$E))</f>
        <v>45120.684141863429</v>
      </c>
      <c r="I2707" t="str">
        <f t="shared" si="237"/>
        <v>+0:02:58</v>
      </c>
      <c r="J2707" t="s">
        <v>9651</v>
      </c>
      <c r="K2707" t="s">
        <v>9621</v>
      </c>
      <c r="L2707" t="str">
        <f t="shared" si="238"/>
        <v>WEEK 28</v>
      </c>
    </row>
    <row r="2708" spans="1:13" x14ac:dyDescent="0.35">
      <c r="A2708" s="6">
        <v>4</v>
      </c>
      <c r="B2708" s="6" t="s">
        <v>6680</v>
      </c>
      <c r="C2708" s="6" t="s">
        <v>6680</v>
      </c>
      <c r="D2708" s="6" t="str">
        <f t="shared" si="239"/>
        <v>4-MSKU4615729</v>
      </c>
      <c r="E2708" s="7">
        <f t="shared" si="240"/>
        <v>45120.534921030092</v>
      </c>
      <c r="F2708" s="8">
        <v>45120.680754363428</v>
      </c>
      <c r="G2708" s="7">
        <f t="shared" si="241"/>
        <v>45120.722421030092</v>
      </c>
      <c r="H2708" s="2">
        <f>LOOKUP(2,1/(Sheet1!$D:$D=C2708)/(Sheet1!$E:$E&gt;=E2708)/(Sheet1!$E:$E&lt;=G2708),(Sheet1!$E:$E))</f>
        <v>45120.675104942129</v>
      </c>
      <c r="I2708" t="str">
        <f t="shared" si="237"/>
        <v>+0:08:08</v>
      </c>
      <c r="J2708" t="s">
        <v>9651</v>
      </c>
      <c r="K2708" t="s">
        <v>9621</v>
      </c>
      <c r="L2708" t="str">
        <f t="shared" si="238"/>
        <v>WEEK 28</v>
      </c>
    </row>
    <row r="2709" spans="1:13" x14ac:dyDescent="0.35">
      <c r="A2709" s="6">
        <v>4</v>
      </c>
      <c r="B2709" s="6" t="s">
        <v>6691</v>
      </c>
      <c r="C2709" s="6" t="s">
        <v>6691</v>
      </c>
      <c r="D2709" s="6" t="str">
        <f t="shared" si="239"/>
        <v>4-MSKU4650925</v>
      </c>
      <c r="E2709" s="7">
        <f t="shared" si="240"/>
        <v>45120.526546643516</v>
      </c>
      <c r="F2709" s="8">
        <v>45120.672379976852</v>
      </c>
      <c r="G2709" s="7">
        <f t="shared" si="241"/>
        <v>45120.714046643516</v>
      </c>
      <c r="H2709" s="2">
        <f>LOOKUP(2,1/(Sheet1!$D:$D=C2709)/(Sheet1!$E:$E&gt;=E2709)/(Sheet1!$E:$E&lt;=G2709),(Sheet1!$E:$E))</f>
        <v>45120.672213587961</v>
      </c>
      <c r="I2709" t="str">
        <f t="shared" si="237"/>
        <v>+0:00:14</v>
      </c>
      <c r="J2709" t="s">
        <v>9651</v>
      </c>
      <c r="K2709" t="s">
        <v>9621</v>
      </c>
      <c r="L2709" t="str">
        <f t="shared" si="238"/>
        <v>WEEK 28</v>
      </c>
    </row>
    <row r="2710" spans="1:13" x14ac:dyDescent="0.35">
      <c r="A2710" s="6">
        <v>4</v>
      </c>
      <c r="B2710" s="6" t="s">
        <v>6496</v>
      </c>
      <c r="C2710" s="6" t="s">
        <v>6496</v>
      </c>
      <c r="D2710" s="6" t="str">
        <f t="shared" si="239"/>
        <v>4-MAEU9166915</v>
      </c>
      <c r="E2710" s="7">
        <f t="shared" si="240"/>
        <v>45120.523272569444</v>
      </c>
      <c r="F2710" s="8">
        <v>45120.66910590278</v>
      </c>
      <c r="G2710" s="7">
        <f t="shared" si="241"/>
        <v>45120.710772569444</v>
      </c>
      <c r="H2710" s="2">
        <f>LOOKUP(2,1/(Sheet1!$D:$D=C2710)/(Sheet1!$E:$E&gt;=E2710)/(Sheet1!$E:$E&lt;=G2710),(Sheet1!$E:$E))</f>
        <v>45120.667004791663</v>
      </c>
      <c r="I2710" t="str">
        <f t="shared" si="237"/>
        <v>+0:03:02</v>
      </c>
      <c r="J2710" t="s">
        <v>9651</v>
      </c>
      <c r="K2710" t="s">
        <v>9621</v>
      </c>
      <c r="L2710" t="str">
        <f t="shared" si="238"/>
        <v>WEEK 28</v>
      </c>
    </row>
    <row r="2711" spans="1:13" x14ac:dyDescent="0.35">
      <c r="A2711" s="6">
        <v>4</v>
      </c>
      <c r="B2711" s="6" t="s">
        <v>1857</v>
      </c>
      <c r="C2711" s="6" t="s">
        <v>1857</v>
      </c>
      <c r="D2711" s="6" t="str">
        <f t="shared" si="239"/>
        <v>4-MAEU9227250</v>
      </c>
      <c r="E2711" s="7">
        <f t="shared" si="240"/>
        <v>45120.518068784717</v>
      </c>
      <c r="F2711" s="8">
        <v>45120.663902118053</v>
      </c>
      <c r="G2711" s="7">
        <f t="shared" si="241"/>
        <v>45120.705568784717</v>
      </c>
      <c r="H2711" s="2">
        <f>LOOKUP(2,1/(Sheet1!$D:$D=C2711)/(Sheet1!$E:$E&gt;=E2711)/(Sheet1!$E:$E&lt;=G2711),(Sheet1!$E:$E))</f>
        <v>45120.66184403935</v>
      </c>
      <c r="I2711" t="str">
        <f t="shared" si="237"/>
        <v>+0:02:58</v>
      </c>
      <c r="J2711" t="s">
        <v>9651</v>
      </c>
      <c r="K2711" t="s">
        <v>9621</v>
      </c>
      <c r="L2711" t="str">
        <f t="shared" si="238"/>
        <v>WEEK 28</v>
      </c>
    </row>
    <row r="2712" spans="1:13" x14ac:dyDescent="0.35">
      <c r="A2712" s="6">
        <v>4</v>
      </c>
      <c r="B2712" s="6" t="s">
        <v>6696</v>
      </c>
      <c r="C2712" s="6" t="s">
        <v>6696</v>
      </c>
      <c r="D2712" s="6" t="str">
        <f t="shared" si="239"/>
        <v>4-MSKU4679180</v>
      </c>
      <c r="E2712" s="7">
        <f t="shared" si="240"/>
        <v>45120.509248923612</v>
      </c>
      <c r="F2712" s="8">
        <v>45120.655082256948</v>
      </c>
      <c r="G2712" s="7">
        <f t="shared" si="241"/>
        <v>45120.696748923612</v>
      </c>
      <c r="H2712" s="2">
        <f>LOOKUP(2,1/(Sheet1!$D:$D=C2712)/(Sheet1!$E:$E&gt;=E2712)/(Sheet1!$E:$E&lt;=G2712),(Sheet1!$E:$E))</f>
        <v>45120.652658252315</v>
      </c>
      <c r="I2712" t="str">
        <f t="shared" si="237"/>
        <v>+0:03:29</v>
      </c>
      <c r="J2712" t="s">
        <v>9651</v>
      </c>
      <c r="K2712" t="s">
        <v>9621</v>
      </c>
      <c r="L2712" t="str">
        <f t="shared" si="238"/>
        <v>WEEK 28</v>
      </c>
    </row>
    <row r="2713" spans="1:13" x14ac:dyDescent="0.35">
      <c r="A2713" s="6">
        <v>2</v>
      </c>
      <c r="B2713" s="6" t="s">
        <v>7281</v>
      </c>
      <c r="C2713" s="6" t="s">
        <v>7281</v>
      </c>
      <c r="D2713" s="6" t="str">
        <f t="shared" si="239"/>
        <v>2-TLLU3258510</v>
      </c>
      <c r="E2713" s="7">
        <f t="shared" si="240"/>
        <v>45120.505051192129</v>
      </c>
      <c r="F2713" s="8">
        <v>45120.650884525465</v>
      </c>
      <c r="G2713" s="7">
        <f t="shared" si="241"/>
        <v>45120.692551192129</v>
      </c>
      <c r="H2713" s="2">
        <f>LOOKUP(2,1/(Sheet1!$D:$D=C2713)/(Sheet1!$E:$E&gt;=E2713)/(Sheet1!$E:$E&lt;=G2713),(Sheet1!$E:$E))</f>
        <v>45120.651514212965</v>
      </c>
      <c r="I2713" t="str">
        <f t="shared" si="237"/>
        <v>0:00:54</v>
      </c>
      <c r="J2713" t="s">
        <v>8471</v>
      </c>
      <c r="K2713" t="s">
        <v>9621</v>
      </c>
      <c r="L2713" t="str">
        <f t="shared" si="238"/>
        <v>WEEK 28</v>
      </c>
      <c r="M2713" t="str">
        <f>IF(I2713&lt;="0:00:05","(-) 5 detik",IF(I2713&lt;="0:00:15","(-) 15 detik",IF(I2713&lt;="0:00:30","(-) 30 detik","(-) 65 detik")))</f>
        <v>(-) 65 detik</v>
      </c>
    </row>
    <row r="2714" spans="1:13" x14ac:dyDescent="0.35">
      <c r="A2714" s="6">
        <v>2</v>
      </c>
      <c r="B2714" s="6" t="s">
        <v>7043</v>
      </c>
      <c r="C2714" s="6" t="s">
        <v>7043</v>
      </c>
      <c r="D2714" s="6" t="str">
        <f t="shared" si="239"/>
        <v>2-TCKU7161559</v>
      </c>
      <c r="E2714" s="7">
        <f t="shared" si="240"/>
        <v>45120.496329050926</v>
      </c>
      <c r="F2714" s="8">
        <v>45120.642162384262</v>
      </c>
      <c r="G2714" s="7">
        <f t="shared" si="241"/>
        <v>45120.683829050926</v>
      </c>
      <c r="H2714" s="2">
        <f>LOOKUP(2,1/(Sheet1!$D:$D=C2714)/(Sheet1!$E:$E&gt;=E2714)/(Sheet1!$E:$E&lt;=G2714),(Sheet1!$E:$E))</f>
        <v>45120.642290925927</v>
      </c>
      <c r="I2714" t="str">
        <f t="shared" si="237"/>
        <v>0:00:11</v>
      </c>
      <c r="J2714" t="s">
        <v>8471</v>
      </c>
      <c r="K2714" t="s">
        <v>9621</v>
      </c>
      <c r="L2714" t="str">
        <f t="shared" si="238"/>
        <v>WEEK 28</v>
      </c>
      <c r="M2714" t="str">
        <f>IF(I2714&lt;="0:00:05","(-) 5 detik",IF(I2714&lt;="0:00:15","(-) 15 detik",IF(I2714&lt;="0:00:30","(-) 30 detik","(-) 65 detik")))</f>
        <v>(-) 15 detik</v>
      </c>
    </row>
    <row r="2715" spans="1:13" x14ac:dyDescent="0.35">
      <c r="A2715" s="6">
        <v>1</v>
      </c>
      <c r="B2715" s="6" t="s">
        <v>1917</v>
      </c>
      <c r="C2715" s="6" t="s">
        <v>1917</v>
      </c>
      <c r="D2715" s="6" t="str">
        <f t="shared" si="239"/>
        <v>1-MRKU6936428</v>
      </c>
      <c r="E2715" s="7">
        <f t="shared" si="240"/>
        <v>45120.496072650458</v>
      </c>
      <c r="F2715" s="8">
        <v>45120.641905983794</v>
      </c>
      <c r="G2715" s="7">
        <f t="shared" si="241"/>
        <v>45120.683572650458</v>
      </c>
      <c r="H2715" s="2">
        <f>LOOKUP(2,1/(Sheet1!$D:$D=C2715)/(Sheet1!$E:$E&gt;=E2715)/(Sheet1!$E:$E&lt;=G2715),(Sheet1!$E:$E))</f>
        <v>45120.64247929398</v>
      </c>
      <c r="I2715" t="str">
        <f t="shared" si="237"/>
        <v>0:00:50</v>
      </c>
      <c r="J2715" t="s">
        <v>8471</v>
      </c>
      <c r="K2715" t="s">
        <v>9621</v>
      </c>
      <c r="L2715" t="str">
        <f t="shared" si="238"/>
        <v>WEEK 28</v>
      </c>
      <c r="M2715" t="str">
        <f>IF(I2715&lt;="0:00:05","(-) 5 detik",IF(I2715&lt;="0:00:15","(-) 15 detik",IF(I2715&lt;="0:00:30","(-) 30 detik","(-) 65 detik")))</f>
        <v>(-) 65 detik</v>
      </c>
    </row>
    <row r="2716" spans="1:13" x14ac:dyDescent="0.35">
      <c r="A2716" s="6">
        <v>2</v>
      </c>
      <c r="B2716" s="6" t="s">
        <v>6535</v>
      </c>
      <c r="C2716" s="6" t="s">
        <v>6535</v>
      </c>
      <c r="D2716" s="6" t="str">
        <f t="shared" si="239"/>
        <v>2-MAGU2482164</v>
      </c>
      <c r="E2716" s="7">
        <f t="shared" si="240"/>
        <v>45120.494214155093</v>
      </c>
      <c r="F2716" s="8">
        <v>45120.640047488429</v>
      </c>
      <c r="G2716" s="7">
        <f t="shared" si="241"/>
        <v>45120.681714155093</v>
      </c>
      <c r="H2716" s="2">
        <f>LOOKUP(2,1/(Sheet1!$D:$D=C2716)/(Sheet1!$E:$E&gt;=E2716)/(Sheet1!$E:$E&lt;=G2716),(Sheet1!$E:$E))</f>
        <v>45120.639810104163</v>
      </c>
      <c r="I2716" t="str">
        <f t="shared" si="237"/>
        <v>+0:00:21</v>
      </c>
      <c r="J2716" t="s">
        <v>9651</v>
      </c>
      <c r="K2716" t="s">
        <v>9621</v>
      </c>
      <c r="L2716" t="str">
        <f t="shared" si="238"/>
        <v>WEEK 28</v>
      </c>
    </row>
    <row r="2717" spans="1:13" x14ac:dyDescent="0.35">
      <c r="A2717" s="6">
        <v>1</v>
      </c>
      <c r="B2717" s="6" t="s">
        <v>366</v>
      </c>
      <c r="C2717" s="6" t="s">
        <v>366</v>
      </c>
      <c r="D2717" s="6" t="str">
        <f t="shared" si="239"/>
        <v>1-FCIU6576518</v>
      </c>
      <c r="E2717" s="7">
        <f t="shared" si="240"/>
        <v>45120.4940627662</v>
      </c>
      <c r="F2717" s="8">
        <v>45120.639896099536</v>
      </c>
      <c r="G2717" s="7">
        <f t="shared" si="241"/>
        <v>45120.6815627662</v>
      </c>
      <c r="H2717" s="2">
        <f>LOOKUP(2,1/(Sheet1!$D:$D=C2717)/(Sheet1!$E:$E&gt;=E2717)/(Sheet1!$E:$E&lt;=G2717),(Sheet1!$E:$E))</f>
        <v>45120.640204027775</v>
      </c>
      <c r="I2717" t="str">
        <f t="shared" si="237"/>
        <v>0:00:27</v>
      </c>
      <c r="J2717" t="s">
        <v>8471</v>
      </c>
      <c r="K2717" t="s">
        <v>9621</v>
      </c>
      <c r="L2717" t="str">
        <f t="shared" si="238"/>
        <v>WEEK 28</v>
      </c>
      <c r="M2717" t="str">
        <f>IF(I2717&lt;="0:00:05","(-) 5 detik",IF(I2717&lt;="0:00:15","(-) 15 detik",IF(I2717&lt;="0:00:30","(-) 30 detik","(-) 65 detik")))</f>
        <v>(-) 30 detik</v>
      </c>
    </row>
    <row r="2718" spans="1:13" x14ac:dyDescent="0.35">
      <c r="A2718" s="6">
        <v>3</v>
      </c>
      <c r="B2718" s="6" t="s">
        <v>1861</v>
      </c>
      <c r="C2718" s="6" t="s">
        <v>1861</v>
      </c>
      <c r="D2718" s="6" t="str">
        <f t="shared" si="239"/>
        <v>3-MAEU9236756</v>
      </c>
      <c r="E2718" s="7">
        <f t="shared" si="240"/>
        <v>45120.49300686342</v>
      </c>
      <c r="F2718" s="8">
        <v>45120.638840196756</v>
      </c>
      <c r="G2718" s="7">
        <f t="shared" si="241"/>
        <v>45120.68050686342</v>
      </c>
      <c r="H2718" s="2">
        <f>LOOKUP(2,1/(Sheet1!$D:$D=C2718)/(Sheet1!$E:$E&gt;=E2718)/(Sheet1!$E:$E&lt;=G2718),(Sheet1!$E:$E))</f>
        <v>45120.63846746528</v>
      </c>
      <c r="I2718" t="str">
        <f t="shared" si="237"/>
        <v>+0:00:32</v>
      </c>
      <c r="J2718" t="s">
        <v>9651</v>
      </c>
      <c r="K2718" t="s">
        <v>9621</v>
      </c>
      <c r="L2718" t="str">
        <f t="shared" si="238"/>
        <v>WEEK 28</v>
      </c>
    </row>
    <row r="2719" spans="1:13" x14ac:dyDescent="0.35">
      <c r="A2719" s="6">
        <v>4</v>
      </c>
      <c r="B2719" s="6" t="s">
        <v>6521</v>
      </c>
      <c r="C2719" s="6" t="s">
        <v>6521</v>
      </c>
      <c r="D2719" s="6" t="str">
        <f t="shared" si="239"/>
        <v>4-MAEU9238677</v>
      </c>
      <c r="E2719" s="7">
        <f t="shared" si="240"/>
        <v>45120.484618206014</v>
      </c>
      <c r="F2719" s="8">
        <v>45120.630451539349</v>
      </c>
      <c r="G2719" s="7">
        <f t="shared" si="241"/>
        <v>45120.672118206014</v>
      </c>
      <c r="H2719" s="2">
        <f>LOOKUP(2,1/(Sheet1!$D:$D=C2719)/(Sheet1!$E:$E&gt;=E2719)/(Sheet1!$E:$E&lt;=G2719),(Sheet1!$E:$E))</f>
        <v>45120.629855069441</v>
      </c>
      <c r="I2719" t="str">
        <f t="shared" si="237"/>
        <v>+0:00:52</v>
      </c>
      <c r="J2719" t="s">
        <v>9651</v>
      </c>
      <c r="K2719" t="s">
        <v>9621</v>
      </c>
      <c r="L2719" t="str">
        <f t="shared" si="238"/>
        <v>WEEK 28</v>
      </c>
    </row>
    <row r="2720" spans="1:13" x14ac:dyDescent="0.35">
      <c r="A2720" s="6">
        <v>2</v>
      </c>
      <c r="B2720" s="6" t="s">
        <v>5819</v>
      </c>
      <c r="C2720" s="6" t="s">
        <v>5819</v>
      </c>
      <c r="D2720" s="6" t="str">
        <f t="shared" si="239"/>
        <v>2-BMOU6503832</v>
      </c>
      <c r="E2720" s="7">
        <f t="shared" si="240"/>
        <v>45120.478968020834</v>
      </c>
      <c r="F2720" s="8">
        <v>45120.62480135417</v>
      </c>
      <c r="G2720" s="7">
        <f t="shared" si="241"/>
        <v>45120.666468020834</v>
      </c>
      <c r="H2720" s="2">
        <f>LOOKUP(2,1/(Sheet1!$D:$D=C2720)/(Sheet1!$E:$E&gt;=E2720)/(Sheet1!$E:$E&lt;=G2720),(Sheet1!$E:$E))</f>
        <v>45120.624911354163</v>
      </c>
      <c r="I2720" t="str">
        <f t="shared" si="237"/>
        <v>0:00:10</v>
      </c>
      <c r="J2720" t="s">
        <v>8471</v>
      </c>
      <c r="K2720" t="s">
        <v>9621</v>
      </c>
      <c r="L2720" t="str">
        <f t="shared" si="238"/>
        <v>WEEK 28</v>
      </c>
      <c r="M2720" t="str">
        <f>IF(I2720&lt;="0:00:05","(-) 5 detik",IF(I2720&lt;="0:00:15","(-) 15 detik",IF(I2720&lt;="0:00:30","(-) 30 detik","(-) 65 detik")))</f>
        <v>(-) 15 detik</v>
      </c>
    </row>
    <row r="2721" spans="1:13" x14ac:dyDescent="0.35">
      <c r="A2721" s="6">
        <v>4</v>
      </c>
      <c r="B2721" s="6" t="s">
        <v>1976</v>
      </c>
      <c r="C2721" s="6" t="s">
        <v>1976</v>
      </c>
      <c r="D2721" s="6" t="str">
        <f t="shared" si="239"/>
        <v>4-MSKU4745506</v>
      </c>
      <c r="E2721" s="7">
        <f t="shared" si="240"/>
        <v>45120.474316631939</v>
      </c>
      <c r="F2721" s="8">
        <v>45120.620149965274</v>
      </c>
      <c r="G2721" s="7">
        <f t="shared" si="241"/>
        <v>45120.661816631939</v>
      </c>
      <c r="H2721" s="2">
        <f>LOOKUP(2,1/(Sheet1!$D:$D=C2721)/(Sheet1!$E:$E&gt;=E2721)/(Sheet1!$E:$E&lt;=G2721),(Sheet1!$E:$E))</f>
        <v>45120.619015243057</v>
      </c>
      <c r="I2721" t="str">
        <f t="shared" si="237"/>
        <v>+0:01:38</v>
      </c>
      <c r="J2721" t="s">
        <v>9651</v>
      </c>
      <c r="K2721" t="s">
        <v>9621</v>
      </c>
      <c r="L2721" t="str">
        <f t="shared" si="238"/>
        <v>WEEK 28</v>
      </c>
    </row>
    <row r="2722" spans="1:13" x14ac:dyDescent="0.35">
      <c r="A2722" s="6">
        <v>3</v>
      </c>
      <c r="B2722" s="6" t="s">
        <v>6735</v>
      </c>
      <c r="C2722" s="6" t="s">
        <v>6735</v>
      </c>
      <c r="D2722" s="6" t="str">
        <f t="shared" si="239"/>
        <v>3-MSKU5469866</v>
      </c>
      <c r="E2722" s="7">
        <f t="shared" si="240"/>
        <v>45120.474014270832</v>
      </c>
      <c r="F2722" s="8">
        <v>45120.619847604168</v>
      </c>
      <c r="G2722" s="7">
        <f t="shared" si="241"/>
        <v>45120.661514270832</v>
      </c>
      <c r="H2722" s="2">
        <f>LOOKUP(2,1/(Sheet1!$D:$D=C2722)/(Sheet1!$E:$E&gt;=E2722)/(Sheet1!$E:$E&lt;=G2722),(Sheet1!$E:$E))</f>
        <v>45120.618074768521</v>
      </c>
      <c r="I2722" t="str">
        <f t="shared" si="237"/>
        <v>+0:02:33</v>
      </c>
      <c r="J2722" t="s">
        <v>9651</v>
      </c>
      <c r="K2722" t="s">
        <v>9621</v>
      </c>
      <c r="L2722" t="str">
        <f t="shared" si="238"/>
        <v>WEEK 28</v>
      </c>
    </row>
    <row r="2723" spans="1:13" x14ac:dyDescent="0.35">
      <c r="A2723" s="6">
        <v>2</v>
      </c>
      <c r="B2723" s="6" t="s">
        <v>6018</v>
      </c>
      <c r="C2723" s="6" t="s">
        <v>6018</v>
      </c>
      <c r="D2723" s="6" t="str">
        <f t="shared" si="239"/>
        <v>2-CSNU7216141</v>
      </c>
      <c r="E2723" s="7">
        <f t="shared" si="240"/>
        <v>45120.463172604163</v>
      </c>
      <c r="F2723" s="8">
        <v>45120.609005937498</v>
      </c>
      <c r="G2723" s="7">
        <f t="shared" si="241"/>
        <v>45120.650672604163</v>
      </c>
      <c r="H2723" s="2">
        <f>LOOKUP(2,1/(Sheet1!$D:$D=C2723)/(Sheet1!$E:$E&gt;=E2723)/(Sheet1!$E:$E&lt;=G2723),(Sheet1!$E:$E))</f>
        <v>45120.608815486114</v>
      </c>
      <c r="I2723" t="str">
        <f t="shared" si="237"/>
        <v>+0:00:16</v>
      </c>
      <c r="J2723" t="s">
        <v>9651</v>
      </c>
      <c r="K2723" t="s">
        <v>9621</v>
      </c>
      <c r="L2723" t="str">
        <f t="shared" si="238"/>
        <v>WEEK 28</v>
      </c>
    </row>
    <row r="2724" spans="1:13" x14ac:dyDescent="0.35">
      <c r="A2724" s="6">
        <v>1</v>
      </c>
      <c r="B2724" s="6" t="s">
        <v>2010</v>
      </c>
      <c r="C2724" s="6" t="s">
        <v>2010</v>
      </c>
      <c r="D2724" s="6" t="str">
        <f t="shared" si="239"/>
        <v>1-NYKU8430218</v>
      </c>
      <c r="E2724" s="7">
        <f t="shared" si="240"/>
        <v>45120.462462118056</v>
      </c>
      <c r="F2724" s="8">
        <v>45120.608295451391</v>
      </c>
      <c r="G2724" s="7">
        <f t="shared" si="241"/>
        <v>45120.649962118056</v>
      </c>
      <c r="H2724" s="2">
        <f>LOOKUP(2,1/(Sheet1!$D:$D=C2724)/(Sheet1!$E:$E&gt;=E2724)/(Sheet1!$E:$E&lt;=G2724),(Sheet1!$E:$E))</f>
        <v>45120.608885914349</v>
      </c>
      <c r="I2724" t="str">
        <f t="shared" si="237"/>
        <v>0:00:51</v>
      </c>
      <c r="J2724" t="s">
        <v>8471</v>
      </c>
      <c r="K2724" t="s">
        <v>9621</v>
      </c>
      <c r="L2724" t="str">
        <f t="shared" si="238"/>
        <v>WEEK 28</v>
      </c>
      <c r="M2724" t="str">
        <f>IF(I2724&lt;="0:00:05","(-) 5 detik",IF(I2724&lt;="0:00:15","(-) 15 detik",IF(I2724&lt;="0:00:30","(-) 30 detik","(-) 65 detik")))</f>
        <v>(-) 65 detik</v>
      </c>
    </row>
    <row r="2725" spans="1:13" x14ac:dyDescent="0.35">
      <c r="A2725" s="6">
        <v>2</v>
      </c>
      <c r="B2725" s="6" t="s">
        <v>6273</v>
      </c>
      <c r="C2725" s="6" t="s">
        <v>6273</v>
      </c>
      <c r="D2725" s="6" t="str">
        <f t="shared" si="239"/>
        <v>2-FFAU1156752</v>
      </c>
      <c r="E2725" s="7">
        <f t="shared" si="240"/>
        <v>45120.459062268514</v>
      </c>
      <c r="F2725" s="8">
        <v>45120.604895601849</v>
      </c>
      <c r="G2725" s="7">
        <f t="shared" si="241"/>
        <v>45120.646562268514</v>
      </c>
      <c r="H2725" s="2">
        <f>LOOKUP(2,1/(Sheet1!$D:$D=C2725)/(Sheet1!$E:$E&gt;=E2725)/(Sheet1!$E:$E&lt;=G2725),(Sheet1!$E:$E))</f>
        <v>45120.605401863424</v>
      </c>
      <c r="I2725" t="str">
        <f t="shared" si="237"/>
        <v>0:00:44</v>
      </c>
      <c r="J2725" t="s">
        <v>8471</v>
      </c>
      <c r="K2725" t="s">
        <v>9621</v>
      </c>
      <c r="L2725" t="str">
        <f t="shared" si="238"/>
        <v>WEEK 28</v>
      </c>
      <c r="M2725" t="str">
        <f>IF(I2725&lt;="0:00:05","(-) 5 detik",IF(I2725&lt;="0:00:15","(-) 15 detik",IF(I2725&lt;="0:00:30","(-) 30 detik","(-) 65 detik")))</f>
        <v>(-) 65 detik</v>
      </c>
    </row>
    <row r="2726" spans="1:13" x14ac:dyDescent="0.35">
      <c r="A2726" s="6">
        <v>2</v>
      </c>
      <c r="B2726" s="6" t="s">
        <v>7290</v>
      </c>
      <c r="C2726" s="6" t="s">
        <v>7290</v>
      </c>
      <c r="D2726" s="6" t="str">
        <f t="shared" si="239"/>
        <v>2-TLLU4117938</v>
      </c>
      <c r="E2726" s="7">
        <f t="shared" si="240"/>
        <v>45120.456539618055</v>
      </c>
      <c r="F2726" s="8">
        <v>45120.602372951391</v>
      </c>
      <c r="G2726" s="7">
        <f t="shared" si="241"/>
        <v>45120.644039618055</v>
      </c>
      <c r="H2726" s="2">
        <f>LOOKUP(2,1/(Sheet1!$D:$D=C2726)/(Sheet1!$E:$E&gt;=E2726)/(Sheet1!$E:$E&lt;=G2726),(Sheet1!$E:$E))</f>
        <v>45120.602496111111</v>
      </c>
      <c r="I2726" t="str">
        <f t="shared" si="237"/>
        <v>0:00:11</v>
      </c>
      <c r="J2726" t="s">
        <v>8471</v>
      </c>
      <c r="K2726" t="s">
        <v>9621</v>
      </c>
      <c r="L2726" t="str">
        <f t="shared" si="238"/>
        <v>WEEK 28</v>
      </c>
      <c r="M2726" t="str">
        <f>IF(I2726&lt;="0:00:05","(-) 5 detik",IF(I2726&lt;="0:00:15","(-) 15 detik",IF(I2726&lt;="0:00:30","(-) 30 detik","(-) 65 detik")))</f>
        <v>(-) 15 detik</v>
      </c>
    </row>
    <row r="2727" spans="1:13" x14ac:dyDescent="0.35">
      <c r="A2727" s="6">
        <v>2</v>
      </c>
      <c r="B2727" s="6" t="s">
        <v>6874</v>
      </c>
      <c r="C2727" s="6" t="s">
        <v>6874</v>
      </c>
      <c r="D2727" s="6" t="str">
        <f t="shared" si="239"/>
        <v>2-SEGU1831245</v>
      </c>
      <c r="E2727" s="7">
        <f t="shared" si="240"/>
        <v>45120.453701620369</v>
      </c>
      <c r="F2727" s="8">
        <v>45120.599534953704</v>
      </c>
      <c r="G2727" s="7">
        <f t="shared" si="241"/>
        <v>45120.641201620369</v>
      </c>
      <c r="H2727" s="2">
        <f>LOOKUP(2,1/(Sheet1!$D:$D=C2727)/(Sheet1!$E:$E&gt;=E2727)/(Sheet1!$E:$E&lt;=G2727),(Sheet1!$E:$E))</f>
        <v>45120.599846793979</v>
      </c>
      <c r="I2727" t="str">
        <f t="shared" si="237"/>
        <v>0:00:27</v>
      </c>
      <c r="J2727" t="s">
        <v>8471</v>
      </c>
      <c r="K2727" t="s">
        <v>9621</v>
      </c>
      <c r="L2727" t="str">
        <f t="shared" si="238"/>
        <v>WEEK 28</v>
      </c>
      <c r="M2727" t="str">
        <f>IF(I2727&lt;="0:00:05","(-) 5 detik",IF(I2727&lt;="0:00:15","(-) 15 detik",IF(I2727&lt;="0:00:30","(-) 30 detik","(-) 65 detik")))</f>
        <v>(-) 30 detik</v>
      </c>
    </row>
    <row r="2728" spans="1:13" x14ac:dyDescent="0.35">
      <c r="A2728" s="6">
        <v>2</v>
      </c>
      <c r="B2728" s="6" t="s">
        <v>7435</v>
      </c>
      <c r="C2728" s="6" t="s">
        <v>7435</v>
      </c>
      <c r="D2728" s="6" t="str">
        <f t="shared" si="239"/>
        <v>2-UETU5305940</v>
      </c>
      <c r="E2728" s="7">
        <f t="shared" si="240"/>
        <v>45120.450980092588</v>
      </c>
      <c r="F2728" s="8">
        <v>45120.596813425924</v>
      </c>
      <c r="G2728" s="7">
        <f t="shared" si="241"/>
        <v>45120.638480092588</v>
      </c>
      <c r="H2728" s="2">
        <f>LOOKUP(2,1/(Sheet1!$D:$D=C2728)/(Sheet1!$E:$E&gt;=E2728)/(Sheet1!$E:$E&lt;=G2728),(Sheet1!$E:$E))</f>
        <v>45120.596494756945</v>
      </c>
      <c r="I2728" t="str">
        <f t="shared" si="237"/>
        <v>+0:00:28</v>
      </c>
      <c r="J2728" t="s">
        <v>9651</v>
      </c>
      <c r="K2728" t="s">
        <v>9621</v>
      </c>
      <c r="L2728" t="str">
        <f t="shared" si="238"/>
        <v>WEEK 28</v>
      </c>
    </row>
    <row r="2729" spans="1:13" x14ac:dyDescent="0.35">
      <c r="A2729" s="6">
        <v>3</v>
      </c>
      <c r="B2729" s="6" t="s">
        <v>6267</v>
      </c>
      <c r="C2729" s="6" t="s">
        <v>6267</v>
      </c>
      <c r="D2729" s="6" t="str">
        <f t="shared" si="239"/>
        <v>3-FDCU0471891</v>
      </c>
      <c r="E2729" s="7">
        <f t="shared" si="240"/>
        <v>45120.437352395827</v>
      </c>
      <c r="F2729" s="8">
        <v>45120.583185729163</v>
      </c>
      <c r="G2729" s="7">
        <f t="shared" si="241"/>
        <v>45120.624852395827</v>
      </c>
      <c r="H2729" s="2">
        <f>LOOKUP(2,1/(Sheet1!$D:$D=C2729)/(Sheet1!$E:$E&gt;=E2729)/(Sheet1!$E:$E&lt;=G2729),(Sheet1!$E:$E))</f>
        <v>45120.583002650463</v>
      </c>
      <c r="I2729" t="str">
        <f t="shared" si="237"/>
        <v>+0:00:16</v>
      </c>
      <c r="J2729" t="s">
        <v>9651</v>
      </c>
      <c r="K2729" t="s">
        <v>9621</v>
      </c>
      <c r="L2729" t="str">
        <f t="shared" si="238"/>
        <v>WEEK 28</v>
      </c>
    </row>
    <row r="2730" spans="1:13" x14ac:dyDescent="0.35">
      <c r="A2730" s="6">
        <v>4</v>
      </c>
      <c r="B2730" s="6" t="s">
        <v>5269</v>
      </c>
      <c r="C2730" s="6" t="s">
        <v>5269</v>
      </c>
      <c r="D2730" s="6" t="str">
        <f t="shared" si="239"/>
        <v>4-SEGU5450988</v>
      </c>
      <c r="E2730" s="7">
        <f t="shared" si="240"/>
        <v>45120.432772916662</v>
      </c>
      <c r="F2730" s="8">
        <v>45120.578606249997</v>
      </c>
      <c r="G2730" s="7">
        <f t="shared" si="241"/>
        <v>45120.620272916662</v>
      </c>
      <c r="H2730" s="2">
        <f>LOOKUP(2,1/(Sheet1!$D:$D=C2730)/(Sheet1!$E:$E&gt;=E2730)/(Sheet1!$E:$E&lt;=G2730),(Sheet1!$E:$E))</f>
        <v>45120.57815105324</v>
      </c>
      <c r="I2730" t="str">
        <f t="shared" si="237"/>
        <v>+0:00:39</v>
      </c>
      <c r="J2730" t="s">
        <v>9651</v>
      </c>
      <c r="K2730" t="s">
        <v>9621</v>
      </c>
      <c r="L2730" t="str">
        <f t="shared" si="238"/>
        <v>WEEK 28</v>
      </c>
    </row>
    <row r="2731" spans="1:13" x14ac:dyDescent="0.35">
      <c r="A2731" s="6">
        <v>2</v>
      </c>
      <c r="B2731" s="6" t="s">
        <v>7151</v>
      </c>
      <c r="C2731" s="6" t="s">
        <v>7151</v>
      </c>
      <c r="D2731" s="6" t="str">
        <f t="shared" si="239"/>
        <v>2-TEMU6266502</v>
      </c>
      <c r="E2731" s="7">
        <f t="shared" si="240"/>
        <v>45120.430728506944</v>
      </c>
      <c r="F2731" s="8">
        <v>45120.57656184028</v>
      </c>
      <c r="G2731" s="7">
        <f t="shared" si="241"/>
        <v>45120.618228506944</v>
      </c>
      <c r="H2731" s="2">
        <f>LOOKUP(2,1/(Sheet1!$D:$D=C2731)/(Sheet1!$E:$E&gt;=E2731)/(Sheet1!$E:$E&lt;=G2731),(Sheet1!$E:$E))</f>
        <v>45120.576313113423</v>
      </c>
      <c r="I2731" t="str">
        <f t="shared" si="237"/>
        <v>+0:00:21</v>
      </c>
      <c r="J2731" t="s">
        <v>9651</v>
      </c>
      <c r="K2731" t="s">
        <v>9621</v>
      </c>
      <c r="L2731" t="str">
        <f t="shared" si="238"/>
        <v>WEEK 28</v>
      </c>
    </row>
    <row r="2732" spans="1:13" x14ac:dyDescent="0.35">
      <c r="A2732" s="6">
        <v>2</v>
      </c>
      <c r="B2732" s="6" t="s">
        <v>5816</v>
      </c>
      <c r="C2732" s="6" t="s">
        <v>5816</v>
      </c>
      <c r="D2732" s="6" t="str">
        <f t="shared" si="239"/>
        <v>2-BMOU6495254</v>
      </c>
      <c r="E2732" s="7">
        <f t="shared" si="240"/>
        <v>45120.422303009254</v>
      </c>
      <c r="F2732" s="8">
        <v>45120.56813634259</v>
      </c>
      <c r="G2732" s="7">
        <f t="shared" si="241"/>
        <v>45120.609803009254</v>
      </c>
      <c r="H2732" s="2">
        <f>LOOKUP(2,1/(Sheet1!$D:$D=C2732)/(Sheet1!$E:$E&gt;=E2732)/(Sheet1!$E:$E&lt;=G2732),(Sheet1!$E:$E))</f>
        <v>45120.568801701389</v>
      </c>
      <c r="I2732" t="str">
        <f t="shared" si="237"/>
        <v>0:00:57</v>
      </c>
      <c r="J2732" t="s">
        <v>8471</v>
      </c>
      <c r="K2732" t="s">
        <v>9621</v>
      </c>
      <c r="L2732" t="str">
        <f t="shared" si="238"/>
        <v>WEEK 28</v>
      </c>
      <c r="M2732" t="str">
        <f>IF(I2732&lt;="0:00:05","(-) 5 detik",IF(I2732&lt;="0:00:15","(-) 15 detik",IF(I2732&lt;="0:00:30","(-) 30 detik","(-) 65 detik")))</f>
        <v>(-) 65 detik</v>
      </c>
    </row>
    <row r="2733" spans="1:13" x14ac:dyDescent="0.35">
      <c r="A2733" s="6">
        <v>1</v>
      </c>
      <c r="B2733" s="6" t="s">
        <v>478</v>
      </c>
      <c r="C2733" s="6" t="s">
        <v>478</v>
      </c>
      <c r="D2733" s="6" t="str">
        <f t="shared" si="239"/>
        <v>1-HMMU9066544</v>
      </c>
      <c r="E2733" s="7">
        <f t="shared" si="240"/>
        <v>45120.412306331018</v>
      </c>
      <c r="F2733" s="8">
        <v>45120.558139664354</v>
      </c>
      <c r="G2733" s="7">
        <f t="shared" si="241"/>
        <v>45120.599806331018</v>
      </c>
      <c r="H2733" s="2">
        <f>LOOKUP(2,1/(Sheet1!$D:$D=C2733)/(Sheet1!$E:$E&gt;=E2733)/(Sheet1!$E:$E&lt;=G2733),(Sheet1!$E:$E))</f>
        <v>45120.558021840276</v>
      </c>
      <c r="I2733" t="str">
        <f t="shared" si="237"/>
        <v>+0:00:10</v>
      </c>
      <c r="J2733" t="s">
        <v>9651</v>
      </c>
      <c r="K2733" t="s">
        <v>9621</v>
      </c>
      <c r="L2733" t="str">
        <f t="shared" si="238"/>
        <v>WEEK 28</v>
      </c>
    </row>
    <row r="2734" spans="1:13" x14ac:dyDescent="0.35">
      <c r="A2734" s="6">
        <v>3</v>
      </c>
      <c r="B2734" s="6" t="s">
        <v>6897</v>
      </c>
      <c r="C2734" s="6" t="s">
        <v>6897</v>
      </c>
      <c r="D2734" s="6" t="str">
        <f t="shared" si="239"/>
        <v>3-SEGU5858795</v>
      </c>
      <c r="E2734" s="7">
        <f t="shared" si="240"/>
        <v>45120.398497106478</v>
      </c>
      <c r="F2734" s="8">
        <v>45120.544330439814</v>
      </c>
      <c r="G2734" s="7">
        <f t="shared" si="241"/>
        <v>45120.585997106478</v>
      </c>
      <c r="H2734" s="2">
        <f>LOOKUP(2,1/(Sheet1!$D:$D=C2734)/(Sheet1!$E:$E&gt;=E2734)/(Sheet1!$E:$E&lt;=G2734),(Sheet1!$E:$E))</f>
        <v>45120.544660104169</v>
      </c>
      <c r="I2734" t="str">
        <f t="shared" si="237"/>
        <v>0:00:28</v>
      </c>
      <c r="J2734" t="s">
        <v>8471</v>
      </c>
      <c r="K2734" t="s">
        <v>9621</v>
      </c>
      <c r="L2734" t="str">
        <f t="shared" si="238"/>
        <v>WEEK 28</v>
      </c>
      <c r="M2734" t="str">
        <f t="shared" ref="M2734:M2741" si="243">IF(I2734&lt;="0:00:05","(-) 5 detik",IF(I2734&lt;="0:00:15","(-) 15 detik",IF(I2734&lt;="0:00:30","(-) 30 detik","(-) 65 detik")))</f>
        <v>(-) 30 detik</v>
      </c>
    </row>
    <row r="2735" spans="1:13" x14ac:dyDescent="0.35">
      <c r="A2735" s="6">
        <v>4</v>
      </c>
      <c r="B2735" s="6" t="s">
        <v>6283</v>
      </c>
      <c r="C2735" s="6" t="s">
        <v>6283</v>
      </c>
      <c r="D2735" s="6" t="str">
        <f t="shared" si="239"/>
        <v>4-FFAU1407605</v>
      </c>
      <c r="E2735" s="7">
        <f t="shared" si="240"/>
        <v>45120.384940127311</v>
      </c>
      <c r="F2735" s="8">
        <v>45120.530773460647</v>
      </c>
      <c r="G2735" s="7">
        <f t="shared" si="241"/>
        <v>45120.572440127311</v>
      </c>
      <c r="H2735" s="2">
        <f>LOOKUP(2,1/(Sheet1!$D:$D=C2735)/(Sheet1!$E:$E&gt;=E2735)/(Sheet1!$E:$E&lt;=G2735),(Sheet1!$E:$E))</f>
        <v>45120.53103878472</v>
      </c>
      <c r="I2735" t="str">
        <f t="shared" si="237"/>
        <v>0:00:23</v>
      </c>
      <c r="J2735" t="s">
        <v>8471</v>
      </c>
      <c r="K2735" t="s">
        <v>9621</v>
      </c>
      <c r="L2735" t="str">
        <f t="shared" si="238"/>
        <v>WEEK 28</v>
      </c>
      <c r="M2735" t="str">
        <f t="shared" si="243"/>
        <v>(-) 30 detik</v>
      </c>
    </row>
    <row r="2736" spans="1:13" x14ac:dyDescent="0.35">
      <c r="A2736" s="6">
        <v>2</v>
      </c>
      <c r="B2736" s="6" t="s">
        <v>7009</v>
      </c>
      <c r="C2736" s="6" t="s">
        <v>7009</v>
      </c>
      <c r="D2736" s="6" t="str">
        <f t="shared" si="239"/>
        <v>2-SUDU6987966</v>
      </c>
      <c r="E2736" s="7">
        <f t="shared" si="240"/>
        <v>45120.380696562497</v>
      </c>
      <c r="F2736" s="8">
        <v>45120.526529895833</v>
      </c>
      <c r="G2736" s="7">
        <f t="shared" si="241"/>
        <v>45120.568196562497</v>
      </c>
      <c r="H2736" s="2">
        <f>LOOKUP(2,1/(Sheet1!$D:$D=C2736)/(Sheet1!$E:$E&gt;=E2736)/(Sheet1!$E:$E&lt;=G2736),(Sheet1!$E:$E))</f>
        <v>45120.52719079861</v>
      </c>
      <c r="I2736" t="str">
        <f t="shared" si="237"/>
        <v>0:00:57</v>
      </c>
      <c r="J2736" t="s">
        <v>8471</v>
      </c>
      <c r="K2736" t="s">
        <v>9621</v>
      </c>
      <c r="L2736" t="str">
        <f t="shared" si="238"/>
        <v>WEEK 28</v>
      </c>
      <c r="M2736" t="str">
        <f t="shared" si="243"/>
        <v>(-) 65 detik</v>
      </c>
    </row>
    <row r="2737" spans="1:13" x14ac:dyDescent="0.35">
      <c r="A2737" s="6">
        <v>2</v>
      </c>
      <c r="B2737" s="6" t="s">
        <v>7059</v>
      </c>
      <c r="C2737" s="6" t="s">
        <v>7059</v>
      </c>
      <c r="D2737" s="6" t="str">
        <f t="shared" si="239"/>
        <v>2-TCKU9979550</v>
      </c>
      <c r="E2737" s="7">
        <f t="shared" si="240"/>
        <v>45120.361666979166</v>
      </c>
      <c r="F2737" s="8">
        <v>45120.507500312502</v>
      </c>
      <c r="G2737" s="7">
        <f t="shared" si="241"/>
        <v>45120.549166979166</v>
      </c>
      <c r="H2737" s="2">
        <f>LOOKUP(2,1/(Sheet1!$D:$D=C2737)/(Sheet1!$E:$E&gt;=E2737)/(Sheet1!$E:$E&lt;=G2737),(Sheet1!$E:$E))</f>
        <v>45120.50779935185</v>
      </c>
      <c r="I2737" t="str">
        <f t="shared" si="237"/>
        <v>0:00:26</v>
      </c>
      <c r="J2737" t="s">
        <v>8471</v>
      </c>
      <c r="K2737" t="s">
        <v>9621</v>
      </c>
      <c r="L2737" t="str">
        <f t="shared" si="238"/>
        <v>WEEK 28</v>
      </c>
      <c r="M2737" t="str">
        <f t="shared" si="243"/>
        <v>(-) 30 detik</v>
      </c>
    </row>
    <row r="2738" spans="1:13" x14ac:dyDescent="0.35">
      <c r="A2738" s="6">
        <v>2</v>
      </c>
      <c r="B2738" s="6" t="s">
        <v>5756</v>
      </c>
      <c r="C2738" s="6" t="s">
        <v>5756</v>
      </c>
      <c r="D2738" s="6" t="str">
        <f t="shared" si="239"/>
        <v>2-BEAU2914002</v>
      </c>
      <c r="E2738" s="7">
        <f t="shared" si="240"/>
        <v>45120.359495254626</v>
      </c>
      <c r="F2738" s="8">
        <v>45120.505328587962</v>
      </c>
      <c r="G2738" s="7">
        <f t="shared" si="241"/>
        <v>45120.546995254626</v>
      </c>
      <c r="H2738" s="2">
        <f>LOOKUP(2,1/(Sheet1!$D:$D=C2738)/(Sheet1!$E:$E&gt;=E2738)/(Sheet1!$E:$E&lt;=G2738),(Sheet1!$E:$E))</f>
        <v>45120.505898124997</v>
      </c>
      <c r="I2738" t="str">
        <f t="shared" si="237"/>
        <v>0:00:49</v>
      </c>
      <c r="J2738" t="s">
        <v>8471</v>
      </c>
      <c r="K2738" t="s">
        <v>9621</v>
      </c>
      <c r="L2738" t="str">
        <f t="shared" si="238"/>
        <v>WEEK 28</v>
      </c>
      <c r="M2738" t="str">
        <f t="shared" si="243"/>
        <v>(-) 65 detik</v>
      </c>
    </row>
    <row r="2739" spans="1:13" x14ac:dyDescent="0.35">
      <c r="A2739" s="6">
        <v>1</v>
      </c>
      <c r="B2739" s="6" t="s">
        <v>584</v>
      </c>
      <c r="C2739" s="6" t="s">
        <v>584</v>
      </c>
      <c r="D2739" s="6" t="str">
        <f t="shared" si="239"/>
        <v>1-KOCU9010650</v>
      </c>
      <c r="E2739" s="7">
        <f t="shared" si="240"/>
        <v>45120.34479131944</v>
      </c>
      <c r="F2739" s="8">
        <v>45120.490624652775</v>
      </c>
      <c r="G2739" s="7">
        <f t="shared" si="241"/>
        <v>45120.53229131944</v>
      </c>
      <c r="H2739" s="2">
        <f>LOOKUP(2,1/(Sheet1!$D:$D=C2739)/(Sheet1!$E:$E&gt;=E2739)/(Sheet1!$E:$E&lt;=G2739),(Sheet1!$E:$E))</f>
        <v>45120.491259456016</v>
      </c>
      <c r="I2739" t="str">
        <f t="shared" si="237"/>
        <v>0:00:55</v>
      </c>
      <c r="J2739" t="s">
        <v>8471</v>
      </c>
      <c r="K2739" t="s">
        <v>9621</v>
      </c>
      <c r="L2739" t="str">
        <f t="shared" si="238"/>
        <v>WEEK 28</v>
      </c>
      <c r="M2739" t="str">
        <f t="shared" si="243"/>
        <v>(-) 65 detik</v>
      </c>
    </row>
    <row r="2740" spans="1:13" x14ac:dyDescent="0.35">
      <c r="A2740" s="6">
        <v>1</v>
      </c>
      <c r="B2740" s="6" t="s">
        <v>5367</v>
      </c>
      <c r="C2740" s="6" t="s">
        <v>5367</v>
      </c>
      <c r="D2740" s="6" t="str">
        <f t="shared" si="239"/>
        <v>1-TCLU4296075</v>
      </c>
      <c r="E2740" s="7">
        <f t="shared" si="240"/>
        <v>45120.335471874998</v>
      </c>
      <c r="F2740" s="8">
        <v>45120.481305208334</v>
      </c>
      <c r="G2740" s="7">
        <f t="shared" si="241"/>
        <v>45120.522971874998</v>
      </c>
      <c r="H2740" s="2">
        <f>LOOKUP(2,1/(Sheet1!$D:$D=C2740)/(Sheet1!$E:$E&gt;=E2740)/(Sheet1!$E:$E&lt;=G2740),(Sheet1!$E:$E))</f>
        <v>45120.482058402777</v>
      </c>
      <c r="I2740" t="str">
        <f t="shared" si="237"/>
        <v>0:01:05</v>
      </c>
      <c r="J2740" t="s">
        <v>8471</v>
      </c>
      <c r="K2740" t="s">
        <v>9621</v>
      </c>
      <c r="L2740" t="str">
        <f t="shared" si="238"/>
        <v>WEEK 28</v>
      </c>
      <c r="M2740" t="str">
        <f t="shared" si="243"/>
        <v>(-) 65 detik</v>
      </c>
    </row>
    <row r="2741" spans="1:13" x14ac:dyDescent="0.35">
      <c r="A2741" s="6">
        <v>2</v>
      </c>
      <c r="B2741" s="6" t="s">
        <v>7426</v>
      </c>
      <c r="C2741" s="6" t="s">
        <v>7426</v>
      </c>
      <c r="D2741" s="6" t="str">
        <f t="shared" si="239"/>
        <v>2-UETU4035368</v>
      </c>
      <c r="E2741" s="7">
        <f t="shared" si="240"/>
        <v>45120.334275960646</v>
      </c>
      <c r="F2741" s="8">
        <v>45120.480109293982</v>
      </c>
      <c r="G2741" s="7">
        <f t="shared" si="241"/>
        <v>45120.521775960646</v>
      </c>
      <c r="H2741" s="2">
        <f>LOOKUP(2,1/(Sheet1!$D:$D=C2741)/(Sheet1!$E:$E&gt;=E2741)/(Sheet1!$E:$E&lt;=G2741),(Sheet1!$E:$E))</f>
        <v>45120.480665949071</v>
      </c>
      <c r="I2741" t="str">
        <f t="shared" si="237"/>
        <v>0:00:48</v>
      </c>
      <c r="J2741" t="s">
        <v>8471</v>
      </c>
      <c r="K2741" t="s">
        <v>9621</v>
      </c>
      <c r="L2741" t="str">
        <f t="shared" si="238"/>
        <v>WEEK 28</v>
      </c>
      <c r="M2741" t="str">
        <f t="shared" si="243"/>
        <v>(-) 65 detik</v>
      </c>
    </row>
    <row r="2742" spans="1:13" x14ac:dyDescent="0.35">
      <c r="A2742" s="6">
        <v>1</v>
      </c>
      <c r="B2742" s="6" t="s">
        <v>5566</v>
      </c>
      <c r="C2742" s="6" t="s">
        <v>5566</v>
      </c>
      <c r="D2742" s="6" t="str">
        <f t="shared" si="239"/>
        <v>1-TTNU5698417</v>
      </c>
      <c r="E2742" s="7">
        <f t="shared" si="240"/>
        <v>45120.333616284719</v>
      </c>
      <c r="F2742" s="8">
        <v>45120.479449618055</v>
      </c>
      <c r="G2742" s="7">
        <f t="shared" si="241"/>
        <v>45120.521116284719</v>
      </c>
      <c r="H2742" s="2">
        <f>LOOKUP(2,1/(Sheet1!$D:$D=C2742)/(Sheet1!$E:$E&gt;=E2742)/(Sheet1!$E:$E&lt;=G2742),(Sheet1!$E:$E))</f>
        <v>45120.479255868056</v>
      </c>
      <c r="I2742" t="str">
        <f t="shared" si="237"/>
        <v>+0:00:17</v>
      </c>
      <c r="J2742" t="s">
        <v>9651</v>
      </c>
      <c r="K2742" t="s">
        <v>9621</v>
      </c>
      <c r="L2742" t="str">
        <f t="shared" si="238"/>
        <v>WEEK 28</v>
      </c>
    </row>
    <row r="2743" spans="1:13" x14ac:dyDescent="0.35">
      <c r="A2743" s="6">
        <v>2</v>
      </c>
      <c r="B2743" s="6" t="s">
        <v>6484</v>
      </c>
      <c r="C2743" s="6" t="s">
        <v>6484</v>
      </c>
      <c r="D2743" s="6" t="str">
        <f t="shared" si="239"/>
        <v>2-KOCU9019024</v>
      </c>
      <c r="E2743" s="7">
        <f t="shared" si="240"/>
        <v>45120.332562962962</v>
      </c>
      <c r="F2743" s="8">
        <v>45120.478396296297</v>
      </c>
      <c r="G2743" s="7">
        <f t="shared" si="241"/>
        <v>45120.520062962962</v>
      </c>
      <c r="H2743" s="2">
        <f>LOOKUP(2,1/(Sheet1!$D:$D=C2743)/(Sheet1!$E:$E&gt;=E2743)/(Sheet1!$E:$E&lt;=G2743),(Sheet1!$E:$E))</f>
        <v>45120.478247615742</v>
      </c>
      <c r="I2743" t="str">
        <f t="shared" si="237"/>
        <v>+0:00:13</v>
      </c>
      <c r="J2743" t="s">
        <v>9651</v>
      </c>
      <c r="K2743" t="s">
        <v>9621</v>
      </c>
      <c r="L2743" t="str">
        <f t="shared" si="238"/>
        <v>WEEK 28</v>
      </c>
    </row>
    <row r="2744" spans="1:13" x14ac:dyDescent="0.35">
      <c r="A2744" s="6">
        <v>2</v>
      </c>
      <c r="B2744" s="6" t="s">
        <v>6416</v>
      </c>
      <c r="C2744" s="6" t="s">
        <v>6416</v>
      </c>
      <c r="D2744" s="6" t="str">
        <f t="shared" si="239"/>
        <v>2-HMMU9054163</v>
      </c>
      <c r="E2744" s="7">
        <f t="shared" si="240"/>
        <v>45120.326578969907</v>
      </c>
      <c r="F2744" s="8">
        <v>45120.472412303243</v>
      </c>
      <c r="G2744" s="7">
        <f t="shared" si="241"/>
        <v>45120.514078969907</v>
      </c>
      <c r="H2744" s="2">
        <f>LOOKUP(2,1/(Sheet1!$D:$D=C2744)/(Sheet1!$E:$E&gt;=E2744)/(Sheet1!$E:$E&lt;=G2744),(Sheet1!$E:$E))</f>
        <v>45120.473001296297</v>
      </c>
      <c r="I2744" t="str">
        <f t="shared" si="237"/>
        <v>0:00:51</v>
      </c>
      <c r="J2744" t="s">
        <v>8471</v>
      </c>
      <c r="K2744" t="s">
        <v>9621</v>
      </c>
      <c r="L2744" t="str">
        <f t="shared" si="238"/>
        <v>WEEK 28</v>
      </c>
      <c r="M2744" t="str">
        <f>IF(I2744&lt;="0:00:05","(-) 5 detik",IF(I2744&lt;="0:00:15","(-) 15 detik",IF(I2744&lt;="0:00:30","(-) 30 detik","(-) 65 detik")))</f>
        <v>(-) 65 detik</v>
      </c>
    </row>
    <row r="2745" spans="1:13" x14ac:dyDescent="0.35">
      <c r="A2745" s="6">
        <v>1</v>
      </c>
      <c r="B2745" s="6" t="s">
        <v>5569</v>
      </c>
      <c r="C2745" s="6" t="s">
        <v>5569</v>
      </c>
      <c r="D2745" s="6" t="str">
        <f t="shared" si="239"/>
        <v>1-UETU2337899</v>
      </c>
      <c r="E2745" s="7">
        <f t="shared" si="240"/>
        <v>45120.286568553238</v>
      </c>
      <c r="F2745" s="8">
        <v>45120.432401886574</v>
      </c>
      <c r="G2745" s="7">
        <f t="shared" si="241"/>
        <v>45120.474068553238</v>
      </c>
      <c r="H2745" s="2">
        <f>LOOKUP(2,1/(Sheet1!$D:$D=C2745)/(Sheet1!$E:$E&gt;=E2745)/(Sheet1!$E:$E&lt;=G2745),(Sheet1!$E:$E))</f>
        <v>45120.433098692127</v>
      </c>
      <c r="I2745" t="str">
        <f t="shared" si="237"/>
        <v>0:01:00</v>
      </c>
      <c r="J2745" t="s">
        <v>8471</v>
      </c>
      <c r="K2745" t="s">
        <v>9621</v>
      </c>
      <c r="L2745" t="str">
        <f t="shared" si="238"/>
        <v>WEEK 28</v>
      </c>
      <c r="M2745" t="str">
        <f>IF(I2745&lt;="0:00:05","(-) 5 detik",IF(I2745&lt;="0:00:15","(-) 15 detik",IF(I2745&lt;="0:00:30","(-) 30 detik","(-) 65 detik")))</f>
        <v>(-) 65 detik</v>
      </c>
    </row>
    <row r="2746" spans="1:13" x14ac:dyDescent="0.35">
      <c r="A2746" s="6">
        <v>4</v>
      </c>
      <c r="B2746" s="6" t="s">
        <v>83</v>
      </c>
      <c r="C2746" s="6" t="s">
        <v>83</v>
      </c>
      <c r="D2746" s="6" t="str">
        <f t="shared" si="239"/>
        <v>4-BMOU1526500</v>
      </c>
      <c r="E2746" s="7">
        <f t="shared" si="240"/>
        <v>45120.282209409721</v>
      </c>
      <c r="F2746" s="8">
        <v>45120.428042743057</v>
      </c>
      <c r="G2746" s="7">
        <f t="shared" si="241"/>
        <v>45120.469709409721</v>
      </c>
      <c r="H2746" s="2">
        <f>LOOKUP(2,1/(Sheet1!$D:$D=C2746)/(Sheet1!$E:$E&gt;=E2746)/(Sheet1!$E:$E&lt;=G2746),(Sheet1!$E:$E))</f>
        <v>45120.424689791667</v>
      </c>
      <c r="I2746" t="str">
        <f t="shared" si="237"/>
        <v>+0:04:50</v>
      </c>
      <c r="J2746" t="s">
        <v>9651</v>
      </c>
      <c r="K2746" t="s">
        <v>9621</v>
      </c>
      <c r="L2746" t="str">
        <f t="shared" si="238"/>
        <v>WEEK 28</v>
      </c>
    </row>
    <row r="2747" spans="1:13" x14ac:dyDescent="0.35">
      <c r="A2747" s="6">
        <v>2</v>
      </c>
      <c r="B2747" s="6" t="s">
        <v>6485</v>
      </c>
      <c r="C2747" s="6" t="s">
        <v>6485</v>
      </c>
      <c r="D2747" s="6" t="str">
        <f t="shared" si="239"/>
        <v>2-KOCU9019873</v>
      </c>
      <c r="E2747" s="7">
        <f t="shared" si="240"/>
        <v>45120.282157986112</v>
      </c>
      <c r="F2747" s="8">
        <v>45120.427991319448</v>
      </c>
      <c r="G2747" s="7">
        <f t="shared" si="241"/>
        <v>45120.469657986112</v>
      </c>
      <c r="H2747" s="2">
        <f>LOOKUP(2,1/(Sheet1!$D:$D=C2747)/(Sheet1!$E:$E&gt;=E2747)/(Sheet1!$E:$E&lt;=G2747),(Sheet1!$E:$E))</f>
        <v>45120.42860496528</v>
      </c>
      <c r="I2747" t="str">
        <f t="shared" si="237"/>
        <v>0:00:53</v>
      </c>
      <c r="J2747" t="s">
        <v>8471</v>
      </c>
      <c r="K2747" t="s">
        <v>9621</v>
      </c>
      <c r="L2747" t="str">
        <f t="shared" si="238"/>
        <v>WEEK 28</v>
      </c>
      <c r="M2747" t="str">
        <f>IF(I2747&lt;="0:00:05","(-) 5 detik",IF(I2747&lt;="0:00:15","(-) 15 detik",IF(I2747&lt;="0:00:30","(-) 30 detik","(-) 65 detik")))</f>
        <v>(-) 65 detik</v>
      </c>
    </row>
    <row r="2748" spans="1:13" x14ac:dyDescent="0.35">
      <c r="A2748" s="6">
        <v>2</v>
      </c>
      <c r="B2748" s="6" t="s">
        <v>7278</v>
      </c>
      <c r="C2748" s="6" t="s">
        <v>7278</v>
      </c>
      <c r="D2748" s="6" t="str">
        <f t="shared" si="239"/>
        <v>2-TLLU3140506</v>
      </c>
      <c r="E2748" s="7">
        <f t="shared" si="240"/>
        <v>45120.278617905089</v>
      </c>
      <c r="F2748" s="8">
        <v>45120.424451238425</v>
      </c>
      <c r="G2748" s="7">
        <f t="shared" si="241"/>
        <v>45120.466117905089</v>
      </c>
      <c r="H2748" s="2">
        <f>LOOKUP(2,1/(Sheet1!$D:$D=C2748)/(Sheet1!$E:$E&gt;=E2748)/(Sheet1!$E:$E&lt;=G2748),(Sheet1!$E:$E))</f>
        <v>45120.424975624999</v>
      </c>
      <c r="I2748" t="str">
        <f t="shared" si="237"/>
        <v>0:00:45</v>
      </c>
      <c r="J2748" t="s">
        <v>8471</v>
      </c>
      <c r="K2748" t="s">
        <v>9621</v>
      </c>
      <c r="L2748" t="str">
        <f t="shared" si="238"/>
        <v>WEEK 28</v>
      </c>
      <c r="M2748" t="str">
        <f>IF(I2748&lt;="0:00:05","(-) 5 detik",IF(I2748&lt;="0:00:15","(-) 15 detik",IF(I2748&lt;="0:00:30","(-) 30 detik","(-) 65 detik")))</f>
        <v>(-) 65 detik</v>
      </c>
    </row>
    <row r="2749" spans="1:13" x14ac:dyDescent="0.35">
      <c r="A2749" s="6">
        <v>2</v>
      </c>
      <c r="B2749" s="6" t="s">
        <v>5983</v>
      </c>
      <c r="C2749" s="6" t="s">
        <v>5983</v>
      </c>
      <c r="D2749" s="6" t="str">
        <f t="shared" si="239"/>
        <v>2-CRSU1401447</v>
      </c>
      <c r="E2749" s="7">
        <f t="shared" si="240"/>
        <v>45120.275734525458</v>
      </c>
      <c r="F2749" s="8">
        <v>45120.421567858793</v>
      </c>
      <c r="G2749" s="7">
        <f t="shared" si="241"/>
        <v>45120.463234525458</v>
      </c>
      <c r="H2749" s="2">
        <f>LOOKUP(2,1/(Sheet1!$D:$D=C2749)/(Sheet1!$E:$E&gt;=E2749)/(Sheet1!$E:$E&lt;=G2749),(Sheet1!$E:$E))</f>
        <v>45120.422352696762</v>
      </c>
      <c r="I2749" t="str">
        <f t="shared" si="237"/>
        <v>0:01:08</v>
      </c>
      <c r="J2749" t="s">
        <v>8471</v>
      </c>
      <c r="K2749" t="s">
        <v>9621</v>
      </c>
      <c r="L2749" t="str">
        <f t="shared" si="238"/>
        <v>WEEK 28</v>
      </c>
      <c r="M2749" t="str">
        <f>IF(I2749&lt;="0:00:05","(-) 5 detik",IF(I2749&lt;="0:00:15","(-) 15 detik",IF(I2749&lt;="0:00:30","(-) 30 detik","(-) 65 detik")))</f>
        <v>(-) 65 detik</v>
      </c>
    </row>
    <row r="2750" spans="1:13" x14ac:dyDescent="0.35">
      <c r="A2750" s="6">
        <v>2</v>
      </c>
      <c r="B2750" s="6" t="s">
        <v>5783</v>
      </c>
      <c r="C2750" s="6" t="s">
        <v>5783</v>
      </c>
      <c r="D2750" s="6" t="str">
        <f t="shared" si="239"/>
        <v>2-BEAU6397696</v>
      </c>
      <c r="E2750" s="7">
        <f t="shared" si="240"/>
        <v>45120.274142708331</v>
      </c>
      <c r="F2750" s="8">
        <v>45120.419976041667</v>
      </c>
      <c r="G2750" s="7">
        <f t="shared" si="241"/>
        <v>45120.461642708331</v>
      </c>
      <c r="H2750" s="2">
        <f>LOOKUP(2,1/(Sheet1!$D:$D=C2750)/(Sheet1!$E:$E&gt;=E2750)/(Sheet1!$E:$E&lt;=G2750),(Sheet1!$E:$E))</f>
        <v>45120.42071672454</v>
      </c>
      <c r="I2750" t="str">
        <f t="shared" si="237"/>
        <v>0:01:04</v>
      </c>
      <c r="J2750" t="s">
        <v>8471</v>
      </c>
      <c r="K2750" t="s">
        <v>9621</v>
      </c>
      <c r="L2750" t="str">
        <f t="shared" si="238"/>
        <v>WEEK 28</v>
      </c>
      <c r="M2750" t="str">
        <f>IF(I2750&lt;="0:00:05","(-) 5 detik",IF(I2750&lt;="0:00:15","(-) 15 detik",IF(I2750&lt;="0:00:30","(-) 30 detik","(-) 65 detik")))</f>
        <v>(-) 65 detik</v>
      </c>
    </row>
    <row r="2751" spans="1:13" x14ac:dyDescent="0.35">
      <c r="A2751" s="6">
        <v>1</v>
      </c>
      <c r="B2751" s="6" t="s">
        <v>1915</v>
      </c>
      <c r="C2751" s="6" t="s">
        <v>1915</v>
      </c>
      <c r="D2751" s="6" t="str">
        <f t="shared" si="239"/>
        <v>1-MRKU6113862</v>
      </c>
      <c r="E2751" s="7">
        <f t="shared" si="240"/>
        <v>45120.27253545139</v>
      </c>
      <c r="F2751" s="8">
        <v>45120.418368784725</v>
      </c>
      <c r="G2751" s="7">
        <f t="shared" si="241"/>
        <v>45120.46003545139</v>
      </c>
      <c r="H2751" s="2">
        <f>LOOKUP(2,1/(Sheet1!$D:$D=C2751)/(Sheet1!$E:$E&gt;=E2751)/(Sheet1!$E:$E&lt;=G2751),(Sheet1!$E:$E))</f>
        <v>45120.418171724537</v>
      </c>
      <c r="I2751" t="str">
        <f t="shared" si="237"/>
        <v>+0:00:17</v>
      </c>
      <c r="J2751" t="s">
        <v>9651</v>
      </c>
      <c r="K2751" t="s">
        <v>9621</v>
      </c>
      <c r="L2751" t="str">
        <f t="shared" si="238"/>
        <v>WEEK 28</v>
      </c>
    </row>
    <row r="2752" spans="1:13" x14ac:dyDescent="0.35">
      <c r="A2752" s="6">
        <v>2</v>
      </c>
      <c r="B2752" s="6" t="s">
        <v>7308</v>
      </c>
      <c r="C2752" s="6" t="s">
        <v>7308</v>
      </c>
      <c r="D2752" s="6" t="str">
        <f t="shared" si="239"/>
        <v>2-TLLU6182716</v>
      </c>
      <c r="E2752" s="7">
        <f t="shared" si="240"/>
        <v>45120.272460763888</v>
      </c>
      <c r="F2752" s="8">
        <v>45120.418294097224</v>
      </c>
      <c r="G2752" s="7">
        <f t="shared" si="241"/>
        <v>45120.459960763888</v>
      </c>
      <c r="H2752" s="2">
        <f>LOOKUP(2,1/(Sheet1!$D:$D=C2752)/(Sheet1!$E:$E&gt;=E2752)/(Sheet1!$E:$E&lt;=G2752),(Sheet1!$E:$E))</f>
        <v>45120.416377256945</v>
      </c>
      <c r="I2752" t="str">
        <f t="shared" si="237"/>
        <v>+0:02:46</v>
      </c>
      <c r="J2752" t="s">
        <v>9651</v>
      </c>
      <c r="K2752" t="s">
        <v>9621</v>
      </c>
      <c r="L2752" t="str">
        <f t="shared" si="238"/>
        <v>WEEK 28</v>
      </c>
    </row>
    <row r="2753" spans="1:13" x14ac:dyDescent="0.35">
      <c r="A2753" s="6">
        <v>1</v>
      </c>
      <c r="B2753" s="6" t="s">
        <v>5316</v>
      </c>
      <c r="C2753" s="6" t="s">
        <v>5316</v>
      </c>
      <c r="D2753" s="6" t="str">
        <f t="shared" si="239"/>
        <v>1-SITU9098390</v>
      </c>
      <c r="E2753" s="7">
        <f t="shared" si="240"/>
        <v>45120.260257557871</v>
      </c>
      <c r="F2753" s="8">
        <v>45120.406090891207</v>
      </c>
      <c r="G2753" s="7">
        <f t="shared" si="241"/>
        <v>45120.447757557871</v>
      </c>
      <c r="H2753" s="2">
        <f>LOOKUP(2,1/(Sheet1!$D:$D=C2753)/(Sheet1!$E:$E&gt;=E2753)/(Sheet1!$E:$E&lt;=G2753),(Sheet1!$E:$E))</f>
        <v>45120.406878252317</v>
      </c>
      <c r="I2753" t="str">
        <f t="shared" si="237"/>
        <v>0:01:08</v>
      </c>
      <c r="J2753" t="s">
        <v>8471</v>
      </c>
      <c r="K2753" t="s">
        <v>9621</v>
      </c>
      <c r="L2753" t="str">
        <f t="shared" si="238"/>
        <v>WEEK 28</v>
      </c>
      <c r="M2753" t="str">
        <f>IF(I2753&lt;="0:00:05","(-) 5 detik",IF(I2753&lt;="0:00:15","(-) 15 detik",IF(I2753&lt;="0:00:30","(-) 30 detik","(-) 65 detik")))</f>
        <v>(-) 65 detik</v>
      </c>
    </row>
    <row r="2754" spans="1:13" x14ac:dyDescent="0.35">
      <c r="A2754" s="6">
        <v>2</v>
      </c>
      <c r="B2754" s="6" t="s">
        <v>6491</v>
      </c>
      <c r="C2754" s="6" t="s">
        <v>6491</v>
      </c>
      <c r="D2754" s="6" t="str">
        <f t="shared" si="239"/>
        <v>2-KOCU9031204</v>
      </c>
      <c r="E2754" s="7">
        <f t="shared" si="240"/>
        <v>45120.25896269676</v>
      </c>
      <c r="F2754" s="8">
        <v>45120.404796030096</v>
      </c>
      <c r="G2754" s="7">
        <f t="shared" si="241"/>
        <v>45120.44646269676</v>
      </c>
      <c r="H2754" s="2">
        <f>LOOKUP(2,1/(Sheet1!$D:$D=C2754)/(Sheet1!$E:$E&gt;=E2754)/(Sheet1!$E:$E&lt;=G2754),(Sheet1!$E:$E))</f>
        <v>45120.405427233796</v>
      </c>
      <c r="I2754" t="str">
        <f t="shared" ref="I2754:I2817" si="244">IF(H2754-F2754&gt;0, TEXT(ABS(H2754-F2754),"h:mm:ss"), "+"&amp;TEXT(ABS(F2754-H2754),"h:mm:ss"))</f>
        <v>0:00:55</v>
      </c>
      <c r="J2754" t="s">
        <v>8471</v>
      </c>
      <c r="K2754" t="s">
        <v>9621</v>
      </c>
      <c r="L2754" t="str">
        <f t="shared" ref="L2754:L2817" si="245">CONCATENATE("WEEK ",WEEKNUM(F2754,21))</f>
        <v>WEEK 28</v>
      </c>
      <c r="M2754" t="str">
        <f>IF(I2754&lt;="0:00:05","(-) 5 detik",IF(I2754&lt;="0:00:15","(-) 15 detik",IF(I2754&lt;="0:00:30","(-) 30 detik","(-) 65 detik")))</f>
        <v>(-) 65 detik</v>
      </c>
    </row>
    <row r="2755" spans="1:13" x14ac:dyDescent="0.35">
      <c r="A2755" s="6">
        <v>3</v>
      </c>
      <c r="B2755" s="6" t="s">
        <v>7386</v>
      </c>
      <c r="C2755" s="6" t="s">
        <v>7386</v>
      </c>
      <c r="D2755" s="6" t="str">
        <f t="shared" ref="D2755:D2818" si="246">A2755&amp;"-"&amp;C2755</f>
        <v>3-TRHU7034911</v>
      </c>
      <c r="E2755" s="7">
        <f t="shared" ref="E2755:E2818" si="247">F2755-TIMEVALUE("03:30:00")</f>
        <v>45120.256378009253</v>
      </c>
      <c r="F2755" s="8">
        <v>45120.402211342589</v>
      </c>
      <c r="G2755" s="7">
        <f t="shared" ref="G2755:G2818" si="248">F2755+TIMEVALUE("01:00:00")</f>
        <v>45120.443878009253</v>
      </c>
      <c r="H2755" s="2">
        <f>LOOKUP(2,1/(Sheet1!$D:$D=C2755)/(Sheet1!$E:$E&gt;=E2755)/(Sheet1!$E:$E&lt;=G2755),(Sheet1!$E:$E))</f>
        <v>45120.402891493053</v>
      </c>
      <c r="I2755" t="str">
        <f t="shared" si="244"/>
        <v>0:00:59</v>
      </c>
      <c r="J2755" t="s">
        <v>8471</v>
      </c>
      <c r="K2755" t="s">
        <v>9621</v>
      </c>
      <c r="L2755" t="str">
        <f t="shared" si="245"/>
        <v>WEEK 28</v>
      </c>
      <c r="M2755" t="str">
        <f>IF(I2755&lt;="0:00:05","(-) 5 detik",IF(I2755&lt;="0:00:15","(-) 15 detik",IF(I2755&lt;="0:00:30","(-) 30 detik","(-) 65 detik")))</f>
        <v>(-) 65 detik</v>
      </c>
    </row>
    <row r="2756" spans="1:13" x14ac:dyDescent="0.35">
      <c r="A2756" s="6">
        <v>1</v>
      </c>
      <c r="B2756" s="6" t="s">
        <v>5280</v>
      </c>
      <c r="C2756" s="6" t="s">
        <v>5280</v>
      </c>
      <c r="D2756" s="6" t="str">
        <f t="shared" si="246"/>
        <v>1-SEGU6674431</v>
      </c>
      <c r="E2756" s="7">
        <f t="shared" si="247"/>
        <v>45120.237913738427</v>
      </c>
      <c r="F2756" s="8">
        <v>45120.383747071763</v>
      </c>
      <c r="G2756" s="7">
        <f t="shared" si="248"/>
        <v>45120.425413738427</v>
      </c>
      <c r="H2756" s="2">
        <f>LOOKUP(2,1/(Sheet1!$D:$D=C2756)/(Sheet1!$E:$E&gt;=E2756)/(Sheet1!$E:$E&lt;=G2756),(Sheet1!$E:$E))</f>
        <v>45120.383130613423</v>
      </c>
      <c r="I2756" t="str">
        <f t="shared" si="244"/>
        <v>+0:00:53</v>
      </c>
      <c r="J2756" t="s">
        <v>9651</v>
      </c>
      <c r="K2756" t="s">
        <v>9621</v>
      </c>
      <c r="L2756" t="str">
        <f t="shared" si="245"/>
        <v>WEEK 28</v>
      </c>
    </row>
    <row r="2757" spans="1:13" x14ac:dyDescent="0.35">
      <c r="A2757" s="6">
        <v>2</v>
      </c>
      <c r="B2757" s="6" t="s">
        <v>6778</v>
      </c>
      <c r="C2757" s="6" t="s">
        <v>6778</v>
      </c>
      <c r="D2757" s="6" t="str">
        <f t="shared" si="246"/>
        <v>2-ONEU1103904</v>
      </c>
      <c r="E2757" s="7">
        <f t="shared" si="247"/>
        <v>45120.227776041662</v>
      </c>
      <c r="F2757" s="8">
        <v>45120.373609374998</v>
      </c>
      <c r="G2757" s="7">
        <f t="shared" si="248"/>
        <v>45120.415276041662</v>
      </c>
      <c r="H2757" s="2">
        <f>LOOKUP(2,1/(Sheet1!$D:$D=C2757)/(Sheet1!$E:$E&gt;=E2757)/(Sheet1!$E:$E&lt;=G2757),(Sheet1!$E:$E))</f>
        <v>45120.373488182871</v>
      </c>
      <c r="I2757" t="str">
        <f t="shared" si="244"/>
        <v>+0:00:10</v>
      </c>
      <c r="J2757" t="s">
        <v>9651</v>
      </c>
      <c r="K2757" t="s">
        <v>9621</v>
      </c>
      <c r="L2757" t="str">
        <f t="shared" si="245"/>
        <v>WEEK 28</v>
      </c>
    </row>
    <row r="2758" spans="1:13" x14ac:dyDescent="0.35">
      <c r="A2758" s="6">
        <v>1</v>
      </c>
      <c r="B2758" s="6" t="s">
        <v>5469</v>
      </c>
      <c r="C2758" s="6" t="s">
        <v>5469</v>
      </c>
      <c r="D2758" s="6" t="str">
        <f t="shared" si="246"/>
        <v>1-TGCU0180724</v>
      </c>
      <c r="E2758" s="7">
        <f t="shared" si="247"/>
        <v>45120.218752048611</v>
      </c>
      <c r="F2758" s="8">
        <v>45120.364585381947</v>
      </c>
      <c r="G2758" s="7">
        <f t="shared" si="248"/>
        <v>45120.406252048611</v>
      </c>
      <c r="H2758" s="2">
        <f>LOOKUP(2,1/(Sheet1!$D:$D=C2758)/(Sheet1!$E:$E&gt;=E2758)/(Sheet1!$E:$E&lt;=G2758),(Sheet1!$E:$E))</f>
        <v>45120.365273009258</v>
      </c>
      <c r="I2758" t="str">
        <f t="shared" si="244"/>
        <v>0:00:59</v>
      </c>
      <c r="J2758" t="s">
        <v>8471</v>
      </c>
      <c r="K2758" t="s">
        <v>9621</v>
      </c>
      <c r="L2758" t="str">
        <f t="shared" si="245"/>
        <v>WEEK 28</v>
      </c>
      <c r="M2758" t="str">
        <f>IF(I2758&lt;="0:00:05","(-) 5 detik",IF(I2758&lt;="0:00:15","(-) 15 detik",IF(I2758&lt;="0:00:30","(-) 30 detik","(-) 65 detik")))</f>
        <v>(-) 65 detik</v>
      </c>
    </row>
    <row r="2759" spans="1:13" x14ac:dyDescent="0.35">
      <c r="A2759" s="6">
        <v>2</v>
      </c>
      <c r="B2759" s="6" t="s">
        <v>6760</v>
      </c>
      <c r="C2759" s="6" t="s">
        <v>6760</v>
      </c>
      <c r="D2759" s="6" t="str">
        <f t="shared" si="246"/>
        <v>2-NYKU4361551</v>
      </c>
      <c r="E2759" s="7">
        <f t="shared" si="247"/>
        <v>45120.17690366898</v>
      </c>
      <c r="F2759" s="8">
        <v>45120.322737002316</v>
      </c>
      <c r="G2759" s="7">
        <f t="shared" si="248"/>
        <v>45120.36440366898</v>
      </c>
      <c r="H2759" s="2">
        <f>LOOKUP(2,1/(Sheet1!$D:$D=C2759)/(Sheet1!$E:$E&gt;=E2759)/(Sheet1!$E:$E&lt;=G2759),(Sheet1!$E:$E))</f>
        <v>45120.322645138891</v>
      </c>
      <c r="I2759" t="str">
        <f t="shared" si="244"/>
        <v>+0:00:08</v>
      </c>
      <c r="J2759" t="s">
        <v>9651</v>
      </c>
      <c r="K2759" t="s">
        <v>9621</v>
      </c>
      <c r="L2759" t="str">
        <f t="shared" si="245"/>
        <v>WEEK 28</v>
      </c>
    </row>
    <row r="2760" spans="1:13" x14ac:dyDescent="0.35">
      <c r="A2760" s="6">
        <v>1</v>
      </c>
      <c r="B2760" s="6" t="s">
        <v>567</v>
      </c>
      <c r="C2760" s="6" t="s">
        <v>567</v>
      </c>
      <c r="D2760" s="6" t="str">
        <f t="shared" si="246"/>
        <v>1-KKFU8085039</v>
      </c>
      <c r="E2760" s="7">
        <f t="shared" si="247"/>
        <v>45120.171138969905</v>
      </c>
      <c r="F2760" s="8">
        <v>45120.316972303241</v>
      </c>
      <c r="G2760" s="7">
        <f t="shared" si="248"/>
        <v>45120.358638969905</v>
      </c>
      <c r="H2760" s="2">
        <f>LOOKUP(2,1/(Sheet1!$D:$D=C2760)/(Sheet1!$E:$E&gt;=E2760)/(Sheet1!$E:$E&lt;=G2760),(Sheet1!$E:$E))</f>
        <v>45120.317616423614</v>
      </c>
      <c r="I2760" t="str">
        <f t="shared" si="244"/>
        <v>0:00:56</v>
      </c>
      <c r="J2760" t="s">
        <v>8471</v>
      </c>
      <c r="K2760" t="s">
        <v>9621</v>
      </c>
      <c r="L2760" t="str">
        <f t="shared" si="245"/>
        <v>WEEK 28</v>
      </c>
      <c r="M2760" t="str">
        <f>IF(I2760&lt;="0:00:05","(-) 5 detik",IF(I2760&lt;="0:00:15","(-) 15 detik",IF(I2760&lt;="0:00:30","(-) 30 detik","(-) 65 detik")))</f>
        <v>(-) 65 detik</v>
      </c>
    </row>
    <row r="2761" spans="1:13" x14ac:dyDescent="0.35">
      <c r="A2761" s="6">
        <v>4</v>
      </c>
      <c r="B2761" s="6" t="s">
        <v>5893</v>
      </c>
      <c r="C2761" s="6" t="s">
        <v>5893</v>
      </c>
      <c r="D2761" s="6" t="str">
        <f t="shared" si="246"/>
        <v>4-CBHU8917955</v>
      </c>
      <c r="E2761" s="7">
        <f t="shared" si="247"/>
        <v>45120.150062534718</v>
      </c>
      <c r="F2761" s="8">
        <v>45120.295895868054</v>
      </c>
      <c r="G2761" s="7">
        <f t="shared" si="248"/>
        <v>45120.337562534718</v>
      </c>
      <c r="H2761" s="2">
        <f>LOOKUP(2,1/(Sheet1!$D:$D=C2761)/(Sheet1!$E:$E&gt;=E2761)/(Sheet1!$E:$E&lt;=G2761),(Sheet1!$E:$E))</f>
        <v>45120.295639432872</v>
      </c>
      <c r="I2761" t="str">
        <f t="shared" si="244"/>
        <v>+0:00:22</v>
      </c>
      <c r="J2761" t="s">
        <v>9651</v>
      </c>
      <c r="K2761" t="s">
        <v>9621</v>
      </c>
      <c r="L2761" t="str">
        <f t="shared" si="245"/>
        <v>WEEK 28</v>
      </c>
    </row>
    <row r="2762" spans="1:13" x14ac:dyDescent="0.35">
      <c r="A2762" s="6">
        <v>2</v>
      </c>
      <c r="B2762" s="6" t="s">
        <v>6415</v>
      </c>
      <c r="C2762" s="6" t="s">
        <v>6415</v>
      </c>
      <c r="D2762" s="6" t="str">
        <f t="shared" si="246"/>
        <v>2-HMMU9054076</v>
      </c>
      <c r="E2762" s="7">
        <f t="shared" si="247"/>
        <v>45120.131740393517</v>
      </c>
      <c r="F2762" s="8">
        <v>45120.277573726853</v>
      </c>
      <c r="G2762" s="7">
        <f t="shared" si="248"/>
        <v>45120.319240393517</v>
      </c>
      <c r="H2762" s="2">
        <f>LOOKUP(2,1/(Sheet1!$D:$D=C2762)/(Sheet1!$E:$E&gt;=E2762)/(Sheet1!$E:$E&lt;=G2762),(Sheet1!$E:$E))</f>
        <v>45120.27823585648</v>
      </c>
      <c r="I2762" t="str">
        <f t="shared" si="244"/>
        <v>0:00:57</v>
      </c>
      <c r="J2762" t="s">
        <v>8471</v>
      </c>
      <c r="K2762" t="s">
        <v>9621</v>
      </c>
      <c r="L2762" t="str">
        <f t="shared" si="245"/>
        <v>WEEK 28</v>
      </c>
      <c r="M2762" t="str">
        <f>IF(I2762&lt;="0:00:05","(-) 5 detik",IF(I2762&lt;="0:00:15","(-) 15 detik",IF(I2762&lt;="0:00:30","(-) 30 detik","(-) 65 detik")))</f>
        <v>(-) 65 detik</v>
      </c>
    </row>
    <row r="2763" spans="1:13" x14ac:dyDescent="0.35">
      <c r="A2763" s="6">
        <v>1</v>
      </c>
      <c r="B2763" s="6" t="s">
        <v>5466</v>
      </c>
      <c r="C2763" s="6" t="s">
        <v>5466</v>
      </c>
      <c r="D2763" s="6" t="str">
        <f t="shared" si="246"/>
        <v>1-TGBU8881835</v>
      </c>
      <c r="E2763" s="7">
        <f t="shared" si="247"/>
        <v>45120.127733680551</v>
      </c>
      <c r="F2763" s="8">
        <v>45120.273567013886</v>
      </c>
      <c r="G2763" s="7">
        <f t="shared" si="248"/>
        <v>45120.315233680551</v>
      </c>
      <c r="H2763" s="2">
        <f>LOOKUP(2,1/(Sheet1!$D:$D=C2763)/(Sheet1!$E:$E&gt;=E2763)/(Sheet1!$E:$E&lt;=G2763),(Sheet1!$E:$E))</f>
        <v>45120.273467881947</v>
      </c>
      <c r="I2763" t="str">
        <f t="shared" si="244"/>
        <v>+0:00:09</v>
      </c>
      <c r="J2763" t="s">
        <v>9651</v>
      </c>
      <c r="K2763" t="s">
        <v>9621</v>
      </c>
      <c r="L2763" t="str">
        <f t="shared" si="245"/>
        <v>WEEK 28</v>
      </c>
    </row>
    <row r="2764" spans="1:13" x14ac:dyDescent="0.35">
      <c r="A2764" s="6">
        <v>4</v>
      </c>
      <c r="B2764" s="6" t="s">
        <v>6028</v>
      </c>
      <c r="C2764" s="6" t="s">
        <v>6028</v>
      </c>
      <c r="D2764" s="6" t="str">
        <f t="shared" si="246"/>
        <v>4-CSNU7963928</v>
      </c>
      <c r="E2764" s="7">
        <f t="shared" si="247"/>
        <v>45120.122816516203</v>
      </c>
      <c r="F2764" s="8">
        <v>45120.268649849539</v>
      </c>
      <c r="G2764" s="7">
        <f t="shared" si="248"/>
        <v>45120.310316516203</v>
      </c>
      <c r="H2764" s="2">
        <f>LOOKUP(2,1/(Sheet1!$D:$D=C2764)/(Sheet1!$E:$E&gt;=E2764)/(Sheet1!$E:$E&lt;=G2764),(Sheet1!$E:$E))</f>
        <v>45120.269285509261</v>
      </c>
      <c r="I2764" t="str">
        <f t="shared" si="244"/>
        <v>0:00:55</v>
      </c>
      <c r="J2764" t="s">
        <v>8471</v>
      </c>
      <c r="K2764" t="s">
        <v>9621</v>
      </c>
      <c r="L2764" t="str">
        <f t="shared" si="245"/>
        <v>WEEK 28</v>
      </c>
      <c r="M2764" t="str">
        <f>IF(I2764&lt;="0:00:05","(-) 5 detik",IF(I2764&lt;="0:00:15","(-) 15 detik",IF(I2764&lt;="0:00:30","(-) 30 detik","(-) 65 detik")))</f>
        <v>(-) 65 detik</v>
      </c>
    </row>
    <row r="2765" spans="1:13" x14ac:dyDescent="0.35">
      <c r="A2765" s="6">
        <v>4</v>
      </c>
      <c r="B2765" s="6" t="s">
        <v>46</v>
      </c>
      <c r="C2765" s="6" t="s">
        <v>46</v>
      </c>
      <c r="D2765" s="6" t="str">
        <f t="shared" si="246"/>
        <v>4-BEAU2685380</v>
      </c>
      <c r="E2765" s="7">
        <f t="shared" si="247"/>
        <v>45120.12083811342</v>
      </c>
      <c r="F2765" s="8">
        <v>45120.266671446756</v>
      </c>
      <c r="G2765" s="7">
        <f t="shared" si="248"/>
        <v>45120.30833811342</v>
      </c>
      <c r="H2765" s="2">
        <f>LOOKUP(2,1/(Sheet1!$D:$D=C2765)/(Sheet1!$E:$E&gt;=E2765)/(Sheet1!$E:$E&lt;=G2765),(Sheet1!$E:$E))</f>
        <v>45120.267332523152</v>
      </c>
      <c r="I2765" t="str">
        <f t="shared" si="244"/>
        <v>0:00:57</v>
      </c>
      <c r="J2765" t="s">
        <v>8471</v>
      </c>
      <c r="K2765" t="s">
        <v>9621</v>
      </c>
      <c r="L2765" t="str">
        <f t="shared" si="245"/>
        <v>WEEK 28</v>
      </c>
      <c r="M2765" t="str">
        <f>IF(I2765&lt;="0:00:05","(-) 5 detik",IF(I2765&lt;="0:00:15","(-) 15 detik",IF(I2765&lt;="0:00:30","(-) 30 detik","(-) 65 detik")))</f>
        <v>(-) 65 detik</v>
      </c>
    </row>
    <row r="2766" spans="1:13" x14ac:dyDescent="0.35">
      <c r="A2766" s="6">
        <v>4</v>
      </c>
      <c r="B2766" s="6" t="s">
        <v>8398</v>
      </c>
      <c r="C2766" s="6" t="s">
        <v>8398</v>
      </c>
      <c r="D2766" s="6" t="str">
        <f t="shared" si="246"/>
        <v>4-TGBU9966351</v>
      </c>
      <c r="E2766" s="7">
        <f t="shared" si="247"/>
        <v>45120.118691469906</v>
      </c>
      <c r="F2766" s="8">
        <v>45120.264524803242</v>
      </c>
      <c r="G2766" s="7">
        <f t="shared" si="248"/>
        <v>45120.306191469906</v>
      </c>
      <c r="H2766" s="2">
        <f>LOOKUP(2,1/(Sheet1!$D:$D=C2766)/(Sheet1!$E:$E&gt;=E2766)/(Sheet1!$E:$E&lt;=G2766),(Sheet1!$E:$E))</f>
        <v>45120.265254930557</v>
      </c>
      <c r="I2766" t="str">
        <f t="shared" si="244"/>
        <v>0:01:03</v>
      </c>
      <c r="J2766" t="s">
        <v>8471</v>
      </c>
      <c r="K2766" t="s">
        <v>9621</v>
      </c>
      <c r="L2766" t="str">
        <f t="shared" si="245"/>
        <v>WEEK 28</v>
      </c>
      <c r="M2766" t="str">
        <f>IF(I2766&lt;="0:00:05","(-) 5 detik",IF(I2766&lt;="0:00:15","(-) 15 detik",IF(I2766&lt;="0:00:30","(-) 30 detik","(-) 65 detik")))</f>
        <v>(-) 65 detik</v>
      </c>
    </row>
    <row r="2767" spans="1:13" x14ac:dyDescent="0.35">
      <c r="A2767" s="6">
        <v>3</v>
      </c>
      <c r="B2767" s="6" t="s">
        <v>7894</v>
      </c>
      <c r="C2767" s="6" t="s">
        <v>7894</v>
      </c>
      <c r="D2767" s="6" t="str">
        <f t="shared" si="246"/>
        <v>3-TEMU6075770</v>
      </c>
      <c r="E2767" s="7">
        <f t="shared" si="247"/>
        <v>45120.11833842592</v>
      </c>
      <c r="F2767" s="8">
        <v>45120.264171759256</v>
      </c>
      <c r="G2767" s="7">
        <f t="shared" si="248"/>
        <v>45120.30583842592</v>
      </c>
      <c r="H2767" s="2">
        <f>LOOKUP(2,1/(Sheet1!$D:$D=C2767)/(Sheet1!$E:$E&gt;=E2767)/(Sheet1!$E:$E&lt;=G2767),(Sheet1!$E:$E))</f>
        <v>45120.264819016207</v>
      </c>
      <c r="I2767" t="str">
        <f t="shared" si="244"/>
        <v>0:00:56</v>
      </c>
      <c r="J2767" t="s">
        <v>8471</v>
      </c>
      <c r="K2767" t="s">
        <v>9621</v>
      </c>
      <c r="L2767" t="str">
        <f t="shared" si="245"/>
        <v>WEEK 28</v>
      </c>
      <c r="M2767" t="str">
        <f>IF(I2767&lt;="0:00:05","(-) 5 detik",IF(I2767&lt;="0:00:15","(-) 15 detik",IF(I2767&lt;="0:00:30","(-) 30 detik","(-) 65 detik")))</f>
        <v>(-) 65 detik</v>
      </c>
    </row>
    <row r="2768" spans="1:13" x14ac:dyDescent="0.35">
      <c r="A2768" s="6">
        <v>3</v>
      </c>
      <c r="B2768" s="6" t="s">
        <v>5889</v>
      </c>
      <c r="C2768" s="6" t="s">
        <v>5889</v>
      </c>
      <c r="D2768" s="6" t="str">
        <f t="shared" si="246"/>
        <v>3-CBHU4404527</v>
      </c>
      <c r="E2768" s="7">
        <f t="shared" si="247"/>
        <v>45120.106690856483</v>
      </c>
      <c r="F2768" s="8">
        <v>45120.252524189818</v>
      </c>
      <c r="G2768" s="7">
        <f t="shared" si="248"/>
        <v>45120.294190856483</v>
      </c>
      <c r="H2768" s="2">
        <f>LOOKUP(2,1/(Sheet1!$D:$D=C2768)/(Sheet1!$E:$E&gt;=E2768)/(Sheet1!$E:$E&lt;=G2768),(Sheet1!$E:$E))</f>
        <v>45120.229874791665</v>
      </c>
      <c r="I2768" t="str">
        <f t="shared" si="244"/>
        <v>+0:32:37</v>
      </c>
      <c r="J2768" t="s">
        <v>9651</v>
      </c>
      <c r="K2768" t="s">
        <v>9621</v>
      </c>
      <c r="L2768" t="str">
        <f t="shared" si="245"/>
        <v>WEEK 28</v>
      </c>
    </row>
    <row r="2769" spans="1:13" x14ac:dyDescent="0.35">
      <c r="A2769" s="6">
        <v>4</v>
      </c>
      <c r="B2769" s="6" t="s">
        <v>6326</v>
      </c>
      <c r="C2769" s="6" t="s">
        <v>6326</v>
      </c>
      <c r="D2769" s="6" t="str">
        <f t="shared" si="246"/>
        <v>4-GAOU6288019</v>
      </c>
      <c r="E2769" s="7">
        <f t="shared" si="247"/>
        <v>45120.106215891203</v>
      </c>
      <c r="F2769" s="8">
        <v>45120.252049224538</v>
      </c>
      <c r="G2769" s="7">
        <f t="shared" si="248"/>
        <v>45120.293715891203</v>
      </c>
      <c r="H2769" s="2">
        <f>LOOKUP(2,1/(Sheet1!$D:$D=C2769)/(Sheet1!$E:$E&gt;=E2769)/(Sheet1!$E:$E&lt;=G2769),(Sheet1!$E:$E))</f>
        <v>45120.209447106485</v>
      </c>
      <c r="I2769" t="str">
        <f t="shared" si="244"/>
        <v>+1:01:21</v>
      </c>
      <c r="J2769" t="s">
        <v>9651</v>
      </c>
      <c r="K2769" t="s">
        <v>9621</v>
      </c>
      <c r="L2769" t="str">
        <f t="shared" si="245"/>
        <v>WEEK 28</v>
      </c>
    </row>
    <row r="2770" spans="1:13" x14ac:dyDescent="0.35">
      <c r="A2770" s="6">
        <v>1</v>
      </c>
      <c r="B2770" s="6" t="s">
        <v>5385</v>
      </c>
      <c r="C2770" s="6" t="s">
        <v>5385</v>
      </c>
      <c r="D2770" s="6" t="str">
        <f t="shared" si="246"/>
        <v>1-TCNU3670336</v>
      </c>
      <c r="E2770" s="7">
        <f t="shared" si="247"/>
        <v>45120.009857025463</v>
      </c>
      <c r="F2770" s="8">
        <v>45120.155690358799</v>
      </c>
      <c r="G2770" s="7">
        <f t="shared" si="248"/>
        <v>45120.197357025463</v>
      </c>
      <c r="H2770" s="2">
        <f>LOOKUP(2,1/(Sheet1!$D:$D=C2770)/(Sheet1!$E:$E&gt;=E2770)/(Sheet1!$E:$E&lt;=G2770),(Sheet1!$E:$E))</f>
        <v>45120.1557684375</v>
      </c>
      <c r="I2770" t="str">
        <f t="shared" si="244"/>
        <v>0:00:07</v>
      </c>
      <c r="J2770" t="s">
        <v>8471</v>
      </c>
      <c r="K2770" t="s">
        <v>9621</v>
      </c>
      <c r="L2770" t="str">
        <f t="shared" si="245"/>
        <v>WEEK 28</v>
      </c>
      <c r="M2770" t="str">
        <f t="shared" ref="M2770:M2782" si="249">IF(I2770&lt;="0:00:05","(-) 5 detik",IF(I2770&lt;="0:00:15","(-) 15 detik",IF(I2770&lt;="0:00:30","(-) 30 detik","(-) 65 detik")))</f>
        <v>(-) 15 detik</v>
      </c>
    </row>
    <row r="2771" spans="1:13" x14ac:dyDescent="0.35">
      <c r="A2771" s="6">
        <v>4</v>
      </c>
      <c r="B2771" s="6" t="s">
        <v>6258</v>
      </c>
      <c r="C2771" s="6" t="s">
        <v>6258</v>
      </c>
      <c r="D2771" s="6" t="str">
        <f t="shared" si="246"/>
        <v>4-FCIU5749861</v>
      </c>
      <c r="E2771" s="7">
        <f t="shared" si="247"/>
        <v>45120.002697997683</v>
      </c>
      <c r="F2771" s="8">
        <v>45120.148531331019</v>
      </c>
      <c r="G2771" s="7">
        <f t="shared" si="248"/>
        <v>45120.190197997683</v>
      </c>
      <c r="H2771" s="2">
        <f>LOOKUP(2,1/(Sheet1!$D:$D=C2771)/(Sheet1!$E:$E&gt;=E2771)/(Sheet1!$E:$E&lt;=G2771),(Sheet1!$E:$E))</f>
        <v>45120.149311215275</v>
      </c>
      <c r="I2771" t="str">
        <f t="shared" si="244"/>
        <v>0:01:07</v>
      </c>
      <c r="J2771" t="s">
        <v>8471</v>
      </c>
      <c r="K2771" t="s">
        <v>9621</v>
      </c>
      <c r="L2771" t="str">
        <f t="shared" si="245"/>
        <v>WEEK 28</v>
      </c>
      <c r="M2771" t="str">
        <f t="shared" si="249"/>
        <v>(-) 65 detik</v>
      </c>
    </row>
    <row r="2772" spans="1:13" x14ac:dyDescent="0.35">
      <c r="A2772" s="6">
        <v>3</v>
      </c>
      <c r="B2772" s="6" t="s">
        <v>305</v>
      </c>
      <c r="C2772" s="6" t="s">
        <v>305</v>
      </c>
      <c r="D2772" s="6" t="str">
        <f t="shared" si="246"/>
        <v>3-EGHU3747380</v>
      </c>
      <c r="E2772" s="7">
        <f t="shared" si="247"/>
        <v>45119.998146724538</v>
      </c>
      <c r="F2772" s="8">
        <v>45120.143980057874</v>
      </c>
      <c r="G2772" s="7">
        <f t="shared" si="248"/>
        <v>45120.185646724538</v>
      </c>
      <c r="H2772" s="2">
        <f>LOOKUP(2,1/(Sheet1!$D:$D=C2772)/(Sheet1!$E:$E&gt;=E2772)/(Sheet1!$E:$E&lt;=G2772),(Sheet1!$E:$E))</f>
        <v>45120.144723634257</v>
      </c>
      <c r="I2772" t="str">
        <f t="shared" si="244"/>
        <v>0:01:04</v>
      </c>
      <c r="J2772" t="s">
        <v>8471</v>
      </c>
      <c r="K2772" t="s">
        <v>9621</v>
      </c>
      <c r="L2772" t="str">
        <f t="shared" si="245"/>
        <v>WEEK 28</v>
      </c>
      <c r="M2772" t="str">
        <f t="shared" si="249"/>
        <v>(-) 65 detik</v>
      </c>
    </row>
    <row r="2773" spans="1:13" x14ac:dyDescent="0.35">
      <c r="A2773" s="6">
        <v>2</v>
      </c>
      <c r="B2773" s="6" t="s">
        <v>5986</v>
      </c>
      <c r="C2773" s="6" t="s">
        <v>5986</v>
      </c>
      <c r="D2773" s="6" t="str">
        <f t="shared" si="246"/>
        <v>2-CSLU6050505</v>
      </c>
      <c r="E2773" s="7">
        <f t="shared" si="247"/>
        <v>45119.997476655088</v>
      </c>
      <c r="F2773" s="8">
        <v>45120.143309988423</v>
      </c>
      <c r="G2773" s="7">
        <f t="shared" si="248"/>
        <v>45120.184976655088</v>
      </c>
      <c r="H2773" s="2">
        <f>LOOKUP(2,1/(Sheet1!$D:$D=C2773)/(Sheet1!$E:$E&gt;=E2773)/(Sheet1!$E:$E&lt;=G2773),(Sheet1!$E:$E))</f>
        <v>45120.144016226855</v>
      </c>
      <c r="I2773" t="str">
        <f t="shared" si="244"/>
        <v>0:01:01</v>
      </c>
      <c r="J2773" t="s">
        <v>8471</v>
      </c>
      <c r="K2773" t="s">
        <v>9621</v>
      </c>
      <c r="L2773" t="str">
        <f t="shared" si="245"/>
        <v>WEEK 28</v>
      </c>
      <c r="M2773" t="str">
        <f t="shared" si="249"/>
        <v>(-) 65 detik</v>
      </c>
    </row>
    <row r="2774" spans="1:13" x14ac:dyDescent="0.35">
      <c r="A2774" s="6">
        <v>2</v>
      </c>
      <c r="B2774" s="6" t="s">
        <v>6706</v>
      </c>
      <c r="C2774" s="6" t="s">
        <v>6706</v>
      </c>
      <c r="D2774" s="6" t="str">
        <f t="shared" si="246"/>
        <v>2-MSKU4729660</v>
      </c>
      <c r="E2774" s="7">
        <f t="shared" si="247"/>
        <v>45119.993280208328</v>
      </c>
      <c r="F2774" s="8">
        <v>45120.139113541663</v>
      </c>
      <c r="G2774" s="7">
        <f t="shared" si="248"/>
        <v>45120.180780208328</v>
      </c>
      <c r="H2774" s="2">
        <f>LOOKUP(2,1/(Sheet1!$D:$D=C2774)/(Sheet1!$E:$E&gt;=E2774)/(Sheet1!$E:$E&lt;=G2774),(Sheet1!$E:$E))</f>
        <v>45120.13988923611</v>
      </c>
      <c r="I2774" t="str">
        <f t="shared" si="244"/>
        <v>0:01:07</v>
      </c>
      <c r="J2774" t="s">
        <v>8471</v>
      </c>
      <c r="K2774" t="s">
        <v>9621</v>
      </c>
      <c r="L2774" t="str">
        <f t="shared" si="245"/>
        <v>WEEK 28</v>
      </c>
      <c r="M2774" t="str">
        <f t="shared" si="249"/>
        <v>(-) 65 detik</v>
      </c>
    </row>
    <row r="2775" spans="1:13" x14ac:dyDescent="0.35">
      <c r="A2775" s="6">
        <v>2</v>
      </c>
      <c r="B2775" s="6" t="s">
        <v>7138</v>
      </c>
      <c r="C2775" s="6" t="s">
        <v>7138</v>
      </c>
      <c r="D2775" s="6" t="str">
        <f t="shared" si="246"/>
        <v>2-TEMU0581111</v>
      </c>
      <c r="E2775" s="7">
        <f t="shared" si="247"/>
        <v>45119.991753854163</v>
      </c>
      <c r="F2775" s="8">
        <v>45120.137587187499</v>
      </c>
      <c r="G2775" s="7">
        <f t="shared" si="248"/>
        <v>45120.179253854163</v>
      </c>
      <c r="H2775" s="2">
        <f>LOOKUP(2,1/(Sheet1!$D:$D=C2775)/(Sheet1!$E:$E&gt;=E2775)/(Sheet1!$E:$E&lt;=G2775),(Sheet1!$E:$E))</f>
        <v>45120.138213472223</v>
      </c>
      <c r="I2775" t="str">
        <f t="shared" si="244"/>
        <v>0:00:54</v>
      </c>
      <c r="J2775" t="s">
        <v>8471</v>
      </c>
      <c r="K2775" t="s">
        <v>9621</v>
      </c>
      <c r="L2775" t="str">
        <f t="shared" si="245"/>
        <v>WEEK 28</v>
      </c>
      <c r="M2775" t="str">
        <f t="shared" si="249"/>
        <v>(-) 65 detik</v>
      </c>
    </row>
    <row r="2776" spans="1:13" x14ac:dyDescent="0.35">
      <c r="A2776" s="6">
        <v>2</v>
      </c>
      <c r="B2776" s="6" t="s">
        <v>5987</v>
      </c>
      <c r="C2776" s="6" t="s">
        <v>5987</v>
      </c>
      <c r="D2776" s="6" t="str">
        <f t="shared" si="246"/>
        <v>2-CSLU6246416</v>
      </c>
      <c r="E2776" s="7">
        <f t="shared" si="247"/>
        <v>45119.989768252315</v>
      </c>
      <c r="F2776" s="8">
        <v>45120.135601585651</v>
      </c>
      <c r="G2776" s="7">
        <f t="shared" si="248"/>
        <v>45120.177268252315</v>
      </c>
      <c r="H2776" s="2">
        <f>LOOKUP(2,1/(Sheet1!$D:$D=C2776)/(Sheet1!$E:$E&gt;=E2776)/(Sheet1!$E:$E&lt;=G2776),(Sheet1!$E:$E))</f>
        <v>45120.136393715278</v>
      </c>
      <c r="I2776" t="str">
        <f t="shared" si="244"/>
        <v>0:01:08</v>
      </c>
      <c r="J2776" t="s">
        <v>8471</v>
      </c>
      <c r="K2776" t="s">
        <v>9621</v>
      </c>
      <c r="L2776" t="str">
        <f t="shared" si="245"/>
        <v>WEEK 28</v>
      </c>
      <c r="M2776" t="str">
        <f t="shared" si="249"/>
        <v>(-) 65 detik</v>
      </c>
    </row>
    <row r="2777" spans="1:13" x14ac:dyDescent="0.35">
      <c r="A2777" s="6">
        <v>1</v>
      </c>
      <c r="B2777" s="6" t="s">
        <v>587</v>
      </c>
      <c r="C2777" s="6" t="s">
        <v>587</v>
      </c>
      <c r="D2777" s="6" t="str">
        <f t="shared" si="246"/>
        <v>1-KOCU9027396</v>
      </c>
      <c r="E2777" s="7">
        <f t="shared" si="247"/>
        <v>45119.988287534718</v>
      </c>
      <c r="F2777" s="8">
        <v>45120.134120868053</v>
      </c>
      <c r="G2777" s="7">
        <f t="shared" si="248"/>
        <v>45120.175787534718</v>
      </c>
      <c r="H2777" s="2">
        <f>LOOKUP(2,1/(Sheet1!$D:$D=C2777)/(Sheet1!$E:$E&gt;=E2777)/(Sheet1!$E:$E&lt;=G2777),(Sheet1!$E:$E))</f>
        <v>45120.134792013887</v>
      </c>
      <c r="I2777" t="str">
        <f t="shared" si="244"/>
        <v>0:00:58</v>
      </c>
      <c r="J2777" t="s">
        <v>8471</v>
      </c>
      <c r="K2777" t="s">
        <v>9621</v>
      </c>
      <c r="L2777" t="str">
        <f t="shared" si="245"/>
        <v>WEEK 28</v>
      </c>
      <c r="M2777" t="str">
        <f t="shared" si="249"/>
        <v>(-) 65 detik</v>
      </c>
    </row>
    <row r="2778" spans="1:13" x14ac:dyDescent="0.35">
      <c r="A2778" s="6">
        <v>2</v>
      </c>
      <c r="B2778" s="6" t="s">
        <v>5881</v>
      </c>
      <c r="C2778" s="6" t="s">
        <v>5881</v>
      </c>
      <c r="D2778" s="6" t="str">
        <f t="shared" si="246"/>
        <v>2-CAIU8221334</v>
      </c>
      <c r="E2778" s="7">
        <f t="shared" si="247"/>
        <v>45119.986885034719</v>
      </c>
      <c r="F2778" s="8">
        <v>45120.132718368055</v>
      </c>
      <c r="G2778" s="7">
        <f t="shared" si="248"/>
        <v>45120.174385034719</v>
      </c>
      <c r="H2778" s="2">
        <f>LOOKUP(2,1/(Sheet1!$D:$D=C2778)/(Sheet1!$E:$E&gt;=E2778)/(Sheet1!$E:$E&lt;=G2778),(Sheet1!$E:$E))</f>
        <v>45120.133449513887</v>
      </c>
      <c r="I2778" t="str">
        <f t="shared" si="244"/>
        <v>0:01:03</v>
      </c>
      <c r="J2778" t="s">
        <v>8471</v>
      </c>
      <c r="K2778" t="s">
        <v>9621</v>
      </c>
      <c r="L2778" t="str">
        <f t="shared" si="245"/>
        <v>WEEK 28</v>
      </c>
      <c r="M2778" t="str">
        <f t="shared" si="249"/>
        <v>(-) 65 detik</v>
      </c>
    </row>
    <row r="2779" spans="1:13" x14ac:dyDescent="0.35">
      <c r="A2779" s="6">
        <v>2</v>
      </c>
      <c r="B2779" s="6" t="s">
        <v>6309</v>
      </c>
      <c r="C2779" s="6" t="s">
        <v>6309</v>
      </c>
      <c r="D2779" s="6" t="str">
        <f t="shared" si="246"/>
        <v>2-FSCU8539894</v>
      </c>
      <c r="E2779" s="7">
        <f t="shared" si="247"/>
        <v>45119.983661805556</v>
      </c>
      <c r="F2779" s="8">
        <v>45120.129495138892</v>
      </c>
      <c r="G2779" s="7">
        <f t="shared" si="248"/>
        <v>45120.171161805556</v>
      </c>
      <c r="H2779" s="2">
        <f>LOOKUP(2,1/(Sheet1!$D:$D=C2779)/(Sheet1!$E:$E&gt;=E2779)/(Sheet1!$E:$E&lt;=G2779),(Sheet1!$E:$E))</f>
        <v>45120.130226643516</v>
      </c>
      <c r="I2779" t="str">
        <f t="shared" si="244"/>
        <v>0:01:03</v>
      </c>
      <c r="J2779" t="s">
        <v>8471</v>
      </c>
      <c r="K2779" t="s">
        <v>9621</v>
      </c>
      <c r="L2779" t="str">
        <f t="shared" si="245"/>
        <v>WEEK 28</v>
      </c>
      <c r="M2779" t="str">
        <f t="shared" si="249"/>
        <v>(-) 65 detik</v>
      </c>
    </row>
    <row r="2780" spans="1:13" x14ac:dyDescent="0.35">
      <c r="A2780" s="6">
        <v>3</v>
      </c>
      <c r="B2780" s="6" t="s">
        <v>6215</v>
      </c>
      <c r="C2780" s="6" t="s">
        <v>6215</v>
      </c>
      <c r="D2780" s="6" t="str">
        <f t="shared" si="246"/>
        <v>3-EMCU6124325</v>
      </c>
      <c r="E2780" s="7">
        <f t="shared" si="247"/>
        <v>45119.952795567129</v>
      </c>
      <c r="F2780" s="8">
        <v>45120.098628900465</v>
      </c>
      <c r="G2780" s="7">
        <f t="shared" si="248"/>
        <v>45120.140295567129</v>
      </c>
      <c r="H2780" s="2">
        <f>LOOKUP(2,1/(Sheet1!$D:$D=C2780)/(Sheet1!$E:$E&gt;=E2780)/(Sheet1!$E:$E&lt;=G2780),(Sheet1!$E:$E))</f>
        <v>45120.09938709491</v>
      </c>
      <c r="I2780" t="str">
        <f t="shared" si="244"/>
        <v>0:01:06</v>
      </c>
      <c r="J2780" t="s">
        <v>8471</v>
      </c>
      <c r="K2780" t="s">
        <v>9621</v>
      </c>
      <c r="L2780" t="str">
        <f t="shared" si="245"/>
        <v>WEEK 28</v>
      </c>
      <c r="M2780" t="str">
        <f t="shared" si="249"/>
        <v>(-) 65 detik</v>
      </c>
    </row>
    <row r="2781" spans="1:13" x14ac:dyDescent="0.35">
      <c r="A2781" s="6">
        <v>2</v>
      </c>
      <c r="B2781" s="6" t="s">
        <v>6743</v>
      </c>
      <c r="C2781" s="6" t="s">
        <v>6743</v>
      </c>
      <c r="D2781" s="6" t="str">
        <f t="shared" si="246"/>
        <v>2-MSMU8515307</v>
      </c>
      <c r="E2781" s="7">
        <f t="shared" si="247"/>
        <v>45119.950563541664</v>
      </c>
      <c r="F2781" s="8">
        <v>45120.096396875</v>
      </c>
      <c r="G2781" s="7">
        <f t="shared" si="248"/>
        <v>45120.138063541664</v>
      </c>
      <c r="H2781" s="2">
        <f>LOOKUP(2,1/(Sheet1!$D:$D=C2781)/(Sheet1!$E:$E&gt;=E2781)/(Sheet1!$E:$E&lt;=G2781),(Sheet1!$E:$E))</f>
        <v>45120.097150254631</v>
      </c>
      <c r="I2781" t="str">
        <f t="shared" si="244"/>
        <v>0:01:05</v>
      </c>
      <c r="J2781" t="s">
        <v>8471</v>
      </c>
      <c r="K2781" t="s">
        <v>9621</v>
      </c>
      <c r="L2781" t="str">
        <f t="shared" si="245"/>
        <v>WEEK 28</v>
      </c>
      <c r="M2781" t="str">
        <f t="shared" si="249"/>
        <v>(-) 65 detik</v>
      </c>
    </row>
    <row r="2782" spans="1:13" x14ac:dyDescent="0.35">
      <c r="A2782" s="6">
        <v>1</v>
      </c>
      <c r="B2782" s="6" t="s">
        <v>94</v>
      </c>
      <c r="C2782" s="6" t="s">
        <v>94</v>
      </c>
      <c r="D2782" s="6" t="str">
        <f t="shared" si="246"/>
        <v>1-BMOU5423584</v>
      </c>
      <c r="E2782" s="7">
        <f t="shared" si="247"/>
        <v>45119.947022488421</v>
      </c>
      <c r="F2782" s="8">
        <v>45120.092855821757</v>
      </c>
      <c r="G2782" s="7">
        <f t="shared" si="248"/>
        <v>45120.134522488421</v>
      </c>
      <c r="H2782" s="2">
        <f>LOOKUP(2,1/(Sheet1!$D:$D=C2782)/(Sheet1!$E:$E&gt;=E2782)/(Sheet1!$E:$E&lt;=G2782),(Sheet1!$E:$E))</f>
        <v>45120.093554386571</v>
      </c>
      <c r="I2782" t="str">
        <f t="shared" si="244"/>
        <v>0:01:00</v>
      </c>
      <c r="J2782" t="s">
        <v>8471</v>
      </c>
      <c r="K2782" t="s">
        <v>9621</v>
      </c>
      <c r="L2782" t="str">
        <f t="shared" si="245"/>
        <v>WEEK 28</v>
      </c>
      <c r="M2782" t="str">
        <f t="shared" si="249"/>
        <v>(-) 65 detik</v>
      </c>
    </row>
    <row r="2783" spans="1:13" x14ac:dyDescent="0.35">
      <c r="A2783" s="6">
        <v>1</v>
      </c>
      <c r="B2783" s="6" t="s">
        <v>4134</v>
      </c>
      <c r="C2783" s="6" t="s">
        <v>4134</v>
      </c>
      <c r="D2783" s="6" t="str">
        <f t="shared" si="246"/>
        <v>1-OOLU0421563</v>
      </c>
      <c r="E2783" s="7">
        <f t="shared" si="247"/>
        <v>45119.943229745368</v>
      </c>
      <c r="F2783" s="8">
        <v>45120.089063078703</v>
      </c>
      <c r="G2783" s="7">
        <f t="shared" si="248"/>
        <v>45120.130729745368</v>
      </c>
      <c r="H2783" s="2">
        <f>LOOKUP(2,1/(Sheet1!$D:$D=C2783)/(Sheet1!$E:$E&gt;=E2783)/(Sheet1!$E:$E&lt;=G2783),(Sheet1!$E:$E))</f>
        <v>45120.088258090276</v>
      </c>
      <c r="I2783" t="str">
        <f t="shared" si="244"/>
        <v>+0:01:10</v>
      </c>
      <c r="J2783" t="s">
        <v>9651</v>
      </c>
      <c r="K2783" t="s">
        <v>9621</v>
      </c>
      <c r="L2783" t="str">
        <f t="shared" si="245"/>
        <v>WEEK 28</v>
      </c>
    </row>
    <row r="2784" spans="1:13" x14ac:dyDescent="0.35">
      <c r="A2784" s="6">
        <v>1</v>
      </c>
      <c r="B2784" s="6" t="s">
        <v>53</v>
      </c>
      <c r="C2784" s="6" t="s">
        <v>53</v>
      </c>
      <c r="D2784" s="6" t="str">
        <f t="shared" si="246"/>
        <v>1-BEAU4340109</v>
      </c>
      <c r="E2784" s="7">
        <f t="shared" si="247"/>
        <v>45119.931319756943</v>
      </c>
      <c r="F2784" s="8">
        <v>45120.077153090278</v>
      </c>
      <c r="G2784" s="7">
        <f t="shared" si="248"/>
        <v>45120.118819756943</v>
      </c>
      <c r="H2784" s="2">
        <f>LOOKUP(2,1/(Sheet1!$D:$D=C2784)/(Sheet1!$E:$E&gt;=E2784)/(Sheet1!$E:$E&lt;=G2784),(Sheet1!$E:$E))</f>
        <v>45120.077838136574</v>
      </c>
      <c r="I2784" t="str">
        <f t="shared" si="244"/>
        <v>0:00:59</v>
      </c>
      <c r="J2784" t="s">
        <v>8471</v>
      </c>
      <c r="K2784" t="s">
        <v>9621</v>
      </c>
      <c r="L2784" t="str">
        <f t="shared" si="245"/>
        <v>WEEK 28</v>
      </c>
      <c r="M2784" t="str">
        <f>IF(I2784&lt;="0:00:05","(-) 5 detik",IF(I2784&lt;="0:00:15","(-) 15 detik",IF(I2784&lt;="0:00:30","(-) 30 detik","(-) 65 detik")))</f>
        <v>(-) 65 detik</v>
      </c>
    </row>
    <row r="2785" spans="1:13" x14ac:dyDescent="0.35">
      <c r="A2785" s="6">
        <v>1</v>
      </c>
      <c r="B2785" s="6" t="s">
        <v>5492</v>
      </c>
      <c r="C2785" s="6" t="s">
        <v>5492</v>
      </c>
      <c r="D2785" s="6" t="str">
        <f t="shared" si="246"/>
        <v>1-TLLU3510025</v>
      </c>
      <c r="E2785" s="7">
        <f t="shared" si="247"/>
        <v>45119.919707835645</v>
      </c>
      <c r="F2785" s="8">
        <v>45120.06554116898</v>
      </c>
      <c r="G2785" s="7">
        <f t="shared" si="248"/>
        <v>45120.107207835645</v>
      </c>
      <c r="H2785" s="2">
        <f>LOOKUP(2,1/(Sheet1!$D:$D=C2785)/(Sheet1!$E:$E&gt;=E2785)/(Sheet1!$E:$E&lt;=G2785),(Sheet1!$E:$E))</f>
        <v>45120.066270173615</v>
      </c>
      <c r="I2785" t="str">
        <f t="shared" si="244"/>
        <v>0:01:03</v>
      </c>
      <c r="J2785" t="s">
        <v>8471</v>
      </c>
      <c r="K2785" t="s">
        <v>9621</v>
      </c>
      <c r="L2785" t="str">
        <f t="shared" si="245"/>
        <v>WEEK 28</v>
      </c>
      <c r="M2785" t="str">
        <f>IF(I2785&lt;="0:00:05","(-) 5 detik",IF(I2785&lt;="0:00:15","(-) 15 detik",IF(I2785&lt;="0:00:30","(-) 30 detik","(-) 65 detik")))</f>
        <v>(-) 65 detik</v>
      </c>
    </row>
    <row r="2786" spans="1:13" x14ac:dyDescent="0.35">
      <c r="A2786" s="6">
        <v>2</v>
      </c>
      <c r="B2786" s="6" t="s">
        <v>7353</v>
      </c>
      <c r="C2786" s="6" t="s">
        <v>7353</v>
      </c>
      <c r="D2786" s="6" t="str">
        <f t="shared" si="246"/>
        <v>2-TRHU5286730</v>
      </c>
      <c r="E2786" s="7">
        <f t="shared" si="247"/>
        <v>45119.916612465277</v>
      </c>
      <c r="F2786" s="8">
        <v>45120.062445798612</v>
      </c>
      <c r="G2786" s="7">
        <f t="shared" si="248"/>
        <v>45120.104112465277</v>
      </c>
      <c r="H2786" s="2">
        <f>LOOKUP(2,1/(Sheet1!$D:$D=C2786)/(Sheet1!$E:$E&gt;=E2786)/(Sheet1!$E:$E&lt;=G2786),(Sheet1!$E:$E))</f>
        <v>45120.062937395836</v>
      </c>
      <c r="I2786" t="str">
        <f t="shared" si="244"/>
        <v>0:00:42</v>
      </c>
      <c r="J2786" t="s">
        <v>8471</v>
      </c>
      <c r="K2786" t="s">
        <v>9621</v>
      </c>
      <c r="L2786" t="str">
        <f t="shared" si="245"/>
        <v>WEEK 28</v>
      </c>
      <c r="M2786" t="str">
        <f>IF(I2786&lt;="0:00:05","(-) 5 detik",IF(I2786&lt;="0:00:15","(-) 15 detik",IF(I2786&lt;="0:00:30","(-) 30 detik","(-) 65 detik")))</f>
        <v>(-) 65 detik</v>
      </c>
    </row>
    <row r="2787" spans="1:13" x14ac:dyDescent="0.35">
      <c r="A2787" s="6">
        <v>2</v>
      </c>
      <c r="B2787" s="6" t="s">
        <v>5994</v>
      </c>
      <c r="C2787" s="6" t="s">
        <v>5994</v>
      </c>
      <c r="D2787" s="6" t="str">
        <f t="shared" si="246"/>
        <v>2-CSNU1433474</v>
      </c>
      <c r="E2787" s="7">
        <f t="shared" si="247"/>
        <v>45119.911600497682</v>
      </c>
      <c r="F2787" s="8">
        <v>45120.057433831018</v>
      </c>
      <c r="G2787" s="7">
        <f t="shared" si="248"/>
        <v>45120.099100497682</v>
      </c>
      <c r="H2787" s="2">
        <f>LOOKUP(2,1/(Sheet1!$D:$D=C2787)/(Sheet1!$E:$E&gt;=E2787)/(Sheet1!$E:$E&lt;=G2787),(Sheet1!$E:$E))</f>
        <v>45120.056998541666</v>
      </c>
      <c r="I2787" t="str">
        <f t="shared" si="244"/>
        <v>+0:00:38</v>
      </c>
      <c r="J2787" t="s">
        <v>9651</v>
      </c>
      <c r="K2787" t="s">
        <v>9621</v>
      </c>
      <c r="L2787" t="str">
        <f t="shared" si="245"/>
        <v>WEEK 28</v>
      </c>
    </row>
    <row r="2788" spans="1:13" x14ac:dyDescent="0.35">
      <c r="A2788" s="6">
        <v>2</v>
      </c>
      <c r="B2788" s="6" t="s">
        <v>6094</v>
      </c>
      <c r="C2788" s="6" t="s">
        <v>6094</v>
      </c>
      <c r="D2788" s="6" t="str">
        <f t="shared" si="246"/>
        <v>2-DFSU7718673</v>
      </c>
      <c r="E2788" s="7">
        <f t="shared" si="247"/>
        <v>45119.895215509256</v>
      </c>
      <c r="F2788" s="8">
        <v>45120.041048842591</v>
      </c>
      <c r="G2788" s="7">
        <f t="shared" si="248"/>
        <v>45120.082715509256</v>
      </c>
      <c r="H2788" s="2">
        <f>LOOKUP(2,1/(Sheet1!$D:$D=C2788)/(Sheet1!$E:$E&gt;=E2788)/(Sheet1!$E:$E&lt;=G2788),(Sheet1!$E:$E))</f>
        <v>45120.041729467594</v>
      </c>
      <c r="I2788" t="str">
        <f t="shared" si="244"/>
        <v>0:00:59</v>
      </c>
      <c r="J2788" t="s">
        <v>8471</v>
      </c>
      <c r="K2788" t="s">
        <v>9621</v>
      </c>
      <c r="L2788" t="str">
        <f t="shared" si="245"/>
        <v>WEEK 28</v>
      </c>
      <c r="M2788" t="str">
        <f>IF(I2788&lt;="0:00:05","(-) 5 detik",IF(I2788&lt;="0:00:15","(-) 15 detik",IF(I2788&lt;="0:00:30","(-) 30 detik","(-) 65 detik")))</f>
        <v>(-) 65 detik</v>
      </c>
    </row>
    <row r="2789" spans="1:13" x14ac:dyDescent="0.35">
      <c r="A2789" s="6">
        <v>3</v>
      </c>
      <c r="B2789" s="6" t="s">
        <v>4002</v>
      </c>
      <c r="C2789" s="6" t="s">
        <v>4002</v>
      </c>
      <c r="D2789" s="6" t="str">
        <f t="shared" si="246"/>
        <v>3-OOCU7130706</v>
      </c>
      <c r="E2789" s="7">
        <f t="shared" si="247"/>
        <v>45119.882449537035</v>
      </c>
      <c r="F2789" s="8">
        <v>45120.028282870371</v>
      </c>
      <c r="G2789" s="7">
        <f t="shared" si="248"/>
        <v>45120.069949537035</v>
      </c>
      <c r="H2789" s="2">
        <f>LOOKUP(2,1/(Sheet1!$D:$D=C2789)/(Sheet1!$E:$E&gt;=E2789)/(Sheet1!$E:$E&lt;=G2789),(Sheet1!$E:$E))</f>
        <v>45120.009283333333</v>
      </c>
      <c r="I2789" t="str">
        <f t="shared" si="244"/>
        <v>+0:27:22</v>
      </c>
      <c r="J2789" t="s">
        <v>9651</v>
      </c>
      <c r="K2789" t="s">
        <v>9621</v>
      </c>
      <c r="L2789" t="str">
        <f t="shared" si="245"/>
        <v>WEEK 28</v>
      </c>
    </row>
    <row r="2790" spans="1:13" x14ac:dyDescent="0.35">
      <c r="A2790" s="6">
        <v>1</v>
      </c>
      <c r="B2790" s="6" t="s">
        <v>5433</v>
      </c>
      <c r="C2790" s="6" t="s">
        <v>5433</v>
      </c>
      <c r="D2790" s="6" t="str">
        <f t="shared" si="246"/>
        <v>1-TEMU8051340</v>
      </c>
      <c r="E2790" s="7">
        <f t="shared" si="247"/>
        <v>45119.824560104164</v>
      </c>
      <c r="F2790" s="8">
        <v>45119.970393437499</v>
      </c>
      <c r="G2790" s="7">
        <f t="shared" si="248"/>
        <v>45120.012060104164</v>
      </c>
      <c r="H2790" s="2">
        <f>LOOKUP(2,1/(Sheet1!$D:$D=C2790)/(Sheet1!$E:$E&gt;=E2790)/(Sheet1!$E:$E&lt;=G2790),(Sheet1!$E:$E))</f>
        <v>45119.97095667824</v>
      </c>
      <c r="I2790" t="str">
        <f t="shared" si="244"/>
        <v>0:00:49</v>
      </c>
      <c r="J2790" t="s">
        <v>8471</v>
      </c>
      <c r="K2790" t="s">
        <v>9621</v>
      </c>
      <c r="L2790" t="str">
        <f t="shared" si="245"/>
        <v>WEEK 28</v>
      </c>
      <c r="M2790" t="str">
        <f t="shared" ref="M2790:M2800" si="250">IF(I2790&lt;="0:00:05","(-) 5 detik",IF(I2790&lt;="0:00:15","(-) 15 detik",IF(I2790&lt;="0:00:30","(-) 30 detik","(-) 65 detik")))</f>
        <v>(-) 65 detik</v>
      </c>
    </row>
    <row r="2791" spans="1:13" x14ac:dyDescent="0.35">
      <c r="A2791" s="6">
        <v>2</v>
      </c>
      <c r="B2791" s="6" t="s">
        <v>6420</v>
      </c>
      <c r="C2791" s="6" t="s">
        <v>6420</v>
      </c>
      <c r="D2791" s="6" t="str">
        <f t="shared" si="246"/>
        <v>2-HMMU9060572</v>
      </c>
      <c r="E2791" s="7">
        <f t="shared" si="247"/>
        <v>45119.823206562498</v>
      </c>
      <c r="F2791" s="8">
        <v>45119.969039895834</v>
      </c>
      <c r="G2791" s="7">
        <f t="shared" si="248"/>
        <v>45120.010706562498</v>
      </c>
      <c r="H2791" s="2">
        <f>LOOKUP(2,1/(Sheet1!$D:$D=C2791)/(Sheet1!$E:$E&gt;=E2791)/(Sheet1!$E:$E&lt;=G2791),(Sheet1!$E:$E))</f>
        <v>45119.969642488424</v>
      </c>
      <c r="I2791" t="str">
        <f t="shared" si="244"/>
        <v>0:00:52</v>
      </c>
      <c r="J2791" t="s">
        <v>8471</v>
      </c>
      <c r="K2791" t="s">
        <v>9621</v>
      </c>
      <c r="L2791" t="str">
        <f t="shared" si="245"/>
        <v>WEEK 28</v>
      </c>
      <c r="M2791" t="str">
        <f t="shared" si="250"/>
        <v>(-) 65 detik</v>
      </c>
    </row>
    <row r="2792" spans="1:13" x14ac:dyDescent="0.35">
      <c r="A2792" s="6">
        <v>1</v>
      </c>
      <c r="B2792" s="6" t="s">
        <v>301</v>
      </c>
      <c r="C2792" s="6" t="s">
        <v>301</v>
      </c>
      <c r="D2792" s="6" t="str">
        <f t="shared" si="246"/>
        <v>1-ECMU9774772</v>
      </c>
      <c r="E2792" s="7">
        <f t="shared" si="247"/>
        <v>45119.812672222222</v>
      </c>
      <c r="F2792" s="8">
        <v>45119.958505555558</v>
      </c>
      <c r="G2792" s="7">
        <f t="shared" si="248"/>
        <v>45120.000172222222</v>
      </c>
      <c r="H2792" s="2">
        <f>LOOKUP(2,1/(Sheet1!$D:$D=C2792)/(Sheet1!$E:$E&gt;=E2792)/(Sheet1!$E:$E&lt;=G2792),(Sheet1!$E:$E))</f>
        <v>45119.959228518521</v>
      </c>
      <c r="I2792" t="str">
        <f t="shared" si="244"/>
        <v>0:01:02</v>
      </c>
      <c r="J2792" t="s">
        <v>8471</v>
      </c>
      <c r="K2792" t="s">
        <v>9621</v>
      </c>
      <c r="L2792" t="str">
        <f t="shared" si="245"/>
        <v>WEEK 28</v>
      </c>
      <c r="M2792" t="str">
        <f t="shared" si="250"/>
        <v>(-) 65 detik</v>
      </c>
    </row>
    <row r="2793" spans="1:13" x14ac:dyDescent="0.35">
      <c r="A2793" s="6">
        <v>2</v>
      </c>
      <c r="B2793" s="6" t="s">
        <v>6709</v>
      </c>
      <c r="C2793" s="6" t="s">
        <v>6709</v>
      </c>
      <c r="D2793" s="6" t="str">
        <f t="shared" si="246"/>
        <v>2-MSKU4738929</v>
      </c>
      <c r="E2793" s="7">
        <f t="shared" si="247"/>
        <v>45119.811878009255</v>
      </c>
      <c r="F2793" s="8">
        <v>45119.957711342591</v>
      </c>
      <c r="G2793" s="7">
        <f t="shared" si="248"/>
        <v>45119.999378009255</v>
      </c>
      <c r="H2793" s="2">
        <f>LOOKUP(2,1/(Sheet1!$D:$D=C2793)/(Sheet1!$E:$E&gt;=E2793)/(Sheet1!$E:$E&lt;=G2793),(Sheet1!$E:$E))</f>
        <v>45119.958176307868</v>
      </c>
      <c r="I2793" t="str">
        <f t="shared" si="244"/>
        <v>0:00:40</v>
      </c>
      <c r="J2793" t="s">
        <v>8471</v>
      </c>
      <c r="K2793" t="s">
        <v>9621</v>
      </c>
      <c r="L2793" t="str">
        <f t="shared" si="245"/>
        <v>WEEK 28</v>
      </c>
      <c r="M2793" t="str">
        <f t="shared" si="250"/>
        <v>(-) 65 detik</v>
      </c>
    </row>
    <row r="2794" spans="1:13" x14ac:dyDescent="0.35">
      <c r="A2794" s="6">
        <v>1</v>
      </c>
      <c r="B2794" s="6" t="s">
        <v>5303</v>
      </c>
      <c r="C2794" s="6" t="s">
        <v>5303</v>
      </c>
      <c r="D2794" s="6" t="str">
        <f t="shared" si="246"/>
        <v>1-SITU9039361</v>
      </c>
      <c r="E2794" s="7">
        <f t="shared" si="247"/>
        <v>45119.809566400458</v>
      </c>
      <c r="F2794" s="8">
        <v>45119.955399733793</v>
      </c>
      <c r="G2794" s="7">
        <f t="shared" si="248"/>
        <v>45119.997066400458</v>
      </c>
      <c r="H2794" s="2">
        <f>LOOKUP(2,1/(Sheet1!$D:$D=C2794)/(Sheet1!$E:$E&gt;=E2794)/(Sheet1!$E:$E&lt;=G2794),(Sheet1!$E:$E))</f>
        <v>45119.956159351852</v>
      </c>
      <c r="I2794" t="str">
        <f t="shared" si="244"/>
        <v>0:01:06</v>
      </c>
      <c r="J2794" t="s">
        <v>8471</v>
      </c>
      <c r="K2794" t="s">
        <v>9621</v>
      </c>
      <c r="L2794" t="str">
        <f t="shared" si="245"/>
        <v>WEEK 28</v>
      </c>
      <c r="M2794" t="str">
        <f t="shared" si="250"/>
        <v>(-) 65 detik</v>
      </c>
    </row>
    <row r="2795" spans="1:13" x14ac:dyDescent="0.35">
      <c r="A2795" s="6">
        <v>2</v>
      </c>
      <c r="B2795" s="6" t="s">
        <v>7049</v>
      </c>
      <c r="C2795" s="6" t="s">
        <v>7049</v>
      </c>
      <c r="D2795" s="6" t="str">
        <f t="shared" si="246"/>
        <v>2-TCKU7365700</v>
      </c>
      <c r="E2795" s="7">
        <f t="shared" si="247"/>
        <v>45119.806587766201</v>
      </c>
      <c r="F2795" s="8">
        <v>45119.952421099537</v>
      </c>
      <c r="G2795" s="7">
        <f t="shared" si="248"/>
        <v>45119.994087766201</v>
      </c>
      <c r="H2795" s="2">
        <f>LOOKUP(2,1/(Sheet1!$D:$D=C2795)/(Sheet1!$E:$E&gt;=E2795)/(Sheet1!$E:$E&lt;=G2795),(Sheet1!$E:$E))</f>
        <v>45119.953129525464</v>
      </c>
      <c r="I2795" t="str">
        <f t="shared" si="244"/>
        <v>0:01:01</v>
      </c>
      <c r="J2795" t="s">
        <v>8471</v>
      </c>
      <c r="K2795" t="s">
        <v>9621</v>
      </c>
      <c r="L2795" t="str">
        <f t="shared" si="245"/>
        <v>WEEK 28</v>
      </c>
      <c r="M2795" t="str">
        <f t="shared" si="250"/>
        <v>(-) 65 detik</v>
      </c>
    </row>
    <row r="2796" spans="1:13" x14ac:dyDescent="0.35">
      <c r="A2796" s="6">
        <v>4</v>
      </c>
      <c r="B2796" s="6" t="s">
        <v>8099</v>
      </c>
      <c r="C2796" s="6" t="s">
        <v>8099</v>
      </c>
      <c r="D2796" s="6" t="str">
        <f t="shared" si="246"/>
        <v>4-EITU1863695</v>
      </c>
      <c r="E2796" s="7">
        <f t="shared" si="247"/>
        <v>45119.805328738425</v>
      </c>
      <c r="F2796" s="8">
        <v>45119.95116207176</v>
      </c>
      <c r="G2796" s="7">
        <f t="shared" si="248"/>
        <v>45119.992828738425</v>
      </c>
      <c r="H2796" s="2">
        <f>LOOKUP(2,1/(Sheet1!$D:$D=C2796)/(Sheet1!$E:$E&gt;=E2796)/(Sheet1!$E:$E&lt;=G2796),(Sheet1!$E:$E))</f>
        <v>45119.951813784719</v>
      </c>
      <c r="I2796" t="str">
        <f t="shared" si="244"/>
        <v>0:00:56</v>
      </c>
      <c r="J2796" t="s">
        <v>8471</v>
      </c>
      <c r="K2796" t="s">
        <v>9621</v>
      </c>
      <c r="L2796" t="str">
        <f t="shared" si="245"/>
        <v>WEEK 28</v>
      </c>
      <c r="M2796" t="str">
        <f t="shared" si="250"/>
        <v>(-) 65 detik</v>
      </c>
    </row>
    <row r="2797" spans="1:13" x14ac:dyDescent="0.35">
      <c r="A2797" s="6">
        <v>1</v>
      </c>
      <c r="B2797" s="6" t="s">
        <v>5428</v>
      </c>
      <c r="C2797" s="6" t="s">
        <v>5428</v>
      </c>
      <c r="D2797" s="6" t="str">
        <f t="shared" si="246"/>
        <v>1-TEMU8010192</v>
      </c>
      <c r="E2797" s="7">
        <f t="shared" si="247"/>
        <v>45119.802170254625</v>
      </c>
      <c r="F2797" s="8">
        <v>45119.948003587961</v>
      </c>
      <c r="G2797" s="7">
        <f t="shared" si="248"/>
        <v>45119.989670254625</v>
      </c>
      <c r="H2797" s="2">
        <f>LOOKUP(2,1/(Sheet1!$D:$D=C2797)/(Sheet1!$E:$E&gt;=E2797)/(Sheet1!$E:$E&lt;=G2797),(Sheet1!$E:$E))</f>
        <v>45119.948673449071</v>
      </c>
      <c r="I2797" t="str">
        <f t="shared" si="244"/>
        <v>0:00:58</v>
      </c>
      <c r="J2797" t="s">
        <v>8471</v>
      </c>
      <c r="K2797" t="s">
        <v>9621</v>
      </c>
      <c r="L2797" t="str">
        <f t="shared" si="245"/>
        <v>WEEK 28</v>
      </c>
      <c r="M2797" t="str">
        <f t="shared" si="250"/>
        <v>(-) 65 detik</v>
      </c>
    </row>
    <row r="2798" spans="1:13" x14ac:dyDescent="0.35">
      <c r="A2798" s="6">
        <v>2</v>
      </c>
      <c r="B2798" s="6" t="s">
        <v>7185</v>
      </c>
      <c r="C2798" s="6" t="s">
        <v>7185</v>
      </c>
      <c r="D2798" s="6" t="str">
        <f t="shared" si="246"/>
        <v>2-TEMU8489228</v>
      </c>
      <c r="E2798" s="7">
        <f t="shared" si="247"/>
        <v>45119.796664849535</v>
      </c>
      <c r="F2798" s="8">
        <v>45119.942498182871</v>
      </c>
      <c r="G2798" s="7">
        <f t="shared" si="248"/>
        <v>45119.984164849535</v>
      </c>
      <c r="H2798" s="2">
        <f>LOOKUP(2,1/(Sheet1!$D:$D=C2798)/(Sheet1!$E:$E&gt;=E2798)/(Sheet1!$E:$E&lt;=G2798),(Sheet1!$E:$E))</f>
        <v>45119.943134074078</v>
      </c>
      <c r="I2798" t="str">
        <f t="shared" si="244"/>
        <v>0:00:55</v>
      </c>
      <c r="J2798" t="s">
        <v>8471</v>
      </c>
      <c r="K2798" t="s">
        <v>9621</v>
      </c>
      <c r="L2798" t="str">
        <f t="shared" si="245"/>
        <v>WEEK 28</v>
      </c>
      <c r="M2798" t="str">
        <f t="shared" si="250"/>
        <v>(-) 65 detik</v>
      </c>
    </row>
    <row r="2799" spans="1:13" x14ac:dyDescent="0.35">
      <c r="A2799" s="6">
        <v>2</v>
      </c>
      <c r="B2799" s="6" t="s">
        <v>6424</v>
      </c>
      <c r="C2799" s="6" t="s">
        <v>6424</v>
      </c>
      <c r="D2799" s="6" t="str">
        <f t="shared" si="246"/>
        <v>2-HMMU9066400</v>
      </c>
      <c r="E2799" s="7">
        <f t="shared" si="247"/>
        <v>45119.795144131946</v>
      </c>
      <c r="F2799" s="8">
        <v>45119.940977465281</v>
      </c>
      <c r="G2799" s="7">
        <f t="shared" si="248"/>
        <v>45119.982644131946</v>
      </c>
      <c r="H2799" s="2">
        <f>LOOKUP(2,1/(Sheet1!$D:$D=C2799)/(Sheet1!$E:$E&gt;=E2799)/(Sheet1!$E:$E&lt;=G2799),(Sheet1!$E:$E))</f>
        <v>45119.940904618059</v>
      </c>
      <c r="I2799" t="str">
        <f t="shared" si="244"/>
        <v>+0:00:06</v>
      </c>
      <c r="J2799" t="s">
        <v>9651</v>
      </c>
      <c r="K2799" t="s">
        <v>9621</v>
      </c>
      <c r="L2799" t="str">
        <f t="shared" si="245"/>
        <v>WEEK 28</v>
      </c>
    </row>
    <row r="2800" spans="1:13" x14ac:dyDescent="0.35">
      <c r="A2800" s="6">
        <v>2</v>
      </c>
      <c r="B2800" s="6" t="s">
        <v>6407</v>
      </c>
      <c r="C2800" s="6" t="s">
        <v>6407</v>
      </c>
      <c r="D2800" s="6" t="str">
        <f t="shared" si="246"/>
        <v>2-HMMU9041401</v>
      </c>
      <c r="E2800" s="7">
        <f t="shared" si="247"/>
        <v>45119.790463773148</v>
      </c>
      <c r="F2800" s="8">
        <v>45119.936297106484</v>
      </c>
      <c r="G2800" s="7">
        <f t="shared" si="248"/>
        <v>45119.977963773148</v>
      </c>
      <c r="H2800" s="2">
        <f>LOOKUP(2,1/(Sheet1!$D:$D=C2800)/(Sheet1!$E:$E&gt;=E2800)/(Sheet1!$E:$E&lt;=G2800),(Sheet1!$E:$E))</f>
        <v>45119.936975324075</v>
      </c>
      <c r="I2800" t="str">
        <f t="shared" si="244"/>
        <v>0:00:59</v>
      </c>
      <c r="J2800" t="s">
        <v>8471</v>
      </c>
      <c r="K2800" t="s">
        <v>9621</v>
      </c>
      <c r="L2800" t="str">
        <f t="shared" si="245"/>
        <v>WEEK 28</v>
      </c>
      <c r="M2800" t="str">
        <f t="shared" si="250"/>
        <v>(-) 65 detik</v>
      </c>
    </row>
    <row r="2801" spans="1:13" x14ac:dyDescent="0.35">
      <c r="A2801" s="6">
        <v>1</v>
      </c>
      <c r="B2801" s="6" t="s">
        <v>125</v>
      </c>
      <c r="C2801" s="6" t="s">
        <v>125</v>
      </c>
      <c r="D2801" s="6" t="str">
        <f t="shared" si="246"/>
        <v>1-CAIU5826830</v>
      </c>
      <c r="E2801" s="7">
        <f t="shared" si="247"/>
        <v>45119.789952546293</v>
      </c>
      <c r="F2801" s="8">
        <v>45119.935785879628</v>
      </c>
      <c r="G2801" s="7">
        <f t="shared" si="248"/>
        <v>45119.977452546293</v>
      </c>
      <c r="H2801" s="2">
        <f>LOOKUP(2,1/(Sheet1!$D:$D=C2801)/(Sheet1!$E:$E&gt;=E2801)/(Sheet1!$E:$E&lt;=G2801),(Sheet1!$E:$E))</f>
        <v>45119.935513912038</v>
      </c>
      <c r="I2801" t="str">
        <f t="shared" si="244"/>
        <v>+0:00:23</v>
      </c>
      <c r="J2801" t="s">
        <v>9651</v>
      </c>
      <c r="K2801" t="s">
        <v>9621</v>
      </c>
      <c r="L2801" t="str">
        <f t="shared" si="245"/>
        <v>WEEK 28</v>
      </c>
    </row>
    <row r="2802" spans="1:13" x14ac:dyDescent="0.35">
      <c r="A2802" s="6">
        <v>2</v>
      </c>
      <c r="B2802" s="6" t="s">
        <v>7485</v>
      </c>
      <c r="C2802" s="6" t="s">
        <v>7485</v>
      </c>
      <c r="D2802" s="6" t="str">
        <f t="shared" si="246"/>
        <v>2-ZCSU9033073</v>
      </c>
      <c r="E2802" s="7">
        <f t="shared" si="247"/>
        <v>45119.78812060185</v>
      </c>
      <c r="F2802" s="8">
        <v>45119.933953935186</v>
      </c>
      <c r="G2802" s="7">
        <f t="shared" si="248"/>
        <v>45119.97562060185</v>
      </c>
      <c r="H2802" s="2">
        <f>LOOKUP(2,1/(Sheet1!$D:$D=C2802)/(Sheet1!$E:$E&gt;=E2802)/(Sheet1!$E:$E&lt;=G2802),(Sheet1!$E:$E))</f>
        <v>45119.934633391204</v>
      </c>
      <c r="I2802" t="str">
        <f t="shared" si="244"/>
        <v>0:00:59</v>
      </c>
      <c r="J2802" t="s">
        <v>8471</v>
      </c>
      <c r="K2802" t="s">
        <v>9621</v>
      </c>
      <c r="L2802" t="str">
        <f t="shared" si="245"/>
        <v>WEEK 28</v>
      </c>
      <c r="M2802" t="str">
        <f t="shared" ref="M2802:M2808" si="251">IF(I2802&lt;="0:00:05","(-) 5 detik",IF(I2802&lt;="0:00:15","(-) 15 detik",IF(I2802&lt;="0:00:30","(-) 30 detik","(-) 65 detik")))</f>
        <v>(-) 65 detik</v>
      </c>
    </row>
    <row r="2803" spans="1:13" x14ac:dyDescent="0.35">
      <c r="A2803" s="6">
        <v>1</v>
      </c>
      <c r="B2803" s="6" t="s">
        <v>5608</v>
      </c>
      <c r="C2803" s="6" t="s">
        <v>5608</v>
      </c>
      <c r="D2803" s="6" t="str">
        <f t="shared" si="246"/>
        <v>1-ZCSU9026069</v>
      </c>
      <c r="E2803" s="7">
        <f t="shared" si="247"/>
        <v>45119.786456747686</v>
      </c>
      <c r="F2803" s="8">
        <v>45119.932290081022</v>
      </c>
      <c r="G2803" s="7">
        <f t="shared" si="248"/>
        <v>45119.973956747686</v>
      </c>
      <c r="H2803" s="2">
        <f>LOOKUP(2,1/(Sheet1!$D:$D=C2803)/(Sheet1!$E:$E&gt;=E2803)/(Sheet1!$E:$E&lt;=G2803),(Sheet1!$E:$E))</f>
        <v>45119.932973159724</v>
      </c>
      <c r="I2803" t="str">
        <f t="shared" si="244"/>
        <v>0:00:59</v>
      </c>
      <c r="J2803" t="s">
        <v>8471</v>
      </c>
      <c r="K2803" t="s">
        <v>9621</v>
      </c>
      <c r="L2803" t="str">
        <f t="shared" si="245"/>
        <v>WEEK 28</v>
      </c>
      <c r="M2803" t="str">
        <f t="shared" si="251"/>
        <v>(-) 65 detik</v>
      </c>
    </row>
    <row r="2804" spans="1:13" x14ac:dyDescent="0.35">
      <c r="A2804" s="6">
        <v>2</v>
      </c>
      <c r="B2804" s="6" t="s">
        <v>7504</v>
      </c>
      <c r="C2804" s="6" t="s">
        <v>7504</v>
      </c>
      <c r="D2804" s="6" t="str">
        <f t="shared" si="246"/>
        <v>2-ZCSU9046379</v>
      </c>
      <c r="E2804" s="7">
        <f t="shared" si="247"/>
        <v>45119.785955671294</v>
      </c>
      <c r="F2804" s="8">
        <v>45119.93178900463</v>
      </c>
      <c r="G2804" s="7">
        <f t="shared" si="248"/>
        <v>45119.973455671294</v>
      </c>
      <c r="H2804" s="2">
        <f>LOOKUP(2,1/(Sheet1!$D:$D=C2804)/(Sheet1!$E:$E&gt;=E2804)/(Sheet1!$E:$E&lt;=G2804),(Sheet1!$E:$E))</f>
        <v>45119.932357199075</v>
      </c>
      <c r="I2804" t="str">
        <f t="shared" si="244"/>
        <v>0:00:49</v>
      </c>
      <c r="J2804" t="s">
        <v>8471</v>
      </c>
      <c r="K2804" t="s">
        <v>9621</v>
      </c>
      <c r="L2804" t="str">
        <f t="shared" si="245"/>
        <v>WEEK 28</v>
      </c>
      <c r="M2804" t="str">
        <f t="shared" si="251"/>
        <v>(-) 65 detik</v>
      </c>
    </row>
    <row r="2805" spans="1:13" x14ac:dyDescent="0.35">
      <c r="A2805" s="6">
        <v>2</v>
      </c>
      <c r="B2805" s="6" t="s">
        <v>7155</v>
      </c>
      <c r="C2805" s="6" t="s">
        <v>7155</v>
      </c>
      <c r="D2805" s="6" t="str">
        <f t="shared" si="246"/>
        <v>2-TEMU6542600</v>
      </c>
      <c r="E2805" s="7">
        <f t="shared" si="247"/>
        <v>45119.783965740738</v>
      </c>
      <c r="F2805" s="8">
        <v>45119.929799074074</v>
      </c>
      <c r="G2805" s="7">
        <f t="shared" si="248"/>
        <v>45119.971465740738</v>
      </c>
      <c r="H2805" s="2">
        <f>LOOKUP(2,1/(Sheet1!$D:$D=C2805)/(Sheet1!$E:$E&gt;=E2805)/(Sheet1!$E:$E&lt;=G2805),(Sheet1!$E:$E))</f>
        <v>45119.930604120367</v>
      </c>
      <c r="I2805" t="str">
        <f t="shared" si="244"/>
        <v>0:01:10</v>
      </c>
      <c r="J2805" t="s">
        <v>8471</v>
      </c>
      <c r="K2805" t="s">
        <v>9621</v>
      </c>
      <c r="L2805" t="str">
        <f t="shared" si="245"/>
        <v>WEEK 28</v>
      </c>
      <c r="M2805" t="str">
        <f t="shared" si="251"/>
        <v>(-) 65 detik</v>
      </c>
    </row>
    <row r="2806" spans="1:13" x14ac:dyDescent="0.35">
      <c r="A2806" s="6">
        <v>4</v>
      </c>
      <c r="B2806" s="6" t="s">
        <v>6097</v>
      </c>
      <c r="C2806" s="6" t="s">
        <v>6097</v>
      </c>
      <c r="D2806" s="6" t="str">
        <f t="shared" si="246"/>
        <v>4-DRYU2477356</v>
      </c>
      <c r="E2806" s="7">
        <f t="shared" si="247"/>
        <v>45119.783386724535</v>
      </c>
      <c r="F2806" s="8">
        <v>45119.929220057871</v>
      </c>
      <c r="G2806" s="7">
        <f t="shared" si="248"/>
        <v>45119.970886724535</v>
      </c>
      <c r="H2806" s="2">
        <f>LOOKUP(2,1/(Sheet1!$D:$D=C2806)/(Sheet1!$E:$E&gt;=E2806)/(Sheet1!$E:$E&lt;=G2806),(Sheet1!$E:$E))</f>
        <v>45119.930019317129</v>
      </c>
      <c r="I2806" t="str">
        <f t="shared" si="244"/>
        <v>0:01:09</v>
      </c>
      <c r="J2806" t="s">
        <v>8471</v>
      </c>
      <c r="K2806" t="s">
        <v>9621</v>
      </c>
      <c r="L2806" t="str">
        <f t="shared" si="245"/>
        <v>WEEK 28</v>
      </c>
      <c r="M2806" t="str">
        <f t="shared" si="251"/>
        <v>(-) 65 detik</v>
      </c>
    </row>
    <row r="2807" spans="1:13" x14ac:dyDescent="0.35">
      <c r="A2807" s="6">
        <v>1</v>
      </c>
      <c r="B2807" s="6" t="s">
        <v>5338</v>
      </c>
      <c r="C2807" s="6" t="s">
        <v>5338</v>
      </c>
      <c r="D2807" s="6" t="str">
        <f t="shared" si="246"/>
        <v>1-SKLU2111026</v>
      </c>
      <c r="E2807" s="7">
        <f t="shared" si="247"/>
        <v>45119.783099039349</v>
      </c>
      <c r="F2807" s="8">
        <v>45119.928932372684</v>
      </c>
      <c r="G2807" s="7">
        <f t="shared" si="248"/>
        <v>45119.970599039349</v>
      </c>
      <c r="H2807" s="2">
        <f>LOOKUP(2,1/(Sheet1!$D:$D=C2807)/(Sheet1!$E:$E&gt;=E2807)/(Sheet1!$E:$E&lt;=G2807),(Sheet1!$E:$E))</f>
        <v>45119.929249652778</v>
      </c>
      <c r="I2807" t="str">
        <f t="shared" si="244"/>
        <v>0:00:27</v>
      </c>
      <c r="J2807" t="s">
        <v>8471</v>
      </c>
      <c r="K2807" t="s">
        <v>9621</v>
      </c>
      <c r="L2807" t="str">
        <f t="shared" si="245"/>
        <v>WEEK 28</v>
      </c>
      <c r="M2807" t="str">
        <f t="shared" si="251"/>
        <v>(-) 30 detik</v>
      </c>
    </row>
    <row r="2808" spans="1:13" x14ac:dyDescent="0.35">
      <c r="A2808" s="6">
        <v>4</v>
      </c>
      <c r="B2808" s="6" t="s">
        <v>7078</v>
      </c>
      <c r="C2808" s="6" t="s">
        <v>7078</v>
      </c>
      <c r="D2808" s="6" t="str">
        <f t="shared" si="246"/>
        <v>4-TCLU7182944</v>
      </c>
      <c r="E2808" s="7">
        <f t="shared" si="247"/>
        <v>45119.779858483795</v>
      </c>
      <c r="F2808" s="8">
        <v>45119.92569181713</v>
      </c>
      <c r="G2808" s="7">
        <f t="shared" si="248"/>
        <v>45119.967358483795</v>
      </c>
      <c r="H2808" s="2">
        <f>LOOKUP(2,1/(Sheet1!$D:$D=C2808)/(Sheet1!$E:$E&gt;=E2808)/(Sheet1!$E:$E&lt;=G2808),(Sheet1!$E:$E))</f>
        <v>45119.926294166668</v>
      </c>
      <c r="I2808" t="str">
        <f t="shared" si="244"/>
        <v>0:00:52</v>
      </c>
      <c r="J2808" t="s">
        <v>8471</v>
      </c>
      <c r="K2808" t="s">
        <v>9621</v>
      </c>
      <c r="L2808" t="str">
        <f t="shared" si="245"/>
        <v>WEEK 28</v>
      </c>
      <c r="M2808" t="str">
        <f t="shared" si="251"/>
        <v>(-) 65 detik</v>
      </c>
    </row>
    <row r="2809" spans="1:13" x14ac:dyDescent="0.35">
      <c r="A2809" s="6">
        <v>3</v>
      </c>
      <c r="B2809" s="6" t="s">
        <v>5494</v>
      </c>
      <c r="C2809" s="6" t="s">
        <v>5494</v>
      </c>
      <c r="D2809" s="6" t="str">
        <f t="shared" si="246"/>
        <v>3-TLLU4721017</v>
      </c>
      <c r="E2809" s="7">
        <f t="shared" si="247"/>
        <v>45119.779372719902</v>
      </c>
      <c r="F2809" s="8">
        <v>45119.925206053238</v>
      </c>
      <c r="G2809" s="7">
        <f t="shared" si="248"/>
        <v>45119.966872719902</v>
      </c>
      <c r="H2809" s="2">
        <f>LOOKUP(2,1/(Sheet1!$D:$D=C2809)/(Sheet1!$E:$E&gt;=E2809)/(Sheet1!$E:$E&lt;=G2809),(Sheet1!$E:$E))</f>
        <v>45119.924250543983</v>
      </c>
      <c r="I2809" t="str">
        <f t="shared" si="244"/>
        <v>+0:01:23</v>
      </c>
      <c r="J2809" t="s">
        <v>9651</v>
      </c>
      <c r="K2809" t="s">
        <v>9621</v>
      </c>
      <c r="L2809" t="str">
        <f t="shared" si="245"/>
        <v>WEEK 28</v>
      </c>
    </row>
    <row r="2810" spans="1:13" x14ac:dyDescent="0.35">
      <c r="A2810" s="6">
        <v>1</v>
      </c>
      <c r="B2810" s="6" t="s">
        <v>1965</v>
      </c>
      <c r="C2810" s="6" t="s">
        <v>1965</v>
      </c>
      <c r="D2810" s="6" t="str">
        <f t="shared" si="246"/>
        <v>1-MSKU4674932</v>
      </c>
      <c r="E2810" s="7">
        <f t="shared" si="247"/>
        <v>45119.771828506942</v>
      </c>
      <c r="F2810" s="8">
        <v>45119.917661840278</v>
      </c>
      <c r="G2810" s="7">
        <f t="shared" si="248"/>
        <v>45119.959328506942</v>
      </c>
      <c r="H2810" s="2">
        <f>LOOKUP(2,1/(Sheet1!$D:$D=C2810)/(Sheet1!$E:$E&gt;=E2810)/(Sheet1!$E:$E&lt;=G2810),(Sheet1!$E:$E))</f>
        <v>45119.918312650465</v>
      </c>
      <c r="I2810" t="str">
        <f t="shared" si="244"/>
        <v>0:00:56</v>
      </c>
      <c r="J2810" t="s">
        <v>8471</v>
      </c>
      <c r="K2810" t="s">
        <v>9621</v>
      </c>
      <c r="L2810" t="str">
        <f t="shared" si="245"/>
        <v>WEEK 28</v>
      </c>
      <c r="M2810" t="str">
        <f t="shared" ref="M2810:M2817" si="252">IF(I2810&lt;="0:00:05","(-) 5 detik",IF(I2810&lt;="0:00:15","(-) 15 detik",IF(I2810&lt;="0:00:30","(-) 30 detik","(-) 65 detik")))</f>
        <v>(-) 65 detik</v>
      </c>
    </row>
    <row r="2811" spans="1:13" x14ac:dyDescent="0.35">
      <c r="A2811" s="6">
        <v>2</v>
      </c>
      <c r="B2811" s="6" t="s">
        <v>6499</v>
      </c>
      <c r="C2811" s="6" t="s">
        <v>6499</v>
      </c>
      <c r="D2811" s="6" t="str">
        <f t="shared" si="246"/>
        <v>2-MAEU9179635</v>
      </c>
      <c r="E2811" s="7">
        <f t="shared" si="247"/>
        <v>45119.771819178241</v>
      </c>
      <c r="F2811" s="8">
        <v>45119.917652511576</v>
      </c>
      <c r="G2811" s="7">
        <f t="shared" si="248"/>
        <v>45119.959319178241</v>
      </c>
      <c r="H2811" s="2">
        <f>LOOKUP(2,1/(Sheet1!$D:$D=C2811)/(Sheet1!$E:$E&gt;=E2811)/(Sheet1!$E:$E&lt;=G2811),(Sheet1!$E:$E))</f>
        <v>45119.918220891203</v>
      </c>
      <c r="I2811" t="str">
        <f t="shared" si="244"/>
        <v>0:00:49</v>
      </c>
      <c r="J2811" t="s">
        <v>8471</v>
      </c>
      <c r="K2811" t="s">
        <v>9621</v>
      </c>
      <c r="L2811" t="str">
        <f t="shared" si="245"/>
        <v>WEEK 28</v>
      </c>
      <c r="M2811" t="str">
        <f t="shared" si="252"/>
        <v>(-) 65 detik</v>
      </c>
    </row>
    <row r="2812" spans="1:13" x14ac:dyDescent="0.35">
      <c r="A2812" s="6">
        <v>2</v>
      </c>
      <c r="B2812" s="6" t="s">
        <v>7421</v>
      </c>
      <c r="C2812" s="6" t="s">
        <v>7421</v>
      </c>
      <c r="D2812" s="6" t="str">
        <f t="shared" si="246"/>
        <v>2-UETU2424530</v>
      </c>
      <c r="E2812" s="7">
        <f t="shared" si="247"/>
        <v>45119.757278159719</v>
      </c>
      <c r="F2812" s="8">
        <v>45119.903111493055</v>
      </c>
      <c r="G2812" s="7">
        <f t="shared" si="248"/>
        <v>45119.944778159719</v>
      </c>
      <c r="H2812" s="2">
        <f>LOOKUP(2,1/(Sheet1!$D:$D=C2812)/(Sheet1!$E:$E&gt;=E2812)/(Sheet1!$E:$E&lt;=G2812),(Sheet1!$E:$E))</f>
        <v>45119.903851724535</v>
      </c>
      <c r="I2812" t="str">
        <f t="shared" si="244"/>
        <v>0:01:04</v>
      </c>
      <c r="J2812" t="s">
        <v>8471</v>
      </c>
      <c r="K2812" t="s">
        <v>9621</v>
      </c>
      <c r="L2812" t="str">
        <f t="shared" si="245"/>
        <v>WEEK 28</v>
      </c>
      <c r="M2812" t="str">
        <f t="shared" si="252"/>
        <v>(-) 65 detik</v>
      </c>
    </row>
    <row r="2813" spans="1:13" x14ac:dyDescent="0.35">
      <c r="A2813" s="6">
        <v>2</v>
      </c>
      <c r="B2813" s="6" t="s">
        <v>5810</v>
      </c>
      <c r="C2813" s="6" t="s">
        <v>5810</v>
      </c>
      <c r="D2813" s="6" t="str">
        <f t="shared" si="246"/>
        <v>2-BMOU6415080</v>
      </c>
      <c r="E2813" s="7">
        <f t="shared" si="247"/>
        <v>45119.754387534718</v>
      </c>
      <c r="F2813" s="8">
        <v>45119.900220868054</v>
      </c>
      <c r="G2813" s="7">
        <f t="shared" si="248"/>
        <v>45119.941887534718</v>
      </c>
      <c r="H2813" s="2">
        <f>LOOKUP(2,1/(Sheet1!$D:$D=C2813)/(Sheet1!$E:$E&gt;=E2813)/(Sheet1!$E:$E&lt;=G2813),(Sheet1!$E:$E))</f>
        <v>45119.900994571763</v>
      </c>
      <c r="I2813" t="str">
        <f t="shared" si="244"/>
        <v>0:01:07</v>
      </c>
      <c r="J2813" t="s">
        <v>8471</v>
      </c>
      <c r="K2813" t="s">
        <v>9621</v>
      </c>
      <c r="L2813" t="str">
        <f t="shared" si="245"/>
        <v>WEEK 28</v>
      </c>
      <c r="M2813" t="str">
        <f t="shared" si="252"/>
        <v>(-) 65 detik</v>
      </c>
    </row>
    <row r="2814" spans="1:13" x14ac:dyDescent="0.35">
      <c r="A2814" s="6">
        <v>2</v>
      </c>
      <c r="B2814" s="6" t="s">
        <v>7000</v>
      </c>
      <c r="C2814" s="6" t="s">
        <v>7000</v>
      </c>
      <c r="D2814" s="6" t="str">
        <f t="shared" si="246"/>
        <v>2-SKLU1823160</v>
      </c>
      <c r="E2814" s="7">
        <f t="shared" si="247"/>
        <v>45119.750497071756</v>
      </c>
      <c r="F2814" s="8">
        <v>45119.896330405092</v>
      </c>
      <c r="G2814" s="7">
        <f t="shared" si="248"/>
        <v>45119.937997071756</v>
      </c>
      <c r="H2814" s="2">
        <f>LOOKUP(2,1/(Sheet1!$D:$D=C2814)/(Sheet1!$E:$E&gt;=E2814)/(Sheet1!$E:$E&lt;=G2814),(Sheet1!$E:$E))</f>
        <v>45119.8968671412</v>
      </c>
      <c r="I2814" t="str">
        <f t="shared" si="244"/>
        <v>0:00:46</v>
      </c>
      <c r="J2814" t="s">
        <v>8471</v>
      </c>
      <c r="K2814" t="s">
        <v>9621</v>
      </c>
      <c r="L2814" t="str">
        <f t="shared" si="245"/>
        <v>WEEK 28</v>
      </c>
      <c r="M2814" t="str">
        <f t="shared" si="252"/>
        <v>(-) 65 detik</v>
      </c>
    </row>
    <row r="2815" spans="1:13" x14ac:dyDescent="0.35">
      <c r="A2815" s="6">
        <v>1</v>
      </c>
      <c r="B2815" s="6" t="s">
        <v>5337</v>
      </c>
      <c r="C2815" s="6" t="s">
        <v>5337</v>
      </c>
      <c r="D2815" s="6" t="str">
        <f t="shared" si="246"/>
        <v>1-SKLU0406630</v>
      </c>
      <c r="E2815" s="7">
        <f t="shared" si="247"/>
        <v>45119.749871030093</v>
      </c>
      <c r="F2815" s="8">
        <v>45119.895704363429</v>
      </c>
      <c r="G2815" s="7">
        <f t="shared" si="248"/>
        <v>45119.937371030093</v>
      </c>
      <c r="H2815" s="2">
        <f>LOOKUP(2,1/(Sheet1!$D:$D=C2815)/(Sheet1!$E:$E&gt;=E2815)/(Sheet1!$E:$E&lt;=G2815),(Sheet1!$E:$E))</f>
        <v>45119.895765983798</v>
      </c>
      <c r="I2815" t="str">
        <f t="shared" si="244"/>
        <v>0:00:05</v>
      </c>
      <c r="J2815" t="s">
        <v>8471</v>
      </c>
      <c r="K2815" t="s">
        <v>9621</v>
      </c>
      <c r="L2815" t="str">
        <f t="shared" si="245"/>
        <v>WEEK 28</v>
      </c>
      <c r="M2815" t="str">
        <f t="shared" si="252"/>
        <v>(-) 5 detik</v>
      </c>
    </row>
    <row r="2816" spans="1:13" x14ac:dyDescent="0.35">
      <c r="A2816" s="6">
        <v>2</v>
      </c>
      <c r="B2816" s="6" t="s">
        <v>6443</v>
      </c>
      <c r="C2816" s="6" t="s">
        <v>6443</v>
      </c>
      <c r="D2816" s="6" t="str">
        <f t="shared" si="246"/>
        <v>2-KKFU8096202</v>
      </c>
      <c r="E2816" s="7">
        <f t="shared" si="247"/>
        <v>45119.748568402778</v>
      </c>
      <c r="F2816" s="8">
        <v>45119.894401736114</v>
      </c>
      <c r="G2816" s="7">
        <f t="shared" si="248"/>
        <v>45119.936068402778</v>
      </c>
      <c r="H2816" s="2">
        <f>LOOKUP(2,1/(Sheet1!$D:$D=C2816)/(Sheet1!$E:$E&gt;=E2816)/(Sheet1!$E:$E&lt;=G2816),(Sheet1!$E:$E))</f>
        <v>45119.895012210647</v>
      </c>
      <c r="I2816" t="str">
        <f t="shared" si="244"/>
        <v>0:00:53</v>
      </c>
      <c r="J2816" t="s">
        <v>8471</v>
      </c>
      <c r="K2816" t="s">
        <v>9621</v>
      </c>
      <c r="L2816" t="str">
        <f t="shared" si="245"/>
        <v>WEEK 28</v>
      </c>
      <c r="M2816" t="str">
        <f t="shared" si="252"/>
        <v>(-) 65 detik</v>
      </c>
    </row>
    <row r="2817" spans="1:13" x14ac:dyDescent="0.35">
      <c r="A2817" s="6">
        <v>1</v>
      </c>
      <c r="B2817" s="6" t="s">
        <v>54</v>
      </c>
      <c r="C2817" s="6" t="s">
        <v>54</v>
      </c>
      <c r="D2817" s="6" t="str">
        <f t="shared" si="246"/>
        <v>1-BEAU4341358</v>
      </c>
      <c r="E2817" s="7">
        <f t="shared" si="247"/>
        <v>45119.747525266204</v>
      </c>
      <c r="F2817" s="8">
        <v>45119.89335859954</v>
      </c>
      <c r="G2817" s="7">
        <f t="shared" si="248"/>
        <v>45119.935025266204</v>
      </c>
      <c r="H2817" s="2">
        <f>LOOKUP(2,1/(Sheet1!$D:$D=C2817)/(Sheet1!$E:$E&gt;=E2817)/(Sheet1!$E:$E&lt;=G2817),(Sheet1!$E:$E))</f>
        <v>45119.894150370368</v>
      </c>
      <c r="I2817" t="str">
        <f t="shared" si="244"/>
        <v>0:01:08</v>
      </c>
      <c r="J2817" t="s">
        <v>8471</v>
      </c>
      <c r="K2817" t="s">
        <v>9621</v>
      </c>
      <c r="L2817" t="str">
        <f t="shared" si="245"/>
        <v>WEEK 28</v>
      </c>
      <c r="M2817" t="str">
        <f t="shared" si="252"/>
        <v>(-) 65 detik</v>
      </c>
    </row>
    <row r="2818" spans="1:13" x14ac:dyDescent="0.35">
      <c r="A2818" s="6">
        <v>2</v>
      </c>
      <c r="B2818" s="6" t="s">
        <v>6478</v>
      </c>
      <c r="C2818" s="6" t="s">
        <v>6478</v>
      </c>
      <c r="D2818" s="6" t="str">
        <f t="shared" si="246"/>
        <v>2-KOCU9011804</v>
      </c>
      <c r="E2818" s="7">
        <f t="shared" si="247"/>
        <v>45119.747103668982</v>
      </c>
      <c r="F2818" s="8">
        <v>45119.892937002318</v>
      </c>
      <c r="G2818" s="7">
        <f t="shared" si="248"/>
        <v>45119.934603668982</v>
      </c>
      <c r="H2818" s="2">
        <f>LOOKUP(2,1/(Sheet1!$D:$D=C2818)/(Sheet1!$E:$E&gt;=E2818)/(Sheet1!$E:$E&lt;=G2818),(Sheet1!$E:$E))</f>
        <v>45119.892378634257</v>
      </c>
      <c r="I2818" t="str">
        <f t="shared" ref="I2818:I2881" si="253">IF(H2818-F2818&gt;0, TEXT(ABS(H2818-F2818),"h:mm:ss"), "+"&amp;TEXT(ABS(F2818-H2818),"h:mm:ss"))</f>
        <v>+0:00:48</v>
      </c>
      <c r="J2818" t="s">
        <v>9651</v>
      </c>
      <c r="K2818" t="s">
        <v>9621</v>
      </c>
      <c r="L2818" t="str">
        <f t="shared" ref="L2818:L2881" si="254">CONCATENATE("WEEK ",WEEKNUM(F2818,21))</f>
        <v>WEEK 28</v>
      </c>
    </row>
    <row r="2819" spans="1:13" x14ac:dyDescent="0.35">
      <c r="A2819" s="6">
        <v>1</v>
      </c>
      <c r="B2819" s="6" t="s">
        <v>470</v>
      </c>
      <c r="C2819" s="6" t="s">
        <v>470</v>
      </c>
      <c r="D2819" s="6" t="str">
        <f t="shared" ref="D2819:D2882" si="255">A2819&amp;"-"&amp;C2819</f>
        <v>1-HMMU9033108</v>
      </c>
      <c r="E2819" s="7">
        <f t="shared" ref="E2819:E2882" si="256">F2819-TIMEVALUE("03:30:00")</f>
        <v>45119.745812962959</v>
      </c>
      <c r="F2819" s="8">
        <v>45119.891646296295</v>
      </c>
      <c r="G2819" s="7">
        <f t="shared" ref="G2819:G2882" si="257">F2819+TIMEVALUE("01:00:00")</f>
        <v>45119.933312962959</v>
      </c>
      <c r="H2819" s="2">
        <f>LOOKUP(2,1/(Sheet1!$D:$D=C2819)/(Sheet1!$E:$E&gt;=E2819)/(Sheet1!$E:$E&lt;=G2819),(Sheet1!$E:$E))</f>
        <v>45119.892238506945</v>
      </c>
      <c r="I2819" t="str">
        <f t="shared" si="253"/>
        <v>0:00:51</v>
      </c>
      <c r="J2819" t="s">
        <v>8471</v>
      </c>
      <c r="K2819" t="s">
        <v>9621</v>
      </c>
      <c r="L2819" t="str">
        <f t="shared" si="254"/>
        <v>WEEK 28</v>
      </c>
      <c r="M2819" t="str">
        <f t="shared" ref="M2819:M2839" si="258">IF(I2819&lt;="0:00:05","(-) 5 detik",IF(I2819&lt;="0:00:15","(-) 15 detik",IF(I2819&lt;="0:00:30","(-) 30 detik","(-) 65 detik")))</f>
        <v>(-) 65 detik</v>
      </c>
    </row>
    <row r="2820" spans="1:13" x14ac:dyDescent="0.35">
      <c r="A2820" s="6">
        <v>2</v>
      </c>
      <c r="B2820" s="6" t="s">
        <v>6053</v>
      </c>
      <c r="C2820" s="6" t="s">
        <v>6053</v>
      </c>
      <c r="D2820" s="6" t="str">
        <f t="shared" si="255"/>
        <v>2-CXDU1395170</v>
      </c>
      <c r="E2820" s="7">
        <f t="shared" si="256"/>
        <v>45119.743121030093</v>
      </c>
      <c r="F2820" s="8">
        <v>45119.888954363429</v>
      </c>
      <c r="G2820" s="7">
        <f t="shared" si="257"/>
        <v>45119.930621030093</v>
      </c>
      <c r="H2820" s="2">
        <f>LOOKUP(2,1/(Sheet1!$D:$D=C2820)/(Sheet1!$E:$E&gt;=E2820)/(Sheet1!$E:$E&lt;=G2820),(Sheet1!$E:$E))</f>
        <v>45119.889708460651</v>
      </c>
      <c r="I2820" t="str">
        <f t="shared" si="253"/>
        <v>0:01:05</v>
      </c>
      <c r="J2820" t="s">
        <v>8471</v>
      </c>
      <c r="K2820" t="s">
        <v>9621</v>
      </c>
      <c r="L2820" t="str">
        <f t="shared" si="254"/>
        <v>WEEK 28</v>
      </c>
      <c r="M2820" t="str">
        <f t="shared" si="258"/>
        <v>(-) 65 detik</v>
      </c>
    </row>
    <row r="2821" spans="1:13" x14ac:dyDescent="0.35">
      <c r="A2821" s="6">
        <v>2</v>
      </c>
      <c r="B2821" s="6" t="s">
        <v>5754</v>
      </c>
      <c r="C2821" s="6" t="s">
        <v>5754</v>
      </c>
      <c r="D2821" s="6" t="str">
        <f t="shared" si="255"/>
        <v>2-BEAU2882501</v>
      </c>
      <c r="E2821" s="7">
        <f t="shared" si="256"/>
        <v>45119.741030243051</v>
      </c>
      <c r="F2821" s="8">
        <v>45119.886863576387</v>
      </c>
      <c r="G2821" s="7">
        <f t="shared" si="257"/>
        <v>45119.928530243051</v>
      </c>
      <c r="H2821" s="2">
        <f>LOOKUP(2,1/(Sheet1!$D:$D=C2821)/(Sheet1!$E:$E&gt;=E2821)/(Sheet1!$E:$E&lt;=G2821),(Sheet1!$E:$E))</f>
        <v>45119.887544780089</v>
      </c>
      <c r="I2821" t="str">
        <f t="shared" si="253"/>
        <v>0:00:59</v>
      </c>
      <c r="J2821" t="s">
        <v>8471</v>
      </c>
      <c r="K2821" t="s">
        <v>9621</v>
      </c>
      <c r="L2821" t="str">
        <f t="shared" si="254"/>
        <v>WEEK 28</v>
      </c>
      <c r="M2821" t="str">
        <f t="shared" si="258"/>
        <v>(-) 65 detik</v>
      </c>
    </row>
    <row r="2822" spans="1:13" x14ac:dyDescent="0.35">
      <c r="A2822" s="6">
        <v>2</v>
      </c>
      <c r="B2822" s="6" t="s">
        <v>7358</v>
      </c>
      <c r="C2822" s="6" t="s">
        <v>7358</v>
      </c>
      <c r="D2822" s="6" t="str">
        <f t="shared" si="255"/>
        <v>2-TRHU5419426</v>
      </c>
      <c r="E2822" s="7">
        <f t="shared" si="256"/>
        <v>45119.738433946754</v>
      </c>
      <c r="F2822" s="8">
        <v>45119.884267280089</v>
      </c>
      <c r="G2822" s="7">
        <f t="shared" si="257"/>
        <v>45119.925933946754</v>
      </c>
      <c r="H2822" s="2">
        <f>LOOKUP(2,1/(Sheet1!$D:$D=C2822)/(Sheet1!$E:$E&gt;=E2822)/(Sheet1!$E:$E&lt;=G2822),(Sheet1!$E:$E))</f>
        <v>45119.884545023146</v>
      </c>
      <c r="I2822" t="str">
        <f t="shared" si="253"/>
        <v>0:00:24</v>
      </c>
      <c r="J2822" t="s">
        <v>8471</v>
      </c>
      <c r="K2822" t="s">
        <v>9621</v>
      </c>
      <c r="L2822" t="str">
        <f t="shared" si="254"/>
        <v>WEEK 28</v>
      </c>
      <c r="M2822" t="str">
        <f t="shared" si="258"/>
        <v>(-) 30 detik</v>
      </c>
    </row>
    <row r="2823" spans="1:13" x14ac:dyDescent="0.35">
      <c r="A2823" s="6">
        <v>1</v>
      </c>
      <c r="B2823" s="6" t="s">
        <v>5379</v>
      </c>
      <c r="C2823" s="6" t="s">
        <v>5379</v>
      </c>
      <c r="D2823" s="6" t="str">
        <f t="shared" si="255"/>
        <v>1-TCNU1163266</v>
      </c>
      <c r="E2823" s="7">
        <f t="shared" si="256"/>
        <v>45119.735642164349</v>
      </c>
      <c r="F2823" s="8">
        <v>45119.881475497685</v>
      </c>
      <c r="G2823" s="7">
        <f t="shared" si="257"/>
        <v>45119.923142164349</v>
      </c>
      <c r="H2823" s="2">
        <f>LOOKUP(2,1/(Sheet1!$D:$D=C2823)/(Sheet1!$E:$E&gt;=E2823)/(Sheet1!$E:$E&lt;=G2823),(Sheet1!$E:$E))</f>
        <v>45119.882157453707</v>
      </c>
      <c r="I2823" t="str">
        <f t="shared" si="253"/>
        <v>0:00:59</v>
      </c>
      <c r="J2823" t="s">
        <v>8471</v>
      </c>
      <c r="K2823" t="s">
        <v>9621</v>
      </c>
      <c r="L2823" t="str">
        <f t="shared" si="254"/>
        <v>WEEK 28</v>
      </c>
      <c r="M2823" t="str">
        <f t="shared" si="258"/>
        <v>(-) 65 detik</v>
      </c>
    </row>
    <row r="2824" spans="1:13" x14ac:dyDescent="0.35">
      <c r="A2824" s="6">
        <v>2</v>
      </c>
      <c r="B2824" s="6" t="s">
        <v>7123</v>
      </c>
      <c r="C2824" s="6" t="s">
        <v>7123</v>
      </c>
      <c r="D2824" s="6" t="str">
        <f t="shared" si="255"/>
        <v>2-TCNU6562607</v>
      </c>
      <c r="E2824" s="7">
        <f t="shared" si="256"/>
        <v>45119.734750659722</v>
      </c>
      <c r="F2824" s="8">
        <v>45119.880583993057</v>
      </c>
      <c r="G2824" s="7">
        <f t="shared" si="257"/>
        <v>45119.922250659722</v>
      </c>
      <c r="H2824" s="2">
        <f>LOOKUP(2,1/(Sheet1!$D:$D=C2824)/(Sheet1!$E:$E&gt;=E2824)/(Sheet1!$E:$E&lt;=G2824),(Sheet1!$E:$E))</f>
        <v>45119.881312893522</v>
      </c>
      <c r="I2824" t="str">
        <f t="shared" si="253"/>
        <v>0:01:03</v>
      </c>
      <c r="J2824" t="s">
        <v>8471</v>
      </c>
      <c r="K2824" t="s">
        <v>9621</v>
      </c>
      <c r="L2824" t="str">
        <f t="shared" si="254"/>
        <v>WEEK 28</v>
      </c>
      <c r="M2824" t="str">
        <f t="shared" si="258"/>
        <v>(-) 65 detik</v>
      </c>
    </row>
    <row r="2825" spans="1:13" x14ac:dyDescent="0.35">
      <c r="A2825" s="6">
        <v>2</v>
      </c>
      <c r="B2825" s="6" t="s">
        <v>7285</v>
      </c>
      <c r="C2825" s="6" t="s">
        <v>7285</v>
      </c>
      <c r="D2825" s="6" t="str">
        <f t="shared" si="255"/>
        <v>2-TLLU4072875</v>
      </c>
      <c r="E2825" s="7">
        <f t="shared" si="256"/>
        <v>45119.732223495368</v>
      </c>
      <c r="F2825" s="8">
        <v>45119.878056828704</v>
      </c>
      <c r="G2825" s="7">
        <f t="shared" si="257"/>
        <v>45119.919723495368</v>
      </c>
      <c r="H2825" s="2">
        <f>LOOKUP(2,1/(Sheet1!$D:$D=C2825)/(Sheet1!$E:$E&gt;=E2825)/(Sheet1!$E:$E&lt;=G2825),(Sheet1!$E:$E))</f>
        <v>45119.878790879629</v>
      </c>
      <c r="I2825" t="str">
        <f t="shared" si="253"/>
        <v>0:01:03</v>
      </c>
      <c r="J2825" t="s">
        <v>8471</v>
      </c>
      <c r="K2825" t="s">
        <v>9621</v>
      </c>
      <c r="L2825" t="str">
        <f t="shared" si="254"/>
        <v>WEEK 28</v>
      </c>
      <c r="M2825" t="str">
        <f t="shared" si="258"/>
        <v>(-) 65 detik</v>
      </c>
    </row>
    <row r="2826" spans="1:13" x14ac:dyDescent="0.35">
      <c r="A2826" s="6">
        <v>1</v>
      </c>
      <c r="B2826" s="6" t="s">
        <v>159</v>
      </c>
      <c r="C2826" s="6" t="s">
        <v>159</v>
      </c>
      <c r="D2826" s="6" t="str">
        <f t="shared" si="255"/>
        <v>1-CMAU3331326</v>
      </c>
      <c r="E2826" s="7">
        <f t="shared" si="256"/>
        <v>45119.731598032406</v>
      </c>
      <c r="F2826" s="8">
        <v>45119.877431365741</v>
      </c>
      <c r="G2826" s="7">
        <f t="shared" si="257"/>
        <v>45119.919098032406</v>
      </c>
      <c r="H2826" s="2">
        <f>LOOKUP(2,1/(Sheet1!$D:$D=C2826)/(Sheet1!$E:$E&gt;=E2826)/(Sheet1!$E:$E&lt;=G2826),(Sheet1!$E:$E))</f>
        <v>45119.878184189816</v>
      </c>
      <c r="I2826" t="str">
        <f t="shared" si="253"/>
        <v>0:01:05</v>
      </c>
      <c r="J2826" t="s">
        <v>8471</v>
      </c>
      <c r="K2826" t="s">
        <v>9621</v>
      </c>
      <c r="L2826" t="str">
        <f t="shared" si="254"/>
        <v>WEEK 28</v>
      </c>
      <c r="M2826" t="str">
        <f t="shared" si="258"/>
        <v>(-) 65 detik</v>
      </c>
    </row>
    <row r="2827" spans="1:13" x14ac:dyDescent="0.35">
      <c r="A2827" s="6">
        <v>3</v>
      </c>
      <c r="B2827" s="6" t="s">
        <v>7025</v>
      </c>
      <c r="C2827" s="6" t="s">
        <v>7025</v>
      </c>
      <c r="D2827" s="6" t="str">
        <f t="shared" si="255"/>
        <v>3-TCKU4771373</v>
      </c>
      <c r="E2827" s="7">
        <f t="shared" si="256"/>
        <v>45119.729441666663</v>
      </c>
      <c r="F2827" s="8">
        <v>45119.875274999999</v>
      </c>
      <c r="G2827" s="7">
        <f t="shared" si="257"/>
        <v>45119.916941666663</v>
      </c>
      <c r="H2827" s="2">
        <f>LOOKUP(2,1/(Sheet1!$D:$D=C2827)/(Sheet1!$E:$E&gt;=E2827)/(Sheet1!$E:$E&lt;=G2827),(Sheet1!$E:$E))</f>
        <v>45119.875873645833</v>
      </c>
      <c r="I2827" t="str">
        <f t="shared" si="253"/>
        <v>0:00:52</v>
      </c>
      <c r="J2827" t="s">
        <v>8471</v>
      </c>
      <c r="K2827" t="s">
        <v>9621</v>
      </c>
      <c r="L2827" t="str">
        <f t="shared" si="254"/>
        <v>WEEK 28</v>
      </c>
      <c r="M2827" t="str">
        <f t="shared" si="258"/>
        <v>(-) 65 detik</v>
      </c>
    </row>
    <row r="2828" spans="1:13" x14ac:dyDescent="0.35">
      <c r="A2828" s="6">
        <v>1</v>
      </c>
      <c r="B2828" s="6" t="s">
        <v>5533</v>
      </c>
      <c r="C2828" s="6" t="s">
        <v>5533</v>
      </c>
      <c r="D2828" s="6" t="str">
        <f t="shared" si="255"/>
        <v>1-TRHU5579492</v>
      </c>
      <c r="E2828" s="7">
        <f t="shared" si="256"/>
        <v>45119.728756215278</v>
      </c>
      <c r="F2828" s="8">
        <v>45119.874589548614</v>
      </c>
      <c r="G2828" s="7">
        <f t="shared" si="257"/>
        <v>45119.916256215278</v>
      </c>
      <c r="H2828" s="2">
        <f>LOOKUP(2,1/(Sheet1!$D:$D=C2828)/(Sheet1!$E:$E&gt;=E2828)/(Sheet1!$E:$E&lt;=G2828),(Sheet1!$E:$E))</f>
        <v>45119.875280902779</v>
      </c>
      <c r="I2828" t="str">
        <f t="shared" si="253"/>
        <v>0:01:00</v>
      </c>
      <c r="J2828" t="s">
        <v>8471</v>
      </c>
      <c r="K2828" t="s">
        <v>9621</v>
      </c>
      <c r="L2828" t="str">
        <f t="shared" si="254"/>
        <v>WEEK 28</v>
      </c>
      <c r="M2828" t="str">
        <f t="shared" si="258"/>
        <v>(-) 65 detik</v>
      </c>
    </row>
    <row r="2829" spans="1:13" x14ac:dyDescent="0.35">
      <c r="A2829" s="6">
        <v>3</v>
      </c>
      <c r="B2829" s="6" t="s">
        <v>5367</v>
      </c>
      <c r="C2829" s="6" t="s">
        <v>5367</v>
      </c>
      <c r="D2829" s="6" t="str">
        <f t="shared" si="255"/>
        <v>3-TCLU4296075</v>
      </c>
      <c r="E2829" s="7">
        <f t="shared" si="256"/>
        <v>45119.727432870372</v>
      </c>
      <c r="F2829" s="8">
        <v>45119.873266203707</v>
      </c>
      <c r="G2829" s="7">
        <f t="shared" si="257"/>
        <v>45119.914932870372</v>
      </c>
      <c r="H2829" s="2">
        <f>LOOKUP(2,1/(Sheet1!$D:$D=C2829)/(Sheet1!$E:$E&gt;=E2829)/(Sheet1!$E:$E&lt;=G2829),(Sheet1!$E:$E))</f>
        <v>45119.873889953706</v>
      </c>
      <c r="I2829" t="str">
        <f t="shared" si="253"/>
        <v>0:00:54</v>
      </c>
      <c r="J2829" t="s">
        <v>8471</v>
      </c>
      <c r="K2829" t="s">
        <v>9621</v>
      </c>
      <c r="L2829" t="str">
        <f t="shared" si="254"/>
        <v>WEEK 28</v>
      </c>
      <c r="M2829" t="str">
        <f t="shared" si="258"/>
        <v>(-) 65 detik</v>
      </c>
    </row>
    <row r="2830" spans="1:13" x14ac:dyDescent="0.35">
      <c r="A2830" s="6">
        <v>4</v>
      </c>
      <c r="B2830" s="6" t="s">
        <v>8343</v>
      </c>
      <c r="C2830" s="6" t="s">
        <v>8343</v>
      </c>
      <c r="D2830" s="6" t="str">
        <f t="shared" si="255"/>
        <v>4-TCLU1528330</v>
      </c>
      <c r="E2830" s="7">
        <f t="shared" si="256"/>
        <v>45119.72650034722</v>
      </c>
      <c r="F2830" s="8">
        <v>45119.872333680556</v>
      </c>
      <c r="G2830" s="7">
        <f t="shared" si="257"/>
        <v>45119.91400034722</v>
      </c>
      <c r="H2830" s="2">
        <f>LOOKUP(2,1/(Sheet1!$D:$D=C2830)/(Sheet1!$E:$E&gt;=E2830)/(Sheet1!$E:$E&lt;=G2830),(Sheet1!$E:$E))</f>
        <v>45119.873069027781</v>
      </c>
      <c r="I2830" t="str">
        <f t="shared" si="253"/>
        <v>0:01:04</v>
      </c>
      <c r="J2830" t="s">
        <v>8471</v>
      </c>
      <c r="K2830" t="s">
        <v>9621</v>
      </c>
      <c r="L2830" t="str">
        <f t="shared" si="254"/>
        <v>WEEK 28</v>
      </c>
      <c r="M2830" t="str">
        <f t="shared" si="258"/>
        <v>(-) 65 detik</v>
      </c>
    </row>
    <row r="2831" spans="1:13" x14ac:dyDescent="0.35">
      <c r="A2831" s="6">
        <v>1</v>
      </c>
      <c r="B2831" s="6" t="s">
        <v>5376</v>
      </c>
      <c r="C2831" s="6" t="s">
        <v>5376</v>
      </c>
      <c r="D2831" s="6" t="str">
        <f t="shared" si="255"/>
        <v>1-TCLU6650085</v>
      </c>
      <c r="E2831" s="7">
        <f t="shared" si="256"/>
        <v>45119.725452581013</v>
      </c>
      <c r="F2831" s="8">
        <v>45119.871285914349</v>
      </c>
      <c r="G2831" s="7">
        <f t="shared" si="257"/>
        <v>45119.912952581013</v>
      </c>
      <c r="H2831" s="2">
        <f>LOOKUP(2,1/(Sheet1!$D:$D=C2831)/(Sheet1!$E:$E&gt;=E2831)/(Sheet1!$E:$E&lt;=G2831),(Sheet1!$E:$E))</f>
        <v>45119.871211168982</v>
      </c>
      <c r="I2831" t="str">
        <f t="shared" si="253"/>
        <v>+0:00:06</v>
      </c>
      <c r="J2831" t="s">
        <v>9651</v>
      </c>
      <c r="K2831" t="s">
        <v>9621</v>
      </c>
      <c r="L2831" t="str">
        <f t="shared" si="254"/>
        <v>WEEK 28</v>
      </c>
    </row>
    <row r="2832" spans="1:13" x14ac:dyDescent="0.35">
      <c r="A2832" s="6">
        <v>2</v>
      </c>
      <c r="B2832" s="6" t="s">
        <v>6891</v>
      </c>
      <c r="C2832" s="6" t="s">
        <v>6891</v>
      </c>
      <c r="D2832" s="6" t="str">
        <f t="shared" si="255"/>
        <v>2-SEGU5287952</v>
      </c>
      <c r="E2832" s="7">
        <f t="shared" si="256"/>
        <v>45119.724772800924</v>
      </c>
      <c r="F2832" s="8">
        <v>45119.87060613426</v>
      </c>
      <c r="G2832" s="7">
        <f t="shared" si="257"/>
        <v>45119.912272800924</v>
      </c>
      <c r="H2832" s="2">
        <f>LOOKUP(2,1/(Sheet1!$D:$D=C2832)/(Sheet1!$E:$E&gt;=E2832)/(Sheet1!$E:$E&lt;=G2832),(Sheet1!$E:$E))</f>
        <v>45119.87131652778</v>
      </c>
      <c r="I2832" t="str">
        <f t="shared" si="253"/>
        <v>0:01:01</v>
      </c>
      <c r="J2832" t="s">
        <v>8471</v>
      </c>
      <c r="K2832" t="s">
        <v>9621</v>
      </c>
      <c r="L2832" t="str">
        <f t="shared" si="254"/>
        <v>WEEK 28</v>
      </c>
      <c r="M2832" t="str">
        <f t="shared" si="258"/>
        <v>(-) 65 detik</v>
      </c>
    </row>
    <row r="2833" spans="1:13" x14ac:dyDescent="0.35">
      <c r="A2833" s="6">
        <v>4</v>
      </c>
      <c r="B2833" s="6" t="s">
        <v>7070</v>
      </c>
      <c r="C2833" s="6" t="s">
        <v>7070</v>
      </c>
      <c r="D2833" s="6" t="str">
        <f t="shared" si="255"/>
        <v>4-TCLU4696826</v>
      </c>
      <c r="E2833" s="7">
        <f t="shared" si="256"/>
        <v>45119.723106909718</v>
      </c>
      <c r="F2833" s="8">
        <v>45119.868940243054</v>
      </c>
      <c r="G2833" s="7">
        <f t="shared" si="257"/>
        <v>45119.910606909718</v>
      </c>
      <c r="H2833" s="2">
        <f>LOOKUP(2,1/(Sheet1!$D:$D=C2833)/(Sheet1!$E:$E&gt;=E2833)/(Sheet1!$E:$E&lt;=G2833),(Sheet1!$E:$E))</f>
        <v>45119.869608668982</v>
      </c>
      <c r="I2833" t="str">
        <f t="shared" si="253"/>
        <v>0:00:58</v>
      </c>
      <c r="J2833" t="s">
        <v>8471</v>
      </c>
      <c r="K2833" t="s">
        <v>9621</v>
      </c>
      <c r="L2833" t="str">
        <f t="shared" si="254"/>
        <v>WEEK 28</v>
      </c>
      <c r="M2833" t="str">
        <f t="shared" si="258"/>
        <v>(-) 65 detik</v>
      </c>
    </row>
    <row r="2834" spans="1:13" x14ac:dyDescent="0.35">
      <c r="A2834" s="6">
        <v>2</v>
      </c>
      <c r="B2834" s="6" t="s">
        <v>6089</v>
      </c>
      <c r="C2834" s="6" t="s">
        <v>6089</v>
      </c>
      <c r="D2834" s="6" t="str">
        <f t="shared" si="255"/>
        <v>2-DFSU7049881</v>
      </c>
      <c r="E2834" s="7">
        <f t="shared" si="256"/>
        <v>45119.721664386569</v>
      </c>
      <c r="F2834" s="8">
        <v>45119.867497719904</v>
      </c>
      <c r="G2834" s="7">
        <f t="shared" si="257"/>
        <v>45119.909164386569</v>
      </c>
      <c r="H2834" s="2">
        <f>LOOKUP(2,1/(Sheet1!$D:$D=C2834)/(Sheet1!$E:$E&gt;=E2834)/(Sheet1!$E:$E&lt;=G2834),(Sheet1!$E:$E))</f>
        <v>45119.868220937497</v>
      </c>
      <c r="I2834" t="str">
        <f t="shared" si="253"/>
        <v>0:01:02</v>
      </c>
      <c r="J2834" t="s">
        <v>8471</v>
      </c>
      <c r="K2834" t="s">
        <v>9621</v>
      </c>
      <c r="L2834" t="str">
        <f t="shared" si="254"/>
        <v>WEEK 28</v>
      </c>
      <c r="M2834" t="str">
        <f t="shared" si="258"/>
        <v>(-) 65 detik</v>
      </c>
    </row>
    <row r="2835" spans="1:13" x14ac:dyDescent="0.35">
      <c r="A2835" s="6">
        <v>1</v>
      </c>
      <c r="B2835" s="6" t="s">
        <v>4001</v>
      </c>
      <c r="C2835" s="6" t="s">
        <v>4001</v>
      </c>
      <c r="D2835" s="6" t="str">
        <f t="shared" si="255"/>
        <v>1-OOCU7124848</v>
      </c>
      <c r="E2835" s="7">
        <f t="shared" si="256"/>
        <v>45119.72043927083</v>
      </c>
      <c r="F2835" s="8">
        <v>45119.866272604166</v>
      </c>
      <c r="G2835" s="7">
        <f t="shared" si="257"/>
        <v>45119.90793927083</v>
      </c>
      <c r="H2835" s="2">
        <f>LOOKUP(2,1/(Sheet1!$D:$D=C2835)/(Sheet1!$E:$E&gt;=E2835)/(Sheet1!$E:$E&lt;=G2835),(Sheet1!$E:$E))</f>
        <v>45119.866966168978</v>
      </c>
      <c r="I2835" t="str">
        <f t="shared" si="253"/>
        <v>0:01:00</v>
      </c>
      <c r="J2835" t="s">
        <v>8471</v>
      </c>
      <c r="K2835" t="s">
        <v>9621</v>
      </c>
      <c r="L2835" t="str">
        <f t="shared" si="254"/>
        <v>WEEK 28</v>
      </c>
      <c r="M2835" t="str">
        <f t="shared" si="258"/>
        <v>(-) 65 detik</v>
      </c>
    </row>
    <row r="2836" spans="1:13" x14ac:dyDescent="0.35">
      <c r="A2836" s="6">
        <v>1</v>
      </c>
      <c r="B2836" s="6" t="s">
        <v>318</v>
      </c>
      <c r="C2836" s="6" t="s">
        <v>318</v>
      </c>
      <c r="D2836" s="6" t="str">
        <f t="shared" si="255"/>
        <v>1-EISU8025031</v>
      </c>
      <c r="E2836" s="7">
        <f t="shared" si="256"/>
        <v>45119.719052118053</v>
      </c>
      <c r="F2836" s="8">
        <v>45119.864885451389</v>
      </c>
      <c r="G2836" s="7">
        <f t="shared" si="257"/>
        <v>45119.906552118053</v>
      </c>
      <c r="H2836" s="2">
        <f>LOOKUP(2,1/(Sheet1!$D:$D=C2836)/(Sheet1!$E:$E&gt;=E2836)/(Sheet1!$E:$E&lt;=G2836),(Sheet1!$E:$E))</f>
        <v>45119.865581574071</v>
      </c>
      <c r="I2836" t="str">
        <f t="shared" si="253"/>
        <v>0:01:00</v>
      </c>
      <c r="J2836" t="s">
        <v>8471</v>
      </c>
      <c r="K2836" t="s">
        <v>9621</v>
      </c>
      <c r="L2836" t="str">
        <f t="shared" si="254"/>
        <v>WEEK 28</v>
      </c>
      <c r="M2836" t="str">
        <f t="shared" si="258"/>
        <v>(-) 65 detik</v>
      </c>
    </row>
    <row r="2837" spans="1:13" x14ac:dyDescent="0.35">
      <c r="A2837" s="6">
        <v>2</v>
      </c>
      <c r="B2837" s="6" t="s">
        <v>6032</v>
      </c>
      <c r="C2837" s="6" t="s">
        <v>6032</v>
      </c>
      <c r="D2837" s="6" t="str">
        <f t="shared" si="255"/>
        <v>2-CSNU8084672</v>
      </c>
      <c r="E2837" s="7">
        <f t="shared" si="256"/>
        <v>45119.719049270832</v>
      </c>
      <c r="F2837" s="8">
        <v>45119.864882604168</v>
      </c>
      <c r="G2837" s="7">
        <f t="shared" si="257"/>
        <v>45119.906549270832</v>
      </c>
      <c r="H2837" s="2">
        <f>LOOKUP(2,1/(Sheet1!$D:$D=C2837)/(Sheet1!$E:$E&gt;=E2837)/(Sheet1!$E:$E&lt;=G2837),(Sheet1!$E:$E))</f>
        <v>45119.865553124997</v>
      </c>
      <c r="I2837" t="str">
        <f t="shared" si="253"/>
        <v>0:00:58</v>
      </c>
      <c r="J2837" t="s">
        <v>8471</v>
      </c>
      <c r="K2837" t="s">
        <v>9621</v>
      </c>
      <c r="L2837" t="str">
        <f t="shared" si="254"/>
        <v>WEEK 28</v>
      </c>
      <c r="M2837" t="str">
        <f t="shared" si="258"/>
        <v>(-) 65 detik</v>
      </c>
    </row>
    <row r="2838" spans="1:13" x14ac:dyDescent="0.35">
      <c r="A2838" s="6">
        <v>4</v>
      </c>
      <c r="B2838" s="6" t="s">
        <v>5440</v>
      </c>
      <c r="C2838" s="6" t="s">
        <v>5440</v>
      </c>
      <c r="D2838" s="6" t="str">
        <f t="shared" si="255"/>
        <v>4-TGBU2550911</v>
      </c>
      <c r="E2838" s="7">
        <f t="shared" si="256"/>
        <v>45119.717446145834</v>
      </c>
      <c r="F2838" s="8">
        <v>45119.86327947917</v>
      </c>
      <c r="G2838" s="7">
        <f t="shared" si="257"/>
        <v>45119.904946145834</v>
      </c>
      <c r="H2838" s="2">
        <f>LOOKUP(2,1/(Sheet1!$D:$D=C2838)/(Sheet1!$E:$E&gt;=E2838)/(Sheet1!$E:$E&lt;=G2838),(Sheet1!$E:$E))</f>
        <v>45119.863937118054</v>
      </c>
      <c r="I2838" t="str">
        <f t="shared" si="253"/>
        <v>0:00:57</v>
      </c>
      <c r="J2838" t="s">
        <v>8471</v>
      </c>
      <c r="K2838" t="s">
        <v>9621</v>
      </c>
      <c r="L2838" t="str">
        <f t="shared" si="254"/>
        <v>WEEK 28</v>
      </c>
      <c r="M2838" t="str">
        <f t="shared" si="258"/>
        <v>(-) 65 detik</v>
      </c>
    </row>
    <row r="2839" spans="1:13" x14ac:dyDescent="0.35">
      <c r="A2839" s="6">
        <v>3</v>
      </c>
      <c r="B2839" s="6" t="s">
        <v>6579</v>
      </c>
      <c r="C2839" s="6" t="s">
        <v>6579</v>
      </c>
      <c r="D2839" s="6" t="str">
        <f t="shared" si="255"/>
        <v>3-MRKU2010681</v>
      </c>
      <c r="E2839" s="7">
        <f t="shared" si="256"/>
        <v>45119.715765162036</v>
      </c>
      <c r="F2839" s="8">
        <v>45119.861598495372</v>
      </c>
      <c r="G2839" s="7">
        <f t="shared" si="257"/>
        <v>45119.903265162036</v>
      </c>
      <c r="H2839" s="2">
        <f>LOOKUP(2,1/(Sheet1!$D:$D=C2839)/(Sheet1!$E:$E&gt;=E2839)/(Sheet1!$E:$E&lt;=G2839),(Sheet1!$E:$E))</f>
        <v>45119.862335069447</v>
      </c>
      <c r="I2839" t="str">
        <f t="shared" si="253"/>
        <v>0:01:04</v>
      </c>
      <c r="J2839" t="s">
        <v>8471</v>
      </c>
      <c r="K2839" t="s">
        <v>9621</v>
      </c>
      <c r="L2839" t="str">
        <f t="shared" si="254"/>
        <v>WEEK 28</v>
      </c>
      <c r="M2839" t="str">
        <f t="shared" si="258"/>
        <v>(-) 65 detik</v>
      </c>
    </row>
    <row r="2840" spans="1:13" x14ac:dyDescent="0.35">
      <c r="A2840" s="6">
        <v>2</v>
      </c>
      <c r="B2840" s="6" t="s">
        <v>6188</v>
      </c>
      <c r="C2840" s="6" t="s">
        <v>6188</v>
      </c>
      <c r="D2840" s="6" t="str">
        <f t="shared" si="255"/>
        <v>2-EITU0107733</v>
      </c>
      <c r="E2840" s="7">
        <f t="shared" si="256"/>
        <v>45119.715350810184</v>
      </c>
      <c r="F2840" s="8">
        <v>45119.861184143519</v>
      </c>
      <c r="G2840" s="7">
        <f t="shared" si="257"/>
        <v>45119.902850810184</v>
      </c>
      <c r="H2840" s="2">
        <f>LOOKUP(2,1/(Sheet1!$D:$D=C2840)/(Sheet1!$E:$E&gt;=E2840)/(Sheet1!$E:$E&lt;=G2840),(Sheet1!$E:$E))</f>
        <v>45119.860720648147</v>
      </c>
      <c r="I2840" t="str">
        <f t="shared" si="253"/>
        <v>+0:00:40</v>
      </c>
      <c r="J2840" t="s">
        <v>9651</v>
      </c>
      <c r="K2840" t="s">
        <v>9621</v>
      </c>
      <c r="L2840" t="str">
        <f t="shared" si="254"/>
        <v>WEEK 28</v>
      </c>
    </row>
    <row r="2841" spans="1:13" x14ac:dyDescent="0.35">
      <c r="A2841" s="6">
        <v>2</v>
      </c>
      <c r="B2841" s="6" t="s">
        <v>6180</v>
      </c>
      <c r="C2841" s="6" t="s">
        <v>6180</v>
      </c>
      <c r="D2841" s="6" t="str">
        <f t="shared" si="255"/>
        <v>2-EISU8061321</v>
      </c>
      <c r="E2841" s="7">
        <f t="shared" si="256"/>
        <v>45119.712310381939</v>
      </c>
      <c r="F2841" s="8">
        <v>45119.858143715275</v>
      </c>
      <c r="G2841" s="7">
        <f t="shared" si="257"/>
        <v>45119.899810381939</v>
      </c>
      <c r="H2841" s="2">
        <f>LOOKUP(2,1/(Sheet1!$D:$D=C2841)/(Sheet1!$E:$E&gt;=E2841)/(Sheet1!$E:$E&lt;=G2841),(Sheet1!$E:$E))</f>
        <v>45119.858852824073</v>
      </c>
      <c r="I2841" t="str">
        <f t="shared" si="253"/>
        <v>0:01:01</v>
      </c>
      <c r="J2841" t="s">
        <v>8471</v>
      </c>
      <c r="K2841" t="s">
        <v>9621</v>
      </c>
      <c r="L2841" t="str">
        <f t="shared" si="254"/>
        <v>WEEK 28</v>
      </c>
      <c r="M2841" t="str">
        <f t="shared" ref="M2841:M2847" si="259">IF(I2841&lt;="0:00:05","(-) 5 detik",IF(I2841&lt;="0:00:15","(-) 15 detik",IF(I2841&lt;="0:00:30","(-) 30 detik","(-) 65 detik")))</f>
        <v>(-) 65 detik</v>
      </c>
    </row>
    <row r="2842" spans="1:13" x14ac:dyDescent="0.35">
      <c r="A2842" s="6">
        <v>1</v>
      </c>
      <c r="B2842" s="6" t="s">
        <v>325</v>
      </c>
      <c r="C2842" s="6" t="s">
        <v>325</v>
      </c>
      <c r="D2842" s="6" t="str">
        <f t="shared" si="255"/>
        <v>1-EITU0237824</v>
      </c>
      <c r="E2842" s="7">
        <f t="shared" si="256"/>
        <v>45119.710954664348</v>
      </c>
      <c r="F2842" s="8">
        <v>45119.856787997684</v>
      </c>
      <c r="G2842" s="7">
        <f t="shared" si="257"/>
        <v>45119.898454664348</v>
      </c>
      <c r="H2842" s="2">
        <f>LOOKUP(2,1/(Sheet1!$D:$D=C2842)/(Sheet1!$E:$E&gt;=E2842)/(Sheet1!$E:$E&lt;=G2842),(Sheet1!$E:$E))</f>
        <v>45119.856762465279</v>
      </c>
      <c r="I2842" t="str">
        <f t="shared" si="253"/>
        <v>+0:00:02</v>
      </c>
      <c r="J2842" t="s">
        <v>9651</v>
      </c>
      <c r="K2842" t="s">
        <v>9621</v>
      </c>
      <c r="L2842" t="str">
        <f t="shared" si="254"/>
        <v>WEEK 28</v>
      </c>
    </row>
    <row r="2843" spans="1:13" x14ac:dyDescent="0.35">
      <c r="A2843" s="6">
        <v>2</v>
      </c>
      <c r="B2843" s="6" t="s">
        <v>5851</v>
      </c>
      <c r="C2843" s="6" t="s">
        <v>5851</v>
      </c>
      <c r="D2843" s="6" t="str">
        <f t="shared" si="255"/>
        <v>2-CAAU6307328</v>
      </c>
      <c r="E2843" s="7">
        <f t="shared" si="256"/>
        <v>45119.709388738425</v>
      </c>
      <c r="F2843" s="8">
        <v>45119.855222071761</v>
      </c>
      <c r="G2843" s="7">
        <f t="shared" si="257"/>
        <v>45119.896888738425</v>
      </c>
      <c r="H2843" s="2">
        <f>LOOKUP(2,1/(Sheet1!$D:$D=C2843)/(Sheet1!$E:$E&gt;=E2843)/(Sheet1!$E:$E&lt;=G2843),(Sheet1!$E:$E))</f>
        <v>45119.855993750003</v>
      </c>
      <c r="I2843" t="str">
        <f t="shared" si="253"/>
        <v>0:01:07</v>
      </c>
      <c r="J2843" t="s">
        <v>8471</v>
      </c>
      <c r="K2843" t="s">
        <v>9621</v>
      </c>
      <c r="L2843" t="str">
        <f t="shared" si="254"/>
        <v>WEEK 28</v>
      </c>
      <c r="M2843" t="str">
        <f t="shared" si="259"/>
        <v>(-) 65 detik</v>
      </c>
    </row>
    <row r="2844" spans="1:13" x14ac:dyDescent="0.35">
      <c r="A2844" s="6">
        <v>2</v>
      </c>
      <c r="B2844" s="6" t="s">
        <v>5836</v>
      </c>
      <c r="C2844" s="6" t="s">
        <v>5836</v>
      </c>
      <c r="D2844" s="6" t="str">
        <f t="shared" si="255"/>
        <v>2-BSIU9451044</v>
      </c>
      <c r="E2844" s="7">
        <f t="shared" si="256"/>
        <v>45119.70807581018</v>
      </c>
      <c r="F2844" s="8">
        <v>45119.853909143516</v>
      </c>
      <c r="G2844" s="7">
        <f t="shared" si="257"/>
        <v>45119.89557581018</v>
      </c>
      <c r="H2844" s="2">
        <f>LOOKUP(2,1/(Sheet1!$D:$D=C2844)/(Sheet1!$E:$E&gt;=E2844)/(Sheet1!$E:$E&lt;=G2844),(Sheet1!$E:$E))</f>
        <v>45119.854599409722</v>
      </c>
      <c r="I2844" t="str">
        <f t="shared" si="253"/>
        <v>0:01:00</v>
      </c>
      <c r="J2844" t="s">
        <v>8471</v>
      </c>
      <c r="K2844" t="s">
        <v>9621</v>
      </c>
      <c r="L2844" t="str">
        <f t="shared" si="254"/>
        <v>WEEK 28</v>
      </c>
      <c r="M2844" t="str">
        <f t="shared" si="259"/>
        <v>(-) 65 detik</v>
      </c>
    </row>
    <row r="2845" spans="1:13" x14ac:dyDescent="0.35">
      <c r="A2845" s="6">
        <v>1</v>
      </c>
      <c r="B2845" s="6" t="s">
        <v>425</v>
      </c>
      <c r="C2845" s="6" t="s">
        <v>425</v>
      </c>
      <c r="D2845" s="6" t="str">
        <f t="shared" si="255"/>
        <v>1-GCXU5466709</v>
      </c>
      <c r="E2845" s="7">
        <f t="shared" si="256"/>
        <v>45119.707079398147</v>
      </c>
      <c r="F2845" s="8">
        <v>45119.852912731483</v>
      </c>
      <c r="G2845" s="7">
        <f t="shared" si="257"/>
        <v>45119.894579398147</v>
      </c>
      <c r="H2845" s="2">
        <f>LOOKUP(2,1/(Sheet1!$D:$D=C2845)/(Sheet1!$E:$E&gt;=E2845)/(Sheet1!$E:$E&lt;=G2845),(Sheet1!$E:$E))</f>
        <v>45119.853553935187</v>
      </c>
      <c r="I2845" t="str">
        <f t="shared" si="253"/>
        <v>0:00:55</v>
      </c>
      <c r="J2845" t="s">
        <v>8471</v>
      </c>
      <c r="K2845" t="s">
        <v>9621</v>
      </c>
      <c r="L2845" t="str">
        <f t="shared" si="254"/>
        <v>WEEK 28</v>
      </c>
      <c r="M2845" t="str">
        <f t="shared" si="259"/>
        <v>(-) 65 detik</v>
      </c>
    </row>
    <row r="2846" spans="1:13" x14ac:dyDescent="0.35">
      <c r="A2846" s="6">
        <v>2</v>
      </c>
      <c r="B2846" s="6" t="s">
        <v>6781</v>
      </c>
      <c r="C2846" s="6" t="s">
        <v>6781</v>
      </c>
      <c r="D2846" s="6" t="str">
        <f t="shared" si="255"/>
        <v>2-ONEU7012442</v>
      </c>
      <c r="E2846" s="7">
        <f t="shared" si="256"/>
        <v>45119.706624108796</v>
      </c>
      <c r="F2846" s="8">
        <v>45119.852457442132</v>
      </c>
      <c r="G2846" s="7">
        <f t="shared" si="257"/>
        <v>45119.894124108796</v>
      </c>
      <c r="H2846" s="2">
        <f>LOOKUP(2,1/(Sheet1!$D:$D=C2846)/(Sheet1!$E:$E&gt;=E2846)/(Sheet1!$E:$E&lt;=G2846),(Sheet1!$E:$E))</f>
        <v>45119.853112511577</v>
      </c>
      <c r="I2846" t="str">
        <f t="shared" si="253"/>
        <v>0:00:57</v>
      </c>
      <c r="J2846" t="s">
        <v>8471</v>
      </c>
      <c r="K2846" t="s">
        <v>9621</v>
      </c>
      <c r="L2846" t="str">
        <f t="shared" si="254"/>
        <v>WEEK 28</v>
      </c>
      <c r="M2846" t="str">
        <f t="shared" si="259"/>
        <v>(-) 65 detik</v>
      </c>
    </row>
    <row r="2847" spans="1:13" x14ac:dyDescent="0.35">
      <c r="A2847" s="6">
        <v>1</v>
      </c>
      <c r="B2847" s="6" t="s">
        <v>1979</v>
      </c>
      <c r="C2847" s="6" t="s">
        <v>1979</v>
      </c>
      <c r="D2847" s="6" t="str">
        <f t="shared" si="255"/>
        <v>1-MSKU4765138</v>
      </c>
      <c r="E2847" s="7">
        <f t="shared" si="256"/>
        <v>45119.705600150461</v>
      </c>
      <c r="F2847" s="8">
        <v>45119.851433483796</v>
      </c>
      <c r="G2847" s="7">
        <f t="shared" si="257"/>
        <v>45119.893100150461</v>
      </c>
      <c r="H2847" s="2">
        <f>LOOKUP(2,1/(Sheet1!$D:$D=C2847)/(Sheet1!$E:$E&gt;=E2847)/(Sheet1!$E:$E&lt;=G2847),(Sheet1!$E:$E))</f>
        <v>45119.852116087961</v>
      </c>
      <c r="I2847" t="str">
        <f t="shared" si="253"/>
        <v>0:00:59</v>
      </c>
      <c r="J2847" t="s">
        <v>8471</v>
      </c>
      <c r="K2847" t="s">
        <v>9621</v>
      </c>
      <c r="L2847" t="str">
        <f t="shared" si="254"/>
        <v>WEEK 28</v>
      </c>
      <c r="M2847" t="str">
        <f t="shared" si="259"/>
        <v>(-) 65 detik</v>
      </c>
    </row>
    <row r="2848" spans="1:13" x14ac:dyDescent="0.35">
      <c r="A2848" s="6">
        <v>2</v>
      </c>
      <c r="B2848" s="6" t="s">
        <v>6711</v>
      </c>
      <c r="C2848" s="6" t="s">
        <v>6711</v>
      </c>
      <c r="D2848" s="6" t="str">
        <f t="shared" si="255"/>
        <v>2-MSKU4744161</v>
      </c>
      <c r="E2848" s="7">
        <f t="shared" si="256"/>
        <v>45119.704952511573</v>
      </c>
      <c r="F2848" s="8">
        <v>45119.850785844908</v>
      </c>
      <c r="G2848" s="7">
        <f t="shared" si="257"/>
        <v>45119.892452511573</v>
      </c>
      <c r="H2848" s="2">
        <f>LOOKUP(2,1/(Sheet1!$D:$D=C2848)/(Sheet1!$E:$E&gt;=E2848)/(Sheet1!$E:$E&lt;=G2848),(Sheet1!$E:$E))</f>
        <v>45119.850737233799</v>
      </c>
      <c r="I2848" t="str">
        <f t="shared" si="253"/>
        <v>+0:00:04</v>
      </c>
      <c r="J2848" t="s">
        <v>9651</v>
      </c>
      <c r="K2848" t="s">
        <v>9621</v>
      </c>
      <c r="L2848" t="str">
        <f t="shared" si="254"/>
        <v>WEEK 28</v>
      </c>
    </row>
    <row r="2849" spans="1:13" x14ac:dyDescent="0.35">
      <c r="A2849" s="6">
        <v>4</v>
      </c>
      <c r="B2849" s="6" t="s">
        <v>5536</v>
      </c>
      <c r="C2849" s="6" t="s">
        <v>5536</v>
      </c>
      <c r="D2849" s="6" t="str">
        <f t="shared" si="255"/>
        <v>4-TRHU6035976</v>
      </c>
      <c r="E2849" s="7">
        <f t="shared" si="256"/>
        <v>45119.703207210645</v>
      </c>
      <c r="F2849" s="8">
        <v>45119.849040543981</v>
      </c>
      <c r="G2849" s="7">
        <f t="shared" si="257"/>
        <v>45119.890707210645</v>
      </c>
      <c r="H2849" s="2">
        <f>LOOKUP(2,1/(Sheet1!$D:$D=C2849)/(Sheet1!$E:$E&gt;=E2849)/(Sheet1!$E:$E&lt;=G2849),(Sheet1!$E:$E))</f>
        <v>45119.849733958334</v>
      </c>
      <c r="I2849" t="str">
        <f t="shared" si="253"/>
        <v>0:01:00</v>
      </c>
      <c r="J2849" t="s">
        <v>8471</v>
      </c>
      <c r="K2849" t="s">
        <v>9621</v>
      </c>
      <c r="L2849" t="str">
        <f t="shared" si="254"/>
        <v>WEEK 28</v>
      </c>
      <c r="M2849" t="str">
        <f t="shared" ref="M2849:M2862" si="260">IF(I2849&lt;="0:00:05","(-) 5 detik",IF(I2849&lt;="0:00:15","(-) 15 detik",IF(I2849&lt;="0:00:30","(-) 30 detik","(-) 65 detik")))</f>
        <v>(-) 65 detik</v>
      </c>
    </row>
    <row r="2850" spans="1:13" x14ac:dyDescent="0.35">
      <c r="A2850" s="6">
        <v>1</v>
      </c>
      <c r="B2850" s="6" t="s">
        <v>5417</v>
      </c>
      <c r="C2850" s="6" t="s">
        <v>5417</v>
      </c>
      <c r="D2850" s="6" t="str">
        <f t="shared" si="255"/>
        <v>1-TEMU6700898</v>
      </c>
      <c r="E2850" s="7">
        <f t="shared" si="256"/>
        <v>45119.700173611105</v>
      </c>
      <c r="F2850" s="8">
        <v>45119.846006944441</v>
      </c>
      <c r="G2850" s="7">
        <f t="shared" si="257"/>
        <v>45119.887673611105</v>
      </c>
      <c r="H2850" s="2">
        <f>LOOKUP(2,1/(Sheet1!$D:$D=C2850)/(Sheet1!$E:$E&gt;=E2850)/(Sheet1!$E:$E&lt;=G2850),(Sheet1!$E:$E))</f>
        <v>45119.846776736114</v>
      </c>
      <c r="I2850" t="str">
        <f t="shared" si="253"/>
        <v>0:01:07</v>
      </c>
      <c r="J2850" t="s">
        <v>8471</v>
      </c>
      <c r="K2850" t="s">
        <v>9621</v>
      </c>
      <c r="L2850" t="str">
        <f t="shared" si="254"/>
        <v>WEEK 28</v>
      </c>
      <c r="M2850" t="str">
        <f t="shared" si="260"/>
        <v>(-) 65 detik</v>
      </c>
    </row>
    <row r="2851" spans="1:13" x14ac:dyDescent="0.35">
      <c r="A2851" s="6">
        <v>4</v>
      </c>
      <c r="B2851" s="6" t="s">
        <v>6339</v>
      </c>
      <c r="C2851" s="6" t="s">
        <v>6339</v>
      </c>
      <c r="D2851" s="6" t="str">
        <f t="shared" si="255"/>
        <v>4-GCXU5811528</v>
      </c>
      <c r="E2851" s="7">
        <f t="shared" si="256"/>
        <v>45119.699608414347</v>
      </c>
      <c r="F2851" s="8">
        <v>45119.845441747682</v>
      </c>
      <c r="G2851" s="7">
        <f t="shared" si="257"/>
        <v>45119.887108414347</v>
      </c>
      <c r="H2851" s="2">
        <f>LOOKUP(2,1/(Sheet1!$D:$D=C2851)/(Sheet1!$E:$E&gt;=E2851)/(Sheet1!$E:$E&lt;=G2851),(Sheet1!$E:$E))</f>
        <v>45119.846191180557</v>
      </c>
      <c r="I2851" t="str">
        <f t="shared" si="253"/>
        <v>0:01:05</v>
      </c>
      <c r="J2851" t="s">
        <v>8471</v>
      </c>
      <c r="K2851" t="s">
        <v>9621</v>
      </c>
      <c r="L2851" t="str">
        <f t="shared" si="254"/>
        <v>WEEK 28</v>
      </c>
      <c r="M2851" t="str">
        <f t="shared" si="260"/>
        <v>(-) 65 detik</v>
      </c>
    </row>
    <row r="2852" spans="1:13" x14ac:dyDescent="0.35">
      <c r="A2852" s="6">
        <v>2</v>
      </c>
      <c r="B2852" s="6" t="s">
        <v>7048</v>
      </c>
      <c r="C2852" s="6" t="s">
        <v>7048</v>
      </c>
      <c r="D2852" s="6" t="str">
        <f t="shared" si="255"/>
        <v>2-TCKU7295223</v>
      </c>
      <c r="E2852" s="7">
        <f t="shared" si="256"/>
        <v>45119.698768946757</v>
      </c>
      <c r="F2852" s="8">
        <v>45119.844602280093</v>
      </c>
      <c r="G2852" s="7">
        <f t="shared" si="257"/>
        <v>45119.886268946757</v>
      </c>
      <c r="H2852" s="2">
        <f>LOOKUP(2,1/(Sheet1!$D:$D=C2852)/(Sheet1!$E:$E&gt;=E2852)/(Sheet1!$E:$E&lt;=G2852),(Sheet1!$E:$E))</f>
        <v>45119.845355752317</v>
      </c>
      <c r="I2852" t="str">
        <f t="shared" si="253"/>
        <v>0:01:05</v>
      </c>
      <c r="J2852" t="s">
        <v>8471</v>
      </c>
      <c r="K2852" t="s">
        <v>9621</v>
      </c>
      <c r="L2852" t="str">
        <f t="shared" si="254"/>
        <v>WEEK 28</v>
      </c>
      <c r="M2852" t="str">
        <f t="shared" si="260"/>
        <v>(-) 65 detik</v>
      </c>
    </row>
    <row r="2853" spans="1:13" x14ac:dyDescent="0.35">
      <c r="A2853" s="6">
        <v>3</v>
      </c>
      <c r="B2853" s="6" t="s">
        <v>6616</v>
      </c>
      <c r="C2853" s="6" t="s">
        <v>6616</v>
      </c>
      <c r="D2853" s="6" t="str">
        <f t="shared" si="255"/>
        <v>3-MRKU9274243</v>
      </c>
      <c r="E2853" s="7">
        <f t="shared" si="256"/>
        <v>45119.697993136571</v>
      </c>
      <c r="F2853" s="8">
        <v>45119.843826469907</v>
      </c>
      <c r="G2853" s="7">
        <f t="shared" si="257"/>
        <v>45119.885493136571</v>
      </c>
      <c r="H2853" s="2">
        <f>LOOKUP(2,1/(Sheet1!$D:$D=C2853)/(Sheet1!$E:$E&gt;=E2853)/(Sheet1!$E:$E&lt;=G2853),(Sheet1!$E:$E))</f>
        <v>45119.84458005787</v>
      </c>
      <c r="I2853" t="str">
        <f t="shared" si="253"/>
        <v>0:01:05</v>
      </c>
      <c r="J2853" t="s">
        <v>8471</v>
      </c>
      <c r="K2853" t="s">
        <v>9621</v>
      </c>
      <c r="L2853" t="str">
        <f t="shared" si="254"/>
        <v>WEEK 28</v>
      </c>
      <c r="M2853" t="str">
        <f t="shared" si="260"/>
        <v>(-) 65 detik</v>
      </c>
    </row>
    <row r="2854" spans="1:13" x14ac:dyDescent="0.35">
      <c r="A2854" s="6">
        <v>2</v>
      </c>
      <c r="B2854" s="6" t="s">
        <v>6207</v>
      </c>
      <c r="C2854" s="6" t="s">
        <v>6207</v>
      </c>
      <c r="D2854" s="6" t="str">
        <f t="shared" si="255"/>
        <v>2-EITU9397844</v>
      </c>
      <c r="E2854" s="7">
        <f t="shared" si="256"/>
        <v>45119.695385532403</v>
      </c>
      <c r="F2854" s="8">
        <v>45119.841218865738</v>
      </c>
      <c r="G2854" s="7">
        <f t="shared" si="257"/>
        <v>45119.882885532403</v>
      </c>
      <c r="H2854" s="2">
        <f>LOOKUP(2,1/(Sheet1!$D:$D=C2854)/(Sheet1!$E:$E&gt;=E2854)/(Sheet1!$E:$E&lt;=G2854),(Sheet1!$E:$E))</f>
        <v>45119.841894965277</v>
      </c>
      <c r="I2854" t="str">
        <f t="shared" si="253"/>
        <v>0:00:58</v>
      </c>
      <c r="J2854" t="s">
        <v>8471</v>
      </c>
      <c r="K2854" t="s">
        <v>9621</v>
      </c>
      <c r="L2854" t="str">
        <f t="shared" si="254"/>
        <v>WEEK 28</v>
      </c>
      <c r="M2854" t="str">
        <f t="shared" si="260"/>
        <v>(-) 65 detik</v>
      </c>
    </row>
    <row r="2855" spans="1:13" x14ac:dyDescent="0.35">
      <c r="A2855" s="6">
        <v>2</v>
      </c>
      <c r="B2855" s="6" t="s">
        <v>6378</v>
      </c>
      <c r="C2855" s="6" t="s">
        <v>6378</v>
      </c>
      <c r="D2855" s="6" t="str">
        <f t="shared" si="255"/>
        <v>2-HMCU9112510</v>
      </c>
      <c r="E2855" s="7">
        <f t="shared" si="256"/>
        <v>45119.693032951385</v>
      </c>
      <c r="F2855" s="8">
        <v>45119.838866284721</v>
      </c>
      <c r="G2855" s="7">
        <f t="shared" si="257"/>
        <v>45119.880532951385</v>
      </c>
      <c r="H2855" s="2">
        <f>LOOKUP(2,1/(Sheet1!$D:$D=C2855)/(Sheet1!$E:$E&gt;=E2855)/(Sheet1!$E:$E&lt;=G2855),(Sheet1!$E:$E))</f>
        <v>45119.839621979168</v>
      </c>
      <c r="I2855" t="str">
        <f t="shared" si="253"/>
        <v>0:01:05</v>
      </c>
      <c r="J2855" t="s">
        <v>8471</v>
      </c>
      <c r="K2855" t="s">
        <v>9621</v>
      </c>
      <c r="L2855" t="str">
        <f t="shared" si="254"/>
        <v>WEEK 28</v>
      </c>
      <c r="M2855" t="str">
        <f t="shared" si="260"/>
        <v>(-) 65 detik</v>
      </c>
    </row>
    <row r="2856" spans="1:13" x14ac:dyDescent="0.35">
      <c r="A2856" s="6">
        <v>1</v>
      </c>
      <c r="B2856" s="6" t="s">
        <v>5493</v>
      </c>
      <c r="C2856" s="6" t="s">
        <v>5493</v>
      </c>
      <c r="D2856" s="6" t="str">
        <f t="shared" si="255"/>
        <v>1-TLLU4144846</v>
      </c>
      <c r="E2856" s="7">
        <f t="shared" si="256"/>
        <v>45119.690838344904</v>
      </c>
      <c r="F2856" s="8">
        <v>45119.83667167824</v>
      </c>
      <c r="G2856" s="7">
        <f t="shared" si="257"/>
        <v>45119.878338344904</v>
      </c>
      <c r="H2856" s="2">
        <f>LOOKUP(2,1/(Sheet1!$D:$D=C2856)/(Sheet1!$E:$E&gt;=E2856)/(Sheet1!$E:$E&lt;=G2856),(Sheet1!$E:$E))</f>
        <v>45119.837391446759</v>
      </c>
      <c r="I2856" t="str">
        <f t="shared" si="253"/>
        <v>0:01:02</v>
      </c>
      <c r="J2856" t="s">
        <v>8471</v>
      </c>
      <c r="K2856" t="s">
        <v>9621</v>
      </c>
      <c r="L2856" t="str">
        <f t="shared" si="254"/>
        <v>WEEK 28</v>
      </c>
      <c r="M2856" t="str">
        <f t="shared" si="260"/>
        <v>(-) 65 detik</v>
      </c>
    </row>
    <row r="2857" spans="1:13" x14ac:dyDescent="0.35">
      <c r="A2857" s="6">
        <v>2</v>
      </c>
      <c r="B2857" s="6" t="s">
        <v>6777</v>
      </c>
      <c r="C2857" s="6" t="s">
        <v>6777</v>
      </c>
      <c r="D2857" s="6" t="str">
        <f t="shared" si="255"/>
        <v>2-ONEU0068917</v>
      </c>
      <c r="E2857" s="7">
        <f t="shared" si="256"/>
        <v>45119.689935034723</v>
      </c>
      <c r="F2857" s="8">
        <v>45119.835768368059</v>
      </c>
      <c r="G2857" s="7">
        <f t="shared" si="257"/>
        <v>45119.877435034723</v>
      </c>
      <c r="H2857" s="2">
        <f>LOOKUP(2,1/(Sheet1!$D:$D=C2857)/(Sheet1!$E:$E&gt;=E2857)/(Sheet1!$E:$E&lt;=G2857),(Sheet1!$E:$E))</f>
        <v>45119.836417627317</v>
      </c>
      <c r="I2857" t="str">
        <f t="shared" si="253"/>
        <v>0:00:56</v>
      </c>
      <c r="J2857" t="s">
        <v>8471</v>
      </c>
      <c r="K2857" t="s">
        <v>9621</v>
      </c>
      <c r="L2857" t="str">
        <f t="shared" si="254"/>
        <v>WEEK 28</v>
      </c>
      <c r="M2857" t="str">
        <f t="shared" si="260"/>
        <v>(-) 65 detik</v>
      </c>
    </row>
    <row r="2858" spans="1:13" x14ac:dyDescent="0.35">
      <c r="A2858" s="6">
        <v>4</v>
      </c>
      <c r="B2858" s="6" t="s">
        <v>8281</v>
      </c>
      <c r="C2858" s="6" t="s">
        <v>8281</v>
      </c>
      <c r="D2858" s="6" t="str">
        <f t="shared" si="255"/>
        <v>4-MSKU8567320</v>
      </c>
      <c r="E2858" s="7">
        <f t="shared" si="256"/>
        <v>45119.689607523149</v>
      </c>
      <c r="F2858" s="8">
        <v>45119.835440856485</v>
      </c>
      <c r="G2858" s="7">
        <f t="shared" si="257"/>
        <v>45119.877107523149</v>
      </c>
      <c r="H2858" s="2">
        <f>LOOKUP(2,1/(Sheet1!$D:$D=C2858)/(Sheet1!$E:$E&gt;=E2858)/(Sheet1!$E:$E&lt;=G2858),(Sheet1!$E:$E))</f>
        <v>45119.836171215276</v>
      </c>
      <c r="I2858" t="str">
        <f t="shared" si="253"/>
        <v>0:01:03</v>
      </c>
      <c r="J2858" t="s">
        <v>8471</v>
      </c>
      <c r="K2858" t="s">
        <v>9621</v>
      </c>
      <c r="L2858" t="str">
        <f t="shared" si="254"/>
        <v>WEEK 28</v>
      </c>
      <c r="M2858" t="str">
        <f t="shared" si="260"/>
        <v>(-) 65 detik</v>
      </c>
    </row>
    <row r="2859" spans="1:13" x14ac:dyDescent="0.35">
      <c r="A2859" s="6">
        <v>1</v>
      </c>
      <c r="B2859" s="6" t="s">
        <v>5552</v>
      </c>
      <c r="C2859" s="6" t="s">
        <v>5552</v>
      </c>
      <c r="D2859" s="6" t="str">
        <f t="shared" si="255"/>
        <v>1-TRHU7250823</v>
      </c>
      <c r="E2859" s="7">
        <f t="shared" si="256"/>
        <v>45119.688204745369</v>
      </c>
      <c r="F2859" s="8">
        <v>45119.834038078705</v>
      </c>
      <c r="G2859" s="7">
        <f t="shared" si="257"/>
        <v>45119.875704745369</v>
      </c>
      <c r="H2859" s="2">
        <f>LOOKUP(2,1/(Sheet1!$D:$D=C2859)/(Sheet1!$E:$E&gt;=E2859)/(Sheet1!$E:$E&lt;=G2859),(Sheet1!$E:$E))</f>
        <v>45119.834408368057</v>
      </c>
      <c r="I2859" t="str">
        <f t="shared" si="253"/>
        <v>0:00:32</v>
      </c>
      <c r="J2859" t="s">
        <v>8471</v>
      </c>
      <c r="K2859" t="s">
        <v>9621</v>
      </c>
      <c r="L2859" t="str">
        <f t="shared" si="254"/>
        <v>WEEK 28</v>
      </c>
      <c r="M2859" t="str">
        <f t="shared" si="260"/>
        <v>(-) 65 detik</v>
      </c>
    </row>
    <row r="2860" spans="1:13" x14ac:dyDescent="0.35">
      <c r="A2860" s="6">
        <v>1</v>
      </c>
      <c r="B2860" s="6" t="s">
        <v>4159</v>
      </c>
      <c r="C2860" s="6" t="s">
        <v>4159</v>
      </c>
      <c r="D2860" s="6" t="str">
        <f t="shared" si="255"/>
        <v>1-OOLU9255015</v>
      </c>
      <c r="E2860" s="7">
        <f t="shared" si="256"/>
        <v>45119.685413310181</v>
      </c>
      <c r="F2860" s="8">
        <v>45119.831246643516</v>
      </c>
      <c r="G2860" s="7">
        <f t="shared" si="257"/>
        <v>45119.872913310181</v>
      </c>
      <c r="H2860" s="2">
        <f>LOOKUP(2,1/(Sheet1!$D:$D=C2860)/(Sheet1!$E:$E&gt;=E2860)/(Sheet1!$E:$E&lt;=G2860),(Sheet1!$E:$E))</f>
        <v>45119.8319993287</v>
      </c>
      <c r="I2860" t="str">
        <f t="shared" si="253"/>
        <v>0:01:05</v>
      </c>
      <c r="J2860" t="s">
        <v>8471</v>
      </c>
      <c r="K2860" t="s">
        <v>9621</v>
      </c>
      <c r="L2860" t="str">
        <f t="shared" si="254"/>
        <v>WEEK 28</v>
      </c>
      <c r="M2860" t="str">
        <f t="shared" si="260"/>
        <v>(-) 65 detik</v>
      </c>
    </row>
    <row r="2861" spans="1:13" x14ac:dyDescent="0.35">
      <c r="A2861" s="6">
        <v>1</v>
      </c>
      <c r="B2861" s="6" t="s">
        <v>311</v>
      </c>
      <c r="C2861" s="6" t="s">
        <v>311</v>
      </c>
      <c r="D2861" s="6" t="str">
        <f t="shared" si="255"/>
        <v>1-EGHU8401131</v>
      </c>
      <c r="E2861" s="7">
        <f t="shared" si="256"/>
        <v>45119.683964004624</v>
      </c>
      <c r="F2861" s="8">
        <v>45119.829797337959</v>
      </c>
      <c r="G2861" s="7">
        <f t="shared" si="257"/>
        <v>45119.871464004624</v>
      </c>
      <c r="H2861" s="2">
        <f>LOOKUP(2,1/(Sheet1!$D:$D=C2861)/(Sheet1!$E:$E&gt;=E2861)/(Sheet1!$E:$E&lt;=G2861),(Sheet1!$E:$E))</f>
        <v>45119.830055532409</v>
      </c>
      <c r="I2861" t="str">
        <f t="shared" si="253"/>
        <v>0:00:22</v>
      </c>
      <c r="J2861" t="s">
        <v>8471</v>
      </c>
      <c r="K2861" t="s">
        <v>9621</v>
      </c>
      <c r="L2861" t="str">
        <f t="shared" si="254"/>
        <v>WEEK 28</v>
      </c>
      <c r="M2861" t="str">
        <f t="shared" si="260"/>
        <v>(-) 30 detik</v>
      </c>
    </row>
    <row r="2862" spans="1:13" x14ac:dyDescent="0.35">
      <c r="A2862" s="6">
        <v>3</v>
      </c>
      <c r="B2862" s="6" t="s">
        <v>413</v>
      </c>
      <c r="C2862" s="6" t="s">
        <v>413</v>
      </c>
      <c r="D2862" s="6" t="str">
        <f t="shared" si="255"/>
        <v>3-FSCU8817845</v>
      </c>
      <c r="E2862" s="7">
        <f t="shared" si="256"/>
        <v>45119.683642361109</v>
      </c>
      <c r="F2862" s="8">
        <v>45119.829475694445</v>
      </c>
      <c r="G2862" s="7">
        <f t="shared" si="257"/>
        <v>45119.871142361109</v>
      </c>
      <c r="H2862" s="2">
        <f>LOOKUP(2,1/(Sheet1!$D:$D=C2862)/(Sheet1!$E:$E&gt;=E2862)/(Sheet1!$E:$E&lt;=G2862),(Sheet1!$E:$E))</f>
        <v>45119.830045983799</v>
      </c>
      <c r="I2862" t="str">
        <f t="shared" si="253"/>
        <v>0:00:49</v>
      </c>
      <c r="J2862" t="s">
        <v>8471</v>
      </c>
      <c r="K2862" t="s">
        <v>9621</v>
      </c>
      <c r="L2862" t="str">
        <f t="shared" si="254"/>
        <v>WEEK 28</v>
      </c>
      <c r="M2862" t="str">
        <f t="shared" si="260"/>
        <v>(-) 65 detik</v>
      </c>
    </row>
    <row r="2863" spans="1:13" x14ac:dyDescent="0.35">
      <c r="A2863" s="6">
        <v>2</v>
      </c>
      <c r="B2863" s="6" t="s">
        <v>6184</v>
      </c>
      <c r="C2863" s="6" t="s">
        <v>6184</v>
      </c>
      <c r="D2863" s="6" t="str">
        <f t="shared" si="255"/>
        <v>2-EISU8531301</v>
      </c>
      <c r="E2863" s="7">
        <f t="shared" si="256"/>
        <v>45119.683197951388</v>
      </c>
      <c r="F2863" s="8">
        <v>45119.829031284724</v>
      </c>
      <c r="G2863" s="7">
        <f t="shared" si="257"/>
        <v>45119.870697951388</v>
      </c>
      <c r="H2863" s="2">
        <f>LOOKUP(2,1/(Sheet1!$D:$D=C2863)/(Sheet1!$E:$E&gt;=E2863)/(Sheet1!$E:$E&lt;=G2863),(Sheet1!$E:$E))</f>
        <v>45119.828731238427</v>
      </c>
      <c r="I2863" t="str">
        <f t="shared" si="253"/>
        <v>+0:00:26</v>
      </c>
      <c r="J2863" t="s">
        <v>9651</v>
      </c>
      <c r="K2863" t="s">
        <v>9621</v>
      </c>
      <c r="L2863" t="str">
        <f t="shared" si="254"/>
        <v>WEEK 28</v>
      </c>
    </row>
    <row r="2864" spans="1:13" x14ac:dyDescent="0.35">
      <c r="A2864" s="6">
        <v>3</v>
      </c>
      <c r="B2864" s="6" t="s">
        <v>6880</v>
      </c>
      <c r="C2864" s="6" t="s">
        <v>6880</v>
      </c>
      <c r="D2864" s="6" t="str">
        <f t="shared" si="255"/>
        <v>3-SEGU4198510</v>
      </c>
      <c r="E2864" s="7">
        <f t="shared" si="256"/>
        <v>45119.681407835647</v>
      </c>
      <c r="F2864" s="8">
        <v>45119.827241168983</v>
      </c>
      <c r="G2864" s="7">
        <f t="shared" si="257"/>
        <v>45119.868907835647</v>
      </c>
      <c r="H2864" s="2">
        <f>LOOKUP(2,1/(Sheet1!$D:$D=C2864)/(Sheet1!$E:$E&gt;=E2864)/(Sheet1!$E:$E&lt;=G2864),(Sheet1!$E:$E))</f>
        <v>45119.827881111109</v>
      </c>
      <c r="I2864" t="str">
        <f t="shared" si="253"/>
        <v>0:00:55</v>
      </c>
      <c r="J2864" t="s">
        <v>8471</v>
      </c>
      <c r="K2864" t="s">
        <v>9621</v>
      </c>
      <c r="L2864" t="str">
        <f t="shared" si="254"/>
        <v>WEEK 28</v>
      </c>
      <c r="M2864" t="str">
        <f t="shared" ref="M2864:M2869" si="261">IF(I2864&lt;="0:00:05","(-) 5 detik",IF(I2864&lt;="0:00:15","(-) 15 detik",IF(I2864&lt;="0:00:30","(-) 30 detik","(-) 65 detik")))</f>
        <v>(-) 65 detik</v>
      </c>
    </row>
    <row r="2865" spans="1:13" x14ac:dyDescent="0.35">
      <c r="A2865" s="6">
        <v>4</v>
      </c>
      <c r="B2865" s="6" t="s">
        <v>6664</v>
      </c>
      <c r="C2865" s="6" t="s">
        <v>6664</v>
      </c>
      <c r="D2865" s="6" t="str">
        <f t="shared" si="255"/>
        <v>4-MSKU1208890</v>
      </c>
      <c r="E2865" s="7">
        <f t="shared" si="256"/>
        <v>45119.681119826389</v>
      </c>
      <c r="F2865" s="8">
        <v>45119.826953159725</v>
      </c>
      <c r="G2865" s="7">
        <f t="shared" si="257"/>
        <v>45119.868619826389</v>
      </c>
      <c r="H2865" s="2">
        <f>LOOKUP(2,1/(Sheet1!$D:$D=C2865)/(Sheet1!$E:$E&gt;=E2865)/(Sheet1!$E:$E&lt;=G2865),(Sheet1!$E:$E))</f>
        <v>45119.827752546298</v>
      </c>
      <c r="I2865" t="str">
        <f t="shared" si="253"/>
        <v>0:01:09</v>
      </c>
      <c r="J2865" t="s">
        <v>8471</v>
      </c>
      <c r="K2865" t="s">
        <v>9621</v>
      </c>
      <c r="L2865" t="str">
        <f t="shared" si="254"/>
        <v>WEEK 28</v>
      </c>
      <c r="M2865" t="str">
        <f t="shared" si="261"/>
        <v>(-) 65 detik</v>
      </c>
    </row>
    <row r="2866" spans="1:13" x14ac:dyDescent="0.35">
      <c r="A2866" s="6">
        <v>4</v>
      </c>
      <c r="B2866" s="6" t="s">
        <v>147</v>
      </c>
      <c r="C2866" s="6" t="s">
        <v>147</v>
      </c>
      <c r="D2866" s="6" t="str">
        <f t="shared" si="255"/>
        <v>4-CCLU7803330</v>
      </c>
      <c r="E2866" s="7">
        <f t="shared" si="256"/>
        <v>45119.679331712963</v>
      </c>
      <c r="F2866" s="8">
        <v>45119.825165046299</v>
      </c>
      <c r="G2866" s="7">
        <f t="shared" si="257"/>
        <v>45119.866831712963</v>
      </c>
      <c r="H2866" s="2">
        <f>LOOKUP(2,1/(Sheet1!$D:$D=C2866)/(Sheet1!$E:$E&gt;=E2866)/(Sheet1!$E:$E&lt;=G2866),(Sheet1!$E:$E))</f>
        <v>45119.825917592592</v>
      </c>
      <c r="I2866" t="str">
        <f t="shared" si="253"/>
        <v>0:01:05</v>
      </c>
      <c r="J2866" t="s">
        <v>8471</v>
      </c>
      <c r="K2866" t="s">
        <v>9621</v>
      </c>
      <c r="L2866" t="str">
        <f t="shared" si="254"/>
        <v>WEEK 28</v>
      </c>
      <c r="M2866" t="str">
        <f t="shared" si="261"/>
        <v>(-) 65 detik</v>
      </c>
    </row>
    <row r="2867" spans="1:13" x14ac:dyDescent="0.35">
      <c r="A2867" s="6">
        <v>3</v>
      </c>
      <c r="B2867" s="6" t="s">
        <v>1918</v>
      </c>
      <c r="C2867" s="6" t="s">
        <v>1918</v>
      </c>
      <c r="D2867" s="6" t="str">
        <f t="shared" si="255"/>
        <v>3-MRKU6965597</v>
      </c>
      <c r="E2867" s="7">
        <f t="shared" si="256"/>
        <v>45119.675697719904</v>
      </c>
      <c r="F2867" s="8">
        <v>45119.82153105324</v>
      </c>
      <c r="G2867" s="7">
        <f t="shared" si="257"/>
        <v>45119.863197719904</v>
      </c>
      <c r="H2867" s="2">
        <f>LOOKUP(2,1/(Sheet1!$D:$D=C2867)/(Sheet1!$E:$E&gt;=E2867)/(Sheet1!$E:$E&lt;=G2867),(Sheet1!$E:$E))</f>
        <v>45119.822262858797</v>
      </c>
      <c r="I2867" t="str">
        <f t="shared" si="253"/>
        <v>0:01:03</v>
      </c>
      <c r="J2867" t="s">
        <v>8471</v>
      </c>
      <c r="K2867" t="s">
        <v>9621</v>
      </c>
      <c r="L2867" t="str">
        <f t="shared" si="254"/>
        <v>WEEK 28</v>
      </c>
      <c r="M2867" t="str">
        <f t="shared" si="261"/>
        <v>(-) 65 detik</v>
      </c>
    </row>
    <row r="2868" spans="1:13" x14ac:dyDescent="0.35">
      <c r="A2868" s="6">
        <v>4</v>
      </c>
      <c r="B2868" s="6" t="s">
        <v>7204</v>
      </c>
      <c r="C2868" s="6" t="s">
        <v>7204</v>
      </c>
      <c r="D2868" s="6" t="str">
        <f t="shared" si="255"/>
        <v>4-TGBU5397853</v>
      </c>
      <c r="E2868" s="7">
        <f t="shared" si="256"/>
        <v>45119.674745219905</v>
      </c>
      <c r="F2868" s="8">
        <v>45119.820578553241</v>
      </c>
      <c r="G2868" s="7">
        <f t="shared" si="257"/>
        <v>45119.862245219905</v>
      </c>
      <c r="H2868" s="2">
        <f>LOOKUP(2,1/(Sheet1!$D:$D=C2868)/(Sheet1!$E:$E&gt;=E2868)/(Sheet1!$E:$E&lt;=G2868),(Sheet1!$E:$E))</f>
        <v>45119.821233599534</v>
      </c>
      <c r="I2868" t="str">
        <f t="shared" si="253"/>
        <v>0:00:57</v>
      </c>
      <c r="J2868" t="s">
        <v>8471</v>
      </c>
      <c r="K2868" t="s">
        <v>9621</v>
      </c>
      <c r="L2868" t="str">
        <f t="shared" si="254"/>
        <v>WEEK 28</v>
      </c>
      <c r="M2868" t="str">
        <f t="shared" si="261"/>
        <v>(-) 65 detik</v>
      </c>
    </row>
    <row r="2869" spans="1:13" x14ac:dyDescent="0.35">
      <c r="A2869" s="6">
        <v>3</v>
      </c>
      <c r="B2869" s="6" t="s">
        <v>6575</v>
      </c>
      <c r="C2869" s="6" t="s">
        <v>6575</v>
      </c>
      <c r="D2869" s="6" t="str">
        <f t="shared" si="255"/>
        <v>3-MRKU0634014</v>
      </c>
      <c r="E2869" s="7">
        <f t="shared" si="256"/>
        <v>45119.673966898146</v>
      </c>
      <c r="F2869" s="8">
        <v>45119.819800231482</v>
      </c>
      <c r="G2869" s="7">
        <f t="shared" si="257"/>
        <v>45119.861466898146</v>
      </c>
      <c r="H2869" s="2">
        <f>LOOKUP(2,1/(Sheet1!$D:$D=C2869)/(Sheet1!$E:$E&gt;=E2869)/(Sheet1!$E:$E&lt;=G2869),(Sheet1!$E:$E))</f>
        <v>45119.820533599537</v>
      </c>
      <c r="I2869" t="str">
        <f t="shared" si="253"/>
        <v>0:01:03</v>
      </c>
      <c r="J2869" t="s">
        <v>8471</v>
      </c>
      <c r="K2869" t="s">
        <v>9621</v>
      </c>
      <c r="L2869" t="str">
        <f t="shared" si="254"/>
        <v>WEEK 28</v>
      </c>
      <c r="M2869" t="str">
        <f t="shared" si="261"/>
        <v>(-) 65 detik</v>
      </c>
    </row>
    <row r="2870" spans="1:13" x14ac:dyDescent="0.35">
      <c r="A2870" s="6">
        <v>4</v>
      </c>
      <c r="B2870" s="6" t="s">
        <v>7337</v>
      </c>
      <c r="C2870" s="6" t="s">
        <v>7337</v>
      </c>
      <c r="D2870" s="6" t="str">
        <f t="shared" si="255"/>
        <v>4-TRHU4200120</v>
      </c>
      <c r="E2870" s="7">
        <f t="shared" si="256"/>
        <v>45119.672956793976</v>
      </c>
      <c r="F2870" s="8">
        <v>45119.818790127312</v>
      </c>
      <c r="G2870" s="7">
        <f t="shared" si="257"/>
        <v>45119.860456793976</v>
      </c>
      <c r="H2870" s="2">
        <f>LOOKUP(2,1/(Sheet1!$D:$D=C2870)/(Sheet1!$E:$E&gt;=E2870)/(Sheet1!$E:$E&lt;=G2870),(Sheet1!$E:$E))</f>
        <v>45119.818265798611</v>
      </c>
      <c r="I2870" t="str">
        <f t="shared" si="253"/>
        <v>+0:00:45</v>
      </c>
      <c r="J2870" t="s">
        <v>9651</v>
      </c>
      <c r="K2870" t="s">
        <v>9621</v>
      </c>
      <c r="L2870" t="str">
        <f t="shared" si="254"/>
        <v>WEEK 28</v>
      </c>
    </row>
    <row r="2871" spans="1:13" x14ac:dyDescent="0.35">
      <c r="A2871" s="6">
        <v>3</v>
      </c>
      <c r="B2871" s="6" t="s">
        <v>5566</v>
      </c>
      <c r="C2871" s="6" t="s">
        <v>5566</v>
      </c>
      <c r="D2871" s="6" t="str">
        <f t="shared" si="255"/>
        <v>3-TTNU5698417</v>
      </c>
      <c r="E2871" s="7">
        <f t="shared" si="256"/>
        <v>45119.672327511573</v>
      </c>
      <c r="F2871" s="8">
        <v>45119.818160844909</v>
      </c>
      <c r="G2871" s="7">
        <f t="shared" si="257"/>
        <v>45119.859827511573</v>
      </c>
      <c r="H2871" s="2">
        <f>LOOKUP(2,1/(Sheet1!$D:$D=C2871)/(Sheet1!$E:$E&gt;=E2871)/(Sheet1!$E:$E&lt;=G2871),(Sheet1!$E:$E))</f>
        <v>45119.818881168983</v>
      </c>
      <c r="I2871" t="str">
        <f t="shared" si="253"/>
        <v>0:01:02</v>
      </c>
      <c r="J2871" t="s">
        <v>8471</v>
      </c>
      <c r="K2871" t="s">
        <v>9621</v>
      </c>
      <c r="L2871" t="str">
        <f t="shared" si="254"/>
        <v>WEEK 28</v>
      </c>
      <c r="M2871" t="str">
        <f t="shared" ref="M2871:M2877" si="262">IF(I2871&lt;="0:00:05","(-) 5 detik",IF(I2871&lt;="0:00:15","(-) 15 detik",IF(I2871&lt;="0:00:30","(-) 30 detik","(-) 65 detik")))</f>
        <v>(-) 65 detik</v>
      </c>
    </row>
    <row r="2872" spans="1:13" x14ac:dyDescent="0.35">
      <c r="A2872" s="6">
        <v>3</v>
      </c>
      <c r="B2872" s="6" t="s">
        <v>242</v>
      </c>
      <c r="C2872" s="6" t="s">
        <v>242</v>
      </c>
      <c r="D2872" s="6" t="str">
        <f t="shared" si="255"/>
        <v>3-CSNU8330380</v>
      </c>
      <c r="E2872" s="7">
        <f t="shared" si="256"/>
        <v>45119.670732025457</v>
      </c>
      <c r="F2872" s="8">
        <v>45119.816565358793</v>
      </c>
      <c r="G2872" s="7">
        <f t="shared" si="257"/>
        <v>45119.858232025457</v>
      </c>
      <c r="H2872" s="2">
        <f>LOOKUP(2,1/(Sheet1!$D:$D=C2872)/(Sheet1!$E:$E&gt;=E2872)/(Sheet1!$E:$E&lt;=G2872),(Sheet1!$E:$E))</f>
        <v>45119.81720513889</v>
      </c>
      <c r="I2872" t="str">
        <f t="shared" si="253"/>
        <v>0:00:55</v>
      </c>
      <c r="J2872" t="s">
        <v>8471</v>
      </c>
      <c r="K2872" t="s">
        <v>9621</v>
      </c>
      <c r="L2872" t="str">
        <f t="shared" si="254"/>
        <v>WEEK 28</v>
      </c>
      <c r="M2872" t="str">
        <f t="shared" si="262"/>
        <v>(-) 65 detik</v>
      </c>
    </row>
    <row r="2873" spans="1:13" x14ac:dyDescent="0.35">
      <c r="A2873" s="6">
        <v>4</v>
      </c>
      <c r="B2873" s="6" t="s">
        <v>6612</v>
      </c>
      <c r="C2873" s="6" t="s">
        <v>6612</v>
      </c>
      <c r="D2873" s="6" t="str">
        <f t="shared" si="255"/>
        <v>4-MRKU6447129</v>
      </c>
      <c r="E2873" s="7">
        <f t="shared" si="256"/>
        <v>45119.669603437498</v>
      </c>
      <c r="F2873" s="8">
        <v>45119.815436770834</v>
      </c>
      <c r="G2873" s="7">
        <f t="shared" si="257"/>
        <v>45119.857103437498</v>
      </c>
      <c r="H2873" s="2">
        <f>LOOKUP(2,1/(Sheet1!$D:$D=C2873)/(Sheet1!$E:$E&gt;=E2873)/(Sheet1!$E:$E&lt;=G2873),(Sheet1!$E:$E))</f>
        <v>45119.81606892361</v>
      </c>
      <c r="I2873" t="str">
        <f t="shared" si="253"/>
        <v>0:00:55</v>
      </c>
      <c r="J2873" t="s">
        <v>8471</v>
      </c>
      <c r="K2873" t="s">
        <v>9621</v>
      </c>
      <c r="L2873" t="str">
        <f t="shared" si="254"/>
        <v>WEEK 28</v>
      </c>
      <c r="M2873" t="str">
        <f t="shared" si="262"/>
        <v>(-) 65 detik</v>
      </c>
    </row>
    <row r="2874" spans="1:13" x14ac:dyDescent="0.35">
      <c r="A2874" s="6">
        <v>3</v>
      </c>
      <c r="B2874" s="6" t="s">
        <v>7675</v>
      </c>
      <c r="C2874" s="6" t="s">
        <v>7675</v>
      </c>
      <c r="D2874" s="6" t="str">
        <f t="shared" si="255"/>
        <v>3-FFAU2654338</v>
      </c>
      <c r="E2874" s="7">
        <f t="shared" si="256"/>
        <v>45119.668799652776</v>
      </c>
      <c r="F2874" s="8">
        <v>45119.814632986112</v>
      </c>
      <c r="G2874" s="7">
        <f t="shared" si="257"/>
        <v>45119.856299652776</v>
      </c>
      <c r="H2874" s="2">
        <f>LOOKUP(2,1/(Sheet1!$D:$D=C2874)/(Sheet1!$E:$E&gt;=E2874)/(Sheet1!$E:$E&lt;=G2874),(Sheet1!$E:$E))</f>
        <v>45119.815305543983</v>
      </c>
      <c r="I2874" t="str">
        <f t="shared" si="253"/>
        <v>0:00:58</v>
      </c>
      <c r="J2874" t="s">
        <v>8471</v>
      </c>
      <c r="K2874" t="s">
        <v>9621</v>
      </c>
      <c r="L2874" t="str">
        <f t="shared" si="254"/>
        <v>WEEK 28</v>
      </c>
      <c r="M2874" t="str">
        <f t="shared" si="262"/>
        <v>(-) 65 detik</v>
      </c>
    </row>
    <row r="2875" spans="1:13" x14ac:dyDescent="0.35">
      <c r="A2875" s="6">
        <v>3</v>
      </c>
      <c r="B2875" s="6" t="s">
        <v>7166</v>
      </c>
      <c r="C2875" s="6" t="s">
        <v>7166</v>
      </c>
      <c r="D2875" s="6" t="str">
        <f t="shared" si="255"/>
        <v>3-TEMU7422852</v>
      </c>
      <c r="E2875" s="7">
        <f t="shared" si="256"/>
        <v>45119.666804780092</v>
      </c>
      <c r="F2875" s="8">
        <v>45119.812638113428</v>
      </c>
      <c r="G2875" s="7">
        <f t="shared" si="257"/>
        <v>45119.854304780092</v>
      </c>
      <c r="H2875" s="2">
        <f>LOOKUP(2,1/(Sheet1!$D:$D=C2875)/(Sheet1!$E:$E&gt;=E2875)/(Sheet1!$E:$E&lt;=G2875),(Sheet1!$E:$E))</f>
        <v>45119.81286096065</v>
      </c>
      <c r="I2875" t="str">
        <f t="shared" si="253"/>
        <v>0:00:19</v>
      </c>
      <c r="J2875" t="s">
        <v>8471</v>
      </c>
      <c r="K2875" t="s">
        <v>9621</v>
      </c>
      <c r="L2875" t="str">
        <f t="shared" si="254"/>
        <v>WEEK 28</v>
      </c>
      <c r="M2875" t="str">
        <f t="shared" si="262"/>
        <v>(-) 30 detik</v>
      </c>
    </row>
    <row r="2876" spans="1:13" x14ac:dyDescent="0.35">
      <c r="A2876" s="6">
        <v>3</v>
      </c>
      <c r="B2876" s="6" t="s">
        <v>4152</v>
      </c>
      <c r="C2876" s="6" t="s">
        <v>4152</v>
      </c>
      <c r="D2876" s="6" t="str">
        <f t="shared" si="255"/>
        <v>3-OOLU7951800</v>
      </c>
      <c r="E2876" s="7">
        <f t="shared" si="256"/>
        <v>45119.664582870369</v>
      </c>
      <c r="F2876" s="8">
        <v>45119.810416203705</v>
      </c>
      <c r="G2876" s="7">
        <f t="shared" si="257"/>
        <v>45119.852082870369</v>
      </c>
      <c r="H2876" s="2">
        <f>LOOKUP(2,1/(Sheet1!$D:$D=C2876)/(Sheet1!$E:$E&gt;=E2876)/(Sheet1!$E:$E&lt;=G2876),(Sheet1!$E:$E))</f>
        <v>45119.811136319448</v>
      </c>
      <c r="I2876" t="str">
        <f t="shared" si="253"/>
        <v>0:01:02</v>
      </c>
      <c r="J2876" t="s">
        <v>8471</v>
      </c>
      <c r="K2876" t="s">
        <v>9621</v>
      </c>
      <c r="L2876" t="str">
        <f t="shared" si="254"/>
        <v>WEEK 28</v>
      </c>
      <c r="M2876" t="str">
        <f t="shared" si="262"/>
        <v>(-) 65 detik</v>
      </c>
    </row>
    <row r="2877" spans="1:13" x14ac:dyDescent="0.35">
      <c r="A2877" s="6">
        <v>4</v>
      </c>
      <c r="B2877" s="6" t="s">
        <v>4155</v>
      </c>
      <c r="C2877" s="6" t="s">
        <v>4155</v>
      </c>
      <c r="D2877" s="6" t="str">
        <f t="shared" si="255"/>
        <v>4-OOLU8886356</v>
      </c>
      <c r="E2877" s="7">
        <f t="shared" si="256"/>
        <v>45119.660891932865</v>
      </c>
      <c r="F2877" s="8">
        <v>45119.8067252662</v>
      </c>
      <c r="G2877" s="7">
        <f t="shared" si="257"/>
        <v>45119.848391932865</v>
      </c>
      <c r="H2877" s="2">
        <f>LOOKUP(2,1/(Sheet1!$D:$D=C2877)/(Sheet1!$E:$E&gt;=E2877)/(Sheet1!$E:$E&lt;=G2877),(Sheet1!$E:$E))</f>
        <v>45119.807509155093</v>
      </c>
      <c r="I2877" t="str">
        <f t="shared" si="253"/>
        <v>0:01:08</v>
      </c>
      <c r="J2877" t="s">
        <v>8471</v>
      </c>
      <c r="K2877" t="s">
        <v>9621</v>
      </c>
      <c r="L2877" t="str">
        <f t="shared" si="254"/>
        <v>WEEK 28</v>
      </c>
      <c r="M2877" t="str">
        <f t="shared" si="262"/>
        <v>(-) 65 detik</v>
      </c>
    </row>
    <row r="2878" spans="1:13" x14ac:dyDescent="0.35">
      <c r="A2878" s="6">
        <v>4</v>
      </c>
      <c r="B2878" s="6" t="s">
        <v>6793</v>
      </c>
      <c r="C2878" s="6" t="s">
        <v>6793</v>
      </c>
      <c r="D2878" s="6" t="str">
        <f t="shared" si="255"/>
        <v>4-OOCU5012371</v>
      </c>
      <c r="E2878" s="7">
        <f t="shared" si="256"/>
        <v>45119.658839432865</v>
      </c>
      <c r="F2878" s="8">
        <v>45119.8046727662</v>
      </c>
      <c r="G2878" s="7">
        <f t="shared" si="257"/>
        <v>45119.846339432865</v>
      </c>
      <c r="H2878" s="2">
        <f>LOOKUP(2,1/(Sheet1!$D:$D=C2878)/(Sheet1!$E:$E&gt;=E2878)/(Sheet1!$E:$E&lt;=G2878),(Sheet1!$E:$E))</f>
        <v>45119.747036168985</v>
      </c>
      <c r="I2878" t="str">
        <f t="shared" si="253"/>
        <v>+1:23:00</v>
      </c>
      <c r="J2878" t="s">
        <v>9651</v>
      </c>
      <c r="K2878" t="s">
        <v>9621</v>
      </c>
      <c r="L2878" t="str">
        <f t="shared" si="254"/>
        <v>WEEK 28</v>
      </c>
    </row>
    <row r="2879" spans="1:13" x14ac:dyDescent="0.35">
      <c r="A2879" s="6">
        <v>1</v>
      </c>
      <c r="B2879" s="6" t="s">
        <v>187</v>
      </c>
      <c r="C2879" s="6" t="s">
        <v>187</v>
      </c>
      <c r="D2879" s="6" t="str">
        <f t="shared" si="255"/>
        <v>1-CMAU8630021</v>
      </c>
      <c r="E2879" s="7">
        <f t="shared" si="256"/>
        <v>45119.59100216435</v>
      </c>
      <c r="F2879" s="8">
        <v>45119.736835497686</v>
      </c>
      <c r="G2879" s="7">
        <f t="shared" si="257"/>
        <v>45119.77850216435</v>
      </c>
      <c r="H2879" s="2">
        <f>LOOKUP(2,1/(Sheet1!$D:$D=C2879)/(Sheet1!$E:$E&gt;=E2879)/(Sheet1!$E:$E&lt;=G2879),(Sheet1!$E:$E))</f>
        <v>45119.737358541664</v>
      </c>
      <c r="I2879" t="str">
        <f t="shared" si="253"/>
        <v>0:00:45</v>
      </c>
      <c r="J2879" t="s">
        <v>8471</v>
      </c>
      <c r="K2879" t="s">
        <v>9621</v>
      </c>
      <c r="L2879" t="str">
        <f t="shared" si="254"/>
        <v>WEEK 28</v>
      </c>
      <c r="M2879" t="str">
        <f>IF(I2879&lt;="0:00:05","(-) 5 detik",IF(I2879&lt;="0:00:15","(-) 15 detik",IF(I2879&lt;="0:00:30","(-) 30 detik","(-) 65 detik")))</f>
        <v>(-) 65 detik</v>
      </c>
    </row>
    <row r="2880" spans="1:13" x14ac:dyDescent="0.35">
      <c r="A2880" s="6">
        <v>2</v>
      </c>
      <c r="B2880" s="6" t="s">
        <v>6956</v>
      </c>
      <c r="C2880" s="6" t="s">
        <v>6956</v>
      </c>
      <c r="D2880" s="6" t="str">
        <f t="shared" si="255"/>
        <v>2-SITU9124139</v>
      </c>
      <c r="E2880" s="7">
        <f t="shared" si="256"/>
        <v>45119.589480821756</v>
      </c>
      <c r="F2880" s="8">
        <v>45119.735314155092</v>
      </c>
      <c r="G2880" s="7">
        <f t="shared" si="257"/>
        <v>45119.776980821756</v>
      </c>
      <c r="H2880" s="2">
        <f>LOOKUP(2,1/(Sheet1!$D:$D=C2880)/(Sheet1!$E:$E&gt;=E2880)/(Sheet1!$E:$E&lt;=G2880),(Sheet1!$E:$E))</f>
        <v>45119.736052071756</v>
      </c>
      <c r="I2880" t="str">
        <f t="shared" si="253"/>
        <v>0:01:04</v>
      </c>
      <c r="J2880" t="s">
        <v>8471</v>
      </c>
      <c r="K2880" t="s">
        <v>9621</v>
      </c>
      <c r="L2880" t="str">
        <f t="shared" si="254"/>
        <v>WEEK 28</v>
      </c>
      <c r="M2880" t="str">
        <f>IF(I2880&lt;="0:00:05","(-) 5 detik",IF(I2880&lt;="0:00:15","(-) 15 detik",IF(I2880&lt;="0:00:30","(-) 30 detik","(-) 65 detik")))</f>
        <v>(-) 65 detik</v>
      </c>
    </row>
    <row r="2881" spans="1:13" x14ac:dyDescent="0.35">
      <c r="A2881" s="6">
        <v>1</v>
      </c>
      <c r="B2881" s="6" t="s">
        <v>113</v>
      </c>
      <c r="C2881" s="6" t="s">
        <v>113</v>
      </c>
      <c r="D2881" s="6" t="str">
        <f t="shared" si="255"/>
        <v>1-BSIU2829298</v>
      </c>
      <c r="E2881" s="7">
        <f t="shared" si="256"/>
        <v>45119.585169560181</v>
      </c>
      <c r="F2881" s="8">
        <v>45119.731002893517</v>
      </c>
      <c r="G2881" s="7">
        <f t="shared" si="257"/>
        <v>45119.772669560181</v>
      </c>
      <c r="H2881" s="2">
        <f>LOOKUP(2,1/(Sheet1!$D:$D=C2881)/(Sheet1!$E:$E&gt;=E2881)/(Sheet1!$E:$E&lt;=G2881),(Sheet1!$E:$E))</f>
        <v>45119.731792800929</v>
      </c>
      <c r="I2881" t="str">
        <f t="shared" si="253"/>
        <v>0:01:08</v>
      </c>
      <c r="J2881" t="s">
        <v>8471</v>
      </c>
      <c r="K2881" t="s">
        <v>9621</v>
      </c>
      <c r="L2881" t="str">
        <f t="shared" si="254"/>
        <v>WEEK 28</v>
      </c>
      <c r="M2881" t="str">
        <f>IF(I2881&lt;="0:00:05","(-) 5 detik",IF(I2881&lt;="0:00:15","(-) 15 detik",IF(I2881&lt;="0:00:30","(-) 30 detik","(-) 65 detik")))</f>
        <v>(-) 65 detik</v>
      </c>
    </row>
    <row r="2882" spans="1:13" x14ac:dyDescent="0.35">
      <c r="A2882" s="6">
        <v>3</v>
      </c>
      <c r="B2882" s="6" t="s">
        <v>6308</v>
      </c>
      <c r="C2882" s="6" t="s">
        <v>6308</v>
      </c>
      <c r="D2882" s="6" t="str">
        <f t="shared" si="255"/>
        <v>3-FOAU2430296</v>
      </c>
      <c r="E2882" s="7">
        <f t="shared" si="256"/>
        <v>45119.579265775457</v>
      </c>
      <c r="F2882" s="8">
        <v>45119.725099108793</v>
      </c>
      <c r="G2882" s="7">
        <f t="shared" si="257"/>
        <v>45119.766765775457</v>
      </c>
      <c r="H2882" s="2">
        <f>LOOKUP(2,1/(Sheet1!$D:$D=C2882)/(Sheet1!$E:$E&gt;=E2882)/(Sheet1!$E:$E&lt;=G2882),(Sheet1!$E:$E))</f>
        <v>45119.724585243057</v>
      </c>
      <c r="I2882" t="str">
        <f t="shared" ref="I2882:I2945" si="263">IF(H2882-F2882&gt;0, TEXT(ABS(H2882-F2882),"h:mm:ss"), "+"&amp;TEXT(ABS(F2882-H2882),"h:mm:ss"))</f>
        <v>+0:00:44</v>
      </c>
      <c r="J2882" t="s">
        <v>9651</v>
      </c>
      <c r="K2882" t="s">
        <v>9621</v>
      </c>
      <c r="L2882" t="str">
        <f t="shared" ref="L2882:L2945" si="264">CONCATENATE("WEEK ",WEEKNUM(F2882,21))</f>
        <v>WEEK 28</v>
      </c>
    </row>
    <row r="2883" spans="1:13" x14ac:dyDescent="0.35">
      <c r="A2883" s="6">
        <v>2</v>
      </c>
      <c r="B2883" s="6" t="s">
        <v>7023</v>
      </c>
      <c r="C2883" s="6" t="s">
        <v>7023</v>
      </c>
      <c r="D2883" s="6" t="str">
        <f t="shared" ref="D2883:D2946" si="265">A2883&amp;"-"&amp;C2883</f>
        <v>2-TCKU4321843</v>
      </c>
      <c r="E2883" s="7">
        <f t="shared" ref="E2883:E2946" si="266">F2883-TIMEVALUE("03:30:00")</f>
        <v>45119.578867789351</v>
      </c>
      <c r="F2883" s="8">
        <v>45119.724701122686</v>
      </c>
      <c r="G2883" s="7">
        <f t="shared" ref="G2883:G2946" si="267">F2883+TIMEVALUE("01:00:00")</f>
        <v>45119.766367789351</v>
      </c>
      <c r="H2883" s="2">
        <f>LOOKUP(2,1/(Sheet1!$D:$D=C2883)/(Sheet1!$E:$E&gt;=E2883)/(Sheet1!$E:$E&lt;=G2883),(Sheet1!$E:$E))</f>
        <v>45119.724576655091</v>
      </c>
      <c r="I2883" t="str">
        <f t="shared" si="263"/>
        <v>+0:00:11</v>
      </c>
      <c r="J2883" t="s">
        <v>9651</v>
      </c>
      <c r="K2883" t="s">
        <v>9621</v>
      </c>
      <c r="L2883" t="str">
        <f t="shared" si="264"/>
        <v>WEEK 28</v>
      </c>
    </row>
    <row r="2884" spans="1:13" x14ac:dyDescent="0.35">
      <c r="A2884" s="6">
        <v>4</v>
      </c>
      <c r="B2884" s="6" t="s">
        <v>5298</v>
      </c>
      <c r="C2884" s="6" t="s">
        <v>5298</v>
      </c>
      <c r="D2884" s="6" t="str">
        <f t="shared" si="265"/>
        <v>4-SITU2860992</v>
      </c>
      <c r="E2884" s="7">
        <f t="shared" si="266"/>
        <v>45119.578174421295</v>
      </c>
      <c r="F2884" s="8">
        <v>45119.72400775463</v>
      </c>
      <c r="G2884" s="7">
        <f t="shared" si="267"/>
        <v>45119.765674421295</v>
      </c>
      <c r="H2884" s="2">
        <f>LOOKUP(2,1/(Sheet1!$D:$D=C2884)/(Sheet1!$E:$E&gt;=E2884)/(Sheet1!$E:$E&lt;=G2884),(Sheet1!$E:$E))</f>
        <v>45119.724812974535</v>
      </c>
      <c r="I2884" t="str">
        <f t="shared" si="263"/>
        <v>0:01:10</v>
      </c>
      <c r="J2884" t="s">
        <v>8471</v>
      </c>
      <c r="K2884" t="s">
        <v>9621</v>
      </c>
      <c r="L2884" t="str">
        <f t="shared" si="264"/>
        <v>WEEK 28</v>
      </c>
      <c r="M2884" t="str">
        <f>IF(I2884&lt;="0:00:05","(-) 5 detik",IF(I2884&lt;="0:00:15","(-) 15 detik",IF(I2884&lt;="0:00:30","(-) 30 detik","(-) 65 detik")))</f>
        <v>(-) 65 detik</v>
      </c>
    </row>
    <row r="2885" spans="1:13" x14ac:dyDescent="0.35">
      <c r="A2885" s="6">
        <v>2</v>
      </c>
      <c r="B2885" s="6" t="s">
        <v>5430</v>
      </c>
      <c r="C2885" s="6" t="s">
        <v>5430</v>
      </c>
      <c r="D2885" s="6" t="str">
        <f t="shared" si="265"/>
        <v>2-TEMU8041212</v>
      </c>
      <c r="E2885" s="7">
        <f t="shared" si="266"/>
        <v>45119.573287152773</v>
      </c>
      <c r="F2885" s="8">
        <v>45119.719120486108</v>
      </c>
      <c r="G2885" s="7">
        <f t="shared" si="267"/>
        <v>45119.760787152773</v>
      </c>
      <c r="H2885" s="2">
        <f>LOOKUP(2,1/(Sheet1!$D:$D=C2885)/(Sheet1!$E:$E&gt;=E2885)/(Sheet1!$E:$E&lt;=G2885),(Sheet1!$E:$E))</f>
        <v>45119.719875196759</v>
      </c>
      <c r="I2885" t="str">
        <f t="shared" si="263"/>
        <v>0:01:05</v>
      </c>
      <c r="J2885" t="s">
        <v>8471</v>
      </c>
      <c r="K2885" t="s">
        <v>9621</v>
      </c>
      <c r="L2885" t="str">
        <f t="shared" si="264"/>
        <v>WEEK 28</v>
      </c>
      <c r="M2885" t="str">
        <f>IF(I2885&lt;="0:00:05","(-) 5 detik",IF(I2885&lt;="0:00:15","(-) 15 detik",IF(I2885&lt;="0:00:30","(-) 30 detik","(-) 65 detik")))</f>
        <v>(-) 65 detik</v>
      </c>
    </row>
    <row r="2886" spans="1:13" x14ac:dyDescent="0.35">
      <c r="A2886" s="6">
        <v>2</v>
      </c>
      <c r="B2886" s="6" t="s">
        <v>7068</v>
      </c>
      <c r="C2886" s="6" t="s">
        <v>7068</v>
      </c>
      <c r="D2886" s="6" t="str">
        <f t="shared" si="265"/>
        <v>2-TCLU4074801</v>
      </c>
      <c r="E2886" s="7">
        <f t="shared" si="266"/>
        <v>45119.570681331017</v>
      </c>
      <c r="F2886" s="8">
        <v>45119.716514664353</v>
      </c>
      <c r="G2886" s="7">
        <f t="shared" si="267"/>
        <v>45119.758181331017</v>
      </c>
      <c r="H2886" s="2">
        <f>LOOKUP(2,1/(Sheet1!$D:$D=C2886)/(Sheet1!$E:$E&gt;=E2886)/(Sheet1!$E:$E&lt;=G2886),(Sheet1!$E:$E))</f>
        <v>45119.717179594911</v>
      </c>
      <c r="I2886" t="str">
        <f t="shared" si="263"/>
        <v>0:00:57</v>
      </c>
      <c r="J2886" t="s">
        <v>8471</v>
      </c>
      <c r="K2886" t="s">
        <v>9621</v>
      </c>
      <c r="L2886" t="str">
        <f t="shared" si="264"/>
        <v>WEEK 28</v>
      </c>
      <c r="M2886" t="str">
        <f>IF(I2886&lt;="0:00:05","(-) 5 detik",IF(I2886&lt;="0:00:15","(-) 15 detik",IF(I2886&lt;="0:00:30","(-) 30 detik","(-) 65 detik")))</f>
        <v>(-) 65 detik</v>
      </c>
    </row>
    <row r="2887" spans="1:13" x14ac:dyDescent="0.35">
      <c r="A2887" s="6">
        <v>2</v>
      </c>
      <c r="B2887" s="6" t="s">
        <v>6626</v>
      </c>
      <c r="C2887" s="6" t="s">
        <v>6626</v>
      </c>
      <c r="D2887" s="6" t="str">
        <f t="shared" si="265"/>
        <v>2-MRSU3320724</v>
      </c>
      <c r="E2887" s="7">
        <f t="shared" si="266"/>
        <v>45119.567797719908</v>
      </c>
      <c r="F2887" s="8">
        <v>45119.713631053244</v>
      </c>
      <c r="G2887" s="7">
        <f t="shared" si="267"/>
        <v>45119.755297719908</v>
      </c>
      <c r="H2887" s="2">
        <f>LOOKUP(2,1/(Sheet1!$D:$D=C2887)/(Sheet1!$E:$E&gt;=E2887)/(Sheet1!$E:$E&lt;=G2887),(Sheet1!$E:$E))</f>
        <v>45119.713782210645</v>
      </c>
      <c r="I2887" t="str">
        <f t="shared" si="263"/>
        <v>0:00:13</v>
      </c>
      <c r="J2887" t="s">
        <v>8471</v>
      </c>
      <c r="K2887" t="s">
        <v>9621</v>
      </c>
      <c r="L2887" t="str">
        <f t="shared" si="264"/>
        <v>WEEK 28</v>
      </c>
      <c r="M2887" t="str">
        <f>IF(I2887&lt;="0:00:05","(-) 5 detik",IF(I2887&lt;="0:00:15","(-) 15 detik",IF(I2887&lt;="0:00:30","(-) 30 detik","(-) 65 detik")))</f>
        <v>(-) 15 detik</v>
      </c>
    </row>
    <row r="2888" spans="1:13" x14ac:dyDescent="0.35">
      <c r="A2888" s="6">
        <v>2</v>
      </c>
      <c r="B2888" s="6" t="s">
        <v>5885</v>
      </c>
      <c r="C2888" s="6" t="s">
        <v>5885</v>
      </c>
      <c r="D2888" s="6" t="str">
        <f t="shared" si="265"/>
        <v>2-CAIU9466650</v>
      </c>
      <c r="E2888" s="7">
        <f t="shared" si="266"/>
        <v>45119.565812349538</v>
      </c>
      <c r="F2888" s="8">
        <v>45119.711645682873</v>
      </c>
      <c r="G2888" s="7">
        <f t="shared" si="267"/>
        <v>45119.753312349538</v>
      </c>
      <c r="H2888" s="2">
        <f>LOOKUP(2,1/(Sheet1!$D:$D=C2888)/(Sheet1!$E:$E&gt;=E2888)/(Sheet1!$E:$E&lt;=G2888),(Sheet1!$E:$E))</f>
        <v>45119.711037986111</v>
      </c>
      <c r="I2888" t="str">
        <f t="shared" si="263"/>
        <v>+0:00:53</v>
      </c>
      <c r="J2888" t="s">
        <v>9651</v>
      </c>
      <c r="K2888" t="s">
        <v>9621</v>
      </c>
      <c r="L2888" t="str">
        <f t="shared" si="264"/>
        <v>WEEK 28</v>
      </c>
    </row>
    <row r="2889" spans="1:13" x14ac:dyDescent="0.35">
      <c r="A2889" s="6">
        <v>2</v>
      </c>
      <c r="B2889" s="6" t="s">
        <v>6475</v>
      </c>
      <c r="C2889" s="6" t="s">
        <v>6475</v>
      </c>
      <c r="D2889" s="6" t="str">
        <f t="shared" si="265"/>
        <v>2-KOCU9003408</v>
      </c>
      <c r="E2889" s="7">
        <f t="shared" si="266"/>
        <v>45119.561265162032</v>
      </c>
      <c r="F2889" s="8">
        <v>45119.707098495368</v>
      </c>
      <c r="G2889" s="7">
        <f t="shared" si="267"/>
        <v>45119.748765162032</v>
      </c>
      <c r="H2889" s="2">
        <f>LOOKUP(2,1/(Sheet1!$D:$D=C2889)/(Sheet1!$E:$E&gt;=E2889)/(Sheet1!$E:$E&lt;=G2889),(Sheet1!$E:$E))</f>
        <v>45119.707797048613</v>
      </c>
      <c r="I2889" t="str">
        <f t="shared" si="263"/>
        <v>0:01:00</v>
      </c>
      <c r="J2889" t="s">
        <v>8471</v>
      </c>
      <c r="K2889" t="s">
        <v>9621</v>
      </c>
      <c r="L2889" t="str">
        <f t="shared" si="264"/>
        <v>WEEK 28</v>
      </c>
      <c r="M2889" t="str">
        <f t="shared" ref="M2889:M2904" si="268">IF(I2889&lt;="0:00:05","(-) 5 detik",IF(I2889&lt;="0:00:15","(-) 15 detik",IF(I2889&lt;="0:00:30","(-) 30 detik","(-) 65 detik")))</f>
        <v>(-) 65 detik</v>
      </c>
    </row>
    <row r="2890" spans="1:13" x14ac:dyDescent="0.35">
      <c r="A2890" s="6">
        <v>2</v>
      </c>
      <c r="B2890" s="6" t="s">
        <v>7402</v>
      </c>
      <c r="C2890" s="6" t="s">
        <v>7402</v>
      </c>
      <c r="D2890" s="6" t="str">
        <f t="shared" si="265"/>
        <v>2-TRHU8750567</v>
      </c>
      <c r="E2890" s="7">
        <f t="shared" si="266"/>
        <v>45119.559607372685</v>
      </c>
      <c r="F2890" s="8">
        <v>45119.70544070602</v>
      </c>
      <c r="G2890" s="7">
        <f t="shared" si="267"/>
        <v>45119.747107372685</v>
      </c>
      <c r="H2890" s="2">
        <f>LOOKUP(2,1/(Sheet1!$D:$D=C2890)/(Sheet1!$E:$E&gt;=E2890)/(Sheet1!$E:$E&lt;=G2890),(Sheet1!$E:$E))</f>
        <v>45119.70610369213</v>
      </c>
      <c r="I2890" t="str">
        <f t="shared" si="263"/>
        <v>0:00:57</v>
      </c>
      <c r="J2890" t="s">
        <v>8471</v>
      </c>
      <c r="K2890" t="s">
        <v>9621</v>
      </c>
      <c r="L2890" t="str">
        <f t="shared" si="264"/>
        <v>WEEK 28</v>
      </c>
      <c r="M2890" t="str">
        <f t="shared" si="268"/>
        <v>(-) 65 detik</v>
      </c>
    </row>
    <row r="2891" spans="1:13" x14ac:dyDescent="0.35">
      <c r="A2891" s="6">
        <v>2</v>
      </c>
      <c r="B2891" s="6" t="s">
        <v>6008</v>
      </c>
      <c r="C2891" s="6" t="s">
        <v>6008</v>
      </c>
      <c r="D2891" s="6" t="str">
        <f t="shared" si="265"/>
        <v>2-CSNU6544418</v>
      </c>
      <c r="E2891" s="7">
        <f t="shared" si="266"/>
        <v>45119.556554513889</v>
      </c>
      <c r="F2891" s="8">
        <v>45119.702387847225</v>
      </c>
      <c r="G2891" s="7">
        <f t="shared" si="267"/>
        <v>45119.744054513889</v>
      </c>
      <c r="H2891" s="2">
        <f>LOOKUP(2,1/(Sheet1!$D:$D=C2891)/(Sheet1!$E:$E&gt;=E2891)/(Sheet1!$E:$E&lt;=G2891),(Sheet1!$E:$E))</f>
        <v>45119.703096064812</v>
      </c>
      <c r="I2891" t="str">
        <f t="shared" si="263"/>
        <v>0:01:01</v>
      </c>
      <c r="J2891" t="s">
        <v>8471</v>
      </c>
      <c r="K2891" t="s">
        <v>9621</v>
      </c>
      <c r="L2891" t="str">
        <f t="shared" si="264"/>
        <v>WEEK 28</v>
      </c>
      <c r="M2891" t="str">
        <f t="shared" si="268"/>
        <v>(-) 65 detik</v>
      </c>
    </row>
    <row r="2892" spans="1:13" x14ac:dyDescent="0.35">
      <c r="A2892" s="6">
        <v>4</v>
      </c>
      <c r="B2892" s="6" t="s">
        <v>5755</v>
      </c>
      <c r="C2892" s="6" t="s">
        <v>5755</v>
      </c>
      <c r="D2892" s="6" t="str">
        <f t="shared" si="265"/>
        <v>4-BEAU2895900</v>
      </c>
      <c r="E2892" s="7">
        <f t="shared" si="266"/>
        <v>45119.554792094903</v>
      </c>
      <c r="F2892" s="8">
        <v>45119.700625428239</v>
      </c>
      <c r="G2892" s="7">
        <f t="shared" si="267"/>
        <v>45119.742292094903</v>
      </c>
      <c r="H2892" s="2">
        <f>LOOKUP(2,1/(Sheet1!$D:$D=C2892)/(Sheet1!$E:$E&gt;=E2892)/(Sheet1!$E:$E&lt;=G2892),(Sheet1!$E:$E))</f>
        <v>45119.701440393517</v>
      </c>
      <c r="I2892" t="str">
        <f t="shared" si="263"/>
        <v>0:01:10</v>
      </c>
      <c r="J2892" t="s">
        <v>8471</v>
      </c>
      <c r="K2892" t="s">
        <v>9621</v>
      </c>
      <c r="L2892" t="str">
        <f t="shared" si="264"/>
        <v>WEEK 28</v>
      </c>
      <c r="M2892" t="str">
        <f t="shared" si="268"/>
        <v>(-) 65 detik</v>
      </c>
    </row>
    <row r="2893" spans="1:13" x14ac:dyDescent="0.35">
      <c r="A2893" s="6">
        <v>3</v>
      </c>
      <c r="B2893" s="6" t="s">
        <v>7420</v>
      </c>
      <c r="C2893" s="6" t="s">
        <v>7420</v>
      </c>
      <c r="D2893" s="6" t="str">
        <f t="shared" si="265"/>
        <v>3-UETU2256360</v>
      </c>
      <c r="E2893" s="7">
        <f t="shared" si="266"/>
        <v>45119.550443171291</v>
      </c>
      <c r="F2893" s="8">
        <v>45119.696276504626</v>
      </c>
      <c r="G2893" s="7">
        <f t="shared" si="267"/>
        <v>45119.737943171291</v>
      </c>
      <c r="H2893" s="2">
        <f>LOOKUP(2,1/(Sheet1!$D:$D=C2893)/(Sheet1!$E:$E&gt;=E2893)/(Sheet1!$E:$E&lt;=G2893),(Sheet1!$E:$E))</f>
        <v>45119.697006805553</v>
      </c>
      <c r="I2893" t="str">
        <f t="shared" si="263"/>
        <v>0:01:03</v>
      </c>
      <c r="J2893" t="s">
        <v>8471</v>
      </c>
      <c r="K2893" t="s">
        <v>9621</v>
      </c>
      <c r="L2893" t="str">
        <f t="shared" si="264"/>
        <v>WEEK 28</v>
      </c>
      <c r="M2893" t="str">
        <f t="shared" si="268"/>
        <v>(-) 65 detik</v>
      </c>
    </row>
    <row r="2894" spans="1:13" x14ac:dyDescent="0.35">
      <c r="A2894" s="6">
        <v>4</v>
      </c>
      <c r="B2894" s="6" t="s">
        <v>6829</v>
      </c>
      <c r="C2894" s="6" t="s">
        <v>6829</v>
      </c>
      <c r="D2894" s="6" t="str">
        <f t="shared" si="265"/>
        <v>4-OOLU4394419</v>
      </c>
      <c r="E2894" s="7">
        <f t="shared" si="266"/>
        <v>45119.543574421295</v>
      </c>
      <c r="F2894" s="8">
        <v>45119.689407754631</v>
      </c>
      <c r="G2894" s="7">
        <f t="shared" si="267"/>
        <v>45119.731074421295</v>
      </c>
      <c r="H2894" s="2">
        <f>LOOKUP(2,1/(Sheet1!$D:$D=C2894)/(Sheet1!$E:$E&gt;=E2894)/(Sheet1!$E:$E&lt;=G2894),(Sheet1!$E:$E))</f>
        <v>45119.690124328707</v>
      </c>
      <c r="I2894" t="str">
        <f t="shared" si="263"/>
        <v>0:01:02</v>
      </c>
      <c r="J2894" t="s">
        <v>8471</v>
      </c>
      <c r="K2894" t="s">
        <v>9621</v>
      </c>
      <c r="L2894" t="str">
        <f t="shared" si="264"/>
        <v>WEEK 28</v>
      </c>
      <c r="M2894" t="str">
        <f t="shared" si="268"/>
        <v>(-) 65 detik</v>
      </c>
    </row>
    <row r="2895" spans="1:13" x14ac:dyDescent="0.35">
      <c r="A2895" s="6">
        <v>3</v>
      </c>
      <c r="B2895" s="6" t="s">
        <v>6833</v>
      </c>
      <c r="C2895" s="6" t="s">
        <v>6833</v>
      </c>
      <c r="D2895" s="6" t="str">
        <f t="shared" si="265"/>
        <v>3-OOLU8538010</v>
      </c>
      <c r="E2895" s="7">
        <f t="shared" si="266"/>
        <v>45119.542704513886</v>
      </c>
      <c r="F2895" s="8">
        <v>45119.688537847222</v>
      </c>
      <c r="G2895" s="7">
        <f t="shared" si="267"/>
        <v>45119.730204513886</v>
      </c>
      <c r="H2895" s="2">
        <f>LOOKUP(2,1/(Sheet1!$D:$D=C2895)/(Sheet1!$E:$E&gt;=E2895)/(Sheet1!$E:$E&lt;=G2895),(Sheet1!$E:$E))</f>
        <v>45119.689318576391</v>
      </c>
      <c r="I2895" t="str">
        <f t="shared" si="263"/>
        <v>0:01:07</v>
      </c>
      <c r="J2895" t="s">
        <v>8471</v>
      </c>
      <c r="K2895" t="s">
        <v>9621</v>
      </c>
      <c r="L2895" t="str">
        <f t="shared" si="264"/>
        <v>WEEK 28</v>
      </c>
      <c r="M2895" t="str">
        <f t="shared" si="268"/>
        <v>(-) 65 detik</v>
      </c>
    </row>
    <row r="2896" spans="1:13" x14ac:dyDescent="0.35">
      <c r="A2896" s="6">
        <v>3</v>
      </c>
      <c r="B2896" s="6" t="s">
        <v>5297</v>
      </c>
      <c r="C2896" s="6" t="s">
        <v>5297</v>
      </c>
      <c r="D2896" s="6" t="str">
        <f t="shared" si="265"/>
        <v>3-SITU2845410</v>
      </c>
      <c r="E2896" s="7">
        <f t="shared" si="266"/>
        <v>45119.527087731476</v>
      </c>
      <c r="F2896" s="8">
        <v>45119.672921064812</v>
      </c>
      <c r="G2896" s="7">
        <f t="shared" si="267"/>
        <v>45119.714587731476</v>
      </c>
      <c r="H2896" s="2">
        <f>LOOKUP(2,1/(Sheet1!$D:$D=C2896)/(Sheet1!$E:$E&gt;=E2896)/(Sheet1!$E:$E&lt;=G2896),(Sheet1!$E:$E))</f>
        <v>45119.673630289355</v>
      </c>
      <c r="I2896" t="str">
        <f t="shared" si="263"/>
        <v>0:01:01</v>
      </c>
      <c r="J2896" t="s">
        <v>8471</v>
      </c>
      <c r="K2896" t="s">
        <v>9621</v>
      </c>
      <c r="L2896" t="str">
        <f t="shared" si="264"/>
        <v>WEEK 28</v>
      </c>
      <c r="M2896" t="str">
        <f t="shared" si="268"/>
        <v>(-) 65 detik</v>
      </c>
    </row>
    <row r="2897" spans="1:13" x14ac:dyDescent="0.35">
      <c r="A2897" s="6">
        <v>2</v>
      </c>
      <c r="B2897" s="6" t="s">
        <v>6255</v>
      </c>
      <c r="C2897" s="6" t="s">
        <v>6255</v>
      </c>
      <c r="D2897" s="6" t="str">
        <f t="shared" si="265"/>
        <v>2-FCIU4755474</v>
      </c>
      <c r="E2897" s="7">
        <f t="shared" si="266"/>
        <v>45119.511837534723</v>
      </c>
      <c r="F2897" s="8">
        <v>45119.657670868059</v>
      </c>
      <c r="G2897" s="7">
        <f t="shared" si="267"/>
        <v>45119.699337534723</v>
      </c>
      <c r="H2897" s="2">
        <f>LOOKUP(2,1/(Sheet1!$D:$D=C2897)/(Sheet1!$E:$E&gt;=E2897)/(Sheet1!$E:$E&lt;=G2897),(Sheet1!$E:$E))</f>
        <v>45119.658278101851</v>
      </c>
      <c r="I2897" t="str">
        <f t="shared" si="263"/>
        <v>0:00:52</v>
      </c>
      <c r="J2897" t="s">
        <v>8471</v>
      </c>
      <c r="K2897" t="s">
        <v>9621</v>
      </c>
      <c r="L2897" t="str">
        <f t="shared" si="264"/>
        <v>WEEK 28</v>
      </c>
      <c r="M2897" t="str">
        <f t="shared" si="268"/>
        <v>(-) 65 detik</v>
      </c>
    </row>
    <row r="2898" spans="1:13" x14ac:dyDescent="0.35">
      <c r="A2898" s="6">
        <v>1</v>
      </c>
      <c r="B2898" s="6" t="s">
        <v>427</v>
      </c>
      <c r="C2898" s="6" t="s">
        <v>427</v>
      </c>
      <c r="D2898" s="6" t="str">
        <f t="shared" si="265"/>
        <v>1-GCXU5570647</v>
      </c>
      <c r="E2898" s="7">
        <f t="shared" si="266"/>
        <v>45119.511108136569</v>
      </c>
      <c r="F2898" s="8">
        <v>45119.656941469904</v>
      </c>
      <c r="G2898" s="7">
        <f t="shared" si="267"/>
        <v>45119.698608136569</v>
      </c>
      <c r="H2898" s="2">
        <f>LOOKUP(2,1/(Sheet1!$D:$D=C2898)/(Sheet1!$E:$E&gt;=E2898)/(Sheet1!$E:$E&lt;=G2898),(Sheet1!$E:$E))</f>
        <v>45119.657752673615</v>
      </c>
      <c r="I2898" t="str">
        <f t="shared" si="263"/>
        <v>0:01:10</v>
      </c>
      <c r="J2898" t="s">
        <v>8471</v>
      </c>
      <c r="K2898" t="s">
        <v>9621</v>
      </c>
      <c r="L2898" t="str">
        <f t="shared" si="264"/>
        <v>WEEK 28</v>
      </c>
      <c r="M2898" t="str">
        <f t="shared" si="268"/>
        <v>(-) 65 detik</v>
      </c>
    </row>
    <row r="2899" spans="1:13" x14ac:dyDescent="0.35">
      <c r="A2899" s="6">
        <v>2</v>
      </c>
      <c r="B2899" s="6" t="s">
        <v>7176</v>
      </c>
      <c r="C2899" s="6" t="s">
        <v>7176</v>
      </c>
      <c r="D2899" s="6" t="str">
        <f t="shared" si="265"/>
        <v>2-TEMU8009695</v>
      </c>
      <c r="E2899" s="7">
        <f t="shared" si="266"/>
        <v>45119.509927233797</v>
      </c>
      <c r="F2899" s="8">
        <v>45119.655760567133</v>
      </c>
      <c r="G2899" s="7">
        <f t="shared" si="267"/>
        <v>45119.697427233797</v>
      </c>
      <c r="H2899" s="2">
        <f>LOOKUP(2,1/(Sheet1!$D:$D=C2899)/(Sheet1!$E:$E&gt;=E2899)/(Sheet1!$E:$E&lt;=G2899),(Sheet1!$E:$E))</f>
        <v>45119.656002372685</v>
      </c>
      <c r="I2899" t="str">
        <f t="shared" si="263"/>
        <v>0:00:21</v>
      </c>
      <c r="J2899" t="s">
        <v>8471</v>
      </c>
      <c r="K2899" t="s">
        <v>9621</v>
      </c>
      <c r="L2899" t="str">
        <f t="shared" si="264"/>
        <v>WEEK 28</v>
      </c>
      <c r="M2899" t="str">
        <f t="shared" si="268"/>
        <v>(-) 30 detik</v>
      </c>
    </row>
    <row r="2900" spans="1:13" x14ac:dyDescent="0.35">
      <c r="A2900" s="6">
        <v>2</v>
      </c>
      <c r="B2900" s="6" t="s">
        <v>7488</v>
      </c>
      <c r="C2900" s="6" t="s">
        <v>7488</v>
      </c>
      <c r="D2900" s="6" t="str">
        <f t="shared" si="265"/>
        <v>2-ZCSU9035380</v>
      </c>
      <c r="E2900" s="7">
        <f t="shared" si="266"/>
        <v>45119.504667326386</v>
      </c>
      <c r="F2900" s="8">
        <v>45119.650500659722</v>
      </c>
      <c r="G2900" s="7">
        <f t="shared" si="267"/>
        <v>45119.692167326386</v>
      </c>
      <c r="H2900" s="2">
        <f>LOOKUP(2,1/(Sheet1!$D:$D=C2900)/(Sheet1!$E:$E&gt;=E2900)/(Sheet1!$E:$E&lt;=G2900),(Sheet1!$E:$E))</f>
        <v>45119.651140740738</v>
      </c>
      <c r="I2900" t="str">
        <f t="shared" si="263"/>
        <v>0:00:55</v>
      </c>
      <c r="J2900" t="s">
        <v>8471</v>
      </c>
      <c r="K2900" t="s">
        <v>9621</v>
      </c>
      <c r="L2900" t="str">
        <f t="shared" si="264"/>
        <v>WEEK 28</v>
      </c>
      <c r="M2900" t="str">
        <f t="shared" si="268"/>
        <v>(-) 65 detik</v>
      </c>
    </row>
    <row r="2901" spans="1:13" x14ac:dyDescent="0.35">
      <c r="A2901" s="6">
        <v>4</v>
      </c>
      <c r="B2901" s="6" t="s">
        <v>5996</v>
      </c>
      <c r="C2901" s="6" t="s">
        <v>5996</v>
      </c>
      <c r="D2901" s="6" t="str">
        <f t="shared" si="265"/>
        <v>4-CSNU1640487</v>
      </c>
      <c r="E2901" s="7">
        <f t="shared" si="266"/>
        <v>45119.498123993057</v>
      </c>
      <c r="F2901" s="8">
        <v>45119.643957326392</v>
      </c>
      <c r="G2901" s="7">
        <f t="shared" si="267"/>
        <v>45119.685623993057</v>
      </c>
      <c r="H2901" s="2">
        <f>LOOKUP(2,1/(Sheet1!$D:$D=C2901)/(Sheet1!$E:$E&gt;=E2901)/(Sheet1!$E:$E&lt;=G2901),(Sheet1!$E:$E))</f>
        <v>45119.644768900464</v>
      </c>
      <c r="I2901" t="str">
        <f t="shared" si="263"/>
        <v>0:01:10</v>
      </c>
      <c r="J2901" t="s">
        <v>8471</v>
      </c>
      <c r="K2901" t="s">
        <v>9621</v>
      </c>
      <c r="L2901" t="str">
        <f t="shared" si="264"/>
        <v>WEEK 28</v>
      </c>
      <c r="M2901" t="str">
        <f t="shared" si="268"/>
        <v>(-) 65 detik</v>
      </c>
    </row>
    <row r="2902" spans="1:13" x14ac:dyDescent="0.35">
      <c r="A2902" s="6">
        <v>2</v>
      </c>
      <c r="B2902" s="6" t="s">
        <v>5914</v>
      </c>
      <c r="C2902" s="6" t="s">
        <v>5914</v>
      </c>
      <c r="D2902" s="6" t="str">
        <f t="shared" si="265"/>
        <v>2-CMAU0349506</v>
      </c>
      <c r="E2902" s="7">
        <f t="shared" si="266"/>
        <v>45119.495457523146</v>
      </c>
      <c r="F2902" s="8">
        <v>45119.641290856482</v>
      </c>
      <c r="G2902" s="7">
        <f t="shared" si="267"/>
        <v>45119.682957523146</v>
      </c>
      <c r="H2902" s="2">
        <f>LOOKUP(2,1/(Sheet1!$D:$D=C2902)/(Sheet1!$E:$E&gt;=E2902)/(Sheet1!$E:$E&lt;=G2902),(Sheet1!$E:$E))</f>
        <v>45119.641961030095</v>
      </c>
      <c r="I2902" t="str">
        <f t="shared" si="263"/>
        <v>0:00:58</v>
      </c>
      <c r="J2902" t="s">
        <v>8471</v>
      </c>
      <c r="K2902" t="s">
        <v>9621</v>
      </c>
      <c r="L2902" t="str">
        <f t="shared" si="264"/>
        <v>WEEK 28</v>
      </c>
      <c r="M2902" t="str">
        <f t="shared" si="268"/>
        <v>(-) 65 detik</v>
      </c>
    </row>
    <row r="2903" spans="1:13" x14ac:dyDescent="0.35">
      <c r="A2903" s="6">
        <v>3</v>
      </c>
      <c r="B2903" s="6" t="s">
        <v>7388</v>
      </c>
      <c r="C2903" s="6" t="s">
        <v>7388</v>
      </c>
      <c r="D2903" s="6" t="str">
        <f t="shared" si="265"/>
        <v>3-TRHU7260436</v>
      </c>
      <c r="E2903" s="7">
        <f t="shared" si="266"/>
        <v>45119.484051620369</v>
      </c>
      <c r="F2903" s="8">
        <v>45119.629884953705</v>
      </c>
      <c r="G2903" s="7">
        <f t="shared" si="267"/>
        <v>45119.671551620369</v>
      </c>
      <c r="H2903" s="2">
        <f>LOOKUP(2,1/(Sheet1!$D:$D=C2903)/(Sheet1!$E:$E&gt;=E2903)/(Sheet1!$E:$E&lt;=G2903),(Sheet1!$E:$E))</f>
        <v>45119.630671736108</v>
      </c>
      <c r="I2903" t="str">
        <f t="shared" si="263"/>
        <v>0:01:08</v>
      </c>
      <c r="J2903" t="s">
        <v>8471</v>
      </c>
      <c r="K2903" t="s">
        <v>9621</v>
      </c>
      <c r="L2903" t="str">
        <f t="shared" si="264"/>
        <v>WEEK 28</v>
      </c>
      <c r="M2903" t="str">
        <f t="shared" si="268"/>
        <v>(-) 65 detik</v>
      </c>
    </row>
    <row r="2904" spans="1:13" x14ac:dyDescent="0.35">
      <c r="A2904" s="6">
        <v>1</v>
      </c>
      <c r="B2904" s="6" t="s">
        <v>388</v>
      </c>
      <c r="C2904" s="6" t="s">
        <v>388</v>
      </c>
      <c r="D2904" s="6" t="str">
        <f t="shared" si="265"/>
        <v>1-FFAU1435021</v>
      </c>
      <c r="E2904" s="7">
        <f t="shared" si="266"/>
        <v>45119.454399918977</v>
      </c>
      <c r="F2904" s="8">
        <v>45119.600233252313</v>
      </c>
      <c r="G2904" s="7">
        <f t="shared" si="267"/>
        <v>45119.641899918977</v>
      </c>
      <c r="H2904" s="2">
        <f>LOOKUP(2,1/(Sheet1!$D:$D=C2904)/(Sheet1!$E:$E&gt;=E2904)/(Sheet1!$E:$E&lt;=G2904),(Sheet1!$E:$E))</f>
        <v>45119.600922303238</v>
      </c>
      <c r="I2904" t="str">
        <f t="shared" si="263"/>
        <v>0:01:00</v>
      </c>
      <c r="J2904" t="s">
        <v>8471</v>
      </c>
      <c r="K2904" t="s">
        <v>9621</v>
      </c>
      <c r="L2904" t="str">
        <f t="shared" si="264"/>
        <v>WEEK 28</v>
      </c>
      <c r="M2904" t="str">
        <f t="shared" si="268"/>
        <v>(-) 65 detik</v>
      </c>
    </row>
    <row r="2905" spans="1:13" x14ac:dyDescent="0.35">
      <c r="A2905" s="6">
        <v>2</v>
      </c>
      <c r="B2905" s="6" t="s">
        <v>7373</v>
      </c>
      <c r="C2905" s="6" t="s">
        <v>7373</v>
      </c>
      <c r="D2905" s="6" t="str">
        <f t="shared" si="265"/>
        <v>2-TRHU6207606</v>
      </c>
      <c r="E2905" s="7">
        <f t="shared" si="266"/>
        <v>45119.453393981479</v>
      </c>
      <c r="F2905" s="8">
        <v>45119.599227314815</v>
      </c>
      <c r="G2905" s="7">
        <f t="shared" si="267"/>
        <v>45119.640893981479</v>
      </c>
      <c r="H2905" s="2">
        <f>LOOKUP(2,1/(Sheet1!$D:$D=C2905)/(Sheet1!$E:$E&gt;=E2905)/(Sheet1!$E:$E&lt;=G2905),(Sheet1!$E:$E))</f>
        <v>45119.599204421298</v>
      </c>
      <c r="I2905" t="str">
        <f t="shared" si="263"/>
        <v>+0:00:02</v>
      </c>
      <c r="J2905" t="s">
        <v>9651</v>
      </c>
      <c r="K2905" t="s">
        <v>9621</v>
      </c>
      <c r="L2905" t="str">
        <f t="shared" si="264"/>
        <v>WEEK 28</v>
      </c>
    </row>
    <row r="2906" spans="1:13" x14ac:dyDescent="0.35">
      <c r="A2906" s="6">
        <v>2</v>
      </c>
      <c r="B2906" s="6" t="s">
        <v>6946</v>
      </c>
      <c r="C2906" s="6" t="s">
        <v>6946</v>
      </c>
      <c r="D2906" s="6" t="str">
        <f t="shared" si="265"/>
        <v>2-SITU9065102</v>
      </c>
      <c r="E2906" s="7">
        <f t="shared" si="266"/>
        <v>45119.42600983796</v>
      </c>
      <c r="F2906" s="8">
        <v>45119.571843171296</v>
      </c>
      <c r="G2906" s="7">
        <f t="shared" si="267"/>
        <v>45119.61350983796</v>
      </c>
      <c r="H2906" s="2">
        <f>LOOKUP(2,1/(Sheet1!$D:$D=C2906)/(Sheet1!$E:$E&gt;=E2906)/(Sheet1!$E:$E&lt;=G2906),(Sheet1!$E:$E))</f>
        <v>45119.571268391206</v>
      </c>
      <c r="I2906" t="str">
        <f t="shared" si="263"/>
        <v>+0:00:50</v>
      </c>
      <c r="J2906" t="s">
        <v>9651</v>
      </c>
      <c r="K2906" t="s">
        <v>9621</v>
      </c>
      <c r="L2906" t="str">
        <f t="shared" si="264"/>
        <v>WEEK 28</v>
      </c>
    </row>
    <row r="2907" spans="1:13" x14ac:dyDescent="0.35">
      <c r="A2907" s="6">
        <v>2</v>
      </c>
      <c r="B2907" s="6" t="s">
        <v>6481</v>
      </c>
      <c r="C2907" s="6" t="s">
        <v>6481</v>
      </c>
      <c r="D2907" s="6" t="str">
        <f t="shared" si="265"/>
        <v>2-KOCU9017248</v>
      </c>
      <c r="E2907" s="7">
        <f t="shared" si="266"/>
        <v>45119.397055324072</v>
      </c>
      <c r="F2907" s="8">
        <v>45119.542888657408</v>
      </c>
      <c r="G2907" s="7">
        <f t="shared" si="267"/>
        <v>45119.584555324072</v>
      </c>
      <c r="H2907" s="2">
        <f>LOOKUP(2,1/(Sheet1!$D:$D=C2907)/(Sheet1!$E:$E&gt;=E2907)/(Sheet1!$E:$E&lt;=G2907),(Sheet1!$E:$E))</f>
        <v>45119.543566111111</v>
      </c>
      <c r="I2907" t="str">
        <f t="shared" si="263"/>
        <v>0:00:59</v>
      </c>
      <c r="J2907" t="s">
        <v>8471</v>
      </c>
      <c r="K2907" t="s">
        <v>9621</v>
      </c>
      <c r="L2907" t="str">
        <f t="shared" si="264"/>
        <v>WEEK 28</v>
      </c>
      <c r="M2907" t="str">
        <f t="shared" ref="M2907:M2924" si="269">IF(I2907&lt;="0:00:05","(-) 5 detik",IF(I2907&lt;="0:00:15","(-) 15 detik",IF(I2907&lt;="0:00:30","(-) 30 detik","(-) 65 detik")))</f>
        <v>(-) 65 detik</v>
      </c>
    </row>
    <row r="2908" spans="1:13" x14ac:dyDescent="0.35">
      <c r="A2908" s="6">
        <v>3</v>
      </c>
      <c r="B2908" s="6" t="s">
        <v>7324</v>
      </c>
      <c r="C2908" s="6" t="s">
        <v>7324</v>
      </c>
      <c r="D2908" s="6" t="str">
        <f t="shared" si="265"/>
        <v>3-TRHU2246158</v>
      </c>
      <c r="E2908" s="7">
        <f t="shared" si="266"/>
        <v>45119.386375115741</v>
      </c>
      <c r="F2908" s="8">
        <v>45119.532208449076</v>
      </c>
      <c r="G2908" s="7">
        <f t="shared" si="267"/>
        <v>45119.573875115741</v>
      </c>
      <c r="H2908" s="2">
        <f>LOOKUP(2,1/(Sheet1!$D:$D=C2908)/(Sheet1!$E:$E&gt;=E2908)/(Sheet1!$E:$E&lt;=G2908),(Sheet1!$E:$E))</f>
        <v>45119.53301806713</v>
      </c>
      <c r="I2908" t="str">
        <f t="shared" si="263"/>
        <v>0:01:10</v>
      </c>
      <c r="J2908" t="s">
        <v>8471</v>
      </c>
      <c r="K2908" t="s">
        <v>9621</v>
      </c>
      <c r="L2908" t="str">
        <f t="shared" si="264"/>
        <v>WEEK 28</v>
      </c>
      <c r="M2908" t="str">
        <f t="shared" si="269"/>
        <v>(-) 65 detik</v>
      </c>
    </row>
    <row r="2909" spans="1:13" x14ac:dyDescent="0.35">
      <c r="A2909" s="6">
        <v>4</v>
      </c>
      <c r="B2909" s="6" t="s">
        <v>145</v>
      </c>
      <c r="C2909" s="6" t="s">
        <v>145</v>
      </c>
      <c r="D2909" s="6" t="str">
        <f t="shared" si="265"/>
        <v>4-CCLU5184026</v>
      </c>
      <c r="E2909" s="7">
        <f t="shared" si="266"/>
        <v>45119.374453819444</v>
      </c>
      <c r="F2909" s="8">
        <v>45119.52028715278</v>
      </c>
      <c r="G2909" s="7">
        <f t="shared" si="267"/>
        <v>45119.561953819444</v>
      </c>
      <c r="H2909" s="2">
        <f>LOOKUP(2,1/(Sheet1!$D:$D=C2909)/(Sheet1!$E:$E&gt;=E2909)/(Sheet1!$E:$E&lt;=G2909),(Sheet1!$E:$E))</f>
        <v>45119.521005358794</v>
      </c>
      <c r="I2909" t="str">
        <f t="shared" si="263"/>
        <v>0:01:02</v>
      </c>
      <c r="J2909" t="s">
        <v>8471</v>
      </c>
      <c r="K2909" t="s">
        <v>9621</v>
      </c>
      <c r="L2909" t="str">
        <f t="shared" si="264"/>
        <v>WEEK 28</v>
      </c>
      <c r="M2909" t="str">
        <f t="shared" si="269"/>
        <v>(-) 65 detik</v>
      </c>
    </row>
    <row r="2910" spans="1:13" x14ac:dyDescent="0.35">
      <c r="A2910" s="6">
        <v>4</v>
      </c>
      <c r="B2910" s="6" t="s">
        <v>405</v>
      </c>
      <c r="C2910" s="6" t="s">
        <v>405</v>
      </c>
      <c r="D2910" s="6" t="str">
        <f t="shared" si="265"/>
        <v>4-FFAU4443191</v>
      </c>
      <c r="E2910" s="7">
        <f t="shared" si="266"/>
        <v>45119.368683761575</v>
      </c>
      <c r="F2910" s="8">
        <v>45119.514517094911</v>
      </c>
      <c r="G2910" s="7">
        <f t="shared" si="267"/>
        <v>45119.556183761575</v>
      </c>
      <c r="H2910" s="2">
        <f>LOOKUP(2,1/(Sheet1!$D:$D=C2910)/(Sheet1!$E:$E&gt;=E2910)/(Sheet1!$E:$E&lt;=G2910),(Sheet1!$E:$E))</f>
        <v>45119.515189675927</v>
      </c>
      <c r="I2910" t="str">
        <f t="shared" si="263"/>
        <v>0:00:58</v>
      </c>
      <c r="J2910" t="s">
        <v>8471</v>
      </c>
      <c r="K2910" t="s">
        <v>9621</v>
      </c>
      <c r="L2910" t="str">
        <f t="shared" si="264"/>
        <v>WEEK 28</v>
      </c>
      <c r="M2910" t="str">
        <f t="shared" si="269"/>
        <v>(-) 65 detik</v>
      </c>
    </row>
    <row r="2911" spans="1:13" x14ac:dyDescent="0.35">
      <c r="A2911" s="6">
        <v>3</v>
      </c>
      <c r="B2911" s="6" t="s">
        <v>6665</v>
      </c>
      <c r="C2911" s="6" t="s">
        <v>6665</v>
      </c>
      <c r="D2911" s="6" t="str">
        <f t="shared" si="265"/>
        <v>3-MSKU1340926</v>
      </c>
      <c r="E2911" s="7">
        <f t="shared" si="266"/>
        <v>45119.364687152774</v>
      </c>
      <c r="F2911" s="8">
        <v>45119.51052048611</v>
      </c>
      <c r="G2911" s="7">
        <f t="shared" si="267"/>
        <v>45119.552187152774</v>
      </c>
      <c r="H2911" s="2">
        <f>LOOKUP(2,1/(Sheet1!$D:$D=C2911)/(Sheet1!$E:$E&gt;=E2911)/(Sheet1!$E:$E&lt;=G2911),(Sheet1!$E:$E))</f>
        <v>45119.511200462963</v>
      </c>
      <c r="I2911" t="str">
        <f t="shared" si="263"/>
        <v>0:00:59</v>
      </c>
      <c r="J2911" t="s">
        <v>8471</v>
      </c>
      <c r="K2911" t="s">
        <v>9621</v>
      </c>
      <c r="L2911" t="str">
        <f t="shared" si="264"/>
        <v>WEEK 28</v>
      </c>
      <c r="M2911" t="str">
        <f t="shared" si="269"/>
        <v>(-) 65 detik</v>
      </c>
    </row>
    <row r="2912" spans="1:13" x14ac:dyDescent="0.35">
      <c r="A2912" s="6">
        <v>1</v>
      </c>
      <c r="B2912" s="6" t="s">
        <v>179</v>
      </c>
      <c r="C2912" s="6" t="s">
        <v>179</v>
      </c>
      <c r="D2912" s="6" t="str">
        <f t="shared" si="265"/>
        <v>1-CMAU7405263</v>
      </c>
      <c r="E2912" s="7">
        <f t="shared" si="266"/>
        <v>45119.355299340277</v>
      </c>
      <c r="F2912" s="8">
        <v>45119.501132673613</v>
      </c>
      <c r="G2912" s="7">
        <f t="shared" si="267"/>
        <v>45119.542799340277</v>
      </c>
      <c r="H2912" s="2">
        <f>LOOKUP(2,1/(Sheet1!$D:$D=C2912)/(Sheet1!$E:$E&gt;=E2912)/(Sheet1!$E:$E&lt;=G2912),(Sheet1!$E:$E))</f>
        <v>45119.501857442126</v>
      </c>
      <c r="I2912" t="str">
        <f t="shared" si="263"/>
        <v>0:01:03</v>
      </c>
      <c r="J2912" t="s">
        <v>8471</v>
      </c>
      <c r="K2912" t="s">
        <v>9621</v>
      </c>
      <c r="L2912" t="str">
        <f t="shared" si="264"/>
        <v>WEEK 28</v>
      </c>
      <c r="M2912" t="str">
        <f t="shared" si="269"/>
        <v>(-) 65 detik</v>
      </c>
    </row>
    <row r="2913" spans="1:13" x14ac:dyDescent="0.35">
      <c r="A2913" s="6">
        <v>1</v>
      </c>
      <c r="B2913" s="6" t="s">
        <v>5557</v>
      </c>
      <c r="C2913" s="6" t="s">
        <v>5557</v>
      </c>
      <c r="D2913" s="6" t="str">
        <f t="shared" si="265"/>
        <v>1-TRHU8697204</v>
      </c>
      <c r="E2913" s="7">
        <f t="shared" si="266"/>
        <v>45119.352311689814</v>
      </c>
      <c r="F2913" s="8">
        <v>45119.49814502315</v>
      </c>
      <c r="G2913" s="7">
        <f t="shared" si="267"/>
        <v>45119.539811689814</v>
      </c>
      <c r="H2913" s="2">
        <f>LOOKUP(2,1/(Sheet1!$D:$D=C2913)/(Sheet1!$E:$E&gt;=E2913)/(Sheet1!$E:$E&lt;=G2913),(Sheet1!$E:$E))</f>
        <v>45119.498888252318</v>
      </c>
      <c r="I2913" t="str">
        <f t="shared" si="263"/>
        <v>0:01:04</v>
      </c>
      <c r="J2913" t="s">
        <v>8471</v>
      </c>
      <c r="K2913" t="s">
        <v>9621</v>
      </c>
      <c r="L2913" t="str">
        <f t="shared" si="264"/>
        <v>WEEK 28</v>
      </c>
      <c r="M2913" t="str">
        <f t="shared" si="269"/>
        <v>(-) 65 detik</v>
      </c>
    </row>
    <row r="2914" spans="1:13" x14ac:dyDescent="0.35">
      <c r="A2914" s="6">
        <v>3</v>
      </c>
      <c r="B2914" s="6" t="s">
        <v>6100</v>
      </c>
      <c r="C2914" s="6" t="s">
        <v>6100</v>
      </c>
      <c r="D2914" s="6" t="str">
        <f t="shared" si="265"/>
        <v>3-DRYU4071392</v>
      </c>
      <c r="E2914" s="7">
        <f t="shared" si="266"/>
        <v>45119.340245405088</v>
      </c>
      <c r="F2914" s="8">
        <v>45119.486078738424</v>
      </c>
      <c r="G2914" s="7">
        <f t="shared" si="267"/>
        <v>45119.527745405088</v>
      </c>
      <c r="H2914" s="2">
        <f>LOOKUP(2,1/(Sheet1!$D:$D=C2914)/(Sheet1!$E:$E&gt;=E2914)/(Sheet1!$E:$E&lt;=G2914),(Sheet1!$E:$E))</f>
        <v>45119.486817337965</v>
      </c>
      <c r="I2914" t="str">
        <f t="shared" si="263"/>
        <v>0:01:04</v>
      </c>
      <c r="J2914" t="s">
        <v>8471</v>
      </c>
      <c r="K2914" t="s">
        <v>9621</v>
      </c>
      <c r="L2914" t="str">
        <f t="shared" si="264"/>
        <v>WEEK 28</v>
      </c>
      <c r="M2914" t="str">
        <f t="shared" si="269"/>
        <v>(-) 65 detik</v>
      </c>
    </row>
    <row r="2915" spans="1:13" x14ac:dyDescent="0.35">
      <c r="A2915" s="6">
        <v>2</v>
      </c>
      <c r="B2915" s="6" t="s">
        <v>7401</v>
      </c>
      <c r="C2915" s="6" t="s">
        <v>7401</v>
      </c>
      <c r="D2915" s="6" t="str">
        <f t="shared" si="265"/>
        <v>2-TRHU8714507</v>
      </c>
      <c r="E2915" s="7">
        <f t="shared" si="266"/>
        <v>45119.336745949069</v>
      </c>
      <c r="F2915" s="8">
        <v>45119.482579282405</v>
      </c>
      <c r="G2915" s="7">
        <f t="shared" si="267"/>
        <v>45119.524245949069</v>
      </c>
      <c r="H2915" s="2">
        <f>LOOKUP(2,1/(Sheet1!$D:$D=C2915)/(Sheet1!$E:$E&gt;=E2915)/(Sheet1!$E:$E&lt;=G2915),(Sheet1!$E:$E))</f>
        <v>45119.483220798611</v>
      </c>
      <c r="I2915" t="str">
        <f t="shared" si="263"/>
        <v>0:00:55</v>
      </c>
      <c r="J2915" t="s">
        <v>8471</v>
      </c>
      <c r="K2915" t="s">
        <v>9621</v>
      </c>
      <c r="L2915" t="str">
        <f t="shared" si="264"/>
        <v>WEEK 28</v>
      </c>
      <c r="M2915" t="str">
        <f t="shared" si="269"/>
        <v>(-) 65 detik</v>
      </c>
    </row>
    <row r="2916" spans="1:13" x14ac:dyDescent="0.35">
      <c r="A2916" s="6">
        <v>3</v>
      </c>
      <c r="B2916" s="6" t="s">
        <v>7426</v>
      </c>
      <c r="C2916" s="6" t="s">
        <v>7426</v>
      </c>
      <c r="D2916" s="6" t="str">
        <f t="shared" si="265"/>
        <v>3-UETU4035368</v>
      </c>
      <c r="E2916" s="7">
        <f t="shared" si="266"/>
        <v>45119.333931828703</v>
      </c>
      <c r="F2916" s="8">
        <v>45119.479765162039</v>
      </c>
      <c r="G2916" s="7">
        <f t="shared" si="267"/>
        <v>45119.521431828703</v>
      </c>
      <c r="H2916" s="2">
        <f>LOOKUP(2,1/(Sheet1!$D:$D=C2916)/(Sheet1!$E:$E&gt;=E2916)/(Sheet1!$E:$E&lt;=G2916),(Sheet1!$E:$E))</f>
        <v>45119.480526736108</v>
      </c>
      <c r="I2916" t="str">
        <f t="shared" si="263"/>
        <v>0:01:06</v>
      </c>
      <c r="J2916" t="s">
        <v>8471</v>
      </c>
      <c r="K2916" t="s">
        <v>9621</v>
      </c>
      <c r="L2916" t="str">
        <f t="shared" si="264"/>
        <v>WEEK 28</v>
      </c>
      <c r="M2916" t="str">
        <f t="shared" si="269"/>
        <v>(-) 65 detik</v>
      </c>
    </row>
    <row r="2917" spans="1:13" x14ac:dyDescent="0.35">
      <c r="A2917" s="6">
        <v>2</v>
      </c>
      <c r="B2917" s="6" t="s">
        <v>7173</v>
      </c>
      <c r="C2917" s="6" t="s">
        <v>7173</v>
      </c>
      <c r="D2917" s="6" t="str">
        <f t="shared" si="265"/>
        <v>2-TEMU8003439</v>
      </c>
      <c r="E2917" s="7">
        <f t="shared" si="266"/>
        <v>45119.333769710647</v>
      </c>
      <c r="F2917" s="8">
        <v>45119.479603043983</v>
      </c>
      <c r="G2917" s="7">
        <f t="shared" si="267"/>
        <v>45119.521269710647</v>
      </c>
      <c r="H2917" s="2">
        <f>LOOKUP(2,1/(Sheet1!$D:$D=C2917)/(Sheet1!$E:$E&gt;=E2917)/(Sheet1!$E:$E&lt;=G2917),(Sheet1!$E:$E))</f>
        <v>45119.479944212966</v>
      </c>
      <c r="I2917" t="str">
        <f t="shared" si="263"/>
        <v>0:00:29</v>
      </c>
      <c r="J2917" t="s">
        <v>8471</v>
      </c>
      <c r="K2917" t="s">
        <v>9621</v>
      </c>
      <c r="L2917" t="str">
        <f t="shared" si="264"/>
        <v>WEEK 28</v>
      </c>
      <c r="M2917" t="str">
        <f t="shared" si="269"/>
        <v>(-) 30 detik</v>
      </c>
    </row>
    <row r="2918" spans="1:13" x14ac:dyDescent="0.35">
      <c r="A2918" s="6">
        <v>3</v>
      </c>
      <c r="B2918" s="6" t="s">
        <v>6891</v>
      </c>
      <c r="C2918" s="6" t="s">
        <v>6891</v>
      </c>
      <c r="D2918" s="6" t="str">
        <f t="shared" si="265"/>
        <v>3-SEGU5287952</v>
      </c>
      <c r="E2918" s="7">
        <f t="shared" si="266"/>
        <v>45119.332328009259</v>
      </c>
      <c r="F2918" s="8">
        <v>45119.478161342595</v>
      </c>
      <c r="G2918" s="7">
        <f t="shared" si="267"/>
        <v>45119.519828009259</v>
      </c>
      <c r="H2918" s="2">
        <f>LOOKUP(2,1/(Sheet1!$D:$D=C2918)/(Sheet1!$E:$E&gt;=E2918)/(Sheet1!$E:$E&lt;=G2918),(Sheet1!$E:$E))</f>
        <v>45119.478847025464</v>
      </c>
      <c r="I2918" t="str">
        <f t="shared" si="263"/>
        <v>0:00:59</v>
      </c>
      <c r="J2918" t="s">
        <v>8471</v>
      </c>
      <c r="K2918" t="s">
        <v>9621</v>
      </c>
      <c r="L2918" t="str">
        <f t="shared" si="264"/>
        <v>WEEK 28</v>
      </c>
      <c r="M2918" t="str">
        <f t="shared" si="269"/>
        <v>(-) 65 detik</v>
      </c>
    </row>
    <row r="2919" spans="1:13" x14ac:dyDescent="0.35">
      <c r="A2919" s="6">
        <v>4</v>
      </c>
      <c r="B2919" s="6" t="s">
        <v>142</v>
      </c>
      <c r="C2919" s="6" t="s">
        <v>142</v>
      </c>
      <c r="D2919" s="6" t="str">
        <f t="shared" si="265"/>
        <v>4-CBHU9554155</v>
      </c>
      <c r="E2919" s="7">
        <f t="shared" si="266"/>
        <v>45119.332290127313</v>
      </c>
      <c r="F2919" s="8">
        <v>45119.478123460649</v>
      </c>
      <c r="G2919" s="7">
        <f t="shared" si="267"/>
        <v>45119.519790127313</v>
      </c>
      <c r="H2919" s="2">
        <f>LOOKUP(2,1/(Sheet1!$D:$D=C2919)/(Sheet1!$E:$E&gt;=E2919)/(Sheet1!$E:$E&lt;=G2919),(Sheet1!$E:$E))</f>
        <v>45119.478896273147</v>
      </c>
      <c r="I2919" t="str">
        <f t="shared" si="263"/>
        <v>0:01:07</v>
      </c>
      <c r="J2919" t="s">
        <v>8471</v>
      </c>
      <c r="K2919" t="s">
        <v>9621</v>
      </c>
      <c r="L2919" t="str">
        <f t="shared" si="264"/>
        <v>WEEK 28</v>
      </c>
      <c r="M2919" t="str">
        <f t="shared" si="269"/>
        <v>(-) 65 detik</v>
      </c>
    </row>
    <row r="2920" spans="1:13" x14ac:dyDescent="0.35">
      <c r="A2920" s="6">
        <v>2</v>
      </c>
      <c r="B2920" s="6" t="s">
        <v>7503</v>
      </c>
      <c r="C2920" s="6" t="s">
        <v>7503</v>
      </c>
      <c r="D2920" s="6" t="str">
        <f t="shared" si="265"/>
        <v>2-ZCSU9046358</v>
      </c>
      <c r="E2920" s="7">
        <f t="shared" si="266"/>
        <v>45119.327087962964</v>
      </c>
      <c r="F2920" s="8">
        <v>45119.472921296299</v>
      </c>
      <c r="G2920" s="7">
        <f t="shared" si="267"/>
        <v>45119.514587962964</v>
      </c>
      <c r="H2920" s="2">
        <f>LOOKUP(2,1/(Sheet1!$D:$D=C2920)/(Sheet1!$E:$E&gt;=E2920)/(Sheet1!$E:$E&lt;=G2920),(Sheet1!$E:$E))</f>
        <v>45119.473598460645</v>
      </c>
      <c r="I2920" t="str">
        <f t="shared" si="263"/>
        <v>0:00:59</v>
      </c>
      <c r="J2920" t="s">
        <v>8471</v>
      </c>
      <c r="K2920" t="s">
        <v>9621</v>
      </c>
      <c r="L2920" t="str">
        <f t="shared" si="264"/>
        <v>WEEK 28</v>
      </c>
      <c r="M2920" t="str">
        <f t="shared" si="269"/>
        <v>(-) 65 detik</v>
      </c>
    </row>
    <row r="2921" spans="1:13" x14ac:dyDescent="0.35">
      <c r="A2921" s="6">
        <v>4</v>
      </c>
      <c r="B2921" s="6" t="s">
        <v>5887</v>
      </c>
      <c r="C2921" s="6" t="s">
        <v>5887</v>
      </c>
      <c r="D2921" s="6" t="str">
        <f t="shared" si="265"/>
        <v>4-CAXU3158673</v>
      </c>
      <c r="E2921" s="7">
        <f t="shared" si="266"/>
        <v>45119.327017673611</v>
      </c>
      <c r="F2921" s="8">
        <v>45119.472851006947</v>
      </c>
      <c r="G2921" s="7">
        <f t="shared" si="267"/>
        <v>45119.514517673611</v>
      </c>
      <c r="H2921" s="2">
        <f>LOOKUP(2,1/(Sheet1!$D:$D=C2921)/(Sheet1!$E:$E&gt;=E2921)/(Sheet1!$E:$E&lt;=G2921),(Sheet1!$E:$E))</f>
        <v>45119.473011469905</v>
      </c>
      <c r="I2921" t="str">
        <f t="shared" si="263"/>
        <v>0:00:14</v>
      </c>
      <c r="J2921" t="s">
        <v>8471</v>
      </c>
      <c r="K2921" t="s">
        <v>9621</v>
      </c>
      <c r="L2921" t="str">
        <f t="shared" si="264"/>
        <v>WEEK 28</v>
      </c>
      <c r="M2921" t="str">
        <f t="shared" si="269"/>
        <v>(-) 15 detik</v>
      </c>
    </row>
    <row r="2922" spans="1:13" x14ac:dyDescent="0.35">
      <c r="A2922" s="6">
        <v>1</v>
      </c>
      <c r="B2922" s="6" t="s">
        <v>5621</v>
      </c>
      <c r="C2922" s="6" t="s">
        <v>5621</v>
      </c>
      <c r="D2922" s="6" t="str">
        <f t="shared" si="265"/>
        <v>1-ZCSU9046471</v>
      </c>
      <c r="E2922" s="7">
        <f t="shared" si="266"/>
        <v>45119.325593287038</v>
      </c>
      <c r="F2922" s="8">
        <v>45119.471426620374</v>
      </c>
      <c r="G2922" s="7">
        <f t="shared" si="267"/>
        <v>45119.513093287038</v>
      </c>
      <c r="H2922" s="2">
        <f>LOOKUP(2,1/(Sheet1!$D:$D=C2922)/(Sheet1!$E:$E&gt;=E2922)/(Sheet1!$E:$E&lt;=G2922),(Sheet1!$E:$E))</f>
        <v>45119.472159803241</v>
      </c>
      <c r="I2922" t="str">
        <f t="shared" si="263"/>
        <v>0:01:03</v>
      </c>
      <c r="J2922" t="s">
        <v>8471</v>
      </c>
      <c r="K2922" t="s">
        <v>9621</v>
      </c>
      <c r="L2922" t="str">
        <f t="shared" si="264"/>
        <v>WEEK 28</v>
      </c>
      <c r="M2922" t="str">
        <f t="shared" si="269"/>
        <v>(-) 65 detik</v>
      </c>
    </row>
    <row r="2923" spans="1:13" x14ac:dyDescent="0.35">
      <c r="A2923" s="6">
        <v>2</v>
      </c>
      <c r="B2923" s="6" t="s">
        <v>7502</v>
      </c>
      <c r="C2923" s="6" t="s">
        <v>7502</v>
      </c>
      <c r="D2923" s="6" t="str">
        <f t="shared" si="265"/>
        <v>2-ZCSU9046173</v>
      </c>
      <c r="E2923" s="7">
        <f t="shared" si="266"/>
        <v>45119.325089814811</v>
      </c>
      <c r="F2923" s="8">
        <v>45119.470923148147</v>
      </c>
      <c r="G2923" s="7">
        <f t="shared" si="267"/>
        <v>45119.512589814811</v>
      </c>
      <c r="H2923" s="2">
        <f>LOOKUP(2,1/(Sheet1!$D:$D=C2923)/(Sheet1!$E:$E&gt;=E2923)/(Sheet1!$E:$E&lt;=G2923),(Sheet1!$E:$E))</f>
        <v>45119.471525034722</v>
      </c>
      <c r="I2923" t="str">
        <f t="shared" si="263"/>
        <v>0:00:52</v>
      </c>
      <c r="J2923" t="s">
        <v>8471</v>
      </c>
      <c r="K2923" t="s">
        <v>9621</v>
      </c>
      <c r="L2923" t="str">
        <f t="shared" si="264"/>
        <v>WEEK 28</v>
      </c>
      <c r="M2923" t="str">
        <f t="shared" si="269"/>
        <v>(-) 65 detik</v>
      </c>
    </row>
    <row r="2924" spans="1:13" x14ac:dyDescent="0.35">
      <c r="A2924" s="6">
        <v>2</v>
      </c>
      <c r="B2924" s="6" t="s">
        <v>7199</v>
      </c>
      <c r="C2924" s="6" t="s">
        <v>7199</v>
      </c>
      <c r="D2924" s="6" t="str">
        <f t="shared" si="265"/>
        <v>2-TGBU5195575</v>
      </c>
      <c r="E2924" s="7">
        <f t="shared" si="266"/>
        <v>45119.318755868051</v>
      </c>
      <c r="F2924" s="8">
        <v>45119.464589201387</v>
      </c>
      <c r="G2924" s="7">
        <f t="shared" si="267"/>
        <v>45119.506255868051</v>
      </c>
      <c r="H2924" s="2">
        <f>LOOKUP(2,1/(Sheet1!$D:$D=C2924)/(Sheet1!$E:$E&gt;=E2924)/(Sheet1!$E:$E&lt;=G2924),(Sheet1!$E:$E))</f>
        <v>45119.465292685185</v>
      </c>
      <c r="I2924" t="str">
        <f t="shared" si="263"/>
        <v>0:01:01</v>
      </c>
      <c r="J2924" t="s">
        <v>8471</v>
      </c>
      <c r="K2924" t="s">
        <v>9621</v>
      </c>
      <c r="L2924" t="str">
        <f t="shared" si="264"/>
        <v>WEEK 28</v>
      </c>
      <c r="M2924" t="str">
        <f t="shared" si="269"/>
        <v>(-) 65 detik</v>
      </c>
    </row>
    <row r="2925" spans="1:13" x14ac:dyDescent="0.35">
      <c r="A2925" s="6">
        <v>2</v>
      </c>
      <c r="B2925" s="6" t="s">
        <v>7246</v>
      </c>
      <c r="C2925" s="6" t="s">
        <v>7246</v>
      </c>
      <c r="D2925" s="6" t="str">
        <f t="shared" si="265"/>
        <v>2-TGCU5268124</v>
      </c>
      <c r="E2925" s="7">
        <f t="shared" si="266"/>
        <v>45119.295802002314</v>
      </c>
      <c r="F2925" s="8">
        <v>45119.44163533565</v>
      </c>
      <c r="G2925" s="7">
        <f t="shared" si="267"/>
        <v>45119.483302002314</v>
      </c>
      <c r="H2925" s="2">
        <f>LOOKUP(2,1/(Sheet1!$D:$D=C2925)/(Sheet1!$E:$E&gt;=E2925)/(Sheet1!$E:$E&lt;=G2925),(Sheet1!$E:$E))</f>
        <v>45119.438612858794</v>
      </c>
      <c r="I2925" t="str">
        <f t="shared" si="263"/>
        <v>+0:04:21</v>
      </c>
      <c r="J2925" t="s">
        <v>9651</v>
      </c>
      <c r="K2925" t="s">
        <v>9621</v>
      </c>
      <c r="L2925" t="str">
        <f t="shared" si="264"/>
        <v>WEEK 28</v>
      </c>
    </row>
    <row r="2926" spans="1:13" x14ac:dyDescent="0.35">
      <c r="A2926" s="6">
        <v>1</v>
      </c>
      <c r="B2926" s="6" t="s">
        <v>88</v>
      </c>
      <c r="C2926" s="6" t="s">
        <v>88</v>
      </c>
      <c r="D2926" s="6" t="str">
        <f t="shared" si="265"/>
        <v>1-BMOU4122101</v>
      </c>
      <c r="E2926" s="7">
        <f t="shared" si="266"/>
        <v>45119.253526504624</v>
      </c>
      <c r="F2926" s="8">
        <v>45119.39935983796</v>
      </c>
      <c r="G2926" s="7">
        <f t="shared" si="267"/>
        <v>45119.441026504624</v>
      </c>
      <c r="H2926" s="2">
        <f>LOOKUP(2,1/(Sheet1!$D:$D=C2926)/(Sheet1!$E:$E&gt;=E2926)/(Sheet1!$E:$E&lt;=G2926),(Sheet1!$E:$E))</f>
        <v>45119.398071493059</v>
      </c>
      <c r="I2926" t="str">
        <f t="shared" si="263"/>
        <v>+0:01:51</v>
      </c>
      <c r="J2926" t="s">
        <v>9651</v>
      </c>
      <c r="K2926" t="s">
        <v>9621</v>
      </c>
      <c r="L2926" t="str">
        <f t="shared" si="264"/>
        <v>WEEK 28</v>
      </c>
    </row>
    <row r="2927" spans="1:13" x14ac:dyDescent="0.35">
      <c r="A2927" s="6">
        <v>2</v>
      </c>
      <c r="B2927" s="6" t="s">
        <v>5800</v>
      </c>
      <c r="C2927" s="6" t="s">
        <v>5800</v>
      </c>
      <c r="D2927" s="6" t="str">
        <f t="shared" si="265"/>
        <v>2-BMOU4904672</v>
      </c>
      <c r="E2927" s="7">
        <f t="shared" si="266"/>
        <v>45119.25027546296</v>
      </c>
      <c r="F2927" s="8">
        <v>45119.396108796296</v>
      </c>
      <c r="G2927" s="7">
        <f t="shared" si="267"/>
        <v>45119.43777546296</v>
      </c>
      <c r="H2927" s="2">
        <f>LOOKUP(2,1/(Sheet1!$D:$D=C2927)/(Sheet1!$E:$E&gt;=E2927)/(Sheet1!$E:$E&lt;=G2927),(Sheet1!$E:$E))</f>
        <v>45119.396860358793</v>
      </c>
      <c r="I2927" t="str">
        <f t="shared" si="263"/>
        <v>0:01:05</v>
      </c>
      <c r="J2927" t="s">
        <v>8471</v>
      </c>
      <c r="K2927" t="s">
        <v>9621</v>
      </c>
      <c r="L2927" t="str">
        <f t="shared" si="264"/>
        <v>WEEK 28</v>
      </c>
      <c r="M2927" t="str">
        <f>IF(I2927&lt;="0:00:05","(-) 5 detik",IF(I2927&lt;="0:00:15","(-) 15 detik",IF(I2927&lt;="0:00:30","(-) 30 detik","(-) 65 detik")))</f>
        <v>(-) 65 detik</v>
      </c>
    </row>
    <row r="2928" spans="1:13" x14ac:dyDescent="0.35">
      <c r="A2928" s="6">
        <v>1</v>
      </c>
      <c r="B2928" s="6" t="s">
        <v>460</v>
      </c>
      <c r="C2928" s="6" t="s">
        <v>460</v>
      </c>
      <c r="D2928" s="6" t="str">
        <f t="shared" si="265"/>
        <v>1-HMMU6061723</v>
      </c>
      <c r="E2928" s="7">
        <f t="shared" si="266"/>
        <v>45119.248213854167</v>
      </c>
      <c r="F2928" s="8">
        <v>45119.394047187503</v>
      </c>
      <c r="G2928" s="7">
        <f t="shared" si="267"/>
        <v>45119.435713854167</v>
      </c>
      <c r="H2928" s="2">
        <f>LOOKUP(2,1/(Sheet1!$D:$D=C2928)/(Sheet1!$E:$E&gt;=E2928)/(Sheet1!$E:$E&lt;=G2928),(Sheet1!$E:$E))</f>
        <v>45119.39477875</v>
      </c>
      <c r="I2928" t="str">
        <f t="shared" si="263"/>
        <v>0:01:03</v>
      </c>
      <c r="J2928" t="s">
        <v>8471</v>
      </c>
      <c r="K2928" t="s">
        <v>9621</v>
      </c>
      <c r="L2928" t="str">
        <f t="shared" si="264"/>
        <v>WEEK 28</v>
      </c>
      <c r="M2928" t="str">
        <f>IF(I2928&lt;="0:00:05","(-) 5 detik",IF(I2928&lt;="0:00:15","(-) 15 detik",IF(I2928&lt;="0:00:30","(-) 30 detik","(-) 65 detik")))</f>
        <v>(-) 65 detik</v>
      </c>
    </row>
    <row r="2929" spans="1:13" x14ac:dyDescent="0.35">
      <c r="A2929" s="6">
        <v>3</v>
      </c>
      <c r="B2929" s="6" t="s">
        <v>6940</v>
      </c>
      <c r="C2929" s="6" t="s">
        <v>6940</v>
      </c>
      <c r="D2929" s="6" t="str">
        <f t="shared" si="265"/>
        <v>3-SITU9029620</v>
      </c>
      <c r="E2929" s="7">
        <f t="shared" si="266"/>
        <v>45119.208484062496</v>
      </c>
      <c r="F2929" s="8">
        <v>45119.354317395831</v>
      </c>
      <c r="G2929" s="7">
        <f t="shared" si="267"/>
        <v>45119.395984062496</v>
      </c>
      <c r="H2929" s="2">
        <f>LOOKUP(2,1/(Sheet1!$D:$D=C2929)/(Sheet1!$E:$E&gt;=E2929)/(Sheet1!$E:$E&lt;=G2929),(Sheet1!$E:$E))</f>
        <v>45119.355076122687</v>
      </c>
      <c r="I2929" t="str">
        <f t="shared" si="263"/>
        <v>0:01:06</v>
      </c>
      <c r="J2929" t="s">
        <v>8471</v>
      </c>
      <c r="K2929" t="s">
        <v>9621</v>
      </c>
      <c r="L2929" t="str">
        <f t="shared" si="264"/>
        <v>WEEK 28</v>
      </c>
      <c r="M2929" t="str">
        <f>IF(I2929&lt;="0:00:05","(-) 5 detik",IF(I2929&lt;="0:00:15","(-) 15 detik",IF(I2929&lt;="0:00:30","(-) 30 detik","(-) 65 detik")))</f>
        <v>(-) 65 detik</v>
      </c>
    </row>
    <row r="2930" spans="1:13" x14ac:dyDescent="0.35">
      <c r="A2930" s="6">
        <v>4</v>
      </c>
      <c r="B2930" s="6" t="s">
        <v>5305</v>
      </c>
      <c r="C2930" s="6" t="s">
        <v>5305</v>
      </c>
      <c r="D2930" s="6" t="str">
        <f t="shared" si="265"/>
        <v>4-SITU9044310</v>
      </c>
      <c r="E2930" s="7">
        <f t="shared" si="266"/>
        <v>45119.198218287034</v>
      </c>
      <c r="F2930" s="8">
        <v>45119.34405162037</v>
      </c>
      <c r="G2930" s="7">
        <f t="shared" si="267"/>
        <v>45119.385718287034</v>
      </c>
      <c r="H2930" s="2">
        <f>LOOKUP(2,1/(Sheet1!$D:$D=C2930)/(Sheet1!$E:$E&gt;=E2930)/(Sheet1!$E:$E&lt;=G2930),(Sheet1!$E:$E))</f>
        <v>45119.344702615737</v>
      </c>
      <c r="I2930" t="str">
        <f t="shared" si="263"/>
        <v>0:00:56</v>
      </c>
      <c r="J2930" t="s">
        <v>8471</v>
      </c>
      <c r="K2930" t="s">
        <v>9621</v>
      </c>
      <c r="L2930" t="str">
        <f t="shared" si="264"/>
        <v>WEEK 28</v>
      </c>
      <c r="M2930" t="str">
        <f>IF(I2930&lt;="0:00:05","(-) 5 detik",IF(I2930&lt;="0:00:15","(-) 15 detik",IF(I2930&lt;="0:00:30","(-) 30 detik","(-) 65 detik")))</f>
        <v>(-) 65 detik</v>
      </c>
    </row>
    <row r="2931" spans="1:13" x14ac:dyDescent="0.35">
      <c r="A2931" s="6">
        <v>4</v>
      </c>
      <c r="B2931" s="6" t="s">
        <v>5458</v>
      </c>
      <c r="C2931" s="6" t="s">
        <v>5458</v>
      </c>
      <c r="D2931" s="6" t="str">
        <f t="shared" si="265"/>
        <v>4-TGBU7054560</v>
      </c>
      <c r="E2931" s="7">
        <f t="shared" si="266"/>
        <v>45119.190475497686</v>
      </c>
      <c r="F2931" s="8">
        <v>45119.336308831022</v>
      </c>
      <c r="G2931" s="7">
        <f t="shared" si="267"/>
        <v>45119.377975497686</v>
      </c>
      <c r="H2931" s="2">
        <f>LOOKUP(2,1/(Sheet1!$D:$D=C2931)/(Sheet1!$E:$E&gt;=E2931)/(Sheet1!$E:$E&lt;=G2931),(Sheet1!$E:$E))</f>
        <v>45119.337075462965</v>
      </c>
      <c r="I2931" t="str">
        <f t="shared" si="263"/>
        <v>0:01:06</v>
      </c>
      <c r="J2931" t="s">
        <v>8471</v>
      </c>
      <c r="K2931" t="s">
        <v>9621</v>
      </c>
      <c r="L2931" t="str">
        <f t="shared" si="264"/>
        <v>WEEK 28</v>
      </c>
      <c r="M2931" t="str">
        <f>IF(I2931&lt;="0:00:05","(-) 5 detik",IF(I2931&lt;="0:00:15","(-) 15 detik",IF(I2931&lt;="0:00:30","(-) 30 detik","(-) 65 detik")))</f>
        <v>(-) 65 detik</v>
      </c>
    </row>
    <row r="2932" spans="1:13" x14ac:dyDescent="0.35">
      <c r="A2932" s="6">
        <v>4</v>
      </c>
      <c r="B2932" s="6" t="s">
        <v>7432</v>
      </c>
      <c r="C2932" s="6" t="s">
        <v>7432</v>
      </c>
      <c r="D2932" s="6" t="str">
        <f t="shared" si="265"/>
        <v>4-UETU5250832</v>
      </c>
      <c r="E2932" s="7">
        <f t="shared" si="266"/>
        <v>45119.1888974537</v>
      </c>
      <c r="F2932" s="8">
        <v>45119.334730787035</v>
      </c>
      <c r="G2932" s="7">
        <f t="shared" si="267"/>
        <v>45119.3763974537</v>
      </c>
      <c r="H2932" s="2">
        <f>LOOKUP(2,1/(Sheet1!$D:$D=C2932)/(Sheet1!$E:$E&gt;=E2932)/(Sheet1!$E:$E&lt;=G2932),(Sheet1!$E:$E))</f>
        <v>45119.334095625003</v>
      </c>
      <c r="I2932" t="str">
        <f t="shared" si="263"/>
        <v>+0:00:55</v>
      </c>
      <c r="J2932" t="s">
        <v>9651</v>
      </c>
      <c r="K2932" t="s">
        <v>9621</v>
      </c>
      <c r="L2932" t="str">
        <f t="shared" si="264"/>
        <v>WEEK 28</v>
      </c>
    </row>
    <row r="2933" spans="1:13" x14ac:dyDescent="0.35">
      <c r="A2933" s="6">
        <v>2</v>
      </c>
      <c r="B2933" s="6" t="s">
        <v>5762</v>
      </c>
      <c r="C2933" s="6" t="s">
        <v>5762</v>
      </c>
      <c r="D2933" s="6" t="str">
        <f t="shared" si="265"/>
        <v>2-BEAU4349127</v>
      </c>
      <c r="E2933" s="7">
        <f t="shared" si="266"/>
        <v>45119.185145914351</v>
      </c>
      <c r="F2933" s="8">
        <v>45119.330979247687</v>
      </c>
      <c r="G2933" s="7">
        <f t="shared" si="267"/>
        <v>45119.372645914351</v>
      </c>
      <c r="H2933" s="2">
        <f>LOOKUP(2,1/(Sheet1!$D:$D=C2933)/(Sheet1!$E:$E&gt;=E2933)/(Sheet1!$E:$E&lt;=G2933),(Sheet1!$E:$E))</f>
        <v>45119.330458912038</v>
      </c>
      <c r="I2933" t="str">
        <f t="shared" si="263"/>
        <v>+0:00:45</v>
      </c>
      <c r="J2933" t="s">
        <v>9651</v>
      </c>
      <c r="K2933" t="s">
        <v>9621</v>
      </c>
      <c r="L2933" t="str">
        <f t="shared" si="264"/>
        <v>WEEK 28</v>
      </c>
    </row>
    <row r="2934" spans="1:13" x14ac:dyDescent="0.35">
      <c r="A2934" s="6">
        <v>4</v>
      </c>
      <c r="B2934" s="6" t="s">
        <v>5354</v>
      </c>
      <c r="C2934" s="6" t="s">
        <v>5354</v>
      </c>
      <c r="D2934" s="6" t="str">
        <f t="shared" si="265"/>
        <v>4-TCKU7160378</v>
      </c>
      <c r="E2934" s="7">
        <f t="shared" si="266"/>
        <v>45119.177360497684</v>
      </c>
      <c r="F2934" s="8">
        <v>45119.32319383102</v>
      </c>
      <c r="G2934" s="7">
        <f t="shared" si="267"/>
        <v>45119.364860497684</v>
      </c>
      <c r="H2934" s="2">
        <f>LOOKUP(2,1/(Sheet1!$D:$D=C2934)/(Sheet1!$E:$E&gt;=E2934)/(Sheet1!$E:$E&lt;=G2934),(Sheet1!$E:$E))</f>
        <v>45119.323688634257</v>
      </c>
      <c r="I2934" t="str">
        <f t="shared" si="263"/>
        <v>0:00:43</v>
      </c>
      <c r="J2934" t="s">
        <v>8471</v>
      </c>
      <c r="K2934" t="s">
        <v>9621</v>
      </c>
      <c r="L2934" t="str">
        <f t="shared" si="264"/>
        <v>WEEK 28</v>
      </c>
      <c r="M2934" t="str">
        <f t="shared" ref="M2934:M2939" si="270">IF(I2934&lt;="0:00:05","(-) 5 detik",IF(I2934&lt;="0:00:15","(-) 15 detik",IF(I2934&lt;="0:00:30","(-) 30 detik","(-) 65 detik")))</f>
        <v>(-) 65 detik</v>
      </c>
    </row>
    <row r="2935" spans="1:13" x14ac:dyDescent="0.35">
      <c r="A2935" s="6">
        <v>3</v>
      </c>
      <c r="B2935" s="6" t="s">
        <v>5475</v>
      </c>
      <c r="C2935" s="6" t="s">
        <v>5475</v>
      </c>
      <c r="D2935" s="6" t="str">
        <f t="shared" si="265"/>
        <v>3-TGHU6894389</v>
      </c>
      <c r="E2935" s="7">
        <f t="shared" si="266"/>
        <v>45119.171046180556</v>
      </c>
      <c r="F2935" s="8">
        <v>45119.316879513892</v>
      </c>
      <c r="G2935" s="7">
        <f t="shared" si="267"/>
        <v>45119.358546180556</v>
      </c>
      <c r="H2935" s="2">
        <f>LOOKUP(2,1/(Sheet1!$D:$D=C2935)/(Sheet1!$E:$E&gt;=E2935)/(Sheet1!$E:$E&lt;=G2935),(Sheet1!$E:$E))</f>
        <v>45119.317678541665</v>
      </c>
      <c r="I2935" t="str">
        <f t="shared" si="263"/>
        <v>0:01:09</v>
      </c>
      <c r="J2935" t="s">
        <v>8471</v>
      </c>
      <c r="K2935" t="s">
        <v>9621</v>
      </c>
      <c r="L2935" t="str">
        <f t="shared" si="264"/>
        <v>WEEK 28</v>
      </c>
      <c r="M2935" t="str">
        <f t="shared" si="270"/>
        <v>(-) 65 detik</v>
      </c>
    </row>
    <row r="2936" spans="1:13" x14ac:dyDescent="0.35">
      <c r="A2936" s="6">
        <v>2</v>
      </c>
      <c r="B2936" s="6" t="s">
        <v>5763</v>
      </c>
      <c r="C2936" s="6" t="s">
        <v>5763</v>
      </c>
      <c r="D2936" s="6" t="str">
        <f t="shared" si="265"/>
        <v>2-BEAU4354442</v>
      </c>
      <c r="E2936" s="7">
        <f t="shared" si="266"/>
        <v>45119.166061608797</v>
      </c>
      <c r="F2936" s="8">
        <v>45119.311894942133</v>
      </c>
      <c r="G2936" s="7">
        <f t="shared" si="267"/>
        <v>45119.353561608797</v>
      </c>
      <c r="H2936" s="2">
        <f>LOOKUP(2,1/(Sheet1!$D:$D=C2936)/(Sheet1!$E:$E&gt;=E2936)/(Sheet1!$E:$E&lt;=G2936),(Sheet1!$E:$E))</f>
        <v>45119.312678437498</v>
      </c>
      <c r="I2936" t="str">
        <f t="shared" si="263"/>
        <v>0:01:08</v>
      </c>
      <c r="J2936" t="s">
        <v>8471</v>
      </c>
      <c r="K2936" t="s">
        <v>9621</v>
      </c>
      <c r="L2936" t="str">
        <f t="shared" si="264"/>
        <v>WEEK 28</v>
      </c>
      <c r="M2936" t="str">
        <f t="shared" si="270"/>
        <v>(-) 65 detik</v>
      </c>
    </row>
    <row r="2937" spans="1:13" x14ac:dyDescent="0.35">
      <c r="A2937" s="6">
        <v>4</v>
      </c>
      <c r="B2937" s="6" t="s">
        <v>6276</v>
      </c>
      <c r="C2937" s="6" t="s">
        <v>6276</v>
      </c>
      <c r="D2937" s="6" t="str">
        <f t="shared" si="265"/>
        <v>4-FFAU1163746</v>
      </c>
      <c r="E2937" s="7">
        <f t="shared" si="266"/>
        <v>45119.164756099533</v>
      </c>
      <c r="F2937" s="8">
        <v>45119.310589432869</v>
      </c>
      <c r="G2937" s="7">
        <f t="shared" si="267"/>
        <v>45119.352256099533</v>
      </c>
      <c r="H2937" s="2">
        <f>LOOKUP(2,1/(Sheet1!$D:$D=C2937)/(Sheet1!$E:$E&gt;=E2937)/(Sheet1!$E:$E&lt;=G2937),(Sheet1!$E:$E))</f>
        <v>45119.311308668985</v>
      </c>
      <c r="I2937" t="str">
        <f t="shared" si="263"/>
        <v>0:01:02</v>
      </c>
      <c r="J2937" t="s">
        <v>8471</v>
      </c>
      <c r="K2937" t="s">
        <v>9621</v>
      </c>
      <c r="L2937" t="str">
        <f t="shared" si="264"/>
        <v>WEEK 28</v>
      </c>
      <c r="M2937" t="str">
        <f t="shared" si="270"/>
        <v>(-) 65 detik</v>
      </c>
    </row>
    <row r="2938" spans="1:13" x14ac:dyDescent="0.35">
      <c r="A2938" s="6">
        <v>2</v>
      </c>
      <c r="B2938" s="6" t="s">
        <v>7329</v>
      </c>
      <c r="C2938" s="6" t="s">
        <v>7329</v>
      </c>
      <c r="D2938" s="6" t="str">
        <f t="shared" si="265"/>
        <v>2-TRHU3523154</v>
      </c>
      <c r="E2938" s="7">
        <f t="shared" si="266"/>
        <v>45119.162853819442</v>
      </c>
      <c r="F2938" s="8">
        <v>45119.308687152778</v>
      </c>
      <c r="G2938" s="7">
        <f t="shared" si="267"/>
        <v>45119.350353819442</v>
      </c>
      <c r="H2938" s="2">
        <f>LOOKUP(2,1/(Sheet1!$D:$D=C2938)/(Sheet1!$E:$E&gt;=E2938)/(Sheet1!$E:$E&lt;=G2938),(Sheet1!$E:$E))</f>
        <v>45119.309204212965</v>
      </c>
      <c r="I2938" t="str">
        <f t="shared" si="263"/>
        <v>0:00:45</v>
      </c>
      <c r="J2938" t="s">
        <v>8471</v>
      </c>
      <c r="K2938" t="s">
        <v>9621</v>
      </c>
      <c r="L2938" t="str">
        <f t="shared" si="264"/>
        <v>WEEK 28</v>
      </c>
      <c r="M2938" t="str">
        <f t="shared" si="270"/>
        <v>(-) 65 detik</v>
      </c>
    </row>
    <row r="2939" spans="1:13" x14ac:dyDescent="0.35">
      <c r="A2939" s="6">
        <v>2</v>
      </c>
      <c r="B2939" s="6" t="s">
        <v>6081</v>
      </c>
      <c r="C2939" s="6" t="s">
        <v>6081</v>
      </c>
      <c r="D2939" s="6" t="str">
        <f t="shared" si="265"/>
        <v>2-DFSU1464930</v>
      </c>
      <c r="E2939" s="7">
        <f t="shared" si="266"/>
        <v>45119.161016550926</v>
      </c>
      <c r="F2939" s="8">
        <v>45119.306849884262</v>
      </c>
      <c r="G2939" s="7">
        <f t="shared" si="267"/>
        <v>45119.348516550926</v>
      </c>
      <c r="H2939" s="2">
        <f>LOOKUP(2,1/(Sheet1!$D:$D=C2939)/(Sheet1!$E:$E&gt;=E2939)/(Sheet1!$E:$E&lt;=G2939),(Sheet1!$E:$E))</f>
        <v>45119.307627951392</v>
      </c>
      <c r="I2939" t="str">
        <f t="shared" si="263"/>
        <v>0:01:07</v>
      </c>
      <c r="J2939" t="s">
        <v>8471</v>
      </c>
      <c r="K2939" t="s">
        <v>9621</v>
      </c>
      <c r="L2939" t="str">
        <f t="shared" si="264"/>
        <v>WEEK 28</v>
      </c>
      <c r="M2939" t="str">
        <f t="shared" si="270"/>
        <v>(-) 65 detik</v>
      </c>
    </row>
    <row r="2940" spans="1:13" x14ac:dyDescent="0.35">
      <c r="A2940" s="6">
        <v>2</v>
      </c>
      <c r="B2940" s="6" t="s">
        <v>7327</v>
      </c>
      <c r="C2940" s="6" t="s">
        <v>7327</v>
      </c>
      <c r="D2940" s="6" t="str">
        <f t="shared" si="265"/>
        <v>2-TRHU3140561</v>
      </c>
      <c r="E2940" s="7">
        <f t="shared" si="266"/>
        <v>45119.156437303238</v>
      </c>
      <c r="F2940" s="8">
        <v>45119.302270636574</v>
      </c>
      <c r="G2940" s="7">
        <f t="shared" si="267"/>
        <v>45119.343937303238</v>
      </c>
      <c r="H2940" s="2">
        <f>LOOKUP(2,1/(Sheet1!$D:$D=C2940)/(Sheet1!$E:$E&gt;=E2940)/(Sheet1!$E:$E&lt;=G2940),(Sheet1!$E:$E))</f>
        <v>45119.301043310188</v>
      </c>
      <c r="I2940" t="str">
        <f t="shared" si="263"/>
        <v>+0:01:46</v>
      </c>
      <c r="J2940" t="s">
        <v>9651</v>
      </c>
      <c r="K2940" t="s">
        <v>9621</v>
      </c>
      <c r="L2940" t="str">
        <f t="shared" si="264"/>
        <v>WEEK 28</v>
      </c>
    </row>
    <row r="2941" spans="1:13" x14ac:dyDescent="0.35">
      <c r="A2941" s="6">
        <v>1</v>
      </c>
      <c r="B2941" s="6" t="s">
        <v>5264</v>
      </c>
      <c r="C2941" s="6" t="s">
        <v>5264</v>
      </c>
      <c r="D2941" s="6" t="str">
        <f t="shared" si="265"/>
        <v>1-SEGU3381384</v>
      </c>
      <c r="E2941" s="7">
        <f t="shared" si="266"/>
        <v>45119.15618784722</v>
      </c>
      <c r="F2941" s="8">
        <v>45119.302021180556</v>
      </c>
      <c r="G2941" s="7">
        <f t="shared" si="267"/>
        <v>45119.34368784722</v>
      </c>
      <c r="H2941" s="2">
        <f>LOOKUP(2,1/(Sheet1!$D:$D=C2941)/(Sheet1!$E:$E&gt;=E2941)/(Sheet1!$E:$E&lt;=G2941),(Sheet1!$E:$E))</f>
        <v>45119.300047523146</v>
      </c>
      <c r="I2941" t="str">
        <f t="shared" si="263"/>
        <v>+0:02:51</v>
      </c>
      <c r="J2941" t="s">
        <v>9651</v>
      </c>
      <c r="K2941" t="s">
        <v>9621</v>
      </c>
      <c r="L2941" t="str">
        <f t="shared" si="264"/>
        <v>WEEK 28</v>
      </c>
    </row>
    <row r="2942" spans="1:13" x14ac:dyDescent="0.35">
      <c r="A2942" s="6">
        <v>4</v>
      </c>
      <c r="B2942" s="6" t="s">
        <v>7451</v>
      </c>
      <c r="C2942" s="6" t="s">
        <v>7451</v>
      </c>
      <c r="D2942" s="6" t="str">
        <f t="shared" si="265"/>
        <v>4-UETU5875650</v>
      </c>
      <c r="E2942" s="7">
        <f t="shared" si="266"/>
        <v>45119.149606099534</v>
      </c>
      <c r="F2942" s="8">
        <v>45119.29543943287</v>
      </c>
      <c r="G2942" s="7">
        <f t="shared" si="267"/>
        <v>45119.337106099534</v>
      </c>
      <c r="H2942" s="2">
        <f>LOOKUP(2,1/(Sheet1!$D:$D=C2942)/(Sheet1!$E:$E&gt;=E2942)/(Sheet1!$E:$E&lt;=G2942),(Sheet1!$E:$E))</f>
        <v>45119.296239594907</v>
      </c>
      <c r="I2942" t="str">
        <f t="shared" si="263"/>
        <v>0:01:09</v>
      </c>
      <c r="J2942" t="s">
        <v>8471</v>
      </c>
      <c r="K2942" t="s">
        <v>9621</v>
      </c>
      <c r="L2942" t="str">
        <f t="shared" si="264"/>
        <v>WEEK 28</v>
      </c>
      <c r="M2942" t="str">
        <f>IF(I2942&lt;="0:00:05","(-) 5 detik",IF(I2942&lt;="0:00:15","(-) 15 detik",IF(I2942&lt;="0:00:30","(-) 30 detik","(-) 65 detik")))</f>
        <v>(-) 65 detik</v>
      </c>
    </row>
    <row r="2943" spans="1:13" x14ac:dyDescent="0.35">
      <c r="A2943" s="6">
        <v>2</v>
      </c>
      <c r="B2943" s="6" t="s">
        <v>5772</v>
      </c>
      <c r="C2943" s="6" t="s">
        <v>5772</v>
      </c>
      <c r="D2943" s="6" t="str">
        <f t="shared" si="265"/>
        <v>2-BEAU5309052</v>
      </c>
      <c r="E2943" s="7">
        <f t="shared" si="266"/>
        <v>45119.149437962958</v>
      </c>
      <c r="F2943" s="8">
        <v>45119.295271296294</v>
      </c>
      <c r="G2943" s="7">
        <f t="shared" si="267"/>
        <v>45119.336937962958</v>
      </c>
      <c r="H2943" s="2">
        <f>LOOKUP(2,1/(Sheet1!$D:$D=C2943)/(Sheet1!$E:$E&gt;=E2943)/(Sheet1!$E:$E&lt;=G2943),(Sheet1!$E:$E))</f>
        <v>45119.295247511574</v>
      </c>
      <c r="I2943" t="str">
        <f t="shared" si="263"/>
        <v>+0:00:02</v>
      </c>
      <c r="J2943" t="s">
        <v>9651</v>
      </c>
      <c r="K2943" t="s">
        <v>9621</v>
      </c>
      <c r="L2943" t="str">
        <f t="shared" si="264"/>
        <v>WEEK 28</v>
      </c>
    </row>
    <row r="2944" spans="1:13" x14ac:dyDescent="0.35">
      <c r="A2944" s="6">
        <v>2</v>
      </c>
      <c r="B2944" s="6" t="s">
        <v>7076</v>
      </c>
      <c r="C2944" s="6" t="s">
        <v>7076</v>
      </c>
      <c r="D2944" s="6" t="str">
        <f t="shared" si="265"/>
        <v>2-TCLU6494378</v>
      </c>
      <c r="E2944" s="7">
        <f t="shared" si="266"/>
        <v>45119.147223263884</v>
      </c>
      <c r="F2944" s="8">
        <v>45119.29305659722</v>
      </c>
      <c r="G2944" s="7">
        <f t="shared" si="267"/>
        <v>45119.334723263884</v>
      </c>
      <c r="H2944" s="2">
        <f>LOOKUP(2,1/(Sheet1!$D:$D=C2944)/(Sheet1!$E:$E&gt;=E2944)/(Sheet1!$E:$E&lt;=G2944),(Sheet1!$E:$E))</f>
        <v>45119.291860289355</v>
      </c>
      <c r="I2944" t="str">
        <f t="shared" si="263"/>
        <v>+0:01:43</v>
      </c>
      <c r="J2944" t="s">
        <v>9651</v>
      </c>
      <c r="K2944" t="s">
        <v>9621</v>
      </c>
      <c r="L2944" t="str">
        <f t="shared" si="264"/>
        <v>WEEK 28</v>
      </c>
    </row>
    <row r="2945" spans="1:13" x14ac:dyDescent="0.35">
      <c r="A2945" s="6">
        <v>3</v>
      </c>
      <c r="B2945" s="6" t="s">
        <v>5812</v>
      </c>
      <c r="C2945" s="6" t="s">
        <v>5812</v>
      </c>
      <c r="D2945" s="6" t="str">
        <f t="shared" si="265"/>
        <v>3-BMOU6470805</v>
      </c>
      <c r="E2945" s="7">
        <f t="shared" si="266"/>
        <v>45119.138911655093</v>
      </c>
      <c r="F2945" s="8">
        <v>45119.284744988428</v>
      </c>
      <c r="G2945" s="7">
        <f t="shared" si="267"/>
        <v>45119.326411655093</v>
      </c>
      <c r="H2945" s="2">
        <f>LOOKUP(2,1/(Sheet1!$D:$D=C2945)/(Sheet1!$E:$E&gt;=E2945)/(Sheet1!$E:$E&lt;=G2945),(Sheet1!$E:$E))</f>
        <v>45119.285478425925</v>
      </c>
      <c r="I2945" t="str">
        <f t="shared" si="263"/>
        <v>0:01:03</v>
      </c>
      <c r="J2945" t="s">
        <v>8471</v>
      </c>
      <c r="K2945" t="s">
        <v>9621</v>
      </c>
      <c r="L2945" t="str">
        <f t="shared" si="264"/>
        <v>WEEK 28</v>
      </c>
      <c r="M2945" t="str">
        <f>IF(I2945&lt;="0:00:05","(-) 5 detik",IF(I2945&lt;="0:00:15","(-) 15 detik",IF(I2945&lt;="0:00:30","(-) 30 detik","(-) 65 detik")))</f>
        <v>(-) 65 detik</v>
      </c>
    </row>
    <row r="2946" spans="1:13" x14ac:dyDescent="0.35">
      <c r="A2946" s="6">
        <v>4</v>
      </c>
      <c r="B2946" s="6" t="s">
        <v>7297</v>
      </c>
      <c r="C2946" s="6" t="s">
        <v>7297</v>
      </c>
      <c r="D2946" s="6" t="str">
        <f t="shared" si="265"/>
        <v>4-TLLU4755547</v>
      </c>
      <c r="E2946" s="7">
        <f t="shared" si="266"/>
        <v>45119.132140243055</v>
      </c>
      <c r="F2946" s="8">
        <v>45119.277973576391</v>
      </c>
      <c r="G2946" s="7">
        <f t="shared" si="267"/>
        <v>45119.319640243055</v>
      </c>
      <c r="H2946" s="2">
        <f>LOOKUP(2,1/(Sheet1!$D:$D=C2946)/(Sheet1!$E:$E&gt;=E2946)/(Sheet1!$E:$E&lt;=G2946),(Sheet1!$E:$E))</f>
        <v>45119.278734120373</v>
      </c>
      <c r="I2946" t="str">
        <f t="shared" ref="I2946:I3009" si="271">IF(H2946-F2946&gt;0, TEXT(ABS(H2946-F2946),"h:mm:ss"), "+"&amp;TEXT(ABS(F2946-H2946),"h:mm:ss"))</f>
        <v>0:01:06</v>
      </c>
      <c r="J2946" t="s">
        <v>8471</v>
      </c>
      <c r="K2946" t="s">
        <v>9621</v>
      </c>
      <c r="L2946" t="str">
        <f t="shared" ref="L2946:L3009" si="272">CONCATENATE("WEEK ",WEEKNUM(F2946,21))</f>
        <v>WEEK 28</v>
      </c>
      <c r="M2946" t="str">
        <f>IF(I2946&lt;="0:00:05","(-) 5 detik",IF(I2946&lt;="0:00:15","(-) 15 detik",IF(I2946&lt;="0:00:30","(-) 30 detik","(-) 65 detik")))</f>
        <v>(-) 65 detik</v>
      </c>
    </row>
    <row r="2947" spans="1:13" x14ac:dyDescent="0.35">
      <c r="A2947" s="6">
        <v>4</v>
      </c>
      <c r="B2947" s="6" t="s">
        <v>5817</v>
      </c>
      <c r="C2947" s="6" t="s">
        <v>5817</v>
      </c>
      <c r="D2947" s="6" t="str">
        <f t="shared" ref="D2947:D3010" si="273">A2947&amp;"-"&amp;C2947</f>
        <v>4-BMOU6495887</v>
      </c>
      <c r="E2947" s="7">
        <f t="shared" ref="E2947:E3010" si="274">F2947-TIMEVALUE("03:30:00")</f>
        <v>45119.130485532405</v>
      </c>
      <c r="F2947" s="8">
        <v>45119.276318865741</v>
      </c>
      <c r="G2947" s="7">
        <f t="shared" ref="G2947:G3010" si="275">F2947+TIMEVALUE("01:00:00")</f>
        <v>45119.317985532405</v>
      </c>
      <c r="H2947" s="2">
        <f>LOOKUP(2,1/(Sheet1!$D:$D=C2947)/(Sheet1!$E:$E&gt;=E2947)/(Sheet1!$E:$E&lt;=G2947),(Sheet1!$E:$E))</f>
        <v>45119.276982881944</v>
      </c>
      <c r="I2947" t="str">
        <f t="shared" si="271"/>
        <v>0:00:57</v>
      </c>
      <c r="J2947" t="s">
        <v>8471</v>
      </c>
      <c r="K2947" t="s">
        <v>9621</v>
      </c>
      <c r="L2947" t="str">
        <f t="shared" si="272"/>
        <v>WEEK 28</v>
      </c>
      <c r="M2947" t="str">
        <f>IF(I2947&lt;="0:00:05","(-) 5 detik",IF(I2947&lt;="0:00:15","(-) 15 detik",IF(I2947&lt;="0:00:30","(-) 30 detik","(-) 65 detik")))</f>
        <v>(-) 65 detik</v>
      </c>
    </row>
    <row r="2948" spans="1:13" x14ac:dyDescent="0.35">
      <c r="A2948" s="6">
        <v>4</v>
      </c>
      <c r="B2948" s="6" t="s">
        <v>5296</v>
      </c>
      <c r="C2948" s="6" t="s">
        <v>5296</v>
      </c>
      <c r="D2948" s="6" t="str">
        <f t="shared" si="273"/>
        <v>4-SITU2833174</v>
      </c>
      <c r="E2948" s="7">
        <f t="shared" si="274"/>
        <v>45119.128786724534</v>
      </c>
      <c r="F2948" s="8">
        <v>45119.274620057869</v>
      </c>
      <c r="G2948" s="7">
        <f t="shared" si="275"/>
        <v>45119.316286724534</v>
      </c>
      <c r="H2948" s="2">
        <f>LOOKUP(2,1/(Sheet1!$D:$D=C2948)/(Sheet1!$E:$E&gt;=E2948)/(Sheet1!$E:$E&lt;=G2948),(Sheet1!$E:$E))</f>
        <v>45119.274103935182</v>
      </c>
      <c r="I2948" t="str">
        <f t="shared" si="271"/>
        <v>+0:00:45</v>
      </c>
      <c r="J2948" t="s">
        <v>9651</v>
      </c>
      <c r="K2948" t="s">
        <v>9621</v>
      </c>
      <c r="L2948" t="str">
        <f t="shared" si="272"/>
        <v>WEEK 28</v>
      </c>
    </row>
    <row r="2949" spans="1:13" x14ac:dyDescent="0.35">
      <c r="A2949" s="6">
        <v>4</v>
      </c>
      <c r="B2949" s="6" t="s">
        <v>7995</v>
      </c>
      <c r="C2949" s="6" t="s">
        <v>7995</v>
      </c>
      <c r="D2949" s="6" t="str">
        <f t="shared" si="273"/>
        <v>4-BMOU3128635</v>
      </c>
      <c r="E2949" s="7">
        <f t="shared" si="274"/>
        <v>45119.12570798611</v>
      </c>
      <c r="F2949" s="8">
        <v>45119.271541319446</v>
      </c>
      <c r="G2949" s="7">
        <f t="shared" si="275"/>
        <v>45119.31320798611</v>
      </c>
      <c r="H2949" s="2">
        <f>LOOKUP(2,1/(Sheet1!$D:$D=C2949)/(Sheet1!$E:$E&gt;=E2949)/(Sheet1!$E:$E&lt;=G2949),(Sheet1!$E:$E))</f>
        <v>45119.272255960648</v>
      </c>
      <c r="I2949" t="str">
        <f t="shared" si="271"/>
        <v>0:01:02</v>
      </c>
      <c r="J2949" t="s">
        <v>8471</v>
      </c>
      <c r="K2949" t="s">
        <v>9621</v>
      </c>
      <c r="L2949" t="str">
        <f t="shared" si="272"/>
        <v>WEEK 28</v>
      </c>
      <c r="M2949" t="str">
        <f>IF(I2949&lt;="0:00:05","(-) 5 detik",IF(I2949&lt;="0:00:15","(-) 15 detik",IF(I2949&lt;="0:00:30","(-) 30 detik","(-) 65 detik")))</f>
        <v>(-) 65 detik</v>
      </c>
    </row>
    <row r="2950" spans="1:13" x14ac:dyDescent="0.35">
      <c r="A2950" s="6">
        <v>4</v>
      </c>
      <c r="B2950" s="6" t="s">
        <v>7047</v>
      </c>
      <c r="C2950" s="6" t="s">
        <v>7047</v>
      </c>
      <c r="D2950" s="6" t="str">
        <f t="shared" si="273"/>
        <v>4-TCKU7169098</v>
      </c>
      <c r="E2950" s="7">
        <f t="shared" si="274"/>
        <v>45119.123931562499</v>
      </c>
      <c r="F2950" s="8">
        <v>45119.269764895835</v>
      </c>
      <c r="G2950" s="7">
        <f t="shared" si="275"/>
        <v>45119.311431562499</v>
      </c>
      <c r="H2950" s="2">
        <f>LOOKUP(2,1/(Sheet1!$D:$D=C2950)/(Sheet1!$E:$E&gt;=E2950)/(Sheet1!$E:$E&lt;=G2950),(Sheet1!$E:$E))</f>
        <v>45119.270488981485</v>
      </c>
      <c r="I2950" t="str">
        <f t="shared" si="271"/>
        <v>0:01:03</v>
      </c>
      <c r="J2950" t="s">
        <v>8471</v>
      </c>
      <c r="K2950" t="s">
        <v>9621</v>
      </c>
      <c r="L2950" t="str">
        <f t="shared" si="272"/>
        <v>WEEK 28</v>
      </c>
      <c r="M2950" t="str">
        <f>IF(I2950&lt;="0:00:05","(-) 5 detik",IF(I2950&lt;="0:00:15","(-) 15 detik",IF(I2950&lt;="0:00:30","(-) 30 detik","(-) 65 detik")))</f>
        <v>(-) 65 detik</v>
      </c>
    </row>
    <row r="2951" spans="1:13" x14ac:dyDescent="0.35">
      <c r="A2951" s="6">
        <v>4</v>
      </c>
      <c r="B2951" s="6" t="s">
        <v>6629</v>
      </c>
      <c r="C2951" s="6" t="s">
        <v>6629</v>
      </c>
      <c r="D2951" s="6" t="str">
        <f t="shared" si="273"/>
        <v>4-MRSU3596610</v>
      </c>
      <c r="E2951" s="7">
        <f t="shared" si="274"/>
        <v>45119.119689502309</v>
      </c>
      <c r="F2951" s="8">
        <v>45119.265522835645</v>
      </c>
      <c r="G2951" s="7">
        <f t="shared" si="275"/>
        <v>45119.307189502309</v>
      </c>
      <c r="H2951" s="2">
        <f>LOOKUP(2,1/(Sheet1!$D:$D=C2951)/(Sheet1!$E:$E&gt;=E2951)/(Sheet1!$E:$E&lt;=G2951),(Sheet1!$E:$E))</f>
        <v>45119.266224976855</v>
      </c>
      <c r="I2951" t="str">
        <f t="shared" si="271"/>
        <v>0:01:01</v>
      </c>
      <c r="J2951" t="s">
        <v>8471</v>
      </c>
      <c r="K2951" t="s">
        <v>9621</v>
      </c>
      <c r="L2951" t="str">
        <f t="shared" si="272"/>
        <v>WEEK 28</v>
      </c>
      <c r="M2951" t="str">
        <f>IF(I2951&lt;="0:00:05","(-) 5 detik",IF(I2951&lt;="0:00:15","(-) 15 detik",IF(I2951&lt;="0:00:30","(-) 30 detik","(-) 65 detik")))</f>
        <v>(-) 65 detik</v>
      </c>
    </row>
    <row r="2952" spans="1:13" x14ac:dyDescent="0.35">
      <c r="A2952" s="6">
        <v>2</v>
      </c>
      <c r="B2952" s="6" t="s">
        <v>7393</v>
      </c>
      <c r="C2952" s="6" t="s">
        <v>7393</v>
      </c>
      <c r="D2952" s="6" t="str">
        <f t="shared" si="273"/>
        <v>2-TRHU7819165</v>
      </c>
      <c r="E2952" s="7">
        <f t="shared" si="274"/>
        <v>45119.116306331016</v>
      </c>
      <c r="F2952" s="8">
        <v>45119.262139664352</v>
      </c>
      <c r="G2952" s="7">
        <f t="shared" si="275"/>
        <v>45119.303806331016</v>
      </c>
      <c r="H2952" s="2">
        <f>LOOKUP(2,1/(Sheet1!$D:$D=C2952)/(Sheet1!$E:$E&gt;=E2952)/(Sheet1!$E:$E&lt;=G2952),(Sheet1!$E:$E))</f>
        <v>45119.183031516201</v>
      </c>
      <c r="I2952" t="str">
        <f t="shared" si="271"/>
        <v>+1:53:55</v>
      </c>
      <c r="J2952" t="s">
        <v>9651</v>
      </c>
      <c r="K2952" t="s">
        <v>9621</v>
      </c>
      <c r="L2952" t="str">
        <f t="shared" si="272"/>
        <v>WEEK 28</v>
      </c>
    </row>
    <row r="2953" spans="1:13" x14ac:dyDescent="0.35">
      <c r="A2953" s="6">
        <v>2</v>
      </c>
      <c r="B2953" s="6" t="s">
        <v>6899</v>
      </c>
      <c r="C2953" s="6" t="s">
        <v>6899</v>
      </c>
      <c r="D2953" s="6" t="str">
        <f t="shared" si="273"/>
        <v>2-SEGU5930170</v>
      </c>
      <c r="E2953" s="7">
        <f t="shared" si="274"/>
        <v>45119.017121064811</v>
      </c>
      <c r="F2953" s="8">
        <v>45119.162954398147</v>
      </c>
      <c r="G2953" s="7">
        <f t="shared" si="275"/>
        <v>45119.204621064811</v>
      </c>
      <c r="H2953" s="2">
        <f>LOOKUP(2,1/(Sheet1!$D:$D=C2953)/(Sheet1!$E:$E&gt;=E2953)/(Sheet1!$E:$E&lt;=G2953),(Sheet1!$E:$E))</f>
        <v>45119.16375738426</v>
      </c>
      <c r="I2953" t="str">
        <f t="shared" si="271"/>
        <v>0:01:09</v>
      </c>
      <c r="J2953" t="s">
        <v>8471</v>
      </c>
      <c r="K2953" t="s">
        <v>9621</v>
      </c>
      <c r="L2953" t="str">
        <f t="shared" si="272"/>
        <v>WEEK 28</v>
      </c>
      <c r="M2953" t="str">
        <f>IF(I2953&lt;="0:00:05","(-) 5 detik",IF(I2953&lt;="0:00:15","(-) 15 detik",IF(I2953&lt;="0:00:30","(-) 30 detik","(-) 65 detik")))</f>
        <v>(-) 65 detik</v>
      </c>
    </row>
    <row r="2954" spans="1:13" x14ac:dyDescent="0.35">
      <c r="A2954" s="6">
        <v>2</v>
      </c>
      <c r="B2954" s="6" t="s">
        <v>6120</v>
      </c>
      <c r="C2954" s="6" t="s">
        <v>6120</v>
      </c>
      <c r="D2954" s="6" t="str">
        <f t="shared" si="273"/>
        <v>2-DRYU9161518</v>
      </c>
      <c r="E2954" s="7">
        <f t="shared" si="274"/>
        <v>45119.013176006942</v>
      </c>
      <c r="F2954" s="8">
        <v>45119.159009340277</v>
      </c>
      <c r="G2954" s="7">
        <f t="shared" si="275"/>
        <v>45119.200676006942</v>
      </c>
      <c r="H2954" s="2">
        <f>LOOKUP(2,1/(Sheet1!$D:$D=C2954)/(Sheet1!$E:$E&gt;=E2954)/(Sheet1!$E:$E&lt;=G2954),(Sheet1!$E:$E))</f>
        <v>45119.15973673611</v>
      </c>
      <c r="I2954" t="str">
        <f t="shared" si="271"/>
        <v>0:01:03</v>
      </c>
      <c r="J2954" t="s">
        <v>8471</v>
      </c>
      <c r="K2954" t="s">
        <v>9621</v>
      </c>
      <c r="L2954" t="str">
        <f t="shared" si="272"/>
        <v>WEEK 28</v>
      </c>
      <c r="M2954" t="str">
        <f>IF(I2954&lt;="0:00:05","(-) 5 detik",IF(I2954&lt;="0:00:15","(-) 15 detik",IF(I2954&lt;="0:00:30","(-) 30 detik","(-) 65 detik")))</f>
        <v>(-) 65 detik</v>
      </c>
    </row>
    <row r="2955" spans="1:13" x14ac:dyDescent="0.35">
      <c r="A2955" s="6">
        <v>2</v>
      </c>
      <c r="B2955" s="6" t="s">
        <v>7452</v>
      </c>
      <c r="C2955" s="6" t="s">
        <v>7452</v>
      </c>
      <c r="D2955" s="6" t="str">
        <f t="shared" si="273"/>
        <v>2-UETU5879450</v>
      </c>
      <c r="E2955" s="7">
        <f t="shared" si="274"/>
        <v>45119.011710763887</v>
      </c>
      <c r="F2955" s="8">
        <v>45119.157544097223</v>
      </c>
      <c r="G2955" s="7">
        <f t="shared" si="275"/>
        <v>45119.199210763887</v>
      </c>
      <c r="H2955" s="2">
        <f>LOOKUP(2,1/(Sheet1!$D:$D=C2955)/(Sheet1!$E:$E&gt;=E2955)/(Sheet1!$E:$E&lt;=G2955),(Sheet1!$E:$E))</f>
        <v>45119.158158634258</v>
      </c>
      <c r="I2955" t="str">
        <f t="shared" si="271"/>
        <v>0:00:53</v>
      </c>
      <c r="J2955" t="s">
        <v>8471</v>
      </c>
      <c r="K2955" t="s">
        <v>9621</v>
      </c>
      <c r="L2955" t="str">
        <f t="shared" si="272"/>
        <v>WEEK 28</v>
      </c>
      <c r="M2955" t="str">
        <f>IF(I2955&lt;="0:00:05","(-) 5 detik",IF(I2955&lt;="0:00:15","(-) 15 detik",IF(I2955&lt;="0:00:30","(-) 30 detik","(-) 65 detik")))</f>
        <v>(-) 65 detik</v>
      </c>
    </row>
    <row r="2956" spans="1:13" x14ac:dyDescent="0.35">
      <c r="A2956" s="6">
        <v>4</v>
      </c>
      <c r="B2956" s="6" t="s">
        <v>7001</v>
      </c>
      <c r="C2956" s="6" t="s">
        <v>7001</v>
      </c>
      <c r="D2956" s="6" t="str">
        <f t="shared" si="273"/>
        <v>4-SLSU8023636</v>
      </c>
      <c r="E2956" s="7">
        <f t="shared" si="274"/>
        <v>45119.00790413194</v>
      </c>
      <c r="F2956" s="8">
        <v>45119.153737465276</v>
      </c>
      <c r="G2956" s="7">
        <f t="shared" si="275"/>
        <v>45119.19540413194</v>
      </c>
      <c r="H2956" s="2">
        <f>LOOKUP(2,1/(Sheet1!$D:$D=C2956)/(Sheet1!$E:$E&gt;=E2956)/(Sheet1!$E:$E&lt;=G2956),(Sheet1!$E:$E))</f>
        <v>45119.153574791664</v>
      </c>
      <c r="I2956" t="str">
        <f t="shared" si="271"/>
        <v>+0:00:14</v>
      </c>
      <c r="J2956" t="s">
        <v>9651</v>
      </c>
      <c r="K2956" t="s">
        <v>9621</v>
      </c>
      <c r="L2956" t="str">
        <f t="shared" si="272"/>
        <v>WEEK 28</v>
      </c>
    </row>
    <row r="2957" spans="1:13" x14ac:dyDescent="0.35">
      <c r="A2957" s="6">
        <v>4</v>
      </c>
      <c r="B2957" s="6" t="s">
        <v>8422</v>
      </c>
      <c r="C2957" s="6" t="s">
        <v>8422</v>
      </c>
      <c r="D2957" s="6" t="str">
        <f t="shared" si="273"/>
        <v>4-TRHU6974613</v>
      </c>
      <c r="E2957" s="7">
        <f t="shared" si="274"/>
        <v>45118.995242280092</v>
      </c>
      <c r="F2957" s="8">
        <v>45119.141075613428</v>
      </c>
      <c r="G2957" s="7">
        <f t="shared" si="275"/>
        <v>45119.182742280092</v>
      </c>
      <c r="H2957" s="2">
        <f>LOOKUP(2,1/(Sheet1!$D:$D=C2957)/(Sheet1!$E:$E&gt;=E2957)/(Sheet1!$E:$E&lt;=G2957),(Sheet1!$E:$E))</f>
        <v>45119.140589409719</v>
      </c>
      <c r="I2957" t="str">
        <f t="shared" si="271"/>
        <v>+0:00:42</v>
      </c>
      <c r="J2957" t="s">
        <v>9651</v>
      </c>
      <c r="K2957" t="s">
        <v>9621</v>
      </c>
      <c r="L2957" t="str">
        <f t="shared" si="272"/>
        <v>WEEK 28</v>
      </c>
    </row>
    <row r="2958" spans="1:13" x14ac:dyDescent="0.35">
      <c r="A2958" s="6">
        <v>2</v>
      </c>
      <c r="B2958" s="6" t="s">
        <v>7118</v>
      </c>
      <c r="C2958" s="6" t="s">
        <v>7118</v>
      </c>
      <c r="D2958" s="6" t="str">
        <f t="shared" si="273"/>
        <v>2-TCNU5287141</v>
      </c>
      <c r="E2958" s="7">
        <f t="shared" si="274"/>
        <v>45118.958154247681</v>
      </c>
      <c r="F2958" s="8">
        <v>45119.103987581017</v>
      </c>
      <c r="G2958" s="7">
        <f t="shared" si="275"/>
        <v>45119.145654247681</v>
      </c>
      <c r="H2958" s="2">
        <f>LOOKUP(2,1/(Sheet1!$D:$D=C2958)/(Sheet1!$E:$E&gt;=E2958)/(Sheet1!$E:$E&lt;=G2958),(Sheet1!$E:$E))</f>
        <v>45119.104721111114</v>
      </c>
      <c r="I2958" t="str">
        <f t="shared" si="271"/>
        <v>0:01:03</v>
      </c>
      <c r="J2958" t="s">
        <v>8471</v>
      </c>
      <c r="K2958" t="s">
        <v>9621</v>
      </c>
      <c r="L2958" t="str">
        <f t="shared" si="272"/>
        <v>WEEK 28</v>
      </c>
      <c r="M2958" t="str">
        <f>IF(I2958&lt;="0:00:05","(-) 5 detik",IF(I2958&lt;="0:00:15","(-) 15 detik",IF(I2958&lt;="0:00:30","(-) 30 detik","(-) 65 detik")))</f>
        <v>(-) 65 detik</v>
      </c>
    </row>
    <row r="2959" spans="1:13" x14ac:dyDescent="0.35">
      <c r="A2959" s="6">
        <v>2</v>
      </c>
      <c r="B2959" s="6" t="s">
        <v>7202</v>
      </c>
      <c r="C2959" s="6" t="s">
        <v>7202</v>
      </c>
      <c r="D2959" s="6" t="str">
        <f t="shared" si="273"/>
        <v>2-TGBU5260860</v>
      </c>
      <c r="E2959" s="7">
        <f t="shared" si="274"/>
        <v>45118.956461076385</v>
      </c>
      <c r="F2959" s="8">
        <v>45119.10229440972</v>
      </c>
      <c r="G2959" s="7">
        <f t="shared" si="275"/>
        <v>45119.143961076385</v>
      </c>
      <c r="H2959" s="2">
        <f>LOOKUP(2,1/(Sheet1!$D:$D=C2959)/(Sheet1!$E:$E&gt;=E2959)/(Sheet1!$E:$E&lt;=G2959),(Sheet1!$E:$E))</f>
        <v>45119.101701458334</v>
      </c>
      <c r="I2959" t="str">
        <f t="shared" si="271"/>
        <v>+0:00:51</v>
      </c>
      <c r="J2959" t="s">
        <v>9651</v>
      </c>
      <c r="K2959" t="s">
        <v>9621</v>
      </c>
      <c r="L2959" t="str">
        <f t="shared" si="272"/>
        <v>WEEK 28</v>
      </c>
    </row>
    <row r="2960" spans="1:13" x14ac:dyDescent="0.35">
      <c r="A2960" s="6">
        <v>4</v>
      </c>
      <c r="B2960" s="6" t="s">
        <v>329</v>
      </c>
      <c r="C2960" s="6" t="s">
        <v>329</v>
      </c>
      <c r="D2960" s="6" t="str">
        <f t="shared" si="273"/>
        <v>4-EITU1208380</v>
      </c>
      <c r="E2960" s="7">
        <f t="shared" si="274"/>
        <v>45118.935195520833</v>
      </c>
      <c r="F2960" s="8">
        <v>45119.081028854169</v>
      </c>
      <c r="G2960" s="7">
        <f t="shared" si="275"/>
        <v>45119.122695520833</v>
      </c>
      <c r="H2960" s="2">
        <f>LOOKUP(2,1/(Sheet1!$D:$D=C2960)/(Sheet1!$E:$E&gt;=E2960)/(Sheet1!$E:$E&lt;=G2960),(Sheet1!$E:$E))</f>
        <v>45119.081735555555</v>
      </c>
      <c r="I2960" t="str">
        <f t="shared" si="271"/>
        <v>0:01:01</v>
      </c>
      <c r="J2960" t="s">
        <v>8471</v>
      </c>
      <c r="K2960" t="s">
        <v>9621</v>
      </c>
      <c r="L2960" t="str">
        <f t="shared" si="272"/>
        <v>WEEK 28</v>
      </c>
      <c r="M2960" t="str">
        <f>IF(I2960&lt;="0:00:05","(-) 5 detik",IF(I2960&lt;="0:00:15","(-) 15 detik",IF(I2960&lt;="0:00:30","(-) 30 detik","(-) 65 detik")))</f>
        <v>(-) 65 detik</v>
      </c>
    </row>
    <row r="2961" spans="1:13" x14ac:dyDescent="0.35">
      <c r="A2961" s="6">
        <v>4</v>
      </c>
      <c r="B2961" s="6" t="s">
        <v>6873</v>
      </c>
      <c r="C2961" s="6" t="s">
        <v>6873</v>
      </c>
      <c r="D2961" s="6" t="str">
        <f t="shared" si="273"/>
        <v>4-SEGU1753841</v>
      </c>
      <c r="E2961" s="7">
        <f t="shared" si="274"/>
        <v>45118.928730474538</v>
      </c>
      <c r="F2961" s="8">
        <v>45119.074563807873</v>
      </c>
      <c r="G2961" s="7">
        <f t="shared" si="275"/>
        <v>45119.116230474538</v>
      </c>
      <c r="H2961" s="2">
        <f>LOOKUP(2,1/(Sheet1!$D:$D=C2961)/(Sheet1!$E:$E&gt;=E2961)/(Sheet1!$E:$E&lt;=G2961),(Sheet1!$E:$E))</f>
        <v>45119.075336087961</v>
      </c>
      <c r="I2961" t="str">
        <f t="shared" si="271"/>
        <v>0:01:07</v>
      </c>
      <c r="J2961" t="s">
        <v>8471</v>
      </c>
      <c r="K2961" t="s">
        <v>9621</v>
      </c>
      <c r="L2961" t="str">
        <f t="shared" si="272"/>
        <v>WEEK 28</v>
      </c>
      <c r="M2961" t="str">
        <f>IF(I2961&lt;="0:00:05","(-) 5 detik",IF(I2961&lt;="0:00:15","(-) 15 detik",IF(I2961&lt;="0:00:30","(-) 30 detik","(-) 65 detik")))</f>
        <v>(-) 65 detik</v>
      </c>
    </row>
    <row r="2962" spans="1:13" x14ac:dyDescent="0.35">
      <c r="A2962" s="6">
        <v>1</v>
      </c>
      <c r="B2962" s="6" t="s">
        <v>5284</v>
      </c>
      <c r="C2962" s="6" t="s">
        <v>5284</v>
      </c>
      <c r="D2962" s="6" t="str">
        <f t="shared" si="273"/>
        <v>1-SEGU6919299</v>
      </c>
      <c r="E2962" s="7">
        <f t="shared" si="274"/>
        <v>45118.926905555556</v>
      </c>
      <c r="F2962" s="8">
        <v>45119.072738888892</v>
      </c>
      <c r="G2962" s="7">
        <f t="shared" si="275"/>
        <v>45119.114405555556</v>
      </c>
      <c r="H2962" s="2">
        <f>LOOKUP(2,1/(Sheet1!$D:$D=C2962)/(Sheet1!$E:$E&gt;=E2962)/(Sheet1!$E:$E&lt;=G2962),(Sheet1!$E:$E))</f>
        <v>45119.069883356482</v>
      </c>
      <c r="I2962" t="str">
        <f t="shared" si="271"/>
        <v>+0:04:07</v>
      </c>
      <c r="J2962" t="s">
        <v>9651</v>
      </c>
      <c r="K2962" t="s">
        <v>9621</v>
      </c>
      <c r="L2962" t="str">
        <f t="shared" si="272"/>
        <v>WEEK 28</v>
      </c>
    </row>
    <row r="2963" spans="1:13" x14ac:dyDescent="0.35">
      <c r="A2963" s="6">
        <v>2</v>
      </c>
      <c r="B2963" s="6" t="s">
        <v>6697</v>
      </c>
      <c r="C2963" s="6" t="s">
        <v>6697</v>
      </c>
      <c r="D2963" s="6" t="str">
        <f t="shared" si="273"/>
        <v>2-MSKU4689336</v>
      </c>
      <c r="E2963" s="7">
        <f t="shared" si="274"/>
        <v>45118.915104282401</v>
      </c>
      <c r="F2963" s="8">
        <v>45119.060937615737</v>
      </c>
      <c r="G2963" s="7">
        <f t="shared" si="275"/>
        <v>45119.102604282401</v>
      </c>
      <c r="H2963" s="2">
        <f>LOOKUP(2,1/(Sheet1!$D:$D=C2963)/(Sheet1!$E:$E&gt;=E2963)/(Sheet1!$E:$E&lt;=G2963),(Sheet1!$E:$E))</f>
        <v>45119.061754317132</v>
      </c>
      <c r="I2963" t="str">
        <f t="shared" si="271"/>
        <v>0:01:11</v>
      </c>
      <c r="J2963" t="s">
        <v>8471</v>
      </c>
      <c r="K2963" t="s">
        <v>9621</v>
      </c>
      <c r="L2963" t="str">
        <f t="shared" si="272"/>
        <v>WEEK 28</v>
      </c>
      <c r="M2963" t="str">
        <f>IF(I2963&lt;="0:00:05","(-) 5 detik",IF(I2963&lt;="0:00:15","(-) 15 detik",IF(I2963&lt;="0:00:30","(-) 30 detik","(-) 65 detik")))</f>
        <v>(-) 65 detik</v>
      </c>
    </row>
    <row r="2964" spans="1:13" x14ac:dyDescent="0.35">
      <c r="A2964" s="6">
        <v>2</v>
      </c>
      <c r="B2964" s="6" t="s">
        <v>6072</v>
      </c>
      <c r="C2964" s="6" t="s">
        <v>6072</v>
      </c>
      <c r="D2964" s="6" t="str">
        <f t="shared" si="273"/>
        <v>2-CXDU2208170</v>
      </c>
      <c r="E2964" s="7">
        <f t="shared" si="274"/>
        <v>45118.90378630787</v>
      </c>
      <c r="F2964" s="8">
        <v>45119.049619641206</v>
      </c>
      <c r="G2964" s="7">
        <f t="shared" si="275"/>
        <v>45119.09128630787</v>
      </c>
      <c r="H2964" s="2">
        <f>LOOKUP(2,1/(Sheet1!$D:$D=C2964)/(Sheet1!$E:$E&gt;=E2964)/(Sheet1!$E:$E&lt;=G2964),(Sheet1!$E:$E))</f>
        <v>45119.05030761574</v>
      </c>
      <c r="I2964" t="str">
        <f t="shared" si="271"/>
        <v>0:00:59</v>
      </c>
      <c r="J2964" t="s">
        <v>8471</v>
      </c>
      <c r="K2964" t="s">
        <v>9621</v>
      </c>
      <c r="L2964" t="str">
        <f t="shared" si="272"/>
        <v>WEEK 28</v>
      </c>
      <c r="M2964" t="str">
        <f>IF(I2964&lt;="0:00:05","(-) 5 detik",IF(I2964&lt;="0:00:15","(-) 15 detik",IF(I2964&lt;="0:00:30","(-) 30 detik","(-) 65 detik")))</f>
        <v>(-) 65 detik</v>
      </c>
    </row>
    <row r="2965" spans="1:13" x14ac:dyDescent="0.35">
      <c r="A2965" s="6">
        <v>2</v>
      </c>
      <c r="B2965" s="6" t="s">
        <v>6656</v>
      </c>
      <c r="C2965" s="6" t="s">
        <v>6656</v>
      </c>
      <c r="D2965" s="6" t="str">
        <f t="shared" si="273"/>
        <v>2-MSDU9850540</v>
      </c>
      <c r="E2965" s="7">
        <f t="shared" si="274"/>
        <v>45118.886408761573</v>
      </c>
      <c r="F2965" s="8">
        <v>45119.032242094909</v>
      </c>
      <c r="G2965" s="7">
        <f t="shared" si="275"/>
        <v>45119.073908761573</v>
      </c>
      <c r="H2965" s="2">
        <f>LOOKUP(2,1/(Sheet1!$D:$D=C2965)/(Sheet1!$E:$E&gt;=E2965)/(Sheet1!$E:$E&lt;=G2965),(Sheet1!$E:$E))</f>
        <v>45119.031911666665</v>
      </c>
      <c r="I2965" t="str">
        <f t="shared" si="271"/>
        <v>+0:00:29</v>
      </c>
      <c r="J2965" t="s">
        <v>9651</v>
      </c>
      <c r="K2965" t="s">
        <v>9621</v>
      </c>
      <c r="L2965" t="str">
        <f t="shared" si="272"/>
        <v>WEEK 28</v>
      </c>
    </row>
    <row r="2966" spans="1:13" x14ac:dyDescent="0.35">
      <c r="A2966" s="6">
        <v>4</v>
      </c>
      <c r="B2966" s="6" t="s">
        <v>5545</v>
      </c>
      <c r="C2966" s="6" t="s">
        <v>5545</v>
      </c>
      <c r="D2966" s="6" t="str">
        <f t="shared" si="273"/>
        <v>4-TRHU6685919</v>
      </c>
      <c r="E2966" s="7">
        <f t="shared" si="274"/>
        <v>45118.866216122682</v>
      </c>
      <c r="F2966" s="8">
        <v>45119.012049456018</v>
      </c>
      <c r="G2966" s="7">
        <f t="shared" si="275"/>
        <v>45119.053716122682</v>
      </c>
      <c r="H2966" s="2">
        <f>LOOKUP(2,1/(Sheet1!$D:$D=C2966)/(Sheet1!$E:$E&gt;=E2966)/(Sheet1!$E:$E&lt;=G2966),(Sheet1!$E:$E))</f>
        <v>45119.011812280092</v>
      </c>
      <c r="I2966" t="str">
        <f t="shared" si="271"/>
        <v>+0:00:20</v>
      </c>
      <c r="J2966" t="s">
        <v>9651</v>
      </c>
      <c r="K2966" t="s">
        <v>9621</v>
      </c>
      <c r="L2966" t="str">
        <f t="shared" si="272"/>
        <v>WEEK 28</v>
      </c>
    </row>
    <row r="2967" spans="1:13" x14ac:dyDescent="0.35">
      <c r="A2967" s="6">
        <v>4</v>
      </c>
      <c r="B2967" s="6" t="s">
        <v>6264</v>
      </c>
      <c r="C2967" s="6" t="s">
        <v>6264</v>
      </c>
      <c r="D2967" s="6" t="str">
        <f t="shared" si="273"/>
        <v>4-FCIU9929901</v>
      </c>
      <c r="E2967" s="7">
        <f t="shared" si="274"/>
        <v>45118.862662465275</v>
      </c>
      <c r="F2967" s="8">
        <v>45119.008495798611</v>
      </c>
      <c r="G2967" s="7">
        <f t="shared" si="275"/>
        <v>45119.050162465275</v>
      </c>
      <c r="H2967" s="2">
        <f>LOOKUP(2,1/(Sheet1!$D:$D=C2967)/(Sheet1!$E:$E&gt;=E2967)/(Sheet1!$E:$E&lt;=G2967),(Sheet1!$E:$E))</f>
        <v>45119.009220381944</v>
      </c>
      <c r="I2967" t="str">
        <f t="shared" si="271"/>
        <v>0:01:03</v>
      </c>
      <c r="J2967" t="s">
        <v>8471</v>
      </c>
      <c r="K2967" t="s">
        <v>9621</v>
      </c>
      <c r="L2967" t="str">
        <f t="shared" si="272"/>
        <v>WEEK 28</v>
      </c>
      <c r="M2967" t="str">
        <f t="shared" ref="M2967:M2979" si="276">IF(I2967&lt;="0:00:05","(-) 5 detik",IF(I2967&lt;="0:00:15","(-) 15 detik",IF(I2967&lt;="0:00:30","(-) 30 detik","(-) 65 detik")))</f>
        <v>(-) 65 detik</v>
      </c>
    </row>
    <row r="2968" spans="1:13" x14ac:dyDescent="0.35">
      <c r="A2968" s="6">
        <v>2</v>
      </c>
      <c r="B2968" s="6" t="s">
        <v>6862</v>
      </c>
      <c r="C2968" s="6" t="s">
        <v>6862</v>
      </c>
      <c r="D2968" s="6" t="str">
        <f t="shared" si="273"/>
        <v>2-OTLU4970880</v>
      </c>
      <c r="E2968" s="7">
        <f t="shared" si="274"/>
        <v>45118.842381944443</v>
      </c>
      <c r="F2968" s="8">
        <v>45118.988215277779</v>
      </c>
      <c r="G2968" s="7">
        <f t="shared" si="275"/>
        <v>45119.029881944443</v>
      </c>
      <c r="H2968" s="2">
        <f>LOOKUP(2,1/(Sheet1!$D:$D=C2968)/(Sheet1!$E:$E&gt;=E2968)/(Sheet1!$E:$E&lt;=G2968),(Sheet1!$E:$E))</f>
        <v>45118.989013692131</v>
      </c>
      <c r="I2968" t="str">
        <f t="shared" si="271"/>
        <v>0:01:09</v>
      </c>
      <c r="J2968" t="s">
        <v>8471</v>
      </c>
      <c r="K2968" t="s">
        <v>9621</v>
      </c>
      <c r="L2968" t="str">
        <f t="shared" si="272"/>
        <v>WEEK 28</v>
      </c>
      <c r="M2968" t="str">
        <f t="shared" si="276"/>
        <v>(-) 65 detik</v>
      </c>
    </row>
    <row r="2969" spans="1:13" x14ac:dyDescent="0.35">
      <c r="A2969" s="6">
        <v>2</v>
      </c>
      <c r="B2969" s="6" t="s">
        <v>6202</v>
      </c>
      <c r="C2969" s="6" t="s">
        <v>6202</v>
      </c>
      <c r="D2969" s="6" t="str">
        <f t="shared" si="273"/>
        <v>2-EITU3117421</v>
      </c>
      <c r="E2969" s="7">
        <f t="shared" si="274"/>
        <v>45118.841054861106</v>
      </c>
      <c r="F2969" s="8">
        <v>45118.986888194442</v>
      </c>
      <c r="G2969" s="7">
        <f t="shared" si="275"/>
        <v>45119.028554861106</v>
      </c>
      <c r="H2969" s="2">
        <f>LOOKUP(2,1/(Sheet1!$D:$D=C2969)/(Sheet1!$E:$E&gt;=E2969)/(Sheet1!$E:$E&lt;=G2969),(Sheet1!$E:$E))</f>
        <v>45118.986853692128</v>
      </c>
      <c r="I2969" t="str">
        <f t="shared" si="271"/>
        <v>+0:00:03</v>
      </c>
      <c r="J2969" t="s">
        <v>9651</v>
      </c>
      <c r="K2969" t="s">
        <v>9621</v>
      </c>
      <c r="L2969" t="str">
        <f t="shared" si="272"/>
        <v>WEEK 28</v>
      </c>
    </row>
    <row r="2970" spans="1:13" x14ac:dyDescent="0.35">
      <c r="A2970" s="6">
        <v>2</v>
      </c>
      <c r="B2970" s="6" t="s">
        <v>6136</v>
      </c>
      <c r="C2970" s="6" t="s">
        <v>6136</v>
      </c>
      <c r="D2970" s="6" t="str">
        <f t="shared" si="273"/>
        <v>2-ECMU8159830</v>
      </c>
      <c r="E2970" s="7">
        <f t="shared" si="274"/>
        <v>45118.833878321755</v>
      </c>
      <c r="F2970" s="8">
        <v>45118.979711655091</v>
      </c>
      <c r="G2970" s="7">
        <f t="shared" si="275"/>
        <v>45119.021378321755</v>
      </c>
      <c r="H2970" s="2">
        <f>LOOKUP(2,1/(Sheet1!$D:$D=C2970)/(Sheet1!$E:$E&gt;=E2970)/(Sheet1!$E:$E&lt;=G2970),(Sheet1!$E:$E))</f>
        <v>45118.980454236109</v>
      </c>
      <c r="I2970" t="str">
        <f t="shared" si="271"/>
        <v>0:01:04</v>
      </c>
      <c r="J2970" t="s">
        <v>8471</v>
      </c>
      <c r="K2970" t="s">
        <v>9621</v>
      </c>
      <c r="L2970" t="str">
        <f t="shared" si="272"/>
        <v>WEEK 28</v>
      </c>
      <c r="M2970" t="str">
        <f t="shared" si="276"/>
        <v>(-) 65 detik</v>
      </c>
    </row>
    <row r="2971" spans="1:13" x14ac:dyDescent="0.35">
      <c r="A2971" s="6">
        <v>2</v>
      </c>
      <c r="B2971" s="6" t="s">
        <v>6338</v>
      </c>
      <c r="C2971" s="6" t="s">
        <v>6338</v>
      </c>
      <c r="D2971" s="6" t="str">
        <f t="shared" si="273"/>
        <v>2-GCXU5668130</v>
      </c>
      <c r="E2971" s="7">
        <f t="shared" si="274"/>
        <v>45118.832512881942</v>
      </c>
      <c r="F2971" s="8">
        <v>45118.978346215277</v>
      </c>
      <c r="G2971" s="7">
        <f t="shared" si="275"/>
        <v>45119.020012881942</v>
      </c>
      <c r="H2971" s="2">
        <f>LOOKUP(2,1/(Sheet1!$D:$D=C2971)/(Sheet1!$E:$E&gt;=E2971)/(Sheet1!$E:$E&lt;=G2971),(Sheet1!$E:$E))</f>
        <v>45118.978328495374</v>
      </c>
      <c r="I2971" t="str">
        <f t="shared" si="271"/>
        <v>+0:00:02</v>
      </c>
      <c r="J2971" t="s">
        <v>9651</v>
      </c>
      <c r="K2971" t="s">
        <v>9621</v>
      </c>
      <c r="L2971" t="str">
        <f t="shared" si="272"/>
        <v>WEEK 28</v>
      </c>
    </row>
    <row r="2972" spans="1:13" x14ac:dyDescent="0.35">
      <c r="A2972" s="6">
        <v>2</v>
      </c>
      <c r="B2972" s="6" t="s">
        <v>6921</v>
      </c>
      <c r="C2972" s="6" t="s">
        <v>6921</v>
      </c>
      <c r="D2972" s="6" t="str">
        <f t="shared" si="273"/>
        <v>2-SEKU4987241</v>
      </c>
      <c r="E2972" s="7">
        <f t="shared" si="274"/>
        <v>45118.823645219905</v>
      </c>
      <c r="F2972" s="8">
        <v>45118.969478553241</v>
      </c>
      <c r="G2972" s="7">
        <f t="shared" si="275"/>
        <v>45119.011145219905</v>
      </c>
      <c r="H2972" s="2">
        <f>LOOKUP(2,1/(Sheet1!$D:$D=C2972)/(Sheet1!$E:$E&gt;=E2972)/(Sheet1!$E:$E&lt;=G2972),(Sheet1!$E:$E))</f>
        <v>45118.970239363429</v>
      </c>
      <c r="I2972" t="str">
        <f t="shared" si="271"/>
        <v>0:01:06</v>
      </c>
      <c r="J2972" t="s">
        <v>8471</v>
      </c>
      <c r="K2972" t="s">
        <v>9621</v>
      </c>
      <c r="L2972" t="str">
        <f t="shared" si="272"/>
        <v>WEEK 28</v>
      </c>
      <c r="M2972" t="str">
        <f t="shared" si="276"/>
        <v>(-) 65 detik</v>
      </c>
    </row>
    <row r="2973" spans="1:13" x14ac:dyDescent="0.35">
      <c r="A2973" s="6">
        <v>2</v>
      </c>
      <c r="B2973" s="6" t="s">
        <v>7262</v>
      </c>
      <c r="C2973" s="6" t="s">
        <v>7262</v>
      </c>
      <c r="D2973" s="6" t="str">
        <f t="shared" si="273"/>
        <v>2-TGHU6952850</v>
      </c>
      <c r="E2973" s="7">
        <f t="shared" si="274"/>
        <v>45118.820620289349</v>
      </c>
      <c r="F2973" s="8">
        <v>45118.966453622685</v>
      </c>
      <c r="G2973" s="7">
        <f t="shared" si="275"/>
        <v>45119.008120289349</v>
      </c>
      <c r="H2973" s="2">
        <f>LOOKUP(2,1/(Sheet1!$D:$D=C2973)/(Sheet1!$E:$E&gt;=E2973)/(Sheet1!$E:$E&lt;=G2973),(Sheet1!$E:$E))</f>
        <v>45118.967205358793</v>
      </c>
      <c r="I2973" t="str">
        <f t="shared" si="271"/>
        <v>0:01:05</v>
      </c>
      <c r="J2973" t="s">
        <v>8471</v>
      </c>
      <c r="K2973" t="s">
        <v>9621</v>
      </c>
      <c r="L2973" t="str">
        <f t="shared" si="272"/>
        <v>WEEK 28</v>
      </c>
      <c r="M2973" t="str">
        <f t="shared" si="276"/>
        <v>(-) 65 detik</v>
      </c>
    </row>
    <row r="2974" spans="1:13" x14ac:dyDescent="0.35">
      <c r="A2974" s="6">
        <v>2</v>
      </c>
      <c r="B2974" s="6" t="s">
        <v>6296</v>
      </c>
      <c r="C2974" s="6" t="s">
        <v>6296</v>
      </c>
      <c r="D2974" s="6" t="str">
        <f t="shared" si="273"/>
        <v>2-FFAU3112352</v>
      </c>
      <c r="E2974" s="7">
        <f t="shared" si="274"/>
        <v>45118.813047372685</v>
      </c>
      <c r="F2974" s="8">
        <v>45118.958880706021</v>
      </c>
      <c r="G2974" s="7">
        <f t="shared" si="275"/>
        <v>45119.000547372685</v>
      </c>
      <c r="H2974" s="2">
        <f>LOOKUP(2,1/(Sheet1!$D:$D=C2974)/(Sheet1!$E:$E&gt;=E2974)/(Sheet1!$E:$E&lt;=G2974),(Sheet1!$E:$E))</f>
        <v>45118.959559699077</v>
      </c>
      <c r="I2974" t="str">
        <f t="shared" si="271"/>
        <v>0:00:59</v>
      </c>
      <c r="J2974" t="s">
        <v>8471</v>
      </c>
      <c r="K2974" t="s">
        <v>9621</v>
      </c>
      <c r="L2974" t="str">
        <f t="shared" si="272"/>
        <v>WEEK 28</v>
      </c>
      <c r="M2974" t="str">
        <f t="shared" si="276"/>
        <v>(-) 65 detik</v>
      </c>
    </row>
    <row r="2975" spans="1:13" x14ac:dyDescent="0.35">
      <c r="A2975" s="6">
        <v>1</v>
      </c>
      <c r="B2975" s="6" t="s">
        <v>188</v>
      </c>
      <c r="C2975" s="6" t="s">
        <v>188</v>
      </c>
      <c r="D2975" s="6" t="str">
        <f t="shared" si="273"/>
        <v>1-CMAU8698130</v>
      </c>
      <c r="E2975" s="7">
        <f t="shared" si="274"/>
        <v>45118.811087847222</v>
      </c>
      <c r="F2975" s="8">
        <v>45118.956921180557</v>
      </c>
      <c r="G2975" s="7">
        <f t="shared" si="275"/>
        <v>45118.998587847222</v>
      </c>
      <c r="H2975" s="2">
        <f>LOOKUP(2,1/(Sheet1!$D:$D=C2975)/(Sheet1!$E:$E&gt;=E2975)/(Sheet1!$E:$E&lt;=G2975),(Sheet1!$E:$E))</f>
        <v>45118.957699583334</v>
      </c>
      <c r="I2975" t="str">
        <f t="shared" si="271"/>
        <v>0:01:07</v>
      </c>
      <c r="J2975" t="s">
        <v>8471</v>
      </c>
      <c r="K2975" t="s">
        <v>9621</v>
      </c>
      <c r="L2975" t="str">
        <f t="shared" si="272"/>
        <v>WEEK 28</v>
      </c>
      <c r="M2975" t="str">
        <f t="shared" si="276"/>
        <v>(-) 65 detik</v>
      </c>
    </row>
    <row r="2976" spans="1:13" x14ac:dyDescent="0.35">
      <c r="A2976" s="6">
        <v>2</v>
      </c>
      <c r="B2976" s="6" t="s">
        <v>5963</v>
      </c>
      <c r="C2976" s="6" t="s">
        <v>5963</v>
      </c>
      <c r="D2976" s="6" t="str">
        <f t="shared" si="273"/>
        <v>2-CMAU7749232</v>
      </c>
      <c r="E2976" s="7">
        <f t="shared" si="274"/>
        <v>45118.809626851849</v>
      </c>
      <c r="F2976" s="8">
        <v>45118.955460185185</v>
      </c>
      <c r="G2976" s="7">
        <f t="shared" si="275"/>
        <v>45118.997126851849</v>
      </c>
      <c r="H2976" s="2">
        <f>LOOKUP(2,1/(Sheet1!$D:$D=C2976)/(Sheet1!$E:$E&gt;=E2976)/(Sheet1!$E:$E&lt;=G2976),(Sheet1!$E:$E))</f>
        <v>45118.95620443287</v>
      </c>
      <c r="I2976" t="str">
        <f t="shared" si="271"/>
        <v>0:01:04</v>
      </c>
      <c r="J2976" t="s">
        <v>8471</v>
      </c>
      <c r="K2976" t="s">
        <v>9621</v>
      </c>
      <c r="L2976" t="str">
        <f t="shared" si="272"/>
        <v>WEEK 28</v>
      </c>
      <c r="M2976" t="str">
        <f t="shared" si="276"/>
        <v>(-) 65 detik</v>
      </c>
    </row>
    <row r="2977" spans="1:13" x14ac:dyDescent="0.35">
      <c r="A2977" s="6">
        <v>2</v>
      </c>
      <c r="B2977" s="6" t="s">
        <v>6548</v>
      </c>
      <c r="C2977" s="6" t="s">
        <v>6548</v>
      </c>
      <c r="D2977" s="6" t="str">
        <f t="shared" si="273"/>
        <v>2-MEDU4924643</v>
      </c>
      <c r="E2977" s="7">
        <f t="shared" si="274"/>
        <v>45118.807969675923</v>
      </c>
      <c r="F2977" s="8">
        <v>45118.953803009259</v>
      </c>
      <c r="G2977" s="7">
        <f t="shared" si="275"/>
        <v>45118.995469675923</v>
      </c>
      <c r="H2977" s="2">
        <f>LOOKUP(2,1/(Sheet1!$D:$D=C2977)/(Sheet1!$E:$E&gt;=E2977)/(Sheet1!$E:$E&lt;=G2977),(Sheet1!$E:$E))</f>
        <v>45118.954536805555</v>
      </c>
      <c r="I2977" t="str">
        <f t="shared" si="271"/>
        <v>0:01:03</v>
      </c>
      <c r="J2977" t="s">
        <v>8471</v>
      </c>
      <c r="K2977" t="s">
        <v>9621</v>
      </c>
      <c r="L2977" t="str">
        <f t="shared" si="272"/>
        <v>WEEK 28</v>
      </c>
      <c r="M2977" t="str">
        <f t="shared" si="276"/>
        <v>(-) 65 detik</v>
      </c>
    </row>
    <row r="2978" spans="1:13" x14ac:dyDescent="0.35">
      <c r="A2978" s="6">
        <v>1</v>
      </c>
      <c r="B2978" s="6" t="s">
        <v>299</v>
      </c>
      <c r="C2978" s="6" t="s">
        <v>299</v>
      </c>
      <c r="D2978" s="6" t="str">
        <f t="shared" si="273"/>
        <v>1-ECMU8177725</v>
      </c>
      <c r="E2978" s="7">
        <f t="shared" si="274"/>
        <v>45118.802340624999</v>
      </c>
      <c r="F2978" s="8">
        <v>45118.948173958335</v>
      </c>
      <c r="G2978" s="7">
        <f t="shared" si="275"/>
        <v>45118.989840624999</v>
      </c>
      <c r="H2978" s="2">
        <f>LOOKUP(2,1/(Sheet1!$D:$D=C2978)/(Sheet1!$E:$E&gt;=E2978)/(Sheet1!$E:$E&lt;=G2978),(Sheet1!$E:$E))</f>
        <v>45118.948859155091</v>
      </c>
      <c r="I2978" t="str">
        <f t="shared" si="271"/>
        <v>0:00:59</v>
      </c>
      <c r="J2978" t="s">
        <v>8471</v>
      </c>
      <c r="K2978" t="s">
        <v>9621</v>
      </c>
      <c r="L2978" t="str">
        <f t="shared" si="272"/>
        <v>WEEK 28</v>
      </c>
      <c r="M2978" t="str">
        <f t="shared" si="276"/>
        <v>(-) 65 detik</v>
      </c>
    </row>
    <row r="2979" spans="1:13" x14ac:dyDescent="0.35">
      <c r="A2979" s="6">
        <v>2</v>
      </c>
      <c r="B2979" s="6" t="s">
        <v>6375</v>
      </c>
      <c r="C2979" s="6" t="s">
        <v>6375</v>
      </c>
      <c r="D2979" s="6" t="str">
        <f t="shared" si="273"/>
        <v>2-HLXU9004009</v>
      </c>
      <c r="E2979" s="7">
        <f t="shared" si="274"/>
        <v>45118.787105520831</v>
      </c>
      <c r="F2979" s="8">
        <v>45118.932938854166</v>
      </c>
      <c r="G2979" s="7">
        <f t="shared" si="275"/>
        <v>45118.974605520831</v>
      </c>
      <c r="H2979" s="2">
        <f>LOOKUP(2,1/(Sheet1!$D:$D=C2979)/(Sheet1!$E:$E&gt;=E2979)/(Sheet1!$E:$E&lt;=G2979),(Sheet1!$E:$E))</f>
        <v>45118.933787303242</v>
      </c>
      <c r="I2979" t="str">
        <f t="shared" si="271"/>
        <v>0:01:13</v>
      </c>
      <c r="J2979" t="s">
        <v>8471</v>
      </c>
      <c r="K2979" t="s">
        <v>9621</v>
      </c>
      <c r="L2979" t="str">
        <f t="shared" si="272"/>
        <v>WEEK 28</v>
      </c>
      <c r="M2979" t="str">
        <f t="shared" si="276"/>
        <v>(-) 65 detik</v>
      </c>
    </row>
    <row r="2980" spans="1:13" x14ac:dyDescent="0.35">
      <c r="A2980" s="6">
        <v>2</v>
      </c>
      <c r="B2980" s="6" t="s">
        <v>6246</v>
      </c>
      <c r="C2980" s="6" t="s">
        <v>6246</v>
      </c>
      <c r="D2980" s="6" t="str">
        <f t="shared" si="273"/>
        <v>2-EMCU8911588</v>
      </c>
      <c r="E2980" s="7">
        <f t="shared" si="274"/>
        <v>45118.780282256943</v>
      </c>
      <c r="F2980" s="8">
        <v>45118.926115590279</v>
      </c>
      <c r="G2980" s="7">
        <f t="shared" si="275"/>
        <v>45118.967782256943</v>
      </c>
      <c r="H2980" s="2">
        <f>LOOKUP(2,1/(Sheet1!$D:$D=C2980)/(Sheet1!$E:$E&gt;=E2980)/(Sheet1!$E:$E&lt;=G2980),(Sheet1!$E:$E))</f>
        <v>45118.925558402778</v>
      </c>
      <c r="I2980" t="str">
        <f t="shared" si="271"/>
        <v>+0:00:48</v>
      </c>
      <c r="J2980" t="s">
        <v>9651</v>
      </c>
      <c r="K2980" t="s">
        <v>9621</v>
      </c>
      <c r="L2980" t="str">
        <f t="shared" si="272"/>
        <v>WEEK 28</v>
      </c>
    </row>
    <row r="2981" spans="1:13" x14ac:dyDescent="0.35">
      <c r="A2981" s="6">
        <v>2</v>
      </c>
      <c r="B2981" s="6" t="s">
        <v>7446</v>
      </c>
      <c r="C2981" s="6" t="s">
        <v>7446</v>
      </c>
      <c r="D2981" s="6" t="str">
        <f t="shared" si="273"/>
        <v>2-UETU5796736</v>
      </c>
      <c r="E2981" s="7">
        <f t="shared" si="274"/>
        <v>45118.769772800923</v>
      </c>
      <c r="F2981" s="8">
        <v>45118.915606134258</v>
      </c>
      <c r="G2981" s="7">
        <f t="shared" si="275"/>
        <v>45118.957272800923</v>
      </c>
      <c r="H2981" s="2">
        <f>LOOKUP(2,1/(Sheet1!$D:$D=C2981)/(Sheet1!$E:$E&gt;=E2981)/(Sheet1!$E:$E&lt;=G2981),(Sheet1!$E:$E))</f>
        <v>45118.916369826387</v>
      </c>
      <c r="I2981" t="str">
        <f t="shared" si="271"/>
        <v>0:01:06</v>
      </c>
      <c r="J2981" t="s">
        <v>8471</v>
      </c>
      <c r="K2981" t="s">
        <v>9621</v>
      </c>
      <c r="L2981" t="str">
        <f t="shared" si="272"/>
        <v>WEEK 28</v>
      </c>
      <c r="M2981" t="str">
        <f t="shared" ref="M2981:M3005" si="277">IF(I2981&lt;="0:00:05","(-) 5 detik",IF(I2981&lt;="0:00:15","(-) 15 detik",IF(I2981&lt;="0:00:30","(-) 30 detik","(-) 65 detik")))</f>
        <v>(-) 65 detik</v>
      </c>
    </row>
    <row r="2982" spans="1:13" x14ac:dyDescent="0.35">
      <c r="A2982" s="6">
        <v>1</v>
      </c>
      <c r="B2982" s="6" t="s">
        <v>5342</v>
      </c>
      <c r="C2982" s="6" t="s">
        <v>5342</v>
      </c>
      <c r="D2982" s="6" t="str">
        <f t="shared" si="273"/>
        <v>1-SUDU7980035</v>
      </c>
      <c r="E2982" s="7">
        <f t="shared" si="274"/>
        <v>45118.768392395832</v>
      </c>
      <c r="F2982" s="8">
        <v>45118.914225729168</v>
      </c>
      <c r="G2982" s="7">
        <f t="shared" si="275"/>
        <v>45118.955892395832</v>
      </c>
      <c r="H2982" s="2">
        <f>LOOKUP(2,1/(Sheet1!$D:$D=C2982)/(Sheet1!$E:$E&gt;=E2982)/(Sheet1!$E:$E&lt;=G2982),(Sheet1!$E:$E))</f>
        <v>45118.91503059028</v>
      </c>
      <c r="I2982" t="str">
        <f t="shared" si="271"/>
        <v>0:01:10</v>
      </c>
      <c r="J2982" t="s">
        <v>8471</v>
      </c>
      <c r="K2982" t="s">
        <v>9621</v>
      </c>
      <c r="L2982" t="str">
        <f t="shared" si="272"/>
        <v>WEEK 28</v>
      </c>
      <c r="M2982" t="str">
        <f t="shared" si="277"/>
        <v>(-) 65 detik</v>
      </c>
    </row>
    <row r="2983" spans="1:13" x14ac:dyDescent="0.35">
      <c r="A2983" s="6">
        <v>2</v>
      </c>
      <c r="B2983" s="6" t="s">
        <v>6465</v>
      </c>
      <c r="C2983" s="6" t="s">
        <v>6465</v>
      </c>
      <c r="D2983" s="6" t="str">
        <f t="shared" si="273"/>
        <v>2-KOCU4511155</v>
      </c>
      <c r="E2983" s="7">
        <f t="shared" si="274"/>
        <v>45118.76786550926</v>
      </c>
      <c r="F2983" s="8">
        <v>45118.913698842596</v>
      </c>
      <c r="G2983" s="7">
        <f t="shared" si="275"/>
        <v>45118.95536550926</v>
      </c>
      <c r="H2983" s="2">
        <f>LOOKUP(2,1/(Sheet1!$D:$D=C2983)/(Sheet1!$E:$E&gt;=E2983)/(Sheet1!$E:$E&lt;=G2983),(Sheet1!$E:$E))</f>
        <v>45118.914345451391</v>
      </c>
      <c r="I2983" t="str">
        <f t="shared" si="271"/>
        <v>0:00:56</v>
      </c>
      <c r="J2983" t="s">
        <v>8471</v>
      </c>
      <c r="K2983" t="s">
        <v>9621</v>
      </c>
      <c r="L2983" t="str">
        <f t="shared" si="272"/>
        <v>WEEK 28</v>
      </c>
      <c r="M2983" t="str">
        <f t="shared" si="277"/>
        <v>(-) 65 detik</v>
      </c>
    </row>
    <row r="2984" spans="1:13" x14ac:dyDescent="0.35">
      <c r="A2984" s="6">
        <v>2</v>
      </c>
      <c r="B2984" s="6" t="s">
        <v>6729</v>
      </c>
      <c r="C2984" s="6" t="s">
        <v>6729</v>
      </c>
      <c r="D2984" s="6" t="str">
        <f t="shared" si="273"/>
        <v>2-MSKU4808950</v>
      </c>
      <c r="E2984" s="7">
        <f t="shared" si="274"/>
        <v>45118.76575150463</v>
      </c>
      <c r="F2984" s="8">
        <v>45118.911584837966</v>
      </c>
      <c r="G2984" s="7">
        <f t="shared" si="275"/>
        <v>45118.95325150463</v>
      </c>
      <c r="H2984" s="2">
        <f>LOOKUP(2,1/(Sheet1!$D:$D=C2984)/(Sheet1!$E:$E&gt;=E2984)/(Sheet1!$E:$E&lt;=G2984),(Sheet1!$E:$E))</f>
        <v>45118.912298564814</v>
      </c>
      <c r="I2984" t="str">
        <f t="shared" si="271"/>
        <v>0:01:02</v>
      </c>
      <c r="J2984" t="s">
        <v>8471</v>
      </c>
      <c r="K2984" t="s">
        <v>9621</v>
      </c>
      <c r="L2984" t="str">
        <f t="shared" si="272"/>
        <v>WEEK 28</v>
      </c>
      <c r="M2984" t="str">
        <f t="shared" si="277"/>
        <v>(-) 65 detik</v>
      </c>
    </row>
    <row r="2985" spans="1:13" x14ac:dyDescent="0.35">
      <c r="A2985" s="6">
        <v>2</v>
      </c>
      <c r="B2985" s="6" t="s">
        <v>6030</v>
      </c>
      <c r="C2985" s="6" t="s">
        <v>6030</v>
      </c>
      <c r="D2985" s="6" t="str">
        <f t="shared" si="273"/>
        <v>2-CSNU8034075</v>
      </c>
      <c r="E2985" s="7">
        <f t="shared" si="274"/>
        <v>45118.74568368055</v>
      </c>
      <c r="F2985" s="8">
        <v>45118.891517013886</v>
      </c>
      <c r="G2985" s="7">
        <f t="shared" si="275"/>
        <v>45118.93318368055</v>
      </c>
      <c r="H2985" s="2">
        <f>LOOKUP(2,1/(Sheet1!$D:$D=C2985)/(Sheet1!$E:$E&gt;=E2985)/(Sheet1!$E:$E&lt;=G2985),(Sheet1!$E:$E))</f>
        <v>45118.89208622685</v>
      </c>
      <c r="I2985" t="str">
        <f t="shared" si="271"/>
        <v>0:00:49</v>
      </c>
      <c r="J2985" t="s">
        <v>8471</v>
      </c>
      <c r="K2985" t="s">
        <v>9621</v>
      </c>
      <c r="L2985" t="str">
        <f t="shared" si="272"/>
        <v>WEEK 28</v>
      </c>
      <c r="M2985" t="str">
        <f t="shared" si="277"/>
        <v>(-) 65 detik</v>
      </c>
    </row>
    <row r="2986" spans="1:13" x14ac:dyDescent="0.35">
      <c r="A2986" s="6">
        <v>2</v>
      </c>
      <c r="B2986" s="6" t="s">
        <v>5941</v>
      </c>
      <c r="C2986" s="6" t="s">
        <v>5941</v>
      </c>
      <c r="D2986" s="6" t="str">
        <f t="shared" si="273"/>
        <v>2-CMAU6282138</v>
      </c>
      <c r="E2986" s="7">
        <f t="shared" si="274"/>
        <v>45118.729759571754</v>
      </c>
      <c r="F2986" s="8">
        <v>45118.875592905089</v>
      </c>
      <c r="G2986" s="7">
        <f t="shared" si="275"/>
        <v>45118.917259571754</v>
      </c>
      <c r="H2986" s="2">
        <f>LOOKUP(2,1/(Sheet1!$D:$D=C2986)/(Sheet1!$E:$E&gt;=E2986)/(Sheet1!$E:$E&lt;=G2986),(Sheet1!$E:$E))</f>
        <v>45118.876335706016</v>
      </c>
      <c r="I2986" t="str">
        <f t="shared" si="271"/>
        <v>0:01:04</v>
      </c>
      <c r="J2986" t="s">
        <v>8471</v>
      </c>
      <c r="K2986" t="s">
        <v>9621</v>
      </c>
      <c r="L2986" t="str">
        <f t="shared" si="272"/>
        <v>WEEK 28</v>
      </c>
      <c r="M2986" t="str">
        <f t="shared" si="277"/>
        <v>(-) 65 detik</v>
      </c>
    </row>
    <row r="2987" spans="1:13" x14ac:dyDescent="0.35">
      <c r="A2987" s="6">
        <v>1</v>
      </c>
      <c r="B2987" s="6" t="s">
        <v>5258</v>
      </c>
      <c r="C2987" s="6" t="s">
        <v>5258</v>
      </c>
      <c r="D2987" s="6" t="str">
        <f t="shared" si="273"/>
        <v>1-PONU3050612</v>
      </c>
      <c r="E2987" s="7">
        <f t="shared" si="274"/>
        <v>45118.72926122685</v>
      </c>
      <c r="F2987" s="8">
        <v>45118.875094560186</v>
      </c>
      <c r="G2987" s="7">
        <f t="shared" si="275"/>
        <v>45118.91676122685</v>
      </c>
      <c r="H2987" s="2">
        <f>LOOKUP(2,1/(Sheet1!$D:$D=C2987)/(Sheet1!$E:$E&gt;=E2987)/(Sheet1!$E:$E&lt;=G2987),(Sheet1!$E:$E))</f>
        <v>45118.875897847225</v>
      </c>
      <c r="I2987" t="str">
        <f t="shared" si="271"/>
        <v>0:01:09</v>
      </c>
      <c r="J2987" t="s">
        <v>8471</v>
      </c>
      <c r="K2987" t="s">
        <v>9621</v>
      </c>
      <c r="L2987" t="str">
        <f t="shared" si="272"/>
        <v>WEEK 28</v>
      </c>
      <c r="M2987" t="str">
        <f t="shared" si="277"/>
        <v>(-) 65 detik</v>
      </c>
    </row>
    <row r="2988" spans="1:13" x14ac:dyDescent="0.35">
      <c r="A2988" s="6">
        <v>2</v>
      </c>
      <c r="B2988" s="6" t="s">
        <v>6726</v>
      </c>
      <c r="C2988" s="6" t="s">
        <v>6726</v>
      </c>
      <c r="D2988" s="6" t="str">
        <f t="shared" si="273"/>
        <v>2-MSKU4788046</v>
      </c>
      <c r="E2988" s="7">
        <f t="shared" si="274"/>
        <v>45118.72769540509</v>
      </c>
      <c r="F2988" s="8">
        <v>45118.873528738426</v>
      </c>
      <c r="G2988" s="7">
        <f t="shared" si="275"/>
        <v>45118.91519540509</v>
      </c>
      <c r="H2988" s="2">
        <f>LOOKUP(2,1/(Sheet1!$D:$D=C2988)/(Sheet1!$E:$E&gt;=E2988)/(Sheet1!$E:$E&lt;=G2988),(Sheet1!$E:$E))</f>
        <v>45118.87439232639</v>
      </c>
      <c r="I2988" t="str">
        <f t="shared" si="271"/>
        <v>0:01:15</v>
      </c>
      <c r="J2988" t="s">
        <v>8471</v>
      </c>
      <c r="K2988" t="s">
        <v>9621</v>
      </c>
      <c r="L2988" t="str">
        <f t="shared" si="272"/>
        <v>WEEK 28</v>
      </c>
      <c r="M2988" t="str">
        <f t="shared" si="277"/>
        <v>(-) 65 detik</v>
      </c>
    </row>
    <row r="2989" spans="1:13" x14ac:dyDescent="0.35">
      <c r="A2989" s="6">
        <v>2</v>
      </c>
      <c r="B2989" s="6" t="s">
        <v>6710</v>
      </c>
      <c r="C2989" s="6" t="s">
        <v>6710</v>
      </c>
      <c r="D2989" s="6" t="str">
        <f t="shared" si="273"/>
        <v>2-MSKU4743864</v>
      </c>
      <c r="E2989" s="7">
        <f t="shared" si="274"/>
        <v>45118.726368981479</v>
      </c>
      <c r="F2989" s="8">
        <v>45118.872202314815</v>
      </c>
      <c r="G2989" s="7">
        <f t="shared" si="275"/>
        <v>45118.913868981479</v>
      </c>
      <c r="H2989" s="2">
        <f>LOOKUP(2,1/(Sheet1!$D:$D=C2989)/(Sheet1!$E:$E&gt;=E2989)/(Sheet1!$E:$E&lt;=G2989),(Sheet1!$E:$E))</f>
        <v>45118.873027627313</v>
      </c>
      <c r="I2989" t="str">
        <f t="shared" si="271"/>
        <v>0:01:11</v>
      </c>
      <c r="J2989" t="s">
        <v>8471</v>
      </c>
      <c r="K2989" t="s">
        <v>9621</v>
      </c>
      <c r="L2989" t="str">
        <f t="shared" si="272"/>
        <v>WEEK 28</v>
      </c>
      <c r="M2989" t="str">
        <f t="shared" si="277"/>
        <v>(-) 65 detik</v>
      </c>
    </row>
    <row r="2990" spans="1:13" x14ac:dyDescent="0.35">
      <c r="A2990" s="6">
        <v>1</v>
      </c>
      <c r="B2990" s="6" t="s">
        <v>1888</v>
      </c>
      <c r="C2990" s="6" t="s">
        <v>1888</v>
      </c>
      <c r="D2990" s="6" t="str">
        <f t="shared" si="273"/>
        <v>1-MRKU0622224</v>
      </c>
      <c r="E2990" s="7">
        <f t="shared" si="274"/>
        <v>45118.724700081017</v>
      </c>
      <c r="F2990" s="8">
        <v>45118.870533414352</v>
      </c>
      <c r="G2990" s="7">
        <f t="shared" si="275"/>
        <v>45118.912200081017</v>
      </c>
      <c r="H2990" s="2">
        <f>LOOKUP(2,1/(Sheet1!$D:$D=C2990)/(Sheet1!$E:$E&gt;=E2990)/(Sheet1!$E:$E&lt;=G2990),(Sheet1!$E:$E))</f>
        <v>45118.871242407404</v>
      </c>
      <c r="I2990" t="str">
        <f t="shared" si="271"/>
        <v>0:01:01</v>
      </c>
      <c r="J2990" t="s">
        <v>8471</v>
      </c>
      <c r="K2990" t="s">
        <v>9621</v>
      </c>
      <c r="L2990" t="str">
        <f t="shared" si="272"/>
        <v>WEEK 28</v>
      </c>
      <c r="M2990" t="str">
        <f t="shared" si="277"/>
        <v>(-) 65 detik</v>
      </c>
    </row>
    <row r="2991" spans="1:13" x14ac:dyDescent="0.35">
      <c r="A2991" s="6">
        <v>2</v>
      </c>
      <c r="B2991" s="6" t="s">
        <v>6511</v>
      </c>
      <c r="C2991" s="6" t="s">
        <v>6511</v>
      </c>
      <c r="D2991" s="6" t="str">
        <f t="shared" si="273"/>
        <v>2-MAEU9208646</v>
      </c>
      <c r="E2991" s="7">
        <f t="shared" si="274"/>
        <v>45118.721467858792</v>
      </c>
      <c r="F2991" s="8">
        <v>45118.867301192127</v>
      </c>
      <c r="G2991" s="7">
        <f t="shared" si="275"/>
        <v>45118.908967858792</v>
      </c>
      <c r="H2991" s="2">
        <f>LOOKUP(2,1/(Sheet1!$D:$D=C2991)/(Sheet1!$E:$E&gt;=E2991)/(Sheet1!$E:$E&lt;=G2991),(Sheet1!$E:$E))</f>
        <v>45118.868082731482</v>
      </c>
      <c r="I2991" t="str">
        <f t="shared" si="271"/>
        <v>0:01:08</v>
      </c>
      <c r="J2991" t="s">
        <v>8471</v>
      </c>
      <c r="K2991" t="s">
        <v>9621</v>
      </c>
      <c r="L2991" t="str">
        <f t="shared" si="272"/>
        <v>WEEK 28</v>
      </c>
      <c r="M2991" t="str">
        <f t="shared" si="277"/>
        <v>(-) 65 detik</v>
      </c>
    </row>
    <row r="2992" spans="1:13" x14ac:dyDescent="0.35">
      <c r="A2992" s="6">
        <v>1</v>
      </c>
      <c r="B2992" s="6" t="s">
        <v>5605</v>
      </c>
      <c r="C2992" s="6" t="s">
        <v>5605</v>
      </c>
      <c r="D2992" s="6" t="str">
        <f t="shared" si="273"/>
        <v>1-ZCSU8981037</v>
      </c>
      <c r="E2992" s="7">
        <f t="shared" si="274"/>
        <v>45118.721071296291</v>
      </c>
      <c r="F2992" s="8">
        <v>45118.866904629627</v>
      </c>
      <c r="G2992" s="7">
        <f t="shared" si="275"/>
        <v>45118.908571296291</v>
      </c>
      <c r="H2992" s="2">
        <f>LOOKUP(2,1/(Sheet1!$D:$D=C2992)/(Sheet1!$E:$E&gt;=E2992)/(Sheet1!$E:$E&lt;=G2992),(Sheet1!$E:$E))</f>
        <v>45118.867662164354</v>
      </c>
      <c r="I2992" t="str">
        <f t="shared" si="271"/>
        <v>0:01:05</v>
      </c>
      <c r="J2992" t="s">
        <v>8471</v>
      </c>
      <c r="K2992" t="s">
        <v>9621</v>
      </c>
      <c r="L2992" t="str">
        <f t="shared" si="272"/>
        <v>WEEK 28</v>
      </c>
      <c r="M2992" t="str">
        <f t="shared" si="277"/>
        <v>(-) 65 detik</v>
      </c>
    </row>
    <row r="2993" spans="1:13" x14ac:dyDescent="0.35">
      <c r="A2993" s="6">
        <v>1</v>
      </c>
      <c r="B2993" s="6" t="s">
        <v>4136</v>
      </c>
      <c r="C2993" s="6" t="s">
        <v>4136</v>
      </c>
      <c r="D2993" s="6" t="str">
        <f t="shared" si="273"/>
        <v>1-OOLU0626650</v>
      </c>
      <c r="E2993" s="7">
        <f t="shared" si="274"/>
        <v>45118.719457025458</v>
      </c>
      <c r="F2993" s="8">
        <v>45118.865290358794</v>
      </c>
      <c r="G2993" s="7">
        <f t="shared" si="275"/>
        <v>45118.906957025458</v>
      </c>
      <c r="H2993" s="2">
        <f>LOOKUP(2,1/(Sheet1!$D:$D=C2993)/(Sheet1!$E:$E&gt;=E2993)/(Sheet1!$E:$E&lt;=G2993),(Sheet1!$E:$E))</f>
        <v>45118.865460428242</v>
      </c>
      <c r="I2993" t="str">
        <f t="shared" si="271"/>
        <v>0:00:15</v>
      </c>
      <c r="J2993" t="s">
        <v>8471</v>
      </c>
      <c r="K2993" t="s">
        <v>9621</v>
      </c>
      <c r="L2993" t="str">
        <f t="shared" si="272"/>
        <v>WEEK 28</v>
      </c>
      <c r="M2993" t="str">
        <f t="shared" si="277"/>
        <v>(-) 15 detik</v>
      </c>
    </row>
    <row r="2994" spans="1:13" x14ac:dyDescent="0.35">
      <c r="A2994" s="6">
        <v>4</v>
      </c>
      <c r="B2994" s="6" t="s">
        <v>6632</v>
      </c>
      <c r="C2994" s="6" t="s">
        <v>6632</v>
      </c>
      <c r="D2994" s="6" t="str">
        <f t="shared" si="273"/>
        <v>4-MRSU4157782</v>
      </c>
      <c r="E2994" s="7">
        <f t="shared" si="274"/>
        <v>45118.718481365737</v>
      </c>
      <c r="F2994" s="8">
        <v>45118.864314699073</v>
      </c>
      <c r="G2994" s="7">
        <f t="shared" si="275"/>
        <v>45118.905981365737</v>
      </c>
      <c r="H2994" s="2">
        <f>LOOKUP(2,1/(Sheet1!$D:$D=C2994)/(Sheet1!$E:$E&gt;=E2994)/(Sheet1!$E:$E&lt;=G2994),(Sheet1!$E:$E))</f>
        <v>45118.86503763889</v>
      </c>
      <c r="I2994" t="str">
        <f t="shared" si="271"/>
        <v>0:01:02</v>
      </c>
      <c r="J2994" t="s">
        <v>8471</v>
      </c>
      <c r="K2994" t="s">
        <v>9621</v>
      </c>
      <c r="L2994" t="str">
        <f t="shared" si="272"/>
        <v>WEEK 28</v>
      </c>
      <c r="M2994" t="str">
        <f t="shared" si="277"/>
        <v>(-) 65 detik</v>
      </c>
    </row>
    <row r="2995" spans="1:13" x14ac:dyDescent="0.35">
      <c r="A2995" s="6">
        <v>2</v>
      </c>
      <c r="B2995" s="6" t="s">
        <v>6717</v>
      </c>
      <c r="C2995" s="6" t="s">
        <v>6717</v>
      </c>
      <c r="D2995" s="6" t="str">
        <f t="shared" si="273"/>
        <v>2-MSKU4761132</v>
      </c>
      <c r="E2995" s="7">
        <f t="shared" si="274"/>
        <v>45118.715316435184</v>
      </c>
      <c r="F2995" s="8">
        <v>45118.86114976852</v>
      </c>
      <c r="G2995" s="7">
        <f t="shared" si="275"/>
        <v>45118.902816435184</v>
      </c>
      <c r="H2995" s="2">
        <f>LOOKUP(2,1/(Sheet1!$D:$D=C2995)/(Sheet1!$E:$E&gt;=E2995)/(Sheet1!$E:$E&lt;=G2995),(Sheet1!$E:$E))</f>
        <v>45118.862013368052</v>
      </c>
      <c r="I2995" t="str">
        <f t="shared" si="271"/>
        <v>0:01:15</v>
      </c>
      <c r="J2995" t="s">
        <v>8471</v>
      </c>
      <c r="K2995" t="s">
        <v>9621</v>
      </c>
      <c r="L2995" t="str">
        <f t="shared" si="272"/>
        <v>WEEK 28</v>
      </c>
      <c r="M2995" t="str">
        <f t="shared" si="277"/>
        <v>(-) 65 detik</v>
      </c>
    </row>
    <row r="2996" spans="1:13" x14ac:dyDescent="0.35">
      <c r="A2996" s="6">
        <v>2</v>
      </c>
      <c r="B2996" s="6" t="s">
        <v>6017</v>
      </c>
      <c r="C2996" s="6" t="s">
        <v>6017</v>
      </c>
      <c r="D2996" s="6" t="str">
        <f t="shared" si="273"/>
        <v>2-CSNU7211284</v>
      </c>
      <c r="E2996" s="7">
        <f t="shared" si="274"/>
        <v>45118.71371600694</v>
      </c>
      <c r="F2996" s="8">
        <v>45118.859549340275</v>
      </c>
      <c r="G2996" s="7">
        <f t="shared" si="275"/>
        <v>45118.90121600694</v>
      </c>
      <c r="H2996" s="2">
        <f>LOOKUP(2,1/(Sheet1!$D:$D=C2996)/(Sheet1!$E:$E&gt;=E2996)/(Sheet1!$E:$E&lt;=G2996),(Sheet1!$E:$E))</f>
        <v>45118.860178275463</v>
      </c>
      <c r="I2996" t="str">
        <f t="shared" si="271"/>
        <v>0:00:54</v>
      </c>
      <c r="J2996" t="s">
        <v>8471</v>
      </c>
      <c r="K2996" t="s">
        <v>9621</v>
      </c>
      <c r="L2996" t="str">
        <f t="shared" si="272"/>
        <v>WEEK 28</v>
      </c>
      <c r="M2996" t="str">
        <f t="shared" si="277"/>
        <v>(-) 65 detik</v>
      </c>
    </row>
    <row r="2997" spans="1:13" x14ac:dyDescent="0.35">
      <c r="A2997" s="6">
        <v>4</v>
      </c>
      <c r="B2997" s="6" t="s">
        <v>5395</v>
      </c>
      <c r="C2997" s="6" t="s">
        <v>5395</v>
      </c>
      <c r="D2997" s="6" t="str">
        <f t="shared" si="273"/>
        <v>4-TCNU6369389</v>
      </c>
      <c r="E2997" s="7">
        <f t="shared" si="274"/>
        <v>45118.712257754625</v>
      </c>
      <c r="F2997" s="8">
        <v>45118.858091087961</v>
      </c>
      <c r="G2997" s="7">
        <f t="shared" si="275"/>
        <v>45118.899757754625</v>
      </c>
      <c r="H2997" s="2">
        <f>LOOKUP(2,1/(Sheet1!$D:$D=C2997)/(Sheet1!$E:$E&gt;=E2997)/(Sheet1!$E:$E&lt;=G2997),(Sheet1!$E:$E))</f>
        <v>45118.858814074076</v>
      </c>
      <c r="I2997" t="str">
        <f t="shared" si="271"/>
        <v>0:01:02</v>
      </c>
      <c r="J2997" t="s">
        <v>8471</v>
      </c>
      <c r="K2997" t="s">
        <v>9621</v>
      </c>
      <c r="L2997" t="str">
        <f t="shared" si="272"/>
        <v>WEEK 28</v>
      </c>
      <c r="M2997" t="str">
        <f t="shared" si="277"/>
        <v>(-) 65 detik</v>
      </c>
    </row>
    <row r="2998" spans="1:13" x14ac:dyDescent="0.35">
      <c r="A2998" s="6">
        <v>2</v>
      </c>
      <c r="B2998" s="6" t="s">
        <v>6232</v>
      </c>
      <c r="C2998" s="6" t="s">
        <v>6232</v>
      </c>
      <c r="D2998" s="6" t="str">
        <f t="shared" si="273"/>
        <v>2-EMCU8079420</v>
      </c>
      <c r="E2998" s="7">
        <f t="shared" si="274"/>
        <v>45118.711579050927</v>
      </c>
      <c r="F2998" s="8">
        <v>45118.857412384263</v>
      </c>
      <c r="G2998" s="7">
        <f t="shared" si="275"/>
        <v>45118.899079050927</v>
      </c>
      <c r="H2998" s="2">
        <f>LOOKUP(2,1/(Sheet1!$D:$D=C2998)/(Sheet1!$E:$E&gt;=E2998)/(Sheet1!$E:$E&lt;=G2998),(Sheet1!$E:$E))</f>
        <v>45118.858115497686</v>
      </c>
      <c r="I2998" t="str">
        <f t="shared" si="271"/>
        <v>0:01:01</v>
      </c>
      <c r="J2998" t="s">
        <v>8471</v>
      </c>
      <c r="K2998" t="s">
        <v>9621</v>
      </c>
      <c r="L2998" t="str">
        <f t="shared" si="272"/>
        <v>WEEK 28</v>
      </c>
      <c r="M2998" t="str">
        <f t="shared" si="277"/>
        <v>(-) 65 detik</v>
      </c>
    </row>
    <row r="2999" spans="1:13" x14ac:dyDescent="0.35">
      <c r="A2999" s="6">
        <v>2</v>
      </c>
      <c r="B2999" s="6" t="s">
        <v>6369</v>
      </c>
      <c r="C2999" s="6" t="s">
        <v>6369</v>
      </c>
      <c r="D2999" s="6" t="str">
        <f t="shared" si="273"/>
        <v>2-HLBU8045768</v>
      </c>
      <c r="E2999" s="7">
        <f t="shared" si="274"/>
        <v>45118.706787071758</v>
      </c>
      <c r="F2999" s="8">
        <v>45118.852620405094</v>
      </c>
      <c r="G2999" s="7">
        <f t="shared" si="275"/>
        <v>45118.894287071758</v>
      </c>
      <c r="H2999" s="2">
        <f>LOOKUP(2,1/(Sheet1!$D:$D=C2999)/(Sheet1!$E:$E&gt;=E2999)/(Sheet1!$E:$E&lt;=G2999),(Sheet1!$E:$E))</f>
        <v>45118.853377916668</v>
      </c>
      <c r="I2999" t="str">
        <f t="shared" si="271"/>
        <v>0:01:05</v>
      </c>
      <c r="J2999" t="s">
        <v>8471</v>
      </c>
      <c r="K2999" t="s">
        <v>9621</v>
      </c>
      <c r="L2999" t="str">
        <f t="shared" si="272"/>
        <v>WEEK 28</v>
      </c>
      <c r="M2999" t="str">
        <f t="shared" si="277"/>
        <v>(-) 65 detik</v>
      </c>
    </row>
    <row r="3000" spans="1:13" x14ac:dyDescent="0.35">
      <c r="A3000" s="6">
        <v>2</v>
      </c>
      <c r="B3000" s="6" t="s">
        <v>7135</v>
      </c>
      <c r="C3000" s="6" t="s">
        <v>7135</v>
      </c>
      <c r="D3000" s="6" t="str">
        <f t="shared" si="273"/>
        <v>2-TCNU9976180</v>
      </c>
      <c r="E3000" s="7">
        <f t="shared" si="274"/>
        <v>45118.703413159717</v>
      </c>
      <c r="F3000" s="8">
        <v>45118.849246493053</v>
      </c>
      <c r="G3000" s="7">
        <f t="shared" si="275"/>
        <v>45118.890913159717</v>
      </c>
      <c r="H3000" s="2">
        <f>LOOKUP(2,1/(Sheet1!$D:$D=C3000)/(Sheet1!$E:$E&gt;=E3000)/(Sheet1!$E:$E&lt;=G3000),(Sheet1!$E:$E))</f>
        <v>45118.850002280094</v>
      </c>
      <c r="I3000" t="str">
        <f t="shared" si="271"/>
        <v>0:01:05</v>
      </c>
      <c r="J3000" t="s">
        <v>8471</v>
      </c>
      <c r="K3000" t="s">
        <v>9621</v>
      </c>
      <c r="L3000" t="str">
        <f t="shared" si="272"/>
        <v>WEEK 28</v>
      </c>
      <c r="M3000" t="str">
        <f t="shared" si="277"/>
        <v>(-) 65 detik</v>
      </c>
    </row>
    <row r="3001" spans="1:13" x14ac:dyDescent="0.35">
      <c r="A3001" s="6">
        <v>2</v>
      </c>
      <c r="B3001" s="6" t="s">
        <v>6517</v>
      </c>
      <c r="C3001" s="6" t="s">
        <v>6517</v>
      </c>
      <c r="D3001" s="6" t="str">
        <f t="shared" si="273"/>
        <v>2-MAEU9226721</v>
      </c>
      <c r="E3001" s="7">
        <f t="shared" si="274"/>
        <v>45118.701556828702</v>
      </c>
      <c r="F3001" s="8">
        <v>45118.847390162038</v>
      </c>
      <c r="G3001" s="7">
        <f t="shared" si="275"/>
        <v>45118.889056828702</v>
      </c>
      <c r="H3001" s="2">
        <f>LOOKUP(2,1/(Sheet1!$D:$D=C3001)/(Sheet1!$E:$E&gt;=E3001)/(Sheet1!$E:$E&lt;=G3001),(Sheet1!$E:$E))</f>
        <v>45118.848105694444</v>
      </c>
      <c r="I3001" t="str">
        <f t="shared" si="271"/>
        <v>0:01:02</v>
      </c>
      <c r="J3001" t="s">
        <v>8471</v>
      </c>
      <c r="K3001" t="s">
        <v>9621</v>
      </c>
      <c r="L3001" t="str">
        <f t="shared" si="272"/>
        <v>WEEK 28</v>
      </c>
      <c r="M3001" t="str">
        <f t="shared" si="277"/>
        <v>(-) 65 detik</v>
      </c>
    </row>
    <row r="3002" spans="1:13" x14ac:dyDescent="0.35">
      <c r="A3002" s="6">
        <v>2</v>
      </c>
      <c r="B3002" s="6" t="s">
        <v>6692</v>
      </c>
      <c r="C3002" s="6" t="s">
        <v>6692</v>
      </c>
      <c r="D3002" s="6" t="str">
        <f t="shared" si="273"/>
        <v>2-MSKU4657365</v>
      </c>
      <c r="E3002" s="7">
        <f t="shared" si="274"/>
        <v>45118.700090543978</v>
      </c>
      <c r="F3002" s="8">
        <v>45118.845923877314</v>
      </c>
      <c r="G3002" s="7">
        <f t="shared" si="275"/>
        <v>45118.887590543978</v>
      </c>
      <c r="H3002" s="2">
        <f>LOOKUP(2,1/(Sheet1!$D:$D=C3002)/(Sheet1!$E:$E&gt;=E3002)/(Sheet1!$E:$E&lt;=G3002),(Sheet1!$E:$E))</f>
        <v>45118.846531296294</v>
      </c>
      <c r="I3002" t="str">
        <f t="shared" si="271"/>
        <v>0:00:52</v>
      </c>
      <c r="J3002" t="s">
        <v>8471</v>
      </c>
      <c r="K3002" t="s">
        <v>9621</v>
      </c>
      <c r="L3002" t="str">
        <f t="shared" si="272"/>
        <v>WEEK 28</v>
      </c>
      <c r="M3002" t="str">
        <f t="shared" si="277"/>
        <v>(-) 65 detik</v>
      </c>
    </row>
    <row r="3003" spans="1:13" x14ac:dyDescent="0.35">
      <c r="A3003" s="6">
        <v>4</v>
      </c>
      <c r="B3003" s="6" t="s">
        <v>7015</v>
      </c>
      <c r="C3003" s="6" t="s">
        <v>7015</v>
      </c>
      <c r="D3003" s="6" t="str">
        <f t="shared" si="273"/>
        <v>4-SUDU8990716</v>
      </c>
      <c r="E3003" s="7">
        <f t="shared" si="274"/>
        <v>45118.688497256939</v>
      </c>
      <c r="F3003" s="8">
        <v>45118.834330590274</v>
      </c>
      <c r="G3003" s="7">
        <f t="shared" si="275"/>
        <v>45118.875997256939</v>
      </c>
      <c r="H3003" s="2">
        <f>LOOKUP(2,1/(Sheet1!$D:$D=C3003)/(Sheet1!$E:$E&gt;=E3003)/(Sheet1!$E:$E&lt;=G3003),(Sheet1!$E:$E))</f>
        <v>45118.835030902781</v>
      </c>
      <c r="I3003" t="str">
        <f t="shared" si="271"/>
        <v>0:01:01</v>
      </c>
      <c r="J3003" t="s">
        <v>8471</v>
      </c>
      <c r="K3003" t="s">
        <v>9621</v>
      </c>
      <c r="L3003" t="str">
        <f t="shared" si="272"/>
        <v>WEEK 28</v>
      </c>
      <c r="M3003" t="str">
        <f t="shared" si="277"/>
        <v>(-) 65 detik</v>
      </c>
    </row>
    <row r="3004" spans="1:13" x14ac:dyDescent="0.35">
      <c r="A3004" s="6">
        <v>4</v>
      </c>
      <c r="B3004" s="6" t="s">
        <v>7021</v>
      </c>
      <c r="C3004" s="6" t="s">
        <v>7021</v>
      </c>
      <c r="D3004" s="6" t="str">
        <f t="shared" si="273"/>
        <v>4-TCKU3724377</v>
      </c>
      <c r="E3004" s="7">
        <f t="shared" si="274"/>
        <v>45118.681156828701</v>
      </c>
      <c r="F3004" s="8">
        <v>45118.826990162037</v>
      </c>
      <c r="G3004" s="7">
        <f t="shared" si="275"/>
        <v>45118.868656828701</v>
      </c>
      <c r="H3004" s="2">
        <f>LOOKUP(2,1/(Sheet1!$D:$D=C3004)/(Sheet1!$E:$E&gt;=E3004)/(Sheet1!$E:$E&lt;=G3004),(Sheet1!$E:$E))</f>
        <v>45118.827752349534</v>
      </c>
      <c r="I3004" t="str">
        <f t="shared" si="271"/>
        <v>0:01:06</v>
      </c>
      <c r="J3004" t="s">
        <v>8471</v>
      </c>
      <c r="K3004" t="s">
        <v>9621</v>
      </c>
      <c r="L3004" t="str">
        <f t="shared" si="272"/>
        <v>WEEK 28</v>
      </c>
      <c r="M3004" t="str">
        <f t="shared" si="277"/>
        <v>(-) 65 detik</v>
      </c>
    </row>
    <row r="3005" spans="1:13" x14ac:dyDescent="0.35">
      <c r="A3005" s="6">
        <v>4</v>
      </c>
      <c r="B3005" s="6" t="s">
        <v>7265</v>
      </c>
      <c r="C3005" s="6" t="s">
        <v>7265</v>
      </c>
      <c r="D3005" s="6" t="str">
        <f t="shared" si="273"/>
        <v>4-TGHU6983969</v>
      </c>
      <c r="E3005" s="7">
        <f t="shared" si="274"/>
        <v>45118.67943452546</v>
      </c>
      <c r="F3005" s="8">
        <v>45118.825267858796</v>
      </c>
      <c r="G3005" s="7">
        <f t="shared" si="275"/>
        <v>45118.86693452546</v>
      </c>
      <c r="H3005" s="2">
        <f>LOOKUP(2,1/(Sheet1!$D:$D=C3005)/(Sheet1!$E:$E&gt;=E3005)/(Sheet1!$E:$E&lt;=G3005),(Sheet1!$E:$E))</f>
        <v>45118.825998356479</v>
      </c>
      <c r="I3005" t="str">
        <f t="shared" si="271"/>
        <v>0:01:03</v>
      </c>
      <c r="J3005" t="s">
        <v>8471</v>
      </c>
      <c r="K3005" t="s">
        <v>9621</v>
      </c>
      <c r="L3005" t="str">
        <f t="shared" si="272"/>
        <v>WEEK 28</v>
      </c>
      <c r="M3005" t="str">
        <f t="shared" si="277"/>
        <v>(-) 65 detik</v>
      </c>
    </row>
    <row r="3006" spans="1:13" x14ac:dyDescent="0.35">
      <c r="A3006" s="6">
        <v>2</v>
      </c>
      <c r="B3006" s="6" t="s">
        <v>6893</v>
      </c>
      <c r="C3006" s="6" t="s">
        <v>6893</v>
      </c>
      <c r="D3006" s="6" t="str">
        <f t="shared" si="273"/>
        <v>2-SEGU5444389</v>
      </c>
      <c r="E3006" s="7">
        <f t="shared" si="274"/>
        <v>45118.672298344907</v>
      </c>
      <c r="F3006" s="8">
        <v>45118.818131678243</v>
      </c>
      <c r="G3006" s="7">
        <f t="shared" si="275"/>
        <v>45118.859798344907</v>
      </c>
      <c r="H3006" s="2">
        <f>LOOKUP(2,1/(Sheet1!$D:$D=C3006)/(Sheet1!$E:$E&gt;=E3006)/(Sheet1!$E:$E&lt;=G3006),(Sheet1!$E:$E))</f>
        <v>45118.796032349535</v>
      </c>
      <c r="I3006" t="str">
        <f t="shared" si="271"/>
        <v>+0:31:49</v>
      </c>
      <c r="J3006" t="s">
        <v>9651</v>
      </c>
      <c r="K3006" t="s">
        <v>9621</v>
      </c>
      <c r="L3006" t="str">
        <f t="shared" si="272"/>
        <v>WEEK 28</v>
      </c>
    </row>
    <row r="3007" spans="1:13" x14ac:dyDescent="0.35">
      <c r="A3007" s="6">
        <v>4</v>
      </c>
      <c r="B3007" s="6" t="s">
        <v>6123</v>
      </c>
      <c r="C3007" s="6" t="s">
        <v>6123</v>
      </c>
      <c r="D3007" s="6" t="str">
        <f t="shared" si="273"/>
        <v>4-DRYU9745825</v>
      </c>
      <c r="E3007" s="7">
        <f t="shared" si="274"/>
        <v>45118.637728854163</v>
      </c>
      <c r="F3007" s="8">
        <v>45118.783562187498</v>
      </c>
      <c r="G3007" s="7">
        <f t="shared" si="275"/>
        <v>45118.825228854163</v>
      </c>
      <c r="H3007" s="2">
        <f>LOOKUP(2,1/(Sheet1!$D:$D=C3007)/(Sheet1!$E:$E&gt;=E3007)/(Sheet1!$E:$E&lt;=G3007),(Sheet1!$E:$E))</f>
        <v>45118.784288148148</v>
      </c>
      <c r="I3007" t="str">
        <f t="shared" si="271"/>
        <v>0:01:03</v>
      </c>
      <c r="J3007" t="s">
        <v>8471</v>
      </c>
      <c r="K3007" t="s">
        <v>9621</v>
      </c>
      <c r="L3007" t="str">
        <f t="shared" si="272"/>
        <v>WEEK 28</v>
      </c>
      <c r="M3007" t="str">
        <f t="shared" ref="M3007:M3024" si="278">IF(I3007&lt;="0:00:05","(-) 5 detik",IF(I3007&lt;="0:00:15","(-) 15 detik",IF(I3007&lt;="0:00:30","(-) 30 detik","(-) 65 detik")))</f>
        <v>(-) 65 detik</v>
      </c>
    </row>
    <row r="3008" spans="1:13" x14ac:dyDescent="0.35">
      <c r="A3008" s="6">
        <v>4</v>
      </c>
      <c r="B3008" s="6" t="s">
        <v>1910</v>
      </c>
      <c r="C3008" s="6" t="s">
        <v>1910</v>
      </c>
      <c r="D3008" s="6" t="str">
        <f t="shared" si="273"/>
        <v>4-MRKU5296368</v>
      </c>
      <c r="E3008" s="7">
        <f t="shared" si="274"/>
        <v>45118.635689965275</v>
      </c>
      <c r="F3008" s="8">
        <v>45118.78152329861</v>
      </c>
      <c r="G3008" s="7">
        <f t="shared" si="275"/>
        <v>45118.823189965275</v>
      </c>
      <c r="H3008" s="2">
        <f>LOOKUP(2,1/(Sheet1!$D:$D=C3008)/(Sheet1!$E:$E&gt;=E3008)/(Sheet1!$E:$E&lt;=G3008),(Sheet1!$E:$E))</f>
        <v>45118.782382743055</v>
      </c>
      <c r="I3008" t="str">
        <f t="shared" si="271"/>
        <v>0:01:14</v>
      </c>
      <c r="J3008" t="s">
        <v>8471</v>
      </c>
      <c r="K3008" t="s">
        <v>9621</v>
      </c>
      <c r="L3008" t="str">
        <f t="shared" si="272"/>
        <v>WEEK 28</v>
      </c>
      <c r="M3008" t="str">
        <f t="shared" si="278"/>
        <v>(-) 65 detik</v>
      </c>
    </row>
    <row r="3009" spans="1:13" x14ac:dyDescent="0.35">
      <c r="A3009" s="6">
        <v>4</v>
      </c>
      <c r="B3009" s="6" t="s">
        <v>6588</v>
      </c>
      <c r="C3009" s="6" t="s">
        <v>6588</v>
      </c>
      <c r="D3009" s="6" t="str">
        <f t="shared" si="273"/>
        <v>4-MRKU3384958</v>
      </c>
      <c r="E3009" s="7">
        <f t="shared" si="274"/>
        <v>45118.633488344902</v>
      </c>
      <c r="F3009" s="8">
        <v>45118.779321678237</v>
      </c>
      <c r="G3009" s="7">
        <f t="shared" si="275"/>
        <v>45118.820988344902</v>
      </c>
      <c r="H3009" s="2">
        <f>LOOKUP(2,1/(Sheet1!$D:$D=C3009)/(Sheet1!$E:$E&gt;=E3009)/(Sheet1!$E:$E&lt;=G3009),(Sheet1!$E:$E))</f>
        <v>45118.780099004631</v>
      </c>
      <c r="I3009" t="str">
        <f t="shared" si="271"/>
        <v>0:01:07</v>
      </c>
      <c r="J3009" t="s">
        <v>8471</v>
      </c>
      <c r="K3009" t="s">
        <v>9621</v>
      </c>
      <c r="L3009" t="str">
        <f t="shared" si="272"/>
        <v>WEEK 28</v>
      </c>
      <c r="M3009" t="str">
        <f t="shared" si="278"/>
        <v>(-) 65 detik</v>
      </c>
    </row>
    <row r="3010" spans="1:13" x14ac:dyDescent="0.35">
      <c r="A3010" s="6">
        <v>4</v>
      </c>
      <c r="B3010" s="6" t="s">
        <v>239</v>
      </c>
      <c r="C3010" s="6" t="s">
        <v>239</v>
      </c>
      <c r="D3010" s="6" t="str">
        <f t="shared" si="273"/>
        <v>4-CSNU7662816</v>
      </c>
      <c r="E3010" s="7">
        <f t="shared" si="274"/>
        <v>45118.632252743053</v>
      </c>
      <c r="F3010" s="8">
        <v>45118.778086076389</v>
      </c>
      <c r="G3010" s="7">
        <f t="shared" si="275"/>
        <v>45118.819752743053</v>
      </c>
      <c r="H3010" s="2">
        <f>LOOKUP(2,1/(Sheet1!$D:$D=C3010)/(Sheet1!$E:$E&gt;=E3010)/(Sheet1!$E:$E&lt;=G3010),(Sheet1!$E:$E))</f>
        <v>45118.778741249997</v>
      </c>
      <c r="I3010" t="str">
        <f t="shared" ref="I3010:I3073" si="279">IF(H3010-F3010&gt;0, TEXT(ABS(H3010-F3010),"h:mm:ss"), "+"&amp;TEXT(ABS(F3010-H3010),"h:mm:ss"))</f>
        <v>0:00:57</v>
      </c>
      <c r="J3010" t="s">
        <v>8471</v>
      </c>
      <c r="K3010" t="s">
        <v>9621</v>
      </c>
      <c r="L3010" t="str">
        <f t="shared" ref="L3010:L3073" si="280">CONCATENATE("WEEK ",WEEKNUM(F3010,21))</f>
        <v>WEEK 28</v>
      </c>
      <c r="M3010" t="str">
        <f t="shared" si="278"/>
        <v>(-) 65 detik</v>
      </c>
    </row>
    <row r="3011" spans="1:13" x14ac:dyDescent="0.35">
      <c r="A3011" s="6">
        <v>4</v>
      </c>
      <c r="B3011" s="6" t="s">
        <v>5466</v>
      </c>
      <c r="C3011" s="6" t="s">
        <v>5466</v>
      </c>
      <c r="D3011" s="6" t="str">
        <f t="shared" ref="D3011:D3074" si="281">A3011&amp;"-"&amp;C3011</f>
        <v>4-TGBU8881835</v>
      </c>
      <c r="E3011" s="7">
        <f t="shared" ref="E3011:E3074" si="282">F3011-TIMEVALUE("03:30:00")</f>
        <v>45118.624462731481</v>
      </c>
      <c r="F3011" s="8">
        <v>45118.770296064817</v>
      </c>
      <c r="G3011" s="7">
        <f t="shared" ref="G3011:G3074" si="283">F3011+TIMEVALUE("01:00:00")</f>
        <v>45118.811962731481</v>
      </c>
      <c r="H3011" s="2">
        <f>LOOKUP(2,1/(Sheet1!$D:$D=C3011)/(Sheet1!$E:$E&gt;=E3011)/(Sheet1!$E:$E&lt;=G3011),(Sheet1!$E:$E))</f>
        <v>45118.771112187504</v>
      </c>
      <c r="I3011" t="str">
        <f t="shared" si="279"/>
        <v>0:01:11</v>
      </c>
      <c r="J3011" t="s">
        <v>8471</v>
      </c>
      <c r="K3011" t="s">
        <v>9621</v>
      </c>
      <c r="L3011" t="str">
        <f t="shared" si="280"/>
        <v>WEEK 28</v>
      </c>
      <c r="M3011" t="str">
        <f t="shared" si="278"/>
        <v>(-) 65 detik</v>
      </c>
    </row>
    <row r="3012" spans="1:13" x14ac:dyDescent="0.35">
      <c r="A3012" s="6">
        <v>4</v>
      </c>
      <c r="B3012" s="6" t="s">
        <v>232</v>
      </c>
      <c r="C3012" s="6" t="s">
        <v>232</v>
      </c>
      <c r="D3012" s="6" t="str">
        <f t="shared" si="281"/>
        <v>4-CSNU6725490</v>
      </c>
      <c r="E3012" s="7">
        <f t="shared" si="282"/>
        <v>45118.62292094907</v>
      </c>
      <c r="F3012" s="8">
        <v>45118.768754282406</v>
      </c>
      <c r="G3012" s="7">
        <f t="shared" si="283"/>
        <v>45118.81042094907</v>
      </c>
      <c r="H3012" s="2">
        <f>LOOKUP(2,1/(Sheet1!$D:$D=C3012)/(Sheet1!$E:$E&gt;=E3012)/(Sheet1!$E:$E&lt;=G3012),(Sheet1!$E:$E))</f>
        <v>45118.769572118057</v>
      </c>
      <c r="I3012" t="str">
        <f t="shared" si="279"/>
        <v>0:01:11</v>
      </c>
      <c r="J3012" t="s">
        <v>8471</v>
      </c>
      <c r="K3012" t="s">
        <v>9621</v>
      </c>
      <c r="L3012" t="str">
        <f t="shared" si="280"/>
        <v>WEEK 28</v>
      </c>
      <c r="M3012" t="str">
        <f t="shared" si="278"/>
        <v>(-) 65 detik</v>
      </c>
    </row>
    <row r="3013" spans="1:13" x14ac:dyDescent="0.35">
      <c r="A3013" s="6">
        <v>4</v>
      </c>
      <c r="B3013" s="6" t="s">
        <v>444</v>
      </c>
      <c r="C3013" s="6" t="s">
        <v>444</v>
      </c>
      <c r="D3013" s="6" t="str">
        <f t="shared" si="281"/>
        <v>4-HASU1251500</v>
      </c>
      <c r="E3013" s="7">
        <f t="shared" si="282"/>
        <v>45118.61936600694</v>
      </c>
      <c r="F3013" s="8">
        <v>45118.765199340276</v>
      </c>
      <c r="G3013" s="7">
        <f t="shared" si="283"/>
        <v>45118.80686600694</v>
      </c>
      <c r="H3013" s="2">
        <f>LOOKUP(2,1/(Sheet1!$D:$D=C3013)/(Sheet1!$E:$E&gt;=E3013)/(Sheet1!$E:$E&lt;=G3013),(Sheet1!$E:$E))</f>
        <v>45118.765903449072</v>
      </c>
      <c r="I3013" t="str">
        <f t="shared" si="279"/>
        <v>0:01:01</v>
      </c>
      <c r="J3013" t="s">
        <v>8471</v>
      </c>
      <c r="K3013" t="s">
        <v>9621</v>
      </c>
      <c r="L3013" t="str">
        <f t="shared" si="280"/>
        <v>WEEK 28</v>
      </c>
      <c r="M3013" t="str">
        <f t="shared" si="278"/>
        <v>(-) 65 detik</v>
      </c>
    </row>
    <row r="3014" spans="1:13" x14ac:dyDescent="0.35">
      <c r="A3014" s="6">
        <v>2</v>
      </c>
      <c r="B3014" s="6" t="s">
        <v>6708</v>
      </c>
      <c r="C3014" s="6" t="s">
        <v>6708</v>
      </c>
      <c r="D3014" s="6" t="str">
        <f t="shared" si="281"/>
        <v>2-MSKU4736607</v>
      </c>
      <c r="E3014" s="7">
        <f t="shared" si="282"/>
        <v>45118.614955439814</v>
      </c>
      <c r="F3014" s="8">
        <v>45118.76078877315</v>
      </c>
      <c r="G3014" s="7">
        <f t="shared" si="283"/>
        <v>45118.802455439814</v>
      </c>
      <c r="H3014" s="2">
        <f>LOOKUP(2,1/(Sheet1!$D:$D=C3014)/(Sheet1!$E:$E&gt;=E3014)/(Sheet1!$E:$E&lt;=G3014),(Sheet1!$E:$E))</f>
        <v>45118.761563819447</v>
      </c>
      <c r="I3014" t="str">
        <f t="shared" si="279"/>
        <v>0:01:07</v>
      </c>
      <c r="J3014" t="s">
        <v>8471</v>
      </c>
      <c r="K3014" t="s">
        <v>9621</v>
      </c>
      <c r="L3014" t="str">
        <f t="shared" si="280"/>
        <v>WEEK 28</v>
      </c>
      <c r="M3014" t="str">
        <f t="shared" si="278"/>
        <v>(-) 65 detik</v>
      </c>
    </row>
    <row r="3015" spans="1:13" x14ac:dyDescent="0.35">
      <c r="A3015" s="6">
        <v>3</v>
      </c>
      <c r="B3015" s="6" t="s">
        <v>6607</v>
      </c>
      <c r="C3015" s="6" t="s">
        <v>6607</v>
      </c>
      <c r="D3015" s="6" t="str">
        <f t="shared" si="281"/>
        <v>3-MRKU5702997</v>
      </c>
      <c r="E3015" s="7">
        <f t="shared" si="282"/>
        <v>45118.614326273149</v>
      </c>
      <c r="F3015" s="8">
        <v>45118.760159606485</v>
      </c>
      <c r="G3015" s="7">
        <f t="shared" si="283"/>
        <v>45118.801826273149</v>
      </c>
      <c r="H3015" s="2">
        <f>LOOKUP(2,1/(Sheet1!$D:$D=C3015)/(Sheet1!$E:$E&gt;=E3015)/(Sheet1!$E:$E&lt;=G3015),(Sheet1!$E:$E))</f>
        <v>45118.760899374996</v>
      </c>
      <c r="I3015" t="str">
        <f t="shared" si="279"/>
        <v>0:01:04</v>
      </c>
      <c r="J3015" t="s">
        <v>8471</v>
      </c>
      <c r="K3015" t="s">
        <v>9621</v>
      </c>
      <c r="L3015" t="str">
        <f t="shared" si="280"/>
        <v>WEEK 28</v>
      </c>
      <c r="M3015" t="str">
        <f t="shared" si="278"/>
        <v>(-) 65 detik</v>
      </c>
    </row>
    <row r="3016" spans="1:13" x14ac:dyDescent="0.35">
      <c r="A3016" s="6">
        <v>3</v>
      </c>
      <c r="B3016" s="6" t="s">
        <v>7154</v>
      </c>
      <c r="C3016" s="6" t="s">
        <v>7154</v>
      </c>
      <c r="D3016" s="6" t="str">
        <f t="shared" si="281"/>
        <v>3-TEMU6429488</v>
      </c>
      <c r="E3016" s="7">
        <f t="shared" si="282"/>
        <v>45118.612331249999</v>
      </c>
      <c r="F3016" s="8">
        <v>45118.758164583334</v>
      </c>
      <c r="G3016" s="7">
        <f t="shared" si="283"/>
        <v>45118.799831249999</v>
      </c>
      <c r="H3016" s="2">
        <f>LOOKUP(2,1/(Sheet1!$D:$D=C3016)/(Sheet1!$E:$E&gt;=E3016)/(Sheet1!$E:$E&lt;=G3016),(Sheet1!$E:$E))</f>
        <v>45118.758639525462</v>
      </c>
      <c r="I3016" t="str">
        <f t="shared" si="279"/>
        <v>0:00:41</v>
      </c>
      <c r="J3016" t="s">
        <v>8471</v>
      </c>
      <c r="K3016" t="s">
        <v>9621</v>
      </c>
      <c r="L3016" t="str">
        <f t="shared" si="280"/>
        <v>WEEK 28</v>
      </c>
      <c r="M3016" t="str">
        <f t="shared" si="278"/>
        <v>(-) 65 detik</v>
      </c>
    </row>
    <row r="3017" spans="1:13" x14ac:dyDescent="0.35">
      <c r="A3017" s="6">
        <v>3</v>
      </c>
      <c r="B3017" s="6" t="s">
        <v>4156</v>
      </c>
      <c r="C3017" s="6" t="s">
        <v>4156</v>
      </c>
      <c r="D3017" s="6" t="str">
        <f t="shared" si="281"/>
        <v>3-OOLU8997473</v>
      </c>
      <c r="E3017" s="7">
        <f t="shared" si="282"/>
        <v>45118.610114583331</v>
      </c>
      <c r="F3017" s="8">
        <v>45118.755947916667</v>
      </c>
      <c r="G3017" s="7">
        <f t="shared" si="283"/>
        <v>45118.797614583331</v>
      </c>
      <c r="H3017" s="2">
        <f>LOOKUP(2,1/(Sheet1!$D:$D=C3017)/(Sheet1!$E:$E&gt;=E3017)/(Sheet1!$E:$E&lt;=G3017),(Sheet1!$E:$E))</f>
        <v>45118.756730162037</v>
      </c>
      <c r="I3017" t="str">
        <f t="shared" si="279"/>
        <v>0:01:08</v>
      </c>
      <c r="J3017" t="s">
        <v>8471</v>
      </c>
      <c r="K3017" t="s">
        <v>9621</v>
      </c>
      <c r="L3017" t="str">
        <f t="shared" si="280"/>
        <v>WEEK 28</v>
      </c>
      <c r="M3017" t="str">
        <f t="shared" si="278"/>
        <v>(-) 65 detik</v>
      </c>
    </row>
    <row r="3018" spans="1:13" x14ac:dyDescent="0.35">
      <c r="A3018" s="6">
        <v>3</v>
      </c>
      <c r="B3018" s="6" t="s">
        <v>6018</v>
      </c>
      <c r="C3018" s="6" t="s">
        <v>6018</v>
      </c>
      <c r="D3018" s="6" t="str">
        <f t="shared" si="281"/>
        <v>3-CSNU7216141</v>
      </c>
      <c r="E3018" s="7">
        <f t="shared" si="282"/>
        <v>45118.608228356476</v>
      </c>
      <c r="F3018" s="8">
        <v>45118.754061689811</v>
      </c>
      <c r="G3018" s="7">
        <f t="shared" si="283"/>
        <v>45118.795728356476</v>
      </c>
      <c r="H3018" s="2">
        <f>LOOKUP(2,1/(Sheet1!$D:$D=C3018)/(Sheet1!$E:$E&gt;=E3018)/(Sheet1!$E:$E&lt;=G3018),(Sheet1!$E:$E))</f>
        <v>45118.754899537038</v>
      </c>
      <c r="I3018" t="str">
        <f t="shared" si="279"/>
        <v>0:01:12</v>
      </c>
      <c r="J3018" t="s">
        <v>8471</v>
      </c>
      <c r="K3018" t="s">
        <v>9621</v>
      </c>
      <c r="L3018" t="str">
        <f t="shared" si="280"/>
        <v>WEEK 28</v>
      </c>
      <c r="M3018" t="str">
        <f t="shared" si="278"/>
        <v>(-) 65 detik</v>
      </c>
    </row>
    <row r="3019" spans="1:13" x14ac:dyDescent="0.35">
      <c r="A3019" s="6">
        <v>2</v>
      </c>
      <c r="B3019" s="6" t="s">
        <v>6303</v>
      </c>
      <c r="C3019" s="6" t="s">
        <v>6303</v>
      </c>
      <c r="D3019" s="6" t="str">
        <f t="shared" si="281"/>
        <v>2-FFAU3386517</v>
      </c>
      <c r="E3019" s="7">
        <f t="shared" si="282"/>
        <v>45118.596072800923</v>
      </c>
      <c r="F3019" s="8">
        <v>45118.741906134259</v>
      </c>
      <c r="G3019" s="7">
        <f t="shared" si="283"/>
        <v>45118.783572800923</v>
      </c>
      <c r="H3019" s="2">
        <f>LOOKUP(2,1/(Sheet1!$D:$D=C3019)/(Sheet1!$E:$E&gt;=E3019)/(Sheet1!$E:$E&lt;=G3019),(Sheet1!$E:$E))</f>
        <v>45118.742652604167</v>
      </c>
      <c r="I3019" t="str">
        <f t="shared" si="279"/>
        <v>0:01:04</v>
      </c>
      <c r="J3019" t="s">
        <v>8471</v>
      </c>
      <c r="K3019" t="s">
        <v>9621</v>
      </c>
      <c r="L3019" t="str">
        <f t="shared" si="280"/>
        <v>WEEK 28</v>
      </c>
      <c r="M3019" t="str">
        <f t="shared" si="278"/>
        <v>(-) 65 detik</v>
      </c>
    </row>
    <row r="3020" spans="1:13" x14ac:dyDescent="0.35">
      <c r="A3020" s="6">
        <v>2</v>
      </c>
      <c r="B3020" s="6" t="s">
        <v>6122</v>
      </c>
      <c r="C3020" s="6" t="s">
        <v>6122</v>
      </c>
      <c r="D3020" s="6" t="str">
        <f t="shared" si="281"/>
        <v>2-DRYU9435223</v>
      </c>
      <c r="E3020" s="7">
        <f t="shared" si="282"/>
        <v>45118.58847106481</v>
      </c>
      <c r="F3020" s="8">
        <v>45118.734304398145</v>
      </c>
      <c r="G3020" s="7">
        <f t="shared" si="283"/>
        <v>45118.77597106481</v>
      </c>
      <c r="H3020" s="2">
        <f>LOOKUP(2,1/(Sheet1!$D:$D=C3020)/(Sheet1!$E:$E&gt;=E3020)/(Sheet1!$E:$E&lt;=G3020),(Sheet1!$E:$E))</f>
        <v>45118.734968993056</v>
      </c>
      <c r="I3020" t="str">
        <f t="shared" si="279"/>
        <v>0:00:57</v>
      </c>
      <c r="J3020" t="s">
        <v>8471</v>
      </c>
      <c r="K3020" t="s">
        <v>9621</v>
      </c>
      <c r="L3020" t="str">
        <f t="shared" si="280"/>
        <v>WEEK 28</v>
      </c>
      <c r="M3020" t="str">
        <f t="shared" si="278"/>
        <v>(-) 65 detik</v>
      </c>
    </row>
    <row r="3021" spans="1:13" x14ac:dyDescent="0.35">
      <c r="A3021" s="6">
        <v>2</v>
      </c>
      <c r="B3021" s="6" t="s">
        <v>6584</v>
      </c>
      <c r="C3021" s="6" t="s">
        <v>6584</v>
      </c>
      <c r="D3021" s="6" t="str">
        <f t="shared" si="281"/>
        <v>2-MRKU2842043</v>
      </c>
      <c r="E3021" s="7">
        <f t="shared" si="282"/>
        <v>45118.573804247681</v>
      </c>
      <c r="F3021" s="8">
        <v>45118.719637581016</v>
      </c>
      <c r="G3021" s="7">
        <f t="shared" si="283"/>
        <v>45118.761304247681</v>
      </c>
      <c r="H3021" s="2">
        <f>LOOKUP(2,1/(Sheet1!$D:$D=C3021)/(Sheet1!$E:$E&gt;=E3021)/(Sheet1!$E:$E&lt;=G3021),(Sheet1!$E:$E))</f>
        <v>45118.720493831017</v>
      </c>
      <c r="I3021" t="str">
        <f t="shared" si="279"/>
        <v>0:01:14</v>
      </c>
      <c r="J3021" t="s">
        <v>8471</v>
      </c>
      <c r="K3021" t="s">
        <v>9621</v>
      </c>
      <c r="L3021" t="str">
        <f t="shared" si="280"/>
        <v>WEEK 28</v>
      </c>
      <c r="M3021" t="str">
        <f t="shared" si="278"/>
        <v>(-) 65 detik</v>
      </c>
    </row>
    <row r="3022" spans="1:13" x14ac:dyDescent="0.35">
      <c r="A3022" s="6">
        <v>2</v>
      </c>
      <c r="B3022" s="6" t="s">
        <v>6314</v>
      </c>
      <c r="C3022" s="6" t="s">
        <v>6314</v>
      </c>
      <c r="D3022" s="6" t="str">
        <f t="shared" si="281"/>
        <v>2-FTAU1312894</v>
      </c>
      <c r="E3022" s="7">
        <f t="shared" si="282"/>
        <v>45118.571721990738</v>
      </c>
      <c r="F3022" s="8">
        <v>45118.717555324074</v>
      </c>
      <c r="G3022" s="7">
        <f t="shared" si="283"/>
        <v>45118.759221990738</v>
      </c>
      <c r="H3022" s="2">
        <f>LOOKUP(2,1/(Sheet1!$D:$D=C3022)/(Sheet1!$E:$E&gt;=E3022)/(Sheet1!$E:$E&lt;=G3022),(Sheet1!$E:$E))</f>
        <v>45118.71792505787</v>
      </c>
      <c r="I3022" t="str">
        <f t="shared" si="279"/>
        <v>0:00:32</v>
      </c>
      <c r="J3022" t="s">
        <v>8471</v>
      </c>
      <c r="K3022" t="s">
        <v>9621</v>
      </c>
      <c r="L3022" t="str">
        <f t="shared" si="280"/>
        <v>WEEK 28</v>
      </c>
      <c r="M3022" t="str">
        <f t="shared" si="278"/>
        <v>(-) 65 detik</v>
      </c>
    </row>
    <row r="3023" spans="1:13" x14ac:dyDescent="0.35">
      <c r="A3023" s="6">
        <v>3</v>
      </c>
      <c r="B3023" s="6" t="s">
        <v>7695</v>
      </c>
      <c r="C3023" s="6" t="s">
        <v>7695</v>
      </c>
      <c r="D3023" s="6" t="str">
        <f t="shared" si="281"/>
        <v>3-HMMU9038265</v>
      </c>
      <c r="E3023" s="7">
        <f t="shared" si="282"/>
        <v>45118.570779201385</v>
      </c>
      <c r="F3023" s="8">
        <v>45118.716612534721</v>
      </c>
      <c r="G3023" s="7">
        <f t="shared" si="283"/>
        <v>45118.758279201385</v>
      </c>
      <c r="H3023" s="2">
        <f>LOOKUP(2,1/(Sheet1!$D:$D=C3023)/(Sheet1!$E:$E&gt;=E3023)/(Sheet1!$E:$E&lt;=G3023),(Sheet1!$E:$E))</f>
        <v>45118.71744724537</v>
      </c>
      <c r="I3023" t="str">
        <f t="shared" si="279"/>
        <v>0:01:12</v>
      </c>
      <c r="J3023" t="s">
        <v>8471</v>
      </c>
      <c r="K3023" t="s">
        <v>9621</v>
      </c>
      <c r="L3023" t="str">
        <f t="shared" si="280"/>
        <v>WEEK 28</v>
      </c>
      <c r="M3023" t="str">
        <f t="shared" si="278"/>
        <v>(-) 65 detik</v>
      </c>
    </row>
    <row r="3024" spans="1:13" x14ac:dyDescent="0.35">
      <c r="A3024" s="6">
        <v>2</v>
      </c>
      <c r="B3024" s="6" t="s">
        <v>6945</v>
      </c>
      <c r="C3024" s="6" t="s">
        <v>6945</v>
      </c>
      <c r="D3024" s="6" t="str">
        <f t="shared" si="281"/>
        <v>2-SITU9062905</v>
      </c>
      <c r="E3024" s="7">
        <f t="shared" si="282"/>
        <v>45118.568335451389</v>
      </c>
      <c r="F3024" s="8">
        <v>45118.714168784725</v>
      </c>
      <c r="G3024" s="7">
        <f t="shared" si="283"/>
        <v>45118.755835451389</v>
      </c>
      <c r="H3024" s="2">
        <f>LOOKUP(2,1/(Sheet1!$D:$D=C3024)/(Sheet1!$E:$E&gt;=E3024)/(Sheet1!$E:$E&lt;=G3024),(Sheet1!$E:$E))</f>
        <v>45118.715031782405</v>
      </c>
      <c r="I3024" t="str">
        <f t="shared" si="279"/>
        <v>0:01:15</v>
      </c>
      <c r="J3024" t="s">
        <v>8471</v>
      </c>
      <c r="K3024" t="s">
        <v>9621</v>
      </c>
      <c r="L3024" t="str">
        <f t="shared" si="280"/>
        <v>WEEK 28</v>
      </c>
      <c r="M3024" t="str">
        <f t="shared" si="278"/>
        <v>(-) 65 detik</v>
      </c>
    </row>
    <row r="3025" spans="1:13" x14ac:dyDescent="0.35">
      <c r="A3025" s="6">
        <v>1</v>
      </c>
      <c r="B3025" s="6" t="s">
        <v>342</v>
      </c>
      <c r="C3025" s="6" t="s">
        <v>342</v>
      </c>
      <c r="D3025" s="6" t="str">
        <f t="shared" si="281"/>
        <v>1-EMCU8069166</v>
      </c>
      <c r="E3025" s="7">
        <f t="shared" si="282"/>
        <v>45118.562378043978</v>
      </c>
      <c r="F3025" s="8">
        <v>45118.708211377314</v>
      </c>
      <c r="G3025" s="7">
        <f t="shared" si="283"/>
        <v>45118.749878043978</v>
      </c>
      <c r="H3025" s="2">
        <f>LOOKUP(2,1/(Sheet1!$D:$D=C3025)/(Sheet1!$E:$E&gt;=E3025)/(Sheet1!$E:$E&lt;=G3025),(Sheet1!$E:$E))</f>
        <v>45118.707964837966</v>
      </c>
      <c r="I3025" t="str">
        <f t="shared" si="279"/>
        <v>+0:00:21</v>
      </c>
      <c r="J3025" t="s">
        <v>9651</v>
      </c>
      <c r="K3025" t="s">
        <v>9621</v>
      </c>
      <c r="L3025" t="str">
        <f t="shared" si="280"/>
        <v>WEEK 28</v>
      </c>
    </row>
    <row r="3026" spans="1:13" x14ac:dyDescent="0.35">
      <c r="A3026" s="6">
        <v>2</v>
      </c>
      <c r="B3026" s="6" t="s">
        <v>7145</v>
      </c>
      <c r="C3026" s="6" t="s">
        <v>7145</v>
      </c>
      <c r="D3026" s="6" t="str">
        <f t="shared" si="281"/>
        <v>2-TEMU4269631</v>
      </c>
      <c r="E3026" s="7">
        <f t="shared" si="282"/>
        <v>45118.56058665509</v>
      </c>
      <c r="F3026" s="8">
        <v>45118.706419988426</v>
      </c>
      <c r="G3026" s="7">
        <f t="shared" si="283"/>
        <v>45118.74808665509</v>
      </c>
      <c r="H3026" s="2">
        <f>LOOKUP(2,1/(Sheet1!$D:$D=C3026)/(Sheet1!$E:$E&gt;=E3026)/(Sheet1!$E:$E&lt;=G3026),(Sheet1!$E:$E))</f>
        <v>45118.707089861113</v>
      </c>
      <c r="I3026" t="str">
        <f t="shared" si="279"/>
        <v>0:00:58</v>
      </c>
      <c r="J3026" t="s">
        <v>8471</v>
      </c>
      <c r="K3026" t="s">
        <v>9621</v>
      </c>
      <c r="L3026" t="str">
        <f t="shared" si="280"/>
        <v>WEEK 28</v>
      </c>
      <c r="M3026" t="str">
        <f t="shared" ref="M3026:M3044" si="284">IF(I3026&lt;="0:00:05","(-) 5 detik",IF(I3026&lt;="0:00:15","(-) 15 detik",IF(I3026&lt;="0:00:30","(-) 30 detik","(-) 65 detik")))</f>
        <v>(-) 65 detik</v>
      </c>
    </row>
    <row r="3027" spans="1:13" x14ac:dyDescent="0.35">
      <c r="A3027" s="6">
        <v>2</v>
      </c>
      <c r="B3027" s="6" t="s">
        <v>7284</v>
      </c>
      <c r="C3027" s="6" t="s">
        <v>7284</v>
      </c>
      <c r="D3027" s="6" t="str">
        <f t="shared" si="281"/>
        <v>2-TLLU4070240</v>
      </c>
      <c r="E3027" s="7">
        <f t="shared" si="282"/>
        <v>45118.55709829861</v>
      </c>
      <c r="F3027" s="8">
        <v>45118.702931631946</v>
      </c>
      <c r="G3027" s="7">
        <f t="shared" si="283"/>
        <v>45118.74459829861</v>
      </c>
      <c r="H3027" s="2">
        <f>LOOKUP(2,1/(Sheet1!$D:$D=C3027)/(Sheet1!$E:$E&gt;=E3027)/(Sheet1!$E:$E&lt;=G3027),(Sheet1!$E:$E))</f>
        <v>45118.703780428237</v>
      </c>
      <c r="I3027" t="str">
        <f t="shared" si="279"/>
        <v>0:01:13</v>
      </c>
      <c r="J3027" t="s">
        <v>8471</v>
      </c>
      <c r="K3027" t="s">
        <v>9621</v>
      </c>
      <c r="L3027" t="str">
        <f t="shared" si="280"/>
        <v>WEEK 28</v>
      </c>
      <c r="M3027" t="str">
        <f t="shared" si="284"/>
        <v>(-) 65 detik</v>
      </c>
    </row>
    <row r="3028" spans="1:13" x14ac:dyDescent="0.35">
      <c r="A3028" s="6">
        <v>2</v>
      </c>
      <c r="B3028" s="6" t="s">
        <v>7289</v>
      </c>
      <c r="C3028" s="6" t="s">
        <v>7289</v>
      </c>
      <c r="D3028" s="6" t="str">
        <f t="shared" si="281"/>
        <v>2-TLLU4116042</v>
      </c>
      <c r="E3028" s="7">
        <f t="shared" si="282"/>
        <v>45118.552422071756</v>
      </c>
      <c r="F3028" s="8">
        <v>45118.698255405092</v>
      </c>
      <c r="G3028" s="7">
        <f t="shared" si="283"/>
        <v>45118.739922071756</v>
      </c>
      <c r="H3028" s="2">
        <f>LOOKUP(2,1/(Sheet1!$D:$D=C3028)/(Sheet1!$E:$E&gt;=E3028)/(Sheet1!$E:$E&lt;=G3028),(Sheet1!$E:$E))</f>
        <v>45118.69881509259</v>
      </c>
      <c r="I3028" t="str">
        <f t="shared" si="279"/>
        <v>0:00:48</v>
      </c>
      <c r="J3028" t="s">
        <v>8471</v>
      </c>
      <c r="K3028" t="s">
        <v>9621</v>
      </c>
      <c r="L3028" t="str">
        <f t="shared" si="280"/>
        <v>WEEK 28</v>
      </c>
      <c r="M3028" t="str">
        <f t="shared" si="284"/>
        <v>(-) 65 detik</v>
      </c>
    </row>
    <row r="3029" spans="1:13" x14ac:dyDescent="0.35">
      <c r="A3029" s="6">
        <v>3</v>
      </c>
      <c r="B3029" s="6" t="s">
        <v>6610</v>
      </c>
      <c r="C3029" s="6" t="s">
        <v>6610</v>
      </c>
      <c r="D3029" s="6" t="str">
        <f t="shared" si="281"/>
        <v>3-MRKU6111772</v>
      </c>
      <c r="E3029" s="7">
        <f t="shared" si="282"/>
        <v>45118.55204505787</v>
      </c>
      <c r="F3029" s="8">
        <v>45118.697878391205</v>
      </c>
      <c r="G3029" s="7">
        <f t="shared" si="283"/>
        <v>45118.73954505787</v>
      </c>
      <c r="H3029" s="2">
        <f>LOOKUP(2,1/(Sheet1!$D:$D=C3029)/(Sheet1!$E:$E&gt;=E3029)/(Sheet1!$E:$E&lt;=G3029),(Sheet1!$E:$E))</f>
        <v>45118.698641805553</v>
      </c>
      <c r="I3029" t="str">
        <f t="shared" si="279"/>
        <v>0:01:06</v>
      </c>
      <c r="J3029" t="s">
        <v>8471</v>
      </c>
      <c r="K3029" t="s">
        <v>9621</v>
      </c>
      <c r="L3029" t="str">
        <f t="shared" si="280"/>
        <v>WEEK 28</v>
      </c>
      <c r="M3029" t="str">
        <f t="shared" si="284"/>
        <v>(-) 65 detik</v>
      </c>
    </row>
    <row r="3030" spans="1:13" x14ac:dyDescent="0.35">
      <c r="A3030" s="6">
        <v>4</v>
      </c>
      <c r="B3030" s="6" t="s">
        <v>1931</v>
      </c>
      <c r="C3030" s="6" t="s">
        <v>1931</v>
      </c>
      <c r="D3030" s="6" t="str">
        <f t="shared" si="281"/>
        <v>4-MRSU5758052</v>
      </c>
      <c r="E3030" s="7">
        <f t="shared" si="282"/>
        <v>45118.541808831018</v>
      </c>
      <c r="F3030" s="8">
        <v>45118.687642164354</v>
      </c>
      <c r="G3030" s="7">
        <f t="shared" si="283"/>
        <v>45118.729308831018</v>
      </c>
      <c r="H3030" s="2">
        <f>LOOKUP(2,1/(Sheet1!$D:$D=C3030)/(Sheet1!$E:$E&gt;=E3030)/(Sheet1!$E:$E&lt;=G3030),(Sheet1!$E:$E))</f>
        <v>45118.688455787036</v>
      </c>
      <c r="I3030" t="str">
        <f t="shared" si="279"/>
        <v>0:01:10</v>
      </c>
      <c r="J3030" t="s">
        <v>8471</v>
      </c>
      <c r="K3030" t="s">
        <v>9621</v>
      </c>
      <c r="L3030" t="str">
        <f t="shared" si="280"/>
        <v>WEEK 28</v>
      </c>
      <c r="M3030" t="str">
        <f t="shared" si="284"/>
        <v>(-) 65 detik</v>
      </c>
    </row>
    <row r="3031" spans="1:13" x14ac:dyDescent="0.35">
      <c r="A3031" s="6">
        <v>3</v>
      </c>
      <c r="B3031" s="6" t="s">
        <v>6406</v>
      </c>
      <c r="C3031" s="6" t="s">
        <v>6406</v>
      </c>
      <c r="D3031" s="6" t="str">
        <f t="shared" si="281"/>
        <v>3-HMMU9038542</v>
      </c>
      <c r="E3031" s="7">
        <f t="shared" si="282"/>
        <v>45118.540492627311</v>
      </c>
      <c r="F3031" s="8">
        <v>45118.686325960647</v>
      </c>
      <c r="G3031" s="7">
        <f t="shared" si="283"/>
        <v>45118.727992627311</v>
      </c>
      <c r="H3031" s="2">
        <f>LOOKUP(2,1/(Sheet1!$D:$D=C3031)/(Sheet1!$E:$E&gt;=E3031)/(Sheet1!$E:$E&lt;=G3031),(Sheet1!$E:$E))</f>
        <v>45118.686946226851</v>
      </c>
      <c r="I3031" t="str">
        <f t="shared" si="279"/>
        <v>0:00:54</v>
      </c>
      <c r="J3031" t="s">
        <v>8471</v>
      </c>
      <c r="K3031" t="s">
        <v>9621</v>
      </c>
      <c r="L3031" t="str">
        <f t="shared" si="280"/>
        <v>WEEK 28</v>
      </c>
      <c r="M3031" t="str">
        <f t="shared" si="284"/>
        <v>(-) 65 detik</v>
      </c>
    </row>
    <row r="3032" spans="1:13" x14ac:dyDescent="0.35">
      <c r="A3032" s="6">
        <v>4</v>
      </c>
      <c r="B3032" s="6" t="s">
        <v>6485</v>
      </c>
      <c r="C3032" s="6" t="s">
        <v>6485</v>
      </c>
      <c r="D3032" s="6" t="str">
        <f t="shared" si="281"/>
        <v>4-KOCU9019873</v>
      </c>
      <c r="E3032" s="7">
        <f t="shared" si="282"/>
        <v>45118.539940543982</v>
      </c>
      <c r="F3032" s="8">
        <v>45118.685773877318</v>
      </c>
      <c r="G3032" s="7">
        <f t="shared" si="283"/>
        <v>45118.727440543982</v>
      </c>
      <c r="H3032" s="2">
        <f>LOOKUP(2,1/(Sheet1!$D:$D=C3032)/(Sheet1!$E:$E&gt;=E3032)/(Sheet1!$E:$E&lt;=G3032),(Sheet1!$E:$E))</f>
        <v>45118.686607881944</v>
      </c>
      <c r="I3032" t="str">
        <f t="shared" si="279"/>
        <v>0:01:12</v>
      </c>
      <c r="J3032" t="s">
        <v>8471</v>
      </c>
      <c r="K3032" t="s">
        <v>9621</v>
      </c>
      <c r="L3032" t="str">
        <f t="shared" si="280"/>
        <v>WEEK 28</v>
      </c>
      <c r="M3032" t="str">
        <f t="shared" si="284"/>
        <v>(-) 65 detik</v>
      </c>
    </row>
    <row r="3033" spans="1:13" x14ac:dyDescent="0.35">
      <c r="A3033" s="6">
        <v>3</v>
      </c>
      <c r="B3033" s="6" t="s">
        <v>7054</v>
      </c>
      <c r="C3033" s="6" t="s">
        <v>7054</v>
      </c>
      <c r="D3033" s="6" t="str">
        <f t="shared" si="281"/>
        <v>3-TCKU7643334</v>
      </c>
      <c r="E3033" s="7">
        <f t="shared" si="282"/>
        <v>45118.534856481478</v>
      </c>
      <c r="F3033" s="8">
        <v>45118.680689814813</v>
      </c>
      <c r="G3033" s="7">
        <f t="shared" si="283"/>
        <v>45118.722356481478</v>
      </c>
      <c r="H3033" s="2">
        <f>LOOKUP(2,1/(Sheet1!$D:$D=C3033)/(Sheet1!$E:$E&gt;=E3033)/(Sheet1!$E:$E&lt;=G3033),(Sheet1!$E:$E))</f>
        <v>45118.68146684028</v>
      </c>
      <c r="I3033" t="str">
        <f t="shared" si="279"/>
        <v>0:01:07</v>
      </c>
      <c r="J3033" t="s">
        <v>8471</v>
      </c>
      <c r="K3033" t="s">
        <v>9621</v>
      </c>
      <c r="L3033" t="str">
        <f t="shared" si="280"/>
        <v>WEEK 28</v>
      </c>
      <c r="M3033" t="str">
        <f t="shared" si="284"/>
        <v>(-) 65 detik</v>
      </c>
    </row>
    <row r="3034" spans="1:13" x14ac:dyDescent="0.35">
      <c r="A3034" s="6">
        <v>3</v>
      </c>
      <c r="B3034" s="6" t="s">
        <v>6124</v>
      </c>
      <c r="C3034" s="6" t="s">
        <v>6124</v>
      </c>
      <c r="D3034" s="6" t="str">
        <f t="shared" si="281"/>
        <v>3-DRYU9808081</v>
      </c>
      <c r="E3034" s="7">
        <f t="shared" si="282"/>
        <v>45118.530594479162</v>
      </c>
      <c r="F3034" s="8">
        <v>45118.676427812497</v>
      </c>
      <c r="G3034" s="7">
        <f t="shared" si="283"/>
        <v>45118.718094479162</v>
      </c>
      <c r="H3034" s="2">
        <f>LOOKUP(2,1/(Sheet1!$D:$D=C3034)/(Sheet1!$E:$E&gt;=E3034)/(Sheet1!$E:$E&lt;=G3034),(Sheet1!$E:$E))</f>
        <v>45118.677203182873</v>
      </c>
      <c r="I3034" t="str">
        <f t="shared" si="279"/>
        <v>0:01:07</v>
      </c>
      <c r="J3034" t="s">
        <v>8471</v>
      </c>
      <c r="K3034" t="s">
        <v>9621</v>
      </c>
      <c r="L3034" t="str">
        <f t="shared" si="280"/>
        <v>WEEK 28</v>
      </c>
      <c r="M3034" t="str">
        <f t="shared" si="284"/>
        <v>(-) 65 detik</v>
      </c>
    </row>
    <row r="3035" spans="1:13" x14ac:dyDescent="0.35">
      <c r="A3035" s="6">
        <v>3</v>
      </c>
      <c r="B3035" s="6" t="s">
        <v>6618</v>
      </c>
      <c r="C3035" s="6" t="s">
        <v>6618</v>
      </c>
      <c r="D3035" s="6" t="str">
        <f t="shared" si="281"/>
        <v>3-MRKU9504813</v>
      </c>
      <c r="E3035" s="7">
        <f t="shared" si="282"/>
        <v>45118.528271793977</v>
      </c>
      <c r="F3035" s="8">
        <v>45118.674105127313</v>
      </c>
      <c r="G3035" s="7">
        <f t="shared" si="283"/>
        <v>45118.715771793977</v>
      </c>
      <c r="H3035" s="2">
        <f>LOOKUP(2,1/(Sheet1!$D:$D=C3035)/(Sheet1!$E:$E&gt;=E3035)/(Sheet1!$E:$E&lt;=G3035),(Sheet1!$E:$E))</f>
        <v>45118.674830960648</v>
      </c>
      <c r="I3035" t="str">
        <f t="shared" si="279"/>
        <v>0:01:03</v>
      </c>
      <c r="J3035" t="s">
        <v>8471</v>
      </c>
      <c r="K3035" t="s">
        <v>9621</v>
      </c>
      <c r="L3035" t="str">
        <f t="shared" si="280"/>
        <v>WEEK 28</v>
      </c>
      <c r="M3035" t="str">
        <f t="shared" si="284"/>
        <v>(-) 65 detik</v>
      </c>
    </row>
    <row r="3036" spans="1:13" x14ac:dyDescent="0.35">
      <c r="A3036" s="6">
        <v>2</v>
      </c>
      <c r="B3036" s="6" t="s">
        <v>6093</v>
      </c>
      <c r="C3036" s="6" t="s">
        <v>6093</v>
      </c>
      <c r="D3036" s="6" t="str">
        <f t="shared" si="281"/>
        <v>2-DFSU7676011</v>
      </c>
      <c r="E3036" s="7">
        <f t="shared" si="282"/>
        <v>45118.511928553242</v>
      </c>
      <c r="F3036" s="8">
        <v>45118.657761886578</v>
      </c>
      <c r="G3036" s="7">
        <f t="shared" si="283"/>
        <v>45118.699428553242</v>
      </c>
      <c r="H3036" s="2">
        <f>LOOKUP(2,1/(Sheet1!$D:$D=C3036)/(Sheet1!$E:$E&gt;=E3036)/(Sheet1!$E:$E&lt;=G3036),(Sheet1!$E:$E))</f>
        <v>45118.658327303237</v>
      </c>
      <c r="I3036" t="str">
        <f t="shared" si="279"/>
        <v>0:00:49</v>
      </c>
      <c r="J3036" t="s">
        <v>8471</v>
      </c>
      <c r="K3036" t="s">
        <v>9621</v>
      </c>
      <c r="L3036" t="str">
        <f t="shared" si="280"/>
        <v>WEEK 28</v>
      </c>
      <c r="M3036" t="str">
        <f t="shared" si="284"/>
        <v>(-) 65 detik</v>
      </c>
    </row>
    <row r="3037" spans="1:13" x14ac:dyDescent="0.35">
      <c r="A3037" s="6">
        <v>2</v>
      </c>
      <c r="B3037" s="6" t="s">
        <v>7398</v>
      </c>
      <c r="C3037" s="6" t="s">
        <v>7398</v>
      </c>
      <c r="D3037" s="6" t="str">
        <f t="shared" si="281"/>
        <v>2-TRHU8142464</v>
      </c>
      <c r="E3037" s="7">
        <f t="shared" si="282"/>
        <v>45118.507427002311</v>
      </c>
      <c r="F3037" s="8">
        <v>45118.653260335646</v>
      </c>
      <c r="G3037" s="7">
        <f t="shared" si="283"/>
        <v>45118.694927002311</v>
      </c>
      <c r="H3037" s="2">
        <f>LOOKUP(2,1/(Sheet1!$D:$D=C3037)/(Sheet1!$E:$E&gt;=E3037)/(Sheet1!$E:$E&lt;=G3037),(Sheet1!$E:$E))</f>
        <v>45118.654028611112</v>
      </c>
      <c r="I3037" t="str">
        <f t="shared" si="279"/>
        <v>0:01:06</v>
      </c>
      <c r="J3037" t="s">
        <v>8471</v>
      </c>
      <c r="K3037" t="s">
        <v>9621</v>
      </c>
      <c r="L3037" t="str">
        <f t="shared" si="280"/>
        <v>WEEK 28</v>
      </c>
      <c r="M3037" t="str">
        <f t="shared" si="284"/>
        <v>(-) 65 detik</v>
      </c>
    </row>
    <row r="3038" spans="1:13" x14ac:dyDescent="0.35">
      <c r="A3038" s="6">
        <v>2</v>
      </c>
      <c r="B3038" s="6" t="s">
        <v>7097</v>
      </c>
      <c r="C3038" s="6" t="s">
        <v>7097</v>
      </c>
      <c r="D3038" s="6" t="str">
        <f t="shared" si="281"/>
        <v>2-TCNU2336582</v>
      </c>
      <c r="E3038" s="7">
        <f t="shared" si="282"/>
        <v>45118.505599537035</v>
      </c>
      <c r="F3038" s="8">
        <v>45118.651432870371</v>
      </c>
      <c r="G3038" s="7">
        <f t="shared" si="283"/>
        <v>45118.693099537035</v>
      </c>
      <c r="H3038" s="2">
        <f>LOOKUP(2,1/(Sheet1!$D:$D=C3038)/(Sheet1!$E:$E&gt;=E3038)/(Sheet1!$E:$E&lt;=G3038),(Sheet1!$E:$E))</f>
        <v>45118.65223615741</v>
      </c>
      <c r="I3038" t="str">
        <f t="shared" si="279"/>
        <v>0:01:09</v>
      </c>
      <c r="J3038" t="s">
        <v>8471</v>
      </c>
      <c r="K3038" t="s">
        <v>9621</v>
      </c>
      <c r="L3038" t="str">
        <f t="shared" si="280"/>
        <v>WEEK 28</v>
      </c>
      <c r="M3038" t="str">
        <f t="shared" si="284"/>
        <v>(-) 65 detik</v>
      </c>
    </row>
    <row r="3039" spans="1:13" x14ac:dyDescent="0.35">
      <c r="A3039" s="6">
        <v>2</v>
      </c>
      <c r="B3039" s="6" t="s">
        <v>7228</v>
      </c>
      <c r="C3039" s="6" t="s">
        <v>7228</v>
      </c>
      <c r="D3039" s="6" t="str">
        <f t="shared" si="281"/>
        <v>2-TGBU7822566</v>
      </c>
      <c r="E3039" s="7">
        <f t="shared" si="282"/>
        <v>45118.501847604166</v>
      </c>
      <c r="F3039" s="8">
        <v>45118.647680937502</v>
      </c>
      <c r="G3039" s="7">
        <f t="shared" si="283"/>
        <v>45118.689347604166</v>
      </c>
      <c r="H3039" s="2">
        <f>LOOKUP(2,1/(Sheet1!$D:$D=C3039)/(Sheet1!$E:$E&gt;=E3039)/(Sheet1!$E:$E&lt;=G3039),(Sheet1!$E:$E))</f>
        <v>45118.648443425926</v>
      </c>
      <c r="I3039" t="str">
        <f t="shared" si="279"/>
        <v>0:01:06</v>
      </c>
      <c r="J3039" t="s">
        <v>8471</v>
      </c>
      <c r="K3039" t="s">
        <v>9621</v>
      </c>
      <c r="L3039" t="str">
        <f t="shared" si="280"/>
        <v>WEEK 28</v>
      </c>
      <c r="M3039" t="str">
        <f t="shared" si="284"/>
        <v>(-) 65 detik</v>
      </c>
    </row>
    <row r="3040" spans="1:13" x14ac:dyDescent="0.35">
      <c r="A3040" s="6">
        <v>2</v>
      </c>
      <c r="B3040" s="6" t="s">
        <v>6715</v>
      </c>
      <c r="C3040" s="6" t="s">
        <v>6715</v>
      </c>
      <c r="D3040" s="6" t="str">
        <f t="shared" si="281"/>
        <v>2-MSKU4754405</v>
      </c>
      <c r="E3040" s="7">
        <f t="shared" si="282"/>
        <v>45118.498357870369</v>
      </c>
      <c r="F3040" s="8">
        <v>45118.644191203704</v>
      </c>
      <c r="G3040" s="7">
        <f t="shared" si="283"/>
        <v>45118.685857870369</v>
      </c>
      <c r="H3040" s="2">
        <f>LOOKUP(2,1/(Sheet1!$D:$D=C3040)/(Sheet1!$E:$E&gt;=E3040)/(Sheet1!$E:$E&lt;=G3040),(Sheet1!$E:$E))</f>
        <v>45118.644895104168</v>
      </c>
      <c r="I3040" t="str">
        <f t="shared" si="279"/>
        <v>0:01:01</v>
      </c>
      <c r="J3040" t="s">
        <v>8471</v>
      </c>
      <c r="K3040" t="s">
        <v>9621</v>
      </c>
      <c r="L3040" t="str">
        <f t="shared" si="280"/>
        <v>WEEK 28</v>
      </c>
      <c r="M3040" t="str">
        <f t="shared" si="284"/>
        <v>(-) 65 detik</v>
      </c>
    </row>
    <row r="3041" spans="1:13" x14ac:dyDescent="0.35">
      <c r="A3041" s="6">
        <v>2</v>
      </c>
      <c r="B3041" s="6" t="s">
        <v>6520</v>
      </c>
      <c r="C3041" s="6" t="s">
        <v>6520</v>
      </c>
      <c r="D3041" s="6" t="str">
        <f t="shared" si="281"/>
        <v>2-MAEU9234901</v>
      </c>
      <c r="E3041" s="7">
        <f t="shared" si="282"/>
        <v>45118.496040196755</v>
      </c>
      <c r="F3041" s="8">
        <v>45118.64187353009</v>
      </c>
      <c r="G3041" s="7">
        <f t="shared" si="283"/>
        <v>45118.683540196755</v>
      </c>
      <c r="H3041" s="2">
        <f>LOOKUP(2,1/(Sheet1!$D:$D=C3041)/(Sheet1!$E:$E&gt;=E3041)/(Sheet1!$E:$E&lt;=G3041),(Sheet1!$E:$E))</f>
        <v>45118.642172187501</v>
      </c>
      <c r="I3041" t="str">
        <f t="shared" si="279"/>
        <v>0:00:26</v>
      </c>
      <c r="J3041" t="s">
        <v>8471</v>
      </c>
      <c r="K3041" t="s">
        <v>9621</v>
      </c>
      <c r="L3041" t="str">
        <f t="shared" si="280"/>
        <v>WEEK 28</v>
      </c>
      <c r="M3041" t="str">
        <f t="shared" si="284"/>
        <v>(-) 30 detik</v>
      </c>
    </row>
    <row r="3042" spans="1:13" x14ac:dyDescent="0.35">
      <c r="A3042" s="6">
        <v>4</v>
      </c>
      <c r="B3042" s="6" t="s">
        <v>7185</v>
      </c>
      <c r="C3042" s="6" t="s">
        <v>7185</v>
      </c>
      <c r="D3042" s="6" t="str">
        <f t="shared" si="281"/>
        <v>4-TEMU8489228</v>
      </c>
      <c r="E3042" s="7">
        <f t="shared" si="282"/>
        <v>45118.48382642361</v>
      </c>
      <c r="F3042" s="8">
        <v>45118.629659756945</v>
      </c>
      <c r="G3042" s="7">
        <f t="shared" si="283"/>
        <v>45118.67132642361</v>
      </c>
      <c r="H3042" s="2">
        <f>LOOKUP(2,1/(Sheet1!$D:$D=C3042)/(Sheet1!$E:$E&gt;=E3042)/(Sheet1!$E:$E&lt;=G3042),(Sheet1!$E:$E))</f>
        <v>45118.630425474534</v>
      </c>
      <c r="I3042" t="str">
        <f t="shared" si="279"/>
        <v>0:01:06</v>
      </c>
      <c r="J3042" t="s">
        <v>8471</v>
      </c>
      <c r="K3042" t="s">
        <v>9621</v>
      </c>
      <c r="L3042" t="str">
        <f t="shared" si="280"/>
        <v>WEEK 28</v>
      </c>
      <c r="M3042" t="str">
        <f t="shared" si="284"/>
        <v>(-) 65 detik</v>
      </c>
    </row>
    <row r="3043" spans="1:13" x14ac:dyDescent="0.35">
      <c r="A3043" s="6">
        <v>3</v>
      </c>
      <c r="B3043" s="6" t="s">
        <v>6210</v>
      </c>
      <c r="C3043" s="6" t="s">
        <v>6210</v>
      </c>
      <c r="D3043" s="6" t="str">
        <f t="shared" si="281"/>
        <v>3-EMCU1662708</v>
      </c>
      <c r="E3043" s="7">
        <f t="shared" si="282"/>
        <v>45118.483291203702</v>
      </c>
      <c r="F3043" s="8">
        <v>45118.629124537038</v>
      </c>
      <c r="G3043" s="7">
        <f t="shared" si="283"/>
        <v>45118.670791203702</v>
      </c>
      <c r="H3043" s="2">
        <f>LOOKUP(2,1/(Sheet1!$D:$D=C3043)/(Sheet1!$E:$E&gt;=E3043)/(Sheet1!$E:$E&lt;=G3043),(Sheet1!$E:$E))</f>
        <v>45118.629875960651</v>
      </c>
      <c r="I3043" t="str">
        <f t="shared" si="279"/>
        <v>0:01:05</v>
      </c>
      <c r="J3043" t="s">
        <v>8471</v>
      </c>
      <c r="K3043" t="s">
        <v>9621</v>
      </c>
      <c r="L3043" t="str">
        <f t="shared" si="280"/>
        <v>WEEK 28</v>
      </c>
      <c r="M3043" t="str">
        <f t="shared" si="284"/>
        <v>(-) 65 detik</v>
      </c>
    </row>
    <row r="3044" spans="1:13" x14ac:dyDescent="0.35">
      <c r="A3044" s="6">
        <v>3</v>
      </c>
      <c r="B3044" s="6" t="s">
        <v>7433</v>
      </c>
      <c r="C3044" s="6" t="s">
        <v>7433</v>
      </c>
      <c r="D3044" s="6" t="str">
        <f t="shared" si="281"/>
        <v>3-UETU5296427</v>
      </c>
      <c r="E3044" s="7">
        <f t="shared" si="282"/>
        <v>45118.47836577546</v>
      </c>
      <c r="F3044" s="8">
        <v>45118.624199108795</v>
      </c>
      <c r="G3044" s="7">
        <f t="shared" si="283"/>
        <v>45118.66586577546</v>
      </c>
      <c r="H3044" s="2">
        <f>LOOKUP(2,1/(Sheet1!$D:$D=C3044)/(Sheet1!$E:$E&gt;=E3044)/(Sheet1!$E:$E&lt;=G3044),(Sheet1!$E:$E))</f>
        <v>45118.624963148148</v>
      </c>
      <c r="I3044" t="str">
        <f t="shared" si="279"/>
        <v>0:01:06</v>
      </c>
      <c r="J3044" t="s">
        <v>8471</v>
      </c>
      <c r="K3044" t="s">
        <v>9621</v>
      </c>
      <c r="L3044" t="str">
        <f t="shared" si="280"/>
        <v>WEEK 28</v>
      </c>
      <c r="M3044" t="str">
        <f t="shared" si="284"/>
        <v>(-) 65 detik</v>
      </c>
    </row>
    <row r="3045" spans="1:13" x14ac:dyDescent="0.35">
      <c r="A3045" s="6">
        <v>4</v>
      </c>
      <c r="B3045" s="6" t="s">
        <v>6643</v>
      </c>
      <c r="C3045" s="6" t="s">
        <v>6643</v>
      </c>
      <c r="D3045" s="6" t="str">
        <f t="shared" si="281"/>
        <v>4-MRSU5588254</v>
      </c>
      <c r="E3045" s="7">
        <f t="shared" si="282"/>
        <v>45118.477114895832</v>
      </c>
      <c r="F3045" s="8">
        <v>45118.622948229167</v>
      </c>
      <c r="G3045" s="7">
        <f t="shared" si="283"/>
        <v>45118.664614895832</v>
      </c>
      <c r="H3045" s="2">
        <f>LOOKUP(2,1/(Sheet1!$D:$D=C3045)/(Sheet1!$E:$E&gt;=E3045)/(Sheet1!$E:$E&lt;=G3045),(Sheet1!$E:$E))</f>
        <v>45118.622152511576</v>
      </c>
      <c r="I3045" t="str">
        <f t="shared" si="279"/>
        <v>+0:01:09</v>
      </c>
      <c r="J3045" t="s">
        <v>9651</v>
      </c>
      <c r="K3045" t="s">
        <v>9621</v>
      </c>
      <c r="L3045" t="str">
        <f t="shared" si="280"/>
        <v>WEEK 28</v>
      </c>
    </row>
    <row r="3046" spans="1:13" x14ac:dyDescent="0.35">
      <c r="A3046" s="6">
        <v>3</v>
      </c>
      <c r="B3046" s="6" t="s">
        <v>6637</v>
      </c>
      <c r="C3046" s="6" t="s">
        <v>6637</v>
      </c>
      <c r="D3046" s="6" t="str">
        <f t="shared" si="281"/>
        <v>3-MRSU5281798</v>
      </c>
      <c r="E3046" s="7">
        <f t="shared" si="282"/>
        <v>45118.475304166663</v>
      </c>
      <c r="F3046" s="8">
        <v>45118.621137499998</v>
      </c>
      <c r="G3046" s="7">
        <f t="shared" si="283"/>
        <v>45118.662804166663</v>
      </c>
      <c r="H3046" s="2">
        <f>LOOKUP(2,1/(Sheet1!$D:$D=C3046)/(Sheet1!$E:$E&gt;=E3046)/(Sheet1!$E:$E&lt;=G3046),(Sheet1!$E:$E))</f>
        <v>45118.621921388891</v>
      </c>
      <c r="I3046" t="str">
        <f t="shared" si="279"/>
        <v>0:01:08</v>
      </c>
      <c r="J3046" t="s">
        <v>8471</v>
      </c>
      <c r="K3046" t="s">
        <v>9621</v>
      </c>
      <c r="L3046" t="str">
        <f t="shared" si="280"/>
        <v>WEEK 28</v>
      </c>
      <c r="M3046" t="str">
        <f>IF(I3046&lt;="0:00:05","(-) 5 detik",IF(I3046&lt;="0:00:15","(-) 15 detik",IF(I3046&lt;="0:00:30","(-) 30 detik","(-) 65 detik")))</f>
        <v>(-) 65 detik</v>
      </c>
    </row>
    <row r="3047" spans="1:13" x14ac:dyDescent="0.35">
      <c r="A3047" s="6">
        <v>3</v>
      </c>
      <c r="B3047" s="6" t="s">
        <v>5987</v>
      </c>
      <c r="C3047" s="6" t="s">
        <v>5987</v>
      </c>
      <c r="D3047" s="6" t="str">
        <f t="shared" si="281"/>
        <v>3-CSLU6246416</v>
      </c>
      <c r="E3047" s="7">
        <f t="shared" si="282"/>
        <v>45118.470351736112</v>
      </c>
      <c r="F3047" s="8">
        <v>45118.616185069448</v>
      </c>
      <c r="G3047" s="7">
        <f t="shared" si="283"/>
        <v>45118.657851736112</v>
      </c>
      <c r="H3047" s="2">
        <f>LOOKUP(2,1/(Sheet1!$D:$D=C3047)/(Sheet1!$E:$E&gt;=E3047)/(Sheet1!$E:$E&lt;=G3047),(Sheet1!$E:$E))</f>
        <v>45118.616887812503</v>
      </c>
      <c r="I3047" t="str">
        <f t="shared" si="279"/>
        <v>0:01:01</v>
      </c>
      <c r="J3047" t="s">
        <v>8471</v>
      </c>
      <c r="K3047" t="s">
        <v>9621</v>
      </c>
      <c r="L3047" t="str">
        <f t="shared" si="280"/>
        <v>WEEK 28</v>
      </c>
      <c r="M3047" t="str">
        <f>IF(I3047&lt;="0:00:05","(-) 5 detik",IF(I3047&lt;="0:00:15","(-) 15 detik",IF(I3047&lt;="0:00:30","(-) 30 detik","(-) 65 detik")))</f>
        <v>(-) 65 detik</v>
      </c>
    </row>
    <row r="3048" spans="1:13" x14ac:dyDescent="0.35">
      <c r="A3048" s="6">
        <v>3</v>
      </c>
      <c r="B3048" s="6" t="s">
        <v>6420</v>
      </c>
      <c r="C3048" s="6" t="s">
        <v>6420</v>
      </c>
      <c r="D3048" s="6" t="str">
        <f t="shared" si="281"/>
        <v>3-HMMU9060572</v>
      </c>
      <c r="E3048" s="7">
        <f t="shared" si="282"/>
        <v>45118.467549502311</v>
      </c>
      <c r="F3048" s="8">
        <v>45118.613382835647</v>
      </c>
      <c r="G3048" s="7">
        <f t="shared" si="283"/>
        <v>45118.655049502311</v>
      </c>
      <c r="H3048" s="2">
        <f>LOOKUP(2,1/(Sheet1!$D:$D=C3048)/(Sheet1!$E:$E&gt;=E3048)/(Sheet1!$E:$E&lt;=G3048),(Sheet1!$E:$E))</f>
        <v>45118.613265868058</v>
      </c>
      <c r="I3048" t="str">
        <f t="shared" si="279"/>
        <v>+0:00:10</v>
      </c>
      <c r="J3048" t="s">
        <v>9651</v>
      </c>
      <c r="K3048" t="s">
        <v>9621</v>
      </c>
      <c r="L3048" t="str">
        <f t="shared" si="280"/>
        <v>WEEK 28</v>
      </c>
    </row>
    <row r="3049" spans="1:13" x14ac:dyDescent="0.35">
      <c r="A3049" s="6">
        <v>3</v>
      </c>
      <c r="B3049" s="6" t="s">
        <v>7104</v>
      </c>
      <c r="C3049" s="6" t="s">
        <v>7104</v>
      </c>
      <c r="D3049" s="6" t="str">
        <f t="shared" si="281"/>
        <v>3-TCNU3382108</v>
      </c>
      <c r="E3049" s="7">
        <f t="shared" si="282"/>
        <v>45118.463039386574</v>
      </c>
      <c r="F3049" s="8">
        <v>45118.608872719909</v>
      </c>
      <c r="G3049" s="7">
        <f t="shared" si="283"/>
        <v>45118.650539386574</v>
      </c>
      <c r="H3049" s="2">
        <f>LOOKUP(2,1/(Sheet1!$D:$D=C3049)/(Sheet1!$E:$E&gt;=E3049)/(Sheet1!$E:$E&lt;=G3049),(Sheet1!$E:$E))</f>
        <v>45118.609601053242</v>
      </c>
      <c r="I3049" t="str">
        <f t="shared" si="279"/>
        <v>0:01:03</v>
      </c>
      <c r="J3049" t="s">
        <v>8471</v>
      </c>
      <c r="K3049" t="s">
        <v>9621</v>
      </c>
      <c r="L3049" t="str">
        <f t="shared" si="280"/>
        <v>WEEK 28</v>
      </c>
      <c r="M3049" t="str">
        <f t="shared" ref="M3049:M3065" si="285">IF(I3049&lt;="0:00:05","(-) 5 detik",IF(I3049&lt;="0:00:15","(-) 15 detik",IF(I3049&lt;="0:00:30","(-) 30 detik","(-) 65 detik")))</f>
        <v>(-) 65 detik</v>
      </c>
    </row>
    <row r="3050" spans="1:13" x14ac:dyDescent="0.35">
      <c r="A3050" s="6">
        <v>2</v>
      </c>
      <c r="B3050" s="6" t="s">
        <v>7217</v>
      </c>
      <c r="C3050" s="6" t="s">
        <v>7217</v>
      </c>
      <c r="D3050" s="6" t="str">
        <f t="shared" si="281"/>
        <v>2-TGBU7043530</v>
      </c>
      <c r="E3050" s="7">
        <f t="shared" si="282"/>
        <v>45118.456393437496</v>
      </c>
      <c r="F3050" s="8">
        <v>45118.602226770832</v>
      </c>
      <c r="G3050" s="7">
        <f t="shared" si="283"/>
        <v>45118.643893437496</v>
      </c>
      <c r="H3050" s="2">
        <f>LOOKUP(2,1/(Sheet1!$D:$D=C3050)/(Sheet1!$E:$E&gt;=E3050)/(Sheet1!$E:$E&lt;=G3050),(Sheet1!$E:$E))</f>
        <v>45118.603025462966</v>
      </c>
      <c r="I3050" t="str">
        <f t="shared" si="279"/>
        <v>0:01:09</v>
      </c>
      <c r="J3050" t="s">
        <v>8471</v>
      </c>
      <c r="K3050" t="s">
        <v>9621</v>
      </c>
      <c r="L3050" t="str">
        <f t="shared" si="280"/>
        <v>WEEK 28</v>
      </c>
      <c r="M3050" t="str">
        <f t="shared" si="285"/>
        <v>(-) 65 detik</v>
      </c>
    </row>
    <row r="3051" spans="1:13" x14ac:dyDescent="0.35">
      <c r="A3051" s="6">
        <v>3</v>
      </c>
      <c r="B3051" s="6" t="s">
        <v>6309</v>
      </c>
      <c r="C3051" s="6" t="s">
        <v>6309</v>
      </c>
      <c r="D3051" s="6" t="str">
        <f t="shared" si="281"/>
        <v>3-FSCU8539894</v>
      </c>
      <c r="E3051" s="7">
        <f t="shared" si="282"/>
        <v>45118.450985300922</v>
      </c>
      <c r="F3051" s="8">
        <v>45118.596818634258</v>
      </c>
      <c r="G3051" s="7">
        <f t="shared" si="283"/>
        <v>45118.638485300922</v>
      </c>
      <c r="H3051" s="2">
        <f>LOOKUP(2,1/(Sheet1!$D:$D=C3051)/(Sheet1!$E:$E&gt;=E3051)/(Sheet1!$E:$E&lt;=G3051),(Sheet1!$E:$E))</f>
        <v>45118.597609502314</v>
      </c>
      <c r="I3051" t="str">
        <f t="shared" si="279"/>
        <v>0:01:08</v>
      </c>
      <c r="J3051" t="s">
        <v>8471</v>
      </c>
      <c r="K3051" t="s">
        <v>9621</v>
      </c>
      <c r="L3051" t="str">
        <f t="shared" si="280"/>
        <v>WEEK 28</v>
      </c>
      <c r="M3051" t="str">
        <f t="shared" si="285"/>
        <v>(-) 65 detik</v>
      </c>
    </row>
    <row r="3052" spans="1:13" x14ac:dyDescent="0.35">
      <c r="A3052" s="6">
        <v>4</v>
      </c>
      <c r="B3052" s="6" t="s">
        <v>7236</v>
      </c>
      <c r="C3052" s="6" t="s">
        <v>7236</v>
      </c>
      <c r="D3052" s="6" t="str">
        <f t="shared" si="281"/>
        <v>4-TGBU8703941</v>
      </c>
      <c r="E3052" s="7">
        <f t="shared" si="282"/>
        <v>45118.450979976849</v>
      </c>
      <c r="F3052" s="8">
        <v>45118.596813310185</v>
      </c>
      <c r="G3052" s="7">
        <f t="shared" si="283"/>
        <v>45118.638479976849</v>
      </c>
      <c r="H3052" s="2">
        <f>LOOKUP(2,1/(Sheet1!$D:$D=C3052)/(Sheet1!$E:$E&gt;=E3052)/(Sheet1!$E:$E&lt;=G3052),(Sheet1!$E:$E))</f>
        <v>45118.597661550928</v>
      </c>
      <c r="I3052" t="str">
        <f t="shared" si="279"/>
        <v>0:01:13</v>
      </c>
      <c r="J3052" t="s">
        <v>8471</v>
      </c>
      <c r="K3052" t="s">
        <v>9621</v>
      </c>
      <c r="L3052" t="str">
        <f t="shared" si="280"/>
        <v>WEEK 28</v>
      </c>
      <c r="M3052" t="str">
        <f t="shared" si="285"/>
        <v>(-) 65 detik</v>
      </c>
    </row>
    <row r="3053" spans="1:13" x14ac:dyDescent="0.35">
      <c r="A3053" s="6">
        <v>2</v>
      </c>
      <c r="B3053" s="6" t="s">
        <v>5784</v>
      </c>
      <c r="C3053" s="6" t="s">
        <v>5784</v>
      </c>
      <c r="D3053" s="6" t="str">
        <f t="shared" si="281"/>
        <v>2-BEAU6398286</v>
      </c>
      <c r="E3053" s="7">
        <f t="shared" si="282"/>
        <v>45118.448683101851</v>
      </c>
      <c r="F3053" s="8">
        <v>45118.594516435187</v>
      </c>
      <c r="G3053" s="7">
        <f t="shared" si="283"/>
        <v>45118.636183101851</v>
      </c>
      <c r="H3053" s="2">
        <f>LOOKUP(2,1/(Sheet1!$D:$D=C3053)/(Sheet1!$E:$E&gt;=E3053)/(Sheet1!$E:$E&lt;=G3053),(Sheet1!$E:$E))</f>
        <v>45118.595304363429</v>
      </c>
      <c r="I3053" t="str">
        <f t="shared" si="279"/>
        <v>0:01:08</v>
      </c>
      <c r="J3053" t="s">
        <v>8471</v>
      </c>
      <c r="K3053" t="s">
        <v>9621</v>
      </c>
      <c r="L3053" t="str">
        <f t="shared" si="280"/>
        <v>WEEK 28</v>
      </c>
      <c r="M3053" t="str">
        <f t="shared" si="285"/>
        <v>(-) 65 detik</v>
      </c>
    </row>
    <row r="3054" spans="1:13" x14ac:dyDescent="0.35">
      <c r="A3054" s="6">
        <v>2</v>
      </c>
      <c r="B3054" s="6" t="s">
        <v>6624</v>
      </c>
      <c r="C3054" s="6" t="s">
        <v>6624</v>
      </c>
      <c r="D3054" s="6" t="str">
        <f t="shared" si="281"/>
        <v>2-MRSU3050980</v>
      </c>
      <c r="E3054" s="7">
        <f t="shared" si="282"/>
        <v>45118.44572160879</v>
      </c>
      <c r="F3054" s="8">
        <v>45118.591554942126</v>
      </c>
      <c r="G3054" s="7">
        <f t="shared" si="283"/>
        <v>45118.63322160879</v>
      </c>
      <c r="H3054" s="2">
        <f>LOOKUP(2,1/(Sheet1!$D:$D=C3054)/(Sheet1!$E:$E&gt;=E3054)/(Sheet1!$E:$E&lt;=G3054),(Sheet1!$E:$E))</f>
        <v>45118.592198136575</v>
      </c>
      <c r="I3054" t="str">
        <f t="shared" si="279"/>
        <v>0:00:56</v>
      </c>
      <c r="J3054" t="s">
        <v>8471</v>
      </c>
      <c r="K3054" t="s">
        <v>9621</v>
      </c>
      <c r="L3054" t="str">
        <f t="shared" si="280"/>
        <v>WEEK 28</v>
      </c>
      <c r="M3054" t="str">
        <f t="shared" si="285"/>
        <v>(-) 65 detik</v>
      </c>
    </row>
    <row r="3055" spans="1:13" x14ac:dyDescent="0.35">
      <c r="A3055" s="6">
        <v>4</v>
      </c>
      <c r="B3055" s="6" t="s">
        <v>6184</v>
      </c>
      <c r="C3055" s="6" t="s">
        <v>6184</v>
      </c>
      <c r="D3055" s="6" t="str">
        <f t="shared" si="281"/>
        <v>4-EISU8531301</v>
      </c>
      <c r="E3055" s="7">
        <f t="shared" si="282"/>
        <v>45118.432395567128</v>
      </c>
      <c r="F3055" s="8">
        <v>45118.578228900464</v>
      </c>
      <c r="G3055" s="7">
        <f t="shared" si="283"/>
        <v>45118.619895567128</v>
      </c>
      <c r="H3055" s="2">
        <f>LOOKUP(2,1/(Sheet1!$D:$D=C3055)/(Sheet1!$E:$E&gt;=E3055)/(Sheet1!$E:$E&lt;=G3055),(Sheet1!$E:$E))</f>
        <v>45118.579059837961</v>
      </c>
      <c r="I3055" t="str">
        <f t="shared" si="279"/>
        <v>0:01:12</v>
      </c>
      <c r="J3055" t="s">
        <v>8471</v>
      </c>
      <c r="K3055" t="s">
        <v>9621</v>
      </c>
      <c r="L3055" t="str">
        <f t="shared" si="280"/>
        <v>WEEK 28</v>
      </c>
      <c r="M3055" t="str">
        <f t="shared" si="285"/>
        <v>(-) 65 detik</v>
      </c>
    </row>
    <row r="3056" spans="1:13" x14ac:dyDescent="0.35">
      <c r="A3056" s="6">
        <v>4</v>
      </c>
      <c r="B3056" s="6" t="s">
        <v>5552</v>
      </c>
      <c r="C3056" s="6" t="s">
        <v>5552</v>
      </c>
      <c r="D3056" s="6" t="str">
        <f t="shared" si="281"/>
        <v>4-TRHU7250823</v>
      </c>
      <c r="E3056" s="7">
        <f t="shared" si="282"/>
        <v>45118.430847997683</v>
      </c>
      <c r="F3056" s="8">
        <v>45118.576681331018</v>
      </c>
      <c r="G3056" s="7">
        <f t="shared" si="283"/>
        <v>45118.618347997683</v>
      </c>
      <c r="H3056" s="2">
        <f>LOOKUP(2,1/(Sheet1!$D:$D=C3056)/(Sheet1!$E:$E&gt;=E3056)/(Sheet1!$E:$E&lt;=G3056),(Sheet1!$E:$E))</f>
        <v>45118.57756489583</v>
      </c>
      <c r="I3056" t="str">
        <f t="shared" si="279"/>
        <v>0:01:16</v>
      </c>
      <c r="J3056" t="s">
        <v>8471</v>
      </c>
      <c r="K3056" t="s">
        <v>9621</v>
      </c>
      <c r="L3056" t="str">
        <f t="shared" si="280"/>
        <v>WEEK 28</v>
      </c>
      <c r="M3056" t="str">
        <f t="shared" si="285"/>
        <v>(-) 65 detik</v>
      </c>
    </row>
    <row r="3057" spans="1:13" x14ac:dyDescent="0.35">
      <c r="A3057" s="6">
        <v>2</v>
      </c>
      <c r="B3057" s="6" t="s">
        <v>6670</v>
      </c>
      <c r="C3057" s="6" t="s">
        <v>6670</v>
      </c>
      <c r="D3057" s="6" t="str">
        <f t="shared" si="281"/>
        <v>2-MSKU1882167</v>
      </c>
      <c r="E3057" s="7">
        <f t="shared" si="282"/>
        <v>45118.429644131938</v>
      </c>
      <c r="F3057" s="8">
        <v>45118.575477465274</v>
      </c>
      <c r="G3057" s="7">
        <f t="shared" si="283"/>
        <v>45118.617144131938</v>
      </c>
      <c r="H3057" s="2">
        <f>LOOKUP(2,1/(Sheet1!$D:$D=C3057)/(Sheet1!$E:$E&gt;=E3057)/(Sheet1!$E:$E&lt;=G3057),(Sheet1!$E:$E))</f>
        <v>45118.576224027776</v>
      </c>
      <c r="I3057" t="str">
        <f t="shared" si="279"/>
        <v>0:01:05</v>
      </c>
      <c r="J3057" t="s">
        <v>8471</v>
      </c>
      <c r="K3057" t="s">
        <v>9621</v>
      </c>
      <c r="L3057" t="str">
        <f t="shared" si="280"/>
        <v>WEEK 28</v>
      </c>
      <c r="M3057" t="str">
        <f t="shared" si="285"/>
        <v>(-) 65 detik</v>
      </c>
    </row>
    <row r="3058" spans="1:13" x14ac:dyDescent="0.35">
      <c r="A3058" s="6">
        <v>4</v>
      </c>
      <c r="B3058" s="6" t="s">
        <v>6482</v>
      </c>
      <c r="C3058" s="6" t="s">
        <v>6482</v>
      </c>
      <c r="D3058" s="6" t="str">
        <f t="shared" si="281"/>
        <v>4-KOCU9017417</v>
      </c>
      <c r="E3058" s="7">
        <f t="shared" si="282"/>
        <v>45118.429353854168</v>
      </c>
      <c r="F3058" s="8">
        <v>45118.575187187504</v>
      </c>
      <c r="G3058" s="7">
        <f t="shared" si="283"/>
        <v>45118.616853854168</v>
      </c>
      <c r="H3058" s="2">
        <f>LOOKUP(2,1/(Sheet1!$D:$D=C3058)/(Sheet1!$E:$E&gt;=E3058)/(Sheet1!$E:$E&lt;=G3058),(Sheet1!$E:$E))</f>
        <v>45118.576027708332</v>
      </c>
      <c r="I3058" t="str">
        <f t="shared" si="279"/>
        <v>0:01:13</v>
      </c>
      <c r="J3058" t="s">
        <v>8471</v>
      </c>
      <c r="K3058" t="s">
        <v>9621</v>
      </c>
      <c r="L3058" t="str">
        <f t="shared" si="280"/>
        <v>WEEK 28</v>
      </c>
      <c r="M3058" t="str">
        <f t="shared" si="285"/>
        <v>(-) 65 detik</v>
      </c>
    </row>
    <row r="3059" spans="1:13" x14ac:dyDescent="0.35">
      <c r="A3059" s="6">
        <v>2</v>
      </c>
      <c r="B3059" s="6" t="s">
        <v>6807</v>
      </c>
      <c r="C3059" s="6" t="s">
        <v>6807</v>
      </c>
      <c r="D3059" s="6" t="str">
        <f t="shared" si="281"/>
        <v>2-OOCU8436753</v>
      </c>
      <c r="E3059" s="7">
        <f t="shared" si="282"/>
        <v>45118.42265876157</v>
      </c>
      <c r="F3059" s="8">
        <v>45118.568492094906</v>
      </c>
      <c r="G3059" s="7">
        <f t="shared" si="283"/>
        <v>45118.61015876157</v>
      </c>
      <c r="H3059" s="2">
        <f>LOOKUP(2,1/(Sheet1!$D:$D=C3059)/(Sheet1!$E:$E&gt;=E3059)/(Sheet1!$E:$E&lt;=G3059),(Sheet1!$E:$E))</f>
        <v>45118.569201435188</v>
      </c>
      <c r="I3059" t="str">
        <f t="shared" si="279"/>
        <v>0:01:01</v>
      </c>
      <c r="J3059" t="s">
        <v>8471</v>
      </c>
      <c r="K3059" t="s">
        <v>9621</v>
      </c>
      <c r="L3059" t="str">
        <f t="shared" si="280"/>
        <v>WEEK 28</v>
      </c>
      <c r="M3059" t="str">
        <f t="shared" si="285"/>
        <v>(-) 65 detik</v>
      </c>
    </row>
    <row r="3060" spans="1:13" x14ac:dyDescent="0.35">
      <c r="A3060" s="6">
        <v>3</v>
      </c>
      <c r="B3060" s="6" t="s">
        <v>5832</v>
      </c>
      <c r="C3060" s="6" t="s">
        <v>5832</v>
      </c>
      <c r="D3060" s="6" t="str">
        <f t="shared" si="281"/>
        <v>3-BSIU5009287</v>
      </c>
      <c r="E3060" s="7">
        <f t="shared" si="282"/>
        <v>45118.420019942125</v>
      </c>
      <c r="F3060" s="8">
        <v>45118.565853275461</v>
      </c>
      <c r="G3060" s="7">
        <f t="shared" si="283"/>
        <v>45118.607519942125</v>
      </c>
      <c r="H3060" s="2">
        <f>LOOKUP(2,1/(Sheet1!$D:$D=C3060)/(Sheet1!$E:$E&gt;=E3060)/(Sheet1!$E:$E&lt;=G3060),(Sheet1!$E:$E))</f>
        <v>45118.566610324073</v>
      </c>
      <c r="I3060" t="str">
        <f t="shared" si="279"/>
        <v>0:01:05</v>
      </c>
      <c r="J3060" t="s">
        <v>8471</v>
      </c>
      <c r="K3060" t="s">
        <v>9621</v>
      </c>
      <c r="L3060" t="str">
        <f t="shared" si="280"/>
        <v>WEEK 28</v>
      </c>
      <c r="M3060" t="str">
        <f t="shared" si="285"/>
        <v>(-) 65 detik</v>
      </c>
    </row>
    <row r="3061" spans="1:13" x14ac:dyDescent="0.35">
      <c r="A3061" s="6">
        <v>2</v>
      </c>
      <c r="B3061" s="6" t="s">
        <v>6044</v>
      </c>
      <c r="C3061" s="6" t="s">
        <v>6044</v>
      </c>
      <c r="D3061" s="6" t="str">
        <f t="shared" si="281"/>
        <v>2-CTPU2756151</v>
      </c>
      <c r="E3061" s="7">
        <f t="shared" si="282"/>
        <v>45118.418523576387</v>
      </c>
      <c r="F3061" s="8">
        <v>45118.564356909723</v>
      </c>
      <c r="G3061" s="7">
        <f t="shared" si="283"/>
        <v>45118.606023576387</v>
      </c>
      <c r="H3061" s="2">
        <f>LOOKUP(2,1/(Sheet1!$D:$D=C3061)/(Sheet1!$E:$E&gt;=E3061)/(Sheet1!$E:$E&lt;=G3061),(Sheet1!$E:$E))</f>
        <v>45118.565048090277</v>
      </c>
      <c r="I3061" t="str">
        <f t="shared" si="279"/>
        <v>0:01:00</v>
      </c>
      <c r="J3061" t="s">
        <v>8471</v>
      </c>
      <c r="K3061" t="s">
        <v>9621</v>
      </c>
      <c r="L3061" t="str">
        <f t="shared" si="280"/>
        <v>WEEK 28</v>
      </c>
      <c r="M3061" t="str">
        <f t="shared" si="285"/>
        <v>(-) 65 detik</v>
      </c>
    </row>
    <row r="3062" spans="1:13" x14ac:dyDescent="0.35">
      <c r="A3062" s="6">
        <v>4</v>
      </c>
      <c r="B3062" s="6" t="s">
        <v>6660</v>
      </c>
      <c r="C3062" s="6" t="s">
        <v>6660</v>
      </c>
      <c r="D3062" s="6" t="str">
        <f t="shared" si="281"/>
        <v>4-MSKU0842175</v>
      </c>
      <c r="E3062" s="7">
        <f t="shared" si="282"/>
        <v>45118.413470798609</v>
      </c>
      <c r="F3062" s="8">
        <v>45118.559304131944</v>
      </c>
      <c r="G3062" s="7">
        <f t="shared" si="283"/>
        <v>45118.600970798609</v>
      </c>
      <c r="H3062" s="2">
        <f>LOOKUP(2,1/(Sheet1!$D:$D=C3062)/(Sheet1!$E:$E&gt;=E3062)/(Sheet1!$E:$E&lt;=G3062),(Sheet1!$E:$E))</f>
        <v>45118.560171180558</v>
      </c>
      <c r="I3062" t="str">
        <f t="shared" si="279"/>
        <v>0:01:15</v>
      </c>
      <c r="J3062" t="s">
        <v>8471</v>
      </c>
      <c r="K3062" t="s">
        <v>9621</v>
      </c>
      <c r="L3062" t="str">
        <f t="shared" si="280"/>
        <v>WEEK 28</v>
      </c>
      <c r="M3062" t="str">
        <f t="shared" si="285"/>
        <v>(-) 65 detik</v>
      </c>
    </row>
    <row r="3063" spans="1:13" x14ac:dyDescent="0.35">
      <c r="A3063" s="6">
        <v>3</v>
      </c>
      <c r="B3063" s="6" t="s">
        <v>311</v>
      </c>
      <c r="C3063" s="6" t="s">
        <v>311</v>
      </c>
      <c r="D3063" s="6" t="str">
        <f t="shared" si="281"/>
        <v>3-EGHU8401131</v>
      </c>
      <c r="E3063" s="7">
        <f t="shared" si="282"/>
        <v>45118.409155983791</v>
      </c>
      <c r="F3063" s="8">
        <v>45118.554989317126</v>
      </c>
      <c r="G3063" s="7">
        <f t="shared" si="283"/>
        <v>45118.596655983791</v>
      </c>
      <c r="H3063" s="2">
        <f>LOOKUP(2,1/(Sheet1!$D:$D=C3063)/(Sheet1!$E:$E&gt;=E3063)/(Sheet1!$E:$E&lt;=G3063),(Sheet1!$E:$E))</f>
        <v>45118.55586537037</v>
      </c>
      <c r="I3063" t="str">
        <f t="shared" si="279"/>
        <v>0:01:16</v>
      </c>
      <c r="J3063" t="s">
        <v>8471</v>
      </c>
      <c r="K3063" t="s">
        <v>9621</v>
      </c>
      <c r="L3063" t="str">
        <f t="shared" si="280"/>
        <v>WEEK 28</v>
      </c>
      <c r="M3063" t="str">
        <f t="shared" si="285"/>
        <v>(-) 65 detik</v>
      </c>
    </row>
    <row r="3064" spans="1:13" x14ac:dyDescent="0.35">
      <c r="A3064" s="6">
        <v>3</v>
      </c>
      <c r="B3064" s="6" t="s">
        <v>6491</v>
      </c>
      <c r="C3064" s="6" t="s">
        <v>6491</v>
      </c>
      <c r="D3064" s="6" t="str">
        <f t="shared" si="281"/>
        <v>3-KOCU9031204</v>
      </c>
      <c r="E3064" s="7">
        <f t="shared" si="282"/>
        <v>45118.397674039348</v>
      </c>
      <c r="F3064" s="8">
        <v>45118.543507372684</v>
      </c>
      <c r="G3064" s="7">
        <f t="shared" si="283"/>
        <v>45118.585174039348</v>
      </c>
      <c r="H3064" s="2">
        <f>LOOKUP(2,1/(Sheet1!$D:$D=C3064)/(Sheet1!$E:$E&gt;=E3064)/(Sheet1!$E:$E&lt;=G3064),(Sheet1!$E:$E))</f>
        <v>45118.544194907408</v>
      </c>
      <c r="I3064" t="str">
        <f t="shared" si="279"/>
        <v>0:00:59</v>
      </c>
      <c r="J3064" t="s">
        <v>8471</v>
      </c>
      <c r="K3064" t="s">
        <v>9621</v>
      </c>
      <c r="L3064" t="str">
        <f t="shared" si="280"/>
        <v>WEEK 28</v>
      </c>
      <c r="M3064" t="str">
        <f t="shared" si="285"/>
        <v>(-) 65 detik</v>
      </c>
    </row>
    <row r="3065" spans="1:13" x14ac:dyDescent="0.35">
      <c r="A3065" s="6">
        <v>4</v>
      </c>
      <c r="B3065" s="6" t="s">
        <v>62</v>
      </c>
      <c r="C3065" s="6" t="s">
        <v>62</v>
      </c>
      <c r="D3065" s="6" t="str">
        <f t="shared" si="281"/>
        <v>4-BEAU5587557</v>
      </c>
      <c r="E3065" s="7">
        <f t="shared" si="282"/>
        <v>45118.394338391205</v>
      </c>
      <c r="F3065" s="8">
        <v>45118.54017172454</v>
      </c>
      <c r="G3065" s="7">
        <f t="shared" si="283"/>
        <v>45118.581838391205</v>
      </c>
      <c r="H3065" s="2">
        <f>LOOKUP(2,1/(Sheet1!$D:$D=C3065)/(Sheet1!$E:$E&gt;=E3065)/(Sheet1!$E:$E&lt;=G3065),(Sheet1!$E:$E))</f>
        <v>45118.540938055557</v>
      </c>
      <c r="I3065" t="str">
        <f t="shared" si="279"/>
        <v>0:01:06</v>
      </c>
      <c r="J3065" t="s">
        <v>8471</v>
      </c>
      <c r="K3065" t="s">
        <v>9621</v>
      </c>
      <c r="L3065" t="str">
        <f t="shared" si="280"/>
        <v>WEEK 28</v>
      </c>
      <c r="M3065" t="str">
        <f t="shared" si="285"/>
        <v>(-) 65 detik</v>
      </c>
    </row>
    <row r="3066" spans="1:13" x14ac:dyDescent="0.35">
      <c r="A3066" s="6">
        <v>2</v>
      </c>
      <c r="B3066" s="6" t="s">
        <v>6523</v>
      </c>
      <c r="C3066" s="6" t="s">
        <v>6523</v>
      </c>
      <c r="D3066" s="6" t="str">
        <f t="shared" si="281"/>
        <v>2-MAEU9238933</v>
      </c>
      <c r="E3066" s="7">
        <f t="shared" si="282"/>
        <v>45118.389064467592</v>
      </c>
      <c r="F3066" s="8">
        <v>45118.534897800928</v>
      </c>
      <c r="G3066" s="7">
        <f t="shared" si="283"/>
        <v>45118.576564467592</v>
      </c>
      <c r="H3066" s="2">
        <f>LOOKUP(2,1/(Sheet1!$D:$D=C3066)/(Sheet1!$E:$E&gt;=E3066)/(Sheet1!$E:$E&lt;=G3066),(Sheet1!$E:$E))</f>
        <v>45118.533884039352</v>
      </c>
      <c r="I3066" t="str">
        <f t="shared" si="279"/>
        <v>+0:01:28</v>
      </c>
      <c r="J3066" t="s">
        <v>9651</v>
      </c>
      <c r="K3066" t="s">
        <v>9621</v>
      </c>
      <c r="L3066" t="str">
        <f t="shared" si="280"/>
        <v>WEEK 28</v>
      </c>
    </row>
    <row r="3067" spans="1:13" x14ac:dyDescent="0.35">
      <c r="A3067" s="6">
        <v>3</v>
      </c>
      <c r="B3067" s="6" t="s">
        <v>5361</v>
      </c>
      <c r="C3067" s="6" t="s">
        <v>5361</v>
      </c>
      <c r="D3067" s="6" t="str">
        <f t="shared" si="281"/>
        <v>3-TCKU7958368</v>
      </c>
      <c r="E3067" s="7">
        <f t="shared" si="282"/>
        <v>45118.372008599537</v>
      </c>
      <c r="F3067" s="8">
        <v>45118.517841932873</v>
      </c>
      <c r="G3067" s="7">
        <f t="shared" si="283"/>
        <v>45118.559508599537</v>
      </c>
      <c r="H3067" s="2">
        <f>LOOKUP(2,1/(Sheet1!$D:$D=C3067)/(Sheet1!$E:$E&gt;=E3067)/(Sheet1!$E:$E&lt;=G3067),(Sheet1!$E:$E))</f>
        <v>45118.518617731483</v>
      </c>
      <c r="I3067" t="str">
        <f t="shared" si="279"/>
        <v>0:01:07</v>
      </c>
      <c r="J3067" t="s">
        <v>8471</v>
      </c>
      <c r="K3067" t="s">
        <v>9621</v>
      </c>
      <c r="L3067" t="str">
        <f t="shared" si="280"/>
        <v>WEEK 28</v>
      </c>
      <c r="M3067" t="str">
        <f>IF(I3067&lt;="0:00:05","(-) 5 detik",IF(I3067&lt;="0:00:15","(-) 15 detik",IF(I3067&lt;="0:00:30","(-) 30 detik","(-) 65 detik")))</f>
        <v>(-) 65 detik</v>
      </c>
    </row>
    <row r="3068" spans="1:13" x14ac:dyDescent="0.35">
      <c r="A3068" s="6">
        <v>3</v>
      </c>
      <c r="B3068" s="6" t="s">
        <v>474</v>
      </c>
      <c r="C3068" s="6" t="s">
        <v>474</v>
      </c>
      <c r="D3068" s="6" t="str">
        <f t="shared" si="281"/>
        <v>3-HMMU9049280</v>
      </c>
      <c r="E3068" s="7">
        <f t="shared" si="282"/>
        <v>45118.369945914346</v>
      </c>
      <c r="F3068" s="8">
        <v>45118.515779247682</v>
      </c>
      <c r="G3068" s="7">
        <f t="shared" si="283"/>
        <v>45118.557445914346</v>
      </c>
      <c r="H3068" s="2">
        <f>LOOKUP(2,1/(Sheet1!$D:$D=C3068)/(Sheet1!$E:$E&gt;=E3068)/(Sheet1!$E:$E&lt;=G3068),(Sheet1!$E:$E))</f>
        <v>45118.516529699074</v>
      </c>
      <c r="I3068" t="str">
        <f t="shared" si="279"/>
        <v>0:01:05</v>
      </c>
      <c r="J3068" t="s">
        <v>8471</v>
      </c>
      <c r="K3068" t="s">
        <v>9621</v>
      </c>
      <c r="L3068" t="str">
        <f t="shared" si="280"/>
        <v>WEEK 28</v>
      </c>
      <c r="M3068" t="str">
        <f>IF(I3068&lt;="0:00:05","(-) 5 detik",IF(I3068&lt;="0:00:15","(-) 15 detik",IF(I3068&lt;="0:00:30","(-) 30 detik","(-) 65 detik")))</f>
        <v>(-) 65 detik</v>
      </c>
    </row>
    <row r="3069" spans="1:13" x14ac:dyDescent="0.35">
      <c r="A3069" s="6">
        <v>4</v>
      </c>
      <c r="B3069" s="6" t="s">
        <v>583</v>
      </c>
      <c r="C3069" s="6" t="s">
        <v>583</v>
      </c>
      <c r="D3069" s="6" t="str">
        <f t="shared" si="281"/>
        <v>4-KOCU9005822</v>
      </c>
      <c r="E3069" s="7">
        <f t="shared" si="282"/>
        <v>45118.363156944441</v>
      </c>
      <c r="F3069" s="8">
        <v>45118.508990277776</v>
      </c>
      <c r="G3069" s="7">
        <f t="shared" si="283"/>
        <v>45118.550656944441</v>
      </c>
      <c r="H3069" s="2">
        <f>LOOKUP(2,1/(Sheet1!$D:$D=C3069)/(Sheet1!$E:$E&gt;=E3069)/(Sheet1!$E:$E&lt;=G3069),(Sheet1!$E:$E))</f>
        <v>45118.508845358796</v>
      </c>
      <c r="I3069" t="str">
        <f t="shared" si="279"/>
        <v>+0:00:13</v>
      </c>
      <c r="J3069" t="s">
        <v>9651</v>
      </c>
      <c r="K3069" t="s">
        <v>9621</v>
      </c>
      <c r="L3069" t="str">
        <f t="shared" si="280"/>
        <v>WEEK 28</v>
      </c>
    </row>
    <row r="3070" spans="1:13" x14ac:dyDescent="0.35">
      <c r="A3070" s="6">
        <v>3</v>
      </c>
      <c r="B3070" s="6" t="s">
        <v>6484</v>
      </c>
      <c r="C3070" s="6" t="s">
        <v>6484</v>
      </c>
      <c r="D3070" s="6" t="str">
        <f t="shared" si="281"/>
        <v>3-KOCU9019024</v>
      </c>
      <c r="E3070" s="7">
        <f t="shared" si="282"/>
        <v>45118.361309988424</v>
      </c>
      <c r="F3070" s="8">
        <v>45118.50714332176</v>
      </c>
      <c r="G3070" s="7">
        <f t="shared" si="283"/>
        <v>45118.548809988424</v>
      </c>
      <c r="H3070" s="2">
        <f>LOOKUP(2,1/(Sheet1!$D:$D=C3070)/(Sheet1!$E:$E&gt;=E3070)/(Sheet1!$E:$E&lt;=G3070),(Sheet1!$E:$E))</f>
        <v>45118.507268576388</v>
      </c>
      <c r="I3070" t="str">
        <f t="shared" si="279"/>
        <v>0:00:11</v>
      </c>
      <c r="J3070" t="s">
        <v>8471</v>
      </c>
      <c r="K3070" t="s">
        <v>9621</v>
      </c>
      <c r="L3070" t="str">
        <f t="shared" si="280"/>
        <v>WEEK 28</v>
      </c>
      <c r="M3070" t="str">
        <f>IF(I3070&lt;="0:00:05","(-) 5 detik",IF(I3070&lt;="0:00:15","(-) 15 detik",IF(I3070&lt;="0:00:30","(-) 30 detik","(-) 65 detik")))</f>
        <v>(-) 15 detik</v>
      </c>
    </row>
    <row r="3071" spans="1:13" x14ac:dyDescent="0.35">
      <c r="A3071" s="6">
        <v>2</v>
      </c>
      <c r="B3071" s="6" t="s">
        <v>6225</v>
      </c>
      <c r="C3071" s="6" t="s">
        <v>6225</v>
      </c>
      <c r="D3071" s="6" t="str">
        <f t="shared" si="281"/>
        <v>2-EMCU8076139</v>
      </c>
      <c r="E3071" s="7">
        <f t="shared" si="282"/>
        <v>45118.358034062498</v>
      </c>
      <c r="F3071" s="8">
        <v>45118.503867395833</v>
      </c>
      <c r="G3071" s="7">
        <f t="shared" si="283"/>
        <v>45118.545534062498</v>
      </c>
      <c r="H3071" s="2">
        <f>LOOKUP(2,1/(Sheet1!$D:$D=C3071)/(Sheet1!$E:$E&gt;=E3071)/(Sheet1!$E:$E&lt;=G3071),(Sheet1!$E:$E))</f>
        <v>45118.503435648148</v>
      </c>
      <c r="I3071" t="str">
        <f t="shared" si="279"/>
        <v>+0:00:37</v>
      </c>
      <c r="J3071" t="s">
        <v>9651</v>
      </c>
      <c r="K3071" t="s">
        <v>9621</v>
      </c>
      <c r="L3071" t="str">
        <f t="shared" si="280"/>
        <v>WEEK 28</v>
      </c>
    </row>
    <row r="3072" spans="1:13" x14ac:dyDescent="0.35">
      <c r="A3072" s="6">
        <v>3</v>
      </c>
      <c r="B3072" s="6" t="s">
        <v>5488</v>
      </c>
      <c r="C3072" s="6" t="s">
        <v>5488</v>
      </c>
      <c r="D3072" s="6" t="str">
        <f t="shared" si="281"/>
        <v>3-TLLU2417453</v>
      </c>
      <c r="E3072" s="7">
        <f t="shared" si="282"/>
        <v>45118.355868090279</v>
      </c>
      <c r="F3072" s="8">
        <v>45118.501701423615</v>
      </c>
      <c r="G3072" s="7">
        <f t="shared" si="283"/>
        <v>45118.543368090279</v>
      </c>
      <c r="H3072" s="2">
        <f>LOOKUP(2,1/(Sheet1!$D:$D=C3072)/(Sheet1!$E:$E&gt;=E3072)/(Sheet1!$E:$E&lt;=G3072),(Sheet1!$E:$E))</f>
        <v>45118.502006840281</v>
      </c>
      <c r="I3072" t="str">
        <f t="shared" si="279"/>
        <v>0:00:26</v>
      </c>
      <c r="J3072" t="s">
        <v>8471</v>
      </c>
      <c r="K3072" t="s">
        <v>9621</v>
      </c>
      <c r="L3072" t="str">
        <f t="shared" si="280"/>
        <v>WEEK 28</v>
      </c>
      <c r="M3072" t="str">
        <f t="shared" ref="M3072:M3083" si="286">IF(I3072&lt;="0:00:05","(-) 5 detik",IF(I3072&lt;="0:00:15","(-) 15 detik",IF(I3072&lt;="0:00:30","(-) 30 detik","(-) 65 detik")))</f>
        <v>(-) 30 detik</v>
      </c>
    </row>
    <row r="3073" spans="1:13" x14ac:dyDescent="0.35">
      <c r="A3073" s="6">
        <v>2</v>
      </c>
      <c r="B3073" s="6" t="s">
        <v>5916</v>
      </c>
      <c r="C3073" s="6" t="s">
        <v>5916</v>
      </c>
      <c r="D3073" s="6" t="str">
        <f t="shared" si="281"/>
        <v>2-CMAU0684295</v>
      </c>
      <c r="E3073" s="7">
        <f t="shared" si="282"/>
        <v>45118.338877662034</v>
      </c>
      <c r="F3073" s="8">
        <v>45118.48471099537</v>
      </c>
      <c r="G3073" s="7">
        <f t="shared" si="283"/>
        <v>45118.526377662034</v>
      </c>
      <c r="H3073" s="2">
        <f>LOOKUP(2,1/(Sheet1!$D:$D=C3073)/(Sheet1!$E:$E&gt;=E3073)/(Sheet1!$E:$E&lt;=G3073),(Sheet1!$E:$E))</f>
        <v>45118.485436678238</v>
      </c>
      <c r="I3073" t="str">
        <f t="shared" si="279"/>
        <v>0:01:03</v>
      </c>
      <c r="J3073" t="s">
        <v>8471</v>
      </c>
      <c r="K3073" t="s">
        <v>9621</v>
      </c>
      <c r="L3073" t="str">
        <f t="shared" si="280"/>
        <v>WEEK 28</v>
      </c>
      <c r="M3073" t="str">
        <f t="shared" si="286"/>
        <v>(-) 65 detik</v>
      </c>
    </row>
    <row r="3074" spans="1:13" x14ac:dyDescent="0.35">
      <c r="A3074" s="6">
        <v>2</v>
      </c>
      <c r="B3074" s="6" t="s">
        <v>7445</v>
      </c>
      <c r="C3074" s="6" t="s">
        <v>7445</v>
      </c>
      <c r="D3074" s="6" t="str">
        <f t="shared" si="281"/>
        <v>2-UETU5782326</v>
      </c>
      <c r="E3074" s="7">
        <f t="shared" si="282"/>
        <v>45118.331528622686</v>
      </c>
      <c r="F3074" s="8">
        <v>45118.477361956022</v>
      </c>
      <c r="G3074" s="7">
        <f t="shared" si="283"/>
        <v>45118.519028622686</v>
      </c>
      <c r="H3074" s="2">
        <f>LOOKUP(2,1/(Sheet1!$D:$D=C3074)/(Sheet1!$E:$E&gt;=E3074)/(Sheet1!$E:$E&lt;=G3074),(Sheet1!$E:$E))</f>
        <v>45118.478177106481</v>
      </c>
      <c r="I3074" t="str">
        <f t="shared" ref="I3074:I3137" si="287">IF(H3074-F3074&gt;0, TEXT(ABS(H3074-F3074),"h:mm:ss"), "+"&amp;TEXT(ABS(F3074-H3074),"h:mm:ss"))</f>
        <v>0:01:10</v>
      </c>
      <c r="J3074" t="s">
        <v>8471</v>
      </c>
      <c r="K3074" t="s">
        <v>9621</v>
      </c>
      <c r="L3074" t="str">
        <f t="shared" ref="L3074:L3137" si="288">CONCATENATE("WEEK ",WEEKNUM(F3074,21))</f>
        <v>WEEK 28</v>
      </c>
      <c r="M3074" t="str">
        <f t="shared" si="286"/>
        <v>(-) 65 detik</v>
      </c>
    </row>
    <row r="3075" spans="1:13" x14ac:dyDescent="0.35">
      <c r="A3075" s="6">
        <v>2</v>
      </c>
      <c r="B3075" s="6" t="s">
        <v>6959</v>
      </c>
      <c r="C3075" s="6" t="s">
        <v>6959</v>
      </c>
      <c r="D3075" s="6" t="str">
        <f t="shared" ref="D3075:D3138" si="289">A3075&amp;"-"&amp;C3075</f>
        <v>2-SITU9135149</v>
      </c>
      <c r="E3075" s="7">
        <f t="shared" ref="E3075:E3138" si="290">F3075-TIMEVALUE("03:30:00")</f>
        <v>45118.327425462958</v>
      </c>
      <c r="F3075" s="8">
        <v>45118.473258796294</v>
      </c>
      <c r="G3075" s="7">
        <f t="shared" ref="G3075:G3138" si="291">F3075+TIMEVALUE("01:00:00")</f>
        <v>45118.514925462958</v>
      </c>
      <c r="H3075" s="2">
        <f>LOOKUP(2,1/(Sheet1!$D:$D=C3075)/(Sheet1!$E:$E&gt;=E3075)/(Sheet1!$E:$E&lt;=G3075),(Sheet1!$E:$E))</f>
        <v>45118.474068206022</v>
      </c>
      <c r="I3075" t="str">
        <f t="shared" si="287"/>
        <v>0:01:10</v>
      </c>
      <c r="J3075" t="s">
        <v>8471</v>
      </c>
      <c r="K3075" t="s">
        <v>9621</v>
      </c>
      <c r="L3075" t="str">
        <f t="shared" si="288"/>
        <v>WEEK 28</v>
      </c>
      <c r="M3075" t="str">
        <f t="shared" si="286"/>
        <v>(-) 65 detik</v>
      </c>
    </row>
    <row r="3076" spans="1:13" x14ac:dyDescent="0.35">
      <c r="A3076" s="6">
        <v>2</v>
      </c>
      <c r="B3076" s="6" t="s">
        <v>5870</v>
      </c>
      <c r="C3076" s="6" t="s">
        <v>5870</v>
      </c>
      <c r="D3076" s="6" t="str">
        <f t="shared" si="289"/>
        <v>2-CAIU5866999</v>
      </c>
      <c r="E3076" s="7">
        <f t="shared" si="290"/>
        <v>45118.314848726848</v>
      </c>
      <c r="F3076" s="8">
        <v>45118.460682060184</v>
      </c>
      <c r="G3076" s="7">
        <f t="shared" si="291"/>
        <v>45118.502348726848</v>
      </c>
      <c r="H3076" s="2">
        <f>LOOKUP(2,1/(Sheet1!$D:$D=C3076)/(Sheet1!$E:$E&gt;=E3076)/(Sheet1!$E:$E&lt;=G3076),(Sheet1!$E:$E))</f>
        <v>45118.461540983793</v>
      </c>
      <c r="I3076" t="str">
        <f t="shared" si="287"/>
        <v>0:01:14</v>
      </c>
      <c r="J3076" t="s">
        <v>8471</v>
      </c>
      <c r="K3076" t="s">
        <v>9621</v>
      </c>
      <c r="L3076" t="str">
        <f t="shared" si="288"/>
        <v>WEEK 28</v>
      </c>
      <c r="M3076" t="str">
        <f t="shared" si="286"/>
        <v>(-) 65 detik</v>
      </c>
    </row>
    <row r="3077" spans="1:13" x14ac:dyDescent="0.35">
      <c r="A3077" s="6">
        <v>2</v>
      </c>
      <c r="B3077" s="6" t="s">
        <v>7075</v>
      </c>
      <c r="C3077" s="6" t="s">
        <v>7075</v>
      </c>
      <c r="D3077" s="6" t="str">
        <f t="shared" si="289"/>
        <v>2-TCLU6476163</v>
      </c>
      <c r="E3077" s="7">
        <f t="shared" si="290"/>
        <v>45118.309352974531</v>
      </c>
      <c r="F3077" s="8">
        <v>45118.455186307867</v>
      </c>
      <c r="G3077" s="7">
        <f t="shared" si="291"/>
        <v>45118.496852974531</v>
      </c>
      <c r="H3077" s="2">
        <f>LOOKUP(2,1/(Sheet1!$D:$D=C3077)/(Sheet1!$E:$E&gt;=E3077)/(Sheet1!$E:$E&lt;=G3077),(Sheet1!$E:$E))</f>
        <v>45118.456021990743</v>
      </c>
      <c r="I3077" t="str">
        <f t="shared" si="287"/>
        <v>0:01:12</v>
      </c>
      <c r="J3077" t="s">
        <v>8471</v>
      </c>
      <c r="K3077" t="s">
        <v>9621</v>
      </c>
      <c r="L3077" t="str">
        <f t="shared" si="288"/>
        <v>WEEK 28</v>
      </c>
      <c r="M3077" t="str">
        <f t="shared" si="286"/>
        <v>(-) 65 detik</v>
      </c>
    </row>
    <row r="3078" spans="1:13" x14ac:dyDescent="0.35">
      <c r="A3078" s="6">
        <v>2</v>
      </c>
      <c r="B3078" s="6" t="s">
        <v>6681</v>
      </c>
      <c r="C3078" s="6" t="s">
        <v>6681</v>
      </c>
      <c r="D3078" s="6" t="str">
        <f t="shared" si="289"/>
        <v>2-MSKU4618672</v>
      </c>
      <c r="E3078" s="7">
        <f t="shared" si="290"/>
        <v>45118.304913506945</v>
      </c>
      <c r="F3078" s="8">
        <v>45118.450746840281</v>
      </c>
      <c r="G3078" s="7">
        <f t="shared" si="291"/>
        <v>45118.492413506945</v>
      </c>
      <c r="H3078" s="2">
        <f>LOOKUP(2,1/(Sheet1!$D:$D=C3078)/(Sheet1!$E:$E&gt;=E3078)/(Sheet1!$E:$E&lt;=G3078),(Sheet1!$E:$E))</f>
        <v>45118.451410358794</v>
      </c>
      <c r="I3078" t="str">
        <f t="shared" si="287"/>
        <v>0:00:57</v>
      </c>
      <c r="J3078" t="s">
        <v>8471</v>
      </c>
      <c r="K3078" t="s">
        <v>9621</v>
      </c>
      <c r="L3078" t="str">
        <f t="shared" si="288"/>
        <v>WEEK 28</v>
      </c>
      <c r="M3078" t="str">
        <f t="shared" si="286"/>
        <v>(-) 65 detik</v>
      </c>
    </row>
    <row r="3079" spans="1:13" x14ac:dyDescent="0.35">
      <c r="A3079" s="6">
        <v>3</v>
      </c>
      <c r="B3079" s="6" t="s">
        <v>5994</v>
      </c>
      <c r="C3079" s="6" t="s">
        <v>5994</v>
      </c>
      <c r="D3079" s="6" t="str">
        <f t="shared" si="289"/>
        <v>3-CSNU1433474</v>
      </c>
      <c r="E3079" s="7">
        <f t="shared" si="290"/>
        <v>45118.302385844901</v>
      </c>
      <c r="F3079" s="8">
        <v>45118.448219178237</v>
      </c>
      <c r="G3079" s="7">
        <f t="shared" si="291"/>
        <v>45118.489885844901</v>
      </c>
      <c r="H3079" s="2">
        <f>LOOKUP(2,1/(Sheet1!$D:$D=C3079)/(Sheet1!$E:$E&gt;=E3079)/(Sheet1!$E:$E&lt;=G3079),(Sheet1!$E:$E))</f>
        <v>45118.449032476849</v>
      </c>
      <c r="I3079" t="str">
        <f t="shared" si="287"/>
        <v>0:01:10</v>
      </c>
      <c r="J3079" t="s">
        <v>8471</v>
      </c>
      <c r="K3079" t="s">
        <v>9621</v>
      </c>
      <c r="L3079" t="str">
        <f t="shared" si="288"/>
        <v>WEEK 28</v>
      </c>
      <c r="M3079" t="str">
        <f t="shared" si="286"/>
        <v>(-) 65 detik</v>
      </c>
    </row>
    <row r="3080" spans="1:13" x14ac:dyDescent="0.35">
      <c r="A3080" s="6">
        <v>2</v>
      </c>
      <c r="B3080" s="6" t="s">
        <v>6714</v>
      </c>
      <c r="C3080" s="6" t="s">
        <v>6714</v>
      </c>
      <c r="D3080" s="6" t="str">
        <f t="shared" si="289"/>
        <v>2-MSKU4753570</v>
      </c>
      <c r="E3080" s="7">
        <f t="shared" si="290"/>
        <v>45118.302321261574</v>
      </c>
      <c r="F3080" s="8">
        <v>45118.448154594909</v>
      </c>
      <c r="G3080" s="7">
        <f t="shared" si="291"/>
        <v>45118.489821261574</v>
      </c>
      <c r="H3080" s="2">
        <f>LOOKUP(2,1/(Sheet1!$D:$D=C3080)/(Sheet1!$E:$E&gt;=E3080)/(Sheet1!$E:$E&lt;=G3080),(Sheet1!$E:$E))</f>
        <v>45118.448936018518</v>
      </c>
      <c r="I3080" t="str">
        <f t="shared" si="287"/>
        <v>0:01:08</v>
      </c>
      <c r="J3080" t="s">
        <v>8471</v>
      </c>
      <c r="K3080" t="s">
        <v>9621</v>
      </c>
      <c r="L3080" t="str">
        <f t="shared" si="288"/>
        <v>WEEK 28</v>
      </c>
      <c r="M3080" t="str">
        <f t="shared" si="286"/>
        <v>(-) 65 detik</v>
      </c>
    </row>
    <row r="3081" spans="1:13" x14ac:dyDescent="0.35">
      <c r="A3081" s="6">
        <v>2</v>
      </c>
      <c r="B3081" s="6" t="s">
        <v>7328</v>
      </c>
      <c r="C3081" s="6" t="s">
        <v>7328</v>
      </c>
      <c r="D3081" s="6" t="str">
        <f t="shared" si="289"/>
        <v>2-TRHU3381023</v>
      </c>
      <c r="E3081" s="7">
        <f t="shared" si="290"/>
        <v>45118.299576967591</v>
      </c>
      <c r="F3081" s="8">
        <v>45118.445410300927</v>
      </c>
      <c r="G3081" s="7">
        <f t="shared" si="291"/>
        <v>45118.487076967591</v>
      </c>
      <c r="H3081" s="2">
        <f>LOOKUP(2,1/(Sheet1!$D:$D=C3081)/(Sheet1!$E:$E&gt;=E3081)/(Sheet1!$E:$E&lt;=G3081),(Sheet1!$E:$E))</f>
        <v>45118.44621170139</v>
      </c>
      <c r="I3081" t="str">
        <f t="shared" si="287"/>
        <v>0:01:09</v>
      </c>
      <c r="J3081" t="s">
        <v>8471</v>
      </c>
      <c r="K3081" t="s">
        <v>9621</v>
      </c>
      <c r="L3081" t="str">
        <f t="shared" si="288"/>
        <v>WEEK 28</v>
      </c>
      <c r="M3081" t="str">
        <f t="shared" si="286"/>
        <v>(-) 65 detik</v>
      </c>
    </row>
    <row r="3082" spans="1:13" x14ac:dyDescent="0.35">
      <c r="A3082" s="6">
        <v>3</v>
      </c>
      <c r="B3082" s="6" t="s">
        <v>5430</v>
      </c>
      <c r="C3082" s="6" t="s">
        <v>5430</v>
      </c>
      <c r="D3082" s="6" t="str">
        <f t="shared" si="289"/>
        <v>3-TEMU8041212</v>
      </c>
      <c r="E3082" s="7">
        <f t="shared" si="290"/>
        <v>45118.297678009258</v>
      </c>
      <c r="F3082" s="8">
        <v>45118.443511342593</v>
      </c>
      <c r="G3082" s="7">
        <f t="shared" si="291"/>
        <v>45118.485178009258</v>
      </c>
      <c r="H3082" s="2">
        <f>LOOKUP(2,1/(Sheet1!$D:$D=C3082)/(Sheet1!$E:$E&gt;=E3082)/(Sheet1!$E:$E&lt;=G3082),(Sheet1!$E:$E))</f>
        <v>45118.44437488426</v>
      </c>
      <c r="I3082" t="str">
        <f t="shared" si="287"/>
        <v>0:01:15</v>
      </c>
      <c r="J3082" t="s">
        <v>8471</v>
      </c>
      <c r="K3082" t="s">
        <v>9621</v>
      </c>
      <c r="L3082" t="str">
        <f t="shared" si="288"/>
        <v>WEEK 28</v>
      </c>
      <c r="M3082" t="str">
        <f t="shared" si="286"/>
        <v>(-) 65 detik</v>
      </c>
    </row>
    <row r="3083" spans="1:13" x14ac:dyDescent="0.35">
      <c r="A3083" s="6">
        <v>1</v>
      </c>
      <c r="B3083" s="6" t="s">
        <v>174</v>
      </c>
      <c r="C3083" s="6" t="s">
        <v>174</v>
      </c>
      <c r="D3083" s="6" t="str">
        <f t="shared" si="289"/>
        <v>1-CMAU6247878</v>
      </c>
      <c r="E3083" s="7">
        <f t="shared" si="290"/>
        <v>45118.297398148148</v>
      </c>
      <c r="F3083" s="8">
        <v>45118.443231481484</v>
      </c>
      <c r="G3083" s="7">
        <f t="shared" si="291"/>
        <v>45118.484898148148</v>
      </c>
      <c r="H3083" s="2">
        <f>LOOKUP(2,1/(Sheet1!$D:$D=C3083)/(Sheet1!$E:$E&gt;=E3083)/(Sheet1!$E:$E&lt;=G3083),(Sheet1!$E:$E))</f>
        <v>45118.443968252315</v>
      </c>
      <c r="I3083" t="str">
        <f t="shared" si="287"/>
        <v>0:01:04</v>
      </c>
      <c r="J3083" t="s">
        <v>8471</v>
      </c>
      <c r="K3083" t="s">
        <v>9621</v>
      </c>
      <c r="L3083" t="str">
        <f t="shared" si="288"/>
        <v>WEEK 28</v>
      </c>
      <c r="M3083" t="str">
        <f t="shared" si="286"/>
        <v>(-) 65 detik</v>
      </c>
    </row>
    <row r="3084" spans="1:13" x14ac:dyDescent="0.35">
      <c r="A3084" s="6">
        <v>2</v>
      </c>
      <c r="B3084" s="6" t="s">
        <v>7440</v>
      </c>
      <c r="C3084" s="6" t="s">
        <v>7440</v>
      </c>
      <c r="D3084" s="6" t="str">
        <f t="shared" si="289"/>
        <v>2-UETU5633560</v>
      </c>
      <c r="E3084" s="7">
        <f t="shared" si="290"/>
        <v>45118.297251932869</v>
      </c>
      <c r="F3084" s="8">
        <v>45118.443085266204</v>
      </c>
      <c r="G3084" s="7">
        <f t="shared" si="291"/>
        <v>45118.484751932869</v>
      </c>
      <c r="H3084" s="2">
        <f>LOOKUP(2,1/(Sheet1!$D:$D=C3084)/(Sheet1!$E:$E&gt;=E3084)/(Sheet1!$E:$E&lt;=G3084),(Sheet1!$E:$E))</f>
        <v>45118.441592187497</v>
      </c>
      <c r="I3084" t="str">
        <f t="shared" si="287"/>
        <v>+0:02:09</v>
      </c>
      <c r="J3084" t="s">
        <v>9651</v>
      </c>
      <c r="K3084" t="s">
        <v>9621</v>
      </c>
      <c r="L3084" t="str">
        <f t="shared" si="288"/>
        <v>WEEK 28</v>
      </c>
    </row>
    <row r="3085" spans="1:13" x14ac:dyDescent="0.35">
      <c r="A3085" s="6">
        <v>2</v>
      </c>
      <c r="B3085" s="6" t="s">
        <v>7134</v>
      </c>
      <c r="C3085" s="6" t="s">
        <v>7134</v>
      </c>
      <c r="D3085" s="6" t="str">
        <f t="shared" si="289"/>
        <v>2-TCNU9371707</v>
      </c>
      <c r="E3085" s="7">
        <f t="shared" si="290"/>
        <v>45118.292632442128</v>
      </c>
      <c r="F3085" s="8">
        <v>45118.438465775464</v>
      </c>
      <c r="G3085" s="7">
        <f t="shared" si="291"/>
        <v>45118.480132442128</v>
      </c>
      <c r="H3085" s="2">
        <f>LOOKUP(2,1/(Sheet1!$D:$D=C3085)/(Sheet1!$E:$E&gt;=E3085)/(Sheet1!$E:$E&lt;=G3085),(Sheet1!$E:$E))</f>
        <v>45118.439284039348</v>
      </c>
      <c r="I3085" t="str">
        <f t="shared" si="287"/>
        <v>0:01:11</v>
      </c>
      <c r="J3085" t="s">
        <v>8471</v>
      </c>
      <c r="K3085" t="s">
        <v>9621</v>
      </c>
      <c r="L3085" t="str">
        <f t="shared" si="288"/>
        <v>WEEK 28</v>
      </c>
      <c r="M3085" t="str">
        <f t="shared" ref="M3085:M3105" si="292">IF(I3085&lt;="0:00:05","(-) 5 detik",IF(I3085&lt;="0:00:15","(-) 15 detik",IF(I3085&lt;="0:00:30","(-) 30 detik","(-) 65 detik")))</f>
        <v>(-) 65 detik</v>
      </c>
    </row>
    <row r="3086" spans="1:13" x14ac:dyDescent="0.35">
      <c r="A3086" s="6">
        <v>4</v>
      </c>
      <c r="B3086" s="6" t="s">
        <v>5428</v>
      </c>
      <c r="C3086" s="6" t="s">
        <v>5428</v>
      </c>
      <c r="D3086" s="6" t="str">
        <f t="shared" si="289"/>
        <v>4-TEMU8010192</v>
      </c>
      <c r="E3086" s="7">
        <f t="shared" si="290"/>
        <v>45118.284232905091</v>
      </c>
      <c r="F3086" s="8">
        <v>45118.430066238427</v>
      </c>
      <c r="G3086" s="7">
        <f t="shared" si="291"/>
        <v>45118.471732905091</v>
      </c>
      <c r="H3086" s="2">
        <f>LOOKUP(2,1/(Sheet1!$D:$D=C3086)/(Sheet1!$E:$E&gt;=E3086)/(Sheet1!$E:$E&lt;=G3086),(Sheet1!$E:$E))</f>
        <v>45118.430822245369</v>
      </c>
      <c r="I3086" t="str">
        <f t="shared" si="287"/>
        <v>0:01:05</v>
      </c>
      <c r="J3086" t="s">
        <v>8471</v>
      </c>
      <c r="K3086" t="s">
        <v>9621</v>
      </c>
      <c r="L3086" t="str">
        <f t="shared" si="288"/>
        <v>WEEK 28</v>
      </c>
      <c r="M3086" t="str">
        <f t="shared" si="292"/>
        <v>(-) 65 detik</v>
      </c>
    </row>
    <row r="3087" spans="1:13" x14ac:dyDescent="0.35">
      <c r="A3087" s="6">
        <v>3</v>
      </c>
      <c r="B3087" s="6" t="s">
        <v>6113</v>
      </c>
      <c r="C3087" s="6" t="s">
        <v>6113</v>
      </c>
      <c r="D3087" s="6" t="str">
        <f t="shared" si="289"/>
        <v>3-DRYU4557614</v>
      </c>
      <c r="E3087" s="7">
        <f t="shared" si="290"/>
        <v>45118.283251967587</v>
      </c>
      <c r="F3087" s="8">
        <v>45118.429085300922</v>
      </c>
      <c r="G3087" s="7">
        <f t="shared" si="291"/>
        <v>45118.470751967587</v>
      </c>
      <c r="H3087" s="2">
        <f>LOOKUP(2,1/(Sheet1!$D:$D=C3087)/(Sheet1!$E:$E&gt;=E3087)/(Sheet1!$E:$E&lt;=G3087),(Sheet1!$E:$E))</f>
        <v>45118.429963414354</v>
      </c>
      <c r="I3087" t="str">
        <f t="shared" si="287"/>
        <v>0:01:16</v>
      </c>
      <c r="J3087" t="s">
        <v>8471</v>
      </c>
      <c r="K3087" t="s">
        <v>9621</v>
      </c>
      <c r="L3087" t="str">
        <f t="shared" si="288"/>
        <v>WEEK 28</v>
      </c>
      <c r="M3087" t="str">
        <f t="shared" si="292"/>
        <v>(-) 65 detik</v>
      </c>
    </row>
    <row r="3088" spans="1:13" x14ac:dyDescent="0.35">
      <c r="A3088" s="6">
        <v>2</v>
      </c>
      <c r="B3088" s="6" t="s">
        <v>5815</v>
      </c>
      <c r="C3088" s="6" t="s">
        <v>5815</v>
      </c>
      <c r="D3088" s="6" t="str">
        <f t="shared" si="289"/>
        <v>2-BMOU6494896</v>
      </c>
      <c r="E3088" s="7">
        <f t="shared" si="290"/>
        <v>45118.25394174768</v>
      </c>
      <c r="F3088" s="8">
        <v>45118.399775081016</v>
      </c>
      <c r="G3088" s="7">
        <f t="shared" si="291"/>
        <v>45118.44144174768</v>
      </c>
      <c r="H3088" s="2">
        <f>LOOKUP(2,1/(Sheet1!$D:$D=C3088)/(Sheet1!$E:$E&gt;=E3088)/(Sheet1!$E:$E&lt;=G3088),(Sheet1!$E:$E))</f>
        <v>45118.400339571759</v>
      </c>
      <c r="I3088" t="str">
        <f t="shared" si="287"/>
        <v>0:00:49</v>
      </c>
      <c r="J3088" t="s">
        <v>8471</v>
      </c>
      <c r="K3088" t="s">
        <v>9621</v>
      </c>
      <c r="L3088" t="str">
        <f t="shared" si="288"/>
        <v>WEEK 28</v>
      </c>
      <c r="M3088" t="str">
        <f t="shared" si="292"/>
        <v>(-) 65 detik</v>
      </c>
    </row>
    <row r="3089" spans="1:13" x14ac:dyDescent="0.35">
      <c r="A3089" s="6">
        <v>1</v>
      </c>
      <c r="B3089" s="6" t="s">
        <v>5528</v>
      </c>
      <c r="C3089" s="6" t="s">
        <v>5528</v>
      </c>
      <c r="D3089" s="6" t="str">
        <f t="shared" si="289"/>
        <v>1-TRHU4992691</v>
      </c>
      <c r="E3089" s="7">
        <f t="shared" si="290"/>
        <v>45118.253589155087</v>
      </c>
      <c r="F3089" s="8">
        <v>45118.399422488423</v>
      </c>
      <c r="G3089" s="7">
        <f t="shared" si="291"/>
        <v>45118.441089155087</v>
      </c>
      <c r="H3089" s="2">
        <f>LOOKUP(2,1/(Sheet1!$D:$D=C3089)/(Sheet1!$E:$E&gt;=E3089)/(Sheet1!$E:$E&lt;=G3089),(Sheet1!$E:$E))</f>
        <v>45118.400096550926</v>
      </c>
      <c r="I3089" t="str">
        <f t="shared" si="287"/>
        <v>0:00:58</v>
      </c>
      <c r="J3089" t="s">
        <v>8471</v>
      </c>
      <c r="K3089" t="s">
        <v>9621</v>
      </c>
      <c r="L3089" t="str">
        <f t="shared" si="288"/>
        <v>WEEK 28</v>
      </c>
      <c r="M3089" t="str">
        <f t="shared" si="292"/>
        <v>(-) 65 detik</v>
      </c>
    </row>
    <row r="3090" spans="1:13" x14ac:dyDescent="0.35">
      <c r="A3090" s="6">
        <v>4</v>
      </c>
      <c r="B3090" s="6" t="s">
        <v>7502</v>
      </c>
      <c r="C3090" s="6" t="s">
        <v>7502</v>
      </c>
      <c r="D3090" s="6" t="str">
        <f t="shared" si="289"/>
        <v>4-ZCSU9046173</v>
      </c>
      <c r="E3090" s="7">
        <f t="shared" si="290"/>
        <v>45118.245113159719</v>
      </c>
      <c r="F3090" s="8">
        <v>45118.390946493055</v>
      </c>
      <c r="G3090" s="7">
        <f t="shared" si="291"/>
        <v>45118.432613159719</v>
      </c>
      <c r="H3090" s="2">
        <f>LOOKUP(2,1/(Sheet1!$D:$D=C3090)/(Sheet1!$E:$E&gt;=E3090)/(Sheet1!$E:$E&lt;=G3090),(Sheet1!$E:$E))</f>
        <v>45118.391518842589</v>
      </c>
      <c r="I3090" t="str">
        <f t="shared" si="287"/>
        <v>0:00:49</v>
      </c>
      <c r="J3090" t="s">
        <v>8471</v>
      </c>
      <c r="K3090" t="s">
        <v>9621</v>
      </c>
      <c r="L3090" t="str">
        <f t="shared" si="288"/>
        <v>WEEK 28</v>
      </c>
      <c r="M3090" t="str">
        <f t="shared" si="292"/>
        <v>(-) 65 detik</v>
      </c>
    </row>
    <row r="3091" spans="1:13" x14ac:dyDescent="0.35">
      <c r="A3091" s="6">
        <v>1</v>
      </c>
      <c r="B3091" s="6" t="s">
        <v>1930</v>
      </c>
      <c r="C3091" s="6" t="s">
        <v>1930</v>
      </c>
      <c r="D3091" s="6" t="str">
        <f t="shared" si="289"/>
        <v>1-MRSU5610337</v>
      </c>
      <c r="E3091" s="7">
        <f t="shared" si="290"/>
        <v>45118.24429563657</v>
      </c>
      <c r="F3091" s="8">
        <v>45118.390128969906</v>
      </c>
      <c r="G3091" s="7">
        <f t="shared" si="291"/>
        <v>45118.43179563657</v>
      </c>
      <c r="H3091" s="2">
        <f>LOOKUP(2,1/(Sheet1!$D:$D=C3091)/(Sheet1!$E:$E&gt;=E3091)/(Sheet1!$E:$E&lt;=G3091),(Sheet1!$E:$E))</f>
        <v>45118.390763078707</v>
      </c>
      <c r="I3091" t="str">
        <f t="shared" si="287"/>
        <v>0:00:55</v>
      </c>
      <c r="J3091" t="s">
        <v>8471</v>
      </c>
      <c r="K3091" t="s">
        <v>9621</v>
      </c>
      <c r="L3091" t="str">
        <f t="shared" si="288"/>
        <v>WEEK 28</v>
      </c>
      <c r="M3091" t="str">
        <f t="shared" si="292"/>
        <v>(-) 65 detik</v>
      </c>
    </row>
    <row r="3092" spans="1:13" x14ac:dyDescent="0.35">
      <c r="A3092" s="6">
        <v>2</v>
      </c>
      <c r="B3092" s="6" t="s">
        <v>6648</v>
      </c>
      <c r="C3092" s="6" t="s">
        <v>6648</v>
      </c>
      <c r="D3092" s="6" t="str">
        <f t="shared" si="289"/>
        <v>2-MRSU6171429</v>
      </c>
      <c r="E3092" s="7">
        <f t="shared" si="290"/>
        <v>45118.244127777776</v>
      </c>
      <c r="F3092" s="8">
        <v>45118.389961111112</v>
      </c>
      <c r="G3092" s="7">
        <f t="shared" si="291"/>
        <v>45118.431627777776</v>
      </c>
      <c r="H3092" s="2">
        <f>LOOKUP(2,1/(Sheet1!$D:$D=C3092)/(Sheet1!$E:$E&gt;=E3092)/(Sheet1!$E:$E&lt;=G3092),(Sheet1!$E:$E))</f>
        <v>45118.39062648148</v>
      </c>
      <c r="I3092" t="str">
        <f t="shared" si="287"/>
        <v>0:00:57</v>
      </c>
      <c r="J3092" t="s">
        <v>8471</v>
      </c>
      <c r="K3092" t="s">
        <v>9621</v>
      </c>
      <c r="L3092" t="str">
        <f t="shared" si="288"/>
        <v>WEEK 28</v>
      </c>
      <c r="M3092" t="str">
        <f t="shared" si="292"/>
        <v>(-) 65 detik</v>
      </c>
    </row>
    <row r="3093" spans="1:13" x14ac:dyDescent="0.35">
      <c r="A3093" s="6">
        <v>2</v>
      </c>
      <c r="B3093" s="6" t="s">
        <v>6116</v>
      </c>
      <c r="C3093" s="6" t="s">
        <v>6116</v>
      </c>
      <c r="D3093" s="6" t="str">
        <f t="shared" si="289"/>
        <v>2-DRYU4561189</v>
      </c>
      <c r="E3093" s="7">
        <f t="shared" si="290"/>
        <v>45118.241397800921</v>
      </c>
      <c r="F3093" s="8">
        <v>45118.387231134257</v>
      </c>
      <c r="G3093" s="7">
        <f t="shared" si="291"/>
        <v>45118.428897800921</v>
      </c>
      <c r="H3093" s="2">
        <f>LOOKUP(2,1/(Sheet1!$D:$D=C3093)/(Sheet1!$E:$E&gt;=E3093)/(Sheet1!$E:$E&lt;=G3093),(Sheet1!$E:$E))</f>
        <v>45118.387973472221</v>
      </c>
      <c r="I3093" t="str">
        <f t="shared" si="287"/>
        <v>0:01:04</v>
      </c>
      <c r="J3093" t="s">
        <v>8471</v>
      </c>
      <c r="K3093" t="s">
        <v>9621</v>
      </c>
      <c r="L3093" t="str">
        <f t="shared" si="288"/>
        <v>WEEK 28</v>
      </c>
      <c r="M3093" t="str">
        <f t="shared" si="292"/>
        <v>(-) 65 detik</v>
      </c>
    </row>
    <row r="3094" spans="1:13" x14ac:dyDescent="0.35">
      <c r="A3094" s="6">
        <v>2</v>
      </c>
      <c r="B3094" s="6" t="s">
        <v>5764</v>
      </c>
      <c r="C3094" s="6" t="s">
        <v>5764</v>
      </c>
      <c r="D3094" s="6" t="str">
        <f t="shared" si="289"/>
        <v>2-BEAU4355372</v>
      </c>
      <c r="E3094" s="7">
        <f t="shared" si="290"/>
        <v>45118.235790891202</v>
      </c>
      <c r="F3094" s="8">
        <v>45118.381624224538</v>
      </c>
      <c r="G3094" s="7">
        <f t="shared" si="291"/>
        <v>45118.423290891202</v>
      </c>
      <c r="H3094" s="2">
        <f>LOOKUP(2,1/(Sheet1!$D:$D=C3094)/(Sheet1!$E:$E&gt;=E3094)/(Sheet1!$E:$E&lt;=G3094),(Sheet1!$E:$E))</f>
        <v>45118.382401238428</v>
      </c>
      <c r="I3094" t="str">
        <f t="shared" si="287"/>
        <v>0:01:07</v>
      </c>
      <c r="J3094" t="s">
        <v>8471</v>
      </c>
      <c r="K3094" t="s">
        <v>9621</v>
      </c>
      <c r="L3094" t="str">
        <f t="shared" si="288"/>
        <v>WEEK 28</v>
      </c>
      <c r="M3094" t="str">
        <f t="shared" si="292"/>
        <v>(-) 65 detik</v>
      </c>
    </row>
    <row r="3095" spans="1:13" x14ac:dyDescent="0.35">
      <c r="A3095" s="6">
        <v>4</v>
      </c>
      <c r="B3095" s="6" t="s">
        <v>5433</v>
      </c>
      <c r="C3095" s="6" t="s">
        <v>5433</v>
      </c>
      <c r="D3095" s="6" t="str">
        <f t="shared" si="289"/>
        <v>4-TEMU8051340</v>
      </c>
      <c r="E3095" s="7">
        <f t="shared" si="290"/>
        <v>45118.234753159719</v>
      </c>
      <c r="F3095" s="8">
        <v>45118.380586493055</v>
      </c>
      <c r="G3095" s="7">
        <f t="shared" si="291"/>
        <v>45118.422253159719</v>
      </c>
      <c r="H3095" s="2">
        <f>LOOKUP(2,1/(Sheet1!$D:$D=C3095)/(Sheet1!$E:$E&gt;=E3095)/(Sheet1!$E:$E&lt;=G3095),(Sheet1!$E:$E))</f>
        <v>45118.381414814816</v>
      </c>
      <c r="I3095" t="str">
        <f t="shared" si="287"/>
        <v>0:01:12</v>
      </c>
      <c r="J3095" t="s">
        <v>8471</v>
      </c>
      <c r="K3095" t="s">
        <v>9621</v>
      </c>
      <c r="L3095" t="str">
        <f t="shared" si="288"/>
        <v>WEEK 28</v>
      </c>
      <c r="M3095" t="str">
        <f t="shared" si="292"/>
        <v>(-) 65 detik</v>
      </c>
    </row>
    <row r="3096" spans="1:13" x14ac:dyDescent="0.35">
      <c r="A3096" s="6">
        <v>2</v>
      </c>
      <c r="B3096" s="6" t="s">
        <v>7304</v>
      </c>
      <c r="C3096" s="6" t="s">
        <v>7304</v>
      </c>
      <c r="D3096" s="6" t="str">
        <f t="shared" si="289"/>
        <v>2-TLLU5972932</v>
      </c>
      <c r="E3096" s="7">
        <f t="shared" si="290"/>
        <v>45118.232603854165</v>
      </c>
      <c r="F3096" s="8">
        <v>45118.378437187501</v>
      </c>
      <c r="G3096" s="7">
        <f t="shared" si="291"/>
        <v>45118.420103854165</v>
      </c>
      <c r="H3096" s="2">
        <f>LOOKUP(2,1/(Sheet1!$D:$D=C3096)/(Sheet1!$E:$E&gt;=E3096)/(Sheet1!$E:$E&lt;=G3096),(Sheet1!$E:$E))</f>
        <v>45118.378860324076</v>
      </c>
      <c r="I3096" t="str">
        <f t="shared" si="287"/>
        <v>0:00:37</v>
      </c>
      <c r="J3096" t="s">
        <v>8471</v>
      </c>
      <c r="K3096" t="s">
        <v>9621</v>
      </c>
      <c r="L3096" t="str">
        <f t="shared" si="288"/>
        <v>WEEK 28</v>
      </c>
      <c r="M3096" t="str">
        <f t="shared" si="292"/>
        <v>(-) 65 detik</v>
      </c>
    </row>
    <row r="3097" spans="1:13" x14ac:dyDescent="0.35">
      <c r="A3097" s="6">
        <v>2</v>
      </c>
      <c r="B3097" s="6" t="s">
        <v>7010</v>
      </c>
      <c r="C3097" s="6" t="s">
        <v>7010</v>
      </c>
      <c r="D3097" s="6" t="str">
        <f t="shared" si="289"/>
        <v>2-SUDU7642660</v>
      </c>
      <c r="E3097" s="7">
        <f t="shared" si="290"/>
        <v>45118.229544178241</v>
      </c>
      <c r="F3097" s="8">
        <v>45118.375377511577</v>
      </c>
      <c r="G3097" s="7">
        <f t="shared" si="291"/>
        <v>45118.417044178241</v>
      </c>
      <c r="H3097" s="2">
        <f>LOOKUP(2,1/(Sheet1!$D:$D=C3097)/(Sheet1!$E:$E&gt;=E3097)/(Sheet1!$E:$E&lt;=G3097),(Sheet1!$E:$E))</f>
        <v>45118.376171203701</v>
      </c>
      <c r="I3097" t="str">
        <f t="shared" si="287"/>
        <v>0:01:09</v>
      </c>
      <c r="J3097" t="s">
        <v>8471</v>
      </c>
      <c r="K3097" t="s">
        <v>9621</v>
      </c>
      <c r="L3097" t="str">
        <f t="shared" si="288"/>
        <v>WEEK 28</v>
      </c>
      <c r="M3097" t="str">
        <f t="shared" si="292"/>
        <v>(-) 65 detik</v>
      </c>
    </row>
    <row r="3098" spans="1:13" x14ac:dyDescent="0.35">
      <c r="A3098" s="6">
        <v>3</v>
      </c>
      <c r="B3098" s="6" t="s">
        <v>7176</v>
      </c>
      <c r="C3098" s="6" t="s">
        <v>7176</v>
      </c>
      <c r="D3098" s="6" t="str">
        <f t="shared" si="289"/>
        <v>3-TEMU8009695</v>
      </c>
      <c r="E3098" s="7">
        <f t="shared" si="290"/>
        <v>45118.207871909719</v>
      </c>
      <c r="F3098" s="8">
        <v>45118.353705243055</v>
      </c>
      <c r="G3098" s="7">
        <f t="shared" si="291"/>
        <v>45118.395371909719</v>
      </c>
      <c r="H3098" s="2">
        <f>LOOKUP(2,1/(Sheet1!$D:$D=C3098)/(Sheet1!$E:$E&gt;=E3098)/(Sheet1!$E:$E&lt;=G3098),(Sheet1!$E:$E))</f>
        <v>45118.354561678243</v>
      </c>
      <c r="I3098" t="str">
        <f t="shared" si="287"/>
        <v>0:01:14</v>
      </c>
      <c r="J3098" t="s">
        <v>8471</v>
      </c>
      <c r="K3098" t="s">
        <v>9621</v>
      </c>
      <c r="L3098" t="str">
        <f t="shared" si="288"/>
        <v>WEEK 28</v>
      </c>
      <c r="M3098" t="str">
        <f t="shared" si="292"/>
        <v>(-) 65 detik</v>
      </c>
    </row>
    <row r="3099" spans="1:13" x14ac:dyDescent="0.35">
      <c r="A3099" s="6">
        <v>3</v>
      </c>
      <c r="B3099" s="6" t="s">
        <v>7498</v>
      </c>
      <c r="C3099" s="6" t="s">
        <v>7498</v>
      </c>
      <c r="D3099" s="6" t="str">
        <f t="shared" si="289"/>
        <v>3-ZCSU9040914</v>
      </c>
      <c r="E3099" s="7">
        <f t="shared" si="290"/>
        <v>45118.174349803237</v>
      </c>
      <c r="F3099" s="8">
        <v>45118.320183136573</v>
      </c>
      <c r="G3099" s="7">
        <f t="shared" si="291"/>
        <v>45118.361849803237</v>
      </c>
      <c r="H3099" s="2">
        <f>LOOKUP(2,1/(Sheet1!$D:$D=C3099)/(Sheet1!$E:$E&gt;=E3099)/(Sheet1!$E:$E&lt;=G3099),(Sheet1!$E:$E))</f>
        <v>45118.321085601849</v>
      </c>
      <c r="I3099" t="str">
        <f t="shared" si="287"/>
        <v>0:01:18</v>
      </c>
      <c r="J3099" t="s">
        <v>8471</v>
      </c>
      <c r="K3099" t="s">
        <v>9621</v>
      </c>
      <c r="L3099" t="str">
        <f t="shared" si="288"/>
        <v>WEEK 28</v>
      </c>
      <c r="M3099" t="str">
        <f t="shared" si="292"/>
        <v>(-) 65 detik</v>
      </c>
    </row>
    <row r="3100" spans="1:13" x14ac:dyDescent="0.35">
      <c r="A3100" s="6">
        <v>4</v>
      </c>
      <c r="B3100" s="6" t="s">
        <v>7173</v>
      </c>
      <c r="C3100" s="6" t="s">
        <v>7173</v>
      </c>
      <c r="D3100" s="6" t="str">
        <f t="shared" si="289"/>
        <v>4-TEMU8003439</v>
      </c>
      <c r="E3100" s="7">
        <f t="shared" si="290"/>
        <v>45118.167843483796</v>
      </c>
      <c r="F3100" s="8">
        <v>45118.313676817132</v>
      </c>
      <c r="G3100" s="7">
        <f t="shared" si="291"/>
        <v>45118.355343483796</v>
      </c>
      <c r="H3100" s="2">
        <f>LOOKUP(2,1/(Sheet1!$D:$D=C3100)/(Sheet1!$E:$E&gt;=E3100)/(Sheet1!$E:$E&lt;=G3100),(Sheet1!$E:$E))</f>
        <v>45118.314481203706</v>
      </c>
      <c r="I3100" t="str">
        <f t="shared" si="287"/>
        <v>0:01:09</v>
      </c>
      <c r="J3100" t="s">
        <v>8471</v>
      </c>
      <c r="K3100" t="s">
        <v>9621</v>
      </c>
      <c r="L3100" t="str">
        <f t="shared" si="288"/>
        <v>WEEK 28</v>
      </c>
      <c r="M3100" t="str">
        <f t="shared" si="292"/>
        <v>(-) 65 detik</v>
      </c>
    </row>
    <row r="3101" spans="1:13" x14ac:dyDescent="0.35">
      <c r="A3101" s="6">
        <v>3</v>
      </c>
      <c r="B3101" s="6" t="s">
        <v>7175</v>
      </c>
      <c r="C3101" s="6" t="s">
        <v>7175</v>
      </c>
      <c r="D3101" s="6" t="str">
        <f t="shared" si="289"/>
        <v>3-TEMU8005935</v>
      </c>
      <c r="E3101" s="7">
        <f t="shared" si="290"/>
        <v>45118.166658449074</v>
      </c>
      <c r="F3101" s="8">
        <v>45118.31249178241</v>
      </c>
      <c r="G3101" s="7">
        <f t="shared" si="291"/>
        <v>45118.354158449074</v>
      </c>
      <c r="H3101" s="2">
        <f>LOOKUP(2,1/(Sheet1!$D:$D=C3101)/(Sheet1!$E:$E&gt;=E3101)/(Sheet1!$E:$E&lt;=G3101),(Sheet1!$E:$E))</f>
        <v>45118.313253726854</v>
      </c>
      <c r="I3101" t="str">
        <f t="shared" si="287"/>
        <v>0:01:06</v>
      </c>
      <c r="J3101" t="s">
        <v>8471</v>
      </c>
      <c r="K3101" t="s">
        <v>9621</v>
      </c>
      <c r="L3101" t="str">
        <f t="shared" si="288"/>
        <v>WEEK 28</v>
      </c>
      <c r="M3101" t="str">
        <f t="shared" si="292"/>
        <v>(-) 65 detik</v>
      </c>
    </row>
    <row r="3102" spans="1:13" x14ac:dyDescent="0.35">
      <c r="A3102" s="6">
        <v>4</v>
      </c>
      <c r="B3102" s="6" t="s">
        <v>4133</v>
      </c>
      <c r="C3102" s="6" t="s">
        <v>4133</v>
      </c>
      <c r="D3102" s="6" t="str">
        <f t="shared" si="289"/>
        <v>4-OOLU0277440</v>
      </c>
      <c r="E3102" s="7">
        <f t="shared" si="290"/>
        <v>45118.15941605324</v>
      </c>
      <c r="F3102" s="8">
        <v>45118.305249386576</v>
      </c>
      <c r="G3102" s="7">
        <f t="shared" si="291"/>
        <v>45118.34691605324</v>
      </c>
      <c r="H3102" s="2">
        <f>LOOKUP(2,1/(Sheet1!$D:$D=C3102)/(Sheet1!$E:$E&gt;=E3102)/(Sheet1!$E:$E&lt;=G3102),(Sheet1!$E:$E))</f>
        <v>45118.305994907409</v>
      </c>
      <c r="I3102" t="str">
        <f t="shared" si="287"/>
        <v>0:01:04</v>
      </c>
      <c r="J3102" t="s">
        <v>8471</v>
      </c>
      <c r="K3102" t="s">
        <v>9621</v>
      </c>
      <c r="L3102" t="str">
        <f t="shared" si="288"/>
        <v>WEEK 28</v>
      </c>
      <c r="M3102" t="str">
        <f t="shared" si="292"/>
        <v>(-) 65 detik</v>
      </c>
    </row>
    <row r="3103" spans="1:13" x14ac:dyDescent="0.35">
      <c r="A3103" s="6">
        <v>4</v>
      </c>
      <c r="B3103" s="6" t="s">
        <v>4153</v>
      </c>
      <c r="C3103" s="6" t="s">
        <v>4153</v>
      </c>
      <c r="D3103" s="6" t="str">
        <f t="shared" si="289"/>
        <v>4-OOLU8669978</v>
      </c>
      <c r="E3103" s="7">
        <f t="shared" si="290"/>
        <v>45118.156649386568</v>
      </c>
      <c r="F3103" s="8">
        <v>45118.302482719904</v>
      </c>
      <c r="G3103" s="7">
        <f t="shared" si="291"/>
        <v>45118.344149386568</v>
      </c>
      <c r="H3103" s="2">
        <f>LOOKUP(2,1/(Sheet1!$D:$D=C3103)/(Sheet1!$E:$E&gt;=E3103)/(Sheet1!$E:$E&lt;=G3103),(Sheet1!$E:$E))</f>
        <v>45118.303329953706</v>
      </c>
      <c r="I3103" t="str">
        <f t="shared" si="287"/>
        <v>0:01:13</v>
      </c>
      <c r="J3103" t="s">
        <v>8471</v>
      </c>
      <c r="K3103" t="s">
        <v>9621</v>
      </c>
      <c r="L3103" t="str">
        <f t="shared" si="288"/>
        <v>WEEK 28</v>
      </c>
      <c r="M3103" t="str">
        <f t="shared" si="292"/>
        <v>(-) 65 detik</v>
      </c>
    </row>
    <row r="3104" spans="1:13" x14ac:dyDescent="0.35">
      <c r="A3104" s="6">
        <v>3</v>
      </c>
      <c r="B3104" s="6" t="s">
        <v>353</v>
      </c>
      <c r="C3104" s="6" t="s">
        <v>353</v>
      </c>
      <c r="D3104" s="6" t="str">
        <f t="shared" si="289"/>
        <v>3-EMCU8085085</v>
      </c>
      <c r="E3104" s="7">
        <f t="shared" si="290"/>
        <v>45118.15581866898</v>
      </c>
      <c r="F3104" s="8">
        <v>45118.301652002316</v>
      </c>
      <c r="G3104" s="7">
        <f t="shared" si="291"/>
        <v>45118.34331866898</v>
      </c>
      <c r="H3104" s="2">
        <f>LOOKUP(2,1/(Sheet1!$D:$D=C3104)/(Sheet1!$E:$E&gt;=E3104)/(Sheet1!$E:$E&lt;=G3104),(Sheet1!$E:$E))</f>
        <v>45118.301874004632</v>
      </c>
      <c r="I3104" t="str">
        <f t="shared" si="287"/>
        <v>0:00:19</v>
      </c>
      <c r="J3104" t="s">
        <v>8471</v>
      </c>
      <c r="K3104" t="s">
        <v>9621</v>
      </c>
      <c r="L3104" t="str">
        <f t="shared" si="288"/>
        <v>WEEK 28</v>
      </c>
      <c r="M3104" t="str">
        <f t="shared" si="292"/>
        <v>(-) 30 detik</v>
      </c>
    </row>
    <row r="3105" spans="1:13" x14ac:dyDescent="0.35">
      <c r="A3105" s="6">
        <v>4</v>
      </c>
      <c r="B3105" s="6" t="s">
        <v>348</v>
      </c>
      <c r="C3105" s="6" t="s">
        <v>348</v>
      </c>
      <c r="D3105" s="6" t="str">
        <f t="shared" si="289"/>
        <v>4-EMCU8079457</v>
      </c>
      <c r="E3105" s="7">
        <f t="shared" si="290"/>
        <v>45118.154994212964</v>
      </c>
      <c r="F3105" s="8">
        <v>45118.3008275463</v>
      </c>
      <c r="G3105" s="7">
        <f t="shared" si="291"/>
        <v>45118.342494212964</v>
      </c>
      <c r="H3105" s="2">
        <f>LOOKUP(2,1/(Sheet1!$D:$D=C3105)/(Sheet1!$E:$E&gt;=E3105)/(Sheet1!$E:$E&lt;=G3105),(Sheet1!$E:$E))</f>
        <v>45118.301626423614</v>
      </c>
      <c r="I3105" t="str">
        <f t="shared" si="287"/>
        <v>0:01:09</v>
      </c>
      <c r="J3105" t="s">
        <v>8471</v>
      </c>
      <c r="K3105" t="s">
        <v>9621</v>
      </c>
      <c r="L3105" t="str">
        <f t="shared" si="288"/>
        <v>WEEK 28</v>
      </c>
      <c r="M3105" t="str">
        <f t="shared" si="292"/>
        <v>(-) 65 detik</v>
      </c>
    </row>
    <row r="3106" spans="1:13" x14ac:dyDescent="0.35">
      <c r="A3106" s="6">
        <v>2</v>
      </c>
      <c r="B3106" s="6" t="s">
        <v>5807</v>
      </c>
      <c r="C3106" s="6" t="s">
        <v>5807</v>
      </c>
      <c r="D3106" s="6" t="str">
        <f t="shared" si="289"/>
        <v>2-BMOU6343420</v>
      </c>
      <c r="E3106" s="7">
        <f t="shared" si="290"/>
        <v>45118.147297222218</v>
      </c>
      <c r="F3106" s="8">
        <v>45118.293130555554</v>
      </c>
      <c r="G3106" s="7">
        <f t="shared" si="291"/>
        <v>45118.334797222218</v>
      </c>
      <c r="H3106" s="2">
        <f>LOOKUP(2,1/(Sheet1!$D:$D=C3106)/(Sheet1!$E:$E&gt;=E3106)/(Sheet1!$E:$E&lt;=G3106),(Sheet1!$E:$E))</f>
        <v>45118.2926175463</v>
      </c>
      <c r="I3106" t="str">
        <f t="shared" si="287"/>
        <v>+0:00:44</v>
      </c>
      <c r="J3106" t="s">
        <v>9651</v>
      </c>
      <c r="K3106" t="s">
        <v>9621</v>
      </c>
      <c r="L3106" t="str">
        <f t="shared" si="288"/>
        <v>WEEK 28</v>
      </c>
    </row>
    <row r="3107" spans="1:13" x14ac:dyDescent="0.35">
      <c r="A3107" s="6">
        <v>2</v>
      </c>
      <c r="B3107" s="6" t="s">
        <v>5732</v>
      </c>
      <c r="C3107" s="6" t="s">
        <v>5732</v>
      </c>
      <c r="D3107" s="6" t="str">
        <f t="shared" si="289"/>
        <v>2-APHU6556307</v>
      </c>
      <c r="E3107" s="7">
        <f t="shared" si="290"/>
        <v>45118.144317013888</v>
      </c>
      <c r="F3107" s="8">
        <v>45118.290150347224</v>
      </c>
      <c r="G3107" s="7">
        <f t="shared" si="291"/>
        <v>45118.331817013888</v>
      </c>
      <c r="H3107" s="2">
        <f>LOOKUP(2,1/(Sheet1!$D:$D=C3107)/(Sheet1!$E:$E&gt;=E3107)/(Sheet1!$E:$E&lt;=G3107),(Sheet1!$E:$E))</f>
        <v>45118.290928310184</v>
      </c>
      <c r="I3107" t="str">
        <f t="shared" si="287"/>
        <v>0:01:07</v>
      </c>
      <c r="J3107" t="s">
        <v>8471</v>
      </c>
      <c r="K3107" t="s">
        <v>9621</v>
      </c>
      <c r="L3107" t="str">
        <f t="shared" si="288"/>
        <v>WEEK 28</v>
      </c>
      <c r="M3107" t="str">
        <f>IF(I3107&lt;="0:00:05","(-) 5 detik",IF(I3107&lt;="0:00:15","(-) 15 detik",IF(I3107&lt;="0:00:30","(-) 30 detik","(-) 65 detik")))</f>
        <v>(-) 65 detik</v>
      </c>
    </row>
    <row r="3108" spans="1:13" x14ac:dyDescent="0.35">
      <c r="A3108" s="6">
        <v>2</v>
      </c>
      <c r="B3108" s="6" t="s">
        <v>6343</v>
      </c>
      <c r="C3108" s="6" t="s">
        <v>6343</v>
      </c>
      <c r="D3108" s="6" t="str">
        <f t="shared" si="289"/>
        <v>2-GESU6612760</v>
      </c>
      <c r="E3108" s="7">
        <f t="shared" si="290"/>
        <v>45118.14261570602</v>
      </c>
      <c r="F3108" s="8">
        <v>45118.288449039355</v>
      </c>
      <c r="G3108" s="7">
        <f t="shared" si="291"/>
        <v>45118.33011570602</v>
      </c>
      <c r="H3108" s="2">
        <f>LOOKUP(2,1/(Sheet1!$D:$D=C3108)/(Sheet1!$E:$E&gt;=E3108)/(Sheet1!$E:$E&lt;=G3108),(Sheet1!$E:$E))</f>
        <v>45118.289190960648</v>
      </c>
      <c r="I3108" t="str">
        <f t="shared" si="287"/>
        <v>0:01:04</v>
      </c>
      <c r="J3108" t="s">
        <v>8471</v>
      </c>
      <c r="K3108" t="s">
        <v>9621</v>
      </c>
      <c r="L3108" t="str">
        <f t="shared" si="288"/>
        <v>WEEK 28</v>
      </c>
      <c r="M3108" t="str">
        <f>IF(I3108&lt;="0:00:05","(-) 5 detik",IF(I3108&lt;="0:00:15","(-) 15 detik",IF(I3108&lt;="0:00:30","(-) 30 detik","(-) 65 detik")))</f>
        <v>(-) 65 detik</v>
      </c>
    </row>
    <row r="3109" spans="1:13" x14ac:dyDescent="0.35">
      <c r="A3109" s="6">
        <v>2</v>
      </c>
      <c r="B3109" s="6" t="s">
        <v>6347</v>
      </c>
      <c r="C3109" s="6" t="s">
        <v>6347</v>
      </c>
      <c r="D3109" s="6" t="str">
        <f t="shared" si="289"/>
        <v>2-GLDU9807925</v>
      </c>
      <c r="E3109" s="7">
        <f t="shared" si="290"/>
        <v>45118.139553969908</v>
      </c>
      <c r="F3109" s="8">
        <v>45118.285387303244</v>
      </c>
      <c r="G3109" s="7">
        <f t="shared" si="291"/>
        <v>45118.327053969908</v>
      </c>
      <c r="H3109" s="2">
        <f>LOOKUP(2,1/(Sheet1!$D:$D=C3109)/(Sheet1!$E:$E&gt;=E3109)/(Sheet1!$E:$E&lt;=G3109),(Sheet1!$E:$E))</f>
        <v>45118.286032430558</v>
      </c>
      <c r="I3109" t="str">
        <f t="shared" si="287"/>
        <v>0:00:56</v>
      </c>
      <c r="J3109" t="s">
        <v>8471</v>
      </c>
      <c r="K3109" t="s">
        <v>9621</v>
      </c>
      <c r="L3109" t="str">
        <f t="shared" si="288"/>
        <v>WEEK 28</v>
      </c>
      <c r="M3109" t="str">
        <f>IF(I3109&lt;="0:00:05","(-) 5 detik",IF(I3109&lt;="0:00:15","(-) 15 detik",IF(I3109&lt;="0:00:30","(-) 30 detik","(-) 65 detik")))</f>
        <v>(-) 65 detik</v>
      </c>
    </row>
    <row r="3110" spans="1:13" x14ac:dyDescent="0.35">
      <c r="A3110" s="6">
        <v>2</v>
      </c>
      <c r="B3110" s="6" t="s">
        <v>6074</v>
      </c>
      <c r="C3110" s="6" t="s">
        <v>6074</v>
      </c>
      <c r="D3110" s="6" t="str">
        <f t="shared" si="289"/>
        <v>2-CXDU2210434</v>
      </c>
      <c r="E3110" s="7">
        <f t="shared" si="290"/>
        <v>45118.13776380787</v>
      </c>
      <c r="F3110" s="8">
        <v>45118.283597141206</v>
      </c>
      <c r="G3110" s="7">
        <f t="shared" si="291"/>
        <v>45118.32526380787</v>
      </c>
      <c r="H3110" s="2">
        <f>LOOKUP(2,1/(Sheet1!$D:$D=C3110)/(Sheet1!$E:$E&gt;=E3110)/(Sheet1!$E:$E&lt;=G3110),(Sheet1!$E:$E))</f>
        <v>45118.284427916667</v>
      </c>
      <c r="I3110" t="str">
        <f t="shared" si="287"/>
        <v>0:01:12</v>
      </c>
      <c r="J3110" t="s">
        <v>8471</v>
      </c>
      <c r="K3110" t="s">
        <v>9621</v>
      </c>
      <c r="L3110" t="str">
        <f t="shared" si="288"/>
        <v>WEEK 28</v>
      </c>
      <c r="M3110" t="str">
        <f>IF(I3110&lt;="0:00:05","(-) 5 detik",IF(I3110&lt;="0:00:15","(-) 15 detik",IF(I3110&lt;="0:00:30","(-) 30 detik","(-) 65 detik")))</f>
        <v>(-) 65 detik</v>
      </c>
    </row>
    <row r="3111" spans="1:13" x14ac:dyDescent="0.35">
      <c r="A3111" s="6">
        <v>1</v>
      </c>
      <c r="B3111" s="6" t="s">
        <v>5523</v>
      </c>
      <c r="C3111" s="6" t="s">
        <v>5523</v>
      </c>
      <c r="D3111" s="6" t="str">
        <f t="shared" si="289"/>
        <v>1-TRHU4270683</v>
      </c>
      <c r="E3111" s="7">
        <f t="shared" si="290"/>
        <v>45118.136743437499</v>
      </c>
      <c r="F3111" s="8">
        <v>45118.282576770835</v>
      </c>
      <c r="G3111" s="7">
        <f t="shared" si="291"/>
        <v>45118.324243437499</v>
      </c>
      <c r="H3111" s="2">
        <f>LOOKUP(2,1/(Sheet1!$D:$D=C3111)/(Sheet1!$E:$E&gt;=E3111)/(Sheet1!$E:$E&lt;=G3111),(Sheet1!$E:$E))</f>
        <v>45118.2807172338</v>
      </c>
      <c r="I3111" t="str">
        <f t="shared" si="287"/>
        <v>+0:02:41</v>
      </c>
      <c r="J3111" t="s">
        <v>9651</v>
      </c>
      <c r="K3111" t="s">
        <v>9621</v>
      </c>
      <c r="L3111" t="str">
        <f t="shared" si="288"/>
        <v>WEEK 28</v>
      </c>
    </row>
    <row r="3112" spans="1:13" x14ac:dyDescent="0.35">
      <c r="A3112" s="6">
        <v>2</v>
      </c>
      <c r="B3112" s="6" t="s">
        <v>7041</v>
      </c>
      <c r="C3112" s="6" t="s">
        <v>7041</v>
      </c>
      <c r="D3112" s="6" t="str">
        <f t="shared" si="289"/>
        <v>2-TCKU7111096</v>
      </c>
      <c r="E3112" s="7">
        <f t="shared" si="290"/>
        <v>45118.134759918976</v>
      </c>
      <c r="F3112" s="8">
        <v>45118.280593252312</v>
      </c>
      <c r="G3112" s="7">
        <f t="shared" si="291"/>
        <v>45118.322259918976</v>
      </c>
      <c r="H3112" s="2">
        <f>LOOKUP(2,1/(Sheet1!$D:$D=C3112)/(Sheet1!$E:$E&gt;=E3112)/(Sheet1!$E:$E&lt;=G3112),(Sheet1!$E:$E))</f>
        <v>45118.281364305556</v>
      </c>
      <c r="I3112" t="str">
        <f t="shared" si="287"/>
        <v>0:01:07</v>
      </c>
      <c r="J3112" t="s">
        <v>8471</v>
      </c>
      <c r="K3112" t="s">
        <v>9621</v>
      </c>
      <c r="L3112" t="str">
        <f t="shared" si="288"/>
        <v>WEEK 28</v>
      </c>
      <c r="M3112" t="str">
        <f t="shared" ref="M3112:M3117" si="293">IF(I3112&lt;="0:00:05","(-) 5 detik",IF(I3112&lt;="0:00:15","(-) 15 detik",IF(I3112&lt;="0:00:30","(-) 30 detik","(-) 65 detik")))</f>
        <v>(-) 65 detik</v>
      </c>
    </row>
    <row r="3113" spans="1:13" x14ac:dyDescent="0.35">
      <c r="A3113" s="6">
        <v>4</v>
      </c>
      <c r="B3113" s="6" t="s">
        <v>5621</v>
      </c>
      <c r="C3113" s="6" t="s">
        <v>5621</v>
      </c>
      <c r="D3113" s="6" t="str">
        <f t="shared" si="289"/>
        <v>4-ZCSU9046471</v>
      </c>
      <c r="E3113" s="7">
        <f t="shared" si="290"/>
        <v>45118.126626504629</v>
      </c>
      <c r="F3113" s="8">
        <v>45118.272459837965</v>
      </c>
      <c r="G3113" s="7">
        <f t="shared" si="291"/>
        <v>45118.314126504629</v>
      </c>
      <c r="H3113" s="2">
        <f>LOOKUP(2,1/(Sheet1!$D:$D=C3113)/(Sheet1!$E:$E&gt;=E3113)/(Sheet1!$E:$E&lt;=G3113),(Sheet1!$E:$E))</f>
        <v>45118.273199479168</v>
      </c>
      <c r="I3113" t="str">
        <f t="shared" si="287"/>
        <v>0:01:04</v>
      </c>
      <c r="J3113" t="s">
        <v>8471</v>
      </c>
      <c r="K3113" t="s">
        <v>9621</v>
      </c>
      <c r="L3113" t="str">
        <f t="shared" si="288"/>
        <v>WEEK 28</v>
      </c>
      <c r="M3113" t="str">
        <f t="shared" si="293"/>
        <v>(-) 65 detik</v>
      </c>
    </row>
    <row r="3114" spans="1:13" x14ac:dyDescent="0.35">
      <c r="A3114" s="6">
        <v>3</v>
      </c>
      <c r="B3114" s="6" t="s">
        <v>6416</v>
      </c>
      <c r="C3114" s="6" t="s">
        <v>6416</v>
      </c>
      <c r="D3114" s="6" t="str">
        <f t="shared" si="289"/>
        <v>3-HMMU9054163</v>
      </c>
      <c r="E3114" s="7">
        <f t="shared" si="290"/>
        <v>45118.126231712959</v>
      </c>
      <c r="F3114" s="8">
        <v>45118.272065046294</v>
      </c>
      <c r="G3114" s="7">
        <f t="shared" si="291"/>
        <v>45118.313731712959</v>
      </c>
      <c r="H3114" s="2">
        <f>LOOKUP(2,1/(Sheet1!$D:$D=C3114)/(Sheet1!$E:$E&gt;=E3114)/(Sheet1!$E:$E&lt;=G3114),(Sheet1!$E:$E))</f>
        <v>45118.272782349537</v>
      </c>
      <c r="I3114" t="str">
        <f t="shared" si="287"/>
        <v>0:01:02</v>
      </c>
      <c r="J3114" t="s">
        <v>8471</v>
      </c>
      <c r="K3114" t="s">
        <v>9621</v>
      </c>
      <c r="L3114" t="str">
        <f t="shared" si="288"/>
        <v>WEEK 28</v>
      </c>
      <c r="M3114" t="str">
        <f t="shared" si="293"/>
        <v>(-) 65 detik</v>
      </c>
    </row>
    <row r="3115" spans="1:13" x14ac:dyDescent="0.35">
      <c r="A3115" s="6">
        <v>3</v>
      </c>
      <c r="B3115" s="6" t="s">
        <v>5568</v>
      </c>
      <c r="C3115" s="6" t="s">
        <v>5568</v>
      </c>
      <c r="D3115" s="6" t="str">
        <f t="shared" si="289"/>
        <v>3-TXGU5821250</v>
      </c>
      <c r="E3115" s="7">
        <f t="shared" si="290"/>
        <v>45118.124555937495</v>
      </c>
      <c r="F3115" s="8">
        <v>45118.27038927083</v>
      </c>
      <c r="G3115" s="7">
        <f t="shared" si="291"/>
        <v>45118.312055937495</v>
      </c>
      <c r="H3115" s="2">
        <f>LOOKUP(2,1/(Sheet1!$D:$D=C3115)/(Sheet1!$E:$E&gt;=E3115)/(Sheet1!$E:$E&lt;=G3115),(Sheet1!$E:$E))</f>
        <v>45118.27109195602</v>
      </c>
      <c r="I3115" t="str">
        <f t="shared" si="287"/>
        <v>0:01:01</v>
      </c>
      <c r="J3115" t="s">
        <v>8471</v>
      </c>
      <c r="K3115" t="s">
        <v>9621</v>
      </c>
      <c r="L3115" t="str">
        <f t="shared" si="288"/>
        <v>WEEK 28</v>
      </c>
      <c r="M3115" t="str">
        <f t="shared" si="293"/>
        <v>(-) 65 detik</v>
      </c>
    </row>
    <row r="3116" spans="1:13" x14ac:dyDescent="0.35">
      <c r="A3116" s="6">
        <v>3</v>
      </c>
      <c r="B3116" s="6" t="s">
        <v>6209</v>
      </c>
      <c r="C3116" s="6" t="s">
        <v>6209</v>
      </c>
      <c r="D3116" s="6" t="str">
        <f t="shared" si="289"/>
        <v>3-EMCU1616750</v>
      </c>
      <c r="E3116" s="7">
        <f t="shared" si="290"/>
        <v>45118.123005474532</v>
      </c>
      <c r="F3116" s="8">
        <v>45118.268838807868</v>
      </c>
      <c r="G3116" s="7">
        <f t="shared" si="291"/>
        <v>45118.310505474532</v>
      </c>
      <c r="H3116" s="2">
        <f>LOOKUP(2,1/(Sheet1!$D:$D=C3116)/(Sheet1!$E:$E&gt;=E3116)/(Sheet1!$E:$E&lt;=G3116),(Sheet1!$E:$E))</f>
        <v>45118.269653402778</v>
      </c>
      <c r="I3116" t="str">
        <f t="shared" si="287"/>
        <v>0:01:10</v>
      </c>
      <c r="J3116" t="s">
        <v>8471</v>
      </c>
      <c r="K3116" t="s">
        <v>9621</v>
      </c>
      <c r="L3116" t="str">
        <f t="shared" si="288"/>
        <v>WEEK 28</v>
      </c>
      <c r="M3116" t="str">
        <f t="shared" si="293"/>
        <v>(-) 65 detik</v>
      </c>
    </row>
    <row r="3117" spans="1:13" x14ac:dyDescent="0.35">
      <c r="A3117" s="6">
        <v>3</v>
      </c>
      <c r="B3117" s="6" t="s">
        <v>6481</v>
      </c>
      <c r="C3117" s="6" t="s">
        <v>6481</v>
      </c>
      <c r="D3117" s="6" t="str">
        <f t="shared" si="289"/>
        <v>3-KOCU9017248</v>
      </c>
      <c r="E3117" s="7">
        <f t="shared" si="290"/>
        <v>45118.121157256945</v>
      </c>
      <c r="F3117" s="8">
        <v>45118.26699059028</v>
      </c>
      <c r="G3117" s="7">
        <f t="shared" si="291"/>
        <v>45118.308657256945</v>
      </c>
      <c r="H3117" s="2">
        <f>LOOKUP(2,1/(Sheet1!$D:$D=C3117)/(Sheet1!$E:$E&gt;=E3117)/(Sheet1!$E:$E&lt;=G3117),(Sheet1!$E:$E))</f>
        <v>45118.267581134256</v>
      </c>
      <c r="I3117" t="str">
        <f t="shared" si="287"/>
        <v>0:00:51</v>
      </c>
      <c r="J3117" t="s">
        <v>8471</v>
      </c>
      <c r="K3117" t="s">
        <v>9621</v>
      </c>
      <c r="L3117" t="str">
        <f t="shared" si="288"/>
        <v>WEEK 28</v>
      </c>
      <c r="M3117" t="str">
        <f t="shared" si="293"/>
        <v>(-) 65 detik</v>
      </c>
    </row>
    <row r="3118" spans="1:13" x14ac:dyDescent="0.35">
      <c r="A3118" s="6">
        <v>4</v>
      </c>
      <c r="B3118" s="6" t="s">
        <v>6399</v>
      </c>
      <c r="C3118" s="6" t="s">
        <v>6399</v>
      </c>
      <c r="D3118" s="6" t="str">
        <f t="shared" si="289"/>
        <v>4-HMMU9028143</v>
      </c>
      <c r="E3118" s="7">
        <f t="shared" si="290"/>
        <v>45118.119907175926</v>
      </c>
      <c r="F3118" s="8">
        <v>45118.265740509261</v>
      </c>
      <c r="G3118" s="7">
        <f t="shared" si="291"/>
        <v>45118.307407175926</v>
      </c>
      <c r="H3118" s="2">
        <f>LOOKUP(2,1/(Sheet1!$D:$D=C3118)/(Sheet1!$E:$E&gt;=E3118)/(Sheet1!$E:$E&lt;=G3118),(Sheet1!$E:$E))</f>
        <v>45118.265117152776</v>
      </c>
      <c r="I3118" t="str">
        <f t="shared" si="287"/>
        <v>+0:00:54</v>
      </c>
      <c r="J3118" t="s">
        <v>9651</v>
      </c>
      <c r="K3118" t="s">
        <v>9621</v>
      </c>
      <c r="L3118" t="str">
        <f t="shared" si="288"/>
        <v>WEEK 28</v>
      </c>
    </row>
    <row r="3119" spans="1:13" x14ac:dyDescent="0.35">
      <c r="A3119" s="6">
        <v>3</v>
      </c>
      <c r="B3119" s="6" t="s">
        <v>6459</v>
      </c>
      <c r="C3119" s="6" t="s">
        <v>6459</v>
      </c>
      <c r="D3119" s="6" t="str">
        <f t="shared" si="289"/>
        <v>3-KOCU4135607</v>
      </c>
      <c r="E3119" s="7">
        <f t="shared" si="290"/>
        <v>45118.118774918978</v>
      </c>
      <c r="F3119" s="8">
        <v>45118.264608252313</v>
      </c>
      <c r="G3119" s="7">
        <f t="shared" si="291"/>
        <v>45118.306274918978</v>
      </c>
      <c r="H3119" s="2">
        <f>LOOKUP(2,1/(Sheet1!$D:$D=C3119)/(Sheet1!$E:$E&gt;=E3119)/(Sheet1!$E:$E&lt;=G3119),(Sheet1!$E:$E))</f>
        <v>45118.265206898148</v>
      </c>
      <c r="I3119" t="str">
        <f t="shared" si="287"/>
        <v>0:00:52</v>
      </c>
      <c r="J3119" t="s">
        <v>8471</v>
      </c>
      <c r="K3119" t="s">
        <v>9621</v>
      </c>
      <c r="L3119" t="str">
        <f t="shared" si="288"/>
        <v>WEEK 28</v>
      </c>
      <c r="M3119" t="str">
        <f t="shared" ref="M3119:M3124" si="294">IF(I3119&lt;="0:00:05","(-) 5 detik",IF(I3119&lt;="0:00:15","(-) 15 detik",IF(I3119&lt;="0:00:30","(-) 30 detik","(-) 65 detik")))</f>
        <v>(-) 65 detik</v>
      </c>
    </row>
    <row r="3120" spans="1:13" x14ac:dyDescent="0.35">
      <c r="A3120" s="6">
        <v>4</v>
      </c>
      <c r="B3120" s="6" t="s">
        <v>584</v>
      </c>
      <c r="C3120" s="6" t="s">
        <v>584</v>
      </c>
      <c r="D3120" s="6" t="str">
        <f t="shared" si="289"/>
        <v>4-KOCU9010650</v>
      </c>
      <c r="E3120" s="7">
        <f t="shared" si="290"/>
        <v>45118.116753437498</v>
      </c>
      <c r="F3120" s="8">
        <v>45118.262586770834</v>
      </c>
      <c r="G3120" s="7">
        <f t="shared" si="291"/>
        <v>45118.304253437498</v>
      </c>
      <c r="H3120" s="2">
        <f>LOOKUP(2,1/(Sheet1!$D:$D=C3120)/(Sheet1!$E:$E&gt;=E3120)/(Sheet1!$E:$E&lt;=G3120),(Sheet1!$E:$E))</f>
        <v>45118.263489652774</v>
      </c>
      <c r="I3120" t="str">
        <f t="shared" si="287"/>
        <v>0:01:18</v>
      </c>
      <c r="J3120" t="s">
        <v>8471</v>
      </c>
      <c r="K3120" t="s">
        <v>9621</v>
      </c>
      <c r="L3120" t="str">
        <f t="shared" si="288"/>
        <v>WEEK 28</v>
      </c>
      <c r="M3120" t="str">
        <f t="shared" si="294"/>
        <v>(-) 65 detik</v>
      </c>
    </row>
    <row r="3121" spans="1:13" x14ac:dyDescent="0.35">
      <c r="A3121" s="6">
        <v>4</v>
      </c>
      <c r="B3121" s="6" t="s">
        <v>6478</v>
      </c>
      <c r="C3121" s="6" t="s">
        <v>6478</v>
      </c>
      <c r="D3121" s="6" t="str">
        <f t="shared" si="289"/>
        <v>4-KOCU9011804</v>
      </c>
      <c r="E3121" s="7">
        <f t="shared" si="290"/>
        <v>45118.04205744213</v>
      </c>
      <c r="F3121" s="8">
        <v>45118.187890775465</v>
      </c>
      <c r="G3121" s="7">
        <f t="shared" si="291"/>
        <v>45118.22955744213</v>
      </c>
      <c r="H3121" s="2">
        <f>LOOKUP(2,1/(Sheet1!$D:$D=C3121)/(Sheet1!$E:$E&gt;=E3121)/(Sheet1!$E:$E&lt;=G3121),(Sheet1!$E:$E))</f>
        <v>45118.188635069448</v>
      </c>
      <c r="I3121" t="str">
        <f t="shared" si="287"/>
        <v>0:01:04</v>
      </c>
      <c r="J3121" t="s">
        <v>8471</v>
      </c>
      <c r="K3121" t="s">
        <v>9621</v>
      </c>
      <c r="L3121" t="str">
        <f t="shared" si="288"/>
        <v>WEEK 28</v>
      </c>
      <c r="M3121" t="str">
        <f t="shared" si="294"/>
        <v>(-) 65 detik</v>
      </c>
    </row>
    <row r="3122" spans="1:13" x14ac:dyDescent="0.35">
      <c r="A3122" s="6">
        <v>4</v>
      </c>
      <c r="B3122" s="6" t="s">
        <v>6480</v>
      </c>
      <c r="C3122" s="6" t="s">
        <v>6480</v>
      </c>
      <c r="D3122" s="6" t="str">
        <f t="shared" si="289"/>
        <v>4-KOCU9014249</v>
      </c>
      <c r="E3122" s="7">
        <f t="shared" si="290"/>
        <v>45118.03918310185</v>
      </c>
      <c r="F3122" s="8">
        <v>45118.185016435185</v>
      </c>
      <c r="G3122" s="7">
        <f t="shared" si="291"/>
        <v>45118.22668310185</v>
      </c>
      <c r="H3122" s="2">
        <f>LOOKUP(2,1/(Sheet1!$D:$D=C3122)/(Sheet1!$E:$E&gt;=E3122)/(Sheet1!$E:$E&lt;=G3122),(Sheet1!$E:$E))</f>
        <v>45118.185789745374</v>
      </c>
      <c r="I3122" t="str">
        <f t="shared" si="287"/>
        <v>0:01:07</v>
      </c>
      <c r="J3122" t="s">
        <v>8471</v>
      </c>
      <c r="K3122" t="s">
        <v>9621</v>
      </c>
      <c r="L3122" t="str">
        <f t="shared" si="288"/>
        <v>WEEK 28</v>
      </c>
      <c r="M3122" t="str">
        <f t="shared" si="294"/>
        <v>(-) 65 detik</v>
      </c>
    </row>
    <row r="3123" spans="1:13" x14ac:dyDescent="0.35">
      <c r="A3123" s="6">
        <v>4</v>
      </c>
      <c r="B3123" s="6" t="s">
        <v>6400</v>
      </c>
      <c r="C3123" s="6" t="s">
        <v>6400</v>
      </c>
      <c r="D3123" s="6" t="str">
        <f t="shared" si="289"/>
        <v>4-HMMU9029767</v>
      </c>
      <c r="E3123" s="7">
        <f t="shared" si="290"/>
        <v>45118.036601006941</v>
      </c>
      <c r="F3123" s="8">
        <v>45118.182434340277</v>
      </c>
      <c r="G3123" s="7">
        <f t="shared" si="291"/>
        <v>45118.224101006941</v>
      </c>
      <c r="H3123" s="2">
        <f>LOOKUP(2,1/(Sheet1!$D:$D=C3123)/(Sheet1!$E:$E&gt;=E3123)/(Sheet1!$E:$E&lt;=G3123),(Sheet1!$E:$E))</f>
        <v>45118.183232997682</v>
      </c>
      <c r="I3123" t="str">
        <f t="shared" si="287"/>
        <v>0:01:09</v>
      </c>
      <c r="J3123" t="s">
        <v>8471</v>
      </c>
      <c r="K3123" t="s">
        <v>9621</v>
      </c>
      <c r="L3123" t="str">
        <f t="shared" si="288"/>
        <v>WEEK 28</v>
      </c>
      <c r="M3123" t="str">
        <f t="shared" si="294"/>
        <v>(-) 65 detik</v>
      </c>
    </row>
    <row r="3124" spans="1:13" x14ac:dyDescent="0.35">
      <c r="A3124" s="6">
        <v>3</v>
      </c>
      <c r="B3124" s="6" t="s">
        <v>6475</v>
      </c>
      <c r="C3124" s="6" t="s">
        <v>6475</v>
      </c>
      <c r="D3124" s="6" t="str">
        <f t="shared" si="289"/>
        <v>3-KOCU9003408</v>
      </c>
      <c r="E3124" s="7">
        <f t="shared" si="290"/>
        <v>45118.033663229166</v>
      </c>
      <c r="F3124" s="8">
        <v>45118.179496562501</v>
      </c>
      <c r="G3124" s="7">
        <f t="shared" si="291"/>
        <v>45118.221163229166</v>
      </c>
      <c r="H3124" s="2">
        <f>LOOKUP(2,1/(Sheet1!$D:$D=C3124)/(Sheet1!$E:$E&gt;=E3124)/(Sheet1!$E:$E&lt;=G3124),(Sheet1!$E:$E))</f>
        <v>45118.180264490744</v>
      </c>
      <c r="I3124" t="str">
        <f t="shared" si="287"/>
        <v>0:01:06</v>
      </c>
      <c r="J3124" t="s">
        <v>8471</v>
      </c>
      <c r="K3124" t="s">
        <v>9621</v>
      </c>
      <c r="L3124" t="str">
        <f t="shared" si="288"/>
        <v>WEEK 28</v>
      </c>
      <c r="M3124" t="str">
        <f t="shared" si="294"/>
        <v>(-) 65 detik</v>
      </c>
    </row>
    <row r="3125" spans="1:13" x14ac:dyDescent="0.35">
      <c r="A3125" s="6">
        <v>4</v>
      </c>
      <c r="B3125" s="6" t="s">
        <v>8155</v>
      </c>
      <c r="C3125" s="6" t="s">
        <v>8155</v>
      </c>
      <c r="D3125" s="6" t="str">
        <f t="shared" si="289"/>
        <v>4-HMMU9061706</v>
      </c>
      <c r="E3125" s="7">
        <f t="shared" si="290"/>
        <v>45118.032032905088</v>
      </c>
      <c r="F3125" s="8">
        <v>45118.177866238424</v>
      </c>
      <c r="G3125" s="7">
        <f t="shared" si="291"/>
        <v>45118.219532905088</v>
      </c>
      <c r="H3125" s="2">
        <f>LOOKUP(2,1/(Sheet1!$D:$D=C3125)/(Sheet1!$E:$E&gt;=E3125)/(Sheet1!$E:$E&lt;=G3125),(Sheet1!$E:$E))</f>
        <v>45118.177578356481</v>
      </c>
      <c r="I3125" t="str">
        <f t="shared" si="287"/>
        <v>+0:00:25</v>
      </c>
      <c r="J3125" t="s">
        <v>9651</v>
      </c>
      <c r="K3125" t="s">
        <v>9621</v>
      </c>
      <c r="L3125" t="str">
        <f t="shared" si="288"/>
        <v>WEEK 28</v>
      </c>
    </row>
    <row r="3126" spans="1:13" x14ac:dyDescent="0.35">
      <c r="A3126" s="6">
        <v>3</v>
      </c>
      <c r="B3126" s="6" t="s">
        <v>586</v>
      </c>
      <c r="C3126" s="6" t="s">
        <v>586</v>
      </c>
      <c r="D3126" s="6" t="str">
        <f t="shared" si="289"/>
        <v>3-KOCU9024139</v>
      </c>
      <c r="E3126" s="7">
        <f t="shared" si="290"/>
        <v>45118.029536307869</v>
      </c>
      <c r="F3126" s="8">
        <v>45118.175369641205</v>
      </c>
      <c r="G3126" s="7">
        <f t="shared" si="291"/>
        <v>45118.217036307869</v>
      </c>
      <c r="H3126" s="2">
        <f>LOOKUP(2,1/(Sheet1!$D:$D=C3126)/(Sheet1!$E:$E&gt;=E3126)/(Sheet1!$E:$E&lt;=G3126),(Sheet1!$E:$E))</f>
        <v>45118.176208807869</v>
      </c>
      <c r="I3126" t="str">
        <f t="shared" si="287"/>
        <v>0:01:13</v>
      </c>
      <c r="J3126" t="s">
        <v>8471</v>
      </c>
      <c r="K3126" t="s">
        <v>9621</v>
      </c>
      <c r="L3126" t="str">
        <f t="shared" si="288"/>
        <v>WEEK 28</v>
      </c>
      <c r="M3126" t="str">
        <f>IF(I3126&lt;="0:00:05","(-) 5 detik",IF(I3126&lt;="0:00:15","(-) 15 detik",IF(I3126&lt;="0:00:30","(-) 30 detik","(-) 65 detik")))</f>
        <v>(-) 65 detik</v>
      </c>
    </row>
    <row r="3127" spans="1:13" x14ac:dyDescent="0.35">
      <c r="A3127" s="6">
        <v>3</v>
      </c>
      <c r="B3127" s="6" t="s">
        <v>587</v>
      </c>
      <c r="C3127" s="6" t="s">
        <v>587</v>
      </c>
      <c r="D3127" s="6" t="str">
        <f t="shared" si="289"/>
        <v>3-KOCU9027396</v>
      </c>
      <c r="E3127" s="7">
        <f t="shared" si="290"/>
        <v>45118.023175462964</v>
      </c>
      <c r="F3127" s="8">
        <v>45118.1690087963</v>
      </c>
      <c r="G3127" s="7">
        <f t="shared" si="291"/>
        <v>45118.210675462964</v>
      </c>
      <c r="H3127" s="2">
        <f>LOOKUP(2,1/(Sheet1!$D:$D=C3127)/(Sheet1!$E:$E&gt;=E3127)/(Sheet1!$E:$E&lt;=G3127),(Sheet1!$E:$E))</f>
        <v>45118.169781249999</v>
      </c>
      <c r="I3127" t="str">
        <f t="shared" si="287"/>
        <v>0:01:07</v>
      </c>
      <c r="J3127" t="s">
        <v>8471</v>
      </c>
      <c r="K3127" t="s">
        <v>9621</v>
      </c>
      <c r="L3127" t="str">
        <f t="shared" si="288"/>
        <v>WEEK 28</v>
      </c>
      <c r="M3127" t="str">
        <f>IF(I3127&lt;="0:00:05","(-) 5 detik",IF(I3127&lt;="0:00:15","(-) 15 detik",IF(I3127&lt;="0:00:30","(-) 30 detik","(-) 65 detik")))</f>
        <v>(-) 65 detik</v>
      </c>
    </row>
    <row r="3128" spans="1:13" x14ac:dyDescent="0.35">
      <c r="A3128" s="6">
        <v>4</v>
      </c>
      <c r="B3128" s="6" t="s">
        <v>7493</v>
      </c>
      <c r="C3128" s="6" t="s">
        <v>7493</v>
      </c>
      <c r="D3128" s="6" t="str">
        <f t="shared" si="289"/>
        <v>4-ZCSU9039003</v>
      </c>
      <c r="E3128" s="7">
        <f t="shared" si="290"/>
        <v>45118.014919907408</v>
      </c>
      <c r="F3128" s="8">
        <v>45118.160753240743</v>
      </c>
      <c r="G3128" s="7">
        <f t="shared" si="291"/>
        <v>45118.202419907408</v>
      </c>
      <c r="H3128" s="2">
        <f>LOOKUP(2,1/(Sheet1!$D:$D=C3128)/(Sheet1!$E:$E&gt;=E3128)/(Sheet1!$E:$E&lt;=G3128),(Sheet1!$E:$E))</f>
        <v>45118.159454618057</v>
      </c>
      <c r="I3128" t="str">
        <f t="shared" si="287"/>
        <v>+0:01:52</v>
      </c>
      <c r="J3128" t="s">
        <v>9651</v>
      </c>
      <c r="K3128" t="s">
        <v>9621</v>
      </c>
      <c r="L3128" t="str">
        <f t="shared" si="288"/>
        <v>WEEK 28</v>
      </c>
    </row>
    <row r="3129" spans="1:13" x14ac:dyDescent="0.35">
      <c r="A3129" s="6">
        <v>3</v>
      </c>
      <c r="B3129" s="6" t="s">
        <v>5608</v>
      </c>
      <c r="C3129" s="6" t="s">
        <v>5608</v>
      </c>
      <c r="D3129" s="6" t="str">
        <f t="shared" si="289"/>
        <v>3-ZCSU9026069</v>
      </c>
      <c r="E3129" s="7">
        <f t="shared" si="290"/>
        <v>45117.984964895833</v>
      </c>
      <c r="F3129" s="8">
        <v>45118.130798229169</v>
      </c>
      <c r="G3129" s="7">
        <f t="shared" si="291"/>
        <v>45118.172464895833</v>
      </c>
      <c r="H3129" s="2">
        <f>LOOKUP(2,1/(Sheet1!$D:$D=C3129)/(Sheet1!$E:$E&gt;=E3129)/(Sheet1!$E:$E&lt;=G3129),(Sheet1!$E:$E))</f>
        <v>45118.13154234954</v>
      </c>
      <c r="I3129" t="str">
        <f t="shared" si="287"/>
        <v>0:01:04</v>
      </c>
      <c r="J3129" t="s">
        <v>8471</v>
      </c>
      <c r="K3129" t="s">
        <v>9621</v>
      </c>
      <c r="L3129" t="str">
        <f t="shared" si="288"/>
        <v>WEEK 28</v>
      </c>
      <c r="M3129" t="str">
        <f>IF(I3129&lt;="0:00:05","(-) 5 detik",IF(I3129&lt;="0:00:15","(-) 15 detik",IF(I3129&lt;="0:00:30","(-) 30 detik","(-) 65 detik")))</f>
        <v>(-) 65 detik</v>
      </c>
    </row>
    <row r="3130" spans="1:13" x14ac:dyDescent="0.35">
      <c r="A3130" s="6">
        <v>3</v>
      </c>
      <c r="B3130" s="6" t="s">
        <v>4005</v>
      </c>
      <c r="C3130" s="6" t="s">
        <v>4005</v>
      </c>
      <c r="D3130" s="6" t="str">
        <f t="shared" si="289"/>
        <v>3-OOCU7418647</v>
      </c>
      <c r="E3130" s="7">
        <f t="shared" si="290"/>
        <v>45117.981168171296</v>
      </c>
      <c r="F3130" s="8">
        <v>45118.127001504632</v>
      </c>
      <c r="G3130" s="7">
        <f t="shared" si="291"/>
        <v>45118.168668171296</v>
      </c>
      <c r="H3130" s="2">
        <f>LOOKUP(2,1/(Sheet1!$D:$D=C3130)/(Sheet1!$E:$E&gt;=E3130)/(Sheet1!$E:$E&lt;=G3130),(Sheet1!$E:$E))</f>
        <v>45118.127760243056</v>
      </c>
      <c r="I3130" t="str">
        <f t="shared" si="287"/>
        <v>0:01:06</v>
      </c>
      <c r="J3130" t="s">
        <v>8471</v>
      </c>
      <c r="K3130" t="s">
        <v>9621</v>
      </c>
      <c r="L3130" t="str">
        <f t="shared" si="288"/>
        <v>WEEK 28</v>
      </c>
      <c r="M3130" t="str">
        <f>IF(I3130&lt;="0:00:05","(-) 5 detik",IF(I3130&lt;="0:00:15","(-) 15 detik",IF(I3130&lt;="0:00:30","(-) 30 detik","(-) 65 detik")))</f>
        <v>(-) 65 detik</v>
      </c>
    </row>
    <row r="3131" spans="1:13" x14ac:dyDescent="0.35">
      <c r="A3131" s="6">
        <v>4</v>
      </c>
      <c r="B3131" s="6" t="s">
        <v>7485</v>
      </c>
      <c r="C3131" s="6" t="s">
        <v>7485</v>
      </c>
      <c r="D3131" s="6" t="str">
        <f t="shared" si="289"/>
        <v>4-ZCSU9033073</v>
      </c>
      <c r="E3131" s="7">
        <f t="shared" si="290"/>
        <v>45117.980494525458</v>
      </c>
      <c r="F3131" s="8">
        <v>45118.126327858794</v>
      </c>
      <c r="G3131" s="7">
        <f t="shared" si="291"/>
        <v>45118.167994525458</v>
      </c>
      <c r="H3131" s="2">
        <f>LOOKUP(2,1/(Sheet1!$D:$D=C3131)/(Sheet1!$E:$E&gt;=E3131)/(Sheet1!$E:$E&lt;=G3131),(Sheet1!$E:$E))</f>
        <v>45118.125664837964</v>
      </c>
      <c r="I3131" t="str">
        <f t="shared" si="287"/>
        <v>+0:00:57</v>
      </c>
      <c r="J3131" t="s">
        <v>9651</v>
      </c>
      <c r="K3131" t="s">
        <v>9621</v>
      </c>
      <c r="L3131" t="str">
        <f t="shared" si="288"/>
        <v>WEEK 28</v>
      </c>
    </row>
    <row r="3132" spans="1:13" x14ac:dyDescent="0.35">
      <c r="A3132" s="6">
        <v>4</v>
      </c>
      <c r="B3132" s="6" t="s">
        <v>7504</v>
      </c>
      <c r="C3132" s="6" t="s">
        <v>7504</v>
      </c>
      <c r="D3132" s="6" t="str">
        <f t="shared" si="289"/>
        <v>4-ZCSU9046379</v>
      </c>
      <c r="E3132" s="7">
        <f t="shared" si="290"/>
        <v>45117.977186921293</v>
      </c>
      <c r="F3132" s="8">
        <v>45118.123020254628</v>
      </c>
      <c r="G3132" s="7">
        <f t="shared" si="291"/>
        <v>45118.164686921293</v>
      </c>
      <c r="H3132" s="2">
        <f>LOOKUP(2,1/(Sheet1!$D:$D=C3132)/(Sheet1!$E:$E&gt;=E3132)/(Sheet1!$E:$E&lt;=G3132),(Sheet1!$E:$E))</f>
        <v>45118.123836747684</v>
      </c>
      <c r="I3132" t="str">
        <f t="shared" si="287"/>
        <v>0:01:11</v>
      </c>
      <c r="J3132" t="s">
        <v>8471</v>
      </c>
      <c r="K3132" t="s">
        <v>9621</v>
      </c>
      <c r="L3132" t="str">
        <f t="shared" si="288"/>
        <v>WEEK 28</v>
      </c>
      <c r="M3132" t="str">
        <f t="shared" ref="M3132:M3141" si="295">IF(I3132&lt;="0:00:05","(-) 5 detik",IF(I3132&lt;="0:00:15","(-) 15 detik",IF(I3132&lt;="0:00:30","(-) 30 detik","(-) 65 detik")))</f>
        <v>(-) 65 detik</v>
      </c>
    </row>
    <row r="3133" spans="1:13" x14ac:dyDescent="0.35">
      <c r="A3133" s="6">
        <v>2</v>
      </c>
      <c r="B3133" s="6" t="s">
        <v>5769</v>
      </c>
      <c r="C3133" s="6" t="s">
        <v>5769</v>
      </c>
      <c r="D3133" s="6" t="str">
        <f t="shared" si="289"/>
        <v>2-BEAU4849930</v>
      </c>
      <c r="E3133" s="7">
        <f t="shared" si="290"/>
        <v>45117.966157719908</v>
      </c>
      <c r="F3133" s="8">
        <v>45118.111991053243</v>
      </c>
      <c r="G3133" s="7">
        <f t="shared" si="291"/>
        <v>45118.153657719908</v>
      </c>
      <c r="H3133" s="2">
        <f>LOOKUP(2,1/(Sheet1!$D:$D=C3133)/(Sheet1!$E:$E&gt;=E3133)/(Sheet1!$E:$E&lt;=G3133),(Sheet1!$E:$E))</f>
        <v>45118.112787465281</v>
      </c>
      <c r="I3133" t="str">
        <f t="shared" si="287"/>
        <v>0:01:09</v>
      </c>
      <c r="J3133" t="s">
        <v>8471</v>
      </c>
      <c r="K3133" t="s">
        <v>9621</v>
      </c>
      <c r="L3133" t="str">
        <f t="shared" si="288"/>
        <v>WEEK 28</v>
      </c>
      <c r="M3133" t="str">
        <f t="shared" si="295"/>
        <v>(-) 65 detik</v>
      </c>
    </row>
    <row r="3134" spans="1:13" x14ac:dyDescent="0.35">
      <c r="A3134" s="6">
        <v>4</v>
      </c>
      <c r="B3134" s="6" t="s">
        <v>7499</v>
      </c>
      <c r="C3134" s="6" t="s">
        <v>7499</v>
      </c>
      <c r="D3134" s="6" t="str">
        <f t="shared" si="289"/>
        <v>4-ZCSU9041309</v>
      </c>
      <c r="E3134" s="7">
        <f t="shared" si="290"/>
        <v>45117.9647471875</v>
      </c>
      <c r="F3134" s="8">
        <v>45118.110580520835</v>
      </c>
      <c r="G3134" s="7">
        <f t="shared" si="291"/>
        <v>45118.1522471875</v>
      </c>
      <c r="H3134" s="2">
        <f>LOOKUP(2,1/(Sheet1!$D:$D=C3134)/(Sheet1!$E:$E&gt;=E3134)/(Sheet1!$E:$E&lt;=G3134),(Sheet1!$E:$E))</f>
        <v>45118.111313275462</v>
      </c>
      <c r="I3134" t="str">
        <f t="shared" si="287"/>
        <v>0:01:03</v>
      </c>
      <c r="J3134" t="s">
        <v>8471</v>
      </c>
      <c r="K3134" t="s">
        <v>9621</v>
      </c>
      <c r="L3134" t="str">
        <f t="shared" si="288"/>
        <v>WEEK 28</v>
      </c>
      <c r="M3134" t="str">
        <f t="shared" si="295"/>
        <v>(-) 65 detik</v>
      </c>
    </row>
    <row r="3135" spans="1:13" x14ac:dyDescent="0.35">
      <c r="A3135" s="6">
        <v>3</v>
      </c>
      <c r="B3135" s="6" t="s">
        <v>6188</v>
      </c>
      <c r="C3135" s="6" t="s">
        <v>6188</v>
      </c>
      <c r="D3135" s="6" t="str">
        <f t="shared" si="289"/>
        <v>3-EITU0107733</v>
      </c>
      <c r="E3135" s="7">
        <f t="shared" si="290"/>
        <v>45117.951525844903</v>
      </c>
      <c r="F3135" s="8">
        <v>45118.097359178239</v>
      </c>
      <c r="G3135" s="7">
        <f t="shared" si="291"/>
        <v>45118.139025844903</v>
      </c>
      <c r="H3135" s="2">
        <f>LOOKUP(2,1/(Sheet1!$D:$D=C3135)/(Sheet1!$E:$E&gt;=E3135)/(Sheet1!$E:$E&lt;=G3135),(Sheet1!$E:$E))</f>
        <v>45118.09812141204</v>
      </c>
      <c r="I3135" t="str">
        <f t="shared" si="287"/>
        <v>0:01:06</v>
      </c>
      <c r="J3135" t="s">
        <v>8471</v>
      </c>
      <c r="K3135" t="s">
        <v>9621</v>
      </c>
      <c r="L3135" t="str">
        <f t="shared" si="288"/>
        <v>WEEK 28</v>
      </c>
      <c r="M3135" t="str">
        <f t="shared" si="295"/>
        <v>(-) 65 detik</v>
      </c>
    </row>
    <row r="3136" spans="1:13" x14ac:dyDescent="0.35">
      <c r="A3136" s="6">
        <v>4</v>
      </c>
      <c r="B3136" s="6" t="s">
        <v>7331</v>
      </c>
      <c r="C3136" s="6" t="s">
        <v>7331</v>
      </c>
      <c r="D3136" s="6" t="str">
        <f t="shared" si="289"/>
        <v>4-TRHU3742050</v>
      </c>
      <c r="E3136" s="7">
        <f t="shared" si="290"/>
        <v>45117.935821608793</v>
      </c>
      <c r="F3136" s="8">
        <v>45118.081654942129</v>
      </c>
      <c r="G3136" s="7">
        <f t="shared" si="291"/>
        <v>45118.123321608793</v>
      </c>
      <c r="H3136" s="2">
        <f>LOOKUP(2,1/(Sheet1!$D:$D=C3136)/(Sheet1!$E:$E&gt;=E3136)/(Sheet1!$E:$E&lt;=G3136),(Sheet1!$E:$E))</f>
        <v>45118.082422465275</v>
      </c>
      <c r="I3136" t="str">
        <f t="shared" si="287"/>
        <v>0:01:06</v>
      </c>
      <c r="J3136" t="s">
        <v>8471</v>
      </c>
      <c r="K3136" t="s">
        <v>9621</v>
      </c>
      <c r="L3136" t="str">
        <f t="shared" si="288"/>
        <v>WEEK 28</v>
      </c>
      <c r="M3136" t="str">
        <f t="shared" si="295"/>
        <v>(-) 65 detik</v>
      </c>
    </row>
    <row r="3137" spans="1:13" x14ac:dyDescent="0.35">
      <c r="A3137" s="6">
        <v>3</v>
      </c>
      <c r="B3137" s="6" t="s">
        <v>7467</v>
      </c>
      <c r="C3137" s="6" t="s">
        <v>7467</v>
      </c>
      <c r="D3137" s="6" t="str">
        <f t="shared" si="289"/>
        <v>3-ZCSU6766415</v>
      </c>
      <c r="E3137" s="7">
        <f t="shared" si="290"/>
        <v>45117.926966747684</v>
      </c>
      <c r="F3137" s="8">
        <v>45118.07280008102</v>
      </c>
      <c r="G3137" s="7">
        <f t="shared" si="291"/>
        <v>45118.114466747684</v>
      </c>
      <c r="H3137" s="2">
        <f>LOOKUP(2,1/(Sheet1!$D:$D=C3137)/(Sheet1!$E:$E&gt;=E3137)/(Sheet1!$E:$E&lt;=G3137),(Sheet1!$E:$E))</f>
        <v>45118.073600289354</v>
      </c>
      <c r="I3137" t="str">
        <f t="shared" si="287"/>
        <v>0:01:09</v>
      </c>
      <c r="J3137" t="s">
        <v>8471</v>
      </c>
      <c r="K3137" t="s">
        <v>9621</v>
      </c>
      <c r="L3137" t="str">
        <f t="shared" si="288"/>
        <v>WEEK 28</v>
      </c>
      <c r="M3137" t="str">
        <f t="shared" si="295"/>
        <v>(-) 65 detik</v>
      </c>
    </row>
    <row r="3138" spans="1:13" x14ac:dyDescent="0.35">
      <c r="A3138" s="6">
        <v>2</v>
      </c>
      <c r="B3138" s="6" t="s">
        <v>6011</v>
      </c>
      <c r="C3138" s="6" t="s">
        <v>6011</v>
      </c>
      <c r="D3138" s="6" t="str">
        <f t="shared" si="289"/>
        <v>2-CSNU6831249</v>
      </c>
      <c r="E3138" s="7">
        <f t="shared" si="290"/>
        <v>45117.890938541663</v>
      </c>
      <c r="F3138" s="8">
        <v>45118.036771874999</v>
      </c>
      <c r="G3138" s="7">
        <f t="shared" si="291"/>
        <v>45118.078438541663</v>
      </c>
      <c r="H3138" s="2">
        <f>LOOKUP(2,1/(Sheet1!$D:$D=C3138)/(Sheet1!$E:$E&gt;=E3138)/(Sheet1!$E:$E&lt;=G3138),(Sheet1!$E:$E))</f>
        <v>45118.037560486111</v>
      </c>
      <c r="I3138" t="str">
        <f t="shared" ref="I3138:I3201" si="296">IF(H3138-F3138&gt;0, TEXT(ABS(H3138-F3138),"h:mm:ss"), "+"&amp;TEXT(ABS(F3138-H3138),"h:mm:ss"))</f>
        <v>0:01:08</v>
      </c>
      <c r="J3138" t="s">
        <v>8471</v>
      </c>
      <c r="K3138" t="s">
        <v>9621</v>
      </c>
      <c r="L3138" t="str">
        <f t="shared" ref="L3138:L3201" si="297">CONCATENATE("WEEK ",WEEKNUM(F3138,21))</f>
        <v>WEEK 28</v>
      </c>
      <c r="M3138" t="str">
        <f t="shared" si="295"/>
        <v>(-) 65 detik</v>
      </c>
    </row>
    <row r="3139" spans="1:13" x14ac:dyDescent="0.35">
      <c r="A3139" s="6">
        <v>2</v>
      </c>
      <c r="B3139" s="6" t="s">
        <v>6700</v>
      </c>
      <c r="C3139" s="6" t="s">
        <v>6700</v>
      </c>
      <c r="D3139" s="6" t="str">
        <f t="shared" ref="D3139:D3202" si="298">A3139&amp;"-"&amp;C3139</f>
        <v>2-MSKU4706201</v>
      </c>
      <c r="E3139" s="7">
        <f t="shared" ref="E3139:E3202" si="299">F3139-TIMEVALUE("03:30:00")</f>
        <v>45117.889231053239</v>
      </c>
      <c r="F3139" s="8">
        <v>45118.035064386575</v>
      </c>
      <c r="G3139" s="7">
        <f t="shared" ref="G3139:G3202" si="300">F3139+TIMEVALUE("01:00:00")</f>
        <v>45118.076731053239</v>
      </c>
      <c r="H3139" s="2">
        <f>LOOKUP(2,1/(Sheet1!$D:$D=C3139)/(Sheet1!$E:$E&gt;=E3139)/(Sheet1!$E:$E&lt;=G3139),(Sheet1!$E:$E))</f>
        <v>45118.035653495368</v>
      </c>
      <c r="I3139" t="str">
        <f t="shared" si="296"/>
        <v>0:00:51</v>
      </c>
      <c r="J3139" t="s">
        <v>8471</v>
      </c>
      <c r="K3139" t="s">
        <v>9621</v>
      </c>
      <c r="L3139" t="str">
        <f t="shared" si="297"/>
        <v>WEEK 28</v>
      </c>
      <c r="M3139" t="str">
        <f t="shared" si="295"/>
        <v>(-) 65 detik</v>
      </c>
    </row>
    <row r="3140" spans="1:13" x14ac:dyDescent="0.35">
      <c r="A3140" s="6">
        <v>2</v>
      </c>
      <c r="B3140" s="6" t="s">
        <v>6115</v>
      </c>
      <c r="C3140" s="6" t="s">
        <v>6115</v>
      </c>
      <c r="D3140" s="6" t="str">
        <f t="shared" si="298"/>
        <v>2-DRYU4560726</v>
      </c>
      <c r="E3140" s="7">
        <f t="shared" si="299"/>
        <v>45117.876480474537</v>
      </c>
      <c r="F3140" s="8">
        <v>45118.022313807873</v>
      </c>
      <c r="G3140" s="7">
        <f t="shared" si="300"/>
        <v>45118.063980474537</v>
      </c>
      <c r="H3140" s="2">
        <f>LOOKUP(2,1/(Sheet1!$D:$D=C3140)/(Sheet1!$E:$E&gt;=E3140)/(Sheet1!$E:$E&lt;=G3140),(Sheet1!$E:$E))</f>
        <v>45118.02306078704</v>
      </c>
      <c r="I3140" t="str">
        <f t="shared" si="296"/>
        <v>0:01:05</v>
      </c>
      <c r="J3140" t="s">
        <v>8471</v>
      </c>
      <c r="K3140" t="s">
        <v>9621</v>
      </c>
      <c r="L3140" t="str">
        <f t="shared" si="297"/>
        <v>WEEK 28</v>
      </c>
      <c r="M3140" t="str">
        <f t="shared" si="295"/>
        <v>(-) 65 detik</v>
      </c>
    </row>
    <row r="3141" spans="1:13" x14ac:dyDescent="0.35">
      <c r="A3141" s="6">
        <v>1</v>
      </c>
      <c r="B3141" s="6" t="s">
        <v>5570</v>
      </c>
      <c r="C3141" s="6" t="s">
        <v>5570</v>
      </c>
      <c r="D3141" s="6" t="str">
        <f t="shared" si="298"/>
        <v>1-UETU2499987</v>
      </c>
      <c r="E3141" s="7">
        <f t="shared" si="299"/>
        <v>45117.875630358794</v>
      </c>
      <c r="F3141" s="8">
        <v>45118.02146369213</v>
      </c>
      <c r="G3141" s="7">
        <f t="shared" si="300"/>
        <v>45118.063130358794</v>
      </c>
      <c r="H3141" s="2">
        <f>LOOKUP(2,1/(Sheet1!$D:$D=C3141)/(Sheet1!$E:$E&gt;=E3141)/(Sheet1!$E:$E&lt;=G3141),(Sheet1!$E:$E))</f>
        <v>45118.022204328707</v>
      </c>
      <c r="I3141" t="str">
        <f t="shared" si="296"/>
        <v>0:01:04</v>
      </c>
      <c r="J3141" t="s">
        <v>8471</v>
      </c>
      <c r="K3141" t="s">
        <v>9621</v>
      </c>
      <c r="L3141" t="str">
        <f t="shared" si="297"/>
        <v>WEEK 28</v>
      </c>
      <c r="M3141" t="str">
        <f t="shared" si="295"/>
        <v>(-) 65 detik</v>
      </c>
    </row>
    <row r="3142" spans="1:13" x14ac:dyDescent="0.35">
      <c r="A3142" s="6">
        <v>4</v>
      </c>
      <c r="B3142" s="6" t="s">
        <v>5990</v>
      </c>
      <c r="C3142" s="6" t="s">
        <v>5990</v>
      </c>
      <c r="D3142" s="6" t="str">
        <f t="shared" si="298"/>
        <v>4-CSLU6328279</v>
      </c>
      <c r="E3142" s="7">
        <f t="shared" si="299"/>
        <v>45117.875217743051</v>
      </c>
      <c r="F3142" s="8">
        <v>45118.021051076386</v>
      </c>
      <c r="G3142" s="7">
        <f t="shared" si="300"/>
        <v>45118.062717743051</v>
      </c>
      <c r="H3142" s="2">
        <f>LOOKUP(2,1/(Sheet1!$D:$D=C3142)/(Sheet1!$E:$E&gt;=E3142)/(Sheet1!$E:$E&lt;=G3142),(Sheet1!$E:$E))</f>
        <v>45117.999798900462</v>
      </c>
      <c r="I3142" t="str">
        <f t="shared" si="296"/>
        <v>+0:30:36</v>
      </c>
      <c r="J3142" t="s">
        <v>9651</v>
      </c>
      <c r="K3142" t="s">
        <v>9621</v>
      </c>
      <c r="L3142" t="str">
        <f t="shared" si="297"/>
        <v>WEEK 28</v>
      </c>
    </row>
    <row r="3143" spans="1:13" x14ac:dyDescent="0.35">
      <c r="A3143" s="6">
        <v>3</v>
      </c>
      <c r="B3143" s="6" t="s">
        <v>4021</v>
      </c>
      <c r="C3143" s="6" t="s">
        <v>4021</v>
      </c>
      <c r="D3143" s="6" t="str">
        <f t="shared" si="298"/>
        <v>3-OOCU9033942</v>
      </c>
      <c r="E3143" s="7">
        <f t="shared" si="299"/>
        <v>45117.873289965275</v>
      </c>
      <c r="F3143" s="8">
        <v>45118.019123298611</v>
      </c>
      <c r="G3143" s="7">
        <f t="shared" si="300"/>
        <v>45118.060789965275</v>
      </c>
      <c r="H3143" s="2">
        <f>LOOKUP(2,1/(Sheet1!$D:$D=C3143)/(Sheet1!$E:$E&gt;=E3143)/(Sheet1!$E:$E&lt;=G3143),(Sheet1!$E:$E))</f>
        <v>45117.999582372686</v>
      </c>
      <c r="I3143" t="str">
        <f t="shared" si="296"/>
        <v>+0:28:08</v>
      </c>
      <c r="J3143" t="s">
        <v>9651</v>
      </c>
      <c r="K3143" t="s">
        <v>9621</v>
      </c>
      <c r="L3143" t="str">
        <f t="shared" si="297"/>
        <v>WEEK 28</v>
      </c>
    </row>
    <row r="3144" spans="1:13" x14ac:dyDescent="0.35">
      <c r="A3144" s="6">
        <v>2</v>
      </c>
      <c r="B3144" s="6" t="s">
        <v>5729</v>
      </c>
      <c r="C3144" s="6" t="s">
        <v>5729</v>
      </c>
      <c r="D3144" s="6" t="str">
        <f t="shared" si="298"/>
        <v>2-APHU4638427</v>
      </c>
      <c r="E3144" s="7">
        <f t="shared" si="299"/>
        <v>45117.847373032404</v>
      </c>
      <c r="F3144" s="8">
        <v>45117.99320636574</v>
      </c>
      <c r="G3144" s="7">
        <f t="shared" si="300"/>
        <v>45118.034873032404</v>
      </c>
      <c r="H3144" s="2">
        <f>LOOKUP(2,1/(Sheet1!$D:$D=C3144)/(Sheet1!$E:$E&gt;=E3144)/(Sheet1!$E:$E&lt;=G3144),(Sheet1!$E:$E))</f>
        <v>45117.992364768521</v>
      </c>
      <c r="I3144" t="str">
        <f t="shared" si="296"/>
        <v>+0:01:13</v>
      </c>
      <c r="J3144" t="s">
        <v>9651</v>
      </c>
      <c r="K3144" t="s">
        <v>9621</v>
      </c>
      <c r="L3144" t="str">
        <f t="shared" si="297"/>
        <v>WEEK 28</v>
      </c>
    </row>
    <row r="3145" spans="1:13" x14ac:dyDescent="0.35">
      <c r="A3145" s="6">
        <v>2</v>
      </c>
      <c r="B3145" s="6" t="s">
        <v>6512</v>
      </c>
      <c r="C3145" s="6" t="s">
        <v>6512</v>
      </c>
      <c r="D3145" s="6" t="str">
        <f t="shared" si="298"/>
        <v>2-MAEU9209344</v>
      </c>
      <c r="E3145" s="7">
        <f t="shared" si="299"/>
        <v>45117.836279826384</v>
      </c>
      <c r="F3145" s="8">
        <v>45117.98211315972</v>
      </c>
      <c r="G3145" s="7">
        <f t="shared" si="300"/>
        <v>45118.023779826384</v>
      </c>
      <c r="H3145" s="2">
        <f>LOOKUP(2,1/(Sheet1!$D:$D=C3145)/(Sheet1!$E:$E&gt;=E3145)/(Sheet1!$E:$E&lt;=G3145),(Sheet1!$E:$E))</f>
        <v>45117.982918969908</v>
      </c>
      <c r="I3145" t="str">
        <f t="shared" si="296"/>
        <v>0:01:10</v>
      </c>
      <c r="J3145" t="s">
        <v>8471</v>
      </c>
      <c r="K3145" t="s">
        <v>9621</v>
      </c>
      <c r="L3145" t="str">
        <f t="shared" si="297"/>
        <v>WEEK 28</v>
      </c>
      <c r="M3145" t="str">
        <f>IF(I3145&lt;="0:00:05","(-) 5 detik",IF(I3145&lt;="0:00:15","(-) 15 detik",IF(I3145&lt;="0:00:30","(-) 30 detik","(-) 65 detik")))</f>
        <v>(-) 65 detik</v>
      </c>
    </row>
    <row r="3146" spans="1:13" x14ac:dyDescent="0.35">
      <c r="A3146" s="6">
        <v>2</v>
      </c>
      <c r="B3146" s="6" t="s">
        <v>6234</v>
      </c>
      <c r="C3146" s="6" t="s">
        <v>6234</v>
      </c>
      <c r="D3146" s="6" t="str">
        <f t="shared" si="298"/>
        <v>2-EMCU8085315</v>
      </c>
      <c r="E3146" s="7">
        <f t="shared" si="299"/>
        <v>45117.833315706019</v>
      </c>
      <c r="F3146" s="8">
        <v>45117.979149039355</v>
      </c>
      <c r="G3146" s="7">
        <f t="shared" si="300"/>
        <v>45118.020815706019</v>
      </c>
      <c r="H3146" s="2">
        <f>LOOKUP(2,1/(Sheet1!$D:$D=C3146)/(Sheet1!$E:$E&gt;=E3146)/(Sheet1!$E:$E&lt;=G3146),(Sheet1!$E:$E))</f>
        <v>45117.980032662039</v>
      </c>
      <c r="I3146" t="str">
        <f t="shared" si="296"/>
        <v>0:01:16</v>
      </c>
      <c r="J3146" t="s">
        <v>8471</v>
      </c>
      <c r="K3146" t="s">
        <v>9621</v>
      </c>
      <c r="L3146" t="str">
        <f t="shared" si="297"/>
        <v>WEEK 28</v>
      </c>
      <c r="M3146" t="str">
        <f>IF(I3146&lt;="0:00:05","(-) 5 detik",IF(I3146&lt;="0:00:15","(-) 15 detik",IF(I3146&lt;="0:00:30","(-) 30 detik","(-) 65 detik")))</f>
        <v>(-) 65 detik</v>
      </c>
    </row>
    <row r="3147" spans="1:13" x14ac:dyDescent="0.35">
      <c r="A3147" s="6">
        <v>2</v>
      </c>
      <c r="B3147" s="6" t="s">
        <v>7346</v>
      </c>
      <c r="C3147" s="6" t="s">
        <v>7346</v>
      </c>
      <c r="D3147" s="6" t="str">
        <f t="shared" si="298"/>
        <v>2-TRHU4738809</v>
      </c>
      <c r="E3147" s="7">
        <f t="shared" si="299"/>
        <v>45117.830328472221</v>
      </c>
      <c r="F3147" s="8">
        <v>45117.976161805556</v>
      </c>
      <c r="G3147" s="7">
        <f t="shared" si="300"/>
        <v>45118.017828472221</v>
      </c>
      <c r="H3147" s="2">
        <f>LOOKUP(2,1/(Sheet1!$D:$D=C3147)/(Sheet1!$E:$E&gt;=E3147)/(Sheet1!$E:$E&lt;=G3147),(Sheet1!$E:$E))</f>
        <v>45117.977018379628</v>
      </c>
      <c r="I3147" t="str">
        <f t="shared" si="296"/>
        <v>0:01:14</v>
      </c>
      <c r="J3147" t="s">
        <v>8471</v>
      </c>
      <c r="K3147" t="s">
        <v>9621</v>
      </c>
      <c r="L3147" t="str">
        <f t="shared" si="297"/>
        <v>WEEK 28</v>
      </c>
      <c r="M3147" t="str">
        <f>IF(I3147&lt;="0:00:05","(-) 5 detik",IF(I3147&lt;="0:00:15","(-) 15 detik",IF(I3147&lt;="0:00:30","(-) 30 detik","(-) 65 detik")))</f>
        <v>(-) 65 detik</v>
      </c>
    </row>
    <row r="3148" spans="1:13" x14ac:dyDescent="0.35">
      <c r="A3148" s="6">
        <v>2</v>
      </c>
      <c r="B3148" s="6" t="s">
        <v>6159</v>
      </c>
      <c r="C3148" s="6" t="s">
        <v>6159</v>
      </c>
      <c r="D3148" s="6" t="str">
        <f t="shared" si="298"/>
        <v>2-EGHU9399147</v>
      </c>
      <c r="E3148" s="7">
        <f t="shared" si="299"/>
        <v>45117.791603124999</v>
      </c>
      <c r="F3148" s="8">
        <v>45117.937436458335</v>
      </c>
      <c r="G3148" s="7">
        <f t="shared" si="300"/>
        <v>45117.979103124999</v>
      </c>
      <c r="H3148" s="2">
        <f>LOOKUP(2,1/(Sheet1!$D:$D=C3148)/(Sheet1!$E:$E&gt;=E3148)/(Sheet1!$E:$E&lt;=G3148),(Sheet1!$E:$E))</f>
        <v>45117.938256354166</v>
      </c>
      <c r="I3148" t="str">
        <f t="shared" si="296"/>
        <v>0:01:11</v>
      </c>
      <c r="J3148" t="s">
        <v>8471</v>
      </c>
      <c r="K3148" t="s">
        <v>9621</v>
      </c>
      <c r="L3148" t="str">
        <f t="shared" si="297"/>
        <v>WEEK 28</v>
      </c>
      <c r="M3148" t="str">
        <f>IF(I3148&lt;="0:00:05","(-) 5 detik",IF(I3148&lt;="0:00:15","(-) 15 detik",IF(I3148&lt;="0:00:30","(-) 30 detik","(-) 65 detik")))</f>
        <v>(-) 65 detik</v>
      </c>
    </row>
    <row r="3149" spans="1:13" x14ac:dyDescent="0.35">
      <c r="A3149" s="6">
        <v>1</v>
      </c>
      <c r="B3149" s="6" t="s">
        <v>363</v>
      </c>
      <c r="C3149" s="6" t="s">
        <v>363</v>
      </c>
      <c r="D3149" s="6" t="str">
        <f t="shared" si="298"/>
        <v>1-FCIU5430160</v>
      </c>
      <c r="E3149" s="7">
        <f t="shared" si="299"/>
        <v>45117.788582488422</v>
      </c>
      <c r="F3149" s="8">
        <v>45117.934415821757</v>
      </c>
      <c r="G3149" s="7">
        <f t="shared" si="300"/>
        <v>45117.976082488422</v>
      </c>
      <c r="H3149" s="2">
        <f>LOOKUP(2,1/(Sheet1!$D:$D=C3149)/(Sheet1!$E:$E&gt;=E3149)/(Sheet1!$E:$E&lt;=G3149),(Sheet1!$E:$E))</f>
        <v>45117.934382025465</v>
      </c>
      <c r="I3149" t="str">
        <f t="shared" si="296"/>
        <v>+0:00:03</v>
      </c>
      <c r="J3149" t="s">
        <v>9651</v>
      </c>
      <c r="K3149" t="s">
        <v>9621</v>
      </c>
      <c r="L3149" t="str">
        <f t="shared" si="297"/>
        <v>WEEK 28</v>
      </c>
    </row>
    <row r="3150" spans="1:13" x14ac:dyDescent="0.35">
      <c r="A3150" s="6">
        <v>2</v>
      </c>
      <c r="B3150" s="6" t="s">
        <v>6674</v>
      </c>
      <c r="C3150" s="6" t="s">
        <v>6674</v>
      </c>
      <c r="D3150" s="6" t="str">
        <f t="shared" si="298"/>
        <v>2-MSKU4568020</v>
      </c>
      <c r="E3150" s="7">
        <f t="shared" si="299"/>
        <v>45117.776473495367</v>
      </c>
      <c r="F3150" s="8">
        <v>45117.922306828703</v>
      </c>
      <c r="G3150" s="7">
        <f t="shared" si="300"/>
        <v>45117.963973495367</v>
      </c>
      <c r="H3150" s="2">
        <f>LOOKUP(2,1/(Sheet1!$D:$D=C3150)/(Sheet1!$E:$E&gt;=E3150)/(Sheet1!$E:$E&lt;=G3150),(Sheet1!$E:$E))</f>
        <v>45117.923208692133</v>
      </c>
      <c r="I3150" t="str">
        <f t="shared" si="296"/>
        <v>0:01:18</v>
      </c>
      <c r="J3150" t="s">
        <v>8471</v>
      </c>
      <c r="K3150" t="s">
        <v>9621</v>
      </c>
      <c r="L3150" t="str">
        <f t="shared" si="297"/>
        <v>WEEK 28</v>
      </c>
      <c r="M3150" t="str">
        <f>IF(I3150&lt;="0:00:05","(-) 5 detik",IF(I3150&lt;="0:00:15","(-) 15 detik",IF(I3150&lt;="0:00:30","(-) 30 detik","(-) 65 detik")))</f>
        <v>(-) 65 detik</v>
      </c>
    </row>
    <row r="3151" spans="1:13" x14ac:dyDescent="0.35">
      <c r="A3151" s="6">
        <v>2</v>
      </c>
      <c r="B3151" s="6" t="s">
        <v>6221</v>
      </c>
      <c r="C3151" s="6" t="s">
        <v>6221</v>
      </c>
      <c r="D3151" s="6" t="str">
        <f t="shared" si="298"/>
        <v>2-EMCU8065113</v>
      </c>
      <c r="E3151" s="7">
        <f t="shared" si="299"/>
        <v>45117.774730787038</v>
      </c>
      <c r="F3151" s="8">
        <v>45117.920564120373</v>
      </c>
      <c r="G3151" s="7">
        <f t="shared" si="300"/>
        <v>45117.962230787038</v>
      </c>
      <c r="H3151" s="2">
        <f>LOOKUP(2,1/(Sheet1!$D:$D=C3151)/(Sheet1!$E:$E&gt;=E3151)/(Sheet1!$E:$E&lt;=G3151),(Sheet1!$E:$E))</f>
        <v>45117.920408032405</v>
      </c>
      <c r="I3151" t="str">
        <f t="shared" si="296"/>
        <v>+0:00:13</v>
      </c>
      <c r="J3151" t="s">
        <v>9651</v>
      </c>
      <c r="K3151" t="s">
        <v>9621</v>
      </c>
      <c r="L3151" t="str">
        <f t="shared" si="297"/>
        <v>WEEK 28</v>
      </c>
    </row>
    <row r="3152" spans="1:13" x14ac:dyDescent="0.35">
      <c r="A3152" s="6">
        <v>2</v>
      </c>
      <c r="B3152" s="6" t="s">
        <v>6224</v>
      </c>
      <c r="C3152" s="6" t="s">
        <v>6224</v>
      </c>
      <c r="D3152" s="6" t="str">
        <f t="shared" si="298"/>
        <v>2-EMCU8070676</v>
      </c>
      <c r="E3152" s="7">
        <f t="shared" si="299"/>
        <v>45117.771744907404</v>
      </c>
      <c r="F3152" s="8">
        <v>45117.91757824074</v>
      </c>
      <c r="G3152" s="7">
        <f t="shared" si="300"/>
        <v>45117.959244907404</v>
      </c>
      <c r="H3152" s="2">
        <f>LOOKUP(2,1/(Sheet1!$D:$D=C3152)/(Sheet1!$E:$E&gt;=E3152)/(Sheet1!$E:$E&lt;=G3152),(Sheet1!$E:$E))</f>
        <v>45117.918301087964</v>
      </c>
      <c r="I3152" t="str">
        <f t="shared" si="296"/>
        <v>0:01:02</v>
      </c>
      <c r="J3152" t="s">
        <v>8471</v>
      </c>
      <c r="K3152" t="s">
        <v>9621</v>
      </c>
      <c r="L3152" t="str">
        <f t="shared" si="297"/>
        <v>WEEK 28</v>
      </c>
      <c r="M3152" t="str">
        <f t="shared" ref="M3152:M3161" si="301">IF(I3152&lt;="0:00:05","(-) 5 detik",IF(I3152&lt;="0:00:15","(-) 15 detik",IF(I3152&lt;="0:00:30","(-) 30 detik","(-) 65 detik")))</f>
        <v>(-) 65 detik</v>
      </c>
    </row>
    <row r="3153" spans="1:13" x14ac:dyDescent="0.35">
      <c r="A3153" s="6">
        <v>2</v>
      </c>
      <c r="B3153" s="6" t="s">
        <v>6597</v>
      </c>
      <c r="C3153" s="6" t="s">
        <v>6597</v>
      </c>
      <c r="D3153" s="6" t="str">
        <f t="shared" si="298"/>
        <v>2-MRKU4440450</v>
      </c>
      <c r="E3153" s="7">
        <f t="shared" si="299"/>
        <v>45117.761565081018</v>
      </c>
      <c r="F3153" s="8">
        <v>45117.907398414354</v>
      </c>
      <c r="G3153" s="7">
        <f t="shared" si="300"/>
        <v>45117.949065081018</v>
      </c>
      <c r="H3153" s="2">
        <f>LOOKUP(2,1/(Sheet1!$D:$D=C3153)/(Sheet1!$E:$E&gt;=E3153)/(Sheet1!$E:$E&lt;=G3153),(Sheet1!$E:$E))</f>
        <v>45117.908213495371</v>
      </c>
      <c r="I3153" t="str">
        <f t="shared" si="296"/>
        <v>0:01:10</v>
      </c>
      <c r="J3153" t="s">
        <v>8471</v>
      </c>
      <c r="K3153" t="s">
        <v>9621</v>
      </c>
      <c r="L3153" t="str">
        <f t="shared" si="297"/>
        <v>WEEK 28</v>
      </c>
      <c r="M3153" t="str">
        <f t="shared" si="301"/>
        <v>(-) 65 detik</v>
      </c>
    </row>
    <row r="3154" spans="1:13" x14ac:dyDescent="0.35">
      <c r="A3154" s="6">
        <v>2</v>
      </c>
      <c r="B3154" s="6" t="s">
        <v>7370</v>
      </c>
      <c r="C3154" s="6" t="s">
        <v>7370</v>
      </c>
      <c r="D3154" s="6" t="str">
        <f t="shared" si="298"/>
        <v>2-TRHU5787515</v>
      </c>
      <c r="E3154" s="7">
        <f t="shared" si="299"/>
        <v>45117.741537997681</v>
      </c>
      <c r="F3154" s="8">
        <v>45117.887371331017</v>
      </c>
      <c r="G3154" s="7">
        <f t="shared" si="300"/>
        <v>45117.929037997681</v>
      </c>
      <c r="H3154" s="2">
        <f>LOOKUP(2,1/(Sheet1!$D:$D=C3154)/(Sheet1!$E:$E&gt;=E3154)/(Sheet1!$E:$E&lt;=G3154),(Sheet1!$E:$E))</f>
        <v>45117.888167974539</v>
      </c>
      <c r="I3154" t="str">
        <f t="shared" si="296"/>
        <v>0:01:09</v>
      </c>
      <c r="J3154" t="s">
        <v>8471</v>
      </c>
      <c r="K3154" t="s">
        <v>9621</v>
      </c>
      <c r="L3154" t="str">
        <f t="shared" si="297"/>
        <v>WEEK 28</v>
      </c>
      <c r="M3154" t="str">
        <f t="shared" si="301"/>
        <v>(-) 65 detik</v>
      </c>
    </row>
    <row r="3155" spans="1:13" x14ac:dyDescent="0.35">
      <c r="A3155" s="6">
        <v>2</v>
      </c>
      <c r="B3155" s="6" t="s">
        <v>5786</v>
      </c>
      <c r="C3155" s="6" t="s">
        <v>5786</v>
      </c>
      <c r="D3155" s="6" t="str">
        <f t="shared" si="298"/>
        <v>2-BEAU6418588</v>
      </c>
      <c r="E3155" s="7">
        <f t="shared" si="299"/>
        <v>45117.732774571756</v>
      </c>
      <c r="F3155" s="8">
        <v>45117.878607905091</v>
      </c>
      <c r="G3155" s="7">
        <f t="shared" si="300"/>
        <v>45117.920274571756</v>
      </c>
      <c r="H3155" s="2">
        <f>LOOKUP(2,1/(Sheet1!$D:$D=C3155)/(Sheet1!$E:$E&gt;=E3155)/(Sheet1!$E:$E&lt;=G3155),(Sheet1!$E:$E))</f>
        <v>45117.879470069442</v>
      </c>
      <c r="I3155" t="str">
        <f t="shared" si="296"/>
        <v>0:01:14</v>
      </c>
      <c r="J3155" t="s">
        <v>8471</v>
      </c>
      <c r="K3155" t="s">
        <v>9621</v>
      </c>
      <c r="L3155" t="str">
        <f t="shared" si="297"/>
        <v>WEEK 28</v>
      </c>
      <c r="M3155" t="str">
        <f t="shared" si="301"/>
        <v>(-) 65 detik</v>
      </c>
    </row>
    <row r="3156" spans="1:13" x14ac:dyDescent="0.35">
      <c r="A3156" s="6">
        <v>4</v>
      </c>
      <c r="B3156" s="6" t="s">
        <v>7310</v>
      </c>
      <c r="C3156" s="6" t="s">
        <v>7310</v>
      </c>
      <c r="D3156" s="6" t="str">
        <f t="shared" si="298"/>
        <v>4-TLLU6890870</v>
      </c>
      <c r="E3156" s="7">
        <f t="shared" si="299"/>
        <v>45117.673994826386</v>
      </c>
      <c r="F3156" s="8">
        <v>45117.819828159722</v>
      </c>
      <c r="G3156" s="7">
        <f t="shared" si="300"/>
        <v>45117.861494826386</v>
      </c>
      <c r="H3156" s="2">
        <f>LOOKUP(2,1/(Sheet1!$D:$D=C3156)/(Sheet1!$E:$E&gt;=E3156)/(Sheet1!$E:$E&lt;=G3156),(Sheet1!$E:$E))</f>
        <v>45117.820538333333</v>
      </c>
      <c r="I3156" t="str">
        <f t="shared" si="296"/>
        <v>0:01:01</v>
      </c>
      <c r="J3156" t="s">
        <v>8471</v>
      </c>
      <c r="K3156" t="s">
        <v>9621</v>
      </c>
      <c r="L3156" t="str">
        <f t="shared" si="297"/>
        <v>WEEK 28</v>
      </c>
      <c r="M3156" t="str">
        <f t="shared" si="301"/>
        <v>(-) 65 detik</v>
      </c>
    </row>
    <row r="3157" spans="1:13" x14ac:dyDescent="0.35">
      <c r="A3157" s="6">
        <v>4</v>
      </c>
      <c r="B3157" s="6" t="s">
        <v>7235</v>
      </c>
      <c r="C3157" s="6" t="s">
        <v>7235</v>
      </c>
      <c r="D3157" s="6" t="str">
        <f t="shared" si="298"/>
        <v>4-TGBU8699707</v>
      </c>
      <c r="E3157" s="7">
        <f t="shared" si="299"/>
        <v>45117.615469479162</v>
      </c>
      <c r="F3157" s="8">
        <v>45117.761302812498</v>
      </c>
      <c r="G3157" s="7">
        <f t="shared" si="300"/>
        <v>45117.802969479162</v>
      </c>
      <c r="H3157" s="2">
        <f>LOOKUP(2,1/(Sheet1!$D:$D=C3157)/(Sheet1!$E:$E&gt;=E3157)/(Sheet1!$E:$E&lt;=G3157),(Sheet1!$E:$E))</f>
        <v>45117.76205459491</v>
      </c>
      <c r="I3157" t="str">
        <f t="shared" si="296"/>
        <v>0:01:05</v>
      </c>
      <c r="J3157" t="s">
        <v>8471</v>
      </c>
      <c r="K3157" t="s">
        <v>9621</v>
      </c>
      <c r="L3157" t="str">
        <f t="shared" si="297"/>
        <v>WEEK 28</v>
      </c>
      <c r="M3157" t="str">
        <f t="shared" si="301"/>
        <v>(-) 65 detik</v>
      </c>
    </row>
    <row r="3158" spans="1:13" x14ac:dyDescent="0.35">
      <c r="A3158" s="6">
        <v>4</v>
      </c>
      <c r="B3158" s="6" t="s">
        <v>6007</v>
      </c>
      <c r="C3158" s="6" t="s">
        <v>6007</v>
      </c>
      <c r="D3158" s="6" t="str">
        <f t="shared" si="298"/>
        <v>4-CSNU6532823</v>
      </c>
      <c r="E3158" s="7">
        <f t="shared" si="299"/>
        <v>45117.604431134256</v>
      </c>
      <c r="F3158" s="8">
        <v>45117.750264467591</v>
      </c>
      <c r="G3158" s="7">
        <f t="shared" si="300"/>
        <v>45117.791931134256</v>
      </c>
      <c r="H3158" s="2">
        <f>LOOKUP(2,1/(Sheet1!$D:$D=C3158)/(Sheet1!$E:$E&gt;=E3158)/(Sheet1!$E:$E&lt;=G3158),(Sheet1!$E:$E))</f>
        <v>45117.751100671296</v>
      </c>
      <c r="I3158" t="str">
        <f t="shared" si="296"/>
        <v>0:01:12</v>
      </c>
      <c r="J3158" t="s">
        <v>8471</v>
      </c>
      <c r="K3158" t="s">
        <v>9621</v>
      </c>
      <c r="L3158" t="str">
        <f t="shared" si="297"/>
        <v>WEEK 28</v>
      </c>
      <c r="M3158" t="str">
        <f t="shared" si="301"/>
        <v>(-) 65 detik</v>
      </c>
    </row>
    <row r="3159" spans="1:13" x14ac:dyDescent="0.35">
      <c r="A3159" s="6">
        <v>4</v>
      </c>
      <c r="B3159" s="6" t="s">
        <v>6796</v>
      </c>
      <c r="C3159" s="6" t="s">
        <v>6796</v>
      </c>
      <c r="D3159" s="6" t="str">
        <f t="shared" si="298"/>
        <v>4-OOCU6919881</v>
      </c>
      <c r="E3159" s="7">
        <f t="shared" si="299"/>
        <v>45117.59531157407</v>
      </c>
      <c r="F3159" s="8">
        <v>45117.741144907406</v>
      </c>
      <c r="G3159" s="7">
        <f t="shared" si="300"/>
        <v>45117.78281157407</v>
      </c>
      <c r="H3159" s="2">
        <f>LOOKUP(2,1/(Sheet1!$D:$D=C3159)/(Sheet1!$E:$E&gt;=E3159)/(Sheet1!$E:$E&lt;=G3159),(Sheet1!$E:$E))</f>
        <v>45117.741974872682</v>
      </c>
      <c r="I3159" t="str">
        <f t="shared" si="296"/>
        <v>0:01:12</v>
      </c>
      <c r="J3159" t="s">
        <v>8471</v>
      </c>
      <c r="K3159" t="s">
        <v>9621</v>
      </c>
      <c r="L3159" t="str">
        <f t="shared" si="297"/>
        <v>WEEK 28</v>
      </c>
      <c r="M3159" t="str">
        <f t="shared" si="301"/>
        <v>(-) 65 detik</v>
      </c>
    </row>
    <row r="3160" spans="1:13" x14ac:dyDescent="0.35">
      <c r="A3160" s="6">
        <v>3</v>
      </c>
      <c r="B3160" s="6" t="s">
        <v>6302</v>
      </c>
      <c r="C3160" s="6" t="s">
        <v>6302</v>
      </c>
      <c r="D3160" s="6" t="str">
        <f t="shared" si="298"/>
        <v>3-FFAU3344091</v>
      </c>
      <c r="E3160" s="7">
        <f t="shared" si="299"/>
        <v>45117.591690312496</v>
      </c>
      <c r="F3160" s="8">
        <v>45117.737523645832</v>
      </c>
      <c r="G3160" s="7">
        <f t="shared" si="300"/>
        <v>45117.779190312496</v>
      </c>
      <c r="H3160" s="2">
        <f>LOOKUP(2,1/(Sheet1!$D:$D=C3160)/(Sheet1!$E:$E&gt;=E3160)/(Sheet1!$E:$E&lt;=G3160),(Sheet1!$E:$E))</f>
        <v>45117.738378784721</v>
      </c>
      <c r="I3160" t="str">
        <f t="shared" si="296"/>
        <v>0:01:14</v>
      </c>
      <c r="J3160" t="s">
        <v>8471</v>
      </c>
      <c r="K3160" t="s">
        <v>9621</v>
      </c>
      <c r="L3160" t="str">
        <f t="shared" si="297"/>
        <v>WEEK 28</v>
      </c>
      <c r="M3160" t="str">
        <f t="shared" si="301"/>
        <v>(-) 65 detik</v>
      </c>
    </row>
    <row r="3161" spans="1:13" x14ac:dyDescent="0.35">
      <c r="A3161" s="6">
        <v>2</v>
      </c>
      <c r="B3161" s="6" t="s">
        <v>7350</v>
      </c>
      <c r="C3161" s="6" t="s">
        <v>7350</v>
      </c>
      <c r="D3161" s="6" t="str">
        <f t="shared" si="298"/>
        <v>2-TRHU4934329</v>
      </c>
      <c r="E3161" s="7">
        <f t="shared" si="299"/>
        <v>45117.563423032407</v>
      </c>
      <c r="F3161" s="8">
        <v>45117.709256365742</v>
      </c>
      <c r="G3161" s="7">
        <f t="shared" si="300"/>
        <v>45117.750923032407</v>
      </c>
      <c r="H3161" s="2">
        <f>LOOKUP(2,1/(Sheet1!$D:$D=C3161)/(Sheet1!$E:$E&gt;=E3161)/(Sheet1!$E:$E&lt;=G3161),(Sheet1!$E:$E))</f>
        <v>45117.710076504627</v>
      </c>
      <c r="I3161" t="str">
        <f t="shared" si="296"/>
        <v>0:01:11</v>
      </c>
      <c r="J3161" t="s">
        <v>8471</v>
      </c>
      <c r="K3161" t="s">
        <v>9621</v>
      </c>
      <c r="L3161" t="str">
        <f t="shared" si="297"/>
        <v>WEEK 28</v>
      </c>
      <c r="M3161" t="str">
        <f t="shared" si="301"/>
        <v>(-) 65 detik</v>
      </c>
    </row>
    <row r="3162" spans="1:13" x14ac:dyDescent="0.35">
      <c r="A3162" s="6">
        <v>2</v>
      </c>
      <c r="B3162" s="6" t="s">
        <v>6649</v>
      </c>
      <c r="C3162" s="6" t="s">
        <v>6649</v>
      </c>
      <c r="D3162" s="6" t="str">
        <f t="shared" si="298"/>
        <v>2-MRSU6223456</v>
      </c>
      <c r="E3162" s="7">
        <f t="shared" si="299"/>
        <v>45117.550708252311</v>
      </c>
      <c r="F3162" s="8">
        <v>45117.696541585647</v>
      </c>
      <c r="G3162" s="7">
        <f t="shared" si="300"/>
        <v>45117.738208252311</v>
      </c>
      <c r="H3162" s="2">
        <f>LOOKUP(2,1/(Sheet1!$D:$D=C3162)/(Sheet1!$E:$E&gt;=E3162)/(Sheet1!$E:$E&lt;=G3162),(Sheet1!$E:$E))</f>
        <v>45117.696474421296</v>
      </c>
      <c r="I3162" t="str">
        <f t="shared" si="296"/>
        <v>+0:00:06</v>
      </c>
      <c r="J3162" t="s">
        <v>9651</v>
      </c>
      <c r="K3162" t="s">
        <v>9621</v>
      </c>
      <c r="L3162" t="str">
        <f t="shared" si="297"/>
        <v>WEEK 28</v>
      </c>
    </row>
    <row r="3163" spans="1:13" x14ac:dyDescent="0.35">
      <c r="A3163" s="6">
        <v>2</v>
      </c>
      <c r="B3163" s="6" t="s">
        <v>6041</v>
      </c>
      <c r="C3163" s="6" t="s">
        <v>6041</v>
      </c>
      <c r="D3163" s="6" t="str">
        <f t="shared" si="298"/>
        <v>2-CTPU2742610</v>
      </c>
      <c r="E3163" s="7">
        <f t="shared" si="299"/>
        <v>45117.538616400459</v>
      </c>
      <c r="F3163" s="8">
        <v>45117.684449733795</v>
      </c>
      <c r="G3163" s="7">
        <f t="shared" si="300"/>
        <v>45117.726116400459</v>
      </c>
      <c r="H3163" s="2">
        <f>LOOKUP(2,1/(Sheet1!$D:$D=C3163)/(Sheet1!$E:$E&gt;=E3163)/(Sheet1!$E:$E&lt;=G3163),(Sheet1!$E:$E))</f>
        <v>45117.684525891207</v>
      </c>
      <c r="I3163" t="str">
        <f t="shared" si="296"/>
        <v>0:00:07</v>
      </c>
      <c r="J3163" t="s">
        <v>8471</v>
      </c>
      <c r="K3163" t="s">
        <v>9621</v>
      </c>
      <c r="L3163" t="str">
        <f t="shared" si="297"/>
        <v>WEEK 28</v>
      </c>
      <c r="M3163" t="str">
        <f t="shared" ref="M3163:M3168" si="302">IF(I3163&lt;="0:00:05","(-) 5 detik",IF(I3163&lt;="0:00:15","(-) 15 detik",IF(I3163&lt;="0:00:30","(-) 30 detik","(-) 65 detik")))</f>
        <v>(-) 15 detik</v>
      </c>
    </row>
    <row r="3164" spans="1:13" x14ac:dyDescent="0.35">
      <c r="A3164" s="6">
        <v>3</v>
      </c>
      <c r="B3164" s="6" t="s">
        <v>7806</v>
      </c>
      <c r="C3164" s="6" t="s">
        <v>7806</v>
      </c>
      <c r="D3164" s="6" t="str">
        <f t="shared" si="298"/>
        <v>3-OOLU8644877</v>
      </c>
      <c r="E3164" s="7">
        <f t="shared" si="299"/>
        <v>45117.524419756941</v>
      </c>
      <c r="F3164" s="8">
        <v>45117.670253090277</v>
      </c>
      <c r="G3164" s="7">
        <f t="shared" si="300"/>
        <v>45117.711919756941</v>
      </c>
      <c r="H3164" s="2">
        <f>LOOKUP(2,1/(Sheet1!$D:$D=C3164)/(Sheet1!$E:$E&gt;=E3164)/(Sheet1!$E:$E&lt;=G3164),(Sheet1!$E:$E))</f>
        <v>45117.671151504626</v>
      </c>
      <c r="I3164" t="str">
        <f t="shared" si="296"/>
        <v>0:01:18</v>
      </c>
      <c r="J3164" t="s">
        <v>8471</v>
      </c>
      <c r="K3164" t="s">
        <v>9621</v>
      </c>
      <c r="L3164" t="str">
        <f t="shared" si="297"/>
        <v>WEEK 28</v>
      </c>
      <c r="M3164" t="str">
        <f t="shared" si="302"/>
        <v>(-) 65 detik</v>
      </c>
    </row>
    <row r="3165" spans="1:13" x14ac:dyDescent="0.35">
      <c r="A3165" s="6">
        <v>3</v>
      </c>
      <c r="B3165" s="6" t="s">
        <v>7389</v>
      </c>
      <c r="C3165" s="6" t="s">
        <v>7389</v>
      </c>
      <c r="D3165" s="6" t="str">
        <f t="shared" si="298"/>
        <v>3-TRHU7266964</v>
      </c>
      <c r="E3165" s="7">
        <f t="shared" si="299"/>
        <v>45117.520331284722</v>
      </c>
      <c r="F3165" s="8">
        <v>45117.666164618058</v>
      </c>
      <c r="G3165" s="7">
        <f t="shared" si="300"/>
        <v>45117.707831284722</v>
      </c>
      <c r="H3165" s="2">
        <f>LOOKUP(2,1/(Sheet1!$D:$D=C3165)/(Sheet1!$E:$E&gt;=E3165)/(Sheet1!$E:$E&lt;=G3165),(Sheet1!$E:$E))</f>
        <v>45117.667015879633</v>
      </c>
      <c r="I3165" t="str">
        <f t="shared" si="296"/>
        <v>0:01:14</v>
      </c>
      <c r="J3165" t="s">
        <v>8471</v>
      </c>
      <c r="K3165" t="s">
        <v>9621</v>
      </c>
      <c r="L3165" t="str">
        <f t="shared" si="297"/>
        <v>WEEK 28</v>
      </c>
      <c r="M3165" t="str">
        <f t="shared" si="302"/>
        <v>(-) 65 detik</v>
      </c>
    </row>
    <row r="3166" spans="1:13" x14ac:dyDescent="0.35">
      <c r="A3166" s="6">
        <v>2</v>
      </c>
      <c r="B3166" s="6" t="s">
        <v>7038</v>
      </c>
      <c r="C3166" s="6" t="s">
        <v>7038</v>
      </c>
      <c r="D3166" s="6" t="str">
        <f t="shared" si="298"/>
        <v>2-TCKU7032799</v>
      </c>
      <c r="E3166" s="7">
        <f t="shared" si="299"/>
        <v>45117.514000729163</v>
      </c>
      <c r="F3166" s="8">
        <v>45117.659834062499</v>
      </c>
      <c r="G3166" s="7">
        <f t="shared" si="300"/>
        <v>45117.701500729163</v>
      </c>
      <c r="H3166" s="2">
        <f>LOOKUP(2,1/(Sheet1!$D:$D=C3166)/(Sheet1!$E:$E&gt;=E3166)/(Sheet1!$E:$E&lt;=G3166),(Sheet1!$E:$E))</f>
        <v>45117.660573287038</v>
      </c>
      <c r="I3166" t="str">
        <f t="shared" si="296"/>
        <v>0:01:04</v>
      </c>
      <c r="J3166" t="s">
        <v>8471</v>
      </c>
      <c r="K3166" t="s">
        <v>9621</v>
      </c>
      <c r="L3166" t="str">
        <f t="shared" si="297"/>
        <v>WEEK 28</v>
      </c>
      <c r="M3166" t="str">
        <f t="shared" si="302"/>
        <v>(-) 65 detik</v>
      </c>
    </row>
    <row r="3167" spans="1:13" x14ac:dyDescent="0.35">
      <c r="A3167" s="6">
        <v>2</v>
      </c>
      <c r="B3167" s="6" t="s">
        <v>5847</v>
      </c>
      <c r="C3167" s="6" t="s">
        <v>5847</v>
      </c>
      <c r="D3167" s="6" t="str">
        <f t="shared" si="298"/>
        <v>2-CAAU6203072</v>
      </c>
      <c r="E3167" s="7">
        <f t="shared" si="299"/>
        <v>45117.49429505787</v>
      </c>
      <c r="F3167" s="8">
        <v>45117.640128391206</v>
      </c>
      <c r="G3167" s="7">
        <f t="shared" si="300"/>
        <v>45117.68179505787</v>
      </c>
      <c r="H3167" s="2">
        <f>LOOKUP(2,1/(Sheet1!$D:$D=C3167)/(Sheet1!$E:$E&gt;=E3167)/(Sheet1!$E:$E&lt;=G3167),(Sheet1!$E:$E))</f>
        <v>45117.640928645837</v>
      </c>
      <c r="I3167" t="str">
        <f t="shared" si="296"/>
        <v>0:01:09</v>
      </c>
      <c r="J3167" t="s">
        <v>8471</v>
      </c>
      <c r="K3167" t="s">
        <v>9621</v>
      </c>
      <c r="L3167" t="str">
        <f t="shared" si="297"/>
        <v>WEEK 28</v>
      </c>
      <c r="M3167" t="str">
        <f t="shared" si="302"/>
        <v>(-) 65 detik</v>
      </c>
    </row>
    <row r="3168" spans="1:13" x14ac:dyDescent="0.35">
      <c r="A3168" s="6">
        <v>2</v>
      </c>
      <c r="B3168" s="6" t="s">
        <v>6043</v>
      </c>
      <c r="C3168" s="6" t="s">
        <v>6043</v>
      </c>
      <c r="D3168" s="6" t="str">
        <f t="shared" si="298"/>
        <v>2-CTPU2749759</v>
      </c>
      <c r="E3168" s="7">
        <f t="shared" si="299"/>
        <v>45117.480433217592</v>
      </c>
      <c r="F3168" s="8">
        <v>45117.626266550928</v>
      </c>
      <c r="G3168" s="7">
        <f t="shared" si="300"/>
        <v>45117.667933217592</v>
      </c>
      <c r="H3168" s="2">
        <f>LOOKUP(2,1/(Sheet1!$D:$D=C3168)/(Sheet1!$E:$E&gt;=E3168)/(Sheet1!$E:$E&lt;=G3168),(Sheet1!$E:$E))</f>
        <v>45117.627127025466</v>
      </c>
      <c r="I3168" t="str">
        <f t="shared" si="296"/>
        <v>0:01:14</v>
      </c>
      <c r="J3168" t="s">
        <v>8471</v>
      </c>
      <c r="K3168" t="s">
        <v>9621</v>
      </c>
      <c r="L3168" t="str">
        <f t="shared" si="297"/>
        <v>WEEK 28</v>
      </c>
      <c r="M3168" t="str">
        <f t="shared" si="302"/>
        <v>(-) 65 detik</v>
      </c>
    </row>
    <row r="3169" spans="1:13" x14ac:dyDescent="0.35">
      <c r="A3169" s="6">
        <v>2</v>
      </c>
      <c r="B3169" s="6" t="s">
        <v>6594</v>
      </c>
      <c r="C3169" s="6" t="s">
        <v>6594</v>
      </c>
      <c r="D3169" s="6" t="str">
        <f t="shared" si="298"/>
        <v>2-MRKU4189025</v>
      </c>
      <c r="E3169" s="7">
        <f t="shared" si="299"/>
        <v>45117.457089351847</v>
      </c>
      <c r="F3169" s="8">
        <v>45117.602922685182</v>
      </c>
      <c r="G3169" s="7">
        <f t="shared" si="300"/>
        <v>45117.644589351847</v>
      </c>
      <c r="H3169" s="2">
        <f>LOOKUP(2,1/(Sheet1!$D:$D=C3169)/(Sheet1!$E:$E&gt;=E3169)/(Sheet1!$E:$E&lt;=G3169),(Sheet1!$E:$E))</f>
        <v>45117.602237453706</v>
      </c>
      <c r="I3169" t="str">
        <f t="shared" si="296"/>
        <v>+0:00:59</v>
      </c>
      <c r="J3169" t="s">
        <v>9651</v>
      </c>
      <c r="K3169" t="s">
        <v>9621</v>
      </c>
      <c r="L3169" t="str">
        <f t="shared" si="297"/>
        <v>WEEK 28</v>
      </c>
    </row>
    <row r="3170" spans="1:13" x14ac:dyDescent="0.35">
      <c r="A3170" s="6">
        <v>3</v>
      </c>
      <c r="B3170" s="6" t="s">
        <v>7789</v>
      </c>
      <c r="C3170" s="6" t="s">
        <v>7789</v>
      </c>
      <c r="D3170" s="6" t="str">
        <f t="shared" si="298"/>
        <v>3-OOCU7265297</v>
      </c>
      <c r="E3170" s="7">
        <f t="shared" si="299"/>
        <v>45117.454887766202</v>
      </c>
      <c r="F3170" s="8">
        <v>45117.600721099538</v>
      </c>
      <c r="G3170" s="7">
        <f t="shared" si="300"/>
        <v>45117.642387766202</v>
      </c>
      <c r="H3170" s="2">
        <f>LOOKUP(2,1/(Sheet1!$D:$D=C3170)/(Sheet1!$E:$E&gt;=E3170)/(Sheet1!$E:$E&lt;=G3170),(Sheet1!$E:$E))</f>
        <v>45117.601624479168</v>
      </c>
      <c r="I3170" t="str">
        <f t="shared" si="296"/>
        <v>0:01:18</v>
      </c>
      <c r="J3170" t="s">
        <v>8471</v>
      </c>
      <c r="K3170" t="s">
        <v>9621</v>
      </c>
      <c r="L3170" t="str">
        <f t="shared" si="297"/>
        <v>WEEK 28</v>
      </c>
      <c r="M3170" t="str">
        <f>IF(I3170&lt;="0:00:05","(-) 5 detik",IF(I3170&lt;="0:00:15","(-) 15 detik",IF(I3170&lt;="0:00:30","(-) 30 detik","(-) 65 detik")))</f>
        <v>(-) 65 detik</v>
      </c>
    </row>
    <row r="3171" spans="1:13" x14ac:dyDescent="0.35">
      <c r="A3171" s="6">
        <v>4</v>
      </c>
      <c r="B3171" s="6" t="s">
        <v>400</v>
      </c>
      <c r="C3171" s="6" t="s">
        <v>400</v>
      </c>
      <c r="D3171" s="6" t="str">
        <f t="shared" si="298"/>
        <v>4-FFAU3349832</v>
      </c>
      <c r="E3171" s="7">
        <f t="shared" si="299"/>
        <v>45117.453566006945</v>
      </c>
      <c r="F3171" s="8">
        <v>45117.599399340281</v>
      </c>
      <c r="G3171" s="7">
        <f t="shared" si="300"/>
        <v>45117.641066006945</v>
      </c>
      <c r="H3171" s="2">
        <f>LOOKUP(2,1/(Sheet1!$D:$D=C3171)/(Sheet1!$E:$E&gt;=E3171)/(Sheet1!$E:$E&lt;=G3171),(Sheet1!$E:$E))</f>
        <v>45117.599329155091</v>
      </c>
      <c r="I3171" t="str">
        <f t="shared" si="296"/>
        <v>+0:00:06</v>
      </c>
      <c r="J3171" t="s">
        <v>9651</v>
      </c>
      <c r="K3171" t="s">
        <v>9621</v>
      </c>
      <c r="L3171" t="str">
        <f t="shared" si="297"/>
        <v>WEEK 28</v>
      </c>
    </row>
    <row r="3172" spans="1:13" x14ac:dyDescent="0.35">
      <c r="A3172" s="6">
        <v>3</v>
      </c>
      <c r="B3172" s="6" t="s">
        <v>5905</v>
      </c>
      <c r="C3172" s="6" t="s">
        <v>5905</v>
      </c>
      <c r="D3172" s="6" t="str">
        <f t="shared" si="298"/>
        <v>3-CCLU7614698</v>
      </c>
      <c r="E3172" s="7">
        <f t="shared" si="299"/>
        <v>45117.453044363421</v>
      </c>
      <c r="F3172" s="8">
        <v>45117.598877696757</v>
      </c>
      <c r="G3172" s="7">
        <f t="shared" si="300"/>
        <v>45117.640544363421</v>
      </c>
      <c r="H3172" s="2">
        <f>LOOKUP(2,1/(Sheet1!$D:$D=C3172)/(Sheet1!$E:$E&gt;=E3172)/(Sheet1!$E:$E&lt;=G3172),(Sheet1!$E:$E))</f>
        <v>45117.599688726848</v>
      </c>
      <c r="I3172" t="str">
        <f t="shared" si="296"/>
        <v>0:01:10</v>
      </c>
      <c r="J3172" t="s">
        <v>8471</v>
      </c>
      <c r="K3172" t="s">
        <v>9621</v>
      </c>
      <c r="L3172" t="str">
        <f t="shared" si="297"/>
        <v>WEEK 28</v>
      </c>
      <c r="M3172" t="str">
        <f>IF(I3172&lt;="0:00:05","(-) 5 detik",IF(I3172&lt;="0:00:15","(-) 15 detik",IF(I3172&lt;="0:00:30","(-) 30 detik","(-) 65 detik")))</f>
        <v>(-) 65 detik</v>
      </c>
    </row>
    <row r="3173" spans="1:13" x14ac:dyDescent="0.35">
      <c r="A3173" s="6">
        <v>2</v>
      </c>
      <c r="B3173" s="6" t="s">
        <v>6671</v>
      </c>
      <c r="C3173" s="6" t="s">
        <v>6671</v>
      </c>
      <c r="D3173" s="6" t="str">
        <f t="shared" si="298"/>
        <v>2-MSKU1967120</v>
      </c>
      <c r="E3173" s="7">
        <f t="shared" si="299"/>
        <v>45117.45136165509</v>
      </c>
      <c r="F3173" s="8">
        <v>45117.597194988426</v>
      </c>
      <c r="G3173" s="7">
        <f t="shared" si="300"/>
        <v>45117.63886165509</v>
      </c>
      <c r="H3173" s="2">
        <f>LOOKUP(2,1/(Sheet1!$D:$D=C3173)/(Sheet1!$E:$E&gt;=E3173)/(Sheet1!$E:$E&lt;=G3173),(Sheet1!$E:$E))</f>
        <v>45117.59741282407</v>
      </c>
      <c r="I3173" t="str">
        <f t="shared" si="296"/>
        <v>0:00:19</v>
      </c>
      <c r="J3173" t="s">
        <v>8471</v>
      </c>
      <c r="K3173" t="s">
        <v>9621</v>
      </c>
      <c r="L3173" t="str">
        <f t="shared" si="297"/>
        <v>WEEK 28</v>
      </c>
      <c r="M3173" t="str">
        <f>IF(I3173&lt;="0:00:05","(-) 5 detik",IF(I3173&lt;="0:00:15","(-) 15 detik",IF(I3173&lt;="0:00:30","(-) 30 detik","(-) 65 detik")))</f>
        <v>(-) 30 detik</v>
      </c>
    </row>
    <row r="3174" spans="1:13" x14ac:dyDescent="0.35">
      <c r="A3174" s="6">
        <v>3</v>
      </c>
      <c r="B3174" s="6" t="s">
        <v>4011</v>
      </c>
      <c r="C3174" s="6" t="s">
        <v>4011</v>
      </c>
      <c r="D3174" s="6" t="str">
        <f t="shared" si="298"/>
        <v>3-OOCU8118449</v>
      </c>
      <c r="E3174" s="7">
        <f t="shared" si="299"/>
        <v>45117.434730636574</v>
      </c>
      <c r="F3174" s="8">
        <v>45117.58056396991</v>
      </c>
      <c r="G3174" s="7">
        <f t="shared" si="300"/>
        <v>45117.622230636574</v>
      </c>
      <c r="H3174" s="2">
        <f>LOOKUP(2,1/(Sheet1!$D:$D=C3174)/(Sheet1!$E:$E&gt;=E3174)/(Sheet1!$E:$E&lt;=G3174),(Sheet1!$E:$E))</f>
        <v>45117.581432037034</v>
      </c>
      <c r="I3174" t="str">
        <f t="shared" si="296"/>
        <v>0:01:15</v>
      </c>
      <c r="J3174" t="s">
        <v>8471</v>
      </c>
      <c r="K3174" t="s">
        <v>9621</v>
      </c>
      <c r="L3174" t="str">
        <f t="shared" si="297"/>
        <v>WEEK 28</v>
      </c>
      <c r="M3174" t="str">
        <f>IF(I3174&lt;="0:00:05","(-) 5 detik",IF(I3174&lt;="0:00:15","(-) 15 detik",IF(I3174&lt;="0:00:30","(-) 30 detik","(-) 65 detik")))</f>
        <v>(-) 65 detik</v>
      </c>
    </row>
    <row r="3175" spans="1:13" x14ac:dyDescent="0.35">
      <c r="A3175" s="6">
        <v>2</v>
      </c>
      <c r="B3175" s="6" t="s">
        <v>7241</v>
      </c>
      <c r="C3175" s="6" t="s">
        <v>7241</v>
      </c>
      <c r="D3175" s="6" t="str">
        <f t="shared" si="298"/>
        <v>2-TGBU9312010</v>
      </c>
      <c r="E3175" s="7">
        <f t="shared" si="299"/>
        <v>45117.420142905088</v>
      </c>
      <c r="F3175" s="8">
        <v>45117.565976238424</v>
      </c>
      <c r="G3175" s="7">
        <f t="shared" si="300"/>
        <v>45117.607642905088</v>
      </c>
      <c r="H3175" s="2">
        <f>LOOKUP(2,1/(Sheet1!$D:$D=C3175)/(Sheet1!$E:$E&gt;=E3175)/(Sheet1!$E:$E&lt;=G3175),(Sheet1!$E:$E))</f>
        <v>45117.566779756948</v>
      </c>
      <c r="I3175" t="str">
        <f t="shared" si="296"/>
        <v>0:01:09</v>
      </c>
      <c r="J3175" t="s">
        <v>8471</v>
      </c>
      <c r="K3175" t="s">
        <v>9621</v>
      </c>
      <c r="L3175" t="str">
        <f t="shared" si="297"/>
        <v>WEEK 28</v>
      </c>
      <c r="M3175" t="str">
        <f>IF(I3175&lt;="0:00:05","(-) 5 detik",IF(I3175&lt;="0:00:15","(-) 15 detik",IF(I3175&lt;="0:00:30","(-) 30 detik","(-) 65 detik")))</f>
        <v>(-) 65 detik</v>
      </c>
    </row>
    <row r="3176" spans="1:13" x14ac:dyDescent="0.35">
      <c r="A3176" s="6">
        <v>2</v>
      </c>
      <c r="B3176" s="6" t="s">
        <v>7130</v>
      </c>
      <c r="C3176" s="6" t="s">
        <v>7130</v>
      </c>
      <c r="D3176" s="6" t="str">
        <f t="shared" si="298"/>
        <v>2-TCNU7974574</v>
      </c>
      <c r="E3176" s="7">
        <f t="shared" si="299"/>
        <v>45117.417516585643</v>
      </c>
      <c r="F3176" s="8">
        <v>45117.563349918979</v>
      </c>
      <c r="G3176" s="7">
        <f t="shared" si="300"/>
        <v>45117.605016585643</v>
      </c>
      <c r="H3176" s="2">
        <f>LOOKUP(2,1/(Sheet1!$D:$D=C3176)/(Sheet1!$E:$E&gt;=E3176)/(Sheet1!$E:$E&lt;=G3176),(Sheet1!$E:$E))</f>
        <v>45117.564039710647</v>
      </c>
      <c r="I3176" t="str">
        <f t="shared" si="296"/>
        <v>0:01:00</v>
      </c>
      <c r="J3176" t="s">
        <v>8471</v>
      </c>
      <c r="K3176" t="s">
        <v>9621</v>
      </c>
      <c r="L3176" t="str">
        <f t="shared" si="297"/>
        <v>WEEK 28</v>
      </c>
      <c r="M3176" t="str">
        <f>IF(I3176&lt;="0:00:05","(-) 5 detik",IF(I3176&lt;="0:00:15","(-) 15 detik",IF(I3176&lt;="0:00:30","(-) 30 detik","(-) 65 detik")))</f>
        <v>(-) 65 detik</v>
      </c>
    </row>
    <row r="3177" spans="1:13" x14ac:dyDescent="0.35">
      <c r="A3177" s="6">
        <v>3</v>
      </c>
      <c r="B3177" s="6" t="s">
        <v>7068</v>
      </c>
      <c r="C3177" s="6" t="s">
        <v>7068</v>
      </c>
      <c r="D3177" s="6" t="str">
        <f t="shared" si="298"/>
        <v>3-TCLU4074801</v>
      </c>
      <c r="E3177" s="7">
        <f t="shared" si="299"/>
        <v>45117.41172369213</v>
      </c>
      <c r="F3177" s="8">
        <v>45117.557557025466</v>
      </c>
      <c r="G3177" s="7">
        <f t="shared" si="300"/>
        <v>45117.59922369213</v>
      </c>
      <c r="H3177" s="2">
        <f>LOOKUP(2,1/(Sheet1!$D:$D=C3177)/(Sheet1!$E:$E&gt;=E3177)/(Sheet1!$E:$E&lt;=G3177),(Sheet1!$E:$E))</f>
        <v>45117.557134340277</v>
      </c>
      <c r="I3177" t="str">
        <f t="shared" si="296"/>
        <v>+0:00:37</v>
      </c>
      <c r="J3177" t="s">
        <v>9651</v>
      </c>
      <c r="K3177" t="s">
        <v>9621</v>
      </c>
      <c r="L3177" t="str">
        <f t="shared" si="297"/>
        <v>WEEK 28</v>
      </c>
    </row>
    <row r="3178" spans="1:13" x14ac:dyDescent="0.35">
      <c r="A3178" s="6">
        <v>3</v>
      </c>
      <c r="B3178" s="6" t="s">
        <v>6845</v>
      </c>
      <c r="C3178" s="6" t="s">
        <v>6845</v>
      </c>
      <c r="D3178" s="6" t="str">
        <f t="shared" si="298"/>
        <v>3-OOLU9540795</v>
      </c>
      <c r="E3178" s="7">
        <f t="shared" si="299"/>
        <v>45117.402860335649</v>
      </c>
      <c r="F3178" s="8">
        <v>45117.548693668985</v>
      </c>
      <c r="G3178" s="7">
        <f t="shared" si="300"/>
        <v>45117.590360335649</v>
      </c>
      <c r="H3178" s="2">
        <f>LOOKUP(2,1/(Sheet1!$D:$D=C3178)/(Sheet1!$E:$E&gt;=E3178)/(Sheet1!$E:$E&lt;=G3178),(Sheet1!$E:$E))</f>
        <v>45117.54950523148</v>
      </c>
      <c r="I3178" t="str">
        <f t="shared" si="296"/>
        <v>0:01:10</v>
      </c>
      <c r="J3178" t="s">
        <v>8471</v>
      </c>
      <c r="K3178" t="s">
        <v>9621</v>
      </c>
      <c r="L3178" t="str">
        <f t="shared" si="297"/>
        <v>WEEK 28</v>
      </c>
      <c r="M3178" t="str">
        <f>IF(I3178&lt;="0:00:05","(-) 5 detik",IF(I3178&lt;="0:00:15","(-) 15 detik",IF(I3178&lt;="0:00:30","(-) 30 detik","(-) 65 detik")))</f>
        <v>(-) 65 detik</v>
      </c>
    </row>
    <row r="3179" spans="1:13" x14ac:dyDescent="0.35">
      <c r="A3179" s="6">
        <v>4</v>
      </c>
      <c r="B3179" s="6" t="s">
        <v>1923</v>
      </c>
      <c r="C3179" s="6" t="s">
        <v>1923</v>
      </c>
      <c r="D3179" s="6" t="str">
        <f t="shared" si="298"/>
        <v>4-MRSU3843197</v>
      </c>
      <c r="E3179" s="7">
        <f t="shared" si="299"/>
        <v>45117.392028622686</v>
      </c>
      <c r="F3179" s="8">
        <v>45117.537861956022</v>
      </c>
      <c r="G3179" s="7">
        <f t="shared" si="300"/>
        <v>45117.579528622686</v>
      </c>
      <c r="H3179" s="2">
        <f>LOOKUP(2,1/(Sheet1!$D:$D=C3179)/(Sheet1!$E:$E&gt;=E3179)/(Sheet1!$E:$E&lt;=G3179),(Sheet1!$E:$E))</f>
        <v>45117.536242557871</v>
      </c>
      <c r="I3179" t="str">
        <f t="shared" si="296"/>
        <v>+0:02:20</v>
      </c>
      <c r="J3179" t="s">
        <v>9651</v>
      </c>
      <c r="K3179" t="s">
        <v>9621</v>
      </c>
      <c r="L3179" t="str">
        <f t="shared" si="297"/>
        <v>WEEK 28</v>
      </c>
    </row>
    <row r="3180" spans="1:13" x14ac:dyDescent="0.35">
      <c r="A3180" s="6">
        <v>4</v>
      </c>
      <c r="B3180" s="6" t="s">
        <v>5337</v>
      </c>
      <c r="C3180" s="6" t="s">
        <v>5337</v>
      </c>
      <c r="D3180" s="6" t="str">
        <f t="shared" si="298"/>
        <v>4-SKLU0406630</v>
      </c>
      <c r="E3180" s="7">
        <f t="shared" si="299"/>
        <v>45117.346021956015</v>
      </c>
      <c r="F3180" s="8">
        <v>45117.49185528935</v>
      </c>
      <c r="G3180" s="7">
        <f t="shared" si="300"/>
        <v>45117.533521956015</v>
      </c>
      <c r="H3180" s="2">
        <f>LOOKUP(2,1/(Sheet1!$D:$D=C3180)/(Sheet1!$E:$E&gt;=E3180)/(Sheet1!$E:$E&lt;=G3180),(Sheet1!$E:$E))</f>
        <v>45117.491076192127</v>
      </c>
      <c r="I3180" t="str">
        <f t="shared" si="296"/>
        <v>+0:01:07</v>
      </c>
      <c r="J3180" t="s">
        <v>9651</v>
      </c>
      <c r="K3180" t="s">
        <v>9621</v>
      </c>
      <c r="L3180" t="str">
        <f t="shared" si="297"/>
        <v>WEEK 28</v>
      </c>
    </row>
    <row r="3181" spans="1:13" x14ac:dyDescent="0.35">
      <c r="A3181" s="6">
        <v>1</v>
      </c>
      <c r="B3181" s="6" t="s">
        <v>2005</v>
      </c>
      <c r="C3181" s="6" t="s">
        <v>2005</v>
      </c>
      <c r="D3181" s="6" t="str">
        <f t="shared" si="298"/>
        <v>1-NYKU3620196</v>
      </c>
      <c r="E3181" s="7">
        <f t="shared" si="299"/>
        <v>45117.3302630787</v>
      </c>
      <c r="F3181" s="8">
        <v>45117.476096412036</v>
      </c>
      <c r="G3181" s="7">
        <f t="shared" si="300"/>
        <v>45117.5177630787</v>
      </c>
      <c r="H3181" s="2">
        <f>LOOKUP(2,1/(Sheet1!$D:$D=C3181)/(Sheet1!$E:$E&gt;=E3181)/(Sheet1!$E:$E&lt;=G3181),(Sheet1!$E:$E))</f>
        <v>45117.476096909719</v>
      </c>
      <c r="I3181" t="str">
        <f t="shared" si="296"/>
        <v>0:00:00</v>
      </c>
      <c r="J3181" t="s">
        <v>8471</v>
      </c>
      <c r="K3181" t="s">
        <v>9621</v>
      </c>
      <c r="L3181" t="str">
        <f t="shared" si="297"/>
        <v>WEEK 28</v>
      </c>
      <c r="M3181" t="str">
        <f t="shared" ref="M3181:M3192" si="303">IF(I3181&lt;="0:00:05","(-) 5 detik",IF(I3181&lt;="0:00:15","(-) 15 detik",IF(I3181&lt;="0:00:30","(-) 30 detik","(-) 65 detik")))</f>
        <v>(-) 5 detik</v>
      </c>
    </row>
    <row r="3182" spans="1:13" x14ac:dyDescent="0.35">
      <c r="A3182" s="6">
        <v>3</v>
      </c>
      <c r="B3182" s="6" t="s">
        <v>7138</v>
      </c>
      <c r="C3182" s="6" t="s">
        <v>7138</v>
      </c>
      <c r="D3182" s="6" t="str">
        <f t="shared" si="298"/>
        <v>3-TEMU0581111</v>
      </c>
      <c r="E3182" s="7">
        <f t="shared" si="299"/>
        <v>45117.329129826387</v>
      </c>
      <c r="F3182" s="8">
        <v>45117.474963159722</v>
      </c>
      <c r="G3182" s="7">
        <f t="shared" si="300"/>
        <v>45117.516629826387</v>
      </c>
      <c r="H3182" s="2">
        <f>LOOKUP(2,1/(Sheet1!$D:$D=C3182)/(Sheet1!$E:$E&gt;=E3182)/(Sheet1!$E:$E&lt;=G3182),(Sheet1!$E:$E))</f>
        <v>45117.475831342592</v>
      </c>
      <c r="I3182" t="str">
        <f t="shared" si="296"/>
        <v>0:01:15</v>
      </c>
      <c r="J3182" t="s">
        <v>8471</v>
      </c>
      <c r="K3182" t="s">
        <v>9621</v>
      </c>
      <c r="L3182" t="str">
        <f t="shared" si="297"/>
        <v>WEEK 28</v>
      </c>
      <c r="M3182" t="str">
        <f t="shared" si="303"/>
        <v>(-) 65 detik</v>
      </c>
    </row>
    <row r="3183" spans="1:13" x14ac:dyDescent="0.35">
      <c r="A3183" s="6">
        <v>2</v>
      </c>
      <c r="B3183" s="6" t="s">
        <v>7397</v>
      </c>
      <c r="C3183" s="6" t="s">
        <v>7397</v>
      </c>
      <c r="D3183" s="6" t="str">
        <f t="shared" si="298"/>
        <v>2-TRHU8138757</v>
      </c>
      <c r="E3183" s="7">
        <f t="shared" si="299"/>
        <v>45117.327410879625</v>
      </c>
      <c r="F3183" s="8">
        <v>45117.473244212961</v>
      </c>
      <c r="G3183" s="7">
        <f t="shared" si="300"/>
        <v>45117.514910879625</v>
      </c>
      <c r="H3183" s="2">
        <f>LOOKUP(2,1/(Sheet1!$D:$D=C3183)/(Sheet1!$E:$E&gt;=E3183)/(Sheet1!$E:$E&lt;=G3183),(Sheet1!$E:$E))</f>
        <v>45117.474165254629</v>
      </c>
      <c r="I3183" t="str">
        <f t="shared" si="296"/>
        <v>0:01:20</v>
      </c>
      <c r="J3183" t="s">
        <v>8471</v>
      </c>
      <c r="K3183" t="s">
        <v>9621</v>
      </c>
      <c r="L3183" t="str">
        <f t="shared" si="297"/>
        <v>WEEK 28</v>
      </c>
      <c r="M3183" t="str">
        <f t="shared" si="303"/>
        <v>(-) 65 detik</v>
      </c>
    </row>
    <row r="3184" spans="1:13" x14ac:dyDescent="0.35">
      <c r="A3184" s="6">
        <v>2</v>
      </c>
      <c r="B3184" s="6" t="s">
        <v>6954</v>
      </c>
      <c r="C3184" s="6" t="s">
        <v>6954</v>
      </c>
      <c r="D3184" s="6" t="str">
        <f t="shared" si="298"/>
        <v>2-SITU9118516</v>
      </c>
      <c r="E3184" s="7">
        <f t="shared" si="299"/>
        <v>45117.281429398143</v>
      </c>
      <c r="F3184" s="8">
        <v>45117.427262731479</v>
      </c>
      <c r="G3184" s="7">
        <f t="shared" si="300"/>
        <v>45117.468929398143</v>
      </c>
      <c r="H3184" s="2">
        <f>LOOKUP(2,1/(Sheet1!$D:$D=C3184)/(Sheet1!$E:$E&gt;=E3184)/(Sheet1!$E:$E&lt;=G3184),(Sheet1!$E:$E))</f>
        <v>45117.42736267361</v>
      </c>
      <c r="I3184" t="str">
        <f t="shared" si="296"/>
        <v>0:00:09</v>
      </c>
      <c r="J3184" t="s">
        <v>8471</v>
      </c>
      <c r="K3184" t="s">
        <v>9621</v>
      </c>
      <c r="L3184" t="str">
        <f t="shared" si="297"/>
        <v>WEEK 28</v>
      </c>
      <c r="M3184" t="str">
        <f t="shared" si="303"/>
        <v>(-) 15 detik</v>
      </c>
    </row>
    <row r="3185" spans="1:13" x14ac:dyDescent="0.35">
      <c r="A3185" s="6">
        <v>3</v>
      </c>
      <c r="B3185" s="6" t="s">
        <v>7079</v>
      </c>
      <c r="C3185" s="6" t="s">
        <v>7079</v>
      </c>
      <c r="D3185" s="6" t="str">
        <f t="shared" si="298"/>
        <v>3-TCLU7184818</v>
      </c>
      <c r="E3185" s="7">
        <f t="shared" si="299"/>
        <v>45117.278863888889</v>
      </c>
      <c r="F3185" s="8">
        <v>45117.424697222224</v>
      </c>
      <c r="G3185" s="7">
        <f t="shared" si="300"/>
        <v>45117.466363888889</v>
      </c>
      <c r="H3185" s="2">
        <f>LOOKUP(2,1/(Sheet1!$D:$D=C3185)/(Sheet1!$E:$E&gt;=E3185)/(Sheet1!$E:$E&lt;=G3185),(Sheet1!$E:$E))</f>
        <v>45117.425666921299</v>
      </c>
      <c r="I3185" t="str">
        <f t="shared" si="296"/>
        <v>0:01:24</v>
      </c>
      <c r="J3185" t="s">
        <v>8471</v>
      </c>
      <c r="K3185" t="s">
        <v>9621</v>
      </c>
      <c r="L3185" t="str">
        <f t="shared" si="297"/>
        <v>WEEK 28</v>
      </c>
      <c r="M3185" t="str">
        <f t="shared" si="303"/>
        <v>(-) 65 detik</v>
      </c>
    </row>
    <row r="3186" spans="1:13" x14ac:dyDescent="0.35">
      <c r="A3186" s="6">
        <v>3</v>
      </c>
      <c r="B3186" s="6" t="s">
        <v>6893</v>
      </c>
      <c r="C3186" s="6" t="s">
        <v>6893</v>
      </c>
      <c r="D3186" s="6" t="str">
        <f t="shared" si="298"/>
        <v>3-SEGU5444389</v>
      </c>
      <c r="E3186" s="7">
        <f t="shared" si="299"/>
        <v>45117.275047025461</v>
      </c>
      <c r="F3186" s="8">
        <v>45117.420880358797</v>
      </c>
      <c r="G3186" s="7">
        <f t="shared" si="300"/>
        <v>45117.462547025461</v>
      </c>
      <c r="H3186" s="2">
        <f>LOOKUP(2,1/(Sheet1!$D:$D=C3186)/(Sheet1!$E:$E&gt;=E3186)/(Sheet1!$E:$E&lt;=G3186),(Sheet1!$E:$E))</f>
        <v>45117.421725439817</v>
      </c>
      <c r="I3186" t="str">
        <f t="shared" si="296"/>
        <v>0:01:13</v>
      </c>
      <c r="J3186" t="s">
        <v>8471</v>
      </c>
      <c r="K3186" t="s">
        <v>9621</v>
      </c>
      <c r="L3186" t="str">
        <f t="shared" si="297"/>
        <v>WEEK 28</v>
      </c>
      <c r="M3186" t="str">
        <f t="shared" si="303"/>
        <v>(-) 65 detik</v>
      </c>
    </row>
    <row r="3187" spans="1:13" x14ac:dyDescent="0.35">
      <c r="A3187" s="6">
        <v>2</v>
      </c>
      <c r="B3187" s="6" t="s">
        <v>6659</v>
      </c>
      <c r="C3187" s="6" t="s">
        <v>6659</v>
      </c>
      <c r="D3187" s="6" t="str">
        <f t="shared" si="298"/>
        <v>2-MSKU0441871</v>
      </c>
      <c r="E3187" s="7">
        <f t="shared" si="299"/>
        <v>45117.272215393517</v>
      </c>
      <c r="F3187" s="8">
        <v>45117.418048726853</v>
      </c>
      <c r="G3187" s="7">
        <f t="shared" si="300"/>
        <v>45117.459715393517</v>
      </c>
      <c r="H3187" s="2">
        <f>LOOKUP(2,1/(Sheet1!$D:$D=C3187)/(Sheet1!$E:$E&gt;=E3187)/(Sheet1!$E:$E&lt;=G3187),(Sheet1!$E:$E))</f>
        <v>45117.418883298611</v>
      </c>
      <c r="I3187" t="str">
        <f t="shared" si="296"/>
        <v>0:01:12</v>
      </c>
      <c r="J3187" t="s">
        <v>8471</v>
      </c>
      <c r="K3187" t="s">
        <v>9621</v>
      </c>
      <c r="L3187" t="str">
        <f t="shared" si="297"/>
        <v>WEEK 28</v>
      </c>
      <c r="M3187" t="str">
        <f t="shared" si="303"/>
        <v>(-) 65 detik</v>
      </c>
    </row>
    <row r="3188" spans="1:13" x14ac:dyDescent="0.35">
      <c r="A3188" s="6">
        <v>2</v>
      </c>
      <c r="B3188" s="6" t="s">
        <v>5843</v>
      </c>
      <c r="C3188" s="6" t="s">
        <v>5843</v>
      </c>
      <c r="D3188" s="6" t="str">
        <f t="shared" si="298"/>
        <v>2-CAAU5535508</v>
      </c>
      <c r="E3188" s="7">
        <f t="shared" si="299"/>
        <v>45117.268162615735</v>
      </c>
      <c r="F3188" s="8">
        <v>45117.413995949071</v>
      </c>
      <c r="G3188" s="7">
        <f t="shared" si="300"/>
        <v>45117.455662615735</v>
      </c>
      <c r="H3188" s="2">
        <f>LOOKUP(2,1/(Sheet1!$D:$D=C3188)/(Sheet1!$E:$E&gt;=E3188)/(Sheet1!$E:$E&lt;=G3188),(Sheet1!$E:$E))</f>
        <v>45117.414832708331</v>
      </c>
      <c r="I3188" t="str">
        <f t="shared" si="296"/>
        <v>0:01:12</v>
      </c>
      <c r="J3188" t="s">
        <v>8471</v>
      </c>
      <c r="K3188" t="s">
        <v>9621</v>
      </c>
      <c r="L3188" t="str">
        <f t="shared" si="297"/>
        <v>WEEK 28</v>
      </c>
      <c r="M3188" t="str">
        <f t="shared" si="303"/>
        <v>(-) 65 detik</v>
      </c>
    </row>
    <row r="3189" spans="1:13" x14ac:dyDescent="0.35">
      <c r="A3189" s="6">
        <v>4</v>
      </c>
      <c r="B3189" s="6" t="s">
        <v>6628</v>
      </c>
      <c r="C3189" s="6" t="s">
        <v>6628</v>
      </c>
      <c r="D3189" s="6" t="str">
        <f t="shared" si="298"/>
        <v>4-MRSU3442595</v>
      </c>
      <c r="E3189" s="7">
        <f t="shared" si="299"/>
        <v>45117.264712233795</v>
      </c>
      <c r="F3189" s="8">
        <v>45117.410545567131</v>
      </c>
      <c r="G3189" s="7">
        <f t="shared" si="300"/>
        <v>45117.452212233795</v>
      </c>
      <c r="H3189" s="2">
        <f>LOOKUP(2,1/(Sheet1!$D:$D=C3189)/(Sheet1!$E:$E&gt;=E3189)/(Sheet1!$E:$E&lt;=G3189),(Sheet1!$E:$E))</f>
        <v>45117.411439224539</v>
      </c>
      <c r="I3189" t="str">
        <f t="shared" si="296"/>
        <v>0:01:17</v>
      </c>
      <c r="J3189" t="s">
        <v>8471</v>
      </c>
      <c r="K3189" t="s">
        <v>9621</v>
      </c>
      <c r="L3189" t="str">
        <f t="shared" si="297"/>
        <v>WEEK 28</v>
      </c>
      <c r="M3189" t="str">
        <f t="shared" si="303"/>
        <v>(-) 65 detik</v>
      </c>
    </row>
    <row r="3190" spans="1:13" x14ac:dyDescent="0.35">
      <c r="A3190" s="6">
        <v>2</v>
      </c>
      <c r="B3190" s="6" t="s">
        <v>6470</v>
      </c>
      <c r="C3190" s="6" t="s">
        <v>6470</v>
      </c>
      <c r="D3190" s="6" t="str">
        <f t="shared" si="298"/>
        <v>2-KOCU4961595</v>
      </c>
      <c r="E3190" s="7">
        <f t="shared" si="299"/>
        <v>45117.261933483795</v>
      </c>
      <c r="F3190" s="8">
        <v>45117.40776681713</v>
      </c>
      <c r="G3190" s="7">
        <f t="shared" si="300"/>
        <v>45117.449433483795</v>
      </c>
      <c r="H3190" s="2">
        <f>LOOKUP(2,1/(Sheet1!$D:$D=C3190)/(Sheet1!$E:$E&gt;=E3190)/(Sheet1!$E:$E&lt;=G3190),(Sheet1!$E:$E))</f>
        <v>45117.408598032409</v>
      </c>
      <c r="I3190" t="str">
        <f t="shared" si="296"/>
        <v>0:01:12</v>
      </c>
      <c r="J3190" t="s">
        <v>8471</v>
      </c>
      <c r="K3190" t="s">
        <v>9621</v>
      </c>
      <c r="L3190" t="str">
        <f t="shared" si="297"/>
        <v>WEEK 28</v>
      </c>
      <c r="M3190" t="str">
        <f t="shared" si="303"/>
        <v>(-) 65 detik</v>
      </c>
    </row>
    <row r="3191" spans="1:13" x14ac:dyDescent="0.35">
      <c r="A3191" s="6">
        <v>4</v>
      </c>
      <c r="B3191" s="6" t="s">
        <v>6672</v>
      </c>
      <c r="C3191" s="6" t="s">
        <v>6672</v>
      </c>
      <c r="D3191" s="6" t="str">
        <f t="shared" si="298"/>
        <v>4-MSKU1974509</v>
      </c>
      <c r="E3191" s="7">
        <f t="shared" si="299"/>
        <v>45117.260958101848</v>
      </c>
      <c r="F3191" s="8">
        <v>45117.406791435184</v>
      </c>
      <c r="G3191" s="7">
        <f t="shared" si="300"/>
        <v>45117.448458101848</v>
      </c>
      <c r="H3191" s="2">
        <f>LOOKUP(2,1/(Sheet1!$D:$D=C3191)/(Sheet1!$E:$E&gt;=E3191)/(Sheet1!$E:$E&lt;=G3191),(Sheet1!$E:$E))</f>
        <v>45117.407649386572</v>
      </c>
      <c r="I3191" t="str">
        <f t="shared" si="296"/>
        <v>0:01:14</v>
      </c>
      <c r="J3191" t="s">
        <v>8471</v>
      </c>
      <c r="K3191" t="s">
        <v>9621</v>
      </c>
      <c r="L3191" t="str">
        <f t="shared" si="297"/>
        <v>WEEK 28</v>
      </c>
      <c r="M3191" t="str">
        <f t="shared" si="303"/>
        <v>(-) 65 detik</v>
      </c>
    </row>
    <row r="3192" spans="1:13" x14ac:dyDescent="0.35">
      <c r="A3192" s="6">
        <v>3</v>
      </c>
      <c r="B3192" s="6" t="s">
        <v>6649</v>
      </c>
      <c r="C3192" s="6" t="s">
        <v>6649</v>
      </c>
      <c r="D3192" s="6" t="str">
        <f t="shared" si="298"/>
        <v>3-MRSU6223456</v>
      </c>
      <c r="E3192" s="7">
        <f t="shared" si="299"/>
        <v>45117.260453553237</v>
      </c>
      <c r="F3192" s="8">
        <v>45117.406286886573</v>
      </c>
      <c r="G3192" s="7">
        <f t="shared" si="300"/>
        <v>45117.447953553237</v>
      </c>
      <c r="H3192" s="2">
        <f>LOOKUP(2,1/(Sheet1!$D:$D=C3192)/(Sheet1!$E:$E&gt;=E3192)/(Sheet1!$E:$E&lt;=G3192),(Sheet1!$E:$E))</f>
        <v>45117.406984548608</v>
      </c>
      <c r="I3192" t="str">
        <f t="shared" si="296"/>
        <v>0:01:00</v>
      </c>
      <c r="J3192" t="s">
        <v>8471</v>
      </c>
      <c r="K3192" t="s">
        <v>9621</v>
      </c>
      <c r="L3192" t="str">
        <f t="shared" si="297"/>
        <v>WEEK 28</v>
      </c>
      <c r="M3192" t="str">
        <f t="shared" si="303"/>
        <v>(-) 65 detik</v>
      </c>
    </row>
    <row r="3193" spans="1:13" x14ac:dyDescent="0.35">
      <c r="A3193" s="6">
        <v>2</v>
      </c>
      <c r="B3193" s="6" t="s">
        <v>7406</v>
      </c>
      <c r="C3193" s="6" t="s">
        <v>7406</v>
      </c>
      <c r="D3193" s="6" t="str">
        <f t="shared" si="298"/>
        <v>2-TRLU6944324</v>
      </c>
      <c r="E3193" s="7">
        <f t="shared" si="299"/>
        <v>45117.260318368055</v>
      </c>
      <c r="F3193" s="8">
        <v>45117.406151701391</v>
      </c>
      <c r="G3193" s="7">
        <f t="shared" si="300"/>
        <v>45117.447818368055</v>
      </c>
      <c r="H3193" s="2">
        <f>LOOKUP(2,1/(Sheet1!$D:$D=C3193)/(Sheet1!$E:$E&gt;=E3193)/(Sheet1!$E:$E&lt;=G3193),(Sheet1!$E:$E))</f>
        <v>45117.406089918979</v>
      </c>
      <c r="I3193" t="str">
        <f t="shared" si="296"/>
        <v>+0:00:05</v>
      </c>
      <c r="J3193" t="s">
        <v>9651</v>
      </c>
      <c r="K3193" t="s">
        <v>9621</v>
      </c>
      <c r="L3193" t="str">
        <f t="shared" si="297"/>
        <v>WEEK 28</v>
      </c>
    </row>
    <row r="3194" spans="1:13" x14ac:dyDescent="0.35">
      <c r="A3194" s="6">
        <v>4</v>
      </c>
      <c r="B3194" s="6" t="s">
        <v>567</v>
      </c>
      <c r="C3194" s="6" t="s">
        <v>567</v>
      </c>
      <c r="D3194" s="6" t="str">
        <f t="shared" si="298"/>
        <v>4-KKFU8085039</v>
      </c>
      <c r="E3194" s="7">
        <f t="shared" si="299"/>
        <v>45117.259469409721</v>
      </c>
      <c r="F3194" s="8">
        <v>45117.405302743056</v>
      </c>
      <c r="G3194" s="7">
        <f t="shared" si="300"/>
        <v>45117.446969409721</v>
      </c>
      <c r="H3194" s="2">
        <f>LOOKUP(2,1/(Sheet1!$D:$D=C3194)/(Sheet1!$E:$E&gt;=E3194)/(Sheet1!$E:$E&lt;=G3194),(Sheet1!$E:$E))</f>
        <v>45117.406125439818</v>
      </c>
      <c r="I3194" t="str">
        <f t="shared" si="296"/>
        <v>0:01:11</v>
      </c>
      <c r="J3194" t="s">
        <v>8471</v>
      </c>
      <c r="K3194" t="s">
        <v>9621</v>
      </c>
      <c r="L3194" t="str">
        <f t="shared" si="297"/>
        <v>WEEK 28</v>
      </c>
      <c r="M3194" t="str">
        <f t="shared" ref="M3194:M3203" si="304">IF(I3194&lt;="0:00:05","(-) 5 detik",IF(I3194&lt;="0:00:15","(-) 15 detik",IF(I3194&lt;="0:00:30","(-) 30 detik","(-) 65 detik")))</f>
        <v>(-) 65 detik</v>
      </c>
    </row>
    <row r="3195" spans="1:13" x14ac:dyDescent="0.35">
      <c r="A3195" s="6">
        <v>3</v>
      </c>
      <c r="B3195" s="6" t="s">
        <v>6583</v>
      </c>
      <c r="C3195" s="6" t="s">
        <v>6583</v>
      </c>
      <c r="D3195" s="6" t="str">
        <f t="shared" si="298"/>
        <v>3-MRKU2625290</v>
      </c>
      <c r="E3195" s="7">
        <f t="shared" si="299"/>
        <v>45117.257880405094</v>
      </c>
      <c r="F3195" s="8">
        <v>45117.403713738429</v>
      </c>
      <c r="G3195" s="7">
        <f t="shared" si="300"/>
        <v>45117.445380405094</v>
      </c>
      <c r="H3195" s="2">
        <f>LOOKUP(2,1/(Sheet1!$D:$D=C3195)/(Sheet1!$E:$E&gt;=E3195)/(Sheet1!$E:$E&lt;=G3195),(Sheet1!$E:$E))</f>
        <v>45117.404501053243</v>
      </c>
      <c r="I3195" t="str">
        <f t="shared" si="296"/>
        <v>0:01:08</v>
      </c>
      <c r="J3195" t="s">
        <v>8471</v>
      </c>
      <c r="K3195" t="s">
        <v>9621</v>
      </c>
      <c r="L3195" t="str">
        <f t="shared" si="297"/>
        <v>WEEK 28</v>
      </c>
      <c r="M3195" t="str">
        <f t="shared" si="304"/>
        <v>(-) 65 detik</v>
      </c>
    </row>
    <row r="3196" spans="1:13" x14ac:dyDescent="0.35">
      <c r="A3196" s="6">
        <v>4</v>
      </c>
      <c r="B3196" s="6" t="s">
        <v>6442</v>
      </c>
      <c r="C3196" s="6" t="s">
        <v>6442</v>
      </c>
      <c r="D3196" s="6" t="str">
        <f t="shared" si="298"/>
        <v>4-KKFU7659153</v>
      </c>
      <c r="E3196" s="7">
        <f t="shared" si="299"/>
        <v>45117.257230671297</v>
      </c>
      <c r="F3196" s="8">
        <v>45117.403064004633</v>
      </c>
      <c r="G3196" s="7">
        <f t="shared" si="300"/>
        <v>45117.444730671297</v>
      </c>
      <c r="H3196" s="2">
        <f>LOOKUP(2,1/(Sheet1!$D:$D=C3196)/(Sheet1!$E:$E&gt;=E3196)/(Sheet1!$E:$E&lt;=G3196),(Sheet1!$E:$E))</f>
        <v>45117.403919606484</v>
      </c>
      <c r="I3196" t="str">
        <f t="shared" si="296"/>
        <v>0:01:14</v>
      </c>
      <c r="J3196" t="s">
        <v>8471</v>
      </c>
      <c r="K3196" t="s">
        <v>9621</v>
      </c>
      <c r="L3196" t="str">
        <f t="shared" si="297"/>
        <v>WEEK 28</v>
      </c>
      <c r="M3196" t="str">
        <f t="shared" si="304"/>
        <v>(-) 65 detik</v>
      </c>
    </row>
    <row r="3197" spans="1:13" x14ac:dyDescent="0.35">
      <c r="A3197" s="6">
        <v>2</v>
      </c>
      <c r="B3197" s="6" t="s">
        <v>6634</v>
      </c>
      <c r="C3197" s="6" t="s">
        <v>6634</v>
      </c>
      <c r="D3197" s="6" t="str">
        <f t="shared" si="298"/>
        <v>2-MRSU4851392</v>
      </c>
      <c r="E3197" s="7">
        <f t="shared" si="299"/>
        <v>45117.256408530091</v>
      </c>
      <c r="F3197" s="8">
        <v>45117.402241863427</v>
      </c>
      <c r="G3197" s="7">
        <f t="shared" si="300"/>
        <v>45117.443908530091</v>
      </c>
      <c r="H3197" s="2">
        <f>LOOKUP(2,1/(Sheet1!$D:$D=C3197)/(Sheet1!$E:$E&gt;=E3197)/(Sheet1!$E:$E&lt;=G3197),(Sheet1!$E:$E))</f>
        <v>45117.403136458335</v>
      </c>
      <c r="I3197" t="str">
        <f t="shared" si="296"/>
        <v>0:01:17</v>
      </c>
      <c r="J3197" t="s">
        <v>8471</v>
      </c>
      <c r="K3197" t="s">
        <v>9621</v>
      </c>
      <c r="L3197" t="str">
        <f t="shared" si="297"/>
        <v>WEEK 28</v>
      </c>
      <c r="M3197" t="str">
        <f t="shared" si="304"/>
        <v>(-) 65 detik</v>
      </c>
    </row>
    <row r="3198" spans="1:13" x14ac:dyDescent="0.35">
      <c r="A3198" s="6">
        <v>2</v>
      </c>
      <c r="B3198" s="6" t="s">
        <v>6614</v>
      </c>
      <c r="C3198" s="6" t="s">
        <v>6614</v>
      </c>
      <c r="D3198" s="6" t="str">
        <f t="shared" si="298"/>
        <v>2-MRKU7069759</v>
      </c>
      <c r="E3198" s="7">
        <f t="shared" si="299"/>
        <v>45117.251843749997</v>
      </c>
      <c r="F3198" s="8">
        <v>45117.397677083332</v>
      </c>
      <c r="G3198" s="7">
        <f t="shared" si="300"/>
        <v>45117.439343749997</v>
      </c>
      <c r="H3198" s="2">
        <f>LOOKUP(2,1/(Sheet1!$D:$D=C3198)/(Sheet1!$E:$E&gt;=E3198)/(Sheet1!$E:$E&lt;=G3198),(Sheet1!$E:$E))</f>
        <v>45117.398628506948</v>
      </c>
      <c r="I3198" t="str">
        <f t="shared" si="296"/>
        <v>0:01:22</v>
      </c>
      <c r="J3198" t="s">
        <v>8471</v>
      </c>
      <c r="K3198" t="s">
        <v>9621</v>
      </c>
      <c r="L3198" t="str">
        <f t="shared" si="297"/>
        <v>WEEK 28</v>
      </c>
      <c r="M3198" t="str">
        <f t="shared" si="304"/>
        <v>(-) 65 detik</v>
      </c>
    </row>
    <row r="3199" spans="1:13" x14ac:dyDescent="0.35">
      <c r="A3199" s="6">
        <v>2</v>
      </c>
      <c r="B3199" s="6" t="s">
        <v>6861</v>
      </c>
      <c r="C3199" s="6" t="s">
        <v>6861</v>
      </c>
      <c r="D3199" s="6" t="str">
        <f t="shared" si="298"/>
        <v>2-OTLU4970853</v>
      </c>
      <c r="E3199" s="7">
        <f t="shared" si="299"/>
        <v>45117.250065775457</v>
      </c>
      <c r="F3199" s="8">
        <v>45117.395899108793</v>
      </c>
      <c r="G3199" s="7">
        <f t="shared" si="300"/>
        <v>45117.437565775457</v>
      </c>
      <c r="H3199" s="2">
        <f>LOOKUP(2,1/(Sheet1!$D:$D=C3199)/(Sheet1!$E:$E&gt;=E3199)/(Sheet1!$E:$E&lt;=G3199),(Sheet1!$E:$E))</f>
        <v>45117.39676614583</v>
      </c>
      <c r="I3199" t="str">
        <f t="shared" si="296"/>
        <v>0:01:15</v>
      </c>
      <c r="J3199" t="s">
        <v>8471</v>
      </c>
      <c r="K3199" t="s">
        <v>9621</v>
      </c>
      <c r="L3199" t="str">
        <f t="shared" si="297"/>
        <v>WEEK 28</v>
      </c>
      <c r="M3199" t="str">
        <f t="shared" si="304"/>
        <v>(-) 65 detik</v>
      </c>
    </row>
    <row r="3200" spans="1:13" x14ac:dyDescent="0.35">
      <c r="A3200" s="6">
        <v>2</v>
      </c>
      <c r="B3200" s="6" t="s">
        <v>7022</v>
      </c>
      <c r="C3200" s="6" t="s">
        <v>7022</v>
      </c>
      <c r="D3200" s="6" t="str">
        <f t="shared" si="298"/>
        <v>2-TCKU3847073</v>
      </c>
      <c r="E3200" s="7">
        <f t="shared" si="299"/>
        <v>45117.232425694441</v>
      </c>
      <c r="F3200" s="8">
        <v>45117.378259027777</v>
      </c>
      <c r="G3200" s="7">
        <f t="shared" si="300"/>
        <v>45117.419925694441</v>
      </c>
      <c r="H3200" s="2">
        <f>LOOKUP(2,1/(Sheet1!$D:$D=C3200)/(Sheet1!$E:$E&gt;=E3200)/(Sheet1!$E:$E&lt;=G3200),(Sheet1!$E:$E))</f>
        <v>45117.378385266202</v>
      </c>
      <c r="I3200" t="str">
        <f t="shared" si="296"/>
        <v>0:00:11</v>
      </c>
      <c r="J3200" t="s">
        <v>8471</v>
      </c>
      <c r="K3200" t="s">
        <v>9621</v>
      </c>
      <c r="L3200" t="str">
        <f t="shared" si="297"/>
        <v>WEEK 28</v>
      </c>
      <c r="M3200" t="str">
        <f t="shared" si="304"/>
        <v>(-) 15 detik</v>
      </c>
    </row>
    <row r="3201" spans="1:13" x14ac:dyDescent="0.35">
      <c r="A3201" s="6">
        <v>3</v>
      </c>
      <c r="B3201" s="6" t="s">
        <v>5881</v>
      </c>
      <c r="C3201" s="6" t="s">
        <v>5881</v>
      </c>
      <c r="D3201" s="6" t="str">
        <f t="shared" si="298"/>
        <v>3-CAIU8221334</v>
      </c>
      <c r="E3201" s="7">
        <f t="shared" si="299"/>
        <v>45117.150864201387</v>
      </c>
      <c r="F3201" s="8">
        <v>45117.296697534723</v>
      </c>
      <c r="G3201" s="7">
        <f t="shared" si="300"/>
        <v>45117.338364201387</v>
      </c>
      <c r="H3201" s="2">
        <f>LOOKUP(2,1/(Sheet1!$D:$D=C3201)/(Sheet1!$E:$E&gt;=E3201)/(Sheet1!$E:$E&lt;=G3201),(Sheet1!$E:$E))</f>
        <v>45117.297564236113</v>
      </c>
      <c r="I3201" t="str">
        <f t="shared" si="296"/>
        <v>0:01:15</v>
      </c>
      <c r="J3201" t="s">
        <v>8471</v>
      </c>
      <c r="K3201" t="s">
        <v>9621</v>
      </c>
      <c r="L3201" t="str">
        <f t="shared" si="297"/>
        <v>WEEK 28</v>
      </c>
      <c r="M3201" t="str">
        <f t="shared" si="304"/>
        <v>(-) 65 detik</v>
      </c>
    </row>
    <row r="3202" spans="1:13" x14ac:dyDescent="0.35">
      <c r="A3202" s="6">
        <v>3</v>
      </c>
      <c r="B3202" s="6" t="s">
        <v>364</v>
      </c>
      <c r="C3202" s="6" t="s">
        <v>364</v>
      </c>
      <c r="D3202" s="6" t="str">
        <f t="shared" si="298"/>
        <v>3-FCIU6061410</v>
      </c>
      <c r="E3202" s="7">
        <f t="shared" si="299"/>
        <v>45117.146460960648</v>
      </c>
      <c r="F3202" s="8">
        <v>45117.292294293984</v>
      </c>
      <c r="G3202" s="7">
        <f t="shared" si="300"/>
        <v>45117.333960960648</v>
      </c>
      <c r="H3202" s="2">
        <f>LOOKUP(2,1/(Sheet1!$D:$D=C3202)/(Sheet1!$E:$E&gt;=E3202)/(Sheet1!$E:$E&lt;=G3202),(Sheet1!$E:$E))</f>
        <v>45117.293197384257</v>
      </c>
      <c r="I3202" t="str">
        <f t="shared" ref="I3202:I3265" si="305">IF(H3202-F3202&gt;0, TEXT(ABS(H3202-F3202),"h:mm:ss"), "+"&amp;TEXT(ABS(F3202-H3202),"h:mm:ss"))</f>
        <v>0:01:18</v>
      </c>
      <c r="J3202" t="s">
        <v>8471</v>
      </c>
      <c r="K3202" t="s">
        <v>9621</v>
      </c>
      <c r="L3202" t="str">
        <f t="shared" ref="L3202:L3265" si="306">CONCATENATE("WEEK ",WEEKNUM(F3202,21))</f>
        <v>WEEK 28</v>
      </c>
      <c r="M3202" t="str">
        <f t="shared" si="304"/>
        <v>(-) 65 detik</v>
      </c>
    </row>
    <row r="3203" spans="1:13" x14ac:dyDescent="0.35">
      <c r="A3203" s="6">
        <v>2</v>
      </c>
      <c r="B3203" s="6" t="s">
        <v>5858</v>
      </c>
      <c r="C3203" s="6" t="s">
        <v>5858</v>
      </c>
      <c r="D3203" s="6" t="str">
        <f t="shared" ref="D3203:D3266" si="307">A3203&amp;"-"&amp;C3203</f>
        <v>2-CAIU3509800</v>
      </c>
      <c r="E3203" s="7">
        <f t="shared" ref="E3203:E3266" si="308">F3203-TIMEVALUE("03:30:00")</f>
        <v>45117.140729131941</v>
      </c>
      <c r="F3203" s="8">
        <v>45117.286562465277</v>
      </c>
      <c r="G3203" s="7">
        <f t="shared" ref="G3203:G3266" si="309">F3203+TIMEVALUE("01:00:00")</f>
        <v>45117.328229131941</v>
      </c>
      <c r="H3203" s="2">
        <f>LOOKUP(2,1/(Sheet1!$D:$D=C3203)/(Sheet1!$E:$E&gt;=E3203)/(Sheet1!$E:$E&lt;=G3203),(Sheet1!$E:$E))</f>
        <v>45117.286749675928</v>
      </c>
      <c r="I3203" t="str">
        <f t="shared" si="305"/>
        <v>0:00:16</v>
      </c>
      <c r="J3203" t="s">
        <v>8471</v>
      </c>
      <c r="K3203" t="s">
        <v>9621</v>
      </c>
      <c r="L3203" t="str">
        <f t="shared" si="306"/>
        <v>WEEK 28</v>
      </c>
      <c r="M3203" t="str">
        <f t="shared" si="304"/>
        <v>(-) 30 detik</v>
      </c>
    </row>
    <row r="3204" spans="1:13" x14ac:dyDescent="0.35">
      <c r="A3204" s="6">
        <v>2</v>
      </c>
      <c r="B3204" s="6" t="s">
        <v>6756</v>
      </c>
      <c r="C3204" s="6" t="s">
        <v>6756</v>
      </c>
      <c r="D3204" s="6" t="str">
        <f t="shared" si="307"/>
        <v>2-NYKU2921282</v>
      </c>
      <c r="E3204" s="7">
        <f t="shared" si="308"/>
        <v>45117.138090856482</v>
      </c>
      <c r="F3204" s="8">
        <v>45117.283924189818</v>
      </c>
      <c r="G3204" s="7">
        <f t="shared" si="309"/>
        <v>45117.325590856482</v>
      </c>
      <c r="H3204" s="2">
        <f>LOOKUP(2,1/(Sheet1!$D:$D=C3204)/(Sheet1!$E:$E&gt;=E3204)/(Sheet1!$E:$E&lt;=G3204),(Sheet1!$E:$E))</f>
        <v>45117.283774942131</v>
      </c>
      <c r="I3204" t="str">
        <f t="shared" si="305"/>
        <v>+0:00:13</v>
      </c>
      <c r="J3204" t="s">
        <v>9651</v>
      </c>
      <c r="K3204" t="s">
        <v>9621</v>
      </c>
      <c r="L3204" t="str">
        <f t="shared" si="306"/>
        <v>WEEK 28</v>
      </c>
    </row>
    <row r="3205" spans="1:13" x14ac:dyDescent="0.35">
      <c r="A3205" s="6">
        <v>4</v>
      </c>
      <c r="B3205" s="6" t="s">
        <v>6921</v>
      </c>
      <c r="C3205" s="6" t="s">
        <v>6921</v>
      </c>
      <c r="D3205" s="6" t="str">
        <f t="shared" si="307"/>
        <v>4-SEKU4987241</v>
      </c>
      <c r="E3205" s="7">
        <f t="shared" si="308"/>
        <v>45117.13420443287</v>
      </c>
      <c r="F3205" s="8">
        <v>45117.280037766206</v>
      </c>
      <c r="G3205" s="7">
        <f t="shared" si="309"/>
        <v>45117.32170443287</v>
      </c>
      <c r="H3205" s="2">
        <f>LOOKUP(2,1/(Sheet1!$D:$D=C3205)/(Sheet1!$E:$E&gt;=E3205)/(Sheet1!$E:$E&lt;=G3205),(Sheet1!$E:$E))</f>
        <v>45117.280804837967</v>
      </c>
      <c r="I3205" t="str">
        <f t="shared" si="305"/>
        <v>0:01:06</v>
      </c>
      <c r="J3205" t="s">
        <v>8471</v>
      </c>
      <c r="K3205" t="s">
        <v>9621</v>
      </c>
      <c r="L3205" t="str">
        <f t="shared" si="306"/>
        <v>WEEK 28</v>
      </c>
      <c r="M3205" t="str">
        <f>IF(I3205&lt;="0:00:05","(-) 5 detik",IF(I3205&lt;="0:00:15","(-) 15 detik",IF(I3205&lt;="0:00:30","(-) 30 detik","(-) 65 detik")))</f>
        <v>(-) 65 detik</v>
      </c>
    </row>
    <row r="3206" spans="1:13" x14ac:dyDescent="0.35">
      <c r="A3206" s="6">
        <v>3</v>
      </c>
      <c r="B3206" s="6" t="s">
        <v>6762</v>
      </c>
      <c r="C3206" s="6" t="s">
        <v>6762</v>
      </c>
      <c r="D3206" s="6" t="str">
        <f t="shared" si="307"/>
        <v>3-NYKU4818587</v>
      </c>
      <c r="E3206" s="7">
        <f t="shared" si="308"/>
        <v>45117.134102743054</v>
      </c>
      <c r="F3206" s="8">
        <v>45117.279936076389</v>
      </c>
      <c r="G3206" s="7">
        <f t="shared" si="309"/>
        <v>45117.321602743054</v>
      </c>
      <c r="H3206" s="2">
        <f>LOOKUP(2,1/(Sheet1!$D:$D=C3206)/(Sheet1!$E:$E&gt;=E3206)/(Sheet1!$E:$E&lt;=G3206),(Sheet1!$E:$E))</f>
        <v>45117.280249131945</v>
      </c>
      <c r="I3206" t="str">
        <f t="shared" si="305"/>
        <v>0:00:27</v>
      </c>
      <c r="J3206" t="s">
        <v>8471</v>
      </c>
      <c r="K3206" t="s">
        <v>9621</v>
      </c>
      <c r="L3206" t="str">
        <f t="shared" si="306"/>
        <v>WEEK 28</v>
      </c>
      <c r="M3206" t="str">
        <f>IF(I3206&lt;="0:00:05","(-) 5 detik",IF(I3206&lt;="0:00:15","(-) 15 detik",IF(I3206&lt;="0:00:30","(-) 30 detik","(-) 65 detik")))</f>
        <v>(-) 30 detik</v>
      </c>
    </row>
    <row r="3207" spans="1:13" x14ac:dyDescent="0.35">
      <c r="A3207" s="6">
        <v>3</v>
      </c>
      <c r="B3207" s="6" t="s">
        <v>437</v>
      </c>
      <c r="C3207" s="6" t="s">
        <v>437</v>
      </c>
      <c r="D3207" s="6" t="str">
        <f t="shared" si="307"/>
        <v>3-GESU6704573</v>
      </c>
      <c r="E3207" s="7">
        <f t="shared" si="308"/>
        <v>45117.1295503125</v>
      </c>
      <c r="F3207" s="8">
        <v>45117.275383645836</v>
      </c>
      <c r="G3207" s="7">
        <f t="shared" si="309"/>
        <v>45117.3170503125</v>
      </c>
      <c r="H3207" s="2">
        <f>LOOKUP(2,1/(Sheet1!$D:$D=C3207)/(Sheet1!$E:$E&gt;=E3207)/(Sheet1!$E:$E&lt;=G3207),(Sheet1!$E:$E))</f>
        <v>45117.204599641205</v>
      </c>
      <c r="I3207" t="str">
        <f t="shared" si="305"/>
        <v>+1:41:56</v>
      </c>
      <c r="J3207" t="s">
        <v>9651</v>
      </c>
      <c r="K3207" t="s">
        <v>9621</v>
      </c>
      <c r="L3207" t="str">
        <f t="shared" si="306"/>
        <v>WEEK 28</v>
      </c>
    </row>
    <row r="3208" spans="1:13" x14ac:dyDescent="0.35">
      <c r="A3208" s="6">
        <v>3</v>
      </c>
      <c r="B3208" s="6" t="s">
        <v>6972</v>
      </c>
      <c r="C3208" s="6" t="s">
        <v>6972</v>
      </c>
      <c r="D3208" s="6" t="str">
        <f t="shared" si="307"/>
        <v>3-SKHU8119160</v>
      </c>
      <c r="E3208" s="7">
        <f t="shared" si="308"/>
        <v>45116.947731863424</v>
      </c>
      <c r="F3208" s="8">
        <v>45117.093565196759</v>
      </c>
      <c r="G3208" s="7">
        <f t="shared" si="309"/>
        <v>45117.135231863424</v>
      </c>
      <c r="H3208" s="2">
        <f>LOOKUP(2,1/(Sheet1!$D:$D=C3208)/(Sheet1!$E:$E&gt;=E3208)/(Sheet1!$E:$E&lt;=G3208),(Sheet1!$E:$E))</f>
        <v>45117.094394120373</v>
      </c>
      <c r="I3208" t="str">
        <f t="shared" si="305"/>
        <v>0:01:12</v>
      </c>
      <c r="J3208" t="s">
        <v>8471</v>
      </c>
      <c r="K3208" t="s">
        <v>9621</v>
      </c>
      <c r="L3208" t="str">
        <f t="shared" si="306"/>
        <v>WEEK 28</v>
      </c>
      <c r="M3208" t="str">
        <f t="shared" ref="M3208:M3217" si="310">IF(I3208&lt;="0:00:05","(-) 5 detik",IF(I3208&lt;="0:00:15","(-) 15 detik",IF(I3208&lt;="0:00:30","(-) 30 detik","(-) 65 detik")))</f>
        <v>(-) 65 detik</v>
      </c>
    </row>
    <row r="3209" spans="1:13" x14ac:dyDescent="0.35">
      <c r="A3209" s="6">
        <v>3</v>
      </c>
      <c r="B3209" s="6" t="s">
        <v>7885</v>
      </c>
      <c r="C3209" s="6" t="s">
        <v>7885</v>
      </c>
      <c r="D3209" s="6" t="str">
        <f t="shared" si="307"/>
        <v>3-TCNU8708882</v>
      </c>
      <c r="E3209" s="7">
        <f t="shared" si="308"/>
        <v>45116.944610104161</v>
      </c>
      <c r="F3209" s="8">
        <v>45117.090443437497</v>
      </c>
      <c r="G3209" s="7">
        <f t="shared" si="309"/>
        <v>45117.132110104161</v>
      </c>
      <c r="H3209" s="2">
        <f>LOOKUP(2,1/(Sheet1!$D:$D=C3209)/(Sheet1!$E:$E&gt;=E3209)/(Sheet1!$E:$E&lt;=G3209),(Sheet1!$E:$E))</f>
        <v>45117.091242465278</v>
      </c>
      <c r="I3209" t="str">
        <f t="shared" si="305"/>
        <v>0:01:09</v>
      </c>
      <c r="J3209" t="s">
        <v>8471</v>
      </c>
      <c r="K3209" t="s">
        <v>9621</v>
      </c>
      <c r="L3209" t="str">
        <f t="shared" si="306"/>
        <v>WEEK 28</v>
      </c>
      <c r="M3209" t="str">
        <f t="shared" si="310"/>
        <v>(-) 65 detik</v>
      </c>
    </row>
    <row r="3210" spans="1:13" x14ac:dyDescent="0.35">
      <c r="A3210" s="6">
        <v>3</v>
      </c>
      <c r="B3210" s="6" t="s">
        <v>6094</v>
      </c>
      <c r="C3210" s="6" t="s">
        <v>6094</v>
      </c>
      <c r="D3210" s="6" t="str">
        <f t="shared" si="307"/>
        <v>3-DFSU7718673</v>
      </c>
      <c r="E3210" s="7">
        <f t="shared" si="308"/>
        <v>45116.941030289352</v>
      </c>
      <c r="F3210" s="8">
        <v>45117.086863622688</v>
      </c>
      <c r="G3210" s="7">
        <f t="shared" si="309"/>
        <v>45117.128530289352</v>
      </c>
      <c r="H3210" s="2">
        <f>LOOKUP(2,1/(Sheet1!$D:$D=C3210)/(Sheet1!$E:$E&gt;=E3210)/(Sheet1!$E:$E&lt;=G3210),(Sheet1!$E:$E))</f>
        <v>45117.087679386575</v>
      </c>
      <c r="I3210" t="str">
        <f t="shared" si="305"/>
        <v>0:01:10</v>
      </c>
      <c r="J3210" t="s">
        <v>8471</v>
      </c>
      <c r="K3210" t="s">
        <v>9621</v>
      </c>
      <c r="L3210" t="str">
        <f t="shared" si="306"/>
        <v>WEEK 28</v>
      </c>
      <c r="M3210" t="str">
        <f t="shared" si="310"/>
        <v>(-) 65 detik</v>
      </c>
    </row>
    <row r="3211" spans="1:13" x14ac:dyDescent="0.35">
      <c r="A3211" s="6">
        <v>3</v>
      </c>
      <c r="B3211" s="6" t="s">
        <v>6656</v>
      </c>
      <c r="C3211" s="6" t="s">
        <v>6656</v>
      </c>
      <c r="D3211" s="6" t="str">
        <f t="shared" si="307"/>
        <v>3-MSDU9850540</v>
      </c>
      <c r="E3211" s="7">
        <f t="shared" si="308"/>
        <v>45116.918917511575</v>
      </c>
      <c r="F3211" s="8">
        <v>45117.064750844911</v>
      </c>
      <c r="G3211" s="7">
        <f t="shared" si="309"/>
        <v>45117.106417511575</v>
      </c>
      <c r="H3211" s="2">
        <f>LOOKUP(2,1/(Sheet1!$D:$D=C3211)/(Sheet1!$E:$E&gt;=E3211)/(Sheet1!$E:$E&lt;=G3211),(Sheet1!$E:$E))</f>
        <v>45117.06556171296</v>
      </c>
      <c r="I3211" t="str">
        <f t="shared" si="305"/>
        <v>0:01:10</v>
      </c>
      <c r="J3211" t="s">
        <v>8471</v>
      </c>
      <c r="K3211" t="s">
        <v>9621</v>
      </c>
      <c r="L3211" t="str">
        <f t="shared" si="306"/>
        <v>WEEK 28</v>
      </c>
      <c r="M3211" t="str">
        <f t="shared" si="310"/>
        <v>(-) 65 detik</v>
      </c>
    </row>
    <row r="3212" spans="1:13" x14ac:dyDescent="0.35">
      <c r="A3212" s="6">
        <v>4</v>
      </c>
      <c r="B3212" s="6" t="s">
        <v>7416</v>
      </c>
      <c r="C3212" s="6" t="s">
        <v>7416</v>
      </c>
      <c r="D3212" s="6" t="str">
        <f t="shared" si="307"/>
        <v>4-TTNU8463099</v>
      </c>
      <c r="E3212" s="7">
        <f t="shared" si="308"/>
        <v>45116.906674074075</v>
      </c>
      <c r="F3212" s="8">
        <v>45117.05250740741</v>
      </c>
      <c r="G3212" s="7">
        <f t="shared" si="309"/>
        <v>45117.094174074075</v>
      </c>
      <c r="H3212" s="2">
        <f>LOOKUP(2,1/(Sheet1!$D:$D=C3212)/(Sheet1!$E:$E&gt;=E3212)/(Sheet1!$E:$E&lt;=G3212),(Sheet1!$E:$E))</f>
        <v>45117.05338769676</v>
      </c>
      <c r="I3212" t="str">
        <f t="shared" si="305"/>
        <v>0:01:16</v>
      </c>
      <c r="J3212" t="s">
        <v>8471</v>
      </c>
      <c r="K3212" t="s">
        <v>9621</v>
      </c>
      <c r="L3212" t="str">
        <f t="shared" si="306"/>
        <v>WEEK 28</v>
      </c>
      <c r="M3212" t="str">
        <f t="shared" si="310"/>
        <v>(-) 65 detik</v>
      </c>
    </row>
    <row r="3213" spans="1:13" x14ac:dyDescent="0.35">
      <c r="A3213" s="6">
        <v>3</v>
      </c>
      <c r="B3213" s="6" t="s">
        <v>443</v>
      </c>
      <c r="C3213" s="6" t="s">
        <v>443</v>
      </c>
      <c r="D3213" s="6" t="str">
        <f t="shared" si="307"/>
        <v>3-HALU5681103</v>
      </c>
      <c r="E3213" s="7">
        <f t="shared" si="308"/>
        <v>45116.904562534721</v>
      </c>
      <c r="F3213" s="8">
        <v>45117.050395868057</v>
      </c>
      <c r="G3213" s="7">
        <f t="shared" si="309"/>
        <v>45117.092062534721</v>
      </c>
      <c r="H3213" s="2">
        <f>LOOKUP(2,1/(Sheet1!$D:$D=C3213)/(Sheet1!$E:$E&gt;=E3213)/(Sheet1!$E:$E&lt;=G3213),(Sheet1!$E:$E))</f>
        <v>45117.051236956017</v>
      </c>
      <c r="I3213" t="str">
        <f t="shared" si="305"/>
        <v>0:01:13</v>
      </c>
      <c r="J3213" t="s">
        <v>8471</v>
      </c>
      <c r="K3213" t="s">
        <v>9621</v>
      </c>
      <c r="L3213" t="str">
        <f t="shared" si="306"/>
        <v>WEEK 28</v>
      </c>
      <c r="M3213" t="str">
        <f t="shared" si="310"/>
        <v>(-) 65 detik</v>
      </c>
    </row>
    <row r="3214" spans="1:13" x14ac:dyDescent="0.35">
      <c r="A3214" s="6">
        <v>2</v>
      </c>
      <c r="B3214" s="6" t="s">
        <v>6009</v>
      </c>
      <c r="C3214" s="6" t="s">
        <v>6009</v>
      </c>
      <c r="D3214" s="6" t="str">
        <f t="shared" si="307"/>
        <v>2-CSNU6612744</v>
      </c>
      <c r="E3214" s="7">
        <f t="shared" si="308"/>
        <v>45116.90440269676</v>
      </c>
      <c r="F3214" s="8">
        <v>45117.050236030096</v>
      </c>
      <c r="G3214" s="7">
        <f t="shared" si="309"/>
        <v>45117.09190269676</v>
      </c>
      <c r="H3214" s="2">
        <f>LOOKUP(2,1/(Sheet1!$D:$D=C3214)/(Sheet1!$E:$E&gt;=E3214)/(Sheet1!$E:$E&lt;=G3214),(Sheet1!$E:$E))</f>
        <v>45117.051070208334</v>
      </c>
      <c r="I3214" t="str">
        <f t="shared" si="305"/>
        <v>0:01:12</v>
      </c>
      <c r="J3214" t="s">
        <v>8471</v>
      </c>
      <c r="K3214" t="s">
        <v>9621</v>
      </c>
      <c r="L3214" t="str">
        <f t="shared" si="306"/>
        <v>WEEK 28</v>
      </c>
      <c r="M3214" t="str">
        <f t="shared" si="310"/>
        <v>(-) 65 detik</v>
      </c>
    </row>
    <row r="3215" spans="1:13" x14ac:dyDescent="0.35">
      <c r="A3215" s="6">
        <v>4</v>
      </c>
      <c r="B3215" s="6" t="s">
        <v>8120</v>
      </c>
      <c r="C3215" s="6" t="s">
        <v>8120</v>
      </c>
      <c r="D3215" s="6" t="str">
        <f t="shared" si="307"/>
        <v>4-FFAU3690999</v>
      </c>
      <c r="E3215" s="7">
        <f t="shared" si="308"/>
        <v>45116.902358796295</v>
      </c>
      <c r="F3215" s="8">
        <v>45117.04819212963</v>
      </c>
      <c r="G3215" s="7">
        <f t="shared" si="309"/>
        <v>45117.089858796295</v>
      </c>
      <c r="H3215" s="2">
        <f>LOOKUP(2,1/(Sheet1!$D:$D=C3215)/(Sheet1!$E:$E&gt;=E3215)/(Sheet1!$E:$E&lt;=G3215),(Sheet1!$E:$E))</f>
        <v>45117.049076493058</v>
      </c>
      <c r="I3215" t="str">
        <f t="shared" si="305"/>
        <v>0:01:16</v>
      </c>
      <c r="J3215" t="s">
        <v>8471</v>
      </c>
      <c r="K3215" t="s">
        <v>9621</v>
      </c>
      <c r="L3215" t="str">
        <f t="shared" si="306"/>
        <v>WEEK 28</v>
      </c>
      <c r="M3215" t="str">
        <f t="shared" si="310"/>
        <v>(-) 65 detik</v>
      </c>
    </row>
    <row r="3216" spans="1:13" x14ac:dyDescent="0.35">
      <c r="A3216" s="6">
        <v>2</v>
      </c>
      <c r="B3216" s="6" t="s">
        <v>7174</v>
      </c>
      <c r="C3216" s="6" t="s">
        <v>7174</v>
      </c>
      <c r="D3216" s="6" t="str">
        <f t="shared" si="307"/>
        <v>2-TEMU8004733</v>
      </c>
      <c r="E3216" s="7">
        <f t="shared" si="308"/>
        <v>45116.901855590273</v>
      </c>
      <c r="F3216" s="8">
        <v>45117.047688923609</v>
      </c>
      <c r="G3216" s="7">
        <f t="shared" si="309"/>
        <v>45117.089355590273</v>
      </c>
      <c r="H3216" s="2">
        <f>LOOKUP(2,1/(Sheet1!$D:$D=C3216)/(Sheet1!$E:$E&gt;=E3216)/(Sheet1!$E:$E&lt;=G3216),(Sheet1!$E:$E))</f>
        <v>45117.048403275461</v>
      </c>
      <c r="I3216" t="str">
        <f t="shared" si="305"/>
        <v>0:01:02</v>
      </c>
      <c r="J3216" t="s">
        <v>8471</v>
      </c>
      <c r="K3216" t="s">
        <v>9621</v>
      </c>
      <c r="L3216" t="str">
        <f t="shared" si="306"/>
        <v>WEEK 28</v>
      </c>
      <c r="M3216" t="str">
        <f t="shared" si="310"/>
        <v>(-) 65 detik</v>
      </c>
    </row>
    <row r="3217" spans="1:13" x14ac:dyDescent="0.35">
      <c r="A3217" s="6">
        <v>3</v>
      </c>
      <c r="B3217" s="6" t="s">
        <v>7353</v>
      </c>
      <c r="C3217" s="6" t="s">
        <v>7353</v>
      </c>
      <c r="D3217" s="6" t="str">
        <f t="shared" si="307"/>
        <v>3-TRHU5286730</v>
      </c>
      <c r="E3217" s="7">
        <f t="shared" si="308"/>
        <v>45116.901684027776</v>
      </c>
      <c r="F3217" s="8">
        <v>45117.047517361112</v>
      </c>
      <c r="G3217" s="7">
        <f t="shared" si="309"/>
        <v>45117.089184027776</v>
      </c>
      <c r="H3217" s="2">
        <f>LOOKUP(2,1/(Sheet1!$D:$D=C3217)/(Sheet1!$E:$E&gt;=E3217)/(Sheet1!$E:$E&lt;=G3217),(Sheet1!$E:$E))</f>
        <v>45117.048273449072</v>
      </c>
      <c r="I3217" t="str">
        <f t="shared" si="305"/>
        <v>0:01:05</v>
      </c>
      <c r="J3217" t="s">
        <v>8471</v>
      </c>
      <c r="K3217" t="s">
        <v>9621</v>
      </c>
      <c r="L3217" t="str">
        <f t="shared" si="306"/>
        <v>WEEK 28</v>
      </c>
      <c r="M3217" t="str">
        <f t="shared" si="310"/>
        <v>(-) 65 detik</v>
      </c>
    </row>
    <row r="3218" spans="1:13" x14ac:dyDescent="0.35">
      <c r="A3218" s="6">
        <v>2</v>
      </c>
      <c r="B3218" s="6" t="s">
        <v>6071</v>
      </c>
      <c r="C3218" s="6" t="s">
        <v>6071</v>
      </c>
      <c r="D3218" s="6" t="str">
        <f t="shared" si="307"/>
        <v>2-CXDU2207678</v>
      </c>
      <c r="E3218" s="7">
        <f t="shared" si="308"/>
        <v>45116.900017245367</v>
      </c>
      <c r="F3218" s="8">
        <v>45117.045850578703</v>
      </c>
      <c r="G3218" s="7">
        <f t="shared" si="309"/>
        <v>45117.087517245367</v>
      </c>
      <c r="H3218" s="2">
        <f>LOOKUP(2,1/(Sheet1!$D:$D=C3218)/(Sheet1!$E:$E&gt;=E3218)/(Sheet1!$E:$E&lt;=G3218),(Sheet1!$E:$E))</f>
        <v>45117.043896701391</v>
      </c>
      <c r="I3218" t="str">
        <f t="shared" si="305"/>
        <v>+0:02:49</v>
      </c>
      <c r="J3218" t="s">
        <v>9651</v>
      </c>
      <c r="K3218" t="s">
        <v>9621</v>
      </c>
      <c r="L3218" t="str">
        <f t="shared" si="306"/>
        <v>WEEK 28</v>
      </c>
    </row>
    <row r="3219" spans="1:13" x14ac:dyDescent="0.35">
      <c r="A3219" s="6">
        <v>1</v>
      </c>
      <c r="B3219" s="6" t="s">
        <v>5423</v>
      </c>
      <c r="C3219" s="6" t="s">
        <v>5423</v>
      </c>
      <c r="D3219" s="6" t="str">
        <f t="shared" si="307"/>
        <v>1-TEMU8004190</v>
      </c>
      <c r="E3219" s="7">
        <f t="shared" si="308"/>
        <v>45116.899245520828</v>
      </c>
      <c r="F3219" s="8">
        <v>45117.045078854164</v>
      </c>
      <c r="G3219" s="7">
        <f t="shared" si="309"/>
        <v>45117.086745520828</v>
      </c>
      <c r="H3219" s="2">
        <f>LOOKUP(2,1/(Sheet1!$D:$D=C3219)/(Sheet1!$E:$E&gt;=E3219)/(Sheet1!$E:$E&lt;=G3219),(Sheet1!$E:$E))</f>
        <v>45117.045984490738</v>
      </c>
      <c r="I3219" t="str">
        <f t="shared" si="305"/>
        <v>0:01:18</v>
      </c>
      <c r="J3219" t="s">
        <v>8471</v>
      </c>
      <c r="K3219" t="s">
        <v>9621</v>
      </c>
      <c r="L3219" t="str">
        <f t="shared" si="306"/>
        <v>WEEK 28</v>
      </c>
      <c r="M3219" t="str">
        <f t="shared" ref="M3219:M3225" si="311">IF(I3219&lt;="0:00:05","(-) 5 detik",IF(I3219&lt;="0:00:15","(-) 15 detik",IF(I3219&lt;="0:00:30","(-) 30 detik","(-) 65 detik")))</f>
        <v>(-) 65 detik</v>
      </c>
    </row>
    <row r="3220" spans="1:13" x14ac:dyDescent="0.35">
      <c r="A3220" s="6">
        <v>3</v>
      </c>
      <c r="B3220" s="6" t="s">
        <v>6993</v>
      </c>
      <c r="C3220" s="6" t="s">
        <v>6993</v>
      </c>
      <c r="D3220" s="6" t="str">
        <f t="shared" si="307"/>
        <v>3-SKHU9829608</v>
      </c>
      <c r="E3220" s="7">
        <f t="shared" si="308"/>
        <v>45116.893581168981</v>
      </c>
      <c r="F3220" s="8">
        <v>45117.039414502317</v>
      </c>
      <c r="G3220" s="7">
        <f t="shared" si="309"/>
        <v>45117.081081168981</v>
      </c>
      <c r="H3220" s="2">
        <f>LOOKUP(2,1/(Sheet1!$D:$D=C3220)/(Sheet1!$E:$E&gt;=E3220)/(Sheet1!$E:$E&lt;=G3220),(Sheet1!$E:$E))</f>
        <v>45117.039675856482</v>
      </c>
      <c r="I3220" t="str">
        <f t="shared" si="305"/>
        <v>0:00:23</v>
      </c>
      <c r="J3220" t="s">
        <v>8471</v>
      </c>
      <c r="K3220" t="s">
        <v>9621</v>
      </c>
      <c r="L3220" t="str">
        <f t="shared" si="306"/>
        <v>WEEK 28</v>
      </c>
      <c r="M3220" t="str">
        <f t="shared" si="311"/>
        <v>(-) 30 detik</v>
      </c>
    </row>
    <row r="3221" spans="1:13" x14ac:dyDescent="0.35">
      <c r="A3221" s="6">
        <v>2</v>
      </c>
      <c r="B3221" s="6" t="s">
        <v>7477</v>
      </c>
      <c r="C3221" s="6" t="s">
        <v>7477</v>
      </c>
      <c r="D3221" s="6" t="str">
        <f t="shared" si="307"/>
        <v>2-ZCSU9026140</v>
      </c>
      <c r="E3221" s="7">
        <f t="shared" si="308"/>
        <v>45116.892715312497</v>
      </c>
      <c r="F3221" s="8">
        <v>45117.038548645833</v>
      </c>
      <c r="G3221" s="7">
        <f t="shared" si="309"/>
        <v>45117.080215312497</v>
      </c>
      <c r="H3221" s="2">
        <f>LOOKUP(2,1/(Sheet1!$D:$D=C3221)/(Sheet1!$E:$E&gt;=E3221)/(Sheet1!$E:$E&lt;=G3221),(Sheet1!$E:$E))</f>
        <v>45117.039000300923</v>
      </c>
      <c r="I3221" t="str">
        <f t="shared" si="305"/>
        <v>0:00:39</v>
      </c>
      <c r="J3221" t="s">
        <v>8471</v>
      </c>
      <c r="K3221" t="s">
        <v>9621</v>
      </c>
      <c r="L3221" t="str">
        <f t="shared" si="306"/>
        <v>WEEK 28</v>
      </c>
      <c r="M3221" t="str">
        <f t="shared" si="311"/>
        <v>(-) 65 detik</v>
      </c>
    </row>
    <row r="3222" spans="1:13" x14ac:dyDescent="0.35">
      <c r="A3222" s="6">
        <v>1</v>
      </c>
      <c r="B3222" s="6" t="s">
        <v>5614</v>
      </c>
      <c r="C3222" s="6" t="s">
        <v>5614</v>
      </c>
      <c r="D3222" s="6" t="str">
        <f t="shared" si="307"/>
        <v>1-ZCSU9033319</v>
      </c>
      <c r="E3222" s="7">
        <f t="shared" si="308"/>
        <v>45116.890718368057</v>
      </c>
      <c r="F3222" s="8">
        <v>45117.036551701392</v>
      </c>
      <c r="G3222" s="7">
        <f t="shared" si="309"/>
        <v>45117.078218368057</v>
      </c>
      <c r="H3222" s="2">
        <f>LOOKUP(2,1/(Sheet1!$D:$D=C3222)/(Sheet1!$E:$E&gt;=E3222)/(Sheet1!$E:$E&lt;=G3222),(Sheet1!$E:$E))</f>
        <v>45117.037056562498</v>
      </c>
      <c r="I3222" t="str">
        <f t="shared" si="305"/>
        <v>0:00:44</v>
      </c>
      <c r="J3222" t="s">
        <v>8471</v>
      </c>
      <c r="K3222" t="s">
        <v>9621</v>
      </c>
      <c r="L3222" t="str">
        <f t="shared" si="306"/>
        <v>WEEK 28</v>
      </c>
      <c r="M3222" t="str">
        <f t="shared" si="311"/>
        <v>(-) 65 detik</v>
      </c>
    </row>
    <row r="3223" spans="1:13" x14ac:dyDescent="0.35">
      <c r="A3223" s="6">
        <v>3</v>
      </c>
      <c r="B3223" s="6" t="s">
        <v>6075</v>
      </c>
      <c r="C3223" s="6" t="s">
        <v>6075</v>
      </c>
      <c r="D3223" s="6" t="str">
        <f t="shared" si="307"/>
        <v>3-CXDU2274700</v>
      </c>
      <c r="E3223" s="7">
        <f t="shared" si="308"/>
        <v>45116.889996724538</v>
      </c>
      <c r="F3223" s="8">
        <v>45117.035830057874</v>
      </c>
      <c r="G3223" s="7">
        <f t="shared" si="309"/>
        <v>45117.077496724538</v>
      </c>
      <c r="H3223" s="2">
        <f>LOOKUP(2,1/(Sheet1!$D:$D=C3223)/(Sheet1!$E:$E&gt;=E3223)/(Sheet1!$E:$E&lt;=G3223),(Sheet1!$E:$E))</f>
        <v>45117.036088645837</v>
      </c>
      <c r="I3223" t="str">
        <f t="shared" si="305"/>
        <v>0:00:22</v>
      </c>
      <c r="J3223" t="s">
        <v>8471</v>
      </c>
      <c r="K3223" t="s">
        <v>9621</v>
      </c>
      <c r="L3223" t="str">
        <f t="shared" si="306"/>
        <v>WEEK 28</v>
      </c>
      <c r="M3223" t="str">
        <f t="shared" si="311"/>
        <v>(-) 30 detik</v>
      </c>
    </row>
    <row r="3224" spans="1:13" x14ac:dyDescent="0.35">
      <c r="A3224" s="6">
        <v>4</v>
      </c>
      <c r="B3224" s="6" t="s">
        <v>5327</v>
      </c>
      <c r="C3224" s="6" t="s">
        <v>5327</v>
      </c>
      <c r="D3224" s="6" t="str">
        <f t="shared" si="307"/>
        <v>4-SKHU8726159</v>
      </c>
      <c r="E3224" s="7">
        <f t="shared" si="308"/>
        <v>45116.888174687498</v>
      </c>
      <c r="F3224" s="8">
        <v>45117.034008020833</v>
      </c>
      <c r="G3224" s="7">
        <f t="shared" si="309"/>
        <v>45117.075674687498</v>
      </c>
      <c r="H3224" s="2">
        <f>LOOKUP(2,1/(Sheet1!$D:$D=C3224)/(Sheet1!$E:$E&gt;=E3224)/(Sheet1!$E:$E&lt;=G3224),(Sheet1!$E:$E))</f>
        <v>45117.034237395834</v>
      </c>
      <c r="I3224" t="str">
        <f t="shared" si="305"/>
        <v>0:00:20</v>
      </c>
      <c r="J3224" t="s">
        <v>8471</v>
      </c>
      <c r="K3224" t="s">
        <v>9621</v>
      </c>
      <c r="L3224" t="str">
        <f t="shared" si="306"/>
        <v>WEEK 28</v>
      </c>
      <c r="M3224" t="str">
        <f t="shared" si="311"/>
        <v>(-) 30 detik</v>
      </c>
    </row>
    <row r="3225" spans="1:13" x14ac:dyDescent="0.35">
      <c r="A3225" s="6">
        <v>3</v>
      </c>
      <c r="B3225" s="6" t="s">
        <v>6919</v>
      </c>
      <c r="C3225" s="6" t="s">
        <v>6919</v>
      </c>
      <c r="D3225" s="6" t="str">
        <f t="shared" si="307"/>
        <v>3-SEKU4983230</v>
      </c>
      <c r="E3225" s="7">
        <f t="shared" si="308"/>
        <v>45116.887698263883</v>
      </c>
      <c r="F3225" s="8">
        <v>45117.033531597219</v>
      </c>
      <c r="G3225" s="7">
        <f t="shared" si="309"/>
        <v>45117.075198263883</v>
      </c>
      <c r="H3225" s="2">
        <f>LOOKUP(2,1/(Sheet1!$D:$D=C3225)/(Sheet1!$E:$E&gt;=E3225)/(Sheet1!$E:$E&lt;=G3225),(Sheet1!$E:$E))</f>
        <v>45117.033888923608</v>
      </c>
      <c r="I3225" t="str">
        <f t="shared" si="305"/>
        <v>0:00:31</v>
      </c>
      <c r="J3225" t="s">
        <v>8471</v>
      </c>
      <c r="K3225" t="s">
        <v>9621</v>
      </c>
      <c r="L3225" t="str">
        <f t="shared" si="306"/>
        <v>WEEK 28</v>
      </c>
      <c r="M3225" t="str">
        <f t="shared" si="311"/>
        <v>(-) 65 detik</v>
      </c>
    </row>
    <row r="3226" spans="1:13" x14ac:dyDescent="0.35">
      <c r="A3226" s="6">
        <v>3</v>
      </c>
      <c r="B3226" s="6" t="s">
        <v>7729</v>
      </c>
      <c r="C3226" s="6" t="s">
        <v>7729</v>
      </c>
      <c r="D3226" s="6" t="str">
        <f t="shared" si="307"/>
        <v>3-MEDU7455684</v>
      </c>
      <c r="E3226" s="7">
        <f t="shared" si="308"/>
        <v>45116.886152662031</v>
      </c>
      <c r="F3226" s="8">
        <v>45117.031985995367</v>
      </c>
      <c r="G3226" s="7">
        <f t="shared" si="309"/>
        <v>45117.073652662031</v>
      </c>
      <c r="H3226" s="2">
        <f>LOOKUP(2,1/(Sheet1!$D:$D=C3226)/(Sheet1!$E:$E&gt;=E3226)/(Sheet1!$E:$E&lt;=G3226),(Sheet1!$E:$E))</f>
        <v>45117.031587395832</v>
      </c>
      <c r="I3226" t="str">
        <f t="shared" si="305"/>
        <v>+0:00:34</v>
      </c>
      <c r="J3226" t="s">
        <v>9651</v>
      </c>
      <c r="K3226" t="s">
        <v>9621</v>
      </c>
      <c r="L3226" t="str">
        <f t="shared" si="306"/>
        <v>WEEK 28</v>
      </c>
    </row>
    <row r="3227" spans="1:13" x14ac:dyDescent="0.35">
      <c r="A3227" s="6">
        <v>4</v>
      </c>
      <c r="B3227" s="6" t="s">
        <v>5824</v>
      </c>
      <c r="C3227" s="6" t="s">
        <v>5824</v>
      </c>
      <c r="D3227" s="6" t="str">
        <f t="shared" si="307"/>
        <v>4-BMOU6523607</v>
      </c>
      <c r="E3227" s="7">
        <f t="shared" si="308"/>
        <v>45116.882961145828</v>
      </c>
      <c r="F3227" s="8">
        <v>45117.028794479163</v>
      </c>
      <c r="G3227" s="7">
        <f t="shared" si="309"/>
        <v>45117.070461145828</v>
      </c>
      <c r="H3227" s="2">
        <f>LOOKUP(2,1/(Sheet1!$D:$D=C3227)/(Sheet1!$E:$E&gt;=E3227)/(Sheet1!$E:$E&lt;=G3227),(Sheet1!$E:$E))</f>
        <v>45117.029252638888</v>
      </c>
      <c r="I3227" t="str">
        <f t="shared" si="305"/>
        <v>0:00:40</v>
      </c>
      <c r="J3227" t="s">
        <v>8471</v>
      </c>
      <c r="K3227" t="s">
        <v>9621</v>
      </c>
      <c r="L3227" t="str">
        <f t="shared" si="306"/>
        <v>WEEK 28</v>
      </c>
      <c r="M3227" t="str">
        <f>IF(I3227&lt;="0:00:05","(-) 5 detik",IF(I3227&lt;="0:00:15","(-) 15 detik",IF(I3227&lt;="0:00:30","(-) 30 detik","(-) 65 detik")))</f>
        <v>(-) 65 detik</v>
      </c>
    </row>
    <row r="3228" spans="1:13" x14ac:dyDescent="0.35">
      <c r="A3228" s="6">
        <v>2</v>
      </c>
      <c r="B3228" s="6" t="s">
        <v>6452</v>
      </c>
      <c r="C3228" s="6" t="s">
        <v>6452</v>
      </c>
      <c r="D3228" s="6" t="str">
        <f t="shared" si="307"/>
        <v>2-KMTU9335913</v>
      </c>
      <c r="E3228" s="7">
        <f t="shared" si="308"/>
        <v>45116.840912812499</v>
      </c>
      <c r="F3228" s="8">
        <v>45116.986746145834</v>
      </c>
      <c r="G3228" s="7">
        <f t="shared" si="309"/>
        <v>45117.028412812499</v>
      </c>
      <c r="H3228" s="2">
        <f>LOOKUP(2,1/(Sheet1!$D:$D=C3228)/(Sheet1!$E:$E&gt;=E3228)/(Sheet1!$E:$E&lt;=G3228),(Sheet1!$E:$E))</f>
        <v>45116.986899166666</v>
      </c>
      <c r="I3228" t="str">
        <f t="shared" si="305"/>
        <v>0:00:13</v>
      </c>
      <c r="J3228" t="s">
        <v>8471</v>
      </c>
      <c r="K3228" t="s">
        <v>9621</v>
      </c>
      <c r="L3228" t="str">
        <f t="shared" si="306"/>
        <v>WEEK 27</v>
      </c>
      <c r="M3228" t="str">
        <f>IF(I3228&lt;="0:00:05","(-) 5 detik",IF(I3228&lt;="0:00:15","(-) 15 detik",IF(I3228&lt;="0:00:30","(-) 30 detik","(-) 65 detik")))</f>
        <v>(-) 15 detik</v>
      </c>
    </row>
    <row r="3229" spans="1:13" x14ac:dyDescent="0.35">
      <c r="A3229" s="6">
        <v>2</v>
      </c>
      <c r="B3229" s="6" t="s">
        <v>7261</v>
      </c>
      <c r="C3229" s="6" t="s">
        <v>7261</v>
      </c>
      <c r="D3229" s="6" t="str">
        <f t="shared" si="307"/>
        <v>2-TGHU6935256</v>
      </c>
      <c r="E3229" s="7">
        <f t="shared" si="308"/>
        <v>45116.838396296291</v>
      </c>
      <c r="F3229" s="8">
        <v>45116.984229629626</v>
      </c>
      <c r="G3229" s="7">
        <f t="shared" si="309"/>
        <v>45117.025896296291</v>
      </c>
      <c r="H3229" s="2">
        <f>LOOKUP(2,1/(Sheet1!$D:$D=C3229)/(Sheet1!$E:$E&gt;=E3229)/(Sheet1!$E:$E&lt;=G3229),(Sheet1!$E:$E))</f>
        <v>45116.984707743053</v>
      </c>
      <c r="I3229" t="str">
        <f t="shared" si="305"/>
        <v>0:00:41</v>
      </c>
      <c r="J3229" t="s">
        <v>8471</v>
      </c>
      <c r="K3229" t="s">
        <v>9621</v>
      </c>
      <c r="L3229" t="str">
        <f t="shared" si="306"/>
        <v>WEEK 27</v>
      </c>
      <c r="M3229" t="str">
        <f>IF(I3229&lt;="0:00:05","(-) 5 detik",IF(I3229&lt;="0:00:15","(-) 15 detik",IF(I3229&lt;="0:00:30","(-) 30 detik","(-) 65 detik")))</f>
        <v>(-) 65 detik</v>
      </c>
    </row>
    <row r="3230" spans="1:13" x14ac:dyDescent="0.35">
      <c r="A3230" s="6">
        <v>2</v>
      </c>
      <c r="B3230" s="6" t="s">
        <v>7099</v>
      </c>
      <c r="C3230" s="6" t="s">
        <v>7099</v>
      </c>
      <c r="D3230" s="6" t="str">
        <f t="shared" si="307"/>
        <v>2-TCNU2583690</v>
      </c>
      <c r="E3230" s="7">
        <f t="shared" si="308"/>
        <v>45116.786851041667</v>
      </c>
      <c r="F3230" s="8">
        <v>45116.932684375002</v>
      </c>
      <c r="G3230" s="7">
        <f t="shared" si="309"/>
        <v>45116.974351041667</v>
      </c>
      <c r="H3230" s="2">
        <f>LOOKUP(2,1/(Sheet1!$D:$D=C3230)/(Sheet1!$E:$E&gt;=E3230)/(Sheet1!$E:$E&lt;=G3230),(Sheet1!$E:$E))</f>
        <v>45116.933130578705</v>
      </c>
      <c r="I3230" t="str">
        <f t="shared" si="305"/>
        <v>0:00:39</v>
      </c>
      <c r="J3230" t="s">
        <v>8471</v>
      </c>
      <c r="K3230" t="s">
        <v>9621</v>
      </c>
      <c r="L3230" t="str">
        <f t="shared" si="306"/>
        <v>WEEK 27</v>
      </c>
      <c r="M3230" t="str">
        <f>IF(I3230&lt;="0:00:05","(-) 5 detik",IF(I3230&lt;="0:00:15","(-) 15 detik",IF(I3230&lt;="0:00:30","(-) 30 detik","(-) 65 detik")))</f>
        <v>(-) 65 detik</v>
      </c>
    </row>
    <row r="3231" spans="1:13" x14ac:dyDescent="0.35">
      <c r="A3231" s="6">
        <v>2</v>
      </c>
      <c r="B3231" s="6" t="s">
        <v>5892</v>
      </c>
      <c r="C3231" s="6" t="s">
        <v>5892</v>
      </c>
      <c r="D3231" s="6" t="str">
        <f t="shared" si="307"/>
        <v>2-CBHU8910436</v>
      </c>
      <c r="E3231" s="7">
        <f t="shared" si="308"/>
        <v>45116.781358645829</v>
      </c>
      <c r="F3231" s="8">
        <v>45116.927191979164</v>
      </c>
      <c r="G3231" s="7">
        <f t="shared" si="309"/>
        <v>45116.968858645829</v>
      </c>
      <c r="H3231" s="2">
        <f>LOOKUP(2,1/(Sheet1!$D:$D=C3231)/(Sheet1!$E:$E&gt;=E3231)/(Sheet1!$E:$E&lt;=G3231),(Sheet1!$E:$E))</f>
        <v>45116.927406527779</v>
      </c>
      <c r="I3231" t="str">
        <f t="shared" si="305"/>
        <v>0:00:19</v>
      </c>
      <c r="J3231" t="s">
        <v>8471</v>
      </c>
      <c r="K3231" t="s">
        <v>9621</v>
      </c>
      <c r="L3231" t="str">
        <f t="shared" si="306"/>
        <v>WEEK 27</v>
      </c>
      <c r="M3231" t="str">
        <f>IF(I3231&lt;="0:00:05","(-) 5 detik",IF(I3231&lt;="0:00:15","(-) 15 detik",IF(I3231&lt;="0:00:30","(-) 30 detik","(-) 65 detik")))</f>
        <v>(-) 30 detik</v>
      </c>
    </row>
    <row r="3232" spans="1:13" x14ac:dyDescent="0.35">
      <c r="A3232" s="6">
        <v>2</v>
      </c>
      <c r="B3232" s="6" t="s">
        <v>5882</v>
      </c>
      <c r="C3232" s="6" t="s">
        <v>5882</v>
      </c>
      <c r="D3232" s="6" t="str">
        <f t="shared" si="307"/>
        <v>2-CAIU8603933</v>
      </c>
      <c r="E3232" s="7">
        <f t="shared" si="308"/>
        <v>45116.778223182868</v>
      </c>
      <c r="F3232" s="8">
        <v>45116.924056516204</v>
      </c>
      <c r="G3232" s="7">
        <f t="shared" si="309"/>
        <v>45116.965723182868</v>
      </c>
      <c r="H3232" s="2">
        <f>LOOKUP(2,1/(Sheet1!$D:$D=C3232)/(Sheet1!$E:$E&gt;=E3232)/(Sheet1!$E:$E&lt;=G3232),(Sheet1!$E:$E))</f>
        <v>45116.923888310186</v>
      </c>
      <c r="I3232" t="str">
        <f t="shared" si="305"/>
        <v>+0:00:15</v>
      </c>
      <c r="J3232" t="s">
        <v>9651</v>
      </c>
      <c r="K3232" t="s">
        <v>9621</v>
      </c>
      <c r="L3232" t="str">
        <f t="shared" si="306"/>
        <v>WEEK 27</v>
      </c>
    </row>
    <row r="3233" spans="1:13" x14ac:dyDescent="0.35">
      <c r="A3233" s="6">
        <v>4</v>
      </c>
      <c r="B3233" s="6" t="s">
        <v>6548</v>
      </c>
      <c r="C3233" s="6" t="s">
        <v>6548</v>
      </c>
      <c r="D3233" s="6" t="str">
        <f t="shared" si="307"/>
        <v>4-MEDU4924643</v>
      </c>
      <c r="E3233" s="7">
        <f t="shared" si="308"/>
        <v>45116.774775543978</v>
      </c>
      <c r="F3233" s="8">
        <v>45116.920608877313</v>
      </c>
      <c r="G3233" s="7">
        <f t="shared" si="309"/>
        <v>45116.962275543978</v>
      </c>
      <c r="H3233" s="2">
        <f>LOOKUP(2,1/(Sheet1!$D:$D=C3233)/(Sheet1!$E:$E&gt;=E3233)/(Sheet1!$E:$E&lt;=G3233),(Sheet1!$E:$E))</f>
        <v>45116.920876643519</v>
      </c>
      <c r="I3233" t="str">
        <f t="shared" si="305"/>
        <v>0:00:23</v>
      </c>
      <c r="J3233" t="s">
        <v>8471</v>
      </c>
      <c r="K3233" t="s">
        <v>9621</v>
      </c>
      <c r="L3233" t="str">
        <f t="shared" si="306"/>
        <v>WEEK 27</v>
      </c>
      <c r="M3233" t="str">
        <f t="shared" ref="M3233:M3249" si="312">IF(I3233&lt;="0:00:05","(-) 5 detik",IF(I3233&lt;="0:00:15","(-) 15 detik",IF(I3233&lt;="0:00:30","(-) 30 detik","(-) 65 detik")))</f>
        <v>(-) 30 detik</v>
      </c>
    </row>
    <row r="3234" spans="1:13" x14ac:dyDescent="0.35">
      <c r="A3234" s="6">
        <v>2</v>
      </c>
      <c r="B3234" s="6" t="s">
        <v>7197</v>
      </c>
      <c r="C3234" s="6" t="s">
        <v>7197</v>
      </c>
      <c r="D3234" s="6" t="str">
        <f t="shared" si="307"/>
        <v>2-TGBU4570795</v>
      </c>
      <c r="E3234" s="7">
        <f t="shared" si="308"/>
        <v>45116.774635960646</v>
      </c>
      <c r="F3234" s="8">
        <v>45116.920469293982</v>
      </c>
      <c r="G3234" s="7">
        <f t="shared" si="309"/>
        <v>45116.962135960646</v>
      </c>
      <c r="H3234" s="2">
        <f>LOOKUP(2,1/(Sheet1!$D:$D=C3234)/(Sheet1!$E:$E&gt;=E3234)/(Sheet1!$E:$E&lt;=G3234),(Sheet1!$E:$E))</f>
        <v>45116.920480717592</v>
      </c>
      <c r="I3234" t="str">
        <f t="shared" si="305"/>
        <v>0:00:01</v>
      </c>
      <c r="J3234" t="s">
        <v>8471</v>
      </c>
      <c r="K3234" t="s">
        <v>9621</v>
      </c>
      <c r="L3234" t="str">
        <f t="shared" si="306"/>
        <v>WEEK 27</v>
      </c>
      <c r="M3234" t="str">
        <f t="shared" si="312"/>
        <v>(-) 5 detik</v>
      </c>
    </row>
    <row r="3235" spans="1:13" x14ac:dyDescent="0.35">
      <c r="A3235" s="6">
        <v>1</v>
      </c>
      <c r="B3235" s="6" t="s">
        <v>238</v>
      </c>
      <c r="C3235" s="6" t="s">
        <v>238</v>
      </c>
      <c r="D3235" s="6" t="str">
        <f t="shared" si="307"/>
        <v>1-CSNU7470325</v>
      </c>
      <c r="E3235" s="7">
        <f t="shared" si="308"/>
        <v>45116.772451006946</v>
      </c>
      <c r="F3235" s="8">
        <v>45116.918284340281</v>
      </c>
      <c r="G3235" s="7">
        <f t="shared" si="309"/>
        <v>45116.959951006946</v>
      </c>
      <c r="H3235" s="2">
        <f>LOOKUP(2,1/(Sheet1!$D:$D=C3235)/(Sheet1!$E:$E&gt;=E3235)/(Sheet1!$E:$E&lt;=G3235),(Sheet1!$E:$E))</f>
        <v>45116.918686608798</v>
      </c>
      <c r="I3235" t="str">
        <f t="shared" si="305"/>
        <v>0:00:35</v>
      </c>
      <c r="J3235" t="s">
        <v>8471</v>
      </c>
      <c r="K3235" t="s">
        <v>9621</v>
      </c>
      <c r="L3235" t="str">
        <f t="shared" si="306"/>
        <v>WEEK 27</v>
      </c>
      <c r="M3235" t="str">
        <f t="shared" si="312"/>
        <v>(-) 65 detik</v>
      </c>
    </row>
    <row r="3236" spans="1:13" x14ac:dyDescent="0.35">
      <c r="A3236" s="6">
        <v>2</v>
      </c>
      <c r="B3236" s="6" t="s">
        <v>6534</v>
      </c>
      <c r="C3236" s="6" t="s">
        <v>6534</v>
      </c>
      <c r="D3236" s="6" t="str">
        <f t="shared" si="307"/>
        <v>2-MAGU2267412</v>
      </c>
      <c r="E3236" s="7">
        <f t="shared" si="308"/>
        <v>45116.770752233795</v>
      </c>
      <c r="F3236" s="8">
        <v>45116.916585567131</v>
      </c>
      <c r="G3236" s="7">
        <f t="shared" si="309"/>
        <v>45116.958252233795</v>
      </c>
      <c r="H3236" s="2">
        <f>LOOKUP(2,1/(Sheet1!$D:$D=C3236)/(Sheet1!$E:$E&gt;=E3236)/(Sheet1!$E:$E&lt;=G3236),(Sheet1!$E:$E))</f>
        <v>45116.917055092592</v>
      </c>
      <c r="I3236" t="str">
        <f t="shared" si="305"/>
        <v>0:00:41</v>
      </c>
      <c r="J3236" t="s">
        <v>8471</v>
      </c>
      <c r="K3236" t="s">
        <v>9621</v>
      </c>
      <c r="L3236" t="str">
        <f t="shared" si="306"/>
        <v>WEEK 27</v>
      </c>
      <c r="M3236" t="str">
        <f t="shared" si="312"/>
        <v>(-) 65 detik</v>
      </c>
    </row>
    <row r="3237" spans="1:13" x14ac:dyDescent="0.35">
      <c r="A3237" s="6">
        <v>2</v>
      </c>
      <c r="B3237" s="6" t="s">
        <v>5752</v>
      </c>
      <c r="C3237" s="6" t="s">
        <v>5752</v>
      </c>
      <c r="D3237" s="6" t="str">
        <f t="shared" si="307"/>
        <v>2-BEAU2712423</v>
      </c>
      <c r="E3237" s="7">
        <f t="shared" si="308"/>
        <v>45116.76938568287</v>
      </c>
      <c r="F3237" s="8">
        <v>45116.915219016206</v>
      </c>
      <c r="G3237" s="7">
        <f t="shared" si="309"/>
        <v>45116.95688568287</v>
      </c>
      <c r="H3237" s="2">
        <f>LOOKUP(2,1/(Sheet1!$D:$D=C3237)/(Sheet1!$E:$E&gt;=E3237)/(Sheet1!$E:$E&lt;=G3237),(Sheet1!$E:$E))</f>
        <v>45116.915682974533</v>
      </c>
      <c r="I3237" t="str">
        <f t="shared" si="305"/>
        <v>0:00:40</v>
      </c>
      <c r="J3237" t="s">
        <v>8471</v>
      </c>
      <c r="K3237" t="s">
        <v>9621</v>
      </c>
      <c r="L3237" t="str">
        <f t="shared" si="306"/>
        <v>WEEK 27</v>
      </c>
      <c r="M3237" t="str">
        <f t="shared" si="312"/>
        <v>(-) 65 detik</v>
      </c>
    </row>
    <row r="3238" spans="1:13" x14ac:dyDescent="0.35">
      <c r="A3238" s="6">
        <v>3</v>
      </c>
      <c r="B3238" s="6" t="s">
        <v>7262</v>
      </c>
      <c r="C3238" s="6" t="s">
        <v>7262</v>
      </c>
      <c r="D3238" s="6" t="str">
        <f t="shared" si="307"/>
        <v>3-TGHU6952850</v>
      </c>
      <c r="E3238" s="7">
        <f t="shared" si="308"/>
        <v>45116.759937615738</v>
      </c>
      <c r="F3238" s="8">
        <v>45116.905770949073</v>
      </c>
      <c r="G3238" s="7">
        <f t="shared" si="309"/>
        <v>45116.947437615738</v>
      </c>
      <c r="H3238" s="2">
        <f>LOOKUP(2,1/(Sheet1!$D:$D=C3238)/(Sheet1!$E:$E&gt;=E3238)/(Sheet1!$E:$E&lt;=G3238),(Sheet1!$E:$E))</f>
        <v>45116.906168530091</v>
      </c>
      <c r="I3238" t="str">
        <f t="shared" si="305"/>
        <v>0:00:34</v>
      </c>
      <c r="J3238" t="s">
        <v>8471</v>
      </c>
      <c r="K3238" t="s">
        <v>9621</v>
      </c>
      <c r="L3238" t="str">
        <f t="shared" si="306"/>
        <v>WEEK 27</v>
      </c>
      <c r="M3238" t="str">
        <f t="shared" si="312"/>
        <v>(-) 65 detik</v>
      </c>
    </row>
    <row r="3239" spans="1:13" x14ac:dyDescent="0.35">
      <c r="A3239" s="6">
        <v>3</v>
      </c>
      <c r="B3239" s="6" t="s">
        <v>1872</v>
      </c>
      <c r="C3239" s="6" t="s">
        <v>1872</v>
      </c>
      <c r="D3239" s="6" t="str">
        <f t="shared" si="307"/>
        <v>3-MEDU8746299</v>
      </c>
      <c r="E3239" s="7">
        <f t="shared" si="308"/>
        <v>45116.755765972222</v>
      </c>
      <c r="F3239" s="8">
        <v>45116.901599305558</v>
      </c>
      <c r="G3239" s="7">
        <f t="shared" si="309"/>
        <v>45116.943265972222</v>
      </c>
      <c r="H3239" s="2">
        <f>LOOKUP(2,1/(Sheet1!$D:$D=C3239)/(Sheet1!$E:$E&gt;=E3239)/(Sheet1!$E:$E&lt;=G3239),(Sheet1!$E:$E))</f>
        <v>45116.901927118059</v>
      </c>
      <c r="I3239" t="str">
        <f t="shared" si="305"/>
        <v>0:00:28</v>
      </c>
      <c r="J3239" t="s">
        <v>8471</v>
      </c>
      <c r="K3239" t="s">
        <v>9621</v>
      </c>
      <c r="L3239" t="str">
        <f t="shared" si="306"/>
        <v>WEEK 27</v>
      </c>
      <c r="M3239" t="str">
        <f t="shared" si="312"/>
        <v>(-) 30 detik</v>
      </c>
    </row>
    <row r="3240" spans="1:13" x14ac:dyDescent="0.35">
      <c r="A3240" s="6">
        <v>2</v>
      </c>
      <c r="B3240" s="6" t="s">
        <v>6566</v>
      </c>
      <c r="C3240" s="6" t="s">
        <v>6566</v>
      </c>
      <c r="D3240" s="6" t="str">
        <f t="shared" si="307"/>
        <v>2-MOEU1405118</v>
      </c>
      <c r="E3240" s="7">
        <f t="shared" si="308"/>
        <v>45116.743520370364</v>
      </c>
      <c r="F3240" s="8">
        <v>45116.8893537037</v>
      </c>
      <c r="G3240" s="7">
        <f t="shared" si="309"/>
        <v>45116.931020370364</v>
      </c>
      <c r="H3240" s="2">
        <f>LOOKUP(2,1/(Sheet1!$D:$D=C3240)/(Sheet1!$E:$E&gt;=E3240)/(Sheet1!$E:$E&lt;=G3240),(Sheet1!$E:$E))</f>
        <v>45116.889814803239</v>
      </c>
      <c r="I3240" t="str">
        <f t="shared" si="305"/>
        <v>0:00:40</v>
      </c>
      <c r="J3240" t="s">
        <v>8471</v>
      </c>
      <c r="K3240" t="s">
        <v>9621</v>
      </c>
      <c r="L3240" t="str">
        <f t="shared" si="306"/>
        <v>WEEK 27</v>
      </c>
      <c r="M3240" t="str">
        <f t="shared" si="312"/>
        <v>(-) 65 detik</v>
      </c>
    </row>
    <row r="3241" spans="1:13" x14ac:dyDescent="0.35">
      <c r="A3241" s="6">
        <v>1</v>
      </c>
      <c r="B3241" s="6" t="s">
        <v>108</v>
      </c>
      <c r="C3241" s="6" t="s">
        <v>108</v>
      </c>
      <c r="D3241" s="6" t="str">
        <f t="shared" si="307"/>
        <v>1-BMOU6856573</v>
      </c>
      <c r="E3241" s="7">
        <f t="shared" si="308"/>
        <v>45116.743476076386</v>
      </c>
      <c r="F3241" s="8">
        <v>45116.889309409722</v>
      </c>
      <c r="G3241" s="7">
        <f t="shared" si="309"/>
        <v>45116.930976076386</v>
      </c>
      <c r="H3241" s="2">
        <f>LOOKUP(2,1/(Sheet1!$D:$D=C3241)/(Sheet1!$E:$E&gt;=E3241)/(Sheet1!$E:$E&lt;=G3241),(Sheet1!$E:$E))</f>
        <v>45116.889770162037</v>
      </c>
      <c r="I3241" t="str">
        <f t="shared" si="305"/>
        <v>0:00:40</v>
      </c>
      <c r="J3241" t="s">
        <v>8471</v>
      </c>
      <c r="K3241" t="s">
        <v>9621</v>
      </c>
      <c r="L3241" t="str">
        <f t="shared" si="306"/>
        <v>WEEK 27</v>
      </c>
      <c r="M3241" t="str">
        <f t="shared" si="312"/>
        <v>(-) 65 detik</v>
      </c>
    </row>
    <row r="3242" spans="1:13" x14ac:dyDescent="0.35">
      <c r="A3242" s="6">
        <v>1</v>
      </c>
      <c r="B3242" s="6" t="s">
        <v>472</v>
      </c>
      <c r="C3242" s="6" t="s">
        <v>472</v>
      </c>
      <c r="D3242" s="6" t="str">
        <f t="shared" si="307"/>
        <v>1-HMMU9041382</v>
      </c>
      <c r="E3242" s="7">
        <f t="shared" si="308"/>
        <v>45116.741852349536</v>
      </c>
      <c r="F3242" s="8">
        <v>45116.887685682872</v>
      </c>
      <c r="G3242" s="7">
        <f t="shared" si="309"/>
        <v>45116.929352349536</v>
      </c>
      <c r="H3242" s="2">
        <f>LOOKUP(2,1/(Sheet1!$D:$D=C3242)/(Sheet1!$E:$E&gt;=E3242)/(Sheet1!$E:$E&lt;=G3242),(Sheet1!$E:$E))</f>
        <v>45116.887873564818</v>
      </c>
      <c r="I3242" t="str">
        <f t="shared" si="305"/>
        <v>0:00:16</v>
      </c>
      <c r="J3242" t="s">
        <v>8471</v>
      </c>
      <c r="K3242" t="s">
        <v>9621</v>
      </c>
      <c r="L3242" t="str">
        <f t="shared" si="306"/>
        <v>WEEK 27</v>
      </c>
      <c r="M3242" t="str">
        <f t="shared" si="312"/>
        <v>(-) 30 detik</v>
      </c>
    </row>
    <row r="3243" spans="1:13" x14ac:dyDescent="0.35">
      <c r="A3243" s="6">
        <v>2</v>
      </c>
      <c r="B3243" s="6" t="s">
        <v>7167</v>
      </c>
      <c r="C3243" s="6" t="s">
        <v>7167</v>
      </c>
      <c r="D3243" s="6" t="str">
        <f t="shared" si="307"/>
        <v>2-TEMU7493012</v>
      </c>
      <c r="E3243" s="7">
        <f t="shared" si="308"/>
        <v>45116.74022673611</v>
      </c>
      <c r="F3243" s="8">
        <v>45116.886060069446</v>
      </c>
      <c r="G3243" s="7">
        <f t="shared" si="309"/>
        <v>45116.92772673611</v>
      </c>
      <c r="H3243" s="2">
        <f>LOOKUP(2,1/(Sheet1!$D:$D=C3243)/(Sheet1!$E:$E&gt;=E3243)/(Sheet1!$E:$E&lt;=G3243),(Sheet1!$E:$E))</f>
        <v>45116.886309548609</v>
      </c>
      <c r="I3243" t="str">
        <f t="shared" si="305"/>
        <v>0:00:22</v>
      </c>
      <c r="J3243" t="s">
        <v>8471</v>
      </c>
      <c r="K3243" t="s">
        <v>9621</v>
      </c>
      <c r="L3243" t="str">
        <f t="shared" si="306"/>
        <v>WEEK 27</v>
      </c>
      <c r="M3243" t="str">
        <f t="shared" si="312"/>
        <v>(-) 30 detik</v>
      </c>
    </row>
    <row r="3244" spans="1:13" x14ac:dyDescent="0.35">
      <c r="A3244" s="6">
        <v>2</v>
      </c>
      <c r="B3244" s="6" t="s">
        <v>5803</v>
      </c>
      <c r="C3244" s="6" t="s">
        <v>5803</v>
      </c>
      <c r="D3244" s="6" t="str">
        <f t="shared" si="307"/>
        <v>2-BMOU5360589</v>
      </c>
      <c r="E3244" s="7">
        <f t="shared" si="308"/>
        <v>45116.738433483792</v>
      </c>
      <c r="F3244" s="8">
        <v>45116.884266817127</v>
      </c>
      <c r="G3244" s="7">
        <f t="shared" si="309"/>
        <v>45116.925933483792</v>
      </c>
      <c r="H3244" s="2">
        <f>LOOKUP(2,1/(Sheet1!$D:$D=C3244)/(Sheet1!$E:$E&gt;=E3244)/(Sheet1!$E:$E&lt;=G3244),(Sheet1!$E:$E))</f>
        <v>45116.884340729164</v>
      </c>
      <c r="I3244" t="str">
        <f t="shared" si="305"/>
        <v>0:00:06</v>
      </c>
      <c r="J3244" t="s">
        <v>8471</v>
      </c>
      <c r="K3244" t="s">
        <v>9621</v>
      </c>
      <c r="L3244" t="str">
        <f t="shared" si="306"/>
        <v>WEEK 27</v>
      </c>
      <c r="M3244" t="str">
        <f t="shared" si="312"/>
        <v>(-) 15 detik</v>
      </c>
    </row>
    <row r="3245" spans="1:13" x14ac:dyDescent="0.35">
      <c r="A3245" s="6">
        <v>3</v>
      </c>
      <c r="B3245" s="6" t="s">
        <v>5284</v>
      </c>
      <c r="C3245" s="6" t="s">
        <v>5284</v>
      </c>
      <c r="D3245" s="6" t="str">
        <f t="shared" si="307"/>
        <v>3-SEGU6919299</v>
      </c>
      <c r="E3245" s="7">
        <f t="shared" si="308"/>
        <v>45116.738383564814</v>
      </c>
      <c r="F3245" s="8">
        <v>45116.88421689815</v>
      </c>
      <c r="G3245" s="7">
        <f t="shared" si="309"/>
        <v>45116.925883564814</v>
      </c>
      <c r="H3245" s="2">
        <f>LOOKUP(2,1/(Sheet1!$D:$D=C3245)/(Sheet1!$E:$E&gt;=E3245)/(Sheet1!$E:$E&lt;=G3245),(Sheet1!$E:$E))</f>
        <v>45116.884741655093</v>
      </c>
      <c r="I3245" t="str">
        <f t="shared" si="305"/>
        <v>0:00:45</v>
      </c>
      <c r="J3245" t="s">
        <v>8471</v>
      </c>
      <c r="K3245" t="s">
        <v>9621</v>
      </c>
      <c r="L3245" t="str">
        <f t="shared" si="306"/>
        <v>WEEK 27</v>
      </c>
      <c r="M3245" t="str">
        <f t="shared" si="312"/>
        <v>(-) 65 detik</v>
      </c>
    </row>
    <row r="3246" spans="1:13" x14ac:dyDescent="0.35">
      <c r="A3246" s="6">
        <v>1</v>
      </c>
      <c r="B3246" s="6" t="s">
        <v>5274</v>
      </c>
      <c r="C3246" s="6" t="s">
        <v>5274</v>
      </c>
      <c r="D3246" s="6" t="str">
        <f t="shared" si="307"/>
        <v>1-SEGU5937889</v>
      </c>
      <c r="E3246" s="7">
        <f t="shared" si="308"/>
        <v>45116.736879131939</v>
      </c>
      <c r="F3246" s="8">
        <v>45116.882712465274</v>
      </c>
      <c r="G3246" s="7">
        <f t="shared" si="309"/>
        <v>45116.924379131939</v>
      </c>
      <c r="H3246" s="2">
        <f>LOOKUP(2,1/(Sheet1!$D:$D=C3246)/(Sheet1!$E:$E&gt;=E3246)/(Sheet1!$E:$E&lt;=G3246),(Sheet1!$E:$E))</f>
        <v>45116.882715671294</v>
      </c>
      <c r="I3246" t="str">
        <f t="shared" si="305"/>
        <v>0:00:00</v>
      </c>
      <c r="J3246" t="s">
        <v>8471</v>
      </c>
      <c r="K3246" t="s">
        <v>9621</v>
      </c>
      <c r="L3246" t="str">
        <f t="shared" si="306"/>
        <v>WEEK 27</v>
      </c>
      <c r="M3246" t="str">
        <f t="shared" si="312"/>
        <v>(-) 5 detik</v>
      </c>
    </row>
    <row r="3247" spans="1:13" x14ac:dyDescent="0.35">
      <c r="A3247" s="6">
        <v>2</v>
      </c>
      <c r="B3247" s="6" t="s">
        <v>7302</v>
      </c>
      <c r="C3247" s="6" t="s">
        <v>7302</v>
      </c>
      <c r="D3247" s="6" t="str">
        <f t="shared" si="307"/>
        <v>2-TLLU5536477</v>
      </c>
      <c r="E3247" s="7">
        <f t="shared" si="308"/>
        <v>45116.73501600694</v>
      </c>
      <c r="F3247" s="8">
        <v>45116.880849340276</v>
      </c>
      <c r="G3247" s="7">
        <f t="shared" si="309"/>
        <v>45116.92251600694</v>
      </c>
      <c r="H3247" s="2">
        <f>LOOKUP(2,1/(Sheet1!$D:$D=C3247)/(Sheet1!$E:$E&gt;=E3247)/(Sheet1!$E:$E&lt;=G3247),(Sheet1!$E:$E))</f>
        <v>45116.881237754627</v>
      </c>
      <c r="I3247" t="str">
        <f t="shared" si="305"/>
        <v>0:00:34</v>
      </c>
      <c r="J3247" t="s">
        <v>8471</v>
      </c>
      <c r="K3247" t="s">
        <v>9621</v>
      </c>
      <c r="L3247" t="str">
        <f t="shared" si="306"/>
        <v>WEEK 27</v>
      </c>
      <c r="M3247" t="str">
        <f t="shared" si="312"/>
        <v>(-) 65 detik</v>
      </c>
    </row>
    <row r="3248" spans="1:13" x14ac:dyDescent="0.35">
      <c r="A3248" s="6">
        <v>1</v>
      </c>
      <c r="B3248" s="6" t="s">
        <v>428</v>
      </c>
      <c r="C3248" s="6" t="s">
        <v>428</v>
      </c>
      <c r="D3248" s="6" t="str">
        <f t="shared" si="307"/>
        <v>1-GCXU5574690</v>
      </c>
      <c r="E3248" s="7">
        <f t="shared" si="308"/>
        <v>45116.731054594908</v>
      </c>
      <c r="F3248" s="8">
        <v>45116.876887928243</v>
      </c>
      <c r="G3248" s="7">
        <f t="shared" si="309"/>
        <v>45116.918554594908</v>
      </c>
      <c r="H3248" s="2">
        <f>LOOKUP(2,1/(Sheet1!$D:$D=C3248)/(Sheet1!$E:$E&gt;=E3248)/(Sheet1!$E:$E&lt;=G3248),(Sheet1!$E:$E))</f>
        <v>45116.877408287037</v>
      </c>
      <c r="I3248" t="str">
        <f t="shared" si="305"/>
        <v>0:00:45</v>
      </c>
      <c r="J3248" t="s">
        <v>8471</v>
      </c>
      <c r="K3248" t="s">
        <v>9621</v>
      </c>
      <c r="L3248" t="str">
        <f t="shared" si="306"/>
        <v>WEEK 27</v>
      </c>
      <c r="M3248" t="str">
        <f t="shared" si="312"/>
        <v>(-) 65 detik</v>
      </c>
    </row>
    <row r="3249" spans="1:13" x14ac:dyDescent="0.35">
      <c r="A3249" s="6">
        <v>2</v>
      </c>
      <c r="B3249" s="6" t="s">
        <v>6396</v>
      </c>
      <c r="C3249" s="6" t="s">
        <v>6396</v>
      </c>
      <c r="D3249" s="6" t="str">
        <f t="shared" si="307"/>
        <v>2-HMMU9014371</v>
      </c>
      <c r="E3249" s="7">
        <f t="shared" si="308"/>
        <v>45116.730507835644</v>
      </c>
      <c r="F3249" s="8">
        <v>45116.87634116898</v>
      </c>
      <c r="G3249" s="7">
        <f t="shared" si="309"/>
        <v>45116.918007835644</v>
      </c>
      <c r="H3249" s="2">
        <f>LOOKUP(2,1/(Sheet1!$D:$D=C3249)/(Sheet1!$E:$E&gt;=E3249)/(Sheet1!$E:$E&lt;=G3249),(Sheet1!$E:$E))</f>
        <v>45116.876852615744</v>
      </c>
      <c r="I3249" t="str">
        <f t="shared" si="305"/>
        <v>0:00:44</v>
      </c>
      <c r="J3249" t="s">
        <v>8471</v>
      </c>
      <c r="K3249" t="s">
        <v>9621</v>
      </c>
      <c r="L3249" t="str">
        <f t="shared" si="306"/>
        <v>WEEK 27</v>
      </c>
      <c r="M3249" t="str">
        <f t="shared" si="312"/>
        <v>(-) 65 detik</v>
      </c>
    </row>
    <row r="3250" spans="1:13" x14ac:dyDescent="0.35">
      <c r="A3250" s="6">
        <v>1</v>
      </c>
      <c r="B3250" s="6" t="s">
        <v>5607</v>
      </c>
      <c r="C3250" s="6" t="s">
        <v>5607</v>
      </c>
      <c r="D3250" s="6" t="str">
        <f t="shared" si="307"/>
        <v>1-ZCSU9025102</v>
      </c>
      <c r="E3250" s="7">
        <f t="shared" si="308"/>
        <v>45116.729805011571</v>
      </c>
      <c r="F3250" s="8">
        <v>45116.875638344907</v>
      </c>
      <c r="G3250" s="7">
        <f t="shared" si="309"/>
        <v>45116.917305011571</v>
      </c>
      <c r="H3250" s="2">
        <f>LOOKUP(2,1/(Sheet1!$D:$D=C3250)/(Sheet1!$E:$E&gt;=E3250)/(Sheet1!$E:$E&lt;=G3250),(Sheet1!$E:$E))</f>
        <v>45116.874585081016</v>
      </c>
      <c r="I3250" t="str">
        <f t="shared" si="305"/>
        <v>+0:01:31</v>
      </c>
      <c r="J3250" t="s">
        <v>9651</v>
      </c>
      <c r="K3250" t="s">
        <v>9621</v>
      </c>
      <c r="L3250" t="str">
        <f t="shared" si="306"/>
        <v>WEEK 27</v>
      </c>
    </row>
    <row r="3251" spans="1:13" x14ac:dyDescent="0.35">
      <c r="A3251" s="6">
        <v>2</v>
      </c>
      <c r="B3251" s="6" t="s">
        <v>7360</v>
      </c>
      <c r="C3251" s="6" t="s">
        <v>7360</v>
      </c>
      <c r="D3251" s="6" t="str">
        <f t="shared" si="307"/>
        <v>2-TRHU5629510</v>
      </c>
      <c r="E3251" s="7">
        <f t="shared" si="308"/>
        <v>45116.728275613423</v>
      </c>
      <c r="F3251" s="8">
        <v>45116.874108946758</v>
      </c>
      <c r="G3251" s="7">
        <f t="shared" si="309"/>
        <v>45116.915775613423</v>
      </c>
      <c r="H3251" s="2">
        <f>LOOKUP(2,1/(Sheet1!$D:$D=C3251)/(Sheet1!$E:$E&gt;=E3251)/(Sheet1!$E:$E&lt;=G3251),(Sheet1!$E:$E))</f>
        <v>45116.874384166666</v>
      </c>
      <c r="I3251" t="str">
        <f t="shared" si="305"/>
        <v>0:00:24</v>
      </c>
      <c r="J3251" t="s">
        <v>8471</v>
      </c>
      <c r="K3251" t="s">
        <v>9621</v>
      </c>
      <c r="L3251" t="str">
        <f t="shared" si="306"/>
        <v>WEEK 27</v>
      </c>
      <c r="M3251" t="str">
        <f>IF(I3251&lt;="0:00:05","(-) 5 detik",IF(I3251&lt;="0:00:15","(-) 15 detik",IF(I3251&lt;="0:00:30","(-) 30 detik","(-) 65 detik")))</f>
        <v>(-) 30 detik</v>
      </c>
    </row>
    <row r="3252" spans="1:13" x14ac:dyDescent="0.35">
      <c r="A3252" s="6">
        <v>1</v>
      </c>
      <c r="B3252" s="6" t="s">
        <v>446</v>
      </c>
      <c r="C3252" s="6" t="s">
        <v>446</v>
      </c>
      <c r="D3252" s="6" t="str">
        <f t="shared" si="307"/>
        <v>1-HASU4294548</v>
      </c>
      <c r="E3252" s="7">
        <f t="shared" si="308"/>
        <v>45116.724114548611</v>
      </c>
      <c r="F3252" s="8">
        <v>45116.869947881947</v>
      </c>
      <c r="G3252" s="7">
        <f t="shared" si="309"/>
        <v>45116.911614548611</v>
      </c>
      <c r="H3252" s="2">
        <f>LOOKUP(2,1/(Sheet1!$D:$D=C3252)/(Sheet1!$E:$E&gt;=E3252)/(Sheet1!$E:$E&lt;=G3252),(Sheet1!$E:$E))</f>
        <v>45116.870408807874</v>
      </c>
      <c r="I3252" t="str">
        <f t="shared" si="305"/>
        <v>0:00:40</v>
      </c>
      <c r="J3252" t="s">
        <v>8471</v>
      </c>
      <c r="K3252" t="s">
        <v>9621</v>
      </c>
      <c r="L3252" t="str">
        <f t="shared" si="306"/>
        <v>WEEK 27</v>
      </c>
      <c r="M3252" t="str">
        <f>IF(I3252&lt;="0:00:05","(-) 5 detik",IF(I3252&lt;="0:00:15","(-) 15 detik",IF(I3252&lt;="0:00:30","(-) 30 detik","(-) 65 detik")))</f>
        <v>(-) 65 detik</v>
      </c>
    </row>
    <row r="3253" spans="1:13" x14ac:dyDescent="0.35">
      <c r="A3253" s="6">
        <v>1</v>
      </c>
      <c r="B3253" s="6" t="s">
        <v>450</v>
      </c>
      <c r="C3253" s="6" t="s">
        <v>450</v>
      </c>
      <c r="D3253" s="6" t="str">
        <f t="shared" si="307"/>
        <v>1-HLBU8038244</v>
      </c>
      <c r="E3253" s="7">
        <f t="shared" si="308"/>
        <v>45116.719687152778</v>
      </c>
      <c r="F3253" s="8">
        <v>45116.865520486113</v>
      </c>
      <c r="G3253" s="7">
        <f t="shared" si="309"/>
        <v>45116.907187152778</v>
      </c>
      <c r="H3253" s="2">
        <f>LOOKUP(2,1/(Sheet1!$D:$D=C3253)/(Sheet1!$E:$E&gt;=E3253)/(Sheet1!$E:$E&lt;=G3253),(Sheet1!$E:$E))</f>
        <v>45116.866025601848</v>
      </c>
      <c r="I3253" t="str">
        <f t="shared" si="305"/>
        <v>0:00:44</v>
      </c>
      <c r="J3253" t="s">
        <v>8471</v>
      </c>
      <c r="K3253" t="s">
        <v>9621</v>
      </c>
      <c r="L3253" t="str">
        <f t="shared" si="306"/>
        <v>WEEK 27</v>
      </c>
      <c r="M3253" t="str">
        <f>IF(I3253&lt;="0:00:05","(-) 5 detik",IF(I3253&lt;="0:00:15","(-) 15 detik",IF(I3253&lt;="0:00:30","(-) 30 detik","(-) 65 detik")))</f>
        <v>(-) 65 detik</v>
      </c>
    </row>
    <row r="3254" spans="1:13" x14ac:dyDescent="0.35">
      <c r="A3254" s="6">
        <v>1</v>
      </c>
      <c r="B3254" s="6" t="s">
        <v>5447</v>
      </c>
      <c r="C3254" s="6" t="s">
        <v>5447</v>
      </c>
      <c r="D3254" s="6" t="str">
        <f t="shared" si="307"/>
        <v>1-TGBU4390406</v>
      </c>
      <c r="E3254" s="7">
        <f t="shared" si="308"/>
        <v>45116.715711307865</v>
      </c>
      <c r="F3254" s="8">
        <v>45116.8615446412</v>
      </c>
      <c r="G3254" s="7">
        <f t="shared" si="309"/>
        <v>45116.903211307865</v>
      </c>
      <c r="H3254" s="2">
        <f>LOOKUP(2,1/(Sheet1!$D:$D=C3254)/(Sheet1!$E:$E&gt;=E3254)/(Sheet1!$E:$E&lt;=G3254),(Sheet1!$E:$E))</f>
        <v>45116.86137121528</v>
      </c>
      <c r="I3254" t="str">
        <f t="shared" si="305"/>
        <v>+0:00:15</v>
      </c>
      <c r="J3254" t="s">
        <v>9651</v>
      </c>
      <c r="K3254" t="s">
        <v>9621</v>
      </c>
      <c r="L3254" t="str">
        <f t="shared" si="306"/>
        <v>WEEK 27</v>
      </c>
    </row>
    <row r="3255" spans="1:13" x14ac:dyDescent="0.35">
      <c r="A3255" s="6">
        <v>2</v>
      </c>
      <c r="B3255" s="6" t="s">
        <v>6026</v>
      </c>
      <c r="C3255" s="6" t="s">
        <v>6026</v>
      </c>
      <c r="D3255" s="6" t="str">
        <f t="shared" si="307"/>
        <v>2-CSNU7829734</v>
      </c>
      <c r="E3255" s="7">
        <f t="shared" si="308"/>
        <v>45116.714570057869</v>
      </c>
      <c r="F3255" s="8">
        <v>45116.860403391205</v>
      </c>
      <c r="G3255" s="7">
        <f t="shared" si="309"/>
        <v>45116.902070057869</v>
      </c>
      <c r="H3255" s="2">
        <f>LOOKUP(2,1/(Sheet1!$D:$D=C3255)/(Sheet1!$E:$E&gt;=E3255)/(Sheet1!$E:$E&lt;=G3255),(Sheet1!$E:$E))</f>
        <v>45116.860841782407</v>
      </c>
      <c r="I3255" t="str">
        <f t="shared" si="305"/>
        <v>0:00:38</v>
      </c>
      <c r="J3255" t="s">
        <v>8471</v>
      </c>
      <c r="K3255" t="s">
        <v>9621</v>
      </c>
      <c r="L3255" t="str">
        <f t="shared" si="306"/>
        <v>WEEK 27</v>
      </c>
      <c r="M3255" t="str">
        <f>IF(I3255&lt;="0:00:05","(-) 5 detik",IF(I3255&lt;="0:00:15","(-) 15 detik",IF(I3255&lt;="0:00:30","(-) 30 detik","(-) 65 detik")))</f>
        <v>(-) 65 detik</v>
      </c>
    </row>
    <row r="3256" spans="1:13" x14ac:dyDescent="0.35">
      <c r="A3256" s="6">
        <v>1</v>
      </c>
      <c r="B3256" s="6" t="s">
        <v>5553</v>
      </c>
      <c r="C3256" s="6" t="s">
        <v>5553</v>
      </c>
      <c r="D3256" s="6" t="str">
        <f t="shared" si="307"/>
        <v>1-TRHU8136013</v>
      </c>
      <c r="E3256" s="7">
        <f t="shared" si="308"/>
        <v>45116.713105208328</v>
      </c>
      <c r="F3256" s="8">
        <v>45116.858938541664</v>
      </c>
      <c r="G3256" s="7">
        <f t="shared" si="309"/>
        <v>45116.900605208328</v>
      </c>
      <c r="H3256" s="2">
        <f>LOOKUP(2,1/(Sheet1!$D:$D=C3256)/(Sheet1!$E:$E&gt;=E3256)/(Sheet1!$E:$E&lt;=G3256),(Sheet1!$E:$E))</f>
        <v>45116.859460717591</v>
      </c>
      <c r="I3256" t="str">
        <f t="shared" si="305"/>
        <v>0:00:45</v>
      </c>
      <c r="J3256" t="s">
        <v>8471</v>
      </c>
      <c r="K3256" t="s">
        <v>9621</v>
      </c>
      <c r="L3256" t="str">
        <f t="shared" si="306"/>
        <v>WEEK 27</v>
      </c>
      <c r="M3256" t="str">
        <f>IF(I3256&lt;="0:00:05","(-) 5 detik",IF(I3256&lt;="0:00:15","(-) 15 detik",IF(I3256&lt;="0:00:30","(-) 30 detik","(-) 65 detik")))</f>
        <v>(-) 65 detik</v>
      </c>
    </row>
    <row r="3257" spans="1:13" x14ac:dyDescent="0.35">
      <c r="A3257" s="6">
        <v>2</v>
      </c>
      <c r="B3257" s="6" t="s">
        <v>5971</v>
      </c>
      <c r="C3257" s="6" t="s">
        <v>5971</v>
      </c>
      <c r="D3257" s="6" t="str">
        <f t="shared" si="307"/>
        <v>2-CMAU8700108</v>
      </c>
      <c r="E3257" s="7">
        <f t="shared" si="308"/>
        <v>45116.713056979163</v>
      </c>
      <c r="F3257" s="8">
        <v>45116.858890312498</v>
      </c>
      <c r="G3257" s="7">
        <f t="shared" si="309"/>
        <v>45116.900556979163</v>
      </c>
      <c r="H3257" s="2">
        <f>LOOKUP(2,1/(Sheet1!$D:$D=C3257)/(Sheet1!$E:$E&gt;=E3257)/(Sheet1!$E:$E&lt;=G3257),(Sheet1!$E:$E))</f>
        <v>45116.859085902775</v>
      </c>
      <c r="I3257" t="str">
        <f t="shared" si="305"/>
        <v>0:00:17</v>
      </c>
      <c r="J3257" t="s">
        <v>8471</v>
      </c>
      <c r="K3257" t="s">
        <v>9621</v>
      </c>
      <c r="L3257" t="str">
        <f t="shared" si="306"/>
        <v>WEEK 27</v>
      </c>
      <c r="M3257" t="str">
        <f>IF(I3257&lt;="0:00:05","(-) 5 detik",IF(I3257&lt;="0:00:15","(-) 15 detik",IF(I3257&lt;="0:00:30","(-) 30 detik","(-) 65 detik")))</f>
        <v>(-) 30 detik</v>
      </c>
    </row>
    <row r="3258" spans="1:13" x14ac:dyDescent="0.35">
      <c r="A3258" s="6">
        <v>1</v>
      </c>
      <c r="B3258" s="6" t="s">
        <v>5375</v>
      </c>
      <c r="C3258" s="6" t="s">
        <v>5375</v>
      </c>
      <c r="D3258" s="6" t="str">
        <f t="shared" si="307"/>
        <v>1-TCLU6362751</v>
      </c>
      <c r="E3258" s="7">
        <f t="shared" si="308"/>
        <v>45116.709679942127</v>
      </c>
      <c r="F3258" s="8">
        <v>45116.855513275463</v>
      </c>
      <c r="G3258" s="7">
        <f t="shared" si="309"/>
        <v>45116.897179942127</v>
      </c>
      <c r="H3258" s="2">
        <f>LOOKUP(2,1/(Sheet1!$D:$D=C3258)/(Sheet1!$E:$E&gt;=E3258)/(Sheet1!$E:$E&lt;=G3258),(Sheet1!$E:$E))</f>
        <v>45116.855942268521</v>
      </c>
      <c r="I3258" t="str">
        <f t="shared" si="305"/>
        <v>0:00:37</v>
      </c>
      <c r="J3258" t="s">
        <v>8471</v>
      </c>
      <c r="K3258" t="s">
        <v>9621</v>
      </c>
      <c r="L3258" t="str">
        <f t="shared" si="306"/>
        <v>WEEK 27</v>
      </c>
      <c r="M3258" t="str">
        <f>IF(I3258&lt;="0:00:05","(-) 5 detik",IF(I3258&lt;="0:00:15","(-) 15 detik",IF(I3258&lt;="0:00:30","(-) 30 detik","(-) 65 detik")))</f>
        <v>(-) 65 detik</v>
      </c>
    </row>
    <row r="3259" spans="1:13" x14ac:dyDescent="0.35">
      <c r="A3259" s="6">
        <v>2</v>
      </c>
      <c r="B3259" s="6" t="s">
        <v>7301</v>
      </c>
      <c r="C3259" s="6" t="s">
        <v>7301</v>
      </c>
      <c r="D3259" s="6" t="str">
        <f t="shared" si="307"/>
        <v>2-TLLU5440420</v>
      </c>
      <c r="E3259" s="7">
        <f t="shared" si="308"/>
        <v>45116.708820023145</v>
      </c>
      <c r="F3259" s="8">
        <v>45116.85465335648</v>
      </c>
      <c r="G3259" s="7">
        <f t="shared" si="309"/>
        <v>45116.896320023145</v>
      </c>
      <c r="H3259" s="2">
        <f>LOOKUP(2,1/(Sheet1!$D:$D=C3259)/(Sheet1!$E:$E&gt;=E3259)/(Sheet1!$E:$E&lt;=G3259),(Sheet1!$E:$E))</f>
        <v>45116.85443259259</v>
      </c>
      <c r="I3259" t="str">
        <f t="shared" si="305"/>
        <v>+0:00:19</v>
      </c>
      <c r="J3259" t="s">
        <v>9651</v>
      </c>
      <c r="K3259" t="s">
        <v>9621</v>
      </c>
      <c r="L3259" t="str">
        <f t="shared" si="306"/>
        <v>WEEK 27</v>
      </c>
    </row>
    <row r="3260" spans="1:13" x14ac:dyDescent="0.35">
      <c r="A3260" s="6">
        <v>1</v>
      </c>
      <c r="B3260" s="6" t="s">
        <v>568</v>
      </c>
      <c r="C3260" s="6" t="s">
        <v>568</v>
      </c>
      <c r="D3260" s="6" t="str">
        <f t="shared" si="307"/>
        <v>1-KKFU8145077</v>
      </c>
      <c r="E3260" s="7">
        <f t="shared" si="308"/>
        <v>45116.707633483791</v>
      </c>
      <c r="F3260" s="8">
        <v>45116.853466817127</v>
      </c>
      <c r="G3260" s="7">
        <f t="shared" si="309"/>
        <v>45116.895133483791</v>
      </c>
      <c r="H3260" s="2">
        <f>LOOKUP(2,1/(Sheet1!$D:$D=C3260)/(Sheet1!$E:$E&gt;=E3260)/(Sheet1!$E:$E&lt;=G3260),(Sheet1!$E:$E))</f>
        <v>45116.853958969907</v>
      </c>
      <c r="I3260" t="str">
        <f t="shared" si="305"/>
        <v>0:00:43</v>
      </c>
      <c r="J3260" t="s">
        <v>8471</v>
      </c>
      <c r="K3260" t="s">
        <v>9621</v>
      </c>
      <c r="L3260" t="str">
        <f t="shared" si="306"/>
        <v>WEEK 27</v>
      </c>
      <c r="M3260" t="str">
        <f>IF(I3260&lt;="0:00:05","(-) 5 detik",IF(I3260&lt;="0:00:15","(-) 15 detik",IF(I3260&lt;="0:00:30","(-) 30 detik","(-) 65 detik")))</f>
        <v>(-) 65 detik</v>
      </c>
    </row>
    <row r="3261" spans="1:13" x14ac:dyDescent="0.35">
      <c r="A3261" s="6">
        <v>2</v>
      </c>
      <c r="B3261" s="6" t="s">
        <v>6336</v>
      </c>
      <c r="C3261" s="6" t="s">
        <v>6336</v>
      </c>
      <c r="D3261" s="6" t="str">
        <f t="shared" si="307"/>
        <v>2-GCXU5501754</v>
      </c>
      <c r="E3261" s="7">
        <f t="shared" si="308"/>
        <v>45116.706660995369</v>
      </c>
      <c r="F3261" s="8">
        <v>45116.852494328705</v>
      </c>
      <c r="G3261" s="7">
        <f t="shared" si="309"/>
        <v>45116.894160995369</v>
      </c>
      <c r="H3261" s="2">
        <f>LOOKUP(2,1/(Sheet1!$D:$D=C3261)/(Sheet1!$E:$E&gt;=E3261)/(Sheet1!$E:$E&lt;=G3261),(Sheet1!$E:$E))</f>
        <v>45116.852080011573</v>
      </c>
      <c r="I3261" t="str">
        <f t="shared" si="305"/>
        <v>+0:00:36</v>
      </c>
      <c r="J3261" t="s">
        <v>9651</v>
      </c>
      <c r="K3261" t="s">
        <v>9621</v>
      </c>
      <c r="L3261" t="str">
        <f t="shared" si="306"/>
        <v>WEEK 27</v>
      </c>
    </row>
    <row r="3262" spans="1:13" x14ac:dyDescent="0.35">
      <c r="A3262" s="6">
        <v>1</v>
      </c>
      <c r="B3262" s="6" t="s">
        <v>5618</v>
      </c>
      <c r="C3262" s="6" t="s">
        <v>5618</v>
      </c>
      <c r="D3262" s="6" t="str">
        <f t="shared" si="307"/>
        <v>1-ZCSU9037130</v>
      </c>
      <c r="E3262" s="7">
        <f t="shared" si="308"/>
        <v>45116.703878935186</v>
      </c>
      <c r="F3262" s="8">
        <v>45116.849712268522</v>
      </c>
      <c r="G3262" s="7">
        <f t="shared" si="309"/>
        <v>45116.891378935186</v>
      </c>
      <c r="H3262" s="2">
        <f>LOOKUP(2,1/(Sheet1!$D:$D=C3262)/(Sheet1!$E:$E&gt;=E3262)/(Sheet1!$E:$E&lt;=G3262),(Sheet1!$E:$E))</f>
        <v>45116.850051759262</v>
      </c>
      <c r="I3262" t="str">
        <f t="shared" si="305"/>
        <v>0:00:29</v>
      </c>
      <c r="J3262" t="s">
        <v>8471</v>
      </c>
      <c r="K3262" t="s">
        <v>9621</v>
      </c>
      <c r="L3262" t="str">
        <f t="shared" si="306"/>
        <v>WEEK 27</v>
      </c>
      <c r="M3262" t="str">
        <f>IF(I3262&lt;="0:00:05","(-) 5 detik",IF(I3262&lt;="0:00:15","(-) 15 detik",IF(I3262&lt;="0:00:30","(-) 30 detik","(-) 65 detik")))</f>
        <v>(-) 30 detik</v>
      </c>
    </row>
    <row r="3263" spans="1:13" x14ac:dyDescent="0.35">
      <c r="A3263" s="6">
        <v>2</v>
      </c>
      <c r="B3263" s="6" t="s">
        <v>6655</v>
      </c>
      <c r="C3263" s="6" t="s">
        <v>6655</v>
      </c>
      <c r="D3263" s="6" t="str">
        <f t="shared" si="307"/>
        <v>2-MSDU6106155</v>
      </c>
      <c r="E3263" s="7">
        <f t="shared" si="308"/>
        <v>45116.703516284717</v>
      </c>
      <c r="F3263" s="8">
        <v>45116.849349618053</v>
      </c>
      <c r="G3263" s="7">
        <f t="shared" si="309"/>
        <v>45116.891016284717</v>
      </c>
      <c r="H3263" s="2">
        <f>LOOKUP(2,1/(Sheet1!$D:$D=C3263)/(Sheet1!$E:$E&gt;=E3263)/(Sheet1!$E:$E&lt;=G3263),(Sheet1!$E:$E))</f>
        <v>45116.849898252316</v>
      </c>
      <c r="I3263" t="str">
        <f t="shared" si="305"/>
        <v>0:00:47</v>
      </c>
      <c r="J3263" t="s">
        <v>8471</v>
      </c>
      <c r="K3263" t="s">
        <v>9621</v>
      </c>
      <c r="L3263" t="str">
        <f t="shared" si="306"/>
        <v>WEEK 27</v>
      </c>
      <c r="M3263" t="str">
        <f>IF(I3263&lt;="0:00:05","(-) 5 detik",IF(I3263&lt;="0:00:15","(-) 15 detik",IF(I3263&lt;="0:00:30","(-) 30 detik","(-) 65 detik")))</f>
        <v>(-) 65 detik</v>
      </c>
    </row>
    <row r="3264" spans="1:13" x14ac:dyDescent="0.35">
      <c r="A3264" s="6">
        <v>2</v>
      </c>
      <c r="B3264" s="6" t="s">
        <v>5776</v>
      </c>
      <c r="C3264" s="6" t="s">
        <v>5776</v>
      </c>
      <c r="D3264" s="6" t="str">
        <f t="shared" si="307"/>
        <v>2-BEAU5777855</v>
      </c>
      <c r="E3264" s="7">
        <f t="shared" si="308"/>
        <v>45116.69931600694</v>
      </c>
      <c r="F3264" s="8">
        <v>45116.845149340275</v>
      </c>
      <c r="G3264" s="7">
        <f t="shared" si="309"/>
        <v>45116.88681600694</v>
      </c>
      <c r="H3264" s="2">
        <f>LOOKUP(2,1/(Sheet1!$D:$D=C3264)/(Sheet1!$E:$E&gt;=E3264)/(Sheet1!$E:$E&lt;=G3264),(Sheet1!$E:$E))</f>
        <v>45116.845362523149</v>
      </c>
      <c r="I3264" t="str">
        <f t="shared" si="305"/>
        <v>0:00:18</v>
      </c>
      <c r="J3264" t="s">
        <v>8471</v>
      </c>
      <c r="K3264" t="s">
        <v>9621</v>
      </c>
      <c r="L3264" t="str">
        <f t="shared" si="306"/>
        <v>WEEK 27</v>
      </c>
      <c r="M3264" t="str">
        <f>IF(I3264&lt;="0:00:05","(-) 5 detik",IF(I3264&lt;="0:00:15","(-) 15 detik",IF(I3264&lt;="0:00:30","(-) 30 detik","(-) 65 detik")))</f>
        <v>(-) 30 detik</v>
      </c>
    </row>
    <row r="3265" spans="1:13" x14ac:dyDescent="0.35">
      <c r="A3265" s="6">
        <v>1</v>
      </c>
      <c r="B3265" s="6" t="s">
        <v>585</v>
      </c>
      <c r="C3265" s="6" t="s">
        <v>585</v>
      </c>
      <c r="D3265" s="6" t="str">
        <f t="shared" si="307"/>
        <v>1-KOCU9019127</v>
      </c>
      <c r="E3265" s="7">
        <f t="shared" si="308"/>
        <v>45116.697706863422</v>
      </c>
      <c r="F3265" s="8">
        <v>45116.843540196758</v>
      </c>
      <c r="G3265" s="7">
        <f t="shared" si="309"/>
        <v>45116.885206863422</v>
      </c>
      <c r="H3265" s="2">
        <f>LOOKUP(2,1/(Sheet1!$D:$D=C3265)/(Sheet1!$E:$E&gt;=E3265)/(Sheet1!$E:$E&lt;=G3265),(Sheet1!$E:$E))</f>
        <v>45116.843900046297</v>
      </c>
      <c r="I3265" t="str">
        <f t="shared" si="305"/>
        <v>0:00:31</v>
      </c>
      <c r="J3265" t="s">
        <v>8471</v>
      </c>
      <c r="K3265" t="s">
        <v>9621</v>
      </c>
      <c r="L3265" t="str">
        <f t="shared" si="306"/>
        <v>WEEK 27</v>
      </c>
      <c r="M3265" t="str">
        <f>IF(I3265&lt;="0:00:05","(-) 5 detik",IF(I3265&lt;="0:00:15","(-) 15 detik",IF(I3265&lt;="0:00:30","(-) 30 detik","(-) 65 detik")))</f>
        <v>(-) 65 detik</v>
      </c>
    </row>
    <row r="3266" spans="1:13" x14ac:dyDescent="0.35">
      <c r="A3266" s="6">
        <v>1</v>
      </c>
      <c r="B3266" s="6" t="s">
        <v>258</v>
      </c>
      <c r="C3266" s="6" t="s">
        <v>258</v>
      </c>
      <c r="D3266" s="6" t="str">
        <f t="shared" si="307"/>
        <v>1-CXDU1718800</v>
      </c>
      <c r="E3266" s="7">
        <f t="shared" si="308"/>
        <v>45116.688032557868</v>
      </c>
      <c r="F3266" s="8">
        <v>45116.833865891203</v>
      </c>
      <c r="G3266" s="7">
        <f t="shared" si="309"/>
        <v>45116.875532557868</v>
      </c>
      <c r="H3266" s="2">
        <f>LOOKUP(2,1/(Sheet1!$D:$D=C3266)/(Sheet1!$E:$E&gt;=E3266)/(Sheet1!$E:$E&lt;=G3266),(Sheet1!$E:$E))</f>
        <v>45116.834277719907</v>
      </c>
      <c r="I3266" t="str">
        <f t="shared" ref="I3266:I3329" si="313">IF(H3266-F3266&gt;0, TEXT(ABS(H3266-F3266),"h:mm:ss"), "+"&amp;TEXT(ABS(F3266-H3266),"h:mm:ss"))</f>
        <v>0:00:36</v>
      </c>
      <c r="J3266" t="s">
        <v>8471</v>
      </c>
      <c r="K3266" t="s">
        <v>9621</v>
      </c>
      <c r="L3266" t="str">
        <f t="shared" ref="L3266:L3329" si="314">CONCATENATE("WEEK ",WEEKNUM(F3266,21))</f>
        <v>WEEK 27</v>
      </c>
      <c r="M3266" t="str">
        <f>IF(I3266&lt;="0:00:05","(-) 5 detik",IF(I3266&lt;="0:00:15","(-) 15 detik",IF(I3266&lt;="0:00:30","(-) 30 detik","(-) 65 detik")))</f>
        <v>(-) 65 detik</v>
      </c>
    </row>
    <row r="3267" spans="1:13" x14ac:dyDescent="0.35">
      <c r="A3267" s="6">
        <v>1</v>
      </c>
      <c r="B3267" s="6" t="s">
        <v>5436</v>
      </c>
      <c r="C3267" s="6" t="s">
        <v>5436</v>
      </c>
      <c r="D3267" s="6" t="str">
        <f t="shared" ref="D3267:D3330" si="315">A3267&amp;"-"&amp;C3267</f>
        <v>1-TEMU8741978</v>
      </c>
      <c r="E3267" s="7">
        <f t="shared" ref="E3267:E3330" si="316">F3267-TIMEVALUE("03:30:00")</f>
        <v>45116.684503819444</v>
      </c>
      <c r="F3267" s="8">
        <v>45116.83033715278</v>
      </c>
      <c r="G3267" s="7">
        <f t="shared" ref="G3267:G3330" si="317">F3267+TIMEVALUE("01:00:00")</f>
        <v>45116.872003819444</v>
      </c>
      <c r="H3267" s="2">
        <f>LOOKUP(2,1/(Sheet1!$D:$D=C3267)/(Sheet1!$E:$E&gt;=E3267)/(Sheet1!$E:$E&lt;=G3267),(Sheet1!$E:$E))</f>
        <v>45116.830040601853</v>
      </c>
      <c r="I3267" t="str">
        <f t="shared" si="313"/>
        <v>+0:00:26</v>
      </c>
      <c r="J3267" t="s">
        <v>9651</v>
      </c>
      <c r="K3267" t="s">
        <v>9621</v>
      </c>
      <c r="L3267" t="str">
        <f t="shared" si="314"/>
        <v>WEEK 27</v>
      </c>
    </row>
    <row r="3268" spans="1:13" x14ac:dyDescent="0.35">
      <c r="A3268" s="6">
        <v>3</v>
      </c>
      <c r="B3268" s="6" t="s">
        <v>6152</v>
      </c>
      <c r="C3268" s="6" t="s">
        <v>6152</v>
      </c>
      <c r="D3268" s="6" t="str">
        <f t="shared" si="315"/>
        <v>3-EGHU8002804</v>
      </c>
      <c r="E3268" s="7">
        <f t="shared" si="316"/>
        <v>45116.659165196754</v>
      </c>
      <c r="F3268" s="8">
        <v>45116.80499853009</v>
      </c>
      <c r="G3268" s="7">
        <f t="shared" si="317"/>
        <v>45116.846665196754</v>
      </c>
      <c r="H3268" s="2">
        <f>LOOKUP(2,1/(Sheet1!$D:$D=C3268)/(Sheet1!$E:$E&gt;=E3268)/(Sheet1!$E:$E&lt;=G3268),(Sheet1!$E:$E))</f>
        <v>45116.805516643515</v>
      </c>
      <c r="I3268" t="str">
        <f t="shared" si="313"/>
        <v>0:00:45</v>
      </c>
      <c r="J3268" t="s">
        <v>8471</v>
      </c>
      <c r="K3268" t="s">
        <v>9621</v>
      </c>
      <c r="L3268" t="str">
        <f t="shared" si="314"/>
        <v>WEEK 27</v>
      </c>
      <c r="M3268" t="str">
        <f>IF(I3268&lt;="0:00:05","(-) 5 detik",IF(I3268&lt;="0:00:15","(-) 15 detik",IF(I3268&lt;="0:00:30","(-) 30 detik","(-) 65 detik")))</f>
        <v>(-) 65 detik</v>
      </c>
    </row>
    <row r="3269" spans="1:13" x14ac:dyDescent="0.35">
      <c r="A3269" s="6">
        <v>4</v>
      </c>
      <c r="B3269" s="6" t="s">
        <v>6148</v>
      </c>
      <c r="C3269" s="6" t="s">
        <v>6148</v>
      </c>
      <c r="D3269" s="6" t="str">
        <f t="shared" si="315"/>
        <v>4-EGHU3796851</v>
      </c>
      <c r="E3269" s="7">
        <f t="shared" si="316"/>
        <v>45116.654122650463</v>
      </c>
      <c r="F3269" s="8">
        <v>45116.799955983799</v>
      </c>
      <c r="G3269" s="7">
        <f t="shared" si="317"/>
        <v>45116.841622650463</v>
      </c>
      <c r="H3269" s="2">
        <f>LOOKUP(2,1/(Sheet1!$D:$D=C3269)/(Sheet1!$E:$E&gt;=E3269)/(Sheet1!$E:$E&lt;=G3269),(Sheet1!$E:$E))</f>
        <v>45116.800297905094</v>
      </c>
      <c r="I3269" t="str">
        <f t="shared" si="313"/>
        <v>0:00:30</v>
      </c>
      <c r="J3269" t="s">
        <v>8471</v>
      </c>
      <c r="K3269" t="s">
        <v>9621</v>
      </c>
      <c r="L3269" t="str">
        <f t="shared" si="314"/>
        <v>WEEK 27</v>
      </c>
      <c r="M3269" t="str">
        <f>IF(I3269&lt;="0:00:05","(-) 5 detik",IF(I3269&lt;="0:00:15","(-) 15 detik",IF(I3269&lt;="0:00:30","(-) 30 detik","(-) 65 detik")))</f>
        <v>(-) 30 detik</v>
      </c>
    </row>
    <row r="3270" spans="1:13" x14ac:dyDescent="0.35">
      <c r="A3270" s="6">
        <v>3</v>
      </c>
      <c r="B3270" s="6" t="s">
        <v>6079</v>
      </c>
      <c r="C3270" s="6" t="s">
        <v>6079</v>
      </c>
      <c r="D3270" s="6" t="str">
        <f t="shared" si="315"/>
        <v>3-DFSU1068035</v>
      </c>
      <c r="E3270" s="7">
        <f t="shared" si="316"/>
        <v>45116.652775578703</v>
      </c>
      <c r="F3270" s="8">
        <v>45116.798608912039</v>
      </c>
      <c r="G3270" s="7">
        <f t="shared" si="317"/>
        <v>45116.840275578703</v>
      </c>
      <c r="H3270" s="2">
        <f>LOOKUP(2,1/(Sheet1!$D:$D=C3270)/(Sheet1!$E:$E&gt;=E3270)/(Sheet1!$E:$E&lt;=G3270),(Sheet1!$E:$E))</f>
        <v>45116.799002766202</v>
      </c>
      <c r="I3270" t="str">
        <f t="shared" si="313"/>
        <v>0:00:34</v>
      </c>
      <c r="J3270" t="s">
        <v>8471</v>
      </c>
      <c r="K3270" t="s">
        <v>9621</v>
      </c>
      <c r="L3270" t="str">
        <f t="shared" si="314"/>
        <v>WEEK 27</v>
      </c>
      <c r="M3270" t="str">
        <f>IF(I3270&lt;="0:00:05","(-) 5 detik",IF(I3270&lt;="0:00:15","(-) 15 detik",IF(I3270&lt;="0:00:30","(-) 30 detik","(-) 65 detik")))</f>
        <v>(-) 65 detik</v>
      </c>
    </row>
    <row r="3271" spans="1:13" x14ac:dyDescent="0.35">
      <c r="A3271" s="6">
        <v>4</v>
      </c>
      <c r="B3271" s="6" t="s">
        <v>6180</v>
      </c>
      <c r="C3271" s="6" t="s">
        <v>6180</v>
      </c>
      <c r="D3271" s="6" t="str">
        <f t="shared" si="315"/>
        <v>4-EISU8061321</v>
      </c>
      <c r="E3271" s="7">
        <f t="shared" si="316"/>
        <v>45116.65229907407</v>
      </c>
      <c r="F3271" s="8">
        <v>45116.798132407406</v>
      </c>
      <c r="G3271" s="7">
        <f t="shared" si="317"/>
        <v>45116.83979907407</v>
      </c>
      <c r="H3271" s="2">
        <f>LOOKUP(2,1/(Sheet1!$D:$D=C3271)/(Sheet1!$E:$E&gt;=E3271)/(Sheet1!$E:$E&lt;=G3271),(Sheet1!$E:$E))</f>
        <v>45116.798602592593</v>
      </c>
      <c r="I3271" t="str">
        <f t="shared" si="313"/>
        <v>0:00:41</v>
      </c>
      <c r="J3271" t="s">
        <v>8471</v>
      </c>
      <c r="K3271" t="s">
        <v>9621</v>
      </c>
      <c r="L3271" t="str">
        <f t="shared" si="314"/>
        <v>WEEK 27</v>
      </c>
      <c r="M3271" t="str">
        <f>IF(I3271&lt;="0:00:05","(-) 5 detik",IF(I3271&lt;="0:00:15","(-) 15 detik",IF(I3271&lt;="0:00:30","(-) 30 detik","(-) 65 detik")))</f>
        <v>(-) 65 detik</v>
      </c>
    </row>
    <row r="3272" spans="1:13" x14ac:dyDescent="0.35">
      <c r="A3272" s="6">
        <v>3</v>
      </c>
      <c r="B3272" s="6" t="s">
        <v>6246</v>
      </c>
      <c r="C3272" s="6" t="s">
        <v>6246</v>
      </c>
      <c r="D3272" s="6" t="str">
        <f t="shared" si="315"/>
        <v>3-EMCU8911588</v>
      </c>
      <c r="E3272" s="7">
        <f t="shared" si="316"/>
        <v>45116.650729895831</v>
      </c>
      <c r="F3272" s="8">
        <v>45116.796563229167</v>
      </c>
      <c r="G3272" s="7">
        <f t="shared" si="317"/>
        <v>45116.838229895831</v>
      </c>
      <c r="H3272" s="2">
        <f>LOOKUP(2,1/(Sheet1!$D:$D=C3272)/(Sheet1!$E:$E&gt;=E3272)/(Sheet1!$E:$E&lt;=G3272),(Sheet1!$E:$E))</f>
        <v>45116.797029548608</v>
      </c>
      <c r="I3272" t="str">
        <f t="shared" si="313"/>
        <v>0:00:40</v>
      </c>
      <c r="J3272" t="s">
        <v>8471</v>
      </c>
      <c r="K3272" t="s">
        <v>9621</v>
      </c>
      <c r="L3272" t="str">
        <f t="shared" si="314"/>
        <v>WEEK 27</v>
      </c>
      <c r="M3272" t="str">
        <f>IF(I3272&lt;="0:00:05","(-) 5 detik",IF(I3272&lt;="0:00:15","(-) 15 detik",IF(I3272&lt;="0:00:30","(-) 30 detik","(-) 65 detik")))</f>
        <v>(-) 65 detik</v>
      </c>
    </row>
    <row r="3273" spans="1:13" x14ac:dyDescent="0.35">
      <c r="A3273" s="6">
        <v>4</v>
      </c>
      <c r="B3273" s="6" t="s">
        <v>6378</v>
      </c>
      <c r="C3273" s="6" t="s">
        <v>6378</v>
      </c>
      <c r="D3273" s="6" t="str">
        <f t="shared" si="315"/>
        <v>4-HMCU9112510</v>
      </c>
      <c r="E3273" s="7">
        <f t="shared" si="316"/>
        <v>45116.647563773149</v>
      </c>
      <c r="F3273" s="8">
        <v>45116.793397106485</v>
      </c>
      <c r="G3273" s="7">
        <f t="shared" si="317"/>
        <v>45116.835063773149</v>
      </c>
      <c r="H3273" s="2">
        <f>LOOKUP(2,1/(Sheet1!$D:$D=C3273)/(Sheet1!$E:$E&gt;=E3273)/(Sheet1!$E:$E&lt;=G3273),(Sheet1!$E:$E))</f>
        <v>45116.761478912034</v>
      </c>
      <c r="I3273" t="str">
        <f t="shared" si="313"/>
        <v>+0:45:58</v>
      </c>
      <c r="J3273" t="s">
        <v>9651</v>
      </c>
      <c r="K3273" t="s">
        <v>9621</v>
      </c>
      <c r="L3273" t="str">
        <f t="shared" si="314"/>
        <v>WEEK 27</v>
      </c>
    </row>
    <row r="3274" spans="1:13" x14ac:dyDescent="0.35">
      <c r="A3274" s="6">
        <v>1</v>
      </c>
      <c r="B3274" s="6" t="s">
        <v>394</v>
      </c>
      <c r="C3274" s="6" t="s">
        <v>394</v>
      </c>
      <c r="D3274" s="6" t="str">
        <f t="shared" si="315"/>
        <v>1-FFAU2279617</v>
      </c>
      <c r="E3274" s="7">
        <f t="shared" si="316"/>
        <v>45116.599061226851</v>
      </c>
      <c r="F3274" s="8">
        <v>45116.744894560186</v>
      </c>
      <c r="G3274" s="7">
        <f t="shared" si="317"/>
        <v>45116.786561226851</v>
      </c>
      <c r="H3274" s="2">
        <f>LOOKUP(2,1/(Sheet1!$D:$D=C3274)/(Sheet1!$E:$E&gt;=E3274)/(Sheet1!$E:$E&lt;=G3274),(Sheet1!$E:$E))</f>
        <v>45116.744190879632</v>
      </c>
      <c r="I3274" t="str">
        <f t="shared" si="313"/>
        <v>+0:01:01</v>
      </c>
      <c r="J3274" t="s">
        <v>9651</v>
      </c>
      <c r="K3274" t="s">
        <v>9621</v>
      </c>
      <c r="L3274" t="str">
        <f t="shared" si="314"/>
        <v>WEEK 27</v>
      </c>
    </row>
    <row r="3275" spans="1:13" x14ac:dyDescent="0.35">
      <c r="A3275" s="6">
        <v>1</v>
      </c>
      <c r="B3275" s="6" t="s">
        <v>5499</v>
      </c>
      <c r="C3275" s="6" t="s">
        <v>5499</v>
      </c>
      <c r="D3275" s="6" t="str">
        <f t="shared" si="315"/>
        <v>1-TLLU5465305</v>
      </c>
      <c r="E3275" s="7">
        <f t="shared" si="316"/>
        <v>45116.588149421295</v>
      </c>
      <c r="F3275" s="8">
        <v>45116.733982754631</v>
      </c>
      <c r="G3275" s="7">
        <f t="shared" si="317"/>
        <v>45116.775649421295</v>
      </c>
      <c r="H3275" s="2">
        <f>LOOKUP(2,1/(Sheet1!$D:$D=C3275)/(Sheet1!$E:$E&gt;=E3275)/(Sheet1!$E:$E&lt;=G3275),(Sheet1!$E:$E))</f>
        <v>45116.733943402774</v>
      </c>
      <c r="I3275" t="str">
        <f t="shared" si="313"/>
        <v>+0:00:03</v>
      </c>
      <c r="J3275" t="s">
        <v>9651</v>
      </c>
      <c r="K3275" t="s">
        <v>9621</v>
      </c>
      <c r="L3275" t="str">
        <f t="shared" si="314"/>
        <v>WEEK 27</v>
      </c>
    </row>
    <row r="3276" spans="1:13" x14ac:dyDescent="0.35">
      <c r="A3276" s="6">
        <v>2</v>
      </c>
      <c r="B3276" s="6" t="s">
        <v>6712</v>
      </c>
      <c r="C3276" s="6" t="s">
        <v>6712</v>
      </c>
      <c r="D3276" s="6" t="str">
        <f t="shared" si="315"/>
        <v>2-MSKU4747875</v>
      </c>
      <c r="E3276" s="7">
        <f t="shared" si="316"/>
        <v>45116.580762962963</v>
      </c>
      <c r="F3276" s="8">
        <v>45116.726596296299</v>
      </c>
      <c r="G3276" s="7">
        <f t="shared" si="317"/>
        <v>45116.768262962963</v>
      </c>
      <c r="H3276" s="2">
        <f>LOOKUP(2,1/(Sheet1!$D:$D=C3276)/(Sheet1!$E:$E&gt;=E3276)/(Sheet1!$E:$E&lt;=G3276),(Sheet1!$E:$E))</f>
        <v>45116.727072094909</v>
      </c>
      <c r="I3276" t="str">
        <f t="shared" si="313"/>
        <v>0:00:41</v>
      </c>
      <c r="J3276" t="s">
        <v>8471</v>
      </c>
      <c r="K3276" t="s">
        <v>9621</v>
      </c>
      <c r="L3276" t="str">
        <f t="shared" si="314"/>
        <v>WEEK 27</v>
      </c>
      <c r="M3276" t="str">
        <f>IF(I3276&lt;="0:00:05","(-) 5 detik",IF(I3276&lt;="0:00:15","(-) 15 detik",IF(I3276&lt;="0:00:30","(-) 30 detik","(-) 65 detik")))</f>
        <v>(-) 65 detik</v>
      </c>
    </row>
    <row r="3277" spans="1:13" x14ac:dyDescent="0.35">
      <c r="A3277" s="6">
        <v>2</v>
      </c>
      <c r="B3277" s="6" t="s">
        <v>7083</v>
      </c>
      <c r="C3277" s="6" t="s">
        <v>7083</v>
      </c>
      <c r="D3277" s="6" t="str">
        <f t="shared" si="315"/>
        <v>2-TCLU8420097</v>
      </c>
      <c r="E3277" s="7">
        <f t="shared" si="316"/>
        <v>45116.573995370367</v>
      </c>
      <c r="F3277" s="8">
        <v>45116.719828703703</v>
      </c>
      <c r="G3277" s="7">
        <f t="shared" si="317"/>
        <v>45116.761495370367</v>
      </c>
      <c r="H3277" s="2">
        <f>LOOKUP(2,1/(Sheet1!$D:$D=C3277)/(Sheet1!$E:$E&gt;=E3277)/(Sheet1!$E:$E&lt;=G3277),(Sheet1!$E:$E))</f>
        <v>45116.720198587966</v>
      </c>
      <c r="I3277" t="str">
        <f t="shared" si="313"/>
        <v>0:00:32</v>
      </c>
      <c r="J3277" t="s">
        <v>8471</v>
      </c>
      <c r="K3277" t="s">
        <v>9621</v>
      </c>
      <c r="L3277" t="str">
        <f t="shared" si="314"/>
        <v>WEEK 27</v>
      </c>
      <c r="M3277" t="str">
        <f>IF(I3277&lt;="0:00:05","(-) 5 detik",IF(I3277&lt;="0:00:15","(-) 15 detik",IF(I3277&lt;="0:00:30","(-) 30 detik","(-) 65 detik")))</f>
        <v>(-) 65 detik</v>
      </c>
    </row>
    <row r="3278" spans="1:13" x14ac:dyDescent="0.35">
      <c r="A3278" s="6">
        <v>2</v>
      </c>
      <c r="B3278" s="6" t="s">
        <v>5831</v>
      </c>
      <c r="C3278" s="6" t="s">
        <v>5831</v>
      </c>
      <c r="D3278" s="6" t="str">
        <f t="shared" si="315"/>
        <v>2-BSIU5008505</v>
      </c>
      <c r="E3278" s="7">
        <f t="shared" si="316"/>
        <v>45116.572335798606</v>
      </c>
      <c r="F3278" s="8">
        <v>45116.718169131942</v>
      </c>
      <c r="G3278" s="7">
        <f t="shared" si="317"/>
        <v>45116.759835798606</v>
      </c>
      <c r="H3278" s="2">
        <f>LOOKUP(2,1/(Sheet1!$D:$D=C3278)/(Sheet1!$E:$E&gt;=E3278)/(Sheet1!$E:$E&lt;=G3278),(Sheet1!$E:$E))</f>
        <v>45116.718584849536</v>
      </c>
      <c r="I3278" t="str">
        <f t="shared" si="313"/>
        <v>0:00:36</v>
      </c>
      <c r="J3278" t="s">
        <v>8471</v>
      </c>
      <c r="K3278" t="s">
        <v>9621</v>
      </c>
      <c r="L3278" t="str">
        <f t="shared" si="314"/>
        <v>WEEK 27</v>
      </c>
      <c r="M3278" t="str">
        <f>IF(I3278&lt;="0:00:05","(-) 5 detik",IF(I3278&lt;="0:00:15","(-) 15 detik",IF(I3278&lt;="0:00:30","(-) 30 detik","(-) 65 detik")))</f>
        <v>(-) 65 detik</v>
      </c>
    </row>
    <row r="3279" spans="1:13" x14ac:dyDescent="0.35">
      <c r="A3279" s="6">
        <v>1</v>
      </c>
      <c r="B3279" s="6" t="s">
        <v>271</v>
      </c>
      <c r="C3279" s="6" t="s">
        <v>271</v>
      </c>
      <c r="D3279" s="6" t="str">
        <f t="shared" si="315"/>
        <v>1-CXDU2225054</v>
      </c>
      <c r="E3279" s="7">
        <f t="shared" si="316"/>
        <v>45116.569519791665</v>
      </c>
      <c r="F3279" s="8">
        <v>45116.715353125001</v>
      </c>
      <c r="G3279" s="7">
        <f t="shared" si="317"/>
        <v>45116.757019791665</v>
      </c>
      <c r="H3279" s="2">
        <f>LOOKUP(2,1/(Sheet1!$D:$D=C3279)/(Sheet1!$E:$E&gt;=E3279)/(Sheet1!$E:$E&lt;=G3279),(Sheet1!$E:$E))</f>
        <v>45116.715776018522</v>
      </c>
      <c r="I3279" t="str">
        <f t="shared" si="313"/>
        <v>0:00:37</v>
      </c>
      <c r="J3279" t="s">
        <v>8471</v>
      </c>
      <c r="K3279" t="s">
        <v>9621</v>
      </c>
      <c r="L3279" t="str">
        <f t="shared" si="314"/>
        <v>WEEK 27</v>
      </c>
      <c r="M3279" t="str">
        <f>IF(I3279&lt;="0:00:05","(-) 5 detik",IF(I3279&lt;="0:00:15","(-) 15 detik",IF(I3279&lt;="0:00:30","(-) 30 detik","(-) 65 detik")))</f>
        <v>(-) 65 detik</v>
      </c>
    </row>
    <row r="3280" spans="1:13" x14ac:dyDescent="0.35">
      <c r="A3280" s="6">
        <v>2</v>
      </c>
      <c r="B3280" s="6" t="s">
        <v>6217</v>
      </c>
      <c r="C3280" s="6" t="s">
        <v>6217</v>
      </c>
      <c r="D3280" s="6" t="str">
        <f t="shared" si="315"/>
        <v>2-EMCU8052923</v>
      </c>
      <c r="E3280" s="7">
        <f t="shared" si="316"/>
        <v>45116.567610763886</v>
      </c>
      <c r="F3280" s="8">
        <v>45116.713444097222</v>
      </c>
      <c r="G3280" s="7">
        <f t="shared" si="317"/>
        <v>45116.755110763886</v>
      </c>
      <c r="H3280" s="2">
        <f>LOOKUP(2,1/(Sheet1!$D:$D=C3280)/(Sheet1!$E:$E&gt;=E3280)/(Sheet1!$E:$E&lt;=G3280),(Sheet1!$E:$E))</f>
        <v>45116.713349641206</v>
      </c>
      <c r="I3280" t="str">
        <f t="shared" si="313"/>
        <v>+0:00:08</v>
      </c>
      <c r="J3280" t="s">
        <v>9651</v>
      </c>
      <c r="K3280" t="s">
        <v>9621</v>
      </c>
      <c r="L3280" t="str">
        <f t="shared" si="314"/>
        <v>WEEK 27</v>
      </c>
    </row>
    <row r="3281" spans="1:13" x14ac:dyDescent="0.35">
      <c r="A3281" s="6">
        <v>2</v>
      </c>
      <c r="B3281" s="6" t="s">
        <v>7390</v>
      </c>
      <c r="C3281" s="6" t="s">
        <v>7390</v>
      </c>
      <c r="D3281" s="6" t="str">
        <f t="shared" si="315"/>
        <v>2-TRHU7305891</v>
      </c>
      <c r="E3281" s="7">
        <f t="shared" si="316"/>
        <v>45116.564292905088</v>
      </c>
      <c r="F3281" s="8">
        <v>45116.710126238424</v>
      </c>
      <c r="G3281" s="7">
        <f t="shared" si="317"/>
        <v>45116.751792905088</v>
      </c>
      <c r="H3281" s="2">
        <f>LOOKUP(2,1/(Sheet1!$D:$D=C3281)/(Sheet1!$E:$E&gt;=E3281)/(Sheet1!$E:$E&lt;=G3281),(Sheet1!$E:$E))</f>
        <v>45116.710117025461</v>
      </c>
      <c r="I3281" t="str">
        <f t="shared" si="313"/>
        <v>+0:00:01</v>
      </c>
      <c r="J3281" t="s">
        <v>9651</v>
      </c>
      <c r="K3281" t="s">
        <v>9621</v>
      </c>
      <c r="L3281" t="str">
        <f t="shared" si="314"/>
        <v>WEEK 27</v>
      </c>
    </row>
    <row r="3282" spans="1:13" x14ac:dyDescent="0.35">
      <c r="A3282" s="6">
        <v>1</v>
      </c>
      <c r="B3282" s="6" t="s">
        <v>5467</v>
      </c>
      <c r="C3282" s="6" t="s">
        <v>5467</v>
      </c>
      <c r="D3282" s="6" t="str">
        <f t="shared" si="315"/>
        <v>1-TGBU9732190</v>
      </c>
      <c r="E3282" s="7">
        <f t="shared" si="316"/>
        <v>45116.562420219903</v>
      </c>
      <c r="F3282" s="8">
        <v>45116.708253553239</v>
      </c>
      <c r="G3282" s="7">
        <f t="shared" si="317"/>
        <v>45116.749920219903</v>
      </c>
      <c r="H3282" s="2">
        <f>LOOKUP(2,1/(Sheet1!$D:$D=C3282)/(Sheet1!$E:$E&gt;=E3282)/(Sheet1!$E:$E&lt;=G3282),(Sheet1!$E:$E))</f>
        <v>45116.708533136574</v>
      </c>
      <c r="I3282" t="str">
        <f t="shared" si="313"/>
        <v>0:00:24</v>
      </c>
      <c r="J3282" t="s">
        <v>8471</v>
      </c>
      <c r="K3282" t="s">
        <v>9621</v>
      </c>
      <c r="L3282" t="str">
        <f t="shared" si="314"/>
        <v>WEEK 27</v>
      </c>
      <c r="M3282" t="str">
        <f>IF(I3282&lt;="0:00:05","(-) 5 detik",IF(I3282&lt;="0:00:15","(-) 15 detik",IF(I3282&lt;="0:00:30","(-) 30 detik","(-) 65 detik")))</f>
        <v>(-) 30 detik</v>
      </c>
    </row>
    <row r="3283" spans="1:13" x14ac:dyDescent="0.35">
      <c r="A3283" s="6">
        <v>2</v>
      </c>
      <c r="B3283" s="6" t="s">
        <v>7026</v>
      </c>
      <c r="C3283" s="6" t="s">
        <v>7026</v>
      </c>
      <c r="D3283" s="6" t="str">
        <f t="shared" si="315"/>
        <v>2-TCKU6067281</v>
      </c>
      <c r="E3283" s="7">
        <f t="shared" si="316"/>
        <v>45116.555616550926</v>
      </c>
      <c r="F3283" s="8">
        <v>45116.701449884262</v>
      </c>
      <c r="G3283" s="7">
        <f t="shared" si="317"/>
        <v>45116.743116550926</v>
      </c>
      <c r="H3283" s="2">
        <f>LOOKUP(2,1/(Sheet1!$D:$D=C3283)/(Sheet1!$E:$E&gt;=E3283)/(Sheet1!$E:$E&lt;=G3283),(Sheet1!$E:$E))</f>
        <v>45116.701908946758</v>
      </c>
      <c r="I3283" t="str">
        <f t="shared" si="313"/>
        <v>0:00:40</v>
      </c>
      <c r="J3283" t="s">
        <v>8471</v>
      </c>
      <c r="K3283" t="s">
        <v>9621</v>
      </c>
      <c r="L3283" t="str">
        <f t="shared" si="314"/>
        <v>WEEK 27</v>
      </c>
      <c r="M3283" t="str">
        <f>IF(I3283&lt;="0:00:05","(-) 5 detik",IF(I3283&lt;="0:00:15","(-) 15 detik",IF(I3283&lt;="0:00:30","(-) 30 detik","(-) 65 detik")))</f>
        <v>(-) 65 detik</v>
      </c>
    </row>
    <row r="3284" spans="1:13" x14ac:dyDescent="0.35">
      <c r="A3284" s="6">
        <v>2</v>
      </c>
      <c r="B3284" s="6" t="s">
        <v>7306</v>
      </c>
      <c r="C3284" s="6" t="s">
        <v>7306</v>
      </c>
      <c r="D3284" s="6" t="str">
        <f t="shared" si="315"/>
        <v>2-TLLU6063949</v>
      </c>
      <c r="E3284" s="7">
        <f t="shared" si="316"/>
        <v>45116.550336805551</v>
      </c>
      <c r="F3284" s="8">
        <v>45116.696170138886</v>
      </c>
      <c r="G3284" s="7">
        <f t="shared" si="317"/>
        <v>45116.737836805551</v>
      </c>
      <c r="H3284" s="2">
        <f>LOOKUP(2,1/(Sheet1!$D:$D=C3284)/(Sheet1!$E:$E&gt;=E3284)/(Sheet1!$E:$E&lt;=G3284),(Sheet1!$E:$E))</f>
        <v>45116.695957581018</v>
      </c>
      <c r="I3284" t="str">
        <f t="shared" si="313"/>
        <v>+0:00:18</v>
      </c>
      <c r="J3284" t="s">
        <v>9651</v>
      </c>
      <c r="K3284" t="s">
        <v>9621</v>
      </c>
      <c r="L3284" t="str">
        <f t="shared" si="314"/>
        <v>WEEK 27</v>
      </c>
    </row>
    <row r="3285" spans="1:13" x14ac:dyDescent="0.35">
      <c r="A3285" s="6">
        <v>2</v>
      </c>
      <c r="B3285" s="6" t="s">
        <v>6513</v>
      </c>
      <c r="C3285" s="6" t="s">
        <v>6513</v>
      </c>
      <c r="D3285" s="6" t="str">
        <f t="shared" si="315"/>
        <v>2-MAEU9214839</v>
      </c>
      <c r="E3285" s="7">
        <f t="shared" si="316"/>
        <v>45116.521645486107</v>
      </c>
      <c r="F3285" s="8">
        <v>45116.667478819443</v>
      </c>
      <c r="G3285" s="7">
        <f t="shared" si="317"/>
        <v>45116.709145486107</v>
      </c>
      <c r="H3285" s="2">
        <f>LOOKUP(2,1/(Sheet1!$D:$D=C3285)/(Sheet1!$E:$E&gt;=E3285)/(Sheet1!$E:$E&lt;=G3285),(Sheet1!$E:$E))</f>
        <v>45116.667860868052</v>
      </c>
      <c r="I3285" t="str">
        <f t="shared" si="313"/>
        <v>0:00:33</v>
      </c>
      <c r="J3285" t="s">
        <v>8471</v>
      </c>
      <c r="K3285" t="s">
        <v>9621</v>
      </c>
      <c r="L3285" t="str">
        <f t="shared" si="314"/>
        <v>WEEK 27</v>
      </c>
      <c r="M3285" t="str">
        <f>IF(I3285&lt;="0:00:05","(-) 5 detik",IF(I3285&lt;="0:00:15","(-) 15 detik",IF(I3285&lt;="0:00:30","(-) 30 detik","(-) 65 detik")))</f>
        <v>(-) 65 detik</v>
      </c>
    </row>
    <row r="3286" spans="1:13" x14ac:dyDescent="0.35">
      <c r="A3286" s="6">
        <v>2</v>
      </c>
      <c r="B3286" s="6" t="s">
        <v>6801</v>
      </c>
      <c r="C3286" s="6" t="s">
        <v>6801</v>
      </c>
      <c r="D3286" s="6" t="str">
        <f t="shared" si="315"/>
        <v>2-OOCU7773410</v>
      </c>
      <c r="E3286" s="7">
        <f t="shared" si="316"/>
        <v>45116.442440856481</v>
      </c>
      <c r="F3286" s="8">
        <v>45116.588274189817</v>
      </c>
      <c r="G3286" s="7">
        <f t="shared" si="317"/>
        <v>45116.629940856481</v>
      </c>
      <c r="H3286" s="2">
        <f>LOOKUP(2,1/(Sheet1!$D:$D=C3286)/(Sheet1!$E:$E&gt;=E3286)/(Sheet1!$E:$E&lt;=G3286),(Sheet1!$E:$E))</f>
        <v>45116.588749895833</v>
      </c>
      <c r="I3286" t="str">
        <f t="shared" si="313"/>
        <v>0:00:41</v>
      </c>
      <c r="J3286" t="s">
        <v>8471</v>
      </c>
      <c r="K3286" t="s">
        <v>9621</v>
      </c>
      <c r="L3286" t="str">
        <f t="shared" si="314"/>
        <v>WEEK 27</v>
      </c>
      <c r="M3286" t="str">
        <f>IF(I3286&lt;="0:00:05","(-) 5 detik",IF(I3286&lt;="0:00:15","(-) 15 detik",IF(I3286&lt;="0:00:30","(-) 30 detik","(-) 65 detik")))</f>
        <v>(-) 65 detik</v>
      </c>
    </row>
    <row r="3287" spans="1:13" x14ac:dyDescent="0.35">
      <c r="A3287" s="6">
        <v>2</v>
      </c>
      <c r="B3287" s="6" t="s">
        <v>6290</v>
      </c>
      <c r="C3287" s="6" t="s">
        <v>6290</v>
      </c>
      <c r="D3287" s="6" t="str">
        <f t="shared" si="315"/>
        <v>2-FFAU2595298</v>
      </c>
      <c r="E3287" s="7">
        <f t="shared" si="316"/>
        <v>45116.439502546295</v>
      </c>
      <c r="F3287" s="8">
        <v>45116.58533587963</v>
      </c>
      <c r="G3287" s="7">
        <f t="shared" si="317"/>
        <v>45116.627002546295</v>
      </c>
      <c r="H3287" s="2">
        <f>LOOKUP(2,1/(Sheet1!$D:$D=C3287)/(Sheet1!$E:$E&gt;=E3287)/(Sheet1!$E:$E&lt;=G3287),(Sheet1!$E:$E))</f>
        <v>45116.585651099536</v>
      </c>
      <c r="I3287" t="str">
        <f t="shared" si="313"/>
        <v>0:00:27</v>
      </c>
      <c r="J3287" t="s">
        <v>8471</v>
      </c>
      <c r="K3287" t="s">
        <v>9621</v>
      </c>
      <c r="L3287" t="str">
        <f t="shared" si="314"/>
        <v>WEEK 27</v>
      </c>
      <c r="M3287" t="str">
        <f>IF(I3287&lt;="0:00:05","(-) 5 detik",IF(I3287&lt;="0:00:15","(-) 15 detik",IF(I3287&lt;="0:00:30","(-) 30 detik","(-) 65 detik")))</f>
        <v>(-) 30 detik</v>
      </c>
    </row>
    <row r="3288" spans="1:13" x14ac:dyDescent="0.35">
      <c r="A3288" s="6">
        <v>1</v>
      </c>
      <c r="B3288" s="6" t="s">
        <v>5431</v>
      </c>
      <c r="C3288" s="6" t="s">
        <v>5431</v>
      </c>
      <c r="D3288" s="6" t="str">
        <f t="shared" si="315"/>
        <v>1-TEMU8046770</v>
      </c>
      <c r="E3288" s="7">
        <f t="shared" si="316"/>
        <v>45116.39282241898</v>
      </c>
      <c r="F3288" s="8">
        <v>45116.538655752316</v>
      </c>
      <c r="G3288" s="7">
        <f t="shared" si="317"/>
        <v>45116.58032241898</v>
      </c>
      <c r="H3288" s="2">
        <f>LOOKUP(2,1/(Sheet1!$D:$D=C3288)/(Sheet1!$E:$E&gt;=E3288)/(Sheet1!$E:$E&lt;=G3288),(Sheet1!$E:$E))</f>
        <v>45116.538422175923</v>
      </c>
      <c r="I3288" t="str">
        <f t="shared" si="313"/>
        <v>+0:00:20</v>
      </c>
      <c r="J3288" t="s">
        <v>9651</v>
      </c>
      <c r="K3288" t="s">
        <v>9621</v>
      </c>
      <c r="L3288" t="str">
        <f t="shared" si="314"/>
        <v>WEEK 27</v>
      </c>
    </row>
    <row r="3289" spans="1:13" x14ac:dyDescent="0.35">
      <c r="A3289" s="6">
        <v>2</v>
      </c>
      <c r="B3289" s="6" t="s">
        <v>6292</v>
      </c>
      <c r="C3289" s="6" t="s">
        <v>6292</v>
      </c>
      <c r="D3289" s="6" t="str">
        <f t="shared" si="315"/>
        <v>2-FFAU2715541</v>
      </c>
      <c r="E3289" s="7">
        <f t="shared" si="316"/>
        <v>45116.392287847222</v>
      </c>
      <c r="F3289" s="8">
        <v>45116.538121180558</v>
      </c>
      <c r="G3289" s="7">
        <f t="shared" si="317"/>
        <v>45116.579787847222</v>
      </c>
      <c r="H3289" s="2">
        <f>LOOKUP(2,1/(Sheet1!$D:$D=C3289)/(Sheet1!$E:$E&gt;=E3289)/(Sheet1!$E:$E&lt;=G3289),(Sheet1!$E:$E))</f>
        <v>45116.538624062501</v>
      </c>
      <c r="I3289" t="str">
        <f t="shared" si="313"/>
        <v>0:00:43</v>
      </c>
      <c r="J3289" t="s">
        <v>8471</v>
      </c>
      <c r="K3289" t="s">
        <v>9621</v>
      </c>
      <c r="L3289" t="str">
        <f t="shared" si="314"/>
        <v>WEEK 27</v>
      </c>
      <c r="M3289" t="str">
        <f>IF(I3289&lt;="0:00:05","(-) 5 detik",IF(I3289&lt;="0:00:15","(-) 15 detik",IF(I3289&lt;="0:00:30","(-) 30 detik","(-) 65 detik")))</f>
        <v>(-) 65 detik</v>
      </c>
    </row>
    <row r="3290" spans="1:13" x14ac:dyDescent="0.35">
      <c r="A3290" s="6">
        <v>4</v>
      </c>
      <c r="B3290" s="6" t="s">
        <v>188</v>
      </c>
      <c r="C3290" s="6" t="s">
        <v>188</v>
      </c>
      <c r="D3290" s="6" t="str">
        <f t="shared" si="315"/>
        <v>4-CMAU8698130</v>
      </c>
      <c r="E3290" s="7">
        <f t="shared" si="316"/>
        <v>45116.308560150457</v>
      </c>
      <c r="F3290" s="8">
        <v>45116.454393483793</v>
      </c>
      <c r="G3290" s="7">
        <f t="shared" si="317"/>
        <v>45116.496060150457</v>
      </c>
      <c r="H3290" s="2">
        <f>LOOKUP(2,1/(Sheet1!$D:$D=C3290)/(Sheet1!$E:$E&gt;=E3290)/(Sheet1!$E:$E&lt;=G3290),(Sheet1!$E:$E))</f>
        <v>45116.45461079861</v>
      </c>
      <c r="I3290" t="str">
        <f t="shared" si="313"/>
        <v>0:00:19</v>
      </c>
      <c r="J3290" t="s">
        <v>8471</v>
      </c>
      <c r="K3290" t="s">
        <v>9621</v>
      </c>
      <c r="L3290" t="str">
        <f t="shared" si="314"/>
        <v>WEEK 27</v>
      </c>
      <c r="M3290" t="str">
        <f>IF(I3290&lt;="0:00:05","(-) 5 detik",IF(I3290&lt;="0:00:15","(-) 15 detik",IF(I3290&lt;="0:00:30","(-) 30 detik","(-) 65 detik")))</f>
        <v>(-) 30 detik</v>
      </c>
    </row>
    <row r="3291" spans="1:13" x14ac:dyDescent="0.35">
      <c r="A3291" s="6">
        <v>3</v>
      </c>
      <c r="B3291" s="6" t="s">
        <v>5956</v>
      </c>
      <c r="C3291" s="6" t="s">
        <v>5956</v>
      </c>
      <c r="D3291" s="6" t="str">
        <f t="shared" si="315"/>
        <v>3-CMAU7196820</v>
      </c>
      <c r="E3291" s="7">
        <f t="shared" si="316"/>
        <v>45116.285744247682</v>
      </c>
      <c r="F3291" s="8">
        <v>45116.431577581017</v>
      </c>
      <c r="G3291" s="7">
        <f t="shared" si="317"/>
        <v>45116.473244247682</v>
      </c>
      <c r="H3291" s="2">
        <f>LOOKUP(2,1/(Sheet1!$D:$D=C3291)/(Sheet1!$E:$E&gt;=E3291)/(Sheet1!$E:$E&lt;=G3291),(Sheet1!$E:$E))</f>
        <v>45116.432113368057</v>
      </c>
      <c r="I3291" t="str">
        <f t="shared" si="313"/>
        <v>0:00:46</v>
      </c>
      <c r="J3291" t="s">
        <v>8471</v>
      </c>
      <c r="K3291" t="s">
        <v>9621</v>
      </c>
      <c r="L3291" t="str">
        <f t="shared" si="314"/>
        <v>WEEK 27</v>
      </c>
      <c r="M3291" t="str">
        <f>IF(I3291&lt;="0:00:05","(-) 5 detik",IF(I3291&lt;="0:00:15","(-) 15 detik",IF(I3291&lt;="0:00:30","(-) 30 detik","(-) 65 detik")))</f>
        <v>(-) 65 detik</v>
      </c>
    </row>
    <row r="3292" spans="1:13" x14ac:dyDescent="0.35">
      <c r="A3292" s="6">
        <v>3</v>
      </c>
      <c r="B3292" s="6" t="s">
        <v>5920</v>
      </c>
      <c r="C3292" s="6" t="s">
        <v>5920</v>
      </c>
      <c r="D3292" s="6" t="str">
        <f t="shared" si="315"/>
        <v>3-CMAU2409292</v>
      </c>
      <c r="E3292" s="7">
        <f t="shared" si="316"/>
        <v>45116.283343981479</v>
      </c>
      <c r="F3292" s="8">
        <v>45116.429177314814</v>
      </c>
      <c r="G3292" s="7">
        <f t="shared" si="317"/>
        <v>45116.470843981479</v>
      </c>
      <c r="H3292" s="2">
        <f>LOOKUP(2,1/(Sheet1!$D:$D=C3292)/(Sheet1!$E:$E&gt;=E3292)/(Sheet1!$E:$E&lt;=G3292),(Sheet1!$E:$E))</f>
        <v>45116.429685891206</v>
      </c>
      <c r="I3292" t="str">
        <f t="shared" si="313"/>
        <v>0:00:44</v>
      </c>
      <c r="J3292" t="s">
        <v>8471</v>
      </c>
      <c r="K3292" t="s">
        <v>9621</v>
      </c>
      <c r="L3292" t="str">
        <f t="shared" si="314"/>
        <v>WEEK 27</v>
      </c>
      <c r="M3292" t="str">
        <f>IF(I3292&lt;="0:00:05","(-) 5 detik",IF(I3292&lt;="0:00:15","(-) 15 detik",IF(I3292&lt;="0:00:30","(-) 30 detik","(-) 65 detik")))</f>
        <v>(-) 65 detik</v>
      </c>
    </row>
    <row r="3293" spans="1:13" x14ac:dyDescent="0.35">
      <c r="A3293" s="6">
        <v>2</v>
      </c>
      <c r="B3293" s="6" t="s">
        <v>7089</v>
      </c>
      <c r="C3293" s="6" t="s">
        <v>7089</v>
      </c>
      <c r="D3293" s="6" t="str">
        <f t="shared" si="315"/>
        <v>2-TCLU9888740</v>
      </c>
      <c r="E3293" s="7">
        <f t="shared" si="316"/>
        <v>45116.280330358793</v>
      </c>
      <c r="F3293" s="8">
        <v>45116.426163692129</v>
      </c>
      <c r="G3293" s="7">
        <f t="shared" si="317"/>
        <v>45116.467830358793</v>
      </c>
      <c r="H3293" s="2">
        <f>LOOKUP(2,1/(Sheet1!$D:$D=C3293)/(Sheet1!$E:$E&gt;=E3293)/(Sheet1!$E:$E&lt;=G3293),(Sheet1!$E:$E))</f>
        <v>45116.424818206018</v>
      </c>
      <c r="I3293" t="str">
        <f t="shared" si="313"/>
        <v>+0:01:56</v>
      </c>
      <c r="J3293" t="s">
        <v>9651</v>
      </c>
      <c r="K3293" t="s">
        <v>9621</v>
      </c>
      <c r="L3293" t="str">
        <f t="shared" si="314"/>
        <v>WEEK 27</v>
      </c>
    </row>
    <row r="3294" spans="1:13" x14ac:dyDescent="0.35">
      <c r="A3294" s="6">
        <v>3</v>
      </c>
      <c r="B3294" s="6" t="s">
        <v>5561</v>
      </c>
      <c r="C3294" s="6" t="s">
        <v>5561</v>
      </c>
      <c r="D3294" s="6" t="str">
        <f t="shared" si="315"/>
        <v>3-TRLU7641153</v>
      </c>
      <c r="E3294" s="7">
        <f t="shared" si="316"/>
        <v>45116.278507673611</v>
      </c>
      <c r="F3294" s="8">
        <v>45116.424341006947</v>
      </c>
      <c r="G3294" s="7">
        <f t="shared" si="317"/>
        <v>45116.466007673611</v>
      </c>
      <c r="H3294" s="2">
        <f>LOOKUP(2,1/(Sheet1!$D:$D=C3294)/(Sheet1!$E:$E&gt;=E3294)/(Sheet1!$E:$E&lt;=G3294),(Sheet1!$E:$E))</f>
        <v>45116.424842685185</v>
      </c>
      <c r="I3294" t="str">
        <f t="shared" si="313"/>
        <v>0:00:43</v>
      </c>
      <c r="J3294" t="s">
        <v>8471</v>
      </c>
      <c r="K3294" t="s">
        <v>9621</v>
      </c>
      <c r="L3294" t="str">
        <f t="shared" si="314"/>
        <v>WEEK 27</v>
      </c>
      <c r="M3294" t="str">
        <f>IF(I3294&lt;="0:00:05","(-) 5 detik",IF(I3294&lt;="0:00:15","(-) 15 detik",IF(I3294&lt;="0:00:30","(-) 30 detik","(-) 65 detik")))</f>
        <v>(-) 65 detik</v>
      </c>
    </row>
    <row r="3295" spans="1:13" x14ac:dyDescent="0.35">
      <c r="A3295" s="6">
        <v>4</v>
      </c>
      <c r="B3295" s="6" t="s">
        <v>6343</v>
      </c>
      <c r="C3295" s="6" t="s">
        <v>6343</v>
      </c>
      <c r="D3295" s="6" t="str">
        <f t="shared" si="315"/>
        <v>4-GESU6612760</v>
      </c>
      <c r="E3295" s="7">
        <f t="shared" si="316"/>
        <v>45116.268176273144</v>
      </c>
      <c r="F3295" s="8">
        <v>45116.41400960648</v>
      </c>
      <c r="G3295" s="7">
        <f t="shared" si="317"/>
        <v>45116.455676273144</v>
      </c>
      <c r="H3295" s="2">
        <f>LOOKUP(2,1/(Sheet1!$D:$D=C3295)/(Sheet1!$E:$E&gt;=E3295)/(Sheet1!$E:$E&lt;=G3295),(Sheet1!$E:$E))</f>
        <v>45116.414555856485</v>
      </c>
      <c r="I3295" t="str">
        <f t="shared" si="313"/>
        <v>0:00:47</v>
      </c>
      <c r="J3295" t="s">
        <v>8471</v>
      </c>
      <c r="K3295" t="s">
        <v>9621</v>
      </c>
      <c r="L3295" t="str">
        <f t="shared" si="314"/>
        <v>WEEK 27</v>
      </c>
      <c r="M3295" t="str">
        <f>IF(I3295&lt;="0:00:05","(-) 5 detik",IF(I3295&lt;="0:00:15","(-) 15 detik",IF(I3295&lt;="0:00:30","(-) 30 detik","(-) 65 detik")))</f>
        <v>(-) 65 detik</v>
      </c>
    </row>
    <row r="3296" spans="1:13" x14ac:dyDescent="0.35">
      <c r="A3296" s="6">
        <v>3</v>
      </c>
      <c r="B3296" s="6" t="s">
        <v>5384</v>
      </c>
      <c r="C3296" s="6" t="s">
        <v>5384</v>
      </c>
      <c r="D3296" s="6" t="str">
        <f t="shared" si="315"/>
        <v>3-TCNU3213767</v>
      </c>
      <c r="E3296" s="7">
        <f t="shared" si="316"/>
        <v>45116.252607291666</v>
      </c>
      <c r="F3296" s="8">
        <v>45116.398440625002</v>
      </c>
      <c r="G3296" s="7">
        <f t="shared" si="317"/>
        <v>45116.440107291666</v>
      </c>
      <c r="H3296" s="2">
        <f>LOOKUP(2,1/(Sheet1!$D:$D=C3296)/(Sheet1!$E:$E&gt;=E3296)/(Sheet1!$E:$E&lt;=G3296),(Sheet1!$E:$E))</f>
        <v>45116.398690416667</v>
      </c>
      <c r="I3296" t="str">
        <f t="shared" si="313"/>
        <v>0:00:22</v>
      </c>
      <c r="J3296" t="s">
        <v>8471</v>
      </c>
      <c r="K3296" t="s">
        <v>9621</v>
      </c>
      <c r="L3296" t="str">
        <f t="shared" si="314"/>
        <v>WEEK 27</v>
      </c>
      <c r="M3296" t="str">
        <f>IF(I3296&lt;="0:00:05","(-) 5 detik",IF(I3296&lt;="0:00:15","(-) 15 detik",IF(I3296&lt;="0:00:30","(-) 30 detik","(-) 65 detik")))</f>
        <v>(-) 30 detik</v>
      </c>
    </row>
    <row r="3297" spans="1:13" x14ac:dyDescent="0.35">
      <c r="A3297" s="6">
        <v>3</v>
      </c>
      <c r="B3297" s="6" t="s">
        <v>7401</v>
      </c>
      <c r="C3297" s="6" t="s">
        <v>7401</v>
      </c>
      <c r="D3297" s="6" t="str">
        <f t="shared" si="315"/>
        <v>3-TRHU8714507</v>
      </c>
      <c r="E3297" s="7">
        <f t="shared" si="316"/>
        <v>45116.231625312495</v>
      </c>
      <c r="F3297" s="8">
        <v>45116.377458645831</v>
      </c>
      <c r="G3297" s="7">
        <f t="shared" si="317"/>
        <v>45116.419125312495</v>
      </c>
      <c r="H3297" s="2">
        <f>LOOKUP(2,1/(Sheet1!$D:$D=C3297)/(Sheet1!$E:$E&gt;=E3297)/(Sheet1!$E:$E&lt;=G3297),(Sheet1!$E:$E))</f>
        <v>45116.377020057873</v>
      </c>
      <c r="I3297" t="str">
        <f t="shared" si="313"/>
        <v>+0:00:38</v>
      </c>
      <c r="J3297" t="s">
        <v>9651</v>
      </c>
      <c r="K3297" t="s">
        <v>9621</v>
      </c>
      <c r="L3297" t="str">
        <f t="shared" si="314"/>
        <v>WEEK 27</v>
      </c>
    </row>
    <row r="3298" spans="1:13" x14ac:dyDescent="0.35">
      <c r="A3298" s="6">
        <v>3</v>
      </c>
      <c r="B3298" s="6" t="s">
        <v>6924</v>
      </c>
      <c r="C3298" s="6" t="s">
        <v>6924</v>
      </c>
      <c r="D3298" s="6" t="str">
        <f t="shared" si="315"/>
        <v>3-SEKU5645182</v>
      </c>
      <c r="E3298" s="7">
        <f t="shared" si="316"/>
        <v>45116.226722071755</v>
      </c>
      <c r="F3298" s="8">
        <v>45116.372555405091</v>
      </c>
      <c r="G3298" s="7">
        <f t="shared" si="317"/>
        <v>45116.414222071755</v>
      </c>
      <c r="H3298" s="2">
        <f>LOOKUP(2,1/(Sheet1!$D:$D=C3298)/(Sheet1!$E:$E&gt;=E3298)/(Sheet1!$E:$E&lt;=G3298),(Sheet1!$E:$E))</f>
        <v>45116.373090601854</v>
      </c>
      <c r="I3298" t="str">
        <f t="shared" si="313"/>
        <v>0:00:46</v>
      </c>
      <c r="J3298" t="s">
        <v>8471</v>
      </c>
      <c r="K3298" t="s">
        <v>9621</v>
      </c>
      <c r="L3298" t="str">
        <f t="shared" si="314"/>
        <v>WEEK 27</v>
      </c>
      <c r="M3298" t="str">
        <f>IF(I3298&lt;="0:00:05","(-) 5 detik",IF(I3298&lt;="0:00:15","(-) 15 detik",IF(I3298&lt;="0:00:30","(-) 30 detik","(-) 65 detik")))</f>
        <v>(-) 65 detik</v>
      </c>
    </row>
    <row r="3299" spans="1:13" x14ac:dyDescent="0.35">
      <c r="A3299" s="6">
        <v>3</v>
      </c>
      <c r="B3299" s="6" t="s">
        <v>5960</v>
      </c>
      <c r="C3299" s="6" t="s">
        <v>5960</v>
      </c>
      <c r="D3299" s="6" t="str">
        <f t="shared" si="315"/>
        <v>3-CMAU7590541</v>
      </c>
      <c r="E3299" s="7">
        <f t="shared" si="316"/>
        <v>45116.182340590276</v>
      </c>
      <c r="F3299" s="8">
        <v>45116.328173923612</v>
      </c>
      <c r="G3299" s="7">
        <f t="shared" si="317"/>
        <v>45116.369840590276</v>
      </c>
      <c r="H3299" s="2">
        <f>LOOKUP(2,1/(Sheet1!$D:$D=C3299)/(Sheet1!$E:$E&gt;=E3299)/(Sheet1!$E:$E&lt;=G3299),(Sheet1!$E:$E))</f>
        <v>45116.32868337963</v>
      </c>
      <c r="I3299" t="str">
        <f t="shared" si="313"/>
        <v>0:00:44</v>
      </c>
      <c r="J3299" t="s">
        <v>8471</v>
      </c>
      <c r="K3299" t="s">
        <v>9621</v>
      </c>
      <c r="L3299" t="str">
        <f t="shared" si="314"/>
        <v>WEEK 27</v>
      </c>
      <c r="M3299" t="str">
        <f>IF(I3299&lt;="0:00:05","(-) 5 detik",IF(I3299&lt;="0:00:15","(-) 15 detik",IF(I3299&lt;="0:00:30","(-) 30 detik","(-) 65 detik")))</f>
        <v>(-) 65 detik</v>
      </c>
    </row>
    <row r="3300" spans="1:13" x14ac:dyDescent="0.35">
      <c r="A3300" s="6">
        <v>2</v>
      </c>
      <c r="B3300" s="6" t="s">
        <v>7109</v>
      </c>
      <c r="C3300" s="6" t="s">
        <v>7109</v>
      </c>
      <c r="D3300" s="6" t="str">
        <f t="shared" si="315"/>
        <v>2-TCNU4089183</v>
      </c>
      <c r="E3300" s="7">
        <f t="shared" si="316"/>
        <v>45116.155095173606</v>
      </c>
      <c r="F3300" s="8">
        <v>45116.300928506942</v>
      </c>
      <c r="G3300" s="7">
        <f t="shared" si="317"/>
        <v>45116.342595173606</v>
      </c>
      <c r="H3300" s="2">
        <f>LOOKUP(2,1/(Sheet1!$D:$D=C3300)/(Sheet1!$E:$E&gt;=E3300)/(Sheet1!$E:$E&lt;=G3300),(Sheet1!$E:$E))</f>
        <v>45116.300569444444</v>
      </c>
      <c r="I3300" t="str">
        <f t="shared" si="313"/>
        <v>+0:00:31</v>
      </c>
      <c r="J3300" t="s">
        <v>9651</v>
      </c>
      <c r="K3300" t="s">
        <v>9621</v>
      </c>
      <c r="L3300" t="str">
        <f t="shared" si="314"/>
        <v>WEEK 27</v>
      </c>
    </row>
    <row r="3301" spans="1:13" x14ac:dyDescent="0.35">
      <c r="A3301" s="6">
        <v>4</v>
      </c>
      <c r="B3301" s="6" t="s">
        <v>5804</v>
      </c>
      <c r="C3301" s="6" t="s">
        <v>5804</v>
      </c>
      <c r="D3301" s="6" t="str">
        <f t="shared" si="315"/>
        <v>4-BMOU5491320</v>
      </c>
      <c r="E3301" s="7">
        <f t="shared" si="316"/>
        <v>45116.150430439811</v>
      </c>
      <c r="F3301" s="8">
        <v>45116.296263773147</v>
      </c>
      <c r="G3301" s="7">
        <f t="shared" si="317"/>
        <v>45116.337930439811</v>
      </c>
      <c r="H3301" s="2">
        <f>LOOKUP(2,1/(Sheet1!$D:$D=C3301)/(Sheet1!$E:$E&gt;=E3301)/(Sheet1!$E:$E&lt;=G3301),(Sheet1!$E:$E))</f>
        <v>45116.296785995371</v>
      </c>
      <c r="I3301" t="str">
        <f t="shared" si="313"/>
        <v>0:00:45</v>
      </c>
      <c r="J3301" t="s">
        <v>8471</v>
      </c>
      <c r="K3301" t="s">
        <v>9621</v>
      </c>
      <c r="L3301" t="str">
        <f t="shared" si="314"/>
        <v>WEEK 27</v>
      </c>
      <c r="M3301" t="str">
        <f t="shared" ref="M3301:M3308" si="318">IF(I3301&lt;="0:00:05","(-) 5 detik",IF(I3301&lt;="0:00:15","(-) 15 detik",IF(I3301&lt;="0:00:30","(-) 30 detik","(-) 65 detik")))</f>
        <v>(-) 65 detik</v>
      </c>
    </row>
    <row r="3302" spans="1:13" x14ac:dyDescent="0.35">
      <c r="A3302" s="6">
        <v>3</v>
      </c>
      <c r="B3302" s="6" t="s">
        <v>5935</v>
      </c>
      <c r="C3302" s="6" t="s">
        <v>5935</v>
      </c>
      <c r="D3302" s="6" t="str">
        <f t="shared" si="315"/>
        <v>3-CMAU5724488</v>
      </c>
      <c r="E3302" s="7">
        <f t="shared" si="316"/>
        <v>45116.150397534722</v>
      </c>
      <c r="F3302" s="8">
        <v>45116.296230868058</v>
      </c>
      <c r="G3302" s="7">
        <f t="shared" si="317"/>
        <v>45116.337897534722</v>
      </c>
      <c r="H3302" s="2">
        <f>LOOKUP(2,1/(Sheet1!$D:$D=C3302)/(Sheet1!$E:$E&gt;=E3302)/(Sheet1!$E:$E&lt;=G3302),(Sheet1!$E:$E))</f>
        <v>45116.296750451387</v>
      </c>
      <c r="I3302" t="str">
        <f t="shared" si="313"/>
        <v>0:00:45</v>
      </c>
      <c r="J3302" t="s">
        <v>8471</v>
      </c>
      <c r="K3302" t="s">
        <v>9621</v>
      </c>
      <c r="L3302" t="str">
        <f t="shared" si="314"/>
        <v>WEEK 27</v>
      </c>
      <c r="M3302" t="str">
        <f t="shared" si="318"/>
        <v>(-) 65 detik</v>
      </c>
    </row>
    <row r="3303" spans="1:13" x14ac:dyDescent="0.35">
      <c r="A3303" s="6">
        <v>4</v>
      </c>
      <c r="B3303" s="6" t="s">
        <v>6369</v>
      </c>
      <c r="C3303" s="6" t="s">
        <v>6369</v>
      </c>
      <c r="D3303" s="6" t="str">
        <f t="shared" si="315"/>
        <v>4-HLBU8045768</v>
      </c>
      <c r="E3303" s="7">
        <f t="shared" si="316"/>
        <v>45116.138628553235</v>
      </c>
      <c r="F3303" s="8">
        <v>45116.284461886571</v>
      </c>
      <c r="G3303" s="7">
        <f t="shared" si="317"/>
        <v>45116.326128553235</v>
      </c>
      <c r="H3303" s="2">
        <f>LOOKUP(2,1/(Sheet1!$D:$D=C3303)/(Sheet1!$E:$E&gt;=E3303)/(Sheet1!$E:$E&lt;=G3303),(Sheet1!$E:$E))</f>
        <v>45116.284977847223</v>
      </c>
      <c r="I3303" t="str">
        <f t="shared" si="313"/>
        <v>0:00:45</v>
      </c>
      <c r="J3303" t="s">
        <v>8471</v>
      </c>
      <c r="K3303" t="s">
        <v>9621</v>
      </c>
      <c r="L3303" t="str">
        <f t="shared" si="314"/>
        <v>WEEK 27</v>
      </c>
      <c r="M3303" t="str">
        <f t="shared" si="318"/>
        <v>(-) 65 detik</v>
      </c>
    </row>
    <row r="3304" spans="1:13" x14ac:dyDescent="0.35">
      <c r="A3304" s="6">
        <v>3</v>
      </c>
      <c r="B3304" s="6" t="s">
        <v>5948</v>
      </c>
      <c r="C3304" s="6" t="s">
        <v>5948</v>
      </c>
      <c r="D3304" s="6" t="str">
        <f t="shared" si="315"/>
        <v>3-CMAU6801613</v>
      </c>
      <c r="E3304" s="7">
        <f t="shared" si="316"/>
        <v>45116.133507060185</v>
      </c>
      <c r="F3304" s="8">
        <v>45116.279340393521</v>
      </c>
      <c r="G3304" s="7">
        <f t="shared" si="317"/>
        <v>45116.321007060185</v>
      </c>
      <c r="H3304" s="2">
        <f>LOOKUP(2,1/(Sheet1!$D:$D=C3304)/(Sheet1!$E:$E&gt;=E3304)/(Sheet1!$E:$E&lt;=G3304),(Sheet1!$E:$E))</f>
        <v>45116.279861215276</v>
      </c>
      <c r="I3304" t="str">
        <f t="shared" si="313"/>
        <v>0:00:45</v>
      </c>
      <c r="J3304" t="s">
        <v>8471</v>
      </c>
      <c r="K3304" t="s">
        <v>9621</v>
      </c>
      <c r="L3304" t="str">
        <f t="shared" si="314"/>
        <v>WEEK 27</v>
      </c>
      <c r="M3304" t="str">
        <f t="shared" si="318"/>
        <v>(-) 65 detik</v>
      </c>
    </row>
    <row r="3305" spans="1:13" x14ac:dyDescent="0.35">
      <c r="A3305" s="6">
        <v>3</v>
      </c>
      <c r="B3305" s="6" t="s">
        <v>6241</v>
      </c>
      <c r="C3305" s="6" t="s">
        <v>6241</v>
      </c>
      <c r="D3305" s="6" t="str">
        <f t="shared" si="315"/>
        <v>3-EMCU8644028</v>
      </c>
      <c r="E3305" s="7">
        <f t="shared" si="316"/>
        <v>45116.128202812499</v>
      </c>
      <c r="F3305" s="8">
        <v>45116.274036145835</v>
      </c>
      <c r="G3305" s="7">
        <f t="shared" si="317"/>
        <v>45116.315702812499</v>
      </c>
      <c r="H3305" s="2">
        <f>LOOKUP(2,1/(Sheet1!$D:$D=C3305)/(Sheet1!$E:$E&gt;=E3305)/(Sheet1!$E:$E&lt;=G3305),(Sheet1!$E:$E))</f>
        <v>45116.274591539353</v>
      </c>
      <c r="I3305" t="str">
        <f t="shared" si="313"/>
        <v>0:00:48</v>
      </c>
      <c r="J3305" t="s">
        <v>8471</v>
      </c>
      <c r="K3305" t="s">
        <v>9621</v>
      </c>
      <c r="L3305" t="str">
        <f t="shared" si="314"/>
        <v>WEEK 27</v>
      </c>
      <c r="M3305" t="str">
        <f t="shared" si="318"/>
        <v>(-) 65 detik</v>
      </c>
    </row>
    <row r="3306" spans="1:13" x14ac:dyDescent="0.35">
      <c r="A3306" s="6">
        <v>4</v>
      </c>
      <c r="B3306" s="6" t="s">
        <v>139</v>
      </c>
      <c r="C3306" s="6" t="s">
        <v>139</v>
      </c>
      <c r="D3306" s="6" t="str">
        <f t="shared" si="315"/>
        <v>4-CAIU9324105</v>
      </c>
      <c r="E3306" s="7">
        <f t="shared" si="316"/>
        <v>45116.12578159722</v>
      </c>
      <c r="F3306" s="8">
        <v>45116.271614930556</v>
      </c>
      <c r="G3306" s="7">
        <f t="shared" si="317"/>
        <v>45116.31328159722</v>
      </c>
      <c r="H3306" s="2">
        <f>LOOKUP(2,1/(Sheet1!$D:$D=C3306)/(Sheet1!$E:$E&gt;=E3306)/(Sheet1!$E:$E&lt;=G3306),(Sheet1!$E:$E))</f>
        <v>45116.27206920139</v>
      </c>
      <c r="I3306" t="str">
        <f t="shared" si="313"/>
        <v>0:00:39</v>
      </c>
      <c r="J3306" t="s">
        <v>8471</v>
      </c>
      <c r="K3306" t="s">
        <v>9621</v>
      </c>
      <c r="L3306" t="str">
        <f t="shared" si="314"/>
        <v>WEEK 27</v>
      </c>
      <c r="M3306" t="str">
        <f t="shared" si="318"/>
        <v>(-) 65 detik</v>
      </c>
    </row>
    <row r="3307" spans="1:13" x14ac:dyDescent="0.35">
      <c r="A3307" s="6">
        <v>4</v>
      </c>
      <c r="B3307" s="6" t="s">
        <v>301</v>
      </c>
      <c r="C3307" s="6" t="s">
        <v>301</v>
      </c>
      <c r="D3307" s="6" t="str">
        <f t="shared" si="315"/>
        <v>4-ECMU9774772</v>
      </c>
      <c r="E3307" s="7">
        <f t="shared" si="316"/>
        <v>45116.123555902777</v>
      </c>
      <c r="F3307" s="8">
        <v>45116.269389236113</v>
      </c>
      <c r="G3307" s="7">
        <f t="shared" si="317"/>
        <v>45116.311055902777</v>
      </c>
      <c r="H3307" s="2">
        <f>LOOKUP(2,1/(Sheet1!$D:$D=C3307)/(Sheet1!$E:$E&gt;=E3307)/(Sheet1!$E:$E&lt;=G3307),(Sheet1!$E:$E))</f>
        <v>45116.269764490738</v>
      </c>
      <c r="I3307" t="str">
        <f t="shared" si="313"/>
        <v>0:00:32</v>
      </c>
      <c r="J3307" t="s">
        <v>8471</v>
      </c>
      <c r="K3307" t="s">
        <v>9621</v>
      </c>
      <c r="L3307" t="str">
        <f t="shared" si="314"/>
        <v>WEEK 27</v>
      </c>
      <c r="M3307" t="str">
        <f t="shared" si="318"/>
        <v>(-) 65 detik</v>
      </c>
    </row>
    <row r="3308" spans="1:13" x14ac:dyDescent="0.35">
      <c r="A3308" s="6">
        <v>3</v>
      </c>
      <c r="B3308" s="6" t="s">
        <v>5470</v>
      </c>
      <c r="C3308" s="6" t="s">
        <v>5470</v>
      </c>
      <c r="D3308" s="6" t="str">
        <f t="shared" si="315"/>
        <v>3-TGCU5087403</v>
      </c>
      <c r="E3308" s="7">
        <f t="shared" si="316"/>
        <v>45116.123490706013</v>
      </c>
      <c r="F3308" s="8">
        <v>45116.269324039349</v>
      </c>
      <c r="G3308" s="7">
        <f t="shared" si="317"/>
        <v>45116.310990706013</v>
      </c>
      <c r="H3308" s="2">
        <f>LOOKUP(2,1/(Sheet1!$D:$D=C3308)/(Sheet1!$E:$E&gt;=E3308)/(Sheet1!$E:$E&lt;=G3308),(Sheet1!$E:$E))</f>
        <v>45116.269743263889</v>
      </c>
      <c r="I3308" t="str">
        <f t="shared" si="313"/>
        <v>0:00:36</v>
      </c>
      <c r="J3308" t="s">
        <v>8471</v>
      </c>
      <c r="K3308" t="s">
        <v>9621</v>
      </c>
      <c r="L3308" t="str">
        <f t="shared" si="314"/>
        <v>WEEK 27</v>
      </c>
      <c r="M3308" t="str">
        <f t="shared" si="318"/>
        <v>(-) 65 detik</v>
      </c>
    </row>
    <row r="3309" spans="1:13" x14ac:dyDescent="0.35">
      <c r="A3309" s="6">
        <v>4</v>
      </c>
      <c r="B3309" s="6" t="s">
        <v>330</v>
      </c>
      <c r="C3309" s="6" t="s">
        <v>330</v>
      </c>
      <c r="D3309" s="6" t="str">
        <f t="shared" si="315"/>
        <v>4-EITU3173997</v>
      </c>
      <c r="E3309" s="7">
        <f t="shared" si="316"/>
        <v>45116.121027280089</v>
      </c>
      <c r="F3309" s="8">
        <v>45116.266860613425</v>
      </c>
      <c r="G3309" s="7">
        <f t="shared" si="317"/>
        <v>45116.308527280089</v>
      </c>
      <c r="H3309" s="2">
        <f>LOOKUP(2,1/(Sheet1!$D:$D=C3309)/(Sheet1!$E:$E&gt;=E3309)/(Sheet1!$E:$E&lt;=G3309),(Sheet1!$E:$E))</f>
        <v>45116.265755474538</v>
      </c>
      <c r="I3309" t="str">
        <f t="shared" si="313"/>
        <v>+0:01:35</v>
      </c>
      <c r="J3309" t="s">
        <v>9651</v>
      </c>
      <c r="K3309" t="s">
        <v>9621</v>
      </c>
      <c r="L3309" t="str">
        <f t="shared" si="314"/>
        <v>WEEK 27</v>
      </c>
    </row>
    <row r="3310" spans="1:13" x14ac:dyDescent="0.35">
      <c r="A3310" s="6">
        <v>3</v>
      </c>
      <c r="B3310" s="6" t="s">
        <v>5942</v>
      </c>
      <c r="C3310" s="6" t="s">
        <v>5942</v>
      </c>
      <c r="D3310" s="6" t="str">
        <f t="shared" si="315"/>
        <v>3-CMAU6299378</v>
      </c>
      <c r="E3310" s="7">
        <f t="shared" si="316"/>
        <v>45116.120484571758</v>
      </c>
      <c r="F3310" s="8">
        <v>45116.266317905094</v>
      </c>
      <c r="G3310" s="7">
        <f t="shared" si="317"/>
        <v>45116.307984571758</v>
      </c>
      <c r="H3310" s="2">
        <f>LOOKUP(2,1/(Sheet1!$D:$D=C3310)/(Sheet1!$E:$E&gt;=E3310)/(Sheet1!$E:$E&lt;=G3310),(Sheet1!$E:$E))</f>
        <v>45116.266838344905</v>
      </c>
      <c r="I3310" t="str">
        <f t="shared" si="313"/>
        <v>0:00:45</v>
      </c>
      <c r="J3310" t="s">
        <v>8471</v>
      </c>
      <c r="K3310" t="s">
        <v>9621</v>
      </c>
      <c r="L3310" t="str">
        <f t="shared" si="314"/>
        <v>WEEK 27</v>
      </c>
      <c r="M3310" t="str">
        <f>IF(I3310&lt;="0:00:05","(-) 5 detik",IF(I3310&lt;="0:00:15","(-) 15 detik",IF(I3310&lt;="0:00:30","(-) 30 detik","(-) 65 detik")))</f>
        <v>(-) 65 detik</v>
      </c>
    </row>
    <row r="3311" spans="1:13" x14ac:dyDescent="0.35">
      <c r="A3311" s="6">
        <v>3</v>
      </c>
      <c r="B3311" s="6" t="s">
        <v>298</v>
      </c>
      <c r="C3311" s="6" t="s">
        <v>298</v>
      </c>
      <c r="D3311" s="6" t="str">
        <f t="shared" si="315"/>
        <v>3-ECMU8154972</v>
      </c>
      <c r="E3311" s="7">
        <f t="shared" si="316"/>
        <v>45116.115717280089</v>
      </c>
      <c r="F3311" s="8">
        <v>45116.261550613424</v>
      </c>
      <c r="G3311" s="7">
        <f t="shared" si="317"/>
        <v>45116.303217280089</v>
      </c>
      <c r="H3311" s="2">
        <f>LOOKUP(2,1/(Sheet1!$D:$D=C3311)/(Sheet1!$E:$E&gt;=E3311)/(Sheet1!$E:$E&lt;=G3311),(Sheet1!$E:$E))</f>
        <v>45116.163076064811</v>
      </c>
      <c r="I3311" t="str">
        <f t="shared" si="313"/>
        <v>+2:21:48</v>
      </c>
      <c r="J3311" t="s">
        <v>9651</v>
      </c>
      <c r="K3311" t="s">
        <v>9621</v>
      </c>
      <c r="L3311" t="str">
        <f t="shared" si="314"/>
        <v>WEEK 27</v>
      </c>
    </row>
    <row r="3312" spans="1:13" x14ac:dyDescent="0.35">
      <c r="A3312" s="6">
        <v>4</v>
      </c>
      <c r="B3312" s="6" t="s">
        <v>7151</v>
      </c>
      <c r="C3312" s="6" t="s">
        <v>7151</v>
      </c>
      <c r="D3312" s="6" t="str">
        <f t="shared" si="315"/>
        <v>4-TEMU6266502</v>
      </c>
      <c r="E3312" s="7">
        <f t="shared" si="316"/>
        <v>45116.11513017361</v>
      </c>
      <c r="F3312" s="8">
        <v>45116.260963506946</v>
      </c>
      <c r="G3312" s="7">
        <f t="shared" si="317"/>
        <v>45116.30263017361</v>
      </c>
      <c r="H3312" s="2">
        <f>LOOKUP(2,1/(Sheet1!$D:$D=C3312)/(Sheet1!$E:$E&gt;=E3312)/(Sheet1!$E:$E&lt;=G3312),(Sheet1!$E:$E))</f>
        <v>45116.189945243059</v>
      </c>
      <c r="I3312" t="str">
        <f t="shared" si="313"/>
        <v>+1:42:16</v>
      </c>
      <c r="J3312" t="s">
        <v>9651</v>
      </c>
      <c r="K3312" t="s">
        <v>9621</v>
      </c>
      <c r="L3312" t="str">
        <f t="shared" si="314"/>
        <v>WEEK 27</v>
      </c>
    </row>
    <row r="3313" spans="1:13" x14ac:dyDescent="0.35">
      <c r="A3313" s="6">
        <v>4</v>
      </c>
      <c r="B3313" s="6" t="s">
        <v>5739</v>
      </c>
      <c r="C3313" s="6" t="s">
        <v>5739</v>
      </c>
      <c r="D3313" s="6" t="str">
        <f t="shared" si="315"/>
        <v>4-APZU4385928</v>
      </c>
      <c r="E3313" s="7">
        <f t="shared" si="316"/>
        <v>45115.984174108795</v>
      </c>
      <c r="F3313" s="8">
        <v>45116.130007442131</v>
      </c>
      <c r="G3313" s="7">
        <f t="shared" si="317"/>
        <v>45116.171674108795</v>
      </c>
      <c r="H3313" s="2">
        <f>LOOKUP(2,1/(Sheet1!$D:$D=C3313)/(Sheet1!$E:$E&gt;=E3313)/(Sheet1!$E:$E&lt;=G3313),(Sheet1!$E:$E))</f>
        <v>45116.130354131943</v>
      </c>
      <c r="I3313" t="str">
        <f t="shared" si="313"/>
        <v>0:00:30</v>
      </c>
      <c r="J3313" t="s">
        <v>8471</v>
      </c>
      <c r="K3313" t="s">
        <v>9621</v>
      </c>
      <c r="L3313" t="str">
        <f t="shared" si="314"/>
        <v>WEEK 27</v>
      </c>
      <c r="M3313" t="str">
        <f>IF(I3313&lt;="0:00:05","(-) 5 detik",IF(I3313&lt;="0:00:15","(-) 15 detik",IF(I3313&lt;="0:00:30","(-) 30 detik","(-) 65 detik")))</f>
        <v>(-) 30 detik</v>
      </c>
    </row>
    <row r="3314" spans="1:13" x14ac:dyDescent="0.35">
      <c r="A3314" s="6">
        <v>3</v>
      </c>
      <c r="B3314" s="6" t="s">
        <v>7087</v>
      </c>
      <c r="C3314" s="6" t="s">
        <v>7087</v>
      </c>
      <c r="D3314" s="6" t="str">
        <f t="shared" si="315"/>
        <v>3-TCLU9628104</v>
      </c>
      <c r="E3314" s="7">
        <f t="shared" si="316"/>
        <v>45115.983581909721</v>
      </c>
      <c r="F3314" s="8">
        <v>45116.129415243056</v>
      </c>
      <c r="G3314" s="7">
        <f t="shared" si="317"/>
        <v>45116.171081909721</v>
      </c>
      <c r="H3314" s="2">
        <f>LOOKUP(2,1/(Sheet1!$D:$D=C3314)/(Sheet1!$E:$E&gt;=E3314)/(Sheet1!$E:$E&lt;=G3314),(Sheet1!$E:$E))</f>
        <v>45116.129878865744</v>
      </c>
      <c r="I3314" t="str">
        <f t="shared" si="313"/>
        <v>0:00:40</v>
      </c>
      <c r="J3314" t="s">
        <v>8471</v>
      </c>
      <c r="K3314" t="s">
        <v>9621</v>
      </c>
      <c r="L3314" t="str">
        <f t="shared" si="314"/>
        <v>WEEK 27</v>
      </c>
      <c r="M3314" t="str">
        <f>IF(I3314&lt;="0:00:05","(-) 5 detik",IF(I3314&lt;="0:00:15","(-) 15 detik",IF(I3314&lt;="0:00:30","(-) 30 detik","(-) 65 detik")))</f>
        <v>(-) 65 detik</v>
      </c>
    </row>
    <row r="3315" spans="1:13" x14ac:dyDescent="0.35">
      <c r="A3315" s="6">
        <v>3</v>
      </c>
      <c r="B3315" s="6" t="s">
        <v>7195</v>
      </c>
      <c r="C3315" s="6" t="s">
        <v>7195</v>
      </c>
      <c r="D3315" s="6" t="str">
        <f t="shared" si="315"/>
        <v>3-TGBU4000597</v>
      </c>
      <c r="E3315" s="7">
        <f t="shared" si="316"/>
        <v>45115.969864618055</v>
      </c>
      <c r="F3315" s="8">
        <v>45116.115697951391</v>
      </c>
      <c r="G3315" s="7">
        <f t="shared" si="317"/>
        <v>45116.157364618055</v>
      </c>
      <c r="H3315" s="2">
        <f>LOOKUP(2,1/(Sheet1!$D:$D=C3315)/(Sheet1!$E:$E&gt;=E3315)/(Sheet1!$E:$E&lt;=G3315),(Sheet1!$E:$E))</f>
        <v>45116.116202673613</v>
      </c>
      <c r="I3315" t="str">
        <f t="shared" si="313"/>
        <v>0:00:44</v>
      </c>
      <c r="J3315" t="s">
        <v>8471</v>
      </c>
      <c r="K3315" t="s">
        <v>9621</v>
      </c>
      <c r="L3315" t="str">
        <f t="shared" si="314"/>
        <v>WEEK 27</v>
      </c>
      <c r="M3315" t="str">
        <f>IF(I3315&lt;="0:00:05","(-) 5 detik",IF(I3315&lt;="0:00:15","(-) 15 detik",IF(I3315&lt;="0:00:30","(-) 30 detik","(-) 65 detik")))</f>
        <v>(-) 65 detik</v>
      </c>
    </row>
    <row r="3316" spans="1:13" x14ac:dyDescent="0.35">
      <c r="A3316" s="6">
        <v>3</v>
      </c>
      <c r="B3316" s="6" t="s">
        <v>6122</v>
      </c>
      <c r="C3316" s="6" t="s">
        <v>6122</v>
      </c>
      <c r="D3316" s="6" t="str">
        <f t="shared" si="315"/>
        <v>3-DRYU9435223</v>
      </c>
      <c r="E3316" s="7">
        <f t="shared" si="316"/>
        <v>45115.956909259257</v>
      </c>
      <c r="F3316" s="8">
        <v>45116.102742592593</v>
      </c>
      <c r="G3316" s="7">
        <f t="shared" si="317"/>
        <v>45116.144409259257</v>
      </c>
      <c r="H3316" s="2">
        <f>LOOKUP(2,1/(Sheet1!$D:$D=C3316)/(Sheet1!$E:$E&gt;=E3316)/(Sheet1!$E:$E&lt;=G3316),(Sheet1!$E:$E))</f>
        <v>45116.103114999998</v>
      </c>
      <c r="I3316" t="str">
        <f t="shared" si="313"/>
        <v>0:00:32</v>
      </c>
      <c r="J3316" t="s">
        <v>8471</v>
      </c>
      <c r="K3316" t="s">
        <v>9621</v>
      </c>
      <c r="L3316" t="str">
        <f t="shared" si="314"/>
        <v>WEEK 27</v>
      </c>
      <c r="M3316" t="str">
        <f>IF(I3316&lt;="0:00:05","(-) 5 detik",IF(I3316&lt;="0:00:15","(-) 15 detik",IF(I3316&lt;="0:00:30","(-) 30 detik","(-) 65 detik")))</f>
        <v>(-) 65 detik</v>
      </c>
    </row>
    <row r="3317" spans="1:13" x14ac:dyDescent="0.35">
      <c r="A3317" s="6">
        <v>4</v>
      </c>
      <c r="B3317" s="6" t="s">
        <v>187</v>
      </c>
      <c r="C3317" s="6" t="s">
        <v>187</v>
      </c>
      <c r="D3317" s="6" t="str">
        <f t="shared" si="315"/>
        <v>4-CMAU8630021</v>
      </c>
      <c r="E3317" s="7">
        <f t="shared" si="316"/>
        <v>45115.934658912032</v>
      </c>
      <c r="F3317" s="8">
        <v>45116.080492245368</v>
      </c>
      <c r="G3317" s="7">
        <f t="shared" si="317"/>
        <v>45116.122158912032</v>
      </c>
      <c r="H3317" s="2">
        <f>LOOKUP(2,1/(Sheet1!$D:$D=C3317)/(Sheet1!$E:$E&gt;=E3317)/(Sheet1!$E:$E&lt;=G3317),(Sheet1!$E:$E))</f>
        <v>45116.080031111109</v>
      </c>
      <c r="I3317" t="str">
        <f t="shared" si="313"/>
        <v>+0:00:40</v>
      </c>
      <c r="J3317" t="s">
        <v>9651</v>
      </c>
      <c r="K3317" t="s">
        <v>9621</v>
      </c>
      <c r="L3317" t="str">
        <f t="shared" si="314"/>
        <v>WEEK 27</v>
      </c>
    </row>
    <row r="3318" spans="1:13" x14ac:dyDescent="0.35">
      <c r="A3318" s="6">
        <v>3</v>
      </c>
      <c r="B3318" s="6" t="s">
        <v>5844</v>
      </c>
      <c r="C3318" s="6" t="s">
        <v>5844</v>
      </c>
      <c r="D3318" s="6" t="str">
        <f t="shared" si="315"/>
        <v>3-CAAU5883843</v>
      </c>
      <c r="E3318" s="7">
        <f t="shared" si="316"/>
        <v>45115.934379050923</v>
      </c>
      <c r="F3318" s="8">
        <v>45116.080212384259</v>
      </c>
      <c r="G3318" s="7">
        <f t="shared" si="317"/>
        <v>45116.121879050923</v>
      </c>
      <c r="H3318" s="2">
        <f>LOOKUP(2,1/(Sheet1!$D:$D=C3318)/(Sheet1!$E:$E&gt;=E3318)/(Sheet1!$E:$E&lt;=G3318),(Sheet1!$E:$E))</f>
        <v>45116.079874120369</v>
      </c>
      <c r="I3318" t="str">
        <f t="shared" si="313"/>
        <v>+0:00:29</v>
      </c>
      <c r="J3318" t="s">
        <v>9651</v>
      </c>
      <c r="K3318" t="s">
        <v>9621</v>
      </c>
      <c r="L3318" t="str">
        <f t="shared" si="314"/>
        <v>WEEK 27</v>
      </c>
    </row>
    <row r="3319" spans="1:13" x14ac:dyDescent="0.35">
      <c r="A3319" s="6">
        <v>3</v>
      </c>
      <c r="B3319" s="6" t="s">
        <v>7312</v>
      </c>
      <c r="C3319" s="6" t="s">
        <v>7312</v>
      </c>
      <c r="D3319" s="6" t="str">
        <f t="shared" si="315"/>
        <v>3-TLLU7748900</v>
      </c>
      <c r="E3319" s="7">
        <f t="shared" si="316"/>
        <v>45115.931136840278</v>
      </c>
      <c r="F3319" s="8">
        <v>45116.076970173614</v>
      </c>
      <c r="G3319" s="7">
        <f t="shared" si="317"/>
        <v>45116.118636840278</v>
      </c>
      <c r="H3319" s="2">
        <f>LOOKUP(2,1/(Sheet1!$D:$D=C3319)/(Sheet1!$E:$E&gt;=E3319)/(Sheet1!$E:$E&lt;=G3319),(Sheet1!$E:$E))</f>
        <v>45116.07752363426</v>
      </c>
      <c r="I3319" t="str">
        <f t="shared" si="313"/>
        <v>0:00:48</v>
      </c>
      <c r="J3319" t="s">
        <v>8471</v>
      </c>
      <c r="K3319" t="s">
        <v>9621</v>
      </c>
      <c r="L3319" t="str">
        <f t="shared" si="314"/>
        <v>WEEK 27</v>
      </c>
      <c r="M3319" t="str">
        <f>IF(I3319&lt;="0:00:05","(-) 5 detik",IF(I3319&lt;="0:00:15","(-) 15 detik",IF(I3319&lt;="0:00:30","(-) 30 detik","(-) 65 detik")))</f>
        <v>(-) 65 detik</v>
      </c>
    </row>
    <row r="3320" spans="1:13" x14ac:dyDescent="0.35">
      <c r="A3320" s="6">
        <v>3</v>
      </c>
      <c r="B3320" s="6" t="s">
        <v>190</v>
      </c>
      <c r="C3320" s="6" t="s">
        <v>190</v>
      </c>
      <c r="D3320" s="6" t="str">
        <f t="shared" si="315"/>
        <v>3-CMAU8903023</v>
      </c>
      <c r="E3320" s="7">
        <f t="shared" si="316"/>
        <v>45115.928930092588</v>
      </c>
      <c r="F3320" s="8">
        <v>45116.074763425924</v>
      </c>
      <c r="G3320" s="7">
        <f t="shared" si="317"/>
        <v>45116.116430092588</v>
      </c>
      <c r="H3320" s="2">
        <f>LOOKUP(2,1/(Sheet1!$D:$D=C3320)/(Sheet1!$E:$E&gt;=E3320)/(Sheet1!$E:$E&lt;=G3320),(Sheet1!$E:$E))</f>
        <v>45116.075316504626</v>
      </c>
      <c r="I3320" t="str">
        <f t="shared" si="313"/>
        <v>0:00:48</v>
      </c>
      <c r="J3320" t="s">
        <v>8471</v>
      </c>
      <c r="K3320" t="s">
        <v>9621</v>
      </c>
      <c r="L3320" t="str">
        <f t="shared" si="314"/>
        <v>WEEK 27</v>
      </c>
      <c r="M3320" t="str">
        <f>IF(I3320&lt;="0:00:05","(-) 5 detik",IF(I3320&lt;="0:00:15","(-) 15 detik",IF(I3320&lt;="0:00:30","(-) 30 detik","(-) 65 detik")))</f>
        <v>(-) 65 detik</v>
      </c>
    </row>
    <row r="3321" spans="1:13" x14ac:dyDescent="0.35">
      <c r="A3321" s="6">
        <v>4</v>
      </c>
      <c r="B3321" s="6" t="s">
        <v>7980</v>
      </c>
      <c r="C3321" s="6" t="s">
        <v>7980</v>
      </c>
      <c r="D3321" s="6" t="str">
        <f t="shared" si="315"/>
        <v>4-APHU6722497</v>
      </c>
      <c r="E3321" s="7">
        <f t="shared" si="316"/>
        <v>45115.927516516203</v>
      </c>
      <c r="F3321" s="8">
        <v>45116.073349849539</v>
      </c>
      <c r="G3321" s="7">
        <f t="shared" si="317"/>
        <v>45116.115016516203</v>
      </c>
      <c r="H3321" s="2">
        <f>LOOKUP(2,1/(Sheet1!$D:$D=C3321)/(Sheet1!$E:$E&gt;=E3321)/(Sheet1!$E:$E&lt;=G3321),(Sheet1!$E:$E))</f>
        <v>45116.073768518516</v>
      </c>
      <c r="I3321" t="str">
        <f t="shared" si="313"/>
        <v>0:00:36</v>
      </c>
      <c r="J3321" t="s">
        <v>8471</v>
      </c>
      <c r="K3321" t="s">
        <v>9621</v>
      </c>
      <c r="L3321" t="str">
        <f t="shared" si="314"/>
        <v>WEEK 27</v>
      </c>
      <c r="M3321" t="str">
        <f>IF(I3321&lt;="0:00:05","(-) 5 detik",IF(I3321&lt;="0:00:15","(-) 15 detik",IF(I3321&lt;="0:00:30","(-) 30 detik","(-) 65 detik")))</f>
        <v>(-) 65 detik</v>
      </c>
    </row>
    <row r="3322" spans="1:13" x14ac:dyDescent="0.35">
      <c r="A3322" s="6">
        <v>3</v>
      </c>
      <c r="B3322" s="6" t="s">
        <v>7142</v>
      </c>
      <c r="C3322" s="6" t="s">
        <v>7142</v>
      </c>
      <c r="D3322" s="6" t="str">
        <f t="shared" si="315"/>
        <v>3-TEMU2251593</v>
      </c>
      <c r="E3322" s="7">
        <f t="shared" si="316"/>
        <v>45115.927309803235</v>
      </c>
      <c r="F3322" s="8">
        <v>45116.073143136571</v>
      </c>
      <c r="G3322" s="7">
        <f t="shared" si="317"/>
        <v>45116.114809803235</v>
      </c>
      <c r="H3322" s="2">
        <f>LOOKUP(2,1/(Sheet1!$D:$D=C3322)/(Sheet1!$E:$E&gt;=E3322)/(Sheet1!$E:$E&lt;=G3322),(Sheet1!$E:$E))</f>
        <v>45116.073634918983</v>
      </c>
      <c r="I3322" t="str">
        <f t="shared" si="313"/>
        <v>0:00:42</v>
      </c>
      <c r="J3322" t="s">
        <v>8471</v>
      </c>
      <c r="K3322" t="s">
        <v>9621</v>
      </c>
      <c r="L3322" t="str">
        <f t="shared" si="314"/>
        <v>WEEK 27</v>
      </c>
      <c r="M3322" t="str">
        <f>IF(I3322&lt;="0:00:05","(-) 5 detik",IF(I3322&lt;="0:00:15","(-) 15 detik",IF(I3322&lt;="0:00:30","(-) 30 detik","(-) 65 detik")))</f>
        <v>(-) 65 detik</v>
      </c>
    </row>
    <row r="3323" spans="1:13" x14ac:dyDescent="0.35">
      <c r="A3323" s="6">
        <v>2</v>
      </c>
      <c r="B3323" s="6" t="s">
        <v>6621</v>
      </c>
      <c r="C3323" s="6" t="s">
        <v>6621</v>
      </c>
      <c r="D3323" s="6" t="str">
        <f t="shared" si="315"/>
        <v>2-MRSU0048715</v>
      </c>
      <c r="E3323" s="7">
        <f t="shared" si="316"/>
        <v>45115.912423032401</v>
      </c>
      <c r="F3323" s="8">
        <v>45116.058256365737</v>
      </c>
      <c r="G3323" s="7">
        <f t="shared" si="317"/>
        <v>45116.099923032401</v>
      </c>
      <c r="H3323" s="2">
        <f>LOOKUP(2,1/(Sheet1!$D:$D=C3323)/(Sheet1!$E:$E&gt;=E3323)/(Sheet1!$E:$E&lt;=G3323),(Sheet1!$E:$E))</f>
        <v>45116.058766041664</v>
      </c>
      <c r="I3323" t="str">
        <f t="shared" si="313"/>
        <v>0:00:44</v>
      </c>
      <c r="J3323" t="s">
        <v>8471</v>
      </c>
      <c r="K3323" t="s">
        <v>9621</v>
      </c>
      <c r="L3323" t="str">
        <f t="shared" si="314"/>
        <v>WEEK 27</v>
      </c>
      <c r="M3323" t="str">
        <f>IF(I3323&lt;="0:00:05","(-) 5 detik",IF(I3323&lt;="0:00:15","(-) 15 detik",IF(I3323&lt;="0:00:30","(-) 30 detik","(-) 65 detik")))</f>
        <v>(-) 65 detik</v>
      </c>
    </row>
    <row r="3324" spans="1:13" x14ac:dyDescent="0.35">
      <c r="A3324" s="6">
        <v>2</v>
      </c>
      <c r="B3324" s="6" t="s">
        <v>7414</v>
      </c>
      <c r="C3324" s="6" t="s">
        <v>7414</v>
      </c>
      <c r="D3324" s="6" t="str">
        <f t="shared" si="315"/>
        <v>2-TTNU1232307</v>
      </c>
      <c r="E3324" s="7">
        <f t="shared" si="316"/>
        <v>45115.909335648146</v>
      </c>
      <c r="F3324" s="8">
        <v>45116.055168981482</v>
      </c>
      <c r="G3324" s="7">
        <f t="shared" si="317"/>
        <v>45116.096835648146</v>
      </c>
      <c r="H3324" s="2">
        <f>LOOKUP(2,1/(Sheet1!$D:$D=C3324)/(Sheet1!$E:$E&gt;=E3324)/(Sheet1!$E:$E&lt;=G3324),(Sheet1!$E:$E))</f>
        <v>45116.055119594908</v>
      </c>
      <c r="I3324" t="str">
        <f t="shared" si="313"/>
        <v>+0:00:04</v>
      </c>
      <c r="J3324" t="s">
        <v>9651</v>
      </c>
      <c r="K3324" t="s">
        <v>9621</v>
      </c>
      <c r="L3324" t="str">
        <f t="shared" si="314"/>
        <v>WEEK 27</v>
      </c>
    </row>
    <row r="3325" spans="1:13" x14ac:dyDescent="0.35">
      <c r="A3325" s="6">
        <v>3</v>
      </c>
      <c r="B3325" s="6" t="s">
        <v>7613</v>
      </c>
      <c r="C3325" s="6" t="s">
        <v>7613</v>
      </c>
      <c r="D3325" s="6" t="str">
        <f t="shared" si="315"/>
        <v>3-ECMU8148795</v>
      </c>
      <c r="E3325" s="7">
        <f t="shared" si="316"/>
        <v>45115.90381643518</v>
      </c>
      <c r="F3325" s="8">
        <v>45116.049649768516</v>
      </c>
      <c r="G3325" s="7">
        <f t="shared" si="317"/>
        <v>45116.09131643518</v>
      </c>
      <c r="H3325" s="2">
        <f>LOOKUP(2,1/(Sheet1!$D:$D=C3325)/(Sheet1!$E:$E&gt;=E3325)/(Sheet1!$E:$E&lt;=G3325),(Sheet1!$E:$E))</f>
        <v>45116.050038587964</v>
      </c>
      <c r="I3325" t="str">
        <f t="shared" si="313"/>
        <v>0:00:34</v>
      </c>
      <c r="J3325" t="s">
        <v>8471</v>
      </c>
      <c r="K3325" t="s">
        <v>9621</v>
      </c>
      <c r="L3325" t="str">
        <f t="shared" si="314"/>
        <v>WEEK 27</v>
      </c>
      <c r="M3325" t="str">
        <f>IF(I3325&lt;="0:00:05","(-) 5 detik",IF(I3325&lt;="0:00:15","(-) 15 detik",IF(I3325&lt;="0:00:30","(-) 30 detik","(-) 65 detik")))</f>
        <v>(-) 65 detik</v>
      </c>
    </row>
    <row r="3326" spans="1:13" x14ac:dyDescent="0.35">
      <c r="A3326" s="6">
        <v>3</v>
      </c>
      <c r="B3326" s="6" t="s">
        <v>6885</v>
      </c>
      <c r="C3326" s="6" t="s">
        <v>6885</v>
      </c>
      <c r="D3326" s="6" t="str">
        <f t="shared" si="315"/>
        <v>3-SEGU4346372</v>
      </c>
      <c r="E3326" s="7">
        <f t="shared" si="316"/>
        <v>45115.889220023142</v>
      </c>
      <c r="F3326" s="8">
        <v>45116.035053356478</v>
      </c>
      <c r="G3326" s="7">
        <f t="shared" si="317"/>
        <v>45116.076720023142</v>
      </c>
      <c r="H3326" s="2">
        <f>LOOKUP(2,1/(Sheet1!$D:$D=C3326)/(Sheet1!$E:$E&gt;=E3326)/(Sheet1!$E:$E&lt;=G3326),(Sheet1!$E:$E))</f>
        <v>45115.995272604167</v>
      </c>
      <c r="I3326" t="str">
        <f t="shared" si="313"/>
        <v>+0:57:17</v>
      </c>
      <c r="J3326" t="s">
        <v>9651</v>
      </c>
      <c r="K3326" t="s">
        <v>9621</v>
      </c>
      <c r="L3326" t="str">
        <f t="shared" si="314"/>
        <v>WEEK 27</v>
      </c>
    </row>
    <row r="3327" spans="1:13" x14ac:dyDescent="0.35">
      <c r="A3327" s="6">
        <v>2</v>
      </c>
      <c r="B3327" s="6" t="s">
        <v>6889</v>
      </c>
      <c r="C3327" s="6" t="s">
        <v>6889</v>
      </c>
      <c r="D3327" s="6" t="str">
        <f t="shared" si="315"/>
        <v>2-SEGU5098310</v>
      </c>
      <c r="E3327" s="7">
        <f t="shared" si="316"/>
        <v>45115.84268765046</v>
      </c>
      <c r="F3327" s="8">
        <v>45115.988520983796</v>
      </c>
      <c r="G3327" s="7">
        <f t="shared" si="317"/>
        <v>45116.03018765046</v>
      </c>
      <c r="H3327" s="2">
        <f>LOOKUP(2,1/(Sheet1!$D:$D=C3327)/(Sheet1!$E:$E&gt;=E3327)/(Sheet1!$E:$E&lt;=G3327),(Sheet1!$E:$E))</f>
        <v>45115.988838171295</v>
      </c>
      <c r="I3327" t="str">
        <f t="shared" si="313"/>
        <v>0:00:27</v>
      </c>
      <c r="J3327" t="s">
        <v>8471</v>
      </c>
      <c r="K3327" t="s">
        <v>9621</v>
      </c>
      <c r="L3327" t="str">
        <f t="shared" si="314"/>
        <v>WEEK 27</v>
      </c>
      <c r="M3327" t="str">
        <f>IF(I3327&lt;="0:00:05","(-) 5 detik",IF(I3327&lt;="0:00:15","(-) 15 detik",IF(I3327&lt;="0:00:30","(-) 30 detik","(-) 65 detik")))</f>
        <v>(-) 30 detik</v>
      </c>
    </row>
    <row r="3328" spans="1:13" x14ac:dyDescent="0.35">
      <c r="A3328" s="6">
        <v>3</v>
      </c>
      <c r="B3328" s="6" t="s">
        <v>1965</v>
      </c>
      <c r="C3328" s="6" t="s">
        <v>1965</v>
      </c>
      <c r="D3328" s="6" t="str">
        <f t="shared" si="315"/>
        <v>3-MSKU4674932</v>
      </c>
      <c r="E3328" s="7">
        <f t="shared" si="316"/>
        <v>45115.840854201386</v>
      </c>
      <c r="F3328" s="8">
        <v>45115.986687534722</v>
      </c>
      <c r="G3328" s="7">
        <f t="shared" si="317"/>
        <v>45116.028354201386</v>
      </c>
      <c r="H3328" s="2">
        <f>LOOKUP(2,1/(Sheet1!$D:$D=C3328)/(Sheet1!$E:$E&gt;=E3328)/(Sheet1!$E:$E&lt;=G3328),(Sheet1!$E:$E))</f>
        <v>45115.987123553241</v>
      </c>
      <c r="I3328" t="str">
        <f t="shared" si="313"/>
        <v>0:00:38</v>
      </c>
      <c r="J3328" t="s">
        <v>8471</v>
      </c>
      <c r="K3328" t="s">
        <v>9621</v>
      </c>
      <c r="L3328" t="str">
        <f t="shared" si="314"/>
        <v>WEEK 27</v>
      </c>
      <c r="M3328" t="str">
        <f>IF(I3328&lt;="0:00:05","(-) 5 detik",IF(I3328&lt;="0:00:15","(-) 15 detik",IF(I3328&lt;="0:00:30","(-) 30 detik","(-) 65 detik")))</f>
        <v>(-) 65 detik</v>
      </c>
    </row>
    <row r="3329" spans="1:13" x14ac:dyDescent="0.35">
      <c r="A3329" s="6">
        <v>3</v>
      </c>
      <c r="B3329" s="6" t="s">
        <v>5500</v>
      </c>
      <c r="C3329" s="6" t="s">
        <v>5500</v>
      </c>
      <c r="D3329" s="6" t="str">
        <f t="shared" si="315"/>
        <v>3-TLLU5816626</v>
      </c>
      <c r="E3329" s="7">
        <f t="shared" si="316"/>
        <v>45115.838391550926</v>
      </c>
      <c r="F3329" s="8">
        <v>45115.984224884261</v>
      </c>
      <c r="G3329" s="7">
        <f t="shared" si="317"/>
        <v>45116.025891550926</v>
      </c>
      <c r="H3329" s="2">
        <f>LOOKUP(2,1/(Sheet1!$D:$D=C3329)/(Sheet1!$E:$E&gt;=E3329)/(Sheet1!$E:$E&lt;=G3329),(Sheet1!$E:$E))</f>
        <v>45115.984724768517</v>
      </c>
      <c r="I3329" t="str">
        <f t="shared" si="313"/>
        <v>0:00:43</v>
      </c>
      <c r="J3329" t="s">
        <v>8471</v>
      </c>
      <c r="K3329" t="s">
        <v>9621</v>
      </c>
      <c r="L3329" t="str">
        <f t="shared" si="314"/>
        <v>WEEK 27</v>
      </c>
      <c r="M3329" t="str">
        <f>IF(I3329&lt;="0:00:05","(-) 5 detik",IF(I3329&lt;="0:00:15","(-) 15 detik",IF(I3329&lt;="0:00:30","(-) 30 detik","(-) 65 detik")))</f>
        <v>(-) 65 detik</v>
      </c>
    </row>
    <row r="3330" spans="1:13" x14ac:dyDescent="0.35">
      <c r="A3330" s="6">
        <v>2</v>
      </c>
      <c r="B3330" s="6" t="s">
        <v>6901</v>
      </c>
      <c r="C3330" s="6" t="s">
        <v>6901</v>
      </c>
      <c r="D3330" s="6" t="str">
        <f t="shared" si="315"/>
        <v>2-SEGU5977541</v>
      </c>
      <c r="E3330" s="7">
        <f t="shared" si="316"/>
        <v>45115.833954398149</v>
      </c>
      <c r="F3330" s="8">
        <v>45115.979787731485</v>
      </c>
      <c r="G3330" s="7">
        <f t="shared" si="317"/>
        <v>45116.021454398149</v>
      </c>
      <c r="H3330" s="2">
        <f>LOOKUP(2,1/(Sheet1!$D:$D=C3330)/(Sheet1!$E:$E&gt;=E3330)/(Sheet1!$E:$E&lt;=G3330),(Sheet1!$E:$E))</f>
        <v>45115.979489895835</v>
      </c>
      <c r="I3330" t="str">
        <f t="shared" ref="I3330:I3393" si="319">IF(H3330-F3330&gt;0, TEXT(ABS(H3330-F3330),"h:mm:ss"), "+"&amp;TEXT(ABS(F3330-H3330),"h:mm:ss"))</f>
        <v>+0:00:26</v>
      </c>
      <c r="J3330" t="s">
        <v>9651</v>
      </c>
      <c r="K3330" t="s">
        <v>9621</v>
      </c>
      <c r="L3330" t="str">
        <f t="shared" ref="L3330:L3393" si="320">CONCATENATE("WEEK ",WEEKNUM(F3330,21))</f>
        <v>WEEK 27</v>
      </c>
    </row>
    <row r="3331" spans="1:13" x14ac:dyDescent="0.35">
      <c r="A3331" s="6">
        <v>2</v>
      </c>
      <c r="B3331" s="6" t="s">
        <v>6385</v>
      </c>
      <c r="C3331" s="6" t="s">
        <v>6385</v>
      </c>
      <c r="D3331" s="6" t="str">
        <f t="shared" ref="D3331:D3394" si="321">A3331&amp;"-"&amp;C3331</f>
        <v>2-HMMU2030529</v>
      </c>
      <c r="E3331" s="7">
        <f t="shared" ref="E3331:E3394" si="322">F3331-TIMEVALUE("03:30:00")</f>
        <v>45115.831473113423</v>
      </c>
      <c r="F3331" s="8">
        <v>45115.977306446759</v>
      </c>
      <c r="G3331" s="7">
        <f t="shared" ref="G3331:G3394" si="323">F3331+TIMEVALUE("01:00:00")</f>
        <v>45116.018973113423</v>
      </c>
      <c r="H3331" s="2">
        <f>LOOKUP(2,1/(Sheet1!$D:$D=C3331)/(Sheet1!$E:$E&gt;=E3331)/(Sheet1!$E:$E&lt;=G3331),(Sheet1!$E:$E))</f>
        <v>45115.977656238429</v>
      </c>
      <c r="I3331" t="str">
        <f t="shared" si="319"/>
        <v>0:00:30</v>
      </c>
      <c r="J3331" t="s">
        <v>8471</v>
      </c>
      <c r="K3331" t="s">
        <v>9621</v>
      </c>
      <c r="L3331" t="str">
        <f t="shared" si="320"/>
        <v>WEEK 27</v>
      </c>
      <c r="M3331" t="str">
        <f>IF(I3331&lt;="0:00:05","(-) 5 detik",IF(I3331&lt;="0:00:15","(-) 15 detik",IF(I3331&lt;="0:00:30","(-) 30 detik","(-) 65 detik")))</f>
        <v>(-) 30 detik</v>
      </c>
    </row>
    <row r="3332" spans="1:13" x14ac:dyDescent="0.35">
      <c r="A3332" s="6">
        <v>4</v>
      </c>
      <c r="B3332" s="6" t="s">
        <v>5885</v>
      </c>
      <c r="C3332" s="6" t="s">
        <v>5885</v>
      </c>
      <c r="D3332" s="6" t="str">
        <f t="shared" si="321"/>
        <v>4-CAIU9466650</v>
      </c>
      <c r="E3332" s="7">
        <f t="shared" si="322"/>
        <v>45115.822951620365</v>
      </c>
      <c r="F3332" s="8">
        <v>45115.9687849537</v>
      </c>
      <c r="G3332" s="7">
        <f t="shared" si="323"/>
        <v>45116.010451620365</v>
      </c>
      <c r="H3332" s="2">
        <f>LOOKUP(2,1/(Sheet1!$D:$D=C3332)/(Sheet1!$E:$E&gt;=E3332)/(Sheet1!$E:$E&lt;=G3332),(Sheet1!$E:$E))</f>
        <v>45115.969151168982</v>
      </c>
      <c r="I3332" t="str">
        <f t="shared" si="319"/>
        <v>0:00:32</v>
      </c>
      <c r="J3332" t="s">
        <v>8471</v>
      </c>
      <c r="K3332" t="s">
        <v>9621</v>
      </c>
      <c r="L3332" t="str">
        <f t="shared" si="320"/>
        <v>WEEK 27</v>
      </c>
      <c r="M3332" t="str">
        <f>IF(I3332&lt;="0:00:05","(-) 5 detik",IF(I3332&lt;="0:00:15","(-) 15 detik",IF(I3332&lt;="0:00:30","(-) 30 detik","(-) 65 detik")))</f>
        <v>(-) 65 detik</v>
      </c>
    </row>
    <row r="3333" spans="1:13" x14ac:dyDescent="0.35">
      <c r="A3333" s="6">
        <v>4</v>
      </c>
      <c r="B3333" s="6" t="s">
        <v>388</v>
      </c>
      <c r="C3333" s="6" t="s">
        <v>388</v>
      </c>
      <c r="D3333" s="6" t="str">
        <f t="shared" si="321"/>
        <v>4-FFAU1435021</v>
      </c>
      <c r="E3333" s="7">
        <f t="shared" si="322"/>
        <v>45115.81354131944</v>
      </c>
      <c r="F3333" s="8">
        <v>45115.959374652775</v>
      </c>
      <c r="G3333" s="7">
        <f t="shared" si="323"/>
        <v>45116.00104131944</v>
      </c>
      <c r="H3333" s="2">
        <f>LOOKUP(2,1/(Sheet1!$D:$D=C3333)/(Sheet1!$E:$E&gt;=E3333)/(Sheet1!$E:$E&lt;=G3333),(Sheet1!$E:$E))</f>
        <v>45115.958732604166</v>
      </c>
      <c r="I3333" t="str">
        <f t="shared" si="319"/>
        <v>+0:00:55</v>
      </c>
      <c r="J3333" t="s">
        <v>9651</v>
      </c>
      <c r="K3333" t="s">
        <v>9621</v>
      </c>
      <c r="L3333" t="str">
        <f t="shared" si="320"/>
        <v>WEEK 27</v>
      </c>
    </row>
    <row r="3334" spans="1:13" x14ac:dyDescent="0.35">
      <c r="A3334" s="6">
        <v>4</v>
      </c>
      <c r="B3334" s="6" t="s">
        <v>5928</v>
      </c>
      <c r="C3334" s="6" t="s">
        <v>5928</v>
      </c>
      <c r="D3334" s="6" t="str">
        <f t="shared" si="321"/>
        <v>4-CMAU4854569</v>
      </c>
      <c r="E3334" s="7">
        <f t="shared" si="322"/>
        <v>45115.803247604163</v>
      </c>
      <c r="F3334" s="8">
        <v>45115.949080937498</v>
      </c>
      <c r="G3334" s="7">
        <f t="shared" si="323"/>
        <v>45115.990747604163</v>
      </c>
      <c r="H3334" s="2">
        <f>LOOKUP(2,1/(Sheet1!$D:$D=C3334)/(Sheet1!$E:$E&gt;=E3334)/(Sheet1!$E:$E&lt;=G3334),(Sheet1!$E:$E))</f>
        <v>45115.949585717593</v>
      </c>
      <c r="I3334" t="str">
        <f t="shared" si="319"/>
        <v>0:00:44</v>
      </c>
      <c r="J3334" t="s">
        <v>8471</v>
      </c>
      <c r="K3334" t="s">
        <v>9621</v>
      </c>
      <c r="L3334" t="str">
        <f t="shared" si="320"/>
        <v>WEEK 27</v>
      </c>
      <c r="M3334" t="str">
        <f>IF(I3334&lt;="0:00:05","(-) 5 detik",IF(I3334&lt;="0:00:15","(-) 15 detik",IF(I3334&lt;="0:00:30","(-) 30 detik","(-) 65 detik")))</f>
        <v>(-) 65 detik</v>
      </c>
    </row>
    <row r="3335" spans="1:13" x14ac:dyDescent="0.35">
      <c r="A3335" s="6">
        <v>4</v>
      </c>
      <c r="B3335" s="6" t="s">
        <v>7132</v>
      </c>
      <c r="C3335" s="6" t="s">
        <v>7132</v>
      </c>
      <c r="D3335" s="6" t="str">
        <f t="shared" si="321"/>
        <v>4-TCNU8376577</v>
      </c>
      <c r="E3335" s="7">
        <f t="shared" si="322"/>
        <v>45115.777867129626</v>
      </c>
      <c r="F3335" s="8">
        <v>45115.923700462961</v>
      </c>
      <c r="G3335" s="7">
        <f t="shared" si="323"/>
        <v>45115.965367129626</v>
      </c>
      <c r="H3335" s="2">
        <f>LOOKUP(2,1/(Sheet1!$D:$D=C3335)/(Sheet1!$E:$E&gt;=E3335)/(Sheet1!$E:$E&lt;=G3335),(Sheet1!$E:$E))</f>
        <v>45115.924124421297</v>
      </c>
      <c r="I3335" t="str">
        <f t="shared" si="319"/>
        <v>0:00:37</v>
      </c>
      <c r="J3335" t="s">
        <v>8471</v>
      </c>
      <c r="K3335" t="s">
        <v>9621</v>
      </c>
      <c r="L3335" t="str">
        <f t="shared" si="320"/>
        <v>WEEK 27</v>
      </c>
      <c r="M3335" t="str">
        <f>IF(I3335&lt;="0:00:05","(-) 5 detik",IF(I3335&lt;="0:00:15","(-) 15 detik",IF(I3335&lt;="0:00:30","(-) 30 detik","(-) 65 detik")))</f>
        <v>(-) 65 detik</v>
      </c>
    </row>
    <row r="3336" spans="1:13" x14ac:dyDescent="0.35">
      <c r="A3336" s="6">
        <v>3</v>
      </c>
      <c r="B3336" s="6" t="s">
        <v>300</v>
      </c>
      <c r="C3336" s="6" t="s">
        <v>300</v>
      </c>
      <c r="D3336" s="6" t="str">
        <f t="shared" si="321"/>
        <v>3-ECMU9745882</v>
      </c>
      <c r="E3336" s="7">
        <f t="shared" si="322"/>
        <v>45115.770475810183</v>
      </c>
      <c r="F3336" s="8">
        <v>45115.916309143518</v>
      </c>
      <c r="G3336" s="7">
        <f t="shared" si="323"/>
        <v>45115.957975810183</v>
      </c>
      <c r="H3336" s="2">
        <f>LOOKUP(2,1/(Sheet1!$D:$D=C3336)/(Sheet1!$E:$E&gt;=E3336)/(Sheet1!$E:$E&lt;=G3336),(Sheet1!$E:$E))</f>
        <v>45115.916789120369</v>
      </c>
      <c r="I3336" t="str">
        <f t="shared" si="319"/>
        <v>0:00:41</v>
      </c>
      <c r="J3336" t="s">
        <v>8471</v>
      </c>
      <c r="K3336" t="s">
        <v>9621</v>
      </c>
      <c r="L3336" t="str">
        <f t="shared" si="320"/>
        <v>WEEK 27</v>
      </c>
      <c r="M3336" t="str">
        <f>IF(I3336&lt;="0:00:05","(-) 5 detik",IF(I3336&lt;="0:00:15","(-) 15 detik",IF(I3336&lt;="0:00:30","(-) 30 detik","(-) 65 detik")))</f>
        <v>(-) 65 detik</v>
      </c>
    </row>
    <row r="3337" spans="1:13" x14ac:dyDescent="0.35">
      <c r="A3337" s="6">
        <v>3</v>
      </c>
      <c r="B3337" s="6" t="s">
        <v>6617</v>
      </c>
      <c r="C3337" s="6" t="s">
        <v>6617</v>
      </c>
      <c r="D3337" s="6" t="str">
        <f t="shared" si="321"/>
        <v>3-MRKU9427390</v>
      </c>
      <c r="E3337" s="7">
        <f t="shared" si="322"/>
        <v>45115.728815428236</v>
      </c>
      <c r="F3337" s="8">
        <v>45115.874648761572</v>
      </c>
      <c r="G3337" s="7">
        <f t="shared" si="323"/>
        <v>45115.916315428236</v>
      </c>
      <c r="H3337" s="2">
        <f>LOOKUP(2,1/(Sheet1!$D:$D=C3337)/(Sheet1!$E:$E&gt;=E3337)/(Sheet1!$E:$E&lt;=G3337),(Sheet1!$E:$E))</f>
        <v>45115.875127951389</v>
      </c>
      <c r="I3337" t="str">
        <f t="shared" si="319"/>
        <v>0:00:41</v>
      </c>
      <c r="J3337" t="s">
        <v>8471</v>
      </c>
      <c r="K3337" t="s">
        <v>9621</v>
      </c>
      <c r="L3337" t="str">
        <f t="shared" si="320"/>
        <v>WEEK 27</v>
      </c>
      <c r="M3337" t="str">
        <f>IF(I3337&lt;="0:00:05","(-) 5 detik",IF(I3337&lt;="0:00:15","(-) 15 detik",IF(I3337&lt;="0:00:30","(-) 30 detik","(-) 65 detik")))</f>
        <v>(-) 65 detik</v>
      </c>
    </row>
    <row r="3338" spans="1:13" x14ac:dyDescent="0.35">
      <c r="A3338" s="6">
        <v>2</v>
      </c>
      <c r="B3338" s="6" t="s">
        <v>5883</v>
      </c>
      <c r="C3338" s="6" t="s">
        <v>5883</v>
      </c>
      <c r="D3338" s="6" t="str">
        <f t="shared" si="321"/>
        <v>2-CAIU8964710</v>
      </c>
      <c r="E3338" s="7">
        <f t="shared" si="322"/>
        <v>45115.701928009257</v>
      </c>
      <c r="F3338" s="8">
        <v>45115.847761342593</v>
      </c>
      <c r="G3338" s="7">
        <f t="shared" si="323"/>
        <v>45115.889428009257</v>
      </c>
      <c r="H3338" s="2">
        <f>LOOKUP(2,1/(Sheet1!$D:$D=C3338)/(Sheet1!$E:$E&gt;=E3338)/(Sheet1!$E:$E&lt;=G3338),(Sheet1!$E:$E))</f>
        <v>45115.846932638888</v>
      </c>
      <c r="I3338" t="str">
        <f t="shared" si="319"/>
        <v>+0:01:12</v>
      </c>
      <c r="J3338" t="s">
        <v>9651</v>
      </c>
      <c r="K3338" t="s">
        <v>9621</v>
      </c>
      <c r="L3338" t="str">
        <f t="shared" si="320"/>
        <v>WEEK 27</v>
      </c>
    </row>
    <row r="3339" spans="1:13" x14ac:dyDescent="0.35">
      <c r="A3339" s="6">
        <v>2</v>
      </c>
      <c r="B3339" s="6" t="s">
        <v>6568</v>
      </c>
      <c r="C3339" s="6" t="s">
        <v>6568</v>
      </c>
      <c r="D3339" s="6" t="str">
        <f t="shared" si="321"/>
        <v>2-MOFU1401800</v>
      </c>
      <c r="E3339" s="7">
        <f t="shared" si="322"/>
        <v>45115.698337847221</v>
      </c>
      <c r="F3339" s="8">
        <v>45115.844171180557</v>
      </c>
      <c r="G3339" s="7">
        <f t="shared" si="323"/>
        <v>45115.885837847221</v>
      </c>
      <c r="H3339" s="2">
        <f>LOOKUP(2,1/(Sheet1!$D:$D=C3339)/(Sheet1!$E:$E&gt;=E3339)/(Sheet1!$E:$E&lt;=G3339),(Sheet1!$E:$E))</f>
        <v>45115.843860671295</v>
      </c>
      <c r="I3339" t="str">
        <f t="shared" si="319"/>
        <v>+0:00:27</v>
      </c>
      <c r="J3339" t="s">
        <v>9651</v>
      </c>
      <c r="K3339" t="s">
        <v>9621</v>
      </c>
      <c r="L3339" t="str">
        <f t="shared" si="320"/>
        <v>WEEK 27</v>
      </c>
    </row>
    <row r="3340" spans="1:13" x14ac:dyDescent="0.35">
      <c r="A3340" s="6">
        <v>4</v>
      </c>
      <c r="B3340" s="6" t="s">
        <v>87</v>
      </c>
      <c r="C3340" s="6" t="s">
        <v>87</v>
      </c>
      <c r="D3340" s="6" t="str">
        <f t="shared" si="321"/>
        <v>4-BMOU3171708</v>
      </c>
      <c r="E3340" s="7">
        <f t="shared" si="322"/>
        <v>45115.683983101851</v>
      </c>
      <c r="F3340" s="8">
        <v>45115.829816435187</v>
      </c>
      <c r="G3340" s="7">
        <f t="shared" si="323"/>
        <v>45115.871483101851</v>
      </c>
      <c r="H3340" s="2">
        <f>LOOKUP(2,1/(Sheet1!$D:$D=C3340)/(Sheet1!$E:$E&gt;=E3340)/(Sheet1!$E:$E&lt;=G3340),(Sheet1!$E:$E))</f>
        <v>45115.830294444444</v>
      </c>
      <c r="I3340" t="str">
        <f t="shared" si="319"/>
        <v>0:00:41</v>
      </c>
      <c r="J3340" t="s">
        <v>8471</v>
      </c>
      <c r="K3340" t="s">
        <v>9621</v>
      </c>
      <c r="L3340" t="str">
        <f t="shared" si="320"/>
        <v>WEEK 27</v>
      </c>
      <c r="M3340" t="str">
        <f>IF(I3340&lt;="0:00:05","(-) 5 detik",IF(I3340&lt;="0:00:15","(-) 15 detik",IF(I3340&lt;="0:00:30","(-) 30 detik","(-) 65 detik")))</f>
        <v>(-) 65 detik</v>
      </c>
    </row>
    <row r="3341" spans="1:13" x14ac:dyDescent="0.35">
      <c r="A3341" s="6">
        <v>4</v>
      </c>
      <c r="B3341" s="6" t="s">
        <v>1915</v>
      </c>
      <c r="C3341" s="6" t="s">
        <v>1915</v>
      </c>
      <c r="D3341" s="6" t="str">
        <f t="shared" si="321"/>
        <v>4-MRKU6113862</v>
      </c>
      <c r="E3341" s="7">
        <f t="shared" si="322"/>
        <v>45115.681712071753</v>
      </c>
      <c r="F3341" s="8">
        <v>45115.827545405089</v>
      </c>
      <c r="G3341" s="7">
        <f t="shared" si="323"/>
        <v>45115.869212071753</v>
      </c>
      <c r="H3341" s="2">
        <f>LOOKUP(2,1/(Sheet1!$D:$D=C3341)/(Sheet1!$E:$E&gt;=E3341)/(Sheet1!$E:$E&lt;=G3341),(Sheet1!$E:$E))</f>
        <v>45115.828057766201</v>
      </c>
      <c r="I3341" t="str">
        <f t="shared" si="319"/>
        <v>0:00:44</v>
      </c>
      <c r="J3341" t="s">
        <v>8471</v>
      </c>
      <c r="K3341" t="s">
        <v>9621</v>
      </c>
      <c r="L3341" t="str">
        <f t="shared" si="320"/>
        <v>WEEK 27</v>
      </c>
      <c r="M3341" t="str">
        <f>IF(I3341&lt;="0:00:05","(-) 5 detik",IF(I3341&lt;="0:00:15","(-) 15 detik",IF(I3341&lt;="0:00:30","(-) 30 detik","(-) 65 detik")))</f>
        <v>(-) 65 detik</v>
      </c>
    </row>
    <row r="3342" spans="1:13" x14ac:dyDescent="0.35">
      <c r="A3342" s="6">
        <v>3</v>
      </c>
      <c r="B3342" s="6" t="s">
        <v>7724</v>
      </c>
      <c r="C3342" s="6" t="s">
        <v>7724</v>
      </c>
      <c r="D3342" s="6" t="str">
        <f t="shared" si="321"/>
        <v>3-MAEU9255144</v>
      </c>
      <c r="E3342" s="7">
        <f t="shared" si="322"/>
        <v>45115.673624074072</v>
      </c>
      <c r="F3342" s="8">
        <v>45115.819457407408</v>
      </c>
      <c r="G3342" s="7">
        <f t="shared" si="323"/>
        <v>45115.861124074072</v>
      </c>
      <c r="H3342" s="2">
        <f>LOOKUP(2,1/(Sheet1!$D:$D=C3342)/(Sheet1!$E:$E&gt;=E3342)/(Sheet1!$E:$E&lt;=G3342),(Sheet1!$E:$E))</f>
        <v>45115.818160439812</v>
      </c>
      <c r="I3342" t="str">
        <f t="shared" si="319"/>
        <v>+0:01:52</v>
      </c>
      <c r="J3342" t="s">
        <v>9651</v>
      </c>
      <c r="K3342" t="s">
        <v>9621</v>
      </c>
      <c r="L3342" t="str">
        <f t="shared" si="320"/>
        <v>WEEK 27</v>
      </c>
    </row>
    <row r="3343" spans="1:13" x14ac:dyDescent="0.35">
      <c r="A3343" s="6">
        <v>4</v>
      </c>
      <c r="B3343" s="6" t="s">
        <v>7373</v>
      </c>
      <c r="C3343" s="6" t="s">
        <v>7373</v>
      </c>
      <c r="D3343" s="6" t="str">
        <f t="shared" si="321"/>
        <v>4-TRHU6207606</v>
      </c>
      <c r="E3343" s="7">
        <f t="shared" si="322"/>
        <v>45115.668952777778</v>
      </c>
      <c r="F3343" s="8">
        <v>45115.814786111114</v>
      </c>
      <c r="G3343" s="7">
        <f t="shared" si="323"/>
        <v>45115.856452777778</v>
      </c>
      <c r="H3343" s="2">
        <f>LOOKUP(2,1/(Sheet1!$D:$D=C3343)/(Sheet1!$E:$E&gt;=E3343)/(Sheet1!$E:$E&lt;=G3343),(Sheet1!$E:$E))</f>
        <v>45115.815193877315</v>
      </c>
      <c r="I3343" t="str">
        <f t="shared" si="319"/>
        <v>0:00:35</v>
      </c>
      <c r="J3343" t="s">
        <v>8471</v>
      </c>
      <c r="K3343" t="s">
        <v>9621</v>
      </c>
      <c r="L3343" t="str">
        <f t="shared" si="320"/>
        <v>WEEK 27</v>
      </c>
      <c r="M3343" t="str">
        <f>IF(I3343&lt;="0:00:05","(-) 5 detik",IF(I3343&lt;="0:00:15","(-) 15 detik",IF(I3343&lt;="0:00:30","(-) 30 detik","(-) 65 detik")))</f>
        <v>(-) 65 detik</v>
      </c>
    </row>
    <row r="3344" spans="1:13" x14ac:dyDescent="0.35">
      <c r="A3344" s="6">
        <v>3</v>
      </c>
      <c r="B3344" s="6" t="s">
        <v>130</v>
      </c>
      <c r="C3344" s="6" t="s">
        <v>130</v>
      </c>
      <c r="D3344" s="6" t="str">
        <f t="shared" si="321"/>
        <v>3-CAIU5864110</v>
      </c>
      <c r="E3344" s="7">
        <f t="shared" si="322"/>
        <v>45115.667706331013</v>
      </c>
      <c r="F3344" s="8">
        <v>45115.813539664348</v>
      </c>
      <c r="G3344" s="7">
        <f t="shared" si="323"/>
        <v>45115.855206331013</v>
      </c>
      <c r="H3344" s="2">
        <f>LOOKUP(2,1/(Sheet1!$D:$D=C3344)/(Sheet1!$E:$E&gt;=E3344)/(Sheet1!$E:$E&lt;=G3344),(Sheet1!$E:$E))</f>
        <v>45115.74959240741</v>
      </c>
      <c r="I3344" t="str">
        <f t="shared" si="319"/>
        <v>+1:32:05</v>
      </c>
      <c r="J3344" t="s">
        <v>9651</v>
      </c>
      <c r="K3344" t="s">
        <v>9621</v>
      </c>
      <c r="L3344" t="str">
        <f t="shared" si="320"/>
        <v>WEEK 27</v>
      </c>
    </row>
    <row r="3345" spans="1:13" x14ac:dyDescent="0.35">
      <c r="A3345" s="6">
        <v>4</v>
      </c>
      <c r="B3345" s="6" t="s">
        <v>6729</v>
      </c>
      <c r="C3345" s="6" t="s">
        <v>6729</v>
      </c>
      <c r="D3345" s="6" t="str">
        <f t="shared" si="321"/>
        <v>4-MSKU4808950</v>
      </c>
      <c r="E3345" s="7">
        <f t="shared" si="322"/>
        <v>45115.667030127312</v>
      </c>
      <c r="F3345" s="8">
        <v>45115.812863460647</v>
      </c>
      <c r="G3345" s="7">
        <f t="shared" si="323"/>
        <v>45115.854530127312</v>
      </c>
      <c r="H3345" s="2">
        <f>LOOKUP(2,1/(Sheet1!$D:$D=C3345)/(Sheet1!$E:$E&gt;=E3345)/(Sheet1!$E:$E&lt;=G3345),(Sheet1!$E:$E))</f>
        <v>45115.813282002317</v>
      </c>
      <c r="I3345" t="str">
        <f t="shared" si="319"/>
        <v>0:00:36</v>
      </c>
      <c r="J3345" t="s">
        <v>8471</v>
      </c>
      <c r="K3345" t="s">
        <v>9621</v>
      </c>
      <c r="L3345" t="str">
        <f t="shared" si="320"/>
        <v>WEEK 27</v>
      </c>
      <c r="M3345" t="str">
        <f>IF(I3345&lt;="0:00:05","(-) 5 detik",IF(I3345&lt;="0:00:15","(-) 15 detik",IF(I3345&lt;="0:00:30","(-) 30 detik","(-) 65 detik")))</f>
        <v>(-) 65 detik</v>
      </c>
    </row>
    <row r="3346" spans="1:13" x14ac:dyDescent="0.35">
      <c r="A3346" s="6">
        <v>4</v>
      </c>
      <c r="B3346" s="6" t="s">
        <v>8254</v>
      </c>
      <c r="C3346" s="6" t="s">
        <v>8254</v>
      </c>
      <c r="D3346" s="6" t="str">
        <f t="shared" si="321"/>
        <v>4-MSKU4652147</v>
      </c>
      <c r="E3346" s="7">
        <f t="shared" si="322"/>
        <v>45115.66534039352</v>
      </c>
      <c r="F3346" s="8">
        <v>45115.811173726855</v>
      </c>
      <c r="G3346" s="7">
        <f t="shared" si="323"/>
        <v>45115.85284039352</v>
      </c>
      <c r="H3346" s="2">
        <f>LOOKUP(2,1/(Sheet1!$D:$D=C3346)/(Sheet1!$E:$E&gt;=E3346)/(Sheet1!$E:$E&lt;=G3346),(Sheet1!$E:$E))</f>
        <v>45115.809832754632</v>
      </c>
      <c r="I3346" t="str">
        <f t="shared" si="319"/>
        <v>+0:01:56</v>
      </c>
      <c r="J3346" t="s">
        <v>9651</v>
      </c>
      <c r="K3346" t="s">
        <v>9621</v>
      </c>
      <c r="L3346" t="str">
        <f t="shared" si="320"/>
        <v>WEEK 27</v>
      </c>
    </row>
    <row r="3347" spans="1:13" x14ac:dyDescent="0.35">
      <c r="A3347" s="6">
        <v>4</v>
      </c>
      <c r="B3347" s="6" t="s">
        <v>8205</v>
      </c>
      <c r="C3347" s="6" t="s">
        <v>8205</v>
      </c>
      <c r="D3347" s="6" t="str">
        <f t="shared" si="321"/>
        <v>4-MAEU9198980</v>
      </c>
      <c r="E3347" s="7">
        <f t="shared" si="322"/>
        <v>45115.661686840278</v>
      </c>
      <c r="F3347" s="8">
        <v>45115.807520173614</v>
      </c>
      <c r="G3347" s="7">
        <f t="shared" si="323"/>
        <v>45115.849186840278</v>
      </c>
      <c r="H3347" s="2">
        <f>LOOKUP(2,1/(Sheet1!$D:$D=C3347)/(Sheet1!$E:$E&gt;=E3347)/(Sheet1!$E:$E&lt;=G3347),(Sheet1!$E:$E))</f>
        <v>45115.807832048609</v>
      </c>
      <c r="I3347" t="str">
        <f t="shared" si="319"/>
        <v>0:00:27</v>
      </c>
      <c r="J3347" t="s">
        <v>8471</v>
      </c>
      <c r="K3347" t="s">
        <v>9621</v>
      </c>
      <c r="L3347" t="str">
        <f t="shared" si="320"/>
        <v>WEEK 27</v>
      </c>
      <c r="M3347" t="str">
        <f t="shared" ref="M3347:M3366" si="324">IF(I3347&lt;="0:00:05","(-) 5 detik",IF(I3347&lt;="0:00:15","(-) 15 detik",IF(I3347&lt;="0:00:30","(-) 30 detik","(-) 65 detik")))</f>
        <v>(-) 30 detik</v>
      </c>
    </row>
    <row r="3348" spans="1:13" x14ac:dyDescent="0.35">
      <c r="A3348" s="6">
        <v>4</v>
      </c>
      <c r="B3348" s="6" t="s">
        <v>5732</v>
      </c>
      <c r="C3348" s="6" t="s">
        <v>5732</v>
      </c>
      <c r="D3348" s="6" t="str">
        <f t="shared" si="321"/>
        <v>4-APHU6556307</v>
      </c>
      <c r="E3348" s="7">
        <f t="shared" si="322"/>
        <v>45115.659799999994</v>
      </c>
      <c r="F3348" s="8">
        <v>45115.80563333333</v>
      </c>
      <c r="G3348" s="7">
        <f t="shared" si="323"/>
        <v>45115.847299999994</v>
      </c>
      <c r="H3348" s="2">
        <f>LOOKUP(2,1/(Sheet1!$D:$D=C3348)/(Sheet1!$E:$E&gt;=E3348)/(Sheet1!$E:$E&lt;=G3348),(Sheet1!$E:$E))</f>
        <v>45115.80617340278</v>
      </c>
      <c r="I3348" t="str">
        <f t="shared" si="319"/>
        <v>0:00:47</v>
      </c>
      <c r="J3348" t="s">
        <v>8471</v>
      </c>
      <c r="K3348" t="s">
        <v>9621</v>
      </c>
      <c r="L3348" t="str">
        <f t="shared" si="320"/>
        <v>WEEK 27</v>
      </c>
      <c r="M3348" t="str">
        <f t="shared" si="324"/>
        <v>(-) 65 detik</v>
      </c>
    </row>
    <row r="3349" spans="1:13" x14ac:dyDescent="0.35">
      <c r="A3349" s="6">
        <v>4</v>
      </c>
      <c r="B3349" s="6" t="s">
        <v>6715</v>
      </c>
      <c r="C3349" s="6" t="s">
        <v>6715</v>
      </c>
      <c r="D3349" s="6" t="str">
        <f t="shared" si="321"/>
        <v>4-MSKU4754405</v>
      </c>
      <c r="E3349" s="7">
        <f t="shared" si="322"/>
        <v>45115.65807769676</v>
      </c>
      <c r="F3349" s="8">
        <v>45115.803911030096</v>
      </c>
      <c r="G3349" s="7">
        <f t="shared" si="323"/>
        <v>45115.84557769676</v>
      </c>
      <c r="H3349" s="2">
        <f>LOOKUP(2,1/(Sheet1!$D:$D=C3349)/(Sheet1!$E:$E&gt;=E3349)/(Sheet1!$E:$E&lt;=G3349),(Sheet1!$E:$E))</f>
        <v>45115.804333749998</v>
      </c>
      <c r="I3349" t="str">
        <f t="shared" si="319"/>
        <v>0:00:37</v>
      </c>
      <c r="J3349" t="s">
        <v>8471</v>
      </c>
      <c r="K3349" t="s">
        <v>9621</v>
      </c>
      <c r="L3349" t="str">
        <f t="shared" si="320"/>
        <v>WEEK 27</v>
      </c>
      <c r="M3349" t="str">
        <f t="shared" si="324"/>
        <v>(-) 65 detik</v>
      </c>
    </row>
    <row r="3350" spans="1:13" x14ac:dyDescent="0.35">
      <c r="A3350" s="6">
        <v>3</v>
      </c>
      <c r="B3350" s="6" t="s">
        <v>2005</v>
      </c>
      <c r="C3350" s="6" t="s">
        <v>2005</v>
      </c>
      <c r="D3350" s="6" t="str">
        <f t="shared" si="321"/>
        <v>3-NYKU3620196</v>
      </c>
      <c r="E3350" s="7">
        <f t="shared" si="322"/>
        <v>45115.59486493055</v>
      </c>
      <c r="F3350" s="8">
        <v>45115.740698263886</v>
      </c>
      <c r="G3350" s="7">
        <f t="shared" si="323"/>
        <v>45115.78236493055</v>
      </c>
      <c r="H3350" s="2">
        <f>LOOKUP(2,1/(Sheet1!$D:$D=C3350)/(Sheet1!$E:$E&gt;=E3350)/(Sheet1!$E:$E&lt;=G3350),(Sheet1!$E:$E))</f>
        <v>45115.741246689817</v>
      </c>
      <c r="I3350" t="str">
        <f t="shared" si="319"/>
        <v>0:00:47</v>
      </c>
      <c r="J3350" t="s">
        <v>8471</v>
      </c>
      <c r="K3350" t="s">
        <v>9621</v>
      </c>
      <c r="L3350" t="str">
        <f t="shared" si="320"/>
        <v>WEEK 27</v>
      </c>
      <c r="M3350" t="str">
        <f t="shared" si="324"/>
        <v>(-) 65 detik</v>
      </c>
    </row>
    <row r="3351" spans="1:13" x14ac:dyDescent="0.35">
      <c r="A3351" s="6">
        <v>4</v>
      </c>
      <c r="B3351" s="6" t="s">
        <v>6321</v>
      </c>
      <c r="C3351" s="6" t="s">
        <v>6321</v>
      </c>
      <c r="D3351" s="6" t="str">
        <f t="shared" si="321"/>
        <v>4-GAOU2265571</v>
      </c>
      <c r="E3351" s="7">
        <f t="shared" si="322"/>
        <v>45115.591061226849</v>
      </c>
      <c r="F3351" s="8">
        <v>45115.736894560185</v>
      </c>
      <c r="G3351" s="7">
        <f t="shared" si="323"/>
        <v>45115.778561226849</v>
      </c>
      <c r="H3351" s="2">
        <f>LOOKUP(2,1/(Sheet1!$D:$D=C3351)/(Sheet1!$E:$E&gt;=E3351)/(Sheet1!$E:$E&lt;=G3351),(Sheet1!$E:$E))</f>
        <v>45115.737368622686</v>
      </c>
      <c r="I3351" t="str">
        <f t="shared" si="319"/>
        <v>0:00:41</v>
      </c>
      <c r="J3351" t="s">
        <v>8471</v>
      </c>
      <c r="K3351" t="s">
        <v>9621</v>
      </c>
      <c r="L3351" t="str">
        <f t="shared" si="320"/>
        <v>WEEK 27</v>
      </c>
      <c r="M3351" t="str">
        <f t="shared" si="324"/>
        <v>(-) 65 detik</v>
      </c>
    </row>
    <row r="3352" spans="1:13" x14ac:dyDescent="0.35">
      <c r="A3352" s="6">
        <v>4</v>
      </c>
      <c r="B3352" s="6" t="s">
        <v>6520</v>
      </c>
      <c r="C3352" s="6" t="s">
        <v>6520</v>
      </c>
      <c r="D3352" s="6" t="str">
        <f t="shared" si="321"/>
        <v>4-MAEU9234901</v>
      </c>
      <c r="E3352" s="7">
        <f t="shared" si="322"/>
        <v>45115.587781909722</v>
      </c>
      <c r="F3352" s="8">
        <v>45115.733615243058</v>
      </c>
      <c r="G3352" s="7">
        <f t="shared" si="323"/>
        <v>45115.775281909722</v>
      </c>
      <c r="H3352" s="2">
        <f>LOOKUP(2,1/(Sheet1!$D:$D=C3352)/(Sheet1!$E:$E&gt;=E3352)/(Sheet1!$E:$E&lt;=G3352),(Sheet1!$E:$E))</f>
        <v>45115.734066006946</v>
      </c>
      <c r="I3352" t="str">
        <f t="shared" si="319"/>
        <v>0:00:39</v>
      </c>
      <c r="J3352" t="s">
        <v>8471</v>
      </c>
      <c r="K3352" t="s">
        <v>9621</v>
      </c>
      <c r="L3352" t="str">
        <f t="shared" si="320"/>
        <v>WEEK 27</v>
      </c>
      <c r="M3352" t="str">
        <f t="shared" si="324"/>
        <v>(-) 65 detik</v>
      </c>
    </row>
    <row r="3353" spans="1:13" x14ac:dyDescent="0.35">
      <c r="A3353" s="6">
        <v>4</v>
      </c>
      <c r="B3353" s="6" t="s">
        <v>5338</v>
      </c>
      <c r="C3353" s="6" t="s">
        <v>5338</v>
      </c>
      <c r="D3353" s="6" t="str">
        <f t="shared" si="321"/>
        <v>4-SKLU2111026</v>
      </c>
      <c r="E3353" s="7">
        <f t="shared" si="322"/>
        <v>45115.585644560182</v>
      </c>
      <c r="F3353" s="8">
        <v>45115.731477893518</v>
      </c>
      <c r="G3353" s="7">
        <f t="shared" si="323"/>
        <v>45115.773144560182</v>
      </c>
      <c r="H3353" s="2">
        <f>LOOKUP(2,1/(Sheet1!$D:$D=C3353)/(Sheet1!$E:$E&gt;=E3353)/(Sheet1!$E:$E&lt;=G3353),(Sheet1!$E:$E))</f>
        <v>45115.732005196762</v>
      </c>
      <c r="I3353" t="str">
        <f t="shared" si="319"/>
        <v>0:00:46</v>
      </c>
      <c r="J3353" t="s">
        <v>8471</v>
      </c>
      <c r="K3353" t="s">
        <v>9621</v>
      </c>
      <c r="L3353" t="str">
        <f t="shared" si="320"/>
        <v>WEEK 27</v>
      </c>
      <c r="M3353" t="str">
        <f t="shared" si="324"/>
        <v>(-) 65 detik</v>
      </c>
    </row>
    <row r="3354" spans="1:13" x14ac:dyDescent="0.35">
      <c r="A3354" s="6">
        <v>3</v>
      </c>
      <c r="B3354" s="6" t="s">
        <v>6189</v>
      </c>
      <c r="C3354" s="6" t="s">
        <v>6189</v>
      </c>
      <c r="D3354" s="6" t="str">
        <f t="shared" si="321"/>
        <v>3-EITU0235293</v>
      </c>
      <c r="E3354" s="7">
        <f t="shared" si="322"/>
        <v>45115.585159953698</v>
      </c>
      <c r="F3354" s="8">
        <v>45115.730993287034</v>
      </c>
      <c r="G3354" s="7">
        <f t="shared" si="323"/>
        <v>45115.772659953698</v>
      </c>
      <c r="H3354" s="2">
        <f>LOOKUP(2,1/(Sheet1!$D:$D=C3354)/(Sheet1!$E:$E&gt;=E3354)/(Sheet1!$E:$E&lt;=G3354),(Sheet1!$E:$E))</f>
        <v>45115.731611516203</v>
      </c>
      <c r="I3354" t="str">
        <f t="shared" si="319"/>
        <v>0:00:53</v>
      </c>
      <c r="J3354" t="s">
        <v>8471</v>
      </c>
      <c r="K3354" t="s">
        <v>9621</v>
      </c>
      <c r="L3354" t="str">
        <f t="shared" si="320"/>
        <v>WEEK 27</v>
      </c>
      <c r="M3354" t="str">
        <f t="shared" si="324"/>
        <v>(-) 65 detik</v>
      </c>
    </row>
    <row r="3355" spans="1:13" x14ac:dyDescent="0.35">
      <c r="A3355" s="6">
        <v>4</v>
      </c>
      <c r="B3355" s="6" t="s">
        <v>7421</v>
      </c>
      <c r="C3355" s="6" t="s">
        <v>7421</v>
      </c>
      <c r="D3355" s="6" t="str">
        <f t="shared" si="321"/>
        <v>4-UETU2424530</v>
      </c>
      <c r="E3355" s="7">
        <f t="shared" si="322"/>
        <v>45115.58410378472</v>
      </c>
      <c r="F3355" s="8">
        <v>45115.729937118056</v>
      </c>
      <c r="G3355" s="7">
        <f t="shared" si="323"/>
        <v>45115.77160378472</v>
      </c>
      <c r="H3355" s="2">
        <f>LOOKUP(2,1/(Sheet1!$D:$D=C3355)/(Sheet1!$E:$E&gt;=E3355)/(Sheet1!$E:$E&lt;=G3355),(Sheet1!$E:$E))</f>
        <v>45115.730498321762</v>
      </c>
      <c r="I3355" t="str">
        <f t="shared" si="319"/>
        <v>0:00:48</v>
      </c>
      <c r="J3355" t="s">
        <v>8471</v>
      </c>
      <c r="K3355" t="s">
        <v>9621</v>
      </c>
      <c r="L3355" t="str">
        <f t="shared" si="320"/>
        <v>WEEK 27</v>
      </c>
      <c r="M3355" t="str">
        <f t="shared" si="324"/>
        <v>(-) 65 detik</v>
      </c>
    </row>
    <row r="3356" spans="1:13" x14ac:dyDescent="0.35">
      <c r="A3356" s="6">
        <v>4</v>
      </c>
      <c r="B3356" s="6" t="s">
        <v>1956</v>
      </c>
      <c r="C3356" s="6" t="s">
        <v>1956</v>
      </c>
      <c r="D3356" s="6" t="str">
        <f t="shared" si="321"/>
        <v>4-MSKU4622440</v>
      </c>
      <c r="E3356" s="7">
        <f t="shared" si="322"/>
        <v>45115.581922372679</v>
      </c>
      <c r="F3356" s="8">
        <v>45115.727755706015</v>
      </c>
      <c r="G3356" s="7">
        <f t="shared" si="323"/>
        <v>45115.769422372679</v>
      </c>
      <c r="H3356" s="2">
        <f>LOOKUP(2,1/(Sheet1!$D:$D=C3356)/(Sheet1!$E:$E&gt;=E3356)/(Sheet1!$E:$E&lt;=G3356),(Sheet1!$E:$E))</f>
        <v>45115.728335590276</v>
      </c>
      <c r="I3356" t="str">
        <f t="shared" si="319"/>
        <v>0:00:50</v>
      </c>
      <c r="J3356" t="s">
        <v>8471</v>
      </c>
      <c r="K3356" t="s">
        <v>9621</v>
      </c>
      <c r="L3356" t="str">
        <f t="shared" si="320"/>
        <v>WEEK 27</v>
      </c>
      <c r="M3356" t="str">
        <f t="shared" si="324"/>
        <v>(-) 65 detik</v>
      </c>
    </row>
    <row r="3357" spans="1:13" x14ac:dyDescent="0.35">
      <c r="A3357" s="6">
        <v>3</v>
      </c>
      <c r="B3357" s="6" t="s">
        <v>7525</v>
      </c>
      <c r="C3357" s="6" t="s">
        <v>7525</v>
      </c>
      <c r="D3357" s="6" t="str">
        <f t="shared" si="321"/>
        <v>3-BMOU3171626</v>
      </c>
      <c r="E3357" s="7">
        <f t="shared" si="322"/>
        <v>45115.581764270828</v>
      </c>
      <c r="F3357" s="8">
        <v>45115.727597604164</v>
      </c>
      <c r="G3357" s="7">
        <f t="shared" si="323"/>
        <v>45115.769264270828</v>
      </c>
      <c r="H3357" s="2">
        <f>LOOKUP(2,1/(Sheet1!$D:$D=C3357)/(Sheet1!$E:$E&gt;=E3357)/(Sheet1!$E:$E&lt;=G3357),(Sheet1!$E:$E))</f>
        <v>45115.72819465278</v>
      </c>
      <c r="I3357" t="str">
        <f t="shared" si="319"/>
        <v>0:00:52</v>
      </c>
      <c r="J3357" t="s">
        <v>8471</v>
      </c>
      <c r="K3357" t="s">
        <v>9621</v>
      </c>
      <c r="L3357" t="str">
        <f t="shared" si="320"/>
        <v>WEEK 27</v>
      </c>
      <c r="M3357" t="str">
        <f t="shared" si="324"/>
        <v>(-) 65 detik</v>
      </c>
    </row>
    <row r="3358" spans="1:13" x14ac:dyDescent="0.35">
      <c r="A3358" s="6">
        <v>4</v>
      </c>
      <c r="B3358" s="6" t="s">
        <v>86</v>
      </c>
      <c r="C3358" s="6" t="s">
        <v>86</v>
      </c>
      <c r="D3358" s="6" t="str">
        <f t="shared" si="321"/>
        <v>4-BMOU3171267</v>
      </c>
      <c r="E3358" s="7">
        <f t="shared" si="322"/>
        <v>45115.580114201388</v>
      </c>
      <c r="F3358" s="8">
        <v>45115.725947534724</v>
      </c>
      <c r="G3358" s="7">
        <f t="shared" si="323"/>
        <v>45115.767614201388</v>
      </c>
      <c r="H3358" s="2">
        <f>LOOKUP(2,1/(Sheet1!$D:$D=C3358)/(Sheet1!$E:$E&gt;=E3358)/(Sheet1!$E:$E&lt;=G3358),(Sheet1!$E:$E))</f>
        <v>45115.726450555558</v>
      </c>
      <c r="I3358" t="str">
        <f t="shared" si="319"/>
        <v>0:00:43</v>
      </c>
      <c r="J3358" t="s">
        <v>8471</v>
      </c>
      <c r="K3358" t="s">
        <v>9621</v>
      </c>
      <c r="L3358" t="str">
        <f t="shared" si="320"/>
        <v>WEEK 27</v>
      </c>
      <c r="M3358" t="str">
        <f t="shared" si="324"/>
        <v>(-) 65 detik</v>
      </c>
    </row>
    <row r="3359" spans="1:13" x14ac:dyDescent="0.35">
      <c r="A3359" s="6">
        <v>3</v>
      </c>
      <c r="B3359" s="6" t="s">
        <v>6499</v>
      </c>
      <c r="C3359" s="6" t="s">
        <v>6499</v>
      </c>
      <c r="D3359" s="6" t="str">
        <f t="shared" si="321"/>
        <v>3-MAEU9179635</v>
      </c>
      <c r="E3359" s="7">
        <f t="shared" si="322"/>
        <v>45115.579001388884</v>
      </c>
      <c r="F3359" s="8">
        <v>45115.724834722219</v>
      </c>
      <c r="G3359" s="7">
        <f t="shared" si="323"/>
        <v>45115.766501388884</v>
      </c>
      <c r="H3359" s="2">
        <f>LOOKUP(2,1/(Sheet1!$D:$D=C3359)/(Sheet1!$E:$E&gt;=E3359)/(Sheet1!$E:$E&lt;=G3359),(Sheet1!$E:$E))</f>
        <v>45115.725303819447</v>
      </c>
      <c r="I3359" t="str">
        <f t="shared" si="319"/>
        <v>0:00:41</v>
      </c>
      <c r="J3359" t="s">
        <v>8471</v>
      </c>
      <c r="K3359" t="s">
        <v>9621</v>
      </c>
      <c r="L3359" t="str">
        <f t="shared" si="320"/>
        <v>WEEK 27</v>
      </c>
      <c r="M3359" t="str">
        <f t="shared" si="324"/>
        <v>(-) 65 detik</v>
      </c>
    </row>
    <row r="3360" spans="1:13" x14ac:dyDescent="0.35">
      <c r="A3360" s="6">
        <v>3</v>
      </c>
      <c r="B3360" s="6" t="s">
        <v>6465</v>
      </c>
      <c r="C3360" s="6" t="s">
        <v>6465</v>
      </c>
      <c r="D3360" s="6" t="str">
        <f t="shared" si="321"/>
        <v>3-KOCU4511155</v>
      </c>
      <c r="E3360" s="7">
        <f t="shared" si="322"/>
        <v>45115.576276157408</v>
      </c>
      <c r="F3360" s="8">
        <v>45115.722109490744</v>
      </c>
      <c r="G3360" s="7">
        <f t="shared" si="323"/>
        <v>45115.763776157408</v>
      </c>
      <c r="H3360" s="2">
        <f>LOOKUP(2,1/(Sheet1!$D:$D=C3360)/(Sheet1!$E:$E&gt;=E3360)/(Sheet1!$E:$E&lt;=G3360),(Sheet1!$E:$E))</f>
        <v>45115.722649062503</v>
      </c>
      <c r="I3360" t="str">
        <f t="shared" si="319"/>
        <v>0:00:47</v>
      </c>
      <c r="J3360" t="s">
        <v>8471</v>
      </c>
      <c r="K3360" t="s">
        <v>9621</v>
      </c>
      <c r="L3360" t="str">
        <f t="shared" si="320"/>
        <v>WEEK 27</v>
      </c>
      <c r="M3360" t="str">
        <f t="shared" si="324"/>
        <v>(-) 65 detik</v>
      </c>
    </row>
    <row r="3361" spans="1:13" x14ac:dyDescent="0.35">
      <c r="A3361" s="6">
        <v>4</v>
      </c>
      <c r="B3361" s="6" t="s">
        <v>5966</v>
      </c>
      <c r="C3361" s="6" t="s">
        <v>5966</v>
      </c>
      <c r="D3361" s="6" t="str">
        <f t="shared" si="321"/>
        <v>4-CMAU8454160</v>
      </c>
      <c r="E3361" s="7">
        <f t="shared" si="322"/>
        <v>45115.570920451384</v>
      </c>
      <c r="F3361" s="8">
        <v>45115.71675378472</v>
      </c>
      <c r="G3361" s="7">
        <f t="shared" si="323"/>
        <v>45115.758420451384</v>
      </c>
      <c r="H3361" s="2">
        <f>LOOKUP(2,1/(Sheet1!$D:$D=C3361)/(Sheet1!$E:$E&gt;=E3361)/(Sheet1!$E:$E&lt;=G3361),(Sheet1!$E:$E))</f>
        <v>45115.717210173614</v>
      </c>
      <c r="I3361" t="str">
        <f t="shared" si="319"/>
        <v>0:00:39</v>
      </c>
      <c r="J3361" t="s">
        <v>8471</v>
      </c>
      <c r="K3361" t="s">
        <v>9621</v>
      </c>
      <c r="L3361" t="str">
        <f t="shared" si="320"/>
        <v>WEEK 27</v>
      </c>
      <c r="M3361" t="str">
        <f t="shared" si="324"/>
        <v>(-) 65 detik</v>
      </c>
    </row>
    <row r="3362" spans="1:13" x14ac:dyDescent="0.35">
      <c r="A3362" s="6">
        <v>3</v>
      </c>
      <c r="B3362" s="6" t="s">
        <v>5588</v>
      </c>
      <c r="C3362" s="6" t="s">
        <v>5588</v>
      </c>
      <c r="D3362" s="6" t="str">
        <f t="shared" si="321"/>
        <v>3-WBPU7076764</v>
      </c>
      <c r="E3362" s="7">
        <f t="shared" si="322"/>
        <v>45115.570172141204</v>
      </c>
      <c r="F3362" s="8">
        <v>45115.71600547454</v>
      </c>
      <c r="G3362" s="7">
        <f t="shared" si="323"/>
        <v>45115.757672141204</v>
      </c>
      <c r="H3362" s="2">
        <f>LOOKUP(2,1/(Sheet1!$D:$D=C3362)/(Sheet1!$E:$E&gt;=E3362)/(Sheet1!$E:$E&lt;=G3362),(Sheet1!$E:$E))</f>
        <v>45115.716552453705</v>
      </c>
      <c r="I3362" t="str">
        <f t="shared" si="319"/>
        <v>0:00:47</v>
      </c>
      <c r="J3362" t="s">
        <v>8471</v>
      </c>
      <c r="K3362" t="s">
        <v>9621</v>
      </c>
      <c r="L3362" t="str">
        <f t="shared" si="320"/>
        <v>WEEK 27</v>
      </c>
      <c r="M3362" t="str">
        <f t="shared" si="324"/>
        <v>(-) 65 detik</v>
      </c>
    </row>
    <row r="3363" spans="1:13" x14ac:dyDescent="0.35">
      <c r="A3363" s="6">
        <v>2</v>
      </c>
      <c r="B3363" s="6" t="s">
        <v>6574</v>
      </c>
      <c r="C3363" s="6" t="s">
        <v>6574</v>
      </c>
      <c r="D3363" s="6" t="str">
        <f t="shared" si="321"/>
        <v>2-MRKU0590317</v>
      </c>
      <c r="E3363" s="7">
        <f t="shared" si="322"/>
        <v>45115.56971924768</v>
      </c>
      <c r="F3363" s="8">
        <v>45115.715552581016</v>
      </c>
      <c r="G3363" s="7">
        <f t="shared" si="323"/>
        <v>45115.75721924768</v>
      </c>
      <c r="H3363" s="2">
        <f>LOOKUP(2,1/(Sheet1!$D:$D=C3363)/(Sheet1!$E:$E&gt;=E3363)/(Sheet1!$E:$E&lt;=G3363),(Sheet1!$E:$E))</f>
        <v>45115.71596509259</v>
      </c>
      <c r="I3363" t="str">
        <f t="shared" si="319"/>
        <v>0:00:36</v>
      </c>
      <c r="J3363" t="s">
        <v>8471</v>
      </c>
      <c r="K3363" t="s">
        <v>9621</v>
      </c>
      <c r="L3363" t="str">
        <f t="shared" si="320"/>
        <v>WEEK 27</v>
      </c>
      <c r="M3363" t="str">
        <f t="shared" si="324"/>
        <v>(-) 65 detik</v>
      </c>
    </row>
    <row r="3364" spans="1:13" x14ac:dyDescent="0.35">
      <c r="A3364" s="6">
        <v>4</v>
      </c>
      <c r="B3364" s="6" t="s">
        <v>5557</v>
      </c>
      <c r="C3364" s="6" t="s">
        <v>5557</v>
      </c>
      <c r="D3364" s="6" t="str">
        <f t="shared" si="321"/>
        <v>4-TRHU8697204</v>
      </c>
      <c r="E3364" s="7">
        <f t="shared" si="322"/>
        <v>45115.563308217592</v>
      </c>
      <c r="F3364" s="8">
        <v>45115.709141550928</v>
      </c>
      <c r="G3364" s="7">
        <f t="shared" si="323"/>
        <v>45115.750808217592</v>
      </c>
      <c r="H3364" s="2">
        <f>LOOKUP(2,1/(Sheet1!$D:$D=C3364)/(Sheet1!$E:$E&gt;=E3364)/(Sheet1!$E:$E&lt;=G3364),(Sheet1!$E:$E))</f>
        <v>45115.709667337964</v>
      </c>
      <c r="I3364" t="str">
        <f t="shared" si="319"/>
        <v>0:00:45</v>
      </c>
      <c r="J3364" t="s">
        <v>8471</v>
      </c>
      <c r="K3364" t="s">
        <v>9621</v>
      </c>
      <c r="L3364" t="str">
        <f t="shared" si="320"/>
        <v>WEEK 27</v>
      </c>
      <c r="M3364" t="str">
        <f t="shared" si="324"/>
        <v>(-) 65 detik</v>
      </c>
    </row>
    <row r="3365" spans="1:13" x14ac:dyDescent="0.35">
      <c r="A3365" s="6">
        <v>3</v>
      </c>
      <c r="B3365" s="6" t="s">
        <v>7199</v>
      </c>
      <c r="C3365" s="6" t="s">
        <v>7199</v>
      </c>
      <c r="D3365" s="6" t="str">
        <f t="shared" si="321"/>
        <v>3-TGBU5195575</v>
      </c>
      <c r="E3365" s="7">
        <f t="shared" si="322"/>
        <v>45115.562311689813</v>
      </c>
      <c r="F3365" s="8">
        <v>45115.708145023149</v>
      </c>
      <c r="G3365" s="7">
        <f t="shared" si="323"/>
        <v>45115.749811689813</v>
      </c>
      <c r="H3365" s="2">
        <f>LOOKUP(2,1/(Sheet1!$D:$D=C3365)/(Sheet1!$E:$E&gt;=E3365)/(Sheet1!$E:$E&lt;=G3365),(Sheet1!$E:$E))</f>
        <v>45115.708616886572</v>
      </c>
      <c r="I3365" t="str">
        <f t="shared" si="319"/>
        <v>0:00:41</v>
      </c>
      <c r="J3365" t="s">
        <v>8471</v>
      </c>
      <c r="K3365" t="s">
        <v>9621</v>
      </c>
      <c r="L3365" t="str">
        <f t="shared" si="320"/>
        <v>WEEK 27</v>
      </c>
      <c r="M3365" t="str">
        <f t="shared" si="324"/>
        <v>(-) 65 detik</v>
      </c>
    </row>
    <row r="3366" spans="1:13" x14ac:dyDescent="0.35">
      <c r="A3366" s="6">
        <v>2</v>
      </c>
      <c r="B3366" s="6" t="s">
        <v>6738</v>
      </c>
      <c r="C3366" s="6" t="s">
        <v>6738</v>
      </c>
      <c r="D3366" s="6" t="str">
        <f t="shared" si="321"/>
        <v>2-MSKU7326885</v>
      </c>
      <c r="E3366" s="7">
        <f t="shared" si="322"/>
        <v>45115.55976207176</v>
      </c>
      <c r="F3366" s="8">
        <v>45115.705595405096</v>
      </c>
      <c r="G3366" s="7">
        <f t="shared" si="323"/>
        <v>45115.74726207176</v>
      </c>
      <c r="H3366" s="2">
        <f>LOOKUP(2,1/(Sheet1!$D:$D=C3366)/(Sheet1!$E:$E&gt;=E3366)/(Sheet1!$E:$E&lt;=G3366),(Sheet1!$E:$E))</f>
        <v>45115.706061331017</v>
      </c>
      <c r="I3366" t="str">
        <f t="shared" si="319"/>
        <v>0:00:40</v>
      </c>
      <c r="J3366" t="s">
        <v>8471</v>
      </c>
      <c r="K3366" t="s">
        <v>9621</v>
      </c>
      <c r="L3366" t="str">
        <f t="shared" si="320"/>
        <v>WEEK 27</v>
      </c>
      <c r="M3366" t="str">
        <f t="shared" si="324"/>
        <v>(-) 65 detik</v>
      </c>
    </row>
    <row r="3367" spans="1:13" x14ac:dyDescent="0.35">
      <c r="A3367" s="6">
        <v>4</v>
      </c>
      <c r="B3367" s="6" t="s">
        <v>7080</v>
      </c>
      <c r="C3367" s="6" t="s">
        <v>7080</v>
      </c>
      <c r="D3367" s="6" t="str">
        <f t="shared" si="321"/>
        <v>4-TCLU7897589</v>
      </c>
      <c r="E3367" s="7">
        <f t="shared" si="322"/>
        <v>45115.559599652777</v>
      </c>
      <c r="F3367" s="8">
        <v>45115.705432986113</v>
      </c>
      <c r="G3367" s="7">
        <f t="shared" si="323"/>
        <v>45115.747099652777</v>
      </c>
      <c r="H3367" s="2">
        <f>LOOKUP(2,1/(Sheet1!$D:$D=C3367)/(Sheet1!$E:$E&gt;=E3367)/(Sheet1!$E:$E&lt;=G3367),(Sheet1!$E:$E))</f>
        <v>45115.705414675926</v>
      </c>
      <c r="I3367" t="str">
        <f t="shared" si="319"/>
        <v>+0:00:02</v>
      </c>
      <c r="J3367" t="s">
        <v>9651</v>
      </c>
      <c r="K3367" t="s">
        <v>9621</v>
      </c>
      <c r="L3367" t="str">
        <f t="shared" si="320"/>
        <v>WEEK 27</v>
      </c>
    </row>
    <row r="3368" spans="1:13" x14ac:dyDescent="0.35">
      <c r="A3368" s="6">
        <v>3</v>
      </c>
      <c r="B3368" s="6" t="s">
        <v>7202</v>
      </c>
      <c r="C3368" s="6" t="s">
        <v>7202</v>
      </c>
      <c r="D3368" s="6" t="str">
        <f t="shared" si="321"/>
        <v>3-TGBU5260860</v>
      </c>
      <c r="E3368" s="7">
        <f t="shared" si="322"/>
        <v>45115.558686840275</v>
      </c>
      <c r="F3368" s="8">
        <v>45115.704520173611</v>
      </c>
      <c r="G3368" s="7">
        <f t="shared" si="323"/>
        <v>45115.746186840275</v>
      </c>
      <c r="H3368" s="2">
        <f>LOOKUP(2,1/(Sheet1!$D:$D=C3368)/(Sheet1!$E:$E&gt;=E3368)/(Sheet1!$E:$E&lt;=G3368),(Sheet1!$E:$E))</f>
        <v>45115.705024583331</v>
      </c>
      <c r="I3368" t="str">
        <f t="shared" si="319"/>
        <v>0:00:44</v>
      </c>
      <c r="J3368" t="s">
        <v>8471</v>
      </c>
      <c r="K3368" t="s">
        <v>9621</v>
      </c>
      <c r="L3368" t="str">
        <f t="shared" si="320"/>
        <v>WEEK 27</v>
      </c>
      <c r="M3368" t="str">
        <f>IF(I3368&lt;="0:00:05","(-) 5 detik",IF(I3368&lt;="0:00:15","(-) 15 detik",IF(I3368&lt;="0:00:30","(-) 30 detik","(-) 65 detik")))</f>
        <v>(-) 65 detik</v>
      </c>
    </row>
    <row r="3369" spans="1:13" x14ac:dyDescent="0.35">
      <c r="A3369" s="6">
        <v>2</v>
      </c>
      <c r="B3369" s="6" t="s">
        <v>6662</v>
      </c>
      <c r="C3369" s="6" t="s">
        <v>6662</v>
      </c>
      <c r="D3369" s="6" t="str">
        <f t="shared" si="321"/>
        <v>2-MSKU0959578</v>
      </c>
      <c r="E3369" s="7">
        <f t="shared" si="322"/>
        <v>45115.547535613427</v>
      </c>
      <c r="F3369" s="8">
        <v>45115.693368946762</v>
      </c>
      <c r="G3369" s="7">
        <f t="shared" si="323"/>
        <v>45115.735035613427</v>
      </c>
      <c r="H3369" s="2">
        <f>LOOKUP(2,1/(Sheet1!$D:$D=C3369)/(Sheet1!$E:$E&gt;=E3369)/(Sheet1!$E:$E&lt;=G3369),(Sheet1!$E:$E))</f>
        <v>45115.69308740741</v>
      </c>
      <c r="I3369" t="str">
        <f t="shared" si="319"/>
        <v>+0:00:24</v>
      </c>
      <c r="J3369" t="s">
        <v>9651</v>
      </c>
      <c r="K3369" t="s">
        <v>9621</v>
      </c>
      <c r="L3369" t="str">
        <f t="shared" si="320"/>
        <v>WEEK 27</v>
      </c>
    </row>
    <row r="3370" spans="1:13" x14ac:dyDescent="0.35">
      <c r="A3370" s="6">
        <v>4</v>
      </c>
      <c r="B3370" s="6" t="s">
        <v>6703</v>
      </c>
      <c r="C3370" s="6" t="s">
        <v>6703</v>
      </c>
      <c r="D3370" s="6" t="str">
        <f t="shared" si="321"/>
        <v>4-MSKU4714402</v>
      </c>
      <c r="E3370" s="7">
        <f t="shared" si="322"/>
        <v>45115.531874305554</v>
      </c>
      <c r="F3370" s="8">
        <v>45115.67770763889</v>
      </c>
      <c r="G3370" s="7">
        <f t="shared" si="323"/>
        <v>45115.719374305554</v>
      </c>
      <c r="H3370" s="2">
        <f>LOOKUP(2,1/(Sheet1!$D:$D=C3370)/(Sheet1!$E:$E&gt;=E3370)/(Sheet1!$E:$E&lt;=G3370),(Sheet1!$E:$E))</f>
        <v>45115.678089849534</v>
      </c>
      <c r="I3370" t="str">
        <f t="shared" si="319"/>
        <v>0:00:33</v>
      </c>
      <c r="J3370" t="s">
        <v>8471</v>
      </c>
      <c r="K3370" t="s">
        <v>9621</v>
      </c>
      <c r="L3370" t="str">
        <f t="shared" si="320"/>
        <v>WEEK 27</v>
      </c>
      <c r="M3370" t="str">
        <f>IF(I3370&lt;="0:00:05","(-) 5 detik",IF(I3370&lt;="0:00:15","(-) 15 detik",IF(I3370&lt;="0:00:30","(-) 30 detik","(-) 65 detik")))</f>
        <v>(-) 65 detik</v>
      </c>
    </row>
    <row r="3371" spans="1:13" x14ac:dyDescent="0.35">
      <c r="A3371" s="6">
        <v>3</v>
      </c>
      <c r="B3371" s="6" t="s">
        <v>6701</v>
      </c>
      <c r="C3371" s="6" t="s">
        <v>6701</v>
      </c>
      <c r="D3371" s="6" t="str">
        <f t="shared" si="321"/>
        <v>3-MSKU4709833</v>
      </c>
      <c r="E3371" s="7">
        <f t="shared" si="322"/>
        <v>45115.531483912033</v>
      </c>
      <c r="F3371" s="8">
        <v>45115.677317245369</v>
      </c>
      <c r="G3371" s="7">
        <f t="shared" si="323"/>
        <v>45115.718983912033</v>
      </c>
      <c r="H3371" s="2">
        <f>LOOKUP(2,1/(Sheet1!$D:$D=C3371)/(Sheet1!$E:$E&gt;=E3371)/(Sheet1!$E:$E&lt;=G3371),(Sheet1!$E:$E))</f>
        <v>45115.677729722222</v>
      </c>
      <c r="I3371" t="str">
        <f t="shared" si="319"/>
        <v>0:00:36</v>
      </c>
      <c r="J3371" t="s">
        <v>8471</v>
      </c>
      <c r="K3371" t="s">
        <v>9621</v>
      </c>
      <c r="L3371" t="str">
        <f t="shared" si="320"/>
        <v>WEEK 27</v>
      </c>
      <c r="M3371" t="str">
        <f>IF(I3371&lt;="0:00:05","(-) 5 detik",IF(I3371&lt;="0:00:15","(-) 15 detik",IF(I3371&lt;="0:00:30","(-) 30 detik","(-) 65 detik")))</f>
        <v>(-) 65 detik</v>
      </c>
    </row>
    <row r="3372" spans="1:13" x14ac:dyDescent="0.35">
      <c r="A3372" s="6">
        <v>4</v>
      </c>
      <c r="B3372" s="6" t="s">
        <v>6710</v>
      </c>
      <c r="C3372" s="6" t="s">
        <v>6710</v>
      </c>
      <c r="D3372" s="6" t="str">
        <f t="shared" si="321"/>
        <v>4-MSKU4743864</v>
      </c>
      <c r="E3372" s="7">
        <f t="shared" si="322"/>
        <v>45115.52711091435</v>
      </c>
      <c r="F3372" s="8">
        <v>45115.672944247686</v>
      </c>
      <c r="G3372" s="7">
        <f t="shared" si="323"/>
        <v>45115.71461091435</v>
      </c>
      <c r="H3372" s="2">
        <f>LOOKUP(2,1/(Sheet1!$D:$D=C3372)/(Sheet1!$E:$E&gt;=E3372)/(Sheet1!$E:$E&lt;=G3372),(Sheet1!$E:$E))</f>
        <v>45115.669660011576</v>
      </c>
      <c r="I3372" t="str">
        <f t="shared" si="319"/>
        <v>+0:04:44</v>
      </c>
      <c r="J3372" t="s">
        <v>9651</v>
      </c>
      <c r="K3372" t="s">
        <v>9621</v>
      </c>
      <c r="L3372" t="str">
        <f t="shared" si="320"/>
        <v>WEEK 27</v>
      </c>
    </row>
    <row r="3373" spans="1:13" x14ac:dyDescent="0.35">
      <c r="A3373" s="6">
        <v>4</v>
      </c>
      <c r="B3373" s="6" t="s">
        <v>325</v>
      </c>
      <c r="C3373" s="6" t="s">
        <v>325</v>
      </c>
      <c r="D3373" s="6" t="str">
        <f t="shared" si="321"/>
        <v>4-EITU0237824</v>
      </c>
      <c r="E3373" s="7">
        <f t="shared" si="322"/>
        <v>45115.519260763889</v>
      </c>
      <c r="F3373" s="8">
        <v>45115.665094097225</v>
      </c>
      <c r="G3373" s="7">
        <f t="shared" si="323"/>
        <v>45115.706760763889</v>
      </c>
      <c r="H3373" s="2">
        <f>LOOKUP(2,1/(Sheet1!$D:$D=C3373)/(Sheet1!$E:$E&gt;=E3373)/(Sheet1!$E:$E&lt;=G3373),(Sheet1!$E:$E))</f>
        <v>45115.665187685183</v>
      </c>
      <c r="I3373" t="str">
        <f t="shared" si="319"/>
        <v>0:00:08</v>
      </c>
      <c r="J3373" t="s">
        <v>8471</v>
      </c>
      <c r="K3373" t="s">
        <v>9621</v>
      </c>
      <c r="L3373" t="str">
        <f t="shared" si="320"/>
        <v>WEEK 27</v>
      </c>
      <c r="M3373" t="str">
        <f>IF(I3373&lt;="0:00:05","(-) 5 detik",IF(I3373&lt;="0:00:15","(-) 15 detik",IF(I3373&lt;="0:00:30","(-) 30 detik","(-) 65 detik")))</f>
        <v>(-) 15 detik</v>
      </c>
    </row>
    <row r="3374" spans="1:13" x14ac:dyDescent="0.35">
      <c r="A3374" s="6">
        <v>3</v>
      </c>
      <c r="B3374" s="6" t="s">
        <v>1926</v>
      </c>
      <c r="C3374" s="6" t="s">
        <v>1926</v>
      </c>
      <c r="D3374" s="6" t="str">
        <f t="shared" si="321"/>
        <v>3-MRSU4499907</v>
      </c>
      <c r="E3374" s="7">
        <f t="shared" si="322"/>
        <v>45115.518734062498</v>
      </c>
      <c r="F3374" s="8">
        <v>45115.664567395834</v>
      </c>
      <c r="G3374" s="7">
        <f t="shared" si="323"/>
        <v>45115.706234062498</v>
      </c>
      <c r="H3374" s="2">
        <f>LOOKUP(2,1/(Sheet1!$D:$D=C3374)/(Sheet1!$E:$E&gt;=E3374)/(Sheet1!$E:$E&lt;=G3374),(Sheet1!$E:$E))</f>
        <v>45115.664719537039</v>
      </c>
      <c r="I3374" t="str">
        <f t="shared" si="319"/>
        <v>0:00:13</v>
      </c>
      <c r="J3374" t="s">
        <v>8471</v>
      </c>
      <c r="K3374" t="s">
        <v>9621</v>
      </c>
      <c r="L3374" t="str">
        <f t="shared" si="320"/>
        <v>WEEK 27</v>
      </c>
      <c r="M3374" t="str">
        <f>IF(I3374&lt;="0:00:05","(-) 5 detik",IF(I3374&lt;="0:00:15","(-) 15 detik",IF(I3374&lt;="0:00:30","(-) 30 detik","(-) 65 detik")))</f>
        <v>(-) 15 detik</v>
      </c>
    </row>
    <row r="3375" spans="1:13" x14ac:dyDescent="0.35">
      <c r="A3375" s="6">
        <v>2</v>
      </c>
      <c r="B3375" s="6" t="s">
        <v>7170</v>
      </c>
      <c r="C3375" s="6" t="s">
        <v>7170</v>
      </c>
      <c r="D3375" s="6" t="str">
        <f t="shared" si="321"/>
        <v>2-TEMU7804264</v>
      </c>
      <c r="E3375" s="7">
        <f t="shared" si="322"/>
        <v>45115.515891550924</v>
      </c>
      <c r="F3375" s="8">
        <v>45115.661724884259</v>
      </c>
      <c r="G3375" s="7">
        <f t="shared" si="323"/>
        <v>45115.703391550924</v>
      </c>
      <c r="H3375" s="2">
        <f>LOOKUP(2,1/(Sheet1!$D:$D=C3375)/(Sheet1!$E:$E&gt;=E3375)/(Sheet1!$E:$E&lt;=G3375),(Sheet1!$E:$E))</f>
        <v>45115.662193240743</v>
      </c>
      <c r="I3375" t="str">
        <f t="shared" si="319"/>
        <v>0:00:40</v>
      </c>
      <c r="J3375" t="s">
        <v>8471</v>
      </c>
      <c r="K3375" t="s">
        <v>9621</v>
      </c>
      <c r="L3375" t="str">
        <f t="shared" si="320"/>
        <v>WEEK 27</v>
      </c>
      <c r="M3375" t="str">
        <f>IF(I3375&lt;="0:00:05","(-) 5 detik",IF(I3375&lt;="0:00:15","(-) 15 detik",IF(I3375&lt;="0:00:30","(-) 30 detik","(-) 65 detik")))</f>
        <v>(-) 65 detik</v>
      </c>
    </row>
    <row r="3376" spans="1:13" x14ac:dyDescent="0.35">
      <c r="A3376" s="6">
        <v>2</v>
      </c>
      <c r="B3376" s="6" t="s">
        <v>7379</v>
      </c>
      <c r="C3376" s="6" t="s">
        <v>7379</v>
      </c>
      <c r="D3376" s="6" t="str">
        <f t="shared" si="321"/>
        <v>2-TRHU6794885</v>
      </c>
      <c r="E3376" s="7">
        <f t="shared" si="322"/>
        <v>45115.514147071757</v>
      </c>
      <c r="F3376" s="8">
        <v>45115.659980405093</v>
      </c>
      <c r="G3376" s="7">
        <f t="shared" si="323"/>
        <v>45115.701647071757</v>
      </c>
      <c r="H3376" s="2">
        <f>LOOKUP(2,1/(Sheet1!$D:$D=C3376)/(Sheet1!$E:$E&gt;=E3376)/(Sheet1!$E:$E&lt;=G3376),(Sheet1!$E:$E))</f>
        <v>45115.660398495369</v>
      </c>
      <c r="I3376" t="str">
        <f t="shared" si="319"/>
        <v>0:00:36</v>
      </c>
      <c r="J3376" t="s">
        <v>8471</v>
      </c>
      <c r="K3376" t="s">
        <v>9621</v>
      </c>
      <c r="L3376" t="str">
        <f t="shared" si="320"/>
        <v>WEEK 27</v>
      </c>
      <c r="M3376" t="str">
        <f>IF(I3376&lt;="0:00:05","(-) 5 detik",IF(I3376&lt;="0:00:15","(-) 15 detik",IF(I3376&lt;="0:00:30","(-) 30 detik","(-) 65 detik")))</f>
        <v>(-) 65 detik</v>
      </c>
    </row>
    <row r="3377" spans="1:13" x14ac:dyDescent="0.35">
      <c r="A3377" s="6">
        <v>2</v>
      </c>
      <c r="B3377" s="6" t="s">
        <v>5957</v>
      </c>
      <c r="C3377" s="6" t="s">
        <v>5957</v>
      </c>
      <c r="D3377" s="6" t="str">
        <f t="shared" si="321"/>
        <v>2-CMAU7214272</v>
      </c>
      <c r="E3377" s="7">
        <f t="shared" si="322"/>
        <v>45115.512577928239</v>
      </c>
      <c r="F3377" s="8">
        <v>45115.658411261575</v>
      </c>
      <c r="G3377" s="7">
        <f t="shared" si="323"/>
        <v>45115.700077928239</v>
      </c>
      <c r="H3377" s="2">
        <f>LOOKUP(2,1/(Sheet1!$D:$D=C3377)/(Sheet1!$E:$E&gt;=E3377)/(Sheet1!$E:$E&lt;=G3377),(Sheet1!$E:$E))</f>
        <v>45115.654364282411</v>
      </c>
      <c r="I3377" t="str">
        <f t="shared" si="319"/>
        <v>+0:05:50</v>
      </c>
      <c r="J3377" t="s">
        <v>9651</v>
      </c>
      <c r="K3377" t="s">
        <v>9621</v>
      </c>
      <c r="L3377" t="str">
        <f t="shared" si="320"/>
        <v>WEEK 27</v>
      </c>
    </row>
    <row r="3378" spans="1:13" x14ac:dyDescent="0.35">
      <c r="A3378" s="6">
        <v>2</v>
      </c>
      <c r="B3378" s="6" t="s">
        <v>7442</v>
      </c>
      <c r="C3378" s="6" t="s">
        <v>7442</v>
      </c>
      <c r="D3378" s="6" t="str">
        <f t="shared" si="321"/>
        <v>2-UETU5712015</v>
      </c>
      <c r="E3378" s="7">
        <f t="shared" si="322"/>
        <v>45115.500581793982</v>
      </c>
      <c r="F3378" s="8">
        <v>45115.646415127318</v>
      </c>
      <c r="G3378" s="7">
        <f t="shared" si="323"/>
        <v>45115.688081793982</v>
      </c>
      <c r="H3378" s="2">
        <f>LOOKUP(2,1/(Sheet1!$D:$D=C3378)/(Sheet1!$E:$E&gt;=E3378)/(Sheet1!$E:$E&lt;=G3378),(Sheet1!$E:$E))</f>
        <v>45115.646908888892</v>
      </c>
      <c r="I3378" t="str">
        <f t="shared" si="319"/>
        <v>0:00:43</v>
      </c>
      <c r="J3378" t="s">
        <v>8471</v>
      </c>
      <c r="K3378" t="s">
        <v>9621</v>
      </c>
      <c r="L3378" t="str">
        <f t="shared" si="320"/>
        <v>WEEK 27</v>
      </c>
      <c r="M3378" t="str">
        <f t="shared" ref="M3378:M3389" si="325">IF(I3378&lt;="0:00:05","(-) 5 detik",IF(I3378&lt;="0:00:15","(-) 15 detik",IF(I3378&lt;="0:00:30","(-) 30 detik","(-) 65 detik")))</f>
        <v>(-) 65 detik</v>
      </c>
    </row>
    <row r="3379" spans="1:13" x14ac:dyDescent="0.35">
      <c r="A3379" s="6">
        <v>4</v>
      </c>
      <c r="B3379" s="6" t="s">
        <v>5342</v>
      </c>
      <c r="C3379" s="6" t="s">
        <v>5342</v>
      </c>
      <c r="D3379" s="6" t="str">
        <f t="shared" si="321"/>
        <v>4-SUDU7980035</v>
      </c>
      <c r="E3379" s="7">
        <f t="shared" si="322"/>
        <v>45115.47457943287</v>
      </c>
      <c r="F3379" s="8">
        <v>45115.620412766206</v>
      </c>
      <c r="G3379" s="7">
        <f t="shared" si="323"/>
        <v>45115.66207943287</v>
      </c>
      <c r="H3379" s="2">
        <f>LOOKUP(2,1/(Sheet1!$D:$D=C3379)/(Sheet1!$E:$E&gt;=E3379)/(Sheet1!$E:$E&lt;=G3379),(Sheet1!$E:$E))</f>
        <v>45115.620932129626</v>
      </c>
      <c r="I3379" t="str">
        <f t="shared" si="319"/>
        <v>0:00:45</v>
      </c>
      <c r="J3379" t="s">
        <v>8471</v>
      </c>
      <c r="K3379" t="s">
        <v>9621</v>
      </c>
      <c r="L3379" t="str">
        <f t="shared" si="320"/>
        <v>WEEK 27</v>
      </c>
      <c r="M3379" t="str">
        <f t="shared" si="325"/>
        <v>(-) 65 detik</v>
      </c>
    </row>
    <row r="3380" spans="1:13" x14ac:dyDescent="0.35">
      <c r="A3380" s="6">
        <v>2</v>
      </c>
      <c r="B3380" s="6" t="s">
        <v>6663</v>
      </c>
      <c r="C3380" s="6" t="s">
        <v>6663</v>
      </c>
      <c r="D3380" s="6" t="str">
        <f t="shared" si="321"/>
        <v>2-MSKU0975809</v>
      </c>
      <c r="E3380" s="7">
        <f t="shared" si="322"/>
        <v>45115.43391886574</v>
      </c>
      <c r="F3380" s="8">
        <v>45115.579752199075</v>
      </c>
      <c r="G3380" s="7">
        <f t="shared" si="323"/>
        <v>45115.62141886574</v>
      </c>
      <c r="H3380" s="2">
        <f>LOOKUP(2,1/(Sheet1!$D:$D=C3380)/(Sheet1!$E:$E&gt;=E3380)/(Sheet1!$E:$E&lt;=G3380),(Sheet1!$E:$E))</f>
        <v>45115.579773796293</v>
      </c>
      <c r="I3380" t="str">
        <f t="shared" si="319"/>
        <v>0:00:02</v>
      </c>
      <c r="J3380" t="s">
        <v>8471</v>
      </c>
      <c r="K3380" t="s">
        <v>9621</v>
      </c>
      <c r="L3380" t="str">
        <f t="shared" si="320"/>
        <v>WEEK 27</v>
      </c>
      <c r="M3380" t="str">
        <f t="shared" si="325"/>
        <v>(-) 5 detik</v>
      </c>
    </row>
    <row r="3381" spans="1:13" x14ac:dyDescent="0.35">
      <c r="A3381" s="6">
        <v>3</v>
      </c>
      <c r="B3381" s="6" t="s">
        <v>6517</v>
      </c>
      <c r="C3381" s="6" t="s">
        <v>6517</v>
      </c>
      <c r="D3381" s="6" t="str">
        <f t="shared" si="321"/>
        <v>3-MAEU9226721</v>
      </c>
      <c r="E3381" s="7">
        <f t="shared" si="322"/>
        <v>45115.432077233796</v>
      </c>
      <c r="F3381" s="8">
        <v>45115.577910567132</v>
      </c>
      <c r="G3381" s="7">
        <f t="shared" si="323"/>
        <v>45115.619577233796</v>
      </c>
      <c r="H3381" s="2">
        <f>LOOKUP(2,1/(Sheet1!$D:$D=C3381)/(Sheet1!$E:$E&gt;=E3381)/(Sheet1!$E:$E&lt;=G3381),(Sheet1!$E:$E))</f>
        <v>45115.578420613427</v>
      </c>
      <c r="I3381" t="str">
        <f t="shared" si="319"/>
        <v>0:00:44</v>
      </c>
      <c r="J3381" t="s">
        <v>8471</v>
      </c>
      <c r="K3381" t="s">
        <v>9621</v>
      </c>
      <c r="L3381" t="str">
        <f t="shared" si="320"/>
        <v>WEEK 27</v>
      </c>
      <c r="M3381" t="str">
        <f t="shared" si="325"/>
        <v>(-) 65 detik</v>
      </c>
    </row>
    <row r="3382" spans="1:13" x14ac:dyDescent="0.35">
      <c r="A3382" s="6">
        <v>4</v>
      </c>
      <c r="B3382" s="6" t="s">
        <v>6717</v>
      </c>
      <c r="C3382" s="6" t="s">
        <v>6717</v>
      </c>
      <c r="D3382" s="6" t="str">
        <f t="shared" si="321"/>
        <v>4-MSKU4761132</v>
      </c>
      <c r="E3382" s="7">
        <f t="shared" si="322"/>
        <v>45115.431351157407</v>
      </c>
      <c r="F3382" s="8">
        <v>45115.577184490743</v>
      </c>
      <c r="G3382" s="7">
        <f t="shared" si="323"/>
        <v>45115.618851157407</v>
      </c>
      <c r="H3382" s="2">
        <f>LOOKUP(2,1/(Sheet1!$D:$D=C3382)/(Sheet1!$E:$E&gt;=E3382)/(Sheet1!$E:$E&lt;=G3382),(Sheet1!$E:$E))</f>
        <v>45115.57767377315</v>
      </c>
      <c r="I3382" t="str">
        <f t="shared" si="319"/>
        <v>0:00:42</v>
      </c>
      <c r="J3382" t="s">
        <v>8471</v>
      </c>
      <c r="K3382" t="s">
        <v>9621</v>
      </c>
      <c r="L3382" t="str">
        <f t="shared" si="320"/>
        <v>WEEK 27</v>
      </c>
      <c r="M3382" t="str">
        <f t="shared" si="325"/>
        <v>(-) 65 detik</v>
      </c>
    </row>
    <row r="3383" spans="1:13" x14ac:dyDescent="0.35">
      <c r="A3383" s="6">
        <v>2</v>
      </c>
      <c r="B3383" s="6" t="s">
        <v>6361</v>
      </c>
      <c r="C3383" s="6" t="s">
        <v>6361</v>
      </c>
      <c r="D3383" s="6" t="str">
        <f t="shared" si="321"/>
        <v>2-HASU5192089</v>
      </c>
      <c r="E3383" s="7">
        <f t="shared" si="322"/>
        <v>45115.429285879625</v>
      </c>
      <c r="F3383" s="8">
        <v>45115.575119212961</v>
      </c>
      <c r="G3383" s="7">
        <f t="shared" si="323"/>
        <v>45115.616785879625</v>
      </c>
      <c r="H3383" s="2">
        <f>LOOKUP(2,1/(Sheet1!$D:$D=C3383)/(Sheet1!$E:$E&gt;=E3383)/(Sheet1!$E:$E&lt;=G3383),(Sheet1!$E:$E))</f>
        <v>45115.575477847226</v>
      </c>
      <c r="I3383" t="str">
        <f t="shared" si="319"/>
        <v>0:00:31</v>
      </c>
      <c r="J3383" t="s">
        <v>8471</v>
      </c>
      <c r="K3383" t="s">
        <v>9621</v>
      </c>
      <c r="L3383" t="str">
        <f t="shared" si="320"/>
        <v>WEEK 27</v>
      </c>
      <c r="M3383" t="str">
        <f t="shared" si="325"/>
        <v>(-) 65 detik</v>
      </c>
    </row>
    <row r="3384" spans="1:13" x14ac:dyDescent="0.35">
      <c r="A3384" s="6">
        <v>1</v>
      </c>
      <c r="B3384" s="6" t="s">
        <v>431</v>
      </c>
      <c r="C3384" s="6" t="s">
        <v>431</v>
      </c>
      <c r="D3384" s="6" t="str">
        <f t="shared" si="321"/>
        <v>1-GCXU5797944</v>
      </c>
      <c r="E3384" s="7">
        <f t="shared" si="322"/>
        <v>45115.426762731477</v>
      </c>
      <c r="F3384" s="8">
        <v>45115.572596064812</v>
      </c>
      <c r="G3384" s="7">
        <f t="shared" si="323"/>
        <v>45115.614262731477</v>
      </c>
      <c r="H3384" s="2">
        <f>LOOKUP(2,1/(Sheet1!$D:$D=C3384)/(Sheet1!$E:$E&gt;=E3384)/(Sheet1!$E:$E&lt;=G3384),(Sheet1!$E:$E))</f>
        <v>45115.572779062502</v>
      </c>
      <c r="I3384" t="str">
        <f t="shared" si="319"/>
        <v>0:00:16</v>
      </c>
      <c r="J3384" t="s">
        <v>8471</v>
      </c>
      <c r="K3384" t="s">
        <v>9621</v>
      </c>
      <c r="L3384" t="str">
        <f t="shared" si="320"/>
        <v>WEEK 27</v>
      </c>
      <c r="M3384" t="str">
        <f t="shared" si="325"/>
        <v>(-) 30 detik</v>
      </c>
    </row>
    <row r="3385" spans="1:13" x14ac:dyDescent="0.35">
      <c r="A3385" s="6">
        <v>4</v>
      </c>
      <c r="B3385" s="6" t="s">
        <v>5570</v>
      </c>
      <c r="C3385" s="6" t="s">
        <v>5570</v>
      </c>
      <c r="D3385" s="6" t="str">
        <f t="shared" si="321"/>
        <v>4-UETU2499987</v>
      </c>
      <c r="E3385" s="7">
        <f t="shared" si="322"/>
        <v>45115.420503240741</v>
      </c>
      <c r="F3385" s="8">
        <v>45115.566336574077</v>
      </c>
      <c r="G3385" s="7">
        <f t="shared" si="323"/>
        <v>45115.608003240741</v>
      </c>
      <c r="H3385" s="2">
        <f>LOOKUP(2,1/(Sheet1!$D:$D=C3385)/(Sheet1!$E:$E&gt;=E3385)/(Sheet1!$E:$E&lt;=G3385),(Sheet1!$E:$E))</f>
        <v>45115.566854131946</v>
      </c>
      <c r="I3385" t="str">
        <f t="shared" si="319"/>
        <v>0:00:45</v>
      </c>
      <c r="J3385" t="s">
        <v>8471</v>
      </c>
      <c r="K3385" t="s">
        <v>9621</v>
      </c>
      <c r="L3385" t="str">
        <f t="shared" si="320"/>
        <v>WEEK 27</v>
      </c>
      <c r="M3385" t="str">
        <f t="shared" si="325"/>
        <v>(-) 65 detik</v>
      </c>
    </row>
    <row r="3386" spans="1:13" x14ac:dyDescent="0.35">
      <c r="A3386" s="6">
        <v>3</v>
      </c>
      <c r="B3386" s="6" t="s">
        <v>6202</v>
      </c>
      <c r="C3386" s="6" t="s">
        <v>6202</v>
      </c>
      <c r="D3386" s="6" t="str">
        <f t="shared" si="321"/>
        <v>3-EITU3117421</v>
      </c>
      <c r="E3386" s="7">
        <f t="shared" si="322"/>
        <v>45115.414925925921</v>
      </c>
      <c r="F3386" s="8">
        <v>45115.560759259257</v>
      </c>
      <c r="G3386" s="7">
        <f t="shared" si="323"/>
        <v>45115.602425925921</v>
      </c>
      <c r="H3386" s="2">
        <f>LOOKUP(2,1/(Sheet1!$D:$D=C3386)/(Sheet1!$E:$E&gt;=E3386)/(Sheet1!$E:$E&lt;=G3386),(Sheet1!$E:$E))</f>
        <v>45115.561183414349</v>
      </c>
      <c r="I3386" t="str">
        <f t="shared" si="319"/>
        <v>0:00:37</v>
      </c>
      <c r="J3386" t="s">
        <v>8471</v>
      </c>
      <c r="K3386" t="s">
        <v>9621</v>
      </c>
      <c r="L3386" t="str">
        <f t="shared" si="320"/>
        <v>WEEK 27</v>
      </c>
      <c r="M3386" t="str">
        <f t="shared" si="325"/>
        <v>(-) 65 detik</v>
      </c>
    </row>
    <row r="3387" spans="1:13" x14ac:dyDescent="0.35">
      <c r="A3387" s="6">
        <v>4</v>
      </c>
      <c r="B3387" s="6" t="s">
        <v>6706</v>
      </c>
      <c r="C3387" s="6" t="s">
        <v>6706</v>
      </c>
      <c r="D3387" s="6" t="str">
        <f t="shared" si="321"/>
        <v>4-MSKU4729660</v>
      </c>
      <c r="E3387" s="7">
        <f t="shared" si="322"/>
        <v>45115.409784340278</v>
      </c>
      <c r="F3387" s="8">
        <v>45115.555617673614</v>
      </c>
      <c r="G3387" s="7">
        <f t="shared" si="323"/>
        <v>45115.597284340278</v>
      </c>
      <c r="H3387" s="2">
        <f>LOOKUP(2,1/(Sheet1!$D:$D=C3387)/(Sheet1!$E:$E&gt;=E3387)/(Sheet1!$E:$E&lt;=G3387),(Sheet1!$E:$E))</f>
        <v>45115.556141990739</v>
      </c>
      <c r="I3387" t="str">
        <f t="shared" si="319"/>
        <v>0:00:45</v>
      </c>
      <c r="J3387" t="s">
        <v>8471</v>
      </c>
      <c r="K3387" t="s">
        <v>9621</v>
      </c>
      <c r="L3387" t="str">
        <f t="shared" si="320"/>
        <v>WEEK 27</v>
      </c>
      <c r="M3387" t="str">
        <f t="shared" si="325"/>
        <v>(-) 65 detik</v>
      </c>
    </row>
    <row r="3388" spans="1:13" x14ac:dyDescent="0.35">
      <c r="A3388" s="6">
        <v>2</v>
      </c>
      <c r="B3388" s="6" t="s">
        <v>7215</v>
      </c>
      <c r="C3388" s="6" t="s">
        <v>7215</v>
      </c>
      <c r="D3388" s="6" t="str">
        <f t="shared" si="321"/>
        <v>2-TGBU7036130</v>
      </c>
      <c r="E3388" s="7">
        <f t="shared" si="322"/>
        <v>45115.409389664346</v>
      </c>
      <c r="F3388" s="8">
        <v>45115.555222997682</v>
      </c>
      <c r="G3388" s="7">
        <f t="shared" si="323"/>
        <v>45115.596889664346</v>
      </c>
      <c r="H3388" s="2">
        <f>LOOKUP(2,1/(Sheet1!$D:$D=C3388)/(Sheet1!$E:$E&gt;=E3388)/(Sheet1!$E:$E&lt;=G3388),(Sheet1!$E:$E))</f>
        <v>45115.555689293979</v>
      </c>
      <c r="I3388" t="str">
        <f t="shared" si="319"/>
        <v>0:00:40</v>
      </c>
      <c r="J3388" t="s">
        <v>8471</v>
      </c>
      <c r="K3388" t="s">
        <v>9621</v>
      </c>
      <c r="L3388" t="str">
        <f t="shared" si="320"/>
        <v>WEEK 27</v>
      </c>
      <c r="M3388" t="str">
        <f t="shared" si="325"/>
        <v>(-) 65 detik</v>
      </c>
    </row>
    <row r="3389" spans="1:13" x14ac:dyDescent="0.35">
      <c r="A3389" s="6">
        <v>3</v>
      </c>
      <c r="B3389" s="6" t="s">
        <v>1917</v>
      </c>
      <c r="C3389" s="6" t="s">
        <v>1917</v>
      </c>
      <c r="D3389" s="6" t="str">
        <f t="shared" si="321"/>
        <v>3-MRKU6936428</v>
      </c>
      <c r="E3389" s="7">
        <f t="shared" si="322"/>
        <v>45115.40930605324</v>
      </c>
      <c r="F3389" s="8">
        <v>45115.555139386575</v>
      </c>
      <c r="G3389" s="7">
        <f t="shared" si="323"/>
        <v>45115.59680605324</v>
      </c>
      <c r="H3389" s="2">
        <f>LOOKUP(2,1/(Sheet1!$D:$D=C3389)/(Sheet1!$E:$E&gt;=E3389)/(Sheet1!$E:$E&lt;=G3389),(Sheet1!$E:$E))</f>
        <v>45115.555643912034</v>
      </c>
      <c r="I3389" t="str">
        <f t="shared" si="319"/>
        <v>0:00:44</v>
      </c>
      <c r="J3389" t="s">
        <v>8471</v>
      </c>
      <c r="K3389" t="s">
        <v>9621</v>
      </c>
      <c r="L3389" t="str">
        <f t="shared" si="320"/>
        <v>WEEK 27</v>
      </c>
      <c r="M3389" t="str">
        <f t="shared" si="325"/>
        <v>(-) 65 detik</v>
      </c>
    </row>
    <row r="3390" spans="1:13" x14ac:dyDescent="0.35">
      <c r="A3390" s="6">
        <v>4</v>
      </c>
      <c r="B3390" s="6" t="s">
        <v>6692</v>
      </c>
      <c r="C3390" s="6" t="s">
        <v>6692</v>
      </c>
      <c r="D3390" s="6" t="str">
        <f t="shared" si="321"/>
        <v>4-MSKU4657365</v>
      </c>
      <c r="E3390" s="7">
        <f t="shared" si="322"/>
        <v>45115.407828738425</v>
      </c>
      <c r="F3390" s="8">
        <v>45115.553662071761</v>
      </c>
      <c r="G3390" s="7">
        <f t="shared" si="323"/>
        <v>45115.595328738425</v>
      </c>
      <c r="H3390" s="2">
        <f>LOOKUP(2,1/(Sheet1!$D:$D=C3390)/(Sheet1!$E:$E&gt;=E3390)/(Sheet1!$E:$E&lt;=G3390),(Sheet1!$E:$E))</f>
        <v>45115.553420046293</v>
      </c>
      <c r="I3390" t="str">
        <f t="shared" si="319"/>
        <v>+0:00:21</v>
      </c>
      <c r="J3390" t="s">
        <v>9651</v>
      </c>
      <c r="K3390" t="s">
        <v>9621</v>
      </c>
      <c r="L3390" t="str">
        <f t="shared" si="320"/>
        <v>WEEK 27</v>
      </c>
    </row>
    <row r="3391" spans="1:13" x14ac:dyDescent="0.35">
      <c r="A3391" s="6">
        <v>3</v>
      </c>
      <c r="B3391" s="6" t="s">
        <v>5473</v>
      </c>
      <c r="C3391" s="6" t="s">
        <v>5473</v>
      </c>
      <c r="D3391" s="6" t="str">
        <f t="shared" si="321"/>
        <v>3-TGHU1877590</v>
      </c>
      <c r="E3391" s="7">
        <f t="shared" si="322"/>
        <v>45115.40596211805</v>
      </c>
      <c r="F3391" s="8">
        <v>45115.551795451385</v>
      </c>
      <c r="G3391" s="7">
        <f t="shared" si="323"/>
        <v>45115.59346211805</v>
      </c>
      <c r="H3391" s="2">
        <f>LOOKUP(2,1/(Sheet1!$D:$D=C3391)/(Sheet1!$E:$E&gt;=E3391)/(Sheet1!$E:$E&lt;=G3391),(Sheet1!$E:$E))</f>
        <v>45115.552299270836</v>
      </c>
      <c r="I3391" t="str">
        <f t="shared" si="319"/>
        <v>0:00:44</v>
      </c>
      <c r="J3391" t="s">
        <v>8471</v>
      </c>
      <c r="K3391" t="s">
        <v>9621</v>
      </c>
      <c r="L3391" t="str">
        <f t="shared" si="320"/>
        <v>WEEK 27</v>
      </c>
      <c r="M3391" t="str">
        <f>IF(I3391&lt;="0:00:05","(-) 5 detik",IF(I3391&lt;="0:00:15","(-) 15 detik",IF(I3391&lt;="0:00:30","(-) 30 detik","(-) 65 detik")))</f>
        <v>(-) 65 detik</v>
      </c>
    </row>
    <row r="3392" spans="1:13" x14ac:dyDescent="0.35">
      <c r="A3392" s="6">
        <v>4</v>
      </c>
      <c r="B3392" s="6" t="s">
        <v>1962</v>
      </c>
      <c r="C3392" s="6" t="s">
        <v>1962</v>
      </c>
      <c r="D3392" s="6" t="str">
        <f t="shared" si="321"/>
        <v>4-MSKU4670665</v>
      </c>
      <c r="E3392" s="7">
        <f t="shared" si="322"/>
        <v>45115.405945752311</v>
      </c>
      <c r="F3392" s="8">
        <v>45115.551779085647</v>
      </c>
      <c r="G3392" s="7">
        <f t="shared" si="323"/>
        <v>45115.593445752311</v>
      </c>
      <c r="H3392" s="2">
        <f>LOOKUP(2,1/(Sheet1!$D:$D=C3392)/(Sheet1!$E:$E&gt;=E3392)/(Sheet1!$E:$E&lt;=G3392),(Sheet1!$E:$E))</f>
        <v>45115.551704375001</v>
      </c>
      <c r="I3392" t="str">
        <f t="shared" si="319"/>
        <v>+0:00:06</v>
      </c>
      <c r="J3392" t="s">
        <v>9651</v>
      </c>
      <c r="K3392" t="s">
        <v>9621</v>
      </c>
      <c r="L3392" t="str">
        <f t="shared" si="320"/>
        <v>WEEK 27</v>
      </c>
    </row>
    <row r="3393" spans="1:13" x14ac:dyDescent="0.35">
      <c r="A3393" s="6">
        <v>3</v>
      </c>
      <c r="B3393" s="6" t="s">
        <v>6580</v>
      </c>
      <c r="C3393" s="6" t="s">
        <v>6580</v>
      </c>
      <c r="D3393" s="6" t="str">
        <f t="shared" si="321"/>
        <v>3-MRKU2257970</v>
      </c>
      <c r="E3393" s="7">
        <f t="shared" si="322"/>
        <v>45115.404363425921</v>
      </c>
      <c r="F3393" s="8">
        <v>45115.550196759257</v>
      </c>
      <c r="G3393" s="7">
        <f t="shared" si="323"/>
        <v>45115.591863425921</v>
      </c>
      <c r="H3393" s="2">
        <f>LOOKUP(2,1/(Sheet1!$D:$D=C3393)/(Sheet1!$E:$E&gt;=E3393)/(Sheet1!$E:$E&lt;=G3393),(Sheet1!$E:$E))</f>
        <v>45115.550702395834</v>
      </c>
      <c r="I3393" t="str">
        <f t="shared" si="319"/>
        <v>0:00:44</v>
      </c>
      <c r="J3393" t="s">
        <v>8471</v>
      </c>
      <c r="K3393" t="s">
        <v>9621</v>
      </c>
      <c r="L3393" t="str">
        <f t="shared" si="320"/>
        <v>WEEK 27</v>
      </c>
      <c r="M3393" t="str">
        <f>IF(I3393&lt;="0:00:05","(-) 5 detik",IF(I3393&lt;="0:00:15","(-) 15 detik",IF(I3393&lt;="0:00:30","(-) 30 detik","(-) 65 detik")))</f>
        <v>(-) 65 detik</v>
      </c>
    </row>
    <row r="3394" spans="1:13" x14ac:dyDescent="0.35">
      <c r="A3394" s="6">
        <v>3</v>
      </c>
      <c r="B3394" s="6" t="s">
        <v>6572</v>
      </c>
      <c r="C3394" s="6" t="s">
        <v>6572</v>
      </c>
      <c r="D3394" s="6" t="str">
        <f t="shared" si="321"/>
        <v>3-MRKU0342183</v>
      </c>
      <c r="E3394" s="7">
        <f t="shared" si="322"/>
        <v>45115.402611689809</v>
      </c>
      <c r="F3394" s="8">
        <v>45115.548445023145</v>
      </c>
      <c r="G3394" s="7">
        <f t="shared" si="323"/>
        <v>45115.590111689809</v>
      </c>
      <c r="H3394" s="2">
        <f>LOOKUP(2,1/(Sheet1!$D:$D=C3394)/(Sheet1!$E:$E&gt;=E3394)/(Sheet1!$E:$E&lt;=G3394),(Sheet1!$E:$E))</f>
        <v>45115.548006909725</v>
      </c>
      <c r="I3394" t="str">
        <f t="shared" ref="I3394:I3457" si="326">IF(H3394-F3394&gt;0, TEXT(ABS(H3394-F3394),"h:mm:ss"), "+"&amp;TEXT(ABS(F3394-H3394),"h:mm:ss"))</f>
        <v>+0:00:38</v>
      </c>
      <c r="J3394" t="s">
        <v>9651</v>
      </c>
      <c r="K3394" t="s">
        <v>9621</v>
      </c>
      <c r="L3394" t="str">
        <f t="shared" ref="L3394:L3457" si="327">CONCATENATE("WEEK ",WEEKNUM(F3394,21))</f>
        <v>WEEK 27</v>
      </c>
    </row>
    <row r="3395" spans="1:13" x14ac:dyDescent="0.35">
      <c r="A3395" s="6">
        <v>3</v>
      </c>
      <c r="B3395" s="6" t="s">
        <v>6726</v>
      </c>
      <c r="C3395" s="6" t="s">
        <v>6726</v>
      </c>
      <c r="D3395" s="6" t="str">
        <f t="shared" ref="D3395:D3458" si="328">A3395&amp;"-"&amp;C3395</f>
        <v>3-MSKU4788046</v>
      </c>
      <c r="E3395" s="7">
        <f t="shared" ref="E3395:E3458" si="329">F3395-TIMEVALUE("03:30:00")</f>
        <v>45115.346329594904</v>
      </c>
      <c r="F3395" s="8">
        <v>45115.49216292824</v>
      </c>
      <c r="G3395" s="7">
        <f t="shared" ref="G3395:G3458" si="330">F3395+TIMEVALUE("01:00:00")</f>
        <v>45115.533829594904</v>
      </c>
      <c r="H3395" s="2">
        <f>LOOKUP(2,1/(Sheet1!$D:$D=C3395)/(Sheet1!$E:$E&gt;=E3395)/(Sheet1!$E:$E&lt;=G3395),(Sheet1!$E:$E))</f>
        <v>45115.491564768519</v>
      </c>
      <c r="I3395" t="str">
        <f t="shared" si="326"/>
        <v>+0:00:52</v>
      </c>
      <c r="J3395" t="s">
        <v>9651</v>
      </c>
      <c r="K3395" t="s">
        <v>9621</v>
      </c>
      <c r="L3395" t="str">
        <f t="shared" si="327"/>
        <v>WEEK 27</v>
      </c>
    </row>
    <row r="3396" spans="1:13" x14ac:dyDescent="0.35">
      <c r="A3396" s="6">
        <v>3</v>
      </c>
      <c r="B3396" s="6" t="s">
        <v>6709</v>
      </c>
      <c r="C3396" s="6" t="s">
        <v>6709</v>
      </c>
      <c r="D3396" s="6" t="str">
        <f t="shared" si="328"/>
        <v>3-MSKU4738929</v>
      </c>
      <c r="E3396" s="7">
        <f t="shared" si="329"/>
        <v>45115.34030787037</v>
      </c>
      <c r="F3396" s="8">
        <v>45115.486141203706</v>
      </c>
      <c r="G3396" s="7">
        <f t="shared" si="330"/>
        <v>45115.52780787037</v>
      </c>
      <c r="H3396" s="2">
        <f>LOOKUP(2,1/(Sheet1!$D:$D=C3396)/(Sheet1!$E:$E&gt;=E3396)/(Sheet1!$E:$E&lt;=G3396),(Sheet1!$E:$E))</f>
        <v>45115.486341354168</v>
      </c>
      <c r="I3396" t="str">
        <f t="shared" si="326"/>
        <v>0:00:17</v>
      </c>
      <c r="J3396" t="s">
        <v>8471</v>
      </c>
      <c r="K3396" t="s">
        <v>9621</v>
      </c>
      <c r="L3396" t="str">
        <f t="shared" si="327"/>
        <v>WEEK 27</v>
      </c>
      <c r="M3396" t="str">
        <f t="shared" ref="M3396:M3408" si="331">IF(I3396&lt;="0:00:05","(-) 5 detik",IF(I3396&lt;="0:00:15","(-) 15 detik",IF(I3396&lt;="0:00:30","(-) 30 detik","(-) 65 detik")))</f>
        <v>(-) 30 detik</v>
      </c>
    </row>
    <row r="3397" spans="1:13" x14ac:dyDescent="0.35">
      <c r="A3397" s="6">
        <v>2</v>
      </c>
      <c r="B3397" s="6" t="s">
        <v>7101</v>
      </c>
      <c r="C3397" s="6" t="s">
        <v>7101</v>
      </c>
      <c r="D3397" s="6" t="str">
        <f t="shared" si="328"/>
        <v>2-TCNU2733281</v>
      </c>
      <c r="E3397" s="7">
        <f t="shared" si="329"/>
        <v>45115.339958414348</v>
      </c>
      <c r="F3397" s="8">
        <v>45115.485791747684</v>
      </c>
      <c r="G3397" s="7">
        <f t="shared" si="330"/>
        <v>45115.527458414348</v>
      </c>
      <c r="H3397" s="2">
        <f>LOOKUP(2,1/(Sheet1!$D:$D=C3397)/(Sheet1!$E:$E&gt;=E3397)/(Sheet1!$E:$E&lt;=G3397),(Sheet1!$E:$E))</f>
        <v>45115.486200150466</v>
      </c>
      <c r="I3397" t="str">
        <f t="shared" si="326"/>
        <v>0:00:35</v>
      </c>
      <c r="J3397" t="s">
        <v>8471</v>
      </c>
      <c r="K3397" t="s">
        <v>9621</v>
      </c>
      <c r="L3397" t="str">
        <f t="shared" si="327"/>
        <v>WEEK 27</v>
      </c>
      <c r="M3397" t="str">
        <f t="shared" si="331"/>
        <v>(-) 65 detik</v>
      </c>
    </row>
    <row r="3398" spans="1:13" x14ac:dyDescent="0.35">
      <c r="A3398" s="6">
        <v>4</v>
      </c>
      <c r="B3398" s="6" t="s">
        <v>1892</v>
      </c>
      <c r="C3398" s="6" t="s">
        <v>1892</v>
      </c>
      <c r="D3398" s="6" t="str">
        <f t="shared" si="328"/>
        <v>4-MRKU2095117</v>
      </c>
      <c r="E3398" s="7">
        <f t="shared" si="329"/>
        <v>45115.338816932868</v>
      </c>
      <c r="F3398" s="8">
        <v>45115.484650266204</v>
      </c>
      <c r="G3398" s="7">
        <f t="shared" si="330"/>
        <v>45115.526316932868</v>
      </c>
      <c r="H3398" s="2">
        <f>LOOKUP(2,1/(Sheet1!$D:$D=C3398)/(Sheet1!$E:$E&gt;=E3398)/(Sheet1!$E:$E&lt;=G3398),(Sheet1!$E:$E))</f>
        <v>45115.48510189815</v>
      </c>
      <c r="I3398" t="str">
        <f t="shared" si="326"/>
        <v>0:00:39</v>
      </c>
      <c r="J3398" t="s">
        <v>8471</v>
      </c>
      <c r="K3398" t="s">
        <v>9621</v>
      </c>
      <c r="L3398" t="str">
        <f t="shared" si="327"/>
        <v>WEEK 27</v>
      </c>
      <c r="M3398" t="str">
        <f t="shared" si="331"/>
        <v>(-) 65 detik</v>
      </c>
    </row>
    <row r="3399" spans="1:13" x14ac:dyDescent="0.35">
      <c r="A3399" s="6">
        <v>3</v>
      </c>
      <c r="B3399" s="6" t="s">
        <v>6584</v>
      </c>
      <c r="C3399" s="6" t="s">
        <v>6584</v>
      </c>
      <c r="D3399" s="6" t="str">
        <f t="shared" si="328"/>
        <v>3-MRKU2842043</v>
      </c>
      <c r="E3399" s="7">
        <f t="shared" si="329"/>
        <v>45115.338289004627</v>
      </c>
      <c r="F3399" s="8">
        <v>45115.484122337963</v>
      </c>
      <c r="G3399" s="7">
        <f t="shared" si="330"/>
        <v>45115.525789004627</v>
      </c>
      <c r="H3399" s="2">
        <f>LOOKUP(2,1/(Sheet1!$D:$D=C3399)/(Sheet1!$E:$E&gt;=E3399)/(Sheet1!$E:$E&lt;=G3399),(Sheet1!$E:$E))</f>
        <v>45115.484703009257</v>
      </c>
      <c r="I3399" t="str">
        <f t="shared" si="326"/>
        <v>0:00:50</v>
      </c>
      <c r="J3399" t="s">
        <v>8471</v>
      </c>
      <c r="K3399" t="s">
        <v>9621</v>
      </c>
      <c r="L3399" t="str">
        <f t="shared" si="327"/>
        <v>WEEK 27</v>
      </c>
      <c r="M3399" t="str">
        <f t="shared" si="331"/>
        <v>(-) 65 detik</v>
      </c>
    </row>
    <row r="3400" spans="1:13" x14ac:dyDescent="0.35">
      <c r="A3400" s="6">
        <v>3</v>
      </c>
      <c r="B3400" s="6" t="s">
        <v>430</v>
      </c>
      <c r="C3400" s="6" t="s">
        <v>430</v>
      </c>
      <c r="D3400" s="6" t="str">
        <f t="shared" si="328"/>
        <v>3-GCXU5756945</v>
      </c>
      <c r="E3400" s="7">
        <f t="shared" si="329"/>
        <v>45115.334599571754</v>
      </c>
      <c r="F3400" s="8">
        <v>45115.480432905089</v>
      </c>
      <c r="G3400" s="7">
        <f t="shared" si="330"/>
        <v>45115.522099571754</v>
      </c>
      <c r="H3400" s="2">
        <f>LOOKUP(2,1/(Sheet1!$D:$D=C3400)/(Sheet1!$E:$E&gt;=E3400)/(Sheet1!$E:$E&lt;=G3400),(Sheet1!$E:$E))</f>
        <v>45115.480893912034</v>
      </c>
      <c r="I3400" t="str">
        <f t="shared" si="326"/>
        <v>0:00:40</v>
      </c>
      <c r="J3400" t="s">
        <v>8471</v>
      </c>
      <c r="K3400" t="s">
        <v>9621</v>
      </c>
      <c r="L3400" t="str">
        <f t="shared" si="327"/>
        <v>WEEK 27</v>
      </c>
      <c r="M3400" t="str">
        <f t="shared" si="331"/>
        <v>(-) 65 detik</v>
      </c>
    </row>
    <row r="3401" spans="1:13" x14ac:dyDescent="0.35">
      <c r="A3401" s="6">
        <v>1</v>
      </c>
      <c r="B3401" s="6" t="s">
        <v>291</v>
      </c>
      <c r="C3401" s="6" t="s">
        <v>291</v>
      </c>
      <c r="D3401" s="6" t="str">
        <f t="shared" si="328"/>
        <v>1-DRYU4555890</v>
      </c>
      <c r="E3401" s="7">
        <f t="shared" si="329"/>
        <v>45115.33215170139</v>
      </c>
      <c r="F3401" s="8">
        <v>45115.477985034726</v>
      </c>
      <c r="G3401" s="7">
        <f t="shared" si="330"/>
        <v>45115.51965170139</v>
      </c>
      <c r="H3401" s="2">
        <f>LOOKUP(2,1/(Sheet1!$D:$D=C3401)/(Sheet1!$E:$E&gt;=E3401)/(Sheet1!$E:$E&lt;=G3401),(Sheet1!$E:$E))</f>
        <v>45115.478383564812</v>
      </c>
      <c r="I3401" t="str">
        <f t="shared" si="326"/>
        <v>0:00:34</v>
      </c>
      <c r="J3401" t="s">
        <v>8471</v>
      </c>
      <c r="K3401" t="s">
        <v>9621</v>
      </c>
      <c r="L3401" t="str">
        <f t="shared" si="327"/>
        <v>WEEK 27</v>
      </c>
      <c r="M3401" t="str">
        <f t="shared" si="331"/>
        <v>(-) 65 detik</v>
      </c>
    </row>
    <row r="3402" spans="1:13" x14ac:dyDescent="0.35">
      <c r="A3402" s="6">
        <v>2</v>
      </c>
      <c r="B3402" s="6" t="s">
        <v>7336</v>
      </c>
      <c r="C3402" s="6" t="s">
        <v>7336</v>
      </c>
      <c r="D3402" s="6" t="str">
        <f t="shared" si="328"/>
        <v>2-TRHU4125833</v>
      </c>
      <c r="E3402" s="7">
        <f t="shared" si="329"/>
        <v>45115.327858599536</v>
      </c>
      <c r="F3402" s="8">
        <v>45115.473691932872</v>
      </c>
      <c r="G3402" s="7">
        <f t="shared" si="330"/>
        <v>45115.515358599536</v>
      </c>
      <c r="H3402" s="2">
        <f>LOOKUP(2,1/(Sheet1!$D:$D=C3402)/(Sheet1!$E:$E&gt;=E3402)/(Sheet1!$E:$E&lt;=G3402),(Sheet1!$E:$E))</f>
        <v>45115.474049317127</v>
      </c>
      <c r="I3402" t="str">
        <f t="shared" si="326"/>
        <v>0:00:31</v>
      </c>
      <c r="J3402" t="s">
        <v>8471</v>
      </c>
      <c r="K3402" t="s">
        <v>9621</v>
      </c>
      <c r="L3402" t="str">
        <f t="shared" si="327"/>
        <v>WEEK 27</v>
      </c>
      <c r="M3402" t="str">
        <f t="shared" si="331"/>
        <v>(-) 65 detik</v>
      </c>
    </row>
    <row r="3403" spans="1:13" x14ac:dyDescent="0.35">
      <c r="A3403" s="6">
        <v>3</v>
      </c>
      <c r="B3403" s="6" t="s">
        <v>7063</v>
      </c>
      <c r="C3403" s="6" t="s">
        <v>7063</v>
      </c>
      <c r="D3403" s="6" t="str">
        <f t="shared" si="328"/>
        <v>3-TCLU2001447</v>
      </c>
      <c r="E3403" s="7">
        <f t="shared" si="329"/>
        <v>45115.312249421295</v>
      </c>
      <c r="F3403" s="8">
        <v>45115.458082754631</v>
      </c>
      <c r="G3403" s="7">
        <f t="shared" si="330"/>
        <v>45115.499749421295</v>
      </c>
      <c r="H3403" s="2">
        <f>LOOKUP(2,1/(Sheet1!$D:$D=C3403)/(Sheet1!$E:$E&gt;=E3403)/(Sheet1!$E:$E&lt;=G3403),(Sheet1!$E:$E))</f>
        <v>45115.458610868052</v>
      </c>
      <c r="I3403" t="str">
        <f t="shared" si="326"/>
        <v>0:00:46</v>
      </c>
      <c r="J3403" t="s">
        <v>8471</v>
      </c>
      <c r="K3403" t="s">
        <v>9621</v>
      </c>
      <c r="L3403" t="str">
        <f t="shared" si="327"/>
        <v>WEEK 27</v>
      </c>
      <c r="M3403" t="str">
        <f t="shared" si="331"/>
        <v>(-) 65 detik</v>
      </c>
    </row>
    <row r="3404" spans="1:13" x14ac:dyDescent="0.35">
      <c r="A3404" s="6">
        <v>3</v>
      </c>
      <c r="B3404" s="6" t="s">
        <v>7391</v>
      </c>
      <c r="C3404" s="6" t="s">
        <v>7391</v>
      </c>
      <c r="D3404" s="6" t="str">
        <f t="shared" si="328"/>
        <v>3-TRHU7444900</v>
      </c>
      <c r="E3404" s="7">
        <f t="shared" si="329"/>
        <v>45115.297120949072</v>
      </c>
      <c r="F3404" s="8">
        <v>45115.442954282407</v>
      </c>
      <c r="G3404" s="7">
        <f t="shared" si="330"/>
        <v>45115.484620949072</v>
      </c>
      <c r="H3404" s="2">
        <f>LOOKUP(2,1/(Sheet1!$D:$D=C3404)/(Sheet1!$E:$E&gt;=E3404)/(Sheet1!$E:$E&lt;=G3404),(Sheet1!$E:$E))</f>
        <v>45115.443533275466</v>
      </c>
      <c r="I3404" t="str">
        <f t="shared" si="326"/>
        <v>0:00:50</v>
      </c>
      <c r="J3404" t="s">
        <v>8471</v>
      </c>
      <c r="K3404" t="s">
        <v>9621</v>
      </c>
      <c r="L3404" t="str">
        <f t="shared" si="327"/>
        <v>WEEK 27</v>
      </c>
      <c r="M3404" t="str">
        <f t="shared" si="331"/>
        <v>(-) 65 detik</v>
      </c>
    </row>
    <row r="3405" spans="1:13" x14ac:dyDescent="0.35">
      <c r="A3405" s="6">
        <v>2</v>
      </c>
      <c r="B3405" s="6" t="s">
        <v>7474</v>
      </c>
      <c r="C3405" s="6" t="s">
        <v>7474</v>
      </c>
      <c r="D3405" s="6" t="str">
        <f t="shared" si="328"/>
        <v>2-ZCSU9019157</v>
      </c>
      <c r="E3405" s="7">
        <f t="shared" si="329"/>
        <v>45115.293533796292</v>
      </c>
      <c r="F3405" s="8">
        <v>45115.439367129627</v>
      </c>
      <c r="G3405" s="7">
        <f t="shared" si="330"/>
        <v>45115.481033796292</v>
      </c>
      <c r="H3405" s="2">
        <f>LOOKUP(2,1/(Sheet1!$D:$D=C3405)/(Sheet1!$E:$E&gt;=E3405)/(Sheet1!$E:$E&lt;=G3405),(Sheet1!$E:$E))</f>
        <v>45115.439854166667</v>
      </c>
      <c r="I3405" t="str">
        <f t="shared" si="326"/>
        <v>0:00:42</v>
      </c>
      <c r="J3405" t="s">
        <v>8471</v>
      </c>
      <c r="K3405" t="s">
        <v>9621</v>
      </c>
      <c r="L3405" t="str">
        <f t="shared" si="327"/>
        <v>WEEK 27</v>
      </c>
      <c r="M3405" t="str">
        <f t="shared" si="331"/>
        <v>(-) 65 detik</v>
      </c>
    </row>
    <row r="3406" spans="1:13" x14ac:dyDescent="0.35">
      <c r="A3406" s="6">
        <v>2</v>
      </c>
      <c r="B3406" s="6" t="s">
        <v>6183</v>
      </c>
      <c r="C3406" s="6" t="s">
        <v>6183</v>
      </c>
      <c r="D3406" s="6" t="str">
        <f t="shared" si="328"/>
        <v>2-EISU8301356</v>
      </c>
      <c r="E3406" s="7">
        <f t="shared" si="329"/>
        <v>45115.268560219905</v>
      </c>
      <c r="F3406" s="8">
        <v>45115.414393553241</v>
      </c>
      <c r="G3406" s="7">
        <f t="shared" si="330"/>
        <v>45115.456060219905</v>
      </c>
      <c r="H3406" s="2">
        <f>LOOKUP(2,1/(Sheet1!$D:$D=C3406)/(Sheet1!$E:$E&gt;=E3406)/(Sheet1!$E:$E&lt;=G3406),(Sheet1!$E:$E))</f>
        <v>45115.414916712965</v>
      </c>
      <c r="I3406" t="str">
        <f t="shared" si="326"/>
        <v>0:00:45</v>
      </c>
      <c r="J3406" t="s">
        <v>8471</v>
      </c>
      <c r="K3406" t="s">
        <v>9621</v>
      </c>
      <c r="L3406" t="str">
        <f t="shared" si="327"/>
        <v>WEEK 27</v>
      </c>
      <c r="M3406" t="str">
        <f t="shared" si="331"/>
        <v>(-) 65 detik</v>
      </c>
    </row>
    <row r="3407" spans="1:13" x14ac:dyDescent="0.35">
      <c r="A3407" s="6">
        <v>2</v>
      </c>
      <c r="B3407" s="6" t="s">
        <v>6334</v>
      </c>
      <c r="C3407" s="6" t="s">
        <v>6334</v>
      </c>
      <c r="D3407" s="6" t="str">
        <f t="shared" si="328"/>
        <v>2-GCXU5264230</v>
      </c>
      <c r="E3407" s="7">
        <f t="shared" si="329"/>
        <v>45115.267184803241</v>
      </c>
      <c r="F3407" s="8">
        <v>45115.413018136576</v>
      </c>
      <c r="G3407" s="7">
        <f t="shared" si="330"/>
        <v>45115.454684803241</v>
      </c>
      <c r="H3407" s="2">
        <f>LOOKUP(2,1/(Sheet1!$D:$D=C3407)/(Sheet1!$E:$E&gt;=E3407)/(Sheet1!$E:$E&lt;=G3407),(Sheet1!$E:$E))</f>
        <v>45115.412900208335</v>
      </c>
      <c r="I3407" t="str">
        <f t="shared" si="326"/>
        <v>+0:00:10</v>
      </c>
      <c r="J3407" t="s">
        <v>9651</v>
      </c>
      <c r="K3407" t="s">
        <v>9621</v>
      </c>
      <c r="L3407" t="str">
        <f t="shared" si="327"/>
        <v>WEEK 27</v>
      </c>
    </row>
    <row r="3408" spans="1:13" x14ac:dyDescent="0.35">
      <c r="A3408" s="6">
        <v>2</v>
      </c>
      <c r="B3408" s="6" t="s">
        <v>6804</v>
      </c>
      <c r="C3408" s="6" t="s">
        <v>6804</v>
      </c>
      <c r="D3408" s="6" t="str">
        <f t="shared" si="328"/>
        <v>2-OOCU8208943</v>
      </c>
      <c r="E3408" s="7">
        <f t="shared" si="329"/>
        <v>45115.264202002312</v>
      </c>
      <c r="F3408" s="8">
        <v>45115.410035335648</v>
      </c>
      <c r="G3408" s="7">
        <f t="shared" si="330"/>
        <v>45115.451702002312</v>
      </c>
      <c r="H3408" s="2">
        <f>LOOKUP(2,1/(Sheet1!$D:$D=C3408)/(Sheet1!$E:$E&gt;=E3408)/(Sheet1!$E:$E&lt;=G3408),(Sheet1!$E:$E))</f>
        <v>45115.410509201392</v>
      </c>
      <c r="I3408" t="str">
        <f t="shared" si="326"/>
        <v>0:00:41</v>
      </c>
      <c r="J3408" t="s">
        <v>8471</v>
      </c>
      <c r="K3408" t="s">
        <v>9621</v>
      </c>
      <c r="L3408" t="str">
        <f t="shared" si="327"/>
        <v>WEEK 27</v>
      </c>
      <c r="M3408" t="str">
        <f t="shared" si="331"/>
        <v>(-) 65 detik</v>
      </c>
    </row>
    <row r="3409" spans="1:13" x14ac:dyDescent="0.35">
      <c r="A3409" s="6">
        <v>1</v>
      </c>
      <c r="B3409" s="6" t="s">
        <v>286</v>
      </c>
      <c r="C3409" s="6" t="s">
        <v>286</v>
      </c>
      <c r="D3409" s="6" t="str">
        <f t="shared" si="328"/>
        <v>1-DRYU4281953</v>
      </c>
      <c r="E3409" s="7">
        <f t="shared" si="329"/>
        <v>45115.260679513885</v>
      </c>
      <c r="F3409" s="8">
        <v>45115.406512847221</v>
      </c>
      <c r="G3409" s="7">
        <f t="shared" si="330"/>
        <v>45115.448179513885</v>
      </c>
      <c r="H3409" s="2">
        <f>LOOKUP(2,1/(Sheet1!$D:$D=C3409)/(Sheet1!$E:$E&gt;=E3409)/(Sheet1!$E:$E&lt;=G3409),(Sheet1!$E:$E))</f>
        <v>45115.405873564814</v>
      </c>
      <c r="I3409" t="str">
        <f t="shared" si="326"/>
        <v>+0:00:55</v>
      </c>
      <c r="J3409" t="s">
        <v>9651</v>
      </c>
      <c r="K3409" t="s">
        <v>9621</v>
      </c>
      <c r="L3409" t="str">
        <f t="shared" si="327"/>
        <v>WEEK 27</v>
      </c>
    </row>
    <row r="3410" spans="1:13" x14ac:dyDescent="0.35">
      <c r="A3410" s="6">
        <v>2</v>
      </c>
      <c r="B3410" s="6" t="s">
        <v>6999</v>
      </c>
      <c r="C3410" s="6" t="s">
        <v>6999</v>
      </c>
      <c r="D3410" s="6" t="str">
        <f t="shared" si="328"/>
        <v>2-SKLU1813060</v>
      </c>
      <c r="E3410" s="7">
        <f t="shared" si="329"/>
        <v>45115.259808333329</v>
      </c>
      <c r="F3410" s="8">
        <v>45115.405641666664</v>
      </c>
      <c r="G3410" s="7">
        <f t="shared" si="330"/>
        <v>45115.447308333329</v>
      </c>
      <c r="H3410" s="2">
        <f>LOOKUP(2,1/(Sheet1!$D:$D=C3410)/(Sheet1!$E:$E&gt;=E3410)/(Sheet1!$E:$E&lt;=G3410),(Sheet1!$E:$E))</f>
        <v>45115.405246678238</v>
      </c>
      <c r="I3410" t="str">
        <f t="shared" si="326"/>
        <v>+0:00:34</v>
      </c>
      <c r="J3410" t="s">
        <v>9651</v>
      </c>
      <c r="K3410" t="s">
        <v>9621</v>
      </c>
      <c r="L3410" t="str">
        <f t="shared" si="327"/>
        <v>WEEK 27</v>
      </c>
    </row>
    <row r="3411" spans="1:13" x14ac:dyDescent="0.35">
      <c r="A3411" s="6">
        <v>2</v>
      </c>
      <c r="B3411" s="6" t="s">
        <v>7270</v>
      </c>
      <c r="C3411" s="6" t="s">
        <v>7270</v>
      </c>
      <c r="D3411" s="6" t="str">
        <f t="shared" si="328"/>
        <v>2-TIIU4283557</v>
      </c>
      <c r="E3411" s="7">
        <f t="shared" si="329"/>
        <v>45115.2569153125</v>
      </c>
      <c r="F3411" s="8">
        <v>45115.402748645836</v>
      </c>
      <c r="G3411" s="7">
        <f t="shared" si="330"/>
        <v>45115.4444153125</v>
      </c>
      <c r="H3411" s="2">
        <f>LOOKUP(2,1/(Sheet1!$D:$D=C3411)/(Sheet1!$E:$E&gt;=E3411)/(Sheet1!$E:$E&lt;=G3411),(Sheet1!$E:$E))</f>
        <v>45115.40317740741</v>
      </c>
      <c r="I3411" t="str">
        <f t="shared" si="326"/>
        <v>0:00:37</v>
      </c>
      <c r="J3411" t="s">
        <v>8471</v>
      </c>
      <c r="K3411" t="s">
        <v>9621</v>
      </c>
      <c r="L3411" t="str">
        <f t="shared" si="327"/>
        <v>WEEK 27</v>
      </c>
      <c r="M3411" t="str">
        <f>IF(I3411&lt;="0:00:05","(-) 5 detik",IF(I3411&lt;="0:00:15","(-) 15 detik",IF(I3411&lt;="0:00:30","(-) 30 detik","(-) 65 detik")))</f>
        <v>(-) 65 detik</v>
      </c>
    </row>
    <row r="3412" spans="1:13" x14ac:dyDescent="0.35">
      <c r="A3412" s="6">
        <v>2</v>
      </c>
      <c r="B3412" s="6" t="s">
        <v>6254</v>
      </c>
      <c r="C3412" s="6" t="s">
        <v>6254</v>
      </c>
      <c r="D3412" s="6" t="str">
        <f t="shared" si="328"/>
        <v>2-FCIU2951380</v>
      </c>
      <c r="E3412" s="7">
        <f t="shared" si="329"/>
        <v>45115.253256099531</v>
      </c>
      <c r="F3412" s="8">
        <v>45115.399089432867</v>
      </c>
      <c r="G3412" s="7">
        <f t="shared" si="330"/>
        <v>45115.440756099531</v>
      </c>
      <c r="H3412" s="2">
        <f>LOOKUP(2,1/(Sheet1!$D:$D=C3412)/(Sheet1!$E:$E&gt;=E3412)/(Sheet1!$E:$E&lt;=G3412),(Sheet1!$E:$E))</f>
        <v>45115.399591122688</v>
      </c>
      <c r="I3412" t="str">
        <f t="shared" si="326"/>
        <v>0:00:43</v>
      </c>
      <c r="J3412" t="s">
        <v>8471</v>
      </c>
      <c r="K3412" t="s">
        <v>9621</v>
      </c>
      <c r="L3412" t="str">
        <f t="shared" si="327"/>
        <v>WEEK 27</v>
      </c>
      <c r="M3412" t="str">
        <f>IF(I3412&lt;="0:00:05","(-) 5 detik",IF(I3412&lt;="0:00:15","(-) 15 detik",IF(I3412&lt;="0:00:30","(-) 30 detik","(-) 65 detik")))</f>
        <v>(-) 65 detik</v>
      </c>
    </row>
    <row r="3413" spans="1:13" x14ac:dyDescent="0.35">
      <c r="A3413" s="6">
        <v>2</v>
      </c>
      <c r="B3413" s="6" t="s">
        <v>7218</v>
      </c>
      <c r="C3413" s="6" t="s">
        <v>7218</v>
      </c>
      <c r="D3413" s="6" t="str">
        <f t="shared" si="328"/>
        <v>2-TGBU7044428</v>
      </c>
      <c r="E3413" s="7">
        <f t="shared" si="329"/>
        <v>45115.251425347218</v>
      </c>
      <c r="F3413" s="8">
        <v>45115.397258680554</v>
      </c>
      <c r="G3413" s="7">
        <f t="shared" si="330"/>
        <v>45115.438925347218</v>
      </c>
      <c r="H3413" s="2">
        <f>LOOKUP(2,1/(Sheet1!$D:$D=C3413)/(Sheet1!$E:$E&gt;=E3413)/(Sheet1!$E:$E&lt;=G3413),(Sheet1!$E:$E))</f>
        <v>45115.397769513889</v>
      </c>
      <c r="I3413" t="str">
        <f t="shared" si="326"/>
        <v>0:00:44</v>
      </c>
      <c r="J3413" t="s">
        <v>8471</v>
      </c>
      <c r="K3413" t="s">
        <v>9621</v>
      </c>
      <c r="L3413" t="str">
        <f t="shared" si="327"/>
        <v>WEEK 27</v>
      </c>
      <c r="M3413" t="str">
        <f>IF(I3413&lt;="0:00:05","(-) 5 detik",IF(I3413&lt;="0:00:15","(-) 15 detik",IF(I3413&lt;="0:00:30","(-) 30 detik","(-) 65 detik")))</f>
        <v>(-) 65 detik</v>
      </c>
    </row>
    <row r="3414" spans="1:13" x14ac:dyDescent="0.35">
      <c r="A3414" s="6">
        <v>2</v>
      </c>
      <c r="B3414" s="6" t="s">
        <v>7366</v>
      </c>
      <c r="C3414" s="6" t="s">
        <v>7366</v>
      </c>
      <c r="D3414" s="6" t="str">
        <f t="shared" si="328"/>
        <v>2-TRHU5781374</v>
      </c>
      <c r="E3414" s="7">
        <f t="shared" si="329"/>
        <v>45115.235702511571</v>
      </c>
      <c r="F3414" s="8">
        <v>45115.381535844906</v>
      </c>
      <c r="G3414" s="7">
        <f t="shared" si="330"/>
        <v>45115.423202511571</v>
      </c>
      <c r="H3414" s="2">
        <f>LOOKUP(2,1/(Sheet1!$D:$D=C3414)/(Sheet1!$E:$E&gt;=E3414)/(Sheet1!$E:$E&lt;=G3414),(Sheet1!$E:$E))</f>
        <v>45115.381975914352</v>
      </c>
      <c r="I3414" t="str">
        <f t="shared" si="326"/>
        <v>0:00:38</v>
      </c>
      <c r="J3414" t="s">
        <v>8471</v>
      </c>
      <c r="K3414" t="s">
        <v>9621</v>
      </c>
      <c r="L3414" t="str">
        <f t="shared" si="327"/>
        <v>WEEK 27</v>
      </c>
      <c r="M3414" t="str">
        <f>IF(I3414&lt;="0:00:05","(-) 5 detik",IF(I3414&lt;="0:00:15","(-) 15 detik",IF(I3414&lt;="0:00:30","(-) 30 detik","(-) 65 detik")))</f>
        <v>(-) 65 detik</v>
      </c>
    </row>
    <row r="3415" spans="1:13" x14ac:dyDescent="0.35">
      <c r="A3415" s="6">
        <v>3</v>
      </c>
      <c r="B3415" s="6" t="s">
        <v>6697</v>
      </c>
      <c r="C3415" s="6" t="s">
        <v>6697</v>
      </c>
      <c r="D3415" s="6" t="str">
        <f t="shared" si="328"/>
        <v>3-MSKU4689336</v>
      </c>
      <c r="E3415" s="7">
        <f t="shared" si="329"/>
        <v>45115.21702384259</v>
      </c>
      <c r="F3415" s="8">
        <v>45115.362857175925</v>
      </c>
      <c r="G3415" s="7">
        <f t="shared" si="330"/>
        <v>45115.40452384259</v>
      </c>
      <c r="H3415" s="2">
        <f>LOOKUP(2,1/(Sheet1!$D:$D=C3415)/(Sheet1!$E:$E&gt;=E3415)/(Sheet1!$E:$E&lt;=G3415),(Sheet1!$E:$E))</f>
        <v>45115.362590509256</v>
      </c>
      <c r="I3415" t="str">
        <f t="shared" si="326"/>
        <v>+0:00:23</v>
      </c>
      <c r="J3415" t="s">
        <v>9651</v>
      </c>
      <c r="K3415" t="s">
        <v>9621</v>
      </c>
      <c r="L3415" t="str">
        <f t="shared" si="327"/>
        <v>WEEK 27</v>
      </c>
    </row>
    <row r="3416" spans="1:13" x14ac:dyDescent="0.35">
      <c r="A3416" s="6">
        <v>3</v>
      </c>
      <c r="B3416" s="6" t="s">
        <v>6708</v>
      </c>
      <c r="C3416" s="6" t="s">
        <v>6708</v>
      </c>
      <c r="D3416" s="6" t="str">
        <f t="shared" si="328"/>
        <v>3-MSKU4736607</v>
      </c>
      <c r="E3416" s="7">
        <f t="shared" si="329"/>
        <v>45115.214180289353</v>
      </c>
      <c r="F3416" s="8">
        <v>45115.360013622689</v>
      </c>
      <c r="G3416" s="7">
        <f t="shared" si="330"/>
        <v>45115.401680289353</v>
      </c>
      <c r="H3416" s="2">
        <f>LOOKUP(2,1/(Sheet1!$D:$D=C3416)/(Sheet1!$E:$E&gt;=E3416)/(Sheet1!$E:$E&lt;=G3416),(Sheet1!$E:$E))</f>
        <v>45115.360448171297</v>
      </c>
      <c r="I3416" t="str">
        <f t="shared" si="326"/>
        <v>0:00:38</v>
      </c>
      <c r="J3416" t="s">
        <v>8471</v>
      </c>
      <c r="K3416" t="s">
        <v>9621</v>
      </c>
      <c r="L3416" t="str">
        <f t="shared" si="327"/>
        <v>WEEK 27</v>
      </c>
      <c r="M3416" t="str">
        <f t="shared" ref="M3416:M3424" si="332">IF(I3416&lt;="0:00:05","(-) 5 detik",IF(I3416&lt;="0:00:15","(-) 15 detik",IF(I3416&lt;="0:00:30","(-) 30 detik","(-) 65 detik")))</f>
        <v>(-) 65 detik</v>
      </c>
    </row>
    <row r="3417" spans="1:13" x14ac:dyDescent="0.35">
      <c r="A3417" s="6">
        <v>4</v>
      </c>
      <c r="B3417" s="6" t="s">
        <v>7148</v>
      </c>
      <c r="C3417" s="6" t="s">
        <v>7148</v>
      </c>
      <c r="D3417" s="6" t="str">
        <f t="shared" si="328"/>
        <v>4-TEMU5466471</v>
      </c>
      <c r="E3417" s="7">
        <f t="shared" si="329"/>
        <v>45115.195067210647</v>
      </c>
      <c r="F3417" s="8">
        <v>45115.340900543983</v>
      </c>
      <c r="G3417" s="7">
        <f t="shared" si="330"/>
        <v>45115.382567210647</v>
      </c>
      <c r="H3417" s="2">
        <f>LOOKUP(2,1/(Sheet1!$D:$D=C3417)/(Sheet1!$E:$E&gt;=E3417)/(Sheet1!$E:$E&lt;=G3417),(Sheet1!$E:$E))</f>
        <v>45115.341437511575</v>
      </c>
      <c r="I3417" t="str">
        <f t="shared" si="326"/>
        <v>0:00:46</v>
      </c>
      <c r="J3417" t="s">
        <v>8471</v>
      </c>
      <c r="K3417" t="s">
        <v>9621</v>
      </c>
      <c r="L3417" t="str">
        <f t="shared" si="327"/>
        <v>WEEK 27</v>
      </c>
      <c r="M3417" t="str">
        <f t="shared" si="332"/>
        <v>(-) 65 detik</v>
      </c>
    </row>
    <row r="3418" spans="1:13" x14ac:dyDescent="0.35">
      <c r="A3418" s="6">
        <v>4</v>
      </c>
      <c r="B3418" s="6" t="s">
        <v>427</v>
      </c>
      <c r="C3418" s="6" t="s">
        <v>427</v>
      </c>
      <c r="D3418" s="6" t="str">
        <f t="shared" si="328"/>
        <v>4-GCXU5570647</v>
      </c>
      <c r="E3418" s="7">
        <f t="shared" si="329"/>
        <v>45115.193691550921</v>
      </c>
      <c r="F3418" s="8">
        <v>45115.339524884257</v>
      </c>
      <c r="G3418" s="7">
        <f t="shared" si="330"/>
        <v>45115.381191550921</v>
      </c>
      <c r="H3418" s="2">
        <f>LOOKUP(2,1/(Sheet1!$D:$D=C3418)/(Sheet1!$E:$E&gt;=E3418)/(Sheet1!$E:$E&lt;=G3418),(Sheet1!$E:$E))</f>
        <v>45115.339994108799</v>
      </c>
      <c r="I3418" t="str">
        <f t="shared" si="326"/>
        <v>0:00:41</v>
      </c>
      <c r="J3418" t="s">
        <v>8471</v>
      </c>
      <c r="K3418" t="s">
        <v>9621</v>
      </c>
      <c r="L3418" t="str">
        <f t="shared" si="327"/>
        <v>WEEK 27</v>
      </c>
      <c r="M3418" t="str">
        <f t="shared" si="332"/>
        <v>(-) 65 detik</v>
      </c>
    </row>
    <row r="3419" spans="1:13" x14ac:dyDescent="0.35">
      <c r="A3419" s="6">
        <v>4</v>
      </c>
      <c r="B3419" s="6" t="s">
        <v>575</v>
      </c>
      <c r="C3419" s="6" t="s">
        <v>575</v>
      </c>
      <c r="D3419" s="6" t="str">
        <f t="shared" si="328"/>
        <v>4-KOCU4058814</v>
      </c>
      <c r="E3419" s="7">
        <f t="shared" si="329"/>
        <v>45115.176301273146</v>
      </c>
      <c r="F3419" s="8">
        <v>45115.322134606482</v>
      </c>
      <c r="G3419" s="7">
        <f t="shared" si="330"/>
        <v>45115.363801273146</v>
      </c>
      <c r="H3419" s="2">
        <f>LOOKUP(2,1/(Sheet1!$D:$D=C3419)/(Sheet1!$E:$E&gt;=E3419)/(Sheet1!$E:$E&lt;=G3419),(Sheet1!$E:$E))</f>
        <v>45115.322732928238</v>
      </c>
      <c r="I3419" t="str">
        <f t="shared" si="326"/>
        <v>0:00:52</v>
      </c>
      <c r="J3419" t="s">
        <v>8471</v>
      </c>
      <c r="K3419" t="s">
        <v>9621</v>
      </c>
      <c r="L3419" t="str">
        <f t="shared" si="327"/>
        <v>WEEK 27</v>
      </c>
      <c r="M3419" t="str">
        <f t="shared" si="332"/>
        <v>(-) 65 detik</v>
      </c>
    </row>
    <row r="3420" spans="1:13" x14ac:dyDescent="0.35">
      <c r="A3420" s="6">
        <v>3</v>
      </c>
      <c r="B3420" s="6" t="s">
        <v>5971</v>
      </c>
      <c r="C3420" s="6" t="s">
        <v>5971</v>
      </c>
      <c r="D3420" s="6" t="str">
        <f t="shared" si="328"/>
        <v>3-CMAU8700108</v>
      </c>
      <c r="E3420" s="7">
        <f t="shared" si="329"/>
        <v>45115.175711111107</v>
      </c>
      <c r="F3420" s="8">
        <v>45115.321544444443</v>
      </c>
      <c r="G3420" s="7">
        <f t="shared" si="330"/>
        <v>45115.363211111107</v>
      </c>
      <c r="H3420" s="2">
        <f>LOOKUP(2,1/(Sheet1!$D:$D=C3420)/(Sheet1!$E:$E&gt;=E3420)/(Sheet1!$E:$E&lt;=G3420),(Sheet1!$E:$E))</f>
        <v>45115.32210287037</v>
      </c>
      <c r="I3420" t="str">
        <f t="shared" si="326"/>
        <v>0:00:48</v>
      </c>
      <c r="J3420" t="s">
        <v>8471</v>
      </c>
      <c r="K3420" t="s">
        <v>9621</v>
      </c>
      <c r="L3420" t="str">
        <f t="shared" si="327"/>
        <v>WEEK 27</v>
      </c>
      <c r="M3420" t="str">
        <f t="shared" si="332"/>
        <v>(-) 65 detik</v>
      </c>
    </row>
    <row r="3421" spans="1:13" x14ac:dyDescent="0.35">
      <c r="A3421" s="6">
        <v>4</v>
      </c>
      <c r="B3421" s="6" t="s">
        <v>5909</v>
      </c>
      <c r="C3421" s="6" t="s">
        <v>5909</v>
      </c>
      <c r="D3421" s="6" t="str">
        <f t="shared" si="328"/>
        <v>4-CCLU7864491</v>
      </c>
      <c r="E3421" s="7">
        <f t="shared" si="329"/>
        <v>45115.174523530091</v>
      </c>
      <c r="F3421" s="8">
        <v>45115.320356863427</v>
      </c>
      <c r="G3421" s="7">
        <f t="shared" si="330"/>
        <v>45115.362023530091</v>
      </c>
      <c r="H3421" s="2">
        <f>LOOKUP(2,1/(Sheet1!$D:$D=C3421)/(Sheet1!$E:$E&gt;=E3421)/(Sheet1!$E:$E&lt;=G3421),(Sheet1!$E:$E))</f>
        <v>45115.320896956022</v>
      </c>
      <c r="I3421" t="str">
        <f t="shared" si="326"/>
        <v>0:00:47</v>
      </c>
      <c r="J3421" t="s">
        <v>8471</v>
      </c>
      <c r="K3421" t="s">
        <v>9621</v>
      </c>
      <c r="L3421" t="str">
        <f t="shared" si="327"/>
        <v>WEEK 27</v>
      </c>
      <c r="M3421" t="str">
        <f t="shared" si="332"/>
        <v>(-) 65 detik</v>
      </c>
    </row>
    <row r="3422" spans="1:13" x14ac:dyDescent="0.35">
      <c r="A3422" s="6">
        <v>3</v>
      </c>
      <c r="B3422" s="6" t="s">
        <v>5803</v>
      </c>
      <c r="C3422" s="6" t="s">
        <v>5803</v>
      </c>
      <c r="D3422" s="6" t="str">
        <f t="shared" si="328"/>
        <v>3-BMOU5360589</v>
      </c>
      <c r="E3422" s="7">
        <f t="shared" si="329"/>
        <v>45115.173652314814</v>
      </c>
      <c r="F3422" s="8">
        <v>45115.31948564815</v>
      </c>
      <c r="G3422" s="7">
        <f t="shared" si="330"/>
        <v>45115.361152314814</v>
      </c>
      <c r="H3422" s="2">
        <f>LOOKUP(2,1/(Sheet1!$D:$D=C3422)/(Sheet1!$E:$E&gt;=E3422)/(Sheet1!$E:$E&lt;=G3422),(Sheet1!$E:$E))</f>
        <v>45115.32003988426</v>
      </c>
      <c r="I3422" t="str">
        <f t="shared" si="326"/>
        <v>0:00:48</v>
      </c>
      <c r="J3422" t="s">
        <v>8471</v>
      </c>
      <c r="K3422" t="s">
        <v>9621</v>
      </c>
      <c r="L3422" t="str">
        <f t="shared" si="327"/>
        <v>WEEK 27</v>
      </c>
      <c r="M3422" t="str">
        <f t="shared" si="332"/>
        <v>(-) 65 detik</v>
      </c>
    </row>
    <row r="3423" spans="1:13" x14ac:dyDescent="0.35">
      <c r="A3423" s="6">
        <v>3</v>
      </c>
      <c r="B3423" s="6" t="s">
        <v>7531</v>
      </c>
      <c r="C3423" s="6" t="s">
        <v>7531</v>
      </c>
      <c r="D3423" s="6" t="str">
        <f t="shared" si="328"/>
        <v>3-BMOU6499250</v>
      </c>
      <c r="E3423" s="7">
        <f t="shared" si="329"/>
        <v>45115.167436574069</v>
      </c>
      <c r="F3423" s="8">
        <v>45115.313269907405</v>
      </c>
      <c r="G3423" s="7">
        <f t="shared" si="330"/>
        <v>45115.354936574069</v>
      </c>
      <c r="H3423" s="2">
        <f>LOOKUP(2,1/(Sheet1!$D:$D=C3423)/(Sheet1!$E:$E&gt;=E3423)/(Sheet1!$E:$E&lt;=G3423),(Sheet1!$E:$E))</f>
        <v>45115.313869675927</v>
      </c>
      <c r="I3423" t="str">
        <f t="shared" si="326"/>
        <v>0:00:52</v>
      </c>
      <c r="J3423" t="s">
        <v>8471</v>
      </c>
      <c r="K3423" t="s">
        <v>9621</v>
      </c>
      <c r="L3423" t="str">
        <f t="shared" si="327"/>
        <v>WEEK 27</v>
      </c>
      <c r="M3423" t="str">
        <f t="shared" si="332"/>
        <v>(-) 65 detik</v>
      </c>
    </row>
    <row r="3424" spans="1:13" x14ac:dyDescent="0.35">
      <c r="A3424" s="6">
        <v>4</v>
      </c>
      <c r="B3424" s="6" t="s">
        <v>5819</v>
      </c>
      <c r="C3424" s="6" t="s">
        <v>5819</v>
      </c>
      <c r="D3424" s="6" t="str">
        <f t="shared" si="328"/>
        <v>4-BMOU6503832</v>
      </c>
      <c r="E3424" s="7">
        <f t="shared" si="329"/>
        <v>45115.166380671297</v>
      </c>
      <c r="F3424" s="8">
        <v>45115.312214004633</v>
      </c>
      <c r="G3424" s="7">
        <f t="shared" si="330"/>
        <v>45115.353880671297</v>
      </c>
      <c r="H3424" s="2">
        <f>LOOKUP(2,1/(Sheet1!$D:$D=C3424)/(Sheet1!$E:$E&gt;=E3424)/(Sheet1!$E:$E&lt;=G3424),(Sheet1!$E:$E))</f>
        <v>45115.312844131942</v>
      </c>
      <c r="I3424" t="str">
        <f t="shared" si="326"/>
        <v>0:00:54</v>
      </c>
      <c r="J3424" t="s">
        <v>8471</v>
      </c>
      <c r="K3424" t="s">
        <v>9621</v>
      </c>
      <c r="L3424" t="str">
        <f t="shared" si="327"/>
        <v>WEEK 27</v>
      </c>
      <c r="M3424" t="str">
        <f t="shared" si="332"/>
        <v>(-) 65 detik</v>
      </c>
    </row>
    <row r="3425" spans="1:13" x14ac:dyDescent="0.35">
      <c r="A3425" s="6">
        <v>1</v>
      </c>
      <c r="B3425" s="6" t="s">
        <v>5548</v>
      </c>
      <c r="C3425" s="6" t="s">
        <v>5548</v>
      </c>
      <c r="D3425" s="6" t="str">
        <f t="shared" si="328"/>
        <v>1-TRHU6915523</v>
      </c>
      <c r="E3425" s="7">
        <f t="shared" si="329"/>
        <v>45115.166157060186</v>
      </c>
      <c r="F3425" s="8">
        <v>45115.311990393522</v>
      </c>
      <c r="G3425" s="7">
        <f t="shared" si="330"/>
        <v>45115.353657060186</v>
      </c>
      <c r="H3425" s="2">
        <f>LOOKUP(2,1/(Sheet1!$D:$D=C3425)/(Sheet1!$E:$E&gt;=E3425)/(Sheet1!$E:$E&lt;=G3425),(Sheet1!$E:$E))</f>
        <v>45115.311152118054</v>
      </c>
      <c r="I3425" t="str">
        <f t="shared" si="326"/>
        <v>+0:01:12</v>
      </c>
      <c r="J3425" t="s">
        <v>9651</v>
      </c>
      <c r="K3425" t="s">
        <v>9621</v>
      </c>
      <c r="L3425" t="str">
        <f t="shared" si="327"/>
        <v>WEEK 27</v>
      </c>
    </row>
    <row r="3426" spans="1:13" x14ac:dyDescent="0.35">
      <c r="A3426" s="6">
        <v>3</v>
      </c>
      <c r="B3426" s="6" t="s">
        <v>6296</v>
      </c>
      <c r="C3426" s="6" t="s">
        <v>6296</v>
      </c>
      <c r="D3426" s="6" t="str">
        <f t="shared" si="328"/>
        <v>3-FFAU3112352</v>
      </c>
      <c r="E3426" s="7">
        <f t="shared" si="329"/>
        <v>45115.165438854165</v>
      </c>
      <c r="F3426" s="8">
        <v>45115.3112721875</v>
      </c>
      <c r="G3426" s="7">
        <f t="shared" si="330"/>
        <v>45115.352938854165</v>
      </c>
      <c r="H3426" s="2">
        <f>LOOKUP(2,1/(Sheet1!$D:$D=C3426)/(Sheet1!$E:$E&gt;=E3426)/(Sheet1!$E:$E&lt;=G3426),(Sheet1!$E:$E))</f>
        <v>45115.311858819441</v>
      </c>
      <c r="I3426" t="str">
        <f t="shared" si="326"/>
        <v>0:00:51</v>
      </c>
      <c r="J3426" t="s">
        <v>8471</v>
      </c>
      <c r="K3426" t="s">
        <v>9621</v>
      </c>
      <c r="L3426" t="str">
        <f t="shared" si="327"/>
        <v>WEEK 27</v>
      </c>
      <c r="M3426" t="str">
        <f>IF(I3426&lt;="0:00:05","(-) 5 detik",IF(I3426&lt;="0:00:15","(-) 15 detik",IF(I3426&lt;="0:00:30","(-) 30 detik","(-) 65 detik")))</f>
        <v>(-) 65 detik</v>
      </c>
    </row>
    <row r="3427" spans="1:13" x14ac:dyDescent="0.35">
      <c r="A3427" s="6">
        <v>4</v>
      </c>
      <c r="B3427" s="6" t="s">
        <v>6030</v>
      </c>
      <c r="C3427" s="6" t="s">
        <v>6030</v>
      </c>
      <c r="D3427" s="6" t="str">
        <f t="shared" si="328"/>
        <v>4-CSNU8034075</v>
      </c>
      <c r="E3427" s="7">
        <f t="shared" si="329"/>
        <v>45115.164333599532</v>
      </c>
      <c r="F3427" s="8">
        <v>45115.310166932868</v>
      </c>
      <c r="G3427" s="7">
        <f t="shared" si="330"/>
        <v>45115.351833599532</v>
      </c>
      <c r="H3427" s="2">
        <f>LOOKUP(2,1/(Sheet1!$D:$D=C3427)/(Sheet1!$E:$E&gt;=E3427)/(Sheet1!$E:$E&lt;=G3427),(Sheet1!$E:$E))</f>
        <v>45115.310720972222</v>
      </c>
      <c r="I3427" t="str">
        <f t="shared" si="326"/>
        <v>0:00:48</v>
      </c>
      <c r="J3427" t="s">
        <v>8471</v>
      </c>
      <c r="K3427" t="s">
        <v>9621</v>
      </c>
      <c r="L3427" t="str">
        <f t="shared" si="327"/>
        <v>WEEK 27</v>
      </c>
      <c r="M3427" t="str">
        <f>IF(I3427&lt;="0:00:05","(-) 5 detik",IF(I3427&lt;="0:00:15","(-) 15 detik",IF(I3427&lt;="0:00:30","(-) 30 detik","(-) 65 detik")))</f>
        <v>(-) 65 detik</v>
      </c>
    </row>
    <row r="3428" spans="1:13" x14ac:dyDescent="0.35">
      <c r="A3428" s="6">
        <v>2</v>
      </c>
      <c r="B3428" s="6" t="s">
        <v>5766</v>
      </c>
      <c r="C3428" s="6" t="s">
        <v>5766</v>
      </c>
      <c r="D3428" s="6" t="str">
        <f t="shared" si="328"/>
        <v>2-BEAU4420550</v>
      </c>
      <c r="E3428" s="7">
        <f t="shared" si="329"/>
        <v>45115.159541319445</v>
      </c>
      <c r="F3428" s="8">
        <v>45115.30537465278</v>
      </c>
      <c r="G3428" s="7">
        <f t="shared" si="330"/>
        <v>45115.347041319445</v>
      </c>
      <c r="H3428" s="2">
        <f>LOOKUP(2,1/(Sheet1!$D:$D=C3428)/(Sheet1!$E:$E&gt;=E3428)/(Sheet1!$E:$E&lt;=G3428),(Sheet1!$E:$E))</f>
        <v>45115.303779699076</v>
      </c>
      <c r="I3428" t="str">
        <f t="shared" si="326"/>
        <v>+0:02:18</v>
      </c>
      <c r="J3428" t="s">
        <v>9651</v>
      </c>
      <c r="K3428" t="s">
        <v>9621</v>
      </c>
      <c r="L3428" t="str">
        <f t="shared" si="327"/>
        <v>WEEK 27</v>
      </c>
    </row>
    <row r="3429" spans="1:13" x14ac:dyDescent="0.35">
      <c r="A3429" s="6">
        <v>2</v>
      </c>
      <c r="B3429" s="6" t="s">
        <v>6330</v>
      </c>
      <c r="C3429" s="6" t="s">
        <v>6330</v>
      </c>
      <c r="D3429" s="6" t="str">
        <f t="shared" si="328"/>
        <v>2-GAOU6654078</v>
      </c>
      <c r="E3429" s="7">
        <f t="shared" si="329"/>
        <v>45115.153539548606</v>
      </c>
      <c r="F3429" s="8">
        <v>45115.299372881942</v>
      </c>
      <c r="G3429" s="7">
        <f t="shared" si="330"/>
        <v>45115.341039548606</v>
      </c>
      <c r="H3429" s="2">
        <f>LOOKUP(2,1/(Sheet1!$D:$D=C3429)/(Sheet1!$E:$E&gt;=E3429)/(Sheet1!$E:$E&lt;=G3429),(Sheet1!$E:$E))</f>
        <v>45115.298860671297</v>
      </c>
      <c r="I3429" t="str">
        <f t="shared" si="326"/>
        <v>+0:00:44</v>
      </c>
      <c r="J3429" t="s">
        <v>9651</v>
      </c>
      <c r="K3429" t="s">
        <v>9621</v>
      </c>
      <c r="L3429" t="str">
        <f t="shared" si="327"/>
        <v>WEEK 27</v>
      </c>
    </row>
    <row r="3430" spans="1:13" x14ac:dyDescent="0.35">
      <c r="A3430" s="6">
        <v>2</v>
      </c>
      <c r="B3430" s="6" t="s">
        <v>7020</v>
      </c>
      <c r="C3430" s="6" t="s">
        <v>7020</v>
      </c>
      <c r="D3430" s="6" t="str">
        <f t="shared" si="328"/>
        <v>2-TCKU2793537</v>
      </c>
      <c r="E3430" s="7">
        <f t="shared" si="329"/>
        <v>45115.149823148146</v>
      </c>
      <c r="F3430" s="8">
        <v>45115.295656481481</v>
      </c>
      <c r="G3430" s="7">
        <f t="shared" si="330"/>
        <v>45115.337323148146</v>
      </c>
      <c r="H3430" s="2">
        <f>LOOKUP(2,1/(Sheet1!$D:$D=C3430)/(Sheet1!$E:$E&gt;=E3430)/(Sheet1!$E:$E&lt;=G3430),(Sheet1!$E:$E))</f>
        <v>45115.296061365741</v>
      </c>
      <c r="I3430" t="str">
        <f t="shared" si="326"/>
        <v>0:00:35</v>
      </c>
      <c r="J3430" t="s">
        <v>8471</v>
      </c>
      <c r="K3430" t="s">
        <v>9621</v>
      </c>
      <c r="L3430" t="str">
        <f t="shared" si="327"/>
        <v>WEEK 27</v>
      </c>
      <c r="M3430" t="str">
        <f>IF(I3430&lt;="0:00:05","(-) 5 detik",IF(I3430&lt;="0:00:15","(-) 15 detik",IF(I3430&lt;="0:00:30","(-) 30 detik","(-) 65 detik")))</f>
        <v>(-) 65 detik</v>
      </c>
    </row>
    <row r="3431" spans="1:13" x14ac:dyDescent="0.35">
      <c r="A3431" s="6">
        <v>3</v>
      </c>
      <c r="B3431" s="6" t="s">
        <v>6275</v>
      </c>
      <c r="C3431" s="6" t="s">
        <v>6275</v>
      </c>
      <c r="D3431" s="6" t="str">
        <f t="shared" si="328"/>
        <v>3-FFAU1162734</v>
      </c>
      <c r="E3431" s="7">
        <f t="shared" si="329"/>
        <v>45115.148599224536</v>
      </c>
      <c r="F3431" s="8">
        <v>45115.294432557872</v>
      </c>
      <c r="G3431" s="7">
        <f t="shared" si="330"/>
        <v>45115.336099224536</v>
      </c>
      <c r="H3431" s="2">
        <f>LOOKUP(2,1/(Sheet1!$D:$D=C3431)/(Sheet1!$E:$E&gt;=E3431)/(Sheet1!$E:$E&lt;=G3431),(Sheet1!$E:$E))</f>
        <v>45115.295027523149</v>
      </c>
      <c r="I3431" t="str">
        <f t="shared" si="326"/>
        <v>0:00:51</v>
      </c>
      <c r="J3431" t="s">
        <v>8471</v>
      </c>
      <c r="K3431" t="s">
        <v>9621</v>
      </c>
      <c r="L3431" t="str">
        <f t="shared" si="327"/>
        <v>WEEK 27</v>
      </c>
      <c r="M3431" t="str">
        <f>IF(I3431&lt;="0:00:05","(-) 5 detik",IF(I3431&lt;="0:00:15","(-) 15 detik",IF(I3431&lt;="0:00:30","(-) 30 detik","(-) 65 detik")))</f>
        <v>(-) 65 detik</v>
      </c>
    </row>
    <row r="3432" spans="1:13" x14ac:dyDescent="0.35">
      <c r="A3432" s="6">
        <v>2</v>
      </c>
      <c r="B3432" s="6" t="s">
        <v>5829</v>
      </c>
      <c r="C3432" s="6" t="s">
        <v>5829</v>
      </c>
      <c r="D3432" s="6" t="str">
        <f t="shared" si="328"/>
        <v>2-BSIU5003376</v>
      </c>
      <c r="E3432" s="7">
        <f t="shared" si="329"/>
        <v>45115.147849421293</v>
      </c>
      <c r="F3432" s="8">
        <v>45115.293682754629</v>
      </c>
      <c r="G3432" s="7">
        <f t="shared" si="330"/>
        <v>45115.335349421293</v>
      </c>
      <c r="H3432" s="2">
        <f>LOOKUP(2,1/(Sheet1!$D:$D=C3432)/(Sheet1!$E:$E&gt;=E3432)/(Sheet1!$E:$E&lt;=G3432),(Sheet1!$E:$E))</f>
        <v>45115.293568981484</v>
      </c>
      <c r="I3432" t="str">
        <f t="shared" si="326"/>
        <v>+0:00:10</v>
      </c>
      <c r="J3432" t="s">
        <v>9651</v>
      </c>
      <c r="K3432" t="s">
        <v>9621</v>
      </c>
      <c r="L3432" t="str">
        <f t="shared" si="327"/>
        <v>WEEK 27</v>
      </c>
    </row>
    <row r="3433" spans="1:13" x14ac:dyDescent="0.35">
      <c r="A3433" s="6">
        <v>1</v>
      </c>
      <c r="B3433" s="6" t="s">
        <v>1908</v>
      </c>
      <c r="C3433" s="6" t="s">
        <v>1908</v>
      </c>
      <c r="D3433" s="6" t="str">
        <f t="shared" si="328"/>
        <v>1-MRKU4804401</v>
      </c>
      <c r="E3433" s="7">
        <f t="shared" si="329"/>
        <v>45115.14778958333</v>
      </c>
      <c r="F3433" s="8">
        <v>45115.293622916666</v>
      </c>
      <c r="G3433" s="7">
        <f t="shared" si="330"/>
        <v>45115.33528958333</v>
      </c>
      <c r="H3433" s="2">
        <f>LOOKUP(2,1/(Sheet1!$D:$D=C3433)/(Sheet1!$E:$E&gt;=E3433)/(Sheet1!$E:$E&lt;=G3433),(Sheet1!$E:$E))</f>
        <v>45115.29407491898</v>
      </c>
      <c r="I3433" t="str">
        <f t="shared" si="326"/>
        <v>0:00:39</v>
      </c>
      <c r="J3433" t="s">
        <v>8471</v>
      </c>
      <c r="K3433" t="s">
        <v>9621</v>
      </c>
      <c r="L3433" t="str">
        <f t="shared" si="327"/>
        <v>WEEK 27</v>
      </c>
      <c r="M3433" t="str">
        <f>IF(I3433&lt;="0:00:05","(-) 5 detik",IF(I3433&lt;="0:00:15","(-) 15 detik",IF(I3433&lt;="0:00:30","(-) 30 detik","(-) 65 detik")))</f>
        <v>(-) 65 detik</v>
      </c>
    </row>
    <row r="3434" spans="1:13" x14ac:dyDescent="0.35">
      <c r="A3434" s="6">
        <v>3</v>
      </c>
      <c r="B3434" s="6" t="s">
        <v>7357</v>
      </c>
      <c r="C3434" s="6" t="s">
        <v>7357</v>
      </c>
      <c r="D3434" s="6" t="str">
        <f t="shared" si="328"/>
        <v>3-TRHU5413259</v>
      </c>
      <c r="E3434" s="7">
        <f t="shared" si="329"/>
        <v>45115.147337696755</v>
      </c>
      <c r="F3434" s="8">
        <v>45115.293171030091</v>
      </c>
      <c r="G3434" s="7">
        <f t="shared" si="330"/>
        <v>45115.334837696755</v>
      </c>
      <c r="H3434" s="2">
        <f>LOOKUP(2,1/(Sheet1!$D:$D=C3434)/(Sheet1!$E:$E&gt;=E3434)/(Sheet1!$E:$E&lt;=G3434),(Sheet1!$E:$E))</f>
        <v>45115.293769178243</v>
      </c>
      <c r="I3434" t="str">
        <f t="shared" si="326"/>
        <v>0:00:52</v>
      </c>
      <c r="J3434" t="s">
        <v>8471</v>
      </c>
      <c r="K3434" t="s">
        <v>9621</v>
      </c>
      <c r="L3434" t="str">
        <f t="shared" si="327"/>
        <v>WEEK 27</v>
      </c>
      <c r="M3434" t="str">
        <f>IF(I3434&lt;="0:00:05","(-) 5 detik",IF(I3434&lt;="0:00:15","(-) 15 detik",IF(I3434&lt;="0:00:30","(-) 30 detik","(-) 65 detik")))</f>
        <v>(-) 65 detik</v>
      </c>
    </row>
    <row r="3435" spans="1:13" x14ac:dyDescent="0.35">
      <c r="A3435" s="6">
        <v>1</v>
      </c>
      <c r="B3435" s="6" t="s">
        <v>5365</v>
      </c>
      <c r="C3435" s="6" t="s">
        <v>5365</v>
      </c>
      <c r="D3435" s="6" t="str">
        <f t="shared" si="328"/>
        <v>1-TCLU3345318</v>
      </c>
      <c r="E3435" s="7">
        <f t="shared" si="329"/>
        <v>45115.14233815972</v>
      </c>
      <c r="F3435" s="8">
        <v>45115.288171493055</v>
      </c>
      <c r="G3435" s="7">
        <f t="shared" si="330"/>
        <v>45115.32983815972</v>
      </c>
      <c r="H3435" s="2">
        <f>LOOKUP(2,1/(Sheet1!$D:$D=C3435)/(Sheet1!$E:$E&gt;=E3435)/(Sheet1!$E:$E&lt;=G3435),(Sheet1!$E:$E))</f>
        <v>45115.287346354169</v>
      </c>
      <c r="I3435" t="str">
        <f t="shared" si="326"/>
        <v>+0:01:11</v>
      </c>
      <c r="J3435" t="s">
        <v>9651</v>
      </c>
      <c r="K3435" t="s">
        <v>9621</v>
      </c>
      <c r="L3435" t="str">
        <f t="shared" si="327"/>
        <v>WEEK 27</v>
      </c>
    </row>
    <row r="3436" spans="1:13" x14ac:dyDescent="0.35">
      <c r="A3436" s="6">
        <v>2</v>
      </c>
      <c r="B3436" s="6" t="s">
        <v>6849</v>
      </c>
      <c r="C3436" s="6" t="s">
        <v>6849</v>
      </c>
      <c r="D3436" s="6" t="str">
        <f t="shared" si="328"/>
        <v>2-OOLU9751442</v>
      </c>
      <c r="E3436" s="7">
        <f t="shared" si="329"/>
        <v>45115.140933333329</v>
      </c>
      <c r="F3436" s="8">
        <v>45115.286766666664</v>
      </c>
      <c r="G3436" s="7">
        <f t="shared" si="330"/>
        <v>45115.328433333329</v>
      </c>
      <c r="H3436" s="2">
        <f>LOOKUP(2,1/(Sheet1!$D:$D=C3436)/(Sheet1!$E:$E&gt;=E3436)/(Sheet1!$E:$E&lt;=G3436),(Sheet1!$E:$E))</f>
        <v>45115.287286666666</v>
      </c>
      <c r="I3436" t="str">
        <f t="shared" si="326"/>
        <v>0:00:45</v>
      </c>
      <c r="J3436" t="s">
        <v>8471</v>
      </c>
      <c r="K3436" t="s">
        <v>9621</v>
      </c>
      <c r="L3436" t="str">
        <f t="shared" si="327"/>
        <v>WEEK 27</v>
      </c>
      <c r="M3436" t="str">
        <f t="shared" ref="M3436:M3444" si="333">IF(I3436&lt;="0:00:05","(-) 5 detik",IF(I3436&lt;="0:00:15","(-) 15 detik",IF(I3436&lt;="0:00:30","(-) 30 detik","(-) 65 detik")))</f>
        <v>(-) 65 detik</v>
      </c>
    </row>
    <row r="3437" spans="1:13" x14ac:dyDescent="0.35">
      <c r="A3437" s="6">
        <v>2</v>
      </c>
      <c r="B3437" s="6" t="s">
        <v>7144</v>
      </c>
      <c r="C3437" s="6" t="s">
        <v>7144</v>
      </c>
      <c r="D3437" s="6" t="str">
        <f t="shared" si="328"/>
        <v>2-TEMU3986962</v>
      </c>
      <c r="E3437" s="7">
        <f t="shared" si="329"/>
        <v>45115.136465277777</v>
      </c>
      <c r="F3437" s="8">
        <v>45115.282298611113</v>
      </c>
      <c r="G3437" s="7">
        <f t="shared" si="330"/>
        <v>45115.323965277777</v>
      </c>
      <c r="H3437" s="2">
        <f>LOOKUP(2,1/(Sheet1!$D:$D=C3437)/(Sheet1!$E:$E&gt;=E3437)/(Sheet1!$E:$E&lt;=G3437),(Sheet1!$E:$E))</f>
        <v>45115.282768055557</v>
      </c>
      <c r="I3437" t="str">
        <f t="shared" si="326"/>
        <v>0:00:41</v>
      </c>
      <c r="J3437" t="s">
        <v>8471</v>
      </c>
      <c r="K3437" t="s">
        <v>9621</v>
      </c>
      <c r="L3437" t="str">
        <f t="shared" si="327"/>
        <v>WEEK 27</v>
      </c>
      <c r="M3437" t="str">
        <f t="shared" si="333"/>
        <v>(-) 65 detik</v>
      </c>
    </row>
    <row r="3438" spans="1:13" x14ac:dyDescent="0.35">
      <c r="A3438" s="6">
        <v>3</v>
      </c>
      <c r="B3438" s="6" t="s">
        <v>7446</v>
      </c>
      <c r="C3438" s="6" t="s">
        <v>7446</v>
      </c>
      <c r="D3438" s="6" t="str">
        <f t="shared" si="328"/>
        <v>3-UETU5796736</v>
      </c>
      <c r="E3438" s="7">
        <f t="shared" si="329"/>
        <v>45115.129120636571</v>
      </c>
      <c r="F3438" s="8">
        <v>45115.274953969907</v>
      </c>
      <c r="G3438" s="7">
        <f t="shared" si="330"/>
        <v>45115.316620636571</v>
      </c>
      <c r="H3438" s="2">
        <f>LOOKUP(2,1/(Sheet1!$D:$D=C3438)/(Sheet1!$E:$E&gt;=E3438)/(Sheet1!$E:$E&lt;=G3438),(Sheet1!$E:$E))</f>
        <v>45115.275388159724</v>
      </c>
      <c r="I3438" t="str">
        <f t="shared" si="326"/>
        <v>0:00:38</v>
      </c>
      <c r="J3438" t="s">
        <v>8471</v>
      </c>
      <c r="K3438" t="s">
        <v>9621</v>
      </c>
      <c r="L3438" t="str">
        <f t="shared" si="327"/>
        <v>WEEK 27</v>
      </c>
      <c r="M3438" t="str">
        <f t="shared" si="333"/>
        <v>(-) 65 detik</v>
      </c>
    </row>
    <row r="3439" spans="1:13" x14ac:dyDescent="0.35">
      <c r="A3439" s="6">
        <v>4</v>
      </c>
      <c r="B3439" s="6" t="s">
        <v>6926</v>
      </c>
      <c r="C3439" s="6" t="s">
        <v>6926</v>
      </c>
      <c r="D3439" s="6" t="str">
        <f t="shared" si="328"/>
        <v>4-SEKU5905124</v>
      </c>
      <c r="E3439" s="7">
        <f t="shared" si="329"/>
        <v>45115.128183796296</v>
      </c>
      <c r="F3439" s="8">
        <v>45115.274017129632</v>
      </c>
      <c r="G3439" s="7">
        <f t="shared" si="330"/>
        <v>45115.315683796296</v>
      </c>
      <c r="H3439" s="2">
        <f>LOOKUP(2,1/(Sheet1!$D:$D=C3439)/(Sheet1!$E:$E&gt;=E3439)/(Sheet1!$E:$E&lt;=G3439),(Sheet1!$E:$E))</f>
        <v>45115.274520069448</v>
      </c>
      <c r="I3439" t="str">
        <f t="shared" si="326"/>
        <v>0:00:43</v>
      </c>
      <c r="J3439" t="s">
        <v>8471</v>
      </c>
      <c r="K3439" t="s">
        <v>9621</v>
      </c>
      <c r="L3439" t="str">
        <f t="shared" si="327"/>
        <v>WEEK 27</v>
      </c>
      <c r="M3439" t="str">
        <f t="shared" si="333"/>
        <v>(-) 65 detik</v>
      </c>
    </row>
    <row r="3440" spans="1:13" x14ac:dyDescent="0.35">
      <c r="A3440" s="6">
        <v>4</v>
      </c>
      <c r="B3440" s="6" t="s">
        <v>7115</v>
      </c>
      <c r="C3440" s="6" t="s">
        <v>7115</v>
      </c>
      <c r="D3440" s="6" t="str">
        <f t="shared" si="328"/>
        <v>4-TCNU5003728</v>
      </c>
      <c r="E3440" s="7">
        <f t="shared" si="329"/>
        <v>45115.126956331012</v>
      </c>
      <c r="F3440" s="8">
        <v>45115.272789664348</v>
      </c>
      <c r="G3440" s="7">
        <f t="shared" si="330"/>
        <v>45115.314456331012</v>
      </c>
      <c r="H3440" s="2">
        <f>LOOKUP(2,1/(Sheet1!$D:$D=C3440)/(Sheet1!$E:$E&gt;=E3440)/(Sheet1!$E:$E&lt;=G3440),(Sheet1!$E:$E))</f>
        <v>45115.273322476853</v>
      </c>
      <c r="I3440" t="str">
        <f t="shared" si="326"/>
        <v>0:00:46</v>
      </c>
      <c r="J3440" t="s">
        <v>8471</v>
      </c>
      <c r="K3440" t="s">
        <v>9621</v>
      </c>
      <c r="L3440" t="str">
        <f t="shared" si="327"/>
        <v>WEEK 27</v>
      </c>
      <c r="M3440" t="str">
        <f t="shared" si="333"/>
        <v>(-) 65 detik</v>
      </c>
    </row>
    <row r="3441" spans="1:13" x14ac:dyDescent="0.35">
      <c r="A3441" s="6">
        <v>4</v>
      </c>
      <c r="B3441" s="6" t="s">
        <v>7402</v>
      </c>
      <c r="C3441" s="6" t="s">
        <v>7402</v>
      </c>
      <c r="D3441" s="6" t="str">
        <f t="shared" si="328"/>
        <v>4-TRHU8750567</v>
      </c>
      <c r="E3441" s="7">
        <f t="shared" si="329"/>
        <v>45115.125774421293</v>
      </c>
      <c r="F3441" s="8">
        <v>45115.271607754628</v>
      </c>
      <c r="G3441" s="7">
        <f t="shared" si="330"/>
        <v>45115.313274421293</v>
      </c>
      <c r="H3441" s="2">
        <f>LOOKUP(2,1/(Sheet1!$D:$D=C3441)/(Sheet1!$E:$E&gt;=E3441)/(Sheet1!$E:$E&lt;=G3441),(Sheet1!$E:$E))</f>
        <v>45115.272002662037</v>
      </c>
      <c r="I3441" t="str">
        <f t="shared" si="326"/>
        <v>0:00:34</v>
      </c>
      <c r="J3441" t="s">
        <v>8471</v>
      </c>
      <c r="K3441" t="s">
        <v>9621</v>
      </c>
      <c r="L3441" t="str">
        <f t="shared" si="327"/>
        <v>WEEK 27</v>
      </c>
      <c r="M3441" t="str">
        <f t="shared" si="333"/>
        <v>(-) 65 detik</v>
      </c>
    </row>
    <row r="3442" spans="1:13" x14ac:dyDescent="0.35">
      <c r="A3442" s="6">
        <v>4</v>
      </c>
      <c r="B3442" s="6" t="s">
        <v>6225</v>
      </c>
      <c r="C3442" s="6" t="s">
        <v>6225</v>
      </c>
      <c r="D3442" s="6" t="str">
        <f t="shared" si="328"/>
        <v>4-EMCU8076139</v>
      </c>
      <c r="E3442" s="7">
        <f t="shared" si="329"/>
        <v>45115.124312465276</v>
      </c>
      <c r="F3442" s="8">
        <v>45115.270145798611</v>
      </c>
      <c r="G3442" s="7">
        <f t="shared" si="330"/>
        <v>45115.311812465276</v>
      </c>
      <c r="H3442" s="2">
        <f>LOOKUP(2,1/(Sheet1!$D:$D=C3442)/(Sheet1!$E:$E&gt;=E3442)/(Sheet1!$E:$E&lt;=G3442),(Sheet1!$E:$E))</f>
        <v>45115.270598506948</v>
      </c>
      <c r="I3442" t="str">
        <f t="shared" si="326"/>
        <v>0:00:39</v>
      </c>
      <c r="J3442" t="s">
        <v>8471</v>
      </c>
      <c r="K3442" t="s">
        <v>9621</v>
      </c>
      <c r="L3442" t="str">
        <f t="shared" si="327"/>
        <v>WEEK 27</v>
      </c>
      <c r="M3442" t="str">
        <f t="shared" si="333"/>
        <v>(-) 65 detik</v>
      </c>
    </row>
    <row r="3443" spans="1:13" x14ac:dyDescent="0.35">
      <c r="A3443" s="6">
        <v>4</v>
      </c>
      <c r="B3443" s="6" t="s">
        <v>576</v>
      </c>
      <c r="C3443" s="6" t="s">
        <v>576</v>
      </c>
      <c r="D3443" s="6" t="str">
        <f t="shared" si="328"/>
        <v>4-KOCU4265072</v>
      </c>
      <c r="E3443" s="7">
        <f t="shared" si="329"/>
        <v>45115.122293981476</v>
      </c>
      <c r="F3443" s="8">
        <v>45115.268127314812</v>
      </c>
      <c r="G3443" s="7">
        <f t="shared" si="330"/>
        <v>45115.309793981476</v>
      </c>
      <c r="H3443" s="2">
        <f>LOOKUP(2,1/(Sheet1!$D:$D=C3443)/(Sheet1!$E:$E&gt;=E3443)/(Sheet1!$E:$E&lt;=G3443),(Sheet1!$E:$E))</f>
        <v>45115.268593287037</v>
      </c>
      <c r="I3443" t="str">
        <f t="shared" si="326"/>
        <v>0:00:40</v>
      </c>
      <c r="J3443" t="s">
        <v>8471</v>
      </c>
      <c r="K3443" t="s">
        <v>9621</v>
      </c>
      <c r="L3443" t="str">
        <f t="shared" si="327"/>
        <v>WEEK 27</v>
      </c>
      <c r="M3443" t="str">
        <f t="shared" si="333"/>
        <v>(-) 65 detik</v>
      </c>
    </row>
    <row r="3444" spans="1:13" x14ac:dyDescent="0.35">
      <c r="A3444" s="6">
        <v>3</v>
      </c>
      <c r="B3444" s="6" t="s">
        <v>340</v>
      </c>
      <c r="C3444" s="6" t="s">
        <v>340</v>
      </c>
      <c r="D3444" s="6" t="str">
        <f t="shared" si="328"/>
        <v>3-EMCU8053241</v>
      </c>
      <c r="E3444" s="7">
        <f t="shared" si="329"/>
        <v>45115.121339583333</v>
      </c>
      <c r="F3444" s="8">
        <v>45115.267172916669</v>
      </c>
      <c r="G3444" s="7">
        <f t="shared" si="330"/>
        <v>45115.308839583333</v>
      </c>
      <c r="H3444" s="2">
        <f>LOOKUP(2,1/(Sheet1!$D:$D=C3444)/(Sheet1!$E:$E&gt;=E3444)/(Sheet1!$E:$E&lt;=G3444),(Sheet1!$E:$E))</f>
        <v>45115.267643344909</v>
      </c>
      <c r="I3444" t="str">
        <f t="shared" si="326"/>
        <v>0:00:41</v>
      </c>
      <c r="J3444" t="s">
        <v>8471</v>
      </c>
      <c r="K3444" t="s">
        <v>9621</v>
      </c>
      <c r="L3444" t="str">
        <f t="shared" si="327"/>
        <v>WEEK 27</v>
      </c>
      <c r="M3444" t="str">
        <f t="shared" si="333"/>
        <v>(-) 65 detik</v>
      </c>
    </row>
    <row r="3445" spans="1:13" x14ac:dyDescent="0.35">
      <c r="A3445" s="6">
        <v>2</v>
      </c>
      <c r="B3445" s="6" t="s">
        <v>6010</v>
      </c>
      <c r="C3445" s="6" t="s">
        <v>6010</v>
      </c>
      <c r="D3445" s="6" t="str">
        <f t="shared" si="328"/>
        <v>2-CSNU6740180</v>
      </c>
      <c r="E3445" s="7">
        <f t="shared" si="329"/>
        <v>45115.009923807869</v>
      </c>
      <c r="F3445" s="8">
        <v>45115.155757141205</v>
      </c>
      <c r="G3445" s="7">
        <f t="shared" si="330"/>
        <v>45115.197423807869</v>
      </c>
      <c r="H3445" s="2">
        <f>LOOKUP(2,1/(Sheet1!$D:$D=C3445)/(Sheet1!$E:$E&gt;=E3445)/(Sheet1!$E:$E&lt;=G3445),(Sheet1!$E:$E))</f>
        <v>45115.155644247687</v>
      </c>
      <c r="I3445" t="str">
        <f t="shared" si="326"/>
        <v>+0:00:10</v>
      </c>
      <c r="J3445" t="s">
        <v>9651</v>
      </c>
      <c r="K3445" t="s">
        <v>9621</v>
      </c>
      <c r="L3445" t="str">
        <f t="shared" si="327"/>
        <v>WEEK 27</v>
      </c>
    </row>
    <row r="3446" spans="1:13" x14ac:dyDescent="0.35">
      <c r="A3446" s="6">
        <v>2</v>
      </c>
      <c r="B3446" s="6" t="s">
        <v>7280</v>
      </c>
      <c r="C3446" s="6" t="s">
        <v>7280</v>
      </c>
      <c r="D3446" s="6" t="str">
        <f t="shared" si="328"/>
        <v>2-TLLU3206178</v>
      </c>
      <c r="E3446" s="7">
        <f t="shared" si="329"/>
        <v>45114.982669479163</v>
      </c>
      <c r="F3446" s="8">
        <v>45115.128502812498</v>
      </c>
      <c r="G3446" s="7">
        <f t="shared" si="330"/>
        <v>45115.170169479163</v>
      </c>
      <c r="H3446" s="2">
        <f>LOOKUP(2,1/(Sheet1!$D:$D=C3446)/(Sheet1!$E:$E&gt;=E3446)/(Sheet1!$E:$E&lt;=G3446),(Sheet1!$E:$E))</f>
        <v>45115.128593402776</v>
      </c>
      <c r="I3446" t="str">
        <f t="shared" si="326"/>
        <v>0:00:08</v>
      </c>
      <c r="J3446" t="s">
        <v>8471</v>
      </c>
      <c r="K3446" t="s">
        <v>9621</v>
      </c>
      <c r="L3446" t="str">
        <f t="shared" si="327"/>
        <v>WEEK 27</v>
      </c>
      <c r="M3446" t="str">
        <f t="shared" ref="M3446:M3453" si="334">IF(I3446&lt;="0:00:05","(-) 5 detik",IF(I3446&lt;="0:00:15","(-) 15 detik",IF(I3446&lt;="0:00:30","(-) 30 detik","(-) 65 detik")))</f>
        <v>(-) 15 detik</v>
      </c>
    </row>
    <row r="3447" spans="1:13" x14ac:dyDescent="0.35">
      <c r="A3447" s="6">
        <v>2</v>
      </c>
      <c r="B3447" s="6" t="s">
        <v>7177</v>
      </c>
      <c r="C3447" s="6" t="s">
        <v>7177</v>
      </c>
      <c r="D3447" s="6" t="str">
        <f t="shared" si="328"/>
        <v>2-TEMU8010171</v>
      </c>
      <c r="E3447" s="7">
        <f t="shared" si="329"/>
        <v>45114.980323877309</v>
      </c>
      <c r="F3447" s="8">
        <v>45115.126157210645</v>
      </c>
      <c r="G3447" s="7">
        <f t="shared" si="330"/>
        <v>45115.167823877309</v>
      </c>
      <c r="H3447" s="2">
        <f>LOOKUP(2,1/(Sheet1!$D:$D=C3447)/(Sheet1!$E:$E&gt;=E3447)/(Sheet1!$E:$E&lt;=G3447),(Sheet1!$E:$E))</f>
        <v>45115.126644467593</v>
      </c>
      <c r="I3447" t="str">
        <f t="shared" si="326"/>
        <v>0:00:42</v>
      </c>
      <c r="J3447" t="s">
        <v>8471</v>
      </c>
      <c r="K3447" t="s">
        <v>9621</v>
      </c>
      <c r="L3447" t="str">
        <f t="shared" si="327"/>
        <v>WEEK 27</v>
      </c>
      <c r="M3447" t="str">
        <f t="shared" si="334"/>
        <v>(-) 65 detik</v>
      </c>
    </row>
    <row r="3448" spans="1:13" x14ac:dyDescent="0.35">
      <c r="A3448" s="6">
        <v>2</v>
      </c>
      <c r="B3448" s="6" t="s">
        <v>6216</v>
      </c>
      <c r="C3448" s="6" t="s">
        <v>6216</v>
      </c>
      <c r="D3448" s="6" t="str">
        <f t="shared" si="328"/>
        <v>2-EMCU8035696</v>
      </c>
      <c r="E3448" s="7">
        <f t="shared" si="329"/>
        <v>45114.978618020832</v>
      </c>
      <c r="F3448" s="8">
        <v>45115.124451354168</v>
      </c>
      <c r="G3448" s="7">
        <f t="shared" si="330"/>
        <v>45115.166118020832</v>
      </c>
      <c r="H3448" s="2">
        <f>LOOKUP(2,1/(Sheet1!$D:$D=C3448)/(Sheet1!$E:$E&gt;=E3448)/(Sheet1!$E:$E&lt;=G3448),(Sheet1!$E:$E))</f>
        <v>45115.124989571763</v>
      </c>
      <c r="I3448" t="str">
        <f t="shared" si="326"/>
        <v>0:00:47</v>
      </c>
      <c r="J3448" t="s">
        <v>8471</v>
      </c>
      <c r="K3448" t="s">
        <v>9621</v>
      </c>
      <c r="L3448" t="str">
        <f t="shared" si="327"/>
        <v>WEEK 27</v>
      </c>
      <c r="M3448" t="str">
        <f t="shared" si="334"/>
        <v>(-) 65 detik</v>
      </c>
    </row>
    <row r="3449" spans="1:13" x14ac:dyDescent="0.35">
      <c r="A3449" s="6">
        <v>2</v>
      </c>
      <c r="B3449" s="6" t="s">
        <v>6179</v>
      </c>
      <c r="C3449" s="6" t="s">
        <v>6179</v>
      </c>
      <c r="D3449" s="6" t="str">
        <f t="shared" si="328"/>
        <v>2-EISU8039328</v>
      </c>
      <c r="E3449" s="7">
        <f t="shared" si="329"/>
        <v>45114.977291053241</v>
      </c>
      <c r="F3449" s="8">
        <v>45115.123124386577</v>
      </c>
      <c r="G3449" s="7">
        <f t="shared" si="330"/>
        <v>45115.164791053241</v>
      </c>
      <c r="H3449" s="2">
        <f>LOOKUP(2,1/(Sheet1!$D:$D=C3449)/(Sheet1!$E:$E&gt;=E3449)/(Sheet1!$E:$E&lt;=G3449),(Sheet1!$E:$E))</f>
        <v>45115.123628090281</v>
      </c>
      <c r="I3449" t="str">
        <f t="shared" si="326"/>
        <v>0:00:44</v>
      </c>
      <c r="J3449" t="s">
        <v>8471</v>
      </c>
      <c r="K3449" t="s">
        <v>9621</v>
      </c>
      <c r="L3449" t="str">
        <f t="shared" si="327"/>
        <v>WEEK 27</v>
      </c>
      <c r="M3449" t="str">
        <f t="shared" si="334"/>
        <v>(-) 65 detik</v>
      </c>
    </row>
    <row r="3450" spans="1:13" x14ac:dyDescent="0.35">
      <c r="A3450" s="6">
        <v>2</v>
      </c>
      <c r="B3450" s="6" t="s">
        <v>7066</v>
      </c>
      <c r="C3450" s="6" t="s">
        <v>7066</v>
      </c>
      <c r="D3450" s="6" t="str">
        <f t="shared" si="328"/>
        <v>2-TCLU3583050</v>
      </c>
      <c r="E3450" s="7">
        <f t="shared" si="329"/>
        <v>45114.975690358791</v>
      </c>
      <c r="F3450" s="8">
        <v>45115.121523692127</v>
      </c>
      <c r="G3450" s="7">
        <f t="shared" si="330"/>
        <v>45115.163190358791</v>
      </c>
      <c r="H3450" s="2">
        <f>LOOKUP(2,1/(Sheet1!$D:$D=C3450)/(Sheet1!$E:$E&gt;=E3450)/(Sheet1!$E:$E&lt;=G3450),(Sheet1!$E:$E))</f>
        <v>45115.121999976851</v>
      </c>
      <c r="I3450" t="str">
        <f t="shared" si="326"/>
        <v>0:00:41</v>
      </c>
      <c r="J3450" t="s">
        <v>8471</v>
      </c>
      <c r="K3450" t="s">
        <v>9621</v>
      </c>
      <c r="L3450" t="str">
        <f t="shared" si="327"/>
        <v>WEEK 27</v>
      </c>
      <c r="M3450" t="str">
        <f t="shared" si="334"/>
        <v>(-) 65 detik</v>
      </c>
    </row>
    <row r="3451" spans="1:13" x14ac:dyDescent="0.35">
      <c r="A3451" s="6">
        <v>2</v>
      </c>
      <c r="B3451" s="6" t="s">
        <v>6145</v>
      </c>
      <c r="C3451" s="6" t="s">
        <v>6145</v>
      </c>
      <c r="D3451" s="6" t="str">
        <f t="shared" si="328"/>
        <v>2-EGHU3588077</v>
      </c>
      <c r="E3451" s="7">
        <f t="shared" si="329"/>
        <v>45114.973300810183</v>
      </c>
      <c r="F3451" s="8">
        <v>45115.119134143519</v>
      </c>
      <c r="G3451" s="7">
        <f t="shared" si="330"/>
        <v>45115.160800810183</v>
      </c>
      <c r="H3451" s="2">
        <f>LOOKUP(2,1/(Sheet1!$D:$D=C3451)/(Sheet1!$E:$E&gt;=E3451)/(Sheet1!$E:$E&lt;=G3451),(Sheet1!$E:$E))</f>
        <v>45115.119621458332</v>
      </c>
      <c r="I3451" t="str">
        <f t="shared" si="326"/>
        <v>0:00:42</v>
      </c>
      <c r="J3451" t="s">
        <v>8471</v>
      </c>
      <c r="K3451" t="s">
        <v>9621</v>
      </c>
      <c r="L3451" t="str">
        <f t="shared" si="327"/>
        <v>WEEK 27</v>
      </c>
      <c r="M3451" t="str">
        <f t="shared" si="334"/>
        <v>(-) 65 detik</v>
      </c>
    </row>
    <row r="3452" spans="1:13" x14ac:dyDescent="0.35">
      <c r="A3452" s="6">
        <v>2</v>
      </c>
      <c r="B3452" s="6" t="s">
        <v>7447</v>
      </c>
      <c r="C3452" s="6" t="s">
        <v>7447</v>
      </c>
      <c r="D3452" s="6" t="str">
        <f t="shared" si="328"/>
        <v>2-UETU5797579</v>
      </c>
      <c r="E3452" s="7">
        <f t="shared" si="329"/>
        <v>45114.966403321756</v>
      </c>
      <c r="F3452" s="8">
        <v>45115.112236655092</v>
      </c>
      <c r="G3452" s="7">
        <f t="shared" si="330"/>
        <v>45115.153903321756</v>
      </c>
      <c r="H3452" s="2">
        <f>LOOKUP(2,1/(Sheet1!$D:$D=C3452)/(Sheet1!$E:$E&gt;=E3452)/(Sheet1!$E:$E&lt;=G3452),(Sheet1!$E:$E))</f>
        <v>45115.11265771991</v>
      </c>
      <c r="I3452" t="str">
        <f t="shared" si="326"/>
        <v>0:00:36</v>
      </c>
      <c r="J3452" t="s">
        <v>8471</v>
      </c>
      <c r="K3452" t="s">
        <v>9621</v>
      </c>
      <c r="L3452" t="str">
        <f t="shared" si="327"/>
        <v>WEEK 27</v>
      </c>
      <c r="M3452" t="str">
        <f t="shared" si="334"/>
        <v>(-) 65 detik</v>
      </c>
    </row>
    <row r="3453" spans="1:13" x14ac:dyDescent="0.35">
      <c r="A3453" s="6">
        <v>2</v>
      </c>
      <c r="B3453" s="6" t="s">
        <v>6650</v>
      </c>
      <c r="C3453" s="6" t="s">
        <v>6650</v>
      </c>
      <c r="D3453" s="6" t="str">
        <f t="shared" si="328"/>
        <v>2-MRSU6393540</v>
      </c>
      <c r="E3453" s="7">
        <f t="shared" si="329"/>
        <v>45114.963054976848</v>
      </c>
      <c r="F3453" s="8">
        <v>45115.108888310184</v>
      </c>
      <c r="G3453" s="7">
        <f t="shared" si="330"/>
        <v>45115.150554976848</v>
      </c>
      <c r="H3453" s="2">
        <f>LOOKUP(2,1/(Sheet1!$D:$D=C3453)/(Sheet1!$E:$E&gt;=E3453)/(Sheet1!$E:$E&lt;=G3453),(Sheet1!$E:$E))</f>
        <v>45115.109288101849</v>
      </c>
      <c r="I3453" t="str">
        <f t="shared" si="326"/>
        <v>0:00:35</v>
      </c>
      <c r="J3453" t="s">
        <v>8471</v>
      </c>
      <c r="K3453" t="s">
        <v>9621</v>
      </c>
      <c r="L3453" t="str">
        <f t="shared" si="327"/>
        <v>WEEK 27</v>
      </c>
      <c r="M3453" t="str">
        <f t="shared" si="334"/>
        <v>(-) 65 detik</v>
      </c>
    </row>
    <row r="3454" spans="1:13" x14ac:dyDescent="0.35">
      <c r="A3454" s="6">
        <v>2</v>
      </c>
      <c r="B3454" s="6" t="s">
        <v>6095</v>
      </c>
      <c r="C3454" s="6" t="s">
        <v>6095</v>
      </c>
      <c r="D3454" s="6" t="str">
        <f t="shared" si="328"/>
        <v>2-DFSU7739906</v>
      </c>
      <c r="E3454" s="7">
        <f t="shared" si="329"/>
        <v>45114.936087187496</v>
      </c>
      <c r="F3454" s="8">
        <v>45115.081920520832</v>
      </c>
      <c r="G3454" s="7">
        <f t="shared" si="330"/>
        <v>45115.123587187496</v>
      </c>
      <c r="H3454" s="2">
        <f>LOOKUP(2,1/(Sheet1!$D:$D=C3454)/(Sheet1!$E:$E&gt;=E3454)/(Sheet1!$E:$E&lt;=G3454),(Sheet1!$E:$E))</f>
        <v>45115.080778009258</v>
      </c>
      <c r="I3454" t="str">
        <f t="shared" si="326"/>
        <v>+0:01:39</v>
      </c>
      <c r="J3454" t="s">
        <v>9651</v>
      </c>
      <c r="K3454" t="s">
        <v>9621</v>
      </c>
      <c r="L3454" t="str">
        <f t="shared" si="327"/>
        <v>WEEK 27</v>
      </c>
    </row>
    <row r="3455" spans="1:13" x14ac:dyDescent="0.35">
      <c r="A3455" s="6">
        <v>2</v>
      </c>
      <c r="B3455" s="6" t="s">
        <v>6112</v>
      </c>
      <c r="C3455" s="6" t="s">
        <v>6112</v>
      </c>
      <c r="D3455" s="6" t="str">
        <f t="shared" si="328"/>
        <v>2-DRYU4557321</v>
      </c>
      <c r="E3455" s="7">
        <f t="shared" si="329"/>
        <v>45114.931614351852</v>
      </c>
      <c r="F3455" s="8">
        <v>45115.077447685188</v>
      </c>
      <c r="G3455" s="7">
        <f t="shared" si="330"/>
        <v>45115.119114351852</v>
      </c>
      <c r="H3455" s="2">
        <f>LOOKUP(2,1/(Sheet1!$D:$D=C3455)/(Sheet1!$E:$E&gt;=E3455)/(Sheet1!$E:$E&lt;=G3455),(Sheet1!$E:$E))</f>
        <v>45115.077081585645</v>
      </c>
      <c r="I3455" t="str">
        <f t="shared" si="326"/>
        <v>+0:00:32</v>
      </c>
      <c r="J3455" t="s">
        <v>9651</v>
      </c>
      <c r="K3455" t="s">
        <v>9621</v>
      </c>
      <c r="L3455" t="str">
        <f t="shared" si="327"/>
        <v>WEEK 27</v>
      </c>
    </row>
    <row r="3456" spans="1:13" x14ac:dyDescent="0.35">
      <c r="A3456" s="6">
        <v>2</v>
      </c>
      <c r="B3456" s="6" t="s">
        <v>5779</v>
      </c>
      <c r="C3456" s="6" t="s">
        <v>5779</v>
      </c>
      <c r="D3456" s="6" t="str">
        <f t="shared" si="328"/>
        <v>2-BEAU6153719</v>
      </c>
      <c r="E3456" s="7">
        <f t="shared" si="329"/>
        <v>45114.920822800923</v>
      </c>
      <c r="F3456" s="8">
        <v>45115.066656134259</v>
      </c>
      <c r="G3456" s="7">
        <f t="shared" si="330"/>
        <v>45115.108322800923</v>
      </c>
      <c r="H3456" s="2">
        <f>LOOKUP(2,1/(Sheet1!$D:$D=C3456)/(Sheet1!$E:$E&gt;=E3456)/(Sheet1!$E:$E&lt;=G3456),(Sheet1!$E:$E))</f>
        <v>45115.067053287035</v>
      </c>
      <c r="I3456" t="str">
        <f t="shared" si="326"/>
        <v>0:00:34</v>
      </c>
      <c r="J3456" t="s">
        <v>8471</v>
      </c>
      <c r="K3456" t="s">
        <v>9621</v>
      </c>
      <c r="L3456" t="str">
        <f t="shared" si="327"/>
        <v>WEEK 27</v>
      </c>
      <c r="M3456" t="str">
        <f t="shared" ref="M3456:M3466" si="335">IF(I3456&lt;="0:00:05","(-) 5 detik",IF(I3456&lt;="0:00:15","(-) 15 detik",IF(I3456&lt;="0:00:30","(-) 30 detik","(-) 65 detik")))</f>
        <v>(-) 65 detik</v>
      </c>
    </row>
    <row r="3457" spans="1:13" x14ac:dyDescent="0.35">
      <c r="A3457" s="6">
        <v>3</v>
      </c>
      <c r="B3457" s="6" t="s">
        <v>6467</v>
      </c>
      <c r="C3457" s="6" t="s">
        <v>6467</v>
      </c>
      <c r="D3457" s="6" t="str">
        <f t="shared" si="328"/>
        <v>3-KOCU4649801</v>
      </c>
      <c r="E3457" s="7">
        <f t="shared" si="329"/>
        <v>45114.919799768519</v>
      </c>
      <c r="F3457" s="8">
        <v>45115.065633101854</v>
      </c>
      <c r="G3457" s="7">
        <f t="shared" si="330"/>
        <v>45115.107299768519</v>
      </c>
      <c r="H3457" s="2">
        <f>LOOKUP(2,1/(Sheet1!$D:$D=C3457)/(Sheet1!$E:$E&gt;=E3457)/(Sheet1!$E:$E&lt;=G3457),(Sheet1!$E:$E))</f>
        <v>45115.066287337962</v>
      </c>
      <c r="I3457" t="str">
        <f t="shared" si="326"/>
        <v>0:00:57</v>
      </c>
      <c r="J3457" t="s">
        <v>8471</v>
      </c>
      <c r="K3457" t="s">
        <v>9621</v>
      </c>
      <c r="L3457" t="str">
        <f t="shared" si="327"/>
        <v>WEEK 27</v>
      </c>
      <c r="M3457" t="str">
        <f t="shared" si="335"/>
        <v>(-) 65 detik</v>
      </c>
    </row>
    <row r="3458" spans="1:13" x14ac:dyDescent="0.35">
      <c r="A3458" s="6">
        <v>4</v>
      </c>
      <c r="B3458" s="6" t="s">
        <v>6393</v>
      </c>
      <c r="C3458" s="6" t="s">
        <v>6393</v>
      </c>
      <c r="D3458" s="6" t="str">
        <f t="shared" si="328"/>
        <v>4-HMMU6500831</v>
      </c>
      <c r="E3458" s="7">
        <f t="shared" si="329"/>
        <v>45114.914593946756</v>
      </c>
      <c r="F3458" s="8">
        <v>45115.060427280092</v>
      </c>
      <c r="G3458" s="7">
        <f t="shared" si="330"/>
        <v>45115.102093946756</v>
      </c>
      <c r="H3458" s="2">
        <f>LOOKUP(2,1/(Sheet1!$D:$D=C3458)/(Sheet1!$E:$E&gt;=E3458)/(Sheet1!$E:$E&lt;=G3458),(Sheet1!$E:$E))</f>
        <v>45115.060915277776</v>
      </c>
      <c r="I3458" t="str">
        <f t="shared" ref="I3458:I3521" si="336">IF(H3458-F3458&gt;0, TEXT(ABS(H3458-F3458),"h:mm:ss"), "+"&amp;TEXT(ABS(F3458-H3458),"h:mm:ss"))</f>
        <v>0:00:42</v>
      </c>
      <c r="J3458" t="s">
        <v>8471</v>
      </c>
      <c r="K3458" t="s">
        <v>9621</v>
      </c>
      <c r="L3458" t="str">
        <f t="shared" ref="L3458:L3521" si="337">CONCATENATE("WEEK ",WEEKNUM(F3458,21))</f>
        <v>WEEK 27</v>
      </c>
      <c r="M3458" t="str">
        <f t="shared" si="335"/>
        <v>(-) 65 detik</v>
      </c>
    </row>
    <row r="3459" spans="1:13" x14ac:dyDescent="0.35">
      <c r="A3459" s="6">
        <v>3</v>
      </c>
      <c r="B3459" s="6" t="s">
        <v>460</v>
      </c>
      <c r="C3459" s="6" t="s">
        <v>460</v>
      </c>
      <c r="D3459" s="6" t="str">
        <f t="shared" ref="D3459:D3522" si="338">A3459&amp;"-"&amp;C3459</f>
        <v>3-HMMU6061723</v>
      </c>
      <c r="E3459" s="7">
        <f t="shared" ref="E3459:E3522" si="339">F3459-TIMEVALUE("03:30:00")</f>
        <v>45114.914384687494</v>
      </c>
      <c r="F3459" s="8">
        <v>45115.06021802083</v>
      </c>
      <c r="G3459" s="7">
        <f t="shared" ref="G3459:G3522" si="340">F3459+TIMEVALUE("01:00:00")</f>
        <v>45115.101884687494</v>
      </c>
      <c r="H3459" s="2">
        <f>LOOKUP(2,1/(Sheet1!$D:$D=C3459)/(Sheet1!$E:$E&gt;=E3459)/(Sheet1!$E:$E&lt;=G3459),(Sheet1!$E:$E))</f>
        <v>45115.06073986111</v>
      </c>
      <c r="I3459" t="str">
        <f t="shared" si="336"/>
        <v>0:00:45</v>
      </c>
      <c r="J3459" t="s">
        <v>8471</v>
      </c>
      <c r="K3459" t="s">
        <v>9621</v>
      </c>
      <c r="L3459" t="str">
        <f t="shared" si="337"/>
        <v>WEEK 27</v>
      </c>
      <c r="M3459" t="str">
        <f t="shared" si="335"/>
        <v>(-) 65 detik</v>
      </c>
    </row>
    <row r="3460" spans="1:13" x14ac:dyDescent="0.35">
      <c r="A3460" s="6">
        <v>2</v>
      </c>
      <c r="B3460" s="6" t="s">
        <v>7486</v>
      </c>
      <c r="C3460" s="6" t="s">
        <v>7486</v>
      </c>
      <c r="D3460" s="6" t="str">
        <f t="shared" si="338"/>
        <v>2-ZCSU9033983</v>
      </c>
      <c r="E3460" s="7">
        <f t="shared" si="339"/>
        <v>45114.910281099532</v>
      </c>
      <c r="F3460" s="8">
        <v>45115.056114432868</v>
      </c>
      <c r="G3460" s="7">
        <f t="shared" si="340"/>
        <v>45115.097781099532</v>
      </c>
      <c r="H3460" s="2">
        <f>LOOKUP(2,1/(Sheet1!$D:$D=C3460)/(Sheet1!$E:$E&gt;=E3460)/(Sheet1!$E:$E&lt;=G3460),(Sheet1!$E:$E))</f>
        <v>45115.056587025465</v>
      </c>
      <c r="I3460" t="str">
        <f t="shared" si="336"/>
        <v>0:00:41</v>
      </c>
      <c r="J3460" t="s">
        <v>8471</v>
      </c>
      <c r="K3460" t="s">
        <v>9621</v>
      </c>
      <c r="L3460" t="str">
        <f t="shared" si="337"/>
        <v>WEEK 27</v>
      </c>
      <c r="M3460" t="str">
        <f t="shared" si="335"/>
        <v>(-) 65 detik</v>
      </c>
    </row>
    <row r="3461" spans="1:13" x14ac:dyDescent="0.35">
      <c r="A3461" s="6">
        <v>2</v>
      </c>
      <c r="B3461" s="6" t="s">
        <v>7180</v>
      </c>
      <c r="C3461" s="6" t="s">
        <v>7180</v>
      </c>
      <c r="D3461" s="6" t="str">
        <f t="shared" si="338"/>
        <v>2-TEMU8048135</v>
      </c>
      <c r="E3461" s="7">
        <f t="shared" si="339"/>
        <v>45114.908437071754</v>
      </c>
      <c r="F3461" s="8">
        <v>45115.054270405089</v>
      </c>
      <c r="G3461" s="7">
        <f t="shared" si="340"/>
        <v>45115.095937071754</v>
      </c>
      <c r="H3461" s="2">
        <f>LOOKUP(2,1/(Sheet1!$D:$D=C3461)/(Sheet1!$E:$E&gt;=E3461)/(Sheet1!$E:$E&lt;=G3461),(Sheet1!$E:$E))</f>
        <v>45115.054521932871</v>
      </c>
      <c r="I3461" t="str">
        <f t="shared" si="336"/>
        <v>0:00:22</v>
      </c>
      <c r="J3461" t="s">
        <v>8471</v>
      </c>
      <c r="K3461" t="s">
        <v>9621</v>
      </c>
      <c r="L3461" t="str">
        <f t="shared" si="337"/>
        <v>WEEK 27</v>
      </c>
      <c r="M3461" t="str">
        <f t="shared" si="335"/>
        <v>(-) 30 detik</v>
      </c>
    </row>
    <row r="3462" spans="1:13" x14ac:dyDescent="0.35">
      <c r="A3462" s="6">
        <v>2</v>
      </c>
      <c r="B3462" s="6" t="s">
        <v>7300</v>
      </c>
      <c r="C3462" s="6" t="s">
        <v>7300</v>
      </c>
      <c r="D3462" s="6" t="str">
        <f t="shared" si="338"/>
        <v>2-TLLU5368542</v>
      </c>
      <c r="E3462" s="7">
        <f t="shared" si="339"/>
        <v>45114.903943715275</v>
      </c>
      <c r="F3462" s="8">
        <v>45115.049777048611</v>
      </c>
      <c r="G3462" s="7">
        <f t="shared" si="340"/>
        <v>45115.091443715275</v>
      </c>
      <c r="H3462" s="2">
        <f>LOOKUP(2,1/(Sheet1!$D:$D=C3462)/(Sheet1!$E:$E&gt;=E3462)/(Sheet1!$E:$E&lt;=G3462),(Sheet1!$E:$E))</f>
        <v>45115.050400069442</v>
      </c>
      <c r="I3462" t="str">
        <f t="shared" si="336"/>
        <v>0:00:54</v>
      </c>
      <c r="J3462" t="s">
        <v>8471</v>
      </c>
      <c r="K3462" t="s">
        <v>9621</v>
      </c>
      <c r="L3462" t="str">
        <f t="shared" si="337"/>
        <v>WEEK 27</v>
      </c>
      <c r="M3462" t="str">
        <f t="shared" si="335"/>
        <v>(-) 65 detik</v>
      </c>
    </row>
    <row r="3463" spans="1:13" x14ac:dyDescent="0.35">
      <c r="A3463" s="6">
        <v>3</v>
      </c>
      <c r="B3463" s="6" t="s">
        <v>7289</v>
      </c>
      <c r="C3463" s="6" t="s">
        <v>7289</v>
      </c>
      <c r="D3463" s="6" t="str">
        <f t="shared" si="338"/>
        <v>3-TLLU4116042</v>
      </c>
      <c r="E3463" s="7">
        <f t="shared" si="339"/>
        <v>45114.903775891202</v>
      </c>
      <c r="F3463" s="8">
        <v>45115.049609224538</v>
      </c>
      <c r="G3463" s="7">
        <f t="shared" si="340"/>
        <v>45115.091275891202</v>
      </c>
      <c r="H3463" s="2">
        <f>LOOKUP(2,1/(Sheet1!$D:$D=C3463)/(Sheet1!$E:$E&gt;=E3463)/(Sheet1!$E:$E&lt;=G3463),(Sheet1!$E:$E))</f>
        <v>45115.050228252316</v>
      </c>
      <c r="I3463" t="str">
        <f t="shared" si="336"/>
        <v>0:00:53</v>
      </c>
      <c r="J3463" t="s">
        <v>8471</v>
      </c>
      <c r="K3463" t="s">
        <v>9621</v>
      </c>
      <c r="L3463" t="str">
        <f t="shared" si="337"/>
        <v>WEEK 27</v>
      </c>
      <c r="M3463" t="str">
        <f t="shared" si="335"/>
        <v>(-) 65 detik</v>
      </c>
    </row>
    <row r="3464" spans="1:13" x14ac:dyDescent="0.35">
      <c r="A3464" s="6">
        <v>3</v>
      </c>
      <c r="B3464" s="6" t="s">
        <v>6365</v>
      </c>
      <c r="C3464" s="6" t="s">
        <v>6365</v>
      </c>
      <c r="D3464" s="6" t="str">
        <f t="shared" si="338"/>
        <v>3-HDMU6694174</v>
      </c>
      <c r="E3464" s="7">
        <f t="shared" si="339"/>
        <v>45114.89214236111</v>
      </c>
      <c r="F3464" s="8">
        <v>45115.037975694446</v>
      </c>
      <c r="G3464" s="7">
        <f t="shared" si="340"/>
        <v>45115.07964236111</v>
      </c>
      <c r="H3464" s="2">
        <f>LOOKUP(2,1/(Sheet1!$D:$D=C3464)/(Sheet1!$E:$E&gt;=E3464)/(Sheet1!$E:$E&lt;=G3464),(Sheet1!$E:$E))</f>
        <v>45115.038445810183</v>
      </c>
      <c r="I3464" t="str">
        <f t="shared" si="336"/>
        <v>0:00:41</v>
      </c>
      <c r="J3464" t="s">
        <v>8471</v>
      </c>
      <c r="K3464" t="s">
        <v>9621</v>
      </c>
      <c r="L3464" t="str">
        <f t="shared" si="337"/>
        <v>WEEK 27</v>
      </c>
      <c r="M3464" t="str">
        <f t="shared" si="335"/>
        <v>(-) 65 detik</v>
      </c>
    </row>
    <row r="3465" spans="1:13" x14ac:dyDescent="0.35">
      <c r="A3465" s="6">
        <v>3</v>
      </c>
      <c r="B3465" s="6" t="s">
        <v>7071</v>
      </c>
      <c r="C3465" s="6" t="s">
        <v>7071</v>
      </c>
      <c r="D3465" s="6" t="str">
        <f t="shared" si="338"/>
        <v>3-TCLU4857140</v>
      </c>
      <c r="E3465" s="7">
        <f t="shared" si="339"/>
        <v>45114.884203854162</v>
      </c>
      <c r="F3465" s="8">
        <v>45115.030037187498</v>
      </c>
      <c r="G3465" s="7">
        <f t="shared" si="340"/>
        <v>45115.071703854162</v>
      </c>
      <c r="H3465" s="2">
        <f>LOOKUP(2,1/(Sheet1!$D:$D=C3465)/(Sheet1!$E:$E&gt;=E3465)/(Sheet1!$E:$E&lt;=G3465),(Sheet1!$E:$E))</f>
        <v>45115.030351469904</v>
      </c>
      <c r="I3465" t="str">
        <f t="shared" si="336"/>
        <v>0:00:27</v>
      </c>
      <c r="J3465" t="s">
        <v>8471</v>
      </c>
      <c r="K3465" t="s">
        <v>9621</v>
      </c>
      <c r="L3465" t="str">
        <f t="shared" si="337"/>
        <v>WEEK 27</v>
      </c>
      <c r="M3465" t="str">
        <f t="shared" si="335"/>
        <v>(-) 30 detik</v>
      </c>
    </row>
    <row r="3466" spans="1:13" x14ac:dyDescent="0.35">
      <c r="A3466" s="6">
        <v>2</v>
      </c>
      <c r="B3466" s="6" t="s">
        <v>6119</v>
      </c>
      <c r="C3466" s="6" t="s">
        <v>6119</v>
      </c>
      <c r="D3466" s="6" t="str">
        <f t="shared" si="338"/>
        <v>2-DRYU4572795</v>
      </c>
      <c r="E3466" s="7">
        <f t="shared" si="339"/>
        <v>45114.878840162033</v>
      </c>
      <c r="F3466" s="8">
        <v>45115.024673495369</v>
      </c>
      <c r="G3466" s="7">
        <f t="shared" si="340"/>
        <v>45115.066340162033</v>
      </c>
      <c r="H3466" s="2">
        <f>LOOKUP(2,1/(Sheet1!$D:$D=C3466)/(Sheet1!$E:$E&gt;=E3466)/(Sheet1!$E:$E&lt;=G3466),(Sheet1!$E:$E))</f>
        <v>45115.025165173611</v>
      </c>
      <c r="I3466" t="str">
        <f t="shared" si="336"/>
        <v>0:00:42</v>
      </c>
      <c r="J3466" t="s">
        <v>8471</v>
      </c>
      <c r="K3466" t="s">
        <v>9621</v>
      </c>
      <c r="L3466" t="str">
        <f t="shared" si="337"/>
        <v>WEEK 27</v>
      </c>
      <c r="M3466" t="str">
        <f t="shared" si="335"/>
        <v>(-) 65 detik</v>
      </c>
    </row>
    <row r="3467" spans="1:13" x14ac:dyDescent="0.35">
      <c r="A3467" s="6">
        <v>3</v>
      </c>
      <c r="B3467" s="6" t="s">
        <v>179</v>
      </c>
      <c r="C3467" s="6" t="s">
        <v>179</v>
      </c>
      <c r="D3467" s="6" t="str">
        <f t="shared" si="338"/>
        <v>3-CMAU7405263</v>
      </c>
      <c r="E3467" s="7">
        <f t="shared" si="339"/>
        <v>45114.872914548607</v>
      </c>
      <c r="F3467" s="8">
        <v>45115.018747881943</v>
      </c>
      <c r="G3467" s="7">
        <f t="shared" si="340"/>
        <v>45115.060414548607</v>
      </c>
      <c r="H3467" s="2">
        <f>LOOKUP(2,1/(Sheet1!$D:$D=C3467)/(Sheet1!$E:$E&gt;=E3467)/(Sheet1!$E:$E&lt;=G3467),(Sheet1!$E:$E))</f>
        <v>45115.01773605324</v>
      </c>
      <c r="I3467" t="str">
        <f t="shared" si="336"/>
        <v>+0:01:27</v>
      </c>
      <c r="J3467" t="s">
        <v>9651</v>
      </c>
      <c r="K3467" t="s">
        <v>9621</v>
      </c>
      <c r="L3467" t="str">
        <f t="shared" si="337"/>
        <v>WEEK 27</v>
      </c>
    </row>
    <row r="3468" spans="1:13" x14ac:dyDescent="0.35">
      <c r="A3468" s="6">
        <v>2</v>
      </c>
      <c r="B3468" s="6" t="s">
        <v>6741</v>
      </c>
      <c r="C3468" s="6" t="s">
        <v>6741</v>
      </c>
      <c r="D3468" s="6" t="str">
        <f t="shared" si="338"/>
        <v>2-MSKU9560758</v>
      </c>
      <c r="E3468" s="7">
        <f t="shared" si="339"/>
        <v>45114.871026238427</v>
      </c>
      <c r="F3468" s="8">
        <v>45115.016859571762</v>
      </c>
      <c r="G3468" s="7">
        <f t="shared" si="340"/>
        <v>45115.058526238427</v>
      </c>
      <c r="H3468" s="2">
        <f>LOOKUP(2,1/(Sheet1!$D:$D=C3468)/(Sheet1!$E:$E&gt;=E3468)/(Sheet1!$E:$E&lt;=G3468),(Sheet1!$E:$E))</f>
        <v>45114.99686728009</v>
      </c>
      <c r="I3468" t="str">
        <f t="shared" si="336"/>
        <v>+0:28:47</v>
      </c>
      <c r="J3468" t="s">
        <v>9651</v>
      </c>
      <c r="K3468" t="s">
        <v>9621</v>
      </c>
      <c r="L3468" t="str">
        <f t="shared" si="337"/>
        <v>WEEK 27</v>
      </c>
    </row>
    <row r="3469" spans="1:13" x14ac:dyDescent="0.35">
      <c r="A3469" s="6">
        <v>1</v>
      </c>
      <c r="B3469" s="6" t="s">
        <v>4160</v>
      </c>
      <c r="C3469" s="6" t="s">
        <v>4160</v>
      </c>
      <c r="D3469" s="6" t="str">
        <f t="shared" si="338"/>
        <v>1-OOLU9399270</v>
      </c>
      <c r="E3469" s="7">
        <f t="shared" si="339"/>
        <v>45128.84812253472</v>
      </c>
      <c r="F3469" s="8">
        <v>45128.993955868056</v>
      </c>
      <c r="G3469" s="7">
        <f t="shared" si="340"/>
        <v>45129.03562253472</v>
      </c>
      <c r="H3469" s="2">
        <f>LOOKUP(2,1/(Sheet1!$D:$D=C3469)/(Sheet1!$E:$E&gt;=E3469)/(Sheet1!$E:$E&lt;=G3469),(Sheet1!$E:$E))</f>
        <v>45128.994192951388</v>
      </c>
      <c r="I3469" t="str">
        <f t="shared" si="336"/>
        <v>0:00:20</v>
      </c>
      <c r="J3469" t="s">
        <v>8471</v>
      </c>
      <c r="K3469" t="s">
        <v>9621</v>
      </c>
      <c r="L3469" t="str">
        <f t="shared" si="337"/>
        <v>WEEK 29</v>
      </c>
      <c r="M3469" t="str">
        <f>IF(I3469&lt;="0:00:05","(-) 5 detik",IF(I3469&lt;="0:00:15","(-) 15 detik",IF(I3469&lt;="0:00:30","(-) 30 detik","(-) 65 detik")))</f>
        <v>(-) 30 detik</v>
      </c>
    </row>
    <row r="3470" spans="1:13" x14ac:dyDescent="0.35">
      <c r="A3470" s="6">
        <v>2</v>
      </c>
      <c r="B3470" s="6" t="s">
        <v>5902</v>
      </c>
      <c r="C3470" s="6" t="s">
        <v>5902</v>
      </c>
      <c r="D3470" s="6" t="str">
        <f t="shared" si="338"/>
        <v>2-CCLU7396071</v>
      </c>
      <c r="E3470" s="7">
        <f t="shared" si="339"/>
        <v>45128.847397951387</v>
      </c>
      <c r="F3470" s="8">
        <v>45128.993231284723</v>
      </c>
      <c r="G3470" s="7">
        <f t="shared" si="340"/>
        <v>45129.034897951387</v>
      </c>
      <c r="H3470" s="2">
        <f>LOOKUP(2,1/(Sheet1!$D:$D=C3470)/(Sheet1!$E:$E&gt;=E3470)/(Sheet1!$E:$E&lt;=G3470),(Sheet1!$E:$E))</f>
        <v>45128.991556921297</v>
      </c>
      <c r="I3470" t="str">
        <f t="shared" si="336"/>
        <v>+0:02:25</v>
      </c>
      <c r="J3470" t="s">
        <v>9651</v>
      </c>
      <c r="K3470" t="s">
        <v>9621</v>
      </c>
      <c r="L3470" t="str">
        <f t="shared" si="337"/>
        <v>WEEK 29</v>
      </c>
    </row>
    <row r="3471" spans="1:13" x14ac:dyDescent="0.35">
      <c r="A3471" s="6">
        <v>1</v>
      </c>
      <c r="B3471" s="6" t="s">
        <v>375</v>
      </c>
      <c r="C3471" s="6" t="s">
        <v>375</v>
      </c>
      <c r="D3471" s="6" t="str">
        <f t="shared" si="338"/>
        <v>1-FDCU0255254</v>
      </c>
      <c r="E3471" s="7">
        <f t="shared" si="339"/>
        <v>45128.834302164352</v>
      </c>
      <c r="F3471" s="8">
        <v>45128.980135497688</v>
      </c>
      <c r="G3471" s="7">
        <f t="shared" si="340"/>
        <v>45129.021802164352</v>
      </c>
      <c r="H3471" s="2">
        <f>LOOKUP(2,1/(Sheet1!$D:$D=C3471)/(Sheet1!$E:$E&gt;=E3471)/(Sheet1!$E:$E&lt;=G3471),(Sheet1!$E:$E))</f>
        <v>45128.978939768516</v>
      </c>
      <c r="I3471" t="str">
        <f t="shared" si="336"/>
        <v>+0:01:43</v>
      </c>
      <c r="J3471" t="s">
        <v>9651</v>
      </c>
      <c r="K3471" t="s">
        <v>9621</v>
      </c>
      <c r="L3471" t="str">
        <f t="shared" si="337"/>
        <v>WEEK 29</v>
      </c>
    </row>
    <row r="3472" spans="1:13" x14ac:dyDescent="0.35">
      <c r="A3472" s="6">
        <v>2</v>
      </c>
      <c r="B3472" s="6" t="s">
        <v>7291</v>
      </c>
      <c r="C3472" s="6" t="s">
        <v>7291</v>
      </c>
      <c r="D3472" s="6" t="str">
        <f t="shared" si="338"/>
        <v>2-TLLU4146622</v>
      </c>
      <c r="E3472" s="7">
        <f t="shared" si="339"/>
        <v>45128.82956006944</v>
      </c>
      <c r="F3472" s="8">
        <v>45128.975393402776</v>
      </c>
      <c r="G3472" s="7">
        <f t="shared" si="340"/>
        <v>45129.01706006944</v>
      </c>
      <c r="H3472" s="2">
        <f>LOOKUP(2,1/(Sheet1!$D:$D=C3472)/(Sheet1!$E:$E&gt;=E3472)/(Sheet1!$E:$E&lt;=G3472),(Sheet1!$E:$E))</f>
        <v>45128.976075914354</v>
      </c>
      <c r="I3472" t="str">
        <f t="shared" si="336"/>
        <v>0:00:59</v>
      </c>
      <c r="J3472" t="s">
        <v>8471</v>
      </c>
      <c r="K3472" t="s">
        <v>9621</v>
      </c>
      <c r="L3472" t="str">
        <f t="shared" si="337"/>
        <v>WEEK 29</v>
      </c>
      <c r="M3472" t="str">
        <f>IF(I3472&lt;="0:00:05","(-) 5 detik",IF(I3472&lt;="0:00:15","(-) 15 detik",IF(I3472&lt;="0:00:30","(-) 30 detik","(-) 65 detik")))</f>
        <v>(-) 65 detik</v>
      </c>
    </row>
    <row r="3473" spans="1:13" x14ac:dyDescent="0.35">
      <c r="A3473" s="6">
        <v>2</v>
      </c>
      <c r="B3473" s="6" t="s">
        <v>6677</v>
      </c>
      <c r="C3473" s="6" t="s">
        <v>6677</v>
      </c>
      <c r="D3473" s="6" t="str">
        <f t="shared" si="338"/>
        <v>2-MSKU4594400</v>
      </c>
      <c r="E3473" s="7">
        <f t="shared" si="339"/>
        <v>45128.8049258912</v>
      </c>
      <c r="F3473" s="8">
        <v>45128.950759224535</v>
      </c>
      <c r="G3473" s="7">
        <f t="shared" si="340"/>
        <v>45128.9924258912</v>
      </c>
      <c r="H3473" s="2">
        <f>LOOKUP(2,1/(Sheet1!$D:$D=C3473)/(Sheet1!$E:$E&gt;=E3473)/(Sheet1!$E:$E&lt;=G3473),(Sheet1!$E:$E))</f>
        <v>45128.950889479165</v>
      </c>
      <c r="I3473" t="str">
        <f t="shared" si="336"/>
        <v>0:00:11</v>
      </c>
      <c r="J3473" t="s">
        <v>8471</v>
      </c>
      <c r="K3473" t="s">
        <v>9621</v>
      </c>
      <c r="L3473" t="str">
        <f t="shared" si="337"/>
        <v>WEEK 29</v>
      </c>
      <c r="M3473" t="str">
        <f>IF(I3473&lt;="0:00:05","(-) 5 detik",IF(I3473&lt;="0:00:15","(-) 15 detik",IF(I3473&lt;="0:00:30","(-) 30 detik","(-) 65 detik")))</f>
        <v>(-) 15 detik</v>
      </c>
    </row>
    <row r="3474" spans="1:13" x14ac:dyDescent="0.35">
      <c r="A3474" s="6">
        <v>2</v>
      </c>
      <c r="B3474" s="6" t="s">
        <v>5876</v>
      </c>
      <c r="C3474" s="6" t="s">
        <v>5876</v>
      </c>
      <c r="D3474" s="6" t="str">
        <f t="shared" si="338"/>
        <v>2-CAIU5869160</v>
      </c>
      <c r="E3474" s="7">
        <f t="shared" si="339"/>
        <v>45128.800834490736</v>
      </c>
      <c r="F3474" s="8">
        <v>45128.946667824071</v>
      </c>
      <c r="G3474" s="7">
        <f t="shared" si="340"/>
        <v>45128.988334490736</v>
      </c>
      <c r="H3474" s="2">
        <f>LOOKUP(2,1/(Sheet1!$D:$D=C3474)/(Sheet1!$E:$E&gt;=E3474)/(Sheet1!$E:$E&lt;=G3474),(Sheet1!$E:$E))</f>
        <v>45128.946860185184</v>
      </c>
      <c r="I3474" t="str">
        <f t="shared" si="336"/>
        <v>0:00:17</v>
      </c>
      <c r="J3474" t="s">
        <v>8471</v>
      </c>
      <c r="K3474" t="s">
        <v>9621</v>
      </c>
      <c r="L3474" t="str">
        <f t="shared" si="337"/>
        <v>WEEK 29</v>
      </c>
      <c r="M3474" t="str">
        <f>IF(I3474&lt;="0:00:05","(-) 5 detik",IF(I3474&lt;="0:00:15","(-) 15 detik",IF(I3474&lt;="0:00:30","(-) 30 detik","(-) 65 detik")))</f>
        <v>(-) 30 detik</v>
      </c>
    </row>
    <row r="3475" spans="1:13" x14ac:dyDescent="0.35">
      <c r="A3475" s="6">
        <v>1</v>
      </c>
      <c r="B3475" s="6" t="s">
        <v>5398</v>
      </c>
      <c r="C3475" s="6" t="s">
        <v>5398</v>
      </c>
      <c r="D3475" s="6" t="str">
        <f t="shared" si="338"/>
        <v>1-TCNU7268156</v>
      </c>
      <c r="E3475" s="7">
        <f t="shared" si="339"/>
        <v>45128.797718090274</v>
      </c>
      <c r="F3475" s="8">
        <v>45128.94355142361</v>
      </c>
      <c r="G3475" s="7">
        <f t="shared" si="340"/>
        <v>45128.985218090274</v>
      </c>
      <c r="H3475" s="2">
        <f>LOOKUP(2,1/(Sheet1!$D:$D=C3475)/(Sheet1!$E:$E&gt;=E3475)/(Sheet1!$E:$E&lt;=G3475),(Sheet1!$E:$E))</f>
        <v>45128.944297268521</v>
      </c>
      <c r="I3475" t="str">
        <f t="shared" si="336"/>
        <v>0:01:04</v>
      </c>
      <c r="J3475" t="s">
        <v>8471</v>
      </c>
      <c r="K3475" t="s">
        <v>9621</v>
      </c>
      <c r="L3475" t="str">
        <f t="shared" si="337"/>
        <v>WEEK 29</v>
      </c>
      <c r="M3475" t="str">
        <f>IF(I3475&lt;="0:00:05","(-) 5 detik",IF(I3475&lt;="0:00:15","(-) 15 detik",IF(I3475&lt;="0:00:30","(-) 30 detik","(-) 65 detik")))</f>
        <v>(-) 65 detik</v>
      </c>
    </row>
    <row r="3476" spans="1:13" x14ac:dyDescent="0.35">
      <c r="A3476" s="6">
        <v>2</v>
      </c>
      <c r="B3476" s="6" t="s">
        <v>276</v>
      </c>
      <c r="C3476" s="6" t="s">
        <v>276</v>
      </c>
      <c r="D3476" s="6" t="str">
        <f t="shared" si="338"/>
        <v>2-DFSU6262275</v>
      </c>
      <c r="E3476" s="7">
        <f t="shared" si="339"/>
        <v>45128.7976375</v>
      </c>
      <c r="F3476" s="8">
        <v>45128.943470833336</v>
      </c>
      <c r="G3476" s="7">
        <f t="shared" si="340"/>
        <v>45128.9851375</v>
      </c>
      <c r="H3476" s="2">
        <f>LOOKUP(2,1/(Sheet1!$D:$D=C3476)/(Sheet1!$E:$E&gt;=E3476)/(Sheet1!$E:$E&lt;=G3476),(Sheet1!$E:$E))</f>
        <v>45128.94406134259</v>
      </c>
      <c r="I3476" t="str">
        <f t="shared" si="336"/>
        <v>0:00:51</v>
      </c>
      <c r="J3476" t="s">
        <v>8471</v>
      </c>
      <c r="K3476" t="s">
        <v>9621</v>
      </c>
      <c r="L3476" t="str">
        <f t="shared" si="337"/>
        <v>WEEK 29</v>
      </c>
      <c r="M3476" t="str">
        <f>IF(I3476&lt;="0:00:05","(-) 5 detik",IF(I3476&lt;="0:00:15","(-) 15 detik",IF(I3476&lt;="0:00:30","(-) 30 detik","(-) 65 detik")))</f>
        <v>(-) 65 detik</v>
      </c>
    </row>
    <row r="3477" spans="1:13" x14ac:dyDescent="0.35">
      <c r="A3477" s="6">
        <v>2</v>
      </c>
      <c r="B3477" s="6" t="s">
        <v>6146</v>
      </c>
      <c r="C3477" s="6" t="s">
        <v>6146</v>
      </c>
      <c r="D3477" s="6" t="str">
        <f t="shared" si="338"/>
        <v>2-EGHU3695080</v>
      </c>
      <c r="E3477" s="7">
        <f t="shared" si="339"/>
        <v>45128.78822534722</v>
      </c>
      <c r="F3477" s="8">
        <v>45128.934058680556</v>
      </c>
      <c r="G3477" s="7">
        <f t="shared" si="340"/>
        <v>45128.97572534722</v>
      </c>
      <c r="H3477" s="2">
        <f>LOOKUP(2,1/(Sheet1!$D:$D=C3477)/(Sheet1!$E:$E&gt;=E3477)/(Sheet1!$E:$E&lt;=G3477),(Sheet1!$E:$E))</f>
        <v>45128.933588136577</v>
      </c>
      <c r="I3477" t="str">
        <f t="shared" si="336"/>
        <v>+0:00:41</v>
      </c>
      <c r="J3477" t="s">
        <v>9651</v>
      </c>
      <c r="K3477" t="s">
        <v>9621</v>
      </c>
      <c r="L3477" t="str">
        <f t="shared" si="337"/>
        <v>WEEK 29</v>
      </c>
    </row>
    <row r="3478" spans="1:13" x14ac:dyDescent="0.35">
      <c r="A3478" s="6">
        <v>2</v>
      </c>
      <c r="B3478" s="6" t="s">
        <v>7156</v>
      </c>
      <c r="C3478" s="6" t="s">
        <v>7156</v>
      </c>
      <c r="D3478" s="6" t="str">
        <f t="shared" si="338"/>
        <v>2-TEMU6622012</v>
      </c>
      <c r="E3478" s="7">
        <f t="shared" si="339"/>
        <v>45128.783751736111</v>
      </c>
      <c r="F3478" s="8">
        <v>45128.929585069447</v>
      </c>
      <c r="G3478" s="7">
        <f t="shared" si="340"/>
        <v>45128.971251736111</v>
      </c>
      <c r="H3478" s="2">
        <f>LOOKUP(2,1/(Sheet1!$D:$D=C3478)/(Sheet1!$E:$E&gt;=E3478)/(Sheet1!$E:$E&lt;=G3478),(Sheet1!$E:$E))</f>
        <v>45128.929983344904</v>
      </c>
      <c r="I3478" t="str">
        <f t="shared" si="336"/>
        <v>0:00:34</v>
      </c>
      <c r="J3478" t="s">
        <v>8471</v>
      </c>
      <c r="K3478" t="s">
        <v>9621</v>
      </c>
      <c r="L3478" t="str">
        <f t="shared" si="337"/>
        <v>WEEK 29</v>
      </c>
      <c r="M3478" t="str">
        <f>IF(I3478&lt;="0:00:05","(-) 5 detik",IF(I3478&lt;="0:00:15","(-) 15 detik",IF(I3478&lt;="0:00:30","(-) 30 detik","(-) 65 detik")))</f>
        <v>(-) 65 detik</v>
      </c>
    </row>
    <row r="3479" spans="1:13" x14ac:dyDescent="0.35">
      <c r="A3479" s="6">
        <v>2</v>
      </c>
      <c r="B3479" s="6" t="s">
        <v>6612</v>
      </c>
      <c r="C3479" s="6" t="s">
        <v>6612</v>
      </c>
      <c r="D3479" s="6" t="str">
        <f t="shared" si="338"/>
        <v>2-MRKU6447129</v>
      </c>
      <c r="E3479" s="7">
        <f t="shared" si="339"/>
        <v>45128.781412384255</v>
      </c>
      <c r="F3479" s="8">
        <v>45128.92724571759</v>
      </c>
      <c r="G3479" s="7">
        <f t="shared" si="340"/>
        <v>45128.968912384255</v>
      </c>
      <c r="H3479" s="2">
        <f>LOOKUP(2,1/(Sheet1!$D:$D=C3479)/(Sheet1!$E:$E&gt;=E3479)/(Sheet1!$E:$E&lt;=G3479),(Sheet1!$E:$E))</f>
        <v>45128.926958599535</v>
      </c>
      <c r="I3479" t="str">
        <f t="shared" si="336"/>
        <v>+0:00:25</v>
      </c>
      <c r="J3479" t="s">
        <v>9651</v>
      </c>
      <c r="K3479" t="s">
        <v>9621</v>
      </c>
      <c r="L3479" t="str">
        <f t="shared" si="337"/>
        <v>WEEK 29</v>
      </c>
    </row>
    <row r="3480" spans="1:13" x14ac:dyDescent="0.35">
      <c r="A3480" s="6">
        <v>1</v>
      </c>
      <c r="B3480" s="6" t="s">
        <v>5496</v>
      </c>
      <c r="C3480" s="6" t="s">
        <v>5496</v>
      </c>
      <c r="D3480" s="6" t="str">
        <f t="shared" si="338"/>
        <v>1-TLLU4773793</v>
      </c>
      <c r="E3480" s="7">
        <f t="shared" si="339"/>
        <v>45128.779200729165</v>
      </c>
      <c r="F3480" s="8">
        <v>45128.9250340625</v>
      </c>
      <c r="G3480" s="7">
        <f t="shared" si="340"/>
        <v>45128.966700729165</v>
      </c>
      <c r="H3480" s="2">
        <f>LOOKUP(2,1/(Sheet1!$D:$D=C3480)/(Sheet1!$E:$E&gt;=E3480)/(Sheet1!$E:$E&lt;=G3480),(Sheet1!$E:$E))</f>
        <v>45128.925340543981</v>
      </c>
      <c r="I3480" t="str">
        <f t="shared" si="336"/>
        <v>0:00:26</v>
      </c>
      <c r="J3480" t="s">
        <v>8471</v>
      </c>
      <c r="K3480" t="s">
        <v>9621</v>
      </c>
      <c r="L3480" t="str">
        <f t="shared" si="337"/>
        <v>WEEK 29</v>
      </c>
      <c r="M3480" t="str">
        <f t="shared" ref="M3480:M3494" si="341">IF(I3480&lt;="0:00:05","(-) 5 detik",IF(I3480&lt;="0:00:15","(-) 15 detik",IF(I3480&lt;="0:00:30","(-) 30 detik","(-) 65 detik")))</f>
        <v>(-) 30 detik</v>
      </c>
    </row>
    <row r="3481" spans="1:13" x14ac:dyDescent="0.35">
      <c r="A3481" s="6">
        <v>2</v>
      </c>
      <c r="B3481" s="6" t="s">
        <v>6197</v>
      </c>
      <c r="C3481" s="6" t="s">
        <v>6197</v>
      </c>
      <c r="D3481" s="6" t="str">
        <f t="shared" si="338"/>
        <v>2-EITU1441658</v>
      </c>
      <c r="E3481" s="7">
        <f t="shared" si="339"/>
        <v>45128.777570104161</v>
      </c>
      <c r="F3481" s="8">
        <v>45128.923403437497</v>
      </c>
      <c r="G3481" s="7">
        <f t="shared" si="340"/>
        <v>45128.965070104161</v>
      </c>
      <c r="H3481" s="2">
        <f>LOOKUP(2,1/(Sheet1!$D:$D=C3481)/(Sheet1!$E:$E&gt;=E3481)/(Sheet1!$E:$E&lt;=G3481),(Sheet1!$E:$E))</f>
        <v>45128.924152372689</v>
      </c>
      <c r="I3481" t="str">
        <f t="shared" si="336"/>
        <v>0:01:05</v>
      </c>
      <c r="J3481" t="s">
        <v>8471</v>
      </c>
      <c r="K3481" t="s">
        <v>9621</v>
      </c>
      <c r="L3481" t="str">
        <f t="shared" si="337"/>
        <v>WEEK 29</v>
      </c>
      <c r="M3481" t="str">
        <f t="shared" si="341"/>
        <v>(-) 65 detik</v>
      </c>
    </row>
    <row r="3482" spans="1:13" x14ac:dyDescent="0.35">
      <c r="A3482" s="6">
        <v>1</v>
      </c>
      <c r="B3482" s="6" t="s">
        <v>328</v>
      </c>
      <c r="C3482" s="6" t="s">
        <v>328</v>
      </c>
      <c r="D3482" s="6" t="str">
        <f t="shared" si="338"/>
        <v>1-EITU1167892</v>
      </c>
      <c r="E3482" s="7">
        <f t="shared" si="339"/>
        <v>45128.764772071758</v>
      </c>
      <c r="F3482" s="8">
        <v>45128.910605405094</v>
      </c>
      <c r="G3482" s="7">
        <f t="shared" si="340"/>
        <v>45128.952272071758</v>
      </c>
      <c r="H3482" s="2">
        <f>LOOKUP(2,1/(Sheet1!$D:$D=C3482)/(Sheet1!$E:$E&gt;=E3482)/(Sheet1!$E:$E&lt;=G3482),(Sheet1!$E:$E))</f>
        <v>45128.911145740742</v>
      </c>
      <c r="I3482" t="str">
        <f t="shared" si="336"/>
        <v>0:00:47</v>
      </c>
      <c r="J3482" t="s">
        <v>8471</v>
      </c>
      <c r="K3482" t="s">
        <v>9621</v>
      </c>
      <c r="L3482" t="str">
        <f t="shared" si="337"/>
        <v>WEEK 29</v>
      </c>
      <c r="M3482" t="str">
        <f t="shared" si="341"/>
        <v>(-) 65 detik</v>
      </c>
    </row>
    <row r="3483" spans="1:13" x14ac:dyDescent="0.35">
      <c r="A3483" s="6">
        <v>2</v>
      </c>
      <c r="B3483" s="6" t="s">
        <v>5852</v>
      </c>
      <c r="C3483" s="6" t="s">
        <v>5852</v>
      </c>
      <c r="D3483" s="6" t="str">
        <f t="shared" si="338"/>
        <v>2-CAAU6315410</v>
      </c>
      <c r="E3483" s="7">
        <f t="shared" si="339"/>
        <v>45128.76423325231</v>
      </c>
      <c r="F3483" s="8">
        <v>45128.910066585646</v>
      </c>
      <c r="G3483" s="7">
        <f t="shared" si="340"/>
        <v>45128.95173325231</v>
      </c>
      <c r="H3483" s="2">
        <f>LOOKUP(2,1/(Sheet1!$D:$D=C3483)/(Sheet1!$E:$E&gt;=E3483)/(Sheet1!$E:$E&lt;=G3483),(Sheet1!$E:$E))</f>
        <v>45128.910366018521</v>
      </c>
      <c r="I3483" t="str">
        <f t="shared" si="336"/>
        <v>0:00:26</v>
      </c>
      <c r="J3483" t="s">
        <v>8471</v>
      </c>
      <c r="K3483" t="s">
        <v>9621</v>
      </c>
      <c r="L3483" t="str">
        <f t="shared" si="337"/>
        <v>WEEK 29</v>
      </c>
      <c r="M3483" t="str">
        <f t="shared" si="341"/>
        <v>(-) 30 detik</v>
      </c>
    </row>
    <row r="3484" spans="1:13" x14ac:dyDescent="0.35">
      <c r="A3484" s="6">
        <v>1</v>
      </c>
      <c r="B3484" s="6" t="s">
        <v>5371</v>
      </c>
      <c r="C3484" s="6" t="s">
        <v>5371</v>
      </c>
      <c r="D3484" s="6" t="str">
        <f t="shared" si="338"/>
        <v>1-TCLU4845088</v>
      </c>
      <c r="E3484" s="7">
        <f t="shared" si="339"/>
        <v>45128.763062696758</v>
      </c>
      <c r="F3484" s="8">
        <v>45128.908896030094</v>
      </c>
      <c r="G3484" s="7">
        <f t="shared" si="340"/>
        <v>45128.950562696758</v>
      </c>
      <c r="H3484" s="2">
        <f>LOOKUP(2,1/(Sheet1!$D:$D=C3484)/(Sheet1!$E:$E&gt;=E3484)/(Sheet1!$E:$E&lt;=G3484),(Sheet1!$E:$E))</f>
        <v>45128.909482673611</v>
      </c>
      <c r="I3484" t="str">
        <f t="shared" si="336"/>
        <v>0:00:51</v>
      </c>
      <c r="J3484" t="s">
        <v>8471</v>
      </c>
      <c r="K3484" t="s">
        <v>9621</v>
      </c>
      <c r="L3484" t="str">
        <f t="shared" si="337"/>
        <v>WEEK 29</v>
      </c>
      <c r="M3484" t="str">
        <f t="shared" si="341"/>
        <v>(-) 65 detik</v>
      </c>
    </row>
    <row r="3485" spans="1:13" x14ac:dyDescent="0.35">
      <c r="A3485" s="6">
        <v>2</v>
      </c>
      <c r="B3485" s="6" t="s">
        <v>7449</v>
      </c>
      <c r="C3485" s="6" t="s">
        <v>7449</v>
      </c>
      <c r="D3485" s="6" t="str">
        <f t="shared" si="338"/>
        <v>2-UETU5864830</v>
      </c>
      <c r="E3485" s="7">
        <f t="shared" si="339"/>
        <v>45128.762365277777</v>
      </c>
      <c r="F3485" s="8">
        <v>45128.908198611112</v>
      </c>
      <c r="G3485" s="7">
        <f t="shared" si="340"/>
        <v>45128.949865277777</v>
      </c>
      <c r="H3485" s="2">
        <f>LOOKUP(2,1/(Sheet1!$D:$D=C3485)/(Sheet1!$E:$E&gt;=E3485)/(Sheet1!$E:$E&lt;=G3485),(Sheet1!$E:$E))</f>
        <v>45128.908928171295</v>
      </c>
      <c r="I3485" t="str">
        <f t="shared" si="336"/>
        <v>0:01:03</v>
      </c>
      <c r="J3485" t="s">
        <v>8471</v>
      </c>
      <c r="K3485" t="s">
        <v>9621</v>
      </c>
      <c r="L3485" t="str">
        <f t="shared" si="337"/>
        <v>WEEK 29</v>
      </c>
      <c r="M3485" t="str">
        <f t="shared" si="341"/>
        <v>(-) 65 detik</v>
      </c>
    </row>
    <row r="3486" spans="1:13" x14ac:dyDescent="0.35">
      <c r="A3486" s="6">
        <v>1</v>
      </c>
      <c r="B3486" s="6" t="s">
        <v>5330</v>
      </c>
      <c r="C3486" s="6" t="s">
        <v>5330</v>
      </c>
      <c r="D3486" s="6" t="str">
        <f t="shared" si="338"/>
        <v>1-SKHU9400850</v>
      </c>
      <c r="E3486" s="7">
        <f t="shared" si="339"/>
        <v>45128.761640127312</v>
      </c>
      <c r="F3486" s="8">
        <v>45128.907473460647</v>
      </c>
      <c r="G3486" s="7">
        <f t="shared" si="340"/>
        <v>45128.949140127312</v>
      </c>
      <c r="H3486" s="2">
        <f>LOOKUP(2,1/(Sheet1!$D:$D=C3486)/(Sheet1!$E:$E&gt;=E3486)/(Sheet1!$E:$E&lt;=G3486),(Sheet1!$E:$E))</f>
        <v>45128.908150787036</v>
      </c>
      <c r="I3486" t="str">
        <f t="shared" si="336"/>
        <v>0:00:59</v>
      </c>
      <c r="J3486" t="s">
        <v>8471</v>
      </c>
      <c r="K3486" t="s">
        <v>9621</v>
      </c>
      <c r="L3486" t="str">
        <f t="shared" si="337"/>
        <v>WEEK 29</v>
      </c>
      <c r="M3486" t="str">
        <f t="shared" si="341"/>
        <v>(-) 65 detik</v>
      </c>
    </row>
    <row r="3487" spans="1:13" x14ac:dyDescent="0.35">
      <c r="A3487" s="6">
        <v>2</v>
      </c>
      <c r="B3487" s="6" t="s">
        <v>6333</v>
      </c>
      <c r="C3487" s="6" t="s">
        <v>6333</v>
      </c>
      <c r="D3487" s="6" t="str">
        <f t="shared" si="338"/>
        <v>2-GCXU5016492</v>
      </c>
      <c r="E3487" s="7">
        <f t="shared" si="339"/>
        <v>45128.760917164349</v>
      </c>
      <c r="F3487" s="8">
        <v>45128.906750497685</v>
      </c>
      <c r="G3487" s="7">
        <f t="shared" si="340"/>
        <v>45128.948417164349</v>
      </c>
      <c r="H3487" s="2">
        <f>LOOKUP(2,1/(Sheet1!$D:$D=C3487)/(Sheet1!$E:$E&gt;=E3487)/(Sheet1!$E:$E&lt;=G3487),(Sheet1!$E:$E))</f>
        <v>45128.906876956018</v>
      </c>
      <c r="I3487" t="str">
        <f t="shared" si="336"/>
        <v>0:00:11</v>
      </c>
      <c r="J3487" t="s">
        <v>8471</v>
      </c>
      <c r="K3487" t="s">
        <v>9621</v>
      </c>
      <c r="L3487" t="str">
        <f t="shared" si="337"/>
        <v>WEEK 29</v>
      </c>
      <c r="M3487" t="str">
        <f t="shared" si="341"/>
        <v>(-) 15 detik</v>
      </c>
    </row>
    <row r="3488" spans="1:13" x14ac:dyDescent="0.35">
      <c r="A3488" s="6">
        <v>1</v>
      </c>
      <c r="B3488" s="6" t="s">
        <v>5572</v>
      </c>
      <c r="C3488" s="6" t="s">
        <v>5572</v>
      </c>
      <c r="D3488" s="6" t="str">
        <f t="shared" si="338"/>
        <v>1-UETU5309210</v>
      </c>
      <c r="E3488" s="7">
        <f t="shared" si="339"/>
        <v>45128.760238969902</v>
      </c>
      <c r="F3488" s="8">
        <v>45128.906072303238</v>
      </c>
      <c r="G3488" s="7">
        <f t="shared" si="340"/>
        <v>45128.947738969902</v>
      </c>
      <c r="H3488" s="2">
        <f>LOOKUP(2,1/(Sheet1!$D:$D=C3488)/(Sheet1!$E:$E&gt;=E3488)/(Sheet1!$E:$E&lt;=G3488),(Sheet1!$E:$E))</f>
        <v>45128.906335729167</v>
      </c>
      <c r="I3488" t="str">
        <f t="shared" si="336"/>
        <v>0:00:23</v>
      </c>
      <c r="J3488" t="s">
        <v>8471</v>
      </c>
      <c r="K3488" t="s">
        <v>9621</v>
      </c>
      <c r="L3488" t="str">
        <f t="shared" si="337"/>
        <v>WEEK 29</v>
      </c>
      <c r="M3488" t="str">
        <f t="shared" si="341"/>
        <v>(-) 30 detik</v>
      </c>
    </row>
    <row r="3489" spans="1:13" x14ac:dyDescent="0.35">
      <c r="A3489" s="6">
        <v>2</v>
      </c>
      <c r="B3489" s="6" t="s">
        <v>7069</v>
      </c>
      <c r="C3489" s="6" t="s">
        <v>7069</v>
      </c>
      <c r="D3489" s="6" t="str">
        <f t="shared" si="338"/>
        <v>2-TCLU4109889</v>
      </c>
      <c r="E3489" s="7">
        <f t="shared" si="339"/>
        <v>45128.758885034717</v>
      </c>
      <c r="F3489" s="8">
        <v>45128.904718368052</v>
      </c>
      <c r="G3489" s="7">
        <f t="shared" si="340"/>
        <v>45128.946385034717</v>
      </c>
      <c r="H3489" s="2">
        <f>LOOKUP(2,1/(Sheet1!$D:$D=C3489)/(Sheet1!$E:$E&gt;=E3489)/(Sheet1!$E:$E&lt;=G3489),(Sheet1!$E:$E))</f>
        <v>45128.905331724534</v>
      </c>
      <c r="I3489" t="str">
        <f t="shared" si="336"/>
        <v>0:00:53</v>
      </c>
      <c r="J3489" t="s">
        <v>8471</v>
      </c>
      <c r="K3489" t="s">
        <v>9621</v>
      </c>
      <c r="L3489" t="str">
        <f t="shared" si="337"/>
        <v>WEEK 29</v>
      </c>
      <c r="M3489" t="str">
        <f t="shared" si="341"/>
        <v>(-) 65 detik</v>
      </c>
    </row>
    <row r="3490" spans="1:13" x14ac:dyDescent="0.35">
      <c r="A3490" s="6">
        <v>1</v>
      </c>
      <c r="B3490" s="6" t="s">
        <v>70</v>
      </c>
      <c r="C3490" s="6" t="s">
        <v>70</v>
      </c>
      <c r="D3490" s="6" t="str">
        <f t="shared" si="338"/>
        <v>1-BHCU4988084</v>
      </c>
      <c r="E3490" s="7">
        <f t="shared" si="339"/>
        <v>45128.758471793983</v>
      </c>
      <c r="F3490" s="8">
        <v>45128.904305127318</v>
      </c>
      <c r="G3490" s="7">
        <f t="shared" si="340"/>
        <v>45128.945971793983</v>
      </c>
      <c r="H3490" s="2">
        <f>LOOKUP(2,1/(Sheet1!$D:$D=C3490)/(Sheet1!$E:$E&gt;=E3490)/(Sheet1!$E:$E&lt;=G3490),(Sheet1!$E:$E))</f>
        <v>45128.904794178241</v>
      </c>
      <c r="I3490" t="str">
        <f t="shared" si="336"/>
        <v>0:00:42</v>
      </c>
      <c r="J3490" t="s">
        <v>8471</v>
      </c>
      <c r="K3490" t="s">
        <v>9621</v>
      </c>
      <c r="L3490" t="str">
        <f t="shared" si="337"/>
        <v>WEEK 29</v>
      </c>
      <c r="M3490" t="str">
        <f t="shared" si="341"/>
        <v>(-) 65 detik</v>
      </c>
    </row>
    <row r="3491" spans="1:13" x14ac:dyDescent="0.35">
      <c r="A3491" s="6">
        <v>1</v>
      </c>
      <c r="B3491" s="6" t="s">
        <v>4006</v>
      </c>
      <c r="C3491" s="6" t="s">
        <v>4006</v>
      </c>
      <c r="D3491" s="6" t="str">
        <f t="shared" si="338"/>
        <v>1-OOCU7689485</v>
      </c>
      <c r="E3491" s="7">
        <f t="shared" si="339"/>
        <v>45128.756920486107</v>
      </c>
      <c r="F3491" s="8">
        <v>45128.902753819442</v>
      </c>
      <c r="G3491" s="7">
        <f t="shared" si="340"/>
        <v>45128.944420486107</v>
      </c>
      <c r="H3491" s="2">
        <f>LOOKUP(2,1/(Sheet1!$D:$D=C3491)/(Sheet1!$E:$E&gt;=E3491)/(Sheet1!$E:$E&lt;=G3491),(Sheet1!$E:$E))</f>
        <v>45128.903124884258</v>
      </c>
      <c r="I3491" t="str">
        <f t="shared" si="336"/>
        <v>0:00:32</v>
      </c>
      <c r="J3491" t="s">
        <v>8471</v>
      </c>
      <c r="K3491" t="s">
        <v>9621</v>
      </c>
      <c r="L3491" t="str">
        <f t="shared" si="337"/>
        <v>WEEK 29</v>
      </c>
      <c r="M3491" t="str">
        <f t="shared" si="341"/>
        <v>(-) 65 detik</v>
      </c>
    </row>
    <row r="3492" spans="1:13" x14ac:dyDescent="0.35">
      <c r="A3492" s="6">
        <v>2</v>
      </c>
      <c r="B3492" s="6" t="s">
        <v>6890</v>
      </c>
      <c r="C3492" s="6" t="s">
        <v>6890</v>
      </c>
      <c r="D3492" s="6" t="str">
        <f t="shared" si="338"/>
        <v>2-SEGU5226474</v>
      </c>
      <c r="E3492" s="7">
        <f t="shared" si="339"/>
        <v>45128.753727083335</v>
      </c>
      <c r="F3492" s="8">
        <v>45128.89956041667</v>
      </c>
      <c r="G3492" s="7">
        <f t="shared" si="340"/>
        <v>45128.941227083335</v>
      </c>
      <c r="H3492" s="2">
        <f>LOOKUP(2,1/(Sheet1!$D:$D=C3492)/(Sheet1!$E:$E&gt;=E3492)/(Sheet1!$E:$E&lt;=G3492),(Sheet1!$E:$E))</f>
        <v>45128.900187245374</v>
      </c>
      <c r="I3492" t="str">
        <f t="shared" si="336"/>
        <v>0:00:54</v>
      </c>
      <c r="J3492" t="s">
        <v>8471</v>
      </c>
      <c r="K3492" t="s">
        <v>9621</v>
      </c>
      <c r="L3492" t="str">
        <f t="shared" si="337"/>
        <v>WEEK 29</v>
      </c>
      <c r="M3492" t="str">
        <f t="shared" si="341"/>
        <v>(-) 65 detik</v>
      </c>
    </row>
    <row r="3493" spans="1:13" x14ac:dyDescent="0.35">
      <c r="A3493" s="6">
        <v>1</v>
      </c>
      <c r="B3493" s="6" t="s">
        <v>5269</v>
      </c>
      <c r="C3493" s="6" t="s">
        <v>5269</v>
      </c>
      <c r="D3493" s="6" t="str">
        <f t="shared" si="338"/>
        <v>1-SEGU5450988</v>
      </c>
      <c r="E3493" s="7">
        <f t="shared" si="339"/>
        <v>45128.752583831018</v>
      </c>
      <c r="F3493" s="8">
        <v>45128.898417164353</v>
      </c>
      <c r="G3493" s="7">
        <f t="shared" si="340"/>
        <v>45128.940083831018</v>
      </c>
      <c r="H3493" s="2">
        <f>LOOKUP(2,1/(Sheet1!$D:$D=C3493)/(Sheet1!$E:$E&gt;=E3493)/(Sheet1!$E:$E&lt;=G3493),(Sheet1!$E:$E))</f>
        <v>45128.898721851852</v>
      </c>
      <c r="I3493" t="str">
        <f t="shared" si="336"/>
        <v>0:00:26</v>
      </c>
      <c r="J3493" t="s">
        <v>8471</v>
      </c>
      <c r="K3493" t="s">
        <v>9621</v>
      </c>
      <c r="L3493" t="str">
        <f t="shared" si="337"/>
        <v>WEEK 29</v>
      </c>
      <c r="M3493" t="str">
        <f t="shared" si="341"/>
        <v>(-) 30 detik</v>
      </c>
    </row>
    <row r="3494" spans="1:13" x14ac:dyDescent="0.35">
      <c r="A3494" s="6">
        <v>2</v>
      </c>
      <c r="B3494" s="6" t="s">
        <v>5802</v>
      </c>
      <c r="C3494" s="6" t="s">
        <v>5802</v>
      </c>
      <c r="D3494" s="6" t="str">
        <f t="shared" si="338"/>
        <v>2-BMOU5289310</v>
      </c>
      <c r="E3494" s="7">
        <f t="shared" si="339"/>
        <v>45128.752113391201</v>
      </c>
      <c r="F3494" s="8">
        <v>45128.897946724537</v>
      </c>
      <c r="G3494" s="7">
        <f t="shared" si="340"/>
        <v>45128.939613391201</v>
      </c>
      <c r="H3494" s="2">
        <f>LOOKUP(2,1/(Sheet1!$D:$D=C3494)/(Sheet1!$E:$E&gt;=E3494)/(Sheet1!$E:$E&lt;=G3494),(Sheet1!$E:$E))</f>
        <v>45128.898454525464</v>
      </c>
      <c r="I3494" t="str">
        <f t="shared" si="336"/>
        <v>0:00:44</v>
      </c>
      <c r="J3494" t="s">
        <v>8471</v>
      </c>
      <c r="K3494" t="s">
        <v>9621</v>
      </c>
      <c r="L3494" t="str">
        <f t="shared" si="337"/>
        <v>WEEK 29</v>
      </c>
      <c r="M3494" t="str">
        <f t="shared" si="341"/>
        <v>(-) 65 detik</v>
      </c>
    </row>
    <row r="3495" spans="1:13" x14ac:dyDescent="0.35">
      <c r="A3495" s="6">
        <v>2</v>
      </c>
      <c r="B3495" s="6" t="s">
        <v>6042</v>
      </c>
      <c r="C3495" s="6" t="s">
        <v>6042</v>
      </c>
      <c r="D3495" s="6" t="str">
        <f t="shared" si="338"/>
        <v>2-CTPU2742754</v>
      </c>
      <c r="E3495" s="7">
        <f t="shared" si="339"/>
        <v>45128.750635532408</v>
      </c>
      <c r="F3495" s="8">
        <v>45128.896468865743</v>
      </c>
      <c r="G3495" s="7">
        <f t="shared" si="340"/>
        <v>45128.938135532408</v>
      </c>
      <c r="H3495" s="2">
        <f>LOOKUP(2,1/(Sheet1!$D:$D=C3495)/(Sheet1!$E:$E&gt;=E3495)/(Sheet1!$E:$E&lt;=G3495),(Sheet1!$E:$E))</f>
        <v>45128.896409317131</v>
      </c>
      <c r="I3495" t="str">
        <f t="shared" si="336"/>
        <v>+0:00:05</v>
      </c>
      <c r="J3495" t="s">
        <v>9651</v>
      </c>
      <c r="K3495" t="s">
        <v>9621</v>
      </c>
      <c r="L3495" t="str">
        <f t="shared" si="337"/>
        <v>WEEK 29</v>
      </c>
    </row>
    <row r="3496" spans="1:13" x14ac:dyDescent="0.35">
      <c r="A3496" s="6">
        <v>1</v>
      </c>
      <c r="B3496" s="6" t="s">
        <v>241</v>
      </c>
      <c r="C3496" s="6" t="s">
        <v>241</v>
      </c>
      <c r="D3496" s="6" t="str">
        <f t="shared" si="338"/>
        <v>1-CSNU7968935</v>
      </c>
      <c r="E3496" s="7">
        <f t="shared" si="339"/>
        <v>45128.749449537034</v>
      </c>
      <c r="F3496" s="8">
        <v>45128.89528287037</v>
      </c>
      <c r="G3496" s="7">
        <f t="shared" si="340"/>
        <v>45128.936949537034</v>
      </c>
      <c r="H3496" s="2">
        <f>LOOKUP(2,1/(Sheet1!$D:$D=C3496)/(Sheet1!$E:$E&gt;=E3496)/(Sheet1!$E:$E&lt;=G3496),(Sheet1!$E:$E))</f>
        <v>45128.895558865741</v>
      </c>
      <c r="I3496" t="str">
        <f t="shared" si="336"/>
        <v>0:00:24</v>
      </c>
      <c r="J3496" t="s">
        <v>8471</v>
      </c>
      <c r="K3496" t="s">
        <v>9621</v>
      </c>
      <c r="L3496" t="str">
        <f t="shared" si="337"/>
        <v>WEEK 29</v>
      </c>
      <c r="M3496" t="str">
        <f>IF(I3496&lt;="0:00:05","(-) 5 detik",IF(I3496&lt;="0:00:15","(-) 15 detik",IF(I3496&lt;="0:00:30","(-) 30 detik","(-) 65 detik")))</f>
        <v>(-) 30 detik</v>
      </c>
    </row>
    <row r="3497" spans="1:13" x14ac:dyDescent="0.35">
      <c r="A3497" s="6">
        <v>2</v>
      </c>
      <c r="B3497" s="6" t="s">
        <v>6038</v>
      </c>
      <c r="C3497" s="6" t="s">
        <v>6038</v>
      </c>
      <c r="D3497" s="6" t="str">
        <f t="shared" si="338"/>
        <v>2-CTPU2720117</v>
      </c>
      <c r="E3497" s="7">
        <f t="shared" si="339"/>
        <v>45128.748487997684</v>
      </c>
      <c r="F3497" s="8">
        <v>45128.894321331019</v>
      </c>
      <c r="G3497" s="7">
        <f t="shared" si="340"/>
        <v>45128.935987997684</v>
      </c>
      <c r="H3497" s="2">
        <f>LOOKUP(2,1/(Sheet1!$D:$D=C3497)/(Sheet1!$E:$E&gt;=E3497)/(Sheet1!$E:$E&lt;=G3497),(Sheet1!$E:$E))</f>
        <v>45128.894413657406</v>
      </c>
      <c r="I3497" t="str">
        <f t="shared" si="336"/>
        <v>0:00:08</v>
      </c>
      <c r="J3497" t="s">
        <v>8471</v>
      </c>
      <c r="K3497" t="s">
        <v>9621</v>
      </c>
      <c r="L3497" t="str">
        <f t="shared" si="337"/>
        <v>WEEK 29</v>
      </c>
      <c r="M3497" t="str">
        <f>IF(I3497&lt;="0:00:05","(-) 5 detik",IF(I3497&lt;="0:00:15","(-) 15 detik",IF(I3497&lt;="0:00:30","(-) 30 detik","(-) 65 detik")))</f>
        <v>(-) 15 detik</v>
      </c>
    </row>
    <row r="3498" spans="1:13" x14ac:dyDescent="0.35">
      <c r="A3498" s="6">
        <v>1</v>
      </c>
      <c r="B3498" s="6" t="s">
        <v>5456</v>
      </c>
      <c r="C3498" s="6" t="s">
        <v>5456</v>
      </c>
      <c r="D3498" s="6" t="str">
        <f t="shared" si="338"/>
        <v>1-TGBU6951574</v>
      </c>
      <c r="E3498" s="7">
        <f t="shared" si="339"/>
        <v>45128.747614270833</v>
      </c>
      <c r="F3498" s="8">
        <v>45128.893447604169</v>
      </c>
      <c r="G3498" s="7">
        <f t="shared" si="340"/>
        <v>45128.935114270833</v>
      </c>
      <c r="H3498" s="2">
        <f>LOOKUP(2,1/(Sheet1!$D:$D=C3498)/(Sheet1!$E:$E&gt;=E3498)/(Sheet1!$E:$E&lt;=G3498),(Sheet1!$E:$E))</f>
        <v>45128.894195104163</v>
      </c>
      <c r="I3498" t="str">
        <f t="shared" si="336"/>
        <v>0:01:05</v>
      </c>
      <c r="J3498" t="s">
        <v>8471</v>
      </c>
      <c r="K3498" t="s">
        <v>9621</v>
      </c>
      <c r="L3498" t="str">
        <f t="shared" si="337"/>
        <v>WEEK 29</v>
      </c>
      <c r="M3498" t="str">
        <f>IF(I3498&lt;="0:00:05","(-) 5 detik",IF(I3498&lt;="0:00:15","(-) 15 detik",IF(I3498&lt;="0:00:30","(-) 30 detik","(-) 65 detik")))</f>
        <v>(-) 65 detik</v>
      </c>
    </row>
    <row r="3499" spans="1:13" x14ac:dyDescent="0.35">
      <c r="A3499" s="6">
        <v>2</v>
      </c>
      <c r="B3499" s="6" t="s">
        <v>6288</v>
      </c>
      <c r="C3499" s="6" t="s">
        <v>6288</v>
      </c>
      <c r="D3499" s="6" t="str">
        <f t="shared" si="338"/>
        <v>2-FFAU2357406</v>
      </c>
      <c r="E3499" s="7">
        <f t="shared" si="339"/>
        <v>45128.746281863423</v>
      </c>
      <c r="F3499" s="8">
        <v>45128.892115196759</v>
      </c>
      <c r="G3499" s="7">
        <f t="shared" si="340"/>
        <v>45128.933781863423</v>
      </c>
      <c r="H3499" s="2">
        <f>LOOKUP(2,1/(Sheet1!$D:$D=C3499)/(Sheet1!$E:$E&gt;=E3499)/(Sheet1!$E:$E&lt;=G3499),(Sheet1!$E:$E))</f>
        <v>45128.892487418983</v>
      </c>
      <c r="I3499" t="str">
        <f t="shared" si="336"/>
        <v>0:00:32</v>
      </c>
      <c r="J3499" t="s">
        <v>8471</v>
      </c>
      <c r="K3499" t="s">
        <v>9621</v>
      </c>
      <c r="L3499" t="str">
        <f t="shared" si="337"/>
        <v>WEEK 29</v>
      </c>
      <c r="M3499" t="str">
        <f>IF(I3499&lt;="0:00:05","(-) 5 detik",IF(I3499&lt;="0:00:15","(-) 15 detik",IF(I3499&lt;="0:00:30","(-) 30 detik","(-) 65 detik")))</f>
        <v>(-) 65 detik</v>
      </c>
    </row>
    <row r="3500" spans="1:13" x14ac:dyDescent="0.35">
      <c r="A3500" s="6">
        <v>2</v>
      </c>
      <c r="B3500" s="6" t="s">
        <v>6797</v>
      </c>
      <c r="C3500" s="6" t="s">
        <v>6797</v>
      </c>
      <c r="D3500" s="6" t="str">
        <f t="shared" si="338"/>
        <v>2-OOCU7101626</v>
      </c>
      <c r="E3500" s="7">
        <f t="shared" si="339"/>
        <v>45128.744603854168</v>
      </c>
      <c r="F3500" s="8">
        <v>45128.890437187503</v>
      </c>
      <c r="G3500" s="7">
        <f t="shared" si="340"/>
        <v>45128.932103854168</v>
      </c>
      <c r="H3500" s="2">
        <f>LOOKUP(2,1/(Sheet1!$D:$D=C3500)/(Sheet1!$E:$E&gt;=E3500)/(Sheet1!$E:$E&lt;=G3500),(Sheet1!$E:$E))</f>
        <v>45128.889513148148</v>
      </c>
      <c r="I3500" t="str">
        <f t="shared" si="336"/>
        <v>+0:01:20</v>
      </c>
      <c r="J3500" t="s">
        <v>9651</v>
      </c>
      <c r="K3500" t="s">
        <v>9621</v>
      </c>
      <c r="L3500" t="str">
        <f t="shared" si="337"/>
        <v>WEEK 29</v>
      </c>
    </row>
    <row r="3501" spans="1:13" x14ac:dyDescent="0.35">
      <c r="A3501" s="6">
        <v>2</v>
      </c>
      <c r="B3501" s="6" t="s">
        <v>6744</v>
      </c>
      <c r="C3501" s="6" t="s">
        <v>6744</v>
      </c>
      <c r="D3501" s="6" t="str">
        <f t="shared" si="338"/>
        <v>2-MSMU8963683</v>
      </c>
      <c r="E3501" s="7">
        <f t="shared" si="339"/>
        <v>45128.741132638883</v>
      </c>
      <c r="F3501" s="8">
        <v>45128.886965972219</v>
      </c>
      <c r="G3501" s="7">
        <f t="shared" si="340"/>
        <v>45128.928632638883</v>
      </c>
      <c r="H3501" s="2">
        <f>LOOKUP(2,1/(Sheet1!$D:$D=C3501)/(Sheet1!$E:$E&gt;=E3501)/(Sheet1!$E:$E&lt;=G3501),(Sheet1!$E:$E))</f>
        <v>45128.887802638892</v>
      </c>
      <c r="I3501" t="str">
        <f t="shared" si="336"/>
        <v>0:01:12</v>
      </c>
      <c r="J3501" t="s">
        <v>8471</v>
      </c>
      <c r="K3501" t="s">
        <v>9621</v>
      </c>
      <c r="L3501" t="str">
        <f t="shared" si="337"/>
        <v>WEEK 29</v>
      </c>
      <c r="M3501" t="str">
        <f>IF(I3501&lt;="0:00:05","(-) 5 detik",IF(I3501&lt;="0:00:15","(-) 15 detik",IF(I3501&lt;="0:00:30","(-) 30 detik","(-) 65 detik")))</f>
        <v>(-) 65 detik</v>
      </c>
    </row>
    <row r="3502" spans="1:13" x14ac:dyDescent="0.35">
      <c r="A3502" s="6">
        <v>4</v>
      </c>
      <c r="B3502" s="6" t="s">
        <v>5989</v>
      </c>
      <c r="C3502" s="6" t="s">
        <v>5989</v>
      </c>
      <c r="D3502" s="6" t="str">
        <f t="shared" si="338"/>
        <v>4-CSLU6323390</v>
      </c>
      <c r="E3502" s="7">
        <f t="shared" si="339"/>
        <v>45128.726187418979</v>
      </c>
      <c r="F3502" s="8">
        <v>45128.872020752315</v>
      </c>
      <c r="G3502" s="7">
        <f t="shared" si="340"/>
        <v>45128.913687418979</v>
      </c>
      <c r="H3502" s="2">
        <f>LOOKUP(2,1/(Sheet1!$D:$D=C3502)/(Sheet1!$E:$E&gt;=E3502)/(Sheet1!$E:$E&lt;=G3502),(Sheet1!$E:$E))</f>
        <v>45128.871890532406</v>
      </c>
      <c r="I3502" t="str">
        <f t="shared" si="336"/>
        <v>+0:00:11</v>
      </c>
      <c r="J3502" t="s">
        <v>9651</v>
      </c>
      <c r="K3502" t="s">
        <v>9621</v>
      </c>
      <c r="L3502" t="str">
        <f t="shared" si="337"/>
        <v>WEEK 29</v>
      </c>
    </row>
    <row r="3503" spans="1:13" x14ac:dyDescent="0.35">
      <c r="A3503" s="6">
        <v>3</v>
      </c>
      <c r="B3503" s="6" t="s">
        <v>6686</v>
      </c>
      <c r="C3503" s="6" t="s">
        <v>6686</v>
      </c>
      <c r="D3503" s="6" t="str">
        <f t="shared" si="338"/>
        <v>3-MSKU4635345</v>
      </c>
      <c r="E3503" s="7">
        <f t="shared" si="339"/>
        <v>45128.725813888886</v>
      </c>
      <c r="F3503" s="8">
        <v>45128.871647222222</v>
      </c>
      <c r="G3503" s="7">
        <f t="shared" si="340"/>
        <v>45128.913313888886</v>
      </c>
      <c r="H3503" s="2">
        <f>LOOKUP(2,1/(Sheet1!$D:$D=C3503)/(Sheet1!$E:$E&gt;=E3503)/(Sheet1!$E:$E&lt;=G3503),(Sheet1!$E:$E))</f>
        <v>45128.868955914353</v>
      </c>
      <c r="I3503" t="str">
        <f t="shared" si="336"/>
        <v>+0:03:53</v>
      </c>
      <c r="J3503" t="s">
        <v>9651</v>
      </c>
      <c r="K3503" t="s">
        <v>9621</v>
      </c>
      <c r="L3503" t="str">
        <f t="shared" si="337"/>
        <v>WEEK 29</v>
      </c>
    </row>
    <row r="3504" spans="1:13" x14ac:dyDescent="0.35">
      <c r="A3504" s="6">
        <v>3</v>
      </c>
      <c r="B3504" s="6" t="s">
        <v>7157</v>
      </c>
      <c r="C3504" s="6" t="s">
        <v>7157</v>
      </c>
      <c r="D3504" s="6" t="str">
        <f t="shared" si="338"/>
        <v>3-TEMU6638615</v>
      </c>
      <c r="E3504" s="7">
        <f t="shared" si="339"/>
        <v>45128.72036785879</v>
      </c>
      <c r="F3504" s="8">
        <v>45128.866201192126</v>
      </c>
      <c r="G3504" s="7">
        <f t="shared" si="340"/>
        <v>45128.90786785879</v>
      </c>
      <c r="H3504" s="2">
        <f>LOOKUP(2,1/(Sheet1!$D:$D=C3504)/(Sheet1!$E:$E&gt;=E3504)/(Sheet1!$E:$E&lt;=G3504),(Sheet1!$E:$E))</f>
        <v>45128.866923449074</v>
      </c>
      <c r="I3504" t="str">
        <f t="shared" si="336"/>
        <v>0:01:02</v>
      </c>
      <c r="J3504" t="s">
        <v>8471</v>
      </c>
      <c r="K3504" t="s">
        <v>9621</v>
      </c>
      <c r="L3504" t="str">
        <f t="shared" si="337"/>
        <v>WEEK 29</v>
      </c>
      <c r="M3504" t="str">
        <f>IF(I3504&lt;="0:00:05","(-) 5 detik",IF(I3504&lt;="0:00:15","(-) 15 detik",IF(I3504&lt;="0:00:30","(-) 30 detik","(-) 65 detik")))</f>
        <v>(-) 65 detik</v>
      </c>
    </row>
    <row r="3505" spans="1:13" x14ac:dyDescent="0.35">
      <c r="A3505" s="6">
        <v>2</v>
      </c>
      <c r="B3505" s="6" t="s">
        <v>6529</v>
      </c>
      <c r="C3505" s="6" t="s">
        <v>6529</v>
      </c>
      <c r="D3505" s="6" t="str">
        <f t="shared" si="338"/>
        <v>2-MAEU9254153</v>
      </c>
      <c r="E3505" s="7">
        <f t="shared" si="339"/>
        <v>45128.709929479162</v>
      </c>
      <c r="F3505" s="8">
        <v>45128.855762812498</v>
      </c>
      <c r="G3505" s="7">
        <f t="shared" si="340"/>
        <v>45128.897429479162</v>
      </c>
      <c r="H3505" s="2">
        <f>LOOKUP(2,1/(Sheet1!$D:$D=C3505)/(Sheet1!$E:$E&gt;=E3505)/(Sheet1!$E:$E&lt;=G3505),(Sheet1!$E:$E))</f>
        <v>45128.855940486108</v>
      </c>
      <c r="I3505" t="str">
        <f t="shared" si="336"/>
        <v>0:00:15</v>
      </c>
      <c r="J3505" t="s">
        <v>8471</v>
      </c>
      <c r="K3505" t="s">
        <v>9621</v>
      </c>
      <c r="L3505" t="str">
        <f t="shared" si="337"/>
        <v>WEEK 29</v>
      </c>
      <c r="M3505" t="str">
        <f>IF(I3505&lt;="0:00:05","(-) 5 detik",IF(I3505&lt;="0:00:15","(-) 15 detik",IF(I3505&lt;="0:00:30","(-) 30 detik","(-) 65 detik")))</f>
        <v>(-) 15 detik</v>
      </c>
    </row>
    <row r="3506" spans="1:13" x14ac:dyDescent="0.35">
      <c r="A3506" s="6">
        <v>2</v>
      </c>
      <c r="B3506" s="6" t="s">
        <v>7410</v>
      </c>
      <c r="C3506" s="6" t="s">
        <v>7410</v>
      </c>
      <c r="D3506" s="6" t="str">
        <f t="shared" si="338"/>
        <v>2-TRLU9500869</v>
      </c>
      <c r="E3506" s="7">
        <f t="shared" si="339"/>
        <v>45128.705367858791</v>
      </c>
      <c r="F3506" s="8">
        <v>45128.851201192127</v>
      </c>
      <c r="G3506" s="7">
        <f t="shared" si="340"/>
        <v>45128.892867858791</v>
      </c>
      <c r="H3506" s="2">
        <f>LOOKUP(2,1/(Sheet1!$D:$D=C3506)/(Sheet1!$E:$E&gt;=E3506)/(Sheet1!$E:$E&lt;=G3506),(Sheet1!$E:$E))</f>
        <v>45128.850721030096</v>
      </c>
      <c r="I3506" t="str">
        <f t="shared" si="336"/>
        <v>+0:00:41</v>
      </c>
      <c r="J3506" t="s">
        <v>9651</v>
      </c>
      <c r="K3506" t="s">
        <v>9621</v>
      </c>
      <c r="L3506" t="str">
        <f t="shared" si="337"/>
        <v>WEEK 29</v>
      </c>
    </row>
    <row r="3507" spans="1:13" x14ac:dyDescent="0.35">
      <c r="A3507" s="6">
        <v>2</v>
      </c>
      <c r="B3507" s="6" t="s">
        <v>7208</v>
      </c>
      <c r="C3507" s="6" t="s">
        <v>7208</v>
      </c>
      <c r="D3507" s="6" t="str">
        <f t="shared" si="338"/>
        <v>2-TGBU6348909</v>
      </c>
      <c r="E3507" s="7">
        <f t="shared" si="339"/>
        <v>45128.697539699075</v>
      </c>
      <c r="F3507" s="8">
        <v>45128.84337303241</v>
      </c>
      <c r="G3507" s="7">
        <f t="shared" si="340"/>
        <v>45128.885039699075</v>
      </c>
      <c r="H3507" s="2">
        <f>LOOKUP(2,1/(Sheet1!$D:$D=C3507)/(Sheet1!$E:$E&gt;=E3507)/(Sheet1!$E:$E&lt;=G3507),(Sheet1!$E:$E))</f>
        <v>45128.844136400461</v>
      </c>
      <c r="I3507" t="str">
        <f t="shared" si="336"/>
        <v>0:01:06</v>
      </c>
      <c r="J3507" t="s">
        <v>8471</v>
      </c>
      <c r="K3507" t="s">
        <v>9621</v>
      </c>
      <c r="L3507" t="str">
        <f t="shared" si="337"/>
        <v>WEEK 29</v>
      </c>
      <c r="M3507" t="str">
        <f>IF(I3507&lt;="0:00:05","(-) 5 detik",IF(I3507&lt;="0:00:15","(-) 15 detik",IF(I3507&lt;="0:00:30","(-) 30 detik","(-) 65 detik")))</f>
        <v>(-) 65 detik</v>
      </c>
    </row>
    <row r="3508" spans="1:13" x14ac:dyDescent="0.35">
      <c r="A3508" s="6">
        <v>2</v>
      </c>
      <c r="B3508" s="6" t="s">
        <v>6705</v>
      </c>
      <c r="C3508" s="6" t="s">
        <v>6705</v>
      </c>
      <c r="D3508" s="6" t="str">
        <f t="shared" si="338"/>
        <v>2-MSKU4728140</v>
      </c>
      <c r="E3508" s="7">
        <f t="shared" si="339"/>
        <v>45128.696023530087</v>
      </c>
      <c r="F3508" s="8">
        <v>45128.841856863422</v>
      </c>
      <c r="G3508" s="7">
        <f t="shared" si="340"/>
        <v>45128.883523530087</v>
      </c>
      <c r="H3508" s="2">
        <f>LOOKUP(2,1/(Sheet1!$D:$D=C3508)/(Sheet1!$E:$E&gt;=E3508)/(Sheet1!$E:$E&lt;=G3508),(Sheet1!$E:$E))</f>
        <v>45128.842582812496</v>
      </c>
      <c r="I3508" t="str">
        <f t="shared" si="336"/>
        <v>0:01:03</v>
      </c>
      <c r="J3508" t="s">
        <v>8471</v>
      </c>
      <c r="K3508" t="s">
        <v>9621</v>
      </c>
      <c r="L3508" t="str">
        <f t="shared" si="337"/>
        <v>WEEK 29</v>
      </c>
      <c r="M3508" t="str">
        <f>IF(I3508&lt;="0:00:05","(-) 5 detik",IF(I3508&lt;="0:00:15","(-) 15 detik",IF(I3508&lt;="0:00:30","(-) 30 detik","(-) 65 detik")))</f>
        <v>(-) 65 detik</v>
      </c>
    </row>
    <row r="3509" spans="1:13" x14ac:dyDescent="0.35">
      <c r="A3509" s="6">
        <v>1</v>
      </c>
      <c r="B3509" s="6" t="s">
        <v>432</v>
      </c>
      <c r="C3509" s="6" t="s">
        <v>432</v>
      </c>
      <c r="D3509" s="6" t="str">
        <f t="shared" si="338"/>
        <v>1-GESU3932939</v>
      </c>
      <c r="E3509" s="7">
        <f t="shared" si="339"/>
        <v>45128.695888657407</v>
      </c>
      <c r="F3509" s="8">
        <v>45128.841721990742</v>
      </c>
      <c r="G3509" s="7">
        <f t="shared" si="340"/>
        <v>45128.883388657407</v>
      </c>
      <c r="H3509" s="2">
        <f>LOOKUP(2,1/(Sheet1!$D:$D=C3509)/(Sheet1!$E:$E&gt;=E3509)/(Sheet1!$E:$E&lt;=G3509),(Sheet1!$E:$E))</f>
        <v>45128.84175890046</v>
      </c>
      <c r="I3509" t="str">
        <f t="shared" si="336"/>
        <v>0:00:03</v>
      </c>
      <c r="J3509" t="s">
        <v>8471</v>
      </c>
      <c r="K3509" t="s">
        <v>9621</v>
      </c>
      <c r="L3509" t="str">
        <f t="shared" si="337"/>
        <v>WEEK 29</v>
      </c>
      <c r="M3509" t="str">
        <f>IF(I3509&lt;="0:00:05","(-) 5 detik",IF(I3509&lt;="0:00:15","(-) 15 detik",IF(I3509&lt;="0:00:30","(-) 30 detik","(-) 65 detik")))</f>
        <v>(-) 5 detik</v>
      </c>
    </row>
    <row r="3510" spans="1:13" x14ac:dyDescent="0.35">
      <c r="A3510" s="6">
        <v>2</v>
      </c>
      <c r="B3510" s="6" t="s">
        <v>6060</v>
      </c>
      <c r="C3510" s="6" t="s">
        <v>6060</v>
      </c>
      <c r="D3510" s="6" t="str">
        <f t="shared" si="338"/>
        <v>2-CXDU1721954</v>
      </c>
      <c r="E3510" s="7">
        <f t="shared" si="339"/>
        <v>45128.694508877314</v>
      </c>
      <c r="F3510" s="8">
        <v>45128.840342210649</v>
      </c>
      <c r="G3510" s="7">
        <f t="shared" si="340"/>
        <v>45128.882008877314</v>
      </c>
      <c r="H3510" s="2">
        <f>LOOKUP(2,1/(Sheet1!$D:$D=C3510)/(Sheet1!$E:$E&gt;=E3510)/(Sheet1!$E:$E&lt;=G3510),(Sheet1!$E:$E))</f>
        <v>45128.840011273147</v>
      </c>
      <c r="I3510" t="str">
        <f t="shared" si="336"/>
        <v>+0:00:29</v>
      </c>
      <c r="J3510" t="s">
        <v>9651</v>
      </c>
      <c r="K3510" t="s">
        <v>9621</v>
      </c>
      <c r="L3510" t="str">
        <f t="shared" si="337"/>
        <v>WEEK 29</v>
      </c>
    </row>
    <row r="3511" spans="1:13" x14ac:dyDescent="0.35">
      <c r="A3511" s="6">
        <v>2</v>
      </c>
      <c r="B3511" s="6" t="s">
        <v>6502</v>
      </c>
      <c r="C3511" s="6" t="s">
        <v>6502</v>
      </c>
      <c r="D3511" s="6" t="str">
        <f t="shared" si="338"/>
        <v>2-MAEU9187815</v>
      </c>
      <c r="E3511" s="7">
        <f t="shared" si="339"/>
        <v>45128.692052581013</v>
      </c>
      <c r="F3511" s="8">
        <v>45128.837885914349</v>
      </c>
      <c r="G3511" s="7">
        <f t="shared" si="340"/>
        <v>45128.879552581013</v>
      </c>
      <c r="H3511" s="2">
        <f>LOOKUP(2,1/(Sheet1!$D:$D=C3511)/(Sheet1!$E:$E&gt;=E3511)/(Sheet1!$E:$E&lt;=G3511),(Sheet1!$E:$E))</f>
        <v>45128.838478067133</v>
      </c>
      <c r="I3511" t="str">
        <f t="shared" si="336"/>
        <v>0:00:51</v>
      </c>
      <c r="J3511" t="s">
        <v>8471</v>
      </c>
      <c r="K3511" t="s">
        <v>9621</v>
      </c>
      <c r="L3511" t="str">
        <f t="shared" si="337"/>
        <v>WEEK 29</v>
      </c>
      <c r="M3511" t="str">
        <f>IF(I3511&lt;="0:00:05","(-) 5 detik",IF(I3511&lt;="0:00:15","(-) 15 detik",IF(I3511&lt;="0:00:30","(-) 30 detik","(-) 65 detik")))</f>
        <v>(-) 65 detik</v>
      </c>
    </row>
    <row r="3512" spans="1:13" x14ac:dyDescent="0.35">
      <c r="A3512" s="6">
        <v>2</v>
      </c>
      <c r="B3512" s="6" t="s">
        <v>6155</v>
      </c>
      <c r="C3512" s="6" t="s">
        <v>6155</v>
      </c>
      <c r="D3512" s="6" t="str">
        <f t="shared" si="338"/>
        <v>2-EGHU8013202</v>
      </c>
      <c r="E3512" s="7">
        <f t="shared" si="339"/>
        <v>45128.690546215272</v>
      </c>
      <c r="F3512" s="8">
        <v>45128.836379548608</v>
      </c>
      <c r="G3512" s="7">
        <f t="shared" si="340"/>
        <v>45128.878046215272</v>
      </c>
      <c r="H3512" s="2">
        <f>LOOKUP(2,1/(Sheet1!$D:$D=C3512)/(Sheet1!$E:$E&gt;=E3512)/(Sheet1!$E:$E&lt;=G3512),(Sheet1!$E:$E))</f>
        <v>45128.836265763886</v>
      </c>
      <c r="I3512" t="str">
        <f t="shared" si="336"/>
        <v>+0:00:10</v>
      </c>
      <c r="J3512" t="s">
        <v>9651</v>
      </c>
      <c r="K3512" t="s">
        <v>9621</v>
      </c>
      <c r="L3512" t="str">
        <f t="shared" si="337"/>
        <v>WEEK 29</v>
      </c>
    </row>
    <row r="3513" spans="1:13" x14ac:dyDescent="0.35">
      <c r="A3513" s="6">
        <v>1</v>
      </c>
      <c r="B3513" s="6" t="s">
        <v>5411</v>
      </c>
      <c r="C3513" s="6" t="s">
        <v>5411</v>
      </c>
      <c r="D3513" s="6" t="str">
        <f t="shared" si="338"/>
        <v>1-TEMU4306566</v>
      </c>
      <c r="E3513" s="7">
        <f t="shared" si="339"/>
        <v>45128.684850775462</v>
      </c>
      <c r="F3513" s="8">
        <v>45128.830684108798</v>
      </c>
      <c r="G3513" s="7">
        <f t="shared" si="340"/>
        <v>45128.872350775462</v>
      </c>
      <c r="H3513" s="2">
        <f>LOOKUP(2,1/(Sheet1!$D:$D=C3513)/(Sheet1!$E:$E&gt;=E3513)/(Sheet1!$E:$E&lt;=G3513),(Sheet1!$E:$E))</f>
        <v>45128.829877523145</v>
      </c>
      <c r="I3513" t="str">
        <f t="shared" si="336"/>
        <v>+0:01:10</v>
      </c>
      <c r="J3513" t="s">
        <v>9651</v>
      </c>
      <c r="K3513" t="s">
        <v>9621</v>
      </c>
      <c r="L3513" t="str">
        <f t="shared" si="337"/>
        <v>WEEK 29</v>
      </c>
    </row>
    <row r="3514" spans="1:13" x14ac:dyDescent="0.35">
      <c r="A3514" s="6">
        <v>2</v>
      </c>
      <c r="B3514" s="6" t="s">
        <v>7186</v>
      </c>
      <c r="C3514" s="6" t="s">
        <v>7186</v>
      </c>
      <c r="D3514" s="6" t="str">
        <f t="shared" si="338"/>
        <v>2-TEMU8729680</v>
      </c>
      <c r="E3514" s="7">
        <f t="shared" si="339"/>
        <v>45128.684237696754</v>
      </c>
      <c r="F3514" s="8">
        <v>45128.83007103009</v>
      </c>
      <c r="G3514" s="7">
        <f t="shared" si="340"/>
        <v>45128.871737696754</v>
      </c>
      <c r="H3514" s="2">
        <f>LOOKUP(2,1/(Sheet1!$D:$D=C3514)/(Sheet1!$E:$E&gt;=E3514)/(Sheet1!$E:$E&lt;=G3514),(Sheet1!$E:$E))</f>
        <v>45128.830739826386</v>
      </c>
      <c r="I3514" t="str">
        <f t="shared" si="336"/>
        <v>0:00:58</v>
      </c>
      <c r="J3514" t="s">
        <v>8471</v>
      </c>
      <c r="K3514" t="s">
        <v>9621</v>
      </c>
      <c r="L3514" t="str">
        <f t="shared" si="337"/>
        <v>WEEK 29</v>
      </c>
      <c r="M3514" t="str">
        <f>IF(I3514&lt;="0:00:05","(-) 5 detik",IF(I3514&lt;="0:00:15","(-) 15 detik",IF(I3514&lt;="0:00:30","(-) 30 detik","(-) 65 detik")))</f>
        <v>(-) 65 detik</v>
      </c>
    </row>
    <row r="3515" spans="1:13" x14ac:dyDescent="0.35">
      <c r="A3515" s="6">
        <v>2</v>
      </c>
      <c r="B3515" s="6" t="s">
        <v>6533</v>
      </c>
      <c r="C3515" s="6" t="s">
        <v>6533</v>
      </c>
      <c r="D3515" s="6" t="str">
        <f t="shared" si="338"/>
        <v>2-MAGU2180360</v>
      </c>
      <c r="E3515" s="7">
        <f t="shared" si="339"/>
        <v>45128.682674074073</v>
      </c>
      <c r="F3515" s="8">
        <v>45128.828507407408</v>
      </c>
      <c r="G3515" s="7">
        <f t="shared" si="340"/>
        <v>45128.870174074073</v>
      </c>
      <c r="H3515" s="2">
        <f>LOOKUP(2,1/(Sheet1!$D:$D=C3515)/(Sheet1!$E:$E&gt;=E3515)/(Sheet1!$E:$E&lt;=G3515),(Sheet1!$E:$E))</f>
        <v>45128.828439583333</v>
      </c>
      <c r="I3515" t="str">
        <f t="shared" si="336"/>
        <v>+0:00:06</v>
      </c>
      <c r="J3515" t="s">
        <v>9651</v>
      </c>
      <c r="K3515" t="s">
        <v>9621</v>
      </c>
      <c r="L3515" t="str">
        <f t="shared" si="337"/>
        <v>WEEK 29</v>
      </c>
    </row>
    <row r="3516" spans="1:13" x14ac:dyDescent="0.35">
      <c r="A3516" s="6">
        <v>1</v>
      </c>
      <c r="B3516" s="6" t="s">
        <v>218</v>
      </c>
      <c r="C3516" s="6" t="s">
        <v>218</v>
      </c>
      <c r="D3516" s="6" t="str">
        <f t="shared" si="338"/>
        <v>1-CSLU6261405</v>
      </c>
      <c r="E3516" s="7">
        <f t="shared" si="339"/>
        <v>45128.681868981475</v>
      </c>
      <c r="F3516" s="8">
        <v>45128.827702314811</v>
      </c>
      <c r="G3516" s="7">
        <f t="shared" si="340"/>
        <v>45128.869368981475</v>
      </c>
      <c r="H3516" s="2">
        <f>LOOKUP(2,1/(Sheet1!$D:$D=C3516)/(Sheet1!$E:$E&gt;=E3516)/(Sheet1!$E:$E&lt;=G3516),(Sheet1!$E:$E))</f>
        <v>45128.828279050926</v>
      </c>
      <c r="I3516" t="str">
        <f t="shared" si="336"/>
        <v>0:00:50</v>
      </c>
      <c r="J3516" t="s">
        <v>8471</v>
      </c>
      <c r="K3516" t="s">
        <v>9621</v>
      </c>
      <c r="L3516" t="str">
        <f t="shared" si="337"/>
        <v>WEEK 29</v>
      </c>
      <c r="M3516" t="str">
        <f>IF(I3516&lt;="0:00:05","(-) 5 detik",IF(I3516&lt;="0:00:15","(-) 15 detik",IF(I3516&lt;="0:00:30","(-) 30 detik","(-) 65 detik")))</f>
        <v>(-) 65 detik</v>
      </c>
    </row>
    <row r="3517" spans="1:13" x14ac:dyDescent="0.35">
      <c r="A3517" s="6">
        <v>2</v>
      </c>
      <c r="B3517" s="6" t="s">
        <v>6156</v>
      </c>
      <c r="C3517" s="6" t="s">
        <v>6156</v>
      </c>
      <c r="D3517" s="6" t="str">
        <f t="shared" si="338"/>
        <v>2-EGHU8409390</v>
      </c>
      <c r="E3517" s="7">
        <f t="shared" si="339"/>
        <v>45128.680471064814</v>
      </c>
      <c r="F3517" s="8">
        <v>45128.82630439815</v>
      </c>
      <c r="G3517" s="7">
        <f t="shared" si="340"/>
        <v>45128.867971064814</v>
      </c>
      <c r="H3517" s="2">
        <f>LOOKUP(2,1/(Sheet1!$D:$D=C3517)/(Sheet1!$E:$E&gt;=E3517)/(Sheet1!$E:$E&lt;=G3517),(Sheet1!$E:$E))</f>
        <v>45128.827136435182</v>
      </c>
      <c r="I3517" t="str">
        <f t="shared" si="336"/>
        <v>0:01:12</v>
      </c>
      <c r="J3517" t="s">
        <v>8471</v>
      </c>
      <c r="K3517" t="s">
        <v>9621</v>
      </c>
      <c r="L3517" t="str">
        <f t="shared" si="337"/>
        <v>WEEK 29</v>
      </c>
      <c r="M3517" t="str">
        <f>IF(I3517&lt;="0:00:05","(-) 5 detik",IF(I3517&lt;="0:00:15","(-) 15 detik",IF(I3517&lt;="0:00:30","(-) 30 detik","(-) 65 detik")))</f>
        <v>(-) 65 detik</v>
      </c>
    </row>
    <row r="3518" spans="1:13" x14ac:dyDescent="0.35">
      <c r="A3518" s="6">
        <v>1</v>
      </c>
      <c r="B3518" s="6" t="s">
        <v>129</v>
      </c>
      <c r="C3518" s="6" t="s">
        <v>129</v>
      </c>
      <c r="D3518" s="6" t="str">
        <f t="shared" si="338"/>
        <v>1-CAIU5861451</v>
      </c>
      <c r="E3518" s="7">
        <f t="shared" si="339"/>
        <v>45128.679018831019</v>
      </c>
      <c r="F3518" s="8">
        <v>45128.824852164355</v>
      </c>
      <c r="G3518" s="7">
        <f t="shared" si="340"/>
        <v>45128.866518831019</v>
      </c>
      <c r="H3518" s="2">
        <f>LOOKUP(2,1/(Sheet1!$D:$D=C3518)/(Sheet1!$E:$E&gt;=E3518)/(Sheet1!$E:$E&lt;=G3518),(Sheet1!$E:$E))</f>
        <v>45128.824453460649</v>
      </c>
      <c r="I3518" t="str">
        <f t="shared" si="336"/>
        <v>+0:00:34</v>
      </c>
      <c r="J3518" t="s">
        <v>9651</v>
      </c>
      <c r="K3518" t="s">
        <v>9621</v>
      </c>
      <c r="L3518" t="str">
        <f t="shared" si="337"/>
        <v>WEEK 29</v>
      </c>
    </row>
    <row r="3519" spans="1:13" x14ac:dyDescent="0.35">
      <c r="A3519" s="6">
        <v>2</v>
      </c>
      <c r="B3519" s="6" t="s">
        <v>5952</v>
      </c>
      <c r="C3519" s="6" t="s">
        <v>5952</v>
      </c>
      <c r="D3519" s="6" t="str">
        <f t="shared" si="338"/>
        <v>2-CMAU7048470</v>
      </c>
      <c r="E3519" s="7">
        <f t="shared" si="339"/>
        <v>45128.678040937499</v>
      </c>
      <c r="F3519" s="8">
        <v>45128.823874270834</v>
      </c>
      <c r="G3519" s="7">
        <f t="shared" si="340"/>
        <v>45128.865540937499</v>
      </c>
      <c r="H3519" s="2">
        <f>LOOKUP(2,1/(Sheet1!$D:$D=C3519)/(Sheet1!$E:$E&gt;=E3519)/(Sheet1!$E:$E&lt;=G3519),(Sheet1!$E:$E))</f>
        <v>45128.824507037039</v>
      </c>
      <c r="I3519" t="str">
        <f t="shared" si="336"/>
        <v>0:00:55</v>
      </c>
      <c r="J3519" t="s">
        <v>8471</v>
      </c>
      <c r="K3519" t="s">
        <v>9621</v>
      </c>
      <c r="L3519" t="str">
        <f t="shared" si="337"/>
        <v>WEEK 29</v>
      </c>
      <c r="M3519" t="str">
        <f>IF(I3519&lt;="0:00:05","(-) 5 detik",IF(I3519&lt;="0:00:15","(-) 15 detik",IF(I3519&lt;="0:00:30","(-) 30 detik","(-) 65 detik")))</f>
        <v>(-) 65 detik</v>
      </c>
    </row>
    <row r="3520" spans="1:13" x14ac:dyDescent="0.35">
      <c r="A3520" s="6">
        <v>2</v>
      </c>
      <c r="B3520" s="6" t="s">
        <v>6106</v>
      </c>
      <c r="C3520" s="6" t="s">
        <v>6106</v>
      </c>
      <c r="D3520" s="6" t="str">
        <f t="shared" si="338"/>
        <v>2-DRYU4522351</v>
      </c>
      <c r="E3520" s="7">
        <f t="shared" si="339"/>
        <v>45128.675287002312</v>
      </c>
      <c r="F3520" s="8">
        <v>45128.821120335648</v>
      </c>
      <c r="G3520" s="7">
        <f t="shared" si="340"/>
        <v>45128.862787002312</v>
      </c>
      <c r="H3520" s="2">
        <f>LOOKUP(2,1/(Sheet1!$D:$D=C3520)/(Sheet1!$E:$E&gt;=E3520)/(Sheet1!$E:$E&lt;=G3520),(Sheet1!$E:$E))</f>
        <v>45128.820714756941</v>
      </c>
      <c r="I3520" t="str">
        <f t="shared" si="336"/>
        <v>+0:00:35</v>
      </c>
      <c r="J3520" t="s">
        <v>9651</v>
      </c>
      <c r="K3520" t="s">
        <v>9621</v>
      </c>
      <c r="L3520" t="str">
        <f t="shared" si="337"/>
        <v>WEEK 29</v>
      </c>
    </row>
    <row r="3521" spans="1:13" x14ac:dyDescent="0.35">
      <c r="A3521" s="6">
        <v>1</v>
      </c>
      <c r="B3521" s="6" t="s">
        <v>586</v>
      </c>
      <c r="C3521" s="6" t="s">
        <v>586</v>
      </c>
      <c r="D3521" s="6" t="str">
        <f t="shared" si="338"/>
        <v>1-KOCU9024139</v>
      </c>
      <c r="E3521" s="7">
        <f t="shared" si="339"/>
        <v>45128.671763344908</v>
      </c>
      <c r="F3521" s="8">
        <v>45128.817596678244</v>
      </c>
      <c r="G3521" s="7">
        <f t="shared" si="340"/>
        <v>45128.859263344908</v>
      </c>
      <c r="H3521" s="2">
        <f>LOOKUP(2,1/(Sheet1!$D:$D=C3521)/(Sheet1!$E:$E&gt;=E3521)/(Sheet1!$E:$E&lt;=G3521),(Sheet1!$E:$E))</f>
        <v>45128.817790636575</v>
      </c>
      <c r="I3521" t="str">
        <f t="shared" si="336"/>
        <v>0:00:17</v>
      </c>
      <c r="J3521" t="s">
        <v>8471</v>
      </c>
      <c r="K3521" t="s">
        <v>9621</v>
      </c>
      <c r="L3521" t="str">
        <f t="shared" si="337"/>
        <v>WEEK 29</v>
      </c>
      <c r="M3521" t="str">
        <f>IF(I3521&lt;="0:00:05","(-) 5 detik",IF(I3521&lt;="0:00:15","(-) 15 detik",IF(I3521&lt;="0:00:30","(-) 30 detik","(-) 65 detik")))</f>
        <v>(-) 30 detik</v>
      </c>
    </row>
    <row r="3522" spans="1:13" x14ac:dyDescent="0.35">
      <c r="A3522" s="6">
        <v>2</v>
      </c>
      <c r="B3522" s="6" t="s">
        <v>7257</v>
      </c>
      <c r="C3522" s="6" t="s">
        <v>7257</v>
      </c>
      <c r="D3522" s="6" t="str">
        <f t="shared" si="338"/>
        <v>2-TGHU6788746</v>
      </c>
      <c r="E3522" s="7">
        <f t="shared" si="339"/>
        <v>45128.671170636575</v>
      </c>
      <c r="F3522" s="8">
        <v>45128.817003969911</v>
      </c>
      <c r="G3522" s="7">
        <f t="shared" si="340"/>
        <v>45128.858670636575</v>
      </c>
      <c r="H3522" s="2">
        <f>LOOKUP(2,1/(Sheet1!$D:$D=C3522)/(Sheet1!$E:$E&gt;=E3522)/(Sheet1!$E:$E&lt;=G3522),(Sheet1!$E:$E))</f>
        <v>45128.817124791669</v>
      </c>
      <c r="I3522" t="str">
        <f t="shared" ref="I3522:I3585" si="342">IF(H3522-F3522&gt;0, TEXT(ABS(H3522-F3522),"h:mm:ss"), "+"&amp;TEXT(ABS(F3522-H3522),"h:mm:ss"))</f>
        <v>0:00:10</v>
      </c>
      <c r="J3522" t="s">
        <v>8471</v>
      </c>
      <c r="K3522" t="s">
        <v>9621</v>
      </c>
      <c r="L3522" t="str">
        <f t="shared" ref="L3522:L3585" si="343">CONCATENATE("WEEK ",WEEKNUM(F3522,21))</f>
        <v>WEEK 29</v>
      </c>
      <c r="M3522" t="str">
        <f>IF(I3522&lt;="0:00:05","(-) 5 detik",IF(I3522&lt;="0:00:15","(-) 15 detik",IF(I3522&lt;="0:00:30","(-) 30 detik","(-) 65 detik")))</f>
        <v>(-) 15 detik</v>
      </c>
    </row>
    <row r="3523" spans="1:13" x14ac:dyDescent="0.35">
      <c r="A3523" s="6">
        <v>2</v>
      </c>
      <c r="B3523" s="6" t="s">
        <v>7150</v>
      </c>
      <c r="C3523" s="6" t="s">
        <v>7150</v>
      </c>
      <c r="D3523" s="6" t="str">
        <f t="shared" ref="D3523:D3586" si="344">A3523&amp;"-"&amp;C3523</f>
        <v>2-TEMU6087913</v>
      </c>
      <c r="E3523" s="7">
        <f t="shared" ref="E3523:E3586" si="345">F3523-TIMEVALUE("03:30:00")</f>
        <v>45128.668215972219</v>
      </c>
      <c r="F3523" s="8">
        <v>45128.814049305554</v>
      </c>
      <c r="G3523" s="7">
        <f t="shared" ref="G3523:G3586" si="346">F3523+TIMEVALUE("01:00:00")</f>
        <v>45128.855715972219</v>
      </c>
      <c r="H3523" s="2">
        <f>LOOKUP(2,1/(Sheet1!$D:$D=C3523)/(Sheet1!$E:$E&gt;=E3523)/(Sheet1!$E:$E&lt;=G3523),(Sheet1!$E:$E))</f>
        <v>45128.814799050924</v>
      </c>
      <c r="I3523" t="str">
        <f t="shared" si="342"/>
        <v>0:01:05</v>
      </c>
      <c r="J3523" t="s">
        <v>8471</v>
      </c>
      <c r="K3523" t="s">
        <v>9621</v>
      </c>
      <c r="L3523" t="str">
        <f t="shared" si="343"/>
        <v>WEEK 29</v>
      </c>
      <c r="M3523" t="str">
        <f>IF(I3523&lt;="0:00:05","(-) 5 detik",IF(I3523&lt;="0:00:15","(-) 15 detik",IF(I3523&lt;="0:00:30","(-) 30 detik","(-) 65 detik")))</f>
        <v>(-) 65 detik</v>
      </c>
    </row>
    <row r="3524" spans="1:13" x14ac:dyDescent="0.35">
      <c r="A3524" s="6">
        <v>3</v>
      </c>
      <c r="B3524" s="6" t="s">
        <v>7407</v>
      </c>
      <c r="C3524" s="6" t="s">
        <v>7407</v>
      </c>
      <c r="D3524" s="6" t="str">
        <f t="shared" si="344"/>
        <v>3-TRLU7557633</v>
      </c>
      <c r="E3524" s="7">
        <f t="shared" si="345"/>
        <v>45128.660086226846</v>
      </c>
      <c r="F3524" s="8">
        <v>45128.805919560182</v>
      </c>
      <c r="G3524" s="7">
        <f t="shared" si="346"/>
        <v>45128.847586226846</v>
      </c>
      <c r="H3524" s="2">
        <f>LOOKUP(2,1/(Sheet1!$D:$D=C3524)/(Sheet1!$E:$E&gt;=E3524)/(Sheet1!$E:$E&lt;=G3524),(Sheet1!$E:$E))</f>
        <v>45128.805551064812</v>
      </c>
      <c r="I3524" t="str">
        <f t="shared" si="342"/>
        <v>+0:00:32</v>
      </c>
      <c r="J3524" t="s">
        <v>9651</v>
      </c>
      <c r="K3524" t="s">
        <v>9621</v>
      </c>
      <c r="L3524" t="str">
        <f t="shared" si="343"/>
        <v>WEEK 29</v>
      </c>
    </row>
    <row r="3525" spans="1:13" x14ac:dyDescent="0.35">
      <c r="A3525" s="6">
        <v>3</v>
      </c>
      <c r="B3525" s="6" t="s">
        <v>7923</v>
      </c>
      <c r="C3525" s="6" t="s">
        <v>7923</v>
      </c>
      <c r="D3525" s="6" t="str">
        <f t="shared" si="344"/>
        <v>3-TGHU9759741</v>
      </c>
      <c r="E3525" s="7">
        <f t="shared" si="345"/>
        <v>45128.648405405089</v>
      </c>
      <c r="F3525" s="8">
        <v>45128.794238738425</v>
      </c>
      <c r="G3525" s="7">
        <f t="shared" si="346"/>
        <v>45128.835905405089</v>
      </c>
      <c r="H3525" s="2">
        <f>LOOKUP(2,1/(Sheet1!$D:$D=C3525)/(Sheet1!$E:$E&gt;=E3525)/(Sheet1!$E:$E&lt;=G3525),(Sheet1!$E:$E))</f>
        <v>45128.794767581021</v>
      </c>
      <c r="I3525" t="str">
        <f t="shared" si="342"/>
        <v>0:00:46</v>
      </c>
      <c r="J3525" t="s">
        <v>8471</v>
      </c>
      <c r="K3525" t="s">
        <v>9621</v>
      </c>
      <c r="L3525" t="str">
        <f t="shared" si="343"/>
        <v>WEEK 29</v>
      </c>
      <c r="M3525" t="str">
        <f>IF(I3525&lt;="0:00:05","(-) 5 detik",IF(I3525&lt;="0:00:15","(-) 15 detik",IF(I3525&lt;="0:00:30","(-) 30 detik","(-) 65 detik")))</f>
        <v>(-) 65 detik</v>
      </c>
    </row>
    <row r="3526" spans="1:13" x14ac:dyDescent="0.35">
      <c r="A3526" s="6">
        <v>4</v>
      </c>
      <c r="B3526" s="6" t="s">
        <v>1921</v>
      </c>
      <c r="C3526" s="6" t="s">
        <v>1921</v>
      </c>
      <c r="D3526" s="6" t="str">
        <f t="shared" si="344"/>
        <v>4-MRSU3250210</v>
      </c>
      <c r="E3526" s="7">
        <f t="shared" si="345"/>
        <v>45128.623253124999</v>
      </c>
      <c r="F3526" s="8">
        <v>45128.769086458335</v>
      </c>
      <c r="G3526" s="7">
        <f t="shared" si="346"/>
        <v>45128.810753124999</v>
      </c>
      <c r="H3526" s="2">
        <f>LOOKUP(2,1/(Sheet1!$D:$D=C3526)/(Sheet1!$E:$E&gt;=E3526)/(Sheet1!$E:$E&lt;=G3526),(Sheet1!$E:$E))</f>
        <v>45128.768480706021</v>
      </c>
      <c r="I3526" t="str">
        <f t="shared" si="342"/>
        <v>+0:00:52</v>
      </c>
      <c r="J3526" t="s">
        <v>9651</v>
      </c>
      <c r="K3526" t="s">
        <v>9621</v>
      </c>
      <c r="L3526" t="str">
        <f t="shared" si="343"/>
        <v>WEEK 29</v>
      </c>
    </row>
    <row r="3527" spans="1:13" x14ac:dyDescent="0.35">
      <c r="A3527" s="6">
        <v>3</v>
      </c>
      <c r="B3527" s="6" t="s">
        <v>7739</v>
      </c>
      <c r="C3527" s="6" t="s">
        <v>7739</v>
      </c>
      <c r="D3527" s="6" t="str">
        <f t="shared" si="344"/>
        <v>3-MRKU5361437</v>
      </c>
      <c r="E3527" s="7">
        <f t="shared" si="345"/>
        <v>45128.6225309375</v>
      </c>
      <c r="F3527" s="8">
        <v>45128.768364270836</v>
      </c>
      <c r="G3527" s="7">
        <f t="shared" si="346"/>
        <v>45128.8100309375</v>
      </c>
      <c r="H3527" s="2">
        <f>LOOKUP(2,1/(Sheet1!$D:$D=C3527)/(Sheet1!$E:$E&gt;=E3527)/(Sheet1!$E:$E&lt;=G3527),(Sheet1!$E:$E))</f>
        <v>45128.769016805556</v>
      </c>
      <c r="I3527" t="str">
        <f t="shared" si="342"/>
        <v>0:00:56</v>
      </c>
      <c r="J3527" t="s">
        <v>8471</v>
      </c>
      <c r="K3527" t="s">
        <v>9621</v>
      </c>
      <c r="L3527" t="str">
        <f t="shared" si="343"/>
        <v>WEEK 29</v>
      </c>
      <c r="M3527" t="str">
        <f>IF(I3527&lt;="0:00:05","(-) 5 detik",IF(I3527&lt;="0:00:15","(-) 15 detik",IF(I3527&lt;="0:00:30","(-) 30 detik","(-) 65 detik")))</f>
        <v>(-) 65 detik</v>
      </c>
    </row>
    <row r="3528" spans="1:13" x14ac:dyDescent="0.35">
      <c r="A3528" s="6">
        <v>3</v>
      </c>
      <c r="B3528" s="6" t="s">
        <v>319</v>
      </c>
      <c r="C3528" s="6" t="s">
        <v>319</v>
      </c>
      <c r="D3528" s="6" t="str">
        <f t="shared" si="344"/>
        <v>3-EISU8050944</v>
      </c>
      <c r="E3528" s="7">
        <f t="shared" si="345"/>
        <v>45128.597626504627</v>
      </c>
      <c r="F3528" s="8">
        <v>45128.743459837962</v>
      </c>
      <c r="G3528" s="7">
        <f t="shared" si="346"/>
        <v>45128.785126504627</v>
      </c>
      <c r="H3528" s="2">
        <f>LOOKUP(2,1/(Sheet1!$D:$D=C3528)/(Sheet1!$E:$E&gt;=E3528)/(Sheet1!$E:$E&lt;=G3528),(Sheet1!$E:$E))</f>
        <v>45128.744129965278</v>
      </c>
      <c r="I3528" t="str">
        <f t="shared" si="342"/>
        <v>0:00:58</v>
      </c>
      <c r="J3528" t="s">
        <v>8471</v>
      </c>
      <c r="K3528" t="s">
        <v>9621</v>
      </c>
      <c r="L3528" t="str">
        <f t="shared" si="343"/>
        <v>WEEK 29</v>
      </c>
      <c r="M3528" t="str">
        <f>IF(I3528&lt;="0:00:05","(-) 5 detik",IF(I3528&lt;="0:00:15","(-) 15 detik",IF(I3528&lt;="0:00:30","(-) 30 detik","(-) 65 detik")))</f>
        <v>(-) 65 detik</v>
      </c>
    </row>
    <row r="3529" spans="1:13" x14ac:dyDescent="0.35">
      <c r="A3529" s="6">
        <v>4</v>
      </c>
      <c r="B3529" s="6" t="s">
        <v>308</v>
      </c>
      <c r="C3529" s="6" t="s">
        <v>308</v>
      </c>
      <c r="D3529" s="6" t="str">
        <f t="shared" si="344"/>
        <v>4-EGHU8008042</v>
      </c>
      <c r="E3529" s="7">
        <f t="shared" si="345"/>
        <v>45128.595157326388</v>
      </c>
      <c r="F3529" s="8">
        <v>45128.740990659724</v>
      </c>
      <c r="G3529" s="7">
        <f t="shared" si="346"/>
        <v>45128.782657326388</v>
      </c>
      <c r="H3529" s="2">
        <f>LOOKUP(2,1/(Sheet1!$D:$D=C3529)/(Sheet1!$E:$E&gt;=E3529)/(Sheet1!$E:$E&lt;=G3529),(Sheet1!$E:$E))</f>
        <v>45128.740594317132</v>
      </c>
      <c r="I3529" t="str">
        <f t="shared" si="342"/>
        <v>+0:00:34</v>
      </c>
      <c r="J3529" t="s">
        <v>9651</v>
      </c>
      <c r="K3529" t="s">
        <v>9621</v>
      </c>
      <c r="L3529" t="str">
        <f t="shared" si="343"/>
        <v>WEEK 29</v>
      </c>
    </row>
    <row r="3530" spans="1:13" x14ac:dyDescent="0.35">
      <c r="A3530" s="6">
        <v>2</v>
      </c>
      <c r="B3530" s="6" t="s">
        <v>6003</v>
      </c>
      <c r="C3530" s="6" t="s">
        <v>6003</v>
      </c>
      <c r="D3530" s="6" t="str">
        <f t="shared" si="344"/>
        <v>2-CSNU6394241</v>
      </c>
      <c r="E3530" s="7">
        <f t="shared" si="345"/>
        <v>45128.592261226848</v>
      </c>
      <c r="F3530" s="8">
        <v>45128.738094560184</v>
      </c>
      <c r="G3530" s="7">
        <f t="shared" si="346"/>
        <v>45128.779761226848</v>
      </c>
      <c r="H3530" s="2">
        <f>LOOKUP(2,1/(Sheet1!$D:$D=C3530)/(Sheet1!$E:$E&gt;=E3530)/(Sheet1!$E:$E&lt;=G3530),(Sheet1!$E:$E))</f>
        <v>45128.738252731484</v>
      </c>
      <c r="I3530" t="str">
        <f t="shared" si="342"/>
        <v>0:00:14</v>
      </c>
      <c r="J3530" t="s">
        <v>8471</v>
      </c>
      <c r="K3530" t="s">
        <v>9621</v>
      </c>
      <c r="L3530" t="str">
        <f t="shared" si="343"/>
        <v>WEEK 29</v>
      </c>
      <c r="M3530" t="str">
        <f>IF(I3530&lt;="0:00:05","(-) 5 detik",IF(I3530&lt;="0:00:15","(-) 15 detik",IF(I3530&lt;="0:00:30","(-) 30 detik","(-) 65 detik")))</f>
        <v>(-) 15 detik</v>
      </c>
    </row>
    <row r="3531" spans="1:13" x14ac:dyDescent="0.35">
      <c r="A3531" s="6">
        <v>4</v>
      </c>
      <c r="B3531" s="6" t="s">
        <v>6494</v>
      </c>
      <c r="C3531" s="6" t="s">
        <v>6494</v>
      </c>
      <c r="D3531" s="6" t="str">
        <f t="shared" si="344"/>
        <v>4-MAEU9162870</v>
      </c>
      <c r="E3531" s="7">
        <f t="shared" si="345"/>
        <v>45128.59191412037</v>
      </c>
      <c r="F3531" s="8">
        <v>45128.737747453706</v>
      </c>
      <c r="G3531" s="7">
        <f t="shared" si="346"/>
        <v>45128.77941412037</v>
      </c>
      <c r="H3531" s="2">
        <f>LOOKUP(2,1/(Sheet1!$D:$D=C3531)/(Sheet1!$E:$E&gt;=E3531)/(Sheet1!$E:$E&lt;=G3531),(Sheet1!$E:$E))</f>
        <v>45128.736868020831</v>
      </c>
      <c r="I3531" t="str">
        <f t="shared" si="342"/>
        <v>+0:01:16</v>
      </c>
      <c r="J3531" t="s">
        <v>9651</v>
      </c>
      <c r="K3531" t="s">
        <v>9621</v>
      </c>
      <c r="L3531" t="str">
        <f t="shared" si="343"/>
        <v>WEEK 29</v>
      </c>
    </row>
    <row r="3532" spans="1:13" x14ac:dyDescent="0.35">
      <c r="A3532" s="6">
        <v>3</v>
      </c>
      <c r="B3532" s="6" t="s">
        <v>6685</v>
      </c>
      <c r="C3532" s="6" t="s">
        <v>6685</v>
      </c>
      <c r="D3532" s="6" t="str">
        <f t="shared" si="344"/>
        <v>3-MSKU4634647</v>
      </c>
      <c r="E3532" s="7">
        <f t="shared" si="345"/>
        <v>45128.591643252315</v>
      </c>
      <c r="F3532" s="8">
        <v>45128.737476585651</v>
      </c>
      <c r="G3532" s="7">
        <f t="shared" si="346"/>
        <v>45128.779143252315</v>
      </c>
      <c r="H3532" s="2">
        <f>LOOKUP(2,1/(Sheet1!$D:$D=C3532)/(Sheet1!$E:$E&gt;=E3532)/(Sheet1!$E:$E&lt;=G3532),(Sheet1!$E:$E))</f>
        <v>45128.736489409719</v>
      </c>
      <c r="I3532" t="str">
        <f t="shared" si="342"/>
        <v>+0:01:25</v>
      </c>
      <c r="J3532" t="s">
        <v>9651</v>
      </c>
      <c r="K3532" t="s">
        <v>9621</v>
      </c>
      <c r="L3532" t="str">
        <f t="shared" si="343"/>
        <v>WEEK 29</v>
      </c>
    </row>
    <row r="3533" spans="1:13" x14ac:dyDescent="0.35">
      <c r="A3533" s="6">
        <v>2</v>
      </c>
      <c r="B3533" s="6" t="s">
        <v>7061</v>
      </c>
      <c r="C3533" s="6" t="s">
        <v>7061</v>
      </c>
      <c r="D3533" s="6" t="str">
        <f t="shared" si="344"/>
        <v>2-TCLU1816070</v>
      </c>
      <c r="E3533" s="7">
        <f t="shared" si="345"/>
        <v>45128.587503622686</v>
      </c>
      <c r="F3533" s="8">
        <v>45128.733336956022</v>
      </c>
      <c r="G3533" s="7">
        <f t="shared" si="346"/>
        <v>45128.775003622686</v>
      </c>
      <c r="H3533" s="2">
        <f>LOOKUP(2,1/(Sheet1!$D:$D=C3533)/(Sheet1!$E:$E&gt;=E3533)/(Sheet1!$E:$E&lt;=G3533),(Sheet1!$E:$E))</f>
        <v>45128.734015590278</v>
      </c>
      <c r="I3533" t="str">
        <f t="shared" si="342"/>
        <v>0:00:59</v>
      </c>
      <c r="J3533" t="s">
        <v>8471</v>
      </c>
      <c r="K3533" t="s">
        <v>9621</v>
      </c>
      <c r="L3533" t="str">
        <f t="shared" si="343"/>
        <v>WEEK 29</v>
      </c>
      <c r="M3533" t="str">
        <f>IF(I3533&lt;="0:00:05","(-) 5 detik",IF(I3533&lt;="0:00:15","(-) 15 detik",IF(I3533&lt;="0:00:30","(-) 30 detik","(-) 65 detik")))</f>
        <v>(-) 65 detik</v>
      </c>
    </row>
    <row r="3534" spans="1:13" x14ac:dyDescent="0.35">
      <c r="A3534" s="6">
        <v>2</v>
      </c>
      <c r="B3534" s="6" t="s">
        <v>6206</v>
      </c>
      <c r="C3534" s="6" t="s">
        <v>6206</v>
      </c>
      <c r="D3534" s="6" t="str">
        <f t="shared" si="344"/>
        <v>2-EITU9291560</v>
      </c>
      <c r="E3534" s="7">
        <f t="shared" si="345"/>
        <v>45128.581404432865</v>
      </c>
      <c r="F3534" s="8">
        <v>45128.727237766201</v>
      </c>
      <c r="G3534" s="7">
        <f t="shared" si="346"/>
        <v>45128.768904432865</v>
      </c>
      <c r="H3534" s="2">
        <f>LOOKUP(2,1/(Sheet1!$D:$D=C3534)/(Sheet1!$E:$E&gt;=E3534)/(Sheet1!$E:$E&lt;=G3534),(Sheet1!$E:$E))</f>
        <v>45128.727300416664</v>
      </c>
      <c r="I3534" t="str">
        <f t="shared" si="342"/>
        <v>0:00:05</v>
      </c>
      <c r="J3534" t="s">
        <v>8471</v>
      </c>
      <c r="K3534" t="s">
        <v>9621</v>
      </c>
      <c r="L3534" t="str">
        <f t="shared" si="343"/>
        <v>WEEK 29</v>
      </c>
      <c r="M3534" t="str">
        <f>IF(I3534&lt;="0:00:05","(-) 5 detik",IF(I3534&lt;="0:00:15","(-) 15 detik",IF(I3534&lt;="0:00:30","(-) 30 detik","(-) 65 detik")))</f>
        <v>(-) 5 detik</v>
      </c>
    </row>
    <row r="3535" spans="1:13" x14ac:dyDescent="0.35">
      <c r="A3535" s="6">
        <v>3</v>
      </c>
      <c r="B3535" s="6" t="s">
        <v>6684</v>
      </c>
      <c r="C3535" s="6" t="s">
        <v>6684</v>
      </c>
      <c r="D3535" s="6" t="str">
        <f t="shared" si="344"/>
        <v>3-MSKU4632536</v>
      </c>
      <c r="E3535" s="7">
        <f t="shared" si="345"/>
        <v>45128.578760648146</v>
      </c>
      <c r="F3535" s="8">
        <v>45128.724593981482</v>
      </c>
      <c r="G3535" s="7">
        <f t="shared" si="346"/>
        <v>45128.766260648146</v>
      </c>
      <c r="H3535" s="2">
        <f>LOOKUP(2,1/(Sheet1!$D:$D=C3535)/(Sheet1!$E:$E&gt;=E3535)/(Sheet1!$E:$E&lt;=G3535),(Sheet1!$E:$E))</f>
        <v>45128.71447259259</v>
      </c>
      <c r="I3535" t="str">
        <f t="shared" si="342"/>
        <v>+0:14:34</v>
      </c>
      <c r="J3535" t="s">
        <v>9651</v>
      </c>
      <c r="K3535" t="s">
        <v>9621</v>
      </c>
      <c r="L3535" t="str">
        <f t="shared" si="343"/>
        <v>WEEK 29</v>
      </c>
    </row>
    <row r="3536" spans="1:13" x14ac:dyDescent="0.35">
      <c r="A3536" s="6">
        <v>2</v>
      </c>
      <c r="B3536" s="6" t="s">
        <v>6256</v>
      </c>
      <c r="C3536" s="6" t="s">
        <v>6256</v>
      </c>
      <c r="D3536" s="6" t="str">
        <f t="shared" si="344"/>
        <v>2-FCIU5349042</v>
      </c>
      <c r="E3536" s="7">
        <f t="shared" si="345"/>
        <v>45128.561958877312</v>
      </c>
      <c r="F3536" s="8">
        <v>45128.707792210647</v>
      </c>
      <c r="G3536" s="7">
        <f t="shared" si="346"/>
        <v>45128.749458877312</v>
      </c>
      <c r="H3536" s="2">
        <f>LOOKUP(2,1/(Sheet1!$D:$D=C3536)/(Sheet1!$E:$E&gt;=E3536)/(Sheet1!$E:$E&lt;=G3536),(Sheet1!$E:$E))</f>
        <v>45128.707837708331</v>
      </c>
      <c r="I3536" t="str">
        <f t="shared" si="342"/>
        <v>0:00:04</v>
      </c>
      <c r="J3536" t="s">
        <v>8471</v>
      </c>
      <c r="K3536" t="s">
        <v>9621</v>
      </c>
      <c r="L3536" t="str">
        <f t="shared" si="343"/>
        <v>WEEK 29</v>
      </c>
      <c r="M3536" t="str">
        <f>IF(I3536&lt;="0:00:05","(-) 5 detik",IF(I3536&lt;="0:00:15","(-) 15 detik",IF(I3536&lt;="0:00:30","(-) 30 detik","(-) 65 detik")))</f>
        <v>(-) 5 detik</v>
      </c>
    </row>
    <row r="3537" spans="1:13" x14ac:dyDescent="0.35">
      <c r="A3537" s="6">
        <v>1</v>
      </c>
      <c r="B3537" s="6" t="s">
        <v>5443</v>
      </c>
      <c r="C3537" s="6" t="s">
        <v>5443</v>
      </c>
      <c r="D3537" s="6" t="str">
        <f t="shared" si="344"/>
        <v>1-TGBU2717887</v>
      </c>
      <c r="E3537" s="7">
        <f t="shared" si="345"/>
        <v>45128.559724340274</v>
      </c>
      <c r="F3537" s="8">
        <v>45128.705557673609</v>
      </c>
      <c r="G3537" s="7">
        <f t="shared" si="346"/>
        <v>45128.747224340274</v>
      </c>
      <c r="H3537" s="2">
        <f>LOOKUP(2,1/(Sheet1!$D:$D=C3537)/(Sheet1!$E:$E&gt;=E3537)/(Sheet1!$E:$E&lt;=G3537),(Sheet1!$E:$E))</f>
        <v>45128.705666516202</v>
      </c>
      <c r="I3537" t="str">
        <f t="shared" si="342"/>
        <v>0:00:09</v>
      </c>
      <c r="J3537" t="s">
        <v>8471</v>
      </c>
      <c r="K3537" t="s">
        <v>9621</v>
      </c>
      <c r="L3537" t="str">
        <f t="shared" si="343"/>
        <v>WEEK 29</v>
      </c>
      <c r="M3537" t="str">
        <f>IF(I3537&lt;="0:00:05","(-) 5 detik",IF(I3537&lt;="0:00:15","(-) 15 detik",IF(I3537&lt;="0:00:30","(-) 30 detik","(-) 65 detik")))</f>
        <v>(-) 15 detik</v>
      </c>
    </row>
    <row r="3538" spans="1:13" x14ac:dyDescent="0.35">
      <c r="A3538" s="6">
        <v>3</v>
      </c>
      <c r="B3538" s="6" t="s">
        <v>6154</v>
      </c>
      <c r="C3538" s="6" t="s">
        <v>6154</v>
      </c>
      <c r="D3538" s="6" t="str">
        <f t="shared" si="344"/>
        <v>3-EGHU8013157</v>
      </c>
      <c r="E3538" s="7">
        <f t="shared" si="345"/>
        <v>45128.558451041667</v>
      </c>
      <c r="F3538" s="8">
        <v>45128.704284375002</v>
      </c>
      <c r="G3538" s="7">
        <f t="shared" si="346"/>
        <v>45128.745951041667</v>
      </c>
      <c r="H3538" s="2">
        <f>LOOKUP(2,1/(Sheet1!$D:$D=C3538)/(Sheet1!$E:$E&gt;=E3538)/(Sheet1!$E:$E&lt;=G3538),(Sheet1!$E:$E))</f>
        <v>45128.696775879631</v>
      </c>
      <c r="I3538" t="str">
        <f t="shared" si="342"/>
        <v>+0:10:49</v>
      </c>
      <c r="J3538" t="s">
        <v>9651</v>
      </c>
      <c r="K3538" t="s">
        <v>9621</v>
      </c>
      <c r="L3538" t="str">
        <f t="shared" si="343"/>
        <v>WEEK 29</v>
      </c>
    </row>
    <row r="3539" spans="1:13" x14ac:dyDescent="0.35">
      <c r="A3539" s="6">
        <v>2</v>
      </c>
      <c r="B3539" s="6" t="s">
        <v>6882</v>
      </c>
      <c r="C3539" s="6" t="s">
        <v>6882</v>
      </c>
      <c r="D3539" s="6" t="str">
        <f t="shared" si="344"/>
        <v>2-SEGU4226905</v>
      </c>
      <c r="E3539" s="7">
        <f t="shared" si="345"/>
        <v>45128.557727662032</v>
      </c>
      <c r="F3539" s="8">
        <v>45128.703560995367</v>
      </c>
      <c r="G3539" s="7">
        <f t="shared" si="346"/>
        <v>45128.745227662032</v>
      </c>
      <c r="H3539" s="2">
        <f>LOOKUP(2,1/(Sheet1!$D:$D=C3539)/(Sheet1!$E:$E&gt;=E3539)/(Sheet1!$E:$E&lt;=G3539),(Sheet1!$E:$E))</f>
        <v>45128.703624166665</v>
      </c>
      <c r="I3539" t="str">
        <f t="shared" si="342"/>
        <v>0:00:05</v>
      </c>
      <c r="J3539" t="s">
        <v>8471</v>
      </c>
      <c r="K3539" t="s">
        <v>9621</v>
      </c>
      <c r="L3539" t="str">
        <f t="shared" si="343"/>
        <v>WEEK 29</v>
      </c>
      <c r="M3539" t="str">
        <f>IF(I3539&lt;="0:00:05","(-) 5 detik",IF(I3539&lt;="0:00:15","(-) 15 detik",IF(I3539&lt;="0:00:30","(-) 30 detik","(-) 65 detik")))</f>
        <v>(-) 5 detik</v>
      </c>
    </row>
    <row r="3540" spans="1:13" x14ac:dyDescent="0.35">
      <c r="A3540" s="6">
        <v>1</v>
      </c>
      <c r="B3540" s="6" t="s">
        <v>417</v>
      </c>
      <c r="C3540" s="6" t="s">
        <v>417</v>
      </c>
      <c r="D3540" s="6" t="str">
        <f t="shared" si="344"/>
        <v>1-GAOU6051900</v>
      </c>
      <c r="E3540" s="7">
        <f t="shared" si="345"/>
        <v>45128.540340277774</v>
      </c>
      <c r="F3540" s="8">
        <v>45128.68617361111</v>
      </c>
      <c r="G3540" s="7">
        <f t="shared" si="346"/>
        <v>45128.727840277774</v>
      </c>
      <c r="H3540" s="2">
        <f>LOOKUP(2,1/(Sheet1!$D:$D=C3540)/(Sheet1!$E:$E&gt;=E3540)/(Sheet1!$E:$E&lt;=G3540),(Sheet1!$E:$E))</f>
        <v>45128.685543761574</v>
      </c>
      <c r="I3540" t="str">
        <f t="shared" si="342"/>
        <v>+0:00:54</v>
      </c>
      <c r="J3540" t="s">
        <v>9651</v>
      </c>
      <c r="K3540" t="s">
        <v>9621</v>
      </c>
      <c r="L3540" t="str">
        <f t="shared" si="343"/>
        <v>WEEK 29</v>
      </c>
    </row>
    <row r="3541" spans="1:13" x14ac:dyDescent="0.35">
      <c r="A3541" s="6">
        <v>2</v>
      </c>
      <c r="B3541" s="6" t="s">
        <v>7018</v>
      </c>
      <c r="C3541" s="6" t="s">
        <v>7018</v>
      </c>
      <c r="D3541" s="6" t="str">
        <f t="shared" si="344"/>
        <v>2-TCKU1121630</v>
      </c>
      <c r="E3541" s="7">
        <f t="shared" si="345"/>
        <v>45128.537185960646</v>
      </c>
      <c r="F3541" s="8">
        <v>45128.683019293981</v>
      </c>
      <c r="G3541" s="7">
        <f t="shared" si="346"/>
        <v>45128.724685960646</v>
      </c>
      <c r="H3541" s="2">
        <f>LOOKUP(2,1/(Sheet1!$D:$D=C3541)/(Sheet1!$E:$E&gt;=E3541)/(Sheet1!$E:$E&lt;=G3541),(Sheet1!$E:$E))</f>
        <v>45128.681945902776</v>
      </c>
      <c r="I3541" t="str">
        <f t="shared" si="342"/>
        <v>+0:01:33</v>
      </c>
      <c r="J3541" t="s">
        <v>9651</v>
      </c>
      <c r="K3541" t="s">
        <v>9621</v>
      </c>
      <c r="L3541" t="str">
        <f t="shared" si="343"/>
        <v>WEEK 29</v>
      </c>
    </row>
    <row r="3542" spans="1:13" x14ac:dyDescent="0.35">
      <c r="A3542" s="6">
        <v>2</v>
      </c>
      <c r="B3542" s="6" t="s">
        <v>5736</v>
      </c>
      <c r="C3542" s="6" t="s">
        <v>5736</v>
      </c>
      <c r="D3542" s="6" t="str">
        <f t="shared" si="344"/>
        <v>2-APHU7080658</v>
      </c>
      <c r="E3542" s="7">
        <f t="shared" si="345"/>
        <v>45128.510422951389</v>
      </c>
      <c r="F3542" s="8">
        <v>45128.656256284725</v>
      </c>
      <c r="G3542" s="7">
        <f t="shared" si="346"/>
        <v>45128.697922951389</v>
      </c>
      <c r="H3542" s="2">
        <f>LOOKUP(2,1/(Sheet1!$D:$D=C3542)/(Sheet1!$E:$E&gt;=E3542)/(Sheet1!$E:$E&lt;=G3542),(Sheet1!$E:$E))</f>
        <v>45128.65661283565</v>
      </c>
      <c r="I3542" t="str">
        <f t="shared" si="342"/>
        <v>0:00:31</v>
      </c>
      <c r="J3542" t="s">
        <v>8471</v>
      </c>
      <c r="K3542" t="s">
        <v>9621</v>
      </c>
      <c r="L3542" t="str">
        <f t="shared" si="343"/>
        <v>WEEK 29</v>
      </c>
      <c r="M3542" t="str">
        <f>IF(I3542&lt;="0:00:05","(-) 5 detik",IF(I3542&lt;="0:00:15","(-) 15 detik",IF(I3542&lt;="0:00:30","(-) 30 detik","(-) 65 detik")))</f>
        <v>(-) 65 detik</v>
      </c>
    </row>
    <row r="3543" spans="1:13" x14ac:dyDescent="0.35">
      <c r="A3543" s="6">
        <v>2</v>
      </c>
      <c r="B3543" s="6" t="s">
        <v>7239</v>
      </c>
      <c r="C3543" s="6" t="s">
        <v>7239</v>
      </c>
      <c r="D3543" s="6" t="str">
        <f t="shared" si="344"/>
        <v>2-TGBU8883870</v>
      </c>
      <c r="E3543" s="7">
        <f t="shared" si="345"/>
        <v>45128.507095138884</v>
      </c>
      <c r="F3543" s="8">
        <v>45128.65292847222</v>
      </c>
      <c r="G3543" s="7">
        <f t="shared" si="346"/>
        <v>45128.694595138884</v>
      </c>
      <c r="H3543" s="2">
        <f>LOOKUP(2,1/(Sheet1!$D:$D=C3543)/(Sheet1!$E:$E&gt;=E3543)/(Sheet1!$E:$E&lt;=G3543),(Sheet1!$E:$E))</f>
        <v>45128.653165416668</v>
      </c>
      <c r="I3543" t="str">
        <f t="shared" si="342"/>
        <v>0:00:20</v>
      </c>
      <c r="J3543" t="s">
        <v>8471</v>
      </c>
      <c r="K3543" t="s">
        <v>9621</v>
      </c>
      <c r="L3543" t="str">
        <f t="shared" si="343"/>
        <v>WEEK 29</v>
      </c>
      <c r="M3543" t="str">
        <f>IF(I3543&lt;="0:00:05","(-) 5 detik",IF(I3543&lt;="0:00:15","(-) 15 detik",IF(I3543&lt;="0:00:30","(-) 30 detik","(-) 65 detik")))</f>
        <v>(-) 30 detik</v>
      </c>
    </row>
    <row r="3544" spans="1:13" x14ac:dyDescent="0.35">
      <c r="A3544" s="6">
        <v>2</v>
      </c>
      <c r="B3544" s="6" t="s">
        <v>5911</v>
      </c>
      <c r="C3544" s="6" t="s">
        <v>5911</v>
      </c>
      <c r="D3544" s="6" t="str">
        <f t="shared" si="344"/>
        <v>2-CIPU2009257</v>
      </c>
      <c r="E3544" s="7">
        <f t="shared" si="345"/>
        <v>45128.502049421295</v>
      </c>
      <c r="F3544" s="8">
        <v>45128.647882754631</v>
      </c>
      <c r="G3544" s="7">
        <f t="shared" si="346"/>
        <v>45128.689549421295</v>
      </c>
      <c r="H3544" s="2">
        <f>LOOKUP(2,1/(Sheet1!$D:$D=C3544)/(Sheet1!$E:$E&gt;=E3544)/(Sheet1!$E:$E&lt;=G3544),(Sheet1!$E:$E))</f>
        <v>45128.647328437502</v>
      </c>
      <c r="I3544" t="str">
        <f t="shared" si="342"/>
        <v>+0:00:48</v>
      </c>
      <c r="J3544" t="s">
        <v>9651</v>
      </c>
      <c r="K3544" t="s">
        <v>9621</v>
      </c>
      <c r="L3544" t="str">
        <f t="shared" si="343"/>
        <v>WEEK 29</v>
      </c>
    </row>
    <row r="3545" spans="1:13" x14ac:dyDescent="0.35">
      <c r="A3545" s="6">
        <v>2</v>
      </c>
      <c r="B3545" s="6" t="s">
        <v>6869</v>
      </c>
      <c r="C3545" s="6" t="s">
        <v>6869</v>
      </c>
      <c r="D3545" s="6" t="str">
        <f t="shared" si="344"/>
        <v>2-REGU3280881</v>
      </c>
      <c r="E3545" s="7">
        <f t="shared" si="345"/>
        <v>45128.497094756945</v>
      </c>
      <c r="F3545" s="8">
        <v>45128.642928090281</v>
      </c>
      <c r="G3545" s="7">
        <f t="shared" si="346"/>
        <v>45128.684594756945</v>
      </c>
      <c r="H3545" s="2">
        <f>LOOKUP(2,1/(Sheet1!$D:$D=C3545)/(Sheet1!$E:$E&gt;=E3545)/(Sheet1!$E:$E&lt;=G3545),(Sheet1!$E:$E))</f>
        <v>45128.64219366898</v>
      </c>
      <c r="I3545" t="str">
        <f t="shared" si="342"/>
        <v>+0:01:03</v>
      </c>
      <c r="J3545" t="s">
        <v>9651</v>
      </c>
      <c r="K3545" t="s">
        <v>9621</v>
      </c>
      <c r="L3545" t="str">
        <f t="shared" si="343"/>
        <v>WEEK 29</v>
      </c>
    </row>
    <row r="3546" spans="1:13" x14ac:dyDescent="0.35">
      <c r="A3546" s="6">
        <v>4</v>
      </c>
      <c r="B3546" s="6" t="s">
        <v>6719</v>
      </c>
      <c r="C3546" s="6" t="s">
        <v>6719</v>
      </c>
      <c r="D3546" s="6" t="str">
        <f t="shared" si="344"/>
        <v>4-MSKU4770577</v>
      </c>
      <c r="E3546" s="7">
        <f t="shared" si="345"/>
        <v>45128.480944907402</v>
      </c>
      <c r="F3546" s="8">
        <v>45128.626778240738</v>
      </c>
      <c r="G3546" s="7">
        <f t="shared" si="346"/>
        <v>45128.668444907402</v>
      </c>
      <c r="H3546" s="2">
        <f>LOOKUP(2,1/(Sheet1!$D:$D=C3546)/(Sheet1!$E:$E&gt;=E3546)/(Sheet1!$E:$E&lt;=G3546),(Sheet1!$E:$E))</f>
        <v>45128.62235302083</v>
      </c>
      <c r="I3546" t="str">
        <f t="shared" si="342"/>
        <v>+0:06:22</v>
      </c>
      <c r="J3546" t="s">
        <v>9651</v>
      </c>
      <c r="K3546" t="s">
        <v>9621</v>
      </c>
      <c r="L3546" t="str">
        <f t="shared" si="343"/>
        <v>WEEK 29</v>
      </c>
    </row>
    <row r="3547" spans="1:13" x14ac:dyDescent="0.35">
      <c r="A3547" s="6">
        <v>4</v>
      </c>
      <c r="B3547" s="6" t="s">
        <v>6725</v>
      </c>
      <c r="C3547" s="6" t="s">
        <v>6725</v>
      </c>
      <c r="D3547" s="6" t="str">
        <f t="shared" si="344"/>
        <v>4-MSKU4787543</v>
      </c>
      <c r="E3547" s="7">
        <f t="shared" si="345"/>
        <v>45128.473995601853</v>
      </c>
      <c r="F3547" s="8">
        <v>45128.619828935189</v>
      </c>
      <c r="G3547" s="7">
        <f t="shared" si="346"/>
        <v>45128.661495601853</v>
      </c>
      <c r="H3547" s="2">
        <f>LOOKUP(2,1/(Sheet1!$D:$D=C3547)/(Sheet1!$E:$E&gt;=E3547)/(Sheet1!$E:$E&lt;=G3547),(Sheet1!$E:$E))</f>
        <v>45128.618377060186</v>
      </c>
      <c r="I3547" t="str">
        <f t="shared" si="342"/>
        <v>+0:02:05</v>
      </c>
      <c r="J3547" t="s">
        <v>9651</v>
      </c>
      <c r="K3547" t="s">
        <v>9621</v>
      </c>
      <c r="L3547" t="str">
        <f t="shared" si="343"/>
        <v>WEEK 29</v>
      </c>
    </row>
    <row r="3548" spans="1:13" x14ac:dyDescent="0.35">
      <c r="A3548" s="6">
        <v>2</v>
      </c>
      <c r="B3548" s="6" t="s">
        <v>6887</v>
      </c>
      <c r="C3548" s="6" t="s">
        <v>6887</v>
      </c>
      <c r="D3548" s="6" t="str">
        <f t="shared" si="344"/>
        <v>2-SEGU4948894</v>
      </c>
      <c r="E3548" s="7">
        <f t="shared" si="345"/>
        <v>45128.451488229162</v>
      </c>
      <c r="F3548" s="8">
        <v>45128.597321562498</v>
      </c>
      <c r="G3548" s="7">
        <f t="shared" si="346"/>
        <v>45128.638988229162</v>
      </c>
      <c r="H3548" s="2">
        <f>LOOKUP(2,1/(Sheet1!$D:$D=C3548)/(Sheet1!$E:$E&gt;=E3548)/(Sheet1!$E:$E&lt;=G3548),(Sheet1!$E:$E))</f>
        <v>45128.597773784721</v>
      </c>
      <c r="I3548" t="str">
        <f t="shared" si="342"/>
        <v>0:00:39</v>
      </c>
      <c r="J3548" t="s">
        <v>8471</v>
      </c>
      <c r="K3548" t="s">
        <v>9621</v>
      </c>
      <c r="L3548" t="str">
        <f t="shared" si="343"/>
        <v>WEEK 29</v>
      </c>
      <c r="M3548" t="str">
        <f t="shared" ref="M3548:M3554" si="347">IF(I3548&lt;="0:00:05","(-) 5 detik",IF(I3548&lt;="0:00:15","(-) 15 detik",IF(I3548&lt;="0:00:30","(-) 30 detik","(-) 65 detik")))</f>
        <v>(-) 65 detik</v>
      </c>
    </row>
    <row r="3549" spans="1:13" x14ac:dyDescent="0.35">
      <c r="A3549" s="6">
        <v>1</v>
      </c>
      <c r="B3549" s="6" t="s">
        <v>57</v>
      </c>
      <c r="C3549" s="6" t="s">
        <v>57</v>
      </c>
      <c r="D3549" s="6" t="str">
        <f t="shared" si="344"/>
        <v>1-BEAU4356105</v>
      </c>
      <c r="E3549" s="7">
        <f t="shared" si="345"/>
        <v>45128.450645023149</v>
      </c>
      <c r="F3549" s="8">
        <v>45128.596478356485</v>
      </c>
      <c r="G3549" s="7">
        <f t="shared" si="346"/>
        <v>45128.638145023149</v>
      </c>
      <c r="H3549" s="2">
        <f>LOOKUP(2,1/(Sheet1!$D:$D=C3549)/(Sheet1!$E:$E&gt;=E3549)/(Sheet1!$E:$E&lt;=G3549),(Sheet1!$E:$E))</f>
        <v>45128.596876412033</v>
      </c>
      <c r="I3549" t="str">
        <f t="shared" si="342"/>
        <v>0:00:34</v>
      </c>
      <c r="J3549" t="s">
        <v>8471</v>
      </c>
      <c r="K3549" t="s">
        <v>9621</v>
      </c>
      <c r="L3549" t="str">
        <f t="shared" si="343"/>
        <v>WEEK 29</v>
      </c>
      <c r="M3549" t="str">
        <f t="shared" si="347"/>
        <v>(-) 65 detik</v>
      </c>
    </row>
    <row r="3550" spans="1:13" x14ac:dyDescent="0.35">
      <c r="A3550" s="6">
        <v>2</v>
      </c>
      <c r="B3550" s="6" t="s">
        <v>7165</v>
      </c>
      <c r="C3550" s="6" t="s">
        <v>7165</v>
      </c>
      <c r="D3550" s="6" t="str">
        <f t="shared" si="344"/>
        <v>2-TEMU7359301</v>
      </c>
      <c r="E3550" s="7">
        <f t="shared" si="345"/>
        <v>45128.449265543983</v>
      </c>
      <c r="F3550" s="8">
        <v>45128.595098877318</v>
      </c>
      <c r="G3550" s="7">
        <f t="shared" si="346"/>
        <v>45128.636765543983</v>
      </c>
      <c r="H3550" s="2">
        <f>LOOKUP(2,1/(Sheet1!$D:$D=C3550)/(Sheet1!$E:$E&gt;=E3550)/(Sheet1!$E:$E&lt;=G3550),(Sheet1!$E:$E))</f>
        <v>45128.595381400461</v>
      </c>
      <c r="I3550" t="str">
        <f t="shared" si="342"/>
        <v>0:00:24</v>
      </c>
      <c r="J3550" t="s">
        <v>8471</v>
      </c>
      <c r="K3550" t="s">
        <v>9621</v>
      </c>
      <c r="L3550" t="str">
        <f t="shared" si="343"/>
        <v>WEEK 29</v>
      </c>
      <c r="M3550" t="str">
        <f t="shared" si="347"/>
        <v>(-) 30 detik</v>
      </c>
    </row>
    <row r="3551" spans="1:13" x14ac:dyDescent="0.35">
      <c r="A3551" s="6">
        <v>1</v>
      </c>
      <c r="B3551" s="6" t="s">
        <v>5540</v>
      </c>
      <c r="C3551" s="6" t="s">
        <v>5540</v>
      </c>
      <c r="D3551" s="6" t="str">
        <f t="shared" si="344"/>
        <v>1-TRHU6251677</v>
      </c>
      <c r="E3551" s="7">
        <f t="shared" si="345"/>
        <v>45128.448217592588</v>
      </c>
      <c r="F3551" s="8">
        <v>45128.594050925924</v>
      </c>
      <c r="G3551" s="7">
        <f t="shared" si="346"/>
        <v>45128.635717592588</v>
      </c>
      <c r="H3551" s="2">
        <f>LOOKUP(2,1/(Sheet1!$D:$D=C3551)/(Sheet1!$E:$E&gt;=E3551)/(Sheet1!$E:$E&lt;=G3551),(Sheet1!$E:$E))</f>
        <v>45128.594676597226</v>
      </c>
      <c r="I3551" t="str">
        <f t="shared" si="342"/>
        <v>0:00:54</v>
      </c>
      <c r="J3551" t="s">
        <v>8471</v>
      </c>
      <c r="K3551" t="s">
        <v>9621</v>
      </c>
      <c r="L3551" t="str">
        <f t="shared" si="343"/>
        <v>WEEK 29</v>
      </c>
      <c r="M3551" t="str">
        <f t="shared" si="347"/>
        <v>(-) 65 detik</v>
      </c>
    </row>
    <row r="3552" spans="1:13" x14ac:dyDescent="0.35">
      <c r="A3552" s="6">
        <v>2</v>
      </c>
      <c r="B3552" s="6" t="s">
        <v>5959</v>
      </c>
      <c r="C3552" s="6" t="s">
        <v>5959</v>
      </c>
      <c r="D3552" s="6" t="str">
        <f t="shared" si="344"/>
        <v>2-CMAU7567270</v>
      </c>
      <c r="E3552" s="7">
        <f t="shared" si="345"/>
        <v>45128.447023761575</v>
      </c>
      <c r="F3552" s="8">
        <v>45128.592857094911</v>
      </c>
      <c r="G3552" s="7">
        <f t="shared" si="346"/>
        <v>45128.634523761575</v>
      </c>
      <c r="H3552" s="2">
        <f>LOOKUP(2,1/(Sheet1!$D:$D=C3552)/(Sheet1!$E:$E&gt;=E3552)/(Sheet1!$E:$E&lt;=G3552),(Sheet1!$E:$E))</f>
        <v>45128.593175567126</v>
      </c>
      <c r="I3552" t="str">
        <f t="shared" si="342"/>
        <v>0:00:28</v>
      </c>
      <c r="J3552" t="s">
        <v>8471</v>
      </c>
      <c r="K3552" t="s">
        <v>9621</v>
      </c>
      <c r="L3552" t="str">
        <f t="shared" si="343"/>
        <v>WEEK 29</v>
      </c>
      <c r="M3552" t="str">
        <f t="shared" si="347"/>
        <v>(-) 30 detik</v>
      </c>
    </row>
    <row r="3553" spans="1:13" x14ac:dyDescent="0.35">
      <c r="A3553" s="6">
        <v>1</v>
      </c>
      <c r="B3553" s="6" t="s">
        <v>4154</v>
      </c>
      <c r="C3553" s="6" t="s">
        <v>4154</v>
      </c>
      <c r="D3553" s="6" t="str">
        <f t="shared" si="344"/>
        <v>1-OOLU8755485</v>
      </c>
      <c r="E3553" s="7">
        <f t="shared" si="345"/>
        <v>45128.446342557865</v>
      </c>
      <c r="F3553" s="8">
        <v>45128.592175891201</v>
      </c>
      <c r="G3553" s="7">
        <f t="shared" si="346"/>
        <v>45128.633842557865</v>
      </c>
      <c r="H3553" s="2">
        <f>LOOKUP(2,1/(Sheet1!$D:$D=C3553)/(Sheet1!$E:$E&gt;=E3553)/(Sheet1!$E:$E&lt;=G3553),(Sheet1!$E:$E))</f>
        <v>45128.592692199076</v>
      </c>
      <c r="I3553" t="str">
        <f t="shared" si="342"/>
        <v>0:00:45</v>
      </c>
      <c r="J3553" t="s">
        <v>8471</v>
      </c>
      <c r="K3553" t="s">
        <v>9621</v>
      </c>
      <c r="L3553" t="str">
        <f t="shared" si="343"/>
        <v>WEEK 29</v>
      </c>
      <c r="M3553" t="str">
        <f t="shared" si="347"/>
        <v>(-) 65 detik</v>
      </c>
    </row>
    <row r="3554" spans="1:13" x14ac:dyDescent="0.35">
      <c r="A3554" s="6">
        <v>2</v>
      </c>
      <c r="B3554" s="6" t="s">
        <v>5747</v>
      </c>
      <c r="C3554" s="6" t="s">
        <v>5747</v>
      </c>
      <c r="D3554" s="6" t="str">
        <f t="shared" si="344"/>
        <v>2-BEAU1004060</v>
      </c>
      <c r="E3554" s="7">
        <f t="shared" si="345"/>
        <v>45128.445285844908</v>
      </c>
      <c r="F3554" s="8">
        <v>45128.591119178243</v>
      </c>
      <c r="G3554" s="7">
        <f t="shared" si="346"/>
        <v>45128.632785844908</v>
      </c>
      <c r="H3554" s="2">
        <f>LOOKUP(2,1/(Sheet1!$D:$D=C3554)/(Sheet1!$E:$E&gt;=E3554)/(Sheet1!$E:$E&lt;=G3554),(Sheet1!$E:$E))</f>
        <v>45128.59164697917</v>
      </c>
      <c r="I3554" t="str">
        <f t="shared" si="342"/>
        <v>0:00:46</v>
      </c>
      <c r="J3554" t="s">
        <v>8471</v>
      </c>
      <c r="K3554" t="s">
        <v>9621</v>
      </c>
      <c r="L3554" t="str">
        <f t="shared" si="343"/>
        <v>WEEK 29</v>
      </c>
      <c r="M3554" t="str">
        <f t="shared" si="347"/>
        <v>(-) 65 detik</v>
      </c>
    </row>
    <row r="3555" spans="1:13" x14ac:dyDescent="0.35">
      <c r="A3555" s="6">
        <v>2</v>
      </c>
      <c r="B3555" s="6" t="s">
        <v>6324</v>
      </c>
      <c r="C3555" s="6" t="s">
        <v>6324</v>
      </c>
      <c r="D3555" s="6" t="str">
        <f t="shared" si="344"/>
        <v>2-GAOU6166828</v>
      </c>
      <c r="E3555" s="7">
        <f t="shared" si="345"/>
        <v>45128.443028206013</v>
      </c>
      <c r="F3555" s="8">
        <v>45128.588861539349</v>
      </c>
      <c r="G3555" s="7">
        <f t="shared" si="346"/>
        <v>45128.630528206013</v>
      </c>
      <c r="H3555" s="2">
        <f>LOOKUP(2,1/(Sheet1!$D:$D=C3555)/(Sheet1!$E:$E&gt;=E3555)/(Sheet1!$E:$E&lt;=G3555),(Sheet1!$E:$E))</f>
        <v>45128.58643585648</v>
      </c>
      <c r="I3555" t="str">
        <f t="shared" si="342"/>
        <v>+0:03:30</v>
      </c>
      <c r="J3555" t="s">
        <v>9651</v>
      </c>
      <c r="K3555" t="s">
        <v>9621</v>
      </c>
      <c r="L3555" t="str">
        <f t="shared" si="343"/>
        <v>WEEK 29</v>
      </c>
    </row>
    <row r="3556" spans="1:13" x14ac:dyDescent="0.35">
      <c r="A3556" s="6">
        <v>3</v>
      </c>
      <c r="B3556" s="6" t="s">
        <v>5830</v>
      </c>
      <c r="C3556" s="6" t="s">
        <v>5830</v>
      </c>
      <c r="D3556" s="6" t="str">
        <f t="shared" si="344"/>
        <v>3-BSIU5004032</v>
      </c>
      <c r="E3556" s="7">
        <f t="shared" si="345"/>
        <v>45128.436160185185</v>
      </c>
      <c r="F3556" s="8">
        <v>45128.581993518521</v>
      </c>
      <c r="G3556" s="7">
        <f t="shared" si="346"/>
        <v>45128.623660185185</v>
      </c>
      <c r="H3556" s="2">
        <f>LOOKUP(2,1/(Sheet1!$D:$D=C3556)/(Sheet1!$E:$E&gt;=E3556)/(Sheet1!$E:$E&lt;=G3556),(Sheet1!$E:$E))</f>
        <v>45128.582668935182</v>
      </c>
      <c r="I3556" t="str">
        <f t="shared" si="342"/>
        <v>0:00:58</v>
      </c>
      <c r="J3556" t="s">
        <v>8471</v>
      </c>
      <c r="K3556" t="s">
        <v>9621</v>
      </c>
      <c r="L3556" t="str">
        <f t="shared" si="343"/>
        <v>WEEK 29</v>
      </c>
      <c r="M3556" t="str">
        <f>IF(I3556&lt;="0:00:05","(-) 5 detik",IF(I3556&lt;="0:00:15","(-) 15 detik",IF(I3556&lt;="0:00:30","(-) 30 detik","(-) 65 detik")))</f>
        <v>(-) 65 detik</v>
      </c>
    </row>
    <row r="3557" spans="1:13" x14ac:dyDescent="0.35">
      <c r="A3557" s="6">
        <v>4</v>
      </c>
      <c r="B3557" s="6" t="s">
        <v>1960</v>
      </c>
      <c r="C3557" s="6" t="s">
        <v>1960</v>
      </c>
      <c r="D3557" s="6" t="str">
        <f t="shared" si="344"/>
        <v>4-MSKU4650078</v>
      </c>
      <c r="E3557" s="7">
        <f t="shared" si="345"/>
        <v>45128.434244479162</v>
      </c>
      <c r="F3557" s="8">
        <v>45128.580077812498</v>
      </c>
      <c r="G3557" s="7">
        <f t="shared" si="346"/>
        <v>45128.621744479162</v>
      </c>
      <c r="H3557" s="2">
        <f>LOOKUP(2,1/(Sheet1!$D:$D=C3557)/(Sheet1!$E:$E&gt;=E3557)/(Sheet1!$E:$E&lt;=G3557),(Sheet1!$E:$E))</f>
        <v>45128.57958740741</v>
      </c>
      <c r="I3557" t="str">
        <f t="shared" si="342"/>
        <v>+0:00:42</v>
      </c>
      <c r="J3557" t="s">
        <v>9651</v>
      </c>
      <c r="K3557" t="s">
        <v>9621</v>
      </c>
      <c r="L3557" t="str">
        <f t="shared" si="343"/>
        <v>WEEK 29</v>
      </c>
    </row>
    <row r="3558" spans="1:13" x14ac:dyDescent="0.35">
      <c r="A3558" s="6">
        <v>2</v>
      </c>
      <c r="B3558" s="6" t="s">
        <v>5897</v>
      </c>
      <c r="C3558" s="6" t="s">
        <v>5897</v>
      </c>
      <c r="D3558" s="6" t="str">
        <f t="shared" si="344"/>
        <v>2-CBHU9511852</v>
      </c>
      <c r="E3558" s="7">
        <f t="shared" si="345"/>
        <v>45128.433365358796</v>
      </c>
      <c r="F3558" s="8">
        <v>45128.579198692132</v>
      </c>
      <c r="G3558" s="7">
        <f t="shared" si="346"/>
        <v>45128.620865358796</v>
      </c>
      <c r="H3558" s="2">
        <f>LOOKUP(2,1/(Sheet1!$D:$D=C3558)/(Sheet1!$E:$E&gt;=E3558)/(Sheet1!$E:$E&lt;=G3558),(Sheet1!$E:$E))</f>
        <v>45128.578873043982</v>
      </c>
      <c r="I3558" t="str">
        <f t="shared" si="342"/>
        <v>+0:00:28</v>
      </c>
      <c r="J3558" t="s">
        <v>9651</v>
      </c>
      <c r="K3558" t="s">
        <v>9621</v>
      </c>
      <c r="L3558" t="str">
        <f t="shared" si="343"/>
        <v>WEEK 29</v>
      </c>
    </row>
    <row r="3559" spans="1:13" x14ac:dyDescent="0.35">
      <c r="A3559" s="6">
        <v>2</v>
      </c>
      <c r="B3559" s="6" t="s">
        <v>6304</v>
      </c>
      <c r="C3559" s="6" t="s">
        <v>6304</v>
      </c>
      <c r="D3559" s="6" t="str">
        <f t="shared" si="344"/>
        <v>2-FFAU3590238</v>
      </c>
      <c r="E3559" s="7">
        <f t="shared" si="345"/>
        <v>45128.428865046291</v>
      </c>
      <c r="F3559" s="8">
        <v>45128.574698379627</v>
      </c>
      <c r="G3559" s="7">
        <f t="shared" si="346"/>
        <v>45128.616365046291</v>
      </c>
      <c r="H3559" s="2">
        <f>LOOKUP(2,1/(Sheet1!$D:$D=C3559)/(Sheet1!$E:$E&gt;=E3559)/(Sheet1!$E:$E&lt;=G3559),(Sheet1!$E:$E))</f>
        <v>45128.572054629629</v>
      </c>
      <c r="I3559" t="str">
        <f t="shared" si="342"/>
        <v>+0:03:48</v>
      </c>
      <c r="J3559" t="s">
        <v>9651</v>
      </c>
      <c r="K3559" t="s">
        <v>9621</v>
      </c>
      <c r="L3559" t="str">
        <f t="shared" si="343"/>
        <v>WEEK 29</v>
      </c>
    </row>
    <row r="3560" spans="1:13" x14ac:dyDescent="0.35">
      <c r="A3560" s="6">
        <v>4</v>
      </c>
      <c r="B3560" s="6" t="s">
        <v>8129</v>
      </c>
      <c r="C3560" s="6" t="s">
        <v>8129</v>
      </c>
      <c r="D3560" s="6" t="str">
        <f t="shared" si="344"/>
        <v>4-GCXU5592923</v>
      </c>
      <c r="E3560" s="7">
        <f t="shared" si="345"/>
        <v>45128.428308252311</v>
      </c>
      <c r="F3560" s="8">
        <v>45128.574141585646</v>
      </c>
      <c r="G3560" s="7">
        <f t="shared" si="346"/>
        <v>45128.615808252311</v>
      </c>
      <c r="H3560" s="2">
        <f>LOOKUP(2,1/(Sheet1!$D:$D=C3560)/(Sheet1!$E:$E&gt;=E3560)/(Sheet1!$E:$E&lt;=G3560),(Sheet1!$E:$E))</f>
        <v>45128.57369380787</v>
      </c>
      <c r="I3560" t="str">
        <f t="shared" si="342"/>
        <v>+0:00:39</v>
      </c>
      <c r="J3560" t="s">
        <v>9651</v>
      </c>
      <c r="K3560" t="s">
        <v>9621</v>
      </c>
      <c r="L3560" t="str">
        <f t="shared" si="343"/>
        <v>WEEK 29</v>
      </c>
    </row>
    <row r="3561" spans="1:13" x14ac:dyDescent="0.35">
      <c r="A3561" s="6">
        <v>3</v>
      </c>
      <c r="B3561" s="6" t="s">
        <v>6510</v>
      </c>
      <c r="C3561" s="6" t="s">
        <v>6510</v>
      </c>
      <c r="D3561" s="6" t="str">
        <f t="shared" si="344"/>
        <v>3-MAEU9206480</v>
      </c>
      <c r="E3561" s="7">
        <f t="shared" si="345"/>
        <v>45128.427948576384</v>
      </c>
      <c r="F3561" s="8">
        <v>45128.573781909719</v>
      </c>
      <c r="G3561" s="7">
        <f t="shared" si="346"/>
        <v>45128.615448576384</v>
      </c>
      <c r="H3561" s="2">
        <f>LOOKUP(2,1/(Sheet1!$D:$D=C3561)/(Sheet1!$E:$E&gt;=E3561)/(Sheet1!$E:$E&lt;=G3561),(Sheet1!$E:$E))</f>
        <v>45128.56194994213</v>
      </c>
      <c r="I3561" t="str">
        <f t="shared" si="342"/>
        <v>+0:17:02</v>
      </c>
      <c r="J3561" t="s">
        <v>9651</v>
      </c>
      <c r="K3561" t="s">
        <v>9621</v>
      </c>
      <c r="L3561" t="str">
        <f t="shared" si="343"/>
        <v>WEEK 29</v>
      </c>
    </row>
    <row r="3562" spans="1:13" x14ac:dyDescent="0.35">
      <c r="A3562" s="6">
        <v>4</v>
      </c>
      <c r="B3562" s="6" t="s">
        <v>6528</v>
      </c>
      <c r="C3562" s="6" t="s">
        <v>6528</v>
      </c>
      <c r="D3562" s="6" t="str">
        <f t="shared" si="344"/>
        <v>4-MAEU9251909</v>
      </c>
      <c r="E3562" s="7">
        <f t="shared" si="345"/>
        <v>45128.425528969907</v>
      </c>
      <c r="F3562" s="8">
        <v>45128.571362303242</v>
      </c>
      <c r="G3562" s="7">
        <f t="shared" si="346"/>
        <v>45128.613028969907</v>
      </c>
      <c r="H3562" s="2">
        <f>LOOKUP(2,1/(Sheet1!$D:$D=C3562)/(Sheet1!$E:$E&gt;=E3562)/(Sheet1!$E:$E&lt;=G3562),(Sheet1!$E:$E))</f>
        <v>45128.569772800925</v>
      </c>
      <c r="I3562" t="str">
        <f t="shared" si="342"/>
        <v>+0:02:17</v>
      </c>
      <c r="J3562" t="s">
        <v>9651</v>
      </c>
      <c r="K3562" t="s">
        <v>9621</v>
      </c>
      <c r="L3562" t="str">
        <f t="shared" si="343"/>
        <v>WEEK 29</v>
      </c>
    </row>
    <row r="3563" spans="1:13" x14ac:dyDescent="0.35">
      <c r="A3563" s="6">
        <v>4</v>
      </c>
      <c r="B3563" s="6" t="s">
        <v>1984</v>
      </c>
      <c r="C3563" s="6" t="s">
        <v>1984</v>
      </c>
      <c r="D3563" s="6" t="str">
        <f t="shared" si="344"/>
        <v>4-MSKU4799797</v>
      </c>
      <c r="E3563" s="7">
        <f t="shared" si="345"/>
        <v>45128.421410763884</v>
      </c>
      <c r="F3563" s="8">
        <v>45128.567244097219</v>
      </c>
      <c r="G3563" s="7">
        <f t="shared" si="346"/>
        <v>45128.608910763884</v>
      </c>
      <c r="H3563" s="2">
        <f>LOOKUP(2,1/(Sheet1!$D:$D=C3563)/(Sheet1!$E:$E&gt;=E3563)/(Sheet1!$E:$E&lt;=G3563),(Sheet1!$E:$E))</f>
        <v>45128.56677153935</v>
      </c>
      <c r="I3563" t="str">
        <f t="shared" si="342"/>
        <v>+0:00:41</v>
      </c>
      <c r="J3563" t="s">
        <v>9651</v>
      </c>
      <c r="K3563" t="s">
        <v>9621</v>
      </c>
      <c r="L3563" t="str">
        <f t="shared" si="343"/>
        <v>WEEK 29</v>
      </c>
    </row>
    <row r="3564" spans="1:13" x14ac:dyDescent="0.35">
      <c r="A3564" s="6">
        <v>2</v>
      </c>
      <c r="B3564" s="6" t="s">
        <v>5937</v>
      </c>
      <c r="C3564" s="6" t="s">
        <v>5937</v>
      </c>
      <c r="D3564" s="6" t="str">
        <f t="shared" si="344"/>
        <v>2-CMAU5974430</v>
      </c>
      <c r="E3564" s="7">
        <f t="shared" si="345"/>
        <v>45128.410905752309</v>
      </c>
      <c r="F3564" s="8">
        <v>45128.556739085645</v>
      </c>
      <c r="G3564" s="7">
        <f t="shared" si="346"/>
        <v>45128.598405752309</v>
      </c>
      <c r="H3564" s="2">
        <f>LOOKUP(2,1/(Sheet1!$D:$D=C3564)/(Sheet1!$E:$E&gt;=E3564)/(Sheet1!$E:$E&lt;=G3564),(Sheet1!$E:$E))</f>
        <v>45128.557404942127</v>
      </c>
      <c r="I3564" t="str">
        <f t="shared" si="342"/>
        <v>0:00:58</v>
      </c>
      <c r="J3564" t="s">
        <v>8471</v>
      </c>
      <c r="K3564" t="s">
        <v>9621</v>
      </c>
      <c r="L3564" t="str">
        <f t="shared" si="343"/>
        <v>WEEK 29</v>
      </c>
      <c r="M3564" t="str">
        <f>IF(I3564&lt;="0:00:05","(-) 5 detik",IF(I3564&lt;="0:00:15","(-) 15 detik",IF(I3564&lt;="0:00:30","(-) 30 detik","(-) 65 detik")))</f>
        <v>(-) 65 detik</v>
      </c>
    </row>
    <row r="3565" spans="1:13" x14ac:dyDescent="0.35">
      <c r="A3565" s="6">
        <v>1</v>
      </c>
      <c r="B3565" s="6" t="s">
        <v>116</v>
      </c>
      <c r="C3565" s="6" t="s">
        <v>116</v>
      </c>
      <c r="D3565" s="6" t="str">
        <f t="shared" si="344"/>
        <v>1-BSIU9380315</v>
      </c>
      <c r="E3565" s="7">
        <f t="shared" si="345"/>
        <v>45128.408961608795</v>
      </c>
      <c r="F3565" s="8">
        <v>45128.554794942131</v>
      </c>
      <c r="G3565" s="7">
        <f t="shared" si="346"/>
        <v>45128.596461608795</v>
      </c>
      <c r="H3565" s="2">
        <f>LOOKUP(2,1/(Sheet1!$D:$D=C3565)/(Sheet1!$E:$E&gt;=E3565)/(Sheet1!$E:$E&lt;=G3565),(Sheet1!$E:$E))</f>
        <v>45128.555129120374</v>
      </c>
      <c r="I3565" t="str">
        <f t="shared" si="342"/>
        <v>0:00:29</v>
      </c>
      <c r="J3565" t="s">
        <v>8471</v>
      </c>
      <c r="K3565" t="s">
        <v>9621</v>
      </c>
      <c r="L3565" t="str">
        <f t="shared" si="343"/>
        <v>WEEK 29</v>
      </c>
      <c r="M3565" t="str">
        <f>IF(I3565&lt;="0:00:05","(-) 5 detik",IF(I3565&lt;="0:00:15","(-) 15 detik",IF(I3565&lt;="0:00:30","(-) 30 detik","(-) 65 detik")))</f>
        <v>(-) 30 detik</v>
      </c>
    </row>
    <row r="3566" spans="1:13" x14ac:dyDescent="0.35">
      <c r="A3566" s="6">
        <v>2</v>
      </c>
      <c r="B3566" s="6" t="s">
        <v>7307</v>
      </c>
      <c r="C3566" s="6" t="s">
        <v>7307</v>
      </c>
      <c r="D3566" s="6" t="str">
        <f t="shared" si="344"/>
        <v>2-TLLU6091529</v>
      </c>
      <c r="E3566" s="7">
        <f t="shared" si="345"/>
        <v>45128.406594409716</v>
      </c>
      <c r="F3566" s="8">
        <v>45128.552427743052</v>
      </c>
      <c r="G3566" s="7">
        <f t="shared" si="346"/>
        <v>45128.594094409716</v>
      </c>
      <c r="H3566" s="2">
        <f>LOOKUP(2,1/(Sheet1!$D:$D=C3566)/(Sheet1!$E:$E&gt;=E3566)/(Sheet1!$E:$E&lt;=G3566),(Sheet1!$E:$E))</f>
        <v>45128.552064641204</v>
      </c>
      <c r="I3566" t="str">
        <f t="shared" si="342"/>
        <v>+0:00:31</v>
      </c>
      <c r="J3566" t="s">
        <v>9651</v>
      </c>
      <c r="K3566" t="s">
        <v>9621</v>
      </c>
      <c r="L3566" t="str">
        <f t="shared" si="343"/>
        <v>WEEK 29</v>
      </c>
    </row>
    <row r="3567" spans="1:13" x14ac:dyDescent="0.35">
      <c r="A3567" s="6">
        <v>1</v>
      </c>
      <c r="B3567" s="6" t="s">
        <v>5501</v>
      </c>
      <c r="C3567" s="6" t="s">
        <v>5501</v>
      </c>
      <c r="D3567" s="6" t="str">
        <f t="shared" si="344"/>
        <v>1-TLLU7522805</v>
      </c>
      <c r="E3567" s="7">
        <f t="shared" si="345"/>
        <v>45128.405268599534</v>
      </c>
      <c r="F3567" s="8">
        <v>45128.55110193287</v>
      </c>
      <c r="G3567" s="7">
        <f t="shared" si="346"/>
        <v>45128.592768599534</v>
      </c>
      <c r="H3567" s="2">
        <f>LOOKUP(2,1/(Sheet1!$D:$D=C3567)/(Sheet1!$E:$E&gt;=E3567)/(Sheet1!$E:$E&lt;=G3567),(Sheet1!$E:$E))</f>
        <v>45128.551833078702</v>
      </c>
      <c r="I3567" t="str">
        <f t="shared" si="342"/>
        <v>0:01:03</v>
      </c>
      <c r="J3567" t="s">
        <v>8471</v>
      </c>
      <c r="K3567" t="s">
        <v>9621</v>
      </c>
      <c r="L3567" t="str">
        <f t="shared" si="343"/>
        <v>WEEK 29</v>
      </c>
      <c r="M3567" t="str">
        <f>IF(I3567&lt;="0:00:05","(-) 5 detik",IF(I3567&lt;="0:00:15","(-) 15 detik",IF(I3567&lt;="0:00:30","(-) 30 detik","(-) 65 detik")))</f>
        <v>(-) 65 detik</v>
      </c>
    </row>
    <row r="3568" spans="1:13" x14ac:dyDescent="0.35">
      <c r="A3568" s="6">
        <v>1</v>
      </c>
      <c r="B3568" s="6" t="s">
        <v>401</v>
      </c>
      <c r="C3568" s="6" t="s">
        <v>401</v>
      </c>
      <c r="D3568" s="6" t="str">
        <f t="shared" si="344"/>
        <v>1-FFAU3572086</v>
      </c>
      <c r="E3568" s="7">
        <f t="shared" si="345"/>
        <v>45128.323223460648</v>
      </c>
      <c r="F3568" s="8">
        <v>45128.469056793983</v>
      </c>
      <c r="G3568" s="7">
        <f t="shared" si="346"/>
        <v>45128.510723460648</v>
      </c>
      <c r="H3568" s="2">
        <f>LOOKUP(2,1/(Sheet1!$D:$D=C3568)/(Sheet1!$E:$E&gt;=E3568)/(Sheet1!$E:$E&lt;=G3568),(Sheet1!$E:$E))</f>
        <v>45128.469565081017</v>
      </c>
      <c r="I3568" t="str">
        <f t="shared" si="342"/>
        <v>0:00:44</v>
      </c>
      <c r="J3568" t="s">
        <v>8471</v>
      </c>
      <c r="K3568" t="s">
        <v>9621</v>
      </c>
      <c r="L3568" t="str">
        <f t="shared" si="343"/>
        <v>WEEK 29</v>
      </c>
      <c r="M3568" t="str">
        <f>IF(I3568&lt;="0:00:05","(-) 5 detik",IF(I3568&lt;="0:00:15","(-) 15 detik",IF(I3568&lt;="0:00:30","(-) 30 detik","(-) 65 detik")))</f>
        <v>(-) 65 detik</v>
      </c>
    </row>
    <row r="3569" spans="1:13" x14ac:dyDescent="0.35">
      <c r="A3569" s="6">
        <v>2</v>
      </c>
      <c r="B3569" s="6" t="s">
        <v>7032</v>
      </c>
      <c r="C3569" s="6" t="s">
        <v>7032</v>
      </c>
      <c r="D3569" s="6" t="str">
        <f t="shared" si="344"/>
        <v>2-TCKU6490781</v>
      </c>
      <c r="E3569" s="7">
        <f t="shared" si="345"/>
        <v>45128.318290856478</v>
      </c>
      <c r="F3569" s="8">
        <v>45128.464124189813</v>
      </c>
      <c r="G3569" s="7">
        <f t="shared" si="346"/>
        <v>45128.505790856478</v>
      </c>
      <c r="H3569" s="2">
        <f>LOOKUP(2,1/(Sheet1!$D:$D=C3569)/(Sheet1!$E:$E&gt;=E3569)/(Sheet1!$E:$E&lt;=G3569),(Sheet1!$E:$E))</f>
        <v>45128.464843611109</v>
      </c>
      <c r="I3569" t="str">
        <f t="shared" si="342"/>
        <v>0:01:02</v>
      </c>
      <c r="J3569" t="s">
        <v>8471</v>
      </c>
      <c r="K3569" t="s">
        <v>9621</v>
      </c>
      <c r="L3569" t="str">
        <f t="shared" si="343"/>
        <v>WEEK 29</v>
      </c>
      <c r="M3569" t="str">
        <f>IF(I3569&lt;="0:00:05","(-) 5 detik",IF(I3569&lt;="0:00:15","(-) 15 detik",IF(I3569&lt;="0:00:30","(-) 30 detik","(-) 65 detik")))</f>
        <v>(-) 65 detik</v>
      </c>
    </row>
    <row r="3570" spans="1:13" x14ac:dyDescent="0.35">
      <c r="A3570" s="6">
        <v>2</v>
      </c>
      <c r="B3570" s="6" t="s">
        <v>6933</v>
      </c>
      <c r="C3570" s="6" t="s">
        <v>6933</v>
      </c>
      <c r="D3570" s="6" t="str">
        <f t="shared" si="344"/>
        <v>2-SITU2783978</v>
      </c>
      <c r="E3570" s="7">
        <f t="shared" si="345"/>
        <v>45128.315077974534</v>
      </c>
      <c r="F3570" s="8">
        <v>45128.46091130787</v>
      </c>
      <c r="G3570" s="7">
        <f t="shared" si="346"/>
        <v>45128.502577974534</v>
      </c>
      <c r="H3570" s="2">
        <f>LOOKUP(2,1/(Sheet1!$D:$D=C3570)/(Sheet1!$E:$E&gt;=E3570)/(Sheet1!$E:$E&lt;=G3570),(Sheet1!$E:$E))</f>
        <v>45128.460875891207</v>
      </c>
      <c r="I3570" t="str">
        <f t="shared" si="342"/>
        <v>+0:00:03</v>
      </c>
      <c r="J3570" t="s">
        <v>9651</v>
      </c>
      <c r="K3570" t="s">
        <v>9621</v>
      </c>
      <c r="L3570" t="str">
        <f t="shared" si="343"/>
        <v>WEEK 29</v>
      </c>
    </row>
    <row r="3571" spans="1:13" x14ac:dyDescent="0.35">
      <c r="A3571" s="6">
        <v>2</v>
      </c>
      <c r="B3571" s="6" t="s">
        <v>6469</v>
      </c>
      <c r="C3571" s="6" t="s">
        <v>6469</v>
      </c>
      <c r="D3571" s="6" t="str">
        <f t="shared" si="344"/>
        <v>2-KOCU4921864</v>
      </c>
      <c r="E3571" s="7">
        <f t="shared" si="345"/>
        <v>45128.288722604164</v>
      </c>
      <c r="F3571" s="8">
        <v>45128.4345559375</v>
      </c>
      <c r="G3571" s="7">
        <f t="shared" si="346"/>
        <v>45128.476222604164</v>
      </c>
      <c r="H3571" s="2">
        <f>LOOKUP(2,1/(Sheet1!$D:$D=C3571)/(Sheet1!$E:$E&gt;=E3571)/(Sheet1!$E:$E&lt;=G3571),(Sheet1!$E:$E))</f>
        <v>45128.433266608794</v>
      </c>
      <c r="I3571" t="str">
        <f t="shared" si="342"/>
        <v>+0:01:51</v>
      </c>
      <c r="J3571" t="s">
        <v>9651</v>
      </c>
      <c r="K3571" t="s">
        <v>9621</v>
      </c>
      <c r="L3571" t="str">
        <f t="shared" si="343"/>
        <v>WEEK 29</v>
      </c>
    </row>
    <row r="3572" spans="1:13" x14ac:dyDescent="0.35">
      <c r="A3572" s="6">
        <v>2</v>
      </c>
      <c r="B3572" s="6" t="s">
        <v>6289</v>
      </c>
      <c r="C3572" s="6" t="s">
        <v>6289</v>
      </c>
      <c r="D3572" s="6" t="str">
        <f t="shared" si="344"/>
        <v>2-FFAU2484083</v>
      </c>
      <c r="E3572" s="7">
        <f t="shared" si="345"/>
        <v>45128.275076770828</v>
      </c>
      <c r="F3572" s="8">
        <v>45128.420910104163</v>
      </c>
      <c r="G3572" s="7">
        <f t="shared" si="346"/>
        <v>45128.462576770828</v>
      </c>
      <c r="H3572" s="2">
        <f>LOOKUP(2,1/(Sheet1!$D:$D=C3572)/(Sheet1!$E:$E&gt;=E3572)/(Sheet1!$E:$E&lt;=G3572),(Sheet1!$E:$E))</f>
        <v>45128.421611087964</v>
      </c>
      <c r="I3572" t="str">
        <f t="shared" si="342"/>
        <v>0:01:01</v>
      </c>
      <c r="J3572" t="s">
        <v>8471</v>
      </c>
      <c r="K3572" t="s">
        <v>9621</v>
      </c>
      <c r="L3572" t="str">
        <f t="shared" si="343"/>
        <v>WEEK 29</v>
      </c>
      <c r="M3572" t="str">
        <f>IF(I3572&lt;="0:00:05","(-) 5 detik",IF(I3572&lt;="0:00:15","(-) 15 detik",IF(I3572&lt;="0:00:30","(-) 30 detik","(-) 65 detik")))</f>
        <v>(-) 65 detik</v>
      </c>
    </row>
    <row r="3573" spans="1:13" x14ac:dyDescent="0.35">
      <c r="A3573" s="6">
        <v>1</v>
      </c>
      <c r="B3573" s="6" t="s">
        <v>5302</v>
      </c>
      <c r="C3573" s="6" t="s">
        <v>5302</v>
      </c>
      <c r="D3573" s="6" t="str">
        <f t="shared" si="344"/>
        <v>1-SITU9029039</v>
      </c>
      <c r="E3573" s="7">
        <f t="shared" si="345"/>
        <v>45128.273357523147</v>
      </c>
      <c r="F3573" s="8">
        <v>45128.419190856483</v>
      </c>
      <c r="G3573" s="7">
        <f t="shared" si="346"/>
        <v>45128.460857523147</v>
      </c>
      <c r="H3573" s="2">
        <f>LOOKUP(2,1/(Sheet1!$D:$D=C3573)/(Sheet1!$E:$E&gt;=E3573)/(Sheet1!$E:$E&lt;=G3573),(Sheet1!$E:$E))</f>
        <v>45128.419640729167</v>
      </c>
      <c r="I3573" t="str">
        <f t="shared" si="342"/>
        <v>0:00:39</v>
      </c>
      <c r="J3573" t="s">
        <v>8471</v>
      </c>
      <c r="K3573" t="s">
        <v>9621</v>
      </c>
      <c r="L3573" t="str">
        <f t="shared" si="343"/>
        <v>WEEK 29</v>
      </c>
      <c r="M3573" t="str">
        <f>IF(I3573&lt;="0:00:05","(-) 5 detik",IF(I3573&lt;="0:00:15","(-) 15 detik",IF(I3573&lt;="0:00:30","(-) 30 detik","(-) 65 detik")))</f>
        <v>(-) 65 detik</v>
      </c>
    </row>
    <row r="3574" spans="1:13" x14ac:dyDescent="0.35">
      <c r="A3574" s="6">
        <v>2</v>
      </c>
      <c r="B3574" s="6" t="s">
        <v>7191</v>
      </c>
      <c r="C3574" s="6" t="s">
        <v>7191</v>
      </c>
      <c r="D3574" s="6" t="str">
        <f t="shared" si="344"/>
        <v>2-TGBU2657617</v>
      </c>
      <c r="E3574" s="7">
        <f t="shared" si="345"/>
        <v>45128.270878506941</v>
      </c>
      <c r="F3574" s="8">
        <v>45128.416711840277</v>
      </c>
      <c r="G3574" s="7">
        <f t="shared" si="346"/>
        <v>45128.458378506941</v>
      </c>
      <c r="H3574" s="2">
        <f>LOOKUP(2,1/(Sheet1!$D:$D=C3574)/(Sheet1!$E:$E&gt;=E3574)/(Sheet1!$E:$E&lt;=G3574),(Sheet1!$E:$E))</f>
        <v>45128.417424386571</v>
      </c>
      <c r="I3574" t="str">
        <f t="shared" si="342"/>
        <v>0:01:02</v>
      </c>
      <c r="J3574" t="s">
        <v>8471</v>
      </c>
      <c r="K3574" t="s">
        <v>9621</v>
      </c>
      <c r="L3574" t="str">
        <f t="shared" si="343"/>
        <v>WEEK 29</v>
      </c>
      <c r="M3574" t="str">
        <f>IF(I3574&lt;="0:00:05","(-) 5 detik",IF(I3574&lt;="0:00:15","(-) 15 detik",IF(I3574&lt;="0:00:30","(-) 30 detik","(-) 65 detik")))</f>
        <v>(-) 65 detik</v>
      </c>
    </row>
    <row r="3575" spans="1:13" x14ac:dyDescent="0.35">
      <c r="A3575" s="6">
        <v>2</v>
      </c>
      <c r="B3575" s="6" t="s">
        <v>5749</v>
      </c>
      <c r="C3575" s="6" t="s">
        <v>5749</v>
      </c>
      <c r="D3575" s="6" t="str">
        <f t="shared" si="344"/>
        <v>2-BEAU2401360</v>
      </c>
      <c r="E3575" s="7">
        <f t="shared" si="345"/>
        <v>45128.230711111108</v>
      </c>
      <c r="F3575" s="8">
        <v>45128.376544444443</v>
      </c>
      <c r="G3575" s="7">
        <f t="shared" si="346"/>
        <v>45128.418211111108</v>
      </c>
      <c r="H3575" s="2">
        <f>LOOKUP(2,1/(Sheet1!$D:$D=C3575)/(Sheet1!$E:$E&gt;=E3575)/(Sheet1!$E:$E&lt;=G3575),(Sheet1!$E:$E))</f>
        <v>45128.376414791666</v>
      </c>
      <c r="I3575" t="str">
        <f t="shared" si="342"/>
        <v>+0:00:11</v>
      </c>
      <c r="J3575" t="s">
        <v>9651</v>
      </c>
      <c r="K3575" t="s">
        <v>9621</v>
      </c>
      <c r="L3575" t="str">
        <f t="shared" si="343"/>
        <v>WEEK 29</v>
      </c>
    </row>
    <row r="3576" spans="1:13" x14ac:dyDescent="0.35">
      <c r="A3576" s="6">
        <v>2</v>
      </c>
      <c r="B3576" s="6" t="s">
        <v>6015</v>
      </c>
      <c r="C3576" s="6" t="s">
        <v>6015</v>
      </c>
      <c r="D3576" s="6" t="str">
        <f t="shared" si="344"/>
        <v>2-CSNU7108044</v>
      </c>
      <c r="E3576" s="7">
        <f t="shared" si="345"/>
        <v>45128.219984756943</v>
      </c>
      <c r="F3576" s="8">
        <v>45128.365818090278</v>
      </c>
      <c r="G3576" s="7">
        <f t="shared" si="346"/>
        <v>45128.407484756943</v>
      </c>
      <c r="H3576" s="2">
        <f>LOOKUP(2,1/(Sheet1!$D:$D=C3576)/(Sheet1!$E:$E&gt;=E3576)/(Sheet1!$E:$E&lt;=G3576),(Sheet1!$E:$E))</f>
        <v>45128.366537835645</v>
      </c>
      <c r="I3576" t="str">
        <f t="shared" si="342"/>
        <v>0:01:02</v>
      </c>
      <c r="J3576" t="s">
        <v>8471</v>
      </c>
      <c r="K3576" t="s">
        <v>9621</v>
      </c>
      <c r="L3576" t="str">
        <f t="shared" si="343"/>
        <v>WEEK 29</v>
      </c>
      <c r="M3576" t="str">
        <f>IF(I3576&lt;="0:00:05","(-) 5 detik",IF(I3576&lt;="0:00:15","(-) 15 detik",IF(I3576&lt;="0:00:30","(-) 30 detik","(-) 65 detik")))</f>
        <v>(-) 65 detik</v>
      </c>
    </row>
    <row r="3577" spans="1:13" x14ac:dyDescent="0.35">
      <c r="A3577" s="6">
        <v>3</v>
      </c>
      <c r="B3577" s="6" t="s">
        <v>6698</v>
      </c>
      <c r="C3577" s="6" t="s">
        <v>6698</v>
      </c>
      <c r="D3577" s="6" t="str">
        <f t="shared" si="344"/>
        <v>3-MSKU4697840</v>
      </c>
      <c r="E3577" s="7">
        <f t="shared" si="345"/>
        <v>45128.217256793978</v>
      </c>
      <c r="F3577" s="8">
        <v>45128.363090127314</v>
      </c>
      <c r="G3577" s="7">
        <f t="shared" si="346"/>
        <v>45128.404756793978</v>
      </c>
      <c r="H3577" s="2">
        <f>LOOKUP(2,1/(Sheet1!$D:$D=C3577)/(Sheet1!$E:$E&gt;=E3577)/(Sheet1!$E:$E&lt;=G3577),(Sheet1!$E:$E))</f>
        <v>45128.363862453705</v>
      </c>
      <c r="I3577" t="str">
        <f t="shared" si="342"/>
        <v>0:01:07</v>
      </c>
      <c r="J3577" t="s">
        <v>8471</v>
      </c>
      <c r="K3577" t="s">
        <v>9621</v>
      </c>
      <c r="L3577" t="str">
        <f t="shared" si="343"/>
        <v>WEEK 29</v>
      </c>
      <c r="M3577" t="str">
        <f>IF(I3577&lt;="0:00:05","(-) 5 detik",IF(I3577&lt;="0:00:15","(-) 15 detik",IF(I3577&lt;="0:00:30","(-) 30 detik","(-) 65 detik")))</f>
        <v>(-) 65 detik</v>
      </c>
    </row>
    <row r="3578" spans="1:13" x14ac:dyDescent="0.35">
      <c r="A3578" s="6">
        <v>1</v>
      </c>
      <c r="B3578" s="6" t="s">
        <v>5334</v>
      </c>
      <c r="C3578" s="6" t="s">
        <v>5334</v>
      </c>
      <c r="D3578" s="6" t="str">
        <f t="shared" si="344"/>
        <v>1-SKHU9905776</v>
      </c>
      <c r="E3578" s="7">
        <f t="shared" si="345"/>
        <v>45128.214117094903</v>
      </c>
      <c r="F3578" s="8">
        <v>45128.359950428239</v>
      </c>
      <c r="G3578" s="7">
        <f t="shared" si="346"/>
        <v>45128.401617094903</v>
      </c>
      <c r="H3578" s="2">
        <f>LOOKUP(2,1/(Sheet1!$D:$D=C3578)/(Sheet1!$E:$E&gt;=E3578)/(Sheet1!$E:$E&lt;=G3578),(Sheet1!$E:$E))</f>
        <v>45128.356309363429</v>
      </c>
      <c r="I3578" t="str">
        <f t="shared" si="342"/>
        <v>+0:05:15</v>
      </c>
      <c r="J3578" t="s">
        <v>9651</v>
      </c>
      <c r="K3578" t="s">
        <v>9621</v>
      </c>
      <c r="L3578" t="str">
        <f t="shared" si="343"/>
        <v>WEEK 29</v>
      </c>
    </row>
    <row r="3579" spans="1:13" x14ac:dyDescent="0.35">
      <c r="A3579" s="6">
        <v>3</v>
      </c>
      <c r="B3579" s="6" t="s">
        <v>6689</v>
      </c>
      <c r="C3579" s="6" t="s">
        <v>6689</v>
      </c>
      <c r="D3579" s="6" t="str">
        <f t="shared" si="344"/>
        <v>3-MSKU4648189</v>
      </c>
      <c r="E3579" s="7">
        <f t="shared" si="345"/>
        <v>45128.208925196755</v>
      </c>
      <c r="F3579" s="8">
        <v>45128.354758530091</v>
      </c>
      <c r="G3579" s="7">
        <f t="shared" si="346"/>
        <v>45128.396425196755</v>
      </c>
      <c r="H3579" s="2">
        <f>LOOKUP(2,1/(Sheet1!$D:$D=C3579)/(Sheet1!$E:$E&gt;=E3579)/(Sheet1!$E:$E&lt;=G3579),(Sheet1!$E:$E))</f>
        <v>45128.355520763886</v>
      </c>
      <c r="I3579" t="str">
        <f t="shared" si="342"/>
        <v>0:01:06</v>
      </c>
      <c r="J3579" t="s">
        <v>8471</v>
      </c>
      <c r="K3579" t="s">
        <v>9621</v>
      </c>
      <c r="L3579" t="str">
        <f t="shared" si="343"/>
        <v>WEEK 29</v>
      </c>
      <c r="M3579" t="str">
        <f t="shared" ref="M3579:M3596" si="348">IF(I3579&lt;="0:00:05","(-) 5 detik",IF(I3579&lt;="0:00:15","(-) 15 detik",IF(I3579&lt;="0:00:30","(-) 30 detik","(-) 65 detik")))</f>
        <v>(-) 65 detik</v>
      </c>
    </row>
    <row r="3580" spans="1:13" x14ac:dyDescent="0.35">
      <c r="A3580" s="6">
        <v>3</v>
      </c>
      <c r="B3580" s="6" t="s">
        <v>6519</v>
      </c>
      <c r="C3580" s="6" t="s">
        <v>6519</v>
      </c>
      <c r="D3580" s="6" t="str">
        <f t="shared" si="344"/>
        <v>3-MAEU9233227</v>
      </c>
      <c r="E3580" s="7">
        <f t="shared" si="345"/>
        <v>45128.20323796296</v>
      </c>
      <c r="F3580" s="8">
        <v>45128.349071296296</v>
      </c>
      <c r="G3580" s="7">
        <f t="shared" si="346"/>
        <v>45128.39073796296</v>
      </c>
      <c r="H3580" s="2">
        <f>LOOKUP(2,1/(Sheet1!$D:$D=C3580)/(Sheet1!$E:$E&gt;=E3580)/(Sheet1!$E:$E&lt;=G3580),(Sheet1!$E:$E))</f>
        <v>45128.349667175928</v>
      </c>
      <c r="I3580" t="str">
        <f t="shared" si="342"/>
        <v>0:00:51</v>
      </c>
      <c r="J3580" t="s">
        <v>8471</v>
      </c>
      <c r="K3580" t="s">
        <v>9621</v>
      </c>
      <c r="L3580" t="str">
        <f t="shared" si="343"/>
        <v>WEEK 29</v>
      </c>
      <c r="M3580" t="str">
        <f t="shared" si="348"/>
        <v>(-) 65 detik</v>
      </c>
    </row>
    <row r="3581" spans="1:13" x14ac:dyDescent="0.35">
      <c r="A3581" s="6">
        <v>3</v>
      </c>
      <c r="B3581" s="6" t="s">
        <v>1973</v>
      </c>
      <c r="C3581" s="6" t="s">
        <v>1973</v>
      </c>
      <c r="D3581" s="6" t="str">
        <f t="shared" si="344"/>
        <v>3-MSKU4736401</v>
      </c>
      <c r="E3581" s="7">
        <f t="shared" si="345"/>
        <v>45128.19855671296</v>
      </c>
      <c r="F3581" s="8">
        <v>45128.344390046295</v>
      </c>
      <c r="G3581" s="7">
        <f t="shared" si="346"/>
        <v>45128.38605671296</v>
      </c>
      <c r="H3581" s="2">
        <f>LOOKUP(2,1/(Sheet1!$D:$D=C3581)/(Sheet1!$E:$E&gt;=E3581)/(Sheet1!$E:$E&lt;=G3581),(Sheet1!$E:$E))</f>
        <v>45128.345113298608</v>
      </c>
      <c r="I3581" t="str">
        <f t="shared" si="342"/>
        <v>0:01:02</v>
      </c>
      <c r="J3581" t="s">
        <v>8471</v>
      </c>
      <c r="K3581" t="s">
        <v>9621</v>
      </c>
      <c r="L3581" t="str">
        <f t="shared" si="343"/>
        <v>WEEK 29</v>
      </c>
      <c r="M3581" t="str">
        <f t="shared" si="348"/>
        <v>(-) 65 detik</v>
      </c>
    </row>
    <row r="3582" spans="1:13" x14ac:dyDescent="0.35">
      <c r="A3582" s="6">
        <v>2</v>
      </c>
      <c r="B3582" s="6" t="s">
        <v>7273</v>
      </c>
      <c r="C3582" s="6" t="s">
        <v>7273</v>
      </c>
      <c r="D3582" s="6" t="str">
        <f t="shared" si="344"/>
        <v>2-TLLU2419986</v>
      </c>
      <c r="E3582" s="7">
        <f t="shared" si="345"/>
        <v>45128.191179942129</v>
      </c>
      <c r="F3582" s="8">
        <v>45128.337013275464</v>
      </c>
      <c r="G3582" s="7">
        <f t="shared" si="346"/>
        <v>45128.378679942129</v>
      </c>
      <c r="H3582" s="2">
        <f>LOOKUP(2,1/(Sheet1!$D:$D=C3582)/(Sheet1!$E:$E&gt;=E3582)/(Sheet1!$E:$E&lt;=G3582),(Sheet1!$E:$E))</f>
        <v>45128.337758252317</v>
      </c>
      <c r="I3582" t="str">
        <f t="shared" si="342"/>
        <v>0:01:04</v>
      </c>
      <c r="J3582" t="s">
        <v>8471</v>
      </c>
      <c r="K3582" t="s">
        <v>9621</v>
      </c>
      <c r="L3582" t="str">
        <f t="shared" si="343"/>
        <v>WEEK 29</v>
      </c>
      <c r="M3582" t="str">
        <f t="shared" si="348"/>
        <v>(-) 65 detik</v>
      </c>
    </row>
    <row r="3583" spans="1:13" x14ac:dyDescent="0.35">
      <c r="A3583" s="6">
        <v>3</v>
      </c>
      <c r="B3583" s="6" t="s">
        <v>1955</v>
      </c>
      <c r="C3583" s="6" t="s">
        <v>1955</v>
      </c>
      <c r="D3583" s="6" t="str">
        <f t="shared" si="344"/>
        <v>3-MSKU4609201</v>
      </c>
      <c r="E3583" s="7">
        <f t="shared" si="345"/>
        <v>45128.185786145834</v>
      </c>
      <c r="F3583" s="8">
        <v>45128.33161947917</v>
      </c>
      <c r="G3583" s="7">
        <f t="shared" si="346"/>
        <v>45128.373286145834</v>
      </c>
      <c r="H3583" s="2">
        <f>LOOKUP(2,1/(Sheet1!$D:$D=C3583)/(Sheet1!$E:$E&gt;=E3583)/(Sheet1!$E:$E&lt;=G3583),(Sheet1!$E:$E))</f>
        <v>45128.332091111108</v>
      </c>
      <c r="I3583" t="str">
        <f t="shared" si="342"/>
        <v>0:00:41</v>
      </c>
      <c r="J3583" t="s">
        <v>8471</v>
      </c>
      <c r="K3583" t="s">
        <v>9621</v>
      </c>
      <c r="L3583" t="str">
        <f t="shared" si="343"/>
        <v>WEEK 29</v>
      </c>
      <c r="M3583" t="str">
        <f t="shared" si="348"/>
        <v>(-) 65 detik</v>
      </c>
    </row>
    <row r="3584" spans="1:13" x14ac:dyDescent="0.35">
      <c r="A3584" s="6">
        <v>2</v>
      </c>
      <c r="B3584" s="6" t="s">
        <v>6051</v>
      </c>
      <c r="C3584" s="6" t="s">
        <v>6051</v>
      </c>
      <c r="D3584" s="6" t="str">
        <f t="shared" si="344"/>
        <v>2-CXDU1205290</v>
      </c>
      <c r="E3584" s="7">
        <f t="shared" si="345"/>
        <v>45128.166708680554</v>
      </c>
      <c r="F3584" s="8">
        <v>45128.312542013889</v>
      </c>
      <c r="G3584" s="7">
        <f t="shared" si="346"/>
        <v>45128.354208680554</v>
      </c>
      <c r="H3584" s="2">
        <f>LOOKUP(2,1/(Sheet1!$D:$D=C3584)/(Sheet1!$E:$E&gt;=E3584)/(Sheet1!$E:$E&lt;=G3584),(Sheet1!$E:$E))</f>
        <v>45128.312691331019</v>
      </c>
      <c r="I3584" t="str">
        <f t="shared" si="342"/>
        <v>0:00:13</v>
      </c>
      <c r="J3584" t="s">
        <v>8471</v>
      </c>
      <c r="K3584" t="s">
        <v>9621</v>
      </c>
      <c r="L3584" t="str">
        <f t="shared" si="343"/>
        <v>WEEK 29</v>
      </c>
      <c r="M3584" t="str">
        <f t="shared" si="348"/>
        <v>(-) 15 detik</v>
      </c>
    </row>
    <row r="3585" spans="1:13" x14ac:dyDescent="0.35">
      <c r="A3585" s="6">
        <v>2</v>
      </c>
      <c r="B3585" s="6" t="s">
        <v>6641</v>
      </c>
      <c r="C3585" s="6" t="s">
        <v>6641</v>
      </c>
      <c r="D3585" s="6" t="str">
        <f t="shared" si="344"/>
        <v>2-MRSU5539603</v>
      </c>
      <c r="E3585" s="7">
        <f t="shared" si="345"/>
        <v>45128.164043287034</v>
      </c>
      <c r="F3585" s="8">
        <v>45128.309876620369</v>
      </c>
      <c r="G3585" s="7">
        <f t="shared" si="346"/>
        <v>45128.351543287034</v>
      </c>
      <c r="H3585" s="2">
        <f>LOOKUP(2,1/(Sheet1!$D:$D=C3585)/(Sheet1!$E:$E&gt;=E3585)/(Sheet1!$E:$E&lt;=G3585),(Sheet1!$E:$E))</f>
        <v>45128.310594282404</v>
      </c>
      <c r="I3585" t="str">
        <f t="shared" si="342"/>
        <v>0:01:02</v>
      </c>
      <c r="J3585" t="s">
        <v>8471</v>
      </c>
      <c r="K3585" t="s">
        <v>9621</v>
      </c>
      <c r="L3585" t="str">
        <f t="shared" si="343"/>
        <v>WEEK 29</v>
      </c>
      <c r="M3585" t="str">
        <f t="shared" si="348"/>
        <v>(-) 65 detik</v>
      </c>
    </row>
    <row r="3586" spans="1:13" x14ac:dyDescent="0.35">
      <c r="A3586" s="6">
        <v>2</v>
      </c>
      <c r="B3586" s="6" t="s">
        <v>6061</v>
      </c>
      <c r="C3586" s="6" t="s">
        <v>6061</v>
      </c>
      <c r="D3586" s="6" t="str">
        <f t="shared" si="344"/>
        <v>2-CXDU1788407</v>
      </c>
      <c r="E3586" s="7">
        <f t="shared" si="345"/>
        <v>45128.160992094905</v>
      </c>
      <c r="F3586" s="8">
        <v>45128.306825428241</v>
      </c>
      <c r="G3586" s="7">
        <f t="shared" si="346"/>
        <v>45128.348492094905</v>
      </c>
      <c r="H3586" s="2">
        <f>LOOKUP(2,1/(Sheet1!$D:$D=C3586)/(Sheet1!$E:$E&gt;=E3586)/(Sheet1!$E:$E&lt;=G3586),(Sheet1!$E:$E))</f>
        <v>45128.307538506946</v>
      </c>
      <c r="I3586" t="str">
        <f t="shared" ref="I3586:I3649" si="349">IF(H3586-F3586&gt;0, TEXT(ABS(H3586-F3586),"h:mm:ss"), "+"&amp;TEXT(ABS(F3586-H3586),"h:mm:ss"))</f>
        <v>0:01:02</v>
      </c>
      <c r="J3586" t="s">
        <v>8471</v>
      </c>
      <c r="K3586" t="s">
        <v>9621</v>
      </c>
      <c r="L3586" t="str">
        <f t="shared" ref="L3586:L3649" si="350">CONCATENATE("WEEK ",WEEKNUM(F3586,21))</f>
        <v>WEEK 29</v>
      </c>
      <c r="M3586" t="str">
        <f t="shared" si="348"/>
        <v>(-) 65 detik</v>
      </c>
    </row>
    <row r="3587" spans="1:13" x14ac:dyDescent="0.35">
      <c r="A3587" s="6">
        <v>1</v>
      </c>
      <c r="B3587" s="6" t="s">
        <v>4016</v>
      </c>
      <c r="C3587" s="6" t="s">
        <v>4016</v>
      </c>
      <c r="D3587" s="6" t="str">
        <f t="shared" ref="D3587:D3650" si="351">A3587&amp;"-"&amp;C3587</f>
        <v>1-OOCU8367101</v>
      </c>
      <c r="E3587" s="7">
        <f t="shared" ref="E3587:E3650" si="352">F3587-TIMEVALUE("03:30:00")</f>
        <v>45128.126501932871</v>
      </c>
      <c r="F3587" s="8">
        <v>45128.272335266207</v>
      </c>
      <c r="G3587" s="7">
        <f t="shared" ref="G3587:G3650" si="353">F3587+TIMEVALUE("01:00:00")</f>
        <v>45128.314001932871</v>
      </c>
      <c r="H3587" s="2">
        <f>LOOKUP(2,1/(Sheet1!$D:$D=C3587)/(Sheet1!$E:$E&gt;=E3587)/(Sheet1!$E:$E&lt;=G3587),(Sheet1!$E:$E))</f>
        <v>45128.272862048609</v>
      </c>
      <c r="I3587" t="str">
        <f t="shared" si="349"/>
        <v>0:00:46</v>
      </c>
      <c r="J3587" t="s">
        <v>8471</v>
      </c>
      <c r="K3587" t="s">
        <v>9621</v>
      </c>
      <c r="L3587" t="str">
        <f t="shared" si="350"/>
        <v>WEEK 29</v>
      </c>
      <c r="M3587" t="str">
        <f t="shared" si="348"/>
        <v>(-) 65 detik</v>
      </c>
    </row>
    <row r="3588" spans="1:13" x14ac:dyDescent="0.35">
      <c r="A3588" s="6">
        <v>2</v>
      </c>
      <c r="B3588" s="6" t="s">
        <v>7342</v>
      </c>
      <c r="C3588" s="6" t="s">
        <v>7342</v>
      </c>
      <c r="D3588" s="6" t="str">
        <f t="shared" si="351"/>
        <v>2-TRHU4467672</v>
      </c>
      <c r="E3588" s="7">
        <f t="shared" si="352"/>
        <v>45128.126308449071</v>
      </c>
      <c r="F3588" s="8">
        <v>45128.272141782407</v>
      </c>
      <c r="G3588" s="7">
        <f t="shared" si="353"/>
        <v>45128.313808449071</v>
      </c>
      <c r="H3588" s="2">
        <f>LOOKUP(2,1/(Sheet1!$D:$D=C3588)/(Sheet1!$E:$E&gt;=E3588)/(Sheet1!$E:$E&lt;=G3588),(Sheet1!$E:$E))</f>
        <v>45128.272285405095</v>
      </c>
      <c r="I3588" t="str">
        <f t="shared" si="349"/>
        <v>0:00:12</v>
      </c>
      <c r="J3588" t="s">
        <v>8471</v>
      </c>
      <c r="K3588" t="s">
        <v>9621</v>
      </c>
      <c r="L3588" t="str">
        <f t="shared" si="350"/>
        <v>WEEK 29</v>
      </c>
      <c r="M3588" t="str">
        <f t="shared" si="348"/>
        <v>(-) 15 detik</v>
      </c>
    </row>
    <row r="3589" spans="1:13" x14ac:dyDescent="0.35">
      <c r="A3589" s="6">
        <v>1</v>
      </c>
      <c r="B3589" s="6" t="s">
        <v>229</v>
      </c>
      <c r="C3589" s="6" t="s">
        <v>229</v>
      </c>
      <c r="D3589" s="6" t="str">
        <f t="shared" si="351"/>
        <v>1-CSNU6475512</v>
      </c>
      <c r="E3589" s="7">
        <f t="shared" si="352"/>
        <v>45128.122323645832</v>
      </c>
      <c r="F3589" s="8">
        <v>45128.268156979168</v>
      </c>
      <c r="G3589" s="7">
        <f t="shared" si="353"/>
        <v>45128.309823645832</v>
      </c>
      <c r="H3589" s="2">
        <f>LOOKUP(2,1/(Sheet1!$D:$D=C3589)/(Sheet1!$E:$E&gt;=E3589)/(Sheet1!$E:$E&lt;=G3589),(Sheet1!$E:$E))</f>
        <v>45128.268730000003</v>
      </c>
      <c r="I3589" t="str">
        <f t="shared" si="349"/>
        <v>0:00:50</v>
      </c>
      <c r="J3589" t="s">
        <v>8471</v>
      </c>
      <c r="K3589" t="s">
        <v>9621</v>
      </c>
      <c r="L3589" t="str">
        <f t="shared" si="350"/>
        <v>WEEK 29</v>
      </c>
      <c r="M3589" t="str">
        <f t="shared" si="348"/>
        <v>(-) 65 detik</v>
      </c>
    </row>
    <row r="3590" spans="1:13" x14ac:dyDescent="0.35">
      <c r="A3590" s="6">
        <v>2</v>
      </c>
      <c r="B3590" s="6" t="s">
        <v>6192</v>
      </c>
      <c r="C3590" s="6" t="s">
        <v>6192</v>
      </c>
      <c r="D3590" s="6" t="str">
        <f t="shared" si="351"/>
        <v>2-EITU0529940</v>
      </c>
      <c r="E3590" s="7">
        <f t="shared" si="352"/>
        <v>45128.121197372682</v>
      </c>
      <c r="F3590" s="8">
        <v>45128.267030706018</v>
      </c>
      <c r="G3590" s="7">
        <f t="shared" si="353"/>
        <v>45128.308697372682</v>
      </c>
      <c r="H3590" s="2">
        <f>LOOKUP(2,1/(Sheet1!$D:$D=C3590)/(Sheet1!$E:$E&gt;=E3590)/(Sheet1!$E:$E&lt;=G3590),(Sheet1!$E:$E))</f>
        <v>45128.267520092595</v>
      </c>
      <c r="I3590" t="str">
        <f t="shared" si="349"/>
        <v>0:00:42</v>
      </c>
      <c r="J3590" t="s">
        <v>8471</v>
      </c>
      <c r="K3590" t="s">
        <v>9621</v>
      </c>
      <c r="L3590" t="str">
        <f t="shared" si="350"/>
        <v>WEEK 29</v>
      </c>
      <c r="M3590" t="str">
        <f t="shared" si="348"/>
        <v>(-) 65 detik</v>
      </c>
    </row>
    <row r="3591" spans="1:13" x14ac:dyDescent="0.35">
      <c r="A3591" s="6">
        <v>1</v>
      </c>
      <c r="B3591" s="6" t="s">
        <v>92</v>
      </c>
      <c r="C3591" s="6" t="s">
        <v>92</v>
      </c>
      <c r="D3591" s="6" t="str">
        <f t="shared" si="351"/>
        <v>1-BMOU5064864</v>
      </c>
      <c r="E3591" s="7">
        <f t="shared" si="352"/>
        <v>45128.120867164347</v>
      </c>
      <c r="F3591" s="8">
        <v>45128.266700497683</v>
      </c>
      <c r="G3591" s="7">
        <f t="shared" si="353"/>
        <v>45128.308367164347</v>
      </c>
      <c r="H3591" s="2">
        <f>LOOKUP(2,1/(Sheet1!$D:$D=C3591)/(Sheet1!$E:$E&gt;=E3591)/(Sheet1!$E:$E&lt;=G3591),(Sheet1!$E:$E))</f>
        <v>45128.266738032406</v>
      </c>
      <c r="I3591" t="str">
        <f t="shared" si="349"/>
        <v>0:00:03</v>
      </c>
      <c r="J3591" t="s">
        <v>8471</v>
      </c>
      <c r="K3591" t="s">
        <v>9621</v>
      </c>
      <c r="L3591" t="str">
        <f t="shared" si="350"/>
        <v>WEEK 29</v>
      </c>
      <c r="M3591" t="str">
        <f t="shared" si="348"/>
        <v>(-) 5 detik</v>
      </c>
    </row>
    <row r="3592" spans="1:13" x14ac:dyDescent="0.35">
      <c r="A3592" s="6">
        <v>2</v>
      </c>
      <c r="B3592" s="6" t="s">
        <v>6261</v>
      </c>
      <c r="C3592" s="6" t="s">
        <v>6261</v>
      </c>
      <c r="D3592" s="6" t="str">
        <f t="shared" si="351"/>
        <v>2-FCIU7126665</v>
      </c>
      <c r="E3592" s="7">
        <f t="shared" si="352"/>
        <v>45128.118856099536</v>
      </c>
      <c r="F3592" s="8">
        <v>45128.264689432872</v>
      </c>
      <c r="G3592" s="7">
        <f t="shared" si="353"/>
        <v>45128.306356099536</v>
      </c>
      <c r="H3592" s="2">
        <f>LOOKUP(2,1/(Sheet1!$D:$D=C3592)/(Sheet1!$E:$E&gt;=E3592)/(Sheet1!$E:$E&lt;=G3592),(Sheet1!$E:$E))</f>
        <v>45128.265393391201</v>
      </c>
      <c r="I3592" t="str">
        <f t="shared" si="349"/>
        <v>0:01:01</v>
      </c>
      <c r="J3592" t="s">
        <v>8471</v>
      </c>
      <c r="K3592" t="s">
        <v>9621</v>
      </c>
      <c r="L3592" t="str">
        <f t="shared" si="350"/>
        <v>WEEK 29</v>
      </c>
      <c r="M3592" t="str">
        <f t="shared" si="348"/>
        <v>(-) 65 detik</v>
      </c>
    </row>
    <row r="3593" spans="1:13" x14ac:dyDescent="0.35">
      <c r="A3593" s="6">
        <v>2</v>
      </c>
      <c r="B3593" s="6" t="s">
        <v>7205</v>
      </c>
      <c r="C3593" s="6" t="s">
        <v>7205</v>
      </c>
      <c r="D3593" s="6" t="str">
        <f t="shared" si="351"/>
        <v>2-TGBU5967365</v>
      </c>
      <c r="E3593" s="7">
        <f t="shared" si="352"/>
        <v>45128.110902546294</v>
      </c>
      <c r="F3593" s="8">
        <v>45128.25673587963</v>
      </c>
      <c r="G3593" s="7">
        <f t="shared" si="353"/>
        <v>45128.298402546294</v>
      </c>
      <c r="H3593" s="2">
        <f>LOOKUP(2,1/(Sheet1!$D:$D=C3593)/(Sheet1!$E:$E&gt;=E3593)/(Sheet1!$E:$E&lt;=G3593),(Sheet1!$E:$E))</f>
        <v>45128.257387604164</v>
      </c>
      <c r="I3593" t="str">
        <f t="shared" si="349"/>
        <v>0:00:56</v>
      </c>
      <c r="J3593" t="s">
        <v>8471</v>
      </c>
      <c r="K3593" t="s">
        <v>9621</v>
      </c>
      <c r="L3593" t="str">
        <f t="shared" si="350"/>
        <v>WEEK 29</v>
      </c>
      <c r="M3593" t="str">
        <f t="shared" si="348"/>
        <v>(-) 65 detik</v>
      </c>
    </row>
    <row r="3594" spans="1:13" x14ac:dyDescent="0.35">
      <c r="A3594" s="6">
        <v>4</v>
      </c>
      <c r="B3594" s="6" t="s">
        <v>8251</v>
      </c>
      <c r="C3594" s="6" t="s">
        <v>8251</v>
      </c>
      <c r="D3594" s="6" t="str">
        <f t="shared" si="351"/>
        <v>4-MSKU4631988</v>
      </c>
      <c r="E3594" s="7">
        <f t="shared" si="352"/>
        <v>45128.109168634255</v>
      </c>
      <c r="F3594" s="8">
        <v>45128.255001967591</v>
      </c>
      <c r="G3594" s="7">
        <f t="shared" si="353"/>
        <v>45128.296668634255</v>
      </c>
      <c r="H3594" s="2">
        <f>LOOKUP(2,1/(Sheet1!$D:$D=C3594)/(Sheet1!$E:$E&gt;=E3594)/(Sheet1!$E:$E&lt;=G3594),(Sheet1!$E:$E))</f>
        <v>45128.255601666664</v>
      </c>
      <c r="I3594" t="str">
        <f t="shared" si="349"/>
        <v>0:00:52</v>
      </c>
      <c r="J3594" t="s">
        <v>8471</v>
      </c>
      <c r="K3594" t="s">
        <v>9621</v>
      </c>
      <c r="L3594" t="str">
        <f t="shared" si="350"/>
        <v>WEEK 29</v>
      </c>
      <c r="M3594" t="str">
        <f t="shared" si="348"/>
        <v>(-) 65 detik</v>
      </c>
    </row>
    <row r="3595" spans="1:13" x14ac:dyDescent="0.35">
      <c r="A3595" s="6">
        <v>2</v>
      </c>
      <c r="B3595" s="6" t="s">
        <v>7012</v>
      </c>
      <c r="C3595" s="6" t="s">
        <v>7012</v>
      </c>
      <c r="D3595" s="6" t="str">
        <f t="shared" si="351"/>
        <v>2-SUDU8773346</v>
      </c>
      <c r="E3595" s="7">
        <f t="shared" si="352"/>
        <v>45128.106475115739</v>
      </c>
      <c r="F3595" s="8">
        <v>45128.252308449075</v>
      </c>
      <c r="G3595" s="7">
        <f t="shared" si="353"/>
        <v>45128.293975115739</v>
      </c>
      <c r="H3595" s="2">
        <f>LOOKUP(2,1/(Sheet1!$D:$D=C3595)/(Sheet1!$E:$E&gt;=E3595)/(Sheet1!$E:$E&lt;=G3595),(Sheet1!$E:$E))</f>
        <v>45128.253016666669</v>
      </c>
      <c r="I3595" t="str">
        <f t="shared" si="349"/>
        <v>0:01:01</v>
      </c>
      <c r="J3595" t="s">
        <v>8471</v>
      </c>
      <c r="K3595" t="s">
        <v>9621</v>
      </c>
      <c r="L3595" t="str">
        <f t="shared" si="350"/>
        <v>WEEK 29</v>
      </c>
      <c r="M3595" t="str">
        <f t="shared" si="348"/>
        <v>(-) 65 detik</v>
      </c>
    </row>
    <row r="3596" spans="1:13" x14ac:dyDescent="0.35">
      <c r="A3596" s="6">
        <v>3</v>
      </c>
      <c r="B3596" s="6" t="s">
        <v>7146</v>
      </c>
      <c r="C3596" s="6" t="s">
        <v>7146</v>
      </c>
      <c r="D3596" s="6" t="str">
        <f t="shared" si="351"/>
        <v>3-TEMU4273821</v>
      </c>
      <c r="E3596" s="7">
        <f t="shared" si="352"/>
        <v>45128.009979432871</v>
      </c>
      <c r="F3596" s="8">
        <v>45128.155812766207</v>
      </c>
      <c r="G3596" s="7">
        <f t="shared" si="353"/>
        <v>45128.197479432871</v>
      </c>
      <c r="H3596" s="2">
        <f>LOOKUP(2,1/(Sheet1!$D:$D=C3596)/(Sheet1!$E:$E&gt;=E3596)/(Sheet1!$E:$E&lt;=G3596),(Sheet1!$E:$E))</f>
        <v>45128.156585150464</v>
      </c>
      <c r="I3596" t="str">
        <f t="shared" si="349"/>
        <v>0:01:07</v>
      </c>
      <c r="J3596" t="s">
        <v>8471</v>
      </c>
      <c r="K3596" t="s">
        <v>9621</v>
      </c>
      <c r="L3596" t="str">
        <f t="shared" si="350"/>
        <v>WEEK 29</v>
      </c>
      <c r="M3596" t="str">
        <f t="shared" si="348"/>
        <v>(-) 65 detik</v>
      </c>
    </row>
    <row r="3597" spans="1:13" x14ac:dyDescent="0.35">
      <c r="A3597" s="6">
        <v>2</v>
      </c>
      <c r="B3597" s="6" t="s">
        <v>6173</v>
      </c>
      <c r="C3597" s="6" t="s">
        <v>6173</v>
      </c>
      <c r="D3597" s="6" t="str">
        <f t="shared" si="351"/>
        <v>2-EISU1859114</v>
      </c>
      <c r="E3597" s="7">
        <f t="shared" si="352"/>
        <v>45128.005932754626</v>
      </c>
      <c r="F3597" s="8">
        <v>45128.151766087962</v>
      </c>
      <c r="G3597" s="7">
        <f t="shared" si="353"/>
        <v>45128.193432754626</v>
      </c>
      <c r="H3597" s="2">
        <f>LOOKUP(2,1/(Sheet1!$D:$D=C3597)/(Sheet1!$E:$E&gt;=E3597)/(Sheet1!$E:$E&lt;=G3597),(Sheet1!$E:$E))</f>
        <v>45128.151104872682</v>
      </c>
      <c r="I3597" t="str">
        <f t="shared" si="349"/>
        <v>+0:00:57</v>
      </c>
      <c r="J3597" t="s">
        <v>9651</v>
      </c>
      <c r="K3597" t="s">
        <v>9621</v>
      </c>
      <c r="L3597" t="str">
        <f t="shared" si="350"/>
        <v>WEEK 29</v>
      </c>
    </row>
    <row r="3598" spans="1:13" x14ac:dyDescent="0.35">
      <c r="A3598" s="6">
        <v>1</v>
      </c>
      <c r="B3598" s="6" t="s">
        <v>4149</v>
      </c>
      <c r="C3598" s="6" t="s">
        <v>4149</v>
      </c>
      <c r="D3598" s="6" t="str">
        <f t="shared" si="351"/>
        <v>1-OOLU3952727</v>
      </c>
      <c r="E3598" s="7">
        <f t="shared" si="352"/>
        <v>45128.000470370367</v>
      </c>
      <c r="F3598" s="8">
        <v>45128.146303703703</v>
      </c>
      <c r="G3598" s="7">
        <f t="shared" si="353"/>
        <v>45128.187970370367</v>
      </c>
      <c r="H3598" s="2">
        <f>LOOKUP(2,1/(Sheet1!$D:$D=C3598)/(Sheet1!$E:$E&gt;=E3598)/(Sheet1!$E:$E&lt;=G3598),(Sheet1!$E:$E))</f>
        <v>45128.145414247687</v>
      </c>
      <c r="I3598" t="str">
        <f t="shared" si="349"/>
        <v>+0:01:17</v>
      </c>
      <c r="J3598" t="s">
        <v>9651</v>
      </c>
      <c r="K3598" t="s">
        <v>9621</v>
      </c>
      <c r="L3598" t="str">
        <f t="shared" si="350"/>
        <v>WEEK 29</v>
      </c>
    </row>
    <row r="3599" spans="1:13" x14ac:dyDescent="0.35">
      <c r="A3599" s="6">
        <v>2</v>
      </c>
      <c r="B3599" s="6" t="s">
        <v>6914</v>
      </c>
      <c r="C3599" s="6" t="s">
        <v>6914</v>
      </c>
      <c r="D3599" s="6" t="str">
        <f t="shared" si="351"/>
        <v>2-SEKU4308870</v>
      </c>
      <c r="E3599" s="7">
        <f t="shared" si="352"/>
        <v>45127.953295219908</v>
      </c>
      <c r="F3599" s="8">
        <v>45128.099128553244</v>
      </c>
      <c r="G3599" s="7">
        <f t="shared" si="353"/>
        <v>45128.140795219908</v>
      </c>
      <c r="H3599" s="2">
        <f>LOOKUP(2,1/(Sheet1!$D:$D=C3599)/(Sheet1!$E:$E&gt;=E3599)/(Sheet1!$E:$E&lt;=G3599),(Sheet1!$E:$E))</f>
        <v>45128.099844386576</v>
      </c>
      <c r="I3599" t="str">
        <f t="shared" si="349"/>
        <v>0:01:02</v>
      </c>
      <c r="J3599" t="s">
        <v>8471</v>
      </c>
      <c r="K3599" t="s">
        <v>9621</v>
      </c>
      <c r="L3599" t="str">
        <f t="shared" si="350"/>
        <v>WEEK 29</v>
      </c>
      <c r="M3599" t="str">
        <f t="shared" ref="M3599:M3619" si="354">IF(I3599&lt;="0:00:05","(-) 5 detik",IF(I3599&lt;="0:00:15","(-) 15 detik",IF(I3599&lt;="0:00:30","(-) 30 detik","(-) 65 detik")))</f>
        <v>(-) 65 detik</v>
      </c>
    </row>
    <row r="3600" spans="1:13" x14ac:dyDescent="0.35">
      <c r="A3600" s="6">
        <v>2</v>
      </c>
      <c r="B3600" s="6" t="s">
        <v>5915</v>
      </c>
      <c r="C3600" s="6" t="s">
        <v>5915</v>
      </c>
      <c r="D3600" s="6" t="str">
        <f t="shared" si="351"/>
        <v>2-CMAU0360676</v>
      </c>
      <c r="E3600" s="7">
        <f t="shared" si="352"/>
        <v>45127.946317627313</v>
      </c>
      <c r="F3600" s="8">
        <v>45128.092150960649</v>
      </c>
      <c r="G3600" s="7">
        <f t="shared" si="353"/>
        <v>45128.133817627313</v>
      </c>
      <c r="H3600" s="2">
        <f>LOOKUP(2,1/(Sheet1!$D:$D=C3600)/(Sheet1!$E:$E&gt;=E3600)/(Sheet1!$E:$E&lt;=G3600),(Sheet1!$E:$E))</f>
        <v>45128.09282135417</v>
      </c>
      <c r="I3600" t="str">
        <f t="shared" si="349"/>
        <v>0:00:58</v>
      </c>
      <c r="J3600" t="s">
        <v>8471</v>
      </c>
      <c r="K3600" t="s">
        <v>9621</v>
      </c>
      <c r="L3600" t="str">
        <f t="shared" si="350"/>
        <v>WEEK 29</v>
      </c>
      <c r="M3600" t="str">
        <f t="shared" si="354"/>
        <v>(-) 65 detik</v>
      </c>
    </row>
    <row r="3601" spans="1:13" x14ac:dyDescent="0.35">
      <c r="A3601" s="6">
        <v>2</v>
      </c>
      <c r="B3601" s="6" t="s">
        <v>6660</v>
      </c>
      <c r="C3601" s="6" t="s">
        <v>6660</v>
      </c>
      <c r="D3601" s="6" t="str">
        <f t="shared" si="351"/>
        <v>2-MSKU0842175</v>
      </c>
      <c r="E3601" s="7">
        <f t="shared" si="352"/>
        <v>45127.944934756939</v>
      </c>
      <c r="F3601" s="8">
        <v>45128.090768090275</v>
      </c>
      <c r="G3601" s="7">
        <f t="shared" si="353"/>
        <v>45128.132434756939</v>
      </c>
      <c r="H3601" s="2">
        <f>LOOKUP(2,1/(Sheet1!$D:$D=C3601)/(Sheet1!$E:$E&gt;=E3601)/(Sheet1!$E:$E&lt;=G3601),(Sheet1!$E:$E))</f>
        <v>45128.091418680553</v>
      </c>
      <c r="I3601" t="str">
        <f t="shared" si="349"/>
        <v>0:00:56</v>
      </c>
      <c r="J3601" t="s">
        <v>8471</v>
      </c>
      <c r="K3601" t="s">
        <v>9621</v>
      </c>
      <c r="L3601" t="str">
        <f t="shared" si="350"/>
        <v>WEEK 29</v>
      </c>
      <c r="M3601" t="str">
        <f t="shared" si="354"/>
        <v>(-) 65 detik</v>
      </c>
    </row>
    <row r="3602" spans="1:13" x14ac:dyDescent="0.35">
      <c r="A3602" s="6">
        <v>3</v>
      </c>
      <c r="B3602" s="6" t="s">
        <v>6522</v>
      </c>
      <c r="C3602" s="6" t="s">
        <v>6522</v>
      </c>
      <c r="D3602" s="6" t="str">
        <f t="shared" si="351"/>
        <v>3-MAEU9238785</v>
      </c>
      <c r="E3602" s="7">
        <f t="shared" si="352"/>
        <v>45127.942358449072</v>
      </c>
      <c r="F3602" s="8">
        <v>45128.088191782408</v>
      </c>
      <c r="G3602" s="7">
        <f t="shared" si="353"/>
        <v>45128.129858449072</v>
      </c>
      <c r="H3602" s="2">
        <f>LOOKUP(2,1/(Sheet1!$D:$D=C3602)/(Sheet1!$E:$E&gt;=E3602)/(Sheet1!$E:$E&lt;=G3602),(Sheet1!$E:$E))</f>
        <v>45128.08882877315</v>
      </c>
      <c r="I3602" t="str">
        <f t="shared" si="349"/>
        <v>0:00:55</v>
      </c>
      <c r="J3602" t="s">
        <v>8471</v>
      </c>
      <c r="K3602" t="s">
        <v>9621</v>
      </c>
      <c r="L3602" t="str">
        <f t="shared" si="350"/>
        <v>WEEK 29</v>
      </c>
      <c r="M3602" t="str">
        <f t="shared" si="354"/>
        <v>(-) 65 detik</v>
      </c>
    </row>
    <row r="3603" spans="1:13" x14ac:dyDescent="0.35">
      <c r="A3603" s="6">
        <v>1</v>
      </c>
      <c r="B3603" s="6" t="s">
        <v>128</v>
      </c>
      <c r="C3603" s="6" t="s">
        <v>128</v>
      </c>
      <c r="D3603" s="6" t="str">
        <f t="shared" si="351"/>
        <v>1-CAIU5853230</v>
      </c>
      <c r="E3603" s="7">
        <f t="shared" si="352"/>
        <v>45127.942282557866</v>
      </c>
      <c r="F3603" s="8">
        <v>45128.088115891202</v>
      </c>
      <c r="G3603" s="7">
        <f t="shared" si="353"/>
        <v>45128.129782557866</v>
      </c>
      <c r="H3603" s="2">
        <f>LOOKUP(2,1/(Sheet1!$D:$D=C3603)/(Sheet1!$E:$E&gt;=E3603)/(Sheet1!$E:$E&lt;=G3603),(Sheet1!$E:$E))</f>
        <v>45128.088768240741</v>
      </c>
      <c r="I3603" t="str">
        <f t="shared" si="349"/>
        <v>0:00:56</v>
      </c>
      <c r="J3603" t="s">
        <v>8471</v>
      </c>
      <c r="K3603" t="s">
        <v>9621</v>
      </c>
      <c r="L3603" t="str">
        <f t="shared" si="350"/>
        <v>WEEK 29</v>
      </c>
      <c r="M3603" t="str">
        <f t="shared" si="354"/>
        <v>(-) 65 detik</v>
      </c>
    </row>
    <row r="3604" spans="1:13" x14ac:dyDescent="0.35">
      <c r="A3604" s="6">
        <v>2</v>
      </c>
      <c r="B3604" s="6" t="s">
        <v>6961</v>
      </c>
      <c r="C3604" s="6" t="s">
        <v>6961</v>
      </c>
      <c r="D3604" s="6" t="str">
        <f t="shared" si="351"/>
        <v>2-SITU9142554</v>
      </c>
      <c r="E3604" s="7">
        <f t="shared" si="352"/>
        <v>45127.916599652774</v>
      </c>
      <c r="F3604" s="8">
        <v>45128.062432986109</v>
      </c>
      <c r="G3604" s="7">
        <f t="shared" si="353"/>
        <v>45128.104099652774</v>
      </c>
      <c r="H3604" s="2">
        <f>LOOKUP(2,1/(Sheet1!$D:$D=C3604)/(Sheet1!$E:$E&gt;=E3604)/(Sheet1!$E:$E&lt;=G3604),(Sheet1!$E:$E))</f>
        <v>45128.063136354169</v>
      </c>
      <c r="I3604" t="str">
        <f t="shared" si="349"/>
        <v>0:01:01</v>
      </c>
      <c r="J3604" t="s">
        <v>8471</v>
      </c>
      <c r="K3604" t="s">
        <v>9621</v>
      </c>
      <c r="L3604" t="str">
        <f t="shared" si="350"/>
        <v>WEEK 29</v>
      </c>
      <c r="M3604" t="str">
        <f t="shared" si="354"/>
        <v>(-) 65 detik</v>
      </c>
    </row>
    <row r="3605" spans="1:13" x14ac:dyDescent="0.35">
      <c r="A3605" s="6">
        <v>2</v>
      </c>
      <c r="B3605" s="6" t="s">
        <v>6139</v>
      </c>
      <c r="C3605" s="6" t="s">
        <v>6139</v>
      </c>
      <c r="D3605" s="6" t="str">
        <f t="shared" si="351"/>
        <v>2-ECMU9665684</v>
      </c>
      <c r="E3605" s="7">
        <f t="shared" si="352"/>
        <v>45127.915054016201</v>
      </c>
      <c r="F3605" s="8">
        <v>45128.060887349537</v>
      </c>
      <c r="G3605" s="7">
        <f t="shared" si="353"/>
        <v>45128.102554016201</v>
      </c>
      <c r="H3605" s="2">
        <f>LOOKUP(2,1/(Sheet1!$D:$D=C3605)/(Sheet1!$E:$E&gt;=E3605)/(Sheet1!$E:$E&lt;=G3605),(Sheet1!$E:$E))</f>
        <v>45128.061668414353</v>
      </c>
      <c r="I3605" t="str">
        <f t="shared" si="349"/>
        <v>0:01:07</v>
      </c>
      <c r="J3605" t="s">
        <v>8471</v>
      </c>
      <c r="K3605" t="s">
        <v>9621</v>
      </c>
      <c r="L3605" t="str">
        <f t="shared" si="350"/>
        <v>WEEK 29</v>
      </c>
      <c r="M3605" t="str">
        <f t="shared" si="354"/>
        <v>(-) 65 detik</v>
      </c>
    </row>
    <row r="3606" spans="1:13" x14ac:dyDescent="0.35">
      <c r="A3606" s="6">
        <v>2</v>
      </c>
      <c r="B3606" s="6" t="s">
        <v>5875</v>
      </c>
      <c r="C3606" s="6" t="s">
        <v>5875</v>
      </c>
      <c r="D3606" s="6" t="str">
        <f t="shared" si="351"/>
        <v>2-CAIU5867927</v>
      </c>
      <c r="E3606" s="7">
        <f t="shared" si="352"/>
        <v>45127.913187731479</v>
      </c>
      <c r="F3606" s="8">
        <v>45128.059021064815</v>
      </c>
      <c r="G3606" s="7">
        <f t="shared" si="353"/>
        <v>45128.100687731479</v>
      </c>
      <c r="H3606" s="2">
        <f>LOOKUP(2,1/(Sheet1!$D:$D=C3606)/(Sheet1!$E:$E&gt;=E3606)/(Sheet1!$E:$E&lt;=G3606),(Sheet1!$E:$E))</f>
        <v>45128.059788935185</v>
      </c>
      <c r="I3606" t="str">
        <f t="shared" si="349"/>
        <v>0:01:06</v>
      </c>
      <c r="J3606" t="s">
        <v>8471</v>
      </c>
      <c r="K3606" t="s">
        <v>9621</v>
      </c>
      <c r="L3606" t="str">
        <f t="shared" si="350"/>
        <v>WEEK 29</v>
      </c>
      <c r="M3606" t="str">
        <f t="shared" si="354"/>
        <v>(-) 65 detik</v>
      </c>
    </row>
    <row r="3607" spans="1:13" x14ac:dyDescent="0.35">
      <c r="A3607" s="6">
        <v>2</v>
      </c>
      <c r="B3607" s="6" t="s">
        <v>5982</v>
      </c>
      <c r="C3607" s="6" t="s">
        <v>5982</v>
      </c>
      <c r="D3607" s="6" t="str">
        <f t="shared" si="351"/>
        <v>2-CRSU0408262</v>
      </c>
      <c r="E3607" s="7">
        <f t="shared" si="352"/>
        <v>45127.911216469904</v>
      </c>
      <c r="F3607" s="8">
        <v>45128.057049803239</v>
      </c>
      <c r="G3607" s="7">
        <f t="shared" si="353"/>
        <v>45128.098716469904</v>
      </c>
      <c r="H3607" s="2">
        <f>LOOKUP(2,1/(Sheet1!$D:$D=C3607)/(Sheet1!$E:$E&gt;=E3607)/(Sheet1!$E:$E&lt;=G3607),(Sheet1!$E:$E))</f>
        <v>45128.057748831015</v>
      </c>
      <c r="I3607" t="str">
        <f t="shared" si="349"/>
        <v>0:01:00</v>
      </c>
      <c r="J3607" t="s">
        <v>8471</v>
      </c>
      <c r="K3607" t="s">
        <v>9621</v>
      </c>
      <c r="L3607" t="str">
        <f t="shared" si="350"/>
        <v>WEEK 29</v>
      </c>
      <c r="M3607" t="str">
        <f t="shared" si="354"/>
        <v>(-) 65 detik</v>
      </c>
    </row>
    <row r="3608" spans="1:13" x14ac:dyDescent="0.35">
      <c r="A3608" s="6">
        <v>2</v>
      </c>
      <c r="B3608" s="6" t="s">
        <v>5872</v>
      </c>
      <c r="C3608" s="6" t="s">
        <v>5872</v>
      </c>
      <c r="D3608" s="6" t="str">
        <f t="shared" si="351"/>
        <v>2-CAIU5867085</v>
      </c>
      <c r="E3608" s="7">
        <f t="shared" si="352"/>
        <v>45127.909108067128</v>
      </c>
      <c r="F3608" s="8">
        <v>45128.054941400464</v>
      </c>
      <c r="G3608" s="7">
        <f t="shared" si="353"/>
        <v>45128.096608067128</v>
      </c>
      <c r="H3608" s="2">
        <f>LOOKUP(2,1/(Sheet1!$D:$D=C3608)/(Sheet1!$E:$E&gt;=E3608)/(Sheet1!$E:$E&lt;=G3608),(Sheet1!$E:$E))</f>
        <v>45128.055040740743</v>
      </c>
      <c r="I3608" t="str">
        <f t="shared" si="349"/>
        <v>0:00:09</v>
      </c>
      <c r="J3608" t="s">
        <v>8471</v>
      </c>
      <c r="K3608" t="s">
        <v>9621</v>
      </c>
      <c r="L3608" t="str">
        <f t="shared" si="350"/>
        <v>WEEK 29</v>
      </c>
      <c r="M3608" t="str">
        <f t="shared" si="354"/>
        <v>(-) 15 detik</v>
      </c>
    </row>
    <row r="3609" spans="1:13" x14ac:dyDescent="0.35">
      <c r="A3609" s="6">
        <v>4</v>
      </c>
      <c r="B3609" s="6" t="s">
        <v>6358</v>
      </c>
      <c r="C3609" s="6" t="s">
        <v>6358</v>
      </c>
      <c r="D3609" s="6" t="str">
        <f t="shared" si="351"/>
        <v>4-HASU4758166</v>
      </c>
      <c r="E3609" s="7">
        <f t="shared" si="352"/>
        <v>45127.906540277778</v>
      </c>
      <c r="F3609" s="8">
        <v>45128.052373611114</v>
      </c>
      <c r="G3609" s="7">
        <f t="shared" si="353"/>
        <v>45128.094040277778</v>
      </c>
      <c r="H3609" s="2">
        <f>LOOKUP(2,1/(Sheet1!$D:$D=C3609)/(Sheet1!$E:$E&gt;=E3609)/(Sheet1!$E:$E&lt;=G3609),(Sheet1!$E:$E))</f>
        <v>45128.052699733795</v>
      </c>
      <c r="I3609" t="str">
        <f t="shared" si="349"/>
        <v>0:00:28</v>
      </c>
      <c r="J3609" t="s">
        <v>8471</v>
      </c>
      <c r="K3609" t="s">
        <v>9621</v>
      </c>
      <c r="L3609" t="str">
        <f t="shared" si="350"/>
        <v>WEEK 29</v>
      </c>
      <c r="M3609" t="str">
        <f t="shared" si="354"/>
        <v>(-) 30 detik</v>
      </c>
    </row>
    <row r="3610" spans="1:13" x14ac:dyDescent="0.35">
      <c r="A3610" s="6">
        <v>4</v>
      </c>
      <c r="B3610" s="6" t="s">
        <v>8346</v>
      </c>
      <c r="C3610" s="6" t="s">
        <v>8346</v>
      </c>
      <c r="D3610" s="6" t="str">
        <f t="shared" si="351"/>
        <v>4-TCLU3932486</v>
      </c>
      <c r="E3610" s="7">
        <f t="shared" si="352"/>
        <v>45127.898877893516</v>
      </c>
      <c r="F3610" s="8">
        <v>45128.044711226852</v>
      </c>
      <c r="G3610" s="7">
        <f t="shared" si="353"/>
        <v>45128.086377893516</v>
      </c>
      <c r="H3610" s="2">
        <f>LOOKUP(2,1/(Sheet1!$D:$D=C3610)/(Sheet1!$E:$E&gt;=E3610)/(Sheet1!$E:$E&lt;=G3610),(Sheet1!$E:$E))</f>
        <v>45128.045537685182</v>
      </c>
      <c r="I3610" t="str">
        <f t="shared" si="349"/>
        <v>0:01:11</v>
      </c>
      <c r="J3610" t="s">
        <v>8471</v>
      </c>
      <c r="K3610" t="s">
        <v>9621</v>
      </c>
      <c r="L3610" t="str">
        <f t="shared" si="350"/>
        <v>WEEK 29</v>
      </c>
      <c r="M3610" t="str">
        <f t="shared" si="354"/>
        <v>(-) 65 detik</v>
      </c>
    </row>
    <row r="3611" spans="1:13" x14ac:dyDescent="0.35">
      <c r="A3611" s="6">
        <v>3</v>
      </c>
      <c r="B3611" s="6" t="s">
        <v>1992</v>
      </c>
      <c r="C3611" s="6" t="s">
        <v>1992</v>
      </c>
      <c r="D3611" s="6" t="str">
        <f t="shared" si="351"/>
        <v>3-MSKU7484134</v>
      </c>
      <c r="E3611" s="7">
        <f t="shared" si="352"/>
        <v>45127.898671874995</v>
      </c>
      <c r="F3611" s="8">
        <v>45128.044505208331</v>
      </c>
      <c r="G3611" s="7">
        <f t="shared" si="353"/>
        <v>45128.086171874995</v>
      </c>
      <c r="H3611" s="2">
        <f>LOOKUP(2,1/(Sheet1!$D:$D=C3611)/(Sheet1!$E:$E&gt;=E3611)/(Sheet1!$E:$E&lt;=G3611),(Sheet1!$E:$E))</f>
        <v>45128.045219560183</v>
      </c>
      <c r="I3611" t="str">
        <f t="shared" si="349"/>
        <v>0:01:02</v>
      </c>
      <c r="J3611" t="s">
        <v>8471</v>
      </c>
      <c r="K3611" t="s">
        <v>9621</v>
      </c>
      <c r="L3611" t="str">
        <f t="shared" si="350"/>
        <v>WEEK 29</v>
      </c>
      <c r="M3611" t="str">
        <f t="shared" si="354"/>
        <v>(-) 65 detik</v>
      </c>
    </row>
    <row r="3612" spans="1:13" x14ac:dyDescent="0.35">
      <c r="A3612" s="6">
        <v>1</v>
      </c>
      <c r="B3612" s="6" t="s">
        <v>399</v>
      </c>
      <c r="C3612" s="6" t="s">
        <v>399</v>
      </c>
      <c r="D3612" s="6" t="str">
        <f t="shared" si="351"/>
        <v>1-FFAU3211099</v>
      </c>
      <c r="E3612" s="7">
        <f t="shared" si="352"/>
        <v>45127.856579432868</v>
      </c>
      <c r="F3612" s="8">
        <v>45128.002412766204</v>
      </c>
      <c r="G3612" s="7">
        <f t="shared" si="353"/>
        <v>45128.044079432868</v>
      </c>
      <c r="H3612" s="2">
        <f>LOOKUP(2,1/(Sheet1!$D:$D=C3612)/(Sheet1!$E:$E&gt;=E3612)/(Sheet1!$E:$E&lt;=G3612),(Sheet1!$E:$E))</f>
        <v>45128.002562245369</v>
      </c>
      <c r="I3612" t="str">
        <f t="shared" si="349"/>
        <v>0:00:13</v>
      </c>
      <c r="J3612" t="s">
        <v>8471</v>
      </c>
      <c r="K3612" t="s">
        <v>9621</v>
      </c>
      <c r="L3612" t="str">
        <f t="shared" si="350"/>
        <v>WEEK 29</v>
      </c>
      <c r="M3612" t="str">
        <f t="shared" si="354"/>
        <v>(-) 15 detik</v>
      </c>
    </row>
    <row r="3613" spans="1:13" x14ac:dyDescent="0.35">
      <c r="A3613" s="6">
        <v>1</v>
      </c>
      <c r="B3613" s="6" t="s">
        <v>464</v>
      </c>
      <c r="C3613" s="6" t="s">
        <v>464</v>
      </c>
      <c r="D3613" s="6" t="str">
        <f t="shared" si="351"/>
        <v>1-HMMU6410825</v>
      </c>
      <c r="E3613" s="7">
        <f t="shared" si="352"/>
        <v>45127.854676122683</v>
      </c>
      <c r="F3613" s="8">
        <v>45128.000509456018</v>
      </c>
      <c r="G3613" s="7">
        <f t="shared" si="353"/>
        <v>45128.042176122683</v>
      </c>
      <c r="H3613" s="2">
        <f>LOOKUP(2,1/(Sheet1!$D:$D=C3613)/(Sheet1!$E:$E&gt;=E3613)/(Sheet1!$E:$E&lt;=G3613),(Sheet1!$E:$E))</f>
        <v>45128.001160983797</v>
      </c>
      <c r="I3613" t="str">
        <f t="shared" si="349"/>
        <v>0:00:56</v>
      </c>
      <c r="J3613" t="s">
        <v>8471</v>
      </c>
      <c r="K3613" t="s">
        <v>9621</v>
      </c>
      <c r="L3613" t="str">
        <f t="shared" si="350"/>
        <v>WEEK 29</v>
      </c>
      <c r="M3613" t="str">
        <f t="shared" si="354"/>
        <v>(-) 65 detik</v>
      </c>
    </row>
    <row r="3614" spans="1:13" x14ac:dyDescent="0.35">
      <c r="A3614" s="6">
        <v>1</v>
      </c>
      <c r="B3614" s="6" t="s">
        <v>164</v>
      </c>
      <c r="C3614" s="6" t="s">
        <v>164</v>
      </c>
      <c r="D3614" s="6" t="str">
        <f t="shared" si="351"/>
        <v>1-CMAU4328970</v>
      </c>
      <c r="E3614" s="7">
        <f t="shared" si="352"/>
        <v>45127.853129594907</v>
      </c>
      <c r="F3614" s="8">
        <v>45127.998962928243</v>
      </c>
      <c r="G3614" s="7">
        <f t="shared" si="353"/>
        <v>45128.040629594907</v>
      </c>
      <c r="H3614" s="2">
        <f>LOOKUP(2,1/(Sheet1!$D:$D=C3614)/(Sheet1!$E:$E&gt;=E3614)/(Sheet1!$E:$E&lt;=G3614),(Sheet1!$E:$E))</f>
        <v>45127.999528726854</v>
      </c>
      <c r="I3614" t="str">
        <f t="shared" si="349"/>
        <v>0:00:49</v>
      </c>
      <c r="J3614" t="s">
        <v>8471</v>
      </c>
      <c r="K3614" t="s">
        <v>9621</v>
      </c>
      <c r="L3614" t="str">
        <f t="shared" si="350"/>
        <v>WEEK 29</v>
      </c>
      <c r="M3614" t="str">
        <f t="shared" si="354"/>
        <v>(-) 65 detik</v>
      </c>
    </row>
    <row r="3615" spans="1:13" x14ac:dyDescent="0.35">
      <c r="A3615" s="6">
        <v>3</v>
      </c>
      <c r="B3615" s="6" t="s">
        <v>1985</v>
      </c>
      <c r="C3615" s="6" t="s">
        <v>1985</v>
      </c>
      <c r="D3615" s="6" t="str">
        <f t="shared" si="351"/>
        <v>3-MSKU4806453</v>
      </c>
      <c r="E3615" s="7">
        <f t="shared" si="352"/>
        <v>45127.84996122685</v>
      </c>
      <c r="F3615" s="8">
        <v>45127.995794560185</v>
      </c>
      <c r="G3615" s="7">
        <f t="shared" si="353"/>
        <v>45128.03746122685</v>
      </c>
      <c r="H3615" s="2">
        <f>LOOKUP(2,1/(Sheet1!$D:$D=C3615)/(Sheet1!$E:$E&gt;=E3615)/(Sheet1!$E:$E&lt;=G3615),(Sheet1!$E:$E))</f>
        <v>45127.99645658565</v>
      </c>
      <c r="I3615" t="str">
        <f t="shared" si="349"/>
        <v>0:00:57</v>
      </c>
      <c r="J3615" t="s">
        <v>8471</v>
      </c>
      <c r="K3615" t="s">
        <v>9621</v>
      </c>
      <c r="L3615" t="str">
        <f t="shared" si="350"/>
        <v>WEEK 29</v>
      </c>
      <c r="M3615" t="str">
        <f t="shared" si="354"/>
        <v>(-) 65 detik</v>
      </c>
    </row>
    <row r="3616" spans="1:13" x14ac:dyDescent="0.35">
      <c r="A3616" s="6">
        <v>2</v>
      </c>
      <c r="B3616" s="6" t="s">
        <v>6923</v>
      </c>
      <c r="C3616" s="6" t="s">
        <v>6923</v>
      </c>
      <c r="D3616" s="6" t="str">
        <f t="shared" si="351"/>
        <v>2-SEKU5523409</v>
      </c>
      <c r="E3616" s="7">
        <f t="shared" si="352"/>
        <v>45127.848795682869</v>
      </c>
      <c r="F3616" s="8">
        <v>45127.994629016204</v>
      </c>
      <c r="G3616" s="7">
        <f t="shared" si="353"/>
        <v>45128.036295682869</v>
      </c>
      <c r="H3616" s="2">
        <f>LOOKUP(2,1/(Sheet1!$D:$D=C3616)/(Sheet1!$E:$E&gt;=E3616)/(Sheet1!$E:$E&lt;=G3616),(Sheet1!$E:$E))</f>
        <v>45127.995243449077</v>
      </c>
      <c r="I3616" t="str">
        <f t="shared" si="349"/>
        <v>0:00:53</v>
      </c>
      <c r="J3616" t="s">
        <v>8471</v>
      </c>
      <c r="K3616" t="s">
        <v>9621</v>
      </c>
      <c r="L3616" t="str">
        <f t="shared" si="350"/>
        <v>WEEK 29</v>
      </c>
      <c r="M3616" t="str">
        <f t="shared" si="354"/>
        <v>(-) 65 detik</v>
      </c>
    </row>
    <row r="3617" spans="1:13" x14ac:dyDescent="0.35">
      <c r="A3617" s="6">
        <v>2</v>
      </c>
      <c r="B3617" s="6" t="s">
        <v>7233</v>
      </c>
      <c r="C3617" s="6" t="s">
        <v>7233</v>
      </c>
      <c r="D3617" s="6" t="str">
        <f t="shared" si="351"/>
        <v>2-TGBU8556780</v>
      </c>
      <c r="E3617" s="7">
        <f t="shared" si="352"/>
        <v>45127.847160567129</v>
      </c>
      <c r="F3617" s="8">
        <v>45127.992993900465</v>
      </c>
      <c r="G3617" s="7">
        <f t="shared" si="353"/>
        <v>45128.034660567129</v>
      </c>
      <c r="H3617" s="2">
        <f>LOOKUP(2,1/(Sheet1!$D:$D=C3617)/(Sheet1!$E:$E&gt;=E3617)/(Sheet1!$E:$E&lt;=G3617),(Sheet1!$E:$E))</f>
        <v>45127.993639409724</v>
      </c>
      <c r="I3617" t="str">
        <f t="shared" si="349"/>
        <v>0:00:56</v>
      </c>
      <c r="J3617" t="s">
        <v>8471</v>
      </c>
      <c r="K3617" t="s">
        <v>9621</v>
      </c>
      <c r="L3617" t="str">
        <f t="shared" si="350"/>
        <v>WEEK 29</v>
      </c>
      <c r="M3617" t="str">
        <f t="shared" si="354"/>
        <v>(-) 65 detik</v>
      </c>
    </row>
    <row r="3618" spans="1:13" x14ac:dyDescent="0.35">
      <c r="A3618" s="6">
        <v>1</v>
      </c>
      <c r="B3618" s="6" t="s">
        <v>570</v>
      </c>
      <c r="C3618" s="6" t="s">
        <v>570</v>
      </c>
      <c r="D3618" s="6" t="str">
        <f t="shared" si="351"/>
        <v>1-KKFU9138513</v>
      </c>
      <c r="E3618" s="7">
        <f t="shared" si="352"/>
        <v>45127.846905520833</v>
      </c>
      <c r="F3618" s="8">
        <v>45127.992738854169</v>
      </c>
      <c r="G3618" s="7">
        <f t="shared" si="353"/>
        <v>45128.034405520833</v>
      </c>
      <c r="H3618" s="2">
        <f>LOOKUP(2,1/(Sheet1!$D:$D=C3618)/(Sheet1!$E:$E&gt;=E3618)/(Sheet1!$E:$E&lt;=G3618),(Sheet1!$E:$E))</f>
        <v>45127.993117256941</v>
      </c>
      <c r="I3618" t="str">
        <f t="shared" si="349"/>
        <v>0:00:33</v>
      </c>
      <c r="J3618" t="s">
        <v>8471</v>
      </c>
      <c r="K3618" t="s">
        <v>9621</v>
      </c>
      <c r="L3618" t="str">
        <f t="shared" si="350"/>
        <v>WEEK 29</v>
      </c>
      <c r="M3618" t="str">
        <f t="shared" si="354"/>
        <v>(-) 65 detik</v>
      </c>
    </row>
    <row r="3619" spans="1:13" x14ac:dyDescent="0.35">
      <c r="A3619" s="6">
        <v>2</v>
      </c>
      <c r="B3619" s="6" t="s">
        <v>5825</v>
      </c>
      <c r="C3619" s="6" t="s">
        <v>5825</v>
      </c>
      <c r="D3619" s="6" t="str">
        <f t="shared" si="351"/>
        <v>2-BMOU6525390</v>
      </c>
      <c r="E3619" s="7">
        <f t="shared" si="352"/>
        <v>45127.84581431713</v>
      </c>
      <c r="F3619" s="8">
        <v>45127.991647650466</v>
      </c>
      <c r="G3619" s="7">
        <f t="shared" si="353"/>
        <v>45128.03331431713</v>
      </c>
      <c r="H3619" s="2">
        <f>LOOKUP(2,1/(Sheet1!$D:$D=C3619)/(Sheet1!$E:$E&gt;=E3619)/(Sheet1!$E:$E&lt;=G3619),(Sheet1!$E:$E))</f>
        <v>45127.992413136577</v>
      </c>
      <c r="I3619" t="str">
        <f t="shared" si="349"/>
        <v>0:01:06</v>
      </c>
      <c r="J3619" t="s">
        <v>8471</v>
      </c>
      <c r="K3619" t="s">
        <v>9621</v>
      </c>
      <c r="L3619" t="str">
        <f t="shared" si="350"/>
        <v>WEEK 29</v>
      </c>
      <c r="M3619" t="str">
        <f t="shared" si="354"/>
        <v>(-) 65 detik</v>
      </c>
    </row>
    <row r="3620" spans="1:13" x14ac:dyDescent="0.35">
      <c r="A3620" s="6">
        <v>1</v>
      </c>
      <c r="B3620" s="6" t="s">
        <v>126</v>
      </c>
      <c r="C3620" s="6" t="s">
        <v>126</v>
      </c>
      <c r="D3620" s="6" t="str">
        <f t="shared" si="351"/>
        <v>1-CAIU5830213</v>
      </c>
      <c r="E3620" s="7">
        <f t="shared" si="352"/>
        <v>45127.845175081013</v>
      </c>
      <c r="F3620" s="8">
        <v>45127.991008414348</v>
      </c>
      <c r="G3620" s="7">
        <f t="shared" si="353"/>
        <v>45128.032675081013</v>
      </c>
      <c r="H3620" s="2">
        <f>LOOKUP(2,1/(Sheet1!$D:$D=C3620)/(Sheet1!$E:$E&gt;=E3620)/(Sheet1!$E:$E&lt;=G3620),(Sheet1!$E:$E))</f>
        <v>45127.986533541669</v>
      </c>
      <c r="I3620" t="str">
        <f t="shared" si="349"/>
        <v>+0:06:27</v>
      </c>
      <c r="J3620" t="s">
        <v>9651</v>
      </c>
      <c r="K3620" t="s">
        <v>9621</v>
      </c>
      <c r="L3620" t="str">
        <f t="shared" si="350"/>
        <v>WEEK 29</v>
      </c>
    </row>
    <row r="3621" spans="1:13" x14ac:dyDescent="0.35">
      <c r="A3621" s="6">
        <v>2</v>
      </c>
      <c r="B3621" s="6" t="s">
        <v>5938</v>
      </c>
      <c r="C3621" s="6" t="s">
        <v>5938</v>
      </c>
      <c r="D3621" s="6" t="str">
        <f t="shared" si="351"/>
        <v>2-CMAU6179074</v>
      </c>
      <c r="E3621" s="7">
        <f t="shared" si="352"/>
        <v>45127.844167627314</v>
      </c>
      <c r="F3621" s="8">
        <v>45127.99000096065</v>
      </c>
      <c r="G3621" s="7">
        <f t="shared" si="353"/>
        <v>45128.031667627314</v>
      </c>
      <c r="H3621" s="2">
        <f>LOOKUP(2,1/(Sheet1!$D:$D=C3621)/(Sheet1!$E:$E&gt;=E3621)/(Sheet1!$E:$E&lt;=G3621),(Sheet1!$E:$E))</f>
        <v>45127.984960520836</v>
      </c>
      <c r="I3621" t="str">
        <f t="shared" si="349"/>
        <v>+0:07:15</v>
      </c>
      <c r="J3621" t="s">
        <v>9651</v>
      </c>
      <c r="K3621" t="s">
        <v>9621</v>
      </c>
      <c r="L3621" t="str">
        <f t="shared" si="350"/>
        <v>WEEK 29</v>
      </c>
    </row>
    <row r="3622" spans="1:13" x14ac:dyDescent="0.35">
      <c r="A3622" s="6">
        <v>4</v>
      </c>
      <c r="B3622" s="6" t="s">
        <v>1980</v>
      </c>
      <c r="C3622" s="6" t="s">
        <v>1980</v>
      </c>
      <c r="D3622" s="6" t="str">
        <f t="shared" si="351"/>
        <v>4-MSKU4767341</v>
      </c>
      <c r="E3622" s="7">
        <f t="shared" si="352"/>
        <v>45127.842901157404</v>
      </c>
      <c r="F3622" s="8">
        <v>45127.98873449074</v>
      </c>
      <c r="G3622" s="7">
        <f t="shared" si="353"/>
        <v>45128.030401157404</v>
      </c>
      <c r="H3622" s="2">
        <f>LOOKUP(2,1/(Sheet1!$D:$D=C3622)/(Sheet1!$E:$E&gt;=E3622)/(Sheet1!$E:$E&lt;=G3622),(Sheet1!$E:$E))</f>
        <v>45127.988085277779</v>
      </c>
      <c r="I3622" t="str">
        <f t="shared" si="349"/>
        <v>+0:00:56</v>
      </c>
      <c r="J3622" t="s">
        <v>9651</v>
      </c>
      <c r="K3622" t="s">
        <v>9621</v>
      </c>
      <c r="L3622" t="str">
        <f t="shared" si="350"/>
        <v>WEEK 29</v>
      </c>
    </row>
    <row r="3623" spans="1:13" x14ac:dyDescent="0.35">
      <c r="A3623" s="6">
        <v>3</v>
      </c>
      <c r="B3623" s="6" t="s">
        <v>6190</v>
      </c>
      <c r="C3623" s="6" t="s">
        <v>6190</v>
      </c>
      <c r="D3623" s="6" t="str">
        <f t="shared" si="351"/>
        <v>3-EITU0316327</v>
      </c>
      <c r="E3623" s="7">
        <f t="shared" si="352"/>
        <v>45127.840683761569</v>
      </c>
      <c r="F3623" s="8">
        <v>45127.986517094905</v>
      </c>
      <c r="G3623" s="7">
        <f t="shared" si="353"/>
        <v>45128.028183761569</v>
      </c>
      <c r="H3623" s="2">
        <f>LOOKUP(2,1/(Sheet1!$D:$D=C3623)/(Sheet1!$E:$E&gt;=E3623)/(Sheet1!$E:$E&lt;=G3623),(Sheet1!$E:$E))</f>
        <v>45127.987177476854</v>
      </c>
      <c r="I3623" t="str">
        <f t="shared" si="349"/>
        <v>0:00:57</v>
      </c>
      <c r="J3623" t="s">
        <v>8471</v>
      </c>
      <c r="K3623" t="s">
        <v>9621</v>
      </c>
      <c r="L3623" t="str">
        <f t="shared" si="350"/>
        <v>WEEK 29</v>
      </c>
      <c r="M3623" t="str">
        <f t="shared" ref="M3623:M3630" si="355">IF(I3623&lt;="0:00:05","(-) 5 detik",IF(I3623&lt;="0:00:15","(-) 15 detik",IF(I3623&lt;="0:00:30","(-) 30 detik","(-) 65 detik")))</f>
        <v>(-) 65 detik</v>
      </c>
    </row>
    <row r="3624" spans="1:13" x14ac:dyDescent="0.35">
      <c r="A3624" s="6">
        <v>4</v>
      </c>
      <c r="B3624" s="6" t="s">
        <v>6705</v>
      </c>
      <c r="C3624" s="6" t="s">
        <v>6705</v>
      </c>
      <c r="D3624" s="6" t="str">
        <f t="shared" si="351"/>
        <v>4-MSKU4728140</v>
      </c>
      <c r="E3624" s="7">
        <f t="shared" si="352"/>
        <v>45127.832149270827</v>
      </c>
      <c r="F3624" s="8">
        <v>45127.977982604163</v>
      </c>
      <c r="G3624" s="7">
        <f t="shared" si="353"/>
        <v>45128.019649270827</v>
      </c>
      <c r="H3624" s="2">
        <f>LOOKUP(2,1/(Sheet1!$D:$D=C3624)/(Sheet1!$E:$E&gt;=E3624)/(Sheet1!$E:$E&lt;=G3624),(Sheet1!$E:$E))</f>
        <v>45127.978440706022</v>
      </c>
      <c r="I3624" t="str">
        <f t="shared" si="349"/>
        <v>0:00:40</v>
      </c>
      <c r="J3624" t="s">
        <v>8471</v>
      </c>
      <c r="K3624" t="s">
        <v>9621</v>
      </c>
      <c r="L3624" t="str">
        <f t="shared" si="350"/>
        <v>WEEK 29</v>
      </c>
      <c r="M3624" t="str">
        <f t="shared" si="355"/>
        <v>(-) 65 detik</v>
      </c>
    </row>
    <row r="3625" spans="1:13" x14ac:dyDescent="0.35">
      <c r="A3625" s="6">
        <v>3</v>
      </c>
      <c r="B3625" s="6" t="s">
        <v>6502</v>
      </c>
      <c r="C3625" s="6" t="s">
        <v>6502</v>
      </c>
      <c r="D3625" s="6" t="str">
        <f t="shared" si="351"/>
        <v>3-MAEU9187815</v>
      </c>
      <c r="E3625" s="7">
        <f t="shared" si="352"/>
        <v>45127.825060069445</v>
      </c>
      <c r="F3625" s="8">
        <v>45127.97089340278</v>
      </c>
      <c r="G3625" s="7">
        <f t="shared" si="353"/>
        <v>45128.012560069445</v>
      </c>
      <c r="H3625" s="2">
        <f>LOOKUP(2,1/(Sheet1!$D:$D=C3625)/(Sheet1!$E:$E&gt;=E3625)/(Sheet1!$E:$E&lt;=G3625),(Sheet1!$E:$E))</f>
        <v>45127.971556331016</v>
      </c>
      <c r="I3625" t="str">
        <f t="shared" si="349"/>
        <v>0:00:57</v>
      </c>
      <c r="J3625" t="s">
        <v>8471</v>
      </c>
      <c r="K3625" t="s">
        <v>9621</v>
      </c>
      <c r="L3625" t="str">
        <f t="shared" si="350"/>
        <v>WEEK 29</v>
      </c>
      <c r="M3625" t="str">
        <f t="shared" si="355"/>
        <v>(-) 65 detik</v>
      </c>
    </row>
    <row r="3626" spans="1:13" x14ac:dyDescent="0.35">
      <c r="A3626" s="6">
        <v>2</v>
      </c>
      <c r="B3626" s="6" t="s">
        <v>6058</v>
      </c>
      <c r="C3626" s="6" t="s">
        <v>6058</v>
      </c>
      <c r="D3626" s="6" t="str">
        <f t="shared" si="351"/>
        <v>2-CXDU1721506</v>
      </c>
      <c r="E3626" s="7">
        <f t="shared" si="352"/>
        <v>45127.811189780092</v>
      </c>
      <c r="F3626" s="8">
        <v>45127.957023113428</v>
      </c>
      <c r="G3626" s="7">
        <f t="shared" si="353"/>
        <v>45127.998689780092</v>
      </c>
      <c r="H3626" s="2">
        <f>LOOKUP(2,1/(Sheet1!$D:$D=C3626)/(Sheet1!$E:$E&gt;=E3626)/(Sheet1!$E:$E&lt;=G3626),(Sheet1!$E:$E))</f>
        <v>45127.957543391203</v>
      </c>
      <c r="I3626" t="str">
        <f t="shared" si="349"/>
        <v>0:00:45</v>
      </c>
      <c r="J3626" t="s">
        <v>8471</v>
      </c>
      <c r="K3626" t="s">
        <v>9621</v>
      </c>
      <c r="L3626" t="str">
        <f t="shared" si="350"/>
        <v>WEEK 29</v>
      </c>
      <c r="M3626" t="str">
        <f t="shared" si="355"/>
        <v>(-) 65 detik</v>
      </c>
    </row>
    <row r="3627" spans="1:13" x14ac:dyDescent="0.35">
      <c r="A3627" s="6">
        <v>3</v>
      </c>
      <c r="B3627" s="6" t="s">
        <v>6623</v>
      </c>
      <c r="C3627" s="6" t="s">
        <v>6623</v>
      </c>
      <c r="D3627" s="6" t="str">
        <f t="shared" si="351"/>
        <v>3-MRSU3017894</v>
      </c>
      <c r="E3627" s="7">
        <f t="shared" si="352"/>
        <v>45127.80833753472</v>
      </c>
      <c r="F3627" s="8">
        <v>45127.954170868055</v>
      </c>
      <c r="G3627" s="7">
        <f t="shared" si="353"/>
        <v>45127.99583753472</v>
      </c>
      <c r="H3627" s="2">
        <f>LOOKUP(2,1/(Sheet1!$D:$D=C3627)/(Sheet1!$E:$E&gt;=E3627)/(Sheet1!$E:$E&lt;=G3627),(Sheet1!$E:$E))</f>
        <v>45127.954889791668</v>
      </c>
      <c r="I3627" t="str">
        <f t="shared" si="349"/>
        <v>0:01:02</v>
      </c>
      <c r="J3627" t="s">
        <v>8471</v>
      </c>
      <c r="K3627" t="s">
        <v>9621</v>
      </c>
      <c r="L3627" t="str">
        <f t="shared" si="350"/>
        <v>WEEK 29</v>
      </c>
      <c r="M3627" t="str">
        <f t="shared" si="355"/>
        <v>(-) 65 detik</v>
      </c>
    </row>
    <row r="3628" spans="1:13" x14ac:dyDescent="0.35">
      <c r="A3628" s="6">
        <v>4</v>
      </c>
      <c r="B3628" s="6" t="s">
        <v>6723</v>
      </c>
      <c r="C3628" s="6" t="s">
        <v>6723</v>
      </c>
      <c r="D3628" s="6" t="str">
        <f t="shared" si="351"/>
        <v>4-MSKU4784631</v>
      </c>
      <c r="E3628" s="7">
        <f t="shared" si="352"/>
        <v>45127.805319872685</v>
      </c>
      <c r="F3628" s="8">
        <v>45127.951153206021</v>
      </c>
      <c r="G3628" s="7">
        <f t="shared" si="353"/>
        <v>45127.992819872685</v>
      </c>
      <c r="H3628" s="2">
        <f>LOOKUP(2,1/(Sheet1!$D:$D=C3628)/(Sheet1!$E:$E&gt;=E3628)/(Sheet1!$E:$E&lt;=G3628),(Sheet1!$E:$E))</f>
        <v>45127.951807754631</v>
      </c>
      <c r="I3628" t="str">
        <f t="shared" si="349"/>
        <v>0:00:57</v>
      </c>
      <c r="J3628" t="s">
        <v>8471</v>
      </c>
      <c r="K3628" t="s">
        <v>9621</v>
      </c>
      <c r="L3628" t="str">
        <f t="shared" si="350"/>
        <v>WEEK 29</v>
      </c>
      <c r="M3628" t="str">
        <f t="shared" si="355"/>
        <v>(-) 65 detik</v>
      </c>
    </row>
    <row r="3629" spans="1:13" x14ac:dyDescent="0.35">
      <c r="A3629" s="6">
        <v>3</v>
      </c>
      <c r="B3629" s="6" t="s">
        <v>6178</v>
      </c>
      <c r="C3629" s="6" t="s">
        <v>6178</v>
      </c>
      <c r="D3629" s="6" t="str">
        <f t="shared" si="351"/>
        <v>3-EISU8033551</v>
      </c>
      <c r="E3629" s="7">
        <f t="shared" si="352"/>
        <v>45127.804040590272</v>
      </c>
      <c r="F3629" s="8">
        <v>45127.949873923608</v>
      </c>
      <c r="G3629" s="7">
        <f t="shared" si="353"/>
        <v>45127.991540590272</v>
      </c>
      <c r="H3629" s="2">
        <f>LOOKUP(2,1/(Sheet1!$D:$D=C3629)/(Sheet1!$E:$E&gt;=E3629)/(Sheet1!$E:$E&lt;=G3629),(Sheet1!$E:$E))</f>
        <v>45127.950573807873</v>
      </c>
      <c r="I3629" t="str">
        <f t="shared" si="349"/>
        <v>0:01:00</v>
      </c>
      <c r="J3629" t="s">
        <v>8471</v>
      </c>
      <c r="K3629" t="s">
        <v>9621</v>
      </c>
      <c r="L3629" t="str">
        <f t="shared" si="350"/>
        <v>WEEK 29</v>
      </c>
      <c r="M3629" t="str">
        <f t="shared" si="355"/>
        <v>(-) 65 detik</v>
      </c>
    </row>
    <row r="3630" spans="1:13" x14ac:dyDescent="0.35">
      <c r="A3630" s="6">
        <v>2</v>
      </c>
      <c r="B3630" s="6" t="s">
        <v>6586</v>
      </c>
      <c r="C3630" s="6" t="s">
        <v>6586</v>
      </c>
      <c r="D3630" s="6" t="str">
        <f t="shared" si="351"/>
        <v>2-MRKU3134028</v>
      </c>
      <c r="E3630" s="7">
        <f t="shared" si="352"/>
        <v>45127.799282256943</v>
      </c>
      <c r="F3630" s="8">
        <v>45127.945115590279</v>
      </c>
      <c r="G3630" s="7">
        <f t="shared" si="353"/>
        <v>45127.986782256943</v>
      </c>
      <c r="H3630" s="2">
        <f>LOOKUP(2,1/(Sheet1!$D:$D=C3630)/(Sheet1!$E:$E&gt;=E3630)/(Sheet1!$E:$E&lt;=G3630),(Sheet1!$E:$E))</f>
        <v>45127.945861493055</v>
      </c>
      <c r="I3630" t="str">
        <f t="shared" si="349"/>
        <v>0:01:04</v>
      </c>
      <c r="J3630" t="s">
        <v>8471</v>
      </c>
      <c r="K3630" t="s">
        <v>9621</v>
      </c>
      <c r="L3630" t="str">
        <f t="shared" si="350"/>
        <v>WEEK 29</v>
      </c>
      <c r="M3630" t="str">
        <f t="shared" si="355"/>
        <v>(-) 65 detik</v>
      </c>
    </row>
    <row r="3631" spans="1:13" x14ac:dyDescent="0.35">
      <c r="A3631" s="6">
        <v>1</v>
      </c>
      <c r="B3631" s="6" t="s">
        <v>124</v>
      </c>
      <c r="C3631" s="6" t="s">
        <v>124</v>
      </c>
      <c r="D3631" s="6" t="str">
        <f t="shared" si="351"/>
        <v>1-CAIU5813448</v>
      </c>
      <c r="E3631" s="7">
        <f t="shared" si="352"/>
        <v>45127.794578854162</v>
      </c>
      <c r="F3631" s="8">
        <v>45127.940412187498</v>
      </c>
      <c r="G3631" s="7">
        <f t="shared" si="353"/>
        <v>45127.982078854162</v>
      </c>
      <c r="H3631" s="2">
        <f>LOOKUP(2,1/(Sheet1!$D:$D=C3631)/(Sheet1!$E:$E&gt;=E3631)/(Sheet1!$E:$E&lt;=G3631),(Sheet1!$E:$E))</f>
        <v>45127.940028310186</v>
      </c>
      <c r="I3631" t="str">
        <f t="shared" si="349"/>
        <v>+0:00:33</v>
      </c>
      <c r="J3631" t="s">
        <v>9651</v>
      </c>
      <c r="K3631" t="s">
        <v>9621</v>
      </c>
      <c r="L3631" t="str">
        <f t="shared" si="350"/>
        <v>WEEK 29</v>
      </c>
    </row>
    <row r="3632" spans="1:13" x14ac:dyDescent="0.35">
      <c r="A3632" s="6">
        <v>2</v>
      </c>
      <c r="B3632" s="6" t="s">
        <v>6410</v>
      </c>
      <c r="C3632" s="6" t="s">
        <v>6410</v>
      </c>
      <c r="D3632" s="6" t="str">
        <f t="shared" si="351"/>
        <v>2-HMMU9043702</v>
      </c>
      <c r="E3632" s="7">
        <f t="shared" si="352"/>
        <v>45127.789362928241</v>
      </c>
      <c r="F3632" s="8">
        <v>45127.935196261576</v>
      </c>
      <c r="G3632" s="7">
        <f t="shared" si="353"/>
        <v>45127.976862928241</v>
      </c>
      <c r="H3632" s="2">
        <f>LOOKUP(2,1/(Sheet1!$D:$D=C3632)/(Sheet1!$E:$E&gt;=E3632)/(Sheet1!$E:$E&lt;=G3632),(Sheet1!$E:$E))</f>
        <v>45127.935830393515</v>
      </c>
      <c r="I3632" t="str">
        <f t="shared" si="349"/>
        <v>0:00:55</v>
      </c>
      <c r="J3632" t="s">
        <v>8471</v>
      </c>
      <c r="K3632" t="s">
        <v>9621</v>
      </c>
      <c r="L3632" t="str">
        <f t="shared" si="350"/>
        <v>WEEK 29</v>
      </c>
      <c r="M3632" t="str">
        <f t="shared" ref="M3632:M3664" si="356">IF(I3632&lt;="0:00:05","(-) 5 detik",IF(I3632&lt;="0:00:15","(-) 15 detik",IF(I3632&lt;="0:00:30","(-) 30 detik","(-) 65 detik")))</f>
        <v>(-) 65 detik</v>
      </c>
    </row>
    <row r="3633" spans="1:13" x14ac:dyDescent="0.35">
      <c r="A3633" s="6">
        <v>1</v>
      </c>
      <c r="B3633" s="6" t="s">
        <v>4009</v>
      </c>
      <c r="C3633" s="6" t="s">
        <v>4009</v>
      </c>
      <c r="D3633" s="6" t="str">
        <f t="shared" si="351"/>
        <v>1-OOCU7896688</v>
      </c>
      <c r="E3633" s="7">
        <f t="shared" si="352"/>
        <v>45127.78695494213</v>
      </c>
      <c r="F3633" s="8">
        <v>45127.932788275466</v>
      </c>
      <c r="G3633" s="7">
        <f t="shared" si="353"/>
        <v>45127.97445494213</v>
      </c>
      <c r="H3633" s="2">
        <f>LOOKUP(2,1/(Sheet1!$D:$D=C3633)/(Sheet1!$E:$E&gt;=E3633)/(Sheet1!$E:$E&lt;=G3633),(Sheet1!$E:$E))</f>
        <v>45127.933508993054</v>
      </c>
      <c r="I3633" t="str">
        <f t="shared" si="349"/>
        <v>0:01:02</v>
      </c>
      <c r="J3633" t="s">
        <v>8471</v>
      </c>
      <c r="K3633" t="s">
        <v>9621</v>
      </c>
      <c r="L3633" t="str">
        <f t="shared" si="350"/>
        <v>WEEK 29</v>
      </c>
      <c r="M3633" t="str">
        <f t="shared" si="356"/>
        <v>(-) 65 detik</v>
      </c>
    </row>
    <row r="3634" spans="1:13" x14ac:dyDescent="0.35">
      <c r="A3634" s="6">
        <v>3</v>
      </c>
      <c r="B3634" s="6" t="s">
        <v>129</v>
      </c>
      <c r="C3634" s="6" t="s">
        <v>129</v>
      </c>
      <c r="D3634" s="6" t="str">
        <f t="shared" si="351"/>
        <v>3-CAIU5861451</v>
      </c>
      <c r="E3634" s="7">
        <f t="shared" si="352"/>
        <v>45127.786499108792</v>
      </c>
      <c r="F3634" s="8">
        <v>45127.932332442128</v>
      </c>
      <c r="G3634" s="7">
        <f t="shared" si="353"/>
        <v>45127.973999108792</v>
      </c>
      <c r="H3634" s="2">
        <f>LOOKUP(2,1/(Sheet1!$D:$D=C3634)/(Sheet1!$E:$E&gt;=E3634)/(Sheet1!$E:$E&lt;=G3634),(Sheet1!$E:$E))</f>
        <v>45127.933030578701</v>
      </c>
      <c r="I3634" t="str">
        <f t="shared" si="349"/>
        <v>0:01:00</v>
      </c>
      <c r="J3634" t="s">
        <v>8471</v>
      </c>
      <c r="K3634" t="s">
        <v>9621</v>
      </c>
      <c r="L3634" t="str">
        <f t="shared" si="350"/>
        <v>WEEK 29</v>
      </c>
      <c r="M3634" t="str">
        <f t="shared" si="356"/>
        <v>(-) 65 detik</v>
      </c>
    </row>
    <row r="3635" spans="1:13" x14ac:dyDescent="0.35">
      <c r="A3635" s="6">
        <v>2</v>
      </c>
      <c r="B3635" s="6" t="s">
        <v>6392</v>
      </c>
      <c r="C3635" s="6" t="s">
        <v>6392</v>
      </c>
      <c r="D3635" s="6" t="str">
        <f t="shared" si="351"/>
        <v>2-HMMU6472215</v>
      </c>
      <c r="E3635" s="7">
        <f t="shared" si="352"/>
        <v>45127.783390196753</v>
      </c>
      <c r="F3635" s="8">
        <v>45127.929223530089</v>
      </c>
      <c r="G3635" s="7">
        <f t="shared" si="353"/>
        <v>45127.970890196753</v>
      </c>
      <c r="H3635" s="2">
        <f>LOOKUP(2,1/(Sheet1!$D:$D=C3635)/(Sheet1!$E:$E&gt;=E3635)/(Sheet1!$E:$E&lt;=G3635),(Sheet1!$E:$E))</f>
        <v>45127.930035046295</v>
      </c>
      <c r="I3635" t="str">
        <f t="shared" si="349"/>
        <v>0:01:10</v>
      </c>
      <c r="J3635" t="s">
        <v>8471</v>
      </c>
      <c r="K3635" t="s">
        <v>9621</v>
      </c>
      <c r="L3635" t="str">
        <f t="shared" si="350"/>
        <v>WEEK 29</v>
      </c>
      <c r="M3635" t="str">
        <f t="shared" si="356"/>
        <v>(-) 65 detik</v>
      </c>
    </row>
    <row r="3636" spans="1:13" x14ac:dyDescent="0.35">
      <c r="A3636" s="6">
        <v>2</v>
      </c>
      <c r="B3636" s="6" t="s">
        <v>7028</v>
      </c>
      <c r="C3636" s="6" t="s">
        <v>7028</v>
      </c>
      <c r="D3636" s="6" t="str">
        <f t="shared" si="351"/>
        <v>2-TCKU6248314</v>
      </c>
      <c r="E3636" s="7">
        <f t="shared" si="352"/>
        <v>45127.781673611105</v>
      </c>
      <c r="F3636" s="8">
        <v>45127.927506944441</v>
      </c>
      <c r="G3636" s="7">
        <f t="shared" si="353"/>
        <v>45127.969173611105</v>
      </c>
      <c r="H3636" s="2">
        <f>LOOKUP(2,1/(Sheet1!$D:$D=C3636)/(Sheet1!$E:$E&gt;=E3636)/(Sheet1!$E:$E&lt;=G3636),(Sheet1!$E:$E))</f>
        <v>45127.928169930557</v>
      </c>
      <c r="I3636" t="str">
        <f t="shared" si="349"/>
        <v>0:00:57</v>
      </c>
      <c r="J3636" t="s">
        <v>8471</v>
      </c>
      <c r="K3636" t="s">
        <v>9621</v>
      </c>
      <c r="L3636" t="str">
        <f t="shared" si="350"/>
        <v>WEEK 29</v>
      </c>
      <c r="M3636" t="str">
        <f t="shared" si="356"/>
        <v>(-) 65 detik</v>
      </c>
    </row>
    <row r="3637" spans="1:13" x14ac:dyDescent="0.35">
      <c r="A3637" s="6">
        <v>1</v>
      </c>
      <c r="B3637" s="6" t="s">
        <v>462</v>
      </c>
      <c r="C3637" s="6" t="s">
        <v>462</v>
      </c>
      <c r="D3637" s="6" t="str">
        <f t="shared" si="351"/>
        <v>1-HMMU6283119</v>
      </c>
      <c r="E3637" s="7">
        <f t="shared" si="352"/>
        <v>45127.781241701385</v>
      </c>
      <c r="F3637" s="8">
        <v>45127.92707503472</v>
      </c>
      <c r="G3637" s="7">
        <f t="shared" si="353"/>
        <v>45127.968741701385</v>
      </c>
      <c r="H3637" s="2">
        <f>LOOKUP(2,1/(Sheet1!$D:$D=C3637)/(Sheet1!$E:$E&gt;=E3637)/(Sheet1!$E:$E&lt;=G3637),(Sheet1!$E:$E))</f>
        <v>45127.927839560187</v>
      </c>
      <c r="I3637" t="str">
        <f t="shared" si="349"/>
        <v>0:01:06</v>
      </c>
      <c r="J3637" t="s">
        <v>8471</v>
      </c>
      <c r="K3637" t="s">
        <v>9621</v>
      </c>
      <c r="L3637" t="str">
        <f t="shared" si="350"/>
        <v>WEEK 29</v>
      </c>
      <c r="M3637" t="str">
        <f t="shared" si="356"/>
        <v>(-) 65 detik</v>
      </c>
    </row>
    <row r="3638" spans="1:13" x14ac:dyDescent="0.35">
      <c r="A3638" s="6">
        <v>1</v>
      </c>
      <c r="B3638" s="6" t="s">
        <v>5387</v>
      </c>
      <c r="C3638" s="6" t="s">
        <v>5387</v>
      </c>
      <c r="D3638" s="6" t="str">
        <f t="shared" si="351"/>
        <v>1-TCNU4529235</v>
      </c>
      <c r="E3638" s="7">
        <f t="shared" si="352"/>
        <v>45127.779250543979</v>
      </c>
      <c r="F3638" s="8">
        <v>45127.925083877315</v>
      </c>
      <c r="G3638" s="7">
        <f t="shared" si="353"/>
        <v>45127.966750543979</v>
      </c>
      <c r="H3638" s="2">
        <f>LOOKUP(2,1/(Sheet1!$D:$D=C3638)/(Sheet1!$E:$E&gt;=E3638)/(Sheet1!$E:$E&lt;=G3638),(Sheet1!$E:$E))</f>
        <v>45127.925873055552</v>
      </c>
      <c r="I3638" t="str">
        <f t="shared" si="349"/>
        <v>0:01:08</v>
      </c>
      <c r="J3638" t="s">
        <v>8471</v>
      </c>
      <c r="K3638" t="s">
        <v>9621</v>
      </c>
      <c r="L3638" t="str">
        <f t="shared" si="350"/>
        <v>WEEK 29</v>
      </c>
      <c r="M3638" t="str">
        <f t="shared" si="356"/>
        <v>(-) 65 detik</v>
      </c>
    </row>
    <row r="3639" spans="1:13" x14ac:dyDescent="0.35">
      <c r="A3639" s="6">
        <v>1</v>
      </c>
      <c r="B3639" s="6" t="s">
        <v>38</v>
      </c>
      <c r="C3639" s="6" t="s">
        <v>38</v>
      </c>
      <c r="D3639" s="6" t="str">
        <f t="shared" si="351"/>
        <v>1-APHU6770387</v>
      </c>
      <c r="E3639" s="7">
        <f t="shared" si="352"/>
        <v>45127.777409409719</v>
      </c>
      <c r="F3639" s="8">
        <v>45127.923242743054</v>
      </c>
      <c r="G3639" s="7">
        <f t="shared" si="353"/>
        <v>45127.964909409719</v>
      </c>
      <c r="H3639" s="2">
        <f>LOOKUP(2,1/(Sheet1!$D:$D=C3639)/(Sheet1!$E:$E&gt;=E3639)/(Sheet1!$E:$E&lt;=G3639),(Sheet1!$E:$E))</f>
        <v>45127.924016273151</v>
      </c>
      <c r="I3639" t="str">
        <f t="shared" si="349"/>
        <v>0:01:07</v>
      </c>
      <c r="J3639" t="s">
        <v>8471</v>
      </c>
      <c r="K3639" t="s">
        <v>9621</v>
      </c>
      <c r="L3639" t="str">
        <f t="shared" si="350"/>
        <v>WEEK 29</v>
      </c>
      <c r="M3639" t="str">
        <f t="shared" si="356"/>
        <v>(-) 65 detik</v>
      </c>
    </row>
    <row r="3640" spans="1:13" x14ac:dyDescent="0.35">
      <c r="A3640" s="6">
        <v>1</v>
      </c>
      <c r="B3640" s="6" t="s">
        <v>302</v>
      </c>
      <c r="C3640" s="6" t="s">
        <v>302</v>
      </c>
      <c r="D3640" s="6" t="str">
        <f t="shared" si="351"/>
        <v>1-ECMU9936451</v>
      </c>
      <c r="E3640" s="7">
        <f t="shared" si="352"/>
        <v>45127.775740937497</v>
      </c>
      <c r="F3640" s="8">
        <v>45127.921574270833</v>
      </c>
      <c r="G3640" s="7">
        <f t="shared" si="353"/>
        <v>45127.963240937497</v>
      </c>
      <c r="H3640" s="2">
        <f>LOOKUP(2,1/(Sheet1!$D:$D=C3640)/(Sheet1!$E:$E&gt;=E3640)/(Sheet1!$E:$E&lt;=G3640),(Sheet1!$E:$E))</f>
        <v>45127.922333530092</v>
      </c>
      <c r="I3640" t="str">
        <f t="shared" si="349"/>
        <v>0:01:06</v>
      </c>
      <c r="J3640" t="s">
        <v>8471</v>
      </c>
      <c r="K3640" t="s">
        <v>9621</v>
      </c>
      <c r="L3640" t="str">
        <f t="shared" si="350"/>
        <v>WEEK 29</v>
      </c>
      <c r="M3640" t="str">
        <f t="shared" si="356"/>
        <v>(-) 65 detik</v>
      </c>
    </row>
    <row r="3641" spans="1:13" x14ac:dyDescent="0.35">
      <c r="A3641" s="6">
        <v>2</v>
      </c>
      <c r="B3641" s="6" t="s">
        <v>7096</v>
      </c>
      <c r="C3641" s="6" t="s">
        <v>7096</v>
      </c>
      <c r="D3641" s="6" t="str">
        <f t="shared" si="351"/>
        <v>2-TCNU2194106</v>
      </c>
      <c r="E3641" s="7">
        <f t="shared" si="352"/>
        <v>45127.774758333333</v>
      </c>
      <c r="F3641" s="8">
        <v>45127.920591666669</v>
      </c>
      <c r="G3641" s="7">
        <f t="shared" si="353"/>
        <v>45127.962258333333</v>
      </c>
      <c r="H3641" s="2">
        <f>LOOKUP(2,1/(Sheet1!$D:$D=C3641)/(Sheet1!$E:$E&gt;=E3641)/(Sheet1!$E:$E&lt;=G3641),(Sheet1!$E:$E))</f>
        <v>45127.921314027779</v>
      </c>
      <c r="I3641" t="str">
        <f t="shared" si="349"/>
        <v>0:01:02</v>
      </c>
      <c r="J3641" t="s">
        <v>8471</v>
      </c>
      <c r="K3641" t="s">
        <v>9621</v>
      </c>
      <c r="L3641" t="str">
        <f t="shared" si="350"/>
        <v>WEEK 29</v>
      </c>
      <c r="M3641" t="str">
        <f t="shared" si="356"/>
        <v>(-) 65 detik</v>
      </c>
    </row>
    <row r="3642" spans="1:13" x14ac:dyDescent="0.35">
      <c r="A3642" s="6">
        <v>2</v>
      </c>
      <c r="B3642" s="6" t="s">
        <v>5850</v>
      </c>
      <c r="C3642" s="6" t="s">
        <v>5850</v>
      </c>
      <c r="D3642" s="6" t="str">
        <f t="shared" si="351"/>
        <v>2-CAAU6303615</v>
      </c>
      <c r="E3642" s="7">
        <f t="shared" si="352"/>
        <v>45127.773133483795</v>
      </c>
      <c r="F3642" s="8">
        <v>45127.918966817131</v>
      </c>
      <c r="G3642" s="7">
        <f t="shared" si="353"/>
        <v>45127.960633483795</v>
      </c>
      <c r="H3642" s="2">
        <f>LOOKUP(2,1/(Sheet1!$D:$D=C3642)/(Sheet1!$E:$E&gt;=E3642)/(Sheet1!$E:$E&lt;=G3642),(Sheet1!$E:$E))</f>
        <v>45127.919696111108</v>
      </c>
      <c r="I3642" t="str">
        <f t="shared" si="349"/>
        <v>0:01:03</v>
      </c>
      <c r="J3642" t="s">
        <v>8471</v>
      </c>
      <c r="K3642" t="s">
        <v>9621</v>
      </c>
      <c r="L3642" t="str">
        <f t="shared" si="350"/>
        <v>WEEK 29</v>
      </c>
      <c r="M3642" t="str">
        <f t="shared" si="356"/>
        <v>(-) 65 detik</v>
      </c>
    </row>
    <row r="3643" spans="1:13" x14ac:dyDescent="0.35">
      <c r="A3643" s="6">
        <v>2</v>
      </c>
      <c r="B3643" s="6" t="s">
        <v>7316</v>
      </c>
      <c r="C3643" s="6" t="s">
        <v>7316</v>
      </c>
      <c r="D3643" s="6" t="str">
        <f t="shared" si="351"/>
        <v>2-TLLU8533152</v>
      </c>
      <c r="E3643" s="7">
        <f t="shared" si="352"/>
        <v>45127.770089351849</v>
      </c>
      <c r="F3643" s="8">
        <v>45127.915922685184</v>
      </c>
      <c r="G3643" s="7">
        <f t="shared" si="353"/>
        <v>45127.957589351849</v>
      </c>
      <c r="H3643" s="2">
        <f>LOOKUP(2,1/(Sheet1!$D:$D=C3643)/(Sheet1!$E:$E&gt;=E3643)/(Sheet1!$E:$E&lt;=G3643),(Sheet1!$E:$E))</f>
        <v>45127.916697731482</v>
      </c>
      <c r="I3643" t="str">
        <f t="shared" si="349"/>
        <v>0:01:07</v>
      </c>
      <c r="J3643" t="s">
        <v>8471</v>
      </c>
      <c r="K3643" t="s">
        <v>9621</v>
      </c>
      <c r="L3643" t="str">
        <f t="shared" si="350"/>
        <v>WEEK 29</v>
      </c>
      <c r="M3643" t="str">
        <f t="shared" si="356"/>
        <v>(-) 65 detik</v>
      </c>
    </row>
    <row r="3644" spans="1:13" x14ac:dyDescent="0.35">
      <c r="A3644" s="6">
        <v>1</v>
      </c>
      <c r="B3644" s="6" t="s">
        <v>5543</v>
      </c>
      <c r="C3644" s="6" t="s">
        <v>5543</v>
      </c>
      <c r="D3644" s="6" t="str">
        <f t="shared" si="351"/>
        <v>1-TRHU6663308</v>
      </c>
      <c r="E3644" s="7">
        <f t="shared" si="352"/>
        <v>45127.7686727662</v>
      </c>
      <c r="F3644" s="8">
        <v>45127.914506099536</v>
      </c>
      <c r="G3644" s="7">
        <f t="shared" si="353"/>
        <v>45127.9561727662</v>
      </c>
      <c r="H3644" s="2">
        <f>LOOKUP(2,1/(Sheet1!$D:$D=C3644)/(Sheet1!$E:$E&gt;=E3644)/(Sheet1!$E:$E&lt;=G3644),(Sheet1!$E:$E))</f>
        <v>45127.915243888892</v>
      </c>
      <c r="I3644" t="str">
        <f t="shared" si="349"/>
        <v>0:01:04</v>
      </c>
      <c r="J3644" t="s">
        <v>8471</v>
      </c>
      <c r="K3644" t="s">
        <v>9621</v>
      </c>
      <c r="L3644" t="str">
        <f t="shared" si="350"/>
        <v>WEEK 29</v>
      </c>
      <c r="M3644" t="str">
        <f t="shared" si="356"/>
        <v>(-) 65 detik</v>
      </c>
    </row>
    <row r="3645" spans="1:13" x14ac:dyDescent="0.35">
      <c r="A3645" s="6">
        <v>2</v>
      </c>
      <c r="B3645" s="6" t="s">
        <v>6888</v>
      </c>
      <c r="C3645" s="6" t="s">
        <v>6888</v>
      </c>
      <c r="D3645" s="6" t="str">
        <f t="shared" si="351"/>
        <v>2-SEGU5066946</v>
      </c>
      <c r="E3645" s="7">
        <f t="shared" si="352"/>
        <v>45127.767550381941</v>
      </c>
      <c r="F3645" s="8">
        <v>45127.913383715277</v>
      </c>
      <c r="G3645" s="7">
        <f t="shared" si="353"/>
        <v>45127.955050381941</v>
      </c>
      <c r="H3645" s="2">
        <f>LOOKUP(2,1/(Sheet1!$D:$D=C3645)/(Sheet1!$E:$E&gt;=E3645)/(Sheet1!$E:$E&lt;=G3645),(Sheet1!$E:$E))</f>
        <v>45127.914126655094</v>
      </c>
      <c r="I3645" t="str">
        <f t="shared" si="349"/>
        <v>0:01:04</v>
      </c>
      <c r="J3645" t="s">
        <v>8471</v>
      </c>
      <c r="K3645" t="s">
        <v>9621</v>
      </c>
      <c r="L3645" t="str">
        <f t="shared" si="350"/>
        <v>WEEK 29</v>
      </c>
      <c r="M3645" t="str">
        <f t="shared" si="356"/>
        <v>(-) 65 detik</v>
      </c>
    </row>
    <row r="3646" spans="1:13" x14ac:dyDescent="0.35">
      <c r="A3646" s="6">
        <v>1</v>
      </c>
      <c r="B3646" s="6" t="s">
        <v>146</v>
      </c>
      <c r="C3646" s="6" t="s">
        <v>146</v>
      </c>
      <c r="D3646" s="6" t="str">
        <f t="shared" si="351"/>
        <v>1-CCLU7343370</v>
      </c>
      <c r="E3646" s="7">
        <f t="shared" si="352"/>
        <v>45127.760136192126</v>
      </c>
      <c r="F3646" s="8">
        <v>45127.905969525462</v>
      </c>
      <c r="G3646" s="7">
        <f t="shared" si="353"/>
        <v>45127.947636192126</v>
      </c>
      <c r="H3646" s="2">
        <f>LOOKUP(2,1/(Sheet1!$D:$D=C3646)/(Sheet1!$E:$E&gt;=E3646)/(Sheet1!$E:$E&lt;=G3646),(Sheet1!$E:$E))</f>
        <v>45127.906800185185</v>
      </c>
      <c r="I3646" t="str">
        <f t="shared" si="349"/>
        <v>0:01:12</v>
      </c>
      <c r="J3646" t="s">
        <v>8471</v>
      </c>
      <c r="K3646" t="s">
        <v>9621</v>
      </c>
      <c r="L3646" t="str">
        <f t="shared" si="350"/>
        <v>WEEK 29</v>
      </c>
      <c r="M3646" t="str">
        <f t="shared" si="356"/>
        <v>(-) 65 detik</v>
      </c>
    </row>
    <row r="3647" spans="1:13" x14ac:dyDescent="0.35">
      <c r="A3647" s="6">
        <v>2</v>
      </c>
      <c r="B3647" s="6" t="s">
        <v>5733</v>
      </c>
      <c r="C3647" s="6" t="s">
        <v>5733</v>
      </c>
      <c r="D3647" s="6" t="str">
        <f t="shared" si="351"/>
        <v>2-APHU6648281</v>
      </c>
      <c r="E3647" s="7">
        <f t="shared" si="352"/>
        <v>45127.759433298612</v>
      </c>
      <c r="F3647" s="8">
        <v>45127.905266631948</v>
      </c>
      <c r="G3647" s="7">
        <f t="shared" si="353"/>
        <v>45127.946933298612</v>
      </c>
      <c r="H3647" s="2">
        <f>LOOKUP(2,1/(Sheet1!$D:$D=C3647)/(Sheet1!$E:$E&gt;=E3647)/(Sheet1!$E:$E&lt;=G3647),(Sheet1!$E:$E))</f>
        <v>45127.905982905089</v>
      </c>
      <c r="I3647" t="str">
        <f t="shared" si="349"/>
        <v>0:01:02</v>
      </c>
      <c r="J3647" t="s">
        <v>8471</v>
      </c>
      <c r="K3647" t="s">
        <v>9621</v>
      </c>
      <c r="L3647" t="str">
        <f t="shared" si="350"/>
        <v>WEEK 29</v>
      </c>
      <c r="M3647" t="str">
        <f t="shared" si="356"/>
        <v>(-) 65 detik</v>
      </c>
    </row>
    <row r="3648" spans="1:13" x14ac:dyDescent="0.35">
      <c r="A3648" s="6">
        <v>3</v>
      </c>
      <c r="B3648" s="6" t="s">
        <v>7542</v>
      </c>
      <c r="C3648" s="6" t="s">
        <v>7542</v>
      </c>
      <c r="D3648" s="6" t="str">
        <f t="shared" si="351"/>
        <v>3-CAIU5858761</v>
      </c>
      <c r="E3648" s="7">
        <f t="shared" si="352"/>
        <v>45127.753784722219</v>
      </c>
      <c r="F3648" s="8">
        <v>45127.899618055555</v>
      </c>
      <c r="G3648" s="7">
        <f t="shared" si="353"/>
        <v>45127.941284722219</v>
      </c>
      <c r="H3648" s="2">
        <f>LOOKUP(2,1/(Sheet1!$D:$D=C3648)/(Sheet1!$E:$E&gt;=E3648)/(Sheet1!$E:$E&lt;=G3648),(Sheet1!$E:$E))</f>
        <v>45127.90042539352</v>
      </c>
      <c r="I3648" t="str">
        <f t="shared" si="349"/>
        <v>0:01:10</v>
      </c>
      <c r="J3648" t="s">
        <v>8471</v>
      </c>
      <c r="K3648" t="s">
        <v>9621</v>
      </c>
      <c r="L3648" t="str">
        <f t="shared" si="350"/>
        <v>WEEK 29</v>
      </c>
      <c r="M3648" t="str">
        <f t="shared" si="356"/>
        <v>(-) 65 detik</v>
      </c>
    </row>
    <row r="3649" spans="1:13" x14ac:dyDescent="0.35">
      <c r="A3649" s="6">
        <v>3</v>
      </c>
      <c r="B3649" s="6" t="s">
        <v>5380</v>
      </c>
      <c r="C3649" s="6" t="s">
        <v>5380</v>
      </c>
      <c r="D3649" s="6" t="str">
        <f t="shared" si="351"/>
        <v>3-TCNU1729862</v>
      </c>
      <c r="E3649" s="7">
        <f t="shared" si="352"/>
        <v>45127.740314351846</v>
      </c>
      <c r="F3649" s="8">
        <v>45127.886147685182</v>
      </c>
      <c r="G3649" s="7">
        <f t="shared" si="353"/>
        <v>45127.927814351846</v>
      </c>
      <c r="H3649" s="2">
        <f>LOOKUP(2,1/(Sheet1!$D:$D=C3649)/(Sheet1!$E:$E&gt;=E3649)/(Sheet1!$E:$E&lt;=G3649),(Sheet1!$E:$E))</f>
        <v>45127.886849664355</v>
      </c>
      <c r="I3649" t="str">
        <f t="shared" si="349"/>
        <v>0:01:01</v>
      </c>
      <c r="J3649" t="s">
        <v>8471</v>
      </c>
      <c r="K3649" t="s">
        <v>9621</v>
      </c>
      <c r="L3649" t="str">
        <f t="shared" si="350"/>
        <v>WEEK 29</v>
      </c>
      <c r="M3649" t="str">
        <f t="shared" si="356"/>
        <v>(-) 65 detik</v>
      </c>
    </row>
    <row r="3650" spans="1:13" x14ac:dyDescent="0.35">
      <c r="A3650" s="6">
        <v>1</v>
      </c>
      <c r="B3650" s="6" t="s">
        <v>5517</v>
      </c>
      <c r="C3650" s="6" t="s">
        <v>5517</v>
      </c>
      <c r="D3650" s="6" t="str">
        <f t="shared" si="351"/>
        <v>1-TRHU2889935</v>
      </c>
      <c r="E3650" s="7">
        <f t="shared" si="352"/>
        <v>45127.729817789346</v>
      </c>
      <c r="F3650" s="8">
        <v>45127.875651122682</v>
      </c>
      <c r="G3650" s="7">
        <f t="shared" si="353"/>
        <v>45127.917317789346</v>
      </c>
      <c r="H3650" s="2">
        <f>LOOKUP(2,1/(Sheet1!$D:$D=C3650)/(Sheet1!$E:$E&gt;=E3650)/(Sheet1!$E:$E&lt;=G3650),(Sheet1!$E:$E))</f>
        <v>45127.876376886576</v>
      </c>
      <c r="I3650" t="str">
        <f t="shared" ref="I3650:I3713" si="357">IF(H3650-F3650&gt;0, TEXT(ABS(H3650-F3650),"h:mm:ss"), "+"&amp;TEXT(ABS(F3650-H3650),"h:mm:ss"))</f>
        <v>0:01:03</v>
      </c>
      <c r="J3650" t="s">
        <v>8471</v>
      </c>
      <c r="K3650" t="s">
        <v>9621</v>
      </c>
      <c r="L3650" t="str">
        <f t="shared" ref="L3650:L3713" si="358">CONCATENATE("WEEK ",WEEKNUM(F3650,21))</f>
        <v>WEEK 29</v>
      </c>
      <c r="M3650" t="str">
        <f t="shared" si="356"/>
        <v>(-) 65 detik</v>
      </c>
    </row>
    <row r="3651" spans="1:13" x14ac:dyDescent="0.35">
      <c r="A3651" s="6">
        <v>2</v>
      </c>
      <c r="B3651" s="6" t="s">
        <v>7240</v>
      </c>
      <c r="C3651" s="6" t="s">
        <v>7240</v>
      </c>
      <c r="D3651" s="6" t="str">
        <f t="shared" ref="D3651:D3714" si="359">A3651&amp;"-"&amp;C3651</f>
        <v>2-TGBU8963358</v>
      </c>
      <c r="E3651" s="7">
        <f t="shared" ref="E3651:E3714" si="360">F3651-TIMEVALUE("03:30:00")</f>
        <v>45127.729318206017</v>
      </c>
      <c r="F3651" s="8">
        <v>45127.875151539352</v>
      </c>
      <c r="G3651" s="7">
        <f t="shared" ref="G3651:G3714" si="361">F3651+TIMEVALUE("01:00:00")</f>
        <v>45127.916818206017</v>
      </c>
      <c r="H3651" s="2">
        <f>LOOKUP(2,1/(Sheet1!$D:$D=C3651)/(Sheet1!$E:$E&gt;=E3651)/(Sheet1!$E:$E&lt;=G3651),(Sheet1!$E:$E))</f>
        <v>45127.875865995367</v>
      </c>
      <c r="I3651" t="str">
        <f t="shared" si="357"/>
        <v>0:01:02</v>
      </c>
      <c r="J3651" t="s">
        <v>8471</v>
      </c>
      <c r="K3651" t="s">
        <v>9621</v>
      </c>
      <c r="L3651" t="str">
        <f t="shared" si="358"/>
        <v>WEEK 29</v>
      </c>
      <c r="M3651" t="str">
        <f t="shared" si="356"/>
        <v>(-) 65 detik</v>
      </c>
    </row>
    <row r="3652" spans="1:13" x14ac:dyDescent="0.35">
      <c r="A3652" s="6">
        <v>2</v>
      </c>
      <c r="B3652" s="6" t="s">
        <v>7164</v>
      </c>
      <c r="C3652" s="6" t="s">
        <v>7164</v>
      </c>
      <c r="D3652" s="6" t="str">
        <f t="shared" si="359"/>
        <v>2-TEMU7330756</v>
      </c>
      <c r="E3652" s="7">
        <f t="shared" si="360"/>
        <v>45127.693071527778</v>
      </c>
      <c r="F3652" s="8">
        <v>45127.838904861113</v>
      </c>
      <c r="G3652" s="7">
        <f t="shared" si="361"/>
        <v>45127.880571527778</v>
      </c>
      <c r="H3652" s="2">
        <f>LOOKUP(2,1/(Sheet1!$D:$D=C3652)/(Sheet1!$E:$E&gt;=E3652)/(Sheet1!$E:$E&lt;=G3652),(Sheet1!$E:$E))</f>
        <v>45127.839586631948</v>
      </c>
      <c r="I3652" t="str">
        <f t="shared" si="357"/>
        <v>0:00:59</v>
      </c>
      <c r="J3652" t="s">
        <v>8471</v>
      </c>
      <c r="K3652" t="s">
        <v>9621</v>
      </c>
      <c r="L3652" t="str">
        <f t="shared" si="358"/>
        <v>WEEK 29</v>
      </c>
      <c r="M3652" t="str">
        <f t="shared" si="356"/>
        <v>(-) 65 detik</v>
      </c>
    </row>
    <row r="3653" spans="1:13" x14ac:dyDescent="0.35">
      <c r="A3653" s="6">
        <v>2</v>
      </c>
      <c r="B3653" s="6" t="s">
        <v>6409</v>
      </c>
      <c r="C3653" s="6" t="s">
        <v>6409</v>
      </c>
      <c r="D3653" s="6" t="str">
        <f t="shared" si="359"/>
        <v>2-HMMU9041952</v>
      </c>
      <c r="E3653" s="7">
        <f t="shared" si="360"/>
        <v>45127.690424421293</v>
      </c>
      <c r="F3653" s="8">
        <v>45127.836257754629</v>
      </c>
      <c r="G3653" s="7">
        <f t="shared" si="361"/>
        <v>45127.877924421293</v>
      </c>
      <c r="H3653" s="2">
        <f>LOOKUP(2,1/(Sheet1!$D:$D=C3653)/(Sheet1!$E:$E&gt;=E3653)/(Sheet1!$E:$E&lt;=G3653),(Sheet1!$E:$E))</f>
        <v>45127.83637996528</v>
      </c>
      <c r="I3653" t="str">
        <f t="shared" si="357"/>
        <v>0:00:11</v>
      </c>
      <c r="J3653" t="s">
        <v>8471</v>
      </c>
      <c r="K3653" t="s">
        <v>9621</v>
      </c>
      <c r="L3653" t="str">
        <f t="shared" si="358"/>
        <v>WEEK 29</v>
      </c>
      <c r="M3653" t="str">
        <f t="shared" si="356"/>
        <v>(-) 15 detik</v>
      </c>
    </row>
    <row r="3654" spans="1:13" x14ac:dyDescent="0.35">
      <c r="A3654" s="6">
        <v>1</v>
      </c>
      <c r="B3654" s="6" t="s">
        <v>5530</v>
      </c>
      <c r="C3654" s="6" t="s">
        <v>5530</v>
      </c>
      <c r="D3654" s="6" t="str">
        <f t="shared" si="359"/>
        <v>1-TRHU5236467</v>
      </c>
      <c r="E3654" s="7">
        <f t="shared" si="360"/>
        <v>45127.68882974537</v>
      </c>
      <c r="F3654" s="8">
        <v>45127.834663078705</v>
      </c>
      <c r="G3654" s="7">
        <f t="shared" si="361"/>
        <v>45127.87632974537</v>
      </c>
      <c r="H3654" s="2">
        <f>LOOKUP(2,1/(Sheet1!$D:$D=C3654)/(Sheet1!$E:$E&gt;=E3654)/(Sheet1!$E:$E&lt;=G3654),(Sheet1!$E:$E))</f>
        <v>45127.835369791668</v>
      </c>
      <c r="I3654" t="str">
        <f t="shared" si="357"/>
        <v>0:01:01</v>
      </c>
      <c r="J3654" t="s">
        <v>8471</v>
      </c>
      <c r="K3654" t="s">
        <v>9621</v>
      </c>
      <c r="L3654" t="str">
        <f t="shared" si="358"/>
        <v>WEEK 29</v>
      </c>
      <c r="M3654" t="str">
        <f t="shared" si="356"/>
        <v>(-) 65 detik</v>
      </c>
    </row>
    <row r="3655" spans="1:13" x14ac:dyDescent="0.35">
      <c r="A3655" s="6">
        <v>2</v>
      </c>
      <c r="B3655" s="6" t="s">
        <v>7362</v>
      </c>
      <c r="C3655" s="6" t="s">
        <v>7362</v>
      </c>
      <c r="D3655" s="6" t="str">
        <f t="shared" si="359"/>
        <v>2-TRHU5646923</v>
      </c>
      <c r="E3655" s="7">
        <f t="shared" si="360"/>
        <v>45127.687782025459</v>
      </c>
      <c r="F3655" s="8">
        <v>45127.833615358795</v>
      </c>
      <c r="G3655" s="7">
        <f t="shared" si="361"/>
        <v>45127.875282025459</v>
      </c>
      <c r="H3655" s="2">
        <f>LOOKUP(2,1/(Sheet1!$D:$D=C3655)/(Sheet1!$E:$E&gt;=E3655)/(Sheet1!$E:$E&lt;=G3655),(Sheet1!$E:$E))</f>
        <v>45127.834409293981</v>
      </c>
      <c r="I3655" t="str">
        <f t="shared" si="357"/>
        <v>0:01:09</v>
      </c>
      <c r="J3655" t="s">
        <v>8471</v>
      </c>
      <c r="K3655" t="s">
        <v>9621</v>
      </c>
      <c r="L3655" t="str">
        <f t="shared" si="358"/>
        <v>WEEK 29</v>
      </c>
      <c r="M3655" t="str">
        <f t="shared" si="356"/>
        <v>(-) 65 detik</v>
      </c>
    </row>
    <row r="3656" spans="1:13" x14ac:dyDescent="0.35">
      <c r="A3656" s="6">
        <v>2</v>
      </c>
      <c r="B3656" s="6" t="s">
        <v>6937</v>
      </c>
      <c r="C3656" s="6" t="s">
        <v>6937</v>
      </c>
      <c r="D3656" s="6" t="str">
        <f t="shared" si="359"/>
        <v>2-SITU2887720</v>
      </c>
      <c r="E3656" s="7">
        <f t="shared" si="360"/>
        <v>45127.685977893518</v>
      </c>
      <c r="F3656" s="8">
        <v>45127.831811226853</v>
      </c>
      <c r="G3656" s="7">
        <f t="shared" si="361"/>
        <v>45127.873477893518</v>
      </c>
      <c r="H3656" s="2">
        <f>LOOKUP(2,1/(Sheet1!$D:$D=C3656)/(Sheet1!$E:$E&gt;=E3656)/(Sheet1!$E:$E&lt;=G3656),(Sheet1!$E:$E))</f>
        <v>45127.832572407409</v>
      </c>
      <c r="I3656" t="str">
        <f t="shared" si="357"/>
        <v>0:01:06</v>
      </c>
      <c r="J3656" t="s">
        <v>8471</v>
      </c>
      <c r="K3656" t="s">
        <v>9621</v>
      </c>
      <c r="L3656" t="str">
        <f t="shared" si="358"/>
        <v>WEEK 29</v>
      </c>
      <c r="M3656" t="str">
        <f t="shared" si="356"/>
        <v>(-) 65 detik</v>
      </c>
    </row>
    <row r="3657" spans="1:13" x14ac:dyDescent="0.35">
      <c r="A3657" s="6">
        <v>1</v>
      </c>
      <c r="B3657" s="6" t="s">
        <v>44</v>
      </c>
      <c r="C3657" s="6" t="s">
        <v>44</v>
      </c>
      <c r="D3657" s="6" t="str">
        <f t="shared" si="359"/>
        <v>1-APZU4695142</v>
      </c>
      <c r="E3657" s="7">
        <f t="shared" si="360"/>
        <v>45127.685882523147</v>
      </c>
      <c r="F3657" s="8">
        <v>45127.831715856482</v>
      </c>
      <c r="G3657" s="7">
        <f t="shared" si="361"/>
        <v>45127.873382523147</v>
      </c>
      <c r="H3657" s="2">
        <f>LOOKUP(2,1/(Sheet1!$D:$D=C3657)/(Sheet1!$E:$E&gt;=E3657)/(Sheet1!$E:$E&lt;=G3657),(Sheet1!$E:$E))</f>
        <v>45127.832510775464</v>
      </c>
      <c r="I3657" t="str">
        <f t="shared" si="357"/>
        <v>0:01:09</v>
      </c>
      <c r="J3657" t="s">
        <v>8471</v>
      </c>
      <c r="K3657" t="s">
        <v>9621</v>
      </c>
      <c r="L3657" t="str">
        <f t="shared" si="358"/>
        <v>WEEK 29</v>
      </c>
      <c r="M3657" t="str">
        <f t="shared" si="356"/>
        <v>(-) 65 detik</v>
      </c>
    </row>
    <row r="3658" spans="1:13" x14ac:dyDescent="0.35">
      <c r="A3658" s="6">
        <v>1</v>
      </c>
      <c r="B3658" s="6" t="s">
        <v>95</v>
      </c>
      <c r="C3658" s="6" t="s">
        <v>95</v>
      </c>
      <c r="D3658" s="6" t="str">
        <f t="shared" si="359"/>
        <v>1-BMOU5462575</v>
      </c>
      <c r="E3658" s="7">
        <f t="shared" si="360"/>
        <v>45127.683026273146</v>
      </c>
      <c r="F3658" s="8">
        <v>45127.828859606481</v>
      </c>
      <c r="G3658" s="7">
        <f t="shared" si="361"/>
        <v>45127.870526273146</v>
      </c>
      <c r="H3658" s="2">
        <f>LOOKUP(2,1/(Sheet1!$D:$D=C3658)/(Sheet1!$E:$E&gt;=E3658)/(Sheet1!$E:$E&lt;=G3658),(Sheet1!$E:$E))</f>
        <v>45127.829616134259</v>
      </c>
      <c r="I3658" t="str">
        <f t="shared" si="357"/>
        <v>0:01:05</v>
      </c>
      <c r="J3658" t="s">
        <v>8471</v>
      </c>
      <c r="K3658" t="s">
        <v>9621</v>
      </c>
      <c r="L3658" t="str">
        <f t="shared" si="358"/>
        <v>WEEK 29</v>
      </c>
      <c r="M3658" t="str">
        <f t="shared" si="356"/>
        <v>(-) 65 detik</v>
      </c>
    </row>
    <row r="3659" spans="1:13" x14ac:dyDescent="0.35">
      <c r="A3659" s="6">
        <v>1</v>
      </c>
      <c r="B3659" s="6" t="s">
        <v>5383</v>
      </c>
      <c r="C3659" s="6" t="s">
        <v>5383</v>
      </c>
      <c r="D3659" s="6" t="str">
        <f t="shared" si="359"/>
        <v>1-TCNU2614338</v>
      </c>
      <c r="E3659" s="7">
        <f t="shared" si="360"/>
        <v>45127.678887303242</v>
      </c>
      <c r="F3659" s="8">
        <v>45127.824720636578</v>
      </c>
      <c r="G3659" s="7">
        <f t="shared" si="361"/>
        <v>45127.866387303242</v>
      </c>
      <c r="H3659" s="2">
        <f>LOOKUP(2,1/(Sheet1!$D:$D=C3659)/(Sheet1!$E:$E&gt;=E3659)/(Sheet1!$E:$E&lt;=G3659),(Sheet1!$E:$E))</f>
        <v>45127.825444259259</v>
      </c>
      <c r="I3659" t="str">
        <f t="shared" si="357"/>
        <v>0:01:03</v>
      </c>
      <c r="J3659" t="s">
        <v>8471</v>
      </c>
      <c r="K3659" t="s">
        <v>9621</v>
      </c>
      <c r="L3659" t="str">
        <f t="shared" si="358"/>
        <v>WEEK 29</v>
      </c>
      <c r="M3659" t="str">
        <f t="shared" si="356"/>
        <v>(-) 65 detik</v>
      </c>
    </row>
    <row r="3660" spans="1:13" x14ac:dyDescent="0.35">
      <c r="A3660" s="6">
        <v>2</v>
      </c>
      <c r="B3660" s="6" t="s">
        <v>7119</v>
      </c>
      <c r="C3660" s="6" t="s">
        <v>7119</v>
      </c>
      <c r="D3660" s="6" t="str">
        <f t="shared" si="359"/>
        <v>2-TCNU5849568</v>
      </c>
      <c r="E3660" s="7">
        <f t="shared" si="360"/>
        <v>45127.678878125</v>
      </c>
      <c r="F3660" s="8">
        <v>45127.824711458336</v>
      </c>
      <c r="G3660" s="7">
        <f t="shared" si="361"/>
        <v>45127.866378125</v>
      </c>
      <c r="H3660" s="2">
        <f>LOOKUP(2,1/(Sheet1!$D:$D=C3660)/(Sheet1!$E:$E&gt;=E3660)/(Sheet1!$E:$E&lt;=G3660),(Sheet1!$E:$E))</f>
        <v>45127.82530542824</v>
      </c>
      <c r="I3660" t="str">
        <f t="shared" si="357"/>
        <v>0:00:51</v>
      </c>
      <c r="J3660" t="s">
        <v>8471</v>
      </c>
      <c r="K3660" t="s">
        <v>9621</v>
      </c>
      <c r="L3660" t="str">
        <f t="shared" si="358"/>
        <v>WEEK 29</v>
      </c>
      <c r="M3660" t="str">
        <f t="shared" si="356"/>
        <v>(-) 65 detik</v>
      </c>
    </row>
    <row r="3661" spans="1:13" x14ac:dyDescent="0.35">
      <c r="A3661" s="6">
        <v>3</v>
      </c>
      <c r="B3661" s="6" t="s">
        <v>6129</v>
      </c>
      <c r="C3661" s="6" t="s">
        <v>6129</v>
      </c>
      <c r="D3661" s="6" t="str">
        <f t="shared" si="359"/>
        <v>3-ECMU8084725</v>
      </c>
      <c r="E3661" s="7">
        <f t="shared" si="360"/>
        <v>45127.674847719907</v>
      </c>
      <c r="F3661" s="8">
        <v>45127.820681053243</v>
      </c>
      <c r="G3661" s="7">
        <f t="shared" si="361"/>
        <v>45127.862347719907</v>
      </c>
      <c r="H3661" s="2">
        <f>LOOKUP(2,1/(Sheet1!$D:$D=C3661)/(Sheet1!$E:$E&gt;=E3661)/(Sheet1!$E:$E&lt;=G3661),(Sheet1!$E:$E))</f>
        <v>45127.821223263891</v>
      </c>
      <c r="I3661" t="str">
        <f t="shared" si="357"/>
        <v>0:00:47</v>
      </c>
      <c r="J3661" t="s">
        <v>8471</v>
      </c>
      <c r="K3661" t="s">
        <v>9621</v>
      </c>
      <c r="L3661" t="str">
        <f t="shared" si="358"/>
        <v>WEEK 29</v>
      </c>
      <c r="M3661" t="str">
        <f t="shared" si="356"/>
        <v>(-) 65 detik</v>
      </c>
    </row>
    <row r="3662" spans="1:13" x14ac:dyDescent="0.35">
      <c r="A3662" s="6">
        <v>1</v>
      </c>
      <c r="B3662" s="6" t="s">
        <v>1907</v>
      </c>
      <c r="C3662" s="6" t="s">
        <v>1907</v>
      </c>
      <c r="D3662" s="6" t="str">
        <f t="shared" si="359"/>
        <v>1-MRKU4797982</v>
      </c>
      <c r="E3662" s="7">
        <f t="shared" si="360"/>
        <v>45127.670633946756</v>
      </c>
      <c r="F3662" s="8">
        <v>45127.816467280092</v>
      </c>
      <c r="G3662" s="7">
        <f t="shared" si="361"/>
        <v>45127.858133946756</v>
      </c>
      <c r="H3662" s="2">
        <f>LOOKUP(2,1/(Sheet1!$D:$D=C3662)/(Sheet1!$E:$E&gt;=E3662)/(Sheet1!$E:$E&lt;=G3662),(Sheet1!$E:$E))</f>
        <v>45127.816831111108</v>
      </c>
      <c r="I3662" t="str">
        <f t="shared" si="357"/>
        <v>0:00:31</v>
      </c>
      <c r="J3662" t="s">
        <v>8471</v>
      </c>
      <c r="K3662" t="s">
        <v>9621</v>
      </c>
      <c r="L3662" t="str">
        <f t="shared" si="358"/>
        <v>WEEK 29</v>
      </c>
      <c r="M3662" t="str">
        <f t="shared" si="356"/>
        <v>(-) 65 detik</v>
      </c>
    </row>
    <row r="3663" spans="1:13" x14ac:dyDescent="0.35">
      <c r="A3663" s="6">
        <v>1</v>
      </c>
      <c r="B3663" s="6" t="s">
        <v>1884</v>
      </c>
      <c r="C3663" s="6" t="s">
        <v>1884</v>
      </c>
      <c r="D3663" s="6" t="str">
        <f t="shared" si="359"/>
        <v>1-MNBU0361460</v>
      </c>
      <c r="E3663" s="7">
        <f t="shared" si="360"/>
        <v>45127.665830127313</v>
      </c>
      <c r="F3663" s="8">
        <v>45127.811663460649</v>
      </c>
      <c r="G3663" s="7">
        <f t="shared" si="361"/>
        <v>45127.853330127313</v>
      </c>
      <c r="H3663" s="2">
        <f>LOOKUP(2,1/(Sheet1!$D:$D=C3663)/(Sheet1!$E:$E&gt;=E3663)/(Sheet1!$E:$E&lt;=G3663),(Sheet1!$E:$E))</f>
        <v>45127.812148194447</v>
      </c>
      <c r="I3663" t="str">
        <f t="shared" si="357"/>
        <v>0:00:42</v>
      </c>
      <c r="J3663" t="s">
        <v>8471</v>
      </c>
      <c r="K3663" t="s">
        <v>9621</v>
      </c>
      <c r="L3663" t="str">
        <f t="shared" si="358"/>
        <v>WEEK 29</v>
      </c>
      <c r="M3663" t="str">
        <f t="shared" si="356"/>
        <v>(-) 65 detik</v>
      </c>
    </row>
    <row r="3664" spans="1:13" x14ac:dyDescent="0.35">
      <c r="A3664" s="6">
        <v>2</v>
      </c>
      <c r="B3664" s="6" t="s">
        <v>7463</v>
      </c>
      <c r="C3664" s="6" t="s">
        <v>7463</v>
      </c>
      <c r="D3664" s="6" t="str">
        <f t="shared" si="359"/>
        <v>2-XYLU8112132</v>
      </c>
      <c r="E3664" s="7">
        <f t="shared" si="360"/>
        <v>45127.664066400459</v>
      </c>
      <c r="F3664" s="8">
        <v>45127.809899733795</v>
      </c>
      <c r="G3664" s="7">
        <f t="shared" si="361"/>
        <v>45127.851566400459</v>
      </c>
      <c r="H3664" s="2">
        <f>LOOKUP(2,1/(Sheet1!$D:$D=C3664)/(Sheet1!$E:$E&gt;=E3664)/(Sheet1!$E:$E&lt;=G3664),(Sheet1!$E:$E))</f>
        <v>45127.810573807874</v>
      </c>
      <c r="I3664" t="str">
        <f t="shared" si="357"/>
        <v>0:00:58</v>
      </c>
      <c r="J3664" t="s">
        <v>8471</v>
      </c>
      <c r="K3664" t="s">
        <v>9621</v>
      </c>
      <c r="L3664" t="str">
        <f t="shared" si="358"/>
        <v>WEEK 29</v>
      </c>
      <c r="M3664" t="str">
        <f t="shared" si="356"/>
        <v>(-) 65 detik</v>
      </c>
    </row>
    <row r="3665" spans="1:13" x14ac:dyDescent="0.35">
      <c r="A3665" s="6">
        <v>1</v>
      </c>
      <c r="B3665" s="6" t="s">
        <v>127</v>
      </c>
      <c r="C3665" s="6" t="s">
        <v>127</v>
      </c>
      <c r="D3665" s="6" t="str">
        <f t="shared" si="359"/>
        <v>1-CAIU5851160</v>
      </c>
      <c r="E3665" s="7">
        <f t="shared" si="360"/>
        <v>45127.663883761568</v>
      </c>
      <c r="F3665" s="8">
        <v>45127.809717094904</v>
      </c>
      <c r="G3665" s="7">
        <f t="shared" si="361"/>
        <v>45127.851383761568</v>
      </c>
      <c r="H3665" s="2">
        <f>LOOKUP(2,1/(Sheet1!$D:$D=C3665)/(Sheet1!$E:$E&gt;=E3665)/(Sheet1!$E:$E&lt;=G3665),(Sheet1!$E:$E))</f>
        <v>45127.80962295139</v>
      </c>
      <c r="I3665" t="str">
        <f t="shared" si="357"/>
        <v>+0:00:08</v>
      </c>
      <c r="J3665" t="s">
        <v>9651</v>
      </c>
      <c r="K3665" t="s">
        <v>9621</v>
      </c>
      <c r="L3665" t="str">
        <f t="shared" si="358"/>
        <v>WEEK 29</v>
      </c>
    </row>
    <row r="3666" spans="1:13" x14ac:dyDescent="0.35">
      <c r="A3666" s="6">
        <v>2</v>
      </c>
      <c r="B3666" s="6" t="s">
        <v>6872</v>
      </c>
      <c r="C3666" s="6" t="s">
        <v>6872</v>
      </c>
      <c r="D3666" s="6" t="str">
        <f t="shared" si="359"/>
        <v>2-SEGU1397904</v>
      </c>
      <c r="E3666" s="7">
        <f t="shared" si="360"/>
        <v>45127.662761574073</v>
      </c>
      <c r="F3666" s="8">
        <v>45127.808594907408</v>
      </c>
      <c r="G3666" s="7">
        <f t="shared" si="361"/>
        <v>45127.850261574073</v>
      </c>
      <c r="H3666" s="2">
        <f>LOOKUP(2,1/(Sheet1!$D:$D=C3666)/(Sheet1!$E:$E&gt;=E3666)/(Sheet1!$E:$E&lt;=G3666),(Sheet1!$E:$E))</f>
        <v>45127.809313275466</v>
      </c>
      <c r="I3666" t="str">
        <f t="shared" si="357"/>
        <v>0:01:02</v>
      </c>
      <c r="J3666" t="s">
        <v>8471</v>
      </c>
      <c r="K3666" t="s">
        <v>9621</v>
      </c>
      <c r="L3666" t="str">
        <f t="shared" si="358"/>
        <v>WEEK 29</v>
      </c>
      <c r="M3666" t="str">
        <f>IF(I3666&lt;="0:00:05","(-) 5 detik",IF(I3666&lt;="0:00:15","(-) 15 detik",IF(I3666&lt;="0:00:30","(-) 30 detik","(-) 65 detik")))</f>
        <v>(-) 65 detik</v>
      </c>
    </row>
    <row r="3667" spans="1:13" x14ac:dyDescent="0.35">
      <c r="A3667" s="6">
        <v>3</v>
      </c>
      <c r="B3667" s="6" t="s">
        <v>7883</v>
      </c>
      <c r="C3667" s="6" t="s">
        <v>7883</v>
      </c>
      <c r="D3667" s="6" t="str">
        <f t="shared" si="359"/>
        <v>3-TCNU6465000</v>
      </c>
      <c r="E3667" s="7">
        <f t="shared" si="360"/>
        <v>45127.662640856477</v>
      </c>
      <c r="F3667" s="8">
        <v>45127.808474189813</v>
      </c>
      <c r="G3667" s="7">
        <f t="shared" si="361"/>
        <v>45127.850140856477</v>
      </c>
      <c r="H3667" s="2">
        <f>LOOKUP(2,1/(Sheet1!$D:$D=C3667)/(Sheet1!$E:$E&gt;=E3667)/(Sheet1!$E:$E&lt;=G3667),(Sheet1!$E:$E))</f>
        <v>45127.80854849537</v>
      </c>
      <c r="I3667" t="str">
        <f t="shared" si="357"/>
        <v>0:00:06</v>
      </c>
      <c r="J3667" t="s">
        <v>8471</v>
      </c>
      <c r="K3667" t="s">
        <v>9621</v>
      </c>
      <c r="L3667" t="str">
        <f t="shared" si="358"/>
        <v>WEEK 29</v>
      </c>
      <c r="M3667" t="str">
        <f>IF(I3667&lt;="0:00:05","(-) 5 detik",IF(I3667&lt;="0:00:15","(-) 15 detik",IF(I3667&lt;="0:00:30","(-) 30 detik","(-) 65 detik")))</f>
        <v>(-) 15 detik</v>
      </c>
    </row>
    <row r="3668" spans="1:13" x14ac:dyDescent="0.35">
      <c r="A3668" s="6">
        <v>2</v>
      </c>
      <c r="B3668" s="6" t="s">
        <v>6297</v>
      </c>
      <c r="C3668" s="6" t="s">
        <v>6297</v>
      </c>
      <c r="D3668" s="6" t="str">
        <f t="shared" si="359"/>
        <v>2-FFAU3204356</v>
      </c>
      <c r="E3668" s="7">
        <f t="shared" si="360"/>
        <v>45127.659875810183</v>
      </c>
      <c r="F3668" s="8">
        <v>45127.805709143518</v>
      </c>
      <c r="G3668" s="7">
        <f t="shared" si="361"/>
        <v>45127.847375810183</v>
      </c>
      <c r="H3668" s="2">
        <f>LOOKUP(2,1/(Sheet1!$D:$D=C3668)/(Sheet1!$E:$E&gt;=E3668)/(Sheet1!$E:$E&lt;=G3668),(Sheet1!$E:$E))</f>
        <v>45127.806400543981</v>
      </c>
      <c r="I3668" t="str">
        <f t="shared" si="357"/>
        <v>0:01:00</v>
      </c>
      <c r="J3668" t="s">
        <v>8471</v>
      </c>
      <c r="K3668" t="s">
        <v>9621</v>
      </c>
      <c r="L3668" t="str">
        <f t="shared" si="358"/>
        <v>WEEK 29</v>
      </c>
      <c r="M3668" t="str">
        <f>IF(I3668&lt;="0:00:05","(-) 5 detik",IF(I3668&lt;="0:00:15","(-) 15 detik",IF(I3668&lt;="0:00:30","(-) 30 detik","(-) 65 detik")))</f>
        <v>(-) 65 detik</v>
      </c>
    </row>
    <row r="3669" spans="1:13" x14ac:dyDescent="0.35">
      <c r="A3669" s="6">
        <v>3</v>
      </c>
      <c r="B3669" s="6" t="s">
        <v>5918</v>
      </c>
      <c r="C3669" s="6" t="s">
        <v>5918</v>
      </c>
      <c r="D3669" s="6" t="str">
        <f t="shared" si="359"/>
        <v>3-CMAU1456010</v>
      </c>
      <c r="E3669" s="7">
        <f t="shared" si="360"/>
        <v>45127.653857523146</v>
      </c>
      <c r="F3669" s="8">
        <v>45127.799690856482</v>
      </c>
      <c r="G3669" s="7">
        <f t="shared" si="361"/>
        <v>45127.841357523146</v>
      </c>
      <c r="H3669" s="2">
        <f>LOOKUP(2,1/(Sheet1!$D:$D=C3669)/(Sheet1!$E:$E&gt;=E3669)/(Sheet1!$E:$E&lt;=G3669),(Sheet1!$E:$E))</f>
        <v>45127.800410625001</v>
      </c>
      <c r="I3669" t="str">
        <f t="shared" si="357"/>
        <v>0:01:02</v>
      </c>
      <c r="J3669" t="s">
        <v>8471</v>
      </c>
      <c r="K3669" t="s">
        <v>9621</v>
      </c>
      <c r="L3669" t="str">
        <f t="shared" si="358"/>
        <v>WEEK 29</v>
      </c>
      <c r="M3669" t="str">
        <f>IF(I3669&lt;="0:00:05","(-) 5 detik",IF(I3669&lt;="0:00:15","(-) 15 detik",IF(I3669&lt;="0:00:30","(-) 30 detik","(-) 65 detik")))</f>
        <v>(-) 65 detik</v>
      </c>
    </row>
    <row r="3670" spans="1:13" x14ac:dyDescent="0.35">
      <c r="A3670" s="6">
        <v>2</v>
      </c>
      <c r="B3670" s="6" t="s">
        <v>6562</v>
      </c>
      <c r="C3670" s="6" t="s">
        <v>6562</v>
      </c>
      <c r="D3670" s="6" t="str">
        <f t="shared" si="359"/>
        <v>2-MNBU0643628</v>
      </c>
      <c r="E3670" s="7">
        <f t="shared" si="360"/>
        <v>45127.601582372685</v>
      </c>
      <c r="F3670" s="8">
        <v>45127.747415706021</v>
      </c>
      <c r="G3670" s="7">
        <f t="shared" si="361"/>
        <v>45127.789082372685</v>
      </c>
      <c r="H3670" s="2">
        <f>LOOKUP(2,1/(Sheet1!$D:$D=C3670)/(Sheet1!$E:$E&gt;=E3670)/(Sheet1!$E:$E&lt;=G3670),(Sheet1!$E:$E))</f>
        <v>45127.747202303239</v>
      </c>
      <c r="I3670" t="str">
        <f t="shared" si="357"/>
        <v>+0:00:18</v>
      </c>
      <c r="J3670" t="s">
        <v>9651</v>
      </c>
      <c r="K3670" t="s">
        <v>9621</v>
      </c>
      <c r="L3670" t="str">
        <f t="shared" si="358"/>
        <v>WEEK 29</v>
      </c>
    </row>
    <row r="3671" spans="1:13" x14ac:dyDescent="0.35">
      <c r="A3671" s="6">
        <v>1</v>
      </c>
      <c r="B3671" s="6" t="s">
        <v>1883</v>
      </c>
      <c r="C3671" s="6" t="s">
        <v>1883</v>
      </c>
      <c r="D3671" s="6" t="str">
        <f t="shared" si="359"/>
        <v>1-MNBU0238440</v>
      </c>
      <c r="E3671" s="7">
        <f t="shared" si="360"/>
        <v>45127.59993167824</v>
      </c>
      <c r="F3671" s="8">
        <v>45127.745765011576</v>
      </c>
      <c r="G3671" s="7">
        <f t="shared" si="361"/>
        <v>45127.78743167824</v>
      </c>
      <c r="H3671" s="2">
        <f>LOOKUP(2,1/(Sheet1!$D:$D=C3671)/(Sheet1!$E:$E&gt;=E3671)/(Sheet1!$E:$E&lt;=G3671),(Sheet1!$E:$E))</f>
        <v>45127.746061331018</v>
      </c>
      <c r="I3671" t="str">
        <f t="shared" si="357"/>
        <v>0:00:26</v>
      </c>
      <c r="J3671" t="s">
        <v>8471</v>
      </c>
      <c r="K3671" t="s">
        <v>9621</v>
      </c>
      <c r="L3671" t="str">
        <f t="shared" si="358"/>
        <v>WEEK 29</v>
      </c>
      <c r="M3671" t="str">
        <f>IF(I3671&lt;="0:00:05","(-) 5 detik",IF(I3671&lt;="0:00:15","(-) 15 detik",IF(I3671&lt;="0:00:30","(-) 30 detik","(-) 65 detik")))</f>
        <v>(-) 30 detik</v>
      </c>
    </row>
    <row r="3672" spans="1:13" x14ac:dyDescent="0.35">
      <c r="A3672" s="6">
        <v>1</v>
      </c>
      <c r="B3672" s="6" t="s">
        <v>277</v>
      </c>
      <c r="C3672" s="6" t="s">
        <v>277</v>
      </c>
      <c r="D3672" s="6" t="str">
        <f t="shared" si="359"/>
        <v>1-DFSU7068921</v>
      </c>
      <c r="E3672" s="7">
        <f t="shared" si="360"/>
        <v>45127.595918946754</v>
      </c>
      <c r="F3672" s="8">
        <v>45127.74175228009</v>
      </c>
      <c r="G3672" s="7">
        <f t="shared" si="361"/>
        <v>45127.783418946754</v>
      </c>
      <c r="H3672" s="2">
        <f>LOOKUP(2,1/(Sheet1!$D:$D=C3672)/(Sheet1!$E:$E&gt;=E3672)/(Sheet1!$E:$E&lt;=G3672),(Sheet1!$E:$E))</f>
        <v>45127.742537002312</v>
      </c>
      <c r="I3672" t="str">
        <f t="shared" si="357"/>
        <v>0:01:08</v>
      </c>
      <c r="J3672" t="s">
        <v>8471</v>
      </c>
      <c r="K3672" t="s">
        <v>9621</v>
      </c>
      <c r="L3672" t="str">
        <f t="shared" si="358"/>
        <v>WEEK 29</v>
      </c>
      <c r="M3672" t="str">
        <f>IF(I3672&lt;="0:00:05","(-) 5 detik",IF(I3672&lt;="0:00:15","(-) 15 detik",IF(I3672&lt;="0:00:30","(-) 30 detik","(-) 65 detik")))</f>
        <v>(-) 65 detik</v>
      </c>
    </row>
    <row r="3673" spans="1:13" x14ac:dyDescent="0.35">
      <c r="A3673" s="6">
        <v>2</v>
      </c>
      <c r="B3673" s="6" t="s">
        <v>6130</v>
      </c>
      <c r="C3673" s="6" t="s">
        <v>6130</v>
      </c>
      <c r="D3673" s="6" t="str">
        <f t="shared" si="359"/>
        <v>2-ECMU8118677</v>
      </c>
      <c r="E3673" s="7">
        <f t="shared" si="360"/>
        <v>45127.594534872682</v>
      </c>
      <c r="F3673" s="8">
        <v>45127.740368206018</v>
      </c>
      <c r="G3673" s="7">
        <f t="shared" si="361"/>
        <v>45127.782034872682</v>
      </c>
      <c r="H3673" s="2">
        <f>LOOKUP(2,1/(Sheet1!$D:$D=C3673)/(Sheet1!$E:$E&gt;=E3673)/(Sheet1!$E:$E&lt;=G3673),(Sheet1!$E:$E))</f>
        <v>45127.741152824077</v>
      </c>
      <c r="I3673" t="str">
        <f t="shared" si="357"/>
        <v>0:01:08</v>
      </c>
      <c r="J3673" t="s">
        <v>8471</v>
      </c>
      <c r="K3673" t="s">
        <v>9621</v>
      </c>
      <c r="L3673" t="str">
        <f t="shared" si="358"/>
        <v>WEEK 29</v>
      </c>
      <c r="M3673" t="str">
        <f>IF(I3673&lt;="0:00:05","(-) 5 detik",IF(I3673&lt;="0:00:15","(-) 15 detik",IF(I3673&lt;="0:00:30","(-) 30 detik","(-) 65 detik")))</f>
        <v>(-) 65 detik</v>
      </c>
    </row>
    <row r="3674" spans="1:13" x14ac:dyDescent="0.35">
      <c r="A3674" s="6">
        <v>4</v>
      </c>
      <c r="B3674" s="6" t="s">
        <v>6688</v>
      </c>
      <c r="C3674" s="6" t="s">
        <v>6688</v>
      </c>
      <c r="D3674" s="6" t="str">
        <f t="shared" si="359"/>
        <v>4-MSKU4645317</v>
      </c>
      <c r="E3674" s="7">
        <f t="shared" si="360"/>
        <v>45127.578737268515</v>
      </c>
      <c r="F3674" s="8">
        <v>45127.724570601851</v>
      </c>
      <c r="G3674" s="7">
        <f t="shared" si="361"/>
        <v>45127.766237268515</v>
      </c>
      <c r="H3674" s="2">
        <f>LOOKUP(2,1/(Sheet1!$D:$D=C3674)/(Sheet1!$E:$E&gt;=E3674)/(Sheet1!$E:$E&lt;=G3674),(Sheet1!$E:$E))</f>
        <v>45127.724576701388</v>
      </c>
      <c r="I3674" t="str">
        <f t="shared" si="357"/>
        <v>0:00:01</v>
      </c>
      <c r="J3674" t="s">
        <v>8471</v>
      </c>
      <c r="K3674" t="s">
        <v>9621</v>
      </c>
      <c r="L3674" t="str">
        <f t="shared" si="358"/>
        <v>WEEK 29</v>
      </c>
      <c r="M3674" t="str">
        <f>IF(I3674&lt;="0:00:05","(-) 5 detik",IF(I3674&lt;="0:00:15","(-) 15 detik",IF(I3674&lt;="0:00:30","(-) 30 detik","(-) 65 detik")))</f>
        <v>(-) 5 detik</v>
      </c>
    </row>
    <row r="3675" spans="1:13" x14ac:dyDescent="0.35">
      <c r="A3675" s="6">
        <v>3</v>
      </c>
      <c r="B3675" s="6" t="s">
        <v>6508</v>
      </c>
      <c r="C3675" s="6" t="s">
        <v>6508</v>
      </c>
      <c r="D3675" s="6" t="str">
        <f t="shared" si="359"/>
        <v>3-MAEU9200882</v>
      </c>
      <c r="E3675" s="7">
        <f t="shared" si="360"/>
        <v>45127.578646562499</v>
      </c>
      <c r="F3675" s="8">
        <v>45127.724479895835</v>
      </c>
      <c r="G3675" s="7">
        <f t="shared" si="361"/>
        <v>45127.766146562499</v>
      </c>
      <c r="H3675" s="2">
        <f>LOOKUP(2,1/(Sheet1!$D:$D=C3675)/(Sheet1!$E:$E&gt;=E3675)/(Sheet1!$E:$E&lt;=G3675),(Sheet1!$E:$E))</f>
        <v>45127.724023182869</v>
      </c>
      <c r="I3675" t="str">
        <f t="shared" si="357"/>
        <v>+0:00:39</v>
      </c>
      <c r="J3675" t="s">
        <v>9651</v>
      </c>
      <c r="K3675" t="s">
        <v>9621</v>
      </c>
      <c r="L3675" t="str">
        <f t="shared" si="358"/>
        <v>WEEK 29</v>
      </c>
    </row>
    <row r="3676" spans="1:13" x14ac:dyDescent="0.35">
      <c r="A3676" s="6">
        <v>3</v>
      </c>
      <c r="B3676" s="6" t="s">
        <v>1966</v>
      </c>
      <c r="C3676" s="6" t="s">
        <v>1966</v>
      </c>
      <c r="D3676" s="6" t="str">
        <f t="shared" si="359"/>
        <v>3-MSKU4689188</v>
      </c>
      <c r="E3676" s="7">
        <f t="shared" si="360"/>
        <v>45127.561566666664</v>
      </c>
      <c r="F3676" s="8">
        <v>45127.707399999999</v>
      </c>
      <c r="G3676" s="7">
        <f t="shared" si="361"/>
        <v>45127.749066666664</v>
      </c>
      <c r="H3676" s="2">
        <f>LOOKUP(2,1/(Sheet1!$D:$D=C3676)/(Sheet1!$E:$E&gt;=E3676)/(Sheet1!$E:$E&lt;=G3676),(Sheet1!$E:$E))</f>
        <v>45127.708109918982</v>
      </c>
      <c r="I3676" t="str">
        <f t="shared" si="357"/>
        <v>0:01:01</v>
      </c>
      <c r="J3676" t="s">
        <v>8471</v>
      </c>
      <c r="K3676" t="s">
        <v>9621</v>
      </c>
      <c r="L3676" t="str">
        <f t="shared" si="358"/>
        <v>WEEK 29</v>
      </c>
      <c r="M3676" t="str">
        <f>IF(I3676&lt;="0:00:05","(-) 5 detik",IF(I3676&lt;="0:00:15","(-) 15 detik",IF(I3676&lt;="0:00:30","(-) 30 detik","(-) 65 detik")))</f>
        <v>(-) 65 detik</v>
      </c>
    </row>
    <row r="3677" spans="1:13" x14ac:dyDescent="0.35">
      <c r="A3677" s="6">
        <v>4</v>
      </c>
      <c r="B3677" s="6" t="s">
        <v>1967</v>
      </c>
      <c r="C3677" s="6" t="s">
        <v>1967</v>
      </c>
      <c r="D3677" s="6" t="str">
        <f t="shared" si="359"/>
        <v>4-MSKU4694060</v>
      </c>
      <c r="E3677" s="7">
        <f t="shared" si="360"/>
        <v>45127.551896608791</v>
      </c>
      <c r="F3677" s="8">
        <v>45127.697729942127</v>
      </c>
      <c r="G3677" s="7">
        <f t="shared" si="361"/>
        <v>45127.739396608791</v>
      </c>
      <c r="H3677" s="2">
        <f>LOOKUP(2,1/(Sheet1!$D:$D=C3677)/(Sheet1!$E:$E&gt;=E3677)/(Sheet1!$E:$E&lt;=G3677),(Sheet1!$E:$E))</f>
        <v>45127.69847260417</v>
      </c>
      <c r="I3677" t="str">
        <f t="shared" si="357"/>
        <v>0:01:04</v>
      </c>
      <c r="J3677" t="s">
        <v>8471</v>
      </c>
      <c r="K3677" t="s">
        <v>9621</v>
      </c>
      <c r="L3677" t="str">
        <f t="shared" si="358"/>
        <v>WEEK 29</v>
      </c>
      <c r="M3677" t="str">
        <f>IF(I3677&lt;="0:00:05","(-) 5 detik",IF(I3677&lt;="0:00:15","(-) 15 detik",IF(I3677&lt;="0:00:30","(-) 30 detik","(-) 65 detik")))</f>
        <v>(-) 65 detik</v>
      </c>
    </row>
    <row r="3678" spans="1:13" x14ac:dyDescent="0.35">
      <c r="A3678" s="6">
        <v>2</v>
      </c>
      <c r="B3678" s="6" t="s">
        <v>6329</v>
      </c>
      <c r="C3678" s="6" t="s">
        <v>6329</v>
      </c>
      <c r="D3678" s="6" t="str">
        <f t="shared" si="359"/>
        <v>2-GAOU6401547</v>
      </c>
      <c r="E3678" s="7">
        <f t="shared" si="360"/>
        <v>45127.54786126157</v>
      </c>
      <c r="F3678" s="8">
        <v>45127.693694594906</v>
      </c>
      <c r="G3678" s="7">
        <f t="shared" si="361"/>
        <v>45127.73536126157</v>
      </c>
      <c r="H3678" s="2">
        <f>LOOKUP(2,1/(Sheet1!$D:$D=C3678)/(Sheet1!$E:$E&gt;=E3678)/(Sheet1!$E:$E&lt;=G3678),(Sheet1!$E:$E))</f>
        <v>45127.694477569443</v>
      </c>
      <c r="I3678" t="str">
        <f t="shared" si="357"/>
        <v>0:01:08</v>
      </c>
      <c r="J3678" t="s">
        <v>8471</v>
      </c>
      <c r="K3678" t="s">
        <v>9621</v>
      </c>
      <c r="L3678" t="str">
        <f t="shared" si="358"/>
        <v>WEEK 29</v>
      </c>
      <c r="M3678" t="str">
        <f>IF(I3678&lt;="0:00:05","(-) 5 detik",IF(I3678&lt;="0:00:15","(-) 15 detik",IF(I3678&lt;="0:00:30","(-) 30 detik","(-) 65 detik")))</f>
        <v>(-) 65 detik</v>
      </c>
    </row>
    <row r="3679" spans="1:13" x14ac:dyDescent="0.35">
      <c r="A3679" s="6">
        <v>1</v>
      </c>
      <c r="B3679" s="6" t="s">
        <v>333</v>
      </c>
      <c r="C3679" s="6" t="s">
        <v>333</v>
      </c>
      <c r="D3679" s="6" t="str">
        <f t="shared" si="359"/>
        <v>1-EMCU1665923</v>
      </c>
      <c r="E3679" s="7">
        <f t="shared" si="360"/>
        <v>45127.545737731481</v>
      </c>
      <c r="F3679" s="8">
        <v>45127.691571064817</v>
      </c>
      <c r="G3679" s="7">
        <f t="shared" si="361"/>
        <v>45127.733237731481</v>
      </c>
      <c r="H3679" s="2">
        <f>LOOKUP(2,1/(Sheet1!$D:$D=C3679)/(Sheet1!$E:$E&gt;=E3679)/(Sheet1!$E:$E&lt;=G3679),(Sheet1!$E:$E))</f>
        <v>45127.692254421294</v>
      </c>
      <c r="I3679" t="str">
        <f t="shared" si="357"/>
        <v>0:00:59</v>
      </c>
      <c r="J3679" t="s">
        <v>8471</v>
      </c>
      <c r="K3679" t="s">
        <v>9621</v>
      </c>
      <c r="L3679" t="str">
        <f t="shared" si="358"/>
        <v>WEEK 29</v>
      </c>
      <c r="M3679" t="str">
        <f>IF(I3679&lt;="0:00:05","(-) 5 detik",IF(I3679&lt;="0:00:15","(-) 15 detik",IF(I3679&lt;="0:00:30","(-) 30 detik","(-) 65 detik")))</f>
        <v>(-) 65 detik</v>
      </c>
    </row>
    <row r="3680" spans="1:13" x14ac:dyDescent="0.35">
      <c r="A3680" s="6">
        <v>2</v>
      </c>
      <c r="B3680" s="6" t="s">
        <v>7072</v>
      </c>
      <c r="C3680" s="6" t="s">
        <v>7072</v>
      </c>
      <c r="D3680" s="6" t="str">
        <f t="shared" si="359"/>
        <v>2-TCLU5032570</v>
      </c>
      <c r="E3680" s="7">
        <f t="shared" si="360"/>
        <v>45127.544982523148</v>
      </c>
      <c r="F3680" s="8">
        <v>45127.690815856484</v>
      </c>
      <c r="G3680" s="7">
        <f t="shared" si="361"/>
        <v>45127.732482523148</v>
      </c>
      <c r="H3680" s="2">
        <f>LOOKUP(2,1/(Sheet1!$D:$D=C3680)/(Sheet1!$E:$E&gt;=E3680)/(Sheet1!$E:$E&lt;=G3680),(Sheet1!$E:$E))</f>
        <v>45127.691544953705</v>
      </c>
      <c r="I3680" t="str">
        <f t="shared" si="357"/>
        <v>0:01:03</v>
      </c>
      <c r="J3680" t="s">
        <v>8471</v>
      </c>
      <c r="K3680" t="s">
        <v>9621</v>
      </c>
      <c r="L3680" t="str">
        <f t="shared" si="358"/>
        <v>WEEK 29</v>
      </c>
      <c r="M3680" t="str">
        <f>IF(I3680&lt;="0:00:05","(-) 5 detik",IF(I3680&lt;="0:00:15","(-) 15 detik",IF(I3680&lt;="0:00:30","(-) 30 detik","(-) 65 detik")))</f>
        <v>(-) 65 detik</v>
      </c>
    </row>
    <row r="3681" spans="1:13" x14ac:dyDescent="0.35">
      <c r="A3681" s="6">
        <v>5</v>
      </c>
      <c r="B3681" s="6" t="s">
        <v>6150</v>
      </c>
      <c r="C3681" s="6" t="s">
        <v>6150</v>
      </c>
      <c r="D3681" s="6" t="str">
        <f t="shared" si="359"/>
        <v>5-EGHU3887822</v>
      </c>
      <c r="E3681" s="7">
        <f t="shared" si="360"/>
        <v>45127.542437881944</v>
      </c>
      <c r="F3681" s="8">
        <v>45127.68827121528</v>
      </c>
      <c r="G3681" s="7">
        <f t="shared" si="361"/>
        <v>45127.729937881944</v>
      </c>
      <c r="H3681" s="2">
        <f>LOOKUP(2,1/(Sheet1!$D:$D=C3681)/(Sheet1!$E:$E&gt;=E3681)/(Sheet1!$E:$E&lt;=G3681),(Sheet1!$E:$E))</f>
        <v>45127.671830358799</v>
      </c>
      <c r="I3681" t="str">
        <f t="shared" si="357"/>
        <v>+0:23:40</v>
      </c>
      <c r="J3681" t="s">
        <v>9651</v>
      </c>
      <c r="K3681" t="s">
        <v>9621</v>
      </c>
      <c r="L3681" t="str">
        <f t="shared" si="358"/>
        <v>WEEK 29</v>
      </c>
    </row>
    <row r="3682" spans="1:13" x14ac:dyDescent="0.35">
      <c r="A3682" s="6">
        <v>1</v>
      </c>
      <c r="B3682" s="6" t="s">
        <v>332</v>
      </c>
      <c r="C3682" s="6" t="s">
        <v>332</v>
      </c>
      <c r="D3682" s="6" t="str">
        <f t="shared" si="359"/>
        <v>1-EMCU1548608</v>
      </c>
      <c r="E3682" s="7">
        <f t="shared" si="360"/>
        <v>45127.53609386574</v>
      </c>
      <c r="F3682" s="8">
        <v>45127.681927199075</v>
      </c>
      <c r="G3682" s="7">
        <f t="shared" si="361"/>
        <v>45127.72359386574</v>
      </c>
      <c r="H3682" s="2">
        <f>LOOKUP(2,1/(Sheet1!$D:$D=C3682)/(Sheet1!$E:$E&gt;=E3682)/(Sheet1!$E:$E&lt;=G3682),(Sheet1!$E:$E))</f>
        <v>45127.682682106482</v>
      </c>
      <c r="I3682" t="str">
        <f t="shared" si="357"/>
        <v>0:01:05</v>
      </c>
      <c r="J3682" t="s">
        <v>8471</v>
      </c>
      <c r="K3682" t="s">
        <v>9621</v>
      </c>
      <c r="L3682" t="str">
        <f t="shared" si="358"/>
        <v>WEEK 29</v>
      </c>
      <c r="M3682" t="str">
        <f>IF(I3682&lt;="0:00:05","(-) 5 detik",IF(I3682&lt;="0:00:15","(-) 15 detik",IF(I3682&lt;="0:00:30","(-) 30 detik","(-) 65 detik")))</f>
        <v>(-) 65 detik</v>
      </c>
    </row>
    <row r="3683" spans="1:13" x14ac:dyDescent="0.35">
      <c r="A3683" s="6">
        <v>2</v>
      </c>
      <c r="B3683" s="6" t="s">
        <v>6195</v>
      </c>
      <c r="C3683" s="6" t="s">
        <v>6195</v>
      </c>
      <c r="D3683" s="6" t="str">
        <f t="shared" si="359"/>
        <v>2-EITU1221484</v>
      </c>
      <c r="E3683" s="7">
        <f t="shared" si="360"/>
        <v>45127.535101886569</v>
      </c>
      <c r="F3683" s="8">
        <v>45127.680935219905</v>
      </c>
      <c r="G3683" s="7">
        <f t="shared" si="361"/>
        <v>45127.722601886569</v>
      </c>
      <c r="H3683" s="2">
        <f>LOOKUP(2,1/(Sheet1!$D:$D=C3683)/(Sheet1!$E:$E&gt;=E3683)/(Sheet1!$E:$E&lt;=G3683),(Sheet1!$E:$E))</f>
        <v>45127.68170040509</v>
      </c>
      <c r="I3683" t="str">
        <f t="shared" si="357"/>
        <v>0:01:06</v>
      </c>
      <c r="J3683" t="s">
        <v>8471</v>
      </c>
      <c r="K3683" t="s">
        <v>9621</v>
      </c>
      <c r="L3683" t="str">
        <f t="shared" si="358"/>
        <v>WEEK 29</v>
      </c>
      <c r="M3683" t="str">
        <f>IF(I3683&lt;="0:00:05","(-) 5 detik",IF(I3683&lt;="0:00:15","(-) 15 detik",IF(I3683&lt;="0:00:30","(-) 30 detik","(-) 65 detik")))</f>
        <v>(-) 65 detik</v>
      </c>
    </row>
    <row r="3684" spans="1:13" x14ac:dyDescent="0.35">
      <c r="A3684" s="6">
        <v>2</v>
      </c>
      <c r="B3684" s="6" t="s">
        <v>7293</v>
      </c>
      <c r="C3684" s="6" t="s">
        <v>7293</v>
      </c>
      <c r="D3684" s="6" t="str">
        <f t="shared" si="359"/>
        <v>2-TLLU4175106</v>
      </c>
      <c r="E3684" s="7">
        <f t="shared" si="360"/>
        <v>45127.532954826384</v>
      </c>
      <c r="F3684" s="8">
        <v>45127.678788159719</v>
      </c>
      <c r="G3684" s="7">
        <f t="shared" si="361"/>
        <v>45127.720454826384</v>
      </c>
      <c r="H3684" s="2">
        <f>LOOKUP(2,1/(Sheet1!$D:$D=C3684)/(Sheet1!$E:$E&gt;=E3684)/(Sheet1!$E:$E&lt;=G3684),(Sheet1!$E:$E))</f>
        <v>45127.679506157408</v>
      </c>
      <c r="I3684" t="str">
        <f t="shared" si="357"/>
        <v>0:01:02</v>
      </c>
      <c r="J3684" t="s">
        <v>8471</v>
      </c>
      <c r="K3684" t="s">
        <v>9621</v>
      </c>
      <c r="L3684" t="str">
        <f t="shared" si="358"/>
        <v>WEEK 29</v>
      </c>
      <c r="M3684" t="str">
        <f>IF(I3684&lt;="0:00:05","(-) 5 detik",IF(I3684&lt;="0:00:15","(-) 15 detik",IF(I3684&lt;="0:00:30","(-) 30 detik","(-) 65 detik")))</f>
        <v>(-) 65 detik</v>
      </c>
    </row>
    <row r="3685" spans="1:13" x14ac:dyDescent="0.35">
      <c r="A3685" s="6">
        <v>4</v>
      </c>
      <c r="B3685" s="6" t="s">
        <v>7014</v>
      </c>
      <c r="C3685" s="6" t="s">
        <v>7014</v>
      </c>
      <c r="D3685" s="6" t="str">
        <f t="shared" si="359"/>
        <v>4-SUDU8981550</v>
      </c>
      <c r="E3685" s="7">
        <f t="shared" si="360"/>
        <v>45127.477059062498</v>
      </c>
      <c r="F3685" s="8">
        <v>45127.622892395833</v>
      </c>
      <c r="G3685" s="7">
        <f t="shared" si="361"/>
        <v>45127.664559062498</v>
      </c>
      <c r="H3685" s="2">
        <f>LOOKUP(2,1/(Sheet1!$D:$D=C3685)/(Sheet1!$E:$E&gt;=E3685)/(Sheet1!$E:$E&lt;=G3685),(Sheet1!$E:$E))</f>
        <v>45127.622133912038</v>
      </c>
      <c r="I3685" t="str">
        <f t="shared" si="357"/>
        <v>+0:01:06</v>
      </c>
      <c r="J3685" t="s">
        <v>9651</v>
      </c>
      <c r="K3685" t="s">
        <v>9621</v>
      </c>
      <c r="L3685" t="str">
        <f t="shared" si="358"/>
        <v>WEEK 29</v>
      </c>
    </row>
    <row r="3686" spans="1:13" x14ac:dyDescent="0.35">
      <c r="A3686" s="6">
        <v>2</v>
      </c>
      <c r="B3686" s="6" t="s">
        <v>7484</v>
      </c>
      <c r="C3686" s="6" t="s">
        <v>7484</v>
      </c>
      <c r="D3686" s="6" t="str">
        <f t="shared" si="359"/>
        <v>2-ZCSU9031208</v>
      </c>
      <c r="E3686" s="7">
        <f t="shared" si="360"/>
        <v>45127.468680787031</v>
      </c>
      <c r="F3686" s="8">
        <v>45127.614514120367</v>
      </c>
      <c r="G3686" s="7">
        <f t="shared" si="361"/>
        <v>45127.656180787031</v>
      </c>
      <c r="H3686" s="2">
        <f>LOOKUP(2,1/(Sheet1!$D:$D=C3686)/(Sheet1!$E:$E&gt;=E3686)/(Sheet1!$E:$E&lt;=G3686),(Sheet1!$E:$E))</f>
        <v>45127.614351886572</v>
      </c>
      <c r="I3686" t="str">
        <f t="shared" si="357"/>
        <v>+0:00:14</v>
      </c>
      <c r="J3686" t="s">
        <v>9651</v>
      </c>
      <c r="K3686" t="s">
        <v>9621</v>
      </c>
      <c r="L3686" t="str">
        <f t="shared" si="358"/>
        <v>WEEK 29</v>
      </c>
    </row>
    <row r="3687" spans="1:13" x14ac:dyDescent="0.35">
      <c r="A3687" s="6">
        <v>4</v>
      </c>
      <c r="B3687" s="6" t="s">
        <v>1890</v>
      </c>
      <c r="C3687" s="6" t="s">
        <v>1890</v>
      </c>
      <c r="D3687" s="6" t="str">
        <f t="shared" si="359"/>
        <v>4-MRKU1099078</v>
      </c>
      <c r="E3687" s="7">
        <f t="shared" si="360"/>
        <v>45127.463735613426</v>
      </c>
      <c r="F3687" s="8">
        <v>45127.609568946762</v>
      </c>
      <c r="G3687" s="7">
        <f t="shared" si="361"/>
        <v>45127.651235613426</v>
      </c>
      <c r="H3687" s="2">
        <f>LOOKUP(2,1/(Sheet1!$D:$D=C3687)/(Sheet1!$E:$E&gt;=E3687)/(Sheet1!$E:$E&lt;=G3687),(Sheet1!$E:$E))</f>
        <v>45127.60993525463</v>
      </c>
      <c r="I3687" t="str">
        <f t="shared" si="357"/>
        <v>0:00:32</v>
      </c>
      <c r="J3687" t="s">
        <v>8471</v>
      </c>
      <c r="K3687" t="s">
        <v>9621</v>
      </c>
      <c r="L3687" t="str">
        <f t="shared" si="358"/>
        <v>WEEK 29</v>
      </c>
      <c r="M3687" t="str">
        <f t="shared" ref="M3687:M3699" si="362">IF(I3687&lt;="0:00:05","(-) 5 detik",IF(I3687&lt;="0:00:15","(-) 15 detik",IF(I3687&lt;="0:00:30","(-) 30 detik","(-) 65 detik")))</f>
        <v>(-) 65 detik</v>
      </c>
    </row>
    <row r="3688" spans="1:13" x14ac:dyDescent="0.35">
      <c r="A3688" s="6">
        <v>4</v>
      </c>
      <c r="B3688" s="6" t="s">
        <v>6529</v>
      </c>
      <c r="C3688" s="6" t="s">
        <v>6529</v>
      </c>
      <c r="D3688" s="6" t="str">
        <f t="shared" si="359"/>
        <v>4-MAEU9254153</v>
      </c>
      <c r="E3688" s="7">
        <f t="shared" si="360"/>
        <v>45127.4606130787</v>
      </c>
      <c r="F3688" s="8">
        <v>45127.606446412035</v>
      </c>
      <c r="G3688" s="7">
        <f t="shared" si="361"/>
        <v>45127.6481130787</v>
      </c>
      <c r="H3688" s="2">
        <f>LOOKUP(2,1/(Sheet1!$D:$D=C3688)/(Sheet1!$E:$E&gt;=E3688)/(Sheet1!$E:$E&lt;=G3688),(Sheet1!$E:$E))</f>
        <v>45127.607185358793</v>
      </c>
      <c r="I3688" t="str">
        <f t="shared" si="357"/>
        <v>0:01:04</v>
      </c>
      <c r="J3688" t="s">
        <v>8471</v>
      </c>
      <c r="K3688" t="s">
        <v>9621</v>
      </c>
      <c r="L3688" t="str">
        <f t="shared" si="358"/>
        <v>WEEK 29</v>
      </c>
      <c r="M3688" t="str">
        <f t="shared" si="362"/>
        <v>(-) 65 detik</v>
      </c>
    </row>
    <row r="3689" spans="1:13" x14ac:dyDescent="0.35">
      <c r="A3689" s="6">
        <v>1</v>
      </c>
      <c r="B3689" s="6" t="s">
        <v>235</v>
      </c>
      <c r="C3689" s="6" t="s">
        <v>235</v>
      </c>
      <c r="D3689" s="6" t="str">
        <f t="shared" si="359"/>
        <v>1-CSNU6899700</v>
      </c>
      <c r="E3689" s="7">
        <f t="shared" si="360"/>
        <v>45127.459136226847</v>
      </c>
      <c r="F3689" s="8">
        <v>45127.604969560183</v>
      </c>
      <c r="G3689" s="7">
        <f t="shared" si="361"/>
        <v>45127.646636226847</v>
      </c>
      <c r="H3689" s="2">
        <f>LOOKUP(2,1/(Sheet1!$D:$D=C3689)/(Sheet1!$E:$E&gt;=E3689)/(Sheet1!$E:$E&lt;=G3689),(Sheet1!$E:$E))</f>
        <v>45127.605816307871</v>
      </c>
      <c r="I3689" t="str">
        <f t="shared" si="357"/>
        <v>0:01:13</v>
      </c>
      <c r="J3689" t="s">
        <v>8471</v>
      </c>
      <c r="K3689" t="s">
        <v>9621</v>
      </c>
      <c r="L3689" t="str">
        <f t="shared" si="358"/>
        <v>WEEK 29</v>
      </c>
      <c r="M3689" t="str">
        <f t="shared" si="362"/>
        <v>(-) 65 detik</v>
      </c>
    </row>
    <row r="3690" spans="1:13" x14ac:dyDescent="0.35">
      <c r="A3690" s="6">
        <v>2</v>
      </c>
      <c r="B3690" s="6" t="s">
        <v>5961</v>
      </c>
      <c r="C3690" s="6" t="s">
        <v>5961</v>
      </c>
      <c r="D3690" s="6" t="str">
        <f t="shared" si="359"/>
        <v>2-CMAU7646553</v>
      </c>
      <c r="E3690" s="7">
        <f t="shared" si="360"/>
        <v>45127.455958298611</v>
      </c>
      <c r="F3690" s="8">
        <v>45127.601791631947</v>
      </c>
      <c r="G3690" s="7">
        <f t="shared" si="361"/>
        <v>45127.643458298611</v>
      </c>
      <c r="H3690" s="2">
        <f>LOOKUP(2,1/(Sheet1!$D:$D=C3690)/(Sheet1!$E:$E&gt;=E3690)/(Sheet1!$E:$E&lt;=G3690),(Sheet1!$E:$E))</f>
        <v>45127.60224965278</v>
      </c>
      <c r="I3690" t="str">
        <f t="shared" si="357"/>
        <v>0:00:40</v>
      </c>
      <c r="J3690" t="s">
        <v>8471</v>
      </c>
      <c r="K3690" t="s">
        <v>9621</v>
      </c>
      <c r="L3690" t="str">
        <f t="shared" si="358"/>
        <v>WEEK 29</v>
      </c>
      <c r="M3690" t="str">
        <f t="shared" si="362"/>
        <v>(-) 65 detik</v>
      </c>
    </row>
    <row r="3691" spans="1:13" x14ac:dyDescent="0.35">
      <c r="A3691" s="6">
        <v>2</v>
      </c>
      <c r="B3691" s="6" t="s">
        <v>6101</v>
      </c>
      <c r="C3691" s="6" t="s">
        <v>6101</v>
      </c>
      <c r="D3691" s="6" t="str">
        <f t="shared" si="359"/>
        <v>2-DRYU4111387</v>
      </c>
      <c r="E3691" s="7">
        <f t="shared" si="360"/>
        <v>45127.453995601849</v>
      </c>
      <c r="F3691" s="8">
        <v>45127.599828935185</v>
      </c>
      <c r="G3691" s="7">
        <f t="shared" si="361"/>
        <v>45127.641495601849</v>
      </c>
      <c r="H3691" s="2">
        <f>LOOKUP(2,1/(Sheet1!$D:$D=C3691)/(Sheet1!$E:$E&gt;=E3691)/(Sheet1!$E:$E&lt;=G3691),(Sheet1!$E:$E))</f>
        <v>45127.600448865742</v>
      </c>
      <c r="I3691" t="str">
        <f t="shared" si="357"/>
        <v>0:00:54</v>
      </c>
      <c r="J3691" t="s">
        <v>8471</v>
      </c>
      <c r="K3691" t="s">
        <v>9621</v>
      </c>
      <c r="L3691" t="str">
        <f t="shared" si="358"/>
        <v>WEEK 29</v>
      </c>
      <c r="M3691" t="str">
        <f t="shared" si="362"/>
        <v>(-) 65 detik</v>
      </c>
    </row>
    <row r="3692" spans="1:13" x14ac:dyDescent="0.35">
      <c r="A3692" s="6">
        <v>2</v>
      </c>
      <c r="B3692" s="6" t="s">
        <v>7039</v>
      </c>
      <c r="C3692" s="6" t="s">
        <v>7039</v>
      </c>
      <c r="D3692" s="6" t="str">
        <f t="shared" si="359"/>
        <v>2-TCKU7067178</v>
      </c>
      <c r="E3692" s="7">
        <f t="shared" si="360"/>
        <v>45127.448736493054</v>
      </c>
      <c r="F3692" s="8">
        <v>45127.594569826389</v>
      </c>
      <c r="G3692" s="7">
        <f t="shared" si="361"/>
        <v>45127.636236493054</v>
      </c>
      <c r="H3692" s="2">
        <f>LOOKUP(2,1/(Sheet1!$D:$D=C3692)/(Sheet1!$E:$E&gt;=E3692)/(Sheet1!$E:$E&lt;=G3692),(Sheet1!$E:$E))</f>
        <v>45127.59532615741</v>
      </c>
      <c r="I3692" t="str">
        <f t="shared" si="357"/>
        <v>0:01:05</v>
      </c>
      <c r="J3692" t="s">
        <v>8471</v>
      </c>
      <c r="K3692" t="s">
        <v>9621</v>
      </c>
      <c r="L3692" t="str">
        <f t="shared" si="358"/>
        <v>WEEK 29</v>
      </c>
      <c r="M3692" t="str">
        <f t="shared" si="362"/>
        <v>(-) 65 detik</v>
      </c>
    </row>
    <row r="3693" spans="1:13" x14ac:dyDescent="0.35">
      <c r="A3693" s="6">
        <v>1</v>
      </c>
      <c r="B3693" s="6" t="s">
        <v>43</v>
      </c>
      <c r="C3693" s="6" t="s">
        <v>43</v>
      </c>
      <c r="D3693" s="6" t="str">
        <f t="shared" si="359"/>
        <v>1-APZU4674849</v>
      </c>
      <c r="E3693" s="7">
        <f t="shared" si="360"/>
        <v>45127.444049687496</v>
      </c>
      <c r="F3693" s="8">
        <v>45127.589883020832</v>
      </c>
      <c r="G3693" s="7">
        <f t="shared" si="361"/>
        <v>45127.631549687496</v>
      </c>
      <c r="H3693" s="2">
        <f>LOOKUP(2,1/(Sheet1!$D:$D=C3693)/(Sheet1!$E:$E&gt;=E3693)/(Sheet1!$E:$E&lt;=G3693),(Sheet1!$E:$E))</f>
        <v>45127.590600243057</v>
      </c>
      <c r="I3693" t="str">
        <f t="shared" si="357"/>
        <v>0:01:02</v>
      </c>
      <c r="J3693" t="s">
        <v>8471</v>
      </c>
      <c r="K3693" t="s">
        <v>9621</v>
      </c>
      <c r="L3693" t="str">
        <f t="shared" si="358"/>
        <v>WEEK 29</v>
      </c>
      <c r="M3693" t="str">
        <f t="shared" si="362"/>
        <v>(-) 65 detik</v>
      </c>
    </row>
    <row r="3694" spans="1:13" x14ac:dyDescent="0.35">
      <c r="A3694" s="6">
        <v>2</v>
      </c>
      <c r="B3694" s="6" t="s">
        <v>5923</v>
      </c>
      <c r="C3694" s="6" t="s">
        <v>5923</v>
      </c>
      <c r="D3694" s="6" t="str">
        <f t="shared" si="359"/>
        <v>2-CMAU4344420</v>
      </c>
      <c r="E3694" s="7">
        <f t="shared" si="360"/>
        <v>45127.443596840276</v>
      </c>
      <c r="F3694" s="8">
        <v>45127.589430173612</v>
      </c>
      <c r="G3694" s="7">
        <f t="shared" si="361"/>
        <v>45127.631096840276</v>
      </c>
      <c r="H3694" s="2">
        <f>LOOKUP(2,1/(Sheet1!$D:$D=C3694)/(Sheet1!$E:$E&gt;=E3694)/(Sheet1!$E:$E&lt;=G3694),(Sheet1!$E:$E))</f>
        <v>45127.590133530095</v>
      </c>
      <c r="I3694" t="str">
        <f t="shared" si="357"/>
        <v>0:01:01</v>
      </c>
      <c r="J3694" t="s">
        <v>8471</v>
      </c>
      <c r="K3694" t="s">
        <v>9621</v>
      </c>
      <c r="L3694" t="str">
        <f t="shared" si="358"/>
        <v>WEEK 29</v>
      </c>
      <c r="M3694" t="str">
        <f t="shared" si="362"/>
        <v>(-) 65 detik</v>
      </c>
    </row>
    <row r="3695" spans="1:13" x14ac:dyDescent="0.35">
      <c r="A3695" s="6">
        <v>2</v>
      </c>
      <c r="B3695" s="6" t="s">
        <v>6012</v>
      </c>
      <c r="C3695" s="6" t="s">
        <v>6012</v>
      </c>
      <c r="D3695" s="6" t="str">
        <f t="shared" si="359"/>
        <v>2-CSNU6863842</v>
      </c>
      <c r="E3695" s="7">
        <f t="shared" si="360"/>
        <v>45127.434448067128</v>
      </c>
      <c r="F3695" s="8">
        <v>45127.580281400464</v>
      </c>
      <c r="G3695" s="7">
        <f t="shared" si="361"/>
        <v>45127.621948067128</v>
      </c>
      <c r="H3695" s="2">
        <f>LOOKUP(2,1/(Sheet1!$D:$D=C3695)/(Sheet1!$E:$E&gt;=E3695)/(Sheet1!$E:$E&lt;=G3695),(Sheet1!$E:$E))</f>
        <v>45127.581050486115</v>
      </c>
      <c r="I3695" t="str">
        <f t="shared" si="357"/>
        <v>0:01:06</v>
      </c>
      <c r="J3695" t="s">
        <v>8471</v>
      </c>
      <c r="K3695" t="s">
        <v>9621</v>
      </c>
      <c r="L3695" t="str">
        <f t="shared" si="358"/>
        <v>WEEK 29</v>
      </c>
      <c r="M3695" t="str">
        <f t="shared" si="362"/>
        <v>(-) 65 detik</v>
      </c>
    </row>
    <row r="3696" spans="1:13" x14ac:dyDescent="0.35">
      <c r="A3696" s="6">
        <v>2</v>
      </c>
      <c r="B3696" s="6" t="s">
        <v>7160</v>
      </c>
      <c r="C3696" s="6" t="s">
        <v>7160</v>
      </c>
      <c r="D3696" s="6" t="str">
        <f t="shared" si="359"/>
        <v>2-TEMU6831542</v>
      </c>
      <c r="E3696" s="7">
        <f t="shared" si="360"/>
        <v>45127.429454976853</v>
      </c>
      <c r="F3696" s="8">
        <v>45127.575288310189</v>
      </c>
      <c r="G3696" s="7">
        <f t="shared" si="361"/>
        <v>45127.616954976853</v>
      </c>
      <c r="H3696" s="2">
        <f>LOOKUP(2,1/(Sheet1!$D:$D=C3696)/(Sheet1!$E:$E&gt;=E3696)/(Sheet1!$E:$E&lt;=G3696),(Sheet1!$E:$E))</f>
        <v>45127.575982847222</v>
      </c>
      <c r="I3696" t="str">
        <f t="shared" si="357"/>
        <v>0:01:00</v>
      </c>
      <c r="J3696" t="s">
        <v>8471</v>
      </c>
      <c r="K3696" t="s">
        <v>9621</v>
      </c>
      <c r="L3696" t="str">
        <f t="shared" si="358"/>
        <v>WEEK 29</v>
      </c>
      <c r="M3696" t="str">
        <f t="shared" si="362"/>
        <v>(-) 65 detik</v>
      </c>
    </row>
    <row r="3697" spans="1:13" x14ac:dyDescent="0.35">
      <c r="A3697" s="6">
        <v>4</v>
      </c>
      <c r="B3697" s="6" t="s">
        <v>8206</v>
      </c>
      <c r="C3697" s="6" t="s">
        <v>8206</v>
      </c>
      <c r="D3697" s="6" t="str">
        <f t="shared" si="359"/>
        <v>4-MAEU9204569</v>
      </c>
      <c r="E3697" s="7">
        <f t="shared" si="360"/>
        <v>45127.422137581016</v>
      </c>
      <c r="F3697" s="8">
        <v>45127.567970914351</v>
      </c>
      <c r="G3697" s="7">
        <f t="shared" si="361"/>
        <v>45127.609637581016</v>
      </c>
      <c r="H3697" s="2">
        <f>LOOKUP(2,1/(Sheet1!$D:$D=C3697)/(Sheet1!$E:$E&gt;=E3697)/(Sheet1!$E:$E&lt;=G3697),(Sheet1!$E:$E))</f>
        <v>45127.568374930554</v>
      </c>
      <c r="I3697" t="str">
        <f t="shared" si="357"/>
        <v>0:00:35</v>
      </c>
      <c r="J3697" t="s">
        <v>8471</v>
      </c>
      <c r="K3697" t="s">
        <v>9621</v>
      </c>
      <c r="L3697" t="str">
        <f t="shared" si="358"/>
        <v>WEEK 29</v>
      </c>
      <c r="M3697" t="str">
        <f t="shared" si="362"/>
        <v>(-) 65 detik</v>
      </c>
    </row>
    <row r="3698" spans="1:13" x14ac:dyDescent="0.35">
      <c r="A3698" s="6">
        <v>3</v>
      </c>
      <c r="B3698" s="6" t="s">
        <v>7740</v>
      </c>
      <c r="C3698" s="6" t="s">
        <v>7740</v>
      </c>
      <c r="D3698" s="6" t="str">
        <f t="shared" si="359"/>
        <v>3-MRKU6643184</v>
      </c>
      <c r="E3698" s="7">
        <f t="shared" si="360"/>
        <v>45127.420978472219</v>
      </c>
      <c r="F3698" s="8">
        <v>45127.566811805555</v>
      </c>
      <c r="G3698" s="7">
        <f t="shared" si="361"/>
        <v>45127.608478472219</v>
      </c>
      <c r="H3698" s="2">
        <f>LOOKUP(2,1/(Sheet1!$D:$D=C3698)/(Sheet1!$E:$E&gt;=E3698)/(Sheet1!$E:$E&lt;=G3698),(Sheet1!$E:$E))</f>
        <v>45127.567593807871</v>
      </c>
      <c r="I3698" t="str">
        <f t="shared" si="357"/>
        <v>0:01:08</v>
      </c>
      <c r="J3698" t="s">
        <v>8471</v>
      </c>
      <c r="K3698" t="s">
        <v>9621</v>
      </c>
      <c r="L3698" t="str">
        <f t="shared" si="358"/>
        <v>WEEK 29</v>
      </c>
      <c r="M3698" t="str">
        <f t="shared" si="362"/>
        <v>(-) 65 detik</v>
      </c>
    </row>
    <row r="3699" spans="1:13" x14ac:dyDescent="0.35">
      <c r="A3699" s="6">
        <v>3</v>
      </c>
      <c r="B3699" s="6" t="s">
        <v>1978</v>
      </c>
      <c r="C3699" s="6" t="s">
        <v>1978</v>
      </c>
      <c r="D3699" s="6" t="str">
        <f t="shared" si="359"/>
        <v>3-MSKU4757744</v>
      </c>
      <c r="E3699" s="7">
        <f t="shared" si="360"/>
        <v>45127.413820983791</v>
      </c>
      <c r="F3699" s="8">
        <v>45127.559654317127</v>
      </c>
      <c r="G3699" s="7">
        <f t="shared" si="361"/>
        <v>45127.601320983791</v>
      </c>
      <c r="H3699" s="2">
        <f>LOOKUP(2,1/(Sheet1!$D:$D=C3699)/(Sheet1!$E:$E&gt;=E3699)/(Sheet1!$E:$E&lt;=G3699),(Sheet1!$E:$E))</f>
        <v>45127.56039716435</v>
      </c>
      <c r="I3699" t="str">
        <f t="shared" si="357"/>
        <v>0:01:04</v>
      </c>
      <c r="J3699" t="s">
        <v>8471</v>
      </c>
      <c r="K3699" t="s">
        <v>9621</v>
      </c>
      <c r="L3699" t="str">
        <f t="shared" si="358"/>
        <v>WEEK 29</v>
      </c>
      <c r="M3699" t="str">
        <f t="shared" si="362"/>
        <v>(-) 65 detik</v>
      </c>
    </row>
    <row r="3700" spans="1:13" x14ac:dyDescent="0.35">
      <c r="A3700" s="6">
        <v>2</v>
      </c>
      <c r="B3700" s="6" t="s">
        <v>5854</v>
      </c>
      <c r="C3700" s="6" t="s">
        <v>5854</v>
      </c>
      <c r="D3700" s="6" t="str">
        <f t="shared" si="359"/>
        <v>2-CAAU6389060</v>
      </c>
      <c r="E3700" s="7">
        <f t="shared" si="360"/>
        <v>45127.40399259259</v>
      </c>
      <c r="F3700" s="8">
        <v>45127.549825925926</v>
      </c>
      <c r="G3700" s="7">
        <f t="shared" si="361"/>
        <v>45127.59149259259</v>
      </c>
      <c r="H3700" s="2">
        <f>LOOKUP(2,1/(Sheet1!$D:$D=C3700)/(Sheet1!$E:$E&gt;=E3700)/(Sheet1!$E:$E&lt;=G3700),(Sheet1!$E:$E))</f>
        <v>45127.549095277776</v>
      </c>
      <c r="I3700" t="str">
        <f t="shared" si="357"/>
        <v>+0:01:03</v>
      </c>
      <c r="J3700" t="s">
        <v>9651</v>
      </c>
      <c r="K3700" t="s">
        <v>9621</v>
      </c>
      <c r="L3700" t="str">
        <f t="shared" si="358"/>
        <v>WEEK 29</v>
      </c>
    </row>
    <row r="3701" spans="1:13" x14ac:dyDescent="0.35">
      <c r="A3701" s="6">
        <v>3</v>
      </c>
      <c r="B3701" s="6" t="s">
        <v>4006</v>
      </c>
      <c r="C3701" s="6" t="s">
        <v>4006</v>
      </c>
      <c r="D3701" s="6" t="str">
        <f t="shared" si="359"/>
        <v>3-OOCU7689485</v>
      </c>
      <c r="E3701" s="7">
        <f t="shared" si="360"/>
        <v>45127.379848182871</v>
      </c>
      <c r="F3701" s="8">
        <v>45127.525681516207</v>
      </c>
      <c r="G3701" s="7">
        <f t="shared" si="361"/>
        <v>45127.567348182871</v>
      </c>
      <c r="H3701" s="2">
        <f>LOOKUP(2,1/(Sheet1!$D:$D=C3701)/(Sheet1!$E:$E&gt;=E3701)/(Sheet1!$E:$E&lt;=G3701),(Sheet1!$E:$E))</f>
        <v>45127.52604034722</v>
      </c>
      <c r="I3701" t="str">
        <f t="shared" si="357"/>
        <v>0:00:31</v>
      </c>
      <c r="J3701" t="s">
        <v>8471</v>
      </c>
      <c r="K3701" t="s">
        <v>9621</v>
      </c>
      <c r="L3701" t="str">
        <f t="shared" si="358"/>
        <v>WEEK 29</v>
      </c>
      <c r="M3701" t="str">
        <f>IF(I3701&lt;="0:00:05","(-) 5 detik",IF(I3701&lt;="0:00:15","(-) 15 detik",IF(I3701&lt;="0:00:30","(-) 30 detik","(-) 65 detik")))</f>
        <v>(-) 65 detik</v>
      </c>
    </row>
    <row r="3702" spans="1:13" x14ac:dyDescent="0.35">
      <c r="A3702" s="6">
        <v>2</v>
      </c>
      <c r="B3702" s="6" t="s">
        <v>7494</v>
      </c>
      <c r="C3702" s="6" t="s">
        <v>7494</v>
      </c>
      <c r="D3702" s="6" t="str">
        <f t="shared" si="359"/>
        <v>2-ZCSU9039235</v>
      </c>
      <c r="E3702" s="7">
        <f t="shared" si="360"/>
        <v>45127.359793946758</v>
      </c>
      <c r="F3702" s="8">
        <v>45127.505627280094</v>
      </c>
      <c r="G3702" s="7">
        <f t="shared" si="361"/>
        <v>45127.547293946758</v>
      </c>
      <c r="H3702" s="2">
        <f>LOOKUP(2,1/(Sheet1!$D:$D=C3702)/(Sheet1!$E:$E&gt;=E3702)/(Sheet1!$E:$E&lt;=G3702),(Sheet1!$E:$E))</f>
        <v>45127.506324282411</v>
      </c>
      <c r="I3702" t="str">
        <f t="shared" si="357"/>
        <v>0:01:00</v>
      </c>
      <c r="J3702" t="s">
        <v>8471</v>
      </c>
      <c r="K3702" t="s">
        <v>9621</v>
      </c>
      <c r="L3702" t="str">
        <f t="shared" si="358"/>
        <v>WEEK 29</v>
      </c>
      <c r="M3702" t="str">
        <f>IF(I3702&lt;="0:00:05","(-) 5 detik",IF(I3702&lt;="0:00:15","(-) 15 detik",IF(I3702&lt;="0:00:30","(-) 30 detik","(-) 65 detik")))</f>
        <v>(-) 65 detik</v>
      </c>
    </row>
    <row r="3703" spans="1:13" x14ac:dyDescent="0.35">
      <c r="A3703" s="6">
        <v>1</v>
      </c>
      <c r="B3703" s="6" t="s">
        <v>288</v>
      </c>
      <c r="C3703" s="6" t="s">
        <v>288</v>
      </c>
      <c r="D3703" s="6" t="str">
        <f t="shared" si="359"/>
        <v>1-DRYU4546899</v>
      </c>
      <c r="E3703" s="7">
        <f t="shared" si="360"/>
        <v>45127.357149189811</v>
      </c>
      <c r="F3703" s="8">
        <v>45127.502982523147</v>
      </c>
      <c r="G3703" s="7">
        <f t="shared" si="361"/>
        <v>45127.544649189811</v>
      </c>
      <c r="H3703" s="2">
        <f>LOOKUP(2,1/(Sheet1!$D:$D=C3703)/(Sheet1!$E:$E&gt;=E3703)/(Sheet1!$E:$E&lt;=G3703),(Sheet1!$E:$E))</f>
        <v>45127.501568564818</v>
      </c>
      <c r="I3703" t="str">
        <f t="shared" si="357"/>
        <v>+0:02:02</v>
      </c>
      <c r="J3703" t="s">
        <v>9651</v>
      </c>
      <c r="K3703" t="s">
        <v>9621</v>
      </c>
      <c r="L3703" t="str">
        <f t="shared" si="358"/>
        <v>WEEK 29</v>
      </c>
    </row>
    <row r="3704" spans="1:13" x14ac:dyDescent="0.35">
      <c r="A3704" s="6">
        <v>1</v>
      </c>
      <c r="B3704" s="6" t="s">
        <v>451</v>
      </c>
      <c r="C3704" s="6" t="s">
        <v>451</v>
      </c>
      <c r="D3704" s="6" t="str">
        <f t="shared" si="359"/>
        <v>1-HLHU8104944</v>
      </c>
      <c r="E3704" s="7">
        <f t="shared" si="360"/>
        <v>45127.335966087958</v>
      </c>
      <c r="F3704" s="8">
        <v>45127.481799421294</v>
      </c>
      <c r="G3704" s="7">
        <f t="shared" si="361"/>
        <v>45127.523466087958</v>
      </c>
      <c r="H3704" s="2">
        <f>LOOKUP(2,1/(Sheet1!$D:$D=C3704)/(Sheet1!$E:$E&gt;=E3704)/(Sheet1!$E:$E&lt;=G3704),(Sheet1!$E:$E))</f>
        <v>45127.48188634259</v>
      </c>
      <c r="I3704" t="str">
        <f t="shared" si="357"/>
        <v>0:00:08</v>
      </c>
      <c r="J3704" t="s">
        <v>8471</v>
      </c>
      <c r="K3704" t="s">
        <v>9621</v>
      </c>
      <c r="L3704" t="str">
        <f t="shared" si="358"/>
        <v>WEEK 29</v>
      </c>
      <c r="M3704" t="str">
        <f t="shared" ref="M3704:M3724" si="363">IF(I3704&lt;="0:00:05","(-) 5 detik",IF(I3704&lt;="0:00:15","(-) 15 detik",IF(I3704&lt;="0:00:30","(-) 30 detik","(-) 65 detik")))</f>
        <v>(-) 15 detik</v>
      </c>
    </row>
    <row r="3705" spans="1:13" x14ac:dyDescent="0.35">
      <c r="A3705" s="6">
        <v>2</v>
      </c>
      <c r="B3705" s="6" t="s">
        <v>7244</v>
      </c>
      <c r="C3705" s="6" t="s">
        <v>7244</v>
      </c>
      <c r="D3705" s="6" t="str">
        <f t="shared" si="359"/>
        <v>2-TGCU5072975</v>
      </c>
      <c r="E3705" s="7">
        <f t="shared" si="360"/>
        <v>45127.329924502315</v>
      </c>
      <c r="F3705" s="8">
        <v>45127.475757835651</v>
      </c>
      <c r="G3705" s="7">
        <f t="shared" si="361"/>
        <v>45127.517424502315</v>
      </c>
      <c r="H3705" s="2">
        <f>LOOKUP(2,1/(Sheet1!$D:$D=C3705)/(Sheet1!$E:$E&gt;=E3705)/(Sheet1!$E:$E&lt;=G3705),(Sheet1!$E:$E))</f>
        <v>45127.47643047454</v>
      </c>
      <c r="I3705" t="str">
        <f t="shared" si="357"/>
        <v>0:00:58</v>
      </c>
      <c r="J3705" t="s">
        <v>8471</v>
      </c>
      <c r="K3705" t="s">
        <v>9621</v>
      </c>
      <c r="L3705" t="str">
        <f t="shared" si="358"/>
        <v>WEEK 29</v>
      </c>
      <c r="M3705" t="str">
        <f t="shared" si="363"/>
        <v>(-) 65 detik</v>
      </c>
    </row>
    <row r="3706" spans="1:13" x14ac:dyDescent="0.35">
      <c r="A3706" s="6">
        <v>3</v>
      </c>
      <c r="B3706" s="6" t="s">
        <v>6840</v>
      </c>
      <c r="C3706" s="6" t="s">
        <v>6840</v>
      </c>
      <c r="D3706" s="6" t="str">
        <f t="shared" si="359"/>
        <v>3-OOLU9200692</v>
      </c>
      <c r="E3706" s="7">
        <f t="shared" si="360"/>
        <v>45127.323949340273</v>
      </c>
      <c r="F3706" s="8">
        <v>45127.469782673608</v>
      </c>
      <c r="G3706" s="7">
        <f t="shared" si="361"/>
        <v>45127.511449340273</v>
      </c>
      <c r="H3706" s="2">
        <f>LOOKUP(2,1/(Sheet1!$D:$D=C3706)/(Sheet1!$E:$E&gt;=E3706)/(Sheet1!$E:$E&lt;=G3706),(Sheet1!$E:$E))</f>
        <v>45127.470484027777</v>
      </c>
      <c r="I3706" t="str">
        <f t="shared" si="357"/>
        <v>0:01:01</v>
      </c>
      <c r="J3706" t="s">
        <v>8471</v>
      </c>
      <c r="K3706" t="s">
        <v>9621</v>
      </c>
      <c r="L3706" t="str">
        <f t="shared" si="358"/>
        <v>WEEK 29</v>
      </c>
      <c r="M3706" t="str">
        <f t="shared" si="363"/>
        <v>(-) 65 detik</v>
      </c>
    </row>
    <row r="3707" spans="1:13" x14ac:dyDescent="0.35">
      <c r="A3707" s="6">
        <v>1</v>
      </c>
      <c r="B3707" s="6" t="s">
        <v>5601</v>
      </c>
      <c r="C3707" s="6" t="s">
        <v>5601</v>
      </c>
      <c r="D3707" s="6" t="str">
        <f t="shared" si="359"/>
        <v>1-ZCSU7323704</v>
      </c>
      <c r="E3707" s="7">
        <f t="shared" si="360"/>
        <v>45127.32326759259</v>
      </c>
      <c r="F3707" s="8">
        <v>45127.469100925926</v>
      </c>
      <c r="G3707" s="7">
        <f t="shared" si="361"/>
        <v>45127.51076759259</v>
      </c>
      <c r="H3707" s="2">
        <f>LOOKUP(2,1/(Sheet1!$D:$D=C3707)/(Sheet1!$E:$E&gt;=E3707)/(Sheet1!$E:$E&lt;=G3707),(Sheet1!$E:$E))</f>
        <v>45127.469839803241</v>
      </c>
      <c r="I3707" t="str">
        <f t="shared" si="357"/>
        <v>0:01:04</v>
      </c>
      <c r="J3707" t="s">
        <v>8471</v>
      </c>
      <c r="K3707" t="s">
        <v>9621</v>
      </c>
      <c r="L3707" t="str">
        <f t="shared" si="358"/>
        <v>WEEK 29</v>
      </c>
      <c r="M3707" t="str">
        <f t="shared" si="363"/>
        <v>(-) 65 detik</v>
      </c>
    </row>
    <row r="3708" spans="1:13" x14ac:dyDescent="0.35">
      <c r="A3708" s="6">
        <v>2</v>
      </c>
      <c r="B3708" s="6" t="s">
        <v>7468</v>
      </c>
      <c r="C3708" s="6" t="s">
        <v>7468</v>
      </c>
      <c r="D3708" s="6" t="str">
        <f t="shared" si="359"/>
        <v>2-ZCSU6779541</v>
      </c>
      <c r="E3708" s="7">
        <f t="shared" si="360"/>
        <v>45127.323156284721</v>
      </c>
      <c r="F3708" s="8">
        <v>45127.468989618057</v>
      </c>
      <c r="G3708" s="7">
        <f t="shared" si="361"/>
        <v>45127.510656284721</v>
      </c>
      <c r="H3708" s="2">
        <f>LOOKUP(2,1/(Sheet1!$D:$D=C3708)/(Sheet1!$E:$E&gt;=E3708)/(Sheet1!$E:$E&lt;=G3708),(Sheet1!$E:$E))</f>
        <v>45127.469705578704</v>
      </c>
      <c r="I3708" t="str">
        <f t="shared" si="357"/>
        <v>0:01:02</v>
      </c>
      <c r="J3708" t="s">
        <v>8471</v>
      </c>
      <c r="K3708" t="s">
        <v>9621</v>
      </c>
      <c r="L3708" t="str">
        <f t="shared" si="358"/>
        <v>WEEK 29</v>
      </c>
      <c r="M3708" t="str">
        <f t="shared" si="363"/>
        <v>(-) 65 detik</v>
      </c>
    </row>
    <row r="3709" spans="1:13" x14ac:dyDescent="0.35">
      <c r="A3709" s="6">
        <v>2</v>
      </c>
      <c r="B3709" s="6" t="s">
        <v>6929</v>
      </c>
      <c r="C3709" s="6" t="s">
        <v>6929</v>
      </c>
      <c r="D3709" s="6" t="str">
        <f t="shared" si="359"/>
        <v>2-SEKU6275164</v>
      </c>
      <c r="E3709" s="7">
        <f t="shared" si="360"/>
        <v>45127.321383333328</v>
      </c>
      <c r="F3709" s="8">
        <v>45127.467216666664</v>
      </c>
      <c r="G3709" s="7">
        <f t="shared" si="361"/>
        <v>45127.508883333328</v>
      </c>
      <c r="H3709" s="2">
        <f>LOOKUP(2,1/(Sheet1!$D:$D=C3709)/(Sheet1!$E:$E&gt;=E3709)/(Sheet1!$E:$E&lt;=G3709),(Sheet1!$E:$E))</f>
        <v>45127.468008946758</v>
      </c>
      <c r="I3709" t="str">
        <f t="shared" si="357"/>
        <v>0:01:08</v>
      </c>
      <c r="J3709" t="s">
        <v>8471</v>
      </c>
      <c r="K3709" t="s">
        <v>9621</v>
      </c>
      <c r="L3709" t="str">
        <f t="shared" si="358"/>
        <v>WEEK 29</v>
      </c>
      <c r="M3709" t="str">
        <f t="shared" si="363"/>
        <v>(-) 65 detik</v>
      </c>
    </row>
    <row r="3710" spans="1:13" x14ac:dyDescent="0.35">
      <c r="A3710" s="6">
        <v>2</v>
      </c>
      <c r="B3710" s="6" t="s">
        <v>5950</v>
      </c>
      <c r="C3710" s="6" t="s">
        <v>5950</v>
      </c>
      <c r="D3710" s="6" t="str">
        <f t="shared" si="359"/>
        <v>2-CMAU6822853</v>
      </c>
      <c r="E3710" s="7">
        <f t="shared" si="360"/>
        <v>45127.320153124994</v>
      </c>
      <c r="F3710" s="8">
        <v>45127.46598645833</v>
      </c>
      <c r="G3710" s="7">
        <f t="shared" si="361"/>
        <v>45127.507653124994</v>
      </c>
      <c r="H3710" s="2">
        <f>LOOKUP(2,1/(Sheet1!$D:$D=C3710)/(Sheet1!$E:$E&gt;=E3710)/(Sheet1!$E:$E&lt;=G3710),(Sheet1!$E:$E))</f>
        <v>45127.466786817131</v>
      </c>
      <c r="I3710" t="str">
        <f t="shared" si="357"/>
        <v>0:01:09</v>
      </c>
      <c r="J3710" t="s">
        <v>8471</v>
      </c>
      <c r="K3710" t="s">
        <v>9621</v>
      </c>
      <c r="L3710" t="str">
        <f t="shared" si="358"/>
        <v>WEEK 29</v>
      </c>
      <c r="M3710" t="str">
        <f t="shared" si="363"/>
        <v>(-) 65 detik</v>
      </c>
    </row>
    <row r="3711" spans="1:13" x14ac:dyDescent="0.35">
      <c r="A3711" s="6">
        <v>1</v>
      </c>
      <c r="B3711" s="6" t="s">
        <v>5600</v>
      </c>
      <c r="C3711" s="6" t="s">
        <v>5600</v>
      </c>
      <c r="D3711" s="6" t="str">
        <f t="shared" si="359"/>
        <v>1-ZCSU7284378</v>
      </c>
      <c r="E3711" s="7">
        <f t="shared" si="360"/>
        <v>45127.318555555554</v>
      </c>
      <c r="F3711" s="8">
        <v>45127.46438888889</v>
      </c>
      <c r="G3711" s="7">
        <f t="shared" si="361"/>
        <v>45127.506055555554</v>
      </c>
      <c r="H3711" s="2">
        <f>LOOKUP(2,1/(Sheet1!$D:$D=C3711)/(Sheet1!$E:$E&gt;=E3711)/(Sheet1!$E:$E&lt;=G3711),(Sheet1!$E:$E))</f>
        <v>45127.46503929398</v>
      </c>
      <c r="I3711" t="str">
        <f t="shared" si="357"/>
        <v>0:00:56</v>
      </c>
      <c r="J3711" t="s">
        <v>8471</v>
      </c>
      <c r="K3711" t="s">
        <v>9621</v>
      </c>
      <c r="L3711" t="str">
        <f t="shared" si="358"/>
        <v>WEEK 29</v>
      </c>
      <c r="M3711" t="str">
        <f t="shared" si="363"/>
        <v>(-) 65 detik</v>
      </c>
    </row>
    <row r="3712" spans="1:13" x14ac:dyDescent="0.35">
      <c r="A3712" s="6">
        <v>2</v>
      </c>
      <c r="B3712" s="6" t="s">
        <v>5805</v>
      </c>
      <c r="C3712" s="6" t="s">
        <v>5805</v>
      </c>
      <c r="D3712" s="6" t="str">
        <f t="shared" si="359"/>
        <v>2-BMOU6089050</v>
      </c>
      <c r="E3712" s="7">
        <f t="shared" si="360"/>
        <v>45127.316119560186</v>
      </c>
      <c r="F3712" s="8">
        <v>45127.461952893522</v>
      </c>
      <c r="G3712" s="7">
        <f t="shared" si="361"/>
        <v>45127.503619560186</v>
      </c>
      <c r="H3712" s="2">
        <f>LOOKUP(2,1/(Sheet1!$D:$D=C3712)/(Sheet1!$E:$E&gt;=E3712)/(Sheet1!$E:$E&lt;=G3712),(Sheet1!$E:$E))</f>
        <v>45127.462128425926</v>
      </c>
      <c r="I3712" t="str">
        <f t="shared" si="357"/>
        <v>0:00:15</v>
      </c>
      <c r="J3712" t="s">
        <v>8471</v>
      </c>
      <c r="K3712" t="s">
        <v>9621</v>
      </c>
      <c r="L3712" t="str">
        <f t="shared" si="358"/>
        <v>WEEK 29</v>
      </c>
      <c r="M3712" t="str">
        <f t="shared" si="363"/>
        <v>(-) 15 detik</v>
      </c>
    </row>
    <row r="3713" spans="1:13" x14ac:dyDescent="0.35">
      <c r="A3713" s="6">
        <v>3</v>
      </c>
      <c r="B3713" s="6" t="s">
        <v>5837</v>
      </c>
      <c r="C3713" s="6" t="s">
        <v>5837</v>
      </c>
      <c r="D3713" s="6" t="str">
        <f t="shared" si="359"/>
        <v>3-BSIU9603152</v>
      </c>
      <c r="E3713" s="7">
        <f t="shared" si="360"/>
        <v>45127.315957326384</v>
      </c>
      <c r="F3713" s="8">
        <v>45127.46179065972</v>
      </c>
      <c r="G3713" s="7">
        <f t="shared" si="361"/>
        <v>45127.503457326384</v>
      </c>
      <c r="H3713" s="2">
        <f>LOOKUP(2,1/(Sheet1!$D:$D=C3713)/(Sheet1!$E:$E&gt;=E3713)/(Sheet1!$E:$E&lt;=G3713),(Sheet1!$E:$E))</f>
        <v>45127.462519745372</v>
      </c>
      <c r="I3713" t="str">
        <f t="shared" si="357"/>
        <v>0:01:03</v>
      </c>
      <c r="J3713" t="s">
        <v>8471</v>
      </c>
      <c r="K3713" t="s">
        <v>9621</v>
      </c>
      <c r="L3713" t="str">
        <f t="shared" si="358"/>
        <v>WEEK 29</v>
      </c>
      <c r="M3713" t="str">
        <f t="shared" si="363"/>
        <v>(-) 65 detik</v>
      </c>
    </row>
    <row r="3714" spans="1:13" x14ac:dyDescent="0.35">
      <c r="A3714" s="6">
        <v>3</v>
      </c>
      <c r="B3714" s="6" t="s">
        <v>7787</v>
      </c>
      <c r="C3714" s="6" t="s">
        <v>7787</v>
      </c>
      <c r="D3714" s="6" t="str">
        <f t="shared" si="359"/>
        <v>3-OOCU5030483</v>
      </c>
      <c r="E3714" s="7">
        <f t="shared" si="360"/>
        <v>45127.296193402777</v>
      </c>
      <c r="F3714" s="8">
        <v>45127.442026736113</v>
      </c>
      <c r="G3714" s="7">
        <f t="shared" si="361"/>
        <v>45127.483693402777</v>
      </c>
      <c r="H3714" s="2">
        <f>LOOKUP(2,1/(Sheet1!$D:$D=C3714)/(Sheet1!$E:$E&gt;=E3714)/(Sheet1!$E:$E&lt;=G3714),(Sheet1!$E:$E))</f>
        <v>45127.442813067129</v>
      </c>
      <c r="I3714" t="str">
        <f t="shared" ref="I3714:I3777" si="364">IF(H3714-F3714&gt;0, TEXT(ABS(H3714-F3714),"h:mm:ss"), "+"&amp;TEXT(ABS(F3714-H3714),"h:mm:ss"))</f>
        <v>0:01:08</v>
      </c>
      <c r="J3714" t="s">
        <v>8471</v>
      </c>
      <c r="K3714" t="s">
        <v>9621</v>
      </c>
      <c r="L3714" t="str">
        <f t="shared" ref="L3714:L3777" si="365">CONCATENATE("WEEK ",WEEKNUM(F3714,21))</f>
        <v>WEEK 29</v>
      </c>
      <c r="M3714" t="str">
        <f t="shared" si="363"/>
        <v>(-) 65 detik</v>
      </c>
    </row>
    <row r="3715" spans="1:13" x14ac:dyDescent="0.35">
      <c r="A3715" s="6">
        <v>2</v>
      </c>
      <c r="B3715" s="6" t="s">
        <v>6134</v>
      </c>
      <c r="C3715" s="6" t="s">
        <v>6134</v>
      </c>
      <c r="D3715" s="6" t="str">
        <f t="shared" ref="D3715:D3778" si="366">A3715&amp;"-"&amp;C3715</f>
        <v>2-ECMU8134092</v>
      </c>
      <c r="E3715" s="7">
        <f t="shared" ref="E3715:E3778" si="367">F3715-TIMEVALUE("03:30:00")</f>
        <v>45127.295213425925</v>
      </c>
      <c r="F3715" s="8">
        <v>45127.441046759261</v>
      </c>
      <c r="G3715" s="7">
        <f t="shared" ref="G3715:G3778" si="368">F3715+TIMEVALUE("01:00:00")</f>
        <v>45127.482713425925</v>
      </c>
      <c r="H3715" s="2">
        <f>LOOKUP(2,1/(Sheet1!$D:$D=C3715)/(Sheet1!$E:$E&gt;=E3715)/(Sheet1!$E:$E&lt;=G3715),(Sheet1!$E:$E))</f>
        <v>45127.441818981482</v>
      </c>
      <c r="I3715" t="str">
        <f t="shared" si="364"/>
        <v>0:01:07</v>
      </c>
      <c r="J3715" t="s">
        <v>8471</v>
      </c>
      <c r="K3715" t="s">
        <v>9621</v>
      </c>
      <c r="L3715" t="str">
        <f t="shared" si="365"/>
        <v>WEEK 29</v>
      </c>
      <c r="M3715" t="str">
        <f t="shared" si="363"/>
        <v>(-) 65 detik</v>
      </c>
    </row>
    <row r="3716" spans="1:13" x14ac:dyDescent="0.35">
      <c r="A3716" s="6">
        <v>2</v>
      </c>
      <c r="B3716" s="6" t="s">
        <v>7064</v>
      </c>
      <c r="C3716" s="6" t="s">
        <v>7064</v>
      </c>
      <c r="D3716" s="6" t="str">
        <f t="shared" si="366"/>
        <v>2-TCLU2993770</v>
      </c>
      <c r="E3716" s="7">
        <f t="shared" si="367"/>
        <v>45127.285512071758</v>
      </c>
      <c r="F3716" s="8">
        <v>45127.431345405093</v>
      </c>
      <c r="G3716" s="7">
        <f t="shared" si="368"/>
        <v>45127.473012071758</v>
      </c>
      <c r="H3716" s="2">
        <f>LOOKUP(2,1/(Sheet1!$D:$D=C3716)/(Sheet1!$E:$E&gt;=E3716)/(Sheet1!$E:$E&lt;=G3716),(Sheet1!$E:$E))</f>
        <v>45127.432060057872</v>
      </c>
      <c r="I3716" t="str">
        <f t="shared" si="364"/>
        <v>0:01:02</v>
      </c>
      <c r="J3716" t="s">
        <v>8471</v>
      </c>
      <c r="K3716" t="s">
        <v>9621</v>
      </c>
      <c r="L3716" t="str">
        <f t="shared" si="365"/>
        <v>WEEK 29</v>
      </c>
      <c r="M3716" t="str">
        <f t="shared" si="363"/>
        <v>(-) 65 detik</v>
      </c>
    </row>
    <row r="3717" spans="1:13" x14ac:dyDescent="0.35">
      <c r="A3717" s="6">
        <v>3</v>
      </c>
      <c r="B3717" s="6" t="s">
        <v>6001</v>
      </c>
      <c r="C3717" s="6" t="s">
        <v>6001</v>
      </c>
      <c r="D3717" s="6" t="str">
        <f t="shared" si="366"/>
        <v>3-CSNU6066849</v>
      </c>
      <c r="E3717" s="7">
        <f t="shared" si="367"/>
        <v>45127.266685532406</v>
      </c>
      <c r="F3717" s="8">
        <v>45127.412518865742</v>
      </c>
      <c r="G3717" s="7">
        <f t="shared" si="368"/>
        <v>45127.454185532406</v>
      </c>
      <c r="H3717" s="2">
        <f>LOOKUP(2,1/(Sheet1!$D:$D=C3717)/(Sheet1!$E:$E&gt;=E3717)/(Sheet1!$E:$E&lt;=G3717),(Sheet1!$E:$E))</f>
        <v>45127.413195011577</v>
      </c>
      <c r="I3717" t="str">
        <f t="shared" si="364"/>
        <v>0:00:58</v>
      </c>
      <c r="J3717" t="s">
        <v>8471</v>
      </c>
      <c r="K3717" t="s">
        <v>9621</v>
      </c>
      <c r="L3717" t="str">
        <f t="shared" si="365"/>
        <v>WEEK 29</v>
      </c>
      <c r="M3717" t="str">
        <f t="shared" si="363"/>
        <v>(-) 65 detik</v>
      </c>
    </row>
    <row r="3718" spans="1:13" x14ac:dyDescent="0.35">
      <c r="A3718" s="6">
        <v>1</v>
      </c>
      <c r="B3718" s="6" t="s">
        <v>5273</v>
      </c>
      <c r="C3718" s="6" t="s">
        <v>5273</v>
      </c>
      <c r="D3718" s="6" t="str">
        <f t="shared" si="366"/>
        <v>1-SEGU5929287</v>
      </c>
      <c r="E3718" s="7">
        <f t="shared" si="367"/>
        <v>45127.263448460646</v>
      </c>
      <c r="F3718" s="8">
        <v>45127.409281793982</v>
      </c>
      <c r="G3718" s="7">
        <f t="shared" si="368"/>
        <v>45127.450948460646</v>
      </c>
      <c r="H3718" s="2">
        <f>LOOKUP(2,1/(Sheet1!$D:$D=C3718)/(Sheet1!$E:$E&gt;=E3718)/(Sheet1!$E:$E&lt;=G3718),(Sheet1!$E:$E))</f>
        <v>45127.410081006943</v>
      </c>
      <c r="I3718" t="str">
        <f t="shared" si="364"/>
        <v>0:01:09</v>
      </c>
      <c r="J3718" t="s">
        <v>8471</v>
      </c>
      <c r="K3718" t="s">
        <v>9621</v>
      </c>
      <c r="L3718" t="str">
        <f t="shared" si="365"/>
        <v>WEEK 29</v>
      </c>
      <c r="M3718" t="str">
        <f t="shared" si="363"/>
        <v>(-) 65 detik</v>
      </c>
    </row>
    <row r="3719" spans="1:13" x14ac:dyDescent="0.35">
      <c r="A3719" s="6">
        <v>2</v>
      </c>
      <c r="B3719" s="6" t="s">
        <v>6090</v>
      </c>
      <c r="C3719" s="6" t="s">
        <v>6090</v>
      </c>
      <c r="D3719" s="6" t="str">
        <f t="shared" si="366"/>
        <v>2-DFSU7347459</v>
      </c>
      <c r="E3719" s="7">
        <f t="shared" si="367"/>
        <v>45127.262913229162</v>
      </c>
      <c r="F3719" s="8">
        <v>45127.408746562498</v>
      </c>
      <c r="G3719" s="7">
        <f t="shared" si="368"/>
        <v>45127.450413229162</v>
      </c>
      <c r="H3719" s="2">
        <f>LOOKUP(2,1/(Sheet1!$D:$D=C3719)/(Sheet1!$E:$E&gt;=E3719)/(Sheet1!$E:$E&lt;=G3719),(Sheet1!$E:$E))</f>
        <v>45127.408948078701</v>
      </c>
      <c r="I3719" t="str">
        <f t="shared" si="364"/>
        <v>0:00:17</v>
      </c>
      <c r="J3719" t="s">
        <v>8471</v>
      </c>
      <c r="K3719" t="s">
        <v>9621</v>
      </c>
      <c r="L3719" t="str">
        <f t="shared" si="365"/>
        <v>WEEK 29</v>
      </c>
      <c r="M3719" t="str">
        <f t="shared" si="363"/>
        <v>(-) 30 detik</v>
      </c>
    </row>
    <row r="3720" spans="1:13" x14ac:dyDescent="0.35">
      <c r="A3720" s="6">
        <v>4</v>
      </c>
      <c r="B3720" s="6" t="s">
        <v>5993</v>
      </c>
      <c r="C3720" s="6" t="s">
        <v>5993</v>
      </c>
      <c r="D3720" s="6" t="str">
        <f t="shared" si="366"/>
        <v>4-CSNU1079709</v>
      </c>
      <c r="E3720" s="7">
        <f t="shared" si="367"/>
        <v>45127.256157523145</v>
      </c>
      <c r="F3720" s="8">
        <v>45127.401990856481</v>
      </c>
      <c r="G3720" s="7">
        <f t="shared" si="368"/>
        <v>45127.443657523145</v>
      </c>
      <c r="H3720" s="2">
        <f>LOOKUP(2,1/(Sheet1!$D:$D=C3720)/(Sheet1!$E:$E&gt;=E3720)/(Sheet1!$E:$E&lt;=G3720),(Sheet1!$E:$E))</f>
        <v>45127.402787094907</v>
      </c>
      <c r="I3720" t="str">
        <f t="shared" si="364"/>
        <v>0:01:09</v>
      </c>
      <c r="J3720" t="s">
        <v>8471</v>
      </c>
      <c r="K3720" t="s">
        <v>9621</v>
      </c>
      <c r="L3720" t="str">
        <f t="shared" si="365"/>
        <v>WEEK 29</v>
      </c>
      <c r="M3720" t="str">
        <f t="shared" si="363"/>
        <v>(-) 65 detik</v>
      </c>
    </row>
    <row r="3721" spans="1:13" x14ac:dyDescent="0.35">
      <c r="A3721" s="6">
        <v>3</v>
      </c>
      <c r="B3721" s="6" t="s">
        <v>7581</v>
      </c>
      <c r="C3721" s="6" t="s">
        <v>7581</v>
      </c>
      <c r="D3721" s="6" t="str">
        <f t="shared" si="366"/>
        <v>3-CSNU1490134</v>
      </c>
      <c r="E3721" s="7">
        <f t="shared" si="367"/>
        <v>45127.25180208333</v>
      </c>
      <c r="F3721" s="8">
        <v>45127.397635416666</v>
      </c>
      <c r="G3721" s="7">
        <f t="shared" si="368"/>
        <v>45127.43930208333</v>
      </c>
      <c r="H3721" s="2">
        <f>LOOKUP(2,1/(Sheet1!$D:$D=C3721)/(Sheet1!$E:$E&gt;=E3721)/(Sheet1!$E:$E&lt;=G3721),(Sheet1!$E:$E))</f>
        <v>45127.398467384257</v>
      </c>
      <c r="I3721" t="str">
        <f t="shared" si="364"/>
        <v>0:01:12</v>
      </c>
      <c r="J3721" t="s">
        <v>8471</v>
      </c>
      <c r="K3721" t="s">
        <v>9621</v>
      </c>
      <c r="L3721" t="str">
        <f t="shared" si="365"/>
        <v>WEEK 29</v>
      </c>
      <c r="M3721" t="str">
        <f t="shared" si="363"/>
        <v>(-) 65 detik</v>
      </c>
    </row>
    <row r="3722" spans="1:13" x14ac:dyDescent="0.35">
      <c r="A3722" s="6">
        <v>3</v>
      </c>
      <c r="B3722" s="6" t="s">
        <v>6846</v>
      </c>
      <c r="C3722" s="6" t="s">
        <v>6846</v>
      </c>
      <c r="D3722" s="6" t="str">
        <f t="shared" si="366"/>
        <v>3-OOLU9544548</v>
      </c>
      <c r="E3722" s="7">
        <f t="shared" si="367"/>
        <v>45127.241387303242</v>
      </c>
      <c r="F3722" s="8">
        <v>45127.387220636578</v>
      </c>
      <c r="G3722" s="7">
        <f t="shared" si="368"/>
        <v>45127.428887303242</v>
      </c>
      <c r="H3722" s="2">
        <f>LOOKUP(2,1/(Sheet1!$D:$D=C3722)/(Sheet1!$E:$E&gt;=E3722)/(Sheet1!$E:$E&lt;=G3722),(Sheet1!$E:$E))</f>
        <v>45127.388001689818</v>
      </c>
      <c r="I3722" t="str">
        <f t="shared" si="364"/>
        <v>0:01:07</v>
      </c>
      <c r="J3722" t="s">
        <v>8471</v>
      </c>
      <c r="K3722" t="s">
        <v>9621</v>
      </c>
      <c r="L3722" t="str">
        <f t="shared" si="365"/>
        <v>WEEK 29</v>
      </c>
      <c r="M3722" t="str">
        <f t="shared" si="363"/>
        <v>(-) 65 detik</v>
      </c>
    </row>
    <row r="3723" spans="1:13" x14ac:dyDescent="0.35">
      <c r="A3723" s="6">
        <v>2</v>
      </c>
      <c r="B3723" s="6" t="s">
        <v>7354</v>
      </c>
      <c r="C3723" s="6" t="s">
        <v>7354</v>
      </c>
      <c r="D3723" s="6" t="str">
        <f t="shared" si="366"/>
        <v>2-TRHU5290200</v>
      </c>
      <c r="E3723" s="7">
        <f t="shared" si="367"/>
        <v>45127.23764417824</v>
      </c>
      <c r="F3723" s="8">
        <v>45127.383477511576</v>
      </c>
      <c r="G3723" s="7">
        <f t="shared" si="368"/>
        <v>45127.42514417824</v>
      </c>
      <c r="H3723" s="2">
        <f>LOOKUP(2,1/(Sheet1!$D:$D=C3723)/(Sheet1!$E:$E&gt;=E3723)/(Sheet1!$E:$E&lt;=G3723),(Sheet1!$E:$E))</f>
        <v>45127.383458020835</v>
      </c>
      <c r="I3723" t="str">
        <f t="shared" si="364"/>
        <v>+0:00:02</v>
      </c>
      <c r="J3723" t="s">
        <v>9651</v>
      </c>
      <c r="K3723" t="s">
        <v>9621</v>
      </c>
      <c r="L3723" t="str">
        <f t="shared" si="365"/>
        <v>WEEK 29</v>
      </c>
    </row>
    <row r="3724" spans="1:13" x14ac:dyDescent="0.35">
      <c r="A3724" s="6">
        <v>1</v>
      </c>
      <c r="B3724" s="6" t="s">
        <v>5335</v>
      </c>
      <c r="C3724" s="6" t="s">
        <v>5335</v>
      </c>
      <c r="D3724" s="6" t="str">
        <f t="shared" si="366"/>
        <v>1-SKHU9947431</v>
      </c>
      <c r="E3724" s="7">
        <f t="shared" si="367"/>
        <v>45127.23592731481</v>
      </c>
      <c r="F3724" s="8">
        <v>45127.381760648146</v>
      </c>
      <c r="G3724" s="7">
        <f t="shared" si="368"/>
        <v>45127.42342731481</v>
      </c>
      <c r="H3724" s="2">
        <f>LOOKUP(2,1/(Sheet1!$D:$D=C3724)/(Sheet1!$E:$E&gt;=E3724)/(Sheet1!$E:$E&lt;=G3724),(Sheet1!$E:$E))</f>
        <v>45127.382481956018</v>
      </c>
      <c r="I3724" t="str">
        <f t="shared" si="364"/>
        <v>0:01:02</v>
      </c>
      <c r="J3724" t="s">
        <v>8471</v>
      </c>
      <c r="K3724" t="s">
        <v>9621</v>
      </c>
      <c r="L3724" t="str">
        <f t="shared" si="365"/>
        <v>WEEK 29</v>
      </c>
      <c r="M3724" t="str">
        <f t="shared" si="363"/>
        <v>(-) 65 detik</v>
      </c>
    </row>
    <row r="3725" spans="1:13" x14ac:dyDescent="0.35">
      <c r="A3725" s="6">
        <v>1</v>
      </c>
      <c r="B3725" s="6" t="s">
        <v>5406</v>
      </c>
      <c r="C3725" s="6" t="s">
        <v>5406</v>
      </c>
      <c r="D3725" s="6" t="str">
        <f t="shared" si="366"/>
        <v>1-TEMU2003880</v>
      </c>
      <c r="E3725" s="7">
        <f t="shared" si="367"/>
        <v>45127.234228900459</v>
      </c>
      <c r="F3725" s="8">
        <v>45127.380062233795</v>
      </c>
      <c r="G3725" s="7">
        <f t="shared" si="368"/>
        <v>45127.421728900459</v>
      </c>
      <c r="H3725" s="2">
        <f>LOOKUP(2,1/(Sheet1!$D:$D=C3725)/(Sheet1!$E:$E&gt;=E3725)/(Sheet1!$E:$E&lt;=G3725),(Sheet1!$E:$E))</f>
        <v>45127.380021539349</v>
      </c>
      <c r="I3725" t="str">
        <f t="shared" si="364"/>
        <v>+0:00:04</v>
      </c>
      <c r="J3725" t="s">
        <v>9651</v>
      </c>
      <c r="K3725" t="s">
        <v>9621</v>
      </c>
      <c r="L3725" t="str">
        <f t="shared" si="365"/>
        <v>WEEK 29</v>
      </c>
    </row>
    <row r="3726" spans="1:13" x14ac:dyDescent="0.35">
      <c r="A3726" s="6">
        <v>1</v>
      </c>
      <c r="B3726" s="6" t="s">
        <v>435</v>
      </c>
      <c r="C3726" s="6" t="s">
        <v>435</v>
      </c>
      <c r="D3726" s="6" t="str">
        <f t="shared" si="366"/>
        <v>1-GESU6567280</v>
      </c>
      <c r="E3726" s="7">
        <f t="shared" si="367"/>
        <v>45127.23203136574</v>
      </c>
      <c r="F3726" s="8">
        <v>45127.377864699076</v>
      </c>
      <c r="G3726" s="7">
        <f t="shared" si="368"/>
        <v>45127.41953136574</v>
      </c>
      <c r="H3726" s="2">
        <f>LOOKUP(2,1/(Sheet1!$D:$D=C3726)/(Sheet1!$E:$E&gt;=E3726)/(Sheet1!$E:$E&lt;=G3726),(Sheet1!$E:$E))</f>
        <v>45127.377325277776</v>
      </c>
      <c r="I3726" t="str">
        <f t="shared" si="364"/>
        <v>+0:00:47</v>
      </c>
      <c r="J3726" t="s">
        <v>9651</v>
      </c>
      <c r="K3726" t="s">
        <v>9621</v>
      </c>
      <c r="L3726" t="str">
        <f t="shared" si="365"/>
        <v>WEEK 29</v>
      </c>
    </row>
    <row r="3727" spans="1:13" x14ac:dyDescent="0.35">
      <c r="A3727" s="6">
        <v>2</v>
      </c>
      <c r="B3727" s="6" t="s">
        <v>7444</v>
      </c>
      <c r="C3727" s="6" t="s">
        <v>7444</v>
      </c>
      <c r="D3727" s="6" t="str">
        <f t="shared" si="366"/>
        <v>2-UETU5769598</v>
      </c>
      <c r="E3727" s="7">
        <f t="shared" si="367"/>
        <v>45127.229476388886</v>
      </c>
      <c r="F3727" s="8">
        <v>45127.375309722222</v>
      </c>
      <c r="G3727" s="7">
        <f t="shared" si="368"/>
        <v>45127.416976388886</v>
      </c>
      <c r="H3727" s="2">
        <f>LOOKUP(2,1/(Sheet1!$D:$D=C3727)/(Sheet1!$E:$E&gt;=E3727)/(Sheet1!$E:$E&lt;=G3727),(Sheet1!$E:$E))</f>
        <v>45127.375062870371</v>
      </c>
      <c r="I3727" t="str">
        <f t="shared" si="364"/>
        <v>+0:00:21</v>
      </c>
      <c r="J3727" t="s">
        <v>9651</v>
      </c>
      <c r="K3727" t="s">
        <v>9621</v>
      </c>
      <c r="L3727" t="str">
        <f t="shared" si="365"/>
        <v>WEEK 29</v>
      </c>
    </row>
    <row r="3728" spans="1:13" x14ac:dyDescent="0.35">
      <c r="A3728" s="6">
        <v>2</v>
      </c>
      <c r="B3728" s="6" t="s">
        <v>7409</v>
      </c>
      <c r="C3728" s="6" t="s">
        <v>7409</v>
      </c>
      <c r="D3728" s="6" t="str">
        <f t="shared" si="366"/>
        <v>2-TRLU8737563</v>
      </c>
      <c r="E3728" s="7">
        <f t="shared" si="367"/>
        <v>45127.225133912034</v>
      </c>
      <c r="F3728" s="8">
        <v>45127.37096724537</v>
      </c>
      <c r="G3728" s="7">
        <f t="shared" si="368"/>
        <v>45127.412633912034</v>
      </c>
      <c r="H3728" s="2">
        <f>LOOKUP(2,1/(Sheet1!$D:$D=C3728)/(Sheet1!$E:$E&gt;=E3728)/(Sheet1!$E:$E&lt;=G3728),(Sheet1!$E:$E))</f>
        <v>45127.371780289352</v>
      </c>
      <c r="I3728" t="str">
        <f t="shared" si="364"/>
        <v>0:01:10</v>
      </c>
      <c r="J3728" t="s">
        <v>8471</v>
      </c>
      <c r="K3728" t="s">
        <v>9621</v>
      </c>
      <c r="L3728" t="str">
        <f t="shared" si="365"/>
        <v>WEEK 29</v>
      </c>
      <c r="M3728" t="str">
        <f>IF(I3728&lt;="0:00:05","(-) 5 detik",IF(I3728&lt;="0:00:15","(-) 15 detik",IF(I3728&lt;="0:00:30","(-) 30 detik","(-) 65 detik")))</f>
        <v>(-) 65 detik</v>
      </c>
    </row>
    <row r="3729" spans="1:13" x14ac:dyDescent="0.35">
      <c r="A3729" s="6">
        <v>1</v>
      </c>
      <c r="B3729" s="6" t="s">
        <v>4132</v>
      </c>
      <c r="C3729" s="6" t="s">
        <v>4132</v>
      </c>
      <c r="D3729" s="6" t="str">
        <f t="shared" si="366"/>
        <v>1-OOLU0236945</v>
      </c>
      <c r="E3729" s="7">
        <f t="shared" si="367"/>
        <v>45127.217450428237</v>
      </c>
      <c r="F3729" s="8">
        <v>45127.363283761573</v>
      </c>
      <c r="G3729" s="7">
        <f t="shared" si="368"/>
        <v>45127.404950428237</v>
      </c>
      <c r="H3729" s="2">
        <f>LOOKUP(2,1/(Sheet1!$D:$D=C3729)/(Sheet1!$E:$E&gt;=E3729)/(Sheet1!$E:$E&lt;=G3729),(Sheet1!$E:$E))</f>
        <v>45127.363026990737</v>
      </c>
      <c r="I3729" t="str">
        <f t="shared" si="364"/>
        <v>+0:00:22</v>
      </c>
      <c r="J3729" t="s">
        <v>9651</v>
      </c>
      <c r="K3729" t="s">
        <v>9621</v>
      </c>
      <c r="L3729" t="str">
        <f t="shared" si="365"/>
        <v>WEEK 29</v>
      </c>
    </row>
    <row r="3730" spans="1:13" x14ac:dyDescent="0.35">
      <c r="A3730" s="6">
        <v>4</v>
      </c>
      <c r="B3730" s="6" t="s">
        <v>225</v>
      </c>
      <c r="C3730" s="6" t="s">
        <v>225</v>
      </c>
      <c r="D3730" s="6" t="str">
        <f t="shared" si="366"/>
        <v>4-CSNU1895662</v>
      </c>
      <c r="E3730" s="7">
        <f t="shared" si="367"/>
        <v>45127.211847071754</v>
      </c>
      <c r="F3730" s="8">
        <v>45127.35768040509</v>
      </c>
      <c r="G3730" s="7">
        <f t="shared" si="368"/>
        <v>45127.399347071754</v>
      </c>
      <c r="H3730" s="2">
        <f>LOOKUP(2,1/(Sheet1!$D:$D=C3730)/(Sheet1!$E:$E&gt;=E3730)/(Sheet1!$E:$E&lt;=G3730),(Sheet1!$E:$E))</f>
        <v>45127.358423564816</v>
      </c>
      <c r="I3730" t="str">
        <f t="shared" si="364"/>
        <v>0:01:04</v>
      </c>
      <c r="J3730" t="s">
        <v>8471</v>
      </c>
      <c r="K3730" t="s">
        <v>9621</v>
      </c>
      <c r="L3730" t="str">
        <f t="shared" si="365"/>
        <v>WEEK 29</v>
      </c>
      <c r="M3730" t="str">
        <f>IF(I3730&lt;="0:00:05","(-) 5 detik",IF(I3730&lt;="0:00:15","(-) 15 detik",IF(I3730&lt;="0:00:30","(-) 30 detik","(-) 65 detik")))</f>
        <v>(-) 65 detik</v>
      </c>
    </row>
    <row r="3731" spans="1:13" x14ac:dyDescent="0.35">
      <c r="A3731" s="6">
        <v>4</v>
      </c>
      <c r="B3731" s="6" t="s">
        <v>6836</v>
      </c>
      <c r="C3731" s="6" t="s">
        <v>6836</v>
      </c>
      <c r="D3731" s="6" t="str">
        <f t="shared" si="366"/>
        <v>4-OOLU8818074</v>
      </c>
      <c r="E3731" s="7">
        <f t="shared" si="367"/>
        <v>45127.208773229162</v>
      </c>
      <c r="F3731" s="8">
        <v>45127.354606562498</v>
      </c>
      <c r="G3731" s="7">
        <f t="shared" si="368"/>
        <v>45127.396273229162</v>
      </c>
      <c r="H3731" s="2">
        <f>LOOKUP(2,1/(Sheet1!$D:$D=C3731)/(Sheet1!$E:$E&gt;=E3731)/(Sheet1!$E:$E&lt;=G3731),(Sheet1!$E:$E))</f>
        <v>45127.353930578705</v>
      </c>
      <c r="I3731" t="str">
        <f t="shared" si="364"/>
        <v>+0:00:58</v>
      </c>
      <c r="J3731" t="s">
        <v>9651</v>
      </c>
      <c r="K3731" t="s">
        <v>9621</v>
      </c>
      <c r="L3731" t="str">
        <f t="shared" si="365"/>
        <v>WEEK 29</v>
      </c>
    </row>
    <row r="3732" spans="1:13" x14ac:dyDescent="0.35">
      <c r="A3732" s="6">
        <v>4</v>
      </c>
      <c r="B3732" s="6" t="s">
        <v>6818</v>
      </c>
      <c r="C3732" s="6" t="s">
        <v>6818</v>
      </c>
      <c r="D3732" s="6" t="str">
        <f t="shared" si="366"/>
        <v>4-OOLU0274610</v>
      </c>
      <c r="E3732" s="7">
        <f t="shared" si="367"/>
        <v>45127.154068287033</v>
      </c>
      <c r="F3732" s="8">
        <v>45127.299901620368</v>
      </c>
      <c r="G3732" s="7">
        <f t="shared" si="368"/>
        <v>45127.341568287033</v>
      </c>
      <c r="H3732" s="2">
        <f>LOOKUP(2,1/(Sheet1!$D:$D=C3732)/(Sheet1!$E:$E&gt;=E3732)/(Sheet1!$E:$E&lt;=G3732),(Sheet1!$E:$E))</f>
        <v>45127.300724444445</v>
      </c>
      <c r="I3732" t="str">
        <f t="shared" si="364"/>
        <v>0:01:11</v>
      </c>
      <c r="J3732" t="s">
        <v>8471</v>
      </c>
      <c r="K3732" t="s">
        <v>9621</v>
      </c>
      <c r="L3732" t="str">
        <f t="shared" si="365"/>
        <v>WEEK 29</v>
      </c>
      <c r="M3732" t="str">
        <f t="shared" ref="M3732:M3737" si="369">IF(I3732&lt;="0:00:05","(-) 5 detik",IF(I3732&lt;="0:00:15","(-) 15 detik",IF(I3732&lt;="0:00:30","(-) 30 detik","(-) 65 detik")))</f>
        <v>(-) 65 detik</v>
      </c>
    </row>
    <row r="3733" spans="1:13" x14ac:dyDescent="0.35">
      <c r="A3733" s="6">
        <v>3</v>
      </c>
      <c r="B3733" s="6" t="s">
        <v>4154</v>
      </c>
      <c r="C3733" s="6" t="s">
        <v>4154</v>
      </c>
      <c r="D3733" s="6" t="str">
        <f t="shared" si="366"/>
        <v>3-OOLU8755485</v>
      </c>
      <c r="E3733" s="7">
        <f t="shared" si="367"/>
        <v>45127.153625775463</v>
      </c>
      <c r="F3733" s="8">
        <v>45127.299459108799</v>
      </c>
      <c r="G3733" s="7">
        <f t="shared" si="368"/>
        <v>45127.341125775463</v>
      </c>
      <c r="H3733" s="2">
        <f>LOOKUP(2,1/(Sheet1!$D:$D=C3733)/(Sheet1!$E:$E&gt;=E3733)/(Sheet1!$E:$E&lt;=G3733),(Sheet1!$E:$E))</f>
        <v>45127.300345115742</v>
      </c>
      <c r="I3733" t="str">
        <f t="shared" si="364"/>
        <v>0:01:17</v>
      </c>
      <c r="J3733" t="s">
        <v>8471</v>
      </c>
      <c r="K3733" t="s">
        <v>9621</v>
      </c>
      <c r="L3733" t="str">
        <f t="shared" si="365"/>
        <v>WEEK 29</v>
      </c>
      <c r="M3733" t="str">
        <f t="shared" si="369"/>
        <v>(-) 65 detik</v>
      </c>
    </row>
    <row r="3734" spans="1:13" x14ac:dyDescent="0.35">
      <c r="A3734" s="6">
        <v>3</v>
      </c>
      <c r="B3734" s="6" t="s">
        <v>6022</v>
      </c>
      <c r="C3734" s="6" t="s">
        <v>6022</v>
      </c>
      <c r="D3734" s="6" t="str">
        <f t="shared" si="366"/>
        <v>3-CSNU7514444</v>
      </c>
      <c r="E3734" s="7">
        <f t="shared" si="367"/>
        <v>45127.149115856482</v>
      </c>
      <c r="F3734" s="8">
        <v>45127.294949189818</v>
      </c>
      <c r="G3734" s="7">
        <f t="shared" si="368"/>
        <v>45127.336615856482</v>
      </c>
      <c r="H3734" s="2">
        <f>LOOKUP(2,1/(Sheet1!$D:$D=C3734)/(Sheet1!$E:$E&gt;=E3734)/(Sheet1!$E:$E&lt;=G3734),(Sheet1!$E:$E))</f>
        <v>45127.295772974539</v>
      </c>
      <c r="I3734" t="str">
        <f t="shared" si="364"/>
        <v>0:01:11</v>
      </c>
      <c r="J3734" t="s">
        <v>8471</v>
      </c>
      <c r="K3734" t="s">
        <v>9621</v>
      </c>
      <c r="L3734" t="str">
        <f t="shared" si="365"/>
        <v>WEEK 29</v>
      </c>
      <c r="M3734" t="str">
        <f t="shared" si="369"/>
        <v>(-) 65 detik</v>
      </c>
    </row>
    <row r="3735" spans="1:13" x14ac:dyDescent="0.35">
      <c r="A3735" s="6">
        <v>4</v>
      </c>
      <c r="B3735" s="6" t="s">
        <v>7032</v>
      </c>
      <c r="C3735" s="6" t="s">
        <v>7032</v>
      </c>
      <c r="D3735" s="6" t="str">
        <f t="shared" si="366"/>
        <v>4-TCKU6490781</v>
      </c>
      <c r="E3735" s="7">
        <f t="shared" si="367"/>
        <v>45127.147559837962</v>
      </c>
      <c r="F3735" s="8">
        <v>45127.293393171298</v>
      </c>
      <c r="G3735" s="7">
        <f t="shared" si="368"/>
        <v>45127.335059837962</v>
      </c>
      <c r="H3735" s="2">
        <f>LOOKUP(2,1/(Sheet1!$D:$D=C3735)/(Sheet1!$E:$E&gt;=E3735)/(Sheet1!$E:$E&lt;=G3735),(Sheet1!$E:$E))</f>
        <v>45127.294251898151</v>
      </c>
      <c r="I3735" t="str">
        <f t="shared" si="364"/>
        <v>0:01:14</v>
      </c>
      <c r="J3735" t="s">
        <v>8471</v>
      </c>
      <c r="K3735" t="s">
        <v>9621</v>
      </c>
      <c r="L3735" t="str">
        <f t="shared" si="365"/>
        <v>WEEK 29</v>
      </c>
      <c r="M3735" t="str">
        <f t="shared" si="369"/>
        <v>(-) 65 detik</v>
      </c>
    </row>
    <row r="3736" spans="1:13" x14ac:dyDescent="0.35">
      <c r="A3736" s="6">
        <v>3</v>
      </c>
      <c r="B3736" s="6" t="s">
        <v>278</v>
      </c>
      <c r="C3736" s="6" t="s">
        <v>278</v>
      </c>
      <c r="D3736" s="6" t="str">
        <f t="shared" si="366"/>
        <v>3-DFSU7520559</v>
      </c>
      <c r="E3736" s="7">
        <f t="shared" si="367"/>
        <v>45127.146965196756</v>
      </c>
      <c r="F3736" s="8">
        <v>45127.292798530092</v>
      </c>
      <c r="G3736" s="7">
        <f t="shared" si="368"/>
        <v>45127.334465196756</v>
      </c>
      <c r="H3736" s="2">
        <f>LOOKUP(2,1/(Sheet1!$D:$D=C3736)/(Sheet1!$E:$E&gt;=E3736)/(Sheet1!$E:$E&lt;=G3736),(Sheet1!$E:$E))</f>
        <v>45127.293583587962</v>
      </c>
      <c r="I3736" t="str">
        <f t="shared" si="364"/>
        <v>0:01:08</v>
      </c>
      <c r="J3736" t="s">
        <v>8471</v>
      </c>
      <c r="K3736" t="s">
        <v>9621</v>
      </c>
      <c r="L3736" t="str">
        <f t="shared" si="365"/>
        <v>WEEK 29</v>
      </c>
      <c r="M3736" t="str">
        <f t="shared" si="369"/>
        <v>(-) 65 detik</v>
      </c>
    </row>
    <row r="3737" spans="1:13" x14ac:dyDescent="0.35">
      <c r="A3737" s="6">
        <v>2</v>
      </c>
      <c r="B3737" s="6" t="s">
        <v>7267</v>
      </c>
      <c r="C3737" s="6" t="s">
        <v>7267</v>
      </c>
      <c r="D3737" s="6" t="str">
        <f t="shared" si="366"/>
        <v>2-TGHU9534977</v>
      </c>
      <c r="E3737" s="7">
        <f t="shared" si="367"/>
        <v>45127.144560416666</v>
      </c>
      <c r="F3737" s="8">
        <v>45127.290393750001</v>
      </c>
      <c r="G3737" s="7">
        <f t="shared" si="368"/>
        <v>45127.332060416666</v>
      </c>
      <c r="H3737" s="2">
        <f>LOOKUP(2,1/(Sheet1!$D:$D=C3737)/(Sheet1!$E:$E&gt;=E3737)/(Sheet1!$E:$E&lt;=G3737),(Sheet1!$E:$E))</f>
        <v>45127.291086909725</v>
      </c>
      <c r="I3737" t="str">
        <f t="shared" si="364"/>
        <v>0:01:00</v>
      </c>
      <c r="J3737" t="s">
        <v>8471</v>
      </c>
      <c r="K3737" t="s">
        <v>9621</v>
      </c>
      <c r="L3737" t="str">
        <f t="shared" si="365"/>
        <v>WEEK 29</v>
      </c>
      <c r="M3737" t="str">
        <f t="shared" si="369"/>
        <v>(-) 65 detik</v>
      </c>
    </row>
    <row r="3738" spans="1:13" x14ac:dyDescent="0.35">
      <c r="A3738" s="6">
        <v>2</v>
      </c>
      <c r="B3738" s="6" t="s">
        <v>6103</v>
      </c>
      <c r="C3738" s="6" t="s">
        <v>6103</v>
      </c>
      <c r="D3738" s="6" t="str">
        <f t="shared" si="366"/>
        <v>2-DRYU4299103</v>
      </c>
      <c r="E3738" s="7">
        <f t="shared" si="367"/>
        <v>45127.139369212964</v>
      </c>
      <c r="F3738" s="8">
        <v>45127.2852025463</v>
      </c>
      <c r="G3738" s="7">
        <f t="shared" si="368"/>
        <v>45127.326869212964</v>
      </c>
      <c r="H3738" s="2">
        <f>LOOKUP(2,1/(Sheet1!$D:$D=C3738)/(Sheet1!$E:$E&gt;=E3738)/(Sheet1!$E:$E&lt;=G3738),(Sheet1!$E:$E))</f>
        <v>45127.284971678244</v>
      </c>
      <c r="I3738" t="str">
        <f t="shared" si="364"/>
        <v>+0:00:20</v>
      </c>
      <c r="J3738" t="s">
        <v>9651</v>
      </c>
      <c r="K3738" t="s">
        <v>9621</v>
      </c>
      <c r="L3738" t="str">
        <f t="shared" si="365"/>
        <v>WEEK 29</v>
      </c>
    </row>
    <row r="3739" spans="1:13" x14ac:dyDescent="0.35">
      <c r="A3739" s="6">
        <v>4</v>
      </c>
      <c r="B3739" s="6" t="s">
        <v>6020</v>
      </c>
      <c r="C3739" s="6" t="s">
        <v>6020</v>
      </c>
      <c r="D3739" s="6" t="str">
        <f t="shared" si="366"/>
        <v>4-CSNU7371699</v>
      </c>
      <c r="E3739" s="7">
        <f t="shared" si="367"/>
        <v>45127.13873017361</v>
      </c>
      <c r="F3739" s="8">
        <v>45127.284563506946</v>
      </c>
      <c r="G3739" s="7">
        <f t="shared" si="368"/>
        <v>45127.32623017361</v>
      </c>
      <c r="H3739" s="2">
        <f>LOOKUP(2,1/(Sheet1!$D:$D=C3739)/(Sheet1!$E:$E&gt;=E3739)/(Sheet1!$E:$E&lt;=G3739),(Sheet1!$E:$E))</f>
        <v>45127.285358865738</v>
      </c>
      <c r="I3739" t="str">
        <f t="shared" si="364"/>
        <v>0:01:09</v>
      </c>
      <c r="J3739" t="s">
        <v>8471</v>
      </c>
      <c r="K3739" t="s">
        <v>9621</v>
      </c>
      <c r="L3739" t="str">
        <f t="shared" si="365"/>
        <v>WEEK 29</v>
      </c>
      <c r="M3739" t="str">
        <f t="shared" ref="M3739:M3752" si="370">IF(I3739&lt;="0:00:05","(-) 5 detik",IF(I3739&lt;="0:00:15","(-) 15 detik",IF(I3739&lt;="0:00:30","(-) 30 detik","(-) 65 detik")))</f>
        <v>(-) 65 detik</v>
      </c>
    </row>
    <row r="3740" spans="1:13" x14ac:dyDescent="0.35">
      <c r="A3740" s="6">
        <v>3</v>
      </c>
      <c r="B3740" s="6" t="s">
        <v>5773</v>
      </c>
      <c r="C3740" s="6" t="s">
        <v>5773</v>
      </c>
      <c r="D3740" s="6" t="str">
        <f t="shared" si="366"/>
        <v>3-BEAU5657886</v>
      </c>
      <c r="E3740" s="7">
        <f t="shared" si="367"/>
        <v>45127.137598148147</v>
      </c>
      <c r="F3740" s="8">
        <v>45127.283431481483</v>
      </c>
      <c r="G3740" s="7">
        <f t="shared" si="368"/>
        <v>45127.325098148147</v>
      </c>
      <c r="H3740" s="2">
        <f>LOOKUP(2,1/(Sheet1!$D:$D=C3740)/(Sheet1!$E:$E&gt;=E3740)/(Sheet1!$E:$E&lt;=G3740),(Sheet1!$E:$E))</f>
        <v>45127.2842766088</v>
      </c>
      <c r="I3740" t="str">
        <f t="shared" si="364"/>
        <v>0:01:13</v>
      </c>
      <c r="J3740" t="s">
        <v>8471</v>
      </c>
      <c r="K3740" t="s">
        <v>9621</v>
      </c>
      <c r="L3740" t="str">
        <f t="shared" si="365"/>
        <v>WEEK 29</v>
      </c>
      <c r="M3740" t="str">
        <f t="shared" si="370"/>
        <v>(-) 65 detik</v>
      </c>
    </row>
    <row r="3741" spans="1:13" x14ac:dyDescent="0.35">
      <c r="A3741" s="6">
        <v>4</v>
      </c>
      <c r="B3741" s="6" t="s">
        <v>8044</v>
      </c>
      <c r="C3741" s="6" t="s">
        <v>8044</v>
      </c>
      <c r="D3741" s="6" t="str">
        <f t="shared" si="366"/>
        <v>4-CSNU7404030</v>
      </c>
      <c r="E3741" s="7">
        <f t="shared" si="367"/>
        <v>45127.136846296293</v>
      </c>
      <c r="F3741" s="8">
        <v>45127.282679629629</v>
      </c>
      <c r="G3741" s="7">
        <f t="shared" si="368"/>
        <v>45127.324346296293</v>
      </c>
      <c r="H3741" s="2">
        <f>LOOKUP(2,1/(Sheet1!$D:$D=C3741)/(Sheet1!$E:$E&gt;=E3741)/(Sheet1!$E:$E&lt;=G3741),(Sheet1!$E:$E))</f>
        <v>45127.283423368055</v>
      </c>
      <c r="I3741" t="str">
        <f t="shared" si="364"/>
        <v>0:01:04</v>
      </c>
      <c r="J3741" t="s">
        <v>8471</v>
      </c>
      <c r="K3741" t="s">
        <v>9621</v>
      </c>
      <c r="L3741" t="str">
        <f t="shared" si="365"/>
        <v>WEEK 29</v>
      </c>
      <c r="M3741" t="str">
        <f t="shared" si="370"/>
        <v>(-) 65 detik</v>
      </c>
    </row>
    <row r="3742" spans="1:13" x14ac:dyDescent="0.35">
      <c r="A3742" s="6">
        <v>3</v>
      </c>
      <c r="B3742" s="6" t="s">
        <v>7377</v>
      </c>
      <c r="C3742" s="6" t="s">
        <v>7377</v>
      </c>
      <c r="D3742" s="6" t="str">
        <f t="shared" si="366"/>
        <v>3-TRHU6585993</v>
      </c>
      <c r="E3742" s="7">
        <f t="shared" si="367"/>
        <v>45127.136185266201</v>
      </c>
      <c r="F3742" s="8">
        <v>45127.282018599537</v>
      </c>
      <c r="G3742" s="7">
        <f t="shared" si="368"/>
        <v>45127.323685266201</v>
      </c>
      <c r="H3742" s="2">
        <f>LOOKUP(2,1/(Sheet1!$D:$D=C3742)/(Sheet1!$E:$E&gt;=E3742)/(Sheet1!$E:$E&lt;=G3742),(Sheet1!$E:$E))</f>
        <v>45127.282875671299</v>
      </c>
      <c r="I3742" t="str">
        <f t="shared" si="364"/>
        <v>0:01:14</v>
      </c>
      <c r="J3742" t="s">
        <v>8471</v>
      </c>
      <c r="K3742" t="s">
        <v>9621</v>
      </c>
      <c r="L3742" t="str">
        <f t="shared" si="365"/>
        <v>WEEK 29</v>
      </c>
      <c r="M3742" t="str">
        <f t="shared" si="370"/>
        <v>(-) 65 detik</v>
      </c>
    </row>
    <row r="3743" spans="1:13" x14ac:dyDescent="0.35">
      <c r="A3743" s="6">
        <v>3</v>
      </c>
      <c r="B3743" s="6" t="s">
        <v>6842</v>
      </c>
      <c r="C3743" s="6" t="s">
        <v>6842</v>
      </c>
      <c r="D3743" s="6" t="str">
        <f t="shared" si="366"/>
        <v>3-OOLU9214340</v>
      </c>
      <c r="E3743" s="7">
        <f t="shared" si="367"/>
        <v>45127.134889930552</v>
      </c>
      <c r="F3743" s="8">
        <v>45127.280723263888</v>
      </c>
      <c r="G3743" s="7">
        <f t="shared" si="368"/>
        <v>45127.322389930552</v>
      </c>
      <c r="H3743" s="2">
        <f>LOOKUP(2,1/(Sheet1!$D:$D=C3743)/(Sheet1!$E:$E&gt;=E3743)/(Sheet1!$E:$E&lt;=G3743),(Sheet1!$E:$E))</f>
        <v>45127.281431122683</v>
      </c>
      <c r="I3743" t="str">
        <f t="shared" si="364"/>
        <v>0:01:01</v>
      </c>
      <c r="J3743" t="s">
        <v>8471</v>
      </c>
      <c r="K3743" t="s">
        <v>9621</v>
      </c>
      <c r="L3743" t="str">
        <f t="shared" si="365"/>
        <v>WEEK 29</v>
      </c>
      <c r="M3743" t="str">
        <f t="shared" si="370"/>
        <v>(-) 65 detik</v>
      </c>
    </row>
    <row r="3744" spans="1:13" x14ac:dyDescent="0.35">
      <c r="A3744" s="6">
        <v>3</v>
      </c>
      <c r="B3744" s="6" t="s">
        <v>6015</v>
      </c>
      <c r="C3744" s="6" t="s">
        <v>6015</v>
      </c>
      <c r="D3744" s="6" t="str">
        <f t="shared" si="366"/>
        <v>3-CSNU7108044</v>
      </c>
      <c r="E3744" s="7">
        <f t="shared" si="367"/>
        <v>45127.127139699071</v>
      </c>
      <c r="F3744" s="8">
        <v>45127.272973032406</v>
      </c>
      <c r="G3744" s="7">
        <f t="shared" si="368"/>
        <v>45127.314639699071</v>
      </c>
      <c r="H3744" s="2">
        <f>LOOKUP(2,1/(Sheet1!$D:$D=C3744)/(Sheet1!$E:$E&gt;=E3744)/(Sheet1!$E:$E&lt;=G3744),(Sheet1!$E:$E))</f>
        <v>45127.273792442131</v>
      </c>
      <c r="I3744" t="str">
        <f t="shared" si="364"/>
        <v>0:01:11</v>
      </c>
      <c r="J3744" t="s">
        <v>8471</v>
      </c>
      <c r="K3744" t="s">
        <v>9621</v>
      </c>
      <c r="L3744" t="str">
        <f t="shared" si="365"/>
        <v>WEEK 29</v>
      </c>
      <c r="M3744" t="str">
        <f t="shared" si="370"/>
        <v>(-) 65 detik</v>
      </c>
    </row>
    <row r="3745" spans="1:13" x14ac:dyDescent="0.35">
      <c r="A3745" s="6">
        <v>3</v>
      </c>
      <c r="B3745" s="6" t="s">
        <v>237</v>
      </c>
      <c r="C3745" s="6" t="s">
        <v>237</v>
      </c>
      <c r="D3745" s="6" t="str">
        <f t="shared" si="366"/>
        <v>3-CSNU7243255</v>
      </c>
      <c r="E3745" s="7">
        <f t="shared" si="367"/>
        <v>45127.119936886571</v>
      </c>
      <c r="F3745" s="8">
        <v>45127.265770219907</v>
      </c>
      <c r="G3745" s="7">
        <f t="shared" si="368"/>
        <v>45127.307436886571</v>
      </c>
      <c r="H3745" s="2">
        <f>LOOKUP(2,1/(Sheet1!$D:$D=C3745)/(Sheet1!$E:$E&gt;=E3745)/(Sheet1!$E:$E&lt;=G3745),(Sheet1!$E:$E))</f>
        <v>45127.266575289352</v>
      </c>
      <c r="I3745" t="str">
        <f t="shared" si="364"/>
        <v>0:01:10</v>
      </c>
      <c r="J3745" t="s">
        <v>8471</v>
      </c>
      <c r="K3745" t="s">
        <v>9621</v>
      </c>
      <c r="L3745" t="str">
        <f t="shared" si="365"/>
        <v>WEEK 29</v>
      </c>
      <c r="M3745" t="str">
        <f t="shared" si="370"/>
        <v>(-) 65 detik</v>
      </c>
    </row>
    <row r="3746" spans="1:13" x14ac:dyDescent="0.35">
      <c r="A3746" s="6">
        <v>4</v>
      </c>
      <c r="B3746" s="6" t="s">
        <v>5543</v>
      </c>
      <c r="C3746" s="6" t="s">
        <v>5543</v>
      </c>
      <c r="D3746" s="6" t="str">
        <f t="shared" si="366"/>
        <v>4-TRHU6663308</v>
      </c>
      <c r="E3746" s="7">
        <f t="shared" si="367"/>
        <v>45127.117158298606</v>
      </c>
      <c r="F3746" s="8">
        <v>45127.262991631942</v>
      </c>
      <c r="G3746" s="7">
        <f t="shared" si="368"/>
        <v>45127.304658298606</v>
      </c>
      <c r="H3746" s="2">
        <f>LOOKUP(2,1/(Sheet1!$D:$D=C3746)/(Sheet1!$E:$E&gt;=E3746)/(Sheet1!$E:$E&lt;=G3746),(Sheet1!$E:$E))</f>
        <v>45127.263753715277</v>
      </c>
      <c r="I3746" t="str">
        <f t="shared" si="364"/>
        <v>0:01:06</v>
      </c>
      <c r="J3746" t="s">
        <v>8471</v>
      </c>
      <c r="K3746" t="s">
        <v>9621</v>
      </c>
      <c r="L3746" t="str">
        <f t="shared" si="365"/>
        <v>WEEK 29</v>
      </c>
      <c r="M3746" t="str">
        <f t="shared" si="370"/>
        <v>(-) 65 detik</v>
      </c>
    </row>
    <row r="3747" spans="1:13" x14ac:dyDescent="0.35">
      <c r="A3747" s="6">
        <v>4</v>
      </c>
      <c r="B3747" s="6" t="s">
        <v>6888</v>
      </c>
      <c r="C3747" s="6" t="s">
        <v>6888</v>
      </c>
      <c r="D3747" s="6" t="str">
        <f t="shared" si="366"/>
        <v>4-SEGU5066946</v>
      </c>
      <c r="E3747" s="7">
        <f t="shared" si="367"/>
        <v>45127.115470636571</v>
      </c>
      <c r="F3747" s="8">
        <v>45127.261303969906</v>
      </c>
      <c r="G3747" s="7">
        <f t="shared" si="368"/>
        <v>45127.302970636571</v>
      </c>
      <c r="H3747" s="2">
        <f>LOOKUP(2,1/(Sheet1!$D:$D=C3747)/(Sheet1!$E:$E&gt;=E3747)/(Sheet1!$E:$E&lt;=G3747),(Sheet1!$E:$E))</f>
        <v>45127.261945983795</v>
      </c>
      <c r="I3747" t="str">
        <f t="shared" si="364"/>
        <v>0:00:55</v>
      </c>
      <c r="J3747" t="s">
        <v>8471</v>
      </c>
      <c r="K3747" t="s">
        <v>9621</v>
      </c>
      <c r="L3747" t="str">
        <f t="shared" si="365"/>
        <v>WEEK 29</v>
      </c>
      <c r="M3747" t="str">
        <f t="shared" si="370"/>
        <v>(-) 65 detik</v>
      </c>
    </row>
    <row r="3748" spans="1:13" x14ac:dyDescent="0.35">
      <c r="A3748" s="6">
        <v>3</v>
      </c>
      <c r="B3748" s="6" t="s">
        <v>302</v>
      </c>
      <c r="C3748" s="6" t="s">
        <v>302</v>
      </c>
      <c r="D3748" s="6" t="str">
        <f t="shared" si="366"/>
        <v>3-ECMU9936451</v>
      </c>
      <c r="E3748" s="7">
        <f t="shared" si="367"/>
        <v>45127.114600081019</v>
      </c>
      <c r="F3748" s="8">
        <v>45127.260433414354</v>
      </c>
      <c r="G3748" s="7">
        <f t="shared" si="368"/>
        <v>45127.302100081019</v>
      </c>
      <c r="H3748" s="2">
        <f>LOOKUP(2,1/(Sheet1!$D:$D=C3748)/(Sheet1!$E:$E&gt;=E3748)/(Sheet1!$E:$E&lt;=G3748),(Sheet1!$E:$E))</f>
        <v>45127.261308553243</v>
      </c>
      <c r="I3748" t="str">
        <f t="shared" si="364"/>
        <v>0:01:16</v>
      </c>
      <c r="J3748" t="s">
        <v>8471</v>
      </c>
      <c r="K3748" t="s">
        <v>9621</v>
      </c>
      <c r="L3748" t="str">
        <f t="shared" si="365"/>
        <v>WEEK 29</v>
      </c>
      <c r="M3748" t="str">
        <f t="shared" si="370"/>
        <v>(-) 65 detik</v>
      </c>
    </row>
    <row r="3749" spans="1:13" x14ac:dyDescent="0.35">
      <c r="A3749" s="6">
        <v>4</v>
      </c>
      <c r="B3749" s="6" t="s">
        <v>7096</v>
      </c>
      <c r="C3749" s="6" t="s">
        <v>7096</v>
      </c>
      <c r="D3749" s="6" t="str">
        <f t="shared" si="366"/>
        <v>4-TCNU2194106</v>
      </c>
      <c r="E3749" s="7">
        <f t="shared" si="367"/>
        <v>45127.11382835648</v>
      </c>
      <c r="F3749" s="8">
        <v>45127.259661689815</v>
      </c>
      <c r="G3749" s="7">
        <f t="shared" si="368"/>
        <v>45127.30132835648</v>
      </c>
      <c r="H3749" s="2">
        <f>LOOKUP(2,1/(Sheet1!$D:$D=C3749)/(Sheet1!$E:$E&gt;=E3749)/(Sheet1!$E:$E&lt;=G3749),(Sheet1!$E:$E))</f>
        <v>45127.26042859954</v>
      </c>
      <c r="I3749" t="str">
        <f t="shared" si="364"/>
        <v>0:01:06</v>
      </c>
      <c r="J3749" t="s">
        <v>8471</v>
      </c>
      <c r="K3749" t="s">
        <v>9621</v>
      </c>
      <c r="L3749" t="str">
        <f t="shared" si="365"/>
        <v>WEEK 29</v>
      </c>
      <c r="M3749" t="str">
        <f t="shared" si="370"/>
        <v>(-) 65 detik</v>
      </c>
    </row>
    <row r="3750" spans="1:13" x14ac:dyDescent="0.35">
      <c r="A3750" s="6">
        <v>3</v>
      </c>
      <c r="B3750" s="6" t="s">
        <v>7808</v>
      </c>
      <c r="C3750" s="6" t="s">
        <v>7808</v>
      </c>
      <c r="D3750" s="6" t="str">
        <f t="shared" si="366"/>
        <v>3-OOLU9691261</v>
      </c>
      <c r="E3750" s="7">
        <f t="shared" si="367"/>
        <v>45127.113139317124</v>
      </c>
      <c r="F3750" s="8">
        <v>45127.258972650459</v>
      </c>
      <c r="G3750" s="7">
        <f t="shared" si="368"/>
        <v>45127.300639317124</v>
      </c>
      <c r="H3750" s="2">
        <f>LOOKUP(2,1/(Sheet1!$D:$D=C3750)/(Sheet1!$E:$E&gt;=E3750)/(Sheet1!$E:$E&lt;=G3750),(Sheet1!$E:$E))</f>
        <v>45127.259707453704</v>
      </c>
      <c r="I3750" t="str">
        <f t="shared" si="364"/>
        <v>0:01:03</v>
      </c>
      <c r="J3750" t="s">
        <v>8471</v>
      </c>
      <c r="K3750" t="s">
        <v>9621</v>
      </c>
      <c r="L3750" t="str">
        <f t="shared" si="365"/>
        <v>WEEK 29</v>
      </c>
      <c r="M3750" t="str">
        <f t="shared" si="370"/>
        <v>(-) 65 detik</v>
      </c>
    </row>
    <row r="3751" spans="1:13" x14ac:dyDescent="0.35">
      <c r="A3751" s="6">
        <v>4</v>
      </c>
      <c r="B3751" s="6" t="s">
        <v>398</v>
      </c>
      <c r="C3751" s="6" t="s">
        <v>398</v>
      </c>
      <c r="D3751" s="6" t="str">
        <f t="shared" si="366"/>
        <v>4-FFAU3096170</v>
      </c>
      <c r="E3751" s="7">
        <f t="shared" si="367"/>
        <v>45127.11206832176</v>
      </c>
      <c r="F3751" s="8">
        <v>45127.257901655095</v>
      </c>
      <c r="G3751" s="7">
        <f t="shared" si="368"/>
        <v>45127.29956832176</v>
      </c>
      <c r="H3751" s="2">
        <f>LOOKUP(2,1/(Sheet1!$D:$D=C3751)/(Sheet1!$E:$E&gt;=E3751)/(Sheet1!$E:$E&lt;=G3751),(Sheet1!$E:$E))</f>
        <v>45127.258528229169</v>
      </c>
      <c r="I3751" t="str">
        <f t="shared" si="364"/>
        <v>0:00:54</v>
      </c>
      <c r="J3751" t="s">
        <v>8471</v>
      </c>
      <c r="K3751" t="s">
        <v>9621</v>
      </c>
      <c r="L3751" t="str">
        <f t="shared" si="365"/>
        <v>WEEK 29</v>
      </c>
      <c r="M3751" t="str">
        <f t="shared" si="370"/>
        <v>(-) 65 detik</v>
      </c>
    </row>
    <row r="3752" spans="1:13" x14ac:dyDescent="0.35">
      <c r="A3752" s="6">
        <v>3</v>
      </c>
      <c r="B3752" s="6" t="s">
        <v>7100</v>
      </c>
      <c r="C3752" s="6" t="s">
        <v>7100</v>
      </c>
      <c r="D3752" s="6" t="str">
        <f t="shared" si="366"/>
        <v>3-TCNU2596635</v>
      </c>
      <c r="E3752" s="7">
        <f t="shared" si="367"/>
        <v>45127.111665775461</v>
      </c>
      <c r="F3752" s="8">
        <v>45127.257499108797</v>
      </c>
      <c r="G3752" s="7">
        <f t="shared" si="368"/>
        <v>45127.299165775461</v>
      </c>
      <c r="H3752" s="2">
        <f>LOOKUP(2,1/(Sheet1!$D:$D=C3752)/(Sheet1!$E:$E&gt;=E3752)/(Sheet1!$E:$E&lt;=G3752),(Sheet1!$E:$E))</f>
        <v>45127.258242986114</v>
      </c>
      <c r="I3752" t="str">
        <f t="shared" si="364"/>
        <v>0:01:04</v>
      </c>
      <c r="J3752" t="s">
        <v>8471</v>
      </c>
      <c r="K3752" t="s">
        <v>9621</v>
      </c>
      <c r="L3752" t="str">
        <f t="shared" si="365"/>
        <v>WEEK 29</v>
      </c>
      <c r="M3752" t="str">
        <f t="shared" si="370"/>
        <v>(-) 65 detik</v>
      </c>
    </row>
    <row r="3753" spans="1:13" x14ac:dyDescent="0.35">
      <c r="A3753" s="6">
        <v>3</v>
      </c>
      <c r="B3753" s="6" t="s">
        <v>7858</v>
      </c>
      <c r="C3753" s="6" t="s">
        <v>7858</v>
      </c>
      <c r="D3753" s="6" t="str">
        <f t="shared" si="366"/>
        <v>3-TCKU1851705</v>
      </c>
      <c r="E3753" s="7">
        <f t="shared" si="367"/>
        <v>45127.109106134259</v>
      </c>
      <c r="F3753" s="8">
        <v>45127.254939467595</v>
      </c>
      <c r="G3753" s="7">
        <f t="shared" si="368"/>
        <v>45127.296606134259</v>
      </c>
      <c r="H3753" s="2">
        <f>LOOKUP(2,1/(Sheet1!$D:$D=C3753)/(Sheet1!$E:$E&gt;=E3753)/(Sheet1!$E:$E&lt;=G3753),(Sheet1!$E:$E))</f>
        <v>45127.127757696762</v>
      </c>
      <c r="I3753" t="str">
        <f t="shared" si="364"/>
        <v>+3:03:09</v>
      </c>
      <c r="J3753" t="s">
        <v>9651</v>
      </c>
      <c r="K3753" t="s">
        <v>9621</v>
      </c>
      <c r="L3753" t="str">
        <f t="shared" si="365"/>
        <v>WEEK 29</v>
      </c>
    </row>
    <row r="3754" spans="1:13" x14ac:dyDescent="0.35">
      <c r="A3754" s="6">
        <v>2</v>
      </c>
      <c r="B3754" s="6" t="s">
        <v>5741</v>
      </c>
      <c r="C3754" s="6" t="s">
        <v>5741</v>
      </c>
      <c r="D3754" s="6" t="str">
        <f t="shared" si="366"/>
        <v>2-APZU4482722</v>
      </c>
      <c r="E3754" s="7">
        <f t="shared" si="367"/>
        <v>45126.930021759254</v>
      </c>
      <c r="F3754" s="8">
        <v>45127.075855092589</v>
      </c>
      <c r="G3754" s="7">
        <f t="shared" si="368"/>
        <v>45127.117521759254</v>
      </c>
      <c r="H3754" s="2">
        <f>LOOKUP(2,1/(Sheet1!$D:$D=C3754)/(Sheet1!$E:$E&gt;=E3754)/(Sheet1!$E:$E&lt;=G3754),(Sheet1!$E:$E))</f>
        <v>45127.076589756944</v>
      </c>
      <c r="I3754" t="str">
        <f t="shared" si="364"/>
        <v>0:01:03</v>
      </c>
      <c r="J3754" t="s">
        <v>8471</v>
      </c>
      <c r="K3754" t="s">
        <v>9621</v>
      </c>
      <c r="L3754" t="str">
        <f t="shared" si="365"/>
        <v>WEEK 29</v>
      </c>
      <c r="M3754" t="str">
        <f t="shared" ref="M3754:M3760" si="371">IF(I3754&lt;="0:00:05","(-) 5 detik",IF(I3754&lt;="0:00:15","(-) 15 detik",IF(I3754&lt;="0:00:30","(-) 30 detik","(-) 65 detik")))</f>
        <v>(-) 65 detik</v>
      </c>
    </row>
    <row r="3755" spans="1:13" x14ac:dyDescent="0.35">
      <c r="A3755" s="6">
        <v>4</v>
      </c>
      <c r="B3755" s="6" t="s">
        <v>7013</v>
      </c>
      <c r="C3755" s="6" t="s">
        <v>7013</v>
      </c>
      <c r="D3755" s="6" t="str">
        <f t="shared" si="366"/>
        <v>4-SUDU8954690</v>
      </c>
      <c r="E3755" s="7">
        <f t="shared" si="367"/>
        <v>45126.924439814815</v>
      </c>
      <c r="F3755" s="8">
        <v>45127.070273148151</v>
      </c>
      <c r="G3755" s="7">
        <f t="shared" si="368"/>
        <v>45127.111939814815</v>
      </c>
      <c r="H3755" s="2">
        <f>LOOKUP(2,1/(Sheet1!$D:$D=C3755)/(Sheet1!$E:$E&gt;=E3755)/(Sheet1!$E:$E&lt;=G3755),(Sheet1!$E:$E))</f>
        <v>45127.070979722223</v>
      </c>
      <c r="I3755" t="str">
        <f t="shared" si="364"/>
        <v>0:01:01</v>
      </c>
      <c r="J3755" t="s">
        <v>8471</v>
      </c>
      <c r="K3755" t="s">
        <v>9621</v>
      </c>
      <c r="L3755" t="str">
        <f t="shared" si="365"/>
        <v>WEEK 29</v>
      </c>
      <c r="M3755" t="str">
        <f t="shared" si="371"/>
        <v>(-) 65 detik</v>
      </c>
    </row>
    <row r="3756" spans="1:13" x14ac:dyDescent="0.35">
      <c r="A3756" s="6">
        <v>3</v>
      </c>
      <c r="B3756" s="6" t="s">
        <v>445</v>
      </c>
      <c r="C3756" s="6" t="s">
        <v>445</v>
      </c>
      <c r="D3756" s="6" t="str">
        <f t="shared" si="366"/>
        <v>3-HASU4003365</v>
      </c>
      <c r="E3756" s="7">
        <f t="shared" si="367"/>
        <v>45126.923216238421</v>
      </c>
      <c r="F3756" s="8">
        <v>45127.069049571757</v>
      </c>
      <c r="G3756" s="7">
        <f t="shared" si="368"/>
        <v>45127.110716238421</v>
      </c>
      <c r="H3756" s="2">
        <f>LOOKUP(2,1/(Sheet1!$D:$D=C3756)/(Sheet1!$E:$E&gt;=E3756)/(Sheet1!$E:$E&lt;=G3756),(Sheet1!$E:$E))</f>
        <v>45127.069858981478</v>
      </c>
      <c r="I3756" t="str">
        <f t="shared" si="364"/>
        <v>0:01:10</v>
      </c>
      <c r="J3756" t="s">
        <v>8471</v>
      </c>
      <c r="K3756" t="s">
        <v>9621</v>
      </c>
      <c r="L3756" t="str">
        <f t="shared" si="365"/>
        <v>WEEK 29</v>
      </c>
      <c r="M3756" t="str">
        <f t="shared" si="371"/>
        <v>(-) 65 detik</v>
      </c>
    </row>
    <row r="3757" spans="1:13" x14ac:dyDescent="0.35">
      <c r="A3757" s="6">
        <v>3</v>
      </c>
      <c r="B3757" s="6" t="s">
        <v>7012</v>
      </c>
      <c r="C3757" s="6" t="s">
        <v>7012</v>
      </c>
      <c r="D3757" s="6" t="str">
        <f t="shared" si="366"/>
        <v>3-SUDU8773346</v>
      </c>
      <c r="E3757" s="7">
        <f t="shared" si="367"/>
        <v>45126.918645104168</v>
      </c>
      <c r="F3757" s="8">
        <v>45127.064478437504</v>
      </c>
      <c r="G3757" s="7">
        <f t="shared" si="368"/>
        <v>45127.106145104168</v>
      </c>
      <c r="H3757" s="2">
        <f>LOOKUP(2,1/(Sheet1!$D:$D=C3757)/(Sheet1!$E:$E&gt;=E3757)/(Sheet1!$E:$E&lt;=G3757),(Sheet1!$E:$E))</f>
        <v>45127.064998159723</v>
      </c>
      <c r="I3757" t="str">
        <f t="shared" si="364"/>
        <v>0:00:45</v>
      </c>
      <c r="J3757" t="s">
        <v>8471</v>
      </c>
      <c r="K3757" t="s">
        <v>9621</v>
      </c>
      <c r="L3757" t="str">
        <f t="shared" si="365"/>
        <v>WEEK 29</v>
      </c>
      <c r="M3757" t="str">
        <f t="shared" si="371"/>
        <v>(-) 65 detik</v>
      </c>
    </row>
    <row r="3758" spans="1:13" x14ac:dyDescent="0.35">
      <c r="A3758" s="6">
        <v>2</v>
      </c>
      <c r="B3758" s="6" t="s">
        <v>6765</v>
      </c>
      <c r="C3758" s="6" t="s">
        <v>6765</v>
      </c>
      <c r="D3758" s="6" t="str">
        <f t="shared" si="366"/>
        <v>2-NYKU5277105</v>
      </c>
      <c r="E3758" s="7">
        <f t="shared" si="367"/>
        <v>45126.90098460648</v>
      </c>
      <c r="F3758" s="8">
        <v>45127.046817939816</v>
      </c>
      <c r="G3758" s="7">
        <f t="shared" si="368"/>
        <v>45127.08848460648</v>
      </c>
      <c r="H3758" s="2">
        <f>LOOKUP(2,1/(Sheet1!$D:$D=C3758)/(Sheet1!$E:$E&gt;=E3758)/(Sheet1!$E:$E&lt;=G3758),(Sheet1!$E:$E))</f>
        <v>45127.04736675926</v>
      </c>
      <c r="I3758" t="str">
        <f t="shared" si="364"/>
        <v>0:00:47</v>
      </c>
      <c r="J3758" t="s">
        <v>8471</v>
      </c>
      <c r="K3758" t="s">
        <v>9621</v>
      </c>
      <c r="L3758" t="str">
        <f t="shared" si="365"/>
        <v>WEEK 29</v>
      </c>
      <c r="M3758" t="str">
        <f t="shared" si="371"/>
        <v>(-) 65 detik</v>
      </c>
    </row>
    <row r="3759" spans="1:13" x14ac:dyDescent="0.35">
      <c r="A3759" s="6">
        <v>4</v>
      </c>
      <c r="B3759" s="6" t="s">
        <v>8039</v>
      </c>
      <c r="C3759" s="6" t="s">
        <v>8039</v>
      </c>
      <c r="D3759" s="6" t="str">
        <f t="shared" si="366"/>
        <v>4-CSNU1735284</v>
      </c>
      <c r="E3759" s="7">
        <f t="shared" si="367"/>
        <v>45126.888643206017</v>
      </c>
      <c r="F3759" s="8">
        <v>45127.034476539353</v>
      </c>
      <c r="G3759" s="7">
        <f t="shared" si="368"/>
        <v>45127.076143206017</v>
      </c>
      <c r="H3759" s="2">
        <f>LOOKUP(2,1/(Sheet1!$D:$D=C3759)/(Sheet1!$E:$E&gt;=E3759)/(Sheet1!$E:$E&lt;=G3759),(Sheet1!$E:$E))</f>
        <v>45127.035277476854</v>
      </c>
      <c r="I3759" t="str">
        <f t="shared" si="364"/>
        <v>0:01:09</v>
      </c>
      <c r="J3759" t="s">
        <v>8471</v>
      </c>
      <c r="K3759" t="s">
        <v>9621</v>
      </c>
      <c r="L3759" t="str">
        <f t="shared" si="365"/>
        <v>WEEK 29</v>
      </c>
      <c r="M3759" t="str">
        <f t="shared" si="371"/>
        <v>(-) 65 detik</v>
      </c>
    </row>
    <row r="3760" spans="1:13" x14ac:dyDescent="0.35">
      <c r="A3760" s="6">
        <v>3</v>
      </c>
      <c r="B3760" s="6" t="s">
        <v>4149</v>
      </c>
      <c r="C3760" s="6" t="s">
        <v>4149</v>
      </c>
      <c r="D3760" s="6" t="str">
        <f t="shared" si="366"/>
        <v>3-OOLU3952727</v>
      </c>
      <c r="E3760" s="7">
        <f t="shared" si="367"/>
        <v>45126.888006446759</v>
      </c>
      <c r="F3760" s="8">
        <v>45127.033839780095</v>
      </c>
      <c r="G3760" s="7">
        <f t="shared" si="368"/>
        <v>45127.075506446759</v>
      </c>
      <c r="H3760" s="2">
        <f>LOOKUP(2,1/(Sheet1!$D:$D=C3760)/(Sheet1!$E:$E&gt;=E3760)/(Sheet1!$E:$E&lt;=G3760),(Sheet1!$E:$E))</f>
        <v>45127.034638865742</v>
      </c>
      <c r="I3760" t="str">
        <f t="shared" si="364"/>
        <v>0:01:09</v>
      </c>
      <c r="J3760" t="s">
        <v>8471</v>
      </c>
      <c r="K3760" t="s">
        <v>9621</v>
      </c>
      <c r="L3760" t="str">
        <f t="shared" si="365"/>
        <v>WEEK 29</v>
      </c>
      <c r="M3760" t="str">
        <f t="shared" si="371"/>
        <v>(-) 65 detik</v>
      </c>
    </row>
    <row r="3761" spans="1:13" x14ac:dyDescent="0.35">
      <c r="A3761" s="6">
        <v>4</v>
      </c>
      <c r="B3761" s="6" t="s">
        <v>7273</v>
      </c>
      <c r="C3761" s="6" t="s">
        <v>7273</v>
      </c>
      <c r="D3761" s="6" t="str">
        <f t="shared" si="366"/>
        <v>4-TLLU2419986</v>
      </c>
      <c r="E3761" s="7">
        <f t="shared" si="367"/>
        <v>45126.885212303241</v>
      </c>
      <c r="F3761" s="8">
        <v>45127.031045636577</v>
      </c>
      <c r="G3761" s="7">
        <f t="shared" si="368"/>
        <v>45127.072712303241</v>
      </c>
      <c r="H3761" s="2">
        <f>LOOKUP(2,1/(Sheet1!$D:$D=C3761)/(Sheet1!$E:$E&gt;=E3761)/(Sheet1!$E:$E&lt;=G3761),(Sheet1!$E:$E))</f>
        <v>45126.995342106478</v>
      </c>
      <c r="I3761" t="str">
        <f t="shared" si="364"/>
        <v>+0:51:25</v>
      </c>
      <c r="J3761" t="s">
        <v>9651</v>
      </c>
      <c r="K3761" t="s">
        <v>9621</v>
      </c>
      <c r="L3761" t="str">
        <f t="shared" si="365"/>
        <v>WEEK 29</v>
      </c>
    </row>
    <row r="3762" spans="1:13" x14ac:dyDescent="0.35">
      <c r="A3762" s="6">
        <v>2</v>
      </c>
      <c r="B3762" s="6" t="s">
        <v>6948</v>
      </c>
      <c r="C3762" s="6" t="s">
        <v>6948</v>
      </c>
      <c r="D3762" s="6" t="str">
        <f t="shared" si="366"/>
        <v>2-SITU9078199</v>
      </c>
      <c r="E3762" s="7">
        <f t="shared" si="367"/>
        <v>45126.821703437497</v>
      </c>
      <c r="F3762" s="8">
        <v>45126.967536770833</v>
      </c>
      <c r="G3762" s="7">
        <f t="shared" si="368"/>
        <v>45127.009203437497</v>
      </c>
      <c r="H3762" s="2">
        <f>LOOKUP(2,1/(Sheet1!$D:$D=C3762)/(Sheet1!$E:$E&gt;=E3762)/(Sheet1!$E:$E&lt;=G3762),(Sheet1!$E:$E))</f>
        <v>45126.968141493053</v>
      </c>
      <c r="I3762" t="str">
        <f t="shared" si="364"/>
        <v>0:00:52</v>
      </c>
      <c r="J3762" t="s">
        <v>8471</v>
      </c>
      <c r="K3762" t="s">
        <v>9621</v>
      </c>
      <c r="L3762" t="str">
        <f t="shared" si="365"/>
        <v>WEEK 29</v>
      </c>
      <c r="M3762" t="str">
        <f>IF(I3762&lt;="0:00:05","(-) 5 detik",IF(I3762&lt;="0:00:15","(-) 15 detik",IF(I3762&lt;="0:00:30","(-) 30 detik","(-) 65 detik")))</f>
        <v>(-) 65 detik</v>
      </c>
    </row>
    <row r="3763" spans="1:13" x14ac:dyDescent="0.35">
      <c r="A3763" s="6">
        <v>2</v>
      </c>
      <c r="B3763" s="6" t="s">
        <v>6549</v>
      </c>
      <c r="C3763" s="6" t="s">
        <v>6549</v>
      </c>
      <c r="D3763" s="6" t="str">
        <f t="shared" si="366"/>
        <v>2-MEDU6160837</v>
      </c>
      <c r="E3763" s="7">
        <f t="shared" si="367"/>
        <v>45126.815128124996</v>
      </c>
      <c r="F3763" s="8">
        <v>45126.960961458331</v>
      </c>
      <c r="G3763" s="7">
        <f t="shared" si="368"/>
        <v>45127.002628124996</v>
      </c>
      <c r="H3763" s="2">
        <f>LOOKUP(2,1/(Sheet1!$D:$D=C3763)/(Sheet1!$E:$E&gt;=E3763)/(Sheet1!$E:$E&lt;=G3763),(Sheet1!$E:$E))</f>
        <v>45126.960940243058</v>
      </c>
      <c r="I3763" t="str">
        <f t="shared" si="364"/>
        <v>+0:00:02</v>
      </c>
      <c r="J3763" t="s">
        <v>9651</v>
      </c>
      <c r="K3763" t="s">
        <v>9621</v>
      </c>
      <c r="L3763" t="str">
        <f t="shared" si="365"/>
        <v>WEEK 29</v>
      </c>
    </row>
    <row r="3764" spans="1:13" x14ac:dyDescent="0.35">
      <c r="A3764" s="6">
        <v>2</v>
      </c>
      <c r="B3764" s="6" t="s">
        <v>6395</v>
      </c>
      <c r="C3764" s="6" t="s">
        <v>6395</v>
      </c>
      <c r="D3764" s="6" t="str">
        <f t="shared" si="366"/>
        <v>2-HMMU9012070</v>
      </c>
      <c r="E3764" s="7">
        <f t="shared" si="367"/>
        <v>45126.812732789353</v>
      </c>
      <c r="F3764" s="8">
        <v>45126.958566122688</v>
      </c>
      <c r="G3764" s="7">
        <f t="shared" si="368"/>
        <v>45127.000232789353</v>
      </c>
      <c r="H3764" s="2">
        <f>LOOKUP(2,1/(Sheet1!$D:$D=C3764)/(Sheet1!$E:$E&gt;=E3764)/(Sheet1!$E:$E&lt;=G3764),(Sheet1!$E:$E))</f>
        <v>45126.959326956021</v>
      </c>
      <c r="I3764" t="str">
        <f t="shared" si="364"/>
        <v>0:01:06</v>
      </c>
      <c r="J3764" t="s">
        <v>8471</v>
      </c>
      <c r="K3764" t="s">
        <v>9621</v>
      </c>
      <c r="L3764" t="str">
        <f t="shared" si="365"/>
        <v>WEEK 29</v>
      </c>
      <c r="M3764" t="str">
        <f>IF(I3764&lt;="0:00:05","(-) 5 detik",IF(I3764&lt;="0:00:15","(-) 15 detik",IF(I3764&lt;="0:00:30","(-) 30 detik","(-) 65 detik")))</f>
        <v>(-) 65 detik</v>
      </c>
    </row>
    <row r="3765" spans="1:13" x14ac:dyDescent="0.35">
      <c r="A3765" s="6">
        <v>1</v>
      </c>
      <c r="B3765" s="6" t="s">
        <v>223</v>
      </c>
      <c r="C3765" s="6" t="s">
        <v>223</v>
      </c>
      <c r="D3765" s="6" t="str">
        <f t="shared" si="366"/>
        <v>1-CSNU1815029</v>
      </c>
      <c r="E3765" s="7">
        <f t="shared" si="367"/>
        <v>45126.789720370369</v>
      </c>
      <c r="F3765" s="8">
        <v>45126.935553703704</v>
      </c>
      <c r="G3765" s="7">
        <f t="shared" si="368"/>
        <v>45126.977220370369</v>
      </c>
      <c r="H3765" s="2">
        <f>LOOKUP(2,1/(Sheet1!$D:$D=C3765)/(Sheet1!$E:$E&gt;=E3765)/(Sheet1!$E:$E&lt;=G3765),(Sheet1!$E:$E))</f>
        <v>45126.934880347224</v>
      </c>
      <c r="I3765" t="str">
        <f t="shared" si="364"/>
        <v>+0:00:58</v>
      </c>
      <c r="J3765" t="s">
        <v>9651</v>
      </c>
      <c r="K3765" t="s">
        <v>9621</v>
      </c>
      <c r="L3765" t="str">
        <f t="shared" si="365"/>
        <v>WEEK 29</v>
      </c>
    </row>
    <row r="3766" spans="1:13" x14ac:dyDescent="0.35">
      <c r="A3766" s="6">
        <v>4</v>
      </c>
      <c r="B3766" s="6" t="s">
        <v>5733</v>
      </c>
      <c r="C3766" s="6" t="s">
        <v>5733</v>
      </c>
      <c r="D3766" s="6" t="str">
        <f t="shared" si="366"/>
        <v>4-APHU6648281</v>
      </c>
      <c r="E3766" s="7">
        <f t="shared" si="367"/>
        <v>45126.767354201387</v>
      </c>
      <c r="F3766" s="8">
        <v>45126.913187534723</v>
      </c>
      <c r="G3766" s="7">
        <f t="shared" si="368"/>
        <v>45126.954854201387</v>
      </c>
      <c r="H3766" s="2">
        <f>LOOKUP(2,1/(Sheet1!$D:$D=C3766)/(Sheet1!$E:$E&gt;=E3766)/(Sheet1!$E:$E&lt;=G3766),(Sheet1!$E:$E))</f>
        <v>45126.913337881946</v>
      </c>
      <c r="I3766" t="str">
        <f t="shared" si="364"/>
        <v>0:00:13</v>
      </c>
      <c r="J3766" t="s">
        <v>8471</v>
      </c>
      <c r="K3766" t="s">
        <v>9621</v>
      </c>
      <c r="L3766" t="str">
        <f t="shared" si="365"/>
        <v>WEEK 29</v>
      </c>
      <c r="M3766" t="str">
        <f>IF(I3766&lt;="0:00:05","(-) 5 detik",IF(I3766&lt;="0:00:15","(-) 15 detik",IF(I3766&lt;="0:00:30","(-) 30 detik","(-) 65 detik")))</f>
        <v>(-) 15 detik</v>
      </c>
    </row>
    <row r="3767" spans="1:13" x14ac:dyDescent="0.35">
      <c r="A3767" s="6">
        <v>2</v>
      </c>
      <c r="B3767" s="6" t="s">
        <v>6444</v>
      </c>
      <c r="C3767" s="6" t="s">
        <v>6444</v>
      </c>
      <c r="D3767" s="6" t="str">
        <f t="shared" si="366"/>
        <v>2-KKFU9138452</v>
      </c>
      <c r="E3767" s="7">
        <f t="shared" si="367"/>
        <v>45126.74568472222</v>
      </c>
      <c r="F3767" s="8">
        <v>45126.891518055556</v>
      </c>
      <c r="G3767" s="7">
        <f t="shared" si="368"/>
        <v>45126.93318472222</v>
      </c>
      <c r="H3767" s="2">
        <f>LOOKUP(2,1/(Sheet1!$D:$D=C3767)/(Sheet1!$E:$E&gt;=E3767)/(Sheet1!$E:$E&lt;=G3767),(Sheet1!$E:$E))</f>
        <v>45126.892281689812</v>
      </c>
      <c r="I3767" t="str">
        <f t="shared" si="364"/>
        <v>0:01:06</v>
      </c>
      <c r="J3767" t="s">
        <v>8471</v>
      </c>
      <c r="K3767" t="s">
        <v>9621</v>
      </c>
      <c r="L3767" t="str">
        <f t="shared" si="365"/>
        <v>WEEK 29</v>
      </c>
      <c r="M3767" t="str">
        <f>IF(I3767&lt;="0:00:05","(-) 5 detik",IF(I3767&lt;="0:00:15","(-) 15 detik",IF(I3767&lt;="0:00:30","(-) 30 detik","(-) 65 detik")))</f>
        <v>(-) 65 detik</v>
      </c>
    </row>
    <row r="3768" spans="1:13" x14ac:dyDescent="0.35">
      <c r="A3768" s="6">
        <v>2</v>
      </c>
      <c r="B3768" s="6" t="s">
        <v>6971</v>
      </c>
      <c r="C3768" s="6" t="s">
        <v>6971</v>
      </c>
      <c r="D3768" s="6" t="str">
        <f t="shared" si="366"/>
        <v>2-SKHU8117342</v>
      </c>
      <c r="E3768" s="7">
        <f t="shared" si="367"/>
        <v>45126.743240543976</v>
      </c>
      <c r="F3768" s="8">
        <v>45126.889073877312</v>
      </c>
      <c r="G3768" s="7">
        <f t="shared" si="368"/>
        <v>45126.930740543976</v>
      </c>
      <c r="H3768" s="2">
        <f>LOOKUP(2,1/(Sheet1!$D:$D=C3768)/(Sheet1!$E:$E&gt;=E3768)/(Sheet1!$E:$E&lt;=G3768),(Sheet1!$E:$E))</f>
        <v>45126.889736076388</v>
      </c>
      <c r="I3768" t="str">
        <f t="shared" si="364"/>
        <v>0:00:57</v>
      </c>
      <c r="J3768" t="s">
        <v>8471</v>
      </c>
      <c r="K3768" t="s">
        <v>9621</v>
      </c>
      <c r="L3768" t="str">
        <f t="shared" si="365"/>
        <v>WEEK 29</v>
      </c>
      <c r="M3768" t="str">
        <f>IF(I3768&lt;="0:00:05","(-) 5 detik",IF(I3768&lt;="0:00:15","(-) 15 detik",IF(I3768&lt;="0:00:30","(-) 30 detik","(-) 65 detik")))</f>
        <v>(-) 65 detik</v>
      </c>
    </row>
    <row r="3769" spans="1:13" x14ac:dyDescent="0.35">
      <c r="A3769" s="6">
        <v>2</v>
      </c>
      <c r="B3769" s="6" t="s">
        <v>6742</v>
      </c>
      <c r="C3769" s="6" t="s">
        <v>6742</v>
      </c>
      <c r="D3769" s="6" t="str">
        <f t="shared" si="366"/>
        <v>2-MSMU6547922</v>
      </c>
      <c r="E3769" s="7">
        <f t="shared" si="367"/>
        <v>45126.716852627309</v>
      </c>
      <c r="F3769" s="8">
        <v>45126.862685960645</v>
      </c>
      <c r="G3769" s="7">
        <f t="shared" si="368"/>
        <v>45126.904352627309</v>
      </c>
      <c r="H3769" s="2">
        <f>LOOKUP(2,1/(Sheet1!$D:$D=C3769)/(Sheet1!$E:$E&gt;=E3769)/(Sheet1!$E:$E&lt;=G3769),(Sheet1!$E:$E))</f>
        <v>45126.862277719905</v>
      </c>
      <c r="I3769" t="str">
        <f t="shared" si="364"/>
        <v>+0:00:35</v>
      </c>
      <c r="J3769" t="s">
        <v>9651</v>
      </c>
      <c r="K3769" t="s">
        <v>9621</v>
      </c>
      <c r="L3769" t="str">
        <f t="shared" si="365"/>
        <v>WEEK 29</v>
      </c>
    </row>
    <row r="3770" spans="1:13" x14ac:dyDescent="0.35">
      <c r="A3770" s="6">
        <v>1</v>
      </c>
      <c r="B3770" s="6" t="s">
        <v>5346</v>
      </c>
      <c r="C3770" s="6" t="s">
        <v>5346</v>
      </c>
      <c r="D3770" s="6" t="str">
        <f t="shared" si="366"/>
        <v>1-TCKU1363871</v>
      </c>
      <c r="E3770" s="7">
        <f t="shared" si="367"/>
        <v>45126.716335381941</v>
      </c>
      <c r="F3770" s="8">
        <v>45126.862168715277</v>
      </c>
      <c r="G3770" s="7">
        <f t="shared" si="368"/>
        <v>45126.903835381941</v>
      </c>
      <c r="H3770" s="2">
        <f>LOOKUP(2,1/(Sheet1!$D:$D=C3770)/(Sheet1!$E:$E&gt;=E3770)/(Sheet1!$E:$E&lt;=G3770),(Sheet1!$E:$E))</f>
        <v>45126.862996782409</v>
      </c>
      <c r="I3770" t="str">
        <f t="shared" si="364"/>
        <v>0:01:12</v>
      </c>
      <c r="J3770" t="s">
        <v>8471</v>
      </c>
      <c r="K3770" t="s">
        <v>9621</v>
      </c>
      <c r="L3770" t="str">
        <f t="shared" si="365"/>
        <v>WEEK 29</v>
      </c>
      <c r="M3770" t="str">
        <f t="shared" ref="M3770:M3779" si="372">IF(I3770&lt;="0:00:05","(-) 5 detik",IF(I3770&lt;="0:00:15","(-) 15 detik",IF(I3770&lt;="0:00:30","(-) 30 detik","(-) 65 detik")))</f>
        <v>(-) 65 detik</v>
      </c>
    </row>
    <row r="3771" spans="1:13" x14ac:dyDescent="0.35">
      <c r="A3771" s="6">
        <v>2</v>
      </c>
      <c r="B3771" s="6" t="s">
        <v>6894</v>
      </c>
      <c r="C3771" s="6" t="s">
        <v>6894</v>
      </c>
      <c r="D3771" s="6" t="str">
        <f t="shared" si="366"/>
        <v>2-SEGU5540130</v>
      </c>
      <c r="E3771" s="7">
        <f t="shared" si="367"/>
        <v>45126.712101041667</v>
      </c>
      <c r="F3771" s="8">
        <v>45126.857934375003</v>
      </c>
      <c r="G3771" s="7">
        <f t="shared" si="368"/>
        <v>45126.899601041667</v>
      </c>
      <c r="H3771" s="2">
        <f>LOOKUP(2,1/(Sheet1!$D:$D=C3771)/(Sheet1!$E:$E&gt;=E3771)/(Sheet1!$E:$E&lt;=G3771),(Sheet1!$E:$E))</f>
        <v>45126.858757199072</v>
      </c>
      <c r="I3771" t="str">
        <f t="shared" si="364"/>
        <v>0:01:11</v>
      </c>
      <c r="J3771" t="s">
        <v>8471</v>
      </c>
      <c r="K3771" t="s">
        <v>9621</v>
      </c>
      <c r="L3771" t="str">
        <f t="shared" si="365"/>
        <v>WEEK 29</v>
      </c>
      <c r="M3771" t="str">
        <f t="shared" si="372"/>
        <v>(-) 65 detik</v>
      </c>
    </row>
    <row r="3772" spans="1:13" x14ac:dyDescent="0.35">
      <c r="A3772" s="6">
        <v>2</v>
      </c>
      <c r="B3772" s="6" t="s">
        <v>7464</v>
      </c>
      <c r="C3772" s="6" t="s">
        <v>7464</v>
      </c>
      <c r="D3772" s="6" t="str">
        <f t="shared" si="366"/>
        <v>2-XYLU8121622</v>
      </c>
      <c r="E3772" s="7">
        <f t="shared" si="367"/>
        <v>45126.710023067128</v>
      </c>
      <c r="F3772" s="8">
        <v>45126.855856400463</v>
      </c>
      <c r="G3772" s="7">
        <f t="shared" si="368"/>
        <v>45126.897523067128</v>
      </c>
      <c r="H3772" s="2">
        <f>LOOKUP(2,1/(Sheet1!$D:$D=C3772)/(Sheet1!$E:$E&gt;=E3772)/(Sheet1!$E:$E&lt;=G3772),(Sheet1!$E:$E))</f>
        <v>45126.856681921294</v>
      </c>
      <c r="I3772" t="str">
        <f t="shared" si="364"/>
        <v>0:01:11</v>
      </c>
      <c r="J3772" t="s">
        <v>8471</v>
      </c>
      <c r="K3772" t="s">
        <v>9621</v>
      </c>
      <c r="L3772" t="str">
        <f t="shared" si="365"/>
        <v>WEEK 29</v>
      </c>
      <c r="M3772" t="str">
        <f t="shared" si="372"/>
        <v>(-) 65 detik</v>
      </c>
    </row>
    <row r="3773" spans="1:13" x14ac:dyDescent="0.35">
      <c r="A3773" s="6">
        <v>2</v>
      </c>
      <c r="B3773" s="6" t="s">
        <v>7383</v>
      </c>
      <c r="C3773" s="6" t="s">
        <v>7383</v>
      </c>
      <c r="D3773" s="6" t="str">
        <f t="shared" si="366"/>
        <v>2-TRHU6946530</v>
      </c>
      <c r="E3773" s="7">
        <f t="shared" si="367"/>
        <v>45126.70691015046</v>
      </c>
      <c r="F3773" s="8">
        <v>45126.852743483796</v>
      </c>
      <c r="G3773" s="7">
        <f t="shared" si="368"/>
        <v>45126.89441015046</v>
      </c>
      <c r="H3773" s="2">
        <f>LOOKUP(2,1/(Sheet1!$D:$D=C3773)/(Sheet1!$E:$E&gt;=E3773)/(Sheet1!$E:$E&lt;=G3773),(Sheet1!$E:$E))</f>
        <v>45126.85347707176</v>
      </c>
      <c r="I3773" t="str">
        <f t="shared" si="364"/>
        <v>0:01:03</v>
      </c>
      <c r="J3773" t="s">
        <v>8471</v>
      </c>
      <c r="K3773" t="s">
        <v>9621</v>
      </c>
      <c r="L3773" t="str">
        <f t="shared" si="365"/>
        <v>WEEK 29</v>
      </c>
      <c r="M3773" t="str">
        <f t="shared" si="372"/>
        <v>(-) 65 detik</v>
      </c>
    </row>
    <row r="3774" spans="1:13" x14ac:dyDescent="0.35">
      <c r="A3774" s="6">
        <v>1</v>
      </c>
      <c r="B3774" s="6" t="s">
        <v>1919</v>
      </c>
      <c r="C3774" s="6" t="s">
        <v>1919</v>
      </c>
      <c r="D3774" s="6" t="str">
        <f t="shared" si="366"/>
        <v>1-MRKU7755996</v>
      </c>
      <c r="E3774" s="7">
        <f t="shared" si="367"/>
        <v>45126.704939201387</v>
      </c>
      <c r="F3774" s="8">
        <v>45126.850772534723</v>
      </c>
      <c r="G3774" s="7">
        <f t="shared" si="368"/>
        <v>45126.892439201387</v>
      </c>
      <c r="H3774" s="2">
        <f>LOOKUP(2,1/(Sheet1!$D:$D=C3774)/(Sheet1!$E:$E&gt;=E3774)/(Sheet1!$E:$E&lt;=G3774),(Sheet1!$E:$E))</f>
        <v>45126.851451956019</v>
      </c>
      <c r="I3774" t="str">
        <f t="shared" si="364"/>
        <v>0:00:59</v>
      </c>
      <c r="J3774" t="s">
        <v>8471</v>
      </c>
      <c r="K3774" t="s">
        <v>9621</v>
      </c>
      <c r="L3774" t="str">
        <f t="shared" si="365"/>
        <v>WEEK 29</v>
      </c>
      <c r="M3774" t="str">
        <f t="shared" si="372"/>
        <v>(-) 65 detik</v>
      </c>
    </row>
    <row r="3775" spans="1:13" x14ac:dyDescent="0.35">
      <c r="A3775" s="6">
        <v>1</v>
      </c>
      <c r="B3775" s="6" t="s">
        <v>5544</v>
      </c>
      <c r="C3775" s="6" t="s">
        <v>5544</v>
      </c>
      <c r="D3775" s="6" t="str">
        <f t="shared" si="366"/>
        <v>1-TRHU6680157</v>
      </c>
      <c r="E3775" s="7">
        <f t="shared" si="367"/>
        <v>45126.70138622685</v>
      </c>
      <c r="F3775" s="8">
        <v>45126.847219560186</v>
      </c>
      <c r="G3775" s="7">
        <f t="shared" si="368"/>
        <v>45126.88888622685</v>
      </c>
      <c r="H3775" s="2">
        <f>LOOKUP(2,1/(Sheet1!$D:$D=C3775)/(Sheet1!$E:$E&gt;=E3775)/(Sheet1!$E:$E&lt;=G3775),(Sheet1!$E:$E))</f>
        <v>45126.847950856485</v>
      </c>
      <c r="I3775" t="str">
        <f t="shared" si="364"/>
        <v>0:01:03</v>
      </c>
      <c r="J3775" t="s">
        <v>8471</v>
      </c>
      <c r="K3775" t="s">
        <v>9621</v>
      </c>
      <c r="L3775" t="str">
        <f t="shared" si="365"/>
        <v>WEEK 29</v>
      </c>
      <c r="M3775" t="str">
        <f t="shared" si="372"/>
        <v>(-) 65 detik</v>
      </c>
    </row>
    <row r="3776" spans="1:13" x14ac:dyDescent="0.35">
      <c r="A3776" s="6">
        <v>2</v>
      </c>
      <c r="B3776" s="6" t="s">
        <v>7375</v>
      </c>
      <c r="C3776" s="6" t="s">
        <v>7375</v>
      </c>
      <c r="D3776" s="6" t="str">
        <f t="shared" si="366"/>
        <v>2-TRHU6351383</v>
      </c>
      <c r="E3776" s="7">
        <f t="shared" si="367"/>
        <v>45126.69956030092</v>
      </c>
      <c r="F3776" s="8">
        <v>45126.845393634256</v>
      </c>
      <c r="G3776" s="7">
        <f t="shared" si="368"/>
        <v>45126.88706030092</v>
      </c>
      <c r="H3776" s="2">
        <f>LOOKUP(2,1/(Sheet1!$D:$D=C3776)/(Sheet1!$E:$E&gt;=E3776)/(Sheet1!$E:$E&lt;=G3776),(Sheet1!$E:$E))</f>
        <v>45126.846009652778</v>
      </c>
      <c r="I3776" t="str">
        <f t="shared" si="364"/>
        <v>0:00:53</v>
      </c>
      <c r="J3776" t="s">
        <v>8471</v>
      </c>
      <c r="K3776" t="s">
        <v>9621</v>
      </c>
      <c r="L3776" t="str">
        <f t="shared" si="365"/>
        <v>WEEK 29</v>
      </c>
      <c r="M3776" t="str">
        <f t="shared" si="372"/>
        <v>(-) 65 detik</v>
      </c>
    </row>
    <row r="3777" spans="1:13" x14ac:dyDescent="0.35">
      <c r="A3777" s="6">
        <v>1</v>
      </c>
      <c r="B3777" s="6" t="s">
        <v>69</v>
      </c>
      <c r="C3777" s="6" t="s">
        <v>69</v>
      </c>
      <c r="D3777" s="6" t="str">
        <f t="shared" si="366"/>
        <v>1-BEAU6448999</v>
      </c>
      <c r="E3777" s="7">
        <f t="shared" si="367"/>
        <v>45126.697469444443</v>
      </c>
      <c r="F3777" s="8">
        <v>45126.843302777779</v>
      </c>
      <c r="G3777" s="7">
        <f t="shared" si="368"/>
        <v>45126.884969444443</v>
      </c>
      <c r="H3777" s="2">
        <f>LOOKUP(2,1/(Sheet1!$D:$D=C3777)/(Sheet1!$E:$E&gt;=E3777)/(Sheet1!$E:$E&lt;=G3777),(Sheet1!$E:$E))</f>
        <v>45126.843971458336</v>
      </c>
      <c r="I3777" t="str">
        <f t="shared" si="364"/>
        <v>0:00:58</v>
      </c>
      <c r="J3777" t="s">
        <v>8471</v>
      </c>
      <c r="K3777" t="s">
        <v>9621</v>
      </c>
      <c r="L3777" t="str">
        <f t="shared" si="365"/>
        <v>WEEK 29</v>
      </c>
      <c r="M3777" t="str">
        <f t="shared" si="372"/>
        <v>(-) 65 detik</v>
      </c>
    </row>
    <row r="3778" spans="1:13" x14ac:dyDescent="0.35">
      <c r="A3778" s="6">
        <v>2</v>
      </c>
      <c r="B3778" s="6" t="s">
        <v>5817</v>
      </c>
      <c r="C3778" s="6" t="s">
        <v>5817</v>
      </c>
      <c r="D3778" s="6" t="str">
        <f t="shared" si="366"/>
        <v>2-BMOU6495887</v>
      </c>
      <c r="E3778" s="7">
        <f t="shared" si="367"/>
        <v>45126.697270798606</v>
      </c>
      <c r="F3778" s="8">
        <v>45126.843104131942</v>
      </c>
      <c r="G3778" s="7">
        <f t="shared" si="368"/>
        <v>45126.884770798606</v>
      </c>
      <c r="H3778" s="2">
        <f>LOOKUP(2,1/(Sheet1!$D:$D=C3778)/(Sheet1!$E:$E&gt;=E3778)/(Sheet1!$E:$E&lt;=G3778),(Sheet1!$E:$E))</f>
        <v>45126.843901956017</v>
      </c>
      <c r="I3778" t="str">
        <f t="shared" ref="I3778:I3841" si="373">IF(H3778-F3778&gt;0, TEXT(ABS(H3778-F3778),"h:mm:ss"), "+"&amp;TEXT(ABS(F3778-H3778),"h:mm:ss"))</f>
        <v>0:01:09</v>
      </c>
      <c r="J3778" t="s">
        <v>8471</v>
      </c>
      <c r="K3778" t="s">
        <v>9621</v>
      </c>
      <c r="L3778" t="str">
        <f t="shared" ref="L3778:L3841" si="374">CONCATENATE("WEEK ",WEEKNUM(F3778,21))</f>
        <v>WEEK 29</v>
      </c>
      <c r="M3778" t="str">
        <f t="shared" si="372"/>
        <v>(-) 65 detik</v>
      </c>
    </row>
    <row r="3779" spans="1:13" x14ac:dyDescent="0.35">
      <c r="A3779" s="6">
        <v>2</v>
      </c>
      <c r="B3779" s="6" t="s">
        <v>5789</v>
      </c>
      <c r="C3779" s="6" t="s">
        <v>5789</v>
      </c>
      <c r="D3779" s="6" t="str">
        <f t="shared" ref="D3779:D3842" si="375">A3779&amp;"-"&amp;C3779</f>
        <v>2-BEAU6441649</v>
      </c>
      <c r="E3779" s="7">
        <f t="shared" ref="E3779:E3842" si="376">F3779-TIMEVALUE("03:30:00")</f>
        <v>45126.695834606478</v>
      </c>
      <c r="F3779" s="8">
        <v>45126.841667939814</v>
      </c>
      <c r="G3779" s="7">
        <f t="shared" ref="G3779:G3842" si="377">F3779+TIMEVALUE("01:00:00")</f>
        <v>45126.883334606478</v>
      </c>
      <c r="H3779" s="2">
        <f>LOOKUP(2,1/(Sheet1!$D:$D=C3779)/(Sheet1!$E:$E&gt;=E3779)/(Sheet1!$E:$E&lt;=G3779),(Sheet1!$E:$E))</f>
        <v>45126.842390069447</v>
      </c>
      <c r="I3779" t="str">
        <f t="shared" si="373"/>
        <v>0:01:02</v>
      </c>
      <c r="J3779" t="s">
        <v>8471</v>
      </c>
      <c r="K3779" t="s">
        <v>9621</v>
      </c>
      <c r="L3779" t="str">
        <f t="shared" si="374"/>
        <v>WEEK 29</v>
      </c>
      <c r="M3779" t="str">
        <f t="shared" si="372"/>
        <v>(-) 65 detik</v>
      </c>
    </row>
    <row r="3780" spans="1:13" x14ac:dyDescent="0.35">
      <c r="A3780" s="6">
        <v>2</v>
      </c>
      <c r="B3780" s="6" t="s">
        <v>7120</v>
      </c>
      <c r="C3780" s="6" t="s">
        <v>7120</v>
      </c>
      <c r="D3780" s="6" t="str">
        <f t="shared" si="375"/>
        <v>2-TCNU6314540</v>
      </c>
      <c r="E3780" s="7">
        <f t="shared" si="376"/>
        <v>45126.681090127313</v>
      </c>
      <c r="F3780" s="8">
        <v>45126.826923460649</v>
      </c>
      <c r="G3780" s="7">
        <f t="shared" si="377"/>
        <v>45126.868590127313</v>
      </c>
      <c r="H3780" s="2">
        <f>LOOKUP(2,1/(Sheet1!$D:$D=C3780)/(Sheet1!$E:$E&gt;=E3780)/(Sheet1!$E:$E&lt;=G3780),(Sheet1!$E:$E))</f>
        <v>45126.818621597224</v>
      </c>
      <c r="I3780" t="str">
        <f t="shared" si="373"/>
        <v>+0:11:57</v>
      </c>
      <c r="J3780" t="s">
        <v>9651</v>
      </c>
      <c r="K3780" t="s">
        <v>9621</v>
      </c>
      <c r="L3780" t="str">
        <f t="shared" si="374"/>
        <v>WEEK 29</v>
      </c>
    </row>
    <row r="3781" spans="1:13" x14ac:dyDescent="0.35">
      <c r="A3781" s="6">
        <v>2</v>
      </c>
      <c r="B3781" s="6" t="s">
        <v>6092</v>
      </c>
      <c r="C3781" s="6" t="s">
        <v>6092</v>
      </c>
      <c r="D3781" s="6" t="str">
        <f t="shared" si="375"/>
        <v>2-DFSU7460362</v>
      </c>
      <c r="E3781" s="7">
        <f t="shared" si="376"/>
        <v>45126.669300578702</v>
      </c>
      <c r="F3781" s="8">
        <v>45126.815133912038</v>
      </c>
      <c r="G3781" s="7">
        <f t="shared" si="377"/>
        <v>45126.856800578702</v>
      </c>
      <c r="H3781" s="2">
        <f>LOOKUP(2,1/(Sheet1!$D:$D=C3781)/(Sheet1!$E:$E&gt;=E3781)/(Sheet1!$E:$E&lt;=G3781),(Sheet1!$E:$E))</f>
        <v>45126.814502141206</v>
      </c>
      <c r="I3781" t="str">
        <f t="shared" si="373"/>
        <v>+0:00:55</v>
      </c>
      <c r="J3781" t="s">
        <v>9651</v>
      </c>
      <c r="K3781" t="s">
        <v>9621</v>
      </c>
      <c r="L3781" t="str">
        <f t="shared" si="374"/>
        <v>WEEK 29</v>
      </c>
    </row>
    <row r="3782" spans="1:13" x14ac:dyDescent="0.35">
      <c r="A3782" s="6">
        <v>2</v>
      </c>
      <c r="B3782" s="6" t="s">
        <v>6783</v>
      </c>
      <c r="C3782" s="6" t="s">
        <v>6783</v>
      </c>
      <c r="D3782" s="6" t="str">
        <f t="shared" si="375"/>
        <v>2-ONEU7036697</v>
      </c>
      <c r="E3782" s="7">
        <f t="shared" si="376"/>
        <v>45126.6571625</v>
      </c>
      <c r="F3782" s="8">
        <v>45126.802995833335</v>
      </c>
      <c r="G3782" s="7">
        <f t="shared" si="377"/>
        <v>45126.8446625</v>
      </c>
      <c r="H3782" s="2">
        <f>LOOKUP(2,1/(Sheet1!$D:$D=C3782)/(Sheet1!$E:$E&gt;=E3782)/(Sheet1!$E:$E&lt;=G3782),(Sheet1!$E:$E))</f>
        <v>45126.803811840276</v>
      </c>
      <c r="I3782" t="str">
        <f t="shared" si="373"/>
        <v>0:01:11</v>
      </c>
      <c r="J3782" t="s">
        <v>8471</v>
      </c>
      <c r="K3782" t="s">
        <v>9621</v>
      </c>
      <c r="L3782" t="str">
        <f t="shared" si="374"/>
        <v>WEEK 29</v>
      </c>
      <c r="M3782" t="str">
        <f t="shared" ref="M3782:M3806" si="378">IF(I3782&lt;="0:00:05","(-) 5 detik",IF(I3782&lt;="0:00:15","(-) 15 detik",IF(I3782&lt;="0:00:30","(-) 30 detik","(-) 65 detik")))</f>
        <v>(-) 65 detik</v>
      </c>
    </row>
    <row r="3783" spans="1:13" x14ac:dyDescent="0.35">
      <c r="A3783" s="6">
        <v>4</v>
      </c>
      <c r="B3783" s="6" t="s">
        <v>8367</v>
      </c>
      <c r="C3783" s="6" t="s">
        <v>8367</v>
      </c>
      <c r="D3783" s="6" t="str">
        <f t="shared" si="375"/>
        <v>4-TCNU7001431</v>
      </c>
      <c r="E3783" s="7">
        <f t="shared" si="376"/>
        <v>45126.620212233793</v>
      </c>
      <c r="F3783" s="8">
        <v>45126.766045567128</v>
      </c>
      <c r="G3783" s="7">
        <f t="shared" si="377"/>
        <v>45126.807712233793</v>
      </c>
      <c r="H3783" s="2">
        <f>LOOKUP(2,1/(Sheet1!$D:$D=C3783)/(Sheet1!$E:$E&gt;=E3783)/(Sheet1!$E:$E&lt;=G3783),(Sheet1!$E:$E))</f>
        <v>45126.766709976851</v>
      </c>
      <c r="I3783" t="str">
        <f t="shared" si="373"/>
        <v>0:00:57</v>
      </c>
      <c r="J3783" t="s">
        <v>8471</v>
      </c>
      <c r="K3783" t="s">
        <v>9621</v>
      </c>
      <c r="L3783" t="str">
        <f t="shared" si="374"/>
        <v>WEEK 29</v>
      </c>
      <c r="M3783" t="str">
        <f t="shared" si="378"/>
        <v>(-) 65 detik</v>
      </c>
    </row>
    <row r="3784" spans="1:13" x14ac:dyDescent="0.35">
      <c r="A3784" s="6">
        <v>3</v>
      </c>
      <c r="B3784" s="6" t="s">
        <v>5390</v>
      </c>
      <c r="C3784" s="6" t="s">
        <v>5390</v>
      </c>
      <c r="D3784" s="6" t="str">
        <f t="shared" si="375"/>
        <v>3-TCNU5177864</v>
      </c>
      <c r="E3784" s="7">
        <f t="shared" si="376"/>
        <v>45126.611906747683</v>
      </c>
      <c r="F3784" s="8">
        <v>45126.757740081019</v>
      </c>
      <c r="G3784" s="7">
        <f t="shared" si="377"/>
        <v>45126.799406747683</v>
      </c>
      <c r="H3784" s="2">
        <f>LOOKUP(2,1/(Sheet1!$D:$D=C3784)/(Sheet1!$E:$E&gt;=E3784)/(Sheet1!$E:$E&lt;=G3784),(Sheet1!$E:$E))</f>
        <v>45126.75861960648</v>
      </c>
      <c r="I3784" t="str">
        <f t="shared" si="373"/>
        <v>0:01:16</v>
      </c>
      <c r="J3784" t="s">
        <v>8471</v>
      </c>
      <c r="K3784" t="s">
        <v>9621</v>
      </c>
      <c r="L3784" t="str">
        <f t="shared" si="374"/>
        <v>WEEK 29</v>
      </c>
      <c r="M3784" t="str">
        <f t="shared" si="378"/>
        <v>(-) 65 detik</v>
      </c>
    </row>
    <row r="3785" spans="1:13" x14ac:dyDescent="0.35">
      <c r="A3785" s="6">
        <v>3</v>
      </c>
      <c r="B3785" s="6" t="s">
        <v>5497</v>
      </c>
      <c r="C3785" s="6" t="s">
        <v>5497</v>
      </c>
      <c r="D3785" s="6" t="str">
        <f t="shared" si="375"/>
        <v>3-TLLU5122728</v>
      </c>
      <c r="E3785" s="7">
        <f t="shared" si="376"/>
        <v>45126.61022873842</v>
      </c>
      <c r="F3785" s="8">
        <v>45126.756062071756</v>
      </c>
      <c r="G3785" s="7">
        <f t="shared" si="377"/>
        <v>45126.79772873842</v>
      </c>
      <c r="H3785" s="2">
        <f>LOOKUP(2,1/(Sheet1!$D:$D=C3785)/(Sheet1!$E:$E&gt;=E3785)/(Sheet1!$E:$E&lt;=G3785),(Sheet1!$E:$E))</f>
        <v>45126.75689542824</v>
      </c>
      <c r="I3785" t="str">
        <f t="shared" si="373"/>
        <v>0:01:12</v>
      </c>
      <c r="J3785" t="s">
        <v>8471</v>
      </c>
      <c r="K3785" t="s">
        <v>9621</v>
      </c>
      <c r="L3785" t="str">
        <f t="shared" si="374"/>
        <v>WEEK 29</v>
      </c>
      <c r="M3785" t="str">
        <f t="shared" si="378"/>
        <v>(-) 65 detik</v>
      </c>
    </row>
    <row r="3786" spans="1:13" x14ac:dyDescent="0.35">
      <c r="A3786" s="6">
        <v>4</v>
      </c>
      <c r="B3786" s="6" t="s">
        <v>160</v>
      </c>
      <c r="C3786" s="6" t="s">
        <v>160</v>
      </c>
      <c r="D3786" s="6" t="str">
        <f t="shared" si="375"/>
        <v>4-CMAU3375366</v>
      </c>
      <c r="E3786" s="7">
        <f t="shared" si="376"/>
        <v>45126.610017094907</v>
      </c>
      <c r="F3786" s="8">
        <v>45126.755850428242</v>
      </c>
      <c r="G3786" s="7">
        <f t="shared" si="377"/>
        <v>45126.797517094907</v>
      </c>
      <c r="H3786" s="2">
        <f>LOOKUP(2,1/(Sheet1!$D:$D=C3786)/(Sheet1!$E:$E&gt;=E3786)/(Sheet1!$E:$E&lt;=G3786),(Sheet1!$E:$E))</f>
        <v>45126.75675385417</v>
      </c>
      <c r="I3786" t="str">
        <f t="shared" si="373"/>
        <v>0:01:18</v>
      </c>
      <c r="J3786" t="s">
        <v>8471</v>
      </c>
      <c r="K3786" t="s">
        <v>9621</v>
      </c>
      <c r="L3786" t="str">
        <f t="shared" si="374"/>
        <v>WEEK 29</v>
      </c>
      <c r="M3786" t="str">
        <f t="shared" si="378"/>
        <v>(-) 65 detik</v>
      </c>
    </row>
    <row r="3787" spans="1:13" x14ac:dyDescent="0.35">
      <c r="A3787" s="6">
        <v>3</v>
      </c>
      <c r="B3787" s="6" t="s">
        <v>38</v>
      </c>
      <c r="C3787" s="6" t="s">
        <v>38</v>
      </c>
      <c r="D3787" s="6" t="str">
        <f t="shared" si="375"/>
        <v>3-APHU6770387</v>
      </c>
      <c r="E3787" s="7">
        <f t="shared" si="376"/>
        <v>45126.608622569445</v>
      </c>
      <c r="F3787" s="8">
        <v>45126.754455902781</v>
      </c>
      <c r="G3787" s="7">
        <f t="shared" si="377"/>
        <v>45126.796122569445</v>
      </c>
      <c r="H3787" s="2">
        <f>LOOKUP(2,1/(Sheet1!$D:$D=C3787)/(Sheet1!$E:$E&gt;=E3787)/(Sheet1!$E:$E&lt;=G3787),(Sheet1!$E:$E))</f>
        <v>45126.755329143518</v>
      </c>
      <c r="I3787" t="str">
        <f t="shared" si="373"/>
        <v>0:01:15</v>
      </c>
      <c r="J3787" t="s">
        <v>8471</v>
      </c>
      <c r="K3787" t="s">
        <v>9621</v>
      </c>
      <c r="L3787" t="str">
        <f t="shared" si="374"/>
        <v>WEEK 29</v>
      </c>
      <c r="M3787" t="str">
        <f t="shared" si="378"/>
        <v>(-) 65 detik</v>
      </c>
    </row>
    <row r="3788" spans="1:13" x14ac:dyDescent="0.35">
      <c r="A3788" s="6">
        <v>4</v>
      </c>
      <c r="B3788" s="6" t="s">
        <v>7042</v>
      </c>
      <c r="C3788" s="6" t="s">
        <v>7042</v>
      </c>
      <c r="D3788" s="6" t="str">
        <f t="shared" si="375"/>
        <v>4-TCKU7111666</v>
      </c>
      <c r="E3788" s="7">
        <f t="shared" si="376"/>
        <v>45126.607485532404</v>
      </c>
      <c r="F3788" s="8">
        <v>45126.75331886574</v>
      </c>
      <c r="G3788" s="7">
        <f t="shared" si="377"/>
        <v>45126.794985532404</v>
      </c>
      <c r="H3788" s="2">
        <f>LOOKUP(2,1/(Sheet1!$D:$D=C3788)/(Sheet1!$E:$E&gt;=E3788)/(Sheet1!$E:$E&lt;=G3788),(Sheet1!$E:$E))</f>
        <v>45126.754168912033</v>
      </c>
      <c r="I3788" t="str">
        <f t="shared" si="373"/>
        <v>0:01:13</v>
      </c>
      <c r="J3788" t="s">
        <v>8471</v>
      </c>
      <c r="K3788" t="s">
        <v>9621</v>
      </c>
      <c r="L3788" t="str">
        <f t="shared" si="374"/>
        <v>WEEK 29</v>
      </c>
      <c r="M3788" t="str">
        <f t="shared" si="378"/>
        <v>(-) 65 detik</v>
      </c>
    </row>
    <row r="3789" spans="1:13" x14ac:dyDescent="0.35">
      <c r="A3789" s="6">
        <v>3</v>
      </c>
      <c r="B3789" s="6" t="s">
        <v>5387</v>
      </c>
      <c r="C3789" s="6" t="s">
        <v>5387</v>
      </c>
      <c r="D3789" s="6" t="str">
        <f t="shared" si="375"/>
        <v>3-TCNU4529235</v>
      </c>
      <c r="E3789" s="7">
        <f t="shared" si="376"/>
        <v>45126.606304317131</v>
      </c>
      <c r="F3789" s="8">
        <v>45126.752137650466</v>
      </c>
      <c r="G3789" s="7">
        <f t="shared" si="377"/>
        <v>45126.793804317131</v>
      </c>
      <c r="H3789" s="2">
        <f>LOOKUP(2,1/(Sheet1!$D:$D=C3789)/(Sheet1!$E:$E&gt;=E3789)/(Sheet1!$E:$E&lt;=G3789),(Sheet1!$E:$E))</f>
        <v>45126.752976770833</v>
      </c>
      <c r="I3789" t="str">
        <f t="shared" si="373"/>
        <v>0:01:12</v>
      </c>
      <c r="J3789" t="s">
        <v>8471</v>
      </c>
      <c r="K3789" t="s">
        <v>9621</v>
      </c>
      <c r="L3789" t="str">
        <f t="shared" si="374"/>
        <v>WEEK 29</v>
      </c>
      <c r="M3789" t="str">
        <f t="shared" si="378"/>
        <v>(-) 65 detik</v>
      </c>
    </row>
    <row r="3790" spans="1:13" x14ac:dyDescent="0.35">
      <c r="A3790" s="6">
        <v>3</v>
      </c>
      <c r="B3790" s="6" t="s">
        <v>375</v>
      </c>
      <c r="C3790" s="6" t="s">
        <v>375</v>
      </c>
      <c r="D3790" s="6" t="str">
        <f t="shared" si="375"/>
        <v>3-FDCU0255254</v>
      </c>
      <c r="E3790" s="7">
        <f t="shared" si="376"/>
        <v>45126.599029513884</v>
      </c>
      <c r="F3790" s="8">
        <v>45126.744862847219</v>
      </c>
      <c r="G3790" s="7">
        <f t="shared" si="377"/>
        <v>45126.786529513884</v>
      </c>
      <c r="H3790" s="2">
        <f>LOOKUP(2,1/(Sheet1!$D:$D=C3790)/(Sheet1!$E:$E&gt;=E3790)/(Sheet1!$E:$E&lt;=G3790),(Sheet1!$E:$E))</f>
        <v>45126.745734814816</v>
      </c>
      <c r="I3790" t="str">
        <f t="shared" si="373"/>
        <v>0:01:15</v>
      </c>
      <c r="J3790" t="s">
        <v>8471</v>
      </c>
      <c r="K3790" t="s">
        <v>9621</v>
      </c>
      <c r="L3790" t="str">
        <f t="shared" si="374"/>
        <v>WEEK 29</v>
      </c>
      <c r="M3790" t="str">
        <f t="shared" si="378"/>
        <v>(-) 65 detik</v>
      </c>
    </row>
    <row r="3791" spans="1:13" x14ac:dyDescent="0.35">
      <c r="A3791" s="6">
        <v>4</v>
      </c>
      <c r="B3791" s="6" t="s">
        <v>6460</v>
      </c>
      <c r="C3791" s="6" t="s">
        <v>6460</v>
      </c>
      <c r="D3791" s="6" t="str">
        <f t="shared" si="375"/>
        <v>4-KOCU4142972</v>
      </c>
      <c r="E3791" s="7">
        <f t="shared" si="376"/>
        <v>45126.595959224534</v>
      </c>
      <c r="F3791" s="8">
        <v>45126.74179255787</v>
      </c>
      <c r="G3791" s="7">
        <f t="shared" si="377"/>
        <v>45126.783459224534</v>
      </c>
      <c r="H3791" s="2">
        <f>LOOKUP(2,1/(Sheet1!$D:$D=C3791)/(Sheet1!$E:$E&gt;=E3791)/(Sheet1!$E:$E&lt;=G3791),(Sheet1!$E:$E))</f>
        <v>45126.742610162037</v>
      </c>
      <c r="I3791" t="str">
        <f t="shared" si="373"/>
        <v>0:01:11</v>
      </c>
      <c r="J3791" t="s">
        <v>8471</v>
      </c>
      <c r="K3791" t="s">
        <v>9621</v>
      </c>
      <c r="L3791" t="str">
        <f t="shared" si="374"/>
        <v>WEEK 29</v>
      </c>
      <c r="M3791" t="str">
        <f t="shared" si="378"/>
        <v>(-) 65 detik</v>
      </c>
    </row>
    <row r="3792" spans="1:13" x14ac:dyDescent="0.35">
      <c r="A3792" s="6">
        <v>3</v>
      </c>
      <c r="B3792" s="6" t="s">
        <v>7018</v>
      </c>
      <c r="C3792" s="6" t="s">
        <v>7018</v>
      </c>
      <c r="D3792" s="6" t="str">
        <f t="shared" si="375"/>
        <v>3-TCKU1121630</v>
      </c>
      <c r="E3792" s="7">
        <f t="shared" si="376"/>
        <v>45126.595256400462</v>
      </c>
      <c r="F3792" s="8">
        <v>45126.741089733798</v>
      </c>
      <c r="G3792" s="7">
        <f t="shared" si="377"/>
        <v>45126.782756400462</v>
      </c>
      <c r="H3792" s="2">
        <f>LOOKUP(2,1/(Sheet1!$D:$D=C3792)/(Sheet1!$E:$E&gt;=E3792)/(Sheet1!$E:$E&lt;=G3792),(Sheet1!$E:$E))</f>
        <v>45126.741904444447</v>
      </c>
      <c r="I3792" t="str">
        <f t="shared" si="373"/>
        <v>0:01:10</v>
      </c>
      <c r="J3792" t="s">
        <v>8471</v>
      </c>
      <c r="K3792" t="s">
        <v>9621</v>
      </c>
      <c r="L3792" t="str">
        <f t="shared" si="374"/>
        <v>WEEK 29</v>
      </c>
      <c r="M3792" t="str">
        <f t="shared" si="378"/>
        <v>(-) 65 detik</v>
      </c>
    </row>
    <row r="3793" spans="1:13" x14ac:dyDescent="0.35">
      <c r="A3793" s="6">
        <v>3</v>
      </c>
      <c r="B3793" s="6" t="s">
        <v>1922</v>
      </c>
      <c r="C3793" s="6" t="s">
        <v>1922</v>
      </c>
      <c r="D3793" s="6" t="str">
        <f t="shared" si="375"/>
        <v>3-MRSU3820653</v>
      </c>
      <c r="E3793" s="7">
        <f t="shared" si="376"/>
        <v>45126.593748993051</v>
      </c>
      <c r="F3793" s="8">
        <v>45126.739582326387</v>
      </c>
      <c r="G3793" s="7">
        <f t="shared" si="377"/>
        <v>45126.781248993051</v>
      </c>
      <c r="H3793" s="2">
        <f>LOOKUP(2,1/(Sheet1!$D:$D=C3793)/(Sheet1!$E:$E&gt;=E3793)/(Sheet1!$E:$E&lt;=G3793),(Sheet1!$E:$E))</f>
        <v>45126.740446597221</v>
      </c>
      <c r="I3793" t="str">
        <f t="shared" si="373"/>
        <v>0:01:15</v>
      </c>
      <c r="J3793" t="s">
        <v>8471</v>
      </c>
      <c r="K3793" t="s">
        <v>9621</v>
      </c>
      <c r="L3793" t="str">
        <f t="shared" si="374"/>
        <v>WEEK 29</v>
      </c>
      <c r="M3793" t="str">
        <f t="shared" si="378"/>
        <v>(-) 65 detik</v>
      </c>
    </row>
    <row r="3794" spans="1:13" x14ac:dyDescent="0.35">
      <c r="A3794" s="6">
        <v>4</v>
      </c>
      <c r="B3794" s="6" t="s">
        <v>6463</v>
      </c>
      <c r="C3794" s="6" t="s">
        <v>6463</v>
      </c>
      <c r="D3794" s="6" t="str">
        <f t="shared" si="375"/>
        <v>4-KOCU4467237</v>
      </c>
      <c r="E3794" s="7">
        <f t="shared" si="376"/>
        <v>45126.588517326389</v>
      </c>
      <c r="F3794" s="8">
        <v>45126.734350659724</v>
      </c>
      <c r="G3794" s="7">
        <f t="shared" si="377"/>
        <v>45126.776017326389</v>
      </c>
      <c r="H3794" s="2">
        <f>LOOKUP(2,1/(Sheet1!$D:$D=C3794)/(Sheet1!$E:$E&gt;=E3794)/(Sheet1!$E:$E&lt;=G3794),(Sheet1!$E:$E))</f>
        <v>45126.735200127318</v>
      </c>
      <c r="I3794" t="str">
        <f t="shared" si="373"/>
        <v>0:01:13</v>
      </c>
      <c r="J3794" t="s">
        <v>8471</v>
      </c>
      <c r="K3794" t="s">
        <v>9621</v>
      </c>
      <c r="L3794" t="str">
        <f t="shared" si="374"/>
        <v>WEEK 29</v>
      </c>
      <c r="M3794" t="str">
        <f t="shared" si="378"/>
        <v>(-) 65 detik</v>
      </c>
    </row>
    <row r="3795" spans="1:13" x14ac:dyDescent="0.35">
      <c r="A3795" s="6">
        <v>3</v>
      </c>
      <c r="B3795" s="6" t="s">
        <v>6391</v>
      </c>
      <c r="C3795" s="6" t="s">
        <v>6391</v>
      </c>
      <c r="D3795" s="6" t="str">
        <f t="shared" si="375"/>
        <v>3-HMMU6439407</v>
      </c>
      <c r="E3795" s="7">
        <f t="shared" si="376"/>
        <v>45126.586944328701</v>
      </c>
      <c r="F3795" s="8">
        <v>45126.732777662037</v>
      </c>
      <c r="G3795" s="7">
        <f t="shared" si="377"/>
        <v>45126.774444328701</v>
      </c>
      <c r="H3795" s="2">
        <f>LOOKUP(2,1/(Sheet1!$D:$D=C3795)/(Sheet1!$E:$E&gt;=E3795)/(Sheet1!$E:$E&lt;=G3795),(Sheet1!$E:$E))</f>
        <v>45126.733597141203</v>
      </c>
      <c r="I3795" t="str">
        <f t="shared" si="373"/>
        <v>0:01:11</v>
      </c>
      <c r="J3795" t="s">
        <v>8471</v>
      </c>
      <c r="K3795" t="s">
        <v>9621</v>
      </c>
      <c r="L3795" t="str">
        <f t="shared" si="374"/>
        <v>WEEK 29</v>
      </c>
      <c r="M3795" t="str">
        <f t="shared" si="378"/>
        <v>(-) 65 detik</v>
      </c>
    </row>
    <row r="3796" spans="1:13" x14ac:dyDescent="0.35">
      <c r="A3796" s="6">
        <v>3</v>
      </c>
      <c r="B3796" s="6" t="s">
        <v>6469</v>
      </c>
      <c r="C3796" s="6" t="s">
        <v>6469</v>
      </c>
      <c r="D3796" s="6" t="str">
        <f t="shared" si="375"/>
        <v>3-KOCU4921864</v>
      </c>
      <c r="E3796" s="7">
        <f t="shared" si="376"/>
        <v>45126.579457442131</v>
      </c>
      <c r="F3796" s="8">
        <v>45126.725290775466</v>
      </c>
      <c r="G3796" s="7">
        <f t="shared" si="377"/>
        <v>45126.766957442131</v>
      </c>
      <c r="H3796" s="2">
        <f>LOOKUP(2,1/(Sheet1!$D:$D=C3796)/(Sheet1!$E:$E&gt;=E3796)/(Sheet1!$E:$E&lt;=G3796),(Sheet1!$E:$E))</f>
        <v>45126.726164479165</v>
      </c>
      <c r="I3796" t="str">
        <f t="shared" si="373"/>
        <v>0:01:15</v>
      </c>
      <c r="J3796" t="s">
        <v>8471</v>
      </c>
      <c r="K3796" t="s">
        <v>9621</v>
      </c>
      <c r="L3796" t="str">
        <f t="shared" si="374"/>
        <v>WEEK 29</v>
      </c>
      <c r="M3796" t="str">
        <f t="shared" si="378"/>
        <v>(-) 65 detik</v>
      </c>
    </row>
    <row r="3797" spans="1:13" x14ac:dyDescent="0.35">
      <c r="A3797" s="6">
        <v>2</v>
      </c>
      <c r="B3797" s="6" t="s">
        <v>6105</v>
      </c>
      <c r="C3797" s="6" t="s">
        <v>6105</v>
      </c>
      <c r="D3797" s="6" t="str">
        <f t="shared" si="375"/>
        <v>2-DRYU4501750</v>
      </c>
      <c r="E3797" s="7">
        <f t="shared" si="376"/>
        <v>45126.57936423611</v>
      </c>
      <c r="F3797" s="8">
        <v>45126.725197569445</v>
      </c>
      <c r="G3797" s="7">
        <f t="shared" si="377"/>
        <v>45126.76686423611</v>
      </c>
      <c r="H3797" s="2">
        <f>LOOKUP(2,1/(Sheet1!$D:$D=C3797)/(Sheet1!$E:$E&gt;=E3797)/(Sheet1!$E:$E&lt;=G3797),(Sheet1!$E:$E))</f>
        <v>45126.72589991898</v>
      </c>
      <c r="I3797" t="str">
        <f t="shared" si="373"/>
        <v>0:01:01</v>
      </c>
      <c r="J3797" t="s">
        <v>8471</v>
      </c>
      <c r="K3797" t="s">
        <v>9621</v>
      </c>
      <c r="L3797" t="str">
        <f t="shared" si="374"/>
        <v>WEEK 29</v>
      </c>
      <c r="M3797" t="str">
        <f t="shared" si="378"/>
        <v>(-) 65 detik</v>
      </c>
    </row>
    <row r="3798" spans="1:13" x14ac:dyDescent="0.35">
      <c r="A3798" s="6">
        <v>4</v>
      </c>
      <c r="B3798" s="6" t="s">
        <v>6461</v>
      </c>
      <c r="C3798" s="6" t="s">
        <v>6461</v>
      </c>
      <c r="D3798" s="6" t="str">
        <f t="shared" si="375"/>
        <v>4-KOCU4216170</v>
      </c>
      <c r="E3798" s="7">
        <f t="shared" si="376"/>
        <v>45126.575984062496</v>
      </c>
      <c r="F3798" s="8">
        <v>45126.721817395832</v>
      </c>
      <c r="G3798" s="7">
        <f t="shared" si="377"/>
        <v>45126.763484062496</v>
      </c>
      <c r="H3798" s="2">
        <f>LOOKUP(2,1/(Sheet1!$D:$D=C3798)/(Sheet1!$E:$E&gt;=E3798)/(Sheet1!$E:$E&lt;=G3798),(Sheet1!$E:$E))</f>
        <v>45126.722656284721</v>
      </c>
      <c r="I3798" t="str">
        <f t="shared" si="373"/>
        <v>0:01:12</v>
      </c>
      <c r="J3798" t="s">
        <v>8471</v>
      </c>
      <c r="K3798" t="s">
        <v>9621</v>
      </c>
      <c r="L3798" t="str">
        <f t="shared" si="374"/>
        <v>WEEK 29</v>
      </c>
      <c r="M3798" t="str">
        <f t="shared" si="378"/>
        <v>(-) 65 detik</v>
      </c>
    </row>
    <row r="3799" spans="1:13" x14ac:dyDescent="0.35">
      <c r="A3799" s="6">
        <v>2</v>
      </c>
      <c r="B3799" s="6" t="s">
        <v>6690</v>
      </c>
      <c r="C3799" s="6" t="s">
        <v>6690</v>
      </c>
      <c r="D3799" s="6" t="str">
        <f t="shared" si="375"/>
        <v>2-MSKU4650442</v>
      </c>
      <c r="E3799" s="7">
        <f t="shared" si="376"/>
        <v>45126.569841203702</v>
      </c>
      <c r="F3799" s="8">
        <v>45126.715674537038</v>
      </c>
      <c r="G3799" s="7">
        <f t="shared" si="377"/>
        <v>45126.757341203702</v>
      </c>
      <c r="H3799" s="2">
        <f>LOOKUP(2,1/(Sheet1!$D:$D=C3799)/(Sheet1!$E:$E&gt;=E3799)/(Sheet1!$E:$E&lt;=G3799),(Sheet1!$E:$E))</f>
        <v>45126.71642665509</v>
      </c>
      <c r="I3799" t="str">
        <f t="shared" si="373"/>
        <v>0:01:05</v>
      </c>
      <c r="J3799" t="s">
        <v>8471</v>
      </c>
      <c r="K3799" t="s">
        <v>9621</v>
      </c>
      <c r="L3799" t="str">
        <f t="shared" si="374"/>
        <v>WEEK 29</v>
      </c>
      <c r="M3799" t="str">
        <f t="shared" si="378"/>
        <v>(-) 65 detik</v>
      </c>
    </row>
    <row r="3800" spans="1:13" x14ac:dyDescent="0.35">
      <c r="A3800" s="6">
        <v>2</v>
      </c>
      <c r="B3800" s="6" t="s">
        <v>6654</v>
      </c>
      <c r="C3800" s="6" t="s">
        <v>6654</v>
      </c>
      <c r="D3800" s="6" t="str">
        <f t="shared" si="375"/>
        <v>2-MSDU5075466</v>
      </c>
      <c r="E3800" s="7">
        <f t="shared" si="376"/>
        <v>45126.566776238426</v>
      </c>
      <c r="F3800" s="8">
        <v>45126.712609571761</v>
      </c>
      <c r="G3800" s="7">
        <f t="shared" si="377"/>
        <v>45126.754276238426</v>
      </c>
      <c r="H3800" s="2">
        <f>LOOKUP(2,1/(Sheet1!$D:$D=C3800)/(Sheet1!$E:$E&gt;=E3800)/(Sheet1!$E:$E&lt;=G3800),(Sheet1!$E:$E))</f>
        <v>45126.713350057871</v>
      </c>
      <c r="I3800" t="str">
        <f t="shared" si="373"/>
        <v>0:01:04</v>
      </c>
      <c r="J3800" t="s">
        <v>8471</v>
      </c>
      <c r="K3800" t="s">
        <v>9621</v>
      </c>
      <c r="L3800" t="str">
        <f t="shared" si="374"/>
        <v>WEEK 29</v>
      </c>
      <c r="M3800" t="str">
        <f t="shared" si="378"/>
        <v>(-) 65 detik</v>
      </c>
    </row>
    <row r="3801" spans="1:13" x14ac:dyDescent="0.35">
      <c r="A3801" s="6">
        <v>4</v>
      </c>
      <c r="B3801" s="6" t="s">
        <v>462</v>
      </c>
      <c r="C3801" s="6" t="s">
        <v>462</v>
      </c>
      <c r="D3801" s="6" t="str">
        <f t="shared" si="375"/>
        <v>4-HMMU6283119</v>
      </c>
      <c r="E3801" s="7">
        <f t="shared" si="376"/>
        <v>45126.566623379629</v>
      </c>
      <c r="F3801" s="8">
        <v>45126.712456712965</v>
      </c>
      <c r="G3801" s="7">
        <f t="shared" si="377"/>
        <v>45126.754123379629</v>
      </c>
      <c r="H3801" s="2">
        <f>LOOKUP(2,1/(Sheet1!$D:$D=C3801)/(Sheet1!$E:$E&gt;=E3801)/(Sheet1!$E:$E&lt;=G3801),(Sheet1!$E:$E))</f>
        <v>45126.713316805559</v>
      </c>
      <c r="I3801" t="str">
        <f t="shared" si="373"/>
        <v>0:01:14</v>
      </c>
      <c r="J3801" t="s">
        <v>8471</v>
      </c>
      <c r="K3801" t="s">
        <v>9621</v>
      </c>
      <c r="L3801" t="str">
        <f t="shared" si="374"/>
        <v>WEEK 29</v>
      </c>
      <c r="M3801" t="str">
        <f t="shared" si="378"/>
        <v>(-) 65 detik</v>
      </c>
    </row>
    <row r="3802" spans="1:13" x14ac:dyDescent="0.35">
      <c r="A3802" s="6">
        <v>3</v>
      </c>
      <c r="B3802" s="6" t="s">
        <v>6464</v>
      </c>
      <c r="C3802" s="6" t="s">
        <v>6464</v>
      </c>
      <c r="D3802" s="6" t="str">
        <f t="shared" si="375"/>
        <v>3-KOCU4484569</v>
      </c>
      <c r="E3802" s="7">
        <f t="shared" si="376"/>
        <v>45126.565897835644</v>
      </c>
      <c r="F3802" s="8">
        <v>45126.71173116898</v>
      </c>
      <c r="G3802" s="7">
        <f t="shared" si="377"/>
        <v>45126.753397835644</v>
      </c>
      <c r="H3802" s="2">
        <f>LOOKUP(2,1/(Sheet1!$D:$D=C3802)/(Sheet1!$E:$E&gt;=E3802)/(Sheet1!$E:$E&lt;=G3802),(Sheet1!$E:$E))</f>
        <v>45126.712495196756</v>
      </c>
      <c r="I3802" t="str">
        <f t="shared" si="373"/>
        <v>0:01:06</v>
      </c>
      <c r="J3802" t="s">
        <v>8471</v>
      </c>
      <c r="K3802" t="s">
        <v>9621</v>
      </c>
      <c r="L3802" t="str">
        <f t="shared" si="374"/>
        <v>WEEK 29</v>
      </c>
      <c r="M3802" t="str">
        <f t="shared" si="378"/>
        <v>(-) 65 detik</v>
      </c>
    </row>
    <row r="3803" spans="1:13" x14ac:dyDescent="0.35">
      <c r="A3803" s="6">
        <v>3</v>
      </c>
      <c r="B3803" s="6" t="s">
        <v>465</v>
      </c>
      <c r="C3803" s="6" t="s">
        <v>465</v>
      </c>
      <c r="D3803" s="6" t="str">
        <f t="shared" si="375"/>
        <v>3-HMMU6504159</v>
      </c>
      <c r="E3803" s="7">
        <f t="shared" si="376"/>
        <v>45126.561489085645</v>
      </c>
      <c r="F3803" s="8">
        <v>45126.707322418981</v>
      </c>
      <c r="G3803" s="7">
        <f t="shared" si="377"/>
        <v>45126.748989085645</v>
      </c>
      <c r="H3803" s="2">
        <f>LOOKUP(2,1/(Sheet1!$D:$D=C3803)/(Sheet1!$E:$E&gt;=E3803)/(Sheet1!$E:$E&lt;=G3803),(Sheet1!$E:$E))</f>
        <v>45126.70817597222</v>
      </c>
      <c r="I3803" t="str">
        <f t="shared" si="373"/>
        <v>0:01:14</v>
      </c>
      <c r="J3803" t="s">
        <v>8471</v>
      </c>
      <c r="K3803" t="s">
        <v>9621</v>
      </c>
      <c r="L3803" t="str">
        <f t="shared" si="374"/>
        <v>WEEK 29</v>
      </c>
      <c r="M3803" t="str">
        <f t="shared" si="378"/>
        <v>(-) 65 detik</v>
      </c>
    </row>
    <row r="3804" spans="1:13" x14ac:dyDescent="0.35">
      <c r="A3804" s="6">
        <v>3</v>
      </c>
      <c r="B3804" s="6" t="s">
        <v>6456</v>
      </c>
      <c r="C3804" s="6" t="s">
        <v>6456</v>
      </c>
      <c r="D3804" s="6" t="str">
        <f t="shared" si="375"/>
        <v>3-KOCU4123416</v>
      </c>
      <c r="E3804" s="7">
        <f t="shared" si="376"/>
        <v>45126.558294872681</v>
      </c>
      <c r="F3804" s="8">
        <v>45126.704128206016</v>
      </c>
      <c r="G3804" s="7">
        <f t="shared" si="377"/>
        <v>45126.745794872681</v>
      </c>
      <c r="H3804" s="2">
        <f>LOOKUP(2,1/(Sheet1!$D:$D=C3804)/(Sheet1!$E:$E&gt;=E3804)/(Sheet1!$E:$E&lt;=G3804),(Sheet1!$E:$E))</f>
        <v>45126.70500415509</v>
      </c>
      <c r="I3804" t="str">
        <f t="shared" si="373"/>
        <v>0:01:16</v>
      </c>
      <c r="J3804" t="s">
        <v>8471</v>
      </c>
      <c r="K3804" t="s">
        <v>9621</v>
      </c>
      <c r="L3804" t="str">
        <f t="shared" si="374"/>
        <v>WEEK 29</v>
      </c>
      <c r="M3804" t="str">
        <f t="shared" si="378"/>
        <v>(-) 65 detik</v>
      </c>
    </row>
    <row r="3805" spans="1:13" x14ac:dyDescent="0.35">
      <c r="A3805" s="6">
        <v>4</v>
      </c>
      <c r="B3805" s="6" t="s">
        <v>6474</v>
      </c>
      <c r="C3805" s="6" t="s">
        <v>6474</v>
      </c>
      <c r="D3805" s="6" t="str">
        <f t="shared" si="375"/>
        <v>4-KOCU5217269</v>
      </c>
      <c r="E3805" s="7">
        <f t="shared" si="376"/>
        <v>45126.558200115738</v>
      </c>
      <c r="F3805" s="8">
        <v>45126.704033449074</v>
      </c>
      <c r="G3805" s="7">
        <f t="shared" si="377"/>
        <v>45126.745700115738</v>
      </c>
      <c r="H3805" s="2">
        <f>LOOKUP(2,1/(Sheet1!$D:$D=C3805)/(Sheet1!$E:$E&gt;=E3805)/(Sheet1!$E:$E&lt;=G3805),(Sheet1!$E:$E))</f>
        <v>45126.704802731481</v>
      </c>
      <c r="I3805" t="str">
        <f t="shared" si="373"/>
        <v>0:01:06</v>
      </c>
      <c r="J3805" t="s">
        <v>8471</v>
      </c>
      <c r="K3805" t="s">
        <v>9621</v>
      </c>
      <c r="L3805" t="str">
        <f t="shared" si="374"/>
        <v>WEEK 29</v>
      </c>
      <c r="M3805" t="str">
        <f t="shared" si="378"/>
        <v>(-) 65 detik</v>
      </c>
    </row>
    <row r="3806" spans="1:13" x14ac:dyDescent="0.35">
      <c r="A3806" s="6">
        <v>2</v>
      </c>
      <c r="B3806" s="6" t="s">
        <v>6879</v>
      </c>
      <c r="C3806" s="6" t="s">
        <v>6879</v>
      </c>
      <c r="D3806" s="6" t="str">
        <f t="shared" si="375"/>
        <v>2-SEGU3521104</v>
      </c>
      <c r="E3806" s="7">
        <f t="shared" si="376"/>
        <v>45126.558003935184</v>
      </c>
      <c r="F3806" s="8">
        <v>45126.70383726852</v>
      </c>
      <c r="G3806" s="7">
        <f t="shared" si="377"/>
        <v>45126.745503935184</v>
      </c>
      <c r="H3806" s="2">
        <f>LOOKUP(2,1/(Sheet1!$D:$D=C3806)/(Sheet1!$E:$E&gt;=E3806)/(Sheet1!$E:$E&lt;=G3806),(Sheet1!$E:$E))</f>
        <v>45126.704704490738</v>
      </c>
      <c r="I3806" t="str">
        <f t="shared" si="373"/>
        <v>0:01:15</v>
      </c>
      <c r="J3806" t="s">
        <v>8471</v>
      </c>
      <c r="K3806" t="s">
        <v>9621</v>
      </c>
      <c r="L3806" t="str">
        <f t="shared" si="374"/>
        <v>WEEK 29</v>
      </c>
      <c r="M3806" t="str">
        <f t="shared" si="378"/>
        <v>(-) 65 detik</v>
      </c>
    </row>
    <row r="3807" spans="1:13" x14ac:dyDescent="0.35">
      <c r="A3807" s="6">
        <v>1</v>
      </c>
      <c r="B3807" s="6" t="s">
        <v>1968</v>
      </c>
      <c r="C3807" s="6" t="s">
        <v>1968</v>
      </c>
      <c r="D3807" s="6" t="str">
        <f t="shared" si="375"/>
        <v>1-MSKU4716494</v>
      </c>
      <c r="E3807" s="7">
        <f t="shared" si="376"/>
        <v>45126.555256446758</v>
      </c>
      <c r="F3807" s="8">
        <v>45126.701089780094</v>
      </c>
      <c r="G3807" s="7">
        <f t="shared" si="377"/>
        <v>45126.742756446758</v>
      </c>
      <c r="H3807" s="2">
        <f>LOOKUP(2,1/(Sheet1!$D:$D=C3807)/(Sheet1!$E:$E&gt;=E3807)/(Sheet1!$E:$E&lt;=G3807),(Sheet1!$E:$E))</f>
        <v>45126.700664618053</v>
      </c>
      <c r="I3807" t="str">
        <f t="shared" si="373"/>
        <v>+0:00:37</v>
      </c>
      <c r="J3807" t="s">
        <v>9651</v>
      </c>
      <c r="K3807" t="s">
        <v>9621</v>
      </c>
      <c r="L3807" t="str">
        <f t="shared" si="374"/>
        <v>WEEK 29</v>
      </c>
    </row>
    <row r="3808" spans="1:13" x14ac:dyDescent="0.35">
      <c r="A3808" s="6">
        <v>2</v>
      </c>
      <c r="B3808" s="6" t="s">
        <v>6284</v>
      </c>
      <c r="C3808" s="6" t="s">
        <v>6284</v>
      </c>
      <c r="D3808" s="6" t="str">
        <f t="shared" si="375"/>
        <v>2-FFAU1475214</v>
      </c>
      <c r="E3808" s="7">
        <f t="shared" si="376"/>
        <v>45126.553506446755</v>
      </c>
      <c r="F3808" s="8">
        <v>45126.699339780091</v>
      </c>
      <c r="G3808" s="7">
        <f t="shared" si="377"/>
        <v>45126.741006446755</v>
      </c>
      <c r="H3808" s="2">
        <f>LOOKUP(2,1/(Sheet1!$D:$D=C3808)/(Sheet1!$E:$E&gt;=E3808)/(Sheet1!$E:$E&lt;=G3808),(Sheet1!$E:$E))</f>
        <v>45126.699982210645</v>
      </c>
      <c r="I3808" t="str">
        <f t="shared" si="373"/>
        <v>0:00:56</v>
      </c>
      <c r="J3808" t="s">
        <v>8471</v>
      </c>
      <c r="K3808" t="s">
        <v>9621</v>
      </c>
      <c r="L3808" t="str">
        <f t="shared" si="374"/>
        <v>WEEK 29</v>
      </c>
      <c r="M3808" t="str">
        <f>IF(I3808&lt;="0:00:05","(-) 5 detik",IF(I3808&lt;="0:00:15","(-) 15 detik",IF(I3808&lt;="0:00:30","(-) 30 detik","(-) 65 detik")))</f>
        <v>(-) 65 detik</v>
      </c>
    </row>
    <row r="3809" spans="1:13" x14ac:dyDescent="0.35">
      <c r="A3809" s="6">
        <v>1</v>
      </c>
      <c r="B3809" s="6" t="s">
        <v>383</v>
      </c>
      <c r="C3809" s="6" t="s">
        <v>383</v>
      </c>
      <c r="D3809" s="6" t="str">
        <f t="shared" si="375"/>
        <v>1-FFAU1162694</v>
      </c>
      <c r="E3809" s="7">
        <f t="shared" si="376"/>
        <v>45126.550467013883</v>
      </c>
      <c r="F3809" s="8">
        <v>45126.696300347219</v>
      </c>
      <c r="G3809" s="7">
        <f t="shared" si="377"/>
        <v>45126.737967013883</v>
      </c>
      <c r="H3809" s="2">
        <f>LOOKUP(2,1/(Sheet1!$D:$D=C3809)/(Sheet1!$E:$E&gt;=E3809)/(Sheet1!$E:$E&lt;=G3809),(Sheet1!$E:$E))</f>
        <v>45126.697062233798</v>
      </c>
      <c r="I3809" t="str">
        <f t="shared" si="373"/>
        <v>0:01:06</v>
      </c>
      <c r="J3809" t="s">
        <v>8471</v>
      </c>
      <c r="K3809" t="s">
        <v>9621</v>
      </c>
      <c r="L3809" t="str">
        <f t="shared" si="374"/>
        <v>WEEK 29</v>
      </c>
      <c r="M3809" t="str">
        <f>IF(I3809&lt;="0:00:05","(-) 5 detik",IF(I3809&lt;="0:00:15","(-) 15 detik",IF(I3809&lt;="0:00:30","(-) 30 detik","(-) 65 detik")))</f>
        <v>(-) 65 detik</v>
      </c>
    </row>
    <row r="3810" spans="1:13" x14ac:dyDescent="0.35">
      <c r="A3810" s="6">
        <v>2</v>
      </c>
      <c r="B3810" s="6" t="s">
        <v>7333</v>
      </c>
      <c r="C3810" s="6" t="s">
        <v>7333</v>
      </c>
      <c r="D3810" s="6" t="str">
        <f t="shared" si="375"/>
        <v>2-TRHU4072332</v>
      </c>
      <c r="E3810" s="7">
        <f t="shared" si="376"/>
        <v>45126.550199884259</v>
      </c>
      <c r="F3810" s="8">
        <v>45126.696033217595</v>
      </c>
      <c r="G3810" s="7">
        <f t="shared" si="377"/>
        <v>45126.737699884259</v>
      </c>
      <c r="H3810" s="2">
        <f>LOOKUP(2,1/(Sheet1!$D:$D=C3810)/(Sheet1!$E:$E&gt;=E3810)/(Sheet1!$E:$E&lt;=G3810),(Sheet1!$E:$E))</f>
        <v>45126.696810243055</v>
      </c>
      <c r="I3810" t="str">
        <f t="shared" si="373"/>
        <v>0:01:07</v>
      </c>
      <c r="J3810" t="s">
        <v>8471</v>
      </c>
      <c r="K3810" t="s">
        <v>9621</v>
      </c>
      <c r="L3810" t="str">
        <f t="shared" si="374"/>
        <v>WEEK 29</v>
      </c>
      <c r="M3810" t="str">
        <f>IF(I3810&lt;="0:00:05","(-) 5 detik",IF(I3810&lt;="0:00:15","(-) 15 detik",IF(I3810&lt;="0:00:30","(-) 30 detik","(-) 65 detik")))</f>
        <v>(-) 65 detik</v>
      </c>
    </row>
    <row r="3811" spans="1:13" x14ac:dyDescent="0.35">
      <c r="A3811" s="6">
        <v>2</v>
      </c>
      <c r="B3811" s="6" t="s">
        <v>5853</v>
      </c>
      <c r="C3811" s="6" t="s">
        <v>5853</v>
      </c>
      <c r="D3811" s="6" t="str">
        <f t="shared" si="375"/>
        <v>2-CAAU6316818</v>
      </c>
      <c r="E3811" s="7">
        <f t="shared" si="376"/>
        <v>45126.548790312496</v>
      </c>
      <c r="F3811" s="8">
        <v>45126.694623645832</v>
      </c>
      <c r="G3811" s="7">
        <f t="shared" si="377"/>
        <v>45126.736290312496</v>
      </c>
      <c r="H3811" s="2">
        <f>LOOKUP(2,1/(Sheet1!$D:$D=C3811)/(Sheet1!$E:$E&gt;=E3811)/(Sheet1!$E:$E&lt;=G3811),(Sheet1!$E:$E))</f>
        <v>45126.694716446757</v>
      </c>
      <c r="I3811" t="str">
        <f t="shared" si="373"/>
        <v>0:00:08</v>
      </c>
      <c r="J3811" t="s">
        <v>8471</v>
      </c>
      <c r="K3811" t="s">
        <v>9621</v>
      </c>
      <c r="L3811" t="str">
        <f t="shared" si="374"/>
        <v>WEEK 29</v>
      </c>
      <c r="M3811" t="str">
        <f>IF(I3811&lt;="0:00:05","(-) 5 detik",IF(I3811&lt;="0:00:15","(-) 15 detik",IF(I3811&lt;="0:00:30","(-) 30 detik","(-) 65 detik")))</f>
        <v>(-) 15 detik</v>
      </c>
    </row>
    <row r="3812" spans="1:13" x14ac:dyDescent="0.35">
      <c r="A3812" s="6">
        <v>2</v>
      </c>
      <c r="B3812" s="6" t="s">
        <v>6027</v>
      </c>
      <c r="C3812" s="6" t="s">
        <v>6027</v>
      </c>
      <c r="D3812" s="6" t="str">
        <f t="shared" si="375"/>
        <v>2-CSNU7961519</v>
      </c>
      <c r="E3812" s="7">
        <f t="shared" si="376"/>
        <v>45126.546675925922</v>
      </c>
      <c r="F3812" s="8">
        <v>45126.692509259257</v>
      </c>
      <c r="G3812" s="7">
        <f t="shared" si="377"/>
        <v>45126.734175925922</v>
      </c>
      <c r="H3812" s="2">
        <f>LOOKUP(2,1/(Sheet1!$D:$D=C3812)/(Sheet1!$E:$E&gt;=E3812)/(Sheet1!$E:$E&lt;=G3812),(Sheet1!$E:$E))</f>
        <v>45126.691931030095</v>
      </c>
      <c r="I3812" t="str">
        <f t="shared" si="373"/>
        <v>+0:00:50</v>
      </c>
      <c r="J3812" t="s">
        <v>9651</v>
      </c>
      <c r="K3812" t="s">
        <v>9621</v>
      </c>
      <c r="L3812" t="str">
        <f t="shared" si="374"/>
        <v>WEEK 29</v>
      </c>
    </row>
    <row r="3813" spans="1:13" x14ac:dyDescent="0.35">
      <c r="A3813" s="6">
        <v>2</v>
      </c>
      <c r="B3813" s="6" t="s">
        <v>6091</v>
      </c>
      <c r="C3813" s="6" t="s">
        <v>6091</v>
      </c>
      <c r="D3813" s="6" t="str">
        <f t="shared" si="375"/>
        <v>2-DFSU7446744</v>
      </c>
      <c r="E3813" s="7">
        <f t="shared" si="376"/>
        <v>45126.541984756943</v>
      </c>
      <c r="F3813" s="8">
        <v>45126.687818090279</v>
      </c>
      <c r="G3813" s="7">
        <f t="shared" si="377"/>
        <v>45126.729484756943</v>
      </c>
      <c r="H3813" s="2">
        <f>LOOKUP(2,1/(Sheet1!$D:$D=C3813)/(Sheet1!$E:$E&gt;=E3813)/(Sheet1!$E:$E&lt;=G3813),(Sheet1!$E:$E))</f>
        <v>45126.688563263888</v>
      </c>
      <c r="I3813" t="str">
        <f t="shared" si="373"/>
        <v>0:01:04</v>
      </c>
      <c r="J3813" t="s">
        <v>8471</v>
      </c>
      <c r="K3813" t="s">
        <v>9621</v>
      </c>
      <c r="L3813" t="str">
        <f t="shared" si="374"/>
        <v>WEEK 29</v>
      </c>
      <c r="M3813" t="str">
        <f t="shared" ref="M3813:M3818" si="379">IF(I3813&lt;="0:00:05","(-) 5 detik",IF(I3813&lt;="0:00:15","(-) 15 detik",IF(I3813&lt;="0:00:30","(-) 30 detik","(-) 65 detik")))</f>
        <v>(-) 65 detik</v>
      </c>
    </row>
    <row r="3814" spans="1:13" x14ac:dyDescent="0.35">
      <c r="A3814" s="6">
        <v>4</v>
      </c>
      <c r="B3814" s="6" t="s">
        <v>7165</v>
      </c>
      <c r="C3814" s="6" t="s">
        <v>7165</v>
      </c>
      <c r="D3814" s="6" t="str">
        <f t="shared" si="375"/>
        <v>4-TEMU7359301</v>
      </c>
      <c r="E3814" s="7">
        <f t="shared" si="376"/>
        <v>45126.536445405087</v>
      </c>
      <c r="F3814" s="8">
        <v>45126.682278738423</v>
      </c>
      <c r="G3814" s="7">
        <f t="shared" si="377"/>
        <v>45126.723945405087</v>
      </c>
      <c r="H3814" s="2">
        <f>LOOKUP(2,1/(Sheet1!$D:$D=C3814)/(Sheet1!$E:$E&gt;=E3814)/(Sheet1!$E:$E&lt;=G3814),(Sheet1!$E:$E))</f>
        <v>45126.683146076386</v>
      </c>
      <c r="I3814" t="str">
        <f t="shared" si="373"/>
        <v>0:01:15</v>
      </c>
      <c r="J3814" t="s">
        <v>8471</v>
      </c>
      <c r="K3814" t="s">
        <v>9621</v>
      </c>
      <c r="L3814" t="str">
        <f t="shared" si="374"/>
        <v>WEEK 29</v>
      </c>
      <c r="M3814" t="str">
        <f t="shared" si="379"/>
        <v>(-) 65 detik</v>
      </c>
    </row>
    <row r="3815" spans="1:13" x14ac:dyDescent="0.35">
      <c r="A3815" s="6">
        <v>3</v>
      </c>
      <c r="B3815" s="6" t="s">
        <v>6641</v>
      </c>
      <c r="C3815" s="6" t="s">
        <v>6641</v>
      </c>
      <c r="D3815" s="6" t="str">
        <f t="shared" si="375"/>
        <v>3-MRSU5539603</v>
      </c>
      <c r="E3815" s="7">
        <f t="shared" si="376"/>
        <v>45126.535957372682</v>
      </c>
      <c r="F3815" s="8">
        <v>45126.681790706018</v>
      </c>
      <c r="G3815" s="7">
        <f t="shared" si="377"/>
        <v>45126.723457372682</v>
      </c>
      <c r="H3815" s="2">
        <f>LOOKUP(2,1/(Sheet1!$D:$D=C3815)/(Sheet1!$E:$E&gt;=E3815)/(Sheet1!$E:$E&lt;=G3815),(Sheet1!$E:$E))</f>
        <v>45126.682593263889</v>
      </c>
      <c r="I3815" t="str">
        <f t="shared" si="373"/>
        <v>0:01:09</v>
      </c>
      <c r="J3815" t="s">
        <v>8471</v>
      </c>
      <c r="K3815" t="s">
        <v>9621</v>
      </c>
      <c r="L3815" t="str">
        <f t="shared" si="374"/>
        <v>WEEK 29</v>
      </c>
      <c r="M3815" t="str">
        <f t="shared" si="379"/>
        <v>(-) 65 detik</v>
      </c>
    </row>
    <row r="3816" spans="1:13" x14ac:dyDescent="0.35">
      <c r="A3816" s="6">
        <v>4</v>
      </c>
      <c r="B3816" s="6" t="s">
        <v>5738</v>
      </c>
      <c r="C3816" s="6" t="s">
        <v>5738</v>
      </c>
      <c r="D3816" s="6" t="str">
        <f t="shared" si="375"/>
        <v>4-APZU3423392</v>
      </c>
      <c r="E3816" s="7">
        <f t="shared" si="376"/>
        <v>45126.53269811342</v>
      </c>
      <c r="F3816" s="8">
        <v>45126.678531446756</v>
      </c>
      <c r="G3816" s="7">
        <f t="shared" si="377"/>
        <v>45126.72019811342</v>
      </c>
      <c r="H3816" s="2">
        <f>LOOKUP(2,1/(Sheet1!$D:$D=C3816)/(Sheet1!$E:$E&gt;=E3816)/(Sheet1!$E:$E&lt;=G3816),(Sheet1!$E:$E))</f>
        <v>45126.679361967595</v>
      </c>
      <c r="I3816" t="str">
        <f t="shared" si="373"/>
        <v>0:01:12</v>
      </c>
      <c r="J3816" t="s">
        <v>8471</v>
      </c>
      <c r="K3816" t="s">
        <v>9621</v>
      </c>
      <c r="L3816" t="str">
        <f t="shared" si="374"/>
        <v>WEEK 29</v>
      </c>
      <c r="M3816" t="str">
        <f t="shared" si="379"/>
        <v>(-) 65 detik</v>
      </c>
    </row>
    <row r="3817" spans="1:13" x14ac:dyDescent="0.35">
      <c r="A3817" s="6">
        <v>1</v>
      </c>
      <c r="B3817" s="6" t="s">
        <v>1897</v>
      </c>
      <c r="C3817" s="6" t="s">
        <v>1897</v>
      </c>
      <c r="D3817" s="6" t="str">
        <f t="shared" si="375"/>
        <v>1-MRKU3052552</v>
      </c>
      <c r="E3817" s="7">
        <f t="shared" si="376"/>
        <v>45126.532056018514</v>
      </c>
      <c r="F3817" s="8">
        <v>45126.677889351849</v>
      </c>
      <c r="G3817" s="7">
        <f t="shared" si="377"/>
        <v>45126.719556018514</v>
      </c>
      <c r="H3817" s="2">
        <f>LOOKUP(2,1/(Sheet1!$D:$D=C3817)/(Sheet1!$E:$E&gt;=E3817)/(Sheet1!$E:$E&lt;=G3817),(Sheet1!$E:$E))</f>
        <v>45126.678669780093</v>
      </c>
      <c r="I3817" t="str">
        <f t="shared" si="373"/>
        <v>0:01:07</v>
      </c>
      <c r="J3817" t="s">
        <v>8471</v>
      </c>
      <c r="K3817" t="s">
        <v>9621</v>
      </c>
      <c r="L3817" t="str">
        <f t="shared" si="374"/>
        <v>WEEK 29</v>
      </c>
      <c r="M3817" t="str">
        <f t="shared" si="379"/>
        <v>(-) 65 detik</v>
      </c>
    </row>
    <row r="3818" spans="1:13" x14ac:dyDescent="0.35">
      <c r="A3818" s="6">
        <v>3</v>
      </c>
      <c r="B3818" s="6" t="s">
        <v>6256</v>
      </c>
      <c r="C3818" s="6" t="s">
        <v>6256</v>
      </c>
      <c r="D3818" s="6" t="str">
        <f t="shared" si="375"/>
        <v>3-FCIU5349042</v>
      </c>
      <c r="E3818" s="7">
        <f t="shared" si="376"/>
        <v>45126.531898726847</v>
      </c>
      <c r="F3818" s="8">
        <v>45126.677732060183</v>
      </c>
      <c r="G3818" s="7">
        <f t="shared" si="377"/>
        <v>45126.719398726847</v>
      </c>
      <c r="H3818" s="2">
        <f>LOOKUP(2,1/(Sheet1!$D:$D=C3818)/(Sheet1!$E:$E&gt;=E3818)/(Sheet1!$E:$E&lt;=G3818),(Sheet1!$E:$E))</f>
        <v>45126.678492662038</v>
      </c>
      <c r="I3818" t="str">
        <f t="shared" si="373"/>
        <v>0:01:06</v>
      </c>
      <c r="J3818" t="s">
        <v>8471</v>
      </c>
      <c r="K3818" t="s">
        <v>9621</v>
      </c>
      <c r="L3818" t="str">
        <f t="shared" si="374"/>
        <v>WEEK 29</v>
      </c>
      <c r="M3818" t="str">
        <f t="shared" si="379"/>
        <v>(-) 65 detik</v>
      </c>
    </row>
    <row r="3819" spans="1:13" x14ac:dyDescent="0.35">
      <c r="A3819" s="6">
        <v>3</v>
      </c>
      <c r="B3819" s="6" t="s">
        <v>6577</v>
      </c>
      <c r="C3819" s="6" t="s">
        <v>6577</v>
      </c>
      <c r="D3819" s="6" t="str">
        <f t="shared" si="375"/>
        <v>3-MRKU1026868</v>
      </c>
      <c r="E3819" s="7">
        <f t="shared" si="376"/>
        <v>45126.529449884256</v>
      </c>
      <c r="F3819" s="8">
        <v>45126.675283217592</v>
      </c>
      <c r="G3819" s="7">
        <f t="shared" si="377"/>
        <v>45126.716949884256</v>
      </c>
      <c r="H3819" s="2">
        <f>LOOKUP(2,1/(Sheet1!$D:$D=C3819)/(Sheet1!$E:$E&gt;=E3819)/(Sheet1!$E:$E&lt;=G3819),(Sheet1!$E:$E))</f>
        <v>45126.666767141207</v>
      </c>
      <c r="I3819" t="str">
        <f t="shared" si="373"/>
        <v>+0:12:16</v>
      </c>
      <c r="J3819" t="s">
        <v>9651</v>
      </c>
      <c r="K3819" t="s">
        <v>9621</v>
      </c>
      <c r="L3819" t="str">
        <f t="shared" si="374"/>
        <v>WEEK 29</v>
      </c>
    </row>
    <row r="3820" spans="1:13" x14ac:dyDescent="0.35">
      <c r="A3820" s="6">
        <v>2</v>
      </c>
      <c r="B3820" s="6" t="s">
        <v>5782</v>
      </c>
      <c r="C3820" s="6" t="s">
        <v>5782</v>
      </c>
      <c r="D3820" s="6" t="str">
        <f t="shared" si="375"/>
        <v>2-BEAU6233650</v>
      </c>
      <c r="E3820" s="7">
        <f t="shared" si="376"/>
        <v>45126.516669675926</v>
      </c>
      <c r="F3820" s="8">
        <v>45126.662503009262</v>
      </c>
      <c r="G3820" s="7">
        <f t="shared" si="377"/>
        <v>45126.704169675926</v>
      </c>
      <c r="H3820" s="2">
        <f>LOOKUP(2,1/(Sheet1!$D:$D=C3820)/(Sheet1!$E:$E&gt;=E3820)/(Sheet1!$E:$E&lt;=G3820),(Sheet1!$E:$E))</f>
        <v>45126.663315381942</v>
      </c>
      <c r="I3820" t="str">
        <f t="shared" si="373"/>
        <v>0:01:10</v>
      </c>
      <c r="J3820" t="s">
        <v>8471</v>
      </c>
      <c r="K3820" t="s">
        <v>9621</v>
      </c>
      <c r="L3820" t="str">
        <f t="shared" si="374"/>
        <v>WEEK 29</v>
      </c>
      <c r="M3820" t="str">
        <f t="shared" ref="M3820:M3825" si="380">IF(I3820&lt;="0:00:05","(-) 5 detik",IF(I3820&lt;="0:00:15","(-) 15 detik",IF(I3820&lt;="0:00:30","(-) 30 detik","(-) 65 detik")))</f>
        <v>(-) 65 detik</v>
      </c>
    </row>
    <row r="3821" spans="1:13" x14ac:dyDescent="0.35">
      <c r="A3821" s="6">
        <v>3</v>
      </c>
      <c r="B3821" s="6" t="s">
        <v>1862</v>
      </c>
      <c r="C3821" s="6" t="s">
        <v>1862</v>
      </c>
      <c r="D3821" s="6" t="str">
        <f t="shared" si="375"/>
        <v>3-MAEU9237639</v>
      </c>
      <c r="E3821" s="7">
        <f t="shared" si="376"/>
        <v>45126.505111423612</v>
      </c>
      <c r="F3821" s="8">
        <v>45126.650944756948</v>
      </c>
      <c r="G3821" s="7">
        <f t="shared" si="377"/>
        <v>45126.692611423612</v>
      </c>
      <c r="H3821" s="2">
        <f>LOOKUP(2,1/(Sheet1!$D:$D=C3821)/(Sheet1!$E:$E&gt;=E3821)/(Sheet1!$E:$E&lt;=G3821),(Sheet1!$E:$E))</f>
        <v>45126.651720671296</v>
      </c>
      <c r="I3821" t="str">
        <f t="shared" si="373"/>
        <v>0:01:07</v>
      </c>
      <c r="J3821" t="s">
        <v>8471</v>
      </c>
      <c r="K3821" t="s">
        <v>9621</v>
      </c>
      <c r="L3821" t="str">
        <f t="shared" si="374"/>
        <v>WEEK 29</v>
      </c>
      <c r="M3821" t="str">
        <f t="shared" si="380"/>
        <v>(-) 65 detik</v>
      </c>
    </row>
    <row r="3822" spans="1:13" x14ac:dyDescent="0.35">
      <c r="A3822" s="6">
        <v>4</v>
      </c>
      <c r="B3822" s="6" t="s">
        <v>8307</v>
      </c>
      <c r="C3822" s="6" t="s">
        <v>8307</v>
      </c>
      <c r="D3822" s="6" t="str">
        <f t="shared" si="375"/>
        <v>4-PONU3064241</v>
      </c>
      <c r="E3822" s="7">
        <f t="shared" si="376"/>
        <v>45126.501566516199</v>
      </c>
      <c r="F3822" s="8">
        <v>45126.647399849535</v>
      </c>
      <c r="G3822" s="7">
        <f t="shared" si="377"/>
        <v>45126.689066516199</v>
      </c>
      <c r="H3822" s="2">
        <f>LOOKUP(2,1/(Sheet1!$D:$D=C3822)/(Sheet1!$E:$E&gt;=E3822)/(Sheet1!$E:$E&lt;=G3822),(Sheet1!$E:$E))</f>
        <v>45126.648251412036</v>
      </c>
      <c r="I3822" t="str">
        <f t="shared" si="373"/>
        <v>0:01:14</v>
      </c>
      <c r="J3822" t="s">
        <v>8471</v>
      </c>
      <c r="K3822" t="s">
        <v>9621</v>
      </c>
      <c r="L3822" t="str">
        <f t="shared" si="374"/>
        <v>WEEK 29</v>
      </c>
      <c r="M3822" t="str">
        <f t="shared" si="380"/>
        <v>(-) 65 detik</v>
      </c>
    </row>
    <row r="3823" spans="1:13" x14ac:dyDescent="0.35">
      <c r="A3823" s="6">
        <v>4</v>
      </c>
      <c r="B3823" s="6" t="s">
        <v>8278</v>
      </c>
      <c r="C3823" s="6" t="s">
        <v>8278</v>
      </c>
      <c r="D3823" s="6" t="str">
        <f t="shared" si="375"/>
        <v>4-MSKU6972155</v>
      </c>
      <c r="E3823" s="7">
        <f t="shared" si="376"/>
        <v>45126.499167395828</v>
      </c>
      <c r="F3823" s="8">
        <v>45126.645000729164</v>
      </c>
      <c r="G3823" s="7">
        <f t="shared" si="377"/>
        <v>45126.686667395828</v>
      </c>
      <c r="H3823" s="2">
        <f>LOOKUP(2,1/(Sheet1!$D:$D=C3823)/(Sheet1!$E:$E&gt;=E3823)/(Sheet1!$E:$E&lt;=G3823),(Sheet1!$E:$E))</f>
        <v>45126.645595624999</v>
      </c>
      <c r="I3823" t="str">
        <f t="shared" si="373"/>
        <v>0:00:51</v>
      </c>
      <c r="J3823" t="s">
        <v>8471</v>
      </c>
      <c r="K3823" t="s">
        <v>9621</v>
      </c>
      <c r="L3823" t="str">
        <f t="shared" si="374"/>
        <v>WEEK 29</v>
      </c>
      <c r="M3823" t="str">
        <f t="shared" si="380"/>
        <v>(-) 65 detik</v>
      </c>
    </row>
    <row r="3824" spans="1:13" x14ac:dyDescent="0.35">
      <c r="A3824" s="6">
        <v>3</v>
      </c>
      <c r="B3824" s="6" t="s">
        <v>6625</v>
      </c>
      <c r="C3824" s="6" t="s">
        <v>6625</v>
      </c>
      <c r="D3824" s="6" t="str">
        <f t="shared" si="375"/>
        <v>3-MRSU3219241</v>
      </c>
      <c r="E3824" s="7">
        <f t="shared" si="376"/>
        <v>45126.499053784719</v>
      </c>
      <c r="F3824" s="8">
        <v>45126.644887118055</v>
      </c>
      <c r="G3824" s="7">
        <f t="shared" si="377"/>
        <v>45126.686553784719</v>
      </c>
      <c r="H3824" s="2">
        <f>LOOKUP(2,1/(Sheet1!$D:$D=C3824)/(Sheet1!$E:$E&gt;=E3824)/(Sheet1!$E:$E&lt;=G3824),(Sheet1!$E:$E))</f>
        <v>45126.64534101852</v>
      </c>
      <c r="I3824" t="str">
        <f t="shared" si="373"/>
        <v>0:00:39</v>
      </c>
      <c r="J3824" t="s">
        <v>8471</v>
      </c>
      <c r="K3824" t="s">
        <v>9621</v>
      </c>
      <c r="L3824" t="str">
        <f t="shared" si="374"/>
        <v>WEEK 29</v>
      </c>
      <c r="M3824" t="str">
        <f t="shared" si="380"/>
        <v>(-) 65 detik</v>
      </c>
    </row>
    <row r="3825" spans="1:13" x14ac:dyDescent="0.35">
      <c r="A3825" s="6">
        <v>3</v>
      </c>
      <c r="B3825" s="6" t="s">
        <v>164</v>
      </c>
      <c r="C3825" s="6" t="s">
        <v>164</v>
      </c>
      <c r="D3825" s="6" t="str">
        <f t="shared" si="375"/>
        <v>3-CMAU4328970</v>
      </c>
      <c r="E3825" s="7">
        <f t="shared" si="376"/>
        <v>45126.494607210647</v>
      </c>
      <c r="F3825" s="8">
        <v>45126.640440543983</v>
      </c>
      <c r="G3825" s="7">
        <f t="shared" si="377"/>
        <v>45126.682107210647</v>
      </c>
      <c r="H3825" s="2">
        <f>LOOKUP(2,1/(Sheet1!$D:$D=C3825)/(Sheet1!$E:$E&gt;=E3825)/(Sheet1!$E:$E&lt;=G3825),(Sheet1!$E:$E))</f>
        <v>45126.641295983798</v>
      </c>
      <c r="I3825" t="str">
        <f t="shared" si="373"/>
        <v>0:01:14</v>
      </c>
      <c r="J3825" t="s">
        <v>8471</v>
      </c>
      <c r="K3825" t="s">
        <v>9621</v>
      </c>
      <c r="L3825" t="str">
        <f t="shared" si="374"/>
        <v>WEEK 29</v>
      </c>
      <c r="M3825" t="str">
        <f t="shared" si="380"/>
        <v>(-) 65 detik</v>
      </c>
    </row>
    <row r="3826" spans="1:13" x14ac:dyDescent="0.35">
      <c r="A3826" s="6">
        <v>3</v>
      </c>
      <c r="B3826" s="6" t="s">
        <v>152</v>
      </c>
      <c r="C3826" s="6" t="s">
        <v>152</v>
      </c>
      <c r="D3826" s="6" t="str">
        <f t="shared" si="375"/>
        <v>3-CICU8423582</v>
      </c>
      <c r="E3826" s="7">
        <f t="shared" si="376"/>
        <v>45126.490534872682</v>
      </c>
      <c r="F3826" s="8">
        <v>45126.636368206018</v>
      </c>
      <c r="G3826" s="7">
        <f t="shared" si="377"/>
        <v>45126.678034872682</v>
      </c>
      <c r="H3826" s="2">
        <f>LOOKUP(2,1/(Sheet1!$D:$D=C3826)/(Sheet1!$E:$E&gt;=E3826)/(Sheet1!$E:$E&lt;=G3826),(Sheet1!$E:$E))</f>
        <v>45126.635779583332</v>
      </c>
      <c r="I3826" t="str">
        <f t="shared" si="373"/>
        <v>+0:00:51</v>
      </c>
      <c r="J3826" t="s">
        <v>9651</v>
      </c>
      <c r="K3826" t="s">
        <v>9621</v>
      </c>
      <c r="L3826" t="str">
        <f t="shared" si="374"/>
        <v>WEEK 29</v>
      </c>
    </row>
    <row r="3827" spans="1:13" x14ac:dyDescent="0.35">
      <c r="A3827" s="6">
        <v>3</v>
      </c>
      <c r="B3827" s="6" t="s">
        <v>7028</v>
      </c>
      <c r="C3827" s="6" t="s">
        <v>7028</v>
      </c>
      <c r="D3827" s="6" t="str">
        <f t="shared" si="375"/>
        <v>3-TCKU6248314</v>
      </c>
      <c r="E3827" s="7">
        <f t="shared" si="376"/>
        <v>45126.483886805552</v>
      </c>
      <c r="F3827" s="8">
        <v>45126.629720138888</v>
      </c>
      <c r="G3827" s="7">
        <f t="shared" si="377"/>
        <v>45126.671386805552</v>
      </c>
      <c r="H3827" s="2">
        <f>LOOKUP(2,1/(Sheet1!$D:$D=C3827)/(Sheet1!$E:$E&gt;=E3827)/(Sheet1!$E:$E&lt;=G3827),(Sheet1!$E:$E))</f>
        <v>45126.630420810186</v>
      </c>
      <c r="I3827" t="str">
        <f t="shared" si="373"/>
        <v>0:01:01</v>
      </c>
      <c r="J3827" t="s">
        <v>8471</v>
      </c>
      <c r="K3827" t="s">
        <v>9621</v>
      </c>
      <c r="L3827" t="str">
        <f t="shared" si="374"/>
        <v>WEEK 29</v>
      </c>
      <c r="M3827" t="str">
        <f t="shared" ref="M3827:M3850" si="381">IF(I3827&lt;="0:00:05","(-) 5 detik",IF(I3827&lt;="0:00:15","(-) 15 detik",IF(I3827&lt;="0:00:30","(-) 30 detik","(-) 65 detik")))</f>
        <v>(-) 65 detik</v>
      </c>
    </row>
    <row r="3828" spans="1:13" x14ac:dyDescent="0.35">
      <c r="A3828" s="6">
        <v>3</v>
      </c>
      <c r="B3828" s="6" t="s">
        <v>7743</v>
      </c>
      <c r="C3828" s="6" t="s">
        <v>7743</v>
      </c>
      <c r="D3828" s="6" t="str">
        <f t="shared" si="375"/>
        <v>3-MRSU5120582</v>
      </c>
      <c r="E3828" s="7">
        <f t="shared" si="376"/>
        <v>45126.475946261569</v>
      </c>
      <c r="F3828" s="8">
        <v>45126.621779594905</v>
      </c>
      <c r="G3828" s="7">
        <f t="shared" si="377"/>
        <v>45126.663446261569</v>
      </c>
      <c r="H3828" s="2">
        <f>LOOKUP(2,1/(Sheet1!$D:$D=C3828)/(Sheet1!$E:$E&gt;=E3828)/(Sheet1!$E:$E&lt;=G3828),(Sheet1!$E:$E))</f>
        <v>45126.622597858797</v>
      </c>
      <c r="I3828" t="str">
        <f t="shared" si="373"/>
        <v>0:01:11</v>
      </c>
      <c r="J3828" t="s">
        <v>8471</v>
      </c>
      <c r="K3828" t="s">
        <v>9621</v>
      </c>
      <c r="L3828" t="str">
        <f t="shared" si="374"/>
        <v>WEEK 29</v>
      </c>
      <c r="M3828" t="str">
        <f t="shared" si="381"/>
        <v>(-) 65 detik</v>
      </c>
    </row>
    <row r="3829" spans="1:13" x14ac:dyDescent="0.35">
      <c r="A3829" s="6">
        <v>3</v>
      </c>
      <c r="B3829" s="6" t="s">
        <v>6639</v>
      </c>
      <c r="C3829" s="6" t="s">
        <v>6639</v>
      </c>
      <c r="D3829" s="6" t="str">
        <f t="shared" si="375"/>
        <v>3-MRSU5391007</v>
      </c>
      <c r="E3829" s="7">
        <f t="shared" si="376"/>
        <v>45126.455508252315</v>
      </c>
      <c r="F3829" s="8">
        <v>45126.601341585651</v>
      </c>
      <c r="G3829" s="7">
        <f t="shared" si="377"/>
        <v>45126.643008252315</v>
      </c>
      <c r="H3829" s="2">
        <f>LOOKUP(2,1/(Sheet1!$D:$D=C3829)/(Sheet1!$E:$E&gt;=E3829)/(Sheet1!$E:$E&lt;=G3829),(Sheet1!$E:$E))</f>
        <v>45126.60209177083</v>
      </c>
      <c r="I3829" t="str">
        <f t="shared" si="373"/>
        <v>0:01:05</v>
      </c>
      <c r="J3829" t="s">
        <v>8471</v>
      </c>
      <c r="K3829" t="s">
        <v>9621</v>
      </c>
      <c r="L3829" t="str">
        <f t="shared" si="374"/>
        <v>WEEK 29</v>
      </c>
      <c r="M3829" t="str">
        <f t="shared" si="381"/>
        <v>(-) 65 detik</v>
      </c>
    </row>
    <row r="3830" spans="1:13" x14ac:dyDescent="0.35">
      <c r="A3830" s="6">
        <v>3</v>
      </c>
      <c r="B3830" s="6" t="s">
        <v>429</v>
      </c>
      <c r="C3830" s="6" t="s">
        <v>429</v>
      </c>
      <c r="D3830" s="6" t="str">
        <f t="shared" si="375"/>
        <v>3-GCXU5579412</v>
      </c>
      <c r="E3830" s="7">
        <f t="shared" si="376"/>
        <v>45126.444304826386</v>
      </c>
      <c r="F3830" s="8">
        <v>45126.590138159721</v>
      </c>
      <c r="G3830" s="7">
        <f t="shared" si="377"/>
        <v>45126.631804826386</v>
      </c>
      <c r="H3830" s="2">
        <f>LOOKUP(2,1/(Sheet1!$D:$D=C3830)/(Sheet1!$E:$E&gt;=E3830)/(Sheet1!$E:$E&lt;=G3830),(Sheet1!$E:$E))</f>
        <v>45126.591037453705</v>
      </c>
      <c r="I3830" t="str">
        <f t="shared" si="373"/>
        <v>0:01:18</v>
      </c>
      <c r="J3830" t="s">
        <v>8471</v>
      </c>
      <c r="K3830" t="s">
        <v>9621</v>
      </c>
      <c r="L3830" t="str">
        <f t="shared" si="374"/>
        <v>WEEK 29</v>
      </c>
      <c r="M3830" t="str">
        <f t="shared" si="381"/>
        <v>(-) 65 detik</v>
      </c>
    </row>
    <row r="3831" spans="1:13" x14ac:dyDescent="0.35">
      <c r="A3831" s="6">
        <v>2</v>
      </c>
      <c r="B3831" s="6" t="s">
        <v>7348</v>
      </c>
      <c r="C3831" s="6" t="s">
        <v>7348</v>
      </c>
      <c r="D3831" s="6" t="str">
        <f t="shared" si="375"/>
        <v>2-TRHU4741021</v>
      </c>
      <c r="E3831" s="7">
        <f t="shared" si="376"/>
        <v>45126.441529976852</v>
      </c>
      <c r="F3831" s="8">
        <v>45126.587363310187</v>
      </c>
      <c r="G3831" s="7">
        <f t="shared" si="377"/>
        <v>45126.629029976852</v>
      </c>
      <c r="H3831" s="2">
        <f>LOOKUP(2,1/(Sheet1!$D:$D=C3831)/(Sheet1!$E:$E&gt;=E3831)/(Sheet1!$E:$E&lt;=G3831),(Sheet1!$E:$E))</f>
        <v>45126.588200370374</v>
      </c>
      <c r="I3831" t="str">
        <f t="shared" si="373"/>
        <v>0:01:12</v>
      </c>
      <c r="J3831" t="s">
        <v>8471</v>
      </c>
      <c r="K3831" t="s">
        <v>9621</v>
      </c>
      <c r="L3831" t="str">
        <f t="shared" si="374"/>
        <v>WEEK 29</v>
      </c>
      <c r="M3831" t="str">
        <f t="shared" si="381"/>
        <v>(-) 65 detik</v>
      </c>
    </row>
    <row r="3832" spans="1:13" x14ac:dyDescent="0.35">
      <c r="A3832" s="6">
        <v>1</v>
      </c>
      <c r="B3832" s="6" t="s">
        <v>5462</v>
      </c>
      <c r="C3832" s="6" t="s">
        <v>5462</v>
      </c>
      <c r="D3832" s="6" t="str">
        <f t="shared" si="375"/>
        <v>1-TGBU7831742</v>
      </c>
      <c r="E3832" s="7">
        <f t="shared" si="376"/>
        <v>45126.43970667824</v>
      </c>
      <c r="F3832" s="8">
        <v>45126.585540011576</v>
      </c>
      <c r="G3832" s="7">
        <f t="shared" si="377"/>
        <v>45126.62720667824</v>
      </c>
      <c r="H3832" s="2">
        <f>LOOKUP(2,1/(Sheet1!$D:$D=C3832)/(Sheet1!$E:$E&gt;=E3832)/(Sheet1!$E:$E&lt;=G3832),(Sheet1!$E:$E))</f>
        <v>45126.586329131947</v>
      </c>
      <c r="I3832" t="str">
        <f t="shared" si="373"/>
        <v>0:01:08</v>
      </c>
      <c r="J3832" t="s">
        <v>8471</v>
      </c>
      <c r="K3832" t="s">
        <v>9621</v>
      </c>
      <c r="L3832" t="str">
        <f t="shared" si="374"/>
        <v>WEEK 29</v>
      </c>
      <c r="M3832" t="str">
        <f t="shared" si="381"/>
        <v>(-) 65 detik</v>
      </c>
    </row>
    <row r="3833" spans="1:13" x14ac:dyDescent="0.35">
      <c r="A3833" s="6">
        <v>2</v>
      </c>
      <c r="B3833" s="6" t="s">
        <v>7395</v>
      </c>
      <c r="C3833" s="6" t="s">
        <v>7395</v>
      </c>
      <c r="D3833" s="6" t="str">
        <f t="shared" si="375"/>
        <v>2-TRHU8121190</v>
      </c>
      <c r="E3833" s="7">
        <f t="shared" si="376"/>
        <v>45126.436148576387</v>
      </c>
      <c r="F3833" s="8">
        <v>45126.581981909723</v>
      </c>
      <c r="G3833" s="7">
        <f t="shared" si="377"/>
        <v>45126.623648576387</v>
      </c>
      <c r="H3833" s="2">
        <f>LOOKUP(2,1/(Sheet1!$D:$D=C3833)/(Sheet1!$E:$E&gt;=E3833)/(Sheet1!$E:$E&lt;=G3833),(Sheet1!$E:$E))</f>
        <v>45126.582737407407</v>
      </c>
      <c r="I3833" t="str">
        <f t="shared" si="373"/>
        <v>0:01:05</v>
      </c>
      <c r="J3833" t="s">
        <v>8471</v>
      </c>
      <c r="K3833" t="s">
        <v>9621</v>
      </c>
      <c r="L3833" t="str">
        <f t="shared" si="374"/>
        <v>WEEK 29</v>
      </c>
      <c r="M3833" t="str">
        <f t="shared" si="381"/>
        <v>(-) 65 detik</v>
      </c>
    </row>
    <row r="3834" spans="1:13" x14ac:dyDescent="0.35">
      <c r="A3834" s="6">
        <v>1</v>
      </c>
      <c r="B3834" s="6" t="s">
        <v>5440</v>
      </c>
      <c r="C3834" s="6" t="s">
        <v>5440</v>
      </c>
      <c r="D3834" s="6" t="str">
        <f t="shared" si="375"/>
        <v>1-TGBU2550911</v>
      </c>
      <c r="E3834" s="7">
        <f t="shared" si="376"/>
        <v>45126.431397372682</v>
      </c>
      <c r="F3834" s="8">
        <v>45126.577230706018</v>
      </c>
      <c r="G3834" s="7">
        <f t="shared" si="377"/>
        <v>45126.618897372682</v>
      </c>
      <c r="H3834" s="2">
        <f>LOOKUP(2,1/(Sheet1!$D:$D=C3834)/(Sheet1!$E:$E&gt;=E3834)/(Sheet1!$E:$E&lt;=G3834),(Sheet1!$E:$E))</f>
        <v>45126.577754699072</v>
      </c>
      <c r="I3834" t="str">
        <f t="shared" si="373"/>
        <v>0:00:45</v>
      </c>
      <c r="J3834" t="s">
        <v>8471</v>
      </c>
      <c r="K3834" t="s">
        <v>9621</v>
      </c>
      <c r="L3834" t="str">
        <f t="shared" si="374"/>
        <v>WEEK 29</v>
      </c>
      <c r="M3834" t="str">
        <f t="shared" si="381"/>
        <v>(-) 65 detik</v>
      </c>
    </row>
    <row r="3835" spans="1:13" x14ac:dyDescent="0.35">
      <c r="A3835" s="6">
        <v>3</v>
      </c>
      <c r="B3835" s="6" t="s">
        <v>6205</v>
      </c>
      <c r="C3835" s="6" t="s">
        <v>6205</v>
      </c>
      <c r="D3835" s="6" t="str">
        <f t="shared" si="375"/>
        <v>3-EITU9129754</v>
      </c>
      <c r="E3835" s="7">
        <f t="shared" si="376"/>
        <v>45126.423631863421</v>
      </c>
      <c r="F3835" s="8">
        <v>45126.569465196757</v>
      </c>
      <c r="G3835" s="7">
        <f t="shared" si="377"/>
        <v>45126.611131863421</v>
      </c>
      <c r="H3835" s="2">
        <f>LOOKUP(2,1/(Sheet1!$D:$D=C3835)/(Sheet1!$E:$E&gt;=E3835)/(Sheet1!$E:$E&lt;=G3835),(Sheet1!$E:$E))</f>
        <v>45126.570154432869</v>
      </c>
      <c r="I3835" t="str">
        <f t="shared" si="373"/>
        <v>0:01:00</v>
      </c>
      <c r="J3835" t="s">
        <v>8471</v>
      </c>
      <c r="K3835" t="s">
        <v>9621</v>
      </c>
      <c r="L3835" t="str">
        <f t="shared" si="374"/>
        <v>WEEK 29</v>
      </c>
      <c r="M3835" t="str">
        <f t="shared" si="381"/>
        <v>(-) 65 detik</v>
      </c>
    </row>
    <row r="3836" spans="1:13" x14ac:dyDescent="0.35">
      <c r="A3836" s="6">
        <v>4</v>
      </c>
      <c r="B3836" s="6" t="s">
        <v>6589</v>
      </c>
      <c r="C3836" s="6" t="s">
        <v>6589</v>
      </c>
      <c r="D3836" s="6" t="str">
        <f t="shared" si="375"/>
        <v>4-MRKU3434494</v>
      </c>
      <c r="E3836" s="7">
        <f t="shared" si="376"/>
        <v>45126.421045405092</v>
      </c>
      <c r="F3836" s="8">
        <v>45126.566878738427</v>
      </c>
      <c r="G3836" s="7">
        <f t="shared" si="377"/>
        <v>45126.608545405092</v>
      </c>
      <c r="H3836" s="2">
        <f>LOOKUP(2,1/(Sheet1!$D:$D=C3836)/(Sheet1!$E:$E&gt;=E3836)/(Sheet1!$E:$E&lt;=G3836),(Sheet1!$E:$E))</f>
        <v>45126.567692812503</v>
      </c>
      <c r="I3836" t="str">
        <f t="shared" si="373"/>
        <v>0:01:10</v>
      </c>
      <c r="J3836" t="s">
        <v>8471</v>
      </c>
      <c r="K3836" t="s">
        <v>9621</v>
      </c>
      <c r="L3836" t="str">
        <f t="shared" si="374"/>
        <v>WEEK 29</v>
      </c>
      <c r="M3836" t="str">
        <f t="shared" si="381"/>
        <v>(-) 65 detik</v>
      </c>
    </row>
    <row r="3837" spans="1:13" x14ac:dyDescent="0.35">
      <c r="A3837" s="6">
        <v>2</v>
      </c>
      <c r="B3837" s="6" t="s">
        <v>5812</v>
      </c>
      <c r="C3837" s="6" t="s">
        <v>5812</v>
      </c>
      <c r="D3837" s="6" t="str">
        <f t="shared" si="375"/>
        <v>2-BMOU6470805</v>
      </c>
      <c r="E3837" s="7">
        <f t="shared" si="376"/>
        <v>45126.416090856481</v>
      </c>
      <c r="F3837" s="8">
        <v>45126.561924189817</v>
      </c>
      <c r="G3837" s="7">
        <f t="shared" si="377"/>
        <v>45126.603590856481</v>
      </c>
      <c r="H3837" s="2">
        <f>LOOKUP(2,1/(Sheet1!$D:$D=C3837)/(Sheet1!$E:$E&gt;=E3837)/(Sheet1!$E:$E&lt;=G3837),(Sheet1!$E:$E))</f>
        <v>45126.562670104169</v>
      </c>
      <c r="I3837" t="str">
        <f t="shared" si="373"/>
        <v>0:01:04</v>
      </c>
      <c r="J3837" t="s">
        <v>8471</v>
      </c>
      <c r="K3837" t="s">
        <v>9621</v>
      </c>
      <c r="L3837" t="str">
        <f t="shared" si="374"/>
        <v>WEEK 29</v>
      </c>
      <c r="M3837" t="str">
        <f t="shared" si="381"/>
        <v>(-) 65 detik</v>
      </c>
    </row>
    <row r="3838" spans="1:13" x14ac:dyDescent="0.35">
      <c r="A3838" s="6">
        <v>3</v>
      </c>
      <c r="B3838" s="6" t="s">
        <v>6198</v>
      </c>
      <c r="C3838" s="6" t="s">
        <v>6198</v>
      </c>
      <c r="D3838" s="6" t="str">
        <f t="shared" si="375"/>
        <v>3-EITU1734785</v>
      </c>
      <c r="E3838" s="7">
        <f t="shared" si="376"/>
        <v>45126.414734293976</v>
      </c>
      <c r="F3838" s="8">
        <v>45126.560567627312</v>
      </c>
      <c r="G3838" s="7">
        <f t="shared" si="377"/>
        <v>45126.602234293976</v>
      </c>
      <c r="H3838" s="2">
        <f>LOOKUP(2,1/(Sheet1!$D:$D=C3838)/(Sheet1!$E:$E&gt;=E3838)/(Sheet1!$E:$E&lt;=G3838),(Sheet1!$E:$E))</f>
        <v>45126.561399479164</v>
      </c>
      <c r="I3838" t="str">
        <f t="shared" si="373"/>
        <v>0:01:12</v>
      </c>
      <c r="J3838" t="s">
        <v>8471</v>
      </c>
      <c r="K3838" t="s">
        <v>9621</v>
      </c>
      <c r="L3838" t="str">
        <f t="shared" si="374"/>
        <v>WEEK 29</v>
      </c>
      <c r="M3838" t="str">
        <f t="shared" si="381"/>
        <v>(-) 65 detik</v>
      </c>
    </row>
    <row r="3839" spans="1:13" x14ac:dyDescent="0.35">
      <c r="A3839" s="6">
        <v>3</v>
      </c>
      <c r="B3839" s="6" t="s">
        <v>6173</v>
      </c>
      <c r="C3839" s="6" t="s">
        <v>6173</v>
      </c>
      <c r="D3839" s="6" t="str">
        <f t="shared" si="375"/>
        <v>3-EISU1859114</v>
      </c>
      <c r="E3839" s="7">
        <f t="shared" si="376"/>
        <v>45126.396761840275</v>
      </c>
      <c r="F3839" s="8">
        <v>45126.542595173611</v>
      </c>
      <c r="G3839" s="7">
        <f t="shared" si="377"/>
        <v>45126.584261840275</v>
      </c>
      <c r="H3839" s="2">
        <f>LOOKUP(2,1/(Sheet1!$D:$D=C3839)/(Sheet1!$E:$E&gt;=E3839)/(Sheet1!$E:$E&lt;=G3839),(Sheet1!$E:$E))</f>
        <v>45126.543235104167</v>
      </c>
      <c r="I3839" t="str">
        <f t="shared" si="373"/>
        <v>0:00:55</v>
      </c>
      <c r="J3839" t="s">
        <v>8471</v>
      </c>
      <c r="K3839" t="s">
        <v>9621</v>
      </c>
      <c r="L3839" t="str">
        <f t="shared" si="374"/>
        <v>WEEK 29</v>
      </c>
      <c r="M3839" t="str">
        <f t="shared" si="381"/>
        <v>(-) 65 detik</v>
      </c>
    </row>
    <row r="3840" spans="1:13" x14ac:dyDescent="0.35">
      <c r="A3840" s="6">
        <v>3</v>
      </c>
      <c r="B3840" s="6" t="s">
        <v>6327</v>
      </c>
      <c r="C3840" s="6" t="s">
        <v>6327</v>
      </c>
      <c r="D3840" s="6" t="str">
        <f t="shared" si="375"/>
        <v>3-GAOU6301635</v>
      </c>
      <c r="E3840" s="7">
        <f t="shared" si="376"/>
        <v>45126.394950497684</v>
      </c>
      <c r="F3840" s="8">
        <v>45126.54078383102</v>
      </c>
      <c r="G3840" s="7">
        <f t="shared" si="377"/>
        <v>45126.582450497684</v>
      </c>
      <c r="H3840" s="2">
        <f>LOOKUP(2,1/(Sheet1!$D:$D=C3840)/(Sheet1!$E:$E&gt;=E3840)/(Sheet1!$E:$E&lt;=G3840),(Sheet1!$E:$E))</f>
        <v>45126.541583611113</v>
      </c>
      <c r="I3840" t="str">
        <f t="shared" si="373"/>
        <v>0:01:09</v>
      </c>
      <c r="J3840" t="s">
        <v>8471</v>
      </c>
      <c r="K3840" t="s">
        <v>9621</v>
      </c>
      <c r="L3840" t="str">
        <f t="shared" si="374"/>
        <v>WEEK 29</v>
      </c>
      <c r="M3840" t="str">
        <f t="shared" si="381"/>
        <v>(-) 65 detik</v>
      </c>
    </row>
    <row r="3841" spans="1:13" x14ac:dyDescent="0.35">
      <c r="A3841" s="6">
        <v>4</v>
      </c>
      <c r="B3841" s="6" t="s">
        <v>6192</v>
      </c>
      <c r="C3841" s="6" t="s">
        <v>6192</v>
      </c>
      <c r="D3841" s="6" t="str">
        <f t="shared" si="375"/>
        <v>4-EITU0529940</v>
      </c>
      <c r="E3841" s="7">
        <f t="shared" si="376"/>
        <v>45126.392883564811</v>
      </c>
      <c r="F3841" s="8">
        <v>45126.538716898147</v>
      </c>
      <c r="G3841" s="7">
        <f t="shared" si="377"/>
        <v>45126.580383564811</v>
      </c>
      <c r="H3841" s="2">
        <f>LOOKUP(2,1/(Sheet1!$D:$D=C3841)/(Sheet1!$E:$E&gt;=E3841)/(Sheet1!$E:$E&lt;=G3841),(Sheet1!$E:$E))</f>
        <v>45126.53955465278</v>
      </c>
      <c r="I3841" t="str">
        <f t="shared" si="373"/>
        <v>0:01:12</v>
      </c>
      <c r="J3841" t="s">
        <v>8471</v>
      </c>
      <c r="K3841" t="s">
        <v>9621</v>
      </c>
      <c r="L3841" t="str">
        <f t="shared" si="374"/>
        <v>WEEK 29</v>
      </c>
      <c r="M3841" t="str">
        <f t="shared" si="381"/>
        <v>(-) 65 detik</v>
      </c>
    </row>
    <row r="3842" spans="1:13" x14ac:dyDescent="0.35">
      <c r="A3842" s="6">
        <v>3</v>
      </c>
      <c r="B3842" s="6" t="s">
        <v>6245</v>
      </c>
      <c r="C3842" s="6" t="s">
        <v>6245</v>
      </c>
      <c r="D3842" s="6" t="str">
        <f t="shared" si="375"/>
        <v>3-EMCU8844936</v>
      </c>
      <c r="E3842" s="7">
        <f t="shared" si="376"/>
        <v>45126.370244212958</v>
      </c>
      <c r="F3842" s="8">
        <v>45126.516077546294</v>
      </c>
      <c r="G3842" s="7">
        <f t="shared" si="377"/>
        <v>45126.557744212958</v>
      </c>
      <c r="H3842" s="2">
        <f>LOOKUP(2,1/(Sheet1!$D:$D=C3842)/(Sheet1!$E:$E&gt;=E3842)/(Sheet1!$E:$E&lt;=G3842),(Sheet1!$E:$E))</f>
        <v>45126.516877800925</v>
      </c>
      <c r="I3842" t="str">
        <f t="shared" ref="I3842:I3905" si="382">IF(H3842-F3842&gt;0, TEXT(ABS(H3842-F3842),"h:mm:ss"), "+"&amp;TEXT(ABS(F3842-H3842),"h:mm:ss"))</f>
        <v>0:01:09</v>
      </c>
      <c r="J3842" t="s">
        <v>8471</v>
      </c>
      <c r="K3842" t="s">
        <v>9621</v>
      </c>
      <c r="L3842" t="str">
        <f t="shared" ref="L3842:L3905" si="383">CONCATENATE("WEEK ",WEEKNUM(F3842,21))</f>
        <v>WEEK 29</v>
      </c>
      <c r="M3842" t="str">
        <f t="shared" si="381"/>
        <v>(-) 65 detik</v>
      </c>
    </row>
    <row r="3843" spans="1:13" x14ac:dyDescent="0.35">
      <c r="A3843" s="6">
        <v>3</v>
      </c>
      <c r="B3843" s="6" t="s">
        <v>7209</v>
      </c>
      <c r="C3843" s="6" t="s">
        <v>7209</v>
      </c>
      <c r="D3843" s="6" t="str">
        <f t="shared" ref="D3843:D3906" si="384">A3843&amp;"-"&amp;C3843</f>
        <v>3-TGBU6614681</v>
      </c>
      <c r="E3843" s="7">
        <f t="shared" ref="E3843:E3906" si="385">F3843-TIMEVALUE("03:30:00")</f>
        <v>45126.336175613425</v>
      </c>
      <c r="F3843" s="8">
        <v>45126.482008946761</v>
      </c>
      <c r="G3843" s="7">
        <f t="shared" ref="G3843:G3906" si="386">F3843+TIMEVALUE("01:00:00")</f>
        <v>45126.523675613425</v>
      </c>
      <c r="H3843" s="2">
        <f>LOOKUP(2,1/(Sheet1!$D:$D=C3843)/(Sheet1!$E:$E&gt;=E3843)/(Sheet1!$E:$E&lt;=G3843),(Sheet1!$E:$E))</f>
        <v>45126.482873831017</v>
      </c>
      <c r="I3843" t="str">
        <f t="shared" si="382"/>
        <v>0:01:15</v>
      </c>
      <c r="J3843" t="s">
        <v>8471</v>
      </c>
      <c r="K3843" t="s">
        <v>9621</v>
      </c>
      <c r="L3843" t="str">
        <f t="shared" si="383"/>
        <v>WEEK 29</v>
      </c>
      <c r="M3843" t="str">
        <f t="shared" si="381"/>
        <v>(-) 65 detik</v>
      </c>
    </row>
    <row r="3844" spans="1:13" x14ac:dyDescent="0.35">
      <c r="A3844" s="6">
        <v>4</v>
      </c>
      <c r="B3844" s="6" t="s">
        <v>6156</v>
      </c>
      <c r="C3844" s="6" t="s">
        <v>6156</v>
      </c>
      <c r="D3844" s="6" t="str">
        <f t="shared" si="384"/>
        <v>4-EGHU8409390</v>
      </c>
      <c r="E3844" s="7">
        <f t="shared" si="385"/>
        <v>45126.320487349534</v>
      </c>
      <c r="F3844" s="8">
        <v>45126.46632068287</v>
      </c>
      <c r="G3844" s="7">
        <f t="shared" si="386"/>
        <v>45126.507987349534</v>
      </c>
      <c r="H3844" s="2">
        <f>LOOKUP(2,1/(Sheet1!$D:$D=C3844)/(Sheet1!$E:$E&gt;=E3844)/(Sheet1!$E:$E&lt;=G3844),(Sheet1!$E:$E))</f>
        <v>45126.46706234954</v>
      </c>
      <c r="I3844" t="str">
        <f t="shared" si="382"/>
        <v>0:01:04</v>
      </c>
      <c r="J3844" t="s">
        <v>8471</v>
      </c>
      <c r="K3844" t="s">
        <v>9621</v>
      </c>
      <c r="L3844" t="str">
        <f t="shared" si="383"/>
        <v>WEEK 29</v>
      </c>
      <c r="M3844" t="str">
        <f t="shared" si="381"/>
        <v>(-) 65 detik</v>
      </c>
    </row>
    <row r="3845" spans="1:13" x14ac:dyDescent="0.35">
      <c r="A3845" s="6">
        <v>4</v>
      </c>
      <c r="B3845" s="6" t="s">
        <v>6240</v>
      </c>
      <c r="C3845" s="6" t="s">
        <v>6240</v>
      </c>
      <c r="D3845" s="6" t="str">
        <f t="shared" si="384"/>
        <v>4-EMCU8571148</v>
      </c>
      <c r="E3845" s="7">
        <f t="shared" si="385"/>
        <v>45126.318200081019</v>
      </c>
      <c r="F3845" s="8">
        <v>45126.464033414355</v>
      </c>
      <c r="G3845" s="7">
        <f t="shared" si="386"/>
        <v>45126.505700081019</v>
      </c>
      <c r="H3845" s="2">
        <f>LOOKUP(2,1/(Sheet1!$D:$D=C3845)/(Sheet1!$E:$E&gt;=E3845)/(Sheet1!$E:$E&lt;=G3845),(Sheet1!$E:$E))</f>
        <v>45126.464838136577</v>
      </c>
      <c r="I3845" t="str">
        <f t="shared" si="382"/>
        <v>0:01:10</v>
      </c>
      <c r="J3845" t="s">
        <v>8471</v>
      </c>
      <c r="K3845" t="s">
        <v>9621</v>
      </c>
      <c r="L3845" t="str">
        <f t="shared" si="383"/>
        <v>WEEK 29</v>
      </c>
      <c r="M3845" t="str">
        <f t="shared" si="381"/>
        <v>(-) 65 detik</v>
      </c>
    </row>
    <row r="3846" spans="1:13" x14ac:dyDescent="0.35">
      <c r="A3846" s="6">
        <v>2</v>
      </c>
      <c r="B3846" s="6" t="s">
        <v>6326</v>
      </c>
      <c r="C3846" s="6" t="s">
        <v>6326</v>
      </c>
      <c r="D3846" s="6" t="str">
        <f t="shared" si="384"/>
        <v>2-GAOU6288019</v>
      </c>
      <c r="E3846" s="7">
        <f t="shared" si="385"/>
        <v>45126.307886574068</v>
      </c>
      <c r="F3846" s="8">
        <v>45126.453719907404</v>
      </c>
      <c r="G3846" s="7">
        <f t="shared" si="386"/>
        <v>45126.495386574068</v>
      </c>
      <c r="H3846" s="2">
        <f>LOOKUP(2,1/(Sheet1!$D:$D=C3846)/(Sheet1!$E:$E&gt;=E3846)/(Sheet1!$E:$E&lt;=G3846),(Sheet1!$E:$E))</f>
        <v>45126.454563321757</v>
      </c>
      <c r="I3846" t="str">
        <f t="shared" si="382"/>
        <v>0:01:13</v>
      </c>
      <c r="J3846" t="s">
        <v>8471</v>
      </c>
      <c r="K3846" t="s">
        <v>9621</v>
      </c>
      <c r="L3846" t="str">
        <f t="shared" si="383"/>
        <v>WEEK 29</v>
      </c>
      <c r="M3846" t="str">
        <f t="shared" si="381"/>
        <v>(-) 65 detik</v>
      </c>
    </row>
    <row r="3847" spans="1:13" x14ac:dyDescent="0.35">
      <c r="A3847" s="6">
        <v>3</v>
      </c>
      <c r="B3847" s="6" t="s">
        <v>7648</v>
      </c>
      <c r="C3847" s="6" t="s">
        <v>7648</v>
      </c>
      <c r="D3847" s="6" t="str">
        <f t="shared" si="384"/>
        <v>3-EMCU8061479</v>
      </c>
      <c r="E3847" s="7">
        <f t="shared" si="385"/>
        <v>45126.29889366898</v>
      </c>
      <c r="F3847" s="8">
        <v>45126.444727002316</v>
      </c>
      <c r="G3847" s="7">
        <f t="shared" si="386"/>
        <v>45126.48639366898</v>
      </c>
      <c r="H3847" s="2">
        <f>LOOKUP(2,1/(Sheet1!$D:$D=C3847)/(Sheet1!$E:$E&gt;=E3847)/(Sheet1!$E:$E&lt;=G3847),(Sheet1!$E:$E))</f>
        <v>45126.445580312502</v>
      </c>
      <c r="I3847" t="str">
        <f t="shared" si="382"/>
        <v>0:01:14</v>
      </c>
      <c r="J3847" t="s">
        <v>8471</v>
      </c>
      <c r="K3847" t="s">
        <v>9621</v>
      </c>
      <c r="L3847" t="str">
        <f t="shared" si="383"/>
        <v>WEEK 29</v>
      </c>
      <c r="M3847" t="str">
        <f t="shared" si="381"/>
        <v>(-) 65 detik</v>
      </c>
    </row>
    <row r="3848" spans="1:13" x14ac:dyDescent="0.35">
      <c r="A3848" s="6">
        <v>2</v>
      </c>
      <c r="B3848" s="6" t="s">
        <v>7364</v>
      </c>
      <c r="C3848" s="6" t="s">
        <v>7364</v>
      </c>
      <c r="D3848" s="6" t="str">
        <f t="shared" si="384"/>
        <v>2-TRHU5734201</v>
      </c>
      <c r="E3848" s="7">
        <f t="shared" si="385"/>
        <v>45126.298219479162</v>
      </c>
      <c r="F3848" s="8">
        <v>45126.444052812498</v>
      </c>
      <c r="G3848" s="7">
        <f t="shared" si="386"/>
        <v>45126.485719479162</v>
      </c>
      <c r="H3848" s="2">
        <f>LOOKUP(2,1/(Sheet1!$D:$D=C3848)/(Sheet1!$E:$E&gt;=E3848)/(Sheet1!$E:$E&lt;=G3848),(Sheet1!$E:$E))</f>
        <v>45126.444835416667</v>
      </c>
      <c r="I3848" t="str">
        <f t="shared" si="382"/>
        <v>0:01:08</v>
      </c>
      <c r="J3848" t="s">
        <v>8471</v>
      </c>
      <c r="K3848" t="s">
        <v>9621</v>
      </c>
      <c r="L3848" t="str">
        <f t="shared" si="383"/>
        <v>WEEK 29</v>
      </c>
      <c r="M3848" t="str">
        <f t="shared" si="381"/>
        <v>(-) 65 detik</v>
      </c>
    </row>
    <row r="3849" spans="1:13" x14ac:dyDescent="0.35">
      <c r="A3849" s="6">
        <v>4</v>
      </c>
      <c r="B3849" s="6" t="s">
        <v>8098</v>
      </c>
      <c r="C3849" s="6" t="s">
        <v>8098</v>
      </c>
      <c r="D3849" s="6" t="str">
        <f t="shared" si="384"/>
        <v>4-EITU1824019</v>
      </c>
      <c r="E3849" s="7">
        <f t="shared" si="385"/>
        <v>45126.289927349535</v>
      </c>
      <c r="F3849" s="8">
        <v>45126.435760682871</v>
      </c>
      <c r="G3849" s="7">
        <f t="shared" si="386"/>
        <v>45126.477427349535</v>
      </c>
      <c r="H3849" s="2">
        <f>LOOKUP(2,1/(Sheet1!$D:$D=C3849)/(Sheet1!$E:$E&gt;=E3849)/(Sheet1!$E:$E&lt;=G3849),(Sheet1!$E:$E))</f>
        <v>45126.436570381942</v>
      </c>
      <c r="I3849" t="str">
        <f t="shared" si="382"/>
        <v>0:01:10</v>
      </c>
      <c r="J3849" t="s">
        <v>8471</v>
      </c>
      <c r="K3849" t="s">
        <v>9621</v>
      </c>
      <c r="L3849" t="str">
        <f t="shared" si="383"/>
        <v>WEEK 29</v>
      </c>
      <c r="M3849" t="str">
        <f t="shared" si="381"/>
        <v>(-) 65 detik</v>
      </c>
    </row>
    <row r="3850" spans="1:13" x14ac:dyDescent="0.35">
      <c r="A3850" s="6">
        <v>3</v>
      </c>
      <c r="B3850" s="6" t="s">
        <v>6206</v>
      </c>
      <c r="C3850" s="6" t="s">
        <v>6206</v>
      </c>
      <c r="D3850" s="6" t="str">
        <f t="shared" si="384"/>
        <v>3-EITU9291560</v>
      </c>
      <c r="E3850" s="7">
        <f t="shared" si="385"/>
        <v>45126.28908711805</v>
      </c>
      <c r="F3850" s="8">
        <v>45126.434920451386</v>
      </c>
      <c r="G3850" s="7">
        <f t="shared" si="386"/>
        <v>45126.47658711805</v>
      </c>
      <c r="H3850" s="2">
        <f>LOOKUP(2,1/(Sheet1!$D:$D=C3850)/(Sheet1!$E:$E&gt;=E3850)/(Sheet1!$E:$E&lt;=G3850),(Sheet1!$E:$E))</f>
        <v>45126.435793761571</v>
      </c>
      <c r="I3850" t="str">
        <f t="shared" si="382"/>
        <v>0:01:15</v>
      </c>
      <c r="J3850" t="s">
        <v>8471</v>
      </c>
      <c r="K3850" t="s">
        <v>9621</v>
      </c>
      <c r="L3850" t="str">
        <f t="shared" si="383"/>
        <v>WEEK 29</v>
      </c>
      <c r="M3850" t="str">
        <f t="shared" si="381"/>
        <v>(-) 65 detik</v>
      </c>
    </row>
    <row r="3851" spans="1:13" x14ac:dyDescent="0.35">
      <c r="A3851" s="6">
        <v>3</v>
      </c>
      <c r="B3851" s="6" t="s">
        <v>7914</v>
      </c>
      <c r="C3851" s="6" t="s">
        <v>7914</v>
      </c>
      <c r="D3851" s="6" t="str">
        <f t="shared" si="384"/>
        <v>3-TGBU8651299</v>
      </c>
      <c r="E3851" s="7">
        <f t="shared" si="385"/>
        <v>45126.287675810185</v>
      </c>
      <c r="F3851" s="8">
        <v>45126.43350914352</v>
      </c>
      <c r="G3851" s="7">
        <f t="shared" si="386"/>
        <v>45126.475175810185</v>
      </c>
      <c r="H3851" s="2">
        <f>LOOKUP(2,1/(Sheet1!$D:$D=C3851)/(Sheet1!$E:$E&gt;=E3851)/(Sheet1!$E:$E&lt;=G3851),(Sheet1!$E:$E))</f>
        <v>45126.433386643519</v>
      </c>
      <c r="I3851" t="str">
        <f t="shared" si="382"/>
        <v>+0:00:11</v>
      </c>
      <c r="J3851" t="s">
        <v>9651</v>
      </c>
      <c r="K3851" t="s">
        <v>9621</v>
      </c>
      <c r="L3851" t="str">
        <f t="shared" si="383"/>
        <v>WEEK 29</v>
      </c>
    </row>
    <row r="3852" spans="1:13" x14ac:dyDescent="0.35">
      <c r="A3852" s="6">
        <v>4</v>
      </c>
      <c r="B3852" s="6" t="s">
        <v>7108</v>
      </c>
      <c r="C3852" s="6" t="s">
        <v>7108</v>
      </c>
      <c r="D3852" s="6" t="str">
        <f t="shared" si="384"/>
        <v>4-TCNU3829876</v>
      </c>
      <c r="E3852" s="7">
        <f t="shared" si="385"/>
        <v>45126.286340046296</v>
      </c>
      <c r="F3852" s="8">
        <v>45126.432173379631</v>
      </c>
      <c r="G3852" s="7">
        <f t="shared" si="386"/>
        <v>45126.473840046296</v>
      </c>
      <c r="H3852" s="2">
        <f>LOOKUP(2,1/(Sheet1!$D:$D=C3852)/(Sheet1!$E:$E&gt;=E3852)/(Sheet1!$E:$E&lt;=G3852),(Sheet1!$E:$E))</f>
        <v>45126.432876747684</v>
      </c>
      <c r="I3852" t="str">
        <f t="shared" si="382"/>
        <v>0:01:01</v>
      </c>
      <c r="J3852" t="s">
        <v>8471</v>
      </c>
      <c r="K3852" t="s">
        <v>9621</v>
      </c>
      <c r="L3852" t="str">
        <f t="shared" si="383"/>
        <v>WEEK 29</v>
      </c>
      <c r="M3852" t="str">
        <f t="shared" ref="M3852:M3907" si="387">IF(I3852&lt;="0:00:05","(-) 5 detik",IF(I3852&lt;="0:00:15","(-) 15 detik",IF(I3852&lt;="0:00:30","(-) 30 detik","(-) 65 detik")))</f>
        <v>(-) 65 detik</v>
      </c>
    </row>
    <row r="3853" spans="1:13" x14ac:dyDescent="0.35">
      <c r="A3853" s="6">
        <v>3</v>
      </c>
      <c r="B3853" s="6" t="s">
        <v>7538</v>
      </c>
      <c r="C3853" s="6" t="s">
        <v>7538</v>
      </c>
      <c r="D3853" s="6" t="str">
        <f t="shared" si="384"/>
        <v>3-CAAU6011948</v>
      </c>
      <c r="E3853" s="7">
        <f t="shared" si="385"/>
        <v>45126.282770983795</v>
      </c>
      <c r="F3853" s="8">
        <v>45126.428604317131</v>
      </c>
      <c r="G3853" s="7">
        <f t="shared" si="386"/>
        <v>45126.470270983795</v>
      </c>
      <c r="H3853" s="2">
        <f>LOOKUP(2,1/(Sheet1!$D:$D=C3853)/(Sheet1!$E:$E&gt;=E3853)/(Sheet1!$E:$E&lt;=G3853),(Sheet1!$E:$E))</f>
        <v>45126.4294050463</v>
      </c>
      <c r="I3853" t="str">
        <f t="shared" si="382"/>
        <v>0:01:09</v>
      </c>
      <c r="J3853" t="s">
        <v>8471</v>
      </c>
      <c r="K3853" t="s">
        <v>9621</v>
      </c>
      <c r="L3853" t="str">
        <f t="shared" si="383"/>
        <v>WEEK 29</v>
      </c>
      <c r="M3853" t="str">
        <f t="shared" si="387"/>
        <v>(-) 65 detik</v>
      </c>
    </row>
    <row r="3854" spans="1:13" x14ac:dyDescent="0.35">
      <c r="A3854" s="6">
        <v>4</v>
      </c>
      <c r="B3854" s="6" t="s">
        <v>7150</v>
      </c>
      <c r="C3854" s="6" t="s">
        <v>7150</v>
      </c>
      <c r="D3854" s="6" t="str">
        <f t="shared" si="384"/>
        <v>4-TEMU6087913</v>
      </c>
      <c r="E3854" s="7">
        <f t="shared" si="385"/>
        <v>45126.278676388887</v>
      </c>
      <c r="F3854" s="8">
        <v>45126.424509722223</v>
      </c>
      <c r="G3854" s="7">
        <f t="shared" si="386"/>
        <v>45126.466176388887</v>
      </c>
      <c r="H3854" s="2">
        <f>LOOKUP(2,1/(Sheet1!$D:$D=C3854)/(Sheet1!$E:$E&gt;=E3854)/(Sheet1!$E:$E&lt;=G3854),(Sheet1!$E:$E))</f>
        <v>45126.425307939811</v>
      </c>
      <c r="I3854" t="str">
        <f t="shared" si="382"/>
        <v>0:01:09</v>
      </c>
      <c r="J3854" t="s">
        <v>8471</v>
      </c>
      <c r="K3854" t="s">
        <v>9621</v>
      </c>
      <c r="L3854" t="str">
        <f t="shared" si="383"/>
        <v>WEEK 29</v>
      </c>
      <c r="M3854" t="str">
        <f t="shared" si="387"/>
        <v>(-) 65 detik</v>
      </c>
    </row>
    <row r="3855" spans="1:13" x14ac:dyDescent="0.35">
      <c r="A3855" s="6">
        <v>3</v>
      </c>
      <c r="B3855" s="6" t="s">
        <v>6155</v>
      </c>
      <c r="C3855" s="6" t="s">
        <v>6155</v>
      </c>
      <c r="D3855" s="6" t="str">
        <f t="shared" si="384"/>
        <v>3-EGHU8013202</v>
      </c>
      <c r="E3855" s="7">
        <f t="shared" si="385"/>
        <v>45126.273187465275</v>
      </c>
      <c r="F3855" s="8">
        <v>45126.41902079861</v>
      </c>
      <c r="G3855" s="7">
        <f t="shared" si="386"/>
        <v>45126.460687465275</v>
      </c>
      <c r="H3855" s="2">
        <f>LOOKUP(2,1/(Sheet1!$D:$D=C3855)/(Sheet1!$E:$E&gt;=E3855)/(Sheet1!$E:$E&lt;=G3855),(Sheet1!$E:$E))</f>
        <v>45126.419816099537</v>
      </c>
      <c r="I3855" t="str">
        <f t="shared" si="382"/>
        <v>0:01:09</v>
      </c>
      <c r="J3855" t="s">
        <v>8471</v>
      </c>
      <c r="K3855" t="s">
        <v>9621</v>
      </c>
      <c r="L3855" t="str">
        <f t="shared" si="383"/>
        <v>WEEK 29</v>
      </c>
      <c r="M3855" t="str">
        <f t="shared" si="387"/>
        <v>(-) 65 detik</v>
      </c>
    </row>
    <row r="3856" spans="1:13" x14ac:dyDescent="0.35">
      <c r="A3856" s="6">
        <v>3</v>
      </c>
      <c r="B3856" s="6" t="s">
        <v>6937</v>
      </c>
      <c r="C3856" s="6" t="s">
        <v>6937</v>
      </c>
      <c r="D3856" s="6" t="str">
        <f t="shared" si="384"/>
        <v>3-SITU2887720</v>
      </c>
      <c r="E3856" s="7">
        <f t="shared" si="385"/>
        <v>45126.270721840272</v>
      </c>
      <c r="F3856" s="8">
        <v>45126.416555173608</v>
      </c>
      <c r="G3856" s="7">
        <f t="shared" si="386"/>
        <v>45126.458221840272</v>
      </c>
      <c r="H3856" s="2">
        <f>LOOKUP(2,1/(Sheet1!$D:$D=C3856)/(Sheet1!$E:$E&gt;=E3856)/(Sheet1!$E:$E&lt;=G3856),(Sheet1!$E:$E))</f>
        <v>45126.417336307873</v>
      </c>
      <c r="I3856" t="str">
        <f t="shared" si="382"/>
        <v>0:01:07</v>
      </c>
      <c r="J3856" t="s">
        <v>8471</v>
      </c>
      <c r="K3856" t="s">
        <v>9621</v>
      </c>
      <c r="L3856" t="str">
        <f t="shared" si="383"/>
        <v>WEEK 29</v>
      </c>
      <c r="M3856" t="str">
        <f t="shared" si="387"/>
        <v>(-) 65 detik</v>
      </c>
    </row>
    <row r="3857" spans="1:13" x14ac:dyDescent="0.35">
      <c r="A3857" s="6">
        <v>2</v>
      </c>
      <c r="B3857" s="6" t="s">
        <v>6808</v>
      </c>
      <c r="C3857" s="6" t="s">
        <v>6808</v>
      </c>
      <c r="D3857" s="6" t="str">
        <f t="shared" si="384"/>
        <v>2-OOCU8487180</v>
      </c>
      <c r="E3857" s="7">
        <f t="shared" si="385"/>
        <v>45126.255944212964</v>
      </c>
      <c r="F3857" s="8">
        <v>45126.4017775463</v>
      </c>
      <c r="G3857" s="7">
        <f t="shared" si="386"/>
        <v>45126.443444212964</v>
      </c>
      <c r="H3857" s="2">
        <f>LOOKUP(2,1/(Sheet1!$D:$D=C3857)/(Sheet1!$E:$E&gt;=E3857)/(Sheet1!$E:$E&lt;=G3857),(Sheet1!$E:$E))</f>
        <v>45126.402463877312</v>
      </c>
      <c r="I3857" t="str">
        <f t="shared" si="382"/>
        <v>0:00:59</v>
      </c>
      <c r="J3857" t="s">
        <v>8471</v>
      </c>
      <c r="K3857" t="s">
        <v>9621</v>
      </c>
      <c r="L3857" t="str">
        <f t="shared" si="383"/>
        <v>WEEK 29</v>
      </c>
      <c r="M3857" t="str">
        <f t="shared" si="387"/>
        <v>(-) 65 detik</v>
      </c>
    </row>
    <row r="3858" spans="1:13" x14ac:dyDescent="0.35">
      <c r="A3858" s="6">
        <v>4</v>
      </c>
      <c r="B3858" s="6" t="s">
        <v>5487</v>
      </c>
      <c r="C3858" s="6" t="s">
        <v>5487</v>
      </c>
      <c r="D3858" s="6" t="str">
        <f t="shared" si="384"/>
        <v>4-TLLU2043902</v>
      </c>
      <c r="E3858" s="7">
        <f t="shared" si="385"/>
        <v>45126.221457291664</v>
      </c>
      <c r="F3858" s="8">
        <v>45126.367290624999</v>
      </c>
      <c r="G3858" s="7">
        <f t="shared" si="386"/>
        <v>45126.408957291664</v>
      </c>
      <c r="H3858" s="2">
        <f>LOOKUP(2,1/(Sheet1!$D:$D=C3858)/(Sheet1!$E:$E&gt;=E3858)/(Sheet1!$E:$E&lt;=G3858),(Sheet1!$E:$E))</f>
        <v>45126.368140914354</v>
      </c>
      <c r="I3858" t="str">
        <f t="shared" si="382"/>
        <v>0:01:13</v>
      </c>
      <c r="J3858" t="s">
        <v>8471</v>
      </c>
      <c r="K3858" t="s">
        <v>9621</v>
      </c>
      <c r="L3858" t="str">
        <f t="shared" si="383"/>
        <v>WEEK 29</v>
      </c>
      <c r="M3858" t="str">
        <f t="shared" si="387"/>
        <v>(-) 65 detik</v>
      </c>
    </row>
    <row r="3859" spans="1:13" x14ac:dyDescent="0.35">
      <c r="A3859" s="6">
        <v>3</v>
      </c>
      <c r="B3859" s="6" t="s">
        <v>5486</v>
      </c>
      <c r="C3859" s="6" t="s">
        <v>5486</v>
      </c>
      <c r="D3859" s="6" t="str">
        <f t="shared" si="384"/>
        <v>3-TLLU2031774</v>
      </c>
      <c r="E3859" s="7">
        <f t="shared" si="385"/>
        <v>45126.219478703701</v>
      </c>
      <c r="F3859" s="8">
        <v>45126.365312037036</v>
      </c>
      <c r="G3859" s="7">
        <f t="shared" si="386"/>
        <v>45126.406978703701</v>
      </c>
      <c r="H3859" s="2">
        <f>LOOKUP(2,1/(Sheet1!$D:$D=C3859)/(Sheet1!$E:$E&gt;=E3859)/(Sheet1!$E:$E&lt;=G3859),(Sheet1!$E:$E))</f>
        <v>45126.36605877315</v>
      </c>
      <c r="I3859" t="str">
        <f t="shared" si="382"/>
        <v>0:01:05</v>
      </c>
      <c r="J3859" t="s">
        <v>8471</v>
      </c>
      <c r="K3859" t="s">
        <v>9621</v>
      </c>
      <c r="L3859" t="str">
        <f t="shared" si="383"/>
        <v>WEEK 29</v>
      </c>
      <c r="M3859" t="str">
        <f t="shared" si="387"/>
        <v>(-) 65 detik</v>
      </c>
    </row>
    <row r="3860" spans="1:13" x14ac:dyDescent="0.35">
      <c r="A3860" s="6">
        <v>4</v>
      </c>
      <c r="B3860" s="6" t="s">
        <v>464</v>
      </c>
      <c r="C3860" s="6" t="s">
        <v>464</v>
      </c>
      <c r="D3860" s="6" t="str">
        <f t="shared" si="384"/>
        <v>4-HMMU6410825</v>
      </c>
      <c r="E3860" s="7">
        <f t="shared" si="385"/>
        <v>45126.199126932865</v>
      </c>
      <c r="F3860" s="8">
        <v>45126.3449602662</v>
      </c>
      <c r="G3860" s="7">
        <f t="shared" si="386"/>
        <v>45126.386626932865</v>
      </c>
      <c r="H3860" s="2">
        <f>LOOKUP(2,1/(Sheet1!$D:$D=C3860)/(Sheet1!$E:$E&gt;=E3860)/(Sheet1!$E:$E&lt;=G3860),(Sheet1!$E:$E))</f>
        <v>45126.345784456018</v>
      </c>
      <c r="I3860" t="str">
        <f t="shared" si="382"/>
        <v>0:01:11</v>
      </c>
      <c r="J3860" t="s">
        <v>8471</v>
      </c>
      <c r="K3860" t="s">
        <v>9621</v>
      </c>
      <c r="L3860" t="str">
        <f t="shared" si="383"/>
        <v>WEEK 29</v>
      </c>
      <c r="M3860" t="str">
        <f t="shared" si="387"/>
        <v>(-) 65 detik</v>
      </c>
    </row>
    <row r="3861" spans="1:13" x14ac:dyDescent="0.35">
      <c r="A3861" s="6">
        <v>3</v>
      </c>
      <c r="B3861" s="6" t="s">
        <v>6146</v>
      </c>
      <c r="C3861" s="6" t="s">
        <v>6146</v>
      </c>
      <c r="D3861" s="6" t="str">
        <f t="shared" si="384"/>
        <v>3-EGHU3695080</v>
      </c>
      <c r="E3861" s="7">
        <f t="shared" si="385"/>
        <v>45126.198559571756</v>
      </c>
      <c r="F3861" s="8">
        <v>45126.344392905092</v>
      </c>
      <c r="G3861" s="7">
        <f t="shared" si="386"/>
        <v>45126.386059571756</v>
      </c>
      <c r="H3861" s="2">
        <f>LOOKUP(2,1/(Sheet1!$D:$D=C3861)/(Sheet1!$E:$E&gt;=E3861)/(Sheet1!$E:$E&lt;=G3861),(Sheet1!$E:$E))</f>
        <v>45126.345212002314</v>
      </c>
      <c r="I3861" t="str">
        <f t="shared" si="382"/>
        <v>0:01:11</v>
      </c>
      <c r="J3861" t="s">
        <v>8471</v>
      </c>
      <c r="K3861" t="s">
        <v>9621</v>
      </c>
      <c r="L3861" t="str">
        <f t="shared" si="383"/>
        <v>WEEK 29</v>
      </c>
      <c r="M3861" t="str">
        <f t="shared" si="387"/>
        <v>(-) 65 detik</v>
      </c>
    </row>
    <row r="3862" spans="1:13" x14ac:dyDescent="0.35">
      <c r="A3862" s="6">
        <v>4</v>
      </c>
      <c r="B3862" s="6" t="s">
        <v>7399</v>
      </c>
      <c r="C3862" s="6" t="s">
        <v>7399</v>
      </c>
      <c r="D3862" s="6" t="str">
        <f t="shared" si="384"/>
        <v>4-TRHU8508851</v>
      </c>
      <c r="E3862" s="7">
        <f t="shared" si="385"/>
        <v>45126.197544791663</v>
      </c>
      <c r="F3862" s="8">
        <v>45126.343378124999</v>
      </c>
      <c r="G3862" s="7">
        <f t="shared" si="386"/>
        <v>45126.385044791663</v>
      </c>
      <c r="H3862" s="2">
        <f>LOOKUP(2,1/(Sheet1!$D:$D=C3862)/(Sheet1!$E:$E&gt;=E3862)/(Sheet1!$E:$E&lt;=G3862),(Sheet1!$E:$E))</f>
        <v>45126.344171157405</v>
      </c>
      <c r="I3862" t="str">
        <f t="shared" si="382"/>
        <v>0:01:09</v>
      </c>
      <c r="J3862" t="s">
        <v>8471</v>
      </c>
      <c r="K3862" t="s">
        <v>9621</v>
      </c>
      <c r="L3862" t="str">
        <f t="shared" si="383"/>
        <v>WEEK 29</v>
      </c>
      <c r="M3862" t="str">
        <f t="shared" si="387"/>
        <v>(-) 65 detik</v>
      </c>
    </row>
    <row r="3863" spans="1:13" x14ac:dyDescent="0.35">
      <c r="A3863" s="6">
        <v>3</v>
      </c>
      <c r="B3863" s="6" t="s">
        <v>7424</v>
      </c>
      <c r="C3863" s="6" t="s">
        <v>7424</v>
      </c>
      <c r="D3863" s="6" t="str">
        <f t="shared" si="384"/>
        <v>3-UETU2660730</v>
      </c>
      <c r="E3863" s="7">
        <f t="shared" si="385"/>
        <v>45126.196754479162</v>
      </c>
      <c r="F3863" s="8">
        <v>45126.342587812498</v>
      </c>
      <c r="G3863" s="7">
        <f t="shared" si="386"/>
        <v>45126.384254479162</v>
      </c>
      <c r="H3863" s="2">
        <f>LOOKUP(2,1/(Sheet1!$D:$D=C3863)/(Sheet1!$E:$E&gt;=E3863)/(Sheet1!$E:$E&lt;=G3863),(Sheet1!$E:$E))</f>
        <v>45126.34337815972</v>
      </c>
      <c r="I3863" t="str">
        <f t="shared" si="382"/>
        <v>0:01:08</v>
      </c>
      <c r="J3863" t="s">
        <v>8471</v>
      </c>
      <c r="K3863" t="s">
        <v>9621</v>
      </c>
      <c r="L3863" t="str">
        <f t="shared" si="383"/>
        <v>WEEK 29</v>
      </c>
      <c r="M3863" t="str">
        <f t="shared" si="387"/>
        <v>(-) 65 detik</v>
      </c>
    </row>
    <row r="3864" spans="1:13" x14ac:dyDescent="0.35">
      <c r="A3864" s="6">
        <v>4</v>
      </c>
      <c r="B3864" s="6" t="s">
        <v>6164</v>
      </c>
      <c r="C3864" s="6" t="s">
        <v>6164</v>
      </c>
      <c r="D3864" s="6" t="str">
        <f t="shared" si="384"/>
        <v>4-EGSU9042765</v>
      </c>
      <c r="E3864" s="7">
        <f t="shared" si="385"/>
        <v>45126.195766932869</v>
      </c>
      <c r="F3864" s="8">
        <v>45126.341600266205</v>
      </c>
      <c r="G3864" s="7">
        <f t="shared" si="386"/>
        <v>45126.383266932869</v>
      </c>
      <c r="H3864" s="2">
        <f>LOOKUP(2,1/(Sheet1!$D:$D=C3864)/(Sheet1!$E:$E&gt;=E3864)/(Sheet1!$E:$E&lt;=G3864),(Sheet1!$E:$E))</f>
        <v>45126.342340578703</v>
      </c>
      <c r="I3864" t="str">
        <f t="shared" si="382"/>
        <v>0:01:04</v>
      </c>
      <c r="J3864" t="s">
        <v>8471</v>
      </c>
      <c r="K3864" t="s">
        <v>9621</v>
      </c>
      <c r="L3864" t="str">
        <f t="shared" si="383"/>
        <v>WEEK 29</v>
      </c>
      <c r="M3864" t="str">
        <f t="shared" si="387"/>
        <v>(-) 65 detik</v>
      </c>
    </row>
    <row r="3865" spans="1:13" x14ac:dyDescent="0.35">
      <c r="A3865" s="6">
        <v>3</v>
      </c>
      <c r="B3865" s="6" t="s">
        <v>6242</v>
      </c>
      <c r="C3865" s="6" t="s">
        <v>6242</v>
      </c>
      <c r="D3865" s="6" t="str">
        <f t="shared" si="384"/>
        <v>3-EMCU8707949</v>
      </c>
      <c r="E3865" s="7">
        <f t="shared" si="385"/>
        <v>45126.195149189814</v>
      </c>
      <c r="F3865" s="8">
        <v>45126.34098252315</v>
      </c>
      <c r="G3865" s="7">
        <f t="shared" si="386"/>
        <v>45126.382649189814</v>
      </c>
      <c r="H3865" s="2">
        <f>LOOKUP(2,1/(Sheet1!$D:$D=C3865)/(Sheet1!$E:$E&gt;=E3865)/(Sheet1!$E:$E&lt;=G3865),(Sheet1!$E:$E))</f>
        <v>45126.341788668979</v>
      </c>
      <c r="I3865" t="str">
        <f t="shared" si="382"/>
        <v>0:01:10</v>
      </c>
      <c r="J3865" t="s">
        <v>8471</v>
      </c>
      <c r="K3865" t="s">
        <v>9621</v>
      </c>
      <c r="L3865" t="str">
        <f t="shared" si="383"/>
        <v>WEEK 29</v>
      </c>
      <c r="M3865" t="str">
        <f t="shared" si="387"/>
        <v>(-) 65 detik</v>
      </c>
    </row>
    <row r="3866" spans="1:13" x14ac:dyDescent="0.35">
      <c r="A3866" s="6">
        <v>3</v>
      </c>
      <c r="B3866" s="6" t="s">
        <v>7277</v>
      </c>
      <c r="C3866" s="6" t="s">
        <v>7277</v>
      </c>
      <c r="D3866" s="6" t="str">
        <f t="shared" si="384"/>
        <v>3-TLLU3130215</v>
      </c>
      <c r="E3866" s="7">
        <f t="shared" si="385"/>
        <v>45126.169000613423</v>
      </c>
      <c r="F3866" s="8">
        <v>45126.314833946759</v>
      </c>
      <c r="G3866" s="7">
        <f t="shared" si="386"/>
        <v>45126.356500613423</v>
      </c>
      <c r="H3866" s="2">
        <f>LOOKUP(2,1/(Sheet1!$D:$D=C3866)/(Sheet1!$E:$E&gt;=E3866)/(Sheet1!$E:$E&lt;=G3866),(Sheet1!$E:$E))</f>
        <v>45126.315734085649</v>
      </c>
      <c r="I3866" t="str">
        <f t="shared" si="382"/>
        <v>0:01:18</v>
      </c>
      <c r="J3866" t="s">
        <v>8471</v>
      </c>
      <c r="K3866" t="s">
        <v>9621</v>
      </c>
      <c r="L3866" t="str">
        <f t="shared" si="383"/>
        <v>WEEK 29</v>
      </c>
      <c r="M3866" t="str">
        <f t="shared" si="387"/>
        <v>(-) 65 detik</v>
      </c>
    </row>
    <row r="3867" spans="1:13" x14ac:dyDescent="0.35">
      <c r="A3867" s="6">
        <v>1</v>
      </c>
      <c r="B3867" s="6" t="s">
        <v>5475</v>
      </c>
      <c r="C3867" s="6" t="s">
        <v>5475</v>
      </c>
      <c r="D3867" s="6" t="str">
        <f t="shared" si="384"/>
        <v>1-TGHU6894389</v>
      </c>
      <c r="E3867" s="7">
        <f t="shared" si="385"/>
        <v>45126.162254282404</v>
      </c>
      <c r="F3867" s="8">
        <v>45126.30808761574</v>
      </c>
      <c r="G3867" s="7">
        <f t="shared" si="386"/>
        <v>45126.349754282404</v>
      </c>
      <c r="H3867" s="2">
        <f>LOOKUP(2,1/(Sheet1!$D:$D=C3867)/(Sheet1!$E:$E&gt;=E3867)/(Sheet1!$E:$E&lt;=G3867),(Sheet1!$E:$E))</f>
        <v>45126.308879872682</v>
      </c>
      <c r="I3867" t="str">
        <f t="shared" si="382"/>
        <v>0:01:08</v>
      </c>
      <c r="J3867" t="s">
        <v>8471</v>
      </c>
      <c r="K3867" t="s">
        <v>9621</v>
      </c>
      <c r="L3867" t="str">
        <f t="shared" si="383"/>
        <v>WEEK 29</v>
      </c>
      <c r="M3867" t="str">
        <f t="shared" si="387"/>
        <v>(-) 65 detik</v>
      </c>
    </row>
    <row r="3868" spans="1:13" x14ac:dyDescent="0.35">
      <c r="A3868" s="6">
        <v>3</v>
      </c>
      <c r="B3868" s="6" t="s">
        <v>5525</v>
      </c>
      <c r="C3868" s="6" t="s">
        <v>5525</v>
      </c>
      <c r="D3868" s="6" t="str">
        <f t="shared" si="384"/>
        <v>3-TRHU4641697</v>
      </c>
      <c r="E3868" s="7">
        <f t="shared" si="385"/>
        <v>45126.154840740739</v>
      </c>
      <c r="F3868" s="8">
        <v>45126.300674074075</v>
      </c>
      <c r="G3868" s="7">
        <f t="shared" si="386"/>
        <v>45126.342340740739</v>
      </c>
      <c r="H3868" s="2">
        <f>LOOKUP(2,1/(Sheet1!$D:$D=C3868)/(Sheet1!$E:$E&gt;=E3868)/(Sheet1!$E:$E&lt;=G3868),(Sheet1!$E:$E))</f>
        <v>45126.301560231484</v>
      </c>
      <c r="I3868" t="str">
        <f t="shared" si="382"/>
        <v>0:01:17</v>
      </c>
      <c r="J3868" t="s">
        <v>8471</v>
      </c>
      <c r="K3868" t="s">
        <v>9621</v>
      </c>
      <c r="L3868" t="str">
        <f t="shared" si="383"/>
        <v>WEEK 29</v>
      </c>
      <c r="M3868" t="str">
        <f t="shared" si="387"/>
        <v>(-) 65 detik</v>
      </c>
    </row>
    <row r="3869" spans="1:13" x14ac:dyDescent="0.35">
      <c r="A3869" s="6">
        <v>4</v>
      </c>
      <c r="B3869" s="6" t="s">
        <v>5765</v>
      </c>
      <c r="C3869" s="6" t="s">
        <v>5765</v>
      </c>
      <c r="D3869" s="6" t="str">
        <f t="shared" si="384"/>
        <v>4-BEAU4366248</v>
      </c>
      <c r="E3869" s="7">
        <f t="shared" si="385"/>
        <v>45126.153398414346</v>
      </c>
      <c r="F3869" s="8">
        <v>45126.299231747682</v>
      </c>
      <c r="G3869" s="7">
        <f t="shared" si="386"/>
        <v>45126.340898414346</v>
      </c>
      <c r="H3869" s="2">
        <f>LOOKUP(2,1/(Sheet1!$D:$D=C3869)/(Sheet1!$E:$E&gt;=E3869)/(Sheet1!$E:$E&lt;=G3869),(Sheet1!$E:$E))</f>
        <v>45126.300099386572</v>
      </c>
      <c r="I3869" t="str">
        <f t="shared" si="382"/>
        <v>0:01:15</v>
      </c>
      <c r="J3869" t="s">
        <v>8471</v>
      </c>
      <c r="K3869" t="s">
        <v>9621</v>
      </c>
      <c r="L3869" t="str">
        <f t="shared" si="383"/>
        <v>WEEK 29</v>
      </c>
      <c r="M3869" t="str">
        <f t="shared" si="387"/>
        <v>(-) 65 detik</v>
      </c>
    </row>
    <row r="3870" spans="1:13" x14ac:dyDescent="0.35">
      <c r="A3870" s="6">
        <v>3</v>
      </c>
      <c r="B3870" s="6" t="s">
        <v>6458</v>
      </c>
      <c r="C3870" s="6" t="s">
        <v>6458</v>
      </c>
      <c r="D3870" s="6" t="str">
        <f t="shared" si="384"/>
        <v>3-KOCU4125337</v>
      </c>
      <c r="E3870" s="7">
        <f t="shared" si="385"/>
        <v>45126.153130289349</v>
      </c>
      <c r="F3870" s="8">
        <v>45126.298963622685</v>
      </c>
      <c r="G3870" s="7">
        <f t="shared" si="386"/>
        <v>45126.340630289349</v>
      </c>
      <c r="H3870" s="2">
        <f>LOOKUP(2,1/(Sheet1!$D:$D=C3870)/(Sheet1!$E:$E&gt;=E3870)/(Sheet1!$E:$E&lt;=G3870),(Sheet1!$E:$E))</f>
        <v>45126.299749050922</v>
      </c>
      <c r="I3870" t="str">
        <f t="shared" si="382"/>
        <v>0:01:08</v>
      </c>
      <c r="J3870" t="s">
        <v>8471</v>
      </c>
      <c r="K3870" t="s">
        <v>9621</v>
      </c>
      <c r="L3870" t="str">
        <f t="shared" si="383"/>
        <v>WEEK 29</v>
      </c>
      <c r="M3870" t="str">
        <f t="shared" si="387"/>
        <v>(-) 65 detik</v>
      </c>
    </row>
    <row r="3871" spans="1:13" x14ac:dyDescent="0.35">
      <c r="A3871" s="6">
        <v>3</v>
      </c>
      <c r="B3871" s="6" t="s">
        <v>5281</v>
      </c>
      <c r="C3871" s="6" t="s">
        <v>5281</v>
      </c>
      <c r="D3871" s="6" t="str">
        <f t="shared" si="384"/>
        <v>3-SEGU6690330</v>
      </c>
      <c r="E3871" s="7">
        <f t="shared" si="385"/>
        <v>45126.151350810185</v>
      </c>
      <c r="F3871" s="8">
        <v>45126.297184143521</v>
      </c>
      <c r="G3871" s="7">
        <f t="shared" si="386"/>
        <v>45126.338850810185</v>
      </c>
      <c r="H3871" s="2">
        <f>LOOKUP(2,1/(Sheet1!$D:$D=C3871)/(Sheet1!$E:$E&gt;=E3871)/(Sheet1!$E:$E&lt;=G3871),(Sheet1!$E:$E))</f>
        <v>45126.298004999997</v>
      </c>
      <c r="I3871" t="str">
        <f t="shared" si="382"/>
        <v>0:01:11</v>
      </c>
      <c r="J3871" t="s">
        <v>8471</v>
      </c>
      <c r="K3871" t="s">
        <v>9621</v>
      </c>
      <c r="L3871" t="str">
        <f t="shared" si="383"/>
        <v>WEEK 29</v>
      </c>
      <c r="M3871" t="str">
        <f t="shared" si="387"/>
        <v>(-) 65 detik</v>
      </c>
    </row>
    <row r="3872" spans="1:13" x14ac:dyDescent="0.35">
      <c r="A3872" s="6">
        <v>3</v>
      </c>
      <c r="B3872" s="6" t="s">
        <v>5785</v>
      </c>
      <c r="C3872" s="6" t="s">
        <v>5785</v>
      </c>
      <c r="D3872" s="6" t="str">
        <f t="shared" si="384"/>
        <v>3-BEAU6399045</v>
      </c>
      <c r="E3872" s="7">
        <f t="shared" si="385"/>
        <v>45126.148862071757</v>
      </c>
      <c r="F3872" s="8">
        <v>45126.294695405093</v>
      </c>
      <c r="G3872" s="7">
        <f t="shared" si="386"/>
        <v>45126.336362071757</v>
      </c>
      <c r="H3872" s="2">
        <f>LOOKUP(2,1/(Sheet1!$D:$D=C3872)/(Sheet1!$E:$E&gt;=E3872)/(Sheet1!$E:$E&lt;=G3872),(Sheet1!$E:$E))</f>
        <v>45126.295560983795</v>
      </c>
      <c r="I3872" t="str">
        <f t="shared" si="382"/>
        <v>0:01:15</v>
      </c>
      <c r="J3872" t="s">
        <v>8471</v>
      </c>
      <c r="K3872" t="s">
        <v>9621</v>
      </c>
      <c r="L3872" t="str">
        <f t="shared" si="383"/>
        <v>WEEK 29</v>
      </c>
      <c r="M3872" t="str">
        <f t="shared" si="387"/>
        <v>(-) 65 detik</v>
      </c>
    </row>
    <row r="3873" spans="1:13" x14ac:dyDescent="0.35">
      <c r="A3873" s="6">
        <v>4</v>
      </c>
      <c r="B3873" s="6" t="s">
        <v>7035</v>
      </c>
      <c r="C3873" s="6" t="s">
        <v>7035</v>
      </c>
      <c r="D3873" s="6" t="str">
        <f t="shared" si="384"/>
        <v>4-TCKU6698630</v>
      </c>
      <c r="E3873" s="7">
        <f t="shared" si="385"/>
        <v>45126.137985219902</v>
      </c>
      <c r="F3873" s="8">
        <v>45126.283818553238</v>
      </c>
      <c r="G3873" s="7">
        <f t="shared" si="386"/>
        <v>45126.325485219902</v>
      </c>
      <c r="H3873" s="2">
        <f>LOOKUP(2,1/(Sheet1!$D:$D=C3873)/(Sheet1!$E:$E&gt;=E3873)/(Sheet1!$E:$E&lt;=G3873),(Sheet1!$E:$E))</f>
        <v>45126.28469847222</v>
      </c>
      <c r="I3873" t="str">
        <f t="shared" si="382"/>
        <v>0:01:16</v>
      </c>
      <c r="J3873" t="s">
        <v>8471</v>
      </c>
      <c r="K3873" t="s">
        <v>9621</v>
      </c>
      <c r="L3873" t="str">
        <f t="shared" si="383"/>
        <v>WEEK 29</v>
      </c>
      <c r="M3873" t="str">
        <f t="shared" si="387"/>
        <v>(-) 65 detik</v>
      </c>
    </row>
    <row r="3874" spans="1:13" x14ac:dyDescent="0.35">
      <c r="A3874" s="6">
        <v>4</v>
      </c>
      <c r="B3874" s="6" t="s">
        <v>7438</v>
      </c>
      <c r="C3874" s="6" t="s">
        <v>7438</v>
      </c>
      <c r="D3874" s="6" t="str">
        <f t="shared" si="384"/>
        <v>4-UETU5427975</v>
      </c>
      <c r="E3874" s="7">
        <f t="shared" si="385"/>
        <v>45126.136468321754</v>
      </c>
      <c r="F3874" s="8">
        <v>45126.28230165509</v>
      </c>
      <c r="G3874" s="7">
        <f t="shared" si="386"/>
        <v>45126.323968321754</v>
      </c>
      <c r="H3874" s="2">
        <f>LOOKUP(2,1/(Sheet1!$D:$D=C3874)/(Sheet1!$E:$E&gt;=E3874)/(Sheet1!$E:$E&lt;=G3874),(Sheet1!$E:$E))</f>
        <v>45126.283183449072</v>
      </c>
      <c r="I3874" t="str">
        <f t="shared" si="382"/>
        <v>0:01:16</v>
      </c>
      <c r="J3874" t="s">
        <v>8471</v>
      </c>
      <c r="K3874" t="s">
        <v>9621</v>
      </c>
      <c r="L3874" t="str">
        <f t="shared" si="383"/>
        <v>WEEK 29</v>
      </c>
      <c r="M3874" t="str">
        <f t="shared" si="387"/>
        <v>(-) 65 detik</v>
      </c>
    </row>
    <row r="3875" spans="1:13" x14ac:dyDescent="0.35">
      <c r="A3875" s="6">
        <v>3</v>
      </c>
      <c r="B3875" s="6" t="s">
        <v>7052</v>
      </c>
      <c r="C3875" s="6" t="s">
        <v>7052</v>
      </c>
      <c r="D3875" s="6" t="str">
        <f t="shared" si="384"/>
        <v>3-TCKU7372700</v>
      </c>
      <c r="E3875" s="7">
        <f t="shared" si="385"/>
        <v>45126.135019247682</v>
      </c>
      <c r="F3875" s="8">
        <v>45126.280852581018</v>
      </c>
      <c r="G3875" s="7">
        <f t="shared" si="386"/>
        <v>45126.322519247682</v>
      </c>
      <c r="H3875" s="2">
        <f>LOOKUP(2,1/(Sheet1!$D:$D=C3875)/(Sheet1!$E:$E&gt;=E3875)/(Sheet1!$E:$E&lt;=G3875),(Sheet1!$E:$E))</f>
        <v>45126.281713668985</v>
      </c>
      <c r="I3875" t="str">
        <f t="shared" si="382"/>
        <v>0:01:14</v>
      </c>
      <c r="J3875" t="s">
        <v>8471</v>
      </c>
      <c r="K3875" t="s">
        <v>9621</v>
      </c>
      <c r="L3875" t="str">
        <f t="shared" si="383"/>
        <v>WEEK 29</v>
      </c>
      <c r="M3875" t="str">
        <f t="shared" si="387"/>
        <v>(-) 65 detik</v>
      </c>
    </row>
    <row r="3876" spans="1:13" x14ac:dyDescent="0.35">
      <c r="A3876" s="6">
        <v>3</v>
      </c>
      <c r="B3876" s="6" t="s">
        <v>7316</v>
      </c>
      <c r="C3876" s="6" t="s">
        <v>7316</v>
      </c>
      <c r="D3876" s="6" t="str">
        <f t="shared" si="384"/>
        <v>3-TLLU8533152</v>
      </c>
      <c r="E3876" s="7">
        <f t="shared" si="385"/>
        <v>45126.133409803238</v>
      </c>
      <c r="F3876" s="8">
        <v>45126.279243136574</v>
      </c>
      <c r="G3876" s="7">
        <f t="shared" si="386"/>
        <v>45126.320909803238</v>
      </c>
      <c r="H3876" s="2">
        <f>LOOKUP(2,1/(Sheet1!$D:$D=C3876)/(Sheet1!$E:$E&gt;=E3876)/(Sheet1!$E:$E&lt;=G3876),(Sheet1!$E:$E))</f>
        <v>45126.280127754631</v>
      </c>
      <c r="I3876" t="str">
        <f t="shared" si="382"/>
        <v>0:01:16</v>
      </c>
      <c r="J3876" t="s">
        <v>8471</v>
      </c>
      <c r="K3876" t="s">
        <v>9621</v>
      </c>
      <c r="L3876" t="str">
        <f t="shared" si="383"/>
        <v>WEEK 29</v>
      </c>
      <c r="M3876" t="str">
        <f t="shared" si="387"/>
        <v>(-) 65 detik</v>
      </c>
    </row>
    <row r="3877" spans="1:13" x14ac:dyDescent="0.35">
      <c r="A3877" s="6">
        <v>3</v>
      </c>
      <c r="B3877" s="6" t="s">
        <v>7949</v>
      </c>
      <c r="C3877" s="6" t="s">
        <v>7949</v>
      </c>
      <c r="D3877" s="6" t="str">
        <f t="shared" si="384"/>
        <v>3-UETU5635942</v>
      </c>
      <c r="E3877" s="7">
        <f t="shared" si="385"/>
        <v>45126.129950960647</v>
      </c>
      <c r="F3877" s="8">
        <v>45126.275784293983</v>
      </c>
      <c r="G3877" s="7">
        <f t="shared" si="386"/>
        <v>45126.317450960647</v>
      </c>
      <c r="H3877" s="2">
        <f>LOOKUP(2,1/(Sheet1!$D:$D=C3877)/(Sheet1!$E:$E&gt;=E3877)/(Sheet1!$E:$E&lt;=G3877),(Sheet1!$E:$E))</f>
        <v>45126.276628495369</v>
      </c>
      <c r="I3877" t="str">
        <f t="shared" si="382"/>
        <v>0:01:13</v>
      </c>
      <c r="J3877" t="s">
        <v>8471</v>
      </c>
      <c r="K3877" t="s">
        <v>9621</v>
      </c>
      <c r="L3877" t="str">
        <f t="shared" si="383"/>
        <v>WEEK 29</v>
      </c>
      <c r="M3877" t="str">
        <f t="shared" si="387"/>
        <v>(-) 65 detik</v>
      </c>
    </row>
    <row r="3878" spans="1:13" x14ac:dyDescent="0.35">
      <c r="A3878" s="6">
        <v>4</v>
      </c>
      <c r="B3878" s="6" t="s">
        <v>104</v>
      </c>
      <c r="C3878" s="6" t="s">
        <v>104</v>
      </c>
      <c r="D3878" s="6" t="str">
        <f t="shared" si="384"/>
        <v>4-BMOU6515540</v>
      </c>
      <c r="E3878" s="7">
        <f t="shared" si="385"/>
        <v>45126.127259224537</v>
      </c>
      <c r="F3878" s="8">
        <v>45126.273092557873</v>
      </c>
      <c r="G3878" s="7">
        <f t="shared" si="386"/>
        <v>45126.314759224537</v>
      </c>
      <c r="H3878" s="2">
        <f>LOOKUP(2,1/(Sheet1!$D:$D=C3878)/(Sheet1!$E:$E&gt;=E3878)/(Sheet1!$E:$E&lt;=G3878),(Sheet1!$E:$E))</f>
        <v>45126.273900949076</v>
      </c>
      <c r="I3878" t="str">
        <f t="shared" si="382"/>
        <v>0:01:10</v>
      </c>
      <c r="J3878" t="s">
        <v>8471</v>
      </c>
      <c r="K3878" t="s">
        <v>9621</v>
      </c>
      <c r="L3878" t="str">
        <f t="shared" si="383"/>
        <v>WEEK 29</v>
      </c>
      <c r="M3878" t="str">
        <f t="shared" si="387"/>
        <v>(-) 65 detik</v>
      </c>
    </row>
    <row r="3879" spans="1:13" x14ac:dyDescent="0.35">
      <c r="A3879" s="6">
        <v>4</v>
      </c>
      <c r="B3879" s="6" t="s">
        <v>6331</v>
      </c>
      <c r="C3879" s="6" t="s">
        <v>6331</v>
      </c>
      <c r="D3879" s="6" t="str">
        <f t="shared" si="384"/>
        <v>4-GAOU6828673</v>
      </c>
      <c r="E3879" s="7">
        <f t="shared" si="385"/>
        <v>45126.120783831015</v>
      </c>
      <c r="F3879" s="8">
        <v>45126.26661716435</v>
      </c>
      <c r="G3879" s="7">
        <f t="shared" si="386"/>
        <v>45126.308283831015</v>
      </c>
      <c r="H3879" s="2">
        <f>LOOKUP(2,1/(Sheet1!$D:$D=C3879)/(Sheet1!$E:$E&gt;=E3879)/(Sheet1!$E:$E&lt;=G3879),(Sheet1!$E:$E))</f>
        <v>45126.267487789351</v>
      </c>
      <c r="I3879" t="str">
        <f t="shared" si="382"/>
        <v>0:01:15</v>
      </c>
      <c r="J3879" t="s">
        <v>8471</v>
      </c>
      <c r="K3879" t="s">
        <v>9621</v>
      </c>
      <c r="L3879" t="str">
        <f t="shared" si="383"/>
        <v>WEEK 29</v>
      </c>
      <c r="M3879" t="str">
        <f t="shared" si="387"/>
        <v>(-) 65 detik</v>
      </c>
    </row>
    <row r="3880" spans="1:13" x14ac:dyDescent="0.35">
      <c r="A3880" s="6">
        <v>3</v>
      </c>
      <c r="B3880" s="6" t="s">
        <v>5302</v>
      </c>
      <c r="C3880" s="6" t="s">
        <v>5302</v>
      </c>
      <c r="D3880" s="6" t="str">
        <f t="shared" si="384"/>
        <v>3-SITU9029039</v>
      </c>
      <c r="E3880" s="7">
        <f t="shared" si="385"/>
        <v>45126.120078553242</v>
      </c>
      <c r="F3880" s="8">
        <v>45126.265911886578</v>
      </c>
      <c r="G3880" s="7">
        <f t="shared" si="386"/>
        <v>45126.307578553242</v>
      </c>
      <c r="H3880" s="2">
        <f>LOOKUP(2,1/(Sheet1!$D:$D=C3880)/(Sheet1!$E:$E&gt;=E3880)/(Sheet1!$E:$E&lt;=G3880),(Sheet1!$E:$E))</f>
        <v>45126.266842870369</v>
      </c>
      <c r="I3880" t="str">
        <f t="shared" si="382"/>
        <v>0:01:20</v>
      </c>
      <c r="J3880" t="s">
        <v>8471</v>
      </c>
      <c r="K3880" t="s">
        <v>9621</v>
      </c>
      <c r="L3880" t="str">
        <f t="shared" si="383"/>
        <v>WEEK 29</v>
      </c>
      <c r="M3880" t="str">
        <f t="shared" si="387"/>
        <v>(-) 65 detik</v>
      </c>
    </row>
    <row r="3881" spans="1:13" x14ac:dyDescent="0.35">
      <c r="A3881" s="6">
        <v>3</v>
      </c>
      <c r="B3881" s="6" t="s">
        <v>6282</v>
      </c>
      <c r="C3881" s="6" t="s">
        <v>6282</v>
      </c>
      <c r="D3881" s="6" t="str">
        <f t="shared" si="384"/>
        <v>3-FFAU1325615</v>
      </c>
      <c r="E3881" s="7">
        <f t="shared" si="385"/>
        <v>45126.11794895833</v>
      </c>
      <c r="F3881" s="8">
        <v>45126.263782291666</v>
      </c>
      <c r="G3881" s="7">
        <f t="shared" si="386"/>
        <v>45126.30544895833</v>
      </c>
      <c r="H3881" s="2">
        <f>LOOKUP(2,1/(Sheet1!$D:$D=C3881)/(Sheet1!$E:$E&gt;=E3881)/(Sheet1!$E:$E&lt;=G3881),(Sheet1!$E:$E))</f>
        <v>45126.264647476855</v>
      </c>
      <c r="I3881" t="str">
        <f t="shared" si="382"/>
        <v>0:01:15</v>
      </c>
      <c r="J3881" t="s">
        <v>8471</v>
      </c>
      <c r="K3881" t="s">
        <v>9621</v>
      </c>
      <c r="L3881" t="str">
        <f t="shared" si="383"/>
        <v>WEEK 29</v>
      </c>
      <c r="M3881" t="str">
        <f t="shared" si="387"/>
        <v>(-) 65 detik</v>
      </c>
    </row>
    <row r="3882" spans="1:13" x14ac:dyDescent="0.35">
      <c r="A3882" s="6">
        <v>3</v>
      </c>
      <c r="B3882" s="6" t="s">
        <v>57</v>
      </c>
      <c r="C3882" s="6" t="s">
        <v>57</v>
      </c>
      <c r="D3882" s="6" t="str">
        <f t="shared" si="384"/>
        <v>3-BEAU4356105</v>
      </c>
      <c r="E3882" s="7">
        <f t="shared" si="385"/>
        <v>45126.113301423611</v>
      </c>
      <c r="F3882" s="8">
        <v>45126.259134756947</v>
      </c>
      <c r="G3882" s="7">
        <f t="shared" si="386"/>
        <v>45126.300801423611</v>
      </c>
      <c r="H3882" s="2">
        <f>LOOKUP(2,1/(Sheet1!$D:$D=C3882)/(Sheet1!$E:$E&gt;=E3882)/(Sheet1!$E:$E&lt;=G3882),(Sheet1!$E:$E))</f>
        <v>45126.259955000001</v>
      </c>
      <c r="I3882" t="str">
        <f t="shared" si="382"/>
        <v>0:01:11</v>
      </c>
      <c r="J3882" t="s">
        <v>8471</v>
      </c>
      <c r="K3882" t="s">
        <v>9621</v>
      </c>
      <c r="L3882" t="str">
        <f t="shared" si="383"/>
        <v>WEEK 29</v>
      </c>
      <c r="M3882" t="str">
        <f t="shared" si="387"/>
        <v>(-) 65 detik</v>
      </c>
    </row>
    <row r="3883" spans="1:13" x14ac:dyDescent="0.35">
      <c r="A3883" s="6">
        <v>2</v>
      </c>
      <c r="B3883" s="6" t="s">
        <v>5943</v>
      </c>
      <c r="C3883" s="6" t="s">
        <v>5943</v>
      </c>
      <c r="D3883" s="6" t="str">
        <f t="shared" si="384"/>
        <v>2-CMAU6511023</v>
      </c>
      <c r="E3883" s="7">
        <f t="shared" si="385"/>
        <v>45126.112219212962</v>
      </c>
      <c r="F3883" s="8">
        <v>45126.258052546298</v>
      </c>
      <c r="G3883" s="7">
        <f t="shared" si="386"/>
        <v>45126.299719212962</v>
      </c>
      <c r="H3883" s="2">
        <f>LOOKUP(2,1/(Sheet1!$D:$D=C3883)/(Sheet1!$E:$E&gt;=E3883)/(Sheet1!$E:$E&lt;=G3883),(Sheet1!$E:$E))</f>
        <v>45126.258868321762</v>
      </c>
      <c r="I3883" t="str">
        <f t="shared" si="382"/>
        <v>0:01:10</v>
      </c>
      <c r="J3883" t="s">
        <v>8471</v>
      </c>
      <c r="K3883" t="s">
        <v>9621</v>
      </c>
      <c r="L3883" t="str">
        <f t="shared" si="383"/>
        <v>WEEK 29</v>
      </c>
      <c r="M3883" t="str">
        <f t="shared" si="387"/>
        <v>(-) 65 detik</v>
      </c>
    </row>
    <row r="3884" spans="1:13" x14ac:dyDescent="0.35">
      <c r="A3884" s="6">
        <v>3</v>
      </c>
      <c r="B3884" s="6" t="s">
        <v>5852</v>
      </c>
      <c r="C3884" s="6" t="s">
        <v>5852</v>
      </c>
      <c r="D3884" s="6" t="str">
        <f t="shared" si="384"/>
        <v>3-CAAU6315410</v>
      </c>
      <c r="E3884" s="7">
        <f t="shared" si="385"/>
        <v>45126.111738506945</v>
      </c>
      <c r="F3884" s="8">
        <v>45126.25757184028</v>
      </c>
      <c r="G3884" s="7">
        <f t="shared" si="386"/>
        <v>45126.299238506945</v>
      </c>
      <c r="H3884" s="2">
        <f>LOOKUP(2,1/(Sheet1!$D:$D=C3884)/(Sheet1!$E:$E&gt;=E3884)/(Sheet1!$E:$E&lt;=G3884),(Sheet1!$E:$E))</f>
        <v>45126.258503159719</v>
      </c>
      <c r="I3884" t="str">
        <f t="shared" si="382"/>
        <v>0:01:20</v>
      </c>
      <c r="J3884" t="s">
        <v>8471</v>
      </c>
      <c r="K3884" t="s">
        <v>9621</v>
      </c>
      <c r="L3884" t="str">
        <f t="shared" si="383"/>
        <v>WEEK 29</v>
      </c>
      <c r="M3884" t="str">
        <f t="shared" si="387"/>
        <v>(-) 65 detik</v>
      </c>
    </row>
    <row r="3885" spans="1:13" x14ac:dyDescent="0.35">
      <c r="A3885" s="6">
        <v>4</v>
      </c>
      <c r="B3885" s="6" t="s">
        <v>401</v>
      </c>
      <c r="C3885" s="6" t="s">
        <v>401</v>
      </c>
      <c r="D3885" s="6" t="str">
        <f t="shared" si="384"/>
        <v>4-FFAU3572086</v>
      </c>
      <c r="E3885" s="7">
        <f t="shared" si="385"/>
        <v>45126.110829282406</v>
      </c>
      <c r="F3885" s="8">
        <v>45126.256662615742</v>
      </c>
      <c r="G3885" s="7">
        <f t="shared" si="386"/>
        <v>45126.298329282406</v>
      </c>
      <c r="H3885" s="2">
        <f>LOOKUP(2,1/(Sheet1!$D:$D=C3885)/(Sheet1!$E:$E&gt;=E3885)/(Sheet1!$E:$E&lt;=G3885),(Sheet1!$E:$E))</f>
        <v>45126.257560370374</v>
      </c>
      <c r="I3885" t="str">
        <f t="shared" si="382"/>
        <v>0:01:18</v>
      </c>
      <c r="J3885" t="s">
        <v>8471</v>
      </c>
      <c r="K3885" t="s">
        <v>9621</v>
      </c>
      <c r="L3885" t="str">
        <f t="shared" si="383"/>
        <v>WEEK 29</v>
      </c>
      <c r="M3885" t="str">
        <f t="shared" si="387"/>
        <v>(-) 65 detik</v>
      </c>
    </row>
    <row r="3886" spans="1:13" x14ac:dyDescent="0.35">
      <c r="A3886" s="6">
        <v>3</v>
      </c>
      <c r="B3886" s="6" t="s">
        <v>5520</v>
      </c>
      <c r="C3886" s="6" t="s">
        <v>5520</v>
      </c>
      <c r="D3886" s="6" t="str">
        <f t="shared" si="384"/>
        <v>3-TRHU3616072</v>
      </c>
      <c r="E3886" s="7">
        <f t="shared" si="385"/>
        <v>45126.109568252316</v>
      </c>
      <c r="F3886" s="8">
        <v>45126.255401585651</v>
      </c>
      <c r="G3886" s="7">
        <f t="shared" si="386"/>
        <v>45126.297068252316</v>
      </c>
      <c r="H3886" s="2">
        <f>LOOKUP(2,1/(Sheet1!$D:$D=C3886)/(Sheet1!$E:$E&gt;=E3886)/(Sheet1!$E:$E&lt;=G3886),(Sheet1!$E:$E))</f>
        <v>45126.256243738426</v>
      </c>
      <c r="I3886" t="str">
        <f t="shared" si="382"/>
        <v>0:01:13</v>
      </c>
      <c r="J3886" t="s">
        <v>8471</v>
      </c>
      <c r="K3886" t="s">
        <v>9621</v>
      </c>
      <c r="L3886" t="str">
        <f t="shared" si="383"/>
        <v>WEEK 29</v>
      </c>
      <c r="M3886" t="str">
        <f t="shared" si="387"/>
        <v>(-) 65 detik</v>
      </c>
    </row>
    <row r="3887" spans="1:13" x14ac:dyDescent="0.35">
      <c r="A3887" s="6">
        <v>3</v>
      </c>
      <c r="B3887" s="6" t="s">
        <v>6317</v>
      </c>
      <c r="C3887" s="6" t="s">
        <v>6317</v>
      </c>
      <c r="D3887" s="6" t="str">
        <f t="shared" si="384"/>
        <v>3-GAOU2066688</v>
      </c>
      <c r="E3887" s="7">
        <f t="shared" si="385"/>
        <v>45126.002913159718</v>
      </c>
      <c r="F3887" s="8">
        <v>45126.148746493054</v>
      </c>
      <c r="G3887" s="7">
        <f t="shared" si="386"/>
        <v>45126.190413159718</v>
      </c>
      <c r="H3887" s="2">
        <f>LOOKUP(2,1/(Sheet1!$D:$D=C3887)/(Sheet1!$E:$E&gt;=E3887)/(Sheet1!$E:$E&lt;=G3887),(Sheet1!$E:$E))</f>
        <v>45126.149609537038</v>
      </c>
      <c r="I3887" t="str">
        <f t="shared" si="382"/>
        <v>0:01:15</v>
      </c>
      <c r="J3887" t="s">
        <v>8471</v>
      </c>
      <c r="K3887" t="s">
        <v>9621</v>
      </c>
      <c r="L3887" t="str">
        <f t="shared" si="383"/>
        <v>WEEK 29</v>
      </c>
      <c r="M3887" t="str">
        <f t="shared" si="387"/>
        <v>(-) 65 detik</v>
      </c>
    </row>
    <row r="3888" spans="1:13" x14ac:dyDescent="0.35">
      <c r="A3888" s="6">
        <v>4</v>
      </c>
      <c r="B3888" s="6" t="s">
        <v>7422</v>
      </c>
      <c r="C3888" s="6" t="s">
        <v>7422</v>
      </c>
      <c r="D3888" s="6" t="str">
        <f t="shared" si="384"/>
        <v>4-UETU2437270</v>
      </c>
      <c r="E3888" s="7">
        <f t="shared" si="385"/>
        <v>45125.973095567126</v>
      </c>
      <c r="F3888" s="8">
        <v>45126.118928900461</v>
      </c>
      <c r="G3888" s="7">
        <f t="shared" si="386"/>
        <v>45126.160595567126</v>
      </c>
      <c r="H3888" s="2">
        <f>LOOKUP(2,1/(Sheet1!$D:$D=C3888)/(Sheet1!$E:$E&gt;=E3888)/(Sheet1!$E:$E&lt;=G3888),(Sheet1!$E:$E))</f>
        <v>45126.119837673614</v>
      </c>
      <c r="I3888" t="str">
        <f t="shared" si="382"/>
        <v>0:01:19</v>
      </c>
      <c r="J3888" t="s">
        <v>8471</v>
      </c>
      <c r="K3888" t="s">
        <v>9621</v>
      </c>
      <c r="L3888" t="str">
        <f t="shared" si="383"/>
        <v>WEEK 29</v>
      </c>
      <c r="M3888" t="str">
        <f t="shared" si="387"/>
        <v>(-) 65 detik</v>
      </c>
    </row>
    <row r="3889" spans="1:13" x14ac:dyDescent="0.35">
      <c r="A3889" s="6">
        <v>3</v>
      </c>
      <c r="B3889" s="6" t="s">
        <v>7276</v>
      </c>
      <c r="C3889" s="6" t="s">
        <v>7276</v>
      </c>
      <c r="D3889" s="6" t="str">
        <f t="shared" si="384"/>
        <v>3-TLLU3055261</v>
      </c>
      <c r="E3889" s="7">
        <f t="shared" si="385"/>
        <v>45125.972690277777</v>
      </c>
      <c r="F3889" s="8">
        <v>45126.118523611112</v>
      </c>
      <c r="G3889" s="7">
        <f t="shared" si="386"/>
        <v>45126.160190277777</v>
      </c>
      <c r="H3889" s="2">
        <f>LOOKUP(2,1/(Sheet1!$D:$D=C3889)/(Sheet1!$E:$E&gt;=E3889)/(Sheet1!$E:$E&lt;=G3889),(Sheet1!$E:$E))</f>
        <v>45126.119372002315</v>
      </c>
      <c r="I3889" t="str">
        <f t="shared" si="382"/>
        <v>0:01:13</v>
      </c>
      <c r="J3889" t="s">
        <v>8471</v>
      </c>
      <c r="K3889" t="s">
        <v>9621</v>
      </c>
      <c r="L3889" t="str">
        <f t="shared" si="383"/>
        <v>WEEK 29</v>
      </c>
      <c r="M3889" t="str">
        <f t="shared" si="387"/>
        <v>(-) 65 detik</v>
      </c>
    </row>
    <row r="3890" spans="1:13" x14ac:dyDescent="0.35">
      <c r="A3890" s="6">
        <v>4</v>
      </c>
      <c r="B3890" s="6" t="s">
        <v>354</v>
      </c>
      <c r="C3890" s="6" t="s">
        <v>354</v>
      </c>
      <c r="D3890" s="6" t="str">
        <f t="shared" si="384"/>
        <v>4-EMCU8268255</v>
      </c>
      <c r="E3890" s="7">
        <f t="shared" si="385"/>
        <v>45125.962914039352</v>
      </c>
      <c r="F3890" s="8">
        <v>45126.108747372688</v>
      </c>
      <c r="G3890" s="7">
        <f t="shared" si="386"/>
        <v>45126.150414039352</v>
      </c>
      <c r="H3890" s="2">
        <f>LOOKUP(2,1/(Sheet1!$D:$D=C3890)/(Sheet1!$E:$E&gt;=E3890)/(Sheet1!$E:$E&lt;=G3890),(Sheet1!$E:$E))</f>
        <v>45126.10947422454</v>
      </c>
      <c r="I3890" t="str">
        <f t="shared" si="382"/>
        <v>0:01:03</v>
      </c>
      <c r="J3890" t="s">
        <v>8471</v>
      </c>
      <c r="K3890" t="s">
        <v>9621</v>
      </c>
      <c r="L3890" t="str">
        <f t="shared" si="383"/>
        <v>WEEK 29</v>
      </c>
      <c r="M3890" t="str">
        <f t="shared" si="387"/>
        <v>(-) 65 detik</v>
      </c>
    </row>
    <row r="3891" spans="1:13" x14ac:dyDescent="0.35">
      <c r="A3891" s="6">
        <v>2</v>
      </c>
      <c r="B3891" s="6" t="s">
        <v>6833</v>
      </c>
      <c r="C3891" s="6" t="s">
        <v>6833</v>
      </c>
      <c r="D3891" s="6" t="str">
        <f t="shared" si="384"/>
        <v>2-OOLU8538010</v>
      </c>
      <c r="E3891" s="7">
        <f t="shared" si="385"/>
        <v>45125.955068749994</v>
      </c>
      <c r="F3891" s="8">
        <v>45126.10090208333</v>
      </c>
      <c r="G3891" s="7">
        <f t="shared" si="386"/>
        <v>45126.142568749994</v>
      </c>
      <c r="H3891" s="2">
        <f>LOOKUP(2,1/(Sheet1!$D:$D=C3891)/(Sheet1!$E:$E&gt;=E3891)/(Sheet1!$E:$E&lt;=G3891),(Sheet1!$E:$E))</f>
        <v>45126.101350625002</v>
      </c>
      <c r="I3891" t="str">
        <f t="shared" si="382"/>
        <v>0:00:39</v>
      </c>
      <c r="J3891" t="s">
        <v>8471</v>
      </c>
      <c r="K3891" t="s">
        <v>9621</v>
      </c>
      <c r="L3891" t="str">
        <f t="shared" si="383"/>
        <v>WEEK 29</v>
      </c>
      <c r="M3891" t="str">
        <f t="shared" si="387"/>
        <v>(-) 65 detik</v>
      </c>
    </row>
    <row r="3892" spans="1:13" x14ac:dyDescent="0.35">
      <c r="A3892" s="6">
        <v>1</v>
      </c>
      <c r="B3892" s="6" t="s">
        <v>4131</v>
      </c>
      <c r="C3892" s="6" t="s">
        <v>4131</v>
      </c>
      <c r="D3892" s="6" t="str">
        <f t="shared" si="384"/>
        <v>1-OOLU0220466</v>
      </c>
      <c r="E3892" s="7">
        <f t="shared" si="385"/>
        <v>45125.953664039349</v>
      </c>
      <c r="F3892" s="8">
        <v>45126.099497372685</v>
      </c>
      <c r="G3892" s="7">
        <f t="shared" si="386"/>
        <v>45126.141164039349</v>
      </c>
      <c r="H3892" s="2">
        <f>LOOKUP(2,1/(Sheet1!$D:$D=C3892)/(Sheet1!$E:$E&gt;=E3892)/(Sheet1!$E:$E&lt;=G3892),(Sheet1!$E:$E))</f>
        <v>45126.100225567126</v>
      </c>
      <c r="I3892" t="str">
        <f t="shared" si="382"/>
        <v>0:01:03</v>
      </c>
      <c r="J3892" t="s">
        <v>8471</v>
      </c>
      <c r="K3892" t="s">
        <v>9621</v>
      </c>
      <c r="L3892" t="str">
        <f t="shared" si="383"/>
        <v>WEEK 29</v>
      </c>
      <c r="M3892" t="str">
        <f t="shared" si="387"/>
        <v>(-) 65 detik</v>
      </c>
    </row>
    <row r="3893" spans="1:13" x14ac:dyDescent="0.35">
      <c r="A3893" s="6">
        <v>2</v>
      </c>
      <c r="B3893" s="6" t="s">
        <v>6099</v>
      </c>
      <c r="C3893" s="6" t="s">
        <v>6099</v>
      </c>
      <c r="D3893" s="6" t="str">
        <f t="shared" si="384"/>
        <v>2-DRYU2791813</v>
      </c>
      <c r="E3893" s="7">
        <f t="shared" si="385"/>
        <v>45125.952452349535</v>
      </c>
      <c r="F3893" s="8">
        <v>45126.09828568287</v>
      </c>
      <c r="G3893" s="7">
        <f t="shared" si="386"/>
        <v>45126.139952349535</v>
      </c>
      <c r="H3893" s="2">
        <f>LOOKUP(2,1/(Sheet1!$D:$D=C3893)/(Sheet1!$E:$E&gt;=E3893)/(Sheet1!$E:$E&lt;=G3893),(Sheet1!$E:$E))</f>
        <v>45126.098983692129</v>
      </c>
      <c r="I3893" t="str">
        <f t="shared" si="382"/>
        <v>0:01:00</v>
      </c>
      <c r="J3893" t="s">
        <v>8471</v>
      </c>
      <c r="K3893" t="s">
        <v>9621</v>
      </c>
      <c r="L3893" t="str">
        <f t="shared" si="383"/>
        <v>WEEK 29</v>
      </c>
      <c r="M3893" t="str">
        <f t="shared" si="387"/>
        <v>(-) 65 detik</v>
      </c>
    </row>
    <row r="3894" spans="1:13" x14ac:dyDescent="0.35">
      <c r="A3894" s="6">
        <v>1</v>
      </c>
      <c r="B3894" s="6" t="s">
        <v>444</v>
      </c>
      <c r="C3894" s="6" t="s">
        <v>444</v>
      </c>
      <c r="D3894" s="6" t="str">
        <f t="shared" si="384"/>
        <v>1-HASU1251500</v>
      </c>
      <c r="E3894" s="7">
        <f t="shared" si="385"/>
        <v>45125.950885451384</v>
      </c>
      <c r="F3894" s="8">
        <v>45126.09671878472</v>
      </c>
      <c r="G3894" s="7">
        <f t="shared" si="386"/>
        <v>45126.138385451384</v>
      </c>
      <c r="H3894" s="2">
        <f>LOOKUP(2,1/(Sheet1!$D:$D=C3894)/(Sheet1!$E:$E&gt;=E3894)/(Sheet1!$E:$E&lt;=G3894),(Sheet1!$E:$E))</f>
        <v>45126.097522534721</v>
      </c>
      <c r="I3894" t="str">
        <f t="shared" si="382"/>
        <v>0:01:09</v>
      </c>
      <c r="J3894" t="s">
        <v>8471</v>
      </c>
      <c r="K3894" t="s">
        <v>9621</v>
      </c>
      <c r="L3894" t="str">
        <f t="shared" si="383"/>
        <v>WEEK 29</v>
      </c>
      <c r="M3894" t="str">
        <f t="shared" si="387"/>
        <v>(-) 65 detik</v>
      </c>
    </row>
    <row r="3895" spans="1:13" x14ac:dyDescent="0.35">
      <c r="A3895" s="6">
        <v>2</v>
      </c>
      <c r="B3895" s="6" t="s">
        <v>6734</v>
      </c>
      <c r="C3895" s="6" t="s">
        <v>6734</v>
      </c>
      <c r="D3895" s="6" t="str">
        <f t="shared" si="384"/>
        <v>2-MSKU5263509</v>
      </c>
      <c r="E3895" s="7">
        <f t="shared" si="385"/>
        <v>45125.949793831016</v>
      </c>
      <c r="F3895" s="8">
        <v>45126.095627164352</v>
      </c>
      <c r="G3895" s="7">
        <f t="shared" si="386"/>
        <v>45126.137293831016</v>
      </c>
      <c r="H3895" s="2">
        <f>LOOKUP(2,1/(Sheet1!$D:$D=C3895)/(Sheet1!$E:$E&gt;=E3895)/(Sheet1!$E:$E&lt;=G3895),(Sheet1!$E:$E))</f>
        <v>45126.096462604168</v>
      </c>
      <c r="I3895" t="str">
        <f t="shared" si="382"/>
        <v>0:01:12</v>
      </c>
      <c r="J3895" t="s">
        <v>8471</v>
      </c>
      <c r="K3895" t="s">
        <v>9621</v>
      </c>
      <c r="L3895" t="str">
        <f t="shared" si="383"/>
        <v>WEEK 29</v>
      </c>
      <c r="M3895" t="str">
        <f t="shared" si="387"/>
        <v>(-) 65 detik</v>
      </c>
    </row>
    <row r="3896" spans="1:13" x14ac:dyDescent="0.35">
      <c r="A3896" s="6">
        <v>2</v>
      </c>
      <c r="B3896" s="6" t="s">
        <v>7420</v>
      </c>
      <c r="C3896" s="6" t="s">
        <v>7420</v>
      </c>
      <c r="D3896" s="6" t="str">
        <f t="shared" si="384"/>
        <v>2-UETU2256360</v>
      </c>
      <c r="E3896" s="7">
        <f t="shared" si="385"/>
        <v>45125.931524270833</v>
      </c>
      <c r="F3896" s="8">
        <v>45126.077357604168</v>
      </c>
      <c r="G3896" s="7">
        <f t="shared" si="386"/>
        <v>45126.119024270833</v>
      </c>
      <c r="H3896" s="2">
        <f>LOOKUP(2,1/(Sheet1!$D:$D=C3896)/(Sheet1!$E:$E&gt;=E3896)/(Sheet1!$E:$E&lt;=G3896),(Sheet1!$E:$E))</f>
        <v>45126.078131273149</v>
      </c>
      <c r="I3896" t="str">
        <f t="shared" si="382"/>
        <v>0:01:07</v>
      </c>
      <c r="J3896" t="s">
        <v>8471</v>
      </c>
      <c r="K3896" t="s">
        <v>9621</v>
      </c>
      <c r="L3896" t="str">
        <f t="shared" si="383"/>
        <v>WEEK 29</v>
      </c>
      <c r="M3896" t="str">
        <f t="shared" si="387"/>
        <v>(-) 65 detik</v>
      </c>
    </row>
    <row r="3897" spans="1:13" x14ac:dyDescent="0.35">
      <c r="A3897" s="6">
        <v>4</v>
      </c>
      <c r="B3897" s="6" t="s">
        <v>6069</v>
      </c>
      <c r="C3897" s="6" t="s">
        <v>6069</v>
      </c>
      <c r="D3897" s="6" t="str">
        <f t="shared" si="384"/>
        <v>4-CXDU2188808</v>
      </c>
      <c r="E3897" s="7">
        <f t="shared" si="385"/>
        <v>45125.92736469907</v>
      </c>
      <c r="F3897" s="8">
        <v>45126.073198032405</v>
      </c>
      <c r="G3897" s="7">
        <f t="shared" si="386"/>
        <v>45126.11486469907</v>
      </c>
      <c r="H3897" s="2">
        <f>LOOKUP(2,1/(Sheet1!$D:$D=C3897)/(Sheet1!$E:$E&gt;=E3897)/(Sheet1!$E:$E&lt;=G3897),(Sheet1!$E:$E))</f>
        <v>45126.074004108799</v>
      </c>
      <c r="I3897" t="str">
        <f t="shared" si="382"/>
        <v>0:01:10</v>
      </c>
      <c r="J3897" t="s">
        <v>8471</v>
      </c>
      <c r="K3897" t="s">
        <v>9621</v>
      </c>
      <c r="L3897" t="str">
        <f t="shared" si="383"/>
        <v>WEEK 29</v>
      </c>
      <c r="M3897" t="str">
        <f t="shared" si="387"/>
        <v>(-) 65 detik</v>
      </c>
    </row>
    <row r="3898" spans="1:13" x14ac:dyDescent="0.35">
      <c r="A3898" s="6">
        <v>2</v>
      </c>
      <c r="B3898" s="6" t="s">
        <v>6118</v>
      </c>
      <c r="C3898" s="6" t="s">
        <v>6118</v>
      </c>
      <c r="D3898" s="6" t="str">
        <f t="shared" si="384"/>
        <v>2-DRYU4570302</v>
      </c>
      <c r="E3898" s="7">
        <f t="shared" si="385"/>
        <v>45125.925680787033</v>
      </c>
      <c r="F3898" s="8">
        <v>45126.071514120369</v>
      </c>
      <c r="G3898" s="7">
        <f t="shared" si="386"/>
        <v>45126.113180787033</v>
      </c>
      <c r="H3898" s="2">
        <f>LOOKUP(2,1/(Sheet1!$D:$D=C3898)/(Sheet1!$E:$E&gt;=E3898)/(Sheet1!$E:$E&lt;=G3898),(Sheet1!$E:$E))</f>
        <v>45126.071855416667</v>
      </c>
      <c r="I3898" t="str">
        <f t="shared" si="382"/>
        <v>0:00:29</v>
      </c>
      <c r="J3898" t="s">
        <v>8471</v>
      </c>
      <c r="K3898" t="s">
        <v>9621</v>
      </c>
      <c r="L3898" t="str">
        <f t="shared" si="383"/>
        <v>WEEK 29</v>
      </c>
      <c r="M3898" t="str">
        <f t="shared" si="387"/>
        <v>(-) 30 detik</v>
      </c>
    </row>
    <row r="3899" spans="1:13" x14ac:dyDescent="0.35">
      <c r="A3899" s="6">
        <v>3</v>
      </c>
      <c r="B3899" s="6" t="s">
        <v>55</v>
      </c>
      <c r="C3899" s="6" t="s">
        <v>55</v>
      </c>
      <c r="D3899" s="6" t="str">
        <f t="shared" si="384"/>
        <v>3-BEAU4341846</v>
      </c>
      <c r="E3899" s="7">
        <f t="shared" si="385"/>
        <v>45125.914346793979</v>
      </c>
      <c r="F3899" s="8">
        <v>45126.060180127315</v>
      </c>
      <c r="G3899" s="7">
        <f t="shared" si="386"/>
        <v>45126.101846793979</v>
      </c>
      <c r="H3899" s="2">
        <f>LOOKUP(2,1/(Sheet1!$D:$D=C3899)/(Sheet1!$E:$E&gt;=E3899)/(Sheet1!$E:$E&lt;=G3899),(Sheet1!$E:$E))</f>
        <v>45126.060969189813</v>
      </c>
      <c r="I3899" t="str">
        <f t="shared" si="382"/>
        <v>0:01:08</v>
      </c>
      <c r="J3899" t="s">
        <v>8471</v>
      </c>
      <c r="K3899" t="s">
        <v>9621</v>
      </c>
      <c r="L3899" t="str">
        <f t="shared" si="383"/>
        <v>WEEK 29</v>
      </c>
      <c r="M3899" t="str">
        <f t="shared" si="387"/>
        <v>(-) 65 detik</v>
      </c>
    </row>
    <row r="3900" spans="1:13" x14ac:dyDescent="0.35">
      <c r="A3900" s="6">
        <v>4</v>
      </c>
      <c r="B3900" s="6" t="s">
        <v>7191</v>
      </c>
      <c r="C3900" s="6" t="s">
        <v>7191</v>
      </c>
      <c r="D3900" s="6" t="str">
        <f t="shared" si="384"/>
        <v>4-TGBU2657617</v>
      </c>
      <c r="E3900" s="7">
        <f t="shared" si="385"/>
        <v>45125.913673229166</v>
      </c>
      <c r="F3900" s="8">
        <v>45126.059506562502</v>
      </c>
      <c r="G3900" s="7">
        <f t="shared" si="386"/>
        <v>45126.101173229166</v>
      </c>
      <c r="H3900" s="2">
        <f>LOOKUP(2,1/(Sheet1!$D:$D=C3900)/(Sheet1!$E:$E&gt;=E3900)/(Sheet1!$E:$E&lt;=G3900),(Sheet1!$E:$E))</f>
        <v>45126.060342800927</v>
      </c>
      <c r="I3900" t="str">
        <f t="shared" si="382"/>
        <v>0:01:12</v>
      </c>
      <c r="J3900" t="s">
        <v>8471</v>
      </c>
      <c r="K3900" t="s">
        <v>9621</v>
      </c>
      <c r="L3900" t="str">
        <f t="shared" si="383"/>
        <v>WEEK 29</v>
      </c>
      <c r="M3900" t="str">
        <f t="shared" si="387"/>
        <v>(-) 65 detik</v>
      </c>
    </row>
    <row r="3901" spans="1:13" x14ac:dyDescent="0.35">
      <c r="A3901" s="6">
        <v>2</v>
      </c>
      <c r="B3901" s="6" t="s">
        <v>6117</v>
      </c>
      <c r="C3901" s="6" t="s">
        <v>6117</v>
      </c>
      <c r="D3901" s="6" t="str">
        <f t="shared" si="384"/>
        <v>2-DRYU4567628</v>
      </c>
      <c r="E3901" s="7">
        <f t="shared" si="385"/>
        <v>45125.911721099532</v>
      </c>
      <c r="F3901" s="8">
        <v>45126.057554432868</v>
      </c>
      <c r="G3901" s="7">
        <f t="shared" si="386"/>
        <v>45126.099221099532</v>
      </c>
      <c r="H3901" s="2">
        <f>LOOKUP(2,1/(Sheet1!$D:$D=C3901)/(Sheet1!$E:$E&gt;=E3901)/(Sheet1!$E:$E&lt;=G3901),(Sheet1!$E:$E))</f>
        <v>45126.058288958331</v>
      </c>
      <c r="I3901" t="str">
        <f t="shared" si="382"/>
        <v>0:01:03</v>
      </c>
      <c r="J3901" t="s">
        <v>8471</v>
      </c>
      <c r="K3901" t="s">
        <v>9621</v>
      </c>
      <c r="L3901" t="str">
        <f t="shared" si="383"/>
        <v>WEEK 29</v>
      </c>
      <c r="M3901" t="str">
        <f t="shared" si="387"/>
        <v>(-) 65 detik</v>
      </c>
    </row>
    <row r="3902" spans="1:13" x14ac:dyDescent="0.35">
      <c r="A3902" s="6">
        <v>2</v>
      </c>
      <c r="B3902" s="6" t="s">
        <v>6449</v>
      </c>
      <c r="C3902" s="6" t="s">
        <v>6449</v>
      </c>
      <c r="D3902" s="6" t="str">
        <f t="shared" si="384"/>
        <v>2-KKTU8166182</v>
      </c>
      <c r="E3902" s="7">
        <f t="shared" si="385"/>
        <v>45125.905956793977</v>
      </c>
      <c r="F3902" s="8">
        <v>45126.051790127312</v>
      </c>
      <c r="G3902" s="7">
        <f t="shared" si="386"/>
        <v>45126.093456793977</v>
      </c>
      <c r="H3902" s="2">
        <f>LOOKUP(2,1/(Sheet1!$D:$D=C3902)/(Sheet1!$E:$E&gt;=E3902)/(Sheet1!$E:$E&lt;=G3902),(Sheet1!$E:$E))</f>
        <v>45126.052558888892</v>
      </c>
      <c r="I3902" t="str">
        <f t="shared" si="382"/>
        <v>0:01:06</v>
      </c>
      <c r="J3902" t="s">
        <v>8471</v>
      </c>
      <c r="K3902" t="s">
        <v>9621</v>
      </c>
      <c r="L3902" t="str">
        <f t="shared" si="383"/>
        <v>WEEK 29</v>
      </c>
      <c r="M3902" t="str">
        <f t="shared" si="387"/>
        <v>(-) 65 detik</v>
      </c>
    </row>
    <row r="3903" spans="1:13" x14ac:dyDescent="0.35">
      <c r="A3903" s="6">
        <v>3</v>
      </c>
      <c r="B3903" s="6" t="s">
        <v>5443</v>
      </c>
      <c r="C3903" s="6" t="s">
        <v>5443</v>
      </c>
      <c r="D3903" s="6" t="str">
        <f t="shared" si="384"/>
        <v>3-TGBU2717887</v>
      </c>
      <c r="E3903" s="7">
        <f t="shared" si="385"/>
        <v>45125.903301585648</v>
      </c>
      <c r="F3903" s="8">
        <v>45126.049134918983</v>
      </c>
      <c r="G3903" s="7">
        <f t="shared" si="386"/>
        <v>45126.090801585648</v>
      </c>
      <c r="H3903" s="2">
        <f>LOOKUP(2,1/(Sheet1!$D:$D=C3903)/(Sheet1!$E:$E&gt;=E3903)/(Sheet1!$E:$E&lt;=G3903),(Sheet1!$E:$E))</f>
        <v>45126.049994953704</v>
      </c>
      <c r="I3903" t="str">
        <f t="shared" si="382"/>
        <v>0:01:14</v>
      </c>
      <c r="J3903" t="s">
        <v>8471</v>
      </c>
      <c r="K3903" t="s">
        <v>9621</v>
      </c>
      <c r="L3903" t="str">
        <f t="shared" si="383"/>
        <v>WEEK 29</v>
      </c>
      <c r="M3903" t="str">
        <f t="shared" si="387"/>
        <v>(-) 65 detik</v>
      </c>
    </row>
    <row r="3904" spans="1:13" x14ac:dyDescent="0.35">
      <c r="A3904" s="6">
        <v>2</v>
      </c>
      <c r="B3904" s="6" t="s">
        <v>7340</v>
      </c>
      <c r="C3904" s="6" t="s">
        <v>7340</v>
      </c>
      <c r="D3904" s="6" t="str">
        <f t="shared" si="384"/>
        <v>2-TRHU4384520</v>
      </c>
      <c r="E3904" s="7">
        <f t="shared" si="385"/>
        <v>45125.899507870367</v>
      </c>
      <c r="F3904" s="8">
        <v>45126.045341203702</v>
      </c>
      <c r="G3904" s="7">
        <f t="shared" si="386"/>
        <v>45126.087007870367</v>
      </c>
      <c r="H3904" s="2">
        <f>LOOKUP(2,1/(Sheet1!$D:$D=C3904)/(Sheet1!$E:$E&gt;=E3904)/(Sheet1!$E:$E&lt;=G3904),(Sheet1!$E:$E))</f>
        <v>45126.046128877315</v>
      </c>
      <c r="I3904" t="str">
        <f t="shared" si="382"/>
        <v>0:01:08</v>
      </c>
      <c r="J3904" t="s">
        <v>8471</v>
      </c>
      <c r="K3904" t="s">
        <v>9621</v>
      </c>
      <c r="L3904" t="str">
        <f t="shared" si="383"/>
        <v>WEEK 29</v>
      </c>
      <c r="M3904" t="str">
        <f t="shared" si="387"/>
        <v>(-) 65 detik</v>
      </c>
    </row>
    <row r="3905" spans="1:13" x14ac:dyDescent="0.35">
      <c r="A3905" s="6">
        <v>2</v>
      </c>
      <c r="B3905" s="6" t="s">
        <v>6779</v>
      </c>
      <c r="C3905" s="6" t="s">
        <v>6779</v>
      </c>
      <c r="D3905" s="6" t="str">
        <f t="shared" si="384"/>
        <v>2-ONEU7009979</v>
      </c>
      <c r="E3905" s="7">
        <f t="shared" si="385"/>
        <v>45125.845968831018</v>
      </c>
      <c r="F3905" s="8">
        <v>45125.991802164353</v>
      </c>
      <c r="G3905" s="7">
        <f t="shared" si="386"/>
        <v>45126.033468831018</v>
      </c>
      <c r="H3905" s="2">
        <f>LOOKUP(2,1/(Sheet1!$D:$D=C3905)/(Sheet1!$E:$E&gt;=E3905)/(Sheet1!$E:$E&lt;=G3905),(Sheet1!$E:$E))</f>
        <v>45125.992577812503</v>
      </c>
      <c r="I3905" t="str">
        <f t="shared" si="382"/>
        <v>0:01:07</v>
      </c>
      <c r="J3905" t="s">
        <v>8471</v>
      </c>
      <c r="K3905" t="s">
        <v>9621</v>
      </c>
      <c r="L3905" t="str">
        <f t="shared" si="383"/>
        <v>WEEK 29</v>
      </c>
      <c r="M3905" t="str">
        <f t="shared" si="387"/>
        <v>(-) 65 detik</v>
      </c>
    </row>
    <row r="3906" spans="1:13" x14ac:dyDescent="0.35">
      <c r="A3906" s="6">
        <v>2</v>
      </c>
      <c r="B3906" s="6" t="s">
        <v>6569</v>
      </c>
      <c r="C3906" s="6" t="s">
        <v>6569</v>
      </c>
      <c r="D3906" s="6" t="str">
        <f t="shared" si="384"/>
        <v>2-MOFU5838085</v>
      </c>
      <c r="E3906" s="7">
        <f t="shared" si="385"/>
        <v>45125.839784456017</v>
      </c>
      <c r="F3906" s="8">
        <v>45125.985617789353</v>
      </c>
      <c r="G3906" s="7">
        <f t="shared" si="386"/>
        <v>45126.027284456017</v>
      </c>
      <c r="H3906" s="2">
        <f>LOOKUP(2,1/(Sheet1!$D:$D=C3906)/(Sheet1!$E:$E&gt;=E3906)/(Sheet1!$E:$E&lt;=G3906),(Sheet1!$E:$E))</f>
        <v>45125.986421388887</v>
      </c>
      <c r="I3906" t="str">
        <f t="shared" ref="I3906:I3969" si="388">IF(H3906-F3906&gt;0, TEXT(ABS(H3906-F3906),"h:mm:ss"), "+"&amp;TEXT(ABS(F3906-H3906),"h:mm:ss"))</f>
        <v>0:01:09</v>
      </c>
      <c r="J3906" t="s">
        <v>8471</v>
      </c>
      <c r="K3906" t="s">
        <v>9621</v>
      </c>
      <c r="L3906" t="str">
        <f t="shared" ref="L3906:L3969" si="389">CONCATENATE("WEEK ",WEEKNUM(F3906,21))</f>
        <v>WEEK 29</v>
      </c>
      <c r="M3906" t="str">
        <f t="shared" si="387"/>
        <v>(-) 65 detik</v>
      </c>
    </row>
    <row r="3907" spans="1:13" x14ac:dyDescent="0.35">
      <c r="A3907" s="6">
        <v>2</v>
      </c>
      <c r="B3907" s="6" t="s">
        <v>6258</v>
      </c>
      <c r="C3907" s="6" t="s">
        <v>6258</v>
      </c>
      <c r="D3907" s="6" t="str">
        <f t="shared" ref="D3907:D3970" si="390">A3907&amp;"-"&amp;C3907</f>
        <v>2-FCIU5749861</v>
      </c>
      <c r="E3907" s="7">
        <f t="shared" ref="E3907:E3970" si="391">F3907-TIMEVALUE("03:30:00")</f>
        <v>45125.838056446759</v>
      </c>
      <c r="F3907" s="8">
        <v>45125.983889780095</v>
      </c>
      <c r="G3907" s="7">
        <f t="shared" ref="G3907:G3970" si="392">F3907+TIMEVALUE("01:00:00")</f>
        <v>45126.025556446759</v>
      </c>
      <c r="H3907" s="2">
        <f>LOOKUP(2,1/(Sheet1!$D:$D=C3907)/(Sheet1!$E:$E&gt;=E3907)/(Sheet1!$E:$E&lt;=G3907),(Sheet1!$E:$E))</f>
        <v>45125.984748842595</v>
      </c>
      <c r="I3907" t="str">
        <f t="shared" si="388"/>
        <v>0:01:14</v>
      </c>
      <c r="J3907" t="s">
        <v>8471</v>
      </c>
      <c r="K3907" t="s">
        <v>9621</v>
      </c>
      <c r="L3907" t="str">
        <f t="shared" si="389"/>
        <v>WEEK 29</v>
      </c>
      <c r="M3907" t="str">
        <f t="shared" si="387"/>
        <v>(-) 65 detik</v>
      </c>
    </row>
    <row r="3908" spans="1:13" x14ac:dyDescent="0.35">
      <c r="A3908" s="6">
        <v>1</v>
      </c>
      <c r="B3908" s="6" t="s">
        <v>1886</v>
      </c>
      <c r="C3908" s="6" t="s">
        <v>1886</v>
      </c>
      <c r="D3908" s="6" t="str">
        <f t="shared" si="390"/>
        <v>1-MOFU6813292</v>
      </c>
      <c r="E3908" s="7">
        <f t="shared" si="391"/>
        <v>45125.816766666663</v>
      </c>
      <c r="F3908" s="8">
        <v>45125.962599999999</v>
      </c>
      <c r="G3908" s="7">
        <f t="shared" si="392"/>
        <v>45126.004266666663</v>
      </c>
      <c r="H3908" s="2">
        <f>LOOKUP(2,1/(Sheet1!$D:$D=C3908)/(Sheet1!$E:$E&gt;=E3908)/(Sheet1!$E:$E&lt;=G3908),(Sheet1!$E:$E))</f>
        <v>45125.962009247683</v>
      </c>
      <c r="I3908" t="str">
        <f t="shared" si="388"/>
        <v>+0:00:51</v>
      </c>
      <c r="J3908" t="s">
        <v>9651</v>
      </c>
      <c r="K3908" t="s">
        <v>9621</v>
      </c>
      <c r="L3908" t="str">
        <f t="shared" si="389"/>
        <v>WEEK 29</v>
      </c>
    </row>
    <row r="3909" spans="1:13" x14ac:dyDescent="0.35">
      <c r="A3909" s="6">
        <v>2</v>
      </c>
      <c r="B3909" s="6" t="s">
        <v>5879</v>
      </c>
      <c r="C3909" s="6" t="s">
        <v>5879</v>
      </c>
      <c r="D3909" s="6" t="str">
        <f t="shared" si="390"/>
        <v>2-CAIU7041683</v>
      </c>
      <c r="E3909" s="7">
        <f t="shared" si="391"/>
        <v>45125.808559953701</v>
      </c>
      <c r="F3909" s="8">
        <v>45125.954393287037</v>
      </c>
      <c r="G3909" s="7">
        <f t="shared" si="392"/>
        <v>45125.996059953701</v>
      </c>
      <c r="H3909" s="2">
        <f>LOOKUP(2,1/(Sheet1!$D:$D=C3909)/(Sheet1!$E:$E&gt;=E3909)/(Sheet1!$E:$E&lt;=G3909),(Sheet1!$E:$E))</f>
        <v>45125.955170775465</v>
      </c>
      <c r="I3909" t="str">
        <f t="shared" si="388"/>
        <v>0:01:07</v>
      </c>
      <c r="J3909" t="s">
        <v>8471</v>
      </c>
      <c r="K3909" t="s">
        <v>9621</v>
      </c>
      <c r="L3909" t="str">
        <f t="shared" si="389"/>
        <v>WEEK 29</v>
      </c>
      <c r="M3909" t="str">
        <f t="shared" ref="M3909:M3915" si="393">IF(I3909&lt;="0:00:05","(-) 5 detik",IF(I3909&lt;="0:00:15","(-) 15 detik",IF(I3909&lt;="0:00:30","(-) 30 detik","(-) 65 detik")))</f>
        <v>(-) 65 detik</v>
      </c>
    </row>
    <row r="3910" spans="1:13" x14ac:dyDescent="0.35">
      <c r="A3910" s="6">
        <v>2</v>
      </c>
      <c r="B3910" s="6" t="s">
        <v>6601</v>
      </c>
      <c r="C3910" s="6" t="s">
        <v>6601</v>
      </c>
      <c r="D3910" s="6" t="str">
        <f t="shared" si="390"/>
        <v>2-MRKU5126720</v>
      </c>
      <c r="E3910" s="7">
        <f t="shared" si="391"/>
        <v>45125.804088657402</v>
      </c>
      <c r="F3910" s="8">
        <v>45125.949921990737</v>
      </c>
      <c r="G3910" s="7">
        <f t="shared" si="392"/>
        <v>45125.991588657402</v>
      </c>
      <c r="H3910" s="2">
        <f>LOOKUP(2,1/(Sheet1!$D:$D=C3910)/(Sheet1!$E:$E&gt;=E3910)/(Sheet1!$E:$E&lt;=G3910),(Sheet1!$E:$E))</f>
        <v>45125.950773009259</v>
      </c>
      <c r="I3910" t="str">
        <f t="shared" si="388"/>
        <v>0:01:14</v>
      </c>
      <c r="J3910" t="s">
        <v>8471</v>
      </c>
      <c r="K3910" t="s">
        <v>9621</v>
      </c>
      <c r="L3910" t="str">
        <f t="shared" si="389"/>
        <v>WEEK 29</v>
      </c>
      <c r="M3910" t="str">
        <f t="shared" si="393"/>
        <v>(-) 65 detik</v>
      </c>
    </row>
    <row r="3911" spans="1:13" x14ac:dyDescent="0.35">
      <c r="A3911" s="6">
        <v>2</v>
      </c>
      <c r="B3911" s="6" t="s">
        <v>6732</v>
      </c>
      <c r="C3911" s="6" t="s">
        <v>6732</v>
      </c>
      <c r="D3911" s="6" t="str">
        <f t="shared" si="390"/>
        <v>2-MSKU4826085</v>
      </c>
      <c r="E3911" s="7">
        <f t="shared" si="391"/>
        <v>45125.801755752313</v>
      </c>
      <c r="F3911" s="8">
        <v>45125.947589085648</v>
      </c>
      <c r="G3911" s="7">
        <f t="shared" si="392"/>
        <v>45125.989255752313</v>
      </c>
      <c r="H3911" s="2">
        <f>LOOKUP(2,1/(Sheet1!$D:$D=C3911)/(Sheet1!$E:$E&gt;=E3911)/(Sheet1!$E:$E&lt;=G3911),(Sheet1!$E:$E))</f>
        <v>45125.948440243053</v>
      </c>
      <c r="I3911" t="str">
        <f t="shared" si="388"/>
        <v>0:01:14</v>
      </c>
      <c r="J3911" t="s">
        <v>8471</v>
      </c>
      <c r="K3911" t="s">
        <v>9621</v>
      </c>
      <c r="L3911" t="str">
        <f t="shared" si="389"/>
        <v>WEEK 29</v>
      </c>
      <c r="M3911" t="str">
        <f t="shared" si="393"/>
        <v>(-) 65 detik</v>
      </c>
    </row>
    <row r="3912" spans="1:13" x14ac:dyDescent="0.35">
      <c r="A3912" s="6">
        <v>2</v>
      </c>
      <c r="B3912" s="6" t="s">
        <v>7216</v>
      </c>
      <c r="C3912" s="6" t="s">
        <v>7216</v>
      </c>
      <c r="D3912" s="6" t="str">
        <f t="shared" si="390"/>
        <v>2-TGBU7043170</v>
      </c>
      <c r="E3912" s="7">
        <f t="shared" si="391"/>
        <v>45125.793287581015</v>
      </c>
      <c r="F3912" s="8">
        <v>45125.93912091435</v>
      </c>
      <c r="G3912" s="7">
        <f t="shared" si="392"/>
        <v>45125.980787581015</v>
      </c>
      <c r="H3912" s="2">
        <f>LOOKUP(2,1/(Sheet1!$D:$D=C3912)/(Sheet1!$E:$E&gt;=E3912)/(Sheet1!$E:$E&lt;=G3912),(Sheet1!$E:$E))</f>
        <v>45125.939864664353</v>
      </c>
      <c r="I3912" t="str">
        <f t="shared" si="388"/>
        <v>0:01:04</v>
      </c>
      <c r="J3912" t="s">
        <v>8471</v>
      </c>
      <c r="K3912" t="s">
        <v>9621</v>
      </c>
      <c r="L3912" t="str">
        <f t="shared" si="389"/>
        <v>WEEK 29</v>
      </c>
      <c r="M3912" t="str">
        <f t="shared" si="393"/>
        <v>(-) 65 detik</v>
      </c>
    </row>
    <row r="3913" spans="1:13" x14ac:dyDescent="0.35">
      <c r="A3913" s="6">
        <v>2</v>
      </c>
      <c r="B3913" s="6" t="s">
        <v>7107</v>
      </c>
      <c r="C3913" s="6" t="s">
        <v>7107</v>
      </c>
      <c r="D3913" s="6" t="str">
        <f t="shared" si="390"/>
        <v>2-TCNU3828864</v>
      </c>
      <c r="E3913" s="7">
        <f t="shared" si="391"/>
        <v>45125.791509918978</v>
      </c>
      <c r="F3913" s="8">
        <v>45125.937343252313</v>
      </c>
      <c r="G3913" s="7">
        <f t="shared" si="392"/>
        <v>45125.979009918978</v>
      </c>
      <c r="H3913" s="2">
        <f>LOOKUP(2,1/(Sheet1!$D:$D=C3913)/(Sheet1!$E:$E&gt;=E3913)/(Sheet1!$E:$E&lt;=G3913),(Sheet1!$E:$E))</f>
        <v>45125.937747245371</v>
      </c>
      <c r="I3913" t="str">
        <f t="shared" si="388"/>
        <v>0:00:35</v>
      </c>
      <c r="J3913" t="s">
        <v>8471</v>
      </c>
      <c r="K3913" t="s">
        <v>9621</v>
      </c>
      <c r="L3913" t="str">
        <f t="shared" si="389"/>
        <v>WEEK 29</v>
      </c>
      <c r="M3913" t="str">
        <f t="shared" si="393"/>
        <v>(-) 65 detik</v>
      </c>
    </row>
    <row r="3914" spans="1:13" x14ac:dyDescent="0.35">
      <c r="A3914" s="6">
        <v>2</v>
      </c>
      <c r="B3914" s="6" t="s">
        <v>6208</v>
      </c>
      <c r="C3914" s="6" t="s">
        <v>6208</v>
      </c>
      <c r="D3914" s="6" t="str">
        <f t="shared" si="390"/>
        <v>2-EMCU1581057</v>
      </c>
      <c r="E3914" s="7">
        <f t="shared" si="391"/>
        <v>45125.787642013885</v>
      </c>
      <c r="F3914" s="8">
        <v>45125.933475347221</v>
      </c>
      <c r="G3914" s="7">
        <f t="shared" si="392"/>
        <v>45125.975142013885</v>
      </c>
      <c r="H3914" s="2">
        <f>LOOKUP(2,1/(Sheet1!$D:$D=C3914)/(Sheet1!$E:$E&gt;=E3914)/(Sheet1!$E:$E&lt;=G3914),(Sheet1!$E:$E))</f>
        <v>45125.934069768518</v>
      </c>
      <c r="I3914" t="str">
        <f t="shared" si="388"/>
        <v>0:00:51</v>
      </c>
      <c r="J3914" t="s">
        <v>8471</v>
      </c>
      <c r="K3914" t="s">
        <v>9621</v>
      </c>
      <c r="L3914" t="str">
        <f t="shared" si="389"/>
        <v>WEEK 29</v>
      </c>
      <c r="M3914" t="str">
        <f t="shared" si="393"/>
        <v>(-) 65 detik</v>
      </c>
    </row>
    <row r="3915" spans="1:13" x14ac:dyDescent="0.35">
      <c r="A3915" s="6">
        <v>2</v>
      </c>
      <c r="B3915" s="6" t="s">
        <v>6199</v>
      </c>
      <c r="C3915" s="6" t="s">
        <v>6199</v>
      </c>
      <c r="D3915" s="6" t="str">
        <f t="shared" si="390"/>
        <v>2-EITU1810437</v>
      </c>
      <c r="E3915" s="7">
        <f t="shared" si="391"/>
        <v>45125.786011840275</v>
      </c>
      <c r="F3915" s="8">
        <v>45125.931845173611</v>
      </c>
      <c r="G3915" s="7">
        <f t="shared" si="392"/>
        <v>45125.973511840275</v>
      </c>
      <c r="H3915" s="2">
        <f>LOOKUP(2,1/(Sheet1!$D:$D=C3915)/(Sheet1!$E:$E&gt;=E3915)/(Sheet1!$E:$E&lt;=G3915),(Sheet1!$E:$E))</f>
        <v>45125.93263239583</v>
      </c>
      <c r="I3915" t="str">
        <f t="shared" si="388"/>
        <v>0:01:08</v>
      </c>
      <c r="J3915" t="s">
        <v>8471</v>
      </c>
      <c r="K3915" t="s">
        <v>9621</v>
      </c>
      <c r="L3915" t="str">
        <f t="shared" si="389"/>
        <v>WEEK 29</v>
      </c>
      <c r="M3915" t="str">
        <f t="shared" si="393"/>
        <v>(-) 65 detik</v>
      </c>
    </row>
    <row r="3916" spans="1:13" x14ac:dyDescent="0.35">
      <c r="A3916" s="6">
        <v>1</v>
      </c>
      <c r="B3916" s="6" t="s">
        <v>5534</v>
      </c>
      <c r="C3916" s="6" t="s">
        <v>5534</v>
      </c>
      <c r="D3916" s="6" t="str">
        <f t="shared" si="390"/>
        <v>1-TRHU5707891</v>
      </c>
      <c r="E3916" s="7">
        <f t="shared" si="391"/>
        <v>45125.782163425923</v>
      </c>
      <c r="F3916" s="8">
        <v>45125.927996759259</v>
      </c>
      <c r="G3916" s="7">
        <f t="shared" si="392"/>
        <v>45125.969663425923</v>
      </c>
      <c r="H3916" s="2">
        <f>LOOKUP(2,1/(Sheet1!$D:$D=C3916)/(Sheet1!$E:$E&gt;=E3916)/(Sheet1!$E:$E&lt;=G3916),(Sheet1!$E:$E))</f>
        <v>45125.92783025463</v>
      </c>
      <c r="I3916" t="str">
        <f t="shared" si="388"/>
        <v>+0:00:14</v>
      </c>
      <c r="J3916" t="s">
        <v>9651</v>
      </c>
      <c r="K3916" t="s">
        <v>9621</v>
      </c>
      <c r="L3916" t="str">
        <f t="shared" si="389"/>
        <v>WEEK 29</v>
      </c>
    </row>
    <row r="3917" spans="1:13" x14ac:dyDescent="0.35">
      <c r="A3917" s="6">
        <v>2</v>
      </c>
      <c r="B3917" s="6" t="s">
        <v>6238</v>
      </c>
      <c r="C3917" s="6" t="s">
        <v>6238</v>
      </c>
      <c r="D3917" s="6" t="str">
        <f t="shared" si="390"/>
        <v>2-EMCU8237676</v>
      </c>
      <c r="E3917" s="7">
        <f t="shared" si="391"/>
        <v>45125.778783414353</v>
      </c>
      <c r="F3917" s="8">
        <v>45125.924616747689</v>
      </c>
      <c r="G3917" s="7">
        <f t="shared" si="392"/>
        <v>45125.966283414353</v>
      </c>
      <c r="H3917" s="2">
        <f>LOOKUP(2,1/(Sheet1!$D:$D=C3917)/(Sheet1!$E:$E&gt;=E3917)/(Sheet1!$E:$E&lt;=G3917),(Sheet1!$E:$E))</f>
        <v>45125.925284884259</v>
      </c>
      <c r="I3917" t="str">
        <f t="shared" si="388"/>
        <v>0:00:58</v>
      </c>
      <c r="J3917" t="s">
        <v>8471</v>
      </c>
      <c r="K3917" t="s">
        <v>9621</v>
      </c>
      <c r="L3917" t="str">
        <f t="shared" si="389"/>
        <v>WEEK 29</v>
      </c>
      <c r="M3917" t="str">
        <f t="shared" ref="M3917:M3922" si="394">IF(I3917&lt;="0:00:05","(-) 5 detik",IF(I3917&lt;="0:00:15","(-) 15 detik",IF(I3917&lt;="0:00:30","(-) 30 detik","(-) 65 detik")))</f>
        <v>(-) 65 detik</v>
      </c>
    </row>
    <row r="3918" spans="1:13" x14ac:dyDescent="0.35">
      <c r="A3918" s="6">
        <v>2</v>
      </c>
      <c r="B3918" s="6" t="s">
        <v>6713</v>
      </c>
      <c r="C3918" s="6" t="s">
        <v>6713</v>
      </c>
      <c r="D3918" s="6" t="str">
        <f t="shared" si="390"/>
        <v>2-MSKU4750879</v>
      </c>
      <c r="E3918" s="7">
        <f t="shared" si="391"/>
        <v>45125.770796493052</v>
      </c>
      <c r="F3918" s="8">
        <v>45125.916629826388</v>
      </c>
      <c r="G3918" s="7">
        <f t="shared" si="392"/>
        <v>45125.958296493052</v>
      </c>
      <c r="H3918" s="2">
        <f>LOOKUP(2,1/(Sheet1!$D:$D=C3918)/(Sheet1!$E:$E&gt;=E3918)/(Sheet1!$E:$E&lt;=G3918),(Sheet1!$E:$E))</f>
        <v>45125.917278576388</v>
      </c>
      <c r="I3918" t="str">
        <f t="shared" si="388"/>
        <v>0:00:56</v>
      </c>
      <c r="J3918" t="s">
        <v>8471</v>
      </c>
      <c r="K3918" t="s">
        <v>9621</v>
      </c>
      <c r="L3918" t="str">
        <f t="shared" si="389"/>
        <v>WEEK 29</v>
      </c>
      <c r="M3918" t="str">
        <f t="shared" si="394"/>
        <v>(-) 65 detik</v>
      </c>
    </row>
    <row r="3919" spans="1:13" x14ac:dyDescent="0.35">
      <c r="A3919" s="6">
        <v>2</v>
      </c>
      <c r="B3919" s="6" t="s">
        <v>7365</v>
      </c>
      <c r="C3919" s="6" t="s">
        <v>7365</v>
      </c>
      <c r="D3919" s="6" t="str">
        <f t="shared" si="390"/>
        <v>2-TRHU5781271</v>
      </c>
      <c r="E3919" s="7">
        <f t="shared" si="391"/>
        <v>45125.766725810179</v>
      </c>
      <c r="F3919" s="8">
        <v>45125.912559143515</v>
      </c>
      <c r="G3919" s="7">
        <f t="shared" si="392"/>
        <v>45125.954225810179</v>
      </c>
      <c r="H3919" s="2">
        <f>LOOKUP(2,1/(Sheet1!$D:$D=C3919)/(Sheet1!$E:$E&gt;=E3919)/(Sheet1!$E:$E&lt;=G3919),(Sheet1!$E:$E))</f>
        <v>45125.913347916663</v>
      </c>
      <c r="I3919" t="str">
        <f t="shared" si="388"/>
        <v>0:01:08</v>
      </c>
      <c r="J3919" t="s">
        <v>8471</v>
      </c>
      <c r="K3919" t="s">
        <v>9621</v>
      </c>
      <c r="L3919" t="str">
        <f t="shared" si="389"/>
        <v>WEEK 29</v>
      </c>
      <c r="M3919" t="str">
        <f t="shared" si="394"/>
        <v>(-) 65 detik</v>
      </c>
    </row>
    <row r="3920" spans="1:13" x14ac:dyDescent="0.35">
      <c r="A3920" s="6">
        <v>4</v>
      </c>
      <c r="B3920" s="6" t="s">
        <v>5749</v>
      </c>
      <c r="C3920" s="6" t="s">
        <v>5749</v>
      </c>
      <c r="D3920" s="6" t="str">
        <f t="shared" si="390"/>
        <v>4-BEAU2401360</v>
      </c>
      <c r="E3920" s="7">
        <f t="shared" si="391"/>
        <v>45125.764440046296</v>
      </c>
      <c r="F3920" s="8">
        <v>45125.910273379632</v>
      </c>
      <c r="G3920" s="7">
        <f t="shared" si="392"/>
        <v>45125.951940046296</v>
      </c>
      <c r="H3920" s="2">
        <f>LOOKUP(2,1/(Sheet1!$D:$D=C3920)/(Sheet1!$E:$E&gt;=E3920)/(Sheet1!$E:$E&lt;=G3920),(Sheet1!$E:$E))</f>
        <v>45125.910968090277</v>
      </c>
      <c r="I3920" t="str">
        <f t="shared" si="388"/>
        <v>0:01:00</v>
      </c>
      <c r="J3920" t="s">
        <v>8471</v>
      </c>
      <c r="K3920" t="s">
        <v>9621</v>
      </c>
      <c r="L3920" t="str">
        <f t="shared" si="389"/>
        <v>WEEK 29</v>
      </c>
      <c r="M3920" t="str">
        <f t="shared" si="394"/>
        <v>(-) 65 detik</v>
      </c>
    </row>
    <row r="3921" spans="1:13" x14ac:dyDescent="0.35">
      <c r="A3921" s="6">
        <v>3</v>
      </c>
      <c r="B3921" s="6" t="s">
        <v>6058</v>
      </c>
      <c r="C3921" s="6" t="s">
        <v>6058</v>
      </c>
      <c r="D3921" s="6" t="str">
        <f t="shared" si="390"/>
        <v>3-CXDU1721506</v>
      </c>
      <c r="E3921" s="7">
        <f t="shared" si="391"/>
        <v>45125.763804745366</v>
      </c>
      <c r="F3921" s="8">
        <v>45125.909638078701</v>
      </c>
      <c r="G3921" s="7">
        <f t="shared" si="392"/>
        <v>45125.951304745366</v>
      </c>
      <c r="H3921" s="2">
        <f>LOOKUP(2,1/(Sheet1!$D:$D=C3921)/(Sheet1!$E:$E&gt;=E3921)/(Sheet1!$E:$E&lt;=G3921),(Sheet1!$E:$E))</f>
        <v>45125.910464745371</v>
      </c>
      <c r="I3921" t="str">
        <f t="shared" si="388"/>
        <v>0:01:11</v>
      </c>
      <c r="J3921" t="s">
        <v>8471</v>
      </c>
      <c r="K3921" t="s">
        <v>9621</v>
      </c>
      <c r="L3921" t="str">
        <f t="shared" si="389"/>
        <v>WEEK 29</v>
      </c>
      <c r="M3921" t="str">
        <f t="shared" si="394"/>
        <v>(-) 65 detik</v>
      </c>
    </row>
    <row r="3922" spans="1:13" x14ac:dyDescent="0.35">
      <c r="A3922" s="6">
        <v>1</v>
      </c>
      <c r="B3922" s="6" t="s">
        <v>1951</v>
      </c>
      <c r="C3922" s="6" t="s">
        <v>1951</v>
      </c>
      <c r="D3922" s="6" t="str">
        <f t="shared" si="390"/>
        <v>1-MSKU4574002</v>
      </c>
      <c r="E3922" s="7">
        <f t="shared" si="391"/>
        <v>45125.762259062496</v>
      </c>
      <c r="F3922" s="8">
        <v>45125.908092395832</v>
      </c>
      <c r="G3922" s="7">
        <f t="shared" si="392"/>
        <v>45125.949759062496</v>
      </c>
      <c r="H3922" s="2">
        <f>LOOKUP(2,1/(Sheet1!$D:$D=C3922)/(Sheet1!$E:$E&gt;=E3922)/(Sheet1!$E:$E&lt;=G3922),(Sheet1!$E:$E))</f>
        <v>45125.908645011572</v>
      </c>
      <c r="I3922" t="str">
        <f t="shared" si="388"/>
        <v>0:00:48</v>
      </c>
      <c r="J3922" t="s">
        <v>8471</v>
      </c>
      <c r="K3922" t="s">
        <v>9621</v>
      </c>
      <c r="L3922" t="str">
        <f t="shared" si="389"/>
        <v>WEEK 29</v>
      </c>
      <c r="M3922" t="str">
        <f t="shared" si="394"/>
        <v>(-) 65 detik</v>
      </c>
    </row>
    <row r="3923" spans="1:13" x14ac:dyDescent="0.35">
      <c r="A3923" s="6">
        <v>2</v>
      </c>
      <c r="B3923" s="6" t="s">
        <v>6904</v>
      </c>
      <c r="C3923" s="6" t="s">
        <v>6904</v>
      </c>
      <c r="D3923" s="6" t="str">
        <f t="shared" si="390"/>
        <v>2-SEGU6555155</v>
      </c>
      <c r="E3923" s="7">
        <f t="shared" si="391"/>
        <v>45125.740766585644</v>
      </c>
      <c r="F3923" s="8">
        <v>45125.88659991898</v>
      </c>
      <c r="G3923" s="7">
        <f t="shared" si="392"/>
        <v>45125.928266585644</v>
      </c>
      <c r="H3923" s="2">
        <f>LOOKUP(2,1/(Sheet1!$D:$D=C3923)/(Sheet1!$E:$E&gt;=E3923)/(Sheet1!$E:$E&lt;=G3923),(Sheet1!$E:$E))</f>
        <v>45125.886446006945</v>
      </c>
      <c r="I3923" t="str">
        <f t="shared" si="388"/>
        <v>+0:00:13</v>
      </c>
      <c r="J3923" t="s">
        <v>9651</v>
      </c>
      <c r="K3923" t="s">
        <v>9621</v>
      </c>
      <c r="L3923" t="str">
        <f t="shared" si="389"/>
        <v>WEEK 29</v>
      </c>
    </row>
    <row r="3924" spans="1:13" x14ac:dyDescent="0.35">
      <c r="A3924" s="6">
        <v>2</v>
      </c>
      <c r="B3924" s="6" t="s">
        <v>5849</v>
      </c>
      <c r="C3924" s="6" t="s">
        <v>5849</v>
      </c>
      <c r="D3924" s="6" t="str">
        <f t="shared" si="390"/>
        <v>2-CAAU6303528</v>
      </c>
      <c r="E3924" s="7">
        <f t="shared" si="391"/>
        <v>45125.737646793976</v>
      </c>
      <c r="F3924" s="8">
        <v>45125.883480127311</v>
      </c>
      <c r="G3924" s="7">
        <f t="shared" si="392"/>
        <v>45125.925146793976</v>
      </c>
      <c r="H3924" s="2">
        <f>LOOKUP(2,1/(Sheet1!$D:$D=C3924)/(Sheet1!$E:$E&gt;=E3924)/(Sheet1!$E:$E&lt;=G3924),(Sheet1!$E:$E))</f>
        <v>45125.884254988428</v>
      </c>
      <c r="I3924" t="str">
        <f t="shared" si="388"/>
        <v>0:01:07</v>
      </c>
      <c r="J3924" t="s">
        <v>8471</v>
      </c>
      <c r="K3924" t="s">
        <v>9621</v>
      </c>
      <c r="L3924" t="str">
        <f t="shared" si="389"/>
        <v>WEEK 29</v>
      </c>
      <c r="M3924" t="str">
        <f t="shared" ref="M3924:M3968" si="395">IF(I3924&lt;="0:00:05","(-) 5 detik",IF(I3924&lt;="0:00:15","(-) 15 detik",IF(I3924&lt;="0:00:30","(-) 30 detik","(-) 65 detik")))</f>
        <v>(-) 65 detik</v>
      </c>
    </row>
    <row r="3925" spans="1:13" x14ac:dyDescent="0.35">
      <c r="A3925" s="6">
        <v>4</v>
      </c>
      <c r="B3925" s="6" t="s">
        <v>7356</v>
      </c>
      <c r="C3925" s="6" t="s">
        <v>7356</v>
      </c>
      <c r="D3925" s="6" t="str">
        <f t="shared" si="390"/>
        <v>4-TRHU5408490</v>
      </c>
      <c r="E3925" s="7">
        <f t="shared" si="391"/>
        <v>45125.734872453701</v>
      </c>
      <c r="F3925" s="8">
        <v>45125.880705787036</v>
      </c>
      <c r="G3925" s="7">
        <f t="shared" si="392"/>
        <v>45125.922372453701</v>
      </c>
      <c r="H3925" s="2">
        <f>LOOKUP(2,1/(Sheet1!$D:$D=C3925)/(Sheet1!$E:$E&gt;=E3925)/(Sheet1!$E:$E&lt;=G3925),(Sheet1!$E:$E))</f>
        <v>45125.881498587965</v>
      </c>
      <c r="I3925" t="str">
        <f t="shared" si="388"/>
        <v>0:01:08</v>
      </c>
      <c r="J3925" t="s">
        <v>8471</v>
      </c>
      <c r="K3925" t="s">
        <v>9621</v>
      </c>
      <c r="L3925" t="str">
        <f t="shared" si="389"/>
        <v>WEEK 29</v>
      </c>
      <c r="M3925" t="str">
        <f t="shared" si="395"/>
        <v>(-) 65 detik</v>
      </c>
    </row>
    <row r="3926" spans="1:13" x14ac:dyDescent="0.35">
      <c r="A3926" s="6">
        <v>3</v>
      </c>
      <c r="B3926" s="6" t="s">
        <v>7127</v>
      </c>
      <c r="C3926" s="6" t="s">
        <v>7127</v>
      </c>
      <c r="D3926" s="6" t="str">
        <f t="shared" si="390"/>
        <v>3-TCNU7252421</v>
      </c>
      <c r="E3926" s="7">
        <f t="shared" si="391"/>
        <v>45125.734863229161</v>
      </c>
      <c r="F3926" s="8">
        <v>45125.880696562497</v>
      </c>
      <c r="G3926" s="7">
        <f t="shared" si="392"/>
        <v>45125.922363229161</v>
      </c>
      <c r="H3926" s="2">
        <f>LOOKUP(2,1/(Sheet1!$D:$D=C3926)/(Sheet1!$E:$E&gt;=E3926)/(Sheet1!$E:$E&lt;=G3926),(Sheet1!$E:$E))</f>
        <v>45125.881258761576</v>
      </c>
      <c r="I3926" t="str">
        <f t="shared" si="388"/>
        <v>0:00:49</v>
      </c>
      <c r="J3926" t="s">
        <v>8471</v>
      </c>
      <c r="K3926" t="s">
        <v>9621</v>
      </c>
      <c r="L3926" t="str">
        <f t="shared" si="389"/>
        <v>WEEK 29</v>
      </c>
      <c r="M3926" t="str">
        <f t="shared" si="395"/>
        <v>(-) 65 detik</v>
      </c>
    </row>
    <row r="3927" spans="1:13" x14ac:dyDescent="0.35">
      <c r="A3927" s="6">
        <v>1</v>
      </c>
      <c r="B3927" s="6" t="s">
        <v>46</v>
      </c>
      <c r="C3927" s="6" t="s">
        <v>46</v>
      </c>
      <c r="D3927" s="6" t="str">
        <f t="shared" si="390"/>
        <v>1-BEAU2685380</v>
      </c>
      <c r="E3927" s="7">
        <f t="shared" si="391"/>
        <v>45125.734336689813</v>
      </c>
      <c r="F3927" s="8">
        <v>45125.880170023149</v>
      </c>
      <c r="G3927" s="7">
        <f t="shared" si="392"/>
        <v>45125.921836689813</v>
      </c>
      <c r="H3927" s="2">
        <f>LOOKUP(2,1/(Sheet1!$D:$D=C3927)/(Sheet1!$E:$E&gt;=E3927)/(Sheet1!$E:$E&lt;=G3927),(Sheet1!$E:$E))</f>
        <v>45125.881024594906</v>
      </c>
      <c r="I3927" t="str">
        <f t="shared" si="388"/>
        <v>0:01:14</v>
      </c>
      <c r="J3927" t="s">
        <v>8471</v>
      </c>
      <c r="K3927" t="s">
        <v>9621</v>
      </c>
      <c r="L3927" t="str">
        <f t="shared" si="389"/>
        <v>WEEK 29</v>
      </c>
      <c r="M3927" t="str">
        <f t="shared" si="395"/>
        <v>(-) 65 detik</v>
      </c>
    </row>
    <row r="3928" spans="1:13" x14ac:dyDescent="0.35">
      <c r="A3928" s="6">
        <v>2</v>
      </c>
      <c r="B3928" s="6" t="s">
        <v>7057</v>
      </c>
      <c r="C3928" s="6" t="s">
        <v>7057</v>
      </c>
      <c r="D3928" s="6" t="str">
        <f t="shared" si="390"/>
        <v>2-TCKU7965937</v>
      </c>
      <c r="E3928" s="7">
        <f t="shared" si="391"/>
        <v>45125.730813738424</v>
      </c>
      <c r="F3928" s="8">
        <v>45125.87664707176</v>
      </c>
      <c r="G3928" s="7">
        <f t="shared" si="392"/>
        <v>45125.918313738424</v>
      </c>
      <c r="H3928" s="2">
        <f>LOOKUP(2,1/(Sheet1!$D:$D=C3928)/(Sheet1!$E:$E&gt;=E3928)/(Sheet1!$E:$E&lt;=G3928),(Sheet1!$E:$E))</f>
        <v>45125.877447222221</v>
      </c>
      <c r="I3928" t="str">
        <f t="shared" si="388"/>
        <v>0:01:09</v>
      </c>
      <c r="J3928" t="s">
        <v>8471</v>
      </c>
      <c r="K3928" t="s">
        <v>9621</v>
      </c>
      <c r="L3928" t="str">
        <f t="shared" si="389"/>
        <v>WEEK 29</v>
      </c>
      <c r="M3928" t="str">
        <f t="shared" si="395"/>
        <v>(-) 65 detik</v>
      </c>
    </row>
    <row r="3929" spans="1:13" x14ac:dyDescent="0.35">
      <c r="A3929" s="6">
        <v>4</v>
      </c>
      <c r="B3929" s="6" t="s">
        <v>116</v>
      </c>
      <c r="C3929" s="6" t="s">
        <v>116</v>
      </c>
      <c r="D3929" s="6" t="str">
        <f t="shared" si="390"/>
        <v>4-BSIU9380315</v>
      </c>
      <c r="E3929" s="7">
        <f t="shared" si="391"/>
        <v>45125.730765081018</v>
      </c>
      <c r="F3929" s="8">
        <v>45125.876598414354</v>
      </c>
      <c r="G3929" s="7">
        <f t="shared" si="392"/>
        <v>45125.918265081018</v>
      </c>
      <c r="H3929" s="2">
        <f>LOOKUP(2,1/(Sheet1!$D:$D=C3929)/(Sheet1!$E:$E&gt;=E3929)/(Sheet1!$E:$E&lt;=G3929),(Sheet1!$E:$E))</f>
        <v>45125.877539293979</v>
      </c>
      <c r="I3929" t="str">
        <f t="shared" si="388"/>
        <v>0:01:21</v>
      </c>
      <c r="J3929" t="s">
        <v>8471</v>
      </c>
      <c r="K3929" t="s">
        <v>9621</v>
      </c>
      <c r="L3929" t="str">
        <f t="shared" si="389"/>
        <v>WEEK 29</v>
      </c>
      <c r="M3929" t="str">
        <f t="shared" si="395"/>
        <v>(-) 65 detik</v>
      </c>
    </row>
    <row r="3930" spans="1:13" x14ac:dyDescent="0.35">
      <c r="A3930" s="6">
        <v>1</v>
      </c>
      <c r="B3930" s="6" t="s">
        <v>5354</v>
      </c>
      <c r="C3930" s="6" t="s">
        <v>5354</v>
      </c>
      <c r="D3930" s="6" t="str">
        <f t="shared" si="390"/>
        <v>1-TCKU7160378</v>
      </c>
      <c r="E3930" s="7">
        <f t="shared" si="391"/>
        <v>45125.72925034722</v>
      </c>
      <c r="F3930" s="8">
        <v>45125.875083680556</v>
      </c>
      <c r="G3930" s="7">
        <f t="shared" si="392"/>
        <v>45125.91675034722</v>
      </c>
      <c r="H3930" s="2">
        <f>LOOKUP(2,1/(Sheet1!$D:$D=C3930)/(Sheet1!$E:$E&gt;=E3930)/(Sheet1!$E:$E&lt;=G3930),(Sheet1!$E:$E))</f>
        <v>45125.876019016207</v>
      </c>
      <c r="I3930" t="str">
        <f t="shared" si="388"/>
        <v>0:01:21</v>
      </c>
      <c r="J3930" t="s">
        <v>8471</v>
      </c>
      <c r="K3930" t="s">
        <v>9621</v>
      </c>
      <c r="L3930" t="str">
        <f t="shared" si="389"/>
        <v>WEEK 29</v>
      </c>
      <c r="M3930" t="str">
        <f t="shared" si="395"/>
        <v>(-) 65 detik</v>
      </c>
    </row>
    <row r="3931" spans="1:13" x14ac:dyDescent="0.35">
      <c r="A3931" s="6">
        <v>2</v>
      </c>
      <c r="B3931" s="6" t="s">
        <v>7001</v>
      </c>
      <c r="C3931" s="6" t="s">
        <v>7001</v>
      </c>
      <c r="D3931" s="6" t="str">
        <f t="shared" si="390"/>
        <v>2-SLSU8023636</v>
      </c>
      <c r="E3931" s="7">
        <f t="shared" si="391"/>
        <v>45125.728655555555</v>
      </c>
      <c r="F3931" s="8">
        <v>45125.87448888889</v>
      </c>
      <c r="G3931" s="7">
        <f t="shared" si="392"/>
        <v>45125.916155555555</v>
      </c>
      <c r="H3931" s="2">
        <f>LOOKUP(2,1/(Sheet1!$D:$D=C3931)/(Sheet1!$E:$E&gt;=E3931)/(Sheet1!$E:$E&lt;=G3931),(Sheet1!$E:$E))</f>
        <v>45125.874653495368</v>
      </c>
      <c r="I3931" t="str">
        <f t="shared" si="388"/>
        <v>0:00:14</v>
      </c>
      <c r="J3931" t="s">
        <v>8471</v>
      </c>
      <c r="K3931" t="s">
        <v>9621</v>
      </c>
      <c r="L3931" t="str">
        <f t="shared" si="389"/>
        <v>WEEK 29</v>
      </c>
      <c r="M3931" t="str">
        <f t="shared" si="395"/>
        <v>(-) 15 detik</v>
      </c>
    </row>
    <row r="3932" spans="1:13" x14ac:dyDescent="0.35">
      <c r="A3932" s="6">
        <v>4</v>
      </c>
      <c r="B3932" s="6" t="s">
        <v>6953</v>
      </c>
      <c r="C3932" s="6" t="s">
        <v>6953</v>
      </c>
      <c r="D3932" s="6" t="str">
        <f t="shared" si="390"/>
        <v>4-SITU9117551</v>
      </c>
      <c r="E3932" s="7">
        <f t="shared" si="391"/>
        <v>45125.728345254625</v>
      </c>
      <c r="F3932" s="8">
        <v>45125.874178587961</v>
      </c>
      <c r="G3932" s="7">
        <f t="shared" si="392"/>
        <v>45125.915845254625</v>
      </c>
      <c r="H3932" s="2">
        <f>LOOKUP(2,1/(Sheet1!$D:$D=C3932)/(Sheet1!$E:$E&gt;=E3932)/(Sheet1!$E:$E&lt;=G3932),(Sheet1!$E:$E))</f>
        <v>45125.875006458336</v>
      </c>
      <c r="I3932" t="str">
        <f t="shared" si="388"/>
        <v>0:01:12</v>
      </c>
      <c r="J3932" t="s">
        <v>8471</v>
      </c>
      <c r="K3932" t="s">
        <v>9621</v>
      </c>
      <c r="L3932" t="str">
        <f t="shared" si="389"/>
        <v>WEEK 29</v>
      </c>
      <c r="M3932" t="str">
        <f t="shared" si="395"/>
        <v>(-) 65 detik</v>
      </c>
    </row>
    <row r="3933" spans="1:13" x14ac:dyDescent="0.35">
      <c r="A3933" s="6">
        <v>2</v>
      </c>
      <c r="B3933" s="6" t="s">
        <v>6311</v>
      </c>
      <c r="C3933" s="6" t="s">
        <v>6311</v>
      </c>
      <c r="D3933" s="6" t="str">
        <f t="shared" si="390"/>
        <v>2-FSCU8637118</v>
      </c>
      <c r="E3933" s="7">
        <f t="shared" si="391"/>
        <v>45125.726162615741</v>
      </c>
      <c r="F3933" s="8">
        <v>45125.871995949077</v>
      </c>
      <c r="G3933" s="7">
        <f t="shared" si="392"/>
        <v>45125.913662615741</v>
      </c>
      <c r="H3933" s="2">
        <f>LOOKUP(2,1/(Sheet1!$D:$D=C3933)/(Sheet1!$E:$E&gt;=E3933)/(Sheet1!$E:$E&lt;=G3933),(Sheet1!$E:$E))</f>
        <v>45125.872630046295</v>
      </c>
      <c r="I3933" t="str">
        <f t="shared" si="388"/>
        <v>0:00:55</v>
      </c>
      <c r="J3933" t="s">
        <v>8471</v>
      </c>
      <c r="K3933" t="s">
        <v>9621</v>
      </c>
      <c r="L3933" t="str">
        <f t="shared" si="389"/>
        <v>WEEK 29</v>
      </c>
      <c r="M3933" t="str">
        <f t="shared" si="395"/>
        <v>(-) 65 detik</v>
      </c>
    </row>
    <row r="3934" spans="1:13" x14ac:dyDescent="0.35">
      <c r="A3934" s="6">
        <v>4</v>
      </c>
      <c r="B3934" s="6" t="s">
        <v>7283</v>
      </c>
      <c r="C3934" s="6" t="s">
        <v>7283</v>
      </c>
      <c r="D3934" s="6" t="str">
        <f t="shared" si="390"/>
        <v>4-TLLU4062820</v>
      </c>
      <c r="E3934" s="7">
        <f t="shared" si="391"/>
        <v>45125.723615312498</v>
      </c>
      <c r="F3934" s="8">
        <v>45125.869448645833</v>
      </c>
      <c r="G3934" s="7">
        <f t="shared" si="392"/>
        <v>45125.911115312498</v>
      </c>
      <c r="H3934" s="2">
        <f>LOOKUP(2,1/(Sheet1!$D:$D=C3934)/(Sheet1!$E:$E&gt;=E3934)/(Sheet1!$E:$E&lt;=G3934),(Sheet1!$E:$E))</f>
        <v>45125.870253715279</v>
      </c>
      <c r="I3934" t="str">
        <f t="shared" si="388"/>
        <v>0:01:10</v>
      </c>
      <c r="J3934" t="s">
        <v>8471</v>
      </c>
      <c r="K3934" t="s">
        <v>9621</v>
      </c>
      <c r="L3934" t="str">
        <f t="shared" si="389"/>
        <v>WEEK 29</v>
      </c>
      <c r="M3934" t="str">
        <f t="shared" si="395"/>
        <v>(-) 65 detik</v>
      </c>
    </row>
    <row r="3935" spans="1:13" x14ac:dyDescent="0.35">
      <c r="A3935" s="6">
        <v>2</v>
      </c>
      <c r="B3935" s="6" t="s">
        <v>6243</v>
      </c>
      <c r="C3935" s="6" t="s">
        <v>6243</v>
      </c>
      <c r="D3935" s="6" t="str">
        <f t="shared" si="390"/>
        <v>2-EMCU8840313</v>
      </c>
      <c r="E3935" s="7">
        <f t="shared" si="391"/>
        <v>45125.720491747685</v>
      </c>
      <c r="F3935" s="8">
        <v>45125.86632508102</v>
      </c>
      <c r="G3935" s="7">
        <f t="shared" si="392"/>
        <v>45125.907991747685</v>
      </c>
      <c r="H3935" s="2">
        <f>LOOKUP(2,1/(Sheet1!$D:$D=C3935)/(Sheet1!$E:$E&gt;=E3935)/(Sheet1!$E:$E&lt;=G3935),(Sheet1!$E:$E))</f>
        <v>45125.867134201391</v>
      </c>
      <c r="I3935" t="str">
        <f t="shared" si="388"/>
        <v>0:01:10</v>
      </c>
      <c r="J3935" t="s">
        <v>8471</v>
      </c>
      <c r="K3935" t="s">
        <v>9621</v>
      </c>
      <c r="L3935" t="str">
        <f t="shared" si="389"/>
        <v>WEEK 29</v>
      </c>
      <c r="M3935" t="str">
        <f t="shared" si="395"/>
        <v>(-) 65 detik</v>
      </c>
    </row>
    <row r="3936" spans="1:13" x14ac:dyDescent="0.35">
      <c r="A3936" s="6">
        <v>1</v>
      </c>
      <c r="B3936" s="6" t="s">
        <v>4156</v>
      </c>
      <c r="C3936" s="6" t="s">
        <v>4156</v>
      </c>
      <c r="D3936" s="6" t="str">
        <f t="shared" si="390"/>
        <v>1-OOLU8997473</v>
      </c>
      <c r="E3936" s="7">
        <f t="shared" si="391"/>
        <v>45125.718339201383</v>
      </c>
      <c r="F3936" s="8">
        <v>45125.864172534719</v>
      </c>
      <c r="G3936" s="7">
        <f t="shared" si="392"/>
        <v>45125.905839201383</v>
      </c>
      <c r="H3936" s="2">
        <f>LOOKUP(2,1/(Sheet1!$D:$D=C3936)/(Sheet1!$E:$E&gt;=E3936)/(Sheet1!$E:$E&lt;=G3936),(Sheet1!$E:$E))</f>
        <v>45125.864988483794</v>
      </c>
      <c r="I3936" t="str">
        <f t="shared" si="388"/>
        <v>0:01:10</v>
      </c>
      <c r="J3936" t="s">
        <v>8471</v>
      </c>
      <c r="K3936" t="s">
        <v>9621</v>
      </c>
      <c r="L3936" t="str">
        <f t="shared" si="389"/>
        <v>WEEK 29</v>
      </c>
      <c r="M3936" t="str">
        <f t="shared" si="395"/>
        <v>(-) 65 detik</v>
      </c>
    </row>
    <row r="3937" spans="1:13" x14ac:dyDescent="0.35">
      <c r="A3937" s="6">
        <v>1</v>
      </c>
      <c r="B3937" s="6" t="s">
        <v>386</v>
      </c>
      <c r="C3937" s="6" t="s">
        <v>386</v>
      </c>
      <c r="D3937" s="6" t="str">
        <f t="shared" si="390"/>
        <v>1-FFAU1179439</v>
      </c>
      <c r="E3937" s="7">
        <f t="shared" si="391"/>
        <v>45125.716902280088</v>
      </c>
      <c r="F3937" s="8">
        <v>45125.862735613424</v>
      </c>
      <c r="G3937" s="7">
        <f t="shared" si="392"/>
        <v>45125.904402280088</v>
      </c>
      <c r="H3937" s="2">
        <f>LOOKUP(2,1/(Sheet1!$D:$D=C3937)/(Sheet1!$E:$E&gt;=E3937)/(Sheet1!$E:$E&lt;=G3937),(Sheet1!$E:$E))</f>
        <v>45125.863598750002</v>
      </c>
      <c r="I3937" t="str">
        <f t="shared" si="388"/>
        <v>0:01:15</v>
      </c>
      <c r="J3937" t="s">
        <v>8471</v>
      </c>
      <c r="K3937" t="s">
        <v>9621</v>
      </c>
      <c r="L3937" t="str">
        <f t="shared" si="389"/>
        <v>WEEK 29</v>
      </c>
      <c r="M3937" t="str">
        <f t="shared" si="395"/>
        <v>(-) 65 detik</v>
      </c>
    </row>
    <row r="3938" spans="1:13" x14ac:dyDescent="0.35">
      <c r="A3938" s="6">
        <v>3</v>
      </c>
      <c r="B3938" s="6" t="s">
        <v>5444</v>
      </c>
      <c r="C3938" s="6" t="s">
        <v>5444</v>
      </c>
      <c r="D3938" s="6" t="str">
        <f t="shared" si="390"/>
        <v>3-TGBU3561280</v>
      </c>
      <c r="E3938" s="7">
        <f t="shared" si="391"/>
        <v>45125.700786539346</v>
      </c>
      <c r="F3938" s="8">
        <v>45125.846619872682</v>
      </c>
      <c r="G3938" s="7">
        <f t="shared" si="392"/>
        <v>45125.888286539346</v>
      </c>
      <c r="H3938" s="2">
        <f>LOOKUP(2,1/(Sheet1!$D:$D=C3938)/(Sheet1!$E:$E&gt;=E3938)/(Sheet1!$E:$E&lt;=G3938),(Sheet1!$E:$E))</f>
        <v>45125.84749644676</v>
      </c>
      <c r="I3938" t="str">
        <f t="shared" si="388"/>
        <v>0:01:16</v>
      </c>
      <c r="J3938" t="s">
        <v>8471</v>
      </c>
      <c r="K3938" t="s">
        <v>9621</v>
      </c>
      <c r="L3938" t="str">
        <f t="shared" si="389"/>
        <v>WEEK 29</v>
      </c>
      <c r="M3938" t="str">
        <f t="shared" si="395"/>
        <v>(-) 65 detik</v>
      </c>
    </row>
    <row r="3939" spans="1:13" x14ac:dyDescent="0.35">
      <c r="A3939" s="6">
        <v>1</v>
      </c>
      <c r="B3939" s="6" t="s">
        <v>5547</v>
      </c>
      <c r="C3939" s="6" t="s">
        <v>5547</v>
      </c>
      <c r="D3939" s="6" t="str">
        <f t="shared" si="390"/>
        <v>1-TRHU6777527</v>
      </c>
      <c r="E3939" s="7">
        <f t="shared" si="391"/>
        <v>45125.697190659717</v>
      </c>
      <c r="F3939" s="8">
        <v>45125.843023993053</v>
      </c>
      <c r="G3939" s="7">
        <f t="shared" si="392"/>
        <v>45125.884690659717</v>
      </c>
      <c r="H3939" s="2">
        <f>LOOKUP(2,1/(Sheet1!$D:$D=C3939)/(Sheet1!$E:$E&gt;=E3939)/(Sheet1!$E:$E&lt;=G3939),(Sheet1!$E:$E))</f>
        <v>45125.843666724541</v>
      </c>
      <c r="I3939" t="str">
        <f t="shared" si="388"/>
        <v>0:00:56</v>
      </c>
      <c r="J3939" t="s">
        <v>8471</v>
      </c>
      <c r="K3939" t="s">
        <v>9621</v>
      </c>
      <c r="L3939" t="str">
        <f t="shared" si="389"/>
        <v>WEEK 29</v>
      </c>
      <c r="M3939" t="str">
        <f t="shared" si="395"/>
        <v>(-) 65 detik</v>
      </c>
    </row>
    <row r="3940" spans="1:13" x14ac:dyDescent="0.35">
      <c r="A3940" s="6">
        <v>2</v>
      </c>
      <c r="B3940" s="6" t="s">
        <v>6515</v>
      </c>
      <c r="C3940" s="6" t="s">
        <v>6515</v>
      </c>
      <c r="D3940" s="6" t="str">
        <f t="shared" si="390"/>
        <v>2-MAEU9216359</v>
      </c>
      <c r="E3940" s="7">
        <f t="shared" si="391"/>
        <v>45125.697018287035</v>
      </c>
      <c r="F3940" s="8">
        <v>45125.842851620371</v>
      </c>
      <c r="G3940" s="7">
        <f t="shared" si="392"/>
        <v>45125.884518287035</v>
      </c>
      <c r="H3940" s="2">
        <f>LOOKUP(2,1/(Sheet1!$D:$D=C3940)/(Sheet1!$E:$E&gt;=E3940)/(Sheet1!$E:$E&lt;=G3940),(Sheet1!$E:$E))</f>
        <v>45125.843785914352</v>
      </c>
      <c r="I3940" t="str">
        <f t="shared" si="388"/>
        <v>0:01:21</v>
      </c>
      <c r="J3940" t="s">
        <v>8471</v>
      </c>
      <c r="K3940" t="s">
        <v>9621</v>
      </c>
      <c r="L3940" t="str">
        <f t="shared" si="389"/>
        <v>WEEK 29</v>
      </c>
      <c r="M3940" t="str">
        <f t="shared" si="395"/>
        <v>(-) 65 detik</v>
      </c>
    </row>
    <row r="3941" spans="1:13" x14ac:dyDescent="0.35">
      <c r="A3941" s="6">
        <v>2</v>
      </c>
      <c r="B3941" s="6" t="s">
        <v>6527</v>
      </c>
      <c r="C3941" s="6" t="s">
        <v>6527</v>
      </c>
      <c r="D3941" s="6" t="str">
        <f t="shared" si="390"/>
        <v>2-MAEU9251386</v>
      </c>
      <c r="E3941" s="7">
        <f t="shared" si="391"/>
        <v>45125.692271296291</v>
      </c>
      <c r="F3941" s="8">
        <v>45125.838104629627</v>
      </c>
      <c r="G3941" s="7">
        <f t="shared" si="392"/>
        <v>45125.879771296291</v>
      </c>
      <c r="H3941" s="2">
        <f>LOOKUP(2,1/(Sheet1!$D:$D=C3941)/(Sheet1!$E:$E&gt;=E3941)/(Sheet1!$E:$E&lt;=G3941),(Sheet1!$E:$E))</f>
        <v>45125.838887511571</v>
      </c>
      <c r="I3941" t="str">
        <f t="shared" si="388"/>
        <v>0:01:08</v>
      </c>
      <c r="J3941" t="s">
        <v>8471</v>
      </c>
      <c r="K3941" t="s">
        <v>9621</v>
      </c>
      <c r="L3941" t="str">
        <f t="shared" si="389"/>
        <v>WEEK 29</v>
      </c>
      <c r="M3941" t="str">
        <f t="shared" si="395"/>
        <v>(-) 65 detik</v>
      </c>
    </row>
    <row r="3942" spans="1:13" x14ac:dyDescent="0.35">
      <c r="A3942" s="6">
        <v>1</v>
      </c>
      <c r="B3942" s="6" t="s">
        <v>5458</v>
      </c>
      <c r="C3942" s="6" t="s">
        <v>5458</v>
      </c>
      <c r="D3942" s="6" t="str">
        <f t="shared" si="390"/>
        <v>1-TGBU7054560</v>
      </c>
      <c r="E3942" s="7">
        <f t="shared" si="391"/>
        <v>45125.691867743051</v>
      </c>
      <c r="F3942" s="8">
        <v>45125.837701076387</v>
      </c>
      <c r="G3942" s="7">
        <f t="shared" si="392"/>
        <v>45125.879367743051</v>
      </c>
      <c r="H3942" s="2">
        <f>LOOKUP(2,1/(Sheet1!$D:$D=C3942)/(Sheet1!$E:$E&gt;=E3942)/(Sheet1!$E:$E&lt;=G3942),(Sheet1!$E:$E))</f>
        <v>45125.837882500004</v>
      </c>
      <c r="I3942" t="str">
        <f t="shared" si="388"/>
        <v>0:00:16</v>
      </c>
      <c r="J3942" t="s">
        <v>8471</v>
      </c>
      <c r="K3942" t="s">
        <v>9621</v>
      </c>
      <c r="L3942" t="str">
        <f t="shared" si="389"/>
        <v>WEEK 29</v>
      </c>
      <c r="M3942" t="str">
        <f t="shared" si="395"/>
        <v>(-) 30 detik</v>
      </c>
    </row>
    <row r="3943" spans="1:13" x14ac:dyDescent="0.35">
      <c r="A3943" s="6">
        <v>2</v>
      </c>
      <c r="B3943" s="6" t="s">
        <v>7317</v>
      </c>
      <c r="C3943" s="6" t="s">
        <v>7317</v>
      </c>
      <c r="D3943" s="6" t="str">
        <f t="shared" si="390"/>
        <v>2-TLLU8669025</v>
      </c>
      <c r="E3943" s="7">
        <f t="shared" si="391"/>
        <v>45125.690573229163</v>
      </c>
      <c r="F3943" s="8">
        <v>45125.836406562499</v>
      </c>
      <c r="G3943" s="7">
        <f t="shared" si="392"/>
        <v>45125.878073229163</v>
      </c>
      <c r="H3943" s="2">
        <f>LOOKUP(2,1/(Sheet1!$D:$D=C3943)/(Sheet1!$E:$E&gt;=E3943)/(Sheet1!$E:$E&lt;=G3943),(Sheet1!$E:$E))</f>
        <v>45125.8371658912</v>
      </c>
      <c r="I3943" t="str">
        <f t="shared" si="388"/>
        <v>0:01:06</v>
      </c>
      <c r="J3943" t="s">
        <v>8471</v>
      </c>
      <c r="K3943" t="s">
        <v>9621</v>
      </c>
      <c r="L3943" t="str">
        <f t="shared" si="389"/>
        <v>WEEK 29</v>
      </c>
      <c r="M3943" t="str">
        <f t="shared" si="395"/>
        <v>(-) 65 detik</v>
      </c>
    </row>
    <row r="3944" spans="1:13" x14ac:dyDescent="0.35">
      <c r="A3944" s="6">
        <v>3</v>
      </c>
      <c r="B3944" s="6" t="s">
        <v>5780</v>
      </c>
      <c r="C3944" s="6" t="s">
        <v>5780</v>
      </c>
      <c r="D3944" s="6" t="str">
        <f t="shared" si="390"/>
        <v>3-BEAU6166125</v>
      </c>
      <c r="E3944" s="7">
        <f t="shared" si="391"/>
        <v>45125.689628043976</v>
      </c>
      <c r="F3944" s="8">
        <v>45125.835461377312</v>
      </c>
      <c r="G3944" s="7">
        <f t="shared" si="392"/>
        <v>45125.877128043976</v>
      </c>
      <c r="H3944" s="2">
        <f>LOOKUP(2,1/(Sheet1!$D:$D=C3944)/(Sheet1!$E:$E&gt;=E3944)/(Sheet1!$E:$E&lt;=G3944),(Sheet1!$E:$E))</f>
        <v>45125.836335219909</v>
      </c>
      <c r="I3944" t="str">
        <f t="shared" si="388"/>
        <v>0:01:16</v>
      </c>
      <c r="J3944" t="s">
        <v>8471</v>
      </c>
      <c r="K3944" t="s">
        <v>9621</v>
      </c>
      <c r="L3944" t="str">
        <f t="shared" si="389"/>
        <v>WEEK 29</v>
      </c>
      <c r="M3944" t="str">
        <f t="shared" si="395"/>
        <v>(-) 65 detik</v>
      </c>
    </row>
    <row r="3945" spans="1:13" x14ac:dyDescent="0.35">
      <c r="A3945" s="6">
        <v>2</v>
      </c>
      <c r="B3945" s="6" t="s">
        <v>6514</v>
      </c>
      <c r="C3945" s="6" t="s">
        <v>6514</v>
      </c>
      <c r="D3945" s="6" t="str">
        <f t="shared" si="390"/>
        <v>2-MAEU9215455</v>
      </c>
      <c r="E3945" s="7">
        <f t="shared" si="391"/>
        <v>45125.688854942127</v>
      </c>
      <c r="F3945" s="8">
        <v>45125.834688275463</v>
      </c>
      <c r="G3945" s="7">
        <f t="shared" si="392"/>
        <v>45125.876354942127</v>
      </c>
      <c r="H3945" s="2">
        <f>LOOKUP(2,1/(Sheet1!$D:$D=C3945)/(Sheet1!$E:$E&gt;=E3945)/(Sheet1!$E:$E&lt;=G3945),(Sheet1!$E:$E))</f>
        <v>45125.835571388889</v>
      </c>
      <c r="I3945" t="str">
        <f t="shared" si="388"/>
        <v>0:01:16</v>
      </c>
      <c r="J3945" t="s">
        <v>8471</v>
      </c>
      <c r="K3945" t="s">
        <v>9621</v>
      </c>
      <c r="L3945" t="str">
        <f t="shared" si="389"/>
        <v>WEEK 29</v>
      </c>
      <c r="M3945" t="str">
        <f t="shared" si="395"/>
        <v>(-) 65 detik</v>
      </c>
    </row>
    <row r="3946" spans="1:13" x14ac:dyDescent="0.35">
      <c r="A3946" s="6">
        <v>3</v>
      </c>
      <c r="B3946" s="6" t="s">
        <v>146</v>
      </c>
      <c r="C3946" s="6" t="s">
        <v>146</v>
      </c>
      <c r="D3946" s="6" t="str">
        <f t="shared" si="390"/>
        <v>3-CCLU7343370</v>
      </c>
      <c r="E3946" s="7">
        <f t="shared" si="391"/>
        <v>45125.688084918977</v>
      </c>
      <c r="F3946" s="8">
        <v>45125.833918252312</v>
      </c>
      <c r="G3946" s="7">
        <f t="shared" si="392"/>
        <v>45125.875584918977</v>
      </c>
      <c r="H3946" s="2">
        <f>LOOKUP(2,1/(Sheet1!$D:$D=C3946)/(Sheet1!$E:$E&gt;=E3946)/(Sheet1!$E:$E&lt;=G3946),(Sheet1!$E:$E))</f>
        <v>45125.834802384263</v>
      </c>
      <c r="I3946" t="str">
        <f t="shared" si="388"/>
        <v>0:01:16</v>
      </c>
      <c r="J3946" t="s">
        <v>8471</v>
      </c>
      <c r="K3946" t="s">
        <v>9621</v>
      </c>
      <c r="L3946" t="str">
        <f t="shared" si="389"/>
        <v>WEEK 29</v>
      </c>
      <c r="M3946" t="str">
        <f t="shared" si="395"/>
        <v>(-) 65 detik</v>
      </c>
    </row>
    <row r="3947" spans="1:13" x14ac:dyDescent="0.35">
      <c r="A3947" s="6">
        <v>3</v>
      </c>
      <c r="B3947" s="6" t="s">
        <v>5531</v>
      </c>
      <c r="C3947" s="6" t="s">
        <v>5531</v>
      </c>
      <c r="D3947" s="6" t="str">
        <f t="shared" si="390"/>
        <v>3-TRHU5343315</v>
      </c>
      <c r="E3947" s="7">
        <f t="shared" si="391"/>
        <v>45125.686556365741</v>
      </c>
      <c r="F3947" s="8">
        <v>45125.832389699077</v>
      </c>
      <c r="G3947" s="7">
        <f t="shared" si="392"/>
        <v>45125.874056365741</v>
      </c>
      <c r="H3947" s="2">
        <f>LOOKUP(2,1/(Sheet1!$D:$D=C3947)/(Sheet1!$E:$E&gt;=E3947)/(Sheet1!$E:$E&lt;=G3947),(Sheet1!$E:$E))</f>
        <v>45125.833217106483</v>
      </c>
      <c r="I3947" t="str">
        <f t="shared" si="388"/>
        <v>0:01:11</v>
      </c>
      <c r="J3947" t="s">
        <v>8471</v>
      </c>
      <c r="K3947" t="s">
        <v>9621</v>
      </c>
      <c r="L3947" t="str">
        <f t="shared" si="389"/>
        <v>WEEK 29</v>
      </c>
      <c r="M3947" t="str">
        <f t="shared" si="395"/>
        <v>(-) 65 detik</v>
      </c>
    </row>
    <row r="3948" spans="1:13" x14ac:dyDescent="0.35">
      <c r="A3948" s="6">
        <v>4</v>
      </c>
      <c r="B3948" s="6" t="s">
        <v>7091</v>
      </c>
      <c r="C3948" s="6" t="s">
        <v>7091</v>
      </c>
      <c r="D3948" s="6" t="str">
        <f t="shared" si="390"/>
        <v>4-TCNU1205778</v>
      </c>
      <c r="E3948" s="7">
        <f t="shared" si="391"/>
        <v>45125.678599537037</v>
      </c>
      <c r="F3948" s="8">
        <v>45125.824432870373</v>
      </c>
      <c r="G3948" s="7">
        <f t="shared" si="392"/>
        <v>45125.866099537037</v>
      </c>
      <c r="H3948" s="2">
        <f>LOOKUP(2,1/(Sheet1!$D:$D=C3948)/(Sheet1!$E:$E&gt;=E3948)/(Sheet1!$E:$E&lt;=G3948),(Sheet1!$E:$E))</f>
        <v>45125.824880231485</v>
      </c>
      <c r="I3948" t="str">
        <f t="shared" si="388"/>
        <v>0:00:39</v>
      </c>
      <c r="J3948" t="s">
        <v>8471</v>
      </c>
      <c r="K3948" t="s">
        <v>9621</v>
      </c>
      <c r="L3948" t="str">
        <f t="shared" si="389"/>
        <v>WEEK 29</v>
      </c>
      <c r="M3948" t="str">
        <f t="shared" si="395"/>
        <v>(-) 65 detik</v>
      </c>
    </row>
    <row r="3949" spans="1:13" x14ac:dyDescent="0.35">
      <c r="A3949" s="6">
        <v>4</v>
      </c>
      <c r="B3949" s="6" t="s">
        <v>6813</v>
      </c>
      <c r="C3949" s="6" t="s">
        <v>6813</v>
      </c>
      <c r="D3949" s="6" t="str">
        <f t="shared" si="390"/>
        <v>4-OOCU8788461</v>
      </c>
      <c r="E3949" s="7">
        <f t="shared" si="391"/>
        <v>45125.676089502311</v>
      </c>
      <c r="F3949" s="8">
        <v>45125.821922835647</v>
      </c>
      <c r="G3949" s="7">
        <f t="shared" si="392"/>
        <v>45125.863589502311</v>
      </c>
      <c r="H3949" s="2">
        <f>LOOKUP(2,1/(Sheet1!$D:$D=C3949)/(Sheet1!$E:$E&gt;=E3949)/(Sheet1!$E:$E&lt;=G3949),(Sheet1!$E:$E))</f>
        <v>45125.822780405091</v>
      </c>
      <c r="I3949" t="str">
        <f t="shared" si="388"/>
        <v>0:01:14</v>
      </c>
      <c r="J3949" t="s">
        <v>8471</v>
      </c>
      <c r="K3949" t="s">
        <v>9621</v>
      </c>
      <c r="L3949" t="str">
        <f t="shared" si="389"/>
        <v>WEEK 29</v>
      </c>
      <c r="M3949" t="str">
        <f t="shared" si="395"/>
        <v>(-) 65 detik</v>
      </c>
    </row>
    <row r="3950" spans="1:13" x14ac:dyDescent="0.35">
      <c r="A3950" s="6">
        <v>2</v>
      </c>
      <c r="B3950" s="6" t="s">
        <v>5866</v>
      </c>
      <c r="C3950" s="6" t="s">
        <v>5866</v>
      </c>
      <c r="D3950" s="6" t="str">
        <f t="shared" si="390"/>
        <v>2-CAIU5866617</v>
      </c>
      <c r="E3950" s="7">
        <f t="shared" si="391"/>
        <v>45125.675276932867</v>
      </c>
      <c r="F3950" s="8">
        <v>45125.821110266203</v>
      </c>
      <c r="G3950" s="7">
        <f t="shared" si="392"/>
        <v>45125.862776932867</v>
      </c>
      <c r="H3950" s="2">
        <f>LOOKUP(2,1/(Sheet1!$D:$D=C3950)/(Sheet1!$E:$E&gt;=E3950)/(Sheet1!$E:$E&lt;=G3950),(Sheet1!$E:$E))</f>
        <v>45125.821922743053</v>
      </c>
      <c r="I3950" t="str">
        <f t="shared" si="388"/>
        <v>0:01:10</v>
      </c>
      <c r="J3950" t="s">
        <v>8471</v>
      </c>
      <c r="K3950" t="s">
        <v>9621</v>
      </c>
      <c r="L3950" t="str">
        <f t="shared" si="389"/>
        <v>WEEK 29</v>
      </c>
      <c r="M3950" t="str">
        <f t="shared" si="395"/>
        <v>(-) 65 detik</v>
      </c>
    </row>
    <row r="3951" spans="1:13" x14ac:dyDescent="0.35">
      <c r="A3951" s="6">
        <v>2</v>
      </c>
      <c r="B3951" s="6" t="s">
        <v>6265</v>
      </c>
      <c r="C3951" s="6" t="s">
        <v>6265</v>
      </c>
      <c r="D3951" s="6" t="str">
        <f t="shared" si="390"/>
        <v>2-FCIU9952389</v>
      </c>
      <c r="E3951" s="7">
        <f t="shared" si="391"/>
        <v>45125.667748761574</v>
      </c>
      <c r="F3951" s="8">
        <v>45125.81358209491</v>
      </c>
      <c r="G3951" s="7">
        <f t="shared" si="392"/>
        <v>45125.855248761574</v>
      </c>
      <c r="H3951" s="2">
        <f>LOOKUP(2,1/(Sheet1!$D:$D=C3951)/(Sheet1!$E:$E&gt;=E3951)/(Sheet1!$E:$E&lt;=G3951),(Sheet1!$E:$E))</f>
        <v>45125.814185416668</v>
      </c>
      <c r="I3951" t="str">
        <f t="shared" si="388"/>
        <v>0:00:52</v>
      </c>
      <c r="J3951" t="s">
        <v>8471</v>
      </c>
      <c r="K3951" t="s">
        <v>9621</v>
      </c>
      <c r="L3951" t="str">
        <f t="shared" si="389"/>
        <v>WEEK 29</v>
      </c>
      <c r="M3951" t="str">
        <f t="shared" si="395"/>
        <v>(-) 65 detik</v>
      </c>
    </row>
    <row r="3952" spans="1:13" x14ac:dyDescent="0.35">
      <c r="A3952" s="6">
        <v>3</v>
      </c>
      <c r="B3952" s="6" t="s">
        <v>228</v>
      </c>
      <c r="C3952" s="6" t="s">
        <v>228</v>
      </c>
      <c r="D3952" s="6" t="str">
        <f t="shared" si="390"/>
        <v>3-CSNU6475301</v>
      </c>
      <c r="E3952" s="7">
        <f t="shared" si="391"/>
        <v>45125.665804201388</v>
      </c>
      <c r="F3952" s="8">
        <v>45125.811637534724</v>
      </c>
      <c r="G3952" s="7">
        <f t="shared" si="392"/>
        <v>45125.853304201388</v>
      </c>
      <c r="H3952" s="2">
        <f>LOOKUP(2,1/(Sheet1!$D:$D=C3952)/(Sheet1!$E:$E&gt;=E3952)/(Sheet1!$E:$E&lt;=G3952),(Sheet1!$E:$E))</f>
        <v>45125.81248083333</v>
      </c>
      <c r="I3952" t="str">
        <f t="shared" si="388"/>
        <v>0:01:13</v>
      </c>
      <c r="J3952" t="s">
        <v>8471</v>
      </c>
      <c r="K3952" t="s">
        <v>9621</v>
      </c>
      <c r="L3952" t="str">
        <f t="shared" si="389"/>
        <v>WEEK 29</v>
      </c>
      <c r="M3952" t="str">
        <f t="shared" si="395"/>
        <v>(-) 65 detik</v>
      </c>
    </row>
    <row r="3953" spans="1:13" x14ac:dyDescent="0.35">
      <c r="A3953" s="6">
        <v>4</v>
      </c>
      <c r="B3953" s="6" t="s">
        <v>5542</v>
      </c>
      <c r="C3953" s="6" t="s">
        <v>5542</v>
      </c>
      <c r="D3953" s="6" t="str">
        <f t="shared" si="390"/>
        <v>4-TRHU6398185</v>
      </c>
      <c r="E3953" s="7">
        <f t="shared" si="391"/>
        <v>45125.664720636574</v>
      </c>
      <c r="F3953" s="8">
        <v>45125.81055396991</v>
      </c>
      <c r="G3953" s="7">
        <f t="shared" si="392"/>
        <v>45125.852220636574</v>
      </c>
      <c r="H3953" s="2">
        <f>LOOKUP(2,1/(Sheet1!$D:$D=C3953)/(Sheet1!$E:$E&gt;=E3953)/(Sheet1!$E:$E&lt;=G3953),(Sheet1!$E:$E))</f>
        <v>45125.811341099536</v>
      </c>
      <c r="I3953" t="str">
        <f t="shared" si="388"/>
        <v>0:01:08</v>
      </c>
      <c r="J3953" t="s">
        <v>8471</v>
      </c>
      <c r="K3953" t="s">
        <v>9621</v>
      </c>
      <c r="L3953" t="str">
        <f t="shared" si="389"/>
        <v>WEEK 29</v>
      </c>
      <c r="M3953" t="str">
        <f t="shared" si="395"/>
        <v>(-) 65 detik</v>
      </c>
    </row>
    <row r="3954" spans="1:13" x14ac:dyDescent="0.35">
      <c r="A3954" s="6">
        <v>3</v>
      </c>
      <c r="B3954" s="6" t="s">
        <v>5902</v>
      </c>
      <c r="C3954" s="6" t="s">
        <v>5902</v>
      </c>
      <c r="D3954" s="6" t="str">
        <f t="shared" si="390"/>
        <v>3-CCLU7396071</v>
      </c>
      <c r="E3954" s="7">
        <f t="shared" si="391"/>
        <v>45125.664282488426</v>
      </c>
      <c r="F3954" s="8">
        <v>45125.810115821761</v>
      </c>
      <c r="G3954" s="7">
        <f t="shared" si="392"/>
        <v>45125.851782488426</v>
      </c>
      <c r="H3954" s="2">
        <f>LOOKUP(2,1/(Sheet1!$D:$D=C3954)/(Sheet1!$E:$E&gt;=E3954)/(Sheet1!$E:$E&lt;=G3954),(Sheet1!$E:$E))</f>
        <v>45125.811000497684</v>
      </c>
      <c r="I3954" t="str">
        <f t="shared" si="388"/>
        <v>0:01:16</v>
      </c>
      <c r="J3954" t="s">
        <v>8471</v>
      </c>
      <c r="K3954" t="s">
        <v>9621</v>
      </c>
      <c r="L3954" t="str">
        <f t="shared" si="389"/>
        <v>WEEK 29</v>
      </c>
      <c r="M3954" t="str">
        <f t="shared" si="395"/>
        <v>(-) 65 detik</v>
      </c>
    </row>
    <row r="3955" spans="1:13" x14ac:dyDescent="0.35">
      <c r="A3955" s="6">
        <v>4</v>
      </c>
      <c r="B3955" s="6" t="s">
        <v>8393</v>
      </c>
      <c r="C3955" s="6" t="s">
        <v>8393</v>
      </c>
      <c r="D3955" s="6" t="str">
        <f t="shared" si="390"/>
        <v>4-TGBU3727508</v>
      </c>
      <c r="E3955" s="7">
        <f t="shared" si="391"/>
        <v>45125.654054479164</v>
      </c>
      <c r="F3955" s="8">
        <v>45125.7998878125</v>
      </c>
      <c r="G3955" s="7">
        <f t="shared" si="392"/>
        <v>45125.841554479164</v>
      </c>
      <c r="H3955" s="2">
        <f>LOOKUP(2,1/(Sheet1!$D:$D=C3955)/(Sheet1!$E:$E&gt;=E3955)/(Sheet1!$E:$E&lt;=G3955),(Sheet1!$E:$E))</f>
        <v>45125.800683194444</v>
      </c>
      <c r="I3955" t="str">
        <f t="shared" si="388"/>
        <v>0:01:09</v>
      </c>
      <c r="J3955" t="s">
        <v>8471</v>
      </c>
      <c r="K3955" t="s">
        <v>9621</v>
      </c>
      <c r="L3955" t="str">
        <f t="shared" si="389"/>
        <v>WEEK 29</v>
      </c>
      <c r="M3955" t="str">
        <f t="shared" si="395"/>
        <v>(-) 65 detik</v>
      </c>
    </row>
    <row r="3956" spans="1:13" x14ac:dyDescent="0.35">
      <c r="A3956" s="6">
        <v>3</v>
      </c>
      <c r="B3956" s="6" t="s">
        <v>6562</v>
      </c>
      <c r="C3956" s="6" t="s">
        <v>6562</v>
      </c>
      <c r="D3956" s="6" t="str">
        <f t="shared" si="390"/>
        <v>3-MNBU0643628</v>
      </c>
      <c r="E3956" s="7">
        <f t="shared" si="391"/>
        <v>45125.651441400463</v>
      </c>
      <c r="F3956" s="8">
        <v>45125.797274733799</v>
      </c>
      <c r="G3956" s="7">
        <f t="shared" si="392"/>
        <v>45125.838941400463</v>
      </c>
      <c r="H3956" s="2">
        <f>LOOKUP(2,1/(Sheet1!$D:$D=C3956)/(Sheet1!$E:$E&gt;=E3956)/(Sheet1!$E:$E&lt;=G3956),(Sheet1!$E:$E))</f>
        <v>45125.798103009256</v>
      </c>
      <c r="I3956" t="str">
        <f t="shared" si="388"/>
        <v>0:01:12</v>
      </c>
      <c r="J3956" t="s">
        <v>8471</v>
      </c>
      <c r="K3956" t="s">
        <v>9621</v>
      </c>
      <c r="L3956" t="str">
        <f t="shared" si="389"/>
        <v>WEEK 29</v>
      </c>
      <c r="M3956" t="str">
        <f t="shared" si="395"/>
        <v>(-) 65 detik</v>
      </c>
    </row>
    <row r="3957" spans="1:13" x14ac:dyDescent="0.35">
      <c r="A3957" s="6">
        <v>3</v>
      </c>
      <c r="B3957" s="6" t="s">
        <v>7258</v>
      </c>
      <c r="C3957" s="6" t="s">
        <v>7258</v>
      </c>
      <c r="D3957" s="6" t="str">
        <f t="shared" si="390"/>
        <v>3-TGHU6846570</v>
      </c>
      <c r="E3957" s="7">
        <f t="shared" si="391"/>
        <v>45125.607412499994</v>
      </c>
      <c r="F3957" s="8">
        <v>45125.75324583333</v>
      </c>
      <c r="G3957" s="7">
        <f t="shared" si="392"/>
        <v>45125.794912499994</v>
      </c>
      <c r="H3957" s="2">
        <f>LOOKUP(2,1/(Sheet1!$D:$D=C3957)/(Sheet1!$E:$E&gt;=E3957)/(Sheet1!$E:$E&lt;=G3957),(Sheet1!$E:$E))</f>
        <v>45125.754046539354</v>
      </c>
      <c r="I3957" t="str">
        <f t="shared" si="388"/>
        <v>0:01:09</v>
      </c>
      <c r="J3957" t="s">
        <v>8471</v>
      </c>
      <c r="K3957" t="s">
        <v>9621</v>
      </c>
      <c r="L3957" t="str">
        <f t="shared" si="389"/>
        <v>WEEK 29</v>
      </c>
      <c r="M3957" t="str">
        <f t="shared" si="395"/>
        <v>(-) 65 detik</v>
      </c>
    </row>
    <row r="3958" spans="1:13" x14ac:dyDescent="0.35">
      <c r="A3958" s="6">
        <v>3</v>
      </c>
      <c r="B3958" s="6" t="s">
        <v>92</v>
      </c>
      <c r="C3958" s="6" t="s">
        <v>92</v>
      </c>
      <c r="D3958" s="6" t="str">
        <f t="shared" si="390"/>
        <v>3-BMOU5064864</v>
      </c>
      <c r="E3958" s="7">
        <f t="shared" si="391"/>
        <v>45125.605232557871</v>
      </c>
      <c r="F3958" s="8">
        <v>45125.751065891207</v>
      </c>
      <c r="G3958" s="7">
        <f t="shared" si="392"/>
        <v>45125.792732557871</v>
      </c>
      <c r="H3958" s="2">
        <f>LOOKUP(2,1/(Sheet1!$D:$D=C3958)/(Sheet1!$E:$E&gt;=E3958)/(Sheet1!$E:$E&lt;=G3958),(Sheet1!$E:$E))</f>
        <v>45125.751935370368</v>
      </c>
      <c r="I3958" t="str">
        <f t="shared" si="388"/>
        <v>0:01:15</v>
      </c>
      <c r="J3958" t="s">
        <v>8471</v>
      </c>
      <c r="K3958" t="s">
        <v>9621</v>
      </c>
      <c r="L3958" t="str">
        <f t="shared" si="389"/>
        <v>WEEK 29</v>
      </c>
      <c r="M3958" t="str">
        <f t="shared" si="395"/>
        <v>(-) 65 detik</v>
      </c>
    </row>
    <row r="3959" spans="1:13" x14ac:dyDescent="0.35">
      <c r="A3959" s="6">
        <v>3</v>
      </c>
      <c r="B3959" s="6" t="s">
        <v>7449</v>
      </c>
      <c r="C3959" s="6" t="s">
        <v>7449</v>
      </c>
      <c r="D3959" s="6" t="str">
        <f t="shared" si="390"/>
        <v>3-UETU5864830</v>
      </c>
      <c r="E3959" s="7">
        <f t="shared" si="391"/>
        <v>45125.59970663194</v>
      </c>
      <c r="F3959" s="8">
        <v>45125.745539965275</v>
      </c>
      <c r="G3959" s="7">
        <f t="shared" si="392"/>
        <v>45125.78720663194</v>
      </c>
      <c r="H3959" s="2">
        <f>LOOKUP(2,1/(Sheet1!$D:$D=C3959)/(Sheet1!$E:$E&gt;=E3959)/(Sheet1!$E:$E&lt;=G3959),(Sheet1!$E:$E))</f>
        <v>45125.746413865738</v>
      </c>
      <c r="I3959" t="str">
        <f t="shared" si="388"/>
        <v>0:01:16</v>
      </c>
      <c r="J3959" t="s">
        <v>8471</v>
      </c>
      <c r="K3959" t="s">
        <v>9621</v>
      </c>
      <c r="L3959" t="str">
        <f t="shared" si="389"/>
        <v>WEEK 29</v>
      </c>
      <c r="M3959" t="str">
        <f t="shared" si="395"/>
        <v>(-) 65 detik</v>
      </c>
    </row>
    <row r="3960" spans="1:13" x14ac:dyDescent="0.35">
      <c r="A3960" s="6">
        <v>1</v>
      </c>
      <c r="B3960" s="6" t="s">
        <v>66</v>
      </c>
      <c r="C3960" s="6" t="s">
        <v>66</v>
      </c>
      <c r="D3960" s="6" t="str">
        <f t="shared" si="390"/>
        <v>1-BEAU6417600</v>
      </c>
      <c r="E3960" s="7">
        <f t="shared" si="391"/>
        <v>45125.5969352662</v>
      </c>
      <c r="F3960" s="8">
        <v>45125.742768599535</v>
      </c>
      <c r="G3960" s="7">
        <f t="shared" si="392"/>
        <v>45125.7844352662</v>
      </c>
      <c r="H3960" s="2">
        <f>LOOKUP(2,1/(Sheet1!$D:$D=C3960)/(Sheet1!$E:$E&gt;=E3960)/(Sheet1!$E:$E&lt;=G3960),(Sheet1!$E:$E))</f>
        <v>45125.743330046294</v>
      </c>
      <c r="I3960" t="str">
        <f t="shared" si="388"/>
        <v>0:00:49</v>
      </c>
      <c r="J3960" t="s">
        <v>8471</v>
      </c>
      <c r="K3960" t="s">
        <v>9621</v>
      </c>
      <c r="L3960" t="str">
        <f t="shared" si="389"/>
        <v>WEEK 29</v>
      </c>
      <c r="M3960" t="str">
        <f t="shared" si="395"/>
        <v>(-) 65 detik</v>
      </c>
    </row>
    <row r="3961" spans="1:13" x14ac:dyDescent="0.35">
      <c r="A3961" s="6">
        <v>4</v>
      </c>
      <c r="B3961" s="6" t="s">
        <v>4009</v>
      </c>
      <c r="C3961" s="6" t="s">
        <v>4009</v>
      </c>
      <c r="D3961" s="6" t="str">
        <f t="shared" si="390"/>
        <v>4-OOCU7896688</v>
      </c>
      <c r="E3961" s="7">
        <f t="shared" si="391"/>
        <v>45125.59249174768</v>
      </c>
      <c r="F3961" s="8">
        <v>45125.738325081016</v>
      </c>
      <c r="G3961" s="7">
        <f t="shared" si="392"/>
        <v>45125.77999174768</v>
      </c>
      <c r="H3961" s="2">
        <f>LOOKUP(2,1/(Sheet1!$D:$D=C3961)/(Sheet1!$E:$E&gt;=E3961)/(Sheet1!$E:$E&lt;=G3961),(Sheet1!$E:$E))</f>
        <v>45125.739085023146</v>
      </c>
      <c r="I3961" t="str">
        <f t="shared" si="388"/>
        <v>0:01:06</v>
      </c>
      <c r="J3961" t="s">
        <v>8471</v>
      </c>
      <c r="K3961" t="s">
        <v>9621</v>
      </c>
      <c r="L3961" t="str">
        <f t="shared" si="389"/>
        <v>WEEK 29</v>
      </c>
      <c r="M3961" t="str">
        <f t="shared" si="395"/>
        <v>(-) 65 detik</v>
      </c>
    </row>
    <row r="3962" spans="1:13" x14ac:dyDescent="0.35">
      <c r="A3962" s="6">
        <v>4</v>
      </c>
      <c r="B3962" s="6" t="s">
        <v>7205</v>
      </c>
      <c r="C3962" s="6" t="s">
        <v>7205</v>
      </c>
      <c r="D3962" s="6" t="str">
        <f t="shared" si="390"/>
        <v>4-TGBU5967365</v>
      </c>
      <c r="E3962" s="7">
        <f t="shared" si="391"/>
        <v>45125.590740428241</v>
      </c>
      <c r="F3962" s="8">
        <v>45125.736573761576</v>
      </c>
      <c r="G3962" s="7">
        <f t="shared" si="392"/>
        <v>45125.778240428241</v>
      </c>
      <c r="H3962" s="2">
        <f>LOOKUP(2,1/(Sheet1!$D:$D=C3962)/(Sheet1!$E:$E&gt;=E3962)/(Sheet1!$E:$E&lt;=G3962),(Sheet1!$E:$E))</f>
        <v>45125.737439895835</v>
      </c>
      <c r="I3962" t="str">
        <f t="shared" si="388"/>
        <v>0:01:15</v>
      </c>
      <c r="J3962" t="s">
        <v>8471</v>
      </c>
      <c r="K3962" t="s">
        <v>9621</v>
      </c>
      <c r="L3962" t="str">
        <f t="shared" si="389"/>
        <v>WEEK 29</v>
      </c>
      <c r="M3962" t="str">
        <f t="shared" si="395"/>
        <v>(-) 65 detik</v>
      </c>
    </row>
    <row r="3963" spans="1:13" x14ac:dyDescent="0.35">
      <c r="A3963" s="6">
        <v>4</v>
      </c>
      <c r="B3963" s="6" t="s">
        <v>6003</v>
      </c>
      <c r="C3963" s="6" t="s">
        <v>6003</v>
      </c>
      <c r="D3963" s="6" t="str">
        <f t="shared" si="390"/>
        <v>4-CSNU6394241</v>
      </c>
      <c r="E3963" s="7">
        <f t="shared" si="391"/>
        <v>45125.589566898147</v>
      </c>
      <c r="F3963" s="8">
        <v>45125.735400231482</v>
      </c>
      <c r="G3963" s="7">
        <f t="shared" si="392"/>
        <v>45125.777066898147</v>
      </c>
      <c r="H3963" s="2">
        <f>LOOKUP(2,1/(Sheet1!$D:$D=C3963)/(Sheet1!$E:$E&gt;=E3963)/(Sheet1!$E:$E&lt;=G3963),(Sheet1!$E:$E))</f>
        <v>45125.736202962966</v>
      </c>
      <c r="I3963" t="str">
        <f t="shared" si="388"/>
        <v>0:01:09</v>
      </c>
      <c r="J3963" t="s">
        <v>8471</v>
      </c>
      <c r="K3963" t="s">
        <v>9621</v>
      </c>
      <c r="L3963" t="str">
        <f t="shared" si="389"/>
        <v>WEEK 29</v>
      </c>
      <c r="M3963" t="str">
        <f t="shared" si="395"/>
        <v>(-) 65 detik</v>
      </c>
    </row>
    <row r="3964" spans="1:13" x14ac:dyDescent="0.35">
      <c r="A3964" s="6">
        <v>3</v>
      </c>
      <c r="B3964" s="6" t="s">
        <v>7342</v>
      </c>
      <c r="C3964" s="6" t="s">
        <v>7342</v>
      </c>
      <c r="D3964" s="6" t="str">
        <f t="shared" si="390"/>
        <v>3-TRHU4467672</v>
      </c>
      <c r="E3964" s="7">
        <f t="shared" si="391"/>
        <v>45125.586059062494</v>
      </c>
      <c r="F3964" s="8">
        <v>45125.73189239583</v>
      </c>
      <c r="G3964" s="7">
        <f t="shared" si="392"/>
        <v>45125.773559062494</v>
      </c>
      <c r="H3964" s="2">
        <f>LOOKUP(2,1/(Sheet1!$D:$D=C3964)/(Sheet1!$E:$E&gt;=E3964)/(Sheet1!$E:$E&lt;=G3964),(Sheet1!$E:$E))</f>
        <v>45125.732166412039</v>
      </c>
      <c r="I3964" t="str">
        <f t="shared" si="388"/>
        <v>0:00:24</v>
      </c>
      <c r="J3964" t="s">
        <v>8471</v>
      </c>
      <c r="K3964" t="s">
        <v>9621</v>
      </c>
      <c r="L3964" t="str">
        <f t="shared" si="389"/>
        <v>WEEK 29</v>
      </c>
      <c r="M3964" t="str">
        <f t="shared" si="395"/>
        <v>(-) 30 detik</v>
      </c>
    </row>
    <row r="3965" spans="1:13" x14ac:dyDescent="0.35">
      <c r="A3965" s="6">
        <v>3</v>
      </c>
      <c r="B3965" s="6" t="s">
        <v>5451</v>
      </c>
      <c r="C3965" s="6" t="s">
        <v>5451</v>
      </c>
      <c r="D3965" s="6" t="str">
        <f t="shared" si="390"/>
        <v>3-TGBU4917987</v>
      </c>
      <c r="E3965" s="7">
        <f t="shared" si="391"/>
        <v>45125.58406400463</v>
      </c>
      <c r="F3965" s="8">
        <v>45125.729897337966</v>
      </c>
      <c r="G3965" s="7">
        <f t="shared" si="392"/>
        <v>45125.77156400463</v>
      </c>
      <c r="H3965" s="2">
        <f>LOOKUP(2,1/(Sheet1!$D:$D=C3965)/(Sheet1!$E:$E&gt;=E3965)/(Sheet1!$E:$E&lt;=G3965),(Sheet1!$E:$E))</f>
        <v>45125.730795000003</v>
      </c>
      <c r="I3965" t="str">
        <f t="shared" si="388"/>
        <v>0:01:18</v>
      </c>
      <c r="J3965" t="s">
        <v>8471</v>
      </c>
      <c r="K3965" t="s">
        <v>9621</v>
      </c>
      <c r="L3965" t="str">
        <f t="shared" si="389"/>
        <v>WEEK 29</v>
      </c>
      <c r="M3965" t="str">
        <f t="shared" si="395"/>
        <v>(-) 65 detik</v>
      </c>
    </row>
    <row r="3966" spans="1:13" x14ac:dyDescent="0.35">
      <c r="A3966" s="6">
        <v>2</v>
      </c>
      <c r="B3966" s="6" t="s">
        <v>7204</v>
      </c>
      <c r="C3966" s="6" t="s">
        <v>7204</v>
      </c>
      <c r="D3966" s="6" t="str">
        <f t="shared" si="390"/>
        <v>2-TGBU5397853</v>
      </c>
      <c r="E3966" s="7">
        <f t="shared" si="391"/>
        <v>45125.574196493057</v>
      </c>
      <c r="F3966" s="8">
        <v>45125.720029826392</v>
      </c>
      <c r="G3966" s="7">
        <f t="shared" si="392"/>
        <v>45125.761696493057</v>
      </c>
      <c r="H3966" s="2">
        <f>LOOKUP(2,1/(Sheet1!$D:$D=C3966)/(Sheet1!$E:$E&gt;=E3966)/(Sheet1!$E:$E&lt;=G3966),(Sheet1!$E:$E))</f>
        <v>45125.720870613426</v>
      </c>
      <c r="I3966" t="str">
        <f t="shared" si="388"/>
        <v>0:01:13</v>
      </c>
      <c r="J3966" t="s">
        <v>8471</v>
      </c>
      <c r="K3966" t="s">
        <v>9621</v>
      </c>
      <c r="L3966" t="str">
        <f t="shared" si="389"/>
        <v>WEEK 29</v>
      </c>
      <c r="M3966" t="str">
        <f t="shared" si="395"/>
        <v>(-) 65 detik</v>
      </c>
    </row>
    <row r="3967" spans="1:13" x14ac:dyDescent="0.35">
      <c r="A3967" s="6">
        <v>2</v>
      </c>
      <c r="B3967" s="6" t="s">
        <v>6816</v>
      </c>
      <c r="C3967" s="6" t="s">
        <v>6816</v>
      </c>
      <c r="D3967" s="6" t="str">
        <f t="shared" si="390"/>
        <v>2-OOLU0102735</v>
      </c>
      <c r="E3967" s="7">
        <f t="shared" si="391"/>
        <v>45125.57250332176</v>
      </c>
      <c r="F3967" s="8">
        <v>45125.718336655096</v>
      </c>
      <c r="G3967" s="7">
        <f t="shared" si="392"/>
        <v>45125.76000332176</v>
      </c>
      <c r="H3967" s="2">
        <f>LOOKUP(2,1/(Sheet1!$D:$D=C3967)/(Sheet1!$E:$E&gt;=E3967)/(Sheet1!$E:$E&lt;=G3967),(Sheet1!$E:$E))</f>
        <v>45125.718974479169</v>
      </c>
      <c r="I3967" t="str">
        <f t="shared" si="388"/>
        <v>0:00:55</v>
      </c>
      <c r="J3967" t="s">
        <v>8471</v>
      </c>
      <c r="K3967" t="s">
        <v>9621</v>
      </c>
      <c r="L3967" t="str">
        <f t="shared" si="389"/>
        <v>WEEK 29</v>
      </c>
      <c r="M3967" t="str">
        <f t="shared" si="395"/>
        <v>(-) 65 detik</v>
      </c>
    </row>
    <row r="3968" spans="1:13" x14ac:dyDescent="0.35">
      <c r="A3968" s="6">
        <v>2</v>
      </c>
      <c r="B3968" s="6" t="s">
        <v>5848</v>
      </c>
      <c r="C3968" s="6" t="s">
        <v>5848</v>
      </c>
      <c r="D3968" s="6" t="str">
        <f t="shared" si="390"/>
        <v>2-CAAU6300766</v>
      </c>
      <c r="E3968" s="7">
        <f t="shared" si="391"/>
        <v>45125.56365462963</v>
      </c>
      <c r="F3968" s="8">
        <v>45125.709487962966</v>
      </c>
      <c r="G3968" s="7">
        <f t="shared" si="392"/>
        <v>45125.75115462963</v>
      </c>
      <c r="H3968" s="2">
        <f>LOOKUP(2,1/(Sheet1!$D:$D=C3968)/(Sheet1!$E:$E&gt;=E3968)/(Sheet1!$E:$E&lt;=G3968),(Sheet1!$E:$E))</f>
        <v>45125.71030204861</v>
      </c>
      <c r="I3968" t="str">
        <f t="shared" si="388"/>
        <v>0:01:10</v>
      </c>
      <c r="J3968" t="s">
        <v>8471</v>
      </c>
      <c r="K3968" t="s">
        <v>9621</v>
      </c>
      <c r="L3968" t="str">
        <f t="shared" si="389"/>
        <v>WEEK 29</v>
      </c>
      <c r="M3968" t="str">
        <f t="shared" si="395"/>
        <v>(-) 65 detik</v>
      </c>
    </row>
    <row r="3969" spans="1:13" x14ac:dyDescent="0.35">
      <c r="A3969" s="6">
        <v>3</v>
      </c>
      <c r="B3969" s="6" t="s">
        <v>5904</v>
      </c>
      <c r="C3969" s="6" t="s">
        <v>5904</v>
      </c>
      <c r="D3969" s="6" t="str">
        <f t="shared" si="390"/>
        <v>3-CCLU7453818</v>
      </c>
      <c r="E3969" s="7">
        <f t="shared" si="391"/>
        <v>45125.561449965273</v>
      </c>
      <c r="F3969" s="8">
        <v>45125.707283298609</v>
      </c>
      <c r="G3969" s="7">
        <f t="shared" si="392"/>
        <v>45125.748949965273</v>
      </c>
      <c r="H3969" s="2">
        <f>LOOKUP(2,1/(Sheet1!$D:$D=C3969)/(Sheet1!$E:$E&gt;=E3969)/(Sheet1!$E:$E&lt;=G3969),(Sheet1!$E:$E))</f>
        <v>45125.707160034719</v>
      </c>
      <c r="I3969" t="str">
        <f t="shared" si="388"/>
        <v>+0:00:11</v>
      </c>
      <c r="J3969" t="s">
        <v>9651</v>
      </c>
      <c r="K3969" t="s">
        <v>9621</v>
      </c>
      <c r="L3969" t="str">
        <f t="shared" si="389"/>
        <v>WEEK 29</v>
      </c>
    </row>
    <row r="3970" spans="1:13" x14ac:dyDescent="0.35">
      <c r="A3970" s="6">
        <v>2</v>
      </c>
      <c r="B3970" s="6" t="s">
        <v>6567</v>
      </c>
      <c r="C3970" s="6" t="s">
        <v>6567</v>
      </c>
      <c r="D3970" s="6" t="str">
        <f t="shared" si="390"/>
        <v>2-MOEU1415332</v>
      </c>
      <c r="E3970" s="7">
        <f t="shared" si="391"/>
        <v>45125.554245520834</v>
      </c>
      <c r="F3970" s="8">
        <v>45125.70007885417</v>
      </c>
      <c r="G3970" s="7">
        <f t="shared" si="392"/>
        <v>45125.741745520834</v>
      </c>
      <c r="H3970" s="2">
        <f>LOOKUP(2,1/(Sheet1!$D:$D=C3970)/(Sheet1!$E:$E&gt;=E3970)/(Sheet1!$E:$E&lt;=G3970),(Sheet1!$E:$E))</f>
        <v>45125.700695451385</v>
      </c>
      <c r="I3970" t="str">
        <f t="shared" ref="I3970:I4033" si="396">IF(H3970-F3970&gt;0, TEXT(ABS(H3970-F3970),"h:mm:ss"), "+"&amp;TEXT(ABS(F3970-H3970),"h:mm:ss"))</f>
        <v>0:00:53</v>
      </c>
      <c r="J3970" t="s">
        <v>8471</v>
      </c>
      <c r="K3970" t="s">
        <v>9621</v>
      </c>
      <c r="L3970" t="str">
        <f t="shared" ref="L3970:L4033" si="397">CONCATENATE("WEEK ",WEEKNUM(F3970,21))</f>
        <v>WEEK 29</v>
      </c>
      <c r="M3970" t="str">
        <f>IF(I3970&lt;="0:00:05","(-) 5 detik",IF(I3970&lt;="0:00:15","(-) 15 detik",IF(I3970&lt;="0:00:30","(-) 30 detik","(-) 65 detik")))</f>
        <v>(-) 65 detik</v>
      </c>
    </row>
    <row r="3971" spans="1:13" x14ac:dyDescent="0.35">
      <c r="A3971" s="6">
        <v>3</v>
      </c>
      <c r="B3971" s="6" t="s">
        <v>5472</v>
      </c>
      <c r="C3971" s="6" t="s">
        <v>5472</v>
      </c>
      <c r="D3971" s="6" t="str">
        <f t="shared" ref="D3971:D4034" si="398">A3971&amp;"-"&amp;C3971</f>
        <v>3-TGHU0734906</v>
      </c>
      <c r="E3971" s="7">
        <f t="shared" ref="E3971:E4034" si="399">F3971-TIMEVALUE("03:30:00")</f>
        <v>45125.547337812495</v>
      </c>
      <c r="F3971" s="8">
        <v>45125.693171145831</v>
      </c>
      <c r="G3971" s="7">
        <f t="shared" ref="G3971:G4034" si="400">F3971+TIMEVALUE("01:00:00")</f>
        <v>45125.734837812495</v>
      </c>
      <c r="H3971" s="2">
        <f>LOOKUP(2,1/(Sheet1!$D:$D=C3971)/(Sheet1!$E:$E&gt;=E3971)/(Sheet1!$E:$E&lt;=G3971),(Sheet1!$E:$E))</f>
        <v>45125.693968310188</v>
      </c>
      <c r="I3971" t="str">
        <f t="shared" si="396"/>
        <v>0:01:09</v>
      </c>
      <c r="J3971" t="s">
        <v>8471</v>
      </c>
      <c r="K3971" t="s">
        <v>9621</v>
      </c>
      <c r="L3971" t="str">
        <f t="shared" si="397"/>
        <v>WEEK 29</v>
      </c>
      <c r="M3971" t="str">
        <f>IF(I3971&lt;="0:00:05","(-) 5 detik",IF(I3971&lt;="0:00:15","(-) 15 detik",IF(I3971&lt;="0:00:30","(-) 30 detik","(-) 65 detik")))</f>
        <v>(-) 65 detik</v>
      </c>
    </row>
    <row r="3972" spans="1:13" x14ac:dyDescent="0.35">
      <c r="A3972" s="6">
        <v>2</v>
      </c>
      <c r="B3972" s="6" t="s">
        <v>6644</v>
      </c>
      <c r="C3972" s="6" t="s">
        <v>6644</v>
      </c>
      <c r="D3972" s="6" t="str">
        <f t="shared" si="398"/>
        <v>2-MRSU5830558</v>
      </c>
      <c r="E3972" s="7">
        <f t="shared" si="399"/>
        <v>45125.544308368051</v>
      </c>
      <c r="F3972" s="8">
        <v>45125.690141701387</v>
      </c>
      <c r="G3972" s="7">
        <f t="shared" si="400"/>
        <v>45125.731808368051</v>
      </c>
      <c r="H3972" s="2">
        <f>LOOKUP(2,1/(Sheet1!$D:$D=C3972)/(Sheet1!$E:$E&gt;=E3972)/(Sheet1!$E:$E&lt;=G3972),(Sheet1!$E:$E))</f>
        <v>45125.690159328704</v>
      </c>
      <c r="I3972" t="str">
        <f t="shared" si="396"/>
        <v>0:00:02</v>
      </c>
      <c r="J3972" t="s">
        <v>8471</v>
      </c>
      <c r="K3972" t="s">
        <v>9621</v>
      </c>
      <c r="L3972" t="str">
        <f t="shared" si="397"/>
        <v>WEEK 29</v>
      </c>
      <c r="M3972" t="str">
        <f>IF(I3972&lt;="0:00:05","(-) 5 detik",IF(I3972&lt;="0:00:15","(-) 15 detik",IF(I3972&lt;="0:00:30","(-) 30 detik","(-) 65 detik")))</f>
        <v>(-) 5 detik</v>
      </c>
    </row>
    <row r="3973" spans="1:13" x14ac:dyDescent="0.35">
      <c r="A3973" s="6">
        <v>2</v>
      </c>
      <c r="B3973" s="6" t="s">
        <v>6637</v>
      </c>
      <c r="C3973" s="6" t="s">
        <v>6637</v>
      </c>
      <c r="D3973" s="6" t="str">
        <f t="shared" si="398"/>
        <v>2-MRSU5281798</v>
      </c>
      <c r="E3973" s="7">
        <f t="shared" si="399"/>
        <v>45125.540602280089</v>
      </c>
      <c r="F3973" s="8">
        <v>45125.686435613425</v>
      </c>
      <c r="G3973" s="7">
        <f t="shared" si="400"/>
        <v>45125.728102280089</v>
      </c>
      <c r="H3973" s="2">
        <f>LOOKUP(2,1/(Sheet1!$D:$D=C3973)/(Sheet1!$E:$E&gt;=E3973)/(Sheet1!$E:$E&lt;=G3973),(Sheet1!$E:$E))</f>
        <v>45125.686002719907</v>
      </c>
      <c r="I3973" t="str">
        <f t="shared" si="396"/>
        <v>+0:00:37</v>
      </c>
      <c r="J3973" t="s">
        <v>9651</v>
      </c>
      <c r="K3973" t="s">
        <v>9621</v>
      </c>
      <c r="L3973" t="str">
        <f t="shared" si="397"/>
        <v>WEEK 29</v>
      </c>
    </row>
    <row r="3974" spans="1:13" x14ac:dyDescent="0.35">
      <c r="A3974" s="6">
        <v>2</v>
      </c>
      <c r="B3974" s="6" t="s">
        <v>5857</v>
      </c>
      <c r="C3974" s="6" t="s">
        <v>5857</v>
      </c>
      <c r="D3974" s="6" t="str">
        <f t="shared" si="398"/>
        <v>2-CAIU3082180</v>
      </c>
      <c r="E3974" s="7">
        <f t="shared" si="399"/>
        <v>45125.533860995369</v>
      </c>
      <c r="F3974" s="8">
        <v>45125.679694328704</v>
      </c>
      <c r="G3974" s="7">
        <f t="shared" si="400"/>
        <v>45125.721360995369</v>
      </c>
      <c r="H3974" s="2">
        <f>LOOKUP(2,1/(Sheet1!$D:$D=C3974)/(Sheet1!$E:$E&gt;=E3974)/(Sheet1!$E:$E&lt;=G3974),(Sheet1!$E:$E))</f>
        <v>45125.678951458336</v>
      </c>
      <c r="I3974" t="str">
        <f t="shared" si="396"/>
        <v>+0:01:04</v>
      </c>
      <c r="J3974" t="s">
        <v>9651</v>
      </c>
      <c r="K3974" t="s">
        <v>9621</v>
      </c>
      <c r="L3974" t="str">
        <f t="shared" si="397"/>
        <v>WEEK 29</v>
      </c>
    </row>
    <row r="3975" spans="1:13" x14ac:dyDescent="0.35">
      <c r="A3975" s="6">
        <v>2</v>
      </c>
      <c r="B3975" s="6" t="s">
        <v>6276</v>
      </c>
      <c r="C3975" s="6" t="s">
        <v>6276</v>
      </c>
      <c r="D3975" s="6" t="str">
        <f t="shared" si="398"/>
        <v>2-FFAU1163746</v>
      </c>
      <c r="E3975" s="7">
        <f t="shared" si="399"/>
        <v>45125.507774849531</v>
      </c>
      <c r="F3975" s="8">
        <v>45125.653608182867</v>
      </c>
      <c r="G3975" s="7">
        <f t="shared" si="400"/>
        <v>45125.695274849531</v>
      </c>
      <c r="H3975" s="2">
        <f>LOOKUP(2,1/(Sheet1!$D:$D=C3975)/(Sheet1!$E:$E&gt;=E3975)/(Sheet1!$E:$E&lt;=G3975),(Sheet1!$E:$E))</f>
        <v>45125.654407233793</v>
      </c>
      <c r="I3975" t="str">
        <f t="shared" si="396"/>
        <v>0:01:09</v>
      </c>
      <c r="J3975" t="s">
        <v>8471</v>
      </c>
      <c r="K3975" t="s">
        <v>9621</v>
      </c>
      <c r="L3975" t="str">
        <f t="shared" si="397"/>
        <v>WEEK 29</v>
      </c>
      <c r="M3975" t="str">
        <f t="shared" ref="M3975:M3988" si="401">IF(I3975&lt;="0:00:05","(-) 5 detik",IF(I3975&lt;="0:00:15","(-) 15 detik",IF(I3975&lt;="0:00:30","(-) 30 detik","(-) 65 detik")))</f>
        <v>(-) 65 detik</v>
      </c>
    </row>
    <row r="3976" spans="1:13" x14ac:dyDescent="0.35">
      <c r="A3976" s="6">
        <v>2</v>
      </c>
      <c r="B3976" s="6" t="s">
        <v>6629</v>
      </c>
      <c r="C3976" s="6" t="s">
        <v>6629</v>
      </c>
      <c r="D3976" s="6" t="str">
        <f t="shared" si="398"/>
        <v>2-MRSU3596610</v>
      </c>
      <c r="E3976" s="7">
        <f t="shared" si="399"/>
        <v>45125.492443252311</v>
      </c>
      <c r="F3976" s="8">
        <v>45125.638276585647</v>
      </c>
      <c r="G3976" s="7">
        <f t="shared" si="400"/>
        <v>45125.679943252311</v>
      </c>
      <c r="H3976" s="2">
        <f>LOOKUP(2,1/(Sheet1!$D:$D=C3976)/(Sheet1!$E:$E&gt;=E3976)/(Sheet1!$E:$E&lt;=G3976),(Sheet1!$E:$E))</f>
        <v>45125.63910064815</v>
      </c>
      <c r="I3976" t="str">
        <f t="shared" si="396"/>
        <v>0:01:11</v>
      </c>
      <c r="J3976" t="s">
        <v>8471</v>
      </c>
      <c r="K3976" t="s">
        <v>9621</v>
      </c>
      <c r="L3976" t="str">
        <f t="shared" si="397"/>
        <v>WEEK 29</v>
      </c>
      <c r="M3976" t="str">
        <f t="shared" si="401"/>
        <v>(-) 65 detik</v>
      </c>
    </row>
    <row r="3977" spans="1:13" x14ac:dyDescent="0.35">
      <c r="A3977" s="6">
        <v>3</v>
      </c>
      <c r="B3977" s="6" t="s">
        <v>5350</v>
      </c>
      <c r="C3977" s="6" t="s">
        <v>5350</v>
      </c>
      <c r="D3977" s="6" t="str">
        <f t="shared" si="398"/>
        <v>3-TCKU6740582</v>
      </c>
      <c r="E3977" s="7">
        <f t="shared" si="399"/>
        <v>45125.462160300922</v>
      </c>
      <c r="F3977" s="8">
        <v>45125.607993634258</v>
      </c>
      <c r="G3977" s="7">
        <f t="shared" si="400"/>
        <v>45125.649660300922</v>
      </c>
      <c r="H3977" s="2">
        <f>LOOKUP(2,1/(Sheet1!$D:$D=C3977)/(Sheet1!$E:$E&gt;=E3977)/(Sheet1!$E:$E&lt;=G3977),(Sheet1!$E:$E))</f>
        <v>45125.608796944442</v>
      </c>
      <c r="I3977" t="str">
        <f t="shared" si="396"/>
        <v>0:01:09</v>
      </c>
      <c r="J3977" t="s">
        <v>8471</v>
      </c>
      <c r="K3977" t="s">
        <v>9621</v>
      </c>
      <c r="L3977" t="str">
        <f t="shared" si="397"/>
        <v>WEEK 29</v>
      </c>
      <c r="M3977" t="str">
        <f t="shared" si="401"/>
        <v>(-) 65 detik</v>
      </c>
    </row>
    <row r="3978" spans="1:13" x14ac:dyDescent="0.35">
      <c r="A3978" s="6">
        <v>3</v>
      </c>
      <c r="B3978" s="6" t="s">
        <v>4151</v>
      </c>
      <c r="C3978" s="6" t="s">
        <v>4151</v>
      </c>
      <c r="D3978" s="6" t="str">
        <f t="shared" si="398"/>
        <v>3-OOLU6943740</v>
      </c>
      <c r="E3978" s="7">
        <f t="shared" si="399"/>
        <v>45125.451914583333</v>
      </c>
      <c r="F3978" s="8">
        <v>45125.597747916669</v>
      </c>
      <c r="G3978" s="7">
        <f t="shared" si="400"/>
        <v>45125.639414583333</v>
      </c>
      <c r="H3978" s="2">
        <f>LOOKUP(2,1/(Sheet1!$D:$D=C3978)/(Sheet1!$E:$E&gt;=E3978)/(Sheet1!$E:$E&lt;=G3978),(Sheet1!$E:$E))</f>
        <v>45125.598617800926</v>
      </c>
      <c r="I3978" t="str">
        <f t="shared" si="396"/>
        <v>0:01:15</v>
      </c>
      <c r="J3978" t="s">
        <v>8471</v>
      </c>
      <c r="K3978" t="s">
        <v>9621</v>
      </c>
      <c r="L3978" t="str">
        <f t="shared" si="397"/>
        <v>WEEK 29</v>
      </c>
      <c r="M3978" t="str">
        <f t="shared" si="401"/>
        <v>(-) 65 detik</v>
      </c>
    </row>
    <row r="3979" spans="1:13" x14ac:dyDescent="0.35">
      <c r="A3979" s="6">
        <v>4</v>
      </c>
      <c r="B3979" s="6" t="s">
        <v>229</v>
      </c>
      <c r="C3979" s="6" t="s">
        <v>229</v>
      </c>
      <c r="D3979" s="6" t="str">
        <f t="shared" si="398"/>
        <v>4-CSNU6475512</v>
      </c>
      <c r="E3979" s="7">
        <f t="shared" si="399"/>
        <v>45125.451173067129</v>
      </c>
      <c r="F3979" s="8">
        <v>45125.597006400465</v>
      </c>
      <c r="G3979" s="7">
        <f t="shared" si="400"/>
        <v>45125.638673067129</v>
      </c>
      <c r="H3979" s="2">
        <f>LOOKUP(2,1/(Sheet1!$D:$D=C3979)/(Sheet1!$E:$E&gt;=E3979)/(Sheet1!$E:$E&lt;=G3979),(Sheet1!$E:$E))</f>
        <v>45125.597831238425</v>
      </c>
      <c r="I3979" t="str">
        <f t="shared" si="396"/>
        <v>0:01:11</v>
      </c>
      <c r="J3979" t="s">
        <v>8471</v>
      </c>
      <c r="K3979" t="s">
        <v>9621</v>
      </c>
      <c r="L3979" t="str">
        <f t="shared" si="397"/>
        <v>WEEK 29</v>
      </c>
      <c r="M3979" t="str">
        <f t="shared" si="401"/>
        <v>(-) 65 detik</v>
      </c>
    </row>
    <row r="3980" spans="1:13" x14ac:dyDescent="0.35">
      <c r="A3980" s="6">
        <v>3</v>
      </c>
      <c r="B3980" s="6" t="s">
        <v>230</v>
      </c>
      <c r="C3980" s="6" t="s">
        <v>230</v>
      </c>
      <c r="D3980" s="6" t="str">
        <f t="shared" si="398"/>
        <v>3-CSNU6531128</v>
      </c>
      <c r="E3980" s="7">
        <f t="shared" si="399"/>
        <v>45125.449747835642</v>
      </c>
      <c r="F3980" s="8">
        <v>45125.595581168978</v>
      </c>
      <c r="G3980" s="7">
        <f t="shared" si="400"/>
        <v>45125.637247835642</v>
      </c>
      <c r="H3980" s="2">
        <f>LOOKUP(2,1/(Sheet1!$D:$D=C3980)/(Sheet1!$E:$E&gt;=E3980)/(Sheet1!$E:$E&lt;=G3980),(Sheet1!$E:$E))</f>
        <v>45125.596413946761</v>
      </c>
      <c r="I3980" t="str">
        <f t="shared" si="396"/>
        <v>0:01:12</v>
      </c>
      <c r="J3980" t="s">
        <v>8471</v>
      </c>
      <c r="K3980" t="s">
        <v>9621</v>
      </c>
      <c r="L3980" t="str">
        <f t="shared" si="397"/>
        <v>WEEK 29</v>
      </c>
      <c r="M3980" t="str">
        <f t="shared" si="401"/>
        <v>(-) 65 detik</v>
      </c>
    </row>
    <row r="3981" spans="1:13" x14ac:dyDescent="0.35">
      <c r="A3981" s="6">
        <v>4</v>
      </c>
      <c r="B3981" s="6" t="s">
        <v>6289</v>
      </c>
      <c r="C3981" s="6" t="s">
        <v>6289</v>
      </c>
      <c r="D3981" s="6" t="str">
        <f t="shared" si="398"/>
        <v>4-FFAU2484083</v>
      </c>
      <c r="E3981" s="7">
        <f t="shared" si="399"/>
        <v>45125.448319363422</v>
      </c>
      <c r="F3981" s="8">
        <v>45125.594152696758</v>
      </c>
      <c r="G3981" s="7">
        <f t="shared" si="400"/>
        <v>45125.635819363422</v>
      </c>
      <c r="H3981" s="2">
        <f>LOOKUP(2,1/(Sheet1!$D:$D=C3981)/(Sheet1!$E:$E&gt;=E3981)/(Sheet1!$E:$E&lt;=G3981),(Sheet1!$E:$E))</f>
        <v>45125.594946747682</v>
      </c>
      <c r="I3981" t="str">
        <f t="shared" si="396"/>
        <v>0:01:09</v>
      </c>
      <c r="J3981" t="s">
        <v>8471</v>
      </c>
      <c r="K3981" t="s">
        <v>9621</v>
      </c>
      <c r="L3981" t="str">
        <f t="shared" si="397"/>
        <v>WEEK 29</v>
      </c>
      <c r="M3981" t="str">
        <f t="shared" si="401"/>
        <v>(-) 65 detik</v>
      </c>
    </row>
    <row r="3982" spans="1:13" x14ac:dyDescent="0.35">
      <c r="A3982" s="6">
        <v>3</v>
      </c>
      <c r="B3982" s="6" t="s">
        <v>6843</v>
      </c>
      <c r="C3982" s="6" t="s">
        <v>6843</v>
      </c>
      <c r="D3982" s="6" t="str">
        <f t="shared" si="398"/>
        <v>3-OOLU9405619</v>
      </c>
      <c r="E3982" s="7">
        <f t="shared" si="399"/>
        <v>45125.447649386573</v>
      </c>
      <c r="F3982" s="8">
        <v>45125.593482719909</v>
      </c>
      <c r="G3982" s="7">
        <f t="shared" si="400"/>
        <v>45125.635149386573</v>
      </c>
      <c r="H3982" s="2">
        <f>LOOKUP(2,1/(Sheet1!$D:$D=C3982)/(Sheet1!$E:$E&gt;=E3982)/(Sheet1!$E:$E&lt;=G3982),(Sheet1!$E:$E))</f>
        <v>45125.594349976855</v>
      </c>
      <c r="I3982" t="str">
        <f t="shared" si="396"/>
        <v>0:01:15</v>
      </c>
      <c r="J3982" t="s">
        <v>8471</v>
      </c>
      <c r="K3982" t="s">
        <v>9621</v>
      </c>
      <c r="L3982" t="str">
        <f t="shared" si="397"/>
        <v>WEEK 29</v>
      </c>
      <c r="M3982" t="str">
        <f t="shared" si="401"/>
        <v>(-) 65 detik</v>
      </c>
    </row>
    <row r="3983" spans="1:13" x14ac:dyDescent="0.35">
      <c r="A3983" s="6">
        <v>1</v>
      </c>
      <c r="B3983" s="6" t="s">
        <v>5536</v>
      </c>
      <c r="C3983" s="6" t="s">
        <v>5536</v>
      </c>
      <c r="D3983" s="6" t="str">
        <f t="shared" si="398"/>
        <v>1-TRHU6035976</v>
      </c>
      <c r="E3983" s="7">
        <f t="shared" si="399"/>
        <v>45125.436230671294</v>
      </c>
      <c r="F3983" s="8">
        <v>45125.58206400463</v>
      </c>
      <c r="G3983" s="7">
        <f t="shared" si="400"/>
        <v>45125.623730671294</v>
      </c>
      <c r="H3983" s="2">
        <f>LOOKUP(2,1/(Sheet1!$D:$D=C3983)/(Sheet1!$E:$E&gt;=E3983)/(Sheet1!$E:$E&lt;=G3983),(Sheet1!$E:$E))</f>
        <v>45125.58287082176</v>
      </c>
      <c r="I3983" t="str">
        <f t="shared" si="396"/>
        <v>0:01:10</v>
      </c>
      <c r="J3983" t="s">
        <v>8471</v>
      </c>
      <c r="K3983" t="s">
        <v>9621</v>
      </c>
      <c r="L3983" t="str">
        <f t="shared" si="397"/>
        <v>WEEK 29</v>
      </c>
      <c r="M3983" t="str">
        <f t="shared" si="401"/>
        <v>(-) 65 detik</v>
      </c>
    </row>
    <row r="3984" spans="1:13" x14ac:dyDescent="0.35">
      <c r="A3984" s="6">
        <v>2</v>
      </c>
      <c r="B3984" s="6" t="s">
        <v>7388</v>
      </c>
      <c r="C3984" s="6" t="s">
        <v>7388</v>
      </c>
      <c r="D3984" s="6" t="str">
        <f t="shared" si="398"/>
        <v>2-TRHU7260436</v>
      </c>
      <c r="E3984" s="7">
        <f t="shared" si="399"/>
        <v>45125.434063043976</v>
      </c>
      <c r="F3984" s="8">
        <v>45125.579896377312</v>
      </c>
      <c r="G3984" s="7">
        <f t="shared" si="400"/>
        <v>45125.621563043976</v>
      </c>
      <c r="H3984" s="2">
        <f>LOOKUP(2,1/(Sheet1!$D:$D=C3984)/(Sheet1!$E:$E&gt;=E3984)/(Sheet1!$E:$E&lt;=G3984),(Sheet1!$E:$E))</f>
        <v>45125.580718506943</v>
      </c>
      <c r="I3984" t="str">
        <f t="shared" si="396"/>
        <v>0:01:11</v>
      </c>
      <c r="J3984" t="s">
        <v>8471</v>
      </c>
      <c r="K3984" t="s">
        <v>9621</v>
      </c>
      <c r="L3984" t="str">
        <f t="shared" si="397"/>
        <v>WEEK 29</v>
      </c>
      <c r="M3984" t="str">
        <f t="shared" si="401"/>
        <v>(-) 65 detik</v>
      </c>
    </row>
    <row r="3985" spans="1:13" x14ac:dyDescent="0.35">
      <c r="A3985" s="6">
        <v>2</v>
      </c>
      <c r="B3985" s="6" t="s">
        <v>5889</v>
      </c>
      <c r="C3985" s="6" t="s">
        <v>5889</v>
      </c>
      <c r="D3985" s="6" t="str">
        <f t="shared" si="398"/>
        <v>2-CBHU4404527</v>
      </c>
      <c r="E3985" s="7">
        <f t="shared" si="399"/>
        <v>45125.432803935182</v>
      </c>
      <c r="F3985" s="8">
        <v>45125.578637268518</v>
      </c>
      <c r="G3985" s="7">
        <f t="shared" si="400"/>
        <v>45125.620303935182</v>
      </c>
      <c r="H3985" s="2">
        <f>LOOKUP(2,1/(Sheet1!$D:$D=C3985)/(Sheet1!$E:$E&gt;=E3985)/(Sheet1!$E:$E&lt;=G3985),(Sheet1!$E:$E))</f>
        <v>45125.579474629631</v>
      </c>
      <c r="I3985" t="str">
        <f t="shared" si="396"/>
        <v>0:01:12</v>
      </c>
      <c r="J3985" t="s">
        <v>8471</v>
      </c>
      <c r="K3985" t="s">
        <v>9621</v>
      </c>
      <c r="L3985" t="str">
        <f t="shared" si="397"/>
        <v>WEEK 29</v>
      </c>
      <c r="M3985" t="str">
        <f t="shared" si="401"/>
        <v>(-) 65 detik</v>
      </c>
    </row>
    <row r="3986" spans="1:13" x14ac:dyDescent="0.35">
      <c r="A3986" s="6">
        <v>2</v>
      </c>
      <c r="B3986" s="6" t="s">
        <v>6955</v>
      </c>
      <c r="C3986" s="6" t="s">
        <v>6955</v>
      </c>
      <c r="D3986" s="6" t="str">
        <f t="shared" si="398"/>
        <v>2-SITU9119385</v>
      </c>
      <c r="E3986" s="7">
        <f t="shared" si="399"/>
        <v>45125.430258599532</v>
      </c>
      <c r="F3986" s="8">
        <v>45125.576091932868</v>
      </c>
      <c r="G3986" s="7">
        <f t="shared" si="400"/>
        <v>45125.617758599532</v>
      </c>
      <c r="H3986" s="2">
        <f>LOOKUP(2,1/(Sheet1!$D:$D=C3986)/(Sheet1!$E:$E&gt;=E3986)/(Sheet1!$E:$E&lt;=G3986),(Sheet1!$E:$E))</f>
        <v>45125.576912777775</v>
      </c>
      <c r="I3986" t="str">
        <f t="shared" si="396"/>
        <v>0:01:11</v>
      </c>
      <c r="J3986" t="s">
        <v>8471</v>
      </c>
      <c r="K3986" t="s">
        <v>9621</v>
      </c>
      <c r="L3986" t="str">
        <f t="shared" si="397"/>
        <v>WEEK 29</v>
      </c>
      <c r="M3986" t="str">
        <f t="shared" si="401"/>
        <v>(-) 65 detik</v>
      </c>
    </row>
    <row r="3987" spans="1:13" x14ac:dyDescent="0.35">
      <c r="A3987" s="6">
        <v>2</v>
      </c>
      <c r="B3987" s="6" t="s">
        <v>6876</v>
      </c>
      <c r="C3987" s="6" t="s">
        <v>6876</v>
      </c>
      <c r="D3987" s="6" t="str">
        <f t="shared" si="398"/>
        <v>2-SEGU2051006</v>
      </c>
      <c r="E3987" s="7">
        <f t="shared" si="399"/>
        <v>45125.428780821756</v>
      </c>
      <c r="F3987" s="8">
        <v>45125.574614155092</v>
      </c>
      <c r="G3987" s="7">
        <f t="shared" si="400"/>
        <v>45125.616280821756</v>
      </c>
      <c r="H3987" s="2">
        <f>LOOKUP(2,1/(Sheet1!$D:$D=C3987)/(Sheet1!$E:$E&gt;=E3987)/(Sheet1!$E:$E&lt;=G3987),(Sheet1!$E:$E))</f>
        <v>45125.575444386574</v>
      </c>
      <c r="I3987" t="str">
        <f t="shared" si="396"/>
        <v>0:01:12</v>
      </c>
      <c r="J3987" t="s">
        <v>8471</v>
      </c>
      <c r="K3987" t="s">
        <v>9621</v>
      </c>
      <c r="L3987" t="str">
        <f t="shared" si="397"/>
        <v>WEEK 29</v>
      </c>
      <c r="M3987" t="str">
        <f t="shared" si="401"/>
        <v>(-) 65 detik</v>
      </c>
    </row>
    <row r="3988" spans="1:13" x14ac:dyDescent="0.35">
      <c r="A3988" s="6">
        <v>1</v>
      </c>
      <c r="B3988" s="6" t="s">
        <v>5408</v>
      </c>
      <c r="C3988" s="6" t="s">
        <v>5408</v>
      </c>
      <c r="D3988" s="6" t="str">
        <f t="shared" si="398"/>
        <v>1-TEMU3483187</v>
      </c>
      <c r="E3988" s="7">
        <f t="shared" si="399"/>
        <v>45125.426154780092</v>
      </c>
      <c r="F3988" s="8">
        <v>45125.571988113428</v>
      </c>
      <c r="G3988" s="7">
        <f t="shared" si="400"/>
        <v>45125.613654780092</v>
      </c>
      <c r="H3988" s="2">
        <f>LOOKUP(2,1/(Sheet1!$D:$D=C3988)/(Sheet1!$E:$E&gt;=E3988)/(Sheet1!$E:$E&lt;=G3988),(Sheet1!$E:$E))</f>
        <v>45125.572833726852</v>
      </c>
      <c r="I3988" t="str">
        <f t="shared" si="396"/>
        <v>0:01:13</v>
      </c>
      <c r="J3988" t="s">
        <v>8471</v>
      </c>
      <c r="K3988" t="s">
        <v>9621</v>
      </c>
      <c r="L3988" t="str">
        <f t="shared" si="397"/>
        <v>WEEK 29</v>
      </c>
      <c r="M3988" t="str">
        <f t="shared" si="401"/>
        <v>(-) 65 detik</v>
      </c>
    </row>
    <row r="3989" spans="1:13" x14ac:dyDescent="0.35">
      <c r="A3989" s="6">
        <v>2</v>
      </c>
      <c r="B3989" s="6" t="s">
        <v>5867</v>
      </c>
      <c r="C3989" s="6" t="s">
        <v>5867</v>
      </c>
      <c r="D3989" s="6" t="str">
        <f t="shared" si="398"/>
        <v>2-CAIU5866793</v>
      </c>
      <c r="E3989" s="7">
        <f t="shared" si="399"/>
        <v>45125.420612731476</v>
      </c>
      <c r="F3989" s="8">
        <v>45125.566446064811</v>
      </c>
      <c r="G3989" s="7">
        <f t="shared" si="400"/>
        <v>45125.608112731476</v>
      </c>
      <c r="H3989" s="2">
        <f>LOOKUP(2,1/(Sheet1!$D:$D=C3989)/(Sheet1!$E:$E&gt;=E3989)/(Sheet1!$E:$E&lt;=G3989),(Sheet1!$E:$E))</f>
        <v>45125.56636921296</v>
      </c>
      <c r="I3989" t="str">
        <f t="shared" si="396"/>
        <v>+0:00:07</v>
      </c>
      <c r="J3989" t="s">
        <v>9651</v>
      </c>
      <c r="K3989" t="s">
        <v>9621</v>
      </c>
      <c r="L3989" t="str">
        <f t="shared" si="397"/>
        <v>WEEK 29</v>
      </c>
    </row>
    <row r="3990" spans="1:13" x14ac:dyDescent="0.35">
      <c r="A3990" s="6">
        <v>2</v>
      </c>
      <c r="B3990" s="6" t="s">
        <v>7131</v>
      </c>
      <c r="C3990" s="6" t="s">
        <v>7131</v>
      </c>
      <c r="D3990" s="6" t="str">
        <f t="shared" si="398"/>
        <v>2-TCNU8356652</v>
      </c>
      <c r="E3990" s="7">
        <f t="shared" si="399"/>
        <v>45125.414315428236</v>
      </c>
      <c r="F3990" s="8">
        <v>45125.560148761571</v>
      </c>
      <c r="G3990" s="7">
        <f t="shared" si="400"/>
        <v>45125.601815428236</v>
      </c>
      <c r="H3990" s="2">
        <f>LOOKUP(2,1/(Sheet1!$D:$D=C3990)/(Sheet1!$E:$E&gt;=E3990)/(Sheet1!$E:$E&lt;=G3990),(Sheet1!$E:$E))</f>
        <v>45125.559942453707</v>
      </c>
      <c r="I3990" t="str">
        <f t="shared" si="396"/>
        <v>+0:00:18</v>
      </c>
      <c r="J3990" t="s">
        <v>9651</v>
      </c>
      <c r="K3990" t="s">
        <v>9621</v>
      </c>
      <c r="L3990" t="str">
        <f t="shared" si="397"/>
        <v>WEEK 29</v>
      </c>
    </row>
    <row r="3991" spans="1:13" x14ac:dyDescent="0.35">
      <c r="A3991" s="6">
        <v>3</v>
      </c>
      <c r="B3991" s="6" t="s">
        <v>424</v>
      </c>
      <c r="C3991" s="6" t="s">
        <v>424</v>
      </c>
      <c r="D3991" s="6" t="str">
        <f t="shared" si="398"/>
        <v>3-GCXU5426840</v>
      </c>
      <c r="E3991" s="7">
        <f t="shared" si="399"/>
        <v>45125.403424224533</v>
      </c>
      <c r="F3991" s="8">
        <v>45125.549257557868</v>
      </c>
      <c r="G3991" s="7">
        <f t="shared" si="400"/>
        <v>45125.590924224533</v>
      </c>
      <c r="H3991" s="2">
        <f>LOOKUP(2,1/(Sheet1!$D:$D=C3991)/(Sheet1!$E:$E&gt;=E3991)/(Sheet1!$E:$E&lt;=G3991),(Sheet1!$E:$E))</f>
        <v>45125.550129768519</v>
      </c>
      <c r="I3991" t="str">
        <f t="shared" si="396"/>
        <v>0:01:15</v>
      </c>
      <c r="J3991" t="s">
        <v>8471</v>
      </c>
      <c r="K3991" t="s">
        <v>9621</v>
      </c>
      <c r="L3991" t="str">
        <f t="shared" si="397"/>
        <v>WEEK 29</v>
      </c>
      <c r="M3991" t="str">
        <f t="shared" ref="M3991:M4004" si="402">IF(I3991&lt;="0:00:05","(-) 5 detik",IF(I3991&lt;="0:00:15","(-) 15 detik",IF(I3991&lt;="0:00:30","(-) 30 detik","(-) 65 detik")))</f>
        <v>(-) 65 detik</v>
      </c>
    </row>
    <row r="3992" spans="1:13" x14ac:dyDescent="0.35">
      <c r="A3992" s="6">
        <v>3</v>
      </c>
      <c r="B3992" s="6" t="s">
        <v>6844</v>
      </c>
      <c r="C3992" s="6" t="s">
        <v>6844</v>
      </c>
      <c r="D3992" s="6" t="str">
        <f t="shared" si="398"/>
        <v>3-OOLU9478364</v>
      </c>
      <c r="E3992" s="7">
        <f t="shared" si="399"/>
        <v>45125.401787499999</v>
      </c>
      <c r="F3992" s="8">
        <v>45125.547620833335</v>
      </c>
      <c r="G3992" s="7">
        <f t="shared" si="400"/>
        <v>45125.589287499999</v>
      </c>
      <c r="H3992" s="2">
        <f>LOOKUP(2,1/(Sheet1!$D:$D=C3992)/(Sheet1!$E:$E&gt;=E3992)/(Sheet1!$E:$E&lt;=G3992),(Sheet1!$E:$E))</f>
        <v>45125.548400034721</v>
      </c>
      <c r="I3992" t="str">
        <f t="shared" si="396"/>
        <v>0:01:07</v>
      </c>
      <c r="J3992" t="s">
        <v>8471</v>
      </c>
      <c r="K3992" t="s">
        <v>9621</v>
      </c>
      <c r="L3992" t="str">
        <f t="shared" si="397"/>
        <v>WEEK 29</v>
      </c>
      <c r="M3992" t="str">
        <f t="shared" si="402"/>
        <v>(-) 65 detik</v>
      </c>
    </row>
    <row r="3993" spans="1:13" x14ac:dyDescent="0.35">
      <c r="A3993" s="6">
        <v>2</v>
      </c>
      <c r="B3993" s="6" t="s">
        <v>6932</v>
      </c>
      <c r="C3993" s="6" t="s">
        <v>6932</v>
      </c>
      <c r="D3993" s="6" t="str">
        <f t="shared" si="398"/>
        <v>2-SITU2776747</v>
      </c>
      <c r="E3993" s="7">
        <f t="shared" si="399"/>
        <v>45125.353151701383</v>
      </c>
      <c r="F3993" s="8">
        <v>45125.498985034719</v>
      </c>
      <c r="G3993" s="7">
        <f t="shared" si="400"/>
        <v>45125.540651701383</v>
      </c>
      <c r="H3993" s="2">
        <f>LOOKUP(2,1/(Sheet1!$D:$D=C3993)/(Sheet1!$E:$E&gt;=E3993)/(Sheet1!$E:$E&lt;=G3993),(Sheet1!$E:$E))</f>
        <v>45125.498979930555</v>
      </c>
      <c r="I3993" t="str">
        <f t="shared" si="396"/>
        <v>+0:00:00</v>
      </c>
      <c r="J3993" t="s">
        <v>9651</v>
      </c>
      <c r="K3993" t="s">
        <v>9621</v>
      </c>
      <c r="L3993" t="str">
        <f t="shared" si="397"/>
        <v>WEEK 29</v>
      </c>
    </row>
    <row r="3994" spans="1:13" x14ac:dyDescent="0.35">
      <c r="A3994" s="6">
        <v>3</v>
      </c>
      <c r="B3994" s="6" t="s">
        <v>5794</v>
      </c>
      <c r="C3994" s="6" t="s">
        <v>5794</v>
      </c>
      <c r="D3994" s="6" t="str">
        <f t="shared" si="398"/>
        <v>3-BMOU2920397</v>
      </c>
      <c r="E3994" s="7">
        <f t="shared" si="399"/>
        <v>45125.352442939809</v>
      </c>
      <c r="F3994" s="8">
        <v>45125.498276273145</v>
      </c>
      <c r="G3994" s="7">
        <f t="shared" si="400"/>
        <v>45125.539942939809</v>
      </c>
      <c r="H3994" s="2">
        <f>LOOKUP(2,1/(Sheet1!$D:$D=C3994)/(Sheet1!$E:$E&gt;=E3994)/(Sheet1!$E:$E&lt;=G3994),(Sheet1!$E:$E))</f>
        <v>45125.499134756945</v>
      </c>
      <c r="I3994" t="str">
        <f t="shared" si="396"/>
        <v>0:01:14</v>
      </c>
      <c r="J3994" t="s">
        <v>8471</v>
      </c>
      <c r="K3994" t="s">
        <v>9621</v>
      </c>
      <c r="L3994" t="str">
        <f t="shared" si="397"/>
        <v>WEEK 29</v>
      </c>
      <c r="M3994" t="str">
        <f t="shared" si="402"/>
        <v>(-) 65 detik</v>
      </c>
    </row>
    <row r="3995" spans="1:13" x14ac:dyDescent="0.35">
      <c r="A3995" s="6">
        <v>2</v>
      </c>
      <c r="B3995" s="6" t="s">
        <v>5893</v>
      </c>
      <c r="C3995" s="6" t="s">
        <v>5893</v>
      </c>
      <c r="D3995" s="6" t="str">
        <f t="shared" si="398"/>
        <v>2-CBHU8917955</v>
      </c>
      <c r="E3995" s="7">
        <f t="shared" si="399"/>
        <v>45125.349678321756</v>
      </c>
      <c r="F3995" s="8">
        <v>45125.495511655092</v>
      </c>
      <c r="G3995" s="7">
        <f t="shared" si="400"/>
        <v>45125.537178321756</v>
      </c>
      <c r="H3995" s="2">
        <f>LOOKUP(2,1/(Sheet1!$D:$D=C3995)/(Sheet1!$E:$E&gt;=E3995)/(Sheet1!$E:$E&lt;=G3995),(Sheet1!$E:$E))</f>
        <v>45125.495547349536</v>
      </c>
      <c r="I3995" t="str">
        <f t="shared" si="396"/>
        <v>0:00:03</v>
      </c>
      <c r="J3995" t="s">
        <v>8471</v>
      </c>
      <c r="K3995" t="s">
        <v>9621</v>
      </c>
      <c r="L3995" t="str">
        <f t="shared" si="397"/>
        <v>WEEK 29</v>
      </c>
      <c r="M3995" t="str">
        <f t="shared" si="402"/>
        <v>(-) 5 detik</v>
      </c>
    </row>
    <row r="3996" spans="1:13" x14ac:dyDescent="0.35">
      <c r="A3996" s="6">
        <v>2</v>
      </c>
      <c r="B3996" s="6" t="s">
        <v>6782</v>
      </c>
      <c r="C3996" s="6" t="s">
        <v>6782</v>
      </c>
      <c r="D3996" s="6" t="str">
        <f t="shared" si="398"/>
        <v>2-ONEU7028454</v>
      </c>
      <c r="E3996" s="7">
        <f t="shared" si="399"/>
        <v>45125.342678969908</v>
      </c>
      <c r="F3996" s="8">
        <v>45125.488512303244</v>
      </c>
      <c r="G3996" s="7">
        <f t="shared" si="400"/>
        <v>45125.530178969908</v>
      </c>
      <c r="H3996" s="2">
        <f>LOOKUP(2,1/(Sheet1!$D:$D=C3996)/(Sheet1!$E:$E&gt;=E3996)/(Sheet1!$E:$E&lt;=G3996),(Sheet1!$E:$E))</f>
        <v>45125.489333958336</v>
      </c>
      <c r="I3996" t="str">
        <f t="shared" si="396"/>
        <v>0:01:11</v>
      </c>
      <c r="J3996" t="s">
        <v>8471</v>
      </c>
      <c r="K3996" t="s">
        <v>9621</v>
      </c>
      <c r="L3996" t="str">
        <f t="shared" si="397"/>
        <v>WEEK 29</v>
      </c>
      <c r="M3996" t="str">
        <f t="shared" si="402"/>
        <v>(-) 65 detik</v>
      </c>
    </row>
    <row r="3997" spans="1:13" x14ac:dyDescent="0.35">
      <c r="A3997" s="6">
        <v>3</v>
      </c>
      <c r="B3997" s="6" t="s">
        <v>7607</v>
      </c>
      <c r="C3997" s="6" t="s">
        <v>7607</v>
      </c>
      <c r="D3997" s="6" t="str">
        <f t="shared" si="398"/>
        <v>3-DRYU2479111</v>
      </c>
      <c r="E3997" s="7">
        <f t="shared" si="399"/>
        <v>45125.339457754628</v>
      </c>
      <c r="F3997" s="8">
        <v>45125.485291087964</v>
      </c>
      <c r="G3997" s="7">
        <f t="shared" si="400"/>
        <v>45125.526957754628</v>
      </c>
      <c r="H3997" s="2">
        <f>LOOKUP(2,1/(Sheet1!$D:$D=C3997)/(Sheet1!$E:$E&gt;=E3997)/(Sheet1!$E:$E&lt;=G3997),(Sheet1!$E:$E))</f>
        <v>45125.486051655091</v>
      </c>
      <c r="I3997" t="str">
        <f t="shared" si="396"/>
        <v>0:01:06</v>
      </c>
      <c r="J3997" t="s">
        <v>8471</v>
      </c>
      <c r="K3997" t="s">
        <v>9621</v>
      </c>
      <c r="L3997" t="str">
        <f t="shared" si="397"/>
        <v>WEEK 29</v>
      </c>
      <c r="M3997" t="str">
        <f t="shared" si="402"/>
        <v>(-) 65 detik</v>
      </c>
    </row>
    <row r="3998" spans="1:13" x14ac:dyDescent="0.35">
      <c r="A3998" s="6">
        <v>4</v>
      </c>
      <c r="B3998" s="6" t="s">
        <v>5834</v>
      </c>
      <c r="C3998" s="6" t="s">
        <v>5834</v>
      </c>
      <c r="D3998" s="6" t="str">
        <f t="shared" si="398"/>
        <v>4-BSIU9380830</v>
      </c>
      <c r="E3998" s="7">
        <f t="shared" si="399"/>
        <v>45125.335343437495</v>
      </c>
      <c r="F3998" s="8">
        <v>45125.481176770831</v>
      </c>
      <c r="G3998" s="7">
        <f t="shared" si="400"/>
        <v>45125.522843437495</v>
      </c>
      <c r="H3998" s="2">
        <f>LOOKUP(2,1/(Sheet1!$D:$D=C3998)/(Sheet1!$E:$E&gt;=E3998)/(Sheet1!$E:$E&lt;=G3998),(Sheet1!$E:$E))</f>
        <v>45125.481783958334</v>
      </c>
      <c r="I3998" t="str">
        <f t="shared" si="396"/>
        <v>0:00:52</v>
      </c>
      <c r="J3998" t="s">
        <v>8471</v>
      </c>
      <c r="K3998" t="s">
        <v>9621</v>
      </c>
      <c r="L3998" t="str">
        <f t="shared" si="397"/>
        <v>WEEK 29</v>
      </c>
      <c r="M3998" t="str">
        <f t="shared" si="402"/>
        <v>(-) 65 detik</v>
      </c>
    </row>
    <row r="3999" spans="1:13" x14ac:dyDescent="0.35">
      <c r="A3999" s="6">
        <v>1</v>
      </c>
      <c r="B3999" s="6" t="s">
        <v>4002</v>
      </c>
      <c r="C3999" s="6" t="s">
        <v>4002</v>
      </c>
      <c r="D3999" s="6" t="str">
        <f t="shared" si="398"/>
        <v>1-OOCU7130706</v>
      </c>
      <c r="E3999" s="7">
        <f t="shared" si="399"/>
        <v>45125.329058877309</v>
      </c>
      <c r="F3999" s="8">
        <v>45125.474892210645</v>
      </c>
      <c r="G3999" s="7">
        <f t="shared" si="400"/>
        <v>45125.516558877309</v>
      </c>
      <c r="H3999" s="2">
        <f>LOOKUP(2,1/(Sheet1!$D:$D=C3999)/(Sheet1!$E:$E&gt;=E3999)/(Sheet1!$E:$E&lt;=G3999),(Sheet1!$E:$E))</f>
        <v>45125.475509699078</v>
      </c>
      <c r="I3999" t="str">
        <f t="shared" si="396"/>
        <v>0:00:53</v>
      </c>
      <c r="J3999" t="s">
        <v>8471</v>
      </c>
      <c r="K3999" t="s">
        <v>9621</v>
      </c>
      <c r="L3999" t="str">
        <f t="shared" si="397"/>
        <v>WEEK 29</v>
      </c>
      <c r="M3999" t="str">
        <f t="shared" si="402"/>
        <v>(-) 65 detik</v>
      </c>
    </row>
    <row r="4000" spans="1:13" x14ac:dyDescent="0.35">
      <c r="A4000" s="6">
        <v>3</v>
      </c>
      <c r="B4000" s="6" t="s">
        <v>5854</v>
      </c>
      <c r="C4000" s="6" t="s">
        <v>5854</v>
      </c>
      <c r="D4000" s="6" t="str">
        <f t="shared" si="398"/>
        <v>3-CAAU6389060</v>
      </c>
      <c r="E4000" s="7">
        <f t="shared" si="399"/>
        <v>45125.328696377313</v>
      </c>
      <c r="F4000" s="8">
        <v>45125.474529710649</v>
      </c>
      <c r="G4000" s="7">
        <f t="shared" si="400"/>
        <v>45125.516196377313</v>
      </c>
      <c r="H4000" s="2">
        <f>LOOKUP(2,1/(Sheet1!$D:$D=C4000)/(Sheet1!$E:$E&gt;=E4000)/(Sheet1!$E:$E&lt;=G4000),(Sheet1!$E:$E))</f>
        <v>45125.475464560186</v>
      </c>
      <c r="I4000" t="str">
        <f t="shared" si="396"/>
        <v>0:01:21</v>
      </c>
      <c r="J4000" t="s">
        <v>8471</v>
      </c>
      <c r="K4000" t="s">
        <v>9621</v>
      </c>
      <c r="L4000" t="str">
        <f t="shared" si="397"/>
        <v>WEEK 29</v>
      </c>
      <c r="M4000" t="str">
        <f t="shared" si="402"/>
        <v>(-) 65 detik</v>
      </c>
    </row>
    <row r="4001" spans="1:13" x14ac:dyDescent="0.35">
      <c r="A4001" s="6">
        <v>1</v>
      </c>
      <c r="B4001" s="6" t="s">
        <v>107</v>
      </c>
      <c r="C4001" s="6" t="s">
        <v>107</v>
      </c>
      <c r="D4001" s="6" t="str">
        <f t="shared" si="398"/>
        <v>1-BMOU6848705</v>
      </c>
      <c r="E4001" s="7">
        <f t="shared" si="399"/>
        <v>45125.326672951385</v>
      </c>
      <c r="F4001" s="8">
        <v>45125.472506284721</v>
      </c>
      <c r="G4001" s="7">
        <f t="shared" si="400"/>
        <v>45125.514172951385</v>
      </c>
      <c r="H4001" s="2">
        <f>LOOKUP(2,1/(Sheet1!$D:$D=C4001)/(Sheet1!$E:$E&gt;=E4001)/(Sheet1!$E:$E&lt;=G4001),(Sheet1!$E:$E))</f>
        <v>45125.473365868056</v>
      </c>
      <c r="I4001" t="str">
        <f t="shared" si="396"/>
        <v>0:01:14</v>
      </c>
      <c r="J4001" t="s">
        <v>8471</v>
      </c>
      <c r="K4001" t="s">
        <v>9621</v>
      </c>
      <c r="L4001" t="str">
        <f t="shared" si="397"/>
        <v>WEEK 29</v>
      </c>
      <c r="M4001" t="str">
        <f t="shared" si="402"/>
        <v>(-) 65 detik</v>
      </c>
    </row>
    <row r="4002" spans="1:13" x14ac:dyDescent="0.35">
      <c r="A4002" s="6">
        <v>1</v>
      </c>
      <c r="B4002" s="6" t="s">
        <v>5333</v>
      </c>
      <c r="C4002" s="6" t="s">
        <v>5333</v>
      </c>
      <c r="D4002" s="6" t="str">
        <f t="shared" si="398"/>
        <v>1-SKHU9550207</v>
      </c>
      <c r="E4002" s="7">
        <f t="shared" si="399"/>
        <v>45125.325109953701</v>
      </c>
      <c r="F4002" s="8">
        <v>45125.470943287037</v>
      </c>
      <c r="G4002" s="7">
        <f t="shared" si="400"/>
        <v>45125.512609953701</v>
      </c>
      <c r="H4002" s="2">
        <f>LOOKUP(2,1/(Sheet1!$D:$D=C4002)/(Sheet1!$E:$E&gt;=E4002)/(Sheet1!$E:$E&lt;=G4002),(Sheet1!$E:$E))</f>
        <v>45125.471315127317</v>
      </c>
      <c r="I4002" t="str">
        <f t="shared" si="396"/>
        <v>0:00:32</v>
      </c>
      <c r="J4002" t="s">
        <v>8471</v>
      </c>
      <c r="K4002" t="s">
        <v>9621</v>
      </c>
      <c r="L4002" t="str">
        <f t="shared" si="397"/>
        <v>WEEK 29</v>
      </c>
      <c r="M4002" t="str">
        <f t="shared" si="402"/>
        <v>(-) 65 detik</v>
      </c>
    </row>
    <row r="4003" spans="1:13" x14ac:dyDescent="0.35">
      <c r="A4003" s="6">
        <v>2</v>
      </c>
      <c r="B4003" s="6" t="s">
        <v>6873</v>
      </c>
      <c r="C4003" s="6" t="s">
        <v>6873</v>
      </c>
      <c r="D4003" s="6" t="str">
        <f t="shared" si="398"/>
        <v>2-SEGU1753841</v>
      </c>
      <c r="E4003" s="7">
        <f t="shared" si="399"/>
        <v>45125.324343483793</v>
      </c>
      <c r="F4003" s="8">
        <v>45125.470176817129</v>
      </c>
      <c r="G4003" s="7">
        <f t="shared" si="400"/>
        <v>45125.511843483793</v>
      </c>
      <c r="H4003" s="2">
        <f>LOOKUP(2,1/(Sheet1!$D:$D=C4003)/(Sheet1!$E:$E&gt;=E4003)/(Sheet1!$E:$E&lt;=G4003),(Sheet1!$E:$E))</f>
        <v>45125.470965115739</v>
      </c>
      <c r="I4003" t="str">
        <f t="shared" si="396"/>
        <v>0:01:08</v>
      </c>
      <c r="J4003" t="s">
        <v>8471</v>
      </c>
      <c r="K4003" t="s">
        <v>9621</v>
      </c>
      <c r="L4003" t="str">
        <f t="shared" si="397"/>
        <v>WEEK 29</v>
      </c>
      <c r="M4003" t="str">
        <f t="shared" si="402"/>
        <v>(-) 65 detik</v>
      </c>
    </row>
    <row r="4004" spans="1:13" x14ac:dyDescent="0.35">
      <c r="A4004" s="6">
        <v>1</v>
      </c>
      <c r="B4004" s="6" t="s">
        <v>5299</v>
      </c>
      <c r="C4004" s="6" t="s">
        <v>5299</v>
      </c>
      <c r="D4004" s="6" t="str">
        <f t="shared" si="398"/>
        <v>1-SITU2877439</v>
      </c>
      <c r="E4004" s="7">
        <f t="shared" si="399"/>
        <v>45125.322634027776</v>
      </c>
      <c r="F4004" s="8">
        <v>45125.468467361112</v>
      </c>
      <c r="G4004" s="7">
        <f t="shared" si="400"/>
        <v>45125.510134027776</v>
      </c>
      <c r="H4004" s="2">
        <f>LOOKUP(2,1/(Sheet1!$D:$D=C4004)/(Sheet1!$E:$E&gt;=E4004)/(Sheet1!$E:$E&lt;=G4004),(Sheet1!$E:$E))</f>
        <v>45125.469327349536</v>
      </c>
      <c r="I4004" t="str">
        <f t="shared" si="396"/>
        <v>0:01:14</v>
      </c>
      <c r="J4004" t="s">
        <v>8471</v>
      </c>
      <c r="K4004" t="s">
        <v>9621</v>
      </c>
      <c r="L4004" t="str">
        <f t="shared" si="397"/>
        <v>WEEK 29</v>
      </c>
      <c r="M4004" t="str">
        <f t="shared" si="402"/>
        <v>(-) 65 detik</v>
      </c>
    </row>
    <row r="4005" spans="1:13" x14ac:dyDescent="0.35">
      <c r="A4005" s="6">
        <v>3</v>
      </c>
      <c r="B4005" s="6" t="s">
        <v>6797</v>
      </c>
      <c r="C4005" s="6" t="s">
        <v>6797</v>
      </c>
      <c r="D4005" s="6" t="str">
        <f t="shared" si="398"/>
        <v>3-OOCU7101626</v>
      </c>
      <c r="E4005" s="7">
        <f t="shared" si="399"/>
        <v>45125.319689432865</v>
      </c>
      <c r="F4005" s="8">
        <v>45125.465522766201</v>
      </c>
      <c r="G4005" s="7">
        <f t="shared" si="400"/>
        <v>45125.507189432865</v>
      </c>
      <c r="H4005" s="2">
        <f>LOOKUP(2,1/(Sheet1!$D:$D=C4005)/(Sheet1!$E:$E&gt;=E4005)/(Sheet1!$E:$E&lt;=G4005),(Sheet1!$E:$E))</f>
        <v>45125.464605706016</v>
      </c>
      <c r="I4005" t="str">
        <f t="shared" si="396"/>
        <v>+0:01:19</v>
      </c>
      <c r="J4005" t="s">
        <v>9651</v>
      </c>
      <c r="K4005" t="s">
        <v>9621</v>
      </c>
      <c r="L4005" t="str">
        <f t="shared" si="397"/>
        <v>WEEK 29</v>
      </c>
    </row>
    <row r="4006" spans="1:13" x14ac:dyDescent="0.35">
      <c r="A4006" s="6">
        <v>2</v>
      </c>
      <c r="B4006" s="6" t="s">
        <v>6588</v>
      </c>
      <c r="C4006" s="6" t="s">
        <v>6588</v>
      </c>
      <c r="D4006" s="6" t="str">
        <f t="shared" si="398"/>
        <v>2-MRKU3384958</v>
      </c>
      <c r="E4006" s="7">
        <f t="shared" si="399"/>
        <v>45125.318927118053</v>
      </c>
      <c r="F4006" s="8">
        <v>45125.464760451388</v>
      </c>
      <c r="G4006" s="7">
        <f t="shared" si="400"/>
        <v>45125.506427118053</v>
      </c>
      <c r="H4006" s="2">
        <f>LOOKUP(2,1/(Sheet1!$D:$D=C4006)/(Sheet1!$E:$E&gt;=E4006)/(Sheet1!$E:$E&lt;=G4006),(Sheet1!$E:$E))</f>
        <v>45125.465358171299</v>
      </c>
      <c r="I4006" t="str">
        <f t="shared" si="396"/>
        <v>0:00:52</v>
      </c>
      <c r="J4006" t="s">
        <v>8471</v>
      </c>
      <c r="K4006" t="s">
        <v>9621</v>
      </c>
      <c r="L4006" t="str">
        <f t="shared" si="397"/>
        <v>WEEK 29</v>
      </c>
      <c r="M4006" t="str">
        <f>IF(I4006&lt;="0:00:05","(-) 5 detik",IF(I4006&lt;="0:00:15","(-) 15 detik",IF(I4006&lt;="0:00:30","(-) 30 detik","(-) 65 detik")))</f>
        <v>(-) 65 detik</v>
      </c>
    </row>
    <row r="4007" spans="1:13" x14ac:dyDescent="0.35">
      <c r="A4007" s="6">
        <v>1</v>
      </c>
      <c r="B4007" s="6" t="s">
        <v>5465</v>
      </c>
      <c r="C4007" s="6" t="s">
        <v>5465</v>
      </c>
      <c r="D4007" s="6" t="str">
        <f t="shared" si="398"/>
        <v>1-TGBU8781991</v>
      </c>
      <c r="E4007" s="7">
        <f t="shared" si="399"/>
        <v>45125.317110219905</v>
      </c>
      <c r="F4007" s="8">
        <v>45125.462943553241</v>
      </c>
      <c r="G4007" s="7">
        <f t="shared" si="400"/>
        <v>45125.504610219905</v>
      </c>
      <c r="H4007" s="2">
        <f>LOOKUP(2,1/(Sheet1!$D:$D=C4007)/(Sheet1!$E:$E&gt;=E4007)/(Sheet1!$E:$E&lt;=G4007),(Sheet1!$E:$E))</f>
        <v>45125.461808078704</v>
      </c>
      <c r="I4007" t="str">
        <f t="shared" si="396"/>
        <v>+0:01:38</v>
      </c>
      <c r="J4007" t="s">
        <v>9651</v>
      </c>
      <c r="K4007" t="s">
        <v>9621</v>
      </c>
      <c r="L4007" t="str">
        <f t="shared" si="397"/>
        <v>WEEK 29</v>
      </c>
    </row>
    <row r="4008" spans="1:13" x14ac:dyDescent="0.35">
      <c r="A4008" s="6">
        <v>3</v>
      </c>
      <c r="B4008" s="6" t="s">
        <v>7463</v>
      </c>
      <c r="C4008" s="6" t="s">
        <v>7463</v>
      </c>
      <c r="D4008" s="6" t="str">
        <f t="shared" si="398"/>
        <v>3-XYLU8112132</v>
      </c>
      <c r="E4008" s="7">
        <f t="shared" si="399"/>
        <v>45125.31525644676</v>
      </c>
      <c r="F4008" s="8">
        <v>45125.461089780096</v>
      </c>
      <c r="G4008" s="7">
        <f t="shared" si="400"/>
        <v>45125.50275644676</v>
      </c>
      <c r="H4008" s="2">
        <f>LOOKUP(2,1/(Sheet1!$D:$D=C4008)/(Sheet1!$E:$E&gt;=E4008)/(Sheet1!$E:$E&lt;=G4008),(Sheet1!$E:$E))</f>
        <v>45125.46194011574</v>
      </c>
      <c r="I4008" t="str">
        <f t="shared" si="396"/>
        <v>0:01:13</v>
      </c>
      <c r="J4008" t="s">
        <v>8471</v>
      </c>
      <c r="K4008" t="s">
        <v>9621</v>
      </c>
      <c r="L4008" t="str">
        <f t="shared" si="397"/>
        <v>WEEK 29</v>
      </c>
      <c r="M4008" t="str">
        <f t="shared" ref="M4008:M4013" si="403">IF(I4008&lt;="0:00:05","(-) 5 detik",IF(I4008&lt;="0:00:15","(-) 15 detik",IF(I4008&lt;="0:00:30","(-) 30 detik","(-) 65 detik")))</f>
        <v>(-) 65 detik</v>
      </c>
    </row>
    <row r="4009" spans="1:13" x14ac:dyDescent="0.35">
      <c r="A4009" s="6">
        <v>1</v>
      </c>
      <c r="B4009" s="6" t="s">
        <v>5343</v>
      </c>
      <c r="C4009" s="6" t="s">
        <v>5343</v>
      </c>
      <c r="D4009" s="6" t="str">
        <f t="shared" si="398"/>
        <v>1-SUDU8613760</v>
      </c>
      <c r="E4009" s="7">
        <f t="shared" si="399"/>
        <v>45125.313642824069</v>
      </c>
      <c r="F4009" s="8">
        <v>45125.459476157404</v>
      </c>
      <c r="G4009" s="7">
        <f t="shared" si="400"/>
        <v>45125.501142824069</v>
      </c>
      <c r="H4009" s="2">
        <f>LOOKUP(2,1/(Sheet1!$D:$D=C4009)/(Sheet1!$E:$E&gt;=E4009)/(Sheet1!$E:$E&lt;=G4009),(Sheet1!$E:$E))</f>
        <v>45125.460306828703</v>
      </c>
      <c r="I4009" t="str">
        <f t="shared" si="396"/>
        <v>0:01:12</v>
      </c>
      <c r="J4009" t="s">
        <v>8471</v>
      </c>
      <c r="K4009" t="s">
        <v>9621</v>
      </c>
      <c r="L4009" t="str">
        <f t="shared" si="397"/>
        <v>WEEK 29</v>
      </c>
      <c r="M4009" t="str">
        <f t="shared" si="403"/>
        <v>(-) 65 detik</v>
      </c>
    </row>
    <row r="4010" spans="1:13" x14ac:dyDescent="0.35">
      <c r="A4010" s="6">
        <v>2</v>
      </c>
      <c r="B4010" s="6" t="s">
        <v>6610</v>
      </c>
      <c r="C4010" s="6" t="s">
        <v>6610</v>
      </c>
      <c r="D4010" s="6" t="str">
        <f t="shared" si="398"/>
        <v>2-MRKU6111772</v>
      </c>
      <c r="E4010" s="7">
        <f t="shared" si="399"/>
        <v>45125.312445752315</v>
      </c>
      <c r="F4010" s="8">
        <v>45125.458279085651</v>
      </c>
      <c r="G4010" s="7">
        <f t="shared" si="400"/>
        <v>45125.499945752315</v>
      </c>
      <c r="H4010" s="2">
        <f>LOOKUP(2,1/(Sheet1!$D:$D=C4010)/(Sheet1!$E:$E&gt;=E4010)/(Sheet1!$E:$E&lt;=G4010),(Sheet1!$E:$E))</f>
        <v>45125.459131828706</v>
      </c>
      <c r="I4010" t="str">
        <f t="shared" si="396"/>
        <v>0:01:14</v>
      </c>
      <c r="J4010" t="s">
        <v>8471</v>
      </c>
      <c r="K4010" t="s">
        <v>9621</v>
      </c>
      <c r="L4010" t="str">
        <f t="shared" si="397"/>
        <v>WEEK 29</v>
      </c>
      <c r="M4010" t="str">
        <f t="shared" si="403"/>
        <v>(-) 65 detik</v>
      </c>
    </row>
    <row r="4011" spans="1:13" x14ac:dyDescent="0.35">
      <c r="A4011" s="6">
        <v>2</v>
      </c>
      <c r="B4011" s="6" t="s">
        <v>7163</v>
      </c>
      <c r="C4011" s="6" t="s">
        <v>7163</v>
      </c>
      <c r="D4011" s="6" t="str">
        <f t="shared" si="398"/>
        <v>2-TEMU7228596</v>
      </c>
      <c r="E4011" s="7">
        <f t="shared" si="399"/>
        <v>45125.309364965273</v>
      </c>
      <c r="F4011" s="8">
        <v>45125.455198298609</v>
      </c>
      <c r="G4011" s="7">
        <f t="shared" si="400"/>
        <v>45125.496864965273</v>
      </c>
      <c r="H4011" s="2">
        <f>LOOKUP(2,1/(Sheet1!$D:$D=C4011)/(Sheet1!$E:$E&gt;=E4011)/(Sheet1!$E:$E&lt;=G4011),(Sheet1!$E:$E))</f>
        <v>45125.455323796297</v>
      </c>
      <c r="I4011" t="str">
        <f t="shared" si="396"/>
        <v>0:00:11</v>
      </c>
      <c r="J4011" t="s">
        <v>8471</v>
      </c>
      <c r="K4011" t="s">
        <v>9621</v>
      </c>
      <c r="L4011" t="str">
        <f t="shared" si="397"/>
        <v>WEEK 29</v>
      </c>
      <c r="M4011" t="str">
        <f t="shared" si="403"/>
        <v>(-) 15 detik</v>
      </c>
    </row>
    <row r="4012" spans="1:13" x14ac:dyDescent="0.35">
      <c r="A4012" s="6">
        <v>4</v>
      </c>
      <c r="B4012" s="6" t="s">
        <v>6850</v>
      </c>
      <c r="C4012" s="6" t="s">
        <v>6850</v>
      </c>
      <c r="D4012" s="6" t="str">
        <f t="shared" si="398"/>
        <v>4-OOLU9806289</v>
      </c>
      <c r="E4012" s="7">
        <f t="shared" si="399"/>
        <v>45125.304505011569</v>
      </c>
      <c r="F4012" s="8">
        <v>45125.450338344905</v>
      </c>
      <c r="G4012" s="7">
        <f t="shared" si="400"/>
        <v>45125.492005011569</v>
      </c>
      <c r="H4012" s="2">
        <f>LOOKUP(2,1/(Sheet1!$D:$D=C4012)/(Sheet1!$E:$E&gt;=E4012)/(Sheet1!$E:$E&lt;=G4012),(Sheet1!$E:$E))</f>
        <v>45125.451117060184</v>
      </c>
      <c r="I4012" t="str">
        <f t="shared" si="396"/>
        <v>0:01:07</v>
      </c>
      <c r="J4012" t="s">
        <v>8471</v>
      </c>
      <c r="K4012" t="s">
        <v>9621</v>
      </c>
      <c r="L4012" t="str">
        <f t="shared" si="397"/>
        <v>WEEK 29</v>
      </c>
      <c r="M4012" t="str">
        <f t="shared" si="403"/>
        <v>(-) 65 detik</v>
      </c>
    </row>
    <row r="4013" spans="1:13" x14ac:dyDescent="0.35">
      <c r="A4013" s="6">
        <v>2</v>
      </c>
      <c r="B4013" s="6" t="s">
        <v>7054</v>
      </c>
      <c r="C4013" s="6" t="s">
        <v>7054</v>
      </c>
      <c r="D4013" s="6" t="str">
        <f t="shared" si="398"/>
        <v>2-TCKU7643334</v>
      </c>
      <c r="E4013" s="7">
        <f t="shared" si="399"/>
        <v>45125.304101307869</v>
      </c>
      <c r="F4013" s="8">
        <v>45125.449934641205</v>
      </c>
      <c r="G4013" s="7">
        <f t="shared" si="400"/>
        <v>45125.491601307869</v>
      </c>
      <c r="H4013" s="2">
        <f>LOOKUP(2,1/(Sheet1!$D:$D=C4013)/(Sheet1!$E:$E&gt;=E4013)/(Sheet1!$E:$E&lt;=G4013),(Sheet1!$E:$E))</f>
        <v>45125.450728356482</v>
      </c>
      <c r="I4013" t="str">
        <f t="shared" si="396"/>
        <v>0:01:09</v>
      </c>
      <c r="J4013" t="s">
        <v>8471</v>
      </c>
      <c r="K4013" t="s">
        <v>9621</v>
      </c>
      <c r="L4013" t="str">
        <f t="shared" si="397"/>
        <v>WEEK 29</v>
      </c>
      <c r="M4013" t="str">
        <f t="shared" si="403"/>
        <v>(-) 65 detik</v>
      </c>
    </row>
    <row r="4014" spans="1:13" x14ac:dyDescent="0.35">
      <c r="A4014" s="6">
        <v>1</v>
      </c>
      <c r="B4014" s="6" t="s">
        <v>5331</v>
      </c>
      <c r="C4014" s="6" t="s">
        <v>5331</v>
      </c>
      <c r="D4014" s="6" t="str">
        <f t="shared" si="398"/>
        <v>1-SKHU9414978</v>
      </c>
      <c r="E4014" s="7">
        <f t="shared" si="399"/>
        <v>45125.298302743053</v>
      </c>
      <c r="F4014" s="8">
        <v>45125.444136076389</v>
      </c>
      <c r="G4014" s="7">
        <f t="shared" si="400"/>
        <v>45125.485802743053</v>
      </c>
      <c r="H4014" s="2">
        <f>LOOKUP(2,1/(Sheet1!$D:$D=C4014)/(Sheet1!$E:$E&gt;=E4014)/(Sheet1!$E:$E&lt;=G4014),(Sheet1!$E:$E))</f>
        <v>45125.438436458331</v>
      </c>
      <c r="I4014" t="str">
        <f t="shared" si="396"/>
        <v>+0:08:12</v>
      </c>
      <c r="J4014" t="s">
        <v>9651</v>
      </c>
      <c r="K4014" t="s">
        <v>9621</v>
      </c>
      <c r="L4014" t="str">
        <f t="shared" si="397"/>
        <v>WEEK 29</v>
      </c>
    </row>
    <row r="4015" spans="1:13" x14ac:dyDescent="0.35">
      <c r="A4015" s="6">
        <v>3</v>
      </c>
      <c r="B4015" s="6" t="s">
        <v>6029</v>
      </c>
      <c r="C4015" s="6" t="s">
        <v>6029</v>
      </c>
      <c r="D4015" s="6" t="str">
        <f t="shared" si="398"/>
        <v>3-CSNU7991540</v>
      </c>
      <c r="E4015" s="7">
        <f t="shared" si="399"/>
        <v>45125.291386458332</v>
      </c>
      <c r="F4015" s="8">
        <v>45125.437219791667</v>
      </c>
      <c r="G4015" s="7">
        <f t="shared" si="400"/>
        <v>45125.478886458332</v>
      </c>
      <c r="H4015" s="2">
        <f>LOOKUP(2,1/(Sheet1!$D:$D=C4015)/(Sheet1!$E:$E&gt;=E4015)/(Sheet1!$E:$E&lt;=G4015),(Sheet1!$E:$E))</f>
        <v>45125.438060439817</v>
      </c>
      <c r="I4015" t="str">
        <f t="shared" si="396"/>
        <v>0:01:13</v>
      </c>
      <c r="J4015" t="s">
        <v>8471</v>
      </c>
      <c r="K4015" t="s">
        <v>9621</v>
      </c>
      <c r="L4015" t="str">
        <f t="shared" si="397"/>
        <v>WEEK 29</v>
      </c>
      <c r="M4015" t="str">
        <f>IF(I4015&lt;="0:00:05","(-) 5 detik",IF(I4015&lt;="0:00:15","(-) 15 detik",IF(I4015&lt;="0:00:30","(-) 30 detik","(-) 65 detik")))</f>
        <v>(-) 65 detik</v>
      </c>
    </row>
    <row r="4016" spans="1:13" x14ac:dyDescent="0.35">
      <c r="A4016" s="6">
        <v>3</v>
      </c>
      <c r="B4016" s="6" t="s">
        <v>5992</v>
      </c>
      <c r="C4016" s="6" t="s">
        <v>5992</v>
      </c>
      <c r="D4016" s="6" t="str">
        <f t="shared" si="398"/>
        <v>3-CSNU1033307</v>
      </c>
      <c r="E4016" s="7">
        <f t="shared" si="399"/>
        <v>45125.276925347222</v>
      </c>
      <c r="F4016" s="8">
        <v>45125.422758680557</v>
      </c>
      <c r="G4016" s="7">
        <f t="shared" si="400"/>
        <v>45125.464425347222</v>
      </c>
      <c r="H4016" s="2">
        <f>LOOKUP(2,1/(Sheet1!$D:$D=C4016)/(Sheet1!$E:$E&gt;=E4016)/(Sheet1!$E:$E&lt;=G4016),(Sheet1!$E:$E))</f>
        <v>45125.42362306713</v>
      </c>
      <c r="I4016" t="str">
        <f t="shared" si="396"/>
        <v>0:01:15</v>
      </c>
      <c r="J4016" t="s">
        <v>8471</v>
      </c>
      <c r="K4016" t="s">
        <v>9621</v>
      </c>
      <c r="L4016" t="str">
        <f t="shared" si="397"/>
        <v>WEEK 29</v>
      </c>
      <c r="M4016" t="str">
        <f>IF(I4016&lt;="0:00:05","(-) 5 detik",IF(I4016&lt;="0:00:15","(-) 15 detik",IF(I4016&lt;="0:00:30","(-) 30 detik","(-) 65 detik")))</f>
        <v>(-) 65 detik</v>
      </c>
    </row>
    <row r="4017" spans="1:13" x14ac:dyDescent="0.35">
      <c r="A4017" s="6">
        <v>3</v>
      </c>
      <c r="B4017" s="6" t="s">
        <v>7198</v>
      </c>
      <c r="C4017" s="6" t="s">
        <v>7198</v>
      </c>
      <c r="D4017" s="6" t="str">
        <f t="shared" si="398"/>
        <v>3-TGBU4704282</v>
      </c>
      <c r="E4017" s="7">
        <f t="shared" si="399"/>
        <v>45125.273063807865</v>
      </c>
      <c r="F4017" s="8">
        <v>45125.4188971412</v>
      </c>
      <c r="G4017" s="7">
        <f t="shared" si="400"/>
        <v>45125.460563807865</v>
      </c>
      <c r="H4017" s="2">
        <f>LOOKUP(2,1/(Sheet1!$D:$D=C4017)/(Sheet1!$E:$E&gt;=E4017)/(Sheet1!$E:$E&lt;=G4017),(Sheet1!$E:$E))</f>
        <v>45125.419665497684</v>
      </c>
      <c r="I4017" t="str">
        <f t="shared" si="396"/>
        <v>0:01:06</v>
      </c>
      <c r="J4017" t="s">
        <v>8471</v>
      </c>
      <c r="K4017" t="s">
        <v>9621</v>
      </c>
      <c r="L4017" t="str">
        <f t="shared" si="397"/>
        <v>WEEK 29</v>
      </c>
      <c r="M4017" t="str">
        <f>IF(I4017&lt;="0:00:05","(-) 5 detik",IF(I4017&lt;="0:00:15","(-) 15 detik",IF(I4017&lt;="0:00:30","(-) 30 detik","(-) 65 detik")))</f>
        <v>(-) 65 detik</v>
      </c>
    </row>
    <row r="4018" spans="1:13" x14ac:dyDescent="0.35">
      <c r="A4018" s="6">
        <v>3</v>
      </c>
      <c r="B4018" s="6" t="s">
        <v>6820</v>
      </c>
      <c r="C4018" s="6" t="s">
        <v>6820</v>
      </c>
      <c r="D4018" s="6" t="str">
        <f t="shared" si="398"/>
        <v>3-OOLU1157630</v>
      </c>
      <c r="E4018" s="7">
        <f t="shared" si="399"/>
        <v>45125.263587766203</v>
      </c>
      <c r="F4018" s="8">
        <v>45125.409421099539</v>
      </c>
      <c r="G4018" s="7">
        <f t="shared" si="400"/>
        <v>45125.451087766203</v>
      </c>
      <c r="H4018" s="2">
        <f>LOOKUP(2,1/(Sheet1!$D:$D=C4018)/(Sheet1!$E:$E&gt;=E4018)/(Sheet1!$E:$E&lt;=G4018),(Sheet1!$E:$E))</f>
        <v>45125.410229340276</v>
      </c>
      <c r="I4018" t="str">
        <f t="shared" si="396"/>
        <v>0:01:10</v>
      </c>
      <c r="J4018" t="s">
        <v>8471</v>
      </c>
      <c r="K4018" t="s">
        <v>9621</v>
      </c>
      <c r="L4018" t="str">
        <f t="shared" si="397"/>
        <v>WEEK 29</v>
      </c>
      <c r="M4018" t="str">
        <f>IF(I4018&lt;="0:00:05","(-) 5 detik",IF(I4018&lt;="0:00:15","(-) 15 detik",IF(I4018&lt;="0:00:30","(-) 30 detik","(-) 65 detik")))</f>
        <v>(-) 65 detik</v>
      </c>
    </row>
    <row r="4019" spans="1:13" x14ac:dyDescent="0.35">
      <c r="A4019" s="6">
        <v>2</v>
      </c>
      <c r="B4019" s="6" t="s">
        <v>7298</v>
      </c>
      <c r="C4019" s="6" t="s">
        <v>7298</v>
      </c>
      <c r="D4019" s="6" t="str">
        <f t="shared" si="398"/>
        <v>2-TLLU4757787</v>
      </c>
      <c r="E4019" s="7">
        <f t="shared" si="399"/>
        <v>45125.246409953703</v>
      </c>
      <c r="F4019" s="8">
        <v>45125.392243287039</v>
      </c>
      <c r="G4019" s="7">
        <f t="shared" si="400"/>
        <v>45125.433909953703</v>
      </c>
      <c r="H4019" s="2">
        <f>LOOKUP(2,1/(Sheet1!$D:$D=C4019)/(Sheet1!$E:$E&gt;=E4019)/(Sheet1!$E:$E&lt;=G4019),(Sheet1!$E:$E))</f>
        <v>45125.391592939814</v>
      </c>
      <c r="I4019" t="str">
        <f t="shared" si="396"/>
        <v>+0:00:56</v>
      </c>
      <c r="J4019" t="s">
        <v>9651</v>
      </c>
      <c r="K4019" t="s">
        <v>9621</v>
      </c>
      <c r="L4019" t="str">
        <f t="shared" si="397"/>
        <v>WEEK 29</v>
      </c>
    </row>
    <row r="4020" spans="1:13" x14ac:dyDescent="0.35">
      <c r="A4020" s="6">
        <v>3</v>
      </c>
      <c r="B4020" s="6" t="s">
        <v>6076</v>
      </c>
      <c r="C4020" s="6" t="s">
        <v>6076</v>
      </c>
      <c r="D4020" s="6" t="str">
        <f t="shared" si="398"/>
        <v>3-CXDU2293130</v>
      </c>
      <c r="E4020" s="7">
        <f t="shared" si="399"/>
        <v>45125.236566400461</v>
      </c>
      <c r="F4020" s="8">
        <v>45125.382399733797</v>
      </c>
      <c r="G4020" s="7">
        <f t="shared" si="400"/>
        <v>45125.424066400461</v>
      </c>
      <c r="H4020" s="2">
        <f>LOOKUP(2,1/(Sheet1!$D:$D=C4020)/(Sheet1!$E:$E&gt;=E4020)/(Sheet1!$E:$E&lt;=G4020),(Sheet1!$E:$E))</f>
        <v>45125.383328877317</v>
      </c>
      <c r="I4020" t="str">
        <f t="shared" si="396"/>
        <v>0:01:20</v>
      </c>
      <c r="J4020" t="s">
        <v>8471</v>
      </c>
      <c r="K4020" t="s">
        <v>9621</v>
      </c>
      <c r="L4020" t="str">
        <f t="shared" si="397"/>
        <v>WEEK 29</v>
      </c>
      <c r="M4020" t="str">
        <f t="shared" ref="M4020:M4053" si="404">IF(I4020&lt;="0:00:05","(-) 5 detik",IF(I4020&lt;="0:00:15","(-) 15 detik",IF(I4020&lt;="0:00:30","(-) 30 detik","(-) 65 detik")))</f>
        <v>(-) 65 detik</v>
      </c>
    </row>
    <row r="4021" spans="1:13" x14ac:dyDescent="0.35">
      <c r="A4021" s="6">
        <v>4</v>
      </c>
      <c r="B4021" s="6" t="s">
        <v>5903</v>
      </c>
      <c r="C4021" s="6" t="s">
        <v>5903</v>
      </c>
      <c r="D4021" s="6" t="str">
        <f t="shared" si="398"/>
        <v>4-CCLU7425441</v>
      </c>
      <c r="E4021" s="7">
        <f t="shared" si="399"/>
        <v>45125.233021759253</v>
      </c>
      <c r="F4021" s="8">
        <v>45125.378855092589</v>
      </c>
      <c r="G4021" s="7">
        <f t="shared" si="400"/>
        <v>45125.420521759253</v>
      </c>
      <c r="H4021" s="2">
        <f>LOOKUP(2,1/(Sheet1!$D:$D=C4021)/(Sheet1!$E:$E&gt;=E4021)/(Sheet1!$E:$E&lt;=G4021),(Sheet1!$E:$E))</f>
        <v>45125.379747083331</v>
      </c>
      <c r="I4021" t="str">
        <f t="shared" si="396"/>
        <v>0:01:17</v>
      </c>
      <c r="J4021" t="s">
        <v>8471</v>
      </c>
      <c r="K4021" t="s">
        <v>9621</v>
      </c>
      <c r="L4021" t="str">
        <f t="shared" si="397"/>
        <v>WEEK 29</v>
      </c>
      <c r="M4021" t="str">
        <f t="shared" si="404"/>
        <v>(-) 65 detik</v>
      </c>
    </row>
    <row r="4022" spans="1:13" x14ac:dyDescent="0.35">
      <c r="A4022" s="6">
        <v>4</v>
      </c>
      <c r="B4022" s="6" t="s">
        <v>288</v>
      </c>
      <c r="C4022" s="6" t="s">
        <v>288</v>
      </c>
      <c r="D4022" s="6" t="str">
        <f t="shared" si="398"/>
        <v>4-DRYU4546899</v>
      </c>
      <c r="E4022" s="7">
        <f t="shared" si="399"/>
        <v>45125.228886921293</v>
      </c>
      <c r="F4022" s="8">
        <v>45125.374720254629</v>
      </c>
      <c r="G4022" s="7">
        <f t="shared" si="400"/>
        <v>45125.416386921293</v>
      </c>
      <c r="H4022" s="2">
        <f>LOOKUP(2,1/(Sheet1!$D:$D=C4022)/(Sheet1!$E:$E&gt;=E4022)/(Sheet1!$E:$E&lt;=G4022),(Sheet1!$E:$E))</f>
        <v>45125.375622037034</v>
      </c>
      <c r="I4022" t="str">
        <f t="shared" si="396"/>
        <v>0:01:18</v>
      </c>
      <c r="J4022" t="s">
        <v>8471</v>
      </c>
      <c r="K4022" t="s">
        <v>9621</v>
      </c>
      <c r="L4022" t="str">
        <f t="shared" si="397"/>
        <v>WEEK 29</v>
      </c>
      <c r="M4022" t="str">
        <f t="shared" si="404"/>
        <v>(-) 65 detik</v>
      </c>
    </row>
    <row r="4023" spans="1:13" x14ac:dyDescent="0.35">
      <c r="A4023" s="6">
        <v>3</v>
      </c>
      <c r="B4023" s="6" t="s">
        <v>4016</v>
      </c>
      <c r="C4023" s="6" t="s">
        <v>4016</v>
      </c>
      <c r="D4023" s="6" t="str">
        <f t="shared" si="398"/>
        <v>3-OOCU8367101</v>
      </c>
      <c r="E4023" s="7">
        <f t="shared" si="399"/>
        <v>45125.221540127313</v>
      </c>
      <c r="F4023" s="8">
        <v>45125.367373460649</v>
      </c>
      <c r="G4023" s="7">
        <f t="shared" si="400"/>
        <v>45125.409040127313</v>
      </c>
      <c r="H4023" s="2">
        <f>LOOKUP(2,1/(Sheet1!$D:$D=C4023)/(Sheet1!$E:$E&gt;=E4023)/(Sheet1!$E:$E&lt;=G4023),(Sheet1!$E:$E))</f>
        <v>45125.368187083332</v>
      </c>
      <c r="I4023" t="str">
        <f t="shared" si="396"/>
        <v>0:01:10</v>
      </c>
      <c r="J4023" t="s">
        <v>8471</v>
      </c>
      <c r="K4023" t="s">
        <v>9621</v>
      </c>
      <c r="L4023" t="str">
        <f t="shared" si="397"/>
        <v>WEEK 29</v>
      </c>
      <c r="M4023" t="str">
        <f t="shared" si="404"/>
        <v>(-) 65 detik</v>
      </c>
    </row>
    <row r="4024" spans="1:13" x14ac:dyDescent="0.35">
      <c r="A4024" s="6">
        <v>1</v>
      </c>
      <c r="B4024" s="6" t="s">
        <v>5358</v>
      </c>
      <c r="C4024" s="6" t="s">
        <v>5358</v>
      </c>
      <c r="D4024" s="6" t="str">
        <f t="shared" si="398"/>
        <v>1-TCKU7376768</v>
      </c>
      <c r="E4024" s="7">
        <f t="shared" si="399"/>
        <v>45125.221129942125</v>
      </c>
      <c r="F4024" s="8">
        <v>45125.366963275461</v>
      </c>
      <c r="G4024" s="7">
        <f t="shared" si="400"/>
        <v>45125.408629942125</v>
      </c>
      <c r="H4024" s="2">
        <f>LOOKUP(2,1/(Sheet1!$D:$D=C4024)/(Sheet1!$E:$E&gt;=E4024)/(Sheet1!$E:$E&lt;=G4024),(Sheet1!$E:$E))</f>
        <v>45125.367881840277</v>
      </c>
      <c r="I4024" t="str">
        <f t="shared" si="396"/>
        <v>0:01:19</v>
      </c>
      <c r="J4024" t="s">
        <v>8471</v>
      </c>
      <c r="K4024" t="s">
        <v>9621</v>
      </c>
      <c r="L4024" t="str">
        <f t="shared" si="397"/>
        <v>WEEK 29</v>
      </c>
      <c r="M4024" t="str">
        <f t="shared" si="404"/>
        <v>(-) 65 detik</v>
      </c>
    </row>
    <row r="4025" spans="1:13" x14ac:dyDescent="0.35">
      <c r="A4025" s="6">
        <v>4</v>
      </c>
      <c r="B4025" s="6" t="s">
        <v>5747</v>
      </c>
      <c r="C4025" s="6" t="s">
        <v>5747</v>
      </c>
      <c r="D4025" s="6" t="str">
        <f t="shared" si="398"/>
        <v>4-BEAU1004060</v>
      </c>
      <c r="E4025" s="7">
        <f t="shared" si="399"/>
        <v>45125.219036770832</v>
      </c>
      <c r="F4025" s="8">
        <v>45125.364870104167</v>
      </c>
      <c r="G4025" s="7">
        <f t="shared" si="400"/>
        <v>45125.406536770832</v>
      </c>
      <c r="H4025" s="2">
        <f>LOOKUP(2,1/(Sheet1!$D:$D=C4025)/(Sheet1!$E:$E&gt;=E4025)/(Sheet1!$E:$E&lt;=G4025),(Sheet1!$E:$E))</f>
        <v>45125.365663599536</v>
      </c>
      <c r="I4025" t="str">
        <f t="shared" si="396"/>
        <v>0:01:09</v>
      </c>
      <c r="J4025" t="s">
        <v>8471</v>
      </c>
      <c r="K4025" t="s">
        <v>9621</v>
      </c>
      <c r="L4025" t="str">
        <f t="shared" si="397"/>
        <v>WEEK 29</v>
      </c>
      <c r="M4025" t="str">
        <f t="shared" si="404"/>
        <v>(-) 65 detik</v>
      </c>
    </row>
    <row r="4026" spans="1:13" x14ac:dyDescent="0.35">
      <c r="A4026" s="6">
        <v>3</v>
      </c>
      <c r="B4026" s="6" t="s">
        <v>7484</v>
      </c>
      <c r="C4026" s="6" t="s">
        <v>7484</v>
      </c>
      <c r="D4026" s="6" t="str">
        <f t="shared" si="398"/>
        <v>3-ZCSU9031208</v>
      </c>
      <c r="E4026" s="7">
        <f t="shared" si="399"/>
        <v>45125.203499733791</v>
      </c>
      <c r="F4026" s="8">
        <v>45125.349333067126</v>
      </c>
      <c r="G4026" s="7">
        <f t="shared" si="400"/>
        <v>45125.390999733791</v>
      </c>
      <c r="H4026" s="2">
        <f>LOOKUP(2,1/(Sheet1!$D:$D=C4026)/(Sheet1!$E:$E&gt;=E4026)/(Sheet1!$E:$E&lt;=G4026),(Sheet1!$E:$E))</f>
        <v>45125.350176030093</v>
      </c>
      <c r="I4026" t="str">
        <f t="shared" si="396"/>
        <v>0:01:13</v>
      </c>
      <c r="J4026" t="s">
        <v>8471</v>
      </c>
      <c r="K4026" t="s">
        <v>9621</v>
      </c>
      <c r="L4026" t="str">
        <f t="shared" si="397"/>
        <v>WEEK 29</v>
      </c>
      <c r="M4026" t="str">
        <f t="shared" si="404"/>
        <v>(-) 65 detik</v>
      </c>
    </row>
    <row r="4027" spans="1:13" x14ac:dyDescent="0.35">
      <c r="A4027" s="6">
        <v>1</v>
      </c>
      <c r="B4027" s="6" t="s">
        <v>5489</v>
      </c>
      <c r="C4027" s="6" t="s">
        <v>5489</v>
      </c>
      <c r="D4027" s="6" t="str">
        <f t="shared" si="398"/>
        <v>1-TLLU3128429</v>
      </c>
      <c r="E4027" s="7">
        <f t="shared" si="399"/>
        <v>45125.202431481477</v>
      </c>
      <c r="F4027" s="8">
        <v>45125.348264814813</v>
      </c>
      <c r="G4027" s="7">
        <f t="shared" si="400"/>
        <v>45125.389931481477</v>
      </c>
      <c r="H4027" s="2">
        <f>LOOKUP(2,1/(Sheet1!$D:$D=C4027)/(Sheet1!$E:$E&gt;=E4027)/(Sheet1!$E:$E&lt;=G4027),(Sheet1!$E:$E))</f>
        <v>45125.349041770831</v>
      </c>
      <c r="I4027" t="str">
        <f t="shared" si="396"/>
        <v>0:01:07</v>
      </c>
      <c r="J4027" t="s">
        <v>8471</v>
      </c>
      <c r="K4027" t="s">
        <v>9621</v>
      </c>
      <c r="L4027" t="str">
        <f t="shared" si="397"/>
        <v>WEEK 29</v>
      </c>
      <c r="M4027" t="str">
        <f t="shared" si="404"/>
        <v>(-) 65 detik</v>
      </c>
    </row>
    <row r="4028" spans="1:13" x14ac:dyDescent="0.35">
      <c r="A4028" s="6">
        <v>2</v>
      </c>
      <c r="B4028" s="6" t="s">
        <v>6640</v>
      </c>
      <c r="C4028" s="6" t="s">
        <v>6640</v>
      </c>
      <c r="D4028" s="6" t="str">
        <f t="shared" si="398"/>
        <v>2-MRSU5476001</v>
      </c>
      <c r="E4028" s="7">
        <f t="shared" si="399"/>
        <v>45125.200079745366</v>
      </c>
      <c r="F4028" s="8">
        <v>45125.345913078701</v>
      </c>
      <c r="G4028" s="7">
        <f t="shared" si="400"/>
        <v>45125.387579745366</v>
      </c>
      <c r="H4028" s="2">
        <f>LOOKUP(2,1/(Sheet1!$D:$D=C4028)/(Sheet1!$E:$E&gt;=E4028)/(Sheet1!$E:$E&lt;=G4028),(Sheet1!$E:$E))</f>
        <v>45125.346768379626</v>
      </c>
      <c r="I4028" t="str">
        <f t="shared" si="396"/>
        <v>0:01:14</v>
      </c>
      <c r="J4028" t="s">
        <v>8471</v>
      </c>
      <c r="K4028" t="s">
        <v>9621</v>
      </c>
      <c r="L4028" t="str">
        <f t="shared" si="397"/>
        <v>WEEK 29</v>
      </c>
      <c r="M4028" t="str">
        <f t="shared" si="404"/>
        <v>(-) 65 detik</v>
      </c>
    </row>
    <row r="4029" spans="1:13" x14ac:dyDescent="0.35">
      <c r="A4029" s="6">
        <v>4</v>
      </c>
      <c r="B4029" s="6" t="s">
        <v>7494</v>
      </c>
      <c r="C4029" s="6" t="s">
        <v>7494</v>
      </c>
      <c r="D4029" s="6" t="str">
        <f t="shared" si="398"/>
        <v>4-ZCSU9039235</v>
      </c>
      <c r="E4029" s="7">
        <f t="shared" si="399"/>
        <v>45125.167175613424</v>
      </c>
      <c r="F4029" s="8">
        <v>45125.31300894676</v>
      </c>
      <c r="G4029" s="7">
        <f t="shared" si="400"/>
        <v>45125.354675613424</v>
      </c>
      <c r="H4029" s="2">
        <f>LOOKUP(2,1/(Sheet1!$D:$D=C4029)/(Sheet1!$E:$E&gt;=E4029)/(Sheet1!$E:$E&lt;=G4029),(Sheet1!$E:$E))</f>
        <v>45125.31392403935</v>
      </c>
      <c r="I4029" t="str">
        <f t="shared" si="396"/>
        <v>0:01:19</v>
      </c>
      <c r="J4029" t="s">
        <v>8471</v>
      </c>
      <c r="K4029" t="s">
        <v>9621</v>
      </c>
      <c r="L4029" t="str">
        <f t="shared" si="397"/>
        <v>WEEK 29</v>
      </c>
      <c r="M4029" t="str">
        <f t="shared" si="404"/>
        <v>(-) 65 detik</v>
      </c>
    </row>
    <row r="4030" spans="1:13" x14ac:dyDescent="0.35">
      <c r="A4030" s="6">
        <v>1</v>
      </c>
      <c r="B4030" s="6" t="s">
        <v>5502</v>
      </c>
      <c r="C4030" s="6" t="s">
        <v>5502</v>
      </c>
      <c r="D4030" s="6" t="str">
        <f t="shared" si="398"/>
        <v>1-TLLU7731127</v>
      </c>
      <c r="E4030" s="7">
        <f t="shared" si="399"/>
        <v>45125.166325810183</v>
      </c>
      <c r="F4030" s="8">
        <v>45125.312159143519</v>
      </c>
      <c r="G4030" s="7">
        <f t="shared" si="400"/>
        <v>45125.353825810183</v>
      </c>
      <c r="H4030" s="2">
        <f>LOOKUP(2,1/(Sheet1!$D:$D=C4030)/(Sheet1!$E:$E&gt;=E4030)/(Sheet1!$E:$E&lt;=G4030),(Sheet1!$E:$E))</f>
        <v>45125.31238747685</v>
      </c>
      <c r="I4030" t="str">
        <f t="shared" si="396"/>
        <v>0:00:20</v>
      </c>
      <c r="J4030" t="s">
        <v>8471</v>
      </c>
      <c r="K4030" t="s">
        <v>9621</v>
      </c>
      <c r="L4030" t="str">
        <f t="shared" si="397"/>
        <v>WEEK 29</v>
      </c>
      <c r="M4030" t="str">
        <f t="shared" si="404"/>
        <v>(-) 30 detik</v>
      </c>
    </row>
    <row r="4031" spans="1:13" x14ac:dyDescent="0.35">
      <c r="A4031" s="6">
        <v>3</v>
      </c>
      <c r="B4031" s="6" t="s">
        <v>7410</v>
      </c>
      <c r="C4031" s="6" t="s">
        <v>7410</v>
      </c>
      <c r="D4031" s="6" t="str">
        <f t="shared" si="398"/>
        <v>3-TRLU9500869</v>
      </c>
      <c r="E4031" s="7">
        <f t="shared" si="399"/>
        <v>45125.146394907402</v>
      </c>
      <c r="F4031" s="8">
        <v>45125.292228240738</v>
      </c>
      <c r="G4031" s="7">
        <f t="shared" si="400"/>
        <v>45125.333894907402</v>
      </c>
      <c r="H4031" s="2">
        <f>LOOKUP(2,1/(Sheet1!$D:$D=C4031)/(Sheet1!$E:$E&gt;=E4031)/(Sheet1!$E:$E&lt;=G4031),(Sheet1!$E:$E))</f>
        <v>45125.293068090279</v>
      </c>
      <c r="I4031" t="str">
        <f t="shared" si="396"/>
        <v>0:01:13</v>
      </c>
      <c r="J4031" t="s">
        <v>8471</v>
      </c>
      <c r="K4031" t="s">
        <v>9621</v>
      </c>
      <c r="L4031" t="str">
        <f t="shared" si="397"/>
        <v>WEEK 29</v>
      </c>
      <c r="M4031" t="str">
        <f t="shared" si="404"/>
        <v>(-) 65 detik</v>
      </c>
    </row>
    <row r="4032" spans="1:13" x14ac:dyDescent="0.35">
      <c r="A4032" s="6">
        <v>3</v>
      </c>
      <c r="B4032" s="6" t="s">
        <v>6569</v>
      </c>
      <c r="C4032" s="6" t="s">
        <v>6569</v>
      </c>
      <c r="D4032" s="6" t="str">
        <f t="shared" si="398"/>
        <v>3-MOFU5838085</v>
      </c>
      <c r="E4032" s="7">
        <f t="shared" si="399"/>
        <v>45125.143462499997</v>
      </c>
      <c r="F4032" s="8">
        <v>45125.289295833332</v>
      </c>
      <c r="G4032" s="7">
        <f t="shared" si="400"/>
        <v>45125.330962499997</v>
      </c>
      <c r="H4032" s="2">
        <f>LOOKUP(2,1/(Sheet1!$D:$D=C4032)/(Sheet1!$E:$E&gt;=E4032)/(Sheet1!$E:$E&lt;=G4032),(Sheet1!$E:$E))</f>
        <v>45125.29018747685</v>
      </c>
      <c r="I4032" t="str">
        <f t="shared" si="396"/>
        <v>0:01:17</v>
      </c>
      <c r="J4032" t="s">
        <v>8471</v>
      </c>
      <c r="K4032" t="s">
        <v>9621</v>
      </c>
      <c r="L4032" t="str">
        <f t="shared" si="397"/>
        <v>WEEK 29</v>
      </c>
      <c r="M4032" t="str">
        <f t="shared" si="404"/>
        <v>(-) 65 detik</v>
      </c>
    </row>
    <row r="4033" spans="1:13" x14ac:dyDescent="0.35">
      <c r="A4033" s="6">
        <v>3</v>
      </c>
      <c r="B4033" s="6" t="s">
        <v>7160</v>
      </c>
      <c r="C4033" s="6" t="s">
        <v>7160</v>
      </c>
      <c r="D4033" s="6" t="str">
        <f t="shared" si="398"/>
        <v>3-TEMU6831542</v>
      </c>
      <c r="E4033" s="7">
        <f t="shared" si="399"/>
        <v>45125.136478900458</v>
      </c>
      <c r="F4033" s="8">
        <v>45125.282312233794</v>
      </c>
      <c r="G4033" s="7">
        <f t="shared" si="400"/>
        <v>45125.323978900458</v>
      </c>
      <c r="H4033" s="2">
        <f>LOOKUP(2,1/(Sheet1!$D:$D=C4033)/(Sheet1!$E:$E&gt;=E4033)/(Sheet1!$E:$E&lt;=G4033),(Sheet1!$E:$E))</f>
        <v>45125.28322503472</v>
      </c>
      <c r="I4033" t="str">
        <f t="shared" si="396"/>
        <v>0:01:19</v>
      </c>
      <c r="J4033" t="s">
        <v>8471</v>
      </c>
      <c r="K4033" t="s">
        <v>9621</v>
      </c>
      <c r="L4033" t="str">
        <f t="shared" si="397"/>
        <v>WEEK 29</v>
      </c>
      <c r="M4033" t="str">
        <f t="shared" si="404"/>
        <v>(-) 65 detik</v>
      </c>
    </row>
    <row r="4034" spans="1:13" x14ac:dyDescent="0.35">
      <c r="A4034" s="6">
        <v>4</v>
      </c>
      <c r="B4034" s="6" t="s">
        <v>7238</v>
      </c>
      <c r="C4034" s="6" t="s">
        <v>7238</v>
      </c>
      <c r="D4034" s="6" t="str">
        <f t="shared" si="398"/>
        <v>4-TGBU8799820</v>
      </c>
      <c r="E4034" s="7">
        <f t="shared" si="399"/>
        <v>45125.130537037032</v>
      </c>
      <c r="F4034" s="8">
        <v>45125.276370370368</v>
      </c>
      <c r="G4034" s="7">
        <f t="shared" si="400"/>
        <v>45125.318037037032</v>
      </c>
      <c r="H4034" s="2">
        <f>LOOKUP(2,1/(Sheet1!$D:$D=C4034)/(Sheet1!$E:$E&gt;=E4034)/(Sheet1!$E:$E&lt;=G4034),(Sheet1!$E:$E))</f>
        <v>45125.277248738428</v>
      </c>
      <c r="I4034" t="str">
        <f t="shared" ref="I4034:I4097" si="405">IF(H4034-F4034&gt;0, TEXT(ABS(H4034-F4034),"h:mm:ss"), "+"&amp;TEXT(ABS(F4034-H4034),"h:mm:ss"))</f>
        <v>0:01:16</v>
      </c>
      <c r="J4034" t="s">
        <v>8471</v>
      </c>
      <c r="K4034" t="s">
        <v>9621</v>
      </c>
      <c r="L4034" t="str">
        <f t="shared" ref="L4034:L4097" si="406">CONCATENATE("WEEK ",WEEKNUM(F4034,21))</f>
        <v>WEEK 29</v>
      </c>
      <c r="M4034" t="str">
        <f t="shared" si="404"/>
        <v>(-) 65 detik</v>
      </c>
    </row>
    <row r="4035" spans="1:13" x14ac:dyDescent="0.35">
      <c r="A4035" s="6">
        <v>3</v>
      </c>
      <c r="B4035" s="6" t="s">
        <v>6024</v>
      </c>
      <c r="C4035" s="6" t="s">
        <v>6024</v>
      </c>
      <c r="D4035" s="6" t="str">
        <f t="shared" ref="D4035:D4098" si="407">A4035&amp;"-"&amp;C4035</f>
        <v>3-CSNU7681349</v>
      </c>
      <c r="E4035" s="7">
        <f t="shared" ref="E4035:E4098" si="408">F4035-TIMEVALUE("03:30:00")</f>
        <v>45125.130078043978</v>
      </c>
      <c r="F4035" s="8">
        <v>45125.275911377314</v>
      </c>
      <c r="G4035" s="7">
        <f t="shared" ref="G4035:G4098" si="409">F4035+TIMEVALUE("01:00:00")</f>
        <v>45125.317578043978</v>
      </c>
      <c r="H4035" s="2">
        <f>LOOKUP(2,1/(Sheet1!$D:$D=C4035)/(Sheet1!$E:$E&gt;=E4035)/(Sheet1!$E:$E&lt;=G4035),(Sheet1!$E:$E))</f>
        <v>45125.276821064814</v>
      </c>
      <c r="I4035" t="str">
        <f t="shared" si="405"/>
        <v>0:01:19</v>
      </c>
      <c r="J4035" t="s">
        <v>8471</v>
      </c>
      <c r="K4035" t="s">
        <v>9621</v>
      </c>
      <c r="L4035" t="str">
        <f t="shared" si="406"/>
        <v>WEEK 29</v>
      </c>
      <c r="M4035" t="str">
        <f t="shared" si="404"/>
        <v>(-) 65 detik</v>
      </c>
    </row>
    <row r="4036" spans="1:13" x14ac:dyDescent="0.35">
      <c r="A4036" s="6">
        <v>4</v>
      </c>
      <c r="B4036" s="6" t="s">
        <v>5535</v>
      </c>
      <c r="C4036" s="6" t="s">
        <v>5535</v>
      </c>
      <c r="D4036" s="6" t="str">
        <f t="shared" si="407"/>
        <v>4-TRHU5794010</v>
      </c>
      <c r="E4036" s="7">
        <f t="shared" si="408"/>
        <v>45125.129150775458</v>
      </c>
      <c r="F4036" s="8">
        <v>45125.274984108793</v>
      </c>
      <c r="G4036" s="7">
        <f t="shared" si="409"/>
        <v>45125.316650775458</v>
      </c>
      <c r="H4036" s="2">
        <f>LOOKUP(2,1/(Sheet1!$D:$D=C4036)/(Sheet1!$E:$E&gt;=E4036)/(Sheet1!$E:$E&lt;=G4036),(Sheet1!$E:$E))</f>
        <v>45125.275503958335</v>
      </c>
      <c r="I4036" t="str">
        <f t="shared" si="405"/>
        <v>0:00:45</v>
      </c>
      <c r="J4036" t="s">
        <v>8471</v>
      </c>
      <c r="K4036" t="s">
        <v>9621</v>
      </c>
      <c r="L4036" t="str">
        <f t="shared" si="406"/>
        <v>WEEK 29</v>
      </c>
      <c r="M4036" t="str">
        <f t="shared" si="404"/>
        <v>(-) 65 detik</v>
      </c>
    </row>
    <row r="4037" spans="1:13" x14ac:dyDescent="0.35">
      <c r="A4037" s="6">
        <v>2</v>
      </c>
      <c r="B4037" s="6" t="s">
        <v>6281</v>
      </c>
      <c r="C4037" s="6" t="s">
        <v>6281</v>
      </c>
      <c r="D4037" s="6" t="str">
        <f t="shared" si="407"/>
        <v>2-FFAU1319171</v>
      </c>
      <c r="E4037" s="7">
        <f t="shared" si="408"/>
        <v>45125.121133564811</v>
      </c>
      <c r="F4037" s="8">
        <v>45125.266966898147</v>
      </c>
      <c r="G4037" s="7">
        <f t="shared" si="409"/>
        <v>45125.308633564811</v>
      </c>
      <c r="H4037" s="2">
        <f>LOOKUP(2,1/(Sheet1!$D:$D=C4037)/(Sheet1!$E:$E&gt;=E4037)/(Sheet1!$E:$E&lt;=G4037),(Sheet1!$E:$E))</f>
        <v>45125.267641122686</v>
      </c>
      <c r="I4037" t="str">
        <f t="shared" si="405"/>
        <v>0:00:58</v>
      </c>
      <c r="J4037" t="s">
        <v>8471</v>
      </c>
      <c r="K4037" t="s">
        <v>9621</v>
      </c>
      <c r="L4037" t="str">
        <f t="shared" si="406"/>
        <v>WEEK 29</v>
      </c>
      <c r="M4037" t="str">
        <f t="shared" si="404"/>
        <v>(-) 65 detik</v>
      </c>
    </row>
    <row r="4038" spans="1:13" x14ac:dyDescent="0.35">
      <c r="A4038" s="6">
        <v>1</v>
      </c>
      <c r="B4038" s="6" t="s">
        <v>1910</v>
      </c>
      <c r="C4038" s="6" t="s">
        <v>1910</v>
      </c>
      <c r="D4038" s="6" t="str">
        <f t="shared" si="407"/>
        <v>1-MRKU5296368</v>
      </c>
      <c r="E4038" s="7">
        <f t="shared" si="408"/>
        <v>45125.117998842594</v>
      </c>
      <c r="F4038" s="8">
        <v>45125.26383217593</v>
      </c>
      <c r="G4038" s="7">
        <f t="shared" si="409"/>
        <v>45125.305498842594</v>
      </c>
      <c r="H4038" s="2">
        <f>LOOKUP(2,1/(Sheet1!$D:$D=C4038)/(Sheet1!$E:$E&gt;=E4038)/(Sheet1!$E:$E&lt;=G4038),(Sheet1!$E:$E))</f>
        <v>45125.264101817127</v>
      </c>
      <c r="I4038" t="str">
        <f t="shared" si="405"/>
        <v>0:00:23</v>
      </c>
      <c r="J4038" t="s">
        <v>8471</v>
      </c>
      <c r="K4038" t="s">
        <v>9621</v>
      </c>
      <c r="L4038" t="str">
        <f t="shared" si="406"/>
        <v>WEEK 29</v>
      </c>
      <c r="M4038" t="str">
        <f t="shared" si="404"/>
        <v>(-) 30 detik</v>
      </c>
    </row>
    <row r="4039" spans="1:13" x14ac:dyDescent="0.35">
      <c r="A4039" s="6">
        <v>2</v>
      </c>
      <c r="B4039" s="6" t="s">
        <v>6664</v>
      </c>
      <c r="C4039" s="6" t="s">
        <v>6664</v>
      </c>
      <c r="D4039" s="6" t="str">
        <f t="shared" si="407"/>
        <v>2-MSKU1208890</v>
      </c>
      <c r="E4039" s="7">
        <f t="shared" si="408"/>
        <v>45125.117286458328</v>
      </c>
      <c r="F4039" s="8">
        <v>45125.263119791663</v>
      </c>
      <c r="G4039" s="7">
        <f t="shared" si="409"/>
        <v>45125.304786458328</v>
      </c>
      <c r="H4039" s="2">
        <f>LOOKUP(2,1/(Sheet1!$D:$D=C4039)/(Sheet1!$E:$E&gt;=E4039)/(Sheet1!$E:$E&lt;=G4039),(Sheet1!$E:$E))</f>
        <v>45125.263129004627</v>
      </c>
      <c r="I4039" t="str">
        <f t="shared" si="405"/>
        <v>0:00:01</v>
      </c>
      <c r="J4039" t="s">
        <v>8471</v>
      </c>
      <c r="K4039" t="s">
        <v>9621</v>
      </c>
      <c r="L4039" t="str">
        <f t="shared" si="406"/>
        <v>WEEK 29</v>
      </c>
      <c r="M4039" t="str">
        <f t="shared" si="404"/>
        <v>(-) 5 detik</v>
      </c>
    </row>
    <row r="4040" spans="1:13" x14ac:dyDescent="0.35">
      <c r="A4040" s="6">
        <v>3</v>
      </c>
      <c r="B4040" s="6" t="s">
        <v>6293</v>
      </c>
      <c r="C4040" s="6" t="s">
        <v>6293</v>
      </c>
      <c r="D4040" s="6" t="str">
        <f t="shared" si="407"/>
        <v>3-FFAU2731347</v>
      </c>
      <c r="E4040" s="7">
        <f t="shared" si="408"/>
        <v>45125.113273877316</v>
      </c>
      <c r="F4040" s="8">
        <v>45125.259107210652</v>
      </c>
      <c r="G4040" s="7">
        <f t="shared" si="409"/>
        <v>45125.300773877316</v>
      </c>
      <c r="H4040" s="2">
        <f>LOOKUP(2,1/(Sheet1!$D:$D=C4040)/(Sheet1!$E:$E&gt;=E4040)/(Sheet1!$E:$E&lt;=G4040),(Sheet1!$E:$E))</f>
        <v>45125.259857835648</v>
      </c>
      <c r="I4040" t="str">
        <f t="shared" si="405"/>
        <v>0:01:05</v>
      </c>
      <c r="J4040" t="s">
        <v>8471</v>
      </c>
      <c r="K4040" t="s">
        <v>9621</v>
      </c>
      <c r="L4040" t="str">
        <f t="shared" si="406"/>
        <v>WEEK 29</v>
      </c>
      <c r="M4040" t="str">
        <f t="shared" si="404"/>
        <v>(-) 65 detik</v>
      </c>
    </row>
    <row r="4041" spans="1:13" x14ac:dyDescent="0.35">
      <c r="A4041" s="6">
        <v>2</v>
      </c>
      <c r="B4041" s="6" t="s">
        <v>7033</v>
      </c>
      <c r="C4041" s="6" t="s">
        <v>7033</v>
      </c>
      <c r="D4041" s="6" t="str">
        <f t="shared" si="407"/>
        <v>2-TCKU6650811</v>
      </c>
      <c r="E4041" s="7">
        <f t="shared" si="408"/>
        <v>45125.021895717589</v>
      </c>
      <c r="F4041" s="8">
        <v>45125.167729050925</v>
      </c>
      <c r="G4041" s="7">
        <f t="shared" si="409"/>
        <v>45125.209395717589</v>
      </c>
      <c r="H4041" s="2">
        <f>LOOKUP(2,1/(Sheet1!$D:$D=C4041)/(Sheet1!$E:$E&gt;=E4041)/(Sheet1!$E:$E&lt;=G4041),(Sheet1!$E:$E))</f>
        <v>45125.168475381943</v>
      </c>
      <c r="I4041" t="str">
        <f t="shared" si="405"/>
        <v>0:01:04</v>
      </c>
      <c r="J4041" t="s">
        <v>8471</v>
      </c>
      <c r="K4041" t="s">
        <v>9621</v>
      </c>
      <c r="L4041" t="str">
        <f t="shared" si="406"/>
        <v>WEEK 29</v>
      </c>
      <c r="M4041" t="str">
        <f t="shared" si="404"/>
        <v>(-) 65 detik</v>
      </c>
    </row>
    <row r="4042" spans="1:13" x14ac:dyDescent="0.35">
      <c r="A4042" s="6">
        <v>3</v>
      </c>
      <c r="B4042" s="6" t="s">
        <v>6644</v>
      </c>
      <c r="C4042" s="6" t="s">
        <v>6644</v>
      </c>
      <c r="D4042" s="6" t="str">
        <f t="shared" si="407"/>
        <v>3-MRSU5830558</v>
      </c>
      <c r="E4042" s="7">
        <f t="shared" si="408"/>
        <v>45125.018626770834</v>
      </c>
      <c r="F4042" s="8">
        <v>45125.16446010417</v>
      </c>
      <c r="G4042" s="7">
        <f t="shared" si="409"/>
        <v>45125.206126770834</v>
      </c>
      <c r="H4042" s="2">
        <f>LOOKUP(2,1/(Sheet1!$D:$D=C4042)/(Sheet1!$E:$E&gt;=E4042)/(Sheet1!$E:$E&lt;=G4042),(Sheet1!$E:$E))</f>
        <v>45125.165356898149</v>
      </c>
      <c r="I4042" t="str">
        <f t="shared" si="405"/>
        <v>0:01:17</v>
      </c>
      <c r="J4042" t="s">
        <v>8471</v>
      </c>
      <c r="K4042" t="s">
        <v>9621</v>
      </c>
      <c r="L4042" t="str">
        <f t="shared" si="406"/>
        <v>WEEK 29</v>
      </c>
      <c r="M4042" t="str">
        <f t="shared" si="404"/>
        <v>(-) 65 detik</v>
      </c>
    </row>
    <row r="4043" spans="1:13" x14ac:dyDescent="0.35">
      <c r="A4043" s="6">
        <v>2</v>
      </c>
      <c r="B4043" s="6" t="s">
        <v>6359</v>
      </c>
      <c r="C4043" s="6" t="s">
        <v>6359</v>
      </c>
      <c r="D4043" s="6" t="str">
        <f t="shared" si="407"/>
        <v>2-HASU4860877</v>
      </c>
      <c r="E4043" s="7">
        <f t="shared" si="408"/>
        <v>45125.01635868055</v>
      </c>
      <c r="F4043" s="8">
        <v>45125.162192013886</v>
      </c>
      <c r="G4043" s="7">
        <f t="shared" si="409"/>
        <v>45125.20385868055</v>
      </c>
      <c r="H4043" s="2">
        <f>LOOKUP(2,1/(Sheet1!$D:$D=C4043)/(Sheet1!$E:$E&gt;=E4043)/(Sheet1!$E:$E&lt;=G4043),(Sheet1!$E:$E))</f>
        <v>45125.163002222223</v>
      </c>
      <c r="I4043" t="str">
        <f t="shared" si="405"/>
        <v>0:01:10</v>
      </c>
      <c r="J4043" t="s">
        <v>8471</v>
      </c>
      <c r="K4043" t="s">
        <v>9621</v>
      </c>
      <c r="L4043" t="str">
        <f t="shared" si="406"/>
        <v>WEEK 29</v>
      </c>
      <c r="M4043" t="str">
        <f t="shared" si="404"/>
        <v>(-) 65 detik</v>
      </c>
    </row>
    <row r="4044" spans="1:13" x14ac:dyDescent="0.35">
      <c r="A4044" s="6">
        <v>2</v>
      </c>
      <c r="B4044" s="6" t="s">
        <v>6280</v>
      </c>
      <c r="C4044" s="6" t="s">
        <v>6280</v>
      </c>
      <c r="D4044" s="6" t="str">
        <f t="shared" si="407"/>
        <v>2-FFAU1194372</v>
      </c>
      <c r="E4044" s="7">
        <f t="shared" si="408"/>
        <v>45125.01175633102</v>
      </c>
      <c r="F4044" s="8">
        <v>45125.157589664355</v>
      </c>
      <c r="G4044" s="7">
        <f t="shared" si="409"/>
        <v>45125.19925633102</v>
      </c>
      <c r="H4044" s="2">
        <f>LOOKUP(2,1/(Sheet1!$D:$D=C4044)/(Sheet1!$E:$E&gt;=E4044)/(Sheet1!$E:$E&lt;=G4044),(Sheet1!$E:$E))</f>
        <v>45125.158332719904</v>
      </c>
      <c r="I4044" t="str">
        <f t="shared" si="405"/>
        <v>0:01:04</v>
      </c>
      <c r="J4044" t="s">
        <v>8471</v>
      </c>
      <c r="K4044" t="s">
        <v>9621</v>
      </c>
      <c r="L4044" t="str">
        <f t="shared" si="406"/>
        <v>WEEK 29</v>
      </c>
      <c r="M4044" t="str">
        <f t="shared" si="404"/>
        <v>(-) 65 detik</v>
      </c>
    </row>
    <row r="4045" spans="1:13" x14ac:dyDescent="0.35">
      <c r="A4045" s="6">
        <v>4</v>
      </c>
      <c r="B4045" s="6" t="s">
        <v>6633</v>
      </c>
      <c r="C4045" s="6" t="s">
        <v>6633</v>
      </c>
      <c r="D4045" s="6" t="str">
        <f t="shared" si="407"/>
        <v>4-MRSU4846009</v>
      </c>
      <c r="E4045" s="7">
        <f t="shared" si="408"/>
        <v>45125.01102943287</v>
      </c>
      <c r="F4045" s="8">
        <v>45125.156862766205</v>
      </c>
      <c r="G4045" s="7">
        <f t="shared" si="409"/>
        <v>45125.19852943287</v>
      </c>
      <c r="H4045" s="2">
        <f>LOOKUP(2,1/(Sheet1!$D:$D=C4045)/(Sheet1!$E:$E&gt;=E4045)/(Sheet1!$E:$E&lt;=G4045),(Sheet1!$E:$E))</f>
        <v>45125.157597187499</v>
      </c>
      <c r="I4045" t="str">
        <f t="shared" si="405"/>
        <v>0:01:03</v>
      </c>
      <c r="J4045" t="s">
        <v>8471</v>
      </c>
      <c r="K4045" t="s">
        <v>9621</v>
      </c>
      <c r="L4045" t="str">
        <f t="shared" si="406"/>
        <v>WEEK 29</v>
      </c>
      <c r="M4045" t="str">
        <f t="shared" si="404"/>
        <v>(-) 65 detik</v>
      </c>
    </row>
    <row r="4046" spans="1:13" x14ac:dyDescent="0.35">
      <c r="A4046" s="6">
        <v>3</v>
      </c>
      <c r="B4046" s="6" t="s">
        <v>6869</v>
      </c>
      <c r="C4046" s="6" t="s">
        <v>6869</v>
      </c>
      <c r="D4046" s="6" t="str">
        <f t="shared" si="407"/>
        <v>3-REGU3280881</v>
      </c>
      <c r="E4046" s="7">
        <f t="shared" si="408"/>
        <v>45125.009570752314</v>
      </c>
      <c r="F4046" s="8">
        <v>45125.15540408565</v>
      </c>
      <c r="G4046" s="7">
        <f t="shared" si="409"/>
        <v>45125.197070752314</v>
      </c>
      <c r="H4046" s="2">
        <f>LOOKUP(2,1/(Sheet1!$D:$D=C4046)/(Sheet1!$E:$E&gt;=E4046)/(Sheet1!$E:$E&lt;=G4046),(Sheet1!$E:$E))</f>
        <v>45125.156353217593</v>
      </c>
      <c r="I4046" t="str">
        <f t="shared" si="405"/>
        <v>0:01:22</v>
      </c>
      <c r="J4046" t="s">
        <v>8471</v>
      </c>
      <c r="K4046" t="s">
        <v>9621</v>
      </c>
      <c r="L4046" t="str">
        <f t="shared" si="406"/>
        <v>WEEK 29</v>
      </c>
      <c r="M4046" t="str">
        <f t="shared" si="404"/>
        <v>(-) 65 detik</v>
      </c>
    </row>
    <row r="4047" spans="1:13" x14ac:dyDescent="0.35">
      <c r="A4047" s="6">
        <v>2</v>
      </c>
      <c r="B4047" s="6" t="s">
        <v>6883</v>
      </c>
      <c r="C4047" s="6" t="s">
        <v>6883</v>
      </c>
      <c r="D4047" s="6" t="str">
        <f t="shared" si="407"/>
        <v>2-SEGU4339840</v>
      </c>
      <c r="E4047" s="7">
        <f t="shared" si="408"/>
        <v>45125.008265428238</v>
      </c>
      <c r="F4047" s="8">
        <v>45125.154098761574</v>
      </c>
      <c r="G4047" s="7">
        <f t="shared" si="409"/>
        <v>45125.195765428238</v>
      </c>
      <c r="H4047" s="2">
        <f>LOOKUP(2,1/(Sheet1!$D:$D=C4047)/(Sheet1!$E:$E&gt;=E4047)/(Sheet1!$E:$E&lt;=G4047),(Sheet1!$E:$E))</f>
        <v>45125.154989976851</v>
      </c>
      <c r="I4047" t="str">
        <f t="shared" si="405"/>
        <v>0:01:17</v>
      </c>
      <c r="J4047" t="s">
        <v>8471</v>
      </c>
      <c r="K4047" t="s">
        <v>9621</v>
      </c>
      <c r="L4047" t="str">
        <f t="shared" si="406"/>
        <v>WEEK 29</v>
      </c>
      <c r="M4047" t="str">
        <f t="shared" si="404"/>
        <v>(-) 65 detik</v>
      </c>
    </row>
    <row r="4048" spans="1:13" x14ac:dyDescent="0.35">
      <c r="A4048" s="6">
        <v>3</v>
      </c>
      <c r="B4048" s="6" t="s">
        <v>6872</v>
      </c>
      <c r="C4048" s="6" t="s">
        <v>6872</v>
      </c>
      <c r="D4048" s="6" t="str">
        <f t="shared" si="407"/>
        <v>3-SEGU1397904</v>
      </c>
      <c r="E4048" s="7">
        <f t="shared" si="408"/>
        <v>45124.997224108796</v>
      </c>
      <c r="F4048" s="8">
        <v>45125.143057442132</v>
      </c>
      <c r="G4048" s="7">
        <f t="shared" si="409"/>
        <v>45125.184724108796</v>
      </c>
      <c r="H4048" s="2">
        <f>LOOKUP(2,1/(Sheet1!$D:$D=C4048)/(Sheet1!$E:$E&gt;=E4048)/(Sheet1!$E:$E&lt;=G4048),(Sheet1!$E:$E))</f>
        <v>45125.143920289353</v>
      </c>
      <c r="I4048" t="str">
        <f t="shared" si="405"/>
        <v>0:01:15</v>
      </c>
      <c r="J4048" t="s">
        <v>8471</v>
      </c>
      <c r="K4048" t="s">
        <v>9621</v>
      </c>
      <c r="L4048" t="str">
        <f t="shared" si="406"/>
        <v>WEEK 29</v>
      </c>
      <c r="M4048" t="str">
        <f t="shared" si="404"/>
        <v>(-) 65 detik</v>
      </c>
    </row>
    <row r="4049" spans="1:13" x14ac:dyDescent="0.35">
      <c r="A4049" s="6">
        <v>3</v>
      </c>
      <c r="B4049" s="6" t="s">
        <v>5911</v>
      </c>
      <c r="C4049" s="6" t="s">
        <v>5911</v>
      </c>
      <c r="D4049" s="6" t="str">
        <f t="shared" si="407"/>
        <v>3-CIPU2009257</v>
      </c>
      <c r="E4049" s="7">
        <f t="shared" si="408"/>
        <v>45124.975513888887</v>
      </c>
      <c r="F4049" s="8">
        <v>45125.121347222223</v>
      </c>
      <c r="G4049" s="7">
        <f t="shared" si="409"/>
        <v>45125.163013888887</v>
      </c>
      <c r="H4049" s="2">
        <f>LOOKUP(2,1/(Sheet1!$D:$D=C4049)/(Sheet1!$E:$E&gt;=E4049)/(Sheet1!$E:$E&lt;=G4049),(Sheet1!$E:$E))</f>
        <v>45125.122170578703</v>
      </c>
      <c r="I4049" t="str">
        <f t="shared" si="405"/>
        <v>0:01:11</v>
      </c>
      <c r="J4049" t="s">
        <v>8471</v>
      </c>
      <c r="K4049" t="s">
        <v>9621</v>
      </c>
      <c r="L4049" t="str">
        <f t="shared" si="406"/>
        <v>WEEK 29</v>
      </c>
      <c r="M4049" t="str">
        <f t="shared" si="404"/>
        <v>(-) 65 detik</v>
      </c>
    </row>
    <row r="4050" spans="1:13" x14ac:dyDescent="0.35">
      <c r="A4050" s="6">
        <v>3</v>
      </c>
      <c r="B4050" s="6" t="s">
        <v>6125</v>
      </c>
      <c r="C4050" s="6" t="s">
        <v>6125</v>
      </c>
      <c r="D4050" s="6" t="str">
        <f t="shared" si="407"/>
        <v>3-DRYU9843380</v>
      </c>
      <c r="E4050" s="7">
        <f t="shared" si="408"/>
        <v>45124.959739085643</v>
      </c>
      <c r="F4050" s="8">
        <v>45125.105572418979</v>
      </c>
      <c r="G4050" s="7">
        <f t="shared" si="409"/>
        <v>45125.147239085643</v>
      </c>
      <c r="H4050" s="2">
        <f>LOOKUP(2,1/(Sheet1!$D:$D=C4050)/(Sheet1!$E:$E&gt;=E4050)/(Sheet1!$E:$E&lt;=G4050),(Sheet1!$E:$E))</f>
        <v>45125.106406805557</v>
      </c>
      <c r="I4050" t="str">
        <f t="shared" si="405"/>
        <v>0:01:12</v>
      </c>
      <c r="J4050" t="s">
        <v>8471</v>
      </c>
      <c r="K4050" t="s">
        <v>9621</v>
      </c>
      <c r="L4050" t="str">
        <f t="shared" si="406"/>
        <v>WEEK 29</v>
      </c>
      <c r="M4050" t="str">
        <f t="shared" si="404"/>
        <v>(-) 65 detik</v>
      </c>
    </row>
    <row r="4051" spans="1:13" x14ac:dyDescent="0.35">
      <c r="A4051" s="6">
        <v>2</v>
      </c>
      <c r="B4051" s="6" t="s">
        <v>7297</v>
      </c>
      <c r="C4051" s="6" t="s">
        <v>7297</v>
      </c>
      <c r="D4051" s="6" t="str">
        <f t="shared" si="407"/>
        <v>2-TLLU4755547</v>
      </c>
      <c r="E4051" s="7">
        <f t="shared" si="408"/>
        <v>45124.917906365736</v>
      </c>
      <c r="F4051" s="8">
        <v>45125.063739699071</v>
      </c>
      <c r="G4051" s="7">
        <f t="shared" si="409"/>
        <v>45125.105406365736</v>
      </c>
      <c r="H4051" s="2">
        <f>LOOKUP(2,1/(Sheet1!$D:$D=C4051)/(Sheet1!$E:$E&gt;=E4051)/(Sheet1!$E:$E&lt;=G4051),(Sheet1!$E:$E))</f>
        <v>45125.064591087961</v>
      </c>
      <c r="I4051" t="str">
        <f t="shared" si="405"/>
        <v>0:01:14</v>
      </c>
      <c r="J4051" t="s">
        <v>8471</v>
      </c>
      <c r="K4051" t="s">
        <v>9621</v>
      </c>
      <c r="L4051" t="str">
        <f t="shared" si="406"/>
        <v>WEEK 29</v>
      </c>
      <c r="M4051" t="str">
        <f t="shared" si="404"/>
        <v>(-) 65 detik</v>
      </c>
    </row>
    <row r="4052" spans="1:13" x14ac:dyDescent="0.35">
      <c r="A4052" s="6">
        <v>2</v>
      </c>
      <c r="B4052" s="6" t="s">
        <v>7432</v>
      </c>
      <c r="C4052" s="6" t="s">
        <v>7432</v>
      </c>
      <c r="D4052" s="6" t="str">
        <f t="shared" si="407"/>
        <v>2-UETU5250832</v>
      </c>
      <c r="E4052" s="7">
        <f t="shared" si="408"/>
        <v>45124.916189351847</v>
      </c>
      <c r="F4052" s="8">
        <v>45125.062022685182</v>
      </c>
      <c r="G4052" s="7">
        <f t="shared" si="409"/>
        <v>45125.103689351847</v>
      </c>
      <c r="H4052" s="2">
        <f>LOOKUP(2,1/(Sheet1!$D:$D=C4052)/(Sheet1!$E:$E&gt;=E4052)/(Sheet1!$E:$E&lt;=G4052),(Sheet1!$E:$E))</f>
        <v>45125.062857916666</v>
      </c>
      <c r="I4052" t="str">
        <f t="shared" si="405"/>
        <v>0:01:12</v>
      </c>
      <c r="J4052" t="s">
        <v>8471</v>
      </c>
      <c r="K4052" t="s">
        <v>9621</v>
      </c>
      <c r="L4052" t="str">
        <f t="shared" si="406"/>
        <v>WEEK 29</v>
      </c>
      <c r="M4052" t="str">
        <f t="shared" si="404"/>
        <v>(-) 65 detik</v>
      </c>
    </row>
    <row r="4053" spans="1:13" x14ac:dyDescent="0.35">
      <c r="A4053" s="6">
        <v>2</v>
      </c>
      <c r="B4053" s="6" t="s">
        <v>6575</v>
      </c>
      <c r="C4053" s="6" t="s">
        <v>6575</v>
      </c>
      <c r="D4053" s="6" t="str">
        <f t="shared" si="407"/>
        <v>2-MRKU0634014</v>
      </c>
      <c r="E4053" s="7">
        <f t="shared" si="408"/>
        <v>45124.910719907406</v>
      </c>
      <c r="F4053" s="8">
        <v>45125.056553240742</v>
      </c>
      <c r="G4053" s="7">
        <f t="shared" si="409"/>
        <v>45125.098219907406</v>
      </c>
      <c r="H4053" s="2">
        <f>LOOKUP(2,1/(Sheet1!$D:$D=C4053)/(Sheet1!$E:$E&gt;=E4053)/(Sheet1!$E:$E&lt;=G4053),(Sheet1!$E:$E))</f>
        <v>45125.057377349534</v>
      </c>
      <c r="I4053" t="str">
        <f t="shared" si="405"/>
        <v>0:01:11</v>
      </c>
      <c r="J4053" t="s">
        <v>8471</v>
      </c>
      <c r="K4053" t="s">
        <v>9621</v>
      </c>
      <c r="L4053" t="str">
        <f t="shared" si="406"/>
        <v>WEEK 29</v>
      </c>
      <c r="M4053" t="str">
        <f t="shared" si="404"/>
        <v>(-) 65 detik</v>
      </c>
    </row>
    <row r="4054" spans="1:13" x14ac:dyDescent="0.35">
      <c r="A4054" s="6">
        <v>1</v>
      </c>
      <c r="B4054" s="6" t="s">
        <v>5438</v>
      </c>
      <c r="C4054" s="6" t="s">
        <v>5438</v>
      </c>
      <c r="D4054" s="6" t="str">
        <f t="shared" si="407"/>
        <v>1-TEMU9000460</v>
      </c>
      <c r="E4054" s="7">
        <f t="shared" si="408"/>
        <v>45124.905973298606</v>
      </c>
      <c r="F4054" s="8">
        <v>45125.051806631942</v>
      </c>
      <c r="G4054" s="7">
        <f t="shared" si="409"/>
        <v>45125.093473298606</v>
      </c>
      <c r="H4054" s="2">
        <f>LOOKUP(2,1/(Sheet1!$D:$D=C4054)/(Sheet1!$E:$E&gt;=E4054)/(Sheet1!$E:$E&lt;=G4054),(Sheet1!$E:$E))</f>
        <v>45125.051384571758</v>
      </c>
      <c r="I4054" t="str">
        <f t="shared" si="405"/>
        <v>+0:00:36</v>
      </c>
      <c r="J4054" t="s">
        <v>9651</v>
      </c>
      <c r="K4054" t="s">
        <v>9621</v>
      </c>
      <c r="L4054" t="str">
        <f t="shared" si="406"/>
        <v>WEEK 29</v>
      </c>
    </row>
    <row r="4055" spans="1:13" x14ac:dyDescent="0.35">
      <c r="A4055" s="6">
        <v>2</v>
      </c>
      <c r="B4055" s="6" t="s">
        <v>7269</v>
      </c>
      <c r="C4055" s="6" t="s">
        <v>7269</v>
      </c>
      <c r="D4055" s="6" t="str">
        <f t="shared" si="407"/>
        <v>2-TGHU9973901</v>
      </c>
      <c r="E4055" s="7">
        <f t="shared" si="408"/>
        <v>45124.905352546295</v>
      </c>
      <c r="F4055" s="8">
        <v>45125.051185879631</v>
      </c>
      <c r="G4055" s="7">
        <f t="shared" si="409"/>
        <v>45125.092852546295</v>
      </c>
      <c r="H4055" s="2">
        <f>LOOKUP(2,1/(Sheet1!$D:$D=C4055)/(Sheet1!$E:$E&gt;=E4055)/(Sheet1!$E:$E&lt;=G4055),(Sheet1!$E:$E))</f>
        <v>45125.051138993054</v>
      </c>
      <c r="I4055" t="str">
        <f t="shared" si="405"/>
        <v>+0:00:04</v>
      </c>
      <c r="J4055" t="s">
        <v>9651</v>
      </c>
      <c r="K4055" t="s">
        <v>9621</v>
      </c>
      <c r="L4055" t="str">
        <f t="shared" si="406"/>
        <v>WEEK 29</v>
      </c>
    </row>
    <row r="4056" spans="1:13" x14ac:dyDescent="0.35">
      <c r="A4056" s="6">
        <v>3</v>
      </c>
      <c r="B4056" s="6" t="s">
        <v>7055</v>
      </c>
      <c r="C4056" s="6" t="s">
        <v>7055</v>
      </c>
      <c r="D4056" s="6" t="str">
        <f t="shared" si="407"/>
        <v>3-TCKU7733340</v>
      </c>
      <c r="E4056" s="7">
        <f t="shared" si="408"/>
        <v>45124.894825428237</v>
      </c>
      <c r="F4056" s="8">
        <v>45125.040658761573</v>
      </c>
      <c r="G4056" s="7">
        <f t="shared" si="409"/>
        <v>45125.082325428237</v>
      </c>
      <c r="H4056" s="2">
        <f>LOOKUP(2,1/(Sheet1!$D:$D=C4056)/(Sheet1!$E:$E&gt;=E4056)/(Sheet1!$E:$E&lt;=G4056),(Sheet1!$E:$E))</f>
        <v>45125.041477361112</v>
      </c>
      <c r="I4056" t="str">
        <f t="shared" si="405"/>
        <v>0:01:11</v>
      </c>
      <c r="J4056" t="s">
        <v>8471</v>
      </c>
      <c r="K4056" t="s">
        <v>9621</v>
      </c>
      <c r="L4056" t="str">
        <f t="shared" si="406"/>
        <v>WEEK 29</v>
      </c>
      <c r="M4056" t="str">
        <f t="shared" ref="M4056:M4067" si="410">IF(I4056&lt;="0:00:05","(-) 5 detik",IF(I4056&lt;="0:00:15","(-) 15 detik",IF(I4056&lt;="0:00:30","(-) 30 detik","(-) 65 detik")))</f>
        <v>(-) 65 detik</v>
      </c>
    </row>
    <row r="4057" spans="1:13" x14ac:dyDescent="0.35">
      <c r="A4057" s="6">
        <v>2</v>
      </c>
      <c r="B4057" s="6" t="s">
        <v>6638</v>
      </c>
      <c r="C4057" s="6" t="s">
        <v>6638</v>
      </c>
      <c r="D4057" s="6" t="str">
        <f t="shared" si="407"/>
        <v>2-MRSU5327517</v>
      </c>
      <c r="E4057" s="7">
        <f t="shared" si="408"/>
        <v>45124.892932025461</v>
      </c>
      <c r="F4057" s="8">
        <v>45125.038765358797</v>
      </c>
      <c r="G4057" s="7">
        <f t="shared" si="409"/>
        <v>45125.080432025461</v>
      </c>
      <c r="H4057" s="2">
        <f>LOOKUP(2,1/(Sheet1!$D:$D=C4057)/(Sheet1!$E:$E&gt;=E4057)/(Sheet1!$E:$E&lt;=G4057),(Sheet1!$E:$E))</f>
        <v>45125.039589965279</v>
      </c>
      <c r="I4057" t="str">
        <f t="shared" si="405"/>
        <v>0:01:11</v>
      </c>
      <c r="J4057" t="s">
        <v>8471</v>
      </c>
      <c r="K4057" t="s">
        <v>9621</v>
      </c>
      <c r="L4057" t="str">
        <f t="shared" si="406"/>
        <v>WEEK 29</v>
      </c>
      <c r="M4057" t="str">
        <f t="shared" si="410"/>
        <v>(-) 65 detik</v>
      </c>
    </row>
    <row r="4058" spans="1:13" x14ac:dyDescent="0.35">
      <c r="A4058" s="6">
        <v>2</v>
      </c>
      <c r="B4058" s="6" t="s">
        <v>6632</v>
      </c>
      <c r="C4058" s="6" t="s">
        <v>6632</v>
      </c>
      <c r="D4058" s="6" t="str">
        <f t="shared" si="407"/>
        <v>2-MRSU4157782</v>
      </c>
      <c r="E4058" s="7">
        <f t="shared" si="408"/>
        <v>45124.837041585648</v>
      </c>
      <c r="F4058" s="8">
        <v>45124.982874918984</v>
      </c>
      <c r="G4058" s="7">
        <f t="shared" si="409"/>
        <v>45125.024541585648</v>
      </c>
      <c r="H4058" s="2">
        <f>LOOKUP(2,1/(Sheet1!$D:$D=C4058)/(Sheet1!$E:$E&gt;=E4058)/(Sheet1!$E:$E&lt;=G4058),(Sheet1!$E:$E))</f>
        <v>45124.983688182867</v>
      </c>
      <c r="I4058" t="str">
        <f t="shared" si="405"/>
        <v>0:01:10</v>
      </c>
      <c r="J4058" t="s">
        <v>8471</v>
      </c>
      <c r="K4058" t="s">
        <v>9621</v>
      </c>
      <c r="L4058" t="str">
        <f t="shared" si="406"/>
        <v>WEEK 29</v>
      </c>
      <c r="M4058" t="str">
        <f t="shared" si="410"/>
        <v>(-) 65 detik</v>
      </c>
    </row>
    <row r="4059" spans="1:13" x14ac:dyDescent="0.35">
      <c r="A4059" s="6">
        <v>2</v>
      </c>
      <c r="B4059" s="6" t="s">
        <v>6643</v>
      </c>
      <c r="C4059" s="6" t="s">
        <v>6643</v>
      </c>
      <c r="D4059" s="6" t="str">
        <f t="shared" si="407"/>
        <v>2-MRSU5588254</v>
      </c>
      <c r="E4059" s="7">
        <f t="shared" si="408"/>
        <v>45124.819522685182</v>
      </c>
      <c r="F4059" s="8">
        <v>45124.965356018518</v>
      </c>
      <c r="G4059" s="7">
        <f t="shared" si="409"/>
        <v>45125.007022685182</v>
      </c>
      <c r="H4059" s="2">
        <f>LOOKUP(2,1/(Sheet1!$D:$D=C4059)/(Sheet1!$E:$E&gt;=E4059)/(Sheet1!$E:$E&lt;=G4059),(Sheet1!$E:$E))</f>
        <v>45124.966081782404</v>
      </c>
      <c r="I4059" t="str">
        <f t="shared" si="405"/>
        <v>0:01:03</v>
      </c>
      <c r="J4059" t="s">
        <v>8471</v>
      </c>
      <c r="K4059" t="s">
        <v>9621</v>
      </c>
      <c r="L4059" t="str">
        <f t="shared" si="406"/>
        <v>WEEK 29</v>
      </c>
      <c r="M4059" t="str">
        <f t="shared" si="410"/>
        <v>(-) 65 detik</v>
      </c>
    </row>
    <row r="4060" spans="1:13" x14ac:dyDescent="0.35">
      <c r="A4060" s="6">
        <v>1</v>
      </c>
      <c r="B4060" s="6" t="s">
        <v>405</v>
      </c>
      <c r="C4060" s="6" t="s">
        <v>405</v>
      </c>
      <c r="D4060" s="6" t="str">
        <f t="shared" si="407"/>
        <v>1-FFAU4443191</v>
      </c>
      <c r="E4060" s="7">
        <f t="shared" si="408"/>
        <v>45124.816665972219</v>
      </c>
      <c r="F4060" s="8">
        <v>45124.962499305555</v>
      </c>
      <c r="G4060" s="7">
        <f t="shared" si="409"/>
        <v>45125.004165972219</v>
      </c>
      <c r="H4060" s="2">
        <f>LOOKUP(2,1/(Sheet1!$D:$D=C4060)/(Sheet1!$E:$E&gt;=E4060)/(Sheet1!$E:$E&lt;=G4060),(Sheet1!$E:$E))</f>
        <v>45124.963249618057</v>
      </c>
      <c r="I4060" t="str">
        <f t="shared" si="405"/>
        <v>0:01:05</v>
      </c>
      <c r="J4060" t="s">
        <v>8471</v>
      </c>
      <c r="K4060" t="s">
        <v>9621</v>
      </c>
      <c r="L4060" t="str">
        <f t="shared" si="406"/>
        <v>WEEK 29</v>
      </c>
      <c r="M4060" t="str">
        <f t="shared" si="410"/>
        <v>(-) 65 detik</v>
      </c>
    </row>
    <row r="4061" spans="1:13" x14ac:dyDescent="0.35">
      <c r="A4061" s="6">
        <v>2</v>
      </c>
      <c r="B4061" s="6" t="s">
        <v>6468</v>
      </c>
      <c r="C4061" s="6" t="s">
        <v>6468</v>
      </c>
      <c r="D4061" s="6" t="str">
        <f t="shared" si="407"/>
        <v>2-KOCU4756728</v>
      </c>
      <c r="E4061" s="7">
        <f t="shared" si="408"/>
        <v>45124.814444756943</v>
      </c>
      <c r="F4061" s="8">
        <v>45124.960278090279</v>
      </c>
      <c r="G4061" s="7">
        <f t="shared" si="409"/>
        <v>45125.001944756943</v>
      </c>
      <c r="H4061" s="2">
        <f>LOOKUP(2,1/(Sheet1!$D:$D=C4061)/(Sheet1!$E:$E&gt;=E4061)/(Sheet1!$E:$E&lt;=G4061),(Sheet1!$E:$E))</f>
        <v>45124.961107187497</v>
      </c>
      <c r="I4061" t="str">
        <f t="shared" si="405"/>
        <v>0:01:12</v>
      </c>
      <c r="J4061" t="s">
        <v>8471</v>
      </c>
      <c r="K4061" t="s">
        <v>9621</v>
      </c>
      <c r="L4061" t="str">
        <f t="shared" si="406"/>
        <v>WEEK 29</v>
      </c>
      <c r="M4061" t="str">
        <f t="shared" si="410"/>
        <v>(-) 65 detik</v>
      </c>
    </row>
    <row r="4062" spans="1:13" x14ac:dyDescent="0.35">
      <c r="A4062" s="6">
        <v>2</v>
      </c>
      <c r="B4062" s="6" t="s">
        <v>7451</v>
      </c>
      <c r="C4062" s="6" t="s">
        <v>7451</v>
      </c>
      <c r="D4062" s="6" t="str">
        <f t="shared" si="407"/>
        <v>2-UETU5875650</v>
      </c>
      <c r="E4062" s="7">
        <f t="shared" si="408"/>
        <v>45124.810127083329</v>
      </c>
      <c r="F4062" s="8">
        <v>45124.955960416664</v>
      </c>
      <c r="G4062" s="7">
        <f t="shared" si="409"/>
        <v>45124.997627083329</v>
      </c>
      <c r="H4062" s="2">
        <f>LOOKUP(2,1/(Sheet1!$D:$D=C4062)/(Sheet1!$E:$E&gt;=E4062)/(Sheet1!$E:$E&lt;=G4062),(Sheet1!$E:$E))</f>
        <v>45124.95681729167</v>
      </c>
      <c r="I4062" t="str">
        <f t="shared" si="405"/>
        <v>0:01:14</v>
      </c>
      <c r="J4062" t="s">
        <v>8471</v>
      </c>
      <c r="K4062" t="s">
        <v>9621</v>
      </c>
      <c r="L4062" t="str">
        <f t="shared" si="406"/>
        <v>WEEK 29</v>
      </c>
      <c r="M4062" t="str">
        <f t="shared" si="410"/>
        <v>(-) 65 detik</v>
      </c>
    </row>
    <row r="4063" spans="1:13" x14ac:dyDescent="0.35">
      <c r="A4063" s="6">
        <v>2</v>
      </c>
      <c r="B4063" s="6" t="s">
        <v>7499</v>
      </c>
      <c r="C4063" s="6" t="s">
        <v>7499</v>
      </c>
      <c r="D4063" s="6" t="str">
        <f t="shared" si="407"/>
        <v>2-ZCSU9041309</v>
      </c>
      <c r="E4063" s="7">
        <f t="shared" si="408"/>
        <v>45124.803254826387</v>
      </c>
      <c r="F4063" s="8">
        <v>45124.949088159723</v>
      </c>
      <c r="G4063" s="7">
        <f t="shared" si="409"/>
        <v>45124.990754826387</v>
      </c>
      <c r="H4063" s="2">
        <f>LOOKUP(2,1/(Sheet1!$D:$D=C4063)/(Sheet1!$E:$E&gt;=E4063)/(Sheet1!$E:$E&lt;=G4063),(Sheet1!$E:$E))</f>
        <v>45124.949881296299</v>
      </c>
      <c r="I4063" t="str">
        <f t="shared" si="405"/>
        <v>0:01:09</v>
      </c>
      <c r="J4063" t="s">
        <v>8471</v>
      </c>
      <c r="K4063" t="s">
        <v>9621</v>
      </c>
      <c r="L4063" t="str">
        <f t="shared" si="406"/>
        <v>WEEK 29</v>
      </c>
      <c r="M4063" t="str">
        <f t="shared" si="410"/>
        <v>(-) 65 detik</v>
      </c>
    </row>
    <row r="4064" spans="1:13" x14ac:dyDescent="0.35">
      <c r="A4064" s="6">
        <v>2</v>
      </c>
      <c r="B4064" s="6" t="s">
        <v>7047</v>
      </c>
      <c r="C4064" s="6" t="s">
        <v>7047</v>
      </c>
      <c r="D4064" s="6" t="str">
        <f t="shared" si="407"/>
        <v>2-TCKU7169098</v>
      </c>
      <c r="E4064" s="7">
        <f t="shared" si="408"/>
        <v>45124.784405636572</v>
      </c>
      <c r="F4064" s="8">
        <v>45124.930238969908</v>
      </c>
      <c r="G4064" s="7">
        <f t="shared" si="409"/>
        <v>45124.971905636572</v>
      </c>
      <c r="H4064" s="2">
        <f>LOOKUP(2,1/(Sheet1!$D:$D=C4064)/(Sheet1!$E:$E&gt;=E4064)/(Sheet1!$E:$E&lt;=G4064),(Sheet1!$E:$E))</f>
        <v>45124.931138888889</v>
      </c>
      <c r="I4064" t="str">
        <f t="shared" si="405"/>
        <v>0:01:18</v>
      </c>
      <c r="J4064" t="s">
        <v>8471</v>
      </c>
      <c r="K4064" t="s">
        <v>9621</v>
      </c>
      <c r="L4064" t="str">
        <f t="shared" si="406"/>
        <v>WEEK 29</v>
      </c>
      <c r="M4064" t="str">
        <f t="shared" si="410"/>
        <v>(-) 65 detik</v>
      </c>
    </row>
    <row r="4065" spans="1:13" x14ac:dyDescent="0.35">
      <c r="A4065" s="6">
        <v>2</v>
      </c>
      <c r="B4065" s="6" t="s">
        <v>7166</v>
      </c>
      <c r="C4065" s="6" t="s">
        <v>7166</v>
      </c>
      <c r="D4065" s="6" t="str">
        <f t="shared" si="407"/>
        <v>2-TEMU7422852</v>
      </c>
      <c r="E4065" s="7">
        <f t="shared" si="408"/>
        <v>45124.781619756941</v>
      </c>
      <c r="F4065" s="8">
        <v>45124.927453090277</v>
      </c>
      <c r="G4065" s="7">
        <f t="shared" si="409"/>
        <v>45124.969119756941</v>
      </c>
      <c r="H4065" s="2">
        <f>LOOKUP(2,1/(Sheet1!$D:$D=C4065)/(Sheet1!$E:$E&gt;=E4065)/(Sheet1!$E:$E&lt;=G4065),(Sheet1!$E:$E))</f>
        <v>45124.928319687497</v>
      </c>
      <c r="I4065" t="str">
        <f t="shared" si="405"/>
        <v>0:01:15</v>
      </c>
      <c r="J4065" t="s">
        <v>8471</v>
      </c>
      <c r="K4065" t="s">
        <v>9621</v>
      </c>
      <c r="L4065" t="str">
        <f t="shared" si="406"/>
        <v>WEEK 29</v>
      </c>
      <c r="M4065" t="str">
        <f t="shared" si="410"/>
        <v>(-) 65 detik</v>
      </c>
    </row>
    <row r="4066" spans="1:13" x14ac:dyDescent="0.35">
      <c r="A4066" s="6">
        <v>2</v>
      </c>
      <c r="B4066" s="6" t="s">
        <v>6740</v>
      </c>
      <c r="C4066" s="6" t="s">
        <v>6740</v>
      </c>
      <c r="D4066" s="6" t="str">
        <f t="shared" si="407"/>
        <v>2-MSKU9192390</v>
      </c>
      <c r="E4066" s="7">
        <f t="shared" si="408"/>
        <v>45124.779037384258</v>
      </c>
      <c r="F4066" s="8">
        <v>45124.924870717594</v>
      </c>
      <c r="G4066" s="7">
        <f t="shared" si="409"/>
        <v>45124.966537384258</v>
      </c>
      <c r="H4066" s="2">
        <f>LOOKUP(2,1/(Sheet1!$D:$D=C4066)/(Sheet1!$E:$E&gt;=E4066)/(Sheet1!$E:$E&lt;=G4066),(Sheet1!$E:$E))</f>
        <v>45124.925704745372</v>
      </c>
      <c r="I4066" t="str">
        <f t="shared" si="405"/>
        <v>0:01:12</v>
      </c>
      <c r="J4066" t="s">
        <v>8471</v>
      </c>
      <c r="K4066" t="s">
        <v>9621</v>
      </c>
      <c r="L4066" t="str">
        <f t="shared" si="406"/>
        <v>WEEK 29</v>
      </c>
      <c r="M4066" t="str">
        <f t="shared" si="410"/>
        <v>(-) 65 detik</v>
      </c>
    </row>
    <row r="4067" spans="1:13" x14ac:dyDescent="0.35">
      <c r="A4067" s="6">
        <v>2</v>
      </c>
      <c r="B4067" s="6" t="s">
        <v>6940</v>
      </c>
      <c r="C4067" s="6" t="s">
        <v>6940</v>
      </c>
      <c r="D4067" s="6" t="str">
        <f t="shared" si="407"/>
        <v>2-SITU9029620</v>
      </c>
      <c r="E4067" s="7">
        <f t="shared" si="408"/>
        <v>45124.765973460642</v>
      </c>
      <c r="F4067" s="8">
        <v>45124.911806793978</v>
      </c>
      <c r="G4067" s="7">
        <f t="shared" si="409"/>
        <v>45124.953473460642</v>
      </c>
      <c r="H4067" s="2">
        <f>LOOKUP(2,1/(Sheet1!$D:$D=C4067)/(Sheet1!$E:$E&gt;=E4067)/(Sheet1!$E:$E&lt;=G4067),(Sheet1!$E:$E))</f>
        <v>45124.91262747685</v>
      </c>
      <c r="I4067" t="str">
        <f t="shared" si="405"/>
        <v>0:01:11</v>
      </c>
      <c r="J4067" t="s">
        <v>8471</v>
      </c>
      <c r="K4067" t="s">
        <v>9621</v>
      </c>
      <c r="L4067" t="str">
        <f t="shared" si="406"/>
        <v>WEEK 29</v>
      </c>
      <c r="M4067" t="str">
        <f t="shared" si="410"/>
        <v>(-) 65 detik</v>
      </c>
    </row>
    <row r="4068" spans="1:13" x14ac:dyDescent="0.35">
      <c r="A4068" s="6">
        <v>1</v>
      </c>
      <c r="B4068" s="6" t="s">
        <v>365</v>
      </c>
      <c r="C4068" s="6" t="s">
        <v>365</v>
      </c>
      <c r="D4068" s="6" t="str">
        <f t="shared" si="407"/>
        <v>1-FCIU6430502</v>
      </c>
      <c r="E4068" s="7">
        <f t="shared" si="408"/>
        <v>45124.762502627309</v>
      </c>
      <c r="F4068" s="8">
        <v>45124.908335960645</v>
      </c>
      <c r="G4068" s="7">
        <f t="shared" si="409"/>
        <v>45124.950002627309</v>
      </c>
      <c r="H4068" s="2">
        <f>LOOKUP(2,1/(Sheet1!$D:$D=C4068)/(Sheet1!$E:$E&gt;=E4068)/(Sheet1!$E:$E&lt;=G4068),(Sheet1!$E:$E))</f>
        <v>45124.906469780093</v>
      </c>
      <c r="I4068" t="str">
        <f t="shared" si="405"/>
        <v>+0:02:41</v>
      </c>
      <c r="J4068" t="s">
        <v>9651</v>
      </c>
      <c r="K4068" t="s">
        <v>9621</v>
      </c>
      <c r="L4068" t="str">
        <f t="shared" si="406"/>
        <v>WEEK 29</v>
      </c>
    </row>
    <row r="4069" spans="1:13" x14ac:dyDescent="0.35">
      <c r="A4069" s="6">
        <v>1</v>
      </c>
      <c r="B4069" s="6" t="s">
        <v>5538</v>
      </c>
      <c r="C4069" s="6" t="s">
        <v>5538</v>
      </c>
      <c r="D4069" s="6" t="str">
        <f t="shared" si="407"/>
        <v>1-TRHU6177796</v>
      </c>
      <c r="E4069" s="7">
        <f t="shared" si="408"/>
        <v>45124.752381284721</v>
      </c>
      <c r="F4069" s="8">
        <v>45124.898214618057</v>
      </c>
      <c r="G4069" s="7">
        <f t="shared" si="409"/>
        <v>45124.939881284721</v>
      </c>
      <c r="H4069" s="2">
        <f>LOOKUP(2,1/(Sheet1!$D:$D=C4069)/(Sheet1!$E:$E&gt;=E4069)/(Sheet1!$E:$E&lt;=G4069),(Sheet1!$E:$E))</f>
        <v>45124.899120428243</v>
      </c>
      <c r="I4069" t="str">
        <f t="shared" si="405"/>
        <v>0:01:18</v>
      </c>
      <c r="J4069" t="s">
        <v>8471</v>
      </c>
      <c r="K4069" t="s">
        <v>9621</v>
      </c>
      <c r="L4069" t="str">
        <f t="shared" si="406"/>
        <v>WEEK 29</v>
      </c>
      <c r="M4069" t="str">
        <f>IF(I4069&lt;="0:00:05","(-) 5 detik",IF(I4069&lt;="0:00:15","(-) 15 detik",IF(I4069&lt;="0:00:30","(-) 30 detik","(-) 65 detik")))</f>
        <v>(-) 65 detik</v>
      </c>
    </row>
    <row r="4070" spans="1:13" x14ac:dyDescent="0.35">
      <c r="A4070" s="6">
        <v>2</v>
      </c>
      <c r="B4070" s="6" t="s">
        <v>6328</v>
      </c>
      <c r="C4070" s="6" t="s">
        <v>6328</v>
      </c>
      <c r="D4070" s="6" t="str">
        <f t="shared" si="407"/>
        <v>2-GAOU6375730</v>
      </c>
      <c r="E4070" s="7">
        <f t="shared" si="408"/>
        <v>45124.751162812499</v>
      </c>
      <c r="F4070" s="8">
        <v>45124.896996145835</v>
      </c>
      <c r="G4070" s="7">
        <f t="shared" si="409"/>
        <v>45124.938662812499</v>
      </c>
      <c r="H4070" s="2">
        <f>LOOKUP(2,1/(Sheet1!$D:$D=C4070)/(Sheet1!$E:$E&gt;=E4070)/(Sheet1!$E:$E&lt;=G4070),(Sheet1!$E:$E))</f>
        <v>45124.897541712962</v>
      </c>
      <c r="I4070" t="str">
        <f t="shared" si="405"/>
        <v>0:00:47</v>
      </c>
      <c r="J4070" t="s">
        <v>8471</v>
      </c>
      <c r="K4070" t="s">
        <v>9621</v>
      </c>
      <c r="L4070" t="str">
        <f t="shared" si="406"/>
        <v>WEEK 29</v>
      </c>
      <c r="M4070" t="str">
        <f>IF(I4070&lt;="0:00:05","(-) 5 detik",IF(I4070&lt;="0:00:15","(-) 15 detik",IF(I4070&lt;="0:00:30","(-) 30 detik","(-) 65 detik")))</f>
        <v>(-) 65 detik</v>
      </c>
    </row>
    <row r="4071" spans="1:13" x14ac:dyDescent="0.35">
      <c r="A4071" s="6">
        <v>2</v>
      </c>
      <c r="B4071" s="6" t="s">
        <v>6939</v>
      </c>
      <c r="C4071" s="6" t="s">
        <v>6939</v>
      </c>
      <c r="D4071" s="6" t="str">
        <f t="shared" si="407"/>
        <v>2-SITU9025305</v>
      </c>
      <c r="E4071" s="7">
        <f t="shared" si="408"/>
        <v>45124.746738576388</v>
      </c>
      <c r="F4071" s="8">
        <v>45124.892571909724</v>
      </c>
      <c r="G4071" s="7">
        <f t="shared" si="409"/>
        <v>45124.934238576388</v>
      </c>
      <c r="H4071" s="2">
        <f>LOOKUP(2,1/(Sheet1!$D:$D=C4071)/(Sheet1!$E:$E&gt;=E4071)/(Sheet1!$E:$E&lt;=G4071),(Sheet1!$E:$E))</f>
        <v>45124.893383750001</v>
      </c>
      <c r="I4071" t="str">
        <f t="shared" si="405"/>
        <v>0:01:10</v>
      </c>
      <c r="J4071" t="s">
        <v>8471</v>
      </c>
      <c r="K4071" t="s">
        <v>9621</v>
      </c>
      <c r="L4071" t="str">
        <f t="shared" si="406"/>
        <v>WEEK 29</v>
      </c>
      <c r="M4071" t="str">
        <f>IF(I4071&lt;="0:00:05","(-) 5 detik",IF(I4071&lt;="0:00:15","(-) 15 detik",IF(I4071&lt;="0:00:30","(-) 30 detik","(-) 65 detik")))</f>
        <v>(-) 65 detik</v>
      </c>
    </row>
    <row r="4072" spans="1:13" x14ac:dyDescent="0.35">
      <c r="A4072" s="6">
        <v>2</v>
      </c>
      <c r="B4072" s="6" t="s">
        <v>7263</v>
      </c>
      <c r="C4072" s="6" t="s">
        <v>7263</v>
      </c>
      <c r="D4072" s="6" t="str">
        <f t="shared" si="407"/>
        <v>2-TGHU6955273</v>
      </c>
      <c r="E4072" s="7">
        <f t="shared" si="408"/>
        <v>45124.739143287035</v>
      </c>
      <c r="F4072" s="8">
        <v>45124.884976620371</v>
      </c>
      <c r="G4072" s="7">
        <f t="shared" si="409"/>
        <v>45124.926643287035</v>
      </c>
      <c r="H4072" s="2">
        <f>LOOKUP(2,1/(Sheet1!$D:$D=C4072)/(Sheet1!$E:$E&gt;=E4072)/(Sheet1!$E:$E&lt;=G4072),(Sheet1!$E:$E))</f>
        <v>45124.885800567128</v>
      </c>
      <c r="I4072" t="str">
        <f t="shared" si="405"/>
        <v>0:01:11</v>
      </c>
      <c r="J4072" t="s">
        <v>8471</v>
      </c>
      <c r="K4072" t="s">
        <v>9621</v>
      </c>
      <c r="L4072" t="str">
        <f t="shared" si="406"/>
        <v>WEEK 29</v>
      </c>
      <c r="M4072" t="str">
        <f>IF(I4072&lt;="0:00:05","(-) 5 detik",IF(I4072&lt;="0:00:15","(-) 15 detik",IF(I4072&lt;="0:00:30","(-) 30 detik","(-) 65 detik")))</f>
        <v>(-) 65 detik</v>
      </c>
    </row>
    <row r="4073" spans="1:13" x14ac:dyDescent="0.35">
      <c r="A4073" s="6">
        <v>2</v>
      </c>
      <c r="B4073" s="6" t="s">
        <v>6727</v>
      </c>
      <c r="C4073" s="6" t="s">
        <v>6727</v>
      </c>
      <c r="D4073" s="6" t="str">
        <f t="shared" si="407"/>
        <v>2-MSKU4802099</v>
      </c>
      <c r="E4073" s="7">
        <f t="shared" si="408"/>
        <v>45124.726785335646</v>
      </c>
      <c r="F4073" s="8">
        <v>45124.872618668982</v>
      </c>
      <c r="G4073" s="7">
        <f t="shared" si="409"/>
        <v>45124.914285335646</v>
      </c>
      <c r="H4073" s="2">
        <f>LOOKUP(2,1/(Sheet1!$D:$D=C4073)/(Sheet1!$E:$E&gt;=E4073)/(Sheet1!$E:$E&lt;=G4073),(Sheet1!$E:$E))</f>
        <v>45124.873230798614</v>
      </c>
      <c r="I4073" t="str">
        <f t="shared" si="405"/>
        <v>0:00:53</v>
      </c>
      <c r="J4073" t="s">
        <v>8471</v>
      </c>
      <c r="K4073" t="s">
        <v>9621</v>
      </c>
      <c r="L4073" t="str">
        <f t="shared" si="406"/>
        <v>WEEK 29</v>
      </c>
      <c r="M4073" t="str">
        <f>IF(I4073&lt;="0:00:05","(-) 5 detik",IF(I4073&lt;="0:00:15","(-) 15 detik",IF(I4073&lt;="0:00:30","(-) 30 detik","(-) 65 detik")))</f>
        <v>(-) 65 detik</v>
      </c>
    </row>
    <row r="4074" spans="1:13" x14ac:dyDescent="0.35">
      <c r="A4074" s="6">
        <v>2</v>
      </c>
      <c r="B4074" s="6" t="s">
        <v>6733</v>
      </c>
      <c r="C4074" s="6" t="s">
        <v>6733</v>
      </c>
      <c r="D4074" s="6" t="str">
        <f t="shared" si="407"/>
        <v>2-MSKU4828473</v>
      </c>
      <c r="E4074" s="7">
        <f t="shared" si="408"/>
        <v>45124.724042627313</v>
      </c>
      <c r="F4074" s="8">
        <v>45124.869875960649</v>
      </c>
      <c r="G4074" s="7">
        <f t="shared" si="409"/>
        <v>45124.911542627313</v>
      </c>
      <c r="H4074" s="2">
        <f>LOOKUP(2,1/(Sheet1!$D:$D=C4074)/(Sheet1!$E:$E&gt;=E4074)/(Sheet1!$E:$E&lt;=G4074),(Sheet1!$E:$E))</f>
        <v>45124.869746354168</v>
      </c>
      <c r="I4074" t="str">
        <f t="shared" si="405"/>
        <v>+0:00:11</v>
      </c>
      <c r="J4074" t="s">
        <v>9651</v>
      </c>
      <c r="K4074" t="s">
        <v>9621</v>
      </c>
      <c r="L4074" t="str">
        <f t="shared" si="406"/>
        <v>WEEK 29</v>
      </c>
    </row>
    <row r="4075" spans="1:13" x14ac:dyDescent="0.35">
      <c r="A4075" s="6">
        <v>1</v>
      </c>
      <c r="B4075" s="6" t="s">
        <v>1944</v>
      </c>
      <c r="C4075" s="6" t="s">
        <v>1944</v>
      </c>
      <c r="D4075" s="6" t="str">
        <f t="shared" si="407"/>
        <v>1-MSKU1791405</v>
      </c>
      <c r="E4075" s="7">
        <f t="shared" si="408"/>
        <v>45124.72167071759</v>
      </c>
      <c r="F4075" s="8">
        <v>45124.867504050926</v>
      </c>
      <c r="G4075" s="7">
        <f t="shared" si="409"/>
        <v>45124.90917071759</v>
      </c>
      <c r="H4075" s="2">
        <f>LOOKUP(2,1/(Sheet1!$D:$D=C4075)/(Sheet1!$E:$E&gt;=E4075)/(Sheet1!$E:$E&lt;=G4075),(Sheet1!$E:$E))</f>
        <v>45124.868315219908</v>
      </c>
      <c r="I4075" t="str">
        <f t="shared" si="405"/>
        <v>0:01:10</v>
      </c>
      <c r="J4075" t="s">
        <v>8471</v>
      </c>
      <c r="K4075" t="s">
        <v>9621</v>
      </c>
      <c r="L4075" t="str">
        <f t="shared" si="406"/>
        <v>WEEK 29</v>
      </c>
      <c r="M4075" t="str">
        <f t="shared" ref="M4075:M4081" si="411">IF(I4075&lt;="0:00:05","(-) 5 detik",IF(I4075&lt;="0:00:15","(-) 15 detik",IF(I4075&lt;="0:00:30","(-) 30 detik","(-) 65 detik")))</f>
        <v>(-) 65 detik</v>
      </c>
    </row>
    <row r="4076" spans="1:13" x14ac:dyDescent="0.35">
      <c r="A4076" s="6">
        <v>2</v>
      </c>
      <c r="B4076" s="6" t="s">
        <v>6680</v>
      </c>
      <c r="C4076" s="6" t="s">
        <v>6680</v>
      </c>
      <c r="D4076" s="6" t="str">
        <f t="shared" si="407"/>
        <v>2-MSKU4615729</v>
      </c>
      <c r="E4076" s="7">
        <f t="shared" si="408"/>
        <v>45124.72037534722</v>
      </c>
      <c r="F4076" s="8">
        <v>45124.866208680556</v>
      </c>
      <c r="G4076" s="7">
        <f t="shared" si="409"/>
        <v>45124.90787534722</v>
      </c>
      <c r="H4076" s="2">
        <f>LOOKUP(2,1/(Sheet1!$D:$D=C4076)/(Sheet1!$E:$E&gt;=E4076)/(Sheet1!$E:$E&lt;=G4076),(Sheet1!$E:$E))</f>
        <v>45124.867042511571</v>
      </c>
      <c r="I4076" t="str">
        <f t="shared" si="405"/>
        <v>0:01:12</v>
      </c>
      <c r="J4076" t="s">
        <v>8471</v>
      </c>
      <c r="K4076" t="s">
        <v>9621</v>
      </c>
      <c r="L4076" t="str">
        <f t="shared" si="406"/>
        <v>WEEK 29</v>
      </c>
      <c r="M4076" t="str">
        <f t="shared" si="411"/>
        <v>(-) 65 detik</v>
      </c>
    </row>
    <row r="4077" spans="1:13" x14ac:dyDescent="0.35">
      <c r="A4077" s="6">
        <v>1</v>
      </c>
      <c r="B4077" s="6" t="s">
        <v>313</v>
      </c>
      <c r="C4077" s="6" t="s">
        <v>313</v>
      </c>
      <c r="D4077" s="6" t="str">
        <f t="shared" si="407"/>
        <v>1-EGHU9325822</v>
      </c>
      <c r="E4077" s="7">
        <f t="shared" si="408"/>
        <v>45124.71834039352</v>
      </c>
      <c r="F4077" s="8">
        <v>45124.864173726855</v>
      </c>
      <c r="G4077" s="7">
        <f t="shared" si="409"/>
        <v>45124.90584039352</v>
      </c>
      <c r="H4077" s="2">
        <f>LOOKUP(2,1/(Sheet1!$D:$D=C4077)/(Sheet1!$E:$E&gt;=E4077)/(Sheet1!$E:$E&lt;=G4077),(Sheet1!$E:$E))</f>
        <v>45124.864853460647</v>
      </c>
      <c r="I4077" t="str">
        <f t="shared" si="405"/>
        <v>0:00:59</v>
      </c>
      <c r="J4077" t="s">
        <v>8471</v>
      </c>
      <c r="K4077" t="s">
        <v>9621</v>
      </c>
      <c r="L4077" t="str">
        <f t="shared" si="406"/>
        <v>WEEK 29</v>
      </c>
      <c r="M4077" t="str">
        <f t="shared" si="411"/>
        <v>(-) 65 detik</v>
      </c>
    </row>
    <row r="4078" spans="1:13" x14ac:dyDescent="0.35">
      <c r="A4078" s="6">
        <v>1</v>
      </c>
      <c r="B4078" s="6" t="s">
        <v>5395</v>
      </c>
      <c r="C4078" s="6" t="s">
        <v>5395</v>
      </c>
      <c r="D4078" s="6" t="str">
        <f t="shared" si="407"/>
        <v>1-TCNU6369389</v>
      </c>
      <c r="E4078" s="7">
        <f t="shared" si="408"/>
        <v>45124.716193749999</v>
      </c>
      <c r="F4078" s="8">
        <v>45124.862027083334</v>
      </c>
      <c r="G4078" s="7">
        <f t="shared" si="409"/>
        <v>45124.903693749999</v>
      </c>
      <c r="H4078" s="2">
        <f>LOOKUP(2,1/(Sheet1!$D:$D=C4078)/(Sheet1!$E:$E&gt;=E4078)/(Sheet1!$E:$E&lt;=G4078),(Sheet1!$E:$E))</f>
        <v>45124.862900879627</v>
      </c>
      <c r="I4078" t="str">
        <f t="shared" si="405"/>
        <v>0:01:15</v>
      </c>
      <c r="J4078" t="s">
        <v>8471</v>
      </c>
      <c r="K4078" t="s">
        <v>9621</v>
      </c>
      <c r="L4078" t="str">
        <f t="shared" si="406"/>
        <v>WEEK 29</v>
      </c>
      <c r="M4078" t="str">
        <f t="shared" si="411"/>
        <v>(-) 65 detik</v>
      </c>
    </row>
    <row r="4079" spans="1:13" x14ac:dyDescent="0.35">
      <c r="A4079" s="6">
        <v>2</v>
      </c>
      <c r="B4079" s="6" t="s">
        <v>6696</v>
      </c>
      <c r="C4079" s="6" t="s">
        <v>6696</v>
      </c>
      <c r="D4079" s="6" t="str">
        <f t="shared" si="407"/>
        <v>2-MSKU4679180</v>
      </c>
      <c r="E4079" s="7">
        <f t="shared" si="408"/>
        <v>45124.714518287037</v>
      </c>
      <c r="F4079" s="8">
        <v>45124.860351620373</v>
      </c>
      <c r="G4079" s="7">
        <f t="shared" si="409"/>
        <v>45124.902018287037</v>
      </c>
      <c r="H4079" s="2">
        <f>LOOKUP(2,1/(Sheet1!$D:$D=C4079)/(Sheet1!$E:$E&gt;=E4079)/(Sheet1!$E:$E&lt;=G4079),(Sheet1!$E:$E))</f>
        <v>45124.861198009261</v>
      </c>
      <c r="I4079" t="str">
        <f t="shared" si="405"/>
        <v>0:01:13</v>
      </c>
      <c r="J4079" t="s">
        <v>8471</v>
      </c>
      <c r="K4079" t="s">
        <v>9621</v>
      </c>
      <c r="L4079" t="str">
        <f t="shared" si="406"/>
        <v>WEEK 29</v>
      </c>
      <c r="M4079" t="str">
        <f t="shared" si="411"/>
        <v>(-) 65 detik</v>
      </c>
    </row>
    <row r="4080" spans="1:13" x14ac:dyDescent="0.35">
      <c r="A4080" s="6">
        <v>4</v>
      </c>
      <c r="B4080" s="6" t="s">
        <v>7203</v>
      </c>
      <c r="C4080" s="6" t="s">
        <v>7203</v>
      </c>
      <c r="D4080" s="6" t="str">
        <f t="shared" si="407"/>
        <v>4-TGBU5260942</v>
      </c>
      <c r="E4080" s="7">
        <f t="shared" si="408"/>
        <v>45124.704460451387</v>
      </c>
      <c r="F4080" s="8">
        <v>45124.850293784722</v>
      </c>
      <c r="G4080" s="7">
        <f t="shared" si="409"/>
        <v>45124.891960451387</v>
      </c>
      <c r="H4080" s="2">
        <f>LOOKUP(2,1/(Sheet1!$D:$D=C4080)/(Sheet1!$E:$E&gt;=E4080)/(Sheet1!$E:$E&lt;=G4080),(Sheet1!$E:$E))</f>
        <v>45124.850309201393</v>
      </c>
      <c r="I4080" t="str">
        <f t="shared" si="405"/>
        <v>0:00:01</v>
      </c>
      <c r="J4080" t="s">
        <v>8471</v>
      </c>
      <c r="K4080" t="s">
        <v>9621</v>
      </c>
      <c r="L4080" t="str">
        <f t="shared" si="406"/>
        <v>WEEK 29</v>
      </c>
      <c r="M4080" t="str">
        <f t="shared" si="411"/>
        <v>(-) 5 detik</v>
      </c>
    </row>
    <row r="4081" spans="1:13" x14ac:dyDescent="0.35">
      <c r="A4081" s="6">
        <v>2</v>
      </c>
      <c r="B4081" s="6" t="s">
        <v>7245</v>
      </c>
      <c r="C4081" s="6" t="s">
        <v>7245</v>
      </c>
      <c r="D4081" s="6" t="str">
        <f t="shared" si="407"/>
        <v>2-TGCU5263816</v>
      </c>
      <c r="E4081" s="7">
        <f t="shared" si="408"/>
        <v>45124.703866585645</v>
      </c>
      <c r="F4081" s="8">
        <v>45124.849699918981</v>
      </c>
      <c r="G4081" s="7">
        <f t="shared" si="409"/>
        <v>45124.891366585645</v>
      </c>
      <c r="H4081" s="2">
        <f>LOOKUP(2,1/(Sheet1!$D:$D=C4081)/(Sheet1!$E:$E&gt;=E4081)/(Sheet1!$E:$E&lt;=G4081),(Sheet1!$E:$E))</f>
        <v>45124.850582245374</v>
      </c>
      <c r="I4081" t="str">
        <f t="shared" si="405"/>
        <v>0:01:16</v>
      </c>
      <c r="J4081" t="s">
        <v>8471</v>
      </c>
      <c r="K4081" t="s">
        <v>9621</v>
      </c>
      <c r="L4081" t="str">
        <f t="shared" si="406"/>
        <v>WEEK 29</v>
      </c>
      <c r="M4081" t="str">
        <f t="shared" si="411"/>
        <v>(-) 65 detik</v>
      </c>
    </row>
    <row r="4082" spans="1:13" x14ac:dyDescent="0.35">
      <c r="A4082" s="6">
        <v>2</v>
      </c>
      <c r="B4082" s="6" t="s">
        <v>6735</v>
      </c>
      <c r="C4082" s="6" t="s">
        <v>6735</v>
      </c>
      <c r="D4082" s="6" t="str">
        <f t="shared" si="407"/>
        <v>2-MSKU5469866</v>
      </c>
      <c r="E4082" s="7">
        <f t="shared" si="408"/>
        <v>45124.693987581013</v>
      </c>
      <c r="F4082" s="8">
        <v>45124.839820914349</v>
      </c>
      <c r="G4082" s="7">
        <f t="shared" si="409"/>
        <v>45124.881487581013</v>
      </c>
      <c r="H4082" s="2">
        <f>LOOKUP(2,1/(Sheet1!$D:$D=C4082)/(Sheet1!$E:$E&gt;=E4082)/(Sheet1!$E:$E&lt;=G4082),(Sheet1!$E:$E))</f>
        <v>45124.835952442132</v>
      </c>
      <c r="I4082" t="str">
        <f t="shared" si="405"/>
        <v>+0:05:34</v>
      </c>
      <c r="J4082" t="s">
        <v>9651</v>
      </c>
      <c r="K4082" t="s">
        <v>9621</v>
      </c>
      <c r="L4082" t="str">
        <f t="shared" si="406"/>
        <v>WEEK 29</v>
      </c>
    </row>
    <row r="4083" spans="1:13" x14ac:dyDescent="0.35">
      <c r="A4083" s="6">
        <v>4</v>
      </c>
      <c r="B4083" s="6" t="s">
        <v>5825</v>
      </c>
      <c r="C4083" s="6" t="s">
        <v>5825</v>
      </c>
      <c r="D4083" s="6" t="str">
        <f t="shared" si="407"/>
        <v>4-BMOU6525390</v>
      </c>
      <c r="E4083" s="7">
        <f t="shared" si="408"/>
        <v>45124.693620798607</v>
      </c>
      <c r="F4083" s="8">
        <v>45124.839454131943</v>
      </c>
      <c r="G4083" s="7">
        <f t="shared" si="409"/>
        <v>45124.881120798607</v>
      </c>
      <c r="H4083" s="2">
        <f>LOOKUP(2,1/(Sheet1!$D:$D=C4083)/(Sheet1!$E:$E&gt;=E4083)/(Sheet1!$E:$E&lt;=G4083),(Sheet1!$E:$E))</f>
        <v>45124.840396562497</v>
      </c>
      <c r="I4083" t="str">
        <f t="shared" si="405"/>
        <v>0:01:21</v>
      </c>
      <c r="J4083" t="s">
        <v>8471</v>
      </c>
      <c r="K4083" t="s">
        <v>9621</v>
      </c>
      <c r="L4083" t="str">
        <f t="shared" si="406"/>
        <v>WEEK 29</v>
      </c>
      <c r="M4083" t="str">
        <f t="shared" ref="M4083:M4093" si="412">IF(I4083&lt;="0:00:05","(-) 5 detik",IF(I4083&lt;="0:00:15","(-) 15 detik",IF(I4083&lt;="0:00:30","(-) 30 detik","(-) 65 detik")))</f>
        <v>(-) 65 detik</v>
      </c>
    </row>
    <row r="4084" spans="1:13" x14ac:dyDescent="0.35">
      <c r="A4084" s="6">
        <v>1</v>
      </c>
      <c r="B4084" s="6" t="s">
        <v>5305</v>
      </c>
      <c r="C4084" s="6" t="s">
        <v>5305</v>
      </c>
      <c r="D4084" s="6" t="str">
        <f t="shared" si="407"/>
        <v>1-SITU9044310</v>
      </c>
      <c r="E4084" s="7">
        <f t="shared" si="408"/>
        <v>45124.691512349535</v>
      </c>
      <c r="F4084" s="8">
        <v>45124.83734568287</v>
      </c>
      <c r="G4084" s="7">
        <f t="shared" si="409"/>
        <v>45124.879012349535</v>
      </c>
      <c r="H4084" s="2">
        <f>LOOKUP(2,1/(Sheet1!$D:$D=C4084)/(Sheet1!$E:$E&gt;=E4084)/(Sheet1!$E:$E&lt;=G4084),(Sheet1!$E:$E))</f>
        <v>45124.838207638888</v>
      </c>
      <c r="I4084" t="str">
        <f t="shared" si="405"/>
        <v>0:01:14</v>
      </c>
      <c r="J4084" t="s">
        <v>8471</v>
      </c>
      <c r="K4084" t="s">
        <v>9621</v>
      </c>
      <c r="L4084" t="str">
        <f t="shared" si="406"/>
        <v>WEEK 29</v>
      </c>
      <c r="M4084" t="str">
        <f t="shared" si="412"/>
        <v>(-) 65 detik</v>
      </c>
    </row>
    <row r="4085" spans="1:13" x14ac:dyDescent="0.35">
      <c r="A4085" s="6">
        <v>4</v>
      </c>
      <c r="B4085" s="6" t="s">
        <v>5326</v>
      </c>
      <c r="C4085" s="6" t="s">
        <v>5326</v>
      </c>
      <c r="D4085" s="6" t="str">
        <f t="shared" si="407"/>
        <v>4-SKHU8720628</v>
      </c>
      <c r="E4085" s="7">
        <f t="shared" si="408"/>
        <v>45124.690618171291</v>
      </c>
      <c r="F4085" s="8">
        <v>45124.836451504627</v>
      </c>
      <c r="G4085" s="7">
        <f t="shared" si="409"/>
        <v>45124.878118171291</v>
      </c>
      <c r="H4085" s="2">
        <f>LOOKUP(2,1/(Sheet1!$D:$D=C4085)/(Sheet1!$E:$E&gt;=E4085)/(Sheet1!$E:$E&lt;=G4085),(Sheet1!$E:$E))</f>
        <v>45124.837283425928</v>
      </c>
      <c r="I4085" t="str">
        <f t="shared" si="405"/>
        <v>0:01:12</v>
      </c>
      <c r="J4085" t="s">
        <v>8471</v>
      </c>
      <c r="K4085" t="s">
        <v>9621</v>
      </c>
      <c r="L4085" t="str">
        <f t="shared" si="406"/>
        <v>WEEK 29</v>
      </c>
      <c r="M4085" t="str">
        <f t="shared" si="412"/>
        <v>(-) 65 detik</v>
      </c>
    </row>
    <row r="4086" spans="1:13" x14ac:dyDescent="0.35">
      <c r="A4086" s="6">
        <v>2</v>
      </c>
      <c r="B4086" s="6" t="s">
        <v>7312</v>
      </c>
      <c r="C4086" s="6" t="s">
        <v>7312</v>
      </c>
      <c r="D4086" s="6" t="str">
        <f t="shared" si="407"/>
        <v>2-TLLU7748900</v>
      </c>
      <c r="E4086" s="7">
        <f t="shared" si="408"/>
        <v>45124.687507951385</v>
      </c>
      <c r="F4086" s="8">
        <v>45124.833341284721</v>
      </c>
      <c r="G4086" s="7">
        <f t="shared" si="409"/>
        <v>45124.875007951385</v>
      </c>
      <c r="H4086" s="2">
        <f>LOOKUP(2,1/(Sheet1!$D:$D=C4086)/(Sheet1!$E:$E&gt;=E4086)/(Sheet1!$E:$E&lt;=G4086),(Sheet1!$E:$E))</f>
        <v>45124.83405769676</v>
      </c>
      <c r="I4086" t="str">
        <f t="shared" si="405"/>
        <v>0:01:02</v>
      </c>
      <c r="J4086" t="s">
        <v>8471</v>
      </c>
      <c r="K4086" t="s">
        <v>9621</v>
      </c>
      <c r="L4086" t="str">
        <f t="shared" si="406"/>
        <v>WEEK 29</v>
      </c>
      <c r="M4086" t="str">
        <f t="shared" si="412"/>
        <v>(-) 65 detik</v>
      </c>
    </row>
    <row r="4087" spans="1:13" x14ac:dyDescent="0.35">
      <c r="A4087" s="6">
        <v>2</v>
      </c>
      <c r="B4087" s="6" t="s">
        <v>6496</v>
      </c>
      <c r="C4087" s="6" t="s">
        <v>6496</v>
      </c>
      <c r="D4087" s="6" t="str">
        <f t="shared" si="407"/>
        <v>2-MAEU9166915</v>
      </c>
      <c r="E4087" s="7">
        <f t="shared" si="408"/>
        <v>45124.681731793979</v>
      </c>
      <c r="F4087" s="8">
        <v>45124.827565127314</v>
      </c>
      <c r="G4087" s="7">
        <f t="shared" si="409"/>
        <v>45124.869231793979</v>
      </c>
      <c r="H4087" s="2">
        <f>LOOKUP(2,1/(Sheet1!$D:$D=C4087)/(Sheet1!$E:$E&gt;=E4087)/(Sheet1!$E:$E&lt;=G4087),(Sheet1!$E:$E))</f>
        <v>45124.828510405096</v>
      </c>
      <c r="I4087" t="str">
        <f t="shared" si="405"/>
        <v>0:01:22</v>
      </c>
      <c r="J4087" t="s">
        <v>8471</v>
      </c>
      <c r="K4087" t="s">
        <v>9621</v>
      </c>
      <c r="L4087" t="str">
        <f t="shared" si="406"/>
        <v>WEEK 29</v>
      </c>
      <c r="M4087" t="str">
        <f t="shared" si="412"/>
        <v>(-) 65 detik</v>
      </c>
    </row>
    <row r="4088" spans="1:13" x14ac:dyDescent="0.35">
      <c r="A4088" s="6">
        <v>1</v>
      </c>
      <c r="B4088" s="6" t="s">
        <v>1864</v>
      </c>
      <c r="C4088" s="6" t="s">
        <v>1864</v>
      </c>
      <c r="D4088" s="6" t="str">
        <f t="shared" si="407"/>
        <v>1-MAEU9256984</v>
      </c>
      <c r="E4088" s="7">
        <f t="shared" si="408"/>
        <v>45124.68127241898</v>
      </c>
      <c r="F4088" s="8">
        <v>45124.827105752316</v>
      </c>
      <c r="G4088" s="7">
        <f t="shared" si="409"/>
        <v>45124.86877241898</v>
      </c>
      <c r="H4088" s="2">
        <f>LOOKUP(2,1/(Sheet1!$D:$D=C4088)/(Sheet1!$E:$E&gt;=E4088)/(Sheet1!$E:$E&lt;=G4088),(Sheet1!$E:$E))</f>
        <v>45124.82797056713</v>
      </c>
      <c r="I4088" t="str">
        <f t="shared" si="405"/>
        <v>0:01:15</v>
      </c>
      <c r="J4088" t="s">
        <v>8471</v>
      </c>
      <c r="K4088" t="s">
        <v>9621</v>
      </c>
      <c r="L4088" t="str">
        <f t="shared" si="406"/>
        <v>WEEK 29</v>
      </c>
      <c r="M4088" t="str">
        <f t="shared" si="412"/>
        <v>(-) 65 detik</v>
      </c>
    </row>
    <row r="4089" spans="1:13" x14ac:dyDescent="0.35">
      <c r="A4089" s="6">
        <v>4</v>
      </c>
      <c r="B4089" s="6" t="s">
        <v>5897</v>
      </c>
      <c r="C4089" s="6" t="s">
        <v>5897</v>
      </c>
      <c r="D4089" s="6" t="str">
        <f t="shared" si="407"/>
        <v>4-CBHU9511852</v>
      </c>
      <c r="E4089" s="7">
        <f t="shared" si="408"/>
        <v>45124.679933645828</v>
      </c>
      <c r="F4089" s="8">
        <v>45124.825766979164</v>
      </c>
      <c r="G4089" s="7">
        <f t="shared" si="409"/>
        <v>45124.867433645828</v>
      </c>
      <c r="H4089" s="2">
        <f>LOOKUP(2,1/(Sheet1!$D:$D=C4089)/(Sheet1!$E:$E&gt;=E4089)/(Sheet1!$E:$E&lt;=G4089),(Sheet1!$E:$E))</f>
        <v>45124.826631562501</v>
      </c>
      <c r="I4089" t="str">
        <f t="shared" si="405"/>
        <v>0:01:15</v>
      </c>
      <c r="J4089" t="s">
        <v>8471</v>
      </c>
      <c r="K4089" t="s">
        <v>9621</v>
      </c>
      <c r="L4089" t="str">
        <f t="shared" si="406"/>
        <v>WEEK 29</v>
      </c>
      <c r="M4089" t="str">
        <f t="shared" si="412"/>
        <v>(-) 65 detik</v>
      </c>
    </row>
    <row r="4090" spans="1:13" x14ac:dyDescent="0.35">
      <c r="A4090" s="6">
        <v>1</v>
      </c>
      <c r="B4090" s="6" t="s">
        <v>5348</v>
      </c>
      <c r="C4090" s="6" t="s">
        <v>5348</v>
      </c>
      <c r="D4090" s="6" t="str">
        <f t="shared" si="407"/>
        <v>1-TCKU6464822</v>
      </c>
      <c r="E4090" s="7">
        <f t="shared" si="408"/>
        <v>45124.679752627315</v>
      </c>
      <c r="F4090" s="8">
        <v>45124.825585960651</v>
      </c>
      <c r="G4090" s="7">
        <f t="shared" si="409"/>
        <v>45124.867252627315</v>
      </c>
      <c r="H4090" s="2">
        <f>LOOKUP(2,1/(Sheet1!$D:$D=C4090)/(Sheet1!$E:$E&gt;=E4090)/(Sheet1!$E:$E&lt;=G4090),(Sheet1!$E:$E))</f>
        <v>45124.826446168983</v>
      </c>
      <c r="I4090" t="str">
        <f t="shared" si="405"/>
        <v>0:01:14</v>
      </c>
      <c r="J4090" t="s">
        <v>8471</v>
      </c>
      <c r="K4090" t="s">
        <v>9621</v>
      </c>
      <c r="L4090" t="str">
        <f t="shared" si="406"/>
        <v>WEEK 29</v>
      </c>
      <c r="M4090" t="str">
        <f t="shared" si="412"/>
        <v>(-) 65 detik</v>
      </c>
    </row>
    <row r="4091" spans="1:13" x14ac:dyDescent="0.35">
      <c r="A4091" s="6">
        <v>2</v>
      </c>
      <c r="B4091" s="6" t="s">
        <v>6682</v>
      </c>
      <c r="C4091" s="6" t="s">
        <v>6682</v>
      </c>
      <c r="D4091" s="6" t="str">
        <f t="shared" si="407"/>
        <v>2-MSKU4622008</v>
      </c>
      <c r="E4091" s="7">
        <f t="shared" si="408"/>
        <v>45124.677428784722</v>
      </c>
      <c r="F4091" s="8">
        <v>45124.823262118058</v>
      </c>
      <c r="G4091" s="7">
        <f t="shared" si="409"/>
        <v>45124.864928784722</v>
      </c>
      <c r="H4091" s="2">
        <f>LOOKUP(2,1/(Sheet1!$D:$D=C4091)/(Sheet1!$E:$E&gt;=E4091)/(Sheet1!$E:$E&lt;=G4091),(Sheet1!$E:$E))</f>
        <v>45124.824168206018</v>
      </c>
      <c r="I4091" t="str">
        <f t="shared" si="405"/>
        <v>0:01:18</v>
      </c>
      <c r="J4091" t="s">
        <v>8471</v>
      </c>
      <c r="K4091" t="s">
        <v>9621</v>
      </c>
      <c r="L4091" t="str">
        <f t="shared" si="406"/>
        <v>WEEK 29</v>
      </c>
      <c r="M4091" t="str">
        <f t="shared" si="412"/>
        <v>(-) 65 detik</v>
      </c>
    </row>
    <row r="4092" spans="1:13" x14ac:dyDescent="0.35">
      <c r="A4092" s="6">
        <v>4</v>
      </c>
      <c r="B4092" s="6" t="s">
        <v>170</v>
      </c>
      <c r="C4092" s="6" t="s">
        <v>170</v>
      </c>
      <c r="D4092" s="6" t="str">
        <f t="shared" si="407"/>
        <v>4-CMAU5826129</v>
      </c>
      <c r="E4092" s="7">
        <f t="shared" si="408"/>
        <v>45124.676635185184</v>
      </c>
      <c r="F4092" s="8">
        <v>45124.82246851852</v>
      </c>
      <c r="G4092" s="7">
        <f t="shared" si="409"/>
        <v>45124.864135185184</v>
      </c>
      <c r="H4092" s="2">
        <f>LOOKUP(2,1/(Sheet1!$D:$D=C4092)/(Sheet1!$E:$E&gt;=E4092)/(Sheet1!$E:$E&lt;=G4092),(Sheet1!$E:$E))</f>
        <v>45124.82327212963</v>
      </c>
      <c r="I4092" t="str">
        <f t="shared" si="405"/>
        <v>0:01:09</v>
      </c>
      <c r="J4092" t="s">
        <v>8471</v>
      </c>
      <c r="K4092" t="s">
        <v>9621</v>
      </c>
      <c r="L4092" t="str">
        <f t="shared" si="406"/>
        <v>WEEK 29</v>
      </c>
      <c r="M4092" t="str">
        <f t="shared" si="412"/>
        <v>(-) 65 detik</v>
      </c>
    </row>
    <row r="4093" spans="1:13" x14ac:dyDescent="0.35">
      <c r="A4093" s="6">
        <v>1</v>
      </c>
      <c r="B4093" s="6" t="s">
        <v>1849</v>
      </c>
      <c r="C4093" s="6" t="s">
        <v>1849</v>
      </c>
      <c r="D4093" s="6" t="str">
        <f t="shared" si="407"/>
        <v>1-MAEU9167320</v>
      </c>
      <c r="E4093" s="7">
        <f t="shared" si="408"/>
        <v>45124.676513969905</v>
      </c>
      <c r="F4093" s="8">
        <v>45124.822347303241</v>
      </c>
      <c r="G4093" s="7">
        <f t="shared" si="409"/>
        <v>45124.864013969905</v>
      </c>
      <c r="H4093" s="2">
        <f>LOOKUP(2,1/(Sheet1!$D:$D=C4093)/(Sheet1!$E:$E&gt;=E4093)/(Sheet1!$E:$E&lt;=G4093),(Sheet1!$E:$E))</f>
        <v>45124.823190902775</v>
      </c>
      <c r="I4093" t="str">
        <f t="shared" si="405"/>
        <v>0:01:13</v>
      </c>
      <c r="J4093" t="s">
        <v>8471</v>
      </c>
      <c r="K4093" t="s">
        <v>9621</v>
      </c>
      <c r="L4093" t="str">
        <f t="shared" si="406"/>
        <v>WEEK 29</v>
      </c>
      <c r="M4093" t="str">
        <f t="shared" si="412"/>
        <v>(-) 65 detik</v>
      </c>
    </row>
    <row r="4094" spans="1:13" x14ac:dyDescent="0.35">
      <c r="A4094" s="6">
        <v>1</v>
      </c>
      <c r="B4094" s="6" t="s">
        <v>1976</v>
      </c>
      <c r="C4094" s="6" t="s">
        <v>1976</v>
      </c>
      <c r="D4094" s="6" t="str">
        <f t="shared" si="407"/>
        <v>1-MSKU4745506</v>
      </c>
      <c r="E4094" s="7">
        <f t="shared" si="408"/>
        <v>45124.674929629626</v>
      </c>
      <c r="F4094" s="8">
        <v>45124.820762962961</v>
      </c>
      <c r="G4094" s="7">
        <f t="shared" si="409"/>
        <v>45124.862429629626</v>
      </c>
      <c r="H4094" s="2">
        <f>LOOKUP(2,1/(Sheet1!$D:$D=C4094)/(Sheet1!$E:$E&gt;=E4094)/(Sheet1!$E:$E&lt;=G4094),(Sheet1!$E:$E))</f>
        <v>45124.820267650466</v>
      </c>
      <c r="I4094" t="str">
        <f t="shared" si="405"/>
        <v>+0:00:43</v>
      </c>
      <c r="J4094" t="s">
        <v>9651</v>
      </c>
      <c r="K4094" t="s">
        <v>9621</v>
      </c>
      <c r="L4094" t="str">
        <f t="shared" si="406"/>
        <v>WEEK 29</v>
      </c>
    </row>
    <row r="4095" spans="1:13" x14ac:dyDescent="0.35">
      <c r="A4095" s="6">
        <v>1</v>
      </c>
      <c r="B4095" s="6" t="s">
        <v>5262</v>
      </c>
      <c r="C4095" s="6" t="s">
        <v>5262</v>
      </c>
      <c r="D4095" s="6" t="str">
        <f t="shared" si="407"/>
        <v>1-SEGU2450855</v>
      </c>
      <c r="E4095" s="7">
        <f t="shared" si="408"/>
        <v>45124.669760798606</v>
      </c>
      <c r="F4095" s="8">
        <v>45124.815594131942</v>
      </c>
      <c r="G4095" s="7">
        <f t="shared" si="409"/>
        <v>45124.857260798606</v>
      </c>
      <c r="H4095" s="2">
        <f>LOOKUP(2,1/(Sheet1!$D:$D=C4095)/(Sheet1!$E:$E&gt;=E4095)/(Sheet1!$E:$E&lt;=G4095),(Sheet1!$E:$E))</f>
        <v>45124.815473958333</v>
      </c>
      <c r="I4095" t="str">
        <f t="shared" si="405"/>
        <v>+0:00:10</v>
      </c>
      <c r="J4095" t="s">
        <v>9651</v>
      </c>
      <c r="K4095" t="s">
        <v>9621</v>
      </c>
      <c r="L4095" t="str">
        <f t="shared" si="406"/>
        <v>WEEK 29</v>
      </c>
    </row>
    <row r="4096" spans="1:13" x14ac:dyDescent="0.35">
      <c r="A4096" s="6">
        <v>1</v>
      </c>
      <c r="B4096" s="6" t="s">
        <v>1850</v>
      </c>
      <c r="C4096" s="6" t="s">
        <v>1850</v>
      </c>
      <c r="D4096" s="6" t="str">
        <f t="shared" si="407"/>
        <v>1-MAEU9177870</v>
      </c>
      <c r="E4096" s="7">
        <f t="shared" si="408"/>
        <v>45124.667148298606</v>
      </c>
      <c r="F4096" s="8">
        <v>45124.812981631942</v>
      </c>
      <c r="G4096" s="7">
        <f t="shared" si="409"/>
        <v>45124.854648298606</v>
      </c>
      <c r="H4096" s="2">
        <f>LOOKUP(2,1/(Sheet1!$D:$D=C4096)/(Sheet1!$E:$E&gt;=E4096)/(Sheet1!$E:$E&lt;=G4096),(Sheet1!$E:$E))</f>
        <v>45124.813181574071</v>
      </c>
      <c r="I4096" t="str">
        <f t="shared" si="405"/>
        <v>0:00:17</v>
      </c>
      <c r="J4096" t="s">
        <v>8471</v>
      </c>
      <c r="K4096" t="s">
        <v>9621</v>
      </c>
      <c r="L4096" t="str">
        <f t="shared" si="406"/>
        <v>WEEK 29</v>
      </c>
      <c r="M4096" t="str">
        <f t="shared" ref="M4096:M4112" si="413">IF(I4096&lt;="0:00:05","(-) 5 detik",IF(I4096&lt;="0:00:15","(-) 15 detik",IF(I4096&lt;="0:00:30","(-) 30 detik","(-) 65 detik")))</f>
        <v>(-) 30 detik</v>
      </c>
    </row>
    <row r="4097" spans="1:13" x14ac:dyDescent="0.35">
      <c r="A4097" s="6">
        <v>4</v>
      </c>
      <c r="B4097" s="6" t="s">
        <v>6259</v>
      </c>
      <c r="C4097" s="6" t="s">
        <v>6259</v>
      </c>
      <c r="D4097" s="6" t="str">
        <f t="shared" si="407"/>
        <v>4-FCIU7013669</v>
      </c>
      <c r="E4097" s="7">
        <f t="shared" si="408"/>
        <v>45124.667129363421</v>
      </c>
      <c r="F4097" s="8">
        <v>45124.812962696757</v>
      </c>
      <c r="G4097" s="7">
        <f t="shared" si="409"/>
        <v>45124.854629363421</v>
      </c>
      <c r="H4097" s="2">
        <f>LOOKUP(2,1/(Sheet1!$D:$D=C4097)/(Sheet1!$E:$E&gt;=E4097)/(Sheet1!$E:$E&lt;=G4097),(Sheet1!$E:$E))</f>
        <v>45124.813834502318</v>
      </c>
      <c r="I4097" t="str">
        <f t="shared" si="405"/>
        <v>0:01:15</v>
      </c>
      <c r="J4097" t="s">
        <v>8471</v>
      </c>
      <c r="K4097" t="s">
        <v>9621</v>
      </c>
      <c r="L4097" t="str">
        <f t="shared" si="406"/>
        <v>WEEK 29</v>
      </c>
      <c r="M4097" t="str">
        <f t="shared" si="413"/>
        <v>(-) 65 detik</v>
      </c>
    </row>
    <row r="4098" spans="1:13" x14ac:dyDescent="0.35">
      <c r="A4098" s="6">
        <v>4</v>
      </c>
      <c r="B4098" s="6" t="s">
        <v>5938</v>
      </c>
      <c r="C4098" s="6" t="s">
        <v>5938</v>
      </c>
      <c r="D4098" s="6" t="str">
        <f t="shared" si="407"/>
        <v>4-CMAU6179074</v>
      </c>
      <c r="E4098" s="7">
        <f t="shared" si="408"/>
        <v>45124.664255590273</v>
      </c>
      <c r="F4098" s="8">
        <v>45124.810088923608</v>
      </c>
      <c r="G4098" s="7">
        <f t="shared" si="409"/>
        <v>45124.851755590273</v>
      </c>
      <c r="H4098" s="2">
        <f>LOOKUP(2,1/(Sheet1!$D:$D=C4098)/(Sheet1!$E:$E&gt;=E4098)/(Sheet1!$E:$E&lt;=G4098),(Sheet1!$E:$E))</f>
        <v>45124.810963449076</v>
      </c>
      <c r="I4098" t="str">
        <f t="shared" ref="I4098:I4161" si="414">IF(H4098-F4098&gt;0, TEXT(ABS(H4098-F4098),"h:mm:ss"), "+"&amp;TEXT(ABS(F4098-H4098),"h:mm:ss"))</f>
        <v>0:01:16</v>
      </c>
      <c r="J4098" t="s">
        <v>8471</v>
      </c>
      <c r="K4098" t="s">
        <v>9621</v>
      </c>
      <c r="L4098" t="str">
        <f t="shared" ref="L4098:L4161" si="415">CONCATENATE("WEEK ",WEEKNUM(F4098,21))</f>
        <v>WEEK 29</v>
      </c>
      <c r="M4098" t="str">
        <f t="shared" si="413"/>
        <v>(-) 65 detik</v>
      </c>
    </row>
    <row r="4099" spans="1:13" x14ac:dyDescent="0.35">
      <c r="A4099" s="6">
        <v>2</v>
      </c>
      <c r="B4099" s="6" t="s">
        <v>5996</v>
      </c>
      <c r="C4099" s="6" t="s">
        <v>5996</v>
      </c>
      <c r="D4099" s="6" t="str">
        <f t="shared" ref="D4099:D4162" si="416">A4099&amp;"-"&amp;C4099</f>
        <v>2-CSNU1640487</v>
      </c>
      <c r="E4099" s="7">
        <f t="shared" ref="E4099:E4162" si="417">F4099-TIMEVALUE("03:30:00")</f>
        <v>45124.662959340276</v>
      </c>
      <c r="F4099" s="8">
        <v>45124.808792673612</v>
      </c>
      <c r="G4099" s="7">
        <f t="shared" ref="G4099:G4162" si="418">F4099+TIMEVALUE("01:00:00")</f>
        <v>45124.850459340276</v>
      </c>
      <c r="H4099" s="2">
        <f>LOOKUP(2,1/(Sheet1!$D:$D=C4099)/(Sheet1!$E:$E&gt;=E4099)/(Sheet1!$E:$E&lt;=G4099),(Sheet1!$E:$E))</f>
        <v>45124.809689849535</v>
      </c>
      <c r="I4099" t="str">
        <f t="shared" si="414"/>
        <v>0:01:18</v>
      </c>
      <c r="J4099" t="s">
        <v>8471</v>
      </c>
      <c r="K4099" t="s">
        <v>9621</v>
      </c>
      <c r="L4099" t="str">
        <f t="shared" si="415"/>
        <v>WEEK 29</v>
      </c>
      <c r="M4099" t="str">
        <f t="shared" si="413"/>
        <v>(-) 65 detik</v>
      </c>
    </row>
    <row r="4100" spans="1:13" x14ac:dyDescent="0.35">
      <c r="A4100" s="6">
        <v>2</v>
      </c>
      <c r="B4100" s="6" t="s">
        <v>5793</v>
      </c>
      <c r="C4100" s="6" t="s">
        <v>5793</v>
      </c>
      <c r="D4100" s="6" t="str">
        <f t="shared" si="416"/>
        <v>2-BMOU2895015</v>
      </c>
      <c r="E4100" s="7">
        <f t="shared" si="417"/>
        <v>45124.661120949073</v>
      </c>
      <c r="F4100" s="8">
        <v>45124.806954282409</v>
      </c>
      <c r="G4100" s="7">
        <f t="shared" si="418"/>
        <v>45124.848620949073</v>
      </c>
      <c r="H4100" s="2">
        <f>LOOKUP(2,1/(Sheet1!$D:$D=C4100)/(Sheet1!$E:$E&gt;=E4100)/(Sheet1!$E:$E&lt;=G4100),(Sheet1!$E:$E))</f>
        <v>45124.80772704861</v>
      </c>
      <c r="I4100" t="str">
        <f t="shared" si="414"/>
        <v>0:01:07</v>
      </c>
      <c r="J4100" t="s">
        <v>8471</v>
      </c>
      <c r="K4100" t="s">
        <v>9621</v>
      </c>
      <c r="L4100" t="str">
        <f t="shared" si="415"/>
        <v>WEEK 29</v>
      </c>
      <c r="M4100" t="str">
        <f t="shared" si="413"/>
        <v>(-) 65 detik</v>
      </c>
    </row>
    <row r="4101" spans="1:13" x14ac:dyDescent="0.35">
      <c r="A4101" s="6">
        <v>4</v>
      </c>
      <c r="B4101" s="6" t="s">
        <v>7039</v>
      </c>
      <c r="C4101" s="6" t="s">
        <v>7039</v>
      </c>
      <c r="D4101" s="6" t="str">
        <f t="shared" si="416"/>
        <v>4-TCKU7067178</v>
      </c>
      <c r="E4101" s="7">
        <f t="shared" si="417"/>
        <v>45124.660752546297</v>
      </c>
      <c r="F4101" s="8">
        <v>45124.806585879633</v>
      </c>
      <c r="G4101" s="7">
        <f t="shared" si="418"/>
        <v>45124.848252546297</v>
      </c>
      <c r="H4101" s="2">
        <f>LOOKUP(2,1/(Sheet1!$D:$D=C4101)/(Sheet1!$E:$E&gt;=E4101)/(Sheet1!$E:$E&lt;=G4101),(Sheet1!$E:$E))</f>
        <v>45124.80742809028</v>
      </c>
      <c r="I4101" t="str">
        <f t="shared" si="414"/>
        <v>0:01:13</v>
      </c>
      <c r="J4101" t="s">
        <v>8471</v>
      </c>
      <c r="K4101" t="s">
        <v>9621</v>
      </c>
      <c r="L4101" t="str">
        <f t="shared" si="415"/>
        <v>WEEK 29</v>
      </c>
      <c r="M4101" t="str">
        <f t="shared" si="413"/>
        <v>(-) 65 detik</v>
      </c>
    </row>
    <row r="4102" spans="1:13" x14ac:dyDescent="0.35">
      <c r="A4102" s="6">
        <v>3</v>
      </c>
      <c r="B4102" s="6" t="s">
        <v>6983</v>
      </c>
      <c r="C4102" s="6" t="s">
        <v>6983</v>
      </c>
      <c r="D4102" s="6" t="str">
        <f t="shared" si="416"/>
        <v>3-SKHU9541484</v>
      </c>
      <c r="E4102" s="7">
        <f t="shared" si="417"/>
        <v>45124.657883449072</v>
      </c>
      <c r="F4102" s="8">
        <v>45124.803716782408</v>
      </c>
      <c r="G4102" s="7">
        <f t="shared" si="418"/>
        <v>45124.845383449072</v>
      </c>
      <c r="H4102" s="2">
        <f>LOOKUP(2,1/(Sheet1!$D:$D=C4102)/(Sheet1!$E:$E&gt;=E4102)/(Sheet1!$E:$E&lt;=G4102),(Sheet1!$E:$E))</f>
        <v>45124.80461741898</v>
      </c>
      <c r="I4102" t="str">
        <f t="shared" si="414"/>
        <v>0:01:18</v>
      </c>
      <c r="J4102" t="s">
        <v>8471</v>
      </c>
      <c r="K4102" t="s">
        <v>9621</v>
      </c>
      <c r="L4102" t="str">
        <f t="shared" si="415"/>
        <v>WEEK 29</v>
      </c>
      <c r="M4102" t="str">
        <f t="shared" si="413"/>
        <v>(-) 65 detik</v>
      </c>
    </row>
    <row r="4103" spans="1:13" x14ac:dyDescent="0.35">
      <c r="A4103" s="6">
        <v>3</v>
      </c>
      <c r="B4103" s="6" t="s">
        <v>6085</v>
      </c>
      <c r="C4103" s="6" t="s">
        <v>6085</v>
      </c>
      <c r="D4103" s="6" t="str">
        <f t="shared" si="416"/>
        <v>3-DFSU4106735</v>
      </c>
      <c r="E4103" s="7">
        <f t="shared" si="417"/>
        <v>45124.656104629626</v>
      </c>
      <c r="F4103" s="8">
        <v>45124.801937962962</v>
      </c>
      <c r="G4103" s="7">
        <f t="shared" si="418"/>
        <v>45124.843604629626</v>
      </c>
      <c r="H4103" s="2">
        <f>LOOKUP(2,1/(Sheet1!$D:$D=C4103)/(Sheet1!$E:$E&gt;=E4103)/(Sheet1!$E:$E&lt;=G4103),(Sheet1!$E:$E))</f>
        <v>45124.802823356484</v>
      </c>
      <c r="I4103" t="str">
        <f t="shared" si="414"/>
        <v>0:01:16</v>
      </c>
      <c r="J4103" t="s">
        <v>8471</v>
      </c>
      <c r="K4103" t="s">
        <v>9621</v>
      </c>
      <c r="L4103" t="str">
        <f t="shared" si="415"/>
        <v>WEEK 29</v>
      </c>
      <c r="M4103" t="str">
        <f t="shared" si="413"/>
        <v>(-) 65 detik</v>
      </c>
    </row>
    <row r="4104" spans="1:13" x14ac:dyDescent="0.35">
      <c r="A4104" s="6">
        <v>4</v>
      </c>
      <c r="B4104" s="6" t="s">
        <v>6882</v>
      </c>
      <c r="C4104" s="6" t="s">
        <v>6882</v>
      </c>
      <c r="D4104" s="6" t="str">
        <f t="shared" si="416"/>
        <v>4-SEGU4226905</v>
      </c>
      <c r="E4104" s="7">
        <f t="shared" si="417"/>
        <v>45124.655163773146</v>
      </c>
      <c r="F4104" s="8">
        <v>45124.800997106482</v>
      </c>
      <c r="G4104" s="7">
        <f t="shared" si="418"/>
        <v>45124.842663773146</v>
      </c>
      <c r="H4104" s="2">
        <f>LOOKUP(2,1/(Sheet1!$D:$D=C4104)/(Sheet1!$E:$E&gt;=E4104)/(Sheet1!$E:$E&lt;=G4104),(Sheet1!$E:$E))</f>
        <v>45124.801829490738</v>
      </c>
      <c r="I4104" t="str">
        <f t="shared" si="414"/>
        <v>0:01:12</v>
      </c>
      <c r="J4104" t="s">
        <v>8471</v>
      </c>
      <c r="K4104" t="s">
        <v>9621</v>
      </c>
      <c r="L4104" t="str">
        <f t="shared" si="415"/>
        <v>WEEK 29</v>
      </c>
      <c r="M4104" t="str">
        <f t="shared" si="413"/>
        <v>(-) 65 detik</v>
      </c>
    </row>
    <row r="4105" spans="1:13" x14ac:dyDescent="0.35">
      <c r="A4105" s="6">
        <v>3</v>
      </c>
      <c r="B4105" s="6" t="s">
        <v>272</v>
      </c>
      <c r="C4105" s="6" t="s">
        <v>272</v>
      </c>
      <c r="D4105" s="6" t="str">
        <f t="shared" si="416"/>
        <v>3-CXDU2278500</v>
      </c>
      <c r="E4105" s="7">
        <f t="shared" si="417"/>
        <v>45124.651825034722</v>
      </c>
      <c r="F4105" s="8">
        <v>45124.797658368057</v>
      </c>
      <c r="G4105" s="7">
        <f t="shared" si="418"/>
        <v>45124.839325034722</v>
      </c>
      <c r="H4105" s="2">
        <f>LOOKUP(2,1/(Sheet1!$D:$D=C4105)/(Sheet1!$E:$E&gt;=E4105)/(Sheet1!$E:$E&lt;=G4105),(Sheet1!$E:$E))</f>
        <v>45124.798571736108</v>
      </c>
      <c r="I4105" t="str">
        <f t="shared" si="414"/>
        <v>0:01:19</v>
      </c>
      <c r="J4105" t="s">
        <v>8471</v>
      </c>
      <c r="K4105" t="s">
        <v>9621</v>
      </c>
      <c r="L4105" t="str">
        <f t="shared" si="415"/>
        <v>WEEK 29</v>
      </c>
      <c r="M4105" t="str">
        <f t="shared" si="413"/>
        <v>(-) 65 detik</v>
      </c>
    </row>
    <row r="4106" spans="1:13" x14ac:dyDescent="0.35">
      <c r="A4106" s="6">
        <v>4</v>
      </c>
      <c r="B4106" s="6" t="s">
        <v>5334</v>
      </c>
      <c r="C4106" s="6" t="s">
        <v>5334</v>
      </c>
      <c r="D4106" s="6" t="str">
        <f t="shared" si="416"/>
        <v>4-SKHU9905776</v>
      </c>
      <c r="E4106" s="7">
        <f t="shared" si="417"/>
        <v>45124.650885034716</v>
      </c>
      <c r="F4106" s="8">
        <v>45124.796718368052</v>
      </c>
      <c r="G4106" s="7">
        <f t="shared" si="418"/>
        <v>45124.838385034716</v>
      </c>
      <c r="H4106" s="2">
        <f>LOOKUP(2,1/(Sheet1!$D:$D=C4106)/(Sheet1!$E:$E&gt;=E4106)/(Sheet1!$E:$E&lt;=G4106),(Sheet1!$E:$E))</f>
        <v>45124.797616412034</v>
      </c>
      <c r="I4106" t="str">
        <f t="shared" si="414"/>
        <v>0:01:18</v>
      </c>
      <c r="J4106" t="s">
        <v>8471</v>
      </c>
      <c r="K4106" t="s">
        <v>9621</v>
      </c>
      <c r="L4106" t="str">
        <f t="shared" si="415"/>
        <v>WEEK 29</v>
      </c>
      <c r="M4106" t="str">
        <f t="shared" si="413"/>
        <v>(-) 65 detik</v>
      </c>
    </row>
    <row r="4107" spans="1:13" x14ac:dyDescent="0.35">
      <c r="A4107" s="6">
        <v>3</v>
      </c>
      <c r="B4107" s="6" t="s">
        <v>7098</v>
      </c>
      <c r="C4107" s="6" t="s">
        <v>7098</v>
      </c>
      <c r="D4107" s="6" t="str">
        <f t="shared" si="416"/>
        <v>3-TCNU2394193</v>
      </c>
      <c r="E4107" s="7">
        <f t="shared" si="417"/>
        <v>45124.650439004625</v>
      </c>
      <c r="F4107" s="8">
        <v>45124.796272337961</v>
      </c>
      <c r="G4107" s="7">
        <f t="shared" si="418"/>
        <v>45124.837939004625</v>
      </c>
      <c r="H4107" s="2">
        <f>LOOKUP(2,1/(Sheet1!$D:$D=C4107)/(Sheet1!$E:$E&gt;=E4107)/(Sheet1!$E:$E&lt;=G4107),(Sheet1!$E:$E))</f>
        <v>45124.797170219907</v>
      </c>
      <c r="I4107" t="str">
        <f t="shared" si="414"/>
        <v>0:01:18</v>
      </c>
      <c r="J4107" t="s">
        <v>8471</v>
      </c>
      <c r="K4107" t="s">
        <v>9621</v>
      </c>
      <c r="L4107" t="str">
        <f t="shared" si="415"/>
        <v>WEEK 29</v>
      </c>
      <c r="M4107" t="str">
        <f t="shared" si="413"/>
        <v>(-) 65 detik</v>
      </c>
    </row>
    <row r="4108" spans="1:13" x14ac:dyDescent="0.35">
      <c r="A4108" s="6">
        <v>3</v>
      </c>
      <c r="B4108" s="6" t="s">
        <v>5759</v>
      </c>
      <c r="C4108" s="6" t="s">
        <v>5759</v>
      </c>
      <c r="D4108" s="6" t="str">
        <f t="shared" si="416"/>
        <v>3-BEAU4132553</v>
      </c>
      <c r="E4108" s="7">
        <f t="shared" si="417"/>
        <v>45124.597790821754</v>
      </c>
      <c r="F4108" s="8">
        <v>45124.743624155089</v>
      </c>
      <c r="G4108" s="7">
        <f t="shared" si="418"/>
        <v>45124.785290821754</v>
      </c>
      <c r="H4108" s="2">
        <f>LOOKUP(2,1/(Sheet1!$D:$D=C4108)/(Sheet1!$E:$E&gt;=E4108)/(Sheet1!$E:$E&lt;=G4108),(Sheet1!$E:$E))</f>
        <v>45124.744471481485</v>
      </c>
      <c r="I4108" t="str">
        <f t="shared" si="414"/>
        <v>0:01:13</v>
      </c>
      <c r="J4108" t="s">
        <v>8471</v>
      </c>
      <c r="K4108" t="s">
        <v>9621</v>
      </c>
      <c r="L4108" t="str">
        <f t="shared" si="415"/>
        <v>WEEK 29</v>
      </c>
      <c r="M4108" t="str">
        <f t="shared" si="413"/>
        <v>(-) 65 detik</v>
      </c>
    </row>
    <row r="4109" spans="1:13" x14ac:dyDescent="0.35">
      <c r="A4109" s="6">
        <v>3</v>
      </c>
      <c r="B4109" s="6" t="s">
        <v>7073</v>
      </c>
      <c r="C4109" s="6" t="s">
        <v>7073</v>
      </c>
      <c r="D4109" s="6" t="str">
        <f t="shared" si="416"/>
        <v>3-TCLU5295860</v>
      </c>
      <c r="E4109" s="7">
        <f t="shared" si="417"/>
        <v>45124.595834641201</v>
      </c>
      <c r="F4109" s="8">
        <v>45124.741667974537</v>
      </c>
      <c r="G4109" s="7">
        <f t="shared" si="418"/>
        <v>45124.783334641201</v>
      </c>
      <c r="H4109" s="2">
        <f>LOOKUP(2,1/(Sheet1!$D:$D=C4109)/(Sheet1!$E:$E&gt;=E4109)/(Sheet1!$E:$E&lt;=G4109),(Sheet1!$E:$E))</f>
        <v>45124.742595474534</v>
      </c>
      <c r="I4109" t="str">
        <f t="shared" si="414"/>
        <v>0:01:20</v>
      </c>
      <c r="J4109" t="s">
        <v>8471</v>
      </c>
      <c r="K4109" t="s">
        <v>9621</v>
      </c>
      <c r="L4109" t="str">
        <f t="shared" si="415"/>
        <v>WEEK 29</v>
      </c>
      <c r="M4109" t="str">
        <f t="shared" si="413"/>
        <v>(-) 65 detik</v>
      </c>
    </row>
    <row r="4110" spans="1:13" x14ac:dyDescent="0.35">
      <c r="A4110" s="6">
        <v>4</v>
      </c>
      <c r="B4110" s="6" t="s">
        <v>8022</v>
      </c>
      <c r="C4110" s="6" t="s">
        <v>8022</v>
      </c>
      <c r="D4110" s="6" t="str">
        <f t="shared" si="416"/>
        <v>4-CMAU4199641</v>
      </c>
      <c r="E4110" s="7">
        <f t="shared" si="417"/>
        <v>45124.593795682871</v>
      </c>
      <c r="F4110" s="8">
        <v>45124.739629016207</v>
      </c>
      <c r="G4110" s="7">
        <f t="shared" si="418"/>
        <v>45124.781295682871</v>
      </c>
      <c r="H4110" s="2">
        <f>LOOKUP(2,1/(Sheet1!$D:$D=C4110)/(Sheet1!$E:$E&gt;=E4110)/(Sheet1!$E:$E&lt;=G4110),(Sheet1!$E:$E))</f>
        <v>45124.740528634262</v>
      </c>
      <c r="I4110" t="str">
        <f t="shared" si="414"/>
        <v>0:01:18</v>
      </c>
      <c r="J4110" t="s">
        <v>8471</v>
      </c>
      <c r="K4110" t="s">
        <v>9621</v>
      </c>
      <c r="L4110" t="str">
        <f t="shared" si="415"/>
        <v>WEEK 29</v>
      </c>
      <c r="M4110" t="str">
        <f t="shared" si="413"/>
        <v>(-) 65 detik</v>
      </c>
    </row>
    <row r="4111" spans="1:13" x14ac:dyDescent="0.35">
      <c r="A4111" s="6">
        <v>3</v>
      </c>
      <c r="B4111" s="6" t="s">
        <v>6042</v>
      </c>
      <c r="C4111" s="6" t="s">
        <v>6042</v>
      </c>
      <c r="D4111" s="6" t="str">
        <f t="shared" si="416"/>
        <v>3-CTPU2742754</v>
      </c>
      <c r="E4111" s="7">
        <f t="shared" si="417"/>
        <v>45124.592591747685</v>
      </c>
      <c r="F4111" s="8">
        <v>45124.738425081021</v>
      </c>
      <c r="G4111" s="7">
        <f t="shared" si="418"/>
        <v>45124.780091747685</v>
      </c>
      <c r="H4111" s="2">
        <f>LOOKUP(2,1/(Sheet1!$D:$D=C4111)/(Sheet1!$E:$E&gt;=E4111)/(Sheet1!$E:$E&lt;=G4111),(Sheet1!$E:$E))</f>
        <v>45124.739376712962</v>
      </c>
      <c r="I4111" t="str">
        <f t="shared" si="414"/>
        <v>0:01:22</v>
      </c>
      <c r="J4111" t="s">
        <v>8471</v>
      </c>
      <c r="K4111" t="s">
        <v>9621</v>
      </c>
      <c r="L4111" t="str">
        <f t="shared" si="415"/>
        <v>WEEK 29</v>
      </c>
      <c r="M4111" t="str">
        <f t="shared" si="413"/>
        <v>(-) 65 detik</v>
      </c>
    </row>
    <row r="4112" spans="1:13" x14ac:dyDescent="0.35">
      <c r="A4112" s="6">
        <v>3</v>
      </c>
      <c r="B4112" s="6" t="s">
        <v>5939</v>
      </c>
      <c r="C4112" s="6" t="s">
        <v>5939</v>
      </c>
      <c r="D4112" s="6" t="str">
        <f t="shared" si="416"/>
        <v>3-CMAU6235429</v>
      </c>
      <c r="E4112" s="7">
        <f t="shared" si="417"/>
        <v>45124.591059143517</v>
      </c>
      <c r="F4112" s="8">
        <v>45124.736892476853</v>
      </c>
      <c r="G4112" s="7">
        <f t="shared" si="418"/>
        <v>45124.778559143517</v>
      </c>
      <c r="H4112" s="2">
        <f>LOOKUP(2,1/(Sheet1!$D:$D=C4112)/(Sheet1!$E:$E&gt;=E4112)/(Sheet1!$E:$E&lt;=G4112),(Sheet1!$E:$E))</f>
        <v>45124.737763657409</v>
      </c>
      <c r="I4112" t="str">
        <f t="shared" si="414"/>
        <v>0:01:15</v>
      </c>
      <c r="J4112" t="s">
        <v>8471</v>
      </c>
      <c r="K4112" t="s">
        <v>9621</v>
      </c>
      <c r="L4112" t="str">
        <f t="shared" si="415"/>
        <v>WEEK 29</v>
      </c>
      <c r="M4112" t="str">
        <f t="shared" si="413"/>
        <v>(-) 65 detik</v>
      </c>
    </row>
    <row r="4113" spans="1:13" x14ac:dyDescent="0.35">
      <c r="A4113" s="6">
        <v>2</v>
      </c>
      <c r="B4113" s="6" t="s">
        <v>5804</v>
      </c>
      <c r="C4113" s="6" t="s">
        <v>5804</v>
      </c>
      <c r="D4113" s="6" t="str">
        <f t="shared" si="416"/>
        <v>2-BMOU5491320</v>
      </c>
      <c r="E4113" s="7">
        <f t="shared" si="417"/>
        <v>45124.584173958334</v>
      </c>
      <c r="F4113" s="8">
        <v>45124.73000729167</v>
      </c>
      <c r="G4113" s="7">
        <f t="shared" si="418"/>
        <v>45124.771673958334</v>
      </c>
      <c r="H4113" s="2">
        <f>LOOKUP(2,1/(Sheet1!$D:$D=C4113)/(Sheet1!$E:$E&gt;=E4113)/(Sheet1!$E:$E&lt;=G4113),(Sheet1!$E:$E))</f>
        <v>45124.729799375003</v>
      </c>
      <c r="I4113" t="str">
        <f t="shared" si="414"/>
        <v>+0:00:18</v>
      </c>
      <c r="J4113" t="s">
        <v>9651</v>
      </c>
      <c r="K4113" t="s">
        <v>9621</v>
      </c>
      <c r="L4113" t="str">
        <f t="shared" si="415"/>
        <v>WEEK 29</v>
      </c>
    </row>
    <row r="4114" spans="1:13" x14ac:dyDescent="0.35">
      <c r="A4114" s="6">
        <v>1</v>
      </c>
      <c r="B4114" s="6" t="s">
        <v>1857</v>
      </c>
      <c r="C4114" s="6" t="s">
        <v>1857</v>
      </c>
      <c r="D4114" s="6" t="str">
        <f t="shared" si="416"/>
        <v>1-MAEU9227250</v>
      </c>
      <c r="E4114" s="7">
        <f t="shared" si="417"/>
        <v>45124.580551076389</v>
      </c>
      <c r="F4114" s="8">
        <v>45124.726384409725</v>
      </c>
      <c r="G4114" s="7">
        <f t="shared" si="418"/>
        <v>45124.768051076389</v>
      </c>
      <c r="H4114" s="2">
        <f>LOOKUP(2,1/(Sheet1!$D:$D=C4114)/(Sheet1!$E:$E&gt;=E4114)/(Sheet1!$E:$E&lt;=G4114),(Sheet1!$E:$E))</f>
        <v>45124.725819236111</v>
      </c>
      <c r="I4114" t="str">
        <f t="shared" si="414"/>
        <v>+0:00:49</v>
      </c>
      <c r="J4114" t="s">
        <v>9651</v>
      </c>
      <c r="K4114" t="s">
        <v>9621</v>
      </c>
      <c r="L4114" t="str">
        <f t="shared" si="415"/>
        <v>WEEK 29</v>
      </c>
    </row>
    <row r="4115" spans="1:13" x14ac:dyDescent="0.35">
      <c r="A4115" s="6">
        <v>2</v>
      </c>
      <c r="B4115" s="6" t="s">
        <v>6497</v>
      </c>
      <c r="C4115" s="6" t="s">
        <v>6497</v>
      </c>
      <c r="D4115" s="6" t="str">
        <f t="shared" si="416"/>
        <v>2-MAEU9178393</v>
      </c>
      <c r="E4115" s="7">
        <f t="shared" si="417"/>
        <v>45124.579817627309</v>
      </c>
      <c r="F4115" s="8">
        <v>45124.725650960645</v>
      </c>
      <c r="G4115" s="7">
        <f t="shared" si="418"/>
        <v>45124.767317627309</v>
      </c>
      <c r="H4115" s="2">
        <f>LOOKUP(2,1/(Sheet1!$D:$D=C4115)/(Sheet1!$E:$E&gt;=E4115)/(Sheet1!$E:$E&lt;=G4115),(Sheet1!$E:$E))</f>
        <v>45124.726544560188</v>
      </c>
      <c r="I4115" t="str">
        <f t="shared" si="414"/>
        <v>0:01:17</v>
      </c>
      <c r="J4115" t="s">
        <v>8471</v>
      </c>
      <c r="K4115" t="s">
        <v>9621</v>
      </c>
      <c r="L4115" t="str">
        <f t="shared" si="415"/>
        <v>WEEK 29</v>
      </c>
      <c r="M4115" t="str">
        <f>IF(I4115&lt;="0:00:05","(-) 5 detik",IF(I4115&lt;="0:00:15","(-) 15 detik",IF(I4115&lt;="0:00:30","(-) 30 detik","(-) 65 detik")))</f>
        <v>(-) 65 detik</v>
      </c>
    </row>
    <row r="4116" spans="1:13" x14ac:dyDescent="0.35">
      <c r="A4116" s="6">
        <v>2</v>
      </c>
      <c r="B4116" s="6" t="s">
        <v>5730</v>
      </c>
      <c r="C4116" s="6" t="s">
        <v>5730</v>
      </c>
      <c r="D4116" s="6" t="str">
        <f t="shared" si="416"/>
        <v>2-APHU6402425</v>
      </c>
      <c r="E4116" s="7">
        <f t="shared" si="417"/>
        <v>45124.57438460648</v>
      </c>
      <c r="F4116" s="8">
        <v>45124.720217939815</v>
      </c>
      <c r="G4116" s="7">
        <f t="shared" si="418"/>
        <v>45124.76188460648</v>
      </c>
      <c r="H4116" s="2">
        <f>LOOKUP(2,1/(Sheet1!$D:$D=C4116)/(Sheet1!$E:$E&gt;=E4116)/(Sheet1!$E:$E&lt;=G4116),(Sheet1!$E:$E))</f>
        <v>45124.721005659725</v>
      </c>
      <c r="I4116" t="str">
        <f t="shared" si="414"/>
        <v>0:01:08</v>
      </c>
      <c r="J4116" t="s">
        <v>8471</v>
      </c>
      <c r="K4116" t="s">
        <v>9621</v>
      </c>
      <c r="L4116" t="str">
        <f t="shared" si="415"/>
        <v>WEEK 29</v>
      </c>
      <c r="M4116" t="str">
        <f>IF(I4116&lt;="0:00:05","(-) 5 detik",IF(I4116&lt;="0:00:15","(-) 15 detik",IF(I4116&lt;="0:00:30","(-) 30 detik","(-) 65 detik")))</f>
        <v>(-) 65 detik</v>
      </c>
    </row>
    <row r="4117" spans="1:13" x14ac:dyDescent="0.35">
      <c r="A4117" s="6">
        <v>2</v>
      </c>
      <c r="B4117" s="6" t="s">
        <v>6521</v>
      </c>
      <c r="C4117" s="6" t="s">
        <v>6521</v>
      </c>
      <c r="D4117" s="6" t="str">
        <f t="shared" si="416"/>
        <v>2-MAEU9238677</v>
      </c>
      <c r="E4117" s="7">
        <f t="shared" si="417"/>
        <v>45124.572420833334</v>
      </c>
      <c r="F4117" s="8">
        <v>45124.71825416667</v>
      </c>
      <c r="G4117" s="7">
        <f t="shared" si="418"/>
        <v>45124.759920833334</v>
      </c>
      <c r="H4117" s="2">
        <f>LOOKUP(2,1/(Sheet1!$D:$D=C4117)/(Sheet1!$E:$E&gt;=E4117)/(Sheet1!$E:$E&lt;=G4117),(Sheet1!$E:$E))</f>
        <v>45124.718506805555</v>
      </c>
      <c r="I4117" t="str">
        <f t="shared" si="414"/>
        <v>0:00:22</v>
      </c>
      <c r="J4117" t="s">
        <v>8471</v>
      </c>
      <c r="K4117" t="s">
        <v>9621</v>
      </c>
      <c r="L4117" t="str">
        <f t="shared" si="415"/>
        <v>WEEK 29</v>
      </c>
      <c r="M4117" t="str">
        <f>IF(I4117&lt;="0:00:05","(-) 5 detik",IF(I4117&lt;="0:00:15","(-) 15 detik",IF(I4117&lt;="0:00:30","(-) 30 detik","(-) 65 detik")))</f>
        <v>(-) 30 detik</v>
      </c>
    </row>
    <row r="4118" spans="1:13" x14ac:dyDescent="0.35">
      <c r="A4118" s="6">
        <v>4</v>
      </c>
      <c r="B4118" s="6" t="s">
        <v>8294</v>
      </c>
      <c r="C4118" s="6" t="s">
        <v>8294</v>
      </c>
      <c r="D4118" s="6" t="str">
        <f t="shared" si="416"/>
        <v>4-ONEU0158857</v>
      </c>
      <c r="E4118" s="7">
        <f t="shared" si="417"/>
        <v>45124.562718946756</v>
      </c>
      <c r="F4118" s="8">
        <v>45124.708552280092</v>
      </c>
      <c r="G4118" s="7">
        <f t="shared" si="418"/>
        <v>45124.750218946756</v>
      </c>
      <c r="H4118" s="2">
        <f>LOOKUP(2,1/(Sheet1!$D:$D=C4118)/(Sheet1!$E:$E&gt;=E4118)/(Sheet1!$E:$E&lt;=G4118),(Sheet1!$E:$E))</f>
        <v>45124.708170532409</v>
      </c>
      <c r="I4118" t="str">
        <f t="shared" si="414"/>
        <v>+0:00:33</v>
      </c>
      <c r="J4118" t="s">
        <v>9651</v>
      </c>
      <c r="K4118" t="s">
        <v>9621</v>
      </c>
      <c r="L4118" t="str">
        <f t="shared" si="415"/>
        <v>WEEK 29</v>
      </c>
    </row>
    <row r="4119" spans="1:13" x14ac:dyDescent="0.35">
      <c r="A4119" s="6">
        <v>4</v>
      </c>
      <c r="B4119" s="6" t="s">
        <v>8131</v>
      </c>
      <c r="C4119" s="6" t="s">
        <v>8131</v>
      </c>
      <c r="D4119" s="6" t="str">
        <f t="shared" si="416"/>
        <v>4-GESU6343444</v>
      </c>
      <c r="E4119" s="7">
        <f t="shared" si="417"/>
        <v>45124.559556365741</v>
      </c>
      <c r="F4119" s="8">
        <v>45124.705389699076</v>
      </c>
      <c r="G4119" s="7">
        <f t="shared" si="418"/>
        <v>45124.747056365741</v>
      </c>
      <c r="H4119" s="2">
        <f>LOOKUP(2,1/(Sheet1!$D:$D=C4119)/(Sheet1!$E:$E&gt;=E4119)/(Sheet1!$E:$E&lt;=G4119),(Sheet1!$E:$E))</f>
        <v>45124.706259756946</v>
      </c>
      <c r="I4119" t="str">
        <f t="shared" si="414"/>
        <v>0:01:15</v>
      </c>
      <c r="J4119" t="s">
        <v>8471</v>
      </c>
      <c r="K4119" t="s">
        <v>9621</v>
      </c>
      <c r="L4119" t="str">
        <f t="shared" si="415"/>
        <v>WEEK 29</v>
      </c>
      <c r="M4119" t="str">
        <f>IF(I4119&lt;="0:00:05","(-) 5 detik",IF(I4119&lt;="0:00:15","(-) 15 detik",IF(I4119&lt;="0:00:30","(-) 30 detik","(-) 65 detik")))</f>
        <v>(-) 65 detik</v>
      </c>
    </row>
    <row r="4120" spans="1:13" x14ac:dyDescent="0.35">
      <c r="A4120" s="6">
        <v>2</v>
      </c>
      <c r="B4120" s="6" t="s">
        <v>5960</v>
      </c>
      <c r="C4120" s="6" t="s">
        <v>5960</v>
      </c>
      <c r="D4120" s="6" t="str">
        <f t="shared" si="416"/>
        <v>2-CMAU7590541</v>
      </c>
      <c r="E4120" s="7">
        <f t="shared" si="417"/>
        <v>45124.551514270832</v>
      </c>
      <c r="F4120" s="8">
        <v>45124.697347604168</v>
      </c>
      <c r="G4120" s="7">
        <f t="shared" si="418"/>
        <v>45124.739014270832</v>
      </c>
      <c r="H4120" s="2">
        <f>LOOKUP(2,1/(Sheet1!$D:$D=C4120)/(Sheet1!$E:$E&gt;=E4120)/(Sheet1!$E:$E&lt;=G4120),(Sheet1!$E:$E))</f>
        <v>45124.698170567128</v>
      </c>
      <c r="I4120" t="str">
        <f t="shared" si="414"/>
        <v>0:01:11</v>
      </c>
      <c r="J4120" t="s">
        <v>8471</v>
      </c>
      <c r="K4120" t="s">
        <v>9621</v>
      </c>
      <c r="L4120" t="str">
        <f t="shared" si="415"/>
        <v>WEEK 29</v>
      </c>
      <c r="M4120" t="str">
        <f>IF(I4120&lt;="0:00:05","(-) 5 detik",IF(I4120&lt;="0:00:15","(-) 15 detik",IF(I4120&lt;="0:00:30","(-) 30 detik","(-) 65 detik")))</f>
        <v>(-) 65 detik</v>
      </c>
    </row>
    <row r="4121" spans="1:13" x14ac:dyDescent="0.35">
      <c r="A4121" s="6">
        <v>2</v>
      </c>
      <c r="B4121" s="6" t="s">
        <v>6691</v>
      </c>
      <c r="C4121" s="6" t="s">
        <v>6691</v>
      </c>
      <c r="D4121" s="6" t="str">
        <f t="shared" si="416"/>
        <v>2-MSKU4650925</v>
      </c>
      <c r="E4121" s="7">
        <f t="shared" si="417"/>
        <v>45124.549961145829</v>
      </c>
      <c r="F4121" s="8">
        <v>45124.695794479165</v>
      </c>
      <c r="G4121" s="7">
        <f t="shared" si="418"/>
        <v>45124.737461145829</v>
      </c>
      <c r="H4121" s="2">
        <f>LOOKUP(2,1/(Sheet1!$D:$D=C4121)/(Sheet1!$E:$E&gt;=E4121)/(Sheet1!$E:$E&lt;=G4121),(Sheet1!$E:$E))</f>
        <v>45124.696690590281</v>
      </c>
      <c r="I4121" t="str">
        <f t="shared" si="414"/>
        <v>0:01:17</v>
      </c>
      <c r="J4121" t="s">
        <v>8471</v>
      </c>
      <c r="K4121" t="s">
        <v>9621</v>
      </c>
      <c r="L4121" t="str">
        <f t="shared" si="415"/>
        <v>WEEK 29</v>
      </c>
      <c r="M4121" t="str">
        <f>IF(I4121&lt;="0:00:05","(-) 5 detik",IF(I4121&lt;="0:00:15","(-) 15 detik",IF(I4121&lt;="0:00:30","(-) 30 detik","(-) 65 detik")))</f>
        <v>(-) 65 detik</v>
      </c>
    </row>
    <row r="4122" spans="1:13" x14ac:dyDescent="0.35">
      <c r="A4122" s="6">
        <v>4</v>
      </c>
      <c r="B4122" s="6" t="s">
        <v>5416</v>
      </c>
      <c r="C4122" s="6" t="s">
        <v>5416</v>
      </c>
      <c r="D4122" s="6" t="str">
        <f t="shared" si="416"/>
        <v>4-TEMU6645928</v>
      </c>
      <c r="E4122" s="7">
        <f t="shared" si="417"/>
        <v>45124.539158761574</v>
      </c>
      <c r="F4122" s="8">
        <v>45124.68499209491</v>
      </c>
      <c r="G4122" s="7">
        <f t="shared" si="418"/>
        <v>45124.726658761574</v>
      </c>
      <c r="H4122" s="2">
        <f>LOOKUP(2,1/(Sheet1!$D:$D=C4122)/(Sheet1!$E:$E&gt;=E4122)/(Sheet1!$E:$E&lt;=G4122),(Sheet1!$E:$E))</f>
        <v>45124.6858640625</v>
      </c>
      <c r="I4122" t="str">
        <f t="shared" si="414"/>
        <v>0:01:15</v>
      </c>
      <c r="J4122" t="s">
        <v>8471</v>
      </c>
      <c r="K4122" t="s">
        <v>9621</v>
      </c>
      <c r="L4122" t="str">
        <f t="shared" si="415"/>
        <v>WEEK 29</v>
      </c>
      <c r="M4122" t="str">
        <f>IF(I4122&lt;="0:00:05","(-) 5 detik",IF(I4122&lt;="0:00:15","(-) 15 detik",IF(I4122&lt;="0:00:30","(-) 30 detik","(-) 65 detik")))</f>
        <v>(-) 65 detik</v>
      </c>
    </row>
    <row r="4123" spans="1:13" x14ac:dyDescent="0.35">
      <c r="A4123" s="6">
        <v>2</v>
      </c>
      <c r="B4123" s="6" t="s">
        <v>7116</v>
      </c>
      <c r="C4123" s="6" t="s">
        <v>7116</v>
      </c>
      <c r="D4123" s="6" t="str">
        <f t="shared" si="416"/>
        <v>2-TCNU5212498</v>
      </c>
      <c r="E4123" s="7">
        <f t="shared" si="417"/>
        <v>45124.527980289349</v>
      </c>
      <c r="F4123" s="8">
        <v>45124.673813622685</v>
      </c>
      <c r="G4123" s="7">
        <f t="shared" si="418"/>
        <v>45124.715480289349</v>
      </c>
      <c r="H4123" s="2">
        <f>LOOKUP(2,1/(Sheet1!$D:$D=C4123)/(Sheet1!$E:$E&gt;=E4123)/(Sheet1!$E:$E&lt;=G4123),(Sheet1!$E:$E))</f>
        <v>45124.674629479166</v>
      </c>
      <c r="I4123" t="str">
        <f t="shared" si="414"/>
        <v>0:01:10</v>
      </c>
      <c r="J4123" t="s">
        <v>8471</v>
      </c>
      <c r="K4123" t="s">
        <v>9621</v>
      </c>
      <c r="L4123" t="str">
        <f t="shared" si="415"/>
        <v>WEEK 29</v>
      </c>
      <c r="M4123" t="str">
        <f>IF(I4123&lt;="0:00:05","(-) 5 detik",IF(I4123&lt;="0:00:15","(-) 15 detik",IF(I4123&lt;="0:00:30","(-) 30 detik","(-) 65 detik")))</f>
        <v>(-) 65 detik</v>
      </c>
    </row>
    <row r="4124" spans="1:13" x14ac:dyDescent="0.35">
      <c r="A4124" s="6">
        <v>3</v>
      </c>
      <c r="B4124" s="6" t="s">
        <v>6101</v>
      </c>
      <c r="C4124" s="6" t="s">
        <v>6101</v>
      </c>
      <c r="D4124" s="6" t="str">
        <f t="shared" si="416"/>
        <v>3-DRYU4111387</v>
      </c>
      <c r="E4124" s="7">
        <f t="shared" si="417"/>
        <v>45124.52749108796</v>
      </c>
      <c r="F4124" s="8">
        <v>45124.673324421296</v>
      </c>
      <c r="G4124" s="7">
        <f t="shared" si="418"/>
        <v>45124.71499108796</v>
      </c>
      <c r="H4124" s="2">
        <f>LOOKUP(2,1/(Sheet1!$D:$D=C4124)/(Sheet1!$E:$E&gt;=E4124)/(Sheet1!$E:$E&lt;=G4124),(Sheet1!$E:$E))</f>
        <v>45124.668628402775</v>
      </c>
      <c r="I4124" t="str">
        <f t="shared" si="414"/>
        <v>+0:06:46</v>
      </c>
      <c r="J4124" t="s">
        <v>9651</v>
      </c>
      <c r="K4124" t="s">
        <v>9621</v>
      </c>
      <c r="L4124" t="str">
        <f t="shared" si="415"/>
        <v>WEEK 29</v>
      </c>
    </row>
    <row r="4125" spans="1:13" x14ac:dyDescent="0.35">
      <c r="A4125" s="6">
        <v>2</v>
      </c>
      <c r="B4125" s="6" t="s">
        <v>5928</v>
      </c>
      <c r="C4125" s="6" t="s">
        <v>5928</v>
      </c>
      <c r="D4125" s="6" t="str">
        <f t="shared" si="416"/>
        <v>2-CMAU4854569</v>
      </c>
      <c r="E4125" s="7">
        <f t="shared" si="417"/>
        <v>45124.497839583331</v>
      </c>
      <c r="F4125" s="8">
        <v>45124.643672916667</v>
      </c>
      <c r="G4125" s="7">
        <f t="shared" si="418"/>
        <v>45124.685339583331</v>
      </c>
      <c r="H4125" s="2">
        <f>LOOKUP(2,1/(Sheet1!$D:$D=C4125)/(Sheet1!$E:$E&gt;=E4125)/(Sheet1!$E:$E&lt;=G4125),(Sheet1!$E:$E))</f>
        <v>45124.644519050926</v>
      </c>
      <c r="I4125" t="str">
        <f t="shared" si="414"/>
        <v>0:01:13</v>
      </c>
      <c r="J4125" t="s">
        <v>8471</v>
      </c>
      <c r="K4125" t="s">
        <v>9621</v>
      </c>
      <c r="L4125" t="str">
        <f t="shared" si="415"/>
        <v>WEEK 29</v>
      </c>
      <c r="M4125" t="str">
        <f t="shared" ref="M4125:M4167" si="419">IF(I4125&lt;="0:00:05","(-) 5 detik",IF(I4125&lt;="0:00:15","(-) 15 detik",IF(I4125&lt;="0:00:30","(-) 30 detik","(-) 65 detik")))</f>
        <v>(-) 65 detik</v>
      </c>
    </row>
    <row r="4126" spans="1:13" x14ac:dyDescent="0.35">
      <c r="A4126" s="6">
        <v>2</v>
      </c>
      <c r="B4126" s="6" t="s">
        <v>7154</v>
      </c>
      <c r="C4126" s="6" t="s">
        <v>7154</v>
      </c>
      <c r="D4126" s="6" t="str">
        <f t="shared" si="416"/>
        <v>2-TEMU6429488</v>
      </c>
      <c r="E4126" s="7">
        <f t="shared" si="417"/>
        <v>45124.491926701383</v>
      </c>
      <c r="F4126" s="8">
        <v>45124.637760034719</v>
      </c>
      <c r="G4126" s="7">
        <f t="shared" si="418"/>
        <v>45124.679426701383</v>
      </c>
      <c r="H4126" s="2">
        <f>LOOKUP(2,1/(Sheet1!$D:$D=C4126)/(Sheet1!$E:$E&gt;=E4126)/(Sheet1!$E:$E&lt;=G4126),(Sheet1!$E:$E))</f>
        <v>45124.638292731484</v>
      </c>
      <c r="I4126" t="str">
        <f t="shared" si="414"/>
        <v>0:00:46</v>
      </c>
      <c r="J4126" t="s">
        <v>8471</v>
      </c>
      <c r="K4126" t="s">
        <v>9621</v>
      </c>
      <c r="L4126" t="str">
        <f t="shared" si="415"/>
        <v>WEEK 29</v>
      </c>
      <c r="M4126" t="str">
        <f t="shared" si="419"/>
        <v>(-) 65 detik</v>
      </c>
    </row>
    <row r="4127" spans="1:13" x14ac:dyDescent="0.35">
      <c r="A4127" s="6">
        <v>4</v>
      </c>
      <c r="B4127" s="6" t="s">
        <v>7069</v>
      </c>
      <c r="C4127" s="6" t="s">
        <v>7069</v>
      </c>
      <c r="D4127" s="6" t="str">
        <f t="shared" si="416"/>
        <v>4-TCLU4109889</v>
      </c>
      <c r="E4127" s="7">
        <f t="shared" si="417"/>
        <v>45124.481292395831</v>
      </c>
      <c r="F4127" s="8">
        <v>45124.627125729166</v>
      </c>
      <c r="G4127" s="7">
        <f t="shared" si="418"/>
        <v>45124.668792395831</v>
      </c>
      <c r="H4127" s="2">
        <f>LOOKUP(2,1/(Sheet1!$D:$D=C4127)/(Sheet1!$E:$E&gt;=E4127)/(Sheet1!$E:$E&lt;=G4127),(Sheet1!$E:$E))</f>
        <v>45124.628077905094</v>
      </c>
      <c r="I4127" t="str">
        <f t="shared" si="414"/>
        <v>0:01:22</v>
      </c>
      <c r="J4127" t="s">
        <v>8471</v>
      </c>
      <c r="K4127" t="s">
        <v>9621</v>
      </c>
      <c r="L4127" t="str">
        <f t="shared" si="415"/>
        <v>WEEK 29</v>
      </c>
      <c r="M4127" t="str">
        <f t="shared" si="419"/>
        <v>(-) 65 detik</v>
      </c>
    </row>
    <row r="4128" spans="1:13" x14ac:dyDescent="0.35">
      <c r="A4128" s="6">
        <v>3</v>
      </c>
      <c r="B4128" s="6" t="s">
        <v>43</v>
      </c>
      <c r="C4128" s="6" t="s">
        <v>43</v>
      </c>
      <c r="D4128" s="6" t="str">
        <f t="shared" si="416"/>
        <v>3-APZU4674849</v>
      </c>
      <c r="E4128" s="7">
        <f t="shared" si="417"/>
        <v>45124.481275578699</v>
      </c>
      <c r="F4128" s="8">
        <v>45124.627108912035</v>
      </c>
      <c r="G4128" s="7">
        <f t="shared" si="418"/>
        <v>45124.668775578699</v>
      </c>
      <c r="H4128" s="2">
        <f>LOOKUP(2,1/(Sheet1!$D:$D=C4128)/(Sheet1!$E:$E&gt;=E4128)/(Sheet1!$E:$E&lt;=G4128),(Sheet1!$E:$E))</f>
        <v>45124.627950972223</v>
      </c>
      <c r="I4128" t="str">
        <f t="shared" si="414"/>
        <v>0:01:13</v>
      </c>
      <c r="J4128" t="s">
        <v>8471</v>
      </c>
      <c r="K4128" t="s">
        <v>9621</v>
      </c>
      <c r="L4128" t="str">
        <f t="shared" si="415"/>
        <v>WEEK 29</v>
      </c>
      <c r="M4128" t="str">
        <f t="shared" si="419"/>
        <v>(-) 65 detik</v>
      </c>
    </row>
    <row r="4129" spans="1:13" x14ac:dyDescent="0.35">
      <c r="A4129" s="6">
        <v>2</v>
      </c>
      <c r="B4129" s="6" t="s">
        <v>6693</v>
      </c>
      <c r="C4129" s="6" t="s">
        <v>6693</v>
      </c>
      <c r="D4129" s="6" t="str">
        <f t="shared" si="416"/>
        <v>2-MSKU4660435</v>
      </c>
      <c r="E4129" s="7">
        <f t="shared" si="417"/>
        <v>45124.453300960646</v>
      </c>
      <c r="F4129" s="8">
        <v>45124.599134293981</v>
      </c>
      <c r="G4129" s="7">
        <f t="shared" si="418"/>
        <v>45124.640800960646</v>
      </c>
      <c r="H4129" s="2">
        <f>LOOKUP(2,1/(Sheet1!$D:$D=C4129)/(Sheet1!$E:$E&gt;=E4129)/(Sheet1!$E:$E&lt;=G4129),(Sheet1!$E:$E))</f>
        <v>45124.600038993056</v>
      </c>
      <c r="I4129" t="str">
        <f t="shared" si="414"/>
        <v>0:01:18</v>
      </c>
      <c r="J4129" t="s">
        <v>8471</v>
      </c>
      <c r="K4129" t="s">
        <v>9621</v>
      </c>
      <c r="L4129" t="str">
        <f t="shared" si="415"/>
        <v>WEEK 29</v>
      </c>
      <c r="M4129" t="str">
        <f t="shared" si="419"/>
        <v>(-) 65 detik</v>
      </c>
    </row>
    <row r="4130" spans="1:13" x14ac:dyDescent="0.35">
      <c r="A4130" s="6">
        <v>2</v>
      </c>
      <c r="B4130" s="6" t="s">
        <v>6628</v>
      </c>
      <c r="C4130" s="6" t="s">
        <v>6628</v>
      </c>
      <c r="D4130" s="6" t="str">
        <f t="shared" si="416"/>
        <v>2-MRSU3442595</v>
      </c>
      <c r="E4130" s="7">
        <f t="shared" si="417"/>
        <v>45124.447632407406</v>
      </c>
      <c r="F4130" s="8">
        <v>45124.593465740742</v>
      </c>
      <c r="G4130" s="7">
        <f t="shared" si="418"/>
        <v>45124.635132407406</v>
      </c>
      <c r="H4130" s="2">
        <f>LOOKUP(2,1/(Sheet1!$D:$D=C4130)/(Sheet1!$E:$E&gt;=E4130)/(Sheet1!$E:$E&lt;=G4130),(Sheet1!$E:$E))</f>
        <v>45124.594332060187</v>
      </c>
      <c r="I4130" t="str">
        <f t="shared" si="414"/>
        <v>0:01:15</v>
      </c>
      <c r="J4130" t="s">
        <v>8471</v>
      </c>
      <c r="K4130" t="s">
        <v>9621</v>
      </c>
      <c r="L4130" t="str">
        <f t="shared" si="415"/>
        <v>WEEK 29</v>
      </c>
      <c r="M4130" t="str">
        <f t="shared" si="419"/>
        <v>(-) 65 detik</v>
      </c>
    </row>
    <row r="4131" spans="1:13" x14ac:dyDescent="0.35">
      <c r="A4131" s="6">
        <v>1</v>
      </c>
      <c r="B4131" s="6" t="s">
        <v>1860</v>
      </c>
      <c r="C4131" s="6" t="s">
        <v>1860</v>
      </c>
      <c r="D4131" s="6" t="str">
        <f t="shared" si="416"/>
        <v>1-MAEU9233762</v>
      </c>
      <c r="E4131" s="7">
        <f t="shared" si="417"/>
        <v>45124.439828784722</v>
      </c>
      <c r="F4131" s="8">
        <v>45124.585662118057</v>
      </c>
      <c r="G4131" s="7">
        <f t="shared" si="418"/>
        <v>45124.627328784722</v>
      </c>
      <c r="H4131" s="2">
        <f>LOOKUP(2,1/(Sheet1!$D:$D=C4131)/(Sheet1!$E:$E&gt;=E4131)/(Sheet1!$E:$E&lt;=G4131),(Sheet1!$E:$E))</f>
        <v>45124.586430868054</v>
      </c>
      <c r="I4131" t="str">
        <f t="shared" si="414"/>
        <v>0:01:06</v>
      </c>
      <c r="J4131" t="s">
        <v>8471</v>
      </c>
      <c r="K4131" t="s">
        <v>9621</v>
      </c>
      <c r="L4131" t="str">
        <f t="shared" si="415"/>
        <v>WEEK 29</v>
      </c>
      <c r="M4131" t="str">
        <f t="shared" si="419"/>
        <v>(-) 65 detik</v>
      </c>
    </row>
    <row r="4132" spans="1:13" x14ac:dyDescent="0.35">
      <c r="A4132" s="6">
        <v>2</v>
      </c>
      <c r="B4132" s="6" t="s">
        <v>6672</v>
      </c>
      <c r="C4132" s="6" t="s">
        <v>6672</v>
      </c>
      <c r="D4132" s="6" t="str">
        <f t="shared" si="416"/>
        <v>2-MSKU1974509</v>
      </c>
      <c r="E4132" s="7">
        <f t="shared" si="417"/>
        <v>45124.438669328702</v>
      </c>
      <c r="F4132" s="8">
        <v>45124.584502662037</v>
      </c>
      <c r="G4132" s="7">
        <f t="shared" si="418"/>
        <v>45124.626169328702</v>
      </c>
      <c r="H4132" s="2">
        <f>LOOKUP(2,1/(Sheet1!$D:$D=C4132)/(Sheet1!$E:$E&gt;=E4132)/(Sheet1!$E:$E&lt;=G4132),(Sheet1!$E:$E))</f>
        <v>45124.585123124998</v>
      </c>
      <c r="I4132" t="str">
        <f t="shared" si="414"/>
        <v>0:00:54</v>
      </c>
      <c r="J4132" t="s">
        <v>8471</v>
      </c>
      <c r="K4132" t="s">
        <v>9621</v>
      </c>
      <c r="L4132" t="str">
        <f t="shared" si="415"/>
        <v>WEEK 29</v>
      </c>
      <c r="M4132" t="str">
        <f t="shared" si="419"/>
        <v>(-) 65 detik</v>
      </c>
    </row>
    <row r="4133" spans="1:13" x14ac:dyDescent="0.35">
      <c r="A4133" s="6">
        <v>2</v>
      </c>
      <c r="B4133" s="6" t="s">
        <v>7384</v>
      </c>
      <c r="C4133" s="6" t="s">
        <v>7384</v>
      </c>
      <c r="D4133" s="6" t="str">
        <f t="shared" si="416"/>
        <v>2-TRHU6946972</v>
      </c>
      <c r="E4133" s="7">
        <f t="shared" si="417"/>
        <v>45124.435810034716</v>
      </c>
      <c r="F4133" s="8">
        <v>45124.581643368052</v>
      </c>
      <c r="G4133" s="7">
        <f t="shared" si="418"/>
        <v>45124.623310034716</v>
      </c>
      <c r="H4133" s="2">
        <f>LOOKUP(2,1/(Sheet1!$D:$D=C4133)/(Sheet1!$E:$E&gt;=E4133)/(Sheet1!$E:$E&lt;=G4133),(Sheet1!$E:$E))</f>
        <v>45124.582517303243</v>
      </c>
      <c r="I4133" t="str">
        <f t="shared" si="414"/>
        <v>0:01:16</v>
      </c>
      <c r="J4133" t="s">
        <v>8471</v>
      </c>
      <c r="K4133" t="s">
        <v>9621</v>
      </c>
      <c r="L4133" t="str">
        <f t="shared" si="415"/>
        <v>WEEK 29</v>
      </c>
      <c r="M4133" t="str">
        <f t="shared" si="419"/>
        <v>(-) 65 detik</v>
      </c>
    </row>
    <row r="4134" spans="1:13" x14ac:dyDescent="0.35">
      <c r="A4134" s="6">
        <v>2</v>
      </c>
      <c r="B4134" s="6" t="s">
        <v>6583</v>
      </c>
      <c r="C4134" s="6" t="s">
        <v>6583</v>
      </c>
      <c r="D4134" s="6" t="str">
        <f t="shared" si="416"/>
        <v>2-MRKU2625290</v>
      </c>
      <c r="E4134" s="7">
        <f t="shared" si="417"/>
        <v>45124.431519247686</v>
      </c>
      <c r="F4134" s="8">
        <v>45124.577352581022</v>
      </c>
      <c r="G4134" s="7">
        <f t="shared" si="418"/>
        <v>45124.619019247686</v>
      </c>
      <c r="H4134" s="2">
        <f>LOOKUP(2,1/(Sheet1!$D:$D=C4134)/(Sheet1!$E:$E&gt;=E4134)/(Sheet1!$E:$E&lt;=G4134),(Sheet1!$E:$E))</f>
        <v>45124.578281550923</v>
      </c>
      <c r="I4134" t="str">
        <f t="shared" si="414"/>
        <v>0:01:20</v>
      </c>
      <c r="J4134" t="s">
        <v>8471</v>
      </c>
      <c r="K4134" t="s">
        <v>9621</v>
      </c>
      <c r="L4134" t="str">
        <f t="shared" si="415"/>
        <v>WEEK 29</v>
      </c>
      <c r="M4134" t="str">
        <f t="shared" si="419"/>
        <v>(-) 65 detik</v>
      </c>
    </row>
    <row r="4135" spans="1:13" x14ac:dyDescent="0.35">
      <c r="A4135" s="6">
        <v>3</v>
      </c>
      <c r="B4135" s="6" t="s">
        <v>5982</v>
      </c>
      <c r="C4135" s="6" t="s">
        <v>5982</v>
      </c>
      <c r="D4135" s="6" t="str">
        <f t="shared" si="416"/>
        <v>3-CRSU0408262</v>
      </c>
      <c r="E4135" s="7">
        <f t="shared" si="417"/>
        <v>45124.424999421295</v>
      </c>
      <c r="F4135" s="8">
        <v>45124.570832754631</v>
      </c>
      <c r="G4135" s="7">
        <f t="shared" si="418"/>
        <v>45124.612499421295</v>
      </c>
      <c r="H4135" s="2">
        <f>LOOKUP(2,1/(Sheet1!$D:$D=C4135)/(Sheet1!$E:$E&gt;=E4135)/(Sheet1!$E:$E&lt;=G4135),(Sheet1!$E:$E))</f>
        <v>45124.570976481482</v>
      </c>
      <c r="I4135" t="str">
        <f t="shared" si="414"/>
        <v>0:00:12</v>
      </c>
      <c r="J4135" t="s">
        <v>8471</v>
      </c>
      <c r="K4135" t="s">
        <v>9621</v>
      </c>
      <c r="L4135" t="str">
        <f t="shared" si="415"/>
        <v>WEEK 29</v>
      </c>
      <c r="M4135" t="str">
        <f t="shared" si="419"/>
        <v>(-) 15 detik</v>
      </c>
    </row>
    <row r="4136" spans="1:13" x14ac:dyDescent="0.35">
      <c r="A4136" s="6">
        <v>3</v>
      </c>
      <c r="B4136" s="6" t="s">
        <v>128</v>
      </c>
      <c r="C4136" s="6" t="s">
        <v>128</v>
      </c>
      <c r="D4136" s="6" t="str">
        <f t="shared" si="416"/>
        <v>3-CAIU5853230</v>
      </c>
      <c r="E4136" s="7">
        <f t="shared" si="417"/>
        <v>45124.405527118055</v>
      </c>
      <c r="F4136" s="8">
        <v>45124.551360451391</v>
      </c>
      <c r="G4136" s="7">
        <f t="shared" si="418"/>
        <v>45124.593027118055</v>
      </c>
      <c r="H4136" s="2">
        <f>LOOKUP(2,1/(Sheet1!$D:$D=C4136)/(Sheet1!$E:$E&gt;=E4136)/(Sheet1!$E:$E&lt;=G4136),(Sheet1!$E:$E))</f>
        <v>45124.55223021991</v>
      </c>
      <c r="I4136" t="str">
        <f t="shared" si="414"/>
        <v>0:01:15</v>
      </c>
      <c r="J4136" t="s">
        <v>8471</v>
      </c>
      <c r="K4136" t="s">
        <v>9621</v>
      </c>
      <c r="L4136" t="str">
        <f t="shared" si="415"/>
        <v>WEEK 29</v>
      </c>
      <c r="M4136" t="str">
        <f t="shared" si="419"/>
        <v>(-) 65 detik</v>
      </c>
    </row>
    <row r="4137" spans="1:13" x14ac:dyDescent="0.35">
      <c r="A4137" s="6">
        <v>3</v>
      </c>
      <c r="B4137" s="6" t="s">
        <v>3956</v>
      </c>
      <c r="C4137" s="6" t="s">
        <v>3956</v>
      </c>
      <c r="D4137" s="6" t="str">
        <f t="shared" si="416"/>
        <v>3-ONEU7012972</v>
      </c>
      <c r="E4137" s="7">
        <f t="shared" si="417"/>
        <v>45124.398830474536</v>
      </c>
      <c r="F4137" s="8">
        <v>45124.544663807872</v>
      </c>
      <c r="G4137" s="7">
        <f t="shared" si="418"/>
        <v>45124.586330474536</v>
      </c>
      <c r="H4137" s="2">
        <f>LOOKUP(2,1/(Sheet1!$D:$D=C4137)/(Sheet1!$E:$E&gt;=E4137)/(Sheet1!$E:$E&lt;=G4137),(Sheet1!$E:$E))</f>
        <v>45124.545622094905</v>
      </c>
      <c r="I4137" t="str">
        <f t="shared" si="414"/>
        <v>0:01:23</v>
      </c>
      <c r="J4137" t="s">
        <v>8471</v>
      </c>
      <c r="K4137" t="s">
        <v>9621</v>
      </c>
      <c r="L4137" t="str">
        <f t="shared" si="415"/>
        <v>WEEK 29</v>
      </c>
      <c r="M4137" t="str">
        <f t="shared" si="419"/>
        <v>(-) 65 detik</v>
      </c>
    </row>
    <row r="4138" spans="1:13" x14ac:dyDescent="0.35">
      <c r="A4138" s="6">
        <v>3</v>
      </c>
      <c r="B4138" s="6" t="s">
        <v>6779</v>
      </c>
      <c r="C4138" s="6" t="s">
        <v>6779</v>
      </c>
      <c r="D4138" s="6" t="str">
        <f t="shared" si="416"/>
        <v>3-ONEU7009979</v>
      </c>
      <c r="E4138" s="7">
        <f t="shared" si="417"/>
        <v>45124.396559525463</v>
      </c>
      <c r="F4138" s="8">
        <v>45124.542392858799</v>
      </c>
      <c r="G4138" s="7">
        <f t="shared" si="418"/>
        <v>45124.584059525463</v>
      </c>
      <c r="H4138" s="2">
        <f>LOOKUP(2,1/(Sheet1!$D:$D=C4138)/(Sheet1!$E:$E&gt;=E4138)/(Sheet1!$E:$E&lt;=G4138),(Sheet1!$E:$E))</f>
        <v>45124.543255277778</v>
      </c>
      <c r="I4138" t="str">
        <f t="shared" si="414"/>
        <v>0:01:15</v>
      </c>
      <c r="J4138" t="s">
        <v>8471</v>
      </c>
      <c r="K4138" t="s">
        <v>9621</v>
      </c>
      <c r="L4138" t="str">
        <f t="shared" si="415"/>
        <v>WEEK 29</v>
      </c>
      <c r="M4138" t="str">
        <f t="shared" si="419"/>
        <v>(-) 65 detik</v>
      </c>
    </row>
    <row r="4139" spans="1:13" x14ac:dyDescent="0.35">
      <c r="A4139" s="6">
        <v>3</v>
      </c>
      <c r="B4139" s="6" t="s">
        <v>6567</v>
      </c>
      <c r="C4139" s="6" t="s">
        <v>6567</v>
      </c>
      <c r="D4139" s="6" t="str">
        <f t="shared" si="416"/>
        <v>3-MOEU1415332</v>
      </c>
      <c r="E4139" s="7">
        <f t="shared" si="417"/>
        <v>45124.388929826389</v>
      </c>
      <c r="F4139" s="8">
        <v>45124.534763159725</v>
      </c>
      <c r="G4139" s="7">
        <f t="shared" si="418"/>
        <v>45124.576429826389</v>
      </c>
      <c r="H4139" s="2">
        <f>LOOKUP(2,1/(Sheet1!$D:$D=C4139)/(Sheet1!$E:$E&gt;=E4139)/(Sheet1!$E:$E&lt;=G4139),(Sheet1!$E:$E))</f>
        <v>45124.535598807874</v>
      </c>
      <c r="I4139" t="str">
        <f t="shared" si="414"/>
        <v>0:01:12</v>
      </c>
      <c r="J4139" t="s">
        <v>8471</v>
      </c>
      <c r="K4139" t="s">
        <v>9621</v>
      </c>
      <c r="L4139" t="str">
        <f t="shared" si="415"/>
        <v>WEEK 29</v>
      </c>
      <c r="M4139" t="str">
        <f t="shared" si="419"/>
        <v>(-) 65 detik</v>
      </c>
    </row>
    <row r="4140" spans="1:13" x14ac:dyDescent="0.35">
      <c r="A4140" s="6">
        <v>3</v>
      </c>
      <c r="B4140" s="6" t="s">
        <v>293</v>
      </c>
      <c r="C4140" s="6" t="s">
        <v>293</v>
      </c>
      <c r="D4140" s="6" t="str">
        <f t="shared" si="416"/>
        <v>3-DRYU4566724</v>
      </c>
      <c r="E4140" s="7">
        <f t="shared" si="417"/>
        <v>45124.378003969905</v>
      </c>
      <c r="F4140" s="8">
        <v>45124.523837303241</v>
      </c>
      <c r="G4140" s="7">
        <f t="shared" si="418"/>
        <v>45124.565503969905</v>
      </c>
      <c r="H4140" s="2">
        <f>LOOKUP(2,1/(Sheet1!$D:$D=C4140)/(Sheet1!$E:$E&gt;=E4140)/(Sheet1!$E:$E&lt;=G4140),(Sheet1!$E:$E))</f>
        <v>45124.52481221065</v>
      </c>
      <c r="I4140" t="str">
        <f t="shared" si="414"/>
        <v>0:01:24</v>
      </c>
      <c r="J4140" t="s">
        <v>8471</v>
      </c>
      <c r="K4140" t="s">
        <v>9621</v>
      </c>
      <c r="L4140" t="str">
        <f t="shared" si="415"/>
        <v>WEEK 29</v>
      </c>
      <c r="M4140" t="str">
        <f t="shared" si="419"/>
        <v>(-) 65 detik</v>
      </c>
    </row>
    <row r="4141" spans="1:13" x14ac:dyDescent="0.35">
      <c r="A4141" s="6">
        <v>2</v>
      </c>
      <c r="B4141" s="6" t="s">
        <v>7195</v>
      </c>
      <c r="C4141" s="6" t="s">
        <v>7195</v>
      </c>
      <c r="D4141" s="6" t="str">
        <f t="shared" si="416"/>
        <v>2-TGBU4000597</v>
      </c>
      <c r="E4141" s="7">
        <f t="shared" si="417"/>
        <v>45124.362146527776</v>
      </c>
      <c r="F4141" s="8">
        <v>45124.507979861111</v>
      </c>
      <c r="G4141" s="7">
        <f t="shared" si="418"/>
        <v>45124.549646527776</v>
      </c>
      <c r="H4141" s="2">
        <f>LOOKUP(2,1/(Sheet1!$D:$D=C4141)/(Sheet1!$E:$E&gt;=E4141)/(Sheet1!$E:$E&lt;=G4141),(Sheet1!$E:$E))</f>
        <v>45124.508821134259</v>
      </c>
      <c r="I4141" t="str">
        <f t="shared" si="414"/>
        <v>0:01:13</v>
      </c>
      <c r="J4141" t="s">
        <v>8471</v>
      </c>
      <c r="K4141" t="s">
        <v>9621</v>
      </c>
      <c r="L4141" t="str">
        <f t="shared" si="415"/>
        <v>WEEK 29</v>
      </c>
      <c r="M4141" t="str">
        <f t="shared" si="419"/>
        <v>(-) 65 detik</v>
      </c>
    </row>
    <row r="4142" spans="1:13" x14ac:dyDescent="0.35">
      <c r="A4142" s="6">
        <v>2</v>
      </c>
      <c r="B4142" s="6" t="s">
        <v>6123</v>
      </c>
      <c r="C4142" s="6" t="s">
        <v>6123</v>
      </c>
      <c r="D4142" s="6" t="str">
        <f t="shared" si="416"/>
        <v>2-DRYU9745825</v>
      </c>
      <c r="E4142" s="7">
        <f t="shared" si="417"/>
        <v>45124.34951998842</v>
      </c>
      <c r="F4142" s="8">
        <v>45124.495353321756</v>
      </c>
      <c r="G4142" s="7">
        <f t="shared" si="418"/>
        <v>45124.53701998842</v>
      </c>
      <c r="H4142" s="2">
        <f>LOOKUP(2,1/(Sheet1!$D:$D=C4142)/(Sheet1!$E:$E&gt;=E4142)/(Sheet1!$E:$E&lt;=G4142),(Sheet1!$E:$E))</f>
        <v>45124.496173101848</v>
      </c>
      <c r="I4142" t="str">
        <f t="shared" si="414"/>
        <v>0:01:11</v>
      </c>
      <c r="J4142" t="s">
        <v>8471</v>
      </c>
      <c r="K4142" t="s">
        <v>9621</v>
      </c>
      <c r="L4142" t="str">
        <f t="shared" si="415"/>
        <v>WEEK 29</v>
      </c>
      <c r="M4142" t="str">
        <f t="shared" si="419"/>
        <v>(-) 65 detik</v>
      </c>
    </row>
    <row r="4143" spans="1:13" x14ac:dyDescent="0.35">
      <c r="A4143" s="6">
        <v>3</v>
      </c>
      <c r="B4143" s="6" t="s">
        <v>432</v>
      </c>
      <c r="C4143" s="6" t="s">
        <v>432</v>
      </c>
      <c r="D4143" s="6" t="str">
        <f t="shared" si="416"/>
        <v>3-GESU3932939</v>
      </c>
      <c r="E4143" s="7">
        <f t="shared" si="417"/>
        <v>45124.347959108796</v>
      </c>
      <c r="F4143" s="8">
        <v>45124.493792442132</v>
      </c>
      <c r="G4143" s="7">
        <f t="shared" si="418"/>
        <v>45124.535459108796</v>
      </c>
      <c r="H4143" s="2">
        <f>LOOKUP(2,1/(Sheet1!$D:$D=C4143)/(Sheet1!$E:$E&gt;=E4143)/(Sheet1!$E:$E&lt;=G4143),(Sheet1!$E:$E))</f>
        <v>45124.494696724534</v>
      </c>
      <c r="I4143" t="str">
        <f t="shared" si="414"/>
        <v>0:01:18</v>
      </c>
      <c r="J4143" t="s">
        <v>8471</v>
      </c>
      <c r="K4143" t="s">
        <v>9621</v>
      </c>
      <c r="L4143" t="str">
        <f t="shared" si="415"/>
        <v>WEEK 29</v>
      </c>
      <c r="M4143" t="str">
        <f t="shared" si="419"/>
        <v>(-) 65 detik</v>
      </c>
    </row>
    <row r="4144" spans="1:13" x14ac:dyDescent="0.35">
      <c r="A4144" s="6">
        <v>2</v>
      </c>
      <c r="B4144" s="6" t="s">
        <v>5920</v>
      </c>
      <c r="C4144" s="6" t="s">
        <v>5920</v>
      </c>
      <c r="D4144" s="6" t="str">
        <f t="shared" si="416"/>
        <v>2-CMAU2409292</v>
      </c>
      <c r="E4144" s="7">
        <f t="shared" si="417"/>
        <v>45124.334969212963</v>
      </c>
      <c r="F4144" s="8">
        <v>45124.480802546299</v>
      </c>
      <c r="G4144" s="7">
        <f t="shared" si="418"/>
        <v>45124.522469212963</v>
      </c>
      <c r="H4144" s="2">
        <f>LOOKUP(2,1/(Sheet1!$D:$D=C4144)/(Sheet1!$E:$E&gt;=E4144)/(Sheet1!$E:$E&lt;=G4144),(Sheet1!$E:$E))</f>
        <v>45124.481675219904</v>
      </c>
      <c r="I4144" t="str">
        <f t="shared" si="414"/>
        <v>0:01:15</v>
      </c>
      <c r="J4144" t="s">
        <v>8471</v>
      </c>
      <c r="K4144" t="s">
        <v>9621</v>
      </c>
      <c r="L4144" t="str">
        <f t="shared" si="415"/>
        <v>WEEK 29</v>
      </c>
      <c r="M4144" t="str">
        <f t="shared" si="419"/>
        <v>(-) 65 detik</v>
      </c>
    </row>
    <row r="4145" spans="1:13" x14ac:dyDescent="0.35">
      <c r="A4145" s="6">
        <v>2</v>
      </c>
      <c r="B4145" s="6" t="s">
        <v>5956</v>
      </c>
      <c r="C4145" s="6" t="s">
        <v>5956</v>
      </c>
      <c r="D4145" s="6" t="str">
        <f t="shared" si="416"/>
        <v>2-CMAU7196820</v>
      </c>
      <c r="E4145" s="7">
        <f t="shared" si="417"/>
        <v>45124.286887002316</v>
      </c>
      <c r="F4145" s="8">
        <v>45124.432720335652</v>
      </c>
      <c r="G4145" s="7">
        <f t="shared" si="418"/>
        <v>45124.474387002316</v>
      </c>
      <c r="H4145" s="2">
        <f>LOOKUP(2,1/(Sheet1!$D:$D=C4145)/(Sheet1!$E:$E&gt;=E4145)/(Sheet1!$E:$E&lt;=G4145),(Sheet1!$E:$E))</f>
        <v>45124.432947326386</v>
      </c>
      <c r="I4145" t="str">
        <f t="shared" si="414"/>
        <v>0:00:20</v>
      </c>
      <c r="J4145" t="s">
        <v>8471</v>
      </c>
      <c r="K4145" t="s">
        <v>9621</v>
      </c>
      <c r="L4145" t="str">
        <f t="shared" si="415"/>
        <v>WEEK 29</v>
      </c>
      <c r="M4145" t="str">
        <f t="shared" si="419"/>
        <v>(-) 30 detik</v>
      </c>
    </row>
    <row r="4146" spans="1:13" x14ac:dyDescent="0.35">
      <c r="A4146" s="6">
        <v>3</v>
      </c>
      <c r="B4146" s="6" t="s">
        <v>6350</v>
      </c>
      <c r="C4146" s="6" t="s">
        <v>6350</v>
      </c>
      <c r="D4146" s="6" t="str">
        <f t="shared" si="416"/>
        <v>3-HALU2043131</v>
      </c>
      <c r="E4146" s="7">
        <f t="shared" si="417"/>
        <v>45124.277537268514</v>
      </c>
      <c r="F4146" s="8">
        <v>45124.423370601849</v>
      </c>
      <c r="G4146" s="7">
        <f t="shared" si="418"/>
        <v>45124.465037268514</v>
      </c>
      <c r="H4146" s="2">
        <f>LOOKUP(2,1/(Sheet1!$D:$D=C4146)/(Sheet1!$E:$E&gt;=E4146)/(Sheet1!$E:$E&lt;=G4146),(Sheet1!$E:$E))</f>
        <v>45124.424145810182</v>
      </c>
      <c r="I4146" t="str">
        <f t="shared" si="414"/>
        <v>0:01:07</v>
      </c>
      <c r="J4146" t="s">
        <v>8471</v>
      </c>
      <c r="K4146" t="s">
        <v>9621</v>
      </c>
      <c r="L4146" t="str">
        <f t="shared" si="415"/>
        <v>WEEK 29</v>
      </c>
      <c r="M4146" t="str">
        <f t="shared" si="419"/>
        <v>(-) 65 detik</v>
      </c>
    </row>
    <row r="4147" spans="1:13" x14ac:dyDescent="0.35">
      <c r="A4147" s="6">
        <v>2</v>
      </c>
      <c r="B4147" s="6" t="s">
        <v>6618</v>
      </c>
      <c r="C4147" s="6" t="s">
        <v>6618</v>
      </c>
      <c r="D4147" s="6" t="str">
        <f t="shared" si="416"/>
        <v>2-MRKU9504813</v>
      </c>
      <c r="E4147" s="7">
        <f t="shared" si="417"/>
        <v>45124.277216666662</v>
      </c>
      <c r="F4147" s="8">
        <v>45124.423049999998</v>
      </c>
      <c r="G4147" s="7">
        <f t="shared" si="418"/>
        <v>45124.464716666662</v>
      </c>
      <c r="H4147" s="2">
        <f>LOOKUP(2,1/(Sheet1!$D:$D=C4147)/(Sheet1!$E:$E&gt;=E4147)/(Sheet1!$E:$E&lt;=G4147),(Sheet1!$E:$E))</f>
        <v>45124.423816608796</v>
      </c>
      <c r="I4147" t="str">
        <f t="shared" si="414"/>
        <v>0:01:06</v>
      </c>
      <c r="J4147" t="s">
        <v>8471</v>
      </c>
      <c r="K4147" t="s">
        <v>9621</v>
      </c>
      <c r="L4147" t="str">
        <f t="shared" si="415"/>
        <v>WEEK 29</v>
      </c>
      <c r="M4147" t="str">
        <f t="shared" si="419"/>
        <v>(-) 65 detik</v>
      </c>
    </row>
    <row r="4148" spans="1:13" x14ac:dyDescent="0.35">
      <c r="A4148" s="6">
        <v>2</v>
      </c>
      <c r="B4148" s="6" t="s">
        <v>5896</v>
      </c>
      <c r="C4148" s="6" t="s">
        <v>5896</v>
      </c>
      <c r="D4148" s="6" t="str">
        <f t="shared" si="416"/>
        <v>2-CBHU9188441</v>
      </c>
      <c r="E4148" s="7">
        <f t="shared" si="417"/>
        <v>45124.269728738422</v>
      </c>
      <c r="F4148" s="8">
        <v>45124.415562071757</v>
      </c>
      <c r="G4148" s="7">
        <f t="shared" si="418"/>
        <v>45124.457228738422</v>
      </c>
      <c r="H4148" s="2">
        <f>LOOKUP(2,1/(Sheet1!$D:$D=C4148)/(Sheet1!$E:$E&gt;=E4148)/(Sheet1!$E:$E&lt;=G4148),(Sheet1!$E:$E))</f>
        <v>45124.41641766204</v>
      </c>
      <c r="I4148" t="str">
        <f t="shared" si="414"/>
        <v>0:01:14</v>
      </c>
      <c r="J4148" t="s">
        <v>8471</v>
      </c>
      <c r="K4148" t="s">
        <v>9621</v>
      </c>
      <c r="L4148" t="str">
        <f t="shared" si="415"/>
        <v>WEEK 29</v>
      </c>
      <c r="M4148" t="str">
        <f t="shared" si="419"/>
        <v>(-) 65 detik</v>
      </c>
    </row>
    <row r="4149" spans="1:13" x14ac:dyDescent="0.35">
      <c r="A4149" s="6">
        <v>2</v>
      </c>
      <c r="B4149" s="6" t="s">
        <v>5755</v>
      </c>
      <c r="C4149" s="6" t="s">
        <v>5755</v>
      </c>
      <c r="D4149" s="6" t="str">
        <f t="shared" si="416"/>
        <v>2-BEAU2895900</v>
      </c>
      <c r="E4149" s="7">
        <f t="shared" si="417"/>
        <v>45124.266776041666</v>
      </c>
      <c r="F4149" s="8">
        <v>45124.412609375002</v>
      </c>
      <c r="G4149" s="7">
        <f t="shared" si="418"/>
        <v>45124.454276041666</v>
      </c>
      <c r="H4149" s="2">
        <f>LOOKUP(2,1/(Sheet1!$D:$D=C4149)/(Sheet1!$E:$E&gt;=E4149)/(Sheet1!$E:$E&lt;=G4149),(Sheet1!$E:$E))</f>
        <v>45124.413445231483</v>
      </c>
      <c r="I4149" t="str">
        <f t="shared" si="414"/>
        <v>0:01:12</v>
      </c>
      <c r="J4149" t="s">
        <v>8471</v>
      </c>
      <c r="K4149" t="s">
        <v>9621</v>
      </c>
      <c r="L4149" t="str">
        <f t="shared" si="415"/>
        <v>WEEK 29</v>
      </c>
      <c r="M4149" t="str">
        <f t="shared" si="419"/>
        <v>(-) 65 detik</v>
      </c>
    </row>
    <row r="4150" spans="1:13" x14ac:dyDescent="0.35">
      <c r="A4150" s="6">
        <v>3</v>
      </c>
      <c r="B4150" s="6" t="s">
        <v>6105</v>
      </c>
      <c r="C4150" s="6" t="s">
        <v>6105</v>
      </c>
      <c r="D4150" s="6" t="str">
        <f t="shared" si="416"/>
        <v>3-DRYU4501750</v>
      </c>
      <c r="E4150" s="7">
        <f t="shared" si="417"/>
        <v>45124.266556446753</v>
      </c>
      <c r="F4150" s="8">
        <v>45124.412389780089</v>
      </c>
      <c r="G4150" s="7">
        <f t="shared" si="418"/>
        <v>45124.454056446753</v>
      </c>
      <c r="H4150" s="2">
        <f>LOOKUP(2,1/(Sheet1!$D:$D=C4150)/(Sheet1!$E:$E&gt;=E4150)/(Sheet1!$E:$E&lt;=G4150),(Sheet1!$E:$E))</f>
        <v>45124.413287256946</v>
      </c>
      <c r="I4150" t="str">
        <f t="shared" si="414"/>
        <v>0:01:18</v>
      </c>
      <c r="J4150" t="s">
        <v>8471</v>
      </c>
      <c r="K4150" t="s">
        <v>9621</v>
      </c>
      <c r="L4150" t="str">
        <f t="shared" si="415"/>
        <v>WEEK 29</v>
      </c>
      <c r="M4150" t="str">
        <f t="shared" si="419"/>
        <v>(-) 65 detik</v>
      </c>
    </row>
    <row r="4151" spans="1:13" x14ac:dyDescent="0.35">
      <c r="A4151" s="6">
        <v>2</v>
      </c>
      <c r="B4151" s="6" t="s">
        <v>6906</v>
      </c>
      <c r="C4151" s="6" t="s">
        <v>6906</v>
      </c>
      <c r="D4151" s="6" t="str">
        <f t="shared" si="416"/>
        <v>2-SEGU6678801</v>
      </c>
      <c r="E4151" s="7">
        <f t="shared" si="417"/>
        <v>45124.245672337958</v>
      </c>
      <c r="F4151" s="8">
        <v>45124.391505671294</v>
      </c>
      <c r="G4151" s="7">
        <f t="shared" si="418"/>
        <v>45124.433172337958</v>
      </c>
      <c r="H4151" s="2">
        <f>LOOKUP(2,1/(Sheet1!$D:$D=C4151)/(Sheet1!$E:$E&gt;=E4151)/(Sheet1!$E:$E&lt;=G4151),(Sheet1!$E:$E))</f>
        <v>45124.392311319447</v>
      </c>
      <c r="I4151" t="str">
        <f t="shared" si="414"/>
        <v>0:01:10</v>
      </c>
      <c r="J4151" t="s">
        <v>8471</v>
      </c>
      <c r="K4151" t="s">
        <v>9621</v>
      </c>
      <c r="L4151" t="str">
        <f t="shared" si="415"/>
        <v>WEEK 29</v>
      </c>
      <c r="M4151" t="str">
        <f t="shared" si="419"/>
        <v>(-) 65 detik</v>
      </c>
    </row>
    <row r="4152" spans="1:13" x14ac:dyDescent="0.35">
      <c r="A4152" s="6">
        <v>3</v>
      </c>
      <c r="B4152" s="6" t="s">
        <v>6106</v>
      </c>
      <c r="C4152" s="6" t="s">
        <v>6106</v>
      </c>
      <c r="D4152" s="6" t="str">
        <f t="shared" si="416"/>
        <v>3-DRYU4522351</v>
      </c>
      <c r="E4152" s="7">
        <f t="shared" si="417"/>
        <v>45124.19033518518</v>
      </c>
      <c r="F4152" s="8">
        <v>45124.336168518515</v>
      </c>
      <c r="G4152" s="7">
        <f t="shared" si="418"/>
        <v>45124.37783518518</v>
      </c>
      <c r="H4152" s="2">
        <f>LOOKUP(2,1/(Sheet1!$D:$D=C4152)/(Sheet1!$E:$E&gt;=E4152)/(Sheet1!$E:$E&lt;=G4152),(Sheet1!$E:$E))</f>
        <v>45124.3369140625</v>
      </c>
      <c r="I4152" t="str">
        <f t="shared" si="414"/>
        <v>0:01:04</v>
      </c>
      <c r="J4152" t="s">
        <v>8471</v>
      </c>
      <c r="K4152" t="s">
        <v>9621</v>
      </c>
      <c r="L4152" t="str">
        <f t="shared" si="415"/>
        <v>WEEK 29</v>
      </c>
      <c r="M4152" t="str">
        <f t="shared" si="419"/>
        <v>(-) 65 detik</v>
      </c>
    </row>
    <row r="4153" spans="1:13" x14ac:dyDescent="0.35">
      <c r="A4153" s="6">
        <v>4</v>
      </c>
      <c r="B4153" s="6" t="s">
        <v>5937</v>
      </c>
      <c r="C4153" s="6" t="s">
        <v>5937</v>
      </c>
      <c r="D4153" s="6" t="str">
        <f t="shared" si="416"/>
        <v>4-CMAU5974430</v>
      </c>
      <c r="E4153" s="7">
        <f t="shared" si="417"/>
        <v>45124.134186574069</v>
      </c>
      <c r="F4153" s="8">
        <v>45124.280019907404</v>
      </c>
      <c r="G4153" s="7">
        <f t="shared" si="418"/>
        <v>45124.321686574069</v>
      </c>
      <c r="H4153" s="2">
        <f>LOOKUP(2,1/(Sheet1!$D:$D=C4153)/(Sheet1!$E:$E&gt;=E4153)/(Sheet1!$E:$E&lt;=G4153),(Sheet1!$E:$E))</f>
        <v>45124.280933761576</v>
      </c>
      <c r="I4153" t="str">
        <f t="shared" si="414"/>
        <v>0:01:19</v>
      </c>
      <c r="J4153" t="s">
        <v>8471</v>
      </c>
      <c r="K4153" t="s">
        <v>9621</v>
      </c>
      <c r="L4153" t="str">
        <f t="shared" si="415"/>
        <v>WEEK 29</v>
      </c>
      <c r="M4153" t="str">
        <f t="shared" si="419"/>
        <v>(-) 65 detik</v>
      </c>
    </row>
    <row r="4154" spans="1:13" x14ac:dyDescent="0.35">
      <c r="A4154" s="6">
        <v>3</v>
      </c>
      <c r="B4154" s="6" t="s">
        <v>6923</v>
      </c>
      <c r="C4154" s="6" t="s">
        <v>6923</v>
      </c>
      <c r="D4154" s="6" t="str">
        <f t="shared" si="416"/>
        <v>3-SEKU5523409</v>
      </c>
      <c r="E4154" s="7">
        <f t="shared" si="417"/>
        <v>45124.13333892361</v>
      </c>
      <c r="F4154" s="8">
        <v>45124.279172256945</v>
      </c>
      <c r="G4154" s="7">
        <f t="shared" si="418"/>
        <v>45124.32083892361</v>
      </c>
      <c r="H4154" s="2">
        <f>LOOKUP(2,1/(Sheet1!$D:$D=C4154)/(Sheet1!$E:$E&gt;=E4154)/(Sheet1!$E:$E&lt;=G4154),(Sheet1!$E:$E))</f>
        <v>45124.280172928244</v>
      </c>
      <c r="I4154" t="str">
        <f t="shared" si="414"/>
        <v>0:01:26</v>
      </c>
      <c r="J4154" t="s">
        <v>8471</v>
      </c>
      <c r="K4154" t="s">
        <v>9621</v>
      </c>
      <c r="L4154" t="str">
        <f t="shared" si="415"/>
        <v>WEEK 29</v>
      </c>
      <c r="M4154" t="str">
        <f t="shared" si="419"/>
        <v>(-) 65 detik</v>
      </c>
    </row>
    <row r="4155" spans="1:13" x14ac:dyDescent="0.35">
      <c r="A4155" s="6">
        <v>4</v>
      </c>
      <c r="B4155" s="6" t="s">
        <v>5741</v>
      </c>
      <c r="C4155" s="6" t="s">
        <v>5741</v>
      </c>
      <c r="D4155" s="6" t="str">
        <f t="shared" si="416"/>
        <v>4-APZU4482722</v>
      </c>
      <c r="E4155" s="7">
        <f t="shared" si="417"/>
        <v>45124.129570486111</v>
      </c>
      <c r="F4155" s="8">
        <v>45124.275403819447</v>
      </c>
      <c r="G4155" s="7">
        <f t="shared" si="418"/>
        <v>45124.317070486111</v>
      </c>
      <c r="H4155" s="2">
        <f>LOOKUP(2,1/(Sheet1!$D:$D=C4155)/(Sheet1!$E:$E&gt;=E4155)/(Sheet1!$E:$E&lt;=G4155),(Sheet1!$E:$E))</f>
        <v>45124.276346562503</v>
      </c>
      <c r="I4155" t="str">
        <f t="shared" si="414"/>
        <v>0:01:21</v>
      </c>
      <c r="J4155" t="s">
        <v>8471</v>
      </c>
      <c r="K4155" t="s">
        <v>9621</v>
      </c>
      <c r="L4155" t="str">
        <f t="shared" si="415"/>
        <v>WEEK 29</v>
      </c>
      <c r="M4155" t="str">
        <f t="shared" si="419"/>
        <v>(-) 65 detik</v>
      </c>
    </row>
    <row r="4156" spans="1:13" x14ac:dyDescent="0.35">
      <c r="A4156" s="6">
        <v>3</v>
      </c>
      <c r="B4156" s="6" t="s">
        <v>7593</v>
      </c>
      <c r="C4156" s="6" t="s">
        <v>7593</v>
      </c>
      <c r="D4156" s="6" t="str">
        <f t="shared" si="416"/>
        <v>3-CXDU1125960</v>
      </c>
      <c r="E4156" s="7">
        <f t="shared" si="417"/>
        <v>45124.118608136574</v>
      </c>
      <c r="F4156" s="8">
        <v>45124.26444146991</v>
      </c>
      <c r="G4156" s="7">
        <f t="shared" si="418"/>
        <v>45124.306108136574</v>
      </c>
      <c r="H4156" s="2">
        <f>LOOKUP(2,1/(Sheet1!$D:$D=C4156)/(Sheet1!$E:$E&gt;=E4156)/(Sheet1!$E:$E&lt;=G4156),(Sheet1!$E:$E))</f>
        <v>45124.265368437496</v>
      </c>
      <c r="I4156" t="str">
        <f t="shared" si="414"/>
        <v>0:01:20</v>
      </c>
      <c r="J4156" t="s">
        <v>8471</v>
      </c>
      <c r="K4156" t="s">
        <v>9621</v>
      </c>
      <c r="L4156" t="str">
        <f t="shared" si="415"/>
        <v>WEEK 29</v>
      </c>
      <c r="M4156" t="str">
        <f t="shared" si="419"/>
        <v>(-) 65 detik</v>
      </c>
    </row>
    <row r="4157" spans="1:13" x14ac:dyDescent="0.35">
      <c r="A4157" s="6">
        <v>4</v>
      </c>
      <c r="B4157" s="6" t="s">
        <v>70</v>
      </c>
      <c r="C4157" s="6" t="s">
        <v>70</v>
      </c>
      <c r="D4157" s="6" t="str">
        <f t="shared" si="416"/>
        <v>4-BHCU4988084</v>
      </c>
      <c r="E4157" s="7">
        <f t="shared" si="417"/>
        <v>45124.114808831015</v>
      </c>
      <c r="F4157" s="8">
        <v>45124.26064216435</v>
      </c>
      <c r="G4157" s="7">
        <f t="shared" si="418"/>
        <v>45124.302308831015</v>
      </c>
      <c r="H4157" s="2">
        <f>LOOKUP(2,1/(Sheet1!$D:$D=C4157)/(Sheet1!$E:$E&gt;=E4157)/(Sheet1!$E:$E&lt;=G4157),(Sheet1!$E:$E))</f>
        <v>45124.261520057873</v>
      </c>
      <c r="I4157" t="str">
        <f t="shared" si="414"/>
        <v>0:01:16</v>
      </c>
      <c r="J4157" t="s">
        <v>8471</v>
      </c>
      <c r="K4157" t="s">
        <v>9621</v>
      </c>
      <c r="L4157" t="str">
        <f t="shared" si="415"/>
        <v>WEEK 29</v>
      </c>
      <c r="M4157" t="str">
        <f t="shared" si="419"/>
        <v>(-) 65 detik</v>
      </c>
    </row>
    <row r="4158" spans="1:13" x14ac:dyDescent="0.35">
      <c r="A4158" s="6">
        <v>3</v>
      </c>
      <c r="B4158" s="6" t="s">
        <v>5954</v>
      </c>
      <c r="C4158" s="6" t="s">
        <v>5954</v>
      </c>
      <c r="D4158" s="6" t="str">
        <f t="shared" si="416"/>
        <v>3-CMAU7183377</v>
      </c>
      <c r="E4158" s="7">
        <f t="shared" si="417"/>
        <v>45124.114130787035</v>
      </c>
      <c r="F4158" s="8">
        <v>45124.259964120371</v>
      </c>
      <c r="G4158" s="7">
        <f t="shared" si="418"/>
        <v>45124.301630787035</v>
      </c>
      <c r="H4158" s="2">
        <f>LOOKUP(2,1/(Sheet1!$D:$D=C4158)/(Sheet1!$E:$E&gt;=E4158)/(Sheet1!$E:$E&lt;=G4158),(Sheet1!$E:$E))</f>
        <v>45124.260933506943</v>
      </c>
      <c r="I4158" t="str">
        <f t="shared" si="414"/>
        <v>0:01:24</v>
      </c>
      <c r="J4158" t="s">
        <v>8471</v>
      </c>
      <c r="K4158" t="s">
        <v>9621</v>
      </c>
      <c r="L4158" t="str">
        <f t="shared" si="415"/>
        <v>WEEK 29</v>
      </c>
      <c r="M4158" t="str">
        <f t="shared" si="419"/>
        <v>(-) 65 detik</v>
      </c>
    </row>
    <row r="4159" spans="1:13" x14ac:dyDescent="0.35">
      <c r="A4159" s="6">
        <v>3</v>
      </c>
      <c r="B4159" s="6" t="s">
        <v>5501</v>
      </c>
      <c r="C4159" s="6" t="s">
        <v>5501</v>
      </c>
      <c r="D4159" s="6" t="str">
        <f t="shared" si="416"/>
        <v>3-TLLU7522805</v>
      </c>
      <c r="E4159" s="7">
        <f t="shared" si="417"/>
        <v>45124.112383067128</v>
      </c>
      <c r="F4159" s="8">
        <v>45124.258216400463</v>
      </c>
      <c r="G4159" s="7">
        <f t="shared" si="418"/>
        <v>45124.299883067128</v>
      </c>
      <c r="H4159" s="2">
        <f>LOOKUP(2,1/(Sheet1!$D:$D=C4159)/(Sheet1!$E:$E&gt;=E4159)/(Sheet1!$E:$E&lt;=G4159),(Sheet1!$E:$E))</f>
        <v>45124.259177893517</v>
      </c>
      <c r="I4159" t="str">
        <f t="shared" si="414"/>
        <v>0:01:23</v>
      </c>
      <c r="J4159" t="s">
        <v>8471</v>
      </c>
      <c r="K4159" t="s">
        <v>9621</v>
      </c>
      <c r="L4159" t="str">
        <f t="shared" si="415"/>
        <v>WEEK 29</v>
      </c>
      <c r="M4159" t="str">
        <f t="shared" si="419"/>
        <v>(-) 65 detik</v>
      </c>
    </row>
    <row r="4160" spans="1:13" x14ac:dyDescent="0.35">
      <c r="A4160" s="6">
        <v>3</v>
      </c>
      <c r="B4160" s="6" t="s">
        <v>6134</v>
      </c>
      <c r="C4160" s="6" t="s">
        <v>6134</v>
      </c>
      <c r="D4160" s="6" t="str">
        <f t="shared" si="416"/>
        <v>3-ECMU8134092</v>
      </c>
      <c r="E4160" s="7">
        <f t="shared" si="417"/>
        <v>45124.110919479164</v>
      </c>
      <c r="F4160" s="8">
        <v>45124.2567528125</v>
      </c>
      <c r="G4160" s="7">
        <f t="shared" si="418"/>
        <v>45124.298419479164</v>
      </c>
      <c r="H4160" s="2">
        <f>LOOKUP(2,1/(Sheet1!$D:$D=C4160)/(Sheet1!$E:$E&gt;=E4160)/(Sheet1!$E:$E&lt;=G4160),(Sheet1!$E:$E))</f>
        <v>45124.257550902781</v>
      </c>
      <c r="I4160" t="str">
        <f t="shared" si="414"/>
        <v>0:01:09</v>
      </c>
      <c r="J4160" t="s">
        <v>8471</v>
      </c>
      <c r="K4160" t="s">
        <v>9621</v>
      </c>
      <c r="L4160" t="str">
        <f t="shared" si="415"/>
        <v>WEEK 29</v>
      </c>
      <c r="M4160" t="str">
        <f t="shared" si="419"/>
        <v>(-) 65 detik</v>
      </c>
    </row>
    <row r="4161" spans="1:13" x14ac:dyDescent="0.35">
      <c r="A4161" s="6">
        <v>4</v>
      </c>
      <c r="B4161" s="6" t="s">
        <v>5863</v>
      </c>
      <c r="C4161" s="6" t="s">
        <v>5863</v>
      </c>
      <c r="D4161" s="6" t="str">
        <f t="shared" si="416"/>
        <v>4-CAIU5853184</v>
      </c>
      <c r="E4161" s="7">
        <f t="shared" si="417"/>
        <v>45124.054807442124</v>
      </c>
      <c r="F4161" s="8">
        <v>45124.20064077546</v>
      </c>
      <c r="G4161" s="7">
        <f t="shared" si="418"/>
        <v>45124.242307442124</v>
      </c>
      <c r="H4161" s="2">
        <f>LOOKUP(2,1/(Sheet1!$D:$D=C4161)/(Sheet1!$E:$E&gt;=E4161)/(Sheet1!$E:$E&lt;=G4161),(Sheet1!$E:$E))</f>
        <v>45124.201496331021</v>
      </c>
      <c r="I4161" t="str">
        <f t="shared" si="414"/>
        <v>0:01:14</v>
      </c>
      <c r="J4161" t="s">
        <v>8471</v>
      </c>
      <c r="K4161" t="s">
        <v>9621</v>
      </c>
      <c r="L4161" t="str">
        <f t="shared" si="415"/>
        <v>WEEK 29</v>
      </c>
      <c r="M4161" t="str">
        <f t="shared" si="419"/>
        <v>(-) 65 detik</v>
      </c>
    </row>
    <row r="4162" spans="1:13" x14ac:dyDescent="0.35">
      <c r="A4162" s="6">
        <v>3</v>
      </c>
      <c r="B4162" s="6" t="s">
        <v>7268</v>
      </c>
      <c r="C4162" s="6" t="s">
        <v>7268</v>
      </c>
      <c r="D4162" s="6" t="str">
        <f t="shared" si="416"/>
        <v>3-TGHU9615106</v>
      </c>
      <c r="E4162" s="7">
        <f t="shared" si="417"/>
        <v>45124.036092395829</v>
      </c>
      <c r="F4162" s="8">
        <v>45124.181925729165</v>
      </c>
      <c r="G4162" s="7">
        <f t="shared" si="418"/>
        <v>45124.223592395829</v>
      </c>
      <c r="H4162" s="2">
        <f>LOOKUP(2,1/(Sheet1!$D:$D=C4162)/(Sheet1!$E:$E&gt;=E4162)/(Sheet1!$E:$E&lt;=G4162),(Sheet1!$E:$E))</f>
        <v>45124.182694606483</v>
      </c>
      <c r="I4162" t="str">
        <f t="shared" ref="I4162:I4225" si="420">IF(H4162-F4162&gt;0, TEXT(ABS(H4162-F4162),"h:mm:ss"), "+"&amp;TEXT(ABS(F4162-H4162),"h:mm:ss"))</f>
        <v>0:01:06</v>
      </c>
      <c r="J4162" t="s">
        <v>8471</v>
      </c>
      <c r="K4162" t="s">
        <v>9621</v>
      </c>
      <c r="L4162" t="str">
        <f t="shared" ref="L4162:L4225" si="421">CONCATENATE("WEEK ",WEEKNUM(F4162,21))</f>
        <v>WEEK 29</v>
      </c>
      <c r="M4162" t="str">
        <f t="shared" si="419"/>
        <v>(-) 65 detik</v>
      </c>
    </row>
    <row r="4163" spans="1:13" x14ac:dyDescent="0.35">
      <c r="A4163" s="6">
        <v>4</v>
      </c>
      <c r="B4163" s="6" t="s">
        <v>7294</v>
      </c>
      <c r="C4163" s="6" t="s">
        <v>7294</v>
      </c>
      <c r="D4163" s="6" t="str">
        <f t="shared" ref="D4163:D4226" si="422">A4163&amp;"-"&amp;C4163</f>
        <v>4-TLLU4284508</v>
      </c>
      <c r="E4163" s="7">
        <f t="shared" ref="E4163:E4226" si="423">F4163-TIMEVALUE("03:30:00")</f>
        <v>45124.027591979167</v>
      </c>
      <c r="F4163" s="8">
        <v>45124.173425312503</v>
      </c>
      <c r="G4163" s="7">
        <f t="shared" ref="G4163:G4226" si="424">F4163+TIMEVALUE("01:00:00")</f>
        <v>45124.215091979167</v>
      </c>
      <c r="H4163" s="2">
        <f>LOOKUP(2,1/(Sheet1!$D:$D=C4163)/(Sheet1!$E:$E&gt;=E4163)/(Sheet1!$E:$E&lt;=G4163),(Sheet1!$E:$E))</f>
        <v>45124.174237962965</v>
      </c>
      <c r="I4163" t="str">
        <f t="shared" si="420"/>
        <v>0:01:10</v>
      </c>
      <c r="J4163" t="s">
        <v>8471</v>
      </c>
      <c r="K4163" t="s">
        <v>9621</v>
      </c>
      <c r="L4163" t="str">
        <f t="shared" si="421"/>
        <v>WEEK 29</v>
      </c>
      <c r="M4163" t="str">
        <f t="shared" si="419"/>
        <v>(-) 65 detik</v>
      </c>
    </row>
    <row r="4164" spans="1:13" x14ac:dyDescent="0.35">
      <c r="A4164" s="6">
        <v>3</v>
      </c>
      <c r="B4164" s="6" t="s">
        <v>5335</v>
      </c>
      <c r="C4164" s="6" t="s">
        <v>5335</v>
      </c>
      <c r="D4164" s="6" t="str">
        <f t="shared" si="422"/>
        <v>3-SKHU9947431</v>
      </c>
      <c r="E4164" s="7">
        <f t="shared" si="423"/>
        <v>45123.959005983794</v>
      </c>
      <c r="F4164" s="8">
        <v>45124.10483931713</v>
      </c>
      <c r="G4164" s="7">
        <f t="shared" si="424"/>
        <v>45124.146505983794</v>
      </c>
      <c r="H4164" s="2">
        <f>LOOKUP(2,1/(Sheet1!$D:$D=C4164)/(Sheet1!$E:$E&gt;=E4164)/(Sheet1!$E:$E&lt;=G4164),(Sheet1!$E:$E))</f>
        <v>45124.105673321763</v>
      </c>
      <c r="I4164" t="str">
        <f t="shared" si="420"/>
        <v>0:01:12</v>
      </c>
      <c r="J4164" t="s">
        <v>8471</v>
      </c>
      <c r="K4164" t="s">
        <v>9621</v>
      </c>
      <c r="L4164" t="str">
        <f t="shared" si="421"/>
        <v>WEEK 29</v>
      </c>
      <c r="M4164" t="str">
        <f t="shared" si="419"/>
        <v>(-) 65 detik</v>
      </c>
    </row>
    <row r="4165" spans="1:13" x14ac:dyDescent="0.35">
      <c r="A4165" s="6">
        <v>3</v>
      </c>
      <c r="B4165" s="6" t="s">
        <v>6351</v>
      </c>
      <c r="C4165" s="6" t="s">
        <v>6351</v>
      </c>
      <c r="D4165" s="6" t="str">
        <f t="shared" si="422"/>
        <v>3-HALU2074019</v>
      </c>
      <c r="E4165" s="7">
        <f t="shared" si="423"/>
        <v>45123.940023842588</v>
      </c>
      <c r="F4165" s="8">
        <v>45124.085857175924</v>
      </c>
      <c r="G4165" s="7">
        <f t="shared" si="424"/>
        <v>45124.127523842588</v>
      </c>
      <c r="H4165" s="2">
        <f>LOOKUP(2,1/(Sheet1!$D:$D=C4165)/(Sheet1!$E:$E&gt;=E4165)/(Sheet1!$E:$E&lt;=G4165),(Sheet1!$E:$E))</f>
        <v>45124.086662141206</v>
      </c>
      <c r="I4165" t="str">
        <f t="shared" si="420"/>
        <v>0:01:10</v>
      </c>
      <c r="J4165" t="s">
        <v>8471</v>
      </c>
      <c r="K4165" t="s">
        <v>9621</v>
      </c>
      <c r="L4165" t="str">
        <f t="shared" si="421"/>
        <v>WEEK 29</v>
      </c>
      <c r="M4165" t="str">
        <f t="shared" si="419"/>
        <v>(-) 65 detik</v>
      </c>
    </row>
    <row r="4166" spans="1:13" x14ac:dyDescent="0.35">
      <c r="A4166" s="6">
        <v>2</v>
      </c>
      <c r="B4166" s="6" t="s">
        <v>7211</v>
      </c>
      <c r="C4166" s="6" t="s">
        <v>7211</v>
      </c>
      <c r="D4166" s="6" t="str">
        <f t="shared" si="422"/>
        <v>2-TGBU6673730</v>
      </c>
      <c r="E4166" s="7">
        <f t="shared" si="423"/>
        <v>45123.935289432869</v>
      </c>
      <c r="F4166" s="8">
        <v>45124.081122766205</v>
      </c>
      <c r="G4166" s="7">
        <f t="shared" si="424"/>
        <v>45124.122789432869</v>
      </c>
      <c r="H4166" s="2">
        <f>LOOKUP(2,1/(Sheet1!$D:$D=C4166)/(Sheet1!$E:$E&gt;=E4166)/(Sheet1!$E:$E&lt;=G4166),(Sheet1!$E:$E))</f>
        <v>45124.081968668979</v>
      </c>
      <c r="I4166" t="str">
        <f t="shared" si="420"/>
        <v>0:01:13</v>
      </c>
      <c r="J4166" t="s">
        <v>8471</v>
      </c>
      <c r="K4166" t="s">
        <v>9621</v>
      </c>
      <c r="L4166" t="str">
        <f t="shared" si="421"/>
        <v>WEEK 29</v>
      </c>
      <c r="M4166" t="str">
        <f t="shared" si="419"/>
        <v>(-) 65 detik</v>
      </c>
    </row>
    <row r="4167" spans="1:13" x14ac:dyDescent="0.35">
      <c r="A4167" s="6">
        <v>3</v>
      </c>
      <c r="B4167" s="6" t="s">
        <v>5961</v>
      </c>
      <c r="C4167" s="6" t="s">
        <v>5961</v>
      </c>
      <c r="D4167" s="6" t="str">
        <f t="shared" si="422"/>
        <v>3-CMAU7646553</v>
      </c>
      <c r="E4167" s="7">
        <f t="shared" si="423"/>
        <v>45123.927522650461</v>
      </c>
      <c r="F4167" s="8">
        <v>45124.073355983797</v>
      </c>
      <c r="G4167" s="7">
        <f t="shared" si="424"/>
        <v>45124.115022650461</v>
      </c>
      <c r="H4167" s="2">
        <f>LOOKUP(2,1/(Sheet1!$D:$D=C4167)/(Sheet1!$E:$E&gt;=E4167)/(Sheet1!$E:$E&lt;=G4167),(Sheet1!$E:$E))</f>
        <v>45124.074226354169</v>
      </c>
      <c r="I4167" t="str">
        <f t="shared" si="420"/>
        <v>0:01:15</v>
      </c>
      <c r="J4167" t="s">
        <v>8471</v>
      </c>
      <c r="K4167" t="s">
        <v>9621</v>
      </c>
      <c r="L4167" t="str">
        <f t="shared" si="421"/>
        <v>WEEK 29</v>
      </c>
      <c r="M4167" t="str">
        <f t="shared" si="419"/>
        <v>(-) 65 detik</v>
      </c>
    </row>
    <row r="4168" spans="1:13" x14ac:dyDescent="0.35">
      <c r="A4168" s="6">
        <v>3</v>
      </c>
      <c r="B4168" s="6" t="s">
        <v>5777</v>
      </c>
      <c r="C4168" s="6" t="s">
        <v>5777</v>
      </c>
      <c r="D4168" s="6" t="str">
        <f t="shared" si="422"/>
        <v>3-BEAU5947777</v>
      </c>
      <c r="E4168" s="7">
        <f t="shared" si="423"/>
        <v>45123.924834872683</v>
      </c>
      <c r="F4168" s="8">
        <v>45124.070668206019</v>
      </c>
      <c r="G4168" s="7">
        <f t="shared" si="424"/>
        <v>45124.112334872683</v>
      </c>
      <c r="H4168" s="2">
        <f>LOOKUP(2,1/(Sheet1!$D:$D=C4168)/(Sheet1!$E:$E&gt;=E4168)/(Sheet1!$E:$E&lt;=G4168),(Sheet1!$E:$E))</f>
        <v>45124.070444710647</v>
      </c>
      <c r="I4168" t="str">
        <f t="shared" si="420"/>
        <v>+0:00:19</v>
      </c>
      <c r="J4168" t="s">
        <v>9651</v>
      </c>
      <c r="K4168" t="s">
        <v>9621</v>
      </c>
      <c r="L4168" t="str">
        <f t="shared" si="421"/>
        <v>WEEK 29</v>
      </c>
    </row>
    <row r="4169" spans="1:13" x14ac:dyDescent="0.35">
      <c r="A4169" s="6">
        <v>4</v>
      </c>
      <c r="B4169" s="6" t="s">
        <v>6998</v>
      </c>
      <c r="C4169" s="6" t="s">
        <v>6998</v>
      </c>
      <c r="D4169" s="6" t="str">
        <f t="shared" si="422"/>
        <v>4-SKLU1564440</v>
      </c>
      <c r="E4169" s="7">
        <f t="shared" si="423"/>
        <v>45123.922868055553</v>
      </c>
      <c r="F4169" s="8">
        <v>45124.068701388889</v>
      </c>
      <c r="G4169" s="7">
        <f t="shared" si="424"/>
        <v>45124.110368055553</v>
      </c>
      <c r="H4169" s="2">
        <f>LOOKUP(2,1/(Sheet1!$D:$D=C4169)/(Sheet1!$E:$E&gt;=E4169)/(Sheet1!$E:$E&lt;=G4169),(Sheet1!$E:$E))</f>
        <v>45124.069546805556</v>
      </c>
      <c r="I4169" t="str">
        <f t="shared" si="420"/>
        <v>0:01:13</v>
      </c>
      <c r="J4169" t="s">
        <v>8471</v>
      </c>
      <c r="K4169" t="s">
        <v>9621</v>
      </c>
      <c r="L4169" t="str">
        <f t="shared" si="421"/>
        <v>WEEK 29</v>
      </c>
      <c r="M4169" t="str">
        <f t="shared" ref="M4169:M4178" si="425">IF(I4169&lt;="0:00:05","(-) 5 detik",IF(I4169&lt;="0:00:15","(-) 15 detik",IF(I4169&lt;="0:00:30","(-) 30 detik","(-) 65 detik")))</f>
        <v>(-) 65 detik</v>
      </c>
    </row>
    <row r="4170" spans="1:13" x14ac:dyDescent="0.35">
      <c r="A4170" s="6">
        <v>3</v>
      </c>
      <c r="B4170" s="6" t="s">
        <v>60</v>
      </c>
      <c r="C4170" s="6" t="s">
        <v>60</v>
      </c>
      <c r="D4170" s="6" t="str">
        <f t="shared" si="422"/>
        <v>3-BEAU4751497</v>
      </c>
      <c r="E4170" s="7">
        <f t="shared" si="423"/>
        <v>45123.922056481482</v>
      </c>
      <c r="F4170" s="8">
        <v>45124.067889814818</v>
      </c>
      <c r="G4170" s="7">
        <f t="shared" si="424"/>
        <v>45124.109556481482</v>
      </c>
      <c r="H4170" s="2">
        <f>LOOKUP(2,1/(Sheet1!$D:$D=C4170)/(Sheet1!$E:$E&gt;=E4170)/(Sheet1!$E:$E&lt;=G4170),(Sheet1!$E:$E))</f>
        <v>45124.068790937497</v>
      </c>
      <c r="I4170" t="str">
        <f t="shared" si="420"/>
        <v>0:01:18</v>
      </c>
      <c r="J4170" t="s">
        <v>8471</v>
      </c>
      <c r="K4170" t="s">
        <v>9621</v>
      </c>
      <c r="L4170" t="str">
        <f t="shared" si="421"/>
        <v>WEEK 29</v>
      </c>
      <c r="M4170" t="str">
        <f t="shared" si="425"/>
        <v>(-) 65 detik</v>
      </c>
    </row>
    <row r="4171" spans="1:13" x14ac:dyDescent="0.35">
      <c r="A4171" s="6">
        <v>4</v>
      </c>
      <c r="B4171" s="6" t="s">
        <v>162</v>
      </c>
      <c r="C4171" s="6" t="s">
        <v>162</v>
      </c>
      <c r="D4171" s="6" t="str">
        <f t="shared" si="422"/>
        <v>4-CMAU4168810</v>
      </c>
      <c r="E4171" s="7">
        <f t="shared" si="423"/>
        <v>45123.920867280089</v>
      </c>
      <c r="F4171" s="8">
        <v>45124.066700613424</v>
      </c>
      <c r="G4171" s="7">
        <f t="shared" si="424"/>
        <v>45124.108367280089</v>
      </c>
      <c r="H4171" s="2">
        <f>LOOKUP(2,1/(Sheet1!$D:$D=C4171)/(Sheet1!$E:$E&gt;=E4171)/(Sheet1!$E:$E&lt;=G4171),(Sheet1!$E:$E))</f>
        <v>45124.0667687963</v>
      </c>
      <c r="I4171" t="str">
        <f t="shared" si="420"/>
        <v>0:00:06</v>
      </c>
      <c r="J4171" t="s">
        <v>8471</v>
      </c>
      <c r="K4171" t="s">
        <v>9621</v>
      </c>
      <c r="L4171" t="str">
        <f t="shared" si="421"/>
        <v>WEEK 29</v>
      </c>
      <c r="M4171" t="str">
        <f t="shared" si="425"/>
        <v>(-) 15 detik</v>
      </c>
    </row>
    <row r="4172" spans="1:13" x14ac:dyDescent="0.35">
      <c r="A4172" s="6">
        <v>3</v>
      </c>
      <c r="B4172" s="6" t="s">
        <v>5977</v>
      </c>
      <c r="C4172" s="6" t="s">
        <v>5977</v>
      </c>
      <c r="D4172" s="6" t="str">
        <f t="shared" si="422"/>
        <v>3-CMAU9284514</v>
      </c>
      <c r="E4172" s="7">
        <f t="shared" si="423"/>
        <v>45123.92044336805</v>
      </c>
      <c r="F4172" s="8">
        <v>45124.066276701386</v>
      </c>
      <c r="G4172" s="7">
        <f t="shared" si="424"/>
        <v>45124.10794336805</v>
      </c>
      <c r="H4172" s="2">
        <f>LOOKUP(2,1/(Sheet1!$D:$D=C4172)/(Sheet1!$E:$E&gt;=E4172)/(Sheet1!$E:$E&lt;=G4172),(Sheet1!$E:$E))</f>
        <v>45124.067208425928</v>
      </c>
      <c r="I4172" t="str">
        <f t="shared" si="420"/>
        <v>0:01:21</v>
      </c>
      <c r="J4172" t="s">
        <v>8471</v>
      </c>
      <c r="K4172" t="s">
        <v>9621</v>
      </c>
      <c r="L4172" t="str">
        <f t="shared" si="421"/>
        <v>WEEK 29</v>
      </c>
      <c r="M4172" t="str">
        <f t="shared" si="425"/>
        <v>(-) 65 detik</v>
      </c>
    </row>
    <row r="4173" spans="1:13" x14ac:dyDescent="0.35">
      <c r="A4173" s="6">
        <v>3</v>
      </c>
      <c r="B4173" s="6" t="s">
        <v>5923</v>
      </c>
      <c r="C4173" s="6" t="s">
        <v>5923</v>
      </c>
      <c r="D4173" s="6" t="str">
        <f t="shared" si="422"/>
        <v>3-CMAU4344420</v>
      </c>
      <c r="E4173" s="7">
        <f t="shared" si="423"/>
        <v>45123.918677743051</v>
      </c>
      <c r="F4173" s="8">
        <v>45124.064511076387</v>
      </c>
      <c r="G4173" s="7">
        <f t="shared" si="424"/>
        <v>45124.106177743051</v>
      </c>
      <c r="H4173" s="2">
        <f>LOOKUP(2,1/(Sheet1!$D:$D=C4173)/(Sheet1!$E:$E&gt;=E4173)/(Sheet1!$E:$E&lt;=G4173),(Sheet1!$E:$E))</f>
        <v>45124.065452962961</v>
      </c>
      <c r="I4173" t="str">
        <f t="shared" si="420"/>
        <v>0:01:21</v>
      </c>
      <c r="J4173" t="s">
        <v>8471</v>
      </c>
      <c r="K4173" t="s">
        <v>9621</v>
      </c>
      <c r="L4173" t="str">
        <f t="shared" si="421"/>
        <v>WEEK 29</v>
      </c>
      <c r="M4173" t="str">
        <f t="shared" si="425"/>
        <v>(-) 65 detik</v>
      </c>
    </row>
    <row r="4174" spans="1:13" x14ac:dyDescent="0.35">
      <c r="A4174" s="6">
        <v>4</v>
      </c>
      <c r="B4174" s="6" t="s">
        <v>7354</v>
      </c>
      <c r="C4174" s="6" t="s">
        <v>7354</v>
      </c>
      <c r="D4174" s="6" t="str">
        <f t="shared" si="422"/>
        <v>4-TRHU5290200</v>
      </c>
      <c r="E4174" s="7">
        <f t="shared" si="423"/>
        <v>45123.918360613425</v>
      </c>
      <c r="F4174" s="8">
        <v>45124.06419394676</v>
      </c>
      <c r="G4174" s="7">
        <f t="shared" si="424"/>
        <v>45124.105860613425</v>
      </c>
      <c r="H4174" s="2">
        <f>LOOKUP(2,1/(Sheet1!$D:$D=C4174)/(Sheet1!$E:$E&gt;=E4174)/(Sheet1!$E:$E&lt;=G4174),(Sheet1!$E:$E))</f>
        <v>45124.065092094905</v>
      </c>
      <c r="I4174" t="str">
        <f t="shared" si="420"/>
        <v>0:01:18</v>
      </c>
      <c r="J4174" t="s">
        <v>8471</v>
      </c>
      <c r="K4174" t="s">
        <v>9621</v>
      </c>
      <c r="L4174" t="str">
        <f t="shared" si="421"/>
        <v>WEEK 29</v>
      </c>
      <c r="M4174" t="str">
        <f t="shared" si="425"/>
        <v>(-) 65 detik</v>
      </c>
    </row>
    <row r="4175" spans="1:13" x14ac:dyDescent="0.35">
      <c r="A4175" s="6">
        <v>3</v>
      </c>
      <c r="B4175" s="6" t="s">
        <v>7081</v>
      </c>
      <c r="C4175" s="6" t="s">
        <v>7081</v>
      </c>
      <c r="D4175" s="6" t="str">
        <f t="shared" si="422"/>
        <v>3-TCLU8143900</v>
      </c>
      <c r="E4175" s="7">
        <f t="shared" si="423"/>
        <v>45123.916668599537</v>
      </c>
      <c r="F4175" s="8">
        <v>45124.062501932873</v>
      </c>
      <c r="G4175" s="7">
        <f t="shared" si="424"/>
        <v>45124.104168599537</v>
      </c>
      <c r="H4175" s="2">
        <f>LOOKUP(2,1/(Sheet1!$D:$D=C4175)/(Sheet1!$E:$E&gt;=E4175)/(Sheet1!$E:$E&lt;=G4175),(Sheet1!$E:$E))</f>
        <v>45124.063259675924</v>
      </c>
      <c r="I4175" t="str">
        <f t="shared" si="420"/>
        <v>0:01:05</v>
      </c>
      <c r="J4175" t="s">
        <v>8471</v>
      </c>
      <c r="K4175" t="s">
        <v>9621</v>
      </c>
      <c r="L4175" t="str">
        <f t="shared" si="421"/>
        <v>WEEK 29</v>
      </c>
      <c r="M4175" t="str">
        <f t="shared" si="425"/>
        <v>(-) 65 detik</v>
      </c>
    </row>
    <row r="4176" spans="1:13" x14ac:dyDescent="0.35">
      <c r="A4176" s="6">
        <v>3</v>
      </c>
      <c r="B4176" s="6" t="s">
        <v>7439</v>
      </c>
      <c r="C4176" s="6" t="s">
        <v>7439</v>
      </c>
      <c r="D4176" s="6" t="str">
        <f t="shared" si="422"/>
        <v>3-UETU5548431</v>
      </c>
      <c r="E4176" s="7">
        <f t="shared" si="423"/>
        <v>45123.910308136568</v>
      </c>
      <c r="F4176" s="8">
        <v>45124.056141469904</v>
      </c>
      <c r="G4176" s="7">
        <f t="shared" si="424"/>
        <v>45124.097808136568</v>
      </c>
      <c r="H4176" s="2">
        <f>LOOKUP(2,1/(Sheet1!$D:$D=C4176)/(Sheet1!$E:$E&gt;=E4176)/(Sheet1!$E:$E&lt;=G4176),(Sheet1!$E:$E))</f>
        <v>45124.057040844906</v>
      </c>
      <c r="I4176" t="str">
        <f t="shared" si="420"/>
        <v>0:01:18</v>
      </c>
      <c r="J4176" t="s">
        <v>8471</v>
      </c>
      <c r="K4176" t="s">
        <v>9621</v>
      </c>
      <c r="L4176" t="str">
        <f t="shared" si="421"/>
        <v>WEEK 29</v>
      </c>
      <c r="M4176" t="str">
        <f t="shared" si="425"/>
        <v>(-) 65 detik</v>
      </c>
    </row>
    <row r="4177" spans="1:13" x14ac:dyDescent="0.35">
      <c r="A4177" s="6">
        <v>2</v>
      </c>
      <c r="B4177" s="6" t="s">
        <v>6014</v>
      </c>
      <c r="C4177" s="6" t="s">
        <v>6014</v>
      </c>
      <c r="D4177" s="6" t="str">
        <f t="shared" si="422"/>
        <v>2-CSNU7040725</v>
      </c>
      <c r="E4177" s="7">
        <f t="shared" si="423"/>
        <v>45123.902423344902</v>
      </c>
      <c r="F4177" s="8">
        <v>45124.048256678238</v>
      </c>
      <c r="G4177" s="7">
        <f t="shared" si="424"/>
        <v>45124.089923344902</v>
      </c>
      <c r="H4177" s="2">
        <f>LOOKUP(2,1/(Sheet1!$D:$D=C4177)/(Sheet1!$E:$E&gt;=E4177)/(Sheet1!$E:$E&lt;=G4177),(Sheet1!$E:$E))</f>
        <v>45124.048393263889</v>
      </c>
      <c r="I4177" t="str">
        <f t="shared" si="420"/>
        <v>0:00:12</v>
      </c>
      <c r="J4177" t="s">
        <v>8471</v>
      </c>
      <c r="K4177" t="s">
        <v>9621</v>
      </c>
      <c r="L4177" t="str">
        <f t="shared" si="421"/>
        <v>WEEK 29</v>
      </c>
      <c r="M4177" t="str">
        <f t="shared" si="425"/>
        <v>(-) 15 detik</v>
      </c>
    </row>
    <row r="4178" spans="1:13" x14ac:dyDescent="0.35">
      <c r="A4178" s="6">
        <v>3</v>
      </c>
      <c r="B4178" s="6" t="s">
        <v>7569</v>
      </c>
      <c r="C4178" s="6" t="s">
        <v>7569</v>
      </c>
      <c r="D4178" s="6" t="str">
        <f t="shared" si="422"/>
        <v>3-CMAU8949723</v>
      </c>
      <c r="E4178" s="7">
        <f t="shared" si="423"/>
        <v>45123.812363773148</v>
      </c>
      <c r="F4178" s="8">
        <v>45123.958197106484</v>
      </c>
      <c r="G4178" s="7">
        <f t="shared" si="424"/>
        <v>45123.999863773148</v>
      </c>
      <c r="H4178" s="2">
        <f>LOOKUP(2,1/(Sheet1!$D:$D=C4178)/(Sheet1!$E:$E&gt;=E4178)/(Sheet1!$E:$E&lt;=G4178),(Sheet1!$E:$E))</f>
        <v>45123.958800671295</v>
      </c>
      <c r="I4178" t="str">
        <f t="shared" si="420"/>
        <v>0:00:52</v>
      </c>
      <c r="J4178" t="s">
        <v>8471</v>
      </c>
      <c r="K4178" t="s">
        <v>9621</v>
      </c>
      <c r="L4178" t="str">
        <f t="shared" si="421"/>
        <v>WEEK 28</v>
      </c>
      <c r="M4178" t="str">
        <f t="shared" si="425"/>
        <v>(-) 65 detik</v>
      </c>
    </row>
    <row r="4179" spans="1:13" x14ac:dyDescent="0.35">
      <c r="A4179" s="6">
        <v>4</v>
      </c>
      <c r="B4179" s="6" t="s">
        <v>5959</v>
      </c>
      <c r="C4179" s="6" t="s">
        <v>5959</v>
      </c>
      <c r="D4179" s="6" t="str">
        <f t="shared" si="422"/>
        <v>4-CMAU7567270</v>
      </c>
      <c r="E4179" s="7">
        <f t="shared" si="423"/>
        <v>45123.809705555555</v>
      </c>
      <c r="F4179" s="8">
        <v>45123.955538888891</v>
      </c>
      <c r="G4179" s="7">
        <f t="shared" si="424"/>
        <v>45123.997205555555</v>
      </c>
      <c r="H4179" s="2">
        <f>LOOKUP(2,1/(Sheet1!$D:$D=C4179)/(Sheet1!$E:$E&gt;=E4179)/(Sheet1!$E:$E&lt;=G4179),(Sheet1!$E:$E))</f>
        <v>45123.955188564818</v>
      </c>
      <c r="I4179" t="str">
        <f t="shared" si="420"/>
        <v>+0:00:30</v>
      </c>
      <c r="J4179" t="s">
        <v>9651</v>
      </c>
      <c r="K4179" t="s">
        <v>9621</v>
      </c>
      <c r="L4179" t="str">
        <f t="shared" si="421"/>
        <v>WEEK 28</v>
      </c>
    </row>
    <row r="4180" spans="1:13" x14ac:dyDescent="0.35">
      <c r="A4180" s="6">
        <v>3</v>
      </c>
      <c r="B4180" s="6" t="s">
        <v>7267</v>
      </c>
      <c r="C4180" s="6" t="s">
        <v>7267</v>
      </c>
      <c r="D4180" s="6" t="str">
        <f t="shared" si="422"/>
        <v>3-TGHU9534977</v>
      </c>
      <c r="E4180" s="7">
        <f t="shared" si="423"/>
        <v>45123.808076006942</v>
      </c>
      <c r="F4180" s="8">
        <v>45123.953909340278</v>
      </c>
      <c r="G4180" s="7">
        <f t="shared" si="424"/>
        <v>45123.995576006942</v>
      </c>
      <c r="H4180" s="2">
        <f>LOOKUP(2,1/(Sheet1!$D:$D=C4180)/(Sheet1!$E:$E&gt;=E4180)/(Sheet1!$E:$E&lt;=G4180),(Sheet1!$E:$E))</f>
        <v>45123.954695474538</v>
      </c>
      <c r="I4180" t="str">
        <f t="shared" si="420"/>
        <v>0:01:08</v>
      </c>
      <c r="J4180" t="s">
        <v>8471</v>
      </c>
      <c r="K4180" t="s">
        <v>9621</v>
      </c>
      <c r="L4180" t="str">
        <f t="shared" si="421"/>
        <v>WEEK 28</v>
      </c>
      <c r="M4180" t="str">
        <f>IF(I4180&lt;="0:00:05","(-) 5 detik",IF(I4180&lt;="0:00:15","(-) 15 detik",IF(I4180&lt;="0:00:30","(-) 30 detik","(-) 65 detik")))</f>
        <v>(-) 65 detik</v>
      </c>
    </row>
    <row r="4181" spans="1:13" x14ac:dyDescent="0.35">
      <c r="A4181" s="6">
        <v>4</v>
      </c>
      <c r="B4181" s="6" t="s">
        <v>7164</v>
      </c>
      <c r="C4181" s="6" t="s">
        <v>7164</v>
      </c>
      <c r="D4181" s="6" t="str">
        <f t="shared" si="422"/>
        <v>4-TEMU7330756</v>
      </c>
      <c r="E4181" s="7">
        <f t="shared" si="423"/>
        <v>45123.806410416662</v>
      </c>
      <c r="F4181" s="8">
        <v>45123.952243749998</v>
      </c>
      <c r="G4181" s="7">
        <f t="shared" si="424"/>
        <v>45123.993910416662</v>
      </c>
      <c r="H4181" s="2">
        <f>LOOKUP(2,1/(Sheet1!$D:$D=C4181)/(Sheet1!$E:$E&gt;=E4181)/(Sheet1!$E:$E&lt;=G4181),(Sheet1!$E:$E))</f>
        <v>45123.950367951387</v>
      </c>
      <c r="I4181" t="str">
        <f t="shared" si="420"/>
        <v>+0:02:42</v>
      </c>
      <c r="J4181" t="s">
        <v>9651</v>
      </c>
      <c r="K4181" t="s">
        <v>9621</v>
      </c>
      <c r="L4181" t="str">
        <f t="shared" si="421"/>
        <v>WEEK 28</v>
      </c>
    </row>
    <row r="4182" spans="1:13" x14ac:dyDescent="0.35">
      <c r="A4182" s="6">
        <v>3</v>
      </c>
      <c r="B4182" s="6" t="s">
        <v>6887</v>
      </c>
      <c r="C4182" s="6" t="s">
        <v>6887</v>
      </c>
      <c r="D4182" s="6" t="str">
        <f t="shared" si="422"/>
        <v>3-SEGU4948894</v>
      </c>
      <c r="E4182" s="7">
        <f t="shared" si="423"/>
        <v>45123.803219247682</v>
      </c>
      <c r="F4182" s="8">
        <v>45123.949052581018</v>
      </c>
      <c r="G4182" s="7">
        <f t="shared" si="424"/>
        <v>45123.990719247682</v>
      </c>
      <c r="H4182" s="2">
        <f>LOOKUP(2,1/(Sheet1!$D:$D=C4182)/(Sheet1!$E:$E&gt;=E4182)/(Sheet1!$E:$E&lt;=G4182),(Sheet1!$E:$E))</f>
        <v>45123.949845185183</v>
      </c>
      <c r="I4182" t="str">
        <f t="shared" si="420"/>
        <v>0:01:08</v>
      </c>
      <c r="J4182" t="s">
        <v>8471</v>
      </c>
      <c r="K4182" t="s">
        <v>9621</v>
      </c>
      <c r="L4182" t="str">
        <f t="shared" si="421"/>
        <v>WEEK 28</v>
      </c>
      <c r="M4182" t="str">
        <f>IF(I4182&lt;="0:00:05","(-) 5 detik",IF(I4182&lt;="0:00:15","(-) 15 detik",IF(I4182&lt;="0:00:30","(-) 30 detik","(-) 65 detik")))</f>
        <v>(-) 65 detik</v>
      </c>
    </row>
    <row r="4183" spans="1:13" x14ac:dyDescent="0.35">
      <c r="A4183" s="6">
        <v>3</v>
      </c>
      <c r="B4183" s="6" t="s">
        <v>5879</v>
      </c>
      <c r="C4183" s="6" t="s">
        <v>5879</v>
      </c>
      <c r="D4183" s="6" t="str">
        <f t="shared" si="422"/>
        <v>3-CAIU7041683</v>
      </c>
      <c r="E4183" s="7">
        <f t="shared" si="423"/>
        <v>45123.79251388889</v>
      </c>
      <c r="F4183" s="8">
        <v>45123.938347222225</v>
      </c>
      <c r="G4183" s="7">
        <f t="shared" si="424"/>
        <v>45123.98001388889</v>
      </c>
      <c r="H4183" s="2">
        <f>LOOKUP(2,1/(Sheet1!$D:$D=C4183)/(Sheet1!$E:$E&gt;=E4183)/(Sheet1!$E:$E&lt;=G4183),(Sheet1!$E:$E))</f>
        <v>45123.939101643518</v>
      </c>
      <c r="I4183" t="str">
        <f t="shared" si="420"/>
        <v>0:01:05</v>
      </c>
      <c r="J4183" t="s">
        <v>8471</v>
      </c>
      <c r="K4183" t="s">
        <v>9621</v>
      </c>
      <c r="L4183" t="str">
        <f t="shared" si="421"/>
        <v>WEEK 28</v>
      </c>
      <c r="M4183" t="str">
        <f>IF(I4183&lt;="0:00:05","(-) 5 detik",IF(I4183&lt;="0:00:15","(-) 15 detik",IF(I4183&lt;="0:00:30","(-) 30 detik","(-) 65 detik")))</f>
        <v>(-) 65 detik</v>
      </c>
    </row>
    <row r="4184" spans="1:13" x14ac:dyDescent="0.35">
      <c r="A4184" s="6">
        <v>2</v>
      </c>
      <c r="B4184" s="6" t="s">
        <v>7115</v>
      </c>
      <c r="C4184" s="6" t="s">
        <v>7115</v>
      </c>
      <c r="D4184" s="6" t="str">
        <f t="shared" si="422"/>
        <v>2-TCNU5003728</v>
      </c>
      <c r="E4184" s="7">
        <f t="shared" si="423"/>
        <v>45123.777000925926</v>
      </c>
      <c r="F4184" s="8">
        <v>45123.922834259261</v>
      </c>
      <c r="G4184" s="7">
        <f t="shared" si="424"/>
        <v>45123.964500925926</v>
      </c>
      <c r="H4184" s="2">
        <f>LOOKUP(2,1/(Sheet1!$D:$D=C4184)/(Sheet1!$E:$E&gt;=E4184)/(Sheet1!$E:$E&lt;=G4184),(Sheet1!$E:$E))</f>
        <v>45123.923690960648</v>
      </c>
      <c r="I4184" t="str">
        <f t="shared" si="420"/>
        <v>0:01:14</v>
      </c>
      <c r="J4184" t="s">
        <v>8471</v>
      </c>
      <c r="K4184" t="s">
        <v>9621</v>
      </c>
      <c r="L4184" t="str">
        <f t="shared" si="421"/>
        <v>WEEK 28</v>
      </c>
      <c r="M4184" t="str">
        <f>IF(I4184&lt;="0:00:05","(-) 5 detik",IF(I4184&lt;="0:00:15","(-) 15 detik",IF(I4184&lt;="0:00:30","(-) 30 detik","(-) 65 detik")))</f>
        <v>(-) 65 detik</v>
      </c>
    </row>
    <row r="4185" spans="1:13" x14ac:dyDescent="0.35">
      <c r="A4185" s="6">
        <v>1</v>
      </c>
      <c r="B4185" s="6" t="s">
        <v>142</v>
      </c>
      <c r="C4185" s="6" t="s">
        <v>142</v>
      </c>
      <c r="D4185" s="6" t="str">
        <f t="shared" si="422"/>
        <v>1-CBHU9554155</v>
      </c>
      <c r="E4185" s="7">
        <f t="shared" si="423"/>
        <v>45123.774220752312</v>
      </c>
      <c r="F4185" s="8">
        <v>45123.920054085647</v>
      </c>
      <c r="G4185" s="7">
        <f t="shared" si="424"/>
        <v>45123.961720752312</v>
      </c>
      <c r="H4185" s="2">
        <f>LOOKUP(2,1/(Sheet1!$D:$D=C4185)/(Sheet1!$E:$E&gt;=E4185)/(Sheet1!$E:$E&lt;=G4185),(Sheet1!$E:$E))</f>
        <v>45123.92017365741</v>
      </c>
      <c r="I4185" t="str">
        <f t="shared" si="420"/>
        <v>0:00:10</v>
      </c>
      <c r="J4185" t="s">
        <v>8471</v>
      </c>
      <c r="K4185" t="s">
        <v>9621</v>
      </c>
      <c r="L4185" t="str">
        <f t="shared" si="421"/>
        <v>WEEK 28</v>
      </c>
      <c r="M4185" t="str">
        <f>IF(I4185&lt;="0:00:05","(-) 5 detik",IF(I4185&lt;="0:00:15","(-) 15 detik",IF(I4185&lt;="0:00:30","(-) 30 detik","(-) 65 detik")))</f>
        <v>(-) 15 detik</v>
      </c>
    </row>
    <row r="4186" spans="1:13" x14ac:dyDescent="0.35">
      <c r="A4186" s="6">
        <v>3</v>
      </c>
      <c r="B4186" s="6" t="s">
        <v>5950</v>
      </c>
      <c r="C4186" s="6" t="s">
        <v>5950</v>
      </c>
      <c r="D4186" s="6" t="str">
        <f t="shared" si="422"/>
        <v>3-CMAU6822853</v>
      </c>
      <c r="E4186" s="7">
        <f t="shared" si="423"/>
        <v>45123.769535451385</v>
      </c>
      <c r="F4186" s="8">
        <v>45123.915368784721</v>
      </c>
      <c r="G4186" s="7">
        <f t="shared" si="424"/>
        <v>45123.957035451385</v>
      </c>
      <c r="H4186" s="2">
        <f>LOOKUP(2,1/(Sheet1!$D:$D=C4186)/(Sheet1!$E:$E&gt;=E4186)/(Sheet1!$E:$E&lt;=G4186),(Sheet1!$E:$E))</f>
        <v>45123.914568437503</v>
      </c>
      <c r="I4186" t="str">
        <f t="shared" si="420"/>
        <v>+0:01:09</v>
      </c>
      <c r="J4186" t="s">
        <v>9651</v>
      </c>
      <c r="K4186" t="s">
        <v>9621</v>
      </c>
      <c r="L4186" t="str">
        <f t="shared" si="421"/>
        <v>WEEK 28</v>
      </c>
    </row>
    <row r="4187" spans="1:13" x14ac:dyDescent="0.35">
      <c r="A4187" s="6">
        <v>3</v>
      </c>
      <c r="B4187" s="6" t="s">
        <v>6139</v>
      </c>
      <c r="C4187" s="6" t="s">
        <v>6139</v>
      </c>
      <c r="D4187" s="6" t="str">
        <f t="shared" si="422"/>
        <v>3-ECMU9665684</v>
      </c>
      <c r="E4187" s="7">
        <f t="shared" si="423"/>
        <v>45123.763522835645</v>
      </c>
      <c r="F4187" s="8">
        <v>45123.909356168981</v>
      </c>
      <c r="G4187" s="7">
        <f t="shared" si="424"/>
        <v>45123.951022835645</v>
      </c>
      <c r="H4187" s="2">
        <f>LOOKUP(2,1/(Sheet1!$D:$D=C4187)/(Sheet1!$E:$E&gt;=E4187)/(Sheet1!$E:$E&lt;=G4187),(Sheet1!$E:$E))</f>
        <v>45123.910199710648</v>
      </c>
      <c r="I4187" t="str">
        <f t="shared" si="420"/>
        <v>0:01:13</v>
      </c>
      <c r="J4187" t="s">
        <v>8471</v>
      </c>
      <c r="K4187" t="s">
        <v>9621</v>
      </c>
      <c r="L4187" t="str">
        <f t="shared" si="421"/>
        <v>WEEK 28</v>
      </c>
      <c r="M4187" t="str">
        <f t="shared" ref="M4187:M4192" si="426">IF(I4187&lt;="0:00:05","(-) 5 detik",IF(I4187&lt;="0:00:15","(-) 15 detik",IF(I4187&lt;="0:00:30","(-) 30 detik","(-) 65 detik")))</f>
        <v>(-) 65 detik</v>
      </c>
    </row>
    <row r="4188" spans="1:13" x14ac:dyDescent="0.35">
      <c r="A4188" s="6">
        <v>2</v>
      </c>
      <c r="B4188" s="6" t="s">
        <v>5966</v>
      </c>
      <c r="C4188" s="6" t="s">
        <v>5966</v>
      </c>
      <c r="D4188" s="6" t="str">
        <f t="shared" si="422"/>
        <v>2-CMAU8454160</v>
      </c>
      <c r="E4188" s="7">
        <f t="shared" si="423"/>
        <v>45123.73759675926</v>
      </c>
      <c r="F4188" s="8">
        <v>45123.883430092596</v>
      </c>
      <c r="G4188" s="7">
        <f t="shared" si="424"/>
        <v>45123.92509675926</v>
      </c>
      <c r="H4188" s="2">
        <f>LOOKUP(2,1/(Sheet1!$D:$D=C4188)/(Sheet1!$E:$E&gt;=E4188)/(Sheet1!$E:$E&lt;=G4188),(Sheet1!$E:$E))</f>
        <v>45123.88417391204</v>
      </c>
      <c r="I4188" t="str">
        <f t="shared" si="420"/>
        <v>0:01:04</v>
      </c>
      <c r="J4188" t="s">
        <v>8471</v>
      </c>
      <c r="K4188" t="s">
        <v>9621</v>
      </c>
      <c r="L4188" t="str">
        <f t="shared" si="421"/>
        <v>WEEK 28</v>
      </c>
      <c r="M4188" t="str">
        <f t="shared" si="426"/>
        <v>(-) 65 detik</v>
      </c>
    </row>
    <row r="4189" spans="1:13" x14ac:dyDescent="0.35">
      <c r="A4189" s="6">
        <v>2</v>
      </c>
      <c r="B4189" s="6" t="s">
        <v>7087</v>
      </c>
      <c r="C4189" s="6" t="s">
        <v>7087</v>
      </c>
      <c r="D4189" s="6" t="str">
        <f t="shared" si="422"/>
        <v>2-TCLU9628104</v>
      </c>
      <c r="E4189" s="7">
        <f t="shared" si="423"/>
        <v>45123.73404116898</v>
      </c>
      <c r="F4189" s="8">
        <v>45123.879874502316</v>
      </c>
      <c r="G4189" s="7">
        <f t="shared" si="424"/>
        <v>45123.92154116898</v>
      </c>
      <c r="H4189" s="2">
        <f>LOOKUP(2,1/(Sheet1!$D:$D=C4189)/(Sheet1!$E:$E&gt;=E4189)/(Sheet1!$E:$E&lt;=G4189),(Sheet1!$E:$E))</f>
        <v>45123.880452106481</v>
      </c>
      <c r="I4189" t="str">
        <f t="shared" si="420"/>
        <v>0:00:50</v>
      </c>
      <c r="J4189" t="s">
        <v>8471</v>
      </c>
      <c r="K4189" t="s">
        <v>9621</v>
      </c>
      <c r="L4189" t="str">
        <f t="shared" si="421"/>
        <v>WEEK 28</v>
      </c>
      <c r="M4189" t="str">
        <f t="shared" si="426"/>
        <v>(-) 65 detik</v>
      </c>
    </row>
    <row r="4190" spans="1:13" x14ac:dyDescent="0.35">
      <c r="A4190" s="6">
        <v>2</v>
      </c>
      <c r="B4190" s="6" t="s">
        <v>7334</v>
      </c>
      <c r="C4190" s="6" t="s">
        <v>7334</v>
      </c>
      <c r="D4190" s="6" t="str">
        <f t="shared" si="422"/>
        <v>2-TRHU4123213</v>
      </c>
      <c r="E4190" s="7">
        <f t="shared" si="423"/>
        <v>45123.731816354164</v>
      </c>
      <c r="F4190" s="8">
        <v>45123.8776496875</v>
      </c>
      <c r="G4190" s="7">
        <f t="shared" si="424"/>
        <v>45123.919316354164</v>
      </c>
      <c r="H4190" s="2">
        <f>LOOKUP(2,1/(Sheet1!$D:$D=C4190)/(Sheet1!$E:$E&gt;=E4190)/(Sheet1!$E:$E&lt;=G4190),(Sheet1!$E:$E))</f>
        <v>45123.878560034726</v>
      </c>
      <c r="I4190" t="str">
        <f t="shared" si="420"/>
        <v>0:01:19</v>
      </c>
      <c r="J4190" t="s">
        <v>8471</v>
      </c>
      <c r="K4190" t="s">
        <v>9621</v>
      </c>
      <c r="L4190" t="str">
        <f t="shared" si="421"/>
        <v>WEEK 28</v>
      </c>
      <c r="M4190" t="str">
        <f t="shared" si="426"/>
        <v>(-) 65 detik</v>
      </c>
    </row>
    <row r="4191" spans="1:13" x14ac:dyDescent="0.35">
      <c r="A4191" s="6">
        <v>1</v>
      </c>
      <c r="B4191" s="6" t="s">
        <v>5549</v>
      </c>
      <c r="C4191" s="6" t="s">
        <v>5549</v>
      </c>
      <c r="D4191" s="6" t="str">
        <f t="shared" si="422"/>
        <v>1-TRHU6947984</v>
      </c>
      <c r="E4191" s="7">
        <f t="shared" si="423"/>
        <v>45123.730802893515</v>
      </c>
      <c r="F4191" s="8">
        <v>45123.876636226851</v>
      </c>
      <c r="G4191" s="7">
        <f t="shared" si="424"/>
        <v>45123.918302893515</v>
      </c>
      <c r="H4191" s="2">
        <f>LOOKUP(2,1/(Sheet1!$D:$D=C4191)/(Sheet1!$E:$E&gt;=E4191)/(Sheet1!$E:$E&lt;=G4191),(Sheet1!$E:$E))</f>
        <v>45123.877539502311</v>
      </c>
      <c r="I4191" t="str">
        <f t="shared" si="420"/>
        <v>0:01:18</v>
      </c>
      <c r="J4191" t="s">
        <v>8471</v>
      </c>
      <c r="K4191" t="s">
        <v>9621</v>
      </c>
      <c r="L4191" t="str">
        <f t="shared" si="421"/>
        <v>WEEK 28</v>
      </c>
      <c r="M4191" t="str">
        <f t="shared" si="426"/>
        <v>(-) 65 detik</v>
      </c>
    </row>
    <row r="4192" spans="1:13" x14ac:dyDescent="0.35">
      <c r="A4192" s="6">
        <v>2</v>
      </c>
      <c r="B4192" s="6" t="s">
        <v>6342</v>
      </c>
      <c r="C4192" s="6" t="s">
        <v>6342</v>
      </c>
      <c r="D4192" s="6" t="str">
        <f t="shared" si="422"/>
        <v>2-GESU6445805</v>
      </c>
      <c r="E4192" s="7">
        <f t="shared" si="423"/>
        <v>45123.730320636569</v>
      </c>
      <c r="F4192" s="8">
        <v>45123.876153969904</v>
      </c>
      <c r="G4192" s="7">
        <f t="shared" si="424"/>
        <v>45123.917820636569</v>
      </c>
      <c r="H4192" s="2">
        <f>LOOKUP(2,1/(Sheet1!$D:$D=C4192)/(Sheet1!$E:$E&gt;=E4192)/(Sheet1!$E:$E&lt;=G4192),(Sheet1!$E:$E))</f>
        <v>45123.876367152778</v>
      </c>
      <c r="I4192" t="str">
        <f t="shared" si="420"/>
        <v>0:00:18</v>
      </c>
      <c r="J4192" t="s">
        <v>8471</v>
      </c>
      <c r="K4192" t="s">
        <v>9621</v>
      </c>
      <c r="L4192" t="str">
        <f t="shared" si="421"/>
        <v>WEEK 28</v>
      </c>
      <c r="M4192" t="str">
        <f t="shared" si="426"/>
        <v>(-) 30 detik</v>
      </c>
    </row>
    <row r="4193" spans="1:13" x14ac:dyDescent="0.35">
      <c r="A4193" s="6">
        <v>2</v>
      </c>
      <c r="B4193" s="6" t="s">
        <v>5948</v>
      </c>
      <c r="C4193" s="6" t="s">
        <v>5948</v>
      </c>
      <c r="D4193" s="6" t="str">
        <f t="shared" si="422"/>
        <v>2-CMAU6801613</v>
      </c>
      <c r="E4193" s="7">
        <f t="shared" si="423"/>
        <v>45123.728008368053</v>
      </c>
      <c r="F4193" s="8">
        <v>45123.873841701388</v>
      </c>
      <c r="G4193" s="7">
        <f t="shared" si="424"/>
        <v>45123.915508368053</v>
      </c>
      <c r="H4193" s="2">
        <f>LOOKUP(2,1/(Sheet1!$D:$D=C4193)/(Sheet1!$E:$E&gt;=E4193)/(Sheet1!$E:$E&lt;=G4193),(Sheet1!$E:$E))</f>
        <v>45123.873681296296</v>
      </c>
      <c r="I4193" t="str">
        <f t="shared" si="420"/>
        <v>+0:00:14</v>
      </c>
      <c r="J4193" t="s">
        <v>9651</v>
      </c>
      <c r="K4193" t="s">
        <v>9621</v>
      </c>
      <c r="L4193" t="str">
        <f t="shared" si="421"/>
        <v>WEEK 28</v>
      </c>
    </row>
    <row r="4194" spans="1:13" x14ac:dyDescent="0.35">
      <c r="A4194" s="6">
        <v>2</v>
      </c>
      <c r="B4194" s="6" t="s">
        <v>6480</v>
      </c>
      <c r="C4194" s="6" t="s">
        <v>6480</v>
      </c>
      <c r="D4194" s="6" t="str">
        <f t="shared" si="422"/>
        <v>2-KOCU9014249</v>
      </c>
      <c r="E4194" s="7">
        <f t="shared" si="423"/>
        <v>45123.698371180551</v>
      </c>
      <c r="F4194" s="8">
        <v>45123.844204513887</v>
      </c>
      <c r="G4194" s="7">
        <f t="shared" si="424"/>
        <v>45123.885871180551</v>
      </c>
      <c r="H4194" s="2">
        <f>LOOKUP(2,1/(Sheet1!$D:$D=C4194)/(Sheet1!$E:$E&gt;=E4194)/(Sheet1!$E:$E&lt;=G4194),(Sheet1!$E:$E))</f>
        <v>45123.845123032406</v>
      </c>
      <c r="I4194" t="str">
        <f t="shared" si="420"/>
        <v>0:01:19</v>
      </c>
      <c r="J4194" t="s">
        <v>8471</v>
      </c>
      <c r="K4194" t="s">
        <v>9621</v>
      </c>
      <c r="L4194" t="str">
        <f t="shared" si="421"/>
        <v>WEEK 28</v>
      </c>
      <c r="M4194" t="str">
        <f>IF(I4194&lt;="0:00:05","(-) 5 detik",IF(I4194&lt;="0:00:15","(-) 15 detik",IF(I4194&lt;="0:00:30","(-) 30 detik","(-) 65 detik")))</f>
        <v>(-) 65 detik</v>
      </c>
    </row>
    <row r="4195" spans="1:13" x14ac:dyDescent="0.35">
      <c r="A4195" s="6">
        <v>2</v>
      </c>
      <c r="B4195" s="6" t="s">
        <v>5973</v>
      </c>
      <c r="C4195" s="6" t="s">
        <v>5973</v>
      </c>
      <c r="D4195" s="6" t="str">
        <f t="shared" si="422"/>
        <v>2-CMAU8820417</v>
      </c>
      <c r="E4195" s="7">
        <f t="shared" si="423"/>
        <v>45123.686765509257</v>
      </c>
      <c r="F4195" s="8">
        <v>45123.832598842593</v>
      </c>
      <c r="G4195" s="7">
        <f t="shared" si="424"/>
        <v>45123.874265509257</v>
      </c>
      <c r="H4195" s="2">
        <f>LOOKUP(2,1/(Sheet1!$D:$D=C4195)/(Sheet1!$E:$E&gt;=E4195)/(Sheet1!$E:$E&lt;=G4195),(Sheet1!$E:$E))</f>
        <v>45123.832167638888</v>
      </c>
      <c r="I4195" t="str">
        <f t="shared" si="420"/>
        <v>+0:00:37</v>
      </c>
      <c r="J4195" t="s">
        <v>9651</v>
      </c>
      <c r="K4195" t="s">
        <v>9621</v>
      </c>
      <c r="L4195" t="str">
        <f t="shared" si="421"/>
        <v>WEEK 28</v>
      </c>
    </row>
    <row r="4196" spans="1:13" x14ac:dyDescent="0.35">
      <c r="A4196" s="6">
        <v>2</v>
      </c>
      <c r="B4196" s="6" t="s">
        <v>6972</v>
      </c>
      <c r="C4196" s="6" t="s">
        <v>6972</v>
      </c>
      <c r="D4196" s="6" t="str">
        <f t="shared" si="422"/>
        <v>2-SKHU8119160</v>
      </c>
      <c r="E4196" s="7">
        <f t="shared" si="423"/>
        <v>45123.658076469903</v>
      </c>
      <c r="F4196" s="8">
        <v>45123.803909803239</v>
      </c>
      <c r="G4196" s="7">
        <f t="shared" si="424"/>
        <v>45123.845576469903</v>
      </c>
      <c r="H4196" s="2">
        <f>LOOKUP(2,1/(Sheet1!$D:$D=C4196)/(Sheet1!$E:$E&gt;=E4196)/(Sheet1!$E:$E&lt;=G4196),(Sheet1!$E:$E))</f>
        <v>45123.804738460647</v>
      </c>
      <c r="I4196" t="str">
        <f t="shared" si="420"/>
        <v>0:01:12</v>
      </c>
      <c r="J4196" t="s">
        <v>8471</v>
      </c>
      <c r="K4196" t="s">
        <v>9621</v>
      </c>
      <c r="L4196" t="str">
        <f t="shared" si="421"/>
        <v>WEEK 28</v>
      </c>
      <c r="M4196" t="str">
        <f>IF(I4196&lt;="0:00:05","(-) 5 detik",IF(I4196&lt;="0:00:15","(-) 15 detik",IF(I4196&lt;="0:00:30","(-) 30 detik","(-) 65 detik")))</f>
        <v>(-) 65 detik</v>
      </c>
    </row>
    <row r="4197" spans="1:13" x14ac:dyDescent="0.35">
      <c r="A4197" s="6">
        <v>4</v>
      </c>
      <c r="B4197" s="6" t="s">
        <v>435</v>
      </c>
      <c r="C4197" s="6" t="s">
        <v>435</v>
      </c>
      <c r="D4197" s="6" t="str">
        <f t="shared" si="422"/>
        <v>4-GESU6567280</v>
      </c>
      <c r="E4197" s="7">
        <f t="shared" si="423"/>
        <v>45123.629650613424</v>
      </c>
      <c r="F4197" s="8">
        <v>45123.77548394676</v>
      </c>
      <c r="G4197" s="7">
        <f t="shared" si="424"/>
        <v>45123.817150613424</v>
      </c>
      <c r="H4197" s="2">
        <f>LOOKUP(2,1/(Sheet1!$D:$D=C4197)/(Sheet1!$E:$E&gt;=E4197)/(Sheet1!$E:$E&lt;=G4197),(Sheet1!$E:$E))</f>
        <v>45123.776254178243</v>
      </c>
      <c r="I4197" t="str">
        <f t="shared" si="420"/>
        <v>0:01:07</v>
      </c>
      <c r="J4197" t="s">
        <v>8471</v>
      </c>
      <c r="K4197" t="s">
        <v>9621</v>
      </c>
      <c r="L4197" t="str">
        <f t="shared" si="421"/>
        <v>WEEK 28</v>
      </c>
      <c r="M4197" t="str">
        <f>IF(I4197&lt;="0:00:05","(-) 5 detik",IF(I4197&lt;="0:00:15","(-) 15 detik",IF(I4197&lt;="0:00:30","(-) 30 detik","(-) 65 detik")))</f>
        <v>(-) 65 detik</v>
      </c>
    </row>
    <row r="4198" spans="1:13" x14ac:dyDescent="0.35">
      <c r="A4198" s="6">
        <v>4</v>
      </c>
      <c r="B4198" s="6" t="s">
        <v>6551</v>
      </c>
      <c r="C4198" s="6" t="s">
        <v>6551</v>
      </c>
      <c r="D4198" s="6" t="str">
        <f t="shared" si="422"/>
        <v>4-MEDU9654113</v>
      </c>
      <c r="E4198" s="7">
        <f t="shared" si="423"/>
        <v>45123.547882175924</v>
      </c>
      <c r="F4198" s="8">
        <v>45123.69371550926</v>
      </c>
      <c r="G4198" s="7">
        <f t="shared" si="424"/>
        <v>45123.735382175924</v>
      </c>
      <c r="H4198" s="2">
        <f>LOOKUP(2,1/(Sheet1!$D:$D=C4198)/(Sheet1!$E:$E&gt;=E4198)/(Sheet1!$E:$E&lt;=G4198),(Sheet1!$E:$E))</f>
        <v>45123.69462292824</v>
      </c>
      <c r="I4198" t="str">
        <f t="shared" si="420"/>
        <v>0:01:18</v>
      </c>
      <c r="J4198" t="s">
        <v>8471</v>
      </c>
      <c r="K4198" t="s">
        <v>9621</v>
      </c>
      <c r="L4198" t="str">
        <f t="shared" si="421"/>
        <v>WEEK 28</v>
      </c>
      <c r="M4198" t="str">
        <f>IF(I4198&lt;="0:00:05","(-) 5 detik",IF(I4198&lt;="0:00:15","(-) 15 detik",IF(I4198&lt;="0:00:30","(-) 30 detik","(-) 65 detik")))</f>
        <v>(-) 65 detik</v>
      </c>
    </row>
    <row r="4199" spans="1:13" x14ac:dyDescent="0.35">
      <c r="A4199" s="6">
        <v>3</v>
      </c>
      <c r="B4199" s="6" t="s">
        <v>5748</v>
      </c>
      <c r="C4199" s="6" t="s">
        <v>5748</v>
      </c>
      <c r="D4199" s="6" t="str">
        <f t="shared" si="422"/>
        <v>3-BEAU2310738</v>
      </c>
      <c r="E4199" s="7">
        <f t="shared" si="423"/>
        <v>45123.547575266202</v>
      </c>
      <c r="F4199" s="8">
        <v>45123.693408599538</v>
      </c>
      <c r="G4199" s="7">
        <f t="shared" si="424"/>
        <v>45123.735075266202</v>
      </c>
      <c r="H4199" s="2">
        <f>LOOKUP(2,1/(Sheet1!$D:$D=C4199)/(Sheet1!$E:$E&gt;=E4199)/(Sheet1!$E:$E&lt;=G4199),(Sheet1!$E:$E))</f>
        <v>45123.694300925927</v>
      </c>
      <c r="I4199" t="str">
        <f t="shared" si="420"/>
        <v>0:01:17</v>
      </c>
      <c r="J4199" t="s">
        <v>8471</v>
      </c>
      <c r="K4199" t="s">
        <v>9621</v>
      </c>
      <c r="L4199" t="str">
        <f t="shared" si="421"/>
        <v>WEEK 28</v>
      </c>
      <c r="M4199" t="str">
        <f>IF(I4199&lt;="0:00:05","(-) 5 detik",IF(I4199&lt;="0:00:15","(-) 15 detik",IF(I4199&lt;="0:00:30","(-) 30 detik","(-) 65 detik")))</f>
        <v>(-) 65 detik</v>
      </c>
    </row>
    <row r="4200" spans="1:13" x14ac:dyDescent="0.35">
      <c r="A4200" s="6">
        <v>3</v>
      </c>
      <c r="B4200" s="6" t="s">
        <v>6409</v>
      </c>
      <c r="C4200" s="6" t="s">
        <v>6409</v>
      </c>
      <c r="D4200" s="6" t="str">
        <f t="shared" si="422"/>
        <v>3-HMMU9041952</v>
      </c>
      <c r="E4200" s="7">
        <f t="shared" si="423"/>
        <v>45123.545661458331</v>
      </c>
      <c r="F4200" s="8">
        <v>45123.691494791667</v>
      </c>
      <c r="G4200" s="7">
        <f t="shared" si="424"/>
        <v>45123.733161458331</v>
      </c>
      <c r="H4200" s="2">
        <f>LOOKUP(2,1/(Sheet1!$D:$D=C4200)/(Sheet1!$E:$E&gt;=E4200)/(Sheet1!$E:$E&lt;=G4200),(Sheet1!$E:$E))</f>
        <v>45123.692403321758</v>
      </c>
      <c r="I4200" t="str">
        <f t="shared" si="420"/>
        <v>0:01:18</v>
      </c>
      <c r="J4200" t="s">
        <v>8471</v>
      </c>
      <c r="K4200" t="s">
        <v>9621</v>
      </c>
      <c r="L4200" t="str">
        <f t="shared" si="421"/>
        <v>WEEK 28</v>
      </c>
      <c r="M4200" t="str">
        <f>IF(I4200&lt;="0:00:05","(-) 5 detik",IF(I4200&lt;="0:00:15","(-) 15 detik",IF(I4200&lt;="0:00:30","(-) 30 detik","(-) 65 detik")))</f>
        <v>(-) 65 detik</v>
      </c>
    </row>
    <row r="4201" spans="1:13" x14ac:dyDescent="0.35">
      <c r="A4201" s="6">
        <v>2</v>
      </c>
      <c r="B4201" s="6" t="s">
        <v>6339</v>
      </c>
      <c r="C4201" s="6" t="s">
        <v>6339</v>
      </c>
      <c r="D4201" s="6" t="str">
        <f t="shared" si="422"/>
        <v>2-GCXU5811528</v>
      </c>
      <c r="E4201" s="7">
        <f t="shared" si="423"/>
        <v>45123.544913310179</v>
      </c>
      <c r="F4201" s="8">
        <v>45123.690746643515</v>
      </c>
      <c r="G4201" s="7">
        <f t="shared" si="424"/>
        <v>45123.732413310179</v>
      </c>
      <c r="H4201" s="2">
        <f>LOOKUP(2,1/(Sheet1!$D:$D=C4201)/(Sheet1!$E:$E&gt;=E4201)/(Sheet1!$E:$E&lt;=G4201),(Sheet1!$E:$E))</f>
        <v>45123.688232997687</v>
      </c>
      <c r="I4201" t="str">
        <f t="shared" si="420"/>
        <v>+0:03:37</v>
      </c>
      <c r="J4201" t="s">
        <v>9651</v>
      </c>
      <c r="K4201" t="s">
        <v>9621</v>
      </c>
      <c r="L4201" t="str">
        <f t="shared" si="421"/>
        <v>WEEK 28</v>
      </c>
    </row>
    <row r="4202" spans="1:13" x14ac:dyDescent="0.35">
      <c r="A4202" s="6">
        <v>3</v>
      </c>
      <c r="B4202" s="6" t="s">
        <v>7269</v>
      </c>
      <c r="C4202" s="6" t="s">
        <v>7269</v>
      </c>
      <c r="D4202" s="6" t="str">
        <f t="shared" si="422"/>
        <v>3-TGHU9973901</v>
      </c>
      <c r="E4202" s="7">
        <f t="shared" si="423"/>
        <v>45123.541904664351</v>
      </c>
      <c r="F4202" s="8">
        <v>45123.687737997687</v>
      </c>
      <c r="G4202" s="7">
        <f t="shared" si="424"/>
        <v>45123.729404664351</v>
      </c>
      <c r="H4202" s="2">
        <f>LOOKUP(2,1/(Sheet1!$D:$D=C4202)/(Sheet1!$E:$E&gt;=E4202)/(Sheet1!$E:$E&lt;=G4202),(Sheet1!$E:$E))</f>
        <v>45123.68859690972</v>
      </c>
      <c r="I4202" t="str">
        <f t="shared" si="420"/>
        <v>0:01:14</v>
      </c>
      <c r="J4202" t="s">
        <v>8471</v>
      </c>
      <c r="K4202" t="s">
        <v>9621</v>
      </c>
      <c r="L4202" t="str">
        <f t="shared" si="421"/>
        <v>WEEK 28</v>
      </c>
      <c r="M4202" t="str">
        <f t="shared" ref="M4202:M4216" si="427">IF(I4202&lt;="0:00:05","(-) 5 detik",IF(I4202&lt;="0:00:15","(-) 15 detik",IF(I4202&lt;="0:00:30","(-) 30 detik","(-) 65 detik")))</f>
        <v>(-) 65 detik</v>
      </c>
    </row>
    <row r="4203" spans="1:13" x14ac:dyDescent="0.35">
      <c r="A4203" s="6">
        <v>3</v>
      </c>
      <c r="B4203" s="6" t="s">
        <v>5438</v>
      </c>
      <c r="C4203" s="6" t="s">
        <v>5438</v>
      </c>
      <c r="D4203" s="6" t="str">
        <f t="shared" si="422"/>
        <v>3-TEMU9000460</v>
      </c>
      <c r="E4203" s="7">
        <f t="shared" si="423"/>
        <v>45123.537183333334</v>
      </c>
      <c r="F4203" s="8">
        <v>45123.68301666667</v>
      </c>
      <c r="G4203" s="7">
        <f t="shared" si="424"/>
        <v>45123.724683333334</v>
      </c>
      <c r="H4203" s="2">
        <f>LOOKUP(2,1/(Sheet1!$D:$D=C4203)/(Sheet1!$E:$E&gt;=E4203)/(Sheet1!$E:$E&lt;=G4203),(Sheet1!$E:$E))</f>
        <v>45123.683922187498</v>
      </c>
      <c r="I4203" t="str">
        <f t="shared" si="420"/>
        <v>0:01:18</v>
      </c>
      <c r="J4203" t="s">
        <v>8471</v>
      </c>
      <c r="K4203" t="s">
        <v>9621</v>
      </c>
      <c r="L4203" t="str">
        <f t="shared" si="421"/>
        <v>WEEK 28</v>
      </c>
      <c r="M4203" t="str">
        <f t="shared" si="427"/>
        <v>(-) 65 detik</v>
      </c>
    </row>
    <row r="4204" spans="1:13" x14ac:dyDescent="0.35">
      <c r="A4204" s="6">
        <v>4</v>
      </c>
      <c r="B4204" s="6" t="s">
        <v>6340</v>
      </c>
      <c r="C4204" s="6" t="s">
        <v>6340</v>
      </c>
      <c r="D4204" s="6" t="str">
        <f t="shared" si="422"/>
        <v>4-GCXU5887781</v>
      </c>
      <c r="E4204" s="7">
        <f t="shared" si="423"/>
        <v>45123.532062384256</v>
      </c>
      <c r="F4204" s="8">
        <v>45123.677895717592</v>
      </c>
      <c r="G4204" s="7">
        <f t="shared" si="424"/>
        <v>45123.719562384256</v>
      </c>
      <c r="H4204" s="2">
        <f>LOOKUP(2,1/(Sheet1!$D:$D=C4204)/(Sheet1!$E:$E&gt;=E4204)/(Sheet1!$E:$E&lt;=G4204),(Sheet1!$E:$E))</f>
        <v>45123.678669652778</v>
      </c>
      <c r="I4204" t="str">
        <f t="shared" si="420"/>
        <v>0:01:07</v>
      </c>
      <c r="J4204" t="s">
        <v>8471</v>
      </c>
      <c r="K4204" t="s">
        <v>9621</v>
      </c>
      <c r="L4204" t="str">
        <f t="shared" si="421"/>
        <v>WEEK 28</v>
      </c>
      <c r="M4204" t="str">
        <f t="shared" si="427"/>
        <v>(-) 65 detik</v>
      </c>
    </row>
    <row r="4205" spans="1:13" x14ac:dyDescent="0.35">
      <c r="A4205" s="6">
        <v>3</v>
      </c>
      <c r="B4205" s="6" t="s">
        <v>7599</v>
      </c>
      <c r="C4205" s="6" t="s">
        <v>7599</v>
      </c>
      <c r="D4205" s="6" t="str">
        <f t="shared" si="422"/>
        <v>3-CXRU1329444</v>
      </c>
      <c r="E4205" s="7">
        <f t="shared" si="423"/>
        <v>45123.530794131941</v>
      </c>
      <c r="F4205" s="8">
        <v>45123.676627465276</v>
      </c>
      <c r="G4205" s="7">
        <f t="shared" si="424"/>
        <v>45123.718294131941</v>
      </c>
      <c r="H4205" s="2">
        <f>LOOKUP(2,1/(Sheet1!$D:$D=C4205)/(Sheet1!$E:$E&gt;=E4205)/(Sheet1!$E:$E&lt;=G4205),(Sheet1!$E:$E))</f>
        <v>45123.677338587964</v>
      </c>
      <c r="I4205" t="str">
        <f t="shared" si="420"/>
        <v>0:01:01</v>
      </c>
      <c r="J4205" t="s">
        <v>8471</v>
      </c>
      <c r="K4205" t="s">
        <v>9621</v>
      </c>
      <c r="L4205" t="str">
        <f t="shared" si="421"/>
        <v>WEEK 28</v>
      </c>
      <c r="M4205" t="str">
        <f t="shared" si="427"/>
        <v>(-) 65 detik</v>
      </c>
    </row>
    <row r="4206" spans="1:13" x14ac:dyDescent="0.35">
      <c r="A4206" s="6">
        <v>3</v>
      </c>
      <c r="B4206" s="6" t="s">
        <v>5875</v>
      </c>
      <c r="C4206" s="6" t="s">
        <v>5875</v>
      </c>
      <c r="D4206" s="6" t="str">
        <f t="shared" si="422"/>
        <v>3-CAIU5867927</v>
      </c>
      <c r="E4206" s="7">
        <f t="shared" si="423"/>
        <v>45123.5277943287</v>
      </c>
      <c r="F4206" s="8">
        <v>45123.673627662036</v>
      </c>
      <c r="G4206" s="7">
        <f t="shared" si="424"/>
        <v>45123.7152943287</v>
      </c>
      <c r="H4206" s="2">
        <f>LOOKUP(2,1/(Sheet1!$D:$D=C4206)/(Sheet1!$E:$E&gt;=E4206)/(Sheet1!$E:$E&lt;=G4206),(Sheet1!$E:$E))</f>
        <v>45123.674543576388</v>
      </c>
      <c r="I4206" t="str">
        <f t="shared" si="420"/>
        <v>0:01:19</v>
      </c>
      <c r="J4206" t="s">
        <v>8471</v>
      </c>
      <c r="K4206" t="s">
        <v>9621</v>
      </c>
      <c r="L4206" t="str">
        <f t="shared" si="421"/>
        <v>WEEK 28</v>
      </c>
      <c r="M4206" t="str">
        <f t="shared" si="427"/>
        <v>(-) 65 detik</v>
      </c>
    </row>
    <row r="4207" spans="1:13" x14ac:dyDescent="0.35">
      <c r="A4207" s="6">
        <v>3</v>
      </c>
      <c r="B4207" s="6" t="s">
        <v>7186</v>
      </c>
      <c r="C4207" s="6" t="s">
        <v>7186</v>
      </c>
      <c r="D4207" s="6" t="str">
        <f t="shared" si="422"/>
        <v>3-TEMU8729680</v>
      </c>
      <c r="E4207" s="7">
        <f t="shared" si="423"/>
        <v>45123.469575810181</v>
      </c>
      <c r="F4207" s="8">
        <v>45123.615409143516</v>
      </c>
      <c r="G4207" s="7">
        <f t="shared" si="424"/>
        <v>45123.657075810181</v>
      </c>
      <c r="H4207" s="2">
        <f>LOOKUP(2,1/(Sheet1!$D:$D=C4207)/(Sheet1!$E:$E&gt;=E4207)/(Sheet1!$E:$E&lt;=G4207),(Sheet1!$E:$E))</f>
        <v>45123.616382604167</v>
      </c>
      <c r="I4207" t="str">
        <f t="shared" si="420"/>
        <v>0:01:24</v>
      </c>
      <c r="J4207" t="s">
        <v>8471</v>
      </c>
      <c r="K4207" t="s">
        <v>9621</v>
      </c>
      <c r="L4207" t="str">
        <f t="shared" si="421"/>
        <v>WEEK 28</v>
      </c>
      <c r="M4207" t="str">
        <f t="shared" si="427"/>
        <v>(-) 65 detik</v>
      </c>
    </row>
    <row r="4208" spans="1:13" x14ac:dyDescent="0.35">
      <c r="A4208" s="6">
        <v>3</v>
      </c>
      <c r="B4208" s="6" t="s">
        <v>454</v>
      </c>
      <c r="C4208" s="6" t="s">
        <v>454</v>
      </c>
      <c r="D4208" s="6" t="str">
        <f t="shared" si="422"/>
        <v>3-HMCU1067800</v>
      </c>
      <c r="E4208" s="7">
        <f t="shared" si="423"/>
        <v>45123.461767939814</v>
      </c>
      <c r="F4208" s="8">
        <v>45123.60760127315</v>
      </c>
      <c r="G4208" s="7">
        <f t="shared" si="424"/>
        <v>45123.649267939814</v>
      </c>
      <c r="H4208" s="2">
        <f>LOOKUP(2,1/(Sheet1!$D:$D=C4208)/(Sheet1!$E:$E&gt;=E4208)/(Sheet1!$E:$E&lt;=G4208),(Sheet1!$E:$E))</f>
        <v>45123.608520405091</v>
      </c>
      <c r="I4208" t="str">
        <f t="shared" si="420"/>
        <v>0:01:19</v>
      </c>
      <c r="J4208" t="s">
        <v>8471</v>
      </c>
      <c r="K4208" t="s">
        <v>9621</v>
      </c>
      <c r="L4208" t="str">
        <f t="shared" si="421"/>
        <v>WEEK 28</v>
      </c>
      <c r="M4208" t="str">
        <f t="shared" si="427"/>
        <v>(-) 65 detik</v>
      </c>
    </row>
    <row r="4209" spans="1:13" x14ac:dyDescent="0.35">
      <c r="A4209" s="6">
        <v>4</v>
      </c>
      <c r="B4209" s="6" t="s">
        <v>6284</v>
      </c>
      <c r="C4209" s="6" t="s">
        <v>6284</v>
      </c>
      <c r="D4209" s="6" t="str">
        <f t="shared" si="422"/>
        <v>4-FFAU1475214</v>
      </c>
      <c r="E4209" s="7">
        <f t="shared" si="423"/>
        <v>45123.350511261575</v>
      </c>
      <c r="F4209" s="8">
        <v>45123.496344594911</v>
      </c>
      <c r="G4209" s="7">
        <f t="shared" si="424"/>
        <v>45123.538011261575</v>
      </c>
      <c r="H4209" s="2">
        <f>LOOKUP(2,1/(Sheet1!$D:$D=C4209)/(Sheet1!$E:$E&gt;=E4209)/(Sheet1!$E:$E&lt;=G4209),(Sheet1!$E:$E))</f>
        <v>45123.497257858799</v>
      </c>
      <c r="I4209" t="str">
        <f t="shared" si="420"/>
        <v>0:01:19</v>
      </c>
      <c r="J4209" t="s">
        <v>8471</v>
      </c>
      <c r="K4209" t="s">
        <v>9621</v>
      </c>
      <c r="L4209" t="str">
        <f t="shared" si="421"/>
        <v>WEEK 28</v>
      </c>
      <c r="M4209" t="str">
        <f t="shared" si="427"/>
        <v>(-) 65 detik</v>
      </c>
    </row>
    <row r="4210" spans="1:13" x14ac:dyDescent="0.35">
      <c r="A4210" s="6">
        <v>3</v>
      </c>
      <c r="B4210" s="6" t="s">
        <v>5465</v>
      </c>
      <c r="C4210" s="6" t="s">
        <v>5465</v>
      </c>
      <c r="D4210" s="6" t="str">
        <f t="shared" si="422"/>
        <v>3-TGBU8781991</v>
      </c>
      <c r="E4210" s="7">
        <f t="shared" si="423"/>
        <v>45123.350282754625</v>
      </c>
      <c r="F4210" s="8">
        <v>45123.496116087961</v>
      </c>
      <c r="G4210" s="7">
        <f t="shared" si="424"/>
        <v>45123.537782754625</v>
      </c>
      <c r="H4210" s="2">
        <f>LOOKUP(2,1/(Sheet1!$D:$D=C4210)/(Sheet1!$E:$E&gt;=E4210)/(Sheet1!$E:$E&lt;=G4210),(Sheet1!$E:$E))</f>
        <v>45123.496723263888</v>
      </c>
      <c r="I4210" t="str">
        <f t="shared" si="420"/>
        <v>0:00:52</v>
      </c>
      <c r="J4210" t="s">
        <v>8471</v>
      </c>
      <c r="K4210" t="s">
        <v>9621</v>
      </c>
      <c r="L4210" t="str">
        <f t="shared" si="421"/>
        <v>WEEK 28</v>
      </c>
      <c r="M4210" t="str">
        <f t="shared" si="427"/>
        <v>(-) 65 detik</v>
      </c>
    </row>
    <row r="4211" spans="1:13" x14ac:dyDescent="0.35">
      <c r="A4211" s="6">
        <v>3</v>
      </c>
      <c r="B4211" s="6" t="s">
        <v>6332</v>
      </c>
      <c r="C4211" s="6" t="s">
        <v>6332</v>
      </c>
      <c r="D4211" s="6" t="str">
        <f t="shared" si="422"/>
        <v>3-GCXU2257393</v>
      </c>
      <c r="E4211" s="7">
        <f t="shared" si="423"/>
        <v>45123.27058773148</v>
      </c>
      <c r="F4211" s="8">
        <v>45123.416421064816</v>
      </c>
      <c r="G4211" s="7">
        <f t="shared" si="424"/>
        <v>45123.45808773148</v>
      </c>
      <c r="H4211" s="2">
        <f>LOOKUP(2,1/(Sheet1!$D:$D=C4211)/(Sheet1!$E:$E&gt;=E4211)/(Sheet1!$E:$E&lt;=G4211),(Sheet1!$E:$E))</f>
        <v>45123.417338749998</v>
      </c>
      <c r="I4211" t="str">
        <f t="shared" si="420"/>
        <v>0:01:19</v>
      </c>
      <c r="J4211" t="s">
        <v>8471</v>
      </c>
      <c r="K4211" t="s">
        <v>9621</v>
      </c>
      <c r="L4211" t="str">
        <f t="shared" si="421"/>
        <v>WEEK 28</v>
      </c>
      <c r="M4211" t="str">
        <f t="shared" si="427"/>
        <v>(-) 65 detik</v>
      </c>
    </row>
    <row r="4212" spans="1:13" x14ac:dyDescent="0.35">
      <c r="A4212" s="6">
        <v>3</v>
      </c>
      <c r="B4212" s="6" t="s">
        <v>6904</v>
      </c>
      <c r="C4212" s="6" t="s">
        <v>6904</v>
      </c>
      <c r="D4212" s="6" t="str">
        <f t="shared" si="422"/>
        <v>3-SEGU6555155</v>
      </c>
      <c r="E4212" s="7">
        <f t="shared" si="423"/>
        <v>45123.267043055552</v>
      </c>
      <c r="F4212" s="8">
        <v>45123.412876388888</v>
      </c>
      <c r="G4212" s="7">
        <f t="shared" si="424"/>
        <v>45123.454543055552</v>
      </c>
      <c r="H4212" s="2">
        <f>LOOKUP(2,1/(Sheet1!$D:$D=C4212)/(Sheet1!$E:$E&gt;=E4212)/(Sheet1!$E:$E&lt;=G4212),(Sheet1!$E:$E))</f>
        <v>45123.413651053241</v>
      </c>
      <c r="I4212" t="str">
        <f t="shared" si="420"/>
        <v>0:01:07</v>
      </c>
      <c r="J4212" t="s">
        <v>8471</v>
      </c>
      <c r="K4212" t="s">
        <v>9621</v>
      </c>
      <c r="L4212" t="str">
        <f t="shared" si="421"/>
        <v>WEEK 28</v>
      </c>
      <c r="M4212" t="str">
        <f t="shared" si="427"/>
        <v>(-) 65 detik</v>
      </c>
    </row>
    <row r="4213" spans="1:13" x14ac:dyDescent="0.35">
      <c r="A4213" s="6">
        <v>3</v>
      </c>
      <c r="B4213" s="6" t="s">
        <v>7341</v>
      </c>
      <c r="C4213" s="6" t="s">
        <v>7341</v>
      </c>
      <c r="D4213" s="6" t="str">
        <f t="shared" si="422"/>
        <v>3-TRHU4404376</v>
      </c>
      <c r="E4213" s="7">
        <f t="shared" si="423"/>
        <v>45123.249088425924</v>
      </c>
      <c r="F4213" s="8">
        <v>45123.39492175926</v>
      </c>
      <c r="G4213" s="7">
        <f t="shared" si="424"/>
        <v>45123.436588425924</v>
      </c>
      <c r="H4213" s="2">
        <f>LOOKUP(2,1/(Sheet1!$D:$D=C4213)/(Sheet1!$E:$E&gt;=E4213)/(Sheet1!$E:$E&lt;=G4213),(Sheet1!$E:$E))</f>
        <v>45123.395705312498</v>
      </c>
      <c r="I4213" t="str">
        <f t="shared" si="420"/>
        <v>0:01:08</v>
      </c>
      <c r="J4213" t="s">
        <v>8471</v>
      </c>
      <c r="K4213" t="s">
        <v>9621</v>
      </c>
      <c r="L4213" t="str">
        <f t="shared" si="421"/>
        <v>WEEK 28</v>
      </c>
      <c r="M4213" t="str">
        <f t="shared" si="427"/>
        <v>(-) 65 detik</v>
      </c>
    </row>
    <row r="4214" spans="1:13" x14ac:dyDescent="0.35">
      <c r="A4214" s="6">
        <v>3</v>
      </c>
      <c r="B4214" s="6" t="s">
        <v>5857</v>
      </c>
      <c r="C4214" s="6" t="s">
        <v>5857</v>
      </c>
      <c r="D4214" s="6" t="str">
        <f t="shared" si="422"/>
        <v>3-CAIU3082180</v>
      </c>
      <c r="E4214" s="7">
        <f t="shared" si="423"/>
        <v>45123.231948148146</v>
      </c>
      <c r="F4214" s="8">
        <v>45123.377781481482</v>
      </c>
      <c r="G4214" s="7">
        <f t="shared" si="424"/>
        <v>45123.419448148146</v>
      </c>
      <c r="H4214" s="2">
        <f>LOOKUP(2,1/(Sheet1!$D:$D=C4214)/(Sheet1!$E:$E&gt;=E4214)/(Sheet1!$E:$E&lt;=G4214),(Sheet1!$E:$E))</f>
        <v>45123.378687696757</v>
      </c>
      <c r="I4214" t="str">
        <f t="shared" si="420"/>
        <v>0:01:18</v>
      </c>
      <c r="J4214" t="s">
        <v>8471</v>
      </c>
      <c r="K4214" t="s">
        <v>9621</v>
      </c>
      <c r="L4214" t="str">
        <f t="shared" si="421"/>
        <v>WEEK 28</v>
      </c>
      <c r="M4214" t="str">
        <f t="shared" si="427"/>
        <v>(-) 65 detik</v>
      </c>
    </row>
    <row r="4215" spans="1:13" x14ac:dyDescent="0.35">
      <c r="A4215" s="6">
        <v>2</v>
      </c>
      <c r="B4215" s="6" t="s">
        <v>5735</v>
      </c>
      <c r="C4215" s="6" t="s">
        <v>5735</v>
      </c>
      <c r="D4215" s="6" t="str">
        <f t="shared" si="422"/>
        <v>2-APHU6859330</v>
      </c>
      <c r="E4215" s="7">
        <f t="shared" si="423"/>
        <v>45123.221630555556</v>
      </c>
      <c r="F4215" s="8">
        <v>45123.367463888892</v>
      </c>
      <c r="G4215" s="7">
        <f t="shared" si="424"/>
        <v>45123.409130555556</v>
      </c>
      <c r="H4215" s="2">
        <f>LOOKUP(2,1/(Sheet1!$D:$D=C4215)/(Sheet1!$E:$E&gt;=E4215)/(Sheet1!$E:$E&lt;=G4215),(Sheet1!$E:$E))</f>
        <v>45123.368377025465</v>
      </c>
      <c r="I4215" t="str">
        <f t="shared" si="420"/>
        <v>0:01:19</v>
      </c>
      <c r="J4215" t="s">
        <v>8471</v>
      </c>
      <c r="K4215" t="s">
        <v>9621</v>
      </c>
      <c r="L4215" t="str">
        <f t="shared" si="421"/>
        <v>WEEK 28</v>
      </c>
      <c r="M4215" t="str">
        <f t="shared" si="427"/>
        <v>(-) 65 detik</v>
      </c>
    </row>
    <row r="4216" spans="1:13" x14ac:dyDescent="0.35">
      <c r="A4216" s="6">
        <v>3</v>
      </c>
      <c r="B4216" s="6" t="s">
        <v>6975</v>
      </c>
      <c r="C4216" s="6" t="s">
        <v>6975</v>
      </c>
      <c r="D4216" s="6" t="str">
        <f t="shared" si="422"/>
        <v>3-SKHU8905175</v>
      </c>
      <c r="E4216" s="7">
        <f t="shared" si="423"/>
        <v>45123.199071493051</v>
      </c>
      <c r="F4216" s="8">
        <v>45123.344904826386</v>
      </c>
      <c r="G4216" s="7">
        <f t="shared" si="424"/>
        <v>45123.386571493051</v>
      </c>
      <c r="H4216" s="2">
        <f>LOOKUP(2,1/(Sheet1!$D:$D=C4216)/(Sheet1!$E:$E&gt;=E4216)/(Sheet1!$E:$E&lt;=G4216),(Sheet1!$E:$E))</f>
        <v>45123.345718090277</v>
      </c>
      <c r="I4216" t="str">
        <f t="shared" si="420"/>
        <v>0:01:10</v>
      </c>
      <c r="J4216" t="s">
        <v>8471</v>
      </c>
      <c r="K4216" t="s">
        <v>9621</v>
      </c>
      <c r="L4216" t="str">
        <f t="shared" si="421"/>
        <v>WEEK 28</v>
      </c>
      <c r="M4216" t="str">
        <f t="shared" si="427"/>
        <v>(-) 65 detik</v>
      </c>
    </row>
    <row r="4217" spans="1:13" x14ac:dyDescent="0.35">
      <c r="A4217" s="6">
        <v>3</v>
      </c>
      <c r="B4217" s="6" t="s">
        <v>5330</v>
      </c>
      <c r="C4217" s="6" t="s">
        <v>5330</v>
      </c>
      <c r="D4217" s="6" t="str">
        <f t="shared" si="422"/>
        <v>3-SKHU9400850</v>
      </c>
      <c r="E4217" s="7">
        <f t="shared" si="423"/>
        <v>45123.189422997682</v>
      </c>
      <c r="F4217" s="8">
        <v>45123.335256331018</v>
      </c>
      <c r="G4217" s="7">
        <f t="shared" si="424"/>
        <v>45123.376922997682</v>
      </c>
      <c r="H4217" s="2">
        <f>LOOKUP(2,1/(Sheet1!$D:$D=C4217)/(Sheet1!$E:$E&gt;=E4217)/(Sheet1!$E:$E&lt;=G4217),(Sheet1!$E:$E))</f>
        <v>45123.333656435185</v>
      </c>
      <c r="I4217" t="str">
        <f t="shared" si="420"/>
        <v>+0:02:18</v>
      </c>
      <c r="J4217" t="s">
        <v>9651</v>
      </c>
      <c r="K4217" t="s">
        <v>9621</v>
      </c>
      <c r="L4217" t="str">
        <f t="shared" si="421"/>
        <v>WEEK 28</v>
      </c>
    </row>
    <row r="4218" spans="1:13" x14ac:dyDescent="0.35">
      <c r="A4218" s="6">
        <v>4</v>
      </c>
      <c r="B4218" s="6" t="s">
        <v>6971</v>
      </c>
      <c r="C4218" s="6" t="s">
        <v>6971</v>
      </c>
      <c r="D4218" s="6" t="str">
        <f t="shared" si="422"/>
        <v>4-SKHU8117342</v>
      </c>
      <c r="E4218" s="7">
        <f t="shared" si="423"/>
        <v>45123.187271180555</v>
      </c>
      <c r="F4218" s="8">
        <v>45123.333104513891</v>
      </c>
      <c r="G4218" s="7">
        <f t="shared" si="424"/>
        <v>45123.374771180555</v>
      </c>
      <c r="H4218" s="2">
        <f>LOOKUP(2,1/(Sheet1!$D:$D=C4218)/(Sheet1!$E:$E&gt;=E4218)/(Sheet1!$E:$E&lt;=G4218),(Sheet1!$E:$E))</f>
        <v>45123.333778229164</v>
      </c>
      <c r="I4218" t="str">
        <f t="shared" si="420"/>
        <v>0:00:58</v>
      </c>
      <c r="J4218" t="s">
        <v>8471</v>
      </c>
      <c r="K4218" t="s">
        <v>9621</v>
      </c>
      <c r="L4218" t="str">
        <f t="shared" si="421"/>
        <v>WEEK 28</v>
      </c>
      <c r="M4218" t="str">
        <f>IF(I4218&lt;="0:00:05","(-) 5 detik",IF(I4218&lt;="0:00:15","(-) 15 detik",IF(I4218&lt;="0:00:30","(-) 30 detik","(-) 65 detik")))</f>
        <v>(-) 65 detik</v>
      </c>
    </row>
    <row r="4219" spans="1:13" x14ac:dyDescent="0.35">
      <c r="A4219" s="6">
        <v>3</v>
      </c>
      <c r="B4219" s="6" t="s">
        <v>5406</v>
      </c>
      <c r="C4219" s="6" t="s">
        <v>5406</v>
      </c>
      <c r="D4219" s="6" t="str">
        <f t="shared" si="422"/>
        <v>3-TEMU2003880</v>
      </c>
      <c r="E4219" s="7">
        <f t="shared" si="423"/>
        <v>45123.174736921297</v>
      </c>
      <c r="F4219" s="8">
        <v>45123.320570254633</v>
      </c>
      <c r="G4219" s="7">
        <f t="shared" si="424"/>
        <v>45123.362236921297</v>
      </c>
      <c r="H4219" s="2">
        <f>LOOKUP(2,1/(Sheet1!$D:$D=C4219)/(Sheet1!$E:$E&gt;=E4219)/(Sheet1!$E:$E&lt;=G4219),(Sheet1!$E:$E))</f>
        <v>45123.321424768517</v>
      </c>
      <c r="I4219" t="str">
        <f t="shared" si="420"/>
        <v>0:01:14</v>
      </c>
      <c r="J4219" t="s">
        <v>8471</v>
      </c>
      <c r="K4219" t="s">
        <v>9621</v>
      </c>
      <c r="L4219" t="str">
        <f t="shared" si="421"/>
        <v>WEEK 28</v>
      </c>
      <c r="M4219" t="str">
        <f>IF(I4219&lt;="0:00:05","(-) 5 detik",IF(I4219&lt;="0:00:15","(-) 15 detik",IF(I4219&lt;="0:00:30","(-) 30 detik","(-) 65 detik")))</f>
        <v>(-) 65 detik</v>
      </c>
    </row>
    <row r="4220" spans="1:13" x14ac:dyDescent="0.35">
      <c r="A4220" s="6">
        <v>3</v>
      </c>
      <c r="B4220" s="6" t="s">
        <v>7820</v>
      </c>
      <c r="C4220" s="6" t="s">
        <v>7820</v>
      </c>
      <c r="D4220" s="6" t="str">
        <f t="shared" si="422"/>
        <v>3-SEGU3095544</v>
      </c>
      <c r="E4220" s="7">
        <f t="shared" si="423"/>
        <v>45123.16778935185</v>
      </c>
      <c r="F4220" s="8">
        <v>45123.313622685186</v>
      </c>
      <c r="G4220" s="7">
        <f t="shared" si="424"/>
        <v>45123.35528935185</v>
      </c>
      <c r="H4220" s="2">
        <f>LOOKUP(2,1/(Sheet1!$D:$D=C4220)/(Sheet1!$E:$E&gt;=E4220)/(Sheet1!$E:$E&lt;=G4220),(Sheet1!$E:$E))</f>
        <v>45123.314360983793</v>
      </c>
      <c r="I4220" t="str">
        <f t="shared" si="420"/>
        <v>0:01:04</v>
      </c>
      <c r="J4220" t="s">
        <v>8471</v>
      </c>
      <c r="K4220" t="s">
        <v>9621</v>
      </c>
      <c r="L4220" t="str">
        <f t="shared" si="421"/>
        <v>WEEK 28</v>
      </c>
      <c r="M4220" t="str">
        <f>IF(I4220&lt;="0:00:05","(-) 5 detik",IF(I4220&lt;="0:00:15","(-) 15 detik",IF(I4220&lt;="0:00:30","(-) 30 detik","(-) 65 detik")))</f>
        <v>(-) 65 detik</v>
      </c>
    </row>
    <row r="4221" spans="1:13" x14ac:dyDescent="0.35">
      <c r="A4221" s="6">
        <v>3</v>
      </c>
      <c r="B4221" s="6" t="s">
        <v>2008</v>
      </c>
      <c r="C4221" s="6" t="s">
        <v>2008</v>
      </c>
      <c r="D4221" s="6" t="str">
        <f t="shared" si="422"/>
        <v>3-NYKU5216120</v>
      </c>
      <c r="E4221" s="7">
        <f t="shared" si="423"/>
        <v>45123.114728587963</v>
      </c>
      <c r="F4221" s="8">
        <v>45123.260561921299</v>
      </c>
      <c r="G4221" s="7">
        <f t="shared" si="424"/>
        <v>45123.302228587963</v>
      </c>
      <c r="H4221" s="2">
        <f>LOOKUP(2,1/(Sheet1!$D:$D=C4221)/(Sheet1!$E:$E&gt;=E4221)/(Sheet1!$E:$E&lt;=G4221),(Sheet1!$E:$E))</f>
        <v>45123.227429988423</v>
      </c>
      <c r="I4221" t="str">
        <f t="shared" si="420"/>
        <v>+0:47:43</v>
      </c>
      <c r="J4221" t="s">
        <v>9651</v>
      </c>
      <c r="K4221" t="s">
        <v>9621</v>
      </c>
      <c r="L4221" t="str">
        <f t="shared" si="421"/>
        <v>WEEK 28</v>
      </c>
    </row>
    <row r="4222" spans="1:13" x14ac:dyDescent="0.35">
      <c r="A4222" s="6">
        <v>3</v>
      </c>
      <c r="B4222" s="6" t="s">
        <v>7307</v>
      </c>
      <c r="C4222" s="6" t="s">
        <v>7307</v>
      </c>
      <c r="D4222" s="6" t="str">
        <f t="shared" si="422"/>
        <v>3-TLLU6091529</v>
      </c>
      <c r="E4222" s="7">
        <f t="shared" si="423"/>
        <v>45122.931451157405</v>
      </c>
      <c r="F4222" s="8">
        <v>45123.077284490741</v>
      </c>
      <c r="G4222" s="7">
        <f t="shared" si="424"/>
        <v>45123.118951157405</v>
      </c>
      <c r="H4222" s="2">
        <f>LOOKUP(2,1/(Sheet1!$D:$D=C4222)/(Sheet1!$E:$E&gt;=E4222)/(Sheet1!$E:$E&lt;=G4222),(Sheet1!$E:$E))</f>
        <v>45123.078042685185</v>
      </c>
      <c r="I4222" t="str">
        <f t="shared" si="420"/>
        <v>0:01:06</v>
      </c>
      <c r="J4222" t="s">
        <v>8471</v>
      </c>
      <c r="K4222" t="s">
        <v>9621</v>
      </c>
      <c r="L4222" t="str">
        <f t="shared" si="421"/>
        <v>WEEK 28</v>
      </c>
      <c r="M4222" t="str">
        <f t="shared" ref="M4222:M4229" si="428">IF(I4222&lt;="0:00:05","(-) 5 detik",IF(I4222&lt;="0:00:15","(-) 15 detik",IF(I4222&lt;="0:00:30","(-) 30 detik","(-) 65 detik")))</f>
        <v>(-) 65 detik</v>
      </c>
    </row>
    <row r="4223" spans="1:13" x14ac:dyDescent="0.35">
      <c r="A4223" s="6">
        <v>3</v>
      </c>
      <c r="B4223" s="6" t="s">
        <v>7902</v>
      </c>
      <c r="C4223" s="6" t="s">
        <v>7902</v>
      </c>
      <c r="D4223" s="6" t="str">
        <f t="shared" si="422"/>
        <v>3-TEMU8638759</v>
      </c>
      <c r="E4223" s="7">
        <f t="shared" si="423"/>
        <v>45122.874125347218</v>
      </c>
      <c r="F4223" s="8">
        <v>45123.019958680554</v>
      </c>
      <c r="G4223" s="7">
        <f t="shared" si="424"/>
        <v>45123.061625347218</v>
      </c>
      <c r="H4223" s="2">
        <f>LOOKUP(2,1/(Sheet1!$D:$D=C4223)/(Sheet1!$E:$E&gt;=E4223)/(Sheet1!$E:$E&lt;=G4223),(Sheet1!$E:$E))</f>
        <v>45123.020603807869</v>
      </c>
      <c r="I4223" t="str">
        <f t="shared" si="420"/>
        <v>0:00:56</v>
      </c>
      <c r="J4223" t="s">
        <v>8471</v>
      </c>
      <c r="K4223" t="s">
        <v>9621</v>
      </c>
      <c r="L4223" t="str">
        <f t="shared" si="421"/>
        <v>WEEK 28</v>
      </c>
      <c r="M4223" t="str">
        <f t="shared" si="428"/>
        <v>(-) 65 detik</v>
      </c>
    </row>
    <row r="4224" spans="1:13" x14ac:dyDescent="0.35">
      <c r="A4224" s="6">
        <v>3</v>
      </c>
      <c r="B4224" s="6" t="s">
        <v>6654</v>
      </c>
      <c r="C4224" s="6" t="s">
        <v>6654</v>
      </c>
      <c r="D4224" s="6" t="str">
        <f t="shared" si="422"/>
        <v>3-MSDU5075466</v>
      </c>
      <c r="E4224" s="7">
        <f t="shared" si="423"/>
        <v>45122.871303472217</v>
      </c>
      <c r="F4224" s="8">
        <v>45123.017136805553</v>
      </c>
      <c r="G4224" s="7">
        <f t="shared" si="424"/>
        <v>45123.058803472217</v>
      </c>
      <c r="H4224" s="2">
        <f>LOOKUP(2,1/(Sheet1!$D:$D=C4224)/(Sheet1!$E:$E&gt;=E4224)/(Sheet1!$E:$E&lt;=G4224),(Sheet1!$E:$E))</f>
        <v>45123.017730173611</v>
      </c>
      <c r="I4224" t="str">
        <f t="shared" si="420"/>
        <v>0:00:51</v>
      </c>
      <c r="J4224" t="s">
        <v>8471</v>
      </c>
      <c r="K4224" t="s">
        <v>9621</v>
      </c>
      <c r="L4224" t="str">
        <f t="shared" si="421"/>
        <v>WEEK 28</v>
      </c>
      <c r="M4224" t="str">
        <f t="shared" si="428"/>
        <v>(-) 65 detik</v>
      </c>
    </row>
    <row r="4225" spans="1:13" x14ac:dyDescent="0.35">
      <c r="A4225" s="6">
        <v>2</v>
      </c>
      <c r="B4225" s="6" t="s">
        <v>6269</v>
      </c>
      <c r="C4225" s="6" t="s">
        <v>6269</v>
      </c>
      <c r="D4225" s="6" t="str">
        <f t="shared" si="422"/>
        <v>2-FFAU1036314</v>
      </c>
      <c r="E4225" s="7">
        <f t="shared" si="423"/>
        <v>45122.754193368055</v>
      </c>
      <c r="F4225" s="8">
        <v>45122.900026701391</v>
      </c>
      <c r="G4225" s="7">
        <f t="shared" si="424"/>
        <v>45122.941693368055</v>
      </c>
      <c r="H4225" s="2">
        <f>LOOKUP(2,1/(Sheet1!$D:$D=C4225)/(Sheet1!$E:$E&gt;=E4225)/(Sheet1!$E:$E&lt;=G4225),(Sheet1!$E:$E))</f>
        <v>45122.900608009259</v>
      </c>
      <c r="I4225" t="str">
        <f t="shared" si="420"/>
        <v>0:00:50</v>
      </c>
      <c r="J4225" t="s">
        <v>8471</v>
      </c>
      <c r="K4225" t="s">
        <v>9621</v>
      </c>
      <c r="L4225" t="str">
        <f t="shared" si="421"/>
        <v>WEEK 28</v>
      </c>
      <c r="M4225" t="str">
        <f t="shared" si="428"/>
        <v>(-) 65 detik</v>
      </c>
    </row>
    <row r="4226" spans="1:13" x14ac:dyDescent="0.35">
      <c r="A4226" s="6">
        <v>2</v>
      </c>
      <c r="B4226" s="6" t="s">
        <v>5821</v>
      </c>
      <c r="C4226" s="6" t="s">
        <v>5821</v>
      </c>
      <c r="D4226" s="6" t="str">
        <f t="shared" si="422"/>
        <v>2-BMOU6513620</v>
      </c>
      <c r="E4226" s="7">
        <f t="shared" si="423"/>
        <v>45122.691488078701</v>
      </c>
      <c r="F4226" s="8">
        <v>45122.837321412037</v>
      </c>
      <c r="G4226" s="7">
        <f t="shared" si="424"/>
        <v>45122.878988078701</v>
      </c>
      <c r="H4226" s="2">
        <f>LOOKUP(2,1/(Sheet1!$D:$D=C4226)/(Sheet1!$E:$E&gt;=E4226)/(Sheet1!$E:$E&lt;=G4226),(Sheet1!$E:$E))</f>
        <v>45122.837405879633</v>
      </c>
      <c r="I4226" t="str">
        <f t="shared" ref="I4226:I4289" si="429">IF(H4226-F4226&gt;0, TEXT(ABS(H4226-F4226),"h:mm:ss"), "+"&amp;TEXT(ABS(F4226-H4226),"h:mm:ss"))</f>
        <v>0:00:07</v>
      </c>
      <c r="J4226" t="s">
        <v>8471</v>
      </c>
      <c r="K4226" t="s">
        <v>9621</v>
      </c>
      <c r="L4226" t="str">
        <f t="shared" ref="L4226:L4289" si="430">CONCATENATE("WEEK ",WEEKNUM(F4226,21))</f>
        <v>WEEK 28</v>
      </c>
      <c r="M4226" t="str">
        <f t="shared" si="428"/>
        <v>(-) 15 detik</v>
      </c>
    </row>
    <row r="4227" spans="1:13" x14ac:dyDescent="0.35">
      <c r="A4227" s="6">
        <v>2</v>
      </c>
      <c r="B4227" s="6" t="s">
        <v>7200</v>
      </c>
      <c r="C4227" s="6" t="s">
        <v>7200</v>
      </c>
      <c r="D4227" s="6" t="str">
        <f t="shared" ref="D4227:D4290" si="431">A4227&amp;"-"&amp;C4227</f>
        <v>2-TGBU5212950</v>
      </c>
      <c r="E4227" s="7">
        <f t="shared" ref="E4227:E4290" si="432">F4227-TIMEVALUE("03:30:00")</f>
        <v>45122.688588888886</v>
      </c>
      <c r="F4227" s="8">
        <v>45122.834422222222</v>
      </c>
      <c r="G4227" s="7">
        <f t="shared" ref="G4227:G4290" si="433">F4227+TIMEVALUE("01:00:00")</f>
        <v>45122.876088888886</v>
      </c>
      <c r="H4227" s="2">
        <f>LOOKUP(2,1/(Sheet1!$D:$D=C4227)/(Sheet1!$E:$E&gt;=E4227)/(Sheet1!$E:$E&lt;=G4227),(Sheet1!$E:$E))</f>
        <v>45122.835061180558</v>
      </c>
      <c r="I4227" t="str">
        <f t="shared" si="429"/>
        <v>0:00:55</v>
      </c>
      <c r="J4227" t="s">
        <v>8471</v>
      </c>
      <c r="K4227" t="s">
        <v>9621</v>
      </c>
      <c r="L4227" t="str">
        <f t="shared" si="430"/>
        <v>WEEK 28</v>
      </c>
      <c r="M4227" t="str">
        <f t="shared" si="428"/>
        <v>(-) 65 detik</v>
      </c>
    </row>
    <row r="4228" spans="1:13" x14ac:dyDescent="0.35">
      <c r="A4228" s="6">
        <v>2</v>
      </c>
      <c r="B4228" s="6" t="s">
        <v>5760</v>
      </c>
      <c r="C4228" s="6" t="s">
        <v>5760</v>
      </c>
      <c r="D4228" s="6" t="str">
        <f t="shared" si="431"/>
        <v>2-BEAU4155060</v>
      </c>
      <c r="E4228" s="7">
        <f t="shared" si="432"/>
        <v>45122.68369140046</v>
      </c>
      <c r="F4228" s="8">
        <v>45122.829524733796</v>
      </c>
      <c r="G4228" s="7">
        <f t="shared" si="433"/>
        <v>45122.87119140046</v>
      </c>
      <c r="H4228" s="2">
        <f>LOOKUP(2,1/(Sheet1!$D:$D=C4228)/(Sheet1!$E:$E&gt;=E4228)/(Sheet1!$E:$E&lt;=G4228),(Sheet1!$E:$E))</f>
        <v>45122.830041226851</v>
      </c>
      <c r="I4228" t="str">
        <f t="shared" si="429"/>
        <v>0:00:45</v>
      </c>
      <c r="J4228" t="s">
        <v>8471</v>
      </c>
      <c r="K4228" t="s">
        <v>9621</v>
      </c>
      <c r="L4228" t="str">
        <f t="shared" si="430"/>
        <v>WEEK 28</v>
      </c>
      <c r="M4228" t="str">
        <f t="shared" si="428"/>
        <v>(-) 65 detik</v>
      </c>
    </row>
    <row r="4229" spans="1:13" x14ac:dyDescent="0.35">
      <c r="A4229" s="6">
        <v>2</v>
      </c>
      <c r="B4229" s="6" t="s">
        <v>6926</v>
      </c>
      <c r="C4229" s="6" t="s">
        <v>6926</v>
      </c>
      <c r="D4229" s="6" t="str">
        <f t="shared" si="431"/>
        <v>2-SEKU5905124</v>
      </c>
      <c r="E4229" s="7">
        <f t="shared" si="432"/>
        <v>45122.677239895827</v>
      </c>
      <c r="F4229" s="8">
        <v>45122.823073229163</v>
      </c>
      <c r="G4229" s="7">
        <f t="shared" si="433"/>
        <v>45122.864739895827</v>
      </c>
      <c r="H4229" s="2">
        <f>LOOKUP(2,1/(Sheet1!$D:$D=C4229)/(Sheet1!$E:$E&gt;=E4229)/(Sheet1!$E:$E&lt;=G4229),(Sheet1!$E:$E))</f>
        <v>45122.823653796295</v>
      </c>
      <c r="I4229" t="str">
        <f t="shared" si="429"/>
        <v>0:00:50</v>
      </c>
      <c r="J4229" t="s">
        <v>8471</v>
      </c>
      <c r="K4229" t="s">
        <v>9621</v>
      </c>
      <c r="L4229" t="str">
        <f t="shared" si="430"/>
        <v>WEEK 28</v>
      </c>
      <c r="M4229" t="str">
        <f t="shared" si="428"/>
        <v>(-) 65 detik</v>
      </c>
    </row>
    <row r="4230" spans="1:13" x14ac:dyDescent="0.35">
      <c r="A4230" s="6">
        <v>2</v>
      </c>
      <c r="B4230" s="6" t="s">
        <v>6885</v>
      </c>
      <c r="C4230" s="6" t="s">
        <v>6885</v>
      </c>
      <c r="D4230" s="6" t="str">
        <f t="shared" si="431"/>
        <v>2-SEGU4346372</v>
      </c>
      <c r="E4230" s="7">
        <f t="shared" si="432"/>
        <v>45122.618533564812</v>
      </c>
      <c r="F4230" s="8">
        <v>45122.764366898147</v>
      </c>
      <c r="G4230" s="7">
        <f t="shared" si="433"/>
        <v>45122.806033564812</v>
      </c>
      <c r="H4230" s="2">
        <f>LOOKUP(2,1/(Sheet1!$D:$D=C4230)/(Sheet1!$E:$E&gt;=E4230)/(Sheet1!$E:$E&lt;=G4230),(Sheet1!$E:$E))</f>
        <v>45122.755862291669</v>
      </c>
      <c r="I4230" t="str">
        <f t="shared" si="429"/>
        <v>+0:12:15</v>
      </c>
      <c r="J4230" t="s">
        <v>9651</v>
      </c>
      <c r="K4230" t="s">
        <v>9621</v>
      </c>
      <c r="L4230" t="str">
        <f t="shared" si="430"/>
        <v>WEEK 28</v>
      </c>
    </row>
    <row r="4231" spans="1:13" x14ac:dyDescent="0.35">
      <c r="A4231" s="6">
        <v>3</v>
      </c>
      <c r="B4231" s="6" t="s">
        <v>6742</v>
      </c>
      <c r="C4231" s="6" t="s">
        <v>6742</v>
      </c>
      <c r="D4231" s="6" t="str">
        <f t="shared" si="431"/>
        <v>3-MSMU6547922</v>
      </c>
      <c r="E4231" s="7">
        <f t="shared" si="432"/>
        <v>45122.611576817129</v>
      </c>
      <c r="F4231" s="8">
        <v>45122.757410150465</v>
      </c>
      <c r="G4231" s="7">
        <f t="shared" si="433"/>
        <v>45122.799076817129</v>
      </c>
      <c r="H4231" s="2">
        <f>LOOKUP(2,1/(Sheet1!$D:$D=C4231)/(Sheet1!$E:$E&gt;=E4231)/(Sheet1!$E:$E&lt;=G4231),(Sheet1!$E:$E))</f>
        <v>45122.757967662037</v>
      </c>
      <c r="I4231" t="str">
        <f t="shared" si="429"/>
        <v>0:00:48</v>
      </c>
      <c r="J4231" t="s">
        <v>8471</v>
      </c>
      <c r="K4231" t="s">
        <v>9621</v>
      </c>
      <c r="L4231" t="str">
        <f t="shared" si="430"/>
        <v>WEEK 28</v>
      </c>
      <c r="M4231" t="str">
        <f t="shared" ref="M4231:M4244" si="434">IF(I4231&lt;="0:00:05","(-) 5 detik",IF(I4231&lt;="0:00:15","(-) 15 detik",IF(I4231&lt;="0:00:30","(-) 30 detik","(-) 65 detik")))</f>
        <v>(-) 65 detik</v>
      </c>
    </row>
    <row r="4232" spans="1:13" x14ac:dyDescent="0.35">
      <c r="A4232" s="6">
        <v>3</v>
      </c>
      <c r="B4232" s="6" t="s">
        <v>6744</v>
      </c>
      <c r="C4232" s="6" t="s">
        <v>6744</v>
      </c>
      <c r="D4232" s="6" t="str">
        <f t="shared" si="431"/>
        <v>3-MSMU8963683</v>
      </c>
      <c r="E4232" s="7">
        <f t="shared" si="432"/>
        <v>45122.605541631943</v>
      </c>
      <c r="F4232" s="8">
        <v>45122.751374965279</v>
      </c>
      <c r="G4232" s="7">
        <f t="shared" si="433"/>
        <v>45122.793041631943</v>
      </c>
      <c r="H4232" s="2">
        <f>LOOKUP(2,1/(Sheet1!$D:$D=C4232)/(Sheet1!$E:$E&gt;=E4232)/(Sheet1!$E:$E&lt;=G4232),(Sheet1!$E:$E))</f>
        <v>45122.751929409722</v>
      </c>
      <c r="I4232" t="str">
        <f t="shared" si="429"/>
        <v>0:00:48</v>
      </c>
      <c r="J4232" t="s">
        <v>8471</v>
      </c>
      <c r="K4232" t="s">
        <v>9621</v>
      </c>
      <c r="L4232" t="str">
        <f t="shared" si="430"/>
        <v>WEEK 28</v>
      </c>
      <c r="M4232" t="str">
        <f t="shared" si="434"/>
        <v>(-) 65 detik</v>
      </c>
    </row>
    <row r="4233" spans="1:13" x14ac:dyDescent="0.35">
      <c r="A4233" s="6">
        <v>4</v>
      </c>
      <c r="B4233" s="6" t="s">
        <v>6091</v>
      </c>
      <c r="C4233" s="6" t="s">
        <v>6091</v>
      </c>
      <c r="D4233" s="6" t="str">
        <f t="shared" si="431"/>
        <v>4-DFSU7446744</v>
      </c>
      <c r="E4233" s="7">
        <f t="shared" si="432"/>
        <v>45122.603109456017</v>
      </c>
      <c r="F4233" s="8">
        <v>45122.748942789352</v>
      </c>
      <c r="G4233" s="7">
        <f t="shared" si="433"/>
        <v>45122.790609456017</v>
      </c>
      <c r="H4233" s="2">
        <f>LOOKUP(2,1/(Sheet1!$D:$D=C4233)/(Sheet1!$E:$E&gt;=E4233)/(Sheet1!$E:$E&lt;=G4233),(Sheet1!$E:$E))</f>
        <v>45122.74965795139</v>
      </c>
      <c r="I4233" t="str">
        <f t="shared" si="429"/>
        <v>0:01:02</v>
      </c>
      <c r="J4233" t="s">
        <v>8471</v>
      </c>
      <c r="K4233" t="s">
        <v>9621</v>
      </c>
      <c r="L4233" t="str">
        <f t="shared" si="430"/>
        <v>WEEK 28</v>
      </c>
      <c r="M4233" t="str">
        <f t="shared" si="434"/>
        <v>(-) 65 detik</v>
      </c>
    </row>
    <row r="4234" spans="1:13" x14ac:dyDescent="0.35">
      <c r="A4234" s="6">
        <v>3</v>
      </c>
      <c r="B4234" s="6" t="s">
        <v>7208</v>
      </c>
      <c r="C4234" s="6" t="s">
        <v>7208</v>
      </c>
      <c r="D4234" s="6" t="str">
        <f t="shared" si="431"/>
        <v>3-TGBU6348909</v>
      </c>
      <c r="E4234" s="7">
        <f t="shared" si="432"/>
        <v>45122.601857951384</v>
      </c>
      <c r="F4234" s="8">
        <v>45122.74769128472</v>
      </c>
      <c r="G4234" s="7">
        <f t="shared" si="433"/>
        <v>45122.789357951384</v>
      </c>
      <c r="H4234" s="2">
        <f>LOOKUP(2,1/(Sheet1!$D:$D=C4234)/(Sheet1!$E:$E&gt;=E4234)/(Sheet1!$E:$E&lt;=G4234),(Sheet1!$E:$E))</f>
        <v>45122.748321342595</v>
      </c>
      <c r="I4234" t="str">
        <f t="shared" si="429"/>
        <v>0:00:54</v>
      </c>
      <c r="J4234" t="s">
        <v>8471</v>
      </c>
      <c r="K4234" t="s">
        <v>9621</v>
      </c>
      <c r="L4234" t="str">
        <f t="shared" si="430"/>
        <v>WEEK 28</v>
      </c>
      <c r="M4234" t="str">
        <f t="shared" si="434"/>
        <v>(-) 65 detik</v>
      </c>
    </row>
    <row r="4235" spans="1:13" x14ac:dyDescent="0.35">
      <c r="A4235" s="6">
        <v>4</v>
      </c>
      <c r="B4235" s="6" t="s">
        <v>8419</v>
      </c>
      <c r="C4235" s="6" t="s">
        <v>8419</v>
      </c>
      <c r="D4235" s="6" t="str">
        <f t="shared" si="431"/>
        <v>4-TRHU6040627</v>
      </c>
      <c r="E4235" s="7">
        <f t="shared" si="432"/>
        <v>45122.60083938657</v>
      </c>
      <c r="F4235" s="8">
        <v>45122.746672719906</v>
      </c>
      <c r="G4235" s="7">
        <f t="shared" si="433"/>
        <v>45122.78833938657</v>
      </c>
      <c r="H4235" s="2">
        <f>LOOKUP(2,1/(Sheet1!$D:$D=C4235)/(Sheet1!$E:$E&gt;=E4235)/(Sheet1!$E:$E&lt;=G4235),(Sheet1!$E:$E))</f>
        <v>45122.747309687496</v>
      </c>
      <c r="I4235" t="str">
        <f t="shared" si="429"/>
        <v>0:00:55</v>
      </c>
      <c r="J4235" t="s">
        <v>8471</v>
      </c>
      <c r="K4235" t="s">
        <v>9621</v>
      </c>
      <c r="L4235" t="str">
        <f t="shared" si="430"/>
        <v>WEEK 28</v>
      </c>
      <c r="M4235" t="str">
        <f t="shared" si="434"/>
        <v>(-) 65 detik</v>
      </c>
    </row>
    <row r="4236" spans="1:13" x14ac:dyDescent="0.35">
      <c r="A4236" s="6">
        <v>3</v>
      </c>
      <c r="B4236" s="6" t="s">
        <v>7681</v>
      </c>
      <c r="C4236" s="6" t="s">
        <v>7681</v>
      </c>
      <c r="D4236" s="6" t="str">
        <f t="shared" si="431"/>
        <v>3-FSCU9322809</v>
      </c>
      <c r="E4236" s="7">
        <f t="shared" si="432"/>
        <v>45122.594069826388</v>
      </c>
      <c r="F4236" s="8">
        <v>45122.739903159723</v>
      </c>
      <c r="G4236" s="7">
        <f t="shared" si="433"/>
        <v>45122.781569826388</v>
      </c>
      <c r="H4236" s="2">
        <f>LOOKUP(2,1/(Sheet1!$D:$D=C4236)/(Sheet1!$E:$E&gt;=E4236)/(Sheet1!$E:$E&lt;=G4236),(Sheet1!$E:$E))</f>
        <v>45122.740616053241</v>
      </c>
      <c r="I4236" t="str">
        <f t="shared" si="429"/>
        <v>0:01:02</v>
      </c>
      <c r="J4236" t="s">
        <v>8471</v>
      </c>
      <c r="K4236" t="s">
        <v>9621</v>
      </c>
      <c r="L4236" t="str">
        <f t="shared" si="430"/>
        <v>WEEK 28</v>
      </c>
      <c r="M4236" t="str">
        <f t="shared" si="434"/>
        <v>(-) 65 detik</v>
      </c>
    </row>
    <row r="4237" spans="1:13" x14ac:dyDescent="0.35">
      <c r="A4237" s="6">
        <v>4</v>
      </c>
      <c r="B4237" s="6" t="s">
        <v>8342</v>
      </c>
      <c r="C4237" s="6" t="s">
        <v>8342</v>
      </c>
      <c r="D4237" s="6" t="str">
        <f t="shared" si="431"/>
        <v>4-TCKU7959066</v>
      </c>
      <c r="E4237" s="7">
        <f t="shared" si="432"/>
        <v>45122.591292824072</v>
      </c>
      <c r="F4237" s="8">
        <v>45122.737126157408</v>
      </c>
      <c r="G4237" s="7">
        <f t="shared" si="433"/>
        <v>45122.778792824072</v>
      </c>
      <c r="H4237" s="2">
        <f>LOOKUP(2,1/(Sheet1!$D:$D=C4237)/(Sheet1!$E:$E&gt;=E4237)/(Sheet1!$E:$E&lt;=G4237),(Sheet1!$E:$E))</f>
        <v>45122.737755868053</v>
      </c>
      <c r="I4237" t="str">
        <f t="shared" si="429"/>
        <v>0:00:54</v>
      </c>
      <c r="J4237" t="s">
        <v>8471</v>
      </c>
      <c r="K4237" t="s">
        <v>9621</v>
      </c>
      <c r="L4237" t="str">
        <f t="shared" si="430"/>
        <v>WEEK 28</v>
      </c>
      <c r="M4237" t="str">
        <f t="shared" si="434"/>
        <v>(-) 65 detik</v>
      </c>
    </row>
    <row r="4238" spans="1:13" x14ac:dyDescent="0.35">
      <c r="A4238" s="6">
        <v>3</v>
      </c>
      <c r="B4238" s="6" t="s">
        <v>7587</v>
      </c>
      <c r="C4238" s="6" t="s">
        <v>7587</v>
      </c>
      <c r="D4238" s="6" t="str">
        <f t="shared" si="431"/>
        <v>3-CSNU8543555</v>
      </c>
      <c r="E4238" s="7">
        <f t="shared" si="432"/>
        <v>45122.589311030089</v>
      </c>
      <c r="F4238" s="8">
        <v>45122.735144363425</v>
      </c>
      <c r="G4238" s="7">
        <f t="shared" si="433"/>
        <v>45122.776811030089</v>
      </c>
      <c r="H4238" s="2">
        <f>LOOKUP(2,1/(Sheet1!$D:$D=C4238)/(Sheet1!$E:$E&gt;=E4238)/(Sheet1!$E:$E&lt;=G4238),(Sheet1!$E:$E))</f>
        <v>45122.735879108797</v>
      </c>
      <c r="I4238" t="str">
        <f t="shared" si="429"/>
        <v>0:01:03</v>
      </c>
      <c r="J4238" t="s">
        <v>8471</v>
      </c>
      <c r="K4238" t="s">
        <v>9621</v>
      </c>
      <c r="L4238" t="str">
        <f t="shared" si="430"/>
        <v>WEEK 28</v>
      </c>
      <c r="M4238" t="str">
        <f t="shared" si="434"/>
        <v>(-) 65 detik</v>
      </c>
    </row>
    <row r="4239" spans="1:13" x14ac:dyDescent="0.35">
      <c r="A4239" s="6">
        <v>4</v>
      </c>
      <c r="B4239" s="6" t="s">
        <v>8369</v>
      </c>
      <c r="C4239" s="6" t="s">
        <v>8369</v>
      </c>
      <c r="D4239" s="6" t="str">
        <f t="shared" si="431"/>
        <v>4-TCNU7795687</v>
      </c>
      <c r="E4239" s="7">
        <f t="shared" si="432"/>
        <v>45122.5844540162</v>
      </c>
      <c r="F4239" s="8">
        <v>45122.730287349536</v>
      </c>
      <c r="G4239" s="7">
        <f t="shared" si="433"/>
        <v>45122.7719540162</v>
      </c>
      <c r="H4239" s="2">
        <f>LOOKUP(2,1/(Sheet1!$D:$D=C4239)/(Sheet1!$E:$E&gt;=E4239)/(Sheet1!$E:$E&lt;=G4239),(Sheet1!$E:$E))</f>
        <v>45122.730950046294</v>
      </c>
      <c r="I4239" t="str">
        <f t="shared" si="429"/>
        <v>0:00:57</v>
      </c>
      <c r="J4239" t="s">
        <v>8471</v>
      </c>
      <c r="K4239" t="s">
        <v>9621</v>
      </c>
      <c r="L4239" t="str">
        <f t="shared" si="430"/>
        <v>WEEK 28</v>
      </c>
      <c r="M4239" t="str">
        <f t="shared" si="434"/>
        <v>(-) 65 detik</v>
      </c>
    </row>
    <row r="4240" spans="1:13" x14ac:dyDescent="0.35">
      <c r="A4240" s="6">
        <v>3</v>
      </c>
      <c r="B4240" s="6" t="s">
        <v>6333</v>
      </c>
      <c r="C4240" s="6" t="s">
        <v>6333</v>
      </c>
      <c r="D4240" s="6" t="str">
        <f t="shared" si="431"/>
        <v>3-GCXU5016492</v>
      </c>
      <c r="E4240" s="7">
        <f t="shared" si="432"/>
        <v>45122.583317858793</v>
      </c>
      <c r="F4240" s="8">
        <v>45122.729151192128</v>
      </c>
      <c r="G4240" s="7">
        <f t="shared" si="433"/>
        <v>45122.770817858793</v>
      </c>
      <c r="H4240" s="2">
        <f>LOOKUP(2,1/(Sheet1!$D:$D=C4240)/(Sheet1!$E:$E&gt;=E4240)/(Sheet1!$E:$E&lt;=G4240),(Sheet1!$E:$E))</f>
        <v>45122.729737592592</v>
      </c>
      <c r="I4240" t="str">
        <f t="shared" si="429"/>
        <v>0:00:51</v>
      </c>
      <c r="J4240" t="s">
        <v>8471</v>
      </c>
      <c r="K4240" t="s">
        <v>9621</v>
      </c>
      <c r="L4240" t="str">
        <f t="shared" si="430"/>
        <v>WEEK 28</v>
      </c>
      <c r="M4240" t="str">
        <f t="shared" si="434"/>
        <v>(-) 65 detik</v>
      </c>
    </row>
    <row r="4241" spans="1:13" x14ac:dyDescent="0.35">
      <c r="A4241" s="6">
        <v>3</v>
      </c>
      <c r="B4241" s="6" t="s">
        <v>7233</v>
      </c>
      <c r="C4241" s="6" t="s">
        <v>7233</v>
      </c>
      <c r="D4241" s="6" t="str">
        <f t="shared" si="431"/>
        <v>3-TGBU8556780</v>
      </c>
      <c r="E4241" s="7">
        <f t="shared" si="432"/>
        <v>45122.581709606478</v>
      </c>
      <c r="F4241" s="8">
        <v>45122.727542939814</v>
      </c>
      <c r="G4241" s="7">
        <f t="shared" si="433"/>
        <v>45122.769209606478</v>
      </c>
      <c r="H4241" s="2">
        <f>LOOKUP(2,1/(Sheet1!$D:$D=C4241)/(Sheet1!$E:$E&gt;=E4241)/(Sheet1!$E:$E&lt;=G4241),(Sheet1!$E:$E))</f>
        <v>45122.728247905092</v>
      </c>
      <c r="I4241" t="str">
        <f t="shared" si="429"/>
        <v>0:01:01</v>
      </c>
      <c r="J4241" t="s">
        <v>8471</v>
      </c>
      <c r="K4241" t="s">
        <v>9621</v>
      </c>
      <c r="L4241" t="str">
        <f t="shared" si="430"/>
        <v>WEEK 28</v>
      </c>
      <c r="M4241" t="str">
        <f t="shared" si="434"/>
        <v>(-) 65 detik</v>
      </c>
    </row>
    <row r="4242" spans="1:13" x14ac:dyDescent="0.35">
      <c r="A4242" s="6">
        <v>3</v>
      </c>
      <c r="B4242" s="6" t="s">
        <v>7119</v>
      </c>
      <c r="C4242" s="6" t="s">
        <v>7119</v>
      </c>
      <c r="D4242" s="6" t="str">
        <f t="shared" si="431"/>
        <v>3-TCNU5849568</v>
      </c>
      <c r="E4242" s="7">
        <f t="shared" si="432"/>
        <v>45122.580054664351</v>
      </c>
      <c r="F4242" s="8">
        <v>45122.725887997687</v>
      </c>
      <c r="G4242" s="7">
        <f t="shared" si="433"/>
        <v>45122.767554664351</v>
      </c>
      <c r="H4242" s="2">
        <f>LOOKUP(2,1/(Sheet1!$D:$D=C4242)/(Sheet1!$E:$E&gt;=E4242)/(Sheet1!$E:$E&lt;=G4242),(Sheet1!$E:$E))</f>
        <v>45122.726596793982</v>
      </c>
      <c r="I4242" t="str">
        <f t="shared" si="429"/>
        <v>0:01:01</v>
      </c>
      <c r="J4242" t="s">
        <v>8471</v>
      </c>
      <c r="K4242" t="s">
        <v>9621</v>
      </c>
      <c r="L4242" t="str">
        <f t="shared" si="430"/>
        <v>WEEK 28</v>
      </c>
      <c r="M4242" t="str">
        <f t="shared" si="434"/>
        <v>(-) 65 detik</v>
      </c>
    </row>
    <row r="4243" spans="1:13" x14ac:dyDescent="0.35">
      <c r="A4243" s="6">
        <v>2</v>
      </c>
      <c r="B4243" s="6" t="s">
        <v>5739</v>
      </c>
      <c r="C4243" s="6" t="s">
        <v>5739</v>
      </c>
      <c r="D4243" s="6" t="str">
        <f t="shared" si="431"/>
        <v>2-APZU4385928</v>
      </c>
      <c r="E4243" s="7">
        <f t="shared" si="432"/>
        <v>45122.552433449069</v>
      </c>
      <c r="F4243" s="8">
        <v>45122.698266782405</v>
      </c>
      <c r="G4243" s="7">
        <f t="shared" si="433"/>
        <v>45122.739933449069</v>
      </c>
      <c r="H4243" s="2">
        <f>LOOKUP(2,1/(Sheet1!$D:$D=C4243)/(Sheet1!$E:$E&gt;=E4243)/(Sheet1!$E:$E&lt;=G4243),(Sheet1!$E:$E))</f>
        <v>45122.698801377315</v>
      </c>
      <c r="I4243" t="str">
        <f t="shared" si="429"/>
        <v>0:00:46</v>
      </c>
      <c r="J4243" t="s">
        <v>8471</v>
      </c>
      <c r="K4243" t="s">
        <v>9621</v>
      </c>
      <c r="L4243" t="str">
        <f t="shared" si="430"/>
        <v>WEEK 28</v>
      </c>
      <c r="M4243" t="str">
        <f t="shared" si="434"/>
        <v>(-) 65 detik</v>
      </c>
    </row>
    <row r="4244" spans="1:13" x14ac:dyDescent="0.35">
      <c r="A4244" s="6">
        <v>1</v>
      </c>
      <c r="B4244" s="6" t="s">
        <v>4158</v>
      </c>
      <c r="C4244" s="6" t="s">
        <v>4158</v>
      </c>
      <c r="D4244" s="6" t="str">
        <f t="shared" si="431"/>
        <v>1-OOLU9177653</v>
      </c>
      <c r="E4244" s="7">
        <f t="shared" si="432"/>
        <v>45122.549007210648</v>
      </c>
      <c r="F4244" s="8">
        <v>45122.694840543983</v>
      </c>
      <c r="G4244" s="7">
        <f t="shared" si="433"/>
        <v>45122.736507210648</v>
      </c>
      <c r="H4244" s="2">
        <f>LOOKUP(2,1/(Sheet1!$D:$D=C4244)/(Sheet1!$E:$E&gt;=E4244)/(Sheet1!$E:$E&lt;=G4244),(Sheet1!$E:$E))</f>
        <v>45122.695424745369</v>
      </c>
      <c r="I4244" t="str">
        <f t="shared" si="429"/>
        <v>0:00:50</v>
      </c>
      <c r="J4244" t="s">
        <v>8471</v>
      </c>
      <c r="K4244" t="s">
        <v>9621</v>
      </c>
      <c r="L4244" t="str">
        <f t="shared" si="430"/>
        <v>WEEK 28</v>
      </c>
      <c r="M4244" t="str">
        <f t="shared" si="434"/>
        <v>(-) 65 detik</v>
      </c>
    </row>
    <row r="4245" spans="1:13" x14ac:dyDescent="0.35">
      <c r="A4245" s="6">
        <v>4</v>
      </c>
      <c r="B4245" s="6" t="s">
        <v>6468</v>
      </c>
      <c r="C4245" s="6" t="s">
        <v>6468</v>
      </c>
      <c r="D4245" s="6" t="str">
        <f t="shared" si="431"/>
        <v>4-KOCU4756728</v>
      </c>
      <c r="E4245" s="7">
        <f t="shared" si="432"/>
        <v>45122.539523645828</v>
      </c>
      <c r="F4245" s="8">
        <v>45122.685356979164</v>
      </c>
      <c r="G4245" s="7">
        <f t="shared" si="433"/>
        <v>45122.727023645828</v>
      </c>
      <c r="H4245" s="2">
        <f>LOOKUP(2,1/(Sheet1!$D:$D=C4245)/(Sheet1!$E:$E&gt;=E4245)/(Sheet1!$E:$E&lt;=G4245),(Sheet1!$E:$E))</f>
        <v>45122.68405113426</v>
      </c>
      <c r="I4245" t="str">
        <f t="shared" si="429"/>
        <v>+0:01:53</v>
      </c>
      <c r="J4245" t="s">
        <v>9651</v>
      </c>
      <c r="K4245" t="s">
        <v>9621</v>
      </c>
      <c r="L4245" t="str">
        <f t="shared" si="430"/>
        <v>WEEK 28</v>
      </c>
    </row>
    <row r="4246" spans="1:13" x14ac:dyDescent="0.35">
      <c r="A4246" s="6">
        <v>3</v>
      </c>
      <c r="B4246" s="6" t="s">
        <v>5273</v>
      </c>
      <c r="C4246" s="6" t="s">
        <v>5273</v>
      </c>
      <c r="D4246" s="6" t="str">
        <f t="shared" si="431"/>
        <v>3-SEGU5929287</v>
      </c>
      <c r="E4246" s="7">
        <f t="shared" si="432"/>
        <v>45122.512783761573</v>
      </c>
      <c r="F4246" s="8">
        <v>45122.658617094909</v>
      </c>
      <c r="G4246" s="7">
        <f t="shared" si="433"/>
        <v>45122.700283761573</v>
      </c>
      <c r="H4246" s="2">
        <f>LOOKUP(2,1/(Sheet1!$D:$D=C4246)/(Sheet1!$E:$E&gt;=E4246)/(Sheet1!$E:$E&lt;=G4246),(Sheet1!$E:$E))</f>
        <v>45122.659100509256</v>
      </c>
      <c r="I4246" t="str">
        <f t="shared" si="429"/>
        <v>0:00:42</v>
      </c>
      <c r="J4246" t="s">
        <v>8471</v>
      </c>
      <c r="K4246" t="s">
        <v>9621</v>
      </c>
      <c r="L4246" t="str">
        <f t="shared" si="430"/>
        <v>WEEK 28</v>
      </c>
      <c r="M4246" t="str">
        <f t="shared" ref="M4246:M4255" si="435">IF(I4246&lt;="0:00:05","(-) 5 detik",IF(I4246&lt;="0:00:15","(-) 15 detik",IF(I4246&lt;="0:00:30","(-) 30 detik","(-) 65 detik")))</f>
        <v>(-) 65 detik</v>
      </c>
    </row>
    <row r="4247" spans="1:13" x14ac:dyDescent="0.35">
      <c r="A4247" s="6">
        <v>3</v>
      </c>
      <c r="B4247" s="6" t="s">
        <v>257</v>
      </c>
      <c r="C4247" s="6" t="s">
        <v>257</v>
      </c>
      <c r="D4247" s="6" t="str">
        <f t="shared" si="431"/>
        <v>3-CXDU1393916</v>
      </c>
      <c r="E4247" s="7">
        <f t="shared" si="432"/>
        <v>45122.459446215275</v>
      </c>
      <c r="F4247" s="8">
        <v>45122.60527954861</v>
      </c>
      <c r="G4247" s="7">
        <f t="shared" si="433"/>
        <v>45122.646946215275</v>
      </c>
      <c r="H4247" s="2">
        <f>LOOKUP(2,1/(Sheet1!$D:$D=C4247)/(Sheet1!$E:$E&gt;=E4247)/(Sheet1!$E:$E&lt;=G4247),(Sheet1!$E:$E))</f>
        <v>45122.60587702546</v>
      </c>
      <c r="I4247" t="str">
        <f t="shared" si="429"/>
        <v>0:00:52</v>
      </c>
      <c r="J4247" t="s">
        <v>8471</v>
      </c>
      <c r="K4247" t="s">
        <v>9621</v>
      </c>
      <c r="L4247" t="str">
        <f t="shared" si="430"/>
        <v>WEEK 28</v>
      </c>
      <c r="M4247" t="str">
        <f t="shared" si="435"/>
        <v>(-) 65 detik</v>
      </c>
    </row>
    <row r="4248" spans="1:13" x14ac:dyDescent="0.35">
      <c r="A4248" s="6">
        <v>2</v>
      </c>
      <c r="B4248" s="6" t="s">
        <v>5935</v>
      </c>
      <c r="C4248" s="6" t="s">
        <v>5935</v>
      </c>
      <c r="D4248" s="6" t="str">
        <f t="shared" si="431"/>
        <v>2-CMAU5724488</v>
      </c>
      <c r="E4248" s="7">
        <f t="shared" si="432"/>
        <v>45122.425781168982</v>
      </c>
      <c r="F4248" s="8">
        <v>45122.571614502318</v>
      </c>
      <c r="G4248" s="7">
        <f t="shared" si="433"/>
        <v>45122.613281168982</v>
      </c>
      <c r="H4248" s="2">
        <f>LOOKUP(2,1/(Sheet1!$D:$D=C4248)/(Sheet1!$E:$E&gt;=E4248)/(Sheet1!$E:$E&lt;=G4248),(Sheet1!$E:$E))</f>
        <v>45122.572203657408</v>
      </c>
      <c r="I4248" t="str">
        <f t="shared" si="429"/>
        <v>0:00:51</v>
      </c>
      <c r="J4248" t="s">
        <v>8471</v>
      </c>
      <c r="K4248" t="s">
        <v>9621</v>
      </c>
      <c r="L4248" t="str">
        <f t="shared" si="430"/>
        <v>WEEK 28</v>
      </c>
      <c r="M4248" t="str">
        <f t="shared" si="435"/>
        <v>(-) 65 detik</v>
      </c>
    </row>
    <row r="4249" spans="1:13" x14ac:dyDescent="0.35">
      <c r="A4249" s="6">
        <v>2</v>
      </c>
      <c r="B4249" s="6" t="s">
        <v>5757</v>
      </c>
      <c r="C4249" s="6" t="s">
        <v>5757</v>
      </c>
      <c r="D4249" s="6" t="str">
        <f t="shared" si="431"/>
        <v>2-BEAU4060319</v>
      </c>
      <c r="E4249" s="7">
        <f t="shared" si="432"/>
        <v>45122.424129398147</v>
      </c>
      <c r="F4249" s="8">
        <v>45122.569962731483</v>
      </c>
      <c r="G4249" s="7">
        <f t="shared" si="433"/>
        <v>45122.611629398147</v>
      </c>
      <c r="H4249" s="2">
        <f>LOOKUP(2,1/(Sheet1!$D:$D=C4249)/(Sheet1!$E:$E&gt;=E4249)/(Sheet1!$E:$E&lt;=G4249),(Sheet1!$E:$E))</f>
        <v>45122.570367245367</v>
      </c>
      <c r="I4249" t="str">
        <f t="shared" si="429"/>
        <v>0:00:35</v>
      </c>
      <c r="J4249" t="s">
        <v>8471</v>
      </c>
      <c r="K4249" t="s">
        <v>9621</v>
      </c>
      <c r="L4249" t="str">
        <f t="shared" si="430"/>
        <v>WEEK 28</v>
      </c>
      <c r="M4249" t="str">
        <f t="shared" si="435"/>
        <v>(-) 65 detik</v>
      </c>
    </row>
    <row r="4250" spans="1:13" x14ac:dyDescent="0.35">
      <c r="A4250" s="6">
        <v>2</v>
      </c>
      <c r="B4250" s="6" t="s">
        <v>5731</v>
      </c>
      <c r="C4250" s="6" t="s">
        <v>5731</v>
      </c>
      <c r="D4250" s="6" t="str">
        <f t="shared" si="431"/>
        <v>2-APHU6543871</v>
      </c>
      <c r="E4250" s="7">
        <f t="shared" si="432"/>
        <v>45122.41941628472</v>
      </c>
      <c r="F4250" s="8">
        <v>45122.565249618056</v>
      </c>
      <c r="G4250" s="7">
        <f t="shared" si="433"/>
        <v>45122.60691628472</v>
      </c>
      <c r="H4250" s="2">
        <f>LOOKUP(2,1/(Sheet1!$D:$D=C4250)/(Sheet1!$E:$E&gt;=E4250)/(Sheet1!$E:$E&lt;=G4250),(Sheet1!$E:$E))</f>
        <v>45122.565739861115</v>
      </c>
      <c r="I4250" t="str">
        <f t="shared" si="429"/>
        <v>0:00:42</v>
      </c>
      <c r="J4250" t="s">
        <v>8471</v>
      </c>
      <c r="K4250" t="s">
        <v>9621</v>
      </c>
      <c r="L4250" t="str">
        <f t="shared" si="430"/>
        <v>WEEK 28</v>
      </c>
      <c r="M4250" t="str">
        <f t="shared" si="435"/>
        <v>(-) 65 detik</v>
      </c>
    </row>
    <row r="4251" spans="1:13" x14ac:dyDescent="0.35">
      <c r="A4251" s="6">
        <v>1</v>
      </c>
      <c r="B4251" s="6" t="s">
        <v>5518</v>
      </c>
      <c r="C4251" s="6" t="s">
        <v>5518</v>
      </c>
      <c r="D4251" s="6" t="str">
        <f t="shared" si="431"/>
        <v>1-TRHU2994709</v>
      </c>
      <c r="E4251" s="7">
        <f t="shared" si="432"/>
        <v>45122.413948923611</v>
      </c>
      <c r="F4251" s="8">
        <v>45122.559782256947</v>
      </c>
      <c r="G4251" s="7">
        <f t="shared" si="433"/>
        <v>45122.601448923611</v>
      </c>
      <c r="H4251" s="2">
        <f>LOOKUP(2,1/(Sheet1!$D:$D=C4251)/(Sheet1!$E:$E&gt;=E4251)/(Sheet1!$E:$E&lt;=G4251),(Sheet1!$E:$E))</f>
        <v>45122.56042587963</v>
      </c>
      <c r="I4251" t="str">
        <f t="shared" si="429"/>
        <v>0:00:56</v>
      </c>
      <c r="J4251" t="s">
        <v>8471</v>
      </c>
      <c r="K4251" t="s">
        <v>9621</v>
      </c>
      <c r="L4251" t="str">
        <f t="shared" si="430"/>
        <v>WEEK 28</v>
      </c>
      <c r="M4251" t="str">
        <f t="shared" si="435"/>
        <v>(-) 65 detik</v>
      </c>
    </row>
    <row r="4252" spans="1:13" x14ac:dyDescent="0.35">
      <c r="A4252" s="6">
        <v>4</v>
      </c>
      <c r="B4252" s="6" t="s">
        <v>6117</v>
      </c>
      <c r="C4252" s="6" t="s">
        <v>6117</v>
      </c>
      <c r="D4252" s="6" t="str">
        <f t="shared" si="431"/>
        <v>4-DRYU4567628</v>
      </c>
      <c r="E4252" s="7">
        <f t="shared" si="432"/>
        <v>45122.41251130787</v>
      </c>
      <c r="F4252" s="8">
        <v>45122.558344641206</v>
      </c>
      <c r="G4252" s="7">
        <f t="shared" si="433"/>
        <v>45122.60001130787</v>
      </c>
      <c r="H4252" s="2">
        <f>LOOKUP(2,1/(Sheet1!$D:$D=C4252)/(Sheet1!$E:$E&gt;=E4252)/(Sheet1!$E:$E&lt;=G4252),(Sheet1!$E:$E))</f>
        <v>45122.558866712963</v>
      </c>
      <c r="I4252" t="str">
        <f t="shared" si="429"/>
        <v>0:00:45</v>
      </c>
      <c r="J4252" t="s">
        <v>8471</v>
      </c>
      <c r="K4252" t="s">
        <v>9621</v>
      </c>
      <c r="L4252" t="str">
        <f t="shared" si="430"/>
        <v>WEEK 28</v>
      </c>
      <c r="M4252" t="str">
        <f t="shared" si="435"/>
        <v>(-) 65 detik</v>
      </c>
    </row>
    <row r="4253" spans="1:13" x14ac:dyDescent="0.35">
      <c r="A4253" s="6">
        <v>4</v>
      </c>
      <c r="B4253" s="6" t="s">
        <v>124</v>
      </c>
      <c r="C4253" s="6" t="s">
        <v>124</v>
      </c>
      <c r="D4253" s="6" t="str">
        <f t="shared" si="431"/>
        <v>4-CAIU5813448</v>
      </c>
      <c r="E4253" s="7">
        <f t="shared" si="432"/>
        <v>45122.403486539348</v>
      </c>
      <c r="F4253" s="8">
        <v>45122.549319872684</v>
      </c>
      <c r="G4253" s="7">
        <f t="shared" si="433"/>
        <v>45122.590986539348</v>
      </c>
      <c r="H4253" s="2">
        <f>LOOKUP(2,1/(Sheet1!$D:$D=C4253)/(Sheet1!$E:$E&gt;=E4253)/(Sheet1!$E:$E&lt;=G4253),(Sheet1!$E:$E))</f>
        <v>45122.550040000002</v>
      </c>
      <c r="I4253" t="str">
        <f t="shared" si="429"/>
        <v>0:01:02</v>
      </c>
      <c r="J4253" t="s">
        <v>8471</v>
      </c>
      <c r="K4253" t="s">
        <v>9621</v>
      </c>
      <c r="L4253" t="str">
        <f t="shared" si="430"/>
        <v>WEEK 28</v>
      </c>
      <c r="M4253" t="str">
        <f t="shared" si="435"/>
        <v>(-) 65 detik</v>
      </c>
    </row>
    <row r="4254" spans="1:13" x14ac:dyDescent="0.35">
      <c r="A4254" s="6">
        <v>4</v>
      </c>
      <c r="B4254" s="6" t="s">
        <v>570</v>
      </c>
      <c r="C4254" s="6" t="s">
        <v>570</v>
      </c>
      <c r="D4254" s="6" t="str">
        <f t="shared" si="431"/>
        <v>4-KKFU9138513</v>
      </c>
      <c r="E4254" s="7">
        <f t="shared" si="432"/>
        <v>45122.401917673611</v>
      </c>
      <c r="F4254" s="8">
        <v>45122.547751006947</v>
      </c>
      <c r="G4254" s="7">
        <f t="shared" si="433"/>
        <v>45122.589417673611</v>
      </c>
      <c r="H4254" s="2">
        <f>LOOKUP(2,1/(Sheet1!$D:$D=C4254)/(Sheet1!$E:$E&gt;=E4254)/(Sheet1!$E:$E&lt;=G4254),(Sheet1!$E:$E))</f>
        <v>45122.548289351849</v>
      </c>
      <c r="I4254" t="str">
        <f t="shared" si="429"/>
        <v>0:00:47</v>
      </c>
      <c r="J4254" t="s">
        <v>8471</v>
      </c>
      <c r="K4254" t="s">
        <v>9621</v>
      </c>
      <c r="L4254" t="str">
        <f t="shared" si="430"/>
        <v>WEEK 28</v>
      </c>
      <c r="M4254" t="str">
        <f t="shared" si="435"/>
        <v>(-) 65 detik</v>
      </c>
    </row>
    <row r="4255" spans="1:13" x14ac:dyDescent="0.35">
      <c r="A4255" s="6">
        <v>3</v>
      </c>
      <c r="B4255" s="6" t="s">
        <v>126</v>
      </c>
      <c r="C4255" s="6" t="s">
        <v>126</v>
      </c>
      <c r="D4255" s="6" t="str">
        <f t="shared" si="431"/>
        <v>3-CAIU5830213</v>
      </c>
      <c r="E4255" s="7">
        <f t="shared" si="432"/>
        <v>45122.401272650459</v>
      </c>
      <c r="F4255" s="8">
        <v>45122.547105983795</v>
      </c>
      <c r="G4255" s="7">
        <f t="shared" si="433"/>
        <v>45122.588772650459</v>
      </c>
      <c r="H4255" s="2">
        <f>LOOKUP(2,1/(Sheet1!$D:$D=C4255)/(Sheet1!$E:$E&gt;=E4255)/(Sheet1!$E:$E&lt;=G4255),(Sheet1!$E:$E))</f>
        <v>45122.547626122687</v>
      </c>
      <c r="I4255" t="str">
        <f t="shared" si="429"/>
        <v>0:00:45</v>
      </c>
      <c r="J4255" t="s">
        <v>8471</v>
      </c>
      <c r="K4255" t="s">
        <v>9621</v>
      </c>
      <c r="L4255" t="str">
        <f t="shared" si="430"/>
        <v>WEEK 28</v>
      </c>
      <c r="M4255" t="str">
        <f t="shared" si="435"/>
        <v>(-) 65 detik</v>
      </c>
    </row>
    <row r="4256" spans="1:13" x14ac:dyDescent="0.35">
      <c r="A4256" s="6">
        <v>3</v>
      </c>
      <c r="B4256" s="6" t="s">
        <v>5867</v>
      </c>
      <c r="C4256" s="6" t="s">
        <v>5867</v>
      </c>
      <c r="D4256" s="6" t="str">
        <f t="shared" si="431"/>
        <v>3-CAIU5866793</v>
      </c>
      <c r="E4256" s="7">
        <f t="shared" si="432"/>
        <v>45122.39669548611</v>
      </c>
      <c r="F4256" s="8">
        <v>45122.542528819446</v>
      </c>
      <c r="G4256" s="7">
        <f t="shared" si="433"/>
        <v>45122.58419548611</v>
      </c>
      <c r="H4256" s="2">
        <f>LOOKUP(2,1/(Sheet1!$D:$D=C4256)/(Sheet1!$E:$E&gt;=E4256)/(Sheet1!$E:$E&lt;=G4256),(Sheet1!$E:$E))</f>
        <v>45122.507421747687</v>
      </c>
      <c r="I4256" t="str">
        <f t="shared" si="429"/>
        <v>+0:50:33</v>
      </c>
      <c r="J4256" t="s">
        <v>9651</v>
      </c>
      <c r="K4256" t="s">
        <v>9621</v>
      </c>
      <c r="L4256" t="str">
        <f t="shared" si="430"/>
        <v>WEEK 28</v>
      </c>
    </row>
    <row r="4257" spans="1:13" x14ac:dyDescent="0.35">
      <c r="A4257" s="6">
        <v>2</v>
      </c>
      <c r="B4257" s="6" t="s">
        <v>5856</v>
      </c>
      <c r="C4257" s="6" t="s">
        <v>5856</v>
      </c>
      <c r="D4257" s="6" t="str">
        <f t="shared" si="431"/>
        <v>2-CAAU6507964</v>
      </c>
      <c r="E4257" s="7">
        <f t="shared" si="432"/>
        <v>45122.352746377313</v>
      </c>
      <c r="F4257" s="8">
        <v>45122.498579710649</v>
      </c>
      <c r="G4257" s="7">
        <f t="shared" si="433"/>
        <v>45122.540246377313</v>
      </c>
      <c r="H4257" s="2">
        <f>LOOKUP(2,1/(Sheet1!$D:$D=C4257)/(Sheet1!$E:$E&gt;=E4257)/(Sheet1!$E:$E&lt;=G4257),(Sheet1!$E:$E))</f>
        <v>45122.497218252312</v>
      </c>
      <c r="I4257" t="str">
        <f t="shared" si="429"/>
        <v>+0:01:58</v>
      </c>
      <c r="J4257" t="s">
        <v>9651</v>
      </c>
      <c r="K4257" t="s">
        <v>9621</v>
      </c>
      <c r="L4257" t="str">
        <f t="shared" si="430"/>
        <v>WEEK 28</v>
      </c>
    </row>
    <row r="4258" spans="1:13" x14ac:dyDescent="0.35">
      <c r="A4258" s="6">
        <v>4</v>
      </c>
      <c r="B4258" s="6" t="s">
        <v>6782</v>
      </c>
      <c r="C4258" s="6" t="s">
        <v>6782</v>
      </c>
      <c r="D4258" s="6" t="str">
        <f t="shared" si="431"/>
        <v>4-ONEU7028454</v>
      </c>
      <c r="E4258" s="7">
        <f t="shared" si="432"/>
        <v>45122.352392442124</v>
      </c>
      <c r="F4258" s="8">
        <v>45122.49822577546</v>
      </c>
      <c r="G4258" s="7">
        <f t="shared" si="433"/>
        <v>45122.539892442124</v>
      </c>
      <c r="H4258" s="2">
        <f>LOOKUP(2,1/(Sheet1!$D:$D=C4258)/(Sheet1!$E:$E&gt;=E4258)/(Sheet1!$E:$E&lt;=G4258),(Sheet1!$E:$E))</f>
        <v>45122.49797222222</v>
      </c>
      <c r="I4258" t="str">
        <f t="shared" si="429"/>
        <v>+0:00:22</v>
      </c>
      <c r="J4258" t="s">
        <v>9651</v>
      </c>
      <c r="K4258" t="s">
        <v>9621</v>
      </c>
      <c r="L4258" t="str">
        <f t="shared" si="430"/>
        <v>WEEK 28</v>
      </c>
    </row>
    <row r="4259" spans="1:13" x14ac:dyDescent="0.35">
      <c r="A4259" s="6">
        <v>3</v>
      </c>
      <c r="B4259" s="6" t="s">
        <v>5869</v>
      </c>
      <c r="C4259" s="6" t="s">
        <v>5869</v>
      </c>
      <c r="D4259" s="6" t="str">
        <f t="shared" si="431"/>
        <v>3-CAIU5866936</v>
      </c>
      <c r="E4259" s="7">
        <f t="shared" si="432"/>
        <v>45122.344944328703</v>
      </c>
      <c r="F4259" s="8">
        <v>45122.490777662038</v>
      </c>
      <c r="G4259" s="7">
        <f t="shared" si="433"/>
        <v>45122.532444328703</v>
      </c>
      <c r="H4259" s="2">
        <f>LOOKUP(2,1/(Sheet1!$D:$D=C4259)/(Sheet1!$E:$E&gt;=E4259)/(Sheet1!$E:$E&lt;=G4259),(Sheet1!$E:$E))</f>
        <v>45122.491392708333</v>
      </c>
      <c r="I4259" t="str">
        <f t="shared" si="429"/>
        <v>0:00:53</v>
      </c>
      <c r="J4259" t="s">
        <v>8471</v>
      </c>
      <c r="K4259" t="s">
        <v>9621</v>
      </c>
      <c r="L4259" t="str">
        <f t="shared" si="430"/>
        <v>WEEK 28</v>
      </c>
      <c r="M4259" t="str">
        <f t="shared" ref="M4259:M4265" si="436">IF(I4259&lt;="0:00:05","(-) 5 detik",IF(I4259&lt;="0:00:15","(-) 15 detik",IF(I4259&lt;="0:00:30","(-) 30 detik","(-) 65 detik")))</f>
        <v>(-) 65 detik</v>
      </c>
    </row>
    <row r="4260" spans="1:13" x14ac:dyDescent="0.35">
      <c r="A4260" s="6">
        <v>3</v>
      </c>
      <c r="B4260" s="6" t="s">
        <v>6118</v>
      </c>
      <c r="C4260" s="6" t="s">
        <v>6118</v>
      </c>
      <c r="D4260" s="6" t="str">
        <f t="shared" si="431"/>
        <v>3-DRYU4570302</v>
      </c>
      <c r="E4260" s="7">
        <f t="shared" si="432"/>
        <v>45122.331134722219</v>
      </c>
      <c r="F4260" s="8">
        <v>45122.476968055555</v>
      </c>
      <c r="G4260" s="7">
        <f t="shared" si="433"/>
        <v>45122.518634722219</v>
      </c>
      <c r="H4260" s="2">
        <f>LOOKUP(2,1/(Sheet1!$D:$D=C4260)/(Sheet1!$E:$E&gt;=E4260)/(Sheet1!$E:$E&lt;=G4260),(Sheet1!$E:$E))</f>
        <v>45122.477595833334</v>
      </c>
      <c r="I4260" t="str">
        <f t="shared" si="429"/>
        <v>0:00:54</v>
      </c>
      <c r="J4260" t="s">
        <v>8471</v>
      </c>
      <c r="K4260" t="s">
        <v>9621</v>
      </c>
      <c r="L4260" t="str">
        <f t="shared" si="430"/>
        <v>WEEK 28</v>
      </c>
      <c r="M4260" t="str">
        <f t="shared" si="436"/>
        <v>(-) 65 detik</v>
      </c>
    </row>
    <row r="4261" spans="1:13" x14ac:dyDescent="0.35">
      <c r="A4261" s="6">
        <v>1</v>
      </c>
      <c r="B4261" s="6" t="s">
        <v>300</v>
      </c>
      <c r="C4261" s="6" t="s">
        <v>300</v>
      </c>
      <c r="D4261" s="6" t="str">
        <f t="shared" si="431"/>
        <v>1-ECMU9745882</v>
      </c>
      <c r="E4261" s="7">
        <f t="shared" si="432"/>
        <v>45122.329979317125</v>
      </c>
      <c r="F4261" s="8">
        <v>45122.47581265046</v>
      </c>
      <c r="G4261" s="7">
        <f t="shared" si="433"/>
        <v>45122.517479317125</v>
      </c>
      <c r="H4261" s="2">
        <f>LOOKUP(2,1/(Sheet1!$D:$D=C4261)/(Sheet1!$E:$E&gt;=E4261)/(Sheet1!$E:$E&lt;=G4261),(Sheet1!$E:$E))</f>
        <v>45122.476447013891</v>
      </c>
      <c r="I4261" t="str">
        <f t="shared" si="429"/>
        <v>0:00:55</v>
      </c>
      <c r="J4261" t="s">
        <v>8471</v>
      </c>
      <c r="K4261" t="s">
        <v>9621</v>
      </c>
      <c r="L4261" t="str">
        <f t="shared" si="430"/>
        <v>WEEK 28</v>
      </c>
      <c r="M4261" t="str">
        <f t="shared" si="436"/>
        <v>(-) 65 detik</v>
      </c>
    </row>
    <row r="4262" spans="1:13" x14ac:dyDescent="0.35">
      <c r="A4262" s="6">
        <v>3</v>
      </c>
      <c r="B4262" s="6" t="s">
        <v>7084</v>
      </c>
      <c r="C4262" s="6" t="s">
        <v>7084</v>
      </c>
      <c r="D4262" s="6" t="str">
        <f t="shared" si="431"/>
        <v>3-TCLU8421088</v>
      </c>
      <c r="E4262" s="7">
        <f t="shared" si="432"/>
        <v>45122.329570752314</v>
      </c>
      <c r="F4262" s="8">
        <v>45122.47540408565</v>
      </c>
      <c r="G4262" s="7">
        <f t="shared" si="433"/>
        <v>45122.517070752314</v>
      </c>
      <c r="H4262" s="2">
        <f>LOOKUP(2,1/(Sheet1!$D:$D=C4262)/(Sheet1!$E:$E&gt;=E4262)/(Sheet1!$E:$E&lt;=G4262),(Sheet1!$E:$E))</f>
        <v>45122.476086469906</v>
      </c>
      <c r="I4262" t="str">
        <f t="shared" si="429"/>
        <v>0:00:59</v>
      </c>
      <c r="J4262" t="s">
        <v>8471</v>
      </c>
      <c r="K4262" t="s">
        <v>9621</v>
      </c>
      <c r="L4262" t="str">
        <f t="shared" si="430"/>
        <v>WEEK 28</v>
      </c>
      <c r="M4262" t="str">
        <f t="shared" si="436"/>
        <v>(-) 65 detik</v>
      </c>
    </row>
    <row r="4263" spans="1:13" x14ac:dyDescent="0.35">
      <c r="A4263" s="6">
        <v>2</v>
      </c>
      <c r="B4263" s="6" t="s">
        <v>7378</v>
      </c>
      <c r="C4263" s="6" t="s">
        <v>7378</v>
      </c>
      <c r="D4263" s="6" t="str">
        <f t="shared" si="431"/>
        <v>2-TRHU6671854</v>
      </c>
      <c r="E4263" s="7">
        <f t="shared" si="432"/>
        <v>45122.328743368053</v>
      </c>
      <c r="F4263" s="8">
        <v>45122.474576701388</v>
      </c>
      <c r="G4263" s="7">
        <f t="shared" si="433"/>
        <v>45122.516243368053</v>
      </c>
      <c r="H4263" s="2">
        <f>LOOKUP(2,1/(Sheet1!$D:$D=C4263)/(Sheet1!$E:$E&gt;=E4263)/(Sheet1!$E:$E&lt;=G4263),(Sheet1!$E:$E))</f>
        <v>45122.475170543985</v>
      </c>
      <c r="I4263" t="str">
        <f t="shared" si="429"/>
        <v>0:00:51</v>
      </c>
      <c r="J4263" t="s">
        <v>8471</v>
      </c>
      <c r="K4263" t="s">
        <v>9621</v>
      </c>
      <c r="L4263" t="str">
        <f t="shared" si="430"/>
        <v>WEEK 28</v>
      </c>
      <c r="M4263" t="str">
        <f t="shared" si="436"/>
        <v>(-) 65 detik</v>
      </c>
    </row>
    <row r="4264" spans="1:13" x14ac:dyDescent="0.35">
      <c r="A4264" s="6">
        <v>2</v>
      </c>
      <c r="B4264" s="6" t="s">
        <v>6189</v>
      </c>
      <c r="C4264" s="6" t="s">
        <v>6189</v>
      </c>
      <c r="D4264" s="6" t="str">
        <f t="shared" si="431"/>
        <v>2-EITU0235293</v>
      </c>
      <c r="E4264" s="7">
        <f t="shared" si="432"/>
        <v>45122.326966006942</v>
      </c>
      <c r="F4264" s="8">
        <v>45122.472799340278</v>
      </c>
      <c r="G4264" s="7">
        <f t="shared" si="433"/>
        <v>45122.514466006942</v>
      </c>
      <c r="H4264" s="2">
        <f>LOOKUP(2,1/(Sheet1!$D:$D=C4264)/(Sheet1!$E:$E&gt;=E4264)/(Sheet1!$E:$E&lt;=G4264),(Sheet1!$E:$E))</f>
        <v>45122.473397685186</v>
      </c>
      <c r="I4264" t="str">
        <f t="shared" si="429"/>
        <v>0:00:52</v>
      </c>
      <c r="J4264" t="s">
        <v>8471</v>
      </c>
      <c r="K4264" t="s">
        <v>9621</v>
      </c>
      <c r="L4264" t="str">
        <f t="shared" si="430"/>
        <v>WEEK 28</v>
      </c>
      <c r="M4264" t="str">
        <f t="shared" si="436"/>
        <v>(-) 65 detik</v>
      </c>
    </row>
    <row r="4265" spans="1:13" x14ac:dyDescent="0.35">
      <c r="A4265" s="6">
        <v>3</v>
      </c>
      <c r="B4265" s="6" t="s">
        <v>5866</v>
      </c>
      <c r="C4265" s="6" t="s">
        <v>5866</v>
      </c>
      <c r="D4265" s="6" t="str">
        <f t="shared" si="431"/>
        <v>3-CAIU5866617</v>
      </c>
      <c r="E4265" s="7">
        <f t="shared" si="432"/>
        <v>45122.306676655091</v>
      </c>
      <c r="F4265" s="8">
        <v>45122.452509988427</v>
      </c>
      <c r="G4265" s="7">
        <f t="shared" si="433"/>
        <v>45122.494176655091</v>
      </c>
      <c r="H4265" s="2">
        <f>LOOKUP(2,1/(Sheet1!$D:$D=C4265)/(Sheet1!$E:$E&gt;=E4265)/(Sheet1!$E:$E&lt;=G4265),(Sheet1!$E:$E))</f>
        <v>45122.452979756941</v>
      </c>
      <c r="I4265" t="str">
        <f t="shared" si="429"/>
        <v>0:00:41</v>
      </c>
      <c r="J4265" t="s">
        <v>8471</v>
      </c>
      <c r="K4265" t="s">
        <v>9621</v>
      </c>
      <c r="L4265" t="str">
        <f t="shared" si="430"/>
        <v>WEEK 28</v>
      </c>
      <c r="M4265" t="str">
        <f t="shared" si="436"/>
        <v>(-) 65 detik</v>
      </c>
    </row>
    <row r="4266" spans="1:13" x14ac:dyDescent="0.35">
      <c r="A4266" s="6">
        <v>4</v>
      </c>
      <c r="B4266" s="6" t="s">
        <v>6050</v>
      </c>
      <c r="C4266" s="6" t="s">
        <v>6050</v>
      </c>
      <c r="D4266" s="6" t="str">
        <f t="shared" si="431"/>
        <v>4-CXDU1204329</v>
      </c>
      <c r="E4266" s="7">
        <f t="shared" si="432"/>
        <v>45122.304068981481</v>
      </c>
      <c r="F4266" s="8">
        <v>45122.449902314816</v>
      </c>
      <c r="G4266" s="7">
        <f t="shared" si="433"/>
        <v>45122.491568981481</v>
      </c>
      <c r="H4266" s="2">
        <f>LOOKUP(2,1/(Sheet1!$D:$D=C4266)/(Sheet1!$E:$E&gt;=E4266)/(Sheet1!$E:$E&lt;=G4266),(Sheet1!$E:$E))</f>
        <v>45122.449515185188</v>
      </c>
      <c r="I4266" t="str">
        <f t="shared" si="429"/>
        <v>+0:00:33</v>
      </c>
      <c r="J4266" t="s">
        <v>9651</v>
      </c>
      <c r="K4266" t="s">
        <v>9621</v>
      </c>
      <c r="L4266" t="str">
        <f t="shared" si="430"/>
        <v>WEEK 28</v>
      </c>
    </row>
    <row r="4267" spans="1:13" x14ac:dyDescent="0.35">
      <c r="A4267" s="6">
        <v>2</v>
      </c>
      <c r="B4267" s="6" t="s">
        <v>7310</v>
      </c>
      <c r="C4267" s="6" t="s">
        <v>7310</v>
      </c>
      <c r="D4267" s="6" t="str">
        <f t="shared" si="431"/>
        <v>2-TLLU6890870</v>
      </c>
      <c r="E4267" s="7">
        <f t="shared" si="432"/>
        <v>45122.299575925921</v>
      </c>
      <c r="F4267" s="8">
        <v>45122.445409259257</v>
      </c>
      <c r="G4267" s="7">
        <f t="shared" si="433"/>
        <v>45122.487075925921</v>
      </c>
      <c r="H4267" s="2">
        <f>LOOKUP(2,1/(Sheet1!$D:$D=C4267)/(Sheet1!$E:$E&gt;=E4267)/(Sheet1!$E:$E&lt;=G4267),(Sheet1!$E:$E))</f>
        <v>45122.44598084491</v>
      </c>
      <c r="I4267" t="str">
        <f t="shared" si="429"/>
        <v>0:00:49</v>
      </c>
      <c r="J4267" t="s">
        <v>8471</v>
      </c>
      <c r="K4267" t="s">
        <v>9621</v>
      </c>
      <c r="L4267" t="str">
        <f t="shared" si="430"/>
        <v>WEEK 28</v>
      </c>
      <c r="M4267" t="str">
        <f>IF(I4267&lt;="0:00:05","(-) 5 detik",IF(I4267&lt;="0:00:15","(-) 15 detik",IF(I4267&lt;="0:00:30","(-) 30 detik","(-) 65 detik")))</f>
        <v>(-) 65 detik</v>
      </c>
    </row>
    <row r="4268" spans="1:13" x14ac:dyDescent="0.35">
      <c r="A4268" s="6">
        <v>4</v>
      </c>
      <c r="B4268" s="6" t="s">
        <v>6092</v>
      </c>
      <c r="C4268" s="6" t="s">
        <v>6092</v>
      </c>
      <c r="D4268" s="6" t="str">
        <f t="shared" si="431"/>
        <v>4-DFSU7460362</v>
      </c>
      <c r="E4268" s="7">
        <f t="shared" si="432"/>
        <v>45122.297821643515</v>
      </c>
      <c r="F4268" s="8">
        <v>45122.443654976851</v>
      </c>
      <c r="G4268" s="7">
        <f t="shared" si="433"/>
        <v>45122.485321643515</v>
      </c>
      <c r="H4268" s="2">
        <f>LOOKUP(2,1/(Sheet1!$D:$D=C4268)/(Sheet1!$E:$E&gt;=E4268)/(Sheet1!$E:$E&lt;=G4268),(Sheet1!$E:$E))</f>
        <v>45122.44401702546</v>
      </c>
      <c r="I4268" t="str">
        <f t="shared" si="429"/>
        <v>0:00:31</v>
      </c>
      <c r="J4268" t="s">
        <v>8471</v>
      </c>
      <c r="K4268" t="s">
        <v>9621</v>
      </c>
      <c r="L4268" t="str">
        <f t="shared" si="430"/>
        <v>WEEK 28</v>
      </c>
      <c r="M4268" t="str">
        <f>IF(I4268&lt;="0:00:05","(-) 5 detik",IF(I4268&lt;="0:00:15","(-) 15 detik",IF(I4268&lt;="0:00:30","(-) 30 detik","(-) 65 detik")))</f>
        <v>(-) 65 detik</v>
      </c>
    </row>
    <row r="4269" spans="1:13" x14ac:dyDescent="0.35">
      <c r="A4269" s="6">
        <v>4</v>
      </c>
      <c r="B4269" s="6" t="s">
        <v>5782</v>
      </c>
      <c r="C4269" s="6" t="s">
        <v>5782</v>
      </c>
      <c r="D4269" s="6" t="str">
        <f t="shared" si="431"/>
        <v>4-BEAU6233650</v>
      </c>
      <c r="E4269" s="7">
        <f t="shared" si="432"/>
        <v>45122.287068634258</v>
      </c>
      <c r="F4269" s="8">
        <v>45122.432901967593</v>
      </c>
      <c r="G4269" s="7">
        <f t="shared" si="433"/>
        <v>45122.474568634258</v>
      </c>
      <c r="H4269" s="2">
        <f>LOOKUP(2,1/(Sheet1!$D:$D=C4269)/(Sheet1!$E:$E&gt;=E4269)/(Sheet1!$E:$E&lt;=G4269),(Sheet1!$E:$E))</f>
        <v>45122.433562800928</v>
      </c>
      <c r="I4269" t="str">
        <f t="shared" si="429"/>
        <v>0:00:57</v>
      </c>
      <c r="J4269" t="s">
        <v>8471</v>
      </c>
      <c r="K4269" t="s">
        <v>9621</v>
      </c>
      <c r="L4269" t="str">
        <f t="shared" si="430"/>
        <v>WEEK 28</v>
      </c>
      <c r="M4269" t="str">
        <f>IF(I4269&lt;="0:00:05","(-) 5 detik",IF(I4269&lt;="0:00:15","(-) 15 detik",IF(I4269&lt;="0:00:30","(-) 30 detik","(-) 65 detik")))</f>
        <v>(-) 65 detik</v>
      </c>
    </row>
    <row r="4270" spans="1:13" x14ac:dyDescent="0.35">
      <c r="A4270" s="6">
        <v>3</v>
      </c>
      <c r="B4270" s="6" t="s">
        <v>6027</v>
      </c>
      <c r="C4270" s="6" t="s">
        <v>6027</v>
      </c>
      <c r="D4270" s="6" t="str">
        <f t="shared" si="431"/>
        <v>3-CSNU7961519</v>
      </c>
      <c r="E4270" s="7">
        <f t="shared" si="432"/>
        <v>45122.282600266204</v>
      </c>
      <c r="F4270" s="8">
        <v>45122.42843359954</v>
      </c>
      <c r="G4270" s="7">
        <f t="shared" si="433"/>
        <v>45122.470100266204</v>
      </c>
      <c r="H4270" s="2">
        <f>LOOKUP(2,1/(Sheet1!$D:$D=C4270)/(Sheet1!$E:$E&gt;=E4270)/(Sheet1!$E:$E&lt;=G4270),(Sheet1!$E:$E))</f>
        <v>45122.429086469907</v>
      </c>
      <c r="I4270" t="str">
        <f t="shared" si="429"/>
        <v>0:00:56</v>
      </c>
      <c r="J4270" t="s">
        <v>8471</v>
      </c>
      <c r="K4270" t="s">
        <v>9621</v>
      </c>
      <c r="L4270" t="str">
        <f t="shared" si="430"/>
        <v>WEEK 28</v>
      </c>
      <c r="M4270" t="str">
        <f>IF(I4270&lt;="0:00:05","(-) 5 detik",IF(I4270&lt;="0:00:15","(-) 15 detik",IF(I4270&lt;="0:00:30","(-) 30 detik","(-) 65 detik")))</f>
        <v>(-) 65 detik</v>
      </c>
    </row>
    <row r="4271" spans="1:13" x14ac:dyDescent="0.35">
      <c r="A4271" s="6">
        <v>2</v>
      </c>
      <c r="B4271" s="6" t="s">
        <v>6097</v>
      </c>
      <c r="C4271" s="6" t="s">
        <v>6097</v>
      </c>
      <c r="D4271" s="6" t="str">
        <f t="shared" si="431"/>
        <v>2-DRYU2477356</v>
      </c>
      <c r="E4271" s="7">
        <f t="shared" si="432"/>
        <v>45122.276762650457</v>
      </c>
      <c r="F4271" s="8">
        <v>45122.422595983793</v>
      </c>
      <c r="G4271" s="7">
        <f t="shared" si="433"/>
        <v>45122.464262650457</v>
      </c>
      <c r="H4271" s="2">
        <f>LOOKUP(2,1/(Sheet1!$D:$D=C4271)/(Sheet1!$E:$E&gt;=E4271)/(Sheet1!$E:$E&lt;=G4271),(Sheet1!$E:$E))</f>
        <v>45122.422113356479</v>
      </c>
      <c r="I4271" t="str">
        <f t="shared" si="429"/>
        <v>+0:00:42</v>
      </c>
      <c r="J4271" t="s">
        <v>9651</v>
      </c>
      <c r="K4271" t="s">
        <v>9621</v>
      </c>
      <c r="L4271" t="str">
        <f t="shared" si="430"/>
        <v>WEEK 28</v>
      </c>
    </row>
    <row r="4272" spans="1:13" x14ac:dyDescent="0.35">
      <c r="A4272" s="6">
        <v>3</v>
      </c>
      <c r="B4272" s="6" t="s">
        <v>5805</v>
      </c>
      <c r="C4272" s="6" t="s">
        <v>5805</v>
      </c>
      <c r="D4272" s="6" t="str">
        <f t="shared" si="431"/>
        <v>3-BMOU6089050</v>
      </c>
      <c r="E4272" s="7">
        <f t="shared" si="432"/>
        <v>45122.275454710645</v>
      </c>
      <c r="F4272" s="8">
        <v>45122.421288043981</v>
      </c>
      <c r="G4272" s="7">
        <f t="shared" si="433"/>
        <v>45122.462954710645</v>
      </c>
      <c r="H4272" s="2">
        <f>LOOKUP(2,1/(Sheet1!$D:$D=C4272)/(Sheet1!$E:$E&gt;=E4272)/(Sheet1!$E:$E&lt;=G4272),(Sheet1!$E:$E))</f>
        <v>45122.420846759262</v>
      </c>
      <c r="I4272" t="str">
        <f t="shared" si="429"/>
        <v>+0:00:38</v>
      </c>
      <c r="J4272" t="s">
        <v>9651</v>
      </c>
      <c r="K4272" t="s">
        <v>9621</v>
      </c>
      <c r="L4272" t="str">
        <f t="shared" si="430"/>
        <v>WEEK 28</v>
      </c>
    </row>
    <row r="4273" spans="1:13" x14ac:dyDescent="0.35">
      <c r="A4273" s="6">
        <v>1</v>
      </c>
      <c r="B4273" s="6" t="s">
        <v>362</v>
      </c>
      <c r="C4273" s="6" t="s">
        <v>362</v>
      </c>
      <c r="D4273" s="6" t="str">
        <f t="shared" si="431"/>
        <v>1-FCIU5096812</v>
      </c>
      <c r="E4273" s="7">
        <f t="shared" si="432"/>
        <v>45122.274541319443</v>
      </c>
      <c r="F4273" s="8">
        <v>45122.420374652778</v>
      </c>
      <c r="G4273" s="7">
        <f t="shared" si="433"/>
        <v>45122.462041319443</v>
      </c>
      <c r="H4273" s="2">
        <f>LOOKUP(2,1/(Sheet1!$D:$D=C4273)/(Sheet1!$E:$E&gt;=E4273)/(Sheet1!$E:$E&lt;=G4273),(Sheet1!$E:$E))</f>
        <v>45122.420577696757</v>
      </c>
      <c r="I4273" t="str">
        <f t="shared" si="429"/>
        <v>0:00:18</v>
      </c>
      <c r="J4273" t="s">
        <v>8471</v>
      </c>
      <c r="K4273" t="s">
        <v>9621</v>
      </c>
      <c r="L4273" t="str">
        <f t="shared" si="430"/>
        <v>WEEK 28</v>
      </c>
      <c r="M4273" t="str">
        <f>IF(I4273&lt;="0:00:05","(-) 5 detik",IF(I4273&lt;="0:00:15","(-) 15 detik",IF(I4273&lt;="0:00:30","(-) 30 detik","(-) 65 detik")))</f>
        <v>(-) 30 detik</v>
      </c>
    </row>
    <row r="4274" spans="1:13" x14ac:dyDescent="0.35">
      <c r="A4274" s="6">
        <v>2</v>
      </c>
      <c r="B4274" s="6" t="s">
        <v>5990</v>
      </c>
      <c r="C4274" s="6" t="s">
        <v>5990</v>
      </c>
      <c r="D4274" s="6" t="str">
        <f t="shared" si="431"/>
        <v>2-CSLU6328279</v>
      </c>
      <c r="E4274" s="7">
        <f t="shared" si="432"/>
        <v>45122.270828935179</v>
      </c>
      <c r="F4274" s="8">
        <v>45122.416662268515</v>
      </c>
      <c r="G4274" s="7">
        <f t="shared" si="433"/>
        <v>45122.458328935179</v>
      </c>
      <c r="H4274" s="2">
        <f>LOOKUP(2,1/(Sheet1!$D:$D=C4274)/(Sheet1!$E:$E&gt;=E4274)/(Sheet1!$E:$E&lt;=G4274),(Sheet1!$E:$E))</f>
        <v>45122.417378101854</v>
      </c>
      <c r="I4274" t="str">
        <f t="shared" si="429"/>
        <v>0:01:02</v>
      </c>
      <c r="J4274" t="s">
        <v>8471</v>
      </c>
      <c r="K4274" t="s">
        <v>9621</v>
      </c>
      <c r="L4274" t="str">
        <f t="shared" si="430"/>
        <v>WEEK 28</v>
      </c>
      <c r="M4274" t="str">
        <f>IF(I4274&lt;="0:00:05","(-) 5 detik",IF(I4274&lt;="0:00:15","(-) 15 detik",IF(I4274&lt;="0:00:30","(-) 30 detik","(-) 65 detik")))</f>
        <v>(-) 65 detik</v>
      </c>
    </row>
    <row r="4275" spans="1:13" x14ac:dyDescent="0.35">
      <c r="A4275" s="6">
        <v>2</v>
      </c>
      <c r="B4275" s="6" t="s">
        <v>7457</v>
      </c>
      <c r="C4275" s="6" t="s">
        <v>7457</v>
      </c>
      <c r="D4275" s="6" t="str">
        <f t="shared" si="431"/>
        <v>2-WBPU7061023</v>
      </c>
      <c r="E4275" s="7">
        <f t="shared" si="432"/>
        <v>45122.268187847221</v>
      </c>
      <c r="F4275" s="8">
        <v>45122.414021180557</v>
      </c>
      <c r="G4275" s="7">
        <f t="shared" si="433"/>
        <v>45122.455687847221</v>
      </c>
      <c r="H4275" s="2">
        <f>LOOKUP(2,1/(Sheet1!$D:$D=C4275)/(Sheet1!$E:$E&gt;=E4275)/(Sheet1!$E:$E&lt;=G4275),(Sheet1!$E:$E))</f>
        <v>45122.414711192127</v>
      </c>
      <c r="I4275" t="str">
        <f t="shared" si="429"/>
        <v>0:01:00</v>
      </c>
      <c r="J4275" t="s">
        <v>8471</v>
      </c>
      <c r="K4275" t="s">
        <v>9621</v>
      </c>
      <c r="L4275" t="str">
        <f t="shared" si="430"/>
        <v>WEEK 28</v>
      </c>
      <c r="M4275" t="str">
        <f>IF(I4275&lt;="0:00:05","(-) 5 detik",IF(I4275&lt;="0:00:15","(-) 15 detik",IF(I4275&lt;="0:00:30","(-) 30 detik","(-) 65 detik")))</f>
        <v>(-) 65 detik</v>
      </c>
    </row>
    <row r="4276" spans="1:13" x14ac:dyDescent="0.35">
      <c r="A4276" s="6">
        <v>1</v>
      </c>
      <c r="B4276" s="6" t="s">
        <v>1946</v>
      </c>
      <c r="C4276" s="6" t="s">
        <v>1946</v>
      </c>
      <c r="D4276" s="6" t="str">
        <f t="shared" si="431"/>
        <v>1-MSKU2896930</v>
      </c>
      <c r="E4276" s="7">
        <f t="shared" si="432"/>
        <v>45122.265726192127</v>
      </c>
      <c r="F4276" s="8">
        <v>45122.411559525463</v>
      </c>
      <c r="G4276" s="7">
        <f t="shared" si="433"/>
        <v>45122.453226192127</v>
      </c>
      <c r="H4276" s="2">
        <f>LOOKUP(2,1/(Sheet1!$D:$D=C4276)/(Sheet1!$E:$E&gt;=E4276)/(Sheet1!$E:$E&lt;=G4276),(Sheet1!$E:$E))</f>
        <v>45122.411457847222</v>
      </c>
      <c r="I4276" t="str">
        <f t="shared" si="429"/>
        <v>+0:00:09</v>
      </c>
      <c r="J4276" t="s">
        <v>9651</v>
      </c>
      <c r="K4276" t="s">
        <v>9621</v>
      </c>
      <c r="L4276" t="str">
        <f t="shared" si="430"/>
        <v>WEEK 28</v>
      </c>
    </row>
    <row r="4277" spans="1:13" x14ac:dyDescent="0.35">
      <c r="A4277" s="6">
        <v>2</v>
      </c>
      <c r="B4277" s="6" t="s">
        <v>7021</v>
      </c>
      <c r="C4277" s="6" t="s">
        <v>7021</v>
      </c>
      <c r="D4277" s="6" t="str">
        <f t="shared" si="431"/>
        <v>2-TCKU3724377</v>
      </c>
      <c r="E4277" s="7">
        <f t="shared" si="432"/>
        <v>45122.26363966435</v>
      </c>
      <c r="F4277" s="8">
        <v>45122.409472997686</v>
      </c>
      <c r="G4277" s="7">
        <f t="shared" si="433"/>
        <v>45122.45113966435</v>
      </c>
      <c r="H4277" s="2">
        <f>LOOKUP(2,1/(Sheet1!$D:$D=C4277)/(Sheet1!$E:$E&gt;=E4277)/(Sheet1!$E:$E&lt;=G4277),(Sheet1!$E:$E))</f>
        <v>45122.409904652777</v>
      </c>
      <c r="I4277" t="str">
        <f t="shared" si="429"/>
        <v>0:00:37</v>
      </c>
      <c r="J4277" t="s">
        <v>8471</v>
      </c>
      <c r="K4277" t="s">
        <v>9621</v>
      </c>
      <c r="L4277" t="str">
        <f t="shared" si="430"/>
        <v>WEEK 28</v>
      </c>
      <c r="M4277" t="str">
        <f t="shared" ref="M4277:M4289" si="437">IF(I4277&lt;="0:00:05","(-) 5 detik",IF(I4277&lt;="0:00:15","(-) 15 detik",IF(I4277&lt;="0:00:30","(-) 30 detik","(-) 65 detik")))</f>
        <v>(-) 65 detik</v>
      </c>
    </row>
    <row r="4278" spans="1:13" x14ac:dyDescent="0.35">
      <c r="A4278" s="6">
        <v>3</v>
      </c>
      <c r="B4278" s="6" t="s">
        <v>7605</v>
      </c>
      <c r="C4278" s="6" t="s">
        <v>7605</v>
      </c>
      <c r="D4278" s="6" t="str">
        <f t="shared" si="431"/>
        <v>3-DFSU7632097</v>
      </c>
      <c r="E4278" s="7">
        <f t="shared" si="432"/>
        <v>45122.262633530088</v>
      </c>
      <c r="F4278" s="8">
        <v>45122.408466863424</v>
      </c>
      <c r="G4278" s="7">
        <f t="shared" si="433"/>
        <v>45122.450133530088</v>
      </c>
      <c r="H4278" s="2">
        <f>LOOKUP(2,1/(Sheet1!$D:$D=C4278)/(Sheet1!$E:$E&gt;=E4278)/(Sheet1!$E:$E&lt;=G4278),(Sheet1!$E:$E))</f>
        <v>45122.409083576385</v>
      </c>
      <c r="I4278" t="str">
        <f t="shared" si="429"/>
        <v>0:00:53</v>
      </c>
      <c r="J4278" t="s">
        <v>8471</v>
      </c>
      <c r="K4278" t="s">
        <v>9621</v>
      </c>
      <c r="L4278" t="str">
        <f t="shared" si="430"/>
        <v>WEEK 28</v>
      </c>
      <c r="M4278" t="str">
        <f t="shared" si="437"/>
        <v>(-) 65 detik</v>
      </c>
    </row>
    <row r="4279" spans="1:13" x14ac:dyDescent="0.35">
      <c r="A4279" s="6">
        <v>3</v>
      </c>
      <c r="B4279" s="6" t="s">
        <v>6297</v>
      </c>
      <c r="C4279" s="6" t="s">
        <v>6297</v>
      </c>
      <c r="D4279" s="6" t="str">
        <f t="shared" si="431"/>
        <v>3-FFAU3204356</v>
      </c>
      <c r="E4279" s="7">
        <f t="shared" si="432"/>
        <v>45122.258228969906</v>
      </c>
      <c r="F4279" s="8">
        <v>45122.404062303242</v>
      </c>
      <c r="G4279" s="7">
        <f t="shared" si="433"/>
        <v>45122.445728969906</v>
      </c>
      <c r="H4279" s="2">
        <f>LOOKUP(2,1/(Sheet1!$D:$D=C4279)/(Sheet1!$E:$E&gt;=E4279)/(Sheet1!$E:$E&lt;=G4279),(Sheet1!$E:$E))</f>
        <v>45122.404554212961</v>
      </c>
      <c r="I4279" t="str">
        <f t="shared" si="429"/>
        <v>0:00:43</v>
      </c>
      <c r="J4279" t="s">
        <v>8471</v>
      </c>
      <c r="K4279" t="s">
        <v>9621</v>
      </c>
      <c r="L4279" t="str">
        <f t="shared" si="430"/>
        <v>WEEK 28</v>
      </c>
      <c r="M4279" t="str">
        <f t="shared" si="437"/>
        <v>(-) 65 detik</v>
      </c>
    </row>
    <row r="4280" spans="1:13" x14ac:dyDescent="0.35">
      <c r="A4280" s="6">
        <v>3</v>
      </c>
      <c r="B4280" s="6" t="s">
        <v>5915</v>
      </c>
      <c r="C4280" s="6" t="s">
        <v>5915</v>
      </c>
      <c r="D4280" s="6" t="str">
        <f t="shared" si="431"/>
        <v>3-CMAU0360676</v>
      </c>
      <c r="E4280" s="7">
        <f t="shared" si="432"/>
        <v>45122.243519641204</v>
      </c>
      <c r="F4280" s="8">
        <v>45122.38935297454</v>
      </c>
      <c r="G4280" s="7">
        <f t="shared" si="433"/>
        <v>45122.431019641204</v>
      </c>
      <c r="H4280" s="2">
        <f>LOOKUP(2,1/(Sheet1!$D:$D=C4280)/(Sheet1!$E:$E&gt;=E4280)/(Sheet1!$E:$E&lt;=G4280),(Sheet1!$E:$E))</f>
        <v>45122.389920729169</v>
      </c>
      <c r="I4280" t="str">
        <f t="shared" si="429"/>
        <v>0:00:49</v>
      </c>
      <c r="J4280" t="s">
        <v>8471</v>
      </c>
      <c r="K4280" t="s">
        <v>9621</v>
      </c>
      <c r="L4280" t="str">
        <f t="shared" si="430"/>
        <v>WEEK 28</v>
      </c>
      <c r="M4280" t="str">
        <f t="shared" si="437"/>
        <v>(-) 65 detik</v>
      </c>
    </row>
    <row r="4281" spans="1:13" x14ac:dyDescent="0.35">
      <c r="A4281" s="6">
        <v>3</v>
      </c>
      <c r="B4281" s="6" t="s">
        <v>44</v>
      </c>
      <c r="C4281" s="6" t="s">
        <v>44</v>
      </c>
      <c r="D4281" s="6" t="str">
        <f t="shared" si="431"/>
        <v>3-APZU4695142</v>
      </c>
      <c r="E4281" s="7">
        <f t="shared" si="432"/>
        <v>45122.23554606481</v>
      </c>
      <c r="F4281" s="8">
        <v>45122.381379398146</v>
      </c>
      <c r="G4281" s="7">
        <f t="shared" si="433"/>
        <v>45122.42304606481</v>
      </c>
      <c r="H4281" s="2">
        <f>LOOKUP(2,1/(Sheet1!$D:$D=C4281)/(Sheet1!$E:$E&gt;=E4281)/(Sheet1!$E:$E&lt;=G4281),(Sheet1!$E:$E))</f>
        <v>45122.381970717594</v>
      </c>
      <c r="I4281" t="str">
        <f t="shared" si="429"/>
        <v>0:00:51</v>
      </c>
      <c r="J4281" t="s">
        <v>8471</v>
      </c>
      <c r="K4281" t="s">
        <v>9621</v>
      </c>
      <c r="L4281" t="str">
        <f t="shared" si="430"/>
        <v>WEEK 28</v>
      </c>
      <c r="M4281" t="str">
        <f t="shared" si="437"/>
        <v>(-) 65 detik</v>
      </c>
    </row>
    <row r="4282" spans="1:13" x14ac:dyDescent="0.35">
      <c r="A4282" s="6">
        <v>3</v>
      </c>
      <c r="B4282" s="6" t="s">
        <v>6933</v>
      </c>
      <c r="C4282" s="6" t="s">
        <v>6933</v>
      </c>
      <c r="D4282" s="6" t="str">
        <f t="shared" si="431"/>
        <v>3-SITU2783978</v>
      </c>
      <c r="E4282" s="7">
        <f t="shared" si="432"/>
        <v>45122.217761458334</v>
      </c>
      <c r="F4282" s="8">
        <v>45122.36359479167</v>
      </c>
      <c r="G4282" s="7">
        <f t="shared" si="433"/>
        <v>45122.405261458334</v>
      </c>
      <c r="H4282" s="2">
        <f>LOOKUP(2,1/(Sheet1!$D:$D=C4282)/(Sheet1!$E:$E&gt;=E4282)/(Sheet1!$E:$E&lt;=G4282),(Sheet1!$E:$E))</f>
        <v>45122.364249467595</v>
      </c>
      <c r="I4282" t="str">
        <f t="shared" si="429"/>
        <v>0:00:57</v>
      </c>
      <c r="J4282" t="s">
        <v>8471</v>
      </c>
      <c r="K4282" t="s">
        <v>9621</v>
      </c>
      <c r="L4282" t="str">
        <f t="shared" si="430"/>
        <v>WEEK 28</v>
      </c>
      <c r="M4282" t="str">
        <f t="shared" si="437"/>
        <v>(-) 65 detik</v>
      </c>
    </row>
    <row r="4283" spans="1:13" x14ac:dyDescent="0.35">
      <c r="A4283" s="6">
        <v>3</v>
      </c>
      <c r="B4283" s="6" t="s">
        <v>6783</v>
      </c>
      <c r="C4283" s="6" t="s">
        <v>6783</v>
      </c>
      <c r="D4283" s="6" t="str">
        <f t="shared" si="431"/>
        <v>3-ONEU7036697</v>
      </c>
      <c r="E4283" s="7">
        <f t="shared" si="432"/>
        <v>45122.215371493054</v>
      </c>
      <c r="F4283" s="8">
        <v>45122.361204826389</v>
      </c>
      <c r="G4283" s="7">
        <f t="shared" si="433"/>
        <v>45122.402871493054</v>
      </c>
      <c r="H4283" s="2">
        <f>LOOKUP(2,1/(Sheet1!$D:$D=C4283)/(Sheet1!$E:$E&gt;=E4283)/(Sheet1!$E:$E&lt;=G4283),(Sheet1!$E:$E))</f>
        <v>45122.361739629632</v>
      </c>
      <c r="I4283" t="str">
        <f t="shared" si="429"/>
        <v>0:00:46</v>
      </c>
      <c r="J4283" t="s">
        <v>8471</v>
      </c>
      <c r="K4283" t="s">
        <v>9621</v>
      </c>
      <c r="L4283" t="str">
        <f t="shared" si="430"/>
        <v>WEEK 28</v>
      </c>
      <c r="M4283" t="str">
        <f t="shared" si="437"/>
        <v>(-) 65 detik</v>
      </c>
    </row>
    <row r="4284" spans="1:13" x14ac:dyDescent="0.35">
      <c r="A4284" s="6">
        <v>3</v>
      </c>
      <c r="B4284" s="6" t="s">
        <v>6090</v>
      </c>
      <c r="C4284" s="6" t="s">
        <v>6090</v>
      </c>
      <c r="D4284" s="6" t="str">
        <f t="shared" si="431"/>
        <v>3-DFSU7347459</v>
      </c>
      <c r="E4284" s="7">
        <f t="shared" si="432"/>
        <v>45122.212319444443</v>
      </c>
      <c r="F4284" s="8">
        <v>45122.358152777779</v>
      </c>
      <c r="G4284" s="7">
        <f t="shared" si="433"/>
        <v>45122.399819444443</v>
      </c>
      <c r="H4284" s="2">
        <f>LOOKUP(2,1/(Sheet1!$D:$D=C4284)/(Sheet1!$E:$E&gt;=E4284)/(Sheet1!$E:$E&lt;=G4284),(Sheet1!$E:$E))</f>
        <v>45122.358847847223</v>
      </c>
      <c r="I4284" t="str">
        <f t="shared" si="429"/>
        <v>0:01:00</v>
      </c>
      <c r="J4284" t="s">
        <v>8471</v>
      </c>
      <c r="K4284" t="s">
        <v>9621</v>
      </c>
      <c r="L4284" t="str">
        <f t="shared" si="430"/>
        <v>WEEK 28</v>
      </c>
      <c r="M4284" t="str">
        <f t="shared" si="437"/>
        <v>(-) 65 detik</v>
      </c>
    </row>
    <row r="4285" spans="1:13" x14ac:dyDescent="0.35">
      <c r="A4285" s="6">
        <v>4</v>
      </c>
      <c r="B4285" s="6" t="s">
        <v>6410</v>
      </c>
      <c r="C4285" s="6" t="s">
        <v>6410</v>
      </c>
      <c r="D4285" s="6" t="str">
        <f t="shared" si="431"/>
        <v>4-HMMU9043702</v>
      </c>
      <c r="E4285" s="7">
        <f t="shared" si="432"/>
        <v>45122.210987303239</v>
      </c>
      <c r="F4285" s="8">
        <v>45122.356820636574</v>
      </c>
      <c r="G4285" s="7">
        <f t="shared" si="433"/>
        <v>45122.398487303239</v>
      </c>
      <c r="H4285" s="2">
        <f>LOOKUP(2,1/(Sheet1!$D:$D=C4285)/(Sheet1!$E:$E&gt;=E4285)/(Sheet1!$E:$E&lt;=G4285),(Sheet1!$E:$E))</f>
        <v>45122.357449270836</v>
      </c>
      <c r="I4285" t="str">
        <f t="shared" si="429"/>
        <v>0:00:54</v>
      </c>
      <c r="J4285" t="s">
        <v>8471</v>
      </c>
      <c r="K4285" t="s">
        <v>9621</v>
      </c>
      <c r="L4285" t="str">
        <f t="shared" si="430"/>
        <v>WEEK 28</v>
      </c>
      <c r="M4285" t="str">
        <f t="shared" si="437"/>
        <v>(-) 65 detik</v>
      </c>
    </row>
    <row r="4286" spans="1:13" x14ac:dyDescent="0.35">
      <c r="A4286" s="6">
        <v>3</v>
      </c>
      <c r="B4286" s="6" t="s">
        <v>7409</v>
      </c>
      <c r="C4286" s="6" t="s">
        <v>7409</v>
      </c>
      <c r="D4286" s="6" t="str">
        <f t="shared" si="431"/>
        <v>3-TRLU8737563</v>
      </c>
      <c r="E4286" s="7">
        <f t="shared" si="432"/>
        <v>45122.210202118054</v>
      </c>
      <c r="F4286" s="8">
        <v>45122.35603545139</v>
      </c>
      <c r="G4286" s="7">
        <f t="shared" si="433"/>
        <v>45122.397702118054</v>
      </c>
      <c r="H4286" s="2">
        <f>LOOKUP(2,1/(Sheet1!$D:$D=C4286)/(Sheet1!$E:$E&gt;=E4286)/(Sheet1!$E:$E&lt;=G4286),(Sheet1!$E:$E))</f>
        <v>45122.356665729167</v>
      </c>
      <c r="I4286" t="str">
        <f t="shared" si="429"/>
        <v>0:00:54</v>
      </c>
      <c r="J4286" t="s">
        <v>8471</v>
      </c>
      <c r="K4286" t="s">
        <v>9621</v>
      </c>
      <c r="L4286" t="str">
        <f t="shared" si="430"/>
        <v>WEEK 28</v>
      </c>
      <c r="M4286" t="str">
        <f t="shared" si="437"/>
        <v>(-) 65 detik</v>
      </c>
    </row>
    <row r="4287" spans="1:13" x14ac:dyDescent="0.35">
      <c r="A4287" s="6">
        <v>3</v>
      </c>
      <c r="B4287" s="6" t="s">
        <v>127</v>
      </c>
      <c r="C4287" s="6" t="s">
        <v>127</v>
      </c>
      <c r="D4287" s="6" t="str">
        <f t="shared" si="431"/>
        <v>3-CAIU5851160</v>
      </c>
      <c r="E4287" s="7">
        <f t="shared" si="432"/>
        <v>45122.19961160879</v>
      </c>
      <c r="F4287" s="8">
        <v>45122.345444942126</v>
      </c>
      <c r="G4287" s="7">
        <f t="shared" si="433"/>
        <v>45122.38711160879</v>
      </c>
      <c r="H4287" s="2">
        <f>LOOKUP(2,1/(Sheet1!$D:$D=C4287)/(Sheet1!$E:$E&gt;=E4287)/(Sheet1!$E:$E&lt;=G4287),(Sheet1!$E:$E))</f>
        <v>45122.346080474534</v>
      </c>
      <c r="I4287" t="str">
        <f t="shared" si="429"/>
        <v>0:00:55</v>
      </c>
      <c r="J4287" t="s">
        <v>8471</v>
      </c>
      <c r="K4287" t="s">
        <v>9621</v>
      </c>
      <c r="L4287" t="str">
        <f t="shared" si="430"/>
        <v>WEEK 28</v>
      </c>
      <c r="M4287" t="str">
        <f t="shared" si="437"/>
        <v>(-) 65 detik</v>
      </c>
    </row>
    <row r="4288" spans="1:13" x14ac:dyDescent="0.35">
      <c r="A4288" s="6">
        <v>3</v>
      </c>
      <c r="B4288" s="6" t="s">
        <v>5952</v>
      </c>
      <c r="C4288" s="6" t="s">
        <v>5952</v>
      </c>
      <c r="D4288" s="6" t="str">
        <f t="shared" si="431"/>
        <v>3-CMAU7048470</v>
      </c>
      <c r="E4288" s="7">
        <f t="shared" si="432"/>
        <v>45122.196573530091</v>
      </c>
      <c r="F4288" s="8">
        <v>45122.342406863427</v>
      </c>
      <c r="G4288" s="7">
        <f t="shared" si="433"/>
        <v>45122.384073530091</v>
      </c>
      <c r="H4288" s="2">
        <f>LOOKUP(2,1/(Sheet1!$D:$D=C4288)/(Sheet1!$E:$E&gt;=E4288)/(Sheet1!$E:$E&lt;=G4288),(Sheet1!$E:$E))</f>
        <v>45122.343016469909</v>
      </c>
      <c r="I4288" t="str">
        <f t="shared" si="429"/>
        <v>0:00:53</v>
      </c>
      <c r="J4288" t="s">
        <v>8471</v>
      </c>
      <c r="K4288" t="s">
        <v>9621</v>
      </c>
      <c r="L4288" t="str">
        <f t="shared" si="430"/>
        <v>WEEK 28</v>
      </c>
      <c r="M4288" t="str">
        <f t="shared" si="437"/>
        <v>(-) 65 detik</v>
      </c>
    </row>
    <row r="4289" spans="1:13" x14ac:dyDescent="0.35">
      <c r="A4289" s="6">
        <v>3</v>
      </c>
      <c r="B4289" s="6" t="s">
        <v>5489</v>
      </c>
      <c r="C4289" s="6" t="s">
        <v>5489</v>
      </c>
      <c r="D4289" s="6" t="str">
        <f t="shared" si="431"/>
        <v>3-TLLU3128429</v>
      </c>
      <c r="E4289" s="7">
        <f t="shared" si="432"/>
        <v>45122.169487812498</v>
      </c>
      <c r="F4289" s="8">
        <v>45122.315321145834</v>
      </c>
      <c r="G4289" s="7">
        <f t="shared" si="433"/>
        <v>45122.356987812498</v>
      </c>
      <c r="H4289" s="2">
        <f>LOOKUP(2,1/(Sheet1!$D:$D=C4289)/(Sheet1!$E:$E&gt;=E4289)/(Sheet1!$E:$E&lt;=G4289),(Sheet1!$E:$E))</f>
        <v>45122.316019270831</v>
      </c>
      <c r="I4289" t="str">
        <f t="shared" si="429"/>
        <v>0:01:00</v>
      </c>
      <c r="J4289" t="s">
        <v>8471</v>
      </c>
      <c r="K4289" t="s">
        <v>9621</v>
      </c>
      <c r="L4289" t="str">
        <f t="shared" si="430"/>
        <v>WEEK 28</v>
      </c>
      <c r="M4289" t="str">
        <f t="shared" si="437"/>
        <v>(-) 65 detik</v>
      </c>
    </row>
    <row r="4290" spans="1:13" x14ac:dyDescent="0.35">
      <c r="A4290" s="6">
        <v>2</v>
      </c>
      <c r="B4290" s="6" t="s">
        <v>6251</v>
      </c>
      <c r="C4290" s="6" t="s">
        <v>6251</v>
      </c>
      <c r="D4290" s="6" t="str">
        <f t="shared" si="431"/>
        <v>2-FBLU0179840</v>
      </c>
      <c r="E4290" s="7">
        <f t="shared" si="432"/>
        <v>45122.157254050922</v>
      </c>
      <c r="F4290" s="8">
        <v>45122.303087384258</v>
      </c>
      <c r="G4290" s="7">
        <f t="shared" si="433"/>
        <v>45122.344754050922</v>
      </c>
      <c r="H4290" s="2">
        <f>LOOKUP(2,1/(Sheet1!$D:$D=C4290)/(Sheet1!$E:$E&gt;=E4290)/(Sheet1!$E:$E&lt;=G4290),(Sheet1!$E:$E))</f>
        <v>45122.303029629627</v>
      </c>
      <c r="I4290" t="str">
        <f t="shared" ref="I4290:I4353" si="438">IF(H4290-F4290&gt;0, TEXT(ABS(H4290-F4290),"h:mm:ss"), "+"&amp;TEXT(ABS(F4290-H4290),"h:mm:ss"))</f>
        <v>+0:00:05</v>
      </c>
      <c r="J4290" t="s">
        <v>9651</v>
      </c>
      <c r="K4290" t="s">
        <v>9621</v>
      </c>
      <c r="L4290" t="str">
        <f t="shared" ref="L4290:L4353" si="439">CONCATENATE("WEEK ",WEEKNUM(F4290,21))</f>
        <v>WEEK 28</v>
      </c>
    </row>
    <row r="4291" spans="1:13" x14ac:dyDescent="0.35">
      <c r="A4291" s="6">
        <v>1</v>
      </c>
      <c r="B4291" s="6" t="s">
        <v>430</v>
      </c>
      <c r="C4291" s="6" t="s">
        <v>430</v>
      </c>
      <c r="D4291" s="6" t="str">
        <f t="shared" ref="D4291:D4354" si="440">A4291&amp;"-"&amp;C4291</f>
        <v>1-GCXU5756945</v>
      </c>
      <c r="E4291" s="7">
        <f t="shared" ref="E4291:E4354" si="441">F4291-TIMEVALUE("03:30:00")</f>
        <v>45122.156831284723</v>
      </c>
      <c r="F4291" s="8">
        <v>45122.302664618059</v>
      </c>
      <c r="G4291" s="7">
        <f t="shared" ref="G4291:G4354" si="442">F4291+TIMEVALUE("01:00:00")</f>
        <v>45122.344331284723</v>
      </c>
      <c r="H4291" s="2">
        <f>LOOKUP(2,1/(Sheet1!$D:$D=C4291)/(Sheet1!$E:$E&gt;=E4291)/(Sheet1!$E:$E&lt;=G4291),(Sheet1!$E:$E))</f>
        <v>45122.30329880787</v>
      </c>
      <c r="I4291" t="str">
        <f t="shared" si="438"/>
        <v>0:00:55</v>
      </c>
      <c r="J4291" t="s">
        <v>8471</v>
      </c>
      <c r="K4291" t="s">
        <v>9621</v>
      </c>
      <c r="L4291" t="str">
        <f t="shared" si="439"/>
        <v>WEEK 28</v>
      </c>
      <c r="M4291" t="str">
        <f t="shared" ref="M4291:M4301" si="443">IF(I4291&lt;="0:00:05","(-) 5 detik",IF(I4291&lt;="0:00:15","(-) 15 detik",IF(I4291&lt;="0:00:30","(-) 30 detik","(-) 65 detik")))</f>
        <v>(-) 65 detik</v>
      </c>
    </row>
    <row r="4292" spans="1:13" x14ac:dyDescent="0.35">
      <c r="A4292" s="6">
        <v>1</v>
      </c>
      <c r="B4292" s="6" t="s">
        <v>4152</v>
      </c>
      <c r="C4292" s="6" t="s">
        <v>4152</v>
      </c>
      <c r="D4292" s="6" t="str">
        <f t="shared" si="440"/>
        <v>1-OOLU7951800</v>
      </c>
      <c r="E4292" s="7">
        <f t="shared" si="441"/>
        <v>45122.154724074069</v>
      </c>
      <c r="F4292" s="8">
        <v>45122.300557407405</v>
      </c>
      <c r="G4292" s="7">
        <f t="shared" si="442"/>
        <v>45122.342224074069</v>
      </c>
      <c r="H4292" s="2">
        <f>LOOKUP(2,1/(Sheet1!$D:$D=C4292)/(Sheet1!$E:$E&gt;=E4292)/(Sheet1!$E:$E&lt;=G4292),(Sheet1!$E:$E))</f>
        <v>45122.301165659723</v>
      </c>
      <c r="I4292" t="str">
        <f t="shared" si="438"/>
        <v>0:00:53</v>
      </c>
      <c r="J4292" t="s">
        <v>8471</v>
      </c>
      <c r="K4292" t="s">
        <v>9621</v>
      </c>
      <c r="L4292" t="str">
        <f t="shared" si="439"/>
        <v>WEEK 28</v>
      </c>
      <c r="M4292" t="str">
        <f t="shared" si="443"/>
        <v>(-) 65 detik</v>
      </c>
    </row>
    <row r="4293" spans="1:13" x14ac:dyDescent="0.35">
      <c r="A4293" s="6">
        <v>2</v>
      </c>
      <c r="B4293" s="6" t="s">
        <v>7335</v>
      </c>
      <c r="C4293" s="6" t="s">
        <v>7335</v>
      </c>
      <c r="D4293" s="6" t="str">
        <f t="shared" si="440"/>
        <v>2-TRHU4125319</v>
      </c>
      <c r="E4293" s="7">
        <f t="shared" si="441"/>
        <v>45122.153621608792</v>
      </c>
      <c r="F4293" s="8">
        <v>45122.299454942127</v>
      </c>
      <c r="G4293" s="7">
        <f t="shared" si="442"/>
        <v>45122.341121608792</v>
      </c>
      <c r="H4293" s="2">
        <f>LOOKUP(2,1/(Sheet1!$D:$D=C4293)/(Sheet1!$E:$E&gt;=E4293)/(Sheet1!$E:$E&lt;=G4293),(Sheet1!$E:$E))</f>
        <v>45122.300005347221</v>
      </c>
      <c r="I4293" t="str">
        <f t="shared" si="438"/>
        <v>0:00:48</v>
      </c>
      <c r="J4293" t="s">
        <v>8471</v>
      </c>
      <c r="K4293" t="s">
        <v>9621</v>
      </c>
      <c r="L4293" t="str">
        <f t="shared" si="439"/>
        <v>WEEK 28</v>
      </c>
      <c r="M4293" t="str">
        <f t="shared" si="443"/>
        <v>(-) 65 detik</v>
      </c>
    </row>
    <row r="4294" spans="1:13" x14ac:dyDescent="0.35">
      <c r="A4294" s="6">
        <v>3</v>
      </c>
      <c r="B4294" s="6" t="s">
        <v>7909</v>
      </c>
      <c r="C4294" s="6" t="s">
        <v>7909</v>
      </c>
      <c r="D4294" s="6" t="str">
        <f t="shared" si="440"/>
        <v>3-TGBU4838430</v>
      </c>
      <c r="E4294" s="7">
        <f t="shared" si="441"/>
        <v>45122.139498229168</v>
      </c>
      <c r="F4294" s="8">
        <v>45122.285331562503</v>
      </c>
      <c r="G4294" s="7">
        <f t="shared" si="442"/>
        <v>45122.326998229168</v>
      </c>
      <c r="H4294" s="2">
        <f>LOOKUP(2,1/(Sheet1!$D:$D=C4294)/(Sheet1!$E:$E&gt;=E4294)/(Sheet1!$E:$E&lt;=G4294),(Sheet1!$E:$E))</f>
        <v>45122.285994826387</v>
      </c>
      <c r="I4294" t="str">
        <f t="shared" si="438"/>
        <v>0:00:57</v>
      </c>
      <c r="J4294" t="s">
        <v>8471</v>
      </c>
      <c r="K4294" t="s">
        <v>9621</v>
      </c>
      <c r="L4294" t="str">
        <f t="shared" si="439"/>
        <v>WEEK 28</v>
      </c>
      <c r="M4294" t="str">
        <f t="shared" si="443"/>
        <v>(-) 65 detik</v>
      </c>
    </row>
    <row r="4295" spans="1:13" x14ac:dyDescent="0.35">
      <c r="A4295" s="6">
        <v>4</v>
      </c>
      <c r="B4295" s="6" t="s">
        <v>7212</v>
      </c>
      <c r="C4295" s="6" t="s">
        <v>7212</v>
      </c>
      <c r="D4295" s="6" t="str">
        <f t="shared" si="440"/>
        <v>4-TGBU6746672</v>
      </c>
      <c r="E4295" s="7">
        <f t="shared" si="441"/>
        <v>45122.136289120368</v>
      </c>
      <c r="F4295" s="8">
        <v>45122.282122453704</v>
      </c>
      <c r="G4295" s="7">
        <f t="shared" si="442"/>
        <v>45122.323789120368</v>
      </c>
      <c r="H4295" s="2">
        <f>LOOKUP(2,1/(Sheet1!$D:$D=C4295)/(Sheet1!$E:$E&gt;=E4295)/(Sheet1!$E:$E&lt;=G4295),(Sheet1!$E:$E))</f>
        <v>45122.282804456016</v>
      </c>
      <c r="I4295" t="str">
        <f t="shared" si="438"/>
        <v>0:00:59</v>
      </c>
      <c r="J4295" t="s">
        <v>8471</v>
      </c>
      <c r="K4295" t="s">
        <v>9621</v>
      </c>
      <c r="L4295" t="str">
        <f t="shared" si="439"/>
        <v>WEEK 28</v>
      </c>
      <c r="M4295" t="str">
        <f t="shared" si="443"/>
        <v>(-) 65 detik</v>
      </c>
    </row>
    <row r="4296" spans="1:13" x14ac:dyDescent="0.35">
      <c r="A4296" s="6">
        <v>4</v>
      </c>
      <c r="B4296" s="6" t="s">
        <v>6208</v>
      </c>
      <c r="C4296" s="6" t="s">
        <v>6208</v>
      </c>
      <c r="D4296" s="6" t="str">
        <f t="shared" si="440"/>
        <v>4-EMCU1581057</v>
      </c>
      <c r="E4296" s="7">
        <f t="shared" si="441"/>
        <v>45122.132155706015</v>
      </c>
      <c r="F4296" s="8">
        <v>45122.27798903935</v>
      </c>
      <c r="G4296" s="7">
        <f t="shared" si="442"/>
        <v>45122.319655706015</v>
      </c>
      <c r="H4296" s="2">
        <f>LOOKUP(2,1/(Sheet1!$D:$D=C4296)/(Sheet1!$E:$E&gt;=E4296)/(Sheet1!$E:$E&lt;=G4296),(Sheet1!$E:$E))</f>
        <v>45122.27864423611</v>
      </c>
      <c r="I4296" t="str">
        <f t="shared" si="438"/>
        <v>0:00:57</v>
      </c>
      <c r="J4296" t="s">
        <v>8471</v>
      </c>
      <c r="K4296" t="s">
        <v>9621</v>
      </c>
      <c r="L4296" t="str">
        <f t="shared" si="439"/>
        <v>WEEK 28</v>
      </c>
      <c r="M4296" t="str">
        <f t="shared" si="443"/>
        <v>(-) 65 detik</v>
      </c>
    </row>
    <row r="4297" spans="1:13" x14ac:dyDescent="0.35">
      <c r="A4297" s="6">
        <v>3</v>
      </c>
      <c r="B4297" s="6" t="s">
        <v>333</v>
      </c>
      <c r="C4297" s="6" t="s">
        <v>333</v>
      </c>
      <c r="D4297" s="6" t="str">
        <f t="shared" si="440"/>
        <v>3-EMCU1665923</v>
      </c>
      <c r="E4297" s="7">
        <f t="shared" si="441"/>
        <v>45122.129279085646</v>
      </c>
      <c r="F4297" s="8">
        <v>45122.275112418982</v>
      </c>
      <c r="G4297" s="7">
        <f t="shared" si="442"/>
        <v>45122.316779085646</v>
      </c>
      <c r="H4297" s="2">
        <f>LOOKUP(2,1/(Sheet1!$D:$D=C4297)/(Sheet1!$E:$E&gt;=E4297)/(Sheet1!$E:$E&lt;=G4297),(Sheet1!$E:$E))</f>
        <v>45122.275837847221</v>
      </c>
      <c r="I4297" t="str">
        <f t="shared" si="438"/>
        <v>0:01:03</v>
      </c>
      <c r="J4297" t="s">
        <v>8471</v>
      </c>
      <c r="K4297" t="s">
        <v>9621</v>
      </c>
      <c r="L4297" t="str">
        <f t="shared" si="439"/>
        <v>WEEK 28</v>
      </c>
      <c r="M4297" t="str">
        <f t="shared" si="443"/>
        <v>(-) 65 detik</v>
      </c>
    </row>
    <row r="4298" spans="1:13" x14ac:dyDescent="0.35">
      <c r="A4298" s="6">
        <v>4</v>
      </c>
      <c r="B4298" s="6" t="s">
        <v>7291</v>
      </c>
      <c r="C4298" s="6" t="s">
        <v>7291</v>
      </c>
      <c r="D4298" s="6" t="str">
        <f t="shared" si="440"/>
        <v>4-TLLU4146622</v>
      </c>
      <c r="E4298" s="7">
        <f t="shared" si="441"/>
        <v>45122.128013807865</v>
      </c>
      <c r="F4298" s="8">
        <v>45122.273847141201</v>
      </c>
      <c r="G4298" s="7">
        <f t="shared" si="442"/>
        <v>45122.315513807865</v>
      </c>
      <c r="H4298" s="2">
        <f>LOOKUP(2,1/(Sheet1!$D:$D=C4298)/(Sheet1!$E:$E&gt;=E4298)/(Sheet1!$E:$E&lt;=G4298),(Sheet1!$E:$E))</f>
        <v>45122.274540416664</v>
      </c>
      <c r="I4298" t="str">
        <f t="shared" si="438"/>
        <v>0:01:00</v>
      </c>
      <c r="J4298" t="s">
        <v>8471</v>
      </c>
      <c r="K4298" t="s">
        <v>9621</v>
      </c>
      <c r="L4298" t="str">
        <f t="shared" si="439"/>
        <v>WEEK 28</v>
      </c>
      <c r="M4298" t="str">
        <f t="shared" si="443"/>
        <v>(-) 65 detik</v>
      </c>
    </row>
    <row r="4299" spans="1:13" x14ac:dyDescent="0.35">
      <c r="A4299" s="6">
        <v>3</v>
      </c>
      <c r="B4299" s="6" t="s">
        <v>7362</v>
      </c>
      <c r="C4299" s="6" t="s">
        <v>7362</v>
      </c>
      <c r="D4299" s="6" t="str">
        <f t="shared" si="440"/>
        <v>3-TRHU5646923</v>
      </c>
      <c r="E4299" s="7">
        <f t="shared" si="441"/>
        <v>45122.127304317124</v>
      </c>
      <c r="F4299" s="8">
        <v>45122.27313765046</v>
      </c>
      <c r="G4299" s="7">
        <f t="shared" si="442"/>
        <v>45122.314804317124</v>
      </c>
      <c r="H4299" s="2">
        <f>LOOKUP(2,1/(Sheet1!$D:$D=C4299)/(Sheet1!$E:$E&gt;=E4299)/(Sheet1!$E:$E&lt;=G4299),(Sheet1!$E:$E))</f>
        <v>45122.273851087964</v>
      </c>
      <c r="I4299" t="str">
        <f t="shared" si="438"/>
        <v>0:01:02</v>
      </c>
      <c r="J4299" t="s">
        <v>8471</v>
      </c>
      <c r="K4299" t="s">
        <v>9621</v>
      </c>
      <c r="L4299" t="str">
        <f t="shared" si="439"/>
        <v>WEEK 28</v>
      </c>
      <c r="M4299" t="str">
        <f t="shared" si="443"/>
        <v>(-) 65 detik</v>
      </c>
    </row>
    <row r="4300" spans="1:13" x14ac:dyDescent="0.35">
      <c r="A4300" s="6">
        <v>3</v>
      </c>
      <c r="B4300" s="6" t="s">
        <v>6311</v>
      </c>
      <c r="C4300" s="6" t="s">
        <v>6311</v>
      </c>
      <c r="D4300" s="6" t="str">
        <f t="shared" si="440"/>
        <v>3-FSCU8637118</v>
      </c>
      <c r="E4300" s="7">
        <f t="shared" si="441"/>
        <v>45122.125823576389</v>
      </c>
      <c r="F4300" s="8">
        <v>45122.271656909725</v>
      </c>
      <c r="G4300" s="7">
        <f t="shared" si="442"/>
        <v>45122.313323576389</v>
      </c>
      <c r="H4300" s="2">
        <f>LOOKUP(2,1/(Sheet1!$D:$D=C4300)/(Sheet1!$E:$E&gt;=E4300)/(Sheet1!$E:$E&lt;=G4300),(Sheet1!$E:$E))</f>
        <v>45122.272307939813</v>
      </c>
      <c r="I4300" t="str">
        <f t="shared" si="438"/>
        <v>0:00:56</v>
      </c>
      <c r="J4300" t="s">
        <v>8471</v>
      </c>
      <c r="K4300" t="s">
        <v>9621</v>
      </c>
      <c r="L4300" t="str">
        <f t="shared" si="439"/>
        <v>WEEK 28</v>
      </c>
      <c r="M4300" t="str">
        <f t="shared" si="443"/>
        <v>(-) 65 detik</v>
      </c>
    </row>
    <row r="4301" spans="1:13" x14ac:dyDescent="0.35">
      <c r="A4301" s="6">
        <v>3</v>
      </c>
      <c r="B4301" s="6" t="s">
        <v>7293</v>
      </c>
      <c r="C4301" s="6" t="s">
        <v>7293</v>
      </c>
      <c r="D4301" s="6" t="str">
        <f t="shared" si="440"/>
        <v>3-TLLU4175106</v>
      </c>
      <c r="E4301" s="7">
        <f t="shared" si="441"/>
        <v>45122.12425512731</v>
      </c>
      <c r="F4301" s="8">
        <v>45122.270088460646</v>
      </c>
      <c r="G4301" s="7">
        <f t="shared" si="442"/>
        <v>45122.31175512731</v>
      </c>
      <c r="H4301" s="2">
        <f>LOOKUP(2,1/(Sheet1!$D:$D=C4301)/(Sheet1!$E:$E&gt;=E4301)/(Sheet1!$E:$E&lt;=G4301),(Sheet1!$E:$E))</f>
        <v>45122.27074994213</v>
      </c>
      <c r="I4301" t="str">
        <f t="shared" si="438"/>
        <v>0:00:57</v>
      </c>
      <c r="J4301" t="s">
        <v>8471</v>
      </c>
      <c r="K4301" t="s">
        <v>9621</v>
      </c>
      <c r="L4301" t="str">
        <f t="shared" si="439"/>
        <v>WEEK 28</v>
      </c>
      <c r="M4301" t="str">
        <f t="shared" si="443"/>
        <v>(-) 65 detik</v>
      </c>
    </row>
    <row r="4302" spans="1:13" x14ac:dyDescent="0.35">
      <c r="A4302" s="6">
        <v>2</v>
      </c>
      <c r="B4302" s="6" t="s">
        <v>6306</v>
      </c>
      <c r="C4302" s="6" t="s">
        <v>6306</v>
      </c>
      <c r="D4302" s="6" t="str">
        <f t="shared" si="440"/>
        <v>2-FFAU4301746</v>
      </c>
      <c r="E4302" s="7">
        <f t="shared" si="441"/>
        <v>45122.121008368056</v>
      </c>
      <c r="F4302" s="8">
        <v>45122.266841701392</v>
      </c>
      <c r="G4302" s="7">
        <f t="shared" si="442"/>
        <v>45122.308508368056</v>
      </c>
      <c r="H4302" s="2">
        <f>LOOKUP(2,1/(Sheet1!$D:$D=C4302)/(Sheet1!$E:$E&gt;=E4302)/(Sheet1!$E:$E&lt;=G4302),(Sheet1!$E:$E))</f>
        <v>45122.266744201392</v>
      </c>
      <c r="I4302" t="str">
        <f t="shared" si="438"/>
        <v>+0:00:08</v>
      </c>
      <c r="J4302" t="s">
        <v>9651</v>
      </c>
      <c r="K4302" t="s">
        <v>9621</v>
      </c>
      <c r="L4302" t="str">
        <f t="shared" si="439"/>
        <v>WEEK 28</v>
      </c>
    </row>
    <row r="4303" spans="1:13" x14ac:dyDescent="0.35">
      <c r="A4303" s="6">
        <v>2</v>
      </c>
      <c r="B4303" s="6" t="s">
        <v>7314</v>
      </c>
      <c r="C4303" s="6" t="s">
        <v>7314</v>
      </c>
      <c r="D4303" s="6" t="str">
        <f t="shared" si="440"/>
        <v>2-TLLU8258195</v>
      </c>
      <c r="E4303" s="7">
        <f t="shared" si="441"/>
        <v>45122.116935219907</v>
      </c>
      <c r="F4303" s="8">
        <v>45122.262768553242</v>
      </c>
      <c r="G4303" s="7">
        <f t="shared" si="442"/>
        <v>45122.304435219907</v>
      </c>
      <c r="H4303" s="2">
        <f>LOOKUP(2,1/(Sheet1!$D:$D=C4303)/(Sheet1!$E:$E&gt;=E4303)/(Sheet1!$E:$E&lt;=G4303),(Sheet1!$E:$E))</f>
        <v>45122.262638993052</v>
      </c>
      <c r="I4303" t="str">
        <f t="shared" si="438"/>
        <v>+0:00:11</v>
      </c>
      <c r="J4303" t="s">
        <v>9651</v>
      </c>
      <c r="K4303" t="s">
        <v>9621</v>
      </c>
      <c r="L4303" t="str">
        <f t="shared" si="439"/>
        <v>WEEK 28</v>
      </c>
    </row>
    <row r="4304" spans="1:13" x14ac:dyDescent="0.35">
      <c r="A4304" s="6">
        <v>2</v>
      </c>
      <c r="B4304" s="6" t="s">
        <v>6798</v>
      </c>
      <c r="C4304" s="6" t="s">
        <v>6798</v>
      </c>
      <c r="D4304" s="6" t="str">
        <f t="shared" si="440"/>
        <v>2-OOCU7124679</v>
      </c>
      <c r="E4304" s="7">
        <f t="shared" si="441"/>
        <v>45122.111703356481</v>
      </c>
      <c r="F4304" s="8">
        <v>45122.257536689816</v>
      </c>
      <c r="G4304" s="7">
        <f t="shared" si="442"/>
        <v>45122.299203356481</v>
      </c>
      <c r="H4304" s="2">
        <f>LOOKUP(2,1/(Sheet1!$D:$D=C4304)/(Sheet1!$E:$E&gt;=E4304)/(Sheet1!$E:$E&lt;=G4304),(Sheet1!$E:$E))</f>
        <v>45122.25817454861</v>
      </c>
      <c r="I4304" t="str">
        <f t="shared" si="438"/>
        <v>0:00:55</v>
      </c>
      <c r="J4304" t="s">
        <v>8471</v>
      </c>
      <c r="K4304" t="s">
        <v>9621</v>
      </c>
      <c r="L4304" t="str">
        <f t="shared" si="439"/>
        <v>WEEK 28</v>
      </c>
      <c r="M4304" t="str">
        <f>IF(I4304&lt;="0:00:05","(-) 5 detik",IF(I4304&lt;="0:00:15","(-) 15 detik",IF(I4304&lt;="0:00:30","(-) 30 detik","(-) 65 detik")))</f>
        <v>(-) 65 detik</v>
      </c>
    </row>
    <row r="4305" spans="1:13" x14ac:dyDescent="0.35">
      <c r="A4305" s="6">
        <v>2</v>
      </c>
      <c r="B4305" s="6" t="s">
        <v>6215</v>
      </c>
      <c r="C4305" s="6" t="s">
        <v>6215</v>
      </c>
      <c r="D4305" s="6" t="str">
        <f t="shared" si="440"/>
        <v>2-EMCU6124325</v>
      </c>
      <c r="E4305" s="7">
        <f t="shared" si="441"/>
        <v>45122.109350115737</v>
      </c>
      <c r="F4305" s="8">
        <v>45122.255183449073</v>
      </c>
      <c r="G4305" s="7">
        <f t="shared" si="442"/>
        <v>45122.296850115737</v>
      </c>
      <c r="H4305" s="2">
        <f>LOOKUP(2,1/(Sheet1!$D:$D=C4305)/(Sheet1!$E:$E&gt;=E4305)/(Sheet1!$E:$E&lt;=G4305),(Sheet1!$E:$E))</f>
        <v>45122.255104432872</v>
      </c>
      <c r="I4305" t="str">
        <f t="shared" si="438"/>
        <v>+0:00:07</v>
      </c>
      <c r="J4305" t="s">
        <v>9651</v>
      </c>
      <c r="K4305" t="s">
        <v>9621</v>
      </c>
      <c r="L4305" t="str">
        <f t="shared" si="439"/>
        <v>WEEK 28</v>
      </c>
    </row>
    <row r="4306" spans="1:13" x14ac:dyDescent="0.35">
      <c r="A4306" s="6">
        <v>2</v>
      </c>
      <c r="B4306" s="6" t="s">
        <v>6113</v>
      </c>
      <c r="C4306" s="6" t="s">
        <v>6113</v>
      </c>
      <c r="D4306" s="6" t="str">
        <f t="shared" si="440"/>
        <v>2-DRYU4557614</v>
      </c>
      <c r="E4306" s="7">
        <f t="shared" si="441"/>
        <v>45121.982862465273</v>
      </c>
      <c r="F4306" s="8">
        <v>45122.128695798609</v>
      </c>
      <c r="G4306" s="7">
        <f t="shared" si="442"/>
        <v>45122.170362465273</v>
      </c>
      <c r="H4306" s="2">
        <f>LOOKUP(2,1/(Sheet1!$D:$D=C4306)/(Sheet1!$E:$E&gt;=E4306)/(Sheet1!$E:$E&lt;=G4306),(Sheet1!$E:$E))</f>
        <v>45122.129403425926</v>
      </c>
      <c r="I4306" t="str">
        <f t="shared" si="438"/>
        <v>0:01:01</v>
      </c>
      <c r="J4306" t="s">
        <v>8471</v>
      </c>
      <c r="K4306" t="s">
        <v>9621</v>
      </c>
      <c r="L4306" t="str">
        <f t="shared" si="439"/>
        <v>WEEK 28</v>
      </c>
      <c r="M4306" t="str">
        <f>IF(I4306&lt;="0:00:05","(-) 5 detik",IF(I4306&lt;="0:00:15","(-) 15 detik",IF(I4306&lt;="0:00:30","(-) 30 detik","(-) 65 detik")))</f>
        <v>(-) 65 detik</v>
      </c>
    </row>
    <row r="4307" spans="1:13" x14ac:dyDescent="0.35">
      <c r="A4307" s="6">
        <v>2</v>
      </c>
      <c r="B4307" s="6" t="s">
        <v>7391</v>
      </c>
      <c r="C4307" s="6" t="s">
        <v>7391</v>
      </c>
      <c r="D4307" s="6" t="str">
        <f t="shared" si="440"/>
        <v>2-TRHU7444900</v>
      </c>
      <c r="E4307" s="7">
        <f t="shared" si="441"/>
        <v>45121.980871145832</v>
      </c>
      <c r="F4307" s="8">
        <v>45122.126704479168</v>
      </c>
      <c r="G4307" s="7">
        <f t="shared" si="442"/>
        <v>45122.168371145832</v>
      </c>
      <c r="H4307" s="2">
        <f>LOOKUP(2,1/(Sheet1!$D:$D=C4307)/(Sheet1!$E:$E&gt;=E4307)/(Sheet1!$E:$E&lt;=G4307),(Sheet1!$E:$E))</f>
        <v>45122.126972141203</v>
      </c>
      <c r="I4307" t="str">
        <f t="shared" si="438"/>
        <v>0:00:23</v>
      </c>
      <c r="J4307" t="s">
        <v>8471</v>
      </c>
      <c r="K4307" t="s">
        <v>9621</v>
      </c>
      <c r="L4307" t="str">
        <f t="shared" si="439"/>
        <v>WEEK 28</v>
      </c>
      <c r="M4307" t="str">
        <f>IF(I4307&lt;="0:00:05","(-) 5 detik",IF(I4307&lt;="0:00:15","(-) 15 detik",IF(I4307&lt;="0:00:30","(-) 30 detik","(-) 65 detik")))</f>
        <v>(-) 30 detik</v>
      </c>
    </row>
    <row r="4308" spans="1:13" x14ac:dyDescent="0.35">
      <c r="A4308" s="6">
        <v>2</v>
      </c>
      <c r="B4308" s="6" t="s">
        <v>5737</v>
      </c>
      <c r="C4308" s="6" t="s">
        <v>5737</v>
      </c>
      <c r="D4308" s="6" t="str">
        <f t="shared" si="440"/>
        <v>2-APHU7263730</v>
      </c>
      <c r="E4308" s="7">
        <f t="shared" si="441"/>
        <v>45121.976195520831</v>
      </c>
      <c r="F4308" s="8">
        <v>45122.122028854166</v>
      </c>
      <c r="G4308" s="7">
        <f t="shared" si="442"/>
        <v>45122.163695520831</v>
      </c>
      <c r="H4308" s="2">
        <f>LOOKUP(2,1/(Sheet1!$D:$D=C4308)/(Sheet1!$E:$E&gt;=E4308)/(Sheet1!$E:$E&lt;=G4308),(Sheet1!$E:$E))</f>
        <v>45122.122693784724</v>
      </c>
      <c r="I4308" t="str">
        <f t="shared" si="438"/>
        <v>0:00:57</v>
      </c>
      <c r="J4308" t="s">
        <v>8471</v>
      </c>
      <c r="K4308" t="s">
        <v>9621</v>
      </c>
      <c r="L4308" t="str">
        <f t="shared" si="439"/>
        <v>WEEK 28</v>
      </c>
      <c r="M4308" t="str">
        <f>IF(I4308&lt;="0:00:05","(-) 5 detik",IF(I4308&lt;="0:00:15","(-) 15 detik",IF(I4308&lt;="0:00:30","(-) 30 detik","(-) 65 detik")))</f>
        <v>(-) 65 detik</v>
      </c>
    </row>
    <row r="4309" spans="1:13" x14ac:dyDescent="0.35">
      <c r="A4309" s="6">
        <v>2</v>
      </c>
      <c r="B4309" s="6" t="s">
        <v>6025</v>
      </c>
      <c r="C4309" s="6" t="s">
        <v>6025</v>
      </c>
      <c r="D4309" s="6" t="str">
        <f t="shared" si="440"/>
        <v>2-CSNU7794807</v>
      </c>
      <c r="E4309" s="7">
        <f t="shared" si="441"/>
        <v>45121.971688113423</v>
      </c>
      <c r="F4309" s="8">
        <v>45122.117521446758</v>
      </c>
      <c r="G4309" s="7">
        <f t="shared" si="442"/>
        <v>45122.159188113423</v>
      </c>
      <c r="H4309" s="2">
        <f>LOOKUP(2,1/(Sheet1!$D:$D=C4309)/(Sheet1!$E:$E&gt;=E4309)/(Sheet1!$E:$E&lt;=G4309),(Sheet1!$E:$E))</f>
        <v>45122.118121967593</v>
      </c>
      <c r="I4309" t="str">
        <f t="shared" si="438"/>
        <v>0:00:52</v>
      </c>
      <c r="J4309" t="s">
        <v>8471</v>
      </c>
      <c r="K4309" t="s">
        <v>9621</v>
      </c>
      <c r="L4309" t="str">
        <f t="shared" si="439"/>
        <v>WEEK 28</v>
      </c>
      <c r="M4309" t="str">
        <f>IF(I4309&lt;="0:00:05","(-) 5 detik",IF(I4309&lt;="0:00:15","(-) 15 detik",IF(I4309&lt;="0:00:30","(-) 30 detik","(-) 65 detik")))</f>
        <v>(-) 65 detik</v>
      </c>
    </row>
    <row r="4310" spans="1:13" x14ac:dyDescent="0.35">
      <c r="A4310" s="6">
        <v>2</v>
      </c>
      <c r="B4310" s="6" t="s">
        <v>6897</v>
      </c>
      <c r="C4310" s="6" t="s">
        <v>6897</v>
      </c>
      <c r="D4310" s="6" t="str">
        <f t="shared" si="440"/>
        <v>2-SEGU5858795</v>
      </c>
      <c r="E4310" s="7">
        <f t="shared" si="441"/>
        <v>45121.95887913194</v>
      </c>
      <c r="F4310" s="8">
        <v>45122.104712465276</v>
      </c>
      <c r="G4310" s="7">
        <f t="shared" si="442"/>
        <v>45122.14637913194</v>
      </c>
      <c r="H4310" s="2">
        <f>LOOKUP(2,1/(Sheet1!$D:$D=C4310)/(Sheet1!$E:$E&gt;=E4310)/(Sheet1!$E:$E&lt;=G4310),(Sheet1!$E:$E))</f>
        <v>45122.104881388892</v>
      </c>
      <c r="I4310" t="str">
        <f t="shared" si="438"/>
        <v>0:00:15</v>
      </c>
      <c r="J4310" t="s">
        <v>8471</v>
      </c>
      <c r="K4310" t="s">
        <v>9621</v>
      </c>
      <c r="L4310" t="str">
        <f t="shared" si="439"/>
        <v>WEEK 28</v>
      </c>
      <c r="M4310" t="str">
        <f>IF(I4310&lt;="0:00:05","(-) 5 detik",IF(I4310&lt;="0:00:15","(-) 15 detik",IF(I4310&lt;="0:00:30","(-) 30 detik","(-) 65 detik")))</f>
        <v>(-) 15 detik</v>
      </c>
    </row>
    <row r="4311" spans="1:13" x14ac:dyDescent="0.35">
      <c r="A4311" s="6">
        <v>2</v>
      </c>
      <c r="B4311" s="6" t="s">
        <v>7226</v>
      </c>
      <c r="C4311" s="6" t="s">
        <v>7226</v>
      </c>
      <c r="D4311" s="6" t="str">
        <f t="shared" si="440"/>
        <v>2-TGBU7716950</v>
      </c>
      <c r="E4311" s="7">
        <f t="shared" si="441"/>
        <v>45121.955018171291</v>
      </c>
      <c r="F4311" s="8">
        <v>45122.100851504627</v>
      </c>
      <c r="G4311" s="7">
        <f t="shared" si="442"/>
        <v>45122.142518171291</v>
      </c>
      <c r="H4311" s="2">
        <f>LOOKUP(2,1/(Sheet1!$D:$D=C4311)/(Sheet1!$E:$E&gt;=E4311)/(Sheet1!$E:$E&lt;=G4311),(Sheet1!$E:$E))</f>
        <v>45122.100039675926</v>
      </c>
      <c r="I4311" t="str">
        <f t="shared" si="438"/>
        <v>+0:01:10</v>
      </c>
      <c r="J4311" t="s">
        <v>9651</v>
      </c>
      <c r="K4311" t="s">
        <v>9621</v>
      </c>
      <c r="L4311" t="str">
        <f t="shared" si="439"/>
        <v>WEEK 28</v>
      </c>
    </row>
    <row r="4312" spans="1:13" x14ac:dyDescent="0.35">
      <c r="A4312" s="6">
        <v>3</v>
      </c>
      <c r="B4312" s="6" t="s">
        <v>7444</v>
      </c>
      <c r="C4312" s="6" t="s">
        <v>7444</v>
      </c>
      <c r="D4312" s="6" t="str">
        <f t="shared" si="440"/>
        <v>3-UETU5769598</v>
      </c>
      <c r="E4312" s="7">
        <f t="shared" si="441"/>
        <v>45121.953082870365</v>
      </c>
      <c r="F4312" s="8">
        <v>45122.0989162037</v>
      </c>
      <c r="G4312" s="7">
        <f t="shared" si="442"/>
        <v>45122.140582870365</v>
      </c>
      <c r="H4312" s="2">
        <f>LOOKUP(2,1/(Sheet1!$D:$D=C4312)/(Sheet1!$E:$E&gt;=E4312)/(Sheet1!$E:$E&lt;=G4312),(Sheet1!$E:$E))</f>
        <v>45122.099567673613</v>
      </c>
      <c r="I4312" t="str">
        <f t="shared" si="438"/>
        <v>0:00:56</v>
      </c>
      <c r="J4312" t="s">
        <v>8471</v>
      </c>
      <c r="K4312" t="s">
        <v>9621</v>
      </c>
      <c r="L4312" t="str">
        <f t="shared" si="439"/>
        <v>WEEK 28</v>
      </c>
      <c r="M4312" t="str">
        <f>IF(I4312&lt;="0:00:05","(-) 5 detik",IF(I4312&lt;="0:00:15","(-) 15 detik",IF(I4312&lt;="0:00:30","(-) 30 detik","(-) 65 detik")))</f>
        <v>(-) 65 detik</v>
      </c>
    </row>
    <row r="4313" spans="1:13" x14ac:dyDescent="0.35">
      <c r="A4313" s="6">
        <v>4</v>
      </c>
      <c r="B4313" s="6" t="s">
        <v>5502</v>
      </c>
      <c r="C4313" s="6" t="s">
        <v>5502</v>
      </c>
      <c r="D4313" s="6" t="str">
        <f t="shared" si="440"/>
        <v>4-TLLU7731127</v>
      </c>
      <c r="E4313" s="7">
        <f t="shared" si="441"/>
        <v>45121.93767569444</v>
      </c>
      <c r="F4313" s="8">
        <v>45122.083509027776</v>
      </c>
      <c r="G4313" s="7">
        <f t="shared" si="442"/>
        <v>45122.12517569444</v>
      </c>
      <c r="H4313" s="2">
        <f>LOOKUP(2,1/(Sheet1!$D:$D=C4313)/(Sheet1!$E:$E&gt;=E4313)/(Sheet1!$E:$E&lt;=G4313),(Sheet1!$E:$E))</f>
        <v>45122.084180775462</v>
      </c>
      <c r="I4313" t="str">
        <f t="shared" si="438"/>
        <v>0:00:58</v>
      </c>
      <c r="J4313" t="s">
        <v>8471</v>
      </c>
      <c r="K4313" t="s">
        <v>9621</v>
      </c>
      <c r="L4313" t="str">
        <f t="shared" si="439"/>
        <v>WEEK 28</v>
      </c>
      <c r="M4313" t="str">
        <f>IF(I4313&lt;="0:00:05","(-) 5 detik",IF(I4313&lt;="0:00:15","(-) 15 detik",IF(I4313&lt;="0:00:30","(-) 30 detik","(-) 65 detik")))</f>
        <v>(-) 65 detik</v>
      </c>
    </row>
    <row r="4314" spans="1:13" x14ac:dyDescent="0.35">
      <c r="A4314" s="6">
        <v>2</v>
      </c>
      <c r="B4314" s="6" t="s">
        <v>6572</v>
      </c>
      <c r="C4314" s="6" t="s">
        <v>6572</v>
      </c>
      <c r="D4314" s="6" t="str">
        <f t="shared" si="440"/>
        <v>2-MRKU0342183</v>
      </c>
      <c r="E4314" s="7">
        <f t="shared" si="441"/>
        <v>45121.908388888885</v>
      </c>
      <c r="F4314" s="8">
        <v>45122.054222222221</v>
      </c>
      <c r="G4314" s="7">
        <f t="shared" si="442"/>
        <v>45122.095888888885</v>
      </c>
      <c r="H4314" s="2">
        <f>LOOKUP(2,1/(Sheet1!$D:$D=C4314)/(Sheet1!$E:$E&gt;=E4314)/(Sheet1!$E:$E&lt;=G4314),(Sheet1!$E:$E))</f>
        <v>45122.05488142361</v>
      </c>
      <c r="I4314" t="str">
        <f t="shared" si="438"/>
        <v>0:00:57</v>
      </c>
      <c r="J4314" t="s">
        <v>8471</v>
      </c>
      <c r="K4314" t="s">
        <v>9621</v>
      </c>
      <c r="L4314" t="str">
        <f t="shared" si="439"/>
        <v>WEEK 28</v>
      </c>
      <c r="M4314" t="str">
        <f>IF(I4314&lt;="0:00:05","(-) 5 detik",IF(I4314&lt;="0:00:15","(-) 15 detik",IF(I4314&lt;="0:00:30","(-) 30 detik","(-) 65 detik")))</f>
        <v>(-) 65 detik</v>
      </c>
    </row>
    <row r="4315" spans="1:13" x14ac:dyDescent="0.35">
      <c r="A4315" s="6">
        <v>2</v>
      </c>
      <c r="B4315" s="6" t="s">
        <v>6580</v>
      </c>
      <c r="C4315" s="6" t="s">
        <v>6580</v>
      </c>
      <c r="D4315" s="6" t="str">
        <f t="shared" si="440"/>
        <v>2-MRKU2257970</v>
      </c>
      <c r="E4315" s="7">
        <f t="shared" si="441"/>
        <v>45121.90440501157</v>
      </c>
      <c r="F4315" s="8">
        <v>45122.050238344906</v>
      </c>
      <c r="G4315" s="7">
        <f t="shared" si="442"/>
        <v>45122.09190501157</v>
      </c>
      <c r="H4315" s="2">
        <f>LOOKUP(2,1/(Sheet1!$D:$D=C4315)/(Sheet1!$E:$E&gt;=E4315)/(Sheet1!$E:$E&lt;=G4315),(Sheet1!$E:$E))</f>
        <v>45122.05090490741</v>
      </c>
      <c r="I4315" t="str">
        <f t="shared" si="438"/>
        <v>0:00:58</v>
      </c>
      <c r="J4315" t="s">
        <v>8471</v>
      </c>
      <c r="K4315" t="s">
        <v>9621</v>
      </c>
      <c r="L4315" t="str">
        <f t="shared" si="439"/>
        <v>WEEK 28</v>
      </c>
      <c r="M4315" t="str">
        <f>IF(I4315&lt;="0:00:05","(-) 5 detik",IF(I4315&lt;="0:00:15","(-) 15 detik",IF(I4315&lt;="0:00:30","(-) 30 detik","(-) 65 detik")))</f>
        <v>(-) 65 detik</v>
      </c>
    </row>
    <row r="4316" spans="1:13" x14ac:dyDescent="0.35">
      <c r="A4316" s="6">
        <v>2</v>
      </c>
      <c r="B4316" s="6" t="s">
        <v>7132</v>
      </c>
      <c r="C4316" s="6" t="s">
        <v>7132</v>
      </c>
      <c r="D4316" s="6" t="str">
        <f t="shared" si="440"/>
        <v>2-TCNU8376577</v>
      </c>
      <c r="E4316" s="7">
        <f t="shared" si="441"/>
        <v>45121.902287766199</v>
      </c>
      <c r="F4316" s="8">
        <v>45122.048121099535</v>
      </c>
      <c r="G4316" s="7">
        <f t="shared" si="442"/>
        <v>45122.089787766199</v>
      </c>
      <c r="H4316" s="2">
        <f>LOOKUP(2,1/(Sheet1!$D:$D=C4316)/(Sheet1!$E:$E&gt;=E4316)/(Sheet1!$E:$E&lt;=G4316),(Sheet1!$E:$E))</f>
        <v>45122.048761111109</v>
      </c>
      <c r="I4316" t="str">
        <f t="shared" si="438"/>
        <v>0:00:55</v>
      </c>
      <c r="J4316" t="s">
        <v>8471</v>
      </c>
      <c r="K4316" t="s">
        <v>9621</v>
      </c>
      <c r="L4316" t="str">
        <f t="shared" si="439"/>
        <v>WEEK 28</v>
      </c>
      <c r="M4316" t="str">
        <f>IF(I4316&lt;="0:00:05","(-) 5 detik",IF(I4316&lt;="0:00:15","(-) 15 detik",IF(I4316&lt;="0:00:30","(-) 30 detik","(-) 65 detik")))</f>
        <v>(-) 65 detik</v>
      </c>
    </row>
    <row r="4317" spans="1:13" x14ac:dyDescent="0.35">
      <c r="A4317" s="6">
        <v>3</v>
      </c>
      <c r="B4317" s="6" t="s">
        <v>6195</v>
      </c>
      <c r="C4317" s="6" t="s">
        <v>6195</v>
      </c>
      <c r="D4317" s="6" t="str">
        <f t="shared" si="440"/>
        <v>3-EITU1221484</v>
      </c>
      <c r="E4317" s="7">
        <f t="shared" si="441"/>
        <v>45121.900994710646</v>
      </c>
      <c r="F4317" s="8">
        <v>45122.046828043982</v>
      </c>
      <c r="G4317" s="7">
        <f t="shared" si="442"/>
        <v>45122.088494710646</v>
      </c>
      <c r="H4317" s="2">
        <f>LOOKUP(2,1/(Sheet1!$D:$D=C4317)/(Sheet1!$E:$E&gt;=E4317)/(Sheet1!$E:$E&lt;=G4317),(Sheet1!$E:$E))</f>
        <v>45122.046373078701</v>
      </c>
      <c r="I4317" t="str">
        <f t="shared" si="438"/>
        <v>+0:00:39</v>
      </c>
      <c r="J4317" t="s">
        <v>9651</v>
      </c>
      <c r="K4317" t="s">
        <v>9621</v>
      </c>
      <c r="L4317" t="str">
        <f t="shared" si="439"/>
        <v>WEEK 28</v>
      </c>
    </row>
    <row r="4318" spans="1:13" x14ac:dyDescent="0.35">
      <c r="A4318" s="6">
        <v>4</v>
      </c>
      <c r="B4318" s="6" t="s">
        <v>332</v>
      </c>
      <c r="C4318" s="6" t="s">
        <v>332</v>
      </c>
      <c r="D4318" s="6" t="str">
        <f t="shared" si="440"/>
        <v>4-EMCU1548608</v>
      </c>
      <c r="E4318" s="7">
        <f t="shared" si="441"/>
        <v>45121.900362812499</v>
      </c>
      <c r="F4318" s="8">
        <v>45122.046196145835</v>
      </c>
      <c r="G4318" s="7">
        <f t="shared" si="442"/>
        <v>45122.087862812499</v>
      </c>
      <c r="H4318" s="2">
        <f>LOOKUP(2,1/(Sheet1!$D:$D=C4318)/(Sheet1!$E:$E&gt;=E4318)/(Sheet1!$E:$E&lt;=G4318),(Sheet1!$E:$E))</f>
        <v>45122.046733124997</v>
      </c>
      <c r="I4318" t="str">
        <f t="shared" si="438"/>
        <v>0:00:46</v>
      </c>
      <c r="J4318" t="s">
        <v>8471</v>
      </c>
      <c r="K4318" t="s">
        <v>9621</v>
      </c>
      <c r="L4318" t="str">
        <f t="shared" si="439"/>
        <v>WEEK 28</v>
      </c>
      <c r="M4318" t="str">
        <f t="shared" ref="M4318:M4323" si="444">IF(I4318&lt;="0:00:05","(-) 5 detik",IF(I4318&lt;="0:00:15","(-) 15 detik",IF(I4318&lt;="0:00:30","(-) 30 detik","(-) 65 detik")))</f>
        <v>(-) 65 detik</v>
      </c>
    </row>
    <row r="4319" spans="1:13" x14ac:dyDescent="0.35">
      <c r="A4319" s="6">
        <v>2</v>
      </c>
      <c r="B4319" s="6" t="s">
        <v>7396</v>
      </c>
      <c r="C4319" s="6" t="s">
        <v>7396</v>
      </c>
      <c r="D4319" s="6" t="str">
        <f t="shared" si="440"/>
        <v>2-TRHU8136482</v>
      </c>
      <c r="E4319" s="7">
        <f t="shared" si="441"/>
        <v>45121.898168865737</v>
      </c>
      <c r="F4319" s="8">
        <v>45122.044002199073</v>
      </c>
      <c r="G4319" s="7">
        <f t="shared" si="442"/>
        <v>45122.085668865737</v>
      </c>
      <c r="H4319" s="2">
        <f>LOOKUP(2,1/(Sheet1!$D:$D=C4319)/(Sheet1!$E:$E&gt;=E4319)/(Sheet1!$E:$E&lt;=G4319),(Sheet1!$E:$E))</f>
        <v>45122.04475079861</v>
      </c>
      <c r="I4319" t="str">
        <f t="shared" si="438"/>
        <v>0:01:05</v>
      </c>
      <c r="J4319" t="s">
        <v>8471</v>
      </c>
      <c r="K4319" t="s">
        <v>9621</v>
      </c>
      <c r="L4319" t="str">
        <f t="shared" si="439"/>
        <v>WEEK 28</v>
      </c>
      <c r="M4319" t="str">
        <f t="shared" si="444"/>
        <v>(-) 65 detik</v>
      </c>
    </row>
    <row r="4320" spans="1:13" x14ac:dyDescent="0.35">
      <c r="A4320" s="6">
        <v>2</v>
      </c>
      <c r="B4320" s="6" t="s">
        <v>6007</v>
      </c>
      <c r="C4320" s="6" t="s">
        <v>6007</v>
      </c>
      <c r="D4320" s="6" t="str">
        <f t="shared" si="440"/>
        <v>2-CSNU6532823</v>
      </c>
      <c r="E4320" s="7">
        <f t="shared" si="441"/>
        <v>45121.893993136575</v>
      </c>
      <c r="F4320" s="8">
        <v>45122.039826469911</v>
      </c>
      <c r="G4320" s="7">
        <f t="shared" si="442"/>
        <v>45122.081493136575</v>
      </c>
      <c r="H4320" s="2">
        <f>LOOKUP(2,1/(Sheet1!$D:$D=C4320)/(Sheet1!$E:$E&gt;=E4320)/(Sheet1!$E:$E&lt;=G4320),(Sheet1!$E:$E))</f>
        <v>45122.039795648147</v>
      </c>
      <c r="I4320" t="str">
        <f t="shared" si="438"/>
        <v>+0:00:03</v>
      </c>
      <c r="J4320" t="s">
        <v>9651</v>
      </c>
      <c r="K4320" t="s">
        <v>9621</v>
      </c>
      <c r="L4320" t="str">
        <f t="shared" si="439"/>
        <v>WEEK 28</v>
      </c>
    </row>
    <row r="4321" spans="1:13" x14ac:dyDescent="0.35">
      <c r="A4321" s="6">
        <v>2</v>
      </c>
      <c r="B4321" s="6" t="s">
        <v>6843</v>
      </c>
      <c r="C4321" s="6" t="s">
        <v>6843</v>
      </c>
      <c r="D4321" s="6" t="str">
        <f t="shared" si="440"/>
        <v>2-OOLU9405619</v>
      </c>
      <c r="E4321" s="7">
        <f t="shared" si="441"/>
        <v>45130.798747337962</v>
      </c>
      <c r="F4321" s="8">
        <v>45130.944580671297</v>
      </c>
      <c r="G4321" s="7">
        <f t="shared" si="442"/>
        <v>45130.986247337962</v>
      </c>
      <c r="H4321" s="2">
        <f>LOOKUP(2,1/(Sheet1!$D:$D=C4321)/(Sheet1!$E:$E&gt;=E4321)/(Sheet1!$E:$E&lt;=G4321),(Sheet1!$E:$E))</f>
        <v>45130.944986388888</v>
      </c>
      <c r="I4321" t="str">
        <f t="shared" si="438"/>
        <v>0:00:35</v>
      </c>
      <c r="J4321" t="s">
        <v>8471</v>
      </c>
      <c r="K4321" t="s">
        <v>9621</v>
      </c>
      <c r="L4321" t="str">
        <f t="shared" si="439"/>
        <v>WEEK 29</v>
      </c>
      <c r="M4321" t="str">
        <f t="shared" si="444"/>
        <v>(-) 65 detik</v>
      </c>
    </row>
    <row r="4322" spans="1:13" x14ac:dyDescent="0.35">
      <c r="A4322" s="6">
        <v>2</v>
      </c>
      <c r="B4322" s="6" t="s">
        <v>6813</v>
      </c>
      <c r="C4322" s="6" t="s">
        <v>6813</v>
      </c>
      <c r="D4322" s="6" t="str">
        <f t="shared" si="440"/>
        <v>2-OOCU8788461</v>
      </c>
      <c r="E4322" s="7">
        <f t="shared" si="441"/>
        <v>45130.795605902778</v>
      </c>
      <c r="F4322" s="8">
        <v>45130.941439236114</v>
      </c>
      <c r="G4322" s="7">
        <f t="shared" si="442"/>
        <v>45130.983105902778</v>
      </c>
      <c r="H4322" s="2">
        <f>LOOKUP(2,1/(Sheet1!$D:$D=C4322)/(Sheet1!$E:$E&gt;=E4322)/(Sheet1!$E:$E&lt;=G4322),(Sheet1!$E:$E))</f>
        <v>45130.942021354167</v>
      </c>
      <c r="I4322" t="str">
        <f t="shared" si="438"/>
        <v>0:00:50</v>
      </c>
      <c r="J4322" t="s">
        <v>8471</v>
      </c>
      <c r="K4322" t="s">
        <v>9621</v>
      </c>
      <c r="L4322" t="str">
        <f t="shared" si="439"/>
        <v>WEEK 29</v>
      </c>
      <c r="M4322" t="str">
        <f t="shared" si="444"/>
        <v>(-) 65 detik</v>
      </c>
    </row>
    <row r="4323" spans="1:13" x14ac:dyDescent="0.35">
      <c r="A4323" s="6">
        <v>2</v>
      </c>
      <c r="B4323" s="6" t="s">
        <v>6639</v>
      </c>
      <c r="C4323" s="6" t="s">
        <v>6639</v>
      </c>
      <c r="D4323" s="6" t="str">
        <f t="shared" si="440"/>
        <v>2-MRSU5391007</v>
      </c>
      <c r="E4323" s="7">
        <f t="shared" si="441"/>
        <v>45130.768667476848</v>
      </c>
      <c r="F4323" s="8">
        <v>45130.914500810184</v>
      </c>
      <c r="G4323" s="7">
        <f t="shared" si="442"/>
        <v>45130.956167476848</v>
      </c>
      <c r="H4323" s="2">
        <f>LOOKUP(2,1/(Sheet1!$D:$D=C4323)/(Sheet1!$E:$E&gt;=E4323)/(Sheet1!$E:$E&lt;=G4323),(Sheet1!$E:$E))</f>
        <v>45130.914877337964</v>
      </c>
      <c r="I4323" t="str">
        <f t="shared" si="438"/>
        <v>0:00:33</v>
      </c>
      <c r="J4323" t="s">
        <v>8471</v>
      </c>
      <c r="K4323" t="s">
        <v>9621</v>
      </c>
      <c r="L4323" t="str">
        <f t="shared" si="439"/>
        <v>WEEK 29</v>
      </c>
      <c r="M4323" t="str">
        <f t="shared" si="444"/>
        <v>(-) 65 detik</v>
      </c>
    </row>
    <row r="4324" spans="1:13" x14ac:dyDescent="0.35">
      <c r="A4324" s="6">
        <v>1</v>
      </c>
      <c r="B4324" s="6" t="s">
        <v>1912</v>
      </c>
      <c r="C4324" s="6" t="s">
        <v>1912</v>
      </c>
      <c r="D4324" s="6" t="str">
        <f t="shared" si="440"/>
        <v>1-MRKU5615510</v>
      </c>
      <c r="E4324" s="7">
        <f t="shared" si="441"/>
        <v>45130.767623495369</v>
      </c>
      <c r="F4324" s="8">
        <v>45130.913456828705</v>
      </c>
      <c r="G4324" s="7">
        <f t="shared" si="442"/>
        <v>45130.955123495369</v>
      </c>
      <c r="H4324" s="2">
        <f>LOOKUP(2,1/(Sheet1!$D:$D=C4324)/(Sheet1!$E:$E&gt;=E4324)/(Sheet1!$E:$E&lt;=G4324),(Sheet1!$E:$E))</f>
        <v>45130.912712407408</v>
      </c>
      <c r="I4324" t="str">
        <f t="shared" si="438"/>
        <v>+0:01:04</v>
      </c>
      <c r="J4324" t="s">
        <v>9651</v>
      </c>
      <c r="K4324" t="s">
        <v>9621</v>
      </c>
      <c r="L4324" t="str">
        <f t="shared" si="439"/>
        <v>WEEK 29</v>
      </c>
    </row>
    <row r="4325" spans="1:13" x14ac:dyDescent="0.35">
      <c r="A4325" s="6">
        <v>2</v>
      </c>
      <c r="B4325" s="6" t="s">
        <v>6020</v>
      </c>
      <c r="C4325" s="6" t="s">
        <v>6020</v>
      </c>
      <c r="D4325" s="6" t="str">
        <f t="shared" si="440"/>
        <v>2-CSNU7371699</v>
      </c>
      <c r="E4325" s="7">
        <f t="shared" si="441"/>
        <v>45130.742251620366</v>
      </c>
      <c r="F4325" s="8">
        <v>45130.888084953702</v>
      </c>
      <c r="G4325" s="7">
        <f t="shared" si="442"/>
        <v>45130.929751620366</v>
      </c>
      <c r="H4325" s="2">
        <f>LOOKUP(2,1/(Sheet1!$D:$D=C4325)/(Sheet1!$E:$E&gt;=E4325)/(Sheet1!$E:$E&lt;=G4325),(Sheet1!$E:$E))</f>
        <v>45130.888771203703</v>
      </c>
      <c r="I4325" t="str">
        <f t="shared" si="438"/>
        <v>0:00:59</v>
      </c>
      <c r="J4325" t="s">
        <v>8471</v>
      </c>
      <c r="K4325" t="s">
        <v>9621</v>
      </c>
      <c r="L4325" t="str">
        <f t="shared" si="439"/>
        <v>WEEK 29</v>
      </c>
      <c r="M4325" t="str">
        <f t="shared" ref="M4325:M4335" si="445">IF(I4325&lt;="0:00:05","(-) 5 detik",IF(I4325&lt;="0:00:15","(-) 15 detik",IF(I4325&lt;="0:00:30","(-) 30 detik","(-) 65 detik")))</f>
        <v>(-) 65 detik</v>
      </c>
    </row>
    <row r="4326" spans="1:13" x14ac:dyDescent="0.35">
      <c r="A4326" s="6">
        <v>1</v>
      </c>
      <c r="B4326" s="6" t="s">
        <v>5420</v>
      </c>
      <c r="C4326" s="6" t="s">
        <v>5420</v>
      </c>
      <c r="D4326" s="6" t="str">
        <f t="shared" si="440"/>
        <v>1-TEMU7587600</v>
      </c>
      <c r="E4326" s="7">
        <f t="shared" si="441"/>
        <v>45130.74110162037</v>
      </c>
      <c r="F4326" s="8">
        <v>45130.886934953705</v>
      </c>
      <c r="G4326" s="7">
        <f t="shared" si="442"/>
        <v>45130.92860162037</v>
      </c>
      <c r="H4326" s="2">
        <f>LOOKUP(2,1/(Sheet1!$D:$D=C4326)/(Sheet1!$E:$E&gt;=E4326)/(Sheet1!$E:$E&lt;=G4326),(Sheet1!$E:$E))</f>
        <v>45130.887485185187</v>
      </c>
      <c r="I4326" t="str">
        <f t="shared" si="438"/>
        <v>0:00:48</v>
      </c>
      <c r="J4326" t="s">
        <v>8471</v>
      </c>
      <c r="K4326" t="s">
        <v>9621</v>
      </c>
      <c r="L4326" t="str">
        <f t="shared" si="439"/>
        <v>WEEK 29</v>
      </c>
      <c r="M4326" t="str">
        <f t="shared" si="445"/>
        <v>(-) 65 detik</v>
      </c>
    </row>
    <row r="4327" spans="1:13" x14ac:dyDescent="0.35">
      <c r="A4327" s="6">
        <v>2</v>
      </c>
      <c r="B4327" s="6" t="s">
        <v>5794</v>
      </c>
      <c r="C4327" s="6" t="s">
        <v>5794</v>
      </c>
      <c r="D4327" s="6" t="str">
        <f t="shared" si="440"/>
        <v>2-BMOU2920397</v>
      </c>
      <c r="E4327" s="7">
        <f t="shared" si="441"/>
        <v>45130.739743136575</v>
      </c>
      <c r="F4327" s="8">
        <v>45130.885576469911</v>
      </c>
      <c r="G4327" s="7">
        <f t="shared" si="442"/>
        <v>45130.927243136575</v>
      </c>
      <c r="H4327" s="2">
        <f>LOOKUP(2,1/(Sheet1!$D:$D=C4327)/(Sheet1!$E:$E&gt;=E4327)/(Sheet1!$E:$E&lt;=G4327),(Sheet1!$E:$E))</f>
        <v>45130.885884409719</v>
      </c>
      <c r="I4327" t="str">
        <f t="shared" si="438"/>
        <v>0:00:27</v>
      </c>
      <c r="J4327" t="s">
        <v>8471</v>
      </c>
      <c r="K4327" t="s">
        <v>9621</v>
      </c>
      <c r="L4327" t="str">
        <f t="shared" si="439"/>
        <v>WEEK 29</v>
      </c>
      <c r="M4327" t="str">
        <f t="shared" si="445"/>
        <v>(-) 30 detik</v>
      </c>
    </row>
    <row r="4328" spans="1:13" x14ac:dyDescent="0.35">
      <c r="A4328" s="6">
        <v>1</v>
      </c>
      <c r="B4328" s="6" t="s">
        <v>331</v>
      </c>
      <c r="C4328" s="6" t="s">
        <v>331</v>
      </c>
      <c r="D4328" s="6" t="str">
        <f t="shared" si="440"/>
        <v>1-EITU9040184</v>
      </c>
      <c r="E4328" s="7">
        <f t="shared" si="441"/>
        <v>45130.737537037036</v>
      </c>
      <c r="F4328" s="8">
        <v>45130.883370370371</v>
      </c>
      <c r="G4328" s="7">
        <f t="shared" si="442"/>
        <v>45130.925037037036</v>
      </c>
      <c r="H4328" s="2">
        <f>LOOKUP(2,1/(Sheet1!$D:$D=C4328)/(Sheet1!$E:$E&gt;=E4328)/(Sheet1!$E:$E&lt;=G4328),(Sheet1!$E:$E))</f>
        <v>45130.883933912039</v>
      </c>
      <c r="I4328" t="str">
        <f t="shared" si="438"/>
        <v>0:00:49</v>
      </c>
      <c r="J4328" t="s">
        <v>8471</v>
      </c>
      <c r="K4328" t="s">
        <v>9621</v>
      </c>
      <c r="L4328" t="str">
        <f t="shared" si="439"/>
        <v>WEEK 29</v>
      </c>
      <c r="M4328" t="str">
        <f t="shared" si="445"/>
        <v>(-) 65 detik</v>
      </c>
    </row>
    <row r="4329" spans="1:13" x14ac:dyDescent="0.35">
      <c r="A4329" s="6">
        <v>2</v>
      </c>
      <c r="B4329" s="6" t="s">
        <v>6800</v>
      </c>
      <c r="C4329" s="6" t="s">
        <v>6800</v>
      </c>
      <c r="D4329" s="6" t="str">
        <f t="shared" si="440"/>
        <v>2-OOCU7634498</v>
      </c>
      <c r="E4329" s="7">
        <f t="shared" si="441"/>
        <v>45130.736938541668</v>
      </c>
      <c r="F4329" s="8">
        <v>45130.882771875004</v>
      </c>
      <c r="G4329" s="7">
        <f t="shared" si="442"/>
        <v>45130.924438541668</v>
      </c>
      <c r="H4329" s="2">
        <f>LOOKUP(2,1/(Sheet1!$D:$D=C4329)/(Sheet1!$E:$E&gt;=E4329)/(Sheet1!$E:$E&lt;=G4329),(Sheet1!$E:$E))</f>
        <v>45130.882817997684</v>
      </c>
      <c r="I4329" t="str">
        <f t="shared" si="438"/>
        <v>0:00:04</v>
      </c>
      <c r="J4329" t="s">
        <v>8471</v>
      </c>
      <c r="K4329" t="s">
        <v>9621</v>
      </c>
      <c r="L4329" t="str">
        <f t="shared" si="439"/>
        <v>WEEK 29</v>
      </c>
      <c r="M4329" t="str">
        <f t="shared" si="445"/>
        <v>(-) 5 detik</v>
      </c>
    </row>
    <row r="4330" spans="1:13" x14ac:dyDescent="0.35">
      <c r="A4330" s="6">
        <v>1</v>
      </c>
      <c r="B4330" s="6" t="s">
        <v>5535</v>
      </c>
      <c r="C4330" s="6" t="s">
        <v>5535</v>
      </c>
      <c r="D4330" s="6" t="str">
        <f t="shared" si="440"/>
        <v>1-TRHU5794010</v>
      </c>
      <c r="E4330" s="7">
        <f t="shared" si="441"/>
        <v>45130.734605787038</v>
      </c>
      <c r="F4330" s="8">
        <v>45130.880439120374</v>
      </c>
      <c r="G4330" s="7">
        <f t="shared" si="442"/>
        <v>45130.922105787038</v>
      </c>
      <c r="H4330" s="2">
        <f>LOOKUP(2,1/(Sheet1!$D:$D=C4330)/(Sheet1!$E:$E&gt;=E4330)/(Sheet1!$E:$E&lt;=G4330),(Sheet1!$E:$E))</f>
        <v>45130.880772951386</v>
      </c>
      <c r="I4330" t="str">
        <f t="shared" si="438"/>
        <v>0:00:29</v>
      </c>
      <c r="J4330" t="s">
        <v>8471</v>
      </c>
      <c r="K4330" t="s">
        <v>9621</v>
      </c>
      <c r="L4330" t="str">
        <f t="shared" si="439"/>
        <v>WEEK 29</v>
      </c>
      <c r="M4330" t="str">
        <f t="shared" si="445"/>
        <v>(-) 30 detik</v>
      </c>
    </row>
    <row r="4331" spans="1:13" x14ac:dyDescent="0.35">
      <c r="A4331" s="6">
        <v>1</v>
      </c>
      <c r="B4331" s="6" t="s">
        <v>278</v>
      </c>
      <c r="C4331" s="6" t="s">
        <v>278</v>
      </c>
      <c r="D4331" s="6" t="str">
        <f t="shared" si="440"/>
        <v>1-DFSU7520559</v>
      </c>
      <c r="E4331" s="7">
        <f t="shared" si="441"/>
        <v>45130.732014930552</v>
      </c>
      <c r="F4331" s="8">
        <v>45130.877848263888</v>
      </c>
      <c r="G4331" s="7">
        <f t="shared" si="442"/>
        <v>45130.919514930552</v>
      </c>
      <c r="H4331" s="2">
        <f>LOOKUP(2,1/(Sheet1!$D:$D=C4331)/(Sheet1!$E:$E&gt;=E4331)/(Sheet1!$E:$E&lt;=G4331),(Sheet1!$E:$E))</f>
        <v>45130.877967766202</v>
      </c>
      <c r="I4331" t="str">
        <f t="shared" si="438"/>
        <v>0:00:10</v>
      </c>
      <c r="J4331" t="s">
        <v>8471</v>
      </c>
      <c r="K4331" t="s">
        <v>9621</v>
      </c>
      <c r="L4331" t="str">
        <f t="shared" si="439"/>
        <v>WEEK 29</v>
      </c>
      <c r="M4331" t="str">
        <f t="shared" si="445"/>
        <v>(-) 15 detik</v>
      </c>
    </row>
    <row r="4332" spans="1:13" x14ac:dyDescent="0.35">
      <c r="A4332" s="6">
        <v>2</v>
      </c>
      <c r="B4332" s="6" t="s">
        <v>6673</v>
      </c>
      <c r="C4332" s="6" t="s">
        <v>6673</v>
      </c>
      <c r="D4332" s="6" t="str">
        <f t="shared" si="440"/>
        <v>2-MSKU2715610</v>
      </c>
      <c r="E4332" s="7">
        <f t="shared" si="441"/>
        <v>45130.726357175925</v>
      </c>
      <c r="F4332" s="8">
        <v>45130.872190509261</v>
      </c>
      <c r="G4332" s="7">
        <f t="shared" si="442"/>
        <v>45130.913857175925</v>
      </c>
      <c r="H4332" s="2">
        <f>LOOKUP(2,1/(Sheet1!$D:$D=C4332)/(Sheet1!$E:$E&gt;=E4332)/(Sheet1!$E:$E&lt;=G4332),(Sheet1!$E:$E))</f>
        <v>45130.872588171296</v>
      </c>
      <c r="I4332" t="str">
        <f t="shared" si="438"/>
        <v>0:00:34</v>
      </c>
      <c r="J4332" t="s">
        <v>8471</v>
      </c>
      <c r="K4332" t="s">
        <v>9621</v>
      </c>
      <c r="L4332" t="str">
        <f t="shared" si="439"/>
        <v>WEEK 29</v>
      </c>
      <c r="M4332" t="str">
        <f t="shared" si="445"/>
        <v>(-) 65 detik</v>
      </c>
    </row>
    <row r="4333" spans="1:13" x14ac:dyDescent="0.35">
      <c r="A4333" s="6">
        <v>3</v>
      </c>
      <c r="B4333" s="6" t="s">
        <v>6764</v>
      </c>
      <c r="C4333" s="6" t="s">
        <v>6764</v>
      </c>
      <c r="D4333" s="6" t="str">
        <f t="shared" si="440"/>
        <v>3-NYKU4983869</v>
      </c>
      <c r="E4333" s="7">
        <f t="shared" si="441"/>
        <v>45130.716680555553</v>
      </c>
      <c r="F4333" s="8">
        <v>45130.862513888889</v>
      </c>
      <c r="G4333" s="7">
        <f t="shared" si="442"/>
        <v>45130.904180555553</v>
      </c>
      <c r="H4333" s="2">
        <f>LOOKUP(2,1/(Sheet1!$D:$D=C4333)/(Sheet1!$E:$E&gt;=E4333)/(Sheet1!$E:$E&lt;=G4333),(Sheet1!$E:$E))</f>
        <v>45130.863089351849</v>
      </c>
      <c r="I4333" t="str">
        <f t="shared" si="438"/>
        <v>0:00:50</v>
      </c>
      <c r="J4333" t="s">
        <v>8471</v>
      </c>
      <c r="K4333" t="s">
        <v>9621</v>
      </c>
      <c r="L4333" t="str">
        <f t="shared" si="439"/>
        <v>WEEK 29</v>
      </c>
      <c r="M4333" t="str">
        <f t="shared" si="445"/>
        <v>(-) 65 detik</v>
      </c>
    </row>
    <row r="4334" spans="1:13" x14ac:dyDescent="0.35">
      <c r="A4334" s="6">
        <v>3</v>
      </c>
      <c r="B4334" s="6" t="s">
        <v>6763</v>
      </c>
      <c r="C4334" s="6" t="s">
        <v>6763</v>
      </c>
      <c r="D4334" s="6" t="str">
        <f t="shared" si="440"/>
        <v>3-NYKU4936620</v>
      </c>
      <c r="E4334" s="7">
        <f t="shared" si="441"/>
        <v>45130.707175266201</v>
      </c>
      <c r="F4334" s="8">
        <v>45130.853008599537</v>
      </c>
      <c r="G4334" s="7">
        <f t="shared" si="442"/>
        <v>45130.894675266201</v>
      </c>
      <c r="H4334" s="2">
        <f>LOOKUP(2,1/(Sheet1!$D:$D=C4334)/(Sheet1!$E:$E&gt;=E4334)/(Sheet1!$E:$E&lt;=G4334),(Sheet1!$E:$E))</f>
        <v>45130.853600428243</v>
      </c>
      <c r="I4334" t="str">
        <f t="shared" si="438"/>
        <v>0:00:51</v>
      </c>
      <c r="J4334" t="s">
        <v>8471</v>
      </c>
      <c r="K4334" t="s">
        <v>9621</v>
      </c>
      <c r="L4334" t="str">
        <f t="shared" si="439"/>
        <v>WEEK 29</v>
      </c>
      <c r="M4334" t="str">
        <f t="shared" si="445"/>
        <v>(-) 65 detik</v>
      </c>
    </row>
    <row r="4335" spans="1:13" x14ac:dyDescent="0.35">
      <c r="A4335" s="6">
        <v>2</v>
      </c>
      <c r="B4335" s="6" t="s">
        <v>7084</v>
      </c>
      <c r="C4335" s="6" t="s">
        <v>7084</v>
      </c>
      <c r="D4335" s="6" t="str">
        <f t="shared" si="440"/>
        <v>2-TCLU8421088</v>
      </c>
      <c r="E4335" s="7">
        <f t="shared" si="441"/>
        <v>45130.69995509259</v>
      </c>
      <c r="F4335" s="8">
        <v>45130.845788425926</v>
      </c>
      <c r="G4335" s="7">
        <f t="shared" si="442"/>
        <v>45130.88745509259</v>
      </c>
      <c r="H4335" s="2">
        <f>LOOKUP(2,1/(Sheet1!$D:$D=C4335)/(Sheet1!$E:$E&gt;=E4335)/(Sheet1!$E:$E&lt;=G4335),(Sheet1!$E:$E))</f>
        <v>45130.846264131942</v>
      </c>
      <c r="I4335" t="str">
        <f t="shared" si="438"/>
        <v>0:00:41</v>
      </c>
      <c r="J4335" t="s">
        <v>8471</v>
      </c>
      <c r="K4335" t="s">
        <v>9621</v>
      </c>
      <c r="L4335" t="str">
        <f t="shared" si="439"/>
        <v>WEEK 29</v>
      </c>
      <c r="M4335" t="str">
        <f t="shared" si="445"/>
        <v>(-) 65 detik</v>
      </c>
    </row>
    <row r="4336" spans="1:13" x14ac:dyDescent="0.35">
      <c r="A4336" s="6">
        <v>2</v>
      </c>
      <c r="B4336" s="6" t="s">
        <v>6975</v>
      </c>
      <c r="C4336" s="6" t="s">
        <v>6975</v>
      </c>
      <c r="D4336" s="6" t="str">
        <f t="shared" si="440"/>
        <v>2-SKHU8905175</v>
      </c>
      <c r="E4336" s="7">
        <f t="shared" si="441"/>
        <v>45130.674894942131</v>
      </c>
      <c r="F4336" s="8">
        <v>45130.820728275467</v>
      </c>
      <c r="G4336" s="7">
        <f t="shared" si="442"/>
        <v>45130.862394942131</v>
      </c>
      <c r="H4336" s="2">
        <f>LOOKUP(2,1/(Sheet1!$D:$D=C4336)/(Sheet1!$E:$E&gt;=E4336)/(Sheet1!$E:$E&lt;=G4336),(Sheet1!$E:$E))</f>
        <v>45130.816904108797</v>
      </c>
      <c r="I4336" t="str">
        <f t="shared" si="438"/>
        <v>+0:05:30</v>
      </c>
      <c r="J4336" t="s">
        <v>9651</v>
      </c>
      <c r="K4336" t="s">
        <v>9621</v>
      </c>
      <c r="L4336" t="str">
        <f t="shared" si="439"/>
        <v>WEEK 29</v>
      </c>
    </row>
    <row r="4337" spans="1:13" x14ac:dyDescent="0.35">
      <c r="A4337" s="6">
        <v>1</v>
      </c>
      <c r="B4337" s="6" t="s">
        <v>5390</v>
      </c>
      <c r="C4337" s="6" t="s">
        <v>5390</v>
      </c>
      <c r="D4337" s="6" t="str">
        <f t="shared" si="440"/>
        <v>1-TCNU5177864</v>
      </c>
      <c r="E4337" s="7">
        <f t="shared" si="441"/>
        <v>45130.67165694444</v>
      </c>
      <c r="F4337" s="8">
        <v>45130.817490277776</v>
      </c>
      <c r="G4337" s="7">
        <f t="shared" si="442"/>
        <v>45130.85915694444</v>
      </c>
      <c r="H4337" s="2">
        <f>LOOKUP(2,1/(Sheet1!$D:$D=C4337)/(Sheet1!$E:$E&gt;=E4337)/(Sheet1!$E:$E&lt;=G4337),(Sheet1!$E:$E))</f>
        <v>45130.818024351851</v>
      </c>
      <c r="I4337" t="str">
        <f t="shared" si="438"/>
        <v>0:00:46</v>
      </c>
      <c r="J4337" t="s">
        <v>8471</v>
      </c>
      <c r="K4337" t="s">
        <v>9621</v>
      </c>
      <c r="L4337" t="str">
        <f t="shared" si="439"/>
        <v>WEEK 29</v>
      </c>
      <c r="M4337" t="str">
        <f>IF(I4337&lt;="0:00:05","(-) 5 detik",IF(I4337&lt;="0:00:15","(-) 15 detik",IF(I4337&lt;="0:00:30","(-) 30 detik","(-) 65 detik")))</f>
        <v>(-) 65 detik</v>
      </c>
    </row>
    <row r="4338" spans="1:13" x14ac:dyDescent="0.35">
      <c r="A4338" s="6">
        <v>3</v>
      </c>
      <c r="B4338" s="6" t="s">
        <v>7829</v>
      </c>
      <c r="C4338" s="6" t="s">
        <v>7829</v>
      </c>
      <c r="D4338" s="6" t="str">
        <f t="shared" si="440"/>
        <v>3-SEGU6622700</v>
      </c>
      <c r="E4338" s="7">
        <f t="shared" si="441"/>
        <v>45130.668659374998</v>
      </c>
      <c r="F4338" s="8">
        <v>45130.814492708334</v>
      </c>
      <c r="G4338" s="7">
        <f t="shared" si="442"/>
        <v>45130.856159374998</v>
      </c>
      <c r="H4338" s="2">
        <f>LOOKUP(2,1/(Sheet1!$D:$D=C4338)/(Sheet1!$E:$E&gt;=E4338)/(Sheet1!$E:$E&lt;=G4338),(Sheet1!$E:$E))</f>
        <v>45130.815015798609</v>
      </c>
      <c r="I4338" t="str">
        <f t="shared" si="438"/>
        <v>0:00:45</v>
      </c>
      <c r="J4338" t="s">
        <v>8471</v>
      </c>
      <c r="K4338" t="s">
        <v>9621</v>
      </c>
      <c r="L4338" t="str">
        <f t="shared" si="439"/>
        <v>WEEK 29</v>
      </c>
      <c r="M4338" t="str">
        <f>IF(I4338&lt;="0:00:05","(-) 5 detik",IF(I4338&lt;="0:00:15","(-) 15 detik",IF(I4338&lt;="0:00:30","(-) 30 detik","(-) 65 detik")))</f>
        <v>(-) 65 detik</v>
      </c>
    </row>
    <row r="4339" spans="1:13" x14ac:dyDescent="0.35">
      <c r="A4339" s="6">
        <v>2</v>
      </c>
      <c r="B4339" s="6" t="s">
        <v>5780</v>
      </c>
      <c r="C4339" s="6" t="s">
        <v>5780</v>
      </c>
      <c r="D4339" s="6" t="str">
        <f t="shared" si="440"/>
        <v>2-BEAU6166125</v>
      </c>
      <c r="E4339" s="7">
        <f t="shared" si="441"/>
        <v>45130.668034374998</v>
      </c>
      <c r="F4339" s="8">
        <v>45130.813867708333</v>
      </c>
      <c r="G4339" s="7">
        <f t="shared" si="442"/>
        <v>45130.855534374998</v>
      </c>
      <c r="H4339" s="2">
        <f>LOOKUP(2,1/(Sheet1!$D:$D=C4339)/(Sheet1!$E:$E&gt;=E4339)/(Sheet1!$E:$E&lt;=G4339),(Sheet1!$E:$E))</f>
        <v>45130.814424687502</v>
      </c>
      <c r="I4339" t="str">
        <f t="shared" si="438"/>
        <v>0:00:48</v>
      </c>
      <c r="J4339" t="s">
        <v>8471</v>
      </c>
      <c r="K4339" t="s">
        <v>9621</v>
      </c>
      <c r="L4339" t="str">
        <f t="shared" si="439"/>
        <v>WEEK 29</v>
      </c>
      <c r="M4339" t="str">
        <f>IF(I4339&lt;="0:00:05","(-) 5 detik",IF(I4339&lt;="0:00:15","(-) 15 detik",IF(I4339&lt;="0:00:30","(-) 30 detik","(-) 65 detik")))</f>
        <v>(-) 65 detik</v>
      </c>
    </row>
    <row r="4340" spans="1:13" x14ac:dyDescent="0.35">
      <c r="A4340" s="6">
        <v>3</v>
      </c>
      <c r="B4340" s="6" t="s">
        <v>5808</v>
      </c>
      <c r="C4340" s="6" t="s">
        <v>5808</v>
      </c>
      <c r="D4340" s="6" t="str">
        <f t="shared" si="440"/>
        <v>3-BMOU6383125</v>
      </c>
      <c r="E4340" s="7">
        <f t="shared" si="441"/>
        <v>45130.663364236112</v>
      </c>
      <c r="F4340" s="8">
        <v>45130.809197569448</v>
      </c>
      <c r="G4340" s="7">
        <f t="shared" si="442"/>
        <v>45130.850864236112</v>
      </c>
      <c r="H4340" s="2">
        <f>LOOKUP(2,1/(Sheet1!$D:$D=C4340)/(Sheet1!$E:$E&gt;=E4340)/(Sheet1!$E:$E&lt;=G4340),(Sheet1!$E:$E))</f>
        <v>45130.80987478009</v>
      </c>
      <c r="I4340" t="str">
        <f t="shared" si="438"/>
        <v>0:00:59</v>
      </c>
      <c r="J4340" t="s">
        <v>8471</v>
      </c>
      <c r="K4340" t="s">
        <v>9621</v>
      </c>
      <c r="L4340" t="str">
        <f t="shared" si="439"/>
        <v>WEEK 29</v>
      </c>
      <c r="M4340" t="str">
        <f>IF(I4340&lt;="0:00:05","(-) 5 detik",IF(I4340&lt;="0:00:15","(-) 15 detik",IF(I4340&lt;="0:00:30","(-) 30 detik","(-) 65 detik")))</f>
        <v>(-) 65 detik</v>
      </c>
    </row>
    <row r="4341" spans="1:13" x14ac:dyDescent="0.35">
      <c r="A4341" s="6">
        <v>2</v>
      </c>
      <c r="B4341" s="6" t="s">
        <v>5863</v>
      </c>
      <c r="C4341" s="6" t="s">
        <v>5863</v>
      </c>
      <c r="D4341" s="6" t="str">
        <f t="shared" si="440"/>
        <v>2-CAIU5853184</v>
      </c>
      <c r="E4341" s="7">
        <f t="shared" si="441"/>
        <v>45130.647647453705</v>
      </c>
      <c r="F4341" s="8">
        <v>45130.793480787041</v>
      </c>
      <c r="G4341" s="7">
        <f t="shared" si="442"/>
        <v>45130.835147453705</v>
      </c>
      <c r="H4341" s="2">
        <f>LOOKUP(2,1/(Sheet1!$D:$D=C4341)/(Sheet1!$E:$E&gt;=E4341)/(Sheet1!$E:$E&lt;=G4341),(Sheet1!$E:$E))</f>
        <v>45130.774613692127</v>
      </c>
      <c r="I4341" t="str">
        <f t="shared" si="438"/>
        <v>+0:27:10</v>
      </c>
      <c r="J4341" t="s">
        <v>9651</v>
      </c>
      <c r="K4341" t="s">
        <v>9621</v>
      </c>
      <c r="L4341" t="str">
        <f t="shared" si="439"/>
        <v>WEEK 29</v>
      </c>
    </row>
    <row r="4342" spans="1:13" x14ac:dyDescent="0.35">
      <c r="A4342" s="6">
        <v>1</v>
      </c>
      <c r="B4342" s="6" t="s">
        <v>354</v>
      </c>
      <c r="C4342" s="6" t="s">
        <v>354</v>
      </c>
      <c r="D4342" s="6" t="str">
        <f t="shared" si="440"/>
        <v>1-EMCU8268255</v>
      </c>
      <c r="E4342" s="7">
        <f t="shared" si="441"/>
        <v>45130.605036805551</v>
      </c>
      <c r="F4342" s="8">
        <v>45130.750870138887</v>
      </c>
      <c r="G4342" s="7">
        <f t="shared" si="442"/>
        <v>45130.792536805551</v>
      </c>
      <c r="H4342" s="2">
        <f>LOOKUP(2,1/(Sheet1!$D:$D=C4342)/(Sheet1!$E:$E&gt;=E4342)/(Sheet1!$E:$E&lt;=G4342),(Sheet1!$E:$E))</f>
        <v>45130.750421423611</v>
      </c>
      <c r="I4342" t="str">
        <f t="shared" si="438"/>
        <v>+0:00:39</v>
      </c>
      <c r="J4342" t="s">
        <v>9651</v>
      </c>
      <c r="K4342" t="s">
        <v>9621</v>
      </c>
      <c r="L4342" t="str">
        <f t="shared" si="439"/>
        <v>WEEK 29</v>
      </c>
    </row>
    <row r="4343" spans="1:13" x14ac:dyDescent="0.35">
      <c r="A4343" s="6">
        <v>4</v>
      </c>
      <c r="B4343" s="6" t="s">
        <v>2002</v>
      </c>
      <c r="C4343" s="6" t="s">
        <v>2002</v>
      </c>
      <c r="D4343" s="6" t="str">
        <f t="shared" si="440"/>
        <v>4-NYKU0774789</v>
      </c>
      <c r="E4343" s="7">
        <f t="shared" si="441"/>
        <v>45130.595746527775</v>
      </c>
      <c r="F4343" s="8">
        <v>45130.741579861111</v>
      </c>
      <c r="G4343" s="7">
        <f t="shared" si="442"/>
        <v>45130.783246527775</v>
      </c>
      <c r="H4343" s="2">
        <f>LOOKUP(2,1/(Sheet1!$D:$D=C4343)/(Sheet1!$E:$E&gt;=E4343)/(Sheet1!$E:$E&lt;=G4343),(Sheet1!$E:$E))</f>
        <v>45130.742304618056</v>
      </c>
      <c r="I4343" t="str">
        <f t="shared" si="438"/>
        <v>0:01:03</v>
      </c>
      <c r="J4343" t="s">
        <v>8471</v>
      </c>
      <c r="K4343" t="s">
        <v>9621</v>
      </c>
      <c r="L4343" t="str">
        <f t="shared" si="439"/>
        <v>WEEK 29</v>
      </c>
      <c r="M4343" t="str">
        <f t="shared" ref="M4343:M4354" si="446">IF(I4343&lt;="0:00:05","(-) 5 detik",IF(I4343&lt;="0:00:15","(-) 15 detik",IF(I4343&lt;="0:00:30","(-) 30 detik","(-) 65 detik")))</f>
        <v>(-) 65 detik</v>
      </c>
    </row>
    <row r="4344" spans="1:13" x14ac:dyDescent="0.35">
      <c r="A4344" s="6">
        <v>2</v>
      </c>
      <c r="B4344" s="6" t="s">
        <v>7081</v>
      </c>
      <c r="C4344" s="6" t="s">
        <v>7081</v>
      </c>
      <c r="D4344" s="6" t="str">
        <f t="shared" si="440"/>
        <v>2-TCLU8143900</v>
      </c>
      <c r="E4344" s="7">
        <f t="shared" si="441"/>
        <v>45130.595680590275</v>
      </c>
      <c r="F4344" s="8">
        <v>45130.741513923611</v>
      </c>
      <c r="G4344" s="7">
        <f t="shared" si="442"/>
        <v>45130.783180590275</v>
      </c>
      <c r="H4344" s="2">
        <f>LOOKUP(2,1/(Sheet1!$D:$D=C4344)/(Sheet1!$E:$E&gt;=E4344)/(Sheet1!$E:$E&lt;=G4344),(Sheet1!$E:$E))</f>
        <v>45130.742049791668</v>
      </c>
      <c r="I4344" t="str">
        <f t="shared" si="438"/>
        <v>0:00:46</v>
      </c>
      <c r="J4344" t="s">
        <v>8471</v>
      </c>
      <c r="K4344" t="s">
        <v>9621</v>
      </c>
      <c r="L4344" t="str">
        <f t="shared" si="439"/>
        <v>WEEK 29</v>
      </c>
      <c r="M4344" t="str">
        <f t="shared" si="446"/>
        <v>(-) 65 detik</v>
      </c>
    </row>
    <row r="4345" spans="1:13" x14ac:dyDescent="0.35">
      <c r="A4345" s="6">
        <v>2</v>
      </c>
      <c r="B4345" s="6" t="s">
        <v>7268</v>
      </c>
      <c r="C4345" s="6" t="s">
        <v>7268</v>
      </c>
      <c r="D4345" s="6" t="str">
        <f t="shared" si="440"/>
        <v>2-TGHU9615106</v>
      </c>
      <c r="E4345" s="7">
        <f t="shared" si="441"/>
        <v>45130.593932557866</v>
      </c>
      <c r="F4345" s="8">
        <v>45130.739765891201</v>
      </c>
      <c r="G4345" s="7">
        <f t="shared" si="442"/>
        <v>45130.781432557866</v>
      </c>
      <c r="H4345" s="2">
        <f>LOOKUP(2,1/(Sheet1!$D:$D=C4345)/(Sheet1!$E:$E&gt;=E4345)/(Sheet1!$E:$E&lt;=G4345),(Sheet1!$E:$E))</f>
        <v>45130.740294849536</v>
      </c>
      <c r="I4345" t="str">
        <f t="shared" si="438"/>
        <v>0:00:46</v>
      </c>
      <c r="J4345" t="s">
        <v>8471</v>
      </c>
      <c r="K4345" t="s">
        <v>9621</v>
      </c>
      <c r="L4345" t="str">
        <f t="shared" si="439"/>
        <v>WEEK 29</v>
      </c>
      <c r="M4345" t="str">
        <f t="shared" si="446"/>
        <v>(-) 65 detik</v>
      </c>
    </row>
    <row r="4346" spans="1:13" x14ac:dyDescent="0.35">
      <c r="A4346" s="6">
        <v>2</v>
      </c>
      <c r="B4346" s="6" t="s">
        <v>5939</v>
      </c>
      <c r="C4346" s="6" t="s">
        <v>5939</v>
      </c>
      <c r="D4346" s="6" t="str">
        <f t="shared" si="440"/>
        <v>2-CMAU6235429</v>
      </c>
      <c r="E4346" s="7">
        <f t="shared" si="441"/>
        <v>45130.590606331018</v>
      </c>
      <c r="F4346" s="8">
        <v>45130.736439664353</v>
      </c>
      <c r="G4346" s="7">
        <f t="shared" si="442"/>
        <v>45130.778106331018</v>
      </c>
      <c r="H4346" s="2">
        <f>LOOKUP(2,1/(Sheet1!$D:$D=C4346)/(Sheet1!$E:$E&gt;=E4346)/(Sheet1!$E:$E&lt;=G4346),(Sheet1!$E:$E))</f>
        <v>45130.736671076389</v>
      </c>
      <c r="I4346" t="str">
        <f t="shared" si="438"/>
        <v>0:00:20</v>
      </c>
      <c r="J4346" t="s">
        <v>8471</v>
      </c>
      <c r="K4346" t="s">
        <v>9621</v>
      </c>
      <c r="L4346" t="str">
        <f t="shared" si="439"/>
        <v>WEEK 29</v>
      </c>
      <c r="M4346" t="str">
        <f t="shared" si="446"/>
        <v>(-) 30 detik</v>
      </c>
    </row>
    <row r="4347" spans="1:13" x14ac:dyDescent="0.35">
      <c r="A4347" s="6">
        <v>3</v>
      </c>
      <c r="B4347" s="6" t="s">
        <v>137</v>
      </c>
      <c r="C4347" s="6" t="s">
        <v>137</v>
      </c>
      <c r="D4347" s="6" t="str">
        <f t="shared" si="440"/>
        <v>3-CAIU8942644</v>
      </c>
      <c r="E4347" s="7">
        <f t="shared" si="441"/>
        <v>45130.57420520833</v>
      </c>
      <c r="F4347" s="8">
        <v>45130.720038541665</v>
      </c>
      <c r="G4347" s="7">
        <f t="shared" si="442"/>
        <v>45130.76170520833</v>
      </c>
      <c r="H4347" s="2">
        <f>LOOKUP(2,1/(Sheet1!$D:$D=C4347)/(Sheet1!$E:$E&gt;=E4347)/(Sheet1!$E:$E&lt;=G4347),(Sheet1!$E:$E))</f>
        <v>45130.720644039349</v>
      </c>
      <c r="I4347" t="str">
        <f t="shared" si="438"/>
        <v>0:00:52</v>
      </c>
      <c r="J4347" t="s">
        <v>8471</v>
      </c>
      <c r="K4347" t="s">
        <v>9621</v>
      </c>
      <c r="L4347" t="str">
        <f t="shared" si="439"/>
        <v>WEEK 29</v>
      </c>
      <c r="M4347" t="str">
        <f t="shared" si="446"/>
        <v>(-) 65 detik</v>
      </c>
    </row>
    <row r="4348" spans="1:13" x14ac:dyDescent="0.35">
      <c r="A4348" s="6">
        <v>3</v>
      </c>
      <c r="B4348" s="6" t="s">
        <v>214</v>
      </c>
      <c r="C4348" s="6" t="s">
        <v>214</v>
      </c>
      <c r="D4348" s="6" t="str">
        <f t="shared" si="440"/>
        <v>3-CSLU2088040</v>
      </c>
      <c r="E4348" s="7">
        <f t="shared" si="441"/>
        <v>45130.560475810184</v>
      </c>
      <c r="F4348" s="8">
        <v>45130.706309143519</v>
      </c>
      <c r="G4348" s="7">
        <f t="shared" si="442"/>
        <v>45130.747975810184</v>
      </c>
      <c r="H4348" s="2">
        <f>LOOKUP(2,1/(Sheet1!$D:$D=C4348)/(Sheet1!$E:$E&gt;=E4348)/(Sheet1!$E:$E&lt;=G4348),(Sheet1!$E:$E))</f>
        <v>45130.706305902779</v>
      </c>
      <c r="I4348" t="str">
        <f t="shared" si="438"/>
        <v>+0:00:00</v>
      </c>
      <c r="J4348" t="s">
        <v>9651</v>
      </c>
      <c r="K4348" t="s">
        <v>9621</v>
      </c>
      <c r="L4348" t="str">
        <f t="shared" si="439"/>
        <v>WEEK 29</v>
      </c>
    </row>
    <row r="4349" spans="1:13" x14ac:dyDescent="0.35">
      <c r="A4349" s="6">
        <v>3</v>
      </c>
      <c r="B4349" s="6" t="s">
        <v>7693</v>
      </c>
      <c r="C4349" s="6" t="s">
        <v>7693</v>
      </c>
      <c r="D4349" s="6" t="str">
        <f t="shared" si="440"/>
        <v>3-HMMU6485172</v>
      </c>
      <c r="E4349" s="7">
        <f t="shared" si="441"/>
        <v>45130.527858333327</v>
      </c>
      <c r="F4349" s="8">
        <v>45130.673691666663</v>
      </c>
      <c r="G4349" s="7">
        <f t="shared" si="442"/>
        <v>45130.715358333327</v>
      </c>
      <c r="H4349" s="2">
        <f>LOOKUP(2,1/(Sheet1!$D:$D=C4349)/(Sheet1!$E:$E&gt;=E4349)/(Sheet1!$E:$E&lt;=G4349),(Sheet1!$E:$E))</f>
        <v>45130.67432662037</v>
      </c>
      <c r="I4349" t="str">
        <f t="shared" si="438"/>
        <v>0:00:55</v>
      </c>
      <c r="J4349" t="s">
        <v>8471</v>
      </c>
      <c r="K4349" t="s">
        <v>9621</v>
      </c>
      <c r="L4349" t="str">
        <f t="shared" si="439"/>
        <v>WEEK 29</v>
      </c>
      <c r="M4349" t="str">
        <f t="shared" si="446"/>
        <v>(-) 65 detik</v>
      </c>
    </row>
    <row r="4350" spans="1:13" x14ac:dyDescent="0.35">
      <c r="A4350" s="6">
        <v>3</v>
      </c>
      <c r="B4350" s="6" t="s">
        <v>6886</v>
      </c>
      <c r="C4350" s="6" t="s">
        <v>6886</v>
      </c>
      <c r="D4350" s="6" t="str">
        <f t="shared" si="440"/>
        <v>3-SEGU4802019</v>
      </c>
      <c r="E4350" s="7">
        <f t="shared" si="441"/>
        <v>45130.519393553237</v>
      </c>
      <c r="F4350" s="8">
        <v>45130.665226886573</v>
      </c>
      <c r="G4350" s="7">
        <f t="shared" si="442"/>
        <v>45130.706893553237</v>
      </c>
      <c r="H4350" s="2">
        <f>LOOKUP(2,1/(Sheet1!$D:$D=C4350)/(Sheet1!$E:$E&gt;=E4350)/(Sheet1!$E:$E&lt;=G4350),(Sheet1!$E:$E))</f>
        <v>45130.665611342592</v>
      </c>
      <c r="I4350" t="str">
        <f t="shared" si="438"/>
        <v>0:00:33</v>
      </c>
      <c r="J4350" t="s">
        <v>8471</v>
      </c>
      <c r="K4350" t="s">
        <v>9621</v>
      </c>
      <c r="L4350" t="str">
        <f t="shared" si="439"/>
        <v>WEEK 29</v>
      </c>
      <c r="M4350" t="str">
        <f t="shared" si="446"/>
        <v>(-) 65 detik</v>
      </c>
    </row>
    <row r="4351" spans="1:13" x14ac:dyDescent="0.35">
      <c r="A4351" s="6">
        <v>4</v>
      </c>
      <c r="B4351" s="6" t="s">
        <v>111</v>
      </c>
      <c r="C4351" s="6" t="s">
        <v>111</v>
      </c>
      <c r="D4351" s="6" t="str">
        <f t="shared" si="440"/>
        <v>4-BMOU6918084</v>
      </c>
      <c r="E4351" s="7">
        <f t="shared" si="441"/>
        <v>45130.517783020834</v>
      </c>
      <c r="F4351" s="8">
        <v>45130.66361635417</v>
      </c>
      <c r="G4351" s="7">
        <f t="shared" si="442"/>
        <v>45130.705283020834</v>
      </c>
      <c r="H4351" s="2">
        <f>LOOKUP(2,1/(Sheet1!$D:$D=C4351)/(Sheet1!$E:$E&gt;=E4351)/(Sheet1!$E:$E&lt;=G4351),(Sheet1!$E:$E))</f>
        <v>45130.664171851851</v>
      </c>
      <c r="I4351" t="str">
        <f t="shared" si="438"/>
        <v>0:00:48</v>
      </c>
      <c r="J4351" t="s">
        <v>8471</v>
      </c>
      <c r="K4351" t="s">
        <v>9621</v>
      </c>
      <c r="L4351" t="str">
        <f t="shared" si="439"/>
        <v>WEEK 29</v>
      </c>
      <c r="M4351" t="str">
        <f t="shared" si="446"/>
        <v>(-) 65 detik</v>
      </c>
    </row>
    <row r="4352" spans="1:13" x14ac:dyDescent="0.35">
      <c r="A4352" s="6">
        <v>3</v>
      </c>
      <c r="B4352" s="6" t="s">
        <v>5391</v>
      </c>
      <c r="C4352" s="6" t="s">
        <v>5391</v>
      </c>
      <c r="D4352" s="6" t="str">
        <f t="shared" si="440"/>
        <v>3-TCNU5330989</v>
      </c>
      <c r="E4352" s="7">
        <f t="shared" si="441"/>
        <v>45130.516965277777</v>
      </c>
      <c r="F4352" s="8">
        <v>45130.662798611113</v>
      </c>
      <c r="G4352" s="7">
        <f t="shared" si="442"/>
        <v>45130.704465277777</v>
      </c>
      <c r="H4352" s="2">
        <f>LOOKUP(2,1/(Sheet1!$D:$D=C4352)/(Sheet1!$E:$E&gt;=E4352)/(Sheet1!$E:$E&lt;=G4352),(Sheet1!$E:$E))</f>
        <v>45130.663093148149</v>
      </c>
      <c r="I4352" t="str">
        <f t="shared" si="438"/>
        <v>0:00:25</v>
      </c>
      <c r="J4352" t="s">
        <v>8471</v>
      </c>
      <c r="K4352" t="s">
        <v>9621</v>
      </c>
      <c r="L4352" t="str">
        <f t="shared" si="439"/>
        <v>WEEK 29</v>
      </c>
      <c r="M4352" t="str">
        <f t="shared" si="446"/>
        <v>(-) 30 detik</v>
      </c>
    </row>
    <row r="4353" spans="1:13" x14ac:dyDescent="0.35">
      <c r="A4353" s="6">
        <v>3</v>
      </c>
      <c r="B4353" s="6" t="s">
        <v>391</v>
      </c>
      <c r="C4353" s="6" t="s">
        <v>391</v>
      </c>
      <c r="D4353" s="6" t="str">
        <f t="shared" si="440"/>
        <v>3-FFAU1838897</v>
      </c>
      <c r="E4353" s="7">
        <f t="shared" si="441"/>
        <v>45130.513944293976</v>
      </c>
      <c r="F4353" s="8">
        <v>45130.659777627312</v>
      </c>
      <c r="G4353" s="7">
        <f t="shared" si="442"/>
        <v>45130.701444293976</v>
      </c>
      <c r="H4353" s="2">
        <f>LOOKUP(2,1/(Sheet1!$D:$D=C4353)/(Sheet1!$E:$E&gt;=E4353)/(Sheet1!$E:$E&lt;=G4353),(Sheet1!$E:$E))</f>
        <v>45130.660202754632</v>
      </c>
      <c r="I4353" t="str">
        <f t="shared" si="438"/>
        <v>0:00:37</v>
      </c>
      <c r="J4353" t="s">
        <v>8471</v>
      </c>
      <c r="K4353" t="s">
        <v>9621</v>
      </c>
      <c r="L4353" t="str">
        <f t="shared" si="439"/>
        <v>WEEK 29</v>
      </c>
      <c r="M4353" t="str">
        <f t="shared" si="446"/>
        <v>(-) 65 detik</v>
      </c>
    </row>
    <row r="4354" spans="1:13" x14ac:dyDescent="0.35">
      <c r="A4354" s="6">
        <v>3</v>
      </c>
      <c r="B4354" s="6" t="s">
        <v>5806</v>
      </c>
      <c r="C4354" s="6" t="s">
        <v>5806</v>
      </c>
      <c r="D4354" s="6" t="str">
        <f t="shared" si="440"/>
        <v>3-BMOU6248573</v>
      </c>
      <c r="E4354" s="7">
        <f t="shared" si="441"/>
        <v>45130.505917395829</v>
      </c>
      <c r="F4354" s="8">
        <v>45130.651750729165</v>
      </c>
      <c r="G4354" s="7">
        <f t="shared" si="442"/>
        <v>45130.693417395829</v>
      </c>
      <c r="H4354" s="2">
        <f>LOOKUP(2,1/(Sheet1!$D:$D=C4354)/(Sheet1!$E:$E&gt;=E4354)/(Sheet1!$E:$E&lt;=G4354),(Sheet1!$E:$E))</f>
        <v>45130.65223013889</v>
      </c>
      <c r="I4354" t="str">
        <f t="shared" ref="I4354:I4417" si="447">IF(H4354-F4354&gt;0, TEXT(ABS(H4354-F4354),"h:mm:ss"), "+"&amp;TEXT(ABS(F4354-H4354),"h:mm:ss"))</f>
        <v>0:00:41</v>
      </c>
      <c r="J4354" t="s">
        <v>8471</v>
      </c>
      <c r="K4354" t="s">
        <v>9621</v>
      </c>
      <c r="L4354" t="str">
        <f t="shared" ref="L4354:L4417" si="448">CONCATENATE("WEEK ",WEEKNUM(F4354,21))</f>
        <v>WEEK 29</v>
      </c>
      <c r="M4354" t="str">
        <f t="shared" si="446"/>
        <v>(-) 65 detik</v>
      </c>
    </row>
    <row r="4355" spans="1:13" x14ac:dyDescent="0.35">
      <c r="A4355" s="6">
        <v>4</v>
      </c>
      <c r="B4355" s="6" t="s">
        <v>7363</v>
      </c>
      <c r="C4355" s="6" t="s">
        <v>7363</v>
      </c>
      <c r="D4355" s="6" t="str">
        <f t="shared" ref="D4355:D4418" si="449">A4355&amp;"-"&amp;C4355</f>
        <v>4-TRHU5695661</v>
      </c>
      <c r="E4355" s="7">
        <f t="shared" ref="E4355:E4418" si="450">F4355-TIMEVALUE("03:30:00")</f>
        <v>45130.5044380787</v>
      </c>
      <c r="F4355" s="8">
        <v>45130.650271412036</v>
      </c>
      <c r="G4355" s="7">
        <f t="shared" ref="G4355:G4418" si="451">F4355+TIMEVALUE("01:00:00")</f>
        <v>45130.6919380787</v>
      </c>
      <c r="H4355" s="2">
        <f>LOOKUP(2,1/(Sheet1!$D:$D=C4355)/(Sheet1!$E:$E&gt;=E4355)/(Sheet1!$E:$E&lt;=G4355),(Sheet1!$E:$E))</f>
        <v>45130.648754108799</v>
      </c>
      <c r="I4355" t="str">
        <f t="shared" si="447"/>
        <v>+0:02:11</v>
      </c>
      <c r="J4355" t="s">
        <v>9651</v>
      </c>
      <c r="K4355" t="s">
        <v>9621</v>
      </c>
      <c r="L4355" t="str">
        <f t="shared" si="448"/>
        <v>WEEK 29</v>
      </c>
    </row>
    <row r="4356" spans="1:13" x14ac:dyDescent="0.35">
      <c r="A4356" s="6">
        <v>3</v>
      </c>
      <c r="B4356" s="6" t="s">
        <v>6337</v>
      </c>
      <c r="C4356" s="6" t="s">
        <v>6337</v>
      </c>
      <c r="D4356" s="6" t="str">
        <f t="shared" si="449"/>
        <v>3-GCXU5628076</v>
      </c>
      <c r="E4356" s="7">
        <f t="shared" si="450"/>
        <v>45130.501342280091</v>
      </c>
      <c r="F4356" s="8">
        <v>45130.647175613427</v>
      </c>
      <c r="G4356" s="7">
        <f t="shared" si="451"/>
        <v>45130.688842280091</v>
      </c>
      <c r="H4356" s="2">
        <f>LOOKUP(2,1/(Sheet1!$D:$D=C4356)/(Sheet1!$E:$E&gt;=E4356)/(Sheet1!$E:$E&lt;=G4356),(Sheet1!$E:$E))</f>
        <v>45130.647935486108</v>
      </c>
      <c r="I4356" t="str">
        <f t="shared" si="447"/>
        <v>0:01:06</v>
      </c>
      <c r="J4356" t="s">
        <v>8471</v>
      </c>
      <c r="K4356" t="s">
        <v>9621</v>
      </c>
      <c r="L4356" t="str">
        <f t="shared" si="448"/>
        <v>WEEK 29</v>
      </c>
      <c r="M4356" t="str">
        <f>IF(I4356&lt;="0:00:05","(-) 5 detik",IF(I4356&lt;="0:00:15","(-) 15 detik",IF(I4356&lt;="0:00:30","(-) 30 detik","(-) 65 detik")))</f>
        <v>(-) 65 detik</v>
      </c>
    </row>
    <row r="4357" spans="1:13" x14ac:dyDescent="0.35">
      <c r="A4357" s="6">
        <v>4</v>
      </c>
      <c r="B4357" s="6" t="s">
        <v>5859</v>
      </c>
      <c r="C4357" s="6" t="s">
        <v>5859</v>
      </c>
      <c r="D4357" s="6" t="str">
        <f t="shared" si="449"/>
        <v>4-CAIU3596493</v>
      </c>
      <c r="E4357" s="7">
        <f t="shared" si="450"/>
        <v>45130.488272997682</v>
      </c>
      <c r="F4357" s="8">
        <v>45130.634106331017</v>
      </c>
      <c r="G4357" s="7">
        <f t="shared" si="451"/>
        <v>45130.675772997682</v>
      </c>
      <c r="H4357" s="2">
        <f>LOOKUP(2,1/(Sheet1!$D:$D=C4357)/(Sheet1!$E:$E&gt;=E4357)/(Sheet1!$E:$E&lt;=G4357),(Sheet1!$E:$E))</f>
        <v>45130.633398032405</v>
      </c>
      <c r="I4357" t="str">
        <f t="shared" si="447"/>
        <v>+0:01:01</v>
      </c>
      <c r="J4357" t="s">
        <v>9651</v>
      </c>
      <c r="K4357" t="s">
        <v>9621</v>
      </c>
      <c r="L4357" t="str">
        <f t="shared" si="448"/>
        <v>WEEK 29</v>
      </c>
    </row>
    <row r="4358" spans="1:13" x14ac:dyDescent="0.35">
      <c r="A4358" s="6">
        <v>3</v>
      </c>
      <c r="B4358" s="6" t="s">
        <v>7419</v>
      </c>
      <c r="C4358" s="6" t="s">
        <v>7419</v>
      </c>
      <c r="D4358" s="6" t="str">
        <f t="shared" si="449"/>
        <v>3-TXGU5055128</v>
      </c>
      <c r="E4358" s="7">
        <f t="shared" si="450"/>
        <v>45130.473853275464</v>
      </c>
      <c r="F4358" s="8">
        <v>45130.619686608799</v>
      </c>
      <c r="G4358" s="7">
        <f t="shared" si="451"/>
        <v>45130.661353275464</v>
      </c>
      <c r="H4358" s="2">
        <f>LOOKUP(2,1/(Sheet1!$D:$D=C4358)/(Sheet1!$E:$E&gt;=E4358)/(Sheet1!$E:$E&lt;=G4358),(Sheet1!$E:$E))</f>
        <v>45130.620284166667</v>
      </c>
      <c r="I4358" t="str">
        <f t="shared" si="447"/>
        <v>0:00:52</v>
      </c>
      <c r="J4358" t="s">
        <v>8471</v>
      </c>
      <c r="K4358" t="s">
        <v>9621</v>
      </c>
      <c r="L4358" t="str">
        <f t="shared" si="448"/>
        <v>WEEK 29</v>
      </c>
      <c r="M4358" t="str">
        <f t="shared" ref="M4358:M4364" si="452">IF(I4358&lt;="0:00:05","(-) 5 detik",IF(I4358&lt;="0:00:15","(-) 15 detik",IF(I4358&lt;="0:00:30","(-) 30 detik","(-) 65 detik")))</f>
        <v>(-) 65 detik</v>
      </c>
    </row>
    <row r="4359" spans="1:13" x14ac:dyDescent="0.35">
      <c r="A4359" s="6">
        <v>3</v>
      </c>
      <c r="B4359" s="6" t="s">
        <v>5828</v>
      </c>
      <c r="C4359" s="6" t="s">
        <v>5828</v>
      </c>
      <c r="D4359" s="6" t="str">
        <f t="shared" si="449"/>
        <v>3-BMOU6919898</v>
      </c>
      <c r="E4359" s="7">
        <f t="shared" si="450"/>
        <v>45130.471829664348</v>
      </c>
      <c r="F4359" s="8">
        <v>45130.617662997684</v>
      </c>
      <c r="G4359" s="7">
        <f t="shared" si="451"/>
        <v>45130.659329664348</v>
      </c>
      <c r="H4359" s="2">
        <f>LOOKUP(2,1/(Sheet1!$D:$D=C4359)/(Sheet1!$E:$E&gt;=E4359)/(Sheet1!$E:$E&lt;=G4359),(Sheet1!$E:$E))</f>
        <v>45130.61808403935</v>
      </c>
      <c r="I4359" t="str">
        <f t="shared" si="447"/>
        <v>0:00:36</v>
      </c>
      <c r="J4359" t="s">
        <v>8471</v>
      </c>
      <c r="K4359" t="s">
        <v>9621</v>
      </c>
      <c r="L4359" t="str">
        <f t="shared" si="448"/>
        <v>WEEK 29</v>
      </c>
      <c r="M4359" t="str">
        <f t="shared" si="452"/>
        <v>(-) 65 detik</v>
      </c>
    </row>
    <row r="4360" spans="1:13" x14ac:dyDescent="0.35">
      <c r="A4360" s="6">
        <v>3</v>
      </c>
      <c r="B4360" s="6" t="s">
        <v>7881</v>
      </c>
      <c r="C4360" s="6" t="s">
        <v>7881</v>
      </c>
      <c r="D4360" s="6" t="str">
        <f t="shared" si="449"/>
        <v>3-TCNU6309013</v>
      </c>
      <c r="E4360" s="7">
        <f t="shared" si="450"/>
        <v>45130.467980787034</v>
      </c>
      <c r="F4360" s="8">
        <v>45130.61381412037</v>
      </c>
      <c r="G4360" s="7">
        <f t="shared" si="451"/>
        <v>45130.655480787034</v>
      </c>
      <c r="H4360" s="2">
        <f>LOOKUP(2,1/(Sheet1!$D:$D=C4360)/(Sheet1!$E:$E&gt;=E4360)/(Sheet1!$E:$E&lt;=G4360),(Sheet1!$E:$E))</f>
        <v>45130.614307141201</v>
      </c>
      <c r="I4360" t="str">
        <f t="shared" si="447"/>
        <v>0:00:43</v>
      </c>
      <c r="J4360" t="s">
        <v>8471</v>
      </c>
      <c r="K4360" t="s">
        <v>9621</v>
      </c>
      <c r="L4360" t="str">
        <f t="shared" si="448"/>
        <v>WEEK 29</v>
      </c>
      <c r="M4360" t="str">
        <f t="shared" si="452"/>
        <v>(-) 65 detik</v>
      </c>
    </row>
    <row r="4361" spans="1:13" x14ac:dyDescent="0.35">
      <c r="A4361" s="6">
        <v>2</v>
      </c>
      <c r="B4361" s="6" t="s">
        <v>7381</v>
      </c>
      <c r="C4361" s="6" t="s">
        <v>7381</v>
      </c>
      <c r="D4361" s="6" t="str">
        <f t="shared" si="449"/>
        <v>2-TRHU6902995</v>
      </c>
      <c r="E4361" s="7">
        <f t="shared" si="450"/>
        <v>45130.449933217591</v>
      </c>
      <c r="F4361" s="8">
        <v>45130.595766550927</v>
      </c>
      <c r="G4361" s="7">
        <f t="shared" si="451"/>
        <v>45130.637433217591</v>
      </c>
      <c r="H4361" s="2">
        <f>LOOKUP(2,1/(Sheet1!$D:$D=C4361)/(Sheet1!$E:$E&gt;=E4361)/(Sheet1!$E:$E&lt;=G4361),(Sheet1!$E:$E))</f>
        <v>45130.596073194443</v>
      </c>
      <c r="I4361" t="str">
        <f t="shared" si="447"/>
        <v>0:00:26</v>
      </c>
      <c r="J4361" t="s">
        <v>8471</v>
      </c>
      <c r="K4361" t="s">
        <v>9621</v>
      </c>
      <c r="L4361" t="str">
        <f t="shared" si="448"/>
        <v>WEEK 29</v>
      </c>
      <c r="M4361" t="str">
        <f t="shared" si="452"/>
        <v>(-) 30 detik</v>
      </c>
    </row>
    <row r="4362" spans="1:13" x14ac:dyDescent="0.35">
      <c r="A4362" s="6">
        <v>2</v>
      </c>
      <c r="B4362" s="6" t="s">
        <v>6775</v>
      </c>
      <c r="C4362" s="6" t="s">
        <v>6775</v>
      </c>
      <c r="D4362" s="6" t="str">
        <f t="shared" si="449"/>
        <v>2-OCGU8041604</v>
      </c>
      <c r="E4362" s="7">
        <f t="shared" si="450"/>
        <v>45130.345919560183</v>
      </c>
      <c r="F4362" s="8">
        <v>45130.491752893518</v>
      </c>
      <c r="G4362" s="7">
        <f t="shared" si="451"/>
        <v>45130.533419560183</v>
      </c>
      <c r="H4362" s="2">
        <f>LOOKUP(2,1/(Sheet1!$D:$D=C4362)/(Sheet1!$E:$E&gt;=E4362)/(Sheet1!$E:$E&lt;=G4362),(Sheet1!$E:$E))</f>
        <v>45130.492442476854</v>
      </c>
      <c r="I4362" t="str">
        <f t="shared" si="447"/>
        <v>0:01:00</v>
      </c>
      <c r="J4362" t="s">
        <v>8471</v>
      </c>
      <c r="K4362" t="s">
        <v>9621</v>
      </c>
      <c r="L4362" t="str">
        <f t="shared" si="448"/>
        <v>WEEK 29</v>
      </c>
      <c r="M4362" t="str">
        <f t="shared" si="452"/>
        <v>(-) 65 detik</v>
      </c>
    </row>
    <row r="4363" spans="1:13" x14ac:dyDescent="0.35">
      <c r="A4363" s="6">
        <v>3</v>
      </c>
      <c r="B4363" s="6" t="s">
        <v>7520</v>
      </c>
      <c r="C4363" s="6" t="s">
        <v>7520</v>
      </c>
      <c r="D4363" s="6" t="str">
        <f t="shared" si="449"/>
        <v>3-BEAU5781304</v>
      </c>
      <c r="E4363" s="7">
        <f t="shared" si="450"/>
        <v>45130.284761574068</v>
      </c>
      <c r="F4363" s="8">
        <v>45130.430594907404</v>
      </c>
      <c r="G4363" s="7">
        <f t="shared" si="451"/>
        <v>45130.472261574068</v>
      </c>
      <c r="H4363" s="2">
        <f>LOOKUP(2,1/(Sheet1!$D:$D=C4363)/(Sheet1!$E:$E&gt;=E4363)/(Sheet1!$E:$E&lt;=G4363),(Sheet1!$E:$E))</f>
        <v>45130.431242418985</v>
      </c>
      <c r="I4363" t="str">
        <f t="shared" si="447"/>
        <v>0:00:56</v>
      </c>
      <c r="J4363" t="s">
        <v>8471</v>
      </c>
      <c r="K4363" t="s">
        <v>9621</v>
      </c>
      <c r="L4363" t="str">
        <f t="shared" si="448"/>
        <v>WEEK 29</v>
      </c>
      <c r="M4363" t="str">
        <f t="shared" si="452"/>
        <v>(-) 65 detik</v>
      </c>
    </row>
    <row r="4364" spans="1:13" x14ac:dyDescent="0.35">
      <c r="A4364" s="6">
        <v>3</v>
      </c>
      <c r="B4364" s="6" t="s">
        <v>7673</v>
      </c>
      <c r="C4364" s="6" t="s">
        <v>7673</v>
      </c>
      <c r="D4364" s="6" t="str">
        <f t="shared" si="449"/>
        <v>3-FFAU2433790</v>
      </c>
      <c r="E4364" s="7">
        <f t="shared" si="450"/>
        <v>45130.276521377309</v>
      </c>
      <c r="F4364" s="8">
        <v>45130.422354710645</v>
      </c>
      <c r="G4364" s="7">
        <f t="shared" si="451"/>
        <v>45130.464021377309</v>
      </c>
      <c r="H4364" s="2">
        <f>LOOKUP(2,1/(Sheet1!$D:$D=C4364)/(Sheet1!$E:$E&gt;=E4364)/(Sheet1!$E:$E&lt;=G4364),(Sheet1!$E:$E))</f>
        <v>45130.423079571759</v>
      </c>
      <c r="I4364" t="str">
        <f t="shared" si="447"/>
        <v>0:01:03</v>
      </c>
      <c r="J4364" t="s">
        <v>8471</v>
      </c>
      <c r="K4364" t="s">
        <v>9621</v>
      </c>
      <c r="L4364" t="str">
        <f t="shared" si="448"/>
        <v>WEEK 29</v>
      </c>
      <c r="M4364" t="str">
        <f t="shared" si="452"/>
        <v>(-) 65 detik</v>
      </c>
    </row>
    <row r="4365" spans="1:13" x14ac:dyDescent="0.35">
      <c r="A4365" s="6">
        <v>3</v>
      </c>
      <c r="B4365" s="6" t="s">
        <v>7169</v>
      </c>
      <c r="C4365" s="6" t="s">
        <v>7169</v>
      </c>
      <c r="D4365" s="6" t="str">
        <f t="shared" si="449"/>
        <v>3-TEMU7693670</v>
      </c>
      <c r="E4365" s="7">
        <f t="shared" si="450"/>
        <v>45130.271297025458</v>
      </c>
      <c r="F4365" s="8">
        <v>45130.417130358794</v>
      </c>
      <c r="G4365" s="7">
        <f t="shared" si="451"/>
        <v>45130.458797025458</v>
      </c>
      <c r="H4365" s="2">
        <f>LOOKUP(2,1/(Sheet1!$D:$D=C4365)/(Sheet1!$E:$E&gt;=E4365)/(Sheet1!$E:$E&lt;=G4365),(Sheet1!$E:$E))</f>
        <v>45130.415845428244</v>
      </c>
      <c r="I4365" t="str">
        <f t="shared" si="447"/>
        <v>+0:01:51</v>
      </c>
      <c r="J4365" t="s">
        <v>9651</v>
      </c>
      <c r="K4365" t="s">
        <v>9621</v>
      </c>
      <c r="L4365" t="str">
        <f t="shared" si="448"/>
        <v>WEEK 29</v>
      </c>
    </row>
    <row r="4366" spans="1:13" x14ac:dyDescent="0.35">
      <c r="A4366" s="6">
        <v>4</v>
      </c>
      <c r="B4366" s="6" t="s">
        <v>6445</v>
      </c>
      <c r="C4366" s="6" t="s">
        <v>6445</v>
      </c>
      <c r="D4366" s="6" t="str">
        <f t="shared" si="449"/>
        <v>4-KKFU9143818</v>
      </c>
      <c r="E4366" s="7">
        <f t="shared" si="450"/>
        <v>45130.266134456018</v>
      </c>
      <c r="F4366" s="8">
        <v>45130.411967789354</v>
      </c>
      <c r="G4366" s="7">
        <f t="shared" si="451"/>
        <v>45130.453634456018</v>
      </c>
      <c r="H4366" s="2">
        <f>LOOKUP(2,1/(Sheet1!$D:$D=C4366)/(Sheet1!$E:$E&gt;=E4366)/(Sheet1!$E:$E&lt;=G4366),(Sheet1!$E:$E))</f>
        <v>45130.411903541666</v>
      </c>
      <c r="I4366" t="str">
        <f t="shared" si="447"/>
        <v>+0:00:06</v>
      </c>
      <c r="J4366" t="s">
        <v>9651</v>
      </c>
      <c r="K4366" t="s">
        <v>9621</v>
      </c>
      <c r="L4366" t="str">
        <f t="shared" si="448"/>
        <v>WEEK 29</v>
      </c>
    </row>
    <row r="4367" spans="1:13" x14ac:dyDescent="0.35">
      <c r="A4367" s="6">
        <v>4</v>
      </c>
      <c r="B4367" s="6" t="s">
        <v>6144</v>
      </c>
      <c r="C4367" s="6" t="s">
        <v>6144</v>
      </c>
      <c r="D4367" s="6" t="str">
        <f t="shared" si="449"/>
        <v>4-EGHU3553980</v>
      </c>
      <c r="E4367" s="7">
        <f t="shared" si="450"/>
        <v>45130.26014100694</v>
      </c>
      <c r="F4367" s="8">
        <v>45130.405974340276</v>
      </c>
      <c r="G4367" s="7">
        <f t="shared" si="451"/>
        <v>45130.44764100694</v>
      </c>
      <c r="H4367" s="2">
        <f>LOOKUP(2,1/(Sheet1!$D:$D=C4367)/(Sheet1!$E:$E&gt;=E4367)/(Sheet1!$E:$E&lt;=G4367),(Sheet1!$E:$E))</f>
        <v>45130.405668923609</v>
      </c>
      <c r="I4367" t="str">
        <f t="shared" si="447"/>
        <v>+0:00:26</v>
      </c>
      <c r="J4367" t="s">
        <v>9651</v>
      </c>
      <c r="K4367" t="s">
        <v>9621</v>
      </c>
      <c r="L4367" t="str">
        <f t="shared" si="448"/>
        <v>WEEK 29</v>
      </c>
    </row>
    <row r="4368" spans="1:13" x14ac:dyDescent="0.35">
      <c r="A4368" s="6">
        <v>3</v>
      </c>
      <c r="B4368" s="6" t="s">
        <v>6412</v>
      </c>
      <c r="C4368" s="6" t="s">
        <v>6412</v>
      </c>
      <c r="D4368" s="6" t="str">
        <f t="shared" si="449"/>
        <v>3-HMMU9044972</v>
      </c>
      <c r="E4368" s="7">
        <f t="shared" si="450"/>
        <v>45130.258350381941</v>
      </c>
      <c r="F4368" s="8">
        <v>45130.404183715276</v>
      </c>
      <c r="G4368" s="7">
        <f t="shared" si="451"/>
        <v>45130.445850381941</v>
      </c>
      <c r="H4368" s="2">
        <f>LOOKUP(2,1/(Sheet1!$D:$D=C4368)/(Sheet1!$E:$E&gt;=E4368)/(Sheet1!$E:$E&lt;=G4368),(Sheet1!$E:$E))</f>
        <v>45130.404814016205</v>
      </c>
      <c r="I4368" t="str">
        <f t="shared" si="447"/>
        <v>0:00:54</v>
      </c>
      <c r="J4368" t="s">
        <v>8471</v>
      </c>
      <c r="K4368" t="s">
        <v>9621</v>
      </c>
      <c r="L4368" t="str">
        <f t="shared" si="448"/>
        <v>WEEK 29</v>
      </c>
      <c r="M4368" t="str">
        <f>IF(I4368&lt;="0:00:05","(-) 5 detik",IF(I4368&lt;="0:00:15","(-) 15 detik",IF(I4368&lt;="0:00:30","(-) 30 detik","(-) 65 detik")))</f>
        <v>(-) 65 detik</v>
      </c>
    </row>
    <row r="4369" spans="1:13" x14ac:dyDescent="0.35">
      <c r="A4369" s="6">
        <v>4</v>
      </c>
      <c r="B4369" s="6" t="s">
        <v>265</v>
      </c>
      <c r="C4369" s="6" t="s">
        <v>265</v>
      </c>
      <c r="D4369" s="6" t="str">
        <f t="shared" si="449"/>
        <v>4-CXDU2110034</v>
      </c>
      <c r="E4369" s="7">
        <f t="shared" si="450"/>
        <v>45130.257443981478</v>
      </c>
      <c r="F4369" s="8">
        <v>45130.403277314814</v>
      </c>
      <c r="G4369" s="7">
        <f t="shared" si="451"/>
        <v>45130.444943981478</v>
      </c>
      <c r="H4369" s="2">
        <f>LOOKUP(2,1/(Sheet1!$D:$D=C4369)/(Sheet1!$E:$E&gt;=E4369)/(Sheet1!$E:$E&lt;=G4369),(Sheet1!$E:$E))</f>
        <v>45130.402759432873</v>
      </c>
      <c r="I4369" t="str">
        <f t="shared" si="447"/>
        <v>+0:00:45</v>
      </c>
      <c r="J4369" t="s">
        <v>9651</v>
      </c>
      <c r="K4369" t="s">
        <v>9621</v>
      </c>
      <c r="L4369" t="str">
        <f t="shared" si="448"/>
        <v>WEEK 29</v>
      </c>
    </row>
    <row r="4370" spans="1:13" x14ac:dyDescent="0.35">
      <c r="A4370" s="6">
        <v>3</v>
      </c>
      <c r="B4370" s="6" t="s">
        <v>6423</v>
      </c>
      <c r="C4370" s="6" t="s">
        <v>6423</v>
      </c>
      <c r="D4370" s="6" t="str">
        <f t="shared" si="449"/>
        <v>3-HMMU9062744</v>
      </c>
      <c r="E4370" s="7">
        <f t="shared" si="450"/>
        <v>45130.256688622685</v>
      </c>
      <c r="F4370" s="8">
        <v>45130.402521956021</v>
      </c>
      <c r="G4370" s="7">
        <f t="shared" si="451"/>
        <v>45130.444188622685</v>
      </c>
      <c r="H4370" s="2">
        <f>LOOKUP(2,1/(Sheet1!$D:$D=C4370)/(Sheet1!$E:$E&gt;=E4370)/(Sheet1!$E:$E&lt;=G4370),(Sheet1!$E:$E))</f>
        <v>45130.402631793979</v>
      </c>
      <c r="I4370" t="str">
        <f t="shared" si="447"/>
        <v>0:00:09</v>
      </c>
      <c r="J4370" t="s">
        <v>8471</v>
      </c>
      <c r="K4370" t="s">
        <v>9621</v>
      </c>
      <c r="L4370" t="str">
        <f t="shared" si="448"/>
        <v>WEEK 29</v>
      </c>
      <c r="M4370" t="str">
        <f>IF(I4370&lt;="0:00:05","(-) 5 detik",IF(I4370&lt;="0:00:15","(-) 15 detik",IF(I4370&lt;="0:00:30","(-) 30 detik","(-) 65 detik")))</f>
        <v>(-) 15 detik</v>
      </c>
    </row>
    <row r="4371" spans="1:13" x14ac:dyDescent="0.35">
      <c r="A4371" s="6">
        <v>3</v>
      </c>
      <c r="B4371" s="6" t="s">
        <v>7790</v>
      </c>
      <c r="C4371" s="6" t="s">
        <v>7790</v>
      </c>
      <c r="D4371" s="6" t="str">
        <f t="shared" si="449"/>
        <v>3-OOCU7274848</v>
      </c>
      <c r="E4371" s="7">
        <f t="shared" si="450"/>
        <v>45130.247026701385</v>
      </c>
      <c r="F4371" s="8">
        <v>45130.392860034721</v>
      </c>
      <c r="G4371" s="7">
        <f t="shared" si="451"/>
        <v>45130.434526701385</v>
      </c>
      <c r="H4371" s="2">
        <f>LOOKUP(2,1/(Sheet1!$D:$D=C4371)/(Sheet1!$E:$E&gt;=E4371)/(Sheet1!$E:$E&lt;=G4371),(Sheet1!$E:$E))</f>
        <v>45130.393479525461</v>
      </c>
      <c r="I4371" t="str">
        <f t="shared" si="447"/>
        <v>0:00:54</v>
      </c>
      <c r="J4371" t="s">
        <v>8471</v>
      </c>
      <c r="K4371" t="s">
        <v>9621</v>
      </c>
      <c r="L4371" t="str">
        <f t="shared" si="448"/>
        <v>WEEK 29</v>
      </c>
      <c r="M4371" t="str">
        <f>IF(I4371&lt;="0:00:05","(-) 5 detik",IF(I4371&lt;="0:00:15","(-) 15 detik",IF(I4371&lt;="0:00:30","(-) 30 detik","(-) 65 detik")))</f>
        <v>(-) 65 detik</v>
      </c>
    </row>
    <row r="4372" spans="1:13" x14ac:dyDescent="0.35">
      <c r="A4372" s="6">
        <v>3</v>
      </c>
      <c r="B4372" s="6" t="s">
        <v>6046</v>
      </c>
      <c r="C4372" s="6" t="s">
        <v>6046</v>
      </c>
      <c r="D4372" s="6" t="str">
        <f t="shared" si="449"/>
        <v>3-CTPU2765087</v>
      </c>
      <c r="E4372" s="7">
        <f t="shared" si="450"/>
        <v>45130.222245254627</v>
      </c>
      <c r="F4372" s="8">
        <v>45130.368078587962</v>
      </c>
      <c r="G4372" s="7">
        <f t="shared" si="451"/>
        <v>45130.409745254627</v>
      </c>
      <c r="H4372" s="2">
        <f>LOOKUP(2,1/(Sheet1!$D:$D=C4372)/(Sheet1!$E:$E&gt;=E4372)/(Sheet1!$E:$E&lt;=G4372),(Sheet1!$E:$E))</f>
        <v>45130.367742164352</v>
      </c>
      <c r="I4372" t="str">
        <f t="shared" si="447"/>
        <v>+0:00:29</v>
      </c>
      <c r="J4372" t="s">
        <v>9651</v>
      </c>
      <c r="K4372" t="s">
        <v>9621</v>
      </c>
      <c r="L4372" t="str">
        <f t="shared" si="448"/>
        <v>WEEK 29</v>
      </c>
    </row>
    <row r="4373" spans="1:13" x14ac:dyDescent="0.35">
      <c r="A4373" s="6">
        <v>3</v>
      </c>
      <c r="B4373" s="6" t="s">
        <v>7251</v>
      </c>
      <c r="C4373" s="6" t="s">
        <v>7251</v>
      </c>
      <c r="D4373" s="6" t="str">
        <f t="shared" si="449"/>
        <v>3-TGHU5250360</v>
      </c>
      <c r="E4373" s="7">
        <f t="shared" si="450"/>
        <v>45130.137256365735</v>
      </c>
      <c r="F4373" s="8">
        <v>45130.283089699071</v>
      </c>
      <c r="G4373" s="7">
        <f t="shared" si="451"/>
        <v>45130.324756365735</v>
      </c>
      <c r="H4373" s="2">
        <f>LOOKUP(2,1/(Sheet1!$D:$D=C4373)/(Sheet1!$E:$E&gt;=E4373)/(Sheet1!$E:$E&lt;=G4373),(Sheet1!$E:$E))</f>
        <v>45130.283863495373</v>
      </c>
      <c r="I4373" t="str">
        <f t="shared" si="447"/>
        <v>0:01:07</v>
      </c>
      <c r="J4373" t="s">
        <v>8471</v>
      </c>
      <c r="K4373" t="s">
        <v>9621</v>
      </c>
      <c r="L4373" t="str">
        <f t="shared" si="448"/>
        <v>WEEK 29</v>
      </c>
      <c r="M4373" t="str">
        <f t="shared" ref="M4373:M4392" si="453">IF(I4373&lt;="0:00:05","(-) 5 detik",IF(I4373&lt;="0:00:15","(-) 15 detik",IF(I4373&lt;="0:00:30","(-) 30 detik","(-) 65 detik")))</f>
        <v>(-) 65 detik</v>
      </c>
    </row>
    <row r="4374" spans="1:13" x14ac:dyDescent="0.35">
      <c r="A4374" s="6">
        <v>4</v>
      </c>
      <c r="B4374" s="6" t="s">
        <v>45</v>
      </c>
      <c r="C4374" s="6" t="s">
        <v>45</v>
      </c>
      <c r="D4374" s="6" t="str">
        <f t="shared" si="449"/>
        <v>4-APZU4739620</v>
      </c>
      <c r="E4374" s="7">
        <f t="shared" si="450"/>
        <v>45130.136285034721</v>
      </c>
      <c r="F4374" s="8">
        <v>45130.282118368057</v>
      </c>
      <c r="G4374" s="7">
        <f t="shared" si="451"/>
        <v>45130.323785034721</v>
      </c>
      <c r="H4374" s="2">
        <f>LOOKUP(2,1/(Sheet1!$D:$D=C4374)/(Sheet1!$E:$E&gt;=E4374)/(Sheet1!$E:$E&lt;=G4374),(Sheet1!$E:$E))</f>
        <v>45130.28260554398</v>
      </c>
      <c r="I4374" t="str">
        <f t="shared" si="447"/>
        <v>0:00:42</v>
      </c>
      <c r="J4374" t="s">
        <v>8471</v>
      </c>
      <c r="K4374" t="s">
        <v>9621</v>
      </c>
      <c r="L4374" t="str">
        <f t="shared" si="448"/>
        <v>WEEK 29</v>
      </c>
      <c r="M4374" t="str">
        <f t="shared" si="453"/>
        <v>(-) 65 detik</v>
      </c>
    </row>
    <row r="4375" spans="1:13" x14ac:dyDescent="0.35">
      <c r="A4375" s="6">
        <v>3</v>
      </c>
      <c r="B4375" s="6" t="s">
        <v>6928</v>
      </c>
      <c r="C4375" s="6" t="s">
        <v>6928</v>
      </c>
      <c r="D4375" s="6" t="str">
        <f t="shared" si="449"/>
        <v>3-SEKU6083686</v>
      </c>
      <c r="E4375" s="7">
        <f t="shared" si="450"/>
        <v>45130.135379513886</v>
      </c>
      <c r="F4375" s="8">
        <v>45130.281212847221</v>
      </c>
      <c r="G4375" s="7">
        <f t="shared" si="451"/>
        <v>45130.322879513886</v>
      </c>
      <c r="H4375" s="2">
        <f>LOOKUP(2,1/(Sheet1!$D:$D=C4375)/(Sheet1!$E:$E&gt;=E4375)/(Sheet1!$E:$E&lt;=G4375),(Sheet1!$E:$E))</f>
        <v>45130.281875949076</v>
      </c>
      <c r="I4375" t="str">
        <f t="shared" si="447"/>
        <v>0:00:57</v>
      </c>
      <c r="J4375" t="s">
        <v>8471</v>
      </c>
      <c r="K4375" t="s">
        <v>9621</v>
      </c>
      <c r="L4375" t="str">
        <f t="shared" si="448"/>
        <v>WEEK 29</v>
      </c>
      <c r="M4375" t="str">
        <f t="shared" si="453"/>
        <v>(-) 65 detik</v>
      </c>
    </row>
    <row r="4376" spans="1:13" x14ac:dyDescent="0.35">
      <c r="A4376" s="6">
        <v>3</v>
      </c>
      <c r="B4376" s="6" t="s">
        <v>7056</v>
      </c>
      <c r="C4376" s="6" t="s">
        <v>7056</v>
      </c>
      <c r="D4376" s="6" t="str">
        <f t="shared" si="449"/>
        <v>3-TCKU7828425</v>
      </c>
      <c r="E4376" s="7">
        <f t="shared" si="450"/>
        <v>45130.133470289351</v>
      </c>
      <c r="F4376" s="8">
        <v>45130.279303622687</v>
      </c>
      <c r="G4376" s="7">
        <f t="shared" si="451"/>
        <v>45130.320970289351</v>
      </c>
      <c r="H4376" s="2">
        <f>LOOKUP(2,1/(Sheet1!$D:$D=C4376)/(Sheet1!$E:$E&gt;=E4376)/(Sheet1!$E:$E&lt;=G4376),(Sheet1!$E:$E))</f>
        <v>45130.279977233797</v>
      </c>
      <c r="I4376" t="str">
        <f t="shared" si="447"/>
        <v>0:00:58</v>
      </c>
      <c r="J4376" t="s">
        <v>8471</v>
      </c>
      <c r="K4376" t="s">
        <v>9621</v>
      </c>
      <c r="L4376" t="str">
        <f t="shared" si="448"/>
        <v>WEEK 29</v>
      </c>
      <c r="M4376" t="str">
        <f t="shared" si="453"/>
        <v>(-) 65 detik</v>
      </c>
    </row>
    <row r="4377" spans="1:13" x14ac:dyDescent="0.35">
      <c r="A4377" s="6">
        <v>4</v>
      </c>
      <c r="B4377" s="6" t="s">
        <v>176</v>
      </c>
      <c r="C4377" s="6" t="s">
        <v>176</v>
      </c>
      <c r="D4377" s="6" t="str">
        <f t="shared" si="449"/>
        <v>4-CMAU6767118</v>
      </c>
      <c r="E4377" s="7">
        <f t="shared" si="450"/>
        <v>45130.130116469903</v>
      </c>
      <c r="F4377" s="8">
        <v>45130.275949803239</v>
      </c>
      <c r="G4377" s="7">
        <f t="shared" si="451"/>
        <v>45130.317616469903</v>
      </c>
      <c r="H4377" s="2">
        <f>LOOKUP(2,1/(Sheet1!$D:$D=C4377)/(Sheet1!$E:$E&gt;=E4377)/(Sheet1!$E:$E&lt;=G4377),(Sheet1!$E:$E))</f>
        <v>45130.276686122685</v>
      </c>
      <c r="I4377" t="str">
        <f t="shared" si="447"/>
        <v>0:01:04</v>
      </c>
      <c r="J4377" t="s">
        <v>8471</v>
      </c>
      <c r="K4377" t="s">
        <v>9621</v>
      </c>
      <c r="L4377" t="str">
        <f t="shared" si="448"/>
        <v>WEEK 29</v>
      </c>
      <c r="M4377" t="str">
        <f t="shared" si="453"/>
        <v>(-) 65 detik</v>
      </c>
    </row>
    <row r="4378" spans="1:13" x14ac:dyDescent="0.35">
      <c r="A4378" s="6">
        <v>3</v>
      </c>
      <c r="B4378" s="6" t="s">
        <v>6538</v>
      </c>
      <c r="C4378" s="6" t="s">
        <v>6538</v>
      </c>
      <c r="D4378" s="6" t="str">
        <f t="shared" si="449"/>
        <v>3-MAGU5748129</v>
      </c>
      <c r="E4378" s="7">
        <f t="shared" si="450"/>
        <v>45130.128920289346</v>
      </c>
      <c r="F4378" s="8">
        <v>45130.274753622682</v>
      </c>
      <c r="G4378" s="7">
        <f t="shared" si="451"/>
        <v>45130.316420289346</v>
      </c>
      <c r="H4378" s="2">
        <f>LOOKUP(2,1/(Sheet1!$D:$D=C4378)/(Sheet1!$E:$E&gt;=E4378)/(Sheet1!$E:$E&lt;=G4378),(Sheet1!$E:$E))</f>
        <v>45130.275527523147</v>
      </c>
      <c r="I4378" t="str">
        <f t="shared" si="447"/>
        <v>0:01:07</v>
      </c>
      <c r="J4378" t="s">
        <v>8471</v>
      </c>
      <c r="K4378" t="s">
        <v>9621</v>
      </c>
      <c r="L4378" t="str">
        <f t="shared" si="448"/>
        <v>WEEK 29</v>
      </c>
      <c r="M4378" t="str">
        <f t="shared" si="453"/>
        <v>(-) 65 detik</v>
      </c>
    </row>
    <row r="4379" spans="1:13" x14ac:dyDescent="0.35">
      <c r="A4379" s="6">
        <v>4</v>
      </c>
      <c r="B4379" s="6" t="s">
        <v>8132</v>
      </c>
      <c r="C4379" s="6" t="s">
        <v>8132</v>
      </c>
      <c r="D4379" s="6" t="str">
        <f t="shared" si="449"/>
        <v>4-GESU6466351</v>
      </c>
      <c r="E4379" s="7">
        <f t="shared" si="450"/>
        <v>45130.127847488424</v>
      </c>
      <c r="F4379" s="8">
        <v>45130.27368082176</v>
      </c>
      <c r="G4379" s="7">
        <f t="shared" si="451"/>
        <v>45130.315347488424</v>
      </c>
      <c r="H4379" s="2">
        <f>LOOKUP(2,1/(Sheet1!$D:$D=C4379)/(Sheet1!$E:$E&gt;=E4379)/(Sheet1!$E:$E&lt;=G4379),(Sheet1!$E:$E))</f>
        <v>45130.2743830787</v>
      </c>
      <c r="I4379" t="str">
        <f t="shared" si="447"/>
        <v>0:01:01</v>
      </c>
      <c r="J4379" t="s">
        <v>8471</v>
      </c>
      <c r="K4379" t="s">
        <v>9621</v>
      </c>
      <c r="L4379" t="str">
        <f t="shared" si="448"/>
        <v>WEEK 29</v>
      </c>
      <c r="M4379" t="str">
        <f t="shared" si="453"/>
        <v>(-) 65 detik</v>
      </c>
    </row>
    <row r="4380" spans="1:13" x14ac:dyDescent="0.35">
      <c r="A4380" s="6">
        <v>3</v>
      </c>
      <c r="B4380" s="6" t="s">
        <v>5768</v>
      </c>
      <c r="C4380" s="6" t="s">
        <v>5768</v>
      </c>
      <c r="D4380" s="6" t="str">
        <f t="shared" si="449"/>
        <v>3-BEAU4777254</v>
      </c>
      <c r="E4380" s="7">
        <f t="shared" si="450"/>
        <v>45130.127300115739</v>
      </c>
      <c r="F4380" s="8">
        <v>45130.273133449075</v>
      </c>
      <c r="G4380" s="7">
        <f t="shared" si="451"/>
        <v>45130.314800115739</v>
      </c>
      <c r="H4380" s="2">
        <f>LOOKUP(2,1/(Sheet1!$D:$D=C4380)/(Sheet1!$E:$E&gt;=E4380)/(Sheet1!$E:$E&lt;=G4380),(Sheet1!$E:$E))</f>
        <v>45130.273816759262</v>
      </c>
      <c r="I4380" t="str">
        <f t="shared" si="447"/>
        <v>0:00:59</v>
      </c>
      <c r="J4380" t="s">
        <v>8471</v>
      </c>
      <c r="K4380" t="s">
        <v>9621</v>
      </c>
      <c r="L4380" t="str">
        <f t="shared" si="448"/>
        <v>WEEK 29</v>
      </c>
      <c r="M4380" t="str">
        <f t="shared" si="453"/>
        <v>(-) 65 detik</v>
      </c>
    </row>
    <row r="4381" spans="1:13" x14ac:dyDescent="0.35">
      <c r="A4381" s="6">
        <v>3</v>
      </c>
      <c r="B4381" s="6" t="s">
        <v>7106</v>
      </c>
      <c r="C4381" s="6" t="s">
        <v>7106</v>
      </c>
      <c r="D4381" s="6" t="str">
        <f t="shared" si="449"/>
        <v>3-TCNU3631258</v>
      </c>
      <c r="E4381" s="7">
        <f t="shared" si="450"/>
        <v>45130.126010219908</v>
      </c>
      <c r="F4381" s="8">
        <v>45130.271843553244</v>
      </c>
      <c r="G4381" s="7">
        <f t="shared" si="451"/>
        <v>45130.313510219908</v>
      </c>
      <c r="H4381" s="2">
        <f>LOOKUP(2,1/(Sheet1!$D:$D=C4381)/(Sheet1!$E:$E&gt;=E4381)/(Sheet1!$E:$E&lt;=G4381),(Sheet1!$E:$E))</f>
        <v>45130.272561527781</v>
      </c>
      <c r="I4381" t="str">
        <f t="shared" si="447"/>
        <v>0:01:02</v>
      </c>
      <c r="J4381" t="s">
        <v>8471</v>
      </c>
      <c r="K4381" t="s">
        <v>9621</v>
      </c>
      <c r="L4381" t="str">
        <f t="shared" si="448"/>
        <v>WEEK 29</v>
      </c>
      <c r="M4381" t="str">
        <f t="shared" si="453"/>
        <v>(-) 65 detik</v>
      </c>
    </row>
    <row r="4382" spans="1:13" x14ac:dyDescent="0.35">
      <c r="A4382" s="6">
        <v>3</v>
      </c>
      <c r="B4382" s="6" t="s">
        <v>7117</v>
      </c>
      <c r="C4382" s="6" t="s">
        <v>7117</v>
      </c>
      <c r="D4382" s="6" t="str">
        <f t="shared" si="449"/>
        <v>3-TCNU5282983</v>
      </c>
      <c r="E4382" s="7">
        <f t="shared" si="450"/>
        <v>45130.121607523142</v>
      </c>
      <c r="F4382" s="8">
        <v>45130.267440856478</v>
      </c>
      <c r="G4382" s="7">
        <f t="shared" si="451"/>
        <v>45130.309107523142</v>
      </c>
      <c r="H4382" s="2">
        <f>LOOKUP(2,1/(Sheet1!$D:$D=C4382)/(Sheet1!$E:$E&gt;=E4382)/(Sheet1!$E:$E&lt;=G4382),(Sheet1!$E:$E))</f>
        <v>45130.268214097225</v>
      </c>
      <c r="I4382" t="str">
        <f t="shared" si="447"/>
        <v>0:01:07</v>
      </c>
      <c r="J4382" t="s">
        <v>8471</v>
      </c>
      <c r="K4382" t="s">
        <v>9621</v>
      </c>
      <c r="L4382" t="str">
        <f t="shared" si="448"/>
        <v>WEEK 29</v>
      </c>
      <c r="M4382" t="str">
        <f t="shared" si="453"/>
        <v>(-) 65 detik</v>
      </c>
    </row>
    <row r="4383" spans="1:13" x14ac:dyDescent="0.35">
      <c r="A4383" s="6">
        <v>4</v>
      </c>
      <c r="B4383" s="6" t="s">
        <v>5925</v>
      </c>
      <c r="C4383" s="6" t="s">
        <v>5925</v>
      </c>
      <c r="D4383" s="6" t="str">
        <f t="shared" si="449"/>
        <v>4-CMAU4457577</v>
      </c>
      <c r="E4383" s="7">
        <f t="shared" si="450"/>
        <v>45130.120513854163</v>
      </c>
      <c r="F4383" s="8">
        <v>45130.266347187498</v>
      </c>
      <c r="G4383" s="7">
        <f t="shared" si="451"/>
        <v>45130.308013854163</v>
      </c>
      <c r="H4383" s="2">
        <f>LOOKUP(2,1/(Sheet1!$D:$D=C4383)/(Sheet1!$E:$E&gt;=E4383)/(Sheet1!$E:$E&lt;=G4383),(Sheet1!$E:$E))</f>
        <v>45130.267068425928</v>
      </c>
      <c r="I4383" t="str">
        <f t="shared" si="447"/>
        <v>0:01:02</v>
      </c>
      <c r="J4383" t="s">
        <v>8471</v>
      </c>
      <c r="K4383" t="s">
        <v>9621</v>
      </c>
      <c r="L4383" t="str">
        <f t="shared" si="448"/>
        <v>WEEK 29</v>
      </c>
      <c r="M4383" t="str">
        <f t="shared" si="453"/>
        <v>(-) 65 detik</v>
      </c>
    </row>
    <row r="4384" spans="1:13" x14ac:dyDescent="0.35">
      <c r="A4384" s="6">
        <v>3</v>
      </c>
      <c r="B4384" s="6" t="s">
        <v>5947</v>
      </c>
      <c r="C4384" s="6" t="s">
        <v>5947</v>
      </c>
      <c r="D4384" s="6" t="str">
        <f t="shared" si="449"/>
        <v>3-CMAU6733057</v>
      </c>
      <c r="E4384" s="7">
        <f t="shared" si="450"/>
        <v>45130.120105474532</v>
      </c>
      <c r="F4384" s="8">
        <v>45130.265938807868</v>
      </c>
      <c r="G4384" s="7">
        <f t="shared" si="451"/>
        <v>45130.307605474532</v>
      </c>
      <c r="H4384" s="2">
        <f>LOOKUP(2,1/(Sheet1!$D:$D=C4384)/(Sheet1!$E:$E&gt;=E4384)/(Sheet1!$E:$E&lt;=G4384),(Sheet1!$E:$E))</f>
        <v>45130.266637743058</v>
      </c>
      <c r="I4384" t="str">
        <f t="shared" si="447"/>
        <v>0:01:00</v>
      </c>
      <c r="J4384" t="s">
        <v>8471</v>
      </c>
      <c r="K4384" t="s">
        <v>9621</v>
      </c>
      <c r="L4384" t="str">
        <f t="shared" si="448"/>
        <v>WEEK 29</v>
      </c>
      <c r="M4384" t="str">
        <f t="shared" si="453"/>
        <v>(-) 65 detik</v>
      </c>
    </row>
    <row r="4385" spans="1:13" x14ac:dyDescent="0.35">
      <c r="A4385" s="6">
        <v>4</v>
      </c>
      <c r="B4385" s="6" t="s">
        <v>51</v>
      </c>
      <c r="C4385" s="6" t="s">
        <v>51</v>
      </c>
      <c r="D4385" s="6" t="str">
        <f t="shared" si="449"/>
        <v>4-BEAU4126308</v>
      </c>
      <c r="E4385" s="7">
        <f t="shared" si="450"/>
        <v>45130.118957951388</v>
      </c>
      <c r="F4385" s="8">
        <v>45130.264791284724</v>
      </c>
      <c r="G4385" s="7">
        <f t="shared" si="451"/>
        <v>45130.306457951388</v>
      </c>
      <c r="H4385" s="2">
        <f>LOOKUP(2,1/(Sheet1!$D:$D=C4385)/(Sheet1!$E:$E&gt;=E4385)/(Sheet1!$E:$E&lt;=G4385),(Sheet1!$E:$E))</f>
        <v>45130.265461932868</v>
      </c>
      <c r="I4385" t="str">
        <f t="shared" si="447"/>
        <v>0:00:58</v>
      </c>
      <c r="J4385" t="s">
        <v>8471</v>
      </c>
      <c r="K4385" t="s">
        <v>9621</v>
      </c>
      <c r="L4385" t="str">
        <f t="shared" si="448"/>
        <v>WEEK 29</v>
      </c>
      <c r="M4385" t="str">
        <f t="shared" si="453"/>
        <v>(-) 65 detik</v>
      </c>
    </row>
    <row r="4386" spans="1:13" x14ac:dyDescent="0.35">
      <c r="A4386" s="6">
        <v>3</v>
      </c>
      <c r="B4386" s="6" t="s">
        <v>7877</v>
      </c>
      <c r="C4386" s="6" t="s">
        <v>7877</v>
      </c>
      <c r="D4386" s="6" t="str">
        <f t="shared" si="449"/>
        <v>3-TCNU3207933</v>
      </c>
      <c r="E4386" s="7">
        <f t="shared" si="450"/>
        <v>45130.118650034718</v>
      </c>
      <c r="F4386" s="8">
        <v>45130.264483368053</v>
      </c>
      <c r="G4386" s="7">
        <f t="shared" si="451"/>
        <v>45130.306150034718</v>
      </c>
      <c r="H4386" s="2">
        <f>LOOKUP(2,1/(Sheet1!$D:$D=C4386)/(Sheet1!$E:$E&gt;=E4386)/(Sheet1!$E:$E&lt;=G4386),(Sheet1!$E:$E))</f>
        <v>45130.265066770837</v>
      </c>
      <c r="I4386" t="str">
        <f t="shared" si="447"/>
        <v>0:00:50</v>
      </c>
      <c r="J4386" t="s">
        <v>8471</v>
      </c>
      <c r="K4386" t="s">
        <v>9621</v>
      </c>
      <c r="L4386" t="str">
        <f t="shared" si="448"/>
        <v>WEEK 29</v>
      </c>
      <c r="M4386" t="str">
        <f t="shared" si="453"/>
        <v>(-) 65 detik</v>
      </c>
    </row>
    <row r="4387" spans="1:13" x14ac:dyDescent="0.35">
      <c r="A4387" s="6">
        <v>3</v>
      </c>
      <c r="B4387" s="6" t="s">
        <v>5886</v>
      </c>
      <c r="C4387" s="6" t="s">
        <v>5886</v>
      </c>
      <c r="D4387" s="6" t="str">
        <f t="shared" si="449"/>
        <v>3-CAIU9603922</v>
      </c>
      <c r="E4387" s="7">
        <f t="shared" si="450"/>
        <v>45130.111081134259</v>
      </c>
      <c r="F4387" s="8">
        <v>45130.256914467594</v>
      </c>
      <c r="G4387" s="7">
        <f t="shared" si="451"/>
        <v>45130.298581134259</v>
      </c>
      <c r="H4387" s="2">
        <f>LOOKUP(2,1/(Sheet1!$D:$D=C4387)/(Sheet1!$E:$E&gt;=E4387)/(Sheet1!$E:$E&lt;=G4387),(Sheet1!$E:$E))</f>
        <v>45130.257491365737</v>
      </c>
      <c r="I4387" t="str">
        <f t="shared" si="447"/>
        <v>0:00:50</v>
      </c>
      <c r="J4387" t="s">
        <v>8471</v>
      </c>
      <c r="K4387" t="s">
        <v>9621</v>
      </c>
      <c r="L4387" t="str">
        <f t="shared" si="448"/>
        <v>WEEK 29</v>
      </c>
      <c r="M4387" t="str">
        <f t="shared" si="453"/>
        <v>(-) 65 detik</v>
      </c>
    </row>
    <row r="4388" spans="1:13" x14ac:dyDescent="0.35">
      <c r="A4388" s="6">
        <v>4</v>
      </c>
      <c r="B4388" s="6" t="s">
        <v>8027</v>
      </c>
      <c r="C4388" s="6" t="s">
        <v>8027</v>
      </c>
      <c r="D4388" s="6" t="str">
        <f t="shared" si="449"/>
        <v>4-CMAU5866440</v>
      </c>
      <c r="E4388" s="7">
        <f t="shared" si="450"/>
        <v>45130.109695370367</v>
      </c>
      <c r="F4388" s="8">
        <v>45130.255528703703</v>
      </c>
      <c r="G4388" s="7">
        <f t="shared" si="451"/>
        <v>45130.297195370367</v>
      </c>
      <c r="H4388" s="2">
        <f>LOOKUP(2,1/(Sheet1!$D:$D=C4388)/(Sheet1!$E:$E&gt;=E4388)/(Sheet1!$E:$E&lt;=G4388),(Sheet1!$E:$E))</f>
        <v>45130.256255914355</v>
      </c>
      <c r="I4388" t="str">
        <f t="shared" si="447"/>
        <v>0:01:03</v>
      </c>
      <c r="J4388" t="s">
        <v>8471</v>
      </c>
      <c r="K4388" t="s">
        <v>9621</v>
      </c>
      <c r="L4388" t="str">
        <f t="shared" si="448"/>
        <v>WEEK 29</v>
      </c>
      <c r="M4388" t="str">
        <f t="shared" si="453"/>
        <v>(-) 65 detik</v>
      </c>
    </row>
    <row r="4389" spans="1:13" x14ac:dyDescent="0.35">
      <c r="A4389" s="6">
        <v>3</v>
      </c>
      <c r="B4389" s="6" t="s">
        <v>5396</v>
      </c>
      <c r="C4389" s="6" t="s">
        <v>5396</v>
      </c>
      <c r="D4389" s="6" t="str">
        <f t="shared" si="449"/>
        <v>3-TCNU6996943</v>
      </c>
      <c r="E4389" s="7">
        <f t="shared" si="450"/>
        <v>45130.108649768517</v>
      </c>
      <c r="F4389" s="8">
        <v>45130.254483101853</v>
      </c>
      <c r="G4389" s="7">
        <f t="shared" si="451"/>
        <v>45130.296149768517</v>
      </c>
      <c r="H4389" s="2">
        <f>LOOKUP(2,1/(Sheet1!$D:$D=C4389)/(Sheet1!$E:$E&gt;=E4389)/(Sheet1!$E:$E&lt;=G4389),(Sheet1!$E:$E))</f>
        <v>45130.255146006944</v>
      </c>
      <c r="I4389" t="str">
        <f t="shared" si="447"/>
        <v>0:00:57</v>
      </c>
      <c r="J4389" t="s">
        <v>8471</v>
      </c>
      <c r="K4389" t="s">
        <v>9621</v>
      </c>
      <c r="L4389" t="str">
        <f t="shared" si="448"/>
        <v>WEEK 29</v>
      </c>
      <c r="M4389" t="str">
        <f t="shared" si="453"/>
        <v>(-) 65 detik</v>
      </c>
    </row>
    <row r="4390" spans="1:13" x14ac:dyDescent="0.35">
      <c r="A4390" s="6">
        <v>4</v>
      </c>
      <c r="B4390" s="6" t="s">
        <v>5841</v>
      </c>
      <c r="C4390" s="6" t="s">
        <v>5841</v>
      </c>
      <c r="D4390" s="6" t="str">
        <f t="shared" si="449"/>
        <v>4-CAAU5036094</v>
      </c>
      <c r="E4390" s="7">
        <f t="shared" si="450"/>
        <v>45130.10788171296</v>
      </c>
      <c r="F4390" s="8">
        <v>45130.253715046296</v>
      </c>
      <c r="G4390" s="7">
        <f t="shared" si="451"/>
        <v>45130.29538171296</v>
      </c>
      <c r="H4390" s="2">
        <f>LOOKUP(2,1/(Sheet1!$D:$D=C4390)/(Sheet1!$E:$E&gt;=E4390)/(Sheet1!$E:$E&lt;=G4390),(Sheet1!$E:$E))</f>
        <v>45130.25417039352</v>
      </c>
      <c r="I4390" t="str">
        <f t="shared" si="447"/>
        <v>0:00:39</v>
      </c>
      <c r="J4390" t="s">
        <v>8471</v>
      </c>
      <c r="K4390" t="s">
        <v>9621</v>
      </c>
      <c r="L4390" t="str">
        <f t="shared" si="448"/>
        <v>WEEK 29</v>
      </c>
      <c r="M4390" t="str">
        <f t="shared" si="453"/>
        <v>(-) 65 detik</v>
      </c>
    </row>
    <row r="4391" spans="1:13" x14ac:dyDescent="0.35">
      <c r="A4391" s="6">
        <v>3</v>
      </c>
      <c r="B4391" s="6" t="s">
        <v>7085</v>
      </c>
      <c r="C4391" s="6" t="s">
        <v>7085</v>
      </c>
      <c r="D4391" s="6" t="str">
        <f t="shared" si="449"/>
        <v>3-TCLU8613706</v>
      </c>
      <c r="E4391" s="7">
        <f t="shared" si="450"/>
        <v>45130.107085798605</v>
      </c>
      <c r="F4391" s="8">
        <v>45130.252919131941</v>
      </c>
      <c r="G4391" s="7">
        <f t="shared" si="451"/>
        <v>45130.294585798605</v>
      </c>
      <c r="H4391" s="2">
        <f>LOOKUP(2,1/(Sheet1!$D:$D=C4391)/(Sheet1!$E:$E&gt;=E4391)/(Sheet1!$E:$E&lt;=G4391),(Sheet1!$E:$E))</f>
        <v>45130.253575486109</v>
      </c>
      <c r="I4391" t="str">
        <f t="shared" si="447"/>
        <v>0:00:57</v>
      </c>
      <c r="J4391" t="s">
        <v>8471</v>
      </c>
      <c r="K4391" t="s">
        <v>9621</v>
      </c>
      <c r="L4391" t="str">
        <f t="shared" si="448"/>
        <v>WEEK 29</v>
      </c>
      <c r="M4391" t="str">
        <f t="shared" si="453"/>
        <v>(-) 65 detik</v>
      </c>
    </row>
    <row r="4392" spans="1:13" x14ac:dyDescent="0.35">
      <c r="A4392" s="6">
        <v>3</v>
      </c>
      <c r="B4392" s="6" t="s">
        <v>247</v>
      </c>
      <c r="C4392" s="6" t="s">
        <v>247</v>
      </c>
      <c r="D4392" s="6" t="str">
        <f t="shared" si="449"/>
        <v>3-CTPU2724750</v>
      </c>
      <c r="E4392" s="7">
        <f t="shared" si="450"/>
        <v>45130.05714070602</v>
      </c>
      <c r="F4392" s="8">
        <v>45130.202974039355</v>
      </c>
      <c r="G4392" s="7">
        <f t="shared" si="451"/>
        <v>45130.24464070602</v>
      </c>
      <c r="H4392" s="2">
        <f>LOOKUP(2,1/(Sheet1!$D:$D=C4392)/(Sheet1!$E:$E&gt;=E4392)/(Sheet1!$E:$E&lt;=G4392),(Sheet1!$E:$E))</f>
        <v>45130.203667141206</v>
      </c>
      <c r="I4392" t="str">
        <f t="shared" si="447"/>
        <v>0:01:00</v>
      </c>
      <c r="J4392" t="s">
        <v>8471</v>
      </c>
      <c r="K4392" t="s">
        <v>9621</v>
      </c>
      <c r="L4392" t="str">
        <f t="shared" si="448"/>
        <v>WEEK 29</v>
      </c>
      <c r="M4392" t="str">
        <f t="shared" si="453"/>
        <v>(-) 65 detik</v>
      </c>
    </row>
    <row r="4393" spans="1:13" x14ac:dyDescent="0.35">
      <c r="A4393" s="6">
        <v>3</v>
      </c>
      <c r="B4393" s="6" t="s">
        <v>6045</v>
      </c>
      <c r="C4393" s="6" t="s">
        <v>6045</v>
      </c>
      <c r="D4393" s="6" t="str">
        <f t="shared" si="449"/>
        <v>3-CTPU2759510</v>
      </c>
      <c r="E4393" s="7">
        <f t="shared" si="450"/>
        <v>45130.05555474537</v>
      </c>
      <c r="F4393" s="8">
        <v>45130.201388078705</v>
      </c>
      <c r="G4393" s="7">
        <f t="shared" si="451"/>
        <v>45130.24305474537</v>
      </c>
      <c r="H4393" s="2">
        <f>LOOKUP(2,1/(Sheet1!$D:$D=C4393)/(Sheet1!$E:$E&gt;=E4393)/(Sheet1!$E:$E&lt;=G4393),(Sheet1!$E:$E))</f>
        <v>45130.200918738425</v>
      </c>
      <c r="I4393" t="str">
        <f t="shared" si="447"/>
        <v>+0:00:41</v>
      </c>
      <c r="J4393" t="s">
        <v>9651</v>
      </c>
      <c r="K4393" t="s">
        <v>9621</v>
      </c>
      <c r="L4393" t="str">
        <f t="shared" si="448"/>
        <v>WEEK 29</v>
      </c>
    </row>
    <row r="4394" spans="1:13" x14ac:dyDescent="0.35">
      <c r="A4394" s="6">
        <v>3</v>
      </c>
      <c r="B4394" s="6" t="s">
        <v>5970</v>
      </c>
      <c r="C4394" s="6" t="s">
        <v>5970</v>
      </c>
      <c r="D4394" s="6" t="str">
        <f t="shared" si="449"/>
        <v>3-CMAU8588981</v>
      </c>
      <c r="E4394" s="7">
        <f t="shared" si="450"/>
        <v>45129.981982870369</v>
      </c>
      <c r="F4394" s="8">
        <v>45130.127816203705</v>
      </c>
      <c r="G4394" s="7">
        <f t="shared" si="451"/>
        <v>45130.169482870369</v>
      </c>
      <c r="H4394" s="2">
        <f>LOOKUP(2,1/(Sheet1!$D:$D=C4394)/(Sheet1!$E:$E&gt;=E4394)/(Sheet1!$E:$E&lt;=G4394),(Sheet1!$E:$E))</f>
        <v>45130.126169502313</v>
      </c>
      <c r="I4394" t="str">
        <f t="shared" si="447"/>
        <v>+0:02:22</v>
      </c>
      <c r="J4394" t="s">
        <v>9651</v>
      </c>
      <c r="K4394" t="s">
        <v>9621</v>
      </c>
      <c r="L4394" t="str">
        <f t="shared" si="448"/>
        <v>WEEK 29</v>
      </c>
    </row>
    <row r="4395" spans="1:13" x14ac:dyDescent="0.35">
      <c r="A4395" s="6">
        <v>4</v>
      </c>
      <c r="B4395" s="6" t="s">
        <v>8034</v>
      </c>
      <c r="C4395" s="6" t="s">
        <v>8034</v>
      </c>
      <c r="D4395" s="6" t="str">
        <f t="shared" si="449"/>
        <v>4-CMAU7609987</v>
      </c>
      <c r="E4395" s="7">
        <f t="shared" si="450"/>
        <v>45129.981826504627</v>
      </c>
      <c r="F4395" s="8">
        <v>45130.127659837963</v>
      </c>
      <c r="G4395" s="7">
        <f t="shared" si="451"/>
        <v>45130.169326504627</v>
      </c>
      <c r="H4395" s="2">
        <f>LOOKUP(2,1/(Sheet1!$D:$D=C4395)/(Sheet1!$E:$E&gt;=E4395)/(Sheet1!$E:$E&lt;=G4395),(Sheet1!$E:$E))</f>
        <v>45130.12839672454</v>
      </c>
      <c r="I4395" t="str">
        <f t="shared" si="447"/>
        <v>0:01:04</v>
      </c>
      <c r="J4395" t="s">
        <v>8471</v>
      </c>
      <c r="K4395" t="s">
        <v>9621</v>
      </c>
      <c r="L4395" t="str">
        <f t="shared" si="448"/>
        <v>WEEK 29</v>
      </c>
      <c r="M4395" t="str">
        <f>IF(I4395&lt;="0:00:05","(-) 5 detik",IF(I4395&lt;="0:00:15","(-) 15 detik",IF(I4395&lt;="0:00:30","(-) 30 detik","(-) 65 detik")))</f>
        <v>(-) 65 detik</v>
      </c>
    </row>
    <row r="4396" spans="1:13" x14ac:dyDescent="0.35">
      <c r="A4396" s="6">
        <v>4</v>
      </c>
      <c r="B4396" s="6" t="s">
        <v>5278</v>
      </c>
      <c r="C4396" s="6" t="s">
        <v>5278</v>
      </c>
      <c r="D4396" s="6" t="str">
        <f t="shared" si="449"/>
        <v>4-SEGU6638244</v>
      </c>
      <c r="E4396" s="7">
        <f t="shared" si="450"/>
        <v>45129.97956767361</v>
      </c>
      <c r="F4396" s="8">
        <v>45130.125401006946</v>
      </c>
      <c r="G4396" s="7">
        <f t="shared" si="451"/>
        <v>45130.16706767361</v>
      </c>
      <c r="H4396" s="2">
        <f>LOOKUP(2,1/(Sheet1!$D:$D=C4396)/(Sheet1!$E:$E&gt;=E4396)/(Sheet1!$E:$E&lt;=G4396),(Sheet1!$E:$E))</f>
        <v>45130.125919999999</v>
      </c>
      <c r="I4396" t="str">
        <f t="shared" si="447"/>
        <v>0:00:45</v>
      </c>
      <c r="J4396" t="s">
        <v>8471</v>
      </c>
      <c r="K4396" t="s">
        <v>9621</v>
      </c>
      <c r="L4396" t="str">
        <f t="shared" si="448"/>
        <v>WEEK 29</v>
      </c>
      <c r="M4396" t="str">
        <f>IF(I4396&lt;="0:00:05","(-) 5 detik",IF(I4396&lt;="0:00:15","(-) 15 detik",IF(I4396&lt;="0:00:30","(-) 30 detik","(-) 65 detik")))</f>
        <v>(-) 65 detik</v>
      </c>
    </row>
    <row r="4397" spans="1:13" x14ac:dyDescent="0.35">
      <c r="A4397" s="6">
        <v>3</v>
      </c>
      <c r="B4397" s="6" t="s">
        <v>240</v>
      </c>
      <c r="C4397" s="6" t="s">
        <v>240</v>
      </c>
      <c r="D4397" s="6" t="str">
        <f t="shared" si="449"/>
        <v>3-CSNU7747852</v>
      </c>
      <c r="E4397" s="7">
        <f t="shared" si="450"/>
        <v>45129.977026585642</v>
      </c>
      <c r="F4397" s="8">
        <v>45130.122859918978</v>
      </c>
      <c r="G4397" s="7">
        <f t="shared" si="451"/>
        <v>45130.164526585642</v>
      </c>
      <c r="H4397" s="2">
        <f>LOOKUP(2,1/(Sheet1!$D:$D=C4397)/(Sheet1!$E:$E&gt;=E4397)/(Sheet1!$E:$E&lt;=G4397),(Sheet1!$E:$E))</f>
        <v>45130.123526724536</v>
      </c>
      <c r="I4397" t="str">
        <f t="shared" si="447"/>
        <v>0:00:58</v>
      </c>
      <c r="J4397" t="s">
        <v>8471</v>
      </c>
      <c r="K4397" t="s">
        <v>9621</v>
      </c>
      <c r="L4397" t="str">
        <f t="shared" si="448"/>
        <v>WEEK 29</v>
      </c>
      <c r="M4397" t="str">
        <f>IF(I4397&lt;="0:00:05","(-) 5 detik",IF(I4397&lt;="0:00:15","(-) 15 detik",IF(I4397&lt;="0:00:30","(-) 30 detik","(-) 65 detik")))</f>
        <v>(-) 65 detik</v>
      </c>
    </row>
    <row r="4398" spans="1:13" x14ac:dyDescent="0.35">
      <c r="A4398" s="6">
        <v>4</v>
      </c>
      <c r="B4398" s="6" t="s">
        <v>572</v>
      </c>
      <c r="C4398" s="6" t="s">
        <v>572</v>
      </c>
      <c r="D4398" s="6" t="str">
        <f t="shared" si="449"/>
        <v>4-KMTU9318937</v>
      </c>
      <c r="E4398" s="7">
        <f t="shared" si="450"/>
        <v>45129.975112534717</v>
      </c>
      <c r="F4398" s="8">
        <v>45130.120945868053</v>
      </c>
      <c r="G4398" s="7">
        <f t="shared" si="451"/>
        <v>45130.162612534717</v>
      </c>
      <c r="H4398" s="2">
        <f>LOOKUP(2,1/(Sheet1!$D:$D=C4398)/(Sheet1!$E:$E&gt;=E4398)/(Sheet1!$E:$E&lt;=G4398),(Sheet1!$E:$E))</f>
        <v>45130.121150196763</v>
      </c>
      <c r="I4398" t="str">
        <f t="shared" si="447"/>
        <v>0:00:18</v>
      </c>
      <c r="J4398" t="s">
        <v>8471</v>
      </c>
      <c r="K4398" t="s">
        <v>9621</v>
      </c>
      <c r="L4398" t="str">
        <f t="shared" si="448"/>
        <v>WEEK 29</v>
      </c>
      <c r="M4398" t="str">
        <f>IF(I4398&lt;="0:00:05","(-) 5 detik",IF(I4398&lt;="0:00:15","(-) 15 detik",IF(I4398&lt;="0:00:30","(-) 30 detik","(-) 65 detik")))</f>
        <v>(-) 30 detik</v>
      </c>
    </row>
    <row r="4399" spans="1:13" x14ac:dyDescent="0.35">
      <c r="A4399" s="6">
        <v>3</v>
      </c>
      <c r="B4399" s="6" t="s">
        <v>5846</v>
      </c>
      <c r="C4399" s="6" t="s">
        <v>5846</v>
      </c>
      <c r="D4399" s="6" t="str">
        <f t="shared" si="449"/>
        <v>3-CAAU5966362</v>
      </c>
      <c r="E4399" s="7">
        <f t="shared" si="450"/>
        <v>45129.974996527773</v>
      </c>
      <c r="F4399" s="8">
        <v>45130.120829861109</v>
      </c>
      <c r="G4399" s="7">
        <f t="shared" si="451"/>
        <v>45130.162496527773</v>
      </c>
      <c r="H4399" s="2">
        <f>LOOKUP(2,1/(Sheet1!$D:$D=C4399)/(Sheet1!$E:$E&gt;=E4399)/(Sheet1!$E:$E&lt;=G4399),(Sheet1!$E:$E))</f>
        <v>45130.120626608797</v>
      </c>
      <c r="I4399" t="str">
        <f t="shared" si="447"/>
        <v>+0:00:18</v>
      </c>
      <c r="J4399" t="s">
        <v>9651</v>
      </c>
      <c r="K4399" t="s">
        <v>9621</v>
      </c>
      <c r="L4399" t="str">
        <f t="shared" si="448"/>
        <v>WEEK 29</v>
      </c>
    </row>
    <row r="4400" spans="1:13" x14ac:dyDescent="0.35">
      <c r="A4400" s="6">
        <v>4</v>
      </c>
      <c r="B4400" s="6" t="s">
        <v>5873</v>
      </c>
      <c r="C4400" s="6" t="s">
        <v>5873</v>
      </c>
      <c r="D4400" s="6" t="str">
        <f t="shared" si="449"/>
        <v>4-CAIU5867526</v>
      </c>
      <c r="E4400" s="7">
        <f t="shared" si="450"/>
        <v>45129.967194791665</v>
      </c>
      <c r="F4400" s="8">
        <v>45130.113028125001</v>
      </c>
      <c r="G4400" s="7">
        <f t="shared" si="451"/>
        <v>45130.154694791665</v>
      </c>
      <c r="H4400" s="2">
        <f>LOOKUP(2,1/(Sheet1!$D:$D=C4400)/(Sheet1!$E:$E&gt;=E4400)/(Sheet1!$E:$E&lt;=G4400),(Sheet1!$E:$E))</f>
        <v>45130.112481018521</v>
      </c>
      <c r="I4400" t="str">
        <f t="shared" si="447"/>
        <v>+0:00:47</v>
      </c>
      <c r="J4400" t="s">
        <v>9651</v>
      </c>
      <c r="K4400" t="s">
        <v>9621</v>
      </c>
      <c r="L4400" t="str">
        <f t="shared" si="448"/>
        <v>WEEK 29</v>
      </c>
    </row>
    <row r="4401" spans="1:13" x14ac:dyDescent="0.35">
      <c r="A4401" s="6">
        <v>3</v>
      </c>
      <c r="B4401" s="6" t="s">
        <v>7897</v>
      </c>
      <c r="C4401" s="6" t="s">
        <v>7897</v>
      </c>
      <c r="D4401" s="6" t="str">
        <f t="shared" si="449"/>
        <v>3-TEMU6467106</v>
      </c>
      <c r="E4401" s="7">
        <f t="shared" si="450"/>
        <v>45129.965120138884</v>
      </c>
      <c r="F4401" s="8">
        <v>45130.11095347222</v>
      </c>
      <c r="G4401" s="7">
        <f t="shared" si="451"/>
        <v>45130.152620138884</v>
      </c>
      <c r="H4401" s="2">
        <f>LOOKUP(2,1/(Sheet1!$D:$D=C4401)/(Sheet1!$E:$E&gt;=E4401)/(Sheet1!$E:$E&lt;=G4401),(Sheet1!$E:$E))</f>
        <v>45130.111510949071</v>
      </c>
      <c r="I4401" t="str">
        <f t="shared" si="447"/>
        <v>0:00:48</v>
      </c>
      <c r="J4401" t="s">
        <v>8471</v>
      </c>
      <c r="K4401" t="s">
        <v>9621</v>
      </c>
      <c r="L4401" t="str">
        <f t="shared" si="448"/>
        <v>WEEK 29</v>
      </c>
      <c r="M4401" t="str">
        <f>IF(I4401&lt;="0:00:05","(-) 5 detik",IF(I4401&lt;="0:00:15","(-) 15 detik",IF(I4401&lt;="0:00:30","(-) 30 detik","(-) 65 detik")))</f>
        <v>(-) 65 detik</v>
      </c>
    </row>
    <row r="4402" spans="1:13" x14ac:dyDescent="0.35">
      <c r="A4402" s="6">
        <v>3</v>
      </c>
      <c r="B4402" s="6" t="s">
        <v>7129</v>
      </c>
      <c r="C4402" s="6" t="s">
        <v>7129</v>
      </c>
      <c r="D4402" s="6" t="str">
        <f t="shared" si="449"/>
        <v>3-TCNU7876618</v>
      </c>
      <c r="E4402" s="7">
        <f t="shared" si="450"/>
        <v>45129.961887349535</v>
      </c>
      <c r="F4402" s="8">
        <v>45130.10772068287</v>
      </c>
      <c r="G4402" s="7">
        <f t="shared" si="451"/>
        <v>45130.149387349535</v>
      </c>
      <c r="H4402" s="2">
        <f>LOOKUP(2,1/(Sheet1!$D:$D=C4402)/(Sheet1!$E:$E&gt;=E4402)/(Sheet1!$E:$E&lt;=G4402),(Sheet1!$E:$E))</f>
        <v>45130.108176481481</v>
      </c>
      <c r="I4402" t="str">
        <f t="shared" si="447"/>
        <v>0:00:39</v>
      </c>
      <c r="J4402" t="s">
        <v>8471</v>
      </c>
      <c r="K4402" t="s">
        <v>9621</v>
      </c>
      <c r="L4402" t="str">
        <f t="shared" si="448"/>
        <v>WEEK 29</v>
      </c>
      <c r="M4402" t="str">
        <f>IF(I4402&lt;="0:00:05","(-) 5 detik",IF(I4402&lt;="0:00:15","(-) 15 detik",IF(I4402&lt;="0:00:30","(-) 30 detik","(-) 65 detik")))</f>
        <v>(-) 65 detik</v>
      </c>
    </row>
    <row r="4403" spans="1:13" x14ac:dyDescent="0.35">
      <c r="A4403" s="6">
        <v>3</v>
      </c>
      <c r="B4403" s="6" t="s">
        <v>6021</v>
      </c>
      <c r="C4403" s="6" t="s">
        <v>6021</v>
      </c>
      <c r="D4403" s="6" t="str">
        <f t="shared" si="449"/>
        <v>3-CSNU7394035</v>
      </c>
      <c r="E4403" s="7">
        <f t="shared" si="450"/>
        <v>45129.959934293976</v>
      </c>
      <c r="F4403" s="8">
        <v>45130.105767627312</v>
      </c>
      <c r="G4403" s="7">
        <f t="shared" si="451"/>
        <v>45130.147434293976</v>
      </c>
      <c r="H4403" s="2">
        <f>LOOKUP(2,1/(Sheet1!$D:$D=C4403)/(Sheet1!$E:$E&gt;=E4403)/(Sheet1!$E:$E&lt;=G4403),(Sheet1!$E:$E))</f>
        <v>45130.105627256948</v>
      </c>
      <c r="I4403" t="str">
        <f t="shared" si="447"/>
        <v>+0:00:12</v>
      </c>
      <c r="J4403" t="s">
        <v>9651</v>
      </c>
      <c r="K4403" t="s">
        <v>9621</v>
      </c>
      <c r="L4403" t="str">
        <f t="shared" si="448"/>
        <v>WEEK 29</v>
      </c>
    </row>
    <row r="4404" spans="1:13" x14ac:dyDescent="0.35">
      <c r="A4404" s="6">
        <v>4</v>
      </c>
      <c r="B4404" s="6" t="s">
        <v>5419</v>
      </c>
      <c r="C4404" s="6" t="s">
        <v>5419</v>
      </c>
      <c r="D4404" s="6" t="str">
        <f t="shared" si="449"/>
        <v>4-TEMU7479415</v>
      </c>
      <c r="E4404" s="7">
        <f t="shared" si="450"/>
        <v>45129.954273298608</v>
      </c>
      <c r="F4404" s="8">
        <v>45130.100106631944</v>
      </c>
      <c r="G4404" s="7">
        <f t="shared" si="451"/>
        <v>45130.141773298608</v>
      </c>
      <c r="H4404" s="2">
        <f>LOOKUP(2,1/(Sheet1!$D:$D=C4404)/(Sheet1!$E:$E&gt;=E4404)/(Sheet1!$E:$E&lt;=G4404),(Sheet1!$E:$E))</f>
        <v>45130.100521840279</v>
      </c>
      <c r="I4404" t="str">
        <f t="shared" si="447"/>
        <v>0:00:36</v>
      </c>
      <c r="J4404" t="s">
        <v>8471</v>
      </c>
      <c r="K4404" t="s">
        <v>9621</v>
      </c>
      <c r="L4404" t="str">
        <f t="shared" si="448"/>
        <v>WEEK 29</v>
      </c>
      <c r="M4404" t="str">
        <f t="shared" ref="M4404:M4409" si="454">IF(I4404&lt;="0:00:05","(-) 5 detik",IF(I4404&lt;="0:00:15","(-) 15 detik",IF(I4404&lt;="0:00:30","(-) 30 detik","(-) 65 detik")))</f>
        <v>(-) 65 detik</v>
      </c>
    </row>
    <row r="4405" spans="1:13" x14ac:dyDescent="0.35">
      <c r="A4405" s="6">
        <v>4</v>
      </c>
      <c r="B4405" s="6" t="s">
        <v>5931</v>
      </c>
      <c r="C4405" s="6" t="s">
        <v>5931</v>
      </c>
      <c r="D4405" s="6" t="str">
        <f t="shared" si="449"/>
        <v>4-CMAU5446140</v>
      </c>
      <c r="E4405" s="7">
        <f t="shared" si="450"/>
        <v>45129.952186342591</v>
      </c>
      <c r="F4405" s="8">
        <v>45130.098019675926</v>
      </c>
      <c r="G4405" s="7">
        <f t="shared" si="451"/>
        <v>45130.139686342591</v>
      </c>
      <c r="H4405" s="2">
        <f>LOOKUP(2,1/(Sheet1!$D:$D=C4405)/(Sheet1!$E:$E&gt;=E4405)/(Sheet1!$E:$E&lt;=G4405),(Sheet1!$E:$E))</f>
        <v>45130.098547002315</v>
      </c>
      <c r="I4405" t="str">
        <f t="shared" si="447"/>
        <v>0:00:46</v>
      </c>
      <c r="J4405" t="s">
        <v>8471</v>
      </c>
      <c r="K4405" t="s">
        <v>9621</v>
      </c>
      <c r="L4405" t="str">
        <f t="shared" si="448"/>
        <v>WEEK 29</v>
      </c>
      <c r="M4405" t="str">
        <f t="shared" si="454"/>
        <v>(-) 65 detik</v>
      </c>
    </row>
    <row r="4406" spans="1:13" x14ac:dyDescent="0.35">
      <c r="A4406" s="6">
        <v>4</v>
      </c>
      <c r="B4406" s="6" t="s">
        <v>5871</v>
      </c>
      <c r="C4406" s="6" t="s">
        <v>5871</v>
      </c>
      <c r="D4406" s="6" t="str">
        <f t="shared" si="449"/>
        <v>4-CAIU5867043</v>
      </c>
      <c r="E4406" s="7">
        <f t="shared" si="450"/>
        <v>45129.949789351849</v>
      </c>
      <c r="F4406" s="8">
        <v>45130.095622685185</v>
      </c>
      <c r="G4406" s="7">
        <f t="shared" si="451"/>
        <v>45130.137289351849</v>
      </c>
      <c r="H4406" s="2">
        <f>LOOKUP(2,1/(Sheet1!$D:$D=C4406)/(Sheet1!$E:$E&gt;=E4406)/(Sheet1!$E:$E&lt;=G4406),(Sheet1!$E:$E))</f>
        <v>45130.096063414348</v>
      </c>
      <c r="I4406" t="str">
        <f t="shared" si="447"/>
        <v>0:00:38</v>
      </c>
      <c r="J4406" t="s">
        <v>8471</v>
      </c>
      <c r="K4406" t="s">
        <v>9621</v>
      </c>
      <c r="L4406" t="str">
        <f t="shared" si="448"/>
        <v>WEEK 29</v>
      </c>
      <c r="M4406" t="str">
        <f t="shared" si="454"/>
        <v>(-) 65 detik</v>
      </c>
    </row>
    <row r="4407" spans="1:13" x14ac:dyDescent="0.35">
      <c r="A4407" s="6">
        <v>3</v>
      </c>
      <c r="B4407" s="6" t="s">
        <v>6780</v>
      </c>
      <c r="C4407" s="6" t="s">
        <v>6780</v>
      </c>
      <c r="D4407" s="6" t="str">
        <f t="shared" si="449"/>
        <v>3-ONEU7012205</v>
      </c>
      <c r="E4407" s="7">
        <f t="shared" si="450"/>
        <v>45129.949168252315</v>
      </c>
      <c r="F4407" s="8">
        <v>45130.095001585651</v>
      </c>
      <c r="G4407" s="7">
        <f t="shared" si="451"/>
        <v>45130.136668252315</v>
      </c>
      <c r="H4407" s="2">
        <f>LOOKUP(2,1/(Sheet1!$D:$D=C4407)/(Sheet1!$E:$E&gt;=E4407)/(Sheet1!$E:$E&lt;=G4407),(Sheet1!$E:$E))</f>
        <v>45130.095686111112</v>
      </c>
      <c r="I4407" t="str">
        <f t="shared" si="447"/>
        <v>0:00:59</v>
      </c>
      <c r="J4407" t="s">
        <v>8471</v>
      </c>
      <c r="K4407" t="s">
        <v>9621</v>
      </c>
      <c r="L4407" t="str">
        <f t="shared" si="448"/>
        <v>WEEK 29</v>
      </c>
      <c r="M4407" t="str">
        <f t="shared" si="454"/>
        <v>(-) 65 detik</v>
      </c>
    </row>
    <row r="4408" spans="1:13" x14ac:dyDescent="0.35">
      <c r="A4408" s="6">
        <v>3</v>
      </c>
      <c r="B4408" s="6" t="s">
        <v>7359</v>
      </c>
      <c r="C4408" s="6" t="s">
        <v>7359</v>
      </c>
      <c r="D4408" s="6" t="str">
        <f t="shared" si="449"/>
        <v>3-TRHU5581822</v>
      </c>
      <c r="E4408" s="7">
        <f t="shared" si="450"/>
        <v>45129.945514618055</v>
      </c>
      <c r="F4408" s="8">
        <v>45130.091347951391</v>
      </c>
      <c r="G4408" s="7">
        <f t="shared" si="451"/>
        <v>45130.133014618055</v>
      </c>
      <c r="H4408" s="2">
        <f>LOOKUP(2,1/(Sheet1!$D:$D=C4408)/(Sheet1!$E:$E&gt;=E4408)/(Sheet1!$E:$E&lt;=G4408),(Sheet1!$E:$E))</f>
        <v>45130.091573796293</v>
      </c>
      <c r="I4408" t="str">
        <f t="shared" si="447"/>
        <v>0:00:20</v>
      </c>
      <c r="J4408" t="s">
        <v>8471</v>
      </c>
      <c r="K4408" t="s">
        <v>9621</v>
      </c>
      <c r="L4408" t="str">
        <f t="shared" si="448"/>
        <v>WEEK 29</v>
      </c>
      <c r="M4408" t="str">
        <f t="shared" si="454"/>
        <v>(-) 30 detik</v>
      </c>
    </row>
    <row r="4409" spans="1:13" x14ac:dyDescent="0.35">
      <c r="A4409" s="6">
        <v>3</v>
      </c>
      <c r="B4409" s="6" t="s">
        <v>392</v>
      </c>
      <c r="C4409" s="6" t="s">
        <v>392</v>
      </c>
      <c r="D4409" s="6" t="str">
        <f t="shared" si="449"/>
        <v>3-FFAU2061040</v>
      </c>
      <c r="E4409" s="7">
        <f t="shared" si="450"/>
        <v>45129.942118599538</v>
      </c>
      <c r="F4409" s="8">
        <v>45130.087951932874</v>
      </c>
      <c r="G4409" s="7">
        <f t="shared" si="451"/>
        <v>45130.129618599538</v>
      </c>
      <c r="H4409" s="2">
        <f>LOOKUP(2,1/(Sheet1!$D:$D=C4409)/(Sheet1!$E:$E&gt;=E4409)/(Sheet1!$E:$E&lt;=G4409),(Sheet1!$E:$E))</f>
        <v>45130.088496412034</v>
      </c>
      <c r="I4409" t="str">
        <f t="shared" si="447"/>
        <v>0:00:47</v>
      </c>
      <c r="J4409" t="s">
        <v>8471</v>
      </c>
      <c r="K4409" t="s">
        <v>9621</v>
      </c>
      <c r="L4409" t="str">
        <f t="shared" si="448"/>
        <v>WEEK 29</v>
      </c>
      <c r="M4409" t="str">
        <f t="shared" si="454"/>
        <v>(-) 65 detik</v>
      </c>
    </row>
    <row r="4410" spans="1:13" x14ac:dyDescent="0.35">
      <c r="A4410" s="6">
        <v>3</v>
      </c>
      <c r="B4410" s="6" t="s">
        <v>7254</v>
      </c>
      <c r="C4410" s="6" t="s">
        <v>7254</v>
      </c>
      <c r="D4410" s="6" t="str">
        <f t="shared" si="449"/>
        <v>3-TGHU6078019</v>
      </c>
      <c r="E4410" s="7">
        <f t="shared" si="450"/>
        <v>45129.936374074074</v>
      </c>
      <c r="F4410" s="8">
        <v>45130.082207407409</v>
      </c>
      <c r="G4410" s="7">
        <f t="shared" si="451"/>
        <v>45130.123874074074</v>
      </c>
      <c r="H4410" s="2">
        <f>LOOKUP(2,1/(Sheet1!$D:$D=C4410)/(Sheet1!$E:$E&gt;=E4410)/(Sheet1!$E:$E&lt;=G4410),(Sheet1!$E:$E))</f>
        <v>45130.081968240738</v>
      </c>
      <c r="I4410" t="str">
        <f t="shared" si="447"/>
        <v>+0:00:21</v>
      </c>
      <c r="J4410" t="s">
        <v>9651</v>
      </c>
      <c r="K4410" t="s">
        <v>9621</v>
      </c>
      <c r="L4410" t="str">
        <f t="shared" si="448"/>
        <v>WEEK 29</v>
      </c>
    </row>
    <row r="4411" spans="1:13" x14ac:dyDescent="0.35">
      <c r="A4411" s="6">
        <v>3</v>
      </c>
      <c r="B4411" s="6" t="s">
        <v>5969</v>
      </c>
      <c r="C4411" s="6" t="s">
        <v>5969</v>
      </c>
      <c r="D4411" s="6" t="str">
        <f t="shared" si="449"/>
        <v>3-CMAU8581945</v>
      </c>
      <c r="E4411" s="7">
        <f t="shared" si="450"/>
        <v>45129.928375729163</v>
      </c>
      <c r="F4411" s="8">
        <v>45130.074209062499</v>
      </c>
      <c r="G4411" s="7">
        <f t="shared" si="451"/>
        <v>45130.115875729163</v>
      </c>
      <c r="H4411" s="2">
        <f>LOOKUP(2,1/(Sheet1!$D:$D=C4411)/(Sheet1!$E:$E&gt;=E4411)/(Sheet1!$E:$E&lt;=G4411),(Sheet1!$E:$E))</f>
        <v>45130.074899826388</v>
      </c>
      <c r="I4411" t="str">
        <f t="shared" si="447"/>
        <v>0:01:00</v>
      </c>
      <c r="J4411" t="s">
        <v>8471</v>
      </c>
      <c r="K4411" t="s">
        <v>9621</v>
      </c>
      <c r="L4411" t="str">
        <f t="shared" si="448"/>
        <v>WEEK 29</v>
      </c>
      <c r="M4411" t="str">
        <f>IF(I4411&lt;="0:00:05","(-) 5 detik",IF(I4411&lt;="0:00:15","(-) 15 detik",IF(I4411&lt;="0:00:30","(-) 30 detik","(-) 65 detik")))</f>
        <v>(-) 65 detik</v>
      </c>
    </row>
    <row r="4412" spans="1:13" x14ac:dyDescent="0.35">
      <c r="A4412" s="6">
        <v>3</v>
      </c>
      <c r="B4412" s="6" t="s">
        <v>140</v>
      </c>
      <c r="C4412" s="6" t="s">
        <v>140</v>
      </c>
      <c r="D4412" s="6" t="str">
        <f t="shared" si="449"/>
        <v>3-CAIU9606726</v>
      </c>
      <c r="E4412" s="7">
        <f t="shared" si="450"/>
        <v>45129.869781284717</v>
      </c>
      <c r="F4412" s="8">
        <v>45130.015614618052</v>
      </c>
      <c r="G4412" s="7">
        <f t="shared" si="451"/>
        <v>45130.057281284717</v>
      </c>
      <c r="H4412" s="2">
        <f>LOOKUP(2,1/(Sheet1!$D:$D=C4412)/(Sheet1!$E:$E&gt;=E4412)/(Sheet1!$E:$E&lt;=G4412),(Sheet1!$E:$E))</f>
        <v>45130.015492372688</v>
      </c>
      <c r="I4412" t="str">
        <f t="shared" si="447"/>
        <v>+0:00:11</v>
      </c>
      <c r="J4412" t="s">
        <v>9651</v>
      </c>
      <c r="K4412" t="s">
        <v>9621</v>
      </c>
      <c r="L4412" t="str">
        <f t="shared" si="448"/>
        <v>WEEK 29</v>
      </c>
    </row>
    <row r="4413" spans="1:13" x14ac:dyDescent="0.35">
      <c r="A4413" s="6">
        <v>3</v>
      </c>
      <c r="B4413" s="6" t="s">
        <v>6915</v>
      </c>
      <c r="C4413" s="6" t="s">
        <v>6915</v>
      </c>
      <c r="D4413" s="6" t="str">
        <f t="shared" si="449"/>
        <v>3-SEKU4338730</v>
      </c>
      <c r="E4413" s="7">
        <f t="shared" si="450"/>
        <v>45129.856511574071</v>
      </c>
      <c r="F4413" s="8">
        <v>45130.002344907407</v>
      </c>
      <c r="G4413" s="7">
        <f t="shared" si="451"/>
        <v>45130.044011574071</v>
      </c>
      <c r="H4413" s="2">
        <f>LOOKUP(2,1/(Sheet1!$D:$D=C4413)/(Sheet1!$E:$E&gt;=E4413)/(Sheet1!$E:$E&lt;=G4413),(Sheet1!$E:$E))</f>
        <v>45130.002133391201</v>
      </c>
      <c r="I4413" t="str">
        <f t="shared" si="447"/>
        <v>+0:00:18</v>
      </c>
      <c r="J4413" t="s">
        <v>9651</v>
      </c>
      <c r="K4413" t="s">
        <v>9621</v>
      </c>
      <c r="L4413" t="str">
        <f t="shared" si="448"/>
        <v>WEEK 29</v>
      </c>
    </row>
    <row r="4414" spans="1:13" x14ac:dyDescent="0.35">
      <c r="A4414" s="6">
        <v>3</v>
      </c>
      <c r="B4414" s="6" t="s">
        <v>6957</v>
      </c>
      <c r="C4414" s="6" t="s">
        <v>6957</v>
      </c>
      <c r="D4414" s="6" t="str">
        <f t="shared" si="449"/>
        <v>3-SITU9124519</v>
      </c>
      <c r="E4414" s="7">
        <f t="shared" si="450"/>
        <v>45129.832250543979</v>
      </c>
      <c r="F4414" s="8">
        <v>45129.978083877315</v>
      </c>
      <c r="G4414" s="7">
        <f t="shared" si="451"/>
        <v>45130.019750543979</v>
      </c>
      <c r="H4414" s="2">
        <f>LOOKUP(2,1/(Sheet1!$D:$D=C4414)/(Sheet1!$E:$E&gt;=E4414)/(Sheet1!$E:$E&lt;=G4414),(Sheet1!$E:$E))</f>
        <v>45129.978670277778</v>
      </c>
      <c r="I4414" t="str">
        <f t="shared" si="447"/>
        <v>0:00:51</v>
      </c>
      <c r="J4414" t="s">
        <v>8471</v>
      </c>
      <c r="K4414" t="s">
        <v>9621</v>
      </c>
      <c r="L4414" t="str">
        <f t="shared" si="448"/>
        <v>WEEK 29</v>
      </c>
      <c r="M4414" t="str">
        <f t="shared" ref="M4414:M4422" si="455">IF(I4414&lt;="0:00:05","(-) 5 detik",IF(I4414&lt;="0:00:15","(-) 15 detik",IF(I4414&lt;="0:00:30","(-) 30 detik","(-) 65 detik")))</f>
        <v>(-) 65 detik</v>
      </c>
    </row>
    <row r="4415" spans="1:13" x14ac:dyDescent="0.35">
      <c r="A4415" s="6">
        <v>3</v>
      </c>
      <c r="B4415" s="6" t="s">
        <v>138</v>
      </c>
      <c r="C4415" s="6" t="s">
        <v>138</v>
      </c>
      <c r="D4415" s="6" t="str">
        <f t="shared" si="449"/>
        <v>3-CAIU9301856</v>
      </c>
      <c r="E4415" s="7">
        <f t="shared" si="450"/>
        <v>45129.804624537035</v>
      </c>
      <c r="F4415" s="8">
        <v>45129.950457870371</v>
      </c>
      <c r="G4415" s="7">
        <f t="shared" si="451"/>
        <v>45129.992124537035</v>
      </c>
      <c r="H4415" s="2">
        <f>LOOKUP(2,1/(Sheet1!$D:$D=C4415)/(Sheet1!$E:$E&gt;=E4415)/(Sheet1!$E:$E&lt;=G4415),(Sheet1!$E:$E))</f>
        <v>45129.951034594909</v>
      </c>
      <c r="I4415" t="str">
        <f t="shared" si="447"/>
        <v>0:00:50</v>
      </c>
      <c r="J4415" t="s">
        <v>8471</v>
      </c>
      <c r="K4415" t="s">
        <v>9621</v>
      </c>
      <c r="L4415" t="str">
        <f t="shared" si="448"/>
        <v>WEEK 29</v>
      </c>
      <c r="M4415" t="str">
        <f t="shared" si="455"/>
        <v>(-) 65 detik</v>
      </c>
    </row>
    <row r="4416" spans="1:13" x14ac:dyDescent="0.35">
      <c r="A4416" s="6">
        <v>3</v>
      </c>
      <c r="B4416" s="6" t="s">
        <v>161</v>
      </c>
      <c r="C4416" s="6" t="s">
        <v>161</v>
      </c>
      <c r="D4416" s="6" t="str">
        <f t="shared" si="449"/>
        <v>3-CMAU4091430</v>
      </c>
      <c r="E4416" s="7">
        <f t="shared" si="450"/>
        <v>45129.793067905091</v>
      </c>
      <c r="F4416" s="8">
        <v>45129.938901238427</v>
      </c>
      <c r="G4416" s="7">
        <f t="shared" si="451"/>
        <v>45129.980567905091</v>
      </c>
      <c r="H4416" s="2">
        <f>LOOKUP(2,1/(Sheet1!$D:$D=C4416)/(Sheet1!$E:$E&gt;=E4416)/(Sheet1!$E:$E&lt;=G4416),(Sheet1!$E:$E))</f>
        <v>45129.939405347221</v>
      </c>
      <c r="I4416" t="str">
        <f t="shared" si="447"/>
        <v>0:00:44</v>
      </c>
      <c r="J4416" t="s">
        <v>8471</v>
      </c>
      <c r="K4416" t="s">
        <v>9621</v>
      </c>
      <c r="L4416" t="str">
        <f t="shared" si="448"/>
        <v>WEEK 29</v>
      </c>
      <c r="M4416" t="str">
        <f t="shared" si="455"/>
        <v>(-) 65 detik</v>
      </c>
    </row>
    <row r="4417" spans="1:13" x14ac:dyDescent="0.35">
      <c r="A4417" s="6">
        <v>1</v>
      </c>
      <c r="B4417" s="6" t="s">
        <v>237</v>
      </c>
      <c r="C4417" s="6" t="s">
        <v>237</v>
      </c>
      <c r="D4417" s="6" t="str">
        <f t="shared" si="449"/>
        <v>1-CSNU7243255</v>
      </c>
      <c r="E4417" s="7">
        <f t="shared" si="450"/>
        <v>45129.743165312495</v>
      </c>
      <c r="F4417" s="8">
        <v>45129.888998645831</v>
      </c>
      <c r="G4417" s="7">
        <f t="shared" si="451"/>
        <v>45129.930665312495</v>
      </c>
      <c r="H4417" s="2">
        <f>LOOKUP(2,1/(Sheet1!$D:$D=C4417)/(Sheet1!$E:$E&gt;=E4417)/(Sheet1!$E:$E&lt;=G4417),(Sheet1!$E:$E))</f>
        <v>45129.889486944441</v>
      </c>
      <c r="I4417" t="str">
        <f t="shared" si="447"/>
        <v>0:00:42</v>
      </c>
      <c r="J4417" t="s">
        <v>8471</v>
      </c>
      <c r="K4417" t="s">
        <v>9621</v>
      </c>
      <c r="L4417" t="str">
        <f t="shared" si="448"/>
        <v>WEEK 29</v>
      </c>
      <c r="M4417" t="str">
        <f t="shared" si="455"/>
        <v>(-) 65 detik</v>
      </c>
    </row>
    <row r="4418" spans="1:13" x14ac:dyDescent="0.35">
      <c r="A4418" s="6">
        <v>2</v>
      </c>
      <c r="B4418" s="6" t="s">
        <v>7094</v>
      </c>
      <c r="C4418" s="6" t="s">
        <v>7094</v>
      </c>
      <c r="D4418" s="6" t="str">
        <f t="shared" si="449"/>
        <v>2-TCNU1630273</v>
      </c>
      <c r="E4418" s="7">
        <f t="shared" si="450"/>
        <v>45129.74182491898</v>
      </c>
      <c r="F4418" s="8">
        <v>45129.887658252315</v>
      </c>
      <c r="G4418" s="7">
        <f t="shared" si="451"/>
        <v>45129.92932491898</v>
      </c>
      <c r="H4418" s="2">
        <f>LOOKUP(2,1/(Sheet1!$D:$D=C4418)/(Sheet1!$E:$E&gt;=E4418)/(Sheet1!$E:$E&lt;=G4418),(Sheet1!$E:$E))</f>
        <v>45129.888343402781</v>
      </c>
      <c r="I4418" t="str">
        <f t="shared" ref="I4418:I4481" si="456">IF(H4418-F4418&gt;0, TEXT(ABS(H4418-F4418),"h:mm:ss"), "+"&amp;TEXT(ABS(F4418-H4418),"h:mm:ss"))</f>
        <v>0:00:59</v>
      </c>
      <c r="J4418" t="s">
        <v>8471</v>
      </c>
      <c r="K4418" t="s">
        <v>9621</v>
      </c>
      <c r="L4418" t="str">
        <f t="shared" ref="L4418:L4481" si="457">CONCATENATE("WEEK ",WEEKNUM(F4418,21))</f>
        <v>WEEK 29</v>
      </c>
      <c r="M4418" t="str">
        <f t="shared" si="455"/>
        <v>(-) 65 detik</v>
      </c>
    </row>
    <row r="4419" spans="1:13" x14ac:dyDescent="0.35">
      <c r="A4419" s="6">
        <v>2</v>
      </c>
      <c r="B4419" s="6" t="s">
        <v>5954</v>
      </c>
      <c r="C4419" s="6" t="s">
        <v>5954</v>
      </c>
      <c r="D4419" s="6" t="str">
        <f t="shared" ref="D4419:D4482" si="458">A4419&amp;"-"&amp;C4419</f>
        <v>2-CMAU7183377</v>
      </c>
      <c r="E4419" s="7">
        <f t="shared" ref="E4419:E4482" si="459">F4419-TIMEVALUE("03:30:00")</f>
        <v>45129.740290162037</v>
      </c>
      <c r="F4419" s="8">
        <v>45129.886123495373</v>
      </c>
      <c r="G4419" s="7">
        <f t="shared" ref="G4419:G4482" si="460">F4419+TIMEVALUE("01:00:00")</f>
        <v>45129.927790162037</v>
      </c>
      <c r="H4419" s="2">
        <f>LOOKUP(2,1/(Sheet1!$D:$D=C4419)/(Sheet1!$E:$E&gt;=E4419)/(Sheet1!$E:$E&lt;=G4419),(Sheet1!$E:$E))</f>
        <v>45129.886732430554</v>
      </c>
      <c r="I4419" t="str">
        <f t="shared" si="456"/>
        <v>0:00:53</v>
      </c>
      <c r="J4419" t="s">
        <v>8471</v>
      </c>
      <c r="K4419" t="s">
        <v>9621</v>
      </c>
      <c r="L4419" t="str">
        <f t="shared" si="457"/>
        <v>WEEK 29</v>
      </c>
      <c r="M4419" t="str">
        <f t="shared" si="455"/>
        <v>(-) 65 detik</v>
      </c>
    </row>
    <row r="4420" spans="1:13" x14ac:dyDescent="0.35">
      <c r="A4420" s="6">
        <v>2</v>
      </c>
      <c r="B4420" s="6" t="s">
        <v>5777</v>
      </c>
      <c r="C4420" s="6" t="s">
        <v>5777</v>
      </c>
      <c r="D4420" s="6" t="str">
        <f t="shared" si="458"/>
        <v>2-BEAU5947777</v>
      </c>
      <c r="E4420" s="7">
        <f t="shared" si="459"/>
        <v>45129.737345023146</v>
      </c>
      <c r="F4420" s="8">
        <v>45129.883178356482</v>
      </c>
      <c r="G4420" s="7">
        <f t="shared" si="460"/>
        <v>45129.924845023146</v>
      </c>
      <c r="H4420" s="2">
        <f>LOOKUP(2,1/(Sheet1!$D:$D=C4420)/(Sheet1!$E:$E&gt;=E4420)/(Sheet1!$E:$E&lt;=G4420),(Sheet1!$E:$E))</f>
        <v>45129.883811851854</v>
      </c>
      <c r="I4420" t="str">
        <f t="shared" si="456"/>
        <v>0:00:55</v>
      </c>
      <c r="J4420" t="s">
        <v>8471</v>
      </c>
      <c r="K4420" t="s">
        <v>9621</v>
      </c>
      <c r="L4420" t="str">
        <f t="shared" si="457"/>
        <v>WEEK 29</v>
      </c>
      <c r="M4420" t="str">
        <f t="shared" si="455"/>
        <v>(-) 65 detik</v>
      </c>
    </row>
    <row r="4421" spans="1:13" x14ac:dyDescent="0.35">
      <c r="A4421" s="6">
        <v>1</v>
      </c>
      <c r="B4421" s="6" t="s">
        <v>225</v>
      </c>
      <c r="C4421" s="6" t="s">
        <v>225</v>
      </c>
      <c r="D4421" s="6" t="str">
        <f t="shared" si="458"/>
        <v>1-CSNU1895662</v>
      </c>
      <c r="E4421" s="7">
        <f t="shared" si="459"/>
        <v>45129.722272719904</v>
      </c>
      <c r="F4421" s="8">
        <v>45129.86810605324</v>
      </c>
      <c r="G4421" s="7">
        <f t="shared" si="460"/>
        <v>45129.909772719904</v>
      </c>
      <c r="H4421" s="2">
        <f>LOOKUP(2,1/(Sheet1!$D:$D=C4421)/(Sheet1!$E:$E&gt;=E4421)/(Sheet1!$E:$E&lt;=G4421),(Sheet1!$E:$E))</f>
        <v>45129.868337858796</v>
      </c>
      <c r="I4421" t="str">
        <f t="shared" si="456"/>
        <v>0:00:20</v>
      </c>
      <c r="J4421" t="s">
        <v>8471</v>
      </c>
      <c r="K4421" t="s">
        <v>9621</v>
      </c>
      <c r="L4421" t="str">
        <f t="shared" si="457"/>
        <v>WEEK 29</v>
      </c>
      <c r="M4421" t="str">
        <f t="shared" si="455"/>
        <v>(-) 30 detik</v>
      </c>
    </row>
    <row r="4422" spans="1:13" x14ac:dyDescent="0.35">
      <c r="A4422" s="6">
        <v>2</v>
      </c>
      <c r="B4422" s="6" t="s">
        <v>6317</v>
      </c>
      <c r="C4422" s="6" t="s">
        <v>6317</v>
      </c>
      <c r="D4422" s="6" t="str">
        <f t="shared" si="458"/>
        <v>2-GAOU2066688</v>
      </c>
      <c r="E4422" s="7">
        <f t="shared" si="459"/>
        <v>45129.721931747685</v>
      </c>
      <c r="F4422" s="8">
        <v>45129.86776508102</v>
      </c>
      <c r="G4422" s="7">
        <f t="shared" si="460"/>
        <v>45129.909431747685</v>
      </c>
      <c r="H4422" s="2">
        <f>LOOKUP(2,1/(Sheet1!$D:$D=C4422)/(Sheet1!$E:$E&gt;=E4422)/(Sheet1!$E:$E&lt;=G4422),(Sheet1!$E:$E))</f>
        <v>45129.868043252318</v>
      </c>
      <c r="I4422" t="str">
        <f t="shared" si="456"/>
        <v>0:00:24</v>
      </c>
      <c r="J4422" t="s">
        <v>8471</v>
      </c>
      <c r="K4422" t="s">
        <v>9621</v>
      </c>
      <c r="L4422" t="str">
        <f t="shared" si="457"/>
        <v>WEEK 29</v>
      </c>
      <c r="M4422" t="str">
        <f t="shared" si="455"/>
        <v>(-) 30 detik</v>
      </c>
    </row>
    <row r="4423" spans="1:13" x14ac:dyDescent="0.35">
      <c r="A4423" s="6">
        <v>1</v>
      </c>
      <c r="B4423" s="6" t="s">
        <v>5491</v>
      </c>
      <c r="C4423" s="6" t="s">
        <v>5491</v>
      </c>
      <c r="D4423" s="6" t="str">
        <f t="shared" si="458"/>
        <v>1-TLLU3250083</v>
      </c>
      <c r="E4423" s="7">
        <f t="shared" si="459"/>
        <v>45129.719367280093</v>
      </c>
      <c r="F4423" s="8">
        <v>45129.865200613429</v>
      </c>
      <c r="G4423" s="7">
        <f t="shared" si="460"/>
        <v>45129.906867280093</v>
      </c>
      <c r="H4423" s="2">
        <f>LOOKUP(2,1/(Sheet1!$D:$D=C4423)/(Sheet1!$E:$E&gt;=E4423)/(Sheet1!$E:$E&lt;=G4423),(Sheet1!$E:$E))</f>
        <v>45129.864941863423</v>
      </c>
      <c r="I4423" t="str">
        <f t="shared" si="456"/>
        <v>+0:00:22</v>
      </c>
      <c r="J4423" t="s">
        <v>9651</v>
      </c>
      <c r="K4423" t="s">
        <v>9621</v>
      </c>
      <c r="L4423" t="str">
        <f t="shared" si="457"/>
        <v>WEEK 29</v>
      </c>
    </row>
    <row r="4424" spans="1:13" x14ac:dyDescent="0.35">
      <c r="A4424" s="6">
        <v>3</v>
      </c>
      <c r="B4424" s="6" t="s">
        <v>5797</v>
      </c>
      <c r="C4424" s="6" t="s">
        <v>5797</v>
      </c>
      <c r="D4424" s="6" t="str">
        <f t="shared" si="458"/>
        <v>3-BMOU3172495</v>
      </c>
      <c r="E4424" s="7">
        <f t="shared" si="459"/>
        <v>45129.704986886572</v>
      </c>
      <c r="F4424" s="8">
        <v>45129.850820219908</v>
      </c>
      <c r="G4424" s="7">
        <f t="shared" si="460"/>
        <v>45129.892486886572</v>
      </c>
      <c r="H4424" s="2">
        <f>LOOKUP(2,1/(Sheet1!$D:$D=C4424)/(Sheet1!$E:$E&gt;=E4424)/(Sheet1!$E:$E&lt;=G4424),(Sheet1!$E:$E))</f>
        <v>45129.851527523148</v>
      </c>
      <c r="I4424" t="str">
        <f t="shared" si="456"/>
        <v>0:01:01</v>
      </c>
      <c r="J4424" t="s">
        <v>8471</v>
      </c>
      <c r="K4424" t="s">
        <v>9621</v>
      </c>
      <c r="L4424" t="str">
        <f t="shared" si="457"/>
        <v>WEEK 29</v>
      </c>
      <c r="M4424" t="str">
        <f t="shared" ref="M4424:M4434" si="461">IF(I4424&lt;="0:00:05","(-) 5 detik",IF(I4424&lt;="0:00:15","(-) 15 detik",IF(I4424&lt;="0:00:30","(-) 30 detik","(-) 65 detik")))</f>
        <v>(-) 65 detik</v>
      </c>
    </row>
    <row r="4425" spans="1:13" x14ac:dyDescent="0.35">
      <c r="A4425" s="6">
        <v>3</v>
      </c>
      <c r="B4425" s="6" t="s">
        <v>7927</v>
      </c>
      <c r="C4425" s="6" t="s">
        <v>7927</v>
      </c>
      <c r="D4425" s="6" t="str">
        <f t="shared" si="458"/>
        <v>3-TLLU6184149</v>
      </c>
      <c r="E4425" s="7">
        <f t="shared" si="459"/>
        <v>45129.694780439815</v>
      </c>
      <c r="F4425" s="8">
        <v>45129.840613773151</v>
      </c>
      <c r="G4425" s="7">
        <f t="shared" si="460"/>
        <v>45129.882280439815</v>
      </c>
      <c r="H4425" s="2">
        <f>LOOKUP(2,1/(Sheet1!$D:$D=C4425)/(Sheet1!$E:$E&gt;=E4425)/(Sheet1!$E:$E&lt;=G4425),(Sheet1!$E:$E))</f>
        <v>45129.840990428238</v>
      </c>
      <c r="I4425" t="str">
        <f t="shared" si="456"/>
        <v>0:00:33</v>
      </c>
      <c r="J4425" t="s">
        <v>8471</v>
      </c>
      <c r="K4425" t="s">
        <v>9621</v>
      </c>
      <c r="L4425" t="str">
        <f t="shared" si="457"/>
        <v>WEEK 29</v>
      </c>
      <c r="M4425" t="str">
        <f t="shared" si="461"/>
        <v>(-) 65 detik</v>
      </c>
    </row>
    <row r="4426" spans="1:13" x14ac:dyDescent="0.35">
      <c r="A4426" s="6">
        <v>1</v>
      </c>
      <c r="B4426" s="6" t="s">
        <v>398</v>
      </c>
      <c r="C4426" s="6" t="s">
        <v>398</v>
      </c>
      <c r="D4426" s="6" t="str">
        <f t="shared" si="458"/>
        <v>1-FFAU3096170</v>
      </c>
      <c r="E4426" s="7">
        <f t="shared" si="459"/>
        <v>45129.692746759254</v>
      </c>
      <c r="F4426" s="8">
        <v>45129.83858009259</v>
      </c>
      <c r="G4426" s="7">
        <f t="shared" si="460"/>
        <v>45129.880246759254</v>
      </c>
      <c r="H4426" s="2">
        <f>LOOKUP(2,1/(Sheet1!$D:$D=C4426)/(Sheet1!$E:$E&gt;=E4426)/(Sheet1!$E:$E&lt;=G4426),(Sheet1!$E:$E))</f>
        <v>45129.838876608796</v>
      </c>
      <c r="I4426" t="str">
        <f t="shared" si="456"/>
        <v>0:00:26</v>
      </c>
      <c r="J4426" t="s">
        <v>8471</v>
      </c>
      <c r="K4426" t="s">
        <v>9621</v>
      </c>
      <c r="L4426" t="str">
        <f t="shared" si="457"/>
        <v>WEEK 29</v>
      </c>
      <c r="M4426" t="str">
        <f t="shared" si="461"/>
        <v>(-) 30 detik</v>
      </c>
    </row>
    <row r="4427" spans="1:13" x14ac:dyDescent="0.35">
      <c r="A4427" s="6">
        <v>2</v>
      </c>
      <c r="B4427" s="6" t="s">
        <v>7415</v>
      </c>
      <c r="C4427" s="6" t="s">
        <v>7415</v>
      </c>
      <c r="D4427" s="6" t="str">
        <f t="shared" si="458"/>
        <v>2-TTNU1254800</v>
      </c>
      <c r="E4427" s="7">
        <f t="shared" si="459"/>
        <v>45129.667549999998</v>
      </c>
      <c r="F4427" s="8">
        <v>45129.813383333334</v>
      </c>
      <c r="G4427" s="7">
        <f t="shared" si="460"/>
        <v>45129.855049999998</v>
      </c>
      <c r="H4427" s="2">
        <f>LOOKUP(2,1/(Sheet1!$D:$D=C4427)/(Sheet1!$E:$E&gt;=E4427)/(Sheet1!$E:$E&lt;=G4427),(Sheet1!$E:$E))</f>
        <v>45129.813874675929</v>
      </c>
      <c r="I4427" t="str">
        <f t="shared" si="456"/>
        <v>0:00:42</v>
      </c>
      <c r="J4427" t="s">
        <v>8471</v>
      </c>
      <c r="K4427" t="s">
        <v>9621</v>
      </c>
      <c r="L4427" t="str">
        <f t="shared" si="457"/>
        <v>WEEK 29</v>
      </c>
      <c r="M4427" t="str">
        <f t="shared" si="461"/>
        <v>(-) 65 detik</v>
      </c>
    </row>
    <row r="4428" spans="1:13" x14ac:dyDescent="0.35">
      <c r="A4428" s="6">
        <v>1</v>
      </c>
      <c r="B4428" s="6" t="s">
        <v>5416</v>
      </c>
      <c r="C4428" s="6" t="s">
        <v>5416</v>
      </c>
      <c r="D4428" s="6" t="str">
        <f t="shared" si="458"/>
        <v>1-TEMU6645928</v>
      </c>
      <c r="E4428" s="7">
        <f t="shared" si="459"/>
        <v>45129.59494664352</v>
      </c>
      <c r="F4428" s="8">
        <v>45129.740779976855</v>
      </c>
      <c r="G4428" s="7">
        <f t="shared" si="460"/>
        <v>45129.78244664352</v>
      </c>
      <c r="H4428" s="2">
        <f>LOOKUP(2,1/(Sheet1!$D:$D=C4428)/(Sheet1!$E:$E&gt;=E4428)/(Sheet1!$E:$E&lt;=G4428),(Sheet1!$E:$E))</f>
        <v>45129.741459050929</v>
      </c>
      <c r="I4428" t="str">
        <f t="shared" si="456"/>
        <v>0:00:59</v>
      </c>
      <c r="J4428" t="s">
        <v>8471</v>
      </c>
      <c r="K4428" t="s">
        <v>9621</v>
      </c>
      <c r="L4428" t="str">
        <f t="shared" si="457"/>
        <v>WEEK 29</v>
      </c>
      <c r="M4428" t="str">
        <f t="shared" si="461"/>
        <v>(-) 65 detik</v>
      </c>
    </row>
    <row r="4429" spans="1:13" x14ac:dyDescent="0.35">
      <c r="A4429" s="6">
        <v>2</v>
      </c>
      <c r="B4429" s="6" t="s">
        <v>7198</v>
      </c>
      <c r="C4429" s="6" t="s">
        <v>7198</v>
      </c>
      <c r="D4429" s="6" t="str">
        <f t="shared" si="458"/>
        <v>2-TGBU4704282</v>
      </c>
      <c r="E4429" s="7">
        <f t="shared" si="459"/>
        <v>45129.594147488424</v>
      </c>
      <c r="F4429" s="8">
        <v>45129.73998082176</v>
      </c>
      <c r="G4429" s="7">
        <f t="shared" si="460"/>
        <v>45129.781647488424</v>
      </c>
      <c r="H4429" s="2">
        <f>LOOKUP(2,1/(Sheet1!$D:$D=C4429)/(Sheet1!$E:$E&gt;=E4429)/(Sheet1!$E:$E&lt;=G4429),(Sheet1!$E:$E))</f>
        <v>45129.7403003125</v>
      </c>
      <c r="I4429" t="str">
        <f t="shared" si="456"/>
        <v>0:00:28</v>
      </c>
      <c r="J4429" t="s">
        <v>8471</v>
      </c>
      <c r="K4429" t="s">
        <v>9621</v>
      </c>
      <c r="L4429" t="str">
        <f t="shared" si="457"/>
        <v>WEEK 29</v>
      </c>
      <c r="M4429" t="str">
        <f t="shared" si="461"/>
        <v>(-) 30 detik</v>
      </c>
    </row>
    <row r="4430" spans="1:13" x14ac:dyDescent="0.35">
      <c r="A4430" s="6">
        <v>1</v>
      </c>
      <c r="B4430" s="6" t="s">
        <v>160</v>
      </c>
      <c r="C4430" s="6" t="s">
        <v>160</v>
      </c>
      <c r="D4430" s="6" t="str">
        <f t="shared" si="458"/>
        <v>1-CMAU3375366</v>
      </c>
      <c r="E4430" s="7">
        <f t="shared" si="459"/>
        <v>45129.591366631939</v>
      </c>
      <c r="F4430" s="8">
        <v>45129.737199965275</v>
      </c>
      <c r="G4430" s="7">
        <f t="shared" si="460"/>
        <v>45129.778866631939</v>
      </c>
      <c r="H4430" s="2">
        <f>LOOKUP(2,1/(Sheet1!$D:$D=C4430)/(Sheet1!$E:$E&gt;=E4430)/(Sheet1!$E:$E&lt;=G4430),(Sheet1!$E:$E))</f>
        <v>45129.737868136574</v>
      </c>
      <c r="I4430" t="str">
        <f t="shared" si="456"/>
        <v>0:00:58</v>
      </c>
      <c r="J4430" t="s">
        <v>8471</v>
      </c>
      <c r="K4430" t="s">
        <v>9621</v>
      </c>
      <c r="L4430" t="str">
        <f t="shared" si="457"/>
        <v>WEEK 29</v>
      </c>
      <c r="M4430" t="str">
        <f t="shared" si="461"/>
        <v>(-) 65 detik</v>
      </c>
    </row>
    <row r="4431" spans="1:13" x14ac:dyDescent="0.35">
      <c r="A4431" s="6">
        <v>2</v>
      </c>
      <c r="B4431" s="6" t="s">
        <v>7238</v>
      </c>
      <c r="C4431" s="6" t="s">
        <v>7238</v>
      </c>
      <c r="D4431" s="6" t="str">
        <f t="shared" si="458"/>
        <v>2-TGBU8799820</v>
      </c>
      <c r="E4431" s="7">
        <f t="shared" si="459"/>
        <v>45129.590087581018</v>
      </c>
      <c r="F4431" s="8">
        <v>45129.735920914354</v>
      </c>
      <c r="G4431" s="7">
        <f t="shared" si="460"/>
        <v>45129.777587581018</v>
      </c>
      <c r="H4431" s="2">
        <f>LOOKUP(2,1/(Sheet1!$D:$D=C4431)/(Sheet1!$E:$E&gt;=E4431)/(Sheet1!$E:$E&lt;=G4431),(Sheet1!$E:$E))</f>
        <v>45129.736650636572</v>
      </c>
      <c r="I4431" t="str">
        <f t="shared" si="456"/>
        <v>0:01:03</v>
      </c>
      <c r="J4431" t="s">
        <v>8471</v>
      </c>
      <c r="K4431" t="s">
        <v>9621</v>
      </c>
      <c r="L4431" t="str">
        <f t="shared" si="457"/>
        <v>WEEK 29</v>
      </c>
      <c r="M4431" t="str">
        <f t="shared" si="461"/>
        <v>(-) 65 detik</v>
      </c>
    </row>
    <row r="4432" spans="1:13" x14ac:dyDescent="0.35">
      <c r="A4432" s="6">
        <v>3</v>
      </c>
      <c r="B4432" s="6" t="s">
        <v>436</v>
      </c>
      <c r="C4432" s="6" t="s">
        <v>436</v>
      </c>
      <c r="D4432" s="6" t="str">
        <f t="shared" si="458"/>
        <v>3-GESU6570113</v>
      </c>
      <c r="E4432" s="7">
        <f t="shared" si="459"/>
        <v>45129.57746137731</v>
      </c>
      <c r="F4432" s="8">
        <v>45129.723294710646</v>
      </c>
      <c r="G4432" s="7">
        <f t="shared" si="460"/>
        <v>45129.76496137731</v>
      </c>
      <c r="H4432" s="2">
        <f>LOOKUP(2,1/(Sheet1!$D:$D=C4432)/(Sheet1!$E:$E&gt;=E4432)/(Sheet1!$E:$E&lt;=G4432),(Sheet1!$E:$E))</f>
        <v>45129.723845011576</v>
      </c>
      <c r="I4432" t="str">
        <f t="shared" si="456"/>
        <v>0:00:48</v>
      </c>
      <c r="J4432" t="s">
        <v>8471</v>
      </c>
      <c r="K4432" t="s">
        <v>9621</v>
      </c>
      <c r="L4432" t="str">
        <f t="shared" si="457"/>
        <v>WEEK 29</v>
      </c>
      <c r="M4432" t="str">
        <f t="shared" si="461"/>
        <v>(-) 65 detik</v>
      </c>
    </row>
    <row r="4433" spans="1:13" x14ac:dyDescent="0.35">
      <c r="A4433" s="6">
        <v>2</v>
      </c>
      <c r="B4433" s="6" t="s">
        <v>5837</v>
      </c>
      <c r="C4433" s="6" t="s">
        <v>5837</v>
      </c>
      <c r="D4433" s="6" t="str">
        <f t="shared" si="458"/>
        <v>2-BSIU9603152</v>
      </c>
      <c r="E4433" s="7">
        <f t="shared" si="459"/>
        <v>45129.565701770829</v>
      </c>
      <c r="F4433" s="8">
        <v>45129.711535104165</v>
      </c>
      <c r="G4433" s="7">
        <f t="shared" si="460"/>
        <v>45129.753201770829</v>
      </c>
      <c r="H4433" s="2">
        <f>LOOKUP(2,1/(Sheet1!$D:$D=C4433)/(Sheet1!$E:$E&gt;=E4433)/(Sheet1!$E:$E&lt;=G4433),(Sheet1!$E:$E))</f>
        <v>45129.711540706019</v>
      </c>
      <c r="I4433" t="str">
        <f t="shared" si="456"/>
        <v>0:00:00</v>
      </c>
      <c r="J4433" t="s">
        <v>8471</v>
      </c>
      <c r="K4433" t="s">
        <v>9621</v>
      </c>
      <c r="L4433" t="str">
        <f t="shared" si="457"/>
        <v>WEEK 29</v>
      </c>
      <c r="M4433" t="str">
        <f t="shared" si="461"/>
        <v>(-) 5 detik</v>
      </c>
    </row>
    <row r="4434" spans="1:13" x14ac:dyDescent="0.35">
      <c r="A4434" s="6">
        <v>2</v>
      </c>
      <c r="B4434" s="6" t="s">
        <v>7439</v>
      </c>
      <c r="C4434" s="6" t="s">
        <v>7439</v>
      </c>
      <c r="D4434" s="6" t="str">
        <f t="shared" si="458"/>
        <v>2-UETU5548431</v>
      </c>
      <c r="E4434" s="7">
        <f t="shared" si="459"/>
        <v>45129.560825266199</v>
      </c>
      <c r="F4434" s="8">
        <v>45129.706658599534</v>
      </c>
      <c r="G4434" s="7">
        <f t="shared" si="460"/>
        <v>45129.748325266199</v>
      </c>
      <c r="H4434" s="2">
        <f>LOOKUP(2,1/(Sheet1!$D:$D=C4434)/(Sheet1!$E:$E&gt;=E4434)/(Sheet1!$E:$E&lt;=G4434),(Sheet1!$E:$E))</f>
        <v>45129.707185520834</v>
      </c>
      <c r="I4434" t="str">
        <f t="shared" si="456"/>
        <v>0:00:46</v>
      </c>
      <c r="J4434" t="s">
        <v>8471</v>
      </c>
      <c r="K4434" t="s">
        <v>9621</v>
      </c>
      <c r="L4434" t="str">
        <f t="shared" si="457"/>
        <v>WEEK 29</v>
      </c>
      <c r="M4434" t="str">
        <f t="shared" si="461"/>
        <v>(-) 65 detik</v>
      </c>
    </row>
    <row r="4435" spans="1:13" x14ac:dyDescent="0.35">
      <c r="A4435" s="6">
        <v>3</v>
      </c>
      <c r="B4435" s="6" t="s">
        <v>5864</v>
      </c>
      <c r="C4435" s="6" t="s">
        <v>5864</v>
      </c>
      <c r="D4435" s="6" t="str">
        <f t="shared" si="458"/>
        <v>3-CAIU5853610</v>
      </c>
      <c r="E4435" s="7">
        <f t="shared" si="459"/>
        <v>45129.557678553239</v>
      </c>
      <c r="F4435" s="8">
        <v>45129.703511886575</v>
      </c>
      <c r="G4435" s="7">
        <f t="shared" si="460"/>
        <v>45129.745178553239</v>
      </c>
      <c r="H4435" s="2">
        <f>LOOKUP(2,1/(Sheet1!$D:$D=C4435)/(Sheet1!$E:$E&gt;=E4435)/(Sheet1!$E:$E&lt;=G4435),(Sheet1!$E:$E))</f>
        <v>45129.698066006946</v>
      </c>
      <c r="I4435" t="str">
        <f t="shared" si="456"/>
        <v>+0:07:51</v>
      </c>
      <c r="J4435" t="s">
        <v>9651</v>
      </c>
      <c r="K4435" t="s">
        <v>9621</v>
      </c>
      <c r="L4435" t="str">
        <f t="shared" si="457"/>
        <v>WEEK 29</v>
      </c>
    </row>
    <row r="4436" spans="1:13" x14ac:dyDescent="0.35">
      <c r="A4436" s="6">
        <v>4</v>
      </c>
      <c r="B4436" s="6" t="s">
        <v>6062</v>
      </c>
      <c r="C4436" s="6" t="s">
        <v>6062</v>
      </c>
      <c r="D4436" s="6" t="str">
        <f t="shared" si="458"/>
        <v>4-CXDU1812967</v>
      </c>
      <c r="E4436" s="7">
        <f t="shared" si="459"/>
        <v>45129.556638229165</v>
      </c>
      <c r="F4436" s="8">
        <v>45129.702471562501</v>
      </c>
      <c r="G4436" s="7">
        <f t="shared" si="460"/>
        <v>45129.744138229165</v>
      </c>
      <c r="H4436" s="2">
        <f>LOOKUP(2,1/(Sheet1!$D:$D=C4436)/(Sheet1!$E:$E&gt;=E4436)/(Sheet1!$E:$E&lt;=G4436),(Sheet1!$E:$E))</f>
        <v>45129.703199710646</v>
      </c>
      <c r="I4436" t="str">
        <f t="shared" si="456"/>
        <v>0:01:03</v>
      </c>
      <c r="J4436" t="s">
        <v>8471</v>
      </c>
      <c r="K4436" t="s">
        <v>9621</v>
      </c>
      <c r="L4436" t="str">
        <f t="shared" si="457"/>
        <v>WEEK 29</v>
      </c>
      <c r="M4436" t="str">
        <f>IF(I4436&lt;="0:00:05","(-) 5 detik",IF(I4436&lt;="0:00:15","(-) 15 detik",IF(I4436&lt;="0:00:30","(-) 30 detik","(-) 65 detik")))</f>
        <v>(-) 65 detik</v>
      </c>
    </row>
    <row r="4437" spans="1:13" x14ac:dyDescent="0.35">
      <c r="A4437" s="6">
        <v>2</v>
      </c>
      <c r="B4437" s="6" t="s">
        <v>6842</v>
      </c>
      <c r="C4437" s="6" t="s">
        <v>6842</v>
      </c>
      <c r="D4437" s="6" t="str">
        <f t="shared" si="458"/>
        <v>2-OOLU9214340</v>
      </c>
      <c r="E4437" s="7">
        <f t="shared" si="459"/>
        <v>45129.551947106476</v>
      </c>
      <c r="F4437" s="8">
        <v>45129.697780439812</v>
      </c>
      <c r="G4437" s="7">
        <f t="shared" si="460"/>
        <v>45129.739447106476</v>
      </c>
      <c r="H4437" s="2">
        <f>LOOKUP(2,1/(Sheet1!$D:$D=C4437)/(Sheet1!$E:$E&gt;=E4437)/(Sheet1!$E:$E&lt;=G4437),(Sheet1!$E:$E))</f>
        <v>45129.69825666667</v>
      </c>
      <c r="I4437" t="str">
        <f t="shared" si="456"/>
        <v>0:00:41</v>
      </c>
      <c r="J4437" t="s">
        <v>8471</v>
      </c>
      <c r="K4437" t="s">
        <v>9621</v>
      </c>
      <c r="L4437" t="str">
        <f t="shared" si="457"/>
        <v>WEEK 29</v>
      </c>
      <c r="M4437" t="str">
        <f>IF(I4437&lt;="0:00:05","(-) 5 detik",IF(I4437&lt;="0:00:15","(-) 15 detik",IF(I4437&lt;="0:00:30","(-) 30 detik","(-) 65 detik")))</f>
        <v>(-) 65 detik</v>
      </c>
    </row>
    <row r="4438" spans="1:13" x14ac:dyDescent="0.35">
      <c r="A4438" s="6">
        <v>4</v>
      </c>
      <c r="B4438" s="6" t="s">
        <v>5953</v>
      </c>
      <c r="C4438" s="6" t="s">
        <v>5953</v>
      </c>
      <c r="D4438" s="6" t="str">
        <f t="shared" si="458"/>
        <v>4-CMAU7137875</v>
      </c>
      <c r="E4438" s="7">
        <f t="shared" si="459"/>
        <v>45129.551160960647</v>
      </c>
      <c r="F4438" s="8">
        <v>45129.696994293983</v>
      </c>
      <c r="G4438" s="7">
        <f t="shared" si="460"/>
        <v>45129.738660960647</v>
      </c>
      <c r="H4438" s="2">
        <f>LOOKUP(2,1/(Sheet1!$D:$D=C4438)/(Sheet1!$E:$E&gt;=E4438)/(Sheet1!$E:$E&lt;=G4438),(Sheet1!$E:$E))</f>
        <v>45129.69634145833</v>
      </c>
      <c r="I4438" t="str">
        <f t="shared" si="456"/>
        <v>+0:00:56</v>
      </c>
      <c r="J4438" t="s">
        <v>9651</v>
      </c>
      <c r="K4438" t="s">
        <v>9621</v>
      </c>
      <c r="L4438" t="str">
        <f t="shared" si="457"/>
        <v>WEEK 29</v>
      </c>
    </row>
    <row r="4439" spans="1:13" x14ac:dyDescent="0.35">
      <c r="A4439" s="6">
        <v>3</v>
      </c>
      <c r="B4439" s="6" t="s">
        <v>5975</v>
      </c>
      <c r="C4439" s="6" t="s">
        <v>5975</v>
      </c>
      <c r="D4439" s="6" t="str">
        <f t="shared" si="458"/>
        <v>3-CMAU9125934</v>
      </c>
      <c r="E4439" s="7">
        <f t="shared" si="459"/>
        <v>45129.548757060184</v>
      </c>
      <c r="F4439" s="8">
        <v>45129.694590393519</v>
      </c>
      <c r="G4439" s="7">
        <f t="shared" si="460"/>
        <v>45129.736257060184</v>
      </c>
      <c r="H4439" s="2">
        <f>LOOKUP(2,1/(Sheet1!$D:$D=C4439)/(Sheet1!$E:$E&gt;=E4439)/(Sheet1!$E:$E&lt;=G4439),(Sheet1!$E:$E))</f>
        <v>45129.695227951386</v>
      </c>
      <c r="I4439" t="str">
        <f t="shared" si="456"/>
        <v>0:00:55</v>
      </c>
      <c r="J4439" t="s">
        <v>8471</v>
      </c>
      <c r="K4439" t="s">
        <v>9621</v>
      </c>
      <c r="L4439" t="str">
        <f t="shared" si="457"/>
        <v>WEEK 29</v>
      </c>
      <c r="M4439" t="str">
        <f>IF(I4439&lt;="0:00:05","(-) 5 detik",IF(I4439&lt;="0:00:15","(-) 15 detik",IF(I4439&lt;="0:00:30","(-) 30 detik","(-) 65 detik")))</f>
        <v>(-) 65 detik</v>
      </c>
    </row>
    <row r="4440" spans="1:13" x14ac:dyDescent="0.35">
      <c r="A4440" s="6">
        <v>2</v>
      </c>
      <c r="B4440" s="6" t="s">
        <v>6205</v>
      </c>
      <c r="C4440" s="6" t="s">
        <v>6205</v>
      </c>
      <c r="D4440" s="6" t="str">
        <f t="shared" si="458"/>
        <v>2-EITU9129754</v>
      </c>
      <c r="E4440" s="7">
        <f t="shared" si="459"/>
        <v>45129.547519328698</v>
      </c>
      <c r="F4440" s="8">
        <v>45129.693352662034</v>
      </c>
      <c r="G4440" s="7">
        <f t="shared" si="460"/>
        <v>45129.735019328698</v>
      </c>
      <c r="H4440" s="2">
        <f>LOOKUP(2,1/(Sheet1!$D:$D=C4440)/(Sheet1!$E:$E&gt;=E4440)/(Sheet1!$E:$E&lt;=G4440),(Sheet1!$E:$E))</f>
        <v>45129.693318171296</v>
      </c>
      <c r="I4440" t="str">
        <f t="shared" si="456"/>
        <v>+0:00:03</v>
      </c>
      <c r="J4440" t="s">
        <v>9651</v>
      </c>
      <c r="K4440" t="s">
        <v>9621</v>
      </c>
      <c r="L4440" t="str">
        <f t="shared" si="457"/>
        <v>WEEK 29</v>
      </c>
    </row>
    <row r="4441" spans="1:13" x14ac:dyDescent="0.35">
      <c r="A4441" s="6">
        <v>4</v>
      </c>
      <c r="B4441" s="6" t="s">
        <v>110</v>
      </c>
      <c r="C4441" s="6" t="s">
        <v>110</v>
      </c>
      <c r="D4441" s="6" t="str">
        <f t="shared" si="458"/>
        <v>4-BMOU6863839</v>
      </c>
      <c r="E4441" s="7">
        <f t="shared" si="459"/>
        <v>45129.538029398143</v>
      </c>
      <c r="F4441" s="8">
        <v>45129.683862731479</v>
      </c>
      <c r="G4441" s="7">
        <f t="shared" si="460"/>
        <v>45129.725529398143</v>
      </c>
      <c r="H4441" s="2">
        <f>LOOKUP(2,1/(Sheet1!$D:$D=C4441)/(Sheet1!$E:$E&gt;=E4441)/(Sheet1!$E:$E&lt;=G4441),(Sheet1!$E:$E))</f>
        <v>45129.68292752315</v>
      </c>
      <c r="I4441" t="str">
        <f t="shared" si="456"/>
        <v>+0:01:21</v>
      </c>
      <c r="J4441" t="s">
        <v>9651</v>
      </c>
      <c r="K4441" t="s">
        <v>9621</v>
      </c>
      <c r="L4441" t="str">
        <f t="shared" si="457"/>
        <v>WEEK 29</v>
      </c>
    </row>
    <row r="4442" spans="1:13" x14ac:dyDescent="0.35">
      <c r="A4442" s="6">
        <v>4</v>
      </c>
      <c r="B4442" s="6" t="s">
        <v>8446</v>
      </c>
      <c r="C4442" s="6" t="s">
        <v>8446</v>
      </c>
      <c r="D4442" s="6" t="str">
        <f t="shared" si="458"/>
        <v>4-WHSU9007445</v>
      </c>
      <c r="E4442" s="7">
        <f t="shared" si="459"/>
        <v>45129.528513425925</v>
      </c>
      <c r="F4442" s="8">
        <v>45129.674346759261</v>
      </c>
      <c r="G4442" s="7">
        <f t="shared" si="460"/>
        <v>45129.716013425925</v>
      </c>
      <c r="H4442" s="2">
        <f>LOOKUP(2,1/(Sheet1!$D:$D=C4442)/(Sheet1!$E:$E&gt;=E4442)/(Sheet1!$E:$E&lt;=G4442),(Sheet1!$E:$E))</f>
        <v>45129.674755</v>
      </c>
      <c r="I4442" t="str">
        <f t="shared" si="456"/>
        <v>0:00:35</v>
      </c>
      <c r="J4442" t="s">
        <v>8471</v>
      </c>
      <c r="K4442" t="s">
        <v>9621</v>
      </c>
      <c r="L4442" t="str">
        <f t="shared" si="457"/>
        <v>WEEK 29</v>
      </c>
      <c r="M4442" t="str">
        <f>IF(I4442&lt;="0:00:05","(-) 5 detik",IF(I4442&lt;="0:00:15","(-) 15 detik",IF(I4442&lt;="0:00:30","(-) 30 detik","(-) 65 detik")))</f>
        <v>(-) 65 detik</v>
      </c>
    </row>
    <row r="4443" spans="1:13" x14ac:dyDescent="0.35">
      <c r="A4443" s="6">
        <v>3</v>
      </c>
      <c r="B4443" s="6" t="s">
        <v>7266</v>
      </c>
      <c r="C4443" s="6" t="s">
        <v>7266</v>
      </c>
      <c r="D4443" s="6" t="str">
        <f t="shared" si="458"/>
        <v>3-TGHU9492017</v>
      </c>
      <c r="E4443" s="7">
        <f t="shared" si="459"/>
        <v>45129.528079861106</v>
      </c>
      <c r="F4443" s="8">
        <v>45129.673913194441</v>
      </c>
      <c r="G4443" s="7">
        <f t="shared" si="460"/>
        <v>45129.715579861106</v>
      </c>
      <c r="H4443" s="2">
        <f>LOOKUP(2,1/(Sheet1!$D:$D=C4443)/(Sheet1!$E:$E&gt;=E4443)/(Sheet1!$E:$E&lt;=G4443),(Sheet1!$E:$E))</f>
        <v>45129.667935844911</v>
      </c>
      <c r="I4443" t="str">
        <f t="shared" si="456"/>
        <v>+0:08:36</v>
      </c>
      <c r="J4443" t="s">
        <v>9651</v>
      </c>
      <c r="K4443" t="s">
        <v>9621</v>
      </c>
      <c r="L4443" t="str">
        <f t="shared" si="457"/>
        <v>WEEK 29</v>
      </c>
    </row>
    <row r="4444" spans="1:13" x14ac:dyDescent="0.35">
      <c r="A4444" s="6">
        <v>4</v>
      </c>
      <c r="B4444" s="6" t="s">
        <v>8130</v>
      </c>
      <c r="C4444" s="6" t="s">
        <v>8130</v>
      </c>
      <c r="D4444" s="6" t="str">
        <f t="shared" si="458"/>
        <v>4-GESU6299871</v>
      </c>
      <c r="E4444" s="7">
        <f t="shared" si="459"/>
        <v>45129.526096643516</v>
      </c>
      <c r="F4444" s="8">
        <v>45129.671929976852</v>
      </c>
      <c r="G4444" s="7">
        <f t="shared" si="460"/>
        <v>45129.713596643516</v>
      </c>
      <c r="H4444" s="2">
        <f>LOOKUP(2,1/(Sheet1!$D:$D=C4444)/(Sheet1!$E:$E&gt;=E4444)/(Sheet1!$E:$E&lt;=G4444),(Sheet1!$E:$E))</f>
        <v>45129.668052175926</v>
      </c>
      <c r="I4444" t="str">
        <f t="shared" si="456"/>
        <v>+0:05:35</v>
      </c>
      <c r="J4444" t="s">
        <v>9651</v>
      </c>
      <c r="K4444" t="s">
        <v>9621</v>
      </c>
      <c r="L4444" t="str">
        <f t="shared" si="457"/>
        <v>WEEK 29</v>
      </c>
    </row>
    <row r="4445" spans="1:13" x14ac:dyDescent="0.35">
      <c r="A4445" s="6">
        <v>2</v>
      </c>
      <c r="B4445" s="6" t="s">
        <v>6286</v>
      </c>
      <c r="C4445" s="6" t="s">
        <v>6286</v>
      </c>
      <c r="D4445" s="6" t="str">
        <f t="shared" si="458"/>
        <v>2-FFAU1721370</v>
      </c>
      <c r="E4445" s="7">
        <f t="shared" si="459"/>
        <v>45129.524636377311</v>
      </c>
      <c r="F4445" s="8">
        <v>45129.670469710647</v>
      </c>
      <c r="G4445" s="7">
        <f t="shared" si="460"/>
        <v>45129.712136377311</v>
      </c>
      <c r="H4445" s="2">
        <f>LOOKUP(2,1/(Sheet1!$D:$D=C4445)/(Sheet1!$E:$E&gt;=E4445)/(Sheet1!$E:$E&lt;=G4445),(Sheet1!$E:$E))</f>
        <v>45129.668485138885</v>
      </c>
      <c r="I4445" t="str">
        <f t="shared" si="456"/>
        <v>+0:02:51</v>
      </c>
      <c r="J4445" t="s">
        <v>9651</v>
      </c>
      <c r="K4445" t="s">
        <v>9621</v>
      </c>
      <c r="L4445" t="str">
        <f t="shared" si="457"/>
        <v>WEEK 29</v>
      </c>
    </row>
    <row r="4446" spans="1:13" x14ac:dyDescent="0.35">
      <c r="A4446" s="6">
        <v>4</v>
      </c>
      <c r="B4446" s="6" t="s">
        <v>297</v>
      </c>
      <c r="C4446" s="6" t="s">
        <v>297</v>
      </c>
      <c r="D4446" s="6" t="str">
        <f t="shared" si="458"/>
        <v>4-ECMU8140217</v>
      </c>
      <c r="E4446" s="7">
        <f t="shared" si="459"/>
        <v>45129.51361686342</v>
      </c>
      <c r="F4446" s="8">
        <v>45129.659450196756</v>
      </c>
      <c r="G4446" s="7">
        <f t="shared" si="460"/>
        <v>45129.70111686342</v>
      </c>
      <c r="H4446" s="2">
        <f>LOOKUP(2,1/(Sheet1!$D:$D=C4446)/(Sheet1!$E:$E&gt;=E4446)/(Sheet1!$E:$E&lt;=G4446),(Sheet1!$E:$E))</f>
        <v>45129.660171307871</v>
      </c>
      <c r="I4446" t="str">
        <f t="shared" si="456"/>
        <v>0:01:02</v>
      </c>
      <c r="J4446" t="s">
        <v>8471</v>
      </c>
      <c r="K4446" t="s">
        <v>9621</v>
      </c>
      <c r="L4446" t="str">
        <f t="shared" si="457"/>
        <v>WEEK 29</v>
      </c>
      <c r="M4446" t="str">
        <f>IF(I4446&lt;="0:00:05","(-) 5 detik",IF(I4446&lt;="0:00:15","(-) 15 detik",IF(I4446&lt;="0:00:30","(-) 30 detik","(-) 65 detik")))</f>
        <v>(-) 65 detik</v>
      </c>
    </row>
    <row r="4447" spans="1:13" x14ac:dyDescent="0.35">
      <c r="A4447" s="6">
        <v>2</v>
      </c>
      <c r="B4447" s="6" t="s">
        <v>6837</v>
      </c>
      <c r="C4447" s="6" t="s">
        <v>6837</v>
      </c>
      <c r="D4447" s="6" t="str">
        <f t="shared" si="458"/>
        <v>2-OOLU8984563</v>
      </c>
      <c r="E4447" s="7">
        <f t="shared" si="459"/>
        <v>45129.513057905089</v>
      </c>
      <c r="F4447" s="8">
        <v>45129.658891238425</v>
      </c>
      <c r="G4447" s="7">
        <f t="shared" si="460"/>
        <v>45129.700557905089</v>
      </c>
      <c r="H4447" s="2">
        <f>LOOKUP(2,1/(Sheet1!$D:$D=C4447)/(Sheet1!$E:$E&gt;=E4447)/(Sheet1!$E:$E&lt;=G4447),(Sheet1!$E:$E))</f>
        <v>45129.659067824075</v>
      </c>
      <c r="I4447" t="str">
        <f t="shared" si="456"/>
        <v>0:00:15</v>
      </c>
      <c r="J4447" t="s">
        <v>8471</v>
      </c>
      <c r="K4447" t="s">
        <v>9621</v>
      </c>
      <c r="L4447" t="str">
        <f t="shared" si="457"/>
        <v>WEEK 29</v>
      </c>
      <c r="M4447" t="str">
        <f>IF(I4447&lt;="0:00:05","(-) 5 detik",IF(I4447&lt;="0:00:15","(-) 15 detik",IF(I4447&lt;="0:00:30","(-) 30 detik","(-) 65 detik")))</f>
        <v>(-) 15 detik</v>
      </c>
    </row>
    <row r="4448" spans="1:13" x14ac:dyDescent="0.35">
      <c r="A4448" s="6">
        <v>4</v>
      </c>
      <c r="B4448" s="6" t="s">
        <v>8068</v>
      </c>
      <c r="C4448" s="6" t="s">
        <v>8068</v>
      </c>
      <c r="D4448" s="6" t="str">
        <f t="shared" si="458"/>
        <v>4-ECMU8092783</v>
      </c>
      <c r="E4448" s="7">
        <f t="shared" si="459"/>
        <v>45129.511514699072</v>
      </c>
      <c r="F4448" s="8">
        <v>45129.657348032408</v>
      </c>
      <c r="G4448" s="7">
        <f t="shared" si="460"/>
        <v>45129.699014699072</v>
      </c>
      <c r="H4448" s="2">
        <f>LOOKUP(2,1/(Sheet1!$D:$D=C4448)/(Sheet1!$E:$E&gt;=E4448)/(Sheet1!$E:$E&lt;=G4448),(Sheet1!$E:$E))</f>
        <v>45129.656253611109</v>
      </c>
      <c r="I4448" t="str">
        <f t="shared" si="456"/>
        <v>+0:01:35</v>
      </c>
      <c r="J4448" t="s">
        <v>9651</v>
      </c>
      <c r="K4448" t="s">
        <v>9621</v>
      </c>
      <c r="L4448" t="str">
        <f t="shared" si="457"/>
        <v>WEEK 29</v>
      </c>
    </row>
    <row r="4449" spans="1:13" x14ac:dyDescent="0.35">
      <c r="A4449" s="6">
        <v>3</v>
      </c>
      <c r="B4449" s="6" t="s">
        <v>7957</v>
      </c>
      <c r="C4449" s="6" t="s">
        <v>7957</v>
      </c>
      <c r="D4449" s="6" t="str">
        <f t="shared" si="458"/>
        <v>3-WHSU9003100</v>
      </c>
      <c r="E4449" s="7">
        <f t="shared" si="459"/>
        <v>45129.510280057868</v>
      </c>
      <c r="F4449" s="8">
        <v>45129.656113391204</v>
      </c>
      <c r="G4449" s="7">
        <f t="shared" si="460"/>
        <v>45129.697780057868</v>
      </c>
      <c r="H4449" s="2">
        <f>LOOKUP(2,1/(Sheet1!$D:$D=C4449)/(Sheet1!$E:$E&gt;=E4449)/(Sheet1!$E:$E&lt;=G4449),(Sheet1!$E:$E))</f>
        <v>45129.656544548612</v>
      </c>
      <c r="I4449" t="str">
        <f t="shared" si="456"/>
        <v>0:00:37</v>
      </c>
      <c r="J4449" t="s">
        <v>8471</v>
      </c>
      <c r="K4449" t="s">
        <v>9621</v>
      </c>
      <c r="L4449" t="str">
        <f t="shared" si="457"/>
        <v>WEEK 29</v>
      </c>
      <c r="M4449" t="str">
        <f>IF(I4449&lt;="0:00:05","(-) 5 detik",IF(I4449&lt;="0:00:15","(-) 15 detik",IF(I4449&lt;="0:00:30","(-) 30 detik","(-) 65 detik")))</f>
        <v>(-) 65 detik</v>
      </c>
    </row>
    <row r="4450" spans="1:13" x14ac:dyDescent="0.35">
      <c r="A4450" s="6">
        <v>3</v>
      </c>
      <c r="B4450" s="6" t="s">
        <v>6135</v>
      </c>
      <c r="C4450" s="6" t="s">
        <v>6135</v>
      </c>
      <c r="D4450" s="6" t="str">
        <f t="shared" si="458"/>
        <v>3-ECMU8136691</v>
      </c>
      <c r="E4450" s="7">
        <f t="shared" si="459"/>
        <v>45129.508429780093</v>
      </c>
      <c r="F4450" s="8">
        <v>45129.654263113429</v>
      </c>
      <c r="G4450" s="7">
        <f t="shared" si="460"/>
        <v>45129.695929780093</v>
      </c>
      <c r="H4450" s="2">
        <f>LOOKUP(2,1/(Sheet1!$D:$D=C4450)/(Sheet1!$E:$E&gt;=E4450)/(Sheet1!$E:$E&lt;=G4450),(Sheet1!$E:$E))</f>
        <v>45129.64992207176</v>
      </c>
      <c r="I4450" t="str">
        <f t="shared" si="456"/>
        <v>+0:06:15</v>
      </c>
      <c r="J4450" t="s">
        <v>9651</v>
      </c>
      <c r="K4450" t="s">
        <v>9621</v>
      </c>
      <c r="L4450" t="str">
        <f t="shared" si="457"/>
        <v>WEEK 29</v>
      </c>
    </row>
    <row r="4451" spans="1:13" x14ac:dyDescent="0.35">
      <c r="A4451" s="6">
        <v>2</v>
      </c>
      <c r="B4451" s="6" t="s">
        <v>6203</v>
      </c>
      <c r="C4451" s="6" t="s">
        <v>6203</v>
      </c>
      <c r="D4451" s="6" t="str">
        <f t="shared" si="458"/>
        <v>2-EITU3158776</v>
      </c>
      <c r="E4451" s="7">
        <f t="shared" si="459"/>
        <v>45129.503254629628</v>
      </c>
      <c r="F4451" s="8">
        <v>45129.649087962964</v>
      </c>
      <c r="G4451" s="7">
        <f t="shared" si="460"/>
        <v>45129.690754629628</v>
      </c>
      <c r="H4451" s="2">
        <f>LOOKUP(2,1/(Sheet1!$D:$D=C4451)/(Sheet1!$E:$E&gt;=E4451)/(Sheet1!$E:$E&lt;=G4451),(Sheet1!$E:$E))</f>
        <v>45129.649784780093</v>
      </c>
      <c r="I4451" t="str">
        <f t="shared" si="456"/>
        <v>0:01:00</v>
      </c>
      <c r="J4451" t="s">
        <v>8471</v>
      </c>
      <c r="K4451" t="s">
        <v>9621</v>
      </c>
      <c r="L4451" t="str">
        <f t="shared" si="457"/>
        <v>WEEK 29</v>
      </c>
      <c r="M4451" t="str">
        <f t="shared" ref="M4451:M4458" si="462">IF(I4451&lt;="0:00:05","(-) 5 detik",IF(I4451&lt;="0:00:15","(-) 15 detik",IF(I4451&lt;="0:00:30","(-) 30 detik","(-) 65 detik")))</f>
        <v>(-) 65 detik</v>
      </c>
    </row>
    <row r="4452" spans="1:13" x14ac:dyDescent="0.35">
      <c r="A4452" s="6">
        <v>3</v>
      </c>
      <c r="B4452" s="6" t="s">
        <v>6298</v>
      </c>
      <c r="C4452" s="6" t="s">
        <v>6298</v>
      </c>
      <c r="D4452" s="6" t="str">
        <f t="shared" si="458"/>
        <v>3-FFAU3257037</v>
      </c>
      <c r="E4452" s="7">
        <f t="shared" si="459"/>
        <v>45129.499767361107</v>
      </c>
      <c r="F4452" s="8">
        <v>45129.645600694443</v>
      </c>
      <c r="G4452" s="7">
        <f t="shared" si="460"/>
        <v>45129.687267361107</v>
      </c>
      <c r="H4452" s="2">
        <f>LOOKUP(2,1/(Sheet1!$D:$D=C4452)/(Sheet1!$E:$E&gt;=E4452)/(Sheet1!$E:$E&lt;=G4452),(Sheet1!$E:$E))</f>
        <v>45129.646269004632</v>
      </c>
      <c r="I4452" t="str">
        <f t="shared" si="456"/>
        <v>0:00:58</v>
      </c>
      <c r="J4452" t="s">
        <v>8471</v>
      </c>
      <c r="K4452" t="s">
        <v>9621</v>
      </c>
      <c r="L4452" t="str">
        <f t="shared" si="457"/>
        <v>WEEK 29</v>
      </c>
      <c r="M4452" t="str">
        <f t="shared" si="462"/>
        <v>(-) 65 detik</v>
      </c>
    </row>
    <row r="4453" spans="1:13" x14ac:dyDescent="0.35">
      <c r="A4453" s="6">
        <v>2</v>
      </c>
      <c r="B4453" s="6" t="s">
        <v>5750</v>
      </c>
      <c r="C4453" s="6" t="s">
        <v>5750</v>
      </c>
      <c r="D4453" s="6" t="str">
        <f t="shared" si="458"/>
        <v>2-BEAU2677174</v>
      </c>
      <c r="E4453" s="7">
        <f t="shared" si="459"/>
        <v>45129.466264201386</v>
      </c>
      <c r="F4453" s="8">
        <v>45129.612097534722</v>
      </c>
      <c r="G4453" s="7">
        <f t="shared" si="460"/>
        <v>45129.653764201386</v>
      </c>
      <c r="H4453" s="2">
        <f>LOOKUP(2,1/(Sheet1!$D:$D=C4453)/(Sheet1!$E:$E&gt;=E4453)/(Sheet1!$E:$E&lt;=G4453),(Sheet1!$E:$E))</f>
        <v>45129.612750868058</v>
      </c>
      <c r="I4453" t="str">
        <f t="shared" si="456"/>
        <v>0:00:56</v>
      </c>
      <c r="J4453" t="s">
        <v>8471</v>
      </c>
      <c r="K4453" t="s">
        <v>9621</v>
      </c>
      <c r="L4453" t="str">
        <f t="shared" si="457"/>
        <v>WEEK 29</v>
      </c>
      <c r="M4453" t="str">
        <f t="shared" si="462"/>
        <v>(-) 65 detik</v>
      </c>
    </row>
    <row r="4454" spans="1:13" x14ac:dyDescent="0.35">
      <c r="A4454" s="6">
        <v>2</v>
      </c>
      <c r="B4454" s="6" t="s">
        <v>6293</v>
      </c>
      <c r="C4454" s="6" t="s">
        <v>6293</v>
      </c>
      <c r="D4454" s="6" t="str">
        <f t="shared" si="458"/>
        <v>2-FFAU2731347</v>
      </c>
      <c r="E4454" s="7">
        <f t="shared" si="459"/>
        <v>45129.464174502311</v>
      </c>
      <c r="F4454" s="8">
        <v>45129.610007835647</v>
      </c>
      <c r="G4454" s="7">
        <f t="shared" si="460"/>
        <v>45129.651674502311</v>
      </c>
      <c r="H4454" s="2">
        <f>LOOKUP(2,1/(Sheet1!$D:$D=C4454)/(Sheet1!$E:$E&gt;=E4454)/(Sheet1!$E:$E&lt;=G4454),(Sheet1!$E:$E))</f>
        <v>45129.610762627315</v>
      </c>
      <c r="I4454" t="str">
        <f t="shared" si="456"/>
        <v>0:01:05</v>
      </c>
      <c r="J4454" t="s">
        <v>8471</v>
      </c>
      <c r="K4454" t="s">
        <v>9621</v>
      </c>
      <c r="L4454" t="str">
        <f t="shared" si="457"/>
        <v>WEEK 29</v>
      </c>
      <c r="M4454" t="str">
        <f t="shared" si="462"/>
        <v>(-) 65 detik</v>
      </c>
    </row>
    <row r="4455" spans="1:13" x14ac:dyDescent="0.35">
      <c r="A4455" s="6">
        <v>2</v>
      </c>
      <c r="B4455" s="6" t="s">
        <v>5903</v>
      </c>
      <c r="C4455" s="6" t="s">
        <v>5903</v>
      </c>
      <c r="D4455" s="6" t="str">
        <f t="shared" si="458"/>
        <v>2-CCLU7425441</v>
      </c>
      <c r="E4455" s="7">
        <f t="shared" si="459"/>
        <v>45129.432960416663</v>
      </c>
      <c r="F4455" s="8">
        <v>45129.578793749999</v>
      </c>
      <c r="G4455" s="7">
        <f t="shared" si="460"/>
        <v>45129.620460416663</v>
      </c>
      <c r="H4455" s="2">
        <f>LOOKUP(2,1/(Sheet1!$D:$D=C4455)/(Sheet1!$E:$E&gt;=E4455)/(Sheet1!$E:$E&lt;=G4455),(Sheet1!$E:$E))</f>
        <v>45129.57931804398</v>
      </c>
      <c r="I4455" t="str">
        <f t="shared" si="456"/>
        <v>0:00:45</v>
      </c>
      <c r="J4455" t="s">
        <v>8471</v>
      </c>
      <c r="K4455" t="s">
        <v>9621</v>
      </c>
      <c r="L4455" t="str">
        <f t="shared" si="457"/>
        <v>WEEK 29</v>
      </c>
      <c r="M4455" t="str">
        <f t="shared" si="462"/>
        <v>(-) 65 detik</v>
      </c>
    </row>
    <row r="4456" spans="1:13" x14ac:dyDescent="0.35">
      <c r="A4456" s="6">
        <v>2</v>
      </c>
      <c r="B4456" s="6" t="s">
        <v>6820</v>
      </c>
      <c r="C4456" s="6" t="s">
        <v>6820</v>
      </c>
      <c r="D4456" s="6" t="str">
        <f t="shared" si="458"/>
        <v>2-OOLU1157630</v>
      </c>
      <c r="E4456" s="7">
        <f t="shared" si="459"/>
        <v>45129.430201932868</v>
      </c>
      <c r="F4456" s="8">
        <v>45129.576035266204</v>
      </c>
      <c r="G4456" s="7">
        <f t="shared" si="460"/>
        <v>45129.617701932868</v>
      </c>
      <c r="H4456" s="2">
        <f>LOOKUP(2,1/(Sheet1!$D:$D=C4456)/(Sheet1!$E:$E&gt;=E4456)/(Sheet1!$E:$E&lt;=G4456),(Sheet1!$E:$E))</f>
        <v>45129.576674733798</v>
      </c>
      <c r="I4456" t="str">
        <f t="shared" si="456"/>
        <v>0:00:55</v>
      </c>
      <c r="J4456" t="s">
        <v>8471</v>
      </c>
      <c r="K4456" t="s">
        <v>9621</v>
      </c>
      <c r="L4456" t="str">
        <f t="shared" si="457"/>
        <v>WEEK 29</v>
      </c>
      <c r="M4456" t="str">
        <f t="shared" si="462"/>
        <v>(-) 65 detik</v>
      </c>
    </row>
    <row r="4457" spans="1:13" x14ac:dyDescent="0.35">
      <c r="A4457" s="6">
        <v>2</v>
      </c>
      <c r="B4457" s="6" t="s">
        <v>5904</v>
      </c>
      <c r="C4457" s="6" t="s">
        <v>5904</v>
      </c>
      <c r="D4457" s="6" t="str">
        <f t="shared" si="458"/>
        <v>2-CCLU7453818</v>
      </c>
      <c r="E4457" s="7">
        <f t="shared" si="459"/>
        <v>45129.42855413194</v>
      </c>
      <c r="F4457" s="8">
        <v>45129.574387465276</v>
      </c>
      <c r="G4457" s="7">
        <f t="shared" si="460"/>
        <v>45129.61605413194</v>
      </c>
      <c r="H4457" s="2">
        <f>LOOKUP(2,1/(Sheet1!$D:$D=C4457)/(Sheet1!$E:$E&gt;=E4457)/(Sheet1!$E:$E&lt;=G4457),(Sheet1!$E:$E))</f>
        <v>45129.57434994213</v>
      </c>
      <c r="I4457" t="str">
        <f t="shared" si="456"/>
        <v>+0:00:03</v>
      </c>
      <c r="J4457" t="s">
        <v>9651</v>
      </c>
      <c r="K4457" t="s">
        <v>9621</v>
      </c>
      <c r="L4457" t="str">
        <f t="shared" si="457"/>
        <v>WEEK 29</v>
      </c>
    </row>
    <row r="4458" spans="1:13" x14ac:dyDescent="0.35">
      <c r="A4458" s="6">
        <v>2</v>
      </c>
      <c r="B4458" s="6" t="s">
        <v>7255</v>
      </c>
      <c r="C4458" s="6" t="s">
        <v>7255</v>
      </c>
      <c r="D4458" s="6" t="str">
        <f t="shared" si="458"/>
        <v>2-TGHU6501408</v>
      </c>
      <c r="E4458" s="7">
        <f t="shared" si="459"/>
        <v>45129.413002893518</v>
      </c>
      <c r="F4458" s="8">
        <v>45129.558836226854</v>
      </c>
      <c r="G4458" s="7">
        <f t="shared" si="460"/>
        <v>45129.600502893518</v>
      </c>
      <c r="H4458" s="2">
        <f>LOOKUP(2,1/(Sheet1!$D:$D=C4458)/(Sheet1!$E:$E&gt;=E4458)/(Sheet1!$E:$E&lt;=G4458),(Sheet1!$E:$E))</f>
        <v>45129.559511817133</v>
      </c>
      <c r="I4458" t="str">
        <f t="shared" si="456"/>
        <v>0:00:58</v>
      </c>
      <c r="J4458" t="s">
        <v>8471</v>
      </c>
      <c r="K4458" t="s">
        <v>9621</v>
      </c>
      <c r="L4458" t="str">
        <f t="shared" si="457"/>
        <v>WEEK 29</v>
      </c>
      <c r="M4458" t="str">
        <f t="shared" si="462"/>
        <v>(-) 65 detik</v>
      </c>
    </row>
    <row r="4459" spans="1:13" x14ac:dyDescent="0.35">
      <c r="A4459" s="6">
        <v>3</v>
      </c>
      <c r="B4459" s="6" t="s">
        <v>7196</v>
      </c>
      <c r="C4459" s="6" t="s">
        <v>7196</v>
      </c>
      <c r="D4459" s="6" t="str">
        <f t="shared" si="458"/>
        <v>3-TGBU4020382</v>
      </c>
      <c r="E4459" s="7">
        <f t="shared" si="459"/>
        <v>45129.411871909717</v>
      </c>
      <c r="F4459" s="8">
        <v>45129.557705243053</v>
      </c>
      <c r="G4459" s="7">
        <f t="shared" si="460"/>
        <v>45129.599371909717</v>
      </c>
      <c r="H4459" s="2">
        <f>LOOKUP(2,1/(Sheet1!$D:$D=C4459)/(Sheet1!$E:$E&gt;=E4459)/(Sheet1!$E:$E&lt;=G4459),(Sheet1!$E:$E))</f>
        <v>45129.50663822917</v>
      </c>
      <c r="I4459" t="str">
        <f t="shared" si="456"/>
        <v>+1:13:32</v>
      </c>
      <c r="J4459" t="s">
        <v>9651</v>
      </c>
      <c r="K4459" t="s">
        <v>9621</v>
      </c>
      <c r="L4459" t="str">
        <f t="shared" si="457"/>
        <v>WEEK 29</v>
      </c>
    </row>
    <row r="4460" spans="1:13" x14ac:dyDescent="0.35">
      <c r="A4460" s="6">
        <v>2</v>
      </c>
      <c r="B4460" s="6" t="s">
        <v>7259</v>
      </c>
      <c r="C4460" s="6" t="s">
        <v>7259</v>
      </c>
      <c r="D4460" s="6" t="str">
        <f t="shared" si="458"/>
        <v>2-TGHU6900835</v>
      </c>
      <c r="E4460" s="7">
        <f t="shared" si="459"/>
        <v>45129.345945486108</v>
      </c>
      <c r="F4460" s="8">
        <v>45129.491778819443</v>
      </c>
      <c r="G4460" s="7">
        <f t="shared" si="460"/>
        <v>45129.533445486108</v>
      </c>
      <c r="H4460" s="2">
        <f>LOOKUP(2,1/(Sheet1!$D:$D=C4460)/(Sheet1!$E:$E&gt;=E4460)/(Sheet1!$E:$E&lt;=G4460),(Sheet1!$E:$E))</f>
        <v>45129.492473877312</v>
      </c>
      <c r="I4460" t="str">
        <f t="shared" si="456"/>
        <v>0:01:00</v>
      </c>
      <c r="J4460" t="s">
        <v>8471</v>
      </c>
      <c r="K4460" t="s">
        <v>9621</v>
      </c>
      <c r="L4460" t="str">
        <f t="shared" si="457"/>
        <v>WEEK 29</v>
      </c>
      <c r="M4460" t="str">
        <f>IF(I4460&lt;="0:00:05","(-) 5 detik",IF(I4460&lt;="0:00:15","(-) 15 detik",IF(I4460&lt;="0:00:30","(-) 30 detik","(-) 65 detik")))</f>
        <v>(-) 65 detik</v>
      </c>
    </row>
    <row r="4461" spans="1:13" x14ac:dyDescent="0.35">
      <c r="A4461" s="6">
        <v>1</v>
      </c>
      <c r="B4461" s="6" t="s">
        <v>4151</v>
      </c>
      <c r="C4461" s="6" t="s">
        <v>4151</v>
      </c>
      <c r="D4461" s="6" t="str">
        <f t="shared" si="458"/>
        <v>1-OOLU6943740</v>
      </c>
      <c r="E4461" s="7">
        <f t="shared" si="459"/>
        <v>45129.344715856481</v>
      </c>
      <c r="F4461" s="8">
        <v>45129.490549189817</v>
      </c>
      <c r="G4461" s="7">
        <f t="shared" si="460"/>
        <v>45129.532215856481</v>
      </c>
      <c r="H4461" s="2">
        <f>LOOKUP(2,1/(Sheet1!$D:$D=C4461)/(Sheet1!$E:$E&gt;=E4461)/(Sheet1!$E:$E&lt;=G4461),(Sheet1!$E:$E))</f>
        <v>45129.49129903935</v>
      </c>
      <c r="I4461" t="str">
        <f t="shared" si="456"/>
        <v>0:01:05</v>
      </c>
      <c r="J4461" t="s">
        <v>8471</v>
      </c>
      <c r="K4461" t="s">
        <v>9621</v>
      </c>
      <c r="L4461" t="str">
        <f t="shared" si="457"/>
        <v>WEEK 29</v>
      </c>
      <c r="M4461" t="str">
        <f>IF(I4461&lt;="0:00:05","(-) 5 detik",IF(I4461&lt;="0:00:15","(-) 15 detik",IF(I4461&lt;="0:00:30","(-) 30 detik","(-) 65 detik")))</f>
        <v>(-) 65 detik</v>
      </c>
    </row>
    <row r="4462" spans="1:13" x14ac:dyDescent="0.35">
      <c r="A4462" s="6">
        <v>3</v>
      </c>
      <c r="B4462" s="6" t="s">
        <v>361</v>
      </c>
      <c r="C4462" s="6" t="s">
        <v>361</v>
      </c>
      <c r="D4462" s="6" t="str">
        <f t="shared" si="458"/>
        <v>3-FBLU0018506</v>
      </c>
      <c r="E4462" s="7">
        <f t="shared" si="459"/>
        <v>45129.323064502314</v>
      </c>
      <c r="F4462" s="8">
        <v>45129.46889783565</v>
      </c>
      <c r="G4462" s="7">
        <f t="shared" si="460"/>
        <v>45129.510564502314</v>
      </c>
      <c r="H4462" s="2">
        <f>LOOKUP(2,1/(Sheet1!$D:$D=C4462)/(Sheet1!$E:$E&gt;=E4462)/(Sheet1!$E:$E&lt;=G4462),(Sheet1!$E:$E))</f>
        <v>45129.467855312498</v>
      </c>
      <c r="I4462" t="str">
        <f t="shared" si="456"/>
        <v>+0:01:30</v>
      </c>
      <c r="J4462" t="s">
        <v>9651</v>
      </c>
      <c r="K4462" t="s">
        <v>9621</v>
      </c>
      <c r="L4462" t="str">
        <f t="shared" si="457"/>
        <v>WEEK 29</v>
      </c>
    </row>
    <row r="4463" spans="1:13" x14ac:dyDescent="0.35">
      <c r="A4463" s="6">
        <v>2</v>
      </c>
      <c r="B4463" s="6" t="s">
        <v>6085</v>
      </c>
      <c r="C4463" s="6" t="s">
        <v>6085</v>
      </c>
      <c r="D4463" s="6" t="str">
        <f t="shared" si="458"/>
        <v>2-DFSU4106735</v>
      </c>
      <c r="E4463" s="7">
        <f t="shared" si="459"/>
        <v>45129.31950957176</v>
      </c>
      <c r="F4463" s="8">
        <v>45129.465342905096</v>
      </c>
      <c r="G4463" s="7">
        <f t="shared" si="460"/>
        <v>45129.50700957176</v>
      </c>
      <c r="H4463" s="2">
        <f>LOOKUP(2,1/(Sheet1!$D:$D=C4463)/(Sheet1!$E:$E&gt;=E4463)/(Sheet1!$E:$E&lt;=G4463),(Sheet1!$E:$E))</f>
        <v>45129.465898310184</v>
      </c>
      <c r="I4463" t="str">
        <f t="shared" si="456"/>
        <v>0:00:48</v>
      </c>
      <c r="J4463" t="s">
        <v>8471</v>
      </c>
      <c r="K4463" t="s">
        <v>9621</v>
      </c>
      <c r="L4463" t="str">
        <f t="shared" si="457"/>
        <v>WEEK 29</v>
      </c>
      <c r="M4463" t="str">
        <f t="shared" ref="M4463:M4469" si="463">IF(I4463&lt;="0:00:05","(-) 5 detik",IF(I4463&lt;="0:00:15","(-) 15 detik",IF(I4463&lt;="0:00:30","(-) 30 detik","(-) 65 detik")))</f>
        <v>(-) 65 detik</v>
      </c>
    </row>
    <row r="4464" spans="1:13" x14ac:dyDescent="0.35">
      <c r="A4464" s="6">
        <v>2</v>
      </c>
      <c r="B4464" s="6" t="s">
        <v>5977</v>
      </c>
      <c r="C4464" s="6" t="s">
        <v>5977</v>
      </c>
      <c r="D4464" s="6" t="str">
        <f t="shared" si="458"/>
        <v>2-CMAU9284514</v>
      </c>
      <c r="E4464" s="7">
        <f t="shared" si="459"/>
        <v>45129.316095138885</v>
      </c>
      <c r="F4464" s="8">
        <v>45129.461928472221</v>
      </c>
      <c r="G4464" s="7">
        <f t="shared" si="460"/>
        <v>45129.503595138885</v>
      </c>
      <c r="H4464" s="2">
        <f>LOOKUP(2,1/(Sheet1!$D:$D=C4464)/(Sheet1!$E:$E&gt;=E4464)/(Sheet1!$E:$E&lt;=G4464),(Sheet1!$E:$E))</f>
        <v>45129.462515740743</v>
      </c>
      <c r="I4464" t="str">
        <f t="shared" si="456"/>
        <v>0:00:51</v>
      </c>
      <c r="J4464" t="s">
        <v>8471</v>
      </c>
      <c r="K4464" t="s">
        <v>9621</v>
      </c>
      <c r="L4464" t="str">
        <f t="shared" si="457"/>
        <v>WEEK 29</v>
      </c>
      <c r="M4464" t="str">
        <f t="shared" si="463"/>
        <v>(-) 65 detik</v>
      </c>
    </row>
    <row r="4465" spans="1:13" x14ac:dyDescent="0.35">
      <c r="A4465" s="6">
        <v>3</v>
      </c>
      <c r="B4465" s="6" t="s">
        <v>7213</v>
      </c>
      <c r="C4465" s="6" t="s">
        <v>7213</v>
      </c>
      <c r="D4465" s="6" t="str">
        <f t="shared" si="458"/>
        <v>3-TGBU6925317</v>
      </c>
      <c r="E4465" s="7">
        <f t="shared" si="459"/>
        <v>45129.314912928239</v>
      </c>
      <c r="F4465" s="8">
        <v>45129.460746261575</v>
      </c>
      <c r="G4465" s="7">
        <f t="shared" si="460"/>
        <v>45129.502412928239</v>
      </c>
      <c r="H4465" s="2">
        <f>LOOKUP(2,1/(Sheet1!$D:$D=C4465)/(Sheet1!$E:$E&gt;=E4465)/(Sheet1!$E:$E&lt;=G4465),(Sheet1!$E:$E))</f>
        <v>45129.461385127317</v>
      </c>
      <c r="I4465" t="str">
        <f t="shared" si="456"/>
        <v>0:00:55</v>
      </c>
      <c r="J4465" t="s">
        <v>8471</v>
      </c>
      <c r="K4465" t="s">
        <v>9621</v>
      </c>
      <c r="L4465" t="str">
        <f t="shared" si="457"/>
        <v>WEEK 29</v>
      </c>
      <c r="M4465" t="str">
        <f t="shared" si="463"/>
        <v>(-) 65 detik</v>
      </c>
    </row>
    <row r="4466" spans="1:13" x14ac:dyDescent="0.35">
      <c r="A4466" s="6">
        <v>4</v>
      </c>
      <c r="B4466" s="6" t="s">
        <v>7361</v>
      </c>
      <c r="C4466" s="6" t="s">
        <v>7361</v>
      </c>
      <c r="D4466" s="6" t="str">
        <f t="shared" si="458"/>
        <v>4-TRHU5630640</v>
      </c>
      <c r="E4466" s="7">
        <f t="shared" si="459"/>
        <v>45129.309747800922</v>
      </c>
      <c r="F4466" s="8">
        <v>45129.455581134258</v>
      </c>
      <c r="G4466" s="7">
        <f t="shared" si="460"/>
        <v>45129.497247800922</v>
      </c>
      <c r="H4466" s="2">
        <f>LOOKUP(2,1/(Sheet1!$D:$D=C4466)/(Sheet1!$E:$E&gt;=E4466)/(Sheet1!$E:$E&lt;=G4466),(Sheet1!$E:$E))</f>
        <v>45129.456238553241</v>
      </c>
      <c r="I4466" t="str">
        <f t="shared" si="456"/>
        <v>0:00:57</v>
      </c>
      <c r="J4466" t="s">
        <v>8471</v>
      </c>
      <c r="K4466" t="s">
        <v>9621</v>
      </c>
      <c r="L4466" t="str">
        <f t="shared" si="457"/>
        <v>WEEK 29</v>
      </c>
      <c r="M4466" t="str">
        <f t="shared" si="463"/>
        <v>(-) 65 detik</v>
      </c>
    </row>
    <row r="4467" spans="1:13" x14ac:dyDescent="0.35">
      <c r="A4467" s="6">
        <v>2</v>
      </c>
      <c r="B4467" s="6" t="s">
        <v>5791</v>
      </c>
      <c r="C4467" s="6" t="s">
        <v>5791</v>
      </c>
      <c r="D4467" s="6" t="str">
        <f t="shared" si="458"/>
        <v>2-BHCU5014588</v>
      </c>
      <c r="E4467" s="7">
        <f t="shared" si="459"/>
        <v>45129.308932060179</v>
      </c>
      <c r="F4467" s="8">
        <v>45129.454765393515</v>
      </c>
      <c r="G4467" s="7">
        <f t="shared" si="460"/>
        <v>45129.496432060179</v>
      </c>
      <c r="H4467" s="2">
        <f>LOOKUP(2,1/(Sheet1!$D:$D=C4467)/(Sheet1!$E:$E&gt;=E4467)/(Sheet1!$E:$E&lt;=G4467),(Sheet1!$E:$E))</f>
        <v>45129.4554584375</v>
      </c>
      <c r="I4467" t="str">
        <f t="shared" si="456"/>
        <v>0:01:00</v>
      </c>
      <c r="J4467" t="s">
        <v>8471</v>
      </c>
      <c r="K4467" t="s">
        <v>9621</v>
      </c>
      <c r="L4467" t="str">
        <f t="shared" si="457"/>
        <v>WEEK 29</v>
      </c>
      <c r="M4467" t="str">
        <f t="shared" si="463"/>
        <v>(-) 65 detik</v>
      </c>
    </row>
    <row r="4468" spans="1:13" x14ac:dyDescent="0.35">
      <c r="A4468" s="6">
        <v>1</v>
      </c>
      <c r="B4468" s="6" t="s">
        <v>1978</v>
      </c>
      <c r="C4468" s="6" t="s">
        <v>1978</v>
      </c>
      <c r="D4468" s="6" t="str">
        <f t="shared" si="458"/>
        <v>1-MSKU4757744</v>
      </c>
      <c r="E4468" s="7">
        <f t="shared" si="459"/>
        <v>45129.303348726848</v>
      </c>
      <c r="F4468" s="8">
        <v>45129.449182060183</v>
      </c>
      <c r="G4468" s="7">
        <f t="shared" si="460"/>
        <v>45129.490848726848</v>
      </c>
      <c r="H4468" s="2">
        <f>LOOKUP(2,1/(Sheet1!$D:$D=C4468)/(Sheet1!$E:$E&gt;=E4468)/(Sheet1!$E:$E&lt;=G4468),(Sheet1!$E:$E))</f>
        <v>45129.449810925929</v>
      </c>
      <c r="I4468" t="str">
        <f t="shared" si="456"/>
        <v>0:00:54</v>
      </c>
      <c r="J4468" t="s">
        <v>8471</v>
      </c>
      <c r="K4468" t="s">
        <v>9621</v>
      </c>
      <c r="L4468" t="str">
        <f t="shared" si="457"/>
        <v>WEEK 29</v>
      </c>
      <c r="M4468" t="str">
        <f t="shared" si="463"/>
        <v>(-) 65 detik</v>
      </c>
    </row>
    <row r="4469" spans="1:13" x14ac:dyDescent="0.35">
      <c r="A4469" s="6">
        <v>3</v>
      </c>
      <c r="B4469" s="6" t="s">
        <v>7951</v>
      </c>
      <c r="C4469" s="6" t="s">
        <v>7951</v>
      </c>
      <c r="D4469" s="6" t="str">
        <f t="shared" si="458"/>
        <v>3-UETU5824627</v>
      </c>
      <c r="E4469" s="7">
        <f t="shared" si="459"/>
        <v>45129.300746840272</v>
      </c>
      <c r="F4469" s="8">
        <v>45129.446580173608</v>
      </c>
      <c r="G4469" s="7">
        <f t="shared" si="460"/>
        <v>45129.488246840272</v>
      </c>
      <c r="H4469" s="2">
        <f>LOOKUP(2,1/(Sheet1!$D:$D=C4469)/(Sheet1!$E:$E&gt;=E4469)/(Sheet1!$E:$E&lt;=G4469),(Sheet1!$E:$E))</f>
        <v>45129.44683108796</v>
      </c>
      <c r="I4469" t="str">
        <f t="shared" si="456"/>
        <v>0:00:22</v>
      </c>
      <c r="J4469" t="s">
        <v>8471</v>
      </c>
      <c r="K4469" t="s">
        <v>9621</v>
      </c>
      <c r="L4469" t="str">
        <f t="shared" si="457"/>
        <v>WEEK 29</v>
      </c>
      <c r="M4469" t="str">
        <f t="shared" si="463"/>
        <v>(-) 30 detik</v>
      </c>
    </row>
    <row r="4470" spans="1:13" x14ac:dyDescent="0.35">
      <c r="A4470" s="6">
        <v>4</v>
      </c>
      <c r="B4470" s="6" t="s">
        <v>5445</v>
      </c>
      <c r="C4470" s="6" t="s">
        <v>5445</v>
      </c>
      <c r="D4470" s="6" t="str">
        <f t="shared" si="458"/>
        <v>4-TGBU4036120</v>
      </c>
      <c r="E4470" s="7">
        <f t="shared" si="459"/>
        <v>45129.300044791664</v>
      </c>
      <c r="F4470" s="8">
        <v>45129.445878125</v>
      </c>
      <c r="G4470" s="7">
        <f t="shared" si="460"/>
        <v>45129.487544791664</v>
      </c>
      <c r="H4470" s="2">
        <f>LOOKUP(2,1/(Sheet1!$D:$D=C4470)/(Sheet1!$E:$E&gt;=E4470)/(Sheet1!$E:$E&lt;=G4470),(Sheet1!$E:$E))</f>
        <v>45129.445083761573</v>
      </c>
      <c r="I4470" t="str">
        <f t="shared" si="456"/>
        <v>+0:01:09</v>
      </c>
      <c r="J4470" t="s">
        <v>9651</v>
      </c>
      <c r="K4470" t="s">
        <v>9621</v>
      </c>
      <c r="L4470" t="str">
        <f t="shared" si="457"/>
        <v>WEEK 29</v>
      </c>
    </row>
    <row r="4471" spans="1:13" x14ac:dyDescent="0.35">
      <c r="A4471" s="6">
        <v>4</v>
      </c>
      <c r="B4471" s="6" t="s">
        <v>7214</v>
      </c>
      <c r="C4471" s="6" t="s">
        <v>7214</v>
      </c>
      <c r="D4471" s="6" t="str">
        <f t="shared" si="458"/>
        <v>4-TGBU6986375</v>
      </c>
      <c r="E4471" s="7">
        <f t="shared" si="459"/>
        <v>45129.295440972222</v>
      </c>
      <c r="F4471" s="8">
        <v>45129.441274305558</v>
      </c>
      <c r="G4471" s="7">
        <f t="shared" si="460"/>
        <v>45129.482940972222</v>
      </c>
      <c r="H4471" s="2">
        <f>LOOKUP(2,1/(Sheet1!$D:$D=C4471)/(Sheet1!$E:$E&gt;=E4471)/(Sheet1!$E:$E&lt;=G4471),(Sheet1!$E:$E))</f>
        <v>45129.441715532404</v>
      </c>
      <c r="I4471" t="str">
        <f t="shared" si="456"/>
        <v>0:00:38</v>
      </c>
      <c r="J4471" t="s">
        <v>8471</v>
      </c>
      <c r="K4471" t="s">
        <v>9621</v>
      </c>
      <c r="L4471" t="str">
        <f t="shared" si="457"/>
        <v>WEEK 29</v>
      </c>
      <c r="M4471" t="str">
        <f>IF(I4471&lt;="0:00:05","(-) 5 detik",IF(I4471&lt;="0:00:15","(-) 15 detik",IF(I4471&lt;="0:00:30","(-) 30 detik","(-) 65 detik")))</f>
        <v>(-) 65 detik</v>
      </c>
    </row>
    <row r="4472" spans="1:13" x14ac:dyDescent="0.35">
      <c r="A4472" s="6">
        <v>4</v>
      </c>
      <c r="B4472" s="6" t="s">
        <v>5388</v>
      </c>
      <c r="C4472" s="6" t="s">
        <v>5388</v>
      </c>
      <c r="D4472" s="6" t="str">
        <f t="shared" si="458"/>
        <v>4-TCNU4731890</v>
      </c>
      <c r="E4472" s="7">
        <f t="shared" si="459"/>
        <v>45129.292533761574</v>
      </c>
      <c r="F4472" s="8">
        <v>45129.43836709491</v>
      </c>
      <c r="G4472" s="7">
        <f t="shared" si="460"/>
        <v>45129.480033761574</v>
      </c>
      <c r="H4472" s="2">
        <f>LOOKUP(2,1/(Sheet1!$D:$D=C4472)/(Sheet1!$E:$E&gt;=E4472)/(Sheet1!$E:$E&lt;=G4472),(Sheet1!$E:$E))</f>
        <v>45129.439016215278</v>
      </c>
      <c r="I4472" t="str">
        <f t="shared" si="456"/>
        <v>0:00:56</v>
      </c>
      <c r="J4472" t="s">
        <v>8471</v>
      </c>
      <c r="K4472" t="s">
        <v>9621</v>
      </c>
      <c r="L4472" t="str">
        <f t="shared" si="457"/>
        <v>WEEK 29</v>
      </c>
      <c r="M4472" t="str">
        <f>IF(I4472&lt;="0:00:05","(-) 5 detik",IF(I4472&lt;="0:00:15","(-) 15 detik",IF(I4472&lt;="0:00:30","(-) 30 detik","(-) 65 detik")))</f>
        <v>(-) 65 detik</v>
      </c>
    </row>
    <row r="4473" spans="1:13" x14ac:dyDescent="0.35">
      <c r="A4473" s="6">
        <v>1</v>
      </c>
      <c r="B4473" s="6" t="s">
        <v>4155</v>
      </c>
      <c r="C4473" s="6" t="s">
        <v>4155</v>
      </c>
      <c r="D4473" s="6" t="str">
        <f t="shared" si="458"/>
        <v>1-OOLU8886356</v>
      </c>
      <c r="E4473" s="7">
        <f t="shared" si="459"/>
        <v>45129.292305787036</v>
      </c>
      <c r="F4473" s="8">
        <v>45129.438139120371</v>
      </c>
      <c r="G4473" s="7">
        <f t="shared" si="460"/>
        <v>45129.479805787036</v>
      </c>
      <c r="H4473" s="2">
        <f>LOOKUP(2,1/(Sheet1!$D:$D=C4473)/(Sheet1!$E:$E&gt;=E4473)/(Sheet1!$E:$E&lt;=G4473),(Sheet1!$E:$E))</f>
        <v>45129.437654374997</v>
      </c>
      <c r="I4473" t="str">
        <f t="shared" si="456"/>
        <v>+0:00:42</v>
      </c>
      <c r="J4473" t="s">
        <v>9651</v>
      </c>
      <c r="K4473" t="s">
        <v>9621</v>
      </c>
      <c r="L4473" t="str">
        <f t="shared" si="457"/>
        <v>WEEK 29</v>
      </c>
    </row>
    <row r="4474" spans="1:13" x14ac:dyDescent="0.35">
      <c r="A4474" s="6">
        <v>3</v>
      </c>
      <c r="B4474" s="6" t="s">
        <v>317</v>
      </c>
      <c r="C4474" s="6" t="s">
        <v>317</v>
      </c>
      <c r="D4474" s="6" t="str">
        <f t="shared" si="458"/>
        <v>3-EGSU9154955</v>
      </c>
      <c r="E4474" s="7">
        <f t="shared" si="459"/>
        <v>45129.291391550927</v>
      </c>
      <c r="F4474" s="8">
        <v>45129.437224884263</v>
      </c>
      <c r="G4474" s="7">
        <f t="shared" si="460"/>
        <v>45129.478891550927</v>
      </c>
      <c r="H4474" s="2">
        <f>LOOKUP(2,1/(Sheet1!$D:$D=C4474)/(Sheet1!$E:$E&gt;=E4474)/(Sheet1!$E:$E&lt;=G4474),(Sheet1!$E:$E))</f>
        <v>45129.437959351853</v>
      </c>
      <c r="I4474" t="str">
        <f t="shared" si="456"/>
        <v>0:01:03</v>
      </c>
      <c r="J4474" t="s">
        <v>8471</v>
      </c>
      <c r="K4474" t="s">
        <v>9621</v>
      </c>
      <c r="L4474" t="str">
        <f t="shared" si="457"/>
        <v>WEEK 29</v>
      </c>
      <c r="M4474" t="str">
        <f>IF(I4474&lt;="0:00:05","(-) 5 detik",IF(I4474&lt;="0:00:15","(-) 15 detik",IF(I4474&lt;="0:00:30","(-) 30 detik","(-) 65 detik")))</f>
        <v>(-) 65 detik</v>
      </c>
    </row>
    <row r="4475" spans="1:13" x14ac:dyDescent="0.35">
      <c r="A4475" s="6">
        <v>2</v>
      </c>
      <c r="B4475" s="6" t="s">
        <v>6028</v>
      </c>
      <c r="C4475" s="6" t="s">
        <v>6028</v>
      </c>
      <c r="D4475" s="6" t="str">
        <f t="shared" si="458"/>
        <v>2-CSNU7963928</v>
      </c>
      <c r="E4475" s="7">
        <f t="shared" si="459"/>
        <v>45129.291160497683</v>
      </c>
      <c r="F4475" s="8">
        <v>45129.436993831019</v>
      </c>
      <c r="G4475" s="7">
        <f t="shared" si="460"/>
        <v>45129.478660497683</v>
      </c>
      <c r="H4475" s="2">
        <f>LOOKUP(2,1/(Sheet1!$D:$D=C4475)/(Sheet1!$E:$E&gt;=E4475)/(Sheet1!$E:$E&lt;=G4475),(Sheet1!$E:$E))</f>
        <v>45129.437098854163</v>
      </c>
      <c r="I4475" t="str">
        <f t="shared" si="456"/>
        <v>0:00:09</v>
      </c>
      <c r="J4475" t="s">
        <v>8471</v>
      </c>
      <c r="K4475" t="s">
        <v>9621</v>
      </c>
      <c r="L4475" t="str">
        <f t="shared" si="457"/>
        <v>WEEK 29</v>
      </c>
      <c r="M4475" t="str">
        <f>IF(I4475&lt;="0:00:05","(-) 5 detik",IF(I4475&lt;="0:00:15","(-) 15 detik",IF(I4475&lt;="0:00:30","(-) 30 detik","(-) 65 detik")))</f>
        <v>(-) 15 detik</v>
      </c>
    </row>
    <row r="4476" spans="1:13" x14ac:dyDescent="0.35">
      <c r="A4476" s="6">
        <v>3</v>
      </c>
      <c r="B4476" s="6" t="s">
        <v>7207</v>
      </c>
      <c r="C4476" s="6" t="s">
        <v>7207</v>
      </c>
      <c r="D4476" s="6" t="str">
        <f t="shared" si="458"/>
        <v>3-TGBU6087030</v>
      </c>
      <c r="E4476" s="7">
        <f t="shared" si="459"/>
        <v>45129.289911030093</v>
      </c>
      <c r="F4476" s="8">
        <v>45129.435744363429</v>
      </c>
      <c r="G4476" s="7">
        <f t="shared" si="460"/>
        <v>45129.477411030093</v>
      </c>
      <c r="H4476" s="2">
        <f>LOOKUP(2,1/(Sheet1!$D:$D=C4476)/(Sheet1!$E:$E&gt;=E4476)/(Sheet1!$E:$E&lt;=G4476),(Sheet1!$E:$E))</f>
        <v>45129.436270833336</v>
      </c>
      <c r="I4476" t="str">
        <f t="shared" si="456"/>
        <v>0:00:45</v>
      </c>
      <c r="J4476" t="s">
        <v>8471</v>
      </c>
      <c r="K4476" t="s">
        <v>9621</v>
      </c>
      <c r="L4476" t="str">
        <f t="shared" si="457"/>
        <v>WEEK 29</v>
      </c>
      <c r="M4476" t="str">
        <f>IF(I4476&lt;="0:00:05","(-) 5 detik",IF(I4476&lt;="0:00:15","(-) 15 detik",IF(I4476&lt;="0:00:30","(-) 30 detik","(-) 65 detik")))</f>
        <v>(-) 65 detik</v>
      </c>
    </row>
    <row r="4477" spans="1:13" x14ac:dyDescent="0.35">
      <c r="A4477" s="6">
        <v>3</v>
      </c>
      <c r="B4477" s="6" t="s">
        <v>7918</v>
      </c>
      <c r="C4477" s="6" t="s">
        <v>7918</v>
      </c>
      <c r="D4477" s="6" t="str">
        <f t="shared" si="458"/>
        <v>3-TGHU5112510</v>
      </c>
      <c r="E4477" s="7">
        <f t="shared" si="459"/>
        <v>45129.288231018516</v>
      </c>
      <c r="F4477" s="8">
        <v>45129.434064351852</v>
      </c>
      <c r="G4477" s="7">
        <f t="shared" si="460"/>
        <v>45129.475731018516</v>
      </c>
      <c r="H4477" s="2">
        <f>LOOKUP(2,1/(Sheet1!$D:$D=C4477)/(Sheet1!$E:$E&gt;=E4477)/(Sheet1!$E:$E&lt;=G4477),(Sheet1!$E:$E))</f>
        <v>45129.434536504632</v>
      </c>
      <c r="I4477" t="str">
        <f t="shared" si="456"/>
        <v>0:00:41</v>
      </c>
      <c r="J4477" t="s">
        <v>8471</v>
      </c>
      <c r="K4477" t="s">
        <v>9621</v>
      </c>
      <c r="L4477" t="str">
        <f t="shared" si="457"/>
        <v>WEEK 29</v>
      </c>
      <c r="M4477" t="str">
        <f>IF(I4477&lt;="0:00:05","(-) 5 detik",IF(I4477&lt;="0:00:15","(-) 15 detik",IF(I4477&lt;="0:00:30","(-) 30 detik","(-) 65 detik")))</f>
        <v>(-) 65 detik</v>
      </c>
    </row>
    <row r="4478" spans="1:13" x14ac:dyDescent="0.35">
      <c r="A4478" s="6">
        <v>2</v>
      </c>
      <c r="B4478" s="6" t="s">
        <v>6832</v>
      </c>
      <c r="C4478" s="6" t="s">
        <v>6832</v>
      </c>
      <c r="D4478" s="6" t="str">
        <f t="shared" si="458"/>
        <v>2-OOLU6984651</v>
      </c>
      <c r="E4478" s="7">
        <f t="shared" si="459"/>
        <v>45129.285795138887</v>
      </c>
      <c r="F4478" s="8">
        <v>45129.431628472223</v>
      </c>
      <c r="G4478" s="7">
        <f t="shared" si="460"/>
        <v>45129.473295138887</v>
      </c>
      <c r="H4478" s="2">
        <f>LOOKUP(2,1/(Sheet1!$D:$D=C4478)/(Sheet1!$E:$E&gt;=E4478)/(Sheet1!$E:$E&lt;=G4478),(Sheet1!$E:$E))</f>
        <v>45129.431328506944</v>
      </c>
      <c r="I4478" t="str">
        <f t="shared" si="456"/>
        <v>+0:00:26</v>
      </c>
      <c r="J4478" t="s">
        <v>9651</v>
      </c>
      <c r="K4478" t="s">
        <v>9621</v>
      </c>
      <c r="L4478" t="str">
        <f t="shared" si="457"/>
        <v>WEEK 29</v>
      </c>
    </row>
    <row r="4479" spans="1:13" x14ac:dyDescent="0.35">
      <c r="A4479" s="6">
        <v>3</v>
      </c>
      <c r="B4479" s="6" t="s">
        <v>7863</v>
      </c>
      <c r="C4479" s="6" t="s">
        <v>7863</v>
      </c>
      <c r="D4479" s="6" t="str">
        <f t="shared" si="458"/>
        <v>3-TCKU6654210</v>
      </c>
      <c r="E4479" s="7">
        <f t="shared" si="459"/>
        <v>45129.285208136571</v>
      </c>
      <c r="F4479" s="8">
        <v>45129.431041469907</v>
      </c>
      <c r="G4479" s="7">
        <f t="shared" si="460"/>
        <v>45129.472708136571</v>
      </c>
      <c r="H4479" s="2">
        <f>LOOKUP(2,1/(Sheet1!$D:$D=C4479)/(Sheet1!$E:$E&gt;=E4479)/(Sheet1!$E:$E&lt;=G4479),(Sheet1!$E:$E))</f>
        <v>45129.431677581022</v>
      </c>
      <c r="I4479" t="str">
        <f t="shared" si="456"/>
        <v>0:00:55</v>
      </c>
      <c r="J4479" t="s">
        <v>8471</v>
      </c>
      <c r="K4479" t="s">
        <v>9621</v>
      </c>
      <c r="L4479" t="str">
        <f t="shared" si="457"/>
        <v>WEEK 29</v>
      </c>
      <c r="M4479" t="str">
        <f>IF(I4479&lt;="0:00:05","(-) 5 detik",IF(I4479&lt;="0:00:15","(-) 15 detik",IF(I4479&lt;="0:00:30","(-) 30 detik","(-) 65 detik")))</f>
        <v>(-) 65 detik</v>
      </c>
    </row>
    <row r="4480" spans="1:13" x14ac:dyDescent="0.35">
      <c r="A4480" s="6">
        <v>2</v>
      </c>
      <c r="B4480" s="6" t="s">
        <v>5834</v>
      </c>
      <c r="C4480" s="6" t="s">
        <v>5834</v>
      </c>
      <c r="D4480" s="6" t="str">
        <f t="shared" si="458"/>
        <v>2-BSIU9380830</v>
      </c>
      <c r="E4480" s="7">
        <f t="shared" si="459"/>
        <v>45129.281427118054</v>
      </c>
      <c r="F4480" s="8">
        <v>45129.42726045139</v>
      </c>
      <c r="G4480" s="7">
        <f t="shared" si="460"/>
        <v>45129.468927118054</v>
      </c>
      <c r="H4480" s="2">
        <f>LOOKUP(2,1/(Sheet1!$D:$D=C4480)/(Sheet1!$E:$E&gt;=E4480)/(Sheet1!$E:$E&lt;=G4480),(Sheet1!$E:$E))</f>
        <v>45129.426992280096</v>
      </c>
      <c r="I4480" t="str">
        <f t="shared" si="456"/>
        <v>+0:00:23</v>
      </c>
      <c r="J4480" t="s">
        <v>9651</v>
      </c>
      <c r="K4480" t="s">
        <v>9621</v>
      </c>
      <c r="L4480" t="str">
        <f t="shared" si="457"/>
        <v>WEEK 29</v>
      </c>
    </row>
    <row r="4481" spans="1:13" x14ac:dyDescent="0.35">
      <c r="A4481" s="6">
        <v>3</v>
      </c>
      <c r="B4481" s="6" t="s">
        <v>357</v>
      </c>
      <c r="C4481" s="6" t="s">
        <v>357</v>
      </c>
      <c r="D4481" s="6" t="str">
        <f t="shared" si="458"/>
        <v>3-EMCU8543906</v>
      </c>
      <c r="E4481" s="7">
        <f t="shared" si="459"/>
        <v>45129.281422719905</v>
      </c>
      <c r="F4481" s="8">
        <v>45129.427256053241</v>
      </c>
      <c r="G4481" s="7">
        <f t="shared" si="460"/>
        <v>45129.468922719905</v>
      </c>
      <c r="H4481" s="2">
        <f>LOOKUP(2,1/(Sheet1!$D:$D=C4481)/(Sheet1!$E:$E&gt;=E4481)/(Sheet1!$E:$E&lt;=G4481),(Sheet1!$E:$E))</f>
        <v>45129.426883842592</v>
      </c>
      <c r="I4481" t="str">
        <f t="shared" si="456"/>
        <v>+0:00:32</v>
      </c>
      <c r="J4481" t="s">
        <v>9651</v>
      </c>
      <c r="K4481" t="s">
        <v>9621</v>
      </c>
      <c r="L4481" t="str">
        <f t="shared" si="457"/>
        <v>WEEK 29</v>
      </c>
    </row>
    <row r="4482" spans="1:13" x14ac:dyDescent="0.35">
      <c r="A4482" s="6">
        <v>4</v>
      </c>
      <c r="B4482" s="6" t="s">
        <v>6774</v>
      </c>
      <c r="C4482" s="6" t="s">
        <v>6774</v>
      </c>
      <c r="D4482" s="6" t="str">
        <f t="shared" si="458"/>
        <v>4-OCGU8038560</v>
      </c>
      <c r="E4482" s="7">
        <f t="shared" si="459"/>
        <v>45129.281301817129</v>
      </c>
      <c r="F4482" s="8">
        <v>45129.427135150465</v>
      </c>
      <c r="G4482" s="7">
        <f t="shared" si="460"/>
        <v>45129.468801817129</v>
      </c>
      <c r="H4482" s="2">
        <f>LOOKUP(2,1/(Sheet1!$D:$D=C4482)/(Sheet1!$E:$E&gt;=E4482)/(Sheet1!$E:$E&lt;=G4482),(Sheet1!$E:$E))</f>
        <v>45129.427079756948</v>
      </c>
      <c r="I4482" t="str">
        <f t="shared" ref="I4482:I4545" si="464">IF(H4482-F4482&gt;0, TEXT(ABS(H4482-F4482),"h:mm:ss"), "+"&amp;TEXT(ABS(F4482-H4482),"h:mm:ss"))</f>
        <v>+0:00:05</v>
      </c>
      <c r="J4482" t="s">
        <v>9651</v>
      </c>
      <c r="K4482" t="s">
        <v>9621</v>
      </c>
      <c r="L4482" t="str">
        <f t="shared" ref="L4482:L4545" si="465">CONCATENATE("WEEK ",WEEKNUM(F4482,21))</f>
        <v>WEEK 29</v>
      </c>
    </row>
    <row r="4483" spans="1:13" x14ac:dyDescent="0.35">
      <c r="A4483" s="6">
        <v>4</v>
      </c>
      <c r="B4483" s="6" t="s">
        <v>7425</v>
      </c>
      <c r="C4483" s="6" t="s">
        <v>7425</v>
      </c>
      <c r="D4483" s="6" t="str">
        <f t="shared" ref="D4483:D4546" si="466">A4483&amp;"-"&amp;C4483</f>
        <v>4-UETU2745587</v>
      </c>
      <c r="E4483" s="7">
        <f t="shared" ref="E4483:E4546" si="467">F4483-TIMEVALUE("03:30:00")</f>
        <v>45129.268302314813</v>
      </c>
      <c r="F4483" s="8">
        <v>45129.414135648149</v>
      </c>
      <c r="G4483" s="7">
        <f t="shared" ref="G4483:G4546" si="468">F4483+TIMEVALUE("01:00:00")</f>
        <v>45129.455802314813</v>
      </c>
      <c r="H4483" s="2">
        <f>LOOKUP(2,1/(Sheet1!$D:$D=C4483)/(Sheet1!$E:$E&gt;=E4483)/(Sheet1!$E:$E&lt;=G4483),(Sheet1!$E:$E))</f>
        <v>45129.414811817129</v>
      </c>
      <c r="I4483" t="str">
        <f t="shared" si="464"/>
        <v>0:00:58</v>
      </c>
      <c r="J4483" t="s">
        <v>8471</v>
      </c>
      <c r="K4483" t="s">
        <v>9621</v>
      </c>
      <c r="L4483" t="str">
        <f t="shared" si="465"/>
        <v>WEEK 29</v>
      </c>
      <c r="M4483" t="str">
        <f>IF(I4483&lt;="0:00:05","(-) 5 detik",IF(I4483&lt;="0:00:15","(-) 15 detik",IF(I4483&lt;="0:00:30","(-) 30 detik","(-) 65 detik")))</f>
        <v>(-) 65 detik</v>
      </c>
    </row>
    <row r="4484" spans="1:13" x14ac:dyDescent="0.35">
      <c r="A4484" s="6">
        <v>3</v>
      </c>
      <c r="B4484" s="6" t="s">
        <v>6194</v>
      </c>
      <c r="C4484" s="6" t="s">
        <v>6194</v>
      </c>
      <c r="D4484" s="6" t="str">
        <f t="shared" si="466"/>
        <v>3-EITU1046062</v>
      </c>
      <c r="E4484" s="7">
        <f t="shared" si="467"/>
        <v>45129.26646126157</v>
      </c>
      <c r="F4484" s="8">
        <v>45129.412294594906</v>
      </c>
      <c r="G4484" s="7">
        <f t="shared" si="468"/>
        <v>45129.45396126157</v>
      </c>
      <c r="H4484" s="2">
        <f>LOOKUP(2,1/(Sheet1!$D:$D=C4484)/(Sheet1!$E:$E&gt;=E4484)/(Sheet1!$E:$E&lt;=G4484),(Sheet1!$E:$E))</f>
        <v>45129.412915092595</v>
      </c>
      <c r="I4484" t="str">
        <f t="shared" si="464"/>
        <v>0:00:54</v>
      </c>
      <c r="J4484" t="s">
        <v>8471</v>
      </c>
      <c r="K4484" t="s">
        <v>9621</v>
      </c>
      <c r="L4484" t="str">
        <f t="shared" si="465"/>
        <v>WEEK 29</v>
      </c>
      <c r="M4484" t="str">
        <f>IF(I4484&lt;="0:00:05","(-) 5 detik",IF(I4484&lt;="0:00:15","(-) 15 detik",IF(I4484&lt;="0:00:30","(-) 30 detik","(-) 65 detik")))</f>
        <v>(-) 65 detik</v>
      </c>
    </row>
    <row r="4485" spans="1:13" x14ac:dyDescent="0.35">
      <c r="A4485" s="6">
        <v>3</v>
      </c>
      <c r="B4485" s="6" t="s">
        <v>7192</v>
      </c>
      <c r="C4485" s="6" t="s">
        <v>7192</v>
      </c>
      <c r="D4485" s="6" t="str">
        <f t="shared" si="466"/>
        <v>3-TGBU2721887</v>
      </c>
      <c r="E4485" s="7">
        <f t="shared" si="467"/>
        <v>45129.260106284717</v>
      </c>
      <c r="F4485" s="8">
        <v>45129.405939618053</v>
      </c>
      <c r="G4485" s="7">
        <f t="shared" si="468"/>
        <v>45129.447606284717</v>
      </c>
      <c r="H4485" s="2">
        <f>LOOKUP(2,1/(Sheet1!$D:$D=C4485)/(Sheet1!$E:$E&gt;=E4485)/(Sheet1!$E:$E&lt;=G4485),(Sheet1!$E:$E))</f>
        <v>45129.406548125</v>
      </c>
      <c r="I4485" t="str">
        <f t="shared" si="464"/>
        <v>0:00:53</v>
      </c>
      <c r="J4485" t="s">
        <v>8471</v>
      </c>
      <c r="K4485" t="s">
        <v>9621</v>
      </c>
      <c r="L4485" t="str">
        <f t="shared" si="465"/>
        <v>WEEK 29</v>
      </c>
      <c r="M4485" t="str">
        <f>IF(I4485&lt;="0:00:05","(-) 5 detik",IF(I4485&lt;="0:00:15","(-) 15 detik",IF(I4485&lt;="0:00:30","(-) 30 detik","(-) 65 detik")))</f>
        <v>(-) 65 detik</v>
      </c>
    </row>
    <row r="4486" spans="1:13" x14ac:dyDescent="0.35">
      <c r="A4486" s="6">
        <v>2</v>
      </c>
      <c r="B4486" s="6" t="s">
        <v>5993</v>
      </c>
      <c r="C4486" s="6" t="s">
        <v>5993</v>
      </c>
      <c r="D4486" s="6" t="str">
        <f t="shared" si="466"/>
        <v>2-CSNU1079709</v>
      </c>
      <c r="E4486" s="7">
        <f t="shared" si="467"/>
        <v>45129.258329363423</v>
      </c>
      <c r="F4486" s="8">
        <v>45129.404162696759</v>
      </c>
      <c r="G4486" s="7">
        <f t="shared" si="468"/>
        <v>45129.445829363423</v>
      </c>
      <c r="H4486" s="2">
        <f>LOOKUP(2,1/(Sheet1!$D:$D=C4486)/(Sheet1!$E:$E&gt;=E4486)/(Sheet1!$E:$E&lt;=G4486),(Sheet1!$E:$E))</f>
        <v>45129.404864016207</v>
      </c>
      <c r="I4486" t="str">
        <f t="shared" si="464"/>
        <v>0:01:01</v>
      </c>
      <c r="J4486" t="s">
        <v>8471</v>
      </c>
      <c r="K4486" t="s">
        <v>9621</v>
      </c>
      <c r="L4486" t="str">
        <f t="shared" si="465"/>
        <v>WEEK 29</v>
      </c>
      <c r="M4486" t="str">
        <f>IF(I4486&lt;="0:00:05","(-) 5 detik",IF(I4486&lt;="0:00:15","(-) 15 detik",IF(I4486&lt;="0:00:30","(-) 30 detik","(-) 65 detik")))</f>
        <v>(-) 65 detik</v>
      </c>
    </row>
    <row r="4487" spans="1:13" x14ac:dyDescent="0.35">
      <c r="A4487" s="6">
        <v>2</v>
      </c>
      <c r="B4487" s="6" t="s">
        <v>7098</v>
      </c>
      <c r="C4487" s="6" t="s">
        <v>7098</v>
      </c>
      <c r="D4487" s="6" t="str">
        <f t="shared" si="466"/>
        <v>2-TCNU2394193</v>
      </c>
      <c r="E4487" s="7">
        <f t="shared" si="467"/>
        <v>45129.255911805551</v>
      </c>
      <c r="F4487" s="8">
        <v>45129.401745138886</v>
      </c>
      <c r="G4487" s="7">
        <f t="shared" si="468"/>
        <v>45129.443411805551</v>
      </c>
      <c r="H4487" s="2">
        <f>LOOKUP(2,1/(Sheet1!$D:$D=C4487)/(Sheet1!$E:$E&gt;=E4487)/(Sheet1!$E:$E&lt;=G4487),(Sheet1!$E:$E))</f>
        <v>45129.402328124997</v>
      </c>
      <c r="I4487" t="str">
        <f t="shared" si="464"/>
        <v>0:00:50</v>
      </c>
      <c r="J4487" t="s">
        <v>8471</v>
      </c>
      <c r="K4487" t="s">
        <v>9621</v>
      </c>
      <c r="L4487" t="str">
        <f t="shared" si="465"/>
        <v>WEEK 29</v>
      </c>
      <c r="M4487" t="str">
        <f>IF(I4487&lt;="0:00:05","(-) 5 detik",IF(I4487&lt;="0:00:15","(-) 15 detik",IF(I4487&lt;="0:00:30","(-) 30 detik","(-) 65 detik")))</f>
        <v>(-) 65 detik</v>
      </c>
    </row>
    <row r="4488" spans="1:13" x14ac:dyDescent="0.35">
      <c r="A4488" s="6">
        <v>2</v>
      </c>
      <c r="B4488" s="6" t="s">
        <v>6386</v>
      </c>
      <c r="C4488" s="6" t="s">
        <v>6386</v>
      </c>
      <c r="D4488" s="6" t="str">
        <f t="shared" si="466"/>
        <v>2-HMMU6044990</v>
      </c>
      <c r="E4488" s="7">
        <f t="shared" si="467"/>
        <v>45129.230156168982</v>
      </c>
      <c r="F4488" s="8">
        <v>45129.375989502318</v>
      </c>
      <c r="G4488" s="7">
        <f t="shared" si="468"/>
        <v>45129.417656168982</v>
      </c>
      <c r="H4488" s="2">
        <f>LOOKUP(2,1/(Sheet1!$D:$D=C4488)/(Sheet1!$E:$E&gt;=E4488)/(Sheet1!$E:$E&lt;=G4488),(Sheet1!$E:$E))</f>
        <v>45129.374823449078</v>
      </c>
      <c r="I4488" t="str">
        <f t="shared" si="464"/>
        <v>+0:01:41</v>
      </c>
      <c r="J4488" t="s">
        <v>9651</v>
      </c>
      <c r="K4488" t="s">
        <v>9621</v>
      </c>
      <c r="L4488" t="str">
        <f t="shared" si="465"/>
        <v>WEEK 29</v>
      </c>
    </row>
    <row r="4489" spans="1:13" x14ac:dyDescent="0.35">
      <c r="A4489" s="6">
        <v>2</v>
      </c>
      <c r="B4489" s="6" t="s">
        <v>5759</v>
      </c>
      <c r="C4489" s="6" t="s">
        <v>5759</v>
      </c>
      <c r="D4489" s="6" t="str">
        <f t="shared" si="466"/>
        <v>2-BEAU4132553</v>
      </c>
      <c r="E4489" s="7">
        <f t="shared" si="467"/>
        <v>45129.224062187495</v>
      </c>
      <c r="F4489" s="8">
        <v>45129.369895520831</v>
      </c>
      <c r="G4489" s="7">
        <f t="shared" si="468"/>
        <v>45129.411562187495</v>
      </c>
      <c r="H4489" s="2">
        <f>LOOKUP(2,1/(Sheet1!$D:$D=C4489)/(Sheet1!$E:$E&gt;=E4489)/(Sheet1!$E:$E&lt;=G4489),(Sheet1!$E:$E))</f>
        <v>45129.370535810187</v>
      </c>
      <c r="I4489" t="str">
        <f t="shared" si="464"/>
        <v>0:00:55</v>
      </c>
      <c r="J4489" t="s">
        <v>8471</v>
      </c>
      <c r="K4489" t="s">
        <v>9621</v>
      </c>
      <c r="L4489" t="str">
        <f t="shared" si="465"/>
        <v>WEEK 29</v>
      </c>
      <c r="M4489" t="str">
        <f>IF(I4489&lt;="0:00:05","(-) 5 detik",IF(I4489&lt;="0:00:15","(-) 15 detik",IF(I4489&lt;="0:00:30","(-) 30 detik","(-) 65 detik")))</f>
        <v>(-) 65 detik</v>
      </c>
    </row>
    <row r="4490" spans="1:13" x14ac:dyDescent="0.35">
      <c r="A4490" s="6">
        <v>2</v>
      </c>
      <c r="B4490" s="6" t="s">
        <v>6460</v>
      </c>
      <c r="C4490" s="6" t="s">
        <v>6460</v>
      </c>
      <c r="D4490" s="6" t="str">
        <f t="shared" si="466"/>
        <v>2-KOCU4142972</v>
      </c>
      <c r="E4490" s="7">
        <f t="shared" si="467"/>
        <v>45129.219086689809</v>
      </c>
      <c r="F4490" s="8">
        <v>45129.364920023145</v>
      </c>
      <c r="G4490" s="7">
        <f t="shared" si="468"/>
        <v>45129.406586689809</v>
      </c>
      <c r="H4490" s="2">
        <f>LOOKUP(2,1/(Sheet1!$D:$D=C4490)/(Sheet1!$E:$E&gt;=E4490)/(Sheet1!$E:$E&lt;=G4490),(Sheet1!$E:$E))</f>
        <v>45129.364498356481</v>
      </c>
      <c r="I4490" t="str">
        <f t="shared" si="464"/>
        <v>+0:00:36</v>
      </c>
      <c r="J4490" t="s">
        <v>9651</v>
      </c>
      <c r="K4490" t="s">
        <v>9621</v>
      </c>
      <c r="L4490" t="str">
        <f t="shared" si="465"/>
        <v>WEEK 29</v>
      </c>
    </row>
    <row r="4491" spans="1:13" x14ac:dyDescent="0.35">
      <c r="A4491" s="6">
        <v>1</v>
      </c>
      <c r="B4491" s="6" t="s">
        <v>581</v>
      </c>
      <c r="C4491" s="6" t="s">
        <v>581</v>
      </c>
      <c r="D4491" s="6" t="str">
        <f t="shared" si="466"/>
        <v>1-KOCU4932766</v>
      </c>
      <c r="E4491" s="7">
        <f t="shared" si="467"/>
        <v>45129.217196990736</v>
      </c>
      <c r="F4491" s="8">
        <v>45129.363030324072</v>
      </c>
      <c r="G4491" s="7">
        <f t="shared" si="468"/>
        <v>45129.404696990736</v>
      </c>
      <c r="H4491" s="2">
        <f>LOOKUP(2,1/(Sheet1!$D:$D=C4491)/(Sheet1!$E:$E&gt;=E4491)/(Sheet1!$E:$E&lt;=G4491),(Sheet1!$E:$E))</f>
        <v>45129.362550358797</v>
      </c>
      <c r="I4491" t="str">
        <f t="shared" si="464"/>
        <v>+0:00:41</v>
      </c>
      <c r="J4491" t="s">
        <v>9651</v>
      </c>
      <c r="K4491" t="s">
        <v>9621</v>
      </c>
      <c r="L4491" t="str">
        <f t="shared" si="465"/>
        <v>WEEK 29</v>
      </c>
    </row>
    <row r="4492" spans="1:13" x14ac:dyDescent="0.35">
      <c r="A4492" s="6">
        <v>2</v>
      </c>
      <c r="B4492" s="6" t="s">
        <v>6474</v>
      </c>
      <c r="C4492" s="6" t="s">
        <v>6474</v>
      </c>
      <c r="D4492" s="6" t="str">
        <f t="shared" si="466"/>
        <v>2-KOCU5217269</v>
      </c>
      <c r="E4492" s="7">
        <f t="shared" si="467"/>
        <v>45129.216065277775</v>
      </c>
      <c r="F4492" s="8">
        <v>45129.361898611111</v>
      </c>
      <c r="G4492" s="7">
        <f t="shared" si="468"/>
        <v>45129.403565277775</v>
      </c>
      <c r="H4492" s="2">
        <f>LOOKUP(2,1/(Sheet1!$D:$D=C4492)/(Sheet1!$E:$E&gt;=E4492)/(Sheet1!$E:$E&lt;=G4492),(Sheet1!$E:$E))</f>
        <v>45129.361424988427</v>
      </c>
      <c r="I4492" t="str">
        <f t="shared" si="464"/>
        <v>+0:00:41</v>
      </c>
      <c r="J4492" t="s">
        <v>9651</v>
      </c>
      <c r="K4492" t="s">
        <v>9621</v>
      </c>
      <c r="L4492" t="str">
        <f t="shared" si="465"/>
        <v>WEEK 29</v>
      </c>
    </row>
    <row r="4493" spans="1:13" x14ac:dyDescent="0.35">
      <c r="A4493" s="6">
        <v>3</v>
      </c>
      <c r="B4493" s="6" t="s">
        <v>7387</v>
      </c>
      <c r="C4493" s="6" t="s">
        <v>7387</v>
      </c>
      <c r="D4493" s="6" t="str">
        <f t="shared" si="466"/>
        <v>3-TRHU7070610</v>
      </c>
      <c r="E4493" s="7">
        <f t="shared" si="467"/>
        <v>45129.206557523146</v>
      </c>
      <c r="F4493" s="8">
        <v>45129.352390856482</v>
      </c>
      <c r="G4493" s="7">
        <f t="shared" si="468"/>
        <v>45129.394057523146</v>
      </c>
      <c r="H4493" s="2">
        <f>LOOKUP(2,1/(Sheet1!$D:$D=C4493)/(Sheet1!$E:$E&gt;=E4493)/(Sheet1!$E:$E&lt;=G4493),(Sheet1!$E:$E))</f>
        <v>45129.334815416667</v>
      </c>
      <c r="I4493" t="str">
        <f t="shared" si="464"/>
        <v>+0:25:19</v>
      </c>
      <c r="J4493" t="s">
        <v>9651</v>
      </c>
      <c r="K4493" t="s">
        <v>9621</v>
      </c>
      <c r="L4493" t="str">
        <f t="shared" si="465"/>
        <v>WEEK 29</v>
      </c>
    </row>
    <row r="4494" spans="1:13" x14ac:dyDescent="0.35">
      <c r="A4494" s="6">
        <v>4</v>
      </c>
      <c r="B4494" s="6" t="s">
        <v>6158</v>
      </c>
      <c r="C4494" s="6" t="s">
        <v>6158</v>
      </c>
      <c r="D4494" s="6" t="str">
        <f t="shared" si="466"/>
        <v>4-EGHU9193578</v>
      </c>
      <c r="E4494" s="7">
        <f t="shared" si="467"/>
        <v>45129.181389201389</v>
      </c>
      <c r="F4494" s="8">
        <v>45129.327222534725</v>
      </c>
      <c r="G4494" s="7">
        <f t="shared" si="468"/>
        <v>45129.368889201389</v>
      </c>
      <c r="H4494" s="2">
        <f>LOOKUP(2,1/(Sheet1!$D:$D=C4494)/(Sheet1!$E:$E&gt;=E4494)/(Sheet1!$E:$E&lt;=G4494),(Sheet1!$E:$E))</f>
        <v>45129.32779491898</v>
      </c>
      <c r="I4494" t="str">
        <f t="shared" si="464"/>
        <v>0:00:49</v>
      </c>
      <c r="J4494" t="s">
        <v>8471</v>
      </c>
      <c r="K4494" t="s">
        <v>9621</v>
      </c>
      <c r="L4494" t="str">
        <f t="shared" si="465"/>
        <v>WEEK 29</v>
      </c>
      <c r="M4494" t="str">
        <f>IF(I4494&lt;="0:00:05","(-) 5 detik",IF(I4494&lt;="0:00:15","(-) 15 detik",IF(I4494&lt;="0:00:30","(-) 30 detik","(-) 65 detik")))</f>
        <v>(-) 65 detik</v>
      </c>
    </row>
    <row r="4495" spans="1:13" x14ac:dyDescent="0.35">
      <c r="A4495" s="6">
        <v>3</v>
      </c>
      <c r="B4495" s="6" t="s">
        <v>5842</v>
      </c>
      <c r="C4495" s="6" t="s">
        <v>5842</v>
      </c>
      <c r="D4495" s="6" t="str">
        <f t="shared" si="466"/>
        <v>3-CAAU5053321</v>
      </c>
      <c r="E4495" s="7">
        <f t="shared" si="467"/>
        <v>45129.18126168981</v>
      </c>
      <c r="F4495" s="8">
        <v>45129.327095023145</v>
      </c>
      <c r="G4495" s="7">
        <f t="shared" si="468"/>
        <v>45129.36876168981</v>
      </c>
      <c r="H4495" s="2">
        <f>LOOKUP(2,1/(Sheet1!$D:$D=C4495)/(Sheet1!$E:$E&gt;=E4495)/(Sheet1!$E:$E&lt;=G4495),(Sheet1!$E:$E))</f>
        <v>45129.32685484954</v>
      </c>
      <c r="I4495" t="str">
        <f t="shared" si="464"/>
        <v>+0:00:21</v>
      </c>
      <c r="J4495" t="s">
        <v>9651</v>
      </c>
      <c r="K4495" t="s">
        <v>9621</v>
      </c>
      <c r="L4495" t="str">
        <f t="shared" si="465"/>
        <v>WEEK 29</v>
      </c>
    </row>
    <row r="4496" spans="1:13" x14ac:dyDescent="0.35">
      <c r="A4496" s="6">
        <v>2</v>
      </c>
      <c r="B4496" s="6" t="s">
        <v>6332</v>
      </c>
      <c r="C4496" s="6" t="s">
        <v>6332</v>
      </c>
      <c r="D4496" s="6" t="str">
        <f t="shared" si="466"/>
        <v>2-GCXU2257393</v>
      </c>
      <c r="E4496" s="7">
        <f t="shared" si="467"/>
        <v>45129.179756400459</v>
      </c>
      <c r="F4496" s="8">
        <v>45129.325589733795</v>
      </c>
      <c r="G4496" s="7">
        <f t="shared" si="468"/>
        <v>45129.367256400459</v>
      </c>
      <c r="H4496" s="2">
        <f>LOOKUP(2,1/(Sheet1!$D:$D=C4496)/(Sheet1!$E:$E&gt;=E4496)/(Sheet1!$E:$E&lt;=G4496),(Sheet1!$E:$E))</f>
        <v>45129.326166782404</v>
      </c>
      <c r="I4496" t="str">
        <f t="shared" si="464"/>
        <v>0:00:50</v>
      </c>
      <c r="J4496" t="s">
        <v>8471</v>
      </c>
      <c r="K4496" t="s">
        <v>9621</v>
      </c>
      <c r="L4496" t="str">
        <f t="shared" si="465"/>
        <v>WEEK 29</v>
      </c>
      <c r="M4496" t="str">
        <f>IF(I4496&lt;="0:00:05","(-) 5 detik",IF(I4496&lt;="0:00:15","(-) 15 detik",IF(I4496&lt;="0:00:30","(-) 30 detik","(-) 65 detik")))</f>
        <v>(-) 65 detik</v>
      </c>
    </row>
    <row r="4497" spans="1:13" x14ac:dyDescent="0.35">
      <c r="A4497" s="6">
        <v>2</v>
      </c>
      <c r="B4497" s="6" t="s">
        <v>6464</v>
      </c>
      <c r="C4497" s="6" t="s">
        <v>6464</v>
      </c>
      <c r="D4497" s="6" t="str">
        <f t="shared" si="466"/>
        <v>2-KOCU4484569</v>
      </c>
      <c r="E4497" s="7">
        <f t="shared" si="467"/>
        <v>45129.161506099532</v>
      </c>
      <c r="F4497" s="8">
        <v>45129.307339432868</v>
      </c>
      <c r="G4497" s="7">
        <f t="shared" si="468"/>
        <v>45129.349006099532</v>
      </c>
      <c r="H4497" s="2">
        <f>LOOKUP(2,1/(Sheet1!$D:$D=C4497)/(Sheet1!$E:$E&gt;=E4497)/(Sheet1!$E:$E&lt;=G4497),(Sheet1!$E:$E))</f>
        <v>45129.306346203703</v>
      </c>
      <c r="I4497" t="str">
        <f t="shared" si="464"/>
        <v>+0:01:26</v>
      </c>
      <c r="J4497" t="s">
        <v>9651</v>
      </c>
      <c r="K4497" t="s">
        <v>9621</v>
      </c>
      <c r="L4497" t="str">
        <f t="shared" si="465"/>
        <v>WEEK 29</v>
      </c>
    </row>
    <row r="4498" spans="1:13" x14ac:dyDescent="0.35">
      <c r="A4498" s="6">
        <v>3</v>
      </c>
      <c r="B4498" s="6" t="s">
        <v>5571</v>
      </c>
      <c r="C4498" s="6" t="s">
        <v>5571</v>
      </c>
      <c r="D4498" s="6" t="str">
        <f t="shared" si="466"/>
        <v>3-UETU4159712</v>
      </c>
      <c r="E4498" s="7">
        <f t="shared" si="467"/>
        <v>45129.151740196758</v>
      </c>
      <c r="F4498" s="8">
        <v>45129.297573530093</v>
      </c>
      <c r="G4498" s="7">
        <f t="shared" si="468"/>
        <v>45129.339240196758</v>
      </c>
      <c r="H4498" s="2">
        <f>LOOKUP(2,1/(Sheet1!$D:$D=C4498)/(Sheet1!$E:$E&gt;=E4498)/(Sheet1!$E:$E&lt;=G4498),(Sheet1!$E:$E))</f>
        <v>45129.298307349534</v>
      </c>
      <c r="I4498" t="str">
        <f t="shared" si="464"/>
        <v>0:01:03</v>
      </c>
      <c r="J4498" t="s">
        <v>8471</v>
      </c>
      <c r="K4498" t="s">
        <v>9621</v>
      </c>
      <c r="L4498" t="str">
        <f t="shared" si="465"/>
        <v>WEEK 29</v>
      </c>
      <c r="M4498" t="str">
        <f t="shared" ref="M4498:M4512" si="469">IF(I4498&lt;="0:00:05","(-) 5 detik",IF(I4498&lt;="0:00:15","(-) 15 detik",IF(I4498&lt;="0:00:30","(-) 30 detik","(-) 65 detik")))</f>
        <v>(-) 65 detik</v>
      </c>
    </row>
    <row r="4499" spans="1:13" x14ac:dyDescent="0.35">
      <c r="A4499" s="6">
        <v>3</v>
      </c>
      <c r="B4499" s="6" t="s">
        <v>6054</v>
      </c>
      <c r="C4499" s="6" t="s">
        <v>6054</v>
      </c>
      <c r="D4499" s="6" t="str">
        <f t="shared" si="466"/>
        <v>3-CXDU1584635</v>
      </c>
      <c r="E4499" s="7">
        <f t="shared" si="467"/>
        <v>45129.150355937498</v>
      </c>
      <c r="F4499" s="8">
        <v>45129.296189270834</v>
      </c>
      <c r="G4499" s="7">
        <f t="shared" si="468"/>
        <v>45129.337855937498</v>
      </c>
      <c r="H4499" s="2">
        <f>LOOKUP(2,1/(Sheet1!$D:$D=C4499)/(Sheet1!$E:$E&gt;=E4499)/(Sheet1!$E:$E&lt;=G4499),(Sheet1!$E:$E))</f>
        <v>45129.296988541668</v>
      </c>
      <c r="I4499" t="str">
        <f t="shared" si="464"/>
        <v>0:01:09</v>
      </c>
      <c r="J4499" t="s">
        <v>8471</v>
      </c>
      <c r="K4499" t="s">
        <v>9621</v>
      </c>
      <c r="L4499" t="str">
        <f t="shared" si="465"/>
        <v>WEEK 29</v>
      </c>
      <c r="M4499" t="str">
        <f t="shared" si="469"/>
        <v>(-) 65 detik</v>
      </c>
    </row>
    <row r="4500" spans="1:13" x14ac:dyDescent="0.35">
      <c r="A4500" s="6">
        <v>3</v>
      </c>
      <c r="B4500" s="6" t="s">
        <v>7067</v>
      </c>
      <c r="C4500" s="6" t="s">
        <v>7067</v>
      </c>
      <c r="D4500" s="6" t="str">
        <f t="shared" si="466"/>
        <v>3-TCLU3908941</v>
      </c>
      <c r="E4500" s="7">
        <f t="shared" si="467"/>
        <v>45129.149136956017</v>
      </c>
      <c r="F4500" s="8">
        <v>45129.294970289353</v>
      </c>
      <c r="G4500" s="7">
        <f t="shared" si="468"/>
        <v>45129.336636956017</v>
      </c>
      <c r="H4500" s="2">
        <f>LOOKUP(2,1/(Sheet1!$D:$D=C4500)/(Sheet1!$E:$E&gt;=E4500)/(Sheet1!$E:$E&lt;=G4500),(Sheet1!$E:$E))</f>
        <v>45129.295818148152</v>
      </c>
      <c r="I4500" t="str">
        <f t="shared" si="464"/>
        <v>0:01:13</v>
      </c>
      <c r="J4500" t="s">
        <v>8471</v>
      </c>
      <c r="K4500" t="s">
        <v>9621</v>
      </c>
      <c r="L4500" t="str">
        <f t="shared" si="465"/>
        <v>WEEK 29</v>
      </c>
      <c r="M4500" t="str">
        <f t="shared" si="469"/>
        <v>(-) 65 detik</v>
      </c>
    </row>
    <row r="4501" spans="1:13" x14ac:dyDescent="0.35">
      <c r="A4501" s="6">
        <v>4</v>
      </c>
      <c r="B4501" s="6" t="s">
        <v>6759</v>
      </c>
      <c r="C4501" s="6" t="s">
        <v>6759</v>
      </c>
      <c r="D4501" s="6" t="str">
        <f t="shared" si="466"/>
        <v>4-NYKU3877899</v>
      </c>
      <c r="E4501" s="7">
        <f t="shared" si="467"/>
        <v>45129.147779513885</v>
      </c>
      <c r="F4501" s="8">
        <v>45129.293612847221</v>
      </c>
      <c r="G4501" s="7">
        <f t="shared" si="468"/>
        <v>45129.335279513885</v>
      </c>
      <c r="H4501" s="2">
        <f>LOOKUP(2,1/(Sheet1!$D:$D=C4501)/(Sheet1!$E:$E&gt;=E4501)/(Sheet1!$E:$E&lt;=G4501),(Sheet1!$E:$E))</f>
        <v>45129.294392152777</v>
      </c>
      <c r="I4501" t="str">
        <f t="shared" si="464"/>
        <v>0:01:07</v>
      </c>
      <c r="J4501" t="s">
        <v>8471</v>
      </c>
      <c r="K4501" t="s">
        <v>9621</v>
      </c>
      <c r="L4501" t="str">
        <f t="shared" si="465"/>
        <v>WEEK 29</v>
      </c>
      <c r="M4501" t="str">
        <f t="shared" si="469"/>
        <v>(-) 65 detik</v>
      </c>
    </row>
    <row r="4502" spans="1:13" x14ac:dyDescent="0.35">
      <c r="A4502" s="6">
        <v>3</v>
      </c>
      <c r="B4502" s="6" t="s">
        <v>7665</v>
      </c>
      <c r="C4502" s="6" t="s">
        <v>7665</v>
      </c>
      <c r="D4502" s="6" t="str">
        <f t="shared" si="466"/>
        <v>3-FCIU4030831</v>
      </c>
      <c r="E4502" s="7">
        <f t="shared" si="467"/>
        <v>45129.147153124999</v>
      </c>
      <c r="F4502" s="8">
        <v>45129.292986458335</v>
      </c>
      <c r="G4502" s="7">
        <f t="shared" si="468"/>
        <v>45129.334653124999</v>
      </c>
      <c r="H4502" s="2">
        <f>LOOKUP(2,1/(Sheet1!$D:$D=C4502)/(Sheet1!$E:$E&gt;=E4502)/(Sheet1!$E:$E&lt;=G4502),(Sheet1!$E:$E))</f>
        <v>45129.29374021991</v>
      </c>
      <c r="I4502" t="str">
        <f t="shared" si="464"/>
        <v>0:01:05</v>
      </c>
      <c r="J4502" t="s">
        <v>8471</v>
      </c>
      <c r="K4502" t="s">
        <v>9621</v>
      </c>
      <c r="L4502" t="str">
        <f t="shared" si="465"/>
        <v>WEEK 29</v>
      </c>
      <c r="M4502" t="str">
        <f t="shared" si="469"/>
        <v>(-) 65 detik</v>
      </c>
    </row>
    <row r="4503" spans="1:13" x14ac:dyDescent="0.35">
      <c r="A4503" s="6">
        <v>3</v>
      </c>
      <c r="B4503" s="6" t="s">
        <v>5972</v>
      </c>
      <c r="C4503" s="6" t="s">
        <v>5972</v>
      </c>
      <c r="D4503" s="6" t="str">
        <f t="shared" si="466"/>
        <v>3-CMAU8739115</v>
      </c>
      <c r="E4503" s="7">
        <f t="shared" si="467"/>
        <v>45129.143075312495</v>
      </c>
      <c r="F4503" s="8">
        <v>45129.288908645831</v>
      </c>
      <c r="G4503" s="7">
        <f t="shared" si="468"/>
        <v>45129.330575312495</v>
      </c>
      <c r="H4503" s="2">
        <f>LOOKUP(2,1/(Sheet1!$D:$D=C4503)/(Sheet1!$E:$E&gt;=E4503)/(Sheet1!$E:$E&lt;=G4503),(Sheet1!$E:$E))</f>
        <v>45129.289675254629</v>
      </c>
      <c r="I4503" t="str">
        <f t="shared" si="464"/>
        <v>0:01:06</v>
      </c>
      <c r="J4503" t="s">
        <v>8471</v>
      </c>
      <c r="K4503" t="s">
        <v>9621</v>
      </c>
      <c r="L4503" t="str">
        <f t="shared" si="465"/>
        <v>WEEK 29</v>
      </c>
      <c r="M4503" t="str">
        <f t="shared" si="469"/>
        <v>(-) 65 detik</v>
      </c>
    </row>
    <row r="4504" spans="1:13" x14ac:dyDescent="0.35">
      <c r="A4504" s="6">
        <v>4</v>
      </c>
      <c r="B4504" s="6" t="s">
        <v>169</v>
      </c>
      <c r="C4504" s="6" t="s">
        <v>169</v>
      </c>
      <c r="D4504" s="6" t="str">
        <f t="shared" si="466"/>
        <v>4-CMAU5822381</v>
      </c>
      <c r="E4504" s="7">
        <f t="shared" si="467"/>
        <v>45129.141931099533</v>
      </c>
      <c r="F4504" s="8">
        <v>45129.287764432869</v>
      </c>
      <c r="G4504" s="7">
        <f t="shared" si="468"/>
        <v>45129.329431099533</v>
      </c>
      <c r="H4504" s="2">
        <f>LOOKUP(2,1/(Sheet1!$D:$D=C4504)/(Sheet1!$E:$E&gt;=E4504)/(Sheet1!$E:$E&lt;=G4504),(Sheet1!$E:$E))</f>
        <v>45129.288537569446</v>
      </c>
      <c r="I4504" t="str">
        <f t="shared" si="464"/>
        <v>0:01:07</v>
      </c>
      <c r="J4504" t="s">
        <v>8471</v>
      </c>
      <c r="K4504" t="s">
        <v>9621</v>
      </c>
      <c r="L4504" t="str">
        <f t="shared" si="465"/>
        <v>WEEK 29</v>
      </c>
      <c r="M4504" t="str">
        <f t="shared" si="469"/>
        <v>(-) 65 detik</v>
      </c>
    </row>
    <row r="4505" spans="1:13" x14ac:dyDescent="0.35">
      <c r="A4505" s="6">
        <v>3</v>
      </c>
      <c r="B4505" s="6" t="s">
        <v>6916</v>
      </c>
      <c r="C4505" s="6" t="s">
        <v>6916</v>
      </c>
      <c r="D4505" s="6" t="str">
        <f t="shared" si="466"/>
        <v>3-SEKU4340511</v>
      </c>
      <c r="E4505" s="7">
        <f t="shared" si="467"/>
        <v>45129.14119282407</v>
      </c>
      <c r="F4505" s="8">
        <v>45129.287026157406</v>
      </c>
      <c r="G4505" s="7">
        <f t="shared" si="468"/>
        <v>45129.32869282407</v>
      </c>
      <c r="H4505" s="2">
        <f>LOOKUP(2,1/(Sheet1!$D:$D=C4505)/(Sheet1!$E:$E&gt;=E4505)/(Sheet1!$E:$E&lt;=G4505),(Sheet1!$E:$E))</f>
        <v>45129.287783518521</v>
      </c>
      <c r="I4505" t="str">
        <f t="shared" si="464"/>
        <v>0:01:05</v>
      </c>
      <c r="J4505" t="s">
        <v>8471</v>
      </c>
      <c r="K4505" t="s">
        <v>9621</v>
      </c>
      <c r="L4505" t="str">
        <f t="shared" si="465"/>
        <v>WEEK 29</v>
      </c>
      <c r="M4505" t="str">
        <f t="shared" si="469"/>
        <v>(-) 65 detik</v>
      </c>
    </row>
    <row r="4506" spans="1:13" x14ac:dyDescent="0.35">
      <c r="A4506" s="6">
        <v>4</v>
      </c>
      <c r="B4506" s="6" t="s">
        <v>8313</v>
      </c>
      <c r="C4506" s="6" t="s">
        <v>8313</v>
      </c>
      <c r="D4506" s="6" t="str">
        <f t="shared" si="466"/>
        <v>4-SEGU4106833</v>
      </c>
      <c r="E4506" s="7">
        <f t="shared" si="467"/>
        <v>45129.139706134258</v>
      </c>
      <c r="F4506" s="8">
        <v>45129.285539467593</v>
      </c>
      <c r="G4506" s="7">
        <f t="shared" si="468"/>
        <v>45129.327206134258</v>
      </c>
      <c r="H4506" s="2">
        <f>LOOKUP(2,1/(Sheet1!$D:$D=C4506)/(Sheet1!$E:$E&gt;=E4506)/(Sheet1!$E:$E&lt;=G4506),(Sheet1!$E:$E))</f>
        <v>45129.286210439815</v>
      </c>
      <c r="I4506" t="str">
        <f t="shared" si="464"/>
        <v>0:00:58</v>
      </c>
      <c r="J4506" t="s">
        <v>8471</v>
      </c>
      <c r="K4506" t="s">
        <v>9621</v>
      </c>
      <c r="L4506" t="str">
        <f t="shared" si="465"/>
        <v>WEEK 29</v>
      </c>
      <c r="M4506" t="str">
        <f t="shared" si="469"/>
        <v>(-) 65 detik</v>
      </c>
    </row>
    <row r="4507" spans="1:13" x14ac:dyDescent="0.35">
      <c r="A4507" s="6">
        <v>4</v>
      </c>
      <c r="B4507" s="6" t="s">
        <v>5927</v>
      </c>
      <c r="C4507" s="6" t="s">
        <v>5927</v>
      </c>
      <c r="D4507" s="6" t="str">
        <f t="shared" si="466"/>
        <v>4-CMAU4551752</v>
      </c>
      <c r="E4507" s="7">
        <f t="shared" si="467"/>
        <v>45129.135882407405</v>
      </c>
      <c r="F4507" s="8">
        <v>45129.281715740741</v>
      </c>
      <c r="G4507" s="7">
        <f t="shared" si="468"/>
        <v>45129.323382407405</v>
      </c>
      <c r="H4507" s="2">
        <f>LOOKUP(2,1/(Sheet1!$D:$D=C4507)/(Sheet1!$E:$E&gt;=E4507)/(Sheet1!$E:$E&lt;=G4507),(Sheet1!$E:$E))</f>
        <v>45129.282428217593</v>
      </c>
      <c r="I4507" t="str">
        <f t="shared" si="464"/>
        <v>0:01:02</v>
      </c>
      <c r="J4507" t="s">
        <v>8471</v>
      </c>
      <c r="K4507" t="s">
        <v>9621</v>
      </c>
      <c r="L4507" t="str">
        <f t="shared" si="465"/>
        <v>WEEK 29</v>
      </c>
      <c r="M4507" t="str">
        <f t="shared" si="469"/>
        <v>(-) 65 detik</v>
      </c>
    </row>
    <row r="4508" spans="1:13" x14ac:dyDescent="0.35">
      <c r="A4508" s="6">
        <v>3</v>
      </c>
      <c r="B4508" s="6" t="s">
        <v>5932</v>
      </c>
      <c r="C4508" s="6" t="s">
        <v>5932</v>
      </c>
      <c r="D4508" s="6" t="str">
        <f t="shared" si="466"/>
        <v>3-CMAU5469757</v>
      </c>
      <c r="E4508" s="7">
        <f t="shared" si="467"/>
        <v>45129.133850115737</v>
      </c>
      <c r="F4508" s="8">
        <v>45129.279683449073</v>
      </c>
      <c r="G4508" s="7">
        <f t="shared" si="468"/>
        <v>45129.321350115737</v>
      </c>
      <c r="H4508" s="2">
        <f>LOOKUP(2,1/(Sheet1!$D:$D=C4508)/(Sheet1!$E:$E&gt;=E4508)/(Sheet1!$E:$E&lt;=G4508),(Sheet1!$E:$E))</f>
        <v>45129.280438055554</v>
      </c>
      <c r="I4508" t="str">
        <f t="shared" si="464"/>
        <v>0:01:05</v>
      </c>
      <c r="J4508" t="s">
        <v>8471</v>
      </c>
      <c r="K4508" t="s">
        <v>9621</v>
      </c>
      <c r="L4508" t="str">
        <f t="shared" si="465"/>
        <v>WEEK 29</v>
      </c>
      <c r="M4508" t="str">
        <f t="shared" si="469"/>
        <v>(-) 65 detik</v>
      </c>
    </row>
    <row r="4509" spans="1:13" x14ac:dyDescent="0.35">
      <c r="A4509" s="6">
        <v>3</v>
      </c>
      <c r="B4509" s="6" t="s">
        <v>6925</v>
      </c>
      <c r="C4509" s="6" t="s">
        <v>6925</v>
      </c>
      <c r="D4509" s="6" t="str">
        <f t="shared" si="466"/>
        <v>3-SEKU5810780</v>
      </c>
      <c r="E4509" s="7">
        <f t="shared" si="467"/>
        <v>45129.13045211805</v>
      </c>
      <c r="F4509" s="8">
        <v>45129.276285451386</v>
      </c>
      <c r="G4509" s="7">
        <f t="shared" si="468"/>
        <v>45129.31795211805</v>
      </c>
      <c r="H4509" s="2">
        <f>LOOKUP(2,1/(Sheet1!$D:$D=C4509)/(Sheet1!$E:$E&gt;=E4509)/(Sheet1!$E:$E&lt;=G4509),(Sheet1!$E:$E))</f>
        <v>45129.277062199071</v>
      </c>
      <c r="I4509" t="str">
        <f t="shared" si="464"/>
        <v>0:01:07</v>
      </c>
      <c r="J4509" t="s">
        <v>8471</v>
      </c>
      <c r="K4509" t="s">
        <v>9621</v>
      </c>
      <c r="L4509" t="str">
        <f t="shared" si="465"/>
        <v>WEEK 29</v>
      </c>
      <c r="M4509" t="str">
        <f t="shared" si="469"/>
        <v>(-) 65 detik</v>
      </c>
    </row>
    <row r="4510" spans="1:13" x14ac:dyDescent="0.35">
      <c r="A4510" s="6">
        <v>3</v>
      </c>
      <c r="B4510" s="6" t="s">
        <v>6754</v>
      </c>
      <c r="C4510" s="6" t="s">
        <v>6754</v>
      </c>
      <c r="D4510" s="6" t="str">
        <f t="shared" si="466"/>
        <v>3-NYKU0716822</v>
      </c>
      <c r="E4510" s="7">
        <f t="shared" si="467"/>
        <v>45129.128971296297</v>
      </c>
      <c r="F4510" s="8">
        <v>45129.274804629633</v>
      </c>
      <c r="G4510" s="7">
        <f t="shared" si="468"/>
        <v>45129.316471296297</v>
      </c>
      <c r="H4510" s="2">
        <f>LOOKUP(2,1/(Sheet1!$D:$D=C4510)/(Sheet1!$E:$E&gt;=E4510)/(Sheet1!$E:$E&lt;=G4510),(Sheet1!$E:$E))</f>
        <v>45129.275517638889</v>
      </c>
      <c r="I4510" t="str">
        <f t="shared" si="464"/>
        <v>0:01:02</v>
      </c>
      <c r="J4510" t="s">
        <v>8471</v>
      </c>
      <c r="K4510" t="s">
        <v>9621</v>
      </c>
      <c r="L4510" t="str">
        <f t="shared" si="465"/>
        <v>WEEK 29</v>
      </c>
      <c r="M4510" t="str">
        <f t="shared" si="469"/>
        <v>(-) 65 detik</v>
      </c>
    </row>
    <row r="4511" spans="1:13" x14ac:dyDescent="0.35">
      <c r="A4511" s="6">
        <v>3</v>
      </c>
      <c r="B4511" s="6" t="s">
        <v>7381</v>
      </c>
      <c r="C4511" s="6" t="s">
        <v>7381</v>
      </c>
      <c r="D4511" s="6" t="str">
        <f t="shared" si="466"/>
        <v>3-TRHU6902995</v>
      </c>
      <c r="E4511" s="7">
        <f t="shared" si="467"/>
        <v>45129.126872951383</v>
      </c>
      <c r="F4511" s="8">
        <v>45129.272706284719</v>
      </c>
      <c r="G4511" s="7">
        <f t="shared" si="468"/>
        <v>45129.314372951383</v>
      </c>
      <c r="H4511" s="2">
        <f>LOOKUP(2,1/(Sheet1!$D:$D=C4511)/(Sheet1!$E:$E&gt;=E4511)/(Sheet1!$E:$E&lt;=G4511),(Sheet1!$E:$E))</f>
        <v>45129.27340140046</v>
      </c>
      <c r="I4511" t="str">
        <f t="shared" si="464"/>
        <v>0:01:00</v>
      </c>
      <c r="J4511" t="s">
        <v>8471</v>
      </c>
      <c r="K4511" t="s">
        <v>9621</v>
      </c>
      <c r="L4511" t="str">
        <f t="shared" si="465"/>
        <v>WEEK 29</v>
      </c>
      <c r="M4511" t="str">
        <f t="shared" si="469"/>
        <v>(-) 65 detik</v>
      </c>
    </row>
    <row r="4512" spans="1:13" x14ac:dyDescent="0.35">
      <c r="A4512" s="6">
        <v>3</v>
      </c>
      <c r="B4512" s="6" t="s">
        <v>7183</v>
      </c>
      <c r="C4512" s="6" t="s">
        <v>7183</v>
      </c>
      <c r="D4512" s="6" t="str">
        <f t="shared" si="466"/>
        <v>3-TEMU8226345</v>
      </c>
      <c r="E4512" s="7">
        <f t="shared" si="467"/>
        <v>45129.121650312496</v>
      </c>
      <c r="F4512" s="8">
        <v>45129.267483645832</v>
      </c>
      <c r="G4512" s="7">
        <f t="shared" si="468"/>
        <v>45129.309150312496</v>
      </c>
      <c r="H4512" s="2">
        <f>LOOKUP(2,1/(Sheet1!$D:$D=C4512)/(Sheet1!$E:$E&gt;=E4512)/(Sheet1!$E:$E&lt;=G4512),(Sheet1!$E:$E))</f>
        <v>45129.267739918978</v>
      </c>
      <c r="I4512" t="str">
        <f t="shared" si="464"/>
        <v>0:00:22</v>
      </c>
      <c r="J4512" t="s">
        <v>8471</v>
      </c>
      <c r="K4512" t="s">
        <v>9621</v>
      </c>
      <c r="L4512" t="str">
        <f t="shared" si="465"/>
        <v>WEEK 29</v>
      </c>
      <c r="M4512" t="str">
        <f t="shared" si="469"/>
        <v>(-) 30 detik</v>
      </c>
    </row>
    <row r="4513" spans="1:13" x14ac:dyDescent="0.35">
      <c r="A4513" s="6">
        <v>4</v>
      </c>
      <c r="B4513" s="6" t="s">
        <v>5468</v>
      </c>
      <c r="C4513" s="6" t="s">
        <v>5468</v>
      </c>
      <c r="D4513" s="6" t="str">
        <f t="shared" si="466"/>
        <v>4-TGBU9802830</v>
      </c>
      <c r="E4513" s="7">
        <f t="shared" si="467"/>
        <v>45129.121198726847</v>
      </c>
      <c r="F4513" s="8">
        <v>45129.267032060183</v>
      </c>
      <c r="G4513" s="7">
        <f t="shared" si="468"/>
        <v>45129.308698726847</v>
      </c>
      <c r="H4513" s="2">
        <f>LOOKUP(2,1/(Sheet1!$D:$D=C4513)/(Sheet1!$E:$E&gt;=E4513)/(Sheet1!$E:$E&lt;=G4513),(Sheet1!$E:$E))</f>
        <v>45129.266856493057</v>
      </c>
      <c r="I4513" t="str">
        <f t="shared" si="464"/>
        <v>+0:00:15</v>
      </c>
      <c r="J4513" t="s">
        <v>9651</v>
      </c>
      <c r="K4513" t="s">
        <v>9621</v>
      </c>
      <c r="L4513" t="str">
        <f t="shared" si="465"/>
        <v>WEEK 29</v>
      </c>
    </row>
    <row r="4514" spans="1:13" x14ac:dyDescent="0.35">
      <c r="A4514" s="6">
        <v>4</v>
      </c>
      <c r="B4514" s="6" t="s">
        <v>8287</v>
      </c>
      <c r="C4514" s="6" t="s">
        <v>8287</v>
      </c>
      <c r="D4514" s="6" t="str">
        <f t="shared" si="466"/>
        <v>4-NYKU0832416</v>
      </c>
      <c r="E4514" s="7">
        <f t="shared" si="467"/>
        <v>45129.118554247681</v>
      </c>
      <c r="F4514" s="8">
        <v>45129.264387581017</v>
      </c>
      <c r="G4514" s="7">
        <f t="shared" si="468"/>
        <v>45129.306054247681</v>
      </c>
      <c r="H4514" s="2">
        <f>LOOKUP(2,1/(Sheet1!$D:$D=C4514)/(Sheet1!$E:$E&gt;=E4514)/(Sheet1!$E:$E&lt;=G4514),(Sheet1!$E:$E))</f>
        <v>45129.264040532405</v>
      </c>
      <c r="I4514" t="str">
        <f t="shared" si="464"/>
        <v>+0:00:30</v>
      </c>
      <c r="J4514" t="s">
        <v>9651</v>
      </c>
      <c r="K4514" t="s">
        <v>9621</v>
      </c>
      <c r="L4514" t="str">
        <f t="shared" si="465"/>
        <v>WEEK 29</v>
      </c>
    </row>
    <row r="4515" spans="1:13" x14ac:dyDescent="0.35">
      <c r="A4515" s="6">
        <v>2</v>
      </c>
      <c r="B4515" s="6" t="s">
        <v>6327</v>
      </c>
      <c r="C4515" s="6" t="s">
        <v>6327</v>
      </c>
      <c r="D4515" s="6" t="str">
        <f t="shared" si="466"/>
        <v>2-GAOU6301635</v>
      </c>
      <c r="E4515" s="7">
        <f t="shared" si="467"/>
        <v>45129.051224108793</v>
      </c>
      <c r="F4515" s="8">
        <v>45129.197057442128</v>
      </c>
      <c r="G4515" s="7">
        <f t="shared" si="468"/>
        <v>45129.238724108793</v>
      </c>
      <c r="H4515" s="2">
        <f>LOOKUP(2,1/(Sheet1!$D:$D=C4515)/(Sheet1!$E:$E&gt;=E4515)/(Sheet1!$E:$E&lt;=G4515),(Sheet1!$E:$E))</f>
        <v>45129.194869432868</v>
      </c>
      <c r="I4515" t="str">
        <f t="shared" si="464"/>
        <v>+0:03:09</v>
      </c>
      <c r="J4515" t="s">
        <v>9651</v>
      </c>
      <c r="K4515" t="s">
        <v>9621</v>
      </c>
      <c r="L4515" t="str">
        <f t="shared" si="465"/>
        <v>WEEK 29</v>
      </c>
    </row>
    <row r="4516" spans="1:13" x14ac:dyDescent="0.35">
      <c r="A4516" s="6">
        <v>2</v>
      </c>
      <c r="B4516" s="6" t="s">
        <v>6576</v>
      </c>
      <c r="C4516" s="6" t="s">
        <v>6576</v>
      </c>
      <c r="D4516" s="6" t="str">
        <f t="shared" si="466"/>
        <v>2-MRKU0995505</v>
      </c>
      <c r="E4516" s="7">
        <f t="shared" si="467"/>
        <v>45129.014715196754</v>
      </c>
      <c r="F4516" s="8">
        <v>45129.16054853009</v>
      </c>
      <c r="G4516" s="7">
        <f t="shared" si="468"/>
        <v>45129.202215196754</v>
      </c>
      <c r="H4516" s="2">
        <f>LOOKUP(2,1/(Sheet1!$D:$D=C4516)/(Sheet1!$E:$E&gt;=E4516)/(Sheet1!$E:$E&lt;=G4516),(Sheet1!$E:$E))</f>
        <v>45129.160862129633</v>
      </c>
      <c r="I4516" t="str">
        <f t="shared" si="464"/>
        <v>0:00:27</v>
      </c>
      <c r="J4516" t="s">
        <v>8471</v>
      </c>
      <c r="K4516" t="s">
        <v>9621</v>
      </c>
      <c r="L4516" t="str">
        <f t="shared" si="465"/>
        <v>WEEK 29</v>
      </c>
      <c r="M4516" t="str">
        <f>IF(I4516&lt;="0:00:05","(-) 5 detik",IF(I4516&lt;="0:00:15","(-) 15 detik",IF(I4516&lt;="0:00:30","(-) 30 detik","(-) 65 detik")))</f>
        <v>(-) 30 detik</v>
      </c>
    </row>
    <row r="4517" spans="1:13" x14ac:dyDescent="0.35">
      <c r="A4517" s="6">
        <v>1</v>
      </c>
      <c r="B4517" s="6" t="s">
        <v>465</v>
      </c>
      <c r="C4517" s="6" t="s">
        <v>465</v>
      </c>
      <c r="D4517" s="6" t="str">
        <f t="shared" si="466"/>
        <v>1-HMMU6504159</v>
      </c>
      <c r="E4517" s="7">
        <f t="shared" si="467"/>
        <v>45129.013276076388</v>
      </c>
      <c r="F4517" s="8">
        <v>45129.159109409724</v>
      </c>
      <c r="G4517" s="7">
        <f t="shared" si="468"/>
        <v>45129.200776076388</v>
      </c>
      <c r="H4517" s="2">
        <f>LOOKUP(2,1/(Sheet1!$D:$D=C4517)/(Sheet1!$E:$E&gt;=E4517)/(Sheet1!$E:$E&lt;=G4517),(Sheet1!$E:$E))</f>
        <v>45129.157430694446</v>
      </c>
      <c r="I4517" t="str">
        <f t="shared" si="464"/>
        <v>+0:02:25</v>
      </c>
      <c r="J4517" t="s">
        <v>9651</v>
      </c>
      <c r="K4517" t="s">
        <v>9621</v>
      </c>
      <c r="L4517" t="str">
        <f t="shared" si="465"/>
        <v>WEEK 29</v>
      </c>
    </row>
    <row r="4518" spans="1:13" x14ac:dyDescent="0.35">
      <c r="A4518" s="6">
        <v>2</v>
      </c>
      <c r="B4518" s="6" t="s">
        <v>6391</v>
      </c>
      <c r="C4518" s="6" t="s">
        <v>6391</v>
      </c>
      <c r="D4518" s="6" t="str">
        <f t="shared" si="466"/>
        <v>2-HMMU6439407</v>
      </c>
      <c r="E4518" s="7">
        <f t="shared" si="467"/>
        <v>45129.012269525461</v>
      </c>
      <c r="F4518" s="8">
        <v>45129.158102858797</v>
      </c>
      <c r="G4518" s="7">
        <f t="shared" si="468"/>
        <v>45129.199769525461</v>
      </c>
      <c r="H4518" s="2">
        <f>LOOKUP(2,1/(Sheet1!$D:$D=C4518)/(Sheet1!$E:$E&gt;=E4518)/(Sheet1!$E:$E&lt;=G4518),(Sheet1!$E:$E))</f>
        <v>45129.155999120369</v>
      </c>
      <c r="I4518" t="str">
        <f t="shared" si="464"/>
        <v>+0:03:02</v>
      </c>
      <c r="J4518" t="s">
        <v>9651</v>
      </c>
      <c r="K4518" t="s">
        <v>9621</v>
      </c>
      <c r="L4518" t="str">
        <f t="shared" si="465"/>
        <v>WEEK 29</v>
      </c>
    </row>
    <row r="4519" spans="1:13" x14ac:dyDescent="0.35">
      <c r="A4519" s="6">
        <v>2</v>
      </c>
      <c r="B4519" s="6" t="s">
        <v>6389</v>
      </c>
      <c r="C4519" s="6" t="s">
        <v>6389</v>
      </c>
      <c r="D4519" s="6" t="str">
        <f t="shared" si="466"/>
        <v>2-HMMU6245504</v>
      </c>
      <c r="E4519" s="7">
        <f t="shared" si="467"/>
        <v>45128.943262928238</v>
      </c>
      <c r="F4519" s="8">
        <v>45129.089096261574</v>
      </c>
      <c r="G4519" s="7">
        <f t="shared" si="468"/>
        <v>45129.130762928238</v>
      </c>
      <c r="H4519" s="2">
        <f>LOOKUP(2,1/(Sheet1!$D:$D=C4519)/(Sheet1!$E:$E&gt;=E4519)/(Sheet1!$E:$E&lt;=G4519),(Sheet1!$E:$E))</f>
        <v>45129.087948807872</v>
      </c>
      <c r="I4519" t="str">
        <f t="shared" si="464"/>
        <v>+0:01:39</v>
      </c>
      <c r="J4519" t="s">
        <v>9651</v>
      </c>
      <c r="K4519" t="s">
        <v>9621</v>
      </c>
      <c r="L4519" t="str">
        <f t="shared" si="465"/>
        <v>WEEK 29</v>
      </c>
    </row>
    <row r="4520" spans="1:13" x14ac:dyDescent="0.35">
      <c r="A4520" s="6">
        <v>1</v>
      </c>
      <c r="B4520" s="6" t="s">
        <v>60</v>
      </c>
      <c r="C4520" s="6" t="s">
        <v>60</v>
      </c>
      <c r="D4520" s="6" t="str">
        <f t="shared" si="466"/>
        <v>1-BEAU4751497</v>
      </c>
      <c r="E4520" s="7">
        <f t="shared" si="467"/>
        <v>45128.914804247681</v>
      </c>
      <c r="F4520" s="8">
        <v>45129.060637581017</v>
      </c>
      <c r="G4520" s="7">
        <f t="shared" si="468"/>
        <v>45129.102304247681</v>
      </c>
      <c r="H4520" s="2">
        <f>LOOKUP(2,1/(Sheet1!$D:$D=C4520)/(Sheet1!$E:$E&gt;=E4520)/(Sheet1!$E:$E&lt;=G4520),(Sheet1!$E:$E))</f>
        <v>45129.060976550929</v>
      </c>
      <c r="I4520" t="str">
        <f t="shared" si="464"/>
        <v>0:00:29</v>
      </c>
      <c r="J4520" t="s">
        <v>8471</v>
      </c>
      <c r="K4520" t="s">
        <v>9621</v>
      </c>
      <c r="L4520" t="str">
        <f t="shared" si="465"/>
        <v>WEEK 29</v>
      </c>
      <c r="M4520" t="str">
        <f>IF(I4520&lt;="0:00:05","(-) 5 detik",IF(I4520&lt;="0:00:15","(-) 15 detik",IF(I4520&lt;="0:00:30","(-) 30 detik","(-) 65 detik")))</f>
        <v>(-) 30 detik</v>
      </c>
    </row>
    <row r="4521" spans="1:13" x14ac:dyDescent="0.35">
      <c r="A4521" s="6">
        <v>2</v>
      </c>
      <c r="B4521" s="6" t="s">
        <v>7258</v>
      </c>
      <c r="C4521" s="6" t="s">
        <v>7258</v>
      </c>
      <c r="D4521" s="6" t="str">
        <f t="shared" si="466"/>
        <v>2-TGHU6846570</v>
      </c>
      <c r="E4521" s="7">
        <f t="shared" si="467"/>
        <v>45128.913402233797</v>
      </c>
      <c r="F4521" s="8">
        <v>45129.059235567132</v>
      </c>
      <c r="G4521" s="7">
        <f t="shared" si="468"/>
        <v>45129.100902233797</v>
      </c>
      <c r="H4521" s="2">
        <f>LOOKUP(2,1/(Sheet1!$D:$D=C4521)/(Sheet1!$E:$E&gt;=E4521)/(Sheet1!$E:$E&lt;=G4521),(Sheet1!$E:$E))</f>
        <v>45129.059397974539</v>
      </c>
      <c r="I4521" t="str">
        <f t="shared" si="464"/>
        <v>0:00:14</v>
      </c>
      <c r="J4521" t="s">
        <v>8471</v>
      </c>
      <c r="K4521" t="s">
        <v>9621</v>
      </c>
      <c r="L4521" t="str">
        <f t="shared" si="465"/>
        <v>WEEK 29</v>
      </c>
      <c r="M4521" t="str">
        <f>IF(I4521&lt;="0:00:05","(-) 5 detik",IF(I4521&lt;="0:00:15","(-) 15 detik",IF(I4521&lt;="0:00:30","(-) 30 detik","(-) 65 detik")))</f>
        <v>(-) 15 detik</v>
      </c>
    </row>
    <row r="4522" spans="1:13" x14ac:dyDescent="0.35">
      <c r="A4522" s="6">
        <v>2</v>
      </c>
      <c r="B4522" s="6" t="s">
        <v>6325</v>
      </c>
      <c r="C4522" s="6" t="s">
        <v>6325</v>
      </c>
      <c r="D4522" s="6" t="str">
        <f t="shared" si="466"/>
        <v>2-GAOU6213302</v>
      </c>
      <c r="E4522" s="7">
        <f t="shared" si="467"/>
        <v>45128.90823202546</v>
      </c>
      <c r="F4522" s="8">
        <v>45129.054065358796</v>
      </c>
      <c r="G4522" s="7">
        <f t="shared" si="468"/>
        <v>45129.09573202546</v>
      </c>
      <c r="H4522" s="2">
        <f>LOOKUP(2,1/(Sheet1!$D:$D=C4522)/(Sheet1!$E:$E&gt;=E4522)/(Sheet1!$E:$E&lt;=G4522),(Sheet1!$E:$E))</f>
        <v>45129.053381805556</v>
      </c>
      <c r="I4522" t="str">
        <f t="shared" si="464"/>
        <v>+0:00:59</v>
      </c>
      <c r="J4522" t="s">
        <v>9651</v>
      </c>
      <c r="K4522" t="s">
        <v>9621</v>
      </c>
      <c r="L4522" t="str">
        <f t="shared" si="465"/>
        <v>WEEK 29</v>
      </c>
    </row>
    <row r="4523" spans="1:13" x14ac:dyDescent="0.35">
      <c r="A4523" s="6">
        <v>2</v>
      </c>
      <c r="B4523" s="6" t="s">
        <v>7073</v>
      </c>
      <c r="C4523" s="6" t="s">
        <v>7073</v>
      </c>
      <c r="D4523" s="6" t="str">
        <f t="shared" si="466"/>
        <v>2-TCLU5295860</v>
      </c>
      <c r="E4523" s="7">
        <f t="shared" si="467"/>
        <v>45128.905028124995</v>
      </c>
      <c r="F4523" s="8">
        <v>45129.05086145833</v>
      </c>
      <c r="G4523" s="7">
        <f t="shared" si="468"/>
        <v>45129.092528124995</v>
      </c>
      <c r="H4523" s="2">
        <f>LOOKUP(2,1/(Sheet1!$D:$D=C4523)/(Sheet1!$E:$E&gt;=E4523)/(Sheet1!$E:$E&lt;=G4523),(Sheet1!$E:$E))</f>
        <v>45129.051180601855</v>
      </c>
      <c r="I4523" t="str">
        <f t="shared" si="464"/>
        <v>0:00:28</v>
      </c>
      <c r="J4523" t="s">
        <v>8471</v>
      </c>
      <c r="K4523" t="s">
        <v>9621</v>
      </c>
      <c r="L4523" t="str">
        <f t="shared" si="465"/>
        <v>WEEK 29</v>
      </c>
      <c r="M4523" t="str">
        <f>IF(I4523&lt;="0:00:05","(-) 5 detik",IF(I4523&lt;="0:00:15","(-) 15 detik",IF(I4523&lt;="0:00:30","(-) 30 detik","(-) 65 detik")))</f>
        <v>(-) 30 detik</v>
      </c>
    </row>
    <row r="4524" spans="1:13" x14ac:dyDescent="0.35">
      <c r="A4524" s="6">
        <v>2</v>
      </c>
      <c r="B4524" s="6" t="s">
        <v>6390</v>
      </c>
      <c r="C4524" s="6" t="s">
        <v>6390</v>
      </c>
      <c r="D4524" s="6" t="str">
        <f t="shared" si="466"/>
        <v>2-HMMU6427710</v>
      </c>
      <c r="E4524" s="7">
        <f t="shared" si="467"/>
        <v>45128.901774456019</v>
      </c>
      <c r="F4524" s="8">
        <v>45129.047607789355</v>
      </c>
      <c r="G4524" s="7">
        <f t="shared" si="468"/>
        <v>45129.089274456019</v>
      </c>
      <c r="H4524" s="2">
        <f>LOOKUP(2,1/(Sheet1!$D:$D=C4524)/(Sheet1!$E:$E&gt;=E4524)/(Sheet1!$E:$E&lt;=G4524),(Sheet1!$E:$E))</f>
        <v>45129.046489328706</v>
      </c>
      <c r="I4524" t="str">
        <f t="shared" si="464"/>
        <v>+0:01:37</v>
      </c>
      <c r="J4524" t="s">
        <v>9651</v>
      </c>
      <c r="K4524" t="s">
        <v>9621</v>
      </c>
      <c r="L4524" t="str">
        <f t="shared" si="465"/>
        <v>WEEK 29</v>
      </c>
    </row>
    <row r="4525" spans="1:13" x14ac:dyDescent="0.35">
      <c r="A4525" s="6">
        <v>2</v>
      </c>
      <c r="B4525" s="6" t="s">
        <v>6645</v>
      </c>
      <c r="C4525" s="6" t="s">
        <v>6645</v>
      </c>
      <c r="D4525" s="6" t="str">
        <f t="shared" si="466"/>
        <v>2-MRSU5831805</v>
      </c>
      <c r="E4525" s="7">
        <f t="shared" si="467"/>
        <v>45128.898217245369</v>
      </c>
      <c r="F4525" s="8">
        <v>45129.044050578705</v>
      </c>
      <c r="G4525" s="7">
        <f t="shared" si="468"/>
        <v>45129.085717245369</v>
      </c>
      <c r="H4525" s="2">
        <f>LOOKUP(2,1/(Sheet1!$D:$D=C4525)/(Sheet1!$E:$E&gt;=E4525)/(Sheet1!$E:$E&lt;=G4525),(Sheet1!$E:$E))</f>
        <v>45129.043991388891</v>
      </c>
      <c r="I4525" t="str">
        <f t="shared" si="464"/>
        <v>+0:00:05</v>
      </c>
      <c r="J4525" t="s">
        <v>9651</v>
      </c>
      <c r="K4525" t="s">
        <v>9621</v>
      </c>
      <c r="L4525" t="str">
        <f t="shared" si="465"/>
        <v>WEEK 29</v>
      </c>
    </row>
    <row r="4526" spans="1:13" x14ac:dyDescent="0.35">
      <c r="A4526" s="6">
        <v>2</v>
      </c>
      <c r="B4526" s="6" t="s">
        <v>7015</v>
      </c>
      <c r="C4526" s="6" t="s">
        <v>7015</v>
      </c>
      <c r="D4526" s="6" t="str">
        <f t="shared" si="466"/>
        <v>2-SUDU8990716</v>
      </c>
      <c r="E4526" s="7">
        <f t="shared" si="467"/>
        <v>45128.895832951384</v>
      </c>
      <c r="F4526" s="8">
        <v>45129.04166628472</v>
      </c>
      <c r="G4526" s="7">
        <f t="shared" si="468"/>
        <v>45129.083332951384</v>
      </c>
      <c r="H4526" s="2">
        <f>LOOKUP(2,1/(Sheet1!$D:$D=C4526)/(Sheet1!$E:$E&gt;=E4526)/(Sheet1!$E:$E&lt;=G4526),(Sheet1!$E:$E))</f>
        <v>45129.04150269676</v>
      </c>
      <c r="I4526" t="str">
        <f t="shared" si="464"/>
        <v>+0:00:14</v>
      </c>
      <c r="J4526" t="s">
        <v>9651</v>
      </c>
      <c r="K4526" t="s">
        <v>9621</v>
      </c>
      <c r="L4526" t="str">
        <f t="shared" si="465"/>
        <v>WEEK 29</v>
      </c>
    </row>
    <row r="4527" spans="1:13" x14ac:dyDescent="0.35">
      <c r="A4527" s="6">
        <v>2</v>
      </c>
      <c r="B4527" s="6" t="s">
        <v>7140</v>
      </c>
      <c r="C4527" s="6" t="s">
        <v>7140</v>
      </c>
      <c r="D4527" s="6" t="str">
        <f t="shared" si="466"/>
        <v>2-TEMU1019963</v>
      </c>
      <c r="E4527" s="7">
        <f t="shared" si="467"/>
        <v>45137.803146377315</v>
      </c>
      <c r="F4527" s="8">
        <v>45137.948979710651</v>
      </c>
      <c r="G4527" s="7">
        <f t="shared" si="468"/>
        <v>45137.990646377315</v>
      </c>
      <c r="H4527" s="2">
        <f>LOOKUP(2,1/(Sheet1!$D:$D=C4527)/(Sheet1!$E:$E&gt;=E4527)/(Sheet1!$E:$E&lt;=G4527),(Sheet1!$E:$E))</f>
        <v>45137.949735925926</v>
      </c>
      <c r="I4527" t="str">
        <f t="shared" si="464"/>
        <v>0:01:05</v>
      </c>
      <c r="J4527" t="s">
        <v>8471</v>
      </c>
      <c r="K4527" t="s">
        <v>9621</v>
      </c>
      <c r="L4527" t="str">
        <f t="shared" si="465"/>
        <v>WEEK 30</v>
      </c>
      <c r="M4527" t="str">
        <f t="shared" ref="M4527:M4545" si="470">IF(I4527&lt;="0:00:05","(-) 5 detik",IF(I4527&lt;="0:00:15","(-) 15 detik",IF(I4527&lt;="0:00:30","(-) 30 detik","(-) 65 detik")))</f>
        <v>(-) 65 detik</v>
      </c>
    </row>
    <row r="4528" spans="1:13" x14ac:dyDescent="0.35">
      <c r="A4528" s="6">
        <v>3</v>
      </c>
      <c r="B4528" s="6" t="s">
        <v>7746</v>
      </c>
      <c r="C4528" s="6" t="s">
        <v>7746</v>
      </c>
      <c r="D4528" s="6" t="str">
        <f t="shared" si="466"/>
        <v>3-MSDU7061292</v>
      </c>
      <c r="E4528" s="7">
        <f t="shared" si="467"/>
        <v>45137.782653969902</v>
      </c>
      <c r="F4528" s="8">
        <v>45137.928487303237</v>
      </c>
      <c r="G4528" s="7">
        <f t="shared" si="468"/>
        <v>45137.970153969902</v>
      </c>
      <c r="H4528" s="2">
        <f>LOOKUP(2,1/(Sheet1!$D:$D=C4528)/(Sheet1!$E:$E&gt;=E4528)/(Sheet1!$E:$E&lt;=G4528),(Sheet1!$E:$E))</f>
        <v>45137.929228715278</v>
      </c>
      <c r="I4528" t="str">
        <f t="shared" si="464"/>
        <v>0:01:04</v>
      </c>
      <c r="J4528" t="s">
        <v>8471</v>
      </c>
      <c r="K4528" t="s">
        <v>9621</v>
      </c>
      <c r="L4528" t="str">
        <f t="shared" si="465"/>
        <v>WEEK 30</v>
      </c>
      <c r="M4528" t="str">
        <f t="shared" si="470"/>
        <v>(-) 65 detik</v>
      </c>
    </row>
    <row r="4529" spans="1:13" x14ac:dyDescent="0.35">
      <c r="A4529" s="6">
        <v>3</v>
      </c>
      <c r="B4529" s="6" t="s">
        <v>7878</v>
      </c>
      <c r="C4529" s="6" t="s">
        <v>7878</v>
      </c>
      <c r="D4529" s="6" t="str">
        <f t="shared" si="466"/>
        <v>3-TCNU3375813</v>
      </c>
      <c r="E4529" s="7">
        <f t="shared" si="467"/>
        <v>45137.779930590274</v>
      </c>
      <c r="F4529" s="8">
        <v>45137.925763923609</v>
      </c>
      <c r="G4529" s="7">
        <f t="shared" si="468"/>
        <v>45137.967430590274</v>
      </c>
      <c r="H4529" s="2">
        <f>LOOKUP(2,1/(Sheet1!$D:$D=C4529)/(Sheet1!$E:$E&gt;=E4529)/(Sheet1!$E:$E&lt;=G4529),(Sheet1!$E:$E))</f>
        <v>45137.926362488426</v>
      </c>
      <c r="I4529" t="str">
        <f t="shared" si="464"/>
        <v>0:00:52</v>
      </c>
      <c r="J4529" t="s">
        <v>8471</v>
      </c>
      <c r="K4529" t="s">
        <v>9621</v>
      </c>
      <c r="L4529" t="str">
        <f t="shared" si="465"/>
        <v>WEEK 30</v>
      </c>
      <c r="M4529" t="str">
        <f t="shared" si="470"/>
        <v>(-) 65 detik</v>
      </c>
    </row>
    <row r="4530" spans="1:13" x14ac:dyDescent="0.35">
      <c r="A4530" s="6">
        <v>2</v>
      </c>
      <c r="B4530" s="6" t="s">
        <v>6335</v>
      </c>
      <c r="C4530" s="6" t="s">
        <v>6335</v>
      </c>
      <c r="D4530" s="6" t="str">
        <f t="shared" si="466"/>
        <v>2-GCXU5481046</v>
      </c>
      <c r="E4530" s="7">
        <f t="shared" si="467"/>
        <v>45137.743861655093</v>
      </c>
      <c r="F4530" s="8">
        <v>45137.889694988429</v>
      </c>
      <c r="G4530" s="7">
        <f t="shared" si="468"/>
        <v>45137.931361655093</v>
      </c>
      <c r="H4530" s="2">
        <f>LOOKUP(2,1/(Sheet1!$D:$D=C4530)/(Sheet1!$E:$E&gt;=E4530)/(Sheet1!$E:$E&lt;=G4530),(Sheet1!$E:$E))</f>
        <v>45137.890267337963</v>
      </c>
      <c r="I4530" t="str">
        <f t="shared" si="464"/>
        <v>0:00:49</v>
      </c>
      <c r="J4530" t="s">
        <v>8471</v>
      </c>
      <c r="K4530" t="s">
        <v>9621</v>
      </c>
      <c r="L4530" t="str">
        <f t="shared" si="465"/>
        <v>WEEK 30</v>
      </c>
      <c r="M4530" t="str">
        <f t="shared" si="470"/>
        <v>(-) 65 detik</v>
      </c>
    </row>
    <row r="4531" spans="1:13" x14ac:dyDescent="0.35">
      <c r="A4531" s="6">
        <v>1</v>
      </c>
      <c r="B4531" s="6" t="s">
        <v>157</v>
      </c>
      <c r="C4531" s="6" t="s">
        <v>157</v>
      </c>
      <c r="D4531" s="6" t="str">
        <f t="shared" si="466"/>
        <v>1-CMAU1079473</v>
      </c>
      <c r="E4531" s="7">
        <f t="shared" si="467"/>
        <v>45137.741846874997</v>
      </c>
      <c r="F4531" s="8">
        <v>45137.887680208332</v>
      </c>
      <c r="G4531" s="7">
        <f t="shared" si="468"/>
        <v>45137.929346874997</v>
      </c>
      <c r="H4531" s="2">
        <f>LOOKUP(2,1/(Sheet1!$D:$D=C4531)/(Sheet1!$E:$E&gt;=E4531)/(Sheet1!$E:$E&lt;=G4531),(Sheet1!$E:$E))</f>
        <v>45137.887869618055</v>
      </c>
      <c r="I4531" t="str">
        <f t="shared" si="464"/>
        <v>0:00:16</v>
      </c>
      <c r="J4531" t="s">
        <v>8471</v>
      </c>
      <c r="K4531" t="s">
        <v>9621</v>
      </c>
      <c r="L4531" t="str">
        <f t="shared" si="465"/>
        <v>WEEK 30</v>
      </c>
      <c r="M4531" t="str">
        <f t="shared" si="470"/>
        <v>(-) 30 detik</v>
      </c>
    </row>
    <row r="4532" spans="1:13" x14ac:dyDescent="0.35">
      <c r="A4532" s="6">
        <v>2</v>
      </c>
      <c r="B4532" s="6" t="s">
        <v>5758</v>
      </c>
      <c r="C4532" s="6" t="s">
        <v>5758</v>
      </c>
      <c r="D4532" s="6" t="str">
        <f t="shared" si="466"/>
        <v>2-BEAU4073701</v>
      </c>
      <c r="E4532" s="7">
        <f t="shared" si="467"/>
        <v>45137.74089872685</v>
      </c>
      <c r="F4532" s="8">
        <v>45137.886732060186</v>
      </c>
      <c r="G4532" s="7">
        <f t="shared" si="468"/>
        <v>45137.92839872685</v>
      </c>
      <c r="H4532" s="2">
        <f>LOOKUP(2,1/(Sheet1!$D:$D=C4532)/(Sheet1!$E:$E&gt;=E4532)/(Sheet1!$E:$E&lt;=G4532),(Sheet1!$E:$E))</f>
        <v>45137.887400462962</v>
      </c>
      <c r="I4532" t="str">
        <f t="shared" si="464"/>
        <v>0:00:58</v>
      </c>
      <c r="J4532" t="s">
        <v>8471</v>
      </c>
      <c r="K4532" t="s">
        <v>9621</v>
      </c>
      <c r="L4532" t="str">
        <f t="shared" si="465"/>
        <v>WEEK 30</v>
      </c>
      <c r="M4532" t="str">
        <f t="shared" si="470"/>
        <v>(-) 65 detik</v>
      </c>
    </row>
    <row r="4533" spans="1:13" x14ac:dyDescent="0.35">
      <c r="A4533" s="6">
        <v>2</v>
      </c>
      <c r="B4533" s="6" t="s">
        <v>5978</v>
      </c>
      <c r="C4533" s="6" t="s">
        <v>5978</v>
      </c>
      <c r="D4533" s="6" t="str">
        <f t="shared" si="466"/>
        <v>2-CMAU9345287</v>
      </c>
      <c r="E4533" s="7">
        <f t="shared" si="467"/>
        <v>45137.734002233796</v>
      </c>
      <c r="F4533" s="8">
        <v>45137.879835567132</v>
      </c>
      <c r="G4533" s="7">
        <f t="shared" si="468"/>
        <v>45137.921502233796</v>
      </c>
      <c r="H4533" s="2">
        <f>LOOKUP(2,1/(Sheet1!$D:$D=C4533)/(Sheet1!$E:$E&gt;=E4533)/(Sheet1!$E:$E&lt;=G4533),(Sheet1!$E:$E))</f>
        <v>45137.880517708334</v>
      </c>
      <c r="I4533" t="str">
        <f t="shared" si="464"/>
        <v>0:00:59</v>
      </c>
      <c r="J4533" t="s">
        <v>8471</v>
      </c>
      <c r="K4533" t="s">
        <v>9621</v>
      </c>
      <c r="L4533" t="str">
        <f t="shared" si="465"/>
        <v>WEEK 30</v>
      </c>
      <c r="M4533" t="str">
        <f t="shared" si="470"/>
        <v>(-) 65 detik</v>
      </c>
    </row>
    <row r="4534" spans="1:13" x14ac:dyDescent="0.35">
      <c r="A4534" s="6">
        <v>1</v>
      </c>
      <c r="B4534" s="6" t="s">
        <v>5427</v>
      </c>
      <c r="C4534" s="6" t="s">
        <v>5427</v>
      </c>
      <c r="D4534" s="6" t="str">
        <f t="shared" si="466"/>
        <v>1-TEMU8007711</v>
      </c>
      <c r="E4534" s="7">
        <f t="shared" si="467"/>
        <v>45137.73277091435</v>
      </c>
      <c r="F4534" s="8">
        <v>45137.878604247686</v>
      </c>
      <c r="G4534" s="7">
        <f t="shared" si="468"/>
        <v>45137.92027091435</v>
      </c>
      <c r="H4534" s="2">
        <f>LOOKUP(2,1/(Sheet1!$D:$D=C4534)/(Sheet1!$E:$E&gt;=E4534)/(Sheet1!$E:$E&lt;=G4534),(Sheet1!$E:$E))</f>
        <v>45137.879153252317</v>
      </c>
      <c r="I4534" t="str">
        <f t="shared" si="464"/>
        <v>0:00:47</v>
      </c>
      <c r="J4534" t="s">
        <v>8471</v>
      </c>
      <c r="K4534" t="s">
        <v>9621</v>
      </c>
      <c r="L4534" t="str">
        <f t="shared" si="465"/>
        <v>WEEK 30</v>
      </c>
      <c r="M4534" t="str">
        <f t="shared" si="470"/>
        <v>(-) 65 detik</v>
      </c>
    </row>
    <row r="4535" spans="1:13" x14ac:dyDescent="0.35">
      <c r="A4535" s="6">
        <v>2</v>
      </c>
      <c r="B4535" s="6" t="s">
        <v>6927</v>
      </c>
      <c r="C4535" s="6" t="s">
        <v>6927</v>
      </c>
      <c r="D4535" s="6" t="str">
        <f t="shared" si="466"/>
        <v>2-SEKU5910732</v>
      </c>
      <c r="E4535" s="7">
        <f t="shared" si="467"/>
        <v>45137.732109872682</v>
      </c>
      <c r="F4535" s="8">
        <v>45137.877943206018</v>
      </c>
      <c r="G4535" s="7">
        <f t="shared" si="468"/>
        <v>45137.919609872682</v>
      </c>
      <c r="H4535" s="2">
        <f>LOOKUP(2,1/(Sheet1!$D:$D=C4535)/(Sheet1!$E:$E&gt;=E4535)/(Sheet1!$E:$E&lt;=G4535),(Sheet1!$E:$E))</f>
        <v>45137.87866509259</v>
      </c>
      <c r="I4535" t="str">
        <f t="shared" si="464"/>
        <v>0:01:02</v>
      </c>
      <c r="J4535" t="s">
        <v>8471</v>
      </c>
      <c r="K4535" t="s">
        <v>9621</v>
      </c>
      <c r="L4535" t="str">
        <f t="shared" si="465"/>
        <v>WEEK 30</v>
      </c>
      <c r="M4535" t="str">
        <f t="shared" si="470"/>
        <v>(-) 65 detik</v>
      </c>
    </row>
    <row r="4536" spans="1:13" x14ac:dyDescent="0.35">
      <c r="A4536" s="6">
        <v>1</v>
      </c>
      <c r="B4536" s="6" t="s">
        <v>5425</v>
      </c>
      <c r="C4536" s="6" t="s">
        <v>5425</v>
      </c>
      <c r="D4536" s="6" t="str">
        <f t="shared" si="466"/>
        <v>1-TEMU8006248</v>
      </c>
      <c r="E4536" s="7">
        <f t="shared" si="467"/>
        <v>45137.731404861108</v>
      </c>
      <c r="F4536" s="8">
        <v>45137.877238194444</v>
      </c>
      <c r="G4536" s="7">
        <f t="shared" si="468"/>
        <v>45137.918904861108</v>
      </c>
      <c r="H4536" s="2">
        <f>LOOKUP(2,1/(Sheet1!$D:$D=C4536)/(Sheet1!$E:$E&gt;=E4536)/(Sheet1!$E:$E&lt;=G4536),(Sheet1!$E:$E))</f>
        <v>45137.877948715279</v>
      </c>
      <c r="I4536" t="str">
        <f t="shared" si="464"/>
        <v>0:01:01</v>
      </c>
      <c r="J4536" t="s">
        <v>8471</v>
      </c>
      <c r="K4536" t="s">
        <v>9621</v>
      </c>
      <c r="L4536" t="str">
        <f t="shared" si="465"/>
        <v>WEEK 30</v>
      </c>
      <c r="M4536" t="str">
        <f t="shared" si="470"/>
        <v>(-) 65 detik</v>
      </c>
    </row>
    <row r="4537" spans="1:13" x14ac:dyDescent="0.35">
      <c r="A4537" s="6">
        <v>2</v>
      </c>
      <c r="B4537" s="6" t="s">
        <v>7349</v>
      </c>
      <c r="C4537" s="6" t="s">
        <v>7349</v>
      </c>
      <c r="D4537" s="6" t="str">
        <f t="shared" si="466"/>
        <v>2-TRHU4764813</v>
      </c>
      <c r="E4537" s="7">
        <f t="shared" si="467"/>
        <v>45137.729692939814</v>
      </c>
      <c r="F4537" s="8">
        <v>45137.87552627315</v>
      </c>
      <c r="G4537" s="7">
        <f t="shared" si="468"/>
        <v>45137.917192939814</v>
      </c>
      <c r="H4537" s="2">
        <f>LOOKUP(2,1/(Sheet1!$D:$D=C4537)/(Sheet1!$E:$E&gt;=E4537)/(Sheet1!$E:$E&lt;=G4537),(Sheet1!$E:$E))</f>
        <v>45137.875784317126</v>
      </c>
      <c r="I4537" t="str">
        <f t="shared" si="464"/>
        <v>0:00:22</v>
      </c>
      <c r="J4537" t="s">
        <v>8471</v>
      </c>
      <c r="K4537" t="s">
        <v>9621</v>
      </c>
      <c r="L4537" t="str">
        <f t="shared" si="465"/>
        <v>WEEK 30</v>
      </c>
      <c r="M4537" t="str">
        <f t="shared" si="470"/>
        <v>(-) 30 detik</v>
      </c>
    </row>
    <row r="4538" spans="1:13" x14ac:dyDescent="0.35">
      <c r="A4538" s="6">
        <v>2</v>
      </c>
      <c r="B4538" s="6" t="s">
        <v>7423</v>
      </c>
      <c r="C4538" s="6" t="s">
        <v>7423</v>
      </c>
      <c r="D4538" s="6" t="str">
        <f t="shared" si="466"/>
        <v>2-UETU2554277</v>
      </c>
      <c r="E4538" s="7">
        <f t="shared" si="467"/>
        <v>45137.727876817124</v>
      </c>
      <c r="F4538" s="8">
        <v>45137.873710150459</v>
      </c>
      <c r="G4538" s="7">
        <f t="shared" si="468"/>
        <v>45137.915376817124</v>
      </c>
      <c r="H4538" s="2">
        <f>LOOKUP(2,1/(Sheet1!$D:$D=C4538)/(Sheet1!$E:$E&gt;=E4538)/(Sheet1!$E:$E&lt;=G4538),(Sheet1!$E:$E))</f>
        <v>45137.873959004632</v>
      </c>
      <c r="I4538" t="str">
        <f t="shared" si="464"/>
        <v>0:00:22</v>
      </c>
      <c r="J4538" t="s">
        <v>8471</v>
      </c>
      <c r="K4538" t="s">
        <v>9621</v>
      </c>
      <c r="L4538" t="str">
        <f t="shared" si="465"/>
        <v>WEEK 30</v>
      </c>
      <c r="M4538" t="str">
        <f t="shared" si="470"/>
        <v>(-) 30 detik</v>
      </c>
    </row>
    <row r="4539" spans="1:13" x14ac:dyDescent="0.35">
      <c r="A4539" s="6">
        <v>1</v>
      </c>
      <c r="B4539" s="6" t="s">
        <v>194</v>
      </c>
      <c r="C4539" s="6" t="s">
        <v>194</v>
      </c>
      <c r="D4539" s="6" t="str">
        <f t="shared" si="466"/>
        <v>1-CMAU9441737</v>
      </c>
      <c r="E4539" s="7">
        <f t="shared" si="467"/>
        <v>45137.726370567128</v>
      </c>
      <c r="F4539" s="8">
        <v>45137.872203900464</v>
      </c>
      <c r="G4539" s="7">
        <f t="shared" si="468"/>
        <v>45137.913870567128</v>
      </c>
      <c r="H4539" s="2">
        <f>LOOKUP(2,1/(Sheet1!$D:$D=C4539)/(Sheet1!$E:$E&gt;=E4539)/(Sheet1!$E:$E&lt;=G4539),(Sheet1!$E:$E))</f>
        <v>45137.872937604167</v>
      </c>
      <c r="I4539" t="str">
        <f t="shared" si="464"/>
        <v>0:01:03</v>
      </c>
      <c r="J4539" t="s">
        <v>8471</v>
      </c>
      <c r="K4539" t="s">
        <v>9621</v>
      </c>
      <c r="L4539" t="str">
        <f t="shared" si="465"/>
        <v>WEEK 30</v>
      </c>
      <c r="M4539" t="str">
        <f t="shared" si="470"/>
        <v>(-) 65 detik</v>
      </c>
    </row>
    <row r="4540" spans="1:13" x14ac:dyDescent="0.35">
      <c r="A4540" s="6">
        <v>2</v>
      </c>
      <c r="B4540" s="6" t="s">
        <v>7249</v>
      </c>
      <c r="C4540" s="6" t="s">
        <v>7249</v>
      </c>
      <c r="D4540" s="6" t="str">
        <f t="shared" si="466"/>
        <v>2-TGHU1631179</v>
      </c>
      <c r="E4540" s="7">
        <f t="shared" si="467"/>
        <v>45137.726084722221</v>
      </c>
      <c r="F4540" s="8">
        <v>45137.871918055556</v>
      </c>
      <c r="G4540" s="7">
        <f t="shared" si="468"/>
        <v>45137.913584722221</v>
      </c>
      <c r="H4540" s="2">
        <f>LOOKUP(2,1/(Sheet1!$D:$D=C4540)/(Sheet1!$E:$E&gt;=E4540)/(Sheet1!$E:$E&lt;=G4540),(Sheet1!$E:$E))</f>
        <v>45137.872411446762</v>
      </c>
      <c r="I4540" t="str">
        <f t="shared" si="464"/>
        <v>0:00:43</v>
      </c>
      <c r="J4540" t="s">
        <v>8471</v>
      </c>
      <c r="K4540" t="s">
        <v>9621</v>
      </c>
      <c r="L4540" t="str">
        <f t="shared" si="465"/>
        <v>WEEK 30</v>
      </c>
      <c r="M4540" t="str">
        <f t="shared" si="470"/>
        <v>(-) 65 detik</v>
      </c>
    </row>
    <row r="4541" spans="1:13" x14ac:dyDescent="0.35">
      <c r="A4541" s="6">
        <v>2</v>
      </c>
      <c r="B4541" s="6" t="s">
        <v>7110</v>
      </c>
      <c r="C4541" s="6" t="s">
        <v>7110</v>
      </c>
      <c r="D4541" s="6" t="str">
        <f t="shared" si="466"/>
        <v>2-TCNU4240860</v>
      </c>
      <c r="E4541" s="7">
        <f t="shared" si="467"/>
        <v>45137.72448024305</v>
      </c>
      <c r="F4541" s="8">
        <v>45137.870313576386</v>
      </c>
      <c r="G4541" s="7">
        <f t="shared" si="468"/>
        <v>45137.91198024305</v>
      </c>
      <c r="H4541" s="2">
        <f>LOOKUP(2,1/(Sheet1!$D:$D=C4541)/(Sheet1!$E:$E&gt;=E4541)/(Sheet1!$E:$E&lt;=G4541),(Sheet1!$E:$E))</f>
        <v>45137.871024062501</v>
      </c>
      <c r="I4541" t="str">
        <f t="shared" si="464"/>
        <v>0:01:01</v>
      </c>
      <c r="J4541" t="s">
        <v>8471</v>
      </c>
      <c r="K4541" t="s">
        <v>9621</v>
      </c>
      <c r="L4541" t="str">
        <f t="shared" si="465"/>
        <v>WEEK 30</v>
      </c>
      <c r="M4541" t="str">
        <f t="shared" si="470"/>
        <v>(-) 65 detik</v>
      </c>
    </row>
    <row r="4542" spans="1:13" x14ac:dyDescent="0.35">
      <c r="A4542" s="6">
        <v>1</v>
      </c>
      <c r="B4542" s="6" t="s">
        <v>5353</v>
      </c>
      <c r="C4542" s="6" t="s">
        <v>5353</v>
      </c>
      <c r="D4542" s="6" t="str">
        <f t="shared" si="466"/>
        <v>1-TCKU7116971</v>
      </c>
      <c r="E4542" s="7">
        <f t="shared" si="467"/>
        <v>45137.723552581017</v>
      </c>
      <c r="F4542" s="8">
        <v>45137.869385914353</v>
      </c>
      <c r="G4542" s="7">
        <f t="shared" si="468"/>
        <v>45137.911052581017</v>
      </c>
      <c r="H4542" s="2">
        <f>LOOKUP(2,1/(Sheet1!$D:$D=C4542)/(Sheet1!$E:$E&gt;=E4542)/(Sheet1!$E:$E&lt;=G4542),(Sheet1!$E:$E))</f>
        <v>45137.870118402781</v>
      </c>
      <c r="I4542" t="str">
        <f t="shared" si="464"/>
        <v>0:01:03</v>
      </c>
      <c r="J4542" t="s">
        <v>8471</v>
      </c>
      <c r="K4542" t="s">
        <v>9621</v>
      </c>
      <c r="L4542" t="str">
        <f t="shared" si="465"/>
        <v>WEEK 30</v>
      </c>
      <c r="M4542" t="str">
        <f t="shared" si="470"/>
        <v>(-) 65 detik</v>
      </c>
    </row>
    <row r="4543" spans="1:13" x14ac:dyDescent="0.35">
      <c r="A4543" s="6">
        <v>2</v>
      </c>
      <c r="B4543" s="6" t="s">
        <v>7004</v>
      </c>
      <c r="C4543" s="6" t="s">
        <v>7004</v>
      </c>
      <c r="D4543" s="6" t="str">
        <f t="shared" si="466"/>
        <v>2-SLSU8050550</v>
      </c>
      <c r="E4543" s="7">
        <f t="shared" si="467"/>
        <v>45137.722957523147</v>
      </c>
      <c r="F4543" s="8">
        <v>45137.868790856483</v>
      </c>
      <c r="G4543" s="7">
        <f t="shared" si="468"/>
        <v>45137.910457523147</v>
      </c>
      <c r="H4543" s="2">
        <f>LOOKUP(2,1/(Sheet1!$D:$D=C4543)/(Sheet1!$E:$E&gt;=E4543)/(Sheet1!$E:$E&lt;=G4543),(Sheet1!$E:$E))</f>
        <v>45137.869574583332</v>
      </c>
      <c r="I4543" t="str">
        <f t="shared" si="464"/>
        <v>0:01:08</v>
      </c>
      <c r="J4543" t="s">
        <v>8471</v>
      </c>
      <c r="K4543" t="s">
        <v>9621</v>
      </c>
      <c r="L4543" t="str">
        <f t="shared" si="465"/>
        <v>WEEK 30</v>
      </c>
      <c r="M4543" t="str">
        <f t="shared" si="470"/>
        <v>(-) 65 detik</v>
      </c>
    </row>
    <row r="4544" spans="1:13" x14ac:dyDescent="0.35">
      <c r="A4544" s="6">
        <v>1</v>
      </c>
      <c r="B4544" s="6" t="s">
        <v>1911</v>
      </c>
      <c r="C4544" s="6" t="s">
        <v>1911</v>
      </c>
      <c r="D4544" s="6" t="str">
        <f t="shared" si="466"/>
        <v>1-MRKU5343963</v>
      </c>
      <c r="E4544" s="7">
        <f t="shared" si="467"/>
        <v>45137.722144212959</v>
      </c>
      <c r="F4544" s="8">
        <v>45137.867977546295</v>
      </c>
      <c r="G4544" s="7">
        <f t="shared" si="468"/>
        <v>45137.909644212959</v>
      </c>
      <c r="H4544" s="2">
        <f>LOOKUP(2,1/(Sheet1!$D:$D=C4544)/(Sheet1!$E:$E&gt;=E4544)/(Sheet1!$E:$E&lt;=G4544),(Sheet1!$E:$E))</f>
        <v>45137.868419467595</v>
      </c>
      <c r="I4544" t="str">
        <f t="shared" si="464"/>
        <v>0:00:38</v>
      </c>
      <c r="J4544" t="s">
        <v>8471</v>
      </c>
      <c r="K4544" t="s">
        <v>9621</v>
      </c>
      <c r="L4544" t="str">
        <f t="shared" si="465"/>
        <v>WEEK 30</v>
      </c>
      <c r="M4544" t="str">
        <f t="shared" si="470"/>
        <v>(-) 65 detik</v>
      </c>
    </row>
    <row r="4545" spans="1:13" x14ac:dyDescent="0.35">
      <c r="A4545" s="6">
        <v>3</v>
      </c>
      <c r="B4545" s="6" t="s">
        <v>7851</v>
      </c>
      <c r="C4545" s="6" t="s">
        <v>7851</v>
      </c>
      <c r="D4545" s="6" t="str">
        <f t="shared" si="466"/>
        <v>3-SKHU9906284</v>
      </c>
      <c r="E4545" s="7">
        <f t="shared" si="467"/>
        <v>45137.71985833333</v>
      </c>
      <c r="F4545" s="8">
        <v>45137.865691666666</v>
      </c>
      <c r="G4545" s="7">
        <f t="shared" si="468"/>
        <v>45137.90735833333</v>
      </c>
      <c r="H4545" s="2">
        <f>LOOKUP(2,1/(Sheet1!$D:$D=C4545)/(Sheet1!$E:$E&gt;=E4545)/(Sheet1!$E:$E&lt;=G4545),(Sheet1!$E:$E))</f>
        <v>45137.866486331019</v>
      </c>
      <c r="I4545" t="str">
        <f t="shared" si="464"/>
        <v>0:01:09</v>
      </c>
      <c r="J4545" t="s">
        <v>8471</v>
      </c>
      <c r="K4545" t="s">
        <v>9621</v>
      </c>
      <c r="L4545" t="str">
        <f t="shared" si="465"/>
        <v>WEEK 30</v>
      </c>
      <c r="M4545" t="str">
        <f t="shared" si="470"/>
        <v>(-) 65 detik</v>
      </c>
    </row>
    <row r="4546" spans="1:13" x14ac:dyDescent="0.35">
      <c r="A4546" s="6">
        <v>1</v>
      </c>
      <c r="B4546" s="6" t="s">
        <v>42</v>
      </c>
      <c r="C4546" s="6" t="s">
        <v>42</v>
      </c>
      <c r="D4546" s="6" t="str">
        <f t="shared" si="466"/>
        <v>1-APZU4508093</v>
      </c>
      <c r="E4546" s="7">
        <f t="shared" si="467"/>
        <v>45137.718642708329</v>
      </c>
      <c r="F4546" s="8">
        <v>45137.864476041665</v>
      </c>
      <c r="G4546" s="7">
        <f t="shared" si="468"/>
        <v>45137.906142708329</v>
      </c>
      <c r="H4546" s="2">
        <f>LOOKUP(2,1/(Sheet1!$D:$D=C4546)/(Sheet1!$E:$E&gt;=E4546)/(Sheet1!$E:$E&lt;=G4546),(Sheet1!$E:$E))</f>
        <v>45137.86434990741</v>
      </c>
      <c r="I4546" t="str">
        <f t="shared" ref="I4546:I4609" si="471">IF(H4546-F4546&gt;0, TEXT(ABS(H4546-F4546),"h:mm:ss"), "+"&amp;TEXT(ABS(F4546-H4546),"h:mm:ss"))</f>
        <v>+0:00:11</v>
      </c>
      <c r="J4546" t="s">
        <v>9651</v>
      </c>
      <c r="K4546" t="s">
        <v>9621</v>
      </c>
      <c r="L4546" t="str">
        <f t="shared" ref="L4546:L4609" si="472">CONCATENATE("WEEK ",WEEKNUM(F4546,21))</f>
        <v>WEEK 30</v>
      </c>
    </row>
    <row r="4547" spans="1:13" x14ac:dyDescent="0.35">
      <c r="A4547" s="6">
        <v>2</v>
      </c>
      <c r="B4547" s="6" t="s">
        <v>7220</v>
      </c>
      <c r="C4547" s="6" t="s">
        <v>7220</v>
      </c>
      <c r="D4547" s="6" t="str">
        <f t="shared" ref="D4547:D4610" si="473">A4547&amp;"-"&amp;C4547</f>
        <v>2-TGBU7053461</v>
      </c>
      <c r="E4547" s="7">
        <f t="shared" ref="E4547:E4610" si="474">F4547-TIMEVALUE("03:30:00")</f>
        <v>45137.716992708331</v>
      </c>
      <c r="F4547" s="8">
        <v>45137.862826041666</v>
      </c>
      <c r="G4547" s="7">
        <f t="shared" ref="G4547:G4610" si="475">F4547+TIMEVALUE("01:00:00")</f>
        <v>45137.904492708331</v>
      </c>
      <c r="H4547" s="2">
        <f>LOOKUP(2,1/(Sheet1!$D:$D=C4547)/(Sheet1!$E:$E&gt;=E4547)/(Sheet1!$E:$E&lt;=G4547),(Sheet1!$E:$E))</f>
        <v>45137.863606631945</v>
      </c>
      <c r="I4547" t="str">
        <f t="shared" si="471"/>
        <v>0:01:07</v>
      </c>
      <c r="J4547" t="s">
        <v>8471</v>
      </c>
      <c r="K4547" t="s">
        <v>9621</v>
      </c>
      <c r="L4547" t="str">
        <f t="shared" si="472"/>
        <v>WEEK 30</v>
      </c>
      <c r="M4547" t="str">
        <f t="shared" ref="M4547:M4593" si="476">IF(I4547&lt;="0:00:05","(-) 5 detik",IF(I4547&lt;="0:00:15","(-) 15 detik",IF(I4547&lt;="0:00:30","(-) 30 detik","(-) 65 detik")))</f>
        <v>(-) 65 detik</v>
      </c>
    </row>
    <row r="4548" spans="1:13" x14ac:dyDescent="0.35">
      <c r="A4548" s="6">
        <v>1</v>
      </c>
      <c r="B4548" s="6" t="s">
        <v>389</v>
      </c>
      <c r="C4548" s="6" t="s">
        <v>389</v>
      </c>
      <c r="D4548" s="6" t="str">
        <f t="shared" si="473"/>
        <v>1-FFAU1653018</v>
      </c>
      <c r="E4548" s="7">
        <f t="shared" si="474"/>
        <v>45137.715921099538</v>
      </c>
      <c r="F4548" s="8">
        <v>45137.861754432874</v>
      </c>
      <c r="G4548" s="7">
        <f t="shared" si="475"/>
        <v>45137.903421099538</v>
      </c>
      <c r="H4548" s="2">
        <f>LOOKUP(2,1/(Sheet1!$D:$D=C4548)/(Sheet1!$E:$E&gt;=E4548)/(Sheet1!$E:$E&lt;=G4548),(Sheet1!$E:$E))</f>
        <v>45137.862124652776</v>
      </c>
      <c r="I4548" t="str">
        <f t="shared" si="471"/>
        <v>0:00:32</v>
      </c>
      <c r="J4548" t="s">
        <v>8471</v>
      </c>
      <c r="K4548" t="s">
        <v>9621</v>
      </c>
      <c r="L4548" t="str">
        <f t="shared" si="472"/>
        <v>WEEK 30</v>
      </c>
      <c r="M4548" t="str">
        <f t="shared" si="476"/>
        <v>(-) 65 detik</v>
      </c>
    </row>
    <row r="4549" spans="1:13" x14ac:dyDescent="0.35">
      <c r="A4549" s="6">
        <v>2</v>
      </c>
      <c r="B4549" s="6" t="s">
        <v>5913</v>
      </c>
      <c r="C4549" s="6" t="s">
        <v>5913</v>
      </c>
      <c r="D4549" s="6" t="str">
        <f t="shared" si="473"/>
        <v>2-CLHU4764056</v>
      </c>
      <c r="E4549" s="7">
        <f t="shared" si="474"/>
        <v>45137.715477233796</v>
      </c>
      <c r="F4549" s="8">
        <v>45137.861310567132</v>
      </c>
      <c r="G4549" s="7">
        <f t="shared" si="475"/>
        <v>45137.902977233796</v>
      </c>
      <c r="H4549" s="2">
        <f>LOOKUP(2,1/(Sheet1!$D:$D=C4549)/(Sheet1!$E:$E&gt;=E4549)/(Sheet1!$E:$E&lt;=G4549),(Sheet1!$E:$E))</f>
        <v>45137.861997048611</v>
      </c>
      <c r="I4549" t="str">
        <f t="shared" si="471"/>
        <v>0:00:59</v>
      </c>
      <c r="J4549" t="s">
        <v>8471</v>
      </c>
      <c r="K4549" t="s">
        <v>9621</v>
      </c>
      <c r="L4549" t="str">
        <f t="shared" si="472"/>
        <v>WEEK 30</v>
      </c>
      <c r="M4549" t="str">
        <f t="shared" si="476"/>
        <v>(-) 65 detik</v>
      </c>
    </row>
    <row r="4550" spans="1:13" x14ac:dyDescent="0.35">
      <c r="A4550" s="6">
        <v>2</v>
      </c>
      <c r="B4550" s="6" t="s">
        <v>7313</v>
      </c>
      <c r="C4550" s="6" t="s">
        <v>7313</v>
      </c>
      <c r="D4550" s="6" t="str">
        <f t="shared" si="473"/>
        <v>2-TLLU8242774</v>
      </c>
      <c r="E4550" s="7">
        <f t="shared" si="474"/>
        <v>45137.713802743056</v>
      </c>
      <c r="F4550" s="8">
        <v>45137.859636076391</v>
      </c>
      <c r="G4550" s="7">
        <f t="shared" si="475"/>
        <v>45137.901302743056</v>
      </c>
      <c r="H4550" s="2">
        <f>LOOKUP(2,1/(Sheet1!$D:$D=C4550)/(Sheet1!$E:$E&gt;=E4550)/(Sheet1!$E:$E&lt;=G4550),(Sheet1!$E:$E))</f>
        <v>45137.860400439815</v>
      </c>
      <c r="I4550" t="str">
        <f t="shared" si="471"/>
        <v>0:01:06</v>
      </c>
      <c r="J4550" t="s">
        <v>8471</v>
      </c>
      <c r="K4550" t="s">
        <v>9621</v>
      </c>
      <c r="L4550" t="str">
        <f t="shared" si="472"/>
        <v>WEEK 30</v>
      </c>
      <c r="M4550" t="str">
        <f t="shared" si="476"/>
        <v>(-) 65 detik</v>
      </c>
    </row>
    <row r="4551" spans="1:13" x14ac:dyDescent="0.35">
      <c r="A4551" s="6">
        <v>1</v>
      </c>
      <c r="B4551" s="6" t="s">
        <v>1922</v>
      </c>
      <c r="C4551" s="6" t="s">
        <v>1922</v>
      </c>
      <c r="D4551" s="6" t="str">
        <f t="shared" si="473"/>
        <v>1-MRSU3820653</v>
      </c>
      <c r="E4551" s="7">
        <f t="shared" si="474"/>
        <v>45137.668143981478</v>
      </c>
      <c r="F4551" s="8">
        <v>45137.813977314814</v>
      </c>
      <c r="G4551" s="7">
        <f t="shared" si="475"/>
        <v>45137.855643981478</v>
      </c>
      <c r="H4551" s="2">
        <f>LOOKUP(2,1/(Sheet1!$D:$D=C4551)/(Sheet1!$E:$E&gt;=E4551)/(Sheet1!$E:$E&lt;=G4551),(Sheet1!$E:$E))</f>
        <v>45137.814059386576</v>
      </c>
      <c r="I4551" t="str">
        <f t="shared" si="471"/>
        <v>0:00:07</v>
      </c>
      <c r="J4551" t="s">
        <v>8471</v>
      </c>
      <c r="K4551" t="s">
        <v>9621</v>
      </c>
      <c r="L4551" t="str">
        <f t="shared" si="472"/>
        <v>WEEK 30</v>
      </c>
      <c r="M4551" t="str">
        <f t="shared" si="476"/>
        <v>(-) 15 detik</v>
      </c>
    </row>
    <row r="4552" spans="1:13" x14ac:dyDescent="0.35">
      <c r="A4552" s="6">
        <v>2</v>
      </c>
      <c r="B4552" s="6" t="s">
        <v>6263</v>
      </c>
      <c r="C4552" s="6" t="s">
        <v>6263</v>
      </c>
      <c r="D4552" s="6" t="str">
        <f t="shared" si="473"/>
        <v>2-FCIU9890728</v>
      </c>
      <c r="E4552" s="7">
        <f t="shared" si="474"/>
        <v>45137.663407060179</v>
      </c>
      <c r="F4552" s="8">
        <v>45137.809240393515</v>
      </c>
      <c r="G4552" s="7">
        <f t="shared" si="475"/>
        <v>45137.850907060179</v>
      </c>
      <c r="H4552" s="2">
        <f>LOOKUP(2,1/(Sheet1!$D:$D=C4552)/(Sheet1!$E:$E&gt;=E4552)/(Sheet1!$E:$E&lt;=G4552),(Sheet1!$E:$E))</f>
        <v>45137.809977881945</v>
      </c>
      <c r="I4552" t="str">
        <f t="shared" si="471"/>
        <v>0:01:04</v>
      </c>
      <c r="J4552" t="s">
        <v>8471</v>
      </c>
      <c r="K4552" t="s">
        <v>9621</v>
      </c>
      <c r="L4552" t="str">
        <f t="shared" si="472"/>
        <v>WEEK 30</v>
      </c>
      <c r="M4552" t="str">
        <f t="shared" si="476"/>
        <v>(-) 65 detik</v>
      </c>
    </row>
    <row r="4553" spans="1:13" x14ac:dyDescent="0.35">
      <c r="A4553" s="6">
        <v>3</v>
      </c>
      <c r="B4553" s="6" t="s">
        <v>7686</v>
      </c>
      <c r="C4553" s="6" t="s">
        <v>7686</v>
      </c>
      <c r="D4553" s="6" t="str">
        <f t="shared" si="473"/>
        <v>3-GCXU5059283</v>
      </c>
      <c r="E4553" s="7">
        <f t="shared" si="474"/>
        <v>45137.65890686342</v>
      </c>
      <c r="F4553" s="8">
        <v>45137.804740196756</v>
      </c>
      <c r="G4553" s="7">
        <f t="shared" si="475"/>
        <v>45137.84640686342</v>
      </c>
      <c r="H4553" s="2">
        <f>LOOKUP(2,1/(Sheet1!$D:$D=C4553)/(Sheet1!$E:$E&gt;=E4553)/(Sheet1!$E:$E&lt;=G4553),(Sheet1!$E:$E))</f>
        <v>45137.80543133102</v>
      </c>
      <c r="I4553" t="str">
        <f t="shared" si="471"/>
        <v>0:01:00</v>
      </c>
      <c r="J4553" t="s">
        <v>8471</v>
      </c>
      <c r="K4553" t="s">
        <v>9621</v>
      </c>
      <c r="L4553" t="str">
        <f t="shared" si="472"/>
        <v>WEEK 30</v>
      </c>
      <c r="M4553" t="str">
        <f t="shared" si="476"/>
        <v>(-) 65 detik</v>
      </c>
    </row>
    <row r="4554" spans="1:13" x14ac:dyDescent="0.35">
      <c r="A4554" s="6">
        <v>1</v>
      </c>
      <c r="B4554" s="6" t="s">
        <v>5497</v>
      </c>
      <c r="C4554" s="6" t="s">
        <v>5497</v>
      </c>
      <c r="D4554" s="6" t="str">
        <f t="shared" si="473"/>
        <v>1-TLLU5122728</v>
      </c>
      <c r="E4554" s="7">
        <f t="shared" si="474"/>
        <v>45137.628636956018</v>
      </c>
      <c r="F4554" s="8">
        <v>45137.774470289354</v>
      </c>
      <c r="G4554" s="7">
        <f t="shared" si="475"/>
        <v>45137.816136956018</v>
      </c>
      <c r="H4554" s="2">
        <f>LOOKUP(2,1/(Sheet1!$D:$D=C4554)/(Sheet1!$E:$E&gt;=E4554)/(Sheet1!$E:$E&lt;=G4554),(Sheet1!$E:$E))</f>
        <v>45137.775028055556</v>
      </c>
      <c r="I4554" t="str">
        <f t="shared" si="471"/>
        <v>0:00:48</v>
      </c>
      <c r="J4554" t="s">
        <v>8471</v>
      </c>
      <c r="K4554" t="s">
        <v>9621</v>
      </c>
      <c r="L4554" t="str">
        <f t="shared" si="472"/>
        <v>WEEK 30</v>
      </c>
      <c r="M4554" t="str">
        <f t="shared" si="476"/>
        <v>(-) 65 detik</v>
      </c>
    </row>
    <row r="4555" spans="1:13" x14ac:dyDescent="0.35">
      <c r="A4555" s="6">
        <v>4</v>
      </c>
      <c r="B4555" s="6" t="s">
        <v>8139</v>
      </c>
      <c r="C4555" s="6" t="s">
        <v>8139</v>
      </c>
      <c r="D4555" s="6" t="str">
        <f t="shared" si="473"/>
        <v>4-HALU5631740</v>
      </c>
      <c r="E4555" s="7">
        <f t="shared" si="474"/>
        <v>45137.625054317126</v>
      </c>
      <c r="F4555" s="8">
        <v>45137.770887650462</v>
      </c>
      <c r="G4555" s="7">
        <f t="shared" si="475"/>
        <v>45137.812554317126</v>
      </c>
      <c r="H4555" s="2">
        <f>LOOKUP(2,1/(Sheet1!$D:$D=C4555)/(Sheet1!$E:$E&gt;=E4555)/(Sheet1!$E:$E&lt;=G4555),(Sheet1!$E:$E))</f>
        <v>45137.771689050925</v>
      </c>
      <c r="I4555" t="str">
        <f t="shared" si="471"/>
        <v>0:01:09</v>
      </c>
      <c r="J4555" t="s">
        <v>8471</v>
      </c>
      <c r="K4555" t="s">
        <v>9621</v>
      </c>
      <c r="L4555" t="str">
        <f t="shared" si="472"/>
        <v>WEEK 30</v>
      </c>
      <c r="M4555" t="str">
        <f t="shared" si="476"/>
        <v>(-) 65 detik</v>
      </c>
    </row>
    <row r="4556" spans="1:13" x14ac:dyDescent="0.35">
      <c r="A4556" s="6">
        <v>3</v>
      </c>
      <c r="B4556" s="6" t="s">
        <v>7852</v>
      </c>
      <c r="C4556" s="6" t="s">
        <v>7852</v>
      </c>
      <c r="D4556" s="6" t="str">
        <f t="shared" si="473"/>
        <v>3-SKHU9925915</v>
      </c>
      <c r="E4556" s="7">
        <f t="shared" si="474"/>
        <v>45137.624505636573</v>
      </c>
      <c r="F4556" s="8">
        <v>45137.770338969909</v>
      </c>
      <c r="G4556" s="7">
        <f t="shared" si="475"/>
        <v>45137.812005636573</v>
      </c>
      <c r="H4556" s="2">
        <f>LOOKUP(2,1/(Sheet1!$D:$D=C4556)/(Sheet1!$E:$E&gt;=E4556)/(Sheet1!$E:$E&lt;=G4556),(Sheet1!$E:$E))</f>
        <v>45137.771118310186</v>
      </c>
      <c r="I4556" t="str">
        <f t="shared" si="471"/>
        <v>0:01:07</v>
      </c>
      <c r="J4556" t="s">
        <v>8471</v>
      </c>
      <c r="K4556" t="s">
        <v>9621</v>
      </c>
      <c r="L4556" t="str">
        <f t="shared" si="472"/>
        <v>WEEK 30</v>
      </c>
      <c r="M4556" t="str">
        <f t="shared" si="476"/>
        <v>(-) 65 detik</v>
      </c>
    </row>
    <row r="4557" spans="1:13" x14ac:dyDescent="0.35">
      <c r="A4557" s="6">
        <v>3</v>
      </c>
      <c r="B4557" s="6" t="s">
        <v>7853</v>
      </c>
      <c r="C4557" s="6" t="s">
        <v>7853</v>
      </c>
      <c r="D4557" s="6" t="str">
        <f t="shared" si="473"/>
        <v>3-SKHU9974777</v>
      </c>
      <c r="E4557" s="7">
        <f t="shared" si="474"/>
        <v>45137.619482754628</v>
      </c>
      <c r="F4557" s="8">
        <v>45137.765316087964</v>
      </c>
      <c r="G4557" s="7">
        <f t="shared" si="475"/>
        <v>45137.806982754628</v>
      </c>
      <c r="H4557" s="2">
        <f>LOOKUP(2,1/(Sheet1!$D:$D=C4557)/(Sheet1!$E:$E&gt;=E4557)/(Sheet1!$E:$E&lt;=G4557),(Sheet1!$E:$E))</f>
        <v>45137.765736134257</v>
      </c>
      <c r="I4557" t="str">
        <f t="shared" si="471"/>
        <v>0:00:36</v>
      </c>
      <c r="J4557" t="s">
        <v>8471</v>
      </c>
      <c r="K4557" t="s">
        <v>9621</v>
      </c>
      <c r="L4557" t="str">
        <f t="shared" si="472"/>
        <v>WEEK 30</v>
      </c>
      <c r="M4557" t="str">
        <f t="shared" si="476"/>
        <v>(-) 65 detik</v>
      </c>
    </row>
    <row r="4558" spans="1:13" x14ac:dyDescent="0.35">
      <c r="A4558" s="6">
        <v>3</v>
      </c>
      <c r="B4558" s="6" t="s">
        <v>7845</v>
      </c>
      <c r="C4558" s="6" t="s">
        <v>7845</v>
      </c>
      <c r="D4558" s="6" t="str">
        <f t="shared" si="473"/>
        <v>3-SKHU8704313</v>
      </c>
      <c r="E4558" s="7">
        <f t="shared" si="474"/>
        <v>45137.617645636572</v>
      </c>
      <c r="F4558" s="8">
        <v>45137.763478969908</v>
      </c>
      <c r="G4558" s="7">
        <f t="shared" si="475"/>
        <v>45137.805145636572</v>
      </c>
      <c r="H4558" s="2">
        <f>LOOKUP(2,1/(Sheet1!$D:$D=C4558)/(Sheet1!$E:$E&gt;=E4558)/(Sheet1!$E:$E&lt;=G4558),(Sheet1!$E:$E))</f>
        <v>45137.764216724536</v>
      </c>
      <c r="I4558" t="str">
        <f t="shared" si="471"/>
        <v>0:01:04</v>
      </c>
      <c r="J4558" t="s">
        <v>8471</v>
      </c>
      <c r="K4558" t="s">
        <v>9621</v>
      </c>
      <c r="L4558" t="str">
        <f t="shared" si="472"/>
        <v>WEEK 30</v>
      </c>
      <c r="M4558" t="str">
        <f t="shared" si="476"/>
        <v>(-) 65 detik</v>
      </c>
    </row>
    <row r="4559" spans="1:13" x14ac:dyDescent="0.35">
      <c r="A4559" s="6">
        <v>3</v>
      </c>
      <c r="B4559" s="6" t="s">
        <v>7848</v>
      </c>
      <c r="C4559" s="6" t="s">
        <v>7848</v>
      </c>
      <c r="D4559" s="6" t="str">
        <f t="shared" si="473"/>
        <v>3-SKHU9513841</v>
      </c>
      <c r="E4559" s="7">
        <f t="shared" si="474"/>
        <v>45137.615138657406</v>
      </c>
      <c r="F4559" s="8">
        <v>45137.760971990741</v>
      </c>
      <c r="G4559" s="7">
        <f t="shared" si="475"/>
        <v>45137.802638657406</v>
      </c>
      <c r="H4559" s="2">
        <f>LOOKUP(2,1/(Sheet1!$D:$D=C4559)/(Sheet1!$E:$E&gt;=E4559)/(Sheet1!$E:$E&lt;=G4559),(Sheet1!$E:$E))</f>
        <v>45137.76187534722</v>
      </c>
      <c r="I4559" t="str">
        <f t="shared" si="471"/>
        <v>0:01:18</v>
      </c>
      <c r="J4559" t="s">
        <v>8471</v>
      </c>
      <c r="K4559" t="s">
        <v>9621</v>
      </c>
      <c r="L4559" t="str">
        <f t="shared" si="472"/>
        <v>WEEK 30</v>
      </c>
      <c r="M4559" t="str">
        <f t="shared" si="476"/>
        <v>(-) 65 detik</v>
      </c>
    </row>
    <row r="4560" spans="1:13" x14ac:dyDescent="0.35">
      <c r="A4560" s="6">
        <v>4</v>
      </c>
      <c r="B4560" s="6" t="s">
        <v>8336</v>
      </c>
      <c r="C4560" s="6" t="s">
        <v>8336</v>
      </c>
      <c r="D4560" s="6" t="str">
        <f t="shared" si="473"/>
        <v>4-SKHU9000638</v>
      </c>
      <c r="E4560" s="7">
        <f t="shared" si="474"/>
        <v>45137.614372453703</v>
      </c>
      <c r="F4560" s="8">
        <v>45137.760205787039</v>
      </c>
      <c r="G4560" s="7">
        <f t="shared" si="475"/>
        <v>45137.801872453703</v>
      </c>
      <c r="H4560" s="2">
        <f>LOOKUP(2,1/(Sheet1!$D:$D=C4560)/(Sheet1!$E:$E&gt;=E4560)/(Sheet1!$E:$E&lt;=G4560),(Sheet1!$E:$E))</f>
        <v>45137.760979768522</v>
      </c>
      <c r="I4560" t="str">
        <f t="shared" si="471"/>
        <v>0:01:07</v>
      </c>
      <c r="J4560" t="s">
        <v>8471</v>
      </c>
      <c r="K4560" t="s">
        <v>9621</v>
      </c>
      <c r="L4560" t="str">
        <f t="shared" si="472"/>
        <v>WEEK 30</v>
      </c>
      <c r="M4560" t="str">
        <f t="shared" si="476"/>
        <v>(-) 65 detik</v>
      </c>
    </row>
    <row r="4561" spans="1:13" x14ac:dyDescent="0.35">
      <c r="A4561" s="6">
        <v>3</v>
      </c>
      <c r="B4561" s="6" t="s">
        <v>7939</v>
      </c>
      <c r="C4561" s="6" t="s">
        <v>7939</v>
      </c>
      <c r="D4561" s="6" t="str">
        <f t="shared" si="473"/>
        <v>3-TRHU7384118</v>
      </c>
      <c r="E4561" s="7">
        <f t="shared" si="474"/>
        <v>45137.611726886571</v>
      </c>
      <c r="F4561" s="8">
        <v>45137.757560219907</v>
      </c>
      <c r="G4561" s="7">
        <f t="shared" si="475"/>
        <v>45137.799226886571</v>
      </c>
      <c r="H4561" s="2">
        <f>LOOKUP(2,1/(Sheet1!$D:$D=C4561)/(Sheet1!$E:$E&gt;=E4561)/(Sheet1!$E:$E&lt;=G4561),(Sheet1!$E:$E))</f>
        <v>45137.758231215281</v>
      </c>
      <c r="I4561" t="str">
        <f t="shared" si="471"/>
        <v>0:00:58</v>
      </c>
      <c r="J4561" t="s">
        <v>8471</v>
      </c>
      <c r="K4561" t="s">
        <v>9621</v>
      </c>
      <c r="L4561" t="str">
        <f t="shared" si="472"/>
        <v>WEEK 30</v>
      </c>
      <c r="M4561" t="str">
        <f t="shared" si="476"/>
        <v>(-) 65 detik</v>
      </c>
    </row>
    <row r="4562" spans="1:13" x14ac:dyDescent="0.35">
      <c r="A4562" s="6">
        <v>4</v>
      </c>
      <c r="B4562" s="6" t="s">
        <v>8333</v>
      </c>
      <c r="C4562" s="6" t="s">
        <v>8333</v>
      </c>
      <c r="D4562" s="6" t="str">
        <f t="shared" si="473"/>
        <v>4-SKHU8107977</v>
      </c>
      <c r="E4562" s="7">
        <f t="shared" si="474"/>
        <v>45137.610520833332</v>
      </c>
      <c r="F4562" s="8">
        <v>45137.756354166668</v>
      </c>
      <c r="G4562" s="7">
        <f t="shared" si="475"/>
        <v>45137.798020833332</v>
      </c>
      <c r="H4562" s="2">
        <f>LOOKUP(2,1/(Sheet1!$D:$D=C4562)/(Sheet1!$E:$E&gt;=E4562)/(Sheet1!$E:$E&lt;=G4562),(Sheet1!$E:$E))</f>
        <v>45137.757055833332</v>
      </c>
      <c r="I4562" t="str">
        <f t="shared" si="471"/>
        <v>0:01:01</v>
      </c>
      <c r="J4562" t="s">
        <v>8471</v>
      </c>
      <c r="K4562" t="s">
        <v>9621</v>
      </c>
      <c r="L4562" t="str">
        <f t="shared" si="472"/>
        <v>WEEK 30</v>
      </c>
      <c r="M4562" t="str">
        <f t="shared" si="476"/>
        <v>(-) 65 detik</v>
      </c>
    </row>
    <row r="4563" spans="1:13" x14ac:dyDescent="0.35">
      <c r="A4563" s="6">
        <v>3</v>
      </c>
      <c r="B4563" s="6" t="s">
        <v>7691</v>
      </c>
      <c r="C4563" s="6" t="s">
        <v>7691</v>
      </c>
      <c r="D4563" s="6" t="str">
        <f t="shared" si="473"/>
        <v>3-HALU5646859</v>
      </c>
      <c r="E4563" s="7">
        <f t="shared" si="474"/>
        <v>45137.609830520829</v>
      </c>
      <c r="F4563" s="8">
        <v>45137.755663854165</v>
      </c>
      <c r="G4563" s="7">
        <f t="shared" si="475"/>
        <v>45137.797330520829</v>
      </c>
      <c r="H4563" s="2">
        <f>LOOKUP(2,1/(Sheet1!$D:$D=C4563)/(Sheet1!$E:$E&gt;=E4563)/(Sheet1!$E:$E&lt;=G4563),(Sheet1!$E:$E))</f>
        <v>45137.756463078702</v>
      </c>
      <c r="I4563" t="str">
        <f t="shared" si="471"/>
        <v>0:01:09</v>
      </c>
      <c r="J4563" t="s">
        <v>8471</v>
      </c>
      <c r="K4563" t="s">
        <v>9621</v>
      </c>
      <c r="L4563" t="str">
        <f t="shared" si="472"/>
        <v>WEEK 30</v>
      </c>
      <c r="M4563" t="str">
        <f t="shared" si="476"/>
        <v>(-) 65 detik</v>
      </c>
    </row>
    <row r="4564" spans="1:13" x14ac:dyDescent="0.35">
      <c r="A4564" s="6">
        <v>4</v>
      </c>
      <c r="B4564" s="6" t="s">
        <v>8337</v>
      </c>
      <c r="C4564" s="6" t="s">
        <v>8337</v>
      </c>
      <c r="D4564" s="6" t="str">
        <f t="shared" si="473"/>
        <v>4-SKHU9501537</v>
      </c>
      <c r="E4564" s="7">
        <f t="shared" si="474"/>
        <v>45137.60894424768</v>
      </c>
      <c r="F4564" s="8">
        <v>45137.754777581016</v>
      </c>
      <c r="G4564" s="7">
        <f t="shared" si="475"/>
        <v>45137.79644424768</v>
      </c>
      <c r="H4564" s="2">
        <f>LOOKUP(2,1/(Sheet1!$D:$D=C4564)/(Sheet1!$E:$E&gt;=E4564)/(Sheet1!$E:$E&lt;=G4564),(Sheet1!$E:$E))</f>
        <v>45137.755515393517</v>
      </c>
      <c r="I4564" t="str">
        <f t="shared" si="471"/>
        <v>0:01:04</v>
      </c>
      <c r="J4564" t="s">
        <v>8471</v>
      </c>
      <c r="K4564" t="s">
        <v>9621</v>
      </c>
      <c r="L4564" t="str">
        <f t="shared" si="472"/>
        <v>WEEK 30</v>
      </c>
      <c r="M4564" t="str">
        <f t="shared" si="476"/>
        <v>(-) 65 detik</v>
      </c>
    </row>
    <row r="4565" spans="1:13" x14ac:dyDescent="0.35">
      <c r="A4565" s="6">
        <v>3</v>
      </c>
      <c r="B4565" s="6" t="s">
        <v>7880</v>
      </c>
      <c r="C4565" s="6" t="s">
        <v>7880</v>
      </c>
      <c r="D4565" s="6" t="str">
        <f t="shared" si="473"/>
        <v>3-TCNU6027128</v>
      </c>
      <c r="E4565" s="7">
        <f t="shared" si="474"/>
        <v>45137.608499421294</v>
      </c>
      <c r="F4565" s="8">
        <v>45137.75433275463</v>
      </c>
      <c r="G4565" s="7">
        <f t="shared" si="475"/>
        <v>45137.795999421294</v>
      </c>
      <c r="H4565" s="2">
        <f>LOOKUP(2,1/(Sheet1!$D:$D=C4565)/(Sheet1!$E:$E&gt;=E4565)/(Sheet1!$E:$E&lt;=G4565),(Sheet1!$E:$E))</f>
        <v>45137.755143946757</v>
      </c>
      <c r="I4565" t="str">
        <f t="shared" si="471"/>
        <v>0:01:10</v>
      </c>
      <c r="J4565" t="s">
        <v>8471</v>
      </c>
      <c r="K4565" t="s">
        <v>9621</v>
      </c>
      <c r="L4565" t="str">
        <f t="shared" si="472"/>
        <v>WEEK 30</v>
      </c>
      <c r="M4565" t="str">
        <f t="shared" si="476"/>
        <v>(-) 65 detik</v>
      </c>
    </row>
    <row r="4566" spans="1:13" x14ac:dyDescent="0.35">
      <c r="A4566" s="6">
        <v>4</v>
      </c>
      <c r="B4566" s="6" t="s">
        <v>8415</v>
      </c>
      <c r="C4566" s="6" t="s">
        <v>8415</v>
      </c>
      <c r="D4566" s="6" t="str">
        <f t="shared" si="473"/>
        <v>4-TRHU4750208</v>
      </c>
      <c r="E4566" s="7">
        <f t="shared" si="474"/>
        <v>45137.607640740738</v>
      </c>
      <c r="F4566" s="8">
        <v>45137.753474074074</v>
      </c>
      <c r="G4566" s="7">
        <f t="shared" si="475"/>
        <v>45137.795140740738</v>
      </c>
      <c r="H4566" s="2">
        <f>LOOKUP(2,1/(Sheet1!$D:$D=C4566)/(Sheet1!$E:$E&gt;=E4566)/(Sheet1!$E:$E&lt;=G4566),(Sheet1!$E:$E))</f>
        <v>45137.754278495369</v>
      </c>
      <c r="I4566" t="str">
        <f t="shared" si="471"/>
        <v>0:01:10</v>
      </c>
      <c r="J4566" t="s">
        <v>8471</v>
      </c>
      <c r="K4566" t="s">
        <v>9621</v>
      </c>
      <c r="L4566" t="str">
        <f t="shared" si="472"/>
        <v>WEEK 30</v>
      </c>
      <c r="M4566" t="str">
        <f t="shared" si="476"/>
        <v>(-) 65 detik</v>
      </c>
    </row>
    <row r="4567" spans="1:13" x14ac:dyDescent="0.35">
      <c r="A4567" s="6">
        <v>3</v>
      </c>
      <c r="B4567" s="6" t="s">
        <v>7847</v>
      </c>
      <c r="C4567" s="6" t="s">
        <v>7847</v>
      </c>
      <c r="D4567" s="6" t="str">
        <f t="shared" si="473"/>
        <v>3-SKHU8930440</v>
      </c>
      <c r="E4567" s="7">
        <f t="shared" si="474"/>
        <v>45137.606666469903</v>
      </c>
      <c r="F4567" s="8">
        <v>45137.752499803239</v>
      </c>
      <c r="G4567" s="7">
        <f t="shared" si="475"/>
        <v>45137.794166469903</v>
      </c>
      <c r="H4567" s="2">
        <f>LOOKUP(2,1/(Sheet1!$D:$D=C4567)/(Sheet1!$E:$E&gt;=E4567)/(Sheet1!$E:$E&lt;=G4567),(Sheet1!$E:$E))</f>
        <v>45137.753317488423</v>
      </c>
      <c r="I4567" t="str">
        <f t="shared" si="471"/>
        <v>0:01:11</v>
      </c>
      <c r="J4567" t="s">
        <v>8471</v>
      </c>
      <c r="K4567" t="s">
        <v>9621</v>
      </c>
      <c r="L4567" t="str">
        <f t="shared" si="472"/>
        <v>WEEK 30</v>
      </c>
      <c r="M4567" t="str">
        <f t="shared" si="476"/>
        <v>(-) 65 detik</v>
      </c>
    </row>
    <row r="4568" spans="1:13" x14ac:dyDescent="0.35">
      <c r="A4568" s="6">
        <v>4</v>
      </c>
      <c r="B4568" s="6" t="s">
        <v>7989</v>
      </c>
      <c r="C4568" s="6" t="s">
        <v>7989</v>
      </c>
      <c r="D4568" s="6" t="str">
        <f t="shared" si="473"/>
        <v>4-BEAU2545389</v>
      </c>
      <c r="E4568" s="7">
        <f t="shared" si="474"/>
        <v>45137.606278587962</v>
      </c>
      <c r="F4568" s="8">
        <v>45137.752111921298</v>
      </c>
      <c r="G4568" s="7">
        <f t="shared" si="475"/>
        <v>45137.793778587962</v>
      </c>
      <c r="H4568" s="2">
        <f>LOOKUP(2,1/(Sheet1!$D:$D=C4568)/(Sheet1!$E:$E&gt;=E4568)/(Sheet1!$E:$E&lt;=G4568),(Sheet1!$E:$E))</f>
        <v>45137.752208749996</v>
      </c>
      <c r="I4568" t="str">
        <f t="shared" si="471"/>
        <v>0:00:08</v>
      </c>
      <c r="J4568" t="s">
        <v>8471</v>
      </c>
      <c r="K4568" t="s">
        <v>9621</v>
      </c>
      <c r="L4568" t="str">
        <f t="shared" si="472"/>
        <v>WEEK 30</v>
      </c>
      <c r="M4568" t="str">
        <f t="shared" si="476"/>
        <v>(-) 15 detik</v>
      </c>
    </row>
    <row r="4569" spans="1:13" x14ac:dyDescent="0.35">
      <c r="A4569" s="6">
        <v>3</v>
      </c>
      <c r="B4569" s="6" t="s">
        <v>7608</v>
      </c>
      <c r="C4569" s="6" t="s">
        <v>7608</v>
      </c>
      <c r="D4569" s="6" t="str">
        <f t="shared" si="473"/>
        <v>3-DRYU2686715</v>
      </c>
      <c r="E4569" s="7">
        <f t="shared" si="474"/>
        <v>45137.605233564813</v>
      </c>
      <c r="F4569" s="8">
        <v>45137.751066898149</v>
      </c>
      <c r="G4569" s="7">
        <f t="shared" si="475"/>
        <v>45137.792733564813</v>
      </c>
      <c r="H4569" s="2">
        <f>LOOKUP(2,1/(Sheet1!$D:$D=C4569)/(Sheet1!$E:$E&gt;=E4569)/(Sheet1!$E:$E&lt;=G4569),(Sheet1!$E:$E))</f>
        <v>45137.751497037039</v>
      </c>
      <c r="I4569" t="str">
        <f t="shared" si="471"/>
        <v>0:00:37</v>
      </c>
      <c r="J4569" t="s">
        <v>8471</v>
      </c>
      <c r="K4569" t="s">
        <v>9621</v>
      </c>
      <c r="L4569" t="str">
        <f t="shared" si="472"/>
        <v>WEEK 30</v>
      </c>
      <c r="M4569" t="str">
        <f t="shared" si="476"/>
        <v>(-) 65 detik</v>
      </c>
    </row>
    <row r="4570" spans="1:13" x14ac:dyDescent="0.35">
      <c r="A4570" s="6">
        <v>3</v>
      </c>
      <c r="B4570" s="6" t="s">
        <v>7669</v>
      </c>
      <c r="C4570" s="6" t="s">
        <v>7669</v>
      </c>
      <c r="D4570" s="6" t="str">
        <f t="shared" si="473"/>
        <v>3-FCIU7265634</v>
      </c>
      <c r="E4570" s="7">
        <f t="shared" si="474"/>
        <v>45137.603683831017</v>
      </c>
      <c r="F4570" s="8">
        <v>45137.749517164353</v>
      </c>
      <c r="G4570" s="7">
        <f t="shared" si="475"/>
        <v>45137.791183831017</v>
      </c>
      <c r="H4570" s="2">
        <f>LOOKUP(2,1/(Sheet1!$D:$D=C4570)/(Sheet1!$E:$E&gt;=E4570)/(Sheet1!$E:$E&lt;=G4570),(Sheet1!$E:$E))</f>
        <v>45137.750332222226</v>
      </c>
      <c r="I4570" t="str">
        <f t="shared" si="471"/>
        <v>0:01:10</v>
      </c>
      <c r="J4570" t="s">
        <v>8471</v>
      </c>
      <c r="K4570" t="s">
        <v>9621</v>
      </c>
      <c r="L4570" t="str">
        <f t="shared" si="472"/>
        <v>WEEK 30</v>
      </c>
      <c r="M4570" t="str">
        <f t="shared" si="476"/>
        <v>(-) 65 detik</v>
      </c>
    </row>
    <row r="4571" spans="1:13" x14ac:dyDescent="0.35">
      <c r="A4571" s="6">
        <v>3</v>
      </c>
      <c r="B4571" s="6" t="s">
        <v>7867</v>
      </c>
      <c r="C4571" s="6" t="s">
        <v>7867</v>
      </c>
      <c r="D4571" s="6" t="str">
        <f t="shared" si="473"/>
        <v>3-TCLU5244749</v>
      </c>
      <c r="E4571" s="7">
        <f t="shared" si="474"/>
        <v>45137.602363229162</v>
      </c>
      <c r="F4571" s="8">
        <v>45137.748196562497</v>
      </c>
      <c r="G4571" s="7">
        <f t="shared" si="475"/>
        <v>45137.789863229162</v>
      </c>
      <c r="H4571" s="2">
        <f>LOOKUP(2,1/(Sheet1!$D:$D=C4571)/(Sheet1!$E:$E&gt;=E4571)/(Sheet1!$E:$E&lt;=G4571),(Sheet1!$E:$E))</f>
        <v>45137.748850138887</v>
      </c>
      <c r="I4571" t="str">
        <f t="shared" si="471"/>
        <v>0:00:56</v>
      </c>
      <c r="J4571" t="s">
        <v>8471</v>
      </c>
      <c r="K4571" t="s">
        <v>9621</v>
      </c>
      <c r="L4571" t="str">
        <f t="shared" si="472"/>
        <v>WEEK 30</v>
      </c>
      <c r="M4571" t="str">
        <f t="shared" si="476"/>
        <v>(-) 65 detik</v>
      </c>
    </row>
    <row r="4572" spans="1:13" x14ac:dyDescent="0.35">
      <c r="A4572" s="6">
        <v>4</v>
      </c>
      <c r="B4572" s="6" t="s">
        <v>8322</v>
      </c>
      <c r="C4572" s="6" t="s">
        <v>8322</v>
      </c>
      <c r="D4572" s="6" t="str">
        <f t="shared" si="473"/>
        <v>4-SEKU4976210</v>
      </c>
      <c r="E4572" s="7">
        <f t="shared" si="474"/>
        <v>45137.601061226851</v>
      </c>
      <c r="F4572" s="8">
        <v>45137.746894560187</v>
      </c>
      <c r="G4572" s="7">
        <f t="shared" si="475"/>
        <v>45137.788561226851</v>
      </c>
      <c r="H4572" s="2">
        <f>LOOKUP(2,1/(Sheet1!$D:$D=C4572)/(Sheet1!$E:$E&gt;=E4572)/(Sheet1!$E:$E&lt;=G4572),(Sheet1!$E:$E))</f>
        <v>45137.74761885417</v>
      </c>
      <c r="I4572" t="str">
        <f t="shared" si="471"/>
        <v>0:01:03</v>
      </c>
      <c r="J4572" t="s">
        <v>8471</v>
      </c>
      <c r="K4572" t="s">
        <v>9621</v>
      </c>
      <c r="L4572" t="str">
        <f t="shared" si="472"/>
        <v>WEEK 30</v>
      </c>
      <c r="M4572" t="str">
        <f t="shared" si="476"/>
        <v>(-) 65 detik</v>
      </c>
    </row>
    <row r="4573" spans="1:13" x14ac:dyDescent="0.35">
      <c r="A4573" s="6">
        <v>3</v>
      </c>
      <c r="B4573" s="6" t="s">
        <v>7850</v>
      </c>
      <c r="C4573" s="6" t="s">
        <v>7850</v>
      </c>
      <c r="D4573" s="6" t="str">
        <f t="shared" si="473"/>
        <v>3-SKHU9823169</v>
      </c>
      <c r="E4573" s="7">
        <f t="shared" si="474"/>
        <v>45137.600498495369</v>
      </c>
      <c r="F4573" s="8">
        <v>45137.746331828705</v>
      </c>
      <c r="G4573" s="7">
        <f t="shared" si="475"/>
        <v>45137.787998495369</v>
      </c>
      <c r="H4573" s="2">
        <f>LOOKUP(2,1/(Sheet1!$D:$D=C4573)/(Sheet1!$E:$E&gt;=E4573)/(Sheet1!$E:$E&lt;=G4573),(Sheet1!$E:$E))</f>
        <v>45137.747134780089</v>
      </c>
      <c r="I4573" t="str">
        <f t="shared" si="471"/>
        <v>0:01:09</v>
      </c>
      <c r="J4573" t="s">
        <v>8471</v>
      </c>
      <c r="K4573" t="s">
        <v>9621</v>
      </c>
      <c r="L4573" t="str">
        <f t="shared" si="472"/>
        <v>WEEK 30</v>
      </c>
      <c r="M4573" t="str">
        <f t="shared" si="476"/>
        <v>(-) 65 detik</v>
      </c>
    </row>
    <row r="4574" spans="1:13" x14ac:dyDescent="0.35">
      <c r="A4574" s="6">
        <v>4</v>
      </c>
      <c r="B4574" s="6" t="s">
        <v>8323</v>
      </c>
      <c r="C4574" s="6" t="s">
        <v>8323</v>
      </c>
      <c r="D4574" s="6" t="str">
        <f t="shared" si="473"/>
        <v>4-SEKU4982316</v>
      </c>
      <c r="E4574" s="7">
        <f t="shared" si="474"/>
        <v>45137.599171215275</v>
      </c>
      <c r="F4574" s="8">
        <v>45137.745004548611</v>
      </c>
      <c r="G4574" s="7">
        <f t="shared" si="475"/>
        <v>45137.786671215275</v>
      </c>
      <c r="H4574" s="2">
        <f>LOOKUP(2,1/(Sheet1!$D:$D=C4574)/(Sheet1!$E:$E&gt;=E4574)/(Sheet1!$E:$E&lt;=G4574),(Sheet1!$E:$E))</f>
        <v>45137.745802349535</v>
      </c>
      <c r="I4574" t="str">
        <f t="shared" si="471"/>
        <v>0:01:09</v>
      </c>
      <c r="J4574" t="s">
        <v>8471</v>
      </c>
      <c r="K4574" t="s">
        <v>9621</v>
      </c>
      <c r="L4574" t="str">
        <f t="shared" si="472"/>
        <v>WEEK 30</v>
      </c>
      <c r="M4574" t="str">
        <f t="shared" si="476"/>
        <v>(-) 65 detik</v>
      </c>
    </row>
    <row r="4575" spans="1:13" x14ac:dyDescent="0.35">
      <c r="A4575" s="6">
        <v>3</v>
      </c>
      <c r="B4575" s="6" t="s">
        <v>7670</v>
      </c>
      <c r="C4575" s="6" t="s">
        <v>7670</v>
      </c>
      <c r="D4575" s="6" t="str">
        <f t="shared" si="473"/>
        <v>3-FCIU9099070</v>
      </c>
      <c r="E4575" s="7">
        <f t="shared" si="474"/>
        <v>45137.5986471875</v>
      </c>
      <c r="F4575" s="8">
        <v>45137.744480520836</v>
      </c>
      <c r="G4575" s="7">
        <f t="shared" si="475"/>
        <v>45137.7861471875</v>
      </c>
      <c r="H4575" s="2">
        <f>LOOKUP(2,1/(Sheet1!$D:$D=C4575)/(Sheet1!$E:$E&gt;=E4575)/(Sheet1!$E:$E&lt;=G4575),(Sheet1!$E:$E))</f>
        <v>45137.745291203704</v>
      </c>
      <c r="I4575" t="str">
        <f t="shared" si="471"/>
        <v>0:01:10</v>
      </c>
      <c r="J4575" t="s">
        <v>8471</v>
      </c>
      <c r="K4575" t="s">
        <v>9621</v>
      </c>
      <c r="L4575" t="str">
        <f t="shared" si="472"/>
        <v>WEEK 30</v>
      </c>
      <c r="M4575" t="str">
        <f t="shared" si="476"/>
        <v>(-) 65 detik</v>
      </c>
    </row>
    <row r="4576" spans="1:13" x14ac:dyDescent="0.35">
      <c r="A4576" s="6">
        <v>3</v>
      </c>
      <c r="B4576" s="6" t="s">
        <v>7872</v>
      </c>
      <c r="C4576" s="6" t="s">
        <v>7872</v>
      </c>
      <c r="D4576" s="6" t="str">
        <f t="shared" si="473"/>
        <v>3-TCLU9571082</v>
      </c>
      <c r="E4576" s="7">
        <f t="shared" si="474"/>
        <v>45137.596077164351</v>
      </c>
      <c r="F4576" s="8">
        <v>45137.741910497687</v>
      </c>
      <c r="G4576" s="7">
        <f t="shared" si="475"/>
        <v>45137.783577164351</v>
      </c>
      <c r="H4576" s="2">
        <f>LOOKUP(2,1/(Sheet1!$D:$D=C4576)/(Sheet1!$E:$E&gt;=E4576)/(Sheet1!$E:$E&lt;=G4576),(Sheet1!$E:$E))</f>
        <v>45137.742674409725</v>
      </c>
      <c r="I4576" t="str">
        <f t="shared" si="471"/>
        <v>0:01:06</v>
      </c>
      <c r="J4576" t="s">
        <v>8471</v>
      </c>
      <c r="K4576" t="s">
        <v>9621</v>
      </c>
      <c r="L4576" t="str">
        <f t="shared" si="472"/>
        <v>WEEK 30</v>
      </c>
      <c r="M4576" t="str">
        <f t="shared" si="476"/>
        <v>(-) 65 detik</v>
      </c>
    </row>
    <row r="4577" spans="1:13" x14ac:dyDescent="0.35">
      <c r="A4577" s="6">
        <v>4</v>
      </c>
      <c r="B4577" s="6" t="s">
        <v>8334</v>
      </c>
      <c r="C4577" s="6" t="s">
        <v>8334</v>
      </c>
      <c r="D4577" s="6" t="str">
        <f t="shared" si="473"/>
        <v>4-SKHU8907877</v>
      </c>
      <c r="E4577" s="7">
        <f t="shared" si="474"/>
        <v>45137.59449236111</v>
      </c>
      <c r="F4577" s="8">
        <v>45137.740325694445</v>
      </c>
      <c r="G4577" s="7">
        <f t="shared" si="475"/>
        <v>45137.78199236111</v>
      </c>
      <c r="H4577" s="2">
        <f>LOOKUP(2,1/(Sheet1!$D:$D=C4577)/(Sheet1!$E:$E&gt;=E4577)/(Sheet1!$E:$E&lt;=G4577),(Sheet1!$E:$E))</f>
        <v>45137.740610682871</v>
      </c>
      <c r="I4577" t="str">
        <f t="shared" si="471"/>
        <v>0:00:25</v>
      </c>
      <c r="J4577" t="s">
        <v>8471</v>
      </c>
      <c r="K4577" t="s">
        <v>9621</v>
      </c>
      <c r="L4577" t="str">
        <f t="shared" si="472"/>
        <v>WEEK 30</v>
      </c>
      <c r="M4577" t="str">
        <f t="shared" si="476"/>
        <v>(-) 30 detik</v>
      </c>
    </row>
    <row r="4578" spans="1:13" x14ac:dyDescent="0.35">
      <c r="A4578" s="6">
        <v>3</v>
      </c>
      <c r="B4578" s="6" t="s">
        <v>7604</v>
      </c>
      <c r="C4578" s="6" t="s">
        <v>7604</v>
      </c>
      <c r="D4578" s="6" t="str">
        <f t="shared" si="473"/>
        <v>3-DFSU7361061</v>
      </c>
      <c r="E4578" s="7">
        <f t="shared" si="474"/>
        <v>45137.593202974538</v>
      </c>
      <c r="F4578" s="8">
        <v>45137.739036307874</v>
      </c>
      <c r="G4578" s="7">
        <f t="shared" si="475"/>
        <v>45137.780702974538</v>
      </c>
      <c r="H4578" s="2">
        <f>LOOKUP(2,1/(Sheet1!$D:$D=C4578)/(Sheet1!$E:$E&gt;=E4578)/(Sheet1!$E:$E&lt;=G4578),(Sheet1!$E:$E))</f>
        <v>45137.739830300925</v>
      </c>
      <c r="I4578" t="str">
        <f t="shared" si="471"/>
        <v>0:01:09</v>
      </c>
      <c r="J4578" t="s">
        <v>8471</v>
      </c>
      <c r="K4578" t="s">
        <v>9621</v>
      </c>
      <c r="L4578" t="str">
        <f t="shared" si="472"/>
        <v>WEEK 30</v>
      </c>
      <c r="M4578" t="str">
        <f t="shared" si="476"/>
        <v>(-) 65 detik</v>
      </c>
    </row>
    <row r="4579" spans="1:13" x14ac:dyDescent="0.35">
      <c r="A4579" s="6">
        <v>4</v>
      </c>
      <c r="B4579" s="6" t="s">
        <v>8420</v>
      </c>
      <c r="C4579" s="6" t="s">
        <v>8420</v>
      </c>
      <c r="D4579" s="6" t="str">
        <f t="shared" si="473"/>
        <v>4-TRHU6230761</v>
      </c>
      <c r="E4579" s="7">
        <f t="shared" si="474"/>
        <v>45137.592622800927</v>
      </c>
      <c r="F4579" s="8">
        <v>45137.738456134262</v>
      </c>
      <c r="G4579" s="7">
        <f t="shared" si="475"/>
        <v>45137.780122800927</v>
      </c>
      <c r="H4579" s="2">
        <f>LOOKUP(2,1/(Sheet1!$D:$D=C4579)/(Sheet1!$E:$E&gt;=E4579)/(Sheet1!$E:$E&lt;=G4579),(Sheet1!$E:$E))</f>
        <v>45137.739242256946</v>
      </c>
      <c r="I4579" t="str">
        <f t="shared" si="471"/>
        <v>0:01:08</v>
      </c>
      <c r="J4579" t="s">
        <v>8471</v>
      </c>
      <c r="K4579" t="s">
        <v>9621</v>
      </c>
      <c r="L4579" t="str">
        <f t="shared" si="472"/>
        <v>WEEK 30</v>
      </c>
      <c r="M4579" t="str">
        <f t="shared" si="476"/>
        <v>(-) 65 detik</v>
      </c>
    </row>
    <row r="4580" spans="1:13" x14ac:dyDescent="0.35">
      <c r="A4580" s="6">
        <v>3</v>
      </c>
      <c r="B4580" s="6" t="s">
        <v>7873</v>
      </c>
      <c r="C4580" s="6" t="s">
        <v>7873</v>
      </c>
      <c r="D4580" s="6" t="str">
        <f t="shared" si="473"/>
        <v>3-TCLU9644867</v>
      </c>
      <c r="E4580" s="7">
        <f t="shared" si="474"/>
        <v>45137.590140011569</v>
      </c>
      <c r="F4580" s="8">
        <v>45137.735973344905</v>
      </c>
      <c r="G4580" s="7">
        <f t="shared" si="475"/>
        <v>45137.777640011569</v>
      </c>
      <c r="H4580" s="2">
        <f>LOOKUP(2,1/(Sheet1!$D:$D=C4580)/(Sheet1!$E:$E&gt;=E4580)/(Sheet1!$E:$E&lt;=G4580),(Sheet1!$E:$E))</f>
        <v>45137.73683858796</v>
      </c>
      <c r="I4580" t="str">
        <f t="shared" si="471"/>
        <v>0:01:15</v>
      </c>
      <c r="J4580" t="s">
        <v>8471</v>
      </c>
      <c r="K4580" t="s">
        <v>9621</v>
      </c>
      <c r="L4580" t="str">
        <f t="shared" si="472"/>
        <v>WEEK 30</v>
      </c>
      <c r="M4580" t="str">
        <f t="shared" si="476"/>
        <v>(-) 65 detik</v>
      </c>
    </row>
    <row r="4581" spans="1:13" x14ac:dyDescent="0.35">
      <c r="A4581" s="6">
        <v>4</v>
      </c>
      <c r="B4581" s="6" t="s">
        <v>7990</v>
      </c>
      <c r="C4581" s="6" t="s">
        <v>7990</v>
      </c>
      <c r="D4581" s="6" t="str">
        <f t="shared" si="473"/>
        <v>4-BEAU5420446</v>
      </c>
      <c r="E4581" s="7">
        <f t="shared" si="474"/>
        <v>45137.590067824072</v>
      </c>
      <c r="F4581" s="8">
        <v>45137.735901157408</v>
      </c>
      <c r="G4581" s="7">
        <f t="shared" si="475"/>
        <v>45137.777567824072</v>
      </c>
      <c r="H4581" s="2">
        <f>LOOKUP(2,1/(Sheet1!$D:$D=C4581)/(Sheet1!$E:$E&gt;=E4581)/(Sheet1!$E:$E&lt;=G4581),(Sheet1!$E:$E))</f>
        <v>45137.736592951391</v>
      </c>
      <c r="I4581" t="str">
        <f t="shared" si="471"/>
        <v>0:01:00</v>
      </c>
      <c r="J4581" t="s">
        <v>8471</v>
      </c>
      <c r="K4581" t="s">
        <v>9621</v>
      </c>
      <c r="L4581" t="str">
        <f t="shared" si="472"/>
        <v>WEEK 30</v>
      </c>
      <c r="M4581" t="str">
        <f t="shared" si="476"/>
        <v>(-) 65 detik</v>
      </c>
    </row>
    <row r="4582" spans="1:13" x14ac:dyDescent="0.35">
      <c r="A4582" s="6">
        <v>4</v>
      </c>
      <c r="B4582" s="6" t="s">
        <v>7991</v>
      </c>
      <c r="C4582" s="6" t="s">
        <v>7991</v>
      </c>
      <c r="D4582" s="6" t="str">
        <f t="shared" si="473"/>
        <v>4-BEAU5539311</v>
      </c>
      <c r="E4582" s="7">
        <f t="shared" si="474"/>
        <v>45137.588480092592</v>
      </c>
      <c r="F4582" s="8">
        <v>45137.734313425928</v>
      </c>
      <c r="G4582" s="7">
        <f t="shared" si="475"/>
        <v>45137.775980092592</v>
      </c>
      <c r="H4582" s="2">
        <f>LOOKUP(2,1/(Sheet1!$D:$D=C4582)/(Sheet1!$E:$E&gt;=E4582)/(Sheet1!$E:$E&lt;=G4582),(Sheet1!$E:$E))</f>
        <v>45137.734839386576</v>
      </c>
      <c r="I4582" t="str">
        <f t="shared" si="471"/>
        <v>0:00:45</v>
      </c>
      <c r="J4582" t="s">
        <v>8471</v>
      </c>
      <c r="K4582" t="s">
        <v>9621</v>
      </c>
      <c r="L4582" t="str">
        <f t="shared" si="472"/>
        <v>WEEK 30</v>
      </c>
      <c r="M4582" t="str">
        <f t="shared" si="476"/>
        <v>(-) 65 detik</v>
      </c>
    </row>
    <row r="4583" spans="1:13" x14ac:dyDescent="0.35">
      <c r="A4583" s="6">
        <v>4</v>
      </c>
      <c r="B4583" s="6" t="s">
        <v>8001</v>
      </c>
      <c r="C4583" s="6" t="s">
        <v>8001</v>
      </c>
      <c r="D4583" s="6" t="str">
        <f t="shared" si="473"/>
        <v>4-BMOU5367979</v>
      </c>
      <c r="E4583" s="7">
        <f t="shared" si="474"/>
        <v>45137.586621562499</v>
      </c>
      <c r="F4583" s="8">
        <v>45137.732454895835</v>
      </c>
      <c r="G4583" s="7">
        <f t="shared" si="475"/>
        <v>45137.774121562499</v>
      </c>
      <c r="H4583" s="2">
        <f>LOOKUP(2,1/(Sheet1!$D:$D=C4583)/(Sheet1!$E:$E&gt;=E4583)/(Sheet1!$E:$E&lt;=G4583),(Sheet1!$E:$E))</f>
        <v>45137.73286408565</v>
      </c>
      <c r="I4583" t="str">
        <f t="shared" si="471"/>
        <v>0:00:35</v>
      </c>
      <c r="J4583" t="s">
        <v>8471</v>
      </c>
      <c r="K4583" t="s">
        <v>9621</v>
      </c>
      <c r="L4583" t="str">
        <f t="shared" si="472"/>
        <v>WEEK 30</v>
      </c>
      <c r="M4583" t="str">
        <f t="shared" si="476"/>
        <v>(-) 65 detik</v>
      </c>
    </row>
    <row r="4584" spans="1:13" x14ac:dyDescent="0.35">
      <c r="A4584" s="6">
        <v>3</v>
      </c>
      <c r="B4584" s="6" t="s">
        <v>7562</v>
      </c>
      <c r="C4584" s="6" t="s">
        <v>7562</v>
      </c>
      <c r="D4584" s="6" t="str">
        <f t="shared" si="473"/>
        <v>3-CMAU6402803</v>
      </c>
      <c r="E4584" s="7">
        <f t="shared" si="474"/>
        <v>45137.585284953704</v>
      </c>
      <c r="F4584" s="8">
        <v>45137.73111828704</v>
      </c>
      <c r="G4584" s="7">
        <f t="shared" si="475"/>
        <v>45137.772784953704</v>
      </c>
      <c r="H4584" s="2">
        <f>LOOKUP(2,1/(Sheet1!$D:$D=C4584)/(Sheet1!$E:$E&gt;=E4584)/(Sheet1!$E:$E&lt;=G4584),(Sheet1!$E:$E))</f>
        <v>45137.731904444445</v>
      </c>
      <c r="I4584" t="str">
        <f t="shared" si="471"/>
        <v>0:01:08</v>
      </c>
      <c r="J4584" t="s">
        <v>8471</v>
      </c>
      <c r="K4584" t="s">
        <v>9621</v>
      </c>
      <c r="L4584" t="str">
        <f t="shared" si="472"/>
        <v>WEEK 30</v>
      </c>
      <c r="M4584" t="str">
        <f t="shared" si="476"/>
        <v>(-) 65 detik</v>
      </c>
    </row>
    <row r="4585" spans="1:13" x14ac:dyDescent="0.35">
      <c r="A4585" s="6">
        <v>4</v>
      </c>
      <c r="B4585" s="6" t="s">
        <v>8021</v>
      </c>
      <c r="C4585" s="6" t="s">
        <v>8021</v>
      </c>
      <c r="D4585" s="6" t="str">
        <f t="shared" si="473"/>
        <v>4-CIPU5301679</v>
      </c>
      <c r="E4585" s="7">
        <f t="shared" si="474"/>
        <v>45137.584820405093</v>
      </c>
      <c r="F4585" s="8">
        <v>45137.730653738428</v>
      </c>
      <c r="G4585" s="7">
        <f t="shared" si="475"/>
        <v>45137.772320405093</v>
      </c>
      <c r="H4585" s="2">
        <f>LOOKUP(2,1/(Sheet1!$D:$D=C4585)/(Sheet1!$E:$E&gt;=E4585)/(Sheet1!$E:$E&lt;=G4585),(Sheet1!$E:$E))</f>
        <v>45137.731448472223</v>
      </c>
      <c r="I4585" t="str">
        <f t="shared" si="471"/>
        <v>0:01:09</v>
      </c>
      <c r="J4585" t="s">
        <v>8471</v>
      </c>
      <c r="K4585" t="s">
        <v>9621</v>
      </c>
      <c r="L4585" t="str">
        <f t="shared" si="472"/>
        <v>WEEK 30</v>
      </c>
      <c r="M4585" t="str">
        <f t="shared" si="476"/>
        <v>(-) 65 detik</v>
      </c>
    </row>
    <row r="4586" spans="1:13" x14ac:dyDescent="0.35">
      <c r="A4586" s="6">
        <v>3</v>
      </c>
      <c r="B4586" s="6" t="s">
        <v>7510</v>
      </c>
      <c r="C4586" s="6" t="s">
        <v>7510</v>
      </c>
      <c r="D4586" s="6" t="str">
        <f t="shared" si="473"/>
        <v>3-APHU6981184</v>
      </c>
      <c r="E4586" s="7">
        <f t="shared" si="474"/>
        <v>45137.579779513886</v>
      </c>
      <c r="F4586" s="8">
        <v>45137.725612847222</v>
      </c>
      <c r="G4586" s="7">
        <f t="shared" si="475"/>
        <v>45137.767279513886</v>
      </c>
      <c r="H4586" s="2">
        <f>LOOKUP(2,1/(Sheet1!$D:$D=C4586)/(Sheet1!$E:$E&gt;=E4586)/(Sheet1!$E:$E&lt;=G4586),(Sheet1!$E:$E))</f>
        <v>45137.726435671299</v>
      </c>
      <c r="I4586" t="str">
        <f t="shared" si="471"/>
        <v>0:01:11</v>
      </c>
      <c r="J4586" t="s">
        <v>8471</v>
      </c>
      <c r="K4586" t="s">
        <v>9621</v>
      </c>
      <c r="L4586" t="str">
        <f t="shared" si="472"/>
        <v>WEEK 30</v>
      </c>
      <c r="M4586" t="str">
        <f t="shared" si="476"/>
        <v>(-) 65 detik</v>
      </c>
    </row>
    <row r="4587" spans="1:13" x14ac:dyDescent="0.35">
      <c r="A4587" s="6">
        <v>4</v>
      </c>
      <c r="B4587" s="6" t="s">
        <v>8394</v>
      </c>
      <c r="C4587" s="6" t="s">
        <v>8394</v>
      </c>
      <c r="D4587" s="6" t="str">
        <f t="shared" si="473"/>
        <v>4-TGBU4774377</v>
      </c>
      <c r="E4587" s="7">
        <f t="shared" si="474"/>
        <v>45137.579229131945</v>
      </c>
      <c r="F4587" s="8">
        <v>45137.725062465281</v>
      </c>
      <c r="G4587" s="7">
        <f t="shared" si="475"/>
        <v>45137.766729131945</v>
      </c>
      <c r="H4587" s="2">
        <f>LOOKUP(2,1/(Sheet1!$D:$D=C4587)/(Sheet1!$E:$E&gt;=E4587)/(Sheet1!$E:$E&lt;=G4587),(Sheet1!$E:$E))</f>
        <v>45137.725727210651</v>
      </c>
      <c r="I4587" t="str">
        <f t="shared" si="471"/>
        <v>0:00:57</v>
      </c>
      <c r="J4587" t="s">
        <v>8471</v>
      </c>
      <c r="K4587" t="s">
        <v>9621</v>
      </c>
      <c r="L4587" t="str">
        <f t="shared" si="472"/>
        <v>WEEK 30</v>
      </c>
      <c r="M4587" t="str">
        <f t="shared" si="476"/>
        <v>(-) 65 detik</v>
      </c>
    </row>
    <row r="4588" spans="1:13" x14ac:dyDescent="0.35">
      <c r="A4588" s="6">
        <v>3</v>
      </c>
      <c r="B4588" s="6" t="s">
        <v>7561</v>
      </c>
      <c r="C4588" s="6" t="s">
        <v>7561</v>
      </c>
      <c r="D4588" s="6" t="str">
        <f t="shared" si="473"/>
        <v>3-CMAU6220223</v>
      </c>
      <c r="E4588" s="7">
        <f t="shared" si="474"/>
        <v>45137.578495057867</v>
      </c>
      <c r="F4588" s="8">
        <v>45137.724328391203</v>
      </c>
      <c r="G4588" s="7">
        <f t="shared" si="475"/>
        <v>45137.765995057867</v>
      </c>
      <c r="H4588" s="2">
        <f>LOOKUP(2,1/(Sheet1!$D:$D=C4588)/(Sheet1!$E:$E&gt;=E4588)/(Sheet1!$E:$E&lt;=G4588),(Sheet1!$E:$E))</f>
        <v>45137.724895833337</v>
      </c>
      <c r="I4588" t="str">
        <f t="shared" si="471"/>
        <v>0:00:49</v>
      </c>
      <c r="J4588" t="s">
        <v>8471</v>
      </c>
      <c r="K4588" t="s">
        <v>9621</v>
      </c>
      <c r="L4588" t="str">
        <f t="shared" si="472"/>
        <v>WEEK 30</v>
      </c>
      <c r="M4588" t="str">
        <f t="shared" si="476"/>
        <v>(-) 65 detik</v>
      </c>
    </row>
    <row r="4589" spans="1:13" x14ac:dyDescent="0.35">
      <c r="A4589" s="6">
        <v>4</v>
      </c>
      <c r="B4589" s="6" t="s">
        <v>8411</v>
      </c>
      <c r="C4589" s="6" t="s">
        <v>8411</v>
      </c>
      <c r="D4589" s="6" t="str">
        <f t="shared" si="473"/>
        <v>4-TLLU4791842</v>
      </c>
      <c r="E4589" s="7">
        <f t="shared" si="474"/>
        <v>45137.577078159717</v>
      </c>
      <c r="F4589" s="8">
        <v>45137.722911493052</v>
      </c>
      <c r="G4589" s="7">
        <f t="shared" si="475"/>
        <v>45137.764578159717</v>
      </c>
      <c r="H4589" s="2">
        <f>LOOKUP(2,1/(Sheet1!$D:$D=C4589)/(Sheet1!$E:$E&gt;=E4589)/(Sheet1!$E:$E&lt;=G4589),(Sheet1!$E:$E))</f>
        <v>45137.723604224535</v>
      </c>
      <c r="I4589" t="str">
        <f t="shared" si="471"/>
        <v>0:01:00</v>
      </c>
      <c r="J4589" t="s">
        <v>8471</v>
      </c>
      <c r="K4589" t="s">
        <v>9621</v>
      </c>
      <c r="L4589" t="str">
        <f t="shared" si="472"/>
        <v>WEEK 30</v>
      </c>
      <c r="M4589" t="str">
        <f t="shared" si="476"/>
        <v>(-) 65 detik</v>
      </c>
    </row>
    <row r="4590" spans="1:13" x14ac:dyDescent="0.35">
      <c r="A4590" s="6">
        <v>3</v>
      </c>
      <c r="B4590" s="6" t="s">
        <v>7528</v>
      </c>
      <c r="C4590" s="6" t="s">
        <v>7528</v>
      </c>
      <c r="D4590" s="6" t="str">
        <f t="shared" si="473"/>
        <v>3-BMOU5612741</v>
      </c>
      <c r="E4590" s="7">
        <f t="shared" si="474"/>
        <v>45137.576894097219</v>
      </c>
      <c r="F4590" s="8">
        <v>45137.722727430555</v>
      </c>
      <c r="G4590" s="7">
        <f t="shared" si="475"/>
        <v>45137.764394097219</v>
      </c>
      <c r="H4590" s="2">
        <f>LOOKUP(2,1/(Sheet1!$D:$D=C4590)/(Sheet1!$E:$E&gt;=E4590)/(Sheet1!$E:$E&lt;=G4590),(Sheet1!$E:$E))</f>
        <v>45137.723534884259</v>
      </c>
      <c r="I4590" t="str">
        <f t="shared" si="471"/>
        <v>0:01:10</v>
      </c>
      <c r="J4590" t="s">
        <v>8471</v>
      </c>
      <c r="K4590" t="s">
        <v>9621</v>
      </c>
      <c r="L4590" t="str">
        <f t="shared" si="472"/>
        <v>WEEK 30</v>
      </c>
      <c r="M4590" t="str">
        <f t="shared" si="476"/>
        <v>(-) 65 detik</v>
      </c>
    </row>
    <row r="4591" spans="1:13" x14ac:dyDescent="0.35">
      <c r="A4591" s="6">
        <v>2</v>
      </c>
      <c r="B4591" s="6" t="s">
        <v>5894</v>
      </c>
      <c r="C4591" s="6" t="s">
        <v>5894</v>
      </c>
      <c r="D4591" s="6" t="str">
        <f t="shared" si="473"/>
        <v>2-CBHU8956904</v>
      </c>
      <c r="E4591" s="7">
        <f t="shared" si="474"/>
        <v>45137.555758530092</v>
      </c>
      <c r="F4591" s="8">
        <v>45137.701591863428</v>
      </c>
      <c r="G4591" s="7">
        <f t="shared" si="475"/>
        <v>45137.743258530092</v>
      </c>
      <c r="H4591" s="2">
        <f>LOOKUP(2,1/(Sheet1!$D:$D=C4591)/(Sheet1!$E:$E&gt;=E4591)/(Sheet1!$E:$E&lt;=G4591),(Sheet1!$E:$E))</f>
        <v>45137.702405983793</v>
      </c>
      <c r="I4591" t="str">
        <f t="shared" si="471"/>
        <v>0:01:10</v>
      </c>
      <c r="J4591" t="s">
        <v>8471</v>
      </c>
      <c r="K4591" t="s">
        <v>9621</v>
      </c>
      <c r="L4591" t="str">
        <f t="shared" si="472"/>
        <v>WEEK 30</v>
      </c>
      <c r="M4591" t="str">
        <f t="shared" si="476"/>
        <v>(-) 65 detik</v>
      </c>
    </row>
    <row r="4592" spans="1:13" x14ac:dyDescent="0.35">
      <c r="A4592" s="6">
        <v>1</v>
      </c>
      <c r="B4592" s="6" t="s">
        <v>5613</v>
      </c>
      <c r="C4592" s="6" t="s">
        <v>5613</v>
      </c>
      <c r="D4592" s="6" t="str">
        <f t="shared" si="473"/>
        <v>1-ZCSU9032689</v>
      </c>
      <c r="E4592" s="7">
        <f t="shared" si="474"/>
        <v>45137.55272407407</v>
      </c>
      <c r="F4592" s="8">
        <v>45137.698557407406</v>
      </c>
      <c r="G4592" s="7">
        <f t="shared" si="475"/>
        <v>45137.74022407407</v>
      </c>
      <c r="H4592" s="2">
        <f>LOOKUP(2,1/(Sheet1!$D:$D=C4592)/(Sheet1!$E:$E&gt;=E4592)/(Sheet1!$E:$E&lt;=G4592),(Sheet1!$E:$E))</f>
        <v>45137.698553240742</v>
      </c>
      <c r="I4592" t="str">
        <f t="shared" si="471"/>
        <v>+0:00:00</v>
      </c>
      <c r="J4592" t="s">
        <v>9651</v>
      </c>
      <c r="K4592" t="s">
        <v>9621</v>
      </c>
      <c r="L4592" t="str">
        <f t="shared" si="472"/>
        <v>WEEK 30</v>
      </c>
    </row>
    <row r="4593" spans="1:13" x14ac:dyDescent="0.35">
      <c r="A4593" s="6">
        <v>2</v>
      </c>
      <c r="B4593" s="6" t="s">
        <v>7105</v>
      </c>
      <c r="C4593" s="6" t="s">
        <v>7105</v>
      </c>
      <c r="D4593" s="6" t="str">
        <f t="shared" si="473"/>
        <v>2-TCNU3621500</v>
      </c>
      <c r="E4593" s="7">
        <f t="shared" si="474"/>
        <v>45137.517455706016</v>
      </c>
      <c r="F4593" s="8">
        <v>45137.663289039352</v>
      </c>
      <c r="G4593" s="7">
        <f t="shared" si="475"/>
        <v>45137.704955706016</v>
      </c>
      <c r="H4593" s="2">
        <f>LOOKUP(2,1/(Sheet1!$D:$D=C4593)/(Sheet1!$E:$E&gt;=E4593)/(Sheet1!$E:$E&lt;=G4593),(Sheet1!$E:$E))</f>
        <v>45137.663844861112</v>
      </c>
      <c r="I4593" t="str">
        <f t="shared" si="471"/>
        <v>0:00:48</v>
      </c>
      <c r="J4593" t="s">
        <v>8471</v>
      </c>
      <c r="K4593" t="s">
        <v>9621</v>
      </c>
      <c r="L4593" t="str">
        <f t="shared" si="472"/>
        <v>WEEK 30</v>
      </c>
      <c r="M4593" t="str">
        <f t="shared" si="476"/>
        <v>(-) 65 detik</v>
      </c>
    </row>
    <row r="4594" spans="1:13" x14ac:dyDescent="0.35">
      <c r="A4594" s="6">
        <v>2</v>
      </c>
      <c r="B4594" s="6" t="s">
        <v>5979</v>
      </c>
      <c r="C4594" s="6" t="s">
        <v>5979</v>
      </c>
      <c r="D4594" s="6" t="str">
        <f t="shared" si="473"/>
        <v>2-CMAU9484702</v>
      </c>
      <c r="E4594" s="7">
        <f t="shared" si="474"/>
        <v>45137.495337418979</v>
      </c>
      <c r="F4594" s="8">
        <v>45137.641170752315</v>
      </c>
      <c r="G4594" s="7">
        <f t="shared" si="475"/>
        <v>45137.682837418979</v>
      </c>
      <c r="H4594" s="2">
        <f>LOOKUP(2,1/(Sheet1!$D:$D=C4594)/(Sheet1!$E:$E&gt;=E4594)/(Sheet1!$E:$E&lt;=G4594),(Sheet1!$E:$E))</f>
        <v>45137.641010231484</v>
      </c>
      <c r="I4594" t="str">
        <f t="shared" si="471"/>
        <v>+0:00:14</v>
      </c>
      <c r="J4594" t="s">
        <v>9651</v>
      </c>
      <c r="K4594" t="s">
        <v>9621</v>
      </c>
      <c r="L4594" t="str">
        <f t="shared" si="472"/>
        <v>WEEK 30</v>
      </c>
    </row>
    <row r="4595" spans="1:13" x14ac:dyDescent="0.35">
      <c r="A4595" s="6">
        <v>2</v>
      </c>
      <c r="B4595" s="6" t="s">
        <v>7017</v>
      </c>
      <c r="C4595" s="6" t="s">
        <v>7017</v>
      </c>
      <c r="D4595" s="6" t="str">
        <f t="shared" si="473"/>
        <v>2-TBJU7346393</v>
      </c>
      <c r="E4595" s="7">
        <f t="shared" si="474"/>
        <v>45137.491981099534</v>
      </c>
      <c r="F4595" s="8">
        <v>45137.63781443287</v>
      </c>
      <c r="G4595" s="7">
        <f t="shared" si="475"/>
        <v>45137.679481099534</v>
      </c>
      <c r="H4595" s="2">
        <f>LOOKUP(2,1/(Sheet1!$D:$D=C4595)/(Sheet1!$E:$E&gt;=E4595)/(Sheet1!$E:$E&lt;=G4595),(Sheet1!$E:$E))</f>
        <v>45137.636854108794</v>
      </c>
      <c r="I4595" t="str">
        <f t="shared" si="471"/>
        <v>+0:01:23</v>
      </c>
      <c r="J4595" t="s">
        <v>9651</v>
      </c>
      <c r="K4595" t="s">
        <v>9621</v>
      </c>
      <c r="L4595" t="str">
        <f t="shared" si="472"/>
        <v>WEEK 30</v>
      </c>
    </row>
    <row r="4596" spans="1:13" x14ac:dyDescent="0.35">
      <c r="A4596" s="6">
        <v>2</v>
      </c>
      <c r="B4596" s="6" t="s">
        <v>5890</v>
      </c>
      <c r="C4596" s="6" t="s">
        <v>5890</v>
      </c>
      <c r="D4596" s="6" t="str">
        <f t="shared" si="473"/>
        <v>2-CBHU4481117</v>
      </c>
      <c r="E4596" s="7">
        <f t="shared" si="474"/>
        <v>45137.484129398144</v>
      </c>
      <c r="F4596" s="8">
        <v>45137.62996273148</v>
      </c>
      <c r="G4596" s="7">
        <f t="shared" si="475"/>
        <v>45137.671629398144</v>
      </c>
      <c r="H4596" s="2">
        <f>LOOKUP(2,1/(Sheet1!$D:$D=C4596)/(Sheet1!$E:$E&gt;=E4596)/(Sheet1!$E:$E&lt;=G4596),(Sheet1!$E:$E))</f>
        <v>45137.625237465276</v>
      </c>
      <c r="I4596" t="str">
        <f t="shared" si="471"/>
        <v>+0:06:48</v>
      </c>
      <c r="J4596" t="s">
        <v>9651</v>
      </c>
      <c r="K4596" t="s">
        <v>9621</v>
      </c>
      <c r="L4596" t="str">
        <f t="shared" si="472"/>
        <v>WEEK 30</v>
      </c>
    </row>
    <row r="4597" spans="1:13" x14ac:dyDescent="0.35">
      <c r="A4597" s="6">
        <v>2</v>
      </c>
      <c r="B4597" s="6" t="s">
        <v>7382</v>
      </c>
      <c r="C4597" s="6" t="s">
        <v>7382</v>
      </c>
      <c r="D4597" s="6" t="str">
        <f t="shared" si="473"/>
        <v>2-TRHU6944120</v>
      </c>
      <c r="E4597" s="7">
        <f t="shared" si="474"/>
        <v>45137.421951701384</v>
      </c>
      <c r="F4597" s="8">
        <v>45137.56778503472</v>
      </c>
      <c r="G4597" s="7">
        <f t="shared" si="475"/>
        <v>45137.609451701384</v>
      </c>
      <c r="H4597" s="2">
        <f>LOOKUP(2,1/(Sheet1!$D:$D=C4597)/(Sheet1!$E:$E&gt;=E4597)/(Sheet1!$E:$E&lt;=G4597),(Sheet1!$E:$E))</f>
        <v>45137.566530868055</v>
      </c>
      <c r="I4597" t="str">
        <f t="shared" si="471"/>
        <v>+0:01:48</v>
      </c>
      <c r="J4597" t="s">
        <v>9651</v>
      </c>
      <c r="K4597" t="s">
        <v>9621</v>
      </c>
      <c r="L4597" t="str">
        <f t="shared" si="472"/>
        <v>WEEK 30</v>
      </c>
    </row>
    <row r="4598" spans="1:13" x14ac:dyDescent="0.35">
      <c r="A4598" s="6">
        <v>3</v>
      </c>
      <c r="B4598" s="6" t="s">
        <v>7846</v>
      </c>
      <c r="C4598" s="6" t="s">
        <v>7846</v>
      </c>
      <c r="D4598" s="6" t="str">
        <f t="shared" si="473"/>
        <v>3-SKHU8918254</v>
      </c>
      <c r="E4598" s="7">
        <f t="shared" si="474"/>
        <v>45137.39647295139</v>
      </c>
      <c r="F4598" s="8">
        <v>45137.542306284726</v>
      </c>
      <c r="G4598" s="7">
        <f t="shared" si="475"/>
        <v>45137.58397295139</v>
      </c>
      <c r="H4598" s="2">
        <f>LOOKUP(2,1/(Sheet1!$D:$D=C4598)/(Sheet1!$E:$E&gt;=E4598)/(Sheet1!$E:$E&lt;=G4598),(Sheet1!$E:$E))</f>
        <v>45137.533429699077</v>
      </c>
      <c r="I4598" t="str">
        <f t="shared" si="471"/>
        <v>+0:12:47</v>
      </c>
      <c r="J4598" t="s">
        <v>9651</v>
      </c>
      <c r="K4598" t="s">
        <v>9621</v>
      </c>
      <c r="L4598" t="str">
        <f t="shared" si="472"/>
        <v>WEEK 30</v>
      </c>
    </row>
    <row r="4599" spans="1:13" x14ac:dyDescent="0.35">
      <c r="A4599" s="6">
        <v>1</v>
      </c>
      <c r="B4599" s="6" t="s">
        <v>290</v>
      </c>
      <c r="C4599" s="6" t="s">
        <v>290</v>
      </c>
      <c r="D4599" s="6" t="str">
        <f t="shared" si="473"/>
        <v>1-DRYU4555680</v>
      </c>
      <c r="E4599" s="7">
        <f t="shared" si="474"/>
        <v>45137.326253587962</v>
      </c>
      <c r="F4599" s="8">
        <v>45137.472086921298</v>
      </c>
      <c r="G4599" s="7">
        <f t="shared" si="475"/>
        <v>45137.513753587962</v>
      </c>
      <c r="H4599" s="2">
        <f>LOOKUP(2,1/(Sheet1!$D:$D=C4599)/(Sheet1!$E:$E&gt;=E4599)/(Sheet1!$E:$E&lt;=G4599),(Sheet1!$E:$E))</f>
        <v>45137.471994560183</v>
      </c>
      <c r="I4599" t="str">
        <f t="shared" si="471"/>
        <v>+0:00:08</v>
      </c>
      <c r="J4599" t="s">
        <v>9651</v>
      </c>
      <c r="K4599" t="s">
        <v>9621</v>
      </c>
      <c r="L4599" t="str">
        <f t="shared" si="472"/>
        <v>WEEK 30</v>
      </c>
    </row>
    <row r="4600" spans="1:13" x14ac:dyDescent="0.35">
      <c r="A4600" s="6">
        <v>2</v>
      </c>
      <c r="B4600" s="6" t="s">
        <v>6817</v>
      </c>
      <c r="C4600" s="6" t="s">
        <v>6817</v>
      </c>
      <c r="D4600" s="6" t="str">
        <f t="shared" si="473"/>
        <v>2-OOLU0207530</v>
      </c>
      <c r="E4600" s="7">
        <f t="shared" si="474"/>
        <v>45137.324706284722</v>
      </c>
      <c r="F4600" s="8">
        <v>45137.470539618058</v>
      </c>
      <c r="G4600" s="7">
        <f t="shared" si="475"/>
        <v>45137.512206284722</v>
      </c>
      <c r="H4600" s="2">
        <f>LOOKUP(2,1/(Sheet1!$D:$D=C4600)/(Sheet1!$E:$E&gt;=E4600)/(Sheet1!$E:$E&lt;=G4600),(Sheet1!$E:$E))</f>
        <v>45137.470276863423</v>
      </c>
      <c r="I4600" t="str">
        <f t="shared" si="471"/>
        <v>+0:00:23</v>
      </c>
      <c r="J4600" t="s">
        <v>9651</v>
      </c>
      <c r="K4600" t="s">
        <v>9621</v>
      </c>
      <c r="L4600" t="str">
        <f t="shared" si="472"/>
        <v>WEEK 30</v>
      </c>
    </row>
    <row r="4601" spans="1:13" x14ac:dyDescent="0.35">
      <c r="A4601" s="6">
        <v>3</v>
      </c>
      <c r="B4601" s="6" t="s">
        <v>7558</v>
      </c>
      <c r="C4601" s="6" t="s">
        <v>7558</v>
      </c>
      <c r="D4601" s="6" t="str">
        <f t="shared" si="473"/>
        <v>3-CMAU5954285</v>
      </c>
      <c r="E4601" s="7">
        <f t="shared" si="474"/>
        <v>45137.276904664352</v>
      </c>
      <c r="F4601" s="8">
        <v>45137.422737997687</v>
      </c>
      <c r="G4601" s="7">
        <f t="shared" si="475"/>
        <v>45137.464404664352</v>
      </c>
      <c r="H4601" s="2">
        <f>LOOKUP(2,1/(Sheet1!$D:$D=C4601)/(Sheet1!$E:$E&gt;=E4601)/(Sheet1!$E:$E&lt;=G4601),(Sheet1!$E:$E))</f>
        <v>45137.423470648151</v>
      </c>
      <c r="I4601" t="str">
        <f t="shared" si="471"/>
        <v>0:01:03</v>
      </c>
      <c r="J4601" t="s">
        <v>8471</v>
      </c>
      <c r="K4601" t="s">
        <v>9621</v>
      </c>
      <c r="L4601" t="str">
        <f t="shared" si="472"/>
        <v>WEEK 30</v>
      </c>
      <c r="M4601" t="str">
        <f>IF(I4601&lt;="0:00:05","(-) 5 detik",IF(I4601&lt;="0:00:15","(-) 15 detik",IF(I4601&lt;="0:00:30","(-) 30 detik","(-) 65 detik")))</f>
        <v>(-) 65 detik</v>
      </c>
    </row>
    <row r="4602" spans="1:13" x14ac:dyDescent="0.35">
      <c r="A4602" s="6">
        <v>4</v>
      </c>
      <c r="B4602" s="6" t="s">
        <v>8348</v>
      </c>
      <c r="C4602" s="6" t="s">
        <v>8348</v>
      </c>
      <c r="D4602" s="6" t="str">
        <f t="shared" si="473"/>
        <v>4-TCLU5431740</v>
      </c>
      <c r="E4602" s="7">
        <f t="shared" si="474"/>
        <v>45137.26746466435</v>
      </c>
      <c r="F4602" s="8">
        <v>45137.413297997686</v>
      </c>
      <c r="G4602" s="7">
        <f t="shared" si="475"/>
        <v>45137.45496466435</v>
      </c>
      <c r="H4602" s="2">
        <f>LOOKUP(2,1/(Sheet1!$D:$D=C4602)/(Sheet1!$E:$E&gt;=E4602)/(Sheet1!$E:$E&lt;=G4602),(Sheet1!$E:$E))</f>
        <v>45137.412709953707</v>
      </c>
      <c r="I4602" t="str">
        <f t="shared" si="471"/>
        <v>+0:00:51</v>
      </c>
      <c r="J4602" t="s">
        <v>9651</v>
      </c>
      <c r="K4602" t="s">
        <v>9621</v>
      </c>
      <c r="L4602" t="str">
        <f t="shared" si="472"/>
        <v>WEEK 30</v>
      </c>
    </row>
    <row r="4603" spans="1:13" x14ac:dyDescent="0.35">
      <c r="A4603" s="6">
        <v>3</v>
      </c>
      <c r="B4603" s="6" t="s">
        <v>7888</v>
      </c>
      <c r="C4603" s="6" t="s">
        <v>7888</v>
      </c>
      <c r="D4603" s="6" t="str">
        <f t="shared" si="473"/>
        <v>3-TEMU0198170</v>
      </c>
      <c r="E4603" s="7">
        <f t="shared" si="474"/>
        <v>45137.262237118055</v>
      </c>
      <c r="F4603" s="8">
        <v>45137.408070451391</v>
      </c>
      <c r="G4603" s="7">
        <f t="shared" si="475"/>
        <v>45137.449737118055</v>
      </c>
      <c r="H4603" s="2">
        <f>LOOKUP(2,1/(Sheet1!$D:$D=C4603)/(Sheet1!$E:$E&gt;=E4603)/(Sheet1!$E:$E&lt;=G4603),(Sheet1!$E:$E))</f>
        <v>45137.406992881944</v>
      </c>
      <c r="I4603" t="str">
        <f t="shared" si="471"/>
        <v>+0:01:33</v>
      </c>
      <c r="J4603" t="s">
        <v>9651</v>
      </c>
      <c r="K4603" t="s">
        <v>9621</v>
      </c>
      <c r="L4603" t="str">
        <f t="shared" si="472"/>
        <v>WEEK 30</v>
      </c>
    </row>
    <row r="4604" spans="1:13" x14ac:dyDescent="0.35">
      <c r="A4604" s="6">
        <v>3</v>
      </c>
      <c r="B4604" s="6" t="s">
        <v>7507</v>
      </c>
      <c r="C4604" s="6" t="s">
        <v>7507</v>
      </c>
      <c r="D4604" s="6" t="str">
        <f t="shared" si="473"/>
        <v>3-APHU4663564</v>
      </c>
      <c r="E4604" s="7">
        <f t="shared" si="474"/>
        <v>45137.255438657405</v>
      </c>
      <c r="F4604" s="8">
        <v>45137.40127199074</v>
      </c>
      <c r="G4604" s="7">
        <f t="shared" si="475"/>
        <v>45137.442938657405</v>
      </c>
      <c r="H4604" s="2">
        <f>LOOKUP(2,1/(Sheet1!$D:$D=C4604)/(Sheet1!$E:$E&gt;=E4604)/(Sheet1!$E:$E&lt;=G4604),(Sheet1!$E:$E))</f>
        <v>45137.40098903935</v>
      </c>
      <c r="I4604" t="str">
        <f t="shared" si="471"/>
        <v>+0:00:24</v>
      </c>
      <c r="J4604" t="s">
        <v>9651</v>
      </c>
      <c r="K4604" t="s">
        <v>9621</v>
      </c>
      <c r="L4604" t="str">
        <f t="shared" si="472"/>
        <v>WEEK 30</v>
      </c>
    </row>
    <row r="4605" spans="1:13" x14ac:dyDescent="0.35">
      <c r="A4605" s="6">
        <v>4</v>
      </c>
      <c r="B4605" s="6" t="s">
        <v>8221</v>
      </c>
      <c r="C4605" s="6" t="s">
        <v>8221</v>
      </c>
      <c r="D4605" s="6" t="str">
        <f t="shared" si="473"/>
        <v>4-MOEU1411337</v>
      </c>
      <c r="E4605" s="7">
        <f t="shared" si="474"/>
        <v>45137.231692557871</v>
      </c>
      <c r="F4605" s="8">
        <v>45137.377525891206</v>
      </c>
      <c r="G4605" s="7">
        <f t="shared" si="475"/>
        <v>45137.419192557871</v>
      </c>
      <c r="H4605" s="2">
        <f>LOOKUP(2,1/(Sheet1!$D:$D=C4605)/(Sheet1!$E:$E&gt;=E4605)/(Sheet1!$E:$E&lt;=G4605),(Sheet1!$E:$E))</f>
        <v>45137.376683842595</v>
      </c>
      <c r="I4605" t="str">
        <f t="shared" si="471"/>
        <v>+0:01:13</v>
      </c>
      <c r="J4605" t="s">
        <v>9651</v>
      </c>
      <c r="K4605" t="s">
        <v>9621</v>
      </c>
      <c r="L4605" t="str">
        <f t="shared" si="472"/>
        <v>WEEK 30</v>
      </c>
    </row>
    <row r="4606" spans="1:13" x14ac:dyDescent="0.35">
      <c r="A4606" s="6">
        <v>3</v>
      </c>
      <c r="B4606" s="6" t="s">
        <v>7556</v>
      </c>
      <c r="C4606" s="6" t="s">
        <v>7556</v>
      </c>
      <c r="D4606" s="6" t="str">
        <f t="shared" si="473"/>
        <v>3-CMAU5283741</v>
      </c>
      <c r="E4606" s="7">
        <f t="shared" si="474"/>
        <v>45137.223429895828</v>
      </c>
      <c r="F4606" s="8">
        <v>45137.369263229164</v>
      </c>
      <c r="G4606" s="7">
        <f t="shared" si="475"/>
        <v>45137.410929895828</v>
      </c>
      <c r="H4606" s="2">
        <f>LOOKUP(2,1/(Sheet1!$D:$D=C4606)/(Sheet1!$E:$E&gt;=E4606)/(Sheet1!$E:$E&lt;=G4606),(Sheet1!$E:$E))</f>
        <v>45137.370110636577</v>
      </c>
      <c r="I4606" t="str">
        <f t="shared" si="471"/>
        <v>0:01:13</v>
      </c>
      <c r="J4606" t="s">
        <v>8471</v>
      </c>
      <c r="K4606" t="s">
        <v>9621</v>
      </c>
      <c r="L4606" t="str">
        <f t="shared" si="472"/>
        <v>WEEK 30</v>
      </c>
      <c r="M4606" t="str">
        <f>IF(I4606&lt;="0:00:05","(-) 5 detik",IF(I4606&lt;="0:00:15","(-) 15 detik",IF(I4606&lt;="0:00:30","(-) 30 detik","(-) 65 detik")))</f>
        <v>(-) 65 detik</v>
      </c>
    </row>
    <row r="4607" spans="1:13" x14ac:dyDescent="0.35">
      <c r="A4607" s="6">
        <v>4</v>
      </c>
      <c r="B4607" s="6" t="s">
        <v>8220</v>
      </c>
      <c r="C4607" s="6" t="s">
        <v>8220</v>
      </c>
      <c r="D4607" s="6" t="str">
        <f t="shared" si="473"/>
        <v>4-MOEU1400137</v>
      </c>
      <c r="E4607" s="7">
        <f t="shared" si="474"/>
        <v>45137.201865891198</v>
      </c>
      <c r="F4607" s="8">
        <v>45137.347699224534</v>
      </c>
      <c r="G4607" s="7">
        <f t="shared" si="475"/>
        <v>45137.389365891198</v>
      </c>
      <c r="H4607" s="2">
        <f>LOOKUP(2,1/(Sheet1!$D:$D=C4607)/(Sheet1!$E:$E&gt;=E4607)/(Sheet1!$E:$E&lt;=G4607),(Sheet1!$E:$E))</f>
        <v>45137.348318611112</v>
      </c>
      <c r="I4607" t="str">
        <f t="shared" si="471"/>
        <v>0:00:54</v>
      </c>
      <c r="J4607" t="s">
        <v>8471</v>
      </c>
      <c r="K4607" t="s">
        <v>9621</v>
      </c>
      <c r="L4607" t="str">
        <f t="shared" si="472"/>
        <v>WEEK 30</v>
      </c>
      <c r="M4607" t="str">
        <f>IF(I4607&lt;="0:00:05","(-) 5 detik",IF(I4607&lt;="0:00:15","(-) 15 detik",IF(I4607&lt;="0:00:30","(-) 30 detik","(-) 65 detik")))</f>
        <v>(-) 65 detik</v>
      </c>
    </row>
    <row r="4608" spans="1:13" x14ac:dyDescent="0.35">
      <c r="A4608" s="6">
        <v>3</v>
      </c>
      <c r="B4608" s="6" t="s">
        <v>7870</v>
      </c>
      <c r="C4608" s="6" t="s">
        <v>7870</v>
      </c>
      <c r="D4608" s="6" t="str">
        <f t="shared" si="473"/>
        <v>3-TCLU8673156</v>
      </c>
      <c r="E4608" s="7">
        <f t="shared" si="474"/>
        <v>45137.20113862268</v>
      </c>
      <c r="F4608" s="8">
        <v>45137.346971956016</v>
      </c>
      <c r="G4608" s="7">
        <f t="shared" si="475"/>
        <v>45137.38863862268</v>
      </c>
      <c r="H4608" s="2">
        <f>LOOKUP(2,1/(Sheet1!$D:$D=C4608)/(Sheet1!$E:$E&gt;=E4608)/(Sheet1!$E:$E&lt;=G4608),(Sheet1!$E:$E))</f>
        <v>45137.347777037037</v>
      </c>
      <c r="I4608" t="str">
        <f t="shared" si="471"/>
        <v>0:01:10</v>
      </c>
      <c r="J4608" t="s">
        <v>8471</v>
      </c>
      <c r="K4608" t="s">
        <v>9621</v>
      </c>
      <c r="L4608" t="str">
        <f t="shared" si="472"/>
        <v>WEEK 30</v>
      </c>
      <c r="M4608" t="str">
        <f>IF(I4608&lt;="0:00:05","(-) 5 detik",IF(I4608&lt;="0:00:15","(-) 15 detik",IF(I4608&lt;="0:00:30","(-) 30 detik","(-) 65 detik")))</f>
        <v>(-) 65 detik</v>
      </c>
    </row>
    <row r="4609" spans="1:13" x14ac:dyDescent="0.35">
      <c r="A4609" s="6">
        <v>4</v>
      </c>
      <c r="B4609" s="6" t="s">
        <v>7976</v>
      </c>
      <c r="C4609" s="6" t="s">
        <v>7976</v>
      </c>
      <c r="D4609" s="6" t="str">
        <f t="shared" si="473"/>
        <v>4-APHU6582332</v>
      </c>
      <c r="E4609" s="7">
        <f t="shared" si="474"/>
        <v>45137.197103356477</v>
      </c>
      <c r="F4609" s="8">
        <v>45137.342936689813</v>
      </c>
      <c r="G4609" s="7">
        <f t="shared" si="475"/>
        <v>45137.384603356477</v>
      </c>
      <c r="H4609" s="2">
        <f>LOOKUP(2,1/(Sheet1!$D:$D=C4609)/(Sheet1!$E:$E&gt;=E4609)/(Sheet1!$E:$E&lt;=G4609),(Sheet1!$E:$E))</f>
        <v>45137.335107650462</v>
      </c>
      <c r="I4609" t="str">
        <f t="shared" si="471"/>
        <v>+0:11:16</v>
      </c>
      <c r="J4609" t="s">
        <v>9651</v>
      </c>
      <c r="K4609" t="s">
        <v>9621</v>
      </c>
      <c r="L4609" t="str">
        <f t="shared" si="472"/>
        <v>WEEK 30</v>
      </c>
    </row>
    <row r="4610" spans="1:13" x14ac:dyDescent="0.35">
      <c r="A4610" s="6">
        <v>3</v>
      </c>
      <c r="B4610" s="6" t="s">
        <v>7900</v>
      </c>
      <c r="C4610" s="6" t="s">
        <v>7900</v>
      </c>
      <c r="D4610" s="6" t="str">
        <f t="shared" si="473"/>
        <v>3-TEMU7863544</v>
      </c>
      <c r="E4610" s="7">
        <f t="shared" si="474"/>
        <v>45137.186971331015</v>
      </c>
      <c r="F4610" s="8">
        <v>45137.332804664351</v>
      </c>
      <c r="G4610" s="7">
        <f t="shared" si="475"/>
        <v>45137.374471331015</v>
      </c>
      <c r="H4610" s="2">
        <f>LOOKUP(2,1/(Sheet1!$D:$D=C4610)/(Sheet1!$E:$E&gt;=E4610)/(Sheet1!$E:$E&lt;=G4610),(Sheet1!$E:$E))</f>
        <v>45137.333469016201</v>
      </c>
      <c r="I4610" t="str">
        <f t="shared" ref="I4610:I4673" si="477">IF(H4610-F4610&gt;0, TEXT(ABS(H4610-F4610),"h:mm:ss"), "+"&amp;TEXT(ABS(F4610-H4610),"h:mm:ss"))</f>
        <v>0:00:57</v>
      </c>
      <c r="J4610" t="s">
        <v>8471</v>
      </c>
      <c r="K4610" t="s">
        <v>9621</v>
      </c>
      <c r="L4610" t="str">
        <f t="shared" ref="L4610:L4673" si="478">CONCATENATE("WEEK ",WEEKNUM(F4610,21))</f>
        <v>WEEK 30</v>
      </c>
      <c r="M4610" t="str">
        <f t="shared" ref="M4610:M4650" si="479">IF(I4610&lt;="0:00:05","(-) 5 detik",IF(I4610&lt;="0:00:15","(-) 15 detik",IF(I4610&lt;="0:00:30","(-) 30 detik","(-) 65 detik")))</f>
        <v>(-) 65 detik</v>
      </c>
    </row>
    <row r="4611" spans="1:13" x14ac:dyDescent="0.35">
      <c r="A4611" s="6">
        <v>4</v>
      </c>
      <c r="B4611" s="6" t="s">
        <v>8368</v>
      </c>
      <c r="C4611" s="6" t="s">
        <v>8368</v>
      </c>
      <c r="D4611" s="6" t="str">
        <f t="shared" ref="D4611:D4674" si="480">A4611&amp;"-"&amp;C4611</f>
        <v>4-TCNU7693582</v>
      </c>
      <c r="E4611" s="7">
        <f t="shared" ref="E4611:E4674" si="481">F4611-TIMEVALUE("03:30:00")</f>
        <v>45137.179440081018</v>
      </c>
      <c r="F4611" s="8">
        <v>45137.325273414353</v>
      </c>
      <c r="G4611" s="7">
        <f t="shared" ref="G4611:G4674" si="482">F4611+TIMEVALUE("01:00:00")</f>
        <v>45137.366940081018</v>
      </c>
      <c r="H4611" s="2">
        <f>LOOKUP(2,1/(Sheet1!$D:$D=C4611)/(Sheet1!$E:$E&gt;=E4611)/(Sheet1!$E:$E&lt;=G4611),(Sheet1!$E:$E))</f>
        <v>45137.325960775466</v>
      </c>
      <c r="I4611" t="str">
        <f t="shared" si="477"/>
        <v>0:00:59</v>
      </c>
      <c r="J4611" t="s">
        <v>8471</v>
      </c>
      <c r="K4611" t="s">
        <v>9621</v>
      </c>
      <c r="L4611" t="str">
        <f t="shared" si="478"/>
        <v>WEEK 30</v>
      </c>
      <c r="M4611" t="str">
        <f t="shared" si="479"/>
        <v>(-) 65 detik</v>
      </c>
    </row>
    <row r="4612" spans="1:13" x14ac:dyDescent="0.35">
      <c r="A4612" s="6">
        <v>4</v>
      </c>
      <c r="B4612" s="6" t="s">
        <v>8383</v>
      </c>
      <c r="C4612" s="6" t="s">
        <v>8383</v>
      </c>
      <c r="D4612" s="6" t="str">
        <f t="shared" si="480"/>
        <v>4-TEMU7741762</v>
      </c>
      <c r="E4612" s="7">
        <f t="shared" si="481"/>
        <v>45137.177490277776</v>
      </c>
      <c r="F4612" s="8">
        <v>45137.323323611112</v>
      </c>
      <c r="G4612" s="7">
        <f t="shared" si="482"/>
        <v>45137.364990277776</v>
      </c>
      <c r="H4612" s="2">
        <f>LOOKUP(2,1/(Sheet1!$D:$D=C4612)/(Sheet1!$E:$E&gt;=E4612)/(Sheet1!$E:$E&lt;=G4612),(Sheet1!$E:$E))</f>
        <v>45137.323994745369</v>
      </c>
      <c r="I4612" t="str">
        <f t="shared" si="477"/>
        <v>0:00:58</v>
      </c>
      <c r="J4612" t="s">
        <v>8471</v>
      </c>
      <c r="K4612" t="s">
        <v>9621</v>
      </c>
      <c r="L4612" t="str">
        <f t="shared" si="478"/>
        <v>WEEK 30</v>
      </c>
      <c r="M4612" t="str">
        <f t="shared" si="479"/>
        <v>(-) 65 detik</v>
      </c>
    </row>
    <row r="4613" spans="1:13" x14ac:dyDescent="0.35">
      <c r="A4613" s="6">
        <v>3</v>
      </c>
      <c r="B4613" s="6" t="s">
        <v>7710</v>
      </c>
      <c r="C4613" s="6" t="s">
        <v>7710</v>
      </c>
      <c r="D4613" s="6" t="str">
        <f t="shared" si="480"/>
        <v>3-KKFU9168138</v>
      </c>
      <c r="E4613" s="7">
        <f t="shared" si="481"/>
        <v>45137.176114930553</v>
      </c>
      <c r="F4613" s="8">
        <v>45137.321948263889</v>
      </c>
      <c r="G4613" s="7">
        <f t="shared" si="482"/>
        <v>45137.363614930553</v>
      </c>
      <c r="H4613" s="2">
        <f>LOOKUP(2,1/(Sheet1!$D:$D=C4613)/(Sheet1!$E:$E&gt;=E4613)/(Sheet1!$E:$E&lt;=G4613),(Sheet1!$E:$E))</f>
        <v>45137.322640682869</v>
      </c>
      <c r="I4613" t="str">
        <f t="shared" si="477"/>
        <v>0:01:00</v>
      </c>
      <c r="J4613" t="s">
        <v>8471</v>
      </c>
      <c r="K4613" t="s">
        <v>9621</v>
      </c>
      <c r="L4613" t="str">
        <f t="shared" si="478"/>
        <v>WEEK 30</v>
      </c>
      <c r="M4613" t="str">
        <f t="shared" si="479"/>
        <v>(-) 65 detik</v>
      </c>
    </row>
    <row r="4614" spans="1:13" x14ac:dyDescent="0.35">
      <c r="A4614" s="6">
        <v>4</v>
      </c>
      <c r="B4614" s="6" t="s">
        <v>8023</v>
      </c>
      <c r="C4614" s="6" t="s">
        <v>8023</v>
      </c>
      <c r="D4614" s="6" t="str">
        <f t="shared" si="480"/>
        <v>4-CMAU4321209</v>
      </c>
      <c r="E4614" s="7">
        <f t="shared" si="481"/>
        <v>45137.175963854163</v>
      </c>
      <c r="F4614" s="8">
        <v>45137.321797187498</v>
      </c>
      <c r="G4614" s="7">
        <f t="shared" si="482"/>
        <v>45137.363463854163</v>
      </c>
      <c r="H4614" s="2">
        <f>LOOKUP(2,1/(Sheet1!$D:$D=C4614)/(Sheet1!$E:$E&gt;=E4614)/(Sheet1!$E:$E&lt;=G4614),(Sheet1!$E:$E))</f>
        <v>45137.322657337965</v>
      </c>
      <c r="I4614" t="str">
        <f t="shared" si="477"/>
        <v>0:01:14</v>
      </c>
      <c r="J4614" t="s">
        <v>8471</v>
      </c>
      <c r="K4614" t="s">
        <v>9621</v>
      </c>
      <c r="L4614" t="str">
        <f t="shared" si="478"/>
        <v>WEEK 30</v>
      </c>
      <c r="M4614" t="str">
        <f t="shared" si="479"/>
        <v>(-) 65 detik</v>
      </c>
    </row>
    <row r="4615" spans="1:13" x14ac:dyDescent="0.35">
      <c r="A4615" s="6">
        <v>3</v>
      </c>
      <c r="B4615" s="6" t="s">
        <v>7815</v>
      </c>
      <c r="C4615" s="6" t="s">
        <v>7815</v>
      </c>
      <c r="D4615" s="6" t="str">
        <f t="shared" si="480"/>
        <v>3-PCIU8640215</v>
      </c>
      <c r="E4615" s="7">
        <f t="shared" si="481"/>
        <v>45137.174561342588</v>
      </c>
      <c r="F4615" s="8">
        <v>45137.320394675924</v>
      </c>
      <c r="G4615" s="7">
        <f t="shared" si="482"/>
        <v>45137.362061342588</v>
      </c>
      <c r="H4615" s="2">
        <f>LOOKUP(2,1/(Sheet1!$D:$D=C4615)/(Sheet1!$E:$E&gt;=E4615)/(Sheet1!$E:$E&lt;=G4615),(Sheet1!$E:$E))</f>
        <v>45137.321268692132</v>
      </c>
      <c r="I4615" t="str">
        <f t="shared" si="477"/>
        <v>0:01:16</v>
      </c>
      <c r="J4615" t="s">
        <v>8471</v>
      </c>
      <c r="K4615" t="s">
        <v>9621</v>
      </c>
      <c r="L4615" t="str">
        <f t="shared" si="478"/>
        <v>WEEK 30</v>
      </c>
      <c r="M4615" t="str">
        <f t="shared" si="479"/>
        <v>(-) 65 detik</v>
      </c>
    </row>
    <row r="4616" spans="1:13" x14ac:dyDescent="0.35">
      <c r="A4616" s="6">
        <v>3</v>
      </c>
      <c r="B4616" s="6" t="s">
        <v>7563</v>
      </c>
      <c r="C4616" s="6" t="s">
        <v>7563</v>
      </c>
      <c r="D4616" s="6" t="str">
        <f t="shared" si="480"/>
        <v>3-CMAU6810929</v>
      </c>
      <c r="E4616" s="7">
        <f t="shared" si="481"/>
        <v>45137.17325</v>
      </c>
      <c r="F4616" s="8">
        <v>45137.319083333336</v>
      </c>
      <c r="G4616" s="7">
        <f t="shared" si="482"/>
        <v>45137.36075</v>
      </c>
      <c r="H4616" s="2">
        <f>LOOKUP(2,1/(Sheet1!$D:$D=C4616)/(Sheet1!$E:$E&gt;=E4616)/(Sheet1!$E:$E&lt;=G4616),(Sheet1!$E:$E))</f>
        <v>45137.319932719911</v>
      </c>
      <c r="I4616" t="str">
        <f t="shared" si="477"/>
        <v>0:01:13</v>
      </c>
      <c r="J4616" t="s">
        <v>8471</v>
      </c>
      <c r="K4616" t="s">
        <v>9621</v>
      </c>
      <c r="L4616" t="str">
        <f t="shared" si="478"/>
        <v>WEEK 30</v>
      </c>
      <c r="M4616" t="str">
        <f t="shared" si="479"/>
        <v>(-) 65 detik</v>
      </c>
    </row>
    <row r="4617" spans="1:13" x14ac:dyDescent="0.35">
      <c r="A4617" s="6">
        <v>3</v>
      </c>
      <c r="B4617" s="6" t="s">
        <v>7522</v>
      </c>
      <c r="C4617" s="6" t="s">
        <v>7522</v>
      </c>
      <c r="D4617" s="6" t="str">
        <f t="shared" si="480"/>
        <v>3-BHCU5029844</v>
      </c>
      <c r="E4617" s="7">
        <f t="shared" si="481"/>
        <v>45137.169421064813</v>
      </c>
      <c r="F4617" s="8">
        <v>45137.315254398149</v>
      </c>
      <c r="G4617" s="7">
        <f t="shared" si="482"/>
        <v>45137.356921064813</v>
      </c>
      <c r="H4617" s="2">
        <f>LOOKUP(2,1/(Sheet1!$D:$D=C4617)/(Sheet1!$E:$E&gt;=E4617)/(Sheet1!$E:$E&lt;=G4617),(Sheet1!$E:$E))</f>
        <v>45137.316078865741</v>
      </c>
      <c r="I4617" t="str">
        <f t="shared" si="477"/>
        <v>0:01:11</v>
      </c>
      <c r="J4617" t="s">
        <v>8471</v>
      </c>
      <c r="K4617" t="s">
        <v>9621</v>
      </c>
      <c r="L4617" t="str">
        <f t="shared" si="478"/>
        <v>WEEK 30</v>
      </c>
      <c r="M4617" t="str">
        <f t="shared" si="479"/>
        <v>(-) 65 detik</v>
      </c>
    </row>
    <row r="4618" spans="1:13" x14ac:dyDescent="0.35">
      <c r="A4618" s="6">
        <v>4</v>
      </c>
      <c r="B4618" s="6" t="s">
        <v>8314</v>
      </c>
      <c r="C4618" s="6" t="s">
        <v>8314</v>
      </c>
      <c r="D4618" s="6" t="str">
        <f t="shared" si="480"/>
        <v>4-SEGU4613859</v>
      </c>
      <c r="E4618" s="7">
        <f t="shared" si="481"/>
        <v>45137.167271724531</v>
      </c>
      <c r="F4618" s="8">
        <v>45137.313105057867</v>
      </c>
      <c r="G4618" s="7">
        <f t="shared" si="482"/>
        <v>45137.354771724531</v>
      </c>
      <c r="H4618" s="2">
        <f>LOOKUP(2,1/(Sheet1!$D:$D=C4618)/(Sheet1!$E:$E&gt;=E4618)/(Sheet1!$E:$E&lt;=G4618),(Sheet1!$E:$E))</f>
        <v>45137.313818750001</v>
      </c>
      <c r="I4618" t="str">
        <f t="shared" si="477"/>
        <v>0:01:02</v>
      </c>
      <c r="J4618" t="s">
        <v>8471</v>
      </c>
      <c r="K4618" t="s">
        <v>9621</v>
      </c>
      <c r="L4618" t="str">
        <f t="shared" si="478"/>
        <v>WEEK 30</v>
      </c>
      <c r="M4618" t="str">
        <f t="shared" si="479"/>
        <v>(-) 65 detik</v>
      </c>
    </row>
    <row r="4619" spans="1:13" x14ac:dyDescent="0.35">
      <c r="A4619" s="6">
        <v>3</v>
      </c>
      <c r="B4619" s="6" t="s">
        <v>7557</v>
      </c>
      <c r="C4619" s="6" t="s">
        <v>7557</v>
      </c>
      <c r="D4619" s="6" t="str">
        <f t="shared" si="480"/>
        <v>3-CMAU5658555</v>
      </c>
      <c r="E4619" s="7">
        <f t="shared" si="481"/>
        <v>45137.16613784722</v>
      </c>
      <c r="F4619" s="8">
        <v>45137.311971180556</v>
      </c>
      <c r="G4619" s="7">
        <f t="shared" si="482"/>
        <v>45137.35363784722</v>
      </c>
      <c r="H4619" s="2">
        <f>LOOKUP(2,1/(Sheet1!$D:$D=C4619)/(Sheet1!$E:$E&gt;=E4619)/(Sheet1!$E:$E&lt;=G4619),(Sheet1!$E:$E))</f>
        <v>45137.312805960646</v>
      </c>
      <c r="I4619" t="str">
        <f t="shared" si="477"/>
        <v>0:01:12</v>
      </c>
      <c r="J4619" t="s">
        <v>8471</v>
      </c>
      <c r="K4619" t="s">
        <v>9621</v>
      </c>
      <c r="L4619" t="str">
        <f t="shared" si="478"/>
        <v>WEEK 30</v>
      </c>
      <c r="M4619" t="str">
        <f t="shared" si="479"/>
        <v>(-) 65 detik</v>
      </c>
    </row>
    <row r="4620" spans="1:13" x14ac:dyDescent="0.35">
      <c r="A4620" s="6">
        <v>4</v>
      </c>
      <c r="B4620" s="6" t="s">
        <v>8325</v>
      </c>
      <c r="C4620" s="6" t="s">
        <v>8325</v>
      </c>
      <c r="D4620" s="6" t="str">
        <f t="shared" si="480"/>
        <v>4-SEKU5933614</v>
      </c>
      <c r="E4620" s="7">
        <f t="shared" si="481"/>
        <v>45137.165188773142</v>
      </c>
      <c r="F4620" s="8">
        <v>45137.311022106478</v>
      </c>
      <c r="G4620" s="7">
        <f t="shared" si="482"/>
        <v>45137.352688773142</v>
      </c>
      <c r="H4620" s="2">
        <f>LOOKUP(2,1/(Sheet1!$D:$D=C4620)/(Sheet1!$E:$E&gt;=E4620)/(Sheet1!$E:$E&lt;=G4620),(Sheet1!$E:$E))</f>
        <v>45137.311853622683</v>
      </c>
      <c r="I4620" t="str">
        <f t="shared" si="477"/>
        <v>0:01:12</v>
      </c>
      <c r="J4620" t="s">
        <v>8471</v>
      </c>
      <c r="K4620" t="s">
        <v>9621</v>
      </c>
      <c r="L4620" t="str">
        <f t="shared" si="478"/>
        <v>WEEK 30</v>
      </c>
      <c r="M4620" t="str">
        <f t="shared" si="479"/>
        <v>(-) 65 detik</v>
      </c>
    </row>
    <row r="4621" spans="1:13" x14ac:dyDescent="0.35">
      <c r="A4621" s="6">
        <v>3</v>
      </c>
      <c r="B4621" s="6" t="s">
        <v>7543</v>
      </c>
      <c r="C4621" s="6" t="s">
        <v>7543</v>
      </c>
      <c r="D4621" s="6" t="str">
        <f t="shared" si="480"/>
        <v>3-CAIU8274150</v>
      </c>
      <c r="E4621" s="7">
        <f t="shared" si="481"/>
        <v>45137.164540972219</v>
      </c>
      <c r="F4621" s="8">
        <v>45137.310374305554</v>
      </c>
      <c r="G4621" s="7">
        <f t="shared" si="482"/>
        <v>45137.352040972219</v>
      </c>
      <c r="H4621" s="2">
        <f>LOOKUP(2,1/(Sheet1!$D:$D=C4621)/(Sheet1!$E:$E&gt;=E4621)/(Sheet1!$E:$E&lt;=G4621),(Sheet1!$E:$E))</f>
        <v>45137.311225231482</v>
      </c>
      <c r="I4621" t="str">
        <f t="shared" si="477"/>
        <v>0:01:14</v>
      </c>
      <c r="J4621" t="s">
        <v>8471</v>
      </c>
      <c r="K4621" t="s">
        <v>9621</v>
      </c>
      <c r="L4621" t="str">
        <f t="shared" si="478"/>
        <v>WEEK 30</v>
      </c>
      <c r="M4621" t="str">
        <f t="shared" si="479"/>
        <v>(-) 65 detik</v>
      </c>
    </row>
    <row r="4622" spans="1:13" x14ac:dyDescent="0.35">
      <c r="A4622" s="6">
        <v>4</v>
      </c>
      <c r="B4622" s="6" t="s">
        <v>8361</v>
      </c>
      <c r="C4622" s="6" t="s">
        <v>8361</v>
      </c>
      <c r="D4622" s="6" t="str">
        <f t="shared" si="480"/>
        <v>4-TCNU3722229</v>
      </c>
      <c r="E4622" s="7">
        <f t="shared" si="481"/>
        <v>45137.160343749994</v>
      </c>
      <c r="F4622" s="8">
        <v>45137.30617708333</v>
      </c>
      <c r="G4622" s="7">
        <f t="shared" si="482"/>
        <v>45137.347843749994</v>
      </c>
      <c r="H4622" s="2">
        <f>LOOKUP(2,1/(Sheet1!$D:$D=C4622)/(Sheet1!$E:$E&gt;=E4622)/(Sheet1!$E:$E&lt;=G4622),(Sheet1!$E:$E))</f>
        <v>45137.306989687502</v>
      </c>
      <c r="I4622" t="str">
        <f t="shared" si="477"/>
        <v>0:01:10</v>
      </c>
      <c r="J4622" t="s">
        <v>8471</v>
      </c>
      <c r="K4622" t="s">
        <v>9621</v>
      </c>
      <c r="L4622" t="str">
        <f t="shared" si="478"/>
        <v>WEEK 30</v>
      </c>
      <c r="M4622" t="str">
        <f t="shared" si="479"/>
        <v>(-) 65 detik</v>
      </c>
    </row>
    <row r="4623" spans="1:13" x14ac:dyDescent="0.35">
      <c r="A4623" s="6">
        <v>3</v>
      </c>
      <c r="B4623" s="6" t="s">
        <v>7832</v>
      </c>
      <c r="C4623" s="6" t="s">
        <v>7832</v>
      </c>
      <c r="D4623" s="6" t="str">
        <f t="shared" si="480"/>
        <v>3-SEKU5897878</v>
      </c>
      <c r="E4623" s="7">
        <f t="shared" si="481"/>
        <v>45137.157336805554</v>
      </c>
      <c r="F4623" s="8">
        <v>45137.30317013889</v>
      </c>
      <c r="G4623" s="7">
        <f t="shared" si="482"/>
        <v>45137.344836805554</v>
      </c>
      <c r="H4623" s="2">
        <f>LOOKUP(2,1/(Sheet1!$D:$D=C4623)/(Sheet1!$E:$E&gt;=E4623)/(Sheet1!$E:$E&lt;=G4623),(Sheet1!$E:$E))</f>
        <v>45137.303806944445</v>
      </c>
      <c r="I4623" t="str">
        <f t="shared" si="477"/>
        <v>0:00:55</v>
      </c>
      <c r="J4623" t="s">
        <v>8471</v>
      </c>
      <c r="K4623" t="s">
        <v>9621</v>
      </c>
      <c r="L4623" t="str">
        <f t="shared" si="478"/>
        <v>WEEK 30</v>
      </c>
      <c r="M4623" t="str">
        <f t="shared" si="479"/>
        <v>(-) 65 detik</v>
      </c>
    </row>
    <row r="4624" spans="1:13" x14ac:dyDescent="0.35">
      <c r="A4624" s="6">
        <v>4</v>
      </c>
      <c r="B4624" s="6" t="s">
        <v>8351</v>
      </c>
      <c r="C4624" s="6" t="s">
        <v>8351</v>
      </c>
      <c r="D4624" s="6" t="str">
        <f t="shared" si="480"/>
        <v>4-TCLU6484683</v>
      </c>
      <c r="E4624" s="7">
        <f t="shared" si="481"/>
        <v>45137.157286458329</v>
      </c>
      <c r="F4624" s="8">
        <v>45137.303119791664</v>
      </c>
      <c r="G4624" s="7">
        <f t="shared" si="482"/>
        <v>45137.344786458329</v>
      </c>
      <c r="H4624" s="2">
        <f>LOOKUP(2,1/(Sheet1!$D:$D=C4624)/(Sheet1!$E:$E&gt;=E4624)/(Sheet1!$E:$E&lt;=G4624),(Sheet1!$E:$E))</f>
        <v>45137.304022789351</v>
      </c>
      <c r="I4624" t="str">
        <f t="shared" si="477"/>
        <v>0:01:18</v>
      </c>
      <c r="J4624" t="s">
        <v>8471</v>
      </c>
      <c r="K4624" t="s">
        <v>9621</v>
      </c>
      <c r="L4624" t="str">
        <f t="shared" si="478"/>
        <v>WEEK 30</v>
      </c>
      <c r="M4624" t="str">
        <f t="shared" si="479"/>
        <v>(-) 65 detik</v>
      </c>
    </row>
    <row r="4625" spans="1:13" x14ac:dyDescent="0.35">
      <c r="A4625" s="6">
        <v>2</v>
      </c>
      <c r="B4625" s="6" t="s">
        <v>7495</v>
      </c>
      <c r="C4625" s="6" t="s">
        <v>7495</v>
      </c>
      <c r="D4625" s="6" t="str">
        <f t="shared" si="480"/>
        <v>2-ZCSU9039657</v>
      </c>
      <c r="E4625" s="7">
        <f t="shared" si="481"/>
        <v>45137.154333680555</v>
      </c>
      <c r="F4625" s="8">
        <v>45137.300167013891</v>
      </c>
      <c r="G4625" s="7">
        <f t="shared" si="482"/>
        <v>45137.341833680555</v>
      </c>
      <c r="H4625" s="2">
        <f>LOOKUP(2,1/(Sheet1!$D:$D=C4625)/(Sheet1!$E:$E&gt;=E4625)/(Sheet1!$E:$E&lt;=G4625),(Sheet1!$E:$E))</f>
        <v>45137.300780729165</v>
      </c>
      <c r="I4625" t="str">
        <f t="shared" si="477"/>
        <v>0:00:53</v>
      </c>
      <c r="J4625" t="s">
        <v>8471</v>
      </c>
      <c r="K4625" t="s">
        <v>9621</v>
      </c>
      <c r="L4625" t="str">
        <f t="shared" si="478"/>
        <v>WEEK 30</v>
      </c>
      <c r="M4625" t="str">
        <f t="shared" si="479"/>
        <v>(-) 65 detik</v>
      </c>
    </row>
    <row r="4626" spans="1:13" x14ac:dyDescent="0.35">
      <c r="A4626" s="6">
        <v>3</v>
      </c>
      <c r="B4626" s="6" t="s">
        <v>7529</v>
      </c>
      <c r="C4626" s="6" t="s">
        <v>7529</v>
      </c>
      <c r="D4626" s="6" t="str">
        <f t="shared" si="480"/>
        <v>3-BMOU6405008</v>
      </c>
      <c r="E4626" s="7">
        <f t="shared" si="481"/>
        <v>45137.15158503472</v>
      </c>
      <c r="F4626" s="8">
        <v>45137.297418368056</v>
      </c>
      <c r="G4626" s="7">
        <f t="shared" si="482"/>
        <v>45137.33908503472</v>
      </c>
      <c r="H4626" s="2">
        <f>LOOKUP(2,1/(Sheet1!$D:$D=C4626)/(Sheet1!$E:$E&gt;=E4626)/(Sheet1!$E:$E&lt;=G4626),(Sheet1!$E:$E))</f>
        <v>45137.298261377313</v>
      </c>
      <c r="I4626" t="str">
        <f t="shared" si="477"/>
        <v>0:01:13</v>
      </c>
      <c r="J4626" t="s">
        <v>8471</v>
      </c>
      <c r="K4626" t="s">
        <v>9621</v>
      </c>
      <c r="L4626" t="str">
        <f t="shared" si="478"/>
        <v>WEEK 30</v>
      </c>
      <c r="M4626" t="str">
        <f t="shared" si="479"/>
        <v>(-) 65 detik</v>
      </c>
    </row>
    <row r="4627" spans="1:13" x14ac:dyDescent="0.35">
      <c r="A4627" s="6">
        <v>3</v>
      </c>
      <c r="B4627" s="6" t="s">
        <v>7508</v>
      </c>
      <c r="C4627" s="6" t="s">
        <v>7508</v>
      </c>
      <c r="D4627" s="6" t="str">
        <f t="shared" si="480"/>
        <v>3-APHU6563646</v>
      </c>
      <c r="E4627" s="7">
        <f t="shared" si="481"/>
        <v>45137.147687233795</v>
      </c>
      <c r="F4627" s="8">
        <v>45137.293520567131</v>
      </c>
      <c r="G4627" s="7">
        <f t="shared" si="482"/>
        <v>45137.335187233795</v>
      </c>
      <c r="H4627" s="2">
        <f>LOOKUP(2,1/(Sheet1!$D:$D=C4627)/(Sheet1!$E:$E&gt;=E4627)/(Sheet1!$E:$E&lt;=G4627),(Sheet1!$E:$E))</f>
        <v>45137.294356446757</v>
      </c>
      <c r="I4627" t="str">
        <f t="shared" si="477"/>
        <v>0:01:12</v>
      </c>
      <c r="J4627" t="s">
        <v>8471</v>
      </c>
      <c r="K4627" t="s">
        <v>9621</v>
      </c>
      <c r="L4627" t="str">
        <f t="shared" si="478"/>
        <v>WEEK 30</v>
      </c>
      <c r="M4627" t="str">
        <f t="shared" si="479"/>
        <v>(-) 65 detik</v>
      </c>
    </row>
    <row r="4628" spans="1:13" x14ac:dyDescent="0.35">
      <c r="A4628" s="6">
        <v>3</v>
      </c>
      <c r="B4628" s="6" t="s">
        <v>7676</v>
      </c>
      <c r="C4628" s="6" t="s">
        <v>7676</v>
      </c>
      <c r="D4628" s="6" t="str">
        <f t="shared" si="480"/>
        <v>3-FFAU3128596</v>
      </c>
      <c r="E4628" s="7">
        <f t="shared" si="481"/>
        <v>45137.14618653935</v>
      </c>
      <c r="F4628" s="8">
        <v>45137.292019872686</v>
      </c>
      <c r="G4628" s="7">
        <f t="shared" si="482"/>
        <v>45137.33368653935</v>
      </c>
      <c r="H4628" s="2">
        <f>LOOKUP(2,1/(Sheet1!$D:$D=C4628)/(Sheet1!$E:$E&gt;=E4628)/(Sheet1!$E:$E&lt;=G4628),(Sheet1!$E:$E))</f>
        <v>45137.292903761576</v>
      </c>
      <c r="I4628" t="str">
        <f t="shared" si="477"/>
        <v>0:01:16</v>
      </c>
      <c r="J4628" t="s">
        <v>8471</v>
      </c>
      <c r="K4628" t="s">
        <v>9621</v>
      </c>
      <c r="L4628" t="str">
        <f t="shared" si="478"/>
        <v>WEEK 30</v>
      </c>
      <c r="M4628" t="str">
        <f t="shared" si="479"/>
        <v>(-) 65 detik</v>
      </c>
    </row>
    <row r="4629" spans="1:13" x14ac:dyDescent="0.35">
      <c r="A4629" s="6">
        <v>3</v>
      </c>
      <c r="B4629" s="6" t="s">
        <v>7794</v>
      </c>
      <c r="C4629" s="6" t="s">
        <v>7794</v>
      </c>
      <c r="D4629" s="6" t="str">
        <f t="shared" si="480"/>
        <v>3-OOCU8344600</v>
      </c>
      <c r="E4629" s="7">
        <f t="shared" si="481"/>
        <v>45137.144907638889</v>
      </c>
      <c r="F4629" s="8">
        <v>45137.290740972225</v>
      </c>
      <c r="G4629" s="7">
        <f t="shared" si="482"/>
        <v>45137.332407638889</v>
      </c>
      <c r="H4629" s="2">
        <f>LOOKUP(2,1/(Sheet1!$D:$D=C4629)/(Sheet1!$E:$E&gt;=E4629)/(Sheet1!$E:$E&lt;=G4629),(Sheet1!$E:$E))</f>
        <v>45137.291601736113</v>
      </c>
      <c r="I4629" t="str">
        <f t="shared" si="477"/>
        <v>0:01:14</v>
      </c>
      <c r="J4629" t="s">
        <v>8471</v>
      </c>
      <c r="K4629" t="s">
        <v>9621</v>
      </c>
      <c r="L4629" t="str">
        <f t="shared" si="478"/>
        <v>WEEK 30</v>
      </c>
      <c r="M4629" t="str">
        <f t="shared" si="479"/>
        <v>(-) 65 detik</v>
      </c>
    </row>
    <row r="4630" spans="1:13" x14ac:dyDescent="0.35">
      <c r="A4630" s="6">
        <v>4</v>
      </c>
      <c r="B4630" s="6" t="s">
        <v>8324</v>
      </c>
      <c r="C4630" s="6" t="s">
        <v>8324</v>
      </c>
      <c r="D4630" s="6" t="str">
        <f t="shared" si="480"/>
        <v>4-SEKU5671849</v>
      </c>
      <c r="E4630" s="7">
        <f t="shared" si="481"/>
        <v>45137.140929780093</v>
      </c>
      <c r="F4630" s="8">
        <v>45137.286763113429</v>
      </c>
      <c r="G4630" s="7">
        <f t="shared" si="482"/>
        <v>45137.328429780093</v>
      </c>
      <c r="H4630" s="2">
        <f>LOOKUP(2,1/(Sheet1!$D:$D=C4630)/(Sheet1!$E:$E&gt;=E4630)/(Sheet1!$E:$E&lt;=G4630),(Sheet1!$E:$E))</f>
        <v>45137.287586678241</v>
      </c>
      <c r="I4630" t="str">
        <f t="shared" si="477"/>
        <v>0:01:11</v>
      </c>
      <c r="J4630" t="s">
        <v>8471</v>
      </c>
      <c r="K4630" t="s">
        <v>9621</v>
      </c>
      <c r="L4630" t="str">
        <f t="shared" si="478"/>
        <v>WEEK 30</v>
      </c>
      <c r="M4630" t="str">
        <f t="shared" si="479"/>
        <v>(-) 65 detik</v>
      </c>
    </row>
    <row r="4631" spans="1:13" x14ac:dyDescent="0.35">
      <c r="A4631" s="6">
        <v>3</v>
      </c>
      <c r="B4631" s="6" t="s">
        <v>7575</v>
      </c>
      <c r="C4631" s="6" t="s">
        <v>7575</v>
      </c>
      <c r="D4631" s="6" t="str">
        <f t="shared" si="480"/>
        <v>3-CSLU6049361</v>
      </c>
      <c r="E4631" s="7">
        <f t="shared" si="481"/>
        <v>45137.139603935182</v>
      </c>
      <c r="F4631" s="8">
        <v>45137.285437268518</v>
      </c>
      <c r="G4631" s="7">
        <f t="shared" si="482"/>
        <v>45137.327103935182</v>
      </c>
      <c r="H4631" s="2">
        <f>LOOKUP(2,1/(Sheet1!$D:$D=C4631)/(Sheet1!$E:$E&gt;=E4631)/(Sheet1!$E:$E&lt;=G4631),(Sheet1!$E:$E))</f>
        <v>45137.286263946757</v>
      </c>
      <c r="I4631" t="str">
        <f t="shared" si="477"/>
        <v>0:01:11</v>
      </c>
      <c r="J4631" t="s">
        <v>8471</v>
      </c>
      <c r="K4631" t="s">
        <v>9621</v>
      </c>
      <c r="L4631" t="str">
        <f t="shared" si="478"/>
        <v>WEEK 30</v>
      </c>
      <c r="M4631" t="str">
        <f t="shared" si="479"/>
        <v>(-) 65 detik</v>
      </c>
    </row>
    <row r="4632" spans="1:13" x14ac:dyDescent="0.35">
      <c r="A4632" s="6">
        <v>3</v>
      </c>
      <c r="B4632" s="6" t="s">
        <v>7862</v>
      </c>
      <c r="C4632" s="6" t="s">
        <v>7862</v>
      </c>
      <c r="D4632" s="6" t="str">
        <f t="shared" si="480"/>
        <v>3-TCKU6286802</v>
      </c>
      <c r="E4632" s="7">
        <f t="shared" si="481"/>
        <v>45137.138282407403</v>
      </c>
      <c r="F4632" s="8">
        <v>45137.284115740738</v>
      </c>
      <c r="G4632" s="7">
        <f t="shared" si="482"/>
        <v>45137.325782407403</v>
      </c>
      <c r="H4632" s="2">
        <f>LOOKUP(2,1/(Sheet1!$D:$D=C4632)/(Sheet1!$E:$E&gt;=E4632)/(Sheet1!$E:$E&lt;=G4632),(Sheet1!$E:$E))</f>
        <v>45137.284464791665</v>
      </c>
      <c r="I4632" t="str">
        <f t="shared" si="477"/>
        <v>0:00:30</v>
      </c>
      <c r="J4632" t="s">
        <v>8471</v>
      </c>
      <c r="K4632" t="s">
        <v>9621</v>
      </c>
      <c r="L4632" t="str">
        <f t="shared" si="478"/>
        <v>WEEK 30</v>
      </c>
      <c r="M4632" t="str">
        <f t="shared" si="479"/>
        <v>(-) 30 detik</v>
      </c>
    </row>
    <row r="4633" spans="1:13" x14ac:dyDescent="0.35">
      <c r="A4633" s="6">
        <v>3</v>
      </c>
      <c r="B4633" s="6" t="s">
        <v>7875</v>
      </c>
      <c r="C4633" s="6" t="s">
        <v>7875</v>
      </c>
      <c r="D4633" s="6" t="str">
        <f t="shared" si="480"/>
        <v>3-TCNU2166491</v>
      </c>
      <c r="E4633" s="7">
        <f t="shared" si="481"/>
        <v>45137.136178356479</v>
      </c>
      <c r="F4633" s="8">
        <v>45137.282011689815</v>
      </c>
      <c r="G4633" s="7">
        <f t="shared" si="482"/>
        <v>45137.323678356479</v>
      </c>
      <c r="H4633" s="2">
        <f>LOOKUP(2,1/(Sheet1!$D:$D=C4633)/(Sheet1!$E:$E&gt;=E4633)/(Sheet1!$E:$E&lt;=G4633),(Sheet1!$E:$E))</f>
        <v>45137.282816550927</v>
      </c>
      <c r="I4633" t="str">
        <f t="shared" si="477"/>
        <v>0:01:10</v>
      </c>
      <c r="J4633" t="s">
        <v>8471</v>
      </c>
      <c r="K4633" t="s">
        <v>9621</v>
      </c>
      <c r="L4633" t="str">
        <f t="shared" si="478"/>
        <v>WEEK 30</v>
      </c>
      <c r="M4633" t="str">
        <f t="shared" si="479"/>
        <v>(-) 65 detik</v>
      </c>
    </row>
    <row r="4634" spans="1:13" x14ac:dyDescent="0.35">
      <c r="A4634" s="6">
        <v>3</v>
      </c>
      <c r="B4634" s="6" t="s">
        <v>7518</v>
      </c>
      <c r="C4634" s="6" t="s">
        <v>7518</v>
      </c>
      <c r="D4634" s="6" t="str">
        <f t="shared" si="480"/>
        <v>3-BEAU4675036</v>
      </c>
      <c r="E4634" s="7">
        <f t="shared" si="481"/>
        <v>45137.131469178239</v>
      </c>
      <c r="F4634" s="8">
        <v>45137.277302511575</v>
      </c>
      <c r="G4634" s="7">
        <f t="shared" si="482"/>
        <v>45137.318969178239</v>
      </c>
      <c r="H4634" s="2">
        <f>LOOKUP(2,1/(Sheet1!$D:$D=C4634)/(Sheet1!$E:$E&gt;=E4634)/(Sheet1!$E:$E&lt;=G4634),(Sheet1!$E:$E))</f>
        <v>45137.278135879627</v>
      </c>
      <c r="I4634" t="str">
        <f t="shared" si="477"/>
        <v>0:01:12</v>
      </c>
      <c r="J4634" t="s">
        <v>8471</v>
      </c>
      <c r="K4634" t="s">
        <v>9621</v>
      </c>
      <c r="L4634" t="str">
        <f t="shared" si="478"/>
        <v>WEEK 30</v>
      </c>
      <c r="M4634" t="str">
        <f t="shared" si="479"/>
        <v>(-) 65 detik</v>
      </c>
    </row>
    <row r="4635" spans="1:13" x14ac:dyDescent="0.35">
      <c r="A4635" s="6">
        <v>3</v>
      </c>
      <c r="B4635" s="6" t="s">
        <v>7822</v>
      </c>
      <c r="C4635" s="6" t="s">
        <v>7822</v>
      </c>
      <c r="D4635" s="6" t="str">
        <f t="shared" si="480"/>
        <v>3-SEGU5209097</v>
      </c>
      <c r="E4635" s="7">
        <f t="shared" si="481"/>
        <v>45137.129073761571</v>
      </c>
      <c r="F4635" s="8">
        <v>45137.274907094907</v>
      </c>
      <c r="G4635" s="7">
        <f t="shared" si="482"/>
        <v>45137.316573761571</v>
      </c>
      <c r="H4635" s="2">
        <f>LOOKUP(2,1/(Sheet1!$D:$D=C4635)/(Sheet1!$E:$E&gt;=E4635)/(Sheet1!$E:$E&lt;=G4635),(Sheet1!$E:$E))</f>
        <v>45137.275463032405</v>
      </c>
      <c r="I4635" t="str">
        <f t="shared" si="477"/>
        <v>0:00:48</v>
      </c>
      <c r="J4635" t="s">
        <v>8471</v>
      </c>
      <c r="K4635" t="s">
        <v>9621</v>
      </c>
      <c r="L4635" t="str">
        <f t="shared" si="478"/>
        <v>WEEK 30</v>
      </c>
      <c r="M4635" t="str">
        <f t="shared" si="479"/>
        <v>(-) 65 detik</v>
      </c>
    </row>
    <row r="4636" spans="1:13" x14ac:dyDescent="0.35">
      <c r="A4636" s="6">
        <v>4</v>
      </c>
      <c r="B4636" s="6" t="s">
        <v>8028</v>
      </c>
      <c r="C4636" s="6" t="s">
        <v>8028</v>
      </c>
      <c r="D4636" s="6" t="str">
        <f t="shared" si="480"/>
        <v>4-CMAU6108240</v>
      </c>
      <c r="E4636" s="7">
        <f t="shared" si="481"/>
        <v>45137.127825347219</v>
      </c>
      <c r="F4636" s="8">
        <v>45137.273658680555</v>
      </c>
      <c r="G4636" s="7">
        <f t="shared" si="482"/>
        <v>45137.315325347219</v>
      </c>
      <c r="H4636" s="2">
        <f>LOOKUP(2,1/(Sheet1!$D:$D=C4636)/(Sheet1!$E:$E&gt;=E4636)/(Sheet1!$E:$E&lt;=G4636),(Sheet1!$E:$E))</f>
        <v>45137.274241516207</v>
      </c>
      <c r="I4636" t="str">
        <f t="shared" si="477"/>
        <v>0:00:50</v>
      </c>
      <c r="J4636" t="s">
        <v>8471</v>
      </c>
      <c r="K4636" t="s">
        <v>9621</v>
      </c>
      <c r="L4636" t="str">
        <f t="shared" si="478"/>
        <v>WEEK 30</v>
      </c>
      <c r="M4636" t="str">
        <f t="shared" si="479"/>
        <v>(-) 65 detik</v>
      </c>
    </row>
    <row r="4637" spans="1:13" x14ac:dyDescent="0.35">
      <c r="A4637" s="6">
        <v>3</v>
      </c>
      <c r="B4637" s="6" t="s">
        <v>7899</v>
      </c>
      <c r="C4637" s="6" t="s">
        <v>7899</v>
      </c>
      <c r="D4637" s="6" t="str">
        <f t="shared" si="480"/>
        <v>3-TEMU7450556</v>
      </c>
      <c r="E4637" s="7">
        <f t="shared" si="481"/>
        <v>45137.127076817131</v>
      </c>
      <c r="F4637" s="8">
        <v>45137.272910150466</v>
      </c>
      <c r="G4637" s="7">
        <f t="shared" si="482"/>
        <v>45137.314576817131</v>
      </c>
      <c r="H4637" s="2">
        <f>LOOKUP(2,1/(Sheet1!$D:$D=C4637)/(Sheet1!$E:$E&gt;=E4637)/(Sheet1!$E:$E&lt;=G4637),(Sheet1!$E:$E))</f>
        <v>45137.273705081017</v>
      </c>
      <c r="I4637" t="str">
        <f t="shared" si="477"/>
        <v>0:01:09</v>
      </c>
      <c r="J4637" t="s">
        <v>8471</v>
      </c>
      <c r="K4637" t="s">
        <v>9621</v>
      </c>
      <c r="L4637" t="str">
        <f t="shared" si="478"/>
        <v>WEEK 30</v>
      </c>
      <c r="M4637" t="str">
        <f t="shared" si="479"/>
        <v>(-) 65 detik</v>
      </c>
    </row>
    <row r="4638" spans="1:13" x14ac:dyDescent="0.35">
      <c r="A4638" s="6">
        <v>4</v>
      </c>
      <c r="B4638" s="6" t="s">
        <v>8228</v>
      </c>
      <c r="C4638" s="6" t="s">
        <v>8228</v>
      </c>
      <c r="D4638" s="6" t="str">
        <f t="shared" si="480"/>
        <v>4-MRKU3402497</v>
      </c>
      <c r="E4638" s="7">
        <f t="shared" si="481"/>
        <v>45137.119268402777</v>
      </c>
      <c r="F4638" s="8">
        <v>45137.265101736113</v>
      </c>
      <c r="G4638" s="7">
        <f t="shared" si="482"/>
        <v>45137.306768402777</v>
      </c>
      <c r="H4638" s="2">
        <f>LOOKUP(2,1/(Sheet1!$D:$D=C4638)/(Sheet1!$E:$E&gt;=E4638)/(Sheet1!$E:$E&lt;=G4638),(Sheet1!$E:$E))</f>
        <v>45137.265846284725</v>
      </c>
      <c r="I4638" t="str">
        <f t="shared" si="477"/>
        <v>0:01:04</v>
      </c>
      <c r="J4638" t="s">
        <v>8471</v>
      </c>
      <c r="K4638" t="s">
        <v>9621</v>
      </c>
      <c r="L4638" t="str">
        <f t="shared" si="478"/>
        <v>WEEK 30</v>
      </c>
      <c r="M4638" t="str">
        <f t="shared" si="479"/>
        <v>(-) 65 detik</v>
      </c>
    </row>
    <row r="4639" spans="1:13" x14ac:dyDescent="0.35">
      <c r="A4639" s="6">
        <v>3</v>
      </c>
      <c r="B4639" s="6" t="s">
        <v>7659</v>
      </c>
      <c r="C4639" s="6" t="s">
        <v>7659</v>
      </c>
      <c r="D4639" s="6" t="str">
        <f t="shared" si="480"/>
        <v>3-EMCU9745115</v>
      </c>
      <c r="E4639" s="7">
        <f t="shared" si="481"/>
        <v>45137.114917164348</v>
      </c>
      <c r="F4639" s="8">
        <v>45137.260750497684</v>
      </c>
      <c r="G4639" s="7">
        <f t="shared" si="482"/>
        <v>45137.302417164348</v>
      </c>
      <c r="H4639" s="2">
        <f>LOOKUP(2,1/(Sheet1!$D:$D=C4639)/(Sheet1!$E:$E&gt;=E4639)/(Sheet1!$E:$E&lt;=G4639),(Sheet1!$E:$E))</f>
        <v>45137.261264687499</v>
      </c>
      <c r="I4639" t="str">
        <f t="shared" si="477"/>
        <v>0:00:44</v>
      </c>
      <c r="J4639" t="s">
        <v>8471</v>
      </c>
      <c r="K4639" t="s">
        <v>9621</v>
      </c>
      <c r="L4639" t="str">
        <f t="shared" si="478"/>
        <v>WEEK 30</v>
      </c>
      <c r="M4639" t="str">
        <f t="shared" si="479"/>
        <v>(-) 65 detik</v>
      </c>
    </row>
    <row r="4640" spans="1:13" x14ac:dyDescent="0.35">
      <c r="A4640" s="6">
        <v>3</v>
      </c>
      <c r="B4640" s="6" t="s">
        <v>7539</v>
      </c>
      <c r="C4640" s="6" t="s">
        <v>7539</v>
      </c>
      <c r="D4640" s="6" t="str">
        <f t="shared" si="480"/>
        <v>3-CAAU6067510</v>
      </c>
      <c r="E4640" s="7">
        <f t="shared" si="481"/>
        <v>45136.849550694445</v>
      </c>
      <c r="F4640" s="8">
        <v>45136.995384027781</v>
      </c>
      <c r="G4640" s="7">
        <f t="shared" si="482"/>
        <v>45137.037050694445</v>
      </c>
      <c r="H4640" s="2">
        <f>LOOKUP(2,1/(Sheet1!$D:$D=C4640)/(Sheet1!$E:$E&gt;=E4640)/(Sheet1!$E:$E&lt;=G4640),(Sheet1!$E:$E))</f>
        <v>45136.99608733796</v>
      </c>
      <c r="I4640" t="str">
        <f t="shared" si="477"/>
        <v>0:01:01</v>
      </c>
      <c r="J4640" t="s">
        <v>8471</v>
      </c>
      <c r="K4640" t="s">
        <v>9621</v>
      </c>
      <c r="L4640" t="str">
        <f t="shared" si="478"/>
        <v>WEEK 30</v>
      </c>
      <c r="M4640" t="str">
        <f t="shared" si="479"/>
        <v>(-) 65 detik</v>
      </c>
    </row>
    <row r="4641" spans="1:13" x14ac:dyDescent="0.35">
      <c r="A4641" s="6">
        <v>4</v>
      </c>
      <c r="B4641" s="6" t="s">
        <v>8111</v>
      </c>
      <c r="C4641" s="6" t="s">
        <v>8111</v>
      </c>
      <c r="D4641" s="6" t="str">
        <f t="shared" si="480"/>
        <v>4-FBIU7913782</v>
      </c>
      <c r="E4641" s="7">
        <f t="shared" si="481"/>
        <v>45136.834187349537</v>
      </c>
      <c r="F4641" s="8">
        <v>45136.980020682873</v>
      </c>
      <c r="G4641" s="7">
        <f t="shared" si="482"/>
        <v>45137.021687349537</v>
      </c>
      <c r="H4641" s="2">
        <f>LOOKUP(2,1/(Sheet1!$D:$D=C4641)/(Sheet1!$E:$E&gt;=E4641)/(Sheet1!$E:$E&lt;=G4641),(Sheet1!$E:$E))</f>
        <v>45136.980910868057</v>
      </c>
      <c r="I4641" t="str">
        <f t="shared" si="477"/>
        <v>0:01:17</v>
      </c>
      <c r="J4641" t="s">
        <v>8471</v>
      </c>
      <c r="K4641" t="s">
        <v>9621</v>
      </c>
      <c r="L4641" t="str">
        <f t="shared" si="478"/>
        <v>WEEK 30</v>
      </c>
      <c r="M4641" t="str">
        <f t="shared" si="479"/>
        <v>(-) 65 detik</v>
      </c>
    </row>
    <row r="4642" spans="1:13" x14ac:dyDescent="0.35">
      <c r="A4642" s="6">
        <v>3</v>
      </c>
      <c r="B4642" s="6" t="s">
        <v>7830</v>
      </c>
      <c r="C4642" s="6" t="s">
        <v>7830</v>
      </c>
      <c r="D4642" s="6" t="str">
        <f t="shared" si="480"/>
        <v>3-SEKU5743194</v>
      </c>
      <c r="E4642" s="7">
        <f t="shared" si="481"/>
        <v>45136.833896446755</v>
      </c>
      <c r="F4642" s="8">
        <v>45136.979729780091</v>
      </c>
      <c r="G4642" s="7">
        <f t="shared" si="482"/>
        <v>45137.021396446755</v>
      </c>
      <c r="H4642" s="2">
        <f>LOOKUP(2,1/(Sheet1!$D:$D=C4642)/(Sheet1!$E:$E&gt;=E4642)/(Sheet1!$E:$E&lt;=G4642),(Sheet1!$E:$E))</f>
        <v>45136.98047076389</v>
      </c>
      <c r="I4642" t="str">
        <f t="shared" si="477"/>
        <v>0:01:04</v>
      </c>
      <c r="J4642" t="s">
        <v>8471</v>
      </c>
      <c r="K4642" t="s">
        <v>9621</v>
      </c>
      <c r="L4642" t="str">
        <f t="shared" si="478"/>
        <v>WEEK 30</v>
      </c>
      <c r="M4642" t="str">
        <f t="shared" si="479"/>
        <v>(-) 65 detik</v>
      </c>
    </row>
    <row r="4643" spans="1:13" x14ac:dyDescent="0.35">
      <c r="A4643" s="6">
        <v>3</v>
      </c>
      <c r="B4643" s="6" t="s">
        <v>7618</v>
      </c>
      <c r="C4643" s="6" t="s">
        <v>7618</v>
      </c>
      <c r="D4643" s="6" t="str">
        <f t="shared" si="480"/>
        <v>3-EGHU3279611</v>
      </c>
      <c r="E4643" s="7">
        <f t="shared" si="481"/>
        <v>45136.825912615735</v>
      </c>
      <c r="F4643" s="8">
        <v>45136.971745949071</v>
      </c>
      <c r="G4643" s="7">
        <f t="shared" si="482"/>
        <v>45137.013412615735</v>
      </c>
      <c r="H4643" s="2">
        <f>LOOKUP(2,1/(Sheet1!$D:$D=C4643)/(Sheet1!$E:$E&gt;=E4643)/(Sheet1!$E:$E&lt;=G4643),(Sheet1!$E:$E))</f>
        <v>45136.972279224537</v>
      </c>
      <c r="I4643" t="str">
        <f t="shared" si="477"/>
        <v>0:00:46</v>
      </c>
      <c r="J4643" t="s">
        <v>8471</v>
      </c>
      <c r="K4643" t="s">
        <v>9621</v>
      </c>
      <c r="L4643" t="str">
        <f t="shared" si="478"/>
        <v>WEEK 30</v>
      </c>
      <c r="M4643" t="str">
        <f t="shared" si="479"/>
        <v>(-) 65 detik</v>
      </c>
    </row>
    <row r="4644" spans="1:13" x14ac:dyDescent="0.35">
      <c r="A4644" s="6">
        <v>1</v>
      </c>
      <c r="B4644" s="6" t="s">
        <v>5604</v>
      </c>
      <c r="C4644" s="6" t="s">
        <v>5604</v>
      </c>
      <c r="D4644" s="6" t="str">
        <f t="shared" si="480"/>
        <v>1-ZCSU7762395</v>
      </c>
      <c r="E4644" s="7">
        <f t="shared" si="481"/>
        <v>45136.791874039351</v>
      </c>
      <c r="F4644" s="8">
        <v>45136.937707372686</v>
      </c>
      <c r="G4644" s="7">
        <f t="shared" si="482"/>
        <v>45136.979374039351</v>
      </c>
      <c r="H4644" s="2">
        <f>LOOKUP(2,1/(Sheet1!$D:$D=C4644)/(Sheet1!$E:$E&gt;=E4644)/(Sheet1!$E:$E&lt;=G4644),(Sheet1!$E:$E))</f>
        <v>45136.938335289349</v>
      </c>
      <c r="I4644" t="str">
        <f t="shared" si="477"/>
        <v>0:00:54</v>
      </c>
      <c r="J4644" t="s">
        <v>8471</v>
      </c>
      <c r="K4644" t="s">
        <v>9621</v>
      </c>
      <c r="L4644" t="str">
        <f t="shared" si="478"/>
        <v>WEEK 30</v>
      </c>
      <c r="M4644" t="str">
        <f t="shared" si="479"/>
        <v>(-) 65 detik</v>
      </c>
    </row>
    <row r="4645" spans="1:13" x14ac:dyDescent="0.35">
      <c r="A4645" s="6">
        <v>2</v>
      </c>
      <c r="B4645" s="6" t="s">
        <v>7473</v>
      </c>
      <c r="C4645" s="6" t="s">
        <v>7473</v>
      </c>
      <c r="D4645" s="6" t="str">
        <f t="shared" si="480"/>
        <v>2-ZCSU7616940</v>
      </c>
      <c r="E4645" s="7">
        <f t="shared" si="481"/>
        <v>45136.787167048606</v>
      </c>
      <c r="F4645" s="8">
        <v>45136.933000381941</v>
      </c>
      <c r="G4645" s="7">
        <f t="shared" si="482"/>
        <v>45136.974667048606</v>
      </c>
      <c r="H4645" s="2">
        <f>LOOKUP(2,1/(Sheet1!$D:$D=C4645)/(Sheet1!$E:$E&gt;=E4645)/(Sheet1!$E:$E&lt;=G4645),(Sheet1!$E:$E))</f>
        <v>45136.933812199073</v>
      </c>
      <c r="I4645" t="str">
        <f t="shared" si="477"/>
        <v>0:01:10</v>
      </c>
      <c r="J4645" t="s">
        <v>8471</v>
      </c>
      <c r="K4645" t="s">
        <v>9621</v>
      </c>
      <c r="L4645" t="str">
        <f t="shared" si="478"/>
        <v>WEEK 30</v>
      </c>
      <c r="M4645" t="str">
        <f t="shared" si="479"/>
        <v>(-) 65 detik</v>
      </c>
    </row>
    <row r="4646" spans="1:13" x14ac:dyDescent="0.35">
      <c r="A4646" s="6">
        <v>2</v>
      </c>
      <c r="B4646" s="6" t="s">
        <v>7472</v>
      </c>
      <c r="C4646" s="6" t="s">
        <v>7472</v>
      </c>
      <c r="D4646" s="6" t="str">
        <f t="shared" si="480"/>
        <v>2-ZCSU7569149</v>
      </c>
      <c r="E4646" s="7">
        <f t="shared" si="481"/>
        <v>45136.733166168982</v>
      </c>
      <c r="F4646" s="8">
        <v>45136.878999502318</v>
      </c>
      <c r="G4646" s="7">
        <f t="shared" si="482"/>
        <v>45136.920666168982</v>
      </c>
      <c r="H4646" s="2">
        <f>LOOKUP(2,1/(Sheet1!$D:$D=C4646)/(Sheet1!$E:$E&gt;=E4646)/(Sheet1!$E:$E&lt;=G4646),(Sheet1!$E:$E))</f>
        <v>45136.879741759258</v>
      </c>
      <c r="I4646" t="str">
        <f t="shared" si="477"/>
        <v>0:01:04</v>
      </c>
      <c r="J4646" t="s">
        <v>8471</v>
      </c>
      <c r="K4646" t="s">
        <v>9621</v>
      </c>
      <c r="L4646" t="str">
        <f t="shared" si="478"/>
        <v>WEEK 30</v>
      </c>
      <c r="M4646" t="str">
        <f t="shared" si="479"/>
        <v>(-) 65 detik</v>
      </c>
    </row>
    <row r="4647" spans="1:13" x14ac:dyDescent="0.35">
      <c r="A4647" s="6">
        <v>2</v>
      </c>
      <c r="B4647" s="6" t="s">
        <v>7465</v>
      </c>
      <c r="C4647" s="6" t="s">
        <v>7465</v>
      </c>
      <c r="D4647" s="6" t="str">
        <f t="shared" si="480"/>
        <v>2-ZCSU6100352</v>
      </c>
      <c r="E4647" s="7">
        <f t="shared" si="481"/>
        <v>45136.726448807865</v>
      </c>
      <c r="F4647" s="8">
        <v>45136.872282141201</v>
      </c>
      <c r="G4647" s="7">
        <f t="shared" si="482"/>
        <v>45136.913948807865</v>
      </c>
      <c r="H4647" s="2">
        <f>LOOKUP(2,1/(Sheet1!$D:$D=C4647)/(Sheet1!$E:$E&gt;=E4647)/(Sheet1!$E:$E&lt;=G4647),(Sheet1!$E:$E))</f>
        <v>45136.872494687501</v>
      </c>
      <c r="I4647" t="str">
        <f t="shared" si="477"/>
        <v>0:00:18</v>
      </c>
      <c r="J4647" t="s">
        <v>8471</v>
      </c>
      <c r="K4647" t="s">
        <v>9621</v>
      </c>
      <c r="L4647" t="str">
        <f t="shared" si="478"/>
        <v>WEEK 30</v>
      </c>
      <c r="M4647" t="str">
        <f t="shared" si="479"/>
        <v>(-) 30 detik</v>
      </c>
    </row>
    <row r="4648" spans="1:13" x14ac:dyDescent="0.35">
      <c r="A4648" s="6">
        <v>2</v>
      </c>
      <c r="B4648" s="6" t="s">
        <v>7159</v>
      </c>
      <c r="C4648" s="6" t="s">
        <v>7159</v>
      </c>
      <c r="D4648" s="6" t="str">
        <f t="shared" si="480"/>
        <v>2-TEMU6748530</v>
      </c>
      <c r="E4648" s="7">
        <f t="shared" si="481"/>
        <v>45136.70898935185</v>
      </c>
      <c r="F4648" s="8">
        <v>45136.854822685185</v>
      </c>
      <c r="G4648" s="7">
        <f t="shared" si="482"/>
        <v>45136.89648935185</v>
      </c>
      <c r="H4648" s="2">
        <f>LOOKUP(2,1/(Sheet1!$D:$D=C4648)/(Sheet1!$E:$E&gt;=E4648)/(Sheet1!$E:$E&lt;=G4648),(Sheet1!$E:$E))</f>
        <v>45136.854900347222</v>
      </c>
      <c r="I4648" t="str">
        <f t="shared" si="477"/>
        <v>0:00:07</v>
      </c>
      <c r="J4648" t="s">
        <v>8471</v>
      </c>
      <c r="K4648" t="s">
        <v>9621</v>
      </c>
      <c r="L4648" t="str">
        <f t="shared" si="478"/>
        <v>WEEK 30</v>
      </c>
      <c r="M4648" t="str">
        <f t="shared" si="479"/>
        <v>(-) 15 detik</v>
      </c>
    </row>
    <row r="4649" spans="1:13" x14ac:dyDescent="0.35">
      <c r="A4649" s="6">
        <v>2</v>
      </c>
      <c r="B4649" s="6" t="s">
        <v>5964</v>
      </c>
      <c r="C4649" s="6" t="s">
        <v>5964</v>
      </c>
      <c r="D4649" s="6" t="str">
        <f t="shared" si="480"/>
        <v>2-CMAU7781039</v>
      </c>
      <c r="E4649" s="7">
        <f t="shared" si="481"/>
        <v>45136.706590428235</v>
      </c>
      <c r="F4649" s="8">
        <v>45136.852423761571</v>
      </c>
      <c r="G4649" s="7">
        <f t="shared" si="482"/>
        <v>45136.894090428235</v>
      </c>
      <c r="H4649" s="2">
        <f>LOOKUP(2,1/(Sheet1!$D:$D=C4649)/(Sheet1!$E:$E&gt;=E4649)/(Sheet1!$E:$E&lt;=G4649),(Sheet1!$E:$E))</f>
        <v>45136.853148645831</v>
      </c>
      <c r="I4649" t="str">
        <f t="shared" si="477"/>
        <v>0:01:03</v>
      </c>
      <c r="J4649" t="s">
        <v>8471</v>
      </c>
      <c r="K4649" t="s">
        <v>9621</v>
      </c>
      <c r="L4649" t="str">
        <f t="shared" si="478"/>
        <v>WEEK 30</v>
      </c>
      <c r="M4649" t="str">
        <f t="shared" si="479"/>
        <v>(-) 65 detik</v>
      </c>
    </row>
    <row r="4650" spans="1:13" x14ac:dyDescent="0.35">
      <c r="A4650" s="6">
        <v>2</v>
      </c>
      <c r="B4650" s="6" t="s">
        <v>6301</v>
      </c>
      <c r="C4650" s="6" t="s">
        <v>6301</v>
      </c>
      <c r="D4650" s="6" t="str">
        <f t="shared" si="480"/>
        <v>2-FFAU3325532</v>
      </c>
      <c r="E4650" s="7">
        <f t="shared" si="481"/>
        <v>45136.70480482639</v>
      </c>
      <c r="F4650" s="8">
        <v>45136.850638159725</v>
      </c>
      <c r="G4650" s="7">
        <f t="shared" si="482"/>
        <v>45136.89230482639</v>
      </c>
      <c r="H4650" s="2">
        <f>LOOKUP(2,1/(Sheet1!$D:$D=C4650)/(Sheet1!$E:$E&gt;=E4650)/(Sheet1!$E:$E&lt;=G4650),(Sheet1!$E:$E))</f>
        <v>45136.851110381947</v>
      </c>
      <c r="I4650" t="str">
        <f t="shared" si="477"/>
        <v>0:00:41</v>
      </c>
      <c r="J4650" t="s">
        <v>8471</v>
      </c>
      <c r="K4650" t="s">
        <v>9621</v>
      </c>
      <c r="L4650" t="str">
        <f t="shared" si="478"/>
        <v>WEEK 30</v>
      </c>
      <c r="M4650" t="str">
        <f t="shared" si="479"/>
        <v>(-) 65 detik</v>
      </c>
    </row>
    <row r="4651" spans="1:13" x14ac:dyDescent="0.35">
      <c r="A4651" s="6">
        <v>2</v>
      </c>
      <c r="B4651" s="6" t="s">
        <v>6825</v>
      </c>
      <c r="C4651" s="6" t="s">
        <v>6825</v>
      </c>
      <c r="D4651" s="6" t="str">
        <f t="shared" si="480"/>
        <v>2-OOLU1983570</v>
      </c>
      <c r="E4651" s="7">
        <f t="shared" si="481"/>
        <v>45136.691124733792</v>
      </c>
      <c r="F4651" s="8">
        <v>45136.836958067128</v>
      </c>
      <c r="G4651" s="7">
        <f t="shared" si="482"/>
        <v>45136.878624733792</v>
      </c>
      <c r="H4651" s="2">
        <f>LOOKUP(2,1/(Sheet1!$D:$D=C4651)/(Sheet1!$E:$E&gt;=E4651)/(Sheet1!$E:$E&lt;=G4651),(Sheet1!$E:$E))</f>
        <v>45136.836638449073</v>
      </c>
      <c r="I4651" t="str">
        <f t="shared" si="477"/>
        <v>+0:00:28</v>
      </c>
      <c r="J4651" t="s">
        <v>9651</v>
      </c>
      <c r="K4651" t="s">
        <v>9621</v>
      </c>
      <c r="L4651" t="str">
        <f t="shared" si="478"/>
        <v>WEEK 30</v>
      </c>
    </row>
    <row r="4652" spans="1:13" x14ac:dyDescent="0.35">
      <c r="A4652" s="6">
        <v>2</v>
      </c>
      <c r="B4652" s="6" t="s">
        <v>6322</v>
      </c>
      <c r="C4652" s="6" t="s">
        <v>6322</v>
      </c>
      <c r="D4652" s="6" t="str">
        <f t="shared" si="480"/>
        <v>2-GAOU6142385</v>
      </c>
      <c r="E4652" s="7">
        <f t="shared" si="481"/>
        <v>45136.682327199072</v>
      </c>
      <c r="F4652" s="8">
        <v>45136.828160532408</v>
      </c>
      <c r="G4652" s="7">
        <f t="shared" si="482"/>
        <v>45136.869827199072</v>
      </c>
      <c r="H4652" s="2">
        <f>LOOKUP(2,1/(Sheet1!$D:$D=C4652)/(Sheet1!$E:$E&gt;=E4652)/(Sheet1!$E:$E&lt;=G4652),(Sheet1!$E:$E))</f>
        <v>45136.828816435183</v>
      </c>
      <c r="I4652" t="str">
        <f t="shared" si="477"/>
        <v>0:00:57</v>
      </c>
      <c r="J4652" t="s">
        <v>8471</v>
      </c>
      <c r="K4652" t="s">
        <v>9621</v>
      </c>
      <c r="L4652" t="str">
        <f t="shared" si="478"/>
        <v>WEEK 30</v>
      </c>
      <c r="M4652" t="str">
        <f>IF(I4652&lt;="0:00:05","(-) 5 detik",IF(I4652&lt;="0:00:15","(-) 15 detik",IF(I4652&lt;="0:00:30","(-) 30 detik","(-) 65 detik")))</f>
        <v>(-) 65 detik</v>
      </c>
    </row>
    <row r="4653" spans="1:13" x14ac:dyDescent="0.35">
      <c r="A4653" s="6">
        <v>2</v>
      </c>
      <c r="B4653" s="6" t="s">
        <v>7103</v>
      </c>
      <c r="C4653" s="6" t="s">
        <v>7103</v>
      </c>
      <c r="D4653" s="6" t="str">
        <f t="shared" si="480"/>
        <v>2-TCNU3229383</v>
      </c>
      <c r="E4653" s="7">
        <f t="shared" si="481"/>
        <v>45136.680197488422</v>
      </c>
      <c r="F4653" s="8">
        <v>45136.826030821758</v>
      </c>
      <c r="G4653" s="7">
        <f t="shared" si="482"/>
        <v>45136.867697488422</v>
      </c>
      <c r="H4653" s="2">
        <f>LOOKUP(2,1/(Sheet1!$D:$D=C4653)/(Sheet1!$E:$E&gt;=E4653)/(Sheet1!$E:$E&lt;=G4653),(Sheet1!$E:$E))</f>
        <v>45136.826074999997</v>
      </c>
      <c r="I4653" t="str">
        <f t="shared" si="477"/>
        <v>0:00:04</v>
      </c>
      <c r="J4653" t="s">
        <v>8471</v>
      </c>
      <c r="K4653" t="s">
        <v>9621</v>
      </c>
      <c r="L4653" t="str">
        <f t="shared" si="478"/>
        <v>WEEK 30</v>
      </c>
      <c r="M4653" t="str">
        <f>IF(I4653&lt;="0:00:05","(-) 5 detik",IF(I4653&lt;="0:00:15","(-) 15 detik",IF(I4653&lt;="0:00:30","(-) 30 detik","(-) 65 detik")))</f>
        <v>(-) 5 detik</v>
      </c>
    </row>
    <row r="4654" spans="1:13" x14ac:dyDescent="0.35">
      <c r="A4654" s="6">
        <v>2</v>
      </c>
      <c r="B4654" s="6" t="s">
        <v>5958</v>
      </c>
      <c r="C4654" s="6" t="s">
        <v>5958</v>
      </c>
      <c r="D4654" s="6" t="str">
        <f t="shared" si="480"/>
        <v>2-CMAU7297620</v>
      </c>
      <c r="E4654" s="7">
        <f t="shared" si="481"/>
        <v>45136.677448148148</v>
      </c>
      <c r="F4654" s="8">
        <v>45136.823281481484</v>
      </c>
      <c r="G4654" s="7">
        <f t="shared" si="482"/>
        <v>45136.864948148148</v>
      </c>
      <c r="H4654" s="2">
        <f>LOOKUP(2,1/(Sheet1!$D:$D=C4654)/(Sheet1!$E:$E&gt;=E4654)/(Sheet1!$E:$E&lt;=G4654),(Sheet1!$E:$E))</f>
        <v>45136.823085902775</v>
      </c>
      <c r="I4654" t="str">
        <f t="shared" si="477"/>
        <v>+0:00:17</v>
      </c>
      <c r="J4654" t="s">
        <v>9651</v>
      </c>
      <c r="K4654" t="s">
        <v>9621</v>
      </c>
      <c r="L4654" t="str">
        <f t="shared" si="478"/>
        <v>WEEK 30</v>
      </c>
    </row>
    <row r="4655" spans="1:13" x14ac:dyDescent="0.35">
      <c r="A4655" s="6">
        <v>3</v>
      </c>
      <c r="B4655" s="6" t="s">
        <v>7692</v>
      </c>
      <c r="C4655" s="6" t="s">
        <v>7692</v>
      </c>
      <c r="D4655" s="6" t="str">
        <f t="shared" si="480"/>
        <v>3-HASU4946841</v>
      </c>
      <c r="E4655" s="7">
        <f t="shared" si="481"/>
        <v>45136.660002662036</v>
      </c>
      <c r="F4655" s="8">
        <v>45136.805835995372</v>
      </c>
      <c r="G4655" s="7">
        <f t="shared" si="482"/>
        <v>45136.847502662036</v>
      </c>
      <c r="H4655" s="2">
        <f>LOOKUP(2,1/(Sheet1!$D:$D=C4655)/(Sheet1!$E:$E&gt;=E4655)/(Sheet1!$E:$E&lt;=G4655),(Sheet1!$E:$E))</f>
        <v>45136.806592638888</v>
      </c>
      <c r="I4655" t="str">
        <f t="shared" si="477"/>
        <v>0:01:05</v>
      </c>
      <c r="J4655" t="s">
        <v>8471</v>
      </c>
      <c r="K4655" t="s">
        <v>9621</v>
      </c>
      <c r="L4655" t="str">
        <f t="shared" si="478"/>
        <v>WEEK 30</v>
      </c>
      <c r="M4655" t="str">
        <f t="shared" ref="M4655:M4676" si="483">IF(I4655&lt;="0:00:05","(-) 5 detik",IF(I4655&lt;="0:00:15","(-) 15 detik",IF(I4655&lt;="0:00:30","(-) 30 detik","(-) 65 detik")))</f>
        <v>(-) 65 detik</v>
      </c>
    </row>
    <row r="4656" spans="1:13" x14ac:dyDescent="0.35">
      <c r="A4656" s="6">
        <v>3</v>
      </c>
      <c r="B4656" s="6" t="s">
        <v>7763</v>
      </c>
      <c r="C4656" s="6" t="s">
        <v>7763</v>
      </c>
      <c r="D4656" s="6" t="str">
        <f t="shared" si="480"/>
        <v>3-MSKU4699864</v>
      </c>
      <c r="E4656" s="7">
        <f t="shared" si="481"/>
        <v>45136.655452349536</v>
      </c>
      <c r="F4656" s="8">
        <v>45136.801285682872</v>
      </c>
      <c r="G4656" s="7">
        <f t="shared" si="482"/>
        <v>45136.842952349536</v>
      </c>
      <c r="H4656" s="2">
        <f>LOOKUP(2,1/(Sheet1!$D:$D=C4656)/(Sheet1!$E:$E&gt;=E4656)/(Sheet1!$E:$E&lt;=G4656),(Sheet1!$E:$E))</f>
        <v>45136.801867314818</v>
      </c>
      <c r="I4656" t="str">
        <f t="shared" si="477"/>
        <v>0:00:50</v>
      </c>
      <c r="J4656" t="s">
        <v>8471</v>
      </c>
      <c r="K4656" t="s">
        <v>9621</v>
      </c>
      <c r="L4656" t="str">
        <f t="shared" si="478"/>
        <v>WEEK 30</v>
      </c>
      <c r="M4656" t="str">
        <f t="shared" si="483"/>
        <v>(-) 65 detik</v>
      </c>
    </row>
    <row r="4657" spans="1:13" x14ac:dyDescent="0.35">
      <c r="A4657" s="6">
        <v>2</v>
      </c>
      <c r="B4657" s="6" t="s">
        <v>5924</v>
      </c>
      <c r="C4657" s="6" t="s">
        <v>5924</v>
      </c>
      <c r="D4657" s="6" t="str">
        <f t="shared" si="480"/>
        <v>2-CMAU4402152</v>
      </c>
      <c r="E4657" s="7">
        <f t="shared" si="481"/>
        <v>45136.595467013889</v>
      </c>
      <c r="F4657" s="8">
        <v>45136.741300347225</v>
      </c>
      <c r="G4657" s="7">
        <f t="shared" si="482"/>
        <v>45136.782967013889</v>
      </c>
      <c r="H4657" s="2">
        <f>LOOKUP(2,1/(Sheet1!$D:$D=C4657)/(Sheet1!$E:$E&gt;=E4657)/(Sheet1!$E:$E&lt;=G4657),(Sheet1!$E:$E))</f>
        <v>45136.742117326387</v>
      </c>
      <c r="I4657" t="str">
        <f t="shared" si="477"/>
        <v>0:01:11</v>
      </c>
      <c r="J4657" t="s">
        <v>8471</v>
      </c>
      <c r="K4657" t="s">
        <v>9621</v>
      </c>
      <c r="L4657" t="str">
        <f t="shared" si="478"/>
        <v>WEEK 30</v>
      </c>
      <c r="M4657" t="str">
        <f t="shared" si="483"/>
        <v>(-) 65 detik</v>
      </c>
    </row>
    <row r="4658" spans="1:13" x14ac:dyDescent="0.35">
      <c r="A4658" s="6">
        <v>3</v>
      </c>
      <c r="B4658" s="6" t="s">
        <v>7514</v>
      </c>
      <c r="C4658" s="6" t="s">
        <v>7514</v>
      </c>
      <c r="D4658" s="6" t="str">
        <f t="shared" si="480"/>
        <v>3-BEAU2854006</v>
      </c>
      <c r="E4658" s="7">
        <f t="shared" si="481"/>
        <v>45136.578442442129</v>
      </c>
      <c r="F4658" s="8">
        <v>45136.724275775465</v>
      </c>
      <c r="G4658" s="7">
        <f t="shared" si="482"/>
        <v>45136.765942442129</v>
      </c>
      <c r="H4658" s="2">
        <f>LOOKUP(2,1/(Sheet1!$D:$D=C4658)/(Sheet1!$E:$E&gt;=E4658)/(Sheet1!$E:$E&lt;=G4658),(Sheet1!$E:$E))</f>
        <v>45136.725076736111</v>
      </c>
      <c r="I4658" t="str">
        <f t="shared" si="477"/>
        <v>0:01:09</v>
      </c>
      <c r="J4658" t="s">
        <v>8471</v>
      </c>
      <c r="K4658" t="s">
        <v>9621</v>
      </c>
      <c r="L4658" t="str">
        <f t="shared" si="478"/>
        <v>WEEK 30</v>
      </c>
      <c r="M4658" t="str">
        <f t="shared" si="483"/>
        <v>(-) 65 detik</v>
      </c>
    </row>
    <row r="4659" spans="1:13" x14ac:dyDescent="0.35">
      <c r="A4659" s="6">
        <v>4</v>
      </c>
      <c r="B4659" s="6" t="s">
        <v>8413</v>
      </c>
      <c r="C4659" s="6" t="s">
        <v>8413</v>
      </c>
      <c r="D4659" s="6" t="str">
        <f t="shared" si="480"/>
        <v>4-TRHU3026878</v>
      </c>
      <c r="E4659" s="7">
        <f t="shared" si="481"/>
        <v>45136.577051192129</v>
      </c>
      <c r="F4659" s="8">
        <v>45136.722884525465</v>
      </c>
      <c r="G4659" s="7">
        <f t="shared" si="482"/>
        <v>45136.764551192129</v>
      </c>
      <c r="H4659" s="2">
        <f>LOOKUP(2,1/(Sheet1!$D:$D=C4659)/(Sheet1!$E:$E&gt;=E4659)/(Sheet1!$E:$E&lt;=G4659),(Sheet1!$E:$E))</f>
        <v>45136.723633032409</v>
      </c>
      <c r="I4659" t="str">
        <f t="shared" si="477"/>
        <v>0:01:05</v>
      </c>
      <c r="J4659" t="s">
        <v>8471</v>
      </c>
      <c r="K4659" t="s">
        <v>9621</v>
      </c>
      <c r="L4659" t="str">
        <f t="shared" si="478"/>
        <v>WEEK 30</v>
      </c>
      <c r="M4659" t="str">
        <f t="shared" si="483"/>
        <v>(-) 65 detik</v>
      </c>
    </row>
    <row r="4660" spans="1:13" x14ac:dyDescent="0.35">
      <c r="A4660" s="6">
        <v>3</v>
      </c>
      <c r="B4660" s="6" t="s">
        <v>7750</v>
      </c>
      <c r="C4660" s="6" t="s">
        <v>7750</v>
      </c>
      <c r="D4660" s="6" t="str">
        <f t="shared" si="480"/>
        <v>3-MSKU4587490</v>
      </c>
      <c r="E4660" s="7">
        <f t="shared" si="481"/>
        <v>45136.575926701385</v>
      </c>
      <c r="F4660" s="8">
        <v>45136.721760034721</v>
      </c>
      <c r="G4660" s="7">
        <f t="shared" si="482"/>
        <v>45136.763426701385</v>
      </c>
      <c r="H4660" s="2">
        <f>LOOKUP(2,1/(Sheet1!$D:$D=C4660)/(Sheet1!$E:$E&gt;=E4660)/(Sheet1!$E:$E&lt;=G4660),(Sheet1!$E:$E))</f>
        <v>45136.722407465277</v>
      </c>
      <c r="I4660" t="str">
        <f t="shared" si="477"/>
        <v>0:00:56</v>
      </c>
      <c r="J4660" t="s">
        <v>8471</v>
      </c>
      <c r="K4660" t="s">
        <v>9621</v>
      </c>
      <c r="L4660" t="str">
        <f t="shared" si="478"/>
        <v>WEEK 30</v>
      </c>
      <c r="M4660" t="str">
        <f t="shared" si="483"/>
        <v>(-) 65 detik</v>
      </c>
    </row>
    <row r="4661" spans="1:13" x14ac:dyDescent="0.35">
      <c r="A4661" s="6">
        <v>3</v>
      </c>
      <c r="B4661" s="6" t="s">
        <v>7594</v>
      </c>
      <c r="C4661" s="6" t="s">
        <v>7594</v>
      </c>
      <c r="D4661" s="6" t="str">
        <f t="shared" si="480"/>
        <v>3-CXDU1463090</v>
      </c>
      <c r="E4661" s="7">
        <f t="shared" si="481"/>
        <v>45136.571598344904</v>
      </c>
      <c r="F4661" s="8">
        <v>45136.71743167824</v>
      </c>
      <c r="G4661" s="7">
        <f t="shared" si="482"/>
        <v>45136.759098344904</v>
      </c>
      <c r="H4661" s="2">
        <f>LOOKUP(2,1/(Sheet1!$D:$D=C4661)/(Sheet1!$E:$E&gt;=E4661)/(Sheet1!$E:$E&lt;=G4661),(Sheet1!$E:$E))</f>
        <v>45136.718282372683</v>
      </c>
      <c r="I4661" t="str">
        <f t="shared" si="477"/>
        <v>0:01:13</v>
      </c>
      <c r="J4661" t="s">
        <v>8471</v>
      </c>
      <c r="K4661" t="s">
        <v>9621</v>
      </c>
      <c r="L4661" t="str">
        <f t="shared" si="478"/>
        <v>WEEK 30</v>
      </c>
      <c r="M4661" t="str">
        <f t="shared" si="483"/>
        <v>(-) 65 detik</v>
      </c>
    </row>
    <row r="4662" spans="1:13" x14ac:dyDescent="0.35">
      <c r="A4662" s="6">
        <v>4</v>
      </c>
      <c r="B4662" s="6" t="s">
        <v>8059</v>
      </c>
      <c r="C4662" s="6" t="s">
        <v>8059</v>
      </c>
      <c r="D4662" s="6" t="str">
        <f t="shared" si="480"/>
        <v>4-DFSU7021755</v>
      </c>
      <c r="E4662" s="7">
        <f t="shared" si="481"/>
        <v>45136.571271562498</v>
      </c>
      <c r="F4662" s="8">
        <v>45136.717104895833</v>
      </c>
      <c r="G4662" s="7">
        <f t="shared" si="482"/>
        <v>45136.758771562498</v>
      </c>
      <c r="H4662" s="2">
        <f>LOOKUP(2,1/(Sheet1!$D:$D=C4662)/(Sheet1!$E:$E&gt;=E4662)/(Sheet1!$E:$E&lt;=G4662),(Sheet1!$E:$E))</f>
        <v>45136.717378379632</v>
      </c>
      <c r="I4662" t="str">
        <f t="shared" si="477"/>
        <v>0:00:24</v>
      </c>
      <c r="J4662" t="s">
        <v>8471</v>
      </c>
      <c r="K4662" t="s">
        <v>9621</v>
      </c>
      <c r="L4662" t="str">
        <f t="shared" si="478"/>
        <v>WEEK 30</v>
      </c>
      <c r="M4662" t="str">
        <f t="shared" si="483"/>
        <v>(-) 30 detik</v>
      </c>
    </row>
    <row r="4663" spans="1:13" x14ac:dyDescent="0.35">
      <c r="A4663" s="6">
        <v>3</v>
      </c>
      <c r="B4663" s="6" t="s">
        <v>7843</v>
      </c>
      <c r="C4663" s="6" t="s">
        <v>7843</v>
      </c>
      <c r="D4663" s="6" t="str">
        <f t="shared" si="480"/>
        <v>3-SITU9145996</v>
      </c>
      <c r="E4663" s="7">
        <f t="shared" si="481"/>
        <v>45136.569994942125</v>
      </c>
      <c r="F4663" s="8">
        <v>45136.715828275461</v>
      </c>
      <c r="G4663" s="7">
        <f t="shared" si="482"/>
        <v>45136.757494942125</v>
      </c>
      <c r="H4663" s="2">
        <f>LOOKUP(2,1/(Sheet1!$D:$D=C4663)/(Sheet1!$E:$E&gt;=E4663)/(Sheet1!$E:$E&lt;=G4663),(Sheet1!$E:$E))</f>
        <v>45136.716150856482</v>
      </c>
      <c r="I4663" t="str">
        <f t="shared" si="477"/>
        <v>0:00:28</v>
      </c>
      <c r="J4663" t="s">
        <v>8471</v>
      </c>
      <c r="K4663" t="s">
        <v>9621</v>
      </c>
      <c r="L4663" t="str">
        <f t="shared" si="478"/>
        <v>WEEK 30</v>
      </c>
      <c r="M4663" t="str">
        <f t="shared" si="483"/>
        <v>(-) 30 detik</v>
      </c>
    </row>
    <row r="4664" spans="1:13" x14ac:dyDescent="0.35">
      <c r="A4664" s="6">
        <v>3</v>
      </c>
      <c r="B4664" s="6" t="s">
        <v>7950</v>
      </c>
      <c r="C4664" s="6" t="s">
        <v>7950</v>
      </c>
      <c r="D4664" s="6" t="str">
        <f t="shared" si="480"/>
        <v>3-UETU5637879</v>
      </c>
      <c r="E4664" s="7">
        <f t="shared" si="481"/>
        <v>45136.563848495367</v>
      </c>
      <c r="F4664" s="8">
        <v>45136.709681828703</v>
      </c>
      <c r="G4664" s="7">
        <f t="shared" si="482"/>
        <v>45136.751348495367</v>
      </c>
      <c r="H4664" s="2">
        <f>LOOKUP(2,1/(Sheet1!$D:$D=C4664)/(Sheet1!$E:$E&gt;=E4664)/(Sheet1!$E:$E&lt;=G4664),(Sheet1!$E:$E))</f>
        <v>45136.710525543982</v>
      </c>
      <c r="I4664" t="str">
        <f t="shared" si="477"/>
        <v>0:01:13</v>
      </c>
      <c r="J4664" t="s">
        <v>8471</v>
      </c>
      <c r="K4664" t="s">
        <v>9621</v>
      </c>
      <c r="L4664" t="str">
        <f t="shared" si="478"/>
        <v>WEEK 30</v>
      </c>
      <c r="M4664" t="str">
        <f t="shared" si="483"/>
        <v>(-) 65 detik</v>
      </c>
    </row>
    <row r="4665" spans="1:13" x14ac:dyDescent="0.35">
      <c r="A4665" s="6">
        <v>4</v>
      </c>
      <c r="B4665" s="6" t="s">
        <v>8215</v>
      </c>
      <c r="C4665" s="6" t="s">
        <v>8215</v>
      </c>
      <c r="D4665" s="6" t="str">
        <f t="shared" si="480"/>
        <v>4-MAGU5242887</v>
      </c>
      <c r="E4665" s="7">
        <f t="shared" si="481"/>
        <v>45136.563066666662</v>
      </c>
      <c r="F4665" s="8">
        <v>45136.708899999998</v>
      </c>
      <c r="G4665" s="7">
        <f t="shared" si="482"/>
        <v>45136.750566666662</v>
      </c>
      <c r="H4665" s="2">
        <f>LOOKUP(2,1/(Sheet1!$D:$D=C4665)/(Sheet1!$E:$E&gt;=E4665)/(Sheet1!$E:$E&lt;=G4665),(Sheet1!$E:$E))</f>
        <v>45136.709649050928</v>
      </c>
      <c r="I4665" t="str">
        <f t="shared" si="477"/>
        <v>0:01:05</v>
      </c>
      <c r="J4665" t="s">
        <v>8471</v>
      </c>
      <c r="K4665" t="s">
        <v>9621</v>
      </c>
      <c r="L4665" t="str">
        <f t="shared" si="478"/>
        <v>WEEK 30</v>
      </c>
      <c r="M4665" t="str">
        <f t="shared" si="483"/>
        <v>(-) 65 detik</v>
      </c>
    </row>
    <row r="4666" spans="1:13" x14ac:dyDescent="0.35">
      <c r="A4666" s="6">
        <v>3</v>
      </c>
      <c r="B4666" s="6" t="s">
        <v>7937</v>
      </c>
      <c r="C4666" s="6" t="s">
        <v>7937</v>
      </c>
      <c r="D4666" s="6" t="str">
        <f t="shared" si="480"/>
        <v>3-TRHU6623007</v>
      </c>
      <c r="E4666" s="7">
        <f t="shared" si="481"/>
        <v>45136.562124884258</v>
      </c>
      <c r="F4666" s="8">
        <v>45136.707958217594</v>
      </c>
      <c r="G4666" s="7">
        <f t="shared" si="482"/>
        <v>45136.749624884258</v>
      </c>
      <c r="H4666" s="2">
        <f>LOOKUP(2,1/(Sheet1!$D:$D=C4666)/(Sheet1!$E:$E&gt;=E4666)/(Sheet1!$E:$E&lt;=G4666),(Sheet1!$E:$E))</f>
        <v>45136.708436562498</v>
      </c>
      <c r="I4666" t="str">
        <f t="shared" si="477"/>
        <v>0:00:41</v>
      </c>
      <c r="J4666" t="s">
        <v>8471</v>
      </c>
      <c r="K4666" t="s">
        <v>9621</v>
      </c>
      <c r="L4666" t="str">
        <f t="shared" si="478"/>
        <v>WEEK 30</v>
      </c>
      <c r="M4666" t="str">
        <f t="shared" si="483"/>
        <v>(-) 65 detik</v>
      </c>
    </row>
    <row r="4667" spans="1:13" x14ac:dyDescent="0.35">
      <c r="A4667" s="6">
        <v>4</v>
      </c>
      <c r="B4667" s="6" t="s">
        <v>8276</v>
      </c>
      <c r="C4667" s="6" t="s">
        <v>8276</v>
      </c>
      <c r="D4667" s="6" t="str">
        <f t="shared" si="480"/>
        <v>4-MSKU5258966</v>
      </c>
      <c r="E4667" s="7">
        <f t="shared" si="481"/>
        <v>45136.553077743054</v>
      </c>
      <c r="F4667" s="8">
        <v>45136.69891107639</v>
      </c>
      <c r="G4667" s="7">
        <f t="shared" si="482"/>
        <v>45136.740577743054</v>
      </c>
      <c r="H4667" s="2">
        <f>LOOKUP(2,1/(Sheet1!$D:$D=C4667)/(Sheet1!$E:$E&gt;=E4667)/(Sheet1!$E:$E&lt;=G4667),(Sheet1!$E:$E))</f>
        <v>45136.699713807873</v>
      </c>
      <c r="I4667" t="str">
        <f t="shared" si="477"/>
        <v>0:01:09</v>
      </c>
      <c r="J4667" t="s">
        <v>8471</v>
      </c>
      <c r="K4667" t="s">
        <v>9621</v>
      </c>
      <c r="L4667" t="str">
        <f t="shared" si="478"/>
        <v>WEEK 30</v>
      </c>
      <c r="M4667" t="str">
        <f t="shared" si="483"/>
        <v>(-) 65 detik</v>
      </c>
    </row>
    <row r="4668" spans="1:13" x14ac:dyDescent="0.35">
      <c r="A4668" s="6">
        <v>3</v>
      </c>
      <c r="B4668" s="6" t="s">
        <v>7748</v>
      </c>
      <c r="C4668" s="6" t="s">
        <v>7748</v>
      </c>
      <c r="D4668" s="6" t="str">
        <f t="shared" si="480"/>
        <v>3-MSKU4333514</v>
      </c>
      <c r="E4668" s="7">
        <f t="shared" si="481"/>
        <v>45136.552710532407</v>
      </c>
      <c r="F4668" s="8">
        <v>45136.698543865743</v>
      </c>
      <c r="G4668" s="7">
        <f t="shared" si="482"/>
        <v>45136.740210532407</v>
      </c>
      <c r="H4668" s="2">
        <f>LOOKUP(2,1/(Sheet1!$D:$D=C4668)/(Sheet1!$E:$E&gt;=E4668)/(Sheet1!$E:$E&lt;=G4668),(Sheet1!$E:$E))</f>
        <v>45136.699196261572</v>
      </c>
      <c r="I4668" t="str">
        <f t="shared" si="477"/>
        <v>0:00:56</v>
      </c>
      <c r="J4668" t="s">
        <v>8471</v>
      </c>
      <c r="K4668" t="s">
        <v>9621</v>
      </c>
      <c r="L4668" t="str">
        <f t="shared" si="478"/>
        <v>WEEK 30</v>
      </c>
      <c r="M4668" t="str">
        <f t="shared" si="483"/>
        <v>(-) 65 detik</v>
      </c>
    </row>
    <row r="4669" spans="1:13" x14ac:dyDescent="0.35">
      <c r="A4669" s="6">
        <v>2</v>
      </c>
      <c r="B4669" s="6" t="s">
        <v>7428</v>
      </c>
      <c r="C4669" s="6" t="s">
        <v>7428</v>
      </c>
      <c r="D4669" s="6" t="str">
        <f t="shared" si="480"/>
        <v>2-UETU5163595</v>
      </c>
      <c r="E4669" s="7">
        <f t="shared" si="481"/>
        <v>45136.550068518518</v>
      </c>
      <c r="F4669" s="8">
        <v>45136.695901851854</v>
      </c>
      <c r="G4669" s="7">
        <f t="shared" si="482"/>
        <v>45136.737568518518</v>
      </c>
      <c r="H4669" s="2">
        <f>LOOKUP(2,1/(Sheet1!$D:$D=C4669)/(Sheet1!$E:$E&gt;=E4669)/(Sheet1!$E:$E&lt;=G4669),(Sheet1!$E:$E))</f>
        <v>45136.696756377314</v>
      </c>
      <c r="I4669" t="str">
        <f t="shared" si="477"/>
        <v>0:01:14</v>
      </c>
      <c r="J4669" t="s">
        <v>8471</v>
      </c>
      <c r="K4669" t="s">
        <v>9621</v>
      </c>
      <c r="L4669" t="str">
        <f t="shared" si="478"/>
        <v>WEEK 30</v>
      </c>
      <c r="M4669" t="str">
        <f t="shared" si="483"/>
        <v>(-) 65 detik</v>
      </c>
    </row>
    <row r="4670" spans="1:13" x14ac:dyDescent="0.35">
      <c r="A4670" s="6">
        <v>2</v>
      </c>
      <c r="B4670" s="6" t="s">
        <v>6997</v>
      </c>
      <c r="C4670" s="6" t="s">
        <v>6997</v>
      </c>
      <c r="D4670" s="6" t="str">
        <f t="shared" si="480"/>
        <v>2-SKIU9067764</v>
      </c>
      <c r="E4670" s="7">
        <f t="shared" si="481"/>
        <v>45136.548394097219</v>
      </c>
      <c r="F4670" s="8">
        <v>45136.694227430555</v>
      </c>
      <c r="G4670" s="7">
        <f t="shared" si="482"/>
        <v>45136.735894097219</v>
      </c>
      <c r="H4670" s="2">
        <f>LOOKUP(2,1/(Sheet1!$D:$D=C4670)/(Sheet1!$E:$E&gt;=E4670)/(Sheet1!$E:$E&lt;=G4670),(Sheet1!$E:$E))</f>
        <v>45136.695019479164</v>
      </c>
      <c r="I4670" t="str">
        <f t="shared" si="477"/>
        <v>0:01:08</v>
      </c>
      <c r="J4670" t="s">
        <v>8471</v>
      </c>
      <c r="K4670" t="s">
        <v>9621</v>
      </c>
      <c r="L4670" t="str">
        <f t="shared" si="478"/>
        <v>WEEK 30</v>
      </c>
      <c r="M4670" t="str">
        <f t="shared" si="483"/>
        <v>(-) 65 detik</v>
      </c>
    </row>
    <row r="4671" spans="1:13" x14ac:dyDescent="0.35">
      <c r="A4671" s="6">
        <v>4</v>
      </c>
      <c r="B4671" s="6" t="s">
        <v>8211</v>
      </c>
      <c r="C4671" s="6" t="s">
        <v>8211</v>
      </c>
      <c r="D4671" s="6" t="str">
        <f t="shared" si="480"/>
        <v>4-MAEU9254087</v>
      </c>
      <c r="E4671" s="7">
        <f t="shared" si="481"/>
        <v>45136.546111226846</v>
      </c>
      <c r="F4671" s="8">
        <v>45136.691944560182</v>
      </c>
      <c r="G4671" s="7">
        <f t="shared" si="482"/>
        <v>45136.733611226846</v>
      </c>
      <c r="H4671" s="2">
        <f>LOOKUP(2,1/(Sheet1!$D:$D=C4671)/(Sheet1!$E:$E&gt;=E4671)/(Sheet1!$E:$E&lt;=G4671),(Sheet1!$E:$E))</f>
        <v>45136.692760682869</v>
      </c>
      <c r="I4671" t="str">
        <f t="shared" si="477"/>
        <v>0:01:11</v>
      </c>
      <c r="J4671" t="s">
        <v>8471</v>
      </c>
      <c r="K4671" t="s">
        <v>9621</v>
      </c>
      <c r="L4671" t="str">
        <f t="shared" si="478"/>
        <v>WEEK 30</v>
      </c>
      <c r="M4671" t="str">
        <f t="shared" si="483"/>
        <v>(-) 65 detik</v>
      </c>
    </row>
    <row r="4672" spans="1:13" x14ac:dyDescent="0.35">
      <c r="A4672" s="6">
        <v>2</v>
      </c>
      <c r="B4672" s="6" t="s">
        <v>6019</v>
      </c>
      <c r="C4672" s="6" t="s">
        <v>6019</v>
      </c>
      <c r="D4672" s="6" t="str">
        <f t="shared" si="480"/>
        <v>2-CSNU7363100</v>
      </c>
      <c r="E4672" s="7">
        <f t="shared" si="481"/>
        <v>45136.545507372684</v>
      </c>
      <c r="F4672" s="8">
        <v>45136.69134070602</v>
      </c>
      <c r="G4672" s="7">
        <f t="shared" si="482"/>
        <v>45136.733007372684</v>
      </c>
      <c r="H4672" s="2">
        <f>LOOKUP(2,1/(Sheet1!$D:$D=C4672)/(Sheet1!$E:$E&gt;=E4672)/(Sheet1!$E:$E&lt;=G4672),(Sheet1!$E:$E))</f>
        <v>45136.69213732639</v>
      </c>
      <c r="I4672" t="str">
        <f t="shared" si="477"/>
        <v>0:01:09</v>
      </c>
      <c r="J4672" t="s">
        <v>8471</v>
      </c>
      <c r="K4672" t="s">
        <v>9621</v>
      </c>
      <c r="L4672" t="str">
        <f t="shared" si="478"/>
        <v>WEEK 30</v>
      </c>
      <c r="M4672" t="str">
        <f t="shared" si="483"/>
        <v>(-) 65 detik</v>
      </c>
    </row>
    <row r="4673" spans="1:13" x14ac:dyDescent="0.35">
      <c r="A4673" s="6">
        <v>3</v>
      </c>
      <c r="B4673" s="6" t="s">
        <v>7755</v>
      </c>
      <c r="C4673" s="6" t="s">
        <v>7755</v>
      </c>
      <c r="D4673" s="6" t="str">
        <f t="shared" si="480"/>
        <v>3-MSKU4665904</v>
      </c>
      <c r="E4673" s="7">
        <f t="shared" si="481"/>
        <v>45136.54278290509</v>
      </c>
      <c r="F4673" s="8">
        <v>45136.688616238425</v>
      </c>
      <c r="G4673" s="7">
        <f t="shared" si="482"/>
        <v>45136.73028290509</v>
      </c>
      <c r="H4673" s="2">
        <f>LOOKUP(2,1/(Sheet1!$D:$D=C4673)/(Sheet1!$E:$E&gt;=E4673)/(Sheet1!$E:$E&lt;=G4673),(Sheet1!$E:$E))</f>
        <v>45136.689343923608</v>
      </c>
      <c r="I4673" t="str">
        <f t="shared" si="477"/>
        <v>0:01:03</v>
      </c>
      <c r="J4673" t="s">
        <v>8471</v>
      </c>
      <c r="K4673" t="s">
        <v>9621</v>
      </c>
      <c r="L4673" t="str">
        <f t="shared" si="478"/>
        <v>WEEK 30</v>
      </c>
      <c r="M4673" t="str">
        <f t="shared" si="483"/>
        <v>(-) 65 detik</v>
      </c>
    </row>
    <row r="4674" spans="1:13" x14ac:dyDescent="0.35">
      <c r="A4674" s="6">
        <v>4</v>
      </c>
      <c r="B4674" s="6" t="s">
        <v>8102</v>
      </c>
      <c r="C4674" s="6" t="s">
        <v>8102</v>
      </c>
      <c r="D4674" s="6" t="str">
        <f t="shared" si="480"/>
        <v>4-EMCU8066608</v>
      </c>
      <c r="E4674" s="7">
        <f t="shared" si="481"/>
        <v>45136.539464733796</v>
      </c>
      <c r="F4674" s="8">
        <v>45136.685298067132</v>
      </c>
      <c r="G4674" s="7">
        <f t="shared" si="482"/>
        <v>45136.726964733796</v>
      </c>
      <c r="H4674" s="2">
        <f>LOOKUP(2,1/(Sheet1!$D:$D=C4674)/(Sheet1!$E:$E&gt;=E4674)/(Sheet1!$E:$E&lt;=G4674),(Sheet1!$E:$E))</f>
        <v>45136.686141111109</v>
      </c>
      <c r="I4674" t="str">
        <f t="shared" ref="I4674:I4737" si="484">IF(H4674-F4674&gt;0, TEXT(ABS(H4674-F4674),"h:mm:ss"), "+"&amp;TEXT(ABS(F4674-H4674),"h:mm:ss"))</f>
        <v>0:01:13</v>
      </c>
      <c r="J4674" t="s">
        <v>8471</v>
      </c>
      <c r="K4674" t="s">
        <v>9621</v>
      </c>
      <c r="L4674" t="str">
        <f t="shared" ref="L4674:L4737" si="485">CONCATENATE("WEEK ",WEEKNUM(F4674,21))</f>
        <v>WEEK 30</v>
      </c>
      <c r="M4674" t="str">
        <f t="shared" si="483"/>
        <v>(-) 65 detik</v>
      </c>
    </row>
    <row r="4675" spans="1:13" x14ac:dyDescent="0.35">
      <c r="A4675" s="6">
        <v>2</v>
      </c>
      <c r="B4675" s="6" t="s">
        <v>7274</v>
      </c>
      <c r="C4675" s="6" t="s">
        <v>7274</v>
      </c>
      <c r="D4675" s="6" t="str">
        <f t="shared" ref="D4675:D4738" si="486">A4675&amp;"-"&amp;C4675</f>
        <v>2-TLLU2652370</v>
      </c>
      <c r="E4675" s="7">
        <f t="shared" ref="E4675:E4738" si="487">F4675-TIMEVALUE("03:30:00")</f>
        <v>45136.517388773143</v>
      </c>
      <c r="F4675" s="8">
        <v>45136.663222106479</v>
      </c>
      <c r="G4675" s="7">
        <f t="shared" ref="G4675:G4738" si="488">F4675+TIMEVALUE("01:00:00")</f>
        <v>45136.704888773143</v>
      </c>
      <c r="H4675" s="2">
        <f>LOOKUP(2,1/(Sheet1!$D:$D=C4675)/(Sheet1!$E:$E&gt;=E4675)/(Sheet1!$E:$E&lt;=G4675),(Sheet1!$E:$E))</f>
        <v>45136.664001736113</v>
      </c>
      <c r="I4675" t="str">
        <f t="shared" si="484"/>
        <v>0:01:07</v>
      </c>
      <c r="J4675" t="s">
        <v>8471</v>
      </c>
      <c r="K4675" t="s">
        <v>9621</v>
      </c>
      <c r="L4675" t="str">
        <f t="shared" si="485"/>
        <v>WEEK 30</v>
      </c>
      <c r="M4675" t="str">
        <f t="shared" si="483"/>
        <v>(-) 65 detik</v>
      </c>
    </row>
    <row r="4676" spans="1:13" x14ac:dyDescent="0.35">
      <c r="A4676" s="6">
        <v>3</v>
      </c>
      <c r="B4676" s="6" t="s">
        <v>7535</v>
      </c>
      <c r="C4676" s="6" t="s">
        <v>7535</v>
      </c>
      <c r="D4676" s="6" t="str">
        <f t="shared" si="486"/>
        <v>3-BSIU5002364</v>
      </c>
      <c r="E4676" s="7">
        <f t="shared" si="487"/>
        <v>45136.506897187501</v>
      </c>
      <c r="F4676" s="8">
        <v>45136.652730520836</v>
      </c>
      <c r="G4676" s="7">
        <f t="shared" si="488"/>
        <v>45136.694397187501</v>
      </c>
      <c r="H4676" s="2">
        <f>LOOKUP(2,1/(Sheet1!$D:$D=C4676)/(Sheet1!$E:$E&gt;=E4676)/(Sheet1!$E:$E&lt;=G4676),(Sheet1!$E:$E))</f>
        <v>45136.653424733799</v>
      </c>
      <c r="I4676" t="str">
        <f t="shared" si="484"/>
        <v>0:01:00</v>
      </c>
      <c r="J4676" t="s">
        <v>8471</v>
      </c>
      <c r="K4676" t="s">
        <v>9621</v>
      </c>
      <c r="L4676" t="str">
        <f t="shared" si="485"/>
        <v>WEEK 30</v>
      </c>
      <c r="M4676" t="str">
        <f t="shared" si="483"/>
        <v>(-) 65 detik</v>
      </c>
    </row>
    <row r="4677" spans="1:13" x14ac:dyDescent="0.35">
      <c r="A4677" s="6">
        <v>3</v>
      </c>
      <c r="B4677" s="6" t="s">
        <v>7766</v>
      </c>
      <c r="C4677" s="6" t="s">
        <v>7766</v>
      </c>
      <c r="D4677" s="6" t="str">
        <f t="shared" si="486"/>
        <v>3-MSKU4803773</v>
      </c>
      <c r="E4677" s="7">
        <f t="shared" si="487"/>
        <v>45136.503405208328</v>
      </c>
      <c r="F4677" s="8">
        <v>45136.649238541664</v>
      </c>
      <c r="G4677" s="7">
        <f t="shared" si="488"/>
        <v>45136.690905208328</v>
      </c>
      <c r="H4677" s="2">
        <f>LOOKUP(2,1/(Sheet1!$D:$D=C4677)/(Sheet1!$E:$E&gt;=E4677)/(Sheet1!$E:$E&lt;=G4677),(Sheet1!$E:$E))</f>
        <v>45136.64910091435</v>
      </c>
      <c r="I4677" t="str">
        <f t="shared" si="484"/>
        <v>+0:00:12</v>
      </c>
      <c r="J4677" t="s">
        <v>9651</v>
      </c>
      <c r="K4677" t="s">
        <v>9621</v>
      </c>
      <c r="L4677" t="str">
        <f t="shared" si="485"/>
        <v>WEEK 30</v>
      </c>
    </row>
    <row r="4678" spans="1:13" x14ac:dyDescent="0.35">
      <c r="A4678" s="6">
        <v>3</v>
      </c>
      <c r="B4678" s="6" t="s">
        <v>7736</v>
      </c>
      <c r="C4678" s="6" t="s">
        <v>7736</v>
      </c>
      <c r="D4678" s="6" t="str">
        <f t="shared" si="486"/>
        <v>3-MRKU4183367</v>
      </c>
      <c r="E4678" s="7">
        <f t="shared" si="487"/>
        <v>45136.499665856478</v>
      </c>
      <c r="F4678" s="8">
        <v>45136.645499189814</v>
      </c>
      <c r="G4678" s="7">
        <f t="shared" si="488"/>
        <v>45136.687165856478</v>
      </c>
      <c r="H4678" s="2">
        <f>LOOKUP(2,1/(Sheet1!$D:$D=C4678)/(Sheet1!$E:$E&gt;=E4678)/(Sheet1!$E:$E&lt;=G4678),(Sheet1!$E:$E))</f>
        <v>45136.64629798611</v>
      </c>
      <c r="I4678" t="str">
        <f t="shared" si="484"/>
        <v>0:01:09</v>
      </c>
      <c r="J4678" t="s">
        <v>8471</v>
      </c>
      <c r="K4678" t="s">
        <v>9621</v>
      </c>
      <c r="L4678" t="str">
        <f t="shared" si="485"/>
        <v>WEEK 30</v>
      </c>
      <c r="M4678" t="str">
        <f>IF(I4678&lt;="0:00:05","(-) 5 detik",IF(I4678&lt;="0:00:15","(-) 15 detik",IF(I4678&lt;="0:00:30","(-) 30 detik","(-) 65 detik")))</f>
        <v>(-) 65 detik</v>
      </c>
    </row>
    <row r="4679" spans="1:13" x14ac:dyDescent="0.35">
      <c r="A4679" s="6">
        <v>2</v>
      </c>
      <c r="B4679" s="6" t="s">
        <v>5976</v>
      </c>
      <c r="C4679" s="6" t="s">
        <v>5976</v>
      </c>
      <c r="D4679" s="6" t="str">
        <f t="shared" si="486"/>
        <v>2-CMAU9147888</v>
      </c>
      <c r="E4679" s="7">
        <f t="shared" si="487"/>
        <v>45136.491918483793</v>
      </c>
      <c r="F4679" s="8">
        <v>45136.637751817128</v>
      </c>
      <c r="G4679" s="7">
        <f t="shared" si="488"/>
        <v>45136.679418483793</v>
      </c>
      <c r="H4679" s="2">
        <f>LOOKUP(2,1/(Sheet1!$D:$D=C4679)/(Sheet1!$E:$E&gt;=E4679)/(Sheet1!$E:$E&lt;=G4679),(Sheet1!$E:$E))</f>
        <v>45136.638560833337</v>
      </c>
      <c r="I4679" t="str">
        <f t="shared" si="484"/>
        <v>0:01:10</v>
      </c>
      <c r="J4679" t="s">
        <v>8471</v>
      </c>
      <c r="K4679" t="s">
        <v>9621</v>
      </c>
      <c r="L4679" t="str">
        <f t="shared" si="485"/>
        <v>WEEK 30</v>
      </c>
      <c r="M4679" t="str">
        <f>IF(I4679&lt;="0:00:05","(-) 5 detik",IF(I4679&lt;="0:00:15","(-) 15 detik",IF(I4679&lt;="0:00:30","(-) 30 detik","(-) 65 detik")))</f>
        <v>(-) 65 detik</v>
      </c>
    </row>
    <row r="4680" spans="1:13" x14ac:dyDescent="0.35">
      <c r="A4680" s="6">
        <v>4</v>
      </c>
      <c r="B4680" s="6" t="s">
        <v>8262</v>
      </c>
      <c r="C4680" s="6" t="s">
        <v>8262</v>
      </c>
      <c r="D4680" s="6" t="str">
        <f t="shared" si="486"/>
        <v>4-MSKU4727349</v>
      </c>
      <c r="E4680" s="7">
        <f t="shared" si="487"/>
        <v>45136.489746874999</v>
      </c>
      <c r="F4680" s="8">
        <v>45136.635580208334</v>
      </c>
      <c r="G4680" s="7">
        <f t="shared" si="488"/>
        <v>45136.677246874999</v>
      </c>
      <c r="H4680" s="2">
        <f>LOOKUP(2,1/(Sheet1!$D:$D=C4680)/(Sheet1!$E:$E&gt;=E4680)/(Sheet1!$E:$E&lt;=G4680),(Sheet1!$E:$E))</f>
        <v>45136.636478831017</v>
      </c>
      <c r="I4680" t="str">
        <f t="shared" si="484"/>
        <v>0:01:18</v>
      </c>
      <c r="J4680" t="s">
        <v>8471</v>
      </c>
      <c r="K4680" t="s">
        <v>9621</v>
      </c>
      <c r="L4680" t="str">
        <f t="shared" si="485"/>
        <v>WEEK 30</v>
      </c>
      <c r="M4680" t="str">
        <f>IF(I4680&lt;="0:00:05","(-) 5 detik",IF(I4680&lt;="0:00:15","(-) 15 detik",IF(I4680&lt;="0:00:30","(-) 30 detik","(-) 65 detik")))</f>
        <v>(-) 65 detik</v>
      </c>
    </row>
    <row r="4681" spans="1:13" x14ac:dyDescent="0.35">
      <c r="A4681" s="6">
        <v>3</v>
      </c>
      <c r="B4681" s="6" t="s">
        <v>7768</v>
      </c>
      <c r="C4681" s="6" t="s">
        <v>7768</v>
      </c>
      <c r="D4681" s="6" t="str">
        <f t="shared" si="486"/>
        <v>3-MSKU4815060</v>
      </c>
      <c r="E4681" s="7">
        <f t="shared" si="487"/>
        <v>45136.488162071757</v>
      </c>
      <c r="F4681" s="8">
        <v>45136.633995405093</v>
      </c>
      <c r="G4681" s="7">
        <f t="shared" si="488"/>
        <v>45136.675662071757</v>
      </c>
      <c r="H4681" s="2">
        <f>LOOKUP(2,1/(Sheet1!$D:$D=C4681)/(Sheet1!$E:$E&gt;=E4681)/(Sheet1!$E:$E&lt;=G4681),(Sheet1!$E:$E))</f>
        <v>45136.634789594907</v>
      </c>
      <c r="I4681" t="str">
        <f t="shared" si="484"/>
        <v>0:01:09</v>
      </c>
      <c r="J4681" t="s">
        <v>8471</v>
      </c>
      <c r="K4681" t="s">
        <v>9621</v>
      </c>
      <c r="L4681" t="str">
        <f t="shared" si="485"/>
        <v>WEEK 30</v>
      </c>
      <c r="M4681" t="str">
        <f>IF(I4681&lt;="0:00:05","(-) 5 detik",IF(I4681&lt;="0:00:15","(-) 15 detik",IF(I4681&lt;="0:00:30","(-) 30 detik","(-) 65 detik")))</f>
        <v>(-) 65 detik</v>
      </c>
    </row>
    <row r="4682" spans="1:13" x14ac:dyDescent="0.35">
      <c r="A4682" s="6">
        <v>2</v>
      </c>
      <c r="B4682" s="6" t="s">
        <v>7143</v>
      </c>
      <c r="C4682" s="6" t="s">
        <v>7143</v>
      </c>
      <c r="D4682" s="6" t="str">
        <f t="shared" si="486"/>
        <v>2-TEMU3380260</v>
      </c>
      <c r="E4682" s="7">
        <f t="shared" si="487"/>
        <v>45136.468111689814</v>
      </c>
      <c r="F4682" s="8">
        <v>45136.613945023149</v>
      </c>
      <c r="G4682" s="7">
        <f t="shared" si="488"/>
        <v>45136.655611689814</v>
      </c>
      <c r="H4682" s="2">
        <f>LOOKUP(2,1/(Sheet1!$D:$D=C4682)/(Sheet1!$E:$E&gt;=E4682)/(Sheet1!$E:$E&lt;=G4682),(Sheet1!$E:$E))</f>
        <v>45136.611262210645</v>
      </c>
      <c r="I4682" t="str">
        <f t="shared" si="484"/>
        <v>+0:03:52</v>
      </c>
      <c r="J4682" t="s">
        <v>9651</v>
      </c>
      <c r="K4682" t="s">
        <v>9621</v>
      </c>
      <c r="L4682" t="str">
        <f t="shared" si="485"/>
        <v>WEEK 30</v>
      </c>
    </row>
    <row r="4683" spans="1:13" x14ac:dyDescent="0.35">
      <c r="A4683" s="6">
        <v>2</v>
      </c>
      <c r="B4683" s="6" t="s">
        <v>5926</v>
      </c>
      <c r="C4683" s="6" t="s">
        <v>5926</v>
      </c>
      <c r="D4683" s="6" t="str">
        <f t="shared" si="486"/>
        <v>2-CMAU4465377</v>
      </c>
      <c r="E4683" s="7">
        <f t="shared" si="487"/>
        <v>45136.449765706013</v>
      </c>
      <c r="F4683" s="8">
        <v>45136.595599039349</v>
      </c>
      <c r="G4683" s="7">
        <f t="shared" si="488"/>
        <v>45136.637265706013</v>
      </c>
      <c r="H4683" s="2">
        <f>LOOKUP(2,1/(Sheet1!$D:$D=C4683)/(Sheet1!$E:$E&gt;=E4683)/(Sheet1!$E:$E&lt;=G4683),(Sheet1!$E:$E))</f>
        <v>45136.596193564816</v>
      </c>
      <c r="I4683" t="str">
        <f t="shared" si="484"/>
        <v>0:00:51</v>
      </c>
      <c r="J4683" t="s">
        <v>8471</v>
      </c>
      <c r="K4683" t="s">
        <v>9621</v>
      </c>
      <c r="L4683" t="str">
        <f t="shared" si="485"/>
        <v>WEEK 30</v>
      </c>
      <c r="M4683" t="str">
        <f>IF(I4683&lt;="0:00:05","(-) 5 detik",IF(I4683&lt;="0:00:15","(-) 15 detik",IF(I4683&lt;="0:00:30","(-) 30 detik","(-) 65 detik")))</f>
        <v>(-) 65 detik</v>
      </c>
    </row>
    <row r="4684" spans="1:13" x14ac:dyDescent="0.35">
      <c r="A4684" s="6">
        <v>2</v>
      </c>
      <c r="B4684" s="6" t="s">
        <v>5936</v>
      </c>
      <c r="C4684" s="6" t="s">
        <v>5936</v>
      </c>
      <c r="D4684" s="6" t="str">
        <f t="shared" si="486"/>
        <v>2-CMAU5741844</v>
      </c>
      <c r="E4684" s="7">
        <f t="shared" si="487"/>
        <v>45136.443146990736</v>
      </c>
      <c r="F4684" s="8">
        <v>45136.588980324072</v>
      </c>
      <c r="G4684" s="7">
        <f t="shared" si="488"/>
        <v>45136.630646990736</v>
      </c>
      <c r="H4684" s="2">
        <f>LOOKUP(2,1/(Sheet1!$D:$D=C4684)/(Sheet1!$E:$E&gt;=E4684)/(Sheet1!$E:$E&lt;=G4684),(Sheet1!$E:$E))</f>
        <v>45136.589691805559</v>
      </c>
      <c r="I4684" t="str">
        <f t="shared" si="484"/>
        <v>0:01:01</v>
      </c>
      <c r="J4684" t="s">
        <v>8471</v>
      </c>
      <c r="K4684" t="s">
        <v>9621</v>
      </c>
      <c r="L4684" t="str">
        <f t="shared" si="485"/>
        <v>WEEK 30</v>
      </c>
      <c r="M4684" t="str">
        <f>IF(I4684&lt;="0:00:05","(-) 5 detik",IF(I4684&lt;="0:00:15","(-) 15 detik",IF(I4684&lt;="0:00:30","(-) 30 detik","(-) 65 detik")))</f>
        <v>(-) 65 detik</v>
      </c>
    </row>
    <row r="4685" spans="1:13" x14ac:dyDescent="0.35">
      <c r="A4685" s="6">
        <v>1</v>
      </c>
      <c r="B4685" s="6" t="s">
        <v>39</v>
      </c>
      <c r="C4685" s="6" t="s">
        <v>39</v>
      </c>
      <c r="D4685" s="6" t="str">
        <f t="shared" si="486"/>
        <v>1-APHU7066937</v>
      </c>
      <c r="E4685" s="7">
        <f t="shared" si="487"/>
        <v>45136.440695335645</v>
      </c>
      <c r="F4685" s="8">
        <v>45136.58652866898</v>
      </c>
      <c r="G4685" s="7">
        <f t="shared" si="488"/>
        <v>45136.628195335645</v>
      </c>
      <c r="H4685" s="2">
        <f>LOOKUP(2,1/(Sheet1!$D:$D=C4685)/(Sheet1!$E:$E&gt;=E4685)/(Sheet1!$E:$E&lt;=G4685),(Sheet1!$E:$E))</f>
        <v>45136.587311712959</v>
      </c>
      <c r="I4685" t="str">
        <f t="shared" si="484"/>
        <v>0:01:08</v>
      </c>
      <c r="J4685" t="s">
        <v>8471</v>
      </c>
      <c r="K4685" t="s">
        <v>9621</v>
      </c>
      <c r="L4685" t="str">
        <f t="shared" si="485"/>
        <v>WEEK 30</v>
      </c>
      <c r="M4685" t="str">
        <f>IF(I4685&lt;="0:00:05","(-) 5 detik",IF(I4685&lt;="0:00:15","(-) 15 detik",IF(I4685&lt;="0:00:30","(-) 30 detik","(-) 65 detik")))</f>
        <v>(-) 65 detik</v>
      </c>
    </row>
    <row r="4686" spans="1:13" x14ac:dyDescent="0.35">
      <c r="A4686" s="6">
        <v>2</v>
      </c>
      <c r="B4686" s="6" t="s">
        <v>5933</v>
      </c>
      <c r="C4686" s="6" t="s">
        <v>5933</v>
      </c>
      <c r="D4686" s="6" t="str">
        <f t="shared" si="486"/>
        <v>2-CMAU5571882</v>
      </c>
      <c r="E4686" s="7">
        <f t="shared" si="487"/>
        <v>45136.438824108795</v>
      </c>
      <c r="F4686" s="8">
        <v>45136.58465744213</v>
      </c>
      <c r="G4686" s="7">
        <f t="shared" si="488"/>
        <v>45136.626324108795</v>
      </c>
      <c r="H4686" s="2">
        <f>LOOKUP(2,1/(Sheet1!$D:$D=C4686)/(Sheet1!$E:$E&gt;=E4686)/(Sheet1!$E:$E&lt;=G4686),(Sheet1!$E:$E))</f>
        <v>45136.585510208337</v>
      </c>
      <c r="I4686" t="str">
        <f t="shared" si="484"/>
        <v>0:01:14</v>
      </c>
      <c r="J4686" t="s">
        <v>8471</v>
      </c>
      <c r="K4686" t="s">
        <v>9621</v>
      </c>
      <c r="L4686" t="str">
        <f t="shared" si="485"/>
        <v>WEEK 30</v>
      </c>
      <c r="M4686" t="str">
        <f>IF(I4686&lt;="0:00:05","(-) 5 detik",IF(I4686&lt;="0:00:15","(-) 15 detik",IF(I4686&lt;="0:00:30","(-) 30 detik","(-) 65 detik")))</f>
        <v>(-) 65 detik</v>
      </c>
    </row>
    <row r="4687" spans="1:13" x14ac:dyDescent="0.35">
      <c r="A4687" s="6">
        <v>3</v>
      </c>
      <c r="B4687" s="6" t="s">
        <v>7737</v>
      </c>
      <c r="C4687" s="6" t="s">
        <v>7737</v>
      </c>
      <c r="D4687" s="6" t="str">
        <f t="shared" si="486"/>
        <v>3-MRKU5209126</v>
      </c>
      <c r="E4687" s="7">
        <f t="shared" si="487"/>
        <v>45136.430352465279</v>
      </c>
      <c r="F4687" s="8">
        <v>45136.576185798614</v>
      </c>
      <c r="G4687" s="7">
        <f t="shared" si="488"/>
        <v>45136.617852465279</v>
      </c>
      <c r="H4687" s="2">
        <f>LOOKUP(2,1/(Sheet1!$D:$D=C4687)/(Sheet1!$E:$E&gt;=E4687)/(Sheet1!$E:$E&lt;=G4687),(Sheet1!$E:$E))</f>
        <v>45136.57588621528</v>
      </c>
      <c r="I4687" t="str">
        <f t="shared" si="484"/>
        <v>+0:00:26</v>
      </c>
      <c r="J4687" t="s">
        <v>9651</v>
      </c>
      <c r="K4687" t="s">
        <v>9621</v>
      </c>
      <c r="L4687" t="str">
        <f t="shared" si="485"/>
        <v>WEEK 30</v>
      </c>
    </row>
    <row r="4688" spans="1:13" x14ac:dyDescent="0.35">
      <c r="A4688" s="6">
        <v>2</v>
      </c>
      <c r="B4688" s="6" t="s">
        <v>5967</v>
      </c>
      <c r="C4688" s="6" t="s">
        <v>5967</v>
      </c>
      <c r="D4688" s="6" t="str">
        <f t="shared" si="486"/>
        <v>2-CMAU8507260</v>
      </c>
      <c r="E4688" s="7">
        <f t="shared" si="487"/>
        <v>45136.429629166661</v>
      </c>
      <c r="F4688" s="8">
        <v>45136.575462499997</v>
      </c>
      <c r="G4688" s="7">
        <f t="shared" si="488"/>
        <v>45136.617129166661</v>
      </c>
      <c r="H4688" s="2">
        <f>LOOKUP(2,1/(Sheet1!$D:$D=C4688)/(Sheet1!$E:$E&gt;=E4688)/(Sheet1!$E:$E&lt;=G4688),(Sheet1!$E:$E))</f>
        <v>45136.576273032406</v>
      </c>
      <c r="I4688" t="str">
        <f t="shared" si="484"/>
        <v>0:01:10</v>
      </c>
      <c r="J4688" t="s">
        <v>8471</v>
      </c>
      <c r="K4688" t="s">
        <v>9621</v>
      </c>
      <c r="L4688" t="str">
        <f t="shared" si="485"/>
        <v>WEEK 30</v>
      </c>
      <c r="M4688" t="str">
        <f t="shared" ref="M4688:M4693" si="489">IF(I4688&lt;="0:00:05","(-) 5 detik",IF(I4688&lt;="0:00:15","(-) 15 detik",IF(I4688&lt;="0:00:30","(-) 30 detik","(-) 65 detik")))</f>
        <v>(-) 65 detik</v>
      </c>
    </row>
    <row r="4689" spans="1:13" x14ac:dyDescent="0.35">
      <c r="A4689" s="6">
        <v>3</v>
      </c>
      <c r="B4689" s="6" t="s">
        <v>7752</v>
      </c>
      <c r="C4689" s="6" t="s">
        <v>7752</v>
      </c>
      <c r="D4689" s="6" t="str">
        <f t="shared" si="486"/>
        <v>3-MSKU4631437</v>
      </c>
      <c r="E4689" s="7">
        <f t="shared" si="487"/>
        <v>45136.416166979165</v>
      </c>
      <c r="F4689" s="8">
        <v>45136.5620003125</v>
      </c>
      <c r="G4689" s="7">
        <f t="shared" si="488"/>
        <v>45136.603666979165</v>
      </c>
      <c r="H4689" s="2">
        <f>LOOKUP(2,1/(Sheet1!$D:$D=C4689)/(Sheet1!$E:$E&gt;=E4689)/(Sheet1!$E:$E&lt;=G4689),(Sheet1!$E:$E))</f>
        <v>45136.562203194444</v>
      </c>
      <c r="I4689" t="str">
        <f t="shared" si="484"/>
        <v>0:00:18</v>
      </c>
      <c r="J4689" t="s">
        <v>8471</v>
      </c>
      <c r="K4689" t="s">
        <v>9621</v>
      </c>
      <c r="L4689" t="str">
        <f t="shared" si="485"/>
        <v>WEEK 30</v>
      </c>
      <c r="M4689" t="str">
        <f t="shared" si="489"/>
        <v>(-) 30 detik</v>
      </c>
    </row>
    <row r="4690" spans="1:13" x14ac:dyDescent="0.35">
      <c r="A4690" s="6">
        <v>4</v>
      </c>
      <c r="B4690" s="6" t="s">
        <v>8229</v>
      </c>
      <c r="C4690" s="6" t="s">
        <v>8229</v>
      </c>
      <c r="D4690" s="6" t="str">
        <f t="shared" si="486"/>
        <v>4-MRKU6702250</v>
      </c>
      <c r="E4690" s="7">
        <f t="shared" si="487"/>
        <v>45136.414014085647</v>
      </c>
      <c r="F4690" s="8">
        <v>45136.559847418983</v>
      </c>
      <c r="G4690" s="7">
        <f t="shared" si="488"/>
        <v>45136.601514085647</v>
      </c>
      <c r="H4690" s="2">
        <f>LOOKUP(2,1/(Sheet1!$D:$D=C4690)/(Sheet1!$E:$E&gt;=E4690)/(Sheet1!$E:$E&lt;=G4690),(Sheet1!$E:$E))</f>
        <v>45136.560552430557</v>
      </c>
      <c r="I4690" t="str">
        <f t="shared" si="484"/>
        <v>0:01:01</v>
      </c>
      <c r="J4690" t="s">
        <v>8471</v>
      </c>
      <c r="K4690" t="s">
        <v>9621</v>
      </c>
      <c r="L4690" t="str">
        <f t="shared" si="485"/>
        <v>WEEK 30</v>
      </c>
      <c r="M4690" t="str">
        <f t="shared" si="489"/>
        <v>(-) 65 detik</v>
      </c>
    </row>
    <row r="4691" spans="1:13" x14ac:dyDescent="0.35">
      <c r="A4691" s="6">
        <v>3</v>
      </c>
      <c r="B4691" s="6" t="s">
        <v>7714</v>
      </c>
      <c r="C4691" s="6" t="s">
        <v>7714</v>
      </c>
      <c r="D4691" s="6" t="str">
        <f t="shared" si="486"/>
        <v>3-MAEU9174612</v>
      </c>
      <c r="E4691" s="7">
        <f t="shared" si="487"/>
        <v>45136.413342094907</v>
      </c>
      <c r="F4691" s="8">
        <v>45136.559175428243</v>
      </c>
      <c r="G4691" s="7">
        <f t="shared" si="488"/>
        <v>45136.600842094907</v>
      </c>
      <c r="H4691" s="2">
        <f>LOOKUP(2,1/(Sheet1!$D:$D=C4691)/(Sheet1!$E:$E&gt;=E4691)/(Sheet1!$E:$E&lt;=G4691),(Sheet1!$E:$E))</f>
        <v>45136.560005370367</v>
      </c>
      <c r="I4691" t="str">
        <f t="shared" si="484"/>
        <v>0:01:12</v>
      </c>
      <c r="J4691" t="s">
        <v>8471</v>
      </c>
      <c r="K4691" t="s">
        <v>9621</v>
      </c>
      <c r="L4691" t="str">
        <f t="shared" si="485"/>
        <v>WEEK 30</v>
      </c>
      <c r="M4691" t="str">
        <f t="shared" si="489"/>
        <v>(-) 65 detik</v>
      </c>
    </row>
    <row r="4692" spans="1:13" x14ac:dyDescent="0.35">
      <c r="A4692" s="6">
        <v>3</v>
      </c>
      <c r="B4692" s="6" t="s">
        <v>7744</v>
      </c>
      <c r="C4692" s="6" t="s">
        <v>7744</v>
      </c>
      <c r="D4692" s="6" t="str">
        <f t="shared" si="486"/>
        <v>3-MRSU6459776</v>
      </c>
      <c r="E4692" s="7">
        <f t="shared" si="487"/>
        <v>45136.41129398148</v>
      </c>
      <c r="F4692" s="8">
        <v>45136.557127314816</v>
      </c>
      <c r="G4692" s="7">
        <f t="shared" si="488"/>
        <v>45136.59879398148</v>
      </c>
      <c r="H4692" s="2">
        <f>LOOKUP(2,1/(Sheet1!$D:$D=C4692)/(Sheet1!$E:$E&gt;=E4692)/(Sheet1!$E:$E&lt;=G4692),(Sheet1!$E:$E))</f>
        <v>45136.557966365741</v>
      </c>
      <c r="I4692" t="str">
        <f t="shared" si="484"/>
        <v>0:01:12</v>
      </c>
      <c r="J4692" t="s">
        <v>8471</v>
      </c>
      <c r="K4692" t="s">
        <v>9621</v>
      </c>
      <c r="L4692" t="str">
        <f t="shared" si="485"/>
        <v>WEEK 30</v>
      </c>
      <c r="M4692" t="str">
        <f t="shared" si="489"/>
        <v>(-) 65 detik</v>
      </c>
    </row>
    <row r="4693" spans="1:13" x14ac:dyDescent="0.35">
      <c r="A4693" s="6">
        <v>3</v>
      </c>
      <c r="B4693" s="6" t="s">
        <v>7761</v>
      </c>
      <c r="C4693" s="6" t="s">
        <v>7761</v>
      </c>
      <c r="D4693" s="6" t="str">
        <f t="shared" si="486"/>
        <v>3-MSKU4690194</v>
      </c>
      <c r="E4693" s="7">
        <f t="shared" si="487"/>
        <v>45136.409772719904</v>
      </c>
      <c r="F4693" s="8">
        <v>45136.55560605324</v>
      </c>
      <c r="G4693" s="7">
        <f t="shared" si="488"/>
        <v>45136.597272719904</v>
      </c>
      <c r="H4693" s="2">
        <f>LOOKUP(2,1/(Sheet1!$D:$D=C4693)/(Sheet1!$E:$E&gt;=E4693)/(Sheet1!$E:$E&lt;=G4693),(Sheet1!$E:$E))</f>
        <v>45136.55637366898</v>
      </c>
      <c r="I4693" t="str">
        <f t="shared" si="484"/>
        <v>0:01:06</v>
      </c>
      <c r="J4693" t="s">
        <v>8471</v>
      </c>
      <c r="K4693" t="s">
        <v>9621</v>
      </c>
      <c r="L4693" t="str">
        <f t="shared" si="485"/>
        <v>WEEK 30</v>
      </c>
      <c r="M4693" t="str">
        <f t="shared" si="489"/>
        <v>(-) 65 detik</v>
      </c>
    </row>
    <row r="4694" spans="1:13" x14ac:dyDescent="0.35">
      <c r="A4694" s="6">
        <v>3</v>
      </c>
      <c r="B4694" s="6" t="s">
        <v>7741</v>
      </c>
      <c r="C4694" s="6" t="s">
        <v>7741</v>
      </c>
      <c r="D4694" s="6" t="str">
        <f t="shared" si="486"/>
        <v>3-MRSU0166359</v>
      </c>
      <c r="E4694" s="7">
        <f t="shared" si="487"/>
        <v>45136.407463460644</v>
      </c>
      <c r="F4694" s="8">
        <v>45136.55329679398</v>
      </c>
      <c r="G4694" s="7">
        <f t="shared" si="488"/>
        <v>45136.594963460644</v>
      </c>
      <c r="H4694" s="2">
        <f>LOOKUP(2,1/(Sheet1!$D:$D=C4694)/(Sheet1!$E:$E&gt;=E4694)/(Sheet1!$E:$E&lt;=G4694),(Sheet1!$E:$E))</f>
        <v>45136.552148449075</v>
      </c>
      <c r="I4694" t="str">
        <f t="shared" si="484"/>
        <v>+0:01:39</v>
      </c>
      <c r="J4694" t="s">
        <v>9651</v>
      </c>
      <c r="K4694" t="s">
        <v>9621</v>
      </c>
      <c r="L4694" t="str">
        <f t="shared" si="485"/>
        <v>WEEK 30</v>
      </c>
    </row>
    <row r="4695" spans="1:13" x14ac:dyDescent="0.35">
      <c r="A4695" s="6">
        <v>4</v>
      </c>
      <c r="B4695" s="6" t="s">
        <v>8280</v>
      </c>
      <c r="C4695" s="6" t="s">
        <v>8280</v>
      </c>
      <c r="D4695" s="6" t="str">
        <f t="shared" si="486"/>
        <v>4-MSKU7743580</v>
      </c>
      <c r="E4695" s="7">
        <f t="shared" si="487"/>
        <v>45136.407130208332</v>
      </c>
      <c r="F4695" s="8">
        <v>45136.552963541668</v>
      </c>
      <c r="G4695" s="7">
        <f t="shared" si="488"/>
        <v>45136.594630208332</v>
      </c>
      <c r="H4695" s="2">
        <f>LOOKUP(2,1/(Sheet1!$D:$D=C4695)/(Sheet1!$E:$E&gt;=E4695)/(Sheet1!$E:$E&lt;=G4695),(Sheet1!$E:$E))</f>
        <v>45136.552484259257</v>
      </c>
      <c r="I4695" t="str">
        <f t="shared" si="484"/>
        <v>+0:00:41</v>
      </c>
      <c r="J4695" t="s">
        <v>9651</v>
      </c>
      <c r="K4695" t="s">
        <v>9621</v>
      </c>
      <c r="L4695" t="str">
        <f t="shared" si="485"/>
        <v>WEEK 30</v>
      </c>
    </row>
    <row r="4696" spans="1:13" x14ac:dyDescent="0.35">
      <c r="A4696" s="6">
        <v>1</v>
      </c>
      <c r="B4696" s="6" t="s">
        <v>2006</v>
      </c>
      <c r="C4696" s="6" t="s">
        <v>2006</v>
      </c>
      <c r="D4696" s="6" t="str">
        <f t="shared" si="486"/>
        <v>1-NYKU3790680</v>
      </c>
      <c r="E4696" s="7">
        <f t="shared" si="487"/>
        <v>45136.404310335645</v>
      </c>
      <c r="F4696" s="8">
        <v>45136.550143668981</v>
      </c>
      <c r="G4696" s="7">
        <f t="shared" si="488"/>
        <v>45136.591810335645</v>
      </c>
      <c r="H4696" s="2">
        <f>LOOKUP(2,1/(Sheet1!$D:$D=C4696)/(Sheet1!$E:$E&gt;=E4696)/(Sheet1!$E:$E&lt;=G4696),(Sheet1!$E:$E))</f>
        <v>45136.549508518518</v>
      </c>
      <c r="I4696" t="str">
        <f t="shared" si="484"/>
        <v>+0:00:55</v>
      </c>
      <c r="J4696" t="s">
        <v>9651</v>
      </c>
      <c r="K4696" t="s">
        <v>9621</v>
      </c>
      <c r="L4696" t="str">
        <f t="shared" si="485"/>
        <v>WEEK 30</v>
      </c>
    </row>
    <row r="4697" spans="1:13" x14ac:dyDescent="0.35">
      <c r="A4697" s="6">
        <v>4</v>
      </c>
      <c r="B4697" s="6" t="s">
        <v>8245</v>
      </c>
      <c r="C4697" s="6" t="s">
        <v>8245</v>
      </c>
      <c r="D4697" s="6" t="str">
        <f t="shared" si="486"/>
        <v>4-MSKU4617207</v>
      </c>
      <c r="E4697" s="7">
        <f t="shared" si="487"/>
        <v>45136.403607754626</v>
      </c>
      <c r="F4697" s="8">
        <v>45136.549441087962</v>
      </c>
      <c r="G4697" s="7">
        <f t="shared" si="488"/>
        <v>45136.591107754626</v>
      </c>
      <c r="H4697" s="2">
        <f>LOOKUP(2,1/(Sheet1!$D:$D=C4697)/(Sheet1!$E:$E&gt;=E4697)/(Sheet1!$E:$E&lt;=G4697),(Sheet1!$E:$E))</f>
        <v>45136.550102638888</v>
      </c>
      <c r="I4697" t="str">
        <f t="shared" si="484"/>
        <v>0:00:57</v>
      </c>
      <c r="J4697" t="s">
        <v>8471</v>
      </c>
      <c r="K4697" t="s">
        <v>9621</v>
      </c>
      <c r="L4697" t="str">
        <f t="shared" si="485"/>
        <v>WEEK 30</v>
      </c>
      <c r="M4697" t="str">
        <f>IF(I4697&lt;="0:00:05","(-) 5 detik",IF(I4697&lt;="0:00:15","(-) 15 detik",IF(I4697&lt;="0:00:30","(-) 30 detik","(-) 65 detik")))</f>
        <v>(-) 65 detik</v>
      </c>
    </row>
    <row r="4698" spans="1:13" x14ac:dyDescent="0.35">
      <c r="A4698" s="6">
        <v>4</v>
      </c>
      <c r="B4698" s="6" t="s">
        <v>8213</v>
      </c>
      <c r="C4698" s="6" t="s">
        <v>8213</v>
      </c>
      <c r="D4698" s="6" t="str">
        <f t="shared" si="486"/>
        <v>4-MAEU9258884</v>
      </c>
      <c r="E4698" s="7">
        <f t="shared" si="487"/>
        <v>45136.400559027774</v>
      </c>
      <c r="F4698" s="8">
        <v>45136.54639236111</v>
      </c>
      <c r="G4698" s="7">
        <f t="shared" si="488"/>
        <v>45136.588059027774</v>
      </c>
      <c r="H4698" s="2">
        <f>LOOKUP(2,1/(Sheet1!$D:$D=C4698)/(Sheet1!$E:$E&gt;=E4698)/(Sheet1!$E:$E&lt;=G4698),(Sheet1!$E:$E))</f>
        <v>45136.547166296295</v>
      </c>
      <c r="I4698" t="str">
        <f t="shared" si="484"/>
        <v>0:01:07</v>
      </c>
      <c r="J4698" t="s">
        <v>8471</v>
      </c>
      <c r="K4698" t="s">
        <v>9621</v>
      </c>
      <c r="L4698" t="str">
        <f t="shared" si="485"/>
        <v>WEEK 30</v>
      </c>
      <c r="M4698" t="str">
        <f>IF(I4698&lt;="0:00:05","(-) 5 detik",IF(I4698&lt;="0:00:15","(-) 15 detik",IF(I4698&lt;="0:00:30","(-) 30 detik","(-) 65 detik")))</f>
        <v>(-) 65 detik</v>
      </c>
    </row>
    <row r="4699" spans="1:13" x14ac:dyDescent="0.35">
      <c r="A4699" s="6">
        <v>3</v>
      </c>
      <c r="B4699" s="6" t="s">
        <v>7723</v>
      </c>
      <c r="C4699" s="6" t="s">
        <v>7723</v>
      </c>
      <c r="D4699" s="6" t="str">
        <f t="shared" si="486"/>
        <v>3-MAEU9253141</v>
      </c>
      <c r="E4699" s="7">
        <f t="shared" si="487"/>
        <v>45136.347290393518</v>
      </c>
      <c r="F4699" s="8">
        <v>45136.493123726854</v>
      </c>
      <c r="G4699" s="7">
        <f t="shared" si="488"/>
        <v>45136.534790393518</v>
      </c>
      <c r="H4699" s="2">
        <f>LOOKUP(2,1/(Sheet1!$D:$D=C4699)/(Sheet1!$E:$E&gt;=E4699)/(Sheet1!$E:$E&lt;=G4699),(Sheet1!$E:$E))</f>
        <v>45136.493919328706</v>
      </c>
      <c r="I4699" t="str">
        <f t="shared" si="484"/>
        <v>0:01:09</v>
      </c>
      <c r="J4699" t="s">
        <v>8471</v>
      </c>
      <c r="K4699" t="s">
        <v>9621</v>
      </c>
      <c r="L4699" t="str">
        <f t="shared" si="485"/>
        <v>WEEK 30</v>
      </c>
      <c r="M4699" t="str">
        <f>IF(I4699&lt;="0:00:05","(-) 5 detik",IF(I4699&lt;="0:00:15","(-) 15 detik",IF(I4699&lt;="0:00:30","(-) 30 detik","(-) 65 detik")))</f>
        <v>(-) 65 detik</v>
      </c>
    </row>
    <row r="4700" spans="1:13" x14ac:dyDescent="0.35">
      <c r="A4700" s="6">
        <v>1</v>
      </c>
      <c r="B4700" s="6" t="s">
        <v>5412</v>
      </c>
      <c r="C4700" s="6" t="s">
        <v>5412</v>
      </c>
      <c r="D4700" s="6" t="str">
        <f t="shared" si="486"/>
        <v>1-TEMU4888467</v>
      </c>
      <c r="E4700" s="7">
        <f t="shared" si="487"/>
        <v>45136.3195653125</v>
      </c>
      <c r="F4700" s="8">
        <v>45136.465398645836</v>
      </c>
      <c r="G4700" s="7">
        <f t="shared" si="488"/>
        <v>45136.5070653125</v>
      </c>
      <c r="H4700" s="2">
        <f>LOOKUP(2,1/(Sheet1!$D:$D=C4700)/(Sheet1!$E:$E&gt;=E4700)/(Sheet1!$E:$E&lt;=G4700),(Sheet1!$E:$E))</f>
        <v>45136.465100555557</v>
      </c>
      <c r="I4700" t="str">
        <f t="shared" si="484"/>
        <v>+0:00:26</v>
      </c>
      <c r="J4700" t="s">
        <v>9651</v>
      </c>
      <c r="K4700" t="s">
        <v>9621</v>
      </c>
      <c r="L4700" t="str">
        <f t="shared" si="485"/>
        <v>WEEK 30</v>
      </c>
    </row>
    <row r="4701" spans="1:13" x14ac:dyDescent="0.35">
      <c r="A4701" s="6">
        <v>2</v>
      </c>
      <c r="B4701" s="6" t="s">
        <v>5934</v>
      </c>
      <c r="C4701" s="6" t="s">
        <v>5934</v>
      </c>
      <c r="D4701" s="6" t="str">
        <f t="shared" si="486"/>
        <v>2-CMAU5716707</v>
      </c>
      <c r="E4701" s="7">
        <f t="shared" si="487"/>
        <v>45136.315439432867</v>
      </c>
      <c r="F4701" s="8">
        <v>45136.461272766202</v>
      </c>
      <c r="G4701" s="7">
        <f t="shared" si="488"/>
        <v>45136.502939432867</v>
      </c>
      <c r="H4701" s="2">
        <f>LOOKUP(2,1/(Sheet1!$D:$D=C4701)/(Sheet1!$E:$E&gt;=E4701)/(Sheet1!$E:$E&lt;=G4701),(Sheet1!$E:$E))</f>
        <v>45136.462083993058</v>
      </c>
      <c r="I4701" t="str">
        <f t="shared" si="484"/>
        <v>0:01:10</v>
      </c>
      <c r="J4701" t="s">
        <v>8471</v>
      </c>
      <c r="K4701" t="s">
        <v>9621</v>
      </c>
      <c r="L4701" t="str">
        <f t="shared" si="485"/>
        <v>WEEK 30</v>
      </c>
      <c r="M4701" t="str">
        <f>IF(I4701&lt;="0:00:05","(-) 5 detik",IF(I4701&lt;="0:00:15","(-) 15 detik",IF(I4701&lt;="0:00:30","(-) 30 detik","(-) 65 detik")))</f>
        <v>(-) 65 detik</v>
      </c>
    </row>
    <row r="4702" spans="1:13" x14ac:dyDescent="0.35">
      <c r="A4702" s="6">
        <v>1</v>
      </c>
      <c r="B4702" s="6" t="s">
        <v>5529</v>
      </c>
      <c r="C4702" s="6" t="s">
        <v>5529</v>
      </c>
      <c r="D4702" s="6" t="str">
        <f t="shared" si="486"/>
        <v>1-TRHU5155874</v>
      </c>
      <c r="E4702" s="7">
        <f t="shared" si="487"/>
        <v>45136.31356732639</v>
      </c>
      <c r="F4702" s="8">
        <v>45136.459400659725</v>
      </c>
      <c r="G4702" s="7">
        <f t="shared" si="488"/>
        <v>45136.50106732639</v>
      </c>
      <c r="H4702" s="2">
        <f>LOOKUP(2,1/(Sheet1!$D:$D=C4702)/(Sheet1!$E:$E&gt;=E4702)/(Sheet1!$E:$E&lt;=G4702),(Sheet1!$E:$E))</f>
        <v>45136.460207025462</v>
      </c>
      <c r="I4702" t="str">
        <f t="shared" si="484"/>
        <v>0:01:10</v>
      </c>
      <c r="J4702" t="s">
        <v>8471</v>
      </c>
      <c r="K4702" t="s">
        <v>9621</v>
      </c>
      <c r="L4702" t="str">
        <f t="shared" si="485"/>
        <v>WEEK 30</v>
      </c>
      <c r="M4702" t="str">
        <f>IF(I4702&lt;="0:00:05","(-) 5 detik",IF(I4702&lt;="0:00:15","(-) 15 detik",IF(I4702&lt;="0:00:30","(-) 30 detik","(-) 65 detik")))</f>
        <v>(-) 65 detik</v>
      </c>
    </row>
    <row r="4703" spans="1:13" x14ac:dyDescent="0.35">
      <c r="A4703" s="6">
        <v>2</v>
      </c>
      <c r="B4703" s="6" t="s">
        <v>5968</v>
      </c>
      <c r="C4703" s="6" t="s">
        <v>5968</v>
      </c>
      <c r="D4703" s="6" t="str">
        <f t="shared" si="486"/>
        <v>2-CMAU8544068</v>
      </c>
      <c r="E4703" s="7">
        <f t="shared" si="487"/>
        <v>45136.312223611108</v>
      </c>
      <c r="F4703" s="8">
        <v>45136.458056944444</v>
      </c>
      <c r="G4703" s="7">
        <f t="shared" si="488"/>
        <v>45136.499723611108</v>
      </c>
      <c r="H4703" s="2">
        <f>LOOKUP(2,1/(Sheet1!$D:$D=C4703)/(Sheet1!$E:$E&gt;=E4703)/(Sheet1!$E:$E&lt;=G4703),(Sheet1!$E:$E))</f>
        <v>45136.458814351849</v>
      </c>
      <c r="I4703" t="str">
        <f t="shared" si="484"/>
        <v>0:01:05</v>
      </c>
      <c r="J4703" t="s">
        <v>8471</v>
      </c>
      <c r="K4703" t="s">
        <v>9621</v>
      </c>
      <c r="L4703" t="str">
        <f t="shared" si="485"/>
        <v>WEEK 30</v>
      </c>
      <c r="M4703" t="str">
        <f>IF(I4703&lt;="0:00:05","(-) 5 detik",IF(I4703&lt;="0:00:15","(-) 15 detik",IF(I4703&lt;="0:00:30","(-) 30 detik","(-) 65 detik")))</f>
        <v>(-) 65 detik</v>
      </c>
    </row>
    <row r="4704" spans="1:13" x14ac:dyDescent="0.35">
      <c r="A4704" s="6">
        <v>2</v>
      </c>
      <c r="B4704" s="6" t="s">
        <v>6033</v>
      </c>
      <c r="C4704" s="6" t="s">
        <v>6033</v>
      </c>
      <c r="D4704" s="6" t="str">
        <f t="shared" si="486"/>
        <v>2-CSNU8109852</v>
      </c>
      <c r="E4704" s="7">
        <f t="shared" si="487"/>
        <v>45136.290740624994</v>
      </c>
      <c r="F4704" s="8">
        <v>45136.43657395833</v>
      </c>
      <c r="G4704" s="7">
        <f t="shared" si="488"/>
        <v>45136.478240624994</v>
      </c>
      <c r="H4704" s="2">
        <f>LOOKUP(2,1/(Sheet1!$D:$D=C4704)/(Sheet1!$E:$E&gt;=E4704)/(Sheet1!$E:$E&lt;=G4704),(Sheet1!$E:$E))</f>
        <v>45136.436126886576</v>
      </c>
      <c r="I4704" t="str">
        <f t="shared" si="484"/>
        <v>+0:00:39</v>
      </c>
      <c r="J4704" t="s">
        <v>9651</v>
      </c>
      <c r="K4704" t="s">
        <v>9621</v>
      </c>
      <c r="L4704" t="str">
        <f t="shared" si="485"/>
        <v>WEEK 30</v>
      </c>
    </row>
    <row r="4705" spans="1:13" x14ac:dyDescent="0.35">
      <c r="A4705" s="6">
        <v>3</v>
      </c>
      <c r="B4705" s="6" t="s">
        <v>7756</v>
      </c>
      <c r="C4705" s="6" t="s">
        <v>7756</v>
      </c>
      <c r="D4705" s="6" t="str">
        <f t="shared" si="486"/>
        <v>3-MSKU4679410</v>
      </c>
      <c r="E4705" s="7">
        <f t="shared" si="487"/>
        <v>45136.277899768516</v>
      </c>
      <c r="F4705" s="8">
        <v>45136.423733101852</v>
      </c>
      <c r="G4705" s="7">
        <f t="shared" si="488"/>
        <v>45136.465399768516</v>
      </c>
      <c r="H4705" s="2">
        <f>LOOKUP(2,1/(Sheet1!$D:$D=C4705)/(Sheet1!$E:$E&gt;=E4705)/(Sheet1!$E:$E&lt;=G4705),(Sheet1!$E:$E))</f>
        <v>45136.424420081021</v>
      </c>
      <c r="I4705" t="str">
        <f t="shared" si="484"/>
        <v>0:00:59</v>
      </c>
      <c r="J4705" t="s">
        <v>8471</v>
      </c>
      <c r="K4705" t="s">
        <v>9621</v>
      </c>
      <c r="L4705" t="str">
        <f t="shared" si="485"/>
        <v>WEEK 30</v>
      </c>
      <c r="M4705" t="str">
        <f>IF(I4705&lt;="0:00:05","(-) 5 detik",IF(I4705&lt;="0:00:15","(-) 15 detik",IF(I4705&lt;="0:00:30","(-) 30 detik","(-) 65 detik")))</f>
        <v>(-) 65 detik</v>
      </c>
    </row>
    <row r="4706" spans="1:13" x14ac:dyDescent="0.35">
      <c r="A4706" s="6">
        <v>4</v>
      </c>
      <c r="B4706" s="6" t="s">
        <v>8209</v>
      </c>
      <c r="C4706" s="6" t="s">
        <v>8209</v>
      </c>
      <c r="D4706" s="6" t="str">
        <f t="shared" si="486"/>
        <v>4-MAEU9245233</v>
      </c>
      <c r="E4706" s="7">
        <f t="shared" si="487"/>
        <v>45136.273564085648</v>
      </c>
      <c r="F4706" s="8">
        <v>45136.419397418984</v>
      </c>
      <c r="G4706" s="7">
        <f t="shared" si="488"/>
        <v>45136.461064085648</v>
      </c>
      <c r="H4706" s="2">
        <f>LOOKUP(2,1/(Sheet1!$D:$D=C4706)/(Sheet1!$E:$E&gt;=E4706)/(Sheet1!$E:$E&lt;=G4706),(Sheet1!$E:$E))</f>
        <v>45136.420215150465</v>
      </c>
      <c r="I4706" t="str">
        <f t="shared" si="484"/>
        <v>0:01:11</v>
      </c>
      <c r="J4706" t="s">
        <v>8471</v>
      </c>
      <c r="K4706" t="s">
        <v>9621</v>
      </c>
      <c r="L4706" t="str">
        <f t="shared" si="485"/>
        <v>WEEK 30</v>
      </c>
      <c r="M4706" t="str">
        <f>IF(I4706&lt;="0:00:05","(-) 5 detik",IF(I4706&lt;="0:00:15","(-) 15 detik",IF(I4706&lt;="0:00:30","(-) 30 detik","(-) 65 detik")))</f>
        <v>(-) 65 detik</v>
      </c>
    </row>
    <row r="4707" spans="1:13" x14ac:dyDescent="0.35">
      <c r="A4707" s="6">
        <v>2</v>
      </c>
      <c r="B4707" s="6" t="s">
        <v>5778</v>
      </c>
      <c r="C4707" s="6" t="s">
        <v>5778</v>
      </c>
      <c r="D4707" s="6" t="str">
        <f t="shared" si="486"/>
        <v>2-BEAU6127601</v>
      </c>
      <c r="E4707" s="7">
        <f t="shared" si="487"/>
        <v>45136.268758182865</v>
      </c>
      <c r="F4707" s="8">
        <v>45136.414591516201</v>
      </c>
      <c r="G4707" s="7">
        <f t="shared" si="488"/>
        <v>45136.456258182865</v>
      </c>
      <c r="H4707" s="2">
        <f>LOOKUP(2,1/(Sheet1!$D:$D=C4707)/(Sheet1!$E:$E&gt;=E4707)/(Sheet1!$E:$E&lt;=G4707),(Sheet1!$E:$E))</f>
        <v>45136.415145266204</v>
      </c>
      <c r="I4707" t="str">
        <f t="shared" si="484"/>
        <v>0:00:48</v>
      </c>
      <c r="J4707" t="s">
        <v>8471</v>
      </c>
      <c r="K4707" t="s">
        <v>9621</v>
      </c>
      <c r="L4707" t="str">
        <f t="shared" si="485"/>
        <v>WEEK 30</v>
      </c>
      <c r="M4707" t="str">
        <f>IF(I4707&lt;="0:00:05","(-) 5 detik",IF(I4707&lt;="0:00:15","(-) 15 detik",IF(I4707&lt;="0:00:30","(-) 30 detik","(-) 65 detik")))</f>
        <v>(-) 65 detik</v>
      </c>
    </row>
    <row r="4708" spans="1:13" x14ac:dyDescent="0.35">
      <c r="A4708" s="6">
        <v>3</v>
      </c>
      <c r="B4708" s="6" t="s">
        <v>7754</v>
      </c>
      <c r="C4708" s="6" t="s">
        <v>7754</v>
      </c>
      <c r="D4708" s="6" t="str">
        <f t="shared" si="486"/>
        <v>3-MSKU4649396</v>
      </c>
      <c r="E4708" s="7">
        <f t="shared" si="487"/>
        <v>45136.267979976852</v>
      </c>
      <c r="F4708" s="8">
        <v>45136.413813310188</v>
      </c>
      <c r="G4708" s="7">
        <f t="shared" si="488"/>
        <v>45136.455479976852</v>
      </c>
      <c r="H4708" s="2">
        <f>LOOKUP(2,1/(Sheet1!$D:$D=C4708)/(Sheet1!$E:$E&gt;=E4708)/(Sheet1!$E:$E&lt;=G4708),(Sheet1!$E:$E))</f>
        <v>45136.41462541667</v>
      </c>
      <c r="I4708" t="str">
        <f t="shared" si="484"/>
        <v>0:01:10</v>
      </c>
      <c r="J4708" t="s">
        <v>8471</v>
      </c>
      <c r="K4708" t="s">
        <v>9621</v>
      </c>
      <c r="L4708" t="str">
        <f t="shared" si="485"/>
        <v>WEEK 30</v>
      </c>
      <c r="M4708" t="str">
        <f>IF(I4708&lt;="0:00:05","(-) 5 detik",IF(I4708&lt;="0:00:15","(-) 15 detik",IF(I4708&lt;="0:00:30","(-) 30 detik","(-) 65 detik")))</f>
        <v>(-) 65 detik</v>
      </c>
    </row>
    <row r="4709" spans="1:13" x14ac:dyDescent="0.35">
      <c r="A4709" s="6">
        <v>1</v>
      </c>
      <c r="B4709" s="6" t="s">
        <v>244</v>
      </c>
      <c r="C4709" s="6" t="s">
        <v>244</v>
      </c>
      <c r="D4709" s="6" t="str">
        <f t="shared" si="486"/>
        <v>1-CSNU8471630</v>
      </c>
      <c r="E4709" s="7">
        <f t="shared" si="487"/>
        <v>45136.26757866898</v>
      </c>
      <c r="F4709" s="8">
        <v>45136.413412002315</v>
      </c>
      <c r="G4709" s="7">
        <f t="shared" si="488"/>
        <v>45136.45507866898</v>
      </c>
      <c r="H4709" s="2">
        <f>LOOKUP(2,1/(Sheet1!$D:$D=C4709)/(Sheet1!$E:$E&gt;=E4709)/(Sheet1!$E:$E&lt;=G4709),(Sheet1!$E:$E))</f>
        <v>45136.412352326392</v>
      </c>
      <c r="I4709" t="str">
        <f t="shared" si="484"/>
        <v>+0:01:32</v>
      </c>
      <c r="J4709" t="s">
        <v>9651</v>
      </c>
      <c r="K4709" t="s">
        <v>9621</v>
      </c>
      <c r="L4709" t="str">
        <f t="shared" si="485"/>
        <v>WEEK 30</v>
      </c>
    </row>
    <row r="4710" spans="1:13" x14ac:dyDescent="0.35">
      <c r="A4710" s="6">
        <v>2</v>
      </c>
      <c r="B4710" s="6" t="s">
        <v>6285</v>
      </c>
      <c r="C4710" s="6" t="s">
        <v>6285</v>
      </c>
      <c r="D4710" s="6" t="str">
        <f t="shared" si="486"/>
        <v>2-FFAU1552666</v>
      </c>
      <c r="E4710" s="7">
        <f t="shared" si="487"/>
        <v>45136.266991203702</v>
      </c>
      <c r="F4710" s="8">
        <v>45136.412824537038</v>
      </c>
      <c r="G4710" s="7">
        <f t="shared" si="488"/>
        <v>45136.454491203702</v>
      </c>
      <c r="H4710" s="2">
        <f>LOOKUP(2,1/(Sheet1!$D:$D=C4710)/(Sheet1!$E:$E&gt;=E4710)/(Sheet1!$E:$E&lt;=G4710),(Sheet1!$E:$E))</f>
        <v>45136.41187841435</v>
      </c>
      <c r="I4710" t="str">
        <f t="shared" si="484"/>
        <v>+0:01:22</v>
      </c>
      <c r="J4710" t="s">
        <v>9651</v>
      </c>
      <c r="K4710" t="s">
        <v>9621</v>
      </c>
      <c r="L4710" t="str">
        <f t="shared" si="485"/>
        <v>WEEK 30</v>
      </c>
    </row>
    <row r="4711" spans="1:13" x14ac:dyDescent="0.35">
      <c r="A4711" s="6">
        <v>3</v>
      </c>
      <c r="B4711" s="6" t="s">
        <v>7712</v>
      </c>
      <c r="C4711" s="6" t="s">
        <v>7712</v>
      </c>
      <c r="D4711" s="6" t="str">
        <f t="shared" si="486"/>
        <v>3-KOCU9015013</v>
      </c>
      <c r="E4711" s="7">
        <f t="shared" si="487"/>
        <v>45136.262822337958</v>
      </c>
      <c r="F4711" s="8">
        <v>45136.408655671294</v>
      </c>
      <c r="G4711" s="7">
        <f t="shared" si="488"/>
        <v>45136.450322337958</v>
      </c>
      <c r="H4711" s="2">
        <f>LOOKUP(2,1/(Sheet1!$D:$D=C4711)/(Sheet1!$E:$E&gt;=E4711)/(Sheet1!$E:$E&lt;=G4711),(Sheet1!$E:$E))</f>
        <v>45136.408977685183</v>
      </c>
      <c r="I4711" t="str">
        <f t="shared" si="484"/>
        <v>0:00:28</v>
      </c>
      <c r="J4711" t="s">
        <v>8471</v>
      </c>
      <c r="K4711" t="s">
        <v>9621</v>
      </c>
      <c r="L4711" t="str">
        <f t="shared" si="485"/>
        <v>WEEK 30</v>
      </c>
      <c r="M4711" t="str">
        <f t="shared" ref="M4711:M4721" si="490">IF(I4711&lt;="0:00:05","(-) 5 detik",IF(I4711&lt;="0:00:15","(-) 15 detik",IF(I4711&lt;="0:00:30","(-) 30 detik","(-) 65 detik")))</f>
        <v>(-) 30 detik</v>
      </c>
    </row>
    <row r="4712" spans="1:13" x14ac:dyDescent="0.35">
      <c r="A4712" s="6">
        <v>2</v>
      </c>
      <c r="B4712" s="6" t="s">
        <v>6157</v>
      </c>
      <c r="C4712" s="6" t="s">
        <v>6157</v>
      </c>
      <c r="D4712" s="6" t="str">
        <f t="shared" si="486"/>
        <v>2-EGHU8418026</v>
      </c>
      <c r="E4712" s="7">
        <f t="shared" si="487"/>
        <v>45136.262240312499</v>
      </c>
      <c r="F4712" s="8">
        <v>45136.408073645835</v>
      </c>
      <c r="G4712" s="7">
        <f t="shared" si="488"/>
        <v>45136.449740312499</v>
      </c>
      <c r="H4712" s="2">
        <f>LOOKUP(2,1/(Sheet1!$D:$D=C4712)/(Sheet1!$E:$E&gt;=E4712)/(Sheet1!$E:$E&lt;=G4712),(Sheet1!$E:$E))</f>
        <v>45136.408833298614</v>
      </c>
      <c r="I4712" t="str">
        <f t="shared" si="484"/>
        <v>0:01:06</v>
      </c>
      <c r="J4712" t="s">
        <v>8471</v>
      </c>
      <c r="K4712" t="s">
        <v>9621</v>
      </c>
      <c r="L4712" t="str">
        <f t="shared" si="485"/>
        <v>WEEK 30</v>
      </c>
      <c r="M4712" t="str">
        <f t="shared" si="490"/>
        <v>(-) 65 detik</v>
      </c>
    </row>
    <row r="4713" spans="1:13" x14ac:dyDescent="0.35">
      <c r="A4713" s="6">
        <v>3</v>
      </c>
      <c r="B4713" s="6" t="s">
        <v>7716</v>
      </c>
      <c r="C4713" s="6" t="s">
        <v>7716</v>
      </c>
      <c r="D4713" s="6" t="str">
        <f t="shared" si="486"/>
        <v>3-MAEU9201317</v>
      </c>
      <c r="E4713" s="7">
        <f t="shared" si="487"/>
        <v>45136.198026620368</v>
      </c>
      <c r="F4713" s="8">
        <v>45136.343859953704</v>
      </c>
      <c r="G4713" s="7">
        <f t="shared" si="488"/>
        <v>45136.385526620368</v>
      </c>
      <c r="H4713" s="2">
        <f>LOOKUP(2,1/(Sheet1!$D:$D=C4713)/(Sheet1!$E:$E&gt;=E4713)/(Sheet1!$E:$E&lt;=G4713),(Sheet1!$E:$E))</f>
        <v>45136.344568935187</v>
      </c>
      <c r="I4713" t="str">
        <f t="shared" si="484"/>
        <v>0:01:01</v>
      </c>
      <c r="J4713" t="s">
        <v>8471</v>
      </c>
      <c r="K4713" t="s">
        <v>9621</v>
      </c>
      <c r="L4713" t="str">
        <f t="shared" si="485"/>
        <v>WEEK 30</v>
      </c>
      <c r="M4713" t="str">
        <f t="shared" si="490"/>
        <v>(-) 65 detik</v>
      </c>
    </row>
    <row r="4714" spans="1:13" x14ac:dyDescent="0.35">
      <c r="A4714" s="6">
        <v>3</v>
      </c>
      <c r="B4714" s="6" t="s">
        <v>7591</v>
      </c>
      <c r="C4714" s="6" t="s">
        <v>7591</v>
      </c>
      <c r="D4714" s="6" t="str">
        <f t="shared" si="486"/>
        <v>3-CTPU2763870</v>
      </c>
      <c r="E4714" s="7">
        <f t="shared" si="487"/>
        <v>45136.189710300925</v>
      </c>
      <c r="F4714" s="8">
        <v>45136.335543634261</v>
      </c>
      <c r="G4714" s="7">
        <f t="shared" si="488"/>
        <v>45136.377210300925</v>
      </c>
      <c r="H4714" s="2">
        <f>LOOKUP(2,1/(Sheet1!$D:$D=C4714)/(Sheet1!$E:$E&gt;=E4714)/(Sheet1!$E:$E&lt;=G4714),(Sheet1!$E:$E))</f>
        <v>45136.336384305556</v>
      </c>
      <c r="I4714" t="str">
        <f t="shared" si="484"/>
        <v>0:01:13</v>
      </c>
      <c r="J4714" t="s">
        <v>8471</v>
      </c>
      <c r="K4714" t="s">
        <v>9621</v>
      </c>
      <c r="L4714" t="str">
        <f t="shared" si="485"/>
        <v>WEEK 30</v>
      </c>
      <c r="M4714" t="str">
        <f t="shared" si="490"/>
        <v>(-) 65 detik</v>
      </c>
    </row>
    <row r="4715" spans="1:13" x14ac:dyDescent="0.35">
      <c r="A4715" s="6">
        <v>2</v>
      </c>
      <c r="B4715" s="6" t="s">
        <v>6319</v>
      </c>
      <c r="C4715" s="6" t="s">
        <v>6319</v>
      </c>
      <c r="D4715" s="6" t="str">
        <f t="shared" si="486"/>
        <v>2-GAOU2072119</v>
      </c>
      <c r="E4715" s="7">
        <f t="shared" si="487"/>
        <v>45136.183271377311</v>
      </c>
      <c r="F4715" s="8">
        <v>45136.329104710647</v>
      </c>
      <c r="G4715" s="7">
        <f t="shared" si="488"/>
        <v>45136.370771377311</v>
      </c>
      <c r="H4715" s="2">
        <f>LOOKUP(2,1/(Sheet1!$D:$D=C4715)/(Sheet1!$E:$E&gt;=E4715)/(Sheet1!$E:$E&lt;=G4715),(Sheet1!$E:$E))</f>
        <v>45136.32988607639</v>
      </c>
      <c r="I4715" t="str">
        <f t="shared" si="484"/>
        <v>0:01:08</v>
      </c>
      <c r="J4715" t="s">
        <v>8471</v>
      </c>
      <c r="K4715" t="s">
        <v>9621</v>
      </c>
      <c r="L4715" t="str">
        <f t="shared" si="485"/>
        <v>WEEK 30</v>
      </c>
      <c r="M4715" t="str">
        <f t="shared" si="490"/>
        <v>(-) 65 detik</v>
      </c>
    </row>
    <row r="4716" spans="1:13" x14ac:dyDescent="0.35">
      <c r="A4716" s="6">
        <v>3</v>
      </c>
      <c r="B4716" s="6" t="s">
        <v>7906</v>
      </c>
      <c r="C4716" s="6" t="s">
        <v>7906</v>
      </c>
      <c r="D4716" s="6" t="str">
        <f t="shared" si="486"/>
        <v>3-TGBU3302735</v>
      </c>
      <c r="E4716" s="7">
        <f t="shared" si="487"/>
        <v>45136.176664664352</v>
      </c>
      <c r="F4716" s="8">
        <v>45136.322497997688</v>
      </c>
      <c r="G4716" s="7">
        <f t="shared" si="488"/>
        <v>45136.364164664352</v>
      </c>
      <c r="H4716" s="2">
        <f>LOOKUP(2,1/(Sheet1!$D:$D=C4716)/(Sheet1!$E:$E&gt;=E4716)/(Sheet1!$E:$E&lt;=G4716),(Sheet1!$E:$E))</f>
        <v>45136.323387349534</v>
      </c>
      <c r="I4716" t="str">
        <f t="shared" si="484"/>
        <v>0:01:17</v>
      </c>
      <c r="J4716" t="s">
        <v>8471</v>
      </c>
      <c r="K4716" t="s">
        <v>9621</v>
      </c>
      <c r="L4716" t="str">
        <f t="shared" si="485"/>
        <v>WEEK 30</v>
      </c>
      <c r="M4716" t="str">
        <f t="shared" si="490"/>
        <v>(-) 65 detik</v>
      </c>
    </row>
    <row r="4717" spans="1:13" x14ac:dyDescent="0.35">
      <c r="A4717" s="6">
        <v>4</v>
      </c>
      <c r="B4717" s="6" t="s">
        <v>8049</v>
      </c>
      <c r="C4717" s="6" t="s">
        <v>8049</v>
      </c>
      <c r="D4717" s="6" t="str">
        <f t="shared" si="486"/>
        <v>4-CTPU2764917</v>
      </c>
      <c r="E4717" s="7">
        <f t="shared" si="487"/>
        <v>45136.175706562499</v>
      </c>
      <c r="F4717" s="8">
        <v>45136.321539895835</v>
      </c>
      <c r="G4717" s="7">
        <f t="shared" si="488"/>
        <v>45136.363206562499</v>
      </c>
      <c r="H4717" s="2">
        <f>LOOKUP(2,1/(Sheet1!$D:$D=C4717)/(Sheet1!$E:$E&gt;=E4717)/(Sheet1!$E:$E&lt;=G4717),(Sheet1!$E:$E))</f>
        <v>45136.322369525464</v>
      </c>
      <c r="I4717" t="str">
        <f t="shared" si="484"/>
        <v>0:01:12</v>
      </c>
      <c r="J4717" t="s">
        <v>8471</v>
      </c>
      <c r="K4717" t="s">
        <v>9621</v>
      </c>
      <c r="L4717" t="str">
        <f t="shared" si="485"/>
        <v>WEEK 30</v>
      </c>
      <c r="M4717" t="str">
        <f t="shared" si="490"/>
        <v>(-) 65 detik</v>
      </c>
    </row>
    <row r="4718" spans="1:13" x14ac:dyDescent="0.35">
      <c r="A4718" s="6">
        <v>3</v>
      </c>
      <c r="B4718" s="6" t="s">
        <v>7590</v>
      </c>
      <c r="C4718" s="6" t="s">
        <v>7590</v>
      </c>
      <c r="D4718" s="6" t="str">
        <f t="shared" si="486"/>
        <v>3-CTPU2755767</v>
      </c>
      <c r="E4718" s="7">
        <f t="shared" si="487"/>
        <v>45136.174825381939</v>
      </c>
      <c r="F4718" s="8">
        <v>45136.320658715274</v>
      </c>
      <c r="G4718" s="7">
        <f t="shared" si="488"/>
        <v>45136.362325381939</v>
      </c>
      <c r="H4718" s="2">
        <f>LOOKUP(2,1/(Sheet1!$D:$D=C4718)/(Sheet1!$E:$E&gt;=E4718)/(Sheet1!$E:$E&lt;=G4718),(Sheet1!$E:$E))</f>
        <v>45136.321477997684</v>
      </c>
      <c r="I4718" t="str">
        <f t="shared" si="484"/>
        <v>0:01:11</v>
      </c>
      <c r="J4718" t="s">
        <v>8471</v>
      </c>
      <c r="K4718" t="s">
        <v>9621</v>
      </c>
      <c r="L4718" t="str">
        <f t="shared" si="485"/>
        <v>WEEK 30</v>
      </c>
      <c r="M4718" t="str">
        <f t="shared" si="490"/>
        <v>(-) 65 detik</v>
      </c>
    </row>
    <row r="4719" spans="1:13" x14ac:dyDescent="0.35">
      <c r="A4719" s="6">
        <v>3</v>
      </c>
      <c r="B4719" s="6" t="s">
        <v>7633</v>
      </c>
      <c r="C4719" s="6" t="s">
        <v>7633</v>
      </c>
      <c r="D4719" s="6" t="str">
        <f t="shared" si="486"/>
        <v>3-EISU8043626</v>
      </c>
      <c r="E4719" s="7">
        <f t="shared" si="487"/>
        <v>45136.173061770831</v>
      </c>
      <c r="F4719" s="8">
        <v>45136.318895104167</v>
      </c>
      <c r="G4719" s="7">
        <f t="shared" si="488"/>
        <v>45136.360561770831</v>
      </c>
      <c r="H4719" s="2">
        <f>LOOKUP(2,1/(Sheet1!$D:$D=C4719)/(Sheet1!$E:$E&gt;=E4719)/(Sheet1!$E:$E&lt;=G4719),(Sheet1!$E:$E))</f>
        <v>45136.31958116898</v>
      </c>
      <c r="I4719" t="str">
        <f t="shared" si="484"/>
        <v>0:00:59</v>
      </c>
      <c r="J4719" t="s">
        <v>8471</v>
      </c>
      <c r="K4719" t="s">
        <v>9621</v>
      </c>
      <c r="L4719" t="str">
        <f t="shared" si="485"/>
        <v>WEEK 30</v>
      </c>
      <c r="M4719" t="str">
        <f t="shared" si="490"/>
        <v>(-) 65 detik</v>
      </c>
    </row>
    <row r="4720" spans="1:13" x14ac:dyDescent="0.35">
      <c r="A4720" s="6">
        <v>3</v>
      </c>
      <c r="B4720" s="6" t="s">
        <v>7589</v>
      </c>
      <c r="C4720" s="6" t="s">
        <v>7589</v>
      </c>
      <c r="D4720" s="6" t="str">
        <f t="shared" si="486"/>
        <v>3-CTPU2753743</v>
      </c>
      <c r="E4720" s="7">
        <f t="shared" si="487"/>
        <v>45136.171301273149</v>
      </c>
      <c r="F4720" s="8">
        <v>45136.317134606485</v>
      </c>
      <c r="G4720" s="7">
        <f t="shared" si="488"/>
        <v>45136.358801273149</v>
      </c>
      <c r="H4720" s="2">
        <f>LOOKUP(2,1/(Sheet1!$D:$D=C4720)/(Sheet1!$E:$E&gt;=E4720)/(Sheet1!$E:$E&lt;=G4720),(Sheet1!$E:$E))</f>
        <v>45136.318000046296</v>
      </c>
      <c r="I4720" t="str">
        <f t="shared" si="484"/>
        <v>0:01:15</v>
      </c>
      <c r="J4720" t="s">
        <v>8471</v>
      </c>
      <c r="K4720" t="s">
        <v>9621</v>
      </c>
      <c r="L4720" t="str">
        <f t="shared" si="485"/>
        <v>WEEK 30</v>
      </c>
      <c r="M4720" t="str">
        <f t="shared" si="490"/>
        <v>(-) 65 detik</v>
      </c>
    </row>
    <row r="4721" spans="1:13" x14ac:dyDescent="0.35">
      <c r="A4721" s="6">
        <v>4</v>
      </c>
      <c r="B4721" s="6" t="s">
        <v>8117</v>
      </c>
      <c r="C4721" s="6" t="s">
        <v>8117</v>
      </c>
      <c r="D4721" s="6" t="str">
        <f t="shared" si="486"/>
        <v>4-FCIU9127790</v>
      </c>
      <c r="E4721" s="7">
        <f t="shared" si="487"/>
        <v>45136.163914930556</v>
      </c>
      <c r="F4721" s="8">
        <v>45136.309748263891</v>
      </c>
      <c r="G4721" s="7">
        <f t="shared" si="488"/>
        <v>45136.351414930556</v>
      </c>
      <c r="H4721" s="2">
        <f>LOOKUP(2,1/(Sheet1!$D:$D=C4721)/(Sheet1!$E:$E&gt;=E4721)/(Sheet1!$E:$E&lt;=G4721),(Sheet1!$E:$E))</f>
        <v>45136.310577465279</v>
      </c>
      <c r="I4721" t="str">
        <f t="shared" si="484"/>
        <v>0:01:12</v>
      </c>
      <c r="J4721" t="s">
        <v>8471</v>
      </c>
      <c r="K4721" t="s">
        <v>9621</v>
      </c>
      <c r="L4721" t="str">
        <f t="shared" si="485"/>
        <v>WEEK 30</v>
      </c>
      <c r="M4721" t="str">
        <f t="shared" si="490"/>
        <v>(-) 65 detik</v>
      </c>
    </row>
    <row r="4722" spans="1:13" x14ac:dyDescent="0.35">
      <c r="A4722" s="6">
        <v>3</v>
      </c>
      <c r="B4722" s="6" t="s">
        <v>7882</v>
      </c>
      <c r="C4722" s="6" t="s">
        <v>7882</v>
      </c>
      <c r="D4722" s="6" t="str">
        <f t="shared" si="486"/>
        <v>3-TCNU6341709</v>
      </c>
      <c r="E4722" s="7">
        <f t="shared" si="487"/>
        <v>45136.162861111108</v>
      </c>
      <c r="F4722" s="8">
        <v>45136.308694444444</v>
      </c>
      <c r="G4722" s="7">
        <f t="shared" si="488"/>
        <v>45136.350361111108</v>
      </c>
      <c r="H4722" s="2">
        <f>LOOKUP(2,1/(Sheet1!$D:$D=C4722)/(Sheet1!$E:$E&gt;=E4722)/(Sheet1!$E:$E&lt;=G4722),(Sheet1!$E:$E))</f>
        <v>45136.307872754631</v>
      </c>
      <c r="I4722" t="str">
        <f t="shared" si="484"/>
        <v>+0:01:11</v>
      </c>
      <c r="J4722" t="s">
        <v>9651</v>
      </c>
      <c r="K4722" t="s">
        <v>9621</v>
      </c>
      <c r="L4722" t="str">
        <f t="shared" si="485"/>
        <v>WEEK 30</v>
      </c>
    </row>
    <row r="4723" spans="1:13" x14ac:dyDescent="0.35">
      <c r="A4723" s="6">
        <v>4</v>
      </c>
      <c r="B4723" s="6" t="s">
        <v>8150</v>
      </c>
      <c r="C4723" s="6" t="s">
        <v>8150</v>
      </c>
      <c r="D4723" s="6" t="str">
        <f t="shared" si="486"/>
        <v>4-HMMU6531616</v>
      </c>
      <c r="E4723" s="7">
        <f t="shared" si="487"/>
        <v>45136.162398842593</v>
      </c>
      <c r="F4723" s="8">
        <v>45136.308232175928</v>
      </c>
      <c r="G4723" s="7">
        <f t="shared" si="488"/>
        <v>45136.349898842593</v>
      </c>
      <c r="H4723" s="2">
        <f>LOOKUP(2,1/(Sheet1!$D:$D=C4723)/(Sheet1!$E:$E&gt;=E4723)/(Sheet1!$E:$E&lt;=G4723),(Sheet1!$E:$E))</f>
        <v>45136.309024340277</v>
      </c>
      <c r="I4723" t="str">
        <f t="shared" si="484"/>
        <v>0:01:08</v>
      </c>
      <c r="J4723" t="s">
        <v>8471</v>
      </c>
      <c r="K4723" t="s">
        <v>9621</v>
      </c>
      <c r="L4723" t="str">
        <f t="shared" si="485"/>
        <v>WEEK 30</v>
      </c>
      <c r="M4723" t="str">
        <f t="shared" ref="M4723:M4736" si="491">IF(I4723&lt;="0:00:05","(-) 5 detik",IF(I4723&lt;="0:00:15","(-) 15 detik",IF(I4723&lt;="0:00:30","(-) 30 detik","(-) 65 detik")))</f>
        <v>(-) 65 detik</v>
      </c>
    </row>
    <row r="4724" spans="1:13" x14ac:dyDescent="0.35">
      <c r="A4724" s="6">
        <v>3</v>
      </c>
      <c r="B4724" s="6" t="s">
        <v>7576</v>
      </c>
      <c r="C4724" s="6" t="s">
        <v>7576</v>
      </c>
      <c r="D4724" s="6" t="str">
        <f t="shared" si="486"/>
        <v>3-CSLU6077574</v>
      </c>
      <c r="E4724" s="7">
        <f t="shared" si="487"/>
        <v>45136.155699074072</v>
      </c>
      <c r="F4724" s="8">
        <v>45136.301532407408</v>
      </c>
      <c r="G4724" s="7">
        <f t="shared" si="488"/>
        <v>45136.343199074072</v>
      </c>
      <c r="H4724" s="2">
        <f>LOOKUP(2,1/(Sheet1!$D:$D=C4724)/(Sheet1!$E:$E&gt;=E4724)/(Sheet1!$E:$E&lt;=G4724),(Sheet1!$E:$E))</f>
        <v>45136.302429027775</v>
      </c>
      <c r="I4724" t="str">
        <f t="shared" si="484"/>
        <v>0:01:17</v>
      </c>
      <c r="J4724" t="s">
        <v>8471</v>
      </c>
      <c r="K4724" t="s">
        <v>9621</v>
      </c>
      <c r="L4724" t="str">
        <f t="shared" si="485"/>
        <v>WEEK 30</v>
      </c>
      <c r="M4724" t="str">
        <f t="shared" si="491"/>
        <v>(-) 65 detik</v>
      </c>
    </row>
    <row r="4725" spans="1:13" x14ac:dyDescent="0.35">
      <c r="A4725" s="6">
        <v>3</v>
      </c>
      <c r="B4725" s="6" t="s">
        <v>7620</v>
      </c>
      <c r="C4725" s="6" t="s">
        <v>7620</v>
      </c>
      <c r="D4725" s="6" t="str">
        <f t="shared" si="486"/>
        <v>3-EGHU8271953</v>
      </c>
      <c r="E4725" s="7">
        <f t="shared" si="487"/>
        <v>45136.154488773143</v>
      </c>
      <c r="F4725" s="8">
        <v>45136.300322106479</v>
      </c>
      <c r="G4725" s="7">
        <f t="shared" si="488"/>
        <v>45136.341988773143</v>
      </c>
      <c r="H4725" s="2">
        <f>LOOKUP(2,1/(Sheet1!$D:$D=C4725)/(Sheet1!$E:$E&gt;=E4725)/(Sheet1!$E:$E&lt;=G4725),(Sheet1!$E:$E))</f>
        <v>45136.301201111113</v>
      </c>
      <c r="I4725" t="str">
        <f t="shared" si="484"/>
        <v>0:01:16</v>
      </c>
      <c r="J4725" t="s">
        <v>8471</v>
      </c>
      <c r="K4725" t="s">
        <v>9621</v>
      </c>
      <c r="L4725" t="str">
        <f t="shared" si="485"/>
        <v>WEEK 30</v>
      </c>
      <c r="M4725" t="str">
        <f t="shared" si="491"/>
        <v>(-) 65 detik</v>
      </c>
    </row>
    <row r="4726" spans="1:13" x14ac:dyDescent="0.35">
      <c r="A4726" s="6">
        <v>4</v>
      </c>
      <c r="B4726" s="6" t="s">
        <v>8100</v>
      </c>
      <c r="C4726" s="6" t="s">
        <v>8100</v>
      </c>
      <c r="D4726" s="6" t="str">
        <f t="shared" si="486"/>
        <v>4-EITU9416461</v>
      </c>
      <c r="E4726" s="7">
        <f t="shared" si="487"/>
        <v>45136.154013888889</v>
      </c>
      <c r="F4726" s="8">
        <v>45136.299847222224</v>
      </c>
      <c r="G4726" s="7">
        <f t="shared" si="488"/>
        <v>45136.341513888889</v>
      </c>
      <c r="H4726" s="2">
        <f>LOOKUP(2,1/(Sheet1!$D:$D=C4726)/(Sheet1!$E:$E&gt;=E4726)/(Sheet1!$E:$E&lt;=G4726),(Sheet1!$E:$E))</f>
        <v>45136.300658715278</v>
      </c>
      <c r="I4726" t="str">
        <f t="shared" si="484"/>
        <v>0:01:10</v>
      </c>
      <c r="J4726" t="s">
        <v>8471</v>
      </c>
      <c r="K4726" t="s">
        <v>9621</v>
      </c>
      <c r="L4726" t="str">
        <f t="shared" si="485"/>
        <v>WEEK 30</v>
      </c>
      <c r="M4726" t="str">
        <f t="shared" si="491"/>
        <v>(-) 65 detik</v>
      </c>
    </row>
    <row r="4727" spans="1:13" x14ac:dyDescent="0.35">
      <c r="A4727" s="6">
        <v>3</v>
      </c>
      <c r="B4727" s="6" t="s">
        <v>7530</v>
      </c>
      <c r="C4727" s="6" t="s">
        <v>7530</v>
      </c>
      <c r="D4727" s="6" t="str">
        <f t="shared" si="486"/>
        <v>3-BMOU6494751</v>
      </c>
      <c r="E4727" s="7">
        <f t="shared" si="487"/>
        <v>45136.152253587963</v>
      </c>
      <c r="F4727" s="8">
        <v>45136.298086921299</v>
      </c>
      <c r="G4727" s="7">
        <f t="shared" si="488"/>
        <v>45136.339753587963</v>
      </c>
      <c r="H4727" s="2">
        <f>LOOKUP(2,1/(Sheet1!$D:$D=C4727)/(Sheet1!$E:$E&gt;=E4727)/(Sheet1!$E:$E&lt;=G4727),(Sheet1!$E:$E))</f>
        <v>45136.298316273147</v>
      </c>
      <c r="I4727" t="str">
        <f t="shared" si="484"/>
        <v>0:00:20</v>
      </c>
      <c r="J4727" t="s">
        <v>8471</v>
      </c>
      <c r="K4727" t="s">
        <v>9621</v>
      </c>
      <c r="L4727" t="str">
        <f t="shared" si="485"/>
        <v>WEEK 30</v>
      </c>
      <c r="M4727" t="str">
        <f t="shared" si="491"/>
        <v>(-) 30 detik</v>
      </c>
    </row>
    <row r="4728" spans="1:13" x14ac:dyDescent="0.35">
      <c r="A4728" s="6">
        <v>4</v>
      </c>
      <c r="B4728" s="6" t="s">
        <v>8056</v>
      </c>
      <c r="C4728" s="6" t="s">
        <v>8056</v>
      </c>
      <c r="D4728" s="6" t="str">
        <f t="shared" si="486"/>
        <v>4-CXDU2109563</v>
      </c>
      <c r="E4728" s="7">
        <f t="shared" si="487"/>
        <v>45136.151662581018</v>
      </c>
      <c r="F4728" s="8">
        <v>45136.297495914354</v>
      </c>
      <c r="G4728" s="7">
        <f t="shared" si="488"/>
        <v>45136.339162581018</v>
      </c>
      <c r="H4728" s="2">
        <f>LOOKUP(2,1/(Sheet1!$D:$D=C4728)/(Sheet1!$E:$E&gt;=E4728)/(Sheet1!$E:$E&lt;=G4728),(Sheet1!$E:$E))</f>
        <v>45136.297819270832</v>
      </c>
      <c r="I4728" t="str">
        <f t="shared" si="484"/>
        <v>0:00:28</v>
      </c>
      <c r="J4728" t="s">
        <v>8471</v>
      </c>
      <c r="K4728" t="s">
        <v>9621</v>
      </c>
      <c r="L4728" t="str">
        <f t="shared" si="485"/>
        <v>WEEK 30</v>
      </c>
      <c r="M4728" t="str">
        <f t="shared" si="491"/>
        <v>(-) 30 detik</v>
      </c>
    </row>
    <row r="4729" spans="1:13" x14ac:dyDescent="0.35">
      <c r="A4729" s="6">
        <v>3</v>
      </c>
      <c r="B4729" s="6" t="s">
        <v>7945</v>
      </c>
      <c r="C4729" s="6" t="s">
        <v>7945</v>
      </c>
      <c r="D4729" s="6" t="str">
        <f t="shared" si="486"/>
        <v>3-TXGU5730592</v>
      </c>
      <c r="E4729" s="7">
        <f t="shared" si="487"/>
        <v>45136.15036018518</v>
      </c>
      <c r="F4729" s="8">
        <v>45136.296193518516</v>
      </c>
      <c r="G4729" s="7">
        <f t="shared" si="488"/>
        <v>45136.33786018518</v>
      </c>
      <c r="H4729" s="2">
        <f>LOOKUP(2,1/(Sheet1!$D:$D=C4729)/(Sheet1!$E:$E&gt;=E4729)/(Sheet1!$E:$E&lt;=G4729),(Sheet1!$E:$E))</f>
        <v>45136.297044988423</v>
      </c>
      <c r="I4729" t="str">
        <f t="shared" si="484"/>
        <v>0:01:14</v>
      </c>
      <c r="J4729" t="s">
        <v>8471</v>
      </c>
      <c r="K4729" t="s">
        <v>9621</v>
      </c>
      <c r="L4729" t="str">
        <f t="shared" si="485"/>
        <v>WEEK 30</v>
      </c>
      <c r="M4729" t="str">
        <f t="shared" si="491"/>
        <v>(-) 65 detik</v>
      </c>
    </row>
    <row r="4730" spans="1:13" x14ac:dyDescent="0.35">
      <c r="A4730" s="6">
        <v>4</v>
      </c>
      <c r="B4730" s="6" t="s">
        <v>8184</v>
      </c>
      <c r="C4730" s="6" t="s">
        <v>8184</v>
      </c>
      <c r="D4730" s="6" t="str">
        <f t="shared" si="486"/>
        <v>4-KKFU9150144</v>
      </c>
      <c r="E4730" s="7">
        <f t="shared" si="487"/>
        <v>45136.148128043977</v>
      </c>
      <c r="F4730" s="8">
        <v>45136.293961377312</v>
      </c>
      <c r="G4730" s="7">
        <f t="shared" si="488"/>
        <v>45136.335628043977</v>
      </c>
      <c r="H4730" s="2">
        <f>LOOKUP(2,1/(Sheet1!$D:$D=C4730)/(Sheet1!$E:$E&gt;=E4730)/(Sheet1!$E:$E&lt;=G4730),(Sheet1!$E:$E))</f>
        <v>45136.294796377311</v>
      </c>
      <c r="I4730" t="str">
        <f t="shared" si="484"/>
        <v>0:01:12</v>
      </c>
      <c r="J4730" t="s">
        <v>8471</v>
      </c>
      <c r="K4730" t="s">
        <v>9621</v>
      </c>
      <c r="L4730" t="str">
        <f t="shared" si="485"/>
        <v>WEEK 30</v>
      </c>
      <c r="M4730" t="str">
        <f t="shared" si="491"/>
        <v>(-) 65 detik</v>
      </c>
    </row>
    <row r="4731" spans="1:13" x14ac:dyDescent="0.35">
      <c r="A4731" s="6">
        <v>3</v>
      </c>
      <c r="B4731" s="6" t="s">
        <v>7694</v>
      </c>
      <c r="C4731" s="6" t="s">
        <v>7694</v>
      </c>
      <c r="D4731" s="6" t="str">
        <f t="shared" si="486"/>
        <v>3-HMMU9024852</v>
      </c>
      <c r="E4731" s="7">
        <f t="shared" si="487"/>
        <v>45136.147307060186</v>
      </c>
      <c r="F4731" s="8">
        <v>45136.293140393522</v>
      </c>
      <c r="G4731" s="7">
        <f t="shared" si="488"/>
        <v>45136.334807060186</v>
      </c>
      <c r="H4731" s="2">
        <f>LOOKUP(2,1/(Sheet1!$D:$D=C4731)/(Sheet1!$E:$E&gt;=E4731)/(Sheet1!$E:$E&lt;=G4731),(Sheet1!$E:$E))</f>
        <v>45136.293873449074</v>
      </c>
      <c r="I4731" t="str">
        <f t="shared" si="484"/>
        <v>0:01:03</v>
      </c>
      <c r="J4731" t="s">
        <v>8471</v>
      </c>
      <c r="K4731" t="s">
        <v>9621</v>
      </c>
      <c r="L4731" t="str">
        <f t="shared" si="485"/>
        <v>WEEK 30</v>
      </c>
      <c r="M4731" t="str">
        <f t="shared" si="491"/>
        <v>(-) 65 detik</v>
      </c>
    </row>
    <row r="4732" spans="1:13" x14ac:dyDescent="0.35">
      <c r="A4732" s="6">
        <v>4</v>
      </c>
      <c r="B4732" s="6" t="s">
        <v>7999</v>
      </c>
      <c r="C4732" s="6" t="s">
        <v>7999</v>
      </c>
      <c r="D4732" s="6" t="str">
        <f t="shared" si="486"/>
        <v>4-BMOU4858875</v>
      </c>
      <c r="E4732" s="7">
        <f t="shared" si="487"/>
        <v>45136.146598611107</v>
      </c>
      <c r="F4732" s="8">
        <v>45136.292431944443</v>
      </c>
      <c r="G4732" s="7">
        <f t="shared" si="488"/>
        <v>45136.334098611107</v>
      </c>
      <c r="H4732" s="2">
        <f>LOOKUP(2,1/(Sheet1!$D:$D=C4732)/(Sheet1!$E:$E&gt;=E4732)/(Sheet1!$E:$E&lt;=G4732),(Sheet1!$E:$E))</f>
        <v>45136.293124293981</v>
      </c>
      <c r="I4732" t="str">
        <f t="shared" si="484"/>
        <v>0:01:00</v>
      </c>
      <c r="J4732" t="s">
        <v>8471</v>
      </c>
      <c r="K4732" t="s">
        <v>9621</v>
      </c>
      <c r="L4732" t="str">
        <f t="shared" si="485"/>
        <v>WEEK 30</v>
      </c>
      <c r="M4732" t="str">
        <f t="shared" si="491"/>
        <v>(-) 65 detik</v>
      </c>
    </row>
    <row r="4733" spans="1:13" x14ac:dyDescent="0.35">
      <c r="A4733" s="6">
        <v>3</v>
      </c>
      <c r="B4733" s="6" t="s">
        <v>7916</v>
      </c>
      <c r="C4733" s="6" t="s">
        <v>7916</v>
      </c>
      <c r="D4733" s="6" t="str">
        <f t="shared" si="486"/>
        <v>3-TGBU9263596</v>
      </c>
      <c r="E4733" s="7">
        <f t="shared" si="487"/>
        <v>45136.145549884255</v>
      </c>
      <c r="F4733" s="8">
        <v>45136.291383217591</v>
      </c>
      <c r="G4733" s="7">
        <f t="shared" si="488"/>
        <v>45136.333049884255</v>
      </c>
      <c r="H4733" s="2">
        <f>LOOKUP(2,1/(Sheet1!$D:$D=C4733)/(Sheet1!$E:$E&gt;=E4733)/(Sheet1!$E:$E&lt;=G4733),(Sheet1!$E:$E))</f>
        <v>45136.291712800929</v>
      </c>
      <c r="I4733" t="str">
        <f t="shared" si="484"/>
        <v>0:00:28</v>
      </c>
      <c r="J4733" t="s">
        <v>8471</v>
      </c>
      <c r="K4733" t="s">
        <v>9621</v>
      </c>
      <c r="L4733" t="str">
        <f t="shared" si="485"/>
        <v>WEEK 30</v>
      </c>
      <c r="M4733" t="str">
        <f t="shared" si="491"/>
        <v>(-) 30 detik</v>
      </c>
    </row>
    <row r="4734" spans="1:13" x14ac:dyDescent="0.35">
      <c r="A4734" s="6">
        <v>4</v>
      </c>
      <c r="B4734" s="6" t="s">
        <v>8094</v>
      </c>
      <c r="C4734" s="6" t="s">
        <v>8094</v>
      </c>
      <c r="D4734" s="6" t="str">
        <f t="shared" si="486"/>
        <v>4-EISU8286668</v>
      </c>
      <c r="E4734" s="7">
        <f t="shared" si="487"/>
        <v>45136.144839930552</v>
      </c>
      <c r="F4734" s="8">
        <v>45136.290673263888</v>
      </c>
      <c r="G4734" s="7">
        <f t="shared" si="488"/>
        <v>45136.332339930552</v>
      </c>
      <c r="H4734" s="2">
        <f>LOOKUP(2,1/(Sheet1!$D:$D=C4734)/(Sheet1!$E:$E&gt;=E4734)/(Sheet1!$E:$E&lt;=G4734),(Sheet1!$E:$E))</f>
        <v>45136.291493402779</v>
      </c>
      <c r="I4734" t="str">
        <f t="shared" si="484"/>
        <v>0:01:11</v>
      </c>
      <c r="J4734" t="s">
        <v>8471</v>
      </c>
      <c r="K4734" t="s">
        <v>9621</v>
      </c>
      <c r="L4734" t="str">
        <f t="shared" si="485"/>
        <v>WEEK 30</v>
      </c>
      <c r="M4734" t="str">
        <f t="shared" si="491"/>
        <v>(-) 65 detik</v>
      </c>
    </row>
    <row r="4735" spans="1:13" x14ac:dyDescent="0.35">
      <c r="A4735" s="6">
        <v>2</v>
      </c>
      <c r="B4735" s="6" t="s">
        <v>7237</v>
      </c>
      <c r="C4735" s="6" t="s">
        <v>7237</v>
      </c>
      <c r="D4735" s="6" t="str">
        <f t="shared" si="486"/>
        <v>2-TGBU8768979</v>
      </c>
      <c r="E4735" s="7">
        <f t="shared" si="487"/>
        <v>45136.144308796291</v>
      </c>
      <c r="F4735" s="8">
        <v>45136.290142129626</v>
      </c>
      <c r="G4735" s="7">
        <f t="shared" si="488"/>
        <v>45136.331808796291</v>
      </c>
      <c r="H4735" s="2">
        <f>LOOKUP(2,1/(Sheet1!$D:$D=C4735)/(Sheet1!$E:$E&gt;=E4735)/(Sheet1!$E:$E&lt;=G4735),(Sheet1!$E:$E))</f>
        <v>45136.290793958331</v>
      </c>
      <c r="I4735" t="str">
        <f t="shared" si="484"/>
        <v>0:00:56</v>
      </c>
      <c r="J4735" t="s">
        <v>8471</v>
      </c>
      <c r="K4735" t="s">
        <v>9621</v>
      </c>
      <c r="L4735" t="str">
        <f t="shared" si="485"/>
        <v>WEEK 30</v>
      </c>
      <c r="M4735" t="str">
        <f t="shared" si="491"/>
        <v>(-) 65 detik</v>
      </c>
    </row>
    <row r="4736" spans="1:13" x14ac:dyDescent="0.35">
      <c r="A4736" s="6">
        <v>3</v>
      </c>
      <c r="B4736" s="6" t="s">
        <v>7769</v>
      </c>
      <c r="C4736" s="6" t="s">
        <v>7769</v>
      </c>
      <c r="D4736" s="6" t="str">
        <f t="shared" si="486"/>
        <v>3-MSKU9952867</v>
      </c>
      <c r="E4736" s="7">
        <f t="shared" si="487"/>
        <v>45136.143561458332</v>
      </c>
      <c r="F4736" s="8">
        <v>45136.289394791667</v>
      </c>
      <c r="G4736" s="7">
        <f t="shared" si="488"/>
        <v>45136.331061458332</v>
      </c>
      <c r="H4736" s="2">
        <f>LOOKUP(2,1/(Sheet1!$D:$D=C4736)/(Sheet1!$E:$E&gt;=E4736)/(Sheet1!$E:$E&lt;=G4736),(Sheet1!$E:$E))</f>
        <v>45136.290171469911</v>
      </c>
      <c r="I4736" t="str">
        <f t="shared" si="484"/>
        <v>0:01:07</v>
      </c>
      <c r="J4736" t="s">
        <v>8471</v>
      </c>
      <c r="K4736" t="s">
        <v>9621</v>
      </c>
      <c r="L4736" t="str">
        <f t="shared" si="485"/>
        <v>WEEK 30</v>
      </c>
      <c r="M4736" t="str">
        <f t="shared" si="491"/>
        <v>(-) 65 detik</v>
      </c>
    </row>
    <row r="4737" spans="1:13" x14ac:dyDescent="0.35">
      <c r="A4737" s="6">
        <v>4</v>
      </c>
      <c r="B4737" s="6" t="s">
        <v>8406</v>
      </c>
      <c r="C4737" s="6" t="s">
        <v>8406</v>
      </c>
      <c r="D4737" s="6" t="str">
        <f t="shared" si="486"/>
        <v>4-TLLU3133549</v>
      </c>
      <c r="E4737" s="7">
        <f t="shared" si="487"/>
        <v>45136.14319224537</v>
      </c>
      <c r="F4737" s="8">
        <v>45136.289025578706</v>
      </c>
      <c r="G4737" s="7">
        <f t="shared" si="488"/>
        <v>45136.33069224537</v>
      </c>
      <c r="H4737" s="2">
        <f>LOOKUP(2,1/(Sheet1!$D:$D=C4737)/(Sheet1!$E:$E&gt;=E4737)/(Sheet1!$E:$E&lt;=G4737),(Sheet1!$E:$E))</f>
        <v>45136.288782986114</v>
      </c>
      <c r="I4737" t="str">
        <f t="shared" si="484"/>
        <v>+0:00:21</v>
      </c>
      <c r="J4737" t="s">
        <v>9651</v>
      </c>
      <c r="K4737" t="s">
        <v>9621</v>
      </c>
      <c r="L4737" t="str">
        <f t="shared" si="485"/>
        <v>WEEK 30</v>
      </c>
    </row>
    <row r="4738" spans="1:13" x14ac:dyDescent="0.35">
      <c r="A4738" s="6">
        <v>3</v>
      </c>
      <c r="B4738" s="6" t="s">
        <v>7934</v>
      </c>
      <c r="C4738" s="6" t="s">
        <v>7934</v>
      </c>
      <c r="D4738" s="6" t="str">
        <f t="shared" si="486"/>
        <v>3-TRHU5539735</v>
      </c>
      <c r="E4738" s="7">
        <f t="shared" si="487"/>
        <v>45136.141905289347</v>
      </c>
      <c r="F4738" s="8">
        <v>45136.287738622683</v>
      </c>
      <c r="G4738" s="7">
        <f t="shared" si="488"/>
        <v>45136.329405289347</v>
      </c>
      <c r="H4738" s="2">
        <f>LOOKUP(2,1/(Sheet1!$D:$D=C4738)/(Sheet1!$E:$E&gt;=E4738)/(Sheet1!$E:$E&lt;=G4738),(Sheet1!$E:$E))</f>
        <v>45136.288594502315</v>
      </c>
      <c r="I4738" t="str">
        <f t="shared" ref="I4738:I4801" si="492">IF(H4738-F4738&gt;0, TEXT(ABS(H4738-F4738),"h:mm:ss"), "+"&amp;TEXT(ABS(F4738-H4738),"h:mm:ss"))</f>
        <v>0:01:14</v>
      </c>
      <c r="J4738" t="s">
        <v>8471</v>
      </c>
      <c r="K4738" t="s">
        <v>9621</v>
      </c>
      <c r="L4738" t="str">
        <f t="shared" ref="L4738:L4801" si="493">CONCATENATE("WEEK ",WEEKNUM(F4738,21))</f>
        <v>WEEK 30</v>
      </c>
      <c r="M4738" t="str">
        <f t="shared" ref="M4738:M4747" si="494">IF(I4738&lt;="0:00:05","(-) 5 detik",IF(I4738&lt;="0:00:15","(-) 15 detik",IF(I4738&lt;="0:00:30","(-) 30 detik","(-) 65 detik")))</f>
        <v>(-) 65 detik</v>
      </c>
    </row>
    <row r="4739" spans="1:13" x14ac:dyDescent="0.35">
      <c r="A4739" s="6">
        <v>4</v>
      </c>
      <c r="B4739" s="6" t="s">
        <v>8115</v>
      </c>
      <c r="C4739" s="6" t="s">
        <v>8115</v>
      </c>
      <c r="D4739" s="6" t="str">
        <f t="shared" ref="D4739:D4802" si="495">A4739&amp;"-"&amp;C4739</f>
        <v>4-FCIU7087867</v>
      </c>
      <c r="E4739" s="7">
        <f t="shared" ref="E4739:E4802" si="496">F4739-TIMEVALUE("03:30:00")</f>
        <v>45136.138220717592</v>
      </c>
      <c r="F4739" s="8">
        <v>45136.284054050928</v>
      </c>
      <c r="G4739" s="7">
        <f t="shared" ref="G4739:G4802" si="497">F4739+TIMEVALUE("01:00:00")</f>
        <v>45136.325720717592</v>
      </c>
      <c r="H4739" s="2">
        <f>LOOKUP(2,1/(Sheet1!$D:$D=C4739)/(Sheet1!$E:$E&gt;=E4739)/(Sheet1!$E:$E&lt;=G4739),(Sheet1!$E:$E))</f>
        <v>45136.284965219907</v>
      </c>
      <c r="I4739" t="str">
        <f t="shared" si="492"/>
        <v>0:01:19</v>
      </c>
      <c r="J4739" t="s">
        <v>8471</v>
      </c>
      <c r="K4739" t="s">
        <v>9621</v>
      </c>
      <c r="L4739" t="str">
        <f t="shared" si="493"/>
        <v>WEEK 30</v>
      </c>
      <c r="M4739" t="str">
        <f t="shared" si="494"/>
        <v>(-) 65 detik</v>
      </c>
    </row>
    <row r="4740" spans="1:13" x14ac:dyDescent="0.35">
      <c r="A4740" s="6">
        <v>2</v>
      </c>
      <c r="B4740" s="6" t="s">
        <v>6267</v>
      </c>
      <c r="C4740" s="6" t="s">
        <v>6267</v>
      </c>
      <c r="D4740" s="6" t="str">
        <f t="shared" si="495"/>
        <v>2-FDCU0471891</v>
      </c>
      <c r="E4740" s="7">
        <f t="shared" si="496"/>
        <v>45136.136012002309</v>
      </c>
      <c r="F4740" s="8">
        <v>45136.281845335645</v>
      </c>
      <c r="G4740" s="7">
        <f t="shared" si="497"/>
        <v>45136.323512002309</v>
      </c>
      <c r="H4740" s="2">
        <f>LOOKUP(2,1/(Sheet1!$D:$D=C4740)/(Sheet1!$E:$E&gt;=E4740)/(Sheet1!$E:$E&lt;=G4740),(Sheet1!$E:$E))</f>
        <v>45136.282573796299</v>
      </c>
      <c r="I4740" t="str">
        <f t="shared" si="492"/>
        <v>0:01:03</v>
      </c>
      <c r="J4740" t="s">
        <v>8471</v>
      </c>
      <c r="K4740" t="s">
        <v>9621</v>
      </c>
      <c r="L4740" t="str">
        <f t="shared" si="493"/>
        <v>WEEK 30</v>
      </c>
      <c r="M4740" t="str">
        <f t="shared" si="494"/>
        <v>(-) 65 detik</v>
      </c>
    </row>
    <row r="4741" spans="1:13" x14ac:dyDescent="0.35">
      <c r="A4741" s="6">
        <v>4</v>
      </c>
      <c r="B4741" s="6" t="s">
        <v>8104</v>
      </c>
      <c r="C4741" s="6" t="s">
        <v>8104</v>
      </c>
      <c r="D4741" s="6" t="str">
        <f t="shared" si="495"/>
        <v>4-EMCU8268126</v>
      </c>
      <c r="E4741" s="7">
        <f t="shared" si="496"/>
        <v>45136.135939201384</v>
      </c>
      <c r="F4741" s="8">
        <v>45136.281772534719</v>
      </c>
      <c r="G4741" s="7">
        <f t="shared" si="497"/>
        <v>45136.323439201384</v>
      </c>
      <c r="H4741" s="2">
        <f>LOOKUP(2,1/(Sheet1!$D:$D=C4741)/(Sheet1!$E:$E&gt;=E4741)/(Sheet1!$E:$E&lt;=G4741),(Sheet1!$E:$E))</f>
        <v>45136.282544166665</v>
      </c>
      <c r="I4741" t="str">
        <f t="shared" si="492"/>
        <v>0:01:07</v>
      </c>
      <c r="J4741" t="s">
        <v>8471</v>
      </c>
      <c r="K4741" t="s">
        <v>9621</v>
      </c>
      <c r="L4741" t="str">
        <f t="shared" si="493"/>
        <v>WEEK 30</v>
      </c>
      <c r="M4741" t="str">
        <f t="shared" si="494"/>
        <v>(-) 65 detik</v>
      </c>
    </row>
    <row r="4742" spans="1:13" x14ac:dyDescent="0.35">
      <c r="A4742" s="6">
        <v>3</v>
      </c>
      <c r="B4742" s="6" t="s">
        <v>7684</v>
      </c>
      <c r="C4742" s="6" t="s">
        <v>7684</v>
      </c>
      <c r="D4742" s="6" t="str">
        <f t="shared" si="495"/>
        <v>3-GAOU6463554</v>
      </c>
      <c r="E4742" s="7">
        <f t="shared" si="496"/>
        <v>45136.135357407402</v>
      </c>
      <c r="F4742" s="8">
        <v>45136.281190740738</v>
      </c>
      <c r="G4742" s="7">
        <f t="shared" si="497"/>
        <v>45136.322857407402</v>
      </c>
      <c r="H4742" s="2">
        <f>LOOKUP(2,1/(Sheet1!$D:$D=C4742)/(Sheet1!$E:$E&gt;=E4742)/(Sheet1!$E:$E&lt;=G4742),(Sheet1!$E:$E))</f>
        <v>45136.282122951387</v>
      </c>
      <c r="I4742" t="str">
        <f t="shared" si="492"/>
        <v>0:01:21</v>
      </c>
      <c r="J4742" t="s">
        <v>8471</v>
      </c>
      <c r="K4742" t="s">
        <v>9621</v>
      </c>
      <c r="L4742" t="str">
        <f t="shared" si="493"/>
        <v>WEEK 30</v>
      </c>
      <c r="M4742" t="str">
        <f t="shared" si="494"/>
        <v>(-) 65 detik</v>
      </c>
    </row>
    <row r="4743" spans="1:13" x14ac:dyDescent="0.35">
      <c r="A4743" s="6">
        <v>4</v>
      </c>
      <c r="B4743" s="6" t="s">
        <v>8127</v>
      </c>
      <c r="C4743" s="6" t="s">
        <v>8127</v>
      </c>
      <c r="D4743" s="6" t="str">
        <f t="shared" si="495"/>
        <v>4-GAOU6262919</v>
      </c>
      <c r="E4743" s="7">
        <f t="shared" si="496"/>
        <v>45136.133808715276</v>
      </c>
      <c r="F4743" s="8">
        <v>45136.279642048612</v>
      </c>
      <c r="G4743" s="7">
        <f t="shared" si="497"/>
        <v>45136.321308715276</v>
      </c>
      <c r="H4743" s="2">
        <f>LOOKUP(2,1/(Sheet1!$D:$D=C4743)/(Sheet1!$E:$E&gt;=E4743)/(Sheet1!$E:$E&lt;=G4743),(Sheet1!$E:$E))</f>
        <v>45136.280489710647</v>
      </c>
      <c r="I4743" t="str">
        <f t="shared" si="492"/>
        <v>0:01:13</v>
      </c>
      <c r="J4743" t="s">
        <v>8471</v>
      </c>
      <c r="K4743" t="s">
        <v>9621</v>
      </c>
      <c r="L4743" t="str">
        <f t="shared" si="493"/>
        <v>WEEK 30</v>
      </c>
      <c r="M4743" t="str">
        <f t="shared" si="494"/>
        <v>(-) 65 detik</v>
      </c>
    </row>
    <row r="4744" spans="1:13" x14ac:dyDescent="0.35">
      <c r="A4744" s="6">
        <v>3</v>
      </c>
      <c r="B4744" s="6" t="s">
        <v>7626</v>
      </c>
      <c r="C4744" s="6" t="s">
        <v>7626</v>
      </c>
      <c r="D4744" s="6" t="str">
        <f t="shared" si="495"/>
        <v>3-EGHU9625877</v>
      </c>
      <c r="E4744" s="7">
        <f t="shared" si="496"/>
        <v>45136.132706215278</v>
      </c>
      <c r="F4744" s="8">
        <v>45136.278539548613</v>
      </c>
      <c r="G4744" s="7">
        <f t="shared" si="497"/>
        <v>45136.320206215278</v>
      </c>
      <c r="H4744" s="2">
        <f>LOOKUP(2,1/(Sheet1!$D:$D=C4744)/(Sheet1!$E:$E&gt;=E4744)/(Sheet1!$E:$E&lt;=G4744),(Sheet1!$E:$E))</f>
        <v>45136.279385347225</v>
      </c>
      <c r="I4744" t="str">
        <f t="shared" si="492"/>
        <v>0:01:13</v>
      </c>
      <c r="J4744" t="s">
        <v>8471</v>
      </c>
      <c r="K4744" t="s">
        <v>9621</v>
      </c>
      <c r="L4744" t="str">
        <f t="shared" si="493"/>
        <v>WEEK 30</v>
      </c>
      <c r="M4744" t="str">
        <f t="shared" si="494"/>
        <v>(-) 65 detik</v>
      </c>
    </row>
    <row r="4745" spans="1:13" x14ac:dyDescent="0.35">
      <c r="A4745" s="6">
        <v>3</v>
      </c>
      <c r="B4745" s="6" t="s">
        <v>7779</v>
      </c>
      <c r="C4745" s="6" t="s">
        <v>7779</v>
      </c>
      <c r="D4745" s="6" t="str">
        <f t="shared" si="495"/>
        <v>3-NYKU4631338</v>
      </c>
      <c r="E4745" s="7">
        <f t="shared" si="496"/>
        <v>45136.124666284719</v>
      </c>
      <c r="F4745" s="8">
        <v>45136.270499618055</v>
      </c>
      <c r="G4745" s="7">
        <f t="shared" si="497"/>
        <v>45136.312166284719</v>
      </c>
      <c r="H4745" s="2">
        <f>LOOKUP(2,1/(Sheet1!$D:$D=C4745)/(Sheet1!$E:$E&gt;=E4745)/(Sheet1!$E:$E&lt;=G4745),(Sheet1!$E:$E))</f>
        <v>45136.271293229169</v>
      </c>
      <c r="I4745" t="str">
        <f t="shared" si="492"/>
        <v>0:01:09</v>
      </c>
      <c r="J4745" t="s">
        <v>8471</v>
      </c>
      <c r="K4745" t="s">
        <v>9621</v>
      </c>
      <c r="L4745" t="str">
        <f t="shared" si="493"/>
        <v>WEEK 30</v>
      </c>
      <c r="M4745" t="str">
        <f t="shared" si="494"/>
        <v>(-) 65 detik</v>
      </c>
    </row>
    <row r="4746" spans="1:13" x14ac:dyDescent="0.35">
      <c r="A4746" s="6">
        <v>4</v>
      </c>
      <c r="B4746" s="6" t="s">
        <v>8379</v>
      </c>
      <c r="C4746" s="6" t="s">
        <v>8379</v>
      </c>
      <c r="D4746" s="6" t="str">
        <f t="shared" si="495"/>
        <v>4-TEMU5439408</v>
      </c>
      <c r="E4746" s="7">
        <f t="shared" si="496"/>
        <v>45136.123483252311</v>
      </c>
      <c r="F4746" s="8">
        <v>45136.269316585647</v>
      </c>
      <c r="G4746" s="7">
        <f t="shared" si="497"/>
        <v>45136.310983252311</v>
      </c>
      <c r="H4746" s="2">
        <f>LOOKUP(2,1/(Sheet1!$D:$D=C4746)/(Sheet1!$E:$E&gt;=E4746)/(Sheet1!$E:$E&lt;=G4746),(Sheet1!$E:$E))</f>
        <v>45136.27013084491</v>
      </c>
      <c r="I4746" t="str">
        <f t="shared" si="492"/>
        <v>0:01:10</v>
      </c>
      <c r="J4746" t="s">
        <v>8471</v>
      </c>
      <c r="K4746" t="s">
        <v>9621</v>
      </c>
      <c r="L4746" t="str">
        <f t="shared" si="493"/>
        <v>WEEK 30</v>
      </c>
      <c r="M4746" t="str">
        <f t="shared" si="494"/>
        <v>(-) 65 detik</v>
      </c>
    </row>
    <row r="4747" spans="1:13" x14ac:dyDescent="0.35">
      <c r="A4747" s="6">
        <v>3</v>
      </c>
      <c r="B4747" s="6" t="s">
        <v>7722</v>
      </c>
      <c r="C4747" s="6" t="s">
        <v>7722</v>
      </c>
      <c r="D4747" s="6" t="str">
        <f t="shared" si="495"/>
        <v>3-MAEU9252607</v>
      </c>
      <c r="E4747" s="7">
        <f t="shared" si="496"/>
        <v>45136.122209490735</v>
      </c>
      <c r="F4747" s="8">
        <v>45136.268042824071</v>
      </c>
      <c r="G4747" s="7">
        <f t="shared" si="497"/>
        <v>45136.309709490735</v>
      </c>
      <c r="H4747" s="2">
        <f>LOOKUP(2,1/(Sheet1!$D:$D=C4747)/(Sheet1!$E:$E&gt;=E4747)/(Sheet1!$E:$E&lt;=G4747),(Sheet1!$E:$E))</f>
        <v>45136.268877476854</v>
      </c>
      <c r="I4747" t="str">
        <f t="shared" si="492"/>
        <v>0:01:12</v>
      </c>
      <c r="J4747" t="s">
        <v>8471</v>
      </c>
      <c r="K4747" t="s">
        <v>9621</v>
      </c>
      <c r="L4747" t="str">
        <f t="shared" si="493"/>
        <v>WEEK 30</v>
      </c>
      <c r="M4747" t="str">
        <f t="shared" si="494"/>
        <v>(-) 65 detik</v>
      </c>
    </row>
    <row r="4748" spans="1:13" x14ac:dyDescent="0.35">
      <c r="A4748" s="6">
        <v>3</v>
      </c>
      <c r="B4748" s="6" t="s">
        <v>7725</v>
      </c>
      <c r="C4748" s="6" t="s">
        <v>7725</v>
      </c>
      <c r="D4748" s="6" t="str">
        <f t="shared" si="495"/>
        <v>3-MAEU9260979</v>
      </c>
      <c r="E4748" s="7">
        <f t="shared" si="496"/>
        <v>45136.120621145834</v>
      </c>
      <c r="F4748" s="8">
        <v>45136.26645447917</v>
      </c>
      <c r="G4748" s="7">
        <f t="shared" si="497"/>
        <v>45136.308121145834</v>
      </c>
      <c r="H4748" s="2">
        <f>LOOKUP(2,1/(Sheet1!$D:$D=C4748)/(Sheet1!$E:$E&gt;=E4748)/(Sheet1!$E:$E&lt;=G4748),(Sheet1!$E:$E))</f>
        <v>45136.220882511574</v>
      </c>
      <c r="I4748" t="str">
        <f t="shared" si="492"/>
        <v>+1:05:37</v>
      </c>
      <c r="J4748" t="s">
        <v>9651</v>
      </c>
      <c r="K4748" t="s">
        <v>9621</v>
      </c>
      <c r="L4748" t="str">
        <f t="shared" si="493"/>
        <v>WEEK 30</v>
      </c>
    </row>
    <row r="4749" spans="1:13" x14ac:dyDescent="0.35">
      <c r="A4749" s="6">
        <v>4</v>
      </c>
      <c r="B4749" s="6" t="s">
        <v>8057</v>
      </c>
      <c r="C4749" s="6" t="s">
        <v>8057</v>
      </c>
      <c r="D4749" s="6" t="str">
        <f t="shared" si="495"/>
        <v>4-CXDU2186723</v>
      </c>
      <c r="E4749" s="7">
        <f t="shared" si="496"/>
        <v>45136.120295601846</v>
      </c>
      <c r="F4749" s="8">
        <v>45136.266128935182</v>
      </c>
      <c r="G4749" s="7">
        <f t="shared" si="497"/>
        <v>45136.307795601846</v>
      </c>
      <c r="H4749" s="2">
        <f>LOOKUP(2,1/(Sheet1!$D:$D=C4749)/(Sheet1!$E:$E&gt;=E4749)/(Sheet1!$E:$E&lt;=G4749),(Sheet1!$E:$E))</f>
        <v>45136.223681944444</v>
      </c>
      <c r="I4749" t="str">
        <f t="shared" si="492"/>
        <v>+1:01:07</v>
      </c>
      <c r="J4749" t="s">
        <v>9651</v>
      </c>
      <c r="K4749" t="s">
        <v>9621</v>
      </c>
      <c r="L4749" t="str">
        <f t="shared" si="493"/>
        <v>WEEK 30</v>
      </c>
    </row>
    <row r="4750" spans="1:13" x14ac:dyDescent="0.35">
      <c r="A4750" s="6">
        <v>1</v>
      </c>
      <c r="B4750" s="6" t="s">
        <v>184</v>
      </c>
      <c r="C4750" s="6" t="s">
        <v>184</v>
      </c>
      <c r="D4750" s="6" t="str">
        <f t="shared" si="495"/>
        <v>1-CMAU8292876</v>
      </c>
      <c r="E4750" s="7">
        <f t="shared" si="496"/>
        <v>45136.072886076385</v>
      </c>
      <c r="F4750" s="8">
        <v>45136.218719409721</v>
      </c>
      <c r="G4750" s="7">
        <f t="shared" si="497"/>
        <v>45136.260386076385</v>
      </c>
      <c r="H4750" s="2">
        <f>LOOKUP(2,1/(Sheet1!$D:$D=C4750)/(Sheet1!$E:$E&gt;=E4750)/(Sheet1!$E:$E&lt;=G4750),(Sheet1!$E:$E))</f>
        <v>45136.218111562499</v>
      </c>
      <c r="I4750" t="str">
        <f t="shared" si="492"/>
        <v>+0:00:53</v>
      </c>
      <c r="J4750" t="s">
        <v>9651</v>
      </c>
      <c r="K4750" t="s">
        <v>9621</v>
      </c>
      <c r="L4750" t="str">
        <f t="shared" si="493"/>
        <v>WEEK 30</v>
      </c>
    </row>
    <row r="4751" spans="1:13" x14ac:dyDescent="0.35">
      <c r="A4751" s="6">
        <v>2</v>
      </c>
      <c r="B4751" s="6" t="s">
        <v>5796</v>
      </c>
      <c r="C4751" s="6" t="s">
        <v>5796</v>
      </c>
      <c r="D4751" s="6" t="str">
        <f t="shared" si="495"/>
        <v>2-BMOU3167230</v>
      </c>
      <c r="E4751" s="7">
        <f t="shared" si="496"/>
        <v>45136.071169988427</v>
      </c>
      <c r="F4751" s="8">
        <v>45136.217003321763</v>
      </c>
      <c r="G4751" s="7">
        <f t="shared" si="497"/>
        <v>45136.258669988427</v>
      </c>
      <c r="H4751" s="2">
        <f>LOOKUP(2,1/(Sheet1!$D:$D=C4751)/(Sheet1!$E:$E&gt;=E4751)/(Sheet1!$E:$E&lt;=G4751),(Sheet1!$E:$E))</f>
        <v>45136.217495474535</v>
      </c>
      <c r="I4751" t="str">
        <f t="shared" si="492"/>
        <v>0:00:43</v>
      </c>
      <c r="J4751" t="s">
        <v>8471</v>
      </c>
      <c r="K4751" t="s">
        <v>9621</v>
      </c>
      <c r="L4751" t="str">
        <f t="shared" si="493"/>
        <v>WEEK 30</v>
      </c>
      <c r="M4751" t="str">
        <f>IF(I4751&lt;="0:00:05","(-) 5 detik",IF(I4751&lt;="0:00:15","(-) 15 detik",IF(I4751&lt;="0:00:30","(-) 30 detik","(-) 65 detik")))</f>
        <v>(-) 65 detik</v>
      </c>
    </row>
    <row r="4752" spans="1:13" x14ac:dyDescent="0.35">
      <c r="A4752" s="6">
        <v>1</v>
      </c>
      <c r="B4752" s="6" t="s">
        <v>85</v>
      </c>
      <c r="C4752" s="6" t="s">
        <v>85</v>
      </c>
      <c r="D4752" s="6" t="str">
        <f t="shared" si="495"/>
        <v>1-BMOU3126294</v>
      </c>
      <c r="E4752" s="7">
        <f t="shared" si="496"/>
        <v>45136.069961111112</v>
      </c>
      <c r="F4752" s="8">
        <v>45136.215794444448</v>
      </c>
      <c r="G4752" s="7">
        <f t="shared" si="497"/>
        <v>45136.257461111112</v>
      </c>
      <c r="H4752" s="2">
        <f>LOOKUP(2,1/(Sheet1!$D:$D=C4752)/(Sheet1!$E:$E&gt;=E4752)/(Sheet1!$E:$E&lt;=G4752),(Sheet1!$E:$E))</f>
        <v>45136.21635800926</v>
      </c>
      <c r="I4752" t="str">
        <f t="shared" si="492"/>
        <v>0:00:49</v>
      </c>
      <c r="J4752" t="s">
        <v>8471</v>
      </c>
      <c r="K4752" t="s">
        <v>9621</v>
      </c>
      <c r="L4752" t="str">
        <f t="shared" si="493"/>
        <v>WEEK 30</v>
      </c>
      <c r="M4752" t="str">
        <f>IF(I4752&lt;="0:00:05","(-) 5 detik",IF(I4752&lt;="0:00:15","(-) 15 detik",IF(I4752&lt;="0:00:30","(-) 30 detik","(-) 65 detik")))</f>
        <v>(-) 65 detik</v>
      </c>
    </row>
    <row r="4753" spans="1:13" x14ac:dyDescent="0.35">
      <c r="A4753" s="6">
        <v>2</v>
      </c>
      <c r="B4753" s="6" t="s">
        <v>7252</v>
      </c>
      <c r="C4753" s="6" t="s">
        <v>7252</v>
      </c>
      <c r="D4753" s="6" t="str">
        <f t="shared" si="495"/>
        <v>2-TGHU5250397</v>
      </c>
      <c r="E4753" s="7">
        <f t="shared" si="496"/>
        <v>45136.069358252309</v>
      </c>
      <c r="F4753" s="8">
        <v>45136.215191585645</v>
      </c>
      <c r="G4753" s="7">
        <f t="shared" si="497"/>
        <v>45136.256858252309</v>
      </c>
      <c r="H4753" s="2">
        <f>LOOKUP(2,1/(Sheet1!$D:$D=C4753)/(Sheet1!$E:$E&gt;=E4753)/(Sheet1!$E:$E&lt;=G4753),(Sheet1!$E:$E))</f>
        <v>45136.214614236109</v>
      </c>
      <c r="I4753" t="str">
        <f t="shared" si="492"/>
        <v>+0:00:50</v>
      </c>
      <c r="J4753" t="s">
        <v>9651</v>
      </c>
      <c r="K4753" t="s">
        <v>9621</v>
      </c>
      <c r="L4753" t="str">
        <f t="shared" si="493"/>
        <v>WEEK 30</v>
      </c>
    </row>
    <row r="4754" spans="1:13" x14ac:dyDescent="0.35">
      <c r="A4754" s="6">
        <v>3</v>
      </c>
      <c r="B4754" s="6" t="s">
        <v>7869</v>
      </c>
      <c r="C4754" s="6" t="s">
        <v>7869</v>
      </c>
      <c r="D4754" s="6" t="str">
        <f t="shared" si="495"/>
        <v>3-TCLU8419877</v>
      </c>
      <c r="E4754" s="7">
        <f t="shared" si="496"/>
        <v>45136.064371145832</v>
      </c>
      <c r="F4754" s="8">
        <v>45136.210204479168</v>
      </c>
      <c r="G4754" s="7">
        <f t="shared" si="497"/>
        <v>45136.251871145832</v>
      </c>
      <c r="H4754" s="2">
        <f>LOOKUP(2,1/(Sheet1!$D:$D=C4754)/(Sheet1!$E:$E&gt;=E4754)/(Sheet1!$E:$E&lt;=G4754),(Sheet1!$E:$E))</f>
        <v>45136.21072664352</v>
      </c>
      <c r="I4754" t="str">
        <f t="shared" si="492"/>
        <v>0:00:45</v>
      </c>
      <c r="J4754" t="s">
        <v>8471</v>
      </c>
      <c r="K4754" t="s">
        <v>9621</v>
      </c>
      <c r="L4754" t="str">
        <f t="shared" si="493"/>
        <v>WEEK 30</v>
      </c>
      <c r="M4754" t="str">
        <f t="shared" ref="M4754:M4761" si="498">IF(I4754&lt;="0:00:05","(-) 5 detik",IF(I4754&lt;="0:00:15","(-) 15 detik",IF(I4754&lt;="0:00:30","(-) 30 detik","(-) 65 detik")))</f>
        <v>(-) 65 detik</v>
      </c>
    </row>
    <row r="4755" spans="1:13" x14ac:dyDescent="0.35">
      <c r="A4755" s="6">
        <v>2</v>
      </c>
      <c r="B4755" s="6" t="s">
        <v>7279</v>
      </c>
      <c r="C4755" s="6" t="s">
        <v>7279</v>
      </c>
      <c r="D4755" s="6" t="str">
        <f t="shared" si="495"/>
        <v>2-TLLU3144939</v>
      </c>
      <c r="E4755" s="7">
        <f t="shared" si="496"/>
        <v>45136.063651238423</v>
      </c>
      <c r="F4755" s="8">
        <v>45136.209484571758</v>
      </c>
      <c r="G4755" s="7">
        <f t="shared" si="497"/>
        <v>45136.251151238423</v>
      </c>
      <c r="H4755" s="2">
        <f>LOOKUP(2,1/(Sheet1!$D:$D=C4755)/(Sheet1!$E:$E&gt;=E4755)/(Sheet1!$E:$E&lt;=G4755),(Sheet1!$E:$E))</f>
        <v>45136.210275243058</v>
      </c>
      <c r="I4755" t="str">
        <f t="shared" si="492"/>
        <v>0:01:08</v>
      </c>
      <c r="J4755" t="s">
        <v>8471</v>
      </c>
      <c r="K4755" t="s">
        <v>9621</v>
      </c>
      <c r="L4755" t="str">
        <f t="shared" si="493"/>
        <v>WEEK 30</v>
      </c>
      <c r="M4755" t="str">
        <f t="shared" si="498"/>
        <v>(-) 65 detik</v>
      </c>
    </row>
    <row r="4756" spans="1:13" x14ac:dyDescent="0.35">
      <c r="A4756" s="6">
        <v>1</v>
      </c>
      <c r="B4756" s="6" t="s">
        <v>5356</v>
      </c>
      <c r="C4756" s="6" t="s">
        <v>5356</v>
      </c>
      <c r="D4756" s="6" t="str">
        <f t="shared" si="495"/>
        <v>1-TCKU7233875</v>
      </c>
      <c r="E4756" s="7">
        <f t="shared" si="496"/>
        <v>45136.061743865735</v>
      </c>
      <c r="F4756" s="8">
        <v>45136.207577199071</v>
      </c>
      <c r="G4756" s="7">
        <f t="shared" si="497"/>
        <v>45136.249243865735</v>
      </c>
      <c r="H4756" s="2">
        <f>LOOKUP(2,1/(Sheet1!$D:$D=C4756)/(Sheet1!$E:$E&gt;=E4756)/(Sheet1!$E:$E&lt;=G4756),(Sheet1!$E:$E))</f>
        <v>45136.207658703701</v>
      </c>
      <c r="I4756" t="str">
        <f t="shared" si="492"/>
        <v>0:00:07</v>
      </c>
      <c r="J4756" t="s">
        <v>8471</v>
      </c>
      <c r="K4756" t="s">
        <v>9621</v>
      </c>
      <c r="L4756" t="str">
        <f t="shared" si="493"/>
        <v>WEEK 30</v>
      </c>
      <c r="M4756" t="str">
        <f t="shared" si="498"/>
        <v>(-) 15 detik</v>
      </c>
    </row>
    <row r="4757" spans="1:13" x14ac:dyDescent="0.35">
      <c r="A4757" s="6">
        <v>3</v>
      </c>
      <c r="B4757" s="6" t="s">
        <v>7733</v>
      </c>
      <c r="C4757" s="6" t="s">
        <v>7733</v>
      </c>
      <c r="D4757" s="6" t="str">
        <f t="shared" si="495"/>
        <v>3-MOEU1415327</v>
      </c>
      <c r="E4757" s="7">
        <f t="shared" si="496"/>
        <v>45136.054543668979</v>
      </c>
      <c r="F4757" s="8">
        <v>45136.200377002315</v>
      </c>
      <c r="G4757" s="7">
        <f t="shared" si="497"/>
        <v>45136.242043668979</v>
      </c>
      <c r="H4757" s="2">
        <f>LOOKUP(2,1/(Sheet1!$D:$D=C4757)/(Sheet1!$E:$E&gt;=E4757)/(Sheet1!$E:$E&lt;=G4757),(Sheet1!$E:$E))</f>
        <v>45136.201156469906</v>
      </c>
      <c r="I4757" t="str">
        <f t="shared" si="492"/>
        <v>0:01:07</v>
      </c>
      <c r="J4757" t="s">
        <v>8471</v>
      </c>
      <c r="K4757" t="s">
        <v>9621</v>
      </c>
      <c r="L4757" t="str">
        <f t="shared" si="493"/>
        <v>WEEK 30</v>
      </c>
      <c r="M4757" t="str">
        <f t="shared" si="498"/>
        <v>(-) 65 detik</v>
      </c>
    </row>
    <row r="4758" spans="1:13" x14ac:dyDescent="0.35">
      <c r="A4758" s="6">
        <v>2</v>
      </c>
      <c r="B4758" s="6" t="s">
        <v>7481</v>
      </c>
      <c r="C4758" s="6" t="s">
        <v>7481</v>
      </c>
      <c r="D4758" s="6" t="str">
        <f t="shared" si="495"/>
        <v>2-ZCSU9028610</v>
      </c>
      <c r="E4758" s="7">
        <f t="shared" si="496"/>
        <v>45136.053297534723</v>
      </c>
      <c r="F4758" s="8">
        <v>45136.199130868059</v>
      </c>
      <c r="G4758" s="7">
        <f t="shared" si="497"/>
        <v>45136.240797534723</v>
      </c>
      <c r="H4758" s="2">
        <f>LOOKUP(2,1/(Sheet1!$D:$D=C4758)/(Sheet1!$E:$E&gt;=E4758)/(Sheet1!$E:$E&lt;=G4758),(Sheet1!$E:$E))</f>
        <v>45136.199831215279</v>
      </c>
      <c r="I4758" t="str">
        <f t="shared" si="492"/>
        <v>0:01:01</v>
      </c>
      <c r="J4758" t="s">
        <v>8471</v>
      </c>
      <c r="K4758" t="s">
        <v>9621</v>
      </c>
      <c r="L4758" t="str">
        <f t="shared" si="493"/>
        <v>WEEK 30</v>
      </c>
      <c r="M4758" t="str">
        <f t="shared" si="498"/>
        <v>(-) 65 detik</v>
      </c>
    </row>
    <row r="4759" spans="1:13" x14ac:dyDescent="0.35">
      <c r="A4759" s="6">
        <v>4</v>
      </c>
      <c r="B4759" s="6" t="s">
        <v>8315</v>
      </c>
      <c r="C4759" s="6" t="s">
        <v>8315</v>
      </c>
      <c r="D4759" s="6" t="str">
        <f t="shared" si="495"/>
        <v>4-SEGU5865840</v>
      </c>
      <c r="E4759" s="7">
        <f t="shared" si="496"/>
        <v>45136.050379398148</v>
      </c>
      <c r="F4759" s="8">
        <v>45136.196212731484</v>
      </c>
      <c r="G4759" s="7">
        <f t="shared" si="497"/>
        <v>45136.237879398148</v>
      </c>
      <c r="H4759" s="2">
        <f>LOOKUP(2,1/(Sheet1!$D:$D=C4759)/(Sheet1!$E:$E&gt;=E4759)/(Sheet1!$E:$E&lt;=G4759),(Sheet1!$E:$E))</f>
        <v>45136.196953645835</v>
      </c>
      <c r="I4759" t="str">
        <f t="shared" si="492"/>
        <v>0:01:04</v>
      </c>
      <c r="J4759" t="s">
        <v>8471</v>
      </c>
      <c r="K4759" t="s">
        <v>9621</v>
      </c>
      <c r="L4759" t="str">
        <f t="shared" si="493"/>
        <v>WEEK 30</v>
      </c>
      <c r="M4759" t="str">
        <f t="shared" si="498"/>
        <v>(-) 65 detik</v>
      </c>
    </row>
    <row r="4760" spans="1:13" x14ac:dyDescent="0.35">
      <c r="A4760" s="6">
        <v>1</v>
      </c>
      <c r="B4760" s="6" t="s">
        <v>415</v>
      </c>
      <c r="C4760" s="6" t="s">
        <v>415</v>
      </c>
      <c r="D4760" s="6" t="str">
        <f t="shared" si="495"/>
        <v>1-FTAU1227262</v>
      </c>
      <c r="E4760" s="7">
        <f t="shared" si="496"/>
        <v>45136.049425462959</v>
      </c>
      <c r="F4760" s="8">
        <v>45136.195258796295</v>
      </c>
      <c r="G4760" s="7">
        <f t="shared" si="497"/>
        <v>45136.236925462959</v>
      </c>
      <c r="H4760" s="2">
        <f>LOOKUP(2,1/(Sheet1!$D:$D=C4760)/(Sheet1!$E:$E&gt;=E4760)/(Sheet1!$E:$E&lt;=G4760),(Sheet1!$E:$E))</f>
        <v>45136.19604077546</v>
      </c>
      <c r="I4760" t="str">
        <f t="shared" si="492"/>
        <v>0:01:08</v>
      </c>
      <c r="J4760" t="s">
        <v>8471</v>
      </c>
      <c r="K4760" t="s">
        <v>9621</v>
      </c>
      <c r="L4760" t="str">
        <f t="shared" si="493"/>
        <v>WEEK 30</v>
      </c>
      <c r="M4760" t="str">
        <f t="shared" si="498"/>
        <v>(-) 65 detik</v>
      </c>
    </row>
    <row r="4761" spans="1:13" x14ac:dyDescent="0.35">
      <c r="A4761" s="6">
        <v>2</v>
      </c>
      <c r="B4761" s="6" t="s">
        <v>7330</v>
      </c>
      <c r="C4761" s="6" t="s">
        <v>7330</v>
      </c>
      <c r="D4761" s="6" t="str">
        <f t="shared" si="495"/>
        <v>2-TRHU3615380</v>
      </c>
      <c r="E4761" s="7">
        <f t="shared" si="496"/>
        <v>45136.048446331013</v>
      </c>
      <c r="F4761" s="8">
        <v>45136.194279664349</v>
      </c>
      <c r="G4761" s="7">
        <f t="shared" si="497"/>
        <v>45136.235946331013</v>
      </c>
      <c r="H4761" s="2">
        <f>LOOKUP(2,1/(Sheet1!$D:$D=C4761)/(Sheet1!$E:$E&gt;=E4761)/(Sheet1!$E:$E&lt;=G4761),(Sheet1!$E:$E))</f>
        <v>45136.194981168985</v>
      </c>
      <c r="I4761" t="str">
        <f t="shared" si="492"/>
        <v>0:01:01</v>
      </c>
      <c r="J4761" t="s">
        <v>8471</v>
      </c>
      <c r="K4761" t="s">
        <v>9621</v>
      </c>
      <c r="L4761" t="str">
        <f t="shared" si="493"/>
        <v>WEEK 30</v>
      </c>
      <c r="M4761" t="str">
        <f t="shared" si="498"/>
        <v>(-) 65 detik</v>
      </c>
    </row>
    <row r="4762" spans="1:13" x14ac:dyDescent="0.35">
      <c r="A4762" s="6">
        <v>2</v>
      </c>
      <c r="B4762" s="6" t="s">
        <v>6318</v>
      </c>
      <c r="C4762" s="6" t="s">
        <v>6318</v>
      </c>
      <c r="D4762" s="6" t="str">
        <f t="shared" si="495"/>
        <v>2-GAOU2071724</v>
      </c>
      <c r="E4762" s="7">
        <f t="shared" si="496"/>
        <v>45136.046480439814</v>
      </c>
      <c r="F4762" s="8">
        <v>45136.19231377315</v>
      </c>
      <c r="G4762" s="7">
        <f t="shared" si="497"/>
        <v>45136.233980439814</v>
      </c>
      <c r="H4762" s="2">
        <f>LOOKUP(2,1/(Sheet1!$D:$D=C4762)/(Sheet1!$E:$E&gt;=E4762)/(Sheet1!$E:$E&lt;=G4762),(Sheet1!$E:$E))</f>
        <v>45136.192217048614</v>
      </c>
      <c r="I4762" t="str">
        <f t="shared" si="492"/>
        <v>+0:00:08</v>
      </c>
      <c r="J4762" t="s">
        <v>9651</v>
      </c>
      <c r="K4762" t="s">
        <v>9621</v>
      </c>
      <c r="L4762" t="str">
        <f t="shared" si="493"/>
        <v>WEEK 30</v>
      </c>
    </row>
    <row r="4763" spans="1:13" x14ac:dyDescent="0.35">
      <c r="A4763" s="6">
        <v>3</v>
      </c>
      <c r="B4763" s="6" t="s">
        <v>7824</v>
      </c>
      <c r="C4763" s="6" t="s">
        <v>7824</v>
      </c>
      <c r="D4763" s="6" t="str">
        <f t="shared" si="495"/>
        <v>3-SEGU5861356</v>
      </c>
      <c r="E4763" s="7">
        <f t="shared" si="496"/>
        <v>45136.046004479162</v>
      </c>
      <c r="F4763" s="8">
        <v>45136.191837812497</v>
      </c>
      <c r="G4763" s="7">
        <f t="shared" si="497"/>
        <v>45136.233504479162</v>
      </c>
      <c r="H4763" s="2">
        <f>LOOKUP(2,1/(Sheet1!$D:$D=C4763)/(Sheet1!$E:$E&gt;=E4763)/(Sheet1!$E:$E&lt;=G4763),(Sheet1!$E:$E))</f>
        <v>45136.192588564816</v>
      </c>
      <c r="I4763" t="str">
        <f t="shared" si="492"/>
        <v>0:01:05</v>
      </c>
      <c r="J4763" t="s">
        <v>8471</v>
      </c>
      <c r="K4763" t="s">
        <v>9621</v>
      </c>
      <c r="L4763" t="str">
        <f t="shared" si="493"/>
        <v>WEEK 30</v>
      </c>
      <c r="M4763" t="str">
        <f>IF(I4763&lt;="0:00:05","(-) 5 detik",IF(I4763&lt;="0:00:15","(-) 15 detik",IF(I4763&lt;="0:00:30","(-) 30 detik","(-) 65 detik")))</f>
        <v>(-) 65 detik</v>
      </c>
    </row>
    <row r="4764" spans="1:13" x14ac:dyDescent="0.35">
      <c r="A4764" s="6">
        <v>1</v>
      </c>
      <c r="B4764" s="6" t="s">
        <v>5441</v>
      </c>
      <c r="C4764" s="6" t="s">
        <v>5441</v>
      </c>
      <c r="D4764" s="6" t="str">
        <f t="shared" si="495"/>
        <v>1-TGBU2651882</v>
      </c>
      <c r="E4764" s="7">
        <f t="shared" si="496"/>
        <v>45136.045918553238</v>
      </c>
      <c r="F4764" s="8">
        <v>45136.191751886574</v>
      </c>
      <c r="G4764" s="7">
        <f t="shared" si="497"/>
        <v>45136.233418553238</v>
      </c>
      <c r="H4764" s="2">
        <f>LOOKUP(2,1/(Sheet1!$D:$D=C4764)/(Sheet1!$E:$E&gt;=E4764)/(Sheet1!$E:$E&lt;=G4764),(Sheet1!$E:$E))</f>
        <v>45136.192310231483</v>
      </c>
      <c r="I4764" t="str">
        <f t="shared" si="492"/>
        <v>0:00:48</v>
      </c>
      <c r="J4764" t="s">
        <v>8471</v>
      </c>
      <c r="K4764" t="s">
        <v>9621</v>
      </c>
      <c r="L4764" t="str">
        <f t="shared" si="493"/>
        <v>WEEK 30</v>
      </c>
      <c r="M4764" t="str">
        <f>IF(I4764&lt;="0:00:05","(-) 5 detik",IF(I4764&lt;="0:00:15","(-) 15 detik",IF(I4764&lt;="0:00:30","(-) 30 detik","(-) 65 detik")))</f>
        <v>(-) 65 detik</v>
      </c>
    </row>
    <row r="4765" spans="1:13" x14ac:dyDescent="0.35">
      <c r="A4765" s="6">
        <v>4</v>
      </c>
      <c r="B4765" s="6" t="s">
        <v>8060</v>
      </c>
      <c r="C4765" s="6" t="s">
        <v>8060</v>
      </c>
      <c r="D4765" s="6" t="str">
        <f t="shared" si="495"/>
        <v>4-DFSU7804200</v>
      </c>
      <c r="E4765" s="7">
        <f t="shared" si="496"/>
        <v>45136.042878854161</v>
      </c>
      <c r="F4765" s="8">
        <v>45136.188712187497</v>
      </c>
      <c r="G4765" s="7">
        <f t="shared" si="497"/>
        <v>45136.230378854161</v>
      </c>
      <c r="H4765" s="2">
        <f>LOOKUP(2,1/(Sheet1!$D:$D=C4765)/(Sheet1!$E:$E&gt;=E4765)/(Sheet1!$E:$E&lt;=G4765),(Sheet1!$E:$E))</f>
        <v>45136.188298356479</v>
      </c>
      <c r="I4765" t="str">
        <f t="shared" si="492"/>
        <v>+0:00:36</v>
      </c>
      <c r="J4765" t="s">
        <v>9651</v>
      </c>
      <c r="K4765" t="s">
        <v>9621</v>
      </c>
      <c r="L4765" t="str">
        <f t="shared" si="493"/>
        <v>WEEK 30</v>
      </c>
    </row>
    <row r="4766" spans="1:13" x14ac:dyDescent="0.35">
      <c r="A4766" s="6">
        <v>3</v>
      </c>
      <c r="B4766" s="6" t="s">
        <v>7827</v>
      </c>
      <c r="C4766" s="6" t="s">
        <v>7827</v>
      </c>
      <c r="D4766" s="6" t="str">
        <f t="shared" si="495"/>
        <v>3-SEGU5942458</v>
      </c>
      <c r="E4766" s="7">
        <f t="shared" si="496"/>
        <v>45136.041870023146</v>
      </c>
      <c r="F4766" s="8">
        <v>45136.187703356482</v>
      </c>
      <c r="G4766" s="7">
        <f t="shared" si="497"/>
        <v>45136.229370023146</v>
      </c>
      <c r="H4766" s="2">
        <f>LOOKUP(2,1/(Sheet1!$D:$D=C4766)/(Sheet1!$E:$E&gt;=E4766)/(Sheet1!$E:$E&lt;=G4766),(Sheet1!$E:$E))</f>
        <v>45136.187979895833</v>
      </c>
      <c r="I4766" t="str">
        <f t="shared" si="492"/>
        <v>0:00:24</v>
      </c>
      <c r="J4766" t="s">
        <v>8471</v>
      </c>
      <c r="K4766" t="s">
        <v>9621</v>
      </c>
      <c r="L4766" t="str">
        <f t="shared" si="493"/>
        <v>WEEK 30</v>
      </c>
      <c r="M4766" t="str">
        <f>IF(I4766&lt;="0:00:05","(-) 5 detik",IF(I4766&lt;="0:00:15","(-) 15 detik",IF(I4766&lt;="0:00:30","(-) 30 detik","(-) 65 detik")))</f>
        <v>(-) 30 detik</v>
      </c>
    </row>
    <row r="4767" spans="1:13" x14ac:dyDescent="0.35">
      <c r="A4767" s="6">
        <v>2</v>
      </c>
      <c r="B4767" s="6" t="s">
        <v>7050</v>
      </c>
      <c r="C4767" s="6" t="s">
        <v>7050</v>
      </c>
      <c r="D4767" s="6" t="str">
        <f t="shared" si="495"/>
        <v>2-TCKU7366013</v>
      </c>
      <c r="E4767" s="7">
        <f t="shared" si="496"/>
        <v>45136.041540706014</v>
      </c>
      <c r="F4767" s="8">
        <v>45136.187374039349</v>
      </c>
      <c r="G4767" s="7">
        <f t="shared" si="497"/>
        <v>45136.229040706014</v>
      </c>
      <c r="H4767" s="2">
        <f>LOOKUP(2,1/(Sheet1!$D:$D=C4767)/(Sheet1!$E:$E&gt;=E4767)/(Sheet1!$E:$E&lt;=G4767),(Sheet1!$E:$E))</f>
        <v>45136.18808684028</v>
      </c>
      <c r="I4767" t="str">
        <f t="shared" si="492"/>
        <v>0:01:02</v>
      </c>
      <c r="J4767" t="s">
        <v>8471</v>
      </c>
      <c r="K4767" t="s">
        <v>9621</v>
      </c>
      <c r="L4767" t="str">
        <f t="shared" si="493"/>
        <v>WEEK 30</v>
      </c>
      <c r="M4767" t="str">
        <f>IF(I4767&lt;="0:00:05","(-) 5 detik",IF(I4767&lt;="0:00:15","(-) 15 detik",IF(I4767&lt;="0:00:30","(-) 30 detik","(-) 65 detik")))</f>
        <v>(-) 65 detik</v>
      </c>
    </row>
    <row r="4768" spans="1:13" x14ac:dyDescent="0.35">
      <c r="A4768" s="6">
        <v>4</v>
      </c>
      <c r="B4768" s="6" t="s">
        <v>8052</v>
      </c>
      <c r="C4768" s="6" t="s">
        <v>8052</v>
      </c>
      <c r="D4768" s="6" t="str">
        <f t="shared" si="495"/>
        <v>4-CXDU1719392</v>
      </c>
      <c r="E4768" s="7">
        <f t="shared" si="496"/>
        <v>45135.972525578698</v>
      </c>
      <c r="F4768" s="8">
        <v>45136.118358912034</v>
      </c>
      <c r="G4768" s="7">
        <f t="shared" si="497"/>
        <v>45136.160025578698</v>
      </c>
      <c r="H4768" s="2">
        <f>LOOKUP(2,1/(Sheet1!$D:$D=C4768)/(Sheet1!$E:$E&gt;=E4768)/(Sheet1!$E:$E&lt;=G4768),(Sheet1!$E:$E))</f>
        <v>45136.110900821761</v>
      </c>
      <c r="I4768" t="str">
        <f t="shared" si="492"/>
        <v>+0:10:44</v>
      </c>
      <c r="J4768" t="s">
        <v>9651</v>
      </c>
      <c r="K4768" t="s">
        <v>9621</v>
      </c>
      <c r="L4768" t="str">
        <f t="shared" si="493"/>
        <v>WEEK 30</v>
      </c>
    </row>
    <row r="4769" spans="1:13" x14ac:dyDescent="0.35">
      <c r="A4769" s="6">
        <v>3</v>
      </c>
      <c r="B4769" s="6" t="s">
        <v>7732</v>
      </c>
      <c r="C4769" s="6" t="s">
        <v>7732</v>
      </c>
      <c r="D4769" s="6" t="str">
        <f t="shared" si="495"/>
        <v>3-MOEU1413263</v>
      </c>
      <c r="E4769" s="7">
        <f t="shared" si="496"/>
        <v>45135.964106863423</v>
      </c>
      <c r="F4769" s="8">
        <v>45136.109940196759</v>
      </c>
      <c r="G4769" s="7">
        <f t="shared" si="497"/>
        <v>45136.151606863423</v>
      </c>
      <c r="H4769" s="2">
        <f>LOOKUP(2,1/(Sheet1!$D:$D=C4769)/(Sheet1!$E:$E&gt;=E4769)/(Sheet1!$E:$E&lt;=G4769),(Sheet1!$E:$E))</f>
        <v>45136.110650879629</v>
      </c>
      <c r="I4769" t="str">
        <f t="shared" si="492"/>
        <v>0:01:01</v>
      </c>
      <c r="J4769" t="s">
        <v>8471</v>
      </c>
      <c r="K4769" t="s">
        <v>9621</v>
      </c>
      <c r="L4769" t="str">
        <f t="shared" si="493"/>
        <v>WEEK 30</v>
      </c>
      <c r="M4769" t="str">
        <f>IF(I4769&lt;="0:00:05","(-) 5 detik",IF(I4769&lt;="0:00:15","(-) 15 detik",IF(I4769&lt;="0:00:30","(-) 30 detik","(-) 65 detik")))</f>
        <v>(-) 65 detik</v>
      </c>
    </row>
    <row r="4770" spans="1:13" x14ac:dyDescent="0.35">
      <c r="A4770" s="6">
        <v>4</v>
      </c>
      <c r="B4770" s="6" t="s">
        <v>8053</v>
      </c>
      <c r="C4770" s="6" t="s">
        <v>8053</v>
      </c>
      <c r="D4770" s="6" t="str">
        <f t="shared" si="495"/>
        <v>4-CXDU1860250</v>
      </c>
      <c r="E4770" s="7">
        <f t="shared" si="496"/>
        <v>45135.961641469905</v>
      </c>
      <c r="F4770" s="8">
        <v>45136.107474803241</v>
      </c>
      <c r="G4770" s="7">
        <f t="shared" si="497"/>
        <v>45136.149141469905</v>
      </c>
      <c r="H4770" s="2">
        <f>LOOKUP(2,1/(Sheet1!$D:$D=C4770)/(Sheet1!$E:$E&gt;=E4770)/(Sheet1!$E:$E&lt;=G4770),(Sheet1!$E:$E))</f>
        <v>45136.106192349536</v>
      </c>
      <c r="I4770" t="str">
        <f t="shared" si="492"/>
        <v>+0:01:51</v>
      </c>
      <c r="J4770" t="s">
        <v>9651</v>
      </c>
      <c r="K4770" t="s">
        <v>9621</v>
      </c>
      <c r="L4770" t="str">
        <f t="shared" si="493"/>
        <v>WEEK 30</v>
      </c>
    </row>
    <row r="4771" spans="1:13" x14ac:dyDescent="0.35">
      <c r="A4771" s="6">
        <v>2</v>
      </c>
      <c r="B4771" s="6" t="s">
        <v>6412</v>
      </c>
      <c r="C4771" s="6" t="s">
        <v>6412</v>
      </c>
      <c r="D4771" s="6" t="str">
        <f t="shared" si="495"/>
        <v>2-HMMU9044972</v>
      </c>
      <c r="E4771" s="7">
        <f t="shared" si="496"/>
        <v>45135.959176273143</v>
      </c>
      <c r="F4771" s="8">
        <v>45136.105009606479</v>
      </c>
      <c r="G4771" s="7">
        <f t="shared" si="497"/>
        <v>45136.146676273143</v>
      </c>
      <c r="H4771" s="2">
        <f>LOOKUP(2,1/(Sheet1!$D:$D=C4771)/(Sheet1!$E:$E&gt;=E4771)/(Sheet1!$E:$E&lt;=G4771),(Sheet1!$E:$E))</f>
        <v>45136.104734687498</v>
      </c>
      <c r="I4771" t="str">
        <f t="shared" si="492"/>
        <v>+0:00:24</v>
      </c>
      <c r="J4771" t="s">
        <v>9651</v>
      </c>
      <c r="K4771" t="s">
        <v>9621</v>
      </c>
      <c r="L4771" t="str">
        <f t="shared" si="493"/>
        <v>WEEK 30</v>
      </c>
    </row>
    <row r="4772" spans="1:13" x14ac:dyDescent="0.35">
      <c r="A4772" s="6">
        <v>3</v>
      </c>
      <c r="B4772" s="6" t="s">
        <v>7628</v>
      </c>
      <c r="C4772" s="6" t="s">
        <v>7628</v>
      </c>
      <c r="D4772" s="6" t="str">
        <f t="shared" si="495"/>
        <v>3-EGSU3082164</v>
      </c>
      <c r="E4772" s="7">
        <f t="shared" si="496"/>
        <v>45135.949729201384</v>
      </c>
      <c r="F4772" s="8">
        <v>45136.09556253472</v>
      </c>
      <c r="G4772" s="7">
        <f t="shared" si="497"/>
        <v>45136.137229201384</v>
      </c>
      <c r="H4772" s="2">
        <f>LOOKUP(2,1/(Sheet1!$D:$D=C4772)/(Sheet1!$E:$E&gt;=E4772)/(Sheet1!$E:$E&lt;=G4772),(Sheet1!$E:$E))</f>
        <v>45136.096388622682</v>
      </c>
      <c r="I4772" t="str">
        <f t="shared" si="492"/>
        <v>0:01:11</v>
      </c>
      <c r="J4772" t="s">
        <v>8471</v>
      </c>
      <c r="K4772" t="s">
        <v>9621</v>
      </c>
      <c r="L4772" t="str">
        <f t="shared" si="493"/>
        <v>WEEK 30</v>
      </c>
      <c r="M4772" t="str">
        <f>IF(I4772&lt;="0:00:05","(-) 5 detik",IF(I4772&lt;="0:00:15","(-) 15 detik",IF(I4772&lt;="0:00:30","(-) 30 detik","(-) 65 detik")))</f>
        <v>(-) 65 detik</v>
      </c>
    </row>
    <row r="4773" spans="1:13" x14ac:dyDescent="0.35">
      <c r="A4773" s="6">
        <v>3</v>
      </c>
      <c r="B4773" s="6" t="s">
        <v>7717</v>
      </c>
      <c r="C4773" s="6" t="s">
        <v>7717</v>
      </c>
      <c r="D4773" s="6" t="str">
        <f t="shared" si="495"/>
        <v>3-MAEU9218618</v>
      </c>
      <c r="E4773" s="7">
        <f t="shared" si="496"/>
        <v>45135.945835648148</v>
      </c>
      <c r="F4773" s="8">
        <v>45136.091668981484</v>
      </c>
      <c r="G4773" s="7">
        <f t="shared" si="497"/>
        <v>45136.133335648148</v>
      </c>
      <c r="H4773" s="2">
        <f>LOOKUP(2,1/(Sheet1!$D:$D=C4773)/(Sheet1!$E:$E&gt;=E4773)/(Sheet1!$E:$E&lt;=G4773),(Sheet1!$E:$E))</f>
        <v>45136.092409328703</v>
      </c>
      <c r="I4773" t="str">
        <f t="shared" si="492"/>
        <v>0:01:04</v>
      </c>
      <c r="J4773" t="s">
        <v>8471</v>
      </c>
      <c r="K4773" t="s">
        <v>9621</v>
      </c>
      <c r="L4773" t="str">
        <f t="shared" si="493"/>
        <v>WEEK 30</v>
      </c>
      <c r="M4773" t="str">
        <f>IF(I4773&lt;="0:00:05","(-) 5 detik",IF(I4773&lt;="0:00:15","(-) 15 detik",IF(I4773&lt;="0:00:30","(-) 30 detik","(-) 65 detik")))</f>
        <v>(-) 65 detik</v>
      </c>
    </row>
    <row r="4774" spans="1:13" x14ac:dyDescent="0.35">
      <c r="A4774" s="6">
        <v>4</v>
      </c>
      <c r="B4774" s="6" t="s">
        <v>8230</v>
      </c>
      <c r="C4774" s="6" t="s">
        <v>8230</v>
      </c>
      <c r="D4774" s="6" t="str">
        <f t="shared" si="495"/>
        <v>4-MRKU6929244</v>
      </c>
      <c r="E4774" s="7">
        <f t="shared" si="496"/>
        <v>45135.944122685185</v>
      </c>
      <c r="F4774" s="8">
        <v>45136.089956018521</v>
      </c>
      <c r="G4774" s="7">
        <f t="shared" si="497"/>
        <v>45136.131622685185</v>
      </c>
      <c r="H4774" s="2">
        <f>LOOKUP(2,1/(Sheet1!$D:$D=C4774)/(Sheet1!$E:$E&gt;=E4774)/(Sheet1!$E:$E&lt;=G4774),(Sheet1!$E:$E))</f>
        <v>45136.090054537039</v>
      </c>
      <c r="I4774" t="str">
        <f t="shared" si="492"/>
        <v>0:00:09</v>
      </c>
      <c r="J4774" t="s">
        <v>8471</v>
      </c>
      <c r="K4774" t="s">
        <v>9621</v>
      </c>
      <c r="L4774" t="str">
        <f t="shared" si="493"/>
        <v>WEEK 30</v>
      </c>
      <c r="M4774" t="str">
        <f>IF(I4774&lt;="0:00:05","(-) 5 detik",IF(I4774&lt;="0:00:15","(-) 15 detik",IF(I4774&lt;="0:00:30","(-) 30 detik","(-) 65 detik")))</f>
        <v>(-) 15 detik</v>
      </c>
    </row>
    <row r="4775" spans="1:13" x14ac:dyDescent="0.35">
      <c r="A4775" s="6">
        <v>3</v>
      </c>
      <c r="B4775" s="6" t="s">
        <v>6143</v>
      </c>
      <c r="C4775" s="6" t="s">
        <v>6143</v>
      </c>
      <c r="D4775" s="6" t="str">
        <f t="shared" si="495"/>
        <v>3-EGHU3342822</v>
      </c>
      <c r="E4775" s="7">
        <f t="shared" si="496"/>
        <v>45135.943140972216</v>
      </c>
      <c r="F4775" s="8">
        <v>45136.088974305552</v>
      </c>
      <c r="G4775" s="7">
        <f t="shared" si="497"/>
        <v>45136.130640972216</v>
      </c>
      <c r="H4775" s="2">
        <f>LOOKUP(2,1/(Sheet1!$D:$D=C4775)/(Sheet1!$E:$E&gt;=E4775)/(Sheet1!$E:$E&lt;=G4775),(Sheet1!$E:$E))</f>
        <v>45136.089835625004</v>
      </c>
      <c r="I4775" t="str">
        <f t="shared" si="492"/>
        <v>0:01:14</v>
      </c>
      <c r="J4775" t="s">
        <v>8471</v>
      </c>
      <c r="K4775" t="s">
        <v>9621</v>
      </c>
      <c r="L4775" t="str">
        <f t="shared" si="493"/>
        <v>WEEK 30</v>
      </c>
      <c r="M4775" t="str">
        <f>IF(I4775&lt;="0:00:05","(-) 5 detik",IF(I4775&lt;="0:00:15","(-) 15 detik",IF(I4775&lt;="0:00:30","(-) 30 detik","(-) 65 detik")))</f>
        <v>(-) 65 detik</v>
      </c>
    </row>
    <row r="4776" spans="1:13" x14ac:dyDescent="0.35">
      <c r="A4776" s="6">
        <v>2</v>
      </c>
      <c r="B4776" s="6" t="s">
        <v>7193</v>
      </c>
      <c r="C4776" s="6" t="s">
        <v>7193</v>
      </c>
      <c r="D4776" s="6" t="str">
        <f t="shared" si="495"/>
        <v>2-TGBU3153101</v>
      </c>
      <c r="E4776" s="7">
        <f t="shared" si="496"/>
        <v>45135.941537881939</v>
      </c>
      <c r="F4776" s="8">
        <v>45136.087371215275</v>
      </c>
      <c r="G4776" s="7">
        <f t="shared" si="497"/>
        <v>45136.129037881939</v>
      </c>
      <c r="H4776" s="2">
        <f>LOOKUP(2,1/(Sheet1!$D:$D=C4776)/(Sheet1!$E:$E&gt;=E4776)/(Sheet1!$E:$E&lt;=G4776),(Sheet1!$E:$E))</f>
        <v>45136.087092662034</v>
      </c>
      <c r="I4776" t="str">
        <f t="shared" si="492"/>
        <v>+0:00:24</v>
      </c>
      <c r="J4776" t="s">
        <v>9651</v>
      </c>
      <c r="K4776" t="s">
        <v>9621</v>
      </c>
      <c r="L4776" t="str">
        <f t="shared" si="493"/>
        <v>WEEK 30</v>
      </c>
    </row>
    <row r="4777" spans="1:13" x14ac:dyDescent="0.35">
      <c r="A4777" s="6">
        <v>4</v>
      </c>
      <c r="B4777" s="6" t="s">
        <v>8051</v>
      </c>
      <c r="C4777" s="6" t="s">
        <v>8051</v>
      </c>
      <c r="D4777" s="6" t="str">
        <f t="shared" si="495"/>
        <v>4-CXDU1717698</v>
      </c>
      <c r="E4777" s="7">
        <f t="shared" si="496"/>
        <v>45135.940847071754</v>
      </c>
      <c r="F4777" s="8">
        <v>45136.086680405089</v>
      </c>
      <c r="G4777" s="7">
        <f t="shared" si="497"/>
        <v>45136.128347071754</v>
      </c>
      <c r="H4777" s="2">
        <f>LOOKUP(2,1/(Sheet1!$D:$D=C4777)/(Sheet1!$E:$E&gt;=E4777)/(Sheet1!$E:$E&lt;=G4777),(Sheet1!$E:$E))</f>
        <v>45136.087085219908</v>
      </c>
      <c r="I4777" t="str">
        <f t="shared" si="492"/>
        <v>0:00:35</v>
      </c>
      <c r="J4777" t="s">
        <v>8471</v>
      </c>
      <c r="K4777" t="s">
        <v>9621</v>
      </c>
      <c r="L4777" t="str">
        <f t="shared" si="493"/>
        <v>WEEK 30</v>
      </c>
      <c r="M4777" t="str">
        <f>IF(I4777&lt;="0:00:05","(-) 5 detik",IF(I4777&lt;="0:00:15","(-) 15 detik",IF(I4777&lt;="0:00:30","(-) 30 detik","(-) 65 detik")))</f>
        <v>(-) 65 detik</v>
      </c>
    </row>
    <row r="4778" spans="1:13" x14ac:dyDescent="0.35">
      <c r="A4778" s="6">
        <v>3</v>
      </c>
      <c r="B4778" s="6" t="s">
        <v>7826</v>
      </c>
      <c r="C4778" s="6" t="s">
        <v>7826</v>
      </c>
      <c r="D4778" s="6" t="str">
        <f t="shared" si="495"/>
        <v>3-SEGU5919550</v>
      </c>
      <c r="E4778" s="7">
        <f t="shared" si="496"/>
        <v>45135.940654513885</v>
      </c>
      <c r="F4778" s="8">
        <v>45136.08648784722</v>
      </c>
      <c r="G4778" s="7">
        <f t="shared" si="497"/>
        <v>45136.128154513885</v>
      </c>
      <c r="H4778" s="2">
        <f>LOOKUP(2,1/(Sheet1!$D:$D=C4778)/(Sheet1!$E:$E&gt;=E4778)/(Sheet1!$E:$E&lt;=G4778),(Sheet1!$E:$E))</f>
        <v>45136.086952928243</v>
      </c>
      <c r="I4778" t="str">
        <f t="shared" si="492"/>
        <v>0:00:40</v>
      </c>
      <c r="J4778" t="s">
        <v>8471</v>
      </c>
      <c r="K4778" t="s">
        <v>9621</v>
      </c>
      <c r="L4778" t="str">
        <f t="shared" si="493"/>
        <v>WEEK 30</v>
      </c>
      <c r="M4778" t="str">
        <f>IF(I4778&lt;="0:00:05","(-) 5 detik",IF(I4778&lt;="0:00:15","(-) 15 detik",IF(I4778&lt;="0:00:30","(-) 30 detik","(-) 65 detik")))</f>
        <v>(-) 65 detik</v>
      </c>
    </row>
    <row r="4779" spans="1:13" x14ac:dyDescent="0.35">
      <c r="A4779" s="6">
        <v>1</v>
      </c>
      <c r="B4779" s="6" t="s">
        <v>289</v>
      </c>
      <c r="C4779" s="6" t="s">
        <v>289</v>
      </c>
      <c r="D4779" s="6" t="str">
        <f t="shared" si="495"/>
        <v>1-DRYU4555669</v>
      </c>
      <c r="E4779" s="7">
        <f t="shared" si="496"/>
        <v>45135.939662384255</v>
      </c>
      <c r="F4779" s="8">
        <v>45136.085495717591</v>
      </c>
      <c r="G4779" s="7">
        <f t="shared" si="497"/>
        <v>45136.127162384255</v>
      </c>
      <c r="H4779" s="2">
        <f>LOOKUP(2,1/(Sheet1!$D:$D=C4779)/(Sheet1!$E:$E&gt;=E4779)/(Sheet1!$E:$E&lt;=G4779),(Sheet1!$E:$E))</f>
        <v>45136.085359710647</v>
      </c>
      <c r="I4779" t="str">
        <f t="shared" si="492"/>
        <v>+0:00:12</v>
      </c>
      <c r="J4779" t="s">
        <v>9651</v>
      </c>
      <c r="K4779" t="s">
        <v>9621</v>
      </c>
      <c r="L4779" t="str">
        <f t="shared" si="493"/>
        <v>WEEK 30</v>
      </c>
    </row>
    <row r="4780" spans="1:13" x14ac:dyDescent="0.35">
      <c r="A4780" s="6">
        <v>2</v>
      </c>
      <c r="B4780" s="6" t="s">
        <v>7496</v>
      </c>
      <c r="C4780" s="6" t="s">
        <v>7496</v>
      </c>
      <c r="D4780" s="6" t="str">
        <f t="shared" si="495"/>
        <v>2-ZCSU9040540</v>
      </c>
      <c r="E4780" s="7">
        <f t="shared" si="496"/>
        <v>45135.936064004629</v>
      </c>
      <c r="F4780" s="8">
        <v>45136.081897337965</v>
      </c>
      <c r="G4780" s="7">
        <f t="shared" si="497"/>
        <v>45136.123564004629</v>
      </c>
      <c r="H4780" s="2">
        <f>LOOKUP(2,1/(Sheet1!$D:$D=C4780)/(Sheet1!$E:$E&gt;=E4780)/(Sheet1!$E:$E&lt;=G4780),(Sheet1!$E:$E))</f>
        <v>45136.082596296299</v>
      </c>
      <c r="I4780" t="str">
        <f t="shared" si="492"/>
        <v>0:01:00</v>
      </c>
      <c r="J4780" t="s">
        <v>8471</v>
      </c>
      <c r="K4780" t="s">
        <v>9621</v>
      </c>
      <c r="L4780" t="str">
        <f t="shared" si="493"/>
        <v>WEEK 30</v>
      </c>
      <c r="M4780" t="str">
        <f t="shared" ref="M4780:M4785" si="499">IF(I4780&lt;="0:00:05","(-) 5 detik",IF(I4780&lt;="0:00:15","(-) 15 detik",IF(I4780&lt;="0:00:30","(-) 30 detik","(-) 65 detik")))</f>
        <v>(-) 65 detik</v>
      </c>
    </row>
    <row r="4781" spans="1:13" x14ac:dyDescent="0.35">
      <c r="A4781" s="6">
        <v>3</v>
      </c>
      <c r="B4781" s="6" t="s">
        <v>7785</v>
      </c>
      <c r="C4781" s="6" t="s">
        <v>7785</v>
      </c>
      <c r="D4781" s="6" t="str">
        <f t="shared" si="495"/>
        <v>3-ONEU7042827</v>
      </c>
      <c r="E4781" s="7">
        <f t="shared" si="496"/>
        <v>45135.935249270828</v>
      </c>
      <c r="F4781" s="8">
        <v>45136.081082604163</v>
      </c>
      <c r="G4781" s="7">
        <f t="shared" si="497"/>
        <v>45136.122749270828</v>
      </c>
      <c r="H4781" s="2">
        <f>LOOKUP(2,1/(Sheet1!$D:$D=C4781)/(Sheet1!$E:$E&gt;=E4781)/(Sheet1!$E:$E&lt;=G4781),(Sheet1!$E:$E))</f>
        <v>45136.081856493052</v>
      </c>
      <c r="I4781" t="str">
        <f t="shared" si="492"/>
        <v>0:01:07</v>
      </c>
      <c r="J4781" t="s">
        <v>8471</v>
      </c>
      <c r="K4781" t="s">
        <v>9621</v>
      </c>
      <c r="L4781" t="str">
        <f t="shared" si="493"/>
        <v>WEEK 30</v>
      </c>
      <c r="M4781" t="str">
        <f t="shared" si="499"/>
        <v>(-) 65 detik</v>
      </c>
    </row>
    <row r="4782" spans="1:13" x14ac:dyDescent="0.35">
      <c r="A4782" s="6">
        <v>2</v>
      </c>
      <c r="B4782" s="6" t="s">
        <v>6110</v>
      </c>
      <c r="C4782" s="6" t="s">
        <v>6110</v>
      </c>
      <c r="D4782" s="6" t="str">
        <f t="shared" si="495"/>
        <v>2-DRYU4554153</v>
      </c>
      <c r="E4782" s="7">
        <f t="shared" si="496"/>
        <v>45135.932686539352</v>
      </c>
      <c r="F4782" s="8">
        <v>45136.078519872688</v>
      </c>
      <c r="G4782" s="7">
        <f t="shared" si="497"/>
        <v>45136.120186539352</v>
      </c>
      <c r="H4782" s="2">
        <f>LOOKUP(2,1/(Sheet1!$D:$D=C4782)/(Sheet1!$E:$E&gt;=E4782)/(Sheet1!$E:$E&lt;=G4782),(Sheet1!$E:$E))</f>
        <v>45136.079341018522</v>
      </c>
      <c r="I4782" t="str">
        <f t="shared" si="492"/>
        <v>0:01:11</v>
      </c>
      <c r="J4782" t="s">
        <v>8471</v>
      </c>
      <c r="K4782" t="s">
        <v>9621</v>
      </c>
      <c r="L4782" t="str">
        <f t="shared" si="493"/>
        <v>WEEK 30</v>
      </c>
      <c r="M4782" t="str">
        <f t="shared" si="499"/>
        <v>(-) 65 detik</v>
      </c>
    </row>
    <row r="4783" spans="1:13" x14ac:dyDescent="0.35">
      <c r="A4783" s="6">
        <v>1</v>
      </c>
      <c r="B4783" s="6" t="s">
        <v>5424</v>
      </c>
      <c r="C4783" s="6" t="s">
        <v>5424</v>
      </c>
      <c r="D4783" s="6" t="str">
        <f t="shared" si="495"/>
        <v>1-TEMU8004517</v>
      </c>
      <c r="E4783" s="7">
        <f t="shared" si="496"/>
        <v>45135.931543900464</v>
      </c>
      <c r="F4783" s="8">
        <v>45136.0773772338</v>
      </c>
      <c r="G4783" s="7">
        <f t="shared" si="497"/>
        <v>45136.119043900464</v>
      </c>
      <c r="H4783" s="2">
        <f>LOOKUP(2,1/(Sheet1!$D:$D=C4783)/(Sheet1!$E:$E&gt;=E4783)/(Sheet1!$E:$E&lt;=G4783),(Sheet1!$E:$E))</f>
        <v>45136.077725636576</v>
      </c>
      <c r="I4783" t="str">
        <f t="shared" si="492"/>
        <v>0:00:30</v>
      </c>
      <c r="J4783" t="s">
        <v>8471</v>
      </c>
      <c r="K4783" t="s">
        <v>9621</v>
      </c>
      <c r="L4783" t="str">
        <f t="shared" si="493"/>
        <v>WEEK 30</v>
      </c>
      <c r="M4783" t="str">
        <f t="shared" si="499"/>
        <v>(-) 30 detik</v>
      </c>
    </row>
    <row r="4784" spans="1:13" x14ac:dyDescent="0.35">
      <c r="A4784" s="6">
        <v>2</v>
      </c>
      <c r="B4784" s="6" t="s">
        <v>7178</v>
      </c>
      <c r="C4784" s="6" t="s">
        <v>7178</v>
      </c>
      <c r="D4784" s="6" t="str">
        <f t="shared" si="495"/>
        <v>2-TEMU8013416</v>
      </c>
      <c r="E4784" s="7">
        <f t="shared" si="496"/>
        <v>45135.929649803242</v>
      </c>
      <c r="F4784" s="8">
        <v>45136.075483136578</v>
      </c>
      <c r="G4784" s="7">
        <f t="shared" si="497"/>
        <v>45136.117149803242</v>
      </c>
      <c r="H4784" s="2">
        <f>LOOKUP(2,1/(Sheet1!$D:$D=C4784)/(Sheet1!$E:$E&gt;=E4784)/(Sheet1!$E:$E&lt;=G4784),(Sheet1!$E:$E))</f>
        <v>45136.076198229166</v>
      </c>
      <c r="I4784" t="str">
        <f t="shared" si="492"/>
        <v>0:01:02</v>
      </c>
      <c r="J4784" t="s">
        <v>8471</v>
      </c>
      <c r="K4784" t="s">
        <v>9621</v>
      </c>
      <c r="L4784" t="str">
        <f t="shared" si="493"/>
        <v>WEEK 30</v>
      </c>
      <c r="M4784" t="str">
        <f t="shared" si="499"/>
        <v>(-) 65 detik</v>
      </c>
    </row>
    <row r="4785" spans="1:13" x14ac:dyDescent="0.35">
      <c r="A4785" s="6">
        <v>3</v>
      </c>
      <c r="B4785" s="6" t="s">
        <v>7619</v>
      </c>
      <c r="C4785" s="6" t="s">
        <v>7619</v>
      </c>
      <c r="D4785" s="6" t="str">
        <f t="shared" si="495"/>
        <v>3-EGHU3822863</v>
      </c>
      <c r="E4785" s="7">
        <f t="shared" si="496"/>
        <v>45135.918372222222</v>
      </c>
      <c r="F4785" s="8">
        <v>45136.064205555558</v>
      </c>
      <c r="G4785" s="7">
        <f t="shared" si="497"/>
        <v>45136.105872222222</v>
      </c>
      <c r="H4785" s="2">
        <f>LOOKUP(2,1/(Sheet1!$D:$D=C4785)/(Sheet1!$E:$E&gt;=E4785)/(Sheet1!$E:$E&lt;=G4785),(Sheet1!$E:$E))</f>
        <v>45136.06493951389</v>
      </c>
      <c r="I4785" t="str">
        <f t="shared" si="492"/>
        <v>0:01:03</v>
      </c>
      <c r="J4785" t="s">
        <v>8471</v>
      </c>
      <c r="K4785" t="s">
        <v>9621</v>
      </c>
      <c r="L4785" t="str">
        <f t="shared" si="493"/>
        <v>WEEK 30</v>
      </c>
      <c r="M4785" t="str">
        <f t="shared" si="499"/>
        <v>(-) 65 detik</v>
      </c>
    </row>
    <row r="4786" spans="1:13" x14ac:dyDescent="0.35">
      <c r="A4786" s="6">
        <v>1</v>
      </c>
      <c r="B4786" s="6" t="s">
        <v>5446</v>
      </c>
      <c r="C4786" s="6" t="s">
        <v>5446</v>
      </c>
      <c r="D4786" s="6" t="str">
        <f t="shared" si="495"/>
        <v>1-TGBU4067420</v>
      </c>
      <c r="E4786" s="7">
        <f t="shared" si="496"/>
        <v>45135.915448229163</v>
      </c>
      <c r="F4786" s="8">
        <v>45136.061281562499</v>
      </c>
      <c r="G4786" s="7">
        <f t="shared" si="497"/>
        <v>45136.102948229163</v>
      </c>
      <c r="H4786" s="2">
        <f>LOOKUP(2,1/(Sheet1!$D:$D=C4786)/(Sheet1!$E:$E&gt;=E4786)/(Sheet1!$E:$E&lt;=G4786),(Sheet1!$E:$E))</f>
        <v>45136.060979421294</v>
      </c>
      <c r="I4786" t="str">
        <f t="shared" si="492"/>
        <v>+0:00:26</v>
      </c>
      <c r="J4786" t="s">
        <v>9651</v>
      </c>
      <c r="K4786" t="s">
        <v>9621</v>
      </c>
      <c r="L4786" t="str">
        <f t="shared" si="493"/>
        <v>WEEK 30</v>
      </c>
    </row>
    <row r="4787" spans="1:13" x14ac:dyDescent="0.35">
      <c r="A4787" s="6">
        <v>2</v>
      </c>
      <c r="B4787" s="6" t="s">
        <v>7497</v>
      </c>
      <c r="C4787" s="6" t="s">
        <v>7497</v>
      </c>
      <c r="D4787" s="6" t="str">
        <f t="shared" si="495"/>
        <v>2-ZCSU9040853</v>
      </c>
      <c r="E4787" s="7">
        <f t="shared" si="496"/>
        <v>45135.912989548611</v>
      </c>
      <c r="F4787" s="8">
        <v>45136.058822881947</v>
      </c>
      <c r="G4787" s="7">
        <f t="shared" si="497"/>
        <v>45136.100489548611</v>
      </c>
      <c r="H4787" s="2">
        <f>LOOKUP(2,1/(Sheet1!$D:$D=C4787)/(Sheet1!$E:$E&gt;=E4787)/(Sheet1!$E:$E&lt;=G4787),(Sheet1!$E:$E))</f>
        <v>45136.058029849541</v>
      </c>
      <c r="I4787" t="str">
        <f t="shared" si="492"/>
        <v>+0:01:09</v>
      </c>
      <c r="J4787" t="s">
        <v>9651</v>
      </c>
      <c r="K4787" t="s">
        <v>9621</v>
      </c>
      <c r="L4787" t="str">
        <f t="shared" si="493"/>
        <v>WEEK 30</v>
      </c>
    </row>
    <row r="4788" spans="1:13" x14ac:dyDescent="0.35">
      <c r="A4788" s="6">
        <v>2</v>
      </c>
      <c r="B4788" s="6" t="s">
        <v>6622</v>
      </c>
      <c r="C4788" s="6" t="s">
        <v>6622</v>
      </c>
      <c r="D4788" s="6" t="str">
        <f t="shared" si="495"/>
        <v>2-MRSU0266698</v>
      </c>
      <c r="E4788" s="7">
        <f t="shared" si="496"/>
        <v>45135.908094178238</v>
      </c>
      <c r="F4788" s="8">
        <v>45136.053927511573</v>
      </c>
      <c r="G4788" s="7">
        <f t="shared" si="497"/>
        <v>45136.095594178238</v>
      </c>
      <c r="H4788" s="2">
        <f>LOOKUP(2,1/(Sheet1!$D:$D=C4788)/(Sheet1!$E:$E&gt;=E4788)/(Sheet1!$E:$E&lt;=G4788),(Sheet1!$E:$E))</f>
        <v>45136.054081562499</v>
      </c>
      <c r="I4788" t="str">
        <f t="shared" si="492"/>
        <v>0:00:13</v>
      </c>
      <c r="J4788" t="s">
        <v>8471</v>
      </c>
      <c r="K4788" t="s">
        <v>9621</v>
      </c>
      <c r="L4788" t="str">
        <f t="shared" si="493"/>
        <v>WEEK 30</v>
      </c>
      <c r="M4788" t="str">
        <f>IF(I4788&lt;="0:00:05","(-) 5 detik",IF(I4788&lt;="0:00:15","(-) 15 detik",IF(I4788&lt;="0:00:30","(-) 30 detik","(-) 65 detik")))</f>
        <v>(-) 15 detik</v>
      </c>
    </row>
    <row r="4789" spans="1:13" x14ac:dyDescent="0.35">
      <c r="A4789" s="6">
        <v>1</v>
      </c>
      <c r="B4789" s="6" t="s">
        <v>1935</v>
      </c>
      <c r="C4789" s="6" t="s">
        <v>1935</v>
      </c>
      <c r="D4789" s="6" t="str">
        <f t="shared" si="495"/>
        <v>1-MRSU6482586</v>
      </c>
      <c r="E4789" s="7">
        <f t="shared" si="496"/>
        <v>45135.879908449075</v>
      </c>
      <c r="F4789" s="8">
        <v>45136.02574178241</v>
      </c>
      <c r="G4789" s="7">
        <f t="shared" si="497"/>
        <v>45136.067408449075</v>
      </c>
      <c r="H4789" s="2">
        <f>LOOKUP(2,1/(Sheet1!$D:$D=C4789)/(Sheet1!$E:$E&gt;=E4789)/(Sheet1!$E:$E&lt;=G4789),(Sheet1!$E:$E))</f>
        <v>45136.026060219905</v>
      </c>
      <c r="I4789" t="str">
        <f t="shared" si="492"/>
        <v>0:00:28</v>
      </c>
      <c r="J4789" t="s">
        <v>8471</v>
      </c>
      <c r="K4789" t="s">
        <v>9621</v>
      </c>
      <c r="L4789" t="str">
        <f t="shared" si="493"/>
        <v>WEEK 30</v>
      </c>
      <c r="M4789" t="str">
        <f>IF(I4789&lt;="0:00:05","(-) 5 detik",IF(I4789&lt;="0:00:15","(-) 15 detik",IF(I4789&lt;="0:00:30","(-) 30 detik","(-) 65 detik")))</f>
        <v>(-) 30 detik</v>
      </c>
    </row>
    <row r="4790" spans="1:13" x14ac:dyDescent="0.35">
      <c r="A4790" s="6">
        <v>2</v>
      </c>
      <c r="B4790" s="6" t="s">
        <v>6294</v>
      </c>
      <c r="C4790" s="6" t="s">
        <v>6294</v>
      </c>
      <c r="D4790" s="6" t="str">
        <f t="shared" si="495"/>
        <v>2-FFAU2890858</v>
      </c>
      <c r="E4790" s="7">
        <f t="shared" si="496"/>
        <v>45135.879406168977</v>
      </c>
      <c r="F4790" s="8">
        <v>45136.025239502313</v>
      </c>
      <c r="G4790" s="7">
        <f t="shared" si="497"/>
        <v>45136.066906168977</v>
      </c>
      <c r="H4790" s="2">
        <f>LOOKUP(2,1/(Sheet1!$D:$D=C4790)/(Sheet1!$E:$E&gt;=E4790)/(Sheet1!$E:$E&lt;=G4790),(Sheet1!$E:$E))</f>
        <v>45136.025816354166</v>
      </c>
      <c r="I4790" t="str">
        <f t="shared" si="492"/>
        <v>0:00:50</v>
      </c>
      <c r="J4790" t="s">
        <v>8471</v>
      </c>
      <c r="K4790" t="s">
        <v>9621</v>
      </c>
      <c r="L4790" t="str">
        <f t="shared" si="493"/>
        <v>WEEK 30</v>
      </c>
      <c r="M4790" t="str">
        <f>IF(I4790&lt;="0:00:05","(-) 5 detik",IF(I4790&lt;="0:00:15","(-) 15 detik",IF(I4790&lt;="0:00:30","(-) 30 detik","(-) 65 detik")))</f>
        <v>(-) 65 detik</v>
      </c>
    </row>
    <row r="4791" spans="1:13" x14ac:dyDescent="0.35">
      <c r="A4791" s="6">
        <v>2</v>
      </c>
      <c r="B4791" s="6" t="s">
        <v>7501</v>
      </c>
      <c r="C4791" s="6" t="s">
        <v>7501</v>
      </c>
      <c r="D4791" s="6" t="str">
        <f t="shared" si="495"/>
        <v>2-ZCSU9044735</v>
      </c>
      <c r="E4791" s="7">
        <f t="shared" si="496"/>
        <v>45135.852612465278</v>
      </c>
      <c r="F4791" s="8">
        <v>45135.998445798614</v>
      </c>
      <c r="G4791" s="7">
        <f t="shared" si="497"/>
        <v>45136.040112465278</v>
      </c>
      <c r="H4791" s="2">
        <f>LOOKUP(2,1/(Sheet1!$D:$D=C4791)/(Sheet1!$E:$E&gt;=E4791)/(Sheet1!$E:$E&lt;=G4791),(Sheet1!$E:$E))</f>
        <v>45135.998074247684</v>
      </c>
      <c r="I4791" t="str">
        <f t="shared" si="492"/>
        <v>+0:00:32</v>
      </c>
      <c r="J4791" t="s">
        <v>9651</v>
      </c>
      <c r="K4791" t="s">
        <v>9621</v>
      </c>
      <c r="L4791" t="str">
        <f t="shared" si="493"/>
        <v>WEEK 30</v>
      </c>
    </row>
    <row r="4792" spans="1:13" x14ac:dyDescent="0.35">
      <c r="A4792" s="6">
        <v>2</v>
      </c>
      <c r="B4792" s="6" t="s">
        <v>7480</v>
      </c>
      <c r="C4792" s="6" t="s">
        <v>7480</v>
      </c>
      <c r="D4792" s="6" t="str">
        <f t="shared" si="495"/>
        <v>2-ZCSU9028138</v>
      </c>
      <c r="E4792" s="7">
        <f t="shared" si="496"/>
        <v>45135.849110914351</v>
      </c>
      <c r="F4792" s="8">
        <v>45135.994944247686</v>
      </c>
      <c r="G4792" s="7">
        <f t="shared" si="497"/>
        <v>45136.036610914351</v>
      </c>
      <c r="H4792" s="2">
        <f>LOOKUP(2,1/(Sheet1!$D:$D=C4792)/(Sheet1!$E:$E&gt;=E4792)/(Sheet1!$E:$E&lt;=G4792),(Sheet1!$E:$E))</f>
        <v>45135.995107847222</v>
      </c>
      <c r="I4792" t="str">
        <f t="shared" si="492"/>
        <v>0:00:14</v>
      </c>
      <c r="J4792" t="s">
        <v>8471</v>
      </c>
      <c r="K4792" t="s">
        <v>9621</v>
      </c>
      <c r="L4792" t="str">
        <f t="shared" si="493"/>
        <v>WEEK 30</v>
      </c>
      <c r="M4792" t="str">
        <f>IF(I4792&lt;="0:00:05","(-) 5 detik",IF(I4792&lt;="0:00:15","(-) 15 detik",IF(I4792&lt;="0:00:30","(-) 30 detik","(-) 65 detik")))</f>
        <v>(-) 15 detik</v>
      </c>
    </row>
    <row r="4793" spans="1:13" x14ac:dyDescent="0.35">
      <c r="A4793" s="6">
        <v>2</v>
      </c>
      <c r="B4793" s="6" t="s">
        <v>7469</v>
      </c>
      <c r="C4793" s="6" t="s">
        <v>7469</v>
      </c>
      <c r="D4793" s="6" t="str">
        <f t="shared" si="495"/>
        <v>2-ZCSU6788800</v>
      </c>
      <c r="E4793" s="7">
        <f t="shared" si="496"/>
        <v>45135.844824189815</v>
      </c>
      <c r="F4793" s="8">
        <v>45135.990657523151</v>
      </c>
      <c r="G4793" s="7">
        <f t="shared" si="497"/>
        <v>45136.032324189815</v>
      </c>
      <c r="H4793" s="2">
        <f>LOOKUP(2,1/(Sheet1!$D:$D=C4793)/(Sheet1!$E:$E&gt;=E4793)/(Sheet1!$E:$E&lt;=G4793),(Sheet1!$E:$E))</f>
        <v>45135.990390162035</v>
      </c>
      <c r="I4793" t="str">
        <f t="shared" si="492"/>
        <v>+0:00:23</v>
      </c>
      <c r="J4793" t="s">
        <v>9651</v>
      </c>
      <c r="K4793" t="s">
        <v>9621</v>
      </c>
      <c r="L4793" t="str">
        <f t="shared" si="493"/>
        <v>WEEK 30</v>
      </c>
    </row>
    <row r="4794" spans="1:13" x14ac:dyDescent="0.35">
      <c r="A4794" s="6">
        <v>1</v>
      </c>
      <c r="B4794" s="6" t="s">
        <v>149</v>
      </c>
      <c r="C4794" s="6" t="s">
        <v>149</v>
      </c>
      <c r="D4794" s="6" t="str">
        <f t="shared" si="495"/>
        <v>1-CCLU7843760</v>
      </c>
      <c r="E4794" s="7">
        <f t="shared" si="496"/>
        <v>45135.844203506946</v>
      </c>
      <c r="F4794" s="8">
        <v>45135.990036840281</v>
      </c>
      <c r="G4794" s="7">
        <f t="shared" si="497"/>
        <v>45136.031703506946</v>
      </c>
      <c r="H4794" s="2">
        <f>LOOKUP(2,1/(Sheet1!$D:$D=C4794)/(Sheet1!$E:$E&gt;=E4794)/(Sheet1!$E:$E&lt;=G4794),(Sheet1!$E:$E))</f>
        <v>45135.99068923611</v>
      </c>
      <c r="I4794" t="str">
        <f t="shared" si="492"/>
        <v>0:00:56</v>
      </c>
      <c r="J4794" t="s">
        <v>8471</v>
      </c>
      <c r="K4794" t="s">
        <v>9621</v>
      </c>
      <c r="L4794" t="str">
        <f t="shared" si="493"/>
        <v>WEEK 30</v>
      </c>
      <c r="M4794" t="str">
        <f>IF(I4794&lt;="0:00:05","(-) 5 detik",IF(I4794&lt;="0:00:15","(-) 15 detik",IF(I4794&lt;="0:00:30","(-) 30 detik","(-) 65 detik")))</f>
        <v>(-) 65 detik</v>
      </c>
    </row>
    <row r="4795" spans="1:13" x14ac:dyDescent="0.35">
      <c r="A4795" s="6">
        <v>1</v>
      </c>
      <c r="B4795" s="6" t="s">
        <v>4000</v>
      </c>
      <c r="C4795" s="6" t="s">
        <v>4000</v>
      </c>
      <c r="D4795" s="6" t="str">
        <f t="shared" si="495"/>
        <v>1-OOCU6966287</v>
      </c>
      <c r="E4795" s="7">
        <f t="shared" si="496"/>
        <v>45135.842731365738</v>
      </c>
      <c r="F4795" s="8">
        <v>45135.988564699073</v>
      </c>
      <c r="G4795" s="7">
        <f t="shared" si="497"/>
        <v>45136.030231365738</v>
      </c>
      <c r="H4795" s="2">
        <f>LOOKUP(2,1/(Sheet1!$D:$D=C4795)/(Sheet1!$E:$E&gt;=E4795)/(Sheet1!$E:$E&lt;=G4795),(Sheet1!$E:$E))</f>
        <v>45135.988574108793</v>
      </c>
      <c r="I4795" t="str">
        <f t="shared" si="492"/>
        <v>0:00:01</v>
      </c>
      <c r="J4795" t="s">
        <v>8471</v>
      </c>
      <c r="K4795" t="s">
        <v>9621</v>
      </c>
      <c r="L4795" t="str">
        <f t="shared" si="493"/>
        <v>WEEK 30</v>
      </c>
      <c r="M4795" t="str">
        <f>IF(I4795&lt;="0:00:05","(-) 5 detik",IF(I4795&lt;="0:00:15","(-) 15 detik",IF(I4795&lt;="0:00:30","(-) 30 detik","(-) 65 detik")))</f>
        <v>(-) 5 detik</v>
      </c>
    </row>
    <row r="4796" spans="1:13" x14ac:dyDescent="0.35">
      <c r="A4796" s="6">
        <v>2</v>
      </c>
      <c r="B4796" s="6" t="s">
        <v>7158</v>
      </c>
      <c r="C4796" s="6" t="s">
        <v>7158</v>
      </c>
      <c r="D4796" s="6" t="str">
        <f t="shared" si="495"/>
        <v>2-TEMU6696083</v>
      </c>
      <c r="E4796" s="7">
        <f t="shared" si="496"/>
        <v>45135.841882291665</v>
      </c>
      <c r="F4796" s="8">
        <v>45135.987715625</v>
      </c>
      <c r="G4796" s="7">
        <f t="shared" si="497"/>
        <v>45136.029382291665</v>
      </c>
      <c r="H4796" s="2">
        <f>LOOKUP(2,1/(Sheet1!$D:$D=C4796)/(Sheet1!$E:$E&gt;=E4796)/(Sheet1!$E:$E&lt;=G4796),(Sheet1!$E:$E))</f>
        <v>45135.98610534722</v>
      </c>
      <c r="I4796" t="str">
        <f t="shared" si="492"/>
        <v>+0:02:19</v>
      </c>
      <c r="J4796" t="s">
        <v>9651</v>
      </c>
      <c r="K4796" t="s">
        <v>9621</v>
      </c>
      <c r="L4796" t="str">
        <f t="shared" si="493"/>
        <v>WEEK 30</v>
      </c>
    </row>
    <row r="4797" spans="1:13" x14ac:dyDescent="0.35">
      <c r="A4797" s="6">
        <v>2</v>
      </c>
      <c r="B4797" s="6" t="s">
        <v>5949</v>
      </c>
      <c r="C4797" s="6" t="s">
        <v>5949</v>
      </c>
      <c r="D4797" s="6" t="str">
        <f t="shared" si="495"/>
        <v>2-CMAU6811102</v>
      </c>
      <c r="E4797" s="7">
        <f t="shared" si="496"/>
        <v>45135.828487152772</v>
      </c>
      <c r="F4797" s="8">
        <v>45135.974320486108</v>
      </c>
      <c r="G4797" s="7">
        <f t="shared" si="497"/>
        <v>45136.015987152772</v>
      </c>
      <c r="H4797" s="2">
        <f>LOOKUP(2,1/(Sheet1!$D:$D=C4797)/(Sheet1!$E:$E&gt;=E4797)/(Sheet1!$E:$E&lt;=G4797),(Sheet1!$E:$E))</f>
        <v>45135.975122025462</v>
      </c>
      <c r="I4797" t="str">
        <f t="shared" si="492"/>
        <v>0:01:09</v>
      </c>
      <c r="J4797" t="s">
        <v>8471</v>
      </c>
      <c r="K4797" t="s">
        <v>9621</v>
      </c>
      <c r="L4797" t="str">
        <f t="shared" si="493"/>
        <v>WEEK 30</v>
      </c>
      <c r="M4797" t="str">
        <f>IF(I4797&lt;="0:00:05","(-) 5 detik",IF(I4797&lt;="0:00:15","(-) 15 detik",IF(I4797&lt;="0:00:30","(-) 30 detik","(-) 65 detik")))</f>
        <v>(-) 65 detik</v>
      </c>
    </row>
    <row r="4798" spans="1:13" x14ac:dyDescent="0.35">
      <c r="A4798" s="6">
        <v>1</v>
      </c>
      <c r="B4798" s="6" t="s">
        <v>5470</v>
      </c>
      <c r="C4798" s="6" t="s">
        <v>5470</v>
      </c>
      <c r="D4798" s="6" t="str">
        <f t="shared" si="495"/>
        <v>1-TGCU5087403</v>
      </c>
      <c r="E4798" s="7">
        <f t="shared" si="496"/>
        <v>45135.826833368053</v>
      </c>
      <c r="F4798" s="8">
        <v>45135.972666701389</v>
      </c>
      <c r="G4798" s="7">
        <f t="shared" si="497"/>
        <v>45136.014333368053</v>
      </c>
      <c r="H4798" s="2">
        <f>LOOKUP(2,1/(Sheet1!$D:$D=C4798)/(Sheet1!$E:$E&gt;=E4798)/(Sheet1!$E:$E&lt;=G4798),(Sheet1!$E:$E))</f>
        <v>45135.972081574073</v>
      </c>
      <c r="I4798" t="str">
        <f t="shared" si="492"/>
        <v>+0:00:51</v>
      </c>
      <c r="J4798" t="s">
        <v>9651</v>
      </c>
      <c r="K4798" t="s">
        <v>9621</v>
      </c>
      <c r="L4798" t="str">
        <f t="shared" si="493"/>
        <v>WEEK 30</v>
      </c>
    </row>
    <row r="4799" spans="1:13" x14ac:dyDescent="0.35">
      <c r="A4799" s="6">
        <v>2</v>
      </c>
      <c r="B4799" s="6" t="s">
        <v>7309</v>
      </c>
      <c r="C4799" s="6" t="s">
        <v>7309</v>
      </c>
      <c r="D4799" s="6" t="str">
        <f t="shared" si="495"/>
        <v>2-TLLU6184832</v>
      </c>
      <c r="E4799" s="7">
        <f t="shared" si="496"/>
        <v>45135.826338923609</v>
      </c>
      <c r="F4799" s="8">
        <v>45135.972172256945</v>
      </c>
      <c r="G4799" s="7">
        <f t="shared" si="497"/>
        <v>45136.013838923609</v>
      </c>
      <c r="H4799" s="2">
        <f>LOOKUP(2,1/(Sheet1!$D:$D=C4799)/(Sheet1!$E:$E&gt;=E4799)/(Sheet1!$E:$E&lt;=G4799),(Sheet1!$E:$E))</f>
        <v>45135.972968020833</v>
      </c>
      <c r="I4799" t="str">
        <f t="shared" si="492"/>
        <v>0:01:09</v>
      </c>
      <c r="J4799" t="s">
        <v>8471</v>
      </c>
      <c r="K4799" t="s">
        <v>9621</v>
      </c>
      <c r="L4799" t="str">
        <f t="shared" si="493"/>
        <v>WEEK 30</v>
      </c>
      <c r="M4799" t="str">
        <f>IF(I4799&lt;="0:00:05","(-) 5 detik",IF(I4799&lt;="0:00:15","(-) 15 detik",IF(I4799&lt;="0:00:30","(-) 30 detik","(-) 65 detik")))</f>
        <v>(-) 65 detik</v>
      </c>
    </row>
    <row r="4800" spans="1:13" x14ac:dyDescent="0.35">
      <c r="A4800" s="6">
        <v>2</v>
      </c>
      <c r="B4800" s="6" t="s">
        <v>5944</v>
      </c>
      <c r="C4800" s="6" t="s">
        <v>5944</v>
      </c>
      <c r="D4800" s="6" t="str">
        <f t="shared" si="495"/>
        <v>2-CMAU6542301</v>
      </c>
      <c r="E4800" s="7">
        <f t="shared" si="496"/>
        <v>45135.822561724533</v>
      </c>
      <c r="F4800" s="8">
        <v>45135.968395057869</v>
      </c>
      <c r="G4800" s="7">
        <f t="shared" si="497"/>
        <v>45136.010061724533</v>
      </c>
      <c r="H4800" s="2">
        <f>LOOKUP(2,1/(Sheet1!$D:$D=C4800)/(Sheet1!$E:$E&gt;=E4800)/(Sheet1!$E:$E&lt;=G4800),(Sheet1!$E:$E))</f>
        <v>45135.969173923608</v>
      </c>
      <c r="I4800" t="str">
        <f t="shared" si="492"/>
        <v>0:01:07</v>
      </c>
      <c r="J4800" t="s">
        <v>8471</v>
      </c>
      <c r="K4800" t="s">
        <v>9621</v>
      </c>
      <c r="L4800" t="str">
        <f t="shared" si="493"/>
        <v>WEEK 30</v>
      </c>
      <c r="M4800" t="str">
        <f>IF(I4800&lt;="0:00:05","(-) 5 detik",IF(I4800&lt;="0:00:15","(-) 15 detik",IF(I4800&lt;="0:00:30","(-) 30 detik","(-) 65 detik")))</f>
        <v>(-) 65 detik</v>
      </c>
    </row>
    <row r="4801" spans="1:13" x14ac:dyDescent="0.35">
      <c r="A4801" s="6">
        <v>1</v>
      </c>
      <c r="B4801" s="6" t="s">
        <v>81</v>
      </c>
      <c r="C4801" s="6" t="s">
        <v>81</v>
      </c>
      <c r="D4801" s="6" t="str">
        <f t="shared" si="495"/>
        <v>1-BMOU1135975</v>
      </c>
      <c r="E4801" s="7">
        <f t="shared" si="496"/>
        <v>45135.822097372686</v>
      </c>
      <c r="F4801" s="8">
        <v>45135.967930706021</v>
      </c>
      <c r="G4801" s="7">
        <f t="shared" si="497"/>
        <v>45136.009597372686</v>
      </c>
      <c r="H4801" s="2">
        <f>LOOKUP(2,1/(Sheet1!$D:$D=C4801)/(Sheet1!$E:$E&gt;=E4801)/(Sheet1!$E:$E&lt;=G4801),(Sheet1!$E:$E))</f>
        <v>45135.965166886577</v>
      </c>
      <c r="I4801" t="str">
        <f t="shared" si="492"/>
        <v>+0:03:59</v>
      </c>
      <c r="J4801" t="s">
        <v>9651</v>
      </c>
      <c r="K4801" t="s">
        <v>9621</v>
      </c>
      <c r="L4801" t="str">
        <f t="shared" si="493"/>
        <v>WEEK 30</v>
      </c>
    </row>
    <row r="4802" spans="1:13" x14ac:dyDescent="0.35">
      <c r="A4802" s="6">
        <v>2</v>
      </c>
      <c r="B4802" s="6" t="s">
        <v>6863</v>
      </c>
      <c r="C4802" s="6" t="s">
        <v>6863</v>
      </c>
      <c r="D4802" s="6" t="str">
        <f t="shared" si="495"/>
        <v>2-PCIU1700879</v>
      </c>
      <c r="E4802" s="7">
        <f t="shared" si="496"/>
        <v>45135.819541203702</v>
      </c>
      <c r="F4802" s="8">
        <v>45135.965374537038</v>
      </c>
      <c r="G4802" s="7">
        <f t="shared" si="497"/>
        <v>45136.007041203702</v>
      </c>
      <c r="H4802" s="2">
        <f>LOOKUP(2,1/(Sheet1!$D:$D=C4802)/(Sheet1!$E:$E&gt;=E4802)/(Sheet1!$E:$E&lt;=G4802),(Sheet1!$E:$E))</f>
        <v>45135.966293726851</v>
      </c>
      <c r="I4802" t="str">
        <f t="shared" ref="I4802:I4865" si="500">IF(H4802-F4802&gt;0, TEXT(ABS(H4802-F4802),"h:mm:ss"), "+"&amp;TEXT(ABS(F4802-H4802),"h:mm:ss"))</f>
        <v>0:01:19</v>
      </c>
      <c r="J4802" t="s">
        <v>8471</v>
      </c>
      <c r="K4802" t="s">
        <v>9621</v>
      </c>
      <c r="L4802" t="str">
        <f t="shared" ref="L4802:L4865" si="501">CONCATENATE("WEEK ",WEEKNUM(F4802,21))</f>
        <v>WEEK 30</v>
      </c>
      <c r="M4802" t="str">
        <f>IF(I4802&lt;="0:00:05","(-) 5 detik",IF(I4802&lt;="0:00:15","(-) 15 detik",IF(I4802&lt;="0:00:30","(-) 30 detik","(-) 65 detik")))</f>
        <v>(-) 65 detik</v>
      </c>
    </row>
    <row r="4803" spans="1:13" x14ac:dyDescent="0.35">
      <c r="A4803" s="6">
        <v>2</v>
      </c>
      <c r="B4803" s="6" t="s">
        <v>5951</v>
      </c>
      <c r="C4803" s="6" t="s">
        <v>5951</v>
      </c>
      <c r="D4803" s="6" t="str">
        <f t="shared" ref="D4803:D4866" si="502">A4803&amp;"-"&amp;C4803</f>
        <v>2-CMAU6834915</v>
      </c>
      <c r="E4803" s="7">
        <f t="shared" ref="E4803:E4866" si="503">F4803-TIMEVALUE("03:30:00")</f>
        <v>45135.816095405091</v>
      </c>
      <c r="F4803" s="8">
        <v>45135.961928738427</v>
      </c>
      <c r="G4803" s="7">
        <f t="shared" ref="G4803:G4866" si="504">F4803+TIMEVALUE("01:00:00")</f>
        <v>45136.003595405091</v>
      </c>
      <c r="H4803" s="2">
        <f>LOOKUP(2,1/(Sheet1!$D:$D=C4803)/(Sheet1!$E:$E&gt;=E4803)/(Sheet1!$E:$E&lt;=G4803),(Sheet1!$E:$E))</f>
        <v>45135.962831400466</v>
      </c>
      <c r="I4803" t="str">
        <f t="shared" si="500"/>
        <v>0:01:18</v>
      </c>
      <c r="J4803" t="s">
        <v>8471</v>
      </c>
      <c r="K4803" t="s">
        <v>9621</v>
      </c>
      <c r="L4803" t="str">
        <f t="shared" si="501"/>
        <v>WEEK 30</v>
      </c>
      <c r="M4803" t="str">
        <f>IF(I4803&lt;="0:00:05","(-) 5 detik",IF(I4803&lt;="0:00:15","(-) 15 detik",IF(I4803&lt;="0:00:30","(-) 30 detik","(-) 65 detik")))</f>
        <v>(-) 65 detik</v>
      </c>
    </row>
    <row r="4804" spans="1:13" x14ac:dyDescent="0.35">
      <c r="A4804" s="6">
        <v>2</v>
      </c>
      <c r="B4804" s="6" t="s">
        <v>6806</v>
      </c>
      <c r="C4804" s="6" t="s">
        <v>6806</v>
      </c>
      <c r="D4804" s="6" t="str">
        <f t="shared" si="502"/>
        <v>2-OOCU8406677</v>
      </c>
      <c r="E4804" s="7">
        <f t="shared" si="503"/>
        <v>45135.791166666662</v>
      </c>
      <c r="F4804" s="8">
        <v>45135.936999999998</v>
      </c>
      <c r="G4804" s="7">
        <f t="shared" si="504"/>
        <v>45135.978666666662</v>
      </c>
      <c r="H4804" s="2">
        <f>LOOKUP(2,1/(Sheet1!$D:$D=C4804)/(Sheet1!$E:$E&gt;=E4804)/(Sheet1!$E:$E&lt;=G4804),(Sheet1!$E:$E))</f>
        <v>45135.9363725</v>
      </c>
      <c r="I4804" t="str">
        <f t="shared" si="500"/>
        <v>+0:00:54</v>
      </c>
      <c r="J4804" t="s">
        <v>9651</v>
      </c>
      <c r="K4804" t="s">
        <v>9621</v>
      </c>
      <c r="L4804" t="str">
        <f t="shared" si="501"/>
        <v>WEEK 30</v>
      </c>
    </row>
    <row r="4805" spans="1:13" x14ac:dyDescent="0.35">
      <c r="A4805" s="6">
        <v>2</v>
      </c>
      <c r="B4805" s="6" t="s">
        <v>6291</v>
      </c>
      <c r="C4805" s="6" t="s">
        <v>6291</v>
      </c>
      <c r="D4805" s="6" t="str">
        <f t="shared" si="502"/>
        <v>2-FFAU2684440</v>
      </c>
      <c r="E4805" s="7">
        <f t="shared" si="503"/>
        <v>45135.788403969906</v>
      </c>
      <c r="F4805" s="8">
        <v>45135.934237303241</v>
      </c>
      <c r="G4805" s="7">
        <f t="shared" si="504"/>
        <v>45135.975903969906</v>
      </c>
      <c r="H4805" s="2">
        <f>LOOKUP(2,1/(Sheet1!$D:$D=C4805)/(Sheet1!$E:$E&gt;=E4805)/(Sheet1!$E:$E&lt;=G4805),(Sheet1!$E:$E))</f>
        <v>45135.933913935187</v>
      </c>
      <c r="I4805" t="str">
        <f t="shared" si="500"/>
        <v>+0:00:28</v>
      </c>
      <c r="J4805" t="s">
        <v>9651</v>
      </c>
      <c r="K4805" t="s">
        <v>9621</v>
      </c>
      <c r="L4805" t="str">
        <f t="shared" si="501"/>
        <v>WEEK 30</v>
      </c>
    </row>
    <row r="4806" spans="1:13" x14ac:dyDescent="0.35">
      <c r="A4806" s="6">
        <v>1</v>
      </c>
      <c r="B4806" s="6" t="s">
        <v>163</v>
      </c>
      <c r="C4806" s="6" t="s">
        <v>163</v>
      </c>
      <c r="D4806" s="6" t="str">
        <f t="shared" si="502"/>
        <v>1-CMAU4209441</v>
      </c>
      <c r="E4806" s="7">
        <f t="shared" si="503"/>
        <v>45135.786938541663</v>
      </c>
      <c r="F4806" s="8">
        <v>45135.932771874999</v>
      </c>
      <c r="G4806" s="7">
        <f t="shared" si="504"/>
        <v>45135.974438541663</v>
      </c>
      <c r="H4806" s="2">
        <f>LOOKUP(2,1/(Sheet1!$D:$D=C4806)/(Sheet1!$E:$E&gt;=E4806)/(Sheet1!$E:$E&lt;=G4806),(Sheet1!$E:$E))</f>
        <v>45135.933570555557</v>
      </c>
      <c r="I4806" t="str">
        <f t="shared" si="500"/>
        <v>0:01:09</v>
      </c>
      <c r="J4806" t="s">
        <v>8471</v>
      </c>
      <c r="K4806" t="s">
        <v>9621</v>
      </c>
      <c r="L4806" t="str">
        <f t="shared" si="501"/>
        <v>WEEK 30</v>
      </c>
      <c r="M4806" t="str">
        <f>IF(I4806&lt;="0:00:05","(-) 5 detik",IF(I4806&lt;="0:00:15","(-) 15 detik",IF(I4806&lt;="0:00:30","(-) 30 detik","(-) 65 detik")))</f>
        <v>(-) 65 detik</v>
      </c>
    </row>
    <row r="4807" spans="1:13" x14ac:dyDescent="0.35">
      <c r="A4807" s="6">
        <v>2</v>
      </c>
      <c r="B4807" s="6" t="s">
        <v>5922</v>
      </c>
      <c r="C4807" s="6" t="s">
        <v>5922</v>
      </c>
      <c r="D4807" s="6" t="str">
        <f t="shared" si="502"/>
        <v>2-CMAU4305384</v>
      </c>
      <c r="E4807" s="7">
        <f t="shared" si="503"/>
        <v>45135.785866354163</v>
      </c>
      <c r="F4807" s="8">
        <v>45135.931699687499</v>
      </c>
      <c r="G4807" s="7">
        <f t="shared" si="504"/>
        <v>45135.973366354163</v>
      </c>
      <c r="H4807" s="2">
        <f>LOOKUP(2,1/(Sheet1!$D:$D=C4807)/(Sheet1!$E:$E&gt;=E4807)/(Sheet1!$E:$E&lt;=G4807),(Sheet1!$E:$E))</f>
        <v>45135.932552465281</v>
      </c>
      <c r="I4807" t="str">
        <f t="shared" si="500"/>
        <v>0:01:14</v>
      </c>
      <c r="J4807" t="s">
        <v>8471</v>
      </c>
      <c r="K4807" t="s">
        <v>9621</v>
      </c>
      <c r="L4807" t="str">
        <f t="shared" si="501"/>
        <v>WEEK 30</v>
      </c>
      <c r="M4807" t="str">
        <f>IF(I4807&lt;="0:00:05","(-) 5 detik",IF(I4807&lt;="0:00:15","(-) 15 detik",IF(I4807&lt;="0:00:30","(-) 30 detik","(-) 65 detik")))</f>
        <v>(-) 65 detik</v>
      </c>
    </row>
    <row r="4808" spans="1:13" x14ac:dyDescent="0.35">
      <c r="A4808" s="6">
        <v>2</v>
      </c>
      <c r="B4808" s="6" t="s">
        <v>5998</v>
      </c>
      <c r="C4808" s="6" t="s">
        <v>5998</v>
      </c>
      <c r="D4808" s="6" t="str">
        <f t="shared" si="502"/>
        <v>2-CSNU1881376</v>
      </c>
      <c r="E4808" s="7">
        <f t="shared" si="503"/>
        <v>45135.783787534718</v>
      </c>
      <c r="F4808" s="8">
        <v>45135.929620868053</v>
      </c>
      <c r="G4808" s="7">
        <f t="shared" si="504"/>
        <v>45135.971287534718</v>
      </c>
      <c r="H4808" s="2">
        <f>LOOKUP(2,1/(Sheet1!$D:$D=C4808)/(Sheet1!$E:$E&gt;=E4808)/(Sheet1!$E:$E&lt;=G4808),(Sheet1!$E:$E))</f>
        <v>45135.929000925928</v>
      </c>
      <c r="I4808" t="str">
        <f t="shared" si="500"/>
        <v>+0:00:54</v>
      </c>
      <c r="J4808" t="s">
        <v>9651</v>
      </c>
      <c r="K4808" t="s">
        <v>9621</v>
      </c>
      <c r="L4808" t="str">
        <f t="shared" si="501"/>
        <v>WEEK 30</v>
      </c>
    </row>
    <row r="4809" spans="1:13" x14ac:dyDescent="0.35">
      <c r="A4809" s="6">
        <v>2</v>
      </c>
      <c r="B4809" s="6" t="s">
        <v>7475</v>
      </c>
      <c r="C4809" s="6" t="s">
        <v>7475</v>
      </c>
      <c r="D4809" s="6" t="str">
        <f t="shared" si="502"/>
        <v>2-ZCSU9024662</v>
      </c>
      <c r="E4809" s="7">
        <f t="shared" si="503"/>
        <v>45135.778164085648</v>
      </c>
      <c r="F4809" s="8">
        <v>45135.923997418984</v>
      </c>
      <c r="G4809" s="7">
        <f t="shared" si="504"/>
        <v>45135.965664085648</v>
      </c>
      <c r="H4809" s="2">
        <f>LOOKUP(2,1/(Sheet1!$D:$D=C4809)/(Sheet1!$E:$E&gt;=E4809)/(Sheet1!$E:$E&lt;=G4809),(Sheet1!$E:$E))</f>
        <v>45135.92472072917</v>
      </c>
      <c r="I4809" t="str">
        <f t="shared" si="500"/>
        <v>0:01:02</v>
      </c>
      <c r="J4809" t="s">
        <v>8471</v>
      </c>
      <c r="K4809" t="s">
        <v>9621</v>
      </c>
      <c r="L4809" t="str">
        <f t="shared" si="501"/>
        <v>WEEK 30</v>
      </c>
      <c r="M4809" t="str">
        <f t="shared" ref="M4809:M4824" si="505">IF(I4809&lt;="0:00:05","(-) 5 detik",IF(I4809&lt;="0:00:15","(-) 15 detik",IF(I4809&lt;="0:00:30","(-) 30 detik","(-) 65 detik")))</f>
        <v>(-) 65 detik</v>
      </c>
    </row>
    <row r="4810" spans="1:13" x14ac:dyDescent="0.35">
      <c r="A4810" s="6">
        <v>2</v>
      </c>
      <c r="B4810" s="6" t="s">
        <v>7500</v>
      </c>
      <c r="C4810" s="6" t="s">
        <v>7500</v>
      </c>
      <c r="D4810" s="6" t="str">
        <f t="shared" si="502"/>
        <v>2-ZCSU9041567</v>
      </c>
      <c r="E4810" s="7">
        <f t="shared" si="503"/>
        <v>45135.762620138885</v>
      </c>
      <c r="F4810" s="8">
        <v>45135.908453472221</v>
      </c>
      <c r="G4810" s="7">
        <f t="shared" si="504"/>
        <v>45135.950120138885</v>
      </c>
      <c r="H4810" s="2">
        <f>LOOKUP(2,1/(Sheet1!$D:$D=C4810)/(Sheet1!$E:$E&gt;=E4810)/(Sheet1!$E:$E&lt;=G4810),(Sheet1!$E:$E))</f>
        <v>45135.909242858797</v>
      </c>
      <c r="I4810" t="str">
        <f t="shared" si="500"/>
        <v>0:01:08</v>
      </c>
      <c r="J4810" t="s">
        <v>8471</v>
      </c>
      <c r="K4810" t="s">
        <v>9621</v>
      </c>
      <c r="L4810" t="str">
        <f t="shared" si="501"/>
        <v>WEEK 30</v>
      </c>
      <c r="M4810" t="str">
        <f t="shared" si="505"/>
        <v>(-) 65 detik</v>
      </c>
    </row>
    <row r="4811" spans="1:13" x14ac:dyDescent="0.35">
      <c r="A4811" s="6">
        <v>1</v>
      </c>
      <c r="B4811" s="6" t="s">
        <v>2009</v>
      </c>
      <c r="C4811" s="6" t="s">
        <v>2009</v>
      </c>
      <c r="D4811" s="6" t="str">
        <f t="shared" si="502"/>
        <v>1-NYKU8046774</v>
      </c>
      <c r="E4811" s="7">
        <f t="shared" si="503"/>
        <v>45135.753550960646</v>
      </c>
      <c r="F4811" s="8">
        <v>45135.899384293982</v>
      </c>
      <c r="G4811" s="7">
        <f t="shared" si="504"/>
        <v>45135.941050960646</v>
      </c>
      <c r="H4811" s="2">
        <f>LOOKUP(2,1/(Sheet1!$D:$D=C4811)/(Sheet1!$E:$E&gt;=E4811)/(Sheet1!$E:$E&lt;=G4811),(Sheet1!$E:$E))</f>
        <v>45135.900186886574</v>
      </c>
      <c r="I4811" t="str">
        <f t="shared" si="500"/>
        <v>0:01:09</v>
      </c>
      <c r="J4811" t="s">
        <v>8471</v>
      </c>
      <c r="K4811" t="s">
        <v>9621</v>
      </c>
      <c r="L4811" t="str">
        <f t="shared" si="501"/>
        <v>WEEK 30</v>
      </c>
      <c r="M4811" t="str">
        <f t="shared" si="505"/>
        <v>(-) 65 detik</v>
      </c>
    </row>
    <row r="4812" spans="1:13" x14ac:dyDescent="0.35">
      <c r="A4812" s="6">
        <v>2</v>
      </c>
      <c r="B4812" s="6" t="s">
        <v>6341</v>
      </c>
      <c r="C4812" s="6" t="s">
        <v>6341</v>
      </c>
      <c r="D4812" s="6" t="str">
        <f t="shared" si="502"/>
        <v>2-GESU6159479</v>
      </c>
      <c r="E4812" s="7">
        <f t="shared" si="503"/>
        <v>45135.752965312495</v>
      </c>
      <c r="F4812" s="8">
        <v>45135.898798645831</v>
      </c>
      <c r="G4812" s="7">
        <f t="shared" si="504"/>
        <v>45135.940465312495</v>
      </c>
      <c r="H4812" s="2">
        <f>LOOKUP(2,1/(Sheet1!$D:$D=C4812)/(Sheet1!$E:$E&gt;=E4812)/(Sheet1!$E:$E&lt;=G4812),(Sheet1!$E:$E))</f>
        <v>45135.899602951387</v>
      </c>
      <c r="I4812" t="str">
        <f t="shared" si="500"/>
        <v>0:01:09</v>
      </c>
      <c r="J4812" t="s">
        <v>8471</v>
      </c>
      <c r="K4812" t="s">
        <v>9621</v>
      </c>
      <c r="L4812" t="str">
        <f t="shared" si="501"/>
        <v>WEEK 30</v>
      </c>
      <c r="M4812" t="str">
        <f t="shared" si="505"/>
        <v>(-) 65 detik</v>
      </c>
    </row>
    <row r="4813" spans="1:13" x14ac:dyDescent="0.35">
      <c r="A4813" s="6">
        <v>1</v>
      </c>
      <c r="B4813" s="6" t="s">
        <v>5558</v>
      </c>
      <c r="C4813" s="6" t="s">
        <v>5558</v>
      </c>
      <c r="D4813" s="6" t="str">
        <f t="shared" si="502"/>
        <v>1-TRHU8892540</v>
      </c>
      <c r="E4813" s="7">
        <f t="shared" si="503"/>
        <v>45135.752258564811</v>
      </c>
      <c r="F4813" s="8">
        <v>45135.898091898147</v>
      </c>
      <c r="G4813" s="7">
        <f t="shared" si="504"/>
        <v>45135.939758564811</v>
      </c>
      <c r="H4813" s="2">
        <f>LOOKUP(2,1/(Sheet1!$D:$D=C4813)/(Sheet1!$E:$E&gt;=E4813)/(Sheet1!$E:$E&lt;=G4813),(Sheet1!$E:$E))</f>
        <v>45135.898906898146</v>
      </c>
      <c r="I4813" t="str">
        <f t="shared" si="500"/>
        <v>0:01:10</v>
      </c>
      <c r="J4813" t="s">
        <v>8471</v>
      </c>
      <c r="K4813" t="s">
        <v>9621</v>
      </c>
      <c r="L4813" t="str">
        <f t="shared" si="501"/>
        <v>WEEK 30</v>
      </c>
      <c r="M4813" t="str">
        <f t="shared" si="505"/>
        <v>(-) 65 detik</v>
      </c>
    </row>
    <row r="4814" spans="1:13" x14ac:dyDescent="0.35">
      <c r="A4814" s="6">
        <v>2</v>
      </c>
      <c r="B4814" s="6" t="s">
        <v>5921</v>
      </c>
      <c r="C4814" s="6" t="s">
        <v>5921</v>
      </c>
      <c r="D4814" s="6" t="str">
        <f t="shared" si="502"/>
        <v>2-CMAU4270539</v>
      </c>
      <c r="E4814" s="7">
        <f t="shared" si="503"/>
        <v>45135.749987696756</v>
      </c>
      <c r="F4814" s="8">
        <v>45135.895821030092</v>
      </c>
      <c r="G4814" s="7">
        <f t="shared" si="504"/>
        <v>45135.937487696756</v>
      </c>
      <c r="H4814" s="2">
        <f>LOOKUP(2,1/(Sheet1!$D:$D=C4814)/(Sheet1!$E:$E&gt;=E4814)/(Sheet1!$E:$E&lt;=G4814),(Sheet1!$E:$E))</f>
        <v>45135.896686053238</v>
      </c>
      <c r="I4814" t="str">
        <f t="shared" si="500"/>
        <v>0:01:15</v>
      </c>
      <c r="J4814" t="s">
        <v>8471</v>
      </c>
      <c r="K4814" t="s">
        <v>9621</v>
      </c>
      <c r="L4814" t="str">
        <f t="shared" si="501"/>
        <v>WEEK 30</v>
      </c>
      <c r="M4814" t="str">
        <f t="shared" si="505"/>
        <v>(-) 65 detik</v>
      </c>
    </row>
    <row r="4815" spans="1:13" x14ac:dyDescent="0.35">
      <c r="A4815" s="6">
        <v>1</v>
      </c>
      <c r="B4815" s="6" t="s">
        <v>418</v>
      </c>
      <c r="C4815" s="6" t="s">
        <v>418</v>
      </c>
      <c r="D4815" s="6" t="str">
        <f t="shared" si="502"/>
        <v>1-GAOU6375875</v>
      </c>
      <c r="E4815" s="7">
        <f t="shared" si="503"/>
        <v>45135.749693402773</v>
      </c>
      <c r="F4815" s="8">
        <v>45135.895526736109</v>
      </c>
      <c r="G4815" s="7">
        <f t="shared" si="504"/>
        <v>45135.937193402773</v>
      </c>
      <c r="H4815" s="2">
        <f>LOOKUP(2,1/(Sheet1!$D:$D=C4815)/(Sheet1!$E:$E&gt;=E4815)/(Sheet1!$E:$E&lt;=G4815),(Sheet1!$E:$E))</f>
        <v>45135.896271944446</v>
      </c>
      <c r="I4815" t="str">
        <f t="shared" si="500"/>
        <v>0:01:04</v>
      </c>
      <c r="J4815" t="s">
        <v>8471</v>
      </c>
      <c r="K4815" t="s">
        <v>9621</v>
      </c>
      <c r="L4815" t="str">
        <f t="shared" si="501"/>
        <v>WEEK 30</v>
      </c>
      <c r="M4815" t="str">
        <f t="shared" si="505"/>
        <v>(-) 65 detik</v>
      </c>
    </row>
    <row r="4816" spans="1:13" x14ac:dyDescent="0.35">
      <c r="A4816" s="6">
        <v>2</v>
      </c>
      <c r="B4816" s="6" t="s">
        <v>6262</v>
      </c>
      <c r="C4816" s="6" t="s">
        <v>6262</v>
      </c>
      <c r="D4816" s="6" t="str">
        <f t="shared" si="502"/>
        <v>2-FCIU9337332</v>
      </c>
      <c r="E4816" s="7">
        <f t="shared" si="503"/>
        <v>45135.748091319445</v>
      </c>
      <c r="F4816" s="8">
        <v>45135.893924652781</v>
      </c>
      <c r="G4816" s="7">
        <f t="shared" si="504"/>
        <v>45135.935591319445</v>
      </c>
      <c r="H4816" s="2">
        <f>LOOKUP(2,1/(Sheet1!$D:$D=C4816)/(Sheet1!$E:$E&gt;=E4816)/(Sheet1!$E:$E&lt;=G4816),(Sheet1!$E:$E))</f>
        <v>45135.894684826388</v>
      </c>
      <c r="I4816" t="str">
        <f t="shared" si="500"/>
        <v>0:01:06</v>
      </c>
      <c r="J4816" t="s">
        <v>8471</v>
      </c>
      <c r="K4816" t="s">
        <v>9621</v>
      </c>
      <c r="L4816" t="str">
        <f t="shared" si="501"/>
        <v>WEEK 30</v>
      </c>
      <c r="M4816" t="str">
        <f t="shared" si="505"/>
        <v>(-) 65 detik</v>
      </c>
    </row>
    <row r="4817" spans="1:13" x14ac:dyDescent="0.35">
      <c r="A4817" s="6">
        <v>1</v>
      </c>
      <c r="B4817" s="6" t="s">
        <v>177</v>
      </c>
      <c r="C4817" s="6" t="s">
        <v>177</v>
      </c>
      <c r="D4817" s="6" t="str">
        <f t="shared" si="502"/>
        <v>1-CMAU6930539</v>
      </c>
      <c r="E4817" s="7">
        <f t="shared" si="503"/>
        <v>45135.746096180555</v>
      </c>
      <c r="F4817" s="8">
        <v>45135.891929513891</v>
      </c>
      <c r="G4817" s="7">
        <f t="shared" si="504"/>
        <v>45135.933596180555</v>
      </c>
      <c r="H4817" s="2">
        <f>LOOKUP(2,1/(Sheet1!$D:$D=C4817)/(Sheet1!$E:$E&gt;=E4817)/(Sheet1!$E:$E&lt;=G4817),(Sheet1!$E:$E))</f>
        <v>45135.892149155094</v>
      </c>
      <c r="I4817" t="str">
        <f t="shared" si="500"/>
        <v>0:00:19</v>
      </c>
      <c r="J4817" t="s">
        <v>8471</v>
      </c>
      <c r="K4817" t="s">
        <v>9621</v>
      </c>
      <c r="L4817" t="str">
        <f t="shared" si="501"/>
        <v>WEEK 30</v>
      </c>
      <c r="M4817" t="str">
        <f t="shared" si="505"/>
        <v>(-) 30 detik</v>
      </c>
    </row>
    <row r="4818" spans="1:13" x14ac:dyDescent="0.35">
      <c r="A4818" s="6">
        <v>2</v>
      </c>
      <c r="B4818" s="6" t="s">
        <v>7275</v>
      </c>
      <c r="C4818" s="6" t="s">
        <v>7275</v>
      </c>
      <c r="D4818" s="6" t="str">
        <f t="shared" si="502"/>
        <v>2-TLLU3053994</v>
      </c>
      <c r="E4818" s="7">
        <f t="shared" si="503"/>
        <v>45135.740200381944</v>
      </c>
      <c r="F4818" s="8">
        <v>45135.88603371528</v>
      </c>
      <c r="G4818" s="7">
        <f t="shared" si="504"/>
        <v>45135.927700381944</v>
      </c>
      <c r="H4818" s="2">
        <f>LOOKUP(2,1/(Sheet1!$D:$D=C4818)/(Sheet1!$E:$E&gt;=E4818)/(Sheet1!$E:$E&lt;=G4818),(Sheet1!$E:$E))</f>
        <v>45135.886733194442</v>
      </c>
      <c r="I4818" t="str">
        <f t="shared" si="500"/>
        <v>0:01:00</v>
      </c>
      <c r="J4818" t="s">
        <v>8471</v>
      </c>
      <c r="K4818" t="s">
        <v>9621</v>
      </c>
      <c r="L4818" t="str">
        <f t="shared" si="501"/>
        <v>WEEK 30</v>
      </c>
      <c r="M4818" t="str">
        <f t="shared" si="505"/>
        <v>(-) 65 detik</v>
      </c>
    </row>
    <row r="4819" spans="1:13" x14ac:dyDescent="0.35">
      <c r="A4819" s="6">
        <v>1</v>
      </c>
      <c r="B4819" s="6" t="s">
        <v>5370</v>
      </c>
      <c r="C4819" s="6" t="s">
        <v>5370</v>
      </c>
      <c r="D4819" s="6" t="str">
        <f t="shared" si="502"/>
        <v>1-TCLU4431750</v>
      </c>
      <c r="E4819" s="7">
        <f t="shared" si="503"/>
        <v>45135.738987500001</v>
      </c>
      <c r="F4819" s="8">
        <v>45135.884820833337</v>
      </c>
      <c r="G4819" s="7">
        <f t="shared" si="504"/>
        <v>45135.926487500001</v>
      </c>
      <c r="H4819" s="2">
        <f>LOOKUP(2,1/(Sheet1!$D:$D=C4819)/(Sheet1!$E:$E&gt;=E4819)/(Sheet1!$E:$E&lt;=G4819),(Sheet1!$E:$E))</f>
        <v>45135.885308078701</v>
      </c>
      <c r="I4819" t="str">
        <f t="shared" si="500"/>
        <v>0:00:42</v>
      </c>
      <c r="J4819" t="s">
        <v>8471</v>
      </c>
      <c r="K4819" t="s">
        <v>9621</v>
      </c>
      <c r="L4819" t="str">
        <f t="shared" si="501"/>
        <v>WEEK 30</v>
      </c>
      <c r="M4819" t="str">
        <f t="shared" si="505"/>
        <v>(-) 65 detik</v>
      </c>
    </row>
    <row r="4820" spans="1:13" x14ac:dyDescent="0.35">
      <c r="A4820" s="6">
        <v>2</v>
      </c>
      <c r="B4820" s="6" t="s">
        <v>6931</v>
      </c>
      <c r="C4820" s="6" t="s">
        <v>6931</v>
      </c>
      <c r="D4820" s="6" t="str">
        <f t="shared" si="502"/>
        <v>2-SITU2773563</v>
      </c>
      <c r="E4820" s="7">
        <f t="shared" si="503"/>
        <v>45135.738296956013</v>
      </c>
      <c r="F4820" s="8">
        <v>45135.884130289349</v>
      </c>
      <c r="G4820" s="7">
        <f t="shared" si="504"/>
        <v>45135.925796956013</v>
      </c>
      <c r="H4820" s="2">
        <f>LOOKUP(2,1/(Sheet1!$D:$D=C4820)/(Sheet1!$E:$E&gt;=E4820)/(Sheet1!$E:$E&lt;=G4820),(Sheet1!$E:$E))</f>
        <v>45135.884472731479</v>
      </c>
      <c r="I4820" t="str">
        <f t="shared" si="500"/>
        <v>0:00:30</v>
      </c>
      <c r="J4820" t="s">
        <v>8471</v>
      </c>
      <c r="K4820" t="s">
        <v>9621</v>
      </c>
      <c r="L4820" t="str">
        <f t="shared" si="501"/>
        <v>WEEK 30</v>
      </c>
      <c r="M4820" t="str">
        <f t="shared" si="505"/>
        <v>(-) 30 detik</v>
      </c>
    </row>
    <row r="4821" spans="1:13" x14ac:dyDescent="0.35">
      <c r="A4821" s="6">
        <v>1</v>
      </c>
      <c r="B4821" s="6" t="s">
        <v>5565</v>
      </c>
      <c r="C4821" s="6" t="s">
        <v>5565</v>
      </c>
      <c r="D4821" s="6" t="str">
        <f t="shared" si="502"/>
        <v>1-TTNU4457159</v>
      </c>
      <c r="E4821" s="7">
        <f t="shared" si="503"/>
        <v>45135.73677225694</v>
      </c>
      <c r="F4821" s="8">
        <v>45135.882605590275</v>
      </c>
      <c r="G4821" s="7">
        <f t="shared" si="504"/>
        <v>45135.92427225694</v>
      </c>
      <c r="H4821" s="2">
        <f>LOOKUP(2,1/(Sheet1!$D:$D=C4821)/(Sheet1!$E:$E&gt;=E4821)/(Sheet1!$E:$E&lt;=G4821),(Sheet1!$E:$E))</f>
        <v>45135.883468900465</v>
      </c>
      <c r="I4821" t="str">
        <f t="shared" si="500"/>
        <v>0:01:15</v>
      </c>
      <c r="J4821" t="s">
        <v>8471</v>
      </c>
      <c r="K4821" t="s">
        <v>9621</v>
      </c>
      <c r="L4821" t="str">
        <f t="shared" si="501"/>
        <v>WEEK 30</v>
      </c>
      <c r="M4821" t="str">
        <f t="shared" si="505"/>
        <v>(-) 65 detik</v>
      </c>
    </row>
    <row r="4822" spans="1:13" x14ac:dyDescent="0.35">
      <c r="A4822" s="6">
        <v>2</v>
      </c>
      <c r="B4822" s="6" t="s">
        <v>7436</v>
      </c>
      <c r="C4822" s="6" t="s">
        <v>7436</v>
      </c>
      <c r="D4822" s="6" t="str">
        <f t="shared" si="502"/>
        <v>2-UETU5306783</v>
      </c>
      <c r="E4822" s="7">
        <f t="shared" si="503"/>
        <v>45135.733886030088</v>
      </c>
      <c r="F4822" s="8">
        <v>45135.879719363424</v>
      </c>
      <c r="G4822" s="7">
        <f t="shared" si="504"/>
        <v>45135.921386030088</v>
      </c>
      <c r="H4822" s="2">
        <f>LOOKUP(2,1/(Sheet1!$D:$D=C4822)/(Sheet1!$E:$E&gt;=E4822)/(Sheet1!$E:$E&lt;=G4822),(Sheet1!$E:$E))</f>
        <v>45135.880450856479</v>
      </c>
      <c r="I4822" t="str">
        <f t="shared" si="500"/>
        <v>0:01:03</v>
      </c>
      <c r="J4822" t="s">
        <v>8471</v>
      </c>
      <c r="K4822" t="s">
        <v>9621</v>
      </c>
      <c r="L4822" t="str">
        <f t="shared" si="501"/>
        <v>WEEK 30</v>
      </c>
      <c r="M4822" t="str">
        <f t="shared" si="505"/>
        <v>(-) 65 detik</v>
      </c>
    </row>
    <row r="4823" spans="1:13" x14ac:dyDescent="0.35">
      <c r="A4823" s="6">
        <v>1</v>
      </c>
      <c r="B4823" s="6" t="s">
        <v>1997</v>
      </c>
      <c r="C4823" s="6" t="s">
        <v>1997</v>
      </c>
      <c r="D4823" s="6" t="str">
        <f t="shared" si="502"/>
        <v>1-MSMU7736509</v>
      </c>
      <c r="E4823" s="7">
        <f t="shared" si="503"/>
        <v>45135.724136111108</v>
      </c>
      <c r="F4823" s="8">
        <v>45135.869969444444</v>
      </c>
      <c r="G4823" s="7">
        <f t="shared" si="504"/>
        <v>45135.911636111108</v>
      </c>
      <c r="H4823" s="2">
        <f>LOOKUP(2,1/(Sheet1!$D:$D=C4823)/(Sheet1!$E:$E&gt;=E4823)/(Sheet1!$E:$E&lt;=G4823),(Sheet1!$E:$E))</f>
        <v>45135.870638518521</v>
      </c>
      <c r="I4823" t="str">
        <f t="shared" si="500"/>
        <v>0:00:58</v>
      </c>
      <c r="J4823" t="s">
        <v>8471</v>
      </c>
      <c r="K4823" t="s">
        <v>9621</v>
      </c>
      <c r="L4823" t="str">
        <f t="shared" si="501"/>
        <v>WEEK 30</v>
      </c>
      <c r="M4823" t="str">
        <f t="shared" si="505"/>
        <v>(-) 65 detik</v>
      </c>
    </row>
    <row r="4824" spans="1:13" x14ac:dyDescent="0.35">
      <c r="A4824" s="6">
        <v>2</v>
      </c>
      <c r="B4824" s="6" t="s">
        <v>5806</v>
      </c>
      <c r="C4824" s="6" t="s">
        <v>5806</v>
      </c>
      <c r="D4824" s="6" t="str">
        <f t="shared" si="502"/>
        <v>2-BMOU6248573</v>
      </c>
      <c r="E4824" s="7">
        <f t="shared" si="503"/>
        <v>45135.723933414352</v>
      </c>
      <c r="F4824" s="8">
        <v>45135.869766747688</v>
      </c>
      <c r="G4824" s="7">
        <f t="shared" si="504"/>
        <v>45135.911433414352</v>
      </c>
      <c r="H4824" s="2">
        <f>LOOKUP(2,1/(Sheet1!$D:$D=C4824)/(Sheet1!$E:$E&gt;=E4824)/(Sheet1!$E:$E&lt;=G4824),(Sheet1!$E:$E))</f>
        <v>45135.87054891204</v>
      </c>
      <c r="I4824" t="str">
        <f t="shared" si="500"/>
        <v>0:01:08</v>
      </c>
      <c r="J4824" t="s">
        <v>8471</v>
      </c>
      <c r="K4824" t="s">
        <v>9621</v>
      </c>
      <c r="L4824" t="str">
        <f t="shared" si="501"/>
        <v>WEEK 30</v>
      </c>
      <c r="M4824" t="str">
        <f t="shared" si="505"/>
        <v>(-) 65 detik</v>
      </c>
    </row>
    <row r="4825" spans="1:13" x14ac:dyDescent="0.35">
      <c r="A4825" s="6">
        <v>2</v>
      </c>
      <c r="B4825" s="6" t="s">
        <v>6108</v>
      </c>
      <c r="C4825" s="6" t="s">
        <v>6108</v>
      </c>
      <c r="D4825" s="6" t="str">
        <f t="shared" si="502"/>
        <v>2-DRYU4542933</v>
      </c>
      <c r="E4825" s="7">
        <f t="shared" si="503"/>
        <v>45135.721429398145</v>
      </c>
      <c r="F4825" s="8">
        <v>45135.867262731481</v>
      </c>
      <c r="G4825" s="7">
        <f t="shared" si="504"/>
        <v>45135.908929398145</v>
      </c>
      <c r="H4825" s="2">
        <f>LOOKUP(2,1/(Sheet1!$D:$D=C4825)/(Sheet1!$E:$E&gt;=E4825)/(Sheet1!$E:$E&lt;=G4825),(Sheet1!$E:$E))</f>
        <v>45135.866731643517</v>
      </c>
      <c r="I4825" t="str">
        <f t="shared" si="500"/>
        <v>+0:00:46</v>
      </c>
      <c r="J4825" t="s">
        <v>9651</v>
      </c>
      <c r="K4825" t="s">
        <v>9621</v>
      </c>
      <c r="L4825" t="str">
        <f t="shared" si="501"/>
        <v>WEEK 30</v>
      </c>
    </row>
    <row r="4826" spans="1:13" x14ac:dyDescent="0.35">
      <c r="A4826" s="6">
        <v>1</v>
      </c>
      <c r="B4826" s="6" t="s">
        <v>5289</v>
      </c>
      <c r="C4826" s="6" t="s">
        <v>5289</v>
      </c>
      <c r="D4826" s="6" t="str">
        <f t="shared" si="502"/>
        <v>1-SEKU5918800</v>
      </c>
      <c r="E4826" s="7">
        <f t="shared" si="503"/>
        <v>45135.716777893518</v>
      </c>
      <c r="F4826" s="8">
        <v>45135.862611226854</v>
      </c>
      <c r="G4826" s="7">
        <f t="shared" si="504"/>
        <v>45135.904277893518</v>
      </c>
      <c r="H4826" s="2">
        <f>LOOKUP(2,1/(Sheet1!$D:$D=C4826)/(Sheet1!$E:$E&gt;=E4826)/(Sheet1!$E:$E&lt;=G4826),(Sheet1!$E:$E))</f>
        <v>45135.863404189811</v>
      </c>
      <c r="I4826" t="str">
        <f t="shared" si="500"/>
        <v>0:01:09</v>
      </c>
      <c r="J4826" t="s">
        <v>8471</v>
      </c>
      <c r="K4826" t="s">
        <v>9621</v>
      </c>
      <c r="L4826" t="str">
        <f t="shared" si="501"/>
        <v>WEEK 30</v>
      </c>
      <c r="M4826" t="str">
        <f>IF(I4826&lt;="0:00:05","(-) 5 detik",IF(I4826&lt;="0:00:15","(-) 15 detik",IF(I4826&lt;="0:00:30","(-) 30 detik","(-) 65 detik")))</f>
        <v>(-) 65 detik</v>
      </c>
    </row>
    <row r="4827" spans="1:13" x14ac:dyDescent="0.35">
      <c r="A4827" s="6">
        <v>1</v>
      </c>
      <c r="B4827" s="6" t="s">
        <v>5426</v>
      </c>
      <c r="C4827" s="6" t="s">
        <v>5426</v>
      </c>
      <c r="D4827" s="6" t="str">
        <f t="shared" si="502"/>
        <v>1-TEMU8006320</v>
      </c>
      <c r="E4827" s="7">
        <f t="shared" si="503"/>
        <v>45135.715488506939</v>
      </c>
      <c r="F4827" s="8">
        <v>45135.861321840275</v>
      </c>
      <c r="G4827" s="7">
        <f t="shared" si="504"/>
        <v>45135.902988506939</v>
      </c>
      <c r="H4827" s="2">
        <f>LOOKUP(2,1/(Sheet1!$D:$D=C4827)/(Sheet1!$E:$E&gt;=E4827)/(Sheet1!$E:$E&lt;=G4827),(Sheet1!$E:$E))</f>
        <v>45135.860958310186</v>
      </c>
      <c r="I4827" t="str">
        <f t="shared" si="500"/>
        <v>+0:00:31</v>
      </c>
      <c r="J4827" t="s">
        <v>9651</v>
      </c>
      <c r="K4827" t="s">
        <v>9621</v>
      </c>
      <c r="L4827" t="str">
        <f t="shared" si="501"/>
        <v>WEEK 30</v>
      </c>
    </row>
    <row r="4828" spans="1:13" x14ac:dyDescent="0.35">
      <c r="A4828" s="6">
        <v>2</v>
      </c>
      <c r="B4828" s="6" t="s">
        <v>5877</v>
      </c>
      <c r="C4828" s="6" t="s">
        <v>5877</v>
      </c>
      <c r="D4828" s="6" t="str">
        <f t="shared" si="502"/>
        <v>2-CAIU6110795</v>
      </c>
      <c r="E4828" s="7">
        <f t="shared" si="503"/>
        <v>45135.715448726849</v>
      </c>
      <c r="F4828" s="8">
        <v>45135.861282060185</v>
      </c>
      <c r="G4828" s="7">
        <f t="shared" si="504"/>
        <v>45135.902948726849</v>
      </c>
      <c r="H4828" s="2">
        <f>LOOKUP(2,1/(Sheet1!$D:$D=C4828)/(Sheet1!$E:$E&gt;=E4828)/(Sheet1!$E:$E&lt;=G4828),(Sheet1!$E:$E))</f>
        <v>45135.860868703705</v>
      </c>
      <c r="I4828" t="str">
        <f t="shared" si="500"/>
        <v>+0:00:36</v>
      </c>
      <c r="J4828" t="s">
        <v>9651</v>
      </c>
      <c r="K4828" t="s">
        <v>9621</v>
      </c>
      <c r="L4828" t="str">
        <f t="shared" si="501"/>
        <v>WEEK 30</v>
      </c>
    </row>
    <row r="4829" spans="1:13" x14ac:dyDescent="0.35">
      <c r="A4829" s="6">
        <v>1</v>
      </c>
      <c r="B4829" s="6" t="s">
        <v>416</v>
      </c>
      <c r="C4829" s="6" t="s">
        <v>416</v>
      </c>
      <c r="D4829" s="6" t="str">
        <f t="shared" si="502"/>
        <v>1-GAOU2265268</v>
      </c>
      <c r="E4829" s="7">
        <f t="shared" si="503"/>
        <v>45135.710420752315</v>
      </c>
      <c r="F4829" s="8">
        <v>45135.856254085651</v>
      </c>
      <c r="G4829" s="7">
        <f t="shared" si="504"/>
        <v>45135.897920752315</v>
      </c>
      <c r="H4829" s="2">
        <f>LOOKUP(2,1/(Sheet1!$D:$D=C4829)/(Sheet1!$E:$E&gt;=E4829)/(Sheet1!$E:$E&lt;=G4829),(Sheet1!$E:$E))</f>
        <v>45135.857114699073</v>
      </c>
      <c r="I4829" t="str">
        <f t="shared" si="500"/>
        <v>0:01:14</v>
      </c>
      <c r="J4829" t="s">
        <v>8471</v>
      </c>
      <c r="K4829" t="s">
        <v>9621</v>
      </c>
      <c r="L4829" t="str">
        <f t="shared" si="501"/>
        <v>WEEK 30</v>
      </c>
      <c r="M4829" t="str">
        <f>IF(I4829&lt;="0:00:05","(-) 5 detik",IF(I4829&lt;="0:00:15","(-) 15 detik",IF(I4829&lt;="0:00:30","(-) 30 detik","(-) 65 detik")))</f>
        <v>(-) 65 detik</v>
      </c>
    </row>
    <row r="4830" spans="1:13" x14ac:dyDescent="0.35">
      <c r="A4830" s="6">
        <v>2</v>
      </c>
      <c r="B4830" s="6" t="s">
        <v>6351</v>
      </c>
      <c r="C4830" s="6" t="s">
        <v>6351</v>
      </c>
      <c r="D4830" s="6" t="str">
        <f t="shared" si="502"/>
        <v>2-HALU2074019</v>
      </c>
      <c r="E4830" s="7">
        <f t="shared" si="503"/>
        <v>45135.708820983797</v>
      </c>
      <c r="F4830" s="8">
        <v>45135.854654317132</v>
      </c>
      <c r="G4830" s="7">
        <f t="shared" si="504"/>
        <v>45135.896320983797</v>
      </c>
      <c r="H4830" s="2">
        <f>LOOKUP(2,1/(Sheet1!$D:$D=C4830)/(Sheet1!$E:$E&gt;=E4830)/(Sheet1!$E:$E&lt;=G4830),(Sheet1!$E:$E))</f>
        <v>45135.854702569442</v>
      </c>
      <c r="I4830" t="str">
        <f t="shared" si="500"/>
        <v>0:00:04</v>
      </c>
      <c r="J4830" t="s">
        <v>8471</v>
      </c>
      <c r="K4830" t="s">
        <v>9621</v>
      </c>
      <c r="L4830" t="str">
        <f t="shared" si="501"/>
        <v>WEEK 30</v>
      </c>
      <c r="M4830" t="str">
        <f>IF(I4830&lt;="0:00:05","(-) 5 detik",IF(I4830&lt;="0:00:15","(-) 15 detik",IF(I4830&lt;="0:00:30","(-) 30 detik","(-) 65 detik")))</f>
        <v>(-) 5 detik</v>
      </c>
    </row>
    <row r="4831" spans="1:13" x14ac:dyDescent="0.35">
      <c r="A4831" s="6">
        <v>1</v>
      </c>
      <c r="B4831" s="6" t="s">
        <v>64</v>
      </c>
      <c r="C4831" s="6" t="s">
        <v>64</v>
      </c>
      <c r="D4831" s="6" t="str">
        <f t="shared" si="502"/>
        <v>1-BEAU5945856</v>
      </c>
      <c r="E4831" s="7">
        <f t="shared" si="503"/>
        <v>45135.707725381944</v>
      </c>
      <c r="F4831" s="8">
        <v>45135.85355871528</v>
      </c>
      <c r="G4831" s="7">
        <f t="shared" si="504"/>
        <v>45135.895225381944</v>
      </c>
      <c r="H4831" s="2">
        <f>LOOKUP(2,1/(Sheet1!$D:$D=C4831)/(Sheet1!$E:$E&gt;=E4831)/(Sheet1!$E:$E&lt;=G4831),(Sheet1!$E:$E))</f>
        <v>45135.85423946759</v>
      </c>
      <c r="I4831" t="str">
        <f t="shared" si="500"/>
        <v>0:00:59</v>
      </c>
      <c r="J4831" t="s">
        <v>8471</v>
      </c>
      <c r="K4831" t="s">
        <v>9621</v>
      </c>
      <c r="L4831" t="str">
        <f t="shared" si="501"/>
        <v>WEEK 30</v>
      </c>
      <c r="M4831" t="str">
        <f>IF(I4831&lt;="0:00:05","(-) 5 detik",IF(I4831&lt;="0:00:15","(-) 15 detik",IF(I4831&lt;="0:00:30","(-) 30 detik","(-) 65 detik")))</f>
        <v>(-) 65 detik</v>
      </c>
    </row>
    <row r="4832" spans="1:13" x14ac:dyDescent="0.35">
      <c r="A4832" s="6">
        <v>2</v>
      </c>
      <c r="B4832" s="6" t="s">
        <v>6561</v>
      </c>
      <c r="C4832" s="6" t="s">
        <v>6561</v>
      </c>
      <c r="D4832" s="6" t="str">
        <f t="shared" si="502"/>
        <v>2-MNBU0097553</v>
      </c>
      <c r="E4832" s="7">
        <f t="shared" si="503"/>
        <v>45135.706658020834</v>
      </c>
      <c r="F4832" s="8">
        <v>45135.85249135417</v>
      </c>
      <c r="G4832" s="7">
        <f t="shared" si="504"/>
        <v>45135.894158020834</v>
      </c>
      <c r="H4832" s="2">
        <f>LOOKUP(2,1/(Sheet1!$D:$D=C4832)/(Sheet1!$E:$E&gt;=E4832)/(Sheet1!$E:$E&lt;=G4832),(Sheet1!$E:$E))</f>
        <v>45135.852883749998</v>
      </c>
      <c r="I4832" t="str">
        <f t="shared" si="500"/>
        <v>0:00:34</v>
      </c>
      <c r="J4832" t="s">
        <v>8471</v>
      </c>
      <c r="K4832" t="s">
        <v>9621</v>
      </c>
      <c r="L4832" t="str">
        <f t="shared" si="501"/>
        <v>WEEK 30</v>
      </c>
      <c r="M4832" t="str">
        <f>IF(I4832&lt;="0:00:05","(-) 5 detik",IF(I4832&lt;="0:00:15","(-) 15 detik",IF(I4832&lt;="0:00:30","(-) 30 detik","(-) 65 detik")))</f>
        <v>(-) 65 detik</v>
      </c>
    </row>
    <row r="4833" spans="1:13" x14ac:dyDescent="0.35">
      <c r="A4833" s="6">
        <v>1</v>
      </c>
      <c r="B4833" s="6" t="s">
        <v>4157</v>
      </c>
      <c r="C4833" s="6" t="s">
        <v>4157</v>
      </c>
      <c r="D4833" s="6" t="str">
        <f t="shared" si="502"/>
        <v>1-OOLU9100029</v>
      </c>
      <c r="E4833" s="7">
        <f t="shared" si="503"/>
        <v>45135.706218599531</v>
      </c>
      <c r="F4833" s="8">
        <v>45135.852051932867</v>
      </c>
      <c r="G4833" s="7">
        <f t="shared" si="504"/>
        <v>45135.893718599531</v>
      </c>
      <c r="H4833" s="2">
        <f>LOOKUP(2,1/(Sheet1!$D:$D=C4833)/(Sheet1!$E:$E&gt;=E4833)/(Sheet1!$E:$E&lt;=G4833),(Sheet1!$E:$E))</f>
        <v>45135.851974432873</v>
      </c>
      <c r="I4833" t="str">
        <f t="shared" si="500"/>
        <v>+0:00:07</v>
      </c>
      <c r="J4833" t="s">
        <v>9651</v>
      </c>
      <c r="K4833" t="s">
        <v>9621</v>
      </c>
      <c r="L4833" t="str">
        <f t="shared" si="501"/>
        <v>WEEK 30</v>
      </c>
    </row>
    <row r="4834" spans="1:13" x14ac:dyDescent="0.35">
      <c r="A4834" s="6">
        <v>3</v>
      </c>
      <c r="B4834" s="6" t="s">
        <v>7524</v>
      </c>
      <c r="C4834" s="6" t="s">
        <v>7524</v>
      </c>
      <c r="D4834" s="6" t="str">
        <f t="shared" si="502"/>
        <v>3-BMOU3017040</v>
      </c>
      <c r="E4834" s="7">
        <f t="shared" si="503"/>
        <v>45135.706077812494</v>
      </c>
      <c r="F4834" s="8">
        <v>45135.85191114583</v>
      </c>
      <c r="G4834" s="7">
        <f t="shared" si="504"/>
        <v>45135.893577812494</v>
      </c>
      <c r="H4834" s="2">
        <f>LOOKUP(2,1/(Sheet1!$D:$D=C4834)/(Sheet1!$E:$E&gt;=E4834)/(Sheet1!$E:$E&lt;=G4834),(Sheet1!$E:$E))</f>
        <v>45135.85280572917</v>
      </c>
      <c r="I4834" t="str">
        <f t="shared" si="500"/>
        <v>0:01:17</v>
      </c>
      <c r="J4834" t="s">
        <v>8471</v>
      </c>
      <c r="K4834" t="s">
        <v>9621</v>
      </c>
      <c r="L4834" t="str">
        <f t="shared" si="501"/>
        <v>WEEK 30</v>
      </c>
      <c r="M4834" t="str">
        <f>IF(I4834&lt;="0:00:05","(-) 5 detik",IF(I4834&lt;="0:00:15","(-) 15 detik",IF(I4834&lt;="0:00:30","(-) 30 detik","(-) 65 detik")))</f>
        <v>(-) 65 detik</v>
      </c>
    </row>
    <row r="4835" spans="1:13" x14ac:dyDescent="0.35">
      <c r="A4835" s="6">
        <v>4</v>
      </c>
      <c r="B4835" s="6" t="s">
        <v>8226</v>
      </c>
      <c r="C4835" s="6" t="s">
        <v>8226</v>
      </c>
      <c r="D4835" s="6" t="str">
        <f t="shared" si="502"/>
        <v>4-MRKU2624191</v>
      </c>
      <c r="E4835" s="7">
        <f t="shared" si="503"/>
        <v>45135.706072719906</v>
      </c>
      <c r="F4835" s="8">
        <v>45135.851906053242</v>
      </c>
      <c r="G4835" s="7">
        <f t="shared" si="504"/>
        <v>45135.893572719906</v>
      </c>
      <c r="H4835" s="2">
        <f>LOOKUP(2,1/(Sheet1!$D:$D=C4835)/(Sheet1!$E:$E&gt;=E4835)/(Sheet1!$E:$E&lt;=G4835),(Sheet1!$E:$E))</f>
        <v>45135.852614317133</v>
      </c>
      <c r="I4835" t="str">
        <f t="shared" si="500"/>
        <v>0:01:01</v>
      </c>
      <c r="J4835" t="s">
        <v>8471</v>
      </c>
      <c r="K4835" t="s">
        <v>9621</v>
      </c>
      <c r="L4835" t="str">
        <f t="shared" si="501"/>
        <v>WEEK 30</v>
      </c>
      <c r="M4835" t="str">
        <f>IF(I4835&lt;="0:00:05","(-) 5 detik",IF(I4835&lt;="0:00:15","(-) 15 detik",IF(I4835&lt;="0:00:30","(-) 30 detik","(-) 65 detik")))</f>
        <v>(-) 65 detik</v>
      </c>
    </row>
    <row r="4836" spans="1:13" x14ac:dyDescent="0.35">
      <c r="A4836" s="6">
        <v>2</v>
      </c>
      <c r="B4836" s="6" t="s">
        <v>7478</v>
      </c>
      <c r="C4836" s="6" t="s">
        <v>7478</v>
      </c>
      <c r="D4836" s="6" t="str">
        <f t="shared" si="502"/>
        <v>2-ZCSU9026834</v>
      </c>
      <c r="E4836" s="7">
        <f t="shared" si="503"/>
        <v>45135.704835613426</v>
      </c>
      <c r="F4836" s="8">
        <v>45135.850668946761</v>
      </c>
      <c r="G4836" s="7">
        <f t="shared" si="504"/>
        <v>45135.892335613426</v>
      </c>
      <c r="H4836" s="2">
        <f>LOOKUP(2,1/(Sheet1!$D:$D=C4836)/(Sheet1!$E:$E&gt;=E4836)/(Sheet1!$E:$E&lt;=G4836),(Sheet1!$E:$E))</f>
        <v>45135.851493576389</v>
      </c>
      <c r="I4836" t="str">
        <f t="shared" si="500"/>
        <v>0:01:11</v>
      </c>
      <c r="J4836" t="s">
        <v>8471</v>
      </c>
      <c r="K4836" t="s">
        <v>9621</v>
      </c>
      <c r="L4836" t="str">
        <f t="shared" si="501"/>
        <v>WEEK 30</v>
      </c>
      <c r="M4836" t="str">
        <f>IF(I4836&lt;="0:00:05","(-) 5 detik",IF(I4836&lt;="0:00:15","(-) 15 detik",IF(I4836&lt;="0:00:30","(-) 30 detik","(-) 65 detik")))</f>
        <v>(-) 65 detik</v>
      </c>
    </row>
    <row r="4837" spans="1:13" x14ac:dyDescent="0.35">
      <c r="A4837" s="6">
        <v>2</v>
      </c>
      <c r="B4837" s="6" t="s">
        <v>6002</v>
      </c>
      <c r="C4837" s="6" t="s">
        <v>6002</v>
      </c>
      <c r="D4837" s="6" t="str">
        <f t="shared" si="502"/>
        <v>2-CSNU6270620</v>
      </c>
      <c r="E4837" s="7">
        <f t="shared" si="503"/>
        <v>45135.703364965273</v>
      </c>
      <c r="F4837" s="8">
        <v>45135.849198298609</v>
      </c>
      <c r="G4837" s="7">
        <f t="shared" si="504"/>
        <v>45135.890864965273</v>
      </c>
      <c r="H4837" s="2">
        <f>LOOKUP(2,1/(Sheet1!$D:$D=C4837)/(Sheet1!$E:$E&gt;=E4837)/(Sheet1!$E:$E&lt;=G4837),(Sheet1!$E:$E))</f>
        <v>45135.849002592593</v>
      </c>
      <c r="I4837" t="str">
        <f t="shared" si="500"/>
        <v>+0:00:17</v>
      </c>
      <c r="J4837" t="s">
        <v>9651</v>
      </c>
      <c r="K4837" t="s">
        <v>9621</v>
      </c>
      <c r="L4837" t="str">
        <f t="shared" si="501"/>
        <v>WEEK 30</v>
      </c>
    </row>
    <row r="4838" spans="1:13" x14ac:dyDescent="0.35">
      <c r="A4838" s="6">
        <v>3</v>
      </c>
      <c r="B4838" s="6" t="s">
        <v>7719</v>
      </c>
      <c r="C4838" s="6" t="s">
        <v>7719</v>
      </c>
      <c r="D4838" s="6" t="str">
        <f t="shared" si="502"/>
        <v>3-MAEU9227271</v>
      </c>
      <c r="E4838" s="7">
        <f t="shared" si="503"/>
        <v>45135.700458217587</v>
      </c>
      <c r="F4838" s="8">
        <v>45135.846291550923</v>
      </c>
      <c r="G4838" s="7">
        <f t="shared" si="504"/>
        <v>45135.887958217587</v>
      </c>
      <c r="H4838" s="2">
        <f>LOOKUP(2,1/(Sheet1!$D:$D=C4838)/(Sheet1!$E:$E&gt;=E4838)/(Sheet1!$E:$E&lt;=G4838),(Sheet1!$E:$E))</f>
        <v>45135.847030520832</v>
      </c>
      <c r="I4838" t="str">
        <f t="shared" si="500"/>
        <v>0:01:04</v>
      </c>
      <c r="J4838" t="s">
        <v>8471</v>
      </c>
      <c r="K4838" t="s">
        <v>9621</v>
      </c>
      <c r="L4838" t="str">
        <f t="shared" si="501"/>
        <v>WEEK 30</v>
      </c>
      <c r="M4838" t="str">
        <f>IF(I4838&lt;="0:00:05","(-) 5 detik",IF(I4838&lt;="0:00:15","(-) 15 detik",IF(I4838&lt;="0:00:30","(-) 30 detik","(-) 65 detik")))</f>
        <v>(-) 65 detik</v>
      </c>
    </row>
    <row r="4839" spans="1:13" x14ac:dyDescent="0.35">
      <c r="A4839" s="6">
        <v>3</v>
      </c>
      <c r="B4839" s="6" t="s">
        <v>7778</v>
      </c>
      <c r="C4839" s="6" t="s">
        <v>7778</v>
      </c>
      <c r="D4839" s="6" t="str">
        <f t="shared" si="502"/>
        <v>3-NYKU3680976</v>
      </c>
      <c r="E4839" s="7">
        <f t="shared" si="503"/>
        <v>45135.695021527776</v>
      </c>
      <c r="F4839" s="8">
        <v>45135.840854861111</v>
      </c>
      <c r="G4839" s="7">
        <f t="shared" si="504"/>
        <v>45135.882521527776</v>
      </c>
      <c r="H4839" s="2">
        <f>LOOKUP(2,1/(Sheet1!$D:$D=C4839)/(Sheet1!$E:$E&gt;=E4839)/(Sheet1!$E:$E&lt;=G4839),(Sheet1!$E:$E))</f>
        <v>45135.84178628472</v>
      </c>
      <c r="I4839" t="str">
        <f t="shared" si="500"/>
        <v>0:01:20</v>
      </c>
      <c r="J4839" t="s">
        <v>8471</v>
      </c>
      <c r="K4839" t="s">
        <v>9621</v>
      </c>
      <c r="L4839" t="str">
        <f t="shared" si="501"/>
        <v>WEEK 30</v>
      </c>
      <c r="M4839" t="str">
        <f>IF(I4839&lt;="0:00:05","(-) 5 detik",IF(I4839&lt;="0:00:15","(-) 15 detik",IF(I4839&lt;="0:00:30","(-) 30 detik","(-) 65 detik")))</f>
        <v>(-) 65 detik</v>
      </c>
    </row>
    <row r="4840" spans="1:13" x14ac:dyDescent="0.35">
      <c r="A4840" s="6">
        <v>4</v>
      </c>
      <c r="B4840" s="6" t="s">
        <v>8090</v>
      </c>
      <c r="C4840" s="6" t="s">
        <v>8090</v>
      </c>
      <c r="D4840" s="6" t="str">
        <f t="shared" si="502"/>
        <v>4-EGHU9647897</v>
      </c>
      <c r="E4840" s="7">
        <f t="shared" si="503"/>
        <v>45135.692570914347</v>
      </c>
      <c r="F4840" s="8">
        <v>45135.838404247683</v>
      </c>
      <c r="G4840" s="7">
        <f t="shared" si="504"/>
        <v>45135.880070914347</v>
      </c>
      <c r="H4840" s="2">
        <f>LOOKUP(2,1/(Sheet1!$D:$D=C4840)/(Sheet1!$E:$E&gt;=E4840)/(Sheet1!$E:$E&lt;=G4840),(Sheet1!$E:$E))</f>
        <v>45135.839176377318</v>
      </c>
      <c r="I4840" t="str">
        <f t="shared" si="500"/>
        <v>0:01:07</v>
      </c>
      <c r="J4840" t="s">
        <v>8471</v>
      </c>
      <c r="K4840" t="s">
        <v>9621</v>
      </c>
      <c r="L4840" t="str">
        <f t="shared" si="501"/>
        <v>WEEK 30</v>
      </c>
      <c r="M4840" t="str">
        <f>IF(I4840&lt;="0:00:05","(-) 5 detik",IF(I4840&lt;="0:00:15","(-) 15 detik",IF(I4840&lt;="0:00:30","(-) 30 detik","(-) 65 detik")))</f>
        <v>(-) 65 detik</v>
      </c>
    </row>
    <row r="4841" spans="1:13" x14ac:dyDescent="0.35">
      <c r="A4841" s="6">
        <v>3</v>
      </c>
      <c r="B4841" s="6" t="s">
        <v>7635</v>
      </c>
      <c r="C4841" s="6" t="s">
        <v>7635</v>
      </c>
      <c r="D4841" s="6" t="str">
        <f t="shared" si="502"/>
        <v>3-EISU8552834</v>
      </c>
      <c r="E4841" s="7">
        <f t="shared" si="503"/>
        <v>45135.691634571755</v>
      </c>
      <c r="F4841" s="8">
        <v>45135.83746790509</v>
      </c>
      <c r="G4841" s="7">
        <f t="shared" si="504"/>
        <v>45135.879134571755</v>
      </c>
      <c r="H4841" s="2">
        <f>LOOKUP(2,1/(Sheet1!$D:$D=C4841)/(Sheet1!$E:$E&gt;=E4841)/(Sheet1!$E:$E&lt;=G4841),(Sheet1!$E:$E))</f>
        <v>45135.838330081016</v>
      </c>
      <c r="I4841" t="str">
        <f t="shared" si="500"/>
        <v>0:01:14</v>
      </c>
      <c r="J4841" t="s">
        <v>8471</v>
      </c>
      <c r="K4841" t="s">
        <v>9621</v>
      </c>
      <c r="L4841" t="str">
        <f t="shared" si="501"/>
        <v>WEEK 30</v>
      </c>
      <c r="M4841" t="str">
        <f>IF(I4841&lt;="0:00:05","(-) 5 detik",IF(I4841&lt;="0:00:15","(-) 15 detik",IF(I4841&lt;="0:00:30","(-) 30 detik","(-) 65 detik")))</f>
        <v>(-) 65 detik</v>
      </c>
    </row>
    <row r="4842" spans="1:13" x14ac:dyDescent="0.35">
      <c r="A4842" s="6">
        <v>1</v>
      </c>
      <c r="B4842" s="6" t="s">
        <v>83</v>
      </c>
      <c r="C4842" s="6" t="s">
        <v>83</v>
      </c>
      <c r="D4842" s="6" t="str">
        <f t="shared" si="502"/>
        <v>1-BMOU1526500</v>
      </c>
      <c r="E4842" s="7">
        <f t="shared" si="503"/>
        <v>45135.689306712964</v>
      </c>
      <c r="F4842" s="8">
        <v>45135.8351400463</v>
      </c>
      <c r="G4842" s="7">
        <f t="shared" si="504"/>
        <v>45135.876806712964</v>
      </c>
      <c r="H4842" s="2">
        <f>LOOKUP(2,1/(Sheet1!$D:$D=C4842)/(Sheet1!$E:$E&gt;=E4842)/(Sheet1!$E:$E&lt;=G4842),(Sheet1!$E:$E))</f>
        <v>45135.834642118054</v>
      </c>
      <c r="I4842" t="str">
        <f t="shared" si="500"/>
        <v>+0:00:43</v>
      </c>
      <c r="J4842" t="s">
        <v>9651</v>
      </c>
      <c r="K4842" t="s">
        <v>9621</v>
      </c>
      <c r="L4842" t="str">
        <f t="shared" si="501"/>
        <v>WEEK 30</v>
      </c>
    </row>
    <row r="4843" spans="1:13" x14ac:dyDescent="0.35">
      <c r="A4843" s="6">
        <v>3</v>
      </c>
      <c r="B4843" s="6" t="s">
        <v>7640</v>
      </c>
      <c r="C4843" s="6" t="s">
        <v>7640</v>
      </c>
      <c r="D4843" s="6" t="str">
        <f t="shared" si="502"/>
        <v>3-EITU9023438</v>
      </c>
      <c r="E4843" s="7">
        <f t="shared" si="503"/>
        <v>45135.685511655087</v>
      </c>
      <c r="F4843" s="8">
        <v>45135.831344988423</v>
      </c>
      <c r="G4843" s="7">
        <f t="shared" si="504"/>
        <v>45135.873011655087</v>
      </c>
      <c r="H4843" s="2">
        <f>LOOKUP(2,1/(Sheet1!$D:$D=C4843)/(Sheet1!$E:$E&gt;=E4843)/(Sheet1!$E:$E&lt;=G4843),(Sheet1!$E:$E))</f>
        <v>45135.832195509262</v>
      </c>
      <c r="I4843" t="str">
        <f t="shared" si="500"/>
        <v>0:01:13</v>
      </c>
      <c r="J4843" t="s">
        <v>8471</v>
      </c>
      <c r="K4843" t="s">
        <v>9621</v>
      </c>
      <c r="L4843" t="str">
        <f t="shared" si="501"/>
        <v>WEEK 30</v>
      </c>
      <c r="M4843" t="str">
        <f t="shared" ref="M4843:M4859" si="506">IF(I4843&lt;="0:00:05","(-) 5 detik",IF(I4843&lt;="0:00:15","(-) 15 detik",IF(I4843&lt;="0:00:30","(-) 30 detik","(-) 65 detik")))</f>
        <v>(-) 65 detik</v>
      </c>
    </row>
    <row r="4844" spans="1:13" x14ac:dyDescent="0.35">
      <c r="A4844" s="6">
        <v>4</v>
      </c>
      <c r="B4844" s="6" t="s">
        <v>8198</v>
      </c>
      <c r="C4844" s="6" t="s">
        <v>8198</v>
      </c>
      <c r="D4844" s="6" t="str">
        <f t="shared" si="502"/>
        <v>4-MAEU9170371</v>
      </c>
      <c r="E4844" s="7">
        <f t="shared" si="503"/>
        <v>45135.685092627311</v>
      </c>
      <c r="F4844" s="8">
        <v>45135.830925960647</v>
      </c>
      <c r="G4844" s="7">
        <f t="shared" si="504"/>
        <v>45135.872592627311</v>
      </c>
      <c r="H4844" s="2">
        <f>LOOKUP(2,1/(Sheet1!$D:$D=C4844)/(Sheet1!$E:$E&gt;=E4844)/(Sheet1!$E:$E&lt;=G4844),(Sheet1!$E:$E))</f>
        <v>45135.831612719907</v>
      </c>
      <c r="I4844" t="str">
        <f t="shared" si="500"/>
        <v>0:00:59</v>
      </c>
      <c r="J4844" t="s">
        <v>8471</v>
      </c>
      <c r="K4844" t="s">
        <v>9621</v>
      </c>
      <c r="L4844" t="str">
        <f t="shared" si="501"/>
        <v>WEEK 30</v>
      </c>
      <c r="M4844" t="str">
        <f t="shared" si="506"/>
        <v>(-) 65 detik</v>
      </c>
    </row>
    <row r="4845" spans="1:13" x14ac:dyDescent="0.35">
      <c r="A4845" s="6">
        <v>3</v>
      </c>
      <c r="B4845" s="6" t="s">
        <v>7657</v>
      </c>
      <c r="C4845" s="6" t="s">
        <v>7657</v>
      </c>
      <c r="D4845" s="6" t="str">
        <f t="shared" si="502"/>
        <v>3-EMCU8689640</v>
      </c>
      <c r="E4845" s="7">
        <f t="shared" si="503"/>
        <v>45135.68399690972</v>
      </c>
      <c r="F4845" s="8">
        <v>45135.829830243056</v>
      </c>
      <c r="G4845" s="7">
        <f t="shared" si="504"/>
        <v>45135.87149690972</v>
      </c>
      <c r="H4845" s="2">
        <f>LOOKUP(2,1/(Sheet1!$D:$D=C4845)/(Sheet1!$E:$E&gt;=E4845)/(Sheet1!$E:$E&lt;=G4845),(Sheet1!$E:$E))</f>
        <v>45135.830766701387</v>
      </c>
      <c r="I4845" t="str">
        <f t="shared" si="500"/>
        <v>0:01:21</v>
      </c>
      <c r="J4845" t="s">
        <v>8471</v>
      </c>
      <c r="K4845" t="s">
        <v>9621</v>
      </c>
      <c r="L4845" t="str">
        <f t="shared" si="501"/>
        <v>WEEK 30</v>
      </c>
      <c r="M4845" t="str">
        <f t="shared" si="506"/>
        <v>(-) 65 detik</v>
      </c>
    </row>
    <row r="4846" spans="1:13" x14ac:dyDescent="0.35">
      <c r="A4846" s="6">
        <v>4</v>
      </c>
      <c r="B4846" s="6" t="s">
        <v>8421</v>
      </c>
      <c r="C4846" s="6" t="s">
        <v>8421</v>
      </c>
      <c r="D4846" s="6" t="str">
        <f t="shared" si="502"/>
        <v>4-TRHU6257377</v>
      </c>
      <c r="E4846" s="7">
        <f t="shared" si="503"/>
        <v>45135.682909988427</v>
      </c>
      <c r="F4846" s="8">
        <v>45135.828743321763</v>
      </c>
      <c r="G4846" s="7">
        <f t="shared" si="504"/>
        <v>45135.870409988427</v>
      </c>
      <c r="H4846" s="2">
        <f>LOOKUP(2,1/(Sheet1!$D:$D=C4846)/(Sheet1!$E:$E&gt;=E4846)/(Sheet1!$E:$E&lt;=G4846),(Sheet1!$E:$E))</f>
        <v>45135.82964167824</v>
      </c>
      <c r="I4846" t="str">
        <f t="shared" si="500"/>
        <v>0:01:18</v>
      </c>
      <c r="J4846" t="s">
        <v>8471</v>
      </c>
      <c r="K4846" t="s">
        <v>9621</v>
      </c>
      <c r="L4846" t="str">
        <f t="shared" si="501"/>
        <v>WEEK 30</v>
      </c>
      <c r="M4846" t="str">
        <f t="shared" si="506"/>
        <v>(-) 65 detik</v>
      </c>
    </row>
    <row r="4847" spans="1:13" x14ac:dyDescent="0.35">
      <c r="A4847" s="6">
        <v>3</v>
      </c>
      <c r="B4847" s="6" t="s">
        <v>7831</v>
      </c>
      <c r="C4847" s="6" t="s">
        <v>7831</v>
      </c>
      <c r="D4847" s="6" t="str">
        <f t="shared" si="502"/>
        <v>3-SEKU5830703</v>
      </c>
      <c r="E4847" s="7">
        <f t="shared" si="503"/>
        <v>45135.681648495367</v>
      </c>
      <c r="F4847" s="8">
        <v>45135.827481828703</v>
      </c>
      <c r="G4847" s="7">
        <f t="shared" si="504"/>
        <v>45135.869148495367</v>
      </c>
      <c r="H4847" s="2">
        <f>LOOKUP(2,1/(Sheet1!$D:$D=C4847)/(Sheet1!$E:$E&gt;=E4847)/(Sheet1!$E:$E&lt;=G4847),(Sheet1!$E:$E))</f>
        <v>45135.828268414349</v>
      </c>
      <c r="I4847" t="str">
        <f t="shared" si="500"/>
        <v>0:01:08</v>
      </c>
      <c r="J4847" t="s">
        <v>8471</v>
      </c>
      <c r="K4847" t="s">
        <v>9621</v>
      </c>
      <c r="L4847" t="str">
        <f t="shared" si="501"/>
        <v>WEEK 30</v>
      </c>
      <c r="M4847" t="str">
        <f t="shared" si="506"/>
        <v>(-) 65 detik</v>
      </c>
    </row>
    <row r="4848" spans="1:13" x14ac:dyDescent="0.35">
      <c r="A4848" s="6">
        <v>3</v>
      </c>
      <c r="B4848" s="6" t="s">
        <v>7764</v>
      </c>
      <c r="C4848" s="6" t="s">
        <v>7764</v>
      </c>
      <c r="D4848" s="6" t="str">
        <f t="shared" si="502"/>
        <v>3-MSKU4757641</v>
      </c>
      <c r="E4848" s="7">
        <f t="shared" si="503"/>
        <v>45135.679962268514</v>
      </c>
      <c r="F4848" s="8">
        <v>45135.82579560185</v>
      </c>
      <c r="G4848" s="7">
        <f t="shared" si="504"/>
        <v>45135.867462268514</v>
      </c>
      <c r="H4848" s="2">
        <f>LOOKUP(2,1/(Sheet1!$D:$D=C4848)/(Sheet1!$E:$E&gt;=E4848)/(Sheet1!$E:$E&lt;=G4848),(Sheet1!$E:$E))</f>
        <v>45135.826596701387</v>
      </c>
      <c r="I4848" t="str">
        <f t="shared" si="500"/>
        <v>0:01:09</v>
      </c>
      <c r="J4848" t="s">
        <v>8471</v>
      </c>
      <c r="K4848" t="s">
        <v>9621</v>
      </c>
      <c r="L4848" t="str">
        <f t="shared" si="501"/>
        <v>WEEK 30</v>
      </c>
      <c r="M4848" t="str">
        <f t="shared" si="506"/>
        <v>(-) 65 detik</v>
      </c>
    </row>
    <row r="4849" spans="1:13" x14ac:dyDescent="0.35">
      <c r="A4849" s="6">
        <v>4</v>
      </c>
      <c r="B4849" s="6" t="s">
        <v>8244</v>
      </c>
      <c r="C4849" s="6" t="s">
        <v>8244</v>
      </c>
      <c r="D4849" s="6" t="str">
        <f t="shared" si="502"/>
        <v>4-MSKU4603625</v>
      </c>
      <c r="E4849" s="7">
        <f t="shared" si="503"/>
        <v>45135.679409259254</v>
      </c>
      <c r="F4849" s="8">
        <v>45135.825242592589</v>
      </c>
      <c r="G4849" s="7">
        <f t="shared" si="504"/>
        <v>45135.866909259254</v>
      </c>
      <c r="H4849" s="2">
        <f>LOOKUP(2,1/(Sheet1!$D:$D=C4849)/(Sheet1!$E:$E&gt;=E4849)/(Sheet1!$E:$E&lt;=G4849),(Sheet1!$E:$E))</f>
        <v>45135.826055081016</v>
      </c>
      <c r="I4849" t="str">
        <f t="shared" si="500"/>
        <v>0:01:10</v>
      </c>
      <c r="J4849" t="s">
        <v>8471</v>
      </c>
      <c r="K4849" t="s">
        <v>9621</v>
      </c>
      <c r="L4849" t="str">
        <f t="shared" si="501"/>
        <v>WEEK 30</v>
      </c>
      <c r="M4849" t="str">
        <f t="shared" si="506"/>
        <v>(-) 65 detik</v>
      </c>
    </row>
    <row r="4850" spans="1:13" x14ac:dyDescent="0.35">
      <c r="A4850" s="6">
        <v>3</v>
      </c>
      <c r="B4850" s="6" t="s">
        <v>7527</v>
      </c>
      <c r="C4850" s="6" t="s">
        <v>7527</v>
      </c>
      <c r="D4850" s="6" t="str">
        <f t="shared" si="502"/>
        <v>3-BMOU5479372</v>
      </c>
      <c r="E4850" s="7">
        <f t="shared" si="503"/>
        <v>45135.676277314815</v>
      </c>
      <c r="F4850" s="8">
        <v>45135.822110648151</v>
      </c>
      <c r="G4850" s="7">
        <f t="shared" si="504"/>
        <v>45135.863777314815</v>
      </c>
      <c r="H4850" s="2">
        <f>LOOKUP(2,1/(Sheet1!$D:$D=C4850)/(Sheet1!$E:$E&gt;=E4850)/(Sheet1!$E:$E&lt;=G4850),(Sheet1!$E:$E))</f>
        <v>45135.823021990742</v>
      </c>
      <c r="I4850" t="str">
        <f t="shared" si="500"/>
        <v>0:01:19</v>
      </c>
      <c r="J4850" t="s">
        <v>8471</v>
      </c>
      <c r="K4850" t="s">
        <v>9621</v>
      </c>
      <c r="L4850" t="str">
        <f t="shared" si="501"/>
        <v>WEEK 30</v>
      </c>
      <c r="M4850" t="str">
        <f t="shared" si="506"/>
        <v>(-) 65 detik</v>
      </c>
    </row>
    <row r="4851" spans="1:13" x14ac:dyDescent="0.35">
      <c r="A4851" s="6">
        <v>4</v>
      </c>
      <c r="B4851" s="6" t="s">
        <v>7998</v>
      </c>
      <c r="C4851" s="6" t="s">
        <v>7998</v>
      </c>
      <c r="D4851" s="6" t="str">
        <f t="shared" si="502"/>
        <v>4-BMOU4568217</v>
      </c>
      <c r="E4851" s="7">
        <f t="shared" si="503"/>
        <v>45135.674785219904</v>
      </c>
      <c r="F4851" s="8">
        <v>45135.82061855324</v>
      </c>
      <c r="G4851" s="7">
        <f t="shared" si="504"/>
        <v>45135.862285219904</v>
      </c>
      <c r="H4851" s="2">
        <f>LOOKUP(2,1/(Sheet1!$D:$D=C4851)/(Sheet1!$E:$E&gt;=E4851)/(Sheet1!$E:$E&lt;=G4851),(Sheet1!$E:$E))</f>
        <v>45135.82153947917</v>
      </c>
      <c r="I4851" t="str">
        <f t="shared" si="500"/>
        <v>0:01:20</v>
      </c>
      <c r="J4851" t="s">
        <v>8471</v>
      </c>
      <c r="K4851" t="s">
        <v>9621</v>
      </c>
      <c r="L4851" t="str">
        <f t="shared" si="501"/>
        <v>WEEK 30</v>
      </c>
      <c r="M4851" t="str">
        <f t="shared" si="506"/>
        <v>(-) 65 detik</v>
      </c>
    </row>
    <row r="4852" spans="1:13" x14ac:dyDescent="0.35">
      <c r="A4852" s="6">
        <v>3</v>
      </c>
      <c r="B4852" s="6" t="s">
        <v>7537</v>
      </c>
      <c r="C4852" s="6" t="s">
        <v>7537</v>
      </c>
      <c r="D4852" s="6" t="str">
        <f t="shared" si="502"/>
        <v>3-BSIU8114080</v>
      </c>
      <c r="E4852" s="7">
        <f t="shared" si="503"/>
        <v>45135.67454417824</v>
      </c>
      <c r="F4852" s="8">
        <v>45135.820377511576</v>
      </c>
      <c r="G4852" s="7">
        <f t="shared" si="504"/>
        <v>45135.86204417824</v>
      </c>
      <c r="H4852" s="2">
        <f>LOOKUP(2,1/(Sheet1!$D:$D=C4852)/(Sheet1!$E:$E&gt;=E4852)/(Sheet1!$E:$E&lt;=G4852),(Sheet1!$E:$E))</f>
        <v>45135.821306168982</v>
      </c>
      <c r="I4852" t="str">
        <f t="shared" si="500"/>
        <v>0:01:20</v>
      </c>
      <c r="J4852" t="s">
        <v>8471</v>
      </c>
      <c r="K4852" t="s">
        <v>9621</v>
      </c>
      <c r="L4852" t="str">
        <f t="shared" si="501"/>
        <v>WEEK 30</v>
      </c>
      <c r="M4852" t="str">
        <f t="shared" si="506"/>
        <v>(-) 65 detik</v>
      </c>
    </row>
    <row r="4853" spans="1:13" x14ac:dyDescent="0.35">
      <c r="A4853" s="6">
        <v>3</v>
      </c>
      <c r="B4853" s="6" t="s">
        <v>7622</v>
      </c>
      <c r="C4853" s="6" t="s">
        <v>7622</v>
      </c>
      <c r="D4853" s="6" t="str">
        <f t="shared" si="502"/>
        <v>3-EGHU8422690</v>
      </c>
      <c r="E4853" s="7">
        <f t="shared" si="503"/>
        <v>45135.672983680553</v>
      </c>
      <c r="F4853" s="8">
        <v>45135.818817013889</v>
      </c>
      <c r="G4853" s="7">
        <f t="shared" si="504"/>
        <v>45135.860483680553</v>
      </c>
      <c r="H4853" s="2">
        <f>LOOKUP(2,1/(Sheet1!$D:$D=C4853)/(Sheet1!$E:$E&gt;=E4853)/(Sheet1!$E:$E&lt;=G4853),(Sheet1!$E:$E))</f>
        <v>45135.819236979165</v>
      </c>
      <c r="I4853" t="str">
        <f t="shared" si="500"/>
        <v>0:00:36</v>
      </c>
      <c r="J4853" t="s">
        <v>8471</v>
      </c>
      <c r="K4853" t="s">
        <v>9621</v>
      </c>
      <c r="L4853" t="str">
        <f t="shared" si="501"/>
        <v>WEEK 30</v>
      </c>
      <c r="M4853" t="str">
        <f t="shared" si="506"/>
        <v>(-) 65 detik</v>
      </c>
    </row>
    <row r="4854" spans="1:13" x14ac:dyDescent="0.35">
      <c r="A4854" s="6">
        <v>3</v>
      </c>
      <c r="B4854" s="6" t="s">
        <v>7634</v>
      </c>
      <c r="C4854" s="6" t="s">
        <v>7634</v>
      </c>
      <c r="D4854" s="6" t="str">
        <f t="shared" si="502"/>
        <v>3-EISU8231921</v>
      </c>
      <c r="E4854" s="7">
        <f t="shared" si="503"/>
        <v>45135.67118237268</v>
      </c>
      <c r="F4854" s="8">
        <v>45135.817015706016</v>
      </c>
      <c r="G4854" s="7">
        <f t="shared" si="504"/>
        <v>45135.85868237268</v>
      </c>
      <c r="H4854" s="2">
        <f>LOOKUP(2,1/(Sheet1!$D:$D=C4854)/(Sheet1!$E:$E&gt;=E4854)/(Sheet1!$E:$E&lt;=G4854),(Sheet1!$E:$E))</f>
        <v>45135.817906886572</v>
      </c>
      <c r="I4854" t="str">
        <f t="shared" si="500"/>
        <v>0:01:17</v>
      </c>
      <c r="J4854" t="s">
        <v>8471</v>
      </c>
      <c r="K4854" t="s">
        <v>9621</v>
      </c>
      <c r="L4854" t="str">
        <f t="shared" si="501"/>
        <v>WEEK 30</v>
      </c>
      <c r="M4854" t="str">
        <f t="shared" si="506"/>
        <v>(-) 65 detik</v>
      </c>
    </row>
    <row r="4855" spans="1:13" x14ac:dyDescent="0.35">
      <c r="A4855" s="6">
        <v>1</v>
      </c>
      <c r="B4855" s="6" t="s">
        <v>5571</v>
      </c>
      <c r="C4855" s="6" t="s">
        <v>5571</v>
      </c>
      <c r="D4855" s="6" t="str">
        <f t="shared" si="502"/>
        <v>1-UETU4159712</v>
      </c>
      <c r="E4855" s="7">
        <f t="shared" si="503"/>
        <v>45135.671152048606</v>
      </c>
      <c r="F4855" s="8">
        <v>45135.816985381942</v>
      </c>
      <c r="G4855" s="7">
        <f t="shared" si="504"/>
        <v>45135.858652048606</v>
      </c>
      <c r="H4855" s="2">
        <f>LOOKUP(2,1/(Sheet1!$D:$D=C4855)/(Sheet1!$E:$E&gt;=E4855)/(Sheet1!$E:$E&lt;=G4855),(Sheet1!$E:$E))</f>
        <v>45135.817461689818</v>
      </c>
      <c r="I4855" t="str">
        <f t="shared" si="500"/>
        <v>0:00:41</v>
      </c>
      <c r="J4855" t="s">
        <v>8471</v>
      </c>
      <c r="K4855" t="s">
        <v>9621</v>
      </c>
      <c r="L4855" t="str">
        <f t="shared" si="501"/>
        <v>WEEK 30</v>
      </c>
      <c r="M4855" t="str">
        <f t="shared" si="506"/>
        <v>(-) 65 detik</v>
      </c>
    </row>
    <row r="4856" spans="1:13" x14ac:dyDescent="0.35">
      <c r="A4856" s="6">
        <v>4</v>
      </c>
      <c r="B4856" s="6" t="s">
        <v>8319</v>
      </c>
      <c r="C4856" s="6" t="s">
        <v>8319</v>
      </c>
      <c r="D4856" s="6" t="str">
        <f t="shared" si="502"/>
        <v>4-SEKU4455531</v>
      </c>
      <c r="E4856" s="7">
        <f t="shared" si="503"/>
        <v>45135.665712766204</v>
      </c>
      <c r="F4856" s="8">
        <v>45135.81154609954</v>
      </c>
      <c r="G4856" s="7">
        <f t="shared" si="504"/>
        <v>45135.853212766204</v>
      </c>
      <c r="H4856" s="2">
        <f>LOOKUP(2,1/(Sheet1!$D:$D=C4856)/(Sheet1!$E:$E&gt;=E4856)/(Sheet1!$E:$E&lt;=G4856),(Sheet1!$E:$E))</f>
        <v>45135.811931666663</v>
      </c>
      <c r="I4856" t="str">
        <f t="shared" si="500"/>
        <v>0:00:33</v>
      </c>
      <c r="J4856" t="s">
        <v>8471</v>
      </c>
      <c r="K4856" t="s">
        <v>9621</v>
      </c>
      <c r="L4856" t="str">
        <f t="shared" si="501"/>
        <v>WEEK 30</v>
      </c>
      <c r="M4856" t="str">
        <f t="shared" si="506"/>
        <v>(-) 65 detik</v>
      </c>
    </row>
    <row r="4857" spans="1:13" x14ac:dyDescent="0.35">
      <c r="A4857" s="6">
        <v>3</v>
      </c>
      <c r="B4857" s="6" t="s">
        <v>7721</v>
      </c>
      <c r="C4857" s="6" t="s">
        <v>7721</v>
      </c>
      <c r="D4857" s="6" t="str">
        <f t="shared" si="502"/>
        <v>3-MAEU9240226</v>
      </c>
      <c r="E4857" s="7">
        <f t="shared" si="503"/>
        <v>45135.664293171292</v>
      </c>
      <c r="F4857" s="8">
        <v>45135.810126504628</v>
      </c>
      <c r="G4857" s="7">
        <f t="shared" si="504"/>
        <v>45135.851793171292</v>
      </c>
      <c r="H4857" s="2">
        <f>LOOKUP(2,1/(Sheet1!$D:$D=C4857)/(Sheet1!$E:$E&gt;=E4857)/(Sheet1!$E:$E&lt;=G4857),(Sheet1!$E:$E))</f>
        <v>45135.810919502313</v>
      </c>
      <c r="I4857" t="str">
        <f t="shared" si="500"/>
        <v>0:01:09</v>
      </c>
      <c r="J4857" t="s">
        <v>8471</v>
      </c>
      <c r="K4857" t="s">
        <v>9621</v>
      </c>
      <c r="L4857" t="str">
        <f t="shared" si="501"/>
        <v>WEEK 30</v>
      </c>
      <c r="M4857" t="str">
        <f t="shared" si="506"/>
        <v>(-) 65 detik</v>
      </c>
    </row>
    <row r="4858" spans="1:13" x14ac:dyDescent="0.35">
      <c r="A4858" s="6">
        <v>1</v>
      </c>
      <c r="B4858" s="6" t="s">
        <v>422</v>
      </c>
      <c r="C4858" s="6" t="s">
        <v>422</v>
      </c>
      <c r="D4858" s="6" t="str">
        <f t="shared" si="502"/>
        <v>1-GCXU2157202</v>
      </c>
      <c r="E4858" s="7">
        <f t="shared" si="503"/>
        <v>45135.662945833334</v>
      </c>
      <c r="F4858" s="8">
        <v>45135.808779166669</v>
      </c>
      <c r="G4858" s="7">
        <f t="shared" si="504"/>
        <v>45135.850445833334</v>
      </c>
      <c r="H4858" s="2">
        <f>LOOKUP(2,1/(Sheet1!$D:$D=C4858)/(Sheet1!$E:$E&gt;=E4858)/(Sheet1!$E:$E&lt;=G4858),(Sheet1!$E:$E))</f>
        <v>45135.808958703703</v>
      </c>
      <c r="I4858" t="str">
        <f t="shared" si="500"/>
        <v>0:00:16</v>
      </c>
      <c r="J4858" t="s">
        <v>8471</v>
      </c>
      <c r="K4858" t="s">
        <v>9621</v>
      </c>
      <c r="L4858" t="str">
        <f t="shared" si="501"/>
        <v>WEEK 30</v>
      </c>
      <c r="M4858" t="str">
        <f t="shared" si="506"/>
        <v>(-) 30 detik</v>
      </c>
    </row>
    <row r="4859" spans="1:13" x14ac:dyDescent="0.35">
      <c r="A4859" s="6">
        <v>4</v>
      </c>
      <c r="B4859" s="6" t="s">
        <v>8240</v>
      </c>
      <c r="C4859" s="6" t="s">
        <v>8240</v>
      </c>
      <c r="D4859" s="6" t="str">
        <f t="shared" si="502"/>
        <v>4-MSKU4569460</v>
      </c>
      <c r="E4859" s="7">
        <f t="shared" si="503"/>
        <v>45135.662453784716</v>
      </c>
      <c r="F4859" s="8">
        <v>45135.808287118052</v>
      </c>
      <c r="G4859" s="7">
        <f t="shared" si="504"/>
        <v>45135.849953784716</v>
      </c>
      <c r="H4859" s="2">
        <f>LOOKUP(2,1/(Sheet1!$D:$D=C4859)/(Sheet1!$E:$E&gt;=E4859)/(Sheet1!$E:$E&lt;=G4859),(Sheet1!$E:$E))</f>
        <v>45135.809013854167</v>
      </c>
      <c r="I4859" t="str">
        <f t="shared" si="500"/>
        <v>0:01:03</v>
      </c>
      <c r="J4859" t="s">
        <v>8471</v>
      </c>
      <c r="K4859" t="s">
        <v>9621</v>
      </c>
      <c r="L4859" t="str">
        <f t="shared" si="501"/>
        <v>WEEK 30</v>
      </c>
      <c r="M4859" t="str">
        <f t="shared" si="506"/>
        <v>(-) 65 detik</v>
      </c>
    </row>
    <row r="4860" spans="1:13" x14ac:dyDescent="0.35">
      <c r="A4860" s="6">
        <v>2</v>
      </c>
      <c r="B4860" s="6" t="s">
        <v>6200</v>
      </c>
      <c r="C4860" s="6" t="s">
        <v>6200</v>
      </c>
      <c r="D4860" s="6" t="str">
        <f t="shared" si="502"/>
        <v>2-EITU3012797</v>
      </c>
      <c r="E4860" s="7">
        <f t="shared" si="503"/>
        <v>45135.662224652777</v>
      </c>
      <c r="F4860" s="8">
        <v>45135.808057986113</v>
      </c>
      <c r="G4860" s="7">
        <f t="shared" si="504"/>
        <v>45135.849724652777</v>
      </c>
      <c r="H4860" s="2">
        <f>LOOKUP(2,1/(Sheet1!$D:$D=C4860)/(Sheet1!$E:$E&gt;=E4860)/(Sheet1!$E:$E&lt;=G4860),(Sheet1!$E:$E))</f>
        <v>45135.806746909722</v>
      </c>
      <c r="I4860" t="str">
        <f t="shared" si="500"/>
        <v>+0:01:53</v>
      </c>
      <c r="J4860" t="s">
        <v>9651</v>
      </c>
      <c r="K4860" t="s">
        <v>9621</v>
      </c>
      <c r="L4860" t="str">
        <f t="shared" si="501"/>
        <v>WEEK 30</v>
      </c>
    </row>
    <row r="4861" spans="1:13" x14ac:dyDescent="0.35">
      <c r="A4861" s="6">
        <v>3</v>
      </c>
      <c r="B4861" s="6" t="s">
        <v>7685</v>
      </c>
      <c r="C4861" s="6" t="s">
        <v>7685</v>
      </c>
      <c r="D4861" s="6" t="str">
        <f t="shared" si="502"/>
        <v>3-GAOU6672106</v>
      </c>
      <c r="E4861" s="7">
        <f t="shared" si="503"/>
        <v>45135.659596377314</v>
      </c>
      <c r="F4861" s="8">
        <v>45135.80542971065</v>
      </c>
      <c r="G4861" s="7">
        <f t="shared" si="504"/>
        <v>45135.847096377314</v>
      </c>
      <c r="H4861" s="2">
        <f>LOOKUP(2,1/(Sheet1!$D:$D=C4861)/(Sheet1!$E:$E&gt;=E4861)/(Sheet1!$E:$E&lt;=G4861),(Sheet1!$E:$E))</f>
        <v>45135.806319791664</v>
      </c>
      <c r="I4861" t="str">
        <f t="shared" si="500"/>
        <v>0:01:17</v>
      </c>
      <c r="J4861" t="s">
        <v>8471</v>
      </c>
      <c r="K4861" t="s">
        <v>9621</v>
      </c>
      <c r="L4861" t="str">
        <f t="shared" si="501"/>
        <v>WEEK 30</v>
      </c>
      <c r="M4861" t="str">
        <f>IF(I4861&lt;="0:00:05","(-) 5 detik",IF(I4861&lt;="0:00:15","(-) 15 detik",IF(I4861&lt;="0:00:30","(-) 30 detik","(-) 65 detik")))</f>
        <v>(-) 65 detik</v>
      </c>
    </row>
    <row r="4862" spans="1:13" x14ac:dyDescent="0.35">
      <c r="A4862" s="6">
        <v>2</v>
      </c>
      <c r="B4862" s="6" t="s">
        <v>7471</v>
      </c>
      <c r="C4862" s="6" t="s">
        <v>7471</v>
      </c>
      <c r="D4862" s="6" t="str">
        <f t="shared" si="502"/>
        <v>2-ZCSU7533974</v>
      </c>
      <c r="E4862" s="7">
        <f t="shared" si="503"/>
        <v>45135.658401585642</v>
      </c>
      <c r="F4862" s="8">
        <v>45135.804234918978</v>
      </c>
      <c r="G4862" s="7">
        <f t="shared" si="504"/>
        <v>45135.845901585642</v>
      </c>
      <c r="H4862" s="2">
        <f>LOOKUP(2,1/(Sheet1!$D:$D=C4862)/(Sheet1!$E:$E&gt;=E4862)/(Sheet1!$E:$E&lt;=G4862),(Sheet1!$E:$E))</f>
        <v>45135.804973449071</v>
      </c>
      <c r="I4862" t="str">
        <f t="shared" si="500"/>
        <v>0:01:04</v>
      </c>
      <c r="J4862" t="s">
        <v>8471</v>
      </c>
      <c r="K4862" t="s">
        <v>9621</v>
      </c>
      <c r="L4862" t="str">
        <f t="shared" si="501"/>
        <v>WEEK 30</v>
      </c>
      <c r="M4862" t="str">
        <f>IF(I4862&lt;="0:00:05","(-) 5 detik",IF(I4862&lt;="0:00:15","(-) 15 detik",IF(I4862&lt;="0:00:30","(-) 30 detik","(-) 65 detik")))</f>
        <v>(-) 65 detik</v>
      </c>
    </row>
    <row r="4863" spans="1:13" x14ac:dyDescent="0.35">
      <c r="A4863" s="6">
        <v>3</v>
      </c>
      <c r="B4863" s="6" t="s">
        <v>7944</v>
      </c>
      <c r="C4863" s="6" t="s">
        <v>7944</v>
      </c>
      <c r="D4863" s="6" t="str">
        <f t="shared" si="502"/>
        <v>3-TXGU5646007</v>
      </c>
      <c r="E4863" s="7">
        <f t="shared" si="503"/>
        <v>45135.658018090275</v>
      </c>
      <c r="F4863" s="8">
        <v>45135.80385142361</v>
      </c>
      <c r="G4863" s="7">
        <f t="shared" si="504"/>
        <v>45135.845518090275</v>
      </c>
      <c r="H4863" s="2">
        <f>LOOKUP(2,1/(Sheet1!$D:$D=C4863)/(Sheet1!$E:$E&gt;=E4863)/(Sheet1!$E:$E&lt;=G4863),(Sheet1!$E:$E))</f>
        <v>45135.804766423615</v>
      </c>
      <c r="I4863" t="str">
        <f t="shared" si="500"/>
        <v>0:01:19</v>
      </c>
      <c r="J4863" t="s">
        <v>8471</v>
      </c>
      <c r="K4863" t="s">
        <v>9621</v>
      </c>
      <c r="L4863" t="str">
        <f t="shared" si="501"/>
        <v>WEEK 30</v>
      </c>
      <c r="M4863" t="str">
        <f>IF(I4863&lt;="0:00:05","(-) 5 detik",IF(I4863&lt;="0:00:15","(-) 15 detik",IF(I4863&lt;="0:00:30","(-) 30 detik","(-) 65 detik")))</f>
        <v>(-) 65 detik</v>
      </c>
    </row>
    <row r="4864" spans="1:13" x14ac:dyDescent="0.35">
      <c r="A4864" s="6">
        <v>4</v>
      </c>
      <c r="B4864" s="6" t="s">
        <v>8105</v>
      </c>
      <c r="C4864" s="6" t="s">
        <v>8105</v>
      </c>
      <c r="D4864" s="6" t="str">
        <f t="shared" si="502"/>
        <v>4-EMCU8502213</v>
      </c>
      <c r="E4864" s="7">
        <f t="shared" si="503"/>
        <v>45135.657109456013</v>
      </c>
      <c r="F4864" s="8">
        <v>45135.802942789349</v>
      </c>
      <c r="G4864" s="7">
        <f t="shared" si="504"/>
        <v>45135.844609456013</v>
      </c>
      <c r="H4864" s="2">
        <f>LOOKUP(2,1/(Sheet1!$D:$D=C4864)/(Sheet1!$E:$E&gt;=E4864)/(Sheet1!$E:$E&lt;=G4864),(Sheet1!$E:$E))</f>
        <v>45135.803541909721</v>
      </c>
      <c r="I4864" t="str">
        <f t="shared" si="500"/>
        <v>0:00:52</v>
      </c>
      <c r="J4864" t="s">
        <v>8471</v>
      </c>
      <c r="K4864" t="s">
        <v>9621</v>
      </c>
      <c r="L4864" t="str">
        <f t="shared" si="501"/>
        <v>WEEK 30</v>
      </c>
      <c r="M4864" t="str">
        <f>IF(I4864&lt;="0:00:05","(-) 5 detik",IF(I4864&lt;="0:00:15","(-) 15 detik",IF(I4864&lt;="0:00:30","(-) 30 detik","(-) 65 detik")))</f>
        <v>(-) 65 detik</v>
      </c>
    </row>
    <row r="4865" spans="1:13" x14ac:dyDescent="0.35">
      <c r="A4865" s="6">
        <v>2</v>
      </c>
      <c r="B4865" s="6" t="s">
        <v>6636</v>
      </c>
      <c r="C4865" s="6" t="s">
        <v>6636</v>
      </c>
      <c r="D4865" s="6" t="str">
        <f t="shared" si="502"/>
        <v>2-MRSU4956388</v>
      </c>
      <c r="E4865" s="7">
        <f t="shared" si="503"/>
        <v>45135.656946215277</v>
      </c>
      <c r="F4865" s="8">
        <v>45135.802779548612</v>
      </c>
      <c r="G4865" s="7">
        <f t="shared" si="504"/>
        <v>45135.844446215277</v>
      </c>
      <c r="H4865" s="2">
        <f>LOOKUP(2,1/(Sheet1!$D:$D=C4865)/(Sheet1!$E:$E&gt;=E4865)/(Sheet1!$E:$E&lt;=G4865),(Sheet1!$E:$E))</f>
        <v>45135.801725567129</v>
      </c>
      <c r="I4865" t="str">
        <f t="shared" si="500"/>
        <v>+0:01:31</v>
      </c>
      <c r="J4865" t="s">
        <v>9651</v>
      </c>
      <c r="K4865" t="s">
        <v>9621</v>
      </c>
      <c r="L4865" t="str">
        <f t="shared" si="501"/>
        <v>WEEK 30</v>
      </c>
    </row>
    <row r="4866" spans="1:13" x14ac:dyDescent="0.35">
      <c r="A4866" s="6">
        <v>3</v>
      </c>
      <c r="B4866" s="6" t="s">
        <v>7550</v>
      </c>
      <c r="C4866" s="6" t="s">
        <v>7550</v>
      </c>
      <c r="D4866" s="6" t="str">
        <f t="shared" si="502"/>
        <v>3-CMAU3364314</v>
      </c>
      <c r="E4866" s="7">
        <f t="shared" si="503"/>
        <v>45135.656625081014</v>
      </c>
      <c r="F4866" s="8">
        <v>45135.80245841435</v>
      </c>
      <c r="G4866" s="7">
        <f t="shared" si="504"/>
        <v>45135.844125081014</v>
      </c>
      <c r="H4866" s="2">
        <f>LOOKUP(2,1/(Sheet1!$D:$D=C4866)/(Sheet1!$E:$E&gt;=E4866)/(Sheet1!$E:$E&lt;=G4866),(Sheet1!$E:$E))</f>
        <v>45135.803315844911</v>
      </c>
      <c r="I4866" t="str">
        <f t="shared" ref="I4866:I4929" si="507">IF(H4866-F4866&gt;0, TEXT(ABS(H4866-F4866),"h:mm:ss"), "+"&amp;TEXT(ABS(F4866-H4866),"h:mm:ss"))</f>
        <v>0:01:14</v>
      </c>
      <c r="J4866" t="s">
        <v>8471</v>
      </c>
      <c r="K4866" t="s">
        <v>9621</v>
      </c>
      <c r="L4866" t="str">
        <f t="shared" ref="L4866:L4929" si="508">CONCATENATE("WEEK ",WEEKNUM(F4866,21))</f>
        <v>WEEK 30</v>
      </c>
      <c r="M4866" t="str">
        <f>IF(I4866&lt;="0:00:05","(-) 5 detik",IF(I4866&lt;="0:00:15","(-) 15 detik",IF(I4866&lt;="0:00:30","(-) 30 detik","(-) 65 detik")))</f>
        <v>(-) 65 detik</v>
      </c>
    </row>
    <row r="4867" spans="1:13" x14ac:dyDescent="0.35">
      <c r="A4867" s="6">
        <v>4</v>
      </c>
      <c r="B4867" s="6" t="s">
        <v>8210</v>
      </c>
      <c r="C4867" s="6" t="s">
        <v>8210</v>
      </c>
      <c r="D4867" s="6" t="str">
        <f t="shared" ref="D4867:D4930" si="509">A4867&amp;"-"&amp;C4867</f>
        <v>4-MAEU9246311</v>
      </c>
      <c r="E4867" s="7">
        <f t="shared" ref="E4867:E4930" si="510">F4867-TIMEVALUE("03:30:00")</f>
        <v>45135.64946836805</v>
      </c>
      <c r="F4867" s="8">
        <v>45135.795301701386</v>
      </c>
      <c r="G4867" s="7">
        <f t="shared" ref="G4867:G4930" si="511">F4867+TIMEVALUE("01:00:00")</f>
        <v>45135.83696836805</v>
      </c>
      <c r="H4867" s="2">
        <f>LOOKUP(2,1/(Sheet1!$D:$D=C4867)/(Sheet1!$E:$E&gt;=E4867)/(Sheet1!$E:$E&lt;=G4867),(Sheet1!$E:$E))</f>
        <v>45135.796198877317</v>
      </c>
      <c r="I4867" t="str">
        <f t="shared" si="507"/>
        <v>0:01:18</v>
      </c>
      <c r="J4867" t="s">
        <v>8471</v>
      </c>
      <c r="K4867" t="s">
        <v>9621</v>
      </c>
      <c r="L4867" t="str">
        <f t="shared" si="508"/>
        <v>WEEK 30</v>
      </c>
      <c r="M4867" t="str">
        <f>IF(I4867&lt;="0:00:05","(-) 5 detik",IF(I4867&lt;="0:00:15","(-) 15 detik",IF(I4867&lt;="0:00:30","(-) 30 detik","(-) 65 detik")))</f>
        <v>(-) 65 detik</v>
      </c>
    </row>
    <row r="4868" spans="1:13" x14ac:dyDescent="0.35">
      <c r="A4868" s="6">
        <v>3</v>
      </c>
      <c r="B4868" s="6" t="s">
        <v>7720</v>
      </c>
      <c r="C4868" s="6" t="s">
        <v>7720</v>
      </c>
      <c r="D4868" s="6" t="str">
        <f t="shared" si="509"/>
        <v>3-MAEU9237449</v>
      </c>
      <c r="E4868" s="7">
        <f t="shared" si="510"/>
        <v>45135.647586493054</v>
      </c>
      <c r="F4868" s="8">
        <v>45135.79341982639</v>
      </c>
      <c r="G4868" s="7">
        <f t="shared" si="511"/>
        <v>45135.835086493054</v>
      </c>
      <c r="H4868" s="2">
        <f>LOOKUP(2,1/(Sheet1!$D:$D=C4868)/(Sheet1!$E:$E&gt;=E4868)/(Sheet1!$E:$E&lt;=G4868),(Sheet1!$E:$E))</f>
        <v>45135.792573680556</v>
      </c>
      <c r="I4868" t="str">
        <f t="shared" si="507"/>
        <v>+0:01:13</v>
      </c>
      <c r="J4868" t="s">
        <v>9651</v>
      </c>
      <c r="K4868" t="s">
        <v>9621</v>
      </c>
      <c r="L4868" t="str">
        <f t="shared" si="508"/>
        <v>WEEK 30</v>
      </c>
    </row>
    <row r="4869" spans="1:13" x14ac:dyDescent="0.35">
      <c r="A4869" s="6">
        <v>4</v>
      </c>
      <c r="B4869" s="6" t="s">
        <v>8263</v>
      </c>
      <c r="C4869" s="6" t="s">
        <v>8263</v>
      </c>
      <c r="D4869" s="6" t="str">
        <f t="shared" si="509"/>
        <v>4-MSKU4730358</v>
      </c>
      <c r="E4869" s="7">
        <f t="shared" si="510"/>
        <v>45135.647025347222</v>
      </c>
      <c r="F4869" s="8">
        <v>45135.792858680557</v>
      </c>
      <c r="G4869" s="7">
        <f t="shared" si="511"/>
        <v>45135.834525347222</v>
      </c>
      <c r="H4869" s="2">
        <f>LOOKUP(2,1/(Sheet1!$D:$D=C4869)/(Sheet1!$E:$E&gt;=E4869)/(Sheet1!$E:$E&lt;=G4869),(Sheet1!$E:$E))</f>
        <v>45135.793476736108</v>
      </c>
      <c r="I4869" t="str">
        <f t="shared" si="507"/>
        <v>0:00:53</v>
      </c>
      <c r="J4869" t="s">
        <v>8471</v>
      </c>
      <c r="K4869" t="s">
        <v>9621</v>
      </c>
      <c r="L4869" t="str">
        <f t="shared" si="508"/>
        <v>WEEK 30</v>
      </c>
      <c r="M4869" t="str">
        <f t="shared" ref="M4869:M4874" si="512">IF(I4869&lt;="0:00:05","(-) 5 detik",IF(I4869&lt;="0:00:15","(-) 15 detik",IF(I4869&lt;="0:00:30","(-) 30 detik","(-) 65 detik")))</f>
        <v>(-) 65 detik</v>
      </c>
    </row>
    <row r="4870" spans="1:13" x14ac:dyDescent="0.35">
      <c r="A4870" s="6">
        <v>4</v>
      </c>
      <c r="B4870" s="6" t="s">
        <v>8128</v>
      </c>
      <c r="C4870" s="6" t="s">
        <v>8128</v>
      </c>
      <c r="D4870" s="6" t="str">
        <f t="shared" si="509"/>
        <v>4-GAOU6825632</v>
      </c>
      <c r="E4870" s="7">
        <f t="shared" si="510"/>
        <v>45135.604870636569</v>
      </c>
      <c r="F4870" s="8">
        <v>45135.750703969905</v>
      </c>
      <c r="G4870" s="7">
        <f t="shared" si="511"/>
        <v>45135.792370636569</v>
      </c>
      <c r="H4870" s="2">
        <f>LOOKUP(2,1/(Sheet1!$D:$D=C4870)/(Sheet1!$E:$E&gt;=E4870)/(Sheet1!$E:$E&lt;=G4870),(Sheet1!$E:$E))</f>
        <v>45135.751619641203</v>
      </c>
      <c r="I4870" t="str">
        <f t="shared" si="507"/>
        <v>0:01:19</v>
      </c>
      <c r="J4870" t="s">
        <v>8471</v>
      </c>
      <c r="K4870" t="s">
        <v>9621</v>
      </c>
      <c r="L4870" t="str">
        <f t="shared" si="508"/>
        <v>WEEK 30</v>
      </c>
      <c r="M4870" t="str">
        <f t="shared" si="512"/>
        <v>(-) 65 detik</v>
      </c>
    </row>
    <row r="4871" spans="1:13" x14ac:dyDescent="0.35">
      <c r="A4871" s="6">
        <v>3</v>
      </c>
      <c r="B4871" s="6" t="s">
        <v>7552</v>
      </c>
      <c r="C4871" s="6" t="s">
        <v>7552</v>
      </c>
      <c r="D4871" s="6" t="str">
        <f t="shared" si="509"/>
        <v>3-CMAU4382204</v>
      </c>
      <c r="E4871" s="7">
        <f t="shared" si="510"/>
        <v>45135.600318900462</v>
      </c>
      <c r="F4871" s="8">
        <v>45135.746152233798</v>
      </c>
      <c r="G4871" s="7">
        <f t="shared" si="511"/>
        <v>45135.787818900462</v>
      </c>
      <c r="H4871" s="2">
        <f>LOOKUP(2,1/(Sheet1!$D:$D=C4871)/(Sheet1!$E:$E&gt;=E4871)/(Sheet1!$E:$E&lt;=G4871),(Sheet1!$E:$E))</f>
        <v>45135.747062800925</v>
      </c>
      <c r="I4871" t="str">
        <f t="shared" si="507"/>
        <v>0:01:19</v>
      </c>
      <c r="J4871" t="s">
        <v>8471</v>
      </c>
      <c r="K4871" t="s">
        <v>9621</v>
      </c>
      <c r="L4871" t="str">
        <f t="shared" si="508"/>
        <v>WEEK 30</v>
      </c>
      <c r="M4871" t="str">
        <f t="shared" si="512"/>
        <v>(-) 65 detik</v>
      </c>
    </row>
    <row r="4872" spans="1:13" x14ac:dyDescent="0.35">
      <c r="A4872" s="6">
        <v>4</v>
      </c>
      <c r="B4872" s="6" t="s">
        <v>7983</v>
      </c>
      <c r="C4872" s="6" t="s">
        <v>7983</v>
      </c>
      <c r="D4872" s="6" t="str">
        <f t="shared" si="509"/>
        <v>4-APHU7119723</v>
      </c>
      <c r="E4872" s="7">
        <f t="shared" si="510"/>
        <v>45135.599272951389</v>
      </c>
      <c r="F4872" s="8">
        <v>45135.745106284725</v>
      </c>
      <c r="G4872" s="7">
        <f t="shared" si="511"/>
        <v>45135.786772951389</v>
      </c>
      <c r="H4872" s="2">
        <f>LOOKUP(2,1/(Sheet1!$D:$D=C4872)/(Sheet1!$E:$E&gt;=E4872)/(Sheet1!$E:$E&lt;=G4872),(Sheet1!$E:$E))</f>
        <v>45135.74582984954</v>
      </c>
      <c r="I4872" t="str">
        <f t="shared" si="507"/>
        <v>0:01:03</v>
      </c>
      <c r="J4872" t="s">
        <v>8471</v>
      </c>
      <c r="K4872" t="s">
        <v>9621</v>
      </c>
      <c r="L4872" t="str">
        <f t="shared" si="508"/>
        <v>WEEK 30</v>
      </c>
      <c r="M4872" t="str">
        <f t="shared" si="512"/>
        <v>(-) 65 detik</v>
      </c>
    </row>
    <row r="4873" spans="1:13" x14ac:dyDescent="0.35">
      <c r="A4873" s="6">
        <v>3</v>
      </c>
      <c r="B4873" s="6" t="s">
        <v>7050</v>
      </c>
      <c r="C4873" s="6" t="s">
        <v>7050</v>
      </c>
      <c r="D4873" s="6" t="str">
        <f t="shared" si="509"/>
        <v>3-TCKU7366013</v>
      </c>
      <c r="E4873" s="7">
        <f t="shared" si="510"/>
        <v>45135.598313194445</v>
      </c>
      <c r="F4873" s="8">
        <v>45135.744146527781</v>
      </c>
      <c r="G4873" s="7">
        <f t="shared" si="511"/>
        <v>45135.785813194445</v>
      </c>
      <c r="H4873" s="2">
        <f>LOOKUP(2,1/(Sheet1!$D:$D=C4873)/(Sheet1!$E:$E&gt;=E4873)/(Sheet1!$E:$E&lt;=G4873),(Sheet1!$E:$E))</f>
        <v>45135.745051678241</v>
      </c>
      <c r="I4873" t="str">
        <f t="shared" si="507"/>
        <v>0:01:18</v>
      </c>
      <c r="J4873" t="s">
        <v>8471</v>
      </c>
      <c r="K4873" t="s">
        <v>9621</v>
      </c>
      <c r="L4873" t="str">
        <f t="shared" si="508"/>
        <v>WEEK 30</v>
      </c>
      <c r="M4873" t="str">
        <f t="shared" si="512"/>
        <v>(-) 65 detik</v>
      </c>
    </row>
    <row r="4874" spans="1:13" x14ac:dyDescent="0.35">
      <c r="A4874" s="6">
        <v>2</v>
      </c>
      <c r="B4874" s="6" t="s">
        <v>6253</v>
      </c>
      <c r="C4874" s="6" t="s">
        <v>6253</v>
      </c>
      <c r="D4874" s="6" t="str">
        <f t="shared" si="509"/>
        <v>2-FCGU4429594</v>
      </c>
      <c r="E4874" s="7">
        <f t="shared" si="510"/>
        <v>45135.596012534719</v>
      </c>
      <c r="F4874" s="8">
        <v>45135.741845868055</v>
      </c>
      <c r="G4874" s="7">
        <f t="shared" si="511"/>
        <v>45135.783512534719</v>
      </c>
      <c r="H4874" s="2">
        <f>LOOKUP(2,1/(Sheet1!$D:$D=C4874)/(Sheet1!$E:$E&gt;=E4874)/(Sheet1!$E:$E&lt;=G4874),(Sheet1!$E:$E))</f>
        <v>45135.742530138887</v>
      </c>
      <c r="I4874" t="str">
        <f t="shared" si="507"/>
        <v>0:00:59</v>
      </c>
      <c r="J4874" t="s">
        <v>8471</v>
      </c>
      <c r="K4874" t="s">
        <v>9621</v>
      </c>
      <c r="L4874" t="str">
        <f t="shared" si="508"/>
        <v>WEEK 30</v>
      </c>
      <c r="M4874" t="str">
        <f t="shared" si="512"/>
        <v>(-) 65 detik</v>
      </c>
    </row>
    <row r="4875" spans="1:13" x14ac:dyDescent="0.35">
      <c r="A4875" s="6">
        <v>2</v>
      </c>
      <c r="B4875" s="6" t="s">
        <v>6958</v>
      </c>
      <c r="C4875" s="6" t="s">
        <v>6958</v>
      </c>
      <c r="D4875" s="6" t="str">
        <f t="shared" si="509"/>
        <v>2-SITU9134409</v>
      </c>
      <c r="E4875" s="7">
        <f t="shared" si="510"/>
        <v>45135.594509722221</v>
      </c>
      <c r="F4875" s="8">
        <v>45135.740343055557</v>
      </c>
      <c r="G4875" s="7">
        <f t="shared" si="511"/>
        <v>45135.782009722221</v>
      </c>
      <c r="H4875" s="2">
        <f>LOOKUP(2,1/(Sheet1!$D:$D=C4875)/(Sheet1!$E:$E&gt;=E4875)/(Sheet1!$E:$E&lt;=G4875),(Sheet1!$E:$E))</f>
        <v>45135.739338761574</v>
      </c>
      <c r="I4875" t="str">
        <f t="shared" si="507"/>
        <v>+0:01:27</v>
      </c>
      <c r="J4875" t="s">
        <v>9651</v>
      </c>
      <c r="K4875" t="s">
        <v>9621</v>
      </c>
      <c r="L4875" t="str">
        <f t="shared" si="508"/>
        <v>WEEK 30</v>
      </c>
    </row>
    <row r="4876" spans="1:13" x14ac:dyDescent="0.35">
      <c r="A4876" s="6">
        <v>3</v>
      </c>
      <c r="B4876" s="6" t="s">
        <v>5356</v>
      </c>
      <c r="C4876" s="6" t="s">
        <v>5356</v>
      </c>
      <c r="D4876" s="6" t="str">
        <f t="shared" si="509"/>
        <v>3-TCKU7233875</v>
      </c>
      <c r="E4876" s="7">
        <f t="shared" si="510"/>
        <v>45135.590929942126</v>
      </c>
      <c r="F4876" s="8">
        <v>45135.736763275461</v>
      </c>
      <c r="G4876" s="7">
        <f t="shared" si="511"/>
        <v>45135.778429942126</v>
      </c>
      <c r="H4876" s="2">
        <f>LOOKUP(2,1/(Sheet1!$D:$D=C4876)/(Sheet1!$E:$E&gt;=E4876)/(Sheet1!$E:$E&lt;=G4876),(Sheet1!$E:$E))</f>
        <v>45135.737724317129</v>
      </c>
      <c r="I4876" t="str">
        <f t="shared" si="507"/>
        <v>0:01:23</v>
      </c>
      <c r="J4876" t="s">
        <v>8471</v>
      </c>
      <c r="K4876" t="s">
        <v>9621</v>
      </c>
      <c r="L4876" t="str">
        <f t="shared" si="508"/>
        <v>WEEK 30</v>
      </c>
      <c r="M4876" t="str">
        <f t="shared" ref="M4876:M4882" si="513">IF(I4876&lt;="0:00:05","(-) 5 detik",IF(I4876&lt;="0:00:15","(-) 15 detik",IF(I4876&lt;="0:00:30","(-) 30 detik","(-) 65 detik")))</f>
        <v>(-) 65 detik</v>
      </c>
    </row>
    <row r="4877" spans="1:13" x14ac:dyDescent="0.35">
      <c r="A4877" s="6">
        <v>2</v>
      </c>
      <c r="B4877" s="6" t="s">
        <v>7347</v>
      </c>
      <c r="C4877" s="6" t="s">
        <v>7347</v>
      </c>
      <c r="D4877" s="6" t="str">
        <f t="shared" si="509"/>
        <v>2-TRHU4739195</v>
      </c>
      <c r="E4877" s="7">
        <f t="shared" si="510"/>
        <v>45135.590505868051</v>
      </c>
      <c r="F4877" s="8">
        <v>45135.736339201387</v>
      </c>
      <c r="G4877" s="7">
        <f t="shared" si="511"/>
        <v>45135.778005868051</v>
      </c>
      <c r="H4877" s="2">
        <f>LOOKUP(2,1/(Sheet1!$D:$D=C4877)/(Sheet1!$E:$E&gt;=E4877)/(Sheet1!$E:$E&lt;=G4877),(Sheet1!$E:$E))</f>
        <v>45135.736289942128</v>
      </c>
      <c r="I4877" t="str">
        <f t="shared" si="507"/>
        <v>+0:00:04</v>
      </c>
      <c r="J4877" t="s">
        <v>9651</v>
      </c>
      <c r="K4877" t="s">
        <v>9621</v>
      </c>
      <c r="L4877" t="str">
        <f t="shared" si="508"/>
        <v>WEEK 30</v>
      </c>
    </row>
    <row r="4878" spans="1:13" x14ac:dyDescent="0.35">
      <c r="A4878" s="6">
        <v>3</v>
      </c>
      <c r="B4878" s="6" t="s">
        <v>7671</v>
      </c>
      <c r="C4878" s="6" t="s">
        <v>7671</v>
      </c>
      <c r="D4878" s="6" t="str">
        <f t="shared" si="509"/>
        <v>3-FCIU9501549</v>
      </c>
      <c r="E4878" s="7">
        <f t="shared" si="510"/>
        <v>45135.589294641199</v>
      </c>
      <c r="F4878" s="8">
        <v>45135.735127974534</v>
      </c>
      <c r="G4878" s="7">
        <f t="shared" si="511"/>
        <v>45135.776794641199</v>
      </c>
      <c r="H4878" s="2">
        <f>LOOKUP(2,1/(Sheet1!$D:$D=C4878)/(Sheet1!$E:$E&gt;=E4878)/(Sheet1!$E:$E&lt;=G4878),(Sheet1!$E:$E))</f>
        <v>45135.735976076387</v>
      </c>
      <c r="I4878" t="str">
        <f t="shared" si="507"/>
        <v>0:01:13</v>
      </c>
      <c r="J4878" t="s">
        <v>8471</v>
      </c>
      <c r="K4878" t="s">
        <v>9621</v>
      </c>
      <c r="L4878" t="str">
        <f t="shared" si="508"/>
        <v>WEEK 30</v>
      </c>
      <c r="M4878" t="str">
        <f t="shared" si="513"/>
        <v>(-) 65 detik</v>
      </c>
    </row>
    <row r="4879" spans="1:13" x14ac:dyDescent="0.35">
      <c r="A4879" s="6">
        <v>4</v>
      </c>
      <c r="B4879" s="6" t="s">
        <v>8433</v>
      </c>
      <c r="C4879" s="6" t="s">
        <v>8433</v>
      </c>
      <c r="D4879" s="6" t="str">
        <f t="shared" si="509"/>
        <v>4-UETU5429350</v>
      </c>
      <c r="E4879" s="7">
        <f t="shared" si="510"/>
        <v>45135.588879247684</v>
      </c>
      <c r="F4879" s="8">
        <v>45135.734712581019</v>
      </c>
      <c r="G4879" s="7">
        <f t="shared" si="511"/>
        <v>45135.776379247684</v>
      </c>
      <c r="H4879" s="2">
        <f>LOOKUP(2,1/(Sheet1!$D:$D=C4879)/(Sheet1!$E:$E&gt;=E4879)/(Sheet1!$E:$E&lt;=G4879),(Sheet1!$E:$E))</f>
        <v>45135.735431655092</v>
      </c>
      <c r="I4879" t="str">
        <f t="shared" si="507"/>
        <v>0:01:02</v>
      </c>
      <c r="J4879" t="s">
        <v>8471</v>
      </c>
      <c r="K4879" t="s">
        <v>9621</v>
      </c>
      <c r="L4879" t="str">
        <f t="shared" si="508"/>
        <v>WEEK 30</v>
      </c>
      <c r="M4879" t="str">
        <f t="shared" si="513"/>
        <v>(-) 65 detik</v>
      </c>
    </row>
    <row r="4880" spans="1:13" x14ac:dyDescent="0.35">
      <c r="A4880" s="6">
        <v>4</v>
      </c>
      <c r="B4880" s="6" t="s">
        <v>8418</v>
      </c>
      <c r="C4880" s="6" t="s">
        <v>8418</v>
      </c>
      <c r="D4880" s="6" t="str">
        <f t="shared" si="509"/>
        <v>4-TRHU5782010</v>
      </c>
      <c r="E4880" s="7">
        <f t="shared" si="510"/>
        <v>45135.587319641199</v>
      </c>
      <c r="F4880" s="8">
        <v>45135.733152974535</v>
      </c>
      <c r="G4880" s="7">
        <f t="shared" si="511"/>
        <v>45135.774819641199</v>
      </c>
      <c r="H4880" s="2">
        <f>LOOKUP(2,1/(Sheet1!$D:$D=C4880)/(Sheet1!$E:$E&gt;=E4880)/(Sheet1!$E:$E&lt;=G4880),(Sheet1!$E:$E))</f>
        <v>45135.733859780092</v>
      </c>
      <c r="I4880" t="str">
        <f t="shared" si="507"/>
        <v>0:01:01</v>
      </c>
      <c r="J4880" t="s">
        <v>8471</v>
      </c>
      <c r="K4880" t="s">
        <v>9621</v>
      </c>
      <c r="L4880" t="str">
        <f t="shared" si="508"/>
        <v>WEEK 30</v>
      </c>
      <c r="M4880" t="str">
        <f t="shared" si="513"/>
        <v>(-) 65 detik</v>
      </c>
    </row>
    <row r="4881" spans="1:13" x14ac:dyDescent="0.35">
      <c r="A4881" s="6">
        <v>3</v>
      </c>
      <c r="B4881" s="6" t="s">
        <v>7758</v>
      </c>
      <c r="C4881" s="6" t="s">
        <v>7758</v>
      </c>
      <c r="D4881" s="6" t="str">
        <f t="shared" si="509"/>
        <v>3-MSKU4685372</v>
      </c>
      <c r="E4881" s="7">
        <f t="shared" si="510"/>
        <v>45135.58710798611</v>
      </c>
      <c r="F4881" s="8">
        <v>45135.732941319446</v>
      </c>
      <c r="G4881" s="7">
        <f t="shared" si="511"/>
        <v>45135.77460798611</v>
      </c>
      <c r="H4881" s="2">
        <f>LOOKUP(2,1/(Sheet1!$D:$D=C4881)/(Sheet1!$E:$E&gt;=E4881)/(Sheet1!$E:$E&lt;=G4881),(Sheet1!$E:$E))</f>
        <v>45135.733645046297</v>
      </c>
      <c r="I4881" t="str">
        <f t="shared" si="507"/>
        <v>0:01:01</v>
      </c>
      <c r="J4881" t="s">
        <v>8471</v>
      </c>
      <c r="K4881" t="s">
        <v>9621</v>
      </c>
      <c r="L4881" t="str">
        <f t="shared" si="508"/>
        <v>WEEK 30</v>
      </c>
      <c r="M4881" t="str">
        <f t="shared" si="513"/>
        <v>(-) 65 detik</v>
      </c>
    </row>
    <row r="4882" spans="1:13" x14ac:dyDescent="0.35">
      <c r="A4882" s="6">
        <v>1</v>
      </c>
      <c r="B4882" s="6" t="s">
        <v>292</v>
      </c>
      <c r="C4882" s="6" t="s">
        <v>292</v>
      </c>
      <c r="D4882" s="6" t="str">
        <f t="shared" si="509"/>
        <v>1-DRYU4556217</v>
      </c>
      <c r="E4882" s="7">
        <f t="shared" si="510"/>
        <v>45135.578120104161</v>
      </c>
      <c r="F4882" s="8">
        <v>45135.723953437497</v>
      </c>
      <c r="G4882" s="7">
        <f t="shared" si="511"/>
        <v>45135.765620104161</v>
      </c>
      <c r="H4882" s="2">
        <f>LOOKUP(2,1/(Sheet1!$D:$D=C4882)/(Sheet1!$E:$E&gt;=E4882)/(Sheet1!$E:$E&lt;=G4882),(Sheet1!$E:$E))</f>
        <v>45135.724706793982</v>
      </c>
      <c r="I4882" t="str">
        <f t="shared" si="507"/>
        <v>0:01:05</v>
      </c>
      <c r="J4882" t="s">
        <v>8471</v>
      </c>
      <c r="K4882" t="s">
        <v>9621</v>
      </c>
      <c r="L4882" t="str">
        <f t="shared" si="508"/>
        <v>WEEK 30</v>
      </c>
      <c r="M4882" t="str">
        <f t="shared" si="513"/>
        <v>(-) 65 detik</v>
      </c>
    </row>
    <row r="4883" spans="1:13" x14ac:dyDescent="0.35">
      <c r="A4883" s="6">
        <v>1</v>
      </c>
      <c r="B4883" s="6" t="s">
        <v>143</v>
      </c>
      <c r="C4883" s="6" t="s">
        <v>143</v>
      </c>
      <c r="D4883" s="6" t="str">
        <f t="shared" si="509"/>
        <v>1-CBHU9555423</v>
      </c>
      <c r="E4883" s="7">
        <f t="shared" si="510"/>
        <v>45135.575856134259</v>
      </c>
      <c r="F4883" s="8">
        <v>45135.721689467595</v>
      </c>
      <c r="G4883" s="7">
        <f t="shared" si="511"/>
        <v>45135.763356134259</v>
      </c>
      <c r="H4883" s="2">
        <f>LOOKUP(2,1/(Sheet1!$D:$D=C4883)/(Sheet1!$E:$E&gt;=E4883)/(Sheet1!$E:$E&lt;=G4883),(Sheet1!$E:$E))</f>
        <v>45135.721582534723</v>
      </c>
      <c r="I4883" t="str">
        <f t="shared" si="507"/>
        <v>+0:00:09</v>
      </c>
      <c r="J4883" t="s">
        <v>9651</v>
      </c>
      <c r="K4883" t="s">
        <v>9621</v>
      </c>
      <c r="L4883" t="str">
        <f t="shared" si="508"/>
        <v>WEEK 30</v>
      </c>
    </row>
    <row r="4884" spans="1:13" x14ac:dyDescent="0.35">
      <c r="A4884" s="6">
        <v>2</v>
      </c>
      <c r="B4884" s="6" t="s">
        <v>6571</v>
      </c>
      <c r="C4884" s="6" t="s">
        <v>6571</v>
      </c>
      <c r="D4884" s="6" t="str">
        <f t="shared" si="509"/>
        <v>2-MRKU0096011</v>
      </c>
      <c r="E4884" s="7">
        <f t="shared" si="510"/>
        <v>45135.573857870368</v>
      </c>
      <c r="F4884" s="8">
        <v>45135.719691203703</v>
      </c>
      <c r="G4884" s="7">
        <f t="shared" si="511"/>
        <v>45135.761357870368</v>
      </c>
      <c r="H4884" s="2">
        <f>LOOKUP(2,1/(Sheet1!$D:$D=C4884)/(Sheet1!$E:$E&gt;=E4884)/(Sheet1!$E:$E&lt;=G4884),(Sheet1!$E:$E))</f>
        <v>45135.720430624999</v>
      </c>
      <c r="I4884" t="str">
        <f t="shared" si="507"/>
        <v>0:01:04</v>
      </c>
      <c r="J4884" t="s">
        <v>8471</v>
      </c>
      <c r="K4884" t="s">
        <v>9621</v>
      </c>
      <c r="L4884" t="str">
        <f t="shared" si="508"/>
        <v>WEEK 30</v>
      </c>
      <c r="M4884" t="str">
        <f>IF(I4884&lt;="0:00:05","(-) 5 detik",IF(I4884&lt;="0:00:15","(-) 15 detik",IF(I4884&lt;="0:00:30","(-) 30 detik","(-) 65 detik")))</f>
        <v>(-) 65 detik</v>
      </c>
    </row>
    <row r="4885" spans="1:13" x14ac:dyDescent="0.35">
      <c r="A4885" s="6">
        <v>2</v>
      </c>
      <c r="B4885" s="6" t="s">
        <v>6763</v>
      </c>
      <c r="C4885" s="6" t="s">
        <v>6763</v>
      </c>
      <c r="D4885" s="6" t="str">
        <f t="shared" si="509"/>
        <v>2-NYKU4936620</v>
      </c>
      <c r="E4885" s="7">
        <f t="shared" si="510"/>
        <v>45135.562109571758</v>
      </c>
      <c r="F4885" s="8">
        <v>45135.707942905094</v>
      </c>
      <c r="G4885" s="7">
        <f t="shared" si="511"/>
        <v>45135.749609571758</v>
      </c>
      <c r="H4885" s="2">
        <f>LOOKUP(2,1/(Sheet1!$D:$D=C4885)/(Sheet1!$E:$E&gt;=E4885)/(Sheet1!$E:$E&lt;=G4885),(Sheet1!$E:$E))</f>
        <v>45135.707562719908</v>
      </c>
      <c r="I4885" t="str">
        <f t="shared" si="507"/>
        <v>+0:00:33</v>
      </c>
      <c r="J4885" t="s">
        <v>9651</v>
      </c>
      <c r="K4885" t="s">
        <v>9621</v>
      </c>
      <c r="L4885" t="str">
        <f t="shared" si="508"/>
        <v>WEEK 30</v>
      </c>
    </row>
    <row r="4886" spans="1:13" x14ac:dyDescent="0.35">
      <c r="A4886" s="6">
        <v>3</v>
      </c>
      <c r="B4886" s="6" t="s">
        <v>7582</v>
      </c>
      <c r="C4886" s="6" t="s">
        <v>7582</v>
      </c>
      <c r="D4886" s="6" t="str">
        <f t="shared" si="509"/>
        <v>3-CSNU6208624</v>
      </c>
      <c r="E4886" s="7">
        <f t="shared" si="510"/>
        <v>45135.559296145831</v>
      </c>
      <c r="F4886" s="8">
        <v>45135.705129479167</v>
      </c>
      <c r="G4886" s="7">
        <f t="shared" si="511"/>
        <v>45135.746796145831</v>
      </c>
      <c r="H4886" s="2">
        <f>LOOKUP(2,1/(Sheet1!$D:$D=C4886)/(Sheet1!$E:$E&gt;=E4886)/(Sheet1!$E:$E&lt;=G4886),(Sheet1!$E:$E))</f>
        <v>45135.705902870373</v>
      </c>
      <c r="I4886" t="str">
        <f t="shared" si="507"/>
        <v>0:01:07</v>
      </c>
      <c r="J4886" t="s">
        <v>8471</v>
      </c>
      <c r="K4886" t="s">
        <v>9621</v>
      </c>
      <c r="L4886" t="str">
        <f t="shared" si="508"/>
        <v>WEEK 30</v>
      </c>
      <c r="M4886" t="str">
        <f>IF(I4886&lt;="0:00:05","(-) 5 detik",IF(I4886&lt;="0:00:15","(-) 15 detik",IF(I4886&lt;="0:00:30","(-) 30 detik","(-) 65 detik")))</f>
        <v>(-) 65 detik</v>
      </c>
    </row>
    <row r="4887" spans="1:13" x14ac:dyDescent="0.35">
      <c r="A4887" s="6">
        <v>1</v>
      </c>
      <c r="B4887" s="6" t="s">
        <v>392</v>
      </c>
      <c r="C4887" s="6" t="s">
        <v>392</v>
      </c>
      <c r="D4887" s="6" t="str">
        <f t="shared" si="509"/>
        <v>1-FFAU2061040</v>
      </c>
      <c r="E4887" s="7">
        <f t="shared" si="510"/>
        <v>45135.548965891205</v>
      </c>
      <c r="F4887" s="8">
        <v>45135.69479922454</v>
      </c>
      <c r="G4887" s="7">
        <f t="shared" si="511"/>
        <v>45135.736465891205</v>
      </c>
      <c r="H4887" s="2">
        <f>LOOKUP(2,1/(Sheet1!$D:$D=C4887)/(Sheet1!$E:$E&gt;=E4887)/(Sheet1!$E:$E&lt;=G4887),(Sheet1!$E:$E))</f>
        <v>45135.695622291663</v>
      </c>
      <c r="I4887" t="str">
        <f t="shared" si="507"/>
        <v>0:01:11</v>
      </c>
      <c r="J4887" t="s">
        <v>8471</v>
      </c>
      <c r="K4887" t="s">
        <v>9621</v>
      </c>
      <c r="L4887" t="str">
        <f t="shared" si="508"/>
        <v>WEEK 30</v>
      </c>
      <c r="M4887" t="str">
        <f>IF(I4887&lt;="0:00:05","(-) 5 detik",IF(I4887&lt;="0:00:15","(-) 15 detik",IF(I4887&lt;="0:00:30","(-) 30 detik","(-) 65 detik")))</f>
        <v>(-) 65 detik</v>
      </c>
    </row>
    <row r="4888" spans="1:13" x14ac:dyDescent="0.35">
      <c r="A4888" s="6">
        <v>2</v>
      </c>
      <c r="B4888" s="6" t="s">
        <v>6587</v>
      </c>
      <c r="C4888" s="6" t="s">
        <v>6587</v>
      </c>
      <c r="D4888" s="6" t="str">
        <f t="shared" si="509"/>
        <v>2-MRKU3329708</v>
      </c>
      <c r="E4888" s="7">
        <f t="shared" si="510"/>
        <v>45135.543645949074</v>
      </c>
      <c r="F4888" s="8">
        <v>45135.68947928241</v>
      </c>
      <c r="G4888" s="7">
        <f t="shared" si="511"/>
        <v>45135.731145949074</v>
      </c>
      <c r="H4888" s="2">
        <f>LOOKUP(2,1/(Sheet1!$D:$D=C4888)/(Sheet1!$E:$E&gt;=E4888)/(Sheet1!$E:$E&lt;=G4888),(Sheet1!$E:$E))</f>
        <v>45135.689252256947</v>
      </c>
      <c r="I4888" t="str">
        <f t="shared" si="507"/>
        <v>+0:00:20</v>
      </c>
      <c r="J4888" t="s">
        <v>9651</v>
      </c>
      <c r="K4888" t="s">
        <v>9621</v>
      </c>
      <c r="L4888" t="str">
        <f t="shared" si="508"/>
        <v>WEEK 30</v>
      </c>
    </row>
    <row r="4889" spans="1:13" x14ac:dyDescent="0.35">
      <c r="A4889" s="6">
        <v>3</v>
      </c>
      <c r="B4889" s="6" t="s">
        <v>7536</v>
      </c>
      <c r="C4889" s="6" t="s">
        <v>7536</v>
      </c>
      <c r="D4889" s="6" t="str">
        <f t="shared" si="509"/>
        <v>3-BSIU5007345</v>
      </c>
      <c r="E4889" s="7">
        <f t="shared" si="510"/>
        <v>45135.541349305553</v>
      </c>
      <c r="F4889" s="8">
        <v>45135.687182638889</v>
      </c>
      <c r="G4889" s="7">
        <f t="shared" si="511"/>
        <v>45135.728849305553</v>
      </c>
      <c r="H4889" s="2">
        <f>LOOKUP(2,1/(Sheet1!$D:$D=C4889)/(Sheet1!$E:$E&gt;=E4889)/(Sheet1!$E:$E&lt;=G4889),(Sheet1!$E:$E))</f>
        <v>45135.685525057874</v>
      </c>
      <c r="I4889" t="str">
        <f t="shared" si="507"/>
        <v>+0:02:23</v>
      </c>
      <c r="J4889" t="s">
        <v>9651</v>
      </c>
      <c r="K4889" t="s">
        <v>9621</v>
      </c>
      <c r="L4889" t="str">
        <f t="shared" si="508"/>
        <v>WEEK 30</v>
      </c>
    </row>
    <row r="4890" spans="1:13" x14ac:dyDescent="0.35">
      <c r="A4890" s="6">
        <v>2</v>
      </c>
      <c r="B4890" s="6" t="s">
        <v>5931</v>
      </c>
      <c r="C4890" s="6" t="s">
        <v>5931</v>
      </c>
      <c r="D4890" s="6" t="str">
        <f t="shared" si="509"/>
        <v>2-CMAU5446140</v>
      </c>
      <c r="E4890" s="7">
        <f t="shared" si="510"/>
        <v>45135.539602777775</v>
      </c>
      <c r="F4890" s="8">
        <v>45135.685436111111</v>
      </c>
      <c r="G4890" s="7">
        <f t="shared" si="511"/>
        <v>45135.727102777775</v>
      </c>
      <c r="H4890" s="2">
        <f>LOOKUP(2,1/(Sheet1!$D:$D=C4890)/(Sheet1!$E:$E&gt;=E4890)/(Sheet1!$E:$E&lt;=G4890),(Sheet1!$E:$E))</f>
        <v>45135.685813634256</v>
      </c>
      <c r="I4890" t="str">
        <f t="shared" si="507"/>
        <v>0:00:33</v>
      </c>
      <c r="J4890" t="s">
        <v>8471</v>
      </c>
      <c r="K4890" t="s">
        <v>9621</v>
      </c>
      <c r="L4890" t="str">
        <f t="shared" si="508"/>
        <v>WEEK 30</v>
      </c>
      <c r="M4890" t="str">
        <f>IF(I4890&lt;="0:00:05","(-) 5 detik",IF(I4890&lt;="0:00:15","(-) 15 detik",IF(I4890&lt;="0:00:30","(-) 30 detik","(-) 65 detik")))</f>
        <v>(-) 65 detik</v>
      </c>
    </row>
    <row r="4891" spans="1:13" x14ac:dyDescent="0.35">
      <c r="A4891" s="6">
        <v>1</v>
      </c>
      <c r="B4891" s="6" t="s">
        <v>269</v>
      </c>
      <c r="C4891" s="6" t="s">
        <v>269</v>
      </c>
      <c r="D4891" s="6" t="str">
        <f t="shared" si="509"/>
        <v>1-CXDU2186024</v>
      </c>
      <c r="E4891" s="7">
        <f t="shared" si="510"/>
        <v>45135.53908278935</v>
      </c>
      <c r="F4891" s="8">
        <v>45135.684916122686</v>
      </c>
      <c r="G4891" s="7">
        <f t="shared" si="511"/>
        <v>45135.72658278935</v>
      </c>
      <c r="H4891" s="2">
        <f>LOOKUP(2,1/(Sheet1!$D:$D=C4891)/(Sheet1!$E:$E&gt;=E4891)/(Sheet1!$E:$E&lt;=G4891),(Sheet1!$E:$E))</f>
        <v>45135.685723159724</v>
      </c>
      <c r="I4891" t="str">
        <f t="shared" si="507"/>
        <v>0:01:10</v>
      </c>
      <c r="J4891" t="s">
        <v>8471</v>
      </c>
      <c r="K4891" t="s">
        <v>9621</v>
      </c>
      <c r="L4891" t="str">
        <f t="shared" si="508"/>
        <v>WEEK 30</v>
      </c>
      <c r="M4891" t="str">
        <f>IF(I4891&lt;="0:00:05","(-) 5 detik",IF(I4891&lt;="0:00:15","(-) 15 detik",IF(I4891&lt;="0:00:30","(-) 30 detik","(-) 65 detik")))</f>
        <v>(-) 65 detik</v>
      </c>
    </row>
    <row r="4892" spans="1:13" x14ac:dyDescent="0.35">
      <c r="A4892" s="6">
        <v>3</v>
      </c>
      <c r="B4892" s="6" t="s">
        <v>7792</v>
      </c>
      <c r="C4892" s="6" t="s">
        <v>7792</v>
      </c>
      <c r="D4892" s="6" t="str">
        <f t="shared" si="509"/>
        <v>3-OOCU7706556</v>
      </c>
      <c r="E4892" s="7">
        <f t="shared" si="510"/>
        <v>45135.527029513883</v>
      </c>
      <c r="F4892" s="8">
        <v>45135.672862847219</v>
      </c>
      <c r="G4892" s="7">
        <f t="shared" si="511"/>
        <v>45135.714529513883</v>
      </c>
      <c r="H4892" s="2">
        <f>LOOKUP(2,1/(Sheet1!$D:$D=C4892)/(Sheet1!$E:$E&gt;=E4892)/(Sheet1!$E:$E&lt;=G4892),(Sheet1!$E:$E))</f>
        <v>45135.673699525461</v>
      </c>
      <c r="I4892" t="str">
        <f t="shared" si="507"/>
        <v>0:01:12</v>
      </c>
      <c r="J4892" t="s">
        <v>8471</v>
      </c>
      <c r="K4892" t="s">
        <v>9621</v>
      </c>
      <c r="L4892" t="str">
        <f t="shared" si="508"/>
        <v>WEEK 30</v>
      </c>
      <c r="M4892" t="str">
        <f>IF(I4892&lt;="0:00:05","(-) 5 detik",IF(I4892&lt;="0:00:15","(-) 15 detik",IF(I4892&lt;="0:00:30","(-) 30 detik","(-) 65 detik")))</f>
        <v>(-) 65 detik</v>
      </c>
    </row>
    <row r="4893" spans="1:13" x14ac:dyDescent="0.35">
      <c r="A4893" s="6">
        <v>1</v>
      </c>
      <c r="B4893" s="6" t="s">
        <v>2011</v>
      </c>
      <c r="C4893" s="6" t="s">
        <v>2011</v>
      </c>
      <c r="D4893" s="6" t="str">
        <f t="shared" si="509"/>
        <v>1-NYKU8490285</v>
      </c>
      <c r="E4893" s="7">
        <f t="shared" si="510"/>
        <v>45135.523565543976</v>
      </c>
      <c r="F4893" s="8">
        <v>45135.669398877311</v>
      </c>
      <c r="G4893" s="7">
        <f t="shared" si="511"/>
        <v>45135.711065543976</v>
      </c>
      <c r="H4893" s="2">
        <f>LOOKUP(2,1/(Sheet1!$D:$D=C4893)/(Sheet1!$E:$E&gt;=E4893)/(Sheet1!$E:$E&lt;=G4893),(Sheet1!$E:$E))</f>
        <v>45135.669534328707</v>
      </c>
      <c r="I4893" t="str">
        <f t="shared" si="507"/>
        <v>0:00:12</v>
      </c>
      <c r="J4893" t="s">
        <v>8471</v>
      </c>
      <c r="K4893" t="s">
        <v>9621</v>
      </c>
      <c r="L4893" t="str">
        <f t="shared" si="508"/>
        <v>WEEK 30</v>
      </c>
      <c r="M4893" t="str">
        <f>IF(I4893&lt;="0:00:05","(-) 5 detik",IF(I4893&lt;="0:00:15","(-) 15 detik",IF(I4893&lt;="0:00:30","(-) 30 detik","(-) 65 detik")))</f>
        <v>(-) 15 detik</v>
      </c>
    </row>
    <row r="4894" spans="1:13" x14ac:dyDescent="0.35">
      <c r="A4894" s="6">
        <v>2</v>
      </c>
      <c r="B4894" s="6" t="s">
        <v>6770</v>
      </c>
      <c r="C4894" s="6" t="s">
        <v>6770</v>
      </c>
      <c r="D4894" s="6" t="str">
        <f t="shared" si="509"/>
        <v>2-NYKU8493828</v>
      </c>
      <c r="E4894" s="7">
        <f t="shared" si="510"/>
        <v>45135.522638229166</v>
      </c>
      <c r="F4894" s="8">
        <v>45135.668471562502</v>
      </c>
      <c r="G4894" s="7">
        <f t="shared" si="511"/>
        <v>45135.710138229166</v>
      </c>
      <c r="H4894" s="2">
        <f>LOOKUP(2,1/(Sheet1!$D:$D=C4894)/(Sheet1!$E:$E&gt;=E4894)/(Sheet1!$E:$E&lt;=G4894),(Sheet1!$E:$E))</f>
        <v>45135.667850810183</v>
      </c>
      <c r="I4894" t="str">
        <f t="shared" si="507"/>
        <v>+0:00:54</v>
      </c>
      <c r="J4894" t="s">
        <v>9651</v>
      </c>
      <c r="K4894" t="s">
        <v>9621</v>
      </c>
      <c r="L4894" t="str">
        <f t="shared" si="508"/>
        <v>WEEK 30</v>
      </c>
    </row>
    <row r="4895" spans="1:13" x14ac:dyDescent="0.35">
      <c r="A4895" s="6">
        <v>1</v>
      </c>
      <c r="B4895" s="6" t="s">
        <v>2002</v>
      </c>
      <c r="C4895" s="6" t="s">
        <v>2002</v>
      </c>
      <c r="D4895" s="6" t="str">
        <f t="shared" si="509"/>
        <v>1-NYKU0774789</v>
      </c>
      <c r="E4895" s="7">
        <f t="shared" si="510"/>
        <v>45135.514616817127</v>
      </c>
      <c r="F4895" s="8">
        <v>45135.660450150463</v>
      </c>
      <c r="G4895" s="7">
        <f t="shared" si="511"/>
        <v>45135.702116817127</v>
      </c>
      <c r="H4895" s="2">
        <f>LOOKUP(2,1/(Sheet1!$D:$D=C4895)/(Sheet1!$E:$E&gt;=E4895)/(Sheet1!$E:$E&lt;=G4895),(Sheet1!$E:$E))</f>
        <v>45135.660314722219</v>
      </c>
      <c r="I4895" t="str">
        <f t="shared" si="507"/>
        <v>+0:00:12</v>
      </c>
      <c r="J4895" t="s">
        <v>9651</v>
      </c>
      <c r="K4895" t="s">
        <v>9621</v>
      </c>
      <c r="L4895" t="str">
        <f t="shared" si="508"/>
        <v>WEEK 30</v>
      </c>
    </row>
    <row r="4896" spans="1:13" x14ac:dyDescent="0.35">
      <c r="A4896" s="6">
        <v>2</v>
      </c>
      <c r="B4896" s="6" t="s">
        <v>6320</v>
      </c>
      <c r="C4896" s="6" t="s">
        <v>6320</v>
      </c>
      <c r="D4896" s="6" t="str">
        <f t="shared" si="509"/>
        <v>2-GAOU2256482</v>
      </c>
      <c r="E4896" s="7">
        <f t="shared" si="510"/>
        <v>45135.513041747683</v>
      </c>
      <c r="F4896" s="8">
        <v>45135.658875081019</v>
      </c>
      <c r="G4896" s="7">
        <f t="shared" si="511"/>
        <v>45135.700541747683</v>
      </c>
      <c r="H4896" s="2">
        <f>LOOKUP(2,1/(Sheet1!$D:$D=C4896)/(Sheet1!$E:$E&gt;=E4896)/(Sheet1!$E:$E&lt;=G4896),(Sheet1!$E:$E))</f>
        <v>45135.658266446757</v>
      </c>
      <c r="I4896" t="str">
        <f t="shared" si="507"/>
        <v>+0:00:53</v>
      </c>
      <c r="J4896" t="s">
        <v>9651</v>
      </c>
      <c r="K4896" t="s">
        <v>9621</v>
      </c>
      <c r="L4896" t="str">
        <f t="shared" si="508"/>
        <v>WEEK 30</v>
      </c>
    </row>
    <row r="4897" spans="1:13" x14ac:dyDescent="0.35">
      <c r="A4897" s="6">
        <v>1</v>
      </c>
      <c r="B4897" s="6" t="s">
        <v>5396</v>
      </c>
      <c r="C4897" s="6" t="s">
        <v>5396</v>
      </c>
      <c r="D4897" s="6" t="str">
        <f t="shared" si="509"/>
        <v>1-TCNU6996943</v>
      </c>
      <c r="E4897" s="7">
        <f t="shared" si="510"/>
        <v>45135.511632442125</v>
      </c>
      <c r="F4897" s="8">
        <v>45135.657465775461</v>
      </c>
      <c r="G4897" s="7">
        <f t="shared" si="511"/>
        <v>45135.699132442125</v>
      </c>
      <c r="H4897" s="2">
        <f>LOOKUP(2,1/(Sheet1!$D:$D=C4897)/(Sheet1!$E:$E&gt;=E4897)/(Sheet1!$E:$E&lt;=G4897),(Sheet1!$E:$E))</f>
        <v>45135.658281574077</v>
      </c>
      <c r="I4897" t="str">
        <f t="shared" si="507"/>
        <v>0:01:10</v>
      </c>
      <c r="J4897" t="s">
        <v>8471</v>
      </c>
      <c r="K4897" t="s">
        <v>9621</v>
      </c>
      <c r="L4897" t="str">
        <f t="shared" si="508"/>
        <v>WEEK 30</v>
      </c>
      <c r="M4897" t="str">
        <f>IF(I4897&lt;="0:00:05","(-) 5 detik",IF(I4897&lt;="0:00:15","(-) 15 detik",IF(I4897&lt;="0:00:30","(-) 30 detik","(-) 65 detik")))</f>
        <v>(-) 65 detik</v>
      </c>
    </row>
    <row r="4898" spans="1:13" x14ac:dyDescent="0.35">
      <c r="A4898" s="6">
        <v>2</v>
      </c>
      <c r="B4898" s="6" t="s">
        <v>6363</v>
      </c>
      <c r="C4898" s="6" t="s">
        <v>6363</v>
      </c>
      <c r="D4898" s="6" t="str">
        <f t="shared" si="509"/>
        <v>2-HDMU2746578</v>
      </c>
      <c r="E4898" s="7">
        <f t="shared" si="510"/>
        <v>45135.47335015046</v>
      </c>
      <c r="F4898" s="8">
        <v>45135.619183483795</v>
      </c>
      <c r="G4898" s="7">
        <f t="shared" si="511"/>
        <v>45135.66085015046</v>
      </c>
      <c r="H4898" s="2">
        <f>LOOKUP(2,1/(Sheet1!$D:$D=C4898)/(Sheet1!$E:$E&gt;=E4898)/(Sheet1!$E:$E&lt;=G4898),(Sheet1!$E:$E))</f>
        <v>45135.619547476854</v>
      </c>
      <c r="I4898" t="str">
        <f t="shared" si="507"/>
        <v>0:00:31</v>
      </c>
      <c r="J4898" t="s">
        <v>8471</v>
      </c>
      <c r="K4898" t="s">
        <v>9621</v>
      </c>
      <c r="L4898" t="str">
        <f t="shared" si="508"/>
        <v>WEEK 30</v>
      </c>
      <c r="M4898" t="str">
        <f>IF(I4898&lt;="0:00:05","(-) 5 detik",IF(I4898&lt;="0:00:15","(-) 15 detik",IF(I4898&lt;="0:00:30","(-) 30 detik","(-) 65 detik")))</f>
        <v>(-) 65 detik</v>
      </c>
    </row>
    <row r="4899" spans="1:13" x14ac:dyDescent="0.35">
      <c r="A4899" s="6">
        <v>2</v>
      </c>
      <c r="B4899" s="6" t="s">
        <v>6080</v>
      </c>
      <c r="C4899" s="6" t="s">
        <v>6080</v>
      </c>
      <c r="D4899" s="6" t="str">
        <f t="shared" si="509"/>
        <v>2-DFSU1136839</v>
      </c>
      <c r="E4899" s="7">
        <f t="shared" si="510"/>
        <v>45135.467344016201</v>
      </c>
      <c r="F4899" s="8">
        <v>45135.613177349536</v>
      </c>
      <c r="G4899" s="7">
        <f t="shared" si="511"/>
        <v>45135.654844016201</v>
      </c>
      <c r="H4899" s="2">
        <f>LOOKUP(2,1/(Sheet1!$D:$D=C4899)/(Sheet1!$E:$E&gt;=E4899)/(Sheet1!$E:$E&lt;=G4899),(Sheet1!$E:$E))</f>
        <v>45135.612965613429</v>
      </c>
      <c r="I4899" t="str">
        <f t="shared" si="507"/>
        <v>+0:00:18</v>
      </c>
      <c r="J4899" t="s">
        <v>9651</v>
      </c>
      <c r="K4899" t="s">
        <v>9621</v>
      </c>
      <c r="L4899" t="str">
        <f t="shared" si="508"/>
        <v>WEEK 30</v>
      </c>
    </row>
    <row r="4900" spans="1:13" x14ac:dyDescent="0.35">
      <c r="A4900" s="6">
        <v>1</v>
      </c>
      <c r="B4900" s="6" t="s">
        <v>5260</v>
      </c>
      <c r="C4900" s="6" t="s">
        <v>5260</v>
      </c>
      <c r="D4900" s="6" t="str">
        <f t="shared" si="509"/>
        <v>1-RFCU2240789</v>
      </c>
      <c r="E4900" s="7">
        <f t="shared" si="510"/>
        <v>45135.464825150462</v>
      </c>
      <c r="F4900" s="8">
        <v>45135.610658483798</v>
      </c>
      <c r="G4900" s="7">
        <f t="shared" si="511"/>
        <v>45135.652325150462</v>
      </c>
      <c r="H4900" s="2">
        <f>LOOKUP(2,1/(Sheet1!$D:$D=C4900)/(Sheet1!$E:$E&gt;=E4900)/(Sheet1!$E:$E&lt;=G4900),(Sheet1!$E:$E))</f>
        <v>45135.611229189817</v>
      </c>
      <c r="I4900" t="str">
        <f t="shared" si="507"/>
        <v>0:00:49</v>
      </c>
      <c r="J4900" t="s">
        <v>8471</v>
      </c>
      <c r="K4900" t="s">
        <v>9621</v>
      </c>
      <c r="L4900" t="str">
        <f t="shared" si="508"/>
        <v>WEEK 30</v>
      </c>
      <c r="M4900" t="str">
        <f>IF(I4900&lt;="0:00:05","(-) 5 detik",IF(I4900&lt;="0:00:15","(-) 15 detik",IF(I4900&lt;="0:00:30","(-) 30 detik","(-) 65 detik")))</f>
        <v>(-) 65 detik</v>
      </c>
    </row>
    <row r="4901" spans="1:13" x14ac:dyDescent="0.35">
      <c r="A4901" s="6">
        <v>2</v>
      </c>
      <c r="B4901" s="6" t="s">
        <v>7470</v>
      </c>
      <c r="C4901" s="6" t="s">
        <v>7470</v>
      </c>
      <c r="D4901" s="6" t="str">
        <f t="shared" si="509"/>
        <v>2-ZCSU7146234</v>
      </c>
      <c r="E4901" s="7">
        <f t="shared" si="510"/>
        <v>45135.463835763883</v>
      </c>
      <c r="F4901" s="8">
        <v>45135.609669097219</v>
      </c>
      <c r="G4901" s="7">
        <f t="shared" si="511"/>
        <v>45135.651335763883</v>
      </c>
      <c r="H4901" s="2">
        <f>LOOKUP(2,1/(Sheet1!$D:$D=C4901)/(Sheet1!$E:$E&gt;=E4901)/(Sheet1!$E:$E&lt;=G4901),(Sheet1!$E:$E))</f>
        <v>45135.610375555552</v>
      </c>
      <c r="I4901" t="str">
        <f t="shared" si="507"/>
        <v>0:01:01</v>
      </c>
      <c r="J4901" t="s">
        <v>8471</v>
      </c>
      <c r="K4901" t="s">
        <v>9621</v>
      </c>
      <c r="L4901" t="str">
        <f t="shared" si="508"/>
        <v>WEEK 30</v>
      </c>
      <c r="M4901" t="str">
        <f>IF(I4901&lt;="0:00:05","(-) 5 detik",IF(I4901&lt;="0:00:15","(-) 15 detik",IF(I4901&lt;="0:00:30","(-) 30 detik","(-) 65 detik")))</f>
        <v>(-) 65 detik</v>
      </c>
    </row>
    <row r="4902" spans="1:13" x14ac:dyDescent="0.35">
      <c r="A4902" s="6">
        <v>1</v>
      </c>
      <c r="B4902" s="6" t="s">
        <v>5598</v>
      </c>
      <c r="C4902" s="6" t="s">
        <v>5598</v>
      </c>
      <c r="D4902" s="6" t="str">
        <f t="shared" si="509"/>
        <v>1-ZCSU6719537</v>
      </c>
      <c r="E4902" s="7">
        <f t="shared" si="510"/>
        <v>45135.462915937496</v>
      </c>
      <c r="F4902" s="8">
        <v>45135.608749270832</v>
      </c>
      <c r="G4902" s="7">
        <f t="shared" si="511"/>
        <v>45135.650415937496</v>
      </c>
      <c r="H4902" s="2">
        <f>LOOKUP(2,1/(Sheet1!$D:$D=C4902)/(Sheet1!$E:$E&gt;=E4902)/(Sheet1!$E:$E&lt;=G4902),(Sheet1!$E:$E))</f>
        <v>45135.609620995368</v>
      </c>
      <c r="I4902" t="str">
        <f t="shared" si="507"/>
        <v>0:01:15</v>
      </c>
      <c r="J4902" t="s">
        <v>8471</v>
      </c>
      <c r="K4902" t="s">
        <v>9621</v>
      </c>
      <c r="L4902" t="str">
        <f t="shared" si="508"/>
        <v>WEEK 30</v>
      </c>
      <c r="M4902" t="str">
        <f>IF(I4902&lt;="0:00:05","(-) 5 detik",IF(I4902&lt;="0:00:15","(-) 15 detik",IF(I4902&lt;="0:00:30","(-) 30 detik","(-) 65 detik")))</f>
        <v>(-) 65 detik</v>
      </c>
    </row>
    <row r="4903" spans="1:13" x14ac:dyDescent="0.35">
      <c r="A4903" s="6">
        <v>2</v>
      </c>
      <c r="B4903" s="6" t="s">
        <v>6133</v>
      </c>
      <c r="C4903" s="6" t="s">
        <v>6133</v>
      </c>
      <c r="D4903" s="6" t="str">
        <f t="shared" si="509"/>
        <v>2-ECMU8133835</v>
      </c>
      <c r="E4903" s="7">
        <f t="shared" si="510"/>
        <v>45135.462279131942</v>
      </c>
      <c r="F4903" s="8">
        <v>45135.608112465277</v>
      </c>
      <c r="G4903" s="7">
        <f t="shared" si="511"/>
        <v>45135.649779131942</v>
      </c>
      <c r="H4903" s="2">
        <f>LOOKUP(2,1/(Sheet1!$D:$D=C4903)/(Sheet1!$E:$E&gt;=E4903)/(Sheet1!$E:$E&lt;=G4903),(Sheet1!$E:$E))</f>
        <v>45135.607635057873</v>
      </c>
      <c r="I4903" t="str">
        <f t="shared" si="507"/>
        <v>+0:00:41</v>
      </c>
      <c r="J4903" t="s">
        <v>9651</v>
      </c>
      <c r="K4903" t="s">
        <v>9621</v>
      </c>
      <c r="L4903" t="str">
        <f t="shared" si="508"/>
        <v>WEEK 30</v>
      </c>
    </row>
    <row r="4904" spans="1:13" x14ac:dyDescent="0.35">
      <c r="A4904" s="6">
        <v>1</v>
      </c>
      <c r="B4904" s="6" t="s">
        <v>5503</v>
      </c>
      <c r="C4904" s="6" t="s">
        <v>5503</v>
      </c>
      <c r="D4904" s="6" t="str">
        <f t="shared" si="509"/>
        <v>1-TLLU7809760</v>
      </c>
      <c r="E4904" s="7">
        <f t="shared" si="510"/>
        <v>45135.460180868053</v>
      </c>
      <c r="F4904" s="8">
        <v>45135.606014201388</v>
      </c>
      <c r="G4904" s="7">
        <f t="shared" si="511"/>
        <v>45135.647680868053</v>
      </c>
      <c r="H4904" s="2">
        <f>LOOKUP(2,1/(Sheet1!$D:$D=C4904)/(Sheet1!$E:$E&gt;=E4904)/(Sheet1!$E:$E&lt;=G4904),(Sheet1!$E:$E))</f>
        <v>45135.606818148146</v>
      </c>
      <c r="I4904" t="str">
        <f t="shared" si="507"/>
        <v>0:01:09</v>
      </c>
      <c r="J4904" t="s">
        <v>8471</v>
      </c>
      <c r="K4904" t="s">
        <v>9621</v>
      </c>
      <c r="L4904" t="str">
        <f t="shared" si="508"/>
        <v>WEEK 30</v>
      </c>
      <c r="M4904" t="str">
        <f t="shared" ref="M4904:M4910" si="514">IF(I4904&lt;="0:00:05","(-) 5 detik",IF(I4904&lt;="0:00:15","(-) 15 detik",IF(I4904&lt;="0:00:30","(-) 30 detik","(-) 65 detik")))</f>
        <v>(-) 65 detik</v>
      </c>
    </row>
    <row r="4905" spans="1:13" x14ac:dyDescent="0.35">
      <c r="A4905" s="6">
        <v>1</v>
      </c>
      <c r="B4905" s="6" t="s">
        <v>45</v>
      </c>
      <c r="C4905" s="6" t="s">
        <v>45</v>
      </c>
      <c r="D4905" s="6" t="str">
        <f t="shared" si="509"/>
        <v>1-APZU4739620</v>
      </c>
      <c r="E4905" s="7">
        <f t="shared" si="510"/>
        <v>45135.455526388883</v>
      </c>
      <c r="F4905" s="8">
        <v>45135.601359722219</v>
      </c>
      <c r="G4905" s="7">
        <f t="shared" si="511"/>
        <v>45135.643026388883</v>
      </c>
      <c r="H4905" s="2">
        <f>LOOKUP(2,1/(Sheet1!$D:$D=C4905)/(Sheet1!$E:$E&gt;=E4905)/(Sheet1!$E:$E&lt;=G4905),(Sheet1!$E:$E))</f>
        <v>45135.6020741088</v>
      </c>
      <c r="I4905" t="str">
        <f t="shared" si="507"/>
        <v>0:01:02</v>
      </c>
      <c r="J4905" t="s">
        <v>8471</v>
      </c>
      <c r="K4905" t="s">
        <v>9621</v>
      </c>
      <c r="L4905" t="str">
        <f t="shared" si="508"/>
        <v>WEEK 30</v>
      </c>
      <c r="M4905" t="str">
        <f t="shared" si="514"/>
        <v>(-) 65 detik</v>
      </c>
    </row>
    <row r="4906" spans="1:13" x14ac:dyDescent="0.35">
      <c r="A4906" s="6">
        <v>2</v>
      </c>
      <c r="B4906" s="6" t="s">
        <v>5945</v>
      </c>
      <c r="C4906" s="6" t="s">
        <v>5945</v>
      </c>
      <c r="D4906" s="6" t="str">
        <f t="shared" si="509"/>
        <v>2-CMAU6614090</v>
      </c>
      <c r="E4906" s="7">
        <f t="shared" si="510"/>
        <v>45135.454676423607</v>
      </c>
      <c r="F4906" s="8">
        <v>45135.600509756943</v>
      </c>
      <c r="G4906" s="7">
        <f t="shared" si="511"/>
        <v>45135.642176423607</v>
      </c>
      <c r="H4906" s="2">
        <f>LOOKUP(2,1/(Sheet1!$D:$D=C4906)/(Sheet1!$E:$E&gt;=E4906)/(Sheet1!$E:$E&lt;=G4906),(Sheet1!$E:$E))</f>
        <v>45135.601331423612</v>
      </c>
      <c r="I4906" t="str">
        <f t="shared" si="507"/>
        <v>0:01:11</v>
      </c>
      <c r="J4906" t="s">
        <v>8471</v>
      </c>
      <c r="K4906" t="s">
        <v>9621</v>
      </c>
      <c r="L4906" t="str">
        <f t="shared" si="508"/>
        <v>WEEK 30</v>
      </c>
      <c r="M4906" t="str">
        <f t="shared" si="514"/>
        <v>(-) 65 detik</v>
      </c>
    </row>
    <row r="4907" spans="1:13" x14ac:dyDescent="0.35">
      <c r="A4907" s="6">
        <v>3</v>
      </c>
      <c r="B4907" s="6" t="s">
        <v>7887</v>
      </c>
      <c r="C4907" s="6" t="s">
        <v>7887</v>
      </c>
      <c r="D4907" s="6" t="str">
        <f t="shared" si="509"/>
        <v>3-TEMU0003216</v>
      </c>
      <c r="E4907" s="7">
        <f t="shared" si="510"/>
        <v>45135.452934525463</v>
      </c>
      <c r="F4907" s="8">
        <v>45135.598767858799</v>
      </c>
      <c r="G4907" s="7">
        <f t="shared" si="511"/>
        <v>45135.640434525463</v>
      </c>
      <c r="H4907" s="2">
        <f>LOOKUP(2,1/(Sheet1!$D:$D=C4907)/(Sheet1!$E:$E&gt;=E4907)/(Sheet1!$E:$E&lt;=G4907),(Sheet1!$E:$E))</f>
        <v>45135.598824097222</v>
      </c>
      <c r="I4907" t="str">
        <f t="shared" si="507"/>
        <v>0:00:05</v>
      </c>
      <c r="J4907" t="s">
        <v>8471</v>
      </c>
      <c r="K4907" t="s">
        <v>9621</v>
      </c>
      <c r="L4907" t="str">
        <f t="shared" si="508"/>
        <v>WEEK 30</v>
      </c>
      <c r="M4907" t="str">
        <f t="shared" si="514"/>
        <v>(-) 5 detik</v>
      </c>
    </row>
    <row r="4908" spans="1:13" x14ac:dyDescent="0.35">
      <c r="A4908" s="6">
        <v>2</v>
      </c>
      <c r="B4908" s="6" t="s">
        <v>6908</v>
      </c>
      <c r="C4908" s="6" t="s">
        <v>6908</v>
      </c>
      <c r="D4908" s="6" t="str">
        <f t="shared" si="509"/>
        <v>2-SEGU6709353</v>
      </c>
      <c r="E4908" s="7">
        <f t="shared" si="510"/>
        <v>45135.451755173606</v>
      </c>
      <c r="F4908" s="8">
        <v>45135.597588506942</v>
      </c>
      <c r="G4908" s="7">
        <f t="shared" si="511"/>
        <v>45135.639255173606</v>
      </c>
      <c r="H4908" s="2">
        <f>LOOKUP(2,1/(Sheet1!$D:$D=C4908)/(Sheet1!$E:$E&gt;=E4908)/(Sheet1!$E:$E&lt;=G4908),(Sheet1!$E:$E))</f>
        <v>45135.59843258102</v>
      </c>
      <c r="I4908" t="str">
        <f t="shared" si="507"/>
        <v>0:01:13</v>
      </c>
      <c r="J4908" t="s">
        <v>8471</v>
      </c>
      <c r="K4908" t="s">
        <v>9621</v>
      </c>
      <c r="L4908" t="str">
        <f t="shared" si="508"/>
        <v>WEEK 30</v>
      </c>
      <c r="M4908" t="str">
        <f t="shared" si="514"/>
        <v>(-) 65 detik</v>
      </c>
    </row>
    <row r="4909" spans="1:13" x14ac:dyDescent="0.35">
      <c r="A4909" s="6">
        <v>2</v>
      </c>
      <c r="B4909" s="6" t="s">
        <v>6287</v>
      </c>
      <c r="C4909" s="6" t="s">
        <v>6287</v>
      </c>
      <c r="D4909" s="6" t="str">
        <f t="shared" si="509"/>
        <v>2-FFAU2324613</v>
      </c>
      <c r="E4909" s="7">
        <f t="shared" si="510"/>
        <v>45135.448506562498</v>
      </c>
      <c r="F4909" s="8">
        <v>45135.594339895833</v>
      </c>
      <c r="G4909" s="7">
        <f t="shared" si="511"/>
        <v>45135.636006562498</v>
      </c>
      <c r="H4909" s="2">
        <f>LOOKUP(2,1/(Sheet1!$D:$D=C4909)/(Sheet1!$E:$E&gt;=E4909)/(Sheet1!$E:$E&lt;=G4909),(Sheet1!$E:$E))</f>
        <v>45135.595152766204</v>
      </c>
      <c r="I4909" t="str">
        <f t="shared" si="507"/>
        <v>0:01:10</v>
      </c>
      <c r="J4909" t="s">
        <v>8471</v>
      </c>
      <c r="K4909" t="s">
        <v>9621</v>
      </c>
      <c r="L4909" t="str">
        <f t="shared" si="508"/>
        <v>WEEK 30</v>
      </c>
      <c r="M4909" t="str">
        <f t="shared" si="514"/>
        <v>(-) 65 detik</v>
      </c>
    </row>
    <row r="4910" spans="1:13" x14ac:dyDescent="0.35">
      <c r="A4910" s="6">
        <v>1</v>
      </c>
      <c r="B4910" s="6" t="s">
        <v>5525</v>
      </c>
      <c r="C4910" s="6" t="s">
        <v>5525</v>
      </c>
      <c r="D4910" s="6" t="str">
        <f t="shared" si="509"/>
        <v>1-TRHU4641697</v>
      </c>
      <c r="E4910" s="7">
        <f t="shared" si="510"/>
        <v>45135.448009756939</v>
      </c>
      <c r="F4910" s="8">
        <v>45135.593843090275</v>
      </c>
      <c r="G4910" s="7">
        <f t="shared" si="511"/>
        <v>45135.635509756939</v>
      </c>
      <c r="H4910" s="2">
        <f>LOOKUP(2,1/(Sheet1!$D:$D=C4910)/(Sheet1!$E:$E&gt;=E4910)/(Sheet1!$E:$E&lt;=G4910),(Sheet1!$E:$E))</f>
        <v>45135.594630613428</v>
      </c>
      <c r="I4910" t="str">
        <f t="shared" si="507"/>
        <v>0:01:08</v>
      </c>
      <c r="J4910" t="s">
        <v>8471</v>
      </c>
      <c r="K4910" t="s">
        <v>9621</v>
      </c>
      <c r="L4910" t="str">
        <f t="shared" si="508"/>
        <v>WEEK 30</v>
      </c>
      <c r="M4910" t="str">
        <f t="shared" si="514"/>
        <v>(-) 65 detik</v>
      </c>
    </row>
    <row r="4911" spans="1:13" x14ac:dyDescent="0.35">
      <c r="A4911" s="6">
        <v>2</v>
      </c>
      <c r="B4911" s="6" t="s">
        <v>5742</v>
      </c>
      <c r="C4911" s="6" t="s">
        <v>5742</v>
      </c>
      <c r="D4911" s="6" t="str">
        <f t="shared" si="509"/>
        <v>2-APZU4609674</v>
      </c>
      <c r="E4911" s="7">
        <f t="shared" si="510"/>
        <v>45135.445692361107</v>
      </c>
      <c r="F4911" s="8">
        <v>45135.591525694443</v>
      </c>
      <c r="G4911" s="7">
        <f t="shared" si="511"/>
        <v>45135.633192361107</v>
      </c>
      <c r="H4911" s="2">
        <f>LOOKUP(2,1/(Sheet1!$D:$D=C4911)/(Sheet1!$E:$E&gt;=E4911)/(Sheet1!$E:$E&lt;=G4911),(Sheet1!$E:$E))</f>
        <v>45135.591174374997</v>
      </c>
      <c r="I4911" t="str">
        <f t="shared" si="507"/>
        <v>+0:00:30</v>
      </c>
      <c r="J4911" t="s">
        <v>9651</v>
      </c>
      <c r="K4911" t="s">
        <v>9621</v>
      </c>
      <c r="L4911" t="str">
        <f t="shared" si="508"/>
        <v>WEEK 30</v>
      </c>
    </row>
    <row r="4912" spans="1:13" x14ac:dyDescent="0.35">
      <c r="A4912" s="6">
        <v>2</v>
      </c>
      <c r="B4912" s="6" t="s">
        <v>6764</v>
      </c>
      <c r="C4912" s="6" t="s">
        <v>6764</v>
      </c>
      <c r="D4912" s="6" t="str">
        <f t="shared" si="509"/>
        <v>2-NYKU4983869</v>
      </c>
      <c r="E4912" s="7">
        <f t="shared" si="510"/>
        <v>45135.423676076389</v>
      </c>
      <c r="F4912" s="8">
        <v>45135.569509409725</v>
      </c>
      <c r="G4912" s="7">
        <f t="shared" si="511"/>
        <v>45135.611176076389</v>
      </c>
      <c r="H4912" s="2">
        <f>LOOKUP(2,1/(Sheet1!$D:$D=C4912)/(Sheet1!$E:$E&gt;=E4912)/(Sheet1!$E:$E&lt;=G4912),(Sheet1!$E:$E))</f>
        <v>45135.569242893522</v>
      </c>
      <c r="I4912" t="str">
        <f t="shared" si="507"/>
        <v>+0:00:23</v>
      </c>
      <c r="J4912" t="s">
        <v>9651</v>
      </c>
      <c r="K4912" t="s">
        <v>9621</v>
      </c>
      <c r="L4912" t="str">
        <f t="shared" si="508"/>
        <v>WEEK 30</v>
      </c>
    </row>
    <row r="4913" spans="1:13" x14ac:dyDescent="0.35">
      <c r="A4913" s="6">
        <v>2</v>
      </c>
      <c r="B4913" s="6" t="s">
        <v>7487</v>
      </c>
      <c r="C4913" s="6" t="s">
        <v>7487</v>
      </c>
      <c r="D4913" s="6" t="str">
        <f t="shared" si="509"/>
        <v>2-ZCSU9034613</v>
      </c>
      <c r="E4913" s="7">
        <f t="shared" si="510"/>
        <v>45135.409758333328</v>
      </c>
      <c r="F4913" s="8">
        <v>45135.555591666664</v>
      </c>
      <c r="G4913" s="7">
        <f t="shared" si="511"/>
        <v>45135.597258333328</v>
      </c>
      <c r="H4913" s="2">
        <f>LOOKUP(2,1/(Sheet1!$D:$D=C4913)/(Sheet1!$E:$E&gt;=E4913)/(Sheet1!$E:$E&lt;=G4913),(Sheet1!$E:$E))</f>
        <v>45135.555098240744</v>
      </c>
      <c r="I4913" t="str">
        <f t="shared" si="507"/>
        <v>+0:00:43</v>
      </c>
      <c r="J4913" t="s">
        <v>9651</v>
      </c>
      <c r="K4913" t="s">
        <v>9621</v>
      </c>
      <c r="L4913" t="str">
        <f t="shared" si="508"/>
        <v>WEEK 30</v>
      </c>
    </row>
    <row r="4914" spans="1:13" x14ac:dyDescent="0.35">
      <c r="A4914" s="6">
        <v>2</v>
      </c>
      <c r="B4914" s="6" t="s">
        <v>6998</v>
      </c>
      <c r="C4914" s="6" t="s">
        <v>6998</v>
      </c>
      <c r="D4914" s="6" t="str">
        <f t="shared" si="509"/>
        <v>2-SKLU1564440</v>
      </c>
      <c r="E4914" s="7">
        <f t="shared" si="510"/>
        <v>45135.391190474533</v>
      </c>
      <c r="F4914" s="8">
        <v>45135.537023807869</v>
      </c>
      <c r="G4914" s="7">
        <f t="shared" si="511"/>
        <v>45135.578690474533</v>
      </c>
      <c r="H4914" s="2">
        <f>LOOKUP(2,1/(Sheet1!$D:$D=C4914)/(Sheet1!$E:$E&gt;=E4914)/(Sheet1!$E:$E&lt;=G4914),(Sheet1!$E:$E))</f>
        <v>45135.537412199075</v>
      </c>
      <c r="I4914" t="str">
        <f t="shared" si="507"/>
        <v>0:00:34</v>
      </c>
      <c r="J4914" t="s">
        <v>8471</v>
      </c>
      <c r="K4914" t="s">
        <v>9621</v>
      </c>
      <c r="L4914" t="str">
        <f t="shared" si="508"/>
        <v>WEEK 30</v>
      </c>
      <c r="M4914" t="str">
        <f t="shared" ref="M4914:M4927" si="515">IF(I4914&lt;="0:00:05","(-) 5 detik",IF(I4914&lt;="0:00:15","(-) 15 detik",IF(I4914&lt;="0:00:30","(-) 30 detik","(-) 65 detik")))</f>
        <v>(-) 65 detik</v>
      </c>
    </row>
    <row r="4915" spans="1:13" x14ac:dyDescent="0.35">
      <c r="A4915" s="6">
        <v>2</v>
      </c>
      <c r="B4915" s="6" t="s">
        <v>7172</v>
      </c>
      <c r="C4915" s="6" t="s">
        <v>7172</v>
      </c>
      <c r="D4915" s="6" t="str">
        <f t="shared" si="509"/>
        <v>2-TEMU8001380</v>
      </c>
      <c r="E4915" s="7">
        <f t="shared" si="510"/>
        <v>45135.387845914353</v>
      </c>
      <c r="F4915" s="8">
        <v>45135.533679247688</v>
      </c>
      <c r="G4915" s="7">
        <f t="shared" si="511"/>
        <v>45135.575345914353</v>
      </c>
      <c r="H4915" s="2">
        <f>LOOKUP(2,1/(Sheet1!$D:$D=C4915)/(Sheet1!$E:$E&gt;=E4915)/(Sheet1!$E:$E&lt;=G4915),(Sheet1!$E:$E))</f>
        <v>45135.534533738428</v>
      </c>
      <c r="I4915" t="str">
        <f t="shared" si="507"/>
        <v>0:01:14</v>
      </c>
      <c r="J4915" t="s">
        <v>8471</v>
      </c>
      <c r="K4915" t="s">
        <v>9621</v>
      </c>
      <c r="L4915" t="str">
        <f t="shared" si="508"/>
        <v>WEEK 30</v>
      </c>
      <c r="M4915" t="str">
        <f t="shared" si="515"/>
        <v>(-) 65 detik</v>
      </c>
    </row>
    <row r="4916" spans="1:13" x14ac:dyDescent="0.35">
      <c r="A4916" s="6">
        <v>3</v>
      </c>
      <c r="B4916" s="6" t="s">
        <v>7584</v>
      </c>
      <c r="C4916" s="6" t="s">
        <v>7584</v>
      </c>
      <c r="D4916" s="6" t="str">
        <f t="shared" si="509"/>
        <v>3-CSNU7122844</v>
      </c>
      <c r="E4916" s="7">
        <f t="shared" si="510"/>
        <v>45135.387776701384</v>
      </c>
      <c r="F4916" s="8">
        <v>45135.533610034719</v>
      </c>
      <c r="G4916" s="7">
        <f t="shared" si="511"/>
        <v>45135.575276701384</v>
      </c>
      <c r="H4916" s="2">
        <f>LOOKUP(2,1/(Sheet1!$D:$D=C4916)/(Sheet1!$E:$E&gt;=E4916)/(Sheet1!$E:$E&lt;=G4916),(Sheet1!$E:$E))</f>
        <v>45135.53429653935</v>
      </c>
      <c r="I4916" t="str">
        <f t="shared" si="507"/>
        <v>0:00:59</v>
      </c>
      <c r="J4916" t="s">
        <v>8471</v>
      </c>
      <c r="K4916" t="s">
        <v>9621</v>
      </c>
      <c r="L4916" t="str">
        <f t="shared" si="508"/>
        <v>WEEK 30</v>
      </c>
      <c r="M4916" t="str">
        <f t="shared" si="515"/>
        <v>(-) 65 detik</v>
      </c>
    </row>
    <row r="4917" spans="1:13" x14ac:dyDescent="0.35">
      <c r="A4917" s="6">
        <v>1</v>
      </c>
      <c r="B4917" s="6" t="s">
        <v>5616</v>
      </c>
      <c r="C4917" s="6" t="s">
        <v>5616</v>
      </c>
      <c r="D4917" s="6" t="str">
        <f t="shared" si="509"/>
        <v>1-ZCSU9036724</v>
      </c>
      <c r="E4917" s="7">
        <f t="shared" si="510"/>
        <v>45135.385186145832</v>
      </c>
      <c r="F4917" s="8">
        <v>45135.531019479167</v>
      </c>
      <c r="G4917" s="7">
        <f t="shared" si="511"/>
        <v>45135.572686145832</v>
      </c>
      <c r="H4917" s="2">
        <f>LOOKUP(2,1/(Sheet1!$D:$D=C4917)/(Sheet1!$E:$E&gt;=E4917)/(Sheet1!$E:$E&lt;=G4917),(Sheet1!$E:$E))</f>
        <v>45135.531274502318</v>
      </c>
      <c r="I4917" t="str">
        <f t="shared" si="507"/>
        <v>0:00:22</v>
      </c>
      <c r="J4917" t="s">
        <v>8471</v>
      </c>
      <c r="K4917" t="s">
        <v>9621</v>
      </c>
      <c r="L4917" t="str">
        <f t="shared" si="508"/>
        <v>WEEK 30</v>
      </c>
      <c r="M4917" t="str">
        <f t="shared" si="515"/>
        <v>(-) 30 detik</v>
      </c>
    </row>
    <row r="4918" spans="1:13" x14ac:dyDescent="0.35">
      <c r="A4918" s="6">
        <v>2</v>
      </c>
      <c r="B4918" s="6" t="s">
        <v>7482</v>
      </c>
      <c r="C4918" s="6" t="s">
        <v>7482</v>
      </c>
      <c r="D4918" s="6" t="str">
        <f t="shared" si="509"/>
        <v>2-ZCSU9029350</v>
      </c>
      <c r="E4918" s="7">
        <f t="shared" si="510"/>
        <v>45135.382823807871</v>
      </c>
      <c r="F4918" s="8">
        <v>45135.528657141207</v>
      </c>
      <c r="G4918" s="7">
        <f t="shared" si="511"/>
        <v>45135.570323807871</v>
      </c>
      <c r="H4918" s="2">
        <f>LOOKUP(2,1/(Sheet1!$D:$D=C4918)/(Sheet1!$E:$E&gt;=E4918)/(Sheet1!$E:$E&lt;=G4918),(Sheet1!$E:$E))</f>
        <v>45135.529208715277</v>
      </c>
      <c r="I4918" t="str">
        <f t="shared" si="507"/>
        <v>0:00:48</v>
      </c>
      <c r="J4918" t="s">
        <v>8471</v>
      </c>
      <c r="K4918" t="s">
        <v>9621</v>
      </c>
      <c r="L4918" t="str">
        <f t="shared" si="508"/>
        <v>WEEK 30</v>
      </c>
      <c r="M4918" t="str">
        <f t="shared" si="515"/>
        <v>(-) 65 detik</v>
      </c>
    </row>
    <row r="4919" spans="1:13" x14ac:dyDescent="0.35">
      <c r="A4919" s="6">
        <v>2</v>
      </c>
      <c r="B4919" s="6" t="s">
        <v>7479</v>
      </c>
      <c r="C4919" s="6" t="s">
        <v>7479</v>
      </c>
      <c r="D4919" s="6" t="str">
        <f t="shared" si="509"/>
        <v>2-ZCSU9027194</v>
      </c>
      <c r="E4919" s="7">
        <f t="shared" si="510"/>
        <v>45135.381076122685</v>
      </c>
      <c r="F4919" s="8">
        <v>45135.526909456021</v>
      </c>
      <c r="G4919" s="7">
        <f t="shared" si="511"/>
        <v>45135.568576122685</v>
      </c>
      <c r="H4919" s="2">
        <f>LOOKUP(2,1/(Sheet1!$D:$D=C4919)/(Sheet1!$E:$E&gt;=E4919)/(Sheet1!$E:$E&lt;=G4919),(Sheet1!$E:$E))</f>
        <v>45135.527694502314</v>
      </c>
      <c r="I4919" t="str">
        <f t="shared" si="507"/>
        <v>0:01:08</v>
      </c>
      <c r="J4919" t="s">
        <v>8471</v>
      </c>
      <c r="K4919" t="s">
        <v>9621</v>
      </c>
      <c r="L4919" t="str">
        <f t="shared" si="508"/>
        <v>WEEK 30</v>
      </c>
      <c r="M4919" t="str">
        <f t="shared" si="515"/>
        <v>(-) 65 detik</v>
      </c>
    </row>
    <row r="4920" spans="1:13" x14ac:dyDescent="0.35">
      <c r="A4920" s="6">
        <v>1</v>
      </c>
      <c r="B4920" s="6" t="s">
        <v>4019</v>
      </c>
      <c r="C4920" s="6" t="s">
        <v>4019</v>
      </c>
      <c r="D4920" s="6" t="str">
        <f t="shared" si="509"/>
        <v>1-OOCU8730264</v>
      </c>
      <c r="E4920" s="7">
        <f t="shared" si="510"/>
        <v>45135.333647222222</v>
      </c>
      <c r="F4920" s="8">
        <v>45135.479480555558</v>
      </c>
      <c r="G4920" s="7">
        <f t="shared" si="511"/>
        <v>45135.521147222222</v>
      </c>
      <c r="H4920" s="2">
        <f>LOOKUP(2,1/(Sheet1!$D:$D=C4920)/(Sheet1!$E:$E&gt;=E4920)/(Sheet1!$E:$E&lt;=G4920),(Sheet1!$E:$E))</f>
        <v>45135.480323958334</v>
      </c>
      <c r="I4920" t="str">
        <f t="shared" si="507"/>
        <v>0:01:13</v>
      </c>
      <c r="J4920" t="s">
        <v>8471</v>
      </c>
      <c r="K4920" t="s">
        <v>9621</v>
      </c>
      <c r="L4920" t="str">
        <f t="shared" si="508"/>
        <v>WEEK 30</v>
      </c>
      <c r="M4920" t="str">
        <f t="shared" si="515"/>
        <v>(-) 65 detik</v>
      </c>
    </row>
    <row r="4921" spans="1:13" x14ac:dyDescent="0.35">
      <c r="A4921" s="6">
        <v>2</v>
      </c>
      <c r="B4921" s="6" t="s">
        <v>5801</v>
      </c>
      <c r="C4921" s="6" t="s">
        <v>5801</v>
      </c>
      <c r="D4921" s="6" t="str">
        <f t="shared" si="509"/>
        <v>2-BMOU5037534</v>
      </c>
      <c r="E4921" s="7">
        <f t="shared" si="510"/>
        <v>45135.33223969907</v>
      </c>
      <c r="F4921" s="8">
        <v>45135.478073032406</v>
      </c>
      <c r="G4921" s="7">
        <f t="shared" si="511"/>
        <v>45135.51973969907</v>
      </c>
      <c r="H4921" s="2">
        <f>LOOKUP(2,1/(Sheet1!$D:$D=C4921)/(Sheet1!$E:$E&gt;=E4921)/(Sheet1!$E:$E&lt;=G4921),(Sheet1!$E:$E))</f>
        <v>45135.478928657409</v>
      </c>
      <c r="I4921" t="str">
        <f t="shared" si="507"/>
        <v>0:01:14</v>
      </c>
      <c r="J4921" t="s">
        <v>8471</v>
      </c>
      <c r="K4921" t="s">
        <v>9621</v>
      </c>
      <c r="L4921" t="str">
        <f t="shared" si="508"/>
        <v>WEEK 30</v>
      </c>
      <c r="M4921" t="str">
        <f t="shared" si="515"/>
        <v>(-) 65 detik</v>
      </c>
    </row>
    <row r="4922" spans="1:13" x14ac:dyDescent="0.35">
      <c r="A4922" s="6">
        <v>2</v>
      </c>
      <c r="B4922" s="6" t="s">
        <v>7296</v>
      </c>
      <c r="C4922" s="6" t="s">
        <v>7296</v>
      </c>
      <c r="D4922" s="6" t="str">
        <f t="shared" si="509"/>
        <v>2-TLLU4740486</v>
      </c>
      <c r="E4922" s="7">
        <f t="shared" si="510"/>
        <v>45135.329783715279</v>
      </c>
      <c r="F4922" s="8">
        <v>45135.475617048614</v>
      </c>
      <c r="G4922" s="7">
        <f t="shared" si="511"/>
        <v>45135.517283715279</v>
      </c>
      <c r="H4922" s="2">
        <f>LOOKUP(2,1/(Sheet1!$D:$D=C4922)/(Sheet1!$E:$E&gt;=E4922)/(Sheet1!$E:$E&lt;=G4922),(Sheet1!$E:$E))</f>
        <v>45135.476440416664</v>
      </c>
      <c r="I4922" t="str">
        <f t="shared" si="507"/>
        <v>0:01:11</v>
      </c>
      <c r="J4922" t="s">
        <v>8471</v>
      </c>
      <c r="K4922" t="s">
        <v>9621</v>
      </c>
      <c r="L4922" t="str">
        <f t="shared" si="508"/>
        <v>WEEK 30</v>
      </c>
      <c r="M4922" t="str">
        <f t="shared" si="515"/>
        <v>(-) 65 detik</v>
      </c>
    </row>
    <row r="4923" spans="1:13" x14ac:dyDescent="0.35">
      <c r="A4923" s="6">
        <v>2</v>
      </c>
      <c r="B4923" s="6" t="s">
        <v>7231</v>
      </c>
      <c r="C4923" s="6" t="s">
        <v>7231</v>
      </c>
      <c r="D4923" s="6" t="str">
        <f t="shared" si="509"/>
        <v>2-TGBU7828142</v>
      </c>
      <c r="E4923" s="7">
        <f t="shared" si="510"/>
        <v>45135.324943946755</v>
      </c>
      <c r="F4923" s="8">
        <v>45135.47077728009</v>
      </c>
      <c r="G4923" s="7">
        <f t="shared" si="511"/>
        <v>45135.512443946755</v>
      </c>
      <c r="H4923" s="2">
        <f>LOOKUP(2,1/(Sheet1!$D:$D=C4923)/(Sheet1!$E:$E&gt;=E4923)/(Sheet1!$E:$E&lt;=G4923),(Sheet1!$E:$E))</f>
        <v>45135.471654247682</v>
      </c>
      <c r="I4923" t="str">
        <f t="shared" si="507"/>
        <v>0:01:16</v>
      </c>
      <c r="J4923" t="s">
        <v>8471</v>
      </c>
      <c r="K4923" t="s">
        <v>9621</v>
      </c>
      <c r="L4923" t="str">
        <f t="shared" si="508"/>
        <v>WEEK 30</v>
      </c>
      <c r="M4923" t="str">
        <f t="shared" si="515"/>
        <v>(-) 65 detik</v>
      </c>
    </row>
    <row r="4924" spans="1:13" x14ac:dyDescent="0.35">
      <c r="A4924" s="6">
        <v>3</v>
      </c>
      <c r="B4924" s="6" t="s">
        <v>7624</v>
      </c>
      <c r="C4924" s="6" t="s">
        <v>7624</v>
      </c>
      <c r="D4924" s="6" t="str">
        <f t="shared" si="509"/>
        <v>3-EGHU9184597</v>
      </c>
      <c r="E4924" s="7">
        <f t="shared" si="510"/>
        <v>45135.31672430555</v>
      </c>
      <c r="F4924" s="8">
        <v>45135.462557638886</v>
      </c>
      <c r="G4924" s="7">
        <f t="shared" si="511"/>
        <v>45135.50422430555</v>
      </c>
      <c r="H4924" s="2">
        <f>LOOKUP(2,1/(Sheet1!$D:$D=C4924)/(Sheet1!$E:$E&gt;=E4924)/(Sheet1!$E:$E&lt;=G4924),(Sheet1!$E:$E))</f>
        <v>45135.463379189816</v>
      </c>
      <c r="I4924" t="str">
        <f t="shared" si="507"/>
        <v>0:01:11</v>
      </c>
      <c r="J4924" t="s">
        <v>8471</v>
      </c>
      <c r="K4924" t="s">
        <v>9621</v>
      </c>
      <c r="L4924" t="str">
        <f t="shared" si="508"/>
        <v>WEEK 30</v>
      </c>
      <c r="M4924" t="str">
        <f t="shared" si="515"/>
        <v>(-) 65 detik</v>
      </c>
    </row>
    <row r="4925" spans="1:13" x14ac:dyDescent="0.35">
      <c r="A4925" s="6">
        <v>3</v>
      </c>
      <c r="B4925" s="6" t="s">
        <v>7656</v>
      </c>
      <c r="C4925" s="6" t="s">
        <v>7656</v>
      </c>
      <c r="D4925" s="6" t="str">
        <f t="shared" si="509"/>
        <v>3-EMCU8645169</v>
      </c>
      <c r="E4925" s="7">
        <f t="shared" si="510"/>
        <v>45135.312599803241</v>
      </c>
      <c r="F4925" s="8">
        <v>45135.458433136577</v>
      </c>
      <c r="G4925" s="7">
        <f t="shared" si="511"/>
        <v>45135.500099803241</v>
      </c>
      <c r="H4925" s="2">
        <f>LOOKUP(2,1/(Sheet1!$D:$D=C4925)/(Sheet1!$E:$E&gt;=E4925)/(Sheet1!$E:$E&lt;=G4925),(Sheet1!$E:$E))</f>
        <v>45135.45924142361</v>
      </c>
      <c r="I4925" t="str">
        <f t="shared" si="507"/>
        <v>0:01:10</v>
      </c>
      <c r="J4925" t="s">
        <v>8471</v>
      </c>
      <c r="K4925" t="s">
        <v>9621</v>
      </c>
      <c r="L4925" t="str">
        <f t="shared" si="508"/>
        <v>WEEK 30</v>
      </c>
      <c r="M4925" t="str">
        <f t="shared" si="515"/>
        <v>(-) 65 detik</v>
      </c>
    </row>
    <row r="4926" spans="1:13" x14ac:dyDescent="0.35">
      <c r="A4926" s="6">
        <v>3</v>
      </c>
      <c r="B4926" s="6" t="s">
        <v>7658</v>
      </c>
      <c r="C4926" s="6" t="s">
        <v>7658</v>
      </c>
      <c r="D4926" s="6" t="str">
        <f t="shared" si="509"/>
        <v>3-EMCU8702931</v>
      </c>
      <c r="E4926" s="7">
        <f t="shared" si="510"/>
        <v>45135.30746866898</v>
      </c>
      <c r="F4926" s="8">
        <v>45135.453302002315</v>
      </c>
      <c r="G4926" s="7">
        <f t="shared" si="511"/>
        <v>45135.49496866898</v>
      </c>
      <c r="H4926" s="2">
        <f>LOOKUP(2,1/(Sheet1!$D:$D=C4926)/(Sheet1!$E:$E&gt;=E4926)/(Sheet1!$E:$E&lt;=G4926),(Sheet1!$E:$E))</f>
        <v>45135.454181759262</v>
      </c>
      <c r="I4926" t="str">
        <f t="shared" si="507"/>
        <v>0:01:16</v>
      </c>
      <c r="J4926" t="s">
        <v>8471</v>
      </c>
      <c r="K4926" t="s">
        <v>9621</v>
      </c>
      <c r="L4926" t="str">
        <f t="shared" si="508"/>
        <v>WEEK 30</v>
      </c>
      <c r="M4926" t="str">
        <f t="shared" si="515"/>
        <v>(-) 65 detik</v>
      </c>
    </row>
    <row r="4927" spans="1:13" x14ac:dyDescent="0.35">
      <c r="A4927" s="6">
        <v>4</v>
      </c>
      <c r="B4927" s="6" t="s">
        <v>8271</v>
      </c>
      <c r="C4927" s="6" t="s">
        <v>8271</v>
      </c>
      <c r="D4927" s="6" t="str">
        <f t="shared" si="509"/>
        <v>4-MSKU4789058</v>
      </c>
      <c r="E4927" s="7">
        <f t="shared" si="510"/>
        <v>45135.305851585646</v>
      </c>
      <c r="F4927" s="8">
        <v>45135.451684918982</v>
      </c>
      <c r="G4927" s="7">
        <f t="shared" si="511"/>
        <v>45135.493351585646</v>
      </c>
      <c r="H4927" s="2">
        <f>LOOKUP(2,1/(Sheet1!$D:$D=C4927)/(Sheet1!$E:$E&gt;=E4927)/(Sheet1!$E:$E&lt;=G4927),(Sheet1!$E:$E))</f>
        <v>45135.451847916665</v>
      </c>
      <c r="I4927" t="str">
        <f t="shared" si="507"/>
        <v>0:00:14</v>
      </c>
      <c r="J4927" t="s">
        <v>8471</v>
      </c>
      <c r="K4927" t="s">
        <v>9621</v>
      </c>
      <c r="L4927" t="str">
        <f t="shared" si="508"/>
        <v>WEEK 30</v>
      </c>
      <c r="M4927" t="str">
        <f t="shared" si="515"/>
        <v>(-) 15 detik</v>
      </c>
    </row>
    <row r="4928" spans="1:13" x14ac:dyDescent="0.35">
      <c r="A4928" s="6">
        <v>3</v>
      </c>
      <c r="B4928" s="6" t="s">
        <v>7718</v>
      </c>
      <c r="C4928" s="6" t="s">
        <v>7718</v>
      </c>
      <c r="D4928" s="6" t="str">
        <f t="shared" si="509"/>
        <v>3-MAEU9218808</v>
      </c>
      <c r="E4928" s="7">
        <f t="shared" si="510"/>
        <v>45135.304091863421</v>
      </c>
      <c r="F4928" s="8">
        <v>45135.449925196757</v>
      </c>
      <c r="G4928" s="7">
        <f t="shared" si="511"/>
        <v>45135.491591863421</v>
      </c>
      <c r="H4928" s="2">
        <f>LOOKUP(2,1/(Sheet1!$D:$D=C4928)/(Sheet1!$E:$E&gt;=E4928)/(Sheet1!$E:$E&lt;=G4928),(Sheet1!$E:$E))</f>
        <v>45135.449333402779</v>
      </c>
      <c r="I4928" t="str">
        <f t="shared" si="507"/>
        <v>+0:00:51</v>
      </c>
      <c r="J4928" t="s">
        <v>9651</v>
      </c>
      <c r="K4928" t="s">
        <v>9621</v>
      </c>
      <c r="L4928" t="str">
        <f t="shared" si="508"/>
        <v>WEEK 30</v>
      </c>
    </row>
    <row r="4929" spans="1:13" x14ac:dyDescent="0.35">
      <c r="A4929" s="6">
        <v>4</v>
      </c>
      <c r="B4929" s="6" t="s">
        <v>8223</v>
      </c>
      <c r="C4929" s="6" t="s">
        <v>8223</v>
      </c>
      <c r="D4929" s="6" t="str">
        <f t="shared" si="509"/>
        <v>4-MRKU0614656</v>
      </c>
      <c r="E4929" s="7">
        <f t="shared" si="510"/>
        <v>45135.303241666661</v>
      </c>
      <c r="F4929" s="8">
        <v>45135.449074999997</v>
      </c>
      <c r="G4929" s="7">
        <f t="shared" si="511"/>
        <v>45135.490741666661</v>
      </c>
      <c r="H4929" s="2">
        <f>LOOKUP(2,1/(Sheet1!$D:$D=C4929)/(Sheet1!$E:$E&gt;=E4929)/(Sheet1!$E:$E&lt;=G4929),(Sheet1!$E:$E))</f>
        <v>45135.449710266206</v>
      </c>
      <c r="I4929" t="str">
        <f t="shared" si="507"/>
        <v>0:00:55</v>
      </c>
      <c r="J4929" t="s">
        <v>8471</v>
      </c>
      <c r="K4929" t="s">
        <v>9621</v>
      </c>
      <c r="L4929" t="str">
        <f t="shared" si="508"/>
        <v>WEEK 30</v>
      </c>
      <c r="M4929" t="str">
        <f>IF(I4929&lt;="0:00:05","(-) 5 detik",IF(I4929&lt;="0:00:15","(-) 15 detik",IF(I4929&lt;="0:00:30","(-) 30 detik","(-) 65 detik")))</f>
        <v>(-) 65 detik</v>
      </c>
    </row>
    <row r="4930" spans="1:13" x14ac:dyDescent="0.35">
      <c r="A4930" s="6">
        <v>4</v>
      </c>
      <c r="B4930" s="6" t="s">
        <v>8091</v>
      </c>
      <c r="C4930" s="6" t="s">
        <v>8091</v>
      </c>
      <c r="D4930" s="6" t="str">
        <f t="shared" si="509"/>
        <v>4-EGHU9785263</v>
      </c>
      <c r="E4930" s="7">
        <f t="shared" si="510"/>
        <v>45135.2961196412</v>
      </c>
      <c r="F4930" s="8">
        <v>45135.441952974536</v>
      </c>
      <c r="G4930" s="7">
        <f t="shared" si="511"/>
        <v>45135.4836196412</v>
      </c>
      <c r="H4930" s="2">
        <f>LOOKUP(2,1/(Sheet1!$D:$D=C4930)/(Sheet1!$E:$E&gt;=E4930)/(Sheet1!$E:$E&lt;=G4930),(Sheet1!$E:$E))</f>
        <v>45135.442613622683</v>
      </c>
      <c r="I4930" t="str">
        <f t="shared" ref="I4930:I4993" si="516">IF(H4930-F4930&gt;0, TEXT(ABS(H4930-F4930),"h:mm:ss"), "+"&amp;TEXT(ABS(F4930-H4930),"h:mm:ss"))</f>
        <v>0:00:57</v>
      </c>
      <c r="J4930" t="s">
        <v>8471</v>
      </c>
      <c r="K4930" t="s">
        <v>9621</v>
      </c>
      <c r="L4930" t="str">
        <f t="shared" ref="L4930:L4993" si="517">CONCATENATE("WEEK ",WEEKNUM(F4930,21))</f>
        <v>WEEK 30</v>
      </c>
      <c r="M4930" t="str">
        <f>IF(I4930&lt;="0:00:05","(-) 5 detik",IF(I4930&lt;="0:00:15","(-) 15 detik",IF(I4930&lt;="0:00:30","(-) 30 detik","(-) 65 detik")))</f>
        <v>(-) 65 detik</v>
      </c>
    </row>
    <row r="4931" spans="1:13" x14ac:dyDescent="0.35">
      <c r="A4931" s="6">
        <v>3</v>
      </c>
      <c r="B4931" s="6" t="s">
        <v>7742</v>
      </c>
      <c r="C4931" s="6" t="s">
        <v>7742</v>
      </c>
      <c r="D4931" s="6" t="str">
        <f t="shared" ref="D4931:D4994" si="518">A4931&amp;"-"&amp;C4931</f>
        <v>3-MRSU4759809</v>
      </c>
      <c r="E4931" s="7">
        <f t="shared" ref="E4931:E4994" si="519">F4931-TIMEVALUE("03:30:00")</f>
        <v>45135.295447222219</v>
      </c>
      <c r="F4931" s="8">
        <v>45135.441280555555</v>
      </c>
      <c r="G4931" s="7">
        <f t="shared" ref="G4931:G4994" si="520">F4931+TIMEVALUE("01:00:00")</f>
        <v>45135.482947222219</v>
      </c>
      <c r="H4931" s="2">
        <f>LOOKUP(2,1/(Sheet1!$D:$D=C4931)/(Sheet1!$E:$E&gt;=E4931)/(Sheet1!$E:$E&lt;=G4931),(Sheet1!$E:$E))</f>
        <v>45135.441794699072</v>
      </c>
      <c r="I4931" t="str">
        <f t="shared" si="516"/>
        <v>0:00:44</v>
      </c>
      <c r="J4931" t="s">
        <v>8471</v>
      </c>
      <c r="K4931" t="s">
        <v>9621</v>
      </c>
      <c r="L4931" t="str">
        <f t="shared" si="517"/>
        <v>WEEK 30</v>
      </c>
      <c r="M4931" t="str">
        <f>IF(I4931&lt;="0:00:05","(-) 5 detik",IF(I4931&lt;="0:00:15","(-) 15 detik",IF(I4931&lt;="0:00:30","(-) 30 detik","(-) 65 detik")))</f>
        <v>(-) 65 detik</v>
      </c>
    </row>
    <row r="4932" spans="1:13" x14ac:dyDescent="0.35">
      <c r="A4932" s="6">
        <v>2</v>
      </c>
      <c r="B4932" s="6" t="s">
        <v>6827</v>
      </c>
      <c r="C4932" s="6" t="s">
        <v>6827</v>
      </c>
      <c r="D4932" s="6" t="str">
        <f t="shared" si="518"/>
        <v>2-OOLU2185976</v>
      </c>
      <c r="E4932" s="7">
        <f t="shared" si="519"/>
        <v>45135.287666284719</v>
      </c>
      <c r="F4932" s="8">
        <v>45135.433499618055</v>
      </c>
      <c r="G4932" s="7">
        <f t="shared" si="520"/>
        <v>45135.475166284719</v>
      </c>
      <c r="H4932" s="2">
        <f>LOOKUP(2,1/(Sheet1!$D:$D=C4932)/(Sheet1!$E:$E&gt;=E4932)/(Sheet1!$E:$E&lt;=G4932),(Sheet1!$E:$E))</f>
        <v>45135.433351874999</v>
      </c>
      <c r="I4932" t="str">
        <f t="shared" si="516"/>
        <v>+0:00:13</v>
      </c>
      <c r="J4932" t="s">
        <v>9651</v>
      </c>
      <c r="K4932" t="s">
        <v>9621</v>
      </c>
      <c r="L4932" t="str">
        <f t="shared" si="517"/>
        <v>WEEK 30</v>
      </c>
    </row>
    <row r="4933" spans="1:13" x14ac:dyDescent="0.35">
      <c r="A4933" s="6">
        <v>2</v>
      </c>
      <c r="B4933" s="6" t="s">
        <v>5878</v>
      </c>
      <c r="C4933" s="6" t="s">
        <v>5878</v>
      </c>
      <c r="D4933" s="6" t="str">
        <f t="shared" si="518"/>
        <v>2-CAIU6401846</v>
      </c>
      <c r="E4933" s="7">
        <f t="shared" si="519"/>
        <v>45135.284338391204</v>
      </c>
      <c r="F4933" s="8">
        <v>45135.43017172454</v>
      </c>
      <c r="G4933" s="7">
        <f t="shared" si="520"/>
        <v>45135.471838391204</v>
      </c>
      <c r="H4933" s="2">
        <f>LOOKUP(2,1/(Sheet1!$D:$D=C4933)/(Sheet1!$E:$E&gt;=E4933)/(Sheet1!$E:$E&lt;=G4933),(Sheet1!$E:$E))</f>
        <v>45135.431015034723</v>
      </c>
      <c r="I4933" t="str">
        <f t="shared" si="516"/>
        <v>0:01:13</v>
      </c>
      <c r="J4933" t="s">
        <v>8471</v>
      </c>
      <c r="K4933" t="s">
        <v>9621</v>
      </c>
      <c r="L4933" t="str">
        <f t="shared" si="517"/>
        <v>WEEK 30</v>
      </c>
      <c r="M4933" t="str">
        <f>IF(I4933&lt;="0:00:05","(-) 5 detik",IF(I4933&lt;="0:00:15","(-) 15 detik",IF(I4933&lt;="0:00:30","(-) 30 detik","(-) 65 detik")))</f>
        <v>(-) 65 detik</v>
      </c>
    </row>
    <row r="4934" spans="1:13" x14ac:dyDescent="0.35">
      <c r="A4934" s="6">
        <v>2</v>
      </c>
      <c r="B4934" s="6" t="s">
        <v>6991</v>
      </c>
      <c r="C4934" s="6" t="s">
        <v>6991</v>
      </c>
      <c r="D4934" s="6" t="str">
        <f t="shared" si="518"/>
        <v>2-SKHU9813155</v>
      </c>
      <c r="E4934" s="7">
        <f t="shared" si="519"/>
        <v>45135.262534108791</v>
      </c>
      <c r="F4934" s="8">
        <v>45135.408367442127</v>
      </c>
      <c r="G4934" s="7">
        <f t="shared" si="520"/>
        <v>45135.450034108791</v>
      </c>
      <c r="H4934" s="2">
        <f>LOOKUP(2,1/(Sheet1!$D:$D=C4934)/(Sheet1!$E:$E&gt;=E4934)/(Sheet1!$E:$E&lt;=G4934),(Sheet1!$E:$E))</f>
        <v>45135.406994328703</v>
      </c>
      <c r="I4934" t="str">
        <f t="shared" si="516"/>
        <v>+0:01:59</v>
      </c>
      <c r="J4934" t="s">
        <v>9651</v>
      </c>
      <c r="K4934" t="s">
        <v>9621</v>
      </c>
      <c r="L4934" t="str">
        <f t="shared" si="517"/>
        <v>WEEK 30</v>
      </c>
    </row>
    <row r="4935" spans="1:13" x14ac:dyDescent="0.35">
      <c r="A4935" s="6">
        <v>1</v>
      </c>
      <c r="B4935" s="6" t="s">
        <v>135</v>
      </c>
      <c r="C4935" s="6" t="s">
        <v>135</v>
      </c>
      <c r="D4935" s="6" t="str">
        <f t="shared" si="518"/>
        <v>1-CAIU6427141</v>
      </c>
      <c r="E4935" s="7">
        <f t="shared" si="519"/>
        <v>45135.241775729162</v>
      </c>
      <c r="F4935" s="8">
        <v>45135.387609062498</v>
      </c>
      <c r="G4935" s="7">
        <f t="shared" si="520"/>
        <v>45135.429275729162</v>
      </c>
      <c r="H4935" s="2">
        <f>LOOKUP(2,1/(Sheet1!$D:$D=C4935)/(Sheet1!$E:$E&gt;=E4935)/(Sheet1!$E:$E&lt;=G4935),(Sheet1!$E:$E))</f>
        <v>45135.387697488426</v>
      </c>
      <c r="I4935" t="str">
        <f t="shared" si="516"/>
        <v>0:00:08</v>
      </c>
      <c r="J4935" t="s">
        <v>8471</v>
      </c>
      <c r="K4935" t="s">
        <v>9621</v>
      </c>
      <c r="L4935" t="str">
        <f t="shared" si="517"/>
        <v>WEEK 30</v>
      </c>
      <c r="M4935" t="str">
        <f>IF(I4935&lt;="0:00:05","(-) 5 detik",IF(I4935&lt;="0:00:15","(-) 15 detik",IF(I4935&lt;="0:00:30","(-) 30 detik","(-) 65 detik")))</f>
        <v>(-) 15 detik</v>
      </c>
    </row>
    <row r="4936" spans="1:13" x14ac:dyDescent="0.35">
      <c r="A4936" s="6">
        <v>3</v>
      </c>
      <c r="B4936" s="6" t="s">
        <v>422</v>
      </c>
      <c r="C4936" s="6" t="s">
        <v>422</v>
      </c>
      <c r="D4936" s="6" t="str">
        <f t="shared" si="518"/>
        <v>3-GCXU2157202</v>
      </c>
      <c r="E4936" s="7">
        <f t="shared" si="519"/>
        <v>45135.238367939812</v>
      </c>
      <c r="F4936" s="8">
        <v>45135.384201273147</v>
      </c>
      <c r="G4936" s="7">
        <f t="shared" si="520"/>
        <v>45135.425867939812</v>
      </c>
      <c r="H4936" s="2">
        <f>LOOKUP(2,1/(Sheet1!$D:$D=C4936)/(Sheet1!$E:$E&gt;=E4936)/(Sheet1!$E:$E&lt;=G4936),(Sheet1!$E:$E))</f>
        <v>45135.385020648151</v>
      </c>
      <c r="I4936" t="str">
        <f t="shared" si="516"/>
        <v>0:01:11</v>
      </c>
      <c r="J4936" t="s">
        <v>8471</v>
      </c>
      <c r="K4936" t="s">
        <v>9621</v>
      </c>
      <c r="L4936" t="str">
        <f t="shared" si="517"/>
        <v>WEEK 30</v>
      </c>
      <c r="M4936" t="str">
        <f>IF(I4936&lt;="0:00:05","(-) 5 detik",IF(I4936&lt;="0:00:15","(-) 15 detik",IF(I4936&lt;="0:00:30","(-) 30 detik","(-) 65 detik")))</f>
        <v>(-) 65 detik</v>
      </c>
    </row>
    <row r="4937" spans="1:13" x14ac:dyDescent="0.35">
      <c r="A4937" s="6">
        <v>2</v>
      </c>
      <c r="B4937" s="6" t="s">
        <v>6633</v>
      </c>
      <c r="C4937" s="6" t="s">
        <v>6633</v>
      </c>
      <c r="D4937" s="6" t="str">
        <f t="shared" si="518"/>
        <v>2-MRSU4846009</v>
      </c>
      <c r="E4937" s="7">
        <f t="shared" si="519"/>
        <v>45135.235871909717</v>
      </c>
      <c r="F4937" s="8">
        <v>45135.381705243053</v>
      </c>
      <c r="G4937" s="7">
        <f t="shared" si="520"/>
        <v>45135.423371909717</v>
      </c>
      <c r="H4937" s="2">
        <f>LOOKUP(2,1/(Sheet1!$D:$D=C4937)/(Sheet1!$E:$E&gt;=E4937)/(Sheet1!$E:$E&lt;=G4937),(Sheet1!$E:$E))</f>
        <v>45135.382132951388</v>
      </c>
      <c r="I4937" t="str">
        <f t="shared" si="516"/>
        <v>0:00:37</v>
      </c>
      <c r="J4937" t="s">
        <v>8471</v>
      </c>
      <c r="K4937" t="s">
        <v>9621</v>
      </c>
      <c r="L4937" t="str">
        <f t="shared" si="517"/>
        <v>WEEK 30</v>
      </c>
      <c r="M4937" t="str">
        <f>IF(I4937&lt;="0:00:05","(-) 5 detik",IF(I4937&lt;="0:00:15","(-) 15 detik",IF(I4937&lt;="0:00:30","(-) 30 detik","(-) 65 detik")))</f>
        <v>(-) 65 detik</v>
      </c>
    </row>
    <row r="4938" spans="1:13" x14ac:dyDescent="0.35">
      <c r="A4938" s="6">
        <v>3</v>
      </c>
      <c r="B4938" s="6" t="s">
        <v>7932</v>
      </c>
      <c r="C4938" s="6" t="s">
        <v>7932</v>
      </c>
      <c r="D4938" s="6" t="str">
        <f t="shared" si="518"/>
        <v>3-TRHU1195014</v>
      </c>
      <c r="E4938" s="7">
        <f t="shared" si="519"/>
        <v>45135.225707754624</v>
      </c>
      <c r="F4938" s="8">
        <v>45135.371541087959</v>
      </c>
      <c r="G4938" s="7">
        <f t="shared" si="520"/>
        <v>45135.413207754624</v>
      </c>
      <c r="H4938" s="2">
        <f>LOOKUP(2,1/(Sheet1!$D:$D=C4938)/(Sheet1!$E:$E&gt;=E4938)/(Sheet1!$E:$E&lt;=G4938),(Sheet1!$E:$E))</f>
        <v>45135.372333472224</v>
      </c>
      <c r="I4938" t="str">
        <f t="shared" si="516"/>
        <v>0:01:08</v>
      </c>
      <c r="J4938" t="s">
        <v>8471</v>
      </c>
      <c r="K4938" t="s">
        <v>9621</v>
      </c>
      <c r="L4938" t="str">
        <f t="shared" si="517"/>
        <v>WEEK 30</v>
      </c>
      <c r="M4938" t="str">
        <f>IF(I4938&lt;="0:00:05","(-) 5 detik",IF(I4938&lt;="0:00:15","(-) 15 detik",IF(I4938&lt;="0:00:30","(-) 30 detik","(-) 65 detik")))</f>
        <v>(-) 65 detik</v>
      </c>
    </row>
    <row r="4939" spans="1:13" x14ac:dyDescent="0.35">
      <c r="A4939" s="6">
        <v>2</v>
      </c>
      <c r="B4939" s="6" t="s">
        <v>6573</v>
      </c>
      <c r="C4939" s="6" t="s">
        <v>6573</v>
      </c>
      <c r="D4939" s="6" t="str">
        <f t="shared" si="518"/>
        <v>2-MRKU0421364</v>
      </c>
      <c r="E4939" s="7">
        <f t="shared" si="519"/>
        <v>45135.22428052083</v>
      </c>
      <c r="F4939" s="8">
        <v>45135.370113854166</v>
      </c>
      <c r="G4939" s="7">
        <f t="shared" si="520"/>
        <v>45135.41178052083</v>
      </c>
      <c r="H4939" s="2">
        <f>LOOKUP(2,1/(Sheet1!$D:$D=C4939)/(Sheet1!$E:$E&gt;=E4939)/(Sheet1!$E:$E&lt;=G4939),(Sheet1!$E:$E))</f>
        <v>45135.37075238426</v>
      </c>
      <c r="I4939" t="str">
        <f t="shared" si="516"/>
        <v>0:00:55</v>
      </c>
      <c r="J4939" t="s">
        <v>8471</v>
      </c>
      <c r="K4939" t="s">
        <v>9621</v>
      </c>
      <c r="L4939" t="str">
        <f t="shared" si="517"/>
        <v>WEEK 30</v>
      </c>
      <c r="M4939" t="str">
        <f>IF(I4939&lt;="0:00:05","(-) 5 detik",IF(I4939&lt;="0:00:15","(-) 15 detik",IF(I4939&lt;="0:00:30","(-) 30 detik","(-) 65 detik")))</f>
        <v>(-) 65 detik</v>
      </c>
    </row>
    <row r="4940" spans="1:13" x14ac:dyDescent="0.35">
      <c r="A4940" s="6">
        <v>2</v>
      </c>
      <c r="B4940" s="6" t="s">
        <v>7019</v>
      </c>
      <c r="C4940" s="6" t="s">
        <v>7019</v>
      </c>
      <c r="D4940" s="6" t="str">
        <f t="shared" si="518"/>
        <v>2-TCKU2059523</v>
      </c>
      <c r="E4940" s="7">
        <f t="shared" si="519"/>
        <v>45135.197317673606</v>
      </c>
      <c r="F4940" s="8">
        <v>45135.343151006942</v>
      </c>
      <c r="G4940" s="7">
        <f t="shared" si="520"/>
        <v>45135.384817673606</v>
      </c>
      <c r="H4940" s="2">
        <f>LOOKUP(2,1/(Sheet1!$D:$D=C4940)/(Sheet1!$E:$E&gt;=E4940)/(Sheet1!$E:$E&lt;=G4940),(Sheet1!$E:$E))</f>
        <v>45135.342996828702</v>
      </c>
      <c r="I4940" t="str">
        <f t="shared" si="516"/>
        <v>+0:00:13</v>
      </c>
      <c r="J4940" t="s">
        <v>9651</v>
      </c>
      <c r="K4940" t="s">
        <v>9621</v>
      </c>
      <c r="L4940" t="str">
        <f t="shared" si="517"/>
        <v>WEEK 30</v>
      </c>
    </row>
    <row r="4941" spans="1:13" x14ac:dyDescent="0.35">
      <c r="A4941" s="6">
        <v>3</v>
      </c>
      <c r="B4941" s="6" t="s">
        <v>7886</v>
      </c>
      <c r="C4941" s="6" t="s">
        <v>7886</v>
      </c>
      <c r="D4941" s="6" t="str">
        <f t="shared" si="518"/>
        <v>3-TCNU9996232</v>
      </c>
      <c r="E4941" s="7">
        <f t="shared" si="519"/>
        <v>45135.195870254625</v>
      </c>
      <c r="F4941" s="8">
        <v>45135.341703587961</v>
      </c>
      <c r="G4941" s="7">
        <f t="shared" si="520"/>
        <v>45135.383370254625</v>
      </c>
      <c r="H4941" s="2">
        <f>LOOKUP(2,1/(Sheet1!$D:$D=C4941)/(Sheet1!$E:$E&gt;=E4941)/(Sheet1!$E:$E&lt;=G4941),(Sheet1!$E:$E))</f>
        <v>45135.342392638886</v>
      </c>
      <c r="I4941" t="str">
        <f t="shared" si="516"/>
        <v>0:01:00</v>
      </c>
      <c r="J4941" t="s">
        <v>8471</v>
      </c>
      <c r="K4941" t="s">
        <v>9621</v>
      </c>
      <c r="L4941" t="str">
        <f t="shared" si="517"/>
        <v>WEEK 30</v>
      </c>
      <c r="M4941" t="str">
        <f t="shared" ref="M4941:M4971" si="521">IF(I4941&lt;="0:00:05","(-) 5 detik",IF(I4941&lt;="0:00:15","(-) 15 detik",IF(I4941&lt;="0:00:30","(-) 30 detik","(-) 65 detik")))</f>
        <v>(-) 65 detik</v>
      </c>
    </row>
    <row r="4942" spans="1:13" x14ac:dyDescent="0.35">
      <c r="A4942" s="6">
        <v>3</v>
      </c>
      <c r="B4942" s="6" t="s">
        <v>6157</v>
      </c>
      <c r="C4942" s="6" t="s">
        <v>6157</v>
      </c>
      <c r="D4942" s="6" t="str">
        <f t="shared" si="518"/>
        <v>3-EGHU8418026</v>
      </c>
      <c r="E4942" s="7">
        <f t="shared" si="519"/>
        <v>45135.192844444442</v>
      </c>
      <c r="F4942" s="8">
        <v>45135.338677777778</v>
      </c>
      <c r="G4942" s="7">
        <f t="shared" si="520"/>
        <v>45135.380344444442</v>
      </c>
      <c r="H4942" s="2">
        <f>LOOKUP(2,1/(Sheet1!$D:$D=C4942)/(Sheet1!$E:$E&gt;=E4942)/(Sheet1!$E:$E&lt;=G4942),(Sheet1!$E:$E))</f>
        <v>45135.339398587967</v>
      </c>
      <c r="I4942" t="str">
        <f t="shared" si="516"/>
        <v>0:01:02</v>
      </c>
      <c r="J4942" t="s">
        <v>8471</v>
      </c>
      <c r="K4942" t="s">
        <v>9621</v>
      </c>
      <c r="L4942" t="str">
        <f t="shared" si="517"/>
        <v>WEEK 30</v>
      </c>
      <c r="M4942" t="str">
        <f t="shared" si="521"/>
        <v>(-) 65 detik</v>
      </c>
    </row>
    <row r="4943" spans="1:13" x14ac:dyDescent="0.35">
      <c r="A4943" s="6">
        <v>4</v>
      </c>
      <c r="B4943" s="6" t="s">
        <v>8233</v>
      </c>
      <c r="C4943" s="6" t="s">
        <v>8233</v>
      </c>
      <c r="D4943" s="6" t="str">
        <f t="shared" si="518"/>
        <v>4-MRSU4735290</v>
      </c>
      <c r="E4943" s="7">
        <f t="shared" si="519"/>
        <v>45135.192537997682</v>
      </c>
      <c r="F4943" s="8">
        <v>45135.338371331018</v>
      </c>
      <c r="G4943" s="7">
        <f t="shared" si="520"/>
        <v>45135.380037997682</v>
      </c>
      <c r="H4943" s="2">
        <f>LOOKUP(2,1/(Sheet1!$D:$D=C4943)/(Sheet1!$E:$E&gt;=E4943)/(Sheet1!$E:$E&lt;=G4943),(Sheet1!$E:$E))</f>
        <v>45135.33919233796</v>
      </c>
      <c r="I4943" t="str">
        <f t="shared" si="516"/>
        <v>0:01:11</v>
      </c>
      <c r="J4943" t="s">
        <v>8471</v>
      </c>
      <c r="K4943" t="s">
        <v>9621</v>
      </c>
      <c r="L4943" t="str">
        <f t="shared" si="517"/>
        <v>WEEK 30</v>
      </c>
      <c r="M4943" t="str">
        <f t="shared" si="521"/>
        <v>(-) 65 detik</v>
      </c>
    </row>
    <row r="4944" spans="1:13" x14ac:dyDescent="0.35">
      <c r="A4944" s="6">
        <v>3</v>
      </c>
      <c r="B4944" s="6" t="s">
        <v>7206</v>
      </c>
      <c r="C4944" s="6" t="s">
        <v>7206</v>
      </c>
      <c r="D4944" s="6" t="str">
        <f t="shared" si="518"/>
        <v>3-TGBU6000810</v>
      </c>
      <c r="E4944" s="7">
        <f t="shared" si="519"/>
        <v>45135.19120011574</v>
      </c>
      <c r="F4944" s="8">
        <v>45135.337033449076</v>
      </c>
      <c r="G4944" s="7">
        <f t="shared" si="520"/>
        <v>45135.37870011574</v>
      </c>
      <c r="H4944" s="2">
        <f>LOOKUP(2,1/(Sheet1!$D:$D=C4944)/(Sheet1!$E:$E&gt;=E4944)/(Sheet1!$E:$E&lt;=G4944),(Sheet1!$E:$E))</f>
        <v>45135.33796931713</v>
      </c>
      <c r="I4944" t="str">
        <f t="shared" si="516"/>
        <v>0:01:21</v>
      </c>
      <c r="J4944" t="s">
        <v>8471</v>
      </c>
      <c r="K4944" t="s">
        <v>9621</v>
      </c>
      <c r="L4944" t="str">
        <f t="shared" si="517"/>
        <v>WEEK 30</v>
      </c>
      <c r="M4944" t="str">
        <f t="shared" si="521"/>
        <v>(-) 65 detik</v>
      </c>
    </row>
    <row r="4945" spans="1:13" x14ac:dyDescent="0.35">
      <c r="A4945" s="6">
        <v>4</v>
      </c>
      <c r="B4945" s="6" t="s">
        <v>8267</v>
      </c>
      <c r="C4945" s="6" t="s">
        <v>8267</v>
      </c>
      <c r="D4945" s="6" t="str">
        <f t="shared" si="518"/>
        <v>4-MSKU4776390</v>
      </c>
      <c r="E4945" s="7">
        <f t="shared" si="519"/>
        <v>45135.184207488426</v>
      </c>
      <c r="F4945" s="8">
        <v>45135.330040821762</v>
      </c>
      <c r="G4945" s="7">
        <f t="shared" si="520"/>
        <v>45135.371707488426</v>
      </c>
      <c r="H4945" s="2">
        <f>LOOKUP(2,1/(Sheet1!$D:$D=C4945)/(Sheet1!$E:$E&gt;=E4945)/(Sheet1!$E:$E&lt;=G4945),(Sheet1!$E:$E))</f>
        <v>45135.330941759261</v>
      </c>
      <c r="I4945" t="str">
        <f t="shared" si="516"/>
        <v>0:01:18</v>
      </c>
      <c r="J4945" t="s">
        <v>8471</v>
      </c>
      <c r="K4945" t="s">
        <v>9621</v>
      </c>
      <c r="L4945" t="str">
        <f t="shared" si="517"/>
        <v>WEEK 30</v>
      </c>
      <c r="M4945" t="str">
        <f t="shared" si="521"/>
        <v>(-) 65 detik</v>
      </c>
    </row>
    <row r="4946" spans="1:13" x14ac:dyDescent="0.35">
      <c r="A4946" s="6">
        <v>3</v>
      </c>
      <c r="B4946" s="6" t="s">
        <v>7630</v>
      </c>
      <c r="C4946" s="6" t="s">
        <v>7630</v>
      </c>
      <c r="D4946" s="6" t="str">
        <f t="shared" si="518"/>
        <v>3-EGSU9100603</v>
      </c>
      <c r="E4946" s="7">
        <f t="shared" si="519"/>
        <v>45135.182978506942</v>
      </c>
      <c r="F4946" s="8">
        <v>45135.328811840278</v>
      </c>
      <c r="G4946" s="7">
        <f t="shared" si="520"/>
        <v>45135.370478506942</v>
      </c>
      <c r="H4946" s="2">
        <f>LOOKUP(2,1/(Sheet1!$D:$D=C4946)/(Sheet1!$E:$E&gt;=E4946)/(Sheet1!$E:$E&lt;=G4946),(Sheet1!$E:$E))</f>
        <v>45135.328876261578</v>
      </c>
      <c r="I4946" t="str">
        <f t="shared" si="516"/>
        <v>0:00:06</v>
      </c>
      <c r="J4946" t="s">
        <v>8471</v>
      </c>
      <c r="K4946" t="s">
        <v>9621</v>
      </c>
      <c r="L4946" t="str">
        <f t="shared" si="517"/>
        <v>WEEK 30</v>
      </c>
      <c r="M4946" t="str">
        <f t="shared" si="521"/>
        <v>(-) 15 detik</v>
      </c>
    </row>
    <row r="4947" spans="1:13" x14ac:dyDescent="0.35">
      <c r="A4947" s="6">
        <v>4</v>
      </c>
      <c r="B4947" s="6" t="s">
        <v>8222</v>
      </c>
      <c r="C4947" s="6" t="s">
        <v>8222</v>
      </c>
      <c r="D4947" s="6" t="str">
        <f t="shared" si="518"/>
        <v>4-MOEU1414892</v>
      </c>
      <c r="E4947" s="7">
        <f t="shared" si="519"/>
        <v>45135.171018553236</v>
      </c>
      <c r="F4947" s="8">
        <v>45135.316851886571</v>
      </c>
      <c r="G4947" s="7">
        <f t="shared" si="520"/>
        <v>45135.358518553236</v>
      </c>
      <c r="H4947" s="2">
        <f>LOOKUP(2,1/(Sheet1!$D:$D=C4947)/(Sheet1!$E:$E&gt;=E4947)/(Sheet1!$E:$E&lt;=G4947),(Sheet1!$E:$E))</f>
        <v>45135.31765740741</v>
      </c>
      <c r="I4947" t="str">
        <f t="shared" si="516"/>
        <v>0:01:10</v>
      </c>
      <c r="J4947" t="s">
        <v>8471</v>
      </c>
      <c r="K4947" t="s">
        <v>9621</v>
      </c>
      <c r="L4947" t="str">
        <f t="shared" si="517"/>
        <v>WEEK 30</v>
      </c>
      <c r="M4947" t="str">
        <f t="shared" si="521"/>
        <v>(-) 65 detik</v>
      </c>
    </row>
    <row r="4948" spans="1:13" x14ac:dyDescent="0.35">
      <c r="A4948" s="6">
        <v>3</v>
      </c>
      <c r="B4948" s="6" t="s">
        <v>6253</v>
      </c>
      <c r="C4948" s="6" t="s">
        <v>6253</v>
      </c>
      <c r="D4948" s="6" t="str">
        <f t="shared" si="518"/>
        <v>3-FCGU4429594</v>
      </c>
      <c r="E4948" s="7">
        <f t="shared" si="519"/>
        <v>45135.163929895833</v>
      </c>
      <c r="F4948" s="8">
        <v>45135.309763229168</v>
      </c>
      <c r="G4948" s="7">
        <f t="shared" si="520"/>
        <v>45135.351429895833</v>
      </c>
      <c r="H4948" s="2">
        <f>LOOKUP(2,1/(Sheet1!$D:$D=C4948)/(Sheet1!$E:$E&gt;=E4948)/(Sheet1!$E:$E&lt;=G4948),(Sheet1!$E:$E))</f>
        <v>45135.310700335649</v>
      </c>
      <c r="I4948" t="str">
        <f t="shared" si="516"/>
        <v>0:01:21</v>
      </c>
      <c r="J4948" t="s">
        <v>8471</v>
      </c>
      <c r="K4948" t="s">
        <v>9621</v>
      </c>
      <c r="L4948" t="str">
        <f t="shared" si="517"/>
        <v>WEEK 30</v>
      </c>
      <c r="M4948" t="str">
        <f t="shared" si="521"/>
        <v>(-) 65 detik</v>
      </c>
    </row>
    <row r="4949" spans="1:13" x14ac:dyDescent="0.35">
      <c r="A4949" s="6">
        <v>4</v>
      </c>
      <c r="B4949" s="6" t="s">
        <v>6771</v>
      </c>
      <c r="C4949" s="6" t="s">
        <v>6771</v>
      </c>
      <c r="D4949" s="6" t="str">
        <f t="shared" si="518"/>
        <v>4-NYKU8499683</v>
      </c>
      <c r="E4949" s="7">
        <f t="shared" si="519"/>
        <v>45135.162904629629</v>
      </c>
      <c r="F4949" s="8">
        <v>45135.308737962965</v>
      </c>
      <c r="G4949" s="7">
        <f t="shared" si="520"/>
        <v>45135.350404629629</v>
      </c>
      <c r="H4949" s="2">
        <f>LOOKUP(2,1/(Sheet1!$D:$D=C4949)/(Sheet1!$E:$E&gt;=E4949)/(Sheet1!$E:$E&lt;=G4949),(Sheet1!$E:$E))</f>
        <v>45135.309502511576</v>
      </c>
      <c r="I4949" t="str">
        <f t="shared" si="516"/>
        <v>0:01:06</v>
      </c>
      <c r="J4949" t="s">
        <v>8471</v>
      </c>
      <c r="K4949" t="s">
        <v>9621</v>
      </c>
      <c r="L4949" t="str">
        <f t="shared" si="517"/>
        <v>WEEK 30</v>
      </c>
      <c r="M4949" t="str">
        <f t="shared" si="521"/>
        <v>(-) 65 detik</v>
      </c>
    </row>
    <row r="4950" spans="1:13" x14ac:dyDescent="0.35">
      <c r="A4950" s="6">
        <v>3</v>
      </c>
      <c r="B4950" s="6" t="s">
        <v>6770</v>
      </c>
      <c r="C4950" s="6" t="s">
        <v>6770</v>
      </c>
      <c r="D4950" s="6" t="str">
        <f t="shared" si="518"/>
        <v>3-NYKU8493828</v>
      </c>
      <c r="E4950" s="7">
        <f t="shared" si="519"/>
        <v>45135.162055092587</v>
      </c>
      <c r="F4950" s="8">
        <v>45135.307888425923</v>
      </c>
      <c r="G4950" s="7">
        <f t="shared" si="520"/>
        <v>45135.349555092587</v>
      </c>
      <c r="H4950" s="2">
        <f>LOOKUP(2,1/(Sheet1!$D:$D=C4950)/(Sheet1!$E:$E&gt;=E4950)/(Sheet1!$E:$E&lt;=G4950),(Sheet1!$E:$E))</f>
        <v>45135.308235046294</v>
      </c>
      <c r="I4950" t="str">
        <f t="shared" si="516"/>
        <v>0:00:30</v>
      </c>
      <c r="J4950" t="s">
        <v>8471</v>
      </c>
      <c r="K4950" t="s">
        <v>9621</v>
      </c>
      <c r="L4950" t="str">
        <f t="shared" si="517"/>
        <v>WEEK 30</v>
      </c>
      <c r="M4950" t="str">
        <f t="shared" si="521"/>
        <v>(-) 30 detik</v>
      </c>
    </row>
    <row r="4951" spans="1:13" x14ac:dyDescent="0.35">
      <c r="A4951" s="6">
        <v>3</v>
      </c>
      <c r="B4951" s="6" t="s">
        <v>2011</v>
      </c>
      <c r="C4951" s="6" t="s">
        <v>2011</v>
      </c>
      <c r="D4951" s="6" t="str">
        <f t="shared" si="518"/>
        <v>3-NYKU8490285</v>
      </c>
      <c r="E4951" s="7">
        <f t="shared" si="519"/>
        <v>45135.15828171296</v>
      </c>
      <c r="F4951" s="8">
        <v>45135.304115046296</v>
      </c>
      <c r="G4951" s="7">
        <f t="shared" si="520"/>
        <v>45135.34578171296</v>
      </c>
      <c r="H4951" s="2">
        <f>LOOKUP(2,1/(Sheet1!$D:$D=C4951)/(Sheet1!$E:$E&gt;=E4951)/(Sheet1!$E:$E&lt;=G4951),(Sheet1!$E:$E))</f>
        <v>45135.304933414351</v>
      </c>
      <c r="I4951" t="str">
        <f t="shared" si="516"/>
        <v>0:01:11</v>
      </c>
      <c r="J4951" t="s">
        <v>8471</v>
      </c>
      <c r="K4951" t="s">
        <v>9621</v>
      </c>
      <c r="L4951" t="str">
        <f t="shared" si="517"/>
        <v>WEEK 30</v>
      </c>
      <c r="M4951" t="str">
        <f t="shared" si="521"/>
        <v>(-) 65 detik</v>
      </c>
    </row>
    <row r="4952" spans="1:13" x14ac:dyDescent="0.35">
      <c r="A4952" s="6">
        <v>3</v>
      </c>
      <c r="B4952" s="6" t="s">
        <v>184</v>
      </c>
      <c r="C4952" s="6" t="s">
        <v>184</v>
      </c>
      <c r="D4952" s="6" t="str">
        <f t="shared" si="518"/>
        <v>3-CMAU8292876</v>
      </c>
      <c r="E4952" s="7">
        <f t="shared" si="519"/>
        <v>45135.155253738427</v>
      </c>
      <c r="F4952" s="8">
        <v>45135.301087071763</v>
      </c>
      <c r="G4952" s="7">
        <f t="shared" si="520"/>
        <v>45135.342753738427</v>
      </c>
      <c r="H4952" s="2">
        <f>LOOKUP(2,1/(Sheet1!$D:$D=C4952)/(Sheet1!$E:$E&gt;=E4952)/(Sheet1!$E:$E&lt;=G4952),(Sheet1!$E:$E))</f>
        <v>45135.302013993052</v>
      </c>
      <c r="I4952" t="str">
        <f t="shared" si="516"/>
        <v>0:01:20</v>
      </c>
      <c r="J4952" t="s">
        <v>8471</v>
      </c>
      <c r="K4952" t="s">
        <v>9621</v>
      </c>
      <c r="L4952" t="str">
        <f t="shared" si="517"/>
        <v>WEEK 30</v>
      </c>
      <c r="M4952" t="str">
        <f t="shared" si="521"/>
        <v>(-) 65 detik</v>
      </c>
    </row>
    <row r="4953" spans="1:13" x14ac:dyDescent="0.35">
      <c r="A4953" s="6">
        <v>3</v>
      </c>
      <c r="B4953" s="6" t="s">
        <v>7879</v>
      </c>
      <c r="C4953" s="6" t="s">
        <v>7879</v>
      </c>
      <c r="D4953" s="6" t="str">
        <f t="shared" si="518"/>
        <v>3-TCNU4134512</v>
      </c>
      <c r="E4953" s="7">
        <f t="shared" si="519"/>
        <v>45135.153712847219</v>
      </c>
      <c r="F4953" s="8">
        <v>45135.299546180555</v>
      </c>
      <c r="G4953" s="7">
        <f t="shared" si="520"/>
        <v>45135.341212847219</v>
      </c>
      <c r="H4953" s="2">
        <f>LOOKUP(2,1/(Sheet1!$D:$D=C4953)/(Sheet1!$E:$E&gt;=E4953)/(Sheet1!$E:$E&lt;=G4953),(Sheet1!$E:$E))</f>
        <v>45135.300489745372</v>
      </c>
      <c r="I4953" t="str">
        <f t="shared" si="516"/>
        <v>0:01:22</v>
      </c>
      <c r="J4953" t="s">
        <v>8471</v>
      </c>
      <c r="K4953" t="s">
        <v>9621</v>
      </c>
      <c r="L4953" t="str">
        <f t="shared" si="517"/>
        <v>WEEK 30</v>
      </c>
      <c r="M4953" t="str">
        <f t="shared" si="521"/>
        <v>(-) 65 detik</v>
      </c>
    </row>
    <row r="4954" spans="1:13" x14ac:dyDescent="0.35">
      <c r="A4954" s="6">
        <v>4</v>
      </c>
      <c r="B4954" s="6" t="s">
        <v>8370</v>
      </c>
      <c r="C4954" s="6" t="s">
        <v>8370</v>
      </c>
      <c r="D4954" s="6" t="str">
        <f t="shared" si="518"/>
        <v>4-TCNU8770425</v>
      </c>
      <c r="E4954" s="7">
        <f t="shared" si="519"/>
        <v>45135.152294641201</v>
      </c>
      <c r="F4954" s="8">
        <v>45135.298127974536</v>
      </c>
      <c r="G4954" s="7">
        <f t="shared" si="520"/>
        <v>45135.339794641201</v>
      </c>
      <c r="H4954" s="2">
        <f>LOOKUP(2,1/(Sheet1!$D:$D=C4954)/(Sheet1!$E:$E&gt;=E4954)/(Sheet1!$E:$E&lt;=G4954),(Sheet1!$E:$E))</f>
        <v>45135.298866828707</v>
      </c>
      <c r="I4954" t="str">
        <f t="shared" si="516"/>
        <v>0:01:04</v>
      </c>
      <c r="J4954" t="s">
        <v>8471</v>
      </c>
      <c r="K4954" t="s">
        <v>9621</v>
      </c>
      <c r="L4954" t="str">
        <f t="shared" si="517"/>
        <v>WEEK 30</v>
      </c>
      <c r="M4954" t="str">
        <f t="shared" si="521"/>
        <v>(-) 65 detik</v>
      </c>
    </row>
    <row r="4955" spans="1:13" x14ac:dyDescent="0.35">
      <c r="A4955" s="6">
        <v>3</v>
      </c>
      <c r="B4955" s="6" t="s">
        <v>7515</v>
      </c>
      <c r="C4955" s="6" t="s">
        <v>7515</v>
      </c>
      <c r="D4955" s="6" t="str">
        <f t="shared" si="518"/>
        <v>3-BEAU4153242</v>
      </c>
      <c r="E4955" s="7">
        <f t="shared" si="519"/>
        <v>45135.151265312496</v>
      </c>
      <c r="F4955" s="8">
        <v>45135.297098645831</v>
      </c>
      <c r="G4955" s="7">
        <f t="shared" si="520"/>
        <v>45135.338765312496</v>
      </c>
      <c r="H4955" s="2">
        <f>LOOKUP(2,1/(Sheet1!$D:$D=C4955)/(Sheet1!$E:$E&gt;=E4955)/(Sheet1!$E:$E&lt;=G4955),(Sheet1!$E:$E))</f>
        <v>45135.298033101855</v>
      </c>
      <c r="I4955" t="str">
        <f t="shared" si="516"/>
        <v>0:01:21</v>
      </c>
      <c r="J4955" t="s">
        <v>8471</v>
      </c>
      <c r="K4955" t="s">
        <v>9621</v>
      </c>
      <c r="L4955" t="str">
        <f t="shared" si="517"/>
        <v>WEEK 30</v>
      </c>
      <c r="M4955" t="str">
        <f t="shared" si="521"/>
        <v>(-) 65 detik</v>
      </c>
    </row>
    <row r="4956" spans="1:13" x14ac:dyDescent="0.35">
      <c r="A4956" s="6">
        <v>4</v>
      </c>
      <c r="B4956" s="6" t="s">
        <v>8024</v>
      </c>
      <c r="C4956" s="6" t="s">
        <v>8024</v>
      </c>
      <c r="D4956" s="6" t="str">
        <f t="shared" si="518"/>
        <v>4-CMAU4954613</v>
      </c>
      <c r="E4956" s="7">
        <f t="shared" si="519"/>
        <v>45135.149256562494</v>
      </c>
      <c r="F4956" s="8">
        <v>45135.29508989583</v>
      </c>
      <c r="G4956" s="7">
        <f t="shared" si="520"/>
        <v>45135.336756562494</v>
      </c>
      <c r="H4956" s="2">
        <f>LOOKUP(2,1/(Sheet1!$D:$D=C4956)/(Sheet1!$E:$E&gt;=E4956)/(Sheet1!$E:$E&lt;=G4956),(Sheet1!$E:$E))</f>
        <v>45135.295667604165</v>
      </c>
      <c r="I4956" t="str">
        <f t="shared" si="516"/>
        <v>0:00:50</v>
      </c>
      <c r="J4956" t="s">
        <v>8471</v>
      </c>
      <c r="K4956" t="s">
        <v>9621</v>
      </c>
      <c r="L4956" t="str">
        <f t="shared" si="517"/>
        <v>WEEK 30</v>
      </c>
      <c r="M4956" t="str">
        <f t="shared" si="521"/>
        <v>(-) 65 detik</v>
      </c>
    </row>
    <row r="4957" spans="1:13" x14ac:dyDescent="0.35">
      <c r="A4957" s="6">
        <v>4</v>
      </c>
      <c r="B4957" s="6" t="s">
        <v>8327</v>
      </c>
      <c r="C4957" s="6" t="s">
        <v>8327</v>
      </c>
      <c r="D4957" s="6" t="str">
        <f t="shared" si="518"/>
        <v>4-SGRU5029493</v>
      </c>
      <c r="E4957" s="7">
        <f t="shared" si="519"/>
        <v>45135.146446446757</v>
      </c>
      <c r="F4957" s="8">
        <v>45135.292279780093</v>
      </c>
      <c r="G4957" s="7">
        <f t="shared" si="520"/>
        <v>45135.333946446757</v>
      </c>
      <c r="H4957" s="2">
        <f>LOOKUP(2,1/(Sheet1!$D:$D=C4957)/(Sheet1!$E:$E&gt;=E4957)/(Sheet1!$E:$E&lt;=G4957),(Sheet1!$E:$E))</f>
        <v>45135.293080277777</v>
      </c>
      <c r="I4957" t="str">
        <f t="shared" si="516"/>
        <v>0:01:09</v>
      </c>
      <c r="J4957" t="s">
        <v>8471</v>
      </c>
      <c r="K4957" t="s">
        <v>9621</v>
      </c>
      <c r="L4957" t="str">
        <f t="shared" si="517"/>
        <v>WEEK 30</v>
      </c>
      <c r="M4957" t="str">
        <f t="shared" si="521"/>
        <v>(-) 65 detik</v>
      </c>
    </row>
    <row r="4958" spans="1:13" x14ac:dyDescent="0.35">
      <c r="A4958" s="6">
        <v>3</v>
      </c>
      <c r="B4958" s="6" t="s">
        <v>5979</v>
      </c>
      <c r="C4958" s="6" t="s">
        <v>5979</v>
      </c>
      <c r="D4958" s="6" t="str">
        <f t="shared" si="518"/>
        <v>3-CMAU9484702</v>
      </c>
      <c r="E4958" s="7">
        <f t="shared" si="519"/>
        <v>45135.145290127315</v>
      </c>
      <c r="F4958" s="8">
        <v>45135.291123460651</v>
      </c>
      <c r="G4958" s="7">
        <f t="shared" si="520"/>
        <v>45135.332790127315</v>
      </c>
      <c r="H4958" s="2">
        <f>LOOKUP(2,1/(Sheet1!$D:$D=C4958)/(Sheet1!$E:$E&gt;=E4958)/(Sheet1!$E:$E&lt;=G4958),(Sheet1!$E:$E))</f>
        <v>45135.29199203704</v>
      </c>
      <c r="I4958" t="str">
        <f t="shared" si="516"/>
        <v>0:01:15</v>
      </c>
      <c r="J4958" t="s">
        <v>8471</v>
      </c>
      <c r="K4958" t="s">
        <v>9621</v>
      </c>
      <c r="L4958" t="str">
        <f t="shared" si="517"/>
        <v>WEEK 30</v>
      </c>
      <c r="M4958" t="str">
        <f t="shared" si="521"/>
        <v>(-) 65 detik</v>
      </c>
    </row>
    <row r="4959" spans="1:13" x14ac:dyDescent="0.35">
      <c r="A4959" s="6">
        <v>4</v>
      </c>
      <c r="B4959" s="6" t="s">
        <v>194</v>
      </c>
      <c r="C4959" s="6" t="s">
        <v>194</v>
      </c>
      <c r="D4959" s="6" t="str">
        <f t="shared" si="518"/>
        <v>4-CMAU9441737</v>
      </c>
      <c r="E4959" s="7">
        <f t="shared" si="519"/>
        <v>45135.142275150458</v>
      </c>
      <c r="F4959" s="8">
        <v>45135.288108483794</v>
      </c>
      <c r="G4959" s="7">
        <f t="shared" si="520"/>
        <v>45135.329775150458</v>
      </c>
      <c r="H4959" s="2">
        <f>LOOKUP(2,1/(Sheet1!$D:$D=C4959)/(Sheet1!$E:$E&gt;=E4959)/(Sheet1!$E:$E&lt;=G4959),(Sheet1!$E:$E))</f>
        <v>45135.288976006945</v>
      </c>
      <c r="I4959" t="str">
        <f t="shared" si="516"/>
        <v>0:01:15</v>
      </c>
      <c r="J4959" t="s">
        <v>8471</v>
      </c>
      <c r="K4959" t="s">
        <v>9621</v>
      </c>
      <c r="L4959" t="str">
        <f t="shared" si="517"/>
        <v>WEEK 30</v>
      </c>
      <c r="M4959" t="str">
        <f t="shared" si="521"/>
        <v>(-) 65 detik</v>
      </c>
    </row>
    <row r="4960" spans="1:13" x14ac:dyDescent="0.35">
      <c r="A4960" s="6">
        <v>3</v>
      </c>
      <c r="B4960" s="6" t="s">
        <v>7568</v>
      </c>
      <c r="C4960" s="6" t="s">
        <v>7568</v>
      </c>
      <c r="D4960" s="6" t="str">
        <f t="shared" si="518"/>
        <v>3-CMAU8508585</v>
      </c>
      <c r="E4960" s="7">
        <f t="shared" si="519"/>
        <v>45135.141492858791</v>
      </c>
      <c r="F4960" s="8">
        <v>45135.287326192127</v>
      </c>
      <c r="G4960" s="7">
        <f t="shared" si="520"/>
        <v>45135.328992858791</v>
      </c>
      <c r="H4960" s="2">
        <f>LOOKUP(2,1/(Sheet1!$D:$D=C4960)/(Sheet1!$E:$E&gt;=E4960)/(Sheet1!$E:$E&lt;=G4960),(Sheet1!$E:$E))</f>
        <v>45135.288149756947</v>
      </c>
      <c r="I4960" t="str">
        <f t="shared" si="516"/>
        <v>0:01:11</v>
      </c>
      <c r="J4960" t="s">
        <v>8471</v>
      </c>
      <c r="K4960" t="s">
        <v>9621</v>
      </c>
      <c r="L4960" t="str">
        <f t="shared" si="517"/>
        <v>WEEK 30</v>
      </c>
      <c r="M4960" t="str">
        <f t="shared" si="521"/>
        <v>(-) 65 detik</v>
      </c>
    </row>
    <row r="4961" spans="1:13" x14ac:dyDescent="0.35">
      <c r="A4961" s="6">
        <v>3</v>
      </c>
      <c r="B4961" s="6" t="s">
        <v>7526</v>
      </c>
      <c r="C4961" s="6" t="s">
        <v>7526</v>
      </c>
      <c r="D4961" s="6" t="str">
        <f t="shared" si="518"/>
        <v>3-BMOU4688634</v>
      </c>
      <c r="E4961" s="7">
        <f t="shared" si="519"/>
        <v>45135.137911886573</v>
      </c>
      <c r="F4961" s="8">
        <v>45135.283745219909</v>
      </c>
      <c r="G4961" s="7">
        <f t="shared" si="520"/>
        <v>45135.325411886573</v>
      </c>
      <c r="H4961" s="2">
        <f>LOOKUP(2,1/(Sheet1!$D:$D=C4961)/(Sheet1!$E:$E&gt;=E4961)/(Sheet1!$E:$E&lt;=G4961),(Sheet1!$E:$E))</f>
        <v>45135.284667673608</v>
      </c>
      <c r="I4961" t="str">
        <f t="shared" si="516"/>
        <v>0:01:20</v>
      </c>
      <c r="J4961" t="s">
        <v>8471</v>
      </c>
      <c r="K4961" t="s">
        <v>9621</v>
      </c>
      <c r="L4961" t="str">
        <f t="shared" si="517"/>
        <v>WEEK 30</v>
      </c>
      <c r="M4961" t="str">
        <f t="shared" si="521"/>
        <v>(-) 65 detik</v>
      </c>
    </row>
    <row r="4962" spans="1:13" x14ac:dyDescent="0.35">
      <c r="A4962" s="6">
        <v>3</v>
      </c>
      <c r="B4962" s="6" t="s">
        <v>7834</v>
      </c>
      <c r="C4962" s="6" t="s">
        <v>7834</v>
      </c>
      <c r="D4962" s="6" t="str">
        <f t="shared" si="518"/>
        <v>3-SEKU6469909</v>
      </c>
      <c r="E4962" s="7">
        <f t="shared" si="519"/>
        <v>45135.136511458331</v>
      </c>
      <c r="F4962" s="8">
        <v>45135.282344791667</v>
      </c>
      <c r="G4962" s="7">
        <f t="shared" si="520"/>
        <v>45135.324011458331</v>
      </c>
      <c r="H4962" s="2">
        <f>LOOKUP(2,1/(Sheet1!$D:$D=C4962)/(Sheet1!$E:$E&gt;=E4962)/(Sheet1!$E:$E&lt;=G4962),(Sheet1!$E:$E))</f>
        <v>45135.283297175927</v>
      </c>
      <c r="I4962" t="str">
        <f t="shared" si="516"/>
        <v>0:01:22</v>
      </c>
      <c r="J4962" t="s">
        <v>8471</v>
      </c>
      <c r="K4962" t="s">
        <v>9621</v>
      </c>
      <c r="L4962" t="str">
        <f t="shared" si="517"/>
        <v>WEEK 30</v>
      </c>
      <c r="M4962" t="str">
        <f t="shared" si="521"/>
        <v>(-) 65 detik</v>
      </c>
    </row>
    <row r="4963" spans="1:13" x14ac:dyDescent="0.35">
      <c r="A4963" s="6">
        <v>4</v>
      </c>
      <c r="B4963" s="6" t="s">
        <v>8435</v>
      </c>
      <c r="C4963" s="6" t="s">
        <v>8435</v>
      </c>
      <c r="D4963" s="6" t="str">
        <f t="shared" si="518"/>
        <v>4-UETU5531932</v>
      </c>
      <c r="E4963" s="7">
        <f t="shared" si="519"/>
        <v>45135.13300829861</v>
      </c>
      <c r="F4963" s="8">
        <v>45135.278841631945</v>
      </c>
      <c r="G4963" s="7">
        <f t="shared" si="520"/>
        <v>45135.32050829861</v>
      </c>
      <c r="H4963" s="2">
        <f>LOOKUP(2,1/(Sheet1!$D:$D=C4963)/(Sheet1!$E:$E&gt;=E4963)/(Sheet1!$E:$E&lt;=G4963),(Sheet1!$E:$E))</f>
        <v>45135.27981565972</v>
      </c>
      <c r="I4963" t="str">
        <f t="shared" si="516"/>
        <v>0:01:24</v>
      </c>
      <c r="J4963" t="s">
        <v>8471</v>
      </c>
      <c r="K4963" t="s">
        <v>9621</v>
      </c>
      <c r="L4963" t="str">
        <f t="shared" si="517"/>
        <v>WEEK 30</v>
      </c>
      <c r="M4963" t="str">
        <f t="shared" si="521"/>
        <v>(-) 65 detik</v>
      </c>
    </row>
    <row r="4964" spans="1:13" x14ac:dyDescent="0.35">
      <c r="A4964" s="6">
        <v>3</v>
      </c>
      <c r="B4964" s="6" t="s">
        <v>7876</v>
      </c>
      <c r="C4964" s="6" t="s">
        <v>7876</v>
      </c>
      <c r="D4964" s="6" t="str">
        <f t="shared" si="518"/>
        <v>3-TCNU2722306</v>
      </c>
      <c r="E4964" s="7">
        <f t="shared" si="519"/>
        <v>45135.132206944443</v>
      </c>
      <c r="F4964" s="8">
        <v>45135.278040277779</v>
      </c>
      <c r="G4964" s="7">
        <f t="shared" si="520"/>
        <v>45135.319706944443</v>
      </c>
      <c r="H4964" s="2">
        <f>LOOKUP(2,1/(Sheet1!$D:$D=C4964)/(Sheet1!$E:$E&gt;=E4964)/(Sheet1!$E:$E&lt;=G4964),(Sheet1!$E:$E))</f>
        <v>45135.278887210647</v>
      </c>
      <c r="I4964" t="str">
        <f t="shared" si="516"/>
        <v>0:01:13</v>
      </c>
      <c r="J4964" t="s">
        <v>8471</v>
      </c>
      <c r="K4964" t="s">
        <v>9621</v>
      </c>
      <c r="L4964" t="str">
        <f t="shared" si="517"/>
        <v>WEEK 30</v>
      </c>
      <c r="M4964" t="str">
        <f t="shared" si="521"/>
        <v>(-) 65 detik</v>
      </c>
    </row>
    <row r="4965" spans="1:13" x14ac:dyDescent="0.35">
      <c r="A4965" s="6">
        <v>3</v>
      </c>
      <c r="B4965" s="6" t="s">
        <v>7565</v>
      </c>
      <c r="C4965" s="6" t="s">
        <v>7565</v>
      </c>
      <c r="D4965" s="6" t="str">
        <f t="shared" si="518"/>
        <v>3-CMAU6935320</v>
      </c>
      <c r="E4965" s="7">
        <f t="shared" si="519"/>
        <v>45135.130705324074</v>
      </c>
      <c r="F4965" s="8">
        <v>45135.27653865741</v>
      </c>
      <c r="G4965" s="7">
        <f t="shared" si="520"/>
        <v>45135.318205324074</v>
      </c>
      <c r="H4965" s="2">
        <f>LOOKUP(2,1/(Sheet1!$D:$D=C4965)/(Sheet1!$E:$E&gt;=E4965)/(Sheet1!$E:$E&lt;=G4965),(Sheet1!$E:$E))</f>
        <v>45135.277372893521</v>
      </c>
      <c r="I4965" t="str">
        <f t="shared" si="516"/>
        <v>0:01:12</v>
      </c>
      <c r="J4965" t="s">
        <v>8471</v>
      </c>
      <c r="K4965" t="s">
        <v>9621</v>
      </c>
      <c r="L4965" t="str">
        <f t="shared" si="517"/>
        <v>WEEK 30</v>
      </c>
      <c r="M4965" t="str">
        <f t="shared" si="521"/>
        <v>(-) 65 detik</v>
      </c>
    </row>
    <row r="4966" spans="1:13" x14ac:dyDescent="0.35">
      <c r="A4966" s="6">
        <v>4</v>
      </c>
      <c r="B4966" s="6" t="s">
        <v>8358</v>
      </c>
      <c r="C4966" s="6" t="s">
        <v>8358</v>
      </c>
      <c r="D4966" s="6" t="str">
        <f t="shared" si="518"/>
        <v>4-TCNU1640820</v>
      </c>
      <c r="E4966" s="7">
        <f t="shared" si="519"/>
        <v>45135.129173807865</v>
      </c>
      <c r="F4966" s="8">
        <v>45135.275007141201</v>
      </c>
      <c r="G4966" s="7">
        <f t="shared" si="520"/>
        <v>45135.316673807865</v>
      </c>
      <c r="H4966" s="2">
        <f>LOOKUP(2,1/(Sheet1!$D:$D=C4966)/(Sheet1!$E:$E&gt;=E4966)/(Sheet1!$E:$E&lt;=G4966),(Sheet1!$E:$E))</f>
        <v>45135.275826203702</v>
      </c>
      <c r="I4966" t="str">
        <f t="shared" si="516"/>
        <v>0:01:11</v>
      </c>
      <c r="J4966" t="s">
        <v>8471</v>
      </c>
      <c r="K4966" t="s">
        <v>9621</v>
      </c>
      <c r="L4966" t="str">
        <f t="shared" si="517"/>
        <v>WEEK 30</v>
      </c>
      <c r="M4966" t="str">
        <f t="shared" si="521"/>
        <v>(-) 65 detik</v>
      </c>
    </row>
    <row r="4967" spans="1:13" x14ac:dyDescent="0.35">
      <c r="A4967" s="6">
        <v>3</v>
      </c>
      <c r="B4967" s="6" t="s">
        <v>5758</v>
      </c>
      <c r="C4967" s="6" t="s">
        <v>5758</v>
      </c>
      <c r="D4967" s="6" t="str">
        <f t="shared" si="518"/>
        <v>3-BEAU4073701</v>
      </c>
      <c r="E4967" s="7">
        <f t="shared" si="519"/>
        <v>45135.128437847219</v>
      </c>
      <c r="F4967" s="8">
        <v>45135.274271180555</v>
      </c>
      <c r="G4967" s="7">
        <f t="shared" si="520"/>
        <v>45135.315937847219</v>
      </c>
      <c r="H4967" s="2">
        <f>LOOKUP(2,1/(Sheet1!$D:$D=C4967)/(Sheet1!$E:$E&gt;=E4967)/(Sheet1!$E:$E&lt;=G4967),(Sheet1!$E:$E))</f>
        <v>45135.275152812501</v>
      </c>
      <c r="I4967" t="str">
        <f t="shared" si="516"/>
        <v>0:01:16</v>
      </c>
      <c r="J4967" t="s">
        <v>8471</v>
      </c>
      <c r="K4967" t="s">
        <v>9621</v>
      </c>
      <c r="L4967" t="str">
        <f t="shared" si="517"/>
        <v>WEEK 30</v>
      </c>
      <c r="M4967" t="str">
        <f t="shared" si="521"/>
        <v>(-) 65 detik</v>
      </c>
    </row>
    <row r="4968" spans="1:13" x14ac:dyDescent="0.35">
      <c r="A4968" s="6">
        <v>3</v>
      </c>
      <c r="B4968" s="6" t="s">
        <v>6927</v>
      </c>
      <c r="C4968" s="6" t="s">
        <v>6927</v>
      </c>
      <c r="D4968" s="6" t="str">
        <f t="shared" si="518"/>
        <v>3-SEKU5910732</v>
      </c>
      <c r="E4968" s="7">
        <f t="shared" si="519"/>
        <v>45135.124058877314</v>
      </c>
      <c r="F4968" s="8">
        <v>45135.26989221065</v>
      </c>
      <c r="G4968" s="7">
        <f t="shared" si="520"/>
        <v>45135.311558877314</v>
      </c>
      <c r="H4968" s="2">
        <f>LOOKUP(2,1/(Sheet1!$D:$D=C4968)/(Sheet1!$E:$E&gt;=E4968)/(Sheet1!$E:$E&lt;=G4968),(Sheet1!$E:$E))</f>
        <v>45135.270783599539</v>
      </c>
      <c r="I4968" t="str">
        <f t="shared" si="516"/>
        <v>0:01:17</v>
      </c>
      <c r="J4968" t="s">
        <v>8471</v>
      </c>
      <c r="K4968" t="s">
        <v>9621</v>
      </c>
      <c r="L4968" t="str">
        <f t="shared" si="517"/>
        <v>WEEK 30</v>
      </c>
      <c r="M4968" t="str">
        <f t="shared" si="521"/>
        <v>(-) 65 detik</v>
      </c>
    </row>
    <row r="4969" spans="1:13" x14ac:dyDescent="0.35">
      <c r="A4969" s="6">
        <v>3</v>
      </c>
      <c r="B4969" s="6" t="s">
        <v>195</v>
      </c>
      <c r="C4969" s="6" t="s">
        <v>195</v>
      </c>
      <c r="D4969" s="6" t="str">
        <f t="shared" si="518"/>
        <v>3-CMAU9588672</v>
      </c>
      <c r="E4969" s="7">
        <f t="shared" si="519"/>
        <v>45135.122753784723</v>
      </c>
      <c r="F4969" s="8">
        <v>45135.268587118058</v>
      </c>
      <c r="G4969" s="7">
        <f t="shared" si="520"/>
        <v>45135.310253784723</v>
      </c>
      <c r="H4969" s="2">
        <f>LOOKUP(2,1/(Sheet1!$D:$D=C4969)/(Sheet1!$E:$E&gt;=E4969)/(Sheet1!$E:$E&lt;=G4969),(Sheet1!$E:$E))</f>
        <v>45135.26949702546</v>
      </c>
      <c r="I4969" t="str">
        <f t="shared" si="516"/>
        <v>0:01:19</v>
      </c>
      <c r="J4969" t="s">
        <v>8471</v>
      </c>
      <c r="K4969" t="s">
        <v>9621</v>
      </c>
      <c r="L4969" t="str">
        <f t="shared" si="517"/>
        <v>WEEK 30</v>
      </c>
      <c r="M4969" t="str">
        <f t="shared" si="521"/>
        <v>(-) 65 detik</v>
      </c>
    </row>
    <row r="4970" spans="1:13" x14ac:dyDescent="0.35">
      <c r="A4970" s="6">
        <v>1</v>
      </c>
      <c r="B4970" s="6" t="s">
        <v>5259</v>
      </c>
      <c r="C4970" s="6" t="s">
        <v>5259</v>
      </c>
      <c r="D4970" s="6" t="str">
        <f t="shared" si="518"/>
        <v>1-REGU3253309</v>
      </c>
      <c r="E4970" s="7">
        <f t="shared" si="519"/>
        <v>45135.121393368056</v>
      </c>
      <c r="F4970" s="8">
        <v>45135.267226701391</v>
      </c>
      <c r="G4970" s="7">
        <f t="shared" si="520"/>
        <v>45135.308893368056</v>
      </c>
      <c r="H4970" s="2">
        <f>LOOKUP(2,1/(Sheet1!$D:$D=C4970)/(Sheet1!$E:$E&gt;=E4970)/(Sheet1!$E:$E&lt;=G4970),(Sheet1!$E:$E))</f>
        <v>45135.267288391202</v>
      </c>
      <c r="I4970" t="str">
        <f t="shared" si="516"/>
        <v>0:00:05</v>
      </c>
      <c r="J4970" t="s">
        <v>8471</v>
      </c>
      <c r="K4970" t="s">
        <v>9621</v>
      </c>
      <c r="L4970" t="str">
        <f t="shared" si="517"/>
        <v>WEEK 30</v>
      </c>
      <c r="M4970" t="str">
        <f t="shared" si="521"/>
        <v>(-) 5 detik</v>
      </c>
    </row>
    <row r="4971" spans="1:13" x14ac:dyDescent="0.35">
      <c r="A4971" s="6">
        <v>4</v>
      </c>
      <c r="B4971" s="6" t="s">
        <v>8366</v>
      </c>
      <c r="C4971" s="6" t="s">
        <v>8366</v>
      </c>
      <c r="D4971" s="6" t="str">
        <f t="shared" si="518"/>
        <v>4-TCNU6969228</v>
      </c>
      <c r="E4971" s="7">
        <f t="shared" si="519"/>
        <v>45135.120998611106</v>
      </c>
      <c r="F4971" s="8">
        <v>45135.266831944442</v>
      </c>
      <c r="G4971" s="7">
        <f t="shared" si="520"/>
        <v>45135.308498611106</v>
      </c>
      <c r="H4971" s="2">
        <f>LOOKUP(2,1/(Sheet1!$D:$D=C4971)/(Sheet1!$E:$E&gt;=E4971)/(Sheet1!$E:$E&lt;=G4971),(Sheet1!$E:$E))</f>
        <v>45135.267590752315</v>
      </c>
      <c r="I4971" t="str">
        <f t="shared" si="516"/>
        <v>0:01:06</v>
      </c>
      <c r="J4971" t="s">
        <v>8471</v>
      </c>
      <c r="K4971" t="s">
        <v>9621</v>
      </c>
      <c r="L4971" t="str">
        <f t="shared" si="517"/>
        <v>WEEK 30</v>
      </c>
      <c r="M4971" t="str">
        <f t="shared" si="521"/>
        <v>(-) 65 detik</v>
      </c>
    </row>
    <row r="4972" spans="1:13" x14ac:dyDescent="0.35">
      <c r="A4972" s="6">
        <v>2</v>
      </c>
      <c r="B4972" s="6" t="s">
        <v>6878</v>
      </c>
      <c r="C4972" s="6" t="s">
        <v>6878</v>
      </c>
      <c r="D4972" s="6" t="str">
        <f t="shared" si="518"/>
        <v>2-SEGU2529008</v>
      </c>
      <c r="E4972" s="7">
        <f t="shared" si="519"/>
        <v>45135.120762881939</v>
      </c>
      <c r="F4972" s="8">
        <v>45135.266596215275</v>
      </c>
      <c r="G4972" s="7">
        <f t="shared" si="520"/>
        <v>45135.308262881939</v>
      </c>
      <c r="H4972" s="2">
        <f>LOOKUP(2,1/(Sheet1!$D:$D=C4972)/(Sheet1!$E:$E&gt;=E4972)/(Sheet1!$E:$E&lt;=G4972),(Sheet1!$E:$E))</f>
        <v>45135.265898171296</v>
      </c>
      <c r="I4972" t="str">
        <f t="shared" si="516"/>
        <v>+0:01:00</v>
      </c>
      <c r="J4972" t="s">
        <v>9651</v>
      </c>
      <c r="K4972" t="s">
        <v>9621</v>
      </c>
      <c r="L4972" t="str">
        <f t="shared" si="517"/>
        <v>WEEK 30</v>
      </c>
    </row>
    <row r="4973" spans="1:13" x14ac:dyDescent="0.35">
      <c r="A4973" s="6">
        <v>3</v>
      </c>
      <c r="B4973" s="6" t="s">
        <v>7256</v>
      </c>
      <c r="C4973" s="6" t="s">
        <v>7256</v>
      </c>
      <c r="D4973" s="6" t="str">
        <f t="shared" si="518"/>
        <v>3-TGHU6597631</v>
      </c>
      <c r="E4973" s="7">
        <f t="shared" si="519"/>
        <v>45135.119729317128</v>
      </c>
      <c r="F4973" s="8">
        <v>45135.265562650464</v>
      </c>
      <c r="G4973" s="7">
        <f t="shared" si="520"/>
        <v>45135.307229317128</v>
      </c>
      <c r="H4973" s="2">
        <f>LOOKUP(2,1/(Sheet1!$D:$D=C4973)/(Sheet1!$E:$E&gt;=E4973)/(Sheet1!$E:$E&lt;=G4973),(Sheet1!$E:$E))</f>
        <v>45135.266310706022</v>
      </c>
      <c r="I4973" t="str">
        <f t="shared" si="516"/>
        <v>0:01:05</v>
      </c>
      <c r="J4973" t="s">
        <v>8471</v>
      </c>
      <c r="K4973" t="s">
        <v>9621</v>
      </c>
      <c r="L4973" t="str">
        <f t="shared" si="517"/>
        <v>WEEK 30</v>
      </c>
      <c r="M4973" t="str">
        <f t="shared" ref="M4973:M4980" si="522">IF(I4973&lt;="0:00:05","(-) 5 detik",IF(I4973&lt;="0:00:15","(-) 15 detik",IF(I4973&lt;="0:00:30","(-) 30 detik","(-) 65 detik")))</f>
        <v>(-) 65 detik</v>
      </c>
    </row>
    <row r="4974" spans="1:13" x14ac:dyDescent="0.35">
      <c r="A4974" s="6">
        <v>3</v>
      </c>
      <c r="B4974" s="6" t="s">
        <v>7683</v>
      </c>
      <c r="C4974" s="6" t="s">
        <v>7683</v>
      </c>
      <c r="D4974" s="6" t="str">
        <f t="shared" si="518"/>
        <v>3-GAOU6065904</v>
      </c>
      <c r="E4974" s="7">
        <f t="shared" si="519"/>
        <v>45135.118245949074</v>
      </c>
      <c r="F4974" s="8">
        <v>45135.26407928241</v>
      </c>
      <c r="G4974" s="7">
        <f t="shared" si="520"/>
        <v>45135.305745949074</v>
      </c>
      <c r="H4974" s="2">
        <f>LOOKUP(2,1/(Sheet1!$D:$D=C4974)/(Sheet1!$E:$E&gt;=E4974)/(Sheet1!$E:$E&lt;=G4974),(Sheet1!$E:$E))</f>
        <v>45135.264923680559</v>
      </c>
      <c r="I4974" t="str">
        <f t="shared" si="516"/>
        <v>0:01:13</v>
      </c>
      <c r="J4974" t="s">
        <v>8471</v>
      </c>
      <c r="K4974" t="s">
        <v>9621</v>
      </c>
      <c r="L4974" t="str">
        <f t="shared" si="517"/>
        <v>WEEK 30</v>
      </c>
      <c r="M4974" t="str">
        <f t="shared" si="522"/>
        <v>(-) 65 detik</v>
      </c>
    </row>
    <row r="4975" spans="1:13" x14ac:dyDescent="0.35">
      <c r="A4975" s="6">
        <v>3</v>
      </c>
      <c r="B4975" s="6" t="s">
        <v>7105</v>
      </c>
      <c r="C4975" s="6" t="s">
        <v>7105</v>
      </c>
      <c r="D4975" s="6" t="str">
        <f t="shared" si="518"/>
        <v>3-TCNU3621500</v>
      </c>
      <c r="E4975" s="7">
        <f t="shared" si="519"/>
        <v>45135.112827048608</v>
      </c>
      <c r="F4975" s="8">
        <v>45135.258660381944</v>
      </c>
      <c r="G4975" s="7">
        <f t="shared" si="520"/>
        <v>45135.300327048608</v>
      </c>
      <c r="H4975" s="2">
        <f>LOOKUP(2,1/(Sheet1!$D:$D=C4975)/(Sheet1!$E:$E&gt;=E4975)/(Sheet1!$E:$E&lt;=G4975),(Sheet1!$E:$E))</f>
        <v>45135.259654479167</v>
      </c>
      <c r="I4975" t="str">
        <f t="shared" si="516"/>
        <v>0:01:26</v>
      </c>
      <c r="J4975" t="s">
        <v>8471</v>
      </c>
      <c r="K4975" t="s">
        <v>9621</v>
      </c>
      <c r="L4975" t="str">
        <f t="shared" si="517"/>
        <v>WEEK 30</v>
      </c>
      <c r="M4975" t="str">
        <f t="shared" si="522"/>
        <v>(-) 65 detik</v>
      </c>
    </row>
    <row r="4976" spans="1:13" x14ac:dyDescent="0.35">
      <c r="A4976" s="6">
        <v>3</v>
      </c>
      <c r="B4976" s="6" t="s">
        <v>7917</v>
      </c>
      <c r="C4976" s="6" t="s">
        <v>7917</v>
      </c>
      <c r="D4976" s="6" t="str">
        <f t="shared" si="518"/>
        <v>3-TGCU5242346</v>
      </c>
      <c r="E4976" s="7">
        <f t="shared" si="519"/>
        <v>45135.110053935183</v>
      </c>
      <c r="F4976" s="8">
        <v>45135.255887268519</v>
      </c>
      <c r="G4976" s="7">
        <f t="shared" si="520"/>
        <v>45135.297553935183</v>
      </c>
      <c r="H4976" s="2">
        <f>LOOKUP(2,1/(Sheet1!$D:$D=C4976)/(Sheet1!$E:$E&gt;=E4976)/(Sheet1!$E:$E&lt;=G4976),(Sheet1!$E:$E))</f>
        <v>45135.256805625002</v>
      </c>
      <c r="I4976" t="str">
        <f t="shared" si="516"/>
        <v>0:01:19</v>
      </c>
      <c r="J4976" t="s">
        <v>8471</v>
      </c>
      <c r="K4976" t="s">
        <v>9621</v>
      </c>
      <c r="L4976" t="str">
        <f t="shared" si="517"/>
        <v>WEEK 30</v>
      </c>
      <c r="M4976" t="str">
        <f t="shared" si="522"/>
        <v>(-) 65 detik</v>
      </c>
    </row>
    <row r="4977" spans="1:13" x14ac:dyDescent="0.35">
      <c r="A4977" s="6">
        <v>3</v>
      </c>
      <c r="B4977" s="6" t="s">
        <v>7871</v>
      </c>
      <c r="C4977" s="6" t="s">
        <v>7871</v>
      </c>
      <c r="D4977" s="6" t="str">
        <f t="shared" si="518"/>
        <v>3-TCLU8875476</v>
      </c>
      <c r="E4977" s="7">
        <f t="shared" si="519"/>
        <v>45135.107732951386</v>
      </c>
      <c r="F4977" s="8">
        <v>45135.253566284722</v>
      </c>
      <c r="G4977" s="7">
        <f t="shared" si="520"/>
        <v>45135.295232951386</v>
      </c>
      <c r="H4977" s="2">
        <f>LOOKUP(2,1/(Sheet1!$D:$D=C4977)/(Sheet1!$E:$E&gt;=E4977)/(Sheet1!$E:$E&lt;=G4977),(Sheet1!$E:$E))</f>
        <v>45135.254360219908</v>
      </c>
      <c r="I4977" t="str">
        <f t="shared" si="516"/>
        <v>0:01:09</v>
      </c>
      <c r="J4977" t="s">
        <v>8471</v>
      </c>
      <c r="K4977" t="s">
        <v>9621</v>
      </c>
      <c r="L4977" t="str">
        <f t="shared" si="517"/>
        <v>WEEK 30</v>
      </c>
      <c r="M4977" t="str">
        <f t="shared" si="522"/>
        <v>(-) 65 detik</v>
      </c>
    </row>
    <row r="4978" spans="1:13" x14ac:dyDescent="0.35">
      <c r="A4978" s="6">
        <v>3</v>
      </c>
      <c r="B4978" s="6" t="s">
        <v>7551</v>
      </c>
      <c r="C4978" s="6" t="s">
        <v>7551</v>
      </c>
      <c r="D4978" s="6" t="str">
        <f t="shared" si="518"/>
        <v>3-CMAU4320840</v>
      </c>
      <c r="E4978" s="7">
        <f t="shared" si="519"/>
        <v>45135.106039236111</v>
      </c>
      <c r="F4978" s="8">
        <v>45135.251872569446</v>
      </c>
      <c r="G4978" s="7">
        <f t="shared" si="520"/>
        <v>45135.293539236111</v>
      </c>
      <c r="H4978" s="2">
        <f>LOOKUP(2,1/(Sheet1!$D:$D=C4978)/(Sheet1!$E:$E&gt;=E4978)/(Sheet1!$E:$E&lt;=G4978),(Sheet1!$E:$E))</f>
        <v>45135.252730972221</v>
      </c>
      <c r="I4978" t="str">
        <f t="shared" si="516"/>
        <v>0:01:14</v>
      </c>
      <c r="J4978" t="s">
        <v>8471</v>
      </c>
      <c r="K4978" t="s">
        <v>9621</v>
      </c>
      <c r="L4978" t="str">
        <f t="shared" si="517"/>
        <v>WEEK 30</v>
      </c>
      <c r="M4978" t="str">
        <f t="shared" si="522"/>
        <v>(-) 65 detik</v>
      </c>
    </row>
    <row r="4979" spans="1:13" x14ac:dyDescent="0.35">
      <c r="A4979" s="6">
        <v>3</v>
      </c>
      <c r="B4979" s="6" t="s">
        <v>7825</v>
      </c>
      <c r="C4979" s="6" t="s">
        <v>7825</v>
      </c>
      <c r="D4979" s="6" t="str">
        <f t="shared" si="518"/>
        <v>3-SEGU5871293</v>
      </c>
      <c r="E4979" s="7">
        <f t="shared" si="519"/>
        <v>45135.00706319444</v>
      </c>
      <c r="F4979" s="8">
        <v>45135.152896527776</v>
      </c>
      <c r="G4979" s="7">
        <f t="shared" si="520"/>
        <v>45135.19456319444</v>
      </c>
      <c r="H4979" s="2">
        <f>LOOKUP(2,1/(Sheet1!$D:$D=C4979)/(Sheet1!$E:$E&gt;=E4979)/(Sheet1!$E:$E&lt;=G4979),(Sheet1!$E:$E))</f>
        <v>45135.153843715278</v>
      </c>
      <c r="I4979" t="str">
        <f t="shared" si="516"/>
        <v>0:01:22</v>
      </c>
      <c r="J4979" t="s">
        <v>8471</v>
      </c>
      <c r="K4979" t="s">
        <v>9621</v>
      </c>
      <c r="L4979" t="str">
        <f t="shared" si="517"/>
        <v>WEEK 30</v>
      </c>
      <c r="M4979" t="str">
        <f t="shared" si="522"/>
        <v>(-) 65 detik</v>
      </c>
    </row>
    <row r="4980" spans="1:13" x14ac:dyDescent="0.35">
      <c r="A4980" s="6">
        <v>4</v>
      </c>
      <c r="B4980" s="6" t="s">
        <v>8295</v>
      </c>
      <c r="C4980" s="6" t="s">
        <v>8295</v>
      </c>
      <c r="D4980" s="6" t="str">
        <f t="shared" si="518"/>
        <v>4-ONEU7048168</v>
      </c>
      <c r="E4980" s="7">
        <f t="shared" si="519"/>
        <v>45134.992263888889</v>
      </c>
      <c r="F4980" s="8">
        <v>45135.138097222225</v>
      </c>
      <c r="G4980" s="7">
        <f t="shared" si="520"/>
        <v>45135.179763888889</v>
      </c>
      <c r="H4980" s="2">
        <f>LOOKUP(2,1/(Sheet1!$D:$D=C4980)/(Sheet1!$E:$E&gt;=E4980)/(Sheet1!$E:$E&lt;=G4980),(Sheet1!$E:$E))</f>
        <v>45135.138856909725</v>
      </c>
      <c r="I4980" t="str">
        <f t="shared" si="516"/>
        <v>0:01:06</v>
      </c>
      <c r="J4980" t="s">
        <v>8471</v>
      </c>
      <c r="K4980" t="s">
        <v>9621</v>
      </c>
      <c r="L4980" t="str">
        <f t="shared" si="517"/>
        <v>WEEK 30</v>
      </c>
      <c r="M4980" t="str">
        <f t="shared" si="522"/>
        <v>(-) 65 detik</v>
      </c>
    </row>
    <row r="4981" spans="1:13" x14ac:dyDescent="0.35">
      <c r="A4981" s="6">
        <v>3</v>
      </c>
      <c r="B4981" s="6" t="s">
        <v>7650</v>
      </c>
      <c r="C4981" s="6" t="s">
        <v>7650</v>
      </c>
      <c r="D4981" s="6" t="str">
        <f t="shared" si="518"/>
        <v>3-EMCU8080360</v>
      </c>
      <c r="E4981" s="7">
        <f t="shared" si="519"/>
        <v>45134.989369594907</v>
      </c>
      <c r="F4981" s="8">
        <v>45135.135202928243</v>
      </c>
      <c r="G4981" s="7">
        <f t="shared" si="520"/>
        <v>45135.176869594907</v>
      </c>
      <c r="H4981" s="2">
        <f>LOOKUP(2,1/(Sheet1!$D:$D=C4981)/(Sheet1!$E:$E&gt;=E4981)/(Sheet1!$E:$E&lt;=G4981),(Sheet1!$E:$E))</f>
        <v>45135.134611030095</v>
      </c>
      <c r="I4981" t="str">
        <f t="shared" si="516"/>
        <v>+0:00:51</v>
      </c>
      <c r="J4981" t="s">
        <v>9651</v>
      </c>
      <c r="K4981" t="s">
        <v>9621</v>
      </c>
      <c r="L4981" t="str">
        <f t="shared" si="517"/>
        <v>WEEK 30</v>
      </c>
    </row>
    <row r="4982" spans="1:13" x14ac:dyDescent="0.35">
      <c r="A4982" s="6">
        <v>4</v>
      </c>
      <c r="B4982" s="6" t="s">
        <v>8103</v>
      </c>
      <c r="C4982" s="6" t="s">
        <v>8103</v>
      </c>
      <c r="D4982" s="6" t="str">
        <f t="shared" si="518"/>
        <v>4-EMCU8070906</v>
      </c>
      <c r="E4982" s="7">
        <f t="shared" si="519"/>
        <v>45134.987973923606</v>
      </c>
      <c r="F4982" s="8">
        <v>45135.133807256942</v>
      </c>
      <c r="G4982" s="7">
        <f t="shared" si="520"/>
        <v>45135.175473923606</v>
      </c>
      <c r="H4982" s="2">
        <f>LOOKUP(2,1/(Sheet1!$D:$D=C4982)/(Sheet1!$E:$E&gt;=E4982)/(Sheet1!$E:$E&lt;=G4982),(Sheet1!$E:$E))</f>
        <v>45135.134432129627</v>
      </c>
      <c r="I4982" t="str">
        <f t="shared" si="516"/>
        <v>0:00:54</v>
      </c>
      <c r="J4982" t="s">
        <v>8471</v>
      </c>
      <c r="K4982" t="s">
        <v>9621</v>
      </c>
      <c r="L4982" t="str">
        <f t="shared" si="517"/>
        <v>WEEK 30</v>
      </c>
      <c r="M4982" t="str">
        <f>IF(I4982&lt;="0:00:05","(-) 5 detik",IF(I4982&lt;="0:00:15","(-) 15 detik",IF(I4982&lt;="0:00:30","(-) 30 detik","(-) 65 detik")))</f>
        <v>(-) 65 detik</v>
      </c>
    </row>
    <row r="4983" spans="1:13" x14ac:dyDescent="0.35">
      <c r="A4983" s="6">
        <v>2</v>
      </c>
      <c r="B4983" s="6" t="s">
        <v>6295</v>
      </c>
      <c r="C4983" s="6" t="s">
        <v>6295</v>
      </c>
      <c r="D4983" s="6" t="str">
        <f t="shared" si="518"/>
        <v>2-FFAU3020106</v>
      </c>
      <c r="E4983" s="7">
        <f t="shared" si="519"/>
        <v>45134.980800381942</v>
      </c>
      <c r="F4983" s="8">
        <v>45135.126633715277</v>
      </c>
      <c r="G4983" s="7">
        <f t="shared" si="520"/>
        <v>45135.168300381942</v>
      </c>
      <c r="H4983" s="2">
        <f>LOOKUP(2,1/(Sheet1!$D:$D=C4983)/(Sheet1!$E:$E&gt;=E4983)/(Sheet1!$E:$E&lt;=G4983),(Sheet1!$E:$E))</f>
        <v>45135.127468182873</v>
      </c>
      <c r="I4983" t="str">
        <f t="shared" si="516"/>
        <v>0:01:12</v>
      </c>
      <c r="J4983" t="s">
        <v>8471</v>
      </c>
      <c r="K4983" t="s">
        <v>9621</v>
      </c>
      <c r="L4983" t="str">
        <f t="shared" si="517"/>
        <v>WEEK 30</v>
      </c>
      <c r="M4983" t="str">
        <f>IF(I4983&lt;="0:00:05","(-) 5 detik",IF(I4983&lt;="0:00:15","(-) 15 detik",IF(I4983&lt;="0:00:30","(-) 30 detik","(-) 65 detik")))</f>
        <v>(-) 65 detik</v>
      </c>
    </row>
    <row r="4984" spans="1:13" x14ac:dyDescent="0.35">
      <c r="A4984" s="6">
        <v>1</v>
      </c>
      <c r="B4984" s="6" t="s">
        <v>216</v>
      </c>
      <c r="C4984" s="6" t="s">
        <v>216</v>
      </c>
      <c r="D4984" s="6" t="str">
        <f t="shared" si="518"/>
        <v>1-CSLU2444049</v>
      </c>
      <c r="E4984" s="7">
        <f t="shared" si="519"/>
        <v>45134.951538194444</v>
      </c>
      <c r="F4984" s="8">
        <v>45135.09737152778</v>
      </c>
      <c r="G4984" s="7">
        <f t="shared" si="520"/>
        <v>45135.139038194444</v>
      </c>
      <c r="H4984" s="2">
        <f>LOOKUP(2,1/(Sheet1!$D:$D=C4984)/(Sheet1!$E:$E&gt;=E4984)/(Sheet1!$E:$E&lt;=G4984),(Sheet1!$E:$E))</f>
        <v>45135.097077523147</v>
      </c>
      <c r="I4984" t="str">
        <f t="shared" si="516"/>
        <v>+0:00:25</v>
      </c>
      <c r="J4984" t="s">
        <v>9651</v>
      </c>
      <c r="K4984" t="s">
        <v>9621</v>
      </c>
      <c r="L4984" t="str">
        <f t="shared" si="517"/>
        <v>WEEK 30</v>
      </c>
    </row>
    <row r="4985" spans="1:13" x14ac:dyDescent="0.35">
      <c r="A4985" s="6">
        <v>2</v>
      </c>
      <c r="B4985" s="6" t="s">
        <v>6982</v>
      </c>
      <c r="C4985" s="6" t="s">
        <v>6982</v>
      </c>
      <c r="D4985" s="6" t="str">
        <f t="shared" si="518"/>
        <v>2-SKHU9540127</v>
      </c>
      <c r="E4985" s="7">
        <f t="shared" si="519"/>
        <v>45134.950718518514</v>
      </c>
      <c r="F4985" s="8">
        <v>45135.09655185185</v>
      </c>
      <c r="G4985" s="7">
        <f t="shared" si="520"/>
        <v>45135.138218518514</v>
      </c>
      <c r="H4985" s="2">
        <f>LOOKUP(2,1/(Sheet1!$D:$D=C4985)/(Sheet1!$E:$E&gt;=E4985)/(Sheet1!$E:$E&lt;=G4985),(Sheet1!$E:$E))</f>
        <v>45135.09572365741</v>
      </c>
      <c r="I4985" t="str">
        <f t="shared" si="516"/>
        <v>+0:01:12</v>
      </c>
      <c r="J4985" t="s">
        <v>9651</v>
      </c>
      <c r="K4985" t="s">
        <v>9621</v>
      </c>
      <c r="L4985" t="str">
        <f t="shared" si="517"/>
        <v>WEEK 30</v>
      </c>
    </row>
    <row r="4986" spans="1:13" x14ac:dyDescent="0.35">
      <c r="A4986" s="6">
        <v>2</v>
      </c>
      <c r="B4986" s="6" t="s">
        <v>6619</v>
      </c>
      <c r="C4986" s="6" t="s">
        <v>6619</v>
      </c>
      <c r="D4986" s="6" t="str">
        <f t="shared" si="518"/>
        <v>2-MRKU9628917</v>
      </c>
      <c r="E4986" s="7">
        <f t="shared" si="519"/>
        <v>45134.943501307869</v>
      </c>
      <c r="F4986" s="8">
        <v>45135.089334641205</v>
      </c>
      <c r="G4986" s="7">
        <f t="shared" si="520"/>
        <v>45135.131001307869</v>
      </c>
      <c r="H4986" s="2">
        <f>LOOKUP(2,1/(Sheet1!$D:$D=C4986)/(Sheet1!$E:$E&gt;=E4986)/(Sheet1!$E:$E&lt;=G4986),(Sheet1!$E:$E))</f>
        <v>45135.089880162035</v>
      </c>
      <c r="I4986" t="str">
        <f t="shared" si="516"/>
        <v>0:00:47</v>
      </c>
      <c r="J4986" t="s">
        <v>8471</v>
      </c>
      <c r="K4986" t="s">
        <v>9621</v>
      </c>
      <c r="L4986" t="str">
        <f t="shared" si="517"/>
        <v>WEEK 30</v>
      </c>
      <c r="M4986" t="str">
        <f t="shared" ref="M4986:M4992" si="523">IF(I4986&lt;="0:00:05","(-) 5 detik",IF(I4986&lt;="0:00:15","(-) 15 detik",IF(I4986&lt;="0:00:30","(-) 30 detik","(-) 65 detik")))</f>
        <v>(-) 65 detik</v>
      </c>
    </row>
    <row r="4987" spans="1:13" x14ac:dyDescent="0.35">
      <c r="A4987" s="6">
        <v>2</v>
      </c>
      <c r="B4987" s="6" t="s">
        <v>7168</v>
      </c>
      <c r="C4987" s="6" t="s">
        <v>7168</v>
      </c>
      <c r="D4987" s="6" t="str">
        <f t="shared" si="518"/>
        <v>2-TEMU7531370</v>
      </c>
      <c r="E4987" s="7">
        <f t="shared" si="519"/>
        <v>45134.932024999995</v>
      </c>
      <c r="F4987" s="8">
        <v>45135.07785833333</v>
      </c>
      <c r="G4987" s="7">
        <f t="shared" si="520"/>
        <v>45135.119524999995</v>
      </c>
      <c r="H4987" s="2">
        <f>LOOKUP(2,1/(Sheet1!$D:$D=C4987)/(Sheet1!$E:$E&gt;=E4987)/(Sheet1!$E:$E&lt;=G4987),(Sheet1!$E:$E))</f>
        <v>45135.078784120371</v>
      </c>
      <c r="I4987" t="str">
        <f t="shared" si="516"/>
        <v>0:01:20</v>
      </c>
      <c r="J4987" t="s">
        <v>8471</v>
      </c>
      <c r="K4987" t="s">
        <v>9621</v>
      </c>
      <c r="L4987" t="str">
        <f t="shared" si="517"/>
        <v>WEEK 30</v>
      </c>
      <c r="M4987" t="str">
        <f t="shared" si="523"/>
        <v>(-) 65 detik</v>
      </c>
    </row>
    <row r="4988" spans="1:13" x14ac:dyDescent="0.35">
      <c r="A4988" s="6">
        <v>2</v>
      </c>
      <c r="B4988" s="6" t="s">
        <v>6805</v>
      </c>
      <c r="C4988" s="6" t="s">
        <v>6805</v>
      </c>
      <c r="D4988" s="6" t="str">
        <f t="shared" si="518"/>
        <v>2-OOCU8243461</v>
      </c>
      <c r="E4988" s="7">
        <f t="shared" si="519"/>
        <v>45134.930304664347</v>
      </c>
      <c r="F4988" s="8">
        <v>45135.076137997683</v>
      </c>
      <c r="G4988" s="7">
        <f t="shared" si="520"/>
        <v>45135.117804664347</v>
      </c>
      <c r="H4988" s="2">
        <f>LOOKUP(2,1/(Sheet1!$D:$D=C4988)/(Sheet1!$E:$E&gt;=E4988)/(Sheet1!$E:$E&lt;=G4988),(Sheet1!$E:$E))</f>
        <v>45135.076997245371</v>
      </c>
      <c r="I4988" t="str">
        <f t="shared" si="516"/>
        <v>0:01:14</v>
      </c>
      <c r="J4988" t="s">
        <v>8471</v>
      </c>
      <c r="K4988" t="s">
        <v>9621</v>
      </c>
      <c r="L4988" t="str">
        <f t="shared" si="517"/>
        <v>WEEK 30</v>
      </c>
      <c r="M4988" t="str">
        <f t="shared" si="523"/>
        <v>(-) 65 detik</v>
      </c>
    </row>
    <row r="4989" spans="1:13" x14ac:dyDescent="0.35">
      <c r="A4989" s="6">
        <v>1</v>
      </c>
      <c r="B4989" s="6" t="s">
        <v>1990</v>
      </c>
      <c r="C4989" s="6" t="s">
        <v>1990</v>
      </c>
      <c r="D4989" s="6" t="str">
        <f t="shared" si="518"/>
        <v>1-MSKU6784137</v>
      </c>
      <c r="E4989" s="7">
        <f t="shared" si="519"/>
        <v>45134.923796180556</v>
      </c>
      <c r="F4989" s="8">
        <v>45135.069629513891</v>
      </c>
      <c r="G4989" s="7">
        <f t="shared" si="520"/>
        <v>45135.111296180556</v>
      </c>
      <c r="H4989" s="2">
        <f>LOOKUP(2,1/(Sheet1!$D:$D=C4989)/(Sheet1!$E:$E&gt;=E4989)/(Sheet1!$E:$E&lt;=G4989),(Sheet1!$E:$E))</f>
        <v>45135.070461122683</v>
      </c>
      <c r="I4989" t="str">
        <f t="shared" si="516"/>
        <v>0:01:12</v>
      </c>
      <c r="J4989" t="s">
        <v>8471</v>
      </c>
      <c r="K4989" t="s">
        <v>9621</v>
      </c>
      <c r="L4989" t="str">
        <f t="shared" si="517"/>
        <v>WEEK 30</v>
      </c>
      <c r="M4989" t="str">
        <f t="shared" si="523"/>
        <v>(-) 65 detik</v>
      </c>
    </row>
    <row r="4990" spans="1:13" x14ac:dyDescent="0.35">
      <c r="A4990" s="6">
        <v>4</v>
      </c>
      <c r="B4990" s="6" t="s">
        <v>7347</v>
      </c>
      <c r="C4990" s="6" t="s">
        <v>7347</v>
      </c>
      <c r="D4990" s="6" t="str">
        <f t="shared" si="518"/>
        <v>4-TRHU4739195</v>
      </c>
      <c r="E4990" s="7">
        <f t="shared" si="519"/>
        <v>45134.919197337964</v>
      </c>
      <c r="F4990" s="8">
        <v>45135.0650306713</v>
      </c>
      <c r="G4990" s="7">
        <f t="shared" si="520"/>
        <v>45135.106697337964</v>
      </c>
      <c r="H4990" s="2">
        <f>LOOKUP(2,1/(Sheet1!$D:$D=C4990)/(Sheet1!$E:$E&gt;=E4990)/(Sheet1!$E:$E&lt;=G4990),(Sheet1!$E:$E))</f>
        <v>45135.065658310188</v>
      </c>
      <c r="I4990" t="str">
        <f t="shared" si="516"/>
        <v>0:00:54</v>
      </c>
      <c r="J4990" t="s">
        <v>8471</v>
      </c>
      <c r="K4990" t="s">
        <v>9621</v>
      </c>
      <c r="L4990" t="str">
        <f t="shared" si="517"/>
        <v>WEEK 30</v>
      </c>
      <c r="M4990" t="str">
        <f t="shared" si="523"/>
        <v>(-) 65 detik</v>
      </c>
    </row>
    <row r="4991" spans="1:13" x14ac:dyDescent="0.35">
      <c r="A4991" s="6">
        <v>2</v>
      </c>
      <c r="B4991" s="6" t="s">
        <v>7169</v>
      </c>
      <c r="C4991" s="6" t="s">
        <v>7169</v>
      </c>
      <c r="D4991" s="6" t="str">
        <f t="shared" si="518"/>
        <v>2-TEMU7693670</v>
      </c>
      <c r="E4991" s="7">
        <f t="shared" si="519"/>
        <v>45134.918105590274</v>
      </c>
      <c r="F4991" s="8">
        <v>45135.063938923609</v>
      </c>
      <c r="G4991" s="7">
        <f t="shared" si="520"/>
        <v>45135.105605590274</v>
      </c>
      <c r="H4991" s="2">
        <f>LOOKUP(2,1/(Sheet1!$D:$D=C4991)/(Sheet1!$E:$E&gt;=E4991)/(Sheet1!$E:$E&lt;=G4991),(Sheet1!$E:$E))</f>
        <v>45135.06426752315</v>
      </c>
      <c r="I4991" t="str">
        <f t="shared" si="516"/>
        <v>0:00:28</v>
      </c>
      <c r="J4991" t="s">
        <v>8471</v>
      </c>
      <c r="K4991" t="s">
        <v>9621</v>
      </c>
      <c r="L4991" t="str">
        <f t="shared" si="517"/>
        <v>WEEK 30</v>
      </c>
      <c r="M4991" t="str">
        <f t="shared" si="523"/>
        <v>(-) 30 detik</v>
      </c>
    </row>
    <row r="4992" spans="1:13" x14ac:dyDescent="0.35">
      <c r="A4992" s="6">
        <v>3</v>
      </c>
      <c r="B4992" s="6" t="s">
        <v>7632</v>
      </c>
      <c r="C4992" s="6" t="s">
        <v>7632</v>
      </c>
      <c r="D4992" s="6" t="str">
        <f t="shared" si="518"/>
        <v>3-EISU8025495</v>
      </c>
      <c r="E4992" s="7">
        <f t="shared" si="519"/>
        <v>45134.917987696754</v>
      </c>
      <c r="F4992" s="8">
        <v>45135.063821030089</v>
      </c>
      <c r="G4992" s="7">
        <f t="shared" si="520"/>
        <v>45135.105487696754</v>
      </c>
      <c r="H4992" s="2">
        <f>LOOKUP(2,1/(Sheet1!$D:$D=C4992)/(Sheet1!$E:$E&gt;=E4992)/(Sheet1!$E:$E&lt;=G4992),(Sheet1!$E:$E))</f>
        <v>45135.064704467593</v>
      </c>
      <c r="I4992" t="str">
        <f t="shared" si="516"/>
        <v>0:01:16</v>
      </c>
      <c r="J4992" t="s">
        <v>8471</v>
      </c>
      <c r="K4992" t="s">
        <v>9621</v>
      </c>
      <c r="L4992" t="str">
        <f t="shared" si="517"/>
        <v>WEEK 30</v>
      </c>
      <c r="M4992" t="str">
        <f t="shared" si="523"/>
        <v>(-) 65 detik</v>
      </c>
    </row>
    <row r="4993" spans="1:13" x14ac:dyDescent="0.35">
      <c r="A4993" s="6">
        <v>4</v>
      </c>
      <c r="B4993" s="6" t="s">
        <v>8063</v>
      </c>
      <c r="C4993" s="6" t="s">
        <v>8063</v>
      </c>
      <c r="D4993" s="6" t="str">
        <f t="shared" si="518"/>
        <v>4-DRYU4156479</v>
      </c>
      <c r="E4993" s="7">
        <f t="shared" si="519"/>
        <v>45134.917101851846</v>
      </c>
      <c r="F4993" s="8">
        <v>45135.062935185182</v>
      </c>
      <c r="G4993" s="7">
        <f t="shared" si="520"/>
        <v>45135.104601851846</v>
      </c>
      <c r="H4993" s="2">
        <f>LOOKUP(2,1/(Sheet1!$D:$D=C4993)/(Sheet1!$E:$E&gt;=E4993)/(Sheet1!$E:$E&lt;=G4993),(Sheet1!$E:$E))</f>
        <v>45135.062286840279</v>
      </c>
      <c r="I4993" t="str">
        <f t="shared" si="516"/>
        <v>+0:00:56</v>
      </c>
      <c r="J4993" t="s">
        <v>9651</v>
      </c>
      <c r="K4993" t="s">
        <v>9621</v>
      </c>
      <c r="L4993" t="str">
        <f t="shared" si="517"/>
        <v>WEEK 30</v>
      </c>
    </row>
    <row r="4994" spans="1:13" x14ac:dyDescent="0.35">
      <c r="A4994" s="6">
        <v>2</v>
      </c>
      <c r="B4994" s="6" t="s">
        <v>7363</v>
      </c>
      <c r="C4994" s="6" t="s">
        <v>7363</v>
      </c>
      <c r="D4994" s="6" t="str">
        <f t="shared" si="518"/>
        <v>2-TRHU5695661</v>
      </c>
      <c r="E4994" s="7">
        <f t="shared" si="519"/>
        <v>45134.914874803238</v>
      </c>
      <c r="F4994" s="8">
        <v>45135.060708136574</v>
      </c>
      <c r="G4994" s="7">
        <f t="shared" si="520"/>
        <v>45135.102374803238</v>
      </c>
      <c r="H4994" s="2">
        <f>LOOKUP(2,1/(Sheet1!$D:$D=C4994)/(Sheet1!$E:$E&gt;=E4994)/(Sheet1!$E:$E&lt;=G4994),(Sheet1!$E:$E))</f>
        <v>45135.061360798609</v>
      </c>
      <c r="I4994" t="str">
        <f t="shared" ref="I4994:I5057" si="524">IF(H4994-F4994&gt;0, TEXT(ABS(H4994-F4994),"h:mm:ss"), "+"&amp;TEXT(ABS(F4994-H4994),"h:mm:ss"))</f>
        <v>0:00:56</v>
      </c>
      <c r="J4994" t="s">
        <v>8471</v>
      </c>
      <c r="K4994" t="s">
        <v>9621</v>
      </c>
      <c r="L4994" t="str">
        <f t="shared" ref="L4994:L5057" si="525">CONCATENATE("WEEK ",WEEKNUM(F4994,21))</f>
        <v>WEEK 30</v>
      </c>
      <c r="M4994" t="str">
        <f t="shared" ref="M4994:M5000" si="526">IF(I4994&lt;="0:00:05","(-) 5 detik",IF(I4994&lt;="0:00:15","(-) 15 detik",IF(I4994&lt;="0:00:30","(-) 30 detik","(-) 65 detik")))</f>
        <v>(-) 65 detik</v>
      </c>
    </row>
    <row r="4995" spans="1:13" x14ac:dyDescent="0.35">
      <c r="A4995" s="6">
        <v>4</v>
      </c>
      <c r="B4995" s="6" t="s">
        <v>8072</v>
      </c>
      <c r="C4995" s="6" t="s">
        <v>8072</v>
      </c>
      <c r="D4995" s="6" t="str">
        <f t="shared" ref="D4995:D5058" si="527">A4995&amp;"-"&amp;C4995</f>
        <v>4-ECMU8142919</v>
      </c>
      <c r="E4995" s="7">
        <f t="shared" ref="E4995:E5058" si="528">F4995-TIMEVALUE("03:30:00")</f>
        <v>45134.910392442129</v>
      </c>
      <c r="F4995" s="8">
        <v>45135.056225775465</v>
      </c>
      <c r="G4995" s="7">
        <f t="shared" ref="G4995:G5058" si="529">F4995+TIMEVALUE("01:00:00")</f>
        <v>45135.097892442129</v>
      </c>
      <c r="H4995" s="2">
        <f>LOOKUP(2,1/(Sheet1!$D:$D=C4995)/(Sheet1!$E:$E&gt;=E4995)/(Sheet1!$E:$E&lt;=G4995),(Sheet1!$E:$E))</f>
        <v>45135.056897708331</v>
      </c>
      <c r="I4995" t="str">
        <f t="shared" si="524"/>
        <v>0:00:58</v>
      </c>
      <c r="J4995" t="s">
        <v>8471</v>
      </c>
      <c r="K4995" t="s">
        <v>9621</v>
      </c>
      <c r="L4995" t="str">
        <f t="shared" si="525"/>
        <v>WEEK 30</v>
      </c>
      <c r="M4995" t="str">
        <f t="shared" si="526"/>
        <v>(-) 65 detik</v>
      </c>
    </row>
    <row r="4996" spans="1:13" x14ac:dyDescent="0.35">
      <c r="A4996" s="6">
        <v>2</v>
      </c>
      <c r="B4996" s="6" t="s">
        <v>5828</v>
      </c>
      <c r="C4996" s="6" t="s">
        <v>5828</v>
      </c>
      <c r="D4996" s="6" t="str">
        <f t="shared" si="527"/>
        <v>2-BMOU6919898</v>
      </c>
      <c r="E4996" s="7">
        <f t="shared" si="528"/>
        <v>45134.909655173607</v>
      </c>
      <c r="F4996" s="8">
        <v>45135.055488506943</v>
      </c>
      <c r="G4996" s="7">
        <f t="shared" si="529"/>
        <v>45135.097155173607</v>
      </c>
      <c r="H4996" s="2">
        <f>LOOKUP(2,1/(Sheet1!$D:$D=C4996)/(Sheet1!$E:$E&gt;=E4996)/(Sheet1!$E:$E&lt;=G4996),(Sheet1!$E:$E))</f>
        <v>45135.055572418984</v>
      </c>
      <c r="I4996" t="str">
        <f t="shared" si="524"/>
        <v>0:00:07</v>
      </c>
      <c r="J4996" t="s">
        <v>8471</v>
      </c>
      <c r="K4996" t="s">
        <v>9621</v>
      </c>
      <c r="L4996" t="str">
        <f t="shared" si="525"/>
        <v>WEEK 30</v>
      </c>
      <c r="M4996" t="str">
        <f t="shared" si="526"/>
        <v>(-) 15 detik</v>
      </c>
    </row>
    <row r="4997" spans="1:13" x14ac:dyDescent="0.35">
      <c r="A4997" s="6">
        <v>2</v>
      </c>
      <c r="B4997" s="6" t="s">
        <v>7254</v>
      </c>
      <c r="C4997" s="6" t="s">
        <v>7254</v>
      </c>
      <c r="D4997" s="6" t="str">
        <f t="shared" si="527"/>
        <v>2-TGHU6078019</v>
      </c>
      <c r="E4997" s="7">
        <f t="shared" si="528"/>
        <v>45134.875503935182</v>
      </c>
      <c r="F4997" s="8">
        <v>45135.021337268518</v>
      </c>
      <c r="G4997" s="7">
        <f t="shared" si="529"/>
        <v>45135.063003935182</v>
      </c>
      <c r="H4997" s="2">
        <f>LOOKUP(2,1/(Sheet1!$D:$D=C4997)/(Sheet1!$E:$E&gt;=E4997)/(Sheet1!$E:$E&lt;=G4997),(Sheet1!$E:$E))</f>
        <v>45135.022191898148</v>
      </c>
      <c r="I4997" t="str">
        <f t="shared" si="524"/>
        <v>0:01:14</v>
      </c>
      <c r="J4997" t="s">
        <v>8471</v>
      </c>
      <c r="K4997" t="s">
        <v>9621</v>
      </c>
      <c r="L4997" t="str">
        <f t="shared" si="525"/>
        <v>WEEK 30</v>
      </c>
      <c r="M4997" t="str">
        <f t="shared" si="526"/>
        <v>(-) 65 detik</v>
      </c>
    </row>
    <row r="4998" spans="1:13" x14ac:dyDescent="0.35">
      <c r="A4998" s="6">
        <v>3</v>
      </c>
      <c r="B4998" s="6" t="s">
        <v>7680</v>
      </c>
      <c r="C4998" s="6" t="s">
        <v>7680</v>
      </c>
      <c r="D4998" s="6" t="str">
        <f t="shared" si="527"/>
        <v>3-FSCU8741652</v>
      </c>
      <c r="E4998" s="7">
        <f t="shared" si="528"/>
        <v>45134.874114004626</v>
      </c>
      <c r="F4998" s="8">
        <v>45135.019947337962</v>
      </c>
      <c r="G4998" s="7">
        <f t="shared" si="529"/>
        <v>45135.061614004626</v>
      </c>
      <c r="H4998" s="2">
        <f>LOOKUP(2,1/(Sheet1!$D:$D=C4998)/(Sheet1!$E:$E&gt;=E4998)/(Sheet1!$E:$E&lt;=G4998),(Sheet1!$E:$E))</f>
        <v>45135.020134953702</v>
      </c>
      <c r="I4998" t="str">
        <f t="shared" si="524"/>
        <v>0:00:16</v>
      </c>
      <c r="J4998" t="s">
        <v>8471</v>
      </c>
      <c r="K4998" t="s">
        <v>9621</v>
      </c>
      <c r="L4998" t="str">
        <f t="shared" si="525"/>
        <v>WEEK 30</v>
      </c>
      <c r="M4998" t="str">
        <f t="shared" si="526"/>
        <v>(-) 30 detik</v>
      </c>
    </row>
    <row r="4999" spans="1:13" x14ac:dyDescent="0.35">
      <c r="A4999" s="6">
        <v>1</v>
      </c>
      <c r="B4999" s="6" t="s">
        <v>51</v>
      </c>
      <c r="C4999" s="6" t="s">
        <v>51</v>
      </c>
      <c r="D4999" s="6" t="str">
        <f t="shared" si="527"/>
        <v>1-BEAU4126308</v>
      </c>
      <c r="E4999" s="7">
        <f t="shared" si="528"/>
        <v>45134.87027835648</v>
      </c>
      <c r="F4999" s="8">
        <v>45135.016111689816</v>
      </c>
      <c r="G4999" s="7">
        <f t="shared" si="529"/>
        <v>45135.05777835648</v>
      </c>
      <c r="H4999" s="2">
        <f>LOOKUP(2,1/(Sheet1!$D:$D=C4999)/(Sheet1!$E:$E&gt;=E4999)/(Sheet1!$E:$E&lt;=G4999),(Sheet1!$E:$E))</f>
        <v>45135.01685039352</v>
      </c>
      <c r="I4999" t="str">
        <f t="shared" si="524"/>
        <v>0:01:04</v>
      </c>
      <c r="J4999" t="s">
        <v>8471</v>
      </c>
      <c r="K4999" t="s">
        <v>9621</v>
      </c>
      <c r="L4999" t="str">
        <f t="shared" si="525"/>
        <v>WEEK 30</v>
      </c>
      <c r="M4999" t="str">
        <f t="shared" si="526"/>
        <v>(-) 65 detik</v>
      </c>
    </row>
    <row r="5000" spans="1:13" x14ac:dyDescent="0.35">
      <c r="A5000" s="6">
        <v>3</v>
      </c>
      <c r="B5000" s="6" t="s">
        <v>7912</v>
      </c>
      <c r="C5000" s="6" t="s">
        <v>7912</v>
      </c>
      <c r="D5000" s="6" t="str">
        <f t="shared" si="527"/>
        <v>3-TGBU7743805</v>
      </c>
      <c r="E5000" s="7">
        <f t="shared" si="528"/>
        <v>45134.868651238423</v>
      </c>
      <c r="F5000" s="8">
        <v>45135.014484571759</v>
      </c>
      <c r="G5000" s="7">
        <f t="shared" si="529"/>
        <v>45135.056151238423</v>
      </c>
      <c r="H5000" s="2">
        <f>LOOKUP(2,1/(Sheet1!$D:$D=C5000)/(Sheet1!$E:$E&gt;=E5000)/(Sheet1!$E:$E&lt;=G5000),(Sheet1!$E:$E))</f>
        <v>45135.015200208334</v>
      </c>
      <c r="I5000" t="str">
        <f t="shared" si="524"/>
        <v>0:01:02</v>
      </c>
      <c r="J5000" t="s">
        <v>8471</v>
      </c>
      <c r="K5000" t="s">
        <v>9621</v>
      </c>
      <c r="L5000" t="str">
        <f t="shared" si="525"/>
        <v>WEEK 30</v>
      </c>
      <c r="M5000" t="str">
        <f t="shared" si="526"/>
        <v>(-) 65 detik</v>
      </c>
    </row>
    <row r="5001" spans="1:13" x14ac:dyDescent="0.35">
      <c r="A5001" s="6">
        <v>2</v>
      </c>
      <c r="B5001" s="6" t="s">
        <v>6373</v>
      </c>
      <c r="C5001" s="6" t="s">
        <v>6373</v>
      </c>
      <c r="D5001" s="6" t="str">
        <f t="shared" si="527"/>
        <v>2-HLHU8105365</v>
      </c>
      <c r="E5001" s="7">
        <f t="shared" si="528"/>
        <v>45134.86542376157</v>
      </c>
      <c r="F5001" s="8">
        <v>45135.011257094906</v>
      </c>
      <c r="G5001" s="7">
        <f t="shared" si="529"/>
        <v>45135.05292376157</v>
      </c>
      <c r="H5001" s="2">
        <f>LOOKUP(2,1/(Sheet1!$D:$D=C5001)/(Sheet1!$E:$E&gt;=E5001)/(Sheet1!$E:$E&lt;=G5001),(Sheet1!$E:$E))</f>
        <v>45135.008015312502</v>
      </c>
      <c r="I5001" t="str">
        <f t="shared" si="524"/>
        <v>+0:04:40</v>
      </c>
      <c r="J5001" t="s">
        <v>9651</v>
      </c>
      <c r="K5001" t="s">
        <v>9621</v>
      </c>
      <c r="L5001" t="str">
        <f t="shared" si="525"/>
        <v>WEEK 30</v>
      </c>
    </row>
    <row r="5002" spans="1:13" x14ac:dyDescent="0.35">
      <c r="A5002" s="6">
        <v>3</v>
      </c>
      <c r="B5002" s="6" t="s">
        <v>7935</v>
      </c>
      <c r="C5002" s="6" t="s">
        <v>7935</v>
      </c>
      <c r="D5002" s="6" t="str">
        <f t="shared" si="527"/>
        <v>3-TRHU6093993</v>
      </c>
      <c r="E5002" s="7">
        <f t="shared" si="528"/>
        <v>45134.863857291661</v>
      </c>
      <c r="F5002" s="8">
        <v>45135.009690624996</v>
      </c>
      <c r="G5002" s="7">
        <f t="shared" si="529"/>
        <v>45135.051357291661</v>
      </c>
      <c r="H5002" s="2">
        <f>LOOKUP(2,1/(Sheet1!$D:$D=C5002)/(Sheet1!$E:$E&gt;=E5002)/(Sheet1!$E:$E&lt;=G5002),(Sheet1!$E:$E))</f>
        <v>45135.010439710648</v>
      </c>
      <c r="I5002" t="str">
        <f t="shared" si="524"/>
        <v>0:01:05</v>
      </c>
      <c r="J5002" t="s">
        <v>8471</v>
      </c>
      <c r="K5002" t="s">
        <v>9621</v>
      </c>
      <c r="L5002" t="str">
        <f t="shared" si="525"/>
        <v>WEEK 30</v>
      </c>
      <c r="M5002" t="str">
        <f>IF(I5002&lt;="0:00:05","(-) 5 detik",IF(I5002&lt;="0:00:15","(-) 15 detik",IF(I5002&lt;="0:00:30","(-) 30 detik","(-) 65 detik")))</f>
        <v>(-) 65 detik</v>
      </c>
    </row>
    <row r="5003" spans="1:13" x14ac:dyDescent="0.35">
      <c r="A5003" s="6">
        <v>2</v>
      </c>
      <c r="B5003" s="6" t="s">
        <v>5985</v>
      </c>
      <c r="C5003" s="6" t="s">
        <v>5985</v>
      </c>
      <c r="D5003" s="6" t="str">
        <f t="shared" si="527"/>
        <v>2-CSLU2021710</v>
      </c>
      <c r="E5003" s="7">
        <f t="shared" si="528"/>
        <v>45134.819883946759</v>
      </c>
      <c r="F5003" s="8">
        <v>45134.965717280094</v>
      </c>
      <c r="G5003" s="7">
        <f t="shared" si="529"/>
        <v>45135.007383946759</v>
      </c>
      <c r="H5003" s="2">
        <f>LOOKUP(2,1/(Sheet1!$D:$D=C5003)/(Sheet1!$E:$E&gt;=E5003)/(Sheet1!$E:$E&lt;=G5003),(Sheet1!$E:$E))</f>
        <v>45134.965235104166</v>
      </c>
      <c r="I5003" t="str">
        <f t="shared" si="524"/>
        <v>+0:00:42</v>
      </c>
      <c r="J5003" t="s">
        <v>9651</v>
      </c>
      <c r="K5003" t="s">
        <v>9621</v>
      </c>
      <c r="L5003" t="str">
        <f t="shared" si="525"/>
        <v>WEEK 30</v>
      </c>
    </row>
    <row r="5004" spans="1:13" x14ac:dyDescent="0.35">
      <c r="A5004" s="6">
        <v>1</v>
      </c>
      <c r="B5004" s="6" t="s">
        <v>1859</v>
      </c>
      <c r="C5004" s="6" t="s">
        <v>1859</v>
      </c>
      <c r="D5004" s="6" t="str">
        <f t="shared" si="527"/>
        <v>1-MAEU9233314</v>
      </c>
      <c r="E5004" s="7">
        <f t="shared" si="528"/>
        <v>45134.811685613422</v>
      </c>
      <c r="F5004" s="8">
        <v>45134.957518946758</v>
      </c>
      <c r="G5004" s="7">
        <f t="shared" si="529"/>
        <v>45134.999185613422</v>
      </c>
      <c r="H5004" s="2">
        <f>LOOKUP(2,1/(Sheet1!$D:$D=C5004)/(Sheet1!$E:$E&gt;=E5004)/(Sheet1!$E:$E&lt;=G5004),(Sheet1!$E:$E))</f>
        <v>45134.958337268516</v>
      </c>
      <c r="I5004" t="str">
        <f t="shared" si="524"/>
        <v>0:01:11</v>
      </c>
      <c r="J5004" t="s">
        <v>8471</v>
      </c>
      <c r="K5004" t="s">
        <v>9621</v>
      </c>
      <c r="L5004" t="str">
        <f t="shared" si="525"/>
        <v>WEEK 30</v>
      </c>
      <c r="M5004" t="str">
        <f t="shared" ref="M5004:M5014" si="530">IF(I5004&lt;="0:00:05","(-) 5 detik",IF(I5004&lt;="0:00:15","(-) 15 detik",IF(I5004&lt;="0:00:30","(-) 30 detik","(-) 65 detik")))</f>
        <v>(-) 65 detik</v>
      </c>
    </row>
    <row r="5005" spans="1:13" x14ac:dyDescent="0.35">
      <c r="A5005" s="6">
        <v>3</v>
      </c>
      <c r="B5005" s="6" t="s">
        <v>7946</v>
      </c>
      <c r="C5005" s="6" t="s">
        <v>7946</v>
      </c>
      <c r="D5005" s="6" t="str">
        <f t="shared" si="527"/>
        <v>3-TXGU7146844</v>
      </c>
      <c r="E5005" s="7">
        <f t="shared" si="528"/>
        <v>45134.807453784721</v>
      </c>
      <c r="F5005" s="8">
        <v>45134.953287118056</v>
      </c>
      <c r="G5005" s="7">
        <f t="shared" si="529"/>
        <v>45134.994953784721</v>
      </c>
      <c r="H5005" s="2">
        <f>LOOKUP(2,1/(Sheet1!$D:$D=C5005)/(Sheet1!$E:$E&gt;=E5005)/(Sheet1!$E:$E&lt;=G5005),(Sheet1!$E:$E))</f>
        <v>45134.954185682873</v>
      </c>
      <c r="I5005" t="str">
        <f t="shared" si="524"/>
        <v>0:01:18</v>
      </c>
      <c r="J5005" t="s">
        <v>8471</v>
      </c>
      <c r="K5005" t="s">
        <v>9621</v>
      </c>
      <c r="L5005" t="str">
        <f t="shared" si="525"/>
        <v>WEEK 30</v>
      </c>
      <c r="M5005" t="str">
        <f t="shared" si="530"/>
        <v>(-) 65 detik</v>
      </c>
    </row>
    <row r="5006" spans="1:13" x14ac:dyDescent="0.35">
      <c r="A5006" s="6">
        <v>2</v>
      </c>
      <c r="B5006" s="6" t="s">
        <v>5962</v>
      </c>
      <c r="C5006" s="6" t="s">
        <v>5962</v>
      </c>
      <c r="D5006" s="6" t="str">
        <f t="shared" si="527"/>
        <v>2-CMAU7679346</v>
      </c>
      <c r="E5006" s="7">
        <f t="shared" si="528"/>
        <v>45134.805757905087</v>
      </c>
      <c r="F5006" s="8">
        <v>45134.951591238423</v>
      </c>
      <c r="G5006" s="7">
        <f t="shared" si="529"/>
        <v>45134.993257905087</v>
      </c>
      <c r="H5006" s="2">
        <f>LOOKUP(2,1/(Sheet1!$D:$D=C5006)/(Sheet1!$E:$E&gt;=E5006)/(Sheet1!$E:$E&lt;=G5006),(Sheet1!$E:$E))</f>
        <v>45134.952496365739</v>
      </c>
      <c r="I5006" t="str">
        <f t="shared" si="524"/>
        <v>0:01:18</v>
      </c>
      <c r="J5006" t="s">
        <v>8471</v>
      </c>
      <c r="K5006" t="s">
        <v>9621</v>
      </c>
      <c r="L5006" t="str">
        <f t="shared" si="525"/>
        <v>WEEK 30</v>
      </c>
      <c r="M5006" t="str">
        <f t="shared" si="530"/>
        <v>(-) 65 detik</v>
      </c>
    </row>
    <row r="5007" spans="1:13" x14ac:dyDescent="0.35">
      <c r="A5007" s="6">
        <v>2</v>
      </c>
      <c r="B5007" s="6" t="s">
        <v>7060</v>
      </c>
      <c r="C5007" s="6" t="s">
        <v>7060</v>
      </c>
      <c r="D5007" s="6" t="str">
        <f t="shared" si="527"/>
        <v>2-TCLU1527226</v>
      </c>
      <c r="E5007" s="7">
        <f t="shared" si="528"/>
        <v>45134.802361076385</v>
      </c>
      <c r="F5007" s="8">
        <v>45134.948194409721</v>
      </c>
      <c r="G5007" s="7">
        <f t="shared" si="529"/>
        <v>45134.989861076385</v>
      </c>
      <c r="H5007" s="2">
        <f>LOOKUP(2,1/(Sheet1!$D:$D=C5007)/(Sheet1!$E:$E&gt;=E5007)/(Sheet1!$E:$E&lt;=G5007),(Sheet1!$E:$E))</f>
        <v>45134.948993425925</v>
      </c>
      <c r="I5007" t="str">
        <f t="shared" si="524"/>
        <v>0:01:09</v>
      </c>
      <c r="J5007" t="s">
        <v>8471</v>
      </c>
      <c r="K5007" t="s">
        <v>9621</v>
      </c>
      <c r="L5007" t="str">
        <f t="shared" si="525"/>
        <v>WEEK 30</v>
      </c>
      <c r="M5007" t="str">
        <f t="shared" si="530"/>
        <v>(-) 65 detik</v>
      </c>
    </row>
    <row r="5008" spans="1:13" x14ac:dyDescent="0.35">
      <c r="A5008" s="6">
        <v>1</v>
      </c>
      <c r="B5008" s="6" t="s">
        <v>1890</v>
      </c>
      <c r="C5008" s="6" t="s">
        <v>1890</v>
      </c>
      <c r="D5008" s="6" t="str">
        <f t="shared" si="527"/>
        <v>1-MRKU1099078</v>
      </c>
      <c r="E5008" s="7">
        <f t="shared" si="528"/>
        <v>45134.796838043978</v>
      </c>
      <c r="F5008" s="8">
        <v>45134.942671377314</v>
      </c>
      <c r="G5008" s="7">
        <f t="shared" si="529"/>
        <v>45134.984338043978</v>
      </c>
      <c r="H5008" s="2">
        <f>LOOKUP(2,1/(Sheet1!$D:$D=C5008)/(Sheet1!$E:$E&gt;=E5008)/(Sheet1!$E:$E&lt;=G5008),(Sheet1!$E:$E))</f>
        <v>45134.943306747686</v>
      </c>
      <c r="I5008" t="str">
        <f t="shared" si="524"/>
        <v>0:00:55</v>
      </c>
      <c r="J5008" t="s">
        <v>8471</v>
      </c>
      <c r="K5008" t="s">
        <v>9621</v>
      </c>
      <c r="L5008" t="str">
        <f t="shared" si="525"/>
        <v>WEEK 30</v>
      </c>
      <c r="M5008" t="str">
        <f t="shared" si="530"/>
        <v>(-) 65 detik</v>
      </c>
    </row>
    <row r="5009" spans="1:13" x14ac:dyDescent="0.35">
      <c r="A5009" s="6">
        <v>2</v>
      </c>
      <c r="B5009" s="6" t="s">
        <v>6794</v>
      </c>
      <c r="C5009" s="6" t="s">
        <v>6794</v>
      </c>
      <c r="D5009" s="6" t="str">
        <f t="shared" si="527"/>
        <v>2-OOCU6408813</v>
      </c>
      <c r="E5009" s="7">
        <f t="shared" si="528"/>
        <v>45134.795840277773</v>
      </c>
      <c r="F5009" s="8">
        <v>45134.941673611109</v>
      </c>
      <c r="G5009" s="7">
        <f t="shared" si="529"/>
        <v>45134.983340277773</v>
      </c>
      <c r="H5009" s="2">
        <f>LOOKUP(2,1/(Sheet1!$D:$D=C5009)/(Sheet1!$E:$E&gt;=E5009)/(Sheet1!$E:$E&lt;=G5009),(Sheet1!$E:$E))</f>
        <v>45134.942429618059</v>
      </c>
      <c r="I5009" t="str">
        <f t="shared" si="524"/>
        <v>0:01:05</v>
      </c>
      <c r="J5009" t="s">
        <v>8471</v>
      </c>
      <c r="K5009" t="s">
        <v>9621</v>
      </c>
      <c r="L5009" t="str">
        <f t="shared" si="525"/>
        <v>WEEK 30</v>
      </c>
      <c r="M5009" t="str">
        <f t="shared" si="530"/>
        <v>(-) 65 detik</v>
      </c>
    </row>
    <row r="5010" spans="1:13" x14ac:dyDescent="0.35">
      <c r="A5010" s="6">
        <v>2</v>
      </c>
      <c r="B5010" s="6" t="s">
        <v>7352</v>
      </c>
      <c r="C5010" s="6" t="s">
        <v>7352</v>
      </c>
      <c r="D5010" s="6" t="str">
        <f t="shared" si="527"/>
        <v>2-TRHU5201429</v>
      </c>
      <c r="E5010" s="7">
        <f t="shared" si="528"/>
        <v>45134.793462349531</v>
      </c>
      <c r="F5010" s="8">
        <v>45134.939295682867</v>
      </c>
      <c r="G5010" s="7">
        <f t="shared" si="529"/>
        <v>45134.980962349531</v>
      </c>
      <c r="H5010" s="2">
        <f>LOOKUP(2,1/(Sheet1!$D:$D=C5010)/(Sheet1!$E:$E&gt;=E5010)/(Sheet1!$E:$E&lt;=G5010),(Sheet1!$E:$E))</f>
        <v>45134.940185821761</v>
      </c>
      <c r="I5010" t="str">
        <f t="shared" si="524"/>
        <v>0:01:17</v>
      </c>
      <c r="J5010" t="s">
        <v>8471</v>
      </c>
      <c r="K5010" t="s">
        <v>9621</v>
      </c>
      <c r="L5010" t="str">
        <f t="shared" si="525"/>
        <v>WEEK 30</v>
      </c>
      <c r="M5010" t="str">
        <f t="shared" si="530"/>
        <v>(-) 65 detik</v>
      </c>
    </row>
    <row r="5011" spans="1:13" x14ac:dyDescent="0.35">
      <c r="A5011" s="6">
        <v>2</v>
      </c>
      <c r="B5011" s="6" t="s">
        <v>6915</v>
      </c>
      <c r="C5011" s="6" t="s">
        <v>6915</v>
      </c>
      <c r="D5011" s="6" t="str">
        <f t="shared" si="527"/>
        <v>2-SEKU4338730</v>
      </c>
      <c r="E5011" s="7">
        <f t="shared" si="528"/>
        <v>45134.790022256944</v>
      </c>
      <c r="F5011" s="8">
        <v>45134.93585559028</v>
      </c>
      <c r="G5011" s="7">
        <f t="shared" si="529"/>
        <v>45134.977522256944</v>
      </c>
      <c r="H5011" s="2">
        <f>LOOKUP(2,1/(Sheet1!$D:$D=C5011)/(Sheet1!$E:$E&gt;=E5011)/(Sheet1!$E:$E&lt;=G5011),(Sheet1!$E:$E))</f>
        <v>45134.936696770834</v>
      </c>
      <c r="I5011" t="str">
        <f t="shared" si="524"/>
        <v>0:01:13</v>
      </c>
      <c r="J5011" t="s">
        <v>8471</v>
      </c>
      <c r="K5011" t="s">
        <v>9621</v>
      </c>
      <c r="L5011" t="str">
        <f t="shared" si="525"/>
        <v>WEEK 30</v>
      </c>
      <c r="M5011" t="str">
        <f t="shared" si="530"/>
        <v>(-) 65 detik</v>
      </c>
    </row>
    <row r="5012" spans="1:13" x14ac:dyDescent="0.35">
      <c r="A5012" s="6">
        <v>4</v>
      </c>
      <c r="B5012" s="6" t="s">
        <v>8012</v>
      </c>
      <c r="C5012" s="6" t="s">
        <v>8012</v>
      </c>
      <c r="D5012" s="6" t="str">
        <f t="shared" si="527"/>
        <v>4-CAIU3793810</v>
      </c>
      <c r="E5012" s="7">
        <f t="shared" si="528"/>
        <v>45134.771222418982</v>
      </c>
      <c r="F5012" s="8">
        <v>45134.917055752318</v>
      </c>
      <c r="G5012" s="7">
        <f t="shared" si="529"/>
        <v>45134.958722418982</v>
      </c>
      <c r="H5012" s="2">
        <f>LOOKUP(2,1/(Sheet1!$D:$D=C5012)/(Sheet1!$E:$E&gt;=E5012)/(Sheet1!$E:$E&lt;=G5012),(Sheet1!$E:$E))</f>
        <v>45134.917848067133</v>
      </c>
      <c r="I5012" t="str">
        <f t="shared" si="524"/>
        <v>0:01:08</v>
      </c>
      <c r="J5012" t="s">
        <v>8471</v>
      </c>
      <c r="K5012" t="s">
        <v>9621</v>
      </c>
      <c r="L5012" t="str">
        <f t="shared" si="525"/>
        <v>WEEK 30</v>
      </c>
      <c r="M5012" t="str">
        <f t="shared" si="530"/>
        <v>(-) 65 detik</v>
      </c>
    </row>
    <row r="5013" spans="1:13" x14ac:dyDescent="0.35">
      <c r="A5013" s="6">
        <v>3</v>
      </c>
      <c r="B5013" s="6" t="s">
        <v>7140</v>
      </c>
      <c r="C5013" s="6" t="s">
        <v>7140</v>
      </c>
      <c r="D5013" s="6" t="str">
        <f t="shared" si="527"/>
        <v>3-TEMU1019963</v>
      </c>
      <c r="E5013" s="7">
        <f t="shared" si="528"/>
        <v>45134.761223298607</v>
      </c>
      <c r="F5013" s="8">
        <v>45134.907056631942</v>
      </c>
      <c r="G5013" s="7">
        <f t="shared" si="529"/>
        <v>45134.948723298607</v>
      </c>
      <c r="H5013" s="2">
        <f>LOOKUP(2,1/(Sheet1!$D:$D=C5013)/(Sheet1!$E:$E&gt;=E5013)/(Sheet1!$E:$E&lt;=G5013),(Sheet1!$E:$E))</f>
        <v>45134.90737090278</v>
      </c>
      <c r="I5013" t="str">
        <f t="shared" si="524"/>
        <v>0:00:27</v>
      </c>
      <c r="J5013" t="s">
        <v>8471</v>
      </c>
      <c r="K5013" t="s">
        <v>9621</v>
      </c>
      <c r="L5013" t="str">
        <f t="shared" si="525"/>
        <v>WEEK 30</v>
      </c>
      <c r="M5013" t="str">
        <f t="shared" si="530"/>
        <v>(-) 30 detik</v>
      </c>
    </row>
    <row r="5014" spans="1:13" x14ac:dyDescent="0.35">
      <c r="A5014" s="6">
        <v>3</v>
      </c>
      <c r="B5014" s="6" t="s">
        <v>157</v>
      </c>
      <c r="C5014" s="6" t="s">
        <v>157</v>
      </c>
      <c r="D5014" s="6" t="str">
        <f t="shared" si="527"/>
        <v>3-CMAU1079473</v>
      </c>
      <c r="E5014" s="7">
        <f t="shared" si="528"/>
        <v>45134.758159490739</v>
      </c>
      <c r="F5014" s="8">
        <v>45134.903992824075</v>
      </c>
      <c r="G5014" s="7">
        <f t="shared" si="529"/>
        <v>45134.945659490739</v>
      </c>
      <c r="H5014" s="2">
        <f>LOOKUP(2,1/(Sheet1!$D:$D=C5014)/(Sheet1!$E:$E&gt;=E5014)/(Sheet1!$E:$E&lt;=G5014),(Sheet1!$E:$E))</f>
        <v>45134.904059618057</v>
      </c>
      <c r="I5014" t="str">
        <f t="shared" si="524"/>
        <v>0:00:06</v>
      </c>
      <c r="J5014" t="s">
        <v>8471</v>
      </c>
      <c r="K5014" t="s">
        <v>9621</v>
      </c>
      <c r="L5014" t="str">
        <f t="shared" si="525"/>
        <v>WEEK 30</v>
      </c>
      <c r="M5014" t="str">
        <f t="shared" si="530"/>
        <v>(-) 15 detik</v>
      </c>
    </row>
    <row r="5015" spans="1:13" x14ac:dyDescent="0.35">
      <c r="A5015" s="6">
        <v>1</v>
      </c>
      <c r="B5015" s="6" t="s">
        <v>4135</v>
      </c>
      <c r="C5015" s="6" t="s">
        <v>4135</v>
      </c>
      <c r="D5015" s="6" t="str">
        <f t="shared" si="527"/>
        <v>1-OOLU0625309</v>
      </c>
      <c r="E5015" s="7">
        <f t="shared" si="528"/>
        <v>45134.756245335644</v>
      </c>
      <c r="F5015" s="8">
        <v>45134.90207866898</v>
      </c>
      <c r="G5015" s="7">
        <f t="shared" si="529"/>
        <v>45134.943745335644</v>
      </c>
      <c r="H5015" s="2">
        <f>LOOKUP(2,1/(Sheet1!$D:$D=C5015)/(Sheet1!$E:$E&gt;=E5015)/(Sheet1!$E:$E&lt;=G5015),(Sheet1!$E:$E))</f>
        <v>45134.901675648151</v>
      </c>
      <c r="I5015" t="str">
        <f t="shared" si="524"/>
        <v>+0:00:35</v>
      </c>
      <c r="J5015" t="s">
        <v>9651</v>
      </c>
      <c r="K5015" t="s">
        <v>9621</v>
      </c>
      <c r="L5015" t="str">
        <f t="shared" si="525"/>
        <v>WEEK 30</v>
      </c>
    </row>
    <row r="5016" spans="1:13" x14ac:dyDescent="0.35">
      <c r="A5016" s="6">
        <v>4</v>
      </c>
      <c r="B5016" s="6" t="s">
        <v>8074</v>
      </c>
      <c r="C5016" s="6" t="s">
        <v>8074</v>
      </c>
      <c r="D5016" s="6" t="str">
        <f t="shared" si="527"/>
        <v>4-ECMU8165880</v>
      </c>
      <c r="E5016" s="7">
        <f t="shared" si="528"/>
        <v>45134.748021377309</v>
      </c>
      <c r="F5016" s="8">
        <v>45134.893854710645</v>
      </c>
      <c r="G5016" s="7">
        <f t="shared" si="529"/>
        <v>45134.935521377309</v>
      </c>
      <c r="H5016" s="2">
        <f>LOOKUP(2,1/(Sheet1!$D:$D=C5016)/(Sheet1!$E:$E&gt;=E5016)/(Sheet1!$E:$E&lt;=G5016),(Sheet1!$E:$E))</f>
        <v>45134.89444167824</v>
      </c>
      <c r="I5016" t="str">
        <f t="shared" si="524"/>
        <v>0:00:51</v>
      </c>
      <c r="J5016" t="s">
        <v>8471</v>
      </c>
      <c r="K5016" t="s">
        <v>9621</v>
      </c>
      <c r="L5016" t="str">
        <f t="shared" si="525"/>
        <v>WEEK 30</v>
      </c>
      <c r="M5016" t="str">
        <f>IF(I5016&lt;="0:00:05","(-) 5 detik",IF(I5016&lt;="0:00:15","(-) 15 detik",IF(I5016&lt;="0:00:30","(-) 30 detik","(-) 65 detik")))</f>
        <v>(-) 65 detik</v>
      </c>
    </row>
    <row r="5017" spans="1:13" x14ac:dyDescent="0.35">
      <c r="A5017" s="6">
        <v>4</v>
      </c>
      <c r="B5017" s="6" t="s">
        <v>64</v>
      </c>
      <c r="C5017" s="6" t="s">
        <v>64</v>
      </c>
      <c r="D5017" s="6" t="str">
        <f t="shared" si="527"/>
        <v>4-BEAU5945856</v>
      </c>
      <c r="E5017" s="7">
        <f t="shared" si="528"/>
        <v>45134.745174421296</v>
      </c>
      <c r="F5017" s="8">
        <v>45134.891007754632</v>
      </c>
      <c r="G5017" s="7">
        <f t="shared" si="529"/>
        <v>45134.932674421296</v>
      </c>
      <c r="H5017" s="2">
        <f>LOOKUP(2,1/(Sheet1!$D:$D=C5017)/(Sheet1!$E:$E&gt;=E5017)/(Sheet1!$E:$E&lt;=G5017),(Sheet1!$E:$E))</f>
        <v>45134.890614236108</v>
      </c>
      <c r="I5017" t="str">
        <f t="shared" si="524"/>
        <v>+0:00:34</v>
      </c>
      <c r="J5017" t="s">
        <v>9651</v>
      </c>
      <c r="K5017" t="s">
        <v>9621</v>
      </c>
      <c r="L5017" t="str">
        <f t="shared" si="525"/>
        <v>WEEK 30</v>
      </c>
    </row>
    <row r="5018" spans="1:13" x14ac:dyDescent="0.35">
      <c r="A5018" s="6">
        <v>3</v>
      </c>
      <c r="B5018" s="6" t="s">
        <v>7567</v>
      </c>
      <c r="C5018" s="6" t="s">
        <v>7567</v>
      </c>
      <c r="D5018" s="6" t="str">
        <f t="shared" si="527"/>
        <v>3-CMAU7968610</v>
      </c>
      <c r="E5018" s="7">
        <f t="shared" si="528"/>
        <v>45134.744746759257</v>
      </c>
      <c r="F5018" s="8">
        <v>45134.890580092593</v>
      </c>
      <c r="G5018" s="7">
        <f t="shared" si="529"/>
        <v>45134.932246759257</v>
      </c>
      <c r="H5018" s="2">
        <f>LOOKUP(2,1/(Sheet1!$D:$D=C5018)/(Sheet1!$E:$E&gt;=E5018)/(Sheet1!$E:$E&lt;=G5018),(Sheet1!$E:$E))</f>
        <v>45134.891033518521</v>
      </c>
      <c r="I5018" t="str">
        <f t="shared" si="524"/>
        <v>0:00:39</v>
      </c>
      <c r="J5018" t="s">
        <v>8471</v>
      </c>
      <c r="K5018" t="s">
        <v>9621</v>
      </c>
      <c r="L5018" t="str">
        <f t="shared" si="525"/>
        <v>WEEK 30</v>
      </c>
      <c r="M5018" t="str">
        <f>IF(I5018&lt;="0:00:05","(-) 5 detik",IF(I5018&lt;="0:00:15","(-) 15 detik",IF(I5018&lt;="0:00:30","(-) 30 detik","(-) 65 detik")))</f>
        <v>(-) 65 detik</v>
      </c>
    </row>
    <row r="5019" spans="1:13" x14ac:dyDescent="0.35">
      <c r="A5019" s="6">
        <v>3</v>
      </c>
      <c r="B5019" s="6" t="s">
        <v>7511</v>
      </c>
      <c r="C5019" s="6" t="s">
        <v>7511</v>
      </c>
      <c r="D5019" s="6" t="str">
        <f t="shared" si="527"/>
        <v>3-APZU4293610</v>
      </c>
      <c r="E5019" s="7">
        <f t="shared" si="528"/>
        <v>45134.740161840273</v>
      </c>
      <c r="F5019" s="8">
        <v>45134.885995173609</v>
      </c>
      <c r="G5019" s="7">
        <f t="shared" si="529"/>
        <v>45134.927661840273</v>
      </c>
      <c r="H5019" s="2">
        <f>LOOKUP(2,1/(Sheet1!$D:$D=C5019)/(Sheet1!$E:$E&gt;=E5019)/(Sheet1!$E:$E&lt;=G5019),(Sheet1!$E:$E))</f>
        <v>45134.886945775463</v>
      </c>
      <c r="I5019" t="str">
        <f t="shared" si="524"/>
        <v>0:01:22</v>
      </c>
      <c r="J5019" t="s">
        <v>8471</v>
      </c>
      <c r="K5019" t="s">
        <v>9621</v>
      </c>
      <c r="L5019" t="str">
        <f t="shared" si="525"/>
        <v>WEEK 30</v>
      </c>
      <c r="M5019" t="str">
        <f>IF(I5019&lt;="0:00:05","(-) 5 detik",IF(I5019&lt;="0:00:15","(-) 15 detik",IF(I5019&lt;="0:00:30","(-) 30 detik","(-) 65 detik")))</f>
        <v>(-) 65 detik</v>
      </c>
    </row>
    <row r="5020" spans="1:13" x14ac:dyDescent="0.35">
      <c r="A5020" s="6">
        <v>4</v>
      </c>
      <c r="B5020" s="6" t="s">
        <v>2006</v>
      </c>
      <c r="C5020" s="6" t="s">
        <v>2006</v>
      </c>
      <c r="D5020" s="6" t="str">
        <f t="shared" si="527"/>
        <v>4-NYKU3790680</v>
      </c>
      <c r="E5020" s="7">
        <f t="shared" si="528"/>
        <v>45134.739473958332</v>
      </c>
      <c r="F5020" s="8">
        <v>45134.885307291668</v>
      </c>
      <c r="G5020" s="7">
        <f t="shared" si="529"/>
        <v>45134.926973958332</v>
      </c>
      <c r="H5020" s="2">
        <f>LOOKUP(2,1/(Sheet1!$D:$D=C5020)/(Sheet1!$E:$E&gt;=E5020)/(Sheet1!$E:$E&lt;=G5020),(Sheet1!$E:$E))</f>
        <v>45134.885969710645</v>
      </c>
      <c r="I5020" t="str">
        <f t="shared" si="524"/>
        <v>0:00:57</v>
      </c>
      <c r="J5020" t="s">
        <v>8471</v>
      </c>
      <c r="K5020" t="s">
        <v>9621</v>
      </c>
      <c r="L5020" t="str">
        <f t="shared" si="525"/>
        <v>WEEK 30</v>
      </c>
      <c r="M5020" t="str">
        <f>IF(I5020&lt;="0:00:05","(-) 5 detik",IF(I5020&lt;="0:00:15","(-) 15 detik",IF(I5020&lt;="0:00:30","(-) 30 detik","(-) 65 detik")))</f>
        <v>(-) 65 detik</v>
      </c>
    </row>
    <row r="5021" spans="1:13" x14ac:dyDescent="0.35">
      <c r="A5021" s="6">
        <v>2</v>
      </c>
      <c r="B5021" s="6" t="s">
        <v>7437</v>
      </c>
      <c r="C5021" s="6" t="s">
        <v>7437</v>
      </c>
      <c r="D5021" s="6" t="str">
        <f t="shared" si="527"/>
        <v>2-UETU5307389</v>
      </c>
      <c r="E5021" s="7">
        <f t="shared" si="528"/>
        <v>45134.737641469903</v>
      </c>
      <c r="F5021" s="8">
        <v>45134.883474803239</v>
      </c>
      <c r="G5021" s="7">
        <f t="shared" si="529"/>
        <v>45134.925141469903</v>
      </c>
      <c r="H5021" s="2">
        <f>LOOKUP(2,1/(Sheet1!$D:$D=C5021)/(Sheet1!$E:$E&gt;=E5021)/(Sheet1!$E:$E&lt;=G5021),(Sheet1!$E:$E))</f>
        <v>45134.883696585646</v>
      </c>
      <c r="I5021" t="str">
        <f t="shared" si="524"/>
        <v>0:00:19</v>
      </c>
      <c r="J5021" t="s">
        <v>8471</v>
      </c>
      <c r="K5021" t="s">
        <v>9621</v>
      </c>
      <c r="L5021" t="str">
        <f t="shared" si="525"/>
        <v>WEEK 30</v>
      </c>
      <c r="M5021" t="str">
        <f>IF(I5021&lt;="0:00:05","(-) 5 detik",IF(I5021&lt;="0:00:15","(-) 15 detik",IF(I5021&lt;="0:00:30","(-) 30 detik","(-) 65 detik")))</f>
        <v>(-) 30 detik</v>
      </c>
    </row>
    <row r="5022" spans="1:13" x14ac:dyDescent="0.35">
      <c r="A5022" s="6">
        <v>3</v>
      </c>
      <c r="B5022" s="6" t="s">
        <v>7509</v>
      </c>
      <c r="C5022" s="6" t="s">
        <v>7509</v>
      </c>
      <c r="D5022" s="6" t="str">
        <f t="shared" si="527"/>
        <v>3-APHU6631606</v>
      </c>
      <c r="E5022" s="7">
        <f t="shared" si="528"/>
        <v>45134.737452280089</v>
      </c>
      <c r="F5022" s="8">
        <v>45134.883285613425</v>
      </c>
      <c r="G5022" s="7">
        <f t="shared" si="529"/>
        <v>45134.924952280089</v>
      </c>
      <c r="H5022" s="2">
        <f>LOOKUP(2,1/(Sheet1!$D:$D=C5022)/(Sheet1!$E:$E&gt;=E5022)/(Sheet1!$E:$E&lt;=G5022),(Sheet1!$E:$E))</f>
        <v>45134.883986990739</v>
      </c>
      <c r="I5022" t="str">
        <f t="shared" si="524"/>
        <v>0:01:01</v>
      </c>
      <c r="J5022" t="s">
        <v>8471</v>
      </c>
      <c r="K5022" t="s">
        <v>9621</v>
      </c>
      <c r="L5022" t="str">
        <f t="shared" si="525"/>
        <v>WEEK 30</v>
      </c>
      <c r="M5022" t="str">
        <f>IF(I5022&lt;="0:00:05","(-) 5 detik",IF(I5022&lt;="0:00:15","(-) 15 detik",IF(I5022&lt;="0:00:30","(-) 30 detik","(-) 65 detik")))</f>
        <v>(-) 65 detik</v>
      </c>
    </row>
    <row r="5023" spans="1:13" x14ac:dyDescent="0.35">
      <c r="A5023" s="6">
        <v>1</v>
      </c>
      <c r="B5023" s="6" t="s">
        <v>1874</v>
      </c>
      <c r="C5023" s="6" t="s">
        <v>1874</v>
      </c>
      <c r="D5023" s="6" t="str">
        <f t="shared" si="527"/>
        <v>1-MEDU9679929</v>
      </c>
      <c r="E5023" s="7">
        <f t="shared" si="528"/>
        <v>45134.729860995365</v>
      </c>
      <c r="F5023" s="8">
        <v>45134.875694328701</v>
      </c>
      <c r="G5023" s="7">
        <f t="shared" si="529"/>
        <v>45134.917360995365</v>
      </c>
      <c r="H5023" s="2">
        <f>LOOKUP(2,1/(Sheet1!$D:$D=C5023)/(Sheet1!$E:$E&gt;=E5023)/(Sheet1!$E:$E&lt;=G5023),(Sheet1!$E:$E))</f>
        <v>45134.875026875001</v>
      </c>
      <c r="I5023" t="str">
        <f t="shared" si="524"/>
        <v>+0:00:58</v>
      </c>
      <c r="J5023" t="s">
        <v>9651</v>
      </c>
      <c r="K5023" t="s">
        <v>9621</v>
      </c>
      <c r="L5023" t="str">
        <f t="shared" si="525"/>
        <v>WEEK 30</v>
      </c>
    </row>
    <row r="5024" spans="1:13" x14ac:dyDescent="0.35">
      <c r="A5024" s="6">
        <v>2</v>
      </c>
      <c r="B5024" s="6" t="s">
        <v>5927</v>
      </c>
      <c r="C5024" s="6" t="s">
        <v>5927</v>
      </c>
      <c r="D5024" s="6" t="str">
        <f t="shared" si="527"/>
        <v>2-CMAU4551752</v>
      </c>
      <c r="E5024" s="7">
        <f t="shared" si="528"/>
        <v>45134.729360185185</v>
      </c>
      <c r="F5024" s="8">
        <v>45134.875193518521</v>
      </c>
      <c r="G5024" s="7">
        <f t="shared" si="529"/>
        <v>45134.916860185185</v>
      </c>
      <c r="H5024" s="2">
        <f>LOOKUP(2,1/(Sheet1!$D:$D=C5024)/(Sheet1!$E:$E&gt;=E5024)/(Sheet1!$E:$E&lt;=G5024),(Sheet1!$E:$E))</f>
        <v>45134.87610465278</v>
      </c>
      <c r="I5024" t="str">
        <f t="shared" si="524"/>
        <v>0:01:19</v>
      </c>
      <c r="J5024" t="s">
        <v>8471</v>
      </c>
      <c r="K5024" t="s">
        <v>9621</v>
      </c>
      <c r="L5024" t="str">
        <f t="shared" si="525"/>
        <v>WEEK 30</v>
      </c>
      <c r="M5024" t="str">
        <f t="shared" ref="M5024:M5043" si="531">IF(I5024&lt;="0:00:05","(-) 5 detik",IF(I5024&lt;="0:00:15","(-) 15 detik",IF(I5024&lt;="0:00:30","(-) 30 detik","(-) 65 detik")))</f>
        <v>(-) 65 detik</v>
      </c>
    </row>
    <row r="5025" spans="1:13" x14ac:dyDescent="0.35">
      <c r="A5025" s="6">
        <v>2</v>
      </c>
      <c r="B5025" s="6" t="s">
        <v>7295</v>
      </c>
      <c r="C5025" s="6" t="s">
        <v>7295</v>
      </c>
      <c r="D5025" s="6" t="str">
        <f t="shared" si="527"/>
        <v>2-TLLU4740383</v>
      </c>
      <c r="E5025" s="7">
        <f t="shared" si="528"/>
        <v>45134.727860497682</v>
      </c>
      <c r="F5025" s="8">
        <v>45134.873693831018</v>
      </c>
      <c r="G5025" s="7">
        <f t="shared" si="529"/>
        <v>45134.915360497682</v>
      </c>
      <c r="H5025" s="2">
        <f>LOOKUP(2,1/(Sheet1!$D:$D=C5025)/(Sheet1!$E:$E&gt;=E5025)/(Sheet1!$E:$E&lt;=G5025),(Sheet1!$E:$E))</f>
        <v>45134.874097858796</v>
      </c>
      <c r="I5025" t="str">
        <f t="shared" si="524"/>
        <v>0:00:35</v>
      </c>
      <c r="J5025" t="s">
        <v>8471</v>
      </c>
      <c r="K5025" t="s">
        <v>9621</v>
      </c>
      <c r="L5025" t="str">
        <f t="shared" si="525"/>
        <v>WEEK 30</v>
      </c>
      <c r="M5025" t="str">
        <f t="shared" si="531"/>
        <v>(-) 65 detik</v>
      </c>
    </row>
    <row r="5026" spans="1:13" x14ac:dyDescent="0.35">
      <c r="A5026" s="6">
        <v>2</v>
      </c>
      <c r="B5026" s="6" t="s">
        <v>7042</v>
      </c>
      <c r="C5026" s="6" t="s">
        <v>7042</v>
      </c>
      <c r="D5026" s="6" t="str">
        <f t="shared" si="527"/>
        <v>2-TCKU7111666</v>
      </c>
      <c r="E5026" s="7">
        <f t="shared" si="528"/>
        <v>45134.721883483791</v>
      </c>
      <c r="F5026" s="8">
        <v>45134.867716817127</v>
      </c>
      <c r="G5026" s="7">
        <f t="shared" si="529"/>
        <v>45134.909383483791</v>
      </c>
      <c r="H5026" s="2">
        <f>LOOKUP(2,1/(Sheet1!$D:$D=C5026)/(Sheet1!$E:$E&gt;=E5026)/(Sheet1!$E:$E&lt;=G5026),(Sheet1!$E:$E))</f>
        <v>45134.868669641204</v>
      </c>
      <c r="I5026" t="str">
        <f t="shared" si="524"/>
        <v>0:01:22</v>
      </c>
      <c r="J5026" t="s">
        <v>8471</v>
      </c>
      <c r="K5026" t="s">
        <v>9621</v>
      </c>
      <c r="L5026" t="str">
        <f t="shared" si="525"/>
        <v>WEEK 30</v>
      </c>
      <c r="M5026" t="str">
        <f t="shared" si="531"/>
        <v>(-) 65 detik</v>
      </c>
    </row>
    <row r="5027" spans="1:13" x14ac:dyDescent="0.35">
      <c r="A5027" s="6">
        <v>2</v>
      </c>
      <c r="B5027" s="6" t="s">
        <v>6925</v>
      </c>
      <c r="C5027" s="6" t="s">
        <v>6925</v>
      </c>
      <c r="D5027" s="6" t="str">
        <f t="shared" si="527"/>
        <v>2-SEKU5810780</v>
      </c>
      <c r="E5027" s="7">
        <f t="shared" si="528"/>
        <v>45134.717844178238</v>
      </c>
      <c r="F5027" s="8">
        <v>45134.863677511574</v>
      </c>
      <c r="G5027" s="7">
        <f t="shared" si="529"/>
        <v>45134.905344178238</v>
      </c>
      <c r="H5027" s="2">
        <f>LOOKUP(2,1/(Sheet1!$D:$D=C5027)/(Sheet1!$E:$E&gt;=E5027)/(Sheet1!$E:$E&lt;=G5027),(Sheet1!$E:$E))</f>
        <v>45134.864477384261</v>
      </c>
      <c r="I5027" t="str">
        <f t="shared" si="524"/>
        <v>0:01:09</v>
      </c>
      <c r="J5027" t="s">
        <v>8471</v>
      </c>
      <c r="K5027" t="s">
        <v>9621</v>
      </c>
      <c r="L5027" t="str">
        <f t="shared" si="525"/>
        <v>WEEK 30</v>
      </c>
      <c r="M5027" t="str">
        <f t="shared" si="531"/>
        <v>(-) 65 detik</v>
      </c>
    </row>
    <row r="5028" spans="1:13" x14ac:dyDescent="0.35">
      <c r="A5028" s="6">
        <v>2</v>
      </c>
      <c r="B5028" s="6" t="s">
        <v>6790</v>
      </c>
      <c r="C5028" s="6" t="s">
        <v>6790</v>
      </c>
      <c r="D5028" s="6" t="str">
        <f t="shared" si="527"/>
        <v>2-OOCU4777978</v>
      </c>
      <c r="E5028" s="7">
        <f t="shared" si="528"/>
        <v>45134.714918715275</v>
      </c>
      <c r="F5028" s="8">
        <v>45134.860752048611</v>
      </c>
      <c r="G5028" s="7">
        <f t="shared" si="529"/>
        <v>45134.902418715275</v>
      </c>
      <c r="H5028" s="2">
        <f>LOOKUP(2,1/(Sheet1!$D:$D=C5028)/(Sheet1!$E:$E&gt;=E5028)/(Sheet1!$E:$E&lt;=G5028),(Sheet1!$E:$E))</f>
        <v>45134.861583599537</v>
      </c>
      <c r="I5028" t="str">
        <f t="shared" si="524"/>
        <v>0:01:12</v>
      </c>
      <c r="J5028" t="s">
        <v>8471</v>
      </c>
      <c r="K5028" t="s">
        <v>9621</v>
      </c>
      <c r="L5028" t="str">
        <f t="shared" si="525"/>
        <v>WEEK 30</v>
      </c>
      <c r="M5028" t="str">
        <f t="shared" si="531"/>
        <v>(-) 65 detik</v>
      </c>
    </row>
    <row r="5029" spans="1:13" x14ac:dyDescent="0.35">
      <c r="A5029" s="6">
        <v>2</v>
      </c>
      <c r="B5029" s="6" t="s">
        <v>7319</v>
      </c>
      <c r="C5029" s="6" t="s">
        <v>7319</v>
      </c>
      <c r="D5029" s="6" t="str">
        <f t="shared" si="527"/>
        <v>2-TRHU1118790</v>
      </c>
      <c r="E5029" s="7">
        <f t="shared" si="528"/>
        <v>45134.713294988425</v>
      </c>
      <c r="F5029" s="8">
        <v>45134.859128321761</v>
      </c>
      <c r="G5029" s="7">
        <f t="shared" si="529"/>
        <v>45134.900794988425</v>
      </c>
      <c r="H5029" s="2">
        <f>LOOKUP(2,1/(Sheet1!$D:$D=C5029)/(Sheet1!$E:$E&gt;=E5029)/(Sheet1!$E:$E&lt;=G5029),(Sheet1!$E:$E))</f>
        <v>45134.859913414351</v>
      </c>
      <c r="I5029" t="str">
        <f t="shared" si="524"/>
        <v>0:01:08</v>
      </c>
      <c r="J5029" t="s">
        <v>8471</v>
      </c>
      <c r="K5029" t="s">
        <v>9621</v>
      </c>
      <c r="L5029" t="str">
        <f t="shared" si="525"/>
        <v>WEEK 30</v>
      </c>
      <c r="M5029" t="str">
        <f t="shared" si="531"/>
        <v>(-) 65 detik</v>
      </c>
    </row>
    <row r="5030" spans="1:13" x14ac:dyDescent="0.35">
      <c r="A5030" s="6">
        <v>2</v>
      </c>
      <c r="B5030" s="6" t="s">
        <v>5871</v>
      </c>
      <c r="C5030" s="6" t="s">
        <v>5871</v>
      </c>
      <c r="D5030" s="6" t="str">
        <f t="shared" si="527"/>
        <v>2-CAIU5867043</v>
      </c>
      <c r="E5030" s="7">
        <f t="shared" si="528"/>
        <v>45134.71156924768</v>
      </c>
      <c r="F5030" s="8">
        <v>45134.857402581016</v>
      </c>
      <c r="G5030" s="7">
        <f t="shared" si="529"/>
        <v>45134.89906924768</v>
      </c>
      <c r="H5030" s="2">
        <f>LOOKUP(2,1/(Sheet1!$D:$D=C5030)/(Sheet1!$E:$E&gt;=E5030)/(Sheet1!$E:$E&lt;=G5030),(Sheet1!$E:$E))</f>
        <v>45134.857663136572</v>
      </c>
      <c r="I5030" t="str">
        <f t="shared" si="524"/>
        <v>0:00:23</v>
      </c>
      <c r="J5030" t="s">
        <v>8471</v>
      </c>
      <c r="K5030" t="s">
        <v>9621</v>
      </c>
      <c r="L5030" t="str">
        <f t="shared" si="525"/>
        <v>WEEK 30</v>
      </c>
      <c r="M5030" t="str">
        <f t="shared" si="531"/>
        <v>(-) 30 detik</v>
      </c>
    </row>
    <row r="5031" spans="1:13" x14ac:dyDescent="0.35">
      <c r="A5031" s="6">
        <v>2</v>
      </c>
      <c r="B5031" s="6" t="s">
        <v>6084</v>
      </c>
      <c r="C5031" s="6" t="s">
        <v>6084</v>
      </c>
      <c r="D5031" s="6" t="str">
        <f t="shared" si="527"/>
        <v>2-DFSU3088977</v>
      </c>
      <c r="E5031" s="7">
        <f t="shared" si="528"/>
        <v>45134.708232835648</v>
      </c>
      <c r="F5031" s="8">
        <v>45134.854066168984</v>
      </c>
      <c r="G5031" s="7">
        <f t="shared" si="529"/>
        <v>45134.895732835648</v>
      </c>
      <c r="H5031" s="2">
        <f>LOOKUP(2,1/(Sheet1!$D:$D=C5031)/(Sheet1!$E:$E&gt;=E5031)/(Sheet1!$E:$E&lt;=G5031),(Sheet1!$E:$E))</f>
        <v>45134.854985115744</v>
      </c>
      <c r="I5031" t="str">
        <f t="shared" si="524"/>
        <v>0:01:19</v>
      </c>
      <c r="J5031" t="s">
        <v>8471</v>
      </c>
      <c r="K5031" t="s">
        <v>9621</v>
      </c>
      <c r="L5031" t="str">
        <f t="shared" si="525"/>
        <v>WEEK 30</v>
      </c>
      <c r="M5031" t="str">
        <f t="shared" si="531"/>
        <v>(-) 65 detik</v>
      </c>
    </row>
    <row r="5032" spans="1:13" x14ac:dyDescent="0.35">
      <c r="A5032" s="6">
        <v>2</v>
      </c>
      <c r="B5032" s="6" t="s">
        <v>5846</v>
      </c>
      <c r="C5032" s="6" t="s">
        <v>5846</v>
      </c>
      <c r="D5032" s="6" t="str">
        <f t="shared" si="527"/>
        <v>2-CAAU5966362</v>
      </c>
      <c r="E5032" s="7">
        <f t="shared" si="528"/>
        <v>45134.705625729162</v>
      </c>
      <c r="F5032" s="8">
        <v>45134.851459062498</v>
      </c>
      <c r="G5032" s="7">
        <f t="shared" si="529"/>
        <v>45134.893125729162</v>
      </c>
      <c r="H5032" s="2">
        <f>LOOKUP(2,1/(Sheet1!$D:$D=C5032)/(Sheet1!$E:$E&gt;=E5032)/(Sheet1!$E:$E&lt;=G5032),(Sheet1!$E:$E))</f>
        <v>45134.852317743054</v>
      </c>
      <c r="I5032" t="str">
        <f t="shared" si="524"/>
        <v>0:01:14</v>
      </c>
      <c r="J5032" t="s">
        <v>8471</v>
      </c>
      <c r="K5032" t="s">
        <v>9621</v>
      </c>
      <c r="L5032" t="str">
        <f t="shared" si="525"/>
        <v>WEEK 30</v>
      </c>
      <c r="M5032" t="str">
        <f t="shared" si="531"/>
        <v>(-) 65 detik</v>
      </c>
    </row>
    <row r="5033" spans="1:13" x14ac:dyDescent="0.35">
      <c r="A5033" s="6">
        <v>2</v>
      </c>
      <c r="B5033" s="6" t="s">
        <v>6792</v>
      </c>
      <c r="C5033" s="6" t="s">
        <v>6792</v>
      </c>
      <c r="D5033" s="6" t="str">
        <f t="shared" si="527"/>
        <v>2-OOCU4987932</v>
      </c>
      <c r="E5033" s="7">
        <f t="shared" si="528"/>
        <v>45134.702972766201</v>
      </c>
      <c r="F5033" s="8">
        <v>45134.848806099537</v>
      </c>
      <c r="G5033" s="7">
        <f t="shared" si="529"/>
        <v>45134.890472766201</v>
      </c>
      <c r="H5033" s="2">
        <f>LOOKUP(2,1/(Sheet1!$D:$D=C5033)/(Sheet1!$E:$E&gt;=E5033)/(Sheet1!$E:$E&lt;=G5033),(Sheet1!$E:$E))</f>
        <v>45134.849503171296</v>
      </c>
      <c r="I5033" t="str">
        <f t="shared" si="524"/>
        <v>0:01:00</v>
      </c>
      <c r="J5033" t="s">
        <v>8471</v>
      </c>
      <c r="K5033" t="s">
        <v>9621</v>
      </c>
      <c r="L5033" t="str">
        <f t="shared" si="525"/>
        <v>WEEK 30</v>
      </c>
      <c r="M5033" t="str">
        <f t="shared" si="531"/>
        <v>(-) 65 detik</v>
      </c>
    </row>
    <row r="5034" spans="1:13" x14ac:dyDescent="0.35">
      <c r="A5034" s="6">
        <v>2</v>
      </c>
      <c r="B5034" s="6" t="s">
        <v>5970</v>
      </c>
      <c r="C5034" s="6" t="s">
        <v>5970</v>
      </c>
      <c r="D5034" s="6" t="str">
        <f t="shared" si="527"/>
        <v>2-CMAU8588981</v>
      </c>
      <c r="E5034" s="7">
        <f t="shared" si="528"/>
        <v>45134.701400231475</v>
      </c>
      <c r="F5034" s="8">
        <v>45134.847233564811</v>
      </c>
      <c r="G5034" s="7">
        <f t="shared" si="529"/>
        <v>45134.888900231475</v>
      </c>
      <c r="H5034" s="2">
        <f>LOOKUP(2,1/(Sheet1!$D:$D=C5034)/(Sheet1!$E:$E&gt;=E5034)/(Sheet1!$E:$E&lt;=G5034),(Sheet1!$E:$E))</f>
        <v>45134.847847766207</v>
      </c>
      <c r="I5034" t="str">
        <f t="shared" si="524"/>
        <v>0:00:53</v>
      </c>
      <c r="J5034" t="s">
        <v>8471</v>
      </c>
      <c r="K5034" t="s">
        <v>9621</v>
      </c>
      <c r="L5034" t="str">
        <f t="shared" si="525"/>
        <v>WEEK 30</v>
      </c>
      <c r="M5034" t="str">
        <f t="shared" si="531"/>
        <v>(-) 65 detik</v>
      </c>
    </row>
    <row r="5035" spans="1:13" x14ac:dyDescent="0.35">
      <c r="A5035" s="6">
        <v>4</v>
      </c>
      <c r="B5035" s="6" t="s">
        <v>5370</v>
      </c>
      <c r="C5035" s="6" t="s">
        <v>5370</v>
      </c>
      <c r="D5035" s="6" t="str">
        <f t="shared" si="527"/>
        <v>4-TCLU4431750</v>
      </c>
      <c r="E5035" s="7">
        <f t="shared" si="528"/>
        <v>45134.700963425923</v>
      </c>
      <c r="F5035" s="8">
        <v>45134.846796759259</v>
      </c>
      <c r="G5035" s="7">
        <f t="shared" si="529"/>
        <v>45134.888463425923</v>
      </c>
      <c r="H5035" s="2">
        <f>LOOKUP(2,1/(Sheet1!$D:$D=C5035)/(Sheet1!$E:$E&gt;=E5035)/(Sheet1!$E:$E&lt;=G5035),(Sheet1!$E:$E))</f>
        <v>45134.84763960648</v>
      </c>
      <c r="I5035" t="str">
        <f t="shared" si="524"/>
        <v>0:01:13</v>
      </c>
      <c r="J5035" t="s">
        <v>8471</v>
      </c>
      <c r="K5035" t="s">
        <v>9621</v>
      </c>
      <c r="L5035" t="str">
        <f t="shared" si="525"/>
        <v>WEEK 30</v>
      </c>
      <c r="M5035" t="str">
        <f t="shared" si="531"/>
        <v>(-) 65 detik</v>
      </c>
    </row>
    <row r="5036" spans="1:13" x14ac:dyDescent="0.35">
      <c r="A5036" s="6">
        <v>2</v>
      </c>
      <c r="B5036" s="6" t="s">
        <v>5743</v>
      </c>
      <c r="C5036" s="6" t="s">
        <v>5743</v>
      </c>
      <c r="D5036" s="6" t="str">
        <f t="shared" si="527"/>
        <v>2-APZU4668419</v>
      </c>
      <c r="E5036" s="7">
        <f t="shared" si="528"/>
        <v>45134.699567557866</v>
      </c>
      <c r="F5036" s="8">
        <v>45134.845400891201</v>
      </c>
      <c r="G5036" s="7">
        <f t="shared" si="529"/>
        <v>45134.887067557866</v>
      </c>
      <c r="H5036" s="2">
        <f>LOOKUP(2,1/(Sheet1!$D:$D=C5036)/(Sheet1!$E:$E&gt;=E5036)/(Sheet1!$E:$E&lt;=G5036),(Sheet1!$E:$E))</f>
        <v>45134.846166886571</v>
      </c>
      <c r="I5036" t="str">
        <f t="shared" si="524"/>
        <v>0:01:06</v>
      </c>
      <c r="J5036" t="s">
        <v>8471</v>
      </c>
      <c r="K5036" t="s">
        <v>9621</v>
      </c>
      <c r="L5036" t="str">
        <f t="shared" si="525"/>
        <v>WEEK 30</v>
      </c>
      <c r="M5036" t="str">
        <f t="shared" si="531"/>
        <v>(-) 65 detik</v>
      </c>
    </row>
    <row r="5037" spans="1:13" x14ac:dyDescent="0.35">
      <c r="A5037" s="6">
        <v>4</v>
      </c>
      <c r="B5037" s="6" t="s">
        <v>2009</v>
      </c>
      <c r="C5037" s="6" t="s">
        <v>2009</v>
      </c>
      <c r="D5037" s="6" t="str">
        <f t="shared" si="527"/>
        <v>4-NYKU8046774</v>
      </c>
      <c r="E5037" s="7">
        <f t="shared" si="528"/>
        <v>45134.699458680552</v>
      </c>
      <c r="F5037" s="8">
        <v>45134.845292013888</v>
      </c>
      <c r="G5037" s="7">
        <f t="shared" si="529"/>
        <v>45134.886958680552</v>
      </c>
      <c r="H5037" s="2">
        <f>LOOKUP(2,1/(Sheet1!$D:$D=C5037)/(Sheet1!$E:$E&gt;=E5037)/(Sheet1!$E:$E&lt;=G5037),(Sheet1!$E:$E))</f>
        <v>45134.846236493053</v>
      </c>
      <c r="I5037" t="str">
        <f t="shared" si="524"/>
        <v>0:01:22</v>
      </c>
      <c r="J5037" t="s">
        <v>8471</v>
      </c>
      <c r="K5037" t="s">
        <v>9621</v>
      </c>
      <c r="L5037" t="str">
        <f t="shared" si="525"/>
        <v>WEEK 30</v>
      </c>
      <c r="M5037" t="str">
        <f t="shared" si="531"/>
        <v>(-) 65 detik</v>
      </c>
    </row>
    <row r="5038" spans="1:13" x14ac:dyDescent="0.35">
      <c r="A5038" s="6">
        <v>1</v>
      </c>
      <c r="B5038" s="6" t="s">
        <v>355</v>
      </c>
      <c r="C5038" s="6" t="s">
        <v>355</v>
      </c>
      <c r="D5038" s="6" t="str">
        <f t="shared" si="527"/>
        <v>1-EMCU8459550</v>
      </c>
      <c r="E5038" s="7">
        <f t="shared" si="528"/>
        <v>45134.698191898147</v>
      </c>
      <c r="F5038" s="8">
        <v>45134.844025231483</v>
      </c>
      <c r="G5038" s="7">
        <f t="shared" si="529"/>
        <v>45134.885691898147</v>
      </c>
      <c r="H5038" s="2">
        <f>LOOKUP(2,1/(Sheet1!$D:$D=C5038)/(Sheet1!$E:$E&gt;=E5038)/(Sheet1!$E:$E&lt;=G5038),(Sheet1!$E:$E))</f>
        <v>45134.84429079861</v>
      </c>
      <c r="I5038" t="str">
        <f t="shared" si="524"/>
        <v>0:00:23</v>
      </c>
      <c r="J5038" t="s">
        <v>8471</v>
      </c>
      <c r="K5038" t="s">
        <v>9621</v>
      </c>
      <c r="L5038" t="str">
        <f t="shared" si="525"/>
        <v>WEEK 30</v>
      </c>
      <c r="M5038" t="str">
        <f t="shared" si="531"/>
        <v>(-) 30 detik</v>
      </c>
    </row>
    <row r="5039" spans="1:13" x14ac:dyDescent="0.35">
      <c r="A5039" s="6">
        <v>2</v>
      </c>
      <c r="B5039" s="6" t="s">
        <v>6773</v>
      </c>
      <c r="C5039" s="6" t="s">
        <v>6773</v>
      </c>
      <c r="D5039" s="6" t="str">
        <f t="shared" si="527"/>
        <v>2-OCGU2051210</v>
      </c>
      <c r="E5039" s="7">
        <f t="shared" si="528"/>
        <v>45134.696833761569</v>
      </c>
      <c r="F5039" s="8">
        <v>45134.842667094905</v>
      </c>
      <c r="G5039" s="7">
        <f t="shared" si="529"/>
        <v>45134.884333761569</v>
      </c>
      <c r="H5039" s="2">
        <f>LOOKUP(2,1/(Sheet1!$D:$D=C5039)/(Sheet1!$E:$E&gt;=E5039)/(Sheet1!$E:$E&lt;=G5039),(Sheet1!$E:$E))</f>
        <v>45134.843451840279</v>
      </c>
      <c r="I5039" t="str">
        <f t="shared" si="524"/>
        <v>0:01:08</v>
      </c>
      <c r="J5039" t="s">
        <v>8471</v>
      </c>
      <c r="K5039" t="s">
        <v>9621</v>
      </c>
      <c r="L5039" t="str">
        <f t="shared" si="525"/>
        <v>WEEK 30</v>
      </c>
      <c r="M5039" t="str">
        <f t="shared" si="531"/>
        <v>(-) 65 detik</v>
      </c>
    </row>
    <row r="5040" spans="1:13" x14ac:dyDescent="0.35">
      <c r="A5040" s="6">
        <v>4</v>
      </c>
      <c r="B5040" s="6" t="s">
        <v>5964</v>
      </c>
      <c r="C5040" s="6" t="s">
        <v>5964</v>
      </c>
      <c r="D5040" s="6" t="str">
        <f t="shared" si="527"/>
        <v>4-CMAU7781039</v>
      </c>
      <c r="E5040" s="7">
        <f t="shared" si="528"/>
        <v>45134.696165856476</v>
      </c>
      <c r="F5040" s="8">
        <v>45134.841999189812</v>
      </c>
      <c r="G5040" s="7">
        <f t="shared" si="529"/>
        <v>45134.883665856476</v>
      </c>
      <c r="H5040" s="2">
        <f>LOOKUP(2,1/(Sheet1!$D:$D=C5040)/(Sheet1!$E:$E&gt;=E5040)/(Sheet1!$E:$E&lt;=G5040),(Sheet1!$E:$E))</f>
        <v>45134.842777048609</v>
      </c>
      <c r="I5040" t="str">
        <f t="shared" si="524"/>
        <v>0:01:07</v>
      </c>
      <c r="J5040" t="s">
        <v>8471</v>
      </c>
      <c r="K5040" t="s">
        <v>9621</v>
      </c>
      <c r="L5040" t="str">
        <f t="shared" si="525"/>
        <v>WEEK 30</v>
      </c>
      <c r="M5040" t="str">
        <f t="shared" si="531"/>
        <v>(-) 65 detik</v>
      </c>
    </row>
    <row r="5041" spans="1:13" x14ac:dyDescent="0.35">
      <c r="A5041" s="6">
        <v>2</v>
      </c>
      <c r="B5041" s="6" t="s">
        <v>6803</v>
      </c>
      <c r="C5041" s="6" t="s">
        <v>6803</v>
      </c>
      <c r="D5041" s="6" t="str">
        <f t="shared" si="527"/>
        <v>2-OOCU8107151</v>
      </c>
      <c r="E5041" s="7">
        <f t="shared" si="528"/>
        <v>45134.695062615741</v>
      </c>
      <c r="F5041" s="8">
        <v>45134.840895949077</v>
      </c>
      <c r="G5041" s="7">
        <f t="shared" si="529"/>
        <v>45134.882562615741</v>
      </c>
      <c r="H5041" s="2">
        <f>LOOKUP(2,1/(Sheet1!$D:$D=C5041)/(Sheet1!$E:$E&gt;=E5041)/(Sheet1!$E:$E&lt;=G5041),(Sheet1!$E:$E))</f>
        <v>45134.841794675929</v>
      </c>
      <c r="I5041" t="str">
        <f t="shared" si="524"/>
        <v>0:01:18</v>
      </c>
      <c r="J5041" t="s">
        <v>8471</v>
      </c>
      <c r="K5041" t="s">
        <v>9621</v>
      </c>
      <c r="L5041" t="str">
        <f t="shared" si="525"/>
        <v>WEEK 30</v>
      </c>
      <c r="M5041" t="str">
        <f t="shared" si="531"/>
        <v>(-) 65 detik</v>
      </c>
    </row>
    <row r="5042" spans="1:13" x14ac:dyDescent="0.35">
      <c r="A5042" s="6">
        <v>4</v>
      </c>
      <c r="B5042" s="6" t="s">
        <v>7982</v>
      </c>
      <c r="C5042" s="6" t="s">
        <v>7982</v>
      </c>
      <c r="D5042" s="6" t="str">
        <f t="shared" si="527"/>
        <v>4-APHU7111168</v>
      </c>
      <c r="E5042" s="7">
        <f t="shared" si="528"/>
        <v>45134.690780173609</v>
      </c>
      <c r="F5042" s="8">
        <v>45134.836613506945</v>
      </c>
      <c r="G5042" s="7">
        <f t="shared" si="529"/>
        <v>45134.878280173609</v>
      </c>
      <c r="H5042" s="2">
        <f>LOOKUP(2,1/(Sheet1!$D:$D=C5042)/(Sheet1!$E:$E&gt;=E5042)/(Sheet1!$E:$E&lt;=G5042),(Sheet1!$E:$E))</f>
        <v>45134.837351111113</v>
      </c>
      <c r="I5042" t="str">
        <f t="shared" si="524"/>
        <v>0:01:04</v>
      </c>
      <c r="J5042" t="s">
        <v>8471</v>
      </c>
      <c r="K5042" t="s">
        <v>9621</v>
      </c>
      <c r="L5042" t="str">
        <f t="shared" si="525"/>
        <v>WEEK 30</v>
      </c>
      <c r="M5042" t="str">
        <f t="shared" si="531"/>
        <v>(-) 65 detik</v>
      </c>
    </row>
    <row r="5043" spans="1:13" x14ac:dyDescent="0.35">
      <c r="A5043" s="6">
        <v>2</v>
      </c>
      <c r="B5043" s="6" t="s">
        <v>7181</v>
      </c>
      <c r="C5043" s="6" t="s">
        <v>7181</v>
      </c>
      <c r="D5043" s="6" t="str">
        <f t="shared" si="527"/>
        <v>2-TEMU8049466</v>
      </c>
      <c r="E5043" s="7">
        <f t="shared" si="528"/>
        <v>45134.690482673606</v>
      </c>
      <c r="F5043" s="8">
        <v>45134.836316006942</v>
      </c>
      <c r="G5043" s="7">
        <f t="shared" si="529"/>
        <v>45134.877982673606</v>
      </c>
      <c r="H5043" s="2">
        <f>LOOKUP(2,1/(Sheet1!$D:$D=C5043)/(Sheet1!$E:$E&gt;=E5043)/(Sheet1!$E:$E&lt;=G5043),(Sheet1!$E:$E))</f>
        <v>45134.836975069447</v>
      </c>
      <c r="I5043" t="str">
        <f t="shared" si="524"/>
        <v>0:00:57</v>
      </c>
      <c r="J5043" t="s">
        <v>8471</v>
      </c>
      <c r="K5043" t="s">
        <v>9621</v>
      </c>
      <c r="L5043" t="str">
        <f t="shared" si="525"/>
        <v>WEEK 30</v>
      </c>
      <c r="M5043" t="str">
        <f t="shared" si="531"/>
        <v>(-) 65 detik</v>
      </c>
    </row>
    <row r="5044" spans="1:13" x14ac:dyDescent="0.35">
      <c r="A5044" s="6">
        <v>2</v>
      </c>
      <c r="B5044" s="6" t="s">
        <v>6886</v>
      </c>
      <c r="C5044" s="6" t="s">
        <v>6886</v>
      </c>
      <c r="D5044" s="6" t="str">
        <f t="shared" si="527"/>
        <v>2-SEGU4802019</v>
      </c>
      <c r="E5044" s="7">
        <f t="shared" si="528"/>
        <v>45134.687915428236</v>
      </c>
      <c r="F5044" s="8">
        <v>45134.833748761572</v>
      </c>
      <c r="G5044" s="7">
        <f t="shared" si="529"/>
        <v>45134.875415428236</v>
      </c>
      <c r="H5044" s="2">
        <f>LOOKUP(2,1/(Sheet1!$D:$D=C5044)/(Sheet1!$E:$E&gt;=E5044)/(Sheet1!$E:$E&lt;=G5044),(Sheet1!$E:$E))</f>
        <v>45134.833060300924</v>
      </c>
      <c r="I5044" t="str">
        <f t="shared" si="524"/>
        <v>+0:00:59</v>
      </c>
      <c r="J5044" t="s">
        <v>9651</v>
      </c>
      <c r="K5044" t="s">
        <v>9621</v>
      </c>
      <c r="L5044" t="str">
        <f t="shared" si="525"/>
        <v>WEEK 30</v>
      </c>
    </row>
    <row r="5045" spans="1:13" x14ac:dyDescent="0.35">
      <c r="A5045" s="6">
        <v>3</v>
      </c>
      <c r="B5045" s="6" t="s">
        <v>5778</v>
      </c>
      <c r="C5045" s="6" t="s">
        <v>5778</v>
      </c>
      <c r="D5045" s="6" t="str">
        <f t="shared" si="527"/>
        <v>3-BEAU6127601</v>
      </c>
      <c r="E5045" s="7">
        <f t="shared" si="528"/>
        <v>45134.687202893518</v>
      </c>
      <c r="F5045" s="8">
        <v>45134.833036226853</v>
      </c>
      <c r="G5045" s="7">
        <f t="shared" si="529"/>
        <v>45134.874702893518</v>
      </c>
      <c r="H5045" s="2">
        <f>LOOKUP(2,1/(Sheet1!$D:$D=C5045)/(Sheet1!$E:$E&gt;=E5045)/(Sheet1!$E:$E&lt;=G5045),(Sheet1!$E:$E))</f>
        <v>45134.833946990744</v>
      </c>
      <c r="I5045" t="str">
        <f t="shared" si="524"/>
        <v>0:01:19</v>
      </c>
      <c r="J5045" t="s">
        <v>8471</v>
      </c>
      <c r="K5045" t="s">
        <v>9621</v>
      </c>
      <c r="L5045" t="str">
        <f t="shared" si="525"/>
        <v>WEEK 30</v>
      </c>
      <c r="M5045" t="str">
        <f>IF(I5045&lt;="0:00:05","(-) 5 detik",IF(I5045&lt;="0:00:15","(-) 15 detik",IF(I5045&lt;="0:00:30","(-) 30 detik","(-) 65 detik")))</f>
        <v>(-) 65 detik</v>
      </c>
    </row>
    <row r="5046" spans="1:13" x14ac:dyDescent="0.35">
      <c r="A5046" s="6">
        <v>1</v>
      </c>
      <c r="B5046" s="6" t="s">
        <v>222</v>
      </c>
      <c r="C5046" s="6" t="s">
        <v>222</v>
      </c>
      <c r="D5046" s="6" t="str">
        <f t="shared" si="527"/>
        <v>1-CSNU1531402</v>
      </c>
      <c r="E5046" s="7">
        <f t="shared" si="528"/>
        <v>45134.687016898148</v>
      </c>
      <c r="F5046" s="8">
        <v>45134.832850231483</v>
      </c>
      <c r="G5046" s="7">
        <f t="shared" si="529"/>
        <v>45134.874516898148</v>
      </c>
      <c r="H5046" s="2">
        <f>LOOKUP(2,1/(Sheet1!$D:$D=C5046)/(Sheet1!$E:$E&gt;=E5046)/(Sheet1!$E:$E&lt;=G5046),(Sheet1!$E:$E))</f>
        <v>45134.832780694443</v>
      </c>
      <c r="I5046" t="str">
        <f t="shared" si="524"/>
        <v>+0:00:06</v>
      </c>
      <c r="J5046" t="s">
        <v>9651</v>
      </c>
      <c r="K5046" t="s">
        <v>9621</v>
      </c>
      <c r="L5046" t="str">
        <f t="shared" si="525"/>
        <v>WEEK 30</v>
      </c>
    </row>
    <row r="5047" spans="1:13" x14ac:dyDescent="0.35">
      <c r="A5047" s="6">
        <v>2</v>
      </c>
      <c r="B5047" s="6" t="s">
        <v>7491</v>
      </c>
      <c r="C5047" s="6" t="s">
        <v>7491</v>
      </c>
      <c r="D5047" s="6" t="str">
        <f t="shared" si="527"/>
        <v>2-ZCSU9036719</v>
      </c>
      <c r="E5047" s="7">
        <f t="shared" si="528"/>
        <v>45134.684531712963</v>
      </c>
      <c r="F5047" s="8">
        <v>45134.830365046299</v>
      </c>
      <c r="G5047" s="7">
        <f t="shared" si="529"/>
        <v>45134.872031712963</v>
      </c>
      <c r="H5047" s="2">
        <f>LOOKUP(2,1/(Sheet1!$D:$D=C5047)/(Sheet1!$E:$E&gt;=E5047)/(Sheet1!$E:$E&lt;=G5047),(Sheet1!$E:$E))</f>
        <v>45134.831142685187</v>
      </c>
      <c r="I5047" t="str">
        <f t="shared" si="524"/>
        <v>0:01:07</v>
      </c>
      <c r="J5047" t="s">
        <v>8471</v>
      </c>
      <c r="K5047" t="s">
        <v>9621</v>
      </c>
      <c r="L5047" t="str">
        <f t="shared" si="525"/>
        <v>WEEK 30</v>
      </c>
      <c r="M5047" t="str">
        <f>IF(I5047&lt;="0:00:05","(-) 5 detik",IF(I5047&lt;="0:00:15","(-) 15 detik",IF(I5047&lt;="0:00:30","(-) 30 detik","(-) 65 detik")))</f>
        <v>(-) 65 detik</v>
      </c>
    </row>
    <row r="5048" spans="1:13" x14ac:dyDescent="0.35">
      <c r="A5048" s="6">
        <v>4</v>
      </c>
      <c r="B5048" s="6" t="s">
        <v>5922</v>
      </c>
      <c r="C5048" s="6" t="s">
        <v>5922</v>
      </c>
      <c r="D5048" s="6" t="str">
        <f t="shared" si="527"/>
        <v>4-CMAU4305384</v>
      </c>
      <c r="E5048" s="7">
        <f t="shared" si="528"/>
        <v>45134.68400335648</v>
      </c>
      <c r="F5048" s="8">
        <v>45134.829836689816</v>
      </c>
      <c r="G5048" s="7">
        <f t="shared" si="529"/>
        <v>45134.87150335648</v>
      </c>
      <c r="H5048" s="2">
        <f>LOOKUP(2,1/(Sheet1!$D:$D=C5048)/(Sheet1!$E:$E&gt;=E5048)/(Sheet1!$E:$E&lt;=G5048),(Sheet1!$E:$E))</f>
        <v>45134.83062252315</v>
      </c>
      <c r="I5048" t="str">
        <f t="shared" si="524"/>
        <v>0:01:08</v>
      </c>
      <c r="J5048" t="s">
        <v>8471</v>
      </c>
      <c r="K5048" t="s">
        <v>9621</v>
      </c>
      <c r="L5048" t="str">
        <f t="shared" si="525"/>
        <v>WEEK 30</v>
      </c>
      <c r="M5048" t="str">
        <f>IF(I5048&lt;="0:00:05","(-) 5 detik",IF(I5048&lt;="0:00:15","(-) 15 detik",IF(I5048&lt;="0:00:30","(-) 30 detik","(-) 65 detik")))</f>
        <v>(-) 65 detik</v>
      </c>
    </row>
    <row r="5049" spans="1:13" x14ac:dyDescent="0.35">
      <c r="A5049" s="6">
        <v>3</v>
      </c>
      <c r="B5049" s="6" t="s">
        <v>163</v>
      </c>
      <c r="C5049" s="6" t="s">
        <v>163</v>
      </c>
      <c r="D5049" s="6" t="str">
        <f t="shared" si="527"/>
        <v>3-CMAU4209441</v>
      </c>
      <c r="E5049" s="7">
        <f t="shared" si="528"/>
        <v>45134.683763275461</v>
      </c>
      <c r="F5049" s="8">
        <v>45134.829596608797</v>
      </c>
      <c r="G5049" s="7">
        <f t="shared" si="529"/>
        <v>45134.871263275461</v>
      </c>
      <c r="H5049" s="2">
        <f>LOOKUP(2,1/(Sheet1!$D:$D=C5049)/(Sheet1!$E:$E&gt;=E5049)/(Sheet1!$E:$E&lt;=G5049),(Sheet1!$E:$E))</f>
        <v>45134.830388506947</v>
      </c>
      <c r="I5049" t="str">
        <f t="shared" si="524"/>
        <v>0:01:08</v>
      </c>
      <c r="J5049" t="s">
        <v>8471</v>
      </c>
      <c r="K5049" t="s">
        <v>9621</v>
      </c>
      <c r="L5049" t="str">
        <f t="shared" si="525"/>
        <v>WEEK 30</v>
      </c>
      <c r="M5049" t="str">
        <f>IF(I5049&lt;="0:00:05","(-) 5 detik",IF(I5049&lt;="0:00:15","(-) 15 detik",IF(I5049&lt;="0:00:30","(-) 30 detik","(-) 65 detik")))</f>
        <v>(-) 65 detik</v>
      </c>
    </row>
    <row r="5050" spans="1:13" x14ac:dyDescent="0.35">
      <c r="A5050" s="6">
        <v>2</v>
      </c>
      <c r="B5050" s="6" t="s">
        <v>7182</v>
      </c>
      <c r="C5050" s="6" t="s">
        <v>7182</v>
      </c>
      <c r="D5050" s="6" t="str">
        <f t="shared" si="527"/>
        <v>2-TEMU8050683</v>
      </c>
      <c r="E5050" s="7">
        <f t="shared" si="528"/>
        <v>45134.683169907403</v>
      </c>
      <c r="F5050" s="8">
        <v>45134.829003240739</v>
      </c>
      <c r="G5050" s="7">
        <f t="shared" si="529"/>
        <v>45134.870669907403</v>
      </c>
      <c r="H5050" s="2">
        <f>LOOKUP(2,1/(Sheet1!$D:$D=C5050)/(Sheet1!$E:$E&gt;=E5050)/(Sheet1!$E:$E&lt;=G5050),(Sheet1!$E:$E))</f>
        <v>45134.829686793979</v>
      </c>
      <c r="I5050" t="str">
        <f t="shared" si="524"/>
        <v>0:00:59</v>
      </c>
      <c r="J5050" t="s">
        <v>8471</v>
      </c>
      <c r="K5050" t="s">
        <v>9621</v>
      </c>
      <c r="L5050" t="str">
        <f t="shared" si="525"/>
        <v>WEEK 30</v>
      </c>
      <c r="M5050" t="str">
        <f>IF(I5050&lt;="0:00:05","(-) 5 detik",IF(I5050&lt;="0:00:15","(-) 15 detik",IF(I5050&lt;="0:00:30","(-) 30 detik","(-) 65 detik")))</f>
        <v>(-) 65 detik</v>
      </c>
    </row>
    <row r="5051" spans="1:13" x14ac:dyDescent="0.35">
      <c r="A5051" s="6">
        <v>2</v>
      </c>
      <c r="B5051" s="6" t="s">
        <v>6694</v>
      </c>
      <c r="C5051" s="6" t="s">
        <v>6694</v>
      </c>
      <c r="D5051" s="6" t="str">
        <f t="shared" si="527"/>
        <v>2-MSKU4663244</v>
      </c>
      <c r="E5051" s="7">
        <f t="shared" si="528"/>
        <v>45134.680590821758</v>
      </c>
      <c r="F5051" s="8">
        <v>45134.826424155093</v>
      </c>
      <c r="G5051" s="7">
        <f t="shared" si="529"/>
        <v>45134.868090821758</v>
      </c>
      <c r="H5051" s="2">
        <f>LOOKUP(2,1/(Sheet1!$D:$D=C5051)/(Sheet1!$E:$E&gt;=E5051)/(Sheet1!$E:$E&lt;=G5051),(Sheet1!$E:$E))</f>
        <v>45134.825138576387</v>
      </c>
      <c r="I5051" t="str">
        <f t="shared" si="524"/>
        <v>+0:01:51</v>
      </c>
      <c r="J5051" t="s">
        <v>9651</v>
      </c>
      <c r="K5051" t="s">
        <v>9621</v>
      </c>
      <c r="L5051" t="str">
        <f t="shared" si="525"/>
        <v>WEEK 30</v>
      </c>
    </row>
    <row r="5052" spans="1:13" x14ac:dyDescent="0.35">
      <c r="A5052" s="6">
        <v>3</v>
      </c>
      <c r="B5052" s="6" t="s">
        <v>5976</v>
      </c>
      <c r="C5052" s="6" t="s">
        <v>5976</v>
      </c>
      <c r="D5052" s="6" t="str">
        <f t="shared" si="527"/>
        <v>3-CMAU9147888</v>
      </c>
      <c r="E5052" s="7">
        <f t="shared" si="528"/>
        <v>45134.673757523145</v>
      </c>
      <c r="F5052" s="8">
        <v>45134.819590856481</v>
      </c>
      <c r="G5052" s="7">
        <f t="shared" si="529"/>
        <v>45134.861257523145</v>
      </c>
      <c r="H5052" s="2">
        <f>LOOKUP(2,1/(Sheet1!$D:$D=C5052)/(Sheet1!$E:$E&gt;=E5052)/(Sheet1!$E:$E&lt;=G5052),(Sheet1!$E:$E))</f>
        <v>45134.819291759261</v>
      </c>
      <c r="I5052" t="str">
        <f t="shared" si="524"/>
        <v>+0:00:26</v>
      </c>
      <c r="J5052" t="s">
        <v>9651</v>
      </c>
      <c r="K5052" t="s">
        <v>9621</v>
      </c>
      <c r="L5052" t="str">
        <f t="shared" si="525"/>
        <v>WEEK 30</v>
      </c>
    </row>
    <row r="5053" spans="1:13" x14ac:dyDescent="0.35">
      <c r="A5053" s="6">
        <v>2</v>
      </c>
      <c r="B5053" s="6" t="s">
        <v>6149</v>
      </c>
      <c r="C5053" s="6" t="s">
        <v>6149</v>
      </c>
      <c r="D5053" s="6" t="str">
        <f t="shared" si="527"/>
        <v>2-EGHU3886718</v>
      </c>
      <c r="E5053" s="7">
        <f t="shared" si="528"/>
        <v>45134.673346493051</v>
      </c>
      <c r="F5053" s="8">
        <v>45134.819179826387</v>
      </c>
      <c r="G5053" s="7">
        <f t="shared" si="529"/>
        <v>45134.860846493051</v>
      </c>
      <c r="H5053" s="2">
        <f>LOOKUP(2,1/(Sheet1!$D:$D=C5053)/(Sheet1!$E:$E&gt;=E5053)/(Sheet1!$E:$E&lt;=G5053),(Sheet1!$E:$E))</f>
        <v>45134.820058437501</v>
      </c>
      <c r="I5053" t="str">
        <f t="shared" si="524"/>
        <v>0:01:16</v>
      </c>
      <c r="J5053" t="s">
        <v>8471</v>
      </c>
      <c r="K5053" t="s">
        <v>9621</v>
      </c>
      <c r="L5053" t="str">
        <f t="shared" si="525"/>
        <v>WEEK 30</v>
      </c>
      <c r="M5053" t="str">
        <f t="shared" ref="M5053:M5073" si="532">IF(I5053&lt;="0:00:05","(-) 5 detik",IF(I5053&lt;="0:00:15","(-) 15 detik",IF(I5053&lt;="0:00:30","(-) 30 detik","(-) 65 detik")))</f>
        <v>(-) 65 detik</v>
      </c>
    </row>
    <row r="5054" spans="1:13" x14ac:dyDescent="0.35">
      <c r="A5054" s="6">
        <v>4</v>
      </c>
      <c r="B5054" s="6" t="s">
        <v>5924</v>
      </c>
      <c r="C5054" s="6" t="s">
        <v>5924</v>
      </c>
      <c r="D5054" s="6" t="str">
        <f t="shared" si="527"/>
        <v>4-CMAU4402152</v>
      </c>
      <c r="E5054" s="7">
        <f t="shared" si="528"/>
        <v>45134.673338923611</v>
      </c>
      <c r="F5054" s="8">
        <v>45134.819172256946</v>
      </c>
      <c r="G5054" s="7">
        <f t="shared" si="529"/>
        <v>45134.860838923611</v>
      </c>
      <c r="H5054" s="2">
        <f>LOOKUP(2,1/(Sheet1!$D:$D=C5054)/(Sheet1!$E:$E&gt;=E5054)/(Sheet1!$E:$E&lt;=G5054),(Sheet1!$E:$E))</f>
        <v>45134.820087314816</v>
      </c>
      <c r="I5054" t="str">
        <f t="shared" si="524"/>
        <v>0:01:19</v>
      </c>
      <c r="J5054" t="s">
        <v>8471</v>
      </c>
      <c r="K5054" t="s">
        <v>9621</v>
      </c>
      <c r="L5054" t="str">
        <f t="shared" si="525"/>
        <v>WEEK 30</v>
      </c>
      <c r="M5054" t="str">
        <f t="shared" si="532"/>
        <v>(-) 65 detik</v>
      </c>
    </row>
    <row r="5055" spans="1:13" x14ac:dyDescent="0.35">
      <c r="A5055" s="6">
        <v>2</v>
      </c>
      <c r="B5055" s="6" t="s">
        <v>6240</v>
      </c>
      <c r="C5055" s="6" t="s">
        <v>6240</v>
      </c>
      <c r="D5055" s="6" t="str">
        <f t="shared" si="527"/>
        <v>2-EMCU8571148</v>
      </c>
      <c r="E5055" s="7">
        <f t="shared" si="528"/>
        <v>45134.672046608794</v>
      </c>
      <c r="F5055" s="8">
        <v>45134.817879942129</v>
      </c>
      <c r="G5055" s="7">
        <f t="shared" si="529"/>
        <v>45134.859546608794</v>
      </c>
      <c r="H5055" s="2">
        <f>LOOKUP(2,1/(Sheet1!$D:$D=C5055)/(Sheet1!$E:$E&gt;=E5055)/(Sheet1!$E:$E&lt;=G5055),(Sheet1!$E:$E))</f>
        <v>45134.818203506948</v>
      </c>
      <c r="I5055" t="str">
        <f t="shared" si="524"/>
        <v>0:00:28</v>
      </c>
      <c r="J5055" t="s">
        <v>8471</v>
      </c>
      <c r="K5055" t="s">
        <v>9621</v>
      </c>
      <c r="L5055" t="str">
        <f t="shared" si="525"/>
        <v>WEEK 30</v>
      </c>
      <c r="M5055" t="str">
        <f t="shared" si="532"/>
        <v>(-) 30 detik</v>
      </c>
    </row>
    <row r="5056" spans="1:13" x14ac:dyDescent="0.35">
      <c r="A5056" s="6">
        <v>4</v>
      </c>
      <c r="B5056" s="6" t="s">
        <v>5926</v>
      </c>
      <c r="C5056" s="6" t="s">
        <v>5926</v>
      </c>
      <c r="D5056" s="6" t="str">
        <f t="shared" si="527"/>
        <v>4-CMAU4465377</v>
      </c>
      <c r="E5056" s="7">
        <f t="shared" si="528"/>
        <v>45134.67094452546</v>
      </c>
      <c r="F5056" s="8">
        <v>45134.816777858796</v>
      </c>
      <c r="G5056" s="7">
        <f t="shared" si="529"/>
        <v>45134.85844452546</v>
      </c>
      <c r="H5056" s="2">
        <f>LOOKUP(2,1/(Sheet1!$D:$D=C5056)/(Sheet1!$E:$E&gt;=E5056)/(Sheet1!$E:$E&lt;=G5056),(Sheet1!$E:$E))</f>
        <v>45134.817612650462</v>
      </c>
      <c r="I5056" t="str">
        <f t="shared" si="524"/>
        <v>0:01:12</v>
      </c>
      <c r="J5056" t="s">
        <v>8471</v>
      </c>
      <c r="K5056" t="s">
        <v>9621</v>
      </c>
      <c r="L5056" t="str">
        <f t="shared" si="525"/>
        <v>WEEK 30</v>
      </c>
      <c r="M5056" t="str">
        <f t="shared" si="532"/>
        <v>(-) 65 detik</v>
      </c>
    </row>
    <row r="5057" spans="1:13" x14ac:dyDescent="0.35">
      <c r="A5057" s="6">
        <v>3</v>
      </c>
      <c r="B5057" s="6" t="s">
        <v>7922</v>
      </c>
      <c r="C5057" s="6" t="s">
        <v>7922</v>
      </c>
      <c r="D5057" s="6" t="str">
        <f t="shared" si="527"/>
        <v>3-TGHU9579565</v>
      </c>
      <c r="E5057" s="7">
        <f t="shared" si="528"/>
        <v>45134.669757025462</v>
      </c>
      <c r="F5057" s="8">
        <v>45134.815590358798</v>
      </c>
      <c r="G5057" s="7">
        <f t="shared" si="529"/>
        <v>45134.857257025462</v>
      </c>
      <c r="H5057" s="2">
        <f>LOOKUP(2,1/(Sheet1!$D:$D=C5057)/(Sheet1!$E:$E&gt;=E5057)/(Sheet1!$E:$E&lt;=G5057),(Sheet1!$E:$E))</f>
        <v>45134.816456863424</v>
      </c>
      <c r="I5057" t="str">
        <f t="shared" si="524"/>
        <v>0:01:15</v>
      </c>
      <c r="J5057" t="s">
        <v>8471</v>
      </c>
      <c r="K5057" t="s">
        <v>9621</v>
      </c>
      <c r="L5057" t="str">
        <f t="shared" si="525"/>
        <v>WEEK 30</v>
      </c>
      <c r="M5057" t="str">
        <f t="shared" si="532"/>
        <v>(-) 65 detik</v>
      </c>
    </row>
    <row r="5058" spans="1:13" x14ac:dyDescent="0.35">
      <c r="A5058" s="6">
        <v>3</v>
      </c>
      <c r="B5058" s="6" t="s">
        <v>7570</v>
      </c>
      <c r="C5058" s="6" t="s">
        <v>7570</v>
      </c>
      <c r="D5058" s="6" t="str">
        <f t="shared" si="527"/>
        <v>3-CMAU9609230</v>
      </c>
      <c r="E5058" s="7">
        <f t="shared" si="528"/>
        <v>45134.665442245365</v>
      </c>
      <c r="F5058" s="8">
        <v>45134.811275578701</v>
      </c>
      <c r="G5058" s="7">
        <f t="shared" si="529"/>
        <v>45134.852942245365</v>
      </c>
      <c r="H5058" s="2">
        <f>LOOKUP(2,1/(Sheet1!$D:$D=C5058)/(Sheet1!$E:$E&gt;=E5058)/(Sheet1!$E:$E&lt;=G5058),(Sheet1!$E:$E))</f>
        <v>45134.812279606478</v>
      </c>
      <c r="I5058" t="str">
        <f t="shared" ref="I5058:I5121" si="533">IF(H5058-F5058&gt;0, TEXT(ABS(H5058-F5058),"h:mm:ss"), "+"&amp;TEXT(ABS(F5058-H5058),"h:mm:ss"))</f>
        <v>0:01:27</v>
      </c>
      <c r="J5058" t="s">
        <v>8471</v>
      </c>
      <c r="K5058" t="s">
        <v>9621</v>
      </c>
      <c r="L5058" t="str">
        <f t="shared" ref="L5058:L5121" si="534">CONCATENATE("WEEK ",WEEKNUM(F5058,21))</f>
        <v>WEEK 30</v>
      </c>
      <c r="M5058" t="str">
        <f t="shared" si="532"/>
        <v>(-) 65 detik</v>
      </c>
    </row>
    <row r="5059" spans="1:13" x14ac:dyDescent="0.35">
      <c r="A5059" s="6">
        <v>3</v>
      </c>
      <c r="B5059" s="6" t="s">
        <v>5933</v>
      </c>
      <c r="C5059" s="6" t="s">
        <v>5933</v>
      </c>
      <c r="D5059" s="6" t="str">
        <f t="shared" ref="D5059:D5122" si="535">A5059&amp;"-"&amp;C5059</f>
        <v>3-CMAU5571882</v>
      </c>
      <c r="E5059" s="7">
        <f t="shared" ref="E5059:E5122" si="536">F5059-TIMEVALUE("03:30:00")</f>
        <v>45134.664138969907</v>
      </c>
      <c r="F5059" s="8">
        <v>45134.809972303243</v>
      </c>
      <c r="G5059" s="7">
        <f t="shared" ref="G5059:G5122" si="537">F5059+TIMEVALUE("01:00:00")</f>
        <v>45134.851638969907</v>
      </c>
      <c r="H5059" s="2">
        <f>LOOKUP(2,1/(Sheet1!$D:$D=C5059)/(Sheet1!$E:$E&gt;=E5059)/(Sheet1!$E:$E&lt;=G5059),(Sheet1!$E:$E))</f>
        <v>45134.810953310189</v>
      </c>
      <c r="I5059" t="str">
        <f t="shared" si="533"/>
        <v>0:01:25</v>
      </c>
      <c r="J5059" t="s">
        <v>8471</v>
      </c>
      <c r="K5059" t="s">
        <v>9621</v>
      </c>
      <c r="L5059" t="str">
        <f t="shared" si="534"/>
        <v>WEEK 30</v>
      </c>
      <c r="M5059" t="str">
        <f t="shared" si="532"/>
        <v>(-) 65 detik</v>
      </c>
    </row>
    <row r="5060" spans="1:13" x14ac:dyDescent="0.35">
      <c r="A5060" s="6">
        <v>3</v>
      </c>
      <c r="B5060" s="6" t="s">
        <v>7833</v>
      </c>
      <c r="C5060" s="6" t="s">
        <v>7833</v>
      </c>
      <c r="D5060" s="6" t="str">
        <f t="shared" si="535"/>
        <v>3-SEKU6282944</v>
      </c>
      <c r="E5060" s="7">
        <f t="shared" si="536"/>
        <v>45134.66285015046</v>
      </c>
      <c r="F5060" s="8">
        <v>45134.808683483796</v>
      </c>
      <c r="G5060" s="7">
        <f t="shared" si="537"/>
        <v>45134.85035015046</v>
      </c>
      <c r="H5060" s="2">
        <f>LOOKUP(2,1/(Sheet1!$D:$D=C5060)/(Sheet1!$E:$E&gt;=E5060)/(Sheet1!$E:$E&lt;=G5060),(Sheet1!$E:$E))</f>
        <v>45134.809588553238</v>
      </c>
      <c r="I5060" t="str">
        <f t="shared" si="533"/>
        <v>0:01:18</v>
      </c>
      <c r="J5060" t="s">
        <v>8471</v>
      </c>
      <c r="K5060" t="s">
        <v>9621</v>
      </c>
      <c r="L5060" t="str">
        <f t="shared" si="534"/>
        <v>WEEK 30</v>
      </c>
      <c r="M5060" t="str">
        <f t="shared" si="532"/>
        <v>(-) 65 detik</v>
      </c>
    </row>
    <row r="5061" spans="1:13" x14ac:dyDescent="0.35">
      <c r="A5061" s="6">
        <v>4</v>
      </c>
      <c r="B5061" s="6" t="s">
        <v>5958</v>
      </c>
      <c r="C5061" s="6" t="s">
        <v>5958</v>
      </c>
      <c r="D5061" s="6" t="str">
        <f t="shared" si="535"/>
        <v>4-CMAU7297620</v>
      </c>
      <c r="E5061" s="7">
        <f t="shared" si="536"/>
        <v>45134.660782094907</v>
      </c>
      <c r="F5061" s="8">
        <v>45134.806615428242</v>
      </c>
      <c r="G5061" s="7">
        <f t="shared" si="537"/>
        <v>45134.848282094907</v>
      </c>
      <c r="H5061" s="2">
        <f>LOOKUP(2,1/(Sheet1!$D:$D=C5061)/(Sheet1!$E:$E&gt;=E5061)/(Sheet1!$E:$E&lt;=G5061),(Sheet1!$E:$E))</f>
        <v>45134.807461979166</v>
      </c>
      <c r="I5061" t="str">
        <f t="shared" si="533"/>
        <v>0:01:13</v>
      </c>
      <c r="J5061" t="s">
        <v>8471</v>
      </c>
      <c r="K5061" t="s">
        <v>9621</v>
      </c>
      <c r="L5061" t="str">
        <f t="shared" si="534"/>
        <v>WEEK 30</v>
      </c>
      <c r="M5061" t="str">
        <f t="shared" si="532"/>
        <v>(-) 65 detik</v>
      </c>
    </row>
    <row r="5062" spans="1:13" x14ac:dyDescent="0.35">
      <c r="A5062" s="6">
        <v>4</v>
      </c>
      <c r="B5062" s="6" t="s">
        <v>7019</v>
      </c>
      <c r="C5062" s="6" t="s">
        <v>7019</v>
      </c>
      <c r="D5062" s="6" t="str">
        <f t="shared" si="535"/>
        <v>4-TCKU2059523</v>
      </c>
      <c r="E5062" s="7">
        <f t="shared" si="536"/>
        <v>45134.607676192129</v>
      </c>
      <c r="F5062" s="8">
        <v>45134.753509525464</v>
      </c>
      <c r="G5062" s="7">
        <f t="shared" si="537"/>
        <v>45134.795176192129</v>
      </c>
      <c r="H5062" s="2">
        <f>LOOKUP(2,1/(Sheet1!$D:$D=C5062)/(Sheet1!$E:$E&gt;=E5062)/(Sheet1!$E:$E&lt;=G5062),(Sheet1!$E:$E))</f>
        <v>45134.75440208333</v>
      </c>
      <c r="I5062" t="str">
        <f t="shared" si="533"/>
        <v>0:01:17</v>
      </c>
      <c r="J5062" t="s">
        <v>8471</v>
      </c>
      <c r="K5062" t="s">
        <v>9621</v>
      </c>
      <c r="L5062" t="str">
        <f t="shared" si="534"/>
        <v>WEEK 30</v>
      </c>
      <c r="M5062" t="str">
        <f t="shared" si="532"/>
        <v>(-) 65 detik</v>
      </c>
    </row>
    <row r="5063" spans="1:13" x14ac:dyDescent="0.35">
      <c r="A5063" s="6">
        <v>3</v>
      </c>
      <c r="B5063" s="6" t="s">
        <v>5558</v>
      </c>
      <c r="C5063" s="6" t="s">
        <v>5558</v>
      </c>
      <c r="D5063" s="6" t="str">
        <f t="shared" si="535"/>
        <v>3-TRHU8892540</v>
      </c>
      <c r="E5063" s="7">
        <f t="shared" si="536"/>
        <v>45134.602796377316</v>
      </c>
      <c r="F5063" s="8">
        <v>45134.748629710652</v>
      </c>
      <c r="G5063" s="7">
        <f t="shared" si="537"/>
        <v>45134.790296377316</v>
      </c>
      <c r="H5063" s="2">
        <f>LOOKUP(2,1/(Sheet1!$D:$D=C5063)/(Sheet1!$E:$E&gt;=E5063)/(Sheet1!$E:$E&lt;=G5063),(Sheet1!$E:$E))</f>
        <v>45134.749596226851</v>
      </c>
      <c r="I5063" t="str">
        <f t="shared" si="533"/>
        <v>0:01:24</v>
      </c>
      <c r="J5063" t="s">
        <v>8471</v>
      </c>
      <c r="K5063" t="s">
        <v>9621</v>
      </c>
      <c r="L5063" t="str">
        <f t="shared" si="534"/>
        <v>WEEK 30</v>
      </c>
      <c r="M5063" t="str">
        <f t="shared" si="532"/>
        <v>(-) 65 detik</v>
      </c>
    </row>
    <row r="5064" spans="1:13" x14ac:dyDescent="0.35">
      <c r="A5064" s="6">
        <v>2</v>
      </c>
      <c r="B5064" s="6" t="s">
        <v>6245</v>
      </c>
      <c r="C5064" s="6" t="s">
        <v>6245</v>
      </c>
      <c r="D5064" s="6" t="str">
        <f t="shared" si="535"/>
        <v>2-EMCU8844936</v>
      </c>
      <c r="E5064" s="7">
        <f t="shared" si="536"/>
        <v>45134.602530902775</v>
      </c>
      <c r="F5064" s="8">
        <v>45134.748364236111</v>
      </c>
      <c r="G5064" s="7">
        <f t="shared" si="537"/>
        <v>45134.790030902775</v>
      </c>
      <c r="H5064" s="2">
        <f>LOOKUP(2,1/(Sheet1!$D:$D=C5064)/(Sheet1!$E:$E&gt;=E5064)/(Sheet1!$E:$E&lt;=G5064),(Sheet1!$E:$E))</f>
        <v>45134.749248692133</v>
      </c>
      <c r="I5064" t="str">
        <f t="shared" si="533"/>
        <v>0:01:16</v>
      </c>
      <c r="J5064" t="s">
        <v>8471</v>
      </c>
      <c r="K5064" t="s">
        <v>9621</v>
      </c>
      <c r="L5064" t="str">
        <f t="shared" si="534"/>
        <v>WEEK 30</v>
      </c>
      <c r="M5064" t="str">
        <f t="shared" si="532"/>
        <v>(-) 65 detik</v>
      </c>
    </row>
    <row r="5065" spans="1:13" x14ac:dyDescent="0.35">
      <c r="A5065" s="6">
        <v>4</v>
      </c>
      <c r="B5065" s="6" t="s">
        <v>6341</v>
      </c>
      <c r="C5065" s="6" t="s">
        <v>6341</v>
      </c>
      <c r="D5065" s="6" t="str">
        <f t="shared" si="535"/>
        <v>4-GESU6159479</v>
      </c>
      <c r="E5065" s="7">
        <f t="shared" si="536"/>
        <v>45134.60210092592</v>
      </c>
      <c r="F5065" s="8">
        <v>45134.747934259256</v>
      </c>
      <c r="G5065" s="7">
        <f t="shared" si="537"/>
        <v>45134.78960092592</v>
      </c>
      <c r="H5065" s="2">
        <f>LOOKUP(2,1/(Sheet1!$D:$D=C5065)/(Sheet1!$E:$E&gt;=E5065)/(Sheet1!$E:$E&lt;=G5065),(Sheet1!$E:$E))</f>
        <v>45134.748797824075</v>
      </c>
      <c r="I5065" t="str">
        <f t="shared" si="533"/>
        <v>0:01:15</v>
      </c>
      <c r="J5065" t="s">
        <v>8471</v>
      </c>
      <c r="K5065" t="s">
        <v>9621</v>
      </c>
      <c r="L5065" t="str">
        <f t="shared" si="534"/>
        <v>WEEK 30</v>
      </c>
      <c r="M5065" t="str">
        <f t="shared" si="532"/>
        <v>(-) 65 detik</v>
      </c>
    </row>
    <row r="5066" spans="1:13" x14ac:dyDescent="0.35">
      <c r="A5066" s="6">
        <v>3</v>
      </c>
      <c r="B5066" s="6" t="s">
        <v>5289</v>
      </c>
      <c r="C5066" s="6" t="s">
        <v>5289</v>
      </c>
      <c r="D5066" s="6" t="str">
        <f t="shared" si="535"/>
        <v>3-SEKU5918800</v>
      </c>
      <c r="E5066" s="7">
        <f t="shared" si="536"/>
        <v>45134.601258946757</v>
      </c>
      <c r="F5066" s="8">
        <v>45134.747092280093</v>
      </c>
      <c r="G5066" s="7">
        <f t="shared" si="537"/>
        <v>45134.788758946757</v>
      </c>
      <c r="H5066" s="2">
        <f>LOOKUP(2,1/(Sheet1!$D:$D=C5066)/(Sheet1!$E:$E&gt;=E5066)/(Sheet1!$E:$E&lt;=G5066),(Sheet1!$E:$E))</f>
        <v>45134.748008680559</v>
      </c>
      <c r="I5066" t="str">
        <f t="shared" si="533"/>
        <v>0:01:19</v>
      </c>
      <c r="J5066" t="s">
        <v>8471</v>
      </c>
      <c r="K5066" t="s">
        <v>9621</v>
      </c>
      <c r="L5066" t="str">
        <f t="shared" si="534"/>
        <v>WEEK 30</v>
      </c>
      <c r="M5066" t="str">
        <f t="shared" si="532"/>
        <v>(-) 65 detik</v>
      </c>
    </row>
    <row r="5067" spans="1:13" x14ac:dyDescent="0.35">
      <c r="A5067" s="6">
        <v>4</v>
      </c>
      <c r="B5067" s="6" t="s">
        <v>8009</v>
      </c>
      <c r="C5067" s="6" t="s">
        <v>8009</v>
      </c>
      <c r="D5067" s="6" t="str">
        <f t="shared" si="535"/>
        <v>4-BSIU9427095</v>
      </c>
      <c r="E5067" s="7">
        <f t="shared" si="536"/>
        <v>45134.599964780093</v>
      </c>
      <c r="F5067" s="8">
        <v>45134.745798113428</v>
      </c>
      <c r="G5067" s="7">
        <f t="shared" si="537"/>
        <v>45134.787464780093</v>
      </c>
      <c r="H5067" s="2">
        <f>LOOKUP(2,1/(Sheet1!$D:$D=C5067)/(Sheet1!$E:$E&gt;=E5067)/(Sheet1!$E:$E&lt;=G5067),(Sheet1!$E:$E))</f>
        <v>45134.74673337963</v>
      </c>
      <c r="I5067" t="str">
        <f t="shared" si="533"/>
        <v>0:01:21</v>
      </c>
      <c r="J5067" t="s">
        <v>8471</v>
      </c>
      <c r="K5067" t="s">
        <v>9621</v>
      </c>
      <c r="L5067" t="str">
        <f t="shared" si="534"/>
        <v>WEEK 30</v>
      </c>
      <c r="M5067" t="str">
        <f t="shared" si="532"/>
        <v>(-) 65 detik</v>
      </c>
    </row>
    <row r="5068" spans="1:13" x14ac:dyDescent="0.35">
      <c r="A5068" s="6">
        <v>3</v>
      </c>
      <c r="B5068" s="6" t="s">
        <v>7555</v>
      </c>
      <c r="C5068" s="6" t="s">
        <v>7555</v>
      </c>
      <c r="D5068" s="6" t="str">
        <f t="shared" si="535"/>
        <v>3-CMAU5178622</v>
      </c>
      <c r="E5068" s="7">
        <f t="shared" si="536"/>
        <v>45134.592990393518</v>
      </c>
      <c r="F5068" s="8">
        <v>45134.738823726853</v>
      </c>
      <c r="G5068" s="7">
        <f t="shared" si="537"/>
        <v>45134.780490393518</v>
      </c>
      <c r="H5068" s="2">
        <f>LOOKUP(2,1/(Sheet1!$D:$D=C5068)/(Sheet1!$E:$E&gt;=E5068)/(Sheet1!$E:$E&lt;=G5068),(Sheet1!$E:$E))</f>
        <v>45134.739775011571</v>
      </c>
      <c r="I5068" t="str">
        <f t="shared" si="533"/>
        <v>0:01:22</v>
      </c>
      <c r="J5068" t="s">
        <v>8471</v>
      </c>
      <c r="K5068" t="s">
        <v>9621</v>
      </c>
      <c r="L5068" t="str">
        <f t="shared" si="534"/>
        <v>WEEK 30</v>
      </c>
      <c r="M5068" t="str">
        <f t="shared" si="532"/>
        <v>(-) 65 detik</v>
      </c>
    </row>
    <row r="5069" spans="1:13" x14ac:dyDescent="0.35">
      <c r="A5069" s="6">
        <v>4</v>
      </c>
      <c r="B5069" s="6" t="s">
        <v>5944</v>
      </c>
      <c r="C5069" s="6" t="s">
        <v>5944</v>
      </c>
      <c r="D5069" s="6" t="str">
        <f t="shared" si="535"/>
        <v>4-CMAU6542301</v>
      </c>
      <c r="E5069" s="7">
        <f t="shared" si="536"/>
        <v>45134.592245798609</v>
      </c>
      <c r="F5069" s="8">
        <v>45134.738079131945</v>
      </c>
      <c r="G5069" s="7">
        <f t="shared" si="537"/>
        <v>45134.779745798609</v>
      </c>
      <c r="H5069" s="2">
        <f>LOOKUP(2,1/(Sheet1!$D:$D=C5069)/(Sheet1!$E:$E&gt;=E5069)/(Sheet1!$E:$E&lt;=G5069),(Sheet1!$E:$E))</f>
        <v>45134.738878402779</v>
      </c>
      <c r="I5069" t="str">
        <f t="shared" si="533"/>
        <v>0:01:09</v>
      </c>
      <c r="J5069" t="s">
        <v>8471</v>
      </c>
      <c r="K5069" t="s">
        <v>9621</v>
      </c>
      <c r="L5069" t="str">
        <f t="shared" si="534"/>
        <v>WEEK 30</v>
      </c>
      <c r="M5069" t="str">
        <f t="shared" si="532"/>
        <v>(-) 65 detik</v>
      </c>
    </row>
    <row r="5070" spans="1:13" x14ac:dyDescent="0.35">
      <c r="A5070" s="6">
        <v>3</v>
      </c>
      <c r="B5070" s="6" t="s">
        <v>7940</v>
      </c>
      <c r="C5070" s="6" t="s">
        <v>7940</v>
      </c>
      <c r="D5070" s="6" t="str">
        <f t="shared" si="535"/>
        <v>3-TRHU8263173</v>
      </c>
      <c r="E5070" s="7">
        <f t="shared" si="536"/>
        <v>45134.591335682868</v>
      </c>
      <c r="F5070" s="8">
        <v>45134.737169016204</v>
      </c>
      <c r="G5070" s="7">
        <f t="shared" si="537"/>
        <v>45134.778835682868</v>
      </c>
      <c r="H5070" s="2">
        <f>LOOKUP(2,1/(Sheet1!$D:$D=C5070)/(Sheet1!$E:$E&gt;=E5070)/(Sheet1!$E:$E&lt;=G5070),(Sheet1!$E:$E))</f>
        <v>45134.737965138891</v>
      </c>
      <c r="I5070" t="str">
        <f t="shared" si="533"/>
        <v>0:01:09</v>
      </c>
      <c r="J5070" t="s">
        <v>8471</v>
      </c>
      <c r="K5070" t="s">
        <v>9621</v>
      </c>
      <c r="L5070" t="str">
        <f t="shared" si="534"/>
        <v>WEEK 30</v>
      </c>
      <c r="M5070" t="str">
        <f t="shared" si="532"/>
        <v>(-) 65 detik</v>
      </c>
    </row>
    <row r="5071" spans="1:13" x14ac:dyDescent="0.35">
      <c r="A5071" s="6">
        <v>4</v>
      </c>
      <c r="B5071" s="6" t="s">
        <v>8417</v>
      </c>
      <c r="C5071" s="6" t="s">
        <v>8417</v>
      </c>
      <c r="D5071" s="6" t="str">
        <f t="shared" si="535"/>
        <v>4-TRHU5691012</v>
      </c>
      <c r="E5071" s="7">
        <f t="shared" si="536"/>
        <v>45134.590799965277</v>
      </c>
      <c r="F5071" s="8">
        <v>45134.736633298613</v>
      </c>
      <c r="G5071" s="7">
        <f t="shared" si="537"/>
        <v>45134.778299965277</v>
      </c>
      <c r="H5071" s="2">
        <f>LOOKUP(2,1/(Sheet1!$D:$D=C5071)/(Sheet1!$E:$E&gt;=E5071)/(Sheet1!$E:$E&lt;=G5071),(Sheet1!$E:$E))</f>
        <v>45134.737484097219</v>
      </c>
      <c r="I5071" t="str">
        <f t="shared" si="533"/>
        <v>0:01:14</v>
      </c>
      <c r="J5071" t="s">
        <v>8471</v>
      </c>
      <c r="K5071" t="s">
        <v>9621</v>
      </c>
      <c r="L5071" t="str">
        <f t="shared" si="534"/>
        <v>WEEK 30</v>
      </c>
      <c r="M5071" t="str">
        <f t="shared" si="532"/>
        <v>(-) 65 detik</v>
      </c>
    </row>
    <row r="5072" spans="1:13" x14ac:dyDescent="0.35">
      <c r="A5072" s="6">
        <v>3</v>
      </c>
      <c r="B5072" s="6" t="s">
        <v>7103</v>
      </c>
      <c r="C5072" s="6" t="s">
        <v>7103</v>
      </c>
      <c r="D5072" s="6" t="str">
        <f t="shared" si="535"/>
        <v>3-TCNU3229383</v>
      </c>
      <c r="E5072" s="7">
        <f t="shared" si="536"/>
        <v>45134.589517210647</v>
      </c>
      <c r="F5072" s="8">
        <v>45134.735350543982</v>
      </c>
      <c r="G5072" s="7">
        <f t="shared" si="537"/>
        <v>45134.777017210647</v>
      </c>
      <c r="H5072" s="2">
        <f>LOOKUP(2,1/(Sheet1!$D:$D=C5072)/(Sheet1!$E:$E&gt;=E5072)/(Sheet1!$E:$E&lt;=G5072),(Sheet1!$E:$E))</f>
        <v>45134.736198368053</v>
      </c>
      <c r="I5072" t="str">
        <f t="shared" si="533"/>
        <v>0:01:13</v>
      </c>
      <c r="J5072" t="s">
        <v>8471</v>
      </c>
      <c r="K5072" t="s">
        <v>9621</v>
      </c>
      <c r="L5072" t="str">
        <f t="shared" si="534"/>
        <v>WEEK 30</v>
      </c>
      <c r="M5072" t="str">
        <f t="shared" si="532"/>
        <v>(-) 65 detik</v>
      </c>
    </row>
    <row r="5073" spans="1:13" x14ac:dyDescent="0.35">
      <c r="A5073" s="6">
        <v>3</v>
      </c>
      <c r="B5073" s="6" t="s">
        <v>5921</v>
      </c>
      <c r="C5073" s="6" t="s">
        <v>5921</v>
      </c>
      <c r="D5073" s="6" t="str">
        <f t="shared" si="535"/>
        <v>3-CMAU4270539</v>
      </c>
      <c r="E5073" s="7">
        <f t="shared" si="536"/>
        <v>45134.573621215277</v>
      </c>
      <c r="F5073" s="8">
        <v>45134.719454548613</v>
      </c>
      <c r="G5073" s="7">
        <f t="shared" si="537"/>
        <v>45134.761121215277</v>
      </c>
      <c r="H5073" s="2">
        <f>LOOKUP(2,1/(Sheet1!$D:$D=C5073)/(Sheet1!$E:$E&gt;=E5073)/(Sheet1!$E:$E&lt;=G5073),(Sheet1!$E:$E))</f>
        <v>45134.720186064813</v>
      </c>
      <c r="I5073" t="str">
        <f t="shared" si="533"/>
        <v>0:01:03</v>
      </c>
      <c r="J5073" t="s">
        <v>8471</v>
      </c>
      <c r="K5073" t="s">
        <v>9621</v>
      </c>
      <c r="L5073" t="str">
        <f t="shared" si="534"/>
        <v>WEEK 30</v>
      </c>
      <c r="M5073" t="str">
        <f t="shared" si="532"/>
        <v>(-) 65 detik</v>
      </c>
    </row>
    <row r="5074" spans="1:13" x14ac:dyDescent="0.35">
      <c r="A5074" s="6">
        <v>3</v>
      </c>
      <c r="B5074" s="6" t="s">
        <v>6561</v>
      </c>
      <c r="C5074" s="6" t="s">
        <v>6561</v>
      </c>
      <c r="D5074" s="6" t="str">
        <f t="shared" si="535"/>
        <v>3-MNBU0097553</v>
      </c>
      <c r="E5074" s="7">
        <f t="shared" si="536"/>
        <v>45134.550757638885</v>
      </c>
      <c r="F5074" s="8">
        <v>45134.69659097222</v>
      </c>
      <c r="G5074" s="7">
        <f t="shared" si="537"/>
        <v>45134.738257638885</v>
      </c>
      <c r="H5074" s="2">
        <f>LOOKUP(2,1/(Sheet1!$D:$D=C5074)/(Sheet1!$E:$E&gt;=E5074)/(Sheet1!$E:$E&lt;=G5074),(Sheet1!$E:$E))</f>
        <v>45134.696002083336</v>
      </c>
      <c r="I5074" t="str">
        <f t="shared" si="533"/>
        <v>+0:00:51</v>
      </c>
      <c r="J5074" t="s">
        <v>9651</v>
      </c>
      <c r="K5074" t="s">
        <v>9621</v>
      </c>
      <c r="L5074" t="str">
        <f t="shared" si="534"/>
        <v>WEEK 30</v>
      </c>
    </row>
    <row r="5075" spans="1:13" x14ac:dyDescent="0.35">
      <c r="A5075" s="6">
        <v>4</v>
      </c>
      <c r="B5075" s="6" t="s">
        <v>5968</v>
      </c>
      <c r="C5075" s="6" t="s">
        <v>5968</v>
      </c>
      <c r="D5075" s="6" t="str">
        <f t="shared" si="535"/>
        <v>4-CMAU8544068</v>
      </c>
      <c r="E5075" s="7">
        <f t="shared" si="536"/>
        <v>45134.543618321753</v>
      </c>
      <c r="F5075" s="8">
        <v>45134.689451655089</v>
      </c>
      <c r="G5075" s="7">
        <f t="shared" si="537"/>
        <v>45134.731118321753</v>
      </c>
      <c r="H5075" s="2">
        <f>LOOKUP(2,1/(Sheet1!$D:$D=C5075)/(Sheet1!$E:$E&gt;=E5075)/(Sheet1!$E:$E&lt;=G5075),(Sheet1!$E:$E))</f>
        <v>45134.69024452546</v>
      </c>
      <c r="I5075" t="str">
        <f t="shared" si="533"/>
        <v>0:01:09</v>
      </c>
      <c r="J5075" t="s">
        <v>8471</v>
      </c>
      <c r="K5075" t="s">
        <v>9621</v>
      </c>
      <c r="L5075" t="str">
        <f t="shared" si="534"/>
        <v>WEEK 30</v>
      </c>
      <c r="M5075" t="str">
        <f>IF(I5075&lt;="0:00:05","(-) 5 detik",IF(I5075&lt;="0:00:15","(-) 15 detik",IF(I5075&lt;="0:00:30","(-) 30 detik","(-) 65 detik")))</f>
        <v>(-) 65 detik</v>
      </c>
    </row>
    <row r="5076" spans="1:13" x14ac:dyDescent="0.35">
      <c r="A5076" s="6">
        <v>3</v>
      </c>
      <c r="B5076" s="6" t="s">
        <v>7566</v>
      </c>
      <c r="C5076" s="6" t="s">
        <v>7566</v>
      </c>
      <c r="D5076" s="6" t="str">
        <f t="shared" si="535"/>
        <v>3-CMAU7837185</v>
      </c>
      <c r="E5076" s="7">
        <f t="shared" si="536"/>
        <v>45134.543107094905</v>
      </c>
      <c r="F5076" s="8">
        <v>45134.688940428241</v>
      </c>
      <c r="G5076" s="7">
        <f t="shared" si="537"/>
        <v>45134.730607094905</v>
      </c>
      <c r="H5076" s="2">
        <f>LOOKUP(2,1/(Sheet1!$D:$D=C5076)/(Sheet1!$E:$E&gt;=E5076)/(Sheet1!$E:$E&lt;=G5076),(Sheet1!$E:$E))</f>
        <v>45134.689755358799</v>
      </c>
      <c r="I5076" t="str">
        <f t="shared" si="533"/>
        <v>0:01:10</v>
      </c>
      <c r="J5076" t="s">
        <v>8471</v>
      </c>
      <c r="K5076" t="s">
        <v>9621</v>
      </c>
      <c r="L5076" t="str">
        <f t="shared" si="534"/>
        <v>WEEK 30</v>
      </c>
      <c r="M5076" t="str">
        <f>IF(I5076&lt;="0:00:05","(-) 5 detik",IF(I5076&lt;="0:00:15","(-) 15 detik",IF(I5076&lt;="0:00:30","(-) 30 detik","(-) 65 detik")))</f>
        <v>(-) 65 detik</v>
      </c>
    </row>
    <row r="5077" spans="1:13" x14ac:dyDescent="0.35">
      <c r="A5077" s="6">
        <v>3</v>
      </c>
      <c r="B5077" s="6" t="s">
        <v>39</v>
      </c>
      <c r="C5077" s="6" t="s">
        <v>39</v>
      </c>
      <c r="D5077" s="6" t="str">
        <f t="shared" si="535"/>
        <v>3-APHU7066937</v>
      </c>
      <c r="E5077" s="7">
        <f t="shared" si="536"/>
        <v>45134.513015659722</v>
      </c>
      <c r="F5077" s="8">
        <v>45134.658848993058</v>
      </c>
      <c r="G5077" s="7">
        <f t="shared" si="537"/>
        <v>45134.700515659722</v>
      </c>
      <c r="H5077" s="2">
        <f>LOOKUP(2,1/(Sheet1!$D:$D=C5077)/(Sheet1!$E:$E&gt;=E5077)/(Sheet1!$E:$E&lt;=G5077),(Sheet1!$E:$E))</f>
        <v>45134.659402094905</v>
      </c>
      <c r="I5077" t="str">
        <f t="shared" si="533"/>
        <v>0:00:48</v>
      </c>
      <c r="J5077" t="s">
        <v>8471</v>
      </c>
      <c r="K5077" t="s">
        <v>9621</v>
      </c>
      <c r="L5077" t="str">
        <f t="shared" si="534"/>
        <v>WEEK 30</v>
      </c>
      <c r="M5077" t="str">
        <f>IF(I5077&lt;="0:00:05","(-) 5 detik",IF(I5077&lt;="0:00:15","(-) 15 detik",IF(I5077&lt;="0:00:30","(-) 30 detik","(-) 65 detik")))</f>
        <v>(-) 65 detik</v>
      </c>
    </row>
    <row r="5078" spans="1:13" x14ac:dyDescent="0.35">
      <c r="A5078" s="6">
        <v>4</v>
      </c>
      <c r="B5078" s="6" t="s">
        <v>5934</v>
      </c>
      <c r="C5078" s="6" t="s">
        <v>5934</v>
      </c>
      <c r="D5078" s="6" t="str">
        <f t="shared" si="535"/>
        <v>4-CMAU5716707</v>
      </c>
      <c r="E5078" s="7">
        <f t="shared" si="536"/>
        <v>45134.50869618055</v>
      </c>
      <c r="F5078" s="8">
        <v>45134.654529513886</v>
      </c>
      <c r="G5078" s="7">
        <f t="shared" si="537"/>
        <v>45134.69619618055</v>
      </c>
      <c r="H5078" s="2">
        <f>LOOKUP(2,1/(Sheet1!$D:$D=C5078)/(Sheet1!$E:$E&gt;=E5078)/(Sheet1!$E:$E&lt;=G5078),(Sheet1!$E:$E))</f>
        <v>45134.654488773151</v>
      </c>
      <c r="I5078" t="str">
        <f t="shared" si="533"/>
        <v>+0:00:04</v>
      </c>
      <c r="J5078" t="s">
        <v>9651</v>
      </c>
      <c r="K5078" t="s">
        <v>9621</v>
      </c>
      <c r="L5078" t="str">
        <f t="shared" si="534"/>
        <v>WEEK 30</v>
      </c>
    </row>
    <row r="5079" spans="1:13" x14ac:dyDescent="0.35">
      <c r="A5079" s="6">
        <v>2</v>
      </c>
      <c r="B5079" s="6" t="s">
        <v>7434</v>
      </c>
      <c r="C5079" s="6" t="s">
        <v>7434</v>
      </c>
      <c r="D5079" s="6" t="str">
        <f t="shared" si="535"/>
        <v>2-UETU5305914</v>
      </c>
      <c r="E5079" s="7">
        <f t="shared" si="536"/>
        <v>45134.505082835647</v>
      </c>
      <c r="F5079" s="8">
        <v>45134.650916168983</v>
      </c>
      <c r="G5079" s="7">
        <f t="shared" si="537"/>
        <v>45134.692582835647</v>
      </c>
      <c r="H5079" s="2">
        <f>LOOKUP(2,1/(Sheet1!$D:$D=C5079)/(Sheet1!$E:$E&gt;=E5079)/(Sheet1!$E:$E&lt;=G5079),(Sheet1!$E:$E))</f>
        <v>45134.651824050925</v>
      </c>
      <c r="I5079" t="str">
        <f t="shared" si="533"/>
        <v>0:01:18</v>
      </c>
      <c r="J5079" t="s">
        <v>8471</v>
      </c>
      <c r="K5079" t="s">
        <v>9621</v>
      </c>
      <c r="L5079" t="str">
        <f t="shared" si="534"/>
        <v>WEEK 30</v>
      </c>
      <c r="M5079" t="str">
        <f>IF(I5079&lt;="0:00:05","(-) 5 detik",IF(I5079&lt;="0:00:15","(-) 15 detik",IF(I5079&lt;="0:00:30","(-) 30 detik","(-) 65 detik")))</f>
        <v>(-) 65 detik</v>
      </c>
    </row>
    <row r="5080" spans="1:13" x14ac:dyDescent="0.35">
      <c r="A5080" s="6">
        <v>2</v>
      </c>
      <c r="B5080" s="6" t="s">
        <v>5910</v>
      </c>
      <c r="C5080" s="6" t="s">
        <v>5910</v>
      </c>
      <c r="D5080" s="6" t="str">
        <f t="shared" si="535"/>
        <v>2-CICU8421785</v>
      </c>
      <c r="E5080" s="7">
        <f t="shared" si="536"/>
        <v>45134.499643287032</v>
      </c>
      <c r="F5080" s="8">
        <v>45134.645476620368</v>
      </c>
      <c r="G5080" s="7">
        <f t="shared" si="537"/>
        <v>45134.687143287032</v>
      </c>
      <c r="H5080" s="2">
        <f>LOOKUP(2,1/(Sheet1!$D:$D=C5080)/(Sheet1!$E:$E&gt;=E5080)/(Sheet1!$E:$E&lt;=G5080),(Sheet1!$E:$E))</f>
        <v>45134.646267569442</v>
      </c>
      <c r="I5080" t="str">
        <f t="shared" si="533"/>
        <v>0:01:08</v>
      </c>
      <c r="J5080" t="s">
        <v>8471</v>
      </c>
      <c r="K5080" t="s">
        <v>9621</v>
      </c>
      <c r="L5080" t="str">
        <f t="shared" si="534"/>
        <v>WEEK 30</v>
      </c>
      <c r="M5080" t="str">
        <f>IF(I5080&lt;="0:00:05","(-) 5 detik",IF(I5080&lt;="0:00:15","(-) 15 detik",IF(I5080&lt;="0:00:30","(-) 30 detik","(-) 65 detik")))</f>
        <v>(-) 65 detik</v>
      </c>
    </row>
    <row r="5081" spans="1:13" x14ac:dyDescent="0.35">
      <c r="A5081" s="6">
        <v>3</v>
      </c>
      <c r="B5081" s="6" t="s">
        <v>7828</v>
      </c>
      <c r="C5081" s="6" t="s">
        <v>7828</v>
      </c>
      <c r="D5081" s="6" t="str">
        <f t="shared" si="535"/>
        <v>3-SEGU6488545</v>
      </c>
      <c r="E5081" s="7">
        <f t="shared" si="536"/>
        <v>45134.476811458328</v>
      </c>
      <c r="F5081" s="8">
        <v>45134.622644791663</v>
      </c>
      <c r="G5081" s="7">
        <f t="shared" si="537"/>
        <v>45134.664311458328</v>
      </c>
      <c r="H5081" s="2">
        <f>LOOKUP(2,1/(Sheet1!$D:$D=C5081)/(Sheet1!$E:$E&gt;=E5081)/(Sheet1!$E:$E&lt;=G5081),(Sheet1!$E:$E))</f>
        <v>45134.620215497685</v>
      </c>
      <c r="I5081" t="str">
        <f t="shared" si="533"/>
        <v>+0:03:30</v>
      </c>
      <c r="J5081" t="s">
        <v>9651</v>
      </c>
      <c r="K5081" t="s">
        <v>9621</v>
      </c>
      <c r="L5081" t="str">
        <f t="shared" si="534"/>
        <v>WEEK 30</v>
      </c>
    </row>
    <row r="5082" spans="1:13" x14ac:dyDescent="0.35">
      <c r="A5082" s="6">
        <v>4</v>
      </c>
      <c r="B5082" s="6" t="s">
        <v>7974</v>
      </c>
      <c r="C5082" s="6" t="s">
        <v>7974</v>
      </c>
      <c r="D5082" s="6" t="str">
        <f t="shared" si="535"/>
        <v>4-APHU4647368</v>
      </c>
      <c r="E5082" s="7">
        <f t="shared" si="536"/>
        <v>45134.471996296292</v>
      </c>
      <c r="F5082" s="8">
        <v>45134.617829629628</v>
      </c>
      <c r="G5082" s="7">
        <f t="shared" si="537"/>
        <v>45134.659496296292</v>
      </c>
      <c r="H5082" s="2">
        <f>LOOKUP(2,1/(Sheet1!$D:$D=C5082)/(Sheet1!$E:$E&gt;=E5082)/(Sheet1!$E:$E&lt;=G5082),(Sheet1!$E:$E))</f>
        <v>45134.618619074077</v>
      </c>
      <c r="I5082" t="str">
        <f t="shared" si="533"/>
        <v>0:01:08</v>
      </c>
      <c r="J5082" t="s">
        <v>8471</v>
      </c>
      <c r="K5082" t="s">
        <v>9621</v>
      </c>
      <c r="L5082" t="str">
        <f t="shared" si="534"/>
        <v>WEEK 30</v>
      </c>
      <c r="M5082" t="str">
        <f t="shared" ref="M5082:M5087" si="538">IF(I5082&lt;="0:00:05","(-) 5 detik",IF(I5082&lt;="0:00:15","(-) 15 detik",IF(I5082&lt;="0:00:30","(-) 30 detik","(-) 65 detik")))</f>
        <v>(-) 65 detik</v>
      </c>
    </row>
    <row r="5083" spans="1:13" x14ac:dyDescent="0.35">
      <c r="A5083" s="6">
        <v>3</v>
      </c>
      <c r="B5083" s="6" t="s">
        <v>177</v>
      </c>
      <c r="C5083" s="6" t="s">
        <v>177</v>
      </c>
      <c r="D5083" s="6" t="str">
        <f t="shared" si="535"/>
        <v>3-CMAU6930539</v>
      </c>
      <c r="E5083" s="7">
        <f t="shared" si="536"/>
        <v>45134.471534687495</v>
      </c>
      <c r="F5083" s="8">
        <v>45134.61736802083</v>
      </c>
      <c r="G5083" s="7">
        <f t="shared" si="537"/>
        <v>45134.659034687495</v>
      </c>
      <c r="H5083" s="2">
        <f>LOOKUP(2,1/(Sheet1!$D:$D=C5083)/(Sheet1!$E:$E&gt;=E5083)/(Sheet1!$E:$E&lt;=G5083),(Sheet1!$E:$E))</f>
        <v>45134.618130717594</v>
      </c>
      <c r="I5083" t="str">
        <f t="shared" si="533"/>
        <v>0:01:06</v>
      </c>
      <c r="J5083" t="s">
        <v>8471</v>
      </c>
      <c r="K5083" t="s">
        <v>9621</v>
      </c>
      <c r="L5083" t="str">
        <f t="shared" si="534"/>
        <v>WEEK 30</v>
      </c>
      <c r="M5083" t="str">
        <f t="shared" si="538"/>
        <v>(-) 65 detik</v>
      </c>
    </row>
    <row r="5084" spans="1:13" x14ac:dyDescent="0.35">
      <c r="A5084" s="6">
        <v>3</v>
      </c>
      <c r="B5084" s="6" t="s">
        <v>7688</v>
      </c>
      <c r="C5084" s="6" t="s">
        <v>7688</v>
      </c>
      <c r="D5084" s="6" t="str">
        <f t="shared" si="535"/>
        <v>3-GLDU5766601</v>
      </c>
      <c r="E5084" s="7">
        <f t="shared" si="536"/>
        <v>45134.462267164352</v>
      </c>
      <c r="F5084" s="8">
        <v>45134.608100497688</v>
      </c>
      <c r="G5084" s="7">
        <f t="shared" si="537"/>
        <v>45134.649767164352</v>
      </c>
      <c r="H5084" s="2">
        <f>LOOKUP(2,1/(Sheet1!$D:$D=C5084)/(Sheet1!$E:$E&gt;=E5084)/(Sheet1!$E:$E&lt;=G5084),(Sheet1!$E:$E))</f>
        <v>45134.609044074074</v>
      </c>
      <c r="I5084" t="str">
        <f t="shared" si="533"/>
        <v>0:01:22</v>
      </c>
      <c r="J5084" t="s">
        <v>8471</v>
      </c>
      <c r="K5084" t="s">
        <v>9621</v>
      </c>
      <c r="L5084" t="str">
        <f t="shared" si="534"/>
        <v>WEEK 30</v>
      </c>
      <c r="M5084" t="str">
        <f t="shared" si="538"/>
        <v>(-) 65 detik</v>
      </c>
    </row>
    <row r="5085" spans="1:13" x14ac:dyDescent="0.35">
      <c r="A5085" s="6">
        <v>3</v>
      </c>
      <c r="B5085" s="6" t="s">
        <v>7667</v>
      </c>
      <c r="C5085" s="6" t="s">
        <v>7667</v>
      </c>
      <c r="D5085" s="6" t="str">
        <f t="shared" si="535"/>
        <v>3-FCIU5319768</v>
      </c>
      <c r="E5085" s="7">
        <f t="shared" si="536"/>
        <v>45134.449879282402</v>
      </c>
      <c r="F5085" s="8">
        <v>45134.595712615737</v>
      </c>
      <c r="G5085" s="7">
        <f t="shared" si="537"/>
        <v>45134.637379282402</v>
      </c>
      <c r="H5085" s="2">
        <f>LOOKUP(2,1/(Sheet1!$D:$D=C5085)/(Sheet1!$E:$E&gt;=E5085)/(Sheet1!$E:$E&lt;=G5085),(Sheet1!$E:$E))</f>
        <v>45134.596547638888</v>
      </c>
      <c r="I5085" t="str">
        <f t="shared" si="533"/>
        <v>0:01:12</v>
      </c>
      <c r="J5085" t="s">
        <v>8471</v>
      </c>
      <c r="K5085" t="s">
        <v>9621</v>
      </c>
      <c r="L5085" t="str">
        <f t="shared" si="534"/>
        <v>WEEK 30</v>
      </c>
      <c r="M5085" t="str">
        <f t="shared" si="538"/>
        <v>(-) 65 detik</v>
      </c>
    </row>
    <row r="5086" spans="1:13" x14ac:dyDescent="0.35">
      <c r="A5086" s="6">
        <v>1</v>
      </c>
      <c r="B5086" s="6" t="s">
        <v>4147</v>
      </c>
      <c r="C5086" s="6" t="s">
        <v>4147</v>
      </c>
      <c r="D5086" s="6" t="str">
        <f t="shared" si="535"/>
        <v>1-OOLU2174462</v>
      </c>
      <c r="E5086" s="7">
        <f t="shared" si="536"/>
        <v>45134.440279745366</v>
      </c>
      <c r="F5086" s="8">
        <v>45134.586113078702</v>
      </c>
      <c r="G5086" s="7">
        <f t="shared" si="537"/>
        <v>45134.627779745366</v>
      </c>
      <c r="H5086" s="2">
        <f>LOOKUP(2,1/(Sheet1!$D:$D=C5086)/(Sheet1!$E:$E&gt;=E5086)/(Sheet1!$E:$E&lt;=G5086),(Sheet1!$E:$E))</f>
        <v>45134.58674373843</v>
      </c>
      <c r="I5086" t="str">
        <f t="shared" si="533"/>
        <v>0:00:54</v>
      </c>
      <c r="J5086" t="s">
        <v>8471</v>
      </c>
      <c r="K5086" t="s">
        <v>9621</v>
      </c>
      <c r="L5086" t="str">
        <f t="shared" si="534"/>
        <v>WEEK 30</v>
      </c>
      <c r="M5086" t="str">
        <f t="shared" si="538"/>
        <v>(-) 65 detik</v>
      </c>
    </row>
    <row r="5087" spans="1:13" x14ac:dyDescent="0.35">
      <c r="A5087" s="6">
        <v>2</v>
      </c>
      <c r="B5087" s="6" t="s">
        <v>7372</v>
      </c>
      <c r="C5087" s="6" t="s">
        <v>7372</v>
      </c>
      <c r="D5087" s="6" t="str">
        <f t="shared" si="535"/>
        <v>2-TRHU6049286</v>
      </c>
      <c r="E5087" s="7">
        <f t="shared" si="536"/>
        <v>45134.438665081019</v>
      </c>
      <c r="F5087" s="8">
        <v>45134.584498414355</v>
      </c>
      <c r="G5087" s="7">
        <f t="shared" si="537"/>
        <v>45134.626165081019</v>
      </c>
      <c r="H5087" s="2">
        <f>LOOKUP(2,1/(Sheet1!$D:$D=C5087)/(Sheet1!$E:$E&gt;=E5087)/(Sheet1!$E:$E&lt;=G5087),(Sheet1!$E:$E))</f>
        <v>45134.585195844906</v>
      </c>
      <c r="I5087" t="str">
        <f t="shared" si="533"/>
        <v>0:01:00</v>
      </c>
      <c r="J5087" t="s">
        <v>8471</v>
      </c>
      <c r="K5087" t="s">
        <v>9621</v>
      </c>
      <c r="L5087" t="str">
        <f t="shared" si="534"/>
        <v>WEEK 30</v>
      </c>
      <c r="M5087" t="str">
        <f t="shared" si="538"/>
        <v>(-) 65 detik</v>
      </c>
    </row>
    <row r="5088" spans="1:13" x14ac:dyDescent="0.35">
      <c r="A5088" s="6">
        <v>1</v>
      </c>
      <c r="B5088" s="6" t="s">
        <v>5468</v>
      </c>
      <c r="C5088" s="6" t="s">
        <v>5468</v>
      </c>
      <c r="D5088" s="6" t="str">
        <f t="shared" si="535"/>
        <v>1-TGBU9802830</v>
      </c>
      <c r="E5088" s="7">
        <f t="shared" si="536"/>
        <v>45134.437181863424</v>
      </c>
      <c r="F5088" s="8">
        <v>45134.58301519676</v>
      </c>
      <c r="G5088" s="7">
        <f t="shared" si="537"/>
        <v>45134.624681863424</v>
      </c>
      <c r="H5088" s="2">
        <f>LOOKUP(2,1/(Sheet1!$D:$D=C5088)/(Sheet1!$E:$E&gt;=E5088)/(Sheet1!$E:$E&lt;=G5088),(Sheet1!$E:$E))</f>
        <v>45134.582677893515</v>
      </c>
      <c r="I5088" t="str">
        <f t="shared" si="533"/>
        <v>+0:00:29</v>
      </c>
      <c r="J5088" t="s">
        <v>9651</v>
      </c>
      <c r="K5088" t="s">
        <v>9621</v>
      </c>
      <c r="L5088" t="str">
        <f t="shared" si="534"/>
        <v>WEEK 30</v>
      </c>
    </row>
    <row r="5089" spans="1:13" x14ac:dyDescent="0.35">
      <c r="A5089" s="6">
        <v>2</v>
      </c>
      <c r="B5089" s="6" t="s">
        <v>7453</v>
      </c>
      <c r="C5089" s="6" t="s">
        <v>7453</v>
      </c>
      <c r="D5089" s="6" t="str">
        <f t="shared" si="535"/>
        <v>2-UETU5881170</v>
      </c>
      <c r="E5089" s="7">
        <f t="shared" si="536"/>
        <v>45134.437174733794</v>
      </c>
      <c r="F5089" s="8">
        <v>45134.583008067129</v>
      </c>
      <c r="G5089" s="7">
        <f t="shared" si="537"/>
        <v>45134.624674733794</v>
      </c>
      <c r="H5089" s="2">
        <f>LOOKUP(2,1/(Sheet1!$D:$D=C5089)/(Sheet1!$E:$E&gt;=E5089)/(Sheet1!$E:$E&lt;=G5089),(Sheet1!$E:$E))</f>
        <v>45134.583687164355</v>
      </c>
      <c r="I5089" t="str">
        <f t="shared" si="533"/>
        <v>0:00:59</v>
      </c>
      <c r="J5089" t="s">
        <v>8471</v>
      </c>
      <c r="K5089" t="s">
        <v>9621</v>
      </c>
      <c r="L5089" t="str">
        <f t="shared" si="534"/>
        <v>WEEK 30</v>
      </c>
      <c r="M5089" t="str">
        <f t="shared" ref="M5089:M5097" si="539">IF(I5089&lt;="0:00:05","(-) 5 detik",IF(I5089&lt;="0:00:15","(-) 15 detik",IF(I5089&lt;="0:00:30","(-) 30 detik","(-) 65 detik")))</f>
        <v>(-) 65 detik</v>
      </c>
    </row>
    <row r="5090" spans="1:13" x14ac:dyDescent="0.35">
      <c r="A5090" s="6">
        <v>2</v>
      </c>
      <c r="B5090" s="6" t="s">
        <v>6066</v>
      </c>
      <c r="C5090" s="6" t="s">
        <v>6066</v>
      </c>
      <c r="D5090" s="6" t="str">
        <f t="shared" si="535"/>
        <v>2-CXDU2110501</v>
      </c>
      <c r="E5090" s="7">
        <f t="shared" si="536"/>
        <v>45134.435134722218</v>
      </c>
      <c r="F5090" s="8">
        <v>45134.580968055554</v>
      </c>
      <c r="G5090" s="7">
        <f t="shared" si="537"/>
        <v>45134.622634722218</v>
      </c>
      <c r="H5090" s="2">
        <f>LOOKUP(2,1/(Sheet1!$D:$D=C5090)/(Sheet1!$E:$E&gt;=E5090)/(Sheet1!$E:$E&lt;=G5090),(Sheet1!$E:$E))</f>
        <v>45134.581716504632</v>
      </c>
      <c r="I5090" t="str">
        <f t="shared" si="533"/>
        <v>0:01:05</v>
      </c>
      <c r="J5090" t="s">
        <v>8471</v>
      </c>
      <c r="K5090" t="s">
        <v>9621</v>
      </c>
      <c r="L5090" t="str">
        <f t="shared" si="534"/>
        <v>WEEK 30</v>
      </c>
      <c r="M5090" t="str">
        <f t="shared" si="539"/>
        <v>(-) 65 detik</v>
      </c>
    </row>
    <row r="5091" spans="1:13" x14ac:dyDescent="0.35">
      <c r="A5091" s="6">
        <v>3</v>
      </c>
      <c r="B5091" s="6" t="s">
        <v>7060</v>
      </c>
      <c r="C5091" s="6" t="s">
        <v>7060</v>
      </c>
      <c r="D5091" s="6" t="str">
        <f t="shared" si="535"/>
        <v>3-TCLU1527226</v>
      </c>
      <c r="E5091" s="7">
        <f t="shared" si="536"/>
        <v>45134.434778587958</v>
      </c>
      <c r="F5091" s="8">
        <v>45134.580611921294</v>
      </c>
      <c r="G5091" s="7">
        <f t="shared" si="537"/>
        <v>45134.622278587958</v>
      </c>
      <c r="H5091" s="2">
        <f>LOOKUP(2,1/(Sheet1!$D:$D=C5091)/(Sheet1!$E:$E&gt;=E5091)/(Sheet1!$E:$E&lt;=G5091),(Sheet1!$E:$E))</f>
        <v>45134.581535798614</v>
      </c>
      <c r="I5091" t="str">
        <f t="shared" si="533"/>
        <v>0:01:20</v>
      </c>
      <c r="J5091" t="s">
        <v>8471</v>
      </c>
      <c r="K5091" t="s">
        <v>9621</v>
      </c>
      <c r="L5091" t="str">
        <f t="shared" si="534"/>
        <v>WEEK 30</v>
      </c>
      <c r="M5091" t="str">
        <f t="shared" si="539"/>
        <v>(-) 65 detik</v>
      </c>
    </row>
    <row r="5092" spans="1:13" x14ac:dyDescent="0.35">
      <c r="A5092" s="6">
        <v>1</v>
      </c>
      <c r="B5092" s="6" t="s">
        <v>226</v>
      </c>
      <c r="C5092" s="6" t="s">
        <v>226</v>
      </c>
      <c r="D5092" s="6" t="str">
        <f t="shared" si="535"/>
        <v>1-CSNU1977251</v>
      </c>
      <c r="E5092" s="7">
        <f t="shared" si="536"/>
        <v>45134.434704016203</v>
      </c>
      <c r="F5092" s="8">
        <v>45134.580537349539</v>
      </c>
      <c r="G5092" s="7">
        <f t="shared" si="537"/>
        <v>45134.622204016203</v>
      </c>
      <c r="H5092" s="2">
        <f>LOOKUP(2,1/(Sheet1!$D:$D=C5092)/(Sheet1!$E:$E&gt;=E5092)/(Sheet1!$E:$E&lt;=G5092),(Sheet1!$E:$E))</f>
        <v>45134.5806280787</v>
      </c>
      <c r="I5092" t="str">
        <f t="shared" si="533"/>
        <v>0:00:08</v>
      </c>
      <c r="J5092" t="s">
        <v>8471</v>
      </c>
      <c r="K5092" t="s">
        <v>9621</v>
      </c>
      <c r="L5092" t="str">
        <f t="shared" si="534"/>
        <v>WEEK 30</v>
      </c>
      <c r="M5092" t="str">
        <f t="shared" si="539"/>
        <v>(-) 15 detik</v>
      </c>
    </row>
    <row r="5093" spans="1:13" x14ac:dyDescent="0.35">
      <c r="A5093" s="6">
        <v>2</v>
      </c>
      <c r="B5093" s="6" t="s">
        <v>6943</v>
      </c>
      <c r="C5093" s="6" t="s">
        <v>6943</v>
      </c>
      <c r="D5093" s="6" t="str">
        <f t="shared" si="535"/>
        <v>2-SITU9054480</v>
      </c>
      <c r="E5093" s="7">
        <f t="shared" si="536"/>
        <v>45134.420232870369</v>
      </c>
      <c r="F5093" s="8">
        <v>45134.566066203704</v>
      </c>
      <c r="G5093" s="7">
        <f t="shared" si="537"/>
        <v>45134.607732870369</v>
      </c>
      <c r="H5093" s="2">
        <f>LOOKUP(2,1/(Sheet1!$D:$D=C5093)/(Sheet1!$E:$E&gt;=E5093)/(Sheet1!$E:$E&lt;=G5093),(Sheet1!$E:$E))</f>
        <v>45134.566933946757</v>
      </c>
      <c r="I5093" t="str">
        <f t="shared" si="533"/>
        <v>0:01:15</v>
      </c>
      <c r="J5093" t="s">
        <v>8471</v>
      </c>
      <c r="K5093" t="s">
        <v>9621</v>
      </c>
      <c r="L5093" t="str">
        <f t="shared" si="534"/>
        <v>WEEK 30</v>
      </c>
      <c r="M5093" t="str">
        <f t="shared" si="539"/>
        <v>(-) 65 detik</v>
      </c>
    </row>
    <row r="5094" spans="1:13" x14ac:dyDescent="0.35">
      <c r="A5094" s="6">
        <v>2</v>
      </c>
      <c r="B5094" s="6" t="s">
        <v>7286</v>
      </c>
      <c r="C5094" s="6" t="s">
        <v>7286</v>
      </c>
      <c r="D5094" s="6" t="str">
        <f t="shared" si="535"/>
        <v>2-TLLU4073104</v>
      </c>
      <c r="E5094" s="7">
        <f t="shared" si="536"/>
        <v>45134.418285416665</v>
      </c>
      <c r="F5094" s="8">
        <v>45134.56411875</v>
      </c>
      <c r="G5094" s="7">
        <f t="shared" si="537"/>
        <v>45134.605785416665</v>
      </c>
      <c r="H5094" s="2">
        <f>LOOKUP(2,1/(Sheet1!$D:$D=C5094)/(Sheet1!$E:$E&gt;=E5094)/(Sheet1!$E:$E&lt;=G5094),(Sheet1!$E:$E))</f>
        <v>45134.564931793982</v>
      </c>
      <c r="I5094" t="str">
        <f t="shared" si="533"/>
        <v>0:01:10</v>
      </c>
      <c r="J5094" t="s">
        <v>8471</v>
      </c>
      <c r="K5094" t="s">
        <v>9621</v>
      </c>
      <c r="L5094" t="str">
        <f t="shared" si="534"/>
        <v>WEEK 30</v>
      </c>
      <c r="M5094" t="str">
        <f t="shared" si="539"/>
        <v>(-) 65 detik</v>
      </c>
    </row>
    <row r="5095" spans="1:13" x14ac:dyDescent="0.35">
      <c r="A5095" s="6">
        <v>2</v>
      </c>
      <c r="B5095" s="6" t="s">
        <v>7192</v>
      </c>
      <c r="C5095" s="6" t="s">
        <v>7192</v>
      </c>
      <c r="D5095" s="6" t="str">
        <f t="shared" si="535"/>
        <v>2-TGBU2721887</v>
      </c>
      <c r="E5095" s="7">
        <f t="shared" si="536"/>
        <v>45134.416035879629</v>
      </c>
      <c r="F5095" s="8">
        <v>45134.561869212965</v>
      </c>
      <c r="G5095" s="7">
        <f t="shared" si="537"/>
        <v>45134.603535879629</v>
      </c>
      <c r="H5095" s="2">
        <f>LOOKUP(2,1/(Sheet1!$D:$D=C5095)/(Sheet1!$E:$E&gt;=E5095)/(Sheet1!$E:$E&lt;=G5095),(Sheet1!$E:$E))</f>
        <v>45134.562735219908</v>
      </c>
      <c r="I5095" t="str">
        <f t="shared" si="533"/>
        <v>0:01:15</v>
      </c>
      <c r="J5095" t="s">
        <v>8471</v>
      </c>
      <c r="K5095" t="s">
        <v>9621</v>
      </c>
      <c r="L5095" t="str">
        <f t="shared" si="534"/>
        <v>WEEK 30</v>
      </c>
      <c r="M5095" t="str">
        <f t="shared" si="539"/>
        <v>(-) 65 detik</v>
      </c>
    </row>
    <row r="5096" spans="1:13" x14ac:dyDescent="0.35">
      <c r="A5096" s="6">
        <v>3</v>
      </c>
      <c r="B5096" s="6" t="s">
        <v>42</v>
      </c>
      <c r="C5096" s="6" t="s">
        <v>42</v>
      </c>
      <c r="D5096" s="6" t="str">
        <f t="shared" si="535"/>
        <v>3-APZU4508093</v>
      </c>
      <c r="E5096" s="7">
        <f t="shared" si="536"/>
        <v>45134.40222546296</v>
      </c>
      <c r="F5096" s="8">
        <v>45134.548058796296</v>
      </c>
      <c r="G5096" s="7">
        <f t="shared" si="537"/>
        <v>45134.58972546296</v>
      </c>
      <c r="H5096" s="2">
        <f>LOOKUP(2,1/(Sheet1!$D:$D=C5096)/(Sheet1!$E:$E&gt;=E5096)/(Sheet1!$E:$E&lt;=G5096),(Sheet1!$E:$E))</f>
        <v>45134.54881521991</v>
      </c>
      <c r="I5096" t="str">
        <f t="shared" si="533"/>
        <v>0:01:05</v>
      </c>
      <c r="J5096" t="s">
        <v>8471</v>
      </c>
      <c r="K5096" t="s">
        <v>9621</v>
      </c>
      <c r="L5096" t="str">
        <f t="shared" si="534"/>
        <v>WEEK 30</v>
      </c>
      <c r="M5096" t="str">
        <f t="shared" si="539"/>
        <v>(-) 65 detik</v>
      </c>
    </row>
    <row r="5097" spans="1:13" x14ac:dyDescent="0.35">
      <c r="A5097" s="6">
        <v>3</v>
      </c>
      <c r="B5097" s="6" t="s">
        <v>165</v>
      </c>
      <c r="C5097" s="6" t="s">
        <v>165</v>
      </c>
      <c r="D5097" s="6" t="str">
        <f t="shared" si="535"/>
        <v>3-CMAU4452744</v>
      </c>
      <c r="E5097" s="7">
        <f t="shared" si="536"/>
        <v>45134.39611400463</v>
      </c>
      <c r="F5097" s="8">
        <v>45134.541947337966</v>
      </c>
      <c r="G5097" s="7">
        <f t="shared" si="537"/>
        <v>45134.58361400463</v>
      </c>
      <c r="H5097" s="2">
        <f>LOOKUP(2,1/(Sheet1!$D:$D=C5097)/(Sheet1!$E:$E&gt;=E5097)/(Sheet1!$E:$E&lt;=G5097),(Sheet1!$E:$E))</f>
        <v>45134.542835462962</v>
      </c>
      <c r="I5097" t="str">
        <f t="shared" si="533"/>
        <v>0:01:17</v>
      </c>
      <c r="J5097" t="s">
        <v>8471</v>
      </c>
      <c r="K5097" t="s">
        <v>9621</v>
      </c>
      <c r="L5097" t="str">
        <f t="shared" si="534"/>
        <v>WEEK 30</v>
      </c>
      <c r="M5097" t="str">
        <f t="shared" si="539"/>
        <v>(-) 65 detik</v>
      </c>
    </row>
    <row r="5098" spans="1:13" x14ac:dyDescent="0.35">
      <c r="A5098" s="6">
        <v>3</v>
      </c>
      <c r="B5098" s="6" t="s">
        <v>135</v>
      </c>
      <c r="C5098" s="6" t="s">
        <v>135</v>
      </c>
      <c r="D5098" s="6" t="str">
        <f t="shared" si="535"/>
        <v>3-CAIU6427141</v>
      </c>
      <c r="E5098" s="7">
        <f t="shared" si="536"/>
        <v>45134.388325150459</v>
      </c>
      <c r="F5098" s="8">
        <v>45134.534158483795</v>
      </c>
      <c r="G5098" s="7">
        <f t="shared" si="537"/>
        <v>45134.575825150459</v>
      </c>
      <c r="H5098" s="2">
        <f>LOOKUP(2,1/(Sheet1!$D:$D=C5098)/(Sheet1!$E:$E&gt;=E5098)/(Sheet1!$E:$E&lt;=G5098),(Sheet1!$E:$E))</f>
        <v>45134.518521180558</v>
      </c>
      <c r="I5098" t="str">
        <f t="shared" si="533"/>
        <v>+0:22:31</v>
      </c>
      <c r="J5098" t="s">
        <v>9651</v>
      </c>
      <c r="K5098" t="s">
        <v>9621</v>
      </c>
      <c r="L5098" t="str">
        <f t="shared" si="534"/>
        <v>WEEK 30</v>
      </c>
    </row>
    <row r="5099" spans="1:13" x14ac:dyDescent="0.35">
      <c r="A5099" s="6">
        <v>3</v>
      </c>
      <c r="B5099" s="6" t="s">
        <v>5945</v>
      </c>
      <c r="C5099" s="6" t="s">
        <v>5945</v>
      </c>
      <c r="D5099" s="6" t="str">
        <f t="shared" si="535"/>
        <v>3-CMAU6614090</v>
      </c>
      <c r="E5099" s="7">
        <f t="shared" si="536"/>
        <v>45134.368043946757</v>
      </c>
      <c r="F5099" s="8">
        <v>45134.513877280093</v>
      </c>
      <c r="G5099" s="7">
        <f t="shared" si="537"/>
        <v>45134.555543946757</v>
      </c>
      <c r="H5099" s="2">
        <f>LOOKUP(2,1/(Sheet1!$D:$D=C5099)/(Sheet1!$E:$E&gt;=E5099)/(Sheet1!$E:$E&lt;=G5099),(Sheet1!$E:$E))</f>
        <v>45134.514684965281</v>
      </c>
      <c r="I5099" t="str">
        <f t="shared" si="533"/>
        <v>0:01:10</v>
      </c>
      <c r="J5099" t="s">
        <v>8471</v>
      </c>
      <c r="K5099" t="s">
        <v>9621</v>
      </c>
      <c r="L5099" t="str">
        <f t="shared" si="534"/>
        <v>WEEK 30</v>
      </c>
      <c r="M5099" t="str">
        <f>IF(I5099&lt;="0:00:05","(-) 5 detik",IF(I5099&lt;="0:00:15","(-) 15 detik",IF(I5099&lt;="0:00:30","(-) 30 detik","(-) 65 detik")))</f>
        <v>(-) 65 detik</v>
      </c>
    </row>
    <row r="5100" spans="1:13" x14ac:dyDescent="0.35">
      <c r="A5100" s="6">
        <v>3</v>
      </c>
      <c r="B5100" s="6" t="s">
        <v>6997</v>
      </c>
      <c r="C5100" s="6" t="s">
        <v>6997</v>
      </c>
      <c r="D5100" s="6" t="str">
        <f t="shared" si="535"/>
        <v>3-SKIU9067764</v>
      </c>
      <c r="E5100" s="7">
        <f t="shared" si="536"/>
        <v>45134.360501122683</v>
      </c>
      <c r="F5100" s="8">
        <v>45134.506334456019</v>
      </c>
      <c r="G5100" s="7">
        <f t="shared" si="537"/>
        <v>45134.548001122683</v>
      </c>
      <c r="H5100" s="2">
        <f>LOOKUP(2,1/(Sheet1!$D:$D=C5100)/(Sheet1!$E:$E&gt;=E5100)/(Sheet1!$E:$E&lt;=G5100),(Sheet1!$E:$E))</f>
        <v>45134.507015081021</v>
      </c>
      <c r="I5100" t="str">
        <f t="shared" si="533"/>
        <v>0:00:59</v>
      </c>
      <c r="J5100" t="s">
        <v>8471</v>
      </c>
      <c r="K5100" t="s">
        <v>9621</v>
      </c>
      <c r="L5100" t="str">
        <f t="shared" si="534"/>
        <v>WEEK 30</v>
      </c>
      <c r="M5100" t="str">
        <f>IF(I5100&lt;="0:00:05","(-) 5 detik",IF(I5100&lt;="0:00:15","(-) 15 detik",IF(I5100&lt;="0:00:30","(-) 30 detik","(-) 65 detik")))</f>
        <v>(-) 65 detik</v>
      </c>
    </row>
    <row r="5101" spans="1:13" x14ac:dyDescent="0.35">
      <c r="A5101" s="6">
        <v>4</v>
      </c>
      <c r="B5101" s="6" t="s">
        <v>5259</v>
      </c>
      <c r="C5101" s="6" t="s">
        <v>5259</v>
      </c>
      <c r="D5101" s="6" t="str">
        <f t="shared" si="535"/>
        <v>4-REGU3253309</v>
      </c>
      <c r="E5101" s="7">
        <f t="shared" si="536"/>
        <v>45134.358863113426</v>
      </c>
      <c r="F5101" s="8">
        <v>45134.504696446762</v>
      </c>
      <c r="G5101" s="7">
        <f t="shared" si="537"/>
        <v>45134.546363113426</v>
      </c>
      <c r="H5101" s="2">
        <f>LOOKUP(2,1/(Sheet1!$D:$D=C5101)/(Sheet1!$E:$E&gt;=E5101)/(Sheet1!$E:$E&lt;=G5101),(Sheet1!$E:$E))</f>
        <v>45134.505471122684</v>
      </c>
      <c r="I5101" t="str">
        <f t="shared" si="533"/>
        <v>0:01:07</v>
      </c>
      <c r="J5101" t="s">
        <v>8471</v>
      </c>
      <c r="K5101" t="s">
        <v>9621</v>
      </c>
      <c r="L5101" t="str">
        <f t="shared" si="534"/>
        <v>WEEK 30</v>
      </c>
      <c r="M5101" t="str">
        <f>IF(I5101&lt;="0:00:05","(-) 5 detik",IF(I5101&lt;="0:00:15","(-) 15 detik",IF(I5101&lt;="0:00:30","(-) 30 detik","(-) 65 detik")))</f>
        <v>(-) 65 detik</v>
      </c>
    </row>
    <row r="5102" spans="1:13" x14ac:dyDescent="0.35">
      <c r="A5102" s="6">
        <v>3</v>
      </c>
      <c r="B5102" s="6" t="s">
        <v>7803</v>
      </c>
      <c r="C5102" s="6" t="s">
        <v>7803</v>
      </c>
      <c r="D5102" s="6" t="str">
        <f t="shared" si="535"/>
        <v>3-OOLU1853936</v>
      </c>
      <c r="E5102" s="7">
        <f t="shared" si="536"/>
        <v>45134.357836840274</v>
      </c>
      <c r="F5102" s="8">
        <v>45134.50367017361</v>
      </c>
      <c r="G5102" s="7">
        <f t="shared" si="537"/>
        <v>45134.545336840274</v>
      </c>
      <c r="H5102" s="2">
        <f>LOOKUP(2,1/(Sheet1!$D:$D=C5102)/(Sheet1!$E:$E&gt;=E5102)/(Sheet1!$E:$E&lt;=G5102),(Sheet1!$E:$E))</f>
        <v>45134.502336168982</v>
      </c>
      <c r="I5102" t="str">
        <f t="shared" si="533"/>
        <v>+0:01:55</v>
      </c>
      <c r="J5102" t="s">
        <v>9651</v>
      </c>
      <c r="K5102" t="s">
        <v>9621</v>
      </c>
      <c r="L5102" t="str">
        <f t="shared" si="534"/>
        <v>WEEK 30</v>
      </c>
    </row>
    <row r="5103" spans="1:13" x14ac:dyDescent="0.35">
      <c r="A5103" s="6">
        <v>2</v>
      </c>
      <c r="B5103" s="6" t="s">
        <v>6111</v>
      </c>
      <c r="C5103" s="6" t="s">
        <v>6111</v>
      </c>
      <c r="D5103" s="6" t="str">
        <f t="shared" si="535"/>
        <v>2-DRYU4556454</v>
      </c>
      <c r="E5103" s="7">
        <f t="shared" si="536"/>
        <v>45134.334593321757</v>
      </c>
      <c r="F5103" s="8">
        <v>45134.480426655093</v>
      </c>
      <c r="G5103" s="7">
        <f t="shared" si="537"/>
        <v>45134.522093321757</v>
      </c>
      <c r="H5103" s="2">
        <f>LOOKUP(2,1/(Sheet1!$D:$D=C5103)/(Sheet1!$E:$E&gt;=E5103)/(Sheet1!$E:$E&lt;=G5103),(Sheet1!$E:$E))</f>
        <v>45134.481252650461</v>
      </c>
      <c r="I5103" t="str">
        <f t="shared" si="533"/>
        <v>0:01:11</v>
      </c>
      <c r="J5103" t="s">
        <v>8471</v>
      </c>
      <c r="K5103" t="s">
        <v>9621</v>
      </c>
      <c r="L5103" t="str">
        <f t="shared" si="534"/>
        <v>WEEK 30</v>
      </c>
      <c r="M5103" t="str">
        <f>IF(I5103&lt;="0:00:05","(-) 5 detik",IF(I5103&lt;="0:00:15","(-) 15 detik",IF(I5103&lt;="0:00:30","(-) 30 detik","(-) 65 detik")))</f>
        <v>(-) 65 detik</v>
      </c>
    </row>
    <row r="5104" spans="1:13" x14ac:dyDescent="0.35">
      <c r="A5104" s="6">
        <v>2</v>
      </c>
      <c r="B5104" s="6" t="s">
        <v>6272</v>
      </c>
      <c r="C5104" s="6" t="s">
        <v>6272</v>
      </c>
      <c r="D5104" s="6" t="str">
        <f t="shared" si="535"/>
        <v>2-FFAU1137290</v>
      </c>
      <c r="E5104" s="7">
        <f t="shared" si="536"/>
        <v>45134.332089085648</v>
      </c>
      <c r="F5104" s="8">
        <v>45134.477922418984</v>
      </c>
      <c r="G5104" s="7">
        <f t="shared" si="537"/>
        <v>45134.519589085648</v>
      </c>
      <c r="H5104" s="2">
        <f>LOOKUP(2,1/(Sheet1!$D:$D=C5104)/(Sheet1!$E:$E&gt;=E5104)/(Sheet1!$E:$E&lt;=G5104),(Sheet1!$E:$E))</f>
        <v>45134.478707037037</v>
      </c>
      <c r="I5104" t="str">
        <f t="shared" si="533"/>
        <v>0:01:08</v>
      </c>
      <c r="J5104" t="s">
        <v>8471</v>
      </c>
      <c r="K5104" t="s">
        <v>9621</v>
      </c>
      <c r="L5104" t="str">
        <f t="shared" si="534"/>
        <v>WEEK 30</v>
      </c>
      <c r="M5104" t="str">
        <f>IF(I5104&lt;="0:00:05","(-) 5 detik",IF(I5104&lt;="0:00:15","(-) 15 detik",IF(I5104&lt;="0:00:30","(-) 30 detik","(-) 65 detik")))</f>
        <v>(-) 65 detik</v>
      </c>
    </row>
    <row r="5105" spans="1:13" x14ac:dyDescent="0.35">
      <c r="A5105" s="6">
        <v>4</v>
      </c>
      <c r="B5105" s="6" t="s">
        <v>5962</v>
      </c>
      <c r="C5105" s="6" t="s">
        <v>5962</v>
      </c>
      <c r="D5105" s="6" t="str">
        <f t="shared" si="535"/>
        <v>4-CMAU7679346</v>
      </c>
      <c r="E5105" s="7">
        <f t="shared" si="536"/>
        <v>45134.317960763889</v>
      </c>
      <c r="F5105" s="8">
        <v>45134.463794097224</v>
      </c>
      <c r="G5105" s="7">
        <f t="shared" si="537"/>
        <v>45134.505460763889</v>
      </c>
      <c r="H5105" s="2">
        <f>LOOKUP(2,1/(Sheet1!$D:$D=C5105)/(Sheet1!$E:$E&gt;=E5105)/(Sheet1!$E:$E&lt;=G5105),(Sheet1!$E:$E))</f>
        <v>45134.46337258102</v>
      </c>
      <c r="I5105" t="str">
        <f t="shared" si="533"/>
        <v>+0:00:36</v>
      </c>
      <c r="J5105" t="s">
        <v>9651</v>
      </c>
      <c r="K5105" t="s">
        <v>9621</v>
      </c>
      <c r="L5105" t="str">
        <f t="shared" si="534"/>
        <v>WEEK 30</v>
      </c>
    </row>
    <row r="5106" spans="1:13" x14ac:dyDescent="0.35">
      <c r="A5106" s="6">
        <v>3</v>
      </c>
      <c r="B5106" s="6" t="s">
        <v>5936</v>
      </c>
      <c r="C5106" s="6" t="s">
        <v>5936</v>
      </c>
      <c r="D5106" s="6" t="str">
        <f t="shared" si="535"/>
        <v>3-CMAU5741844</v>
      </c>
      <c r="E5106" s="7">
        <f t="shared" si="536"/>
        <v>45134.316379085649</v>
      </c>
      <c r="F5106" s="8">
        <v>45134.462212418985</v>
      </c>
      <c r="G5106" s="7">
        <f t="shared" si="537"/>
        <v>45134.503879085649</v>
      </c>
      <c r="H5106" s="2">
        <f>LOOKUP(2,1/(Sheet1!$D:$D=C5106)/(Sheet1!$E:$E&gt;=E5106)/(Sheet1!$E:$E&lt;=G5106),(Sheet1!$E:$E))</f>
        <v>45134.462974930553</v>
      </c>
      <c r="I5106" t="str">
        <f t="shared" si="533"/>
        <v>0:01:06</v>
      </c>
      <c r="J5106" t="s">
        <v>8471</v>
      </c>
      <c r="K5106" t="s">
        <v>9621</v>
      </c>
      <c r="L5106" t="str">
        <f t="shared" si="534"/>
        <v>WEEK 30</v>
      </c>
      <c r="M5106" t="str">
        <f>IF(I5106&lt;="0:00:05","(-) 5 detik",IF(I5106&lt;="0:00:15","(-) 15 detik",IF(I5106&lt;="0:00:30","(-) 30 detik","(-) 65 detik")))</f>
        <v>(-) 65 detik</v>
      </c>
    </row>
    <row r="5107" spans="1:13" x14ac:dyDescent="0.35">
      <c r="A5107" s="6">
        <v>2</v>
      </c>
      <c r="B5107" s="6" t="s">
        <v>7429</v>
      </c>
      <c r="C5107" s="6" t="s">
        <v>7429</v>
      </c>
      <c r="D5107" s="6" t="str">
        <f t="shared" si="535"/>
        <v>2-UETU5225681</v>
      </c>
      <c r="E5107" s="7">
        <f t="shared" si="536"/>
        <v>45134.308104479162</v>
      </c>
      <c r="F5107" s="8">
        <v>45134.453937812497</v>
      </c>
      <c r="G5107" s="7">
        <f t="shared" si="537"/>
        <v>45134.495604479162</v>
      </c>
      <c r="H5107" s="2">
        <f>LOOKUP(2,1/(Sheet1!$D:$D=C5107)/(Sheet1!$E:$E&gt;=E5107)/(Sheet1!$E:$E&lt;=G5107),(Sheet1!$E:$E))</f>
        <v>45134.454789108793</v>
      </c>
      <c r="I5107" t="str">
        <f t="shared" si="533"/>
        <v>0:01:14</v>
      </c>
      <c r="J5107" t="s">
        <v>8471</v>
      </c>
      <c r="K5107" t="s">
        <v>9621</v>
      </c>
      <c r="L5107" t="str">
        <f t="shared" si="534"/>
        <v>WEEK 30</v>
      </c>
      <c r="M5107" t="str">
        <f>IF(I5107&lt;="0:00:05","(-) 5 detik",IF(I5107&lt;="0:00:15","(-) 15 detik",IF(I5107&lt;="0:00:30","(-) 30 detik","(-) 65 detik")))</f>
        <v>(-) 65 detik</v>
      </c>
    </row>
    <row r="5108" spans="1:13" x14ac:dyDescent="0.35">
      <c r="A5108" s="6">
        <v>3</v>
      </c>
      <c r="B5108" s="6" t="s">
        <v>185</v>
      </c>
      <c r="C5108" s="6" t="s">
        <v>185</v>
      </c>
      <c r="D5108" s="6" t="str">
        <f t="shared" si="535"/>
        <v>3-CMAU8342998</v>
      </c>
      <c r="E5108" s="7">
        <f t="shared" si="536"/>
        <v>45134.306631631945</v>
      </c>
      <c r="F5108" s="8">
        <v>45134.452464965281</v>
      </c>
      <c r="G5108" s="7">
        <f t="shared" si="537"/>
        <v>45134.494131631945</v>
      </c>
      <c r="H5108" s="2">
        <f>LOOKUP(2,1/(Sheet1!$D:$D=C5108)/(Sheet1!$E:$E&gt;=E5108)/(Sheet1!$E:$E&lt;=G5108),(Sheet1!$E:$E))</f>
        <v>45134.45335369213</v>
      </c>
      <c r="I5108" t="str">
        <f t="shared" si="533"/>
        <v>0:01:17</v>
      </c>
      <c r="J5108" t="s">
        <v>8471</v>
      </c>
      <c r="K5108" t="s">
        <v>9621</v>
      </c>
      <c r="L5108" t="str">
        <f t="shared" si="534"/>
        <v>WEEK 30</v>
      </c>
      <c r="M5108" t="str">
        <f>IF(I5108&lt;="0:00:05","(-) 5 detik",IF(I5108&lt;="0:00:15","(-) 15 detik",IF(I5108&lt;="0:00:30","(-) 30 detik","(-) 65 detik")))</f>
        <v>(-) 65 detik</v>
      </c>
    </row>
    <row r="5109" spans="1:13" x14ac:dyDescent="0.35">
      <c r="A5109" s="6">
        <v>3</v>
      </c>
      <c r="B5109" s="6" t="s">
        <v>439</v>
      </c>
      <c r="C5109" s="6" t="s">
        <v>439</v>
      </c>
      <c r="D5109" s="6" t="str">
        <f t="shared" si="535"/>
        <v>3-GESU6739498</v>
      </c>
      <c r="E5109" s="7">
        <f t="shared" si="536"/>
        <v>45134.301200081019</v>
      </c>
      <c r="F5109" s="8">
        <v>45134.447033414355</v>
      </c>
      <c r="G5109" s="7">
        <f t="shared" si="537"/>
        <v>45134.488700081019</v>
      </c>
      <c r="H5109" s="2">
        <f>LOOKUP(2,1/(Sheet1!$D:$D=C5109)/(Sheet1!$E:$E&gt;=E5109)/(Sheet1!$E:$E&lt;=G5109),(Sheet1!$E:$E))</f>
        <v>45134.447898136576</v>
      </c>
      <c r="I5109" t="str">
        <f t="shared" si="533"/>
        <v>0:01:15</v>
      </c>
      <c r="J5109" t="s">
        <v>8471</v>
      </c>
      <c r="K5109" t="s">
        <v>9621</v>
      </c>
      <c r="L5109" t="str">
        <f t="shared" si="534"/>
        <v>WEEK 30</v>
      </c>
      <c r="M5109" t="str">
        <f>IF(I5109&lt;="0:00:05","(-) 5 detik",IF(I5109&lt;="0:00:15","(-) 15 detik",IF(I5109&lt;="0:00:30","(-) 30 detik","(-) 65 detik")))</f>
        <v>(-) 65 detik</v>
      </c>
    </row>
    <row r="5110" spans="1:13" x14ac:dyDescent="0.35">
      <c r="A5110" s="6">
        <v>2</v>
      </c>
      <c r="B5110" s="6" t="s">
        <v>6819</v>
      </c>
      <c r="C5110" s="6" t="s">
        <v>6819</v>
      </c>
      <c r="D5110" s="6" t="str">
        <f t="shared" si="535"/>
        <v>2-OOLU0346156</v>
      </c>
      <c r="E5110" s="7">
        <f t="shared" si="536"/>
        <v>45134.289602002311</v>
      </c>
      <c r="F5110" s="8">
        <v>45134.435435335647</v>
      </c>
      <c r="G5110" s="7">
        <f t="shared" si="537"/>
        <v>45134.477102002311</v>
      </c>
      <c r="H5110" s="2">
        <f>LOOKUP(2,1/(Sheet1!$D:$D=C5110)/(Sheet1!$E:$E&gt;=E5110)/(Sheet1!$E:$E&lt;=G5110),(Sheet1!$E:$E))</f>
        <v>45134.435487916664</v>
      </c>
      <c r="I5110" t="str">
        <f t="shared" si="533"/>
        <v>0:00:05</v>
      </c>
      <c r="J5110" t="s">
        <v>8471</v>
      </c>
      <c r="K5110" t="s">
        <v>9621</v>
      </c>
      <c r="L5110" t="str">
        <f t="shared" si="534"/>
        <v>WEEK 30</v>
      </c>
      <c r="M5110" t="str">
        <f>IF(I5110&lt;="0:00:05","(-) 5 detik",IF(I5110&lt;="0:00:15","(-) 15 detik",IF(I5110&lt;="0:00:30","(-) 30 detik","(-) 65 detik")))</f>
        <v>(-) 5 detik</v>
      </c>
    </row>
    <row r="5111" spans="1:13" x14ac:dyDescent="0.35">
      <c r="A5111" s="6">
        <v>1</v>
      </c>
      <c r="B5111" s="6" t="s">
        <v>106</v>
      </c>
      <c r="C5111" s="6" t="s">
        <v>106</v>
      </c>
      <c r="D5111" s="6" t="str">
        <f t="shared" si="535"/>
        <v>1-BMOU6528384</v>
      </c>
      <c r="E5111" s="7">
        <f t="shared" si="536"/>
        <v>45134.285424456015</v>
      </c>
      <c r="F5111" s="8">
        <v>45134.431257789351</v>
      </c>
      <c r="G5111" s="7">
        <f t="shared" si="537"/>
        <v>45134.472924456015</v>
      </c>
      <c r="H5111" s="2">
        <f>LOOKUP(2,1/(Sheet1!$D:$D=C5111)/(Sheet1!$E:$E&gt;=E5111)/(Sheet1!$E:$E&lt;=G5111),(Sheet1!$E:$E))</f>
        <v>45134.4306330787</v>
      </c>
      <c r="I5111" t="str">
        <f t="shared" si="533"/>
        <v>+0:00:54</v>
      </c>
      <c r="J5111" t="s">
        <v>9651</v>
      </c>
      <c r="K5111" t="s">
        <v>9621</v>
      </c>
      <c r="L5111" t="str">
        <f t="shared" si="534"/>
        <v>WEEK 30</v>
      </c>
    </row>
    <row r="5112" spans="1:13" x14ac:dyDescent="0.35">
      <c r="A5112" s="6">
        <v>3</v>
      </c>
      <c r="B5112" s="6" t="s">
        <v>5878</v>
      </c>
      <c r="C5112" s="6" t="s">
        <v>5878</v>
      </c>
      <c r="D5112" s="6" t="str">
        <f t="shared" si="535"/>
        <v>3-CAIU6401846</v>
      </c>
      <c r="E5112" s="7">
        <f t="shared" si="536"/>
        <v>45134.276694097221</v>
      </c>
      <c r="F5112" s="8">
        <v>45134.422527430557</v>
      </c>
      <c r="G5112" s="7">
        <f t="shared" si="537"/>
        <v>45134.464194097221</v>
      </c>
      <c r="H5112" s="2">
        <f>LOOKUP(2,1/(Sheet1!$D:$D=C5112)/(Sheet1!$E:$E&gt;=E5112)/(Sheet1!$E:$E&lt;=G5112),(Sheet1!$E:$E))</f>
        <v>45134.423223518519</v>
      </c>
      <c r="I5112" t="str">
        <f t="shared" si="533"/>
        <v>0:01:00</v>
      </c>
      <c r="J5112" t="s">
        <v>8471</v>
      </c>
      <c r="K5112" t="s">
        <v>9621</v>
      </c>
      <c r="L5112" t="str">
        <f t="shared" si="534"/>
        <v>WEEK 30</v>
      </c>
      <c r="M5112" t="str">
        <f>IF(I5112&lt;="0:00:05","(-) 5 detik",IF(I5112&lt;="0:00:15","(-) 15 detik",IF(I5112&lt;="0:00:30","(-) 30 detik","(-) 65 detik")))</f>
        <v>(-) 65 detik</v>
      </c>
    </row>
    <row r="5113" spans="1:13" x14ac:dyDescent="0.35">
      <c r="A5113" s="6">
        <v>2</v>
      </c>
      <c r="B5113" s="6" t="s">
        <v>6684</v>
      </c>
      <c r="C5113" s="6" t="s">
        <v>6684</v>
      </c>
      <c r="D5113" s="6" t="str">
        <f t="shared" si="535"/>
        <v>2-MSKU4632536</v>
      </c>
      <c r="E5113" s="7">
        <f t="shared" si="536"/>
        <v>45134.257522604166</v>
      </c>
      <c r="F5113" s="8">
        <v>45134.403355937502</v>
      </c>
      <c r="G5113" s="7">
        <f t="shared" si="537"/>
        <v>45134.445022604166</v>
      </c>
      <c r="H5113" s="2">
        <f>LOOKUP(2,1/(Sheet1!$D:$D=C5113)/(Sheet1!$E:$E&gt;=E5113)/(Sheet1!$E:$E&lt;=G5113),(Sheet1!$E:$E))</f>
        <v>45134.403466006945</v>
      </c>
      <c r="I5113" t="str">
        <f t="shared" si="533"/>
        <v>0:00:10</v>
      </c>
      <c r="J5113" t="s">
        <v>8471</v>
      </c>
      <c r="K5113" t="s">
        <v>9621</v>
      </c>
      <c r="L5113" t="str">
        <f t="shared" si="534"/>
        <v>WEEK 30</v>
      </c>
      <c r="M5113" t="str">
        <f>IF(I5113&lt;="0:00:05","(-) 5 detik",IF(I5113&lt;="0:00:15","(-) 15 detik",IF(I5113&lt;="0:00:30","(-) 30 detik","(-) 65 detik")))</f>
        <v>(-) 15 detik</v>
      </c>
    </row>
    <row r="5114" spans="1:13" x14ac:dyDescent="0.35">
      <c r="A5114" s="6">
        <v>1</v>
      </c>
      <c r="B5114" s="6" t="s">
        <v>5336</v>
      </c>
      <c r="C5114" s="6" t="s">
        <v>5336</v>
      </c>
      <c r="D5114" s="6" t="str">
        <f t="shared" si="535"/>
        <v>1-SKHU9957337</v>
      </c>
      <c r="E5114" s="7">
        <f t="shared" si="536"/>
        <v>45134.235886145834</v>
      </c>
      <c r="F5114" s="8">
        <v>45134.38171947917</v>
      </c>
      <c r="G5114" s="7">
        <f t="shared" si="537"/>
        <v>45134.423386145834</v>
      </c>
      <c r="H5114" s="2">
        <f>LOOKUP(2,1/(Sheet1!$D:$D=C5114)/(Sheet1!$E:$E&gt;=E5114)/(Sheet1!$E:$E&lt;=G5114),(Sheet1!$E:$E))</f>
        <v>45134.381001203707</v>
      </c>
      <c r="I5114" t="str">
        <f t="shared" si="533"/>
        <v>+0:01:02</v>
      </c>
      <c r="J5114" t="s">
        <v>9651</v>
      </c>
      <c r="K5114" t="s">
        <v>9621</v>
      </c>
      <c r="L5114" t="str">
        <f t="shared" si="534"/>
        <v>WEEK 30</v>
      </c>
    </row>
    <row r="5115" spans="1:13" x14ac:dyDescent="0.35">
      <c r="A5115" s="6">
        <v>2</v>
      </c>
      <c r="B5115" s="6" t="s">
        <v>7063</v>
      </c>
      <c r="C5115" s="6" t="s">
        <v>7063</v>
      </c>
      <c r="D5115" s="6" t="str">
        <f t="shared" si="535"/>
        <v>2-TCLU2001447</v>
      </c>
      <c r="E5115" s="7">
        <f t="shared" si="536"/>
        <v>45134.234259259254</v>
      </c>
      <c r="F5115" s="8">
        <v>45134.38009259259</v>
      </c>
      <c r="G5115" s="7">
        <f t="shared" si="537"/>
        <v>45134.421759259254</v>
      </c>
      <c r="H5115" s="2">
        <f>LOOKUP(2,1/(Sheet1!$D:$D=C5115)/(Sheet1!$E:$E&gt;=E5115)/(Sheet1!$E:$E&lt;=G5115),(Sheet1!$E:$E))</f>
        <v>45134.380469745367</v>
      </c>
      <c r="I5115" t="str">
        <f t="shared" si="533"/>
        <v>0:00:33</v>
      </c>
      <c r="J5115" t="s">
        <v>8471</v>
      </c>
      <c r="K5115" t="s">
        <v>9621</v>
      </c>
      <c r="L5115" t="str">
        <f t="shared" si="534"/>
        <v>WEEK 30</v>
      </c>
      <c r="M5115" t="str">
        <f>IF(I5115&lt;="0:00:05","(-) 5 detik",IF(I5115&lt;="0:00:15","(-) 15 detik",IF(I5115&lt;="0:00:30","(-) 30 detik","(-) 65 detik")))</f>
        <v>(-) 65 detik</v>
      </c>
    </row>
    <row r="5116" spans="1:13" x14ac:dyDescent="0.35">
      <c r="A5116" s="6">
        <v>4</v>
      </c>
      <c r="B5116" s="6" t="s">
        <v>8025</v>
      </c>
      <c r="C5116" s="6" t="s">
        <v>8025</v>
      </c>
      <c r="D5116" s="6" t="str">
        <f t="shared" si="535"/>
        <v>4-CMAU5690120</v>
      </c>
      <c r="E5116" s="7">
        <f t="shared" si="536"/>
        <v>45134.202887997686</v>
      </c>
      <c r="F5116" s="8">
        <v>45134.348721331022</v>
      </c>
      <c r="G5116" s="7">
        <f t="shared" si="537"/>
        <v>45134.390387997686</v>
      </c>
      <c r="H5116" s="2">
        <f>LOOKUP(2,1/(Sheet1!$D:$D=C5116)/(Sheet1!$E:$E&gt;=E5116)/(Sheet1!$E:$E&lt;=G5116),(Sheet1!$E:$E))</f>
        <v>45134.348372627312</v>
      </c>
      <c r="I5116" t="str">
        <f t="shared" si="533"/>
        <v>+0:00:30</v>
      </c>
      <c r="J5116" t="s">
        <v>9651</v>
      </c>
      <c r="K5116" t="s">
        <v>9621</v>
      </c>
      <c r="L5116" t="str">
        <f t="shared" si="534"/>
        <v>WEEK 30</v>
      </c>
    </row>
    <row r="5117" spans="1:13" x14ac:dyDescent="0.35">
      <c r="A5117" s="6">
        <v>2</v>
      </c>
      <c r="B5117" s="6" t="s">
        <v>6593</v>
      </c>
      <c r="C5117" s="6" t="s">
        <v>6593</v>
      </c>
      <c r="D5117" s="6" t="str">
        <f t="shared" si="535"/>
        <v>2-MRKU3851116</v>
      </c>
      <c r="E5117" s="7">
        <f t="shared" si="536"/>
        <v>45134.18124247685</v>
      </c>
      <c r="F5117" s="8">
        <v>45134.327075810186</v>
      </c>
      <c r="G5117" s="7">
        <f t="shared" si="537"/>
        <v>45134.36874247685</v>
      </c>
      <c r="H5117" s="2">
        <f>LOOKUP(2,1/(Sheet1!$D:$D=C5117)/(Sheet1!$E:$E&gt;=E5117)/(Sheet1!$E:$E&lt;=G5117),(Sheet1!$E:$E))</f>
        <v>45134.327001921294</v>
      </c>
      <c r="I5117" t="str">
        <f t="shared" si="533"/>
        <v>+0:00:06</v>
      </c>
      <c r="J5117" t="s">
        <v>9651</v>
      </c>
      <c r="K5117" t="s">
        <v>9621</v>
      </c>
      <c r="L5117" t="str">
        <f t="shared" si="534"/>
        <v>WEEK 30</v>
      </c>
    </row>
    <row r="5118" spans="1:13" x14ac:dyDescent="0.35">
      <c r="A5118" s="6">
        <v>4</v>
      </c>
      <c r="B5118" s="6" t="s">
        <v>8304</v>
      </c>
      <c r="C5118" s="6" t="s">
        <v>8304</v>
      </c>
      <c r="D5118" s="6" t="str">
        <f t="shared" si="535"/>
        <v>4-OOLU4523096</v>
      </c>
      <c r="E5118" s="7">
        <f t="shared" si="536"/>
        <v>45134.17582866898</v>
      </c>
      <c r="F5118" s="8">
        <v>45134.321662002316</v>
      </c>
      <c r="G5118" s="7">
        <f t="shared" si="537"/>
        <v>45134.36332866898</v>
      </c>
      <c r="H5118" s="2">
        <f>LOOKUP(2,1/(Sheet1!$D:$D=C5118)/(Sheet1!$E:$E&gt;=E5118)/(Sheet1!$E:$E&lt;=G5118),(Sheet1!$E:$E))</f>
        <v>45134.322370439811</v>
      </c>
      <c r="I5118" t="str">
        <f t="shared" si="533"/>
        <v>0:01:01</v>
      </c>
      <c r="J5118" t="s">
        <v>8471</v>
      </c>
      <c r="K5118" t="s">
        <v>9621</v>
      </c>
      <c r="L5118" t="str">
        <f t="shared" si="534"/>
        <v>WEEK 30</v>
      </c>
      <c r="M5118" t="str">
        <f t="shared" ref="M5118:M5150" si="540">IF(I5118&lt;="0:00:05","(-) 5 detik",IF(I5118&lt;="0:00:15","(-) 15 detik",IF(I5118&lt;="0:00:30","(-) 30 detik","(-) 65 detik")))</f>
        <v>(-) 65 detik</v>
      </c>
    </row>
    <row r="5119" spans="1:13" x14ac:dyDescent="0.35">
      <c r="A5119" s="6">
        <v>3</v>
      </c>
      <c r="B5119" s="6" t="s">
        <v>6790</v>
      </c>
      <c r="C5119" s="6" t="s">
        <v>6790</v>
      </c>
      <c r="D5119" s="6" t="str">
        <f t="shared" si="535"/>
        <v>3-OOCU4777978</v>
      </c>
      <c r="E5119" s="7">
        <f t="shared" si="536"/>
        <v>45134.174408877312</v>
      </c>
      <c r="F5119" s="8">
        <v>45134.320242210648</v>
      </c>
      <c r="G5119" s="7">
        <f t="shared" si="537"/>
        <v>45134.361908877312</v>
      </c>
      <c r="H5119" s="2">
        <f>LOOKUP(2,1/(Sheet1!$D:$D=C5119)/(Sheet1!$E:$E&gt;=E5119)/(Sheet1!$E:$E&lt;=G5119),(Sheet1!$E:$E))</f>
        <v>45134.321165601854</v>
      </c>
      <c r="I5119" t="str">
        <f t="shared" si="533"/>
        <v>0:01:20</v>
      </c>
      <c r="J5119" t="s">
        <v>8471</v>
      </c>
      <c r="K5119" t="s">
        <v>9621</v>
      </c>
      <c r="L5119" t="str">
        <f t="shared" si="534"/>
        <v>WEEK 30</v>
      </c>
      <c r="M5119" t="str">
        <f t="shared" si="540"/>
        <v>(-) 65 detik</v>
      </c>
    </row>
    <row r="5120" spans="1:13" x14ac:dyDescent="0.35">
      <c r="A5120" s="6">
        <v>3</v>
      </c>
      <c r="B5120" s="6" t="s">
        <v>7678</v>
      </c>
      <c r="C5120" s="6" t="s">
        <v>7678</v>
      </c>
      <c r="D5120" s="6" t="str">
        <f t="shared" si="535"/>
        <v>3-FSCU5072614</v>
      </c>
      <c r="E5120" s="7">
        <f t="shared" si="536"/>
        <v>45134.172834641198</v>
      </c>
      <c r="F5120" s="8">
        <v>45134.318667974534</v>
      </c>
      <c r="G5120" s="7">
        <f t="shared" si="537"/>
        <v>45134.360334641198</v>
      </c>
      <c r="H5120" s="2">
        <f>LOOKUP(2,1/(Sheet1!$D:$D=C5120)/(Sheet1!$E:$E&gt;=E5120)/(Sheet1!$E:$E&lt;=G5120),(Sheet1!$E:$E))</f>
        <v>45134.319582766206</v>
      </c>
      <c r="I5120" t="str">
        <f t="shared" si="533"/>
        <v>0:01:19</v>
      </c>
      <c r="J5120" t="s">
        <v>8471</v>
      </c>
      <c r="K5120" t="s">
        <v>9621</v>
      </c>
      <c r="L5120" t="str">
        <f t="shared" si="534"/>
        <v>WEEK 30</v>
      </c>
      <c r="M5120" t="str">
        <f t="shared" si="540"/>
        <v>(-) 65 detik</v>
      </c>
    </row>
    <row r="5121" spans="1:13" x14ac:dyDescent="0.35">
      <c r="A5121" s="6">
        <v>4</v>
      </c>
      <c r="B5121" s="6" t="s">
        <v>5529</v>
      </c>
      <c r="C5121" s="6" t="s">
        <v>5529</v>
      </c>
      <c r="D5121" s="6" t="str">
        <f t="shared" si="535"/>
        <v>4-TRHU5155874</v>
      </c>
      <c r="E5121" s="7">
        <f t="shared" si="536"/>
        <v>45134.171279710645</v>
      </c>
      <c r="F5121" s="8">
        <v>45134.31711304398</v>
      </c>
      <c r="G5121" s="7">
        <f t="shared" si="537"/>
        <v>45134.358779710645</v>
      </c>
      <c r="H5121" s="2">
        <f>LOOKUP(2,1/(Sheet1!$D:$D=C5121)/(Sheet1!$E:$E&gt;=E5121)/(Sheet1!$E:$E&lt;=G5121),(Sheet1!$E:$E))</f>
        <v>45134.318048182868</v>
      </c>
      <c r="I5121" t="str">
        <f t="shared" si="533"/>
        <v>0:01:21</v>
      </c>
      <c r="J5121" t="s">
        <v>8471</v>
      </c>
      <c r="K5121" t="s">
        <v>9621</v>
      </c>
      <c r="L5121" t="str">
        <f t="shared" si="534"/>
        <v>WEEK 30</v>
      </c>
      <c r="M5121" t="str">
        <f t="shared" si="540"/>
        <v>(-) 65 detik</v>
      </c>
    </row>
    <row r="5122" spans="1:13" x14ac:dyDescent="0.35">
      <c r="A5122" s="6">
        <v>3</v>
      </c>
      <c r="B5122" s="6" t="s">
        <v>7574</v>
      </c>
      <c r="C5122" s="6" t="s">
        <v>7574</v>
      </c>
      <c r="D5122" s="6" t="str">
        <f t="shared" si="535"/>
        <v>3-CSLU1761938</v>
      </c>
      <c r="E5122" s="7">
        <f t="shared" si="536"/>
        <v>45134.1667409375</v>
      </c>
      <c r="F5122" s="8">
        <v>45134.312574270836</v>
      </c>
      <c r="G5122" s="7">
        <f t="shared" si="537"/>
        <v>45134.3542409375</v>
      </c>
      <c r="H5122" s="2">
        <f>LOOKUP(2,1/(Sheet1!$D:$D=C5122)/(Sheet1!$E:$E&gt;=E5122)/(Sheet1!$E:$E&lt;=G5122),(Sheet1!$E:$E))</f>
        <v>45134.313542662036</v>
      </c>
      <c r="I5122" t="str">
        <f t="shared" ref="I5122:I5185" si="541">IF(H5122-F5122&gt;0, TEXT(ABS(H5122-F5122),"h:mm:ss"), "+"&amp;TEXT(ABS(F5122-H5122),"h:mm:ss"))</f>
        <v>0:01:24</v>
      </c>
      <c r="J5122" t="s">
        <v>8471</v>
      </c>
      <c r="K5122" t="s">
        <v>9621</v>
      </c>
      <c r="L5122" t="str">
        <f t="shared" ref="L5122:L5185" si="542">CONCATENATE("WEEK ",WEEKNUM(F5122,21))</f>
        <v>WEEK 30</v>
      </c>
      <c r="M5122" t="str">
        <f t="shared" si="540"/>
        <v>(-) 65 detik</v>
      </c>
    </row>
    <row r="5123" spans="1:13" x14ac:dyDescent="0.35">
      <c r="A5123" s="6">
        <v>3</v>
      </c>
      <c r="B5123" s="6" t="s">
        <v>7799</v>
      </c>
      <c r="C5123" s="6" t="s">
        <v>7799</v>
      </c>
      <c r="D5123" s="6" t="str">
        <f t="shared" ref="D5123:D5186" si="543">A5123&amp;"-"&amp;C5123</f>
        <v>3-OOLU0242552</v>
      </c>
      <c r="E5123" s="7">
        <f t="shared" ref="E5123:E5186" si="544">F5123-TIMEVALUE("03:30:00")</f>
        <v>45134.165035613427</v>
      </c>
      <c r="F5123" s="8">
        <v>45134.310868946763</v>
      </c>
      <c r="G5123" s="7">
        <f t="shared" ref="G5123:G5186" si="545">F5123+TIMEVALUE("01:00:00")</f>
        <v>45134.352535613427</v>
      </c>
      <c r="H5123" s="2">
        <f>LOOKUP(2,1/(Sheet1!$D:$D=C5123)/(Sheet1!$E:$E&gt;=E5123)/(Sheet1!$E:$E&lt;=G5123),(Sheet1!$E:$E))</f>
        <v>45134.311893321756</v>
      </c>
      <c r="I5123" t="str">
        <f t="shared" si="541"/>
        <v>0:01:29</v>
      </c>
      <c r="J5123" t="s">
        <v>8471</v>
      </c>
      <c r="K5123" t="s">
        <v>9621</v>
      </c>
      <c r="L5123" t="str">
        <f t="shared" si="542"/>
        <v>WEEK 30</v>
      </c>
      <c r="M5123" t="str">
        <f t="shared" si="540"/>
        <v>(-) 65 detik</v>
      </c>
    </row>
    <row r="5124" spans="1:13" x14ac:dyDescent="0.35">
      <c r="A5124" s="6">
        <v>4</v>
      </c>
      <c r="B5124" s="6" t="s">
        <v>7423</v>
      </c>
      <c r="C5124" s="6" t="s">
        <v>7423</v>
      </c>
      <c r="D5124" s="6" t="str">
        <f t="shared" si="543"/>
        <v>4-UETU2554277</v>
      </c>
      <c r="E5124" s="7">
        <f t="shared" si="544"/>
        <v>45134.16394475694</v>
      </c>
      <c r="F5124" s="8">
        <v>45134.309778090275</v>
      </c>
      <c r="G5124" s="7">
        <f t="shared" si="545"/>
        <v>45134.35144475694</v>
      </c>
      <c r="H5124" s="2">
        <f>LOOKUP(2,1/(Sheet1!$D:$D=C5124)/(Sheet1!$E:$E&gt;=E5124)/(Sheet1!$E:$E&lt;=G5124),(Sheet1!$E:$E))</f>
        <v>45134.310625300925</v>
      </c>
      <c r="I5124" t="str">
        <f t="shared" si="541"/>
        <v>0:01:13</v>
      </c>
      <c r="J5124" t="s">
        <v>8471</v>
      </c>
      <c r="K5124" t="s">
        <v>9621</v>
      </c>
      <c r="L5124" t="str">
        <f t="shared" si="542"/>
        <v>WEEK 30</v>
      </c>
      <c r="M5124" t="str">
        <f t="shared" si="540"/>
        <v>(-) 65 detik</v>
      </c>
    </row>
    <row r="5125" spans="1:13" x14ac:dyDescent="0.35">
      <c r="A5125" s="6">
        <v>3</v>
      </c>
      <c r="B5125" s="6" t="s">
        <v>7249</v>
      </c>
      <c r="C5125" s="6" t="s">
        <v>7249</v>
      </c>
      <c r="D5125" s="6" t="str">
        <f t="shared" si="543"/>
        <v>3-TGHU1631179</v>
      </c>
      <c r="E5125" s="7">
        <f t="shared" si="544"/>
        <v>45134.162890590276</v>
      </c>
      <c r="F5125" s="8">
        <v>45134.308723923612</v>
      </c>
      <c r="G5125" s="7">
        <f t="shared" si="545"/>
        <v>45134.350390590276</v>
      </c>
      <c r="H5125" s="2">
        <f>LOOKUP(2,1/(Sheet1!$D:$D=C5125)/(Sheet1!$E:$E&gt;=E5125)/(Sheet1!$E:$E&lt;=G5125),(Sheet1!$E:$E))</f>
        <v>45134.309484953701</v>
      </c>
      <c r="I5125" t="str">
        <f t="shared" si="541"/>
        <v>0:01:06</v>
      </c>
      <c r="J5125" t="s">
        <v>8471</v>
      </c>
      <c r="K5125" t="s">
        <v>9621</v>
      </c>
      <c r="L5125" t="str">
        <f t="shared" si="542"/>
        <v>WEEK 30</v>
      </c>
      <c r="M5125" t="str">
        <f t="shared" si="540"/>
        <v>(-) 65 detik</v>
      </c>
    </row>
    <row r="5126" spans="1:13" x14ac:dyDescent="0.35">
      <c r="A5126" s="6">
        <v>3</v>
      </c>
      <c r="B5126" s="6" t="s">
        <v>7891</v>
      </c>
      <c r="C5126" s="6" t="s">
        <v>7891</v>
      </c>
      <c r="D5126" s="6" t="str">
        <f t="shared" si="543"/>
        <v>3-TEMU2998568</v>
      </c>
      <c r="E5126" s="7">
        <f t="shared" si="544"/>
        <v>45134.15967577546</v>
      </c>
      <c r="F5126" s="8">
        <v>45134.305509108795</v>
      </c>
      <c r="G5126" s="7">
        <f t="shared" si="545"/>
        <v>45134.34717577546</v>
      </c>
      <c r="H5126" s="2">
        <f>LOOKUP(2,1/(Sheet1!$D:$D=C5126)/(Sheet1!$E:$E&gt;=E5126)/(Sheet1!$E:$E&lt;=G5126),(Sheet1!$E:$E))</f>
        <v>45134.306486296293</v>
      </c>
      <c r="I5126" t="str">
        <f t="shared" si="541"/>
        <v>0:01:24</v>
      </c>
      <c r="J5126" t="s">
        <v>8471</v>
      </c>
      <c r="K5126" t="s">
        <v>9621</v>
      </c>
      <c r="L5126" t="str">
        <f t="shared" si="542"/>
        <v>WEEK 30</v>
      </c>
      <c r="M5126" t="str">
        <f t="shared" si="540"/>
        <v>(-) 65 detik</v>
      </c>
    </row>
    <row r="5127" spans="1:13" x14ac:dyDescent="0.35">
      <c r="A5127" s="6">
        <v>3</v>
      </c>
      <c r="B5127" s="6" t="s">
        <v>5801</v>
      </c>
      <c r="C5127" s="6" t="s">
        <v>5801</v>
      </c>
      <c r="D5127" s="6" t="str">
        <f t="shared" si="543"/>
        <v>3-BMOU5037534</v>
      </c>
      <c r="E5127" s="7">
        <f t="shared" si="544"/>
        <v>45134.157940856479</v>
      </c>
      <c r="F5127" s="8">
        <v>45134.303774189815</v>
      </c>
      <c r="G5127" s="7">
        <f t="shared" si="545"/>
        <v>45134.345440856479</v>
      </c>
      <c r="H5127" s="2">
        <f>LOOKUP(2,1/(Sheet1!$D:$D=C5127)/(Sheet1!$E:$E&gt;=E5127)/(Sheet1!$E:$E&lt;=G5127),(Sheet1!$E:$E))</f>
        <v>45134.30474590278</v>
      </c>
      <c r="I5127" t="str">
        <f t="shared" si="541"/>
        <v>0:01:24</v>
      </c>
      <c r="J5127" t="s">
        <v>8471</v>
      </c>
      <c r="K5127" t="s">
        <v>9621</v>
      </c>
      <c r="L5127" t="str">
        <f t="shared" si="542"/>
        <v>WEEK 30</v>
      </c>
      <c r="M5127" t="str">
        <f t="shared" si="540"/>
        <v>(-) 65 detik</v>
      </c>
    </row>
    <row r="5128" spans="1:13" x14ac:dyDescent="0.35">
      <c r="A5128" s="6">
        <v>3</v>
      </c>
      <c r="B5128" s="6" t="s">
        <v>6794</v>
      </c>
      <c r="C5128" s="6" t="s">
        <v>6794</v>
      </c>
      <c r="D5128" s="6" t="str">
        <f t="shared" si="543"/>
        <v>3-OOCU6408813</v>
      </c>
      <c r="E5128" s="7">
        <f t="shared" si="544"/>
        <v>45134.156637615735</v>
      </c>
      <c r="F5128" s="8">
        <v>45134.302470949071</v>
      </c>
      <c r="G5128" s="7">
        <f t="shared" si="545"/>
        <v>45134.344137615735</v>
      </c>
      <c r="H5128" s="2">
        <f>LOOKUP(2,1/(Sheet1!$D:$D=C5128)/(Sheet1!$E:$E&gt;=E5128)/(Sheet1!$E:$E&lt;=G5128),(Sheet1!$E:$E))</f>
        <v>45134.303389756948</v>
      </c>
      <c r="I5128" t="str">
        <f t="shared" si="541"/>
        <v>0:01:19</v>
      </c>
      <c r="J5128" t="s">
        <v>8471</v>
      </c>
      <c r="K5128" t="s">
        <v>9621</v>
      </c>
      <c r="L5128" t="str">
        <f t="shared" si="542"/>
        <v>WEEK 30</v>
      </c>
      <c r="M5128" t="str">
        <f t="shared" si="540"/>
        <v>(-) 65 detik</v>
      </c>
    </row>
    <row r="5129" spans="1:13" x14ac:dyDescent="0.35">
      <c r="A5129" s="6">
        <v>3</v>
      </c>
      <c r="B5129" s="6" t="s">
        <v>7795</v>
      </c>
      <c r="C5129" s="6" t="s">
        <v>7795</v>
      </c>
      <c r="D5129" s="6" t="str">
        <f t="shared" si="543"/>
        <v>3-OOCU8402877</v>
      </c>
      <c r="E5129" s="7">
        <f t="shared" si="544"/>
        <v>45134.153850775459</v>
      </c>
      <c r="F5129" s="8">
        <v>45134.299684108795</v>
      </c>
      <c r="G5129" s="7">
        <f t="shared" si="545"/>
        <v>45134.341350775459</v>
      </c>
      <c r="H5129" s="2">
        <f>LOOKUP(2,1/(Sheet1!$D:$D=C5129)/(Sheet1!$E:$E&gt;=E5129)/(Sheet1!$E:$E&lt;=G5129),(Sheet1!$E:$E))</f>
        <v>45134.300637777778</v>
      </c>
      <c r="I5129" t="str">
        <f t="shared" si="541"/>
        <v>0:01:22</v>
      </c>
      <c r="J5129" t="s">
        <v>8471</v>
      </c>
      <c r="K5129" t="s">
        <v>9621</v>
      </c>
      <c r="L5129" t="str">
        <f t="shared" si="542"/>
        <v>WEEK 30</v>
      </c>
      <c r="M5129" t="str">
        <f t="shared" si="540"/>
        <v>(-) 65 detik</v>
      </c>
    </row>
    <row r="5130" spans="1:13" x14ac:dyDescent="0.35">
      <c r="A5130" s="6">
        <v>2</v>
      </c>
      <c r="B5130" s="6" t="s">
        <v>6591</v>
      </c>
      <c r="C5130" s="6" t="s">
        <v>6591</v>
      </c>
      <c r="D5130" s="6" t="str">
        <f t="shared" si="543"/>
        <v>2-MRKU3509206</v>
      </c>
      <c r="E5130" s="7">
        <f t="shared" si="544"/>
        <v>45134.148663854161</v>
      </c>
      <c r="F5130" s="8">
        <v>45134.294497187497</v>
      </c>
      <c r="G5130" s="7">
        <f t="shared" si="545"/>
        <v>45134.336163854161</v>
      </c>
      <c r="H5130" s="2">
        <f>LOOKUP(2,1/(Sheet1!$D:$D=C5130)/(Sheet1!$E:$E&gt;=E5130)/(Sheet1!$E:$E&lt;=G5130),(Sheet1!$E:$E))</f>
        <v>45134.294932824072</v>
      </c>
      <c r="I5130" t="str">
        <f t="shared" si="541"/>
        <v>0:00:38</v>
      </c>
      <c r="J5130" t="s">
        <v>8471</v>
      </c>
      <c r="K5130" t="s">
        <v>9621</v>
      </c>
      <c r="L5130" t="str">
        <f t="shared" si="542"/>
        <v>WEEK 30</v>
      </c>
      <c r="M5130" t="str">
        <f t="shared" si="540"/>
        <v>(-) 65 detik</v>
      </c>
    </row>
    <row r="5131" spans="1:13" x14ac:dyDescent="0.35">
      <c r="A5131" s="6">
        <v>3</v>
      </c>
      <c r="B5131" s="6" t="s">
        <v>5894</v>
      </c>
      <c r="C5131" s="6" t="s">
        <v>5894</v>
      </c>
      <c r="D5131" s="6" t="str">
        <f t="shared" si="543"/>
        <v>3-CBHU8956904</v>
      </c>
      <c r="E5131" s="7">
        <f t="shared" si="544"/>
        <v>45134.146135300922</v>
      </c>
      <c r="F5131" s="8">
        <v>45134.291968634258</v>
      </c>
      <c r="G5131" s="7">
        <f t="shared" si="545"/>
        <v>45134.333635300922</v>
      </c>
      <c r="H5131" s="2">
        <f>LOOKUP(2,1/(Sheet1!$D:$D=C5131)/(Sheet1!$E:$E&gt;=E5131)/(Sheet1!$E:$E&lt;=G5131),(Sheet1!$E:$E))</f>
        <v>45134.292929641204</v>
      </c>
      <c r="I5131" t="str">
        <f t="shared" si="541"/>
        <v>0:01:23</v>
      </c>
      <c r="J5131" t="s">
        <v>8471</v>
      </c>
      <c r="K5131" t="s">
        <v>9621</v>
      </c>
      <c r="L5131" t="str">
        <f t="shared" si="542"/>
        <v>WEEK 30</v>
      </c>
      <c r="M5131" t="str">
        <f t="shared" si="540"/>
        <v>(-) 65 detik</v>
      </c>
    </row>
    <row r="5132" spans="1:13" x14ac:dyDescent="0.35">
      <c r="A5132" s="6">
        <v>4</v>
      </c>
      <c r="B5132" s="6" t="s">
        <v>7428</v>
      </c>
      <c r="C5132" s="6" t="s">
        <v>7428</v>
      </c>
      <c r="D5132" s="6" t="str">
        <f t="shared" si="543"/>
        <v>4-UETU5163595</v>
      </c>
      <c r="E5132" s="7">
        <f t="shared" si="544"/>
        <v>45134.144414814815</v>
      </c>
      <c r="F5132" s="8">
        <v>45134.290248148151</v>
      </c>
      <c r="G5132" s="7">
        <f t="shared" si="545"/>
        <v>45134.331914814815</v>
      </c>
      <c r="H5132" s="2">
        <f>LOOKUP(2,1/(Sheet1!$D:$D=C5132)/(Sheet1!$E:$E&gt;=E5132)/(Sheet1!$E:$E&lt;=G5132),(Sheet1!$E:$E))</f>
        <v>45134.291075567133</v>
      </c>
      <c r="I5132" t="str">
        <f t="shared" si="541"/>
        <v>0:01:11</v>
      </c>
      <c r="J5132" t="s">
        <v>8471</v>
      </c>
      <c r="K5132" t="s">
        <v>9621</v>
      </c>
      <c r="L5132" t="str">
        <f t="shared" si="542"/>
        <v>WEEK 30</v>
      </c>
      <c r="M5132" t="str">
        <f t="shared" si="540"/>
        <v>(-) 65 detik</v>
      </c>
    </row>
    <row r="5133" spans="1:13" x14ac:dyDescent="0.35">
      <c r="A5133" s="6">
        <v>3</v>
      </c>
      <c r="B5133" s="6" t="s">
        <v>7821</v>
      </c>
      <c r="C5133" s="6" t="s">
        <v>7821</v>
      </c>
      <c r="D5133" s="6" t="str">
        <f t="shared" si="543"/>
        <v>3-SEGU4875740</v>
      </c>
      <c r="E5133" s="7">
        <f t="shared" si="544"/>
        <v>45134.143514583331</v>
      </c>
      <c r="F5133" s="8">
        <v>45134.289347916667</v>
      </c>
      <c r="G5133" s="7">
        <f t="shared" si="545"/>
        <v>45134.331014583331</v>
      </c>
      <c r="H5133" s="2">
        <f>LOOKUP(2,1/(Sheet1!$D:$D=C5133)/(Sheet1!$E:$E&gt;=E5133)/(Sheet1!$E:$E&lt;=G5133),(Sheet1!$E:$E))</f>
        <v>45134.290310104167</v>
      </c>
      <c r="I5133" t="str">
        <f t="shared" si="541"/>
        <v>0:01:23</v>
      </c>
      <c r="J5133" t="s">
        <v>8471</v>
      </c>
      <c r="K5133" t="s">
        <v>9621</v>
      </c>
      <c r="L5133" t="str">
        <f t="shared" si="542"/>
        <v>WEEK 30</v>
      </c>
      <c r="M5133" t="str">
        <f t="shared" si="540"/>
        <v>(-) 65 detik</v>
      </c>
    </row>
    <row r="5134" spans="1:13" x14ac:dyDescent="0.35">
      <c r="A5134" s="6">
        <v>3</v>
      </c>
      <c r="B5134" s="6" t="s">
        <v>7783</v>
      </c>
      <c r="C5134" s="6" t="s">
        <v>7783</v>
      </c>
      <c r="D5134" s="6" t="str">
        <f t="shared" si="543"/>
        <v>3-ONEU0277840</v>
      </c>
      <c r="E5134" s="7">
        <f t="shared" si="544"/>
        <v>45134.140968946755</v>
      </c>
      <c r="F5134" s="8">
        <v>45134.28680228009</v>
      </c>
      <c r="G5134" s="7">
        <f t="shared" si="545"/>
        <v>45134.328468946755</v>
      </c>
      <c r="H5134" s="2">
        <f>LOOKUP(2,1/(Sheet1!$D:$D=C5134)/(Sheet1!$E:$E&gt;=E5134)/(Sheet1!$E:$E&lt;=G5134),(Sheet1!$E:$E))</f>
        <v>45134.287742800923</v>
      </c>
      <c r="I5134" t="str">
        <f t="shared" si="541"/>
        <v>0:01:21</v>
      </c>
      <c r="J5134" t="s">
        <v>8471</v>
      </c>
      <c r="K5134" t="s">
        <v>9621</v>
      </c>
      <c r="L5134" t="str">
        <f t="shared" si="542"/>
        <v>WEEK 30</v>
      </c>
      <c r="M5134" t="str">
        <f t="shared" si="540"/>
        <v>(-) 65 detik</v>
      </c>
    </row>
    <row r="5135" spans="1:13" x14ac:dyDescent="0.35">
      <c r="A5135" s="6">
        <v>3</v>
      </c>
      <c r="B5135" s="6" t="s">
        <v>6287</v>
      </c>
      <c r="C5135" s="6" t="s">
        <v>6287</v>
      </c>
      <c r="D5135" s="6" t="str">
        <f t="shared" si="543"/>
        <v>3-FFAU2324613</v>
      </c>
      <c r="E5135" s="7">
        <f t="shared" si="544"/>
        <v>45134.13963680555</v>
      </c>
      <c r="F5135" s="8">
        <v>45134.285470138886</v>
      </c>
      <c r="G5135" s="7">
        <f t="shared" si="545"/>
        <v>45134.32713680555</v>
      </c>
      <c r="H5135" s="2">
        <f>LOOKUP(2,1/(Sheet1!$D:$D=C5135)/(Sheet1!$E:$E&gt;=E5135)/(Sheet1!$E:$E&lt;=G5135),(Sheet1!$E:$E))</f>
        <v>45134.286456099537</v>
      </c>
      <c r="I5135" t="str">
        <f t="shared" si="541"/>
        <v>0:01:25</v>
      </c>
      <c r="J5135" t="s">
        <v>8471</v>
      </c>
      <c r="K5135" t="s">
        <v>9621</v>
      </c>
      <c r="L5135" t="str">
        <f t="shared" si="542"/>
        <v>WEEK 30</v>
      </c>
      <c r="M5135" t="str">
        <f t="shared" si="540"/>
        <v>(-) 65 detik</v>
      </c>
    </row>
    <row r="5136" spans="1:13" x14ac:dyDescent="0.35">
      <c r="A5136" s="6">
        <v>3</v>
      </c>
      <c r="B5136" s="6" t="s">
        <v>395</v>
      </c>
      <c r="C5136" s="6" t="s">
        <v>395</v>
      </c>
      <c r="D5136" s="6" t="str">
        <f t="shared" si="543"/>
        <v>3-FFAU2357664</v>
      </c>
      <c r="E5136" s="7">
        <f t="shared" si="544"/>
        <v>45134.138225543982</v>
      </c>
      <c r="F5136" s="8">
        <v>45134.284058877318</v>
      </c>
      <c r="G5136" s="7">
        <f t="shared" si="545"/>
        <v>45134.325725543982</v>
      </c>
      <c r="H5136" s="2">
        <f>LOOKUP(2,1/(Sheet1!$D:$D=C5136)/(Sheet1!$E:$E&gt;=E5136)/(Sheet1!$E:$E&lt;=G5136),(Sheet1!$E:$E))</f>
        <v>45134.285091759259</v>
      </c>
      <c r="I5136" t="str">
        <f t="shared" si="541"/>
        <v>0:01:29</v>
      </c>
      <c r="J5136" t="s">
        <v>8471</v>
      </c>
      <c r="K5136" t="s">
        <v>9621</v>
      </c>
      <c r="L5136" t="str">
        <f t="shared" si="542"/>
        <v>WEEK 30</v>
      </c>
      <c r="M5136" t="str">
        <f t="shared" si="540"/>
        <v>(-) 65 detik</v>
      </c>
    </row>
    <row r="5137" spans="1:13" x14ac:dyDescent="0.35">
      <c r="A5137" s="6">
        <v>4</v>
      </c>
      <c r="B5137" s="6" t="s">
        <v>7158</v>
      </c>
      <c r="C5137" s="6" t="s">
        <v>7158</v>
      </c>
      <c r="D5137" s="6" t="str">
        <f t="shared" si="543"/>
        <v>4-TEMU6696083</v>
      </c>
      <c r="E5137" s="7">
        <f t="shared" si="544"/>
        <v>45134.137106331014</v>
      </c>
      <c r="F5137" s="8">
        <v>45134.28293966435</v>
      </c>
      <c r="G5137" s="7">
        <f t="shared" si="545"/>
        <v>45134.324606331014</v>
      </c>
      <c r="H5137" s="2">
        <f>LOOKUP(2,1/(Sheet1!$D:$D=C5137)/(Sheet1!$E:$E&gt;=E5137)/(Sheet1!$E:$E&lt;=G5137),(Sheet1!$E:$E))</f>
        <v>45134.283729421295</v>
      </c>
      <c r="I5137" t="str">
        <f t="shared" si="541"/>
        <v>0:01:08</v>
      </c>
      <c r="J5137" t="s">
        <v>8471</v>
      </c>
      <c r="K5137" t="s">
        <v>9621</v>
      </c>
      <c r="L5137" t="str">
        <f t="shared" si="542"/>
        <v>WEEK 30</v>
      </c>
      <c r="M5137" t="str">
        <f t="shared" si="540"/>
        <v>(-) 65 detik</v>
      </c>
    </row>
    <row r="5138" spans="1:13" x14ac:dyDescent="0.35">
      <c r="A5138" s="6">
        <v>3</v>
      </c>
      <c r="B5138" s="6" t="s">
        <v>6301</v>
      </c>
      <c r="C5138" s="6" t="s">
        <v>6301</v>
      </c>
      <c r="D5138" s="6" t="str">
        <f t="shared" si="543"/>
        <v>3-FFAU3325532</v>
      </c>
      <c r="E5138" s="7">
        <f t="shared" si="544"/>
        <v>45134.135743518513</v>
      </c>
      <c r="F5138" s="8">
        <v>45134.281576851849</v>
      </c>
      <c r="G5138" s="7">
        <f t="shared" si="545"/>
        <v>45134.323243518513</v>
      </c>
      <c r="H5138" s="2">
        <f>LOOKUP(2,1/(Sheet1!$D:$D=C5138)/(Sheet1!$E:$E&gt;=E5138)/(Sheet1!$E:$E&lt;=G5138),(Sheet1!$E:$E))</f>
        <v>45134.28250872685</v>
      </c>
      <c r="I5138" t="str">
        <f t="shared" si="541"/>
        <v>0:01:21</v>
      </c>
      <c r="J5138" t="s">
        <v>8471</v>
      </c>
      <c r="K5138" t="s">
        <v>9621</v>
      </c>
      <c r="L5138" t="str">
        <f t="shared" si="542"/>
        <v>WEEK 30</v>
      </c>
      <c r="M5138" t="str">
        <f t="shared" si="540"/>
        <v>(-) 65 detik</v>
      </c>
    </row>
    <row r="5139" spans="1:13" x14ac:dyDescent="0.35">
      <c r="A5139" s="6">
        <v>4</v>
      </c>
      <c r="B5139" s="6" t="s">
        <v>8045</v>
      </c>
      <c r="C5139" s="6" t="s">
        <v>8045</v>
      </c>
      <c r="D5139" s="6" t="str">
        <f t="shared" si="543"/>
        <v>4-CSNU7818853</v>
      </c>
      <c r="E5139" s="7">
        <f t="shared" si="544"/>
        <v>45134.131484456018</v>
      </c>
      <c r="F5139" s="8">
        <v>45134.277317789354</v>
      </c>
      <c r="G5139" s="7">
        <f t="shared" si="545"/>
        <v>45134.318984456018</v>
      </c>
      <c r="H5139" s="2">
        <f>LOOKUP(2,1/(Sheet1!$D:$D=C5139)/(Sheet1!$E:$E&gt;=E5139)/(Sheet1!$E:$E&lt;=G5139),(Sheet1!$E:$E))</f>
        <v>45134.278196539351</v>
      </c>
      <c r="I5139" t="str">
        <f t="shared" si="541"/>
        <v>0:01:16</v>
      </c>
      <c r="J5139" t="s">
        <v>8471</v>
      </c>
      <c r="K5139" t="s">
        <v>9621</v>
      </c>
      <c r="L5139" t="str">
        <f t="shared" si="542"/>
        <v>WEEK 30</v>
      </c>
      <c r="M5139" t="str">
        <f t="shared" si="540"/>
        <v>(-) 65 detik</v>
      </c>
    </row>
    <row r="5140" spans="1:13" x14ac:dyDescent="0.35">
      <c r="A5140" s="6">
        <v>3</v>
      </c>
      <c r="B5140" s="6" t="s">
        <v>6294</v>
      </c>
      <c r="C5140" s="6" t="s">
        <v>6294</v>
      </c>
      <c r="D5140" s="6" t="str">
        <f t="shared" si="543"/>
        <v>3-FFAU2890858</v>
      </c>
      <c r="E5140" s="7">
        <f t="shared" si="544"/>
        <v>45134.130444363422</v>
      </c>
      <c r="F5140" s="8">
        <v>45134.276277696757</v>
      </c>
      <c r="G5140" s="7">
        <f t="shared" si="545"/>
        <v>45134.317944363422</v>
      </c>
      <c r="H5140" s="2">
        <f>LOOKUP(2,1/(Sheet1!$D:$D=C5140)/(Sheet1!$E:$E&gt;=E5140)/(Sheet1!$E:$E&lt;=G5140),(Sheet1!$E:$E))</f>
        <v>45134.277239027775</v>
      </c>
      <c r="I5140" t="str">
        <f t="shared" si="541"/>
        <v>0:01:23</v>
      </c>
      <c r="J5140" t="s">
        <v>8471</v>
      </c>
      <c r="K5140" t="s">
        <v>9621</v>
      </c>
      <c r="L5140" t="str">
        <f t="shared" si="542"/>
        <v>WEEK 30</v>
      </c>
      <c r="M5140" t="str">
        <f t="shared" si="540"/>
        <v>(-) 65 detik</v>
      </c>
    </row>
    <row r="5141" spans="1:13" x14ac:dyDescent="0.35">
      <c r="A5141" s="6">
        <v>3</v>
      </c>
      <c r="B5141" s="6" t="s">
        <v>7674</v>
      </c>
      <c r="C5141" s="6" t="s">
        <v>7674</v>
      </c>
      <c r="D5141" s="6" t="str">
        <f t="shared" si="543"/>
        <v>3-FFAU2551216</v>
      </c>
      <c r="E5141" s="7">
        <f t="shared" si="544"/>
        <v>45134.127408067128</v>
      </c>
      <c r="F5141" s="8">
        <v>45134.273241400464</v>
      </c>
      <c r="G5141" s="7">
        <f t="shared" si="545"/>
        <v>45134.314908067128</v>
      </c>
      <c r="H5141" s="2">
        <f>LOOKUP(2,1/(Sheet1!$D:$D=C5141)/(Sheet1!$E:$E&gt;=E5141)/(Sheet1!$E:$E&lt;=G5141),(Sheet1!$E:$E))</f>
        <v>45134.274255949073</v>
      </c>
      <c r="I5141" t="str">
        <f t="shared" si="541"/>
        <v>0:01:28</v>
      </c>
      <c r="J5141" t="s">
        <v>8471</v>
      </c>
      <c r="K5141" t="s">
        <v>9621</v>
      </c>
      <c r="L5141" t="str">
        <f t="shared" si="542"/>
        <v>WEEK 30</v>
      </c>
      <c r="M5141" t="str">
        <f t="shared" si="540"/>
        <v>(-) 65 detik</v>
      </c>
    </row>
    <row r="5142" spans="1:13" x14ac:dyDescent="0.35">
      <c r="A5142" s="6">
        <v>2</v>
      </c>
      <c r="B5142" s="6" t="s">
        <v>5827</v>
      </c>
      <c r="C5142" s="6" t="s">
        <v>5827</v>
      </c>
      <c r="D5142" s="6" t="str">
        <f t="shared" si="543"/>
        <v>2-BMOU6861306</v>
      </c>
      <c r="E5142" s="7">
        <f t="shared" si="544"/>
        <v>45134.126128090276</v>
      </c>
      <c r="F5142" s="8">
        <v>45134.271961423612</v>
      </c>
      <c r="G5142" s="7">
        <f t="shared" si="545"/>
        <v>45134.313628090276</v>
      </c>
      <c r="H5142" s="2">
        <f>LOOKUP(2,1/(Sheet1!$D:$D=C5142)/(Sheet1!$E:$E&gt;=E5142)/(Sheet1!$E:$E&lt;=G5142),(Sheet1!$E:$E))</f>
        <v>45134.272749479169</v>
      </c>
      <c r="I5142" t="str">
        <f t="shared" si="541"/>
        <v>0:01:08</v>
      </c>
      <c r="J5142" t="s">
        <v>8471</v>
      </c>
      <c r="K5142" t="s">
        <v>9621</v>
      </c>
      <c r="L5142" t="str">
        <f t="shared" si="542"/>
        <v>WEEK 30</v>
      </c>
      <c r="M5142" t="str">
        <f t="shared" si="540"/>
        <v>(-) 65 detik</v>
      </c>
    </row>
    <row r="5143" spans="1:13" x14ac:dyDescent="0.35">
      <c r="A5143" s="6">
        <v>3</v>
      </c>
      <c r="B5143" s="6" t="s">
        <v>6263</v>
      </c>
      <c r="C5143" s="6" t="s">
        <v>6263</v>
      </c>
      <c r="D5143" s="6" t="str">
        <f t="shared" si="543"/>
        <v>3-FCIU9890728</v>
      </c>
      <c r="E5143" s="7">
        <f t="shared" si="544"/>
        <v>45134.125288541662</v>
      </c>
      <c r="F5143" s="8">
        <v>45134.271121874997</v>
      </c>
      <c r="G5143" s="7">
        <f t="shared" si="545"/>
        <v>45134.312788541662</v>
      </c>
      <c r="H5143" s="2">
        <f>LOOKUP(2,1/(Sheet1!$D:$D=C5143)/(Sheet1!$E:$E&gt;=E5143)/(Sheet1!$E:$E&lt;=G5143),(Sheet1!$E:$E))</f>
        <v>45134.27203547454</v>
      </c>
      <c r="I5143" t="str">
        <f t="shared" si="541"/>
        <v>0:01:19</v>
      </c>
      <c r="J5143" t="s">
        <v>8471</v>
      </c>
      <c r="K5143" t="s">
        <v>9621</v>
      </c>
      <c r="L5143" t="str">
        <f t="shared" si="542"/>
        <v>WEEK 30</v>
      </c>
      <c r="M5143" t="str">
        <f t="shared" si="540"/>
        <v>(-) 65 detik</v>
      </c>
    </row>
    <row r="5144" spans="1:13" x14ac:dyDescent="0.35">
      <c r="A5144" s="6">
        <v>3</v>
      </c>
      <c r="B5144" s="6" t="s">
        <v>6295</v>
      </c>
      <c r="C5144" s="6" t="s">
        <v>6295</v>
      </c>
      <c r="D5144" s="6" t="str">
        <f t="shared" si="543"/>
        <v>3-FFAU3020106</v>
      </c>
      <c r="E5144" s="7">
        <f t="shared" si="544"/>
        <v>45134.120268090279</v>
      </c>
      <c r="F5144" s="8">
        <v>45134.266101423615</v>
      </c>
      <c r="G5144" s="7">
        <f t="shared" si="545"/>
        <v>45134.307768090279</v>
      </c>
      <c r="H5144" s="2">
        <f>LOOKUP(2,1/(Sheet1!$D:$D=C5144)/(Sheet1!$E:$E&gt;=E5144)/(Sheet1!$E:$E&lt;=G5144),(Sheet1!$E:$E))</f>
        <v>45134.266995879632</v>
      </c>
      <c r="I5144" t="str">
        <f t="shared" si="541"/>
        <v>0:01:17</v>
      </c>
      <c r="J5144" t="s">
        <v>8471</v>
      </c>
      <c r="K5144" t="s">
        <v>9621</v>
      </c>
      <c r="L5144" t="str">
        <f t="shared" si="542"/>
        <v>WEEK 30</v>
      </c>
      <c r="M5144" t="str">
        <f t="shared" si="540"/>
        <v>(-) 65 detik</v>
      </c>
    </row>
    <row r="5145" spans="1:13" x14ac:dyDescent="0.35">
      <c r="A5145" s="6">
        <v>4</v>
      </c>
      <c r="B5145" s="6" t="s">
        <v>5503</v>
      </c>
      <c r="C5145" s="6" t="s">
        <v>5503</v>
      </c>
      <c r="D5145" s="6" t="str">
        <f t="shared" si="543"/>
        <v>4-TLLU7809760</v>
      </c>
      <c r="E5145" s="7">
        <f t="shared" si="544"/>
        <v>45134.119195717591</v>
      </c>
      <c r="F5145" s="8">
        <v>45134.265029050926</v>
      </c>
      <c r="G5145" s="7">
        <f t="shared" si="545"/>
        <v>45134.306695717591</v>
      </c>
      <c r="H5145" s="2">
        <f>LOOKUP(2,1/(Sheet1!$D:$D=C5145)/(Sheet1!$E:$E&gt;=E5145)/(Sheet1!$E:$E&lt;=G5145),(Sheet1!$E:$E))</f>
        <v>45134.265907835645</v>
      </c>
      <c r="I5145" t="str">
        <f t="shared" si="541"/>
        <v>0:01:16</v>
      </c>
      <c r="J5145" t="s">
        <v>8471</v>
      </c>
      <c r="K5145" t="s">
        <v>9621</v>
      </c>
      <c r="L5145" t="str">
        <f t="shared" si="542"/>
        <v>WEEK 30</v>
      </c>
      <c r="M5145" t="str">
        <f t="shared" si="540"/>
        <v>(-) 65 detik</v>
      </c>
    </row>
    <row r="5146" spans="1:13" x14ac:dyDescent="0.35">
      <c r="A5146" s="6">
        <v>3</v>
      </c>
      <c r="B5146" s="6" t="s">
        <v>7237</v>
      </c>
      <c r="C5146" s="6" t="s">
        <v>7237</v>
      </c>
      <c r="D5146" s="6" t="str">
        <f t="shared" si="543"/>
        <v>3-TGBU8768979</v>
      </c>
      <c r="E5146" s="7">
        <f t="shared" si="544"/>
        <v>45134.118285104167</v>
      </c>
      <c r="F5146" s="8">
        <v>45134.264118437502</v>
      </c>
      <c r="G5146" s="7">
        <f t="shared" si="545"/>
        <v>45134.305785104167</v>
      </c>
      <c r="H5146" s="2">
        <f>LOOKUP(2,1/(Sheet1!$D:$D=C5146)/(Sheet1!$E:$E&gt;=E5146)/(Sheet1!$E:$E&lt;=G5146),(Sheet1!$E:$E))</f>
        <v>45134.265070810186</v>
      </c>
      <c r="I5146" t="str">
        <f t="shared" si="541"/>
        <v>0:01:22</v>
      </c>
      <c r="J5146" t="s">
        <v>8471</v>
      </c>
      <c r="K5146" t="s">
        <v>9621</v>
      </c>
      <c r="L5146" t="str">
        <f t="shared" si="542"/>
        <v>WEEK 30</v>
      </c>
      <c r="M5146" t="str">
        <f t="shared" si="540"/>
        <v>(-) 65 detik</v>
      </c>
    </row>
    <row r="5147" spans="1:13" x14ac:dyDescent="0.35">
      <c r="A5147" s="6">
        <v>3</v>
      </c>
      <c r="B5147" s="6" t="s">
        <v>7915</v>
      </c>
      <c r="C5147" s="6" t="s">
        <v>7915</v>
      </c>
      <c r="D5147" s="6" t="str">
        <f t="shared" si="543"/>
        <v>3-TGBU8749048</v>
      </c>
      <c r="E5147" s="7">
        <f t="shared" si="544"/>
        <v>45134.116762731479</v>
      </c>
      <c r="F5147" s="8">
        <v>45134.262596064815</v>
      </c>
      <c r="G5147" s="7">
        <f t="shared" si="545"/>
        <v>45134.304262731479</v>
      </c>
      <c r="H5147" s="2">
        <f>LOOKUP(2,1/(Sheet1!$D:$D=C5147)/(Sheet1!$E:$E&gt;=E5147)/(Sheet1!$E:$E&lt;=G5147),(Sheet1!$E:$E))</f>
        <v>45134.263461446761</v>
      </c>
      <c r="I5147" t="str">
        <f t="shared" si="541"/>
        <v>0:01:15</v>
      </c>
      <c r="J5147" t="s">
        <v>8471</v>
      </c>
      <c r="K5147" t="s">
        <v>9621</v>
      </c>
      <c r="L5147" t="str">
        <f t="shared" si="542"/>
        <v>WEEK 30</v>
      </c>
      <c r="M5147" t="str">
        <f t="shared" si="540"/>
        <v>(-) 65 detik</v>
      </c>
    </row>
    <row r="5148" spans="1:13" x14ac:dyDescent="0.35">
      <c r="A5148" s="6">
        <v>3</v>
      </c>
      <c r="B5148" s="6" t="s">
        <v>6811</v>
      </c>
      <c r="C5148" s="6" t="s">
        <v>6811</v>
      </c>
      <c r="D5148" s="6" t="str">
        <f t="shared" si="543"/>
        <v>3-OOCU8740386</v>
      </c>
      <c r="E5148" s="7">
        <f t="shared" si="544"/>
        <v>45134.114830289349</v>
      </c>
      <c r="F5148" s="8">
        <v>45134.260663622685</v>
      </c>
      <c r="G5148" s="7">
        <f t="shared" si="545"/>
        <v>45134.302330289349</v>
      </c>
      <c r="H5148" s="2">
        <f>LOOKUP(2,1/(Sheet1!$D:$D=C5148)/(Sheet1!$E:$E&gt;=E5148)/(Sheet1!$E:$E&lt;=G5148),(Sheet1!$E:$E))</f>
        <v>45134.261451180559</v>
      </c>
      <c r="I5148" t="str">
        <f t="shared" si="541"/>
        <v>0:01:08</v>
      </c>
      <c r="J5148" t="s">
        <v>8471</v>
      </c>
      <c r="K5148" t="s">
        <v>9621</v>
      </c>
      <c r="L5148" t="str">
        <f t="shared" si="542"/>
        <v>WEEK 30</v>
      </c>
      <c r="M5148" t="str">
        <f t="shared" si="540"/>
        <v>(-) 65 detik</v>
      </c>
    </row>
    <row r="5149" spans="1:13" x14ac:dyDescent="0.35">
      <c r="A5149" s="6">
        <v>3</v>
      </c>
      <c r="B5149" s="6" t="s">
        <v>1874</v>
      </c>
      <c r="C5149" s="6" t="s">
        <v>1874</v>
      </c>
      <c r="D5149" s="6" t="str">
        <f t="shared" si="543"/>
        <v>3-MEDU9679929</v>
      </c>
      <c r="E5149" s="7">
        <f t="shared" si="544"/>
        <v>45134.110699965277</v>
      </c>
      <c r="F5149" s="8">
        <v>45134.256533298612</v>
      </c>
      <c r="G5149" s="7">
        <f t="shared" si="545"/>
        <v>45134.298199965277</v>
      </c>
      <c r="H5149" s="2">
        <f>LOOKUP(2,1/(Sheet1!$D:$D=C5149)/(Sheet1!$E:$E&gt;=E5149)/(Sheet1!$E:$E&lt;=G5149),(Sheet1!$E:$E))</f>
        <v>45134.256874606479</v>
      </c>
      <c r="I5149" t="str">
        <f t="shared" si="541"/>
        <v>0:00:29</v>
      </c>
      <c r="J5149" t="s">
        <v>8471</v>
      </c>
      <c r="K5149" t="s">
        <v>9621</v>
      </c>
      <c r="L5149" t="str">
        <f t="shared" si="542"/>
        <v>WEEK 30</v>
      </c>
      <c r="M5149" t="str">
        <f t="shared" si="540"/>
        <v>(-) 30 detik</v>
      </c>
    </row>
    <row r="5150" spans="1:13" x14ac:dyDescent="0.35">
      <c r="A5150" s="6">
        <v>1</v>
      </c>
      <c r="B5150" s="6" t="s">
        <v>47</v>
      </c>
      <c r="C5150" s="6" t="s">
        <v>47</v>
      </c>
      <c r="D5150" s="6" t="str">
        <f t="shared" si="543"/>
        <v>1-BEAU2710436</v>
      </c>
      <c r="E5150" s="7">
        <f t="shared" si="544"/>
        <v>45134.105408136573</v>
      </c>
      <c r="F5150" s="8">
        <v>45134.251241469909</v>
      </c>
      <c r="G5150" s="7">
        <f t="shared" si="545"/>
        <v>45134.292908136573</v>
      </c>
      <c r="H5150" s="2">
        <f>LOOKUP(2,1/(Sheet1!$D:$D=C5150)/(Sheet1!$E:$E&gt;=E5150)/(Sheet1!$E:$E&lt;=G5150),(Sheet1!$E:$E))</f>
        <v>45134.251840509256</v>
      </c>
      <c r="I5150" t="str">
        <f t="shared" si="541"/>
        <v>0:00:52</v>
      </c>
      <c r="J5150" t="s">
        <v>8471</v>
      </c>
      <c r="K5150" t="s">
        <v>9621</v>
      </c>
      <c r="L5150" t="str">
        <f t="shared" si="542"/>
        <v>WEEK 30</v>
      </c>
      <c r="M5150" t="str">
        <f t="shared" si="540"/>
        <v>(-) 65 detik</v>
      </c>
    </row>
    <row r="5151" spans="1:13" x14ac:dyDescent="0.35">
      <c r="A5151" s="6">
        <v>4</v>
      </c>
      <c r="B5151" s="6" t="s">
        <v>7349</v>
      </c>
      <c r="C5151" s="6" t="s">
        <v>7349</v>
      </c>
      <c r="D5151" s="6" t="str">
        <f t="shared" si="543"/>
        <v>4-TRHU4764813</v>
      </c>
      <c r="E5151" s="7">
        <f t="shared" si="544"/>
        <v>45134.077054479167</v>
      </c>
      <c r="F5151" s="8">
        <v>45134.222887812502</v>
      </c>
      <c r="G5151" s="7">
        <f t="shared" si="545"/>
        <v>45134.264554479167</v>
      </c>
      <c r="H5151" s="2">
        <f>LOOKUP(2,1/(Sheet1!$D:$D=C5151)/(Sheet1!$E:$E&gt;=E5151)/(Sheet1!$E:$E&lt;=G5151),(Sheet1!$E:$E))</f>
        <v>45134.221761423614</v>
      </c>
      <c r="I5151" t="str">
        <f t="shared" si="541"/>
        <v>+0:01:37</v>
      </c>
      <c r="J5151" t="s">
        <v>9651</v>
      </c>
      <c r="K5151" t="s">
        <v>9621</v>
      </c>
      <c r="L5151" t="str">
        <f t="shared" si="542"/>
        <v>WEEK 30</v>
      </c>
    </row>
    <row r="5152" spans="1:13" x14ac:dyDescent="0.35">
      <c r="A5152" s="6">
        <v>2</v>
      </c>
      <c r="B5152" s="6" t="s">
        <v>6994</v>
      </c>
      <c r="C5152" s="6" t="s">
        <v>6994</v>
      </c>
      <c r="D5152" s="6" t="str">
        <f t="shared" si="543"/>
        <v>2-SKHU9930001</v>
      </c>
      <c r="E5152" s="7">
        <f t="shared" si="544"/>
        <v>45134.020871261571</v>
      </c>
      <c r="F5152" s="8">
        <v>45134.166704594907</v>
      </c>
      <c r="G5152" s="7">
        <f t="shared" si="545"/>
        <v>45134.208371261571</v>
      </c>
      <c r="H5152" s="2">
        <f>LOOKUP(2,1/(Sheet1!$D:$D=C5152)/(Sheet1!$E:$E&gt;=E5152)/(Sheet1!$E:$E&lt;=G5152),(Sheet1!$E:$E))</f>
        <v>45134.16738190972</v>
      </c>
      <c r="I5152" t="str">
        <f t="shared" si="541"/>
        <v>0:00:59</v>
      </c>
      <c r="J5152" t="s">
        <v>8471</v>
      </c>
      <c r="K5152" t="s">
        <v>9621</v>
      </c>
      <c r="L5152" t="str">
        <f t="shared" si="542"/>
        <v>WEEK 30</v>
      </c>
      <c r="M5152" t="str">
        <f>IF(I5152&lt;="0:00:05","(-) 5 detik",IF(I5152&lt;="0:00:15","(-) 15 detik",IF(I5152&lt;="0:00:30","(-) 30 detik","(-) 65 detik")))</f>
        <v>(-) 65 detik</v>
      </c>
    </row>
    <row r="5153" spans="1:13" x14ac:dyDescent="0.35">
      <c r="A5153" s="6">
        <v>3</v>
      </c>
      <c r="B5153" s="6" t="s">
        <v>5598</v>
      </c>
      <c r="C5153" s="6" t="s">
        <v>5598</v>
      </c>
      <c r="D5153" s="6" t="str">
        <f t="shared" si="543"/>
        <v>3-ZCSU6719537</v>
      </c>
      <c r="E5153" s="7">
        <f t="shared" si="544"/>
        <v>45134.000789895828</v>
      </c>
      <c r="F5153" s="8">
        <v>45134.146623229164</v>
      </c>
      <c r="G5153" s="7">
        <f t="shared" si="545"/>
        <v>45134.188289895828</v>
      </c>
      <c r="H5153" s="2">
        <f>LOOKUP(2,1/(Sheet1!$D:$D=C5153)/(Sheet1!$E:$E&gt;=E5153)/(Sheet1!$E:$E&lt;=G5153),(Sheet1!$E:$E))</f>
        <v>45134.146552106482</v>
      </c>
      <c r="I5153" t="str">
        <f t="shared" si="541"/>
        <v>+0:00:06</v>
      </c>
      <c r="J5153" t="s">
        <v>9651</v>
      </c>
      <c r="K5153" t="s">
        <v>9621</v>
      </c>
      <c r="L5153" t="str">
        <f t="shared" si="542"/>
        <v>WEEK 30</v>
      </c>
    </row>
    <row r="5154" spans="1:13" x14ac:dyDescent="0.35">
      <c r="A5154" s="6">
        <v>2</v>
      </c>
      <c r="B5154" s="6" t="s">
        <v>6723</v>
      </c>
      <c r="C5154" s="6" t="s">
        <v>6723</v>
      </c>
      <c r="D5154" s="6" t="str">
        <f t="shared" si="543"/>
        <v>2-MSKU4784631</v>
      </c>
      <c r="E5154" s="7">
        <f t="shared" si="544"/>
        <v>45133.974280208327</v>
      </c>
      <c r="F5154" s="8">
        <v>45134.120113541663</v>
      </c>
      <c r="G5154" s="7">
        <f t="shared" si="545"/>
        <v>45134.161780208327</v>
      </c>
      <c r="H5154" s="2">
        <f>LOOKUP(2,1/(Sheet1!$D:$D=C5154)/(Sheet1!$E:$E&gt;=E5154)/(Sheet1!$E:$E&lt;=G5154),(Sheet1!$E:$E))</f>
        <v>45134.121071909722</v>
      </c>
      <c r="I5154" t="str">
        <f t="shared" si="541"/>
        <v>0:01:23</v>
      </c>
      <c r="J5154" t="s">
        <v>8471</v>
      </c>
      <c r="K5154" t="s">
        <v>9621</v>
      </c>
      <c r="L5154" t="str">
        <f t="shared" si="542"/>
        <v>WEEK 30</v>
      </c>
      <c r="M5154" t="str">
        <f>IF(I5154&lt;="0:00:05","(-) 5 detik",IF(I5154&lt;="0:00:15","(-) 15 detik",IF(I5154&lt;="0:00:30","(-) 30 detik","(-) 65 detik")))</f>
        <v>(-) 65 detik</v>
      </c>
    </row>
    <row r="5155" spans="1:13" x14ac:dyDescent="0.35">
      <c r="A5155" s="6">
        <v>3</v>
      </c>
      <c r="B5155" s="6" t="s">
        <v>7159</v>
      </c>
      <c r="C5155" s="6" t="s">
        <v>7159</v>
      </c>
      <c r="D5155" s="6" t="str">
        <f t="shared" si="543"/>
        <v>3-TEMU6748530</v>
      </c>
      <c r="E5155" s="7">
        <f t="shared" si="544"/>
        <v>45133.964055011573</v>
      </c>
      <c r="F5155" s="8">
        <v>45134.109888344909</v>
      </c>
      <c r="G5155" s="7">
        <f t="shared" si="545"/>
        <v>45134.151555011573</v>
      </c>
      <c r="H5155" s="2">
        <f>LOOKUP(2,1/(Sheet1!$D:$D=C5155)/(Sheet1!$E:$E&gt;=E5155)/(Sheet1!$E:$E&lt;=G5155),(Sheet1!$E:$E))</f>
        <v>45134.110686087966</v>
      </c>
      <c r="I5155" t="str">
        <f t="shared" si="541"/>
        <v>0:01:09</v>
      </c>
      <c r="J5155" t="s">
        <v>8471</v>
      </c>
      <c r="K5155" t="s">
        <v>9621</v>
      </c>
      <c r="L5155" t="str">
        <f t="shared" si="542"/>
        <v>WEEK 30</v>
      </c>
      <c r="M5155" t="str">
        <f>IF(I5155&lt;="0:00:05","(-) 5 detik",IF(I5155&lt;="0:00:15","(-) 15 detik",IF(I5155&lt;="0:00:30","(-) 30 detik","(-) 65 detik")))</f>
        <v>(-) 65 detik</v>
      </c>
    </row>
    <row r="5156" spans="1:13" x14ac:dyDescent="0.35">
      <c r="A5156" s="6">
        <v>3</v>
      </c>
      <c r="B5156" s="6" t="s">
        <v>6108</v>
      </c>
      <c r="C5156" s="6" t="s">
        <v>6108</v>
      </c>
      <c r="D5156" s="6" t="str">
        <f t="shared" si="543"/>
        <v>3-DRYU4542933</v>
      </c>
      <c r="E5156" s="7">
        <f t="shared" si="544"/>
        <v>45133.954165659721</v>
      </c>
      <c r="F5156" s="8">
        <v>45134.099998993057</v>
      </c>
      <c r="G5156" s="7">
        <f t="shared" si="545"/>
        <v>45134.141665659721</v>
      </c>
      <c r="H5156" s="2">
        <f>LOOKUP(2,1/(Sheet1!$D:$D=C5156)/(Sheet1!$E:$E&gt;=E5156)/(Sheet1!$E:$E&lt;=G5156),(Sheet1!$E:$E))</f>
        <v>45134.100127256941</v>
      </c>
      <c r="I5156" t="str">
        <f t="shared" si="541"/>
        <v>0:00:11</v>
      </c>
      <c r="J5156" t="s">
        <v>8471</v>
      </c>
      <c r="K5156" t="s">
        <v>9621</v>
      </c>
      <c r="L5156" t="str">
        <f t="shared" si="542"/>
        <v>WEEK 30</v>
      </c>
      <c r="M5156" t="str">
        <f>IF(I5156&lt;="0:00:05","(-) 5 detik",IF(I5156&lt;="0:00:15","(-) 15 detik",IF(I5156&lt;="0:00:30","(-) 30 detik","(-) 65 detik")))</f>
        <v>(-) 15 detik</v>
      </c>
    </row>
    <row r="5157" spans="1:13" x14ac:dyDescent="0.35">
      <c r="A5157" s="6">
        <v>4</v>
      </c>
      <c r="B5157" s="6" t="s">
        <v>7004</v>
      </c>
      <c r="C5157" s="6" t="s">
        <v>7004</v>
      </c>
      <c r="D5157" s="6" t="str">
        <f t="shared" si="543"/>
        <v>4-SLSU8050550</v>
      </c>
      <c r="E5157" s="7">
        <f t="shared" si="544"/>
        <v>45133.953176354167</v>
      </c>
      <c r="F5157" s="8">
        <v>45134.099009687503</v>
      </c>
      <c r="G5157" s="7">
        <f t="shared" si="545"/>
        <v>45134.140676354167</v>
      </c>
      <c r="H5157" s="2">
        <f>LOOKUP(2,1/(Sheet1!$D:$D=C5157)/(Sheet1!$E:$E&gt;=E5157)/(Sheet1!$E:$E&lt;=G5157),(Sheet1!$E:$E))</f>
        <v>45134.098475960651</v>
      </c>
      <c r="I5157" t="str">
        <f t="shared" si="541"/>
        <v>+0:00:46</v>
      </c>
      <c r="J5157" t="s">
        <v>9651</v>
      </c>
      <c r="K5157" t="s">
        <v>9621</v>
      </c>
      <c r="L5157" t="str">
        <f t="shared" si="542"/>
        <v>WEEK 30</v>
      </c>
    </row>
    <row r="5158" spans="1:13" x14ac:dyDescent="0.35">
      <c r="A5158" s="6">
        <v>3</v>
      </c>
      <c r="B5158" s="6" t="s">
        <v>6322</v>
      </c>
      <c r="C5158" s="6" t="s">
        <v>6322</v>
      </c>
      <c r="D5158" s="6" t="str">
        <f t="shared" si="543"/>
        <v>3-GAOU6142385</v>
      </c>
      <c r="E5158" s="7">
        <f t="shared" si="544"/>
        <v>45133.95195347222</v>
      </c>
      <c r="F5158" s="8">
        <v>45134.097786805556</v>
      </c>
      <c r="G5158" s="7">
        <f t="shared" si="545"/>
        <v>45134.13945347222</v>
      </c>
      <c r="H5158" s="2">
        <f>LOOKUP(2,1/(Sheet1!$D:$D=C5158)/(Sheet1!$E:$E&gt;=E5158)/(Sheet1!$E:$E&lt;=G5158),(Sheet1!$E:$E))</f>
        <v>45134.097791898152</v>
      </c>
      <c r="I5158" t="str">
        <f t="shared" si="541"/>
        <v>0:00:00</v>
      </c>
      <c r="J5158" t="s">
        <v>8471</v>
      </c>
      <c r="K5158" t="s">
        <v>9621</v>
      </c>
      <c r="L5158" t="str">
        <f t="shared" si="542"/>
        <v>WEEK 30</v>
      </c>
      <c r="M5158" t="str">
        <f>IF(I5158&lt;="0:00:05","(-) 5 detik",IF(I5158&lt;="0:00:15","(-) 15 detik",IF(I5158&lt;="0:00:30","(-) 30 detik","(-) 65 detik")))</f>
        <v>(-) 5 detik</v>
      </c>
    </row>
    <row r="5159" spans="1:13" x14ac:dyDescent="0.35">
      <c r="A5159" s="6">
        <v>3</v>
      </c>
      <c r="B5159" s="6" t="s">
        <v>6133</v>
      </c>
      <c r="C5159" s="6" t="s">
        <v>6133</v>
      </c>
      <c r="D5159" s="6" t="str">
        <f t="shared" si="543"/>
        <v>3-ECMU8133835</v>
      </c>
      <c r="E5159" s="7">
        <f t="shared" si="544"/>
        <v>45133.949596099534</v>
      </c>
      <c r="F5159" s="8">
        <v>45134.095429432869</v>
      </c>
      <c r="G5159" s="7">
        <f t="shared" si="545"/>
        <v>45134.137096099534</v>
      </c>
      <c r="H5159" s="2">
        <f>LOOKUP(2,1/(Sheet1!$D:$D=C5159)/(Sheet1!$E:$E&gt;=E5159)/(Sheet1!$E:$E&lt;=G5159),(Sheet1!$E:$E))</f>
        <v>45134.095613148151</v>
      </c>
      <c r="I5159" t="str">
        <f t="shared" si="541"/>
        <v>0:00:16</v>
      </c>
      <c r="J5159" t="s">
        <v>8471</v>
      </c>
      <c r="K5159" t="s">
        <v>9621</v>
      </c>
      <c r="L5159" t="str">
        <f t="shared" si="542"/>
        <v>WEEK 30</v>
      </c>
      <c r="M5159" t="str">
        <f>IF(I5159&lt;="0:00:05","(-) 5 detik",IF(I5159&lt;="0:00:15","(-) 15 detik",IF(I5159&lt;="0:00:30","(-) 30 detik","(-) 65 detik")))</f>
        <v>(-) 30 detik</v>
      </c>
    </row>
    <row r="5160" spans="1:13" x14ac:dyDescent="0.35">
      <c r="A5160" s="6">
        <v>2</v>
      </c>
      <c r="B5160" s="6" t="s">
        <v>6082</v>
      </c>
      <c r="C5160" s="6" t="s">
        <v>6082</v>
      </c>
      <c r="D5160" s="6" t="str">
        <f t="shared" si="543"/>
        <v>2-DFSU1687066</v>
      </c>
      <c r="E5160" s="7">
        <f t="shared" si="544"/>
        <v>45133.941356018513</v>
      </c>
      <c r="F5160" s="8">
        <v>45134.087189351849</v>
      </c>
      <c r="G5160" s="7">
        <f t="shared" si="545"/>
        <v>45134.128856018513</v>
      </c>
      <c r="H5160" s="2">
        <f>LOOKUP(2,1/(Sheet1!$D:$D=C5160)/(Sheet1!$E:$E&gt;=E5160)/(Sheet1!$E:$E&lt;=G5160),(Sheet1!$E:$E))</f>
        <v>45134.088010810185</v>
      </c>
      <c r="I5160" t="str">
        <f t="shared" si="541"/>
        <v>0:01:11</v>
      </c>
      <c r="J5160" t="s">
        <v>8471</v>
      </c>
      <c r="K5160" t="s">
        <v>9621</v>
      </c>
      <c r="L5160" t="str">
        <f t="shared" si="542"/>
        <v>WEEK 30</v>
      </c>
      <c r="M5160" t="str">
        <f>IF(I5160&lt;="0:00:05","(-) 5 detik",IF(I5160&lt;="0:00:15","(-) 15 detik",IF(I5160&lt;="0:00:30","(-) 30 detik","(-) 65 detik")))</f>
        <v>(-) 65 detik</v>
      </c>
    </row>
    <row r="5161" spans="1:13" x14ac:dyDescent="0.35">
      <c r="A5161" s="6">
        <v>2</v>
      </c>
      <c r="B5161" s="6" t="s">
        <v>7339</v>
      </c>
      <c r="C5161" s="6" t="s">
        <v>7339</v>
      </c>
      <c r="D5161" s="6" t="str">
        <f t="shared" si="543"/>
        <v>2-TRHU4370208</v>
      </c>
      <c r="E5161" s="7">
        <f t="shared" si="544"/>
        <v>45133.938352465273</v>
      </c>
      <c r="F5161" s="8">
        <v>45134.084185798609</v>
      </c>
      <c r="G5161" s="7">
        <f t="shared" si="545"/>
        <v>45134.125852465273</v>
      </c>
      <c r="H5161" s="2">
        <f>LOOKUP(2,1/(Sheet1!$D:$D=C5161)/(Sheet1!$E:$E&gt;=E5161)/(Sheet1!$E:$E&lt;=G5161),(Sheet1!$E:$E))</f>
        <v>45134.083798229163</v>
      </c>
      <c r="I5161" t="str">
        <f t="shared" si="541"/>
        <v>+0:00:33</v>
      </c>
      <c r="J5161" t="s">
        <v>9651</v>
      </c>
      <c r="K5161" t="s">
        <v>9621</v>
      </c>
      <c r="L5161" t="str">
        <f t="shared" si="542"/>
        <v>WEEK 30</v>
      </c>
    </row>
    <row r="5162" spans="1:13" x14ac:dyDescent="0.35">
      <c r="A5162" s="6">
        <v>4</v>
      </c>
      <c r="B5162" s="6" t="s">
        <v>7110</v>
      </c>
      <c r="C5162" s="6" t="s">
        <v>7110</v>
      </c>
      <c r="D5162" s="6" t="str">
        <f t="shared" si="543"/>
        <v>4-TCNU4240860</v>
      </c>
      <c r="E5162" s="7">
        <f t="shared" si="544"/>
        <v>45133.930187152779</v>
      </c>
      <c r="F5162" s="8">
        <v>45134.076020486114</v>
      </c>
      <c r="G5162" s="7">
        <f t="shared" si="545"/>
        <v>45134.117687152779</v>
      </c>
      <c r="H5162" s="2">
        <f>LOOKUP(2,1/(Sheet1!$D:$D=C5162)/(Sheet1!$E:$E&gt;=E5162)/(Sheet1!$E:$E&lt;=G5162),(Sheet1!$E:$E))</f>
        <v>45134.076815740744</v>
      </c>
      <c r="I5162" t="str">
        <f t="shared" si="541"/>
        <v>0:01:09</v>
      </c>
      <c r="J5162" t="s">
        <v>8471</v>
      </c>
      <c r="K5162" t="s">
        <v>9621</v>
      </c>
      <c r="L5162" t="str">
        <f t="shared" si="542"/>
        <v>WEEK 30</v>
      </c>
      <c r="M5162" t="str">
        <f>IF(I5162&lt;="0:00:05","(-) 5 detik",IF(I5162&lt;="0:00:15","(-) 15 detik",IF(I5162&lt;="0:00:30","(-) 30 detik","(-) 65 detik")))</f>
        <v>(-) 65 detik</v>
      </c>
    </row>
    <row r="5163" spans="1:13" x14ac:dyDescent="0.35">
      <c r="A5163" s="6">
        <v>3</v>
      </c>
      <c r="B5163" s="6" t="s">
        <v>7541</v>
      </c>
      <c r="C5163" s="6" t="s">
        <v>7541</v>
      </c>
      <c r="D5163" s="6" t="str">
        <f t="shared" si="543"/>
        <v>3-CAIU5845759</v>
      </c>
      <c r="E5163" s="7">
        <f t="shared" si="544"/>
        <v>45133.929554710645</v>
      </c>
      <c r="F5163" s="8">
        <v>45134.075388043981</v>
      </c>
      <c r="G5163" s="7">
        <f t="shared" si="545"/>
        <v>45134.117054710645</v>
      </c>
      <c r="H5163" s="2">
        <f>LOOKUP(2,1/(Sheet1!$D:$D=C5163)/(Sheet1!$E:$E&gt;=E5163)/(Sheet1!$E:$E&lt;=G5163),(Sheet1!$E:$E))</f>
        <v>45134.076346886577</v>
      </c>
      <c r="I5163" t="str">
        <f t="shared" si="541"/>
        <v>0:01:23</v>
      </c>
      <c r="J5163" t="s">
        <v>8471</v>
      </c>
      <c r="K5163" t="s">
        <v>9621</v>
      </c>
      <c r="L5163" t="str">
        <f t="shared" si="542"/>
        <v>WEEK 30</v>
      </c>
      <c r="M5163" t="str">
        <f>IF(I5163&lt;="0:00:05","(-) 5 detik",IF(I5163&lt;="0:00:15","(-) 15 detik",IF(I5163&lt;="0:00:30","(-) 30 detik","(-) 65 detik")))</f>
        <v>(-) 65 detik</v>
      </c>
    </row>
    <row r="5164" spans="1:13" x14ac:dyDescent="0.35">
      <c r="A5164" s="6">
        <v>3</v>
      </c>
      <c r="B5164" s="6" t="s">
        <v>7959</v>
      </c>
      <c r="C5164" s="6" t="s">
        <v>7959</v>
      </c>
      <c r="D5164" s="6" t="str">
        <f t="shared" si="543"/>
        <v>3-ZCSU6781868</v>
      </c>
      <c r="E5164" s="7">
        <f t="shared" si="544"/>
        <v>45133.924034837961</v>
      </c>
      <c r="F5164" s="8">
        <v>45134.069868171297</v>
      </c>
      <c r="G5164" s="7">
        <f t="shared" si="545"/>
        <v>45134.111534837961</v>
      </c>
      <c r="H5164" s="2">
        <f>LOOKUP(2,1/(Sheet1!$D:$D=C5164)/(Sheet1!$E:$E&gt;=E5164)/(Sheet1!$E:$E&lt;=G5164),(Sheet1!$E:$E))</f>
        <v>45134.070684664352</v>
      </c>
      <c r="I5164" t="str">
        <f t="shared" si="541"/>
        <v>0:01:11</v>
      </c>
      <c r="J5164" t="s">
        <v>8471</v>
      </c>
      <c r="K5164" t="s">
        <v>9621</v>
      </c>
      <c r="L5164" t="str">
        <f t="shared" si="542"/>
        <v>WEEK 30</v>
      </c>
      <c r="M5164" t="str">
        <f>IF(I5164&lt;="0:00:05","(-) 5 detik",IF(I5164&lt;="0:00:15","(-) 15 detik",IF(I5164&lt;="0:00:30","(-) 30 detik","(-) 65 detik")))</f>
        <v>(-) 65 detik</v>
      </c>
    </row>
    <row r="5165" spans="1:13" x14ac:dyDescent="0.35">
      <c r="A5165" s="6">
        <v>3</v>
      </c>
      <c r="B5165" s="6" t="s">
        <v>7168</v>
      </c>
      <c r="C5165" s="6" t="s">
        <v>7168</v>
      </c>
      <c r="D5165" s="6" t="str">
        <f t="shared" si="543"/>
        <v>3-TEMU7531370</v>
      </c>
      <c r="E5165" s="7">
        <f t="shared" si="544"/>
        <v>45133.901419062495</v>
      </c>
      <c r="F5165" s="8">
        <v>45134.047252395831</v>
      </c>
      <c r="G5165" s="7">
        <f t="shared" si="545"/>
        <v>45134.088919062495</v>
      </c>
      <c r="H5165" s="2">
        <f>LOOKUP(2,1/(Sheet1!$D:$D=C5165)/(Sheet1!$E:$E&gt;=E5165)/(Sheet1!$E:$E&lt;=G5165),(Sheet1!$E:$E))</f>
        <v>45134.048148773145</v>
      </c>
      <c r="I5165" t="str">
        <f t="shared" si="541"/>
        <v>0:01:17</v>
      </c>
      <c r="J5165" t="s">
        <v>8471</v>
      </c>
      <c r="K5165" t="s">
        <v>9621</v>
      </c>
      <c r="L5165" t="str">
        <f t="shared" si="542"/>
        <v>WEEK 30</v>
      </c>
      <c r="M5165" t="str">
        <f>IF(I5165&lt;="0:00:05","(-) 5 detik",IF(I5165&lt;="0:00:15","(-) 15 detik",IF(I5165&lt;="0:00:30","(-) 30 detik","(-) 65 detik")))</f>
        <v>(-) 65 detik</v>
      </c>
    </row>
    <row r="5166" spans="1:13" x14ac:dyDescent="0.35">
      <c r="A5166" s="6">
        <v>3</v>
      </c>
      <c r="B5166" s="6" t="s">
        <v>5565</v>
      </c>
      <c r="C5166" s="6" t="s">
        <v>5565</v>
      </c>
      <c r="D5166" s="6" t="str">
        <f t="shared" si="543"/>
        <v>3-TTNU4457159</v>
      </c>
      <c r="E5166" s="7">
        <f t="shared" si="544"/>
        <v>45133.8987877662</v>
      </c>
      <c r="F5166" s="8">
        <v>45134.044621099536</v>
      </c>
      <c r="G5166" s="7">
        <f t="shared" si="545"/>
        <v>45134.0862877662</v>
      </c>
      <c r="H5166" s="2">
        <f>LOOKUP(2,1/(Sheet1!$D:$D=C5166)/(Sheet1!$E:$E&gt;=E5166)/(Sheet1!$E:$E&lt;=G5166),(Sheet1!$E:$E))</f>
        <v>45134.04401766204</v>
      </c>
      <c r="I5166" t="str">
        <f t="shared" si="541"/>
        <v>+0:00:52</v>
      </c>
      <c r="J5166" t="s">
        <v>9651</v>
      </c>
      <c r="K5166" t="s">
        <v>9621</v>
      </c>
      <c r="L5166" t="str">
        <f t="shared" si="542"/>
        <v>WEEK 30</v>
      </c>
    </row>
    <row r="5167" spans="1:13" x14ac:dyDescent="0.35">
      <c r="A5167" s="6">
        <v>1</v>
      </c>
      <c r="B5167" s="6" t="s">
        <v>429</v>
      </c>
      <c r="C5167" s="6" t="s">
        <v>429</v>
      </c>
      <c r="D5167" s="6" t="str">
        <f t="shared" si="543"/>
        <v>1-GCXU5579412</v>
      </c>
      <c r="E5167" s="7">
        <f t="shared" si="544"/>
        <v>45133.896850844903</v>
      </c>
      <c r="F5167" s="8">
        <v>45134.042684178239</v>
      </c>
      <c r="G5167" s="7">
        <f t="shared" si="545"/>
        <v>45134.084350844903</v>
      </c>
      <c r="H5167" s="2">
        <f>LOOKUP(2,1/(Sheet1!$D:$D=C5167)/(Sheet1!$E:$E&gt;=E5167)/(Sheet1!$E:$E&lt;=G5167),(Sheet1!$E:$E))</f>
        <v>45134.043220081017</v>
      </c>
      <c r="I5167" t="str">
        <f t="shared" si="541"/>
        <v>0:00:46</v>
      </c>
      <c r="J5167" t="s">
        <v>8471</v>
      </c>
      <c r="K5167" t="s">
        <v>9621</v>
      </c>
      <c r="L5167" t="str">
        <f t="shared" si="542"/>
        <v>WEEK 30</v>
      </c>
      <c r="M5167" t="str">
        <f>IF(I5167&lt;="0:00:05","(-) 5 detik",IF(I5167&lt;="0:00:15","(-) 15 detik",IF(I5167&lt;="0:00:30","(-) 30 detik","(-) 65 detik")))</f>
        <v>(-) 65 detik</v>
      </c>
    </row>
    <row r="5168" spans="1:13" x14ac:dyDescent="0.35">
      <c r="A5168" s="6">
        <v>2</v>
      </c>
      <c r="B5168" s="6" t="s">
        <v>7399</v>
      </c>
      <c r="C5168" s="6" t="s">
        <v>7399</v>
      </c>
      <c r="D5168" s="6" t="str">
        <f t="shared" si="543"/>
        <v>2-TRHU8508851</v>
      </c>
      <c r="E5168" s="7">
        <f t="shared" si="544"/>
        <v>45133.896043402776</v>
      </c>
      <c r="F5168" s="8">
        <v>45134.041876736112</v>
      </c>
      <c r="G5168" s="7">
        <f t="shared" si="545"/>
        <v>45134.083543402776</v>
      </c>
      <c r="H5168" s="2">
        <f>LOOKUP(2,1/(Sheet1!$D:$D=C5168)/(Sheet1!$E:$E&gt;=E5168)/(Sheet1!$E:$E&lt;=G5168),(Sheet1!$E:$E))</f>
        <v>45134.042179016207</v>
      </c>
      <c r="I5168" t="str">
        <f t="shared" si="541"/>
        <v>0:00:26</v>
      </c>
      <c r="J5168" t="s">
        <v>8471</v>
      </c>
      <c r="K5168" t="s">
        <v>9621</v>
      </c>
      <c r="L5168" t="str">
        <f t="shared" si="542"/>
        <v>WEEK 30</v>
      </c>
      <c r="M5168" t="str">
        <f>IF(I5168&lt;="0:00:05","(-) 5 detik",IF(I5168&lt;="0:00:15","(-) 15 detik",IF(I5168&lt;="0:00:30","(-) 30 detik","(-) 65 detik")))</f>
        <v>(-) 30 detik</v>
      </c>
    </row>
    <row r="5169" spans="1:13" x14ac:dyDescent="0.35">
      <c r="A5169" s="6">
        <v>1</v>
      </c>
      <c r="B5169" s="6" t="s">
        <v>297</v>
      </c>
      <c r="C5169" s="6" t="s">
        <v>297</v>
      </c>
      <c r="D5169" s="6" t="str">
        <f t="shared" si="543"/>
        <v>1-ECMU8140217</v>
      </c>
      <c r="E5169" s="7">
        <f t="shared" si="544"/>
        <v>45133.893270023145</v>
      </c>
      <c r="F5169" s="8">
        <v>45134.039103356481</v>
      </c>
      <c r="G5169" s="7">
        <f t="shared" si="545"/>
        <v>45134.080770023145</v>
      </c>
      <c r="H5169" s="2">
        <f>LOOKUP(2,1/(Sheet1!$D:$D=C5169)/(Sheet1!$E:$E&gt;=E5169)/(Sheet1!$E:$E&lt;=G5169),(Sheet1!$E:$E))</f>
        <v>45134.037984884257</v>
      </c>
      <c r="I5169" t="str">
        <f t="shared" si="541"/>
        <v>+0:01:37</v>
      </c>
      <c r="J5169" t="s">
        <v>9651</v>
      </c>
      <c r="K5169" t="s">
        <v>9621</v>
      </c>
      <c r="L5169" t="str">
        <f t="shared" si="542"/>
        <v>WEEK 30</v>
      </c>
    </row>
    <row r="5170" spans="1:13" x14ac:dyDescent="0.35">
      <c r="A5170" s="6">
        <v>2</v>
      </c>
      <c r="B5170" s="6" t="s">
        <v>6135</v>
      </c>
      <c r="C5170" s="6" t="s">
        <v>6135</v>
      </c>
      <c r="D5170" s="6" t="str">
        <f t="shared" si="543"/>
        <v>2-ECMU8136691</v>
      </c>
      <c r="E5170" s="7">
        <f t="shared" si="544"/>
        <v>45133.890260416665</v>
      </c>
      <c r="F5170" s="8">
        <v>45134.036093750001</v>
      </c>
      <c r="G5170" s="7">
        <f t="shared" si="545"/>
        <v>45134.077760416665</v>
      </c>
      <c r="H5170" s="2">
        <f>LOOKUP(2,1/(Sheet1!$D:$D=C5170)/(Sheet1!$E:$E&gt;=E5170)/(Sheet1!$E:$E&lt;=G5170),(Sheet1!$E:$E))</f>
        <v>45134.035358749999</v>
      </c>
      <c r="I5170" t="str">
        <f t="shared" si="541"/>
        <v>+0:01:04</v>
      </c>
      <c r="J5170" t="s">
        <v>9651</v>
      </c>
      <c r="K5170" t="s">
        <v>9621</v>
      </c>
      <c r="L5170" t="str">
        <f t="shared" si="542"/>
        <v>WEEK 30</v>
      </c>
    </row>
    <row r="5171" spans="1:13" x14ac:dyDescent="0.35">
      <c r="A5171" s="6">
        <v>4</v>
      </c>
      <c r="B5171" s="6" t="s">
        <v>8308</v>
      </c>
      <c r="C5171" s="6" t="s">
        <v>8308</v>
      </c>
      <c r="D5171" s="6" t="str">
        <f t="shared" si="543"/>
        <v>4-REGU3242599</v>
      </c>
      <c r="E5171" s="7">
        <f t="shared" si="544"/>
        <v>45133.886537152772</v>
      </c>
      <c r="F5171" s="8">
        <v>45134.032370486108</v>
      </c>
      <c r="G5171" s="7">
        <f t="shared" si="545"/>
        <v>45134.074037152772</v>
      </c>
      <c r="H5171" s="2">
        <f>LOOKUP(2,1/(Sheet1!$D:$D=C5171)/(Sheet1!$E:$E&gt;=E5171)/(Sheet1!$E:$E&lt;=G5171),(Sheet1!$E:$E))</f>
        <v>45134.033055972221</v>
      </c>
      <c r="I5171" t="str">
        <f t="shared" si="541"/>
        <v>0:00:59</v>
      </c>
      <c r="J5171" t="s">
        <v>8471</v>
      </c>
      <c r="K5171" t="s">
        <v>9621</v>
      </c>
      <c r="L5171" t="str">
        <f t="shared" si="542"/>
        <v>WEEK 30</v>
      </c>
      <c r="M5171" t="str">
        <f t="shared" ref="M5171:M5180" si="546">IF(I5171&lt;="0:00:05","(-) 5 detik",IF(I5171&lt;="0:00:15","(-) 15 detik",IF(I5171&lt;="0:00:30","(-) 30 detik","(-) 65 detik")))</f>
        <v>(-) 65 detik</v>
      </c>
    </row>
    <row r="5172" spans="1:13" x14ac:dyDescent="0.35">
      <c r="A5172" s="6">
        <v>3</v>
      </c>
      <c r="B5172" s="6" t="s">
        <v>7859</v>
      </c>
      <c r="C5172" s="6" t="s">
        <v>7859</v>
      </c>
      <c r="D5172" s="6" t="str">
        <f t="shared" si="543"/>
        <v>3-TCKU3242014</v>
      </c>
      <c r="E5172" s="7">
        <f t="shared" si="544"/>
        <v>45133.886094756941</v>
      </c>
      <c r="F5172" s="8">
        <v>45134.031928090277</v>
      </c>
      <c r="G5172" s="7">
        <f t="shared" si="545"/>
        <v>45134.073594756941</v>
      </c>
      <c r="H5172" s="2">
        <f>LOOKUP(2,1/(Sheet1!$D:$D=C5172)/(Sheet1!$E:$E&gt;=E5172)/(Sheet1!$E:$E&lt;=G5172),(Sheet1!$E:$E))</f>
        <v>45134.032829548611</v>
      </c>
      <c r="I5172" t="str">
        <f t="shared" si="541"/>
        <v>0:01:18</v>
      </c>
      <c r="J5172" t="s">
        <v>8471</v>
      </c>
      <c r="K5172" t="s">
        <v>9621</v>
      </c>
      <c r="L5172" t="str">
        <f t="shared" si="542"/>
        <v>WEEK 30</v>
      </c>
      <c r="M5172" t="str">
        <f t="shared" si="546"/>
        <v>(-) 65 detik</v>
      </c>
    </row>
    <row r="5173" spans="1:13" x14ac:dyDescent="0.35">
      <c r="A5173" s="6">
        <v>3</v>
      </c>
      <c r="B5173" s="6" t="s">
        <v>7664</v>
      </c>
      <c r="C5173" s="6" t="s">
        <v>7664</v>
      </c>
      <c r="D5173" s="6" t="str">
        <f t="shared" si="543"/>
        <v>3-FBIU0389354</v>
      </c>
      <c r="E5173" s="7">
        <f t="shared" si="544"/>
        <v>45133.884326932864</v>
      </c>
      <c r="F5173" s="8">
        <v>45134.0301602662</v>
      </c>
      <c r="G5173" s="7">
        <f t="shared" si="545"/>
        <v>45134.071826932864</v>
      </c>
      <c r="H5173" s="2">
        <f>LOOKUP(2,1/(Sheet1!$D:$D=C5173)/(Sheet1!$E:$E&gt;=E5173)/(Sheet1!$E:$E&lt;=G5173),(Sheet1!$E:$E))</f>
        <v>45134.031113252313</v>
      </c>
      <c r="I5173" t="str">
        <f t="shared" si="541"/>
        <v>0:01:22</v>
      </c>
      <c r="J5173" t="s">
        <v>8471</v>
      </c>
      <c r="K5173" t="s">
        <v>9621</v>
      </c>
      <c r="L5173" t="str">
        <f t="shared" si="542"/>
        <v>WEEK 30</v>
      </c>
      <c r="M5173" t="str">
        <f t="shared" si="546"/>
        <v>(-) 65 detik</v>
      </c>
    </row>
    <row r="5174" spans="1:13" x14ac:dyDescent="0.35">
      <c r="A5174" s="6">
        <v>1</v>
      </c>
      <c r="B5174" s="6" t="s">
        <v>319</v>
      </c>
      <c r="C5174" s="6" t="s">
        <v>319</v>
      </c>
      <c r="D5174" s="6" t="str">
        <f t="shared" si="543"/>
        <v>1-EISU8050944</v>
      </c>
      <c r="E5174" s="7">
        <f t="shared" si="544"/>
        <v>45133.852108067127</v>
      </c>
      <c r="F5174" s="8">
        <v>45133.997941400463</v>
      </c>
      <c r="G5174" s="7">
        <f t="shared" si="545"/>
        <v>45134.039608067127</v>
      </c>
      <c r="H5174" s="2">
        <f>LOOKUP(2,1/(Sheet1!$D:$D=C5174)/(Sheet1!$E:$E&gt;=E5174)/(Sheet1!$E:$E&lt;=G5174),(Sheet1!$E:$E))</f>
        <v>45133.998803541668</v>
      </c>
      <c r="I5174" t="str">
        <f t="shared" si="541"/>
        <v>0:01:14</v>
      </c>
      <c r="J5174" t="s">
        <v>8471</v>
      </c>
      <c r="K5174" t="s">
        <v>9621</v>
      </c>
      <c r="L5174" t="str">
        <f t="shared" si="542"/>
        <v>WEEK 30</v>
      </c>
      <c r="M5174" t="str">
        <f t="shared" si="546"/>
        <v>(-) 65 detik</v>
      </c>
    </row>
    <row r="5175" spans="1:13" x14ac:dyDescent="0.35">
      <c r="A5175" s="6">
        <v>4</v>
      </c>
      <c r="B5175" s="6" t="s">
        <v>8082</v>
      </c>
      <c r="C5175" s="6" t="s">
        <v>8082</v>
      </c>
      <c r="D5175" s="6" t="str">
        <f t="shared" si="543"/>
        <v>4-EGHU8001367</v>
      </c>
      <c r="E5175" s="7">
        <f t="shared" si="544"/>
        <v>45133.838044988421</v>
      </c>
      <c r="F5175" s="8">
        <v>45133.983878321756</v>
      </c>
      <c r="G5175" s="7">
        <f t="shared" si="545"/>
        <v>45134.025544988421</v>
      </c>
      <c r="H5175" s="2">
        <f>LOOKUP(2,1/(Sheet1!$D:$D=C5175)/(Sheet1!$E:$E&gt;=E5175)/(Sheet1!$E:$E&lt;=G5175),(Sheet1!$E:$E))</f>
        <v>45133.984614664354</v>
      </c>
      <c r="I5175" t="str">
        <f t="shared" si="541"/>
        <v>0:01:04</v>
      </c>
      <c r="J5175" t="s">
        <v>8471</v>
      </c>
      <c r="K5175" t="s">
        <v>9621</v>
      </c>
      <c r="L5175" t="str">
        <f t="shared" si="542"/>
        <v>WEEK 30</v>
      </c>
      <c r="M5175" t="str">
        <f t="shared" si="546"/>
        <v>(-) 65 detik</v>
      </c>
    </row>
    <row r="5176" spans="1:13" x14ac:dyDescent="0.35">
      <c r="A5176" s="6">
        <v>2</v>
      </c>
      <c r="B5176" s="6" t="s">
        <v>5799</v>
      </c>
      <c r="C5176" s="6" t="s">
        <v>5799</v>
      </c>
      <c r="D5176" s="6" t="str">
        <f t="shared" si="543"/>
        <v>2-BMOU4882418</v>
      </c>
      <c r="E5176" s="7">
        <f t="shared" si="544"/>
        <v>45133.837433564811</v>
      </c>
      <c r="F5176" s="8">
        <v>45133.983266898147</v>
      </c>
      <c r="G5176" s="7">
        <f t="shared" si="545"/>
        <v>45134.024933564811</v>
      </c>
      <c r="H5176" s="2">
        <f>LOOKUP(2,1/(Sheet1!$D:$D=C5176)/(Sheet1!$E:$E&gt;=E5176)/(Sheet1!$E:$E&lt;=G5176),(Sheet1!$E:$E))</f>
        <v>45133.983601516207</v>
      </c>
      <c r="I5176" t="str">
        <f t="shared" si="541"/>
        <v>0:00:29</v>
      </c>
      <c r="J5176" t="s">
        <v>8471</v>
      </c>
      <c r="K5176" t="s">
        <v>9621</v>
      </c>
      <c r="L5176" t="str">
        <f t="shared" si="542"/>
        <v>WEEK 30</v>
      </c>
      <c r="M5176" t="str">
        <f t="shared" si="546"/>
        <v>(-) 30 detik</v>
      </c>
    </row>
    <row r="5177" spans="1:13" x14ac:dyDescent="0.35">
      <c r="A5177" s="6">
        <v>1</v>
      </c>
      <c r="B5177" s="6" t="s">
        <v>5521</v>
      </c>
      <c r="C5177" s="6" t="s">
        <v>5521</v>
      </c>
      <c r="D5177" s="6" t="str">
        <f t="shared" si="543"/>
        <v>1-TRHU3786211</v>
      </c>
      <c r="E5177" s="7">
        <f t="shared" si="544"/>
        <v>45133.835301967592</v>
      </c>
      <c r="F5177" s="8">
        <v>45133.981135300928</v>
      </c>
      <c r="G5177" s="7">
        <f t="shared" si="545"/>
        <v>45134.022801967592</v>
      </c>
      <c r="H5177" s="2">
        <f>LOOKUP(2,1/(Sheet1!$D:$D=C5177)/(Sheet1!$E:$E&gt;=E5177)/(Sheet1!$E:$E&lt;=G5177),(Sheet1!$E:$E))</f>
        <v>45133.982024444442</v>
      </c>
      <c r="I5177" t="str">
        <f t="shared" si="541"/>
        <v>0:01:17</v>
      </c>
      <c r="J5177" t="s">
        <v>8471</v>
      </c>
      <c r="K5177" t="s">
        <v>9621</v>
      </c>
      <c r="L5177" t="str">
        <f t="shared" si="542"/>
        <v>WEEK 30</v>
      </c>
      <c r="M5177" t="str">
        <f t="shared" si="546"/>
        <v>(-) 65 detik</v>
      </c>
    </row>
    <row r="5178" spans="1:13" x14ac:dyDescent="0.35">
      <c r="A5178" s="6">
        <v>4</v>
      </c>
      <c r="B5178" s="6" t="s">
        <v>8106</v>
      </c>
      <c r="C5178" s="6" t="s">
        <v>8106</v>
      </c>
      <c r="D5178" s="6" t="str">
        <f t="shared" si="543"/>
        <v>4-EMCU8760434</v>
      </c>
      <c r="E5178" s="7">
        <f t="shared" si="544"/>
        <v>45133.831190740741</v>
      </c>
      <c r="F5178" s="8">
        <v>45133.977024074076</v>
      </c>
      <c r="G5178" s="7">
        <f t="shared" si="545"/>
        <v>45134.018690740741</v>
      </c>
      <c r="H5178" s="2">
        <f>LOOKUP(2,1/(Sheet1!$D:$D=C5178)/(Sheet1!$E:$E&gt;=E5178)/(Sheet1!$E:$E&lt;=G5178),(Sheet1!$E:$E))</f>
        <v>45133.977893622687</v>
      </c>
      <c r="I5178" t="str">
        <f t="shared" si="541"/>
        <v>0:01:15</v>
      </c>
      <c r="J5178" t="s">
        <v>8471</v>
      </c>
      <c r="K5178" t="s">
        <v>9621</v>
      </c>
      <c r="L5178" t="str">
        <f t="shared" si="542"/>
        <v>WEEK 30</v>
      </c>
      <c r="M5178" t="str">
        <f t="shared" si="546"/>
        <v>(-) 65 detik</v>
      </c>
    </row>
    <row r="5179" spans="1:13" x14ac:dyDescent="0.35">
      <c r="A5179" s="6">
        <v>3</v>
      </c>
      <c r="B5179" s="6" t="s">
        <v>7544</v>
      </c>
      <c r="C5179" s="6" t="s">
        <v>7544</v>
      </c>
      <c r="D5179" s="6" t="str">
        <f t="shared" si="543"/>
        <v>3-CAIU9094492</v>
      </c>
      <c r="E5179" s="7">
        <f t="shared" si="544"/>
        <v>45133.812646678241</v>
      </c>
      <c r="F5179" s="8">
        <v>45133.958480011577</v>
      </c>
      <c r="G5179" s="7">
        <f t="shared" si="545"/>
        <v>45134.000146678241</v>
      </c>
      <c r="H5179" s="2">
        <f>LOOKUP(2,1/(Sheet1!$D:$D=C5179)/(Sheet1!$E:$E&gt;=E5179)/(Sheet1!$E:$E&lt;=G5179),(Sheet1!$E:$E))</f>
        <v>45133.959391296296</v>
      </c>
      <c r="I5179" t="str">
        <f t="shared" si="541"/>
        <v>0:01:19</v>
      </c>
      <c r="J5179" t="s">
        <v>8471</v>
      </c>
      <c r="K5179" t="s">
        <v>9621</v>
      </c>
      <c r="L5179" t="str">
        <f t="shared" si="542"/>
        <v>WEEK 30</v>
      </c>
      <c r="M5179" t="str">
        <f t="shared" si="546"/>
        <v>(-) 65 detik</v>
      </c>
    </row>
    <row r="5180" spans="1:13" x14ac:dyDescent="0.35">
      <c r="A5180" s="6">
        <v>2</v>
      </c>
      <c r="B5180" s="6" t="s">
        <v>5788</v>
      </c>
      <c r="C5180" s="6" t="s">
        <v>5788</v>
      </c>
      <c r="D5180" s="6" t="str">
        <f t="shared" si="543"/>
        <v>2-BEAU6424770</v>
      </c>
      <c r="E5180" s="7">
        <f t="shared" si="544"/>
        <v>45133.803659340272</v>
      </c>
      <c r="F5180" s="8">
        <v>45133.949492673608</v>
      </c>
      <c r="G5180" s="7">
        <f t="shared" si="545"/>
        <v>45133.991159340272</v>
      </c>
      <c r="H5180" s="2">
        <f>LOOKUP(2,1/(Sheet1!$D:$D=C5180)/(Sheet1!$E:$E&gt;=E5180)/(Sheet1!$E:$E&lt;=G5180),(Sheet1!$E:$E))</f>
        <v>45133.95024273148</v>
      </c>
      <c r="I5180" t="str">
        <f t="shared" si="541"/>
        <v>0:01:05</v>
      </c>
      <c r="J5180" t="s">
        <v>8471</v>
      </c>
      <c r="K5180" t="s">
        <v>9621</v>
      </c>
      <c r="L5180" t="str">
        <f t="shared" si="542"/>
        <v>WEEK 30</v>
      </c>
      <c r="M5180" t="str">
        <f t="shared" si="546"/>
        <v>(-) 65 detik</v>
      </c>
    </row>
    <row r="5181" spans="1:13" x14ac:dyDescent="0.35">
      <c r="A5181" s="6">
        <v>2</v>
      </c>
      <c r="B5181" s="6" t="s">
        <v>6754</v>
      </c>
      <c r="C5181" s="6" t="s">
        <v>6754</v>
      </c>
      <c r="D5181" s="6" t="str">
        <f t="shared" si="543"/>
        <v>2-NYKU0716822</v>
      </c>
      <c r="E5181" s="7">
        <f t="shared" si="544"/>
        <v>45133.802152314813</v>
      </c>
      <c r="F5181" s="8">
        <v>45133.947985648148</v>
      </c>
      <c r="G5181" s="7">
        <f t="shared" si="545"/>
        <v>45133.989652314813</v>
      </c>
      <c r="H5181" s="2">
        <f>LOOKUP(2,1/(Sheet1!$D:$D=C5181)/(Sheet1!$E:$E&gt;=E5181)/(Sheet1!$E:$E&lt;=G5181),(Sheet1!$E:$E))</f>
        <v>45133.94784616898</v>
      </c>
      <c r="I5181" t="str">
        <f t="shared" si="541"/>
        <v>+0:00:12</v>
      </c>
      <c r="J5181" t="s">
        <v>9651</v>
      </c>
      <c r="K5181" t="s">
        <v>9621</v>
      </c>
      <c r="L5181" t="str">
        <f t="shared" si="542"/>
        <v>WEEK 30</v>
      </c>
    </row>
    <row r="5182" spans="1:13" x14ac:dyDescent="0.35">
      <c r="A5182" s="6">
        <v>1</v>
      </c>
      <c r="B5182" s="6" t="s">
        <v>5459</v>
      </c>
      <c r="C5182" s="6" t="s">
        <v>5459</v>
      </c>
      <c r="D5182" s="6" t="str">
        <f t="shared" si="543"/>
        <v>1-TGBU7076092</v>
      </c>
      <c r="E5182" s="7">
        <f t="shared" si="544"/>
        <v>45133.799345451385</v>
      </c>
      <c r="F5182" s="8">
        <v>45133.945178784721</v>
      </c>
      <c r="G5182" s="7">
        <f t="shared" si="545"/>
        <v>45133.986845451385</v>
      </c>
      <c r="H5182" s="2">
        <f>LOOKUP(2,1/(Sheet1!$D:$D=C5182)/(Sheet1!$E:$E&gt;=E5182)/(Sheet1!$E:$E&lt;=G5182),(Sheet1!$E:$E))</f>
        <v>45133.945935428237</v>
      </c>
      <c r="I5182" t="str">
        <f t="shared" si="541"/>
        <v>0:01:05</v>
      </c>
      <c r="J5182" t="s">
        <v>8471</v>
      </c>
      <c r="K5182" t="s">
        <v>9621</v>
      </c>
      <c r="L5182" t="str">
        <f t="shared" si="542"/>
        <v>WEEK 30</v>
      </c>
      <c r="M5182" t="str">
        <f>IF(I5182&lt;="0:00:05","(-) 5 detik",IF(I5182&lt;="0:00:15","(-) 15 detik",IF(I5182&lt;="0:00:30","(-) 30 detik","(-) 65 detik")))</f>
        <v>(-) 65 detik</v>
      </c>
    </row>
    <row r="5183" spans="1:13" x14ac:dyDescent="0.35">
      <c r="A5183" s="6">
        <v>2</v>
      </c>
      <c r="B5183" s="6" t="s">
        <v>6913</v>
      </c>
      <c r="C5183" s="6" t="s">
        <v>6913</v>
      </c>
      <c r="D5183" s="6" t="str">
        <f t="shared" si="543"/>
        <v>2-SEGU6845030</v>
      </c>
      <c r="E5183" s="7">
        <f t="shared" si="544"/>
        <v>45133.798662233792</v>
      </c>
      <c r="F5183" s="8">
        <v>45133.944495567128</v>
      </c>
      <c r="G5183" s="7">
        <f t="shared" si="545"/>
        <v>45133.986162233792</v>
      </c>
      <c r="H5183" s="2">
        <f>LOOKUP(2,1/(Sheet1!$D:$D=C5183)/(Sheet1!$E:$E&gt;=E5183)/(Sheet1!$E:$E&lt;=G5183),(Sheet1!$E:$E))</f>
        <v>45133.94441452546</v>
      </c>
      <c r="I5183" t="str">
        <f t="shared" si="541"/>
        <v>+0:00:07</v>
      </c>
      <c r="J5183" t="s">
        <v>9651</v>
      </c>
      <c r="K5183" t="s">
        <v>9621</v>
      </c>
      <c r="L5183" t="str">
        <f t="shared" si="542"/>
        <v>WEEK 30</v>
      </c>
    </row>
    <row r="5184" spans="1:13" x14ac:dyDescent="0.35">
      <c r="A5184" s="6">
        <v>2</v>
      </c>
      <c r="B5184" s="6" t="s">
        <v>7315</v>
      </c>
      <c r="C5184" s="6" t="s">
        <v>7315</v>
      </c>
      <c r="D5184" s="6" t="str">
        <f t="shared" si="543"/>
        <v>2-TLLU8508186</v>
      </c>
      <c r="E5184" s="7">
        <f t="shared" si="544"/>
        <v>45133.79606296296</v>
      </c>
      <c r="F5184" s="8">
        <v>45133.941896296295</v>
      </c>
      <c r="G5184" s="7">
        <f t="shared" si="545"/>
        <v>45133.98356296296</v>
      </c>
      <c r="H5184" s="2">
        <f>LOOKUP(2,1/(Sheet1!$D:$D=C5184)/(Sheet1!$E:$E&gt;=E5184)/(Sheet1!$E:$E&lt;=G5184),(Sheet1!$E:$E))</f>
        <v>45133.942135636571</v>
      </c>
      <c r="I5184" t="str">
        <f t="shared" si="541"/>
        <v>0:00:21</v>
      </c>
      <c r="J5184" t="s">
        <v>8471</v>
      </c>
      <c r="K5184" t="s">
        <v>9621</v>
      </c>
      <c r="L5184" t="str">
        <f t="shared" si="542"/>
        <v>WEEK 30</v>
      </c>
      <c r="M5184" t="str">
        <f>IF(I5184&lt;="0:00:05","(-) 5 detik",IF(I5184&lt;="0:00:15","(-) 15 detik",IF(I5184&lt;="0:00:30","(-) 30 detik","(-) 65 detik")))</f>
        <v>(-) 30 detik</v>
      </c>
    </row>
    <row r="5185" spans="1:13" x14ac:dyDescent="0.35">
      <c r="A5185" s="6">
        <v>2</v>
      </c>
      <c r="B5185" s="6" t="s">
        <v>6550</v>
      </c>
      <c r="C5185" s="6" t="s">
        <v>6550</v>
      </c>
      <c r="D5185" s="6" t="str">
        <f t="shared" si="543"/>
        <v>2-MEDU7451441</v>
      </c>
      <c r="E5185" s="7">
        <f t="shared" si="544"/>
        <v>45133.793771446755</v>
      </c>
      <c r="F5185" s="8">
        <v>45133.939604780091</v>
      </c>
      <c r="G5185" s="7">
        <f t="shared" si="545"/>
        <v>45133.981271446755</v>
      </c>
      <c r="H5185" s="2">
        <f>LOOKUP(2,1/(Sheet1!$D:$D=C5185)/(Sheet1!$E:$E&gt;=E5185)/(Sheet1!$E:$E&lt;=G5185),(Sheet1!$E:$E))</f>
        <v>45133.939437071756</v>
      </c>
      <c r="I5185" t="str">
        <f t="shared" si="541"/>
        <v>+0:00:14</v>
      </c>
      <c r="J5185" t="s">
        <v>9651</v>
      </c>
      <c r="K5185" t="s">
        <v>9621</v>
      </c>
      <c r="L5185" t="str">
        <f t="shared" si="542"/>
        <v>WEEK 30</v>
      </c>
    </row>
    <row r="5186" spans="1:13" x14ac:dyDescent="0.35">
      <c r="A5186" s="6">
        <v>3</v>
      </c>
      <c r="B5186" s="6" t="s">
        <v>5613</v>
      </c>
      <c r="C5186" s="6" t="s">
        <v>5613</v>
      </c>
      <c r="D5186" s="6" t="str">
        <f t="shared" si="543"/>
        <v>3-ZCSU9032689</v>
      </c>
      <c r="E5186" s="7">
        <f t="shared" si="544"/>
        <v>45133.776674224537</v>
      </c>
      <c r="F5186" s="8">
        <v>45133.922507557872</v>
      </c>
      <c r="G5186" s="7">
        <f t="shared" si="545"/>
        <v>45133.964174224537</v>
      </c>
      <c r="H5186" s="2">
        <f>LOOKUP(2,1/(Sheet1!$D:$D=C5186)/(Sheet1!$E:$E&gt;=E5186)/(Sheet1!$E:$E&lt;=G5186),(Sheet1!$E:$E))</f>
        <v>45133.923339502318</v>
      </c>
      <c r="I5186" t="str">
        <f t="shared" ref="I5186:I5249" si="547">IF(H5186-F5186&gt;0, TEXT(ABS(H5186-F5186),"h:mm:ss"), "+"&amp;TEXT(ABS(F5186-H5186),"h:mm:ss"))</f>
        <v>0:01:12</v>
      </c>
      <c r="J5186" t="s">
        <v>8471</v>
      </c>
      <c r="K5186" t="s">
        <v>9621</v>
      </c>
      <c r="L5186" t="str">
        <f t="shared" ref="L5186:L5249" si="548">CONCATENATE("WEEK ",WEEKNUM(F5186,21))</f>
        <v>WEEK 30</v>
      </c>
      <c r="M5186" t="str">
        <f>IF(I5186&lt;="0:00:05","(-) 5 detik",IF(I5186&lt;="0:00:15","(-) 15 detik",IF(I5186&lt;="0:00:30","(-) 30 detik","(-) 65 detik")))</f>
        <v>(-) 65 detik</v>
      </c>
    </row>
    <row r="5187" spans="1:13" x14ac:dyDescent="0.35">
      <c r="A5187" s="6">
        <v>2</v>
      </c>
      <c r="B5187" s="6" t="s">
        <v>6222</v>
      </c>
      <c r="C5187" s="6" t="s">
        <v>6222</v>
      </c>
      <c r="D5187" s="6" t="str">
        <f t="shared" ref="D5187:D5250" si="549">A5187&amp;"-"&amp;C5187</f>
        <v>2-EMCU8066357</v>
      </c>
      <c r="E5187" s="7">
        <f t="shared" ref="E5187:E5250" si="550">F5187-TIMEVALUE("03:30:00")</f>
        <v>45133.772684490737</v>
      </c>
      <c r="F5187" s="8">
        <v>45133.918517824073</v>
      </c>
      <c r="G5187" s="7">
        <f t="shared" ref="G5187:G5250" si="551">F5187+TIMEVALUE("01:00:00")</f>
        <v>45133.960184490737</v>
      </c>
      <c r="H5187" s="2">
        <f>LOOKUP(2,1/(Sheet1!$D:$D=C5187)/(Sheet1!$E:$E&gt;=E5187)/(Sheet1!$E:$E&lt;=G5187),(Sheet1!$E:$E))</f>
        <v>45133.917545474535</v>
      </c>
      <c r="I5187" t="str">
        <f t="shared" si="547"/>
        <v>+0:01:24</v>
      </c>
      <c r="J5187" t="s">
        <v>9651</v>
      </c>
      <c r="K5187" t="s">
        <v>9621</v>
      </c>
      <c r="L5187" t="str">
        <f t="shared" si="548"/>
        <v>WEEK 30</v>
      </c>
    </row>
    <row r="5188" spans="1:13" x14ac:dyDescent="0.35">
      <c r="A5188" s="6">
        <v>3</v>
      </c>
      <c r="B5188" s="6" t="s">
        <v>7501</v>
      </c>
      <c r="C5188" s="6" t="s">
        <v>7501</v>
      </c>
      <c r="D5188" s="6" t="str">
        <f t="shared" si="549"/>
        <v>3-ZCSU9044735</v>
      </c>
      <c r="E5188" s="7">
        <f t="shared" si="550"/>
        <v>45133.769349340277</v>
      </c>
      <c r="F5188" s="8">
        <v>45133.915182673612</v>
      </c>
      <c r="G5188" s="7">
        <f t="shared" si="551"/>
        <v>45133.956849340277</v>
      </c>
      <c r="H5188" s="2">
        <f>LOOKUP(2,1/(Sheet1!$D:$D=C5188)/(Sheet1!$E:$E&gt;=E5188)/(Sheet1!$E:$E&lt;=G5188),(Sheet1!$E:$E))</f>
        <v>45133.915999826386</v>
      </c>
      <c r="I5188" t="str">
        <f t="shared" si="547"/>
        <v>0:01:11</v>
      </c>
      <c r="J5188" t="s">
        <v>8471</v>
      </c>
      <c r="K5188" t="s">
        <v>9621</v>
      </c>
      <c r="L5188" t="str">
        <f t="shared" si="548"/>
        <v>WEEK 30</v>
      </c>
      <c r="M5188" t="str">
        <f>IF(I5188&lt;="0:00:05","(-) 5 detik",IF(I5188&lt;="0:00:15","(-) 15 detik",IF(I5188&lt;="0:00:30","(-) 30 detik","(-) 65 detik")))</f>
        <v>(-) 65 detik</v>
      </c>
    </row>
    <row r="5189" spans="1:13" x14ac:dyDescent="0.35">
      <c r="A5189" s="6">
        <v>2</v>
      </c>
      <c r="B5189" s="6" t="s">
        <v>6985</v>
      </c>
      <c r="C5189" s="6" t="s">
        <v>6985</v>
      </c>
      <c r="D5189" s="6" t="str">
        <f t="shared" si="549"/>
        <v>2-SKHU9554305</v>
      </c>
      <c r="E5189" s="7">
        <f t="shared" si="550"/>
        <v>45133.76929733796</v>
      </c>
      <c r="F5189" s="8">
        <v>45133.915130671296</v>
      </c>
      <c r="G5189" s="7">
        <f t="shared" si="551"/>
        <v>45133.95679733796</v>
      </c>
      <c r="H5189" s="2">
        <f>LOOKUP(2,1/(Sheet1!$D:$D=C5189)/(Sheet1!$E:$E&gt;=E5189)/(Sheet1!$E:$E&lt;=G5189),(Sheet1!$E:$E))</f>
        <v>45133.914565648149</v>
      </c>
      <c r="I5189" t="str">
        <f t="shared" si="547"/>
        <v>+0:00:49</v>
      </c>
      <c r="J5189" t="s">
        <v>9651</v>
      </c>
      <c r="K5189" t="s">
        <v>9621</v>
      </c>
      <c r="L5189" t="str">
        <f t="shared" si="548"/>
        <v>WEEK 30</v>
      </c>
    </row>
    <row r="5190" spans="1:13" x14ac:dyDescent="0.35">
      <c r="A5190" s="6">
        <v>3</v>
      </c>
      <c r="B5190" s="6" t="s">
        <v>6110</v>
      </c>
      <c r="C5190" s="6" t="s">
        <v>6110</v>
      </c>
      <c r="D5190" s="6" t="str">
        <f t="shared" si="549"/>
        <v>3-DRYU4554153</v>
      </c>
      <c r="E5190" s="7">
        <f t="shared" si="550"/>
        <v>45133.752959687496</v>
      </c>
      <c r="F5190" s="8">
        <v>45133.898793020831</v>
      </c>
      <c r="G5190" s="7">
        <f t="shared" si="551"/>
        <v>45133.940459687496</v>
      </c>
      <c r="H5190" s="2">
        <f>LOOKUP(2,1/(Sheet1!$D:$D=C5190)/(Sheet1!$E:$E&gt;=E5190)/(Sheet1!$E:$E&lt;=G5190),(Sheet1!$E:$E))</f>
        <v>45133.899680543982</v>
      </c>
      <c r="I5190" t="str">
        <f t="shared" si="547"/>
        <v>0:01:17</v>
      </c>
      <c r="J5190" t="s">
        <v>8471</v>
      </c>
      <c r="K5190" t="s">
        <v>9621</v>
      </c>
      <c r="L5190" t="str">
        <f t="shared" si="548"/>
        <v>WEEK 30</v>
      </c>
      <c r="M5190" t="str">
        <f t="shared" ref="M5190:M5197" si="552">IF(I5190&lt;="0:00:05","(-) 5 detik",IF(I5190&lt;="0:00:15","(-) 15 detik",IF(I5190&lt;="0:00:30","(-) 30 detik","(-) 65 detik")))</f>
        <v>(-) 65 detik</v>
      </c>
    </row>
    <row r="5191" spans="1:13" x14ac:dyDescent="0.35">
      <c r="A5191" s="6">
        <v>3</v>
      </c>
      <c r="B5191" s="6" t="s">
        <v>7479</v>
      </c>
      <c r="C5191" s="6" t="s">
        <v>7479</v>
      </c>
      <c r="D5191" s="6" t="str">
        <f t="shared" si="549"/>
        <v>3-ZCSU9027194</v>
      </c>
      <c r="E5191" s="7">
        <f t="shared" si="550"/>
        <v>45133.75022962963</v>
      </c>
      <c r="F5191" s="8">
        <v>45133.896062962966</v>
      </c>
      <c r="G5191" s="7">
        <f t="shared" si="551"/>
        <v>45133.93772962963</v>
      </c>
      <c r="H5191" s="2">
        <f>LOOKUP(2,1/(Sheet1!$D:$D=C5191)/(Sheet1!$E:$E&gt;=E5191)/(Sheet1!$E:$E&lt;=G5191),(Sheet1!$E:$E))</f>
        <v>45133.896997141201</v>
      </c>
      <c r="I5191" t="str">
        <f t="shared" si="547"/>
        <v>0:01:21</v>
      </c>
      <c r="J5191" t="s">
        <v>8471</v>
      </c>
      <c r="K5191" t="s">
        <v>9621</v>
      </c>
      <c r="L5191" t="str">
        <f t="shared" si="548"/>
        <v>WEEK 30</v>
      </c>
      <c r="M5191" t="str">
        <f t="shared" si="552"/>
        <v>(-) 65 detik</v>
      </c>
    </row>
    <row r="5192" spans="1:13" x14ac:dyDescent="0.35">
      <c r="A5192" s="6">
        <v>4</v>
      </c>
      <c r="B5192" s="6" t="s">
        <v>7497</v>
      </c>
      <c r="C5192" s="6" t="s">
        <v>7497</v>
      </c>
      <c r="D5192" s="6" t="str">
        <f t="shared" si="549"/>
        <v>4-ZCSU9040853</v>
      </c>
      <c r="E5192" s="7">
        <f t="shared" si="550"/>
        <v>45133.748057673605</v>
      </c>
      <c r="F5192" s="8">
        <v>45133.893891006941</v>
      </c>
      <c r="G5192" s="7">
        <f t="shared" si="551"/>
        <v>45133.935557673605</v>
      </c>
      <c r="H5192" s="2">
        <f>LOOKUP(2,1/(Sheet1!$D:$D=C5192)/(Sheet1!$E:$E&gt;=E5192)/(Sheet1!$E:$E&lt;=G5192),(Sheet1!$E:$E))</f>
        <v>45133.894677766206</v>
      </c>
      <c r="I5192" t="str">
        <f t="shared" si="547"/>
        <v>0:01:08</v>
      </c>
      <c r="J5192" t="s">
        <v>8471</v>
      </c>
      <c r="K5192" t="s">
        <v>9621</v>
      </c>
      <c r="L5192" t="str">
        <f t="shared" si="548"/>
        <v>WEEK 30</v>
      </c>
      <c r="M5192" t="str">
        <f t="shared" si="552"/>
        <v>(-) 65 detik</v>
      </c>
    </row>
    <row r="5193" spans="1:13" x14ac:dyDescent="0.35">
      <c r="A5193" s="6">
        <v>3</v>
      </c>
      <c r="B5193" s="6" t="s">
        <v>292</v>
      </c>
      <c r="C5193" s="6" t="s">
        <v>292</v>
      </c>
      <c r="D5193" s="6" t="str">
        <f t="shared" si="549"/>
        <v>3-DRYU4556217</v>
      </c>
      <c r="E5193" s="7">
        <f t="shared" si="550"/>
        <v>45133.747300729163</v>
      </c>
      <c r="F5193" s="8">
        <v>45133.893134062499</v>
      </c>
      <c r="G5193" s="7">
        <f t="shared" si="551"/>
        <v>45133.934800729163</v>
      </c>
      <c r="H5193" s="2">
        <f>LOOKUP(2,1/(Sheet1!$D:$D=C5193)/(Sheet1!$E:$E&gt;=E5193)/(Sheet1!$E:$E&lt;=G5193),(Sheet1!$E:$E))</f>
        <v>45133.893896898146</v>
      </c>
      <c r="I5193" t="str">
        <f t="shared" si="547"/>
        <v>0:01:06</v>
      </c>
      <c r="J5193" t="s">
        <v>8471</v>
      </c>
      <c r="K5193" t="s">
        <v>9621</v>
      </c>
      <c r="L5193" t="str">
        <f t="shared" si="548"/>
        <v>WEEK 30</v>
      </c>
      <c r="M5193" t="str">
        <f t="shared" si="552"/>
        <v>(-) 65 detik</v>
      </c>
    </row>
    <row r="5194" spans="1:13" x14ac:dyDescent="0.35">
      <c r="A5194" s="6">
        <v>1</v>
      </c>
      <c r="B5194" s="6" t="s">
        <v>5281</v>
      </c>
      <c r="C5194" s="6" t="s">
        <v>5281</v>
      </c>
      <c r="D5194" s="6" t="str">
        <f t="shared" si="549"/>
        <v>1-SEGU6690330</v>
      </c>
      <c r="E5194" s="7">
        <f t="shared" si="550"/>
        <v>45133.741786493054</v>
      </c>
      <c r="F5194" s="8">
        <v>45133.88761982639</v>
      </c>
      <c r="G5194" s="7">
        <f t="shared" si="551"/>
        <v>45133.929286493054</v>
      </c>
      <c r="H5194" s="2">
        <f>LOOKUP(2,1/(Sheet1!$D:$D=C5194)/(Sheet1!$E:$E&gt;=E5194)/(Sheet1!$E:$E&lt;=G5194),(Sheet1!$E:$E))</f>
        <v>45133.888506539355</v>
      </c>
      <c r="I5194" t="str">
        <f t="shared" si="547"/>
        <v>0:01:17</v>
      </c>
      <c r="J5194" t="s">
        <v>8471</v>
      </c>
      <c r="K5194" t="s">
        <v>9621</v>
      </c>
      <c r="L5194" t="str">
        <f t="shared" si="548"/>
        <v>WEEK 30</v>
      </c>
      <c r="M5194" t="str">
        <f t="shared" si="552"/>
        <v>(-) 65 detik</v>
      </c>
    </row>
    <row r="5195" spans="1:13" x14ac:dyDescent="0.35">
      <c r="A5195" s="6">
        <v>2</v>
      </c>
      <c r="B5195" s="6" t="s">
        <v>5930</v>
      </c>
      <c r="C5195" s="6" t="s">
        <v>5930</v>
      </c>
      <c r="D5195" s="6" t="str">
        <f t="shared" si="549"/>
        <v>2-CMAU5144915</v>
      </c>
      <c r="E5195" s="7">
        <f t="shared" si="550"/>
        <v>45133.741755358795</v>
      </c>
      <c r="F5195" s="8">
        <v>45133.887588692131</v>
      </c>
      <c r="G5195" s="7">
        <f t="shared" si="551"/>
        <v>45133.929255358795</v>
      </c>
      <c r="H5195" s="2">
        <f>LOOKUP(2,1/(Sheet1!$D:$D=C5195)/(Sheet1!$E:$E&gt;=E5195)/(Sheet1!$E:$E&lt;=G5195),(Sheet1!$E:$E))</f>
        <v>45133.888470879632</v>
      </c>
      <c r="I5195" t="str">
        <f t="shared" si="547"/>
        <v>0:01:16</v>
      </c>
      <c r="J5195" t="s">
        <v>8471</v>
      </c>
      <c r="K5195" t="s">
        <v>9621</v>
      </c>
      <c r="L5195" t="str">
        <f t="shared" si="548"/>
        <v>WEEK 30</v>
      </c>
      <c r="M5195" t="str">
        <f t="shared" si="552"/>
        <v>(-) 65 detik</v>
      </c>
    </row>
    <row r="5196" spans="1:13" x14ac:dyDescent="0.35">
      <c r="A5196" s="6">
        <v>1</v>
      </c>
      <c r="B5196" s="6" t="s">
        <v>5402</v>
      </c>
      <c r="C5196" s="6" t="s">
        <v>5402</v>
      </c>
      <c r="D5196" s="6" t="str">
        <f t="shared" si="549"/>
        <v>1-TCNU7738080</v>
      </c>
      <c r="E5196" s="7">
        <f t="shared" si="550"/>
        <v>45133.740433761574</v>
      </c>
      <c r="F5196" s="8">
        <v>45133.886267094909</v>
      </c>
      <c r="G5196" s="7">
        <f t="shared" si="551"/>
        <v>45133.927933761574</v>
      </c>
      <c r="H5196" s="2">
        <f>LOOKUP(2,1/(Sheet1!$D:$D=C5196)/(Sheet1!$E:$E&gt;=E5196)/(Sheet1!$E:$E&lt;=G5196),(Sheet1!$E:$E))</f>
        <v>45133.887153310185</v>
      </c>
      <c r="I5196" t="str">
        <f t="shared" si="547"/>
        <v>0:01:17</v>
      </c>
      <c r="J5196" t="s">
        <v>8471</v>
      </c>
      <c r="K5196" t="s">
        <v>9621</v>
      </c>
      <c r="L5196" t="str">
        <f t="shared" si="548"/>
        <v>WEEK 30</v>
      </c>
      <c r="M5196" t="str">
        <f t="shared" si="552"/>
        <v>(-) 65 detik</v>
      </c>
    </row>
    <row r="5197" spans="1:13" x14ac:dyDescent="0.35">
      <c r="A5197" s="6">
        <v>1</v>
      </c>
      <c r="B5197" s="6" t="s">
        <v>122</v>
      </c>
      <c r="C5197" s="6" t="s">
        <v>122</v>
      </c>
      <c r="D5197" s="6" t="str">
        <f t="shared" si="549"/>
        <v>1-CAAU6303256</v>
      </c>
      <c r="E5197" s="7">
        <f t="shared" si="550"/>
        <v>45133.739191585642</v>
      </c>
      <c r="F5197" s="8">
        <v>45133.885024918978</v>
      </c>
      <c r="G5197" s="7">
        <f t="shared" si="551"/>
        <v>45133.926691585642</v>
      </c>
      <c r="H5197" s="2">
        <f>LOOKUP(2,1/(Sheet1!$D:$D=C5197)/(Sheet1!$E:$E&gt;=E5197)/(Sheet1!$E:$E&lt;=G5197),(Sheet1!$E:$E))</f>
        <v>45133.885917465275</v>
      </c>
      <c r="I5197" t="str">
        <f t="shared" si="547"/>
        <v>0:01:17</v>
      </c>
      <c r="J5197" t="s">
        <v>8471</v>
      </c>
      <c r="K5197" t="s">
        <v>9621</v>
      </c>
      <c r="L5197" t="str">
        <f t="shared" si="548"/>
        <v>WEEK 30</v>
      </c>
      <c r="M5197" t="str">
        <f t="shared" si="552"/>
        <v>(-) 65 detik</v>
      </c>
    </row>
    <row r="5198" spans="1:13" x14ac:dyDescent="0.35">
      <c r="A5198" s="6">
        <v>2</v>
      </c>
      <c r="B5198" s="6" t="s">
        <v>6257</v>
      </c>
      <c r="C5198" s="6" t="s">
        <v>6257</v>
      </c>
      <c r="D5198" s="6" t="str">
        <f t="shared" si="549"/>
        <v>2-FCIU5448533</v>
      </c>
      <c r="E5198" s="7">
        <f t="shared" si="550"/>
        <v>45133.739063576388</v>
      </c>
      <c r="F5198" s="8">
        <v>45133.884896909723</v>
      </c>
      <c r="G5198" s="7">
        <f t="shared" si="551"/>
        <v>45133.926563576388</v>
      </c>
      <c r="H5198" s="2">
        <f>LOOKUP(2,1/(Sheet1!$D:$D=C5198)/(Sheet1!$E:$E&gt;=E5198)/(Sheet1!$E:$E&lt;=G5198),(Sheet1!$E:$E))</f>
        <v>45133.884466319447</v>
      </c>
      <c r="I5198" t="str">
        <f t="shared" si="547"/>
        <v>+0:00:37</v>
      </c>
      <c r="J5198" t="s">
        <v>9651</v>
      </c>
      <c r="K5198" t="s">
        <v>9621</v>
      </c>
      <c r="L5198" t="str">
        <f t="shared" si="548"/>
        <v>WEEK 30</v>
      </c>
    </row>
    <row r="5199" spans="1:13" x14ac:dyDescent="0.35">
      <c r="A5199" s="6">
        <v>1</v>
      </c>
      <c r="B5199" s="6" t="s">
        <v>4140</v>
      </c>
      <c r="C5199" s="6" t="s">
        <v>4140</v>
      </c>
      <c r="D5199" s="6" t="str">
        <f t="shared" si="549"/>
        <v>1-OOLU1570258</v>
      </c>
      <c r="E5199" s="7">
        <f t="shared" si="550"/>
        <v>45133.737792129628</v>
      </c>
      <c r="F5199" s="8">
        <v>45133.883625462964</v>
      </c>
      <c r="G5199" s="7">
        <f t="shared" si="551"/>
        <v>45133.925292129628</v>
      </c>
      <c r="H5199" s="2">
        <f>LOOKUP(2,1/(Sheet1!$D:$D=C5199)/(Sheet1!$E:$E&gt;=E5199)/(Sheet1!$E:$E&lt;=G5199),(Sheet1!$E:$E))</f>
        <v>45133.883127442132</v>
      </c>
      <c r="I5199" t="str">
        <f t="shared" si="547"/>
        <v>+0:00:43</v>
      </c>
      <c r="J5199" t="s">
        <v>9651</v>
      </c>
      <c r="K5199" t="s">
        <v>9621</v>
      </c>
      <c r="L5199" t="str">
        <f t="shared" si="548"/>
        <v>WEEK 30</v>
      </c>
    </row>
    <row r="5200" spans="1:13" x14ac:dyDescent="0.35">
      <c r="A5200" s="6">
        <v>2</v>
      </c>
      <c r="B5200" s="6" t="s">
        <v>7260</v>
      </c>
      <c r="C5200" s="6" t="s">
        <v>7260</v>
      </c>
      <c r="D5200" s="6" t="str">
        <f t="shared" si="549"/>
        <v>2-TGHU6904682</v>
      </c>
      <c r="E5200" s="7">
        <f t="shared" si="550"/>
        <v>45133.736239155092</v>
      </c>
      <c r="F5200" s="8">
        <v>45133.882072488428</v>
      </c>
      <c r="G5200" s="7">
        <f t="shared" si="551"/>
        <v>45133.923739155092</v>
      </c>
      <c r="H5200" s="2">
        <f>LOOKUP(2,1/(Sheet1!$D:$D=C5200)/(Sheet1!$E:$E&gt;=E5200)/(Sheet1!$E:$E&lt;=G5200),(Sheet1!$E:$E))</f>
        <v>45133.881704537038</v>
      </c>
      <c r="I5200" t="str">
        <f t="shared" si="547"/>
        <v>+0:00:32</v>
      </c>
      <c r="J5200" t="s">
        <v>9651</v>
      </c>
      <c r="K5200" t="s">
        <v>9621</v>
      </c>
      <c r="L5200" t="str">
        <f t="shared" si="548"/>
        <v>WEEK 30</v>
      </c>
    </row>
    <row r="5201" spans="1:13" x14ac:dyDescent="0.35">
      <c r="A5201" s="6">
        <v>3</v>
      </c>
      <c r="B5201" s="6" t="s">
        <v>6111</v>
      </c>
      <c r="C5201" s="6" t="s">
        <v>6111</v>
      </c>
      <c r="D5201" s="6" t="str">
        <f t="shared" si="549"/>
        <v>3-DRYU4556454</v>
      </c>
      <c r="E5201" s="7">
        <f t="shared" si="550"/>
        <v>45133.735067280089</v>
      </c>
      <c r="F5201" s="8">
        <v>45133.880900613425</v>
      </c>
      <c r="G5201" s="7">
        <f t="shared" si="551"/>
        <v>45133.922567280089</v>
      </c>
      <c r="H5201" s="2">
        <f>LOOKUP(2,1/(Sheet1!$D:$D=C5201)/(Sheet1!$E:$E&gt;=E5201)/(Sheet1!$E:$E&lt;=G5201),(Sheet1!$E:$E))</f>
        <v>45133.881760162039</v>
      </c>
      <c r="I5201" t="str">
        <f t="shared" si="547"/>
        <v>0:01:14</v>
      </c>
      <c r="J5201" t="s">
        <v>8471</v>
      </c>
      <c r="K5201" t="s">
        <v>9621</v>
      </c>
      <c r="L5201" t="str">
        <f t="shared" si="548"/>
        <v>WEEK 30</v>
      </c>
      <c r="M5201" t="str">
        <f>IF(I5201&lt;="0:00:05","(-) 5 detik",IF(I5201&lt;="0:00:15","(-) 15 detik",IF(I5201&lt;="0:00:30","(-) 30 detik","(-) 65 detik")))</f>
        <v>(-) 65 detik</v>
      </c>
    </row>
    <row r="5202" spans="1:13" x14ac:dyDescent="0.35">
      <c r="A5202" s="6">
        <v>1</v>
      </c>
      <c r="B5202" s="6" t="s">
        <v>5332</v>
      </c>
      <c r="C5202" s="6" t="s">
        <v>5332</v>
      </c>
      <c r="D5202" s="6" t="str">
        <f t="shared" si="549"/>
        <v>1-SKHU9546866</v>
      </c>
      <c r="E5202" s="7">
        <f t="shared" si="550"/>
        <v>45133.734690590274</v>
      </c>
      <c r="F5202" s="8">
        <v>45133.88052392361</v>
      </c>
      <c r="G5202" s="7">
        <f t="shared" si="551"/>
        <v>45133.922190590274</v>
      </c>
      <c r="H5202" s="2">
        <f>LOOKUP(2,1/(Sheet1!$D:$D=C5202)/(Sheet1!$E:$E&gt;=E5202)/(Sheet1!$E:$E&lt;=G5202),(Sheet1!$E:$E))</f>
        <v>45133.876333749999</v>
      </c>
      <c r="I5202" t="str">
        <f t="shared" si="547"/>
        <v>+0:06:02</v>
      </c>
      <c r="J5202" t="s">
        <v>9651</v>
      </c>
      <c r="K5202" t="s">
        <v>9621</v>
      </c>
      <c r="L5202" t="str">
        <f t="shared" si="548"/>
        <v>WEEK 30</v>
      </c>
    </row>
    <row r="5203" spans="1:13" x14ac:dyDescent="0.35">
      <c r="A5203" s="6">
        <v>2</v>
      </c>
      <c r="B5203" s="6" t="s">
        <v>6996</v>
      </c>
      <c r="C5203" s="6" t="s">
        <v>6996</v>
      </c>
      <c r="D5203" s="6" t="str">
        <f t="shared" si="549"/>
        <v>2-SKHU9956006</v>
      </c>
      <c r="E5203" s="7">
        <f t="shared" si="550"/>
        <v>45133.733475844907</v>
      </c>
      <c r="F5203" s="8">
        <v>45133.879309178243</v>
      </c>
      <c r="G5203" s="7">
        <f t="shared" si="551"/>
        <v>45133.920975844907</v>
      </c>
      <c r="H5203" s="2">
        <f>LOOKUP(2,1/(Sheet1!$D:$D=C5203)/(Sheet1!$E:$E&gt;=E5203)/(Sheet1!$E:$E&lt;=G5203),(Sheet1!$E:$E))</f>
        <v>45133.878070104169</v>
      </c>
      <c r="I5203" t="str">
        <f t="shared" si="547"/>
        <v>+0:01:47</v>
      </c>
      <c r="J5203" t="s">
        <v>9651</v>
      </c>
      <c r="K5203" t="s">
        <v>9621</v>
      </c>
      <c r="L5203" t="str">
        <f t="shared" si="548"/>
        <v>WEEK 30</v>
      </c>
    </row>
    <row r="5204" spans="1:13" x14ac:dyDescent="0.35">
      <c r="A5204" s="6">
        <v>3</v>
      </c>
      <c r="B5204" s="6" t="s">
        <v>7487</v>
      </c>
      <c r="C5204" s="6" t="s">
        <v>7487</v>
      </c>
      <c r="D5204" s="6" t="str">
        <f t="shared" si="549"/>
        <v>3-ZCSU9034613</v>
      </c>
      <c r="E5204" s="7">
        <f t="shared" si="550"/>
        <v>45133.733423923608</v>
      </c>
      <c r="F5204" s="8">
        <v>45133.879257256944</v>
      </c>
      <c r="G5204" s="7">
        <f t="shared" si="551"/>
        <v>45133.920923923608</v>
      </c>
      <c r="H5204" s="2">
        <f>LOOKUP(2,1/(Sheet1!$D:$D=C5204)/(Sheet1!$E:$E&gt;=E5204)/(Sheet1!$E:$E&lt;=G5204),(Sheet1!$E:$E))</f>
        <v>45133.880071793981</v>
      </c>
      <c r="I5204" t="str">
        <f t="shared" si="547"/>
        <v>0:01:10</v>
      </c>
      <c r="J5204" t="s">
        <v>8471</v>
      </c>
      <c r="K5204" t="s">
        <v>9621</v>
      </c>
      <c r="L5204" t="str">
        <f t="shared" si="548"/>
        <v>WEEK 30</v>
      </c>
      <c r="M5204" t="str">
        <f>IF(I5204&lt;="0:00:05","(-) 5 detik",IF(I5204&lt;="0:00:15","(-) 15 detik",IF(I5204&lt;="0:00:30","(-) 30 detik","(-) 65 detik")))</f>
        <v>(-) 65 detik</v>
      </c>
    </row>
    <row r="5205" spans="1:13" x14ac:dyDescent="0.35">
      <c r="A5205" s="6">
        <v>4</v>
      </c>
      <c r="B5205" s="6" t="s">
        <v>8412</v>
      </c>
      <c r="C5205" s="6" t="s">
        <v>8412</v>
      </c>
      <c r="D5205" s="6" t="str">
        <f t="shared" si="549"/>
        <v>4-TRHU2571409</v>
      </c>
      <c r="E5205" s="7">
        <f t="shared" si="550"/>
        <v>45133.731708414351</v>
      </c>
      <c r="F5205" s="8">
        <v>45133.877541747686</v>
      </c>
      <c r="G5205" s="7">
        <f t="shared" si="551"/>
        <v>45133.919208414351</v>
      </c>
      <c r="H5205" s="2">
        <f>LOOKUP(2,1/(Sheet1!$D:$D=C5205)/(Sheet1!$E:$E&gt;=E5205)/(Sheet1!$E:$E&lt;=G5205),(Sheet1!$E:$E))</f>
        <v>45133.878467569448</v>
      </c>
      <c r="I5205" t="str">
        <f t="shared" si="547"/>
        <v>0:01:20</v>
      </c>
      <c r="J5205" t="s">
        <v>8471</v>
      </c>
      <c r="K5205" t="s">
        <v>9621</v>
      </c>
      <c r="L5205" t="str">
        <f t="shared" si="548"/>
        <v>WEEK 30</v>
      </c>
      <c r="M5205" t="str">
        <f>IF(I5205&lt;="0:00:05","(-) 5 detik",IF(I5205&lt;="0:00:15","(-) 15 detik",IF(I5205&lt;="0:00:30","(-) 30 detik","(-) 65 detik")))</f>
        <v>(-) 65 detik</v>
      </c>
    </row>
    <row r="5206" spans="1:13" x14ac:dyDescent="0.35">
      <c r="A5206" s="6">
        <v>1</v>
      </c>
      <c r="B5206" s="6" t="s">
        <v>4143</v>
      </c>
      <c r="C5206" s="6" t="s">
        <v>4143</v>
      </c>
      <c r="D5206" s="6" t="str">
        <f t="shared" si="549"/>
        <v>1-OOLU1973818</v>
      </c>
      <c r="E5206" s="7">
        <f t="shared" si="550"/>
        <v>45133.727408067127</v>
      </c>
      <c r="F5206" s="8">
        <v>45133.873241400463</v>
      </c>
      <c r="G5206" s="7">
        <f t="shared" si="551"/>
        <v>45133.914908067127</v>
      </c>
      <c r="H5206" s="2">
        <f>LOOKUP(2,1/(Sheet1!$D:$D=C5206)/(Sheet1!$E:$E&gt;=E5206)/(Sheet1!$E:$E&lt;=G5206),(Sheet1!$E:$E))</f>
        <v>45133.871441030089</v>
      </c>
      <c r="I5206" t="str">
        <f t="shared" si="547"/>
        <v>+0:02:36</v>
      </c>
      <c r="J5206" t="s">
        <v>9651</v>
      </c>
      <c r="K5206" t="s">
        <v>9621</v>
      </c>
      <c r="L5206" t="str">
        <f t="shared" si="548"/>
        <v>WEEK 30</v>
      </c>
    </row>
    <row r="5207" spans="1:13" x14ac:dyDescent="0.35">
      <c r="A5207" s="6">
        <v>1</v>
      </c>
      <c r="B5207" s="6" t="s">
        <v>5419</v>
      </c>
      <c r="C5207" s="6" t="s">
        <v>5419</v>
      </c>
      <c r="D5207" s="6" t="str">
        <f t="shared" si="549"/>
        <v>1-TEMU7479415</v>
      </c>
      <c r="E5207" s="7">
        <f t="shared" si="550"/>
        <v>45133.723171064812</v>
      </c>
      <c r="F5207" s="8">
        <v>45133.869004398148</v>
      </c>
      <c r="G5207" s="7">
        <f t="shared" si="551"/>
        <v>45133.910671064812</v>
      </c>
      <c r="H5207" s="2">
        <f>LOOKUP(2,1/(Sheet1!$D:$D=C5207)/(Sheet1!$E:$E&gt;=E5207)/(Sheet1!$E:$E&lt;=G5207),(Sheet1!$E:$E))</f>
        <v>45133.869273067132</v>
      </c>
      <c r="I5207" t="str">
        <f t="shared" si="547"/>
        <v>0:00:23</v>
      </c>
      <c r="J5207" t="s">
        <v>8471</v>
      </c>
      <c r="K5207" t="s">
        <v>9621</v>
      </c>
      <c r="L5207" t="str">
        <f t="shared" si="548"/>
        <v>WEEK 30</v>
      </c>
      <c r="M5207" t="str">
        <f>IF(I5207&lt;="0:00:05","(-) 5 detik",IF(I5207&lt;="0:00:15","(-) 15 detik",IF(I5207&lt;="0:00:30","(-) 30 detik","(-) 65 detik")))</f>
        <v>(-) 30 detik</v>
      </c>
    </row>
    <row r="5208" spans="1:13" x14ac:dyDescent="0.35">
      <c r="A5208" s="6">
        <v>2</v>
      </c>
      <c r="B5208" s="6" t="s">
        <v>5932</v>
      </c>
      <c r="C5208" s="6" t="s">
        <v>5932</v>
      </c>
      <c r="D5208" s="6" t="str">
        <f t="shared" si="549"/>
        <v>2-CMAU5469757</v>
      </c>
      <c r="E5208" s="7">
        <f t="shared" si="550"/>
        <v>45133.722102546293</v>
      </c>
      <c r="F5208" s="8">
        <v>45133.867935879629</v>
      </c>
      <c r="G5208" s="7">
        <f t="shared" si="551"/>
        <v>45133.909602546293</v>
      </c>
      <c r="H5208" s="2">
        <f>LOOKUP(2,1/(Sheet1!$D:$D=C5208)/(Sheet1!$E:$E&gt;=E5208)/(Sheet1!$E:$E&lt;=G5208),(Sheet1!$E:$E))</f>
        <v>45133.868862476855</v>
      </c>
      <c r="I5208" t="str">
        <f t="shared" si="547"/>
        <v>0:01:20</v>
      </c>
      <c r="J5208" t="s">
        <v>8471</v>
      </c>
      <c r="K5208" t="s">
        <v>9621</v>
      </c>
      <c r="L5208" t="str">
        <f t="shared" si="548"/>
        <v>WEEK 30</v>
      </c>
      <c r="M5208" t="str">
        <f>IF(I5208&lt;="0:00:05","(-) 5 detik",IF(I5208&lt;="0:00:15","(-) 15 detik",IF(I5208&lt;="0:00:30","(-) 30 detik","(-) 65 detik")))</f>
        <v>(-) 65 detik</v>
      </c>
    </row>
    <row r="5209" spans="1:13" x14ac:dyDescent="0.35">
      <c r="A5209" s="6">
        <v>2</v>
      </c>
      <c r="B5209" s="6" t="s">
        <v>5972</v>
      </c>
      <c r="C5209" s="6" t="s">
        <v>5972</v>
      </c>
      <c r="D5209" s="6" t="str">
        <f t="shared" si="549"/>
        <v>2-CMAU8739115</v>
      </c>
      <c r="E5209" s="7">
        <f t="shared" si="550"/>
        <v>45133.720268402772</v>
      </c>
      <c r="F5209" s="8">
        <v>45133.866101736108</v>
      </c>
      <c r="G5209" s="7">
        <f t="shared" si="551"/>
        <v>45133.907768402772</v>
      </c>
      <c r="H5209" s="2">
        <f>LOOKUP(2,1/(Sheet1!$D:$D=C5209)/(Sheet1!$E:$E&gt;=E5209)/(Sheet1!$E:$E&lt;=G5209),(Sheet1!$E:$E))</f>
        <v>45133.867059004631</v>
      </c>
      <c r="I5209" t="str">
        <f t="shared" si="547"/>
        <v>0:01:23</v>
      </c>
      <c r="J5209" t="s">
        <v>8471</v>
      </c>
      <c r="K5209" t="s">
        <v>9621</v>
      </c>
      <c r="L5209" t="str">
        <f t="shared" si="548"/>
        <v>WEEK 30</v>
      </c>
      <c r="M5209" t="str">
        <f>IF(I5209&lt;="0:00:05","(-) 5 detik",IF(I5209&lt;="0:00:15","(-) 15 detik",IF(I5209&lt;="0:00:30","(-) 30 detik","(-) 65 detik")))</f>
        <v>(-) 65 detik</v>
      </c>
    </row>
    <row r="5210" spans="1:13" x14ac:dyDescent="0.35">
      <c r="A5210" s="6">
        <v>2</v>
      </c>
      <c r="B5210" s="6" t="s">
        <v>5768</v>
      </c>
      <c r="C5210" s="6" t="s">
        <v>5768</v>
      </c>
      <c r="D5210" s="6" t="str">
        <f t="shared" si="549"/>
        <v>2-BEAU4777254</v>
      </c>
      <c r="E5210" s="7">
        <f t="shared" si="550"/>
        <v>45133.718957407407</v>
      </c>
      <c r="F5210" s="8">
        <v>45133.864790740743</v>
      </c>
      <c r="G5210" s="7">
        <f t="shared" si="551"/>
        <v>45133.906457407407</v>
      </c>
      <c r="H5210" s="2">
        <f>LOOKUP(2,1/(Sheet1!$D:$D=C5210)/(Sheet1!$E:$E&gt;=E5210)/(Sheet1!$E:$E&lt;=G5210),(Sheet1!$E:$E))</f>
        <v>45133.865719745372</v>
      </c>
      <c r="I5210" t="str">
        <f t="shared" si="547"/>
        <v>0:01:20</v>
      </c>
      <c r="J5210" t="s">
        <v>8471</v>
      </c>
      <c r="K5210" t="s">
        <v>9621</v>
      </c>
      <c r="L5210" t="str">
        <f t="shared" si="548"/>
        <v>WEEK 30</v>
      </c>
      <c r="M5210" t="str">
        <f>IF(I5210&lt;="0:00:05","(-) 5 detik",IF(I5210&lt;="0:00:15","(-) 15 detik",IF(I5210&lt;="0:00:30","(-) 30 detik","(-) 65 detik")))</f>
        <v>(-) 65 detik</v>
      </c>
    </row>
    <row r="5211" spans="1:13" x14ac:dyDescent="0.35">
      <c r="A5211" s="6">
        <v>3</v>
      </c>
      <c r="B5211" s="6" t="s">
        <v>6791</v>
      </c>
      <c r="C5211" s="6" t="s">
        <v>6791</v>
      </c>
      <c r="D5211" s="6" t="str">
        <f t="shared" si="549"/>
        <v>3-OOCU4863891</v>
      </c>
      <c r="E5211" s="7">
        <f t="shared" si="550"/>
        <v>45133.718885879629</v>
      </c>
      <c r="F5211" s="8">
        <v>45133.864719212965</v>
      </c>
      <c r="G5211" s="7">
        <f t="shared" si="551"/>
        <v>45133.906385879629</v>
      </c>
      <c r="H5211" s="2">
        <f>LOOKUP(2,1/(Sheet1!$D:$D=C5211)/(Sheet1!$E:$E&gt;=E5211)/(Sheet1!$E:$E&lt;=G5211),(Sheet1!$E:$E))</f>
        <v>45133.865583495368</v>
      </c>
      <c r="I5211" t="str">
        <f t="shared" si="547"/>
        <v>0:01:15</v>
      </c>
      <c r="J5211" t="s">
        <v>8471</v>
      </c>
      <c r="K5211" t="s">
        <v>9621</v>
      </c>
      <c r="L5211" t="str">
        <f t="shared" si="548"/>
        <v>WEEK 30</v>
      </c>
      <c r="M5211" t="str">
        <f>IF(I5211&lt;="0:00:05","(-) 5 detik",IF(I5211&lt;="0:00:15","(-) 15 detik",IF(I5211&lt;="0:00:30","(-) 30 detik","(-) 65 detik")))</f>
        <v>(-) 65 detik</v>
      </c>
    </row>
    <row r="5212" spans="1:13" x14ac:dyDescent="0.35">
      <c r="A5212" s="6">
        <v>1</v>
      </c>
      <c r="B5212" s="6" t="s">
        <v>4139</v>
      </c>
      <c r="C5212" s="6" t="s">
        <v>4139</v>
      </c>
      <c r="D5212" s="6" t="str">
        <f t="shared" si="549"/>
        <v>1-OOLU1006720</v>
      </c>
      <c r="E5212" s="7">
        <f t="shared" si="550"/>
        <v>45133.718653969903</v>
      </c>
      <c r="F5212" s="8">
        <v>45133.864487303239</v>
      </c>
      <c r="G5212" s="7">
        <f t="shared" si="551"/>
        <v>45133.906153969903</v>
      </c>
      <c r="H5212" s="2">
        <f>LOOKUP(2,1/(Sheet1!$D:$D=C5212)/(Sheet1!$E:$E&gt;=E5212)/(Sheet1!$E:$E&lt;=G5212),(Sheet1!$E:$E))</f>
        <v>45133.864256354165</v>
      </c>
      <c r="I5212" t="str">
        <f t="shared" si="547"/>
        <v>+0:00:20</v>
      </c>
      <c r="J5212" t="s">
        <v>9651</v>
      </c>
      <c r="K5212" t="s">
        <v>9621</v>
      </c>
      <c r="L5212" t="str">
        <f t="shared" si="548"/>
        <v>WEEK 30</v>
      </c>
    </row>
    <row r="5213" spans="1:13" x14ac:dyDescent="0.35">
      <c r="A5213" s="6">
        <v>4</v>
      </c>
      <c r="B5213" s="6" t="s">
        <v>8007</v>
      </c>
      <c r="C5213" s="6" t="s">
        <v>8007</v>
      </c>
      <c r="D5213" s="6" t="str">
        <f t="shared" si="549"/>
        <v>4-BSIU2709585</v>
      </c>
      <c r="E5213" s="7">
        <f t="shared" si="550"/>
        <v>45133.717537037031</v>
      </c>
      <c r="F5213" s="8">
        <v>45133.863370370367</v>
      </c>
      <c r="G5213" s="7">
        <f t="shared" si="551"/>
        <v>45133.905037037031</v>
      </c>
      <c r="H5213" s="2">
        <f>LOOKUP(2,1/(Sheet1!$D:$D=C5213)/(Sheet1!$E:$E&gt;=E5213)/(Sheet1!$E:$E&lt;=G5213),(Sheet1!$E:$E))</f>
        <v>45133.864194907408</v>
      </c>
      <c r="I5213" t="str">
        <f t="shared" si="547"/>
        <v>0:01:11</v>
      </c>
      <c r="J5213" t="s">
        <v>8471</v>
      </c>
      <c r="K5213" t="s">
        <v>9621</v>
      </c>
      <c r="L5213" t="str">
        <f t="shared" si="548"/>
        <v>WEEK 30</v>
      </c>
      <c r="M5213" t="str">
        <f t="shared" ref="M5213:M5223" si="553">IF(I5213&lt;="0:00:05","(-) 5 detik",IF(I5213&lt;="0:00:15","(-) 15 detik",IF(I5213&lt;="0:00:30","(-) 30 detik","(-) 65 detik")))</f>
        <v>(-) 65 detik</v>
      </c>
    </row>
    <row r="5214" spans="1:13" x14ac:dyDescent="0.35">
      <c r="A5214" s="6">
        <v>2</v>
      </c>
      <c r="B5214" s="6" t="s">
        <v>7194</v>
      </c>
      <c r="C5214" s="6" t="s">
        <v>7194</v>
      </c>
      <c r="D5214" s="6" t="str">
        <f t="shared" si="549"/>
        <v>2-TGBU3702963</v>
      </c>
      <c r="E5214" s="7">
        <f t="shared" si="550"/>
        <v>45133.714583368055</v>
      </c>
      <c r="F5214" s="8">
        <v>45133.860416701391</v>
      </c>
      <c r="G5214" s="7">
        <f t="shared" si="551"/>
        <v>45133.902083368055</v>
      </c>
      <c r="H5214" s="2">
        <f>LOOKUP(2,1/(Sheet1!$D:$D=C5214)/(Sheet1!$E:$E&gt;=E5214)/(Sheet1!$E:$E&lt;=G5214),(Sheet1!$E:$E))</f>
        <v>45133.861204826389</v>
      </c>
      <c r="I5214" t="str">
        <f t="shared" si="547"/>
        <v>0:01:08</v>
      </c>
      <c r="J5214" t="s">
        <v>8471</v>
      </c>
      <c r="K5214" t="s">
        <v>9621</v>
      </c>
      <c r="L5214" t="str">
        <f t="shared" si="548"/>
        <v>WEEK 30</v>
      </c>
      <c r="M5214" t="str">
        <f t="shared" si="553"/>
        <v>(-) 65 detik</v>
      </c>
    </row>
    <row r="5215" spans="1:13" x14ac:dyDescent="0.35">
      <c r="A5215" s="6">
        <v>1</v>
      </c>
      <c r="B5215" s="6" t="s">
        <v>5444</v>
      </c>
      <c r="C5215" s="6" t="s">
        <v>5444</v>
      </c>
      <c r="D5215" s="6" t="str">
        <f t="shared" si="549"/>
        <v>1-TGBU3561280</v>
      </c>
      <c r="E5215" s="7">
        <f t="shared" si="550"/>
        <v>45133.711654629624</v>
      </c>
      <c r="F5215" s="8">
        <v>45133.85748796296</v>
      </c>
      <c r="G5215" s="7">
        <f t="shared" si="551"/>
        <v>45133.899154629624</v>
      </c>
      <c r="H5215" s="2">
        <f>LOOKUP(2,1/(Sheet1!$D:$D=C5215)/(Sheet1!$E:$E&gt;=E5215)/(Sheet1!$E:$E&lt;=G5215),(Sheet1!$E:$E))</f>
        <v>45133.858267071759</v>
      </c>
      <c r="I5215" t="str">
        <f t="shared" si="547"/>
        <v>0:01:07</v>
      </c>
      <c r="J5215" t="s">
        <v>8471</v>
      </c>
      <c r="K5215" t="s">
        <v>9621</v>
      </c>
      <c r="L5215" t="str">
        <f t="shared" si="548"/>
        <v>WEEK 30</v>
      </c>
      <c r="M5215" t="str">
        <f t="shared" si="553"/>
        <v>(-) 65 detik</v>
      </c>
    </row>
    <row r="5216" spans="1:13" x14ac:dyDescent="0.35">
      <c r="A5216" s="6">
        <v>2</v>
      </c>
      <c r="B5216" s="6" t="s">
        <v>7035</v>
      </c>
      <c r="C5216" s="6" t="s">
        <v>7035</v>
      </c>
      <c r="D5216" s="6" t="str">
        <f t="shared" si="549"/>
        <v>2-TCKU6698630</v>
      </c>
      <c r="E5216" s="7">
        <f t="shared" si="550"/>
        <v>45133.710160682866</v>
      </c>
      <c r="F5216" s="8">
        <v>45133.855994016201</v>
      </c>
      <c r="G5216" s="7">
        <f t="shared" si="551"/>
        <v>45133.897660682866</v>
      </c>
      <c r="H5216" s="2">
        <f>LOOKUP(2,1/(Sheet1!$D:$D=C5216)/(Sheet1!$E:$E&gt;=E5216)/(Sheet1!$E:$E&lt;=G5216),(Sheet1!$E:$E))</f>
        <v>45133.856752442131</v>
      </c>
      <c r="I5216" t="str">
        <f t="shared" si="547"/>
        <v>0:01:06</v>
      </c>
      <c r="J5216" t="s">
        <v>8471</v>
      </c>
      <c r="K5216" t="s">
        <v>9621</v>
      </c>
      <c r="L5216" t="str">
        <f t="shared" si="548"/>
        <v>WEEK 30</v>
      </c>
      <c r="M5216" t="str">
        <f t="shared" si="553"/>
        <v>(-) 65 detik</v>
      </c>
    </row>
    <row r="5217" spans="1:13" x14ac:dyDescent="0.35">
      <c r="A5217" s="6">
        <v>4</v>
      </c>
      <c r="B5217" s="6" t="s">
        <v>5412</v>
      </c>
      <c r="C5217" s="6" t="s">
        <v>5412</v>
      </c>
      <c r="D5217" s="6" t="str">
        <f t="shared" si="549"/>
        <v>4-TEMU4888467</v>
      </c>
      <c r="E5217" s="7">
        <f t="shared" si="550"/>
        <v>45133.708320983795</v>
      </c>
      <c r="F5217" s="8">
        <v>45133.85415431713</v>
      </c>
      <c r="G5217" s="7">
        <f t="shared" si="551"/>
        <v>45133.895820983795</v>
      </c>
      <c r="H5217" s="2">
        <f>LOOKUP(2,1/(Sheet1!$D:$D=C5217)/(Sheet1!$E:$E&gt;=E5217)/(Sheet1!$E:$E&lt;=G5217),(Sheet1!$E:$E))</f>
        <v>45133.855063020834</v>
      </c>
      <c r="I5217" t="str">
        <f t="shared" si="547"/>
        <v>0:01:19</v>
      </c>
      <c r="J5217" t="s">
        <v>8471</v>
      </c>
      <c r="K5217" t="s">
        <v>9621</v>
      </c>
      <c r="L5217" t="str">
        <f t="shared" si="548"/>
        <v>WEEK 30</v>
      </c>
      <c r="M5217" t="str">
        <f t="shared" si="553"/>
        <v>(-) 65 detik</v>
      </c>
    </row>
    <row r="5218" spans="1:13" x14ac:dyDescent="0.35">
      <c r="A5218" s="6">
        <v>3</v>
      </c>
      <c r="B5218" s="6" t="s">
        <v>5260</v>
      </c>
      <c r="C5218" s="6" t="s">
        <v>5260</v>
      </c>
      <c r="D5218" s="6" t="str">
        <f t="shared" si="549"/>
        <v>3-RFCU2240789</v>
      </c>
      <c r="E5218" s="7">
        <f t="shared" si="550"/>
        <v>45133.707530671294</v>
      </c>
      <c r="F5218" s="8">
        <v>45133.85336400463</v>
      </c>
      <c r="G5218" s="7">
        <f t="shared" si="551"/>
        <v>45133.895030671294</v>
      </c>
      <c r="H5218" s="2">
        <f>LOOKUP(2,1/(Sheet1!$D:$D=C5218)/(Sheet1!$E:$E&gt;=E5218)/(Sheet1!$E:$E&lt;=G5218),(Sheet1!$E:$E))</f>
        <v>45133.853879247683</v>
      </c>
      <c r="I5218" t="str">
        <f t="shared" si="547"/>
        <v>0:00:45</v>
      </c>
      <c r="J5218" t="s">
        <v>8471</v>
      </c>
      <c r="K5218" t="s">
        <v>9621</v>
      </c>
      <c r="L5218" t="str">
        <f t="shared" si="548"/>
        <v>WEEK 30</v>
      </c>
      <c r="M5218" t="str">
        <f t="shared" si="553"/>
        <v>(-) 65 detik</v>
      </c>
    </row>
    <row r="5219" spans="1:13" x14ac:dyDescent="0.35">
      <c r="A5219" s="6">
        <v>4</v>
      </c>
      <c r="B5219" s="6" t="s">
        <v>6931</v>
      </c>
      <c r="C5219" s="6" t="s">
        <v>6931</v>
      </c>
      <c r="D5219" s="6" t="str">
        <f t="shared" si="549"/>
        <v>4-SITU2773563</v>
      </c>
      <c r="E5219" s="7">
        <f t="shared" si="550"/>
        <v>45133.705022187496</v>
      </c>
      <c r="F5219" s="8">
        <v>45133.850855520832</v>
      </c>
      <c r="G5219" s="7">
        <f t="shared" si="551"/>
        <v>45133.892522187496</v>
      </c>
      <c r="H5219" s="2">
        <f>LOOKUP(2,1/(Sheet1!$D:$D=C5219)/(Sheet1!$E:$E&gt;=E5219)/(Sheet1!$E:$E&lt;=G5219),(Sheet1!$E:$E))</f>
        <v>45133.851609155092</v>
      </c>
      <c r="I5219" t="str">
        <f t="shared" si="547"/>
        <v>0:01:05</v>
      </c>
      <c r="J5219" t="s">
        <v>8471</v>
      </c>
      <c r="K5219" t="s">
        <v>9621</v>
      </c>
      <c r="L5219" t="str">
        <f t="shared" si="548"/>
        <v>WEEK 30</v>
      </c>
      <c r="M5219" t="str">
        <f t="shared" si="553"/>
        <v>(-) 65 detik</v>
      </c>
    </row>
    <row r="5220" spans="1:13" x14ac:dyDescent="0.35">
      <c r="A5220" s="6">
        <v>1</v>
      </c>
      <c r="B5220" s="6" t="s">
        <v>361</v>
      </c>
      <c r="C5220" s="6" t="s">
        <v>361</v>
      </c>
      <c r="D5220" s="6" t="str">
        <f t="shared" si="549"/>
        <v>1-FBLU0018506</v>
      </c>
      <c r="E5220" s="7">
        <f t="shared" si="550"/>
        <v>45133.702187812494</v>
      </c>
      <c r="F5220" s="8">
        <v>45133.84802114583</v>
      </c>
      <c r="G5220" s="7">
        <f t="shared" si="551"/>
        <v>45133.889687812494</v>
      </c>
      <c r="H5220" s="2">
        <f>LOOKUP(2,1/(Sheet1!$D:$D=C5220)/(Sheet1!$E:$E&gt;=E5220)/(Sheet1!$E:$E&lt;=G5220),(Sheet1!$E:$E))</f>
        <v>45133.848853055555</v>
      </c>
      <c r="I5220" t="str">
        <f t="shared" si="547"/>
        <v>0:01:12</v>
      </c>
      <c r="J5220" t="s">
        <v>8471</v>
      </c>
      <c r="K5220" t="s">
        <v>9621</v>
      </c>
      <c r="L5220" t="str">
        <f t="shared" si="548"/>
        <v>WEEK 30</v>
      </c>
      <c r="M5220" t="str">
        <f t="shared" si="553"/>
        <v>(-) 65 detik</v>
      </c>
    </row>
    <row r="5221" spans="1:13" x14ac:dyDescent="0.35">
      <c r="A5221" s="6">
        <v>3</v>
      </c>
      <c r="B5221" s="6" t="s">
        <v>7666</v>
      </c>
      <c r="C5221" s="6" t="s">
        <v>7666</v>
      </c>
      <c r="D5221" s="6" t="str">
        <f t="shared" si="549"/>
        <v>3-FCIU4135128</v>
      </c>
      <c r="E5221" s="7">
        <f t="shared" si="550"/>
        <v>45133.69911149305</v>
      </c>
      <c r="F5221" s="8">
        <v>45133.844944826385</v>
      </c>
      <c r="G5221" s="7">
        <f t="shared" si="551"/>
        <v>45133.88661149305</v>
      </c>
      <c r="H5221" s="2">
        <f>LOOKUP(2,1/(Sheet1!$D:$D=C5221)/(Sheet1!$E:$E&gt;=E5221)/(Sheet1!$E:$E&lt;=G5221),(Sheet1!$E:$E))</f>
        <v>45133.845919131942</v>
      </c>
      <c r="I5221" t="str">
        <f t="shared" si="547"/>
        <v>0:01:24</v>
      </c>
      <c r="J5221" t="s">
        <v>8471</v>
      </c>
      <c r="K5221" t="s">
        <v>9621</v>
      </c>
      <c r="L5221" t="str">
        <f t="shared" si="548"/>
        <v>WEEK 30</v>
      </c>
      <c r="M5221" t="str">
        <f t="shared" si="553"/>
        <v>(-) 65 detik</v>
      </c>
    </row>
    <row r="5222" spans="1:13" x14ac:dyDescent="0.35">
      <c r="A5222" s="6">
        <v>3</v>
      </c>
      <c r="B5222" s="6" t="s">
        <v>7465</v>
      </c>
      <c r="C5222" s="6" t="s">
        <v>7465</v>
      </c>
      <c r="D5222" s="6" t="str">
        <f t="shared" si="549"/>
        <v>3-ZCSU6100352</v>
      </c>
      <c r="E5222" s="7">
        <f t="shared" si="550"/>
        <v>45133.697361886574</v>
      </c>
      <c r="F5222" s="8">
        <v>45133.84319521991</v>
      </c>
      <c r="G5222" s="7">
        <f t="shared" si="551"/>
        <v>45133.884861886574</v>
      </c>
      <c r="H5222" s="2">
        <f>LOOKUP(2,1/(Sheet1!$D:$D=C5222)/(Sheet1!$E:$E&gt;=E5222)/(Sheet1!$E:$E&lt;=G5222),(Sheet1!$E:$E))</f>
        <v>45133.844151921294</v>
      </c>
      <c r="I5222" t="str">
        <f t="shared" si="547"/>
        <v>0:01:23</v>
      </c>
      <c r="J5222" t="s">
        <v>8471</v>
      </c>
      <c r="K5222" t="s">
        <v>9621</v>
      </c>
      <c r="L5222" t="str">
        <f t="shared" si="548"/>
        <v>WEEK 30</v>
      </c>
      <c r="M5222" t="str">
        <f t="shared" si="553"/>
        <v>(-) 65 detik</v>
      </c>
    </row>
    <row r="5223" spans="1:13" x14ac:dyDescent="0.35">
      <c r="A5223" s="6">
        <v>4</v>
      </c>
      <c r="B5223" s="6" t="s">
        <v>4000</v>
      </c>
      <c r="C5223" s="6" t="s">
        <v>4000</v>
      </c>
      <c r="D5223" s="6" t="str">
        <f t="shared" si="549"/>
        <v>4-OOCU6966287</v>
      </c>
      <c r="E5223" s="7">
        <f t="shared" si="550"/>
        <v>45133.69643506944</v>
      </c>
      <c r="F5223" s="8">
        <v>45133.842268402776</v>
      </c>
      <c r="G5223" s="7">
        <f t="shared" si="551"/>
        <v>45133.88393506944</v>
      </c>
      <c r="H5223" s="2">
        <f>LOOKUP(2,1/(Sheet1!$D:$D=C5223)/(Sheet1!$E:$E&gt;=E5223)/(Sheet1!$E:$E&lt;=G5223),(Sheet1!$E:$E))</f>
        <v>45133.843108032408</v>
      </c>
      <c r="I5223" t="str">
        <f t="shared" si="547"/>
        <v>0:01:13</v>
      </c>
      <c r="J5223" t="s">
        <v>8471</v>
      </c>
      <c r="K5223" t="s">
        <v>9621</v>
      </c>
      <c r="L5223" t="str">
        <f t="shared" si="548"/>
        <v>WEEK 30</v>
      </c>
      <c r="M5223" t="str">
        <f t="shared" si="553"/>
        <v>(-) 65 detik</v>
      </c>
    </row>
    <row r="5224" spans="1:13" x14ac:dyDescent="0.35">
      <c r="A5224" s="6">
        <v>3</v>
      </c>
      <c r="B5224" s="6" t="s">
        <v>7471</v>
      </c>
      <c r="C5224" s="6" t="s">
        <v>7471</v>
      </c>
      <c r="D5224" s="6" t="str">
        <f t="shared" si="549"/>
        <v>3-ZCSU7533974</v>
      </c>
      <c r="E5224" s="7">
        <f t="shared" si="550"/>
        <v>45133.695458333328</v>
      </c>
      <c r="F5224" s="8">
        <v>45133.841291666664</v>
      </c>
      <c r="G5224" s="7">
        <f t="shared" si="551"/>
        <v>45133.882958333328</v>
      </c>
      <c r="H5224" s="2">
        <f>LOOKUP(2,1/(Sheet1!$D:$D=C5224)/(Sheet1!$E:$E&gt;=E5224)/(Sheet1!$E:$E&lt;=G5224),(Sheet1!$E:$E))</f>
        <v>45133.84109814815</v>
      </c>
      <c r="I5224" t="str">
        <f t="shared" si="547"/>
        <v>+0:00:17</v>
      </c>
      <c r="J5224" t="s">
        <v>9651</v>
      </c>
      <c r="K5224" t="s">
        <v>9621</v>
      </c>
      <c r="L5224" t="str">
        <f t="shared" si="548"/>
        <v>WEEK 30</v>
      </c>
    </row>
    <row r="5225" spans="1:13" x14ac:dyDescent="0.35">
      <c r="A5225" s="6">
        <v>4</v>
      </c>
      <c r="B5225" s="6" t="s">
        <v>5446</v>
      </c>
      <c r="C5225" s="6" t="s">
        <v>5446</v>
      </c>
      <c r="D5225" s="6" t="str">
        <f t="shared" si="549"/>
        <v>4-TGBU4067420</v>
      </c>
      <c r="E5225" s="7">
        <f t="shared" si="550"/>
        <v>45133.694757060184</v>
      </c>
      <c r="F5225" s="8">
        <v>45133.84059039352</v>
      </c>
      <c r="G5225" s="7">
        <f t="shared" si="551"/>
        <v>45133.882257060184</v>
      </c>
      <c r="H5225" s="2">
        <f>LOOKUP(2,1/(Sheet1!$D:$D=C5225)/(Sheet1!$E:$E&gt;=E5225)/(Sheet1!$E:$E&lt;=G5225),(Sheet1!$E:$E))</f>
        <v>45133.841426203704</v>
      </c>
      <c r="I5225" t="str">
        <f t="shared" si="547"/>
        <v>0:01:12</v>
      </c>
      <c r="J5225" t="s">
        <v>8471</v>
      </c>
      <c r="K5225" t="s">
        <v>9621</v>
      </c>
      <c r="L5225" t="str">
        <f t="shared" si="548"/>
        <v>WEEK 30</v>
      </c>
      <c r="M5225" t="str">
        <f>IF(I5225&lt;="0:00:05","(-) 5 detik",IF(I5225&lt;="0:00:15","(-) 15 detik",IF(I5225&lt;="0:00:30","(-) 30 detik","(-) 65 detik")))</f>
        <v>(-) 65 detik</v>
      </c>
    </row>
    <row r="5226" spans="1:13" x14ac:dyDescent="0.35">
      <c r="A5226" s="6">
        <v>4</v>
      </c>
      <c r="B5226" s="6" t="s">
        <v>6019</v>
      </c>
      <c r="C5226" s="6" t="s">
        <v>6019</v>
      </c>
      <c r="D5226" s="6" t="str">
        <f t="shared" si="549"/>
        <v>4-CSNU7363100</v>
      </c>
      <c r="E5226" s="7">
        <f t="shared" si="550"/>
        <v>45133.691541203698</v>
      </c>
      <c r="F5226" s="8">
        <v>45133.837374537034</v>
      </c>
      <c r="G5226" s="7">
        <f t="shared" si="551"/>
        <v>45133.879041203698</v>
      </c>
      <c r="H5226" s="2">
        <f>LOOKUP(2,1/(Sheet1!$D:$D=C5226)/(Sheet1!$E:$E&gt;=E5226)/(Sheet1!$E:$E&lt;=G5226),(Sheet1!$E:$E))</f>
        <v>45133.838345439814</v>
      </c>
      <c r="I5226" t="str">
        <f t="shared" si="547"/>
        <v>0:01:24</v>
      </c>
      <c r="J5226" t="s">
        <v>8471</v>
      </c>
      <c r="K5226" t="s">
        <v>9621</v>
      </c>
      <c r="L5226" t="str">
        <f t="shared" si="548"/>
        <v>WEEK 30</v>
      </c>
      <c r="M5226" t="str">
        <f>IF(I5226&lt;="0:00:05","(-) 5 detik",IF(I5226&lt;="0:00:15","(-) 15 detik",IF(I5226&lt;="0:00:30","(-) 30 detik","(-) 65 detik")))</f>
        <v>(-) 65 detik</v>
      </c>
    </row>
    <row r="5227" spans="1:13" x14ac:dyDescent="0.35">
      <c r="A5227" s="6">
        <v>4</v>
      </c>
      <c r="B5227" s="6" t="s">
        <v>7470</v>
      </c>
      <c r="C5227" s="6" t="s">
        <v>7470</v>
      </c>
      <c r="D5227" s="6" t="str">
        <f t="shared" si="549"/>
        <v>4-ZCSU7146234</v>
      </c>
      <c r="E5227" s="7">
        <f t="shared" si="550"/>
        <v>45133.690079548607</v>
      </c>
      <c r="F5227" s="8">
        <v>45133.835912881943</v>
      </c>
      <c r="G5227" s="7">
        <f t="shared" si="551"/>
        <v>45133.877579548607</v>
      </c>
      <c r="H5227" s="2">
        <f>LOOKUP(2,1/(Sheet1!$D:$D=C5227)/(Sheet1!$E:$E&gt;=E5227)/(Sheet1!$E:$E&lt;=G5227),(Sheet1!$E:$E))</f>
        <v>45133.83689766204</v>
      </c>
      <c r="I5227" t="str">
        <f t="shared" si="547"/>
        <v>0:01:25</v>
      </c>
      <c r="J5227" t="s">
        <v>8471</v>
      </c>
      <c r="K5227" t="s">
        <v>9621</v>
      </c>
      <c r="L5227" t="str">
        <f t="shared" si="548"/>
        <v>WEEK 30</v>
      </c>
      <c r="M5227" t="str">
        <f>IF(I5227&lt;="0:00:05","(-) 5 detik",IF(I5227&lt;="0:00:15","(-) 15 detik",IF(I5227&lt;="0:00:30","(-) 30 detik","(-) 65 detik")))</f>
        <v>(-) 65 detik</v>
      </c>
    </row>
    <row r="5228" spans="1:13" x14ac:dyDescent="0.35">
      <c r="A5228" s="6">
        <v>3</v>
      </c>
      <c r="B5228" s="6" t="s">
        <v>290</v>
      </c>
      <c r="C5228" s="6" t="s">
        <v>290</v>
      </c>
      <c r="D5228" s="6" t="str">
        <f t="shared" si="549"/>
        <v>3-DRYU4555680</v>
      </c>
      <c r="E5228" s="7">
        <f t="shared" si="550"/>
        <v>45133.687490011573</v>
      </c>
      <c r="F5228" s="8">
        <v>45133.833323344908</v>
      </c>
      <c r="G5228" s="7">
        <f t="shared" si="551"/>
        <v>45133.874990011573</v>
      </c>
      <c r="H5228" s="2">
        <f>LOOKUP(2,1/(Sheet1!$D:$D=C5228)/(Sheet1!$E:$E&gt;=E5228)/(Sheet1!$E:$E&lt;=G5228),(Sheet1!$E:$E))</f>
        <v>45133.834128807874</v>
      </c>
      <c r="I5228" t="str">
        <f t="shared" si="547"/>
        <v>0:01:10</v>
      </c>
      <c r="J5228" t="s">
        <v>8471</v>
      </c>
      <c r="K5228" t="s">
        <v>9621</v>
      </c>
      <c r="L5228" t="str">
        <f t="shared" si="548"/>
        <v>WEEK 30</v>
      </c>
      <c r="M5228" t="str">
        <f>IF(I5228&lt;="0:00:05","(-) 5 detik",IF(I5228&lt;="0:00:15","(-) 15 detik",IF(I5228&lt;="0:00:30","(-) 30 detik","(-) 65 detik")))</f>
        <v>(-) 65 detik</v>
      </c>
    </row>
    <row r="5229" spans="1:13" x14ac:dyDescent="0.35">
      <c r="A5229" s="6">
        <v>4</v>
      </c>
      <c r="B5229" s="6" t="s">
        <v>7478</v>
      </c>
      <c r="C5229" s="6" t="s">
        <v>7478</v>
      </c>
      <c r="D5229" s="6" t="str">
        <f t="shared" si="549"/>
        <v>4-ZCSU9026834</v>
      </c>
      <c r="E5229" s="7">
        <f t="shared" si="550"/>
        <v>45133.684795601846</v>
      </c>
      <c r="F5229" s="8">
        <v>45133.830628935182</v>
      </c>
      <c r="G5229" s="7">
        <f t="shared" si="551"/>
        <v>45133.872295601846</v>
      </c>
      <c r="H5229" s="2">
        <f>LOOKUP(2,1/(Sheet1!$D:$D=C5229)/(Sheet1!$E:$E&gt;=E5229)/(Sheet1!$E:$E&lt;=G5229),(Sheet1!$E:$E))</f>
        <v>45133.829657430557</v>
      </c>
      <c r="I5229" t="str">
        <f t="shared" si="547"/>
        <v>+0:01:24</v>
      </c>
      <c r="J5229" t="s">
        <v>9651</v>
      </c>
      <c r="K5229" t="s">
        <v>9621</v>
      </c>
      <c r="L5229" t="str">
        <f t="shared" si="548"/>
        <v>WEEK 30</v>
      </c>
    </row>
    <row r="5230" spans="1:13" x14ac:dyDescent="0.35">
      <c r="A5230" s="6">
        <v>3</v>
      </c>
      <c r="B5230" s="6" t="s">
        <v>7936</v>
      </c>
      <c r="C5230" s="6" t="s">
        <v>7936</v>
      </c>
      <c r="D5230" s="6" t="str">
        <f t="shared" si="549"/>
        <v>3-TRHU6584430</v>
      </c>
      <c r="E5230" s="7">
        <f t="shared" si="550"/>
        <v>45133.684428854162</v>
      </c>
      <c r="F5230" s="8">
        <v>45133.830262187497</v>
      </c>
      <c r="G5230" s="7">
        <f t="shared" si="551"/>
        <v>45133.871928854162</v>
      </c>
      <c r="H5230" s="2">
        <f>LOOKUP(2,1/(Sheet1!$D:$D=C5230)/(Sheet1!$E:$E&gt;=E5230)/(Sheet1!$E:$E&lt;=G5230),(Sheet1!$E:$E))</f>
        <v>45133.830950810188</v>
      </c>
      <c r="I5230" t="str">
        <f t="shared" si="547"/>
        <v>0:00:59</v>
      </c>
      <c r="J5230" t="s">
        <v>8471</v>
      </c>
      <c r="K5230" t="s">
        <v>9621</v>
      </c>
      <c r="L5230" t="str">
        <f t="shared" si="548"/>
        <v>WEEK 30</v>
      </c>
      <c r="M5230" t="str">
        <f>IF(I5230&lt;="0:00:05","(-) 5 detik",IF(I5230&lt;="0:00:15","(-) 15 detik",IF(I5230&lt;="0:00:30","(-) 30 detik","(-) 65 detik")))</f>
        <v>(-) 65 detik</v>
      </c>
    </row>
    <row r="5231" spans="1:13" x14ac:dyDescent="0.35">
      <c r="A5231" s="6">
        <v>1</v>
      </c>
      <c r="B5231" s="6" t="s">
        <v>214</v>
      </c>
      <c r="C5231" s="6" t="s">
        <v>214</v>
      </c>
      <c r="D5231" s="6" t="str">
        <f t="shared" si="549"/>
        <v>1-CSLU2088040</v>
      </c>
      <c r="E5231" s="7">
        <f t="shared" si="550"/>
        <v>45133.682620486106</v>
      </c>
      <c r="F5231" s="8">
        <v>45133.828453819442</v>
      </c>
      <c r="G5231" s="7">
        <f t="shared" si="551"/>
        <v>45133.870120486106</v>
      </c>
      <c r="H5231" s="2">
        <f>LOOKUP(2,1/(Sheet1!$D:$D=C5231)/(Sheet1!$E:$E&gt;=E5231)/(Sheet1!$E:$E&lt;=G5231),(Sheet1!$E:$E))</f>
        <v>45133.828720150465</v>
      </c>
      <c r="I5231" t="str">
        <f t="shared" si="547"/>
        <v>0:00:23</v>
      </c>
      <c r="J5231" t="s">
        <v>8471</v>
      </c>
      <c r="K5231" t="s">
        <v>9621</v>
      </c>
      <c r="L5231" t="str">
        <f t="shared" si="548"/>
        <v>WEEK 30</v>
      </c>
      <c r="M5231" t="str">
        <f>IF(I5231&lt;="0:00:05","(-) 5 detik",IF(I5231&lt;="0:00:15","(-) 15 detik",IF(I5231&lt;="0:00:30","(-) 30 detik","(-) 65 detik")))</f>
        <v>(-) 30 detik</v>
      </c>
    </row>
    <row r="5232" spans="1:13" x14ac:dyDescent="0.35">
      <c r="A5232" s="6">
        <v>3</v>
      </c>
      <c r="B5232" s="6" t="s">
        <v>7469</v>
      </c>
      <c r="C5232" s="6" t="s">
        <v>7469</v>
      </c>
      <c r="D5232" s="6" t="str">
        <f t="shared" si="549"/>
        <v>3-ZCSU6788800</v>
      </c>
      <c r="E5232" s="7">
        <f t="shared" si="550"/>
        <v>45133.682491354164</v>
      </c>
      <c r="F5232" s="8">
        <v>45133.8283246875</v>
      </c>
      <c r="G5232" s="7">
        <f t="shared" si="551"/>
        <v>45133.869991354164</v>
      </c>
      <c r="H5232" s="2">
        <f>LOOKUP(2,1/(Sheet1!$D:$D=C5232)/(Sheet1!$E:$E&gt;=E5232)/(Sheet1!$E:$E&lt;=G5232),(Sheet1!$E:$E))</f>
        <v>45133.829192858793</v>
      </c>
      <c r="I5232" t="str">
        <f t="shared" si="547"/>
        <v>0:01:15</v>
      </c>
      <c r="J5232" t="s">
        <v>8471</v>
      </c>
      <c r="K5232" t="s">
        <v>9621</v>
      </c>
      <c r="L5232" t="str">
        <f t="shared" si="548"/>
        <v>WEEK 30</v>
      </c>
      <c r="M5232" t="str">
        <f>IF(I5232&lt;="0:00:05","(-) 5 detik",IF(I5232&lt;="0:00:15","(-) 15 detik",IF(I5232&lt;="0:00:30","(-) 30 detik","(-) 65 detik")))</f>
        <v>(-) 65 detik</v>
      </c>
    </row>
    <row r="5233" spans="1:13" x14ac:dyDescent="0.35">
      <c r="A5233" s="6">
        <v>2</v>
      </c>
      <c r="B5233" s="6" t="s">
        <v>6623</v>
      </c>
      <c r="C5233" s="6" t="s">
        <v>6623</v>
      </c>
      <c r="D5233" s="6" t="str">
        <f t="shared" si="549"/>
        <v>2-MRSU3017894</v>
      </c>
      <c r="E5233" s="7">
        <f t="shared" si="550"/>
        <v>45133.681522141203</v>
      </c>
      <c r="F5233" s="8">
        <v>45133.827355474539</v>
      </c>
      <c r="G5233" s="7">
        <f t="shared" si="551"/>
        <v>45133.869022141203</v>
      </c>
      <c r="H5233" s="2">
        <f>LOOKUP(2,1/(Sheet1!$D:$D=C5233)/(Sheet1!$E:$E&gt;=E5233)/(Sheet1!$E:$E&lt;=G5233),(Sheet1!$E:$E))</f>
        <v>45133.827333622685</v>
      </c>
      <c r="I5233" t="str">
        <f t="shared" si="547"/>
        <v>+0:00:02</v>
      </c>
      <c r="J5233" t="s">
        <v>9651</v>
      </c>
      <c r="K5233" t="s">
        <v>9621</v>
      </c>
      <c r="L5233" t="str">
        <f t="shared" si="548"/>
        <v>WEEK 30</v>
      </c>
    </row>
    <row r="5234" spans="1:13" x14ac:dyDescent="0.35">
      <c r="A5234" s="6">
        <v>4</v>
      </c>
      <c r="B5234" s="6" t="s">
        <v>8116</v>
      </c>
      <c r="C5234" s="6" t="s">
        <v>8116</v>
      </c>
      <c r="D5234" s="6" t="str">
        <f t="shared" si="549"/>
        <v>4-FCIU8668070</v>
      </c>
      <c r="E5234" s="7">
        <f t="shared" si="550"/>
        <v>45133.680701967591</v>
      </c>
      <c r="F5234" s="8">
        <v>45133.826535300926</v>
      </c>
      <c r="G5234" s="7">
        <f t="shared" si="551"/>
        <v>45133.868201967591</v>
      </c>
      <c r="H5234" s="2">
        <f>LOOKUP(2,1/(Sheet1!$D:$D=C5234)/(Sheet1!$E:$E&gt;=E5234)/(Sheet1!$E:$E&lt;=G5234),(Sheet1!$E:$E))</f>
        <v>45133.827481539352</v>
      </c>
      <c r="I5234" t="str">
        <f t="shared" si="547"/>
        <v>0:01:22</v>
      </c>
      <c r="J5234" t="s">
        <v>8471</v>
      </c>
      <c r="K5234" t="s">
        <v>9621</v>
      </c>
      <c r="L5234" t="str">
        <f t="shared" si="548"/>
        <v>WEEK 30</v>
      </c>
      <c r="M5234" t="str">
        <f>IF(I5234&lt;="0:00:05","(-) 5 detik",IF(I5234&lt;="0:00:15","(-) 15 detik",IF(I5234&lt;="0:00:30","(-) 30 detik","(-) 65 detik")))</f>
        <v>(-) 65 detik</v>
      </c>
    </row>
    <row r="5235" spans="1:13" x14ac:dyDescent="0.35">
      <c r="A5235" s="6">
        <v>3</v>
      </c>
      <c r="B5235" s="6" t="s">
        <v>7473</v>
      </c>
      <c r="C5235" s="6" t="s">
        <v>7473</v>
      </c>
      <c r="D5235" s="6" t="str">
        <f t="shared" si="549"/>
        <v>3-ZCSU7616940</v>
      </c>
      <c r="E5235" s="7">
        <f t="shared" si="550"/>
        <v>45133.679500578699</v>
      </c>
      <c r="F5235" s="8">
        <v>45133.825333912035</v>
      </c>
      <c r="G5235" s="7">
        <f t="shared" si="551"/>
        <v>45133.867000578699</v>
      </c>
      <c r="H5235" s="2">
        <f>LOOKUP(2,1/(Sheet1!$D:$D=C5235)/(Sheet1!$E:$E&gt;=E5235)/(Sheet1!$E:$E&lt;=G5235),(Sheet1!$E:$E))</f>
        <v>45133.823907418984</v>
      </c>
      <c r="I5235" t="str">
        <f t="shared" si="547"/>
        <v>+0:02:03</v>
      </c>
      <c r="J5235" t="s">
        <v>9651</v>
      </c>
      <c r="K5235" t="s">
        <v>9621</v>
      </c>
      <c r="L5235" t="str">
        <f t="shared" si="548"/>
        <v>WEEK 30</v>
      </c>
    </row>
    <row r="5236" spans="1:13" x14ac:dyDescent="0.35">
      <c r="A5236" s="6">
        <v>2</v>
      </c>
      <c r="B5236" s="6" t="s">
        <v>6154</v>
      </c>
      <c r="C5236" s="6" t="s">
        <v>6154</v>
      </c>
      <c r="D5236" s="6" t="str">
        <f t="shared" si="549"/>
        <v>2-EGHU8013157</v>
      </c>
      <c r="E5236" s="7">
        <f t="shared" si="550"/>
        <v>45133.679001273144</v>
      </c>
      <c r="F5236" s="8">
        <v>45133.824834606479</v>
      </c>
      <c r="G5236" s="7">
        <f t="shared" si="551"/>
        <v>45133.866501273144</v>
      </c>
      <c r="H5236" s="2">
        <f>LOOKUP(2,1/(Sheet1!$D:$D=C5236)/(Sheet1!$E:$E&gt;=E5236)/(Sheet1!$E:$E&lt;=G5236),(Sheet1!$E:$E))</f>
        <v>45133.825630046296</v>
      </c>
      <c r="I5236" t="str">
        <f t="shared" si="547"/>
        <v>0:01:09</v>
      </c>
      <c r="J5236" t="s">
        <v>8471</v>
      </c>
      <c r="K5236" t="s">
        <v>9621</v>
      </c>
      <c r="L5236" t="str">
        <f t="shared" si="548"/>
        <v>WEEK 30</v>
      </c>
      <c r="M5236" t="str">
        <f>IF(I5236&lt;="0:00:05","(-) 5 detik",IF(I5236&lt;="0:00:15","(-) 15 detik",IF(I5236&lt;="0:00:30","(-) 30 detik","(-) 65 detik")))</f>
        <v>(-) 65 detik</v>
      </c>
    </row>
    <row r="5237" spans="1:13" x14ac:dyDescent="0.35">
      <c r="A5237" s="6">
        <v>1</v>
      </c>
      <c r="B5237" s="6" t="s">
        <v>265</v>
      </c>
      <c r="C5237" s="6" t="s">
        <v>265</v>
      </c>
      <c r="D5237" s="6" t="str">
        <f t="shared" si="549"/>
        <v>1-CXDU2110034</v>
      </c>
      <c r="E5237" s="7">
        <f t="shared" si="550"/>
        <v>45133.673775034717</v>
      </c>
      <c r="F5237" s="8">
        <v>45133.819608368052</v>
      </c>
      <c r="G5237" s="7">
        <f t="shared" si="551"/>
        <v>45133.861275034717</v>
      </c>
      <c r="H5237" s="2">
        <f>LOOKUP(2,1/(Sheet1!$D:$D=C5237)/(Sheet1!$E:$E&gt;=E5237)/(Sheet1!$E:$E&lt;=G5237),(Sheet1!$E:$E))</f>
        <v>45133.819655127314</v>
      </c>
      <c r="I5237" t="str">
        <f t="shared" si="547"/>
        <v>0:00:04</v>
      </c>
      <c r="J5237" t="s">
        <v>8471</v>
      </c>
      <c r="K5237" t="s">
        <v>9621</v>
      </c>
      <c r="L5237" t="str">
        <f t="shared" si="548"/>
        <v>WEEK 30</v>
      </c>
      <c r="M5237" t="str">
        <f>IF(I5237&lt;="0:00:05","(-) 5 detik",IF(I5237&lt;="0:00:15","(-) 15 detik",IF(I5237&lt;="0:00:30","(-) 30 detik","(-) 65 detik")))</f>
        <v>(-) 5 detik</v>
      </c>
    </row>
    <row r="5238" spans="1:13" x14ac:dyDescent="0.35">
      <c r="A5238" s="6">
        <v>3</v>
      </c>
      <c r="B5238" s="6" t="s">
        <v>7472</v>
      </c>
      <c r="C5238" s="6" t="s">
        <v>7472</v>
      </c>
      <c r="D5238" s="6" t="str">
        <f t="shared" si="549"/>
        <v>3-ZCSU7569149</v>
      </c>
      <c r="E5238" s="7">
        <f t="shared" si="550"/>
        <v>45133.673449386573</v>
      </c>
      <c r="F5238" s="8">
        <v>45133.819282719909</v>
      </c>
      <c r="G5238" s="7">
        <f t="shared" si="551"/>
        <v>45133.860949386573</v>
      </c>
      <c r="H5238" s="2">
        <f>LOOKUP(2,1/(Sheet1!$D:$D=C5238)/(Sheet1!$E:$E&gt;=E5238)/(Sheet1!$E:$E&lt;=G5238),(Sheet1!$E:$E))</f>
        <v>45133.820236863423</v>
      </c>
      <c r="I5238" t="str">
        <f t="shared" si="547"/>
        <v>0:01:22</v>
      </c>
      <c r="J5238" t="s">
        <v>8471</v>
      </c>
      <c r="K5238" t="s">
        <v>9621</v>
      </c>
      <c r="L5238" t="str">
        <f t="shared" si="548"/>
        <v>WEEK 30</v>
      </c>
      <c r="M5238" t="str">
        <f>IF(I5238&lt;="0:00:05","(-) 5 detik",IF(I5238&lt;="0:00:15","(-) 15 detik",IF(I5238&lt;="0:00:30","(-) 30 detik","(-) 65 detik")))</f>
        <v>(-) 65 detik</v>
      </c>
    </row>
    <row r="5239" spans="1:13" x14ac:dyDescent="0.35">
      <c r="A5239" s="6">
        <v>4</v>
      </c>
      <c r="B5239" s="6" t="s">
        <v>8017</v>
      </c>
      <c r="C5239" s="6" t="s">
        <v>8017</v>
      </c>
      <c r="D5239" s="6" t="str">
        <f t="shared" si="549"/>
        <v>4-CBHU7017347</v>
      </c>
      <c r="E5239" s="7">
        <f t="shared" si="550"/>
        <v>45133.671978043982</v>
      </c>
      <c r="F5239" s="8">
        <v>45133.817811377317</v>
      </c>
      <c r="G5239" s="7">
        <f t="shared" si="551"/>
        <v>45133.859478043982</v>
      </c>
      <c r="H5239" s="2">
        <f>LOOKUP(2,1/(Sheet1!$D:$D=C5239)/(Sheet1!$E:$E&gt;=E5239)/(Sheet1!$E:$E&lt;=G5239),(Sheet1!$E:$E))</f>
        <v>45133.818398495372</v>
      </c>
      <c r="I5239" t="str">
        <f t="shared" si="547"/>
        <v>0:00:51</v>
      </c>
      <c r="J5239" t="s">
        <v>8471</v>
      </c>
      <c r="K5239" t="s">
        <v>9621</v>
      </c>
      <c r="L5239" t="str">
        <f t="shared" si="548"/>
        <v>WEEK 30</v>
      </c>
      <c r="M5239" t="str">
        <f>IF(I5239&lt;="0:00:05","(-) 5 detik",IF(I5239&lt;="0:00:15","(-) 15 detik",IF(I5239&lt;="0:00:30","(-) 30 detik","(-) 65 detik")))</f>
        <v>(-) 65 detik</v>
      </c>
    </row>
    <row r="5240" spans="1:13" x14ac:dyDescent="0.35">
      <c r="A5240" s="6">
        <v>3</v>
      </c>
      <c r="B5240" s="6" t="s">
        <v>7121</v>
      </c>
      <c r="C5240" s="6" t="s">
        <v>7121</v>
      </c>
      <c r="D5240" s="6" t="str">
        <f t="shared" si="549"/>
        <v>3-TCNU6432080</v>
      </c>
      <c r="E5240" s="7">
        <f t="shared" si="550"/>
        <v>45133.671901967587</v>
      </c>
      <c r="F5240" s="8">
        <v>45133.817735300923</v>
      </c>
      <c r="G5240" s="7">
        <f t="shared" si="551"/>
        <v>45133.859401967587</v>
      </c>
      <c r="H5240" s="2">
        <f>LOOKUP(2,1/(Sheet1!$D:$D=C5240)/(Sheet1!$E:$E&gt;=E5240)/(Sheet1!$E:$E&lt;=G5240),(Sheet1!$E:$E))</f>
        <v>45133.817020937502</v>
      </c>
      <c r="I5240" t="str">
        <f t="shared" si="547"/>
        <v>+0:01:02</v>
      </c>
      <c r="J5240" t="s">
        <v>9651</v>
      </c>
      <c r="K5240" t="s">
        <v>9621</v>
      </c>
      <c r="L5240" t="str">
        <f t="shared" si="548"/>
        <v>WEEK 30</v>
      </c>
    </row>
    <row r="5241" spans="1:13" x14ac:dyDescent="0.35">
      <c r="A5241" s="6">
        <v>4</v>
      </c>
      <c r="B5241" s="6" t="s">
        <v>149</v>
      </c>
      <c r="C5241" s="6" t="s">
        <v>149</v>
      </c>
      <c r="D5241" s="6" t="str">
        <f t="shared" si="549"/>
        <v>4-CCLU7843760</v>
      </c>
      <c r="E5241" s="7">
        <f t="shared" si="550"/>
        <v>45133.67024201389</v>
      </c>
      <c r="F5241" s="8">
        <v>45133.816075347226</v>
      </c>
      <c r="G5241" s="7">
        <f t="shared" si="551"/>
        <v>45133.85774201389</v>
      </c>
      <c r="H5241" s="2">
        <f>LOOKUP(2,1/(Sheet1!$D:$D=C5241)/(Sheet1!$E:$E&gt;=E5241)/(Sheet1!$E:$E&lt;=G5241),(Sheet1!$E:$E))</f>
        <v>45133.817066307871</v>
      </c>
      <c r="I5241" t="str">
        <f t="shared" si="547"/>
        <v>0:01:26</v>
      </c>
      <c r="J5241" t="s">
        <v>8471</v>
      </c>
      <c r="K5241" t="s">
        <v>9621</v>
      </c>
      <c r="L5241" t="str">
        <f t="shared" si="548"/>
        <v>WEEK 30</v>
      </c>
      <c r="M5241" t="str">
        <f>IF(I5241&lt;="0:00:05","(-) 5 detik",IF(I5241&lt;="0:00:15","(-) 15 detik",IF(I5241&lt;="0:00:30","(-) 30 detik","(-) 65 detik")))</f>
        <v>(-) 65 detik</v>
      </c>
    </row>
    <row r="5242" spans="1:13" x14ac:dyDescent="0.35">
      <c r="A5242" s="6">
        <v>3</v>
      </c>
      <c r="B5242" s="6" t="s">
        <v>5616</v>
      </c>
      <c r="C5242" s="6" t="s">
        <v>5616</v>
      </c>
      <c r="D5242" s="6" t="str">
        <f t="shared" si="549"/>
        <v>3-ZCSU9036724</v>
      </c>
      <c r="E5242" s="7">
        <f t="shared" si="550"/>
        <v>45133.668659571755</v>
      </c>
      <c r="F5242" s="8">
        <v>45133.81449290509</v>
      </c>
      <c r="G5242" s="7">
        <f t="shared" si="551"/>
        <v>45133.856159571755</v>
      </c>
      <c r="H5242" s="2">
        <f>LOOKUP(2,1/(Sheet1!$D:$D=C5242)/(Sheet1!$E:$E&gt;=E5242)/(Sheet1!$E:$E&lt;=G5242),(Sheet1!$E:$E))</f>
        <v>45133.813853252315</v>
      </c>
      <c r="I5242" t="str">
        <f t="shared" si="547"/>
        <v>+0:00:55</v>
      </c>
      <c r="J5242" t="s">
        <v>9651</v>
      </c>
      <c r="K5242" t="s">
        <v>9621</v>
      </c>
      <c r="L5242" t="str">
        <f t="shared" si="548"/>
        <v>WEEK 30</v>
      </c>
    </row>
    <row r="5243" spans="1:13" x14ac:dyDescent="0.35">
      <c r="A5243" s="6">
        <v>1</v>
      </c>
      <c r="B5243" s="6" t="s">
        <v>572</v>
      </c>
      <c r="C5243" s="6" t="s">
        <v>572</v>
      </c>
      <c r="D5243" s="6" t="str">
        <f t="shared" si="549"/>
        <v>1-KMTU9318937</v>
      </c>
      <c r="E5243" s="7">
        <f t="shared" si="550"/>
        <v>45133.667667511574</v>
      </c>
      <c r="F5243" s="8">
        <v>45133.81350084491</v>
      </c>
      <c r="G5243" s="7">
        <f t="shared" si="551"/>
        <v>45133.855167511574</v>
      </c>
      <c r="H5243" s="2">
        <f>LOOKUP(2,1/(Sheet1!$D:$D=C5243)/(Sheet1!$E:$E&gt;=E5243)/(Sheet1!$E:$E&lt;=G5243),(Sheet1!$E:$E))</f>
        <v>45133.813658576386</v>
      </c>
      <c r="I5243" t="str">
        <f t="shared" si="547"/>
        <v>0:00:14</v>
      </c>
      <c r="J5243" t="s">
        <v>8471</v>
      </c>
      <c r="K5243" t="s">
        <v>9621</v>
      </c>
      <c r="L5243" t="str">
        <f t="shared" si="548"/>
        <v>WEEK 30</v>
      </c>
      <c r="M5243" t="str">
        <f t="shared" ref="M5243:M5258" si="554">IF(I5243&lt;="0:00:05","(-) 5 detik",IF(I5243&lt;="0:00:15","(-) 15 detik",IF(I5243&lt;="0:00:30","(-) 30 detik","(-) 65 detik")))</f>
        <v>(-) 15 detik</v>
      </c>
    </row>
    <row r="5244" spans="1:13" x14ac:dyDescent="0.35">
      <c r="A5244" s="6">
        <v>1</v>
      </c>
      <c r="B5244" s="6" t="s">
        <v>4150</v>
      </c>
      <c r="C5244" s="6" t="s">
        <v>4150</v>
      </c>
      <c r="D5244" s="6" t="str">
        <f t="shared" si="549"/>
        <v>1-OOLU6767511</v>
      </c>
      <c r="E5244" s="7">
        <f t="shared" si="550"/>
        <v>45133.665672106479</v>
      </c>
      <c r="F5244" s="8">
        <v>45133.811505439815</v>
      </c>
      <c r="G5244" s="7">
        <f t="shared" si="551"/>
        <v>45133.853172106479</v>
      </c>
      <c r="H5244" s="2">
        <f>LOOKUP(2,1/(Sheet1!$D:$D=C5244)/(Sheet1!$E:$E&gt;=E5244)/(Sheet1!$E:$E&lt;=G5244),(Sheet1!$E:$E))</f>
        <v>45133.81242425926</v>
      </c>
      <c r="I5244" t="str">
        <f t="shared" si="547"/>
        <v>0:01:19</v>
      </c>
      <c r="J5244" t="s">
        <v>8471</v>
      </c>
      <c r="K5244" t="s">
        <v>9621</v>
      </c>
      <c r="L5244" t="str">
        <f t="shared" si="548"/>
        <v>WEEK 30</v>
      </c>
      <c r="M5244" t="str">
        <f t="shared" si="554"/>
        <v>(-) 65 detik</v>
      </c>
    </row>
    <row r="5245" spans="1:13" x14ac:dyDescent="0.35">
      <c r="A5245" s="6">
        <v>2</v>
      </c>
      <c r="B5245" s="6" t="s">
        <v>6125</v>
      </c>
      <c r="C5245" s="6" t="s">
        <v>6125</v>
      </c>
      <c r="D5245" s="6" t="str">
        <f t="shared" si="549"/>
        <v>2-DRYU9843380</v>
      </c>
      <c r="E5245" s="7">
        <f t="shared" si="550"/>
        <v>45133.665090775459</v>
      </c>
      <c r="F5245" s="8">
        <v>45133.810924108795</v>
      </c>
      <c r="G5245" s="7">
        <f t="shared" si="551"/>
        <v>45133.852590775459</v>
      </c>
      <c r="H5245" s="2">
        <f>LOOKUP(2,1/(Sheet1!$D:$D=C5245)/(Sheet1!$E:$E&gt;=E5245)/(Sheet1!$E:$E&lt;=G5245),(Sheet1!$E:$E))</f>
        <v>45133.810911388886</v>
      </c>
      <c r="I5245" t="str">
        <f t="shared" si="547"/>
        <v>+0:00:01</v>
      </c>
      <c r="J5245" t="s">
        <v>9651</v>
      </c>
      <c r="K5245" t="s">
        <v>9621</v>
      </c>
      <c r="L5245" t="str">
        <f t="shared" si="548"/>
        <v>WEEK 30</v>
      </c>
    </row>
    <row r="5246" spans="1:13" x14ac:dyDescent="0.35">
      <c r="A5246" s="6">
        <v>2</v>
      </c>
      <c r="B5246" s="6" t="s">
        <v>6096</v>
      </c>
      <c r="C5246" s="6" t="s">
        <v>6096</v>
      </c>
      <c r="D5246" s="6" t="str">
        <f t="shared" si="549"/>
        <v>2-DRYU2356349</v>
      </c>
      <c r="E5246" s="7">
        <f t="shared" si="550"/>
        <v>45133.661335729164</v>
      </c>
      <c r="F5246" s="8">
        <v>45133.8071690625</v>
      </c>
      <c r="G5246" s="7">
        <f t="shared" si="551"/>
        <v>45133.848835729164</v>
      </c>
      <c r="H5246" s="2">
        <f>LOOKUP(2,1/(Sheet1!$D:$D=C5246)/(Sheet1!$E:$E&gt;=E5246)/(Sheet1!$E:$E&lt;=G5246),(Sheet1!$E:$E))</f>
        <v>45133.807126504631</v>
      </c>
      <c r="I5246" t="str">
        <f t="shared" si="547"/>
        <v>+0:00:04</v>
      </c>
      <c r="J5246" t="s">
        <v>9651</v>
      </c>
      <c r="K5246" t="s">
        <v>9621</v>
      </c>
      <c r="L5246" t="str">
        <f t="shared" si="548"/>
        <v>WEEK 30</v>
      </c>
    </row>
    <row r="5247" spans="1:13" x14ac:dyDescent="0.35">
      <c r="A5247" s="6">
        <v>1</v>
      </c>
      <c r="B5247" s="6" t="s">
        <v>137</v>
      </c>
      <c r="C5247" s="6" t="s">
        <v>137</v>
      </c>
      <c r="D5247" s="6" t="str">
        <f t="shared" si="549"/>
        <v>1-CAIU8942644</v>
      </c>
      <c r="E5247" s="7">
        <f t="shared" si="550"/>
        <v>45133.65963707176</v>
      </c>
      <c r="F5247" s="8">
        <v>45133.805470405096</v>
      </c>
      <c r="G5247" s="7">
        <f t="shared" si="551"/>
        <v>45133.84713707176</v>
      </c>
      <c r="H5247" s="2">
        <f>LOOKUP(2,1/(Sheet1!$D:$D=C5247)/(Sheet1!$E:$E&gt;=E5247)/(Sheet1!$E:$E&lt;=G5247),(Sheet1!$E:$E))</f>
        <v>45133.806358564812</v>
      </c>
      <c r="I5247" t="str">
        <f t="shared" si="547"/>
        <v>0:01:17</v>
      </c>
      <c r="J5247" t="s">
        <v>8471</v>
      </c>
      <c r="K5247" t="s">
        <v>9621</v>
      </c>
      <c r="L5247" t="str">
        <f t="shared" si="548"/>
        <v>WEEK 30</v>
      </c>
      <c r="M5247" t="str">
        <f t="shared" si="554"/>
        <v>(-) 65 detik</v>
      </c>
    </row>
    <row r="5248" spans="1:13" x14ac:dyDescent="0.35">
      <c r="A5248" s="6">
        <v>2</v>
      </c>
      <c r="B5248" s="6" t="s">
        <v>6190</v>
      </c>
      <c r="C5248" s="6" t="s">
        <v>6190</v>
      </c>
      <c r="D5248" s="6" t="str">
        <f t="shared" si="549"/>
        <v>2-EITU0316327</v>
      </c>
      <c r="E5248" s="7">
        <f t="shared" si="550"/>
        <v>45133.655805092589</v>
      </c>
      <c r="F5248" s="8">
        <v>45133.801638425924</v>
      </c>
      <c r="G5248" s="7">
        <f t="shared" si="551"/>
        <v>45133.843305092589</v>
      </c>
      <c r="H5248" s="2">
        <f>LOOKUP(2,1/(Sheet1!$D:$D=C5248)/(Sheet1!$E:$E&gt;=E5248)/(Sheet1!$E:$E&lt;=G5248),(Sheet1!$E:$E))</f>
        <v>45133.80256625</v>
      </c>
      <c r="I5248" t="str">
        <f t="shared" si="547"/>
        <v>0:01:20</v>
      </c>
      <c r="J5248" t="s">
        <v>8471</v>
      </c>
      <c r="K5248" t="s">
        <v>9621</v>
      </c>
      <c r="L5248" t="str">
        <f t="shared" si="548"/>
        <v>WEEK 30</v>
      </c>
      <c r="M5248" t="str">
        <f t="shared" si="554"/>
        <v>(-) 65 detik</v>
      </c>
    </row>
    <row r="5249" spans="1:13" x14ac:dyDescent="0.35">
      <c r="A5249" s="6">
        <v>3</v>
      </c>
      <c r="B5249" s="6" t="s">
        <v>6587</v>
      </c>
      <c r="C5249" s="6" t="s">
        <v>6587</v>
      </c>
      <c r="D5249" s="6" t="str">
        <f t="shared" si="549"/>
        <v>3-MRKU3329708</v>
      </c>
      <c r="E5249" s="7">
        <f t="shared" si="550"/>
        <v>45133.655233101847</v>
      </c>
      <c r="F5249" s="8">
        <v>45133.801066435182</v>
      </c>
      <c r="G5249" s="7">
        <f t="shared" si="551"/>
        <v>45133.842733101847</v>
      </c>
      <c r="H5249" s="2">
        <f>LOOKUP(2,1/(Sheet1!$D:$D=C5249)/(Sheet1!$E:$E&gt;=E5249)/(Sheet1!$E:$E&lt;=G5249),(Sheet1!$E:$E))</f>
        <v>45133.801056296295</v>
      </c>
      <c r="I5249" t="str">
        <f t="shared" si="547"/>
        <v>+0:00:01</v>
      </c>
      <c r="J5249" t="s">
        <v>9651</v>
      </c>
      <c r="K5249" t="s">
        <v>9621</v>
      </c>
      <c r="L5249" t="str">
        <f t="shared" si="548"/>
        <v>WEEK 30</v>
      </c>
    </row>
    <row r="5250" spans="1:13" x14ac:dyDescent="0.35">
      <c r="A5250" s="6">
        <v>3</v>
      </c>
      <c r="B5250" s="6" t="s">
        <v>7500</v>
      </c>
      <c r="C5250" s="6" t="s">
        <v>7500</v>
      </c>
      <c r="D5250" s="6" t="str">
        <f t="shared" si="549"/>
        <v>3-ZCSU9041567</v>
      </c>
      <c r="E5250" s="7">
        <f t="shared" si="550"/>
        <v>45133.652066053241</v>
      </c>
      <c r="F5250" s="8">
        <v>45133.797899386576</v>
      </c>
      <c r="G5250" s="7">
        <f t="shared" si="551"/>
        <v>45133.839566053241</v>
      </c>
      <c r="H5250" s="2">
        <f>LOOKUP(2,1/(Sheet1!$D:$D=C5250)/(Sheet1!$E:$E&gt;=E5250)/(Sheet1!$E:$E&lt;=G5250),(Sheet1!$E:$E))</f>
        <v>45133.798756238422</v>
      </c>
      <c r="I5250" t="str">
        <f t="shared" ref="I5250:I5313" si="555">IF(H5250-F5250&gt;0, TEXT(ABS(H5250-F5250),"h:mm:ss"), "+"&amp;TEXT(ABS(F5250-H5250),"h:mm:ss"))</f>
        <v>0:01:14</v>
      </c>
      <c r="J5250" t="s">
        <v>8471</v>
      </c>
      <c r="K5250" t="s">
        <v>9621</v>
      </c>
      <c r="L5250" t="str">
        <f t="shared" ref="L5250:L5313" si="556">CONCATENATE("WEEK ",WEEKNUM(F5250,21))</f>
        <v>WEEK 30</v>
      </c>
      <c r="M5250" t="str">
        <f t="shared" si="554"/>
        <v>(-) 65 detik</v>
      </c>
    </row>
    <row r="5251" spans="1:13" x14ac:dyDescent="0.35">
      <c r="A5251" s="6">
        <v>3</v>
      </c>
      <c r="B5251" s="6" t="s">
        <v>7961</v>
      </c>
      <c r="C5251" s="6" t="s">
        <v>7961</v>
      </c>
      <c r="D5251" s="6" t="str">
        <f t="shared" ref="D5251:D5314" si="557">A5251&amp;"-"&amp;C5251</f>
        <v>3-ZCSU9032354</v>
      </c>
      <c r="E5251" s="7">
        <f t="shared" ref="E5251:E5314" si="558">F5251-TIMEVALUE("03:30:00")</f>
        <v>45133.648370451388</v>
      </c>
      <c r="F5251" s="8">
        <v>45133.794203784724</v>
      </c>
      <c r="G5251" s="7">
        <f t="shared" ref="G5251:G5314" si="559">F5251+TIMEVALUE("01:00:00")</f>
        <v>45133.835870451388</v>
      </c>
      <c r="H5251" s="2">
        <f>LOOKUP(2,1/(Sheet1!$D:$D=C5251)/(Sheet1!$E:$E&gt;=E5251)/(Sheet1!$E:$E&lt;=G5251),(Sheet1!$E:$E))</f>
        <v>45133.795000983795</v>
      </c>
      <c r="I5251" t="str">
        <f t="shared" si="555"/>
        <v>0:01:09</v>
      </c>
      <c r="J5251" t="s">
        <v>8471</v>
      </c>
      <c r="K5251" t="s">
        <v>9621</v>
      </c>
      <c r="L5251" t="str">
        <f t="shared" si="556"/>
        <v>WEEK 30</v>
      </c>
      <c r="M5251" t="str">
        <f t="shared" si="554"/>
        <v>(-) 65 detik</v>
      </c>
    </row>
    <row r="5252" spans="1:13" x14ac:dyDescent="0.35">
      <c r="A5252" s="6">
        <v>3</v>
      </c>
      <c r="B5252" s="6" t="s">
        <v>6773</v>
      </c>
      <c r="C5252" s="6" t="s">
        <v>6773</v>
      </c>
      <c r="D5252" s="6" t="str">
        <f t="shared" si="557"/>
        <v>3-OCGU2051210</v>
      </c>
      <c r="E5252" s="7">
        <f t="shared" si="558"/>
        <v>45133.640902893516</v>
      </c>
      <c r="F5252" s="8">
        <v>45133.786736226852</v>
      </c>
      <c r="G5252" s="7">
        <f t="shared" si="559"/>
        <v>45133.828402893516</v>
      </c>
      <c r="H5252" s="2">
        <f>LOOKUP(2,1/(Sheet1!$D:$D=C5252)/(Sheet1!$E:$E&gt;=E5252)/(Sheet1!$E:$E&lt;=G5252),(Sheet1!$E:$E))</f>
        <v>45133.787400578702</v>
      </c>
      <c r="I5252" t="str">
        <f t="shared" si="555"/>
        <v>0:00:57</v>
      </c>
      <c r="J5252" t="s">
        <v>8471</v>
      </c>
      <c r="K5252" t="s">
        <v>9621</v>
      </c>
      <c r="L5252" t="str">
        <f t="shared" si="556"/>
        <v>WEEK 30</v>
      </c>
      <c r="M5252" t="str">
        <f t="shared" si="554"/>
        <v>(-) 65 detik</v>
      </c>
    </row>
    <row r="5253" spans="1:13" x14ac:dyDescent="0.35">
      <c r="A5253" s="6">
        <v>3</v>
      </c>
      <c r="B5253" s="6" t="s">
        <v>7801</v>
      </c>
      <c r="C5253" s="6" t="s">
        <v>7801</v>
      </c>
      <c r="D5253" s="6" t="str">
        <f t="shared" si="557"/>
        <v>3-OOLU1524930</v>
      </c>
      <c r="E5253" s="7">
        <f t="shared" si="558"/>
        <v>45133.633590706013</v>
      </c>
      <c r="F5253" s="8">
        <v>45133.779424039349</v>
      </c>
      <c r="G5253" s="7">
        <f t="shared" si="559"/>
        <v>45133.821090706013</v>
      </c>
      <c r="H5253" s="2">
        <f>LOOKUP(2,1/(Sheet1!$D:$D=C5253)/(Sheet1!$E:$E&gt;=E5253)/(Sheet1!$E:$E&lt;=G5253),(Sheet1!$E:$E))</f>
        <v>45133.780217858795</v>
      </c>
      <c r="I5253" t="str">
        <f t="shared" si="555"/>
        <v>0:01:09</v>
      </c>
      <c r="J5253" t="s">
        <v>8471</v>
      </c>
      <c r="K5253" t="s">
        <v>9621</v>
      </c>
      <c r="L5253" t="str">
        <f t="shared" si="556"/>
        <v>WEEK 30</v>
      </c>
      <c r="M5253" t="str">
        <f t="shared" si="554"/>
        <v>(-) 65 detik</v>
      </c>
    </row>
    <row r="5254" spans="1:13" x14ac:dyDescent="0.35">
      <c r="A5254" s="6">
        <v>4</v>
      </c>
      <c r="B5254" s="6" t="s">
        <v>7475</v>
      </c>
      <c r="C5254" s="6" t="s">
        <v>7475</v>
      </c>
      <c r="D5254" s="6" t="str">
        <f t="shared" si="557"/>
        <v>4-ZCSU9024662</v>
      </c>
      <c r="E5254" s="7">
        <f t="shared" si="558"/>
        <v>45133.632528472219</v>
      </c>
      <c r="F5254" s="8">
        <v>45133.778361805555</v>
      </c>
      <c r="G5254" s="7">
        <f t="shared" si="559"/>
        <v>45133.820028472219</v>
      </c>
      <c r="H5254" s="2">
        <f>LOOKUP(2,1/(Sheet1!$D:$D=C5254)/(Sheet1!$E:$E&gt;=E5254)/(Sheet1!$E:$E&lt;=G5254),(Sheet1!$E:$E))</f>
        <v>45133.778487442127</v>
      </c>
      <c r="I5254" t="str">
        <f t="shared" si="555"/>
        <v>0:00:11</v>
      </c>
      <c r="J5254" t="s">
        <v>8471</v>
      </c>
      <c r="K5254" t="s">
        <v>9621</v>
      </c>
      <c r="L5254" t="str">
        <f t="shared" si="556"/>
        <v>WEEK 30</v>
      </c>
      <c r="M5254" t="str">
        <f t="shared" si="554"/>
        <v>(-) 15 detik</v>
      </c>
    </row>
    <row r="5255" spans="1:13" x14ac:dyDescent="0.35">
      <c r="A5255" s="6">
        <v>4</v>
      </c>
      <c r="B5255" s="6" t="s">
        <v>6622</v>
      </c>
      <c r="C5255" s="6" t="s">
        <v>6622</v>
      </c>
      <c r="D5255" s="6" t="str">
        <f t="shared" si="557"/>
        <v>4-MRSU0266698</v>
      </c>
      <c r="E5255" s="7">
        <f t="shared" si="558"/>
        <v>45133.629682141203</v>
      </c>
      <c r="F5255" s="8">
        <v>45133.775515474539</v>
      </c>
      <c r="G5255" s="7">
        <f t="shared" si="559"/>
        <v>45133.817182141203</v>
      </c>
      <c r="H5255" s="2">
        <f>LOOKUP(2,1/(Sheet1!$D:$D=C5255)/(Sheet1!$E:$E&gt;=E5255)/(Sheet1!$E:$E&lt;=G5255),(Sheet1!$E:$E))</f>
        <v>45133.776089548614</v>
      </c>
      <c r="I5255" t="str">
        <f t="shared" si="555"/>
        <v>0:00:50</v>
      </c>
      <c r="J5255" t="s">
        <v>8471</v>
      </c>
      <c r="K5255" t="s">
        <v>9621</v>
      </c>
      <c r="L5255" t="str">
        <f t="shared" si="556"/>
        <v>WEEK 30</v>
      </c>
      <c r="M5255" t="str">
        <f t="shared" si="554"/>
        <v>(-) 65 detik</v>
      </c>
    </row>
    <row r="5256" spans="1:13" x14ac:dyDescent="0.35">
      <c r="A5256" s="6">
        <v>3</v>
      </c>
      <c r="B5256" s="6" t="s">
        <v>244</v>
      </c>
      <c r="C5256" s="6" t="s">
        <v>244</v>
      </c>
      <c r="D5256" s="6" t="str">
        <f t="shared" si="557"/>
        <v>3-CSNU8471630</v>
      </c>
      <c r="E5256" s="7">
        <f t="shared" si="558"/>
        <v>45133.628630208332</v>
      </c>
      <c r="F5256" s="8">
        <v>45133.774463541668</v>
      </c>
      <c r="G5256" s="7">
        <f t="shared" si="559"/>
        <v>45133.816130208332</v>
      </c>
      <c r="H5256" s="2">
        <f>LOOKUP(2,1/(Sheet1!$D:$D=C5256)/(Sheet1!$E:$E&gt;=E5256)/(Sheet1!$E:$E&lt;=G5256),(Sheet1!$E:$E))</f>
        <v>45133.775261539355</v>
      </c>
      <c r="I5256" t="str">
        <f t="shared" si="555"/>
        <v>0:01:09</v>
      </c>
      <c r="J5256" t="s">
        <v>8471</v>
      </c>
      <c r="K5256" t="s">
        <v>9621</v>
      </c>
      <c r="L5256" t="str">
        <f t="shared" si="556"/>
        <v>WEEK 30</v>
      </c>
      <c r="M5256" t="str">
        <f t="shared" si="554"/>
        <v>(-) 65 detik</v>
      </c>
    </row>
    <row r="5257" spans="1:13" x14ac:dyDescent="0.35">
      <c r="A5257" s="6">
        <v>4</v>
      </c>
      <c r="B5257" s="6" t="s">
        <v>8382</v>
      </c>
      <c r="C5257" s="6" t="s">
        <v>8382</v>
      </c>
      <c r="D5257" s="6" t="str">
        <f t="shared" si="557"/>
        <v>4-TEMU7698162</v>
      </c>
      <c r="E5257" s="7">
        <f t="shared" si="558"/>
        <v>45133.627466817125</v>
      </c>
      <c r="F5257" s="8">
        <v>45133.77330015046</v>
      </c>
      <c r="G5257" s="7">
        <f t="shared" si="559"/>
        <v>45133.814966817125</v>
      </c>
      <c r="H5257" s="2">
        <f>LOOKUP(2,1/(Sheet1!$D:$D=C5257)/(Sheet1!$E:$E&gt;=E5257)/(Sheet1!$E:$E&lt;=G5257),(Sheet1!$E:$E))</f>
        <v>45133.774132314815</v>
      </c>
      <c r="I5257" t="str">
        <f t="shared" si="555"/>
        <v>0:01:12</v>
      </c>
      <c r="J5257" t="s">
        <v>8471</v>
      </c>
      <c r="K5257" t="s">
        <v>9621</v>
      </c>
      <c r="L5257" t="str">
        <f t="shared" si="556"/>
        <v>WEEK 30</v>
      </c>
      <c r="M5257" t="str">
        <f t="shared" si="554"/>
        <v>(-) 65 detik</v>
      </c>
    </row>
    <row r="5258" spans="1:13" x14ac:dyDescent="0.35">
      <c r="A5258" s="6">
        <v>3</v>
      </c>
      <c r="B5258" s="6" t="s">
        <v>7796</v>
      </c>
      <c r="C5258" s="6" t="s">
        <v>7796</v>
      </c>
      <c r="D5258" s="6" t="str">
        <f t="shared" si="557"/>
        <v>3-OOCU8551119</v>
      </c>
      <c r="E5258" s="7">
        <f t="shared" si="558"/>
        <v>45133.627042164349</v>
      </c>
      <c r="F5258" s="8">
        <v>45133.772875497685</v>
      </c>
      <c r="G5258" s="7">
        <f t="shared" si="559"/>
        <v>45133.814542164349</v>
      </c>
      <c r="H5258" s="2">
        <f>LOOKUP(2,1/(Sheet1!$D:$D=C5258)/(Sheet1!$E:$E&gt;=E5258)/(Sheet1!$E:$E&lt;=G5258),(Sheet1!$E:$E))</f>
        <v>45133.773848136574</v>
      </c>
      <c r="I5258" t="str">
        <f t="shared" si="555"/>
        <v>0:01:24</v>
      </c>
      <c r="J5258" t="s">
        <v>8471</v>
      </c>
      <c r="K5258" t="s">
        <v>9621</v>
      </c>
      <c r="L5258" t="str">
        <f t="shared" si="556"/>
        <v>WEEK 30</v>
      </c>
      <c r="M5258" t="str">
        <f t="shared" si="554"/>
        <v>(-) 65 detik</v>
      </c>
    </row>
    <row r="5259" spans="1:13" x14ac:dyDescent="0.35">
      <c r="A5259" s="6">
        <v>3</v>
      </c>
      <c r="B5259" s="6" t="s">
        <v>7793</v>
      </c>
      <c r="C5259" s="6" t="s">
        <v>7793</v>
      </c>
      <c r="D5259" s="6" t="str">
        <f t="shared" si="557"/>
        <v>3-OOCU8177396</v>
      </c>
      <c r="E5259" s="7">
        <f t="shared" si="558"/>
        <v>45133.615621064811</v>
      </c>
      <c r="F5259" s="8">
        <v>45133.761454398147</v>
      </c>
      <c r="G5259" s="7">
        <f t="shared" si="559"/>
        <v>45133.803121064811</v>
      </c>
      <c r="H5259" s="2">
        <f>LOOKUP(2,1/(Sheet1!$D:$D=C5259)/(Sheet1!$E:$E&gt;=E5259)/(Sheet1!$E:$E&lt;=G5259),(Sheet1!$E:$E))</f>
        <v>45133.757494004632</v>
      </c>
      <c r="I5259" t="str">
        <f t="shared" si="555"/>
        <v>+0:05:42</v>
      </c>
      <c r="J5259" t="s">
        <v>9651</v>
      </c>
      <c r="K5259" t="s">
        <v>9621</v>
      </c>
      <c r="L5259" t="str">
        <f t="shared" si="556"/>
        <v>WEEK 30</v>
      </c>
    </row>
    <row r="5260" spans="1:13" x14ac:dyDescent="0.35">
      <c r="A5260" s="6">
        <v>1</v>
      </c>
      <c r="B5260" s="6" t="s">
        <v>314</v>
      </c>
      <c r="C5260" s="6" t="s">
        <v>314</v>
      </c>
      <c r="D5260" s="6" t="str">
        <f t="shared" si="557"/>
        <v>1-EGHU9724437</v>
      </c>
      <c r="E5260" s="7">
        <f t="shared" si="558"/>
        <v>45133.609316898146</v>
      </c>
      <c r="F5260" s="8">
        <v>45133.755150231482</v>
      </c>
      <c r="G5260" s="7">
        <f t="shared" si="559"/>
        <v>45133.796816898146</v>
      </c>
      <c r="H5260" s="2">
        <f>LOOKUP(2,1/(Sheet1!$D:$D=C5260)/(Sheet1!$E:$E&gt;=E5260)/(Sheet1!$E:$E&lt;=G5260),(Sheet1!$E:$E))</f>
        <v>45133.755765277776</v>
      </c>
      <c r="I5260" t="str">
        <f t="shared" si="555"/>
        <v>0:00:53</v>
      </c>
      <c r="J5260" t="s">
        <v>8471</v>
      </c>
      <c r="K5260" t="s">
        <v>9621</v>
      </c>
      <c r="L5260" t="str">
        <f t="shared" si="556"/>
        <v>WEEK 30</v>
      </c>
      <c r="M5260" t="str">
        <f t="shared" ref="M5260:M5293" si="560">IF(I5260&lt;="0:00:05","(-) 5 detik",IF(I5260&lt;="0:00:15","(-) 15 detik",IF(I5260&lt;="0:00:30","(-) 30 detik","(-) 65 detik")))</f>
        <v>(-) 65 detik</v>
      </c>
    </row>
    <row r="5261" spans="1:13" x14ac:dyDescent="0.35">
      <c r="A5261" s="6">
        <v>3</v>
      </c>
      <c r="B5261" s="6" t="s">
        <v>7546</v>
      </c>
      <c r="C5261" s="6" t="s">
        <v>7546</v>
      </c>
      <c r="D5261" s="6" t="str">
        <f t="shared" si="557"/>
        <v>3-CBHU9068739</v>
      </c>
      <c r="E5261" s="7">
        <f t="shared" si="558"/>
        <v>45133.60923440972</v>
      </c>
      <c r="F5261" s="8">
        <v>45133.755067743055</v>
      </c>
      <c r="G5261" s="7">
        <f t="shared" si="559"/>
        <v>45133.79673440972</v>
      </c>
      <c r="H5261" s="2">
        <f>LOOKUP(2,1/(Sheet1!$D:$D=C5261)/(Sheet1!$E:$E&gt;=E5261)/(Sheet1!$E:$E&lt;=G5261),(Sheet1!$E:$E))</f>
        <v>45133.755416643522</v>
      </c>
      <c r="I5261" t="str">
        <f t="shared" si="555"/>
        <v>0:00:30</v>
      </c>
      <c r="J5261" t="s">
        <v>8471</v>
      </c>
      <c r="K5261" t="s">
        <v>9621</v>
      </c>
      <c r="L5261" t="str">
        <f t="shared" si="556"/>
        <v>WEEK 30</v>
      </c>
      <c r="M5261" t="str">
        <f t="shared" si="560"/>
        <v>(-) 30 detik</v>
      </c>
    </row>
    <row r="5262" spans="1:13" x14ac:dyDescent="0.35">
      <c r="A5262" s="6">
        <v>1</v>
      </c>
      <c r="B5262" s="6" t="s">
        <v>4013</v>
      </c>
      <c r="C5262" s="6" t="s">
        <v>4013</v>
      </c>
      <c r="D5262" s="6" t="str">
        <f t="shared" si="557"/>
        <v>1-OOCU8241221</v>
      </c>
      <c r="E5262" s="7">
        <f t="shared" si="558"/>
        <v>45133.607109641198</v>
      </c>
      <c r="F5262" s="8">
        <v>45133.752942974534</v>
      </c>
      <c r="G5262" s="7">
        <f t="shared" si="559"/>
        <v>45133.794609641198</v>
      </c>
      <c r="H5262" s="2">
        <f>LOOKUP(2,1/(Sheet1!$D:$D=C5262)/(Sheet1!$E:$E&gt;=E5262)/(Sheet1!$E:$E&lt;=G5262),(Sheet1!$E:$E))</f>
        <v>45133.753457418985</v>
      </c>
      <c r="I5262" t="str">
        <f t="shared" si="555"/>
        <v>0:00:44</v>
      </c>
      <c r="J5262" t="s">
        <v>8471</v>
      </c>
      <c r="K5262" t="s">
        <v>9621</v>
      </c>
      <c r="L5262" t="str">
        <f t="shared" si="556"/>
        <v>WEEK 30</v>
      </c>
      <c r="M5262" t="str">
        <f t="shared" si="560"/>
        <v>(-) 65 detik</v>
      </c>
    </row>
    <row r="5263" spans="1:13" x14ac:dyDescent="0.35">
      <c r="A5263" s="6">
        <v>2</v>
      </c>
      <c r="B5263" s="6" t="s">
        <v>7117</v>
      </c>
      <c r="C5263" s="6" t="s">
        <v>7117</v>
      </c>
      <c r="D5263" s="6" t="str">
        <f t="shared" si="557"/>
        <v>2-TCNU5282983</v>
      </c>
      <c r="E5263" s="7">
        <f t="shared" si="558"/>
        <v>45133.605874305555</v>
      </c>
      <c r="F5263" s="8">
        <v>45133.75170763889</v>
      </c>
      <c r="G5263" s="7">
        <f t="shared" si="559"/>
        <v>45133.793374305555</v>
      </c>
      <c r="H5263" s="2">
        <f>LOOKUP(2,1/(Sheet1!$D:$D=C5263)/(Sheet1!$E:$E&gt;=E5263)/(Sheet1!$E:$E&lt;=G5263),(Sheet1!$E:$E))</f>
        <v>45133.752622766202</v>
      </c>
      <c r="I5263" t="str">
        <f t="shared" si="555"/>
        <v>0:01:19</v>
      </c>
      <c r="J5263" t="s">
        <v>8471</v>
      </c>
      <c r="K5263" t="s">
        <v>9621</v>
      </c>
      <c r="L5263" t="str">
        <f t="shared" si="556"/>
        <v>WEEK 30</v>
      </c>
      <c r="M5263" t="str">
        <f t="shared" si="560"/>
        <v>(-) 65 detik</v>
      </c>
    </row>
    <row r="5264" spans="1:13" x14ac:dyDescent="0.35">
      <c r="A5264" s="6">
        <v>1</v>
      </c>
      <c r="B5264" s="6" t="s">
        <v>55</v>
      </c>
      <c r="C5264" s="6" t="s">
        <v>55</v>
      </c>
      <c r="D5264" s="6" t="str">
        <f t="shared" si="557"/>
        <v>1-BEAU4341846</v>
      </c>
      <c r="E5264" s="7">
        <f t="shared" si="558"/>
        <v>45133.605191087961</v>
      </c>
      <c r="F5264" s="8">
        <v>45133.751024421297</v>
      </c>
      <c r="G5264" s="7">
        <f t="shared" si="559"/>
        <v>45133.792691087961</v>
      </c>
      <c r="H5264" s="2">
        <f>LOOKUP(2,1/(Sheet1!$D:$D=C5264)/(Sheet1!$E:$E&gt;=E5264)/(Sheet1!$E:$E&lt;=G5264),(Sheet1!$E:$E))</f>
        <v>45133.751970694444</v>
      </c>
      <c r="I5264" t="str">
        <f t="shared" si="555"/>
        <v>0:01:22</v>
      </c>
      <c r="J5264" t="s">
        <v>8471</v>
      </c>
      <c r="K5264" t="s">
        <v>9621</v>
      </c>
      <c r="L5264" t="str">
        <f t="shared" si="556"/>
        <v>WEEK 30</v>
      </c>
      <c r="M5264" t="str">
        <f t="shared" si="560"/>
        <v>(-) 65 detik</v>
      </c>
    </row>
    <row r="5265" spans="1:13" x14ac:dyDescent="0.35">
      <c r="A5265" s="6">
        <v>2</v>
      </c>
      <c r="B5265" s="6" t="s">
        <v>7106</v>
      </c>
      <c r="C5265" s="6" t="s">
        <v>7106</v>
      </c>
      <c r="D5265" s="6" t="str">
        <f t="shared" si="557"/>
        <v>2-TCNU3631258</v>
      </c>
      <c r="E5265" s="7">
        <f t="shared" si="558"/>
        <v>45133.604309988426</v>
      </c>
      <c r="F5265" s="8">
        <v>45133.750143321762</v>
      </c>
      <c r="G5265" s="7">
        <f t="shared" si="559"/>
        <v>45133.791809988426</v>
      </c>
      <c r="H5265" s="2">
        <f>LOOKUP(2,1/(Sheet1!$D:$D=C5265)/(Sheet1!$E:$E&gt;=E5265)/(Sheet1!$E:$E&lt;=G5265),(Sheet1!$E:$E))</f>
        <v>45133.750850231481</v>
      </c>
      <c r="I5265" t="str">
        <f t="shared" si="555"/>
        <v>0:01:01</v>
      </c>
      <c r="J5265" t="s">
        <v>8471</v>
      </c>
      <c r="K5265" t="s">
        <v>9621</v>
      </c>
      <c r="L5265" t="str">
        <f t="shared" si="556"/>
        <v>WEEK 30</v>
      </c>
      <c r="M5265" t="str">
        <f t="shared" si="560"/>
        <v>(-) 65 detik</v>
      </c>
    </row>
    <row r="5266" spans="1:13" x14ac:dyDescent="0.35">
      <c r="A5266" s="6">
        <v>2</v>
      </c>
      <c r="B5266" s="6" t="s">
        <v>6194</v>
      </c>
      <c r="C5266" s="6" t="s">
        <v>6194</v>
      </c>
      <c r="D5266" s="6" t="str">
        <f t="shared" si="557"/>
        <v>2-EITU1046062</v>
      </c>
      <c r="E5266" s="7">
        <f t="shared" si="558"/>
        <v>45133.601271446758</v>
      </c>
      <c r="F5266" s="8">
        <v>45133.747104780094</v>
      </c>
      <c r="G5266" s="7">
        <f t="shared" si="559"/>
        <v>45133.788771446758</v>
      </c>
      <c r="H5266" s="2">
        <f>LOOKUP(2,1/(Sheet1!$D:$D=C5266)/(Sheet1!$E:$E&gt;=E5266)/(Sheet1!$E:$E&lt;=G5266),(Sheet1!$E:$E))</f>
        <v>45133.748110173612</v>
      </c>
      <c r="I5266" t="str">
        <f t="shared" si="555"/>
        <v>0:01:27</v>
      </c>
      <c r="J5266" t="s">
        <v>8471</v>
      </c>
      <c r="K5266" t="s">
        <v>9621</v>
      </c>
      <c r="L5266" t="str">
        <f t="shared" si="556"/>
        <v>WEEK 30</v>
      </c>
      <c r="M5266" t="str">
        <f t="shared" si="560"/>
        <v>(-) 65 detik</v>
      </c>
    </row>
    <row r="5267" spans="1:13" x14ac:dyDescent="0.35">
      <c r="A5267" s="6">
        <v>4</v>
      </c>
      <c r="B5267" s="6" t="s">
        <v>7480</v>
      </c>
      <c r="C5267" s="6" t="s">
        <v>7480</v>
      </c>
      <c r="D5267" s="6" t="str">
        <f t="shared" si="557"/>
        <v>4-ZCSU9028138</v>
      </c>
      <c r="E5267" s="7">
        <f t="shared" si="558"/>
        <v>45133.594866238425</v>
      </c>
      <c r="F5267" s="8">
        <v>45133.740699571761</v>
      </c>
      <c r="G5267" s="7">
        <f t="shared" si="559"/>
        <v>45133.782366238425</v>
      </c>
      <c r="H5267" s="2">
        <f>LOOKUP(2,1/(Sheet1!$D:$D=C5267)/(Sheet1!$E:$E&gt;=E5267)/(Sheet1!$E:$E&lt;=G5267),(Sheet1!$E:$E))</f>
        <v>45133.741564652781</v>
      </c>
      <c r="I5267" t="str">
        <f t="shared" si="555"/>
        <v>0:01:15</v>
      </c>
      <c r="J5267" t="s">
        <v>8471</v>
      </c>
      <c r="K5267" t="s">
        <v>9621</v>
      </c>
      <c r="L5267" t="str">
        <f t="shared" si="556"/>
        <v>WEEK 30</v>
      </c>
      <c r="M5267" t="str">
        <f t="shared" si="560"/>
        <v>(-) 65 detik</v>
      </c>
    </row>
    <row r="5268" spans="1:13" x14ac:dyDescent="0.35">
      <c r="A5268" s="6">
        <v>3</v>
      </c>
      <c r="B5268" s="6" t="s">
        <v>7962</v>
      </c>
      <c r="C5268" s="6" t="s">
        <v>7962</v>
      </c>
      <c r="D5268" s="6" t="str">
        <f t="shared" si="557"/>
        <v>3-ZCSU9040998</v>
      </c>
      <c r="E5268" s="7">
        <f t="shared" si="558"/>
        <v>45133.592422187496</v>
      </c>
      <c r="F5268" s="8">
        <v>45133.738255520831</v>
      </c>
      <c r="G5268" s="7">
        <f t="shared" si="559"/>
        <v>45133.779922187496</v>
      </c>
      <c r="H5268" s="2">
        <f>LOOKUP(2,1/(Sheet1!$D:$D=C5268)/(Sheet1!$E:$E&gt;=E5268)/(Sheet1!$E:$E&lt;=G5268),(Sheet1!$E:$E))</f>
        <v>45133.739199710646</v>
      </c>
      <c r="I5268" t="str">
        <f t="shared" si="555"/>
        <v>0:01:22</v>
      </c>
      <c r="J5268" t="s">
        <v>8471</v>
      </c>
      <c r="K5268" t="s">
        <v>9621</v>
      </c>
      <c r="L5268" t="str">
        <f t="shared" si="556"/>
        <v>WEEK 30</v>
      </c>
      <c r="M5268" t="str">
        <f t="shared" si="560"/>
        <v>(-) 65 detik</v>
      </c>
    </row>
    <row r="5269" spans="1:13" x14ac:dyDescent="0.35">
      <c r="A5269" s="6">
        <v>4</v>
      </c>
      <c r="B5269" s="6" t="s">
        <v>8299</v>
      </c>
      <c r="C5269" s="6" t="s">
        <v>8299</v>
      </c>
      <c r="D5269" s="6" t="str">
        <f t="shared" si="557"/>
        <v>4-OOCU8325940</v>
      </c>
      <c r="E5269" s="7">
        <f t="shared" si="558"/>
        <v>45133.591805821758</v>
      </c>
      <c r="F5269" s="8">
        <v>45133.737639155093</v>
      </c>
      <c r="G5269" s="7">
        <f t="shared" si="559"/>
        <v>45133.779305821758</v>
      </c>
      <c r="H5269" s="2">
        <f>LOOKUP(2,1/(Sheet1!$D:$D=C5269)/(Sheet1!$E:$E&gt;=E5269)/(Sheet1!$E:$E&lt;=G5269),(Sheet1!$E:$E))</f>
        <v>45133.738481585649</v>
      </c>
      <c r="I5269" t="str">
        <f t="shared" si="555"/>
        <v>0:01:13</v>
      </c>
      <c r="J5269" t="s">
        <v>8471</v>
      </c>
      <c r="K5269" t="s">
        <v>9621</v>
      </c>
      <c r="L5269" t="str">
        <f t="shared" si="556"/>
        <v>WEEK 30</v>
      </c>
      <c r="M5269" t="str">
        <f t="shared" si="560"/>
        <v>(-) 65 detik</v>
      </c>
    </row>
    <row r="5270" spans="1:13" x14ac:dyDescent="0.35">
      <c r="A5270" s="6">
        <v>3</v>
      </c>
      <c r="B5270" s="6" t="s">
        <v>7382</v>
      </c>
      <c r="C5270" s="6" t="s">
        <v>7382</v>
      </c>
      <c r="D5270" s="6" t="str">
        <f t="shared" si="557"/>
        <v>3-TRHU6944120</v>
      </c>
      <c r="E5270" s="7">
        <f t="shared" si="558"/>
        <v>45133.591017164348</v>
      </c>
      <c r="F5270" s="8">
        <v>45133.736850497684</v>
      </c>
      <c r="G5270" s="7">
        <f t="shared" si="559"/>
        <v>45133.778517164348</v>
      </c>
      <c r="H5270" s="2">
        <f>LOOKUP(2,1/(Sheet1!$D:$D=C5270)/(Sheet1!$E:$E&gt;=E5270)/(Sheet1!$E:$E&lt;=G5270),(Sheet1!$E:$E))</f>
        <v>45133.73774355324</v>
      </c>
      <c r="I5270" t="str">
        <f t="shared" si="555"/>
        <v>0:01:17</v>
      </c>
      <c r="J5270" t="s">
        <v>8471</v>
      </c>
      <c r="K5270" t="s">
        <v>9621</v>
      </c>
      <c r="L5270" t="str">
        <f t="shared" si="556"/>
        <v>WEEK 30</v>
      </c>
      <c r="M5270" t="str">
        <f t="shared" si="560"/>
        <v>(-) 65 detik</v>
      </c>
    </row>
    <row r="5271" spans="1:13" x14ac:dyDescent="0.35">
      <c r="A5271" s="6">
        <v>4</v>
      </c>
      <c r="B5271" s="6" t="s">
        <v>5604</v>
      </c>
      <c r="C5271" s="6" t="s">
        <v>5604</v>
      </c>
      <c r="D5271" s="6" t="str">
        <f t="shared" si="557"/>
        <v>4-ZCSU7762395</v>
      </c>
      <c r="E5271" s="7">
        <f t="shared" si="558"/>
        <v>45133.590305439815</v>
      </c>
      <c r="F5271" s="8">
        <v>45133.736138773151</v>
      </c>
      <c r="G5271" s="7">
        <f t="shared" si="559"/>
        <v>45133.777805439815</v>
      </c>
      <c r="H5271" s="2">
        <f>LOOKUP(2,1/(Sheet1!$D:$D=C5271)/(Sheet1!$E:$E&gt;=E5271)/(Sheet1!$E:$E&lt;=G5271),(Sheet1!$E:$E))</f>
        <v>45133.737060405096</v>
      </c>
      <c r="I5271" t="str">
        <f t="shared" si="555"/>
        <v>0:01:20</v>
      </c>
      <c r="J5271" t="s">
        <v>8471</v>
      </c>
      <c r="K5271" t="s">
        <v>9621</v>
      </c>
      <c r="L5271" t="str">
        <f t="shared" si="556"/>
        <v>WEEK 30</v>
      </c>
      <c r="M5271" t="str">
        <f t="shared" si="560"/>
        <v>(-) 65 detik</v>
      </c>
    </row>
    <row r="5272" spans="1:13" x14ac:dyDescent="0.35">
      <c r="A5272" s="6">
        <v>3</v>
      </c>
      <c r="B5272" s="6" t="s">
        <v>6285</v>
      </c>
      <c r="C5272" s="6" t="s">
        <v>6285</v>
      </c>
      <c r="D5272" s="6" t="str">
        <f t="shared" si="557"/>
        <v>3-FFAU1552666</v>
      </c>
      <c r="E5272" s="7">
        <f t="shared" si="558"/>
        <v>45133.589496296292</v>
      </c>
      <c r="F5272" s="8">
        <v>45133.735329629628</v>
      </c>
      <c r="G5272" s="7">
        <f t="shared" si="559"/>
        <v>45133.776996296292</v>
      </c>
      <c r="H5272" s="2">
        <f>LOOKUP(2,1/(Sheet1!$D:$D=C5272)/(Sheet1!$E:$E&gt;=E5272)/(Sheet1!$E:$E&lt;=G5272),(Sheet1!$E:$E))</f>
        <v>45133.73595736111</v>
      </c>
      <c r="I5272" t="str">
        <f t="shared" si="555"/>
        <v>0:00:54</v>
      </c>
      <c r="J5272" t="s">
        <v>8471</v>
      </c>
      <c r="K5272" t="s">
        <v>9621</v>
      </c>
      <c r="L5272" t="str">
        <f t="shared" si="556"/>
        <v>WEEK 30</v>
      </c>
      <c r="M5272" t="str">
        <f t="shared" si="560"/>
        <v>(-) 65 detik</v>
      </c>
    </row>
    <row r="5273" spans="1:13" x14ac:dyDescent="0.35">
      <c r="A5273" s="6">
        <v>4</v>
      </c>
      <c r="B5273" s="6" t="s">
        <v>4019</v>
      </c>
      <c r="C5273" s="6" t="s">
        <v>4019</v>
      </c>
      <c r="D5273" s="6" t="str">
        <f t="shared" si="557"/>
        <v>4-OOCU8730264</v>
      </c>
      <c r="E5273" s="7">
        <f t="shared" si="558"/>
        <v>45133.588912650463</v>
      </c>
      <c r="F5273" s="8">
        <v>45133.734745983798</v>
      </c>
      <c r="G5273" s="7">
        <f t="shared" si="559"/>
        <v>45133.776412650463</v>
      </c>
      <c r="H5273" s="2">
        <f>LOOKUP(2,1/(Sheet1!$D:$D=C5273)/(Sheet1!$E:$E&gt;=E5273)/(Sheet1!$E:$E&lt;=G5273),(Sheet1!$E:$E))</f>
        <v>45133.73563145833</v>
      </c>
      <c r="I5273" t="str">
        <f t="shared" si="555"/>
        <v>0:01:17</v>
      </c>
      <c r="J5273" t="s">
        <v>8471</v>
      </c>
      <c r="K5273" t="s">
        <v>9621</v>
      </c>
      <c r="L5273" t="str">
        <f t="shared" si="556"/>
        <v>WEEK 30</v>
      </c>
      <c r="M5273" t="str">
        <f t="shared" si="560"/>
        <v>(-) 65 detik</v>
      </c>
    </row>
    <row r="5274" spans="1:13" x14ac:dyDescent="0.35">
      <c r="A5274" s="6">
        <v>4</v>
      </c>
      <c r="B5274" s="6" t="s">
        <v>8460</v>
      </c>
      <c r="C5274" s="6" t="s">
        <v>8460</v>
      </c>
      <c r="D5274" s="6" t="str">
        <f t="shared" si="557"/>
        <v>4-ZCSU9043261</v>
      </c>
      <c r="E5274" s="7">
        <f t="shared" si="558"/>
        <v>45133.587084525461</v>
      </c>
      <c r="F5274" s="8">
        <v>45133.732917858797</v>
      </c>
      <c r="G5274" s="7">
        <f t="shared" si="559"/>
        <v>45133.774584525461</v>
      </c>
      <c r="H5274" s="2">
        <f>LOOKUP(2,1/(Sheet1!$D:$D=C5274)/(Sheet1!$E:$E&gt;=E5274)/(Sheet1!$E:$E&lt;=G5274),(Sheet1!$E:$E))</f>
        <v>45133.732947777775</v>
      </c>
      <c r="I5274" t="str">
        <f t="shared" si="555"/>
        <v>0:00:03</v>
      </c>
      <c r="J5274" t="s">
        <v>8471</v>
      </c>
      <c r="K5274" t="s">
        <v>9621</v>
      </c>
      <c r="L5274" t="str">
        <f t="shared" si="556"/>
        <v>WEEK 30</v>
      </c>
      <c r="M5274" t="str">
        <f t="shared" si="560"/>
        <v>(-) 5 detik</v>
      </c>
    </row>
    <row r="5275" spans="1:13" x14ac:dyDescent="0.35">
      <c r="A5275" s="6">
        <v>3</v>
      </c>
      <c r="B5275" s="6" t="s">
        <v>5425</v>
      </c>
      <c r="C5275" s="6" t="s">
        <v>5425</v>
      </c>
      <c r="D5275" s="6" t="str">
        <f t="shared" si="557"/>
        <v>3-TEMU8006248</v>
      </c>
      <c r="E5275" s="7">
        <f t="shared" si="558"/>
        <v>45133.580479861106</v>
      </c>
      <c r="F5275" s="8">
        <v>45133.726313194442</v>
      </c>
      <c r="G5275" s="7">
        <f t="shared" si="559"/>
        <v>45133.767979861106</v>
      </c>
      <c r="H5275" s="2">
        <f>LOOKUP(2,1/(Sheet1!$D:$D=C5275)/(Sheet1!$E:$E&gt;=E5275)/(Sheet1!$E:$E&lt;=G5275),(Sheet1!$E:$E))</f>
        <v>45133.726372152778</v>
      </c>
      <c r="I5275" t="str">
        <f t="shared" si="555"/>
        <v>0:00:05</v>
      </c>
      <c r="J5275" t="s">
        <v>8471</v>
      </c>
      <c r="K5275" t="s">
        <v>9621</v>
      </c>
      <c r="L5275" t="str">
        <f t="shared" si="556"/>
        <v>WEEK 30</v>
      </c>
      <c r="M5275" t="str">
        <f t="shared" si="560"/>
        <v>(-) 5 detik</v>
      </c>
    </row>
    <row r="5276" spans="1:13" x14ac:dyDescent="0.35">
      <c r="A5276" s="6">
        <v>4</v>
      </c>
      <c r="B5276" s="6" t="s">
        <v>8387</v>
      </c>
      <c r="C5276" s="6" t="s">
        <v>8387</v>
      </c>
      <c r="D5276" s="6" t="str">
        <f t="shared" si="557"/>
        <v>4-TEMU8017134</v>
      </c>
      <c r="E5276" s="7">
        <f t="shared" si="558"/>
        <v>45133.576000000001</v>
      </c>
      <c r="F5276" s="8">
        <v>45133.721833333337</v>
      </c>
      <c r="G5276" s="7">
        <f t="shared" si="559"/>
        <v>45133.763500000001</v>
      </c>
      <c r="H5276" s="2">
        <f>LOOKUP(2,1/(Sheet1!$D:$D=C5276)/(Sheet1!$E:$E&gt;=E5276)/(Sheet1!$E:$E&lt;=G5276),(Sheet1!$E:$E))</f>
        <v>45133.722003599534</v>
      </c>
      <c r="I5276" t="str">
        <f t="shared" si="555"/>
        <v>0:00:15</v>
      </c>
      <c r="J5276" t="s">
        <v>8471</v>
      </c>
      <c r="K5276" t="s">
        <v>9621</v>
      </c>
      <c r="L5276" t="str">
        <f t="shared" si="556"/>
        <v>WEEK 30</v>
      </c>
      <c r="M5276" t="str">
        <f t="shared" si="560"/>
        <v>(-) 15 detik</v>
      </c>
    </row>
    <row r="5277" spans="1:13" x14ac:dyDescent="0.35">
      <c r="A5277" s="6">
        <v>3</v>
      </c>
      <c r="B5277" s="6" t="s">
        <v>5426</v>
      </c>
      <c r="C5277" s="6" t="s">
        <v>5426</v>
      </c>
      <c r="D5277" s="6" t="str">
        <f t="shared" si="557"/>
        <v>3-TEMU8006320</v>
      </c>
      <c r="E5277" s="7">
        <f t="shared" si="558"/>
        <v>45133.573530439811</v>
      </c>
      <c r="F5277" s="8">
        <v>45133.719363773147</v>
      </c>
      <c r="G5277" s="7">
        <f t="shared" si="559"/>
        <v>45133.761030439811</v>
      </c>
      <c r="H5277" s="2">
        <f>LOOKUP(2,1/(Sheet1!$D:$D=C5277)/(Sheet1!$E:$E&gt;=E5277)/(Sheet1!$E:$E&lt;=G5277),(Sheet1!$E:$E))</f>
        <v>45133.72022974537</v>
      </c>
      <c r="I5277" t="str">
        <f t="shared" si="555"/>
        <v>0:01:15</v>
      </c>
      <c r="J5277" t="s">
        <v>8471</v>
      </c>
      <c r="K5277" t="s">
        <v>9621</v>
      </c>
      <c r="L5277" t="str">
        <f t="shared" si="556"/>
        <v>WEEK 30</v>
      </c>
      <c r="M5277" t="str">
        <f t="shared" si="560"/>
        <v>(-) 65 detik</v>
      </c>
    </row>
    <row r="5278" spans="1:13" x14ac:dyDescent="0.35">
      <c r="A5278" s="6">
        <v>3</v>
      </c>
      <c r="B5278" s="6" t="s">
        <v>5424</v>
      </c>
      <c r="C5278" s="6" t="s">
        <v>5424</v>
      </c>
      <c r="D5278" s="6" t="str">
        <f t="shared" si="557"/>
        <v>3-TEMU8004517</v>
      </c>
      <c r="E5278" s="7">
        <f t="shared" si="558"/>
        <v>45133.57153001157</v>
      </c>
      <c r="F5278" s="8">
        <v>45133.717363344906</v>
      </c>
      <c r="G5278" s="7">
        <f t="shared" si="559"/>
        <v>45133.75903001157</v>
      </c>
      <c r="H5278" s="2">
        <f>LOOKUP(2,1/(Sheet1!$D:$D=C5278)/(Sheet1!$E:$E&gt;=E5278)/(Sheet1!$E:$E&lt;=G5278),(Sheet1!$E:$E))</f>
        <v>45133.71810189815</v>
      </c>
      <c r="I5278" t="str">
        <f t="shared" si="555"/>
        <v>0:01:04</v>
      </c>
      <c r="J5278" t="s">
        <v>8471</v>
      </c>
      <c r="K5278" t="s">
        <v>9621</v>
      </c>
      <c r="L5278" t="str">
        <f t="shared" si="556"/>
        <v>WEEK 30</v>
      </c>
      <c r="M5278" t="str">
        <f t="shared" si="560"/>
        <v>(-) 65 detik</v>
      </c>
    </row>
    <row r="5279" spans="1:13" x14ac:dyDescent="0.35">
      <c r="A5279" s="6">
        <v>3</v>
      </c>
      <c r="B5279" s="6" t="s">
        <v>7482</v>
      </c>
      <c r="C5279" s="6" t="s">
        <v>7482</v>
      </c>
      <c r="D5279" s="6" t="str">
        <f t="shared" si="557"/>
        <v>3-ZCSU9029350</v>
      </c>
      <c r="E5279" s="7">
        <f t="shared" si="558"/>
        <v>45133.556151736106</v>
      </c>
      <c r="F5279" s="8">
        <v>45133.701985069441</v>
      </c>
      <c r="G5279" s="7">
        <f t="shared" si="559"/>
        <v>45133.743651736106</v>
      </c>
      <c r="H5279" s="2">
        <f>LOOKUP(2,1/(Sheet1!$D:$D=C5279)/(Sheet1!$E:$E&gt;=E5279)/(Sheet1!$E:$E&lt;=G5279),(Sheet1!$E:$E))</f>
        <v>45133.702822951389</v>
      </c>
      <c r="I5279" t="str">
        <f t="shared" si="555"/>
        <v>0:01:12</v>
      </c>
      <c r="J5279" t="s">
        <v>8471</v>
      </c>
      <c r="K5279" t="s">
        <v>9621</v>
      </c>
      <c r="L5279" t="str">
        <f t="shared" si="556"/>
        <v>WEEK 30</v>
      </c>
      <c r="M5279" t="str">
        <f t="shared" si="560"/>
        <v>(-) 65 detik</v>
      </c>
    </row>
    <row r="5280" spans="1:13" x14ac:dyDescent="0.35">
      <c r="A5280" s="6">
        <v>2</v>
      </c>
      <c r="B5280" s="6" t="s">
        <v>6592</v>
      </c>
      <c r="C5280" s="6" t="s">
        <v>6592</v>
      </c>
      <c r="D5280" s="6" t="str">
        <f t="shared" si="557"/>
        <v>2-MRKU3588967</v>
      </c>
      <c r="E5280" s="7">
        <f t="shared" si="558"/>
        <v>45133.534651539347</v>
      </c>
      <c r="F5280" s="8">
        <v>45133.680484872682</v>
      </c>
      <c r="G5280" s="7">
        <f t="shared" si="559"/>
        <v>45133.722151539347</v>
      </c>
      <c r="H5280" s="2">
        <f>LOOKUP(2,1/(Sheet1!$D:$D=C5280)/(Sheet1!$E:$E&gt;=E5280)/(Sheet1!$E:$E&lt;=G5280),(Sheet1!$E:$E))</f>
        <v>45133.681196365738</v>
      </c>
      <c r="I5280" t="str">
        <f t="shared" si="555"/>
        <v>0:01:01</v>
      </c>
      <c r="J5280" t="s">
        <v>8471</v>
      </c>
      <c r="K5280" t="s">
        <v>9621</v>
      </c>
      <c r="L5280" t="str">
        <f t="shared" si="556"/>
        <v>WEEK 30</v>
      </c>
      <c r="M5280" t="str">
        <f t="shared" si="560"/>
        <v>(-) 65 detik</v>
      </c>
    </row>
    <row r="5281" spans="1:13" x14ac:dyDescent="0.35">
      <c r="A5281" s="6">
        <v>2</v>
      </c>
      <c r="B5281" s="6" t="s">
        <v>6606</v>
      </c>
      <c r="C5281" s="6" t="s">
        <v>6606</v>
      </c>
      <c r="D5281" s="6" t="str">
        <f t="shared" si="557"/>
        <v>2-MRKU5645705</v>
      </c>
      <c r="E5281" s="7">
        <f t="shared" si="558"/>
        <v>45133.529657060186</v>
      </c>
      <c r="F5281" s="8">
        <v>45133.675490393522</v>
      </c>
      <c r="G5281" s="7">
        <f t="shared" si="559"/>
        <v>45133.717157060186</v>
      </c>
      <c r="H5281" s="2">
        <f>LOOKUP(2,1/(Sheet1!$D:$D=C5281)/(Sheet1!$E:$E&gt;=E5281)/(Sheet1!$E:$E&lt;=G5281),(Sheet1!$E:$E))</f>
        <v>45133.67554452546</v>
      </c>
      <c r="I5281" t="str">
        <f t="shared" si="555"/>
        <v>0:00:05</v>
      </c>
      <c r="J5281" t="s">
        <v>8471</v>
      </c>
      <c r="K5281" t="s">
        <v>9621</v>
      </c>
      <c r="L5281" t="str">
        <f t="shared" si="556"/>
        <v>WEEK 30</v>
      </c>
      <c r="M5281" t="str">
        <f t="shared" si="560"/>
        <v>(-) 5 detik</v>
      </c>
    </row>
    <row r="5282" spans="1:13" x14ac:dyDescent="0.35">
      <c r="A5282" s="6">
        <v>3</v>
      </c>
      <c r="B5282" s="6" t="s">
        <v>7491</v>
      </c>
      <c r="C5282" s="6" t="s">
        <v>7491</v>
      </c>
      <c r="D5282" s="6" t="str">
        <f t="shared" si="557"/>
        <v>3-ZCSU9036719</v>
      </c>
      <c r="E5282" s="7">
        <f t="shared" si="558"/>
        <v>45133.521075775461</v>
      </c>
      <c r="F5282" s="8">
        <v>45133.666909108797</v>
      </c>
      <c r="G5282" s="7">
        <f t="shared" si="559"/>
        <v>45133.708575775461</v>
      </c>
      <c r="H5282" s="2">
        <f>LOOKUP(2,1/(Sheet1!$D:$D=C5282)/(Sheet1!$E:$E&gt;=E5282)/(Sheet1!$E:$E&lt;=G5282),(Sheet1!$E:$E))</f>
        <v>45133.667760995369</v>
      </c>
      <c r="I5282" t="str">
        <f t="shared" si="555"/>
        <v>0:01:14</v>
      </c>
      <c r="J5282" t="s">
        <v>8471</v>
      </c>
      <c r="K5282" t="s">
        <v>9621</v>
      </c>
      <c r="L5282" t="str">
        <f t="shared" si="556"/>
        <v>WEEK 30</v>
      </c>
      <c r="M5282" t="str">
        <f t="shared" si="560"/>
        <v>(-) 65 detik</v>
      </c>
    </row>
    <row r="5283" spans="1:13" x14ac:dyDescent="0.35">
      <c r="A5283" s="6">
        <v>4</v>
      </c>
      <c r="B5283" s="6" t="s">
        <v>7182</v>
      </c>
      <c r="C5283" s="6" t="s">
        <v>7182</v>
      </c>
      <c r="D5283" s="6" t="str">
        <f t="shared" si="557"/>
        <v>4-TEMU8050683</v>
      </c>
      <c r="E5283" s="7">
        <f t="shared" si="558"/>
        <v>45133.51968961805</v>
      </c>
      <c r="F5283" s="8">
        <v>45133.665522951385</v>
      </c>
      <c r="G5283" s="7">
        <f t="shared" si="559"/>
        <v>45133.70718961805</v>
      </c>
      <c r="H5283" s="2">
        <f>LOOKUP(2,1/(Sheet1!$D:$D=C5283)/(Sheet1!$E:$E&gt;=E5283)/(Sheet1!$E:$E&lt;=G5283),(Sheet1!$E:$E))</f>
        <v>45133.665626550923</v>
      </c>
      <c r="I5283" t="str">
        <f t="shared" si="555"/>
        <v>0:00:09</v>
      </c>
      <c r="J5283" t="s">
        <v>8471</v>
      </c>
      <c r="K5283" t="s">
        <v>9621</v>
      </c>
      <c r="L5283" t="str">
        <f t="shared" si="556"/>
        <v>WEEK 30</v>
      </c>
      <c r="M5283" t="str">
        <f t="shared" si="560"/>
        <v>(-) 15 detik</v>
      </c>
    </row>
    <row r="5284" spans="1:13" x14ac:dyDescent="0.35">
      <c r="A5284" s="6">
        <v>2</v>
      </c>
      <c r="B5284" s="6" t="s">
        <v>5842</v>
      </c>
      <c r="C5284" s="6" t="s">
        <v>5842</v>
      </c>
      <c r="D5284" s="6" t="str">
        <f t="shared" si="557"/>
        <v>2-CAAU5053321</v>
      </c>
      <c r="E5284" s="7">
        <f t="shared" si="558"/>
        <v>45133.498900694445</v>
      </c>
      <c r="F5284" s="8">
        <v>45133.644734027781</v>
      </c>
      <c r="G5284" s="7">
        <f t="shared" si="559"/>
        <v>45133.686400694445</v>
      </c>
      <c r="H5284" s="2">
        <f>LOOKUP(2,1/(Sheet1!$D:$D=C5284)/(Sheet1!$E:$E&gt;=E5284)/(Sheet1!$E:$E&lt;=G5284),(Sheet1!$E:$E))</f>
        <v>45133.645413703707</v>
      </c>
      <c r="I5284" t="str">
        <f t="shared" si="555"/>
        <v>0:00:59</v>
      </c>
      <c r="J5284" t="s">
        <v>8471</v>
      </c>
      <c r="K5284" t="s">
        <v>9621</v>
      </c>
      <c r="L5284" t="str">
        <f t="shared" si="556"/>
        <v>WEEK 30</v>
      </c>
      <c r="M5284" t="str">
        <f t="shared" si="560"/>
        <v>(-) 65 detik</v>
      </c>
    </row>
    <row r="5285" spans="1:13" x14ac:dyDescent="0.35">
      <c r="A5285" s="6">
        <v>2</v>
      </c>
      <c r="B5285" s="6" t="s">
        <v>5925</v>
      </c>
      <c r="C5285" s="6" t="s">
        <v>5925</v>
      </c>
      <c r="D5285" s="6" t="str">
        <f t="shared" si="557"/>
        <v>2-CMAU4457577</v>
      </c>
      <c r="E5285" s="7">
        <f t="shared" si="558"/>
        <v>45133.496481793976</v>
      </c>
      <c r="F5285" s="8">
        <v>45133.642315127312</v>
      </c>
      <c r="G5285" s="7">
        <f t="shared" si="559"/>
        <v>45133.683981793976</v>
      </c>
      <c r="H5285" s="2">
        <f>LOOKUP(2,1/(Sheet1!$D:$D=C5285)/(Sheet1!$E:$E&gt;=E5285)/(Sheet1!$E:$E&lt;=G5285),(Sheet1!$E:$E))</f>
        <v>45133.643180555555</v>
      </c>
      <c r="I5285" t="str">
        <f t="shared" si="555"/>
        <v>0:01:15</v>
      </c>
      <c r="J5285" t="s">
        <v>8471</v>
      </c>
      <c r="K5285" t="s">
        <v>9621</v>
      </c>
      <c r="L5285" t="str">
        <f t="shared" si="556"/>
        <v>WEEK 30</v>
      </c>
      <c r="M5285" t="str">
        <f t="shared" si="560"/>
        <v>(-) 65 detik</v>
      </c>
    </row>
    <row r="5286" spans="1:13" x14ac:dyDescent="0.35">
      <c r="A5286" s="6">
        <v>1</v>
      </c>
      <c r="B5286" s="6" t="s">
        <v>4007</v>
      </c>
      <c r="C5286" s="6" t="s">
        <v>4007</v>
      </c>
      <c r="D5286" s="6" t="str">
        <f t="shared" si="557"/>
        <v>1-OOCU7737161</v>
      </c>
      <c r="E5286" s="7">
        <f t="shared" si="558"/>
        <v>45133.494863043976</v>
      </c>
      <c r="F5286" s="8">
        <v>45133.640696377312</v>
      </c>
      <c r="G5286" s="7">
        <f t="shared" si="559"/>
        <v>45133.682363043976</v>
      </c>
      <c r="H5286" s="2">
        <f>LOOKUP(2,1/(Sheet1!$D:$D=C5286)/(Sheet1!$E:$E&gt;=E5286)/(Sheet1!$E:$E&lt;=G5286),(Sheet1!$E:$E))</f>
        <v>45133.641500150465</v>
      </c>
      <c r="I5286" t="str">
        <f t="shared" si="555"/>
        <v>0:01:09</v>
      </c>
      <c r="J5286" t="s">
        <v>8471</v>
      </c>
      <c r="K5286" t="s">
        <v>9621</v>
      </c>
      <c r="L5286" t="str">
        <f t="shared" si="556"/>
        <v>WEEK 30</v>
      </c>
      <c r="M5286" t="str">
        <f t="shared" si="560"/>
        <v>(-) 65 detik</v>
      </c>
    </row>
    <row r="5287" spans="1:13" x14ac:dyDescent="0.35">
      <c r="A5287" s="6">
        <v>2</v>
      </c>
      <c r="B5287" s="6" t="s">
        <v>7219</v>
      </c>
      <c r="C5287" s="6" t="s">
        <v>7219</v>
      </c>
      <c r="D5287" s="6" t="str">
        <f t="shared" si="557"/>
        <v>2-TGBU7046950</v>
      </c>
      <c r="E5287" s="7">
        <f t="shared" si="558"/>
        <v>45133.493905173607</v>
      </c>
      <c r="F5287" s="8">
        <v>45133.639738506943</v>
      </c>
      <c r="G5287" s="7">
        <f t="shared" si="559"/>
        <v>45133.681405173607</v>
      </c>
      <c r="H5287" s="2">
        <f>LOOKUP(2,1/(Sheet1!$D:$D=C5287)/(Sheet1!$E:$E&gt;=E5287)/(Sheet1!$E:$E&lt;=G5287),(Sheet1!$E:$E))</f>
        <v>45133.640613634256</v>
      </c>
      <c r="I5287" t="str">
        <f t="shared" si="555"/>
        <v>0:01:16</v>
      </c>
      <c r="J5287" t="s">
        <v>8471</v>
      </c>
      <c r="K5287" t="s">
        <v>9621</v>
      </c>
      <c r="L5287" t="str">
        <f t="shared" si="556"/>
        <v>WEEK 30</v>
      </c>
      <c r="M5287" t="str">
        <f t="shared" si="560"/>
        <v>(-) 65 detik</v>
      </c>
    </row>
    <row r="5288" spans="1:13" x14ac:dyDescent="0.35">
      <c r="A5288" s="6">
        <v>2</v>
      </c>
      <c r="B5288" s="6" t="s">
        <v>7356</v>
      </c>
      <c r="C5288" s="6" t="s">
        <v>7356</v>
      </c>
      <c r="D5288" s="6" t="str">
        <f t="shared" si="557"/>
        <v>2-TRHU5408490</v>
      </c>
      <c r="E5288" s="7">
        <f t="shared" si="558"/>
        <v>45133.492439814814</v>
      </c>
      <c r="F5288" s="8">
        <v>45133.63827314815</v>
      </c>
      <c r="G5288" s="7">
        <f t="shared" si="559"/>
        <v>45133.679939814814</v>
      </c>
      <c r="H5288" s="2">
        <f>LOOKUP(2,1/(Sheet1!$D:$D=C5288)/(Sheet1!$E:$E&gt;=E5288)/(Sheet1!$E:$E&lt;=G5288),(Sheet1!$E:$E))</f>
        <v>45133.639194780095</v>
      </c>
      <c r="I5288" t="str">
        <f t="shared" si="555"/>
        <v>0:01:20</v>
      </c>
      <c r="J5288" t="s">
        <v>8471</v>
      </c>
      <c r="K5288" t="s">
        <v>9621</v>
      </c>
      <c r="L5288" t="str">
        <f t="shared" si="556"/>
        <v>WEEK 30</v>
      </c>
      <c r="M5288" t="str">
        <f t="shared" si="560"/>
        <v>(-) 65 detik</v>
      </c>
    </row>
    <row r="5289" spans="1:13" x14ac:dyDescent="0.35">
      <c r="A5289" s="6">
        <v>2</v>
      </c>
      <c r="B5289" s="6" t="s">
        <v>6158</v>
      </c>
      <c r="C5289" s="6" t="s">
        <v>6158</v>
      </c>
      <c r="D5289" s="6" t="str">
        <f t="shared" si="557"/>
        <v>2-EGHU9193578</v>
      </c>
      <c r="E5289" s="7">
        <f t="shared" si="558"/>
        <v>45133.489059722218</v>
      </c>
      <c r="F5289" s="8">
        <v>45133.634893055554</v>
      </c>
      <c r="G5289" s="7">
        <f t="shared" si="559"/>
        <v>45133.676559722218</v>
      </c>
      <c r="H5289" s="2">
        <f>LOOKUP(2,1/(Sheet1!$D:$D=C5289)/(Sheet1!$E:$E&gt;=E5289)/(Sheet1!$E:$E&lt;=G5289),(Sheet1!$E:$E))</f>
        <v>45133.635744143518</v>
      </c>
      <c r="I5289" t="str">
        <f t="shared" si="555"/>
        <v>0:01:14</v>
      </c>
      <c r="J5289" t="s">
        <v>8471</v>
      </c>
      <c r="K5289" t="s">
        <v>9621</v>
      </c>
      <c r="L5289" t="str">
        <f t="shared" si="556"/>
        <v>WEEK 30</v>
      </c>
      <c r="M5289" t="str">
        <f t="shared" si="560"/>
        <v>(-) 65 detik</v>
      </c>
    </row>
    <row r="5290" spans="1:13" x14ac:dyDescent="0.35">
      <c r="A5290" s="6">
        <v>4</v>
      </c>
      <c r="B5290" s="6" t="s">
        <v>5432</v>
      </c>
      <c r="C5290" s="6" t="s">
        <v>5432</v>
      </c>
      <c r="D5290" s="6" t="str">
        <f t="shared" si="557"/>
        <v>4-TEMU8049933</v>
      </c>
      <c r="E5290" s="7">
        <f t="shared" si="558"/>
        <v>45133.487203009259</v>
      </c>
      <c r="F5290" s="8">
        <v>45133.633036342595</v>
      </c>
      <c r="G5290" s="7">
        <f t="shared" si="559"/>
        <v>45133.674703009259</v>
      </c>
      <c r="H5290" s="2">
        <f>LOOKUP(2,1/(Sheet1!$D:$D=C5290)/(Sheet1!$E:$E&gt;=E5290)/(Sheet1!$E:$E&lt;=G5290),(Sheet1!$E:$E))</f>
        <v>45133.633388958333</v>
      </c>
      <c r="I5290" t="str">
        <f t="shared" si="555"/>
        <v>0:00:30</v>
      </c>
      <c r="J5290" t="s">
        <v>8471</v>
      </c>
      <c r="K5290" t="s">
        <v>9621</v>
      </c>
      <c r="L5290" t="str">
        <f t="shared" si="556"/>
        <v>WEEK 30</v>
      </c>
      <c r="M5290" t="str">
        <f t="shared" si="560"/>
        <v>(-) 30 detik</v>
      </c>
    </row>
    <row r="5291" spans="1:13" x14ac:dyDescent="0.35">
      <c r="A5291" s="6">
        <v>3</v>
      </c>
      <c r="B5291" s="6" t="s">
        <v>7178</v>
      </c>
      <c r="C5291" s="6" t="s">
        <v>7178</v>
      </c>
      <c r="D5291" s="6" t="str">
        <f t="shared" si="557"/>
        <v>3-TEMU8013416</v>
      </c>
      <c r="E5291" s="7">
        <f t="shared" si="558"/>
        <v>45133.480028090278</v>
      </c>
      <c r="F5291" s="8">
        <v>45133.625861423614</v>
      </c>
      <c r="G5291" s="7">
        <f t="shared" si="559"/>
        <v>45133.667528090278</v>
      </c>
      <c r="H5291" s="2">
        <f>LOOKUP(2,1/(Sheet1!$D:$D=C5291)/(Sheet1!$E:$E&gt;=E5291)/(Sheet1!$E:$E&lt;=G5291),(Sheet1!$E:$E))</f>
        <v>45133.626679444445</v>
      </c>
      <c r="I5291" t="str">
        <f t="shared" si="555"/>
        <v>0:01:11</v>
      </c>
      <c r="J5291" t="s">
        <v>8471</v>
      </c>
      <c r="K5291" t="s">
        <v>9621</v>
      </c>
      <c r="L5291" t="str">
        <f t="shared" si="556"/>
        <v>WEEK 30</v>
      </c>
      <c r="M5291" t="str">
        <f t="shared" si="560"/>
        <v>(-) 65 detik</v>
      </c>
    </row>
    <row r="5292" spans="1:13" x14ac:dyDescent="0.35">
      <c r="A5292" s="6">
        <v>3</v>
      </c>
      <c r="B5292" s="6" t="s">
        <v>7929</v>
      </c>
      <c r="C5292" s="6" t="s">
        <v>7929</v>
      </c>
      <c r="D5292" s="6" t="str">
        <f t="shared" si="557"/>
        <v>3-TLLU7840853</v>
      </c>
      <c r="E5292" s="7">
        <f t="shared" si="558"/>
        <v>45133.472819363422</v>
      </c>
      <c r="F5292" s="8">
        <v>45133.618652696758</v>
      </c>
      <c r="G5292" s="7">
        <f t="shared" si="559"/>
        <v>45133.660319363422</v>
      </c>
      <c r="H5292" s="2">
        <f>LOOKUP(2,1/(Sheet1!$D:$D=C5292)/(Sheet1!$E:$E&gt;=E5292)/(Sheet1!$E:$E&lt;=G5292),(Sheet1!$E:$E))</f>
        <v>45133.619632337963</v>
      </c>
      <c r="I5292" t="str">
        <f t="shared" si="555"/>
        <v>0:01:25</v>
      </c>
      <c r="J5292" t="s">
        <v>8471</v>
      </c>
      <c r="K5292" t="s">
        <v>9621</v>
      </c>
      <c r="L5292" t="str">
        <f t="shared" si="556"/>
        <v>WEEK 30</v>
      </c>
      <c r="M5292" t="str">
        <f t="shared" si="560"/>
        <v>(-) 65 detik</v>
      </c>
    </row>
    <row r="5293" spans="1:13" x14ac:dyDescent="0.35">
      <c r="A5293" s="6">
        <v>4</v>
      </c>
      <c r="B5293" s="6" t="s">
        <v>6291</v>
      </c>
      <c r="C5293" s="6" t="s">
        <v>6291</v>
      </c>
      <c r="D5293" s="6" t="str">
        <f t="shared" si="557"/>
        <v>4-FFAU2684440</v>
      </c>
      <c r="E5293" s="7">
        <f t="shared" si="558"/>
        <v>45133.46791126157</v>
      </c>
      <c r="F5293" s="8">
        <v>45133.613744594906</v>
      </c>
      <c r="G5293" s="7">
        <f t="shared" si="559"/>
        <v>45133.65541126157</v>
      </c>
      <c r="H5293" s="2">
        <f>LOOKUP(2,1/(Sheet1!$D:$D=C5293)/(Sheet1!$E:$E&gt;=E5293)/(Sheet1!$E:$E&lt;=G5293),(Sheet1!$E:$E))</f>
        <v>45133.614658113424</v>
      </c>
      <c r="I5293" t="str">
        <f t="shared" si="555"/>
        <v>0:01:19</v>
      </c>
      <c r="J5293" t="s">
        <v>8471</v>
      </c>
      <c r="K5293" t="s">
        <v>9621</v>
      </c>
      <c r="L5293" t="str">
        <f t="shared" si="556"/>
        <v>WEEK 30</v>
      </c>
      <c r="M5293" t="str">
        <f t="shared" si="560"/>
        <v>(-) 65 detik</v>
      </c>
    </row>
    <row r="5294" spans="1:13" x14ac:dyDescent="0.35">
      <c r="A5294" s="6">
        <v>3</v>
      </c>
      <c r="B5294" s="6" t="s">
        <v>143</v>
      </c>
      <c r="C5294" s="6" t="s">
        <v>143</v>
      </c>
      <c r="D5294" s="6" t="str">
        <f t="shared" si="557"/>
        <v>3-CBHU9555423</v>
      </c>
      <c r="E5294" s="7">
        <f t="shared" si="558"/>
        <v>45133.46752893518</v>
      </c>
      <c r="F5294" s="8">
        <v>45133.613362268516</v>
      </c>
      <c r="G5294" s="7">
        <f t="shared" si="559"/>
        <v>45133.65502893518</v>
      </c>
      <c r="H5294" s="2">
        <f>LOOKUP(2,1/(Sheet1!$D:$D=C5294)/(Sheet1!$E:$E&gt;=E5294)/(Sheet1!$E:$E&lt;=G5294),(Sheet1!$E:$E))</f>
        <v>45133.612292060185</v>
      </c>
      <c r="I5294" t="str">
        <f t="shared" si="555"/>
        <v>+0:01:32</v>
      </c>
      <c r="J5294" t="s">
        <v>9651</v>
      </c>
      <c r="K5294" t="s">
        <v>9621</v>
      </c>
      <c r="L5294" t="str">
        <f t="shared" si="556"/>
        <v>WEEK 30</v>
      </c>
    </row>
    <row r="5295" spans="1:13" x14ac:dyDescent="0.35">
      <c r="A5295" s="6">
        <v>4</v>
      </c>
      <c r="B5295" s="6" t="s">
        <v>8444</v>
      </c>
      <c r="C5295" s="6" t="s">
        <v>8444</v>
      </c>
      <c r="D5295" s="6" t="str">
        <f t="shared" si="557"/>
        <v>4-WHSU2558512</v>
      </c>
      <c r="E5295" s="7">
        <f t="shared" si="558"/>
        <v>45133.46583587963</v>
      </c>
      <c r="F5295" s="8">
        <v>45133.611669212965</v>
      </c>
      <c r="G5295" s="7">
        <f t="shared" si="559"/>
        <v>45133.65333587963</v>
      </c>
      <c r="H5295" s="2">
        <f>LOOKUP(2,1/(Sheet1!$D:$D=C5295)/(Sheet1!$E:$E&gt;=E5295)/(Sheet1!$E:$E&lt;=G5295),(Sheet1!$E:$E))</f>
        <v>45133.612510740742</v>
      </c>
      <c r="I5295" t="str">
        <f t="shared" si="555"/>
        <v>0:01:13</v>
      </c>
      <c r="J5295" t="s">
        <v>8471</v>
      </c>
      <c r="K5295" t="s">
        <v>9621</v>
      </c>
      <c r="L5295" t="str">
        <f t="shared" si="556"/>
        <v>WEEK 30</v>
      </c>
      <c r="M5295" t="str">
        <f t="shared" ref="M5295:M5305" si="561">IF(I5295&lt;="0:00:05","(-) 5 detik",IF(I5295&lt;="0:00:15","(-) 15 detik",IF(I5295&lt;="0:00:30","(-) 30 detik","(-) 65 detik")))</f>
        <v>(-) 65 detik</v>
      </c>
    </row>
    <row r="5296" spans="1:13" x14ac:dyDescent="0.35">
      <c r="A5296" s="6">
        <v>4</v>
      </c>
      <c r="B5296" s="6" t="s">
        <v>8136</v>
      </c>
      <c r="C5296" s="6" t="s">
        <v>8136</v>
      </c>
      <c r="D5296" s="6" t="str">
        <f t="shared" si="557"/>
        <v>4-GIPU9057501</v>
      </c>
      <c r="E5296" s="7">
        <f t="shared" si="558"/>
        <v>45133.450944756943</v>
      </c>
      <c r="F5296" s="8">
        <v>45133.596778090279</v>
      </c>
      <c r="G5296" s="7">
        <f t="shared" si="559"/>
        <v>45133.638444756943</v>
      </c>
      <c r="H5296" s="2">
        <f>LOOKUP(2,1/(Sheet1!$D:$D=C5296)/(Sheet1!$E:$E&gt;=E5296)/(Sheet1!$E:$E&lt;=G5296),(Sheet1!$E:$E))</f>
        <v>45133.597534988425</v>
      </c>
      <c r="I5296" t="str">
        <f t="shared" si="555"/>
        <v>0:01:05</v>
      </c>
      <c r="J5296" t="s">
        <v>8471</v>
      </c>
      <c r="K5296" t="s">
        <v>9621</v>
      </c>
      <c r="L5296" t="str">
        <f t="shared" si="556"/>
        <v>WEEK 30</v>
      </c>
      <c r="M5296" t="str">
        <f t="shared" si="561"/>
        <v>(-) 65 detik</v>
      </c>
    </row>
    <row r="5297" spans="1:13" x14ac:dyDescent="0.35">
      <c r="A5297" s="6">
        <v>2</v>
      </c>
      <c r="B5297" s="6" t="s">
        <v>7214</v>
      </c>
      <c r="C5297" s="6" t="s">
        <v>7214</v>
      </c>
      <c r="D5297" s="6" t="str">
        <f t="shared" si="557"/>
        <v>2-TGBU6986375</v>
      </c>
      <c r="E5297" s="7">
        <f t="shared" si="558"/>
        <v>45133.420776932871</v>
      </c>
      <c r="F5297" s="8">
        <v>45133.566610266207</v>
      </c>
      <c r="G5297" s="7">
        <f t="shared" si="559"/>
        <v>45133.608276932871</v>
      </c>
      <c r="H5297" s="2">
        <f>LOOKUP(2,1/(Sheet1!$D:$D=C5297)/(Sheet1!$E:$E&gt;=E5297)/(Sheet1!$E:$E&lt;=G5297),(Sheet1!$E:$E))</f>
        <v>45133.567523437501</v>
      </c>
      <c r="I5297" t="str">
        <f t="shared" si="555"/>
        <v>0:01:19</v>
      </c>
      <c r="J5297" t="s">
        <v>8471</v>
      </c>
      <c r="K5297" t="s">
        <v>9621</v>
      </c>
      <c r="L5297" t="str">
        <f t="shared" si="556"/>
        <v>WEEK 30</v>
      </c>
      <c r="M5297" t="str">
        <f t="shared" si="561"/>
        <v>(-) 65 detik</v>
      </c>
    </row>
    <row r="5298" spans="1:13" x14ac:dyDescent="0.35">
      <c r="A5298" s="6">
        <v>2</v>
      </c>
      <c r="B5298" s="6" t="s">
        <v>7266</v>
      </c>
      <c r="C5298" s="6" t="s">
        <v>7266</v>
      </c>
      <c r="D5298" s="6" t="str">
        <f t="shared" si="557"/>
        <v>2-TGHU9492017</v>
      </c>
      <c r="E5298" s="7">
        <f t="shared" si="558"/>
        <v>45133.419088159717</v>
      </c>
      <c r="F5298" s="8">
        <v>45133.564921493053</v>
      </c>
      <c r="G5298" s="7">
        <f t="shared" si="559"/>
        <v>45133.606588159717</v>
      </c>
      <c r="H5298" s="2">
        <f>LOOKUP(2,1/(Sheet1!$D:$D=C5298)/(Sheet1!$E:$E&gt;=E5298)/(Sheet1!$E:$E&lt;=G5298),(Sheet1!$E:$E))</f>
        <v>45133.565863391203</v>
      </c>
      <c r="I5298" t="str">
        <f t="shared" si="555"/>
        <v>0:01:21</v>
      </c>
      <c r="J5298" t="s">
        <v>8471</v>
      </c>
      <c r="K5298" t="s">
        <v>9621</v>
      </c>
      <c r="L5298" t="str">
        <f t="shared" si="556"/>
        <v>WEEK 30</v>
      </c>
      <c r="M5298" t="str">
        <f t="shared" si="561"/>
        <v>(-) 65 detik</v>
      </c>
    </row>
    <row r="5299" spans="1:13" x14ac:dyDescent="0.35">
      <c r="A5299" s="6">
        <v>2</v>
      </c>
      <c r="B5299" s="6" t="s">
        <v>7361</v>
      </c>
      <c r="C5299" s="6" t="s">
        <v>7361</v>
      </c>
      <c r="D5299" s="6" t="str">
        <f t="shared" si="557"/>
        <v>2-TRHU5630640</v>
      </c>
      <c r="E5299" s="7">
        <f t="shared" si="558"/>
        <v>45133.416446296294</v>
      </c>
      <c r="F5299" s="8">
        <v>45133.56227962963</v>
      </c>
      <c r="G5299" s="7">
        <f t="shared" si="559"/>
        <v>45133.603946296294</v>
      </c>
      <c r="H5299" s="2">
        <f>LOOKUP(2,1/(Sheet1!$D:$D=C5299)/(Sheet1!$E:$E&gt;=E5299)/(Sheet1!$E:$E&lt;=G5299),(Sheet1!$E:$E))</f>
        <v>45133.563180740741</v>
      </c>
      <c r="I5299" t="str">
        <f t="shared" si="555"/>
        <v>0:01:18</v>
      </c>
      <c r="J5299" t="s">
        <v>8471</v>
      </c>
      <c r="K5299" t="s">
        <v>9621</v>
      </c>
      <c r="L5299" t="str">
        <f t="shared" si="556"/>
        <v>WEEK 30</v>
      </c>
      <c r="M5299" t="str">
        <f t="shared" si="561"/>
        <v>(-) 65 detik</v>
      </c>
    </row>
    <row r="5300" spans="1:13" x14ac:dyDescent="0.35">
      <c r="A5300" s="6">
        <v>3</v>
      </c>
      <c r="B5300" s="6" t="s">
        <v>7181</v>
      </c>
      <c r="C5300" s="6" t="s">
        <v>7181</v>
      </c>
      <c r="D5300" s="6" t="str">
        <f t="shared" si="557"/>
        <v>3-TEMU8049466</v>
      </c>
      <c r="E5300" s="7">
        <f t="shared" si="558"/>
        <v>45133.39773989583</v>
      </c>
      <c r="F5300" s="8">
        <v>45133.543573229166</v>
      </c>
      <c r="G5300" s="7">
        <f t="shared" si="559"/>
        <v>45133.58523989583</v>
      </c>
      <c r="H5300" s="2">
        <f>LOOKUP(2,1/(Sheet1!$D:$D=C5300)/(Sheet1!$E:$E&gt;=E5300)/(Sheet1!$E:$E&lt;=G5300),(Sheet1!$E:$E))</f>
        <v>45133.544279571761</v>
      </c>
      <c r="I5300" t="str">
        <f t="shared" si="555"/>
        <v>0:01:01</v>
      </c>
      <c r="J5300" t="s">
        <v>8471</v>
      </c>
      <c r="K5300" t="s">
        <v>9621</v>
      </c>
      <c r="L5300" t="str">
        <f t="shared" si="556"/>
        <v>WEEK 30</v>
      </c>
      <c r="M5300" t="str">
        <f t="shared" si="561"/>
        <v>(-) 65 detik</v>
      </c>
    </row>
    <row r="5301" spans="1:13" x14ac:dyDescent="0.35">
      <c r="A5301" s="6">
        <v>2</v>
      </c>
      <c r="B5301" s="6" t="s">
        <v>7407</v>
      </c>
      <c r="C5301" s="6" t="s">
        <v>7407</v>
      </c>
      <c r="D5301" s="6" t="str">
        <f t="shared" si="557"/>
        <v>2-TRLU7557633</v>
      </c>
      <c r="E5301" s="7">
        <f t="shared" si="558"/>
        <v>45133.394140011573</v>
      </c>
      <c r="F5301" s="8">
        <v>45133.539973344909</v>
      </c>
      <c r="G5301" s="7">
        <f t="shared" si="559"/>
        <v>45133.581640011573</v>
      </c>
      <c r="H5301" s="2">
        <f>LOOKUP(2,1/(Sheet1!$D:$D=C5301)/(Sheet1!$E:$E&gt;=E5301)/(Sheet1!$E:$E&lt;=G5301),(Sheet1!$E:$E))</f>
        <v>45133.540810393519</v>
      </c>
      <c r="I5301" t="str">
        <f t="shared" si="555"/>
        <v>0:01:12</v>
      </c>
      <c r="J5301" t="s">
        <v>8471</v>
      </c>
      <c r="K5301" t="s">
        <v>9621</v>
      </c>
      <c r="L5301" t="str">
        <f t="shared" si="556"/>
        <v>WEEK 30</v>
      </c>
      <c r="M5301" t="str">
        <f t="shared" si="561"/>
        <v>(-) 65 detik</v>
      </c>
    </row>
    <row r="5302" spans="1:13" x14ac:dyDescent="0.35">
      <c r="A5302" s="6">
        <v>2</v>
      </c>
      <c r="B5302" s="6" t="s">
        <v>5886</v>
      </c>
      <c r="C5302" s="6" t="s">
        <v>5886</v>
      </c>
      <c r="D5302" s="6" t="str">
        <f t="shared" si="557"/>
        <v>2-CAIU9603922</v>
      </c>
      <c r="E5302" s="7">
        <f t="shared" si="558"/>
        <v>45133.348233993056</v>
      </c>
      <c r="F5302" s="8">
        <v>45133.494067326392</v>
      </c>
      <c r="G5302" s="7">
        <f t="shared" si="559"/>
        <v>45133.535733993056</v>
      </c>
      <c r="H5302" s="2">
        <f>LOOKUP(2,1/(Sheet1!$D:$D=C5302)/(Sheet1!$E:$E&gt;=E5302)/(Sheet1!$E:$E&lt;=G5302),(Sheet1!$E:$E))</f>
        <v>45133.494800324072</v>
      </c>
      <c r="I5302" t="str">
        <f t="shared" si="555"/>
        <v>0:01:03</v>
      </c>
      <c r="J5302" t="s">
        <v>8471</v>
      </c>
      <c r="K5302" t="s">
        <v>9621</v>
      </c>
      <c r="L5302" t="str">
        <f t="shared" si="556"/>
        <v>WEEK 30</v>
      </c>
      <c r="M5302" t="str">
        <f t="shared" si="561"/>
        <v>(-) 65 detik</v>
      </c>
    </row>
    <row r="5303" spans="1:13" x14ac:dyDescent="0.35">
      <c r="A5303" s="6">
        <v>2</v>
      </c>
      <c r="B5303" s="6" t="s">
        <v>7276</v>
      </c>
      <c r="C5303" s="6" t="s">
        <v>7276</v>
      </c>
      <c r="D5303" s="6" t="str">
        <f t="shared" si="557"/>
        <v>2-TLLU3055261</v>
      </c>
      <c r="E5303" s="7">
        <f t="shared" si="558"/>
        <v>45133.328264085649</v>
      </c>
      <c r="F5303" s="8">
        <v>45133.474097418984</v>
      </c>
      <c r="G5303" s="7">
        <f t="shared" si="559"/>
        <v>45133.515764085649</v>
      </c>
      <c r="H5303" s="2">
        <f>LOOKUP(2,1/(Sheet1!$D:$D=C5303)/(Sheet1!$E:$E&gt;=E5303)/(Sheet1!$E:$E&lt;=G5303),(Sheet1!$E:$E))</f>
        <v>45133.474678368053</v>
      </c>
      <c r="I5303" t="str">
        <f t="shared" si="555"/>
        <v>0:00:50</v>
      </c>
      <c r="J5303" t="s">
        <v>8471</v>
      </c>
      <c r="K5303" t="s">
        <v>9621</v>
      </c>
      <c r="L5303" t="str">
        <f t="shared" si="556"/>
        <v>WEEK 30</v>
      </c>
      <c r="M5303" t="str">
        <f t="shared" si="561"/>
        <v>(-) 65 detik</v>
      </c>
    </row>
    <row r="5304" spans="1:13" x14ac:dyDescent="0.35">
      <c r="A5304" s="6">
        <v>2</v>
      </c>
      <c r="B5304" s="6" t="s">
        <v>7213</v>
      </c>
      <c r="C5304" s="6" t="s">
        <v>7213</v>
      </c>
      <c r="D5304" s="6" t="str">
        <f t="shared" si="557"/>
        <v>2-TGBU6925317</v>
      </c>
      <c r="E5304" s="7">
        <f t="shared" si="558"/>
        <v>45133.324996261574</v>
      </c>
      <c r="F5304" s="8">
        <v>45133.470829594909</v>
      </c>
      <c r="G5304" s="7">
        <f t="shared" si="559"/>
        <v>45133.512496261574</v>
      </c>
      <c r="H5304" s="2">
        <f>LOOKUP(2,1/(Sheet1!$D:$D=C5304)/(Sheet1!$E:$E&gt;=E5304)/(Sheet1!$E:$E&lt;=G5304),(Sheet1!$E:$E))</f>
        <v>45133.471483715279</v>
      </c>
      <c r="I5304" t="str">
        <f t="shared" si="555"/>
        <v>0:00:57</v>
      </c>
      <c r="J5304" t="s">
        <v>8471</v>
      </c>
      <c r="K5304" t="s">
        <v>9621</v>
      </c>
      <c r="L5304" t="str">
        <f t="shared" si="556"/>
        <v>WEEK 30</v>
      </c>
      <c r="M5304" t="str">
        <f t="shared" si="561"/>
        <v>(-) 65 detik</v>
      </c>
    </row>
    <row r="5305" spans="1:13" x14ac:dyDescent="0.35">
      <c r="A5305" s="6">
        <v>2</v>
      </c>
      <c r="B5305" s="6" t="s">
        <v>5753</v>
      </c>
      <c r="C5305" s="6" t="s">
        <v>5753</v>
      </c>
      <c r="D5305" s="6" t="str">
        <f t="shared" si="557"/>
        <v>2-BEAU2719705</v>
      </c>
      <c r="E5305" s="7">
        <f t="shared" si="558"/>
        <v>45133.306025543978</v>
      </c>
      <c r="F5305" s="8">
        <v>45133.451858877313</v>
      </c>
      <c r="G5305" s="7">
        <f t="shared" si="559"/>
        <v>45133.493525543978</v>
      </c>
      <c r="H5305" s="2">
        <f>LOOKUP(2,1/(Sheet1!$D:$D=C5305)/(Sheet1!$E:$E&gt;=E5305)/(Sheet1!$E:$E&lt;=G5305),(Sheet1!$E:$E))</f>
        <v>45133.452629270832</v>
      </c>
      <c r="I5305" t="str">
        <f t="shared" si="555"/>
        <v>0:01:07</v>
      </c>
      <c r="J5305" t="s">
        <v>8471</v>
      </c>
      <c r="K5305" t="s">
        <v>9621</v>
      </c>
      <c r="L5305" t="str">
        <f t="shared" si="556"/>
        <v>WEEK 30</v>
      </c>
      <c r="M5305" t="str">
        <f t="shared" si="561"/>
        <v>(-) 65 detik</v>
      </c>
    </row>
    <row r="5306" spans="1:13" x14ac:dyDescent="0.35">
      <c r="A5306" s="6">
        <v>3</v>
      </c>
      <c r="B5306" s="6" t="s">
        <v>7930</v>
      </c>
      <c r="C5306" s="6" t="s">
        <v>7930</v>
      </c>
      <c r="D5306" s="6" t="str">
        <f t="shared" si="557"/>
        <v>3-TLLU7844041</v>
      </c>
      <c r="E5306" s="7">
        <f t="shared" si="558"/>
        <v>45133.298792048612</v>
      </c>
      <c r="F5306" s="8">
        <v>45133.444625381948</v>
      </c>
      <c r="G5306" s="7">
        <f t="shared" si="559"/>
        <v>45133.486292048612</v>
      </c>
      <c r="H5306" s="2">
        <f>LOOKUP(2,1/(Sheet1!$D:$D=C5306)/(Sheet1!$E:$E&gt;=E5306)/(Sheet1!$E:$E&lt;=G5306),(Sheet1!$E:$E))</f>
        <v>45133.427622835647</v>
      </c>
      <c r="I5306" t="str">
        <f t="shared" si="555"/>
        <v>+0:24:29</v>
      </c>
      <c r="J5306" t="s">
        <v>9651</v>
      </c>
      <c r="K5306" t="s">
        <v>9621</v>
      </c>
      <c r="L5306" t="str">
        <f t="shared" si="556"/>
        <v>WEEK 30</v>
      </c>
    </row>
    <row r="5307" spans="1:13" x14ac:dyDescent="0.35">
      <c r="A5307" s="6">
        <v>4</v>
      </c>
      <c r="B5307" s="6" t="s">
        <v>7372</v>
      </c>
      <c r="C5307" s="6" t="s">
        <v>7372</v>
      </c>
      <c r="D5307" s="6" t="str">
        <f t="shared" si="557"/>
        <v>4-TRHU6049286</v>
      </c>
      <c r="E5307" s="7">
        <f t="shared" si="558"/>
        <v>45133.295905902778</v>
      </c>
      <c r="F5307" s="8">
        <v>45133.441739236114</v>
      </c>
      <c r="G5307" s="7">
        <f t="shared" si="559"/>
        <v>45133.483405902778</v>
      </c>
      <c r="H5307" s="2">
        <f>LOOKUP(2,1/(Sheet1!$D:$D=C5307)/(Sheet1!$E:$E&gt;=E5307)/(Sheet1!$E:$E&lt;=G5307),(Sheet1!$E:$E))</f>
        <v>45133.442587708334</v>
      </c>
      <c r="I5307" t="str">
        <f t="shared" si="555"/>
        <v>0:01:13</v>
      </c>
      <c r="J5307" t="s">
        <v>8471</v>
      </c>
      <c r="K5307" t="s">
        <v>9621</v>
      </c>
      <c r="L5307" t="str">
        <f t="shared" si="556"/>
        <v>WEEK 30</v>
      </c>
      <c r="M5307" t="str">
        <f t="shared" ref="M5307:M5312" si="562">IF(I5307&lt;="0:00:05","(-) 5 detik",IF(I5307&lt;="0:00:15","(-) 15 detik",IF(I5307&lt;="0:00:30","(-) 30 detik","(-) 65 detik")))</f>
        <v>(-) 65 detik</v>
      </c>
    </row>
    <row r="5308" spans="1:13" x14ac:dyDescent="0.35">
      <c r="A5308" s="6">
        <v>2</v>
      </c>
      <c r="B5308" s="6" t="s">
        <v>6774</v>
      </c>
      <c r="C5308" s="6" t="s">
        <v>6774</v>
      </c>
      <c r="D5308" s="6" t="str">
        <f t="shared" si="557"/>
        <v>2-OCGU8038560</v>
      </c>
      <c r="E5308" s="7">
        <f t="shared" si="558"/>
        <v>45133.254604745365</v>
      </c>
      <c r="F5308" s="8">
        <v>45133.400438078701</v>
      </c>
      <c r="G5308" s="7">
        <f t="shared" si="559"/>
        <v>45133.442104745365</v>
      </c>
      <c r="H5308" s="2">
        <f>LOOKUP(2,1/(Sheet1!$D:$D=C5308)/(Sheet1!$E:$E&gt;=E5308)/(Sheet1!$E:$E&lt;=G5308),(Sheet1!$E:$E))</f>
        <v>45133.40140476852</v>
      </c>
      <c r="I5308" t="str">
        <f t="shared" si="555"/>
        <v>0:01:24</v>
      </c>
      <c r="J5308" t="s">
        <v>8471</v>
      </c>
      <c r="K5308" t="s">
        <v>9621</v>
      </c>
      <c r="L5308" t="str">
        <f t="shared" si="556"/>
        <v>WEEK 30</v>
      </c>
      <c r="M5308" t="str">
        <f t="shared" si="562"/>
        <v>(-) 65 detik</v>
      </c>
    </row>
    <row r="5309" spans="1:13" x14ac:dyDescent="0.35">
      <c r="A5309" s="6">
        <v>2</v>
      </c>
      <c r="B5309" s="6" t="s">
        <v>7196</v>
      </c>
      <c r="C5309" s="6" t="s">
        <v>7196</v>
      </c>
      <c r="D5309" s="6" t="str">
        <f t="shared" si="557"/>
        <v>2-TGBU4020382</v>
      </c>
      <c r="E5309" s="7">
        <f t="shared" si="558"/>
        <v>45133.251964583331</v>
      </c>
      <c r="F5309" s="8">
        <v>45133.397797916667</v>
      </c>
      <c r="G5309" s="7">
        <f t="shared" si="559"/>
        <v>45133.439464583331</v>
      </c>
      <c r="H5309" s="2">
        <f>LOOKUP(2,1/(Sheet1!$D:$D=C5309)/(Sheet1!$E:$E&gt;=E5309)/(Sheet1!$E:$E&lt;=G5309),(Sheet1!$E:$E))</f>
        <v>45133.398710555557</v>
      </c>
      <c r="I5309" t="str">
        <f t="shared" si="555"/>
        <v>0:01:19</v>
      </c>
      <c r="J5309" t="s">
        <v>8471</v>
      </c>
      <c r="K5309" t="s">
        <v>9621</v>
      </c>
      <c r="L5309" t="str">
        <f t="shared" si="556"/>
        <v>WEEK 30</v>
      </c>
      <c r="M5309" t="str">
        <f t="shared" si="562"/>
        <v>(-) 65 detik</v>
      </c>
    </row>
    <row r="5310" spans="1:13" x14ac:dyDescent="0.35">
      <c r="A5310" s="6">
        <v>4</v>
      </c>
      <c r="B5310" s="6" t="s">
        <v>8462</v>
      </c>
      <c r="C5310" s="6" t="s">
        <v>8462</v>
      </c>
      <c r="D5310" s="6" t="str">
        <f t="shared" si="557"/>
        <v>4-ZIMU2793480</v>
      </c>
      <c r="E5310" s="7">
        <f t="shared" si="558"/>
        <v>45133.249214270829</v>
      </c>
      <c r="F5310" s="8">
        <v>45133.395047604165</v>
      </c>
      <c r="G5310" s="7">
        <f t="shared" si="559"/>
        <v>45133.436714270829</v>
      </c>
      <c r="H5310" s="2">
        <f>LOOKUP(2,1/(Sheet1!$D:$D=C5310)/(Sheet1!$E:$E&gt;=E5310)/(Sheet1!$E:$E&lt;=G5310),(Sheet1!$E:$E))</f>
        <v>45133.395860532408</v>
      </c>
      <c r="I5310" t="str">
        <f t="shared" si="555"/>
        <v>0:01:10</v>
      </c>
      <c r="J5310" t="s">
        <v>8471</v>
      </c>
      <c r="K5310" t="s">
        <v>9621</v>
      </c>
      <c r="L5310" t="str">
        <f t="shared" si="556"/>
        <v>WEEK 30</v>
      </c>
      <c r="M5310" t="str">
        <f t="shared" si="562"/>
        <v>(-) 65 detik</v>
      </c>
    </row>
    <row r="5311" spans="1:13" x14ac:dyDescent="0.35">
      <c r="A5311" s="6">
        <v>3</v>
      </c>
      <c r="B5311" s="6" t="s">
        <v>7580</v>
      </c>
      <c r="C5311" s="6" t="s">
        <v>7580</v>
      </c>
      <c r="D5311" s="6" t="str">
        <f t="shared" si="557"/>
        <v>3-CSNU1394090</v>
      </c>
      <c r="E5311" s="7">
        <f t="shared" si="558"/>
        <v>45133.236284178238</v>
      </c>
      <c r="F5311" s="8">
        <v>45133.382117511574</v>
      </c>
      <c r="G5311" s="7">
        <f t="shared" si="559"/>
        <v>45133.423784178238</v>
      </c>
      <c r="H5311" s="2">
        <f>LOOKUP(2,1/(Sheet1!$D:$D=C5311)/(Sheet1!$E:$E&gt;=E5311)/(Sheet1!$E:$E&lt;=G5311),(Sheet1!$E:$E))</f>
        <v>45133.382640949072</v>
      </c>
      <c r="I5311" t="str">
        <f t="shared" si="555"/>
        <v>0:00:45</v>
      </c>
      <c r="J5311" t="s">
        <v>8471</v>
      </c>
      <c r="K5311" t="s">
        <v>9621</v>
      </c>
      <c r="L5311" t="str">
        <f t="shared" si="556"/>
        <v>WEEK 30</v>
      </c>
      <c r="M5311" t="str">
        <f t="shared" si="562"/>
        <v>(-) 65 detik</v>
      </c>
    </row>
    <row r="5312" spans="1:13" x14ac:dyDescent="0.35">
      <c r="A5312" s="6">
        <v>2</v>
      </c>
      <c r="B5312" s="6" t="s">
        <v>7016</v>
      </c>
      <c r="C5312" s="6" t="s">
        <v>7016</v>
      </c>
      <c r="D5312" s="6" t="str">
        <f t="shared" si="557"/>
        <v>2-SZLU2008404</v>
      </c>
      <c r="E5312" s="7">
        <f t="shared" si="558"/>
        <v>45133.218819212962</v>
      </c>
      <c r="F5312" s="8">
        <v>45133.364652546297</v>
      </c>
      <c r="G5312" s="7">
        <f t="shared" si="559"/>
        <v>45133.406319212962</v>
      </c>
      <c r="H5312" s="2">
        <f>LOOKUP(2,1/(Sheet1!$D:$D=C5312)/(Sheet1!$E:$E&gt;=E5312)/(Sheet1!$E:$E&lt;=G5312),(Sheet1!$E:$E))</f>
        <v>45133.365335069444</v>
      </c>
      <c r="I5312" t="str">
        <f t="shared" si="555"/>
        <v>0:00:59</v>
      </c>
      <c r="J5312" t="s">
        <v>8471</v>
      </c>
      <c r="K5312" t="s">
        <v>9621</v>
      </c>
      <c r="L5312" t="str">
        <f t="shared" si="556"/>
        <v>WEEK 30</v>
      </c>
      <c r="M5312" t="str">
        <f t="shared" si="562"/>
        <v>(-) 65 detik</v>
      </c>
    </row>
    <row r="5313" spans="1:13" x14ac:dyDescent="0.35">
      <c r="A5313" s="6">
        <v>3</v>
      </c>
      <c r="B5313" s="6" t="s">
        <v>217</v>
      </c>
      <c r="C5313" s="6" t="s">
        <v>217</v>
      </c>
      <c r="D5313" s="6" t="str">
        <f t="shared" si="557"/>
        <v>3-CSLU6033827</v>
      </c>
      <c r="E5313" s="7">
        <f t="shared" si="558"/>
        <v>45133.209617905093</v>
      </c>
      <c r="F5313" s="8">
        <v>45133.355451238429</v>
      </c>
      <c r="G5313" s="7">
        <f t="shared" si="559"/>
        <v>45133.397117905093</v>
      </c>
      <c r="H5313" s="2">
        <f>LOOKUP(2,1/(Sheet1!$D:$D=C5313)/(Sheet1!$E:$E&gt;=E5313)/(Sheet1!$E:$E&lt;=G5313),(Sheet1!$E:$E))</f>
        <v>45133.354739664355</v>
      </c>
      <c r="I5313" t="str">
        <f t="shared" si="555"/>
        <v>+0:01:01</v>
      </c>
      <c r="J5313" t="s">
        <v>9651</v>
      </c>
      <c r="K5313" t="s">
        <v>9621</v>
      </c>
      <c r="L5313" t="str">
        <f t="shared" si="556"/>
        <v>WEEK 30</v>
      </c>
    </row>
    <row r="5314" spans="1:13" x14ac:dyDescent="0.35">
      <c r="A5314" s="6">
        <v>3</v>
      </c>
      <c r="B5314" s="6" t="s">
        <v>7309</v>
      </c>
      <c r="C5314" s="6" t="s">
        <v>7309</v>
      </c>
      <c r="D5314" s="6" t="str">
        <f t="shared" si="557"/>
        <v>3-TLLU6184832</v>
      </c>
      <c r="E5314" s="7">
        <f t="shared" si="558"/>
        <v>45133.185078587958</v>
      </c>
      <c r="F5314" s="8">
        <v>45133.330911921294</v>
      </c>
      <c r="G5314" s="7">
        <f t="shared" si="559"/>
        <v>45133.372578587958</v>
      </c>
      <c r="H5314" s="2">
        <f>LOOKUP(2,1/(Sheet1!$D:$D=C5314)/(Sheet1!$E:$E&gt;=E5314)/(Sheet1!$E:$E&lt;=G5314),(Sheet1!$E:$E))</f>
        <v>45133.331857488425</v>
      </c>
      <c r="I5314" t="str">
        <f t="shared" ref="I5314:I5377" si="563">IF(H5314-F5314&gt;0, TEXT(ABS(H5314-F5314),"h:mm:ss"), "+"&amp;TEXT(ABS(F5314-H5314),"h:mm:ss"))</f>
        <v>0:01:22</v>
      </c>
      <c r="J5314" t="s">
        <v>8471</v>
      </c>
      <c r="K5314" t="s">
        <v>9621</v>
      </c>
      <c r="L5314" t="str">
        <f t="shared" ref="L5314:L5377" si="564">CONCATENATE("WEEK ",WEEKNUM(F5314,21))</f>
        <v>WEEK 30</v>
      </c>
      <c r="M5314" t="str">
        <f t="shared" ref="M5314:M5346" si="565">IF(I5314&lt;="0:00:05","(-) 5 detik",IF(I5314&lt;="0:00:15","(-) 15 detik",IF(I5314&lt;="0:00:30","(-) 30 detik","(-) 65 detik")))</f>
        <v>(-) 65 detik</v>
      </c>
    </row>
    <row r="5315" spans="1:13" x14ac:dyDescent="0.35">
      <c r="A5315" s="6">
        <v>4</v>
      </c>
      <c r="B5315" s="6" t="s">
        <v>85</v>
      </c>
      <c r="C5315" s="6" t="s">
        <v>85</v>
      </c>
      <c r="D5315" s="6" t="str">
        <f t="shared" ref="D5315:D5378" si="566">A5315&amp;"-"&amp;C5315</f>
        <v>4-BMOU3126294</v>
      </c>
      <c r="E5315" s="7">
        <f t="shared" ref="E5315:E5378" si="567">F5315-TIMEVALUE("03:30:00")</f>
        <v>45133.184094131939</v>
      </c>
      <c r="F5315" s="8">
        <v>45133.329927465275</v>
      </c>
      <c r="G5315" s="7">
        <f t="shared" ref="G5315:G5378" si="568">F5315+TIMEVALUE("01:00:00")</f>
        <v>45133.371594131939</v>
      </c>
      <c r="H5315" s="2">
        <f>LOOKUP(2,1/(Sheet1!$D:$D=C5315)/(Sheet1!$E:$E&gt;=E5315)/(Sheet1!$E:$E&lt;=G5315),(Sheet1!$E:$E))</f>
        <v>45133.330917557869</v>
      </c>
      <c r="I5315" t="str">
        <f t="shared" si="563"/>
        <v>0:01:26</v>
      </c>
      <c r="J5315" t="s">
        <v>8471</v>
      </c>
      <c r="K5315" t="s">
        <v>9621</v>
      </c>
      <c r="L5315" t="str">
        <f t="shared" si="564"/>
        <v>WEEK 30</v>
      </c>
      <c r="M5315" t="str">
        <f t="shared" si="565"/>
        <v>(-) 65 detik</v>
      </c>
    </row>
    <row r="5316" spans="1:13" x14ac:dyDescent="0.35">
      <c r="A5316" s="6">
        <v>4</v>
      </c>
      <c r="B5316" s="6" t="s">
        <v>7252</v>
      </c>
      <c r="C5316" s="6" t="s">
        <v>7252</v>
      </c>
      <c r="D5316" s="6" t="str">
        <f t="shared" si="566"/>
        <v>4-TGHU5250397</v>
      </c>
      <c r="E5316" s="7">
        <f t="shared" si="567"/>
        <v>45133.182087766203</v>
      </c>
      <c r="F5316" s="8">
        <v>45133.327921099539</v>
      </c>
      <c r="G5316" s="7">
        <f t="shared" si="568"/>
        <v>45133.369587766203</v>
      </c>
      <c r="H5316" s="2">
        <f>LOOKUP(2,1/(Sheet1!$D:$D=C5316)/(Sheet1!$E:$E&gt;=E5316)/(Sheet1!$E:$E&lt;=G5316),(Sheet1!$E:$E))</f>
        <v>45133.328856562497</v>
      </c>
      <c r="I5316" t="str">
        <f t="shared" si="563"/>
        <v>0:01:21</v>
      </c>
      <c r="J5316" t="s">
        <v>8471</v>
      </c>
      <c r="K5316" t="s">
        <v>9621</v>
      </c>
      <c r="L5316" t="str">
        <f t="shared" si="564"/>
        <v>WEEK 30</v>
      </c>
      <c r="M5316" t="str">
        <f t="shared" si="565"/>
        <v>(-) 65 detik</v>
      </c>
    </row>
    <row r="5317" spans="1:13" x14ac:dyDescent="0.35">
      <c r="A5317" s="6">
        <v>3</v>
      </c>
      <c r="B5317" s="6" t="s">
        <v>7577</v>
      </c>
      <c r="C5317" s="6" t="s">
        <v>7577</v>
      </c>
      <c r="D5317" s="6" t="str">
        <f t="shared" si="566"/>
        <v>3-CSLU6325496</v>
      </c>
      <c r="E5317" s="7">
        <f t="shared" si="567"/>
        <v>45133.181860300923</v>
      </c>
      <c r="F5317" s="8">
        <v>45133.327693634259</v>
      </c>
      <c r="G5317" s="7">
        <f t="shared" si="568"/>
        <v>45133.369360300923</v>
      </c>
      <c r="H5317" s="2">
        <f>LOOKUP(2,1/(Sheet1!$D:$D=C5317)/(Sheet1!$E:$E&gt;=E5317)/(Sheet1!$E:$E&lt;=G5317),(Sheet1!$E:$E))</f>
        <v>45133.327732233796</v>
      </c>
      <c r="I5317" t="str">
        <f t="shared" si="563"/>
        <v>0:00:03</v>
      </c>
      <c r="J5317" t="s">
        <v>8471</v>
      </c>
      <c r="K5317" t="s">
        <v>9621</v>
      </c>
      <c r="L5317" t="str">
        <f t="shared" si="564"/>
        <v>WEEK 30</v>
      </c>
      <c r="M5317" t="str">
        <f t="shared" si="565"/>
        <v>(-) 5 detik</v>
      </c>
    </row>
    <row r="5318" spans="1:13" x14ac:dyDescent="0.35">
      <c r="A5318" s="6">
        <v>3</v>
      </c>
      <c r="B5318" s="6" t="s">
        <v>7523</v>
      </c>
      <c r="C5318" s="6" t="s">
        <v>7523</v>
      </c>
      <c r="D5318" s="6" t="str">
        <f t="shared" si="566"/>
        <v>3-BMOU1582905</v>
      </c>
      <c r="E5318" s="7">
        <f t="shared" si="567"/>
        <v>45133.17840478009</v>
      </c>
      <c r="F5318" s="8">
        <v>45133.324238113426</v>
      </c>
      <c r="G5318" s="7">
        <f t="shared" si="568"/>
        <v>45133.36590478009</v>
      </c>
      <c r="H5318" s="2">
        <f>LOOKUP(2,1/(Sheet1!$D:$D=C5318)/(Sheet1!$E:$E&gt;=E5318)/(Sheet1!$E:$E&lt;=G5318),(Sheet1!$E:$E))</f>
        <v>45133.325213599535</v>
      </c>
      <c r="I5318" t="str">
        <f t="shared" si="563"/>
        <v>0:01:24</v>
      </c>
      <c r="J5318" t="s">
        <v>8471</v>
      </c>
      <c r="K5318" t="s">
        <v>9621</v>
      </c>
      <c r="L5318" t="str">
        <f t="shared" si="564"/>
        <v>WEEK 30</v>
      </c>
      <c r="M5318" t="str">
        <f t="shared" si="565"/>
        <v>(-) 65 detik</v>
      </c>
    </row>
    <row r="5319" spans="1:13" x14ac:dyDescent="0.35">
      <c r="A5319" s="6">
        <v>3</v>
      </c>
      <c r="B5319" s="6" t="s">
        <v>7805</v>
      </c>
      <c r="C5319" s="6" t="s">
        <v>7805</v>
      </c>
      <c r="D5319" s="6" t="str">
        <f t="shared" si="566"/>
        <v>3-OOLU1982466</v>
      </c>
      <c r="E5319" s="7">
        <f t="shared" si="567"/>
        <v>45133.176124537036</v>
      </c>
      <c r="F5319" s="8">
        <v>45133.321957870372</v>
      </c>
      <c r="G5319" s="7">
        <f t="shared" si="568"/>
        <v>45133.363624537036</v>
      </c>
      <c r="H5319" s="2">
        <f>LOOKUP(2,1/(Sheet1!$D:$D=C5319)/(Sheet1!$E:$E&gt;=E5319)/(Sheet1!$E:$E&lt;=G5319),(Sheet1!$E:$E))</f>
        <v>45133.322795092594</v>
      </c>
      <c r="I5319" t="str">
        <f t="shared" si="563"/>
        <v>0:01:12</v>
      </c>
      <c r="J5319" t="s">
        <v>8471</v>
      </c>
      <c r="K5319" t="s">
        <v>9621</v>
      </c>
      <c r="L5319" t="str">
        <f t="shared" si="564"/>
        <v>WEEK 30</v>
      </c>
      <c r="M5319" t="str">
        <f t="shared" si="565"/>
        <v>(-) 65 detik</v>
      </c>
    </row>
    <row r="5320" spans="1:13" x14ac:dyDescent="0.35">
      <c r="A5320" s="6">
        <v>4</v>
      </c>
      <c r="B5320" s="6" t="s">
        <v>7193</v>
      </c>
      <c r="C5320" s="6" t="s">
        <v>7193</v>
      </c>
      <c r="D5320" s="6" t="str">
        <f t="shared" si="566"/>
        <v>4-TGBU3153101</v>
      </c>
      <c r="E5320" s="7">
        <f t="shared" si="567"/>
        <v>45133.174944525461</v>
      </c>
      <c r="F5320" s="8">
        <v>45133.320777858797</v>
      </c>
      <c r="G5320" s="7">
        <f t="shared" si="568"/>
        <v>45133.362444525461</v>
      </c>
      <c r="H5320" s="2">
        <f>LOOKUP(2,1/(Sheet1!$D:$D=C5320)/(Sheet1!$E:$E&gt;=E5320)/(Sheet1!$E:$E&lt;=G5320),(Sheet1!$E:$E))</f>
        <v>45133.321774606484</v>
      </c>
      <c r="I5320" t="str">
        <f t="shared" si="563"/>
        <v>0:01:26</v>
      </c>
      <c r="J5320" t="s">
        <v>8471</v>
      </c>
      <c r="K5320" t="s">
        <v>9621</v>
      </c>
      <c r="L5320" t="str">
        <f t="shared" si="564"/>
        <v>WEEK 30</v>
      </c>
      <c r="M5320" t="str">
        <f t="shared" si="565"/>
        <v>(-) 65 detik</v>
      </c>
    </row>
    <row r="5321" spans="1:13" x14ac:dyDescent="0.35">
      <c r="A5321" s="6">
        <v>3</v>
      </c>
      <c r="B5321" s="6" t="s">
        <v>7913</v>
      </c>
      <c r="C5321" s="6" t="s">
        <v>7913</v>
      </c>
      <c r="D5321" s="6" t="str">
        <f t="shared" si="566"/>
        <v>3-TGBU7837720</v>
      </c>
      <c r="E5321" s="7">
        <f t="shared" si="567"/>
        <v>45133.173183101848</v>
      </c>
      <c r="F5321" s="8">
        <v>45133.319016435184</v>
      </c>
      <c r="G5321" s="7">
        <f t="shared" si="568"/>
        <v>45133.360683101848</v>
      </c>
      <c r="H5321" s="2">
        <f>LOOKUP(2,1/(Sheet1!$D:$D=C5321)/(Sheet1!$E:$E&gt;=E5321)/(Sheet1!$E:$E&lt;=G5321),(Sheet1!$E:$E))</f>
        <v>45133.319457384256</v>
      </c>
      <c r="I5321" t="str">
        <f t="shared" si="563"/>
        <v>0:00:38</v>
      </c>
      <c r="J5321" t="s">
        <v>8471</v>
      </c>
      <c r="K5321" t="s">
        <v>9621</v>
      </c>
      <c r="L5321" t="str">
        <f t="shared" si="564"/>
        <v>WEEK 30</v>
      </c>
      <c r="M5321" t="str">
        <f t="shared" si="565"/>
        <v>(-) 65 detik</v>
      </c>
    </row>
    <row r="5322" spans="1:13" x14ac:dyDescent="0.35">
      <c r="A5322" s="6">
        <v>4</v>
      </c>
      <c r="B5322" s="6" t="s">
        <v>8349</v>
      </c>
      <c r="C5322" s="6" t="s">
        <v>8349</v>
      </c>
      <c r="D5322" s="6" t="str">
        <f t="shared" si="566"/>
        <v>4-TCLU5586269</v>
      </c>
      <c r="E5322" s="7">
        <f t="shared" si="567"/>
        <v>45133.17094019676</v>
      </c>
      <c r="F5322" s="8">
        <v>45133.316773530096</v>
      </c>
      <c r="G5322" s="7">
        <f t="shared" si="568"/>
        <v>45133.35844019676</v>
      </c>
      <c r="H5322" s="2">
        <f>LOOKUP(2,1/(Sheet1!$D:$D=C5322)/(Sheet1!$E:$E&gt;=E5322)/(Sheet1!$E:$E&lt;=G5322),(Sheet1!$E:$E))</f>
        <v>45133.317794143521</v>
      </c>
      <c r="I5322" t="str">
        <f t="shared" si="563"/>
        <v>0:01:28</v>
      </c>
      <c r="J5322" t="s">
        <v>8471</v>
      </c>
      <c r="K5322" t="s">
        <v>9621</v>
      </c>
      <c r="L5322" t="str">
        <f t="shared" si="564"/>
        <v>WEEK 30</v>
      </c>
      <c r="M5322" t="str">
        <f t="shared" si="565"/>
        <v>(-) 65 detik</v>
      </c>
    </row>
    <row r="5323" spans="1:13" x14ac:dyDescent="0.35">
      <c r="A5323" s="6">
        <v>3</v>
      </c>
      <c r="B5323" s="6" t="s">
        <v>7952</v>
      </c>
      <c r="C5323" s="6" t="s">
        <v>7952</v>
      </c>
      <c r="D5323" s="6" t="str">
        <f t="shared" si="566"/>
        <v>3-UETU5824695</v>
      </c>
      <c r="E5323" s="7">
        <f t="shared" si="567"/>
        <v>45133.170063854166</v>
      </c>
      <c r="F5323" s="8">
        <v>45133.315897187502</v>
      </c>
      <c r="G5323" s="7">
        <f t="shared" si="568"/>
        <v>45133.357563854166</v>
      </c>
      <c r="H5323" s="2">
        <f>LOOKUP(2,1/(Sheet1!$D:$D=C5323)/(Sheet1!$E:$E&gt;=E5323)/(Sheet1!$E:$E&lt;=G5323),(Sheet1!$E:$E))</f>
        <v>45133.316798935186</v>
      </c>
      <c r="I5323" t="str">
        <f t="shared" si="563"/>
        <v>0:01:18</v>
      </c>
      <c r="J5323" t="s">
        <v>8471</v>
      </c>
      <c r="K5323" t="s">
        <v>9621</v>
      </c>
      <c r="L5323" t="str">
        <f t="shared" si="564"/>
        <v>WEEK 30</v>
      </c>
      <c r="M5323" t="str">
        <f t="shared" si="565"/>
        <v>(-) 65 detik</v>
      </c>
    </row>
    <row r="5324" spans="1:13" x14ac:dyDescent="0.35">
      <c r="A5324" s="6">
        <v>3</v>
      </c>
      <c r="B5324" s="6" t="s">
        <v>7220</v>
      </c>
      <c r="C5324" s="6" t="s">
        <v>7220</v>
      </c>
      <c r="D5324" s="6" t="str">
        <f t="shared" si="566"/>
        <v>3-TGBU7053461</v>
      </c>
      <c r="E5324" s="7">
        <f t="shared" si="567"/>
        <v>45133.168236076388</v>
      </c>
      <c r="F5324" s="8">
        <v>45133.314069409724</v>
      </c>
      <c r="G5324" s="7">
        <f t="shared" si="568"/>
        <v>45133.355736076388</v>
      </c>
      <c r="H5324" s="2">
        <f>LOOKUP(2,1/(Sheet1!$D:$D=C5324)/(Sheet1!$E:$E&gt;=E5324)/(Sheet1!$E:$E&lt;=G5324),(Sheet1!$E:$E))</f>
        <v>45133.314950694446</v>
      </c>
      <c r="I5324" t="str">
        <f t="shared" si="563"/>
        <v>0:01:16</v>
      </c>
      <c r="J5324" t="s">
        <v>8471</v>
      </c>
      <c r="K5324" t="s">
        <v>9621</v>
      </c>
      <c r="L5324" t="str">
        <f t="shared" si="564"/>
        <v>WEEK 30</v>
      </c>
      <c r="M5324" t="str">
        <f t="shared" si="565"/>
        <v>(-) 65 detik</v>
      </c>
    </row>
    <row r="5325" spans="1:13" x14ac:dyDescent="0.35">
      <c r="A5325" s="6">
        <v>4</v>
      </c>
      <c r="B5325" s="6" t="s">
        <v>8329</v>
      </c>
      <c r="C5325" s="6" t="s">
        <v>8329</v>
      </c>
      <c r="D5325" s="6" t="str">
        <f t="shared" si="566"/>
        <v>4-SITU9061350</v>
      </c>
      <c r="E5325" s="7">
        <f t="shared" si="567"/>
        <v>45133.166707175922</v>
      </c>
      <c r="F5325" s="8">
        <v>45133.312540509258</v>
      </c>
      <c r="G5325" s="7">
        <f t="shared" si="568"/>
        <v>45133.354207175922</v>
      </c>
      <c r="H5325" s="2">
        <f>LOOKUP(2,1/(Sheet1!$D:$D=C5325)/(Sheet1!$E:$E&gt;=E5325)/(Sheet1!$E:$E&lt;=G5325),(Sheet1!$E:$E))</f>
        <v>45133.313540532406</v>
      </c>
      <c r="I5325" t="str">
        <f t="shared" si="563"/>
        <v>0:01:26</v>
      </c>
      <c r="J5325" t="s">
        <v>8471</v>
      </c>
      <c r="K5325" t="s">
        <v>9621</v>
      </c>
      <c r="L5325" t="str">
        <f t="shared" si="564"/>
        <v>WEEK 30</v>
      </c>
      <c r="M5325" t="str">
        <f t="shared" si="565"/>
        <v>(-) 65 detik</v>
      </c>
    </row>
    <row r="5326" spans="1:13" x14ac:dyDescent="0.35">
      <c r="A5326" s="6">
        <v>3</v>
      </c>
      <c r="B5326" s="6" t="s">
        <v>7953</v>
      </c>
      <c r="C5326" s="6" t="s">
        <v>7953</v>
      </c>
      <c r="D5326" s="6" t="str">
        <f t="shared" si="566"/>
        <v>3-UETU6012145</v>
      </c>
      <c r="E5326" s="7">
        <f t="shared" si="567"/>
        <v>45133.163777546295</v>
      </c>
      <c r="F5326" s="8">
        <v>45133.309610879631</v>
      </c>
      <c r="G5326" s="7">
        <f t="shared" si="568"/>
        <v>45133.351277546295</v>
      </c>
      <c r="H5326" s="2">
        <f>LOOKUP(2,1/(Sheet1!$D:$D=C5326)/(Sheet1!$E:$E&gt;=E5326)/(Sheet1!$E:$E&lt;=G5326),(Sheet1!$E:$E))</f>
        <v>45133.310573125003</v>
      </c>
      <c r="I5326" t="str">
        <f t="shared" si="563"/>
        <v>0:01:23</v>
      </c>
      <c r="J5326" t="s">
        <v>8471</v>
      </c>
      <c r="K5326" t="s">
        <v>9621</v>
      </c>
      <c r="L5326" t="str">
        <f t="shared" si="564"/>
        <v>WEEK 30</v>
      </c>
      <c r="M5326" t="str">
        <f t="shared" si="565"/>
        <v>(-) 65 detik</v>
      </c>
    </row>
    <row r="5327" spans="1:13" x14ac:dyDescent="0.35">
      <c r="A5327" s="6">
        <v>4</v>
      </c>
      <c r="B5327" s="6" t="s">
        <v>7231</v>
      </c>
      <c r="C5327" s="6" t="s">
        <v>7231</v>
      </c>
      <c r="D5327" s="6" t="str">
        <f t="shared" si="566"/>
        <v>4-TGBU7828142</v>
      </c>
      <c r="E5327" s="7">
        <f t="shared" si="567"/>
        <v>45133.162238425924</v>
      </c>
      <c r="F5327" s="8">
        <v>45133.30807175926</v>
      </c>
      <c r="G5327" s="7">
        <f t="shared" si="568"/>
        <v>45133.349738425924</v>
      </c>
      <c r="H5327" s="2">
        <f>LOOKUP(2,1/(Sheet1!$D:$D=C5327)/(Sheet1!$E:$E&gt;=E5327)/(Sheet1!$E:$E&lt;=G5327),(Sheet1!$E:$E))</f>
        <v>45133.309097835649</v>
      </c>
      <c r="I5327" t="str">
        <f t="shared" si="563"/>
        <v>0:01:29</v>
      </c>
      <c r="J5327" t="s">
        <v>8471</v>
      </c>
      <c r="K5327" t="s">
        <v>9621</v>
      </c>
      <c r="L5327" t="str">
        <f t="shared" si="564"/>
        <v>WEEK 30</v>
      </c>
      <c r="M5327" t="str">
        <f t="shared" si="565"/>
        <v>(-) 65 detik</v>
      </c>
    </row>
    <row r="5328" spans="1:13" x14ac:dyDescent="0.35">
      <c r="A5328" s="6">
        <v>3</v>
      </c>
      <c r="B5328" s="6" t="s">
        <v>5353</v>
      </c>
      <c r="C5328" s="6" t="s">
        <v>5353</v>
      </c>
      <c r="D5328" s="6" t="str">
        <f t="shared" si="566"/>
        <v>3-TCKU7116971</v>
      </c>
      <c r="E5328" s="7">
        <f t="shared" si="567"/>
        <v>45133.161623726846</v>
      </c>
      <c r="F5328" s="8">
        <v>45133.307457060182</v>
      </c>
      <c r="G5328" s="7">
        <f t="shared" si="568"/>
        <v>45133.349123726846</v>
      </c>
      <c r="H5328" s="2">
        <f>LOOKUP(2,1/(Sheet1!$D:$D=C5328)/(Sheet1!$E:$E&gt;=E5328)/(Sheet1!$E:$E&lt;=G5328),(Sheet1!$E:$E))</f>
        <v>45133.308424351853</v>
      </c>
      <c r="I5328" t="str">
        <f t="shared" si="563"/>
        <v>0:01:24</v>
      </c>
      <c r="J5328" t="s">
        <v>8471</v>
      </c>
      <c r="K5328" t="s">
        <v>9621</v>
      </c>
      <c r="L5328" t="str">
        <f t="shared" si="564"/>
        <v>WEEK 30</v>
      </c>
      <c r="M5328" t="str">
        <f t="shared" si="565"/>
        <v>(-) 65 detik</v>
      </c>
    </row>
    <row r="5329" spans="1:13" x14ac:dyDescent="0.35">
      <c r="A5329" s="6">
        <v>3</v>
      </c>
      <c r="B5329" s="6" t="s">
        <v>7948</v>
      </c>
      <c r="C5329" s="6" t="s">
        <v>7948</v>
      </c>
      <c r="D5329" s="6" t="str">
        <f t="shared" si="566"/>
        <v>3-UETU5249615</v>
      </c>
      <c r="E5329" s="7">
        <f t="shared" si="567"/>
        <v>45133.159981944445</v>
      </c>
      <c r="F5329" s="8">
        <v>45133.305815277781</v>
      </c>
      <c r="G5329" s="7">
        <f t="shared" si="568"/>
        <v>45133.347481944445</v>
      </c>
      <c r="H5329" s="2">
        <f>LOOKUP(2,1/(Sheet1!$D:$D=C5329)/(Sheet1!$E:$E&gt;=E5329)/(Sheet1!$E:$E&lt;=G5329),(Sheet1!$E:$E))</f>
        <v>45133.306646504629</v>
      </c>
      <c r="I5329" t="str">
        <f t="shared" si="563"/>
        <v>0:01:12</v>
      </c>
      <c r="J5329" t="s">
        <v>8471</v>
      </c>
      <c r="K5329" t="s">
        <v>9621</v>
      </c>
      <c r="L5329" t="str">
        <f t="shared" si="564"/>
        <v>WEEK 30</v>
      </c>
      <c r="M5329" t="str">
        <f t="shared" si="565"/>
        <v>(-) 65 detik</v>
      </c>
    </row>
    <row r="5330" spans="1:13" x14ac:dyDescent="0.35">
      <c r="A5330" s="6">
        <v>4</v>
      </c>
      <c r="B5330" s="6" t="s">
        <v>8330</v>
      </c>
      <c r="C5330" s="6" t="s">
        <v>8330</v>
      </c>
      <c r="D5330" s="6" t="str">
        <f t="shared" si="566"/>
        <v>4-SITU9132659</v>
      </c>
      <c r="E5330" s="7">
        <f t="shared" si="567"/>
        <v>45133.158881863426</v>
      </c>
      <c r="F5330" s="8">
        <v>45133.304715196762</v>
      </c>
      <c r="G5330" s="7">
        <f t="shared" si="568"/>
        <v>45133.346381863426</v>
      </c>
      <c r="H5330" s="2">
        <f>LOOKUP(2,1/(Sheet1!$D:$D=C5330)/(Sheet1!$E:$E&gt;=E5330)/(Sheet1!$E:$E&lt;=G5330),(Sheet1!$E:$E))</f>
        <v>45133.305732152781</v>
      </c>
      <c r="I5330" t="str">
        <f t="shared" si="563"/>
        <v>0:01:28</v>
      </c>
      <c r="J5330" t="s">
        <v>8471</v>
      </c>
      <c r="K5330" t="s">
        <v>9621</v>
      </c>
      <c r="L5330" t="str">
        <f t="shared" si="564"/>
        <v>WEEK 30</v>
      </c>
      <c r="M5330" t="str">
        <f t="shared" si="565"/>
        <v>(-) 65 detik</v>
      </c>
    </row>
    <row r="5331" spans="1:13" x14ac:dyDescent="0.35">
      <c r="A5331" s="6">
        <v>3</v>
      </c>
      <c r="B5331" s="6" t="s">
        <v>7854</v>
      </c>
      <c r="C5331" s="6" t="s">
        <v>7854</v>
      </c>
      <c r="D5331" s="6" t="str">
        <f t="shared" si="566"/>
        <v>3-SLSU8022840</v>
      </c>
      <c r="E5331" s="7">
        <f t="shared" si="567"/>
        <v>45133.154988229166</v>
      </c>
      <c r="F5331" s="8">
        <v>45133.300821562501</v>
      </c>
      <c r="G5331" s="7">
        <f t="shared" si="568"/>
        <v>45133.342488229166</v>
      </c>
      <c r="H5331" s="2">
        <f>LOOKUP(2,1/(Sheet1!$D:$D=C5331)/(Sheet1!$E:$E&gt;=E5331)/(Sheet1!$E:$E&lt;=G5331),(Sheet1!$E:$E))</f>
        <v>45133.301819976848</v>
      </c>
      <c r="I5331" t="str">
        <f t="shared" si="563"/>
        <v>0:01:26</v>
      </c>
      <c r="J5331" t="s">
        <v>8471</v>
      </c>
      <c r="K5331" t="s">
        <v>9621</v>
      </c>
      <c r="L5331" t="str">
        <f t="shared" si="564"/>
        <v>WEEK 30</v>
      </c>
      <c r="M5331" t="str">
        <f t="shared" si="565"/>
        <v>(-) 65 detik</v>
      </c>
    </row>
    <row r="5332" spans="1:13" x14ac:dyDescent="0.35">
      <c r="A5332" s="6">
        <v>3</v>
      </c>
      <c r="B5332" s="6" t="s">
        <v>7840</v>
      </c>
      <c r="C5332" s="6" t="s">
        <v>7840</v>
      </c>
      <c r="D5332" s="6" t="str">
        <f t="shared" si="566"/>
        <v>3-SITU9052445</v>
      </c>
      <c r="E5332" s="7">
        <f t="shared" si="567"/>
        <v>45133.153573263888</v>
      </c>
      <c r="F5332" s="8">
        <v>45133.299406597223</v>
      </c>
      <c r="G5332" s="7">
        <f t="shared" si="568"/>
        <v>45133.341073263888</v>
      </c>
      <c r="H5332" s="2">
        <f>LOOKUP(2,1/(Sheet1!$D:$D=C5332)/(Sheet1!$E:$E&gt;=E5332)/(Sheet1!$E:$E&lt;=G5332),(Sheet1!$E:$E))</f>
        <v>45133.300435069446</v>
      </c>
      <c r="I5332" t="str">
        <f t="shared" si="563"/>
        <v>0:01:29</v>
      </c>
      <c r="J5332" t="s">
        <v>8471</v>
      </c>
      <c r="K5332" t="s">
        <v>9621</v>
      </c>
      <c r="L5332" t="str">
        <f t="shared" si="564"/>
        <v>WEEK 30</v>
      </c>
      <c r="M5332" t="str">
        <f t="shared" si="565"/>
        <v>(-) 65 detik</v>
      </c>
    </row>
    <row r="5333" spans="1:13" x14ac:dyDescent="0.35">
      <c r="A5333" s="6">
        <v>4</v>
      </c>
      <c r="B5333" s="6" t="s">
        <v>5827</v>
      </c>
      <c r="C5333" s="6" t="s">
        <v>5827</v>
      </c>
      <c r="D5333" s="6" t="str">
        <f t="shared" si="566"/>
        <v>4-BMOU6861306</v>
      </c>
      <c r="E5333" s="7">
        <f t="shared" si="567"/>
        <v>45133.15042450231</v>
      </c>
      <c r="F5333" s="8">
        <v>45133.296257835646</v>
      </c>
      <c r="G5333" s="7">
        <f t="shared" si="568"/>
        <v>45133.33792450231</v>
      </c>
      <c r="H5333" s="2">
        <f>LOOKUP(2,1/(Sheet1!$D:$D=C5333)/(Sheet1!$E:$E&gt;=E5333)/(Sheet1!$E:$E&lt;=G5333),(Sheet1!$E:$E))</f>
        <v>45133.297265983798</v>
      </c>
      <c r="I5333" t="str">
        <f t="shared" si="563"/>
        <v>0:01:27</v>
      </c>
      <c r="J5333" t="s">
        <v>8471</v>
      </c>
      <c r="K5333" t="s">
        <v>9621</v>
      </c>
      <c r="L5333" t="str">
        <f t="shared" si="564"/>
        <v>WEEK 30</v>
      </c>
      <c r="M5333" t="str">
        <f t="shared" si="565"/>
        <v>(-) 65 detik</v>
      </c>
    </row>
    <row r="5334" spans="1:13" x14ac:dyDescent="0.35">
      <c r="A5334" s="6">
        <v>3</v>
      </c>
      <c r="B5334" s="6" t="s">
        <v>7521</v>
      </c>
      <c r="C5334" s="6" t="s">
        <v>7521</v>
      </c>
      <c r="D5334" s="6" t="str">
        <f t="shared" si="566"/>
        <v>3-BEAU6153426</v>
      </c>
      <c r="E5334" s="7">
        <f t="shared" si="567"/>
        <v>45133.145877118055</v>
      </c>
      <c r="F5334" s="8">
        <v>45133.291710451391</v>
      </c>
      <c r="G5334" s="7">
        <f t="shared" si="568"/>
        <v>45133.333377118055</v>
      </c>
      <c r="H5334" s="2">
        <f>LOOKUP(2,1/(Sheet1!$D:$D=C5334)/(Sheet1!$E:$E&gt;=E5334)/(Sheet1!$E:$E&lt;=G5334),(Sheet1!$E:$E))</f>
        <v>45133.292656562502</v>
      </c>
      <c r="I5334" t="str">
        <f t="shared" si="563"/>
        <v>0:01:22</v>
      </c>
      <c r="J5334" t="s">
        <v>8471</v>
      </c>
      <c r="K5334" t="s">
        <v>9621</v>
      </c>
      <c r="L5334" t="str">
        <f t="shared" si="564"/>
        <v>WEEK 30</v>
      </c>
      <c r="M5334" t="str">
        <f t="shared" si="565"/>
        <v>(-) 65 detik</v>
      </c>
    </row>
    <row r="5335" spans="1:13" x14ac:dyDescent="0.35">
      <c r="A5335" s="6">
        <v>4</v>
      </c>
      <c r="B5335" s="6" t="s">
        <v>7286</v>
      </c>
      <c r="C5335" s="6" t="s">
        <v>7286</v>
      </c>
      <c r="D5335" s="6" t="str">
        <f t="shared" si="566"/>
        <v>4-TLLU4073104</v>
      </c>
      <c r="E5335" s="7">
        <f t="shared" si="567"/>
        <v>45133.144446064813</v>
      </c>
      <c r="F5335" s="8">
        <v>45133.290279398148</v>
      </c>
      <c r="G5335" s="7">
        <f t="shared" si="568"/>
        <v>45133.331946064813</v>
      </c>
      <c r="H5335" s="2">
        <f>LOOKUP(2,1/(Sheet1!$D:$D=C5335)/(Sheet1!$E:$E&gt;=E5335)/(Sheet1!$E:$E&lt;=G5335),(Sheet1!$E:$E))</f>
        <v>45133.291303472222</v>
      </c>
      <c r="I5335" t="str">
        <f t="shared" si="563"/>
        <v>0:01:28</v>
      </c>
      <c r="J5335" t="s">
        <v>8471</v>
      </c>
      <c r="K5335" t="s">
        <v>9621</v>
      </c>
      <c r="L5335" t="str">
        <f t="shared" si="564"/>
        <v>WEEK 30</v>
      </c>
      <c r="M5335" t="str">
        <f t="shared" si="565"/>
        <v>(-) 65 detik</v>
      </c>
    </row>
    <row r="5336" spans="1:13" x14ac:dyDescent="0.35">
      <c r="A5336" s="6">
        <v>3</v>
      </c>
      <c r="B5336" s="6" t="s">
        <v>7434</v>
      </c>
      <c r="C5336" s="6" t="s">
        <v>7434</v>
      </c>
      <c r="D5336" s="6" t="str">
        <f t="shared" si="566"/>
        <v>3-UETU5305914</v>
      </c>
      <c r="E5336" s="7">
        <f t="shared" si="567"/>
        <v>45133.143515243057</v>
      </c>
      <c r="F5336" s="8">
        <v>45133.289348576393</v>
      </c>
      <c r="G5336" s="7">
        <f t="shared" si="568"/>
        <v>45133.331015243057</v>
      </c>
      <c r="H5336" s="2">
        <f>LOOKUP(2,1/(Sheet1!$D:$D=C5336)/(Sheet1!$E:$E&gt;=E5336)/(Sheet1!$E:$E&lt;=G5336),(Sheet1!$E:$E))</f>
        <v>45133.290312916666</v>
      </c>
      <c r="I5336" t="str">
        <f t="shared" si="563"/>
        <v>0:01:23</v>
      </c>
      <c r="J5336" t="s">
        <v>8471</v>
      </c>
      <c r="K5336" t="s">
        <v>9621</v>
      </c>
      <c r="L5336" t="str">
        <f t="shared" si="564"/>
        <v>WEEK 30</v>
      </c>
      <c r="M5336" t="str">
        <f t="shared" si="565"/>
        <v>(-) 65 detik</v>
      </c>
    </row>
    <row r="5337" spans="1:13" x14ac:dyDescent="0.35">
      <c r="A5337" s="6">
        <v>4</v>
      </c>
      <c r="B5337" s="6" t="s">
        <v>7260</v>
      </c>
      <c r="C5337" s="6" t="s">
        <v>7260</v>
      </c>
      <c r="D5337" s="6" t="str">
        <f t="shared" si="566"/>
        <v>4-TGHU6904682</v>
      </c>
      <c r="E5337" s="7">
        <f t="shared" si="567"/>
        <v>45133.142098298609</v>
      </c>
      <c r="F5337" s="8">
        <v>45133.287931631945</v>
      </c>
      <c r="G5337" s="7">
        <f t="shared" si="568"/>
        <v>45133.329598298609</v>
      </c>
      <c r="H5337" s="2">
        <f>LOOKUP(2,1/(Sheet1!$D:$D=C5337)/(Sheet1!$E:$E&gt;=E5337)/(Sheet1!$E:$E&lt;=G5337),(Sheet1!$E:$E))</f>
        <v>45133.288881215274</v>
      </c>
      <c r="I5337" t="str">
        <f t="shared" si="563"/>
        <v>0:01:22</v>
      </c>
      <c r="J5337" t="s">
        <v>8471</v>
      </c>
      <c r="K5337" t="s">
        <v>9621</v>
      </c>
      <c r="L5337" t="str">
        <f t="shared" si="564"/>
        <v>WEEK 30</v>
      </c>
      <c r="M5337" t="str">
        <f t="shared" si="565"/>
        <v>(-) 65 detik</v>
      </c>
    </row>
    <row r="5338" spans="1:13" x14ac:dyDescent="0.35">
      <c r="A5338" s="6">
        <v>3</v>
      </c>
      <c r="B5338" s="6" t="s">
        <v>7516</v>
      </c>
      <c r="C5338" s="6" t="s">
        <v>7516</v>
      </c>
      <c r="D5338" s="6" t="str">
        <f t="shared" si="566"/>
        <v>3-BEAU4364815</v>
      </c>
      <c r="E5338" s="7">
        <f t="shared" si="567"/>
        <v>45133.140797800923</v>
      </c>
      <c r="F5338" s="8">
        <v>45133.286631134259</v>
      </c>
      <c r="G5338" s="7">
        <f t="shared" si="568"/>
        <v>45133.328297800923</v>
      </c>
      <c r="H5338" s="2">
        <f>LOOKUP(2,1/(Sheet1!$D:$D=C5338)/(Sheet1!$E:$E&gt;=E5338)/(Sheet1!$E:$E&lt;=G5338),(Sheet1!$E:$E))</f>
        <v>45133.287548888889</v>
      </c>
      <c r="I5338" t="str">
        <f t="shared" si="563"/>
        <v>0:01:19</v>
      </c>
      <c r="J5338" t="s">
        <v>8471</v>
      </c>
      <c r="K5338" t="s">
        <v>9621</v>
      </c>
      <c r="L5338" t="str">
        <f t="shared" si="564"/>
        <v>WEEK 30</v>
      </c>
      <c r="M5338" t="str">
        <f t="shared" si="565"/>
        <v>(-) 65 detik</v>
      </c>
    </row>
    <row r="5339" spans="1:13" x14ac:dyDescent="0.35">
      <c r="A5339" s="6">
        <v>3</v>
      </c>
      <c r="B5339" s="6" t="s">
        <v>7453</v>
      </c>
      <c r="C5339" s="6" t="s">
        <v>7453</v>
      </c>
      <c r="D5339" s="6" t="str">
        <f t="shared" si="566"/>
        <v>3-UETU5881170</v>
      </c>
      <c r="E5339" s="7">
        <f t="shared" si="567"/>
        <v>45133.136274039352</v>
      </c>
      <c r="F5339" s="8">
        <v>45133.282107372688</v>
      </c>
      <c r="G5339" s="7">
        <f t="shared" si="568"/>
        <v>45133.323774039352</v>
      </c>
      <c r="H5339" s="2">
        <f>LOOKUP(2,1/(Sheet1!$D:$D=C5339)/(Sheet1!$E:$E&gt;=E5339)/(Sheet1!$E:$E&lt;=G5339),(Sheet1!$E:$E))</f>
        <v>45133.283080162037</v>
      </c>
      <c r="I5339" t="str">
        <f t="shared" si="563"/>
        <v>0:01:24</v>
      </c>
      <c r="J5339" t="s">
        <v>8471</v>
      </c>
      <c r="K5339" t="s">
        <v>9621</v>
      </c>
      <c r="L5339" t="str">
        <f t="shared" si="564"/>
        <v>WEEK 30</v>
      </c>
      <c r="M5339" t="str">
        <f t="shared" si="565"/>
        <v>(-) 65 detik</v>
      </c>
    </row>
    <row r="5340" spans="1:13" x14ac:dyDescent="0.35">
      <c r="A5340" s="6">
        <v>4</v>
      </c>
      <c r="B5340" s="6" t="s">
        <v>8002</v>
      </c>
      <c r="C5340" s="6" t="s">
        <v>8002</v>
      </c>
      <c r="D5340" s="6" t="str">
        <f t="shared" si="566"/>
        <v>4-BMOU6490524</v>
      </c>
      <c r="E5340" s="7">
        <f t="shared" si="567"/>
        <v>45133.135763460647</v>
      </c>
      <c r="F5340" s="8">
        <v>45133.281596793982</v>
      </c>
      <c r="G5340" s="7">
        <f t="shared" si="568"/>
        <v>45133.323263460647</v>
      </c>
      <c r="H5340" s="2">
        <f>LOOKUP(2,1/(Sheet1!$D:$D=C5340)/(Sheet1!$E:$E&gt;=E5340)/(Sheet1!$E:$E&lt;=G5340),(Sheet1!$E:$E))</f>
        <v>45133.282606805558</v>
      </c>
      <c r="I5340" t="str">
        <f t="shared" si="563"/>
        <v>0:01:27</v>
      </c>
      <c r="J5340" t="s">
        <v>8471</v>
      </c>
      <c r="K5340" t="s">
        <v>9621</v>
      </c>
      <c r="L5340" t="str">
        <f t="shared" si="564"/>
        <v>WEEK 30</v>
      </c>
      <c r="M5340" t="str">
        <f t="shared" si="565"/>
        <v>(-) 65 detik</v>
      </c>
    </row>
    <row r="5341" spans="1:13" x14ac:dyDescent="0.35">
      <c r="A5341" s="6">
        <v>4</v>
      </c>
      <c r="B5341" s="6" t="s">
        <v>5459</v>
      </c>
      <c r="C5341" s="6" t="s">
        <v>5459</v>
      </c>
      <c r="D5341" s="6" t="str">
        <f t="shared" si="566"/>
        <v>4-TGBU7076092</v>
      </c>
      <c r="E5341" s="7">
        <f t="shared" si="567"/>
        <v>45133.133200960649</v>
      </c>
      <c r="F5341" s="8">
        <v>45133.279034293984</v>
      </c>
      <c r="G5341" s="7">
        <f t="shared" si="568"/>
        <v>45133.320700960649</v>
      </c>
      <c r="H5341" s="2">
        <f>LOOKUP(2,1/(Sheet1!$D:$D=C5341)/(Sheet1!$E:$E&gt;=E5341)/(Sheet1!$E:$E&lt;=G5341),(Sheet1!$E:$E))</f>
        <v>45133.279730856484</v>
      </c>
      <c r="I5341" t="str">
        <f t="shared" si="563"/>
        <v>0:01:00</v>
      </c>
      <c r="J5341" t="s">
        <v>8471</v>
      </c>
      <c r="K5341" t="s">
        <v>9621</v>
      </c>
      <c r="L5341" t="str">
        <f t="shared" si="564"/>
        <v>WEEK 30</v>
      </c>
      <c r="M5341" t="str">
        <f t="shared" si="565"/>
        <v>(-) 65 detik</v>
      </c>
    </row>
    <row r="5342" spans="1:13" x14ac:dyDescent="0.35">
      <c r="A5342" s="6">
        <v>3</v>
      </c>
      <c r="B5342" s="6" t="s">
        <v>7315</v>
      </c>
      <c r="C5342" s="6" t="s">
        <v>7315</v>
      </c>
      <c r="D5342" s="6" t="str">
        <f t="shared" si="566"/>
        <v>3-TLLU8508186</v>
      </c>
      <c r="E5342" s="7">
        <f t="shared" si="567"/>
        <v>45133.132728784716</v>
      </c>
      <c r="F5342" s="8">
        <v>45133.278562118052</v>
      </c>
      <c r="G5342" s="7">
        <f t="shared" si="568"/>
        <v>45133.320228784716</v>
      </c>
      <c r="H5342" s="2">
        <f>LOOKUP(2,1/(Sheet1!$D:$D=C5342)/(Sheet1!$E:$E&gt;=E5342)/(Sheet1!$E:$E&lt;=G5342),(Sheet1!$E:$E))</f>
        <v>45133.279159050922</v>
      </c>
      <c r="I5342" t="str">
        <f t="shared" si="563"/>
        <v>0:00:52</v>
      </c>
      <c r="J5342" t="s">
        <v>8471</v>
      </c>
      <c r="K5342" t="s">
        <v>9621</v>
      </c>
      <c r="L5342" t="str">
        <f t="shared" si="564"/>
        <v>WEEK 30</v>
      </c>
      <c r="M5342" t="str">
        <f t="shared" si="565"/>
        <v>(-) 65 detik</v>
      </c>
    </row>
    <row r="5343" spans="1:13" x14ac:dyDescent="0.35">
      <c r="A5343" s="6">
        <v>2</v>
      </c>
      <c r="B5343" s="6" t="s">
        <v>6308</v>
      </c>
      <c r="C5343" s="6" t="s">
        <v>6308</v>
      </c>
      <c r="D5343" s="6" t="str">
        <f t="shared" si="566"/>
        <v>2-FOAU2430296</v>
      </c>
      <c r="E5343" s="7">
        <f t="shared" si="567"/>
        <v>45133.112092939809</v>
      </c>
      <c r="F5343" s="8">
        <v>45133.257926273145</v>
      </c>
      <c r="G5343" s="7">
        <f t="shared" si="568"/>
        <v>45133.299592939809</v>
      </c>
      <c r="H5343" s="2">
        <f>LOOKUP(2,1/(Sheet1!$D:$D=C5343)/(Sheet1!$E:$E&gt;=E5343)/(Sheet1!$E:$E&lt;=G5343),(Sheet1!$E:$E))</f>
        <v>45133.25816247685</v>
      </c>
      <c r="I5343" t="str">
        <f t="shared" si="563"/>
        <v>0:00:20</v>
      </c>
      <c r="J5343" t="s">
        <v>8471</v>
      </c>
      <c r="K5343" t="s">
        <v>9621</v>
      </c>
      <c r="L5343" t="str">
        <f t="shared" si="564"/>
        <v>WEEK 30</v>
      </c>
      <c r="M5343" t="str">
        <f t="shared" si="565"/>
        <v>(-) 30 detik</v>
      </c>
    </row>
    <row r="5344" spans="1:13" x14ac:dyDescent="0.35">
      <c r="A5344" s="6">
        <v>3</v>
      </c>
      <c r="B5344" s="6" t="s">
        <v>7651</v>
      </c>
      <c r="C5344" s="6" t="s">
        <v>7651</v>
      </c>
      <c r="D5344" s="6" t="str">
        <f t="shared" si="566"/>
        <v>3-EMCU8083040</v>
      </c>
      <c r="E5344" s="7">
        <f t="shared" si="567"/>
        <v>45133.10081866898</v>
      </c>
      <c r="F5344" s="8">
        <v>45133.246652002315</v>
      </c>
      <c r="G5344" s="7">
        <f t="shared" si="568"/>
        <v>45133.28831866898</v>
      </c>
      <c r="H5344" s="2">
        <f>LOOKUP(2,1/(Sheet1!$D:$D=C5344)/(Sheet1!$E:$E&gt;=E5344)/(Sheet1!$E:$E&lt;=G5344),(Sheet1!$E:$E))</f>
        <v>45133.247318298614</v>
      </c>
      <c r="I5344" t="str">
        <f t="shared" si="563"/>
        <v>0:00:58</v>
      </c>
      <c r="J5344" t="s">
        <v>8471</v>
      </c>
      <c r="K5344" t="s">
        <v>9621</v>
      </c>
      <c r="L5344" t="str">
        <f t="shared" si="564"/>
        <v>WEEK 30</v>
      </c>
      <c r="M5344" t="str">
        <f t="shared" si="565"/>
        <v>(-) 65 detik</v>
      </c>
    </row>
    <row r="5345" spans="1:13" x14ac:dyDescent="0.35">
      <c r="A5345" s="6">
        <v>3</v>
      </c>
      <c r="B5345" s="6" t="s">
        <v>7652</v>
      </c>
      <c r="C5345" s="6" t="s">
        <v>7652</v>
      </c>
      <c r="D5345" s="6" t="str">
        <f t="shared" si="566"/>
        <v>3-EMCU8083082</v>
      </c>
      <c r="E5345" s="7">
        <f t="shared" si="567"/>
        <v>45133.098617905089</v>
      </c>
      <c r="F5345" s="8">
        <v>45133.244451238425</v>
      </c>
      <c r="G5345" s="7">
        <f t="shared" si="568"/>
        <v>45133.286117905089</v>
      </c>
      <c r="H5345" s="2">
        <f>LOOKUP(2,1/(Sheet1!$D:$D=C5345)/(Sheet1!$E:$E&gt;=E5345)/(Sheet1!$E:$E&lt;=G5345),(Sheet1!$E:$E))</f>
        <v>45133.245411145836</v>
      </c>
      <c r="I5345" t="str">
        <f t="shared" si="563"/>
        <v>0:01:23</v>
      </c>
      <c r="J5345" t="s">
        <v>8471</v>
      </c>
      <c r="K5345" t="s">
        <v>9621</v>
      </c>
      <c r="L5345" t="str">
        <f t="shared" si="564"/>
        <v>WEEK 30</v>
      </c>
      <c r="M5345" t="str">
        <f t="shared" si="565"/>
        <v>(-) 65 detik</v>
      </c>
    </row>
    <row r="5346" spans="1:13" x14ac:dyDescent="0.35">
      <c r="A5346" s="6">
        <v>4</v>
      </c>
      <c r="B5346" s="6" t="s">
        <v>8083</v>
      </c>
      <c r="C5346" s="6" t="s">
        <v>8083</v>
      </c>
      <c r="D5346" s="6" t="str">
        <f t="shared" si="566"/>
        <v>4-EGHU8012546</v>
      </c>
      <c r="E5346" s="7">
        <f t="shared" si="567"/>
        <v>45133.08935686342</v>
      </c>
      <c r="F5346" s="8">
        <v>45133.235190196756</v>
      </c>
      <c r="G5346" s="7">
        <f t="shared" si="568"/>
        <v>45133.27685686342</v>
      </c>
      <c r="H5346" s="2">
        <f>LOOKUP(2,1/(Sheet1!$D:$D=C5346)/(Sheet1!$E:$E&gt;=E5346)/(Sheet1!$E:$E&lt;=G5346),(Sheet1!$E:$E))</f>
        <v>45133.235656817131</v>
      </c>
      <c r="I5346" t="str">
        <f t="shared" si="563"/>
        <v>0:00:40</v>
      </c>
      <c r="J5346" t="s">
        <v>8471</v>
      </c>
      <c r="K5346" t="s">
        <v>9621</v>
      </c>
      <c r="L5346" t="str">
        <f t="shared" si="564"/>
        <v>WEEK 30</v>
      </c>
      <c r="M5346" t="str">
        <f t="shared" si="565"/>
        <v>(-) 65 detik</v>
      </c>
    </row>
    <row r="5347" spans="1:13" x14ac:dyDescent="0.35">
      <c r="A5347" s="6">
        <v>3</v>
      </c>
      <c r="B5347" s="6" t="s">
        <v>7429</v>
      </c>
      <c r="C5347" s="6" t="s">
        <v>7429</v>
      </c>
      <c r="D5347" s="6" t="str">
        <f t="shared" si="566"/>
        <v>3-UETU5225681</v>
      </c>
      <c r="E5347" s="7">
        <f t="shared" si="567"/>
        <v>45133.07330802083</v>
      </c>
      <c r="F5347" s="8">
        <v>45133.219141354166</v>
      </c>
      <c r="G5347" s="7">
        <f t="shared" si="568"/>
        <v>45133.26080802083</v>
      </c>
      <c r="H5347" s="2">
        <f>LOOKUP(2,1/(Sheet1!$D:$D=C5347)/(Sheet1!$E:$E&gt;=E5347)/(Sheet1!$E:$E&lt;=G5347),(Sheet1!$E:$E))</f>
        <v>45133.215401365742</v>
      </c>
      <c r="I5347" t="str">
        <f t="shared" si="563"/>
        <v>+0:05:23</v>
      </c>
      <c r="J5347" t="s">
        <v>9651</v>
      </c>
      <c r="K5347" t="s">
        <v>9621</v>
      </c>
      <c r="L5347" t="str">
        <f t="shared" si="564"/>
        <v>WEEK 30</v>
      </c>
    </row>
    <row r="5348" spans="1:13" x14ac:dyDescent="0.35">
      <c r="A5348" s="6">
        <v>3</v>
      </c>
      <c r="B5348" s="6" t="s">
        <v>7679</v>
      </c>
      <c r="C5348" s="6" t="s">
        <v>7679</v>
      </c>
      <c r="D5348" s="6" t="str">
        <f t="shared" si="566"/>
        <v>3-FSCU7086598</v>
      </c>
      <c r="E5348" s="7">
        <f t="shared" si="567"/>
        <v>45133.061477696756</v>
      </c>
      <c r="F5348" s="8">
        <v>45133.207311030092</v>
      </c>
      <c r="G5348" s="7">
        <f t="shared" si="568"/>
        <v>45133.248977696756</v>
      </c>
      <c r="H5348" s="2">
        <f>LOOKUP(2,1/(Sheet1!$D:$D=C5348)/(Sheet1!$E:$E&gt;=E5348)/(Sheet1!$E:$E&lt;=G5348),(Sheet1!$E:$E))</f>
        <v>45133.203616631945</v>
      </c>
      <c r="I5348" t="str">
        <f t="shared" si="563"/>
        <v>+0:05:19</v>
      </c>
      <c r="J5348" t="s">
        <v>9651</v>
      </c>
      <c r="K5348" t="s">
        <v>9621</v>
      </c>
      <c r="L5348" t="str">
        <f t="shared" si="564"/>
        <v>WEEK 30</v>
      </c>
    </row>
    <row r="5349" spans="1:13" x14ac:dyDescent="0.35">
      <c r="A5349" s="6">
        <v>3</v>
      </c>
      <c r="B5349" s="6" t="s">
        <v>7545</v>
      </c>
      <c r="C5349" s="6" t="s">
        <v>7545</v>
      </c>
      <c r="D5349" s="6" t="str">
        <f t="shared" si="566"/>
        <v>3-CBHU4496246</v>
      </c>
      <c r="E5349" s="7">
        <f t="shared" si="567"/>
        <v>45133.005228437498</v>
      </c>
      <c r="F5349" s="8">
        <v>45133.151061770834</v>
      </c>
      <c r="G5349" s="7">
        <f t="shared" si="568"/>
        <v>45133.192728437498</v>
      </c>
      <c r="H5349" s="2">
        <f>LOOKUP(2,1/(Sheet1!$D:$D=C5349)/(Sheet1!$E:$E&gt;=E5349)/(Sheet1!$E:$E&lt;=G5349),(Sheet1!$E:$E))</f>
        <v>45133.151186365743</v>
      </c>
      <c r="I5349" t="str">
        <f t="shared" si="563"/>
        <v>0:00:11</v>
      </c>
      <c r="J5349" t="s">
        <v>8471</v>
      </c>
      <c r="K5349" t="s">
        <v>9621</v>
      </c>
      <c r="L5349" t="str">
        <f t="shared" si="564"/>
        <v>WEEK 30</v>
      </c>
      <c r="M5349" t="str">
        <f>IF(I5349&lt;="0:00:05","(-) 5 detik",IF(I5349&lt;="0:00:15","(-) 15 detik",IF(I5349&lt;="0:00:30","(-) 30 detik","(-) 65 detik")))</f>
        <v>(-) 15 detik</v>
      </c>
    </row>
    <row r="5350" spans="1:13" x14ac:dyDescent="0.35">
      <c r="A5350" s="6">
        <v>4</v>
      </c>
      <c r="B5350" s="6" t="s">
        <v>226</v>
      </c>
      <c r="C5350" s="6" t="s">
        <v>226</v>
      </c>
      <c r="D5350" s="6" t="str">
        <f t="shared" si="566"/>
        <v>4-CSNU1977251</v>
      </c>
      <c r="E5350" s="7">
        <f t="shared" si="567"/>
        <v>45132.999773344905</v>
      </c>
      <c r="F5350" s="8">
        <v>45133.145606678241</v>
      </c>
      <c r="G5350" s="7">
        <f t="shared" si="568"/>
        <v>45133.187273344905</v>
      </c>
      <c r="H5350" s="2">
        <f>LOOKUP(2,1/(Sheet1!$D:$D=C5350)/(Sheet1!$E:$E&gt;=E5350)/(Sheet1!$E:$E&lt;=G5350),(Sheet1!$E:$E))</f>
        <v>45133.14587832176</v>
      </c>
      <c r="I5350" t="str">
        <f t="shared" si="563"/>
        <v>0:00:23</v>
      </c>
      <c r="J5350" t="s">
        <v>8471</v>
      </c>
      <c r="K5350" t="s">
        <v>9621</v>
      </c>
      <c r="L5350" t="str">
        <f t="shared" si="564"/>
        <v>WEEK 30</v>
      </c>
      <c r="M5350" t="str">
        <f>IF(I5350&lt;="0:00:05","(-) 5 detik",IF(I5350&lt;="0:00:15","(-) 15 detik",IF(I5350&lt;="0:00:30","(-) 30 detik","(-) 65 detik")))</f>
        <v>(-) 30 detik</v>
      </c>
    </row>
    <row r="5351" spans="1:13" x14ac:dyDescent="0.35">
      <c r="A5351" s="6">
        <v>3</v>
      </c>
      <c r="B5351" s="6" t="s">
        <v>6827</v>
      </c>
      <c r="C5351" s="6" t="s">
        <v>6827</v>
      </c>
      <c r="D5351" s="6" t="str">
        <f t="shared" si="566"/>
        <v>3-OOLU2185976</v>
      </c>
      <c r="E5351" s="7">
        <f t="shared" si="567"/>
        <v>45132.997464039348</v>
      </c>
      <c r="F5351" s="8">
        <v>45133.143297372684</v>
      </c>
      <c r="G5351" s="7">
        <f t="shared" si="568"/>
        <v>45133.184964039348</v>
      </c>
      <c r="H5351" s="2">
        <f>LOOKUP(2,1/(Sheet1!$D:$D=C5351)/(Sheet1!$E:$E&gt;=E5351)/(Sheet1!$E:$E&lt;=G5351),(Sheet1!$E:$E))</f>
        <v>45133.144236932872</v>
      </c>
      <c r="I5351" t="str">
        <f t="shared" si="563"/>
        <v>0:01:21</v>
      </c>
      <c r="J5351" t="s">
        <v>8471</v>
      </c>
      <c r="K5351" t="s">
        <v>9621</v>
      </c>
      <c r="L5351" t="str">
        <f t="shared" si="564"/>
        <v>WEEK 30</v>
      </c>
      <c r="M5351" t="str">
        <f>IF(I5351&lt;="0:00:05","(-) 5 detik",IF(I5351&lt;="0:00:15","(-) 15 detik",IF(I5351&lt;="0:00:30","(-) 30 detik","(-) 65 detik")))</f>
        <v>(-) 65 detik</v>
      </c>
    </row>
    <row r="5352" spans="1:13" x14ac:dyDescent="0.35">
      <c r="A5352" s="6">
        <v>4</v>
      </c>
      <c r="B5352" s="6" t="s">
        <v>5890</v>
      </c>
      <c r="C5352" s="6" t="s">
        <v>5890</v>
      </c>
      <c r="D5352" s="6" t="str">
        <f t="shared" si="566"/>
        <v>4-CBHU4481117</v>
      </c>
      <c r="E5352" s="7">
        <f t="shared" si="567"/>
        <v>45132.997373379629</v>
      </c>
      <c r="F5352" s="8">
        <v>45133.143206712964</v>
      </c>
      <c r="G5352" s="7">
        <f t="shared" si="568"/>
        <v>45133.184873379629</v>
      </c>
      <c r="H5352" s="2">
        <f>LOOKUP(2,1/(Sheet1!$D:$D=C5352)/(Sheet1!$E:$E&gt;=E5352)/(Sheet1!$E:$E&lt;=G5352),(Sheet1!$E:$E))</f>
        <v>45133.142566134258</v>
      </c>
      <c r="I5352" t="str">
        <f t="shared" si="563"/>
        <v>+0:00:55</v>
      </c>
      <c r="J5352" t="s">
        <v>9651</v>
      </c>
      <c r="K5352" t="s">
        <v>9621</v>
      </c>
      <c r="L5352" t="str">
        <f t="shared" si="564"/>
        <v>WEEK 30</v>
      </c>
    </row>
    <row r="5353" spans="1:13" x14ac:dyDescent="0.35">
      <c r="A5353" s="6">
        <v>3</v>
      </c>
      <c r="B5353" s="6" t="s">
        <v>216</v>
      </c>
      <c r="C5353" s="6" t="s">
        <v>216</v>
      </c>
      <c r="D5353" s="6" t="str">
        <f t="shared" si="566"/>
        <v>3-CSLU2444049</v>
      </c>
      <c r="E5353" s="7">
        <f t="shared" si="567"/>
        <v>45132.995924652772</v>
      </c>
      <c r="F5353" s="8">
        <v>45133.141757986108</v>
      </c>
      <c r="G5353" s="7">
        <f t="shared" si="568"/>
        <v>45133.183424652772</v>
      </c>
      <c r="H5353" s="2">
        <f>LOOKUP(2,1/(Sheet1!$D:$D=C5353)/(Sheet1!$E:$E&gt;=E5353)/(Sheet1!$E:$E&lt;=G5353),(Sheet1!$E:$E))</f>
        <v>45133.141367847224</v>
      </c>
      <c r="I5353" t="str">
        <f t="shared" si="563"/>
        <v>+0:00:34</v>
      </c>
      <c r="J5353" t="s">
        <v>9651</v>
      </c>
      <c r="K5353" t="s">
        <v>9621</v>
      </c>
      <c r="L5353" t="str">
        <f t="shared" si="564"/>
        <v>WEEK 30</v>
      </c>
    </row>
    <row r="5354" spans="1:13" x14ac:dyDescent="0.35">
      <c r="A5354" s="6">
        <v>3</v>
      </c>
      <c r="B5354" s="6" t="s">
        <v>6080</v>
      </c>
      <c r="C5354" s="6" t="s">
        <v>6080</v>
      </c>
      <c r="D5354" s="6" t="str">
        <f t="shared" si="566"/>
        <v>3-DFSU1136839</v>
      </c>
      <c r="E5354" s="7">
        <f t="shared" si="567"/>
        <v>45132.986529317124</v>
      </c>
      <c r="F5354" s="8">
        <v>45133.13236265046</v>
      </c>
      <c r="G5354" s="7">
        <f t="shared" si="568"/>
        <v>45133.174029317124</v>
      </c>
      <c r="H5354" s="2">
        <f>LOOKUP(2,1/(Sheet1!$D:$D=C5354)/(Sheet1!$E:$E&gt;=E5354)/(Sheet1!$E:$E&lt;=G5354),(Sheet1!$E:$E))</f>
        <v>45133.13331287037</v>
      </c>
      <c r="I5354" t="str">
        <f t="shared" si="563"/>
        <v>0:01:22</v>
      </c>
      <c r="J5354" t="s">
        <v>8471</v>
      </c>
      <c r="K5354" t="s">
        <v>9621</v>
      </c>
      <c r="L5354" t="str">
        <f t="shared" si="564"/>
        <v>WEEK 30</v>
      </c>
      <c r="M5354" t="str">
        <f>IF(I5354&lt;="0:00:05","(-) 5 detik",IF(I5354&lt;="0:00:15","(-) 15 detik",IF(I5354&lt;="0:00:30","(-) 30 detik","(-) 65 detik")))</f>
        <v>(-) 65 detik</v>
      </c>
    </row>
    <row r="5355" spans="1:13" x14ac:dyDescent="0.35">
      <c r="A5355" s="6">
        <v>4</v>
      </c>
      <c r="B5355" s="6" t="s">
        <v>8040</v>
      </c>
      <c r="C5355" s="6" t="s">
        <v>8040</v>
      </c>
      <c r="D5355" s="6" t="str">
        <f t="shared" si="566"/>
        <v>4-CSNU1810372</v>
      </c>
      <c r="E5355" s="7">
        <f t="shared" si="567"/>
        <v>45132.980016932866</v>
      </c>
      <c r="F5355" s="8">
        <v>45133.125850266202</v>
      </c>
      <c r="G5355" s="7">
        <f t="shared" si="568"/>
        <v>45133.167516932866</v>
      </c>
      <c r="H5355" s="2">
        <f>LOOKUP(2,1/(Sheet1!$D:$D=C5355)/(Sheet1!$E:$E&gt;=E5355)/(Sheet1!$E:$E&lt;=G5355),(Sheet1!$E:$E))</f>
        <v>45133.126611435182</v>
      </c>
      <c r="I5355" t="str">
        <f t="shared" si="563"/>
        <v>0:01:06</v>
      </c>
      <c r="J5355" t="s">
        <v>8471</v>
      </c>
      <c r="K5355" t="s">
        <v>9621</v>
      </c>
      <c r="L5355" t="str">
        <f t="shared" si="564"/>
        <v>WEEK 30</v>
      </c>
      <c r="M5355" t="str">
        <f>IF(I5355&lt;="0:00:05","(-) 5 detik",IF(I5355&lt;="0:00:15","(-) 15 detik",IF(I5355&lt;="0:00:30","(-) 30 detik","(-) 65 detik")))</f>
        <v>(-) 65 detik</v>
      </c>
    </row>
    <row r="5356" spans="1:13" x14ac:dyDescent="0.35">
      <c r="A5356" s="6">
        <v>2</v>
      </c>
      <c r="B5356" s="6" t="s">
        <v>6916</v>
      </c>
      <c r="C5356" s="6" t="s">
        <v>6916</v>
      </c>
      <c r="D5356" s="6" t="str">
        <f t="shared" si="566"/>
        <v>2-SEKU4340511</v>
      </c>
      <c r="E5356" s="7">
        <f t="shared" si="567"/>
        <v>45132.972047222218</v>
      </c>
      <c r="F5356" s="8">
        <v>45133.117880555554</v>
      </c>
      <c r="G5356" s="7">
        <f t="shared" si="568"/>
        <v>45133.159547222218</v>
      </c>
      <c r="H5356" s="2">
        <f>LOOKUP(2,1/(Sheet1!$D:$D=C5356)/(Sheet1!$E:$E&gt;=E5356)/(Sheet1!$E:$E&lt;=G5356),(Sheet1!$E:$E))</f>
        <v>45133.118660439817</v>
      </c>
      <c r="I5356" t="str">
        <f t="shared" si="563"/>
        <v>0:01:07</v>
      </c>
      <c r="J5356" t="s">
        <v>8471</v>
      </c>
      <c r="K5356" t="s">
        <v>9621</v>
      </c>
      <c r="L5356" t="str">
        <f t="shared" si="564"/>
        <v>WEEK 30</v>
      </c>
      <c r="M5356" t="str">
        <f>IF(I5356&lt;="0:00:05","(-) 5 detik",IF(I5356&lt;="0:00:15","(-) 15 detik",IF(I5356&lt;="0:00:30","(-) 30 detik","(-) 65 detik")))</f>
        <v>(-) 65 detik</v>
      </c>
    </row>
    <row r="5357" spans="1:13" x14ac:dyDescent="0.35">
      <c r="A5357" s="6">
        <v>2</v>
      </c>
      <c r="B5357" s="6" t="s">
        <v>6688</v>
      </c>
      <c r="C5357" s="6" t="s">
        <v>6688</v>
      </c>
      <c r="D5357" s="6" t="str">
        <f t="shared" si="566"/>
        <v>2-MSKU4645317</v>
      </c>
      <c r="E5357" s="7">
        <f t="shared" si="567"/>
        <v>45132.967900462958</v>
      </c>
      <c r="F5357" s="8">
        <v>45133.113733796294</v>
      </c>
      <c r="G5357" s="7">
        <f t="shared" si="568"/>
        <v>45133.155400462958</v>
      </c>
      <c r="H5357" s="2">
        <f>LOOKUP(2,1/(Sheet1!$D:$D=C5357)/(Sheet1!$E:$E&gt;=E5357)/(Sheet1!$E:$E&lt;=G5357),(Sheet1!$E:$E))</f>
        <v>45133.114423287036</v>
      </c>
      <c r="I5357" t="str">
        <f t="shared" si="563"/>
        <v>0:01:00</v>
      </c>
      <c r="J5357" t="s">
        <v>8471</v>
      </c>
      <c r="K5357" t="s">
        <v>9621</v>
      </c>
      <c r="L5357" t="str">
        <f t="shared" si="564"/>
        <v>WEEK 30</v>
      </c>
      <c r="M5357" t="str">
        <f>IF(I5357&lt;="0:00:05","(-) 5 detik",IF(I5357&lt;="0:00:15","(-) 15 detik",IF(I5357&lt;="0:00:30","(-) 30 detik","(-) 65 detik")))</f>
        <v>(-) 65 detik</v>
      </c>
    </row>
    <row r="5358" spans="1:13" x14ac:dyDescent="0.35">
      <c r="A5358" s="6">
        <v>4</v>
      </c>
      <c r="B5358" s="6" t="s">
        <v>4135</v>
      </c>
      <c r="C5358" s="6" t="s">
        <v>4135</v>
      </c>
      <c r="D5358" s="6" t="str">
        <f t="shared" si="566"/>
        <v>4-OOLU0625309</v>
      </c>
      <c r="E5358" s="7">
        <f t="shared" si="567"/>
        <v>45132.966197141199</v>
      </c>
      <c r="F5358" s="8">
        <v>45133.112030474535</v>
      </c>
      <c r="G5358" s="7">
        <f t="shared" si="568"/>
        <v>45133.153697141199</v>
      </c>
      <c r="H5358" s="2">
        <f>LOOKUP(2,1/(Sheet1!$D:$D=C5358)/(Sheet1!$E:$E&gt;=E5358)/(Sheet1!$E:$E&lt;=G5358),(Sheet1!$E:$E))</f>
        <v>45133.112716226853</v>
      </c>
      <c r="I5358" t="str">
        <f t="shared" si="563"/>
        <v>0:00:59</v>
      </c>
      <c r="J5358" t="s">
        <v>8471</v>
      </c>
      <c r="K5358" t="s">
        <v>9621</v>
      </c>
      <c r="L5358" t="str">
        <f t="shared" si="564"/>
        <v>WEEK 30</v>
      </c>
      <c r="M5358" t="str">
        <f>IF(I5358&lt;="0:00:05","(-) 5 detik",IF(I5358&lt;="0:00:15","(-) 15 detik",IF(I5358&lt;="0:00:30","(-) 30 detik","(-) 65 detik")))</f>
        <v>(-) 65 detik</v>
      </c>
    </row>
    <row r="5359" spans="1:13" x14ac:dyDescent="0.35">
      <c r="A5359" s="6">
        <v>4</v>
      </c>
      <c r="B5359" s="6" t="s">
        <v>5985</v>
      </c>
      <c r="C5359" s="6" t="s">
        <v>5985</v>
      </c>
      <c r="D5359" s="6" t="str">
        <f t="shared" si="566"/>
        <v>4-CSLU2021710</v>
      </c>
      <c r="E5359" s="7">
        <f t="shared" si="567"/>
        <v>45132.956872685179</v>
      </c>
      <c r="F5359" s="8">
        <v>45133.102706018515</v>
      </c>
      <c r="G5359" s="7">
        <f t="shared" si="568"/>
        <v>45133.144372685179</v>
      </c>
      <c r="H5359" s="2">
        <f>LOOKUP(2,1/(Sheet1!$D:$D=C5359)/(Sheet1!$E:$E&gt;=E5359)/(Sheet1!$E:$E&lt;=G5359),(Sheet1!$E:$E))</f>
        <v>45133.102425034725</v>
      </c>
      <c r="I5359" t="str">
        <f t="shared" si="563"/>
        <v>+0:00:24</v>
      </c>
      <c r="J5359" t="s">
        <v>9651</v>
      </c>
      <c r="K5359" t="s">
        <v>9621</v>
      </c>
      <c r="L5359" t="str">
        <f t="shared" si="564"/>
        <v>WEEK 30</v>
      </c>
    </row>
    <row r="5360" spans="1:13" x14ac:dyDescent="0.35">
      <c r="A5360" s="6">
        <v>3</v>
      </c>
      <c r="B5360" s="6" t="s">
        <v>81</v>
      </c>
      <c r="C5360" s="6" t="s">
        <v>81</v>
      </c>
      <c r="D5360" s="6" t="str">
        <f t="shared" si="566"/>
        <v>3-BMOU1135975</v>
      </c>
      <c r="E5360" s="7">
        <f t="shared" si="567"/>
        <v>45132.947998842588</v>
      </c>
      <c r="F5360" s="8">
        <v>45133.093832175924</v>
      </c>
      <c r="G5360" s="7">
        <f t="shared" si="568"/>
        <v>45133.135498842588</v>
      </c>
      <c r="H5360" s="2">
        <f>LOOKUP(2,1/(Sheet1!$D:$D=C5360)/(Sheet1!$E:$E&gt;=E5360)/(Sheet1!$E:$E&lt;=G5360),(Sheet1!$E:$E))</f>
        <v>45133.094772986115</v>
      </c>
      <c r="I5360" t="str">
        <f t="shared" si="563"/>
        <v>0:01:21</v>
      </c>
      <c r="J5360" t="s">
        <v>8471</v>
      </c>
      <c r="K5360" t="s">
        <v>9621</v>
      </c>
      <c r="L5360" t="str">
        <f t="shared" si="564"/>
        <v>WEEK 30</v>
      </c>
      <c r="M5360" t="str">
        <f t="shared" ref="M5360:M5368" si="569">IF(I5360&lt;="0:00:05","(-) 5 detik",IF(I5360&lt;="0:00:15","(-) 15 detik",IF(I5360&lt;="0:00:30","(-) 30 detik","(-) 65 detik")))</f>
        <v>(-) 65 detik</v>
      </c>
    </row>
    <row r="5361" spans="1:13" x14ac:dyDescent="0.35">
      <c r="A5361" s="6">
        <v>3</v>
      </c>
      <c r="B5361" s="6" t="s">
        <v>222</v>
      </c>
      <c r="C5361" s="6" t="s">
        <v>222</v>
      </c>
      <c r="D5361" s="6" t="str">
        <f t="shared" si="566"/>
        <v>3-CSNU1531402</v>
      </c>
      <c r="E5361" s="7">
        <f t="shared" si="567"/>
        <v>45132.928123148144</v>
      </c>
      <c r="F5361" s="8">
        <v>45133.073956481479</v>
      </c>
      <c r="G5361" s="7">
        <f t="shared" si="568"/>
        <v>45133.115623148144</v>
      </c>
      <c r="H5361" s="2">
        <f>LOOKUP(2,1/(Sheet1!$D:$D=C5361)/(Sheet1!$E:$E&gt;=E5361)/(Sheet1!$E:$E&lt;=G5361),(Sheet1!$E:$E))</f>
        <v>45133.074055833335</v>
      </c>
      <c r="I5361" t="str">
        <f t="shared" si="563"/>
        <v>0:00:09</v>
      </c>
      <c r="J5361" t="s">
        <v>8471</v>
      </c>
      <c r="K5361" t="s">
        <v>9621</v>
      </c>
      <c r="L5361" t="str">
        <f t="shared" si="564"/>
        <v>WEEK 30</v>
      </c>
      <c r="M5361" t="str">
        <f t="shared" si="569"/>
        <v>(-) 15 detik</v>
      </c>
    </row>
    <row r="5362" spans="1:13" x14ac:dyDescent="0.35">
      <c r="A5362" s="6">
        <v>2</v>
      </c>
      <c r="B5362" s="6" t="s">
        <v>6144</v>
      </c>
      <c r="C5362" s="6" t="s">
        <v>6144</v>
      </c>
      <c r="D5362" s="6" t="str">
        <f t="shared" si="566"/>
        <v>2-EGHU3553980</v>
      </c>
      <c r="E5362" s="7">
        <f t="shared" si="567"/>
        <v>45132.927890277773</v>
      </c>
      <c r="F5362" s="8">
        <v>45133.073723611109</v>
      </c>
      <c r="G5362" s="7">
        <f t="shared" si="568"/>
        <v>45133.115390277773</v>
      </c>
      <c r="H5362" s="2">
        <f>LOOKUP(2,1/(Sheet1!$D:$D=C5362)/(Sheet1!$E:$E&gt;=E5362)/(Sheet1!$E:$E&lt;=G5362),(Sheet1!$E:$E))</f>
        <v>45133.074517407411</v>
      </c>
      <c r="I5362" t="str">
        <f t="shared" si="563"/>
        <v>0:01:09</v>
      </c>
      <c r="J5362" t="s">
        <v>8471</v>
      </c>
      <c r="K5362" t="s">
        <v>9621</v>
      </c>
      <c r="L5362" t="str">
        <f t="shared" si="564"/>
        <v>WEEK 30</v>
      </c>
      <c r="M5362" t="str">
        <f t="shared" si="569"/>
        <v>(-) 65 detik</v>
      </c>
    </row>
    <row r="5363" spans="1:13" x14ac:dyDescent="0.35">
      <c r="A5363" s="6">
        <v>3</v>
      </c>
      <c r="B5363" s="6" t="s">
        <v>6257</v>
      </c>
      <c r="C5363" s="6" t="s">
        <v>6257</v>
      </c>
      <c r="D5363" s="6" t="str">
        <f t="shared" si="566"/>
        <v>3-FCIU5448533</v>
      </c>
      <c r="E5363" s="7">
        <f t="shared" si="567"/>
        <v>45132.92465335648</v>
      </c>
      <c r="F5363" s="8">
        <v>45133.070486689816</v>
      </c>
      <c r="G5363" s="7">
        <f t="shared" si="568"/>
        <v>45133.11215335648</v>
      </c>
      <c r="H5363" s="2">
        <f>LOOKUP(2,1/(Sheet1!$D:$D=C5363)/(Sheet1!$E:$E&gt;=E5363)/(Sheet1!$E:$E&lt;=G5363),(Sheet1!$E:$E))</f>
        <v>45133.07135943287</v>
      </c>
      <c r="I5363" t="str">
        <f t="shared" si="563"/>
        <v>0:01:15</v>
      </c>
      <c r="J5363" t="s">
        <v>8471</v>
      </c>
      <c r="K5363" t="s">
        <v>9621</v>
      </c>
      <c r="L5363" t="str">
        <f t="shared" si="564"/>
        <v>WEEK 30</v>
      </c>
      <c r="M5363" t="str">
        <f t="shared" si="569"/>
        <v>(-) 65 detik</v>
      </c>
    </row>
    <row r="5364" spans="1:13" x14ac:dyDescent="0.35">
      <c r="A5364" s="6">
        <v>2</v>
      </c>
      <c r="B5364" s="6" t="s">
        <v>6337</v>
      </c>
      <c r="C5364" s="6" t="s">
        <v>6337</v>
      </c>
      <c r="D5364" s="6" t="str">
        <f t="shared" si="566"/>
        <v>2-GCXU5628076</v>
      </c>
      <c r="E5364" s="7">
        <f t="shared" si="567"/>
        <v>45132.921462002312</v>
      </c>
      <c r="F5364" s="8">
        <v>45133.067295335648</v>
      </c>
      <c r="G5364" s="7">
        <f t="shared" si="568"/>
        <v>45133.108962002312</v>
      </c>
      <c r="H5364" s="2">
        <f>LOOKUP(2,1/(Sheet1!$D:$D=C5364)/(Sheet1!$E:$E&gt;=E5364)/(Sheet1!$E:$E&lt;=G5364),(Sheet1!$E:$E))</f>
        <v>45133.067844814817</v>
      </c>
      <c r="I5364" t="str">
        <f t="shared" si="563"/>
        <v>0:00:47</v>
      </c>
      <c r="J5364" t="s">
        <v>8471</v>
      </c>
      <c r="K5364" t="s">
        <v>9621</v>
      </c>
      <c r="L5364" t="str">
        <f t="shared" si="564"/>
        <v>WEEK 30</v>
      </c>
      <c r="M5364" t="str">
        <f t="shared" si="569"/>
        <v>(-) 65 detik</v>
      </c>
    </row>
    <row r="5365" spans="1:13" x14ac:dyDescent="0.35">
      <c r="A5365" s="6">
        <v>4</v>
      </c>
      <c r="B5365" s="6" t="s">
        <v>4140</v>
      </c>
      <c r="C5365" s="6" t="s">
        <v>4140</v>
      </c>
      <c r="D5365" s="6" t="str">
        <f t="shared" si="566"/>
        <v>4-OOLU1570258</v>
      </c>
      <c r="E5365" s="7">
        <f t="shared" si="567"/>
        <v>45132.91874818287</v>
      </c>
      <c r="F5365" s="8">
        <v>45133.064581516206</v>
      </c>
      <c r="G5365" s="7">
        <f t="shared" si="568"/>
        <v>45133.10624818287</v>
      </c>
      <c r="H5365" s="2">
        <f>LOOKUP(2,1/(Sheet1!$D:$D=C5365)/(Sheet1!$E:$E&gt;=E5365)/(Sheet1!$E:$E&lt;=G5365),(Sheet1!$E:$E))</f>
        <v>45133.064540497682</v>
      </c>
      <c r="I5365" t="str">
        <f t="shared" si="563"/>
        <v>+0:00:04</v>
      </c>
      <c r="J5365" t="s">
        <v>9651</v>
      </c>
      <c r="K5365" t="s">
        <v>9621</v>
      </c>
      <c r="L5365" t="str">
        <f t="shared" si="564"/>
        <v>WEEK 30</v>
      </c>
    </row>
    <row r="5366" spans="1:13" x14ac:dyDescent="0.35">
      <c r="A5366" s="6">
        <v>3</v>
      </c>
      <c r="B5366" s="6" t="s">
        <v>7143</v>
      </c>
      <c r="C5366" s="6" t="s">
        <v>7143</v>
      </c>
      <c r="D5366" s="6" t="str">
        <f t="shared" si="566"/>
        <v>3-TEMU3380260</v>
      </c>
      <c r="E5366" s="7">
        <f t="shared" si="567"/>
        <v>45132.917595636573</v>
      </c>
      <c r="F5366" s="8">
        <v>45133.063428969908</v>
      </c>
      <c r="G5366" s="7">
        <f t="shared" si="568"/>
        <v>45133.105095636573</v>
      </c>
      <c r="H5366" s="2">
        <f>LOOKUP(2,1/(Sheet1!$D:$D=C5366)/(Sheet1!$E:$E&gt;=E5366)/(Sheet1!$E:$E&lt;=G5366),(Sheet1!$E:$E))</f>
        <v>45133.064353506947</v>
      </c>
      <c r="I5366" t="str">
        <f t="shared" si="563"/>
        <v>0:01:20</v>
      </c>
      <c r="J5366" t="s">
        <v>8471</v>
      </c>
      <c r="K5366" t="s">
        <v>9621</v>
      </c>
      <c r="L5366" t="str">
        <f t="shared" si="564"/>
        <v>WEEK 30</v>
      </c>
      <c r="M5366" t="str">
        <f t="shared" si="569"/>
        <v>(-) 65 detik</v>
      </c>
    </row>
    <row r="5367" spans="1:13" x14ac:dyDescent="0.35">
      <c r="A5367" s="6">
        <v>3</v>
      </c>
      <c r="B5367" s="6" t="s">
        <v>415</v>
      </c>
      <c r="C5367" s="6" t="s">
        <v>415</v>
      </c>
      <c r="D5367" s="6" t="str">
        <f t="shared" si="566"/>
        <v>3-FTAU1227262</v>
      </c>
      <c r="E5367" s="7">
        <f t="shared" si="567"/>
        <v>45132.914936689813</v>
      </c>
      <c r="F5367" s="8">
        <v>45133.060770023149</v>
      </c>
      <c r="G5367" s="7">
        <f t="shared" si="568"/>
        <v>45133.102436689813</v>
      </c>
      <c r="H5367" s="2">
        <f>LOOKUP(2,1/(Sheet1!$D:$D=C5367)/(Sheet1!$E:$E&gt;=E5367)/(Sheet1!$E:$E&lt;=G5367),(Sheet1!$E:$E))</f>
        <v>45133.061142673614</v>
      </c>
      <c r="I5367" t="str">
        <f t="shared" si="563"/>
        <v>0:00:32</v>
      </c>
      <c r="J5367" t="s">
        <v>8471</v>
      </c>
      <c r="K5367" t="s">
        <v>9621</v>
      </c>
      <c r="L5367" t="str">
        <f t="shared" si="564"/>
        <v>WEEK 30</v>
      </c>
      <c r="M5367" t="str">
        <f t="shared" si="569"/>
        <v>(-) 65 detik</v>
      </c>
    </row>
    <row r="5368" spans="1:13" x14ac:dyDescent="0.35">
      <c r="A5368" s="6">
        <v>2</v>
      </c>
      <c r="B5368" s="6" t="s">
        <v>6719</v>
      </c>
      <c r="C5368" s="6" t="s">
        <v>6719</v>
      </c>
      <c r="D5368" s="6" t="str">
        <f t="shared" si="566"/>
        <v>2-MSKU4770577</v>
      </c>
      <c r="E5368" s="7">
        <f t="shared" si="567"/>
        <v>45132.88823167824</v>
      </c>
      <c r="F5368" s="8">
        <v>45133.034065011576</v>
      </c>
      <c r="G5368" s="7">
        <f t="shared" si="568"/>
        <v>45133.07573167824</v>
      </c>
      <c r="H5368" s="2">
        <f>LOOKUP(2,1/(Sheet1!$D:$D=C5368)/(Sheet1!$E:$E&gt;=E5368)/(Sheet1!$E:$E&lt;=G5368),(Sheet1!$E:$E))</f>
        <v>45133.034413368056</v>
      </c>
      <c r="I5368" t="str">
        <f t="shared" si="563"/>
        <v>0:00:30</v>
      </c>
      <c r="J5368" t="s">
        <v>8471</v>
      </c>
      <c r="K5368" t="s">
        <v>9621</v>
      </c>
      <c r="L5368" t="str">
        <f t="shared" si="564"/>
        <v>WEEK 30</v>
      </c>
      <c r="M5368" t="str">
        <f t="shared" si="569"/>
        <v>(-) 30 detik</v>
      </c>
    </row>
    <row r="5369" spans="1:13" x14ac:dyDescent="0.35">
      <c r="A5369" s="6">
        <v>2</v>
      </c>
      <c r="B5369" s="6" t="s">
        <v>7126</v>
      </c>
      <c r="C5369" s="6" t="s">
        <v>7126</v>
      </c>
      <c r="D5369" s="6" t="str">
        <f t="shared" si="566"/>
        <v>2-TCNU7127883</v>
      </c>
      <c r="E5369" s="7">
        <f t="shared" si="567"/>
        <v>45132.884927893516</v>
      </c>
      <c r="F5369" s="8">
        <v>45133.030761226852</v>
      </c>
      <c r="G5369" s="7">
        <f t="shared" si="568"/>
        <v>45133.072427893516</v>
      </c>
      <c r="H5369" s="2">
        <f>LOOKUP(2,1/(Sheet1!$D:$D=C5369)/(Sheet1!$E:$E&gt;=E5369)/(Sheet1!$E:$E&lt;=G5369),(Sheet1!$E:$E))</f>
        <v>45133.027145960645</v>
      </c>
      <c r="I5369" t="str">
        <f t="shared" si="563"/>
        <v>+0:05:12</v>
      </c>
      <c r="J5369" t="s">
        <v>9651</v>
      </c>
      <c r="K5369" t="s">
        <v>9621</v>
      </c>
      <c r="L5369" t="str">
        <f t="shared" si="564"/>
        <v>WEEK 30</v>
      </c>
    </row>
    <row r="5370" spans="1:13" x14ac:dyDescent="0.35">
      <c r="A5370" s="6">
        <v>4</v>
      </c>
      <c r="B5370" s="6" t="s">
        <v>6082</v>
      </c>
      <c r="C5370" s="6" t="s">
        <v>6082</v>
      </c>
      <c r="D5370" s="6" t="str">
        <f t="shared" si="566"/>
        <v>4-DFSU1687066</v>
      </c>
      <c r="E5370" s="7">
        <f t="shared" si="567"/>
        <v>45132.864022141199</v>
      </c>
      <c r="F5370" s="8">
        <v>45133.009855474535</v>
      </c>
      <c r="G5370" s="7">
        <f t="shared" si="568"/>
        <v>45133.051522141199</v>
      </c>
      <c r="H5370" s="2">
        <f>LOOKUP(2,1/(Sheet1!$D:$D=C5370)/(Sheet1!$E:$E&gt;=E5370)/(Sheet1!$E:$E&lt;=G5370),(Sheet1!$E:$E))</f>
        <v>45133.010642060188</v>
      </c>
      <c r="I5370" t="str">
        <f t="shared" si="563"/>
        <v>0:01:08</v>
      </c>
      <c r="J5370" t="s">
        <v>8471</v>
      </c>
      <c r="K5370" t="s">
        <v>9621</v>
      </c>
      <c r="L5370" t="str">
        <f t="shared" si="564"/>
        <v>WEEK 30</v>
      </c>
      <c r="M5370" t="str">
        <f>IF(I5370&lt;="0:00:05","(-) 5 detik",IF(I5370&lt;="0:00:15","(-) 15 detik",IF(I5370&lt;="0:00:30","(-) 30 detik","(-) 65 detik")))</f>
        <v>(-) 65 detik</v>
      </c>
    </row>
    <row r="5371" spans="1:13" x14ac:dyDescent="0.35">
      <c r="A5371" s="6">
        <v>2</v>
      </c>
      <c r="B5371" s="6" t="s">
        <v>5975</v>
      </c>
      <c r="C5371" s="6" t="s">
        <v>5975</v>
      </c>
      <c r="D5371" s="6" t="str">
        <f t="shared" si="566"/>
        <v>2-CMAU9125934</v>
      </c>
      <c r="E5371" s="7">
        <f t="shared" si="567"/>
        <v>45132.847399305552</v>
      </c>
      <c r="F5371" s="8">
        <v>45132.993232638888</v>
      </c>
      <c r="G5371" s="7">
        <f t="shared" si="568"/>
        <v>45133.034899305552</v>
      </c>
      <c r="H5371" s="2">
        <f>LOOKUP(2,1/(Sheet1!$D:$D=C5371)/(Sheet1!$E:$E&gt;=E5371)/(Sheet1!$E:$E&lt;=G5371),(Sheet1!$E:$E))</f>
        <v>45132.994157986112</v>
      </c>
      <c r="I5371" t="str">
        <f t="shared" si="563"/>
        <v>0:01:20</v>
      </c>
      <c r="J5371" t="s">
        <v>8471</v>
      </c>
      <c r="K5371" t="s">
        <v>9621</v>
      </c>
      <c r="L5371" t="str">
        <f t="shared" si="564"/>
        <v>WEEK 30</v>
      </c>
      <c r="M5371" t="str">
        <f>IF(I5371&lt;="0:00:05","(-) 5 detik",IF(I5371&lt;="0:00:15","(-) 15 detik",IF(I5371&lt;="0:00:30","(-) 30 detik","(-) 65 detik")))</f>
        <v>(-) 65 detik</v>
      </c>
    </row>
    <row r="5372" spans="1:13" x14ac:dyDescent="0.35">
      <c r="A5372" s="6">
        <v>1</v>
      </c>
      <c r="B5372" s="6" t="s">
        <v>5326</v>
      </c>
      <c r="C5372" s="6" t="s">
        <v>5326</v>
      </c>
      <c r="D5372" s="6" t="str">
        <f t="shared" si="566"/>
        <v>1-SKHU8720628</v>
      </c>
      <c r="E5372" s="7">
        <f t="shared" si="567"/>
        <v>45132.844922881945</v>
      </c>
      <c r="F5372" s="8">
        <v>45132.99075621528</v>
      </c>
      <c r="G5372" s="7">
        <f t="shared" si="568"/>
        <v>45133.032422881945</v>
      </c>
      <c r="H5372" s="2">
        <f>LOOKUP(2,1/(Sheet1!$D:$D=C5372)/(Sheet1!$E:$E&gt;=E5372)/(Sheet1!$E:$E&lt;=G5372),(Sheet1!$E:$E))</f>
        <v>45132.991675231482</v>
      </c>
      <c r="I5372" t="str">
        <f t="shared" si="563"/>
        <v>0:01:19</v>
      </c>
      <c r="J5372" t="s">
        <v>8471</v>
      </c>
      <c r="K5372" t="s">
        <v>9621</v>
      </c>
      <c r="L5372" t="str">
        <f t="shared" si="564"/>
        <v>WEEK 30</v>
      </c>
      <c r="M5372" t="str">
        <f>IF(I5372&lt;="0:00:05","(-) 5 detik",IF(I5372&lt;="0:00:15","(-) 15 detik",IF(I5372&lt;="0:00:30","(-) 30 detik","(-) 65 detik")))</f>
        <v>(-) 65 detik</v>
      </c>
    </row>
    <row r="5373" spans="1:13" x14ac:dyDescent="0.35">
      <c r="A5373" s="6">
        <v>3</v>
      </c>
      <c r="B5373" s="6" t="s">
        <v>5521</v>
      </c>
      <c r="C5373" s="6" t="s">
        <v>5521</v>
      </c>
      <c r="D5373" s="6" t="str">
        <f t="shared" si="566"/>
        <v>3-TRHU3786211</v>
      </c>
      <c r="E5373" s="7">
        <f t="shared" si="567"/>
        <v>45132.844820254628</v>
      </c>
      <c r="F5373" s="8">
        <v>45132.990653587964</v>
      </c>
      <c r="G5373" s="7">
        <f t="shared" si="568"/>
        <v>45133.032320254628</v>
      </c>
      <c r="H5373" s="2">
        <f>LOOKUP(2,1/(Sheet1!$D:$D=C5373)/(Sheet1!$E:$E&gt;=E5373)/(Sheet1!$E:$E&lt;=G5373),(Sheet1!$E:$E))</f>
        <v>45132.991024976851</v>
      </c>
      <c r="I5373" t="str">
        <f t="shared" si="563"/>
        <v>0:00:32</v>
      </c>
      <c r="J5373" t="s">
        <v>8471</v>
      </c>
      <c r="K5373" t="s">
        <v>9621</v>
      </c>
      <c r="L5373" t="str">
        <f t="shared" si="564"/>
        <v>WEEK 30</v>
      </c>
      <c r="M5373" t="str">
        <f>IF(I5373&lt;="0:00:05","(-) 5 detik",IF(I5373&lt;="0:00:15","(-) 15 detik",IF(I5373&lt;="0:00:30","(-) 30 detik","(-) 65 detik")))</f>
        <v>(-) 65 detik</v>
      </c>
    </row>
    <row r="5374" spans="1:13" x14ac:dyDescent="0.35">
      <c r="A5374" s="6">
        <v>1</v>
      </c>
      <c r="B5374" s="6" t="s">
        <v>1921</v>
      </c>
      <c r="C5374" s="6" t="s">
        <v>1921</v>
      </c>
      <c r="D5374" s="6" t="str">
        <f t="shared" si="566"/>
        <v>1-MRSU3250210</v>
      </c>
      <c r="E5374" s="7">
        <f t="shared" si="567"/>
        <v>45132.83741944444</v>
      </c>
      <c r="F5374" s="8">
        <v>45132.983252777776</v>
      </c>
      <c r="G5374" s="7">
        <f t="shared" si="568"/>
        <v>45133.02491944444</v>
      </c>
      <c r="H5374" s="2">
        <f>LOOKUP(2,1/(Sheet1!$D:$D=C5374)/(Sheet1!$E:$E&gt;=E5374)/(Sheet1!$E:$E&lt;=G5374),(Sheet1!$E:$E))</f>
        <v>45132.984267523148</v>
      </c>
      <c r="I5374" t="str">
        <f t="shared" si="563"/>
        <v>0:01:28</v>
      </c>
      <c r="J5374" t="s">
        <v>8471</v>
      </c>
      <c r="K5374" t="s">
        <v>9621</v>
      </c>
      <c r="L5374" t="str">
        <f t="shared" si="564"/>
        <v>WEEK 30</v>
      </c>
      <c r="M5374" t="str">
        <f>IF(I5374&lt;="0:00:05","(-) 5 detik",IF(I5374&lt;="0:00:15","(-) 15 detik",IF(I5374&lt;="0:00:30","(-) 30 detik","(-) 65 detik")))</f>
        <v>(-) 65 detik</v>
      </c>
    </row>
    <row r="5375" spans="1:13" x14ac:dyDescent="0.35">
      <c r="A5375" s="6">
        <v>4</v>
      </c>
      <c r="B5375" s="6" t="s">
        <v>5441</v>
      </c>
      <c r="C5375" s="6" t="s">
        <v>5441</v>
      </c>
      <c r="D5375" s="6" t="str">
        <f t="shared" si="566"/>
        <v>4-TGBU2651882</v>
      </c>
      <c r="E5375" s="7">
        <f t="shared" si="567"/>
        <v>45132.82764575231</v>
      </c>
      <c r="F5375" s="8">
        <v>45132.973479085646</v>
      </c>
      <c r="G5375" s="7">
        <f t="shared" si="568"/>
        <v>45133.01514575231</v>
      </c>
      <c r="H5375" s="2">
        <f>LOOKUP(2,1/(Sheet1!$D:$D=C5375)/(Sheet1!$E:$E&gt;=E5375)/(Sheet1!$E:$E&lt;=G5375),(Sheet1!$E:$E))</f>
        <v>45132.971406076387</v>
      </c>
      <c r="I5375" t="str">
        <f t="shared" si="563"/>
        <v>+0:02:59</v>
      </c>
      <c r="J5375" t="s">
        <v>9651</v>
      </c>
      <c r="K5375" t="s">
        <v>9621</v>
      </c>
      <c r="L5375" t="str">
        <f t="shared" si="564"/>
        <v>WEEK 30</v>
      </c>
    </row>
    <row r="5376" spans="1:13" x14ac:dyDescent="0.35">
      <c r="A5376" s="6">
        <v>3</v>
      </c>
      <c r="B5376" s="6" t="s">
        <v>6319</v>
      </c>
      <c r="C5376" s="6" t="s">
        <v>6319</v>
      </c>
      <c r="D5376" s="6" t="str">
        <f t="shared" si="566"/>
        <v>3-GAOU2072119</v>
      </c>
      <c r="E5376" s="7">
        <f t="shared" si="567"/>
        <v>45132.823948645833</v>
      </c>
      <c r="F5376" s="8">
        <v>45132.969781979169</v>
      </c>
      <c r="G5376" s="7">
        <f t="shared" si="568"/>
        <v>45133.011448645833</v>
      </c>
      <c r="H5376" s="2">
        <f>LOOKUP(2,1/(Sheet1!$D:$D=C5376)/(Sheet1!$E:$E&gt;=E5376)/(Sheet1!$E:$E&lt;=G5376),(Sheet1!$E:$E))</f>
        <v>45132.970735567127</v>
      </c>
      <c r="I5376" t="str">
        <f t="shared" si="563"/>
        <v>0:01:22</v>
      </c>
      <c r="J5376" t="s">
        <v>8471</v>
      </c>
      <c r="K5376" t="s">
        <v>9621</v>
      </c>
      <c r="L5376" t="str">
        <f t="shared" si="564"/>
        <v>WEEK 30</v>
      </c>
      <c r="M5376" t="str">
        <f>IF(I5376&lt;="0:00:05","(-) 5 detik",IF(I5376&lt;="0:00:15","(-) 15 detik",IF(I5376&lt;="0:00:30","(-) 30 detik","(-) 65 detik")))</f>
        <v>(-) 65 detik</v>
      </c>
    </row>
    <row r="5377" spans="1:13" x14ac:dyDescent="0.35">
      <c r="A5377" s="6">
        <v>2</v>
      </c>
      <c r="B5377" s="6" t="s">
        <v>6699</v>
      </c>
      <c r="C5377" s="6" t="s">
        <v>6699</v>
      </c>
      <c r="D5377" s="6" t="str">
        <f t="shared" si="566"/>
        <v>2-MSKU4701576</v>
      </c>
      <c r="E5377" s="7">
        <f t="shared" si="567"/>
        <v>45132.814813657402</v>
      </c>
      <c r="F5377" s="8">
        <v>45132.960646990738</v>
      </c>
      <c r="G5377" s="7">
        <f t="shared" si="568"/>
        <v>45133.002313657402</v>
      </c>
      <c r="H5377" s="2">
        <f>LOOKUP(2,1/(Sheet1!$D:$D=C5377)/(Sheet1!$E:$E&gt;=E5377)/(Sheet1!$E:$E&lt;=G5377),(Sheet1!$E:$E))</f>
        <v>45132.961176504628</v>
      </c>
      <c r="I5377" t="str">
        <f t="shared" si="563"/>
        <v>0:00:46</v>
      </c>
      <c r="J5377" t="s">
        <v>8471</v>
      </c>
      <c r="K5377" t="s">
        <v>9621</v>
      </c>
      <c r="L5377" t="str">
        <f t="shared" si="564"/>
        <v>WEEK 30</v>
      </c>
      <c r="M5377" t="str">
        <f>IF(I5377&lt;="0:00:05","(-) 5 detik",IF(I5377&lt;="0:00:15","(-) 15 detik",IF(I5377&lt;="0:00:30","(-) 30 detik","(-) 65 detik")))</f>
        <v>(-) 65 detik</v>
      </c>
    </row>
    <row r="5378" spans="1:13" x14ac:dyDescent="0.35">
      <c r="A5378" s="6">
        <v>3</v>
      </c>
      <c r="B5378" s="6" t="s">
        <v>6084</v>
      </c>
      <c r="C5378" s="6" t="s">
        <v>6084</v>
      </c>
      <c r="D5378" s="6" t="str">
        <f t="shared" si="566"/>
        <v>3-DFSU3088977</v>
      </c>
      <c r="E5378" s="7">
        <f t="shared" si="567"/>
        <v>45132.812755636573</v>
      </c>
      <c r="F5378" s="8">
        <v>45132.958588969908</v>
      </c>
      <c r="G5378" s="7">
        <f t="shared" si="568"/>
        <v>45133.000255636573</v>
      </c>
      <c r="H5378" s="2">
        <f>LOOKUP(2,1/(Sheet1!$D:$D=C5378)/(Sheet1!$E:$E&gt;=E5378)/(Sheet1!$E:$E&lt;=G5378),(Sheet1!$E:$E))</f>
        <v>45132.959416018515</v>
      </c>
      <c r="I5378" t="str">
        <f t="shared" ref="I5378:I5441" si="570">IF(H5378-F5378&gt;0, TEXT(ABS(H5378-F5378),"h:mm:ss"), "+"&amp;TEXT(ABS(F5378-H5378),"h:mm:ss"))</f>
        <v>0:01:11</v>
      </c>
      <c r="J5378" t="s">
        <v>8471</v>
      </c>
      <c r="K5378" t="s">
        <v>9621</v>
      </c>
      <c r="L5378" t="str">
        <f t="shared" ref="L5378:L5441" si="571">CONCATENATE("WEEK ",WEEKNUM(F5378,21))</f>
        <v>WEEK 30</v>
      </c>
      <c r="M5378" t="str">
        <f>IF(I5378&lt;="0:00:05","(-) 5 detik",IF(I5378&lt;="0:00:15","(-) 15 detik",IF(I5378&lt;="0:00:30","(-) 30 detik","(-) 65 detik")))</f>
        <v>(-) 65 detik</v>
      </c>
    </row>
    <row r="5379" spans="1:13" x14ac:dyDescent="0.35">
      <c r="A5379" s="6">
        <v>4</v>
      </c>
      <c r="B5379" s="6" t="s">
        <v>6320</v>
      </c>
      <c r="C5379" s="6" t="s">
        <v>6320</v>
      </c>
      <c r="D5379" s="6" t="str">
        <f t="shared" ref="D5379:D5442" si="572">A5379&amp;"-"&amp;C5379</f>
        <v>4-GAOU2256482</v>
      </c>
      <c r="E5379" s="7">
        <f t="shared" ref="E5379:E5442" si="573">F5379-TIMEVALUE("03:30:00")</f>
        <v>45132.808695104162</v>
      </c>
      <c r="F5379" s="8">
        <v>45132.954528437498</v>
      </c>
      <c r="G5379" s="7">
        <f t="shared" ref="G5379:G5442" si="574">F5379+TIMEVALUE("01:00:00")</f>
        <v>45132.996195104162</v>
      </c>
      <c r="H5379" s="2">
        <f>LOOKUP(2,1/(Sheet1!$D:$D=C5379)/(Sheet1!$E:$E&gt;=E5379)/(Sheet1!$E:$E&lt;=G5379),(Sheet1!$E:$E))</f>
        <v>45132.954013645831</v>
      </c>
      <c r="I5379" t="str">
        <f t="shared" si="570"/>
        <v>+0:00:44</v>
      </c>
      <c r="J5379" t="s">
        <v>9651</v>
      </c>
      <c r="K5379" t="s">
        <v>9621</v>
      </c>
      <c r="L5379" t="str">
        <f t="shared" si="571"/>
        <v>WEEK 30</v>
      </c>
    </row>
    <row r="5380" spans="1:13" x14ac:dyDescent="0.35">
      <c r="A5380" s="6">
        <v>2</v>
      </c>
      <c r="B5380" s="6" t="s">
        <v>6298</v>
      </c>
      <c r="C5380" s="6" t="s">
        <v>6298</v>
      </c>
      <c r="D5380" s="6" t="str">
        <f t="shared" si="572"/>
        <v>2-FFAU3257037</v>
      </c>
      <c r="E5380" s="7">
        <f t="shared" si="573"/>
        <v>45132.806913692126</v>
      </c>
      <c r="F5380" s="8">
        <v>45132.952747025462</v>
      </c>
      <c r="G5380" s="7">
        <f t="shared" si="574"/>
        <v>45132.994413692126</v>
      </c>
      <c r="H5380" s="2">
        <f>LOOKUP(2,1/(Sheet1!$D:$D=C5380)/(Sheet1!$E:$E&gt;=E5380)/(Sheet1!$E:$E&lt;=G5380),(Sheet1!$E:$E))</f>
        <v>45132.953524375</v>
      </c>
      <c r="I5380" t="str">
        <f t="shared" si="570"/>
        <v>0:01:07</v>
      </c>
      <c r="J5380" t="s">
        <v>8471</v>
      </c>
      <c r="K5380" t="s">
        <v>9621</v>
      </c>
      <c r="L5380" t="str">
        <f t="shared" si="571"/>
        <v>WEEK 30</v>
      </c>
      <c r="M5380" t="str">
        <f>IF(I5380&lt;="0:00:05","(-) 5 detik",IF(I5380&lt;="0:00:15","(-) 15 detik",IF(I5380&lt;="0:00:30","(-) 30 detik","(-) 65 detik")))</f>
        <v>(-) 65 detik</v>
      </c>
    </row>
    <row r="5381" spans="1:13" x14ac:dyDescent="0.35">
      <c r="A5381" s="6">
        <v>3</v>
      </c>
      <c r="B5381" s="6" t="s">
        <v>7668</v>
      </c>
      <c r="C5381" s="6" t="s">
        <v>7668</v>
      </c>
      <c r="D5381" s="6" t="str">
        <f t="shared" si="572"/>
        <v>3-FCIU6584684</v>
      </c>
      <c r="E5381" s="7">
        <f t="shared" si="573"/>
        <v>45132.803568553238</v>
      </c>
      <c r="F5381" s="8">
        <v>45132.949401886573</v>
      </c>
      <c r="G5381" s="7">
        <f t="shared" si="574"/>
        <v>45132.991068553238</v>
      </c>
      <c r="H5381" s="2">
        <f>LOOKUP(2,1/(Sheet1!$D:$D=C5381)/(Sheet1!$E:$E&gt;=E5381)/(Sheet1!$E:$E&lt;=G5381),(Sheet1!$E:$E))</f>
        <v>45132.950208680559</v>
      </c>
      <c r="I5381" t="str">
        <f t="shared" si="570"/>
        <v>0:01:10</v>
      </c>
      <c r="J5381" t="s">
        <v>8471</v>
      </c>
      <c r="K5381" t="s">
        <v>9621</v>
      </c>
      <c r="L5381" t="str">
        <f t="shared" si="571"/>
        <v>WEEK 30</v>
      </c>
      <c r="M5381" t="str">
        <f>IF(I5381&lt;="0:00:05","(-) 5 detik",IF(I5381&lt;="0:00:15","(-) 15 detik",IF(I5381&lt;="0:00:30","(-) 30 detik","(-) 65 detik")))</f>
        <v>(-) 65 detik</v>
      </c>
    </row>
    <row r="5382" spans="1:13" x14ac:dyDescent="0.35">
      <c r="A5382" s="6">
        <v>1</v>
      </c>
      <c r="B5382" s="6" t="s">
        <v>391</v>
      </c>
      <c r="C5382" s="6" t="s">
        <v>391</v>
      </c>
      <c r="D5382" s="6" t="str">
        <f t="shared" si="572"/>
        <v>1-FFAU1838897</v>
      </c>
      <c r="E5382" s="7">
        <f t="shared" si="573"/>
        <v>45132.803401006939</v>
      </c>
      <c r="F5382" s="8">
        <v>45132.949234340274</v>
      </c>
      <c r="G5382" s="7">
        <f t="shared" si="574"/>
        <v>45132.990901006939</v>
      </c>
      <c r="H5382" s="2">
        <f>LOOKUP(2,1/(Sheet1!$D:$D=C5382)/(Sheet1!$E:$E&gt;=E5382)/(Sheet1!$E:$E&lt;=G5382),(Sheet1!$E:$E))</f>
        <v>45132.949412685186</v>
      </c>
      <c r="I5382" t="str">
        <f t="shared" si="570"/>
        <v>0:00:15</v>
      </c>
      <c r="J5382" t="s">
        <v>8471</v>
      </c>
      <c r="K5382" t="s">
        <v>9621</v>
      </c>
      <c r="L5382" t="str">
        <f t="shared" si="571"/>
        <v>WEEK 30</v>
      </c>
      <c r="M5382" t="str">
        <f>IF(I5382&lt;="0:00:05","(-) 5 detik",IF(I5382&lt;="0:00:15","(-) 15 detik",IF(I5382&lt;="0:00:30","(-) 30 detik","(-) 65 detik")))</f>
        <v>(-) 15 detik</v>
      </c>
    </row>
    <row r="5383" spans="1:13" x14ac:dyDescent="0.35">
      <c r="A5383" s="6">
        <v>1</v>
      </c>
      <c r="B5383" s="6" t="s">
        <v>1855</v>
      </c>
      <c r="C5383" s="6" t="s">
        <v>1855</v>
      </c>
      <c r="D5383" s="6" t="str">
        <f t="shared" si="572"/>
        <v>1-MAEU9209806</v>
      </c>
      <c r="E5383" s="7">
        <f t="shared" si="573"/>
        <v>45132.796097071754</v>
      </c>
      <c r="F5383" s="8">
        <v>45132.94193040509</v>
      </c>
      <c r="G5383" s="7">
        <f t="shared" si="574"/>
        <v>45132.983597071754</v>
      </c>
      <c r="H5383" s="2">
        <f>LOOKUP(2,1/(Sheet1!$D:$D=C5383)/(Sheet1!$E:$E&gt;=E5383)/(Sheet1!$E:$E&lt;=G5383),(Sheet1!$E:$E))</f>
        <v>45132.942785497682</v>
      </c>
      <c r="I5383" t="str">
        <f t="shared" si="570"/>
        <v>0:01:14</v>
      </c>
      <c r="J5383" t="s">
        <v>8471</v>
      </c>
      <c r="K5383" t="s">
        <v>9621</v>
      </c>
      <c r="L5383" t="str">
        <f t="shared" si="571"/>
        <v>WEEK 30</v>
      </c>
      <c r="M5383" t="str">
        <f>IF(I5383&lt;="0:00:05","(-) 5 detik",IF(I5383&lt;="0:00:15","(-) 15 detik",IF(I5383&lt;="0:00:30","(-) 30 detik","(-) 65 detik")))</f>
        <v>(-) 65 detik</v>
      </c>
    </row>
    <row r="5384" spans="1:13" x14ac:dyDescent="0.35">
      <c r="A5384" s="6">
        <v>1</v>
      </c>
      <c r="B5384" s="6" t="s">
        <v>357</v>
      </c>
      <c r="C5384" s="6" t="s">
        <v>357</v>
      </c>
      <c r="D5384" s="6" t="str">
        <f t="shared" si="572"/>
        <v>1-EMCU8543906</v>
      </c>
      <c r="E5384" s="7">
        <f t="shared" si="573"/>
        <v>45132.786927696754</v>
      </c>
      <c r="F5384" s="8">
        <v>45132.93276103009</v>
      </c>
      <c r="G5384" s="7">
        <f t="shared" si="574"/>
        <v>45132.974427696754</v>
      </c>
      <c r="H5384" s="2">
        <f>LOOKUP(2,1/(Sheet1!$D:$D=C5384)/(Sheet1!$E:$E&gt;=E5384)/(Sheet1!$E:$E&lt;=G5384),(Sheet1!$E:$E))</f>
        <v>45132.933713587961</v>
      </c>
      <c r="I5384" t="str">
        <f t="shared" si="570"/>
        <v>0:01:22</v>
      </c>
      <c r="J5384" t="s">
        <v>8471</v>
      </c>
      <c r="K5384" t="s">
        <v>9621</v>
      </c>
      <c r="L5384" t="str">
        <f t="shared" si="571"/>
        <v>WEEK 30</v>
      </c>
      <c r="M5384" t="str">
        <f>IF(I5384&lt;="0:00:05","(-) 5 detik",IF(I5384&lt;="0:00:15","(-) 15 detik",IF(I5384&lt;="0:00:30","(-) 30 detik","(-) 65 detik")))</f>
        <v>(-) 65 detik</v>
      </c>
    </row>
    <row r="5385" spans="1:13" x14ac:dyDescent="0.35">
      <c r="A5385" s="6">
        <v>2</v>
      </c>
      <c r="B5385" s="6" t="s">
        <v>6021</v>
      </c>
      <c r="C5385" s="6" t="s">
        <v>6021</v>
      </c>
      <c r="D5385" s="6" t="str">
        <f t="shared" si="572"/>
        <v>2-CSNU7394035</v>
      </c>
      <c r="E5385" s="7">
        <f t="shared" si="573"/>
        <v>45132.786375231481</v>
      </c>
      <c r="F5385" s="8">
        <v>45132.932208564816</v>
      </c>
      <c r="G5385" s="7">
        <f t="shared" si="574"/>
        <v>45132.973875231481</v>
      </c>
      <c r="H5385" s="2">
        <f>LOOKUP(2,1/(Sheet1!$D:$D=C5385)/(Sheet1!$E:$E&gt;=E5385)/(Sheet1!$E:$E&lt;=G5385),(Sheet1!$E:$E))</f>
        <v>45132.931813692128</v>
      </c>
      <c r="I5385" t="str">
        <f t="shared" si="570"/>
        <v>+0:00:34</v>
      </c>
      <c r="J5385" t="s">
        <v>9651</v>
      </c>
      <c r="K5385" t="s">
        <v>9621</v>
      </c>
      <c r="L5385" t="str">
        <f t="shared" si="571"/>
        <v>WEEK 30</v>
      </c>
    </row>
    <row r="5386" spans="1:13" x14ac:dyDescent="0.35">
      <c r="A5386" s="6">
        <v>3</v>
      </c>
      <c r="B5386" s="6" t="s">
        <v>7905</v>
      </c>
      <c r="C5386" s="6" t="s">
        <v>7905</v>
      </c>
      <c r="D5386" s="6" t="str">
        <f t="shared" si="572"/>
        <v>3-TGBU2717193</v>
      </c>
      <c r="E5386" s="7">
        <f t="shared" si="573"/>
        <v>45132.785447453702</v>
      </c>
      <c r="F5386" s="8">
        <v>45132.931280787037</v>
      </c>
      <c r="G5386" s="7">
        <f t="shared" si="574"/>
        <v>45132.972947453702</v>
      </c>
      <c r="H5386" s="2">
        <f>LOOKUP(2,1/(Sheet1!$D:$D=C5386)/(Sheet1!$E:$E&gt;=E5386)/(Sheet1!$E:$E&lt;=G5386),(Sheet1!$E:$E))</f>
        <v>45132.93204446759</v>
      </c>
      <c r="I5386" t="str">
        <f t="shared" si="570"/>
        <v>0:01:06</v>
      </c>
      <c r="J5386" t="s">
        <v>8471</v>
      </c>
      <c r="K5386" t="s">
        <v>9621</v>
      </c>
      <c r="L5386" t="str">
        <f t="shared" si="571"/>
        <v>WEEK 30</v>
      </c>
      <c r="M5386" t="str">
        <f>IF(I5386&lt;="0:00:05","(-) 5 detik",IF(I5386&lt;="0:00:15","(-) 15 detik",IF(I5386&lt;="0:00:30","(-) 30 detik","(-) 65 detik")))</f>
        <v>(-) 65 detik</v>
      </c>
    </row>
    <row r="5387" spans="1:13" x14ac:dyDescent="0.35">
      <c r="A5387" s="6">
        <v>1</v>
      </c>
      <c r="B5387" s="6" t="s">
        <v>5445</v>
      </c>
      <c r="C5387" s="6" t="s">
        <v>5445</v>
      </c>
      <c r="D5387" s="6" t="str">
        <f t="shared" si="572"/>
        <v>1-TGBU4036120</v>
      </c>
      <c r="E5387" s="7">
        <f t="shared" si="573"/>
        <v>45132.781983564812</v>
      </c>
      <c r="F5387" s="8">
        <v>45132.927816898147</v>
      </c>
      <c r="G5387" s="7">
        <f t="shared" si="574"/>
        <v>45132.969483564812</v>
      </c>
      <c r="H5387" s="2">
        <f>LOOKUP(2,1/(Sheet1!$D:$D=C5387)/(Sheet1!$E:$E&gt;=E5387)/(Sheet1!$E:$E&lt;=G5387),(Sheet1!$E:$E))</f>
        <v>45132.928697824071</v>
      </c>
      <c r="I5387" t="str">
        <f t="shared" si="570"/>
        <v>0:01:16</v>
      </c>
      <c r="J5387" t="s">
        <v>8471</v>
      </c>
      <c r="K5387" t="s">
        <v>9621</v>
      </c>
      <c r="L5387" t="str">
        <f t="shared" si="571"/>
        <v>WEEK 30</v>
      </c>
      <c r="M5387" t="str">
        <f>IF(I5387&lt;="0:00:05","(-) 5 detik",IF(I5387&lt;="0:00:15","(-) 15 detik",IF(I5387&lt;="0:00:30","(-) 30 detik","(-) 65 detik")))</f>
        <v>(-) 65 detik</v>
      </c>
    </row>
    <row r="5388" spans="1:13" x14ac:dyDescent="0.35">
      <c r="A5388" s="6">
        <v>2</v>
      </c>
      <c r="B5388" s="6" t="s">
        <v>6685</v>
      </c>
      <c r="C5388" s="6" t="s">
        <v>6685</v>
      </c>
      <c r="D5388" s="6" t="str">
        <f t="shared" si="572"/>
        <v>2-MSKU4634647</v>
      </c>
      <c r="E5388" s="7">
        <f t="shared" si="573"/>
        <v>45132.780491585647</v>
      </c>
      <c r="F5388" s="8">
        <v>45132.926324918983</v>
      </c>
      <c r="G5388" s="7">
        <f t="shared" si="574"/>
        <v>45132.967991585647</v>
      </c>
      <c r="H5388" s="2">
        <f>LOOKUP(2,1/(Sheet1!$D:$D=C5388)/(Sheet1!$E:$E&gt;=E5388)/(Sheet1!$E:$E&lt;=G5388),(Sheet1!$E:$E))</f>
        <v>45132.92720204861</v>
      </c>
      <c r="I5388" t="str">
        <f t="shared" si="570"/>
        <v>0:01:16</v>
      </c>
      <c r="J5388" t="s">
        <v>8471</v>
      </c>
      <c r="K5388" t="s">
        <v>9621</v>
      </c>
      <c r="L5388" t="str">
        <f t="shared" si="571"/>
        <v>WEEK 30</v>
      </c>
      <c r="M5388" t="str">
        <f>IF(I5388&lt;="0:00:05","(-) 5 detik",IF(I5388&lt;="0:00:15","(-) 15 detik",IF(I5388&lt;="0:00:30","(-) 30 detik","(-) 65 detik")))</f>
        <v>(-) 65 detik</v>
      </c>
    </row>
    <row r="5389" spans="1:13" x14ac:dyDescent="0.35">
      <c r="A5389" s="6">
        <v>2</v>
      </c>
      <c r="B5389" s="6" t="s">
        <v>7157</v>
      </c>
      <c r="C5389" s="6" t="s">
        <v>7157</v>
      </c>
      <c r="D5389" s="6" t="str">
        <f t="shared" si="572"/>
        <v>2-TEMU6638615</v>
      </c>
      <c r="E5389" s="7">
        <f t="shared" si="573"/>
        <v>45132.77053483796</v>
      </c>
      <c r="F5389" s="8">
        <v>45132.916368171296</v>
      </c>
      <c r="G5389" s="7">
        <f t="shared" si="574"/>
        <v>45132.95803483796</v>
      </c>
      <c r="H5389" s="2">
        <f>LOOKUP(2,1/(Sheet1!$D:$D=C5389)/(Sheet1!$E:$E&gt;=E5389)/(Sheet1!$E:$E&lt;=G5389),(Sheet1!$E:$E))</f>
        <v>45132.91647009259</v>
      </c>
      <c r="I5389" t="str">
        <f t="shared" si="570"/>
        <v>0:00:09</v>
      </c>
      <c r="J5389" t="s">
        <v>8471</v>
      </c>
      <c r="K5389" t="s">
        <v>9621</v>
      </c>
      <c r="L5389" t="str">
        <f t="shared" si="571"/>
        <v>WEEK 30</v>
      </c>
      <c r="M5389" t="str">
        <f>IF(I5389&lt;="0:00:05","(-) 5 detik",IF(I5389&lt;="0:00:15","(-) 15 detik",IF(I5389&lt;="0:00:30","(-) 30 detik","(-) 65 detik")))</f>
        <v>(-) 15 detik</v>
      </c>
    </row>
    <row r="5390" spans="1:13" x14ac:dyDescent="0.35">
      <c r="A5390" s="6">
        <v>2</v>
      </c>
      <c r="B5390" s="6" t="s">
        <v>7419</v>
      </c>
      <c r="C5390" s="6" t="s">
        <v>7419</v>
      </c>
      <c r="D5390" s="6" t="str">
        <f t="shared" si="572"/>
        <v>2-TXGU5055128</v>
      </c>
      <c r="E5390" s="7">
        <f t="shared" si="573"/>
        <v>45132.766870567124</v>
      </c>
      <c r="F5390" s="8">
        <v>45132.91270390046</v>
      </c>
      <c r="G5390" s="7">
        <f t="shared" si="574"/>
        <v>45132.954370567124</v>
      </c>
      <c r="H5390" s="2">
        <f>LOOKUP(2,1/(Sheet1!$D:$D=C5390)/(Sheet1!$E:$E&gt;=E5390)/(Sheet1!$E:$E&lt;=G5390),(Sheet1!$E:$E))</f>
        <v>45132.912125069444</v>
      </c>
      <c r="I5390" t="str">
        <f t="shared" si="570"/>
        <v>+0:00:50</v>
      </c>
      <c r="J5390" t="s">
        <v>9651</v>
      </c>
      <c r="K5390" t="s">
        <v>9621</v>
      </c>
      <c r="L5390" t="str">
        <f t="shared" si="571"/>
        <v>WEEK 30</v>
      </c>
    </row>
    <row r="5391" spans="1:13" x14ac:dyDescent="0.35">
      <c r="A5391" s="6">
        <v>2</v>
      </c>
      <c r="B5391" s="6" t="s">
        <v>7277</v>
      </c>
      <c r="C5391" s="6" t="s">
        <v>7277</v>
      </c>
      <c r="D5391" s="6" t="str">
        <f t="shared" si="572"/>
        <v>2-TLLU3130215</v>
      </c>
      <c r="E5391" s="7">
        <f t="shared" si="573"/>
        <v>45132.762172488423</v>
      </c>
      <c r="F5391" s="8">
        <v>45132.908005821759</v>
      </c>
      <c r="G5391" s="7">
        <f t="shared" si="574"/>
        <v>45132.949672488423</v>
      </c>
      <c r="H5391" s="2">
        <f>LOOKUP(2,1/(Sheet1!$D:$D=C5391)/(Sheet1!$E:$E&gt;=E5391)/(Sheet1!$E:$E&lt;=G5391),(Sheet1!$E:$E))</f>
        <v>45132.908952650461</v>
      </c>
      <c r="I5391" t="str">
        <f t="shared" si="570"/>
        <v>0:01:22</v>
      </c>
      <c r="J5391" t="s">
        <v>8471</v>
      </c>
      <c r="K5391" t="s">
        <v>9621</v>
      </c>
      <c r="L5391" t="str">
        <f t="shared" si="571"/>
        <v>WEEK 30</v>
      </c>
      <c r="M5391" t="str">
        <f>IF(I5391&lt;="0:00:05","(-) 5 detik",IF(I5391&lt;="0:00:15","(-) 15 detik",IF(I5391&lt;="0:00:30","(-) 30 detik","(-) 65 detik")))</f>
        <v>(-) 65 detik</v>
      </c>
    </row>
    <row r="5392" spans="1:13" x14ac:dyDescent="0.35">
      <c r="A5392" s="6">
        <v>2</v>
      </c>
      <c r="B5392" s="6" t="s">
        <v>6399</v>
      </c>
      <c r="C5392" s="6" t="s">
        <v>6399</v>
      </c>
      <c r="D5392" s="6" t="str">
        <f t="shared" si="572"/>
        <v>2-HMMU9028143</v>
      </c>
      <c r="E5392" s="7">
        <f t="shared" si="573"/>
        <v>45132.758235729161</v>
      </c>
      <c r="F5392" s="8">
        <v>45132.904069062497</v>
      </c>
      <c r="G5392" s="7">
        <f t="shared" si="574"/>
        <v>45132.945735729161</v>
      </c>
      <c r="H5392" s="2">
        <f>LOOKUP(2,1/(Sheet1!$D:$D=C5392)/(Sheet1!$E:$E&gt;=E5392)/(Sheet1!$E:$E&lt;=G5392),(Sheet1!$E:$E))</f>
        <v>45132.905085393519</v>
      </c>
      <c r="I5392" t="str">
        <f t="shared" si="570"/>
        <v>0:01:28</v>
      </c>
      <c r="J5392" t="s">
        <v>8471</v>
      </c>
      <c r="K5392" t="s">
        <v>9621</v>
      </c>
      <c r="L5392" t="str">
        <f t="shared" si="571"/>
        <v>WEEK 30</v>
      </c>
      <c r="M5392" t="str">
        <f>IF(I5392&lt;="0:00:05","(-) 5 detik",IF(I5392&lt;="0:00:15","(-) 15 detik",IF(I5392&lt;="0:00:30","(-) 30 detik","(-) 65 detik")))</f>
        <v>(-) 65 detik</v>
      </c>
    </row>
    <row r="5393" spans="1:13" x14ac:dyDescent="0.35">
      <c r="A5393" s="6">
        <v>1</v>
      </c>
      <c r="B5393" s="6" t="s">
        <v>4017</v>
      </c>
      <c r="C5393" s="6" t="s">
        <v>4017</v>
      </c>
      <c r="D5393" s="6" t="str">
        <f t="shared" si="572"/>
        <v>1-OOCU8455666</v>
      </c>
      <c r="E5393" s="7">
        <f t="shared" si="573"/>
        <v>45132.731234918981</v>
      </c>
      <c r="F5393" s="8">
        <v>45132.877068252317</v>
      </c>
      <c r="G5393" s="7">
        <f t="shared" si="574"/>
        <v>45132.918734918981</v>
      </c>
      <c r="H5393" s="2">
        <f>LOOKUP(2,1/(Sheet1!$D:$D=C5393)/(Sheet1!$E:$E&gt;=E5393)/(Sheet1!$E:$E&lt;=G5393),(Sheet1!$E:$E))</f>
        <v>45132.877949456015</v>
      </c>
      <c r="I5393" t="str">
        <f t="shared" si="570"/>
        <v>0:01:16</v>
      </c>
      <c r="J5393" t="s">
        <v>8471</v>
      </c>
      <c r="K5393" t="s">
        <v>9621</v>
      </c>
      <c r="L5393" t="str">
        <f t="shared" si="571"/>
        <v>WEEK 30</v>
      </c>
      <c r="M5393" t="str">
        <f>IF(I5393&lt;="0:00:05","(-) 5 detik",IF(I5393&lt;="0:00:15","(-) 15 detik",IF(I5393&lt;="0:00:30","(-) 30 detik","(-) 65 detik")))</f>
        <v>(-) 65 detik</v>
      </c>
    </row>
    <row r="5394" spans="1:13" x14ac:dyDescent="0.35">
      <c r="A5394" s="6">
        <v>1</v>
      </c>
      <c r="B5394" s="6" t="s">
        <v>247</v>
      </c>
      <c r="C5394" s="6" t="s">
        <v>247</v>
      </c>
      <c r="D5394" s="6" t="str">
        <f t="shared" si="572"/>
        <v>1-CTPU2724750</v>
      </c>
      <c r="E5394" s="7">
        <f t="shared" si="573"/>
        <v>45132.729231597223</v>
      </c>
      <c r="F5394" s="8">
        <v>45132.875064930558</v>
      </c>
      <c r="G5394" s="7">
        <f t="shared" si="574"/>
        <v>45132.916731597223</v>
      </c>
      <c r="H5394" s="2">
        <f>LOOKUP(2,1/(Sheet1!$D:$D=C5394)/(Sheet1!$E:$E&gt;=E5394)/(Sheet1!$E:$E&lt;=G5394),(Sheet1!$E:$E))</f>
        <v>45132.874768703703</v>
      </c>
      <c r="I5394" t="str">
        <f t="shared" si="570"/>
        <v>+0:00:26</v>
      </c>
      <c r="J5394" t="s">
        <v>9651</v>
      </c>
      <c r="K5394" t="s">
        <v>9621</v>
      </c>
      <c r="L5394" t="str">
        <f t="shared" si="571"/>
        <v>WEEK 30</v>
      </c>
    </row>
    <row r="5395" spans="1:13" x14ac:dyDescent="0.35">
      <c r="A5395" s="6">
        <v>1</v>
      </c>
      <c r="B5395" s="6" t="s">
        <v>1939</v>
      </c>
      <c r="C5395" s="6" t="s">
        <v>1939</v>
      </c>
      <c r="D5395" s="6" t="str">
        <f t="shared" si="572"/>
        <v>1-MSKU0623541</v>
      </c>
      <c r="E5395" s="7">
        <f t="shared" si="573"/>
        <v>45132.721017627315</v>
      </c>
      <c r="F5395" s="8">
        <v>45132.86685096065</v>
      </c>
      <c r="G5395" s="7">
        <f t="shared" si="574"/>
        <v>45132.908517627315</v>
      </c>
      <c r="H5395" s="2">
        <f>LOOKUP(2,1/(Sheet1!$D:$D=C5395)/(Sheet1!$E:$E&gt;=E5395)/(Sheet1!$E:$E&lt;=G5395),(Sheet1!$E:$E))</f>
        <v>45132.867856203702</v>
      </c>
      <c r="I5395" t="str">
        <f t="shared" si="570"/>
        <v>0:01:27</v>
      </c>
      <c r="J5395" t="s">
        <v>8471</v>
      </c>
      <c r="K5395" t="s">
        <v>9621</v>
      </c>
      <c r="L5395" t="str">
        <f t="shared" si="571"/>
        <v>WEEK 30</v>
      </c>
      <c r="M5395" t="str">
        <f>IF(I5395&lt;="0:00:05","(-) 5 detik",IF(I5395&lt;="0:00:15","(-) 15 detik",IF(I5395&lt;="0:00:30","(-) 30 detik","(-) 65 detik")))</f>
        <v>(-) 65 detik</v>
      </c>
    </row>
    <row r="5396" spans="1:13" x14ac:dyDescent="0.35">
      <c r="A5396" s="6">
        <v>3</v>
      </c>
      <c r="B5396" s="6" t="s">
        <v>5796</v>
      </c>
      <c r="C5396" s="6" t="s">
        <v>5796</v>
      </c>
      <c r="D5396" s="6" t="str">
        <f t="shared" si="572"/>
        <v>3-BMOU3167230</v>
      </c>
      <c r="E5396" s="7">
        <f t="shared" si="573"/>
        <v>45132.715999340275</v>
      </c>
      <c r="F5396" s="8">
        <v>45132.86183267361</v>
      </c>
      <c r="G5396" s="7">
        <f t="shared" si="574"/>
        <v>45132.903499340275</v>
      </c>
      <c r="H5396" s="2">
        <f>LOOKUP(2,1/(Sheet1!$D:$D=C5396)/(Sheet1!$E:$E&gt;=E5396)/(Sheet1!$E:$E&lt;=G5396),(Sheet1!$E:$E))</f>
        <v>45132.862752592591</v>
      </c>
      <c r="I5396" t="str">
        <f t="shared" si="570"/>
        <v>0:01:19</v>
      </c>
      <c r="J5396" t="s">
        <v>8471</v>
      </c>
      <c r="K5396" t="s">
        <v>9621</v>
      </c>
      <c r="L5396" t="str">
        <f t="shared" si="571"/>
        <v>WEEK 30</v>
      </c>
      <c r="M5396" t="str">
        <f>IF(I5396&lt;="0:00:05","(-) 5 detik",IF(I5396&lt;="0:00:15","(-) 15 detik",IF(I5396&lt;="0:00:30","(-) 30 detik","(-) 65 detik")))</f>
        <v>(-) 65 detik</v>
      </c>
    </row>
    <row r="5397" spans="1:13" x14ac:dyDescent="0.35">
      <c r="A5397" s="6">
        <v>3</v>
      </c>
      <c r="B5397" s="6" t="s">
        <v>269</v>
      </c>
      <c r="C5397" s="6" t="s">
        <v>269</v>
      </c>
      <c r="D5397" s="6" t="str">
        <f t="shared" si="572"/>
        <v>3-CXDU2186024</v>
      </c>
      <c r="E5397" s="7">
        <f t="shared" si="573"/>
        <v>45132.71313275463</v>
      </c>
      <c r="F5397" s="8">
        <v>45132.858966087966</v>
      </c>
      <c r="G5397" s="7">
        <f t="shared" si="574"/>
        <v>45132.90063275463</v>
      </c>
      <c r="H5397" s="2">
        <f>LOOKUP(2,1/(Sheet1!$D:$D=C5397)/(Sheet1!$E:$E&gt;=E5397)/(Sheet1!$E:$E&lt;=G5397),(Sheet1!$E:$E))</f>
        <v>45132.85982701389</v>
      </c>
      <c r="I5397" t="str">
        <f t="shared" si="570"/>
        <v>0:01:14</v>
      </c>
      <c r="J5397" t="s">
        <v>8471</v>
      </c>
      <c r="K5397" t="s">
        <v>9621</v>
      </c>
      <c r="L5397" t="str">
        <f t="shared" si="571"/>
        <v>WEEK 30</v>
      </c>
      <c r="M5397" t="str">
        <f>IF(I5397&lt;="0:00:05","(-) 5 detik",IF(I5397&lt;="0:00:15","(-) 15 detik",IF(I5397&lt;="0:00:30","(-) 30 detik","(-) 65 detik")))</f>
        <v>(-) 65 detik</v>
      </c>
    </row>
    <row r="5398" spans="1:13" x14ac:dyDescent="0.35">
      <c r="A5398" s="6">
        <v>3</v>
      </c>
      <c r="B5398" s="6" t="s">
        <v>6878</v>
      </c>
      <c r="C5398" s="6" t="s">
        <v>6878</v>
      </c>
      <c r="D5398" s="6" t="str">
        <f t="shared" si="572"/>
        <v>3-SEGU2529008</v>
      </c>
      <c r="E5398" s="7">
        <f t="shared" si="573"/>
        <v>45132.710653321759</v>
      </c>
      <c r="F5398" s="8">
        <v>45132.856486655095</v>
      </c>
      <c r="G5398" s="7">
        <f t="shared" si="574"/>
        <v>45132.898153321759</v>
      </c>
      <c r="H5398" s="2">
        <f>LOOKUP(2,1/(Sheet1!$D:$D=C5398)/(Sheet1!$E:$E&gt;=E5398)/(Sheet1!$E:$E&lt;=G5398),(Sheet1!$E:$E))</f>
        <v>45132.857534259259</v>
      </c>
      <c r="I5398" t="str">
        <f t="shared" si="570"/>
        <v>0:01:31</v>
      </c>
      <c r="J5398" t="s">
        <v>8471</v>
      </c>
      <c r="K5398" t="s">
        <v>9621</v>
      </c>
      <c r="L5398" t="str">
        <f t="shared" si="571"/>
        <v>WEEK 30</v>
      </c>
      <c r="M5398" t="str">
        <f>IF(I5398&lt;="0:00:05","(-) 5 detik",IF(I5398&lt;="0:00:15","(-) 15 detik",IF(I5398&lt;="0:00:30","(-) 30 detik","(-) 65 detik")))</f>
        <v>(-) 65 detik</v>
      </c>
    </row>
    <row r="5399" spans="1:13" x14ac:dyDescent="0.35">
      <c r="A5399" s="6">
        <v>4</v>
      </c>
      <c r="B5399" s="6" t="s">
        <v>8302</v>
      </c>
      <c r="C5399" s="6" t="s">
        <v>8302</v>
      </c>
      <c r="D5399" s="6" t="str">
        <f t="shared" si="572"/>
        <v>4-OOLU0884017</v>
      </c>
      <c r="E5399" s="7">
        <f t="shared" si="573"/>
        <v>45132.708260844905</v>
      </c>
      <c r="F5399" s="8">
        <v>45132.854094178241</v>
      </c>
      <c r="G5399" s="7">
        <f t="shared" si="574"/>
        <v>45132.895760844905</v>
      </c>
      <c r="H5399" s="2">
        <f>LOOKUP(2,1/(Sheet1!$D:$D=C5399)/(Sheet1!$E:$E&gt;=E5399)/(Sheet1!$E:$E&lt;=G5399),(Sheet1!$E:$E))</f>
        <v>45132.854945185187</v>
      </c>
      <c r="I5399" t="str">
        <f t="shared" si="570"/>
        <v>0:01:14</v>
      </c>
      <c r="J5399" t="s">
        <v>8471</v>
      </c>
      <c r="K5399" t="s">
        <v>9621</v>
      </c>
      <c r="L5399" t="str">
        <f t="shared" si="571"/>
        <v>WEEK 30</v>
      </c>
      <c r="M5399" t="str">
        <f>IF(I5399&lt;="0:00:05","(-) 5 detik",IF(I5399&lt;="0:00:15","(-) 15 detik",IF(I5399&lt;="0:00:30","(-) 30 detik","(-) 65 detik")))</f>
        <v>(-) 65 detik</v>
      </c>
    </row>
    <row r="5400" spans="1:13" x14ac:dyDescent="0.35">
      <c r="A5400" s="6">
        <v>2</v>
      </c>
      <c r="B5400" s="6" t="s">
        <v>6340</v>
      </c>
      <c r="C5400" s="6" t="s">
        <v>6340</v>
      </c>
      <c r="D5400" s="6" t="str">
        <f t="shared" si="572"/>
        <v>2-GCXU5887781</v>
      </c>
      <c r="E5400" s="7">
        <f t="shared" si="573"/>
        <v>45132.707795173606</v>
      </c>
      <c r="F5400" s="8">
        <v>45132.853628506942</v>
      </c>
      <c r="G5400" s="7">
        <f t="shared" si="574"/>
        <v>45132.895295173606</v>
      </c>
      <c r="H5400" s="2">
        <f>LOOKUP(2,1/(Sheet1!$D:$D=C5400)/(Sheet1!$E:$E&gt;=E5400)/(Sheet1!$E:$E&lt;=G5400),(Sheet1!$E:$E))</f>
        <v>45132.853611030092</v>
      </c>
      <c r="I5400" t="str">
        <f t="shared" si="570"/>
        <v>+0:00:02</v>
      </c>
      <c r="J5400" t="s">
        <v>9651</v>
      </c>
      <c r="K5400" t="s">
        <v>9621</v>
      </c>
      <c r="L5400" t="str">
        <f t="shared" si="571"/>
        <v>WEEK 30</v>
      </c>
    </row>
    <row r="5401" spans="1:13" x14ac:dyDescent="0.35">
      <c r="A5401" s="6">
        <v>4</v>
      </c>
      <c r="B5401" s="6" t="s">
        <v>7275</v>
      </c>
      <c r="C5401" s="6" t="s">
        <v>7275</v>
      </c>
      <c r="D5401" s="6" t="str">
        <f t="shared" si="572"/>
        <v>4-TLLU3053994</v>
      </c>
      <c r="E5401" s="7">
        <f t="shared" si="573"/>
        <v>45132.706907291664</v>
      </c>
      <c r="F5401" s="8">
        <v>45132.852740625</v>
      </c>
      <c r="G5401" s="7">
        <f t="shared" si="574"/>
        <v>45132.894407291664</v>
      </c>
      <c r="H5401" s="2">
        <f>LOOKUP(2,1/(Sheet1!$D:$D=C5401)/(Sheet1!$E:$E&gt;=E5401)/(Sheet1!$E:$E&lt;=G5401),(Sheet1!$E:$E))</f>
        <v>45132.853664120368</v>
      </c>
      <c r="I5401" t="str">
        <f t="shared" si="570"/>
        <v>0:01:20</v>
      </c>
      <c r="J5401" t="s">
        <v>8471</v>
      </c>
      <c r="K5401" t="s">
        <v>9621</v>
      </c>
      <c r="L5401" t="str">
        <f t="shared" si="571"/>
        <v>WEEK 30</v>
      </c>
      <c r="M5401" t="str">
        <f>IF(I5401&lt;="0:00:05","(-) 5 detik",IF(I5401&lt;="0:00:15","(-) 15 detik",IF(I5401&lt;="0:00:30","(-) 30 detik","(-) 65 detik")))</f>
        <v>(-) 65 detik</v>
      </c>
    </row>
    <row r="5402" spans="1:13" x14ac:dyDescent="0.35">
      <c r="A5402" s="6">
        <v>3</v>
      </c>
      <c r="B5402" s="6" t="s">
        <v>7602</v>
      </c>
      <c r="C5402" s="6" t="s">
        <v>7602</v>
      </c>
      <c r="D5402" s="6" t="str">
        <f t="shared" si="572"/>
        <v>3-DFSU1677480</v>
      </c>
      <c r="E5402" s="7">
        <f t="shared" si="573"/>
        <v>45132.702474537036</v>
      </c>
      <c r="F5402" s="8">
        <v>45132.848307870372</v>
      </c>
      <c r="G5402" s="7">
        <f t="shared" si="574"/>
        <v>45132.889974537036</v>
      </c>
      <c r="H5402" s="2">
        <f>LOOKUP(2,1/(Sheet1!$D:$D=C5402)/(Sheet1!$E:$E&gt;=E5402)/(Sheet1!$E:$E&lt;=G5402),(Sheet1!$E:$E))</f>
        <v>45132.84938576389</v>
      </c>
      <c r="I5402" t="str">
        <f t="shared" si="570"/>
        <v>0:01:33</v>
      </c>
      <c r="J5402" t="s">
        <v>8471</v>
      </c>
      <c r="K5402" t="s">
        <v>9621</v>
      </c>
      <c r="L5402" t="str">
        <f t="shared" si="571"/>
        <v>WEEK 30</v>
      </c>
      <c r="M5402" t="str">
        <f>IF(I5402&lt;="0:00:05","(-) 5 detik",IF(I5402&lt;="0:00:15","(-) 15 detik",IF(I5402&lt;="0:00:30","(-) 30 detik","(-) 65 detik")))</f>
        <v>(-) 65 detik</v>
      </c>
    </row>
    <row r="5403" spans="1:13" x14ac:dyDescent="0.35">
      <c r="A5403" s="6">
        <v>2</v>
      </c>
      <c r="B5403" s="6" t="s">
        <v>6836</v>
      </c>
      <c r="C5403" s="6" t="s">
        <v>6836</v>
      </c>
      <c r="D5403" s="6" t="str">
        <f t="shared" si="572"/>
        <v>2-OOLU8818074</v>
      </c>
      <c r="E5403" s="7">
        <f t="shared" si="573"/>
        <v>45132.701471562497</v>
      </c>
      <c r="F5403" s="8">
        <v>45132.847304895833</v>
      </c>
      <c r="G5403" s="7">
        <f t="shared" si="574"/>
        <v>45132.888971562497</v>
      </c>
      <c r="H5403" s="2">
        <f>LOOKUP(2,1/(Sheet1!$D:$D=C5403)/(Sheet1!$E:$E&gt;=E5403)/(Sheet1!$E:$E&lt;=G5403),(Sheet1!$E:$E))</f>
        <v>45132.846971770836</v>
      </c>
      <c r="I5403" t="str">
        <f t="shared" si="570"/>
        <v>+0:00:29</v>
      </c>
      <c r="J5403" t="s">
        <v>9651</v>
      </c>
      <c r="K5403" t="s">
        <v>9621</v>
      </c>
      <c r="L5403" t="str">
        <f t="shared" si="571"/>
        <v>WEEK 30</v>
      </c>
    </row>
    <row r="5404" spans="1:13" x14ac:dyDescent="0.35">
      <c r="A5404" s="6">
        <v>4</v>
      </c>
      <c r="B5404" s="6" t="s">
        <v>8004</v>
      </c>
      <c r="C5404" s="6" t="s">
        <v>8004</v>
      </c>
      <c r="D5404" s="6" t="str">
        <f t="shared" si="572"/>
        <v>4-BMOU6847165</v>
      </c>
      <c r="E5404" s="7">
        <f t="shared" si="573"/>
        <v>45132.700680439812</v>
      </c>
      <c r="F5404" s="8">
        <v>45132.846513773147</v>
      </c>
      <c r="G5404" s="7">
        <f t="shared" si="574"/>
        <v>45132.888180439812</v>
      </c>
      <c r="H5404" s="2">
        <f>LOOKUP(2,1/(Sheet1!$D:$D=C5404)/(Sheet1!$E:$E&gt;=E5404)/(Sheet1!$E:$E&lt;=G5404),(Sheet1!$E:$E))</f>
        <v>45132.847392418982</v>
      </c>
      <c r="I5404" t="str">
        <f t="shared" si="570"/>
        <v>0:01:16</v>
      </c>
      <c r="J5404" t="s">
        <v>8471</v>
      </c>
      <c r="K5404" t="s">
        <v>9621</v>
      </c>
      <c r="L5404" t="str">
        <f t="shared" si="571"/>
        <v>WEEK 30</v>
      </c>
      <c r="M5404" t="str">
        <f>IF(I5404&lt;="0:00:05","(-) 5 detik",IF(I5404&lt;="0:00:15","(-) 15 detik",IF(I5404&lt;="0:00:30","(-) 30 detik","(-) 65 detik")))</f>
        <v>(-) 65 detik</v>
      </c>
    </row>
    <row r="5405" spans="1:13" x14ac:dyDescent="0.35">
      <c r="A5405" s="6">
        <v>4</v>
      </c>
      <c r="B5405" s="6" t="s">
        <v>133</v>
      </c>
      <c r="C5405" s="6" t="s">
        <v>133</v>
      </c>
      <c r="D5405" s="6" t="str">
        <f t="shared" si="572"/>
        <v>4-CAIU5868970</v>
      </c>
      <c r="E5405" s="7">
        <f t="shared" si="573"/>
        <v>45132.699390590278</v>
      </c>
      <c r="F5405" s="8">
        <v>45132.845223923614</v>
      </c>
      <c r="G5405" s="7">
        <f t="shared" si="574"/>
        <v>45132.886890590278</v>
      </c>
      <c r="H5405" s="2">
        <f>LOOKUP(2,1/(Sheet1!$D:$D=C5405)/(Sheet1!$E:$E&gt;=E5405)/(Sheet1!$E:$E&lt;=G5405),(Sheet1!$E:$E))</f>
        <v>45132.844632048611</v>
      </c>
      <c r="I5405" t="str">
        <f t="shared" si="570"/>
        <v>+0:00:51</v>
      </c>
      <c r="J5405" t="s">
        <v>9651</v>
      </c>
      <c r="K5405" t="s">
        <v>9621</v>
      </c>
      <c r="L5405" t="str">
        <f t="shared" si="571"/>
        <v>WEEK 30</v>
      </c>
    </row>
    <row r="5406" spans="1:13" x14ac:dyDescent="0.35">
      <c r="A5406" s="6">
        <v>3</v>
      </c>
      <c r="B5406" s="6" t="s">
        <v>7841</v>
      </c>
      <c r="C5406" s="6" t="s">
        <v>7841</v>
      </c>
      <c r="D5406" s="6" t="str">
        <f t="shared" si="572"/>
        <v>3-SITU9076030</v>
      </c>
      <c r="E5406" s="7">
        <f t="shared" si="573"/>
        <v>45132.698991817124</v>
      </c>
      <c r="F5406" s="8">
        <v>45132.84482515046</v>
      </c>
      <c r="G5406" s="7">
        <f t="shared" si="574"/>
        <v>45132.886491817124</v>
      </c>
      <c r="H5406" s="2">
        <f>LOOKUP(2,1/(Sheet1!$D:$D=C5406)/(Sheet1!$E:$E&gt;=E5406)/(Sheet1!$E:$E&lt;=G5406),(Sheet1!$E:$E))</f>
        <v>45132.845856435182</v>
      </c>
      <c r="I5406" t="str">
        <f t="shared" si="570"/>
        <v>0:01:29</v>
      </c>
      <c r="J5406" t="s">
        <v>8471</v>
      </c>
      <c r="K5406" t="s">
        <v>9621</v>
      </c>
      <c r="L5406" t="str">
        <f t="shared" si="571"/>
        <v>WEEK 30</v>
      </c>
      <c r="M5406" t="str">
        <f t="shared" ref="M5406:M5434" si="575">IF(I5406&lt;="0:00:05","(-) 5 detik",IF(I5406&lt;="0:00:15","(-) 15 detik",IF(I5406&lt;="0:00:30","(-) 30 detik","(-) 65 detik")))</f>
        <v>(-) 65 detik</v>
      </c>
    </row>
    <row r="5407" spans="1:13" x14ac:dyDescent="0.35">
      <c r="A5407" s="6">
        <v>3</v>
      </c>
      <c r="B5407" s="6" t="s">
        <v>7437</v>
      </c>
      <c r="C5407" s="6" t="s">
        <v>7437</v>
      </c>
      <c r="D5407" s="6" t="str">
        <f t="shared" si="572"/>
        <v>3-UETU5307389</v>
      </c>
      <c r="E5407" s="7">
        <f t="shared" si="573"/>
        <v>45132.697754282402</v>
      </c>
      <c r="F5407" s="8">
        <v>45132.843587615738</v>
      </c>
      <c r="G5407" s="7">
        <f t="shared" si="574"/>
        <v>45132.885254282402</v>
      </c>
      <c r="H5407" s="2">
        <f>LOOKUP(2,1/(Sheet1!$D:$D=C5407)/(Sheet1!$E:$E&gt;=E5407)/(Sheet1!$E:$E&lt;=G5407),(Sheet1!$E:$E))</f>
        <v>45132.84452958333</v>
      </c>
      <c r="I5407" t="str">
        <f t="shared" si="570"/>
        <v>0:01:21</v>
      </c>
      <c r="J5407" t="s">
        <v>8471</v>
      </c>
      <c r="K5407" t="s">
        <v>9621</v>
      </c>
      <c r="L5407" t="str">
        <f t="shared" si="571"/>
        <v>WEEK 30</v>
      </c>
      <c r="M5407" t="str">
        <f t="shared" si="575"/>
        <v>(-) 65 detik</v>
      </c>
    </row>
    <row r="5408" spans="1:13" x14ac:dyDescent="0.35">
      <c r="A5408" s="6">
        <v>4</v>
      </c>
      <c r="B5408" s="6" t="s">
        <v>8003</v>
      </c>
      <c r="C5408" s="6" t="s">
        <v>8003</v>
      </c>
      <c r="D5408" s="6" t="str">
        <f t="shared" si="572"/>
        <v>4-BMOU6501341</v>
      </c>
      <c r="E5408" s="7">
        <f t="shared" si="573"/>
        <v>45132.691511840276</v>
      </c>
      <c r="F5408" s="8">
        <v>45132.837345173612</v>
      </c>
      <c r="G5408" s="7">
        <f t="shared" si="574"/>
        <v>45132.879011840276</v>
      </c>
      <c r="H5408" s="2">
        <f>LOOKUP(2,1/(Sheet1!$D:$D=C5408)/(Sheet1!$E:$E&gt;=E5408)/(Sheet1!$E:$E&lt;=G5408),(Sheet1!$E:$E))</f>
        <v>45132.838331145831</v>
      </c>
      <c r="I5408" t="str">
        <f t="shared" si="570"/>
        <v>0:01:25</v>
      </c>
      <c r="J5408" t="s">
        <v>8471</v>
      </c>
      <c r="K5408" t="s">
        <v>9621</v>
      </c>
      <c r="L5408" t="str">
        <f t="shared" si="571"/>
        <v>WEEK 30</v>
      </c>
      <c r="M5408" t="str">
        <f t="shared" si="575"/>
        <v>(-) 65 detik</v>
      </c>
    </row>
    <row r="5409" spans="1:13" x14ac:dyDescent="0.35">
      <c r="A5409" s="6">
        <v>2</v>
      </c>
      <c r="B5409" s="6" t="s">
        <v>6725</v>
      </c>
      <c r="C5409" s="6" t="s">
        <v>6725</v>
      </c>
      <c r="D5409" s="6" t="str">
        <f t="shared" si="572"/>
        <v>2-MSKU4787543</v>
      </c>
      <c r="E5409" s="7">
        <f t="shared" si="573"/>
        <v>45132.69052384259</v>
      </c>
      <c r="F5409" s="8">
        <v>45132.836357175926</v>
      </c>
      <c r="G5409" s="7">
        <f t="shared" si="574"/>
        <v>45132.87802384259</v>
      </c>
      <c r="H5409" s="2">
        <f>LOOKUP(2,1/(Sheet1!$D:$D=C5409)/(Sheet1!$E:$E&gt;=E5409)/(Sheet1!$E:$E&lt;=G5409),(Sheet1!$E:$E))</f>
        <v>45132.83664173611</v>
      </c>
      <c r="I5409" t="str">
        <f t="shared" si="570"/>
        <v>0:00:25</v>
      </c>
      <c r="J5409" t="s">
        <v>8471</v>
      </c>
      <c r="K5409" t="s">
        <v>9621</v>
      </c>
      <c r="L5409" t="str">
        <f t="shared" si="571"/>
        <v>WEEK 30</v>
      </c>
      <c r="M5409" t="str">
        <f t="shared" si="575"/>
        <v>(-) 30 detik</v>
      </c>
    </row>
    <row r="5410" spans="1:13" x14ac:dyDescent="0.35">
      <c r="A5410" s="6">
        <v>4</v>
      </c>
      <c r="B5410" s="6" t="s">
        <v>5324</v>
      </c>
      <c r="C5410" s="6" t="s">
        <v>5324</v>
      </c>
      <c r="D5410" s="6" t="str">
        <f t="shared" si="572"/>
        <v>4-SITU9154684</v>
      </c>
      <c r="E5410" s="7">
        <f t="shared" si="573"/>
        <v>45132.688986805551</v>
      </c>
      <c r="F5410" s="8">
        <v>45132.834820138887</v>
      </c>
      <c r="G5410" s="7">
        <f t="shared" si="574"/>
        <v>45132.876486805551</v>
      </c>
      <c r="H5410" s="2">
        <f>LOOKUP(2,1/(Sheet1!$D:$D=C5410)/(Sheet1!$E:$E&gt;=E5410)/(Sheet1!$E:$E&lt;=G5410),(Sheet1!$E:$E))</f>
        <v>45132.835685543978</v>
      </c>
      <c r="I5410" t="str">
        <f t="shared" si="570"/>
        <v>0:01:15</v>
      </c>
      <c r="J5410" t="s">
        <v>8471</v>
      </c>
      <c r="K5410" t="s">
        <v>9621</v>
      </c>
      <c r="L5410" t="str">
        <f t="shared" si="571"/>
        <v>WEEK 30</v>
      </c>
      <c r="M5410" t="str">
        <f t="shared" si="575"/>
        <v>(-) 65 detik</v>
      </c>
    </row>
    <row r="5411" spans="1:13" x14ac:dyDescent="0.35">
      <c r="A5411" s="6">
        <v>3</v>
      </c>
      <c r="B5411" s="6" t="s">
        <v>7436</v>
      </c>
      <c r="C5411" s="6" t="s">
        <v>7436</v>
      </c>
      <c r="D5411" s="6" t="str">
        <f t="shared" si="572"/>
        <v>3-UETU5306783</v>
      </c>
      <c r="E5411" s="7">
        <f t="shared" si="573"/>
        <v>45132.688141932871</v>
      </c>
      <c r="F5411" s="8">
        <v>45132.833975266207</v>
      </c>
      <c r="G5411" s="7">
        <f t="shared" si="574"/>
        <v>45132.875641932871</v>
      </c>
      <c r="H5411" s="2">
        <f>LOOKUP(2,1/(Sheet1!$D:$D=C5411)/(Sheet1!$E:$E&gt;=E5411)/(Sheet1!$E:$E&lt;=G5411),(Sheet1!$E:$E))</f>
        <v>45132.83490548611</v>
      </c>
      <c r="I5411" t="str">
        <f t="shared" si="570"/>
        <v>0:01:20</v>
      </c>
      <c r="J5411" t="s">
        <v>8471</v>
      </c>
      <c r="K5411" t="s">
        <v>9621</v>
      </c>
      <c r="L5411" t="str">
        <f t="shared" si="571"/>
        <v>WEEK 30</v>
      </c>
      <c r="M5411" t="str">
        <f t="shared" si="575"/>
        <v>(-) 65 detik</v>
      </c>
    </row>
    <row r="5412" spans="1:13" x14ac:dyDescent="0.35">
      <c r="A5412" s="6">
        <v>2</v>
      </c>
      <c r="B5412" s="6" t="s">
        <v>6268</v>
      </c>
      <c r="C5412" s="6" t="s">
        <v>6268</v>
      </c>
      <c r="D5412" s="6" t="str">
        <f t="shared" si="572"/>
        <v>2-FFAU1030975</v>
      </c>
      <c r="E5412" s="7">
        <f t="shared" si="573"/>
        <v>45132.686642129629</v>
      </c>
      <c r="F5412" s="8">
        <v>45132.832475462965</v>
      </c>
      <c r="G5412" s="7">
        <f t="shared" si="574"/>
        <v>45132.874142129629</v>
      </c>
      <c r="H5412" s="2">
        <f>LOOKUP(2,1/(Sheet1!$D:$D=C5412)/(Sheet1!$E:$E&gt;=E5412)/(Sheet1!$E:$E&lt;=G5412),(Sheet1!$E:$E))</f>
        <v>45132.83345578704</v>
      </c>
      <c r="I5412" t="str">
        <f t="shared" si="570"/>
        <v>0:01:25</v>
      </c>
      <c r="J5412" t="s">
        <v>8471</v>
      </c>
      <c r="K5412" t="s">
        <v>9621</v>
      </c>
      <c r="L5412" t="str">
        <f t="shared" si="571"/>
        <v>WEEK 30</v>
      </c>
      <c r="M5412" t="str">
        <f t="shared" si="575"/>
        <v>(-) 65 detik</v>
      </c>
    </row>
    <row r="5413" spans="1:13" x14ac:dyDescent="0.35">
      <c r="A5413" s="6">
        <v>3</v>
      </c>
      <c r="B5413" s="6" t="s">
        <v>418</v>
      </c>
      <c r="C5413" s="6" t="s">
        <v>418</v>
      </c>
      <c r="D5413" s="6" t="str">
        <f t="shared" si="572"/>
        <v>3-GAOU6375875</v>
      </c>
      <c r="E5413" s="7">
        <f t="shared" si="573"/>
        <v>45132.685034606482</v>
      </c>
      <c r="F5413" s="8">
        <v>45132.830867939818</v>
      </c>
      <c r="G5413" s="7">
        <f t="shared" si="574"/>
        <v>45132.872534606482</v>
      </c>
      <c r="H5413" s="2">
        <f>LOOKUP(2,1/(Sheet1!$D:$D=C5413)/(Sheet1!$E:$E&gt;=E5413)/(Sheet1!$E:$E&lt;=G5413),(Sheet1!$E:$E))</f>
        <v>45132.831964201388</v>
      </c>
      <c r="I5413" t="str">
        <f t="shared" si="570"/>
        <v>0:01:35</v>
      </c>
      <c r="J5413" t="s">
        <v>8471</v>
      </c>
      <c r="K5413" t="s">
        <v>9621</v>
      </c>
      <c r="L5413" t="str">
        <f t="shared" si="571"/>
        <v>WEEK 30</v>
      </c>
      <c r="M5413" t="str">
        <f t="shared" si="575"/>
        <v>(-) 65 detik</v>
      </c>
    </row>
    <row r="5414" spans="1:13" x14ac:dyDescent="0.35">
      <c r="A5414" s="6">
        <v>2</v>
      </c>
      <c r="B5414" s="6" t="s">
        <v>5989</v>
      </c>
      <c r="C5414" s="6" t="s">
        <v>5989</v>
      </c>
      <c r="D5414" s="6" t="str">
        <f t="shared" si="572"/>
        <v>2-CSLU6323390</v>
      </c>
      <c r="E5414" s="7">
        <f t="shared" si="573"/>
        <v>45132.684766932871</v>
      </c>
      <c r="F5414" s="8">
        <v>45132.830600266207</v>
      </c>
      <c r="G5414" s="7">
        <f t="shared" si="574"/>
        <v>45132.872266932871</v>
      </c>
      <c r="H5414" s="2">
        <f>LOOKUP(2,1/(Sheet1!$D:$D=C5414)/(Sheet1!$E:$E&gt;=E5414)/(Sheet1!$E:$E&lt;=G5414),(Sheet1!$E:$E))</f>
        <v>45132.830615752318</v>
      </c>
      <c r="I5414" t="str">
        <f t="shared" si="570"/>
        <v>0:00:01</v>
      </c>
      <c r="J5414" t="s">
        <v>8471</v>
      </c>
      <c r="K5414" t="s">
        <v>9621</v>
      </c>
      <c r="L5414" t="str">
        <f t="shared" si="571"/>
        <v>WEEK 30</v>
      </c>
      <c r="M5414" t="str">
        <f t="shared" si="575"/>
        <v>(-) 5 detik</v>
      </c>
    </row>
    <row r="5415" spans="1:13" x14ac:dyDescent="0.35">
      <c r="A5415" s="6">
        <v>4</v>
      </c>
      <c r="B5415" s="6" t="s">
        <v>8396</v>
      </c>
      <c r="C5415" s="6" t="s">
        <v>8396</v>
      </c>
      <c r="D5415" s="6" t="str">
        <f t="shared" si="572"/>
        <v>4-TGBU7225299</v>
      </c>
      <c r="E5415" s="7">
        <f t="shared" si="573"/>
        <v>45132.682197719907</v>
      </c>
      <c r="F5415" s="8">
        <v>45132.828031053243</v>
      </c>
      <c r="G5415" s="7">
        <f t="shared" si="574"/>
        <v>45132.869697719907</v>
      </c>
      <c r="H5415" s="2">
        <f>LOOKUP(2,1/(Sheet1!$D:$D=C5415)/(Sheet1!$E:$E&gt;=E5415)/(Sheet1!$E:$E&lt;=G5415),(Sheet1!$E:$E))</f>
        <v>45132.829018506942</v>
      </c>
      <c r="I5415" t="str">
        <f t="shared" si="570"/>
        <v>0:01:25</v>
      </c>
      <c r="J5415" t="s">
        <v>8471</v>
      </c>
      <c r="K5415" t="s">
        <v>9621</v>
      </c>
      <c r="L5415" t="str">
        <f t="shared" si="571"/>
        <v>WEEK 30</v>
      </c>
      <c r="M5415" t="str">
        <f t="shared" si="575"/>
        <v>(-) 65 detik</v>
      </c>
    </row>
    <row r="5416" spans="1:13" x14ac:dyDescent="0.35">
      <c r="A5416" s="6">
        <v>3</v>
      </c>
      <c r="B5416" s="6" t="s">
        <v>6943</v>
      </c>
      <c r="C5416" s="6" t="s">
        <v>6943</v>
      </c>
      <c r="D5416" s="6" t="str">
        <f t="shared" si="572"/>
        <v>3-SITU9054480</v>
      </c>
      <c r="E5416" s="7">
        <f t="shared" si="573"/>
        <v>45132.681626817124</v>
      </c>
      <c r="F5416" s="8">
        <v>45132.82746015046</v>
      </c>
      <c r="G5416" s="7">
        <f t="shared" si="574"/>
        <v>45132.869126817124</v>
      </c>
      <c r="H5416" s="2">
        <f>LOOKUP(2,1/(Sheet1!$D:$D=C5416)/(Sheet1!$E:$E&gt;=E5416)/(Sheet1!$E:$E&lt;=G5416),(Sheet1!$E:$E))</f>
        <v>45132.828454745373</v>
      </c>
      <c r="I5416" t="str">
        <f t="shared" si="570"/>
        <v>0:01:26</v>
      </c>
      <c r="J5416" t="s">
        <v>8471</v>
      </c>
      <c r="K5416" t="s">
        <v>9621</v>
      </c>
      <c r="L5416" t="str">
        <f t="shared" si="571"/>
        <v>WEEK 30</v>
      </c>
      <c r="M5416" t="str">
        <f t="shared" si="575"/>
        <v>(-) 65 detik</v>
      </c>
    </row>
    <row r="5417" spans="1:13" x14ac:dyDescent="0.35">
      <c r="A5417" s="6">
        <v>3</v>
      </c>
      <c r="B5417" s="6" t="s">
        <v>6272</v>
      </c>
      <c r="C5417" s="6" t="s">
        <v>6272</v>
      </c>
      <c r="D5417" s="6" t="str">
        <f t="shared" si="572"/>
        <v>3-FFAU1137290</v>
      </c>
      <c r="E5417" s="7">
        <f t="shared" si="573"/>
        <v>45132.680264965275</v>
      </c>
      <c r="F5417" s="8">
        <v>45132.82609829861</v>
      </c>
      <c r="G5417" s="7">
        <f t="shared" si="574"/>
        <v>45132.867764965275</v>
      </c>
      <c r="H5417" s="2">
        <f>LOOKUP(2,1/(Sheet1!$D:$D=C5417)/(Sheet1!$E:$E&gt;=E5417)/(Sheet1!$E:$E&lt;=G5417),(Sheet1!$E:$E))</f>
        <v>45132.827074074077</v>
      </c>
      <c r="I5417" t="str">
        <f t="shared" si="570"/>
        <v>0:01:24</v>
      </c>
      <c r="J5417" t="s">
        <v>8471</v>
      </c>
      <c r="K5417" t="s">
        <v>9621</v>
      </c>
      <c r="L5417" t="str">
        <f t="shared" si="571"/>
        <v>WEEK 30</v>
      </c>
      <c r="M5417" t="str">
        <f t="shared" si="575"/>
        <v>(-) 65 detik</v>
      </c>
    </row>
    <row r="5418" spans="1:13" x14ac:dyDescent="0.35">
      <c r="A5418" s="6">
        <v>4</v>
      </c>
      <c r="B5418" s="6" t="s">
        <v>6958</v>
      </c>
      <c r="C5418" s="6" t="s">
        <v>6958</v>
      </c>
      <c r="D5418" s="6" t="str">
        <f t="shared" si="572"/>
        <v>4-SITU9134409</v>
      </c>
      <c r="E5418" s="7">
        <f t="shared" si="573"/>
        <v>45132.679672997685</v>
      </c>
      <c r="F5418" s="8">
        <v>45132.825506331021</v>
      </c>
      <c r="G5418" s="7">
        <f t="shared" si="574"/>
        <v>45132.867172997685</v>
      </c>
      <c r="H5418" s="2">
        <f>LOOKUP(2,1/(Sheet1!$D:$D=C5418)/(Sheet1!$E:$E&gt;=E5418)/(Sheet1!$E:$E&lt;=G5418),(Sheet1!$E:$E))</f>
        <v>45132.826399282407</v>
      </c>
      <c r="I5418" t="str">
        <f t="shared" si="570"/>
        <v>0:01:17</v>
      </c>
      <c r="J5418" t="s">
        <v>8471</v>
      </c>
      <c r="K5418" t="s">
        <v>9621</v>
      </c>
      <c r="L5418" t="str">
        <f t="shared" si="571"/>
        <v>WEEK 30</v>
      </c>
      <c r="M5418" t="str">
        <f t="shared" si="575"/>
        <v>(-) 65 detik</v>
      </c>
    </row>
    <row r="5419" spans="1:13" x14ac:dyDescent="0.35">
      <c r="A5419" s="6">
        <v>3</v>
      </c>
      <c r="B5419" s="6" t="s">
        <v>6262</v>
      </c>
      <c r="C5419" s="6" t="s">
        <v>6262</v>
      </c>
      <c r="D5419" s="6" t="str">
        <f t="shared" si="572"/>
        <v>3-FCIU9337332</v>
      </c>
      <c r="E5419" s="7">
        <f t="shared" si="573"/>
        <v>45132.677589120365</v>
      </c>
      <c r="F5419" s="8">
        <v>45132.823422453701</v>
      </c>
      <c r="G5419" s="7">
        <f t="shared" si="574"/>
        <v>45132.865089120365</v>
      </c>
      <c r="H5419" s="2">
        <f>LOOKUP(2,1/(Sheet1!$D:$D=C5419)/(Sheet1!$E:$E&gt;=E5419)/(Sheet1!$E:$E&lt;=G5419),(Sheet1!$E:$E))</f>
        <v>45132.824425324077</v>
      </c>
      <c r="I5419" t="str">
        <f t="shared" si="570"/>
        <v>0:01:27</v>
      </c>
      <c r="J5419" t="s">
        <v>8471</v>
      </c>
      <c r="K5419" t="s">
        <v>9621</v>
      </c>
      <c r="L5419" t="str">
        <f t="shared" si="571"/>
        <v>WEEK 30</v>
      </c>
      <c r="M5419" t="str">
        <f t="shared" si="575"/>
        <v>(-) 65 detik</v>
      </c>
    </row>
    <row r="5420" spans="1:13" x14ac:dyDescent="0.35">
      <c r="A5420" s="6">
        <v>3</v>
      </c>
      <c r="B5420" s="6" t="s">
        <v>7842</v>
      </c>
      <c r="C5420" s="6" t="s">
        <v>7842</v>
      </c>
      <c r="D5420" s="6" t="str">
        <f t="shared" si="572"/>
        <v>3-SITU9105627</v>
      </c>
      <c r="E5420" s="7">
        <f t="shared" si="573"/>
        <v>45132.674920405087</v>
      </c>
      <c r="F5420" s="8">
        <v>45132.820753738422</v>
      </c>
      <c r="G5420" s="7">
        <f t="shared" si="574"/>
        <v>45132.862420405087</v>
      </c>
      <c r="H5420" s="2">
        <f>LOOKUP(2,1/(Sheet1!$D:$D=C5420)/(Sheet1!$E:$E&gt;=E5420)/(Sheet1!$E:$E&lt;=G5420),(Sheet1!$E:$E))</f>
        <v>45132.821696956016</v>
      </c>
      <c r="I5420" t="str">
        <f t="shared" si="570"/>
        <v>0:01:21</v>
      </c>
      <c r="J5420" t="s">
        <v>8471</v>
      </c>
      <c r="K5420" t="s">
        <v>9621</v>
      </c>
      <c r="L5420" t="str">
        <f t="shared" si="571"/>
        <v>WEEK 30</v>
      </c>
      <c r="M5420" t="str">
        <f t="shared" si="575"/>
        <v>(-) 65 detik</v>
      </c>
    </row>
    <row r="5421" spans="1:13" x14ac:dyDescent="0.35">
      <c r="A5421" s="6">
        <v>3</v>
      </c>
      <c r="B5421" s="6" t="s">
        <v>122</v>
      </c>
      <c r="C5421" s="6" t="s">
        <v>122</v>
      </c>
      <c r="D5421" s="6" t="str">
        <f t="shared" si="572"/>
        <v>3-CAAU6303256</v>
      </c>
      <c r="E5421" s="7">
        <f t="shared" si="573"/>
        <v>45132.673336886575</v>
      </c>
      <c r="F5421" s="8">
        <v>45132.819170219911</v>
      </c>
      <c r="G5421" s="7">
        <f t="shared" si="574"/>
        <v>45132.860836886575</v>
      </c>
      <c r="H5421" s="2">
        <f>LOOKUP(2,1/(Sheet1!$D:$D=C5421)/(Sheet1!$E:$E&gt;=E5421)/(Sheet1!$E:$E&lt;=G5421),(Sheet1!$E:$E))</f>
        <v>45132.820179733797</v>
      </c>
      <c r="I5421" t="str">
        <f t="shared" si="570"/>
        <v>0:01:27</v>
      </c>
      <c r="J5421" t="s">
        <v>8471</v>
      </c>
      <c r="K5421" t="s">
        <v>9621</v>
      </c>
      <c r="L5421" t="str">
        <f t="shared" si="571"/>
        <v>WEEK 30</v>
      </c>
      <c r="M5421" t="str">
        <f t="shared" si="575"/>
        <v>(-) 65 detik</v>
      </c>
    </row>
    <row r="5422" spans="1:13" x14ac:dyDescent="0.35">
      <c r="A5422" s="6">
        <v>3</v>
      </c>
      <c r="B5422" s="6" t="s">
        <v>5402</v>
      </c>
      <c r="C5422" s="6" t="s">
        <v>5402</v>
      </c>
      <c r="D5422" s="6" t="str">
        <f t="shared" si="572"/>
        <v>3-TCNU7738080</v>
      </c>
      <c r="E5422" s="7">
        <f t="shared" si="573"/>
        <v>45132.671665856476</v>
      </c>
      <c r="F5422" s="8">
        <v>45132.817499189812</v>
      </c>
      <c r="G5422" s="7">
        <f t="shared" si="574"/>
        <v>45132.859165856476</v>
      </c>
      <c r="H5422" s="2">
        <f>LOOKUP(2,1/(Sheet1!$D:$D=C5422)/(Sheet1!$E:$E&gt;=E5422)/(Sheet1!$E:$E&lt;=G5422),(Sheet1!$E:$E))</f>
        <v>45132.818504629628</v>
      </c>
      <c r="I5422" t="str">
        <f t="shared" si="570"/>
        <v>0:01:27</v>
      </c>
      <c r="J5422" t="s">
        <v>8471</v>
      </c>
      <c r="K5422" t="s">
        <v>9621</v>
      </c>
      <c r="L5422" t="str">
        <f t="shared" si="571"/>
        <v>WEEK 30</v>
      </c>
      <c r="M5422" t="str">
        <f t="shared" si="575"/>
        <v>(-) 65 detik</v>
      </c>
    </row>
    <row r="5423" spans="1:13" x14ac:dyDescent="0.35">
      <c r="A5423" s="6">
        <v>4</v>
      </c>
      <c r="B5423" s="6" t="s">
        <v>5788</v>
      </c>
      <c r="C5423" s="6" t="s">
        <v>5788</v>
      </c>
      <c r="D5423" s="6" t="str">
        <f t="shared" si="572"/>
        <v>4-BEAU6424770</v>
      </c>
      <c r="E5423" s="7">
        <f t="shared" si="573"/>
        <v>45132.669167939814</v>
      </c>
      <c r="F5423" s="8">
        <v>45132.815001273149</v>
      </c>
      <c r="G5423" s="7">
        <f t="shared" si="574"/>
        <v>45132.856667939814</v>
      </c>
      <c r="H5423" s="2">
        <f>LOOKUP(2,1/(Sheet1!$D:$D=C5423)/(Sheet1!$E:$E&gt;=E5423)/(Sheet1!$E:$E&lt;=G5423),(Sheet1!$E:$E))</f>
        <v>45132.815923784721</v>
      </c>
      <c r="I5423" t="str">
        <f t="shared" si="570"/>
        <v>0:01:20</v>
      </c>
      <c r="J5423" t="s">
        <v>8471</v>
      </c>
      <c r="K5423" t="s">
        <v>9621</v>
      </c>
      <c r="L5423" t="str">
        <f t="shared" si="571"/>
        <v>WEEK 30</v>
      </c>
      <c r="M5423" t="str">
        <f t="shared" si="575"/>
        <v>(-) 65 detik</v>
      </c>
    </row>
    <row r="5424" spans="1:13" x14ac:dyDescent="0.35">
      <c r="A5424" s="6">
        <v>3</v>
      </c>
      <c r="B5424" s="6" t="s">
        <v>7893</v>
      </c>
      <c r="C5424" s="6" t="s">
        <v>7893</v>
      </c>
      <c r="D5424" s="6" t="str">
        <f t="shared" si="572"/>
        <v>3-TEMU5912439</v>
      </c>
      <c r="E5424" s="7">
        <f t="shared" si="573"/>
        <v>45132.669102581014</v>
      </c>
      <c r="F5424" s="8">
        <v>45132.81493591435</v>
      </c>
      <c r="G5424" s="7">
        <f t="shared" si="574"/>
        <v>45132.856602581014</v>
      </c>
      <c r="H5424" s="2">
        <f>LOOKUP(2,1/(Sheet1!$D:$D=C5424)/(Sheet1!$E:$E&gt;=E5424)/(Sheet1!$E:$E&lt;=G5424),(Sheet1!$E:$E))</f>
        <v>45132.815787835651</v>
      </c>
      <c r="I5424" t="str">
        <f t="shared" si="570"/>
        <v>0:01:14</v>
      </c>
      <c r="J5424" t="s">
        <v>8471</v>
      </c>
      <c r="K5424" t="s">
        <v>9621</v>
      </c>
      <c r="L5424" t="str">
        <f t="shared" si="571"/>
        <v>WEEK 30</v>
      </c>
      <c r="M5424" t="str">
        <f t="shared" si="575"/>
        <v>(-) 65 detik</v>
      </c>
    </row>
    <row r="5425" spans="1:13" x14ac:dyDescent="0.35">
      <c r="A5425" s="6">
        <v>1</v>
      </c>
      <c r="B5425" s="6" t="s">
        <v>2008</v>
      </c>
      <c r="C5425" s="6" t="s">
        <v>2008</v>
      </c>
      <c r="D5425" s="6" t="str">
        <f t="shared" si="572"/>
        <v>1-NYKU5216120</v>
      </c>
      <c r="E5425" s="7">
        <f t="shared" si="573"/>
        <v>45132.667758912037</v>
      </c>
      <c r="F5425" s="8">
        <v>45132.813592245373</v>
      </c>
      <c r="G5425" s="7">
        <f t="shared" si="574"/>
        <v>45132.855258912037</v>
      </c>
      <c r="H5425" s="2">
        <f>LOOKUP(2,1/(Sheet1!$D:$D=C5425)/(Sheet1!$E:$E&gt;=E5425)/(Sheet1!$E:$E&lt;=G5425),(Sheet1!$E:$E))</f>
        <v>45132.813602546295</v>
      </c>
      <c r="I5425" t="str">
        <f t="shared" si="570"/>
        <v>0:00:01</v>
      </c>
      <c r="J5425" t="s">
        <v>8471</v>
      </c>
      <c r="K5425" t="s">
        <v>9621</v>
      </c>
      <c r="L5425" t="str">
        <f t="shared" si="571"/>
        <v>WEEK 30</v>
      </c>
      <c r="M5425" t="str">
        <f t="shared" si="575"/>
        <v>(-) 5 detik</v>
      </c>
    </row>
    <row r="5426" spans="1:13" x14ac:dyDescent="0.35">
      <c r="A5426" s="6">
        <v>3</v>
      </c>
      <c r="B5426" s="6" t="s">
        <v>7296</v>
      </c>
      <c r="C5426" s="6" t="s">
        <v>7296</v>
      </c>
      <c r="D5426" s="6" t="str">
        <f t="shared" si="572"/>
        <v>3-TLLU4740486</v>
      </c>
      <c r="E5426" s="7">
        <f t="shared" si="573"/>
        <v>45132.667381446758</v>
      </c>
      <c r="F5426" s="8">
        <v>45132.813214780093</v>
      </c>
      <c r="G5426" s="7">
        <f t="shared" si="574"/>
        <v>45132.854881446758</v>
      </c>
      <c r="H5426" s="2">
        <f>LOOKUP(2,1/(Sheet1!$D:$D=C5426)/(Sheet1!$E:$E&gt;=E5426)/(Sheet1!$E:$E&lt;=G5426),(Sheet1!$E:$E))</f>
        <v>45132.814236469909</v>
      </c>
      <c r="I5426" t="str">
        <f t="shared" si="570"/>
        <v>0:01:28</v>
      </c>
      <c r="J5426" t="s">
        <v>8471</v>
      </c>
      <c r="K5426" t="s">
        <v>9621</v>
      </c>
      <c r="L5426" t="str">
        <f t="shared" si="571"/>
        <v>WEEK 30</v>
      </c>
      <c r="M5426" t="str">
        <f t="shared" si="575"/>
        <v>(-) 65 detik</v>
      </c>
    </row>
    <row r="5427" spans="1:13" x14ac:dyDescent="0.35">
      <c r="A5427" s="6">
        <v>3</v>
      </c>
      <c r="B5427" s="6" t="s">
        <v>5910</v>
      </c>
      <c r="C5427" s="6" t="s">
        <v>5910</v>
      </c>
      <c r="D5427" s="6" t="str">
        <f t="shared" si="572"/>
        <v>3-CICU8421785</v>
      </c>
      <c r="E5427" s="7">
        <f t="shared" si="573"/>
        <v>45132.665827395831</v>
      </c>
      <c r="F5427" s="8">
        <v>45132.811660729167</v>
      </c>
      <c r="G5427" s="7">
        <f t="shared" si="574"/>
        <v>45132.853327395831</v>
      </c>
      <c r="H5427" s="2">
        <f>LOOKUP(2,1/(Sheet1!$D:$D=C5427)/(Sheet1!$E:$E&gt;=E5427)/(Sheet1!$E:$E&lt;=G5427),(Sheet1!$E:$E))</f>
        <v>45132.8125984375</v>
      </c>
      <c r="I5427" t="str">
        <f t="shared" si="570"/>
        <v>0:01:21</v>
      </c>
      <c r="J5427" t="s">
        <v>8471</v>
      </c>
      <c r="K5427" t="s">
        <v>9621</v>
      </c>
      <c r="L5427" t="str">
        <f t="shared" si="571"/>
        <v>WEEK 30</v>
      </c>
      <c r="M5427" t="str">
        <f t="shared" si="575"/>
        <v>(-) 65 detik</v>
      </c>
    </row>
    <row r="5428" spans="1:13" x14ac:dyDescent="0.35">
      <c r="A5428" s="6">
        <v>4</v>
      </c>
      <c r="B5428" s="6" t="s">
        <v>389</v>
      </c>
      <c r="C5428" s="6" t="s">
        <v>389</v>
      </c>
      <c r="D5428" s="6" t="str">
        <f t="shared" si="572"/>
        <v>4-FFAU1653018</v>
      </c>
      <c r="E5428" s="7">
        <f t="shared" si="573"/>
        <v>45132.662594525464</v>
      </c>
      <c r="F5428" s="8">
        <v>45132.808427858799</v>
      </c>
      <c r="G5428" s="7">
        <f t="shared" si="574"/>
        <v>45132.850094525464</v>
      </c>
      <c r="H5428" s="2">
        <f>LOOKUP(2,1/(Sheet1!$D:$D=C5428)/(Sheet1!$E:$E&gt;=E5428)/(Sheet1!$E:$E&lt;=G5428),(Sheet1!$E:$E))</f>
        <v>45132.809150740744</v>
      </c>
      <c r="I5428" t="str">
        <f t="shared" si="570"/>
        <v>0:01:02</v>
      </c>
      <c r="J5428" t="s">
        <v>8471</v>
      </c>
      <c r="K5428" t="s">
        <v>9621</v>
      </c>
      <c r="L5428" t="str">
        <f t="shared" si="571"/>
        <v>WEEK 30</v>
      </c>
      <c r="M5428" t="str">
        <f t="shared" si="575"/>
        <v>(-) 65 detik</v>
      </c>
    </row>
    <row r="5429" spans="1:13" x14ac:dyDescent="0.35">
      <c r="A5429" s="6">
        <v>2</v>
      </c>
      <c r="B5429" s="6" t="s">
        <v>6313</v>
      </c>
      <c r="C5429" s="6" t="s">
        <v>6313</v>
      </c>
      <c r="D5429" s="6" t="str">
        <f t="shared" si="572"/>
        <v>2-FTAU1045102</v>
      </c>
      <c r="E5429" s="7">
        <f t="shared" si="573"/>
        <v>45132.658554131944</v>
      </c>
      <c r="F5429" s="8">
        <v>45132.804387465279</v>
      </c>
      <c r="G5429" s="7">
        <f t="shared" si="574"/>
        <v>45132.846054131944</v>
      </c>
      <c r="H5429" s="2">
        <f>LOOKUP(2,1/(Sheet1!$D:$D=C5429)/(Sheet1!$E:$E&gt;=E5429)/(Sheet1!$E:$E&lt;=G5429),(Sheet1!$E:$E))</f>
        <v>45132.80528778935</v>
      </c>
      <c r="I5429" t="str">
        <f t="shared" si="570"/>
        <v>0:01:18</v>
      </c>
      <c r="J5429" t="s">
        <v>8471</v>
      </c>
      <c r="K5429" t="s">
        <v>9621</v>
      </c>
      <c r="L5429" t="str">
        <f t="shared" si="571"/>
        <v>WEEK 30</v>
      </c>
      <c r="M5429" t="str">
        <f t="shared" si="575"/>
        <v>(-) 65 detik</v>
      </c>
    </row>
    <row r="5430" spans="1:13" x14ac:dyDescent="0.35">
      <c r="A5430" s="6">
        <v>4</v>
      </c>
      <c r="B5430" s="6" t="s">
        <v>8395</v>
      </c>
      <c r="C5430" s="6" t="s">
        <v>8395</v>
      </c>
      <c r="D5430" s="6" t="str">
        <f t="shared" si="572"/>
        <v>4-TGBU6663665</v>
      </c>
      <c r="E5430" s="7">
        <f t="shared" si="573"/>
        <v>45132.656952777776</v>
      </c>
      <c r="F5430" s="8">
        <v>45132.802786111111</v>
      </c>
      <c r="G5430" s="7">
        <f t="shared" si="574"/>
        <v>45132.844452777776</v>
      </c>
      <c r="H5430" s="2">
        <f>LOOKUP(2,1/(Sheet1!$D:$D=C5430)/(Sheet1!$E:$E&gt;=E5430)/(Sheet1!$E:$E&lt;=G5430),(Sheet1!$E:$E))</f>
        <v>45132.803535474537</v>
      </c>
      <c r="I5430" t="str">
        <f t="shared" si="570"/>
        <v>0:01:05</v>
      </c>
      <c r="J5430" t="s">
        <v>8471</v>
      </c>
      <c r="K5430" t="s">
        <v>9621</v>
      </c>
      <c r="L5430" t="str">
        <f t="shared" si="571"/>
        <v>WEEK 30</v>
      </c>
      <c r="M5430" t="str">
        <f t="shared" si="575"/>
        <v>(-) 65 detik</v>
      </c>
    </row>
    <row r="5431" spans="1:13" x14ac:dyDescent="0.35">
      <c r="A5431" s="6">
        <v>1</v>
      </c>
      <c r="B5431" s="6" t="s">
        <v>397</v>
      </c>
      <c r="C5431" s="6" t="s">
        <v>397</v>
      </c>
      <c r="D5431" s="6" t="str">
        <f t="shared" si="572"/>
        <v>1-FFAU2956560</v>
      </c>
      <c r="E5431" s="7">
        <f t="shared" si="573"/>
        <v>45132.655600231476</v>
      </c>
      <c r="F5431" s="8">
        <v>45132.801433564811</v>
      </c>
      <c r="G5431" s="7">
        <f t="shared" si="574"/>
        <v>45132.843100231476</v>
      </c>
      <c r="H5431" s="2">
        <f>LOOKUP(2,1/(Sheet1!$D:$D=C5431)/(Sheet1!$E:$E&gt;=E5431)/(Sheet1!$E:$E&lt;=G5431),(Sheet1!$E:$E))</f>
        <v>45132.801756076391</v>
      </c>
      <c r="I5431" t="str">
        <f t="shared" si="570"/>
        <v>0:00:28</v>
      </c>
      <c r="J5431" t="s">
        <v>8471</v>
      </c>
      <c r="K5431" t="s">
        <v>9621</v>
      </c>
      <c r="L5431" t="str">
        <f t="shared" si="571"/>
        <v>WEEK 30</v>
      </c>
      <c r="M5431" t="str">
        <f t="shared" si="575"/>
        <v>(-) 30 detik</v>
      </c>
    </row>
    <row r="5432" spans="1:13" x14ac:dyDescent="0.35">
      <c r="A5432" s="6">
        <v>3</v>
      </c>
      <c r="B5432" s="6" t="s">
        <v>1935</v>
      </c>
      <c r="C5432" s="6" t="s">
        <v>1935</v>
      </c>
      <c r="D5432" s="6" t="str">
        <f t="shared" si="572"/>
        <v>3-MRSU6482586</v>
      </c>
      <c r="E5432" s="7">
        <f t="shared" si="573"/>
        <v>45132.653700694442</v>
      </c>
      <c r="F5432" s="8">
        <v>45132.799534027778</v>
      </c>
      <c r="G5432" s="7">
        <f t="shared" si="574"/>
        <v>45132.841200694442</v>
      </c>
      <c r="H5432" s="2">
        <f>LOOKUP(2,1/(Sheet1!$D:$D=C5432)/(Sheet1!$E:$E&gt;=E5432)/(Sheet1!$E:$E&lt;=G5432),(Sheet1!$E:$E))</f>
        <v>45132.800391793979</v>
      </c>
      <c r="I5432" t="str">
        <f t="shared" si="570"/>
        <v>0:01:14</v>
      </c>
      <c r="J5432" t="s">
        <v>8471</v>
      </c>
      <c r="K5432" t="s">
        <v>9621</v>
      </c>
      <c r="L5432" t="str">
        <f t="shared" si="571"/>
        <v>WEEK 30</v>
      </c>
      <c r="M5432" t="str">
        <f t="shared" si="575"/>
        <v>(-) 65 detik</v>
      </c>
    </row>
    <row r="5433" spans="1:13" x14ac:dyDescent="0.35">
      <c r="A5433" s="6">
        <v>4</v>
      </c>
      <c r="B5433" s="6" t="s">
        <v>6360</v>
      </c>
      <c r="C5433" s="6" t="s">
        <v>6360</v>
      </c>
      <c r="D5433" s="6" t="str">
        <f t="shared" si="572"/>
        <v>4-HASU4983017</v>
      </c>
      <c r="E5433" s="7">
        <f t="shared" si="573"/>
        <v>45132.652870601851</v>
      </c>
      <c r="F5433" s="8">
        <v>45132.798703935186</v>
      </c>
      <c r="G5433" s="7">
        <f t="shared" si="574"/>
        <v>45132.840370601851</v>
      </c>
      <c r="H5433" s="2">
        <f>LOOKUP(2,1/(Sheet1!$D:$D=C5433)/(Sheet1!$E:$E&gt;=E5433)/(Sheet1!$E:$E&lt;=G5433),(Sheet1!$E:$E))</f>
        <v>45132.799618206016</v>
      </c>
      <c r="I5433" t="str">
        <f t="shared" si="570"/>
        <v>0:01:19</v>
      </c>
      <c r="J5433" t="s">
        <v>8471</v>
      </c>
      <c r="K5433" t="s">
        <v>9621</v>
      </c>
      <c r="L5433" t="str">
        <f t="shared" si="571"/>
        <v>WEEK 30</v>
      </c>
      <c r="M5433" t="str">
        <f t="shared" si="575"/>
        <v>(-) 65 detik</v>
      </c>
    </row>
    <row r="5434" spans="1:13" x14ac:dyDescent="0.35">
      <c r="A5434" s="6">
        <v>4</v>
      </c>
      <c r="B5434" s="6" t="s">
        <v>8277</v>
      </c>
      <c r="C5434" s="6" t="s">
        <v>8277</v>
      </c>
      <c r="D5434" s="6" t="str">
        <f t="shared" si="572"/>
        <v>4-MSKU6846460</v>
      </c>
      <c r="E5434" s="7">
        <f t="shared" si="573"/>
        <v>45132.651415659719</v>
      </c>
      <c r="F5434" s="8">
        <v>45132.797248993054</v>
      </c>
      <c r="G5434" s="7">
        <f t="shared" si="574"/>
        <v>45132.838915659719</v>
      </c>
      <c r="H5434" s="2">
        <f>LOOKUP(2,1/(Sheet1!$D:$D=C5434)/(Sheet1!$E:$E&gt;=E5434)/(Sheet1!$E:$E&lt;=G5434),(Sheet1!$E:$E))</f>
        <v>45132.798006307872</v>
      </c>
      <c r="I5434" t="str">
        <f t="shared" si="570"/>
        <v>0:01:05</v>
      </c>
      <c r="J5434" t="s">
        <v>8471</v>
      </c>
      <c r="K5434" t="s">
        <v>9621</v>
      </c>
      <c r="L5434" t="str">
        <f t="shared" si="571"/>
        <v>WEEK 30</v>
      </c>
      <c r="M5434" t="str">
        <f t="shared" si="575"/>
        <v>(-) 65 detik</v>
      </c>
    </row>
    <row r="5435" spans="1:13" x14ac:dyDescent="0.35">
      <c r="A5435" s="6">
        <v>4</v>
      </c>
      <c r="B5435" s="6" t="s">
        <v>5422</v>
      </c>
      <c r="C5435" s="6" t="s">
        <v>5422</v>
      </c>
      <c r="D5435" s="6" t="str">
        <f t="shared" si="572"/>
        <v>4-TEMU8002303</v>
      </c>
      <c r="E5435" s="7">
        <f t="shared" si="573"/>
        <v>45132.649618981479</v>
      </c>
      <c r="F5435" s="8">
        <v>45132.795452314815</v>
      </c>
      <c r="G5435" s="7">
        <f t="shared" si="574"/>
        <v>45132.837118981479</v>
      </c>
      <c r="H5435" s="2">
        <f>LOOKUP(2,1/(Sheet1!$D:$D=C5435)/(Sheet1!$E:$E&gt;=E5435)/(Sheet1!$E:$E&lt;=G5435),(Sheet1!$E:$E))</f>
        <v>45132.795299131947</v>
      </c>
      <c r="I5435" t="str">
        <f t="shared" si="570"/>
        <v>+0:00:13</v>
      </c>
      <c r="J5435" t="s">
        <v>9651</v>
      </c>
      <c r="K5435" t="s">
        <v>9621</v>
      </c>
      <c r="L5435" t="str">
        <f t="shared" si="571"/>
        <v>WEEK 30</v>
      </c>
    </row>
    <row r="5436" spans="1:13" x14ac:dyDescent="0.35">
      <c r="A5436" s="6">
        <v>1</v>
      </c>
      <c r="B5436" s="6" t="s">
        <v>1985</v>
      </c>
      <c r="C5436" s="6" t="s">
        <v>1985</v>
      </c>
      <c r="D5436" s="6" t="str">
        <f t="shared" si="572"/>
        <v>1-MSKU4806453</v>
      </c>
      <c r="E5436" s="7">
        <f t="shared" si="573"/>
        <v>45132.587671064815</v>
      </c>
      <c r="F5436" s="8">
        <v>45132.733504398151</v>
      </c>
      <c r="G5436" s="7">
        <f t="shared" si="574"/>
        <v>45132.775171064815</v>
      </c>
      <c r="H5436" s="2">
        <f>LOOKUP(2,1/(Sheet1!$D:$D=C5436)/(Sheet1!$E:$E&gt;=E5436)/(Sheet1!$E:$E&lt;=G5436),(Sheet1!$E:$E))</f>
        <v>45132.734238750003</v>
      </c>
      <c r="I5436" t="str">
        <f t="shared" si="570"/>
        <v>0:01:03</v>
      </c>
      <c r="J5436" t="s">
        <v>8471</v>
      </c>
      <c r="K5436" t="s">
        <v>9621</v>
      </c>
      <c r="L5436" t="str">
        <f t="shared" si="571"/>
        <v>WEEK 30</v>
      </c>
      <c r="M5436" t="str">
        <f t="shared" ref="M5436:M5441" si="576">IF(I5436&lt;="0:00:05","(-) 5 detik",IF(I5436&lt;="0:00:15","(-) 15 detik",IF(I5436&lt;="0:00:30","(-) 30 detik","(-) 65 detik")))</f>
        <v>(-) 65 detik</v>
      </c>
    </row>
    <row r="5437" spans="1:13" x14ac:dyDescent="0.35">
      <c r="A5437" s="6">
        <v>2</v>
      </c>
      <c r="B5437" s="6" t="s">
        <v>5864</v>
      </c>
      <c r="C5437" s="6" t="s">
        <v>5864</v>
      </c>
      <c r="D5437" s="6" t="str">
        <f t="shared" si="572"/>
        <v>2-CAIU5853610</v>
      </c>
      <c r="E5437" s="7">
        <f t="shared" si="573"/>
        <v>45132.584281018513</v>
      </c>
      <c r="F5437" s="8">
        <v>45132.730114351849</v>
      </c>
      <c r="G5437" s="7">
        <f t="shared" si="574"/>
        <v>45132.771781018513</v>
      </c>
      <c r="H5437" s="2">
        <f>LOOKUP(2,1/(Sheet1!$D:$D=C5437)/(Sheet1!$E:$E&gt;=E5437)/(Sheet1!$E:$E&lt;=G5437),(Sheet1!$E:$E))</f>
        <v>45132.730334872685</v>
      </c>
      <c r="I5437" t="str">
        <f t="shared" si="570"/>
        <v>0:00:19</v>
      </c>
      <c r="J5437" t="s">
        <v>8471</v>
      </c>
      <c r="K5437" t="s">
        <v>9621</v>
      </c>
      <c r="L5437" t="str">
        <f t="shared" si="571"/>
        <v>WEEK 30</v>
      </c>
      <c r="M5437" t="str">
        <f t="shared" si="576"/>
        <v>(-) 30 detik</v>
      </c>
    </row>
    <row r="5438" spans="1:13" x14ac:dyDescent="0.35">
      <c r="A5438" s="6">
        <v>1</v>
      </c>
      <c r="B5438" s="6" t="s">
        <v>1973</v>
      </c>
      <c r="C5438" s="6" t="s">
        <v>1973</v>
      </c>
      <c r="D5438" s="6" t="str">
        <f t="shared" si="572"/>
        <v>1-MSKU4736401</v>
      </c>
      <c r="E5438" s="7">
        <f t="shared" si="573"/>
        <v>45132.583510960649</v>
      </c>
      <c r="F5438" s="8">
        <v>45132.729344293984</v>
      </c>
      <c r="G5438" s="7">
        <f t="shared" si="574"/>
        <v>45132.771010960649</v>
      </c>
      <c r="H5438" s="2">
        <f>LOOKUP(2,1/(Sheet1!$D:$D=C5438)/(Sheet1!$E:$E&gt;=E5438)/(Sheet1!$E:$E&lt;=G5438),(Sheet1!$E:$E))</f>
        <v>45132.730342835646</v>
      </c>
      <c r="I5438" t="str">
        <f t="shared" si="570"/>
        <v>0:01:26</v>
      </c>
      <c r="J5438" t="s">
        <v>8471</v>
      </c>
      <c r="K5438" t="s">
        <v>9621</v>
      </c>
      <c r="L5438" t="str">
        <f t="shared" si="571"/>
        <v>WEEK 30</v>
      </c>
      <c r="M5438" t="str">
        <f t="shared" si="576"/>
        <v>(-) 65 detik</v>
      </c>
    </row>
    <row r="5439" spans="1:13" x14ac:dyDescent="0.35">
      <c r="A5439" s="6">
        <v>2</v>
      </c>
      <c r="B5439" s="6" t="s">
        <v>7014</v>
      </c>
      <c r="C5439" s="6" t="s">
        <v>7014</v>
      </c>
      <c r="D5439" s="6" t="str">
        <f t="shared" si="572"/>
        <v>2-SUDU8981550</v>
      </c>
      <c r="E5439" s="7">
        <f t="shared" si="573"/>
        <v>45132.56528761574</v>
      </c>
      <c r="F5439" s="8">
        <v>45132.711120949076</v>
      </c>
      <c r="G5439" s="7">
        <f t="shared" si="574"/>
        <v>45132.75278761574</v>
      </c>
      <c r="H5439" s="2">
        <f>LOOKUP(2,1/(Sheet1!$D:$D=C5439)/(Sheet1!$E:$E&gt;=E5439)/(Sheet1!$E:$E&lt;=G5439),(Sheet1!$E:$E))</f>
        <v>45132.712094282404</v>
      </c>
      <c r="I5439" t="str">
        <f t="shared" si="570"/>
        <v>0:01:24</v>
      </c>
      <c r="J5439" t="s">
        <v>8471</v>
      </c>
      <c r="K5439" t="s">
        <v>9621</v>
      </c>
      <c r="L5439" t="str">
        <f t="shared" si="571"/>
        <v>WEEK 30</v>
      </c>
      <c r="M5439" t="str">
        <f t="shared" si="576"/>
        <v>(-) 65 detik</v>
      </c>
    </row>
    <row r="5440" spans="1:13" x14ac:dyDescent="0.35">
      <c r="A5440" s="6">
        <v>2</v>
      </c>
      <c r="B5440" s="6" t="s">
        <v>6198</v>
      </c>
      <c r="C5440" s="6" t="s">
        <v>6198</v>
      </c>
      <c r="D5440" s="6" t="str">
        <f t="shared" si="572"/>
        <v>2-EITU1734785</v>
      </c>
      <c r="E5440" s="7">
        <f t="shared" si="573"/>
        <v>45132.562915312497</v>
      </c>
      <c r="F5440" s="8">
        <v>45132.708748645833</v>
      </c>
      <c r="G5440" s="7">
        <f t="shared" si="574"/>
        <v>45132.750415312497</v>
      </c>
      <c r="H5440" s="2">
        <f>LOOKUP(2,1/(Sheet1!$D:$D=C5440)/(Sheet1!$E:$E&gt;=E5440)/(Sheet1!$E:$E&lt;=G5440),(Sheet1!$E:$E))</f>
        <v>45132.70887603009</v>
      </c>
      <c r="I5440" t="str">
        <f t="shared" si="570"/>
        <v>0:00:11</v>
      </c>
      <c r="J5440" t="s">
        <v>8471</v>
      </c>
      <c r="K5440" t="s">
        <v>9621</v>
      </c>
      <c r="L5440" t="str">
        <f t="shared" si="571"/>
        <v>WEEK 30</v>
      </c>
      <c r="M5440" t="str">
        <f t="shared" si="576"/>
        <v>(-) 15 detik</v>
      </c>
    </row>
    <row r="5441" spans="1:13" x14ac:dyDescent="0.35">
      <c r="A5441" s="6">
        <v>2</v>
      </c>
      <c r="B5441" s="6" t="s">
        <v>7207</v>
      </c>
      <c r="C5441" s="6" t="s">
        <v>7207</v>
      </c>
      <c r="D5441" s="6" t="str">
        <f t="shared" si="572"/>
        <v>2-TGBU6087030</v>
      </c>
      <c r="E5441" s="7">
        <f t="shared" si="573"/>
        <v>45132.559263043979</v>
      </c>
      <c r="F5441" s="8">
        <v>45132.705096377314</v>
      </c>
      <c r="G5441" s="7">
        <f t="shared" si="574"/>
        <v>45132.746763043979</v>
      </c>
      <c r="H5441" s="2">
        <f>LOOKUP(2,1/(Sheet1!$D:$D=C5441)/(Sheet1!$E:$E&gt;=E5441)/(Sheet1!$E:$E&lt;=G5441),(Sheet1!$E:$E))</f>
        <v>45132.706085972219</v>
      </c>
      <c r="I5441" t="str">
        <f t="shared" si="570"/>
        <v>0:01:26</v>
      </c>
      <c r="J5441" t="s">
        <v>8471</v>
      </c>
      <c r="K5441" t="s">
        <v>9621</v>
      </c>
      <c r="L5441" t="str">
        <f t="shared" si="571"/>
        <v>WEEK 30</v>
      </c>
      <c r="M5441" t="str">
        <f t="shared" si="576"/>
        <v>(-) 65 detik</v>
      </c>
    </row>
    <row r="5442" spans="1:13" x14ac:dyDescent="0.35">
      <c r="A5442" s="6">
        <v>2</v>
      </c>
      <c r="B5442" s="6" t="s">
        <v>7055</v>
      </c>
      <c r="C5442" s="6" t="s">
        <v>7055</v>
      </c>
      <c r="D5442" s="6" t="str">
        <f t="shared" si="572"/>
        <v>2-TCKU7733340</v>
      </c>
      <c r="E5442" s="7">
        <f t="shared" si="573"/>
        <v>45132.557068946757</v>
      </c>
      <c r="F5442" s="8">
        <v>45132.702902280093</v>
      </c>
      <c r="G5442" s="7">
        <f t="shared" si="574"/>
        <v>45132.744568946757</v>
      </c>
      <c r="H5442" s="2">
        <f>LOOKUP(2,1/(Sheet1!$D:$D=C5442)/(Sheet1!$E:$E&gt;=E5442)/(Sheet1!$E:$E&lt;=G5442),(Sheet1!$E:$E))</f>
        <v>45132.700263321756</v>
      </c>
      <c r="I5442" t="str">
        <f t="shared" ref="I5442:I5505" si="577">IF(H5442-F5442&gt;0, TEXT(ABS(H5442-F5442),"h:mm:ss"), "+"&amp;TEXT(ABS(F5442-H5442),"h:mm:ss"))</f>
        <v>+0:03:48</v>
      </c>
      <c r="J5442" t="s">
        <v>9651</v>
      </c>
      <c r="K5442" t="s">
        <v>9621</v>
      </c>
      <c r="L5442" t="str">
        <f t="shared" ref="L5442:L5505" si="578">CONCATENATE("WEEK ",WEEKNUM(F5442,21))</f>
        <v>WEEK 30</v>
      </c>
    </row>
    <row r="5443" spans="1:13" x14ac:dyDescent="0.35">
      <c r="A5443" s="6">
        <v>2</v>
      </c>
      <c r="B5443" s="6" t="s">
        <v>6944</v>
      </c>
      <c r="C5443" s="6" t="s">
        <v>6944</v>
      </c>
      <c r="D5443" s="6" t="str">
        <f t="shared" ref="D5443:D5506" si="579">A5443&amp;"-"&amp;C5443</f>
        <v>2-SITU9058280</v>
      </c>
      <c r="E5443" s="7">
        <f t="shared" ref="E5443:E5506" si="580">F5443-TIMEVALUE("03:30:00")</f>
        <v>45132.550371412035</v>
      </c>
      <c r="F5443" s="8">
        <v>45132.696204745371</v>
      </c>
      <c r="G5443" s="7">
        <f t="shared" ref="G5443:G5506" si="581">F5443+TIMEVALUE("01:00:00")</f>
        <v>45132.737871412035</v>
      </c>
      <c r="H5443" s="2">
        <f>LOOKUP(2,1/(Sheet1!$D:$D=C5443)/(Sheet1!$E:$E&gt;=E5443)/(Sheet1!$E:$E&lt;=G5443),(Sheet1!$E:$E))</f>
        <v>45132.69710247685</v>
      </c>
      <c r="I5443" t="str">
        <f t="shared" si="577"/>
        <v>0:01:18</v>
      </c>
      <c r="J5443" t="s">
        <v>8471</v>
      </c>
      <c r="K5443" t="s">
        <v>9621</v>
      </c>
      <c r="L5443" t="str">
        <f t="shared" si="578"/>
        <v>WEEK 30</v>
      </c>
      <c r="M5443" t="str">
        <f>IF(I5443&lt;="0:00:05","(-) 5 detik",IF(I5443&lt;="0:00:15","(-) 15 detik",IF(I5443&lt;="0:00:30","(-) 30 detik","(-) 65 detik")))</f>
        <v>(-) 65 detik</v>
      </c>
    </row>
    <row r="5444" spans="1:13" x14ac:dyDescent="0.35">
      <c r="A5444" s="6">
        <v>4</v>
      </c>
      <c r="B5444" s="6" t="s">
        <v>7274</v>
      </c>
      <c r="C5444" s="6" t="s">
        <v>7274</v>
      </c>
      <c r="D5444" s="6" t="str">
        <f t="shared" si="579"/>
        <v>4-TLLU2652370</v>
      </c>
      <c r="E5444" s="7">
        <f t="shared" si="580"/>
        <v>45132.549192858794</v>
      </c>
      <c r="F5444" s="8">
        <v>45132.69502619213</v>
      </c>
      <c r="G5444" s="7">
        <f t="shared" si="581"/>
        <v>45132.736692858794</v>
      </c>
      <c r="H5444" s="2">
        <f>LOOKUP(2,1/(Sheet1!$D:$D=C5444)/(Sheet1!$E:$E&gt;=E5444)/(Sheet1!$E:$E&lt;=G5444),(Sheet1!$E:$E))</f>
        <v>45132.695979259261</v>
      </c>
      <c r="I5444" t="str">
        <f t="shared" si="577"/>
        <v>0:01:22</v>
      </c>
      <c r="J5444" t="s">
        <v>8471</v>
      </c>
      <c r="K5444" t="s">
        <v>9621</v>
      </c>
      <c r="L5444" t="str">
        <f t="shared" si="578"/>
        <v>WEEK 30</v>
      </c>
      <c r="M5444" t="str">
        <f>IF(I5444&lt;="0:00:05","(-) 5 detik",IF(I5444&lt;="0:00:15","(-) 15 detik",IF(I5444&lt;="0:00:30","(-) 30 detik","(-) 65 detik")))</f>
        <v>(-) 65 detik</v>
      </c>
    </row>
    <row r="5445" spans="1:13" x14ac:dyDescent="0.35">
      <c r="A5445" s="6">
        <v>1</v>
      </c>
      <c r="B5445" s="6" t="s">
        <v>240</v>
      </c>
      <c r="C5445" s="6" t="s">
        <v>240</v>
      </c>
      <c r="D5445" s="6" t="str">
        <f t="shared" si="579"/>
        <v>1-CSNU7747852</v>
      </c>
      <c r="E5445" s="7">
        <f t="shared" si="580"/>
        <v>45132.545289201385</v>
      </c>
      <c r="F5445" s="8">
        <v>45132.691122534721</v>
      </c>
      <c r="G5445" s="7">
        <f t="shared" si="581"/>
        <v>45132.732789201385</v>
      </c>
      <c r="H5445" s="2">
        <f>LOOKUP(2,1/(Sheet1!$D:$D=C5445)/(Sheet1!$E:$E&gt;=E5445)/(Sheet1!$E:$E&lt;=G5445),(Sheet1!$E:$E))</f>
        <v>45132.69131840278</v>
      </c>
      <c r="I5445" t="str">
        <f t="shared" si="577"/>
        <v>0:00:17</v>
      </c>
      <c r="J5445" t="s">
        <v>8471</v>
      </c>
      <c r="K5445" t="s">
        <v>9621</v>
      </c>
      <c r="L5445" t="str">
        <f t="shared" si="578"/>
        <v>WEEK 30</v>
      </c>
      <c r="M5445" t="str">
        <f>IF(I5445&lt;="0:00:05","(-) 5 detik",IF(I5445&lt;="0:00:15","(-) 15 detik",IF(I5445&lt;="0:00:30","(-) 30 detik","(-) 65 detik")))</f>
        <v>(-) 30 detik</v>
      </c>
    </row>
    <row r="5446" spans="1:13" x14ac:dyDescent="0.35">
      <c r="A5446" s="6">
        <v>2</v>
      </c>
      <c r="B5446" s="6" t="s">
        <v>6635</v>
      </c>
      <c r="C5446" s="6" t="s">
        <v>6635</v>
      </c>
      <c r="D5446" s="6" t="str">
        <f t="shared" si="579"/>
        <v>2-MRSU4921397</v>
      </c>
      <c r="E5446" s="7">
        <f t="shared" si="580"/>
        <v>45132.545167210643</v>
      </c>
      <c r="F5446" s="8">
        <v>45132.691000543979</v>
      </c>
      <c r="G5446" s="7">
        <f t="shared" si="581"/>
        <v>45132.732667210643</v>
      </c>
      <c r="H5446" s="2">
        <f>LOOKUP(2,1/(Sheet1!$D:$D=C5446)/(Sheet1!$E:$E&gt;=E5446)/(Sheet1!$E:$E&lt;=G5446),(Sheet1!$E:$E))</f>
        <v>45132.691434907407</v>
      </c>
      <c r="I5446" t="str">
        <f t="shared" si="577"/>
        <v>0:00:38</v>
      </c>
      <c r="J5446" t="s">
        <v>8471</v>
      </c>
      <c r="K5446" t="s">
        <v>9621</v>
      </c>
      <c r="L5446" t="str">
        <f t="shared" si="578"/>
        <v>WEEK 30</v>
      </c>
      <c r="M5446" t="str">
        <f>IF(I5446&lt;="0:00:05","(-) 5 detik",IF(I5446&lt;="0:00:15","(-) 15 detik",IF(I5446&lt;="0:00:30","(-) 30 detik","(-) 65 detik")))</f>
        <v>(-) 65 detik</v>
      </c>
    </row>
    <row r="5447" spans="1:13" x14ac:dyDescent="0.35">
      <c r="A5447" s="6">
        <v>2</v>
      </c>
      <c r="B5447" s="6" t="s">
        <v>6129</v>
      </c>
      <c r="C5447" s="6" t="s">
        <v>6129</v>
      </c>
      <c r="D5447" s="6" t="str">
        <f t="shared" si="579"/>
        <v>2-ECMU8084725</v>
      </c>
      <c r="E5447" s="7">
        <f t="shared" si="580"/>
        <v>45132.542806979167</v>
      </c>
      <c r="F5447" s="8">
        <v>45132.688640312503</v>
      </c>
      <c r="G5447" s="7">
        <f t="shared" si="581"/>
        <v>45132.730306979167</v>
      </c>
      <c r="H5447" s="2">
        <f>LOOKUP(2,1/(Sheet1!$D:$D=C5447)/(Sheet1!$E:$E&gt;=E5447)/(Sheet1!$E:$E&lt;=G5447),(Sheet1!$E:$E))</f>
        <v>45132.688461550926</v>
      </c>
      <c r="I5447" t="str">
        <f t="shared" si="577"/>
        <v>+0:00:15</v>
      </c>
      <c r="J5447" t="s">
        <v>9651</v>
      </c>
      <c r="K5447" t="s">
        <v>9621</v>
      </c>
      <c r="L5447" t="str">
        <f t="shared" si="578"/>
        <v>WEEK 30</v>
      </c>
    </row>
    <row r="5448" spans="1:13" x14ac:dyDescent="0.35">
      <c r="A5448" s="6">
        <v>2</v>
      </c>
      <c r="B5448" s="6" t="s">
        <v>5855</v>
      </c>
      <c r="C5448" s="6" t="s">
        <v>5855</v>
      </c>
      <c r="D5448" s="6" t="str">
        <f t="shared" si="579"/>
        <v>2-CAAU6464311</v>
      </c>
      <c r="E5448" s="7">
        <f t="shared" si="580"/>
        <v>45132.524843599538</v>
      </c>
      <c r="F5448" s="8">
        <v>45132.670676932874</v>
      </c>
      <c r="G5448" s="7">
        <f t="shared" si="581"/>
        <v>45132.712343599538</v>
      </c>
      <c r="H5448" s="2">
        <f>LOOKUP(2,1/(Sheet1!$D:$D=C5448)/(Sheet1!$E:$E&gt;=E5448)/(Sheet1!$E:$E&lt;=G5448),(Sheet1!$E:$E))</f>
        <v>45132.669907071759</v>
      </c>
      <c r="I5448" t="str">
        <f t="shared" si="577"/>
        <v>+0:01:07</v>
      </c>
      <c r="J5448" t="s">
        <v>9651</v>
      </c>
      <c r="K5448" t="s">
        <v>9621</v>
      </c>
      <c r="L5448" t="str">
        <f t="shared" si="578"/>
        <v>WEEK 30</v>
      </c>
    </row>
    <row r="5449" spans="1:13" x14ac:dyDescent="0.35">
      <c r="A5449" s="6">
        <v>1</v>
      </c>
      <c r="B5449" s="6" t="s">
        <v>5388</v>
      </c>
      <c r="C5449" s="6" t="s">
        <v>5388</v>
      </c>
      <c r="D5449" s="6" t="str">
        <f t="shared" si="579"/>
        <v>1-TCNU4731890</v>
      </c>
      <c r="E5449" s="7">
        <f t="shared" si="580"/>
        <v>45132.523885729162</v>
      </c>
      <c r="F5449" s="8">
        <v>45132.669719062498</v>
      </c>
      <c r="G5449" s="7">
        <f t="shared" si="581"/>
        <v>45132.711385729162</v>
      </c>
      <c r="H5449" s="2">
        <f>LOOKUP(2,1/(Sheet1!$D:$D=C5449)/(Sheet1!$E:$E&gt;=E5449)/(Sheet1!$E:$E&lt;=G5449),(Sheet1!$E:$E))</f>
        <v>45132.670545682871</v>
      </c>
      <c r="I5449" t="str">
        <f t="shared" si="577"/>
        <v>0:01:11</v>
      </c>
      <c r="J5449" t="s">
        <v>8471</v>
      </c>
      <c r="K5449" t="s">
        <v>9621</v>
      </c>
      <c r="L5449" t="str">
        <f t="shared" si="578"/>
        <v>WEEK 30</v>
      </c>
      <c r="M5449" t="str">
        <f t="shared" ref="M5449:M5478" si="582">IF(I5449&lt;="0:00:05","(-) 5 detik",IF(I5449&lt;="0:00:15","(-) 15 detik",IF(I5449&lt;="0:00:30","(-) 30 detik","(-) 65 detik")))</f>
        <v>(-) 65 detik</v>
      </c>
    </row>
    <row r="5450" spans="1:13" x14ac:dyDescent="0.35">
      <c r="A5450" s="6">
        <v>2</v>
      </c>
      <c r="B5450" s="6" t="s">
        <v>6538</v>
      </c>
      <c r="C5450" s="6" t="s">
        <v>6538</v>
      </c>
      <c r="D5450" s="6" t="str">
        <f t="shared" si="579"/>
        <v>2-MAGU5748129</v>
      </c>
      <c r="E5450" s="7">
        <f t="shared" si="580"/>
        <v>45132.509471562495</v>
      </c>
      <c r="F5450" s="8">
        <v>45132.65530489583</v>
      </c>
      <c r="G5450" s="7">
        <f t="shared" si="581"/>
        <v>45132.696971562495</v>
      </c>
      <c r="H5450" s="2">
        <f>LOOKUP(2,1/(Sheet1!$D:$D=C5450)/(Sheet1!$E:$E&gt;=E5450)/(Sheet1!$E:$E&lt;=G5450),(Sheet1!$E:$E))</f>
        <v>45132.655943888887</v>
      </c>
      <c r="I5450" t="str">
        <f t="shared" si="577"/>
        <v>0:00:55</v>
      </c>
      <c r="J5450" t="s">
        <v>8471</v>
      </c>
      <c r="K5450" t="s">
        <v>9621</v>
      </c>
      <c r="L5450" t="str">
        <f t="shared" si="578"/>
        <v>WEEK 30</v>
      </c>
      <c r="M5450" t="str">
        <f t="shared" si="582"/>
        <v>(-) 65 detik</v>
      </c>
    </row>
    <row r="5451" spans="1:13" x14ac:dyDescent="0.35">
      <c r="A5451" s="6">
        <v>2</v>
      </c>
      <c r="B5451" s="6" t="s">
        <v>7129</v>
      </c>
      <c r="C5451" s="6" t="s">
        <v>7129</v>
      </c>
      <c r="D5451" s="6" t="str">
        <f t="shared" si="579"/>
        <v>2-TCNU7876618</v>
      </c>
      <c r="E5451" s="7">
        <f t="shared" si="580"/>
        <v>45132.499713078701</v>
      </c>
      <c r="F5451" s="8">
        <v>45132.645546412037</v>
      </c>
      <c r="G5451" s="7">
        <f t="shared" si="581"/>
        <v>45132.687213078701</v>
      </c>
      <c r="H5451" s="2">
        <f>LOOKUP(2,1/(Sheet1!$D:$D=C5451)/(Sheet1!$E:$E&gt;=E5451)/(Sheet1!$E:$E&lt;=G5451),(Sheet1!$E:$E))</f>
        <v>45132.646267384262</v>
      </c>
      <c r="I5451" t="str">
        <f t="shared" si="577"/>
        <v>0:01:02</v>
      </c>
      <c r="J5451" t="s">
        <v>8471</v>
      </c>
      <c r="K5451" t="s">
        <v>9621</v>
      </c>
      <c r="L5451" t="str">
        <f t="shared" si="578"/>
        <v>WEEK 30</v>
      </c>
      <c r="M5451" t="str">
        <f t="shared" si="582"/>
        <v>(-) 65 detik</v>
      </c>
    </row>
    <row r="5452" spans="1:13" x14ac:dyDescent="0.35">
      <c r="A5452" s="6">
        <v>3</v>
      </c>
      <c r="B5452" s="6" t="s">
        <v>47</v>
      </c>
      <c r="C5452" s="6" t="s">
        <v>47</v>
      </c>
      <c r="D5452" s="6" t="str">
        <f t="shared" si="579"/>
        <v>3-BEAU2710436</v>
      </c>
      <c r="E5452" s="7">
        <f t="shared" si="580"/>
        <v>45132.452280706013</v>
      </c>
      <c r="F5452" s="8">
        <v>45132.598114039349</v>
      </c>
      <c r="G5452" s="7">
        <f t="shared" si="581"/>
        <v>45132.639780706013</v>
      </c>
      <c r="H5452" s="2">
        <f>LOOKUP(2,1/(Sheet1!$D:$D=C5452)/(Sheet1!$E:$E&gt;=E5452)/(Sheet1!$E:$E&lt;=G5452),(Sheet1!$E:$E))</f>
        <v>45132.599032106482</v>
      </c>
      <c r="I5452" t="str">
        <f t="shared" si="577"/>
        <v>0:01:19</v>
      </c>
      <c r="J5452" t="s">
        <v>8471</v>
      </c>
      <c r="K5452" t="s">
        <v>9621</v>
      </c>
      <c r="L5452" t="str">
        <f t="shared" si="578"/>
        <v>WEEK 30</v>
      </c>
      <c r="M5452" t="str">
        <f t="shared" si="582"/>
        <v>(-) 65 detik</v>
      </c>
    </row>
    <row r="5453" spans="1:13" x14ac:dyDescent="0.35">
      <c r="A5453" s="6">
        <v>2</v>
      </c>
      <c r="B5453" s="6" t="s">
        <v>6312</v>
      </c>
      <c r="C5453" s="6" t="s">
        <v>6312</v>
      </c>
      <c r="D5453" s="6" t="str">
        <f t="shared" si="579"/>
        <v>2-FSCU8938003</v>
      </c>
      <c r="E5453" s="7">
        <f t="shared" si="580"/>
        <v>45132.447802743052</v>
      </c>
      <c r="F5453" s="8">
        <v>45132.593636076388</v>
      </c>
      <c r="G5453" s="7">
        <f t="shared" si="581"/>
        <v>45132.635302743052</v>
      </c>
      <c r="H5453" s="2">
        <f>LOOKUP(2,1/(Sheet1!$D:$D=C5453)/(Sheet1!$E:$E&gt;=E5453)/(Sheet1!$E:$E&lt;=G5453),(Sheet1!$E:$E))</f>
        <v>45132.594547187502</v>
      </c>
      <c r="I5453" t="str">
        <f t="shared" si="577"/>
        <v>0:01:19</v>
      </c>
      <c r="J5453" t="s">
        <v>8471</v>
      </c>
      <c r="K5453" t="s">
        <v>9621</v>
      </c>
      <c r="L5453" t="str">
        <f t="shared" si="578"/>
        <v>WEEK 30</v>
      </c>
      <c r="M5453" t="str">
        <f t="shared" si="582"/>
        <v>(-) 65 detik</v>
      </c>
    </row>
    <row r="5454" spans="1:13" x14ac:dyDescent="0.35">
      <c r="A5454" s="6">
        <v>2</v>
      </c>
      <c r="B5454" s="6" t="s">
        <v>6001</v>
      </c>
      <c r="C5454" s="6" t="s">
        <v>6001</v>
      </c>
      <c r="D5454" s="6" t="str">
        <f t="shared" si="579"/>
        <v>2-CSNU6066849</v>
      </c>
      <c r="E5454" s="7">
        <f t="shared" si="580"/>
        <v>45132.445462152777</v>
      </c>
      <c r="F5454" s="8">
        <v>45132.591295486112</v>
      </c>
      <c r="G5454" s="7">
        <f t="shared" si="581"/>
        <v>45132.632962152777</v>
      </c>
      <c r="H5454" s="2">
        <f>LOOKUP(2,1/(Sheet1!$D:$D=C5454)/(Sheet1!$E:$E&gt;=E5454)/(Sheet1!$E:$E&lt;=G5454),(Sheet1!$E:$E))</f>
        <v>45132.591761296295</v>
      </c>
      <c r="I5454" t="str">
        <f t="shared" si="577"/>
        <v>0:00:40</v>
      </c>
      <c r="J5454" t="s">
        <v>8471</v>
      </c>
      <c r="K5454" t="s">
        <v>9621</v>
      </c>
      <c r="L5454" t="str">
        <f t="shared" si="578"/>
        <v>WEEK 30</v>
      </c>
      <c r="M5454" t="str">
        <f t="shared" si="582"/>
        <v>(-) 65 detik</v>
      </c>
    </row>
    <row r="5455" spans="1:13" x14ac:dyDescent="0.35">
      <c r="A5455" s="6">
        <v>2</v>
      </c>
      <c r="B5455" s="6" t="s">
        <v>6358</v>
      </c>
      <c r="C5455" s="6" t="s">
        <v>6358</v>
      </c>
      <c r="D5455" s="6" t="str">
        <f t="shared" si="579"/>
        <v>2-HASU4758166</v>
      </c>
      <c r="E5455" s="7">
        <f t="shared" si="580"/>
        <v>45132.44223912037</v>
      </c>
      <c r="F5455" s="8">
        <v>45132.588072453706</v>
      </c>
      <c r="G5455" s="7">
        <f t="shared" si="581"/>
        <v>45132.62973912037</v>
      </c>
      <c r="H5455" s="2">
        <f>LOOKUP(2,1/(Sheet1!$D:$D=C5455)/(Sheet1!$E:$E&gt;=E5455)/(Sheet1!$E:$E&lt;=G5455),(Sheet1!$E:$E))</f>
        <v>45132.588501851853</v>
      </c>
      <c r="I5455" t="str">
        <f t="shared" si="577"/>
        <v>0:00:37</v>
      </c>
      <c r="J5455" t="s">
        <v>8471</v>
      </c>
      <c r="K5455" t="s">
        <v>9621</v>
      </c>
      <c r="L5455" t="str">
        <f t="shared" si="578"/>
        <v>WEEK 30</v>
      </c>
      <c r="M5455" t="str">
        <f t="shared" si="582"/>
        <v>(-) 65 detik</v>
      </c>
    </row>
    <row r="5456" spans="1:13" x14ac:dyDescent="0.35">
      <c r="A5456" s="6">
        <v>3</v>
      </c>
      <c r="B5456" s="6" t="s">
        <v>7279</v>
      </c>
      <c r="C5456" s="6" t="s">
        <v>7279</v>
      </c>
      <c r="D5456" s="6" t="str">
        <f t="shared" si="579"/>
        <v>3-TLLU3144939</v>
      </c>
      <c r="E5456" s="7">
        <f t="shared" si="580"/>
        <v>45132.442145914349</v>
      </c>
      <c r="F5456" s="8">
        <v>45132.587979247684</v>
      </c>
      <c r="G5456" s="7">
        <f t="shared" si="581"/>
        <v>45132.629645914349</v>
      </c>
      <c r="H5456" s="2">
        <f>LOOKUP(2,1/(Sheet1!$D:$D=C5456)/(Sheet1!$E:$E&gt;=E5456)/(Sheet1!$E:$E&lt;=G5456),(Sheet1!$E:$E))</f>
        <v>45132.58831634259</v>
      </c>
      <c r="I5456" t="str">
        <f t="shared" si="577"/>
        <v>0:00:29</v>
      </c>
      <c r="J5456" t="s">
        <v>8471</v>
      </c>
      <c r="K5456" t="s">
        <v>9621</v>
      </c>
      <c r="L5456" t="str">
        <f t="shared" si="578"/>
        <v>WEEK 30</v>
      </c>
      <c r="M5456" t="str">
        <f t="shared" si="582"/>
        <v>(-) 30 detik</v>
      </c>
    </row>
    <row r="5457" spans="1:13" x14ac:dyDescent="0.35">
      <c r="A5457" s="6">
        <v>2</v>
      </c>
      <c r="B5457" s="6" t="s">
        <v>6840</v>
      </c>
      <c r="C5457" s="6" t="s">
        <v>6840</v>
      </c>
      <c r="D5457" s="6" t="str">
        <f t="shared" si="579"/>
        <v>2-OOLU9200692</v>
      </c>
      <c r="E5457" s="7">
        <f t="shared" si="580"/>
        <v>45132.439483136572</v>
      </c>
      <c r="F5457" s="8">
        <v>45132.585316469907</v>
      </c>
      <c r="G5457" s="7">
        <f t="shared" si="581"/>
        <v>45132.626983136572</v>
      </c>
      <c r="H5457" s="2">
        <f>LOOKUP(2,1/(Sheet1!$D:$D=C5457)/(Sheet1!$E:$E&gt;=E5457)/(Sheet1!$E:$E&lt;=G5457),(Sheet1!$E:$E))</f>
        <v>45132.586213622686</v>
      </c>
      <c r="I5457" t="str">
        <f t="shared" si="577"/>
        <v>0:01:18</v>
      </c>
      <c r="J5457" t="s">
        <v>8471</v>
      </c>
      <c r="K5457" t="s">
        <v>9621</v>
      </c>
      <c r="L5457" t="str">
        <f t="shared" si="578"/>
        <v>WEEK 30</v>
      </c>
      <c r="M5457" t="str">
        <f t="shared" si="582"/>
        <v>(-) 65 detik</v>
      </c>
    </row>
    <row r="5458" spans="1:13" x14ac:dyDescent="0.35">
      <c r="A5458" s="6">
        <v>2</v>
      </c>
      <c r="B5458" s="6" t="s">
        <v>7438</v>
      </c>
      <c r="C5458" s="6" t="s">
        <v>7438</v>
      </c>
      <c r="D5458" s="6" t="str">
        <f t="shared" si="579"/>
        <v>2-UETU5427975</v>
      </c>
      <c r="E5458" s="7">
        <f t="shared" si="580"/>
        <v>45132.437795601851</v>
      </c>
      <c r="F5458" s="8">
        <v>45132.583628935186</v>
      </c>
      <c r="G5458" s="7">
        <f t="shared" si="581"/>
        <v>45132.625295601851</v>
      </c>
      <c r="H5458" s="2">
        <f>LOOKUP(2,1/(Sheet1!$D:$D=C5458)/(Sheet1!$E:$E&gt;=E5458)/(Sheet1!$E:$E&lt;=G5458),(Sheet1!$E:$E))</f>
        <v>45132.584535509261</v>
      </c>
      <c r="I5458" t="str">
        <f t="shared" si="577"/>
        <v>0:01:18</v>
      </c>
      <c r="J5458" t="s">
        <v>8471</v>
      </c>
      <c r="K5458" t="s">
        <v>9621</v>
      </c>
      <c r="L5458" t="str">
        <f t="shared" si="578"/>
        <v>WEEK 30</v>
      </c>
      <c r="M5458" t="str">
        <f t="shared" si="582"/>
        <v>(-) 65 detik</v>
      </c>
    </row>
    <row r="5459" spans="1:13" x14ac:dyDescent="0.35">
      <c r="A5459" s="6">
        <v>2</v>
      </c>
      <c r="B5459" s="6" t="s">
        <v>6780</v>
      </c>
      <c r="C5459" s="6" t="s">
        <v>6780</v>
      </c>
      <c r="D5459" s="6" t="str">
        <f t="shared" si="579"/>
        <v>2-ONEU7012205</v>
      </c>
      <c r="E5459" s="7">
        <f t="shared" si="580"/>
        <v>45132.422947141204</v>
      </c>
      <c r="F5459" s="8">
        <v>45132.568780474539</v>
      </c>
      <c r="G5459" s="7">
        <f t="shared" si="581"/>
        <v>45132.610447141204</v>
      </c>
      <c r="H5459" s="2">
        <f>LOOKUP(2,1/(Sheet1!$D:$D=C5459)/(Sheet1!$E:$E&gt;=E5459)/(Sheet1!$E:$E&lt;=G5459),(Sheet1!$E:$E))</f>
        <v>45132.569553402776</v>
      </c>
      <c r="I5459" t="str">
        <f t="shared" si="577"/>
        <v>0:01:07</v>
      </c>
      <c r="J5459" t="s">
        <v>8471</v>
      </c>
      <c r="K5459" t="s">
        <v>9621</v>
      </c>
      <c r="L5459" t="str">
        <f t="shared" si="578"/>
        <v>WEEK 30</v>
      </c>
      <c r="M5459" t="str">
        <f t="shared" si="582"/>
        <v>(-) 65 detik</v>
      </c>
    </row>
    <row r="5460" spans="1:13" x14ac:dyDescent="0.35">
      <c r="A5460" s="6">
        <v>2</v>
      </c>
      <c r="B5460" s="6" t="s">
        <v>6445</v>
      </c>
      <c r="C5460" s="6" t="s">
        <v>6445</v>
      </c>
      <c r="D5460" s="6" t="str">
        <f t="shared" si="579"/>
        <v>2-KKFU9143818</v>
      </c>
      <c r="E5460" s="7">
        <f t="shared" si="580"/>
        <v>45132.419441319442</v>
      </c>
      <c r="F5460" s="8">
        <v>45132.565274652778</v>
      </c>
      <c r="G5460" s="7">
        <f t="shared" si="581"/>
        <v>45132.606941319442</v>
      </c>
      <c r="H5460" s="2">
        <f>LOOKUP(2,1/(Sheet1!$D:$D=C5460)/(Sheet1!$E:$E&gt;=E5460)/(Sheet1!$E:$E&lt;=G5460),(Sheet1!$E:$E))</f>
        <v>45132.566057430558</v>
      </c>
      <c r="I5460" t="str">
        <f t="shared" si="577"/>
        <v>0:01:08</v>
      </c>
      <c r="J5460" t="s">
        <v>8471</v>
      </c>
      <c r="K5460" t="s">
        <v>9621</v>
      </c>
      <c r="L5460" t="str">
        <f t="shared" si="578"/>
        <v>WEEK 30</v>
      </c>
      <c r="M5460" t="str">
        <f t="shared" si="582"/>
        <v>(-) 65 detik</v>
      </c>
    </row>
    <row r="5461" spans="1:13" x14ac:dyDescent="0.35">
      <c r="A5461" s="6">
        <v>2</v>
      </c>
      <c r="B5461" s="6" t="s">
        <v>5765</v>
      </c>
      <c r="C5461" s="6" t="s">
        <v>5765</v>
      </c>
      <c r="D5461" s="6" t="str">
        <f t="shared" si="579"/>
        <v>2-BEAU4366248</v>
      </c>
      <c r="E5461" s="7">
        <f t="shared" si="580"/>
        <v>45132.36674193287</v>
      </c>
      <c r="F5461" s="8">
        <v>45132.512575266206</v>
      </c>
      <c r="G5461" s="7">
        <f t="shared" si="581"/>
        <v>45132.55424193287</v>
      </c>
      <c r="H5461" s="2">
        <f>LOOKUP(2,1/(Sheet1!$D:$D=C5461)/(Sheet1!$E:$E&gt;=E5461)/(Sheet1!$E:$E&lt;=G5461),(Sheet1!$E:$E))</f>
        <v>45132.513586805559</v>
      </c>
      <c r="I5461" t="str">
        <f t="shared" si="577"/>
        <v>0:01:27</v>
      </c>
      <c r="J5461" t="s">
        <v>8471</v>
      </c>
      <c r="K5461" t="s">
        <v>9621</v>
      </c>
      <c r="L5461" t="str">
        <f t="shared" si="578"/>
        <v>WEEK 30</v>
      </c>
      <c r="M5461" t="str">
        <f t="shared" si="582"/>
        <v>(-) 65 detik</v>
      </c>
    </row>
    <row r="5462" spans="1:13" x14ac:dyDescent="0.35">
      <c r="A5462" s="6">
        <v>2</v>
      </c>
      <c r="B5462" s="6" t="s">
        <v>6331</v>
      </c>
      <c r="C5462" s="6" t="s">
        <v>6331</v>
      </c>
      <c r="D5462" s="6" t="str">
        <f t="shared" si="579"/>
        <v>2-GAOU6828673</v>
      </c>
      <c r="E5462" s="7">
        <f t="shared" si="580"/>
        <v>45132.340089965277</v>
      </c>
      <c r="F5462" s="8">
        <v>45132.485923298613</v>
      </c>
      <c r="G5462" s="7">
        <f t="shared" si="581"/>
        <v>45132.527589965277</v>
      </c>
      <c r="H5462" s="2">
        <f>LOOKUP(2,1/(Sheet1!$D:$D=C5462)/(Sheet1!$E:$E&gt;=E5462)/(Sheet1!$E:$E&lt;=G5462),(Sheet1!$E:$E))</f>
        <v>45132.486845023152</v>
      </c>
      <c r="I5462" t="str">
        <f t="shared" si="577"/>
        <v>0:01:20</v>
      </c>
      <c r="J5462" t="s">
        <v>8471</v>
      </c>
      <c r="K5462" t="s">
        <v>9621</v>
      </c>
      <c r="L5462" t="str">
        <f t="shared" si="578"/>
        <v>WEEK 30</v>
      </c>
      <c r="M5462" t="str">
        <f t="shared" si="582"/>
        <v>(-) 65 detik</v>
      </c>
    </row>
    <row r="5463" spans="1:13" x14ac:dyDescent="0.35">
      <c r="A5463" s="6">
        <v>2</v>
      </c>
      <c r="B5463" s="6" t="s">
        <v>7299</v>
      </c>
      <c r="C5463" s="6" t="s">
        <v>7299</v>
      </c>
      <c r="D5463" s="6" t="str">
        <f t="shared" si="579"/>
        <v>2-TLLU4873895</v>
      </c>
      <c r="E5463" s="7">
        <f t="shared" si="580"/>
        <v>45132.337054826385</v>
      </c>
      <c r="F5463" s="8">
        <v>45132.48288815972</v>
      </c>
      <c r="G5463" s="7">
        <f t="shared" si="581"/>
        <v>45132.524554826385</v>
      </c>
      <c r="H5463" s="2">
        <f>LOOKUP(2,1/(Sheet1!$D:$D=C5463)/(Sheet1!$E:$E&gt;=E5463)/(Sheet1!$E:$E&lt;=G5463),(Sheet1!$E:$E))</f>
        <v>45132.483787870369</v>
      </c>
      <c r="I5463" t="str">
        <f t="shared" si="577"/>
        <v>0:01:18</v>
      </c>
      <c r="J5463" t="s">
        <v>8471</v>
      </c>
      <c r="K5463" t="s">
        <v>9621</v>
      </c>
      <c r="L5463" t="str">
        <f t="shared" si="578"/>
        <v>WEEK 30</v>
      </c>
      <c r="M5463" t="str">
        <f t="shared" si="582"/>
        <v>(-) 65 detik</v>
      </c>
    </row>
    <row r="5464" spans="1:13" x14ac:dyDescent="0.35">
      <c r="A5464" s="6">
        <v>2</v>
      </c>
      <c r="B5464" s="6" t="s">
        <v>7387</v>
      </c>
      <c r="C5464" s="6" t="s">
        <v>7387</v>
      </c>
      <c r="D5464" s="6" t="str">
        <f t="shared" si="579"/>
        <v>2-TRHU7070610</v>
      </c>
      <c r="E5464" s="7">
        <f t="shared" si="580"/>
        <v>45132.313114780089</v>
      </c>
      <c r="F5464" s="8">
        <v>45132.458948113424</v>
      </c>
      <c r="G5464" s="7">
        <f t="shared" si="581"/>
        <v>45132.500614780089</v>
      </c>
      <c r="H5464" s="2">
        <f>LOOKUP(2,1/(Sheet1!$D:$D=C5464)/(Sheet1!$E:$E&gt;=E5464)/(Sheet1!$E:$E&lt;=G5464),(Sheet1!$E:$E))</f>
        <v>45132.459783379629</v>
      </c>
      <c r="I5464" t="str">
        <f t="shared" si="577"/>
        <v>0:01:12</v>
      </c>
      <c r="J5464" t="s">
        <v>8471</v>
      </c>
      <c r="K5464" t="s">
        <v>9621</v>
      </c>
      <c r="L5464" t="str">
        <f t="shared" si="578"/>
        <v>WEEK 30</v>
      </c>
      <c r="M5464" t="str">
        <f t="shared" si="582"/>
        <v>(-) 65 detik</v>
      </c>
    </row>
    <row r="5465" spans="1:13" x14ac:dyDescent="0.35">
      <c r="A5465" s="6">
        <v>2</v>
      </c>
      <c r="B5465" s="6" t="s">
        <v>5844</v>
      </c>
      <c r="C5465" s="6" t="s">
        <v>5844</v>
      </c>
      <c r="D5465" s="6" t="str">
        <f t="shared" si="579"/>
        <v>2-CAAU5883843</v>
      </c>
      <c r="E5465" s="7">
        <f t="shared" si="580"/>
        <v>45132.302022222219</v>
      </c>
      <c r="F5465" s="8">
        <v>45132.447855555554</v>
      </c>
      <c r="G5465" s="7">
        <f t="shared" si="581"/>
        <v>45132.489522222219</v>
      </c>
      <c r="H5465" s="2">
        <f>LOOKUP(2,1/(Sheet1!$D:$D=C5465)/(Sheet1!$E:$E&gt;=E5465)/(Sheet1!$E:$E&lt;=G5465),(Sheet1!$E:$E))</f>
        <v>45132.448831956019</v>
      </c>
      <c r="I5465" t="str">
        <f t="shared" si="577"/>
        <v>0:01:24</v>
      </c>
      <c r="J5465" t="s">
        <v>8471</v>
      </c>
      <c r="K5465" t="s">
        <v>9621</v>
      </c>
      <c r="L5465" t="str">
        <f t="shared" si="578"/>
        <v>WEEK 30</v>
      </c>
      <c r="M5465" t="str">
        <f t="shared" si="582"/>
        <v>(-) 65 detik</v>
      </c>
    </row>
    <row r="5466" spans="1:13" x14ac:dyDescent="0.35">
      <c r="A5466" s="6">
        <v>2</v>
      </c>
      <c r="B5466" s="6" t="s">
        <v>6035</v>
      </c>
      <c r="C5466" s="6" t="s">
        <v>6035</v>
      </c>
      <c r="D5466" s="6" t="str">
        <f t="shared" si="579"/>
        <v>2-CSNU8501708</v>
      </c>
      <c r="E5466" s="7">
        <f t="shared" si="580"/>
        <v>45132.296984027773</v>
      </c>
      <c r="F5466" s="8">
        <v>45132.442817361109</v>
      </c>
      <c r="G5466" s="7">
        <f t="shared" si="581"/>
        <v>45132.484484027773</v>
      </c>
      <c r="H5466" s="2">
        <f>LOOKUP(2,1/(Sheet1!$D:$D=C5466)/(Sheet1!$E:$E&gt;=E5466)/(Sheet1!$E:$E&lt;=G5466),(Sheet1!$E:$E))</f>
        <v>45132.443762025461</v>
      </c>
      <c r="I5466" t="str">
        <f t="shared" si="577"/>
        <v>0:01:22</v>
      </c>
      <c r="J5466" t="s">
        <v>8471</v>
      </c>
      <c r="K5466" t="s">
        <v>9621</v>
      </c>
      <c r="L5466" t="str">
        <f t="shared" si="578"/>
        <v>WEEK 30</v>
      </c>
      <c r="M5466" t="str">
        <f t="shared" si="582"/>
        <v>(-) 65 detik</v>
      </c>
    </row>
    <row r="5467" spans="1:13" x14ac:dyDescent="0.35">
      <c r="A5467" s="6">
        <v>2</v>
      </c>
      <c r="B5467" s="6" t="s">
        <v>6283</v>
      </c>
      <c r="C5467" s="6" t="s">
        <v>6283</v>
      </c>
      <c r="D5467" s="6" t="str">
        <f t="shared" si="579"/>
        <v>2-FFAU1407605</v>
      </c>
      <c r="E5467" s="7">
        <f t="shared" si="580"/>
        <v>45132.272416354164</v>
      </c>
      <c r="F5467" s="8">
        <v>45132.4182496875</v>
      </c>
      <c r="G5467" s="7">
        <f t="shared" si="581"/>
        <v>45132.459916354164</v>
      </c>
      <c r="H5467" s="2">
        <f>LOOKUP(2,1/(Sheet1!$D:$D=C5467)/(Sheet1!$E:$E&gt;=E5467)/(Sheet1!$E:$E&lt;=G5467),(Sheet1!$E:$E))</f>
        <v>45132.418444618059</v>
      </c>
      <c r="I5467" t="str">
        <f t="shared" si="577"/>
        <v>0:00:17</v>
      </c>
      <c r="J5467" t="s">
        <v>8471</v>
      </c>
      <c r="K5467" t="s">
        <v>9621</v>
      </c>
      <c r="L5467" t="str">
        <f t="shared" si="578"/>
        <v>WEEK 30</v>
      </c>
      <c r="M5467" t="str">
        <f t="shared" si="582"/>
        <v>(-) 30 detik</v>
      </c>
    </row>
    <row r="5468" spans="1:13" x14ac:dyDescent="0.35">
      <c r="A5468" s="6">
        <v>4</v>
      </c>
      <c r="B5468" s="6" t="s">
        <v>6635</v>
      </c>
      <c r="C5468" s="6" t="s">
        <v>6635</v>
      </c>
      <c r="D5468" s="6" t="str">
        <f t="shared" si="579"/>
        <v>4-MRSU4921397</v>
      </c>
      <c r="E5468" s="7">
        <f t="shared" si="580"/>
        <v>45132.270413275459</v>
      </c>
      <c r="F5468" s="8">
        <v>45132.416246608795</v>
      </c>
      <c r="G5468" s="7">
        <f t="shared" si="581"/>
        <v>45132.457913275459</v>
      </c>
      <c r="H5468" s="2">
        <f>LOOKUP(2,1/(Sheet1!$D:$D=C5468)/(Sheet1!$E:$E&gt;=E5468)/(Sheet1!$E:$E&lt;=G5468),(Sheet1!$E:$E))</f>
        <v>45132.416512465279</v>
      </c>
      <c r="I5468" t="str">
        <f t="shared" si="577"/>
        <v>0:00:23</v>
      </c>
      <c r="J5468" t="s">
        <v>8471</v>
      </c>
      <c r="K5468" t="s">
        <v>9621</v>
      </c>
      <c r="L5468" t="str">
        <f t="shared" si="578"/>
        <v>WEEK 30</v>
      </c>
      <c r="M5468" t="str">
        <f t="shared" si="582"/>
        <v>(-) 30 detik</v>
      </c>
    </row>
    <row r="5469" spans="1:13" x14ac:dyDescent="0.35">
      <c r="A5469" s="6">
        <v>3</v>
      </c>
      <c r="B5469" s="6" t="s">
        <v>6694</v>
      </c>
      <c r="C5469" s="6" t="s">
        <v>6694</v>
      </c>
      <c r="D5469" s="6" t="str">
        <f t="shared" si="579"/>
        <v>3-MSKU4663244</v>
      </c>
      <c r="E5469" s="7">
        <f t="shared" si="580"/>
        <v>45132.270143784721</v>
      </c>
      <c r="F5469" s="8">
        <v>45132.415977118057</v>
      </c>
      <c r="G5469" s="7">
        <f t="shared" si="581"/>
        <v>45132.457643784721</v>
      </c>
      <c r="H5469" s="2">
        <f>LOOKUP(2,1/(Sheet1!$D:$D=C5469)/(Sheet1!$E:$E&gt;=E5469)/(Sheet1!$E:$E&lt;=G5469),(Sheet1!$E:$E))</f>
        <v>45132.416602789352</v>
      </c>
      <c r="I5469" t="str">
        <f t="shared" si="577"/>
        <v>0:00:54</v>
      </c>
      <c r="J5469" t="s">
        <v>8471</v>
      </c>
      <c r="K5469" t="s">
        <v>9621</v>
      </c>
      <c r="L5469" t="str">
        <f t="shared" si="578"/>
        <v>WEEK 30</v>
      </c>
      <c r="M5469" t="str">
        <f t="shared" si="582"/>
        <v>(-) 65 detik</v>
      </c>
    </row>
    <row r="5470" spans="1:13" x14ac:dyDescent="0.35">
      <c r="A5470" s="6">
        <v>2</v>
      </c>
      <c r="B5470" s="6" t="s">
        <v>7377</v>
      </c>
      <c r="C5470" s="6" t="s">
        <v>7377</v>
      </c>
      <c r="D5470" s="6" t="str">
        <f t="shared" si="579"/>
        <v>2-TRHU6585993</v>
      </c>
      <c r="E5470" s="7">
        <f t="shared" si="580"/>
        <v>45132.262035300926</v>
      </c>
      <c r="F5470" s="8">
        <v>45132.407868634262</v>
      </c>
      <c r="G5470" s="7">
        <f t="shared" si="581"/>
        <v>45132.449535300926</v>
      </c>
      <c r="H5470" s="2">
        <f>LOOKUP(2,1/(Sheet1!$D:$D=C5470)/(Sheet1!$E:$E&gt;=E5470)/(Sheet1!$E:$E&lt;=G5470),(Sheet1!$E:$E))</f>
        <v>45132.408786168984</v>
      </c>
      <c r="I5470" t="str">
        <f t="shared" si="577"/>
        <v>0:01:19</v>
      </c>
      <c r="J5470" t="s">
        <v>8471</v>
      </c>
      <c r="K5470" t="s">
        <v>9621</v>
      </c>
      <c r="L5470" t="str">
        <f t="shared" si="578"/>
        <v>WEEK 30</v>
      </c>
      <c r="M5470" t="str">
        <f t="shared" si="582"/>
        <v>(-) 65 detik</v>
      </c>
    </row>
    <row r="5471" spans="1:13" x14ac:dyDescent="0.35">
      <c r="A5471" s="6">
        <v>2</v>
      </c>
      <c r="B5471" s="6" t="s">
        <v>7052</v>
      </c>
      <c r="C5471" s="6" t="s">
        <v>7052</v>
      </c>
      <c r="D5471" s="6" t="str">
        <f t="shared" si="579"/>
        <v>2-TCKU7372700</v>
      </c>
      <c r="E5471" s="7">
        <f t="shared" si="580"/>
        <v>45132.260538888884</v>
      </c>
      <c r="F5471" s="8">
        <v>45132.40637222222</v>
      </c>
      <c r="G5471" s="7">
        <f t="shared" si="581"/>
        <v>45132.448038888884</v>
      </c>
      <c r="H5471" s="2">
        <f>LOOKUP(2,1/(Sheet1!$D:$D=C5471)/(Sheet1!$E:$E&gt;=E5471)/(Sheet1!$E:$E&lt;=G5471),(Sheet1!$E:$E))</f>
        <v>45132.407202048613</v>
      </c>
      <c r="I5471" t="str">
        <f t="shared" si="577"/>
        <v>0:01:12</v>
      </c>
      <c r="J5471" t="s">
        <v>8471</v>
      </c>
      <c r="K5471" t="s">
        <v>9621</v>
      </c>
      <c r="L5471" t="str">
        <f t="shared" si="578"/>
        <v>WEEK 30</v>
      </c>
      <c r="M5471" t="str">
        <f t="shared" si="582"/>
        <v>(-) 65 detik</v>
      </c>
    </row>
    <row r="5472" spans="1:13" x14ac:dyDescent="0.35">
      <c r="A5472" s="6">
        <v>2</v>
      </c>
      <c r="B5472" s="6" t="s">
        <v>6846</v>
      </c>
      <c r="C5472" s="6" t="s">
        <v>6846</v>
      </c>
      <c r="D5472" s="6" t="str">
        <f t="shared" si="579"/>
        <v>2-OOLU9544548</v>
      </c>
      <c r="E5472" s="7">
        <f t="shared" si="580"/>
        <v>45132.243732523144</v>
      </c>
      <c r="F5472" s="8">
        <v>45132.38956585648</v>
      </c>
      <c r="G5472" s="7">
        <f t="shared" si="581"/>
        <v>45132.431232523144</v>
      </c>
      <c r="H5472" s="2">
        <f>LOOKUP(2,1/(Sheet1!$D:$D=C5472)/(Sheet1!$E:$E&gt;=E5472)/(Sheet1!$E:$E&lt;=G5472),(Sheet1!$E:$E))</f>
        <v>45132.390304814813</v>
      </c>
      <c r="I5472" t="str">
        <f t="shared" si="577"/>
        <v>0:01:04</v>
      </c>
      <c r="J5472" t="s">
        <v>8471</v>
      </c>
      <c r="K5472" t="s">
        <v>9621</v>
      </c>
      <c r="L5472" t="str">
        <f t="shared" si="578"/>
        <v>WEEK 30</v>
      </c>
      <c r="M5472" t="str">
        <f t="shared" si="582"/>
        <v>(-) 65 detik</v>
      </c>
    </row>
    <row r="5473" spans="1:13" x14ac:dyDescent="0.35">
      <c r="A5473" s="6">
        <v>2</v>
      </c>
      <c r="B5473" s="6" t="s">
        <v>6902</v>
      </c>
      <c r="C5473" s="6" t="s">
        <v>6902</v>
      </c>
      <c r="D5473" s="6" t="str">
        <f t="shared" si="579"/>
        <v>2-SEGU6277711</v>
      </c>
      <c r="E5473" s="7">
        <f t="shared" si="580"/>
        <v>45132.242182835646</v>
      </c>
      <c r="F5473" s="8">
        <v>45132.388016168981</v>
      </c>
      <c r="G5473" s="7">
        <f t="shared" si="581"/>
        <v>45132.429682835646</v>
      </c>
      <c r="H5473" s="2">
        <f>LOOKUP(2,1/(Sheet1!$D:$D=C5473)/(Sheet1!$E:$E&gt;=E5473)/(Sheet1!$E:$E&lt;=G5473),(Sheet1!$E:$E))</f>
        <v>45132.388310532406</v>
      </c>
      <c r="I5473" t="str">
        <f t="shared" si="577"/>
        <v>0:00:25</v>
      </c>
      <c r="J5473" t="s">
        <v>8471</v>
      </c>
      <c r="K5473" t="s">
        <v>9621</v>
      </c>
      <c r="L5473" t="str">
        <f t="shared" si="578"/>
        <v>WEEK 30</v>
      </c>
      <c r="M5473" t="str">
        <f t="shared" si="582"/>
        <v>(-) 30 detik</v>
      </c>
    </row>
    <row r="5474" spans="1:13" x14ac:dyDescent="0.35">
      <c r="A5474" s="6">
        <v>2</v>
      </c>
      <c r="B5474" s="6" t="s">
        <v>7183</v>
      </c>
      <c r="C5474" s="6" t="s">
        <v>7183</v>
      </c>
      <c r="D5474" s="6" t="str">
        <f t="shared" si="579"/>
        <v>2-TEMU8226345</v>
      </c>
      <c r="E5474" s="7">
        <f t="shared" si="580"/>
        <v>45132.14438518518</v>
      </c>
      <c r="F5474" s="8">
        <v>45132.290218518516</v>
      </c>
      <c r="G5474" s="7">
        <f t="shared" si="581"/>
        <v>45132.33188518518</v>
      </c>
      <c r="H5474" s="2">
        <f>LOOKUP(2,1/(Sheet1!$D:$D=C5474)/(Sheet1!$E:$E&gt;=E5474)/(Sheet1!$E:$E&lt;=G5474),(Sheet1!$E:$E))</f>
        <v>45132.290778773146</v>
      </c>
      <c r="I5474" t="str">
        <f t="shared" si="577"/>
        <v>0:00:48</v>
      </c>
      <c r="J5474" t="s">
        <v>8471</v>
      </c>
      <c r="K5474" t="s">
        <v>9621</v>
      </c>
      <c r="L5474" t="str">
        <f t="shared" si="578"/>
        <v>WEEK 30</v>
      </c>
      <c r="M5474" t="str">
        <f t="shared" si="582"/>
        <v>(-) 65 detik</v>
      </c>
    </row>
    <row r="5475" spans="1:13" x14ac:dyDescent="0.35">
      <c r="A5475" s="6">
        <v>4</v>
      </c>
      <c r="B5475" s="6" t="s">
        <v>106</v>
      </c>
      <c r="C5475" s="6" t="s">
        <v>106</v>
      </c>
      <c r="D5475" s="6" t="str">
        <f t="shared" si="579"/>
        <v>4-BMOU6528384</v>
      </c>
      <c r="E5475" s="7">
        <f t="shared" si="580"/>
        <v>45132.136378703704</v>
      </c>
      <c r="F5475" s="8">
        <v>45132.28221203704</v>
      </c>
      <c r="G5475" s="7">
        <f t="shared" si="581"/>
        <v>45132.323878703704</v>
      </c>
      <c r="H5475" s="2">
        <f>LOOKUP(2,1/(Sheet1!$D:$D=C5475)/(Sheet1!$E:$E&gt;=E5475)/(Sheet1!$E:$E&lt;=G5475),(Sheet1!$E:$E))</f>
        <v>45132.28321228009</v>
      </c>
      <c r="I5475" t="str">
        <f t="shared" si="577"/>
        <v>0:01:26</v>
      </c>
      <c r="J5475" t="s">
        <v>8471</v>
      </c>
      <c r="K5475" t="s">
        <v>9621</v>
      </c>
      <c r="L5475" t="str">
        <f t="shared" si="578"/>
        <v>WEEK 30</v>
      </c>
      <c r="M5475" t="str">
        <f t="shared" si="582"/>
        <v>(-) 65 detik</v>
      </c>
    </row>
    <row r="5476" spans="1:13" x14ac:dyDescent="0.35">
      <c r="A5476" s="6">
        <v>3</v>
      </c>
      <c r="B5476" s="6" t="s">
        <v>5336</v>
      </c>
      <c r="C5476" s="6" t="s">
        <v>5336</v>
      </c>
      <c r="D5476" s="6" t="str">
        <f t="shared" si="579"/>
        <v>3-SKHU9957337</v>
      </c>
      <c r="E5476" s="7">
        <f t="shared" si="580"/>
        <v>45132.128750613425</v>
      </c>
      <c r="F5476" s="8">
        <v>45132.274583946761</v>
      </c>
      <c r="G5476" s="7">
        <f t="shared" si="581"/>
        <v>45132.316250613425</v>
      </c>
      <c r="H5476" s="2">
        <f>LOOKUP(2,1/(Sheet1!$D:$D=C5476)/(Sheet1!$E:$E&gt;=E5476)/(Sheet1!$E:$E&lt;=G5476),(Sheet1!$E:$E))</f>
        <v>45132.275649675925</v>
      </c>
      <c r="I5476" t="str">
        <f t="shared" si="577"/>
        <v>0:01:32</v>
      </c>
      <c r="J5476" t="s">
        <v>8471</v>
      </c>
      <c r="K5476" t="s">
        <v>9621</v>
      </c>
      <c r="L5476" t="str">
        <f t="shared" si="578"/>
        <v>WEEK 30</v>
      </c>
      <c r="M5476" t="str">
        <f t="shared" si="582"/>
        <v>(-) 65 detik</v>
      </c>
    </row>
    <row r="5477" spans="1:13" x14ac:dyDescent="0.35">
      <c r="A5477" s="6">
        <v>4</v>
      </c>
      <c r="B5477" s="6" t="s">
        <v>6996</v>
      </c>
      <c r="C5477" s="6" t="s">
        <v>6996</v>
      </c>
      <c r="D5477" s="6" t="str">
        <f t="shared" si="579"/>
        <v>4-SKHU9956006</v>
      </c>
      <c r="E5477" s="7">
        <f t="shared" si="580"/>
        <v>45132.127616782403</v>
      </c>
      <c r="F5477" s="8">
        <v>45132.273450115739</v>
      </c>
      <c r="G5477" s="7">
        <f t="shared" si="581"/>
        <v>45132.315116782403</v>
      </c>
      <c r="H5477" s="2">
        <f>LOOKUP(2,1/(Sheet1!$D:$D=C5477)/(Sheet1!$E:$E&gt;=E5477)/(Sheet1!$E:$E&lt;=G5477),(Sheet1!$E:$E))</f>
        <v>45132.274352812499</v>
      </c>
      <c r="I5477" t="str">
        <f t="shared" si="577"/>
        <v>0:01:18</v>
      </c>
      <c r="J5477" t="s">
        <v>8471</v>
      </c>
      <c r="K5477" t="s">
        <v>9621</v>
      </c>
      <c r="L5477" t="str">
        <f t="shared" si="578"/>
        <v>WEEK 30</v>
      </c>
      <c r="M5477" t="str">
        <f t="shared" si="582"/>
        <v>(-) 65 detik</v>
      </c>
    </row>
    <row r="5478" spans="1:13" x14ac:dyDescent="0.35">
      <c r="A5478" s="6">
        <v>4</v>
      </c>
      <c r="B5478" s="6" t="s">
        <v>6352</v>
      </c>
      <c r="C5478" s="6" t="s">
        <v>6352</v>
      </c>
      <c r="D5478" s="6" t="str">
        <f t="shared" si="579"/>
        <v>4-HALU5662546</v>
      </c>
      <c r="E5478" s="7">
        <f t="shared" si="580"/>
        <v>45132.1237602662</v>
      </c>
      <c r="F5478" s="8">
        <v>45132.269593599536</v>
      </c>
      <c r="G5478" s="7">
        <f t="shared" si="581"/>
        <v>45132.3112602662</v>
      </c>
      <c r="H5478" s="2">
        <f>LOOKUP(2,1/(Sheet1!$D:$D=C5478)/(Sheet1!$E:$E&gt;=E5478)/(Sheet1!$E:$E&lt;=G5478),(Sheet1!$E:$E))</f>
        <v>45132.270305914353</v>
      </c>
      <c r="I5478" t="str">
        <f t="shared" si="577"/>
        <v>0:01:02</v>
      </c>
      <c r="J5478" t="s">
        <v>8471</v>
      </c>
      <c r="K5478" t="s">
        <v>9621</v>
      </c>
      <c r="L5478" t="str">
        <f t="shared" si="578"/>
        <v>WEEK 30</v>
      </c>
      <c r="M5478" t="str">
        <f t="shared" si="582"/>
        <v>(-) 65 detik</v>
      </c>
    </row>
    <row r="5479" spans="1:13" x14ac:dyDescent="0.35">
      <c r="A5479" s="6">
        <v>2</v>
      </c>
      <c r="B5479" s="6" t="s">
        <v>6957</v>
      </c>
      <c r="C5479" s="6" t="s">
        <v>6957</v>
      </c>
      <c r="D5479" s="6" t="str">
        <f t="shared" si="579"/>
        <v>2-SITU9124519</v>
      </c>
      <c r="E5479" s="7">
        <f t="shared" si="580"/>
        <v>45132.036798182868</v>
      </c>
      <c r="F5479" s="8">
        <v>45132.182631516203</v>
      </c>
      <c r="G5479" s="7">
        <f t="shared" si="581"/>
        <v>45132.224298182868</v>
      </c>
      <c r="H5479" s="2">
        <f>LOOKUP(2,1/(Sheet1!$D:$D=C5479)/(Sheet1!$E:$E&gt;=E5479)/(Sheet1!$E:$E&lt;=G5479),(Sheet1!$E:$E))</f>
        <v>45132.182240173614</v>
      </c>
      <c r="I5479" t="str">
        <f t="shared" si="577"/>
        <v>+0:00:34</v>
      </c>
      <c r="J5479" t="s">
        <v>9651</v>
      </c>
      <c r="K5479" t="s">
        <v>9621</v>
      </c>
      <c r="L5479" t="str">
        <f t="shared" si="578"/>
        <v>WEEK 30</v>
      </c>
    </row>
    <row r="5480" spans="1:13" x14ac:dyDescent="0.35">
      <c r="A5480" s="6">
        <v>2</v>
      </c>
      <c r="B5480" s="6" t="s">
        <v>7091</v>
      </c>
      <c r="C5480" s="6" t="s">
        <v>7091</v>
      </c>
      <c r="D5480" s="6" t="str">
        <f t="shared" si="579"/>
        <v>2-TCNU1205778</v>
      </c>
      <c r="E5480" s="7">
        <f t="shared" si="580"/>
        <v>45132.011781793983</v>
      </c>
      <c r="F5480" s="8">
        <v>45132.157615127318</v>
      </c>
      <c r="G5480" s="7">
        <f t="shared" si="581"/>
        <v>45132.199281793983</v>
      </c>
      <c r="H5480" s="2">
        <f>LOOKUP(2,1/(Sheet1!$D:$D=C5480)/(Sheet1!$E:$E&gt;=E5480)/(Sheet1!$E:$E&lt;=G5480),(Sheet1!$E:$E))</f>
        <v>45132.157109872685</v>
      </c>
      <c r="I5480" t="str">
        <f t="shared" si="577"/>
        <v>+0:00:44</v>
      </c>
      <c r="J5480" t="s">
        <v>9651</v>
      </c>
      <c r="K5480" t="s">
        <v>9621</v>
      </c>
      <c r="L5480" t="str">
        <f t="shared" si="578"/>
        <v>WEEK 30</v>
      </c>
    </row>
    <row r="5481" spans="1:13" x14ac:dyDescent="0.35">
      <c r="A5481" s="6">
        <v>2</v>
      </c>
      <c r="B5481" s="6" t="s">
        <v>7067</v>
      </c>
      <c r="C5481" s="6" t="s">
        <v>7067</v>
      </c>
      <c r="D5481" s="6" t="str">
        <f t="shared" si="579"/>
        <v>2-TCLU3908941</v>
      </c>
      <c r="E5481" s="7">
        <f t="shared" si="580"/>
        <v>45131.979068831017</v>
      </c>
      <c r="F5481" s="8">
        <v>45132.124902164353</v>
      </c>
      <c r="G5481" s="7">
        <f t="shared" si="581"/>
        <v>45132.166568831017</v>
      </c>
      <c r="H5481" s="2">
        <f>LOOKUP(2,1/(Sheet1!$D:$D=C5481)/(Sheet1!$E:$E&gt;=E5481)/(Sheet1!$E:$E&lt;=G5481),(Sheet1!$E:$E))</f>
        <v>45132.124872291664</v>
      </c>
      <c r="I5481" t="str">
        <f t="shared" si="577"/>
        <v>+0:00:03</v>
      </c>
      <c r="J5481" t="s">
        <v>9651</v>
      </c>
      <c r="K5481" t="s">
        <v>9621</v>
      </c>
      <c r="L5481" t="str">
        <f t="shared" si="578"/>
        <v>WEEK 30</v>
      </c>
    </row>
    <row r="5482" spans="1:13" x14ac:dyDescent="0.35">
      <c r="A5482" s="6">
        <v>2</v>
      </c>
      <c r="B5482" s="6" t="s">
        <v>5748</v>
      </c>
      <c r="C5482" s="6" t="s">
        <v>5748</v>
      </c>
      <c r="D5482" s="6" t="str">
        <f t="shared" si="579"/>
        <v>2-BEAU2310738</v>
      </c>
      <c r="E5482" s="7">
        <f t="shared" si="580"/>
        <v>45131.976217592593</v>
      </c>
      <c r="F5482" s="8">
        <v>45132.122050925929</v>
      </c>
      <c r="G5482" s="7">
        <f t="shared" si="581"/>
        <v>45132.163717592593</v>
      </c>
      <c r="H5482" s="2">
        <f>LOOKUP(2,1/(Sheet1!$D:$D=C5482)/(Sheet1!$E:$E&gt;=E5482)/(Sheet1!$E:$E&lt;=G5482),(Sheet1!$E:$E))</f>
        <v>45132.122919201393</v>
      </c>
      <c r="I5482" t="str">
        <f t="shared" si="577"/>
        <v>0:01:15</v>
      </c>
      <c r="J5482" t="s">
        <v>8471</v>
      </c>
      <c r="K5482" t="s">
        <v>9621</v>
      </c>
      <c r="L5482" t="str">
        <f t="shared" si="578"/>
        <v>WEEK 30</v>
      </c>
      <c r="M5482" t="str">
        <f>IF(I5482&lt;="0:00:05","(-) 5 detik",IF(I5482&lt;="0:00:15","(-) 15 detik",IF(I5482&lt;="0:00:30","(-) 30 detik","(-) 65 detik")))</f>
        <v>(-) 65 detik</v>
      </c>
    </row>
    <row r="5483" spans="1:13" x14ac:dyDescent="0.35">
      <c r="A5483" s="6">
        <v>2</v>
      </c>
      <c r="B5483" s="6" t="s">
        <v>7056</v>
      </c>
      <c r="C5483" s="6" t="s">
        <v>7056</v>
      </c>
      <c r="D5483" s="6" t="str">
        <f t="shared" si="579"/>
        <v>2-TCKU7828425</v>
      </c>
      <c r="E5483" s="7">
        <f t="shared" si="580"/>
        <v>45131.960847418981</v>
      </c>
      <c r="F5483" s="8">
        <v>45132.106680752317</v>
      </c>
      <c r="G5483" s="7">
        <f t="shared" si="581"/>
        <v>45132.148347418981</v>
      </c>
      <c r="H5483" s="2">
        <f>LOOKUP(2,1/(Sheet1!$D:$D=C5483)/(Sheet1!$E:$E&gt;=E5483)/(Sheet1!$E:$E&lt;=G5483),(Sheet1!$E:$E))</f>
        <v>45132.10469064815</v>
      </c>
      <c r="I5483" t="str">
        <f t="shared" si="577"/>
        <v>+0:02:52</v>
      </c>
      <c r="J5483" t="s">
        <v>9651</v>
      </c>
      <c r="K5483" t="s">
        <v>9621</v>
      </c>
      <c r="L5483" t="str">
        <f t="shared" si="578"/>
        <v>WEEK 30</v>
      </c>
    </row>
    <row r="5484" spans="1:13" x14ac:dyDescent="0.35">
      <c r="A5484" s="6">
        <v>2</v>
      </c>
      <c r="B5484" s="6" t="s">
        <v>5738</v>
      </c>
      <c r="C5484" s="6" t="s">
        <v>5738</v>
      </c>
      <c r="D5484" s="6" t="str">
        <f t="shared" si="579"/>
        <v>2-APZU3423392</v>
      </c>
      <c r="E5484" s="7">
        <f t="shared" si="580"/>
        <v>45131.948182291664</v>
      </c>
      <c r="F5484" s="8">
        <v>45132.094015625</v>
      </c>
      <c r="G5484" s="7">
        <f t="shared" si="581"/>
        <v>45132.135682291664</v>
      </c>
      <c r="H5484" s="2">
        <f>LOOKUP(2,1/(Sheet1!$D:$D=C5484)/(Sheet1!$E:$E&gt;=E5484)/(Sheet1!$E:$E&lt;=G5484),(Sheet1!$E:$E))</f>
        <v>45132.094947476849</v>
      </c>
      <c r="I5484" t="str">
        <f t="shared" si="577"/>
        <v>0:01:21</v>
      </c>
      <c r="J5484" t="s">
        <v>8471</v>
      </c>
      <c r="K5484" t="s">
        <v>9621</v>
      </c>
      <c r="L5484" t="str">
        <f t="shared" si="578"/>
        <v>WEEK 30</v>
      </c>
      <c r="M5484" t="str">
        <f t="shared" ref="M5484:M5491" si="583">IF(I5484&lt;="0:00:05","(-) 5 detik",IF(I5484&lt;="0:00:15","(-) 15 detik",IF(I5484&lt;="0:00:30","(-) 30 detik","(-) 65 detik")))</f>
        <v>(-) 65 detik</v>
      </c>
    </row>
    <row r="5485" spans="1:13" x14ac:dyDescent="0.35">
      <c r="A5485" s="6">
        <v>2</v>
      </c>
      <c r="B5485" s="6" t="s">
        <v>6818</v>
      </c>
      <c r="C5485" s="6" t="s">
        <v>6818</v>
      </c>
      <c r="D5485" s="6" t="str">
        <f t="shared" si="579"/>
        <v>2-OOLU0274610</v>
      </c>
      <c r="E5485" s="7">
        <f t="shared" si="580"/>
        <v>45131.945922835643</v>
      </c>
      <c r="F5485" s="8">
        <v>45132.091756168978</v>
      </c>
      <c r="G5485" s="7">
        <f t="shared" si="581"/>
        <v>45132.133422835643</v>
      </c>
      <c r="H5485" s="2">
        <f>LOOKUP(2,1/(Sheet1!$D:$D=C5485)/(Sheet1!$E:$E&gt;=E5485)/(Sheet1!$E:$E&lt;=G5485),(Sheet1!$E:$E))</f>
        <v>45132.092781921296</v>
      </c>
      <c r="I5485" t="str">
        <f t="shared" si="577"/>
        <v>0:01:29</v>
      </c>
      <c r="J5485" t="s">
        <v>8471</v>
      </c>
      <c r="K5485" t="s">
        <v>9621</v>
      </c>
      <c r="L5485" t="str">
        <f t="shared" si="578"/>
        <v>WEEK 30</v>
      </c>
      <c r="M5485" t="str">
        <f t="shared" si="583"/>
        <v>(-) 65 detik</v>
      </c>
    </row>
    <row r="5486" spans="1:13" x14ac:dyDescent="0.35">
      <c r="A5486" s="6">
        <v>2</v>
      </c>
      <c r="B5486" s="6" t="s">
        <v>5953</v>
      </c>
      <c r="C5486" s="6" t="s">
        <v>5953</v>
      </c>
      <c r="D5486" s="6" t="str">
        <f t="shared" si="579"/>
        <v>2-CMAU7137875</v>
      </c>
      <c r="E5486" s="7">
        <f t="shared" si="580"/>
        <v>45131.944004363424</v>
      </c>
      <c r="F5486" s="8">
        <v>45132.08983769676</v>
      </c>
      <c r="G5486" s="7">
        <f t="shared" si="581"/>
        <v>45132.131504363424</v>
      </c>
      <c r="H5486" s="2">
        <f>LOOKUP(2,1/(Sheet1!$D:$D=C5486)/(Sheet1!$E:$E&gt;=E5486)/(Sheet1!$E:$E&lt;=G5486),(Sheet1!$E:$E))</f>
        <v>45132.090888576386</v>
      </c>
      <c r="I5486" t="str">
        <f t="shared" si="577"/>
        <v>0:01:31</v>
      </c>
      <c r="J5486" t="s">
        <v>8471</v>
      </c>
      <c r="K5486" t="s">
        <v>9621</v>
      </c>
      <c r="L5486" t="str">
        <f t="shared" si="578"/>
        <v>WEEK 30</v>
      </c>
      <c r="M5486" t="str">
        <f t="shared" si="583"/>
        <v>(-) 65 detik</v>
      </c>
    </row>
    <row r="5487" spans="1:13" x14ac:dyDescent="0.35">
      <c r="A5487" s="6">
        <v>4</v>
      </c>
      <c r="B5487" s="6" t="s">
        <v>8232</v>
      </c>
      <c r="C5487" s="6" t="s">
        <v>8232</v>
      </c>
      <c r="D5487" s="6" t="str">
        <f t="shared" si="579"/>
        <v>4-MRSU4431960</v>
      </c>
      <c r="E5487" s="7">
        <f t="shared" si="580"/>
        <v>45131.933532442126</v>
      </c>
      <c r="F5487" s="8">
        <v>45132.079365775462</v>
      </c>
      <c r="G5487" s="7">
        <f t="shared" si="581"/>
        <v>45132.121032442126</v>
      </c>
      <c r="H5487" s="2">
        <f>LOOKUP(2,1/(Sheet1!$D:$D=C5487)/(Sheet1!$E:$E&gt;=E5487)/(Sheet1!$E:$E&lt;=G5487),(Sheet1!$E:$E))</f>
        <v>45132.080306539348</v>
      </c>
      <c r="I5487" t="str">
        <f t="shared" si="577"/>
        <v>0:01:21</v>
      </c>
      <c r="J5487" t="s">
        <v>8471</v>
      </c>
      <c r="K5487" t="s">
        <v>9621</v>
      </c>
      <c r="L5487" t="str">
        <f t="shared" si="578"/>
        <v>WEEK 30</v>
      </c>
      <c r="M5487" t="str">
        <f t="shared" si="583"/>
        <v>(-) 65 detik</v>
      </c>
    </row>
    <row r="5488" spans="1:13" x14ac:dyDescent="0.35">
      <c r="A5488" s="6">
        <v>2</v>
      </c>
      <c r="B5488" s="6" t="s">
        <v>5969</v>
      </c>
      <c r="C5488" s="6" t="s">
        <v>5969</v>
      </c>
      <c r="D5488" s="6" t="str">
        <f t="shared" si="579"/>
        <v>2-CMAU8581945</v>
      </c>
      <c r="E5488" s="7">
        <f t="shared" si="580"/>
        <v>45131.882701504626</v>
      </c>
      <c r="F5488" s="8">
        <v>45132.028534837962</v>
      </c>
      <c r="G5488" s="7">
        <f t="shared" si="581"/>
        <v>45132.070201504626</v>
      </c>
      <c r="H5488" s="2">
        <f>LOOKUP(2,1/(Sheet1!$D:$D=C5488)/(Sheet1!$E:$E&gt;=E5488)/(Sheet1!$E:$E&lt;=G5488),(Sheet1!$E:$E))</f>
        <v>45132.029517314812</v>
      </c>
      <c r="I5488" t="str">
        <f t="shared" si="577"/>
        <v>0:01:25</v>
      </c>
      <c r="J5488" t="s">
        <v>8471</v>
      </c>
      <c r="K5488" t="s">
        <v>9621</v>
      </c>
      <c r="L5488" t="str">
        <f t="shared" si="578"/>
        <v>WEEK 30</v>
      </c>
      <c r="M5488" t="str">
        <f t="shared" si="583"/>
        <v>(-) 65 detik</v>
      </c>
    </row>
    <row r="5489" spans="1:13" x14ac:dyDescent="0.35">
      <c r="A5489" s="6">
        <v>2</v>
      </c>
      <c r="B5489" s="6" t="s">
        <v>5781</v>
      </c>
      <c r="C5489" s="6" t="s">
        <v>5781</v>
      </c>
      <c r="D5489" s="6" t="str">
        <f t="shared" si="579"/>
        <v>2-BEAU6177557</v>
      </c>
      <c r="E5489" s="7">
        <f t="shared" si="580"/>
        <v>45131.878505208333</v>
      </c>
      <c r="F5489" s="8">
        <v>45132.024338541669</v>
      </c>
      <c r="G5489" s="7">
        <f t="shared" si="581"/>
        <v>45132.066005208333</v>
      </c>
      <c r="H5489" s="2">
        <f>LOOKUP(2,1/(Sheet1!$D:$D=C5489)/(Sheet1!$E:$E&gt;=E5489)/(Sheet1!$E:$E&lt;=G5489),(Sheet1!$E:$E))</f>
        <v>45132.025300104164</v>
      </c>
      <c r="I5489" t="str">
        <f t="shared" si="577"/>
        <v>0:01:23</v>
      </c>
      <c r="J5489" t="s">
        <v>8471</v>
      </c>
      <c r="K5489" t="s">
        <v>9621</v>
      </c>
      <c r="L5489" t="str">
        <f t="shared" si="578"/>
        <v>WEEK 30</v>
      </c>
      <c r="M5489" t="str">
        <f t="shared" si="583"/>
        <v>(-) 65 detik</v>
      </c>
    </row>
    <row r="5490" spans="1:13" x14ac:dyDescent="0.35">
      <c r="A5490" s="6">
        <v>2</v>
      </c>
      <c r="B5490" s="6" t="s">
        <v>6022</v>
      </c>
      <c r="C5490" s="6" t="s">
        <v>6022</v>
      </c>
      <c r="D5490" s="6" t="str">
        <f t="shared" si="579"/>
        <v>2-CSNU7514444</v>
      </c>
      <c r="E5490" s="7">
        <f t="shared" si="580"/>
        <v>45131.875057754631</v>
      </c>
      <c r="F5490" s="8">
        <v>45132.020891087966</v>
      </c>
      <c r="G5490" s="7">
        <f t="shared" si="581"/>
        <v>45132.062557754631</v>
      </c>
      <c r="H5490" s="2">
        <f>LOOKUP(2,1/(Sheet1!$D:$D=C5490)/(Sheet1!$E:$E&gt;=E5490)/(Sheet1!$E:$E&lt;=G5490),(Sheet1!$E:$E))</f>
        <v>45132.021861018518</v>
      </c>
      <c r="I5490" t="str">
        <f t="shared" si="577"/>
        <v>0:01:24</v>
      </c>
      <c r="J5490" t="s">
        <v>8471</v>
      </c>
      <c r="K5490" t="s">
        <v>9621</v>
      </c>
      <c r="L5490" t="str">
        <f t="shared" si="578"/>
        <v>WEEK 30</v>
      </c>
      <c r="M5490" t="str">
        <f t="shared" si="583"/>
        <v>(-) 65 detik</v>
      </c>
    </row>
    <row r="5491" spans="1:13" x14ac:dyDescent="0.35">
      <c r="A5491" s="6">
        <v>2</v>
      </c>
      <c r="B5491" s="6" t="s">
        <v>5773</v>
      </c>
      <c r="C5491" s="6" t="s">
        <v>5773</v>
      </c>
      <c r="D5491" s="6" t="str">
        <f t="shared" si="579"/>
        <v>2-BEAU5657886</v>
      </c>
      <c r="E5491" s="7">
        <f t="shared" si="580"/>
        <v>45131.855399189815</v>
      </c>
      <c r="F5491" s="8">
        <v>45132.001232523151</v>
      </c>
      <c r="G5491" s="7">
        <f t="shared" si="581"/>
        <v>45132.042899189815</v>
      </c>
      <c r="H5491" s="2">
        <f>LOOKUP(2,1/(Sheet1!$D:$D=C5491)/(Sheet1!$E:$E&gt;=E5491)/(Sheet1!$E:$E&lt;=G5491),(Sheet1!$E:$E))</f>
        <v>45132.001594189816</v>
      </c>
      <c r="I5491" t="str">
        <f t="shared" si="577"/>
        <v>0:00:31</v>
      </c>
      <c r="J5491" t="s">
        <v>8471</v>
      </c>
      <c r="K5491" t="s">
        <v>9621</v>
      </c>
      <c r="L5491" t="str">
        <f t="shared" si="578"/>
        <v>WEEK 30</v>
      </c>
      <c r="M5491" t="str">
        <f t="shared" si="583"/>
        <v>(-) 65 detik</v>
      </c>
    </row>
    <row r="5492" spans="1:13" x14ac:dyDescent="0.35">
      <c r="A5492" s="6">
        <v>1</v>
      </c>
      <c r="B5492" s="6" t="s">
        <v>272</v>
      </c>
      <c r="C5492" s="6" t="s">
        <v>272</v>
      </c>
      <c r="D5492" s="6" t="str">
        <f t="shared" si="579"/>
        <v>1-CXDU2278500</v>
      </c>
      <c r="E5492" s="7">
        <f t="shared" si="580"/>
        <v>45131.840748379625</v>
      </c>
      <c r="F5492" s="8">
        <v>45131.986581712961</v>
      </c>
      <c r="G5492" s="7">
        <f t="shared" si="581"/>
        <v>45132.028248379625</v>
      </c>
      <c r="H5492" s="2">
        <f>LOOKUP(2,1/(Sheet1!$D:$D=C5492)/(Sheet1!$E:$E&gt;=E5492)/(Sheet1!$E:$E&lt;=G5492),(Sheet1!$E:$E))</f>
        <v>45131.983254722225</v>
      </c>
      <c r="I5492" t="str">
        <f t="shared" si="577"/>
        <v>+0:04:47</v>
      </c>
      <c r="J5492" t="s">
        <v>9651</v>
      </c>
      <c r="K5492" t="s">
        <v>9621</v>
      </c>
      <c r="L5492" t="str">
        <f t="shared" si="578"/>
        <v>WEEK 30</v>
      </c>
    </row>
    <row r="5493" spans="1:13" x14ac:dyDescent="0.35">
      <c r="A5493" s="6">
        <v>2</v>
      </c>
      <c r="B5493" s="6" t="s">
        <v>5797</v>
      </c>
      <c r="C5493" s="6" t="s">
        <v>5797</v>
      </c>
      <c r="D5493" s="6" t="str">
        <f t="shared" si="579"/>
        <v>2-BMOU3172495</v>
      </c>
      <c r="E5493" s="7">
        <f t="shared" si="580"/>
        <v>45131.835930057867</v>
      </c>
      <c r="F5493" s="8">
        <v>45131.981763391203</v>
      </c>
      <c r="G5493" s="7">
        <f t="shared" si="581"/>
        <v>45132.023430057867</v>
      </c>
      <c r="H5493" s="2">
        <f>LOOKUP(2,1/(Sheet1!$D:$D=C5493)/(Sheet1!$E:$E&gt;=E5493)/(Sheet1!$E:$E&lt;=G5493),(Sheet1!$E:$E))</f>
        <v>45131.981846770832</v>
      </c>
      <c r="I5493" t="str">
        <f t="shared" si="577"/>
        <v>0:00:07</v>
      </c>
      <c r="J5493" t="s">
        <v>8471</v>
      </c>
      <c r="K5493" t="s">
        <v>9621</v>
      </c>
      <c r="L5493" t="str">
        <f t="shared" si="578"/>
        <v>WEEK 30</v>
      </c>
      <c r="M5493" t="str">
        <f>IF(I5493&lt;="0:00:05","(-) 5 detik",IF(I5493&lt;="0:00:15","(-) 15 detik",IF(I5493&lt;="0:00:30","(-) 30 detik","(-) 65 detik")))</f>
        <v>(-) 15 detik</v>
      </c>
    </row>
    <row r="5494" spans="1:13" x14ac:dyDescent="0.35">
      <c r="A5494" s="6">
        <v>2</v>
      </c>
      <c r="B5494" s="6" t="s">
        <v>7251</v>
      </c>
      <c r="C5494" s="6" t="s">
        <v>7251</v>
      </c>
      <c r="D5494" s="6" t="str">
        <f t="shared" si="579"/>
        <v>2-TGHU5250360</v>
      </c>
      <c r="E5494" s="7">
        <f t="shared" si="580"/>
        <v>45131.833363888887</v>
      </c>
      <c r="F5494" s="8">
        <v>45131.979197222223</v>
      </c>
      <c r="G5494" s="7">
        <f t="shared" si="581"/>
        <v>45132.020863888887</v>
      </c>
      <c r="H5494" s="2">
        <f>LOOKUP(2,1/(Sheet1!$D:$D=C5494)/(Sheet1!$E:$E&gt;=E5494)/(Sheet1!$E:$E&lt;=G5494),(Sheet1!$E:$E))</f>
        <v>45131.979184502314</v>
      </c>
      <c r="I5494" t="str">
        <f t="shared" si="577"/>
        <v>+0:00:01</v>
      </c>
      <c r="J5494" t="s">
        <v>9651</v>
      </c>
      <c r="K5494" t="s">
        <v>9621</v>
      </c>
      <c r="L5494" t="str">
        <f t="shared" si="578"/>
        <v>WEEK 30</v>
      </c>
    </row>
    <row r="5495" spans="1:13" x14ac:dyDescent="0.35">
      <c r="A5495" s="6">
        <v>2</v>
      </c>
      <c r="B5495" s="6" t="s">
        <v>6609</v>
      </c>
      <c r="C5495" s="6" t="s">
        <v>6609</v>
      </c>
      <c r="D5495" s="6" t="str">
        <f t="shared" si="579"/>
        <v>2-MRKU6034589</v>
      </c>
      <c r="E5495" s="7">
        <f t="shared" si="580"/>
        <v>45131.826935879624</v>
      </c>
      <c r="F5495" s="8">
        <v>45131.97276921296</v>
      </c>
      <c r="G5495" s="7">
        <f t="shared" si="581"/>
        <v>45132.014435879624</v>
      </c>
      <c r="H5495" s="2">
        <f>LOOKUP(2,1/(Sheet1!$D:$D=C5495)/(Sheet1!$E:$E&gt;=E5495)/(Sheet1!$E:$E&lt;=G5495),(Sheet1!$E:$E))</f>
        <v>45131.972329525466</v>
      </c>
      <c r="I5495" t="str">
        <f t="shared" si="577"/>
        <v>+0:00:38</v>
      </c>
      <c r="J5495" t="s">
        <v>9651</v>
      </c>
      <c r="K5495" t="s">
        <v>9621</v>
      </c>
      <c r="L5495" t="str">
        <f t="shared" si="578"/>
        <v>WEEK 30</v>
      </c>
    </row>
    <row r="5496" spans="1:13" x14ac:dyDescent="0.35">
      <c r="A5496" s="6">
        <v>1</v>
      </c>
      <c r="B5496" s="6" t="s">
        <v>1943</v>
      </c>
      <c r="C5496" s="6" t="s">
        <v>1943</v>
      </c>
      <c r="D5496" s="6" t="str">
        <f t="shared" si="579"/>
        <v>1-MSKU1604588</v>
      </c>
      <c r="E5496" s="7">
        <f t="shared" si="580"/>
        <v>45131.82003174768</v>
      </c>
      <c r="F5496" s="8">
        <v>45131.965865081016</v>
      </c>
      <c r="G5496" s="7">
        <f t="shared" si="581"/>
        <v>45132.00753174768</v>
      </c>
      <c r="H5496" s="2">
        <f>LOOKUP(2,1/(Sheet1!$D:$D=C5496)/(Sheet1!$E:$E&gt;=E5496)/(Sheet1!$E:$E&lt;=G5496),(Sheet1!$E:$E))</f>
        <v>45131.966771539352</v>
      </c>
      <c r="I5496" t="str">
        <f t="shared" si="577"/>
        <v>0:01:18</v>
      </c>
      <c r="J5496" t="s">
        <v>8471</v>
      </c>
      <c r="K5496" t="s">
        <v>9621</v>
      </c>
      <c r="L5496" t="str">
        <f t="shared" si="578"/>
        <v>WEEK 30</v>
      </c>
      <c r="M5496" t="str">
        <f>IF(I5496&lt;="0:00:05","(-) 5 detik",IF(I5496&lt;="0:00:15","(-) 15 detik",IF(I5496&lt;="0:00:30","(-) 30 detik","(-) 65 detik")))</f>
        <v>(-) 65 detik</v>
      </c>
    </row>
    <row r="5497" spans="1:13" x14ac:dyDescent="0.35">
      <c r="A5497" s="6">
        <v>2</v>
      </c>
      <c r="B5497" s="6" t="s">
        <v>7425</v>
      </c>
      <c r="C5497" s="6" t="s">
        <v>7425</v>
      </c>
      <c r="D5497" s="6" t="str">
        <f t="shared" si="579"/>
        <v>2-UETU2745587</v>
      </c>
      <c r="E5497" s="7">
        <f t="shared" si="580"/>
        <v>45131.81760991898</v>
      </c>
      <c r="F5497" s="8">
        <v>45131.963443252316</v>
      </c>
      <c r="G5497" s="7">
        <f t="shared" si="581"/>
        <v>45132.00510991898</v>
      </c>
      <c r="H5497" s="2">
        <f>LOOKUP(2,1/(Sheet1!$D:$D=C5497)/(Sheet1!$E:$E&gt;=E5497)/(Sheet1!$E:$E&lt;=G5497),(Sheet1!$E:$E))</f>
        <v>45131.963820509256</v>
      </c>
      <c r="I5497" t="str">
        <f t="shared" si="577"/>
        <v>0:00:33</v>
      </c>
      <c r="J5497" t="s">
        <v>8471</v>
      </c>
      <c r="K5497" t="s">
        <v>9621</v>
      </c>
      <c r="L5497" t="str">
        <f t="shared" si="578"/>
        <v>WEEK 30</v>
      </c>
      <c r="M5497" t="str">
        <f>IF(I5497&lt;="0:00:05","(-) 5 detik",IF(I5497&lt;="0:00:15","(-) 15 detik",IF(I5497&lt;="0:00:30","(-) 30 detik","(-) 65 detik")))</f>
        <v>(-) 65 detik</v>
      </c>
    </row>
    <row r="5498" spans="1:13" x14ac:dyDescent="0.35">
      <c r="A5498" s="6">
        <v>4</v>
      </c>
      <c r="B5498" s="6" t="s">
        <v>6636</v>
      </c>
      <c r="C5498" s="6" t="s">
        <v>6636</v>
      </c>
      <c r="D5498" s="6" t="str">
        <f t="shared" si="579"/>
        <v>4-MRSU4956388</v>
      </c>
      <c r="E5498" s="7">
        <f t="shared" si="580"/>
        <v>45131.796451736111</v>
      </c>
      <c r="F5498" s="8">
        <v>45131.942285069446</v>
      </c>
      <c r="G5498" s="7">
        <f t="shared" si="581"/>
        <v>45131.983951736111</v>
      </c>
      <c r="H5498" s="2">
        <f>LOOKUP(2,1/(Sheet1!$D:$D=C5498)/(Sheet1!$E:$E&gt;=E5498)/(Sheet1!$E:$E&lt;=G5498),(Sheet1!$E:$E))</f>
        <v>45131.941296909725</v>
      </c>
      <c r="I5498" t="str">
        <f t="shared" si="577"/>
        <v>+0:01:25</v>
      </c>
      <c r="J5498" t="s">
        <v>9651</v>
      </c>
      <c r="K5498" t="s">
        <v>9621</v>
      </c>
      <c r="L5498" t="str">
        <f t="shared" si="578"/>
        <v>WEEK 30</v>
      </c>
    </row>
    <row r="5499" spans="1:13" x14ac:dyDescent="0.35">
      <c r="A5499" s="6">
        <v>2</v>
      </c>
      <c r="B5499" s="6" t="s">
        <v>7456</v>
      </c>
      <c r="C5499" s="6" t="s">
        <v>7456</v>
      </c>
      <c r="D5499" s="6" t="str">
        <f t="shared" si="579"/>
        <v>2-WBPU7026824</v>
      </c>
      <c r="E5499" s="7">
        <f t="shared" si="580"/>
        <v>45131.779032789353</v>
      </c>
      <c r="F5499" s="8">
        <v>45131.924866122688</v>
      </c>
      <c r="G5499" s="7">
        <f t="shared" si="581"/>
        <v>45131.966532789353</v>
      </c>
      <c r="H5499" s="2">
        <f>LOOKUP(2,1/(Sheet1!$D:$D=C5499)/(Sheet1!$E:$E&gt;=E5499)/(Sheet1!$E:$E&lt;=G5499),(Sheet1!$E:$E))</f>
        <v>45131.922873009258</v>
      </c>
      <c r="I5499" t="str">
        <f t="shared" si="577"/>
        <v>+0:02:52</v>
      </c>
      <c r="J5499" t="s">
        <v>9651</v>
      </c>
      <c r="K5499" t="s">
        <v>9621</v>
      </c>
      <c r="L5499" t="str">
        <f t="shared" si="578"/>
        <v>WEEK 30</v>
      </c>
    </row>
    <row r="5500" spans="1:13" x14ac:dyDescent="0.35">
      <c r="A5500" s="6">
        <v>4</v>
      </c>
      <c r="B5500" s="6" t="s">
        <v>8011</v>
      </c>
      <c r="C5500" s="6" t="s">
        <v>8011</v>
      </c>
      <c r="D5500" s="6" t="str">
        <f t="shared" si="579"/>
        <v>4-CAAU6408133</v>
      </c>
      <c r="E5500" s="7">
        <f t="shared" si="580"/>
        <v>45131.756729513887</v>
      </c>
      <c r="F5500" s="8">
        <v>45131.902562847223</v>
      </c>
      <c r="G5500" s="7">
        <f t="shared" si="581"/>
        <v>45131.944229513887</v>
      </c>
      <c r="H5500" s="2">
        <f>LOOKUP(2,1/(Sheet1!$D:$D=C5500)/(Sheet1!$E:$E&gt;=E5500)/(Sheet1!$E:$E&lt;=G5500),(Sheet1!$E:$E))</f>
        <v>45131.9035190625</v>
      </c>
      <c r="I5500" t="str">
        <f t="shared" si="577"/>
        <v>0:01:23</v>
      </c>
      <c r="J5500" t="s">
        <v>8471</v>
      </c>
      <c r="K5500" t="s">
        <v>9621</v>
      </c>
      <c r="L5500" t="str">
        <f t="shared" si="578"/>
        <v>WEEK 30</v>
      </c>
      <c r="M5500" t="str">
        <f t="shared" ref="M5500:M5512" si="584">IF(I5500&lt;="0:00:05","(-) 5 detik",IF(I5500&lt;="0:00:15","(-) 15 detik",IF(I5500&lt;="0:00:30","(-) 30 detik","(-) 65 detik")))</f>
        <v>(-) 65 detik</v>
      </c>
    </row>
    <row r="5501" spans="1:13" x14ac:dyDescent="0.35">
      <c r="A5501" s="6">
        <v>4</v>
      </c>
      <c r="B5501" s="6" t="s">
        <v>8355</v>
      </c>
      <c r="C5501" s="6" t="s">
        <v>8355</v>
      </c>
      <c r="D5501" s="6" t="str">
        <f t="shared" si="579"/>
        <v>4-TCLU8778440</v>
      </c>
      <c r="E5501" s="7">
        <f t="shared" si="580"/>
        <v>45131.753335763889</v>
      </c>
      <c r="F5501" s="8">
        <v>45131.899169097225</v>
      </c>
      <c r="G5501" s="7">
        <f t="shared" si="581"/>
        <v>45131.940835763889</v>
      </c>
      <c r="H5501" s="2">
        <f>LOOKUP(2,1/(Sheet1!$D:$D=C5501)/(Sheet1!$E:$E&gt;=E5501)/(Sheet1!$E:$E&lt;=G5501),(Sheet1!$E:$E))</f>
        <v>45131.900101307867</v>
      </c>
      <c r="I5501" t="str">
        <f t="shared" si="577"/>
        <v>0:01:21</v>
      </c>
      <c r="J5501" t="s">
        <v>8471</v>
      </c>
      <c r="K5501" t="s">
        <v>9621</v>
      </c>
      <c r="L5501" t="str">
        <f t="shared" si="578"/>
        <v>WEEK 30</v>
      </c>
      <c r="M5501" t="str">
        <f t="shared" si="584"/>
        <v>(-) 65 detik</v>
      </c>
    </row>
    <row r="5502" spans="1:13" x14ac:dyDescent="0.35">
      <c r="A5502" s="6">
        <v>2</v>
      </c>
      <c r="B5502" s="6" t="s">
        <v>6528</v>
      </c>
      <c r="C5502" s="6" t="s">
        <v>6528</v>
      </c>
      <c r="D5502" s="6" t="str">
        <f t="shared" si="579"/>
        <v>2-MAEU9251909</v>
      </c>
      <c r="E5502" s="7">
        <f t="shared" si="580"/>
        <v>45131.748729201383</v>
      </c>
      <c r="F5502" s="8">
        <v>45131.894562534719</v>
      </c>
      <c r="G5502" s="7">
        <f t="shared" si="581"/>
        <v>45131.936229201383</v>
      </c>
      <c r="H5502" s="2">
        <f>LOOKUP(2,1/(Sheet1!$D:$D=C5502)/(Sheet1!$E:$E&gt;=E5502)/(Sheet1!$E:$E&lt;=G5502),(Sheet1!$E:$E))</f>
        <v>45131.895532719907</v>
      </c>
      <c r="I5502" t="str">
        <f t="shared" si="577"/>
        <v>0:01:24</v>
      </c>
      <c r="J5502" t="s">
        <v>8471</v>
      </c>
      <c r="K5502" t="s">
        <v>9621</v>
      </c>
      <c r="L5502" t="str">
        <f t="shared" si="578"/>
        <v>WEEK 30</v>
      </c>
      <c r="M5502" t="str">
        <f t="shared" si="584"/>
        <v>(-) 65 detik</v>
      </c>
    </row>
    <row r="5503" spans="1:13" x14ac:dyDescent="0.35">
      <c r="A5503" s="6">
        <v>2</v>
      </c>
      <c r="B5503" s="6" t="s">
        <v>6045</v>
      </c>
      <c r="C5503" s="6" t="s">
        <v>6045</v>
      </c>
      <c r="D5503" s="6" t="str">
        <f t="shared" si="579"/>
        <v>2-CTPU2759510</v>
      </c>
      <c r="E5503" s="7">
        <f t="shared" si="580"/>
        <v>45131.743681215274</v>
      </c>
      <c r="F5503" s="8">
        <v>45131.889514548609</v>
      </c>
      <c r="G5503" s="7">
        <f t="shared" si="581"/>
        <v>45131.931181215274</v>
      </c>
      <c r="H5503" s="2">
        <f>LOOKUP(2,1/(Sheet1!$D:$D=C5503)/(Sheet1!$E:$E&gt;=E5503)/(Sheet1!$E:$E&lt;=G5503),(Sheet1!$E:$E))</f>
        <v>45131.889909583333</v>
      </c>
      <c r="I5503" t="str">
        <f t="shared" si="577"/>
        <v>0:00:34</v>
      </c>
      <c r="J5503" t="s">
        <v>8471</v>
      </c>
      <c r="K5503" t="s">
        <v>9621</v>
      </c>
      <c r="L5503" t="str">
        <f t="shared" si="578"/>
        <v>WEEK 30</v>
      </c>
      <c r="M5503" t="str">
        <f t="shared" si="584"/>
        <v>(-) 65 detik</v>
      </c>
    </row>
    <row r="5504" spans="1:13" x14ac:dyDescent="0.35">
      <c r="A5504" s="6">
        <v>2</v>
      </c>
      <c r="B5504" s="6" t="s">
        <v>6036</v>
      </c>
      <c r="C5504" s="6" t="s">
        <v>6036</v>
      </c>
      <c r="D5504" s="6" t="str">
        <f t="shared" si="579"/>
        <v>2-CSNU8547165</v>
      </c>
      <c r="E5504" s="7">
        <f t="shared" si="580"/>
        <v>45131.74023549768</v>
      </c>
      <c r="F5504" s="8">
        <v>45131.886068831016</v>
      </c>
      <c r="G5504" s="7">
        <f t="shared" si="581"/>
        <v>45131.92773549768</v>
      </c>
      <c r="H5504" s="2">
        <f>LOOKUP(2,1/(Sheet1!$D:$D=C5504)/(Sheet1!$E:$E&gt;=E5504)/(Sheet1!$E:$E&lt;=G5504),(Sheet1!$E:$E))</f>
        <v>45131.886692256943</v>
      </c>
      <c r="I5504" t="str">
        <f t="shared" si="577"/>
        <v>0:00:54</v>
      </c>
      <c r="J5504" t="s">
        <v>8471</v>
      </c>
      <c r="K5504" t="s">
        <v>9621</v>
      </c>
      <c r="L5504" t="str">
        <f t="shared" si="578"/>
        <v>WEEK 30</v>
      </c>
      <c r="M5504" t="str">
        <f t="shared" si="584"/>
        <v>(-) 65 detik</v>
      </c>
    </row>
    <row r="5505" spans="1:13" x14ac:dyDescent="0.35">
      <c r="A5505" s="6">
        <v>2</v>
      </c>
      <c r="B5505" s="6" t="s">
        <v>6953</v>
      </c>
      <c r="C5505" s="6" t="s">
        <v>6953</v>
      </c>
      <c r="D5505" s="6" t="str">
        <f t="shared" si="579"/>
        <v>2-SITU9117551</v>
      </c>
      <c r="E5505" s="7">
        <f t="shared" si="580"/>
        <v>45131.732227581015</v>
      </c>
      <c r="F5505" s="8">
        <v>45131.87806091435</v>
      </c>
      <c r="G5505" s="7">
        <f t="shared" si="581"/>
        <v>45131.919727581015</v>
      </c>
      <c r="H5505" s="2">
        <f>LOOKUP(2,1/(Sheet1!$D:$D=C5505)/(Sheet1!$E:$E&gt;=E5505)/(Sheet1!$E:$E&lt;=G5505),(Sheet1!$E:$E))</f>
        <v>45131.879024386573</v>
      </c>
      <c r="I5505" t="str">
        <f t="shared" si="577"/>
        <v>0:01:23</v>
      </c>
      <c r="J5505" t="s">
        <v>8471</v>
      </c>
      <c r="K5505" t="s">
        <v>9621</v>
      </c>
      <c r="L5505" t="str">
        <f t="shared" si="578"/>
        <v>WEEK 30</v>
      </c>
      <c r="M5505" t="str">
        <f t="shared" si="584"/>
        <v>(-) 65 detik</v>
      </c>
    </row>
    <row r="5506" spans="1:13" x14ac:dyDescent="0.35">
      <c r="A5506" s="6">
        <v>1</v>
      </c>
      <c r="B5506" s="6" t="s">
        <v>5542</v>
      </c>
      <c r="C5506" s="6" t="s">
        <v>5542</v>
      </c>
      <c r="D5506" s="6" t="str">
        <f t="shared" si="579"/>
        <v>1-TRHU6398185</v>
      </c>
      <c r="E5506" s="7">
        <f t="shared" si="580"/>
        <v>45131.728149849536</v>
      </c>
      <c r="F5506" s="8">
        <v>45131.873983182872</v>
      </c>
      <c r="G5506" s="7">
        <f t="shared" si="581"/>
        <v>45131.915649849536</v>
      </c>
      <c r="H5506" s="2">
        <f>LOOKUP(2,1/(Sheet1!$D:$D=C5506)/(Sheet1!$E:$E&gt;=E5506)/(Sheet1!$E:$E&lt;=G5506),(Sheet1!$E:$E))</f>
        <v>45131.874141446759</v>
      </c>
      <c r="I5506" t="str">
        <f t="shared" ref="I5506:I5569" si="585">IF(H5506-F5506&gt;0, TEXT(ABS(H5506-F5506),"h:mm:ss"), "+"&amp;TEXT(ABS(F5506-H5506),"h:mm:ss"))</f>
        <v>0:00:14</v>
      </c>
      <c r="J5506" t="s">
        <v>8471</v>
      </c>
      <c r="K5506" t="s">
        <v>9621</v>
      </c>
      <c r="L5506" t="str">
        <f t="shared" ref="L5506:L5569" si="586">CONCATENATE("WEEK ",WEEKNUM(F5506,21))</f>
        <v>WEEK 30</v>
      </c>
      <c r="M5506" t="str">
        <f t="shared" si="584"/>
        <v>(-) 15 detik</v>
      </c>
    </row>
    <row r="5507" spans="1:13" x14ac:dyDescent="0.35">
      <c r="A5507" s="6">
        <v>2</v>
      </c>
      <c r="B5507" s="6" t="s">
        <v>6494</v>
      </c>
      <c r="C5507" s="6" t="s">
        <v>6494</v>
      </c>
      <c r="D5507" s="6" t="str">
        <f t="shared" ref="D5507:D5570" si="587">A5507&amp;"-"&amp;C5507</f>
        <v>2-MAEU9162870</v>
      </c>
      <c r="E5507" s="7">
        <f t="shared" ref="E5507:E5570" si="588">F5507-TIMEVALUE("03:30:00")</f>
        <v>45131.727374421294</v>
      </c>
      <c r="F5507" s="8">
        <v>45131.87320775463</v>
      </c>
      <c r="G5507" s="7">
        <f t="shared" ref="G5507:G5570" si="589">F5507+TIMEVALUE("01:00:00")</f>
        <v>45131.914874421294</v>
      </c>
      <c r="H5507" s="2">
        <f>LOOKUP(2,1/(Sheet1!$D:$D=C5507)/(Sheet1!$E:$E&gt;=E5507)/(Sheet1!$E:$E&lt;=G5507),(Sheet1!$E:$E))</f>
        <v>45131.873776493056</v>
      </c>
      <c r="I5507" t="str">
        <f t="shared" si="585"/>
        <v>0:00:49</v>
      </c>
      <c r="J5507" t="s">
        <v>8471</v>
      </c>
      <c r="K5507" t="s">
        <v>9621</v>
      </c>
      <c r="L5507" t="str">
        <f t="shared" si="586"/>
        <v>WEEK 30</v>
      </c>
      <c r="M5507" t="str">
        <f t="shared" si="584"/>
        <v>(-) 65 detik</v>
      </c>
    </row>
    <row r="5508" spans="1:13" x14ac:dyDescent="0.35">
      <c r="A5508" s="6">
        <v>2</v>
      </c>
      <c r="B5508" s="6" t="s">
        <v>7229</v>
      </c>
      <c r="C5508" s="6" t="s">
        <v>7229</v>
      </c>
      <c r="D5508" s="6" t="str">
        <f t="shared" si="587"/>
        <v>2-TGBU7824168</v>
      </c>
      <c r="E5508" s="7">
        <f t="shared" si="588"/>
        <v>45131.724597569439</v>
      </c>
      <c r="F5508" s="8">
        <v>45131.870430902774</v>
      </c>
      <c r="G5508" s="7">
        <f t="shared" si="589"/>
        <v>45131.912097569439</v>
      </c>
      <c r="H5508" s="2">
        <f>LOOKUP(2,1/(Sheet1!$D:$D=C5508)/(Sheet1!$E:$E&gt;=E5508)/(Sheet1!$E:$E&lt;=G5508),(Sheet1!$E:$E))</f>
        <v>45131.871380115743</v>
      </c>
      <c r="I5508" t="str">
        <f t="shared" si="585"/>
        <v>0:01:22</v>
      </c>
      <c r="J5508" t="s">
        <v>8471</v>
      </c>
      <c r="K5508" t="s">
        <v>9621</v>
      </c>
      <c r="L5508" t="str">
        <f t="shared" si="586"/>
        <v>WEEK 30</v>
      </c>
      <c r="M5508" t="str">
        <f t="shared" si="584"/>
        <v>(-) 65 detik</v>
      </c>
    </row>
    <row r="5509" spans="1:13" x14ac:dyDescent="0.35">
      <c r="A5509" s="6">
        <v>2</v>
      </c>
      <c r="B5509" s="6" t="s">
        <v>6062</v>
      </c>
      <c r="C5509" s="6" t="s">
        <v>6062</v>
      </c>
      <c r="D5509" s="6" t="str">
        <f t="shared" si="587"/>
        <v>2-CXDU1812967</v>
      </c>
      <c r="E5509" s="7">
        <f t="shared" si="588"/>
        <v>45131.723146909717</v>
      </c>
      <c r="F5509" s="8">
        <v>45131.868980243053</v>
      </c>
      <c r="G5509" s="7">
        <f t="shared" si="589"/>
        <v>45131.910646909717</v>
      </c>
      <c r="H5509" s="2">
        <f>LOOKUP(2,1/(Sheet1!$D:$D=C5509)/(Sheet1!$E:$E&gt;=E5509)/(Sheet1!$E:$E&lt;=G5509),(Sheet1!$E:$E))</f>
        <v>45131.869824687499</v>
      </c>
      <c r="I5509" t="str">
        <f t="shared" si="585"/>
        <v>0:01:13</v>
      </c>
      <c r="J5509" t="s">
        <v>8471</v>
      </c>
      <c r="K5509" t="s">
        <v>9621</v>
      </c>
      <c r="L5509" t="str">
        <f t="shared" si="586"/>
        <v>WEEK 30</v>
      </c>
      <c r="M5509" t="str">
        <f t="shared" si="584"/>
        <v>(-) 65 detik</v>
      </c>
    </row>
    <row r="5510" spans="1:13" x14ac:dyDescent="0.35">
      <c r="A5510" s="6">
        <v>2</v>
      </c>
      <c r="B5510" s="6" t="s">
        <v>6928</v>
      </c>
      <c r="C5510" s="6" t="s">
        <v>6928</v>
      </c>
      <c r="D5510" s="6" t="str">
        <f t="shared" si="587"/>
        <v>2-SEKU6083686</v>
      </c>
      <c r="E5510" s="7">
        <f t="shared" si="588"/>
        <v>45131.721650810185</v>
      </c>
      <c r="F5510" s="8">
        <v>45131.86748414352</v>
      </c>
      <c r="G5510" s="7">
        <f t="shared" si="589"/>
        <v>45131.909150810185</v>
      </c>
      <c r="H5510" s="2">
        <f>LOOKUP(2,1/(Sheet1!$D:$D=C5510)/(Sheet1!$E:$E&gt;=E5510)/(Sheet1!$E:$E&lt;=G5510),(Sheet1!$E:$E))</f>
        <v>45131.868396574071</v>
      </c>
      <c r="I5510" t="str">
        <f t="shared" si="585"/>
        <v>0:01:19</v>
      </c>
      <c r="J5510" t="s">
        <v>8471</v>
      </c>
      <c r="K5510" t="s">
        <v>9621</v>
      </c>
      <c r="L5510" t="str">
        <f t="shared" si="586"/>
        <v>WEEK 30</v>
      </c>
      <c r="M5510" t="str">
        <f t="shared" si="584"/>
        <v>(-) 65 detik</v>
      </c>
    </row>
    <row r="5511" spans="1:13" x14ac:dyDescent="0.35">
      <c r="A5511" s="6">
        <v>2</v>
      </c>
      <c r="B5511" s="6" t="s">
        <v>7085</v>
      </c>
      <c r="C5511" s="6" t="s">
        <v>7085</v>
      </c>
      <c r="D5511" s="6" t="str">
        <f t="shared" si="587"/>
        <v>2-TCLU8613706</v>
      </c>
      <c r="E5511" s="7">
        <f t="shared" si="588"/>
        <v>45131.720130902773</v>
      </c>
      <c r="F5511" s="8">
        <v>45131.865964236109</v>
      </c>
      <c r="G5511" s="7">
        <f t="shared" si="589"/>
        <v>45131.907630902773</v>
      </c>
      <c r="H5511" s="2">
        <f>LOOKUP(2,1/(Sheet1!$D:$D=C5511)/(Sheet1!$E:$E&gt;=E5511)/(Sheet1!$E:$E&lt;=G5511),(Sheet1!$E:$E))</f>
        <v>45131.86673559028</v>
      </c>
      <c r="I5511" t="str">
        <f t="shared" si="585"/>
        <v>0:01:07</v>
      </c>
      <c r="J5511" t="s">
        <v>8471</v>
      </c>
      <c r="K5511" t="s">
        <v>9621</v>
      </c>
      <c r="L5511" t="str">
        <f t="shared" si="586"/>
        <v>WEEK 30</v>
      </c>
      <c r="M5511" t="str">
        <f t="shared" si="584"/>
        <v>(-) 65 detik</v>
      </c>
    </row>
    <row r="5512" spans="1:13" x14ac:dyDescent="0.35">
      <c r="A5512" s="6">
        <v>2</v>
      </c>
      <c r="B5512" s="6" t="s">
        <v>5841</v>
      </c>
      <c r="C5512" s="6" t="s">
        <v>5841</v>
      </c>
      <c r="D5512" s="6" t="str">
        <f t="shared" si="587"/>
        <v>2-CAAU5036094</v>
      </c>
      <c r="E5512" s="7">
        <f t="shared" si="588"/>
        <v>45131.718642708329</v>
      </c>
      <c r="F5512" s="8">
        <v>45131.864476041665</v>
      </c>
      <c r="G5512" s="7">
        <f t="shared" si="589"/>
        <v>45131.906142708329</v>
      </c>
      <c r="H5512" s="2">
        <f>LOOKUP(2,1/(Sheet1!$D:$D=C5512)/(Sheet1!$E:$E&gt;=E5512)/(Sheet1!$E:$E&lt;=G5512),(Sheet1!$E:$E))</f>
        <v>45131.865058425923</v>
      </c>
      <c r="I5512" t="str">
        <f t="shared" si="585"/>
        <v>0:00:50</v>
      </c>
      <c r="J5512" t="s">
        <v>8471</v>
      </c>
      <c r="K5512" t="s">
        <v>9621</v>
      </c>
      <c r="L5512" t="str">
        <f t="shared" si="586"/>
        <v>WEEK 30</v>
      </c>
      <c r="M5512" t="str">
        <f t="shared" si="584"/>
        <v>(-) 65 detik</v>
      </c>
    </row>
    <row r="5513" spans="1:13" x14ac:dyDescent="0.35">
      <c r="A5513" s="6">
        <v>2</v>
      </c>
      <c r="B5513" s="6" t="s">
        <v>6875</v>
      </c>
      <c r="C5513" s="6" t="s">
        <v>6875</v>
      </c>
      <c r="D5513" s="6" t="str">
        <f t="shared" si="587"/>
        <v>2-SEGU1874458</v>
      </c>
      <c r="E5513" s="7">
        <f t="shared" si="588"/>
        <v>45131.716626504625</v>
      </c>
      <c r="F5513" s="8">
        <v>45131.862459837961</v>
      </c>
      <c r="G5513" s="7">
        <f t="shared" si="589"/>
        <v>45131.904126504625</v>
      </c>
      <c r="H5513" s="2">
        <f>LOOKUP(2,1/(Sheet1!$D:$D=C5513)/(Sheet1!$E:$E&gt;=E5513)/(Sheet1!$E:$E&lt;=G5513),(Sheet1!$E:$E))</f>
        <v>45131.858890868054</v>
      </c>
      <c r="I5513" t="str">
        <f t="shared" si="585"/>
        <v>+0:05:08</v>
      </c>
      <c r="J5513" t="s">
        <v>9651</v>
      </c>
      <c r="K5513" t="s">
        <v>9621</v>
      </c>
      <c r="L5513" t="str">
        <f t="shared" si="586"/>
        <v>WEEK 30</v>
      </c>
    </row>
    <row r="5514" spans="1:13" x14ac:dyDescent="0.35">
      <c r="A5514" s="6">
        <v>2</v>
      </c>
      <c r="B5514" s="6" t="s">
        <v>5947</v>
      </c>
      <c r="C5514" s="6" t="s">
        <v>5947</v>
      </c>
      <c r="D5514" s="6" t="str">
        <f t="shared" si="587"/>
        <v>2-CMAU6733057</v>
      </c>
      <c r="E5514" s="7">
        <f t="shared" si="588"/>
        <v>45131.710824884256</v>
      </c>
      <c r="F5514" s="8">
        <v>45131.856658217592</v>
      </c>
      <c r="G5514" s="7">
        <f t="shared" si="589"/>
        <v>45131.898324884256</v>
      </c>
      <c r="H5514" s="2">
        <f>LOOKUP(2,1/(Sheet1!$D:$D=C5514)/(Sheet1!$E:$E&gt;=E5514)/(Sheet1!$E:$E&lt;=G5514),(Sheet1!$E:$E))</f>
        <v>45131.857015578702</v>
      </c>
      <c r="I5514" t="str">
        <f t="shared" si="585"/>
        <v>0:00:31</v>
      </c>
      <c r="J5514" t="s">
        <v>8471</v>
      </c>
      <c r="K5514" t="s">
        <v>9621</v>
      </c>
      <c r="L5514" t="str">
        <f t="shared" si="586"/>
        <v>WEEK 30</v>
      </c>
      <c r="M5514" t="str">
        <f>IF(I5514&lt;="0:00:05","(-) 5 detik",IF(I5514&lt;="0:00:15","(-) 15 detik",IF(I5514&lt;="0:00:30","(-) 30 detik","(-) 65 detik")))</f>
        <v>(-) 65 detik</v>
      </c>
    </row>
    <row r="5515" spans="1:13" x14ac:dyDescent="0.35">
      <c r="A5515" s="6">
        <v>2</v>
      </c>
      <c r="B5515" s="6" t="s">
        <v>7112</v>
      </c>
      <c r="C5515" s="6" t="s">
        <v>7112</v>
      </c>
      <c r="D5515" s="6" t="str">
        <f t="shared" si="587"/>
        <v>2-TCNU4568587</v>
      </c>
      <c r="E5515" s="7">
        <f t="shared" si="588"/>
        <v>45131.706959687501</v>
      </c>
      <c r="F5515" s="8">
        <v>45131.852793020837</v>
      </c>
      <c r="G5515" s="7">
        <f t="shared" si="589"/>
        <v>45131.894459687501</v>
      </c>
      <c r="H5515" s="2">
        <f>LOOKUP(2,1/(Sheet1!$D:$D=C5515)/(Sheet1!$E:$E&gt;=E5515)/(Sheet1!$E:$E&lt;=G5515),(Sheet1!$E:$E))</f>
        <v>45131.85325015046</v>
      </c>
      <c r="I5515" t="str">
        <f t="shared" si="585"/>
        <v>0:00:39</v>
      </c>
      <c r="J5515" t="s">
        <v>8471</v>
      </c>
      <c r="K5515" t="s">
        <v>9621</v>
      </c>
      <c r="L5515" t="str">
        <f t="shared" si="586"/>
        <v>WEEK 30</v>
      </c>
      <c r="M5515" t="str">
        <f>IF(I5515&lt;="0:00:05","(-) 5 detik",IF(I5515&lt;="0:00:15","(-) 15 detik",IF(I5515&lt;="0:00:30","(-) 30 detik","(-) 65 detik")))</f>
        <v>(-) 65 detik</v>
      </c>
    </row>
    <row r="5516" spans="1:13" x14ac:dyDescent="0.35">
      <c r="A5516" s="6">
        <v>2</v>
      </c>
      <c r="B5516" s="6" t="s">
        <v>6046</v>
      </c>
      <c r="C5516" s="6" t="s">
        <v>6046</v>
      </c>
      <c r="D5516" s="6" t="str">
        <f t="shared" si="587"/>
        <v>2-CTPU2765087</v>
      </c>
      <c r="E5516" s="7">
        <f t="shared" si="588"/>
        <v>45131.699197534719</v>
      </c>
      <c r="F5516" s="8">
        <v>45131.845030868055</v>
      </c>
      <c r="G5516" s="7">
        <f t="shared" si="589"/>
        <v>45131.886697534719</v>
      </c>
      <c r="H5516" s="2">
        <f>LOOKUP(2,1/(Sheet1!$D:$D=C5516)/(Sheet1!$E:$E&gt;=E5516)/(Sheet1!$E:$E&lt;=G5516),(Sheet1!$E:$E))</f>
        <v>45131.845395729164</v>
      </c>
      <c r="I5516" t="str">
        <f t="shared" si="585"/>
        <v>0:00:32</v>
      </c>
      <c r="J5516" t="s">
        <v>8471</v>
      </c>
      <c r="K5516" t="s">
        <v>9621</v>
      </c>
      <c r="L5516" t="str">
        <f t="shared" si="586"/>
        <v>WEEK 30</v>
      </c>
      <c r="M5516" t="str">
        <f>IF(I5516&lt;="0:00:05","(-) 5 detik",IF(I5516&lt;="0:00:15","(-) 15 detik",IF(I5516&lt;="0:00:30","(-) 30 detik","(-) 65 detik")))</f>
        <v>(-) 65 detik</v>
      </c>
    </row>
    <row r="5517" spans="1:13" x14ac:dyDescent="0.35">
      <c r="A5517" s="6">
        <v>2</v>
      </c>
      <c r="B5517" s="6" t="s">
        <v>6522</v>
      </c>
      <c r="C5517" s="6" t="s">
        <v>6522</v>
      </c>
      <c r="D5517" s="6" t="str">
        <f t="shared" si="587"/>
        <v>2-MAEU9238785</v>
      </c>
      <c r="E5517" s="7">
        <f t="shared" si="588"/>
        <v>45131.686793090274</v>
      </c>
      <c r="F5517" s="8">
        <v>45131.832626423609</v>
      </c>
      <c r="G5517" s="7">
        <f t="shared" si="589"/>
        <v>45131.874293090274</v>
      </c>
      <c r="H5517" s="2">
        <f>LOOKUP(2,1/(Sheet1!$D:$D=C5517)/(Sheet1!$E:$E&gt;=E5517)/(Sheet1!$E:$E&lt;=G5517),(Sheet1!$E:$E))</f>
        <v>45131.833567557871</v>
      </c>
      <c r="I5517" t="str">
        <f t="shared" si="585"/>
        <v>0:01:21</v>
      </c>
      <c r="J5517" t="s">
        <v>8471</v>
      </c>
      <c r="K5517" t="s">
        <v>9621</v>
      </c>
      <c r="L5517" t="str">
        <f t="shared" si="586"/>
        <v>WEEK 30</v>
      </c>
      <c r="M5517" t="str">
        <f>IF(I5517&lt;="0:00:05","(-) 5 detik",IF(I5517&lt;="0:00:15","(-) 15 detik",IF(I5517&lt;="0:00:30","(-) 30 detik","(-) 65 detik")))</f>
        <v>(-) 65 detik</v>
      </c>
    </row>
    <row r="5518" spans="1:13" x14ac:dyDescent="0.35">
      <c r="A5518" s="6">
        <v>1</v>
      </c>
      <c r="B5518" s="6" t="s">
        <v>251</v>
      </c>
      <c r="C5518" s="6" t="s">
        <v>251</v>
      </c>
      <c r="D5518" s="6" t="str">
        <f t="shared" si="587"/>
        <v>1-CTPU2748290</v>
      </c>
      <c r="E5518" s="7">
        <f t="shared" si="588"/>
        <v>45131.686506979167</v>
      </c>
      <c r="F5518" s="8">
        <v>45131.832340312503</v>
      </c>
      <c r="G5518" s="7">
        <f t="shared" si="589"/>
        <v>45131.874006979167</v>
      </c>
      <c r="H5518" s="2">
        <f>LOOKUP(2,1/(Sheet1!$D:$D=C5518)/(Sheet1!$E:$E&gt;=E5518)/(Sheet1!$E:$E&lt;=G5518),(Sheet1!$E:$E))</f>
        <v>45131.824037326391</v>
      </c>
      <c r="I5518" t="str">
        <f t="shared" si="585"/>
        <v>+0:11:57</v>
      </c>
      <c r="J5518" t="s">
        <v>9651</v>
      </c>
      <c r="K5518" t="s">
        <v>9621</v>
      </c>
      <c r="L5518" t="str">
        <f t="shared" si="586"/>
        <v>WEEK 30</v>
      </c>
    </row>
    <row r="5519" spans="1:13" x14ac:dyDescent="0.35">
      <c r="A5519" s="6">
        <v>2</v>
      </c>
      <c r="B5519" s="6" t="s">
        <v>6728</v>
      </c>
      <c r="C5519" s="6" t="s">
        <v>6728</v>
      </c>
      <c r="D5519" s="6" t="str">
        <f t="shared" si="587"/>
        <v>2-MSKU4805288</v>
      </c>
      <c r="E5519" s="7">
        <f t="shared" si="588"/>
        <v>45131.685451307865</v>
      </c>
      <c r="F5519" s="8">
        <v>45131.831284641201</v>
      </c>
      <c r="G5519" s="7">
        <f t="shared" si="589"/>
        <v>45131.872951307865</v>
      </c>
      <c r="H5519" s="2">
        <f>LOOKUP(2,1/(Sheet1!$D:$D=C5519)/(Sheet1!$E:$E&gt;=E5519)/(Sheet1!$E:$E&lt;=G5519),(Sheet1!$E:$E))</f>
        <v>45131.83126835648</v>
      </c>
      <c r="I5519" t="str">
        <f t="shared" si="585"/>
        <v>+0:00:01</v>
      </c>
      <c r="J5519" t="s">
        <v>9651</v>
      </c>
      <c r="K5519" t="s">
        <v>9621</v>
      </c>
      <c r="L5519" t="str">
        <f t="shared" si="586"/>
        <v>WEEK 30</v>
      </c>
    </row>
    <row r="5520" spans="1:13" x14ac:dyDescent="0.35">
      <c r="A5520" s="6">
        <v>2</v>
      </c>
      <c r="B5520" s="6" t="s">
        <v>6689</v>
      </c>
      <c r="C5520" s="6" t="s">
        <v>6689</v>
      </c>
      <c r="D5520" s="6" t="str">
        <f t="shared" si="587"/>
        <v>2-MSKU4648189</v>
      </c>
      <c r="E5520" s="7">
        <f t="shared" si="588"/>
        <v>45131.682509340273</v>
      </c>
      <c r="F5520" s="8">
        <v>45131.828342673609</v>
      </c>
      <c r="G5520" s="7">
        <f t="shared" si="589"/>
        <v>45131.870009340273</v>
      </c>
      <c r="H5520" s="2">
        <f>LOOKUP(2,1/(Sheet1!$D:$D=C5520)/(Sheet1!$E:$E&gt;=E5520)/(Sheet1!$E:$E&lt;=G5520),(Sheet1!$E:$E))</f>
        <v>45131.82849684028</v>
      </c>
      <c r="I5520" t="str">
        <f t="shared" si="585"/>
        <v>0:00:13</v>
      </c>
      <c r="J5520" t="s">
        <v>8471</v>
      </c>
      <c r="K5520" t="s">
        <v>9621</v>
      </c>
      <c r="L5520" t="str">
        <f t="shared" si="586"/>
        <v>WEEK 30</v>
      </c>
      <c r="M5520" t="str">
        <f>IF(I5520&lt;="0:00:05","(-) 5 detik",IF(I5520&lt;="0:00:15","(-) 15 detik",IF(I5520&lt;="0:00:30","(-) 30 detik","(-) 65 detik")))</f>
        <v>(-) 15 detik</v>
      </c>
    </row>
    <row r="5521" spans="1:13" x14ac:dyDescent="0.35">
      <c r="A5521" s="6">
        <v>2</v>
      </c>
      <c r="B5521" s="6" t="s">
        <v>7146</v>
      </c>
      <c r="C5521" s="6" t="s">
        <v>7146</v>
      </c>
      <c r="D5521" s="6" t="str">
        <f t="shared" si="587"/>
        <v>2-TEMU4273821</v>
      </c>
      <c r="E5521" s="7">
        <f t="shared" si="588"/>
        <v>45131.680357789352</v>
      </c>
      <c r="F5521" s="8">
        <v>45131.826191122687</v>
      </c>
      <c r="G5521" s="7">
        <f t="shared" si="589"/>
        <v>45131.867857789352</v>
      </c>
      <c r="H5521" s="2">
        <f>LOOKUP(2,1/(Sheet1!$D:$D=C5521)/(Sheet1!$E:$E&gt;=E5521)/(Sheet1!$E:$E&lt;=G5521),(Sheet1!$E:$E))</f>
        <v>45131.826249652775</v>
      </c>
      <c r="I5521" t="str">
        <f t="shared" si="585"/>
        <v>0:00:05</v>
      </c>
      <c r="J5521" t="s">
        <v>8471</v>
      </c>
      <c r="K5521" t="s">
        <v>9621</v>
      </c>
      <c r="L5521" t="str">
        <f t="shared" si="586"/>
        <v>WEEK 30</v>
      </c>
      <c r="M5521" t="str">
        <f>IF(I5521&lt;="0:00:05","(-) 5 detik",IF(I5521&lt;="0:00:15","(-) 15 detik",IF(I5521&lt;="0:00:30","(-) 30 detik","(-) 65 detik")))</f>
        <v>(-) 5 detik</v>
      </c>
    </row>
    <row r="5522" spans="1:13" x14ac:dyDescent="0.35">
      <c r="A5522" s="6">
        <v>1</v>
      </c>
      <c r="B5522" s="6" t="s">
        <v>1980</v>
      </c>
      <c r="C5522" s="6" t="s">
        <v>1980</v>
      </c>
      <c r="D5522" s="6" t="str">
        <f t="shared" si="587"/>
        <v>1-MSKU4767341</v>
      </c>
      <c r="E5522" s="7">
        <f t="shared" si="588"/>
        <v>45131.676873923607</v>
      </c>
      <c r="F5522" s="8">
        <v>45131.822707256943</v>
      </c>
      <c r="G5522" s="7">
        <f t="shared" si="589"/>
        <v>45131.864373923607</v>
      </c>
      <c r="H5522" s="2">
        <f>LOOKUP(2,1/(Sheet1!$D:$D=C5522)/(Sheet1!$E:$E&gt;=E5522)/(Sheet1!$E:$E&lt;=G5522),(Sheet1!$E:$E))</f>
        <v>45131.822957442128</v>
      </c>
      <c r="I5522" t="str">
        <f t="shared" si="585"/>
        <v>0:00:22</v>
      </c>
      <c r="J5522" t="s">
        <v>8471</v>
      </c>
      <c r="K5522" t="s">
        <v>9621</v>
      </c>
      <c r="L5522" t="str">
        <f t="shared" si="586"/>
        <v>WEEK 30</v>
      </c>
      <c r="M5522" t="str">
        <f>IF(I5522&lt;="0:00:05","(-) 5 detik",IF(I5522&lt;="0:00:15","(-) 15 detik",IF(I5522&lt;="0:00:30","(-) 30 detik","(-) 65 detik")))</f>
        <v>(-) 30 detik</v>
      </c>
    </row>
    <row r="5523" spans="1:13" x14ac:dyDescent="0.35">
      <c r="A5523" s="6">
        <v>2</v>
      </c>
      <c r="B5523" s="6" t="s">
        <v>6530</v>
      </c>
      <c r="C5523" s="6" t="s">
        <v>6530</v>
      </c>
      <c r="D5523" s="6" t="str">
        <f t="shared" si="587"/>
        <v>2-MAEU9255421</v>
      </c>
      <c r="E5523" s="7">
        <f t="shared" si="588"/>
        <v>45131.675778900462</v>
      </c>
      <c r="F5523" s="8">
        <v>45131.821612233798</v>
      </c>
      <c r="G5523" s="7">
        <f t="shared" si="589"/>
        <v>45131.863278900462</v>
      </c>
      <c r="H5523" s="2">
        <f>LOOKUP(2,1/(Sheet1!$D:$D=C5523)/(Sheet1!$E:$E&gt;=E5523)/(Sheet1!$E:$E&lt;=G5523),(Sheet1!$E:$E))</f>
        <v>45131.820982997684</v>
      </c>
      <c r="I5523" t="str">
        <f t="shared" si="585"/>
        <v>+0:00:54</v>
      </c>
      <c r="J5523" t="s">
        <v>9651</v>
      </c>
      <c r="K5523" t="s">
        <v>9621</v>
      </c>
      <c r="L5523" t="str">
        <f t="shared" si="586"/>
        <v>WEEK 30</v>
      </c>
    </row>
    <row r="5524" spans="1:13" x14ac:dyDescent="0.35">
      <c r="A5524" s="6">
        <v>2</v>
      </c>
      <c r="B5524" s="6" t="s">
        <v>6047</v>
      </c>
      <c r="C5524" s="6" t="s">
        <v>6047</v>
      </c>
      <c r="D5524" s="6" t="str">
        <f t="shared" si="587"/>
        <v>2-CTPU9710580</v>
      </c>
      <c r="E5524" s="7">
        <f t="shared" si="588"/>
        <v>45131.670157673609</v>
      </c>
      <c r="F5524" s="8">
        <v>45131.815991006944</v>
      </c>
      <c r="G5524" s="7">
        <f t="shared" si="589"/>
        <v>45131.857657673609</v>
      </c>
      <c r="H5524" s="2">
        <f>LOOKUP(2,1/(Sheet1!$D:$D=C5524)/(Sheet1!$E:$E&gt;=E5524)/(Sheet1!$E:$E&lt;=G5524),(Sheet1!$E:$E))</f>
        <v>45131.816344247687</v>
      </c>
      <c r="I5524" t="str">
        <f t="shared" si="585"/>
        <v>0:00:31</v>
      </c>
      <c r="J5524" t="s">
        <v>8471</v>
      </c>
      <c r="K5524" t="s">
        <v>9621</v>
      </c>
      <c r="L5524" t="str">
        <f t="shared" si="586"/>
        <v>WEEK 30</v>
      </c>
      <c r="M5524" t="str">
        <f>IF(I5524&lt;="0:00:05","(-) 5 detik",IF(I5524&lt;="0:00:15","(-) 15 detik",IF(I5524&lt;="0:00:30","(-) 30 detik","(-) 65 detik")))</f>
        <v>(-) 65 detik</v>
      </c>
    </row>
    <row r="5525" spans="1:13" x14ac:dyDescent="0.35">
      <c r="A5525" s="6">
        <v>1</v>
      </c>
      <c r="B5525" s="6" t="s">
        <v>1984</v>
      </c>
      <c r="C5525" s="6" t="s">
        <v>1984</v>
      </c>
      <c r="D5525" s="6" t="str">
        <f t="shared" si="587"/>
        <v>1-MSKU4799797</v>
      </c>
      <c r="E5525" s="7">
        <f t="shared" si="588"/>
        <v>45131.666898692129</v>
      </c>
      <c r="F5525" s="8">
        <v>45131.812732025464</v>
      </c>
      <c r="G5525" s="7">
        <f t="shared" si="589"/>
        <v>45131.854398692129</v>
      </c>
      <c r="H5525" s="2">
        <f>LOOKUP(2,1/(Sheet1!$D:$D=C5525)/(Sheet1!$E:$E&gt;=E5525)/(Sheet1!$E:$E&lt;=G5525),(Sheet1!$E:$E))</f>
        <v>45131.812610173612</v>
      </c>
      <c r="I5525" t="str">
        <f t="shared" si="585"/>
        <v>+0:00:11</v>
      </c>
      <c r="J5525" t="s">
        <v>9651</v>
      </c>
      <c r="K5525" t="s">
        <v>9621</v>
      </c>
      <c r="L5525" t="str">
        <f t="shared" si="586"/>
        <v>WEEK 30</v>
      </c>
    </row>
    <row r="5526" spans="1:13" x14ac:dyDescent="0.35">
      <c r="A5526" s="6">
        <v>2</v>
      </c>
      <c r="B5526" s="6" t="s">
        <v>6178</v>
      </c>
      <c r="C5526" s="6" t="s">
        <v>6178</v>
      </c>
      <c r="D5526" s="6" t="str">
        <f t="shared" si="587"/>
        <v>2-EISU8033551</v>
      </c>
      <c r="E5526" s="7">
        <f t="shared" si="588"/>
        <v>45131.664235914352</v>
      </c>
      <c r="F5526" s="8">
        <v>45131.810069247687</v>
      </c>
      <c r="G5526" s="7">
        <f t="shared" si="589"/>
        <v>45131.851735914352</v>
      </c>
      <c r="H5526" s="2">
        <f>LOOKUP(2,1/(Sheet1!$D:$D=C5526)/(Sheet1!$E:$E&gt;=E5526)/(Sheet1!$E:$E&lt;=G5526),(Sheet1!$E:$E))</f>
        <v>45131.811004166666</v>
      </c>
      <c r="I5526" t="str">
        <f t="shared" si="585"/>
        <v>0:01:21</v>
      </c>
      <c r="J5526" t="s">
        <v>8471</v>
      </c>
      <c r="K5526" t="s">
        <v>9621</v>
      </c>
      <c r="L5526" t="str">
        <f t="shared" si="586"/>
        <v>WEEK 30</v>
      </c>
      <c r="M5526" t="str">
        <f>IF(I5526&lt;="0:00:05","(-) 5 detik",IF(I5526&lt;="0:00:15","(-) 15 detik",IF(I5526&lt;="0:00:30","(-) 30 detik","(-) 65 detik")))</f>
        <v>(-) 65 detik</v>
      </c>
    </row>
    <row r="5527" spans="1:13" x14ac:dyDescent="0.35">
      <c r="A5527" s="6">
        <v>1</v>
      </c>
      <c r="B5527" s="6" t="s">
        <v>4163</v>
      </c>
      <c r="C5527" s="6" t="s">
        <v>4163</v>
      </c>
      <c r="D5527" s="6" t="str">
        <f t="shared" si="587"/>
        <v>1-OOLU9702427</v>
      </c>
      <c r="E5527" s="7">
        <f t="shared" si="588"/>
        <v>45131.661978240736</v>
      </c>
      <c r="F5527" s="8">
        <v>45131.807811574072</v>
      </c>
      <c r="G5527" s="7">
        <f t="shared" si="589"/>
        <v>45131.849478240736</v>
      </c>
      <c r="H5527" s="2">
        <f>LOOKUP(2,1/(Sheet1!$D:$D=C5527)/(Sheet1!$E:$E&gt;=E5527)/(Sheet1!$E:$E&lt;=G5527),(Sheet1!$E:$E))</f>
        <v>45131.807806400466</v>
      </c>
      <c r="I5527" t="str">
        <f t="shared" si="585"/>
        <v>+0:00:00</v>
      </c>
      <c r="J5527" t="s">
        <v>9651</v>
      </c>
      <c r="K5527" t="s">
        <v>9621</v>
      </c>
      <c r="L5527" t="str">
        <f t="shared" si="586"/>
        <v>WEEK 30</v>
      </c>
    </row>
    <row r="5528" spans="1:13" x14ac:dyDescent="0.35">
      <c r="A5528" s="6">
        <v>2</v>
      </c>
      <c r="B5528" s="6" t="s">
        <v>6282</v>
      </c>
      <c r="C5528" s="6" t="s">
        <v>6282</v>
      </c>
      <c r="D5528" s="6" t="str">
        <f t="shared" si="587"/>
        <v>2-FFAU1325615</v>
      </c>
      <c r="E5528" s="7">
        <f t="shared" si="588"/>
        <v>45131.660506099535</v>
      </c>
      <c r="F5528" s="8">
        <v>45131.806339432871</v>
      </c>
      <c r="G5528" s="7">
        <f t="shared" si="589"/>
        <v>45131.848006099535</v>
      </c>
      <c r="H5528" s="2">
        <f>LOOKUP(2,1/(Sheet1!$D:$D=C5528)/(Sheet1!$E:$E&gt;=E5528)/(Sheet1!$E:$E&lt;=G5528),(Sheet1!$E:$E))</f>
        <v>45131.807341064814</v>
      </c>
      <c r="I5528" t="str">
        <f t="shared" si="585"/>
        <v>0:01:27</v>
      </c>
      <c r="J5528" t="s">
        <v>8471</v>
      </c>
      <c r="K5528" t="s">
        <v>9621</v>
      </c>
      <c r="L5528" t="str">
        <f t="shared" si="586"/>
        <v>WEEK 30</v>
      </c>
      <c r="M5528" t="str">
        <f>IF(I5528&lt;="0:00:05","(-) 5 detik",IF(I5528&lt;="0:00:15","(-) 15 detik",IF(I5528&lt;="0:00:30","(-) 30 detik","(-) 65 detik")))</f>
        <v>(-) 65 detik</v>
      </c>
    </row>
    <row r="5529" spans="1:13" x14ac:dyDescent="0.35">
      <c r="A5529" s="6">
        <v>2</v>
      </c>
      <c r="B5529" s="6" t="s">
        <v>6031</v>
      </c>
      <c r="C5529" s="6" t="s">
        <v>6031</v>
      </c>
      <c r="D5529" s="6" t="str">
        <f t="shared" si="587"/>
        <v>2-CSNU8057677</v>
      </c>
      <c r="E5529" s="7">
        <f t="shared" si="588"/>
        <v>45131.607049305552</v>
      </c>
      <c r="F5529" s="8">
        <v>45131.752882638888</v>
      </c>
      <c r="G5529" s="7">
        <f t="shared" si="589"/>
        <v>45131.794549305552</v>
      </c>
      <c r="H5529" s="2">
        <f>LOOKUP(2,1/(Sheet1!$D:$D=C5529)/(Sheet1!$E:$E&gt;=E5529)/(Sheet1!$E:$E&lt;=G5529),(Sheet1!$E:$E))</f>
        <v>45131.75387980324</v>
      </c>
      <c r="I5529" t="str">
        <f t="shared" si="585"/>
        <v>0:01:26</v>
      </c>
      <c r="J5529" t="s">
        <v>8471</v>
      </c>
      <c r="K5529" t="s">
        <v>9621</v>
      </c>
      <c r="L5529" t="str">
        <f t="shared" si="586"/>
        <v>WEEK 30</v>
      </c>
      <c r="M5529" t="str">
        <f>IF(I5529&lt;="0:00:05","(-) 5 detik",IF(I5529&lt;="0:00:15","(-) 15 detik",IF(I5529&lt;="0:00:30","(-) 30 detik","(-) 65 detik")))</f>
        <v>(-) 65 detik</v>
      </c>
    </row>
    <row r="5530" spans="1:13" x14ac:dyDescent="0.35">
      <c r="A5530" s="6">
        <v>1</v>
      </c>
      <c r="B5530" s="6" t="s">
        <v>5520</v>
      </c>
      <c r="C5530" s="6" t="s">
        <v>5520</v>
      </c>
      <c r="D5530" s="6" t="str">
        <f t="shared" si="587"/>
        <v>1-TRHU3616072</v>
      </c>
      <c r="E5530" s="7">
        <f t="shared" si="588"/>
        <v>45131.606578240739</v>
      </c>
      <c r="F5530" s="8">
        <v>45131.752411574074</v>
      </c>
      <c r="G5530" s="7">
        <f t="shared" si="589"/>
        <v>45131.794078240739</v>
      </c>
      <c r="H5530" s="2">
        <f>LOOKUP(2,1/(Sheet1!$D:$D=C5530)/(Sheet1!$E:$E&gt;=E5530)/(Sheet1!$E:$E&lt;=G5530),(Sheet1!$E:$E))</f>
        <v>45131.753375</v>
      </c>
      <c r="I5530" t="str">
        <f t="shared" si="585"/>
        <v>0:01:23</v>
      </c>
      <c r="J5530" t="s">
        <v>8471</v>
      </c>
      <c r="K5530" t="s">
        <v>9621</v>
      </c>
      <c r="L5530" t="str">
        <f t="shared" si="586"/>
        <v>WEEK 30</v>
      </c>
      <c r="M5530" t="str">
        <f>IF(I5530&lt;="0:00:05","(-) 5 detik",IF(I5530&lt;="0:00:15","(-) 15 detik",IF(I5530&lt;="0:00:30","(-) 30 detik","(-) 65 detik")))</f>
        <v>(-) 65 detik</v>
      </c>
    </row>
    <row r="5531" spans="1:13" x14ac:dyDescent="0.35">
      <c r="A5531" s="6">
        <v>2</v>
      </c>
      <c r="B5531" s="6" t="s">
        <v>6069</v>
      </c>
      <c r="C5531" s="6" t="s">
        <v>6069</v>
      </c>
      <c r="D5531" s="6" t="str">
        <f t="shared" si="587"/>
        <v>2-CXDU2188808</v>
      </c>
      <c r="E5531" s="7">
        <f t="shared" si="588"/>
        <v>45131.605116238425</v>
      </c>
      <c r="F5531" s="8">
        <v>45131.75094957176</v>
      </c>
      <c r="G5531" s="7">
        <f t="shared" si="589"/>
        <v>45131.792616238425</v>
      </c>
      <c r="H5531" s="2">
        <f>LOOKUP(2,1/(Sheet1!$D:$D=C5531)/(Sheet1!$E:$E&gt;=E5531)/(Sheet1!$E:$E&lt;=G5531),(Sheet1!$E:$E))</f>
        <v>45131.749954224535</v>
      </c>
      <c r="I5531" t="str">
        <f t="shared" si="585"/>
        <v>+0:01:26</v>
      </c>
      <c r="J5531" t="s">
        <v>9651</v>
      </c>
      <c r="K5531" t="s">
        <v>9621</v>
      </c>
      <c r="L5531" t="str">
        <f t="shared" si="586"/>
        <v>WEEK 30</v>
      </c>
    </row>
    <row r="5532" spans="1:13" x14ac:dyDescent="0.35">
      <c r="A5532" s="6">
        <v>2</v>
      </c>
      <c r="B5532" s="6" t="s">
        <v>6983</v>
      </c>
      <c r="C5532" s="6" t="s">
        <v>6983</v>
      </c>
      <c r="D5532" s="6" t="str">
        <f t="shared" si="587"/>
        <v>2-SKHU9541484</v>
      </c>
      <c r="E5532" s="7">
        <f t="shared" si="588"/>
        <v>45131.585836608792</v>
      </c>
      <c r="F5532" s="8">
        <v>45131.731669942128</v>
      </c>
      <c r="G5532" s="7">
        <f t="shared" si="589"/>
        <v>45131.773336608792</v>
      </c>
      <c r="H5532" s="2">
        <f>LOOKUP(2,1/(Sheet1!$D:$D=C5532)/(Sheet1!$E:$E&gt;=E5532)/(Sheet1!$E:$E&lt;=G5532),(Sheet1!$E:$E))</f>
        <v>45131.73155621528</v>
      </c>
      <c r="I5532" t="str">
        <f t="shared" si="585"/>
        <v>+0:00:10</v>
      </c>
      <c r="J5532" t="s">
        <v>9651</v>
      </c>
      <c r="K5532" t="s">
        <v>9621</v>
      </c>
      <c r="L5532" t="str">
        <f t="shared" si="586"/>
        <v>WEEK 30</v>
      </c>
    </row>
    <row r="5533" spans="1:13" x14ac:dyDescent="0.35">
      <c r="A5533" s="6">
        <v>2</v>
      </c>
      <c r="B5533" s="6" t="s">
        <v>6577</v>
      </c>
      <c r="C5533" s="6" t="s">
        <v>6577</v>
      </c>
      <c r="D5533" s="6" t="str">
        <f t="shared" si="587"/>
        <v>2-MRKU1026868</v>
      </c>
      <c r="E5533" s="7">
        <f t="shared" si="588"/>
        <v>45131.582154363423</v>
      </c>
      <c r="F5533" s="8">
        <v>45131.727987696759</v>
      </c>
      <c r="G5533" s="7">
        <f t="shared" si="589"/>
        <v>45131.769654363423</v>
      </c>
      <c r="H5533" s="2">
        <f>LOOKUP(2,1/(Sheet1!$D:$D=C5533)/(Sheet1!$E:$E&gt;=E5533)/(Sheet1!$E:$E&lt;=G5533),(Sheet1!$E:$E))</f>
        <v>45131.729016608799</v>
      </c>
      <c r="I5533" t="str">
        <f t="shared" si="585"/>
        <v>0:01:29</v>
      </c>
      <c r="J5533" t="s">
        <v>8471</v>
      </c>
      <c r="K5533" t="s">
        <v>9621</v>
      </c>
      <c r="L5533" t="str">
        <f t="shared" si="586"/>
        <v>WEEK 30</v>
      </c>
      <c r="M5533" t="str">
        <f t="shared" ref="M5533:M5541" si="590">IF(I5533&lt;="0:00:05","(-) 5 detik",IF(I5533&lt;="0:00:15","(-) 15 detik",IF(I5533&lt;="0:00:30","(-) 30 detik","(-) 65 detik")))</f>
        <v>(-) 65 detik</v>
      </c>
    </row>
    <row r="5534" spans="1:13" x14ac:dyDescent="0.35">
      <c r="A5534" s="6">
        <v>2</v>
      </c>
      <c r="B5534" s="6" t="s">
        <v>6519</v>
      </c>
      <c r="C5534" s="6" t="s">
        <v>6519</v>
      </c>
      <c r="D5534" s="6" t="str">
        <f t="shared" si="587"/>
        <v>2-MAEU9233227</v>
      </c>
      <c r="E5534" s="7">
        <f t="shared" si="588"/>
        <v>45131.557420833327</v>
      </c>
      <c r="F5534" s="8">
        <v>45131.703254166663</v>
      </c>
      <c r="G5534" s="7">
        <f t="shared" si="589"/>
        <v>45131.744920833327</v>
      </c>
      <c r="H5534" s="2">
        <f>LOOKUP(2,1/(Sheet1!$D:$D=C5534)/(Sheet1!$E:$E&gt;=E5534)/(Sheet1!$E:$E&lt;=G5534),(Sheet1!$E:$E))</f>
        <v>45131.70422796296</v>
      </c>
      <c r="I5534" t="str">
        <f t="shared" si="585"/>
        <v>0:01:24</v>
      </c>
      <c r="J5534" t="s">
        <v>8471</v>
      </c>
      <c r="K5534" t="s">
        <v>9621</v>
      </c>
      <c r="L5534" t="str">
        <f t="shared" si="586"/>
        <v>WEEK 30</v>
      </c>
      <c r="M5534" t="str">
        <f t="shared" si="590"/>
        <v>(-) 65 detik</v>
      </c>
    </row>
    <row r="5535" spans="1:13" x14ac:dyDescent="0.35">
      <c r="A5535" s="6">
        <v>2</v>
      </c>
      <c r="B5535" s="6" t="s">
        <v>7209</v>
      </c>
      <c r="C5535" s="6" t="s">
        <v>7209</v>
      </c>
      <c r="D5535" s="6" t="str">
        <f t="shared" si="587"/>
        <v>2-TGBU6614681</v>
      </c>
      <c r="E5535" s="7">
        <f t="shared" si="588"/>
        <v>45131.551055520831</v>
      </c>
      <c r="F5535" s="8">
        <v>45131.696888854167</v>
      </c>
      <c r="G5535" s="7">
        <f t="shared" si="589"/>
        <v>45131.738555520831</v>
      </c>
      <c r="H5535" s="2">
        <f>LOOKUP(2,1/(Sheet1!$D:$D=C5535)/(Sheet1!$E:$E&gt;=E5535)/(Sheet1!$E:$E&lt;=G5535),(Sheet1!$E:$E))</f>
        <v>45131.697260023146</v>
      </c>
      <c r="I5535" t="str">
        <f t="shared" si="585"/>
        <v>0:00:32</v>
      </c>
      <c r="J5535" t="s">
        <v>8471</v>
      </c>
      <c r="K5535" t="s">
        <v>9621</v>
      </c>
      <c r="L5535" t="str">
        <f t="shared" si="586"/>
        <v>WEEK 30</v>
      </c>
      <c r="M5535" t="str">
        <f t="shared" si="590"/>
        <v>(-) 65 detik</v>
      </c>
    </row>
    <row r="5536" spans="1:13" x14ac:dyDescent="0.35">
      <c r="A5536" s="6">
        <v>2</v>
      </c>
      <c r="B5536" s="6" t="s">
        <v>5918</v>
      </c>
      <c r="C5536" s="6" t="s">
        <v>5918</v>
      </c>
      <c r="D5536" s="6" t="str">
        <f t="shared" si="587"/>
        <v>2-CMAU1456010</v>
      </c>
      <c r="E5536" s="7">
        <f t="shared" si="588"/>
        <v>45131.548639664346</v>
      </c>
      <c r="F5536" s="8">
        <v>45131.694472997682</v>
      </c>
      <c r="G5536" s="7">
        <f t="shared" si="589"/>
        <v>45131.736139664346</v>
      </c>
      <c r="H5536" s="2">
        <f>LOOKUP(2,1/(Sheet1!$D:$D=C5536)/(Sheet1!$E:$E&gt;=E5536)/(Sheet1!$E:$E&lt;=G5536),(Sheet1!$E:$E))</f>
        <v>45131.695165300924</v>
      </c>
      <c r="I5536" t="str">
        <f t="shared" si="585"/>
        <v>0:01:00</v>
      </c>
      <c r="J5536" t="s">
        <v>8471</v>
      </c>
      <c r="K5536" t="s">
        <v>9621</v>
      </c>
      <c r="L5536" t="str">
        <f t="shared" si="586"/>
        <v>WEEK 30</v>
      </c>
      <c r="M5536" t="str">
        <f t="shared" si="590"/>
        <v>(-) 65 detik</v>
      </c>
    </row>
    <row r="5537" spans="1:13" x14ac:dyDescent="0.35">
      <c r="A5537" s="6">
        <v>2</v>
      </c>
      <c r="B5537" s="6" t="s">
        <v>6589</v>
      </c>
      <c r="C5537" s="6" t="s">
        <v>6589</v>
      </c>
      <c r="D5537" s="6" t="str">
        <f t="shared" si="587"/>
        <v>2-MRKU3434494</v>
      </c>
      <c r="E5537" s="7">
        <f t="shared" si="588"/>
        <v>45131.546302314811</v>
      </c>
      <c r="F5537" s="8">
        <v>45131.692135648147</v>
      </c>
      <c r="G5537" s="7">
        <f t="shared" si="589"/>
        <v>45131.733802314811</v>
      </c>
      <c r="H5537" s="2">
        <f>LOOKUP(2,1/(Sheet1!$D:$D=C5537)/(Sheet1!$E:$E&gt;=E5537)/(Sheet1!$E:$E&lt;=G5537),(Sheet1!$E:$E))</f>
        <v>45131.692937708336</v>
      </c>
      <c r="I5537" t="str">
        <f t="shared" si="585"/>
        <v>0:01:09</v>
      </c>
      <c r="J5537" t="s">
        <v>8471</v>
      </c>
      <c r="K5537" t="s">
        <v>9621</v>
      </c>
      <c r="L5537" t="str">
        <f t="shared" si="586"/>
        <v>WEEK 30</v>
      </c>
      <c r="M5537" t="str">
        <f t="shared" si="590"/>
        <v>(-) 65 detik</v>
      </c>
    </row>
    <row r="5538" spans="1:13" x14ac:dyDescent="0.35">
      <c r="A5538" s="6">
        <v>2</v>
      </c>
      <c r="B5538" s="6" t="s">
        <v>6625</v>
      </c>
      <c r="C5538" s="6" t="s">
        <v>6625</v>
      </c>
      <c r="D5538" s="6" t="str">
        <f t="shared" si="587"/>
        <v>2-MRSU3219241</v>
      </c>
      <c r="E5538" s="7">
        <f t="shared" si="588"/>
        <v>45131.543676307869</v>
      </c>
      <c r="F5538" s="8">
        <v>45131.689509641204</v>
      </c>
      <c r="G5538" s="7">
        <f t="shared" si="589"/>
        <v>45131.731176307869</v>
      </c>
      <c r="H5538" s="2">
        <f>LOOKUP(2,1/(Sheet1!$D:$D=C5538)/(Sheet1!$E:$E&gt;=E5538)/(Sheet1!$E:$E&lt;=G5538),(Sheet1!$E:$E))</f>
        <v>45131.6903499537</v>
      </c>
      <c r="I5538" t="str">
        <f t="shared" si="585"/>
        <v>0:01:13</v>
      </c>
      <c r="J5538" t="s">
        <v>8471</v>
      </c>
      <c r="K5538" t="s">
        <v>9621</v>
      </c>
      <c r="L5538" t="str">
        <f t="shared" si="586"/>
        <v>WEEK 30</v>
      </c>
      <c r="M5538" t="str">
        <f t="shared" si="590"/>
        <v>(-) 65 detik</v>
      </c>
    </row>
    <row r="5539" spans="1:13" x14ac:dyDescent="0.35">
      <c r="A5539" s="6">
        <v>2</v>
      </c>
      <c r="B5539" s="6" t="s">
        <v>6834</v>
      </c>
      <c r="C5539" s="6" t="s">
        <v>6834</v>
      </c>
      <c r="D5539" s="6" t="str">
        <f t="shared" si="587"/>
        <v>2-OOLU8753374</v>
      </c>
      <c r="E5539" s="7">
        <f t="shared" si="588"/>
        <v>45131.540500347219</v>
      </c>
      <c r="F5539" s="8">
        <v>45131.686333680555</v>
      </c>
      <c r="G5539" s="7">
        <f t="shared" si="589"/>
        <v>45131.728000347219</v>
      </c>
      <c r="H5539" s="2">
        <f>LOOKUP(2,1/(Sheet1!$D:$D=C5539)/(Sheet1!$E:$E&gt;=E5539)/(Sheet1!$E:$E&lt;=G5539),(Sheet1!$E:$E))</f>
        <v>45131.687368738429</v>
      </c>
      <c r="I5539" t="str">
        <f t="shared" si="585"/>
        <v>0:01:29</v>
      </c>
      <c r="J5539" t="s">
        <v>8471</v>
      </c>
      <c r="K5539" t="s">
        <v>9621</v>
      </c>
      <c r="L5539" t="str">
        <f t="shared" si="586"/>
        <v>WEEK 30</v>
      </c>
      <c r="M5539" t="str">
        <f t="shared" si="590"/>
        <v>(-) 65 detik</v>
      </c>
    </row>
    <row r="5540" spans="1:13" x14ac:dyDescent="0.35">
      <c r="A5540" s="6">
        <v>1</v>
      </c>
      <c r="B5540" s="6" t="s">
        <v>445</v>
      </c>
      <c r="C5540" s="6" t="s">
        <v>445</v>
      </c>
      <c r="D5540" s="6" t="str">
        <f t="shared" si="587"/>
        <v>1-HASU4003365</v>
      </c>
      <c r="E5540" s="7">
        <f t="shared" si="588"/>
        <v>45131.534603125001</v>
      </c>
      <c r="F5540" s="8">
        <v>45131.680436458337</v>
      </c>
      <c r="G5540" s="7">
        <f t="shared" si="589"/>
        <v>45131.722103125001</v>
      </c>
      <c r="H5540" s="2">
        <f>LOOKUP(2,1/(Sheet1!$D:$D=C5540)/(Sheet1!$E:$E&gt;=E5540)/(Sheet1!$E:$E&lt;=G5540),(Sheet1!$E:$E))</f>
        <v>45131.681387268516</v>
      </c>
      <c r="I5540" t="str">
        <f t="shared" si="585"/>
        <v>0:01:22</v>
      </c>
      <c r="J5540" t="s">
        <v>8471</v>
      </c>
      <c r="K5540" t="s">
        <v>9621</v>
      </c>
      <c r="L5540" t="str">
        <f t="shared" si="586"/>
        <v>WEEK 30</v>
      </c>
      <c r="M5540" t="str">
        <f t="shared" si="590"/>
        <v>(-) 65 detik</v>
      </c>
    </row>
    <row r="5541" spans="1:13" x14ac:dyDescent="0.35">
      <c r="A5541" s="6">
        <v>2</v>
      </c>
      <c r="B5541" s="6" t="s">
        <v>7013</v>
      </c>
      <c r="C5541" s="6" t="s">
        <v>7013</v>
      </c>
      <c r="D5541" s="6" t="str">
        <f t="shared" si="587"/>
        <v>2-SUDU8954690</v>
      </c>
      <c r="E5541" s="7">
        <f t="shared" si="588"/>
        <v>45131.533595370369</v>
      </c>
      <c r="F5541" s="8">
        <v>45131.679428703705</v>
      </c>
      <c r="G5541" s="7">
        <f t="shared" si="589"/>
        <v>45131.721095370369</v>
      </c>
      <c r="H5541" s="2">
        <f>LOOKUP(2,1/(Sheet1!$D:$D=C5541)/(Sheet1!$E:$E&gt;=E5541)/(Sheet1!$E:$E&lt;=G5541),(Sheet1!$E:$E))</f>
        <v>45131.680318877312</v>
      </c>
      <c r="I5541" t="str">
        <f t="shared" si="585"/>
        <v>0:01:17</v>
      </c>
      <c r="J5541" t="s">
        <v>8471</v>
      </c>
      <c r="K5541" t="s">
        <v>9621</v>
      </c>
      <c r="L5541" t="str">
        <f t="shared" si="586"/>
        <v>WEEK 30</v>
      </c>
      <c r="M5541" t="str">
        <f t="shared" si="590"/>
        <v>(-) 65 detik</v>
      </c>
    </row>
    <row r="5542" spans="1:13" x14ac:dyDescent="0.35">
      <c r="A5542" s="6">
        <v>2</v>
      </c>
      <c r="B5542" s="6" t="s">
        <v>5859</v>
      </c>
      <c r="C5542" s="6" t="s">
        <v>5859</v>
      </c>
      <c r="D5542" s="6" t="str">
        <f t="shared" si="587"/>
        <v>2-CAIU3596493</v>
      </c>
      <c r="E5542" s="7">
        <f t="shared" si="588"/>
        <v>45131.515217210646</v>
      </c>
      <c r="F5542" s="8">
        <v>45131.661050543982</v>
      </c>
      <c r="G5542" s="7">
        <f t="shared" si="589"/>
        <v>45131.702717210646</v>
      </c>
      <c r="H5542" s="2">
        <f>LOOKUP(2,1/(Sheet1!$D:$D=C5542)/(Sheet1!$E:$E&gt;=E5542)/(Sheet1!$E:$E&lt;=G5542),(Sheet1!$E:$E))</f>
        <v>45131.659633124997</v>
      </c>
      <c r="I5542" t="str">
        <f t="shared" si="585"/>
        <v>+0:02:02</v>
      </c>
      <c r="J5542" t="s">
        <v>9651</v>
      </c>
      <c r="K5542" t="s">
        <v>9621</v>
      </c>
      <c r="L5542" t="str">
        <f t="shared" si="586"/>
        <v>WEEK 30</v>
      </c>
    </row>
    <row r="5543" spans="1:13" x14ac:dyDescent="0.35">
      <c r="A5543" s="6">
        <v>2</v>
      </c>
      <c r="B5543" s="6" t="s">
        <v>6759</v>
      </c>
      <c r="C5543" s="6" t="s">
        <v>6759</v>
      </c>
      <c r="D5543" s="6" t="str">
        <f t="shared" si="587"/>
        <v>2-NYKU3877899</v>
      </c>
      <c r="E5543" s="7">
        <f t="shared" si="588"/>
        <v>45131.477630752313</v>
      </c>
      <c r="F5543" s="8">
        <v>45131.623464085649</v>
      </c>
      <c r="G5543" s="7">
        <f t="shared" si="589"/>
        <v>45131.665130752313</v>
      </c>
      <c r="H5543" s="2">
        <f>LOOKUP(2,1/(Sheet1!$D:$D=C5543)/(Sheet1!$E:$E&gt;=E5543)/(Sheet1!$E:$E&lt;=G5543),(Sheet1!$E:$E))</f>
        <v>45131.624390694444</v>
      </c>
      <c r="I5543" t="str">
        <f t="shared" si="585"/>
        <v>0:01:20</v>
      </c>
      <c r="J5543" t="s">
        <v>8471</v>
      </c>
      <c r="K5543" t="s">
        <v>9621</v>
      </c>
      <c r="L5543" t="str">
        <f t="shared" si="586"/>
        <v>WEEK 30</v>
      </c>
      <c r="M5543" t="str">
        <f>IF(I5543&lt;="0:00:05","(-) 5 detik",IF(I5543&lt;="0:00:15","(-) 15 detik",IF(I5543&lt;="0:00:30","(-) 30 detik","(-) 65 detik")))</f>
        <v>(-) 65 detik</v>
      </c>
    </row>
    <row r="5544" spans="1:13" x14ac:dyDescent="0.35">
      <c r="A5544" s="6">
        <v>2</v>
      </c>
      <c r="B5544" s="6" t="s">
        <v>6510</v>
      </c>
      <c r="C5544" s="6" t="s">
        <v>6510</v>
      </c>
      <c r="D5544" s="6" t="str">
        <f t="shared" si="587"/>
        <v>2-MAEU9206480</v>
      </c>
      <c r="E5544" s="7">
        <f t="shared" si="588"/>
        <v>45131.471963576383</v>
      </c>
      <c r="F5544" s="8">
        <v>45131.617796909719</v>
      </c>
      <c r="G5544" s="7">
        <f t="shared" si="589"/>
        <v>45131.659463576383</v>
      </c>
      <c r="H5544" s="2">
        <f>LOOKUP(2,1/(Sheet1!$D:$D=C5544)/(Sheet1!$E:$E&gt;=E5544)/(Sheet1!$E:$E&lt;=G5544),(Sheet1!$E:$E))</f>
        <v>45131.618591666665</v>
      </c>
      <c r="I5544" t="str">
        <f t="shared" si="585"/>
        <v>0:01:09</v>
      </c>
      <c r="J5544" t="s">
        <v>8471</v>
      </c>
      <c r="K5544" t="s">
        <v>9621</v>
      </c>
      <c r="L5544" t="str">
        <f t="shared" si="586"/>
        <v>WEEK 30</v>
      </c>
      <c r="M5544" t="str">
        <f>IF(I5544&lt;="0:00:05","(-) 5 detik",IF(I5544&lt;="0:00:15","(-) 15 detik",IF(I5544&lt;="0:00:30","(-) 30 detik","(-) 65 detik")))</f>
        <v>(-) 65 detik</v>
      </c>
    </row>
    <row r="5545" spans="1:13" x14ac:dyDescent="0.35">
      <c r="A5545" s="6">
        <v>1</v>
      </c>
      <c r="B5545" s="6" t="s">
        <v>1966</v>
      </c>
      <c r="C5545" s="6" t="s">
        <v>1966</v>
      </c>
      <c r="D5545" s="6" t="str">
        <f t="shared" si="587"/>
        <v>1-MSKU4689188</v>
      </c>
      <c r="E5545" s="7">
        <f t="shared" si="588"/>
        <v>45131.471645138889</v>
      </c>
      <c r="F5545" s="8">
        <v>45131.617478472224</v>
      </c>
      <c r="G5545" s="7">
        <f t="shared" si="589"/>
        <v>45131.659145138889</v>
      </c>
      <c r="H5545" s="2">
        <f>LOOKUP(2,1/(Sheet1!$D:$D=C5545)/(Sheet1!$E:$E&gt;=E5545)/(Sheet1!$E:$E&lt;=G5545),(Sheet1!$E:$E))</f>
        <v>45131.617798344909</v>
      </c>
      <c r="I5545" t="str">
        <f t="shared" si="585"/>
        <v>0:00:28</v>
      </c>
      <c r="J5545" t="s">
        <v>8471</v>
      </c>
      <c r="K5545" t="s">
        <v>9621</v>
      </c>
      <c r="L5545" t="str">
        <f t="shared" si="586"/>
        <v>WEEK 30</v>
      </c>
      <c r="M5545" t="str">
        <f>IF(I5545&lt;="0:00:05","(-) 5 detik",IF(I5545&lt;="0:00:15","(-) 15 detik",IF(I5545&lt;="0:00:30","(-) 30 detik","(-) 65 detik")))</f>
        <v>(-) 30 detik</v>
      </c>
    </row>
    <row r="5546" spans="1:13" x14ac:dyDescent="0.35">
      <c r="A5546" s="6">
        <v>2</v>
      </c>
      <c r="B5546" s="6" t="s">
        <v>7127</v>
      </c>
      <c r="C5546" s="6" t="s">
        <v>7127</v>
      </c>
      <c r="D5546" s="6" t="str">
        <f t="shared" si="587"/>
        <v>2-TCNU7252421</v>
      </c>
      <c r="E5546" s="7">
        <f t="shared" si="588"/>
        <v>45131.467473576384</v>
      </c>
      <c r="F5546" s="8">
        <v>45131.61330690972</v>
      </c>
      <c r="G5546" s="7">
        <f t="shared" si="589"/>
        <v>45131.654973576384</v>
      </c>
      <c r="H5546" s="2">
        <f>LOOKUP(2,1/(Sheet1!$D:$D=C5546)/(Sheet1!$E:$E&gt;=E5546)/(Sheet1!$E:$E&lt;=G5546),(Sheet1!$E:$E))</f>
        <v>45131.614193402776</v>
      </c>
      <c r="I5546" t="str">
        <f t="shared" si="585"/>
        <v>0:01:17</v>
      </c>
      <c r="J5546" t="s">
        <v>8471</v>
      </c>
      <c r="K5546" t="s">
        <v>9621</v>
      </c>
      <c r="L5546" t="str">
        <f t="shared" si="586"/>
        <v>WEEK 30</v>
      </c>
      <c r="M5546" t="str">
        <f>IF(I5546&lt;="0:00:05","(-) 5 detik",IF(I5546&lt;="0:00:15","(-) 15 detik",IF(I5546&lt;="0:00:30","(-) 30 detik","(-) 65 detik")))</f>
        <v>(-) 65 detik</v>
      </c>
    </row>
    <row r="5547" spans="1:13" x14ac:dyDescent="0.35">
      <c r="A5547" s="6">
        <v>1</v>
      </c>
      <c r="B5547" s="6" t="s">
        <v>230</v>
      </c>
      <c r="C5547" s="6" t="s">
        <v>230</v>
      </c>
      <c r="D5547" s="6" t="str">
        <f t="shared" si="587"/>
        <v>1-CSNU6531128</v>
      </c>
      <c r="E5547" s="7">
        <f t="shared" si="588"/>
        <v>45131.460192708328</v>
      </c>
      <c r="F5547" s="8">
        <v>45131.606026041663</v>
      </c>
      <c r="G5547" s="7">
        <f t="shared" si="589"/>
        <v>45131.647692708328</v>
      </c>
      <c r="H5547" s="2">
        <f>LOOKUP(2,1/(Sheet1!$D:$D=C5547)/(Sheet1!$E:$E&gt;=E5547)/(Sheet1!$E:$E&lt;=G5547),(Sheet1!$E:$E))</f>
        <v>45131.606580335647</v>
      </c>
      <c r="I5547" t="str">
        <f t="shared" si="585"/>
        <v>0:00:48</v>
      </c>
      <c r="J5547" t="s">
        <v>8471</v>
      </c>
      <c r="K5547" t="s">
        <v>9621</v>
      </c>
      <c r="L5547" t="str">
        <f t="shared" si="586"/>
        <v>WEEK 30</v>
      </c>
      <c r="M5547" t="str">
        <f>IF(I5547&lt;="0:00:05","(-) 5 detik",IF(I5547&lt;="0:00:15","(-) 15 detik",IF(I5547&lt;="0:00:30","(-) 30 detik","(-) 65 detik")))</f>
        <v>(-) 65 detik</v>
      </c>
    </row>
    <row r="5548" spans="1:13" x14ac:dyDescent="0.35">
      <c r="A5548" s="6">
        <v>2</v>
      </c>
      <c r="B5548" s="6" t="s">
        <v>7424</v>
      </c>
      <c r="C5548" s="6" t="s">
        <v>7424</v>
      </c>
      <c r="D5548" s="6" t="str">
        <f t="shared" si="587"/>
        <v>2-UETU2660730</v>
      </c>
      <c r="E5548" s="7">
        <f t="shared" si="588"/>
        <v>45131.459969594907</v>
      </c>
      <c r="F5548" s="8">
        <v>45131.605802928243</v>
      </c>
      <c r="G5548" s="7">
        <f t="shared" si="589"/>
        <v>45131.647469594907</v>
      </c>
      <c r="H5548" s="2">
        <f>LOOKUP(2,1/(Sheet1!$D:$D=C5548)/(Sheet1!$E:$E&gt;=E5548)/(Sheet1!$E:$E&lt;=G5548),(Sheet1!$E:$E))</f>
        <v>45131.600495486113</v>
      </c>
      <c r="I5548" t="str">
        <f t="shared" si="585"/>
        <v>+0:07:39</v>
      </c>
      <c r="J5548" t="s">
        <v>9651</v>
      </c>
      <c r="K5548" t="s">
        <v>9621</v>
      </c>
      <c r="L5548" t="str">
        <f t="shared" si="586"/>
        <v>WEEK 30</v>
      </c>
    </row>
    <row r="5549" spans="1:13" x14ac:dyDescent="0.35">
      <c r="A5549" s="6">
        <v>1</v>
      </c>
      <c r="B5549" s="6" t="s">
        <v>152</v>
      </c>
      <c r="C5549" s="6" t="s">
        <v>152</v>
      </c>
      <c r="D5549" s="6" t="str">
        <f t="shared" si="587"/>
        <v>1-CICU8423582</v>
      </c>
      <c r="E5549" s="7">
        <f t="shared" si="588"/>
        <v>45131.458038159719</v>
      </c>
      <c r="F5549" s="8">
        <v>45131.603871493055</v>
      </c>
      <c r="G5549" s="7">
        <f t="shared" si="589"/>
        <v>45131.645538159719</v>
      </c>
      <c r="H5549" s="2">
        <f>LOOKUP(2,1/(Sheet1!$D:$D=C5549)/(Sheet1!$E:$E&gt;=E5549)/(Sheet1!$E:$E&lt;=G5549),(Sheet1!$E:$E))</f>
        <v>45131.604688865744</v>
      </c>
      <c r="I5549" t="str">
        <f t="shared" si="585"/>
        <v>0:01:11</v>
      </c>
      <c r="J5549" t="s">
        <v>8471</v>
      </c>
      <c r="K5549" t="s">
        <v>9621</v>
      </c>
      <c r="L5549" t="str">
        <f t="shared" si="586"/>
        <v>WEEK 30</v>
      </c>
      <c r="M5549" t="str">
        <f t="shared" ref="M5549:M5570" si="591">IF(I5549&lt;="0:00:05","(-) 5 detik",IF(I5549&lt;="0:00:15","(-) 15 detik",IF(I5549&lt;="0:00:30","(-) 30 detik","(-) 65 detik")))</f>
        <v>(-) 65 detik</v>
      </c>
    </row>
    <row r="5550" spans="1:13" x14ac:dyDescent="0.35">
      <c r="A5550" s="6">
        <v>1</v>
      </c>
      <c r="B5550" s="6" t="s">
        <v>5487</v>
      </c>
      <c r="C5550" s="6" t="s">
        <v>5487</v>
      </c>
      <c r="D5550" s="6" t="str">
        <f t="shared" si="587"/>
        <v>1-TLLU2043902</v>
      </c>
      <c r="E5550" s="7">
        <f t="shared" si="588"/>
        <v>45131.456693599532</v>
      </c>
      <c r="F5550" s="8">
        <v>45131.602526932867</v>
      </c>
      <c r="G5550" s="7">
        <f t="shared" si="589"/>
        <v>45131.644193599532</v>
      </c>
      <c r="H5550" s="2">
        <f>LOOKUP(2,1/(Sheet1!$D:$D=C5550)/(Sheet1!$E:$E&gt;=E5550)/(Sheet1!$E:$E&lt;=G5550),(Sheet1!$E:$E))</f>
        <v>45131.603588958336</v>
      </c>
      <c r="I5550" t="str">
        <f t="shared" si="585"/>
        <v>0:01:32</v>
      </c>
      <c r="J5550" t="s">
        <v>8471</v>
      </c>
      <c r="K5550" t="s">
        <v>9621</v>
      </c>
      <c r="L5550" t="str">
        <f t="shared" si="586"/>
        <v>WEEK 30</v>
      </c>
      <c r="M5550" t="str">
        <f t="shared" si="591"/>
        <v>(-) 65 detik</v>
      </c>
    </row>
    <row r="5551" spans="1:13" x14ac:dyDescent="0.35">
      <c r="A5551" s="6">
        <v>1</v>
      </c>
      <c r="B5551" s="6" t="s">
        <v>5486</v>
      </c>
      <c r="C5551" s="6" t="s">
        <v>5486</v>
      </c>
      <c r="D5551" s="6" t="str">
        <f t="shared" si="587"/>
        <v>1-TLLU2031774</v>
      </c>
      <c r="E5551" s="7">
        <f t="shared" si="588"/>
        <v>45131.455265011573</v>
      </c>
      <c r="F5551" s="8">
        <v>45131.601098344909</v>
      </c>
      <c r="G5551" s="7">
        <f t="shared" si="589"/>
        <v>45131.642765011573</v>
      </c>
      <c r="H5551" s="2">
        <f>LOOKUP(2,1/(Sheet1!$D:$D=C5551)/(Sheet1!$E:$E&gt;=E5551)/(Sheet1!$E:$E&lt;=G5551),(Sheet1!$E:$E))</f>
        <v>45131.601913171296</v>
      </c>
      <c r="I5551" t="str">
        <f t="shared" si="585"/>
        <v>0:01:10</v>
      </c>
      <c r="J5551" t="s">
        <v>8471</v>
      </c>
      <c r="K5551" t="s">
        <v>9621</v>
      </c>
      <c r="L5551" t="str">
        <f t="shared" si="586"/>
        <v>WEEK 30</v>
      </c>
      <c r="M5551" t="str">
        <f t="shared" si="591"/>
        <v>(-) 65 detik</v>
      </c>
    </row>
    <row r="5552" spans="1:13" x14ac:dyDescent="0.35">
      <c r="A5552" s="6">
        <v>2</v>
      </c>
      <c r="B5552" s="6" t="s">
        <v>6844</v>
      </c>
      <c r="C5552" s="6" t="s">
        <v>6844</v>
      </c>
      <c r="D5552" s="6" t="str">
        <f t="shared" si="587"/>
        <v>2-OOLU9478364</v>
      </c>
      <c r="E5552" s="7">
        <f t="shared" si="588"/>
        <v>45131.366817708331</v>
      </c>
      <c r="F5552" s="8">
        <v>45131.512651041667</v>
      </c>
      <c r="G5552" s="7">
        <f t="shared" si="589"/>
        <v>45131.554317708331</v>
      </c>
      <c r="H5552" s="2">
        <f>LOOKUP(2,1/(Sheet1!$D:$D=C5552)/(Sheet1!$E:$E&gt;=E5552)/(Sheet1!$E:$E&lt;=G5552),(Sheet1!$E:$E))</f>
        <v>45131.513631550923</v>
      </c>
      <c r="I5552" t="str">
        <f t="shared" si="585"/>
        <v>0:01:25</v>
      </c>
      <c r="J5552" t="s">
        <v>8471</v>
      </c>
      <c r="K5552" t="s">
        <v>9621</v>
      </c>
      <c r="L5552" t="str">
        <f t="shared" si="586"/>
        <v>WEEK 30</v>
      </c>
      <c r="M5552" t="str">
        <f t="shared" si="591"/>
        <v>(-) 65 detik</v>
      </c>
    </row>
    <row r="5553" spans="1:13" x14ac:dyDescent="0.35">
      <c r="A5553" s="6">
        <v>2</v>
      </c>
      <c r="B5553" s="6" t="s">
        <v>6279</v>
      </c>
      <c r="C5553" s="6" t="s">
        <v>6279</v>
      </c>
      <c r="D5553" s="6" t="str">
        <f t="shared" si="587"/>
        <v>2-FFAU1176147</v>
      </c>
      <c r="E5553" s="7">
        <f t="shared" si="588"/>
        <v>45131.363378391201</v>
      </c>
      <c r="F5553" s="8">
        <v>45131.509211724537</v>
      </c>
      <c r="G5553" s="7">
        <f t="shared" si="589"/>
        <v>45131.550878391201</v>
      </c>
      <c r="H5553" s="2">
        <f>LOOKUP(2,1/(Sheet1!$D:$D=C5553)/(Sheet1!$E:$E&gt;=E5553)/(Sheet1!$E:$E&lt;=G5553),(Sheet1!$E:$E))</f>
        <v>45131.510178124998</v>
      </c>
      <c r="I5553" t="str">
        <f t="shared" si="585"/>
        <v>0:01:23</v>
      </c>
      <c r="J5553" t="s">
        <v>8471</v>
      </c>
      <c r="K5553" t="s">
        <v>9621</v>
      </c>
      <c r="L5553" t="str">
        <f t="shared" si="586"/>
        <v>WEEK 30</v>
      </c>
      <c r="M5553" t="str">
        <f t="shared" si="591"/>
        <v>(-) 65 detik</v>
      </c>
    </row>
    <row r="5554" spans="1:13" x14ac:dyDescent="0.35">
      <c r="A5554" s="6">
        <v>2</v>
      </c>
      <c r="B5554" s="6" t="s">
        <v>6508</v>
      </c>
      <c r="C5554" s="6" t="s">
        <v>6508</v>
      </c>
      <c r="D5554" s="6" t="str">
        <f t="shared" si="587"/>
        <v>2-MAEU9200882</v>
      </c>
      <c r="E5554" s="7">
        <f t="shared" si="588"/>
        <v>45131.354958449068</v>
      </c>
      <c r="F5554" s="8">
        <v>45131.500791782404</v>
      </c>
      <c r="G5554" s="7">
        <f t="shared" si="589"/>
        <v>45131.542458449068</v>
      </c>
      <c r="H5554" s="2">
        <f>LOOKUP(2,1/(Sheet1!$D:$D=C5554)/(Sheet1!$E:$E&gt;=E5554)/(Sheet1!$E:$E&lt;=G5554),(Sheet1!$E:$E))</f>
        <v>45131.501750162039</v>
      </c>
      <c r="I5554" t="str">
        <f t="shared" si="585"/>
        <v>0:01:23</v>
      </c>
      <c r="J5554" t="s">
        <v>8471</v>
      </c>
      <c r="K5554" t="s">
        <v>9621</v>
      </c>
      <c r="L5554" t="str">
        <f t="shared" si="586"/>
        <v>WEEK 30</v>
      </c>
      <c r="M5554" t="str">
        <f t="shared" si="591"/>
        <v>(-) 65 detik</v>
      </c>
    </row>
    <row r="5555" spans="1:13" x14ac:dyDescent="0.35">
      <c r="A5555" s="6">
        <v>1</v>
      </c>
      <c r="B5555" s="6" t="s">
        <v>1960</v>
      </c>
      <c r="C5555" s="6" t="s">
        <v>1960</v>
      </c>
      <c r="D5555" s="6" t="str">
        <f t="shared" si="587"/>
        <v>1-MSKU4650078</v>
      </c>
      <c r="E5555" s="7">
        <f t="shared" si="588"/>
        <v>45131.353307291662</v>
      </c>
      <c r="F5555" s="8">
        <v>45131.499140624997</v>
      </c>
      <c r="G5555" s="7">
        <f t="shared" si="589"/>
        <v>45131.540807291662</v>
      </c>
      <c r="H5555" s="2">
        <f>LOOKUP(2,1/(Sheet1!$D:$D=C5555)/(Sheet1!$E:$E&gt;=E5555)/(Sheet1!$E:$E&lt;=G5555),(Sheet1!$E:$E))</f>
        <v>45131.499923900461</v>
      </c>
      <c r="I5555" t="str">
        <f t="shared" si="585"/>
        <v>0:01:08</v>
      </c>
      <c r="J5555" t="s">
        <v>8471</v>
      </c>
      <c r="K5555" t="s">
        <v>9621</v>
      </c>
      <c r="L5555" t="str">
        <f t="shared" si="586"/>
        <v>WEEK 30</v>
      </c>
      <c r="M5555" t="str">
        <f t="shared" si="591"/>
        <v>(-) 65 detik</v>
      </c>
    </row>
    <row r="5556" spans="1:13" x14ac:dyDescent="0.35">
      <c r="A5556" s="6">
        <v>2</v>
      </c>
      <c r="B5556" s="6" t="s">
        <v>6500</v>
      </c>
      <c r="C5556" s="6" t="s">
        <v>6500</v>
      </c>
      <c r="D5556" s="6" t="str">
        <f t="shared" si="587"/>
        <v>2-MAEU9185849</v>
      </c>
      <c r="E5556" s="7">
        <f t="shared" si="588"/>
        <v>45131.352391435183</v>
      </c>
      <c r="F5556" s="8">
        <v>45131.498224768518</v>
      </c>
      <c r="G5556" s="7">
        <f t="shared" si="589"/>
        <v>45131.539891435183</v>
      </c>
      <c r="H5556" s="2">
        <f>LOOKUP(2,1/(Sheet1!$D:$D=C5556)/(Sheet1!$E:$E&gt;=E5556)/(Sheet1!$E:$E&lt;=G5556),(Sheet1!$E:$E))</f>
        <v>45131.498613842596</v>
      </c>
      <c r="I5556" t="str">
        <f t="shared" si="585"/>
        <v>0:00:34</v>
      </c>
      <c r="J5556" t="s">
        <v>8471</v>
      </c>
      <c r="K5556" t="s">
        <v>9621</v>
      </c>
      <c r="L5556" t="str">
        <f t="shared" si="586"/>
        <v>WEEK 30</v>
      </c>
      <c r="M5556" t="str">
        <f t="shared" si="591"/>
        <v>(-) 65 detik</v>
      </c>
    </row>
    <row r="5557" spans="1:13" x14ac:dyDescent="0.35">
      <c r="A5557" s="6">
        <v>2</v>
      </c>
      <c r="B5557" s="6" t="s">
        <v>6824</v>
      </c>
      <c r="C5557" s="6" t="s">
        <v>6824</v>
      </c>
      <c r="D5557" s="6" t="str">
        <f t="shared" si="587"/>
        <v>2-OOLU1965751</v>
      </c>
      <c r="E5557" s="7">
        <f t="shared" si="588"/>
        <v>45131.347694363423</v>
      </c>
      <c r="F5557" s="8">
        <v>45131.493527696759</v>
      </c>
      <c r="G5557" s="7">
        <f t="shared" si="589"/>
        <v>45131.535194363423</v>
      </c>
      <c r="H5557" s="2">
        <f>LOOKUP(2,1/(Sheet1!$D:$D=C5557)/(Sheet1!$E:$E&gt;=E5557)/(Sheet1!$E:$E&lt;=G5557),(Sheet1!$E:$E))</f>
        <v>45131.494567893518</v>
      </c>
      <c r="I5557" t="str">
        <f t="shared" si="585"/>
        <v>0:01:30</v>
      </c>
      <c r="J5557" t="s">
        <v>8471</v>
      </c>
      <c r="K5557" t="s">
        <v>9621</v>
      </c>
      <c r="L5557" t="str">
        <f t="shared" si="586"/>
        <v>WEEK 30</v>
      </c>
      <c r="M5557" t="str">
        <f t="shared" si="591"/>
        <v>(-) 65 detik</v>
      </c>
    </row>
    <row r="5558" spans="1:13" x14ac:dyDescent="0.35">
      <c r="A5558" s="6">
        <v>1</v>
      </c>
      <c r="B5558" s="6" t="s">
        <v>5472</v>
      </c>
      <c r="C5558" s="6" t="s">
        <v>5472</v>
      </c>
      <c r="D5558" s="6" t="str">
        <f t="shared" si="587"/>
        <v>1-TGHU0734906</v>
      </c>
      <c r="E5558" s="7">
        <f t="shared" si="588"/>
        <v>45131.346686458332</v>
      </c>
      <c r="F5558" s="8">
        <v>45131.492519791667</v>
      </c>
      <c r="G5558" s="7">
        <f t="shared" si="589"/>
        <v>45131.534186458332</v>
      </c>
      <c r="H5558" s="2">
        <f>LOOKUP(2,1/(Sheet1!$D:$D=C5558)/(Sheet1!$E:$E&gt;=E5558)/(Sheet1!$E:$E&lt;=G5558),(Sheet1!$E:$E))</f>
        <v>45131.493549907405</v>
      </c>
      <c r="I5558" t="str">
        <f t="shared" si="585"/>
        <v>0:01:29</v>
      </c>
      <c r="J5558" t="s">
        <v>8471</v>
      </c>
      <c r="K5558" t="s">
        <v>9621</v>
      </c>
      <c r="L5558" t="str">
        <f t="shared" si="586"/>
        <v>WEEK 30</v>
      </c>
      <c r="M5558" t="str">
        <f t="shared" si="591"/>
        <v>(-) 65 detik</v>
      </c>
    </row>
    <row r="5559" spans="1:13" x14ac:dyDescent="0.35">
      <c r="A5559" s="6">
        <v>2</v>
      </c>
      <c r="B5559" s="6" t="s">
        <v>7283</v>
      </c>
      <c r="C5559" s="6" t="s">
        <v>7283</v>
      </c>
      <c r="D5559" s="6" t="str">
        <f t="shared" si="587"/>
        <v>2-TLLU4062820</v>
      </c>
      <c r="E5559" s="7">
        <f t="shared" si="588"/>
        <v>45131.345379131941</v>
      </c>
      <c r="F5559" s="8">
        <v>45131.491212465276</v>
      </c>
      <c r="G5559" s="7">
        <f t="shared" si="589"/>
        <v>45131.532879131941</v>
      </c>
      <c r="H5559" s="2">
        <f>LOOKUP(2,1/(Sheet1!$D:$D=C5559)/(Sheet1!$E:$E&gt;=E5559)/(Sheet1!$E:$E&lt;=G5559),(Sheet1!$E:$E))</f>
        <v>45131.492100011572</v>
      </c>
      <c r="I5559" t="str">
        <f t="shared" si="585"/>
        <v>0:01:17</v>
      </c>
      <c r="J5559" t="s">
        <v>8471</v>
      </c>
      <c r="K5559" t="s">
        <v>9621</v>
      </c>
      <c r="L5559" t="str">
        <f t="shared" si="586"/>
        <v>WEEK 30</v>
      </c>
      <c r="M5559" t="str">
        <f t="shared" si="591"/>
        <v>(-) 65 detik</v>
      </c>
    </row>
    <row r="5560" spans="1:13" x14ac:dyDescent="0.35">
      <c r="A5560" s="6">
        <v>2</v>
      </c>
      <c r="B5560" s="6" t="s">
        <v>7331</v>
      </c>
      <c r="C5560" s="6" t="s">
        <v>7331</v>
      </c>
      <c r="D5560" s="6" t="str">
        <f t="shared" si="587"/>
        <v>2-TRHU3742050</v>
      </c>
      <c r="E5560" s="7">
        <f t="shared" si="588"/>
        <v>45131.341284409718</v>
      </c>
      <c r="F5560" s="8">
        <v>45131.487117743054</v>
      </c>
      <c r="G5560" s="7">
        <f t="shared" si="589"/>
        <v>45131.528784409718</v>
      </c>
      <c r="H5560" s="2">
        <f>LOOKUP(2,1/(Sheet1!$D:$D=C5560)/(Sheet1!$E:$E&gt;=E5560)/(Sheet1!$E:$E&lt;=G5560),(Sheet1!$E:$E))</f>
        <v>45131.487970717593</v>
      </c>
      <c r="I5560" t="str">
        <f t="shared" si="585"/>
        <v>0:01:14</v>
      </c>
      <c r="J5560" t="s">
        <v>8471</v>
      </c>
      <c r="K5560" t="s">
        <v>9621</v>
      </c>
      <c r="L5560" t="str">
        <f t="shared" si="586"/>
        <v>WEEK 30</v>
      </c>
      <c r="M5560" t="str">
        <f t="shared" si="591"/>
        <v>(-) 65 detik</v>
      </c>
    </row>
    <row r="5561" spans="1:13" x14ac:dyDescent="0.35">
      <c r="A5561" s="6">
        <v>2</v>
      </c>
      <c r="B5561" s="6" t="s">
        <v>5785</v>
      </c>
      <c r="C5561" s="6" t="s">
        <v>5785</v>
      </c>
      <c r="D5561" s="6" t="str">
        <f t="shared" si="587"/>
        <v>2-BEAU6399045</v>
      </c>
      <c r="E5561" s="7">
        <f t="shared" si="588"/>
        <v>45131.334553124994</v>
      </c>
      <c r="F5561" s="8">
        <v>45131.48038645833</v>
      </c>
      <c r="G5561" s="7">
        <f t="shared" si="589"/>
        <v>45131.522053124994</v>
      </c>
      <c r="H5561" s="2">
        <f>LOOKUP(2,1/(Sheet1!$D:$D=C5561)/(Sheet1!$E:$E&gt;=E5561)/(Sheet1!$E:$E&lt;=G5561),(Sheet1!$E:$E))</f>
        <v>45131.481404166669</v>
      </c>
      <c r="I5561" t="str">
        <f t="shared" si="585"/>
        <v>0:01:28</v>
      </c>
      <c r="J5561" t="s">
        <v>8471</v>
      </c>
      <c r="K5561" t="s">
        <v>9621</v>
      </c>
      <c r="L5561" t="str">
        <f t="shared" si="586"/>
        <v>WEEK 30</v>
      </c>
      <c r="M5561" t="str">
        <f t="shared" si="591"/>
        <v>(-) 65 detik</v>
      </c>
    </row>
    <row r="5562" spans="1:13" x14ac:dyDescent="0.35">
      <c r="A5562" s="6">
        <v>1</v>
      </c>
      <c r="B5562" s="6" t="s">
        <v>5550</v>
      </c>
      <c r="C5562" s="6" t="s">
        <v>5550</v>
      </c>
      <c r="D5562" s="6" t="str">
        <f t="shared" si="587"/>
        <v>1-TRHU6948018</v>
      </c>
      <c r="E5562" s="7">
        <f t="shared" si="588"/>
        <v>45131.332675347221</v>
      </c>
      <c r="F5562" s="8">
        <v>45131.478508680557</v>
      </c>
      <c r="G5562" s="7">
        <f t="shared" si="589"/>
        <v>45131.520175347221</v>
      </c>
      <c r="H5562" s="2">
        <f>LOOKUP(2,1/(Sheet1!$D:$D=C5562)/(Sheet1!$E:$E&gt;=E5562)/(Sheet1!$E:$E&lt;=G5562),(Sheet1!$E:$E))</f>
        <v>45131.479500173613</v>
      </c>
      <c r="I5562" t="str">
        <f t="shared" si="585"/>
        <v>0:01:26</v>
      </c>
      <c r="J5562" t="s">
        <v>8471</v>
      </c>
      <c r="K5562" t="s">
        <v>9621</v>
      </c>
      <c r="L5562" t="str">
        <f t="shared" si="586"/>
        <v>WEEK 30</v>
      </c>
      <c r="M5562" t="str">
        <f t="shared" si="591"/>
        <v>(-) 65 detik</v>
      </c>
    </row>
    <row r="5563" spans="1:13" x14ac:dyDescent="0.35">
      <c r="A5563" s="6">
        <v>2</v>
      </c>
      <c r="B5563" s="6" t="s">
        <v>6698</v>
      </c>
      <c r="C5563" s="6" t="s">
        <v>6698</v>
      </c>
      <c r="D5563" s="6" t="str">
        <f t="shared" si="587"/>
        <v>2-MSKU4697840</v>
      </c>
      <c r="E5563" s="7">
        <f t="shared" si="588"/>
        <v>45131.331497418978</v>
      </c>
      <c r="F5563" s="8">
        <v>45131.477330752314</v>
      </c>
      <c r="G5563" s="7">
        <f t="shared" si="589"/>
        <v>45131.518997418978</v>
      </c>
      <c r="H5563" s="2">
        <f>LOOKUP(2,1/(Sheet1!$D:$D=C5563)/(Sheet1!$E:$E&gt;=E5563)/(Sheet1!$E:$E&lt;=G5563),(Sheet1!$E:$E))</f>
        <v>45131.47842521991</v>
      </c>
      <c r="I5563" t="str">
        <f t="shared" si="585"/>
        <v>0:01:35</v>
      </c>
      <c r="J5563" t="s">
        <v>8471</v>
      </c>
      <c r="K5563" t="s">
        <v>9621</v>
      </c>
      <c r="L5563" t="str">
        <f t="shared" si="586"/>
        <v>WEEK 30</v>
      </c>
      <c r="M5563" t="str">
        <f t="shared" si="591"/>
        <v>(-) 65 detik</v>
      </c>
    </row>
    <row r="5564" spans="1:13" x14ac:dyDescent="0.35">
      <c r="A5564" s="6">
        <v>2</v>
      </c>
      <c r="B5564" s="6" t="s">
        <v>7108</v>
      </c>
      <c r="C5564" s="6" t="s">
        <v>7108</v>
      </c>
      <c r="D5564" s="6" t="str">
        <f t="shared" si="587"/>
        <v>2-TCNU3829876</v>
      </c>
      <c r="E5564" s="7">
        <f t="shared" si="588"/>
        <v>45131.316753125</v>
      </c>
      <c r="F5564" s="8">
        <v>45131.462586458336</v>
      </c>
      <c r="G5564" s="7">
        <f t="shared" si="589"/>
        <v>45131.504253125</v>
      </c>
      <c r="H5564" s="2">
        <f>LOOKUP(2,1/(Sheet1!$D:$D=C5564)/(Sheet1!$E:$E&gt;=E5564)/(Sheet1!$E:$E&lt;=G5564),(Sheet1!$E:$E))</f>
        <v>45131.463059849535</v>
      </c>
      <c r="I5564" t="str">
        <f t="shared" si="585"/>
        <v>0:00:41</v>
      </c>
      <c r="J5564" t="s">
        <v>8471</v>
      </c>
      <c r="K5564" t="s">
        <v>9621</v>
      </c>
      <c r="L5564" t="str">
        <f t="shared" si="586"/>
        <v>WEEK 30</v>
      </c>
      <c r="M5564" t="str">
        <f t="shared" si="591"/>
        <v>(-) 65 detik</v>
      </c>
    </row>
    <row r="5565" spans="1:13" x14ac:dyDescent="0.35">
      <c r="A5565" s="6">
        <v>2</v>
      </c>
      <c r="B5565" s="6" t="s">
        <v>5888</v>
      </c>
      <c r="C5565" s="6" t="s">
        <v>5888</v>
      </c>
      <c r="D5565" s="6" t="str">
        <f t="shared" si="587"/>
        <v>2-CBHU4367439</v>
      </c>
      <c r="E5565" s="7">
        <f t="shared" si="588"/>
        <v>45131.277091631942</v>
      </c>
      <c r="F5565" s="8">
        <v>45131.422924965278</v>
      </c>
      <c r="G5565" s="7">
        <f t="shared" si="589"/>
        <v>45131.464591631942</v>
      </c>
      <c r="H5565" s="2">
        <f>LOOKUP(2,1/(Sheet1!$D:$D=C5565)/(Sheet1!$E:$E&gt;=E5565)/(Sheet1!$E:$E&lt;=G5565),(Sheet1!$E:$E))</f>
        <v>45131.423832546294</v>
      </c>
      <c r="I5565" t="str">
        <f t="shared" si="585"/>
        <v>0:01:18</v>
      </c>
      <c r="J5565" t="s">
        <v>8471</v>
      </c>
      <c r="K5565" t="s">
        <v>9621</v>
      </c>
      <c r="L5565" t="str">
        <f t="shared" si="586"/>
        <v>WEEK 30</v>
      </c>
      <c r="M5565" t="str">
        <f t="shared" si="591"/>
        <v>(-) 65 detik</v>
      </c>
    </row>
    <row r="5566" spans="1:13" x14ac:dyDescent="0.35">
      <c r="A5566" s="6">
        <v>2</v>
      </c>
      <c r="B5566" s="6" t="s">
        <v>6936</v>
      </c>
      <c r="C5566" s="6" t="s">
        <v>6936</v>
      </c>
      <c r="D5566" s="6" t="str">
        <f t="shared" si="587"/>
        <v>2-SITU2862450</v>
      </c>
      <c r="E5566" s="7">
        <f t="shared" si="588"/>
        <v>45131.275340011569</v>
      </c>
      <c r="F5566" s="8">
        <v>45131.421173344905</v>
      </c>
      <c r="G5566" s="7">
        <f t="shared" si="589"/>
        <v>45131.462840011569</v>
      </c>
      <c r="H5566" s="2">
        <f>LOOKUP(2,1/(Sheet1!$D:$D=C5566)/(Sheet1!$E:$E&gt;=E5566)/(Sheet1!$E:$E&lt;=G5566),(Sheet1!$E:$E))</f>
        <v>45131.422073425929</v>
      </c>
      <c r="I5566" t="str">
        <f t="shared" si="585"/>
        <v>0:01:18</v>
      </c>
      <c r="J5566" t="s">
        <v>8471</v>
      </c>
      <c r="K5566" t="s">
        <v>9621</v>
      </c>
      <c r="L5566" t="str">
        <f t="shared" si="586"/>
        <v>WEEK 30</v>
      </c>
      <c r="M5566" t="str">
        <f t="shared" si="591"/>
        <v>(-) 65 detik</v>
      </c>
    </row>
    <row r="5567" spans="1:13" x14ac:dyDescent="0.35">
      <c r="A5567" s="6">
        <v>2</v>
      </c>
      <c r="B5567" s="6" t="s">
        <v>7100</v>
      </c>
      <c r="C5567" s="6" t="s">
        <v>7100</v>
      </c>
      <c r="D5567" s="6" t="str">
        <f t="shared" si="587"/>
        <v>2-TCNU2596635</v>
      </c>
      <c r="E5567" s="7">
        <f t="shared" si="588"/>
        <v>45131.268149768519</v>
      </c>
      <c r="F5567" s="8">
        <v>45131.413983101855</v>
      </c>
      <c r="G5567" s="7">
        <f t="shared" si="589"/>
        <v>45131.455649768519</v>
      </c>
      <c r="H5567" s="2">
        <f>LOOKUP(2,1/(Sheet1!$D:$D=C5567)/(Sheet1!$E:$E&gt;=E5567)/(Sheet1!$E:$E&lt;=G5567),(Sheet1!$E:$E))</f>
        <v>45131.414162048612</v>
      </c>
      <c r="I5567" t="str">
        <f t="shared" si="585"/>
        <v>0:00:15</v>
      </c>
      <c r="J5567" t="s">
        <v>8471</v>
      </c>
      <c r="K5567" t="s">
        <v>9621</v>
      </c>
      <c r="L5567" t="str">
        <f t="shared" si="586"/>
        <v>WEEK 30</v>
      </c>
      <c r="M5567" t="str">
        <f t="shared" si="591"/>
        <v>(-) 15 detik</v>
      </c>
    </row>
    <row r="5568" spans="1:13" x14ac:dyDescent="0.35">
      <c r="A5568" s="6">
        <v>2</v>
      </c>
      <c r="B5568" s="6" t="s">
        <v>7422</v>
      </c>
      <c r="C5568" s="6" t="s">
        <v>7422</v>
      </c>
      <c r="D5568" s="6" t="str">
        <f t="shared" si="587"/>
        <v>2-UETU2437270</v>
      </c>
      <c r="E5568" s="7">
        <f t="shared" si="588"/>
        <v>45131.263852928241</v>
      </c>
      <c r="F5568" s="8">
        <v>45131.409686261577</v>
      </c>
      <c r="G5568" s="7">
        <f t="shared" si="589"/>
        <v>45131.451352928241</v>
      </c>
      <c r="H5568" s="2">
        <f>LOOKUP(2,1/(Sheet1!$D:$D=C5568)/(Sheet1!$E:$E&gt;=E5568)/(Sheet1!$E:$E&lt;=G5568),(Sheet1!$E:$E))</f>
        <v>45131.409789247686</v>
      </c>
      <c r="I5568" t="str">
        <f t="shared" si="585"/>
        <v>0:00:09</v>
      </c>
      <c r="J5568" t="s">
        <v>8471</v>
      </c>
      <c r="K5568" t="s">
        <v>9621</v>
      </c>
      <c r="L5568" t="str">
        <f t="shared" si="586"/>
        <v>WEEK 30</v>
      </c>
      <c r="M5568" t="str">
        <f t="shared" si="591"/>
        <v>(-) 15 detik</v>
      </c>
    </row>
    <row r="5569" spans="1:13" x14ac:dyDescent="0.35">
      <c r="A5569" s="6">
        <v>2</v>
      </c>
      <c r="B5569" s="6" t="s">
        <v>6823</v>
      </c>
      <c r="C5569" s="6" t="s">
        <v>6823</v>
      </c>
      <c r="D5569" s="6" t="str">
        <f t="shared" si="587"/>
        <v>2-OOLU1648593</v>
      </c>
      <c r="E5569" s="7">
        <f t="shared" si="588"/>
        <v>45131.252332141201</v>
      </c>
      <c r="F5569" s="8">
        <v>45131.398165474537</v>
      </c>
      <c r="G5569" s="7">
        <f t="shared" si="589"/>
        <v>45131.439832141201</v>
      </c>
      <c r="H5569" s="2">
        <f>LOOKUP(2,1/(Sheet1!$D:$D=C5569)/(Sheet1!$E:$E&gt;=E5569)/(Sheet1!$E:$E&lt;=G5569),(Sheet1!$E:$E))</f>
        <v>45131.399161898145</v>
      </c>
      <c r="I5569" t="str">
        <f t="shared" si="585"/>
        <v>0:01:26</v>
      </c>
      <c r="J5569" t="s">
        <v>8471</v>
      </c>
      <c r="K5569" t="s">
        <v>9621</v>
      </c>
      <c r="L5569" t="str">
        <f t="shared" si="586"/>
        <v>WEEK 30</v>
      </c>
      <c r="M5569" t="str">
        <f t="shared" si="591"/>
        <v>(-) 65 detik</v>
      </c>
    </row>
    <row r="5570" spans="1:13" x14ac:dyDescent="0.35">
      <c r="A5570" s="6">
        <v>2</v>
      </c>
      <c r="B5570" s="6" t="s">
        <v>6054</v>
      </c>
      <c r="C5570" s="6" t="s">
        <v>6054</v>
      </c>
      <c r="D5570" s="6" t="str">
        <f t="shared" si="587"/>
        <v>2-CXDU1584635</v>
      </c>
      <c r="E5570" s="7">
        <f t="shared" si="588"/>
        <v>45131.191721446754</v>
      </c>
      <c r="F5570" s="8">
        <v>45131.33755478009</v>
      </c>
      <c r="G5570" s="7">
        <f t="shared" si="589"/>
        <v>45131.379221446754</v>
      </c>
      <c r="H5570" s="2">
        <f>LOOKUP(2,1/(Sheet1!$D:$D=C5570)/(Sheet1!$E:$E&gt;=E5570)/(Sheet1!$E:$E&lt;=G5570),(Sheet1!$E:$E))</f>
        <v>45131.338614548615</v>
      </c>
      <c r="I5570" t="str">
        <f t="shared" ref="I5570:I5633" si="592">IF(H5570-F5570&gt;0, TEXT(ABS(H5570-F5570),"h:mm:ss"), "+"&amp;TEXT(ABS(F5570-H5570),"h:mm:ss"))</f>
        <v>0:01:32</v>
      </c>
      <c r="J5570" t="s">
        <v>8471</v>
      </c>
      <c r="K5570" t="s">
        <v>9621</v>
      </c>
      <c r="L5570" t="str">
        <f t="shared" ref="L5570:L5577" si="593">CONCATENATE("WEEK ",WEEKNUM(F5570,21))</f>
        <v>WEEK 30</v>
      </c>
      <c r="M5570" t="str">
        <f t="shared" si="591"/>
        <v>(-) 65 detik</v>
      </c>
    </row>
    <row r="5571" spans="1:13" x14ac:dyDescent="0.35">
      <c r="A5571" s="6">
        <v>1</v>
      </c>
      <c r="B5571" s="6" t="s">
        <v>5531</v>
      </c>
      <c r="C5571" s="6" t="s">
        <v>5531</v>
      </c>
      <c r="D5571" s="6" t="str">
        <f t="shared" ref="D5571:D5634" si="594">A5571&amp;"-"&amp;C5571</f>
        <v>1-TRHU5343315</v>
      </c>
      <c r="E5571" s="7">
        <f t="shared" ref="E5571:E5634" si="595">F5571-TIMEVALUE("03:30:00")</f>
        <v>45131.126105706018</v>
      </c>
      <c r="F5571" s="8">
        <v>45131.271939039354</v>
      </c>
      <c r="G5571" s="7">
        <f t="shared" ref="G5571:G5634" si="596">F5571+TIMEVALUE("01:00:00")</f>
        <v>45131.313605706018</v>
      </c>
      <c r="H5571" s="2">
        <f>LOOKUP(2,1/(Sheet1!$D:$D=C5571)/(Sheet1!$E:$E&gt;=E5571)/(Sheet1!$E:$E&lt;=G5571),(Sheet1!$E:$E))</f>
        <v>45131.271210868057</v>
      </c>
      <c r="I5571" t="str">
        <f t="shared" si="592"/>
        <v>+0:01:03</v>
      </c>
      <c r="J5571" t="s">
        <v>9651</v>
      </c>
      <c r="K5571" t="s">
        <v>9621</v>
      </c>
      <c r="L5571" t="str">
        <f t="shared" si="593"/>
        <v>WEEK 30</v>
      </c>
    </row>
    <row r="5572" spans="1:13" x14ac:dyDescent="0.35">
      <c r="A5572" s="6">
        <v>4</v>
      </c>
      <c r="B5572" s="6" t="s">
        <v>6550</v>
      </c>
      <c r="C5572" s="6" t="s">
        <v>6550</v>
      </c>
      <c r="D5572" s="6" t="str">
        <f t="shared" si="594"/>
        <v>4-MEDU7451441</v>
      </c>
      <c r="E5572" s="7">
        <f t="shared" si="595"/>
        <v>45131.12245949074</v>
      </c>
      <c r="F5572" s="8">
        <v>45131.268292824076</v>
      </c>
      <c r="G5572" s="7">
        <f t="shared" si="596"/>
        <v>45131.30995949074</v>
      </c>
      <c r="H5572" s="2">
        <f>LOOKUP(2,1/(Sheet1!$D:$D=C5572)/(Sheet1!$E:$E&gt;=E5572)/(Sheet1!$E:$E&lt;=G5572),(Sheet1!$E:$E))</f>
        <v>45131.263972349538</v>
      </c>
      <c r="I5572" t="str">
        <f t="shared" si="592"/>
        <v>+0:06:13</v>
      </c>
      <c r="J5572" t="s">
        <v>9651</v>
      </c>
      <c r="K5572" t="s">
        <v>9621</v>
      </c>
      <c r="L5572" t="str">
        <f t="shared" si="593"/>
        <v>WEEK 30</v>
      </c>
    </row>
    <row r="5573" spans="1:13" x14ac:dyDescent="0.35">
      <c r="A5573" s="6">
        <v>3</v>
      </c>
      <c r="B5573" s="6" t="s">
        <v>7708</v>
      </c>
      <c r="C5573" s="6" t="s">
        <v>7708</v>
      </c>
      <c r="D5573" s="6" t="str">
        <f t="shared" si="594"/>
        <v>3-IPXU3845932</v>
      </c>
      <c r="E5573" s="7">
        <f t="shared" si="595"/>
        <v>45131.117522835644</v>
      </c>
      <c r="F5573" s="8">
        <v>45131.26335616898</v>
      </c>
      <c r="G5573" s="7">
        <f t="shared" si="596"/>
        <v>45131.305022835644</v>
      </c>
      <c r="H5573" s="2">
        <f>LOOKUP(2,1/(Sheet1!$D:$D=C5573)/(Sheet1!$E:$E&gt;=E5573)/(Sheet1!$E:$E&lt;=G5573),(Sheet1!$E:$E))</f>
        <v>45131.263673900467</v>
      </c>
      <c r="I5573" t="str">
        <f t="shared" si="592"/>
        <v>0:00:27</v>
      </c>
      <c r="J5573" t="s">
        <v>8471</v>
      </c>
      <c r="K5573" t="s">
        <v>9621</v>
      </c>
      <c r="L5573" t="str">
        <f t="shared" si="593"/>
        <v>WEEK 30</v>
      </c>
      <c r="M5573" t="str">
        <f>IF(I5573&lt;="0:00:05","(-) 5 detik",IF(I5573&lt;="0:00:15","(-) 15 detik",IF(I5573&lt;="0:00:30","(-) 30 detik","(-) 65 detik")))</f>
        <v>(-) 30 detik</v>
      </c>
    </row>
    <row r="5574" spans="1:13" x14ac:dyDescent="0.35">
      <c r="A5574" s="6">
        <v>4</v>
      </c>
      <c r="B5574" s="6" t="s">
        <v>397</v>
      </c>
      <c r="C5574" s="6" t="s">
        <v>397</v>
      </c>
      <c r="D5574" s="6" t="str">
        <f t="shared" si="594"/>
        <v>4-FFAU2956560</v>
      </c>
      <c r="E5574" s="7">
        <f t="shared" si="595"/>
        <v>45131.029831712964</v>
      </c>
      <c r="F5574" s="8">
        <v>45131.175665046299</v>
      </c>
      <c r="G5574" s="7">
        <f t="shared" si="596"/>
        <v>45131.217331712964</v>
      </c>
      <c r="H5574" s="2">
        <f>LOOKUP(2,1/(Sheet1!$D:$D=C5574)/(Sheet1!$E:$E&gt;=E5574)/(Sheet1!$E:$E&lt;=G5574),(Sheet1!$E:$E))</f>
        <v>45131.176600150466</v>
      </c>
      <c r="I5574" t="str">
        <f t="shared" si="592"/>
        <v>0:01:21</v>
      </c>
      <c r="J5574" t="s">
        <v>8471</v>
      </c>
      <c r="K5574" t="s">
        <v>9621</v>
      </c>
      <c r="L5574" t="str">
        <f t="shared" si="593"/>
        <v>WEEK 30</v>
      </c>
      <c r="M5574" t="str">
        <f>IF(I5574&lt;="0:00:05","(-) 5 detik",IF(I5574&lt;="0:00:15","(-) 15 detik",IF(I5574&lt;="0:00:30","(-) 30 detik","(-) 65 detik")))</f>
        <v>(-) 65 detik</v>
      </c>
    </row>
    <row r="5575" spans="1:13" x14ac:dyDescent="0.35">
      <c r="A5575" s="6">
        <v>4</v>
      </c>
      <c r="B5575" s="6" t="s">
        <v>8310</v>
      </c>
      <c r="C5575" s="6" t="s">
        <v>8310</v>
      </c>
      <c r="D5575" s="6" t="str">
        <f t="shared" si="594"/>
        <v>4-SEGU1692155</v>
      </c>
      <c r="E5575" s="7">
        <f t="shared" si="595"/>
        <v>45130.88260193287</v>
      </c>
      <c r="F5575" s="8">
        <v>45131.028435266206</v>
      </c>
      <c r="G5575" s="7">
        <f t="shared" si="596"/>
        <v>45131.07010193287</v>
      </c>
      <c r="H5575" s="2">
        <f>LOOKUP(2,1/(Sheet1!$D:$D=C5575)/(Sheet1!$E:$E&gt;=E5575)/(Sheet1!$E:$E&lt;=G5575),(Sheet1!$E:$E))</f>
        <v>45131.025070636577</v>
      </c>
      <c r="I5575" t="str">
        <f t="shared" si="592"/>
        <v>+0:04:51</v>
      </c>
      <c r="J5575" t="s">
        <v>9651</v>
      </c>
      <c r="K5575" t="s">
        <v>9621</v>
      </c>
      <c r="L5575" t="str">
        <f t="shared" si="593"/>
        <v>WEEK 30</v>
      </c>
    </row>
    <row r="5576" spans="1:13" x14ac:dyDescent="0.35">
      <c r="A5576" s="6">
        <v>2</v>
      </c>
      <c r="B5576" s="6" t="s">
        <v>6579</v>
      </c>
      <c r="C5576" s="6" t="s">
        <v>6579</v>
      </c>
      <c r="D5576" s="6" t="str">
        <f t="shared" si="594"/>
        <v>2-MRKU2010681</v>
      </c>
      <c r="E5576" s="7">
        <f t="shared" si="595"/>
        <v>45130.872666701383</v>
      </c>
      <c r="F5576" s="8">
        <v>45131.018500034719</v>
      </c>
      <c r="G5576" s="7">
        <f t="shared" si="596"/>
        <v>45131.060166701383</v>
      </c>
      <c r="H5576" s="2">
        <f>LOOKUP(2,1/(Sheet1!$D:$D=C5576)/(Sheet1!$E:$E&gt;=E5576)/(Sheet1!$E:$E&lt;=G5576),(Sheet1!$E:$E))</f>
        <v>45131.01826034722</v>
      </c>
      <c r="I5576" t="str">
        <f t="shared" si="592"/>
        <v>+0:00:21</v>
      </c>
      <c r="J5576" t="s">
        <v>9651</v>
      </c>
      <c r="K5576" t="s">
        <v>9621</v>
      </c>
      <c r="L5576" t="str">
        <f t="shared" si="593"/>
        <v>WEEK 30</v>
      </c>
    </row>
    <row r="5577" spans="1:13" x14ac:dyDescent="0.35">
      <c r="A5577" s="6">
        <v>2</v>
      </c>
      <c r="B5577" s="6" t="s">
        <v>6259</v>
      </c>
      <c r="C5577" s="6" t="s">
        <v>6259</v>
      </c>
      <c r="D5577" s="6" t="str">
        <f t="shared" si="594"/>
        <v>2-FCIU7013669</v>
      </c>
      <c r="E5577" s="7">
        <f t="shared" si="595"/>
        <v>45130.86867974537</v>
      </c>
      <c r="F5577" s="8">
        <v>45131.014513078706</v>
      </c>
      <c r="G5577" s="7">
        <f t="shared" si="596"/>
        <v>45131.05617974537</v>
      </c>
      <c r="H5577" s="2">
        <f>LOOKUP(2,1/(Sheet1!$D:$D=C5577)/(Sheet1!$E:$E&gt;=E5577)/(Sheet1!$E:$E&lt;=G5577),(Sheet1!$E:$E))</f>
        <v>45131.013667673615</v>
      </c>
      <c r="I5577" t="str">
        <f t="shared" si="592"/>
        <v>+0:01:13</v>
      </c>
      <c r="J5577" t="s">
        <v>9651</v>
      </c>
      <c r="K5577" t="s">
        <v>9621</v>
      </c>
      <c r="L5577" t="str">
        <f t="shared" si="593"/>
        <v>WEEK 30</v>
      </c>
    </row>
    <row r="5578" spans="1:13" x14ac:dyDescent="0.35">
      <c r="A5578" s="6">
        <v>2</v>
      </c>
      <c r="B5578" s="6" t="s">
        <v>10509</v>
      </c>
      <c r="C5578" s="6" t="s">
        <v>11588</v>
      </c>
      <c r="D5578" s="6" t="str">
        <f t="shared" si="594"/>
        <v>2-POnu3064690</v>
      </c>
      <c r="E5578" s="7">
        <f t="shared" si="595"/>
        <v>45145.810876238422</v>
      </c>
      <c r="F5578" s="8">
        <v>45145.956709571758</v>
      </c>
      <c r="G5578" s="7">
        <f t="shared" si="596"/>
        <v>45145.998376238422</v>
      </c>
      <c r="H5578" s="2" t="e">
        <f>LOOKUP(2,1/(Sheet1!$D:$D=C5578)/(Sheet1!$E:$E&gt;=E5578)/(Sheet1!$E:$E&lt;=G5578),(Sheet1!$E:$E))</f>
        <v>#N/A</v>
      </c>
      <c r="I5578" t="e">
        <f t="shared" si="592"/>
        <v>#N/A</v>
      </c>
      <c r="J5578" t="s">
        <v>9649</v>
      </c>
      <c r="K5578" t="s">
        <v>8472</v>
      </c>
      <c r="L5578" t="str">
        <f t="shared" ref="L5578:L5641" si="597">CONCATENATE("WEEK ",WEEKNUM(F5578,21))</f>
        <v>WEEK 32</v>
      </c>
    </row>
    <row r="5579" spans="1:13" x14ac:dyDescent="0.35">
      <c r="A5579" s="6">
        <v>1</v>
      </c>
      <c r="B5579" s="6" t="s">
        <v>9795</v>
      </c>
      <c r="C5579" s="6" t="s">
        <v>11589</v>
      </c>
      <c r="D5579" s="6" t="str">
        <f t="shared" si="594"/>
        <v>1-KKFU8047954</v>
      </c>
      <c r="E5579" s="7">
        <f t="shared" si="595"/>
        <v>45145.776719097223</v>
      </c>
      <c r="F5579" s="8">
        <v>45145.922552430558</v>
      </c>
      <c r="G5579" s="7">
        <f t="shared" si="596"/>
        <v>45145.964219097223</v>
      </c>
      <c r="H5579" s="2" t="e">
        <f>LOOKUP(2,1/(Sheet1!$D:$D=C5579)/(Sheet1!$E:$E&gt;=E5579)/(Sheet1!$E:$E&lt;=G5579),(Sheet1!$E:$E))</f>
        <v>#N/A</v>
      </c>
      <c r="I5579" t="e">
        <f t="shared" si="592"/>
        <v>#N/A</v>
      </c>
      <c r="J5579" t="s">
        <v>9649</v>
      </c>
      <c r="K5579" t="s">
        <v>8472</v>
      </c>
      <c r="L5579" t="str">
        <f t="shared" si="597"/>
        <v>WEEK 32</v>
      </c>
    </row>
    <row r="5580" spans="1:13" x14ac:dyDescent="0.35">
      <c r="A5580" s="6">
        <v>2</v>
      </c>
      <c r="B5580" s="6" t="s">
        <v>10563</v>
      </c>
      <c r="C5580" s="6" t="s">
        <v>11590</v>
      </c>
      <c r="D5580" s="6" t="str">
        <f t="shared" si="594"/>
        <v>2-TBJu7179573</v>
      </c>
      <c r="E5580" s="7">
        <f t="shared" si="595"/>
        <v>45145.769349421294</v>
      </c>
      <c r="F5580" s="8">
        <v>45145.91518275463</v>
      </c>
      <c r="G5580" s="7">
        <f t="shared" si="596"/>
        <v>45145.956849421294</v>
      </c>
      <c r="H5580" s="2">
        <f>LOOKUP(2,1/(Sheet1!$D:$D=C5580)/(Sheet1!$E:$E&gt;=E5580)/(Sheet1!$E:$E&lt;=G5580),(Sheet1!$E:$E))</f>
        <v>45145.916365138888</v>
      </c>
      <c r="I5580" t="str">
        <f t="shared" si="592"/>
        <v>0:01:42</v>
      </c>
      <c r="J5580" t="s">
        <v>8471</v>
      </c>
      <c r="K5580" t="s">
        <v>8472</v>
      </c>
      <c r="L5580" t="str">
        <f t="shared" si="597"/>
        <v>WEEK 32</v>
      </c>
    </row>
    <row r="5581" spans="1:13" x14ac:dyDescent="0.35">
      <c r="A5581" s="6">
        <v>1</v>
      </c>
      <c r="B5581" s="6" t="s">
        <v>9668</v>
      </c>
      <c r="C5581" s="6" t="s">
        <v>9671</v>
      </c>
      <c r="D5581" s="6" t="str">
        <f t="shared" si="594"/>
        <v>1-BMOU5265513</v>
      </c>
      <c r="E5581" s="7">
        <f t="shared" si="595"/>
        <v>45145.765877812497</v>
      </c>
      <c r="F5581" s="8">
        <v>45145.911711145833</v>
      </c>
      <c r="G5581" s="7">
        <f t="shared" si="596"/>
        <v>45145.953377812497</v>
      </c>
      <c r="H5581" s="2">
        <f>LOOKUP(2,1/(Sheet1!$D:$D=C5581)/(Sheet1!$E:$E&gt;=E5581)/(Sheet1!$E:$E&lt;=G5581),(Sheet1!$E:$E))</f>
        <v>45145.912202013889</v>
      </c>
      <c r="I5581" t="str">
        <f t="shared" si="592"/>
        <v>0:00:42</v>
      </c>
      <c r="J5581" t="s">
        <v>8471</v>
      </c>
      <c r="K5581" t="s">
        <v>8472</v>
      </c>
      <c r="L5581" t="str">
        <f t="shared" si="597"/>
        <v>WEEK 32</v>
      </c>
    </row>
    <row r="5582" spans="1:13" x14ac:dyDescent="0.35">
      <c r="A5582" s="6">
        <v>1</v>
      </c>
      <c r="B5582" s="6" t="s">
        <v>9854</v>
      </c>
      <c r="C5582" s="6" t="s">
        <v>11591</v>
      </c>
      <c r="D5582" s="6" t="str">
        <f t="shared" si="594"/>
        <v>1-MSKU9627677</v>
      </c>
      <c r="E5582" s="7">
        <f t="shared" si="595"/>
        <v>45145.729106828701</v>
      </c>
      <c r="F5582" s="8">
        <v>45145.874940162037</v>
      </c>
      <c r="G5582" s="7">
        <f t="shared" si="596"/>
        <v>45145.916606828701</v>
      </c>
      <c r="H5582" s="2" t="e">
        <f>LOOKUP(2,1/(Sheet1!$D:$D=C5582)/(Sheet1!$E:$E&gt;=E5582)/(Sheet1!$E:$E&lt;=G5582),(Sheet1!$E:$E))</f>
        <v>#N/A</v>
      </c>
      <c r="I5582" t="e">
        <f t="shared" si="592"/>
        <v>#N/A</v>
      </c>
      <c r="J5582" t="s">
        <v>9649</v>
      </c>
      <c r="K5582" t="s">
        <v>8472</v>
      </c>
      <c r="L5582" t="str">
        <f t="shared" si="597"/>
        <v>WEEK 32</v>
      </c>
    </row>
    <row r="5583" spans="1:13" x14ac:dyDescent="0.35">
      <c r="A5583" s="6">
        <v>2</v>
      </c>
      <c r="B5583" s="6" t="s">
        <v>10095</v>
      </c>
      <c r="C5583" s="6" t="s">
        <v>11592</v>
      </c>
      <c r="D5583" s="6" t="str">
        <f t="shared" si="594"/>
        <v>2-BSIU9425301</v>
      </c>
      <c r="E5583" s="7">
        <f t="shared" si="595"/>
        <v>45145.723730671292</v>
      </c>
      <c r="F5583" s="8">
        <v>45145.869564004628</v>
      </c>
      <c r="G5583" s="7">
        <f t="shared" si="596"/>
        <v>45145.911230671292</v>
      </c>
      <c r="H5583" s="2" t="e">
        <f>LOOKUP(2,1/(Sheet1!$D:$D=C5583)/(Sheet1!$E:$E&gt;=E5583)/(Sheet1!$E:$E&lt;=G5583),(Sheet1!$E:$E))</f>
        <v>#N/A</v>
      </c>
      <c r="I5583" t="e">
        <f t="shared" si="592"/>
        <v>#N/A</v>
      </c>
      <c r="J5583" t="s">
        <v>9649</v>
      </c>
      <c r="K5583" t="s">
        <v>8472</v>
      </c>
      <c r="L5583" t="str">
        <f t="shared" si="597"/>
        <v>WEEK 32</v>
      </c>
    </row>
    <row r="5584" spans="1:13" x14ac:dyDescent="0.35">
      <c r="A5584" s="6">
        <v>2</v>
      </c>
      <c r="B5584" s="6" t="s">
        <v>8473</v>
      </c>
      <c r="C5584" s="6" t="s">
        <v>11593</v>
      </c>
      <c r="D5584" s="6" t="str">
        <f t="shared" si="594"/>
        <v>2-Ctpu2740685</v>
      </c>
      <c r="E5584" s="7">
        <f t="shared" si="595"/>
        <v>45145.714847488423</v>
      </c>
      <c r="F5584" s="8">
        <v>45145.860680821759</v>
      </c>
      <c r="G5584" s="7">
        <f t="shared" si="596"/>
        <v>45145.902347488423</v>
      </c>
      <c r="H5584" s="2" t="e">
        <f>LOOKUP(2,1/(Sheet1!$D:$D=C5584)/(Sheet1!$E:$E&gt;=E5584)/(Sheet1!$E:$E&lt;=G5584),(Sheet1!$E:$E))</f>
        <v>#N/A</v>
      </c>
      <c r="I5584" t="e">
        <f t="shared" si="592"/>
        <v>#N/A</v>
      </c>
      <c r="J5584" t="s">
        <v>9649</v>
      </c>
      <c r="K5584" t="s">
        <v>8472</v>
      </c>
      <c r="L5584" t="str">
        <f t="shared" si="597"/>
        <v>WEEK 32</v>
      </c>
    </row>
    <row r="5585" spans="1:12" x14ac:dyDescent="0.35">
      <c r="A5585" s="6">
        <v>2</v>
      </c>
      <c r="B5585" s="6" t="s">
        <v>10789</v>
      </c>
      <c r="C5585" s="6" t="s">
        <v>11594</v>
      </c>
      <c r="D5585" s="6" t="str">
        <f t="shared" si="594"/>
        <v>2-MsKU4636275</v>
      </c>
      <c r="E5585" s="7">
        <f t="shared" si="595"/>
        <v>45145.679341782408</v>
      </c>
      <c r="F5585" s="8">
        <v>45145.825175115744</v>
      </c>
      <c r="G5585" s="7">
        <f t="shared" si="596"/>
        <v>45145.866841782408</v>
      </c>
      <c r="H5585" s="2" t="e">
        <f>LOOKUP(2,1/(Sheet1!$D:$D=C5585)/(Sheet1!$E:$E&gt;=E5585)/(Sheet1!$E:$E&lt;=G5585),(Sheet1!$E:$E))</f>
        <v>#N/A</v>
      </c>
      <c r="I5585" t="e">
        <f t="shared" si="592"/>
        <v>#N/A</v>
      </c>
      <c r="J5585" t="s">
        <v>9649</v>
      </c>
      <c r="K5585" t="s">
        <v>8472</v>
      </c>
      <c r="L5585" t="str">
        <f t="shared" si="597"/>
        <v>WEEK 32</v>
      </c>
    </row>
    <row r="5586" spans="1:12" x14ac:dyDescent="0.35">
      <c r="A5586" s="6">
        <v>1</v>
      </c>
      <c r="B5586" s="6" t="s">
        <v>8473</v>
      </c>
      <c r="C5586" s="6" t="s">
        <v>11595</v>
      </c>
      <c r="D5586" s="6" t="str">
        <f t="shared" si="594"/>
        <v>1-Segu6047961</v>
      </c>
      <c r="E5586" s="7">
        <f t="shared" si="595"/>
        <v>45145.675715358797</v>
      </c>
      <c r="F5586" s="8">
        <v>45145.821548692133</v>
      </c>
      <c r="G5586" s="7">
        <f t="shared" si="596"/>
        <v>45145.863215358797</v>
      </c>
      <c r="H5586" s="2" t="e">
        <f>LOOKUP(2,1/(Sheet1!$D:$D=C5586)/(Sheet1!$E:$E&gt;=E5586)/(Sheet1!$E:$E&lt;=G5586),(Sheet1!$E:$E))</f>
        <v>#N/A</v>
      </c>
      <c r="I5586" t="e">
        <f t="shared" si="592"/>
        <v>#N/A</v>
      </c>
      <c r="J5586" t="s">
        <v>9649</v>
      </c>
      <c r="K5586" t="s">
        <v>8472</v>
      </c>
      <c r="L5586" t="str">
        <f t="shared" si="597"/>
        <v>WEEK 32</v>
      </c>
    </row>
    <row r="5587" spans="1:12" x14ac:dyDescent="0.35">
      <c r="A5587" s="6">
        <v>2</v>
      </c>
      <c r="B5587" s="6" t="s">
        <v>8473</v>
      </c>
      <c r="C5587" s="6" t="s">
        <v>10436</v>
      </c>
      <c r="D5587" s="6" t="str">
        <f t="shared" si="594"/>
        <v>2-MSKU4801805</v>
      </c>
      <c r="E5587" s="7">
        <f t="shared" si="595"/>
        <v>45145.66400532407</v>
      </c>
      <c r="F5587" s="8">
        <v>45145.809838657406</v>
      </c>
      <c r="G5587" s="7">
        <f t="shared" si="596"/>
        <v>45145.85150532407</v>
      </c>
      <c r="H5587" s="2">
        <f>LOOKUP(2,1/(Sheet1!$D:$D=C5587)/(Sheet1!$E:$E&gt;=E5587)/(Sheet1!$E:$E&lt;=G5587),(Sheet1!$E:$E))</f>
        <v>45145.810747835647</v>
      </c>
      <c r="I5587" t="str">
        <f t="shared" si="592"/>
        <v>0:01:19</v>
      </c>
      <c r="J5587" t="s">
        <v>8471</v>
      </c>
      <c r="K5587" t="s">
        <v>8472</v>
      </c>
      <c r="L5587" t="str">
        <f t="shared" si="597"/>
        <v>WEEK 32</v>
      </c>
    </row>
    <row r="5588" spans="1:12" x14ac:dyDescent="0.35">
      <c r="A5588" s="6">
        <v>1</v>
      </c>
      <c r="B5588" s="6" t="s">
        <v>9835</v>
      </c>
      <c r="C5588" s="6" t="s">
        <v>11596</v>
      </c>
      <c r="D5588" s="6" t="str">
        <f t="shared" si="594"/>
        <v>1-MSKu4636444</v>
      </c>
      <c r="E5588" s="7">
        <f t="shared" si="595"/>
        <v>45145.657656249998</v>
      </c>
      <c r="F5588" s="8">
        <v>45145.803489583333</v>
      </c>
      <c r="G5588" s="7">
        <f t="shared" si="596"/>
        <v>45145.845156249998</v>
      </c>
      <c r="H5588" s="2">
        <f>LOOKUP(2,1/(Sheet1!$D:$D=C5588)/(Sheet1!$E:$E&gt;=E5588)/(Sheet1!$E:$E&lt;=G5588),(Sheet1!$E:$E))</f>
        <v>45145.804701631947</v>
      </c>
      <c r="I5588" t="str">
        <f t="shared" si="592"/>
        <v>0:01:45</v>
      </c>
      <c r="J5588" t="s">
        <v>8471</v>
      </c>
      <c r="K5588" t="s">
        <v>8472</v>
      </c>
      <c r="L5588" t="str">
        <f t="shared" si="597"/>
        <v>WEEK 32</v>
      </c>
    </row>
    <row r="5589" spans="1:12" x14ac:dyDescent="0.35">
      <c r="A5589" s="6">
        <v>2</v>
      </c>
      <c r="B5589" s="6" t="s">
        <v>10065</v>
      </c>
      <c r="C5589" s="6" t="s">
        <v>11597</v>
      </c>
      <c r="D5589" s="6" t="str">
        <f t="shared" si="594"/>
        <v>2-BeAU2351980</v>
      </c>
      <c r="E5589" s="7">
        <f t="shared" si="595"/>
        <v>45145.651527743052</v>
      </c>
      <c r="F5589" s="8">
        <v>45145.797361076387</v>
      </c>
      <c r="G5589" s="7">
        <f t="shared" si="596"/>
        <v>45145.839027743052</v>
      </c>
      <c r="H5589" s="2" t="e">
        <f>LOOKUP(2,1/(Sheet1!$D:$D=C5589)/(Sheet1!$E:$E&gt;=E5589)/(Sheet1!$E:$E&lt;=G5589),(Sheet1!$E:$E))</f>
        <v>#N/A</v>
      </c>
      <c r="I5589" t="e">
        <f t="shared" si="592"/>
        <v>#N/A</v>
      </c>
      <c r="J5589" t="s">
        <v>9649</v>
      </c>
      <c r="K5589" t="s">
        <v>8472</v>
      </c>
      <c r="L5589" t="str">
        <f t="shared" si="597"/>
        <v>WEEK 32</v>
      </c>
    </row>
    <row r="5590" spans="1:12" x14ac:dyDescent="0.35">
      <c r="A5590" s="6">
        <v>1</v>
      </c>
      <c r="B5590" s="6" t="s">
        <v>8473</v>
      </c>
      <c r="C5590" s="6" t="s">
        <v>11598</v>
      </c>
      <c r="D5590" s="6" t="str">
        <f t="shared" si="594"/>
        <v>1-trhu6975796</v>
      </c>
      <c r="E5590" s="7">
        <f t="shared" si="595"/>
        <v>45145.581148032405</v>
      </c>
      <c r="F5590" s="8">
        <v>45145.72698136574</v>
      </c>
      <c r="G5590" s="7">
        <f t="shared" si="596"/>
        <v>45145.768648032405</v>
      </c>
      <c r="H5590" s="2" t="e">
        <f>LOOKUP(2,1/(Sheet1!$D:$D=C5590)/(Sheet1!$E:$E&gt;=E5590)/(Sheet1!$E:$E&lt;=G5590),(Sheet1!$E:$E))</f>
        <v>#N/A</v>
      </c>
      <c r="I5590" t="e">
        <f t="shared" si="592"/>
        <v>#N/A</v>
      </c>
      <c r="J5590" t="s">
        <v>9649</v>
      </c>
      <c r="K5590" t="s">
        <v>8472</v>
      </c>
      <c r="L5590" t="str">
        <f t="shared" si="597"/>
        <v>WEEK 32</v>
      </c>
    </row>
    <row r="5591" spans="1:12" x14ac:dyDescent="0.35">
      <c r="A5591" s="6">
        <v>1</v>
      </c>
      <c r="B5591" s="6" t="s">
        <v>8473</v>
      </c>
      <c r="C5591" s="6" t="s">
        <v>11599</v>
      </c>
      <c r="D5591" s="6" t="str">
        <f t="shared" si="594"/>
        <v>1-Tcnu4049663</v>
      </c>
      <c r="E5591" s="7">
        <f t="shared" si="595"/>
        <v>45145.532425115736</v>
      </c>
      <c r="F5591" s="8">
        <v>45145.678258449072</v>
      </c>
      <c r="G5591" s="7">
        <f t="shared" si="596"/>
        <v>45145.719925115736</v>
      </c>
      <c r="H5591" s="2" t="e">
        <f>LOOKUP(2,1/(Sheet1!$D:$D=C5591)/(Sheet1!$E:$E&gt;=E5591)/(Sheet1!$E:$E&lt;=G5591),(Sheet1!$E:$E))</f>
        <v>#N/A</v>
      </c>
      <c r="I5591" t="e">
        <f t="shared" si="592"/>
        <v>#N/A</v>
      </c>
      <c r="J5591" t="s">
        <v>9649</v>
      </c>
      <c r="K5591" t="s">
        <v>8472</v>
      </c>
      <c r="L5591" t="str">
        <f t="shared" si="597"/>
        <v>WEEK 32</v>
      </c>
    </row>
    <row r="5592" spans="1:12" x14ac:dyDescent="0.35">
      <c r="A5592" s="6">
        <v>2</v>
      </c>
      <c r="B5592" s="6" t="s">
        <v>8473</v>
      </c>
      <c r="C5592" s="6" t="s">
        <v>11300</v>
      </c>
      <c r="D5592" s="6" t="str">
        <f t="shared" si="594"/>
        <v>2-CTPU2746657</v>
      </c>
      <c r="E5592" s="7">
        <f t="shared" si="595"/>
        <v>45145.492017974531</v>
      </c>
      <c r="F5592" s="8">
        <v>45145.637851307867</v>
      </c>
      <c r="G5592" s="7">
        <f t="shared" si="596"/>
        <v>45145.679517974531</v>
      </c>
      <c r="H5592" s="2" t="e">
        <f>LOOKUP(2,1/(Sheet1!$D:$D=C5592)/(Sheet1!$E:$E&gt;=E5592)/(Sheet1!$E:$E&lt;=G5592),(Sheet1!$E:$E))</f>
        <v>#N/A</v>
      </c>
      <c r="I5592" t="e">
        <f t="shared" si="592"/>
        <v>#N/A</v>
      </c>
      <c r="J5592" t="s">
        <v>9649</v>
      </c>
      <c r="K5592" t="s">
        <v>8472</v>
      </c>
      <c r="L5592" t="str">
        <f t="shared" si="597"/>
        <v>WEEK 32</v>
      </c>
    </row>
    <row r="5593" spans="1:12" x14ac:dyDescent="0.35">
      <c r="A5593" s="6">
        <v>2</v>
      </c>
      <c r="B5593" s="6" t="s">
        <v>10470</v>
      </c>
      <c r="C5593" s="6" t="s">
        <v>11600</v>
      </c>
      <c r="D5593" s="6" t="str">
        <f t="shared" si="594"/>
        <v>2-NYKU8546002</v>
      </c>
      <c r="E5593" s="7">
        <f t="shared" si="595"/>
        <v>45145.418143634255</v>
      </c>
      <c r="F5593" s="8">
        <v>45145.563976967591</v>
      </c>
      <c r="G5593" s="7">
        <f t="shared" si="596"/>
        <v>45145.605643634255</v>
      </c>
      <c r="H5593" s="2" t="e">
        <f>LOOKUP(2,1/(Sheet1!$D:$D=C5593)/(Sheet1!$E:$E&gt;=E5593)/(Sheet1!$E:$E&lt;=G5593),(Sheet1!$E:$E))</f>
        <v>#N/A</v>
      </c>
      <c r="I5593" t="e">
        <f t="shared" si="592"/>
        <v>#N/A</v>
      </c>
      <c r="J5593" t="s">
        <v>9649</v>
      </c>
      <c r="K5593" t="s">
        <v>8472</v>
      </c>
      <c r="L5593" t="str">
        <f t="shared" si="597"/>
        <v>WEEK 32</v>
      </c>
    </row>
    <row r="5594" spans="1:12" x14ac:dyDescent="0.35">
      <c r="A5594" s="6">
        <v>2</v>
      </c>
      <c r="B5594" s="6" t="s">
        <v>10592</v>
      </c>
      <c r="C5594" s="6" t="s">
        <v>10598</v>
      </c>
      <c r="D5594" s="6" t="str">
        <f t="shared" si="594"/>
        <v>2-TCLU6278189</v>
      </c>
      <c r="E5594" s="7">
        <f t="shared" si="595"/>
        <v>45145.408118831016</v>
      </c>
      <c r="F5594" s="8">
        <v>45145.553952164351</v>
      </c>
      <c r="G5594" s="7">
        <f t="shared" si="596"/>
        <v>45145.595618831016</v>
      </c>
      <c r="H5594" s="2">
        <f>LOOKUP(2,1/(Sheet1!$D:$D=C5594)/(Sheet1!$E:$E&gt;=E5594)/(Sheet1!$E:$E&lt;=G5594),(Sheet1!$E:$E))</f>
        <v>45145.547314629628</v>
      </c>
      <c r="I5594" t="str">
        <f t="shared" si="592"/>
        <v>+0:09:33</v>
      </c>
      <c r="J5594" t="s">
        <v>9650</v>
      </c>
      <c r="K5594" t="s">
        <v>8472</v>
      </c>
      <c r="L5594" t="str">
        <f t="shared" si="597"/>
        <v>WEEK 32</v>
      </c>
    </row>
    <row r="5595" spans="1:12" x14ac:dyDescent="0.35">
      <c r="A5595" s="6">
        <v>1</v>
      </c>
      <c r="B5595" s="6" t="s">
        <v>9860</v>
      </c>
      <c r="C5595" s="6" t="s">
        <v>9860</v>
      </c>
      <c r="D5595" s="6" t="str">
        <f t="shared" si="594"/>
        <v>1-NYKU5209292</v>
      </c>
      <c r="E5595" s="7">
        <f t="shared" si="595"/>
        <v>45145.404136689809</v>
      </c>
      <c r="F5595" s="8">
        <v>45145.549970023145</v>
      </c>
      <c r="G5595" s="7">
        <f t="shared" si="596"/>
        <v>45145.591636689809</v>
      </c>
      <c r="H5595" s="2">
        <f>LOOKUP(2,1/(Sheet1!$D:$D=C5595)/(Sheet1!$E:$E&gt;=E5595)/(Sheet1!$E:$E&lt;=G5595),(Sheet1!$E:$E))</f>
        <v>45145.550694699072</v>
      </c>
      <c r="I5595" t="str">
        <f t="shared" si="592"/>
        <v>0:01:03</v>
      </c>
      <c r="J5595" t="s">
        <v>8471</v>
      </c>
      <c r="K5595" t="s">
        <v>8472</v>
      </c>
      <c r="L5595" t="str">
        <f t="shared" si="597"/>
        <v>WEEK 32</v>
      </c>
    </row>
    <row r="5596" spans="1:12" x14ac:dyDescent="0.35">
      <c r="A5596" s="6">
        <v>4</v>
      </c>
      <c r="B5596" s="6" t="s">
        <v>11366</v>
      </c>
      <c r="C5596" s="6" t="s">
        <v>11601</v>
      </c>
      <c r="D5596" s="6" t="str">
        <f t="shared" si="594"/>
        <v>4-TRIU5140100</v>
      </c>
      <c r="E5596" s="7">
        <f t="shared" si="595"/>
        <v>45145.369249849537</v>
      </c>
      <c r="F5596" s="8">
        <v>45145.515083182872</v>
      </c>
      <c r="G5596" s="7">
        <f t="shared" si="596"/>
        <v>45145.556749849537</v>
      </c>
      <c r="H5596" s="2" t="e">
        <f>LOOKUP(2,1/(Sheet1!$D:$D=C5596)/(Sheet1!$E:$E&gt;=E5596)/(Sheet1!$E:$E&lt;=G5596),(Sheet1!$E:$E))</f>
        <v>#N/A</v>
      </c>
      <c r="I5596" t="e">
        <f t="shared" si="592"/>
        <v>#N/A</v>
      </c>
      <c r="J5596" t="s">
        <v>9649</v>
      </c>
      <c r="K5596" t="s">
        <v>8472</v>
      </c>
      <c r="L5596" t="str">
        <f t="shared" si="597"/>
        <v>WEEK 32</v>
      </c>
    </row>
    <row r="5597" spans="1:12" x14ac:dyDescent="0.35">
      <c r="A5597" s="6">
        <v>4</v>
      </c>
      <c r="B5597" s="6" t="s">
        <v>8473</v>
      </c>
      <c r="C5597" s="6" t="s">
        <v>11602</v>
      </c>
      <c r="D5597" s="6" t="str">
        <f t="shared" si="594"/>
        <v>4-OOLU0713713</v>
      </c>
      <c r="E5597" s="7">
        <f t="shared" si="595"/>
        <v>45145.335906562497</v>
      </c>
      <c r="F5597" s="8">
        <v>45145.481739895833</v>
      </c>
      <c r="G5597" s="7">
        <f t="shared" si="596"/>
        <v>45145.523406562497</v>
      </c>
      <c r="H5597" s="2" t="e">
        <f>LOOKUP(2,1/(Sheet1!$D:$D=C5597)/(Sheet1!$E:$E&gt;=E5597)/(Sheet1!$E:$E&lt;=G5597),(Sheet1!$E:$E))</f>
        <v>#N/A</v>
      </c>
      <c r="I5597" t="e">
        <f t="shared" si="592"/>
        <v>#N/A</v>
      </c>
      <c r="J5597" t="s">
        <v>9649</v>
      </c>
      <c r="K5597" t="s">
        <v>8472</v>
      </c>
      <c r="L5597" t="str">
        <f t="shared" si="597"/>
        <v>WEEK 32</v>
      </c>
    </row>
    <row r="5598" spans="1:12" x14ac:dyDescent="0.35">
      <c r="A5598" s="6">
        <v>4</v>
      </c>
      <c r="B5598" s="6" t="s">
        <v>11514</v>
      </c>
      <c r="C5598" s="6" t="s">
        <v>11515</v>
      </c>
      <c r="D5598" s="6" t="str">
        <f t="shared" si="594"/>
        <v>4-TEMU6912747</v>
      </c>
      <c r="E5598" s="7">
        <f t="shared" si="595"/>
        <v>45145.287406053241</v>
      </c>
      <c r="F5598" s="8">
        <v>45145.433239386577</v>
      </c>
      <c r="G5598" s="7">
        <f t="shared" si="596"/>
        <v>45145.474906053241</v>
      </c>
      <c r="H5598" s="2">
        <f>LOOKUP(2,1/(Sheet1!$D:$D=C5598)/(Sheet1!$E:$E&gt;=E5598)/(Sheet1!$E:$E&lt;=G5598),(Sheet1!$E:$E))</f>
        <v>45145.433551307869</v>
      </c>
      <c r="I5598" t="str">
        <f t="shared" si="592"/>
        <v>0:00:27</v>
      </c>
      <c r="J5598" t="s">
        <v>8471</v>
      </c>
      <c r="K5598" t="s">
        <v>8472</v>
      </c>
      <c r="L5598" t="str">
        <f t="shared" si="597"/>
        <v>WEEK 32</v>
      </c>
    </row>
    <row r="5599" spans="1:12" x14ac:dyDescent="0.35">
      <c r="A5599" s="6">
        <v>4</v>
      </c>
      <c r="B5599" s="6" t="s">
        <v>11578</v>
      </c>
      <c r="C5599" s="6" t="s">
        <v>10300</v>
      </c>
      <c r="D5599" s="6" t="str">
        <f t="shared" si="594"/>
        <v>4-FSCU8609230</v>
      </c>
      <c r="E5599" s="7">
        <f t="shared" si="595"/>
        <v>45145.219587499996</v>
      </c>
      <c r="F5599" s="8">
        <v>45145.365420833332</v>
      </c>
      <c r="G5599" s="7">
        <f t="shared" si="596"/>
        <v>45145.407087499996</v>
      </c>
      <c r="H5599" s="2">
        <f>LOOKUP(2,1/(Sheet1!$D:$D=C5599)/(Sheet1!$E:$E&gt;=E5599)/(Sheet1!$E:$E&lt;=G5599),(Sheet1!$E:$E))</f>
        <v>45145.365554247684</v>
      </c>
      <c r="I5599" t="str">
        <f t="shared" si="592"/>
        <v>0:00:12</v>
      </c>
      <c r="J5599" t="s">
        <v>8471</v>
      </c>
      <c r="K5599" t="s">
        <v>8472</v>
      </c>
      <c r="L5599" t="str">
        <f t="shared" si="597"/>
        <v>WEEK 32</v>
      </c>
    </row>
    <row r="5600" spans="1:12" x14ac:dyDescent="0.35">
      <c r="A5600" s="6">
        <v>3</v>
      </c>
      <c r="B5600" s="6" t="s">
        <v>10986</v>
      </c>
      <c r="C5600" s="6" t="s">
        <v>10334</v>
      </c>
      <c r="D5600" s="6" t="str">
        <f t="shared" si="594"/>
        <v>3-HLHU8200402</v>
      </c>
      <c r="E5600" s="7">
        <f t="shared" si="595"/>
        <v>45145.203923761568</v>
      </c>
      <c r="F5600" s="8">
        <v>45145.349757094904</v>
      </c>
      <c r="G5600" s="7">
        <f t="shared" si="596"/>
        <v>45145.391423761568</v>
      </c>
      <c r="H5600" s="2">
        <f>LOOKUP(2,1/(Sheet1!$D:$D=C5600)/(Sheet1!$E:$E&gt;=E5600)/(Sheet1!$E:$E&lt;=G5600),(Sheet1!$E:$E))</f>
        <v>45145.350495335646</v>
      </c>
      <c r="I5600" t="str">
        <f t="shared" si="592"/>
        <v>0:01:04</v>
      </c>
      <c r="J5600" t="s">
        <v>8471</v>
      </c>
      <c r="K5600" t="s">
        <v>8472</v>
      </c>
      <c r="L5600" t="str">
        <f t="shared" si="597"/>
        <v>WEEK 32</v>
      </c>
    </row>
    <row r="5601" spans="1:12" x14ac:dyDescent="0.35">
      <c r="A5601" s="6">
        <v>3</v>
      </c>
      <c r="B5601" s="6" t="s">
        <v>10906</v>
      </c>
      <c r="C5601" s="6" t="s">
        <v>11603</v>
      </c>
      <c r="D5601" s="6" t="str">
        <f t="shared" si="594"/>
        <v>3-GVCU5141971</v>
      </c>
      <c r="E5601" s="7">
        <f t="shared" si="595"/>
        <v>45145.162796064811</v>
      </c>
      <c r="F5601" s="8">
        <v>45145.308629398147</v>
      </c>
      <c r="G5601" s="7">
        <f t="shared" si="596"/>
        <v>45145.350296064811</v>
      </c>
      <c r="H5601" s="2" t="e">
        <f>LOOKUP(2,1/(Sheet1!$D:$D=C5601)/(Sheet1!$E:$E&gt;=E5601)/(Sheet1!$E:$E&lt;=G5601),(Sheet1!$E:$E))</f>
        <v>#N/A</v>
      </c>
      <c r="I5601" t="e">
        <f t="shared" si="592"/>
        <v>#N/A</v>
      </c>
      <c r="J5601" t="s">
        <v>9649</v>
      </c>
      <c r="K5601" t="s">
        <v>8472</v>
      </c>
      <c r="L5601" t="str">
        <f t="shared" si="597"/>
        <v>WEEK 32</v>
      </c>
    </row>
    <row r="5602" spans="1:12" x14ac:dyDescent="0.35">
      <c r="A5602" s="6">
        <v>4</v>
      </c>
      <c r="B5602" s="6" t="s">
        <v>11552</v>
      </c>
      <c r="C5602" s="6" t="s">
        <v>11552</v>
      </c>
      <c r="D5602" s="6" t="str">
        <f t="shared" si="594"/>
        <v>4-TRHU4152530</v>
      </c>
      <c r="E5602" s="7">
        <f t="shared" si="595"/>
        <v>45145.156479594902</v>
      </c>
      <c r="F5602" s="8">
        <v>45145.302312928237</v>
      </c>
      <c r="G5602" s="7">
        <f t="shared" si="596"/>
        <v>45145.343979594902</v>
      </c>
      <c r="H5602" s="2">
        <f>LOOKUP(2,1/(Sheet1!$D:$D=C5602)/(Sheet1!$E:$E&gt;=E5602)/(Sheet1!$E:$E&lt;=G5602),(Sheet1!$E:$E))</f>
        <v>45145.303499907408</v>
      </c>
      <c r="I5602" t="str">
        <f t="shared" si="592"/>
        <v>0:01:43</v>
      </c>
      <c r="J5602" t="s">
        <v>8471</v>
      </c>
      <c r="K5602" t="s">
        <v>8472</v>
      </c>
      <c r="L5602" t="str">
        <f t="shared" si="597"/>
        <v>WEEK 32</v>
      </c>
    </row>
    <row r="5603" spans="1:12" x14ac:dyDescent="0.35">
      <c r="A5603" s="6">
        <v>3</v>
      </c>
      <c r="B5603" s="6" t="s">
        <v>10982</v>
      </c>
      <c r="C5603" s="6" t="s">
        <v>10319</v>
      </c>
      <c r="D5603" s="6" t="str">
        <f t="shared" si="594"/>
        <v>3-GESU6480236</v>
      </c>
      <c r="E5603" s="7">
        <f t="shared" si="595"/>
        <v>45145.153866400462</v>
      </c>
      <c r="F5603" s="8">
        <v>45145.299699733798</v>
      </c>
      <c r="G5603" s="7">
        <f t="shared" si="596"/>
        <v>45145.341366400462</v>
      </c>
      <c r="H5603" s="2" t="e">
        <f>LOOKUP(2,1/(Sheet1!$D:$D=C5603)/(Sheet1!$E:$E&gt;=E5603)/(Sheet1!$E:$E&lt;=G5603),(Sheet1!$E:$E))</f>
        <v>#N/A</v>
      </c>
      <c r="I5603" t="e">
        <f t="shared" si="592"/>
        <v>#N/A</v>
      </c>
      <c r="J5603" t="s">
        <v>9649</v>
      </c>
      <c r="K5603" t="s">
        <v>8472</v>
      </c>
      <c r="L5603" t="str">
        <f t="shared" si="597"/>
        <v>WEEK 32</v>
      </c>
    </row>
    <row r="5604" spans="1:12" x14ac:dyDescent="0.35">
      <c r="A5604" s="6">
        <v>3</v>
      </c>
      <c r="B5604" s="6" t="s">
        <v>10855</v>
      </c>
      <c r="C5604" s="6" t="s">
        <v>9690</v>
      </c>
      <c r="D5604" s="6" t="str">
        <f t="shared" si="594"/>
        <v>3-CMAU4837849</v>
      </c>
      <c r="E5604" s="7">
        <f t="shared" si="595"/>
        <v>45145.145008599531</v>
      </c>
      <c r="F5604" s="8">
        <v>45145.290841932867</v>
      </c>
      <c r="G5604" s="7">
        <f t="shared" si="596"/>
        <v>45145.332508599531</v>
      </c>
      <c r="H5604" s="2" t="e">
        <f>LOOKUP(2,1/(Sheet1!$D:$D=C5604)/(Sheet1!$E:$E&gt;=E5604)/(Sheet1!$E:$E&lt;=G5604),(Sheet1!$E:$E))</f>
        <v>#N/A</v>
      </c>
      <c r="I5604" t="e">
        <f t="shared" si="592"/>
        <v>#N/A</v>
      </c>
      <c r="J5604" t="s">
        <v>9649</v>
      </c>
      <c r="K5604" t="s">
        <v>8472</v>
      </c>
      <c r="L5604" t="str">
        <f t="shared" si="597"/>
        <v>WEEK 32</v>
      </c>
    </row>
    <row r="5605" spans="1:12" x14ac:dyDescent="0.35">
      <c r="A5605" s="6">
        <v>3</v>
      </c>
      <c r="B5605" s="6" t="s">
        <v>8473</v>
      </c>
      <c r="C5605" s="6" t="s">
        <v>11604</v>
      </c>
      <c r="D5605" s="6" t="str">
        <f t="shared" si="594"/>
        <v>3-TCNU8681713</v>
      </c>
      <c r="E5605" s="7">
        <f t="shared" si="595"/>
        <v>45145.140739386574</v>
      </c>
      <c r="F5605" s="8">
        <v>45145.28657271991</v>
      </c>
      <c r="G5605" s="7">
        <f t="shared" si="596"/>
        <v>45145.328239386574</v>
      </c>
      <c r="H5605" s="2" t="e">
        <f>LOOKUP(2,1/(Sheet1!$D:$D=C5605)/(Sheet1!$E:$E&gt;=E5605)/(Sheet1!$E:$E&lt;=G5605),(Sheet1!$E:$E))</f>
        <v>#N/A</v>
      </c>
      <c r="I5605" t="e">
        <f t="shared" si="592"/>
        <v>#N/A</v>
      </c>
      <c r="J5605" t="s">
        <v>9649</v>
      </c>
      <c r="K5605" t="s">
        <v>8472</v>
      </c>
      <c r="L5605" t="str">
        <f t="shared" si="597"/>
        <v>WEEK 32</v>
      </c>
    </row>
    <row r="5606" spans="1:12" x14ac:dyDescent="0.35">
      <c r="A5606" s="6">
        <v>4</v>
      </c>
      <c r="B5606" s="6" t="s">
        <v>11535</v>
      </c>
      <c r="C5606" s="6" t="s">
        <v>10692</v>
      </c>
      <c r="D5606" s="6" t="str">
        <f t="shared" si="594"/>
        <v>4-TGBU8949956</v>
      </c>
      <c r="E5606" s="7">
        <f t="shared" si="595"/>
        <v>45145.129264930554</v>
      </c>
      <c r="F5606" s="8">
        <v>45145.27509826389</v>
      </c>
      <c r="G5606" s="7">
        <f t="shared" si="596"/>
        <v>45145.316764930554</v>
      </c>
      <c r="H5606" s="2">
        <f>LOOKUP(2,1/(Sheet1!$D:$D=C5606)/(Sheet1!$E:$E&gt;=E5606)/(Sheet1!$E:$E&lt;=G5606),(Sheet1!$E:$E))</f>
        <v>45145.276076122682</v>
      </c>
      <c r="I5606" t="str">
        <f t="shared" si="592"/>
        <v>0:01:24</v>
      </c>
      <c r="J5606" t="s">
        <v>8471</v>
      </c>
      <c r="K5606" t="s">
        <v>8472</v>
      </c>
      <c r="L5606" t="str">
        <f t="shared" si="597"/>
        <v>WEEK 32</v>
      </c>
    </row>
    <row r="5607" spans="1:12" x14ac:dyDescent="0.35">
      <c r="A5607" s="6">
        <v>3</v>
      </c>
      <c r="B5607" s="6" t="s">
        <v>11090</v>
      </c>
      <c r="C5607" s="6" t="s">
        <v>11605</v>
      </c>
      <c r="D5607" s="6" t="str">
        <f t="shared" si="594"/>
        <v>3-SEKU6237539</v>
      </c>
      <c r="E5607" s="7">
        <f t="shared" si="595"/>
        <v>45145.128035335649</v>
      </c>
      <c r="F5607" s="8">
        <v>45145.273868668985</v>
      </c>
      <c r="G5607" s="7">
        <f t="shared" si="596"/>
        <v>45145.315535335649</v>
      </c>
      <c r="H5607" s="2" t="e">
        <f>LOOKUP(2,1/(Sheet1!$D:$D=C5607)/(Sheet1!$E:$E&gt;=E5607)/(Sheet1!$E:$E&lt;=G5607),(Sheet1!$E:$E))</f>
        <v>#N/A</v>
      </c>
      <c r="I5607" t="e">
        <f t="shared" si="592"/>
        <v>#N/A</v>
      </c>
      <c r="J5607" t="s">
        <v>9649</v>
      </c>
      <c r="K5607" t="s">
        <v>8472</v>
      </c>
      <c r="L5607" t="str">
        <f t="shared" si="597"/>
        <v>WEEK 32</v>
      </c>
    </row>
    <row r="5608" spans="1:12" x14ac:dyDescent="0.35">
      <c r="A5608" s="6">
        <v>3</v>
      </c>
      <c r="B5608" s="6" t="s">
        <v>10889</v>
      </c>
      <c r="C5608" s="6" t="s">
        <v>10182</v>
      </c>
      <c r="D5608" s="6" t="str">
        <f t="shared" si="594"/>
        <v>3-CSNU6958275</v>
      </c>
      <c r="E5608" s="7">
        <f t="shared" si="595"/>
        <v>45145.118873923609</v>
      </c>
      <c r="F5608" s="8">
        <v>45145.264707256945</v>
      </c>
      <c r="G5608" s="7">
        <f t="shared" si="596"/>
        <v>45145.306373923609</v>
      </c>
      <c r="H5608" s="2" t="e">
        <f>LOOKUP(2,1/(Sheet1!$D:$D=C5608)/(Sheet1!$E:$E&gt;=E5608)/(Sheet1!$E:$E&lt;=G5608),(Sheet1!$E:$E))</f>
        <v>#N/A</v>
      </c>
      <c r="I5608" t="e">
        <f t="shared" si="592"/>
        <v>#N/A</v>
      </c>
      <c r="J5608" t="s">
        <v>9649</v>
      </c>
      <c r="K5608" t="s">
        <v>8472</v>
      </c>
      <c r="L5608" t="str">
        <f t="shared" si="597"/>
        <v>WEEK 32</v>
      </c>
    </row>
    <row r="5609" spans="1:12" x14ac:dyDescent="0.35">
      <c r="A5609" s="6">
        <v>3</v>
      </c>
      <c r="B5609" s="6" t="s">
        <v>8473</v>
      </c>
      <c r="C5609" s="6" t="s">
        <v>11606</v>
      </c>
      <c r="D5609" s="6" t="str">
        <f t="shared" si="594"/>
        <v>3-TLLU4239453</v>
      </c>
      <c r="E5609" s="7">
        <f t="shared" si="595"/>
        <v>45145.073630092593</v>
      </c>
      <c r="F5609" s="8">
        <v>45145.219463425929</v>
      </c>
      <c r="G5609" s="7">
        <f t="shared" si="596"/>
        <v>45145.261130092593</v>
      </c>
      <c r="H5609" s="2" t="e">
        <f>LOOKUP(2,1/(Sheet1!$D:$D=C5609)/(Sheet1!$E:$E&gt;=E5609)/(Sheet1!$E:$E&lt;=G5609),(Sheet1!$E:$E))</f>
        <v>#N/A</v>
      </c>
      <c r="I5609" t="e">
        <f t="shared" si="592"/>
        <v>#N/A</v>
      </c>
      <c r="J5609" t="s">
        <v>9649</v>
      </c>
      <c r="K5609" t="s">
        <v>8472</v>
      </c>
      <c r="L5609" t="str">
        <f t="shared" si="597"/>
        <v>WEEK 32</v>
      </c>
    </row>
    <row r="5610" spans="1:12" x14ac:dyDescent="0.35">
      <c r="A5610" s="6">
        <v>4</v>
      </c>
      <c r="B5610" s="6" t="s">
        <v>8473</v>
      </c>
      <c r="C5610" s="6" t="s">
        <v>11607</v>
      </c>
      <c r="D5610" s="6" t="str">
        <f t="shared" si="594"/>
        <v>4-KMTU7369278</v>
      </c>
      <c r="E5610" s="7">
        <f t="shared" si="595"/>
        <v>45145.065521215278</v>
      </c>
      <c r="F5610" s="8">
        <v>45145.211354548614</v>
      </c>
      <c r="G5610" s="7">
        <f t="shared" si="596"/>
        <v>45145.253021215278</v>
      </c>
      <c r="H5610" s="2" t="e">
        <f>LOOKUP(2,1/(Sheet1!$D:$D=C5610)/(Sheet1!$E:$E&gt;=E5610)/(Sheet1!$E:$E&lt;=G5610),(Sheet1!$E:$E))</f>
        <v>#N/A</v>
      </c>
      <c r="I5610" t="e">
        <f t="shared" si="592"/>
        <v>#N/A</v>
      </c>
      <c r="J5610" t="s">
        <v>9649</v>
      </c>
      <c r="K5610" t="s">
        <v>8472</v>
      </c>
      <c r="L5610" t="str">
        <f t="shared" si="597"/>
        <v>WEEK 32</v>
      </c>
    </row>
    <row r="5611" spans="1:12" x14ac:dyDescent="0.35">
      <c r="A5611" s="6">
        <v>4</v>
      </c>
      <c r="B5611" s="6" t="s">
        <v>11284</v>
      </c>
      <c r="C5611" s="6" t="s">
        <v>10157</v>
      </c>
      <c r="D5611" s="6" t="str">
        <f t="shared" si="594"/>
        <v>4-CMAU7767175</v>
      </c>
      <c r="E5611" s="7">
        <f t="shared" si="595"/>
        <v>45144.938062268513</v>
      </c>
      <c r="F5611" s="8">
        <v>45145.083895601849</v>
      </c>
      <c r="G5611" s="7">
        <f t="shared" si="596"/>
        <v>45145.125562268513</v>
      </c>
      <c r="H5611" s="2" t="e">
        <f>LOOKUP(2,1/(Sheet1!$D:$D=C5611)/(Sheet1!$E:$E&gt;=E5611)/(Sheet1!$E:$E&lt;=G5611),(Sheet1!$E:$E))</f>
        <v>#N/A</v>
      </c>
      <c r="I5611" t="e">
        <f t="shared" si="592"/>
        <v>#N/A</v>
      </c>
      <c r="J5611" t="s">
        <v>9649</v>
      </c>
      <c r="K5611" t="s">
        <v>8472</v>
      </c>
      <c r="L5611" t="str">
        <f t="shared" si="597"/>
        <v>WEEK 32</v>
      </c>
    </row>
    <row r="5612" spans="1:12" x14ac:dyDescent="0.35">
      <c r="A5612" s="6">
        <v>4</v>
      </c>
      <c r="B5612" s="6" t="s">
        <v>11316</v>
      </c>
      <c r="C5612" s="6" t="s">
        <v>9728</v>
      </c>
      <c r="D5612" s="6" t="str">
        <f t="shared" si="594"/>
        <v>4-ECMU8140900</v>
      </c>
      <c r="E5612" s="7">
        <f t="shared" si="595"/>
        <v>45144.924942824073</v>
      </c>
      <c r="F5612" s="8">
        <v>45145.070776157409</v>
      </c>
      <c r="G5612" s="7">
        <f t="shared" si="596"/>
        <v>45145.112442824073</v>
      </c>
      <c r="H5612" s="2" t="e">
        <f>LOOKUP(2,1/(Sheet1!$D:$D=C5612)/(Sheet1!$E:$E&gt;=E5612)/(Sheet1!$E:$E&lt;=G5612),(Sheet1!$E:$E))</f>
        <v>#N/A</v>
      </c>
      <c r="I5612" t="e">
        <f t="shared" si="592"/>
        <v>#N/A</v>
      </c>
      <c r="J5612" t="s">
        <v>9649</v>
      </c>
      <c r="K5612" t="s">
        <v>8472</v>
      </c>
      <c r="L5612" t="str">
        <f t="shared" si="597"/>
        <v>WEEK 32</v>
      </c>
    </row>
    <row r="5613" spans="1:12" x14ac:dyDescent="0.35">
      <c r="A5613" s="6">
        <v>4</v>
      </c>
      <c r="B5613" s="6" t="s">
        <v>11293</v>
      </c>
      <c r="C5613" s="6" t="s">
        <v>11608</v>
      </c>
      <c r="D5613" s="6" t="str">
        <f t="shared" si="594"/>
        <v>4-Csnu1337341</v>
      </c>
      <c r="E5613" s="7">
        <f t="shared" si="595"/>
        <v>45144.839272719903</v>
      </c>
      <c r="F5613" s="8">
        <v>45144.985106053238</v>
      </c>
      <c r="G5613" s="7">
        <f t="shared" si="596"/>
        <v>45145.026772719903</v>
      </c>
      <c r="H5613" s="2" t="e">
        <f>LOOKUP(2,1/(Sheet1!$D:$D=C5613)/(Sheet1!$E:$E&gt;=E5613)/(Sheet1!$E:$E&lt;=G5613),(Sheet1!$E:$E))</f>
        <v>#N/A</v>
      </c>
      <c r="I5613" t="e">
        <f t="shared" si="592"/>
        <v>#N/A</v>
      </c>
      <c r="J5613" t="s">
        <v>9649</v>
      </c>
      <c r="K5613" t="s">
        <v>8472</v>
      </c>
      <c r="L5613" t="str">
        <f t="shared" si="597"/>
        <v>WEEK 31</v>
      </c>
    </row>
    <row r="5614" spans="1:12" x14ac:dyDescent="0.35">
      <c r="A5614" s="6">
        <v>3</v>
      </c>
      <c r="B5614" s="6" t="s">
        <v>8473</v>
      </c>
      <c r="C5614" s="6" t="s">
        <v>11609</v>
      </c>
      <c r="D5614" s="6" t="str">
        <f t="shared" si="594"/>
        <v>3-magu5740576</v>
      </c>
      <c r="E5614" s="7">
        <f t="shared" si="595"/>
        <v>45144.833091863424</v>
      </c>
      <c r="F5614" s="8">
        <v>45144.97892519676</v>
      </c>
      <c r="G5614" s="7">
        <f t="shared" si="596"/>
        <v>45145.020591863424</v>
      </c>
      <c r="H5614" s="2" t="e">
        <f>LOOKUP(2,1/(Sheet1!$D:$D=C5614)/(Sheet1!$E:$E&gt;=E5614)/(Sheet1!$E:$E&lt;=G5614),(Sheet1!$E:$E))</f>
        <v>#N/A</v>
      </c>
      <c r="I5614" t="e">
        <f t="shared" si="592"/>
        <v>#N/A</v>
      </c>
      <c r="J5614" t="s">
        <v>9649</v>
      </c>
      <c r="K5614" t="s">
        <v>8472</v>
      </c>
      <c r="L5614" t="str">
        <f t="shared" si="597"/>
        <v>WEEK 31</v>
      </c>
    </row>
    <row r="5615" spans="1:12" x14ac:dyDescent="0.35">
      <c r="A5615" s="6">
        <v>4</v>
      </c>
      <c r="B5615" s="6" t="s">
        <v>11357</v>
      </c>
      <c r="C5615" s="6" t="s">
        <v>9768</v>
      </c>
      <c r="D5615" s="6" t="str">
        <f t="shared" si="594"/>
        <v>4-GLDU9947716</v>
      </c>
      <c r="E5615" s="7">
        <f t="shared" si="595"/>
        <v>45144.822985648148</v>
      </c>
      <c r="F5615" s="8">
        <v>45144.968818981484</v>
      </c>
      <c r="G5615" s="7">
        <f t="shared" si="596"/>
        <v>45145.010485648148</v>
      </c>
      <c r="H5615" s="2">
        <f>LOOKUP(2,1/(Sheet1!$D:$D=C5615)/(Sheet1!$E:$E&gt;=E5615)/(Sheet1!$E:$E&lt;=G5615),(Sheet1!$E:$E))</f>
        <v>45144.969551516202</v>
      </c>
      <c r="I5615" t="str">
        <f t="shared" si="592"/>
        <v>0:01:03</v>
      </c>
      <c r="J5615" t="s">
        <v>8471</v>
      </c>
      <c r="K5615" t="s">
        <v>8472</v>
      </c>
      <c r="L5615" t="str">
        <f t="shared" si="597"/>
        <v>WEEK 31</v>
      </c>
    </row>
    <row r="5616" spans="1:12" x14ac:dyDescent="0.35">
      <c r="A5616" s="6">
        <v>3</v>
      </c>
      <c r="B5616" s="6" t="s">
        <v>8473</v>
      </c>
      <c r="C5616" s="6" t="s">
        <v>11610</v>
      </c>
      <c r="D5616" s="6" t="str">
        <f t="shared" si="594"/>
        <v>3-Ffau1217755</v>
      </c>
      <c r="E5616" s="7">
        <f t="shared" si="595"/>
        <v>45144.786291284719</v>
      </c>
      <c r="F5616" s="8">
        <v>45144.932124618055</v>
      </c>
      <c r="G5616" s="7">
        <f t="shared" si="596"/>
        <v>45144.973791284719</v>
      </c>
      <c r="H5616" s="2" t="e">
        <f>LOOKUP(2,1/(Sheet1!$D:$D=C5616)/(Sheet1!$E:$E&gt;=E5616)/(Sheet1!$E:$E&lt;=G5616),(Sheet1!$E:$E))</f>
        <v>#N/A</v>
      </c>
      <c r="I5616" t="e">
        <f t="shared" si="592"/>
        <v>#N/A</v>
      </c>
      <c r="J5616" t="s">
        <v>9649</v>
      </c>
      <c r="K5616" t="s">
        <v>8472</v>
      </c>
      <c r="L5616" t="str">
        <f t="shared" si="597"/>
        <v>WEEK 31</v>
      </c>
    </row>
    <row r="5617" spans="1:12" x14ac:dyDescent="0.35">
      <c r="A5617" s="6">
        <v>4</v>
      </c>
      <c r="B5617" s="6" t="s">
        <v>8473</v>
      </c>
      <c r="C5617" s="6" t="s">
        <v>11611</v>
      </c>
      <c r="D5617" s="6" t="str">
        <f t="shared" si="594"/>
        <v>4-Cmau4457108</v>
      </c>
      <c r="E5617" s="7">
        <f t="shared" si="595"/>
        <v>45144.708001770829</v>
      </c>
      <c r="F5617" s="8">
        <v>45144.853835104164</v>
      </c>
      <c r="G5617" s="7">
        <f t="shared" si="596"/>
        <v>45144.895501770829</v>
      </c>
      <c r="H5617" s="2" t="e">
        <f>LOOKUP(2,1/(Sheet1!$D:$D=C5617)/(Sheet1!$E:$E&gt;=E5617)/(Sheet1!$E:$E&lt;=G5617),(Sheet1!$E:$E))</f>
        <v>#N/A</v>
      </c>
      <c r="I5617" t="e">
        <f t="shared" si="592"/>
        <v>#N/A</v>
      </c>
      <c r="J5617" t="s">
        <v>9649</v>
      </c>
      <c r="K5617" t="s">
        <v>8472</v>
      </c>
      <c r="L5617" t="str">
        <f t="shared" si="597"/>
        <v>WEEK 31</v>
      </c>
    </row>
    <row r="5618" spans="1:12" x14ac:dyDescent="0.35">
      <c r="A5618" s="6">
        <v>2</v>
      </c>
      <c r="B5618" s="6" t="s">
        <v>8473</v>
      </c>
      <c r="C5618" s="6" t="s">
        <v>11612</v>
      </c>
      <c r="D5618" s="6" t="str">
        <f t="shared" si="594"/>
        <v>2-Fscu7085713</v>
      </c>
      <c r="E5618" s="7">
        <f t="shared" si="595"/>
        <v>45144.697428321757</v>
      </c>
      <c r="F5618" s="8">
        <v>45144.843261655093</v>
      </c>
      <c r="G5618" s="7">
        <f t="shared" si="596"/>
        <v>45144.884928321757</v>
      </c>
      <c r="H5618" s="2">
        <f>LOOKUP(2,1/(Sheet1!$D:$D=C5618)/(Sheet1!$E:$E&gt;=E5618)/(Sheet1!$E:$E&lt;=G5618),(Sheet1!$E:$E))</f>
        <v>45144.844086215278</v>
      </c>
      <c r="I5618" t="str">
        <f t="shared" si="592"/>
        <v>0:01:11</v>
      </c>
      <c r="J5618" t="s">
        <v>8471</v>
      </c>
      <c r="K5618" t="s">
        <v>8472</v>
      </c>
      <c r="L5618" t="str">
        <f t="shared" si="597"/>
        <v>WEEK 31</v>
      </c>
    </row>
    <row r="5619" spans="1:12" x14ac:dyDescent="0.35">
      <c r="A5619" s="6">
        <v>3</v>
      </c>
      <c r="B5619" s="6" t="s">
        <v>8473</v>
      </c>
      <c r="C5619" s="6" t="s">
        <v>11613</v>
      </c>
      <c r="D5619" s="6" t="str">
        <f t="shared" si="594"/>
        <v>3-Trhu3957042</v>
      </c>
      <c r="E5619" s="7">
        <f t="shared" si="595"/>
        <v>45144.631446678235</v>
      </c>
      <c r="F5619" s="8">
        <v>45144.777280011571</v>
      </c>
      <c r="G5619" s="7">
        <f t="shared" si="596"/>
        <v>45144.818946678235</v>
      </c>
      <c r="H5619" s="2" t="e">
        <f>LOOKUP(2,1/(Sheet1!$D:$D=C5619)/(Sheet1!$E:$E&gt;=E5619)/(Sheet1!$E:$E&lt;=G5619),(Sheet1!$E:$E))</f>
        <v>#N/A</v>
      </c>
      <c r="I5619" t="e">
        <f t="shared" si="592"/>
        <v>#N/A</v>
      </c>
      <c r="J5619" t="s">
        <v>9649</v>
      </c>
      <c r="K5619" t="s">
        <v>8472</v>
      </c>
      <c r="L5619" t="str">
        <f t="shared" si="597"/>
        <v>WEEK 31</v>
      </c>
    </row>
    <row r="5620" spans="1:12" x14ac:dyDescent="0.35">
      <c r="A5620" s="6">
        <v>4</v>
      </c>
      <c r="B5620" s="6" t="s">
        <v>11296</v>
      </c>
      <c r="C5620" s="6" t="s">
        <v>10178</v>
      </c>
      <c r="D5620" s="6" t="str">
        <f t="shared" si="594"/>
        <v>4-CSNU6583266</v>
      </c>
      <c r="E5620" s="7">
        <f t="shared" si="595"/>
        <v>45144.62997415509</v>
      </c>
      <c r="F5620" s="8">
        <v>45144.775807488426</v>
      </c>
      <c r="G5620" s="7">
        <f t="shared" si="596"/>
        <v>45144.81747415509</v>
      </c>
      <c r="H5620" s="2">
        <f>LOOKUP(2,1/(Sheet1!$D:$D=C5620)/(Sheet1!$E:$E&gt;=E5620)/(Sheet1!$E:$E&lt;=G5620),(Sheet1!$E:$E))</f>
        <v>45144.776491921293</v>
      </c>
      <c r="I5620" t="str">
        <f t="shared" si="592"/>
        <v>0:00:59</v>
      </c>
      <c r="J5620" t="s">
        <v>8471</v>
      </c>
      <c r="K5620" t="s">
        <v>8472</v>
      </c>
      <c r="L5620" t="str">
        <f t="shared" si="597"/>
        <v>WEEK 31</v>
      </c>
    </row>
    <row r="5621" spans="1:12" x14ac:dyDescent="0.35">
      <c r="A5621" s="6">
        <v>3</v>
      </c>
      <c r="B5621" s="6" t="s">
        <v>11063</v>
      </c>
      <c r="C5621" s="6" t="s">
        <v>9907</v>
      </c>
      <c r="D5621" s="6" t="str">
        <f t="shared" si="594"/>
        <v>3-OOLU9379438</v>
      </c>
      <c r="E5621" s="7">
        <f t="shared" si="595"/>
        <v>45144.627493784719</v>
      </c>
      <c r="F5621" s="8">
        <v>45144.773327118055</v>
      </c>
      <c r="G5621" s="7">
        <f t="shared" si="596"/>
        <v>45144.814993784719</v>
      </c>
      <c r="H5621" s="2" t="e">
        <f>LOOKUP(2,1/(Sheet1!$D:$D=C5621)/(Sheet1!$E:$E&gt;=E5621)/(Sheet1!$E:$E&lt;=G5621),(Sheet1!$E:$E))</f>
        <v>#N/A</v>
      </c>
      <c r="I5621" t="e">
        <f t="shared" si="592"/>
        <v>#N/A</v>
      </c>
      <c r="J5621" t="s">
        <v>9649</v>
      </c>
      <c r="K5621" t="s">
        <v>8472</v>
      </c>
      <c r="L5621" t="str">
        <f t="shared" si="597"/>
        <v>WEEK 31</v>
      </c>
    </row>
    <row r="5622" spans="1:12" x14ac:dyDescent="0.35">
      <c r="A5622" s="6">
        <v>4</v>
      </c>
      <c r="B5622" s="6" t="s">
        <v>11569</v>
      </c>
      <c r="C5622" s="6" t="s">
        <v>11614</v>
      </c>
      <c r="D5622" s="6" t="str">
        <f t="shared" si="594"/>
        <v>4-Txgu6135758</v>
      </c>
      <c r="E5622" s="7">
        <f t="shared" si="595"/>
        <v>45144.621264155088</v>
      </c>
      <c r="F5622" s="8">
        <v>45144.767097488424</v>
      </c>
      <c r="G5622" s="7">
        <f t="shared" si="596"/>
        <v>45144.808764155088</v>
      </c>
      <c r="H5622" s="2" t="e">
        <f>LOOKUP(2,1/(Sheet1!$D:$D=C5622)/(Sheet1!$E:$E&gt;=E5622)/(Sheet1!$E:$E&lt;=G5622),(Sheet1!$E:$E))</f>
        <v>#N/A</v>
      </c>
      <c r="I5622" t="e">
        <f t="shared" si="592"/>
        <v>#N/A</v>
      </c>
      <c r="J5622" t="s">
        <v>9649</v>
      </c>
      <c r="K5622" t="s">
        <v>8472</v>
      </c>
      <c r="L5622" t="str">
        <f t="shared" si="597"/>
        <v>WEEK 31</v>
      </c>
    </row>
    <row r="5623" spans="1:12" x14ac:dyDescent="0.35">
      <c r="A5623" s="6">
        <v>4</v>
      </c>
      <c r="B5623" s="6" t="s">
        <v>8473</v>
      </c>
      <c r="C5623" s="6" t="s">
        <v>11615</v>
      </c>
      <c r="D5623" s="6" t="str">
        <f t="shared" si="594"/>
        <v>4-Tgbu6295136</v>
      </c>
      <c r="E5623" s="7">
        <f t="shared" si="595"/>
        <v>45144.615424456017</v>
      </c>
      <c r="F5623" s="8">
        <v>45144.761257789352</v>
      </c>
      <c r="G5623" s="7">
        <f t="shared" si="596"/>
        <v>45144.802924456017</v>
      </c>
      <c r="H5623" s="2" t="e">
        <f>LOOKUP(2,1/(Sheet1!$D:$D=C5623)/(Sheet1!$E:$E&gt;=E5623)/(Sheet1!$E:$E&lt;=G5623),(Sheet1!$E:$E))</f>
        <v>#N/A</v>
      </c>
      <c r="I5623" t="e">
        <f t="shared" si="592"/>
        <v>#N/A</v>
      </c>
      <c r="J5623" t="s">
        <v>9649</v>
      </c>
      <c r="K5623" t="s">
        <v>8472</v>
      </c>
      <c r="L5623" t="str">
        <f t="shared" si="597"/>
        <v>WEEK 31</v>
      </c>
    </row>
    <row r="5624" spans="1:12" x14ac:dyDescent="0.35">
      <c r="A5624" s="6">
        <v>4</v>
      </c>
      <c r="B5624" s="6" t="s">
        <v>11420</v>
      </c>
      <c r="C5624" s="6" t="s">
        <v>11616</v>
      </c>
      <c r="D5624" s="6" t="str">
        <f t="shared" si="594"/>
        <v>4-Ffau2808500</v>
      </c>
      <c r="E5624" s="7">
        <f t="shared" si="595"/>
        <v>45144.613405983793</v>
      </c>
      <c r="F5624" s="8">
        <v>45144.759239317129</v>
      </c>
      <c r="G5624" s="7">
        <f t="shared" si="596"/>
        <v>45144.800905983793</v>
      </c>
      <c r="H5624" s="2" t="e">
        <f>LOOKUP(2,1/(Sheet1!$D:$D=C5624)/(Sheet1!$E:$E&gt;=E5624)/(Sheet1!$E:$E&lt;=G5624),(Sheet1!$E:$E))</f>
        <v>#N/A</v>
      </c>
      <c r="I5624" t="e">
        <f t="shared" si="592"/>
        <v>#N/A</v>
      </c>
      <c r="J5624" t="s">
        <v>9649</v>
      </c>
      <c r="K5624" t="s">
        <v>8472</v>
      </c>
      <c r="L5624" t="str">
        <f t="shared" si="597"/>
        <v>WEEK 31</v>
      </c>
    </row>
    <row r="5625" spans="1:12" x14ac:dyDescent="0.35">
      <c r="A5625" s="6">
        <v>3</v>
      </c>
      <c r="B5625" s="6" t="s">
        <v>8473</v>
      </c>
      <c r="C5625" s="6" t="s">
        <v>11617</v>
      </c>
      <c r="D5625" s="6" t="str">
        <f t="shared" si="594"/>
        <v>3-Hmcu9080748</v>
      </c>
      <c r="E5625" s="7">
        <f t="shared" si="595"/>
        <v>45144.605847534716</v>
      </c>
      <c r="F5625" s="8">
        <v>45144.751680868052</v>
      </c>
      <c r="G5625" s="7">
        <f t="shared" si="596"/>
        <v>45144.793347534716</v>
      </c>
      <c r="H5625" s="2" t="e">
        <f>LOOKUP(2,1/(Sheet1!$D:$D=C5625)/(Sheet1!$E:$E&gt;=E5625)/(Sheet1!$E:$E&lt;=G5625),(Sheet1!$E:$E))</f>
        <v>#N/A</v>
      </c>
      <c r="I5625" t="e">
        <f t="shared" si="592"/>
        <v>#N/A</v>
      </c>
      <c r="J5625" t="s">
        <v>9649</v>
      </c>
      <c r="K5625" t="s">
        <v>8472</v>
      </c>
      <c r="L5625" t="str">
        <f t="shared" si="597"/>
        <v>WEEK 31</v>
      </c>
    </row>
    <row r="5626" spans="1:12" x14ac:dyDescent="0.35">
      <c r="A5626" s="6">
        <v>3</v>
      </c>
      <c r="B5626" s="6" t="s">
        <v>11207</v>
      </c>
      <c r="C5626" s="6" t="s">
        <v>11618</v>
      </c>
      <c r="D5626" s="6" t="str">
        <f t="shared" si="594"/>
        <v>3-TRhu4200897</v>
      </c>
      <c r="E5626" s="7">
        <f t="shared" si="595"/>
        <v>45144.599379166662</v>
      </c>
      <c r="F5626" s="8">
        <v>45144.745212499998</v>
      </c>
      <c r="G5626" s="7">
        <f t="shared" si="596"/>
        <v>45144.786879166662</v>
      </c>
      <c r="H5626" s="2" t="e">
        <f>LOOKUP(2,1/(Sheet1!$D:$D=C5626)/(Sheet1!$E:$E&gt;=E5626)/(Sheet1!$E:$E&lt;=G5626),(Sheet1!$E:$E))</f>
        <v>#N/A</v>
      </c>
      <c r="I5626" t="e">
        <f t="shared" si="592"/>
        <v>#N/A</v>
      </c>
      <c r="J5626" t="s">
        <v>9649</v>
      </c>
      <c r="K5626" t="s">
        <v>8472</v>
      </c>
      <c r="L5626" t="str">
        <f t="shared" si="597"/>
        <v>WEEK 31</v>
      </c>
    </row>
    <row r="5627" spans="1:12" x14ac:dyDescent="0.35">
      <c r="A5627" s="6">
        <v>1</v>
      </c>
      <c r="B5627" s="6" t="s">
        <v>8473</v>
      </c>
      <c r="C5627" s="6" t="s">
        <v>11619</v>
      </c>
      <c r="D5627" s="6" t="str">
        <f t="shared" si="594"/>
        <v>1-gaou6051310</v>
      </c>
      <c r="E5627" s="7">
        <f t="shared" si="595"/>
        <v>45144.522159409717</v>
      </c>
      <c r="F5627" s="8">
        <v>45144.667992743052</v>
      </c>
      <c r="G5627" s="7">
        <f t="shared" si="596"/>
        <v>45144.709659409717</v>
      </c>
      <c r="H5627" s="2" t="e">
        <f>LOOKUP(2,1/(Sheet1!$D:$D=C5627)/(Sheet1!$E:$E&gt;=E5627)/(Sheet1!$E:$E&lt;=G5627),(Sheet1!$E:$E))</f>
        <v>#N/A</v>
      </c>
      <c r="I5627" t="e">
        <f t="shared" si="592"/>
        <v>#N/A</v>
      </c>
      <c r="J5627" t="s">
        <v>9649</v>
      </c>
      <c r="K5627" t="s">
        <v>8472</v>
      </c>
      <c r="L5627" t="str">
        <f t="shared" si="597"/>
        <v>WEEK 31</v>
      </c>
    </row>
    <row r="5628" spans="1:12" x14ac:dyDescent="0.35">
      <c r="A5628" s="6">
        <v>4</v>
      </c>
      <c r="B5628" s="6" t="s">
        <v>11348</v>
      </c>
      <c r="C5628" s="6" t="s">
        <v>10246</v>
      </c>
      <c r="D5628" s="6" t="str">
        <f t="shared" si="594"/>
        <v>4-EISU9206796</v>
      </c>
      <c r="E5628" s="7">
        <f t="shared" si="595"/>
        <v>45144.396666469904</v>
      </c>
      <c r="F5628" s="8">
        <v>45144.542499803239</v>
      </c>
      <c r="G5628" s="7">
        <f t="shared" si="596"/>
        <v>45144.584166469904</v>
      </c>
      <c r="H5628" s="2">
        <f>LOOKUP(2,1/(Sheet1!$D:$D=C5628)/(Sheet1!$E:$E&gt;=E5628)/(Sheet1!$E:$E&lt;=G5628),(Sheet1!$E:$E))</f>
        <v>45144.510469872686</v>
      </c>
      <c r="I5628" t="str">
        <f t="shared" si="592"/>
        <v>+0:46:07</v>
      </c>
      <c r="J5628" t="s">
        <v>9650</v>
      </c>
      <c r="K5628" t="s">
        <v>8472</v>
      </c>
      <c r="L5628" t="str">
        <f t="shared" si="597"/>
        <v>WEEK 31</v>
      </c>
    </row>
    <row r="5629" spans="1:12" x14ac:dyDescent="0.35">
      <c r="A5629" s="6">
        <v>3</v>
      </c>
      <c r="B5629" s="6" t="s">
        <v>10878</v>
      </c>
      <c r="C5629" s="6" t="s">
        <v>10163</v>
      </c>
      <c r="D5629" s="6" t="str">
        <f t="shared" si="594"/>
        <v>3-CMAU9479687</v>
      </c>
      <c r="E5629" s="7">
        <f t="shared" si="595"/>
        <v>45144.190739386569</v>
      </c>
      <c r="F5629" s="8">
        <v>45144.336572719905</v>
      </c>
      <c r="G5629" s="7">
        <f t="shared" si="596"/>
        <v>45144.378239386569</v>
      </c>
      <c r="H5629" s="2">
        <f>LOOKUP(2,1/(Sheet1!$D:$D=C5629)/(Sheet1!$E:$E&gt;=E5629)/(Sheet1!$E:$E&lt;=G5629),(Sheet1!$E:$E))</f>
        <v>45144.335912048613</v>
      </c>
      <c r="I5629" t="str">
        <f t="shared" si="592"/>
        <v>+0:00:57</v>
      </c>
      <c r="J5629" t="s">
        <v>9650</v>
      </c>
      <c r="K5629" t="s">
        <v>8472</v>
      </c>
      <c r="L5629" t="str">
        <f t="shared" si="597"/>
        <v>WEEK 31</v>
      </c>
    </row>
    <row r="5630" spans="1:12" x14ac:dyDescent="0.35">
      <c r="A5630" s="6">
        <v>4</v>
      </c>
      <c r="B5630" s="6" t="s">
        <v>11279</v>
      </c>
      <c r="C5630" s="6" t="s">
        <v>10140</v>
      </c>
      <c r="D5630" s="6" t="str">
        <f t="shared" si="594"/>
        <v>4-CMAU6160377</v>
      </c>
      <c r="E5630" s="7">
        <f t="shared" si="595"/>
        <v>45144.162070023143</v>
      </c>
      <c r="F5630" s="8">
        <v>45144.307903356479</v>
      </c>
      <c r="G5630" s="7">
        <f t="shared" si="596"/>
        <v>45144.349570023143</v>
      </c>
      <c r="H5630" s="2">
        <f>LOOKUP(2,1/(Sheet1!$D:$D=C5630)/(Sheet1!$E:$E&gt;=E5630)/(Sheet1!$E:$E&lt;=G5630),(Sheet1!$E:$E))</f>
        <v>45144.308666608798</v>
      </c>
      <c r="I5630" t="str">
        <f t="shared" si="592"/>
        <v>0:01:06</v>
      </c>
      <c r="J5630" t="s">
        <v>8471</v>
      </c>
      <c r="K5630" t="s">
        <v>8472</v>
      </c>
      <c r="L5630" t="str">
        <f t="shared" si="597"/>
        <v>WEEK 31</v>
      </c>
    </row>
    <row r="5631" spans="1:12" x14ac:dyDescent="0.35">
      <c r="A5631" s="6">
        <v>3</v>
      </c>
      <c r="B5631" s="6" t="s">
        <v>11213</v>
      </c>
      <c r="C5631" s="6" t="s">
        <v>10025</v>
      </c>
      <c r="D5631" s="6" t="str">
        <f t="shared" si="594"/>
        <v>3-TXGU5681939</v>
      </c>
      <c r="E5631" s="7">
        <f t="shared" si="595"/>
        <v>45144.098120023147</v>
      </c>
      <c r="F5631" s="8">
        <v>45144.243953356483</v>
      </c>
      <c r="G5631" s="7">
        <f t="shared" si="596"/>
        <v>45144.285620023147</v>
      </c>
      <c r="H5631" s="2">
        <f>LOOKUP(2,1/(Sheet1!$D:$D=C5631)/(Sheet1!$E:$E&gt;=E5631)/(Sheet1!$E:$E&lt;=G5631),(Sheet1!$E:$E))</f>
        <v>45144.188176898148</v>
      </c>
      <c r="I5631" t="str">
        <f t="shared" si="592"/>
        <v>+1:20:19</v>
      </c>
      <c r="J5631" t="s">
        <v>9650</v>
      </c>
      <c r="K5631" t="s">
        <v>8472</v>
      </c>
      <c r="L5631" t="str">
        <f t="shared" si="597"/>
        <v>WEEK 31</v>
      </c>
    </row>
    <row r="5632" spans="1:12" x14ac:dyDescent="0.35">
      <c r="A5632" s="6">
        <v>4</v>
      </c>
      <c r="B5632" s="6" t="s">
        <v>8473</v>
      </c>
      <c r="C5632" s="6" t="s">
        <v>10232</v>
      </c>
      <c r="D5632" s="6" t="str">
        <f t="shared" si="594"/>
        <v>4-DRYU9846203</v>
      </c>
      <c r="E5632" s="7">
        <f t="shared" si="595"/>
        <v>45143.882989351849</v>
      </c>
      <c r="F5632" s="8">
        <v>45144.028822685184</v>
      </c>
      <c r="G5632" s="7">
        <f t="shared" si="596"/>
        <v>45144.070489351849</v>
      </c>
      <c r="H5632" s="2" t="e">
        <f>LOOKUP(2,1/(Sheet1!$D:$D=C5632)/(Sheet1!$E:$E&gt;=E5632)/(Sheet1!$E:$E&lt;=G5632),(Sheet1!$E:$E))</f>
        <v>#N/A</v>
      </c>
      <c r="I5632" t="e">
        <f t="shared" si="592"/>
        <v>#N/A</v>
      </c>
      <c r="J5632" t="s">
        <v>9649</v>
      </c>
      <c r="K5632" t="s">
        <v>8472</v>
      </c>
      <c r="L5632" t="str">
        <f t="shared" si="597"/>
        <v>WEEK 31</v>
      </c>
    </row>
    <row r="5633" spans="1:12" x14ac:dyDescent="0.35">
      <c r="A5633" s="6">
        <v>3</v>
      </c>
      <c r="B5633" s="6" t="s">
        <v>11142</v>
      </c>
      <c r="C5633" s="6" t="s">
        <v>10657</v>
      </c>
      <c r="D5633" s="6" t="str">
        <f t="shared" si="594"/>
        <v>3-TEMU6268260</v>
      </c>
      <c r="E5633" s="7">
        <f t="shared" si="595"/>
        <v>45143.827469675925</v>
      </c>
      <c r="F5633" s="8">
        <v>45143.973303009261</v>
      </c>
      <c r="G5633" s="7">
        <f t="shared" si="596"/>
        <v>45144.014969675925</v>
      </c>
      <c r="H5633" s="2">
        <f>LOOKUP(2,1/(Sheet1!$D:$D=C5633)/(Sheet1!$E:$E&gt;=E5633)/(Sheet1!$E:$E&lt;=G5633),(Sheet1!$E:$E))</f>
        <v>45143.97334045139</v>
      </c>
      <c r="I5633" t="str">
        <f t="shared" si="592"/>
        <v>0:00:03</v>
      </c>
      <c r="J5633" t="s">
        <v>8471</v>
      </c>
      <c r="K5633" t="s">
        <v>8472</v>
      </c>
      <c r="L5633" t="str">
        <f t="shared" si="597"/>
        <v>WEEK 31</v>
      </c>
    </row>
    <row r="5634" spans="1:12" x14ac:dyDescent="0.35">
      <c r="A5634" s="6">
        <v>4</v>
      </c>
      <c r="B5634" s="6" t="s">
        <v>11527</v>
      </c>
      <c r="C5634" s="6" t="s">
        <v>10678</v>
      </c>
      <c r="D5634" s="6" t="str">
        <f t="shared" si="594"/>
        <v>4-TGBU4553479</v>
      </c>
      <c r="E5634" s="7">
        <f t="shared" si="595"/>
        <v>45143.82026119213</v>
      </c>
      <c r="F5634" s="8">
        <v>45143.966094525465</v>
      </c>
      <c r="G5634" s="7">
        <f t="shared" si="596"/>
        <v>45144.00776119213</v>
      </c>
      <c r="H5634" s="2">
        <f>LOOKUP(2,1/(Sheet1!$D:$D=C5634)/(Sheet1!$E:$E&gt;=E5634)/(Sheet1!$E:$E&lt;=G5634),(Sheet1!$E:$E))</f>
        <v>45143.966928275462</v>
      </c>
      <c r="I5634" t="str">
        <f t="shared" ref="I5634:I5697" si="598">IF(H5634-F5634&gt;0, TEXT(ABS(H5634-F5634),"h:mm:ss"), "+"&amp;TEXT(ABS(F5634-H5634),"h:mm:ss"))</f>
        <v>0:01:12</v>
      </c>
      <c r="J5634" t="s">
        <v>8471</v>
      </c>
      <c r="K5634" t="s">
        <v>8472</v>
      </c>
      <c r="L5634" t="str">
        <f t="shared" si="597"/>
        <v>WEEK 31</v>
      </c>
    </row>
    <row r="5635" spans="1:12" x14ac:dyDescent="0.35">
      <c r="A5635" s="6">
        <v>1</v>
      </c>
      <c r="B5635" s="6" t="s">
        <v>8473</v>
      </c>
      <c r="C5635" s="6" t="s">
        <v>11502</v>
      </c>
      <c r="D5635" s="6" t="str">
        <f t="shared" ref="D5635:D5698" si="599">A5635&amp;"-"&amp;C5635</f>
        <v>1-TCNU7684770</v>
      </c>
      <c r="E5635" s="7">
        <f t="shared" ref="E5635:E5698" si="600">F5635-TIMEVALUE("03:30:00")</f>
        <v>45143.746090011569</v>
      </c>
      <c r="F5635" s="8">
        <v>45143.891923344905</v>
      </c>
      <c r="G5635" s="7">
        <f t="shared" ref="G5635:G5698" si="601">F5635+TIMEVALUE("01:00:00")</f>
        <v>45143.933590011569</v>
      </c>
      <c r="H5635" s="2" t="e">
        <f>LOOKUP(2,1/(Sheet1!$D:$D=C5635)/(Sheet1!$E:$E&gt;=E5635)/(Sheet1!$E:$E&lt;=G5635),(Sheet1!$E:$E))</f>
        <v>#N/A</v>
      </c>
      <c r="I5635" t="e">
        <f t="shared" si="598"/>
        <v>#N/A</v>
      </c>
      <c r="J5635" t="s">
        <v>9649</v>
      </c>
      <c r="K5635" t="s">
        <v>8472</v>
      </c>
      <c r="L5635" t="str">
        <f t="shared" si="597"/>
        <v>WEEK 31</v>
      </c>
    </row>
    <row r="5636" spans="1:12" x14ac:dyDescent="0.35">
      <c r="A5636" s="6">
        <v>2</v>
      </c>
      <c r="B5636" s="6" t="s">
        <v>10456</v>
      </c>
      <c r="C5636" s="6" t="s">
        <v>10455</v>
      </c>
      <c r="D5636" s="6" t="str">
        <f t="shared" si="599"/>
        <v>2-NYKU0850343</v>
      </c>
      <c r="E5636" s="7">
        <f t="shared" si="600"/>
        <v>45143.733070798611</v>
      </c>
      <c r="F5636" s="8">
        <v>45143.878904131947</v>
      </c>
      <c r="G5636" s="7">
        <f t="shared" si="601"/>
        <v>45143.920570798611</v>
      </c>
      <c r="H5636" s="2">
        <f>LOOKUP(2,1/(Sheet1!$D:$D=C5636)/(Sheet1!$E:$E&gt;=E5636)/(Sheet1!$E:$E&lt;=G5636),(Sheet1!$E:$E))</f>
        <v>45143.879752303241</v>
      </c>
      <c r="I5636" t="str">
        <f t="shared" si="598"/>
        <v>0:01:13</v>
      </c>
      <c r="J5636" t="s">
        <v>8471</v>
      </c>
      <c r="K5636" t="s">
        <v>8472</v>
      </c>
      <c r="L5636" t="str">
        <f t="shared" si="597"/>
        <v>WEEK 31</v>
      </c>
    </row>
    <row r="5637" spans="1:12" x14ac:dyDescent="0.35">
      <c r="A5637" s="6">
        <v>1</v>
      </c>
      <c r="B5637" s="6" t="s">
        <v>8473</v>
      </c>
      <c r="C5637" s="6" t="s">
        <v>11189</v>
      </c>
      <c r="D5637" s="6" t="str">
        <f t="shared" si="599"/>
        <v>1-TLLU7870550</v>
      </c>
      <c r="E5637" s="7">
        <f t="shared" si="600"/>
        <v>45143.716565972223</v>
      </c>
      <c r="F5637" s="8">
        <v>45143.862399305559</v>
      </c>
      <c r="G5637" s="7">
        <f t="shared" si="601"/>
        <v>45143.904065972223</v>
      </c>
      <c r="H5637" s="2" t="e">
        <f>LOOKUP(2,1/(Sheet1!$D:$D=C5637)/(Sheet1!$E:$E&gt;=E5637)/(Sheet1!$E:$E&lt;=G5637),(Sheet1!$E:$E))</f>
        <v>#N/A</v>
      </c>
      <c r="I5637" t="e">
        <f t="shared" si="598"/>
        <v>#N/A</v>
      </c>
      <c r="J5637" t="s">
        <v>9649</v>
      </c>
      <c r="K5637" t="s">
        <v>8472</v>
      </c>
      <c r="L5637" t="str">
        <f t="shared" si="597"/>
        <v>WEEK 31</v>
      </c>
    </row>
    <row r="5638" spans="1:12" x14ac:dyDescent="0.35">
      <c r="A5638" s="6">
        <v>3</v>
      </c>
      <c r="B5638" s="6" t="s">
        <v>9927</v>
      </c>
      <c r="C5638" s="6" t="s">
        <v>11620</v>
      </c>
      <c r="D5638" s="6" t="str">
        <f t="shared" si="599"/>
        <v>3-SEGU3336430</v>
      </c>
      <c r="E5638" s="7">
        <f t="shared" si="600"/>
        <v>45143.71436273148</v>
      </c>
      <c r="F5638" s="8">
        <v>45143.860196064816</v>
      </c>
      <c r="G5638" s="7">
        <f t="shared" si="601"/>
        <v>45143.90186273148</v>
      </c>
      <c r="H5638" s="2" t="e">
        <f>LOOKUP(2,1/(Sheet1!$D:$D=C5638)/(Sheet1!$E:$E&gt;=E5638)/(Sheet1!$E:$E&lt;=G5638),(Sheet1!$E:$E))</f>
        <v>#N/A</v>
      </c>
      <c r="I5638" t="e">
        <f t="shared" si="598"/>
        <v>#N/A</v>
      </c>
      <c r="J5638" t="s">
        <v>9649</v>
      </c>
      <c r="K5638" t="s">
        <v>8472</v>
      </c>
      <c r="L5638" t="str">
        <f t="shared" si="597"/>
        <v>WEEK 31</v>
      </c>
    </row>
    <row r="5639" spans="1:12" x14ac:dyDescent="0.35">
      <c r="A5639" s="6">
        <v>4</v>
      </c>
      <c r="B5639" s="6" t="s">
        <v>11384</v>
      </c>
      <c r="C5639" s="6" t="s">
        <v>11621</v>
      </c>
      <c r="D5639" s="6" t="str">
        <f t="shared" si="599"/>
        <v>4-Kmtu9307110</v>
      </c>
      <c r="E5639" s="7">
        <f t="shared" si="600"/>
        <v>45143.679839467593</v>
      </c>
      <c r="F5639" s="8">
        <v>45143.825672800929</v>
      </c>
      <c r="G5639" s="7">
        <f t="shared" si="601"/>
        <v>45143.867339467593</v>
      </c>
      <c r="H5639" s="2" t="e">
        <f>LOOKUP(2,1/(Sheet1!$D:$D=C5639)/(Sheet1!$E:$E&gt;=E5639)/(Sheet1!$E:$E&lt;=G5639),(Sheet1!$E:$E))</f>
        <v>#N/A</v>
      </c>
      <c r="I5639" t="e">
        <f t="shared" si="598"/>
        <v>#N/A</v>
      </c>
      <c r="J5639" t="s">
        <v>9649</v>
      </c>
      <c r="K5639" t="s">
        <v>8472</v>
      </c>
      <c r="L5639" t="str">
        <f t="shared" si="597"/>
        <v>WEEK 31</v>
      </c>
    </row>
    <row r="5640" spans="1:12" x14ac:dyDescent="0.35">
      <c r="A5640" s="6">
        <v>4</v>
      </c>
      <c r="B5640" s="6" t="s">
        <v>11456</v>
      </c>
      <c r="C5640" s="6" t="s">
        <v>9937</v>
      </c>
      <c r="D5640" s="6" t="str">
        <f t="shared" si="599"/>
        <v>4-SEKU5852338</v>
      </c>
      <c r="E5640" s="7">
        <f t="shared" si="600"/>
        <v>45143.675530324072</v>
      </c>
      <c r="F5640" s="8">
        <v>45143.821363657407</v>
      </c>
      <c r="G5640" s="7">
        <f t="shared" si="601"/>
        <v>45143.863030324072</v>
      </c>
      <c r="H5640" s="2">
        <f>LOOKUP(2,1/(Sheet1!$D:$D=C5640)/(Sheet1!$E:$E&gt;=E5640)/(Sheet1!$E:$E&lt;=G5640),(Sheet1!$E:$E))</f>
        <v>45143.822098888886</v>
      </c>
      <c r="I5640" t="str">
        <f t="shared" si="598"/>
        <v>0:01:04</v>
      </c>
      <c r="J5640" t="s">
        <v>8471</v>
      </c>
      <c r="K5640" t="s">
        <v>8472</v>
      </c>
      <c r="L5640" t="str">
        <f t="shared" si="597"/>
        <v>WEEK 31</v>
      </c>
    </row>
    <row r="5641" spans="1:12" x14ac:dyDescent="0.35">
      <c r="A5641" s="6">
        <v>4</v>
      </c>
      <c r="B5641" s="6" t="s">
        <v>8473</v>
      </c>
      <c r="C5641" s="6" t="s">
        <v>10224</v>
      </c>
      <c r="D5641" s="6" t="str">
        <f t="shared" si="599"/>
        <v>4-DFSU7308766</v>
      </c>
      <c r="E5641" s="7">
        <f t="shared" si="600"/>
        <v>45143.656598842594</v>
      </c>
      <c r="F5641" s="8">
        <v>45143.802432175929</v>
      </c>
      <c r="G5641" s="7">
        <f t="shared" si="601"/>
        <v>45143.844098842594</v>
      </c>
      <c r="H5641" s="2" t="e">
        <f>LOOKUP(2,1/(Sheet1!$D:$D=C5641)/(Sheet1!$E:$E&gt;=E5641)/(Sheet1!$E:$E&lt;=G5641),(Sheet1!$E:$E))</f>
        <v>#N/A</v>
      </c>
      <c r="I5641" t="e">
        <f t="shared" si="598"/>
        <v>#N/A</v>
      </c>
      <c r="J5641" t="s">
        <v>9649</v>
      </c>
      <c r="K5641" t="s">
        <v>8472</v>
      </c>
      <c r="L5641" t="str">
        <f t="shared" si="597"/>
        <v>WEEK 31</v>
      </c>
    </row>
    <row r="5642" spans="1:12" x14ac:dyDescent="0.35">
      <c r="A5642" s="6">
        <v>4</v>
      </c>
      <c r="B5642" s="6" t="s">
        <v>11459</v>
      </c>
      <c r="C5642" s="6" t="s">
        <v>9928</v>
      </c>
      <c r="D5642" s="6" t="str">
        <f t="shared" si="599"/>
        <v>4-SEGU4632099</v>
      </c>
      <c r="E5642" s="7">
        <f t="shared" si="600"/>
        <v>45143.654121099535</v>
      </c>
      <c r="F5642" s="8">
        <v>45143.79995443287</v>
      </c>
      <c r="G5642" s="7">
        <f t="shared" si="601"/>
        <v>45143.841621099535</v>
      </c>
      <c r="H5642" s="2">
        <f>LOOKUP(2,1/(Sheet1!$D:$D=C5642)/(Sheet1!$E:$E&gt;=E5642)/(Sheet1!$E:$E&lt;=G5642),(Sheet1!$E:$E))</f>
        <v>45143.800810879628</v>
      </c>
      <c r="I5642" t="str">
        <f t="shared" si="598"/>
        <v>0:01:14</v>
      </c>
      <c r="J5642" t="s">
        <v>8471</v>
      </c>
      <c r="K5642" t="s">
        <v>8472</v>
      </c>
      <c r="L5642" t="str">
        <f t="shared" ref="L5642:L5705" si="602">CONCATENATE("WEEK ",WEEKNUM(F5642,21))</f>
        <v>WEEK 31</v>
      </c>
    </row>
    <row r="5643" spans="1:12" x14ac:dyDescent="0.35">
      <c r="A5643" s="6">
        <v>3</v>
      </c>
      <c r="B5643" s="6" t="s">
        <v>8473</v>
      </c>
      <c r="C5643" s="6" t="s">
        <v>10529</v>
      </c>
      <c r="D5643" s="6" t="str">
        <f t="shared" si="599"/>
        <v>3-SEGU5362784</v>
      </c>
      <c r="E5643" s="7">
        <f t="shared" si="600"/>
        <v>45143.608391782407</v>
      </c>
      <c r="F5643" s="8">
        <v>45143.754225115743</v>
      </c>
      <c r="G5643" s="7">
        <f t="shared" si="601"/>
        <v>45143.795891782407</v>
      </c>
      <c r="H5643" s="2" t="e">
        <f>LOOKUP(2,1/(Sheet1!$D:$D=C5643)/(Sheet1!$E:$E&gt;=E5643)/(Sheet1!$E:$E&lt;=G5643),(Sheet1!$E:$E))</f>
        <v>#N/A</v>
      </c>
      <c r="I5643" t="e">
        <f t="shared" si="598"/>
        <v>#N/A</v>
      </c>
      <c r="J5643" t="s">
        <v>9649</v>
      </c>
      <c r="K5643" t="s">
        <v>8472</v>
      </c>
      <c r="L5643" t="str">
        <f t="shared" si="602"/>
        <v>WEEK 31</v>
      </c>
    </row>
    <row r="5644" spans="1:12" x14ac:dyDescent="0.35">
      <c r="A5644" s="6">
        <v>4</v>
      </c>
      <c r="B5644" s="6" t="s">
        <v>11429</v>
      </c>
      <c r="C5644" s="6" t="s">
        <v>10472</v>
      </c>
      <c r="D5644" s="6" t="str">
        <f t="shared" si="599"/>
        <v>4-ONEU0025345</v>
      </c>
      <c r="E5644" s="7">
        <f t="shared" si="600"/>
        <v>45143.601685960646</v>
      </c>
      <c r="F5644" s="8">
        <v>45143.747519293982</v>
      </c>
      <c r="G5644" s="7">
        <f t="shared" si="601"/>
        <v>45143.789185960646</v>
      </c>
      <c r="H5644" s="2">
        <f>LOOKUP(2,1/(Sheet1!$D:$D=C5644)/(Sheet1!$E:$E&gt;=E5644)/(Sheet1!$E:$E&lt;=G5644),(Sheet1!$E:$E))</f>
        <v>45143.748513472223</v>
      </c>
      <c r="I5644" t="str">
        <f t="shared" si="598"/>
        <v>0:01:26</v>
      </c>
      <c r="J5644" t="s">
        <v>8471</v>
      </c>
      <c r="K5644" t="s">
        <v>8472</v>
      </c>
      <c r="L5644" t="str">
        <f t="shared" si="602"/>
        <v>WEEK 31</v>
      </c>
    </row>
    <row r="5645" spans="1:12" x14ac:dyDescent="0.35">
      <c r="A5645" s="6">
        <v>4</v>
      </c>
      <c r="B5645" s="6" t="s">
        <v>11423</v>
      </c>
      <c r="C5645" s="6" t="s">
        <v>10464</v>
      </c>
      <c r="D5645" s="6" t="str">
        <f t="shared" si="599"/>
        <v>4-NYKU4787341</v>
      </c>
      <c r="E5645" s="7">
        <f t="shared" si="600"/>
        <v>45143.600334027775</v>
      </c>
      <c r="F5645" s="8">
        <v>45143.746167361111</v>
      </c>
      <c r="G5645" s="7">
        <f t="shared" si="601"/>
        <v>45143.787834027775</v>
      </c>
      <c r="H5645" s="2">
        <f>LOOKUP(2,1/(Sheet1!$D:$D=C5645)/(Sheet1!$E:$E&gt;=E5645)/(Sheet1!$E:$E&lt;=G5645),(Sheet1!$E:$E))</f>
        <v>45143.747070057871</v>
      </c>
      <c r="I5645" t="str">
        <f t="shared" si="598"/>
        <v>0:01:18</v>
      </c>
      <c r="J5645" t="s">
        <v>8471</v>
      </c>
      <c r="K5645" t="s">
        <v>8472</v>
      </c>
      <c r="L5645" t="str">
        <f t="shared" si="602"/>
        <v>WEEK 31</v>
      </c>
    </row>
    <row r="5646" spans="1:12" x14ac:dyDescent="0.35">
      <c r="A5646" s="6">
        <v>1</v>
      </c>
      <c r="B5646" s="6" t="s">
        <v>8473</v>
      </c>
      <c r="C5646" s="6" t="s">
        <v>11622</v>
      </c>
      <c r="D5646" s="6" t="str">
        <f t="shared" si="599"/>
        <v>1-bsiu9218808</v>
      </c>
      <c r="E5646" s="7">
        <f t="shared" si="600"/>
        <v>45143.599967442125</v>
      </c>
      <c r="F5646" s="8">
        <v>45143.745800775461</v>
      </c>
      <c r="G5646" s="7">
        <f t="shared" si="601"/>
        <v>45143.787467442125</v>
      </c>
      <c r="H5646" s="2" t="e">
        <f>LOOKUP(2,1/(Sheet1!$D:$D=C5646)/(Sheet1!$E:$E&gt;=E5646)/(Sheet1!$E:$E&lt;=G5646),(Sheet1!$E:$E))</f>
        <v>#N/A</v>
      </c>
      <c r="I5646" t="e">
        <f t="shared" si="598"/>
        <v>#N/A</v>
      </c>
      <c r="J5646" t="s">
        <v>9649</v>
      </c>
      <c r="K5646" t="s">
        <v>8472</v>
      </c>
      <c r="L5646" t="str">
        <f t="shared" si="602"/>
        <v>WEEK 31</v>
      </c>
    </row>
    <row r="5647" spans="1:12" x14ac:dyDescent="0.35">
      <c r="A5647" s="6">
        <v>3</v>
      </c>
      <c r="B5647" s="6" t="s">
        <v>8473</v>
      </c>
      <c r="C5647" s="6" t="s">
        <v>11589</v>
      </c>
      <c r="D5647" s="6" t="str">
        <f t="shared" si="599"/>
        <v>3-KKFU8047954</v>
      </c>
      <c r="E5647" s="7">
        <f t="shared" si="600"/>
        <v>45143.599474074072</v>
      </c>
      <c r="F5647" s="8">
        <v>45143.745307407407</v>
      </c>
      <c r="G5647" s="7">
        <f t="shared" si="601"/>
        <v>45143.786974074072</v>
      </c>
      <c r="H5647" s="2" t="e">
        <f>LOOKUP(2,1/(Sheet1!$D:$D=C5647)/(Sheet1!$E:$E&gt;=E5647)/(Sheet1!$E:$E&lt;=G5647),(Sheet1!$E:$E))</f>
        <v>#N/A</v>
      </c>
      <c r="I5647" t="e">
        <f t="shared" si="598"/>
        <v>#N/A</v>
      </c>
      <c r="J5647" t="s">
        <v>9649</v>
      </c>
      <c r="K5647" t="s">
        <v>8472</v>
      </c>
      <c r="L5647" t="str">
        <f t="shared" si="602"/>
        <v>WEEK 31</v>
      </c>
    </row>
    <row r="5648" spans="1:12" x14ac:dyDescent="0.35">
      <c r="A5648" s="6">
        <v>4</v>
      </c>
      <c r="B5648" s="6" t="s">
        <v>8473</v>
      </c>
      <c r="C5648" s="6" t="s">
        <v>11623</v>
      </c>
      <c r="D5648" s="6" t="str">
        <f t="shared" si="599"/>
        <v>4-tgbu4601140</v>
      </c>
      <c r="E5648" s="7">
        <f t="shared" si="600"/>
        <v>45143.593073414348</v>
      </c>
      <c r="F5648" s="8">
        <v>45143.738906747683</v>
      </c>
      <c r="G5648" s="7">
        <f t="shared" si="601"/>
        <v>45143.780573414348</v>
      </c>
      <c r="H5648" s="2" t="e">
        <f>LOOKUP(2,1/(Sheet1!$D:$D=C5648)/(Sheet1!$E:$E&gt;=E5648)/(Sheet1!$E:$E&lt;=G5648),(Sheet1!$E:$E))</f>
        <v>#N/A</v>
      </c>
      <c r="I5648" t="e">
        <f t="shared" si="598"/>
        <v>#N/A</v>
      </c>
      <c r="J5648" t="s">
        <v>9649</v>
      </c>
      <c r="K5648" t="s">
        <v>8472</v>
      </c>
      <c r="L5648" t="str">
        <f t="shared" si="602"/>
        <v>WEEK 31</v>
      </c>
    </row>
    <row r="5649" spans="1:12" x14ac:dyDescent="0.35">
      <c r="A5649" s="6">
        <v>3</v>
      </c>
      <c r="B5649" s="6" t="s">
        <v>8473</v>
      </c>
      <c r="C5649" s="6" t="s">
        <v>11624</v>
      </c>
      <c r="D5649" s="6" t="str">
        <f t="shared" si="599"/>
        <v>3-segu6153602</v>
      </c>
      <c r="E5649" s="7">
        <f t="shared" si="600"/>
        <v>45143.589209027778</v>
      </c>
      <c r="F5649" s="8">
        <v>45143.735042361113</v>
      </c>
      <c r="G5649" s="7">
        <f t="shared" si="601"/>
        <v>45143.776709027778</v>
      </c>
      <c r="H5649" s="2" t="e">
        <f>LOOKUP(2,1/(Sheet1!$D:$D=C5649)/(Sheet1!$E:$E&gt;=E5649)/(Sheet1!$E:$E&lt;=G5649),(Sheet1!$E:$E))</f>
        <v>#N/A</v>
      </c>
      <c r="I5649" t="e">
        <f t="shared" si="598"/>
        <v>#N/A</v>
      </c>
      <c r="J5649" t="s">
        <v>9649</v>
      </c>
      <c r="K5649" t="s">
        <v>8472</v>
      </c>
      <c r="L5649" t="str">
        <f t="shared" si="602"/>
        <v>WEEK 31</v>
      </c>
    </row>
    <row r="5650" spans="1:12" x14ac:dyDescent="0.35">
      <c r="A5650" s="6">
        <v>1</v>
      </c>
      <c r="B5650" s="6" t="s">
        <v>8473</v>
      </c>
      <c r="C5650" s="6" t="s">
        <v>11021</v>
      </c>
      <c r="D5650" s="6" t="str">
        <f t="shared" si="599"/>
        <v>1-MRKU6602903</v>
      </c>
      <c r="E5650" s="7">
        <f t="shared" si="600"/>
        <v>45143.579115821754</v>
      </c>
      <c r="F5650" s="8">
        <v>45143.72494915509</v>
      </c>
      <c r="G5650" s="7">
        <f t="shared" si="601"/>
        <v>45143.766615821754</v>
      </c>
      <c r="H5650" s="2" t="e">
        <f>LOOKUP(2,1/(Sheet1!$D:$D=C5650)/(Sheet1!$E:$E&gt;=E5650)/(Sheet1!$E:$E&lt;=G5650),(Sheet1!$E:$E))</f>
        <v>#N/A</v>
      </c>
      <c r="I5650" t="e">
        <f t="shared" si="598"/>
        <v>#N/A</v>
      </c>
      <c r="J5650" t="s">
        <v>9649</v>
      </c>
      <c r="K5650" t="s">
        <v>8472</v>
      </c>
      <c r="L5650" t="str">
        <f t="shared" si="602"/>
        <v>WEEK 31</v>
      </c>
    </row>
    <row r="5651" spans="1:12" x14ac:dyDescent="0.35">
      <c r="A5651" s="6">
        <v>2</v>
      </c>
      <c r="B5651" s="6" t="s">
        <v>10346</v>
      </c>
      <c r="C5651" s="6" t="s">
        <v>11625</v>
      </c>
      <c r="D5651" s="6" t="str">
        <f t="shared" si="599"/>
        <v>2-Nyku4322895</v>
      </c>
      <c r="E5651" s="7">
        <f t="shared" si="600"/>
        <v>45143.549155208333</v>
      </c>
      <c r="F5651" s="8">
        <v>45143.694988541669</v>
      </c>
      <c r="G5651" s="7">
        <f t="shared" si="601"/>
        <v>45143.736655208333</v>
      </c>
      <c r="H5651" s="2">
        <f>LOOKUP(2,1/(Sheet1!$D:$D=C5651)/(Sheet1!$E:$E&gt;=E5651)/(Sheet1!$E:$E&lt;=G5651),(Sheet1!$E:$E))</f>
        <v>45143.695119398151</v>
      </c>
      <c r="I5651" t="str">
        <f t="shared" si="598"/>
        <v>0:00:11</v>
      </c>
      <c r="J5651" t="s">
        <v>8471</v>
      </c>
      <c r="K5651" t="s">
        <v>8472</v>
      </c>
      <c r="L5651" t="str">
        <f t="shared" si="602"/>
        <v>WEEK 31</v>
      </c>
    </row>
    <row r="5652" spans="1:12" x14ac:dyDescent="0.35">
      <c r="A5652" s="6">
        <v>1</v>
      </c>
      <c r="B5652" s="6" t="s">
        <v>8473</v>
      </c>
      <c r="C5652" s="6" t="s">
        <v>11626</v>
      </c>
      <c r="D5652" s="6" t="str">
        <f t="shared" si="599"/>
        <v>1-Fciu4041604</v>
      </c>
      <c r="E5652" s="7">
        <f t="shared" si="600"/>
        <v>45143.546742974533</v>
      </c>
      <c r="F5652" s="8">
        <v>45143.692576307869</v>
      </c>
      <c r="G5652" s="7">
        <f t="shared" si="601"/>
        <v>45143.734242974533</v>
      </c>
      <c r="H5652" s="2">
        <f>LOOKUP(2,1/(Sheet1!$D:$D=C5652)/(Sheet1!$E:$E&gt;=E5652)/(Sheet1!$E:$E&lt;=G5652),(Sheet1!$E:$E))</f>
        <v>45143.693484814816</v>
      </c>
      <c r="I5652" t="str">
        <f t="shared" si="598"/>
        <v>0:01:18</v>
      </c>
      <c r="J5652" t="s">
        <v>8471</v>
      </c>
      <c r="K5652" t="s">
        <v>8472</v>
      </c>
      <c r="L5652" t="str">
        <f t="shared" si="602"/>
        <v>WEEK 31</v>
      </c>
    </row>
    <row r="5653" spans="1:12" x14ac:dyDescent="0.35">
      <c r="A5653" s="6">
        <v>2</v>
      </c>
      <c r="B5653" s="6" t="s">
        <v>8473</v>
      </c>
      <c r="C5653" s="6" t="s">
        <v>11627</v>
      </c>
      <c r="D5653" s="6" t="str">
        <f t="shared" si="599"/>
        <v>2-Tcnu1169876</v>
      </c>
      <c r="E5653" s="7">
        <f t="shared" si="600"/>
        <v>45143.537844594903</v>
      </c>
      <c r="F5653" s="8">
        <v>45143.683677928238</v>
      </c>
      <c r="G5653" s="7">
        <f t="shared" si="601"/>
        <v>45143.725344594903</v>
      </c>
      <c r="H5653" s="2" t="e">
        <f>LOOKUP(2,1/(Sheet1!$D:$D=C5653)/(Sheet1!$E:$E&gt;=E5653)/(Sheet1!$E:$E&lt;=G5653),(Sheet1!$E:$E))</f>
        <v>#N/A</v>
      </c>
      <c r="I5653" t="e">
        <f t="shared" si="598"/>
        <v>#N/A</v>
      </c>
      <c r="J5653" t="s">
        <v>9649</v>
      </c>
      <c r="K5653" t="s">
        <v>8472</v>
      </c>
      <c r="L5653" t="str">
        <f t="shared" si="602"/>
        <v>WEEK 31</v>
      </c>
    </row>
    <row r="5654" spans="1:12" x14ac:dyDescent="0.35">
      <c r="A5654" s="6">
        <v>3</v>
      </c>
      <c r="B5654" s="6" t="s">
        <v>8473</v>
      </c>
      <c r="C5654" s="6" t="s">
        <v>11628</v>
      </c>
      <c r="D5654" s="6" t="str">
        <f t="shared" si="599"/>
        <v>3-cxdu2187587</v>
      </c>
      <c r="E5654" s="7">
        <f t="shared" si="600"/>
        <v>45143.511208414347</v>
      </c>
      <c r="F5654" s="8">
        <v>45143.657041747683</v>
      </c>
      <c r="G5654" s="7">
        <f t="shared" si="601"/>
        <v>45143.698708414347</v>
      </c>
      <c r="H5654" s="2">
        <f>LOOKUP(2,1/(Sheet1!$D:$D=C5654)/(Sheet1!$E:$E&gt;=E5654)/(Sheet1!$E:$E&lt;=G5654),(Sheet1!$E:$E))</f>
        <v>45143.657594317126</v>
      </c>
      <c r="I5654" t="str">
        <f t="shared" si="598"/>
        <v>0:00:48</v>
      </c>
      <c r="J5654" t="s">
        <v>8471</v>
      </c>
      <c r="K5654" t="s">
        <v>8472</v>
      </c>
      <c r="L5654" t="str">
        <f t="shared" si="602"/>
        <v>WEEK 31</v>
      </c>
    </row>
    <row r="5655" spans="1:12" x14ac:dyDescent="0.35">
      <c r="A5655" s="6">
        <v>3</v>
      </c>
      <c r="B5655" s="6" t="s">
        <v>8473</v>
      </c>
      <c r="C5655" s="6" t="s">
        <v>10506</v>
      </c>
      <c r="D5655" s="6" t="str">
        <f t="shared" si="599"/>
        <v>3-OTLU4970447</v>
      </c>
      <c r="E5655" s="7">
        <f t="shared" si="600"/>
        <v>45143.495400312495</v>
      </c>
      <c r="F5655" s="8">
        <v>45143.641233645831</v>
      </c>
      <c r="G5655" s="7">
        <f t="shared" si="601"/>
        <v>45143.682900312495</v>
      </c>
      <c r="H5655" s="2" t="e">
        <f>LOOKUP(2,1/(Sheet1!$D:$D=C5655)/(Sheet1!$E:$E&gt;=E5655)/(Sheet1!$E:$E&lt;=G5655),(Sheet1!$E:$E))</f>
        <v>#N/A</v>
      </c>
      <c r="I5655" t="e">
        <f t="shared" si="598"/>
        <v>#N/A</v>
      </c>
      <c r="J5655" t="s">
        <v>9649</v>
      </c>
      <c r="K5655" t="s">
        <v>8472</v>
      </c>
      <c r="L5655" t="str">
        <f t="shared" si="602"/>
        <v>WEEK 31</v>
      </c>
    </row>
    <row r="5656" spans="1:12" x14ac:dyDescent="0.35">
      <c r="A5656" s="6">
        <v>3</v>
      </c>
      <c r="B5656" s="6" t="s">
        <v>8473</v>
      </c>
      <c r="C5656" s="6" t="s">
        <v>11629</v>
      </c>
      <c r="D5656" s="6" t="str">
        <f t="shared" si="599"/>
        <v>3-Situ9052316</v>
      </c>
      <c r="E5656" s="7">
        <f t="shared" si="600"/>
        <v>45143.38175443287</v>
      </c>
      <c r="F5656" s="8">
        <v>45143.527587766206</v>
      </c>
      <c r="G5656" s="7">
        <f t="shared" si="601"/>
        <v>45143.56925443287</v>
      </c>
      <c r="H5656" s="2" t="e">
        <f>LOOKUP(2,1/(Sheet1!$D:$D=C5656)/(Sheet1!$E:$E&gt;=E5656)/(Sheet1!$E:$E&lt;=G5656),(Sheet1!$E:$E))</f>
        <v>#N/A</v>
      </c>
      <c r="I5656" t="e">
        <f t="shared" si="598"/>
        <v>#N/A</v>
      </c>
      <c r="J5656" t="s">
        <v>9649</v>
      </c>
      <c r="K5656" t="s">
        <v>8472</v>
      </c>
      <c r="L5656" t="str">
        <f t="shared" si="602"/>
        <v>WEEK 31</v>
      </c>
    </row>
    <row r="5657" spans="1:12" x14ac:dyDescent="0.35">
      <c r="A5657" s="6">
        <v>2</v>
      </c>
      <c r="B5657" s="6" t="s">
        <v>10331</v>
      </c>
      <c r="C5657" s="6" t="s">
        <v>11630</v>
      </c>
      <c r="D5657" s="6" t="str">
        <f t="shared" si="599"/>
        <v>2-cclu7759428</v>
      </c>
      <c r="E5657" s="7">
        <f t="shared" si="600"/>
        <v>45143.301078206016</v>
      </c>
      <c r="F5657" s="8">
        <v>45143.446911539351</v>
      </c>
      <c r="G5657" s="7">
        <f t="shared" si="601"/>
        <v>45143.488578206016</v>
      </c>
      <c r="H5657" s="2" t="e">
        <f>LOOKUP(2,1/(Sheet1!$D:$D=C5657)/(Sheet1!$E:$E&gt;=E5657)/(Sheet1!$E:$E&lt;=G5657),(Sheet1!$E:$E))</f>
        <v>#N/A</v>
      </c>
      <c r="I5657" t="e">
        <f t="shared" si="598"/>
        <v>#N/A</v>
      </c>
      <c r="J5657" t="s">
        <v>9649</v>
      </c>
      <c r="K5657" t="s">
        <v>8472</v>
      </c>
      <c r="L5657" t="str">
        <f t="shared" si="602"/>
        <v>WEEK 31</v>
      </c>
    </row>
    <row r="5658" spans="1:12" x14ac:dyDescent="0.35">
      <c r="A5658" s="6">
        <v>3</v>
      </c>
      <c r="B5658" s="6" t="s">
        <v>8473</v>
      </c>
      <c r="C5658" s="6" t="s">
        <v>11592</v>
      </c>
      <c r="D5658" s="6" t="str">
        <f t="shared" si="599"/>
        <v>3-BSIU9425301</v>
      </c>
      <c r="E5658" s="7">
        <f t="shared" si="600"/>
        <v>45143.144910567127</v>
      </c>
      <c r="F5658" s="8">
        <v>45143.290743900463</v>
      </c>
      <c r="G5658" s="7">
        <f t="shared" si="601"/>
        <v>45143.332410567127</v>
      </c>
      <c r="H5658" s="2" t="e">
        <f>LOOKUP(2,1/(Sheet1!$D:$D=C5658)/(Sheet1!$E:$E&gt;=E5658)/(Sheet1!$E:$E&lt;=G5658),(Sheet1!$E:$E))</f>
        <v>#N/A</v>
      </c>
      <c r="I5658" t="e">
        <f t="shared" si="598"/>
        <v>#N/A</v>
      </c>
      <c r="J5658" t="s">
        <v>9649</v>
      </c>
      <c r="K5658" t="s">
        <v>8472</v>
      </c>
      <c r="L5658" t="str">
        <f t="shared" si="602"/>
        <v>WEEK 31</v>
      </c>
    </row>
    <row r="5659" spans="1:12" x14ac:dyDescent="0.35">
      <c r="A5659" s="6">
        <v>4</v>
      </c>
      <c r="B5659" s="6" t="s">
        <v>11385</v>
      </c>
      <c r="C5659" s="6" t="s">
        <v>10353</v>
      </c>
      <c r="D5659" s="6" t="str">
        <f t="shared" si="599"/>
        <v>4-KMTU9283337</v>
      </c>
      <c r="E5659" s="7">
        <f t="shared" si="600"/>
        <v>45143.143626354162</v>
      </c>
      <c r="F5659" s="8">
        <v>45143.289459687498</v>
      </c>
      <c r="G5659" s="7">
        <f t="shared" si="601"/>
        <v>45143.331126354162</v>
      </c>
      <c r="H5659" s="2">
        <f>LOOKUP(2,1/(Sheet1!$D:$D=C5659)/(Sheet1!$E:$E&gt;=E5659)/(Sheet1!$E:$E&lt;=G5659),(Sheet1!$E:$E))</f>
        <v>45143.290419629629</v>
      </c>
      <c r="I5659" t="str">
        <f t="shared" si="598"/>
        <v>0:01:23</v>
      </c>
      <c r="J5659" t="s">
        <v>8471</v>
      </c>
      <c r="K5659" t="s">
        <v>8472</v>
      </c>
      <c r="L5659" t="str">
        <f t="shared" si="602"/>
        <v>WEEK 31</v>
      </c>
    </row>
    <row r="5660" spans="1:12" x14ac:dyDescent="0.35">
      <c r="A5660" s="6">
        <v>4</v>
      </c>
      <c r="B5660" s="6" t="s">
        <v>11365</v>
      </c>
      <c r="C5660" s="6" t="s">
        <v>9772</v>
      </c>
      <c r="D5660" s="6" t="str">
        <f t="shared" si="599"/>
        <v>4-HDMU6662201</v>
      </c>
      <c r="E5660" s="7">
        <f t="shared" si="600"/>
        <v>45143.1214253125</v>
      </c>
      <c r="F5660" s="8">
        <v>45143.267258645836</v>
      </c>
      <c r="G5660" s="7">
        <f t="shared" si="601"/>
        <v>45143.3089253125</v>
      </c>
      <c r="H5660" s="2">
        <f>LOOKUP(2,1/(Sheet1!$D:$D=C5660)/(Sheet1!$E:$E&gt;=E5660)/(Sheet1!$E:$E&lt;=G5660),(Sheet1!$E:$E))</f>
        <v>45143.267812743055</v>
      </c>
      <c r="I5660" t="str">
        <f t="shared" si="598"/>
        <v>0:00:48</v>
      </c>
      <c r="J5660" t="s">
        <v>8471</v>
      </c>
      <c r="K5660" t="s">
        <v>8472</v>
      </c>
      <c r="L5660" t="str">
        <f t="shared" si="602"/>
        <v>WEEK 31</v>
      </c>
    </row>
    <row r="5661" spans="1:12" x14ac:dyDescent="0.35">
      <c r="A5661" s="6">
        <v>1</v>
      </c>
      <c r="B5661" s="6" t="s">
        <v>8473</v>
      </c>
      <c r="C5661" s="6" t="s">
        <v>8112</v>
      </c>
      <c r="D5661" s="6" t="str">
        <f t="shared" si="599"/>
        <v>1-FCIU5085818</v>
      </c>
      <c r="E5661" s="7">
        <f t="shared" si="600"/>
        <v>45142.955400347222</v>
      </c>
      <c r="F5661" s="8">
        <v>45143.101233680558</v>
      </c>
      <c r="G5661" s="7">
        <f t="shared" si="601"/>
        <v>45143.142900347222</v>
      </c>
      <c r="H5661" s="2">
        <f>LOOKUP(2,1/(Sheet1!$D:$D=C5661)/(Sheet1!$E:$E&gt;=E5661)/(Sheet1!$E:$E&lt;=G5661),(Sheet1!$E:$E))</f>
        <v>45143.101968148148</v>
      </c>
      <c r="I5661" t="str">
        <f t="shared" si="598"/>
        <v>0:01:03</v>
      </c>
      <c r="J5661" t="s">
        <v>8471</v>
      </c>
      <c r="K5661" t="s">
        <v>8472</v>
      </c>
      <c r="L5661" t="str">
        <f t="shared" si="602"/>
        <v>WEEK 31</v>
      </c>
    </row>
    <row r="5662" spans="1:12" x14ac:dyDescent="0.35">
      <c r="A5662" s="6">
        <v>2</v>
      </c>
      <c r="B5662" s="6" t="s">
        <v>8473</v>
      </c>
      <c r="C5662" s="6" t="s">
        <v>9569</v>
      </c>
      <c r="D5662" s="6" t="str">
        <f t="shared" si="599"/>
        <v>2-EMCU8072977</v>
      </c>
      <c r="E5662" s="7">
        <f t="shared" si="600"/>
        <v>45142.94013440972</v>
      </c>
      <c r="F5662" s="8">
        <v>45143.085967743056</v>
      </c>
      <c r="G5662" s="7">
        <f t="shared" si="601"/>
        <v>45143.12763440972</v>
      </c>
      <c r="H5662" s="2">
        <f>LOOKUP(2,1/(Sheet1!$D:$D=C5662)/(Sheet1!$E:$E&gt;=E5662)/(Sheet1!$E:$E&lt;=G5662),(Sheet1!$E:$E))</f>
        <v>45143.086503009261</v>
      </c>
      <c r="I5662" t="str">
        <f t="shared" si="598"/>
        <v>0:00:46</v>
      </c>
      <c r="J5662" t="s">
        <v>8471</v>
      </c>
      <c r="K5662" t="s">
        <v>8472</v>
      </c>
      <c r="L5662" t="str">
        <f t="shared" si="602"/>
        <v>WEEK 31</v>
      </c>
    </row>
    <row r="5663" spans="1:12" x14ac:dyDescent="0.35">
      <c r="A5663" s="6">
        <v>1</v>
      </c>
      <c r="B5663" s="6" t="s">
        <v>9926</v>
      </c>
      <c r="C5663" s="6" t="s">
        <v>7820</v>
      </c>
      <c r="D5663" s="6" t="str">
        <f t="shared" si="599"/>
        <v>1-SEGU3095544</v>
      </c>
      <c r="E5663" s="7">
        <f t="shared" si="600"/>
        <v>45142.9312818287</v>
      </c>
      <c r="F5663" s="8">
        <v>45143.077115162036</v>
      </c>
      <c r="G5663" s="7">
        <f t="shared" si="601"/>
        <v>45143.1187818287</v>
      </c>
      <c r="H5663" s="2" t="e">
        <f>LOOKUP(2,1/(Sheet1!$D:$D=C5663)/(Sheet1!$E:$E&gt;=E5663)/(Sheet1!$E:$E&lt;=G5663),(Sheet1!$E:$E))</f>
        <v>#N/A</v>
      </c>
      <c r="I5663" t="e">
        <f t="shared" si="598"/>
        <v>#N/A</v>
      </c>
      <c r="J5663" t="s">
        <v>9649</v>
      </c>
      <c r="K5663" t="s">
        <v>8472</v>
      </c>
      <c r="L5663" t="str">
        <f t="shared" si="602"/>
        <v>WEEK 31</v>
      </c>
    </row>
    <row r="5664" spans="1:12" x14ac:dyDescent="0.35">
      <c r="A5664" s="6">
        <v>4</v>
      </c>
      <c r="B5664" s="6" t="s">
        <v>10002</v>
      </c>
      <c r="C5664" s="6" t="s">
        <v>11546</v>
      </c>
      <c r="D5664" s="6" t="str">
        <f t="shared" si="599"/>
        <v>4-TLLU5029370</v>
      </c>
      <c r="E5664" s="7">
        <f t="shared" si="600"/>
        <v>45142.926017939812</v>
      </c>
      <c r="F5664" s="8">
        <v>45143.071851273147</v>
      </c>
      <c r="G5664" s="7">
        <f t="shared" si="601"/>
        <v>45143.113517939812</v>
      </c>
      <c r="H5664" s="2">
        <f>LOOKUP(2,1/(Sheet1!$D:$D=C5664)/(Sheet1!$E:$E&gt;=E5664)/(Sheet1!$E:$E&lt;=G5664),(Sheet1!$E:$E))</f>
        <v>45143.071669687502</v>
      </c>
      <c r="I5664" t="str">
        <f t="shared" si="598"/>
        <v>+0:00:16</v>
      </c>
      <c r="J5664" t="s">
        <v>9650</v>
      </c>
      <c r="K5664" t="s">
        <v>8472</v>
      </c>
      <c r="L5664" t="str">
        <f t="shared" si="602"/>
        <v>WEEK 31</v>
      </c>
    </row>
    <row r="5665" spans="1:12" x14ac:dyDescent="0.35">
      <c r="A5665" s="6">
        <v>4</v>
      </c>
      <c r="B5665" s="6" t="s">
        <v>11410</v>
      </c>
      <c r="C5665" s="6" t="s">
        <v>9841</v>
      </c>
      <c r="D5665" s="6" t="str">
        <f t="shared" si="599"/>
        <v>4-MSKU4620670</v>
      </c>
      <c r="E5665" s="7">
        <f t="shared" si="600"/>
        <v>45142.879590856479</v>
      </c>
      <c r="F5665" s="8">
        <v>45143.025424189815</v>
      </c>
      <c r="G5665" s="7">
        <f t="shared" si="601"/>
        <v>45143.067090856479</v>
      </c>
      <c r="H5665" s="2">
        <f>LOOKUP(2,1/(Sheet1!$D:$D=C5665)/(Sheet1!$E:$E&gt;=E5665)/(Sheet1!$E:$E&lt;=G5665),(Sheet1!$E:$E))</f>
        <v>45143.024505162037</v>
      </c>
      <c r="I5665" t="str">
        <f t="shared" si="598"/>
        <v>+0:01:19</v>
      </c>
      <c r="J5665" t="s">
        <v>9650</v>
      </c>
      <c r="K5665" t="s">
        <v>8472</v>
      </c>
      <c r="L5665" t="str">
        <f t="shared" si="602"/>
        <v>WEEK 31</v>
      </c>
    </row>
    <row r="5666" spans="1:12" x14ac:dyDescent="0.35">
      <c r="A5666" s="6">
        <v>2</v>
      </c>
      <c r="B5666" s="6" t="s">
        <v>10496</v>
      </c>
      <c r="C5666" s="6" t="s">
        <v>11631</v>
      </c>
      <c r="D5666" s="6" t="str">
        <f t="shared" si="599"/>
        <v>2-OOlu0893929</v>
      </c>
      <c r="E5666" s="7">
        <f t="shared" si="600"/>
        <v>45142.81486223379</v>
      </c>
      <c r="F5666" s="8">
        <v>45142.960695567126</v>
      </c>
      <c r="G5666" s="7">
        <f t="shared" si="601"/>
        <v>45143.00236223379</v>
      </c>
      <c r="H5666" s="2" t="e">
        <f>LOOKUP(2,1/(Sheet1!$D:$D=C5666)/(Sheet1!$E:$E&gt;=E5666)/(Sheet1!$E:$E&lt;=G5666),(Sheet1!$E:$E))</f>
        <v>#N/A</v>
      </c>
      <c r="I5666" t="e">
        <f t="shared" si="598"/>
        <v>#N/A</v>
      </c>
      <c r="J5666" t="s">
        <v>9649</v>
      </c>
      <c r="K5666" t="s">
        <v>8472</v>
      </c>
      <c r="L5666" t="str">
        <f t="shared" si="602"/>
        <v>WEEK 31</v>
      </c>
    </row>
    <row r="5667" spans="1:12" x14ac:dyDescent="0.35">
      <c r="A5667" s="6">
        <v>2</v>
      </c>
      <c r="B5667" s="6" t="s">
        <v>10388</v>
      </c>
      <c r="C5667" s="6" t="s">
        <v>8211</v>
      </c>
      <c r="D5667" s="6" t="str">
        <f t="shared" si="599"/>
        <v>2-MAEU9254087</v>
      </c>
      <c r="E5667" s="7">
        <f t="shared" si="600"/>
        <v>45142.805976307871</v>
      </c>
      <c r="F5667" s="8">
        <v>45142.951809641207</v>
      </c>
      <c r="G5667" s="7">
        <f t="shared" si="601"/>
        <v>45142.993476307871</v>
      </c>
      <c r="H5667" s="2">
        <f>LOOKUP(2,1/(Sheet1!$D:$D=C5667)/(Sheet1!$E:$E&gt;=E5667)/(Sheet1!$E:$E&lt;=G5667),(Sheet1!$E:$E))</f>
        <v>45142.952041273151</v>
      </c>
      <c r="I5667" t="str">
        <f t="shared" si="598"/>
        <v>0:00:20</v>
      </c>
      <c r="J5667" t="s">
        <v>8471</v>
      </c>
      <c r="K5667" t="s">
        <v>8472</v>
      </c>
      <c r="L5667" t="str">
        <f t="shared" si="602"/>
        <v>WEEK 31</v>
      </c>
    </row>
    <row r="5668" spans="1:12" x14ac:dyDescent="0.35">
      <c r="A5668" s="6">
        <v>3</v>
      </c>
      <c r="B5668" s="6" t="s">
        <v>11007</v>
      </c>
      <c r="C5668" s="6" t="s">
        <v>9814</v>
      </c>
      <c r="D5668" s="6" t="str">
        <f t="shared" si="599"/>
        <v>3-MAEU9248361</v>
      </c>
      <c r="E5668" s="7">
        <f t="shared" si="600"/>
        <v>45142.778287650457</v>
      </c>
      <c r="F5668" s="8">
        <v>45142.924120983793</v>
      </c>
      <c r="G5668" s="7">
        <f t="shared" si="601"/>
        <v>45142.965787650457</v>
      </c>
      <c r="H5668" s="2" t="e">
        <f>LOOKUP(2,1/(Sheet1!$D:$D=C5668)/(Sheet1!$E:$E&gt;=E5668)/(Sheet1!$E:$E&lt;=G5668),(Sheet1!$E:$E))</f>
        <v>#N/A</v>
      </c>
      <c r="I5668" t="e">
        <f t="shared" si="598"/>
        <v>#N/A</v>
      </c>
      <c r="J5668" t="s">
        <v>9649</v>
      </c>
      <c r="K5668" t="s">
        <v>8472</v>
      </c>
      <c r="L5668" t="str">
        <f t="shared" si="602"/>
        <v>WEEK 31</v>
      </c>
    </row>
    <row r="5669" spans="1:12" x14ac:dyDescent="0.35">
      <c r="A5669" s="6">
        <v>4</v>
      </c>
      <c r="B5669" s="6" t="s">
        <v>11306</v>
      </c>
      <c r="C5669" s="6" t="s">
        <v>10213</v>
      </c>
      <c r="D5669" s="6" t="str">
        <f t="shared" si="599"/>
        <v>4-CXDU2206809</v>
      </c>
      <c r="E5669" s="7">
        <f t="shared" si="600"/>
        <v>45142.777992129624</v>
      </c>
      <c r="F5669" s="8">
        <v>45142.92382546296</v>
      </c>
      <c r="G5669" s="7">
        <f t="shared" si="601"/>
        <v>45142.965492129624</v>
      </c>
      <c r="H5669" s="2">
        <f>LOOKUP(2,1/(Sheet1!$D:$D=C5669)/(Sheet1!$E:$E&gt;=E5669)/(Sheet1!$E:$E&lt;=G5669),(Sheet1!$E:$E))</f>
        <v>45142.923435474535</v>
      </c>
      <c r="I5669" t="str">
        <f t="shared" si="598"/>
        <v>+0:00:34</v>
      </c>
      <c r="J5669" t="s">
        <v>9650</v>
      </c>
      <c r="K5669" t="s">
        <v>8472</v>
      </c>
      <c r="L5669" t="str">
        <f t="shared" si="602"/>
        <v>WEEK 31</v>
      </c>
    </row>
    <row r="5670" spans="1:12" x14ac:dyDescent="0.35">
      <c r="A5670" s="6">
        <v>3</v>
      </c>
      <c r="B5670" s="6" t="s">
        <v>8473</v>
      </c>
      <c r="C5670" s="6" t="s">
        <v>11632</v>
      </c>
      <c r="D5670" s="6" t="str">
        <f t="shared" si="599"/>
        <v>3-caiu5867803</v>
      </c>
      <c r="E5670" s="7">
        <f t="shared" si="600"/>
        <v>45142.762395914353</v>
      </c>
      <c r="F5670" s="8">
        <v>45142.908229247689</v>
      </c>
      <c r="G5670" s="7">
        <f t="shared" si="601"/>
        <v>45142.949895914353</v>
      </c>
      <c r="H5670" s="2">
        <f>LOOKUP(2,1/(Sheet1!$D:$D=C5670)/(Sheet1!$E:$E&gt;=E5670)/(Sheet1!$E:$E&lt;=G5670),(Sheet1!$E:$E))</f>
        <v>45142.909144710648</v>
      </c>
      <c r="I5670" t="str">
        <f t="shared" si="598"/>
        <v>0:01:19</v>
      </c>
      <c r="J5670" t="s">
        <v>8471</v>
      </c>
      <c r="K5670" t="s">
        <v>8472</v>
      </c>
      <c r="L5670" t="str">
        <f t="shared" si="602"/>
        <v>WEEK 31</v>
      </c>
    </row>
    <row r="5671" spans="1:12" x14ac:dyDescent="0.35">
      <c r="A5671" s="6">
        <v>2</v>
      </c>
      <c r="B5671" s="6" t="s">
        <v>10113</v>
      </c>
      <c r="C5671" s="6" t="s">
        <v>10844</v>
      </c>
      <c r="D5671" s="6" t="str">
        <f t="shared" si="599"/>
        <v>2-CAIU8010985</v>
      </c>
      <c r="E5671" s="7">
        <f t="shared" si="600"/>
        <v>45142.737942129628</v>
      </c>
      <c r="F5671" s="8">
        <v>45142.883775462964</v>
      </c>
      <c r="G5671" s="7">
        <f t="shared" si="601"/>
        <v>45142.925442129628</v>
      </c>
      <c r="H5671" s="2" t="e">
        <f>LOOKUP(2,1/(Sheet1!$D:$D=C5671)/(Sheet1!$E:$E&gt;=E5671)/(Sheet1!$E:$E&lt;=G5671),(Sheet1!$E:$E))</f>
        <v>#N/A</v>
      </c>
      <c r="I5671" t="e">
        <f t="shared" si="598"/>
        <v>#N/A</v>
      </c>
      <c r="J5671" t="s">
        <v>9649</v>
      </c>
      <c r="K5671" t="s">
        <v>8472</v>
      </c>
      <c r="L5671" t="str">
        <f t="shared" si="602"/>
        <v>WEEK 31</v>
      </c>
    </row>
    <row r="5672" spans="1:12" x14ac:dyDescent="0.35">
      <c r="A5672" s="6">
        <v>1</v>
      </c>
      <c r="B5672" s="6" t="s">
        <v>9784</v>
      </c>
      <c r="C5672" s="6" t="s">
        <v>11344</v>
      </c>
      <c r="D5672" s="6" t="str">
        <f t="shared" si="599"/>
        <v>1-FFAU4302254</v>
      </c>
      <c r="E5672" s="7">
        <f t="shared" si="600"/>
        <v>45142.722034722217</v>
      </c>
      <c r="F5672" s="8">
        <v>45142.867868055553</v>
      </c>
      <c r="G5672" s="7">
        <f t="shared" si="601"/>
        <v>45142.909534722217</v>
      </c>
      <c r="H5672" s="2" t="e">
        <f>LOOKUP(2,1/(Sheet1!$D:$D=C5672)/(Sheet1!$E:$E&gt;=E5672)/(Sheet1!$E:$E&lt;=G5672),(Sheet1!$E:$E))</f>
        <v>#N/A</v>
      </c>
      <c r="I5672" t="e">
        <f t="shared" si="598"/>
        <v>#N/A</v>
      </c>
      <c r="J5672" t="s">
        <v>9649</v>
      </c>
      <c r="K5672" t="s">
        <v>8472</v>
      </c>
      <c r="L5672" t="str">
        <f t="shared" si="602"/>
        <v>WEEK 31</v>
      </c>
    </row>
    <row r="5673" spans="1:12" x14ac:dyDescent="0.35">
      <c r="A5673" s="6">
        <v>2</v>
      </c>
      <c r="B5673" s="6" t="s">
        <v>10373</v>
      </c>
      <c r="C5673" s="6" t="s">
        <v>11390</v>
      </c>
      <c r="D5673" s="6" t="str">
        <f t="shared" si="599"/>
        <v>2-MAEU9171104</v>
      </c>
      <c r="E5673" s="7">
        <f t="shared" si="600"/>
        <v>45142.717025497681</v>
      </c>
      <c r="F5673" s="8">
        <v>45142.862858831017</v>
      </c>
      <c r="G5673" s="7">
        <f t="shared" si="601"/>
        <v>45142.904525497681</v>
      </c>
      <c r="H5673" s="2" t="e">
        <f>LOOKUP(2,1/(Sheet1!$D:$D=C5673)/(Sheet1!$E:$E&gt;=E5673)/(Sheet1!$E:$E&lt;=G5673),(Sheet1!$E:$E))</f>
        <v>#N/A</v>
      </c>
      <c r="I5673" t="e">
        <f t="shared" si="598"/>
        <v>#N/A</v>
      </c>
      <c r="J5673" t="s">
        <v>9649</v>
      </c>
      <c r="K5673" t="s">
        <v>8472</v>
      </c>
      <c r="L5673" t="str">
        <f t="shared" si="602"/>
        <v>WEEK 31</v>
      </c>
    </row>
    <row r="5674" spans="1:12" x14ac:dyDescent="0.35">
      <c r="A5674" s="6">
        <v>2</v>
      </c>
      <c r="B5674" s="6" t="s">
        <v>10652</v>
      </c>
      <c r="C5674" s="6" t="s">
        <v>11137</v>
      </c>
      <c r="D5674" s="6" t="str">
        <f t="shared" si="599"/>
        <v>2-TCNU8062679</v>
      </c>
      <c r="E5674" s="7">
        <f t="shared" si="600"/>
        <v>45142.709709456016</v>
      </c>
      <c r="F5674" s="8">
        <v>45142.855542789352</v>
      </c>
      <c r="G5674" s="7">
        <f t="shared" si="601"/>
        <v>45142.897209456016</v>
      </c>
      <c r="H5674" s="2" t="e">
        <f>LOOKUP(2,1/(Sheet1!$D:$D=C5674)/(Sheet1!$E:$E&gt;=E5674)/(Sheet1!$E:$E&lt;=G5674),(Sheet1!$E:$E))</f>
        <v>#N/A</v>
      </c>
      <c r="I5674" t="e">
        <f t="shared" si="598"/>
        <v>#N/A</v>
      </c>
      <c r="J5674" t="s">
        <v>9649</v>
      </c>
      <c r="K5674" t="s">
        <v>8472</v>
      </c>
      <c r="L5674" t="str">
        <f t="shared" si="602"/>
        <v>WEEK 31</v>
      </c>
    </row>
    <row r="5675" spans="1:12" x14ac:dyDescent="0.35">
      <c r="A5675" s="6">
        <v>1</v>
      </c>
      <c r="B5675" s="6" t="s">
        <v>9735</v>
      </c>
      <c r="C5675" s="6" t="s">
        <v>9736</v>
      </c>
      <c r="D5675" s="6" t="str">
        <f t="shared" si="599"/>
        <v>1-EGSU3053567</v>
      </c>
      <c r="E5675" s="7">
        <f t="shared" si="600"/>
        <v>45142.70501273148</v>
      </c>
      <c r="F5675" s="8">
        <v>45142.850846064815</v>
      </c>
      <c r="G5675" s="7">
        <f t="shared" si="601"/>
        <v>45142.89251273148</v>
      </c>
      <c r="H5675" s="2">
        <f>LOOKUP(2,1/(Sheet1!$D:$D=C5675)/(Sheet1!$E:$E&gt;=E5675)/(Sheet1!$E:$E&lt;=G5675),(Sheet1!$E:$E))</f>
        <v>45142.851809201391</v>
      </c>
      <c r="I5675" t="str">
        <f t="shared" si="598"/>
        <v>0:01:23</v>
      </c>
      <c r="J5675" t="s">
        <v>8471</v>
      </c>
      <c r="K5675" t="s">
        <v>8472</v>
      </c>
      <c r="L5675" t="str">
        <f t="shared" si="602"/>
        <v>WEEK 31</v>
      </c>
    </row>
    <row r="5676" spans="1:12" x14ac:dyDescent="0.35">
      <c r="A5676" s="6">
        <v>1</v>
      </c>
      <c r="B5676" s="6" t="s">
        <v>8473</v>
      </c>
      <c r="C5676" s="6" t="s">
        <v>11633</v>
      </c>
      <c r="D5676" s="6" t="str">
        <f t="shared" si="599"/>
        <v>1-Cxdu2186723</v>
      </c>
      <c r="E5676" s="7">
        <f t="shared" si="600"/>
        <v>45142.655128553241</v>
      </c>
      <c r="F5676" s="8">
        <v>45142.800961886576</v>
      </c>
      <c r="G5676" s="7">
        <f t="shared" si="601"/>
        <v>45142.842628553241</v>
      </c>
      <c r="H5676" s="2">
        <f>LOOKUP(2,1/(Sheet1!$D:$D=C5676)/(Sheet1!$E:$E&gt;=E5676)/(Sheet1!$E:$E&lt;=G5676),(Sheet1!$E:$E))</f>
        <v>45142.7991612037</v>
      </c>
      <c r="I5676" t="str">
        <f t="shared" si="598"/>
        <v>+0:02:36</v>
      </c>
      <c r="J5676" t="s">
        <v>9650</v>
      </c>
      <c r="K5676" t="s">
        <v>8472</v>
      </c>
      <c r="L5676" t="str">
        <f t="shared" si="602"/>
        <v>WEEK 31</v>
      </c>
    </row>
    <row r="5677" spans="1:12" x14ac:dyDescent="0.35">
      <c r="A5677" s="6">
        <v>2</v>
      </c>
      <c r="B5677" s="6" t="s">
        <v>10565</v>
      </c>
      <c r="C5677" s="6" t="s">
        <v>10573</v>
      </c>
      <c r="D5677" s="6" t="str">
        <f t="shared" si="599"/>
        <v>2-TCKU6947292</v>
      </c>
      <c r="E5677" s="7">
        <f t="shared" si="600"/>
        <v>45142.639578935181</v>
      </c>
      <c r="F5677" s="8">
        <v>45142.785412268517</v>
      </c>
      <c r="G5677" s="7">
        <f t="shared" si="601"/>
        <v>45142.827078935181</v>
      </c>
      <c r="H5677" s="2">
        <f>LOOKUP(2,1/(Sheet1!$D:$D=C5677)/(Sheet1!$E:$E&gt;=E5677)/(Sheet1!$E:$E&lt;=G5677),(Sheet1!$E:$E))</f>
        <v>45142.785149409719</v>
      </c>
      <c r="I5677" t="str">
        <f t="shared" si="598"/>
        <v>+0:00:23</v>
      </c>
      <c r="J5677" t="s">
        <v>9650</v>
      </c>
      <c r="K5677" t="s">
        <v>8472</v>
      </c>
      <c r="L5677" t="str">
        <f t="shared" si="602"/>
        <v>WEEK 31</v>
      </c>
    </row>
    <row r="5678" spans="1:12" x14ac:dyDescent="0.35">
      <c r="A5678" s="6">
        <v>3</v>
      </c>
      <c r="B5678" s="6" t="s">
        <v>8473</v>
      </c>
      <c r="C5678" s="6" t="s">
        <v>11634</v>
      </c>
      <c r="D5678" s="6" t="str">
        <f t="shared" si="599"/>
        <v>3-hmmu9053887</v>
      </c>
      <c r="E5678" s="7">
        <f t="shared" si="600"/>
        <v>45142.606155636575</v>
      </c>
      <c r="F5678" s="8">
        <v>45142.751988969911</v>
      </c>
      <c r="G5678" s="7">
        <f t="shared" si="601"/>
        <v>45142.793655636575</v>
      </c>
      <c r="H5678" s="2">
        <f>LOOKUP(2,1/(Sheet1!$D:$D=C5678)/(Sheet1!$E:$E&gt;=E5678)/(Sheet1!$E:$E&lt;=G5678),(Sheet1!$E:$E))</f>
        <v>45142.752851736113</v>
      </c>
      <c r="I5678" t="str">
        <f t="shared" si="598"/>
        <v>0:01:15</v>
      </c>
      <c r="J5678" t="s">
        <v>8471</v>
      </c>
      <c r="K5678" t="s">
        <v>8472</v>
      </c>
      <c r="L5678" t="str">
        <f t="shared" si="602"/>
        <v>WEEK 31</v>
      </c>
    </row>
    <row r="5679" spans="1:12" x14ac:dyDescent="0.35">
      <c r="A5679" s="6">
        <v>4</v>
      </c>
      <c r="B5679" s="6" t="s">
        <v>8473</v>
      </c>
      <c r="C5679" s="6" t="s">
        <v>11630</v>
      </c>
      <c r="D5679" s="6" t="str">
        <f t="shared" si="599"/>
        <v>4-cclu7759428</v>
      </c>
      <c r="E5679" s="7">
        <f t="shared" si="600"/>
        <v>45142.604234722217</v>
      </c>
      <c r="F5679" s="8">
        <v>45142.750068055553</v>
      </c>
      <c r="G5679" s="7">
        <f t="shared" si="601"/>
        <v>45142.791734722217</v>
      </c>
      <c r="H5679" s="2" t="e">
        <f>LOOKUP(2,1/(Sheet1!$D:$D=C5679)/(Sheet1!$E:$E&gt;=E5679)/(Sheet1!$E:$E&lt;=G5679),(Sheet1!$E:$E))</f>
        <v>#N/A</v>
      </c>
      <c r="I5679" t="e">
        <f t="shared" si="598"/>
        <v>#N/A</v>
      </c>
      <c r="J5679" t="s">
        <v>9649</v>
      </c>
      <c r="K5679" t="s">
        <v>8472</v>
      </c>
      <c r="L5679" t="str">
        <f t="shared" si="602"/>
        <v>WEEK 31</v>
      </c>
    </row>
    <row r="5680" spans="1:12" x14ac:dyDescent="0.35">
      <c r="A5680" s="6">
        <v>3</v>
      </c>
      <c r="B5680" s="6" t="s">
        <v>8473</v>
      </c>
      <c r="C5680" s="6" t="s">
        <v>11635</v>
      </c>
      <c r="D5680" s="6" t="str">
        <f t="shared" si="599"/>
        <v>3-tbju7179573</v>
      </c>
      <c r="E5680" s="7">
        <f t="shared" si="600"/>
        <v>45142.602384490739</v>
      </c>
      <c r="F5680" s="8">
        <v>45142.748217824075</v>
      </c>
      <c r="G5680" s="7">
        <f t="shared" si="601"/>
        <v>45142.789884490739</v>
      </c>
      <c r="H5680" s="2" t="e">
        <f>LOOKUP(2,1/(Sheet1!$D:$D=C5680)/(Sheet1!$E:$E&gt;=E5680)/(Sheet1!$E:$E&lt;=G5680),(Sheet1!$E:$E))</f>
        <v>#N/A</v>
      </c>
      <c r="I5680" t="e">
        <f t="shared" si="598"/>
        <v>#N/A</v>
      </c>
      <c r="J5680" t="s">
        <v>9649</v>
      </c>
      <c r="K5680" t="s">
        <v>8472</v>
      </c>
      <c r="L5680" t="str">
        <f t="shared" si="602"/>
        <v>WEEK 31</v>
      </c>
    </row>
    <row r="5681" spans="1:12" x14ac:dyDescent="0.35">
      <c r="A5681" s="6">
        <v>3</v>
      </c>
      <c r="B5681" s="6" t="s">
        <v>11181</v>
      </c>
      <c r="C5681" s="6" t="s">
        <v>11636</v>
      </c>
      <c r="D5681" s="6" t="str">
        <f t="shared" si="599"/>
        <v>3-TGHU9500771</v>
      </c>
      <c r="E5681" s="7">
        <f t="shared" si="600"/>
        <v>45142.594349618055</v>
      </c>
      <c r="F5681" s="8">
        <v>45142.740182951391</v>
      </c>
      <c r="G5681" s="7">
        <f t="shared" si="601"/>
        <v>45142.781849618055</v>
      </c>
      <c r="H5681" s="2" t="e">
        <f>LOOKUP(2,1/(Sheet1!$D:$D=C5681)/(Sheet1!$E:$E&gt;=E5681)/(Sheet1!$E:$E&lt;=G5681),(Sheet1!$E:$E))</f>
        <v>#N/A</v>
      </c>
      <c r="I5681" t="e">
        <f t="shared" si="598"/>
        <v>#N/A</v>
      </c>
      <c r="J5681" t="s">
        <v>9649</v>
      </c>
      <c r="K5681" t="s">
        <v>8472</v>
      </c>
      <c r="L5681" t="str">
        <f t="shared" si="602"/>
        <v>WEEK 31</v>
      </c>
    </row>
    <row r="5682" spans="1:12" x14ac:dyDescent="0.35">
      <c r="A5682" s="6">
        <v>3</v>
      </c>
      <c r="B5682" s="6" t="s">
        <v>8473</v>
      </c>
      <c r="C5682" s="6" t="s">
        <v>10034</v>
      </c>
      <c r="D5682" s="6" t="str">
        <f t="shared" si="599"/>
        <v>3-WHLU5540532</v>
      </c>
      <c r="E5682" s="7">
        <f t="shared" si="600"/>
        <v>45142.589718553238</v>
      </c>
      <c r="F5682" s="8">
        <v>45142.735551886573</v>
      </c>
      <c r="G5682" s="7">
        <f t="shared" si="601"/>
        <v>45142.777218553238</v>
      </c>
      <c r="H5682" s="2" t="e">
        <f>LOOKUP(2,1/(Sheet1!$D:$D=C5682)/(Sheet1!$E:$E&gt;=E5682)/(Sheet1!$E:$E&lt;=G5682),(Sheet1!$E:$E))</f>
        <v>#N/A</v>
      </c>
      <c r="I5682" t="e">
        <f t="shared" si="598"/>
        <v>#N/A</v>
      </c>
      <c r="J5682" t="s">
        <v>9649</v>
      </c>
      <c r="K5682" t="s">
        <v>8472</v>
      </c>
      <c r="L5682" t="str">
        <f t="shared" si="602"/>
        <v>WEEK 31</v>
      </c>
    </row>
    <row r="5683" spans="1:12" x14ac:dyDescent="0.35">
      <c r="A5683" s="6">
        <v>3</v>
      </c>
      <c r="B5683" s="6" t="s">
        <v>8473</v>
      </c>
      <c r="C5683" s="6" t="s">
        <v>11637</v>
      </c>
      <c r="D5683" s="6" t="str">
        <f t="shared" si="599"/>
        <v>3-Hmmu9009544</v>
      </c>
      <c r="E5683" s="7">
        <f t="shared" si="600"/>
        <v>45142.56464193287</v>
      </c>
      <c r="F5683" s="8">
        <v>45142.710475266205</v>
      </c>
      <c r="G5683" s="7">
        <f t="shared" si="601"/>
        <v>45142.75214193287</v>
      </c>
      <c r="H5683" s="2" t="e">
        <f>LOOKUP(2,1/(Sheet1!$D:$D=C5683)/(Sheet1!$E:$E&gt;=E5683)/(Sheet1!$E:$E&lt;=G5683),(Sheet1!$E:$E))</f>
        <v>#N/A</v>
      </c>
      <c r="I5683" t="e">
        <f t="shared" si="598"/>
        <v>#N/A</v>
      </c>
      <c r="J5683" t="s">
        <v>9649</v>
      </c>
      <c r="K5683" t="s">
        <v>8472</v>
      </c>
      <c r="L5683" t="str">
        <f t="shared" si="602"/>
        <v>WEEK 31</v>
      </c>
    </row>
    <row r="5684" spans="1:12" x14ac:dyDescent="0.35">
      <c r="A5684" s="6">
        <v>2</v>
      </c>
      <c r="B5684" s="6" t="s">
        <v>10510</v>
      </c>
      <c r="C5684" s="6" t="s">
        <v>11638</v>
      </c>
      <c r="D5684" s="6" t="str">
        <f t="shared" si="599"/>
        <v>2-CTPU2719672</v>
      </c>
      <c r="E5684" s="7">
        <f t="shared" si="600"/>
        <v>45142.533439432867</v>
      </c>
      <c r="F5684" s="8">
        <v>45142.679272766203</v>
      </c>
      <c r="G5684" s="7">
        <f t="shared" si="601"/>
        <v>45142.720939432867</v>
      </c>
      <c r="H5684" s="2" t="e">
        <f>LOOKUP(2,1/(Sheet1!$D:$D=C5684)/(Sheet1!$E:$E&gt;=E5684)/(Sheet1!$E:$E&lt;=G5684),(Sheet1!$E:$E))</f>
        <v>#N/A</v>
      </c>
      <c r="I5684" t="e">
        <f t="shared" si="598"/>
        <v>#N/A</v>
      </c>
      <c r="J5684" t="s">
        <v>9649</v>
      </c>
      <c r="K5684" t="s">
        <v>8472</v>
      </c>
      <c r="L5684" t="str">
        <f t="shared" si="602"/>
        <v>WEEK 31</v>
      </c>
    </row>
    <row r="5685" spans="1:12" x14ac:dyDescent="0.35">
      <c r="A5685" s="6">
        <v>3</v>
      </c>
      <c r="B5685" s="6" t="s">
        <v>11017</v>
      </c>
      <c r="C5685" s="6" t="s">
        <v>11639</v>
      </c>
      <c r="D5685" s="6" t="str">
        <f t="shared" si="599"/>
        <v>3-ponu3064690</v>
      </c>
      <c r="E5685" s="7">
        <f t="shared" si="600"/>
        <v>45142.513800347217</v>
      </c>
      <c r="F5685" s="8">
        <v>45142.659633680552</v>
      </c>
      <c r="G5685" s="7">
        <f t="shared" si="601"/>
        <v>45142.701300347217</v>
      </c>
      <c r="H5685" s="2" t="e">
        <f>LOOKUP(2,1/(Sheet1!$D:$D=C5685)/(Sheet1!$E:$E&gt;=E5685)/(Sheet1!$E:$E&lt;=G5685),(Sheet1!$E:$E))</f>
        <v>#N/A</v>
      </c>
      <c r="I5685" t="e">
        <f t="shared" si="598"/>
        <v>#N/A</v>
      </c>
      <c r="J5685" t="s">
        <v>9649</v>
      </c>
      <c r="K5685" t="s">
        <v>8472</v>
      </c>
      <c r="L5685" t="str">
        <f t="shared" si="602"/>
        <v>WEEK 31</v>
      </c>
    </row>
    <row r="5686" spans="1:12" x14ac:dyDescent="0.35">
      <c r="A5686" s="6">
        <v>4</v>
      </c>
      <c r="B5686" s="6" t="s">
        <v>11414</v>
      </c>
      <c r="C5686" s="6" t="s">
        <v>11640</v>
      </c>
      <c r="D5686" s="6" t="str">
        <f t="shared" si="599"/>
        <v>4-Msku4824544</v>
      </c>
      <c r="E5686" s="7">
        <f t="shared" si="600"/>
        <v>45142.408180289349</v>
      </c>
      <c r="F5686" s="8">
        <v>45142.554013622685</v>
      </c>
      <c r="G5686" s="7">
        <f t="shared" si="601"/>
        <v>45142.595680289349</v>
      </c>
      <c r="H5686" s="2">
        <f>LOOKUP(2,1/(Sheet1!$D:$D=C5686)/(Sheet1!$E:$E&gt;=E5686)/(Sheet1!$E:$E&lt;=G5686),(Sheet1!$E:$E))</f>
        <v>45142.554900474533</v>
      </c>
      <c r="I5686" t="str">
        <f t="shared" si="598"/>
        <v>0:01:17</v>
      </c>
      <c r="J5686" t="s">
        <v>8471</v>
      </c>
      <c r="K5686" t="s">
        <v>8472</v>
      </c>
      <c r="L5686" t="str">
        <f t="shared" si="602"/>
        <v>WEEK 31</v>
      </c>
    </row>
    <row r="5687" spans="1:12" x14ac:dyDescent="0.35">
      <c r="A5687" s="6">
        <v>4</v>
      </c>
      <c r="B5687" s="6" t="s">
        <v>11388</v>
      </c>
      <c r="C5687" s="6" t="s">
        <v>11641</v>
      </c>
      <c r="D5687" s="6" t="str">
        <f t="shared" si="599"/>
        <v>4-Maeu9171803</v>
      </c>
      <c r="E5687" s="7">
        <f t="shared" si="600"/>
        <v>45142.404101851847</v>
      </c>
      <c r="F5687" s="8">
        <v>45142.549935185183</v>
      </c>
      <c r="G5687" s="7">
        <f t="shared" si="601"/>
        <v>45142.591601851847</v>
      </c>
      <c r="H5687" s="2">
        <f>LOOKUP(2,1/(Sheet1!$D:$D=C5687)/(Sheet1!$E:$E&gt;=E5687)/(Sheet1!$E:$E&lt;=G5687),(Sheet1!$E:$E))</f>
        <v>45142.5505690625</v>
      </c>
      <c r="I5687" t="str">
        <f t="shared" si="598"/>
        <v>0:00:55</v>
      </c>
      <c r="J5687" t="s">
        <v>8471</v>
      </c>
      <c r="K5687" t="s">
        <v>8472</v>
      </c>
      <c r="L5687" t="str">
        <f t="shared" si="602"/>
        <v>WEEK 31</v>
      </c>
    </row>
    <row r="5688" spans="1:12" x14ac:dyDescent="0.35">
      <c r="A5688" s="6">
        <v>3</v>
      </c>
      <c r="B5688" s="6" t="s">
        <v>10992</v>
      </c>
      <c r="C5688" s="6" t="s">
        <v>11642</v>
      </c>
      <c r="D5688" s="6" t="str">
        <f t="shared" si="599"/>
        <v>3-Msku9325445</v>
      </c>
      <c r="E5688" s="7">
        <f t="shared" si="600"/>
        <v>45142.400219988427</v>
      </c>
      <c r="F5688" s="8">
        <v>45142.546053321763</v>
      </c>
      <c r="G5688" s="7">
        <f t="shared" si="601"/>
        <v>45142.587719988427</v>
      </c>
      <c r="H5688" s="2">
        <f>LOOKUP(2,1/(Sheet1!$D:$D=C5688)/(Sheet1!$E:$E&gt;=E5688)/(Sheet1!$E:$E&lt;=G5688),(Sheet1!$E:$E))</f>
        <v>45142.510971469907</v>
      </c>
      <c r="I5688" t="str">
        <f t="shared" si="598"/>
        <v>+0:50:31</v>
      </c>
      <c r="J5688" t="s">
        <v>9650</v>
      </c>
      <c r="K5688" t="s">
        <v>8472</v>
      </c>
      <c r="L5688" t="str">
        <f t="shared" si="602"/>
        <v>WEEK 31</v>
      </c>
    </row>
    <row r="5689" spans="1:12" x14ac:dyDescent="0.35">
      <c r="A5689" s="6">
        <v>3</v>
      </c>
      <c r="B5689" s="6" t="s">
        <v>11022</v>
      </c>
      <c r="C5689" s="6" t="s">
        <v>11643</v>
      </c>
      <c r="D5689" s="6" t="str">
        <f t="shared" si="599"/>
        <v>3-MRKU7857426</v>
      </c>
      <c r="E5689" s="7">
        <f t="shared" si="600"/>
        <v>45142.298152233794</v>
      </c>
      <c r="F5689" s="8">
        <v>45142.44398556713</v>
      </c>
      <c r="G5689" s="7">
        <f t="shared" si="601"/>
        <v>45142.485652233794</v>
      </c>
      <c r="H5689" s="2" t="e">
        <f>LOOKUP(2,1/(Sheet1!$D:$D=C5689)/(Sheet1!$E:$E&gt;=E5689)/(Sheet1!$E:$E&lt;=G5689),(Sheet1!$E:$E))</f>
        <v>#N/A</v>
      </c>
      <c r="I5689" t="e">
        <f t="shared" si="598"/>
        <v>#N/A</v>
      </c>
      <c r="J5689" t="s">
        <v>9649</v>
      </c>
      <c r="K5689" t="s">
        <v>8472</v>
      </c>
      <c r="L5689" t="str">
        <f t="shared" si="602"/>
        <v>WEEK 31</v>
      </c>
    </row>
    <row r="5690" spans="1:12" x14ac:dyDescent="0.35">
      <c r="A5690" s="6">
        <v>4</v>
      </c>
      <c r="B5690" s="6" t="s">
        <v>8473</v>
      </c>
      <c r="C5690" s="6" t="s">
        <v>10105</v>
      </c>
      <c r="D5690" s="6" t="str">
        <f t="shared" si="599"/>
        <v>4-CAIU5867275</v>
      </c>
      <c r="E5690" s="7">
        <f t="shared" si="600"/>
        <v>45142.276701539347</v>
      </c>
      <c r="F5690" s="8">
        <v>45142.422534872683</v>
      </c>
      <c r="G5690" s="7">
        <f t="shared" si="601"/>
        <v>45142.464201539347</v>
      </c>
      <c r="H5690" s="2">
        <f>LOOKUP(2,1/(Sheet1!$D:$D=C5690)/(Sheet1!$E:$E&gt;=E5690)/(Sheet1!$E:$E&lt;=G5690),(Sheet1!$E:$E))</f>
        <v>45142.423396296297</v>
      </c>
      <c r="I5690" t="str">
        <f t="shared" si="598"/>
        <v>0:01:14</v>
      </c>
      <c r="J5690" t="s">
        <v>8471</v>
      </c>
      <c r="K5690" t="s">
        <v>8472</v>
      </c>
      <c r="L5690" t="str">
        <f t="shared" si="602"/>
        <v>WEEK 31</v>
      </c>
    </row>
    <row r="5691" spans="1:12" x14ac:dyDescent="0.35">
      <c r="A5691" s="6">
        <v>4</v>
      </c>
      <c r="B5691" s="6" t="s">
        <v>11406</v>
      </c>
      <c r="C5691" s="6" t="s">
        <v>11644</v>
      </c>
      <c r="D5691" s="6" t="str">
        <f t="shared" si="599"/>
        <v>4-Msku4662253</v>
      </c>
      <c r="E5691" s="7">
        <f t="shared" si="600"/>
        <v>45142.216900891202</v>
      </c>
      <c r="F5691" s="8">
        <v>45142.362734224538</v>
      </c>
      <c r="G5691" s="7">
        <f t="shared" si="601"/>
        <v>45142.404400891202</v>
      </c>
      <c r="H5691" s="2">
        <f>LOOKUP(2,1/(Sheet1!$D:$D=C5691)/(Sheet1!$E:$E&gt;=E5691)/(Sheet1!$E:$E&lt;=G5691),(Sheet1!$E:$E))</f>
        <v>45142.363340173608</v>
      </c>
      <c r="I5691" t="str">
        <f t="shared" si="598"/>
        <v>0:00:52</v>
      </c>
      <c r="J5691" t="s">
        <v>8471</v>
      </c>
      <c r="K5691" t="s">
        <v>8472</v>
      </c>
      <c r="L5691" t="str">
        <f t="shared" si="602"/>
        <v>WEEK 31</v>
      </c>
    </row>
    <row r="5692" spans="1:12" x14ac:dyDescent="0.35">
      <c r="A5692" s="6">
        <v>3</v>
      </c>
      <c r="B5692" s="6" t="s">
        <v>11011</v>
      </c>
      <c r="C5692" s="6" t="s">
        <v>11645</v>
      </c>
      <c r="D5692" s="6" t="str">
        <f t="shared" si="599"/>
        <v>3-Maeu9227836</v>
      </c>
      <c r="E5692" s="7">
        <f t="shared" si="600"/>
        <v>45142.215802858795</v>
      </c>
      <c r="F5692" s="8">
        <v>45142.36163619213</v>
      </c>
      <c r="G5692" s="7">
        <f t="shared" si="601"/>
        <v>45142.403302858795</v>
      </c>
      <c r="H5692" s="2">
        <f>LOOKUP(2,1/(Sheet1!$D:$D=C5692)/(Sheet1!$E:$E&gt;=E5692)/(Sheet1!$E:$E&lt;=G5692),(Sheet1!$E:$E))</f>
        <v>45142.362533819447</v>
      </c>
      <c r="I5692" t="str">
        <f t="shared" si="598"/>
        <v>0:01:18</v>
      </c>
      <c r="J5692" t="s">
        <v>8471</v>
      </c>
      <c r="K5692" t="s">
        <v>8472</v>
      </c>
      <c r="L5692" t="str">
        <f t="shared" si="602"/>
        <v>WEEK 31</v>
      </c>
    </row>
    <row r="5693" spans="1:12" x14ac:dyDescent="0.35">
      <c r="A5693" s="6">
        <v>3</v>
      </c>
      <c r="B5693" s="6" t="s">
        <v>11044</v>
      </c>
      <c r="C5693" s="6" t="s">
        <v>10469</v>
      </c>
      <c r="D5693" s="6" t="str">
        <f t="shared" si="599"/>
        <v>3-NYKU8526053</v>
      </c>
      <c r="E5693" s="7">
        <f t="shared" si="600"/>
        <v>45142.136384606478</v>
      </c>
      <c r="F5693" s="8">
        <v>45142.282217939814</v>
      </c>
      <c r="G5693" s="7">
        <f t="shared" si="601"/>
        <v>45142.323884606478</v>
      </c>
      <c r="H5693" s="2" t="e">
        <f>LOOKUP(2,1/(Sheet1!$D:$D=C5693)/(Sheet1!$E:$E&gt;=E5693)/(Sheet1!$E:$E&lt;=G5693),(Sheet1!$E:$E))</f>
        <v>#N/A</v>
      </c>
      <c r="I5693" t="e">
        <f t="shared" si="598"/>
        <v>#N/A</v>
      </c>
      <c r="J5693" t="s">
        <v>9649</v>
      </c>
      <c r="K5693" t="s">
        <v>8472</v>
      </c>
      <c r="L5693" t="str">
        <f t="shared" si="602"/>
        <v>WEEK 31</v>
      </c>
    </row>
    <row r="5694" spans="1:12" x14ac:dyDescent="0.35">
      <c r="A5694" s="6">
        <v>3</v>
      </c>
      <c r="B5694" s="6" t="s">
        <v>8473</v>
      </c>
      <c r="C5694" s="6" t="s">
        <v>10763</v>
      </c>
      <c r="D5694" s="6" t="str">
        <f t="shared" si="599"/>
        <v>3-UETU4152934</v>
      </c>
      <c r="E5694" s="7">
        <f t="shared" si="600"/>
        <v>45142.128480671294</v>
      </c>
      <c r="F5694" s="8">
        <v>45142.27431400463</v>
      </c>
      <c r="G5694" s="7">
        <f t="shared" si="601"/>
        <v>45142.315980671294</v>
      </c>
      <c r="H5694" s="2" t="e">
        <f>LOOKUP(2,1/(Sheet1!$D:$D=C5694)/(Sheet1!$E:$E&gt;=E5694)/(Sheet1!$E:$E&lt;=G5694),(Sheet1!$E:$E))</f>
        <v>#N/A</v>
      </c>
      <c r="I5694" t="e">
        <f t="shared" si="598"/>
        <v>#N/A</v>
      </c>
      <c r="J5694" t="s">
        <v>9649</v>
      </c>
      <c r="K5694" t="s">
        <v>8472</v>
      </c>
      <c r="L5694" t="str">
        <f t="shared" si="602"/>
        <v>WEEK 31</v>
      </c>
    </row>
    <row r="5695" spans="1:12" x14ac:dyDescent="0.35">
      <c r="A5695" s="6">
        <v>4</v>
      </c>
      <c r="B5695" s="6" t="s">
        <v>11370</v>
      </c>
      <c r="C5695" s="6" t="s">
        <v>10762</v>
      </c>
      <c r="D5695" s="6" t="str">
        <f t="shared" si="599"/>
        <v>4-UETU4145895</v>
      </c>
      <c r="E5695" s="7">
        <f t="shared" si="600"/>
        <v>45142.126178472223</v>
      </c>
      <c r="F5695" s="8">
        <v>45142.272011805559</v>
      </c>
      <c r="G5695" s="7">
        <f t="shared" si="601"/>
        <v>45142.313678472223</v>
      </c>
      <c r="H5695" s="2">
        <f>LOOKUP(2,1/(Sheet1!$D:$D=C5695)/(Sheet1!$E:$E&gt;=E5695)/(Sheet1!$E:$E&lt;=G5695),(Sheet1!$E:$E))</f>
        <v>45142.273016053237</v>
      </c>
      <c r="I5695" t="str">
        <f t="shared" si="598"/>
        <v>0:01:27</v>
      </c>
      <c r="J5695" t="s">
        <v>8471</v>
      </c>
      <c r="K5695" t="s">
        <v>8472</v>
      </c>
      <c r="L5695" t="str">
        <f t="shared" si="602"/>
        <v>WEEK 31</v>
      </c>
    </row>
    <row r="5696" spans="1:12" x14ac:dyDescent="0.35">
      <c r="A5696" s="6">
        <v>4</v>
      </c>
      <c r="B5696" s="6" t="s">
        <v>11309</v>
      </c>
      <c r="C5696" s="6" t="s">
        <v>10221</v>
      </c>
      <c r="D5696" s="6" t="str">
        <f t="shared" si="599"/>
        <v>4-DFSU4379811</v>
      </c>
      <c r="E5696" s="7">
        <f t="shared" si="600"/>
        <v>45142.115914004629</v>
      </c>
      <c r="F5696" s="8">
        <v>45142.261747337965</v>
      </c>
      <c r="G5696" s="7">
        <f t="shared" si="601"/>
        <v>45142.303414004629</v>
      </c>
      <c r="H5696" s="2">
        <f>LOOKUP(2,1/(Sheet1!$D:$D=C5696)/(Sheet1!$E:$E&gt;=E5696)/(Sheet1!$E:$E&lt;=G5696),(Sheet1!$E:$E))</f>
        <v>45142.262652824073</v>
      </c>
      <c r="I5696" t="str">
        <f t="shared" si="598"/>
        <v>0:01:18</v>
      </c>
      <c r="J5696" t="s">
        <v>8471</v>
      </c>
      <c r="K5696" t="s">
        <v>8472</v>
      </c>
      <c r="L5696" t="str">
        <f t="shared" si="602"/>
        <v>WEEK 31</v>
      </c>
    </row>
    <row r="5697" spans="1:12" x14ac:dyDescent="0.35">
      <c r="A5697" s="6">
        <v>3</v>
      </c>
      <c r="B5697" s="6" t="s">
        <v>10991</v>
      </c>
      <c r="C5697" s="6" t="s">
        <v>9840</v>
      </c>
      <c r="D5697" s="6" t="str">
        <f t="shared" si="599"/>
        <v>3-MSKU4606917</v>
      </c>
      <c r="E5697" s="7">
        <f t="shared" si="600"/>
        <v>45142.021981562495</v>
      </c>
      <c r="F5697" s="8">
        <v>45142.167814895831</v>
      </c>
      <c r="G5697" s="7">
        <f t="shared" si="601"/>
        <v>45142.209481562495</v>
      </c>
      <c r="H5697" s="2" t="e">
        <f>LOOKUP(2,1/(Sheet1!$D:$D=C5697)/(Sheet1!$E:$E&gt;=E5697)/(Sheet1!$E:$E&lt;=G5697),(Sheet1!$E:$E))</f>
        <v>#N/A</v>
      </c>
      <c r="I5697" t="e">
        <f t="shared" si="598"/>
        <v>#N/A</v>
      </c>
      <c r="J5697" t="s">
        <v>9649</v>
      </c>
      <c r="K5697" t="s">
        <v>8472</v>
      </c>
      <c r="L5697" t="str">
        <f t="shared" si="602"/>
        <v>WEEK 31</v>
      </c>
    </row>
    <row r="5698" spans="1:12" x14ac:dyDescent="0.35">
      <c r="A5698" s="6">
        <v>1</v>
      </c>
      <c r="B5698" s="6" t="s">
        <v>8473</v>
      </c>
      <c r="C5698" s="6" t="s">
        <v>11195</v>
      </c>
      <c r="D5698" s="6" t="str">
        <f t="shared" si="599"/>
        <v>1-TRHU4270174</v>
      </c>
      <c r="E5698" s="7">
        <f t="shared" si="600"/>
        <v>45141.970781215277</v>
      </c>
      <c r="F5698" s="8">
        <v>45142.116614548613</v>
      </c>
      <c r="G5698" s="7">
        <f t="shared" si="601"/>
        <v>45142.158281215277</v>
      </c>
      <c r="H5698" s="2" t="e">
        <f>LOOKUP(2,1/(Sheet1!$D:$D=C5698)/(Sheet1!$E:$E&gt;=E5698)/(Sheet1!$E:$E&lt;=G5698),(Sheet1!$E:$E))</f>
        <v>#N/A</v>
      </c>
      <c r="I5698" t="e">
        <f t="shared" ref="I5698:I5761" si="603">IF(H5698-F5698&gt;0, TEXT(ABS(H5698-F5698),"h:mm:ss"), "+"&amp;TEXT(ABS(F5698-H5698),"h:mm:ss"))</f>
        <v>#N/A</v>
      </c>
      <c r="J5698" t="s">
        <v>9649</v>
      </c>
      <c r="K5698" t="s">
        <v>8472</v>
      </c>
      <c r="L5698" t="str">
        <f t="shared" si="602"/>
        <v>WEEK 31</v>
      </c>
    </row>
    <row r="5699" spans="1:12" x14ac:dyDescent="0.35">
      <c r="A5699" s="6">
        <v>3</v>
      </c>
      <c r="B5699" s="6" t="s">
        <v>8473</v>
      </c>
      <c r="C5699" s="6" t="s">
        <v>10415</v>
      </c>
      <c r="D5699" s="6" t="str">
        <f t="shared" ref="D5699:D5762" si="604">A5699&amp;"-"&amp;C5699</f>
        <v>3-MSKU4620319</v>
      </c>
      <c r="E5699" s="7">
        <f t="shared" ref="E5699:E5762" si="605">F5699-TIMEVALUE("03:30:00")</f>
        <v>45141.964469675921</v>
      </c>
      <c r="F5699" s="8">
        <v>45142.110303009256</v>
      </c>
      <c r="G5699" s="7">
        <f t="shared" ref="G5699:G5762" si="606">F5699+TIMEVALUE("01:00:00")</f>
        <v>45142.151969675921</v>
      </c>
      <c r="H5699" s="2" t="e">
        <f>LOOKUP(2,1/(Sheet1!$D:$D=C5699)/(Sheet1!$E:$E&gt;=E5699)/(Sheet1!$E:$E&lt;=G5699),(Sheet1!$E:$E))</f>
        <v>#N/A</v>
      </c>
      <c r="I5699" t="e">
        <f t="shared" si="603"/>
        <v>#N/A</v>
      </c>
      <c r="J5699" t="s">
        <v>9649</v>
      </c>
      <c r="K5699" t="s">
        <v>8472</v>
      </c>
      <c r="L5699" t="str">
        <f t="shared" si="602"/>
        <v>WEEK 31</v>
      </c>
    </row>
    <row r="5700" spans="1:12" x14ac:dyDescent="0.35">
      <c r="A5700" s="6">
        <v>2</v>
      </c>
      <c r="B5700" s="6" t="s">
        <v>10790</v>
      </c>
      <c r="C5700" s="6" t="s">
        <v>10797</v>
      </c>
      <c r="D5700" s="6" t="str">
        <f t="shared" si="604"/>
        <v>2-ZCSU7955516</v>
      </c>
      <c r="E5700" s="7">
        <f t="shared" si="605"/>
        <v>45141.881696608791</v>
      </c>
      <c r="F5700" s="8">
        <v>45142.027529942126</v>
      </c>
      <c r="G5700" s="7">
        <f t="shared" si="606"/>
        <v>45142.069196608791</v>
      </c>
      <c r="H5700" s="2">
        <f>LOOKUP(2,1/(Sheet1!$D:$D=C5700)/(Sheet1!$E:$E&gt;=E5700)/(Sheet1!$E:$E&lt;=G5700),(Sheet1!$E:$E))</f>
        <v>45142.027401238425</v>
      </c>
      <c r="I5700" t="str">
        <f t="shared" si="603"/>
        <v>+0:00:11</v>
      </c>
      <c r="J5700" t="s">
        <v>9650</v>
      </c>
      <c r="K5700" t="s">
        <v>8472</v>
      </c>
      <c r="L5700" t="str">
        <f t="shared" si="602"/>
        <v>WEEK 31</v>
      </c>
    </row>
    <row r="5701" spans="1:12" x14ac:dyDescent="0.35">
      <c r="A5701" s="6">
        <v>1</v>
      </c>
      <c r="B5701" s="6" t="s">
        <v>8473</v>
      </c>
      <c r="C5701" s="6" t="s">
        <v>7563</v>
      </c>
      <c r="D5701" s="6" t="str">
        <f t="shared" si="604"/>
        <v>1-CMAU6810929</v>
      </c>
      <c r="E5701" s="7">
        <f t="shared" si="605"/>
        <v>45141.830025844902</v>
      </c>
      <c r="F5701" s="8">
        <v>45141.975859178237</v>
      </c>
      <c r="G5701" s="7">
        <f t="shared" si="606"/>
        <v>45142.017525844902</v>
      </c>
      <c r="H5701" s="2">
        <f>LOOKUP(2,1/(Sheet1!$D:$D=C5701)/(Sheet1!$E:$E&gt;=E5701)/(Sheet1!$E:$E&lt;=G5701),(Sheet1!$E:$E))</f>
        <v>45141.976806770836</v>
      </c>
      <c r="I5701" t="str">
        <f t="shared" si="603"/>
        <v>0:01:22</v>
      </c>
      <c r="J5701" t="s">
        <v>8471</v>
      </c>
      <c r="K5701" t="s">
        <v>8472</v>
      </c>
      <c r="L5701" t="str">
        <f t="shared" si="602"/>
        <v>WEEK 31</v>
      </c>
    </row>
    <row r="5702" spans="1:12" x14ac:dyDescent="0.35">
      <c r="A5702" s="6">
        <v>2</v>
      </c>
      <c r="B5702" s="6" t="s">
        <v>10339</v>
      </c>
      <c r="C5702" s="6" t="s">
        <v>11646</v>
      </c>
      <c r="D5702" s="6" t="str">
        <f t="shared" si="604"/>
        <v>2-CBHU8162000</v>
      </c>
      <c r="E5702" s="7">
        <f t="shared" si="605"/>
        <v>45141.822690543981</v>
      </c>
      <c r="F5702" s="8">
        <v>45141.968523877316</v>
      </c>
      <c r="G5702" s="7">
        <f t="shared" si="606"/>
        <v>45142.010190543981</v>
      </c>
      <c r="H5702" s="2" t="e">
        <f>LOOKUP(2,1/(Sheet1!$D:$D=C5702)/(Sheet1!$E:$E&gt;=E5702)/(Sheet1!$E:$E&lt;=G5702),(Sheet1!$E:$E))</f>
        <v>#N/A</v>
      </c>
      <c r="I5702" t="e">
        <f t="shared" si="603"/>
        <v>#N/A</v>
      </c>
      <c r="J5702" t="s">
        <v>9649</v>
      </c>
      <c r="K5702" t="s">
        <v>8472</v>
      </c>
      <c r="L5702" t="str">
        <f t="shared" si="602"/>
        <v>WEEK 31</v>
      </c>
    </row>
    <row r="5703" spans="1:12" x14ac:dyDescent="0.35">
      <c r="A5703" s="6">
        <v>3</v>
      </c>
      <c r="B5703" s="6" t="s">
        <v>11122</v>
      </c>
      <c r="C5703" s="6" t="s">
        <v>11647</v>
      </c>
      <c r="D5703" s="6" t="str">
        <f t="shared" si="604"/>
        <v>3-TEMU3898286</v>
      </c>
      <c r="E5703" s="7">
        <f t="shared" si="605"/>
        <v>45141.820990972221</v>
      </c>
      <c r="F5703" s="8">
        <v>45141.966824305557</v>
      </c>
      <c r="G5703" s="7">
        <f t="shared" si="606"/>
        <v>45142.008490972221</v>
      </c>
      <c r="H5703" s="2" t="e">
        <f>LOOKUP(2,1/(Sheet1!$D:$D=C5703)/(Sheet1!$E:$E&gt;=E5703)/(Sheet1!$E:$E&lt;=G5703),(Sheet1!$E:$E))</f>
        <v>#N/A</v>
      </c>
      <c r="I5703" t="e">
        <f t="shared" si="603"/>
        <v>#N/A</v>
      </c>
      <c r="J5703" t="s">
        <v>9649</v>
      </c>
      <c r="K5703" t="s">
        <v>8472</v>
      </c>
      <c r="L5703" t="str">
        <f t="shared" si="602"/>
        <v>WEEK 31</v>
      </c>
    </row>
    <row r="5704" spans="1:12" x14ac:dyDescent="0.35">
      <c r="A5704" s="6">
        <v>3</v>
      </c>
      <c r="B5704" s="6" t="s">
        <v>8473</v>
      </c>
      <c r="C5704" s="6" t="s">
        <v>11648</v>
      </c>
      <c r="D5704" s="6" t="str">
        <f t="shared" si="604"/>
        <v>3-Ponu8085210</v>
      </c>
      <c r="E5704" s="7">
        <f t="shared" si="605"/>
        <v>45141.78773275463</v>
      </c>
      <c r="F5704" s="8">
        <v>45141.933566087966</v>
      </c>
      <c r="G5704" s="7">
        <f t="shared" si="606"/>
        <v>45141.97523275463</v>
      </c>
      <c r="H5704" s="2" t="e">
        <f>LOOKUP(2,1/(Sheet1!$D:$D=C5704)/(Sheet1!$E:$E&gt;=E5704)/(Sheet1!$E:$E&lt;=G5704),(Sheet1!$E:$E))</f>
        <v>#N/A</v>
      </c>
      <c r="I5704" t="e">
        <f t="shared" si="603"/>
        <v>#N/A</v>
      </c>
      <c r="J5704" t="s">
        <v>9649</v>
      </c>
      <c r="K5704" t="s">
        <v>8472</v>
      </c>
      <c r="L5704" t="str">
        <f t="shared" si="602"/>
        <v>WEEK 31</v>
      </c>
    </row>
    <row r="5705" spans="1:12" x14ac:dyDescent="0.35">
      <c r="A5705" s="6">
        <v>4</v>
      </c>
      <c r="B5705" s="6" t="s">
        <v>11319</v>
      </c>
      <c r="C5705" s="6" t="s">
        <v>11246</v>
      </c>
      <c r="D5705" s="6" t="str">
        <f t="shared" si="604"/>
        <v>4-BEAU5198534</v>
      </c>
      <c r="E5705" s="7">
        <f t="shared" si="605"/>
        <v>45141.779137187499</v>
      </c>
      <c r="F5705" s="8">
        <v>45141.924970520835</v>
      </c>
      <c r="G5705" s="7">
        <f t="shared" si="606"/>
        <v>45141.966637187499</v>
      </c>
      <c r="H5705" s="2">
        <f>LOOKUP(2,1/(Sheet1!$D:$D=C5705)/(Sheet1!$E:$E&gt;=E5705)/(Sheet1!$E:$E&lt;=G5705),(Sheet1!$E:$E))</f>
        <v>45141.925761006947</v>
      </c>
      <c r="I5705" t="str">
        <f t="shared" si="603"/>
        <v>0:01:08</v>
      </c>
      <c r="J5705" t="s">
        <v>8471</v>
      </c>
      <c r="K5705" t="s">
        <v>8472</v>
      </c>
      <c r="L5705" t="str">
        <f t="shared" si="602"/>
        <v>WEEK 31</v>
      </c>
    </row>
    <row r="5706" spans="1:12" x14ac:dyDescent="0.35">
      <c r="A5706" s="6">
        <v>3</v>
      </c>
      <c r="B5706" s="6" t="s">
        <v>11222</v>
      </c>
      <c r="C5706" s="6" t="s">
        <v>11649</v>
      </c>
      <c r="D5706" s="6" t="str">
        <f t="shared" si="604"/>
        <v>3-Maeu9197747</v>
      </c>
      <c r="E5706" s="7">
        <f t="shared" si="605"/>
        <v>45141.776931365741</v>
      </c>
      <c r="F5706" s="8">
        <v>45141.922764699077</v>
      </c>
      <c r="G5706" s="7">
        <f t="shared" si="606"/>
        <v>45141.964431365741</v>
      </c>
      <c r="H5706" s="2" t="e">
        <f>LOOKUP(2,1/(Sheet1!$D:$D=C5706)/(Sheet1!$E:$E&gt;=E5706)/(Sheet1!$E:$E&lt;=G5706),(Sheet1!$E:$E))</f>
        <v>#N/A</v>
      </c>
      <c r="I5706" t="e">
        <f t="shared" si="603"/>
        <v>#N/A</v>
      </c>
      <c r="J5706" t="s">
        <v>9649</v>
      </c>
      <c r="K5706" t="s">
        <v>8472</v>
      </c>
      <c r="L5706" t="str">
        <f t="shared" ref="L5706:L5769" si="607">CONCATENATE("WEEK ",WEEKNUM(F5706,21))</f>
        <v>WEEK 31</v>
      </c>
    </row>
    <row r="5707" spans="1:12" x14ac:dyDescent="0.35">
      <c r="A5707" s="6">
        <v>1</v>
      </c>
      <c r="B5707" s="6" t="s">
        <v>8473</v>
      </c>
      <c r="C5707" s="6" t="s">
        <v>11650</v>
      </c>
      <c r="D5707" s="6" t="str">
        <f t="shared" si="604"/>
        <v>1-tcnu2664350</v>
      </c>
      <c r="E5707" s="7">
        <f t="shared" si="605"/>
        <v>45141.763832557866</v>
      </c>
      <c r="F5707" s="8">
        <v>45141.909665891202</v>
      </c>
      <c r="G5707" s="7">
        <f t="shared" si="606"/>
        <v>45141.951332557866</v>
      </c>
      <c r="H5707" s="2">
        <f>LOOKUP(2,1/(Sheet1!$D:$D=C5707)/(Sheet1!$E:$E&gt;=E5707)/(Sheet1!$E:$E&lt;=G5707),(Sheet1!$E:$E))</f>
        <v>45141.910649594909</v>
      </c>
      <c r="I5707" t="str">
        <f t="shared" si="603"/>
        <v>0:01:25</v>
      </c>
      <c r="J5707" t="s">
        <v>8471</v>
      </c>
      <c r="K5707" t="s">
        <v>8472</v>
      </c>
      <c r="L5707" t="str">
        <f t="shared" si="607"/>
        <v>WEEK 31</v>
      </c>
    </row>
    <row r="5708" spans="1:12" x14ac:dyDescent="0.35">
      <c r="A5708" s="6">
        <v>1</v>
      </c>
      <c r="B5708" s="6" t="s">
        <v>8473</v>
      </c>
      <c r="C5708" s="6" t="s">
        <v>11651</v>
      </c>
      <c r="D5708" s="6" t="str">
        <f t="shared" si="604"/>
        <v>1-dfsu7426218</v>
      </c>
      <c r="E5708" s="7">
        <f t="shared" si="605"/>
        <v>45141.761288113426</v>
      </c>
      <c r="F5708" s="8">
        <v>45141.907121446762</v>
      </c>
      <c r="G5708" s="7">
        <f t="shared" si="606"/>
        <v>45141.948788113426</v>
      </c>
      <c r="H5708" s="2" t="e">
        <f>LOOKUP(2,1/(Sheet1!$D:$D=C5708)/(Sheet1!$E:$E&gt;=E5708)/(Sheet1!$E:$E&lt;=G5708),(Sheet1!$E:$E))</f>
        <v>#N/A</v>
      </c>
      <c r="I5708" t="e">
        <f t="shared" si="603"/>
        <v>#N/A</v>
      </c>
      <c r="J5708" t="s">
        <v>9649</v>
      </c>
      <c r="K5708" t="s">
        <v>8472</v>
      </c>
      <c r="L5708" t="str">
        <f t="shared" si="607"/>
        <v>WEEK 31</v>
      </c>
    </row>
    <row r="5709" spans="1:12" x14ac:dyDescent="0.35">
      <c r="A5709" s="6">
        <v>3</v>
      </c>
      <c r="B5709" s="6" t="s">
        <v>8473</v>
      </c>
      <c r="C5709" s="6" t="s">
        <v>10445</v>
      </c>
      <c r="D5709" s="6" t="str">
        <f t="shared" si="604"/>
        <v>3-MSKU9864956</v>
      </c>
      <c r="E5709" s="7">
        <f t="shared" si="605"/>
        <v>45141.75404540509</v>
      </c>
      <c r="F5709" s="8">
        <v>45141.899878738426</v>
      </c>
      <c r="G5709" s="7">
        <f t="shared" si="606"/>
        <v>45141.94154540509</v>
      </c>
      <c r="H5709" s="2" t="e">
        <f>LOOKUP(2,1/(Sheet1!$D:$D=C5709)/(Sheet1!$E:$E&gt;=E5709)/(Sheet1!$E:$E&lt;=G5709),(Sheet1!$E:$E))</f>
        <v>#N/A</v>
      </c>
      <c r="I5709" t="e">
        <f t="shared" si="603"/>
        <v>#N/A</v>
      </c>
      <c r="J5709" t="s">
        <v>9649</v>
      </c>
      <c r="K5709" t="s">
        <v>8472</v>
      </c>
      <c r="L5709" t="str">
        <f t="shared" si="607"/>
        <v>WEEK 31</v>
      </c>
    </row>
    <row r="5710" spans="1:12" x14ac:dyDescent="0.35">
      <c r="A5710" s="6">
        <v>4</v>
      </c>
      <c r="B5710" s="6" t="s">
        <v>11419</v>
      </c>
      <c r="C5710" s="6" t="s">
        <v>10363</v>
      </c>
      <c r="D5710" s="6" t="str">
        <f t="shared" si="604"/>
        <v>4-MAEU9172076</v>
      </c>
      <c r="E5710" s="7">
        <f t="shared" si="605"/>
        <v>45141.750596643513</v>
      </c>
      <c r="F5710" s="8">
        <v>45141.896429976849</v>
      </c>
      <c r="G5710" s="7">
        <f t="shared" si="606"/>
        <v>45141.938096643513</v>
      </c>
      <c r="H5710" s="2" t="e">
        <f>LOOKUP(2,1/(Sheet1!$D:$D=C5710)/(Sheet1!$E:$E&gt;=E5710)/(Sheet1!$E:$E&lt;=G5710),(Sheet1!$E:$E))</f>
        <v>#N/A</v>
      </c>
      <c r="I5710" t="e">
        <f t="shared" si="603"/>
        <v>#N/A</v>
      </c>
      <c r="J5710" t="s">
        <v>9649</v>
      </c>
      <c r="K5710" t="s">
        <v>8472</v>
      </c>
      <c r="L5710" t="str">
        <f t="shared" si="607"/>
        <v>WEEK 31</v>
      </c>
    </row>
    <row r="5711" spans="1:12" x14ac:dyDescent="0.35">
      <c r="A5711" s="6">
        <v>4</v>
      </c>
      <c r="B5711" s="6" t="s">
        <v>8473</v>
      </c>
      <c r="C5711" s="6" t="s">
        <v>11652</v>
      </c>
      <c r="D5711" s="6" t="str">
        <f t="shared" si="604"/>
        <v>4-SUDU8917130</v>
      </c>
      <c r="E5711" s="7">
        <f t="shared" si="605"/>
        <v>45141.748547650459</v>
      </c>
      <c r="F5711" s="8">
        <v>45141.894380983795</v>
      </c>
      <c r="G5711" s="7">
        <f t="shared" si="606"/>
        <v>45141.936047650459</v>
      </c>
      <c r="H5711" s="2" t="e">
        <f>LOOKUP(2,1/(Sheet1!$D:$D=C5711)/(Sheet1!$E:$E&gt;=E5711)/(Sheet1!$E:$E&lt;=G5711),(Sheet1!$E:$E))</f>
        <v>#N/A</v>
      </c>
      <c r="I5711" t="e">
        <f t="shared" si="603"/>
        <v>#N/A</v>
      </c>
      <c r="J5711" t="s">
        <v>9649</v>
      </c>
      <c r="K5711" t="s">
        <v>8472</v>
      </c>
      <c r="L5711" t="str">
        <f t="shared" si="607"/>
        <v>WEEK 31</v>
      </c>
    </row>
    <row r="5712" spans="1:12" x14ac:dyDescent="0.35">
      <c r="A5712" s="6">
        <v>1</v>
      </c>
      <c r="B5712" s="6" t="s">
        <v>8473</v>
      </c>
      <c r="C5712" s="6" t="s">
        <v>11653</v>
      </c>
      <c r="D5712" s="6" t="str">
        <f t="shared" si="604"/>
        <v>1-seku5550908</v>
      </c>
      <c r="E5712" s="7">
        <f t="shared" si="605"/>
        <v>45141.747859606476</v>
      </c>
      <c r="F5712" s="8">
        <v>45141.893692939811</v>
      </c>
      <c r="G5712" s="7">
        <f t="shared" si="606"/>
        <v>45141.935359606476</v>
      </c>
      <c r="H5712" s="2" t="e">
        <f>LOOKUP(2,1/(Sheet1!$D:$D=C5712)/(Sheet1!$E:$E&gt;=E5712)/(Sheet1!$E:$E&lt;=G5712),(Sheet1!$E:$E))</f>
        <v>#N/A</v>
      </c>
      <c r="I5712" t="e">
        <f t="shared" si="603"/>
        <v>#N/A</v>
      </c>
      <c r="J5712" t="s">
        <v>9649</v>
      </c>
      <c r="K5712" t="s">
        <v>8472</v>
      </c>
      <c r="L5712" t="str">
        <f t="shared" si="607"/>
        <v>WEEK 31</v>
      </c>
    </row>
    <row r="5713" spans="1:12" x14ac:dyDescent="0.35">
      <c r="A5713" s="6">
        <v>2</v>
      </c>
      <c r="B5713" s="6" t="s">
        <v>8473</v>
      </c>
      <c r="C5713" s="6" t="s">
        <v>11654</v>
      </c>
      <c r="D5713" s="6" t="str">
        <f t="shared" si="604"/>
        <v>2-oocu8114762</v>
      </c>
      <c r="E5713" s="7">
        <f t="shared" si="605"/>
        <v>45141.723385682868</v>
      </c>
      <c r="F5713" s="8">
        <v>45141.869219016204</v>
      </c>
      <c r="G5713" s="7">
        <f t="shared" si="606"/>
        <v>45141.910885682868</v>
      </c>
      <c r="H5713" s="2" t="e">
        <f>LOOKUP(2,1/(Sheet1!$D:$D=C5713)/(Sheet1!$E:$E&gt;=E5713)/(Sheet1!$E:$E&lt;=G5713),(Sheet1!$E:$E))</f>
        <v>#N/A</v>
      </c>
      <c r="I5713" t="e">
        <f t="shared" si="603"/>
        <v>#N/A</v>
      </c>
      <c r="J5713" t="s">
        <v>9649</v>
      </c>
      <c r="K5713" t="s">
        <v>8472</v>
      </c>
      <c r="L5713" t="str">
        <f t="shared" si="607"/>
        <v>WEEK 31</v>
      </c>
    </row>
    <row r="5714" spans="1:12" x14ac:dyDescent="0.35">
      <c r="A5714" s="6">
        <v>2</v>
      </c>
      <c r="B5714" s="6" t="s">
        <v>8473</v>
      </c>
      <c r="C5714" s="6" t="s">
        <v>11655</v>
      </c>
      <c r="D5714" s="6" t="str">
        <f t="shared" si="604"/>
        <v>2-cxdu1721194</v>
      </c>
      <c r="E5714" s="7">
        <f t="shared" si="605"/>
        <v>45141.719034837959</v>
      </c>
      <c r="F5714" s="8">
        <v>45141.864868171295</v>
      </c>
      <c r="G5714" s="7">
        <f t="shared" si="606"/>
        <v>45141.906534837959</v>
      </c>
      <c r="H5714" s="2">
        <f>LOOKUP(2,1/(Sheet1!$D:$D=C5714)/(Sheet1!$E:$E&gt;=E5714)/(Sheet1!$E:$E&lt;=G5714),(Sheet1!$E:$E))</f>
        <v>45141.864952037038</v>
      </c>
      <c r="I5714" t="str">
        <f t="shared" si="603"/>
        <v>0:00:07</v>
      </c>
      <c r="J5714" t="s">
        <v>8471</v>
      </c>
      <c r="K5714" t="s">
        <v>8472</v>
      </c>
      <c r="L5714" t="str">
        <f t="shared" si="607"/>
        <v>WEEK 31</v>
      </c>
    </row>
    <row r="5715" spans="1:12" x14ac:dyDescent="0.35">
      <c r="A5715" s="6">
        <v>2</v>
      </c>
      <c r="B5715" s="6" t="s">
        <v>10395</v>
      </c>
      <c r="C5715" s="6" t="s">
        <v>7732</v>
      </c>
      <c r="D5715" s="6" t="str">
        <f t="shared" si="604"/>
        <v>2-MOEU1413263</v>
      </c>
      <c r="E5715" s="7">
        <f t="shared" si="605"/>
        <v>45141.70625737268</v>
      </c>
      <c r="F5715" s="8">
        <v>45141.852090706016</v>
      </c>
      <c r="G5715" s="7">
        <f t="shared" si="606"/>
        <v>45141.89375737268</v>
      </c>
      <c r="H5715" s="2" t="e">
        <f>LOOKUP(2,1/(Sheet1!$D:$D=C5715)/(Sheet1!$E:$E&gt;=E5715)/(Sheet1!$E:$E&lt;=G5715),(Sheet1!$E:$E))</f>
        <v>#N/A</v>
      </c>
      <c r="I5715" t="e">
        <f t="shared" si="603"/>
        <v>#N/A</v>
      </c>
      <c r="J5715" t="s">
        <v>9649</v>
      </c>
      <c r="K5715" t="s">
        <v>8472</v>
      </c>
      <c r="L5715" t="str">
        <f t="shared" si="607"/>
        <v>WEEK 31</v>
      </c>
    </row>
    <row r="5716" spans="1:12" x14ac:dyDescent="0.35">
      <c r="A5716" s="6">
        <v>2</v>
      </c>
      <c r="B5716" s="6" t="s">
        <v>8473</v>
      </c>
      <c r="C5716" s="6" t="s">
        <v>11656</v>
      </c>
      <c r="D5716" s="6" t="str">
        <f t="shared" si="604"/>
        <v>2-rfcu2152878</v>
      </c>
      <c r="E5716" s="7">
        <f t="shared" si="605"/>
        <v>45141.703648148148</v>
      </c>
      <c r="F5716" s="8">
        <v>45141.849481481484</v>
      </c>
      <c r="G5716" s="7">
        <f t="shared" si="606"/>
        <v>45141.891148148148</v>
      </c>
      <c r="H5716" s="2" t="e">
        <f>LOOKUP(2,1/(Sheet1!$D:$D=C5716)/(Sheet1!$E:$E&gt;=E5716)/(Sheet1!$E:$E&lt;=G5716),(Sheet1!$E:$E))</f>
        <v>#N/A</v>
      </c>
      <c r="I5716" t="e">
        <f t="shared" si="603"/>
        <v>#N/A</v>
      </c>
      <c r="J5716" t="s">
        <v>9649</v>
      </c>
      <c r="K5716" t="s">
        <v>8472</v>
      </c>
      <c r="L5716" t="str">
        <f t="shared" si="607"/>
        <v>WEEK 31</v>
      </c>
    </row>
    <row r="5717" spans="1:12" x14ac:dyDescent="0.35">
      <c r="A5717" s="6">
        <v>2</v>
      </c>
      <c r="B5717" s="6" t="s">
        <v>10226</v>
      </c>
      <c r="C5717" s="6" t="s">
        <v>11657</v>
      </c>
      <c r="D5717" s="6" t="str">
        <f t="shared" si="604"/>
        <v>2-oocu7371529</v>
      </c>
      <c r="E5717" s="7">
        <f t="shared" si="605"/>
        <v>45141.698313854162</v>
      </c>
      <c r="F5717" s="8">
        <v>45141.844147187498</v>
      </c>
      <c r="G5717" s="7">
        <f t="shared" si="606"/>
        <v>45141.885813854162</v>
      </c>
      <c r="H5717" s="2">
        <f>LOOKUP(2,1/(Sheet1!$D:$D=C5717)/(Sheet1!$E:$E&gt;=E5717)/(Sheet1!$E:$E&lt;=G5717),(Sheet1!$E:$E))</f>
        <v>45141.844169999997</v>
      </c>
      <c r="I5717" t="str">
        <f t="shared" si="603"/>
        <v>0:00:02</v>
      </c>
      <c r="J5717" t="s">
        <v>8471</v>
      </c>
      <c r="K5717" t="s">
        <v>8472</v>
      </c>
      <c r="L5717" t="str">
        <f t="shared" si="607"/>
        <v>WEEK 31</v>
      </c>
    </row>
    <row r="5718" spans="1:12" x14ac:dyDescent="0.35">
      <c r="A5718" s="6">
        <v>4</v>
      </c>
      <c r="B5718" s="6" t="s">
        <v>10470</v>
      </c>
      <c r="C5718" s="6" t="s">
        <v>11600</v>
      </c>
      <c r="D5718" s="6" t="str">
        <f t="shared" si="604"/>
        <v>4-NYKU8546002</v>
      </c>
      <c r="E5718" s="7">
        <f t="shared" si="605"/>
        <v>45141.696789814814</v>
      </c>
      <c r="F5718" s="8">
        <v>45141.84262314815</v>
      </c>
      <c r="G5718" s="7">
        <f t="shared" si="606"/>
        <v>45141.884289814814</v>
      </c>
      <c r="H5718" s="2" t="e">
        <f>LOOKUP(2,1/(Sheet1!$D:$D=C5718)/(Sheet1!$E:$E&gt;=E5718)/(Sheet1!$E:$E&lt;=G5718),(Sheet1!$E:$E))</f>
        <v>#N/A</v>
      </c>
      <c r="I5718" t="e">
        <f t="shared" si="603"/>
        <v>#N/A</v>
      </c>
      <c r="J5718" t="s">
        <v>9649</v>
      </c>
      <c r="K5718" t="s">
        <v>8472</v>
      </c>
      <c r="L5718" t="str">
        <f t="shared" si="607"/>
        <v>WEEK 31</v>
      </c>
    </row>
    <row r="5719" spans="1:12" x14ac:dyDescent="0.35">
      <c r="A5719" s="6">
        <v>4</v>
      </c>
      <c r="B5719" s="6" t="s">
        <v>11418</v>
      </c>
      <c r="C5719" s="6" t="s">
        <v>11658</v>
      </c>
      <c r="D5719" s="6" t="str">
        <f t="shared" si="604"/>
        <v>4-MoFU6816481</v>
      </c>
      <c r="E5719" s="7">
        <f t="shared" si="605"/>
        <v>45141.692177662037</v>
      </c>
      <c r="F5719" s="8">
        <v>45141.838010995372</v>
      </c>
      <c r="G5719" s="7">
        <f t="shared" si="606"/>
        <v>45141.879677662037</v>
      </c>
      <c r="H5719" s="2" t="e">
        <f>LOOKUP(2,1/(Sheet1!$D:$D=C5719)/(Sheet1!$E:$E&gt;=E5719)/(Sheet1!$E:$E&lt;=G5719),(Sheet1!$E:$E))</f>
        <v>#N/A</v>
      </c>
      <c r="I5719" t="e">
        <f t="shared" si="603"/>
        <v>#N/A</v>
      </c>
      <c r="J5719" t="s">
        <v>9649</v>
      </c>
      <c r="K5719" t="s">
        <v>8472</v>
      </c>
      <c r="L5719" t="str">
        <f t="shared" si="607"/>
        <v>WEEK 31</v>
      </c>
    </row>
    <row r="5720" spans="1:12" x14ac:dyDescent="0.35">
      <c r="A5720" s="6">
        <v>4</v>
      </c>
      <c r="B5720" s="6" t="s">
        <v>11524</v>
      </c>
      <c r="C5720" s="6" t="s">
        <v>11659</v>
      </c>
      <c r="D5720" s="6" t="str">
        <f t="shared" si="604"/>
        <v>4-Tgbu2561264</v>
      </c>
      <c r="E5720" s="7">
        <f t="shared" si="605"/>
        <v>45141.679589930551</v>
      </c>
      <c r="F5720" s="8">
        <v>45141.825423263886</v>
      </c>
      <c r="G5720" s="7">
        <f t="shared" si="606"/>
        <v>45141.867089930551</v>
      </c>
      <c r="H5720" s="2">
        <f>LOOKUP(2,1/(Sheet1!$D:$D=C5720)/(Sheet1!$E:$E&gt;=E5720)/(Sheet1!$E:$E&lt;=G5720),(Sheet1!$E:$E))</f>
        <v>45141.826453217589</v>
      </c>
      <c r="I5720" t="str">
        <f t="shared" si="603"/>
        <v>0:01:29</v>
      </c>
      <c r="J5720" t="s">
        <v>8471</v>
      </c>
      <c r="K5720" t="s">
        <v>8472</v>
      </c>
      <c r="L5720" t="str">
        <f t="shared" si="607"/>
        <v>WEEK 31</v>
      </c>
    </row>
    <row r="5721" spans="1:12" x14ac:dyDescent="0.35">
      <c r="A5721" s="6">
        <v>4</v>
      </c>
      <c r="B5721" s="6" t="s">
        <v>11483</v>
      </c>
      <c r="C5721" s="6" t="s">
        <v>11660</v>
      </c>
      <c r="D5721" s="6" t="str">
        <f t="shared" si="604"/>
        <v>4-TCku7896564</v>
      </c>
      <c r="E5721" s="7">
        <f t="shared" si="605"/>
        <v>45141.676855821759</v>
      </c>
      <c r="F5721" s="8">
        <v>45141.822689155095</v>
      </c>
      <c r="G5721" s="7">
        <f t="shared" si="606"/>
        <v>45141.864355821759</v>
      </c>
      <c r="H5721" s="2" t="e">
        <f>LOOKUP(2,1/(Sheet1!$D:$D=C5721)/(Sheet1!$E:$E&gt;=E5721)/(Sheet1!$E:$E&lt;=G5721),(Sheet1!$E:$E))</f>
        <v>#N/A</v>
      </c>
      <c r="I5721" t="e">
        <f t="shared" si="603"/>
        <v>#N/A</v>
      </c>
      <c r="J5721" t="s">
        <v>9649</v>
      </c>
      <c r="K5721" t="s">
        <v>8472</v>
      </c>
      <c r="L5721" t="str">
        <f t="shared" si="607"/>
        <v>WEEK 31</v>
      </c>
    </row>
    <row r="5722" spans="1:12" x14ac:dyDescent="0.35">
      <c r="A5722" s="6">
        <v>3</v>
      </c>
      <c r="B5722" s="6" t="s">
        <v>8473</v>
      </c>
      <c r="C5722" s="6" t="s">
        <v>11661</v>
      </c>
      <c r="D5722" s="6" t="str">
        <f t="shared" si="604"/>
        <v>3-beau4467794</v>
      </c>
      <c r="E5722" s="7">
        <f t="shared" si="605"/>
        <v>45141.669403240739</v>
      </c>
      <c r="F5722" s="8">
        <v>45141.815236574075</v>
      </c>
      <c r="G5722" s="7">
        <f t="shared" si="606"/>
        <v>45141.856903240739</v>
      </c>
      <c r="H5722" s="2" t="e">
        <f>LOOKUP(2,1/(Sheet1!$D:$D=C5722)/(Sheet1!$E:$E&gt;=E5722)/(Sheet1!$E:$E&lt;=G5722),(Sheet1!$E:$E))</f>
        <v>#N/A</v>
      </c>
      <c r="I5722" t="e">
        <f t="shared" si="603"/>
        <v>#N/A</v>
      </c>
      <c r="J5722" t="s">
        <v>9649</v>
      </c>
      <c r="K5722" t="s">
        <v>8472</v>
      </c>
      <c r="L5722" t="str">
        <f t="shared" si="607"/>
        <v>WEEK 31</v>
      </c>
    </row>
    <row r="5723" spans="1:12" x14ac:dyDescent="0.35">
      <c r="A5723" s="6">
        <v>4</v>
      </c>
      <c r="B5723" s="6" t="s">
        <v>11297</v>
      </c>
      <c r="C5723" s="6" t="s">
        <v>11662</v>
      </c>
      <c r="D5723" s="6" t="str">
        <f t="shared" si="604"/>
        <v>4-ctpu9719606</v>
      </c>
      <c r="E5723" s="7">
        <f t="shared" si="605"/>
        <v>45141.661425497681</v>
      </c>
      <c r="F5723" s="8">
        <v>45141.807258831017</v>
      </c>
      <c r="G5723" s="7">
        <f t="shared" si="606"/>
        <v>45141.848925497681</v>
      </c>
      <c r="H5723" s="2">
        <f>LOOKUP(2,1/(Sheet1!$D:$D=C5723)/(Sheet1!$E:$E&gt;=E5723)/(Sheet1!$E:$E&lt;=G5723),(Sheet1!$E:$E))</f>
        <v>45141.808109409722</v>
      </c>
      <c r="I5723" t="str">
        <f t="shared" si="603"/>
        <v>0:01:13</v>
      </c>
      <c r="J5723" t="s">
        <v>8471</v>
      </c>
      <c r="K5723" t="s">
        <v>8472</v>
      </c>
      <c r="L5723" t="str">
        <f t="shared" si="607"/>
        <v>WEEK 31</v>
      </c>
    </row>
    <row r="5724" spans="1:12" x14ac:dyDescent="0.35">
      <c r="A5724" s="6">
        <v>3</v>
      </c>
      <c r="B5724" s="6" t="s">
        <v>11026</v>
      </c>
      <c r="C5724" s="6" t="s">
        <v>11663</v>
      </c>
      <c r="D5724" s="6" t="str">
        <f t="shared" si="604"/>
        <v>3-MRSU3260306</v>
      </c>
      <c r="E5724" s="7">
        <f t="shared" si="605"/>
        <v>45141.660434641199</v>
      </c>
      <c r="F5724" s="8">
        <v>45141.806267974534</v>
      </c>
      <c r="G5724" s="7">
        <f t="shared" si="606"/>
        <v>45141.847934641199</v>
      </c>
      <c r="H5724" s="2" t="e">
        <f>LOOKUP(2,1/(Sheet1!$D:$D=C5724)/(Sheet1!$E:$E&gt;=E5724)/(Sheet1!$E:$E&lt;=G5724),(Sheet1!$E:$E))</f>
        <v>#N/A</v>
      </c>
      <c r="I5724" t="e">
        <f t="shared" si="603"/>
        <v>#N/A</v>
      </c>
      <c r="J5724" t="s">
        <v>9649</v>
      </c>
      <c r="K5724" t="s">
        <v>8472</v>
      </c>
      <c r="L5724" t="str">
        <f t="shared" si="607"/>
        <v>WEEK 31</v>
      </c>
    </row>
    <row r="5725" spans="1:12" x14ac:dyDescent="0.35">
      <c r="A5725" s="6">
        <v>4</v>
      </c>
      <c r="B5725" s="6" t="s">
        <v>8473</v>
      </c>
      <c r="C5725" s="6" t="s">
        <v>11664</v>
      </c>
      <c r="D5725" s="6" t="str">
        <f t="shared" si="604"/>
        <v>4-Msku9627677</v>
      </c>
      <c r="E5725" s="7">
        <f t="shared" si="605"/>
        <v>45141.612393252311</v>
      </c>
      <c r="F5725" s="8">
        <v>45141.758226585647</v>
      </c>
      <c r="G5725" s="7">
        <f t="shared" si="606"/>
        <v>45141.799893252311</v>
      </c>
      <c r="H5725" s="2" t="e">
        <f>LOOKUP(2,1/(Sheet1!$D:$D=C5725)/(Sheet1!$E:$E&gt;=E5725)/(Sheet1!$E:$E&lt;=G5725),(Sheet1!$E:$E))</f>
        <v>#N/A</v>
      </c>
      <c r="I5725" t="e">
        <f t="shared" si="603"/>
        <v>#N/A</v>
      </c>
      <c r="J5725" t="s">
        <v>9649</v>
      </c>
      <c r="K5725" t="s">
        <v>8472</v>
      </c>
      <c r="L5725" t="str">
        <f t="shared" si="607"/>
        <v>WEEK 31</v>
      </c>
    </row>
    <row r="5726" spans="1:12" x14ac:dyDescent="0.35">
      <c r="A5726" s="6">
        <v>4</v>
      </c>
      <c r="B5726" s="6" t="s">
        <v>11393</v>
      </c>
      <c r="C5726" s="6" t="s">
        <v>11665</v>
      </c>
      <c r="D5726" s="6" t="str">
        <f t="shared" si="604"/>
        <v>4-Mrku7442040</v>
      </c>
      <c r="E5726" s="7">
        <f t="shared" si="605"/>
        <v>45141.603962581015</v>
      </c>
      <c r="F5726" s="8">
        <v>45141.749795914351</v>
      </c>
      <c r="G5726" s="7">
        <f t="shared" si="606"/>
        <v>45141.791462581015</v>
      </c>
      <c r="H5726" s="2" t="e">
        <f>LOOKUP(2,1/(Sheet1!$D:$D=C5726)/(Sheet1!$E:$E&gt;=E5726)/(Sheet1!$E:$E&lt;=G5726),(Sheet1!$E:$E))</f>
        <v>#N/A</v>
      </c>
      <c r="I5726" t="e">
        <f t="shared" si="603"/>
        <v>#N/A</v>
      </c>
      <c r="J5726" t="s">
        <v>9649</v>
      </c>
      <c r="K5726" t="s">
        <v>8472</v>
      </c>
      <c r="L5726" t="str">
        <f t="shared" si="607"/>
        <v>WEEK 31</v>
      </c>
    </row>
    <row r="5727" spans="1:12" x14ac:dyDescent="0.35">
      <c r="A5727" s="6">
        <v>3</v>
      </c>
      <c r="B5727" s="6" t="s">
        <v>11043</v>
      </c>
      <c r="C5727" s="6" t="s">
        <v>9859</v>
      </c>
      <c r="D5727" s="6" t="str">
        <f t="shared" si="604"/>
        <v>3-NYKU5152577</v>
      </c>
      <c r="E5727" s="7">
        <f t="shared" si="605"/>
        <v>45141.602705868056</v>
      </c>
      <c r="F5727" s="8">
        <v>45141.748539201391</v>
      </c>
      <c r="G5727" s="7">
        <f t="shared" si="606"/>
        <v>45141.790205868056</v>
      </c>
      <c r="H5727" s="2">
        <f>LOOKUP(2,1/(Sheet1!$D:$D=C5727)/(Sheet1!$E:$E&gt;=E5727)/(Sheet1!$E:$E&lt;=G5727),(Sheet1!$E:$E))</f>
        <v>45141.74959871528</v>
      </c>
      <c r="I5727" t="str">
        <f t="shared" si="603"/>
        <v>0:01:32</v>
      </c>
      <c r="J5727" t="s">
        <v>8471</v>
      </c>
      <c r="K5727" t="s">
        <v>8472</v>
      </c>
      <c r="L5727" t="str">
        <f t="shared" si="607"/>
        <v>WEEK 31</v>
      </c>
    </row>
    <row r="5728" spans="1:12" x14ac:dyDescent="0.35">
      <c r="A5728" s="6">
        <v>4</v>
      </c>
      <c r="B5728" s="6" t="s">
        <v>11307</v>
      </c>
      <c r="C5728" s="6" t="s">
        <v>9658</v>
      </c>
      <c r="D5728" s="6" t="str">
        <f t="shared" si="604"/>
        <v>4-BEAU4598670</v>
      </c>
      <c r="E5728" s="7">
        <f t="shared" si="605"/>
        <v>45141.598491053235</v>
      </c>
      <c r="F5728" s="8">
        <v>45141.744324386571</v>
      </c>
      <c r="G5728" s="7">
        <f t="shared" si="606"/>
        <v>45141.785991053235</v>
      </c>
      <c r="H5728" s="2" t="e">
        <f>LOOKUP(2,1/(Sheet1!$D:$D=C5728)/(Sheet1!$E:$E&gt;=E5728)/(Sheet1!$E:$E&lt;=G5728),(Sheet1!$E:$E))</f>
        <v>#N/A</v>
      </c>
      <c r="I5728" t="e">
        <f t="shared" si="603"/>
        <v>#N/A</v>
      </c>
      <c r="J5728" t="s">
        <v>9649</v>
      </c>
      <c r="K5728" t="s">
        <v>8472</v>
      </c>
      <c r="L5728" t="str">
        <f t="shared" si="607"/>
        <v>WEEK 31</v>
      </c>
    </row>
    <row r="5729" spans="1:12" x14ac:dyDescent="0.35">
      <c r="A5729" s="6">
        <v>3</v>
      </c>
      <c r="B5729" s="6" t="s">
        <v>10996</v>
      </c>
      <c r="C5729" s="6" t="s">
        <v>11666</v>
      </c>
      <c r="D5729" s="6" t="str">
        <f t="shared" si="604"/>
        <v>3-Tcnu6608328</v>
      </c>
      <c r="E5729" s="7">
        <f t="shared" si="605"/>
        <v>45141.589570335644</v>
      </c>
      <c r="F5729" s="8">
        <v>45141.735403668979</v>
      </c>
      <c r="G5729" s="7">
        <f t="shared" si="606"/>
        <v>45141.777070335644</v>
      </c>
      <c r="H5729" s="2" t="e">
        <f>LOOKUP(2,1/(Sheet1!$D:$D=C5729)/(Sheet1!$E:$E&gt;=E5729)/(Sheet1!$E:$E&lt;=G5729),(Sheet1!$E:$E))</f>
        <v>#N/A</v>
      </c>
      <c r="I5729" t="e">
        <f t="shared" si="603"/>
        <v>#N/A</v>
      </c>
      <c r="J5729" t="s">
        <v>9649</v>
      </c>
      <c r="K5729" t="s">
        <v>8472</v>
      </c>
      <c r="L5729" t="str">
        <f t="shared" si="607"/>
        <v>WEEK 31</v>
      </c>
    </row>
    <row r="5730" spans="1:12" x14ac:dyDescent="0.35">
      <c r="A5730" s="6">
        <v>2</v>
      </c>
      <c r="B5730" s="6" t="s">
        <v>7589</v>
      </c>
      <c r="C5730" s="6" t="s">
        <v>7589</v>
      </c>
      <c r="D5730" s="6" t="str">
        <f t="shared" si="604"/>
        <v>2-CTPU2753743</v>
      </c>
      <c r="E5730" s="7">
        <f t="shared" si="605"/>
        <v>45141.553532523147</v>
      </c>
      <c r="F5730" s="8">
        <v>45141.699365856482</v>
      </c>
      <c r="G5730" s="7">
        <f t="shared" si="606"/>
        <v>45141.741032523147</v>
      </c>
      <c r="H5730" s="2">
        <f>LOOKUP(2,1/(Sheet1!$D:$D=C5730)/(Sheet1!$E:$E&gt;=E5730)/(Sheet1!$E:$E&lt;=G5730),(Sheet1!$E:$E))</f>
        <v>45141.698038877315</v>
      </c>
      <c r="I5730" t="str">
        <f t="shared" si="603"/>
        <v>+0:01:55</v>
      </c>
      <c r="J5730" t="s">
        <v>9650</v>
      </c>
      <c r="K5730" t="s">
        <v>8472</v>
      </c>
      <c r="L5730" t="str">
        <f t="shared" si="607"/>
        <v>WEEK 31</v>
      </c>
    </row>
    <row r="5731" spans="1:12" x14ac:dyDescent="0.35">
      <c r="A5731" s="6">
        <v>3</v>
      </c>
      <c r="B5731" s="6" t="s">
        <v>8473</v>
      </c>
      <c r="C5731" s="6" t="s">
        <v>11667</v>
      </c>
      <c r="D5731" s="6" t="str">
        <f t="shared" si="604"/>
        <v>3-ctpu2714623</v>
      </c>
      <c r="E5731" s="7">
        <f t="shared" si="605"/>
        <v>45141.547260532403</v>
      </c>
      <c r="F5731" s="8">
        <v>45141.693093865739</v>
      </c>
      <c r="G5731" s="7">
        <f t="shared" si="606"/>
        <v>45141.734760532403</v>
      </c>
      <c r="H5731" s="2" t="e">
        <f>LOOKUP(2,1/(Sheet1!$D:$D=C5731)/(Sheet1!$E:$E&gt;=E5731)/(Sheet1!$E:$E&lt;=G5731),(Sheet1!$E:$E))</f>
        <v>#N/A</v>
      </c>
      <c r="I5731" t="e">
        <f t="shared" si="603"/>
        <v>#N/A</v>
      </c>
      <c r="J5731" t="s">
        <v>9649</v>
      </c>
      <c r="K5731" t="s">
        <v>8472</v>
      </c>
      <c r="L5731" t="str">
        <f t="shared" si="607"/>
        <v>WEEK 31</v>
      </c>
    </row>
    <row r="5732" spans="1:12" x14ac:dyDescent="0.35">
      <c r="A5732" s="6">
        <v>3</v>
      </c>
      <c r="B5732" s="6" t="s">
        <v>8473</v>
      </c>
      <c r="C5732" s="6" t="s">
        <v>11668</v>
      </c>
      <c r="D5732" s="6" t="str">
        <f t="shared" si="604"/>
        <v>3-ctpu2745141</v>
      </c>
      <c r="E5732" s="7">
        <f t="shared" si="605"/>
        <v>45141.542243402779</v>
      </c>
      <c r="F5732" s="8">
        <v>45141.688076736114</v>
      </c>
      <c r="G5732" s="7">
        <f t="shared" si="606"/>
        <v>45141.729743402779</v>
      </c>
      <c r="H5732" s="2" t="e">
        <f>LOOKUP(2,1/(Sheet1!$D:$D=C5732)/(Sheet1!$E:$E&gt;=E5732)/(Sheet1!$E:$E&lt;=G5732),(Sheet1!$E:$E))</f>
        <v>#N/A</v>
      </c>
      <c r="I5732" t="e">
        <f t="shared" si="603"/>
        <v>#N/A</v>
      </c>
      <c r="J5732" t="s">
        <v>9649</v>
      </c>
      <c r="K5732" t="s">
        <v>8472</v>
      </c>
      <c r="L5732" t="str">
        <f t="shared" si="607"/>
        <v>WEEK 31</v>
      </c>
    </row>
    <row r="5733" spans="1:12" x14ac:dyDescent="0.35">
      <c r="A5733" s="6">
        <v>3</v>
      </c>
      <c r="B5733" s="6" t="s">
        <v>8473</v>
      </c>
      <c r="C5733" s="6" t="s">
        <v>11669</v>
      </c>
      <c r="D5733" s="6" t="str">
        <f t="shared" si="604"/>
        <v>3-Ctpu2719672</v>
      </c>
      <c r="E5733" s="7">
        <f t="shared" si="605"/>
        <v>45141.515828009258</v>
      </c>
      <c r="F5733" s="8">
        <v>45141.661661342594</v>
      </c>
      <c r="G5733" s="7">
        <f t="shared" si="606"/>
        <v>45141.703328009258</v>
      </c>
      <c r="H5733" s="2" t="e">
        <f>LOOKUP(2,1/(Sheet1!$D:$D=C5733)/(Sheet1!$E:$E&gt;=E5733)/(Sheet1!$E:$E&lt;=G5733),(Sheet1!$E:$E))</f>
        <v>#N/A</v>
      </c>
      <c r="I5733" t="e">
        <f t="shared" si="603"/>
        <v>#N/A</v>
      </c>
      <c r="J5733" t="s">
        <v>9649</v>
      </c>
      <c r="K5733" t="s">
        <v>8472</v>
      </c>
      <c r="L5733" t="str">
        <f t="shared" si="607"/>
        <v>WEEK 31</v>
      </c>
    </row>
    <row r="5734" spans="1:12" x14ac:dyDescent="0.35">
      <c r="A5734" s="6">
        <v>2</v>
      </c>
      <c r="B5734" s="6" t="s">
        <v>8473</v>
      </c>
      <c r="C5734" s="6" t="s">
        <v>9614</v>
      </c>
      <c r="D5734" s="6" t="str">
        <f t="shared" si="604"/>
        <v>2-MRKU5721889</v>
      </c>
      <c r="E5734" s="7">
        <f t="shared" si="605"/>
        <v>45141.514326273144</v>
      </c>
      <c r="F5734" s="8">
        <v>45141.660159606479</v>
      </c>
      <c r="G5734" s="7">
        <f t="shared" si="606"/>
        <v>45141.701826273144</v>
      </c>
      <c r="H5734" s="2" t="e">
        <f>LOOKUP(2,1/(Sheet1!$D:$D=C5734)/(Sheet1!$E:$E&gt;=E5734)/(Sheet1!$E:$E&lt;=G5734),(Sheet1!$E:$E))</f>
        <v>#N/A</v>
      </c>
      <c r="I5734" t="e">
        <f t="shared" si="603"/>
        <v>#N/A</v>
      </c>
      <c r="J5734" t="s">
        <v>9649</v>
      </c>
      <c r="K5734" t="s">
        <v>8472</v>
      </c>
      <c r="L5734" t="str">
        <f t="shared" si="607"/>
        <v>WEEK 31</v>
      </c>
    </row>
    <row r="5735" spans="1:12" x14ac:dyDescent="0.35">
      <c r="A5735" s="6">
        <v>1</v>
      </c>
      <c r="B5735" s="6" t="s">
        <v>8473</v>
      </c>
      <c r="C5735" s="6" t="s">
        <v>7815</v>
      </c>
      <c r="D5735" s="6" t="str">
        <f t="shared" si="604"/>
        <v>1-PCIU8640215</v>
      </c>
      <c r="E5735" s="7">
        <f t="shared" si="605"/>
        <v>45141.506442974533</v>
      </c>
      <c r="F5735" s="8">
        <v>45141.652276307868</v>
      </c>
      <c r="G5735" s="7">
        <f t="shared" si="606"/>
        <v>45141.693942974533</v>
      </c>
      <c r="H5735" s="2" t="e">
        <f>LOOKUP(2,1/(Sheet1!$D:$D=C5735)/(Sheet1!$E:$E&gt;=E5735)/(Sheet1!$E:$E&lt;=G5735),(Sheet1!$E:$E))</f>
        <v>#N/A</v>
      </c>
      <c r="I5735" t="e">
        <f t="shared" si="603"/>
        <v>#N/A</v>
      </c>
      <c r="J5735" t="s">
        <v>9649</v>
      </c>
      <c r="K5735" t="s">
        <v>8472</v>
      </c>
      <c r="L5735" t="str">
        <f t="shared" si="607"/>
        <v>WEEK 31</v>
      </c>
    </row>
    <row r="5736" spans="1:12" x14ac:dyDescent="0.35">
      <c r="A5736" s="6">
        <v>1</v>
      </c>
      <c r="B5736" s="6" t="s">
        <v>9913</v>
      </c>
      <c r="C5736" s="6" t="s">
        <v>8415</v>
      </c>
      <c r="D5736" s="6" t="str">
        <f t="shared" si="604"/>
        <v>1-TRHU4750208</v>
      </c>
      <c r="E5736" s="7">
        <f t="shared" si="605"/>
        <v>45141.457572488427</v>
      </c>
      <c r="F5736" s="8">
        <v>45141.603405821763</v>
      </c>
      <c r="G5736" s="7">
        <f t="shared" si="606"/>
        <v>45141.645072488427</v>
      </c>
      <c r="H5736" s="2">
        <f>LOOKUP(2,1/(Sheet1!$D:$D=C5736)/(Sheet1!$E:$E&gt;=E5736)/(Sheet1!$E:$E&lt;=G5736),(Sheet1!$E:$E))</f>
        <v>45141.602850995368</v>
      </c>
      <c r="I5736" t="str">
        <f t="shared" si="603"/>
        <v>+0:00:48</v>
      </c>
      <c r="J5736" t="s">
        <v>9650</v>
      </c>
      <c r="K5736" t="s">
        <v>8472</v>
      </c>
      <c r="L5736" t="str">
        <f t="shared" si="607"/>
        <v>WEEK 31</v>
      </c>
    </row>
    <row r="5737" spans="1:12" x14ac:dyDescent="0.35">
      <c r="A5737" s="6">
        <v>3</v>
      </c>
      <c r="B5737" s="6" t="s">
        <v>10927</v>
      </c>
      <c r="C5737" s="6" t="s">
        <v>10236</v>
      </c>
      <c r="D5737" s="6" t="str">
        <f t="shared" si="604"/>
        <v>3-EGHU3794669</v>
      </c>
      <c r="E5737" s="7">
        <f t="shared" si="605"/>
        <v>45141.435598067124</v>
      </c>
      <c r="F5737" s="8">
        <v>45141.58143140046</v>
      </c>
      <c r="G5737" s="7">
        <f t="shared" si="606"/>
        <v>45141.623098067124</v>
      </c>
      <c r="H5737" s="2" t="e">
        <f>LOOKUP(2,1/(Sheet1!$D:$D=C5737)/(Sheet1!$E:$E&gt;=E5737)/(Sheet1!$E:$E&lt;=G5737),(Sheet1!$E:$E))</f>
        <v>#N/A</v>
      </c>
      <c r="I5737" t="e">
        <f t="shared" si="603"/>
        <v>#N/A</v>
      </c>
      <c r="J5737" t="s">
        <v>9649</v>
      </c>
      <c r="K5737" t="s">
        <v>8472</v>
      </c>
      <c r="L5737" t="str">
        <f t="shared" si="607"/>
        <v>WEEK 31</v>
      </c>
    </row>
    <row r="5738" spans="1:12" x14ac:dyDescent="0.35">
      <c r="A5738" s="6">
        <v>3</v>
      </c>
      <c r="B5738" s="6" t="s">
        <v>8473</v>
      </c>
      <c r="C5738" s="6" t="s">
        <v>10298</v>
      </c>
      <c r="D5738" s="6" t="str">
        <f t="shared" si="604"/>
        <v>3-FSCU7085713</v>
      </c>
      <c r="E5738" s="7">
        <f t="shared" si="605"/>
        <v>45141.347608101853</v>
      </c>
      <c r="F5738" s="8">
        <v>45141.493441435188</v>
      </c>
      <c r="G5738" s="7">
        <f t="shared" si="606"/>
        <v>45141.535108101853</v>
      </c>
      <c r="H5738" s="2">
        <f>LOOKUP(2,1/(Sheet1!$D:$D=C5738)/(Sheet1!$E:$E&gt;=E5738)/(Sheet1!$E:$E&lt;=G5738),(Sheet1!$E:$E))</f>
        <v>45141.49448321759</v>
      </c>
      <c r="I5738" t="str">
        <f t="shared" si="603"/>
        <v>0:01:30</v>
      </c>
      <c r="J5738" t="s">
        <v>8471</v>
      </c>
      <c r="K5738" t="s">
        <v>8472</v>
      </c>
      <c r="L5738" t="str">
        <f t="shared" si="607"/>
        <v>WEEK 31</v>
      </c>
    </row>
    <row r="5739" spans="1:12" x14ac:dyDescent="0.35">
      <c r="A5739" s="6">
        <v>3</v>
      </c>
      <c r="B5739" s="6" t="s">
        <v>8473</v>
      </c>
      <c r="C5739" s="6" t="s">
        <v>11670</v>
      </c>
      <c r="D5739" s="6" t="str">
        <f t="shared" si="604"/>
        <v>3-msku8713981</v>
      </c>
      <c r="E5739" s="7">
        <f t="shared" si="605"/>
        <v>45141.277618749999</v>
      </c>
      <c r="F5739" s="8">
        <v>45141.423452083334</v>
      </c>
      <c r="G5739" s="7">
        <f t="shared" si="606"/>
        <v>45141.465118749999</v>
      </c>
      <c r="H5739" s="2" t="e">
        <f>LOOKUP(2,1/(Sheet1!$D:$D=C5739)/(Sheet1!$E:$E&gt;=E5739)/(Sheet1!$E:$E&lt;=G5739),(Sheet1!$E:$E))</f>
        <v>#N/A</v>
      </c>
      <c r="I5739" t="e">
        <f t="shared" si="603"/>
        <v>#N/A</v>
      </c>
      <c r="J5739" t="s">
        <v>9649</v>
      </c>
      <c r="K5739" t="s">
        <v>8472</v>
      </c>
      <c r="L5739" t="str">
        <f t="shared" si="607"/>
        <v>WEEK 31</v>
      </c>
    </row>
    <row r="5740" spans="1:12" x14ac:dyDescent="0.35">
      <c r="A5740" s="6">
        <v>2</v>
      </c>
      <c r="B5740" s="6" t="s">
        <v>10773</v>
      </c>
      <c r="C5740" s="6" t="s">
        <v>7951</v>
      </c>
      <c r="D5740" s="6" t="str">
        <f t="shared" si="604"/>
        <v>2-UETU5824627</v>
      </c>
      <c r="E5740" s="7">
        <f t="shared" si="605"/>
        <v>45141.270072222222</v>
      </c>
      <c r="F5740" s="8">
        <v>45141.415905555557</v>
      </c>
      <c r="G5740" s="7">
        <f t="shared" si="606"/>
        <v>45141.457572222222</v>
      </c>
      <c r="H5740" s="2">
        <f>LOOKUP(2,1/(Sheet1!$D:$D=C5740)/(Sheet1!$E:$E&gt;=E5740)/(Sheet1!$E:$E&lt;=G5740),(Sheet1!$E:$E))</f>
        <v>45141.416114386571</v>
      </c>
      <c r="I5740" t="str">
        <f t="shared" si="603"/>
        <v>0:00:18</v>
      </c>
      <c r="J5740" t="s">
        <v>8471</v>
      </c>
      <c r="K5740" t="s">
        <v>8472</v>
      </c>
      <c r="L5740" t="str">
        <f t="shared" si="607"/>
        <v>WEEK 31</v>
      </c>
    </row>
    <row r="5741" spans="1:12" x14ac:dyDescent="0.35">
      <c r="A5741" s="6">
        <v>3</v>
      </c>
      <c r="B5741" s="6" t="s">
        <v>11084</v>
      </c>
      <c r="C5741" s="6" t="s">
        <v>10538</v>
      </c>
      <c r="D5741" s="6" t="str">
        <f t="shared" si="604"/>
        <v>3-SEKU4416690</v>
      </c>
      <c r="E5741" s="7">
        <f t="shared" si="605"/>
        <v>45141.154608993056</v>
      </c>
      <c r="F5741" s="8">
        <v>45141.300442326392</v>
      </c>
      <c r="G5741" s="7">
        <f t="shared" si="606"/>
        <v>45141.342108993056</v>
      </c>
      <c r="H5741" s="2" t="e">
        <f>LOOKUP(2,1/(Sheet1!$D:$D=C5741)/(Sheet1!$E:$E&gt;=E5741)/(Sheet1!$E:$E&lt;=G5741),(Sheet1!$E:$E))</f>
        <v>#N/A</v>
      </c>
      <c r="I5741" t="e">
        <f t="shared" si="603"/>
        <v>#N/A</v>
      </c>
      <c r="J5741" t="s">
        <v>9649</v>
      </c>
      <c r="K5741" t="s">
        <v>8472</v>
      </c>
      <c r="L5741" t="str">
        <f t="shared" si="607"/>
        <v>WEEK 31</v>
      </c>
    </row>
    <row r="5742" spans="1:12" x14ac:dyDescent="0.35">
      <c r="A5742" s="6">
        <v>3</v>
      </c>
      <c r="B5742" s="6" t="s">
        <v>8473</v>
      </c>
      <c r="C5742" s="6" t="s">
        <v>11671</v>
      </c>
      <c r="D5742" s="6" t="str">
        <f t="shared" si="604"/>
        <v>3-Tclu1581356</v>
      </c>
      <c r="E5742" s="7">
        <f t="shared" si="605"/>
        <v>45141.148332523146</v>
      </c>
      <c r="F5742" s="8">
        <v>45141.294165856481</v>
      </c>
      <c r="G5742" s="7">
        <f t="shared" si="606"/>
        <v>45141.335832523146</v>
      </c>
      <c r="H5742" s="2" t="e">
        <f>LOOKUP(2,1/(Sheet1!$D:$D=C5742)/(Sheet1!$E:$E&gt;=E5742)/(Sheet1!$E:$E&lt;=G5742),(Sheet1!$E:$E))</f>
        <v>#N/A</v>
      </c>
      <c r="I5742" t="e">
        <f t="shared" si="603"/>
        <v>#N/A</v>
      </c>
      <c r="J5742" t="s">
        <v>9649</v>
      </c>
      <c r="K5742" t="s">
        <v>8472</v>
      </c>
      <c r="L5742" t="str">
        <f t="shared" si="607"/>
        <v>WEEK 31</v>
      </c>
    </row>
    <row r="5743" spans="1:12" x14ac:dyDescent="0.35">
      <c r="A5743" s="6">
        <v>4</v>
      </c>
      <c r="B5743" s="6" t="s">
        <v>11517</v>
      </c>
      <c r="C5743" s="6" t="s">
        <v>10669</v>
      </c>
      <c r="D5743" s="6" t="str">
        <f t="shared" si="604"/>
        <v>4-TEMU8730443</v>
      </c>
      <c r="E5743" s="7">
        <f t="shared" si="605"/>
        <v>45141.146471874999</v>
      </c>
      <c r="F5743" s="8">
        <v>45141.292305208335</v>
      </c>
      <c r="G5743" s="7">
        <f t="shared" si="606"/>
        <v>45141.333971874999</v>
      </c>
      <c r="H5743" s="2" t="e">
        <f>LOOKUP(2,1/(Sheet1!$D:$D=C5743)/(Sheet1!$E:$E&gt;=E5743)/(Sheet1!$E:$E&lt;=G5743),(Sheet1!$E:$E))</f>
        <v>#N/A</v>
      </c>
      <c r="I5743" t="e">
        <f t="shared" si="603"/>
        <v>#N/A</v>
      </c>
      <c r="J5743" t="s">
        <v>9649</v>
      </c>
      <c r="K5743" t="s">
        <v>8472</v>
      </c>
      <c r="L5743" t="str">
        <f t="shared" si="607"/>
        <v>WEEK 31</v>
      </c>
    </row>
    <row r="5744" spans="1:12" x14ac:dyDescent="0.35">
      <c r="A5744" s="6">
        <v>4</v>
      </c>
      <c r="B5744" s="6" t="s">
        <v>8473</v>
      </c>
      <c r="C5744" s="6" t="s">
        <v>11672</v>
      </c>
      <c r="D5744" s="6" t="str">
        <f t="shared" si="604"/>
        <v>4-Temu8718941</v>
      </c>
      <c r="E5744" s="7">
        <f t="shared" si="605"/>
        <v>45141.139513773145</v>
      </c>
      <c r="F5744" s="8">
        <v>45141.285347106481</v>
      </c>
      <c r="G5744" s="7">
        <f t="shared" si="606"/>
        <v>45141.327013773145</v>
      </c>
      <c r="H5744" s="2" t="e">
        <f>LOOKUP(2,1/(Sheet1!$D:$D=C5744)/(Sheet1!$E:$E&gt;=E5744)/(Sheet1!$E:$E&lt;=G5744),(Sheet1!$E:$E))</f>
        <v>#N/A</v>
      </c>
      <c r="I5744" t="e">
        <f t="shared" si="603"/>
        <v>#N/A</v>
      </c>
      <c r="J5744" t="s">
        <v>9649</v>
      </c>
      <c r="K5744" t="s">
        <v>8472</v>
      </c>
      <c r="L5744" t="str">
        <f t="shared" si="607"/>
        <v>WEEK 31</v>
      </c>
    </row>
    <row r="5745" spans="1:12" x14ac:dyDescent="0.35">
      <c r="A5745" s="6">
        <v>3</v>
      </c>
      <c r="B5745" s="6" t="s">
        <v>8473</v>
      </c>
      <c r="C5745" s="6" t="s">
        <v>10699</v>
      </c>
      <c r="D5745" s="6" t="str">
        <f t="shared" si="604"/>
        <v>3-TGHU6622544</v>
      </c>
      <c r="E5745" s="7">
        <f t="shared" si="605"/>
        <v>45141.128259259254</v>
      </c>
      <c r="F5745" s="8">
        <v>45141.27409259259</v>
      </c>
      <c r="G5745" s="7">
        <f t="shared" si="606"/>
        <v>45141.315759259254</v>
      </c>
      <c r="H5745" s="2" t="e">
        <f>LOOKUP(2,1/(Sheet1!$D:$D=C5745)/(Sheet1!$E:$E&gt;=E5745)/(Sheet1!$E:$E&lt;=G5745),(Sheet1!$E:$E))</f>
        <v>#N/A</v>
      </c>
      <c r="I5745" t="e">
        <f t="shared" si="603"/>
        <v>#N/A</v>
      </c>
      <c r="J5745" t="s">
        <v>9649</v>
      </c>
      <c r="K5745" t="s">
        <v>8472</v>
      </c>
      <c r="L5745" t="str">
        <f t="shared" si="607"/>
        <v>WEEK 31</v>
      </c>
    </row>
    <row r="5746" spans="1:12" x14ac:dyDescent="0.35">
      <c r="A5746" s="6">
        <v>4</v>
      </c>
      <c r="B5746" s="6" t="s">
        <v>11227</v>
      </c>
      <c r="C5746" s="6" t="s">
        <v>10634</v>
      </c>
      <c r="D5746" s="6" t="str">
        <f t="shared" si="604"/>
        <v>4-TCNU4947235</v>
      </c>
      <c r="E5746" s="7">
        <f t="shared" si="605"/>
        <v>45141.122267210645</v>
      </c>
      <c r="F5746" s="8">
        <v>45141.268100543981</v>
      </c>
      <c r="G5746" s="7">
        <f t="shared" si="606"/>
        <v>45141.309767210645</v>
      </c>
      <c r="H5746" s="2" t="e">
        <f>LOOKUP(2,1/(Sheet1!$D:$D=C5746)/(Sheet1!$E:$E&gt;=E5746)/(Sheet1!$E:$E&lt;=G5746),(Sheet1!$E:$E))</f>
        <v>#N/A</v>
      </c>
      <c r="I5746" t="e">
        <f t="shared" si="603"/>
        <v>#N/A</v>
      </c>
      <c r="J5746" t="s">
        <v>9649</v>
      </c>
      <c r="K5746" t="s">
        <v>8472</v>
      </c>
      <c r="L5746" t="str">
        <f t="shared" si="607"/>
        <v>WEEK 31</v>
      </c>
    </row>
    <row r="5747" spans="1:12" x14ac:dyDescent="0.35">
      <c r="A5747" s="6">
        <v>4</v>
      </c>
      <c r="B5747" s="6" t="s">
        <v>11347</v>
      </c>
      <c r="C5747" s="6" t="s">
        <v>10238</v>
      </c>
      <c r="D5747" s="6" t="str">
        <f t="shared" si="604"/>
        <v>4-EGHU8002105</v>
      </c>
      <c r="E5747" s="7">
        <f t="shared" si="605"/>
        <v>45141.117805173606</v>
      </c>
      <c r="F5747" s="8">
        <v>45141.263638506942</v>
      </c>
      <c r="G5747" s="7">
        <f t="shared" si="606"/>
        <v>45141.305305173606</v>
      </c>
      <c r="H5747" s="2" t="e">
        <f>LOOKUP(2,1/(Sheet1!$D:$D=C5747)/(Sheet1!$E:$E&gt;=E5747)/(Sheet1!$E:$E&lt;=G5747),(Sheet1!$E:$E))</f>
        <v>#N/A</v>
      </c>
      <c r="I5747" t="e">
        <f t="shared" si="603"/>
        <v>#N/A</v>
      </c>
      <c r="J5747" t="s">
        <v>9649</v>
      </c>
      <c r="K5747" t="s">
        <v>8472</v>
      </c>
      <c r="L5747" t="str">
        <f t="shared" si="607"/>
        <v>WEEK 31</v>
      </c>
    </row>
    <row r="5748" spans="1:12" x14ac:dyDescent="0.35">
      <c r="A5748" s="6">
        <v>4</v>
      </c>
      <c r="B5748" s="6" t="s">
        <v>11228</v>
      </c>
      <c r="C5748" s="6" t="s">
        <v>10526</v>
      </c>
      <c r="D5748" s="6" t="str">
        <f t="shared" si="604"/>
        <v>4-SEGU5260099</v>
      </c>
      <c r="E5748" s="7">
        <f t="shared" si="605"/>
        <v>45141.108945023145</v>
      </c>
      <c r="F5748" s="8">
        <v>45141.254778356481</v>
      </c>
      <c r="G5748" s="7">
        <f t="shared" si="606"/>
        <v>45141.296445023145</v>
      </c>
      <c r="H5748" s="2">
        <f>LOOKUP(2,1/(Sheet1!$D:$D=C5748)/(Sheet1!$E:$E&gt;=E5748)/(Sheet1!$E:$E&lt;=G5748),(Sheet1!$E:$E))</f>
        <v>45141.255769386575</v>
      </c>
      <c r="I5748" t="str">
        <f t="shared" si="603"/>
        <v>0:01:26</v>
      </c>
      <c r="J5748" t="s">
        <v>8471</v>
      </c>
      <c r="K5748" t="s">
        <v>8472</v>
      </c>
      <c r="L5748" t="str">
        <f t="shared" si="607"/>
        <v>WEEK 31</v>
      </c>
    </row>
    <row r="5749" spans="1:12" x14ac:dyDescent="0.35">
      <c r="A5749" s="6">
        <v>4</v>
      </c>
      <c r="B5749" s="6" t="s">
        <v>11229</v>
      </c>
      <c r="C5749" s="6" t="s">
        <v>10044</v>
      </c>
      <c r="D5749" s="6" t="str">
        <f t="shared" si="604"/>
        <v>4-AKLU6012240</v>
      </c>
      <c r="E5749" s="7">
        <f t="shared" si="605"/>
        <v>45141.01978174768</v>
      </c>
      <c r="F5749" s="8">
        <v>45141.165615081016</v>
      </c>
      <c r="G5749" s="7">
        <f t="shared" si="606"/>
        <v>45141.20728174768</v>
      </c>
      <c r="H5749" s="2">
        <f>LOOKUP(2,1/(Sheet1!$D:$D=C5749)/(Sheet1!$E:$E&gt;=E5749)/(Sheet1!$E:$E&lt;=G5749),(Sheet1!$E:$E))</f>
        <v>45141.16481509259</v>
      </c>
      <c r="I5749" t="str">
        <f t="shared" si="603"/>
        <v>+0:01:09</v>
      </c>
      <c r="J5749" t="s">
        <v>9650</v>
      </c>
      <c r="K5749" t="s">
        <v>8472</v>
      </c>
      <c r="L5749" t="str">
        <f t="shared" si="607"/>
        <v>WEEK 31</v>
      </c>
    </row>
    <row r="5750" spans="1:12" x14ac:dyDescent="0.35">
      <c r="A5750" s="6">
        <v>4</v>
      </c>
      <c r="B5750" s="6" t="s">
        <v>11324</v>
      </c>
      <c r="C5750" s="6" t="s">
        <v>10235</v>
      </c>
      <c r="D5750" s="6" t="str">
        <f t="shared" si="604"/>
        <v>4-EGHU3788970</v>
      </c>
      <c r="E5750" s="7">
        <f t="shared" si="605"/>
        <v>45140.942964386573</v>
      </c>
      <c r="F5750" s="8">
        <v>45141.088797719909</v>
      </c>
      <c r="G5750" s="7">
        <f t="shared" si="606"/>
        <v>45141.130464386573</v>
      </c>
      <c r="H5750" s="2">
        <f>LOOKUP(2,1/(Sheet1!$D:$D=C5750)/(Sheet1!$E:$E&gt;=E5750)/(Sheet1!$E:$E&lt;=G5750),(Sheet1!$E:$E))</f>
        <v>45141.089739027775</v>
      </c>
      <c r="I5750" t="str">
        <f t="shared" si="603"/>
        <v>0:01:21</v>
      </c>
      <c r="J5750" t="s">
        <v>8471</v>
      </c>
      <c r="K5750" t="s">
        <v>8472</v>
      </c>
      <c r="L5750" t="str">
        <f t="shared" si="607"/>
        <v>WEEK 31</v>
      </c>
    </row>
    <row r="5751" spans="1:12" x14ac:dyDescent="0.35">
      <c r="A5751" s="6">
        <v>1</v>
      </c>
      <c r="B5751" s="6" t="s">
        <v>8473</v>
      </c>
      <c r="C5751" s="6" t="s">
        <v>8049</v>
      </c>
      <c r="D5751" s="6" t="str">
        <f t="shared" si="604"/>
        <v>1-CTPU2764917</v>
      </c>
      <c r="E5751" s="7">
        <f t="shared" si="605"/>
        <v>45140.929333761575</v>
      </c>
      <c r="F5751" s="8">
        <v>45141.07516709491</v>
      </c>
      <c r="G5751" s="7">
        <f t="shared" si="606"/>
        <v>45141.116833761575</v>
      </c>
      <c r="H5751" s="2" t="e">
        <f>LOOKUP(2,1/(Sheet1!$D:$D=C5751)/(Sheet1!$E:$E&gt;=E5751)/(Sheet1!$E:$E&lt;=G5751),(Sheet1!$E:$E))</f>
        <v>#N/A</v>
      </c>
      <c r="I5751" t="e">
        <f t="shared" si="603"/>
        <v>#N/A</v>
      </c>
      <c r="J5751" t="s">
        <v>9649</v>
      </c>
      <c r="K5751" t="s">
        <v>8472</v>
      </c>
      <c r="L5751" t="str">
        <f t="shared" si="607"/>
        <v>WEEK 31</v>
      </c>
    </row>
    <row r="5752" spans="1:12" x14ac:dyDescent="0.35">
      <c r="A5752" s="6">
        <v>2</v>
      </c>
      <c r="B5752" s="6" t="s">
        <v>10782</v>
      </c>
      <c r="C5752" s="6" t="s">
        <v>7827</v>
      </c>
      <c r="D5752" s="6" t="str">
        <f t="shared" si="604"/>
        <v>2-SEGU5942458</v>
      </c>
      <c r="E5752" s="7">
        <f t="shared" si="605"/>
        <v>45140.91050987268</v>
      </c>
      <c r="F5752" s="8">
        <v>45141.056343206015</v>
      </c>
      <c r="G5752" s="7">
        <f t="shared" si="606"/>
        <v>45141.09800987268</v>
      </c>
      <c r="H5752" s="2">
        <f>LOOKUP(2,1/(Sheet1!$D:$D=C5752)/(Sheet1!$E:$E&gt;=E5752)/(Sheet1!$E:$E&lt;=G5752),(Sheet1!$E:$E))</f>
        <v>45141.056635868059</v>
      </c>
      <c r="I5752" t="str">
        <f t="shared" si="603"/>
        <v>0:00:25</v>
      </c>
      <c r="J5752" t="s">
        <v>8471</v>
      </c>
      <c r="K5752" t="s">
        <v>8472</v>
      </c>
      <c r="L5752" t="str">
        <f t="shared" si="607"/>
        <v>WEEK 31</v>
      </c>
    </row>
    <row r="5753" spans="1:12" x14ac:dyDescent="0.35">
      <c r="A5753" s="6">
        <v>2</v>
      </c>
      <c r="B5753" s="6" t="s">
        <v>8473</v>
      </c>
      <c r="C5753" s="6" t="s">
        <v>11673</v>
      </c>
      <c r="D5753" s="6" t="str">
        <f t="shared" si="604"/>
        <v>2-cmau5285169</v>
      </c>
      <c r="E5753" s="7">
        <f t="shared" si="605"/>
        <v>45140.848587962959</v>
      </c>
      <c r="F5753" s="8">
        <v>45140.994421296295</v>
      </c>
      <c r="G5753" s="7">
        <f t="shared" si="606"/>
        <v>45141.036087962959</v>
      </c>
      <c r="H5753" s="2">
        <f>LOOKUP(2,1/(Sheet1!$D:$D=C5753)/(Sheet1!$E:$E&gt;=E5753)/(Sheet1!$E:$E&lt;=G5753),(Sheet1!$E:$E))</f>
        <v>45141.00250978009</v>
      </c>
      <c r="I5753" t="str">
        <f t="shared" si="603"/>
        <v>0:11:39</v>
      </c>
      <c r="J5753" t="s">
        <v>8471</v>
      </c>
      <c r="K5753" t="s">
        <v>8472</v>
      </c>
      <c r="L5753" t="str">
        <f t="shared" si="607"/>
        <v>WEEK 31</v>
      </c>
    </row>
    <row r="5754" spans="1:12" x14ac:dyDescent="0.35">
      <c r="A5754" s="6">
        <v>2</v>
      </c>
      <c r="B5754" s="6" t="s">
        <v>10330</v>
      </c>
      <c r="C5754" s="6" t="s">
        <v>7692</v>
      </c>
      <c r="D5754" s="6" t="str">
        <f t="shared" si="604"/>
        <v>2-HASU4946841</v>
      </c>
      <c r="E5754" s="7">
        <f t="shared" si="605"/>
        <v>45140.781711076386</v>
      </c>
      <c r="F5754" s="8">
        <v>45140.927544409722</v>
      </c>
      <c r="G5754" s="7">
        <f t="shared" si="606"/>
        <v>45140.969211076386</v>
      </c>
      <c r="H5754" s="2" t="e">
        <f>LOOKUP(2,1/(Sheet1!$D:$D=C5754)/(Sheet1!$E:$E&gt;=E5754)/(Sheet1!$E:$E&lt;=G5754),(Sheet1!$E:$E))</f>
        <v>#N/A</v>
      </c>
      <c r="I5754" t="e">
        <f t="shared" si="603"/>
        <v>#N/A</v>
      </c>
      <c r="J5754" t="s">
        <v>9649</v>
      </c>
      <c r="K5754" t="s">
        <v>8472</v>
      </c>
      <c r="L5754" t="str">
        <f t="shared" si="607"/>
        <v>WEEK 31</v>
      </c>
    </row>
    <row r="5755" spans="1:12" x14ac:dyDescent="0.35">
      <c r="A5755" s="6">
        <v>1</v>
      </c>
      <c r="B5755" s="6" t="s">
        <v>8473</v>
      </c>
      <c r="C5755" s="6" t="s">
        <v>7917</v>
      </c>
      <c r="D5755" s="6" t="str">
        <f t="shared" si="604"/>
        <v>1-TGCU5242346</v>
      </c>
      <c r="E5755" s="7">
        <f t="shared" si="605"/>
        <v>45140.770992129626</v>
      </c>
      <c r="F5755" s="8">
        <v>45140.916825462962</v>
      </c>
      <c r="G5755" s="7">
        <f t="shared" si="606"/>
        <v>45140.958492129626</v>
      </c>
      <c r="H5755" s="2">
        <f>LOOKUP(2,1/(Sheet1!$D:$D=C5755)/(Sheet1!$E:$E&gt;=E5755)/(Sheet1!$E:$E&lt;=G5755),(Sheet1!$E:$E))</f>
        <v>45140.917835925924</v>
      </c>
      <c r="I5755" t="str">
        <f t="shared" si="603"/>
        <v>0:01:27</v>
      </c>
      <c r="J5755" t="s">
        <v>8471</v>
      </c>
      <c r="K5755" t="s">
        <v>8472</v>
      </c>
      <c r="L5755" t="str">
        <f t="shared" si="607"/>
        <v>WEEK 31</v>
      </c>
    </row>
    <row r="5756" spans="1:12" x14ac:dyDescent="0.35">
      <c r="A5756" s="6">
        <v>1</v>
      </c>
      <c r="B5756" s="6" t="s">
        <v>9713</v>
      </c>
      <c r="C5756" s="6" t="s">
        <v>9551</v>
      </c>
      <c r="D5756" s="6" t="str">
        <f t="shared" si="604"/>
        <v>1-CSNU6268813</v>
      </c>
      <c r="E5756" s="7">
        <f t="shared" si="605"/>
        <v>45140.768463078704</v>
      </c>
      <c r="F5756" s="8">
        <v>45140.91429641204</v>
      </c>
      <c r="G5756" s="7">
        <f t="shared" si="606"/>
        <v>45140.955963078704</v>
      </c>
      <c r="H5756" s="2">
        <f>LOOKUP(2,1/(Sheet1!$D:$D=C5756)/(Sheet1!$E:$E&gt;=E5756)/(Sheet1!$E:$E&lt;=G5756),(Sheet1!$E:$E))</f>
        <v>45140.91532162037</v>
      </c>
      <c r="I5756" t="str">
        <f t="shared" si="603"/>
        <v>0:01:29</v>
      </c>
      <c r="J5756" t="s">
        <v>8471</v>
      </c>
      <c r="K5756" t="s">
        <v>8472</v>
      </c>
      <c r="L5756" t="str">
        <f t="shared" si="607"/>
        <v>WEEK 31</v>
      </c>
    </row>
    <row r="5757" spans="1:12" x14ac:dyDescent="0.35">
      <c r="A5757" s="6">
        <v>5</v>
      </c>
      <c r="B5757" s="6" t="s">
        <v>8464</v>
      </c>
      <c r="C5757" s="6" t="s">
        <v>10251</v>
      </c>
      <c r="D5757" s="6" t="str">
        <f t="shared" si="604"/>
        <v>5-EITU0556708</v>
      </c>
      <c r="E5757" s="7">
        <f t="shared" si="605"/>
        <v>45140.753371377315</v>
      </c>
      <c r="F5757" s="8">
        <v>45140.899204710651</v>
      </c>
      <c r="G5757" s="7">
        <f t="shared" si="606"/>
        <v>45140.940871377315</v>
      </c>
      <c r="H5757" s="2" t="e">
        <f>LOOKUP(2,1/(Sheet1!$D:$D=C5757)/(Sheet1!$E:$E&gt;=E5757)/(Sheet1!$E:$E&lt;=G5757),(Sheet1!$E:$E))</f>
        <v>#N/A</v>
      </c>
      <c r="I5757" t="e">
        <f t="shared" si="603"/>
        <v>#N/A</v>
      </c>
      <c r="J5757" t="s">
        <v>9649</v>
      </c>
      <c r="K5757" t="s">
        <v>8472</v>
      </c>
      <c r="L5757" t="str">
        <f t="shared" si="607"/>
        <v>WEEK 31</v>
      </c>
    </row>
    <row r="5758" spans="1:12" x14ac:dyDescent="0.35">
      <c r="A5758" s="6">
        <v>2</v>
      </c>
      <c r="B5758" s="6" t="s">
        <v>8473</v>
      </c>
      <c r="C5758" s="6" t="s">
        <v>7720</v>
      </c>
      <c r="D5758" s="6" t="str">
        <f t="shared" si="604"/>
        <v>2-MAEU9237449</v>
      </c>
      <c r="E5758" s="7">
        <f t="shared" si="605"/>
        <v>45140.744355706018</v>
      </c>
      <c r="F5758" s="8">
        <v>45140.890189039354</v>
      </c>
      <c r="G5758" s="7">
        <f t="shared" si="606"/>
        <v>45140.931855706018</v>
      </c>
      <c r="H5758" s="2">
        <f>LOOKUP(2,1/(Sheet1!$D:$D=C5758)/(Sheet1!$E:$E&gt;=E5758)/(Sheet1!$E:$E&lt;=G5758),(Sheet1!$E:$E))</f>
        <v>45140.889633831015</v>
      </c>
      <c r="I5758" t="str">
        <f t="shared" si="603"/>
        <v>+0:00:48</v>
      </c>
      <c r="J5758" t="s">
        <v>9650</v>
      </c>
      <c r="K5758" t="s">
        <v>8472</v>
      </c>
      <c r="L5758" t="str">
        <f t="shared" si="607"/>
        <v>WEEK 31</v>
      </c>
    </row>
    <row r="5759" spans="1:12" x14ac:dyDescent="0.35">
      <c r="A5759" s="6">
        <v>3</v>
      </c>
      <c r="B5759" s="6" t="s">
        <v>11218</v>
      </c>
      <c r="C5759" s="6" t="s">
        <v>11674</v>
      </c>
      <c r="D5759" s="6" t="str">
        <f t="shared" si="604"/>
        <v>3-UETU2310291</v>
      </c>
      <c r="E5759" s="7">
        <f t="shared" si="605"/>
        <v>45140.732928321755</v>
      </c>
      <c r="F5759" s="8">
        <v>45140.878761655091</v>
      </c>
      <c r="G5759" s="7">
        <f t="shared" si="606"/>
        <v>45140.920428321755</v>
      </c>
      <c r="H5759" s="2" t="e">
        <f>LOOKUP(2,1/(Sheet1!$D:$D=C5759)/(Sheet1!$E:$E&gt;=E5759)/(Sheet1!$E:$E&lt;=G5759),(Sheet1!$E:$E))</f>
        <v>#N/A</v>
      </c>
      <c r="I5759" t="e">
        <f t="shared" si="603"/>
        <v>#N/A</v>
      </c>
      <c r="J5759" t="s">
        <v>9649</v>
      </c>
      <c r="K5759" t="s">
        <v>8472</v>
      </c>
      <c r="L5759" t="str">
        <f t="shared" si="607"/>
        <v>WEEK 31</v>
      </c>
    </row>
    <row r="5760" spans="1:12" x14ac:dyDescent="0.35">
      <c r="A5760" s="6">
        <v>1</v>
      </c>
      <c r="B5760" s="6" t="s">
        <v>8473</v>
      </c>
      <c r="C5760" s="6" t="s">
        <v>11675</v>
      </c>
      <c r="D5760" s="6" t="str">
        <f t="shared" si="604"/>
        <v>1-Tllu6179482</v>
      </c>
      <c r="E5760" s="7">
        <f t="shared" si="605"/>
        <v>45140.717675729167</v>
      </c>
      <c r="F5760" s="8">
        <v>45140.863509062503</v>
      </c>
      <c r="G5760" s="7">
        <f t="shared" si="606"/>
        <v>45140.905175729167</v>
      </c>
      <c r="H5760" s="2">
        <f>LOOKUP(2,1/(Sheet1!$D:$D=C5760)/(Sheet1!$E:$E&gt;=E5760)/(Sheet1!$E:$E&lt;=G5760),(Sheet1!$E:$E))</f>
        <v>45140.864559571761</v>
      </c>
      <c r="I5760" t="str">
        <f t="shared" si="603"/>
        <v>0:01:31</v>
      </c>
      <c r="J5760" t="s">
        <v>8471</v>
      </c>
      <c r="K5760" t="s">
        <v>8472</v>
      </c>
      <c r="L5760" t="str">
        <f t="shared" si="607"/>
        <v>WEEK 31</v>
      </c>
    </row>
    <row r="5761" spans="1:12" x14ac:dyDescent="0.35">
      <c r="A5761" s="6">
        <v>1</v>
      </c>
      <c r="B5761" s="6" t="s">
        <v>8473</v>
      </c>
      <c r="C5761" s="6" t="s">
        <v>7681</v>
      </c>
      <c r="D5761" s="6" t="str">
        <f t="shared" si="604"/>
        <v>1-FSCU9322809</v>
      </c>
      <c r="E5761" s="7">
        <f t="shared" si="605"/>
        <v>45140.715388275457</v>
      </c>
      <c r="F5761" s="8">
        <v>45140.861221608793</v>
      </c>
      <c r="G5761" s="7">
        <f t="shared" si="606"/>
        <v>45140.902888275457</v>
      </c>
      <c r="H5761" s="2" t="e">
        <f>LOOKUP(2,1/(Sheet1!$D:$D=C5761)/(Sheet1!$E:$E&gt;=E5761)/(Sheet1!$E:$E&lt;=G5761),(Sheet1!$E:$E))</f>
        <v>#N/A</v>
      </c>
      <c r="I5761" t="e">
        <f t="shared" si="603"/>
        <v>#N/A</v>
      </c>
      <c r="J5761" t="s">
        <v>9649</v>
      </c>
      <c r="K5761" t="s">
        <v>8472</v>
      </c>
      <c r="L5761" t="str">
        <f t="shared" si="607"/>
        <v>WEEK 31</v>
      </c>
    </row>
    <row r="5762" spans="1:12" x14ac:dyDescent="0.35">
      <c r="A5762" s="6">
        <v>1</v>
      </c>
      <c r="B5762" s="6" t="s">
        <v>8473</v>
      </c>
      <c r="C5762" s="6" t="s">
        <v>8226</v>
      </c>
      <c r="D5762" s="6" t="str">
        <f t="shared" si="604"/>
        <v>1-MRKU2624191</v>
      </c>
      <c r="E5762" s="7">
        <f t="shared" si="605"/>
        <v>45140.713572106477</v>
      </c>
      <c r="F5762" s="8">
        <v>45140.859405439813</v>
      </c>
      <c r="G5762" s="7">
        <f t="shared" si="606"/>
        <v>45140.901072106477</v>
      </c>
      <c r="H5762" s="2">
        <f>LOOKUP(2,1/(Sheet1!$D:$D=C5762)/(Sheet1!$E:$E&gt;=E5762)/(Sheet1!$E:$E&lt;=G5762),(Sheet1!$E:$E))</f>
        <v>45140.860476608796</v>
      </c>
      <c r="I5762" t="str">
        <f t="shared" ref="I5762:I5825" si="608">IF(H5762-F5762&gt;0, TEXT(ABS(H5762-F5762),"h:mm:ss"), "+"&amp;TEXT(ABS(F5762-H5762),"h:mm:ss"))</f>
        <v>0:01:33</v>
      </c>
      <c r="J5762" t="s">
        <v>8471</v>
      </c>
      <c r="K5762" t="s">
        <v>8472</v>
      </c>
      <c r="L5762" t="str">
        <f t="shared" si="607"/>
        <v>WEEK 31</v>
      </c>
    </row>
    <row r="5763" spans="1:12" x14ac:dyDescent="0.35">
      <c r="A5763" s="6">
        <v>3</v>
      </c>
      <c r="B5763" s="6" t="s">
        <v>11082</v>
      </c>
      <c r="C5763" s="6" t="s">
        <v>10537</v>
      </c>
      <c r="D5763" s="6" t="str">
        <f t="shared" ref="D5763:D5826" si="609">A5763&amp;"-"&amp;C5763</f>
        <v>3-SEGU6598286</v>
      </c>
      <c r="E5763" s="7">
        <f t="shared" ref="E5763:E5826" si="610">F5763-TIMEVALUE("03:30:00")</f>
        <v>45140.708864085645</v>
      </c>
      <c r="F5763" s="8">
        <v>45140.854697418981</v>
      </c>
      <c r="G5763" s="7">
        <f t="shared" ref="G5763:G5826" si="611">F5763+TIMEVALUE("01:00:00")</f>
        <v>45140.896364085645</v>
      </c>
      <c r="H5763" s="2" t="e">
        <f>LOOKUP(2,1/(Sheet1!$D:$D=C5763)/(Sheet1!$E:$E&gt;=E5763)/(Sheet1!$E:$E&lt;=G5763),(Sheet1!$E:$E))</f>
        <v>#N/A</v>
      </c>
      <c r="I5763" t="e">
        <f t="shared" si="608"/>
        <v>#N/A</v>
      </c>
      <c r="J5763" t="s">
        <v>9649</v>
      </c>
      <c r="K5763" t="s">
        <v>8472</v>
      </c>
      <c r="L5763" t="str">
        <f t="shared" si="607"/>
        <v>WEEK 31</v>
      </c>
    </row>
    <row r="5764" spans="1:12" x14ac:dyDescent="0.35">
      <c r="A5764" s="6">
        <v>1</v>
      </c>
      <c r="B5764" s="6" t="s">
        <v>8473</v>
      </c>
      <c r="C5764" s="6" t="s">
        <v>8111</v>
      </c>
      <c r="D5764" s="6" t="str">
        <f t="shared" si="609"/>
        <v>1-FBIU7913782</v>
      </c>
      <c r="E5764" s="7">
        <f t="shared" si="610"/>
        <v>45140.706546215275</v>
      </c>
      <c r="F5764" s="8">
        <v>45140.852379548611</v>
      </c>
      <c r="G5764" s="7">
        <f t="shared" si="611"/>
        <v>45140.894046215275</v>
      </c>
      <c r="H5764" s="2">
        <f>LOOKUP(2,1/(Sheet1!$D:$D=C5764)/(Sheet1!$E:$E&gt;=E5764)/(Sheet1!$E:$E&lt;=G5764),(Sheet1!$E:$E))</f>
        <v>45140.853379988424</v>
      </c>
      <c r="I5764" t="str">
        <f t="shared" si="608"/>
        <v>0:01:26</v>
      </c>
      <c r="J5764" t="s">
        <v>8471</v>
      </c>
      <c r="K5764" t="s">
        <v>8472</v>
      </c>
      <c r="L5764" t="str">
        <f t="shared" si="607"/>
        <v>WEEK 31</v>
      </c>
    </row>
    <row r="5765" spans="1:12" x14ac:dyDescent="0.35">
      <c r="A5765" s="6">
        <v>4</v>
      </c>
      <c r="B5765" s="6" t="s">
        <v>11580</v>
      </c>
      <c r="C5765" s="6" t="s">
        <v>10784</v>
      </c>
      <c r="D5765" s="6" t="str">
        <f t="shared" si="609"/>
        <v>4-WHSU9007825</v>
      </c>
      <c r="E5765" s="7">
        <f t="shared" si="610"/>
        <v>45140.705269826387</v>
      </c>
      <c r="F5765" s="8">
        <v>45140.851103159723</v>
      </c>
      <c r="G5765" s="7">
        <f t="shared" si="611"/>
        <v>45140.892769826387</v>
      </c>
      <c r="H5765" s="2">
        <f>LOOKUP(2,1/(Sheet1!$D:$D=C5765)/(Sheet1!$E:$E&gt;=E5765)/(Sheet1!$E:$E&lt;=G5765),(Sheet1!$E:$E))</f>
        <v>45140.85216771991</v>
      </c>
      <c r="I5765" t="str">
        <f t="shared" si="608"/>
        <v>0:01:32</v>
      </c>
      <c r="J5765" t="s">
        <v>8471</v>
      </c>
      <c r="K5765" t="s">
        <v>8472</v>
      </c>
      <c r="L5765" t="str">
        <f t="shared" si="607"/>
        <v>WEEK 31</v>
      </c>
    </row>
    <row r="5766" spans="1:12" x14ac:dyDescent="0.35">
      <c r="A5766" s="6">
        <v>1</v>
      </c>
      <c r="B5766" s="6" t="s">
        <v>10013</v>
      </c>
      <c r="C5766" s="6" t="s">
        <v>11676</v>
      </c>
      <c r="D5766" s="6" t="str">
        <f t="shared" si="609"/>
        <v>1-TGbU2063770</v>
      </c>
      <c r="E5766" s="7">
        <f t="shared" si="610"/>
        <v>45140.697957986107</v>
      </c>
      <c r="F5766" s="8">
        <v>45140.843791319443</v>
      </c>
      <c r="G5766" s="7">
        <f t="shared" si="611"/>
        <v>45140.885457986107</v>
      </c>
      <c r="H5766" s="2">
        <f>LOOKUP(2,1/(Sheet1!$D:$D=C5766)/(Sheet1!$E:$E&gt;=E5766)/(Sheet1!$E:$E&lt;=G5766),(Sheet1!$E:$E))</f>
        <v>45140.844736805557</v>
      </c>
      <c r="I5766" t="str">
        <f t="shared" si="608"/>
        <v>0:01:22</v>
      </c>
      <c r="J5766" t="s">
        <v>8471</v>
      </c>
      <c r="K5766" t="s">
        <v>8472</v>
      </c>
      <c r="L5766" t="str">
        <f t="shared" si="607"/>
        <v>WEEK 31</v>
      </c>
    </row>
    <row r="5767" spans="1:12" x14ac:dyDescent="0.35">
      <c r="A5767" s="6">
        <v>4</v>
      </c>
      <c r="B5767" s="6" t="s">
        <v>11359</v>
      </c>
      <c r="C5767" s="6" t="s">
        <v>10278</v>
      </c>
      <c r="D5767" s="6" t="str">
        <f t="shared" si="609"/>
        <v>4-FCIU9878234</v>
      </c>
      <c r="E5767" s="7">
        <f t="shared" si="610"/>
        <v>45140.697356597222</v>
      </c>
      <c r="F5767" s="8">
        <v>45140.843189930558</v>
      </c>
      <c r="G5767" s="7">
        <f t="shared" si="611"/>
        <v>45140.884856597222</v>
      </c>
      <c r="H5767" s="2" t="e">
        <f>LOOKUP(2,1/(Sheet1!$D:$D=C5767)/(Sheet1!$E:$E&gt;=E5767)/(Sheet1!$E:$E&lt;=G5767),(Sheet1!$E:$E))</f>
        <v>#N/A</v>
      </c>
      <c r="I5767" t="e">
        <f t="shared" si="608"/>
        <v>#N/A</v>
      </c>
      <c r="J5767" t="s">
        <v>9649</v>
      </c>
      <c r="K5767" t="s">
        <v>8472</v>
      </c>
      <c r="L5767" t="str">
        <f t="shared" si="607"/>
        <v>WEEK 31</v>
      </c>
    </row>
    <row r="5768" spans="1:12" x14ac:dyDescent="0.35">
      <c r="A5768" s="6">
        <v>1</v>
      </c>
      <c r="B5768" s="6" t="s">
        <v>10011</v>
      </c>
      <c r="C5768" s="6" t="s">
        <v>10012</v>
      </c>
      <c r="D5768" s="6" t="str">
        <f t="shared" si="609"/>
        <v>1-TLLU8550376</v>
      </c>
      <c r="E5768" s="7">
        <f t="shared" si="610"/>
        <v>45140.680215740736</v>
      </c>
      <c r="F5768" s="8">
        <v>45140.826049074072</v>
      </c>
      <c r="G5768" s="7">
        <f t="shared" si="611"/>
        <v>45140.867715740736</v>
      </c>
      <c r="H5768" s="2">
        <f>LOOKUP(2,1/(Sheet1!$D:$D=C5768)/(Sheet1!$E:$E&gt;=E5768)/(Sheet1!$E:$E&lt;=G5768),(Sheet1!$E:$E))</f>
        <v>45140.826931354168</v>
      </c>
      <c r="I5768" t="str">
        <f t="shared" si="608"/>
        <v>0:01:16</v>
      </c>
      <c r="J5768" t="s">
        <v>8471</v>
      </c>
      <c r="K5768" t="s">
        <v>8472</v>
      </c>
      <c r="L5768" t="str">
        <f t="shared" si="607"/>
        <v>WEEK 31</v>
      </c>
    </row>
    <row r="5769" spans="1:12" x14ac:dyDescent="0.35">
      <c r="A5769" s="6">
        <v>3</v>
      </c>
      <c r="B5769" s="6" t="s">
        <v>11070</v>
      </c>
      <c r="C5769" s="6" t="s">
        <v>10516</v>
      </c>
      <c r="D5769" s="6" t="str">
        <f t="shared" si="609"/>
        <v>3-SEGU2552986</v>
      </c>
      <c r="E5769" s="7">
        <f t="shared" si="610"/>
        <v>45140.623439895833</v>
      </c>
      <c r="F5769" s="8">
        <v>45140.769273229169</v>
      </c>
      <c r="G5769" s="7">
        <f t="shared" si="611"/>
        <v>45140.810939895833</v>
      </c>
      <c r="H5769" s="2" t="e">
        <f>LOOKUP(2,1/(Sheet1!$D:$D=C5769)/(Sheet1!$E:$E&gt;=E5769)/(Sheet1!$E:$E&lt;=G5769),(Sheet1!$E:$E))</f>
        <v>#N/A</v>
      </c>
      <c r="I5769" t="e">
        <f t="shared" si="608"/>
        <v>#N/A</v>
      </c>
      <c r="J5769" t="s">
        <v>9649</v>
      </c>
      <c r="K5769" t="s">
        <v>8472</v>
      </c>
      <c r="L5769" t="str">
        <f t="shared" si="607"/>
        <v>WEEK 31</v>
      </c>
    </row>
    <row r="5770" spans="1:12" x14ac:dyDescent="0.35">
      <c r="A5770" s="6">
        <v>4</v>
      </c>
      <c r="B5770" s="6" t="s">
        <v>8473</v>
      </c>
      <c r="C5770" s="6" t="s">
        <v>11677</v>
      </c>
      <c r="D5770" s="6" t="str">
        <f t="shared" si="609"/>
        <v>4-CCLU7933294</v>
      </c>
      <c r="E5770" s="7">
        <f t="shared" si="610"/>
        <v>45140.609729745367</v>
      </c>
      <c r="F5770" s="8">
        <v>45140.755563078703</v>
      </c>
      <c r="G5770" s="7">
        <f t="shared" si="611"/>
        <v>45140.797229745367</v>
      </c>
      <c r="H5770" s="2" t="e">
        <f>LOOKUP(2,1/(Sheet1!$D:$D=C5770)/(Sheet1!$E:$E&gt;=E5770)/(Sheet1!$E:$E&lt;=G5770),(Sheet1!$E:$E))</f>
        <v>#N/A</v>
      </c>
      <c r="I5770" t="e">
        <f t="shared" si="608"/>
        <v>#N/A</v>
      </c>
      <c r="J5770" t="s">
        <v>9649</v>
      </c>
      <c r="K5770" t="s">
        <v>8472</v>
      </c>
      <c r="L5770" t="str">
        <f t="shared" ref="L5770:L5833" si="612">CONCATENATE("WEEK ",WEEKNUM(F5770,21))</f>
        <v>WEEK 31</v>
      </c>
    </row>
    <row r="5771" spans="1:12" x14ac:dyDescent="0.35">
      <c r="A5771" s="6">
        <v>1</v>
      </c>
      <c r="B5771" s="6" t="s">
        <v>8473</v>
      </c>
      <c r="C5771" s="6" t="s">
        <v>7822</v>
      </c>
      <c r="D5771" s="6" t="str">
        <f t="shared" si="609"/>
        <v>1-SEGU5209097</v>
      </c>
      <c r="E5771" s="7">
        <f t="shared" si="610"/>
        <v>45140.544309375</v>
      </c>
      <c r="F5771" s="8">
        <v>45140.690142708336</v>
      </c>
      <c r="G5771" s="7">
        <f t="shared" si="611"/>
        <v>45140.731809375</v>
      </c>
      <c r="H5771" s="2" t="e">
        <f>LOOKUP(2,1/(Sheet1!$D:$D=C5771)/(Sheet1!$E:$E&gt;=E5771)/(Sheet1!$E:$E&lt;=G5771),(Sheet1!$E:$E))</f>
        <v>#N/A</v>
      </c>
      <c r="I5771" t="e">
        <f t="shared" si="608"/>
        <v>#N/A</v>
      </c>
      <c r="J5771" t="s">
        <v>9649</v>
      </c>
      <c r="K5771" t="s">
        <v>8472</v>
      </c>
      <c r="L5771" t="str">
        <f t="shared" si="612"/>
        <v>WEEK 31</v>
      </c>
    </row>
    <row r="5772" spans="1:12" x14ac:dyDescent="0.35">
      <c r="A5772" s="6">
        <v>4</v>
      </c>
      <c r="B5772" s="6" t="s">
        <v>8473</v>
      </c>
      <c r="C5772" s="6" t="s">
        <v>10518</v>
      </c>
      <c r="D5772" s="6" t="str">
        <f t="shared" si="609"/>
        <v>4-SEGU3524551</v>
      </c>
      <c r="E5772" s="7">
        <f t="shared" si="610"/>
        <v>45140.527820717587</v>
      </c>
      <c r="F5772" s="8">
        <v>45140.673654050923</v>
      </c>
      <c r="G5772" s="7">
        <f t="shared" si="611"/>
        <v>45140.715320717587</v>
      </c>
      <c r="H5772" s="2" t="e">
        <f>LOOKUP(2,1/(Sheet1!$D:$D=C5772)/(Sheet1!$E:$E&gt;=E5772)/(Sheet1!$E:$E&lt;=G5772),(Sheet1!$E:$E))</f>
        <v>#N/A</v>
      </c>
      <c r="I5772" t="e">
        <f t="shared" si="608"/>
        <v>#N/A</v>
      </c>
      <c r="J5772" t="s">
        <v>9649</v>
      </c>
      <c r="K5772" t="s">
        <v>8472</v>
      </c>
      <c r="L5772" t="str">
        <f t="shared" si="612"/>
        <v>WEEK 31</v>
      </c>
    </row>
    <row r="5773" spans="1:12" x14ac:dyDescent="0.35">
      <c r="A5773" s="6">
        <v>3</v>
      </c>
      <c r="B5773" s="6" t="s">
        <v>8473</v>
      </c>
      <c r="C5773" s="6" t="s">
        <v>10514</v>
      </c>
      <c r="D5773" s="6" t="str">
        <f t="shared" si="609"/>
        <v>3-SEGU2019576</v>
      </c>
      <c r="E5773" s="7">
        <f t="shared" si="610"/>
        <v>45140.526198993051</v>
      </c>
      <c r="F5773" s="8">
        <v>45140.672032326387</v>
      </c>
      <c r="G5773" s="7">
        <f t="shared" si="611"/>
        <v>45140.713698993051</v>
      </c>
      <c r="H5773" s="2" t="e">
        <f>LOOKUP(2,1/(Sheet1!$D:$D=C5773)/(Sheet1!$E:$E&gt;=E5773)/(Sheet1!$E:$E&lt;=G5773),(Sheet1!$E:$E))</f>
        <v>#N/A</v>
      </c>
      <c r="I5773" t="e">
        <f t="shared" si="608"/>
        <v>#N/A</v>
      </c>
      <c r="J5773" t="s">
        <v>9649</v>
      </c>
      <c r="K5773" t="s">
        <v>8472</v>
      </c>
      <c r="L5773" t="str">
        <f t="shared" si="612"/>
        <v>WEEK 31</v>
      </c>
    </row>
    <row r="5774" spans="1:12" x14ac:dyDescent="0.35">
      <c r="A5774" s="6">
        <v>1</v>
      </c>
      <c r="B5774" s="6" t="s">
        <v>8473</v>
      </c>
      <c r="C5774" s="6" t="s">
        <v>8368</v>
      </c>
      <c r="D5774" s="6" t="str">
        <f t="shared" si="609"/>
        <v>1-TCNU7693582</v>
      </c>
      <c r="E5774" s="7">
        <f t="shared" si="610"/>
        <v>45140.485915196754</v>
      </c>
      <c r="F5774" s="8">
        <v>45140.63174853009</v>
      </c>
      <c r="G5774" s="7">
        <f t="shared" si="611"/>
        <v>45140.673415196754</v>
      </c>
      <c r="H5774" s="2">
        <f>LOOKUP(2,1/(Sheet1!$D:$D=C5774)/(Sheet1!$E:$E&gt;=E5774)/(Sheet1!$E:$E&lt;=G5774),(Sheet1!$E:$E))</f>
        <v>45140.632678125003</v>
      </c>
      <c r="I5774" t="str">
        <f t="shared" si="608"/>
        <v>0:01:20</v>
      </c>
      <c r="J5774" t="s">
        <v>8471</v>
      </c>
      <c r="K5774" t="s">
        <v>8472</v>
      </c>
      <c r="L5774" t="str">
        <f t="shared" si="612"/>
        <v>WEEK 31</v>
      </c>
    </row>
    <row r="5775" spans="1:12" x14ac:dyDescent="0.35">
      <c r="A5775" s="6">
        <v>3</v>
      </c>
      <c r="B5775" s="6" t="s">
        <v>8473</v>
      </c>
      <c r="C5775" s="6" t="s">
        <v>11678</v>
      </c>
      <c r="D5775" s="6" t="str">
        <f t="shared" si="609"/>
        <v>3-Situ9127360</v>
      </c>
      <c r="E5775" s="7">
        <f t="shared" si="610"/>
        <v>45140.475913657407</v>
      </c>
      <c r="F5775" s="8">
        <v>45140.621746990742</v>
      </c>
      <c r="G5775" s="7">
        <f t="shared" si="611"/>
        <v>45140.663413657407</v>
      </c>
      <c r="H5775" s="2" t="e">
        <f>LOOKUP(2,1/(Sheet1!$D:$D=C5775)/(Sheet1!$E:$E&gt;=E5775)/(Sheet1!$E:$E&lt;=G5775),(Sheet1!$E:$E))</f>
        <v>#N/A</v>
      </c>
      <c r="I5775" t="e">
        <f t="shared" si="608"/>
        <v>#N/A</v>
      </c>
      <c r="J5775" t="s">
        <v>9649</v>
      </c>
      <c r="K5775" t="s">
        <v>8472</v>
      </c>
      <c r="L5775" t="str">
        <f t="shared" si="612"/>
        <v>WEEK 31</v>
      </c>
    </row>
    <row r="5776" spans="1:12" x14ac:dyDescent="0.35">
      <c r="A5776" s="6">
        <v>3</v>
      </c>
      <c r="B5776" s="6" t="s">
        <v>11064</v>
      </c>
      <c r="C5776" s="6" t="s">
        <v>11679</v>
      </c>
      <c r="D5776" s="6" t="str">
        <f t="shared" si="609"/>
        <v>3-Oocu7371529</v>
      </c>
      <c r="E5776" s="7">
        <f t="shared" si="610"/>
        <v>45140.471236377314</v>
      </c>
      <c r="F5776" s="8">
        <v>45140.61706971065</v>
      </c>
      <c r="G5776" s="7">
        <f t="shared" si="611"/>
        <v>45140.658736377314</v>
      </c>
      <c r="H5776" s="2" t="e">
        <f>LOOKUP(2,1/(Sheet1!$D:$D=C5776)/(Sheet1!$E:$E&gt;=E5776)/(Sheet1!$E:$E&lt;=G5776),(Sheet1!$E:$E))</f>
        <v>#N/A</v>
      </c>
      <c r="I5776" t="e">
        <f t="shared" si="608"/>
        <v>#N/A</v>
      </c>
      <c r="J5776" t="s">
        <v>9649</v>
      </c>
      <c r="K5776" t="s">
        <v>8472</v>
      </c>
      <c r="L5776" t="str">
        <f t="shared" si="612"/>
        <v>WEEK 31</v>
      </c>
    </row>
    <row r="5777" spans="1:12" x14ac:dyDescent="0.35">
      <c r="A5777" s="6">
        <v>4</v>
      </c>
      <c r="B5777" s="6" t="s">
        <v>11432</v>
      </c>
      <c r="C5777" s="6" t="s">
        <v>10475</v>
      </c>
      <c r="D5777" s="6" t="str">
        <f t="shared" si="609"/>
        <v>4-OOCU4932565</v>
      </c>
      <c r="E5777" s="7">
        <f t="shared" si="610"/>
        <v>45140.458285995366</v>
      </c>
      <c r="F5777" s="8">
        <v>45140.604119328702</v>
      </c>
      <c r="G5777" s="7">
        <f t="shared" si="611"/>
        <v>45140.645785995366</v>
      </c>
      <c r="H5777" s="2" t="e">
        <f>LOOKUP(2,1/(Sheet1!$D:$D=C5777)/(Sheet1!$E:$E&gt;=E5777)/(Sheet1!$E:$E&lt;=G5777),(Sheet1!$E:$E))</f>
        <v>#N/A</v>
      </c>
      <c r="I5777" t="e">
        <f t="shared" si="608"/>
        <v>#N/A</v>
      </c>
      <c r="J5777" t="s">
        <v>9649</v>
      </c>
      <c r="K5777" t="s">
        <v>8472</v>
      </c>
      <c r="L5777" t="str">
        <f t="shared" si="612"/>
        <v>WEEK 31</v>
      </c>
    </row>
    <row r="5778" spans="1:12" x14ac:dyDescent="0.35">
      <c r="A5778" s="6">
        <v>4</v>
      </c>
      <c r="B5778" s="6" t="s">
        <v>8473</v>
      </c>
      <c r="C5778" s="6" t="s">
        <v>10279</v>
      </c>
      <c r="D5778" s="6" t="str">
        <f t="shared" si="609"/>
        <v>4-FCIU9931051</v>
      </c>
      <c r="E5778" s="7">
        <f t="shared" si="610"/>
        <v>45140.454857835648</v>
      </c>
      <c r="F5778" s="8">
        <v>45140.600691168984</v>
      </c>
      <c r="G5778" s="7">
        <f t="shared" si="611"/>
        <v>45140.642357835648</v>
      </c>
      <c r="H5778" s="2" t="e">
        <f>LOOKUP(2,1/(Sheet1!$D:$D=C5778)/(Sheet1!$E:$E&gt;=E5778)/(Sheet1!$E:$E&lt;=G5778),(Sheet1!$E:$E))</f>
        <v>#N/A</v>
      </c>
      <c r="I5778" t="e">
        <f t="shared" si="608"/>
        <v>#N/A</v>
      </c>
      <c r="J5778" t="s">
        <v>9649</v>
      </c>
      <c r="K5778" t="s">
        <v>8472</v>
      </c>
      <c r="L5778" t="str">
        <f t="shared" si="612"/>
        <v>WEEK 31</v>
      </c>
    </row>
    <row r="5779" spans="1:12" x14ac:dyDescent="0.35">
      <c r="A5779" s="6">
        <v>2</v>
      </c>
      <c r="B5779" s="6" t="s">
        <v>10199</v>
      </c>
      <c r="C5779" s="6" t="s">
        <v>9548</v>
      </c>
      <c r="D5779" s="6" t="str">
        <f t="shared" si="609"/>
        <v>2-CTPU2763525</v>
      </c>
      <c r="E5779" s="7">
        <f t="shared" si="610"/>
        <v>45140.446219560181</v>
      </c>
      <c r="F5779" s="8">
        <v>45140.592052893517</v>
      </c>
      <c r="G5779" s="7">
        <f t="shared" si="611"/>
        <v>45140.633719560181</v>
      </c>
      <c r="H5779" s="2" t="e">
        <f>LOOKUP(2,1/(Sheet1!$D:$D=C5779)/(Sheet1!$E:$E&gt;=E5779)/(Sheet1!$E:$E&lt;=G5779),(Sheet1!$E:$E))</f>
        <v>#N/A</v>
      </c>
      <c r="I5779" t="e">
        <f t="shared" si="608"/>
        <v>#N/A</v>
      </c>
      <c r="J5779" t="s">
        <v>9649</v>
      </c>
      <c r="K5779" t="s">
        <v>8472</v>
      </c>
      <c r="L5779" t="str">
        <f t="shared" si="612"/>
        <v>WEEK 31</v>
      </c>
    </row>
    <row r="5780" spans="1:12" x14ac:dyDescent="0.35">
      <c r="A5780" s="6">
        <v>1</v>
      </c>
      <c r="B5780" s="6" t="s">
        <v>8473</v>
      </c>
      <c r="C5780" s="6" t="s">
        <v>7558</v>
      </c>
      <c r="D5780" s="6" t="str">
        <f t="shared" si="609"/>
        <v>1-CMAU5954285</v>
      </c>
      <c r="E5780" s="7">
        <f t="shared" si="610"/>
        <v>45140.445557719904</v>
      </c>
      <c r="F5780" s="8">
        <v>45140.59139105324</v>
      </c>
      <c r="G5780" s="7">
        <f t="shared" si="611"/>
        <v>45140.633057719904</v>
      </c>
      <c r="H5780" s="2">
        <f>LOOKUP(2,1/(Sheet1!$D:$D=C5780)/(Sheet1!$E:$E&gt;=E5780)/(Sheet1!$E:$E&lt;=G5780),(Sheet1!$E:$E))</f>
        <v>45140.593273206017</v>
      </c>
      <c r="I5780" t="str">
        <f t="shared" si="608"/>
        <v>0:02:43</v>
      </c>
      <c r="J5780" t="s">
        <v>8471</v>
      </c>
      <c r="K5780" t="s">
        <v>8472</v>
      </c>
      <c r="L5780" t="str">
        <f t="shared" si="612"/>
        <v>WEEK 31</v>
      </c>
    </row>
    <row r="5781" spans="1:12" x14ac:dyDescent="0.35">
      <c r="A5781" s="6">
        <v>1</v>
      </c>
      <c r="B5781" s="6" t="s">
        <v>9831</v>
      </c>
      <c r="C5781" s="6" t="s">
        <v>9601</v>
      </c>
      <c r="D5781" s="6" t="str">
        <f t="shared" si="609"/>
        <v>1-MRSU3924853</v>
      </c>
      <c r="E5781" s="7">
        <f t="shared" si="610"/>
        <v>45140.436528275459</v>
      </c>
      <c r="F5781" s="8">
        <v>45140.582361608795</v>
      </c>
      <c r="G5781" s="7">
        <f t="shared" si="611"/>
        <v>45140.624028275459</v>
      </c>
      <c r="H5781" s="2" t="e">
        <f>LOOKUP(2,1/(Sheet1!$D:$D=C5781)/(Sheet1!$E:$E&gt;=E5781)/(Sheet1!$E:$E&lt;=G5781),(Sheet1!$E:$E))</f>
        <v>#N/A</v>
      </c>
      <c r="I5781" t="e">
        <f t="shared" si="608"/>
        <v>#N/A</v>
      </c>
      <c r="J5781" t="s">
        <v>9649</v>
      </c>
      <c r="K5781" t="s">
        <v>8472</v>
      </c>
      <c r="L5781" t="str">
        <f t="shared" si="612"/>
        <v>WEEK 31</v>
      </c>
    </row>
    <row r="5782" spans="1:12" x14ac:dyDescent="0.35">
      <c r="A5782" s="6">
        <v>4</v>
      </c>
      <c r="B5782" s="6" t="s">
        <v>8473</v>
      </c>
      <c r="C5782" s="6" t="s">
        <v>11680</v>
      </c>
      <c r="D5782" s="6" t="str">
        <f t="shared" si="609"/>
        <v>4-OOLU0893929</v>
      </c>
      <c r="E5782" s="7">
        <f t="shared" si="610"/>
        <v>45140.321295451387</v>
      </c>
      <c r="F5782" s="8">
        <v>45140.467128784723</v>
      </c>
      <c r="G5782" s="7">
        <f t="shared" si="611"/>
        <v>45140.508795451387</v>
      </c>
      <c r="H5782" s="2" t="e">
        <f>LOOKUP(2,1/(Sheet1!$D:$D=C5782)/(Sheet1!$E:$E&gt;=E5782)/(Sheet1!$E:$E&lt;=G5782),(Sheet1!$E:$E))</f>
        <v>#N/A</v>
      </c>
      <c r="I5782" t="e">
        <f t="shared" si="608"/>
        <v>#N/A</v>
      </c>
      <c r="J5782" t="s">
        <v>9649</v>
      </c>
      <c r="K5782" t="s">
        <v>8472</v>
      </c>
      <c r="L5782" t="str">
        <f t="shared" si="612"/>
        <v>WEEK 31</v>
      </c>
    </row>
    <row r="5783" spans="1:12" x14ac:dyDescent="0.35">
      <c r="A5783" s="6">
        <v>1</v>
      </c>
      <c r="B5783" s="6" t="s">
        <v>8473</v>
      </c>
      <c r="C5783" s="6" t="s">
        <v>7841</v>
      </c>
      <c r="D5783" s="6" t="str">
        <f t="shared" si="609"/>
        <v>1-SITU9076030</v>
      </c>
      <c r="E5783" s="7">
        <f t="shared" si="610"/>
        <v>45140.295888692126</v>
      </c>
      <c r="F5783" s="8">
        <v>45140.441722025462</v>
      </c>
      <c r="G5783" s="7">
        <f t="shared" si="611"/>
        <v>45140.483388692126</v>
      </c>
      <c r="H5783" s="2">
        <f>LOOKUP(2,1/(Sheet1!$D:$D=C5783)/(Sheet1!$E:$E&gt;=E5783)/(Sheet1!$E:$E&lt;=G5783),(Sheet1!$E:$E))</f>
        <v>45140.442594398148</v>
      </c>
      <c r="I5783" t="str">
        <f t="shared" si="608"/>
        <v>0:01:15</v>
      </c>
      <c r="J5783" t="s">
        <v>8471</v>
      </c>
      <c r="K5783" t="s">
        <v>8472</v>
      </c>
      <c r="L5783" t="str">
        <f t="shared" si="612"/>
        <v>WEEK 31</v>
      </c>
    </row>
    <row r="5784" spans="1:12" x14ac:dyDescent="0.35">
      <c r="A5784" s="6">
        <v>1</v>
      </c>
      <c r="B5784" s="6" t="s">
        <v>8473</v>
      </c>
      <c r="C5784" s="6" t="s">
        <v>8420</v>
      </c>
      <c r="D5784" s="6" t="str">
        <f t="shared" si="609"/>
        <v>1-TRHU6230761</v>
      </c>
      <c r="E5784" s="7">
        <f t="shared" si="610"/>
        <v>45140.285214780088</v>
      </c>
      <c r="F5784" s="8">
        <v>45140.431048113423</v>
      </c>
      <c r="G5784" s="7">
        <f t="shared" si="611"/>
        <v>45140.472714780088</v>
      </c>
      <c r="H5784" s="2" t="e">
        <f>LOOKUP(2,1/(Sheet1!$D:$D=C5784)/(Sheet1!$E:$E&gt;=E5784)/(Sheet1!$E:$E&lt;=G5784),(Sheet1!$E:$E))</f>
        <v>#N/A</v>
      </c>
      <c r="I5784" t="e">
        <f t="shared" si="608"/>
        <v>#N/A</v>
      </c>
      <c r="J5784" t="s">
        <v>9649</v>
      </c>
      <c r="K5784" t="s">
        <v>8472</v>
      </c>
      <c r="L5784" t="str">
        <f t="shared" si="612"/>
        <v>WEEK 31</v>
      </c>
    </row>
    <row r="5785" spans="1:12" x14ac:dyDescent="0.35">
      <c r="A5785" s="6">
        <v>4</v>
      </c>
      <c r="B5785" s="6" t="s">
        <v>8473</v>
      </c>
      <c r="C5785" s="6" t="s">
        <v>11681</v>
      </c>
      <c r="D5785" s="6" t="str">
        <f t="shared" si="609"/>
        <v>4-Oocu6716800</v>
      </c>
      <c r="E5785" s="7">
        <f t="shared" si="610"/>
        <v>45140.175446562498</v>
      </c>
      <c r="F5785" s="8">
        <v>45140.321279895834</v>
      </c>
      <c r="G5785" s="7">
        <f t="shared" si="611"/>
        <v>45140.362946562498</v>
      </c>
      <c r="H5785" s="2" t="e">
        <f>LOOKUP(2,1/(Sheet1!$D:$D=C5785)/(Sheet1!$E:$E&gt;=E5785)/(Sheet1!$E:$E&lt;=G5785),(Sheet1!$E:$E))</f>
        <v>#N/A</v>
      </c>
      <c r="I5785" t="e">
        <f t="shared" si="608"/>
        <v>#N/A</v>
      </c>
      <c r="J5785" t="s">
        <v>9649</v>
      </c>
      <c r="K5785" t="s">
        <v>8472</v>
      </c>
      <c r="L5785" t="str">
        <f t="shared" si="612"/>
        <v>WEEK 31</v>
      </c>
    </row>
    <row r="5786" spans="1:12" x14ac:dyDescent="0.35">
      <c r="A5786" s="6">
        <v>4</v>
      </c>
      <c r="B5786" s="6" t="s">
        <v>8473</v>
      </c>
      <c r="C5786" s="6" t="s">
        <v>10622</v>
      </c>
      <c r="D5786" s="6" t="str">
        <f t="shared" si="609"/>
        <v>4-TCNU2337510</v>
      </c>
      <c r="E5786" s="7">
        <f t="shared" si="610"/>
        <v>45140.173654594902</v>
      </c>
      <c r="F5786" s="8">
        <v>45140.319487928238</v>
      </c>
      <c r="G5786" s="7">
        <f t="shared" si="611"/>
        <v>45140.361154594902</v>
      </c>
      <c r="H5786" s="2" t="e">
        <f>LOOKUP(2,1/(Sheet1!$D:$D=C5786)/(Sheet1!$E:$E&gt;=E5786)/(Sheet1!$E:$E&lt;=G5786),(Sheet1!$E:$E))</f>
        <v>#N/A</v>
      </c>
      <c r="I5786" t="e">
        <f t="shared" si="608"/>
        <v>#N/A</v>
      </c>
      <c r="J5786" t="s">
        <v>9649</v>
      </c>
      <c r="K5786" t="s">
        <v>8472</v>
      </c>
      <c r="L5786" t="str">
        <f t="shared" si="612"/>
        <v>WEEK 31</v>
      </c>
    </row>
    <row r="5787" spans="1:12" x14ac:dyDescent="0.35">
      <c r="A5787" s="6">
        <v>3</v>
      </c>
      <c r="B5787" s="6" t="s">
        <v>11089</v>
      </c>
      <c r="C5787" s="6" t="s">
        <v>9936</v>
      </c>
      <c r="D5787" s="6" t="str">
        <f t="shared" si="609"/>
        <v>3-SEKU5733494</v>
      </c>
      <c r="E5787" s="7">
        <f t="shared" si="610"/>
        <v>45140.169013159721</v>
      </c>
      <c r="F5787" s="8">
        <v>45140.314846493056</v>
      </c>
      <c r="G5787" s="7">
        <f t="shared" si="611"/>
        <v>45140.356513159721</v>
      </c>
      <c r="H5787" s="2" t="e">
        <f>LOOKUP(2,1/(Sheet1!$D:$D=C5787)/(Sheet1!$E:$E&gt;=E5787)/(Sheet1!$E:$E&lt;=G5787),(Sheet1!$E:$E))</f>
        <v>#N/A</v>
      </c>
      <c r="I5787" t="e">
        <f t="shared" si="608"/>
        <v>#N/A</v>
      </c>
      <c r="J5787" t="s">
        <v>9649</v>
      </c>
      <c r="K5787" t="s">
        <v>8472</v>
      </c>
      <c r="L5787" t="str">
        <f t="shared" si="612"/>
        <v>WEEK 31</v>
      </c>
    </row>
    <row r="5788" spans="1:12" x14ac:dyDescent="0.35">
      <c r="A5788" s="6">
        <v>3</v>
      </c>
      <c r="B5788" s="6" t="s">
        <v>8473</v>
      </c>
      <c r="C5788" s="6" t="s">
        <v>10776</v>
      </c>
      <c r="D5788" s="6" t="str">
        <f t="shared" si="609"/>
        <v>3-UETU5965585</v>
      </c>
      <c r="E5788" s="7">
        <f t="shared" si="610"/>
        <v>45140.16323017361</v>
      </c>
      <c r="F5788" s="8">
        <v>45140.309063506946</v>
      </c>
      <c r="G5788" s="7">
        <f t="shared" si="611"/>
        <v>45140.35073017361</v>
      </c>
      <c r="H5788" s="2" t="e">
        <f>LOOKUP(2,1/(Sheet1!$D:$D=C5788)/(Sheet1!$E:$E&gt;=E5788)/(Sheet1!$E:$E&lt;=G5788),(Sheet1!$E:$E))</f>
        <v>#N/A</v>
      </c>
      <c r="I5788" t="e">
        <f t="shared" si="608"/>
        <v>#N/A</v>
      </c>
      <c r="J5788" t="s">
        <v>9649</v>
      </c>
      <c r="K5788" t="s">
        <v>8472</v>
      </c>
      <c r="L5788" t="str">
        <f t="shared" si="612"/>
        <v>WEEK 31</v>
      </c>
    </row>
    <row r="5789" spans="1:12" x14ac:dyDescent="0.35">
      <c r="A5789" s="6">
        <v>4</v>
      </c>
      <c r="B5789" s="6" t="s">
        <v>8473</v>
      </c>
      <c r="C5789" s="6" t="s">
        <v>9661</v>
      </c>
      <c r="D5789" s="6" t="str">
        <f t="shared" si="609"/>
        <v>4-BEAU6297383</v>
      </c>
      <c r="E5789" s="7">
        <f t="shared" si="610"/>
        <v>45140.156295833331</v>
      </c>
      <c r="F5789" s="8">
        <v>45140.302129166666</v>
      </c>
      <c r="G5789" s="7">
        <f t="shared" si="611"/>
        <v>45140.343795833331</v>
      </c>
      <c r="H5789" s="2" t="e">
        <f>LOOKUP(2,1/(Sheet1!$D:$D=C5789)/(Sheet1!$E:$E&gt;=E5789)/(Sheet1!$E:$E&lt;=G5789),(Sheet1!$E:$E))</f>
        <v>#N/A</v>
      </c>
      <c r="I5789" t="e">
        <f t="shared" si="608"/>
        <v>#N/A</v>
      </c>
      <c r="J5789" t="s">
        <v>9649</v>
      </c>
      <c r="K5789" t="s">
        <v>8472</v>
      </c>
      <c r="L5789" t="str">
        <f t="shared" si="612"/>
        <v>WEEK 31</v>
      </c>
    </row>
    <row r="5790" spans="1:12" x14ac:dyDescent="0.35">
      <c r="A5790" s="6">
        <v>3</v>
      </c>
      <c r="B5790" s="6" t="s">
        <v>8473</v>
      </c>
      <c r="C5790" s="6" t="s">
        <v>9968</v>
      </c>
      <c r="D5790" s="6" t="str">
        <f t="shared" si="609"/>
        <v>3-TCNU2664350</v>
      </c>
      <c r="E5790" s="7">
        <f t="shared" si="610"/>
        <v>45140.146868136573</v>
      </c>
      <c r="F5790" s="8">
        <v>45140.292701469909</v>
      </c>
      <c r="G5790" s="7">
        <f t="shared" si="611"/>
        <v>45140.334368136573</v>
      </c>
      <c r="H5790" s="2" t="e">
        <f>LOOKUP(2,1/(Sheet1!$D:$D=C5790)/(Sheet1!$E:$E&gt;=E5790)/(Sheet1!$E:$E&lt;=G5790),(Sheet1!$E:$E))</f>
        <v>#N/A</v>
      </c>
      <c r="I5790" t="e">
        <f t="shared" si="608"/>
        <v>#N/A</v>
      </c>
      <c r="J5790" t="s">
        <v>9649</v>
      </c>
      <c r="K5790" t="s">
        <v>8472</v>
      </c>
      <c r="L5790" t="str">
        <f t="shared" si="612"/>
        <v>WEEK 31</v>
      </c>
    </row>
    <row r="5791" spans="1:12" x14ac:dyDescent="0.35">
      <c r="A5791" s="6">
        <v>4</v>
      </c>
      <c r="B5791" s="6" t="s">
        <v>8473</v>
      </c>
      <c r="C5791" s="6" t="s">
        <v>10152</v>
      </c>
      <c r="D5791" s="6" t="str">
        <f t="shared" si="609"/>
        <v>4-CMAU7159581</v>
      </c>
      <c r="E5791" s="7">
        <f t="shared" si="610"/>
        <v>45140.140797916662</v>
      </c>
      <c r="F5791" s="8">
        <v>45140.286631249997</v>
      </c>
      <c r="G5791" s="7">
        <f t="shared" si="611"/>
        <v>45140.328297916662</v>
      </c>
      <c r="H5791" s="2" t="e">
        <f>LOOKUP(2,1/(Sheet1!$D:$D=C5791)/(Sheet1!$E:$E&gt;=E5791)/(Sheet1!$E:$E&lt;=G5791),(Sheet1!$E:$E))</f>
        <v>#N/A</v>
      </c>
      <c r="I5791" t="e">
        <f t="shared" si="608"/>
        <v>#N/A</v>
      </c>
      <c r="J5791" t="s">
        <v>9649</v>
      </c>
      <c r="K5791" t="s">
        <v>8472</v>
      </c>
      <c r="L5791" t="str">
        <f t="shared" si="612"/>
        <v>WEEK 31</v>
      </c>
    </row>
    <row r="5792" spans="1:12" x14ac:dyDescent="0.35">
      <c r="A5792" s="6">
        <v>4</v>
      </c>
      <c r="B5792" s="6" t="s">
        <v>8473</v>
      </c>
      <c r="C5792" s="6" t="s">
        <v>10307</v>
      </c>
      <c r="D5792" s="6" t="str">
        <f t="shared" si="609"/>
        <v>4-FTAU1177813</v>
      </c>
      <c r="E5792" s="7">
        <f t="shared" si="610"/>
        <v>45140.108773726846</v>
      </c>
      <c r="F5792" s="8">
        <v>45140.254607060182</v>
      </c>
      <c r="G5792" s="7">
        <f t="shared" si="611"/>
        <v>45140.296273726846</v>
      </c>
      <c r="H5792" s="2" t="e">
        <f>LOOKUP(2,1/(Sheet1!$D:$D=C5792)/(Sheet1!$E:$E&gt;=E5792)/(Sheet1!$E:$E&lt;=G5792),(Sheet1!$E:$E))</f>
        <v>#N/A</v>
      </c>
      <c r="I5792" t="e">
        <f t="shared" si="608"/>
        <v>#N/A</v>
      </c>
      <c r="J5792" t="s">
        <v>9649</v>
      </c>
      <c r="K5792" t="s">
        <v>8472</v>
      </c>
      <c r="L5792" t="str">
        <f t="shared" si="612"/>
        <v>WEEK 31</v>
      </c>
    </row>
    <row r="5793" spans="1:12" x14ac:dyDescent="0.35">
      <c r="A5793" s="6">
        <v>4</v>
      </c>
      <c r="B5793" s="6" t="s">
        <v>8473</v>
      </c>
      <c r="C5793" s="6" t="s">
        <v>11682</v>
      </c>
      <c r="D5793" s="6" t="str">
        <f t="shared" si="609"/>
        <v>4-Tclu9345450</v>
      </c>
      <c r="E5793" s="7">
        <f t="shared" si="610"/>
        <v>45140.105978240739</v>
      </c>
      <c r="F5793" s="8">
        <v>45140.251811574075</v>
      </c>
      <c r="G5793" s="7">
        <f t="shared" si="611"/>
        <v>45140.293478240739</v>
      </c>
      <c r="H5793" s="2" t="e">
        <f>LOOKUP(2,1/(Sheet1!$D:$D=C5793)/(Sheet1!$E:$E&gt;=E5793)/(Sheet1!$E:$E&lt;=G5793),(Sheet1!$E:$E))</f>
        <v>#N/A</v>
      </c>
      <c r="I5793" t="e">
        <f t="shared" si="608"/>
        <v>#N/A</v>
      </c>
      <c r="J5793" t="s">
        <v>9649</v>
      </c>
      <c r="K5793" t="s">
        <v>8472</v>
      </c>
      <c r="L5793" t="str">
        <f t="shared" si="612"/>
        <v>WEEK 31</v>
      </c>
    </row>
    <row r="5794" spans="1:12" x14ac:dyDescent="0.35">
      <c r="A5794" s="6">
        <v>4</v>
      </c>
      <c r="B5794" s="6" t="s">
        <v>11355</v>
      </c>
      <c r="C5794" s="6" t="s">
        <v>10316</v>
      </c>
      <c r="D5794" s="6" t="str">
        <f t="shared" si="609"/>
        <v>4-GESU1156610</v>
      </c>
      <c r="E5794" s="7">
        <f t="shared" si="610"/>
        <v>45140.051990740736</v>
      </c>
      <c r="F5794" s="8">
        <v>45140.197824074072</v>
      </c>
      <c r="G5794" s="7">
        <f t="shared" si="611"/>
        <v>45140.239490740736</v>
      </c>
      <c r="H5794" s="2">
        <f>LOOKUP(2,1/(Sheet1!$D:$D=C5794)/(Sheet1!$E:$E&gt;=E5794)/(Sheet1!$E:$E&lt;=G5794),(Sheet1!$E:$E))</f>
        <v>45140.198694224535</v>
      </c>
      <c r="I5794" t="str">
        <f t="shared" si="608"/>
        <v>0:01:15</v>
      </c>
      <c r="J5794" t="s">
        <v>8471</v>
      </c>
      <c r="K5794" t="s">
        <v>8472</v>
      </c>
      <c r="L5794" t="str">
        <f t="shared" si="612"/>
        <v>WEEK 31</v>
      </c>
    </row>
    <row r="5795" spans="1:12" x14ac:dyDescent="0.35">
      <c r="A5795" s="6">
        <v>3</v>
      </c>
      <c r="B5795" s="6" t="s">
        <v>11212</v>
      </c>
      <c r="C5795" s="6" t="s">
        <v>11683</v>
      </c>
      <c r="D5795" s="6" t="str">
        <f t="shared" si="609"/>
        <v>3-Trhu8404950</v>
      </c>
      <c r="E5795" s="7">
        <f t="shared" si="610"/>
        <v>45140.040644907407</v>
      </c>
      <c r="F5795" s="8">
        <v>45140.186478240743</v>
      </c>
      <c r="G5795" s="7">
        <f t="shared" si="611"/>
        <v>45140.228144907407</v>
      </c>
      <c r="H5795" s="2" t="e">
        <f>LOOKUP(2,1/(Sheet1!$D:$D=C5795)/(Sheet1!$E:$E&gt;=E5795)/(Sheet1!$E:$E&lt;=G5795),(Sheet1!$E:$E))</f>
        <v>#N/A</v>
      </c>
      <c r="I5795" t="e">
        <f t="shared" si="608"/>
        <v>#N/A</v>
      </c>
      <c r="J5795" t="s">
        <v>9649</v>
      </c>
      <c r="K5795" t="s">
        <v>8472</v>
      </c>
      <c r="L5795" t="str">
        <f t="shared" si="612"/>
        <v>WEEK 31</v>
      </c>
    </row>
    <row r="5796" spans="1:12" x14ac:dyDescent="0.35">
      <c r="A5796" s="6">
        <v>4</v>
      </c>
      <c r="B5796" s="6" t="s">
        <v>11501</v>
      </c>
      <c r="C5796" s="6" t="s">
        <v>10649</v>
      </c>
      <c r="D5796" s="6" t="str">
        <f t="shared" si="609"/>
        <v>4-TCNU6996434</v>
      </c>
      <c r="E5796" s="7">
        <f t="shared" si="610"/>
        <v>45140.030557094906</v>
      </c>
      <c r="F5796" s="8">
        <v>45140.176390428242</v>
      </c>
      <c r="G5796" s="7">
        <f t="shared" si="611"/>
        <v>45140.218057094906</v>
      </c>
      <c r="H5796" s="2" t="e">
        <f>LOOKUP(2,1/(Sheet1!$D:$D=C5796)/(Sheet1!$E:$E&gt;=E5796)/(Sheet1!$E:$E&lt;=G5796),(Sheet1!$E:$E))</f>
        <v>#N/A</v>
      </c>
      <c r="I5796" t="e">
        <f t="shared" si="608"/>
        <v>#N/A</v>
      </c>
      <c r="J5796" t="s">
        <v>9649</v>
      </c>
      <c r="K5796" t="s">
        <v>8472</v>
      </c>
      <c r="L5796" t="str">
        <f t="shared" si="612"/>
        <v>WEEK 31</v>
      </c>
    </row>
    <row r="5797" spans="1:12" x14ac:dyDescent="0.35">
      <c r="A5797" s="6">
        <v>3</v>
      </c>
      <c r="B5797" s="6" t="s">
        <v>8473</v>
      </c>
      <c r="C5797" s="6" t="s">
        <v>10174</v>
      </c>
      <c r="D5797" s="6" t="str">
        <f t="shared" si="609"/>
        <v>3-CSNU1284895</v>
      </c>
      <c r="E5797" s="7">
        <f t="shared" si="610"/>
        <v>45139.987509687497</v>
      </c>
      <c r="F5797" s="8">
        <v>45140.133343020832</v>
      </c>
      <c r="G5797" s="7">
        <f t="shared" si="611"/>
        <v>45140.175009687497</v>
      </c>
      <c r="H5797" s="2" t="e">
        <f>LOOKUP(2,1/(Sheet1!$D:$D=C5797)/(Sheet1!$E:$E&gt;=E5797)/(Sheet1!$E:$E&lt;=G5797),(Sheet1!$E:$E))</f>
        <v>#N/A</v>
      </c>
      <c r="I5797" t="e">
        <f t="shared" si="608"/>
        <v>#N/A</v>
      </c>
      <c r="J5797" t="s">
        <v>9649</v>
      </c>
      <c r="K5797" t="s">
        <v>8472</v>
      </c>
      <c r="L5797" t="str">
        <f t="shared" si="612"/>
        <v>WEEK 31</v>
      </c>
    </row>
    <row r="5798" spans="1:12" x14ac:dyDescent="0.35">
      <c r="A5798" s="6">
        <v>4</v>
      </c>
      <c r="B5798" s="6" t="s">
        <v>11367</v>
      </c>
      <c r="C5798" s="6" t="s">
        <v>11684</v>
      </c>
      <c r="D5798" s="6" t="str">
        <f t="shared" si="609"/>
        <v>4-Ffau1122583</v>
      </c>
      <c r="E5798" s="7">
        <f t="shared" si="610"/>
        <v>45139.985349999995</v>
      </c>
      <c r="F5798" s="8">
        <v>45140.131183333331</v>
      </c>
      <c r="G5798" s="7">
        <f t="shared" si="611"/>
        <v>45140.172849999995</v>
      </c>
      <c r="H5798" s="2">
        <f>LOOKUP(2,1/(Sheet1!$D:$D=C5798)/(Sheet1!$E:$E&gt;=E5798)/(Sheet1!$E:$E&lt;=G5798),(Sheet1!$E:$E))</f>
        <v>45140.131848078701</v>
      </c>
      <c r="I5798" t="str">
        <f t="shared" si="608"/>
        <v>0:00:57</v>
      </c>
      <c r="J5798" t="s">
        <v>8471</v>
      </c>
      <c r="K5798" t="s">
        <v>8472</v>
      </c>
      <c r="L5798" t="str">
        <f t="shared" si="612"/>
        <v>WEEK 31</v>
      </c>
    </row>
    <row r="5799" spans="1:12" x14ac:dyDescent="0.35">
      <c r="A5799" s="6">
        <v>2</v>
      </c>
      <c r="B5799" s="6" t="s">
        <v>10386</v>
      </c>
      <c r="C5799" s="6" t="s">
        <v>10323</v>
      </c>
      <c r="D5799" s="6" t="str">
        <f t="shared" si="609"/>
        <v>2-HALU5659408</v>
      </c>
      <c r="E5799" s="7">
        <f t="shared" si="610"/>
        <v>45139.976225543978</v>
      </c>
      <c r="F5799" s="8">
        <v>45140.122058877314</v>
      </c>
      <c r="G5799" s="7">
        <f t="shared" si="611"/>
        <v>45140.163725543978</v>
      </c>
      <c r="H5799" s="2">
        <f>LOOKUP(2,1/(Sheet1!$D:$D=C5799)/(Sheet1!$E:$E&gt;=E5799)/(Sheet1!$E:$E&lt;=G5799),(Sheet1!$E:$E))</f>
        <v>45140.116398368053</v>
      </c>
      <c r="I5799" t="str">
        <f t="shared" si="608"/>
        <v>+0:08:09</v>
      </c>
      <c r="J5799" t="s">
        <v>9650</v>
      </c>
      <c r="K5799" t="s">
        <v>8472</v>
      </c>
      <c r="L5799" t="str">
        <f t="shared" si="612"/>
        <v>WEEK 31</v>
      </c>
    </row>
    <row r="5800" spans="1:12" x14ac:dyDescent="0.35">
      <c r="A5800" s="6">
        <v>3</v>
      </c>
      <c r="B5800" s="6" t="s">
        <v>10976</v>
      </c>
      <c r="C5800" s="6" t="s">
        <v>10976</v>
      </c>
      <c r="D5800" s="6" t="str">
        <f t="shared" si="609"/>
        <v>3-GAOU6051310</v>
      </c>
      <c r="E5800" s="7">
        <f t="shared" si="610"/>
        <v>45139.956775694445</v>
      </c>
      <c r="F5800" s="8">
        <v>45140.102609027781</v>
      </c>
      <c r="G5800" s="7">
        <f t="shared" si="611"/>
        <v>45140.144275694445</v>
      </c>
      <c r="H5800" s="2">
        <f>LOOKUP(2,1/(Sheet1!$D:$D=C5800)/(Sheet1!$E:$E&gt;=E5800)/(Sheet1!$E:$E&lt;=G5800),(Sheet1!$E:$E))</f>
        <v>45140.103576539354</v>
      </c>
      <c r="I5800" t="str">
        <f t="shared" si="608"/>
        <v>0:01:24</v>
      </c>
      <c r="J5800" t="s">
        <v>8471</v>
      </c>
      <c r="K5800" t="s">
        <v>8472</v>
      </c>
      <c r="L5800" t="str">
        <f t="shared" si="612"/>
        <v>WEEK 31</v>
      </c>
    </row>
    <row r="5801" spans="1:12" x14ac:dyDescent="0.35">
      <c r="A5801" s="6">
        <v>1</v>
      </c>
      <c r="B5801" s="6" t="s">
        <v>8473</v>
      </c>
      <c r="C5801" s="6" t="s">
        <v>7576</v>
      </c>
      <c r="D5801" s="6" t="str">
        <f t="shared" si="609"/>
        <v>1-CSLU6077574</v>
      </c>
      <c r="E5801" s="7">
        <f t="shared" si="610"/>
        <v>45139.930732442124</v>
      </c>
      <c r="F5801" s="8">
        <v>45140.07656577546</v>
      </c>
      <c r="G5801" s="7">
        <f t="shared" si="611"/>
        <v>45140.118232442124</v>
      </c>
      <c r="H5801" s="2" t="e">
        <f>LOOKUP(2,1/(Sheet1!$D:$D=C5801)/(Sheet1!$E:$E&gt;=E5801)/(Sheet1!$E:$E&lt;=G5801),(Sheet1!$E:$E))</f>
        <v>#N/A</v>
      </c>
      <c r="I5801" t="e">
        <f t="shared" si="608"/>
        <v>#N/A</v>
      </c>
      <c r="J5801" t="s">
        <v>9649</v>
      </c>
      <c r="K5801" t="s">
        <v>8472</v>
      </c>
      <c r="L5801" t="str">
        <f t="shared" si="612"/>
        <v>WEEK 31</v>
      </c>
    </row>
    <row r="5802" spans="1:12" x14ac:dyDescent="0.35">
      <c r="A5802" s="6">
        <v>1</v>
      </c>
      <c r="B5802" s="6" t="s">
        <v>8473</v>
      </c>
      <c r="C5802" s="6" t="s">
        <v>7668</v>
      </c>
      <c r="D5802" s="6" t="str">
        <f t="shared" si="609"/>
        <v>1-FCIU6584684</v>
      </c>
      <c r="E5802" s="7">
        <f t="shared" si="610"/>
        <v>45139.918228738425</v>
      </c>
      <c r="F5802" s="8">
        <v>45140.06406207176</v>
      </c>
      <c r="G5802" s="7">
        <f t="shared" si="611"/>
        <v>45140.105728738425</v>
      </c>
      <c r="H5802" s="2" t="e">
        <f>LOOKUP(2,1/(Sheet1!$D:$D=C5802)/(Sheet1!$E:$E&gt;=E5802)/(Sheet1!$E:$E&lt;=G5802),(Sheet1!$E:$E))</f>
        <v>#N/A</v>
      </c>
      <c r="I5802" t="e">
        <f t="shared" si="608"/>
        <v>#N/A</v>
      </c>
      <c r="J5802" t="s">
        <v>9649</v>
      </c>
      <c r="K5802" t="s">
        <v>8472</v>
      </c>
      <c r="L5802" t="str">
        <f t="shared" si="612"/>
        <v>WEEK 31</v>
      </c>
    </row>
    <row r="5803" spans="1:12" x14ac:dyDescent="0.35">
      <c r="A5803" s="6">
        <v>1</v>
      </c>
      <c r="B5803" s="6" t="s">
        <v>8473</v>
      </c>
      <c r="C5803" s="6" t="s">
        <v>9849</v>
      </c>
      <c r="D5803" s="6" t="str">
        <f t="shared" si="609"/>
        <v>1-MSKU4793818</v>
      </c>
      <c r="E5803" s="7">
        <f t="shared" si="610"/>
        <v>45139.907801122681</v>
      </c>
      <c r="F5803" s="8">
        <v>45140.053634456017</v>
      </c>
      <c r="G5803" s="7">
        <f t="shared" si="611"/>
        <v>45140.095301122681</v>
      </c>
      <c r="H5803" s="2">
        <f>LOOKUP(2,1/(Sheet1!$D:$D=C5803)/(Sheet1!$E:$E&gt;=E5803)/(Sheet1!$E:$E&lt;=G5803),(Sheet1!$E:$E))</f>
        <v>45140.056477407408</v>
      </c>
      <c r="I5803" t="str">
        <f t="shared" si="608"/>
        <v>0:04:06</v>
      </c>
      <c r="J5803" t="s">
        <v>8471</v>
      </c>
      <c r="K5803" t="s">
        <v>8472</v>
      </c>
      <c r="L5803" t="str">
        <f t="shared" si="612"/>
        <v>WEEK 31</v>
      </c>
    </row>
    <row r="5804" spans="1:12" x14ac:dyDescent="0.35">
      <c r="A5804" s="6">
        <v>2</v>
      </c>
      <c r="B5804" s="6" t="s">
        <v>8473</v>
      </c>
      <c r="C5804" s="6" t="s">
        <v>8055</v>
      </c>
      <c r="D5804" s="6" t="str">
        <f t="shared" si="609"/>
        <v>2-CXDU2027418</v>
      </c>
      <c r="E5804" s="7">
        <f t="shared" si="610"/>
        <v>45139.895859606477</v>
      </c>
      <c r="F5804" s="8">
        <v>45140.041692939812</v>
      </c>
      <c r="G5804" s="7">
        <f t="shared" si="611"/>
        <v>45140.083359606477</v>
      </c>
      <c r="H5804" s="2">
        <f>LOOKUP(2,1/(Sheet1!$D:$D=C5804)/(Sheet1!$E:$E&gt;=E5804)/(Sheet1!$E:$E&lt;=G5804),(Sheet1!$E:$E))</f>
        <v>45140.042651354168</v>
      </c>
      <c r="I5804" t="str">
        <f t="shared" si="608"/>
        <v>0:01:23</v>
      </c>
      <c r="J5804" t="s">
        <v>8471</v>
      </c>
      <c r="K5804" t="s">
        <v>8472</v>
      </c>
      <c r="L5804" t="str">
        <f t="shared" si="612"/>
        <v>WEEK 31</v>
      </c>
    </row>
    <row r="5805" spans="1:12" x14ac:dyDescent="0.35">
      <c r="A5805" s="6">
        <v>3</v>
      </c>
      <c r="B5805" s="6" t="s">
        <v>8473</v>
      </c>
      <c r="C5805" s="6" t="s">
        <v>10067</v>
      </c>
      <c r="D5805" s="6" t="str">
        <f t="shared" si="609"/>
        <v>3-BMOU1008137</v>
      </c>
      <c r="E5805" s="7">
        <f t="shared" si="610"/>
        <v>45139.876866122686</v>
      </c>
      <c r="F5805" s="8">
        <v>45140.022699456022</v>
      </c>
      <c r="G5805" s="7">
        <f t="shared" si="611"/>
        <v>45140.064366122686</v>
      </c>
      <c r="H5805" s="2" t="e">
        <f>LOOKUP(2,1/(Sheet1!$D:$D=C5805)/(Sheet1!$E:$E&gt;=E5805)/(Sheet1!$E:$E&lt;=G5805),(Sheet1!$E:$E))</f>
        <v>#N/A</v>
      </c>
      <c r="I5805" t="e">
        <f t="shared" si="608"/>
        <v>#N/A</v>
      </c>
      <c r="J5805" t="s">
        <v>9649</v>
      </c>
      <c r="K5805" t="s">
        <v>8472</v>
      </c>
      <c r="L5805" t="str">
        <f t="shared" si="612"/>
        <v>WEEK 31</v>
      </c>
    </row>
    <row r="5806" spans="1:12" x14ac:dyDescent="0.35">
      <c r="A5806" s="6">
        <v>1</v>
      </c>
      <c r="B5806" s="6" t="s">
        <v>8473</v>
      </c>
      <c r="C5806" s="6" t="s">
        <v>7717</v>
      </c>
      <c r="D5806" s="6" t="str">
        <f t="shared" si="609"/>
        <v>1-MAEU9218618</v>
      </c>
      <c r="E5806" s="7">
        <f t="shared" si="610"/>
        <v>45139.833090162036</v>
      </c>
      <c r="F5806" s="8">
        <v>45139.978923495371</v>
      </c>
      <c r="G5806" s="7">
        <f t="shared" si="611"/>
        <v>45140.020590162036</v>
      </c>
      <c r="H5806" s="2" t="e">
        <f>LOOKUP(2,1/(Sheet1!$D:$D=C5806)/(Sheet1!$E:$E&gt;=E5806)/(Sheet1!$E:$E&lt;=G5806),(Sheet1!$E:$E))</f>
        <v>#N/A</v>
      </c>
      <c r="I5806" t="e">
        <f t="shared" si="608"/>
        <v>#N/A</v>
      </c>
      <c r="J5806" t="s">
        <v>9649</v>
      </c>
      <c r="K5806" t="s">
        <v>8472</v>
      </c>
      <c r="L5806" t="str">
        <f t="shared" si="612"/>
        <v>WEEK 31</v>
      </c>
    </row>
    <row r="5807" spans="1:12" x14ac:dyDescent="0.35">
      <c r="A5807" s="6">
        <v>1</v>
      </c>
      <c r="B5807" s="6" t="s">
        <v>8473</v>
      </c>
      <c r="C5807" s="6" t="s">
        <v>8351</v>
      </c>
      <c r="D5807" s="6" t="str">
        <f t="shared" si="609"/>
        <v>1-TCLU6484683</v>
      </c>
      <c r="E5807" s="7">
        <f t="shared" si="610"/>
        <v>45139.826990624999</v>
      </c>
      <c r="F5807" s="8">
        <v>45139.972823958335</v>
      </c>
      <c r="G5807" s="7">
        <f t="shared" si="611"/>
        <v>45140.014490624999</v>
      </c>
      <c r="H5807" s="2">
        <f>LOOKUP(2,1/(Sheet1!$D:$D=C5807)/(Sheet1!$E:$E&gt;=E5807)/(Sheet1!$E:$E&lt;=G5807),(Sheet1!$E:$E))</f>
        <v>45139.973973402775</v>
      </c>
      <c r="I5807" t="str">
        <f t="shared" si="608"/>
        <v>0:01:39</v>
      </c>
      <c r="J5807" t="s">
        <v>8471</v>
      </c>
      <c r="K5807" t="s">
        <v>8472</v>
      </c>
      <c r="L5807" t="str">
        <f t="shared" si="612"/>
        <v>WEEK 31</v>
      </c>
    </row>
    <row r="5808" spans="1:12" x14ac:dyDescent="0.35">
      <c r="A5808" s="6">
        <v>2</v>
      </c>
      <c r="B5808" s="6" t="s">
        <v>10268</v>
      </c>
      <c r="C5808" s="6" t="s">
        <v>7667</v>
      </c>
      <c r="D5808" s="6" t="str">
        <f t="shared" si="609"/>
        <v>2-FCIU5319768</v>
      </c>
      <c r="E5808" s="7">
        <f t="shared" si="610"/>
        <v>45139.803481597221</v>
      </c>
      <c r="F5808" s="8">
        <v>45139.949314930556</v>
      </c>
      <c r="G5808" s="7">
        <f t="shared" si="611"/>
        <v>45139.990981597221</v>
      </c>
      <c r="H5808" s="2" t="e">
        <f>LOOKUP(2,1/(Sheet1!$D:$D=C5808)/(Sheet1!$E:$E&gt;=E5808)/(Sheet1!$E:$E&lt;=G5808),(Sheet1!$E:$E))</f>
        <v>#N/A</v>
      </c>
      <c r="I5808" t="e">
        <f t="shared" si="608"/>
        <v>#N/A</v>
      </c>
      <c r="J5808" t="s">
        <v>9649</v>
      </c>
      <c r="K5808" t="s">
        <v>8472</v>
      </c>
      <c r="L5808" t="str">
        <f t="shared" si="612"/>
        <v>WEEK 31</v>
      </c>
    </row>
    <row r="5809" spans="1:12" x14ac:dyDescent="0.35">
      <c r="A5809" s="6">
        <v>1</v>
      </c>
      <c r="B5809" s="6" t="s">
        <v>8473</v>
      </c>
      <c r="C5809" s="6" t="s">
        <v>8056</v>
      </c>
      <c r="D5809" s="6" t="str">
        <f t="shared" si="609"/>
        <v>1-CXDU2109563</v>
      </c>
      <c r="E5809" s="7">
        <f t="shared" si="610"/>
        <v>45139.790078784717</v>
      </c>
      <c r="F5809" s="8">
        <v>45139.935912118053</v>
      </c>
      <c r="G5809" s="7">
        <f t="shared" si="611"/>
        <v>45139.977578784717</v>
      </c>
      <c r="H5809" s="2" t="e">
        <f>LOOKUP(2,1/(Sheet1!$D:$D=C5809)/(Sheet1!$E:$E&gt;=E5809)/(Sheet1!$E:$E&lt;=G5809),(Sheet1!$E:$E))</f>
        <v>#N/A</v>
      </c>
      <c r="I5809" t="e">
        <f t="shared" si="608"/>
        <v>#N/A</v>
      </c>
      <c r="J5809" t="s">
        <v>9649</v>
      </c>
      <c r="K5809" t="s">
        <v>8472</v>
      </c>
      <c r="L5809" t="str">
        <f t="shared" si="612"/>
        <v>WEEK 31</v>
      </c>
    </row>
    <row r="5810" spans="1:12" x14ac:dyDescent="0.35">
      <c r="A5810" s="6">
        <v>1</v>
      </c>
      <c r="B5810" s="6" t="s">
        <v>9816</v>
      </c>
      <c r="C5810" s="6" t="s">
        <v>8382</v>
      </c>
      <c r="D5810" s="6" t="str">
        <f t="shared" si="609"/>
        <v>1-TEMU7698162</v>
      </c>
      <c r="E5810" s="7">
        <f t="shared" si="610"/>
        <v>45139.758363425921</v>
      </c>
      <c r="F5810" s="8">
        <v>45139.904196759257</v>
      </c>
      <c r="G5810" s="7">
        <f t="shared" si="611"/>
        <v>45139.945863425921</v>
      </c>
      <c r="H5810" s="2">
        <f>LOOKUP(2,1/(Sheet1!$D:$D=C5810)/(Sheet1!$E:$E&gt;=E5810)/(Sheet1!$E:$E&lt;=G5810),(Sheet1!$E:$E))</f>
        <v>45139.90452556713</v>
      </c>
      <c r="I5810" t="str">
        <f t="shared" si="608"/>
        <v>0:00:28</v>
      </c>
      <c r="J5810" t="s">
        <v>8471</v>
      </c>
      <c r="K5810" t="s">
        <v>8472</v>
      </c>
      <c r="L5810" t="str">
        <f t="shared" si="612"/>
        <v>WEEK 31</v>
      </c>
    </row>
    <row r="5811" spans="1:12" x14ac:dyDescent="0.35">
      <c r="A5811" s="6">
        <v>1</v>
      </c>
      <c r="B5811" s="6" t="s">
        <v>8473</v>
      </c>
      <c r="C5811" s="6" t="s">
        <v>7716</v>
      </c>
      <c r="D5811" s="6" t="str">
        <f t="shared" si="609"/>
        <v>1-MAEU9201317</v>
      </c>
      <c r="E5811" s="7">
        <f t="shared" si="610"/>
        <v>45139.743004942124</v>
      </c>
      <c r="F5811" s="8">
        <v>45139.888838275459</v>
      </c>
      <c r="G5811" s="7">
        <f t="shared" si="611"/>
        <v>45139.930504942124</v>
      </c>
      <c r="H5811" s="2" t="e">
        <f>LOOKUP(2,1/(Sheet1!$D:$D=C5811)/(Sheet1!$E:$E&gt;=E5811)/(Sheet1!$E:$E&lt;=G5811),(Sheet1!$E:$E))</f>
        <v>#N/A</v>
      </c>
      <c r="I5811" t="e">
        <f t="shared" si="608"/>
        <v>#N/A</v>
      </c>
      <c r="J5811" t="s">
        <v>9649</v>
      </c>
      <c r="K5811" t="s">
        <v>8472</v>
      </c>
      <c r="L5811" t="str">
        <f t="shared" si="612"/>
        <v>WEEK 31</v>
      </c>
    </row>
    <row r="5812" spans="1:12" x14ac:dyDescent="0.35">
      <c r="A5812" s="6">
        <v>2</v>
      </c>
      <c r="B5812" s="6" t="s">
        <v>8473</v>
      </c>
      <c r="C5812" s="6" t="s">
        <v>8004</v>
      </c>
      <c r="D5812" s="6" t="str">
        <f t="shared" si="609"/>
        <v>2-BMOU6847165</v>
      </c>
      <c r="E5812" s="7">
        <f t="shared" si="610"/>
        <v>45139.742956284717</v>
      </c>
      <c r="F5812" s="8">
        <v>45139.888789618053</v>
      </c>
      <c r="G5812" s="7">
        <f t="shared" si="611"/>
        <v>45139.930456284717</v>
      </c>
      <c r="H5812" s="2" t="e">
        <f>LOOKUP(2,1/(Sheet1!$D:$D=C5812)/(Sheet1!$E:$E&gt;=E5812)/(Sheet1!$E:$E&lt;=G5812),(Sheet1!$E:$E))</f>
        <v>#N/A</v>
      </c>
      <c r="I5812" t="e">
        <f t="shared" si="608"/>
        <v>#N/A</v>
      </c>
      <c r="J5812" t="s">
        <v>9649</v>
      </c>
      <c r="K5812" t="s">
        <v>8472</v>
      </c>
      <c r="L5812" t="str">
        <f t="shared" si="612"/>
        <v>WEEK 31</v>
      </c>
    </row>
    <row r="5813" spans="1:12" x14ac:dyDescent="0.35">
      <c r="A5813" s="6">
        <v>1</v>
      </c>
      <c r="B5813" s="6" t="s">
        <v>8473</v>
      </c>
      <c r="C5813" s="6" t="s">
        <v>7862</v>
      </c>
      <c r="D5813" s="6" t="str">
        <f t="shared" si="609"/>
        <v>1-TCKU6286802</v>
      </c>
      <c r="E5813" s="7">
        <f t="shared" si="610"/>
        <v>45139.740825729161</v>
      </c>
      <c r="F5813" s="8">
        <v>45139.886659062497</v>
      </c>
      <c r="G5813" s="7">
        <f t="shared" si="611"/>
        <v>45139.928325729161</v>
      </c>
      <c r="H5813" s="2" t="e">
        <f>LOOKUP(2,1/(Sheet1!$D:$D=C5813)/(Sheet1!$E:$E&gt;=E5813)/(Sheet1!$E:$E&lt;=G5813),(Sheet1!$E:$E))</f>
        <v>#N/A</v>
      </c>
      <c r="I5813" t="e">
        <f t="shared" si="608"/>
        <v>#N/A</v>
      </c>
      <c r="J5813" t="s">
        <v>9649</v>
      </c>
      <c r="K5813" t="s">
        <v>8472</v>
      </c>
      <c r="L5813" t="str">
        <f t="shared" si="612"/>
        <v>WEEK 31</v>
      </c>
    </row>
    <row r="5814" spans="1:12" x14ac:dyDescent="0.35">
      <c r="A5814" s="6">
        <v>2</v>
      </c>
      <c r="B5814" s="6" t="s">
        <v>10410</v>
      </c>
      <c r="C5814" s="6" t="s">
        <v>11685</v>
      </c>
      <c r="D5814" s="6" t="str">
        <f t="shared" si="609"/>
        <v>2-MSKu4587714</v>
      </c>
      <c r="E5814" s="7">
        <f t="shared" si="610"/>
        <v>45139.739605439812</v>
      </c>
      <c r="F5814" s="8">
        <v>45139.885438773148</v>
      </c>
      <c r="G5814" s="7">
        <f t="shared" si="611"/>
        <v>45139.927105439812</v>
      </c>
      <c r="H5814" s="2" t="e">
        <f>LOOKUP(2,1/(Sheet1!$D:$D=C5814)/(Sheet1!$E:$E&gt;=E5814)/(Sheet1!$E:$E&lt;=G5814),(Sheet1!$E:$E))</f>
        <v>#N/A</v>
      </c>
      <c r="I5814" t="e">
        <f t="shared" si="608"/>
        <v>#N/A</v>
      </c>
      <c r="J5814" t="s">
        <v>9649</v>
      </c>
      <c r="K5814" t="s">
        <v>8472</v>
      </c>
      <c r="L5814" t="str">
        <f t="shared" si="612"/>
        <v>WEEK 31</v>
      </c>
    </row>
    <row r="5815" spans="1:12" x14ac:dyDescent="0.35">
      <c r="A5815" s="6">
        <v>4</v>
      </c>
      <c r="B5815" s="6" t="s">
        <v>8473</v>
      </c>
      <c r="C5815" s="6" t="s">
        <v>11686</v>
      </c>
      <c r="D5815" s="6" t="str">
        <f t="shared" si="609"/>
        <v>4-fciu4041604</v>
      </c>
      <c r="E5815" s="7">
        <f t="shared" si="610"/>
        <v>45139.738988738427</v>
      </c>
      <c r="F5815" s="8">
        <v>45139.884822071763</v>
      </c>
      <c r="G5815" s="7">
        <f t="shared" si="611"/>
        <v>45139.926488738427</v>
      </c>
      <c r="H5815" s="2" t="e">
        <f>LOOKUP(2,1/(Sheet1!$D:$D=C5815)/(Sheet1!$E:$E&gt;=E5815)/(Sheet1!$E:$E&lt;=G5815),(Sheet1!$E:$E))</f>
        <v>#N/A</v>
      </c>
      <c r="I5815" t="e">
        <f t="shared" si="608"/>
        <v>#N/A</v>
      </c>
      <c r="J5815" t="s">
        <v>9649</v>
      </c>
      <c r="K5815" t="s">
        <v>8472</v>
      </c>
      <c r="L5815" t="str">
        <f t="shared" si="612"/>
        <v>WEEK 31</v>
      </c>
    </row>
    <row r="5816" spans="1:12" x14ac:dyDescent="0.35">
      <c r="A5816" s="6">
        <v>2</v>
      </c>
      <c r="B5816" s="6" t="s">
        <v>10504</v>
      </c>
      <c r="C5816" s="6" t="s">
        <v>7794</v>
      </c>
      <c r="D5816" s="6" t="str">
        <f t="shared" si="609"/>
        <v>2-OOCU8344600</v>
      </c>
      <c r="E5816" s="7">
        <f t="shared" si="610"/>
        <v>45139.734421261572</v>
      </c>
      <c r="F5816" s="8">
        <v>45139.880254594907</v>
      </c>
      <c r="G5816" s="7">
        <f t="shared" si="611"/>
        <v>45139.921921261572</v>
      </c>
      <c r="H5816" s="2" t="e">
        <f>LOOKUP(2,1/(Sheet1!$D:$D=C5816)/(Sheet1!$E:$E&gt;=E5816)/(Sheet1!$E:$E&lt;=G5816),(Sheet1!$E:$E))</f>
        <v>#N/A</v>
      </c>
      <c r="I5816" t="e">
        <f t="shared" si="608"/>
        <v>#N/A</v>
      </c>
      <c r="J5816" t="s">
        <v>9649</v>
      </c>
      <c r="K5816" t="s">
        <v>8472</v>
      </c>
      <c r="L5816" t="str">
        <f t="shared" si="612"/>
        <v>WEEK 31</v>
      </c>
    </row>
    <row r="5817" spans="1:12" x14ac:dyDescent="0.35">
      <c r="A5817" s="6">
        <v>1</v>
      </c>
      <c r="B5817" s="6" t="s">
        <v>8473</v>
      </c>
      <c r="C5817" s="6" t="s">
        <v>8394</v>
      </c>
      <c r="D5817" s="6" t="str">
        <f t="shared" si="609"/>
        <v>1-TGBU4774377</v>
      </c>
      <c r="E5817" s="7">
        <f t="shared" si="610"/>
        <v>45139.734367627316</v>
      </c>
      <c r="F5817" s="8">
        <v>45139.880200960652</v>
      </c>
      <c r="G5817" s="7">
        <f t="shared" si="611"/>
        <v>45139.921867627316</v>
      </c>
      <c r="H5817" s="2">
        <f>LOOKUP(2,1/(Sheet1!$D:$D=C5817)/(Sheet1!$E:$E&gt;=E5817)/(Sheet1!$E:$E&lt;=G5817),(Sheet1!$E:$E))</f>
        <v>45139.880102604169</v>
      </c>
      <c r="I5817" t="str">
        <f t="shared" si="608"/>
        <v>+0:00:08</v>
      </c>
      <c r="J5817" t="s">
        <v>9650</v>
      </c>
      <c r="K5817" t="s">
        <v>8472</v>
      </c>
      <c r="L5817" t="str">
        <f t="shared" si="612"/>
        <v>WEEK 31</v>
      </c>
    </row>
    <row r="5818" spans="1:12" x14ac:dyDescent="0.35">
      <c r="A5818" s="6">
        <v>1</v>
      </c>
      <c r="B5818" s="6" t="s">
        <v>8473</v>
      </c>
      <c r="C5818" s="6" t="s">
        <v>7691</v>
      </c>
      <c r="D5818" s="6" t="str">
        <f t="shared" si="609"/>
        <v>1-HALU5646859</v>
      </c>
      <c r="E5818" s="7">
        <f t="shared" si="610"/>
        <v>45139.730485567125</v>
      </c>
      <c r="F5818" s="8">
        <v>45139.87631890046</v>
      </c>
      <c r="G5818" s="7">
        <f t="shared" si="611"/>
        <v>45139.917985567125</v>
      </c>
      <c r="H5818" s="2">
        <f>LOOKUP(2,1/(Sheet1!$D:$D=C5818)/(Sheet1!$E:$E&gt;=E5818)/(Sheet1!$E:$E&lt;=G5818),(Sheet1!$E:$E))</f>
        <v>45139.877262199072</v>
      </c>
      <c r="I5818" t="str">
        <f t="shared" si="608"/>
        <v>0:01:22</v>
      </c>
      <c r="J5818" t="s">
        <v>8471</v>
      </c>
      <c r="K5818" t="s">
        <v>8472</v>
      </c>
      <c r="L5818" t="str">
        <f t="shared" si="612"/>
        <v>WEEK 31</v>
      </c>
    </row>
    <row r="5819" spans="1:12" x14ac:dyDescent="0.35">
      <c r="A5819" s="6">
        <v>1</v>
      </c>
      <c r="B5819" s="6" t="s">
        <v>8473</v>
      </c>
      <c r="C5819" s="6" t="s">
        <v>7793</v>
      </c>
      <c r="D5819" s="6" t="str">
        <f t="shared" si="609"/>
        <v>1-OOCU8177396</v>
      </c>
      <c r="E5819" s="7">
        <f t="shared" si="610"/>
        <v>45139.723028553235</v>
      </c>
      <c r="F5819" s="8">
        <v>45139.868861886571</v>
      </c>
      <c r="G5819" s="7">
        <f t="shared" si="611"/>
        <v>45139.910528553235</v>
      </c>
      <c r="H5819" s="2">
        <f>LOOKUP(2,1/(Sheet1!$D:$D=C5819)/(Sheet1!$E:$E&gt;=E5819)/(Sheet1!$E:$E&lt;=G5819),(Sheet1!$E:$E))</f>
        <v>45139.869831990742</v>
      </c>
      <c r="I5819" t="str">
        <f t="shared" si="608"/>
        <v>0:01:24</v>
      </c>
      <c r="J5819" t="s">
        <v>8471</v>
      </c>
      <c r="K5819" t="s">
        <v>8472</v>
      </c>
      <c r="L5819" t="str">
        <f t="shared" si="612"/>
        <v>WEEK 31</v>
      </c>
    </row>
    <row r="5820" spans="1:12" x14ac:dyDescent="0.35">
      <c r="A5820" s="6">
        <v>2</v>
      </c>
      <c r="B5820" s="6" t="s">
        <v>10447</v>
      </c>
      <c r="C5820" s="6" t="s">
        <v>11687</v>
      </c>
      <c r="D5820" s="6" t="str">
        <f t="shared" si="609"/>
        <v>2-Msku4603625</v>
      </c>
      <c r="E5820" s="7">
        <f t="shared" si="610"/>
        <v>45139.712192164348</v>
      </c>
      <c r="F5820" s="8">
        <v>45139.858025497684</v>
      </c>
      <c r="G5820" s="7">
        <f t="shared" si="611"/>
        <v>45139.899692164348</v>
      </c>
      <c r="H5820" s="2">
        <f>LOOKUP(2,1/(Sheet1!$D:$D=C5820)/(Sheet1!$E:$E&gt;=E5820)/(Sheet1!$E:$E&lt;=G5820),(Sheet1!$E:$E))</f>
        <v>45139.859095092594</v>
      </c>
      <c r="I5820" t="str">
        <f t="shared" si="608"/>
        <v>0:01:32</v>
      </c>
      <c r="J5820" t="s">
        <v>8471</v>
      </c>
      <c r="K5820" t="s">
        <v>8472</v>
      </c>
      <c r="L5820" t="str">
        <f t="shared" si="612"/>
        <v>WEEK 31</v>
      </c>
    </row>
    <row r="5821" spans="1:12" x14ac:dyDescent="0.35">
      <c r="A5821" s="6">
        <v>1</v>
      </c>
      <c r="B5821" s="6" t="s">
        <v>8473</v>
      </c>
      <c r="C5821" s="6" t="s">
        <v>8321</v>
      </c>
      <c r="D5821" s="6" t="str">
        <f t="shared" si="609"/>
        <v>1-SEKU4970038</v>
      </c>
      <c r="E5821" s="7">
        <f t="shared" si="610"/>
        <v>45139.711652812497</v>
      </c>
      <c r="F5821" s="8">
        <v>45139.857486145833</v>
      </c>
      <c r="G5821" s="7">
        <f t="shared" si="611"/>
        <v>45139.899152812497</v>
      </c>
      <c r="H5821" s="2">
        <f>LOOKUP(2,1/(Sheet1!$D:$D=C5821)/(Sheet1!$E:$E&gt;=E5821)/(Sheet1!$E:$E&lt;=G5821),(Sheet1!$E:$E))</f>
        <v>45139.858563993053</v>
      </c>
      <c r="I5821" t="str">
        <f t="shared" si="608"/>
        <v>0:01:33</v>
      </c>
      <c r="J5821" t="s">
        <v>8471</v>
      </c>
      <c r="K5821" t="s">
        <v>8472</v>
      </c>
      <c r="L5821" t="str">
        <f t="shared" si="612"/>
        <v>WEEK 31</v>
      </c>
    </row>
    <row r="5822" spans="1:12" x14ac:dyDescent="0.35">
      <c r="A5822" s="6">
        <v>1</v>
      </c>
      <c r="B5822" s="6" t="s">
        <v>8473</v>
      </c>
      <c r="C5822" s="6" t="s">
        <v>7510</v>
      </c>
      <c r="D5822" s="6" t="str">
        <f t="shared" si="609"/>
        <v>1-APHU6981184</v>
      </c>
      <c r="E5822" s="7">
        <f t="shared" si="610"/>
        <v>45139.709972141201</v>
      </c>
      <c r="F5822" s="8">
        <v>45139.855805474537</v>
      </c>
      <c r="G5822" s="7">
        <f t="shared" si="611"/>
        <v>45139.897472141201</v>
      </c>
      <c r="H5822" s="2">
        <f>LOOKUP(2,1/(Sheet1!$D:$D=C5822)/(Sheet1!$E:$E&gt;=E5822)/(Sheet1!$E:$E&lt;=G5822),(Sheet1!$E:$E))</f>
        <v>45139.85689239583</v>
      </c>
      <c r="I5822" t="str">
        <f t="shared" si="608"/>
        <v>0:01:34</v>
      </c>
      <c r="J5822" t="s">
        <v>8471</v>
      </c>
      <c r="K5822" t="s">
        <v>8472</v>
      </c>
      <c r="L5822" t="str">
        <f t="shared" si="612"/>
        <v>WEEK 31</v>
      </c>
    </row>
    <row r="5823" spans="1:12" x14ac:dyDescent="0.35">
      <c r="A5823" s="6">
        <v>1</v>
      </c>
      <c r="B5823" s="6" t="s">
        <v>9997</v>
      </c>
      <c r="C5823" s="6" t="s">
        <v>8398</v>
      </c>
      <c r="D5823" s="6" t="str">
        <f t="shared" si="609"/>
        <v>1-TGBU9966351</v>
      </c>
      <c r="E5823" s="7">
        <f t="shared" si="610"/>
        <v>45139.708059293982</v>
      </c>
      <c r="F5823" s="8">
        <v>45139.853892627318</v>
      </c>
      <c r="G5823" s="7">
        <f t="shared" si="611"/>
        <v>45139.895559293982</v>
      </c>
      <c r="H5823" s="2">
        <f>LOOKUP(2,1/(Sheet1!$D:$D=C5823)/(Sheet1!$E:$E&gt;=E5823)/(Sheet1!$E:$E&lt;=G5823),(Sheet1!$E:$E))</f>
        <v>45139.854888321759</v>
      </c>
      <c r="I5823" t="str">
        <f t="shared" si="608"/>
        <v>0:01:26</v>
      </c>
      <c r="J5823" t="s">
        <v>8471</v>
      </c>
      <c r="K5823" t="s">
        <v>8472</v>
      </c>
      <c r="L5823" t="str">
        <f t="shared" si="612"/>
        <v>WEEK 31</v>
      </c>
    </row>
    <row r="5824" spans="1:12" x14ac:dyDescent="0.35">
      <c r="A5824" s="6">
        <v>2</v>
      </c>
      <c r="B5824" s="6" t="s">
        <v>10414</v>
      </c>
      <c r="C5824" s="6" t="s">
        <v>8240</v>
      </c>
      <c r="D5824" s="6" t="str">
        <f t="shared" si="609"/>
        <v>2-MSKU4569460</v>
      </c>
      <c r="E5824" s="7">
        <f t="shared" si="610"/>
        <v>45139.703216203699</v>
      </c>
      <c r="F5824" s="8">
        <v>45139.849049537035</v>
      </c>
      <c r="G5824" s="7">
        <f t="shared" si="611"/>
        <v>45139.890716203699</v>
      </c>
      <c r="H5824" s="2" t="e">
        <f>LOOKUP(2,1/(Sheet1!$D:$D=C5824)/(Sheet1!$E:$E&gt;=E5824)/(Sheet1!$E:$E&lt;=G5824),(Sheet1!$E:$E))</f>
        <v>#N/A</v>
      </c>
      <c r="I5824" t="e">
        <f t="shared" si="608"/>
        <v>#N/A</v>
      </c>
      <c r="J5824" t="s">
        <v>9649</v>
      </c>
      <c r="K5824" t="s">
        <v>8472</v>
      </c>
      <c r="L5824" t="str">
        <f t="shared" si="612"/>
        <v>WEEK 31</v>
      </c>
    </row>
    <row r="5825" spans="1:12" x14ac:dyDescent="0.35">
      <c r="A5825" s="6">
        <v>1</v>
      </c>
      <c r="B5825" s="6" t="s">
        <v>8473</v>
      </c>
      <c r="C5825" s="6" t="s">
        <v>9531</v>
      </c>
      <c r="D5825" s="6" t="str">
        <f t="shared" si="609"/>
        <v>1-MSKU4695180</v>
      </c>
      <c r="E5825" s="7">
        <f t="shared" si="610"/>
        <v>45139.694680590277</v>
      </c>
      <c r="F5825" s="8">
        <v>45139.840513923613</v>
      </c>
      <c r="G5825" s="7">
        <f t="shared" si="611"/>
        <v>45139.882180590277</v>
      </c>
      <c r="H5825" s="2">
        <f>LOOKUP(2,1/(Sheet1!$D:$D=C5825)/(Sheet1!$E:$E&gt;=E5825)/(Sheet1!$E:$E&lt;=G5825),(Sheet1!$E:$E))</f>
        <v>45139.841591574077</v>
      </c>
      <c r="I5825" t="str">
        <f t="shared" si="608"/>
        <v>0:01:33</v>
      </c>
      <c r="J5825" t="s">
        <v>8471</v>
      </c>
      <c r="K5825" t="s">
        <v>8472</v>
      </c>
      <c r="L5825" t="str">
        <f t="shared" si="612"/>
        <v>WEEK 31</v>
      </c>
    </row>
    <row r="5826" spans="1:12" x14ac:dyDescent="0.35">
      <c r="A5826" s="6">
        <v>2</v>
      </c>
      <c r="B5826" s="6" t="s">
        <v>10449</v>
      </c>
      <c r="C5826" s="6" t="s">
        <v>8288</v>
      </c>
      <c r="D5826" s="6" t="str">
        <f t="shared" si="609"/>
        <v>2-NYKU4636052</v>
      </c>
      <c r="E5826" s="7">
        <f t="shared" si="610"/>
        <v>45139.694623229167</v>
      </c>
      <c r="F5826" s="8">
        <v>45139.840456562502</v>
      </c>
      <c r="G5826" s="7">
        <f t="shared" si="611"/>
        <v>45139.882123229167</v>
      </c>
      <c r="H5826" s="2">
        <f>LOOKUP(2,1/(Sheet1!$D:$D=C5826)/(Sheet1!$E:$E&gt;=E5826)/(Sheet1!$E:$E&lt;=G5826),(Sheet1!$E:$E))</f>
        <v>45139.840941076392</v>
      </c>
      <c r="I5826" t="str">
        <f t="shared" ref="I5826:I5889" si="613">IF(H5826-F5826&gt;0, TEXT(ABS(H5826-F5826),"h:mm:ss"), "+"&amp;TEXT(ABS(F5826-H5826),"h:mm:ss"))</f>
        <v>0:00:42</v>
      </c>
      <c r="J5826" t="s">
        <v>8471</v>
      </c>
      <c r="K5826" t="s">
        <v>8472</v>
      </c>
      <c r="L5826" t="str">
        <f t="shared" si="612"/>
        <v>WEEK 31</v>
      </c>
    </row>
    <row r="5827" spans="1:12" x14ac:dyDescent="0.35">
      <c r="A5827" s="6">
        <v>1</v>
      </c>
      <c r="B5827" s="6" t="s">
        <v>8473</v>
      </c>
      <c r="C5827" s="6" t="s">
        <v>11688</v>
      </c>
      <c r="D5827" s="6" t="str">
        <f t="shared" ref="D5827:D5890" si="614">A5827&amp;"-"&amp;C5827</f>
        <v>1-Cxdu1860250</v>
      </c>
      <c r="E5827" s="7">
        <f t="shared" ref="E5827:E5890" si="615">F5827-TIMEVALUE("03:30:00")</f>
        <v>45139.692855358793</v>
      </c>
      <c r="F5827" s="8">
        <v>45139.838688692129</v>
      </c>
      <c r="G5827" s="7">
        <f t="shared" ref="G5827:G5890" si="616">F5827+TIMEVALUE("01:00:00")</f>
        <v>45139.880355358793</v>
      </c>
      <c r="H5827" s="2">
        <f>LOOKUP(2,1/(Sheet1!$D:$D=C5827)/(Sheet1!$E:$E&gt;=E5827)/(Sheet1!$E:$E&lt;=G5827),(Sheet1!$E:$E))</f>
        <v>45139.83971980324</v>
      </c>
      <c r="I5827" t="str">
        <f t="shared" si="613"/>
        <v>0:01:29</v>
      </c>
      <c r="J5827" t="s">
        <v>8471</v>
      </c>
      <c r="K5827" t="s">
        <v>8472</v>
      </c>
      <c r="L5827" t="str">
        <f t="shared" si="612"/>
        <v>WEEK 31</v>
      </c>
    </row>
    <row r="5828" spans="1:12" x14ac:dyDescent="0.35">
      <c r="A5828" s="6">
        <v>4</v>
      </c>
      <c r="B5828" s="6" t="s">
        <v>9959</v>
      </c>
      <c r="C5828" s="6" t="s">
        <v>9959</v>
      </c>
      <c r="D5828" s="6" t="str">
        <f t="shared" si="614"/>
        <v>4-TCKU7375123</v>
      </c>
      <c r="E5828" s="7">
        <f t="shared" si="615"/>
        <v>45139.627027233793</v>
      </c>
      <c r="F5828" s="8">
        <v>45139.772860567129</v>
      </c>
      <c r="G5828" s="7">
        <f t="shared" si="616"/>
        <v>45139.814527233793</v>
      </c>
      <c r="H5828" s="2">
        <f>LOOKUP(2,1/(Sheet1!$D:$D=C5828)/(Sheet1!$E:$E&gt;=E5828)/(Sheet1!$E:$E&lt;=G5828),(Sheet1!$E:$E))</f>
        <v>45139.773982986109</v>
      </c>
      <c r="I5828" t="str">
        <f t="shared" si="613"/>
        <v>0:01:37</v>
      </c>
      <c r="J5828" t="s">
        <v>8471</v>
      </c>
      <c r="K5828" t="s">
        <v>8472</v>
      </c>
      <c r="L5828" t="str">
        <f t="shared" si="612"/>
        <v>WEEK 31</v>
      </c>
    </row>
    <row r="5829" spans="1:12" x14ac:dyDescent="0.35">
      <c r="A5829" s="6">
        <v>4</v>
      </c>
      <c r="B5829" s="6" t="s">
        <v>11481</v>
      </c>
      <c r="C5829" s="6" t="s">
        <v>10748</v>
      </c>
      <c r="D5829" s="6" t="str">
        <f t="shared" si="614"/>
        <v>4-TRHU7073630</v>
      </c>
      <c r="E5829" s="7">
        <f t="shared" si="615"/>
        <v>45139.607210532406</v>
      </c>
      <c r="F5829" s="8">
        <v>45139.753043865741</v>
      </c>
      <c r="G5829" s="7">
        <f t="shared" si="616"/>
        <v>45139.794710532406</v>
      </c>
      <c r="H5829" s="2">
        <f>LOOKUP(2,1/(Sheet1!$D:$D=C5829)/(Sheet1!$E:$E&gt;=E5829)/(Sheet1!$E:$E&lt;=G5829),(Sheet1!$E:$E))</f>
        <v>45139.754068032409</v>
      </c>
      <c r="I5829" t="str">
        <f t="shared" si="613"/>
        <v>0:01:28</v>
      </c>
      <c r="J5829" t="s">
        <v>8471</v>
      </c>
      <c r="K5829" t="s">
        <v>8472</v>
      </c>
      <c r="L5829" t="str">
        <f t="shared" si="612"/>
        <v>WEEK 31</v>
      </c>
    </row>
    <row r="5830" spans="1:12" x14ac:dyDescent="0.35">
      <c r="A5830" s="6">
        <v>3</v>
      </c>
      <c r="B5830" s="6" t="s">
        <v>8473</v>
      </c>
      <c r="C5830" s="6" t="s">
        <v>10650</v>
      </c>
      <c r="D5830" s="6" t="str">
        <f t="shared" si="614"/>
        <v>3-TCNU7564646</v>
      </c>
      <c r="E5830" s="7">
        <f t="shared" si="615"/>
        <v>45139.606528668977</v>
      </c>
      <c r="F5830" s="8">
        <v>45139.752362002313</v>
      </c>
      <c r="G5830" s="7">
        <f t="shared" si="616"/>
        <v>45139.794028668977</v>
      </c>
      <c r="H5830" s="2" t="e">
        <f>LOOKUP(2,1/(Sheet1!$D:$D=C5830)/(Sheet1!$E:$E&gt;=E5830)/(Sheet1!$E:$E&lt;=G5830),(Sheet1!$E:$E))</f>
        <v>#N/A</v>
      </c>
      <c r="I5830" t="e">
        <f t="shared" si="613"/>
        <v>#N/A</v>
      </c>
      <c r="J5830" t="s">
        <v>9649</v>
      </c>
      <c r="K5830" t="s">
        <v>8472</v>
      </c>
      <c r="L5830" t="str">
        <f t="shared" si="612"/>
        <v>WEEK 31</v>
      </c>
    </row>
    <row r="5831" spans="1:12" x14ac:dyDescent="0.35">
      <c r="A5831" s="6">
        <v>4</v>
      </c>
      <c r="B5831" s="6" t="s">
        <v>11572</v>
      </c>
      <c r="C5831" s="6" t="s">
        <v>11446</v>
      </c>
      <c r="D5831" s="6" t="str">
        <f t="shared" si="614"/>
        <v>4-SEGU4138677</v>
      </c>
      <c r="E5831" s="7">
        <f t="shared" si="615"/>
        <v>45139.59704163194</v>
      </c>
      <c r="F5831" s="8">
        <v>45139.742874965275</v>
      </c>
      <c r="G5831" s="7">
        <f t="shared" si="616"/>
        <v>45139.78454163194</v>
      </c>
      <c r="H5831" s="2">
        <f>LOOKUP(2,1/(Sheet1!$D:$D=C5831)/(Sheet1!$E:$E&gt;=E5831)/(Sheet1!$E:$E&lt;=G5831),(Sheet1!$E:$E))</f>
        <v>45139.743985081019</v>
      </c>
      <c r="I5831" t="str">
        <f t="shared" si="613"/>
        <v>0:01:36</v>
      </c>
      <c r="J5831" t="s">
        <v>8471</v>
      </c>
      <c r="K5831" t="s">
        <v>8472</v>
      </c>
      <c r="L5831" t="str">
        <f t="shared" si="612"/>
        <v>WEEK 31</v>
      </c>
    </row>
    <row r="5832" spans="1:12" x14ac:dyDescent="0.35">
      <c r="A5832" s="6">
        <v>3</v>
      </c>
      <c r="B5832" s="6" t="s">
        <v>10812</v>
      </c>
      <c r="C5832" s="6" t="s">
        <v>10047</v>
      </c>
      <c r="D5832" s="6" t="str">
        <f t="shared" si="614"/>
        <v>3-APHU6676581</v>
      </c>
      <c r="E5832" s="7">
        <f t="shared" si="615"/>
        <v>45139.596441006943</v>
      </c>
      <c r="F5832" s="8">
        <v>45139.742274340279</v>
      </c>
      <c r="G5832" s="7">
        <f t="shared" si="616"/>
        <v>45139.783941006943</v>
      </c>
      <c r="H5832" s="2" t="e">
        <f>LOOKUP(2,1/(Sheet1!$D:$D=C5832)/(Sheet1!$E:$E&gt;=E5832)/(Sheet1!$E:$E&lt;=G5832),(Sheet1!$E:$E))</f>
        <v>#N/A</v>
      </c>
      <c r="I5832" t="e">
        <f t="shared" si="613"/>
        <v>#N/A</v>
      </c>
      <c r="J5832" t="s">
        <v>9649</v>
      </c>
      <c r="K5832" t="s">
        <v>8472</v>
      </c>
      <c r="L5832" t="str">
        <f t="shared" si="612"/>
        <v>WEEK 31</v>
      </c>
    </row>
    <row r="5833" spans="1:12" x14ac:dyDescent="0.35">
      <c r="A5833" s="6">
        <v>3</v>
      </c>
      <c r="B5833" s="6" t="s">
        <v>10019</v>
      </c>
      <c r="C5833" s="6" t="s">
        <v>10019</v>
      </c>
      <c r="D5833" s="6" t="str">
        <f t="shared" si="614"/>
        <v>3-TRHU6051318</v>
      </c>
      <c r="E5833" s="7">
        <f t="shared" si="615"/>
        <v>45139.589520752314</v>
      </c>
      <c r="F5833" s="8">
        <v>45139.735354085649</v>
      </c>
      <c r="G5833" s="7">
        <f t="shared" si="616"/>
        <v>45139.777020752314</v>
      </c>
      <c r="H5833" s="2">
        <f>LOOKUP(2,1/(Sheet1!$D:$D=C5833)/(Sheet1!$E:$E&gt;=E5833)/(Sheet1!$E:$E&lt;=G5833),(Sheet1!$E:$E))</f>
        <v>45139.736483067129</v>
      </c>
      <c r="I5833" t="str">
        <f t="shared" si="613"/>
        <v>0:01:38</v>
      </c>
      <c r="J5833" t="s">
        <v>8471</v>
      </c>
      <c r="K5833" t="s">
        <v>8472</v>
      </c>
      <c r="L5833" t="str">
        <f t="shared" si="612"/>
        <v>WEEK 31</v>
      </c>
    </row>
    <row r="5834" spans="1:12" x14ac:dyDescent="0.35">
      <c r="A5834" s="6">
        <v>4</v>
      </c>
      <c r="B5834" s="6" t="s">
        <v>8473</v>
      </c>
      <c r="C5834" s="6" t="s">
        <v>9684</v>
      </c>
      <c r="D5834" s="6" t="str">
        <f t="shared" si="614"/>
        <v>4-CAIU8573042</v>
      </c>
      <c r="E5834" s="7">
        <f t="shared" si="615"/>
        <v>45139.588170023148</v>
      </c>
      <c r="F5834" s="8">
        <v>45139.734003356483</v>
      </c>
      <c r="G5834" s="7">
        <f t="shared" si="616"/>
        <v>45139.775670023148</v>
      </c>
      <c r="H5834" s="2" t="e">
        <f>LOOKUP(2,1/(Sheet1!$D:$D=C5834)/(Sheet1!$E:$E&gt;=E5834)/(Sheet1!$E:$E&lt;=G5834),(Sheet1!$E:$E))</f>
        <v>#N/A</v>
      </c>
      <c r="I5834" t="e">
        <f t="shared" si="613"/>
        <v>#N/A</v>
      </c>
      <c r="J5834" t="s">
        <v>9649</v>
      </c>
      <c r="K5834" t="s">
        <v>8472</v>
      </c>
      <c r="L5834" t="str">
        <f t="shared" ref="L5834:L5897" si="617">CONCATENATE("WEEK ",WEEKNUM(F5834,21))</f>
        <v>WEEK 31</v>
      </c>
    </row>
    <row r="5835" spans="1:12" x14ac:dyDescent="0.35">
      <c r="A5835" s="6">
        <v>3</v>
      </c>
      <c r="B5835" s="6" t="s">
        <v>9679</v>
      </c>
      <c r="C5835" s="6" t="s">
        <v>9679</v>
      </c>
      <c r="D5835" s="6" t="str">
        <f t="shared" si="614"/>
        <v>3-CAIU5855720</v>
      </c>
      <c r="E5835" s="7">
        <f t="shared" si="615"/>
        <v>45139.584854664346</v>
      </c>
      <c r="F5835" s="8">
        <v>45139.730687997682</v>
      </c>
      <c r="G5835" s="7">
        <f t="shared" si="616"/>
        <v>45139.772354664346</v>
      </c>
      <c r="H5835" s="2">
        <f>LOOKUP(2,1/(Sheet1!$D:$D=C5835)/(Sheet1!$E:$E&gt;=E5835)/(Sheet1!$E:$E&lt;=G5835),(Sheet1!$E:$E))</f>
        <v>45139.731710729167</v>
      </c>
      <c r="I5835" t="str">
        <f t="shared" si="613"/>
        <v>0:01:28</v>
      </c>
      <c r="J5835" t="s">
        <v>8471</v>
      </c>
      <c r="K5835" t="s">
        <v>8472</v>
      </c>
      <c r="L5835" t="str">
        <f t="shared" si="617"/>
        <v>WEEK 31</v>
      </c>
    </row>
    <row r="5836" spans="1:12" x14ac:dyDescent="0.35">
      <c r="A5836" s="6">
        <v>4</v>
      </c>
      <c r="B5836" s="6" t="s">
        <v>8473</v>
      </c>
      <c r="C5836" s="6" t="s">
        <v>10068</v>
      </c>
      <c r="D5836" s="6" t="str">
        <f t="shared" si="614"/>
        <v>4-BMOU3130885</v>
      </c>
      <c r="E5836" s="7">
        <f t="shared" si="615"/>
        <v>45139.569208217588</v>
      </c>
      <c r="F5836" s="8">
        <v>45139.715041550924</v>
      </c>
      <c r="G5836" s="7">
        <f t="shared" si="616"/>
        <v>45139.756708217588</v>
      </c>
      <c r="H5836" s="2" t="e">
        <f>LOOKUP(2,1/(Sheet1!$D:$D=C5836)/(Sheet1!$E:$E&gt;=E5836)/(Sheet1!$E:$E&lt;=G5836),(Sheet1!$E:$E))</f>
        <v>#N/A</v>
      </c>
      <c r="I5836" t="e">
        <f t="shared" si="613"/>
        <v>#N/A</v>
      </c>
      <c r="J5836" t="s">
        <v>9649</v>
      </c>
      <c r="K5836" t="s">
        <v>8472</v>
      </c>
      <c r="L5836" t="str">
        <f t="shared" si="617"/>
        <v>WEEK 31</v>
      </c>
    </row>
    <row r="5837" spans="1:12" x14ac:dyDescent="0.35">
      <c r="A5837" s="6">
        <v>1</v>
      </c>
      <c r="B5837" s="6" t="s">
        <v>8473</v>
      </c>
      <c r="C5837" s="6" t="s">
        <v>7757</v>
      </c>
      <c r="D5837" s="6" t="str">
        <f t="shared" si="614"/>
        <v>1-MSKU4680093</v>
      </c>
      <c r="E5837" s="7">
        <f t="shared" si="615"/>
        <v>45139.474931597222</v>
      </c>
      <c r="F5837" s="8">
        <v>45139.620764930558</v>
      </c>
      <c r="G5837" s="7">
        <f t="shared" si="616"/>
        <v>45139.662431597222</v>
      </c>
      <c r="H5837" s="2">
        <f>LOOKUP(2,1/(Sheet1!$D:$D=C5837)/(Sheet1!$E:$E&gt;=E5837)/(Sheet1!$E:$E&lt;=G5837),(Sheet1!$E:$E))</f>
        <v>45139.621331215276</v>
      </c>
      <c r="I5837" t="str">
        <f t="shared" si="613"/>
        <v>0:00:49</v>
      </c>
      <c r="J5837" t="s">
        <v>8471</v>
      </c>
      <c r="K5837" t="s">
        <v>8472</v>
      </c>
      <c r="L5837" t="str">
        <f t="shared" si="617"/>
        <v>WEEK 31</v>
      </c>
    </row>
    <row r="5838" spans="1:12" x14ac:dyDescent="0.35">
      <c r="A5838" s="6">
        <v>3</v>
      </c>
      <c r="B5838" s="6" t="s">
        <v>8473</v>
      </c>
      <c r="C5838" s="6" t="s">
        <v>10552</v>
      </c>
      <c r="D5838" s="6" t="str">
        <f t="shared" si="614"/>
        <v>3-SITU9148470</v>
      </c>
      <c r="E5838" s="7">
        <f t="shared" si="615"/>
        <v>45139.456180868052</v>
      </c>
      <c r="F5838" s="8">
        <v>45139.602014201388</v>
      </c>
      <c r="G5838" s="7">
        <f t="shared" si="616"/>
        <v>45139.643680868052</v>
      </c>
      <c r="H5838" s="2" t="e">
        <f>LOOKUP(2,1/(Sheet1!$D:$D=C5838)/(Sheet1!$E:$E&gt;=E5838)/(Sheet1!$E:$E&lt;=G5838),(Sheet1!$E:$E))</f>
        <v>#N/A</v>
      </c>
      <c r="I5838" t="e">
        <f t="shared" si="613"/>
        <v>#N/A</v>
      </c>
      <c r="J5838" t="s">
        <v>9649</v>
      </c>
      <c r="K5838" t="s">
        <v>8472</v>
      </c>
      <c r="L5838" t="str">
        <f t="shared" si="617"/>
        <v>WEEK 31</v>
      </c>
    </row>
    <row r="5839" spans="1:12" x14ac:dyDescent="0.35">
      <c r="A5839" s="6">
        <v>2</v>
      </c>
      <c r="B5839" s="6" t="s">
        <v>8473</v>
      </c>
      <c r="C5839" s="6" t="s">
        <v>8139</v>
      </c>
      <c r="D5839" s="6" t="str">
        <f t="shared" si="614"/>
        <v>2-HALU5631740</v>
      </c>
      <c r="E5839" s="7">
        <f t="shared" si="615"/>
        <v>45139.412667824072</v>
      </c>
      <c r="F5839" s="8">
        <v>45139.558501157408</v>
      </c>
      <c r="G5839" s="7">
        <f t="shared" si="616"/>
        <v>45139.600167824072</v>
      </c>
      <c r="H5839" s="2" t="e">
        <f>LOOKUP(2,1/(Sheet1!$D:$D=C5839)/(Sheet1!$E:$E&gt;=E5839)/(Sheet1!$E:$E&lt;=G5839),(Sheet1!$E:$E))</f>
        <v>#N/A</v>
      </c>
      <c r="I5839" t="e">
        <f t="shared" si="613"/>
        <v>#N/A</v>
      </c>
      <c r="J5839" t="s">
        <v>9649</v>
      </c>
      <c r="K5839" t="s">
        <v>8472</v>
      </c>
      <c r="L5839" t="str">
        <f t="shared" si="617"/>
        <v>WEEK 31</v>
      </c>
    </row>
    <row r="5840" spans="1:12" x14ac:dyDescent="0.35">
      <c r="A5840" s="6">
        <v>4</v>
      </c>
      <c r="B5840" s="6" t="s">
        <v>11536</v>
      </c>
      <c r="C5840" s="6" t="s">
        <v>10702</v>
      </c>
      <c r="D5840" s="6" t="str">
        <f t="shared" si="614"/>
        <v>4-TGHU6980743</v>
      </c>
      <c r="E5840" s="7">
        <f t="shared" si="615"/>
        <v>45139.411430636574</v>
      </c>
      <c r="F5840" s="8">
        <v>45139.557263969909</v>
      </c>
      <c r="G5840" s="7">
        <f t="shared" si="616"/>
        <v>45139.598930636574</v>
      </c>
      <c r="H5840" s="2">
        <f>LOOKUP(2,1/(Sheet1!$D:$D=C5840)/(Sheet1!$E:$E&gt;=E5840)/(Sheet1!$E:$E&lt;=G5840),(Sheet1!$E:$E))</f>
        <v>45139.558333148147</v>
      </c>
      <c r="I5840" t="str">
        <f t="shared" si="613"/>
        <v>0:01:32</v>
      </c>
      <c r="J5840" t="s">
        <v>8471</v>
      </c>
      <c r="K5840" t="s">
        <v>8472</v>
      </c>
      <c r="L5840" t="str">
        <f t="shared" si="617"/>
        <v>WEEK 31</v>
      </c>
    </row>
    <row r="5841" spans="1:12" x14ac:dyDescent="0.35">
      <c r="A5841" s="6">
        <v>4</v>
      </c>
      <c r="B5841" s="6" t="s">
        <v>8473</v>
      </c>
      <c r="C5841" s="6" t="s">
        <v>10545</v>
      </c>
      <c r="D5841" s="6" t="str">
        <f t="shared" si="614"/>
        <v>4-SITU2818837</v>
      </c>
      <c r="E5841" s="7">
        <f t="shared" si="615"/>
        <v>45139.395984490737</v>
      </c>
      <c r="F5841" s="8">
        <v>45139.541817824072</v>
      </c>
      <c r="G5841" s="7">
        <f t="shared" si="616"/>
        <v>45139.583484490737</v>
      </c>
      <c r="H5841" s="2" t="e">
        <f>LOOKUP(2,1/(Sheet1!$D:$D=C5841)/(Sheet1!$E:$E&gt;=E5841)/(Sheet1!$E:$E&lt;=G5841),(Sheet1!$E:$E))</f>
        <v>#N/A</v>
      </c>
      <c r="I5841" t="e">
        <f t="shared" si="613"/>
        <v>#N/A</v>
      </c>
      <c r="J5841" t="s">
        <v>9649</v>
      </c>
      <c r="K5841" t="s">
        <v>8472</v>
      </c>
      <c r="L5841" t="str">
        <f t="shared" si="617"/>
        <v>WEEK 31</v>
      </c>
    </row>
    <row r="5842" spans="1:12" x14ac:dyDescent="0.35">
      <c r="A5842" s="6">
        <v>1</v>
      </c>
      <c r="B5842" s="6" t="s">
        <v>8473</v>
      </c>
      <c r="C5842" s="6" t="s">
        <v>8250</v>
      </c>
      <c r="D5842" s="6" t="str">
        <f t="shared" si="614"/>
        <v>1-MSKU4627329</v>
      </c>
      <c r="E5842" s="7">
        <f t="shared" si="615"/>
        <v>45139.333695868052</v>
      </c>
      <c r="F5842" s="8">
        <v>45139.479529201388</v>
      </c>
      <c r="G5842" s="7">
        <f t="shared" si="616"/>
        <v>45139.521195868052</v>
      </c>
      <c r="H5842" s="2">
        <f>LOOKUP(2,1/(Sheet1!$D:$D=C5842)/(Sheet1!$E:$E&gt;=E5842)/(Sheet1!$E:$E&lt;=G5842),(Sheet1!$E:$E))</f>
        <v>45139.481922708335</v>
      </c>
      <c r="I5842" t="str">
        <f t="shared" si="613"/>
        <v>0:03:27</v>
      </c>
      <c r="J5842" t="s">
        <v>8471</v>
      </c>
      <c r="K5842" t="s">
        <v>8472</v>
      </c>
      <c r="L5842" t="str">
        <f t="shared" si="617"/>
        <v>WEEK 31</v>
      </c>
    </row>
    <row r="5843" spans="1:12" x14ac:dyDescent="0.35">
      <c r="A5843" s="6">
        <v>2</v>
      </c>
      <c r="B5843" s="6" t="s">
        <v>10389</v>
      </c>
      <c r="C5843" s="6" t="s">
        <v>7762</v>
      </c>
      <c r="D5843" s="6" t="str">
        <f t="shared" si="614"/>
        <v>2-MSKU4693130</v>
      </c>
      <c r="E5843" s="7">
        <f t="shared" si="615"/>
        <v>45139.326633946759</v>
      </c>
      <c r="F5843" s="8">
        <v>45139.472467280095</v>
      </c>
      <c r="G5843" s="7">
        <f t="shared" si="616"/>
        <v>45139.514133946759</v>
      </c>
      <c r="H5843" s="2">
        <f>LOOKUP(2,1/(Sheet1!$D:$D=C5843)/(Sheet1!$E:$E&gt;=E5843)/(Sheet1!$E:$E&lt;=G5843),(Sheet1!$E:$E))</f>
        <v>45139.473485995368</v>
      </c>
      <c r="I5843" t="str">
        <f t="shared" si="613"/>
        <v>0:01:28</v>
      </c>
      <c r="J5843" t="s">
        <v>8471</v>
      </c>
      <c r="K5843" t="s">
        <v>8472</v>
      </c>
      <c r="L5843" t="str">
        <f t="shared" si="617"/>
        <v>WEEK 31</v>
      </c>
    </row>
    <row r="5844" spans="1:12" x14ac:dyDescent="0.35">
      <c r="A5844" s="6">
        <v>4</v>
      </c>
      <c r="B5844" s="6" t="s">
        <v>8473</v>
      </c>
      <c r="C5844" s="6" t="s">
        <v>9901</v>
      </c>
      <c r="D5844" s="6" t="str">
        <f t="shared" si="614"/>
        <v>4-OOLU0272011</v>
      </c>
      <c r="E5844" s="7">
        <f t="shared" si="615"/>
        <v>45139.186033182865</v>
      </c>
      <c r="F5844" s="8">
        <v>45139.331866516201</v>
      </c>
      <c r="G5844" s="7">
        <f t="shared" si="616"/>
        <v>45139.373533182865</v>
      </c>
      <c r="H5844" s="2" t="e">
        <f>LOOKUP(2,1/(Sheet1!$D:$D=C5844)/(Sheet1!$E:$E&gt;=E5844)/(Sheet1!$E:$E&lt;=G5844),(Sheet1!$E:$E))</f>
        <v>#N/A</v>
      </c>
      <c r="I5844" t="e">
        <f t="shared" si="613"/>
        <v>#N/A</v>
      </c>
      <c r="J5844" t="s">
        <v>9649</v>
      </c>
      <c r="K5844" t="s">
        <v>8472</v>
      </c>
      <c r="L5844" t="str">
        <f t="shared" si="617"/>
        <v>WEEK 31</v>
      </c>
    </row>
    <row r="5845" spans="1:12" x14ac:dyDescent="0.35">
      <c r="A5845" s="6">
        <v>3</v>
      </c>
      <c r="B5845" s="6" t="s">
        <v>8473</v>
      </c>
      <c r="C5845" s="6" t="s">
        <v>10443</v>
      </c>
      <c r="D5845" s="6" t="str">
        <f t="shared" si="614"/>
        <v>3-MSKU9288568</v>
      </c>
      <c r="E5845" s="7">
        <f t="shared" si="615"/>
        <v>45139.119695104164</v>
      </c>
      <c r="F5845" s="8">
        <v>45139.2655284375</v>
      </c>
      <c r="G5845" s="7">
        <f t="shared" si="616"/>
        <v>45139.307195104164</v>
      </c>
      <c r="H5845" s="2" t="e">
        <f>LOOKUP(2,1/(Sheet1!$D:$D=C5845)/(Sheet1!$E:$E&gt;=E5845)/(Sheet1!$E:$E&lt;=G5845),(Sheet1!$E:$E))</f>
        <v>#N/A</v>
      </c>
      <c r="I5845" t="e">
        <f t="shared" si="613"/>
        <v>#N/A</v>
      </c>
      <c r="J5845" t="s">
        <v>9649</v>
      </c>
      <c r="K5845" t="s">
        <v>8472</v>
      </c>
      <c r="L5845" t="str">
        <f t="shared" si="617"/>
        <v>WEEK 31</v>
      </c>
    </row>
    <row r="5846" spans="1:12" x14ac:dyDescent="0.35">
      <c r="A5846" s="6">
        <v>2</v>
      </c>
      <c r="B5846" s="6" t="s">
        <v>10099</v>
      </c>
      <c r="C5846" s="6" t="s">
        <v>9608</v>
      </c>
      <c r="D5846" s="6" t="str">
        <f t="shared" si="614"/>
        <v>2-CAIU4907199</v>
      </c>
      <c r="E5846" s="7">
        <f t="shared" si="615"/>
        <v>45138.907993831017</v>
      </c>
      <c r="F5846" s="8">
        <v>45139.053827164353</v>
      </c>
      <c r="G5846" s="7">
        <f t="shared" si="616"/>
        <v>45139.095493831017</v>
      </c>
      <c r="H5846" s="2">
        <f>LOOKUP(2,1/(Sheet1!$D:$D=C5846)/(Sheet1!$E:$E&gt;=E5846)/(Sheet1!$E:$E&lt;=G5846),(Sheet1!$E:$E))</f>
        <v>45139.053948518522</v>
      </c>
      <c r="I5846" t="str">
        <f t="shared" si="613"/>
        <v>0:00:10</v>
      </c>
      <c r="J5846" t="s">
        <v>8471</v>
      </c>
      <c r="K5846" t="s">
        <v>8472</v>
      </c>
      <c r="L5846" t="str">
        <f t="shared" si="617"/>
        <v>WEEK 31</v>
      </c>
    </row>
    <row r="5847" spans="1:12" x14ac:dyDescent="0.35">
      <c r="A5847" s="6">
        <v>2</v>
      </c>
      <c r="B5847" s="6" t="s">
        <v>8473</v>
      </c>
      <c r="C5847" s="6" t="s">
        <v>7961</v>
      </c>
      <c r="D5847" s="6" t="str">
        <f t="shared" si="614"/>
        <v>2-ZCSU9032354</v>
      </c>
      <c r="E5847" s="7">
        <f t="shared" si="615"/>
        <v>45138.900923993053</v>
      </c>
      <c r="F5847" s="8">
        <v>45139.046757326389</v>
      </c>
      <c r="G5847" s="7">
        <f t="shared" si="616"/>
        <v>45139.088423993053</v>
      </c>
      <c r="H5847" s="2">
        <f>LOOKUP(2,1/(Sheet1!$D:$D=C5847)/(Sheet1!$E:$E&gt;=E5847)/(Sheet1!$E:$E&lt;=G5847),(Sheet1!$E:$E))</f>
        <v>45139.047193541664</v>
      </c>
      <c r="I5847" t="str">
        <f t="shared" si="613"/>
        <v>0:00:38</v>
      </c>
      <c r="J5847" t="s">
        <v>8471</v>
      </c>
      <c r="K5847" t="s">
        <v>8472</v>
      </c>
      <c r="L5847" t="str">
        <f t="shared" si="617"/>
        <v>WEEK 31</v>
      </c>
    </row>
    <row r="5848" spans="1:12" x14ac:dyDescent="0.35">
      <c r="A5848" s="6">
        <v>3</v>
      </c>
      <c r="B5848" s="6" t="s">
        <v>8473</v>
      </c>
      <c r="C5848" s="6" t="s">
        <v>10217</v>
      </c>
      <c r="D5848" s="6" t="str">
        <f t="shared" si="614"/>
        <v>3-DFSU1566629</v>
      </c>
      <c r="E5848" s="7">
        <f t="shared" si="615"/>
        <v>45138.877976041666</v>
      </c>
      <c r="F5848" s="8">
        <v>45139.023809375001</v>
      </c>
      <c r="G5848" s="7">
        <f t="shared" si="616"/>
        <v>45139.065476041666</v>
      </c>
      <c r="H5848" s="2" t="e">
        <f>LOOKUP(2,1/(Sheet1!$D:$D=C5848)/(Sheet1!$E:$E&gt;=E5848)/(Sheet1!$E:$E&lt;=G5848),(Sheet1!$E:$E))</f>
        <v>#N/A</v>
      </c>
      <c r="I5848" t="e">
        <f t="shared" si="613"/>
        <v>#N/A</v>
      </c>
      <c r="J5848" t="s">
        <v>9649</v>
      </c>
      <c r="K5848" t="s">
        <v>8472</v>
      </c>
      <c r="L5848" t="str">
        <f t="shared" si="617"/>
        <v>WEEK 31</v>
      </c>
    </row>
    <row r="5849" spans="1:12" x14ac:dyDescent="0.35">
      <c r="A5849" s="6">
        <v>2</v>
      </c>
      <c r="B5849" s="6" t="s">
        <v>8473</v>
      </c>
      <c r="C5849" s="6" t="s">
        <v>7594</v>
      </c>
      <c r="D5849" s="6" t="str">
        <f t="shared" si="614"/>
        <v>2-CXDU1463090</v>
      </c>
      <c r="E5849" s="7">
        <f t="shared" si="615"/>
        <v>45138.876721064815</v>
      </c>
      <c r="F5849" s="8">
        <v>45139.022554398151</v>
      </c>
      <c r="G5849" s="7">
        <f t="shared" si="616"/>
        <v>45139.064221064815</v>
      </c>
      <c r="H5849" s="2" t="e">
        <f>LOOKUP(2,1/(Sheet1!$D:$D=C5849)/(Sheet1!$E:$E&gt;=E5849)/(Sheet1!$E:$E&lt;=G5849),(Sheet1!$E:$E))</f>
        <v>#N/A</v>
      </c>
      <c r="I5849" t="e">
        <f t="shared" si="613"/>
        <v>#N/A</v>
      </c>
      <c r="J5849" t="s">
        <v>9649</v>
      </c>
      <c r="K5849" t="s">
        <v>8472</v>
      </c>
      <c r="L5849" t="str">
        <f t="shared" si="617"/>
        <v>WEEK 31</v>
      </c>
    </row>
    <row r="5850" spans="1:12" x14ac:dyDescent="0.35">
      <c r="A5850" s="6">
        <v>4</v>
      </c>
      <c r="B5850" s="6" t="s">
        <v>11548</v>
      </c>
      <c r="C5850" s="6" t="s">
        <v>10717</v>
      </c>
      <c r="D5850" s="6" t="str">
        <f t="shared" si="614"/>
        <v>4-TLLU5318367</v>
      </c>
      <c r="E5850" s="7">
        <f t="shared" si="615"/>
        <v>45138.855088854165</v>
      </c>
      <c r="F5850" s="8">
        <v>45139.000922187501</v>
      </c>
      <c r="G5850" s="7">
        <f t="shared" si="616"/>
        <v>45139.042588854165</v>
      </c>
      <c r="H5850" s="2">
        <f>LOOKUP(2,1/(Sheet1!$D:$D=C5850)/(Sheet1!$E:$E&gt;=E5850)/(Sheet1!$E:$E&lt;=G5850),(Sheet1!$E:$E))</f>
        <v>45139.001772280091</v>
      </c>
      <c r="I5850" t="str">
        <f t="shared" si="613"/>
        <v>0:01:13</v>
      </c>
      <c r="J5850" t="s">
        <v>8471</v>
      </c>
      <c r="K5850" t="s">
        <v>8472</v>
      </c>
      <c r="L5850" t="str">
        <f t="shared" si="617"/>
        <v>WEEK 31</v>
      </c>
    </row>
    <row r="5851" spans="1:12" x14ac:dyDescent="0.35">
      <c r="A5851" s="6">
        <v>4</v>
      </c>
      <c r="B5851" s="6" t="s">
        <v>8473</v>
      </c>
      <c r="C5851" s="6" t="s">
        <v>11689</v>
      </c>
      <c r="D5851" s="6" t="str">
        <f t="shared" si="614"/>
        <v>4-EITU1196550</v>
      </c>
      <c r="E5851" s="7">
        <f t="shared" si="615"/>
        <v>45152.842998611108</v>
      </c>
      <c r="F5851" s="8">
        <v>45152.988831944444</v>
      </c>
      <c r="G5851" s="7">
        <f t="shared" si="616"/>
        <v>45153.030498611108</v>
      </c>
      <c r="H5851" s="2" t="e">
        <f>LOOKUP(2,1/(Sheet1!$D:$D=C5851)/(Sheet1!$E:$E&gt;=E5851)/(Sheet1!$E:$E&lt;=G5851),(Sheet1!$E:$E))</f>
        <v>#N/A</v>
      </c>
      <c r="I5851" t="e">
        <f t="shared" si="613"/>
        <v>#N/A</v>
      </c>
      <c r="J5851" t="s">
        <v>9649</v>
      </c>
      <c r="K5851" t="s">
        <v>8472</v>
      </c>
      <c r="L5851" t="str">
        <f t="shared" si="617"/>
        <v>WEEK 33</v>
      </c>
    </row>
    <row r="5852" spans="1:12" x14ac:dyDescent="0.35">
      <c r="A5852" s="6">
        <v>1</v>
      </c>
      <c r="B5852" s="6" t="s">
        <v>8473</v>
      </c>
      <c r="C5852" s="6" t="s">
        <v>9746</v>
      </c>
      <c r="D5852" s="6" t="str">
        <f t="shared" si="614"/>
        <v>1-EMCU8074223</v>
      </c>
      <c r="E5852" s="7">
        <f t="shared" si="615"/>
        <v>45152.831237812497</v>
      </c>
      <c r="F5852" s="8">
        <v>45152.977071145833</v>
      </c>
      <c r="G5852" s="7">
        <f t="shared" si="616"/>
        <v>45153.018737812497</v>
      </c>
      <c r="H5852" s="2">
        <f>LOOKUP(2,1/(Sheet1!$D:$D=C5852)/(Sheet1!$E:$E&gt;=E5852)/(Sheet1!$E:$E&lt;=G5852),(Sheet1!$E:$E))</f>
        <v>45152.978428750001</v>
      </c>
      <c r="I5852" t="str">
        <f t="shared" si="613"/>
        <v>0:01:57</v>
      </c>
      <c r="J5852" t="s">
        <v>8471</v>
      </c>
      <c r="K5852" t="s">
        <v>8472</v>
      </c>
      <c r="L5852" t="str">
        <f t="shared" si="617"/>
        <v>WEEK 33</v>
      </c>
    </row>
    <row r="5853" spans="1:12" x14ac:dyDescent="0.35">
      <c r="A5853" s="6">
        <v>1</v>
      </c>
      <c r="B5853" s="6" t="s">
        <v>8473</v>
      </c>
      <c r="C5853" s="6" t="s">
        <v>11564</v>
      </c>
      <c r="D5853" s="6" t="str">
        <f t="shared" si="614"/>
        <v>1-TRHU7512287</v>
      </c>
      <c r="E5853" s="7">
        <f t="shared" si="615"/>
        <v>45152.808358101851</v>
      </c>
      <c r="F5853" s="8">
        <v>45152.954191435187</v>
      </c>
      <c r="G5853" s="7">
        <f t="shared" si="616"/>
        <v>45152.995858101851</v>
      </c>
      <c r="H5853" s="2" t="e">
        <f>LOOKUP(2,1/(Sheet1!$D:$D=C5853)/(Sheet1!$E:$E&gt;=E5853)/(Sheet1!$E:$E&lt;=G5853),(Sheet1!$E:$E))</f>
        <v>#N/A</v>
      </c>
      <c r="I5853" t="e">
        <f t="shared" si="613"/>
        <v>#N/A</v>
      </c>
      <c r="J5853" t="s">
        <v>9649</v>
      </c>
      <c r="K5853" t="s">
        <v>8472</v>
      </c>
      <c r="L5853" t="str">
        <f t="shared" si="617"/>
        <v>WEEK 33</v>
      </c>
    </row>
    <row r="5854" spans="1:12" x14ac:dyDescent="0.35">
      <c r="A5854" s="6">
        <v>1</v>
      </c>
      <c r="B5854" s="6" t="s">
        <v>8473</v>
      </c>
      <c r="C5854" s="6" t="s">
        <v>11690</v>
      </c>
      <c r="D5854" s="6" t="str">
        <f t="shared" si="614"/>
        <v>1-CMAU7201378</v>
      </c>
      <c r="E5854" s="7">
        <f t="shared" si="615"/>
        <v>45152.795558912032</v>
      </c>
      <c r="F5854" s="8">
        <v>45152.941392245368</v>
      </c>
      <c r="G5854" s="7">
        <f t="shared" si="616"/>
        <v>45152.983058912032</v>
      </c>
      <c r="H5854" s="2" t="e">
        <f>LOOKUP(2,1/(Sheet1!$D:$D=C5854)/(Sheet1!$E:$E&gt;=E5854)/(Sheet1!$E:$E&lt;=G5854),(Sheet1!$E:$E))</f>
        <v>#N/A</v>
      </c>
      <c r="I5854" t="e">
        <f t="shared" si="613"/>
        <v>#N/A</v>
      </c>
      <c r="J5854" t="s">
        <v>9649</v>
      </c>
      <c r="K5854" t="s">
        <v>8472</v>
      </c>
      <c r="L5854" t="str">
        <f t="shared" si="617"/>
        <v>WEEK 33</v>
      </c>
    </row>
    <row r="5855" spans="1:12" x14ac:dyDescent="0.35">
      <c r="A5855" s="6">
        <v>3</v>
      </c>
      <c r="B5855" s="6" t="s">
        <v>11107</v>
      </c>
      <c r="C5855" s="6" t="s">
        <v>11107</v>
      </c>
      <c r="D5855" s="6" t="str">
        <f t="shared" si="614"/>
        <v>3-TBJU7642184</v>
      </c>
      <c r="E5855" s="7">
        <f t="shared" si="615"/>
        <v>45152.776180439811</v>
      </c>
      <c r="F5855" s="8">
        <v>45152.922013773146</v>
      </c>
      <c r="G5855" s="7">
        <f t="shared" si="616"/>
        <v>45152.963680439811</v>
      </c>
      <c r="H5855" s="2">
        <f>LOOKUP(2,1/(Sheet1!$D:$D=C5855)/(Sheet1!$E:$E&gt;=E5855)/(Sheet1!$E:$E&lt;=G5855),(Sheet1!$E:$E))</f>
        <v>45152.923039560184</v>
      </c>
      <c r="I5855" t="str">
        <f t="shared" si="613"/>
        <v>0:01:29</v>
      </c>
      <c r="J5855" t="s">
        <v>8471</v>
      </c>
      <c r="K5855" t="s">
        <v>8472</v>
      </c>
      <c r="L5855" t="str">
        <f t="shared" si="617"/>
        <v>WEEK 33</v>
      </c>
    </row>
    <row r="5856" spans="1:12" x14ac:dyDescent="0.35">
      <c r="A5856" s="6">
        <v>1</v>
      </c>
      <c r="B5856" s="6" t="s">
        <v>8473</v>
      </c>
      <c r="C5856" s="6" t="s">
        <v>9996</v>
      </c>
      <c r="D5856" s="6" t="str">
        <f t="shared" si="614"/>
        <v>1-TGBU9744462</v>
      </c>
      <c r="E5856" s="7">
        <f t="shared" si="615"/>
        <v>45152.759893831018</v>
      </c>
      <c r="F5856" s="8">
        <v>45152.905727164354</v>
      </c>
      <c r="G5856" s="7">
        <f t="shared" si="616"/>
        <v>45152.947393831018</v>
      </c>
      <c r="H5856" s="2">
        <f>LOOKUP(2,1/(Sheet1!$D:$D=C5856)/(Sheet1!$E:$E&gt;=E5856)/(Sheet1!$E:$E&lt;=G5856),(Sheet1!$E:$E))</f>
        <v>45152.906927916665</v>
      </c>
      <c r="I5856" t="str">
        <f t="shared" si="613"/>
        <v>0:01:44</v>
      </c>
      <c r="J5856" t="s">
        <v>8471</v>
      </c>
      <c r="K5856" t="s">
        <v>8472</v>
      </c>
      <c r="L5856" t="str">
        <f t="shared" si="617"/>
        <v>WEEK 33</v>
      </c>
    </row>
    <row r="5857" spans="1:12" x14ac:dyDescent="0.35">
      <c r="A5857" s="6">
        <v>1</v>
      </c>
      <c r="B5857" s="6" t="s">
        <v>8473</v>
      </c>
      <c r="C5857" s="6" t="s">
        <v>9750</v>
      </c>
      <c r="D5857" s="6" t="str">
        <f t="shared" si="614"/>
        <v>1-FCIU9383744</v>
      </c>
      <c r="E5857" s="7">
        <f t="shared" si="615"/>
        <v>45152.757876967589</v>
      </c>
      <c r="F5857" s="8">
        <v>45152.903710300925</v>
      </c>
      <c r="G5857" s="7">
        <f t="shared" si="616"/>
        <v>45152.945376967589</v>
      </c>
      <c r="H5857" s="2">
        <f>LOOKUP(2,1/(Sheet1!$D:$D=C5857)/(Sheet1!$E:$E&gt;=E5857)/(Sheet1!$E:$E&lt;=G5857),(Sheet1!$E:$E))</f>
        <v>45152.904964201392</v>
      </c>
      <c r="I5857" t="str">
        <f t="shared" si="613"/>
        <v>0:01:48</v>
      </c>
      <c r="J5857" t="s">
        <v>8471</v>
      </c>
      <c r="K5857" t="s">
        <v>8472</v>
      </c>
      <c r="L5857" t="str">
        <f t="shared" si="617"/>
        <v>WEEK 33</v>
      </c>
    </row>
    <row r="5858" spans="1:12" x14ac:dyDescent="0.35">
      <c r="A5858" s="6">
        <v>1</v>
      </c>
      <c r="B5858" s="6" t="s">
        <v>8473</v>
      </c>
      <c r="C5858" s="6" t="s">
        <v>10893</v>
      </c>
      <c r="D5858" s="6" t="str">
        <f t="shared" si="614"/>
        <v>1-CTPU2740216</v>
      </c>
      <c r="E5858" s="7">
        <f t="shared" si="615"/>
        <v>45152.756108182868</v>
      </c>
      <c r="F5858" s="8">
        <v>45152.901941516204</v>
      </c>
      <c r="G5858" s="7">
        <f t="shared" si="616"/>
        <v>45152.943608182868</v>
      </c>
      <c r="H5858" s="2" t="e">
        <f>LOOKUP(2,1/(Sheet1!$D:$D=C5858)/(Sheet1!$E:$E&gt;=E5858)/(Sheet1!$E:$E&lt;=G5858),(Sheet1!$E:$E))</f>
        <v>#N/A</v>
      </c>
      <c r="I5858" t="e">
        <f t="shared" si="613"/>
        <v>#N/A</v>
      </c>
      <c r="J5858" t="s">
        <v>9649</v>
      </c>
      <c r="K5858" t="s">
        <v>8472</v>
      </c>
      <c r="L5858" t="str">
        <f t="shared" si="617"/>
        <v>WEEK 33</v>
      </c>
    </row>
    <row r="5859" spans="1:12" x14ac:dyDescent="0.35">
      <c r="A5859" s="6">
        <v>1</v>
      </c>
      <c r="B5859" s="6" t="s">
        <v>9800</v>
      </c>
      <c r="C5859" s="6" t="s">
        <v>11001</v>
      </c>
      <c r="D5859" s="6" t="str">
        <f t="shared" si="614"/>
        <v>1-KMTU7429464</v>
      </c>
      <c r="E5859" s="7">
        <f t="shared" si="615"/>
        <v>45152.751945173608</v>
      </c>
      <c r="F5859" s="8">
        <v>45152.897778506944</v>
      </c>
      <c r="G5859" s="7">
        <f t="shared" si="616"/>
        <v>45152.939445173608</v>
      </c>
      <c r="H5859" s="2" t="e">
        <f>LOOKUP(2,1/(Sheet1!$D:$D=C5859)/(Sheet1!$E:$E&gt;=E5859)/(Sheet1!$E:$E&lt;=G5859),(Sheet1!$E:$E))</f>
        <v>#N/A</v>
      </c>
      <c r="I5859" t="e">
        <f t="shared" si="613"/>
        <v>#N/A</v>
      </c>
      <c r="J5859" t="s">
        <v>9649</v>
      </c>
      <c r="K5859" t="s">
        <v>8472</v>
      </c>
      <c r="L5859" t="str">
        <f t="shared" si="617"/>
        <v>WEEK 33</v>
      </c>
    </row>
    <row r="5860" spans="1:12" x14ac:dyDescent="0.35">
      <c r="A5860" s="6">
        <v>1</v>
      </c>
      <c r="B5860" s="6" t="s">
        <v>8473</v>
      </c>
      <c r="C5860" s="6" t="s">
        <v>9974</v>
      </c>
      <c r="D5860" s="6" t="str">
        <f t="shared" si="614"/>
        <v>1-TCNU6845130</v>
      </c>
      <c r="E5860" s="7">
        <f t="shared" si="615"/>
        <v>45152.732560798606</v>
      </c>
      <c r="F5860" s="8">
        <v>45152.878394131942</v>
      </c>
      <c r="G5860" s="7">
        <f t="shared" si="616"/>
        <v>45152.920060798606</v>
      </c>
      <c r="H5860" s="2">
        <f>LOOKUP(2,1/(Sheet1!$D:$D=C5860)/(Sheet1!$E:$E&gt;=E5860)/(Sheet1!$E:$E&lt;=G5860),(Sheet1!$E:$E))</f>
        <v>45152.87969603009</v>
      </c>
      <c r="I5860" t="str">
        <f t="shared" si="613"/>
        <v>0:01:52</v>
      </c>
      <c r="J5860" t="s">
        <v>8471</v>
      </c>
      <c r="K5860" t="s">
        <v>8472</v>
      </c>
      <c r="L5860" t="str">
        <f t="shared" si="617"/>
        <v>WEEK 33</v>
      </c>
    </row>
    <row r="5861" spans="1:12" x14ac:dyDescent="0.35">
      <c r="A5861" s="6">
        <v>3</v>
      </c>
      <c r="B5861" s="6" t="s">
        <v>8473</v>
      </c>
      <c r="C5861" s="6" t="s">
        <v>11691</v>
      </c>
      <c r="D5861" s="6" t="str">
        <f t="shared" si="614"/>
        <v>3-DRYU2756957</v>
      </c>
      <c r="E5861" s="7">
        <f t="shared" si="615"/>
        <v>45152.729788576384</v>
      </c>
      <c r="F5861" s="8">
        <v>45152.875621909719</v>
      </c>
      <c r="G5861" s="7">
        <f t="shared" si="616"/>
        <v>45152.917288576384</v>
      </c>
      <c r="H5861" s="2" t="e">
        <f>LOOKUP(2,1/(Sheet1!$D:$D=C5861)/(Sheet1!$E:$E&gt;=E5861)/(Sheet1!$E:$E&lt;=G5861),(Sheet1!$E:$E))</f>
        <v>#N/A</v>
      </c>
      <c r="I5861" t="e">
        <f t="shared" si="613"/>
        <v>#N/A</v>
      </c>
      <c r="J5861" t="s">
        <v>9649</v>
      </c>
      <c r="K5861" t="s">
        <v>8472</v>
      </c>
      <c r="L5861" t="str">
        <f t="shared" si="617"/>
        <v>WEEK 33</v>
      </c>
    </row>
    <row r="5862" spans="1:12" x14ac:dyDescent="0.35">
      <c r="A5862" s="6">
        <v>1</v>
      </c>
      <c r="B5862" s="6" t="s">
        <v>9819</v>
      </c>
      <c r="C5862" s="6" t="s">
        <v>9825</v>
      </c>
      <c r="D5862" s="6" t="str">
        <f t="shared" si="614"/>
        <v>1-MRKU4594455</v>
      </c>
      <c r="E5862" s="7">
        <f t="shared" si="615"/>
        <v>45152.728033831016</v>
      </c>
      <c r="F5862" s="8">
        <v>45152.873867164351</v>
      </c>
      <c r="G5862" s="7">
        <f t="shared" si="616"/>
        <v>45152.915533831016</v>
      </c>
      <c r="H5862" s="2">
        <f>LOOKUP(2,1/(Sheet1!$D:$D=C5862)/(Sheet1!$E:$E&gt;=E5862)/(Sheet1!$E:$E&lt;=G5862),(Sheet1!$E:$E))</f>
        <v>45152.87389328704</v>
      </c>
      <c r="I5862" t="str">
        <f t="shared" si="613"/>
        <v>0:00:02</v>
      </c>
      <c r="J5862" t="s">
        <v>8471</v>
      </c>
      <c r="K5862" t="s">
        <v>8472</v>
      </c>
      <c r="L5862" t="str">
        <f t="shared" si="617"/>
        <v>WEEK 33</v>
      </c>
    </row>
    <row r="5863" spans="1:12" x14ac:dyDescent="0.35">
      <c r="A5863" s="6">
        <v>4</v>
      </c>
      <c r="B5863" s="6" t="s">
        <v>11353</v>
      </c>
      <c r="C5863" s="6" t="s">
        <v>11692</v>
      </c>
      <c r="D5863" s="6" t="str">
        <f t="shared" si="614"/>
        <v>4-GCXU5234180</v>
      </c>
      <c r="E5863" s="7">
        <f t="shared" si="615"/>
        <v>45152.726075150458</v>
      </c>
      <c r="F5863" s="8">
        <v>45152.871908483794</v>
      </c>
      <c r="G5863" s="7">
        <f t="shared" si="616"/>
        <v>45152.913575150458</v>
      </c>
      <c r="H5863" s="2" t="e">
        <f>LOOKUP(2,1/(Sheet1!$D:$D=C5863)/(Sheet1!$E:$E&gt;=E5863)/(Sheet1!$E:$E&lt;=G5863),(Sheet1!$E:$E))</f>
        <v>#N/A</v>
      </c>
      <c r="I5863" t="e">
        <f t="shared" si="613"/>
        <v>#N/A</v>
      </c>
      <c r="J5863" t="s">
        <v>9649</v>
      </c>
      <c r="K5863" t="s">
        <v>8472</v>
      </c>
      <c r="L5863" t="str">
        <f t="shared" si="617"/>
        <v>WEEK 33</v>
      </c>
    </row>
    <row r="5864" spans="1:12" x14ac:dyDescent="0.35">
      <c r="A5864" s="6">
        <v>2</v>
      </c>
      <c r="B5864" s="6" t="s">
        <v>8473</v>
      </c>
      <c r="C5864" s="6" t="s">
        <v>11053</v>
      </c>
      <c r="D5864" s="6" t="str">
        <f t="shared" si="614"/>
        <v>2-OOCU6816944</v>
      </c>
      <c r="E5864" s="7">
        <f t="shared" si="615"/>
        <v>45152.709120451385</v>
      </c>
      <c r="F5864" s="8">
        <v>45152.854953784721</v>
      </c>
      <c r="G5864" s="7">
        <f t="shared" si="616"/>
        <v>45152.896620451385</v>
      </c>
      <c r="H5864" s="2" t="e">
        <f>LOOKUP(2,1/(Sheet1!$D:$D=C5864)/(Sheet1!$E:$E&gt;=E5864)/(Sheet1!$E:$E&lt;=G5864),(Sheet1!$E:$E))</f>
        <v>#N/A</v>
      </c>
      <c r="I5864" t="e">
        <f t="shared" si="613"/>
        <v>#N/A</v>
      </c>
      <c r="J5864" t="s">
        <v>9649</v>
      </c>
      <c r="K5864" t="s">
        <v>8472</v>
      </c>
      <c r="L5864" t="str">
        <f t="shared" si="617"/>
        <v>WEEK 33</v>
      </c>
    </row>
    <row r="5865" spans="1:12" x14ac:dyDescent="0.35">
      <c r="A5865" s="6">
        <v>3</v>
      </c>
      <c r="B5865" s="6" t="s">
        <v>8473</v>
      </c>
      <c r="C5865" s="6" t="s">
        <v>11693</v>
      </c>
      <c r="D5865" s="6" t="str">
        <f t="shared" si="614"/>
        <v>3-OOCU8002736</v>
      </c>
      <c r="E5865" s="7">
        <f t="shared" si="615"/>
        <v>45152.685236956015</v>
      </c>
      <c r="F5865" s="8">
        <v>45152.83107028935</v>
      </c>
      <c r="G5865" s="7">
        <f t="shared" si="616"/>
        <v>45152.872736956015</v>
      </c>
      <c r="H5865" s="2" t="e">
        <f>LOOKUP(2,1/(Sheet1!$D:$D=C5865)/(Sheet1!$E:$E&gt;=E5865)/(Sheet1!$E:$E&lt;=G5865),(Sheet1!$E:$E))</f>
        <v>#N/A</v>
      </c>
      <c r="I5865" t="e">
        <f t="shared" si="613"/>
        <v>#N/A</v>
      </c>
      <c r="J5865" t="s">
        <v>9649</v>
      </c>
      <c r="K5865" t="s">
        <v>8472</v>
      </c>
      <c r="L5865" t="str">
        <f t="shared" si="617"/>
        <v>WEEK 33</v>
      </c>
    </row>
    <row r="5866" spans="1:12" x14ac:dyDescent="0.35">
      <c r="A5866" s="6">
        <v>1</v>
      </c>
      <c r="B5866" s="6" t="s">
        <v>8473</v>
      </c>
      <c r="C5866" s="6" t="s">
        <v>11694</v>
      </c>
      <c r="D5866" s="6" t="str">
        <f t="shared" si="614"/>
        <v>1-MRSU3484667</v>
      </c>
      <c r="E5866" s="7">
        <f t="shared" si="615"/>
        <v>45152.684478159717</v>
      </c>
      <c r="F5866" s="8">
        <v>45152.830311493053</v>
      </c>
      <c r="G5866" s="7">
        <f t="shared" si="616"/>
        <v>45152.871978159717</v>
      </c>
      <c r="H5866" s="2" t="e">
        <f>LOOKUP(2,1/(Sheet1!$D:$D=C5866)/(Sheet1!$E:$E&gt;=E5866)/(Sheet1!$E:$E&lt;=G5866),(Sheet1!$E:$E))</f>
        <v>#N/A</v>
      </c>
      <c r="I5866" t="e">
        <f t="shared" si="613"/>
        <v>#N/A</v>
      </c>
      <c r="J5866" t="s">
        <v>9649</v>
      </c>
      <c r="K5866" t="s">
        <v>8472</v>
      </c>
      <c r="L5866" t="str">
        <f t="shared" si="617"/>
        <v>WEEK 33</v>
      </c>
    </row>
    <row r="5867" spans="1:12" x14ac:dyDescent="0.35">
      <c r="A5867" s="6">
        <v>3</v>
      </c>
      <c r="B5867" s="6" t="s">
        <v>11134</v>
      </c>
      <c r="C5867" s="6" t="s">
        <v>11695</v>
      </c>
      <c r="D5867" s="6" t="str">
        <f t="shared" si="614"/>
        <v>3-TCNU6254923</v>
      </c>
      <c r="E5867" s="7">
        <f t="shared" si="615"/>
        <v>45152.681443715279</v>
      </c>
      <c r="F5867" s="8">
        <v>45152.827277048615</v>
      </c>
      <c r="G5867" s="7">
        <f t="shared" si="616"/>
        <v>45152.868943715279</v>
      </c>
      <c r="H5867" s="2" t="e">
        <f>LOOKUP(2,1/(Sheet1!$D:$D=C5867)/(Sheet1!$E:$E&gt;=E5867)/(Sheet1!$E:$E&lt;=G5867),(Sheet1!$E:$E))</f>
        <v>#N/A</v>
      </c>
      <c r="I5867" t="e">
        <f t="shared" si="613"/>
        <v>#N/A</v>
      </c>
      <c r="J5867" t="s">
        <v>9649</v>
      </c>
      <c r="K5867" t="s">
        <v>8472</v>
      </c>
      <c r="L5867" t="str">
        <f t="shared" si="617"/>
        <v>WEEK 33</v>
      </c>
    </row>
    <row r="5868" spans="1:12" x14ac:dyDescent="0.35">
      <c r="A5868" s="6">
        <v>1</v>
      </c>
      <c r="B5868" s="6" t="s">
        <v>9793</v>
      </c>
      <c r="C5868" s="6" t="s">
        <v>11696</v>
      </c>
      <c r="D5868" s="6" t="str">
        <f t="shared" si="614"/>
        <v>1-TCNU7054576</v>
      </c>
      <c r="E5868" s="7">
        <f t="shared" si="615"/>
        <v>45152.678822881942</v>
      </c>
      <c r="F5868" s="8">
        <v>45152.824656215278</v>
      </c>
      <c r="G5868" s="7">
        <f t="shared" si="616"/>
        <v>45152.866322881942</v>
      </c>
      <c r="H5868" s="2" t="e">
        <f>LOOKUP(2,1/(Sheet1!$D:$D=C5868)/(Sheet1!$E:$E&gt;=E5868)/(Sheet1!$E:$E&lt;=G5868),(Sheet1!$E:$E))</f>
        <v>#N/A</v>
      </c>
      <c r="I5868" t="e">
        <f t="shared" si="613"/>
        <v>#N/A</v>
      </c>
      <c r="J5868" t="s">
        <v>9649</v>
      </c>
      <c r="K5868" t="s">
        <v>8472</v>
      </c>
      <c r="L5868" t="str">
        <f t="shared" si="617"/>
        <v>WEEK 33</v>
      </c>
    </row>
    <row r="5869" spans="1:12" x14ac:dyDescent="0.35">
      <c r="A5869" s="6">
        <v>4</v>
      </c>
      <c r="B5869" s="6" t="s">
        <v>11373</v>
      </c>
      <c r="C5869" s="6" t="s">
        <v>11697</v>
      </c>
      <c r="D5869" s="6" t="str">
        <f t="shared" si="614"/>
        <v>4-TRHU6374178</v>
      </c>
      <c r="E5869" s="7">
        <f t="shared" si="615"/>
        <v>45152.678008414347</v>
      </c>
      <c r="F5869" s="8">
        <v>45152.823841747682</v>
      </c>
      <c r="G5869" s="7">
        <f t="shared" si="616"/>
        <v>45152.865508414347</v>
      </c>
      <c r="H5869" s="2" t="e">
        <f>LOOKUP(2,1/(Sheet1!$D:$D=C5869)/(Sheet1!$E:$E&gt;=E5869)/(Sheet1!$E:$E&lt;=G5869),(Sheet1!$E:$E))</f>
        <v>#N/A</v>
      </c>
      <c r="I5869" t="e">
        <f t="shared" si="613"/>
        <v>#N/A</v>
      </c>
      <c r="J5869" t="s">
        <v>9649</v>
      </c>
      <c r="K5869" t="s">
        <v>8472</v>
      </c>
      <c r="L5869" t="str">
        <f t="shared" si="617"/>
        <v>WEEK 33</v>
      </c>
    </row>
    <row r="5870" spans="1:12" x14ac:dyDescent="0.35">
      <c r="A5870" s="6">
        <v>1</v>
      </c>
      <c r="B5870" s="6" t="s">
        <v>8473</v>
      </c>
      <c r="C5870" s="6" t="s">
        <v>11201</v>
      </c>
      <c r="D5870" s="6" t="str">
        <f t="shared" si="614"/>
        <v>1-TRHU6798535</v>
      </c>
      <c r="E5870" s="7">
        <f t="shared" si="615"/>
        <v>45152.676807638883</v>
      </c>
      <c r="F5870" s="8">
        <v>45152.822640972219</v>
      </c>
      <c r="G5870" s="7">
        <f t="shared" si="616"/>
        <v>45152.864307638883</v>
      </c>
      <c r="H5870" s="2" t="e">
        <f>LOOKUP(2,1/(Sheet1!$D:$D=C5870)/(Sheet1!$E:$E&gt;=E5870)/(Sheet1!$E:$E&lt;=G5870),(Sheet1!$E:$E))</f>
        <v>#N/A</v>
      </c>
      <c r="I5870" t="e">
        <f t="shared" si="613"/>
        <v>#N/A</v>
      </c>
      <c r="J5870" t="s">
        <v>9649</v>
      </c>
      <c r="K5870" t="s">
        <v>8472</v>
      </c>
      <c r="L5870" t="str">
        <f t="shared" si="617"/>
        <v>WEEK 33</v>
      </c>
    </row>
    <row r="5871" spans="1:12" x14ac:dyDescent="0.35">
      <c r="A5871" s="6">
        <v>4</v>
      </c>
      <c r="B5871" s="6" t="s">
        <v>11478</v>
      </c>
      <c r="C5871" s="6" t="s">
        <v>11477</v>
      </c>
      <c r="D5871" s="6" t="str">
        <f t="shared" si="614"/>
        <v>4-TBJU7287752</v>
      </c>
      <c r="E5871" s="7">
        <f t="shared" si="615"/>
        <v>45152.676219016204</v>
      </c>
      <c r="F5871" s="8">
        <v>45152.82205234954</v>
      </c>
      <c r="G5871" s="7">
        <f t="shared" si="616"/>
        <v>45152.863719016204</v>
      </c>
      <c r="H5871" s="2">
        <f>LOOKUP(2,1/(Sheet1!$D:$D=C5871)/(Sheet1!$E:$E&gt;=E5871)/(Sheet1!$E:$E&lt;=G5871),(Sheet1!$E:$E))</f>
        <v>45152.823281643519</v>
      </c>
      <c r="I5871" t="str">
        <f t="shared" si="613"/>
        <v>0:01:46</v>
      </c>
      <c r="J5871" t="s">
        <v>8471</v>
      </c>
      <c r="K5871" t="s">
        <v>8472</v>
      </c>
      <c r="L5871" t="str">
        <f t="shared" si="617"/>
        <v>WEEK 33</v>
      </c>
    </row>
    <row r="5872" spans="1:12" x14ac:dyDescent="0.35">
      <c r="A5872" s="6">
        <v>4</v>
      </c>
      <c r="B5872" s="6" t="s">
        <v>11392</v>
      </c>
      <c r="C5872" s="6" t="s">
        <v>11247</v>
      </c>
      <c r="D5872" s="6" t="str">
        <f t="shared" si="614"/>
        <v>4-BEAU5350565</v>
      </c>
      <c r="E5872" s="7">
        <f t="shared" si="615"/>
        <v>45152.674013692129</v>
      </c>
      <c r="F5872" s="8">
        <v>45152.819847025465</v>
      </c>
      <c r="G5872" s="7">
        <f t="shared" si="616"/>
        <v>45152.861513692129</v>
      </c>
      <c r="H5872" s="2">
        <f>LOOKUP(2,1/(Sheet1!$D:$D=C5872)/(Sheet1!$E:$E&gt;=E5872)/(Sheet1!$E:$E&lt;=G5872),(Sheet1!$E:$E))</f>
        <v>45152.821074409723</v>
      </c>
      <c r="I5872" t="str">
        <f t="shared" si="613"/>
        <v>0:01:46</v>
      </c>
      <c r="J5872" t="s">
        <v>8471</v>
      </c>
      <c r="K5872" t="s">
        <v>8472</v>
      </c>
      <c r="L5872" t="str">
        <f t="shared" si="617"/>
        <v>WEEK 33</v>
      </c>
    </row>
    <row r="5873" spans="1:12" x14ac:dyDescent="0.35">
      <c r="A5873" s="6">
        <v>4</v>
      </c>
      <c r="B5873" s="6" t="s">
        <v>8473</v>
      </c>
      <c r="C5873" s="6" t="s">
        <v>11698</v>
      </c>
      <c r="D5873" s="6" t="str">
        <f t="shared" si="614"/>
        <v>4-SKHU9919234</v>
      </c>
      <c r="E5873" s="7">
        <f t="shared" si="615"/>
        <v>45152.672221562498</v>
      </c>
      <c r="F5873" s="8">
        <v>45152.818054895833</v>
      </c>
      <c r="G5873" s="7">
        <f t="shared" si="616"/>
        <v>45152.859721562498</v>
      </c>
      <c r="H5873" s="2" t="e">
        <f>LOOKUP(2,1/(Sheet1!$D:$D=C5873)/(Sheet1!$E:$E&gt;=E5873)/(Sheet1!$E:$E&lt;=G5873),(Sheet1!$E:$E))</f>
        <v>#N/A</v>
      </c>
      <c r="I5873" t="e">
        <f t="shared" si="613"/>
        <v>#N/A</v>
      </c>
      <c r="J5873" t="s">
        <v>9649</v>
      </c>
      <c r="K5873" t="s">
        <v>8472</v>
      </c>
      <c r="L5873" t="str">
        <f t="shared" si="617"/>
        <v>WEEK 33</v>
      </c>
    </row>
    <row r="5874" spans="1:12" x14ac:dyDescent="0.35">
      <c r="A5874" s="6">
        <v>3</v>
      </c>
      <c r="B5874" s="6" t="s">
        <v>8473</v>
      </c>
      <c r="C5874" s="6" t="s">
        <v>11699</v>
      </c>
      <c r="D5874" s="6" t="str">
        <f t="shared" si="614"/>
        <v>3-CBHU7073166</v>
      </c>
      <c r="E5874" s="7">
        <f t="shared" si="615"/>
        <v>45152.671770057867</v>
      </c>
      <c r="F5874" s="8">
        <v>45152.817603391202</v>
      </c>
      <c r="G5874" s="7">
        <f t="shared" si="616"/>
        <v>45152.859270057867</v>
      </c>
      <c r="H5874" s="2" t="e">
        <f>LOOKUP(2,1/(Sheet1!$D:$D=C5874)/(Sheet1!$E:$E&gt;=E5874)/(Sheet1!$E:$E&lt;=G5874),(Sheet1!$E:$E))</f>
        <v>#N/A</v>
      </c>
      <c r="I5874" t="e">
        <f t="shared" si="613"/>
        <v>#N/A</v>
      </c>
      <c r="J5874" t="s">
        <v>9649</v>
      </c>
      <c r="K5874" t="s">
        <v>8472</v>
      </c>
      <c r="L5874" t="str">
        <f t="shared" si="617"/>
        <v>WEEK 33</v>
      </c>
    </row>
    <row r="5875" spans="1:12" x14ac:dyDescent="0.35">
      <c r="A5875" s="6">
        <v>4</v>
      </c>
      <c r="B5875" s="6" t="s">
        <v>11358</v>
      </c>
      <c r="C5875" s="6" t="s">
        <v>11700</v>
      </c>
      <c r="D5875" s="6" t="str">
        <f t="shared" si="614"/>
        <v>4-HALU5648785</v>
      </c>
      <c r="E5875" s="7">
        <f t="shared" si="615"/>
        <v>45152.66327542824</v>
      </c>
      <c r="F5875" s="8">
        <v>45152.809108761576</v>
      </c>
      <c r="G5875" s="7">
        <f t="shared" si="616"/>
        <v>45152.85077542824</v>
      </c>
      <c r="H5875" s="2" t="e">
        <f>LOOKUP(2,1/(Sheet1!$D:$D=C5875)/(Sheet1!$E:$E&gt;=E5875)/(Sheet1!$E:$E&lt;=G5875),(Sheet1!$E:$E))</f>
        <v>#N/A</v>
      </c>
      <c r="I5875" t="e">
        <f t="shared" si="613"/>
        <v>#N/A</v>
      </c>
      <c r="J5875" t="s">
        <v>9649</v>
      </c>
      <c r="K5875" t="s">
        <v>8472</v>
      </c>
      <c r="L5875" t="str">
        <f t="shared" si="617"/>
        <v>WEEK 33</v>
      </c>
    </row>
    <row r="5876" spans="1:12" x14ac:dyDescent="0.35">
      <c r="A5876" s="6">
        <v>3</v>
      </c>
      <c r="B5876" s="6" t="s">
        <v>11097</v>
      </c>
      <c r="C5876" s="6" t="s">
        <v>11095</v>
      </c>
      <c r="D5876" s="6" t="str">
        <f t="shared" si="614"/>
        <v>3-SKHU8939935</v>
      </c>
      <c r="E5876" s="7">
        <f t="shared" si="615"/>
        <v>45152.658979479165</v>
      </c>
      <c r="F5876" s="8">
        <v>45152.804812812501</v>
      </c>
      <c r="G5876" s="7">
        <f t="shared" si="616"/>
        <v>45152.846479479165</v>
      </c>
      <c r="H5876" s="2">
        <f>LOOKUP(2,1/(Sheet1!$D:$D=C5876)/(Sheet1!$E:$E&gt;=E5876)/(Sheet1!$E:$E&lt;=G5876),(Sheet1!$E:$E))</f>
        <v>45152.806051111111</v>
      </c>
      <c r="I5876" t="str">
        <f t="shared" si="613"/>
        <v>0:01:47</v>
      </c>
      <c r="J5876" t="s">
        <v>8471</v>
      </c>
      <c r="K5876" t="s">
        <v>8472</v>
      </c>
      <c r="L5876" t="str">
        <f t="shared" si="617"/>
        <v>WEEK 33</v>
      </c>
    </row>
    <row r="5877" spans="1:12" x14ac:dyDescent="0.35">
      <c r="A5877" s="6">
        <v>3</v>
      </c>
      <c r="B5877" s="6" t="s">
        <v>11121</v>
      </c>
      <c r="C5877" s="6" t="s">
        <v>11701</v>
      </c>
      <c r="D5877" s="6" t="str">
        <f t="shared" si="614"/>
        <v>3-TCNU2835262</v>
      </c>
      <c r="E5877" s="7">
        <f t="shared" si="615"/>
        <v>45152.631301157402</v>
      </c>
      <c r="F5877" s="8">
        <v>45152.777134490738</v>
      </c>
      <c r="G5877" s="7">
        <f t="shared" si="616"/>
        <v>45152.818801157402</v>
      </c>
      <c r="H5877" s="2" t="e">
        <f>LOOKUP(2,1/(Sheet1!$D:$D=C5877)/(Sheet1!$E:$E&gt;=E5877)/(Sheet1!$E:$E&lt;=G5877),(Sheet1!$E:$E))</f>
        <v>#N/A</v>
      </c>
      <c r="I5877" t="e">
        <f t="shared" si="613"/>
        <v>#N/A</v>
      </c>
      <c r="J5877" t="s">
        <v>9649</v>
      </c>
      <c r="K5877" t="s">
        <v>8472</v>
      </c>
      <c r="L5877" t="str">
        <f t="shared" si="617"/>
        <v>WEEK 33</v>
      </c>
    </row>
    <row r="5878" spans="1:12" x14ac:dyDescent="0.35">
      <c r="A5878" s="6">
        <v>3</v>
      </c>
      <c r="B5878" s="6" t="s">
        <v>11183</v>
      </c>
      <c r="C5878" s="6" t="s">
        <v>11702</v>
      </c>
      <c r="D5878" s="6" t="str">
        <f t="shared" si="614"/>
        <v>3-TCNU7075877</v>
      </c>
      <c r="E5878" s="7">
        <f t="shared" si="615"/>
        <v>45152.538587847223</v>
      </c>
      <c r="F5878" s="8">
        <v>45152.684421180558</v>
      </c>
      <c r="G5878" s="7">
        <f t="shared" si="616"/>
        <v>45152.726087847223</v>
      </c>
      <c r="H5878" s="2" t="e">
        <f>LOOKUP(2,1/(Sheet1!$D:$D=C5878)/(Sheet1!$E:$E&gt;=E5878)/(Sheet1!$E:$E&lt;=G5878),(Sheet1!$E:$E))</f>
        <v>#N/A</v>
      </c>
      <c r="I5878" t="e">
        <f t="shared" si="613"/>
        <v>#N/A</v>
      </c>
      <c r="J5878" t="s">
        <v>9649</v>
      </c>
      <c r="K5878" t="s">
        <v>8472</v>
      </c>
      <c r="L5878" t="str">
        <f t="shared" si="617"/>
        <v>WEEK 33</v>
      </c>
    </row>
    <row r="5879" spans="1:12" x14ac:dyDescent="0.35">
      <c r="A5879" s="6">
        <v>1</v>
      </c>
      <c r="B5879" s="6" t="s">
        <v>9801</v>
      </c>
      <c r="C5879" s="6" t="s">
        <v>9979</v>
      </c>
      <c r="D5879" s="6" t="str">
        <f t="shared" si="614"/>
        <v>1-TEMU6766067</v>
      </c>
      <c r="E5879" s="7">
        <f t="shared" si="615"/>
        <v>45152.526375347217</v>
      </c>
      <c r="F5879" s="8">
        <v>45152.672208680553</v>
      </c>
      <c r="G5879" s="7">
        <f t="shared" si="616"/>
        <v>45152.713875347217</v>
      </c>
      <c r="H5879" s="2">
        <f>LOOKUP(2,1/(Sheet1!$D:$D=C5879)/(Sheet1!$E:$E&gt;=E5879)/(Sheet1!$E:$E&lt;=G5879),(Sheet1!$E:$E))</f>
        <v>45152.666038414354</v>
      </c>
      <c r="I5879" t="str">
        <f t="shared" si="613"/>
        <v>+0:08:53</v>
      </c>
      <c r="J5879" t="s">
        <v>9650</v>
      </c>
      <c r="K5879" t="s">
        <v>8472</v>
      </c>
      <c r="L5879" t="str">
        <f t="shared" si="617"/>
        <v>WEEK 33</v>
      </c>
    </row>
    <row r="5880" spans="1:12" x14ac:dyDescent="0.35">
      <c r="A5880" s="6">
        <v>2</v>
      </c>
      <c r="B5880" s="6" t="s">
        <v>8473</v>
      </c>
      <c r="C5880" s="6" t="s">
        <v>11703</v>
      </c>
      <c r="D5880" s="6" t="str">
        <f t="shared" si="614"/>
        <v>2-MSKU4520937</v>
      </c>
      <c r="E5880" s="7">
        <f t="shared" si="615"/>
        <v>45152.515881712963</v>
      </c>
      <c r="F5880" s="8">
        <v>45152.661715046299</v>
      </c>
      <c r="G5880" s="7">
        <f t="shared" si="616"/>
        <v>45152.703381712963</v>
      </c>
      <c r="H5880" s="2" t="e">
        <f>LOOKUP(2,1/(Sheet1!$D:$D=C5880)/(Sheet1!$E:$E&gt;=E5880)/(Sheet1!$E:$E&lt;=G5880),(Sheet1!$E:$E))</f>
        <v>#N/A</v>
      </c>
      <c r="I5880" t="e">
        <f t="shared" si="613"/>
        <v>#N/A</v>
      </c>
      <c r="J5880" t="s">
        <v>9649</v>
      </c>
      <c r="K5880" t="s">
        <v>8472</v>
      </c>
      <c r="L5880" t="str">
        <f t="shared" si="617"/>
        <v>WEEK 33</v>
      </c>
    </row>
    <row r="5881" spans="1:12" x14ac:dyDescent="0.35">
      <c r="A5881" s="6">
        <v>2</v>
      </c>
      <c r="B5881" s="6" t="s">
        <v>10341</v>
      </c>
      <c r="C5881" s="6" t="s">
        <v>11601</v>
      </c>
      <c r="D5881" s="6" t="str">
        <f t="shared" si="614"/>
        <v>2-TRIU5140100</v>
      </c>
      <c r="E5881" s="7">
        <f t="shared" si="615"/>
        <v>45152.480824108796</v>
      </c>
      <c r="F5881" s="8">
        <v>45152.626657442132</v>
      </c>
      <c r="G5881" s="7">
        <f t="shared" si="616"/>
        <v>45152.668324108796</v>
      </c>
      <c r="H5881" s="2" t="e">
        <f>LOOKUP(2,1/(Sheet1!$D:$D=C5881)/(Sheet1!$E:$E&gt;=E5881)/(Sheet1!$E:$E&lt;=G5881),(Sheet1!$E:$E))</f>
        <v>#N/A</v>
      </c>
      <c r="I5881" t="e">
        <f t="shared" si="613"/>
        <v>#N/A</v>
      </c>
      <c r="J5881" t="s">
        <v>9649</v>
      </c>
      <c r="K5881" t="s">
        <v>8472</v>
      </c>
      <c r="L5881" t="str">
        <f t="shared" si="617"/>
        <v>WEEK 33</v>
      </c>
    </row>
    <row r="5882" spans="1:12" x14ac:dyDescent="0.35">
      <c r="A5882" s="6">
        <v>4</v>
      </c>
      <c r="B5882" s="6" t="s">
        <v>8473</v>
      </c>
      <c r="C5882" s="6" t="s">
        <v>11704</v>
      </c>
      <c r="D5882" s="6" t="str">
        <f t="shared" si="614"/>
        <v>4-TGHU1688596</v>
      </c>
      <c r="E5882" s="7">
        <f t="shared" si="615"/>
        <v>45152.464296759259</v>
      </c>
      <c r="F5882" s="8">
        <v>45152.610130092595</v>
      </c>
      <c r="G5882" s="7">
        <f t="shared" si="616"/>
        <v>45152.651796759259</v>
      </c>
      <c r="H5882" s="2" t="e">
        <f>LOOKUP(2,1/(Sheet1!$D:$D=C5882)/(Sheet1!$E:$E&gt;=E5882)/(Sheet1!$E:$E&lt;=G5882),(Sheet1!$E:$E))</f>
        <v>#N/A</v>
      </c>
      <c r="I5882" t="e">
        <f t="shared" si="613"/>
        <v>#N/A</v>
      </c>
      <c r="J5882" t="s">
        <v>9649</v>
      </c>
      <c r="K5882" t="s">
        <v>8472</v>
      </c>
      <c r="L5882" t="str">
        <f t="shared" si="617"/>
        <v>WEEK 33</v>
      </c>
    </row>
    <row r="5883" spans="1:12" x14ac:dyDescent="0.35">
      <c r="A5883" s="6">
        <v>2</v>
      </c>
      <c r="B5883" s="6" t="s">
        <v>8473</v>
      </c>
      <c r="C5883" s="6" t="s">
        <v>11130</v>
      </c>
      <c r="D5883" s="6" t="str">
        <f t="shared" si="614"/>
        <v>2-TCNU6051649</v>
      </c>
      <c r="E5883" s="7">
        <f t="shared" si="615"/>
        <v>45152.415553969906</v>
      </c>
      <c r="F5883" s="8">
        <v>45152.561387303242</v>
      </c>
      <c r="G5883" s="7">
        <f t="shared" si="616"/>
        <v>45152.603053969906</v>
      </c>
      <c r="H5883" s="2" t="e">
        <f>LOOKUP(2,1/(Sheet1!$D:$D=C5883)/(Sheet1!$E:$E&gt;=E5883)/(Sheet1!$E:$E&lt;=G5883),(Sheet1!$E:$E))</f>
        <v>#N/A</v>
      </c>
      <c r="I5883" t="e">
        <f t="shared" si="613"/>
        <v>#N/A</v>
      </c>
      <c r="J5883" t="s">
        <v>9649</v>
      </c>
      <c r="K5883" t="s">
        <v>8472</v>
      </c>
      <c r="L5883" t="str">
        <f t="shared" si="617"/>
        <v>WEEK 33</v>
      </c>
    </row>
    <row r="5884" spans="1:12" x14ac:dyDescent="0.35">
      <c r="A5884" s="6">
        <v>1</v>
      </c>
      <c r="B5884" s="6" t="s">
        <v>8473</v>
      </c>
      <c r="C5884" s="6" t="s">
        <v>11526</v>
      </c>
      <c r="D5884" s="6" t="str">
        <f t="shared" si="614"/>
        <v>1-TGBU4340196</v>
      </c>
      <c r="E5884" s="7">
        <f t="shared" si="615"/>
        <v>45152.41365628472</v>
      </c>
      <c r="F5884" s="8">
        <v>45152.559489618056</v>
      </c>
      <c r="G5884" s="7">
        <f t="shared" si="616"/>
        <v>45152.60115628472</v>
      </c>
      <c r="H5884" s="2" t="e">
        <f>LOOKUP(2,1/(Sheet1!$D:$D=C5884)/(Sheet1!$E:$E&gt;=E5884)/(Sheet1!$E:$E&lt;=G5884),(Sheet1!$E:$E))</f>
        <v>#N/A</v>
      </c>
      <c r="I5884" t="e">
        <f t="shared" si="613"/>
        <v>#N/A</v>
      </c>
      <c r="J5884" t="s">
        <v>9649</v>
      </c>
      <c r="K5884" t="s">
        <v>8472</v>
      </c>
      <c r="L5884" t="str">
        <f t="shared" si="617"/>
        <v>WEEK 33</v>
      </c>
    </row>
    <row r="5885" spans="1:12" x14ac:dyDescent="0.35">
      <c r="A5885" s="6">
        <v>2</v>
      </c>
      <c r="B5885" s="6" t="s">
        <v>8473</v>
      </c>
      <c r="C5885" s="6" t="s">
        <v>11136</v>
      </c>
      <c r="D5885" s="6" t="str">
        <f t="shared" si="614"/>
        <v>2-TCNU7187481</v>
      </c>
      <c r="E5885" s="7">
        <f t="shared" si="615"/>
        <v>45152.299621874998</v>
      </c>
      <c r="F5885" s="8">
        <v>45152.445455208333</v>
      </c>
      <c r="G5885" s="7">
        <f t="shared" si="616"/>
        <v>45152.487121874998</v>
      </c>
      <c r="H5885" s="2" t="e">
        <f>LOOKUP(2,1/(Sheet1!$D:$D=C5885)/(Sheet1!$E:$E&gt;=E5885)/(Sheet1!$E:$E&lt;=G5885),(Sheet1!$E:$E))</f>
        <v>#N/A</v>
      </c>
      <c r="I5885" t="e">
        <f t="shared" si="613"/>
        <v>#N/A</v>
      </c>
      <c r="J5885" t="s">
        <v>9649</v>
      </c>
      <c r="K5885" t="s">
        <v>8472</v>
      </c>
      <c r="L5885" t="str">
        <f t="shared" si="617"/>
        <v>WEEK 33</v>
      </c>
    </row>
    <row r="5886" spans="1:12" x14ac:dyDescent="0.35">
      <c r="A5886" s="6">
        <v>1</v>
      </c>
      <c r="B5886" s="6" t="s">
        <v>8473</v>
      </c>
      <c r="C5886" s="6" t="s">
        <v>11539</v>
      </c>
      <c r="D5886" s="6" t="str">
        <f t="shared" si="614"/>
        <v>1-TLLU2708680</v>
      </c>
      <c r="E5886" s="7">
        <f t="shared" si="615"/>
        <v>45152.29534556713</v>
      </c>
      <c r="F5886" s="8">
        <v>45152.441178900466</v>
      </c>
      <c r="G5886" s="7">
        <f t="shared" si="616"/>
        <v>45152.48284556713</v>
      </c>
      <c r="H5886" s="2" t="e">
        <f>LOOKUP(2,1/(Sheet1!$D:$D=C5886)/(Sheet1!$E:$E&gt;=E5886)/(Sheet1!$E:$E&lt;=G5886),(Sheet1!$E:$E))</f>
        <v>#N/A</v>
      </c>
      <c r="I5886" t="e">
        <f t="shared" si="613"/>
        <v>#N/A</v>
      </c>
      <c r="J5886" t="s">
        <v>9649</v>
      </c>
      <c r="K5886" t="s">
        <v>8472</v>
      </c>
      <c r="L5886" t="str">
        <f t="shared" si="617"/>
        <v>WEEK 33</v>
      </c>
    </row>
    <row r="5887" spans="1:12" x14ac:dyDescent="0.35">
      <c r="A5887" s="6">
        <v>3</v>
      </c>
      <c r="B5887" s="6" t="s">
        <v>8473</v>
      </c>
      <c r="C5887" s="6" t="s">
        <v>11705</v>
      </c>
      <c r="D5887" s="6" t="str">
        <f t="shared" si="614"/>
        <v>3-BMOU5403612</v>
      </c>
      <c r="E5887" s="7">
        <f t="shared" si="615"/>
        <v>45152.164028125</v>
      </c>
      <c r="F5887" s="8">
        <v>45152.309861458336</v>
      </c>
      <c r="G5887" s="7">
        <f t="shared" si="616"/>
        <v>45152.351528125</v>
      </c>
      <c r="H5887" s="2" t="e">
        <f>LOOKUP(2,1/(Sheet1!$D:$D=C5887)/(Sheet1!$E:$E&gt;=E5887)/(Sheet1!$E:$E&lt;=G5887),(Sheet1!$E:$E))</f>
        <v>#N/A</v>
      </c>
      <c r="I5887" t="e">
        <f t="shared" si="613"/>
        <v>#N/A</v>
      </c>
      <c r="J5887" t="s">
        <v>9649</v>
      </c>
      <c r="K5887" t="s">
        <v>8472</v>
      </c>
      <c r="L5887" t="str">
        <f t="shared" si="617"/>
        <v>WEEK 33</v>
      </c>
    </row>
    <row r="5888" spans="1:12" x14ac:dyDescent="0.35">
      <c r="A5888" s="6">
        <v>3</v>
      </c>
      <c r="B5888" s="6" t="s">
        <v>8473</v>
      </c>
      <c r="C5888" s="6" t="s">
        <v>11706</v>
      </c>
      <c r="D5888" s="6" t="str">
        <f t="shared" si="614"/>
        <v>3-dfsu7507135</v>
      </c>
      <c r="E5888" s="7">
        <f t="shared" si="615"/>
        <v>45152.138493171296</v>
      </c>
      <c r="F5888" s="8">
        <v>45152.284326504632</v>
      </c>
      <c r="G5888" s="7">
        <f t="shared" si="616"/>
        <v>45152.325993171296</v>
      </c>
      <c r="H5888" s="2" t="e">
        <f>LOOKUP(2,1/(Sheet1!$D:$D=C5888)/(Sheet1!$E:$E&gt;=E5888)/(Sheet1!$E:$E&lt;=G5888),(Sheet1!$E:$E))</f>
        <v>#N/A</v>
      </c>
      <c r="I5888" t="e">
        <f t="shared" si="613"/>
        <v>#N/A</v>
      </c>
      <c r="J5888" t="s">
        <v>9649</v>
      </c>
      <c r="K5888" t="s">
        <v>8472</v>
      </c>
      <c r="L5888" t="str">
        <f t="shared" si="617"/>
        <v>WEEK 33</v>
      </c>
    </row>
    <row r="5889" spans="1:12" x14ac:dyDescent="0.35">
      <c r="A5889" s="6">
        <v>4</v>
      </c>
      <c r="B5889" s="6" t="s">
        <v>11458</v>
      </c>
      <c r="C5889" s="6" t="s">
        <v>11707</v>
      </c>
      <c r="D5889" s="6" t="str">
        <f t="shared" si="614"/>
        <v>4-SEGU4394597</v>
      </c>
      <c r="E5889" s="7">
        <f t="shared" si="615"/>
        <v>45152.136960266202</v>
      </c>
      <c r="F5889" s="8">
        <v>45152.282793599537</v>
      </c>
      <c r="G5889" s="7">
        <f t="shared" si="616"/>
        <v>45152.324460266202</v>
      </c>
      <c r="H5889" s="2" t="e">
        <f>LOOKUP(2,1/(Sheet1!$D:$D=C5889)/(Sheet1!$E:$E&gt;=E5889)/(Sheet1!$E:$E&lt;=G5889),(Sheet1!$E:$E))</f>
        <v>#N/A</v>
      </c>
      <c r="I5889" t="e">
        <f t="shared" si="613"/>
        <v>#N/A</v>
      </c>
      <c r="J5889" t="s">
        <v>9649</v>
      </c>
      <c r="K5889" t="s">
        <v>8472</v>
      </c>
      <c r="L5889" t="str">
        <f t="shared" si="617"/>
        <v>WEEK 33</v>
      </c>
    </row>
    <row r="5890" spans="1:12" x14ac:dyDescent="0.35">
      <c r="A5890" s="6">
        <v>3</v>
      </c>
      <c r="B5890" s="6" t="s">
        <v>10957</v>
      </c>
      <c r="C5890" s="6" t="s">
        <v>11708</v>
      </c>
      <c r="D5890" s="6" t="str">
        <f t="shared" si="614"/>
        <v>3-fciu9714441</v>
      </c>
      <c r="E5890" s="7">
        <f t="shared" si="615"/>
        <v>45152.136083796293</v>
      </c>
      <c r="F5890" s="8">
        <v>45152.281917129629</v>
      </c>
      <c r="G5890" s="7">
        <f t="shared" si="616"/>
        <v>45152.323583796293</v>
      </c>
      <c r="H5890" s="2" t="e">
        <f>LOOKUP(2,1/(Sheet1!$D:$D=C5890)/(Sheet1!$E:$E&gt;=E5890)/(Sheet1!$E:$E&lt;=G5890),(Sheet1!$E:$E))</f>
        <v>#N/A</v>
      </c>
      <c r="I5890" t="e">
        <f t="shared" ref="I5890:I5953" si="618">IF(H5890-F5890&gt;0, TEXT(ABS(H5890-F5890),"h:mm:ss"), "+"&amp;TEXT(ABS(F5890-H5890),"h:mm:ss"))</f>
        <v>#N/A</v>
      </c>
      <c r="J5890" t="s">
        <v>9649</v>
      </c>
      <c r="K5890" t="s">
        <v>8472</v>
      </c>
      <c r="L5890" t="str">
        <f t="shared" si="617"/>
        <v>WEEK 33</v>
      </c>
    </row>
    <row r="5891" spans="1:12" x14ac:dyDescent="0.35">
      <c r="A5891" s="6">
        <v>2</v>
      </c>
      <c r="B5891" s="6" t="s">
        <v>10260</v>
      </c>
      <c r="C5891" s="6" t="s">
        <v>10249</v>
      </c>
      <c r="D5891" s="6" t="str">
        <f t="shared" ref="D5891:D5954" si="619">A5891&amp;"-"&amp;C5891</f>
        <v>2-EITU0093223</v>
      </c>
      <c r="E5891" s="7">
        <f t="shared" ref="E5891:E5954" si="620">F5891-TIMEVALUE("03:30:00")</f>
        <v>45152.135870289349</v>
      </c>
      <c r="F5891" s="8">
        <v>45152.281703622684</v>
      </c>
      <c r="G5891" s="7">
        <f t="shared" ref="G5891:G5954" si="621">F5891+TIMEVALUE("01:00:00")</f>
        <v>45152.323370289349</v>
      </c>
      <c r="H5891" s="2">
        <f>LOOKUP(2,1/(Sheet1!$D:$D=C5891)/(Sheet1!$E:$E&gt;=E5891)/(Sheet1!$E:$E&lt;=G5891),(Sheet1!$E:$E))</f>
        <v>45152.282399490738</v>
      </c>
      <c r="I5891" t="str">
        <f t="shared" si="618"/>
        <v>0:01:00</v>
      </c>
      <c r="J5891" t="s">
        <v>8471</v>
      </c>
      <c r="K5891" t="s">
        <v>8472</v>
      </c>
      <c r="L5891" t="str">
        <f t="shared" si="617"/>
        <v>WEEK 33</v>
      </c>
    </row>
    <row r="5892" spans="1:12" x14ac:dyDescent="0.35">
      <c r="A5892" s="6">
        <v>3</v>
      </c>
      <c r="B5892" s="6" t="s">
        <v>8473</v>
      </c>
      <c r="C5892" s="6" t="s">
        <v>11709</v>
      </c>
      <c r="D5892" s="6" t="str">
        <f t="shared" si="619"/>
        <v>3-TCNU8220434</v>
      </c>
      <c r="E5892" s="7">
        <f t="shared" si="620"/>
        <v>45152.123090624998</v>
      </c>
      <c r="F5892" s="8">
        <v>45152.268923958334</v>
      </c>
      <c r="G5892" s="7">
        <f t="shared" si="621"/>
        <v>45152.310590624998</v>
      </c>
      <c r="H5892" s="2" t="e">
        <f>LOOKUP(2,1/(Sheet1!$D:$D=C5892)/(Sheet1!$E:$E&gt;=E5892)/(Sheet1!$E:$E&lt;=G5892),(Sheet1!$E:$E))</f>
        <v>#N/A</v>
      </c>
      <c r="I5892" t="e">
        <f t="shared" si="618"/>
        <v>#N/A</v>
      </c>
      <c r="J5892" t="s">
        <v>9649</v>
      </c>
      <c r="K5892" t="s">
        <v>8472</v>
      </c>
      <c r="L5892" t="str">
        <f t="shared" si="617"/>
        <v>WEEK 33</v>
      </c>
    </row>
    <row r="5893" spans="1:12" x14ac:dyDescent="0.35">
      <c r="A5893" s="6">
        <v>3</v>
      </c>
      <c r="B5893" s="6" t="s">
        <v>11013</v>
      </c>
      <c r="C5893" s="6" t="s">
        <v>11216</v>
      </c>
      <c r="D5893" s="6" t="str">
        <f t="shared" si="619"/>
        <v>3-UETU2397049</v>
      </c>
      <c r="E5893" s="7">
        <f t="shared" si="620"/>
        <v>45151.888368981476</v>
      </c>
      <c r="F5893" s="8">
        <v>45152.034202314811</v>
      </c>
      <c r="G5893" s="7">
        <f t="shared" si="621"/>
        <v>45152.075868981476</v>
      </c>
      <c r="H5893" s="2">
        <f>LOOKUP(2,1/(Sheet1!$D:$D=C5893)/(Sheet1!$E:$E&gt;=E5893)/(Sheet1!$E:$E&lt;=G5893),(Sheet1!$E:$E))</f>
        <v>45152.033570914355</v>
      </c>
      <c r="I5893" t="str">
        <f t="shared" si="618"/>
        <v>+0:00:55</v>
      </c>
      <c r="J5893" t="s">
        <v>9650</v>
      </c>
      <c r="K5893" t="s">
        <v>8472</v>
      </c>
      <c r="L5893" t="str">
        <f t="shared" si="617"/>
        <v>WEEK 33</v>
      </c>
    </row>
    <row r="5894" spans="1:12" x14ac:dyDescent="0.35">
      <c r="A5894" s="6">
        <v>3</v>
      </c>
      <c r="B5894" s="6" t="s">
        <v>11074</v>
      </c>
      <c r="C5894" s="6" t="s">
        <v>11710</v>
      </c>
      <c r="D5894" s="6" t="str">
        <f t="shared" si="619"/>
        <v>3-SEgu2907807</v>
      </c>
      <c r="E5894" s="7">
        <f t="shared" si="620"/>
        <v>45151.876246030093</v>
      </c>
      <c r="F5894" s="8">
        <v>45152.022079363429</v>
      </c>
      <c r="G5894" s="7">
        <f t="shared" si="621"/>
        <v>45152.063746030093</v>
      </c>
      <c r="H5894" s="2" t="e">
        <f>LOOKUP(2,1/(Sheet1!$D:$D=C5894)/(Sheet1!$E:$E&gt;=E5894)/(Sheet1!$E:$E&lt;=G5894),(Sheet1!$E:$E))</f>
        <v>#N/A</v>
      </c>
      <c r="I5894" t="e">
        <f t="shared" si="618"/>
        <v>#N/A</v>
      </c>
      <c r="J5894" t="s">
        <v>9649</v>
      </c>
      <c r="K5894" t="s">
        <v>8472</v>
      </c>
      <c r="L5894" t="str">
        <f t="shared" si="617"/>
        <v>WEEK 33</v>
      </c>
    </row>
    <row r="5895" spans="1:12" x14ac:dyDescent="0.35">
      <c r="A5895" s="6">
        <v>1</v>
      </c>
      <c r="B5895" s="6" t="s">
        <v>8473</v>
      </c>
      <c r="C5895" s="6" t="s">
        <v>10850</v>
      </c>
      <c r="D5895" s="6" t="str">
        <f t="shared" si="619"/>
        <v>1-CBHU7034914</v>
      </c>
      <c r="E5895" s="7">
        <f t="shared" si="620"/>
        <v>45151.733145949074</v>
      </c>
      <c r="F5895" s="8">
        <v>45151.87897928241</v>
      </c>
      <c r="G5895" s="7">
        <f t="shared" si="621"/>
        <v>45151.920645949074</v>
      </c>
      <c r="H5895" s="2" t="e">
        <f>LOOKUP(2,1/(Sheet1!$D:$D=C5895)/(Sheet1!$E:$E&gt;=E5895)/(Sheet1!$E:$E&lt;=G5895),(Sheet1!$E:$E))</f>
        <v>#N/A</v>
      </c>
      <c r="I5895" t="e">
        <f t="shared" si="618"/>
        <v>#N/A</v>
      </c>
      <c r="J5895" t="s">
        <v>9649</v>
      </c>
      <c r="K5895" t="s">
        <v>8472</v>
      </c>
      <c r="L5895" t="str">
        <f t="shared" si="617"/>
        <v>WEEK 32</v>
      </c>
    </row>
    <row r="5896" spans="1:12" x14ac:dyDescent="0.35">
      <c r="A5896" s="6">
        <v>1</v>
      </c>
      <c r="B5896" s="6" t="s">
        <v>8473</v>
      </c>
      <c r="C5896" s="6" t="s">
        <v>11005</v>
      </c>
      <c r="D5896" s="6" t="str">
        <f t="shared" si="619"/>
        <v>1-MAEU9185160</v>
      </c>
      <c r="E5896" s="7">
        <f t="shared" si="620"/>
        <v>45151.728874421293</v>
      </c>
      <c r="F5896" s="8">
        <v>45151.874707754629</v>
      </c>
      <c r="G5896" s="7">
        <f t="shared" si="621"/>
        <v>45151.916374421293</v>
      </c>
      <c r="H5896" s="2" t="e">
        <f>LOOKUP(2,1/(Sheet1!$D:$D=C5896)/(Sheet1!$E:$E&gt;=E5896)/(Sheet1!$E:$E&lt;=G5896),(Sheet1!$E:$E))</f>
        <v>#N/A</v>
      </c>
      <c r="I5896" t="e">
        <f t="shared" si="618"/>
        <v>#N/A</v>
      </c>
      <c r="J5896" t="s">
        <v>9649</v>
      </c>
      <c r="K5896" t="s">
        <v>8472</v>
      </c>
      <c r="L5896" t="str">
        <f t="shared" si="617"/>
        <v>WEEK 32</v>
      </c>
    </row>
    <row r="5897" spans="1:12" x14ac:dyDescent="0.35">
      <c r="A5897" s="6">
        <v>2</v>
      </c>
      <c r="B5897" s="6" t="s">
        <v>10283</v>
      </c>
      <c r="C5897" s="6" t="s">
        <v>11711</v>
      </c>
      <c r="D5897" s="6" t="str">
        <f t="shared" si="619"/>
        <v>2-FCIU3129780</v>
      </c>
      <c r="E5897" s="7">
        <f t="shared" si="620"/>
        <v>45151.726413078701</v>
      </c>
      <c r="F5897" s="8">
        <v>45151.872246412036</v>
      </c>
      <c r="G5897" s="7">
        <f t="shared" si="621"/>
        <v>45151.913913078701</v>
      </c>
      <c r="H5897" s="2" t="e">
        <f>LOOKUP(2,1/(Sheet1!$D:$D=C5897)/(Sheet1!$E:$E&gt;=E5897)/(Sheet1!$E:$E&lt;=G5897),(Sheet1!$E:$E))</f>
        <v>#N/A</v>
      </c>
      <c r="I5897" t="e">
        <f t="shared" si="618"/>
        <v>#N/A</v>
      </c>
      <c r="J5897" t="s">
        <v>9649</v>
      </c>
      <c r="K5897" t="s">
        <v>8472</v>
      </c>
      <c r="L5897" t="str">
        <f t="shared" si="617"/>
        <v>WEEK 32</v>
      </c>
    </row>
    <row r="5898" spans="1:12" x14ac:dyDescent="0.35">
      <c r="A5898" s="6">
        <v>1</v>
      </c>
      <c r="B5898" s="6" t="s">
        <v>10023</v>
      </c>
      <c r="C5898" s="6" t="s">
        <v>11712</v>
      </c>
      <c r="D5898" s="6" t="str">
        <f t="shared" si="619"/>
        <v>1-TTNU8276185</v>
      </c>
      <c r="E5898" s="7">
        <f t="shared" si="620"/>
        <v>45151.6877971875</v>
      </c>
      <c r="F5898" s="8">
        <v>45151.833630520836</v>
      </c>
      <c r="G5898" s="7">
        <f t="shared" si="621"/>
        <v>45151.8752971875</v>
      </c>
      <c r="H5898" s="2" t="e">
        <f>LOOKUP(2,1/(Sheet1!$D:$D=C5898)/(Sheet1!$E:$E&gt;=E5898)/(Sheet1!$E:$E&lt;=G5898),(Sheet1!$E:$E))</f>
        <v>#N/A</v>
      </c>
      <c r="I5898" t="e">
        <f t="shared" si="618"/>
        <v>#N/A</v>
      </c>
      <c r="J5898" t="s">
        <v>9649</v>
      </c>
      <c r="K5898" t="s">
        <v>8472</v>
      </c>
      <c r="L5898" t="str">
        <f t="shared" ref="L5898:L5961" si="622">CONCATENATE("WEEK ",WEEKNUM(F5898,21))</f>
        <v>WEEK 32</v>
      </c>
    </row>
    <row r="5899" spans="1:12" x14ac:dyDescent="0.35">
      <c r="A5899" s="6">
        <v>2</v>
      </c>
      <c r="B5899" s="6" t="s">
        <v>10409</v>
      </c>
      <c r="C5899" s="6" t="s">
        <v>10431</v>
      </c>
      <c r="D5899" s="6" t="str">
        <f t="shared" si="619"/>
        <v>2-MSKU4771491</v>
      </c>
      <c r="E5899" s="7">
        <f t="shared" si="620"/>
        <v>45151.673346180556</v>
      </c>
      <c r="F5899" s="8">
        <v>45151.819179513892</v>
      </c>
      <c r="G5899" s="7">
        <f t="shared" si="621"/>
        <v>45151.860846180556</v>
      </c>
      <c r="H5899" s="2">
        <f>LOOKUP(2,1/(Sheet1!$D:$D=C5899)/(Sheet1!$E:$E&gt;=E5899)/(Sheet1!$E:$E&lt;=G5899),(Sheet1!$E:$E))</f>
        <v>45151.820094606483</v>
      </c>
      <c r="I5899" t="str">
        <f t="shared" si="618"/>
        <v>0:01:19</v>
      </c>
      <c r="J5899" t="s">
        <v>8471</v>
      </c>
      <c r="K5899" t="s">
        <v>8472</v>
      </c>
      <c r="L5899" t="str">
        <f t="shared" si="622"/>
        <v>WEEK 32</v>
      </c>
    </row>
    <row r="5900" spans="1:12" x14ac:dyDescent="0.35">
      <c r="A5900" s="6">
        <v>1</v>
      </c>
      <c r="B5900" s="6" t="s">
        <v>8473</v>
      </c>
      <c r="C5900" s="6" t="s">
        <v>11713</v>
      </c>
      <c r="D5900" s="6" t="str">
        <f t="shared" si="619"/>
        <v>1-MSKU4568910</v>
      </c>
      <c r="E5900" s="7">
        <f t="shared" si="620"/>
        <v>45151.6710809375</v>
      </c>
      <c r="F5900" s="8">
        <v>45151.816914270836</v>
      </c>
      <c r="G5900" s="7">
        <f t="shared" si="621"/>
        <v>45151.8585809375</v>
      </c>
      <c r="H5900" s="2" t="e">
        <f>LOOKUP(2,1/(Sheet1!$D:$D=C5900)/(Sheet1!$E:$E&gt;=E5900)/(Sheet1!$E:$E&lt;=G5900),(Sheet1!$E:$E))</f>
        <v>#N/A</v>
      </c>
      <c r="I5900" t="e">
        <f t="shared" si="618"/>
        <v>#N/A</v>
      </c>
      <c r="J5900" t="s">
        <v>9649</v>
      </c>
      <c r="K5900" t="s">
        <v>8472</v>
      </c>
      <c r="L5900" t="str">
        <f t="shared" si="622"/>
        <v>WEEK 32</v>
      </c>
    </row>
    <row r="5901" spans="1:12" x14ac:dyDescent="0.35">
      <c r="A5901" s="6">
        <v>3</v>
      </c>
      <c r="B5901" s="6" t="s">
        <v>8473</v>
      </c>
      <c r="C5901" s="6" t="s">
        <v>11694</v>
      </c>
      <c r="D5901" s="6" t="str">
        <f t="shared" si="619"/>
        <v>3-MRSU3484667</v>
      </c>
      <c r="E5901" s="7">
        <f t="shared" si="620"/>
        <v>45151.665621956017</v>
      </c>
      <c r="F5901" s="8">
        <v>45151.811455289353</v>
      </c>
      <c r="G5901" s="7">
        <f t="shared" si="621"/>
        <v>45151.853121956017</v>
      </c>
      <c r="H5901" s="2" t="e">
        <f>LOOKUP(2,1/(Sheet1!$D:$D=C5901)/(Sheet1!$E:$E&gt;=E5901)/(Sheet1!$E:$E&lt;=G5901),(Sheet1!$E:$E))</f>
        <v>#N/A</v>
      </c>
      <c r="I5901" t="e">
        <f t="shared" si="618"/>
        <v>#N/A</v>
      </c>
      <c r="J5901" t="s">
        <v>9649</v>
      </c>
      <c r="K5901" t="s">
        <v>8472</v>
      </c>
      <c r="L5901" t="str">
        <f t="shared" si="622"/>
        <v>WEEK 32</v>
      </c>
    </row>
    <row r="5902" spans="1:12" x14ac:dyDescent="0.35">
      <c r="A5902" s="6">
        <v>3</v>
      </c>
      <c r="B5902" s="6" t="s">
        <v>11172</v>
      </c>
      <c r="C5902" s="6" t="s">
        <v>11714</v>
      </c>
      <c r="D5902" s="6" t="str">
        <f t="shared" si="619"/>
        <v>3-Tgbu9322370</v>
      </c>
      <c r="E5902" s="7">
        <f t="shared" si="620"/>
        <v>45151.649975960645</v>
      </c>
      <c r="F5902" s="8">
        <v>45151.795809293981</v>
      </c>
      <c r="G5902" s="7">
        <f t="shared" si="621"/>
        <v>45151.837475960645</v>
      </c>
      <c r="H5902" s="2" t="e">
        <f>LOOKUP(2,1/(Sheet1!$D:$D=C5902)/(Sheet1!$E:$E&gt;=E5902)/(Sheet1!$E:$E&lt;=G5902),(Sheet1!$E:$E))</f>
        <v>#N/A</v>
      </c>
      <c r="I5902" t="e">
        <f t="shared" si="618"/>
        <v>#N/A</v>
      </c>
      <c r="J5902" t="s">
        <v>9649</v>
      </c>
      <c r="K5902" t="s">
        <v>8472</v>
      </c>
      <c r="L5902" t="str">
        <f t="shared" si="622"/>
        <v>WEEK 32</v>
      </c>
    </row>
    <row r="5903" spans="1:12" x14ac:dyDescent="0.35">
      <c r="A5903" s="6">
        <v>3</v>
      </c>
      <c r="B5903" s="6" t="s">
        <v>8473</v>
      </c>
      <c r="C5903" s="6" t="s">
        <v>11715</v>
      </c>
      <c r="D5903" s="6" t="str">
        <f t="shared" si="619"/>
        <v>3-OOLU1555361</v>
      </c>
      <c r="E5903" s="7">
        <f t="shared" si="620"/>
        <v>45151.637157291661</v>
      </c>
      <c r="F5903" s="8">
        <v>45151.782990624997</v>
      </c>
      <c r="G5903" s="7">
        <f t="shared" si="621"/>
        <v>45151.824657291661</v>
      </c>
      <c r="H5903" s="2" t="e">
        <f>LOOKUP(2,1/(Sheet1!$D:$D=C5903)/(Sheet1!$E:$E&gt;=E5903)/(Sheet1!$E:$E&lt;=G5903),(Sheet1!$E:$E))</f>
        <v>#N/A</v>
      </c>
      <c r="I5903" t="e">
        <f t="shared" si="618"/>
        <v>#N/A</v>
      </c>
      <c r="J5903" t="s">
        <v>9649</v>
      </c>
      <c r="K5903" t="s">
        <v>8472</v>
      </c>
      <c r="L5903" t="str">
        <f t="shared" si="622"/>
        <v>WEEK 32</v>
      </c>
    </row>
    <row r="5904" spans="1:12" x14ac:dyDescent="0.35">
      <c r="A5904" s="6">
        <v>3</v>
      </c>
      <c r="B5904" s="6" t="s">
        <v>11046</v>
      </c>
      <c r="C5904" s="6" t="s">
        <v>11716</v>
      </c>
      <c r="D5904" s="6" t="str">
        <f t="shared" si="619"/>
        <v>3-HDMU2681029</v>
      </c>
      <c r="E5904" s="7">
        <f t="shared" si="620"/>
        <v>45151.618900729161</v>
      </c>
      <c r="F5904" s="8">
        <v>45151.764734062497</v>
      </c>
      <c r="G5904" s="7">
        <f t="shared" si="621"/>
        <v>45151.806400729161</v>
      </c>
      <c r="H5904" s="2" t="e">
        <f>LOOKUP(2,1/(Sheet1!$D:$D=C5904)/(Sheet1!$E:$E&gt;=E5904)/(Sheet1!$E:$E&lt;=G5904),(Sheet1!$E:$E))</f>
        <v>#N/A</v>
      </c>
      <c r="I5904" t="e">
        <f t="shared" si="618"/>
        <v>#N/A</v>
      </c>
      <c r="J5904" t="s">
        <v>9649</v>
      </c>
      <c r="K5904" t="s">
        <v>8472</v>
      </c>
      <c r="L5904" t="str">
        <f t="shared" si="622"/>
        <v>WEEK 32</v>
      </c>
    </row>
    <row r="5905" spans="1:12" x14ac:dyDescent="0.35">
      <c r="A5905" s="6">
        <v>4</v>
      </c>
      <c r="B5905" s="6" t="s">
        <v>11313</v>
      </c>
      <c r="C5905" s="6" t="s">
        <v>11717</v>
      </c>
      <c r="D5905" s="6" t="str">
        <f t="shared" si="619"/>
        <v>4-DRYU4196851</v>
      </c>
      <c r="E5905" s="7">
        <f t="shared" si="620"/>
        <v>45151.618391400458</v>
      </c>
      <c r="F5905" s="8">
        <v>45151.764224733794</v>
      </c>
      <c r="G5905" s="7">
        <f t="shared" si="621"/>
        <v>45151.805891400458</v>
      </c>
      <c r="H5905" s="2" t="e">
        <f>LOOKUP(2,1/(Sheet1!$D:$D=C5905)/(Sheet1!$E:$E&gt;=E5905)/(Sheet1!$E:$E&lt;=G5905),(Sheet1!$E:$E))</f>
        <v>#N/A</v>
      </c>
      <c r="I5905" t="e">
        <f t="shared" si="618"/>
        <v>#N/A</v>
      </c>
      <c r="J5905" t="s">
        <v>9649</v>
      </c>
      <c r="K5905" t="s">
        <v>8472</v>
      </c>
      <c r="L5905" t="str">
        <f t="shared" si="622"/>
        <v>WEEK 32</v>
      </c>
    </row>
    <row r="5906" spans="1:12" x14ac:dyDescent="0.35">
      <c r="A5906" s="6">
        <v>3</v>
      </c>
      <c r="B5906" s="6" t="s">
        <v>8473</v>
      </c>
      <c r="C5906" s="6" t="s">
        <v>11718</v>
      </c>
      <c r="D5906" s="6" t="str">
        <f t="shared" si="619"/>
        <v>3-APZU4507142</v>
      </c>
      <c r="E5906" s="7">
        <f t="shared" si="620"/>
        <v>45151.617133298612</v>
      </c>
      <c r="F5906" s="8">
        <v>45151.762966631948</v>
      </c>
      <c r="G5906" s="7">
        <f t="shared" si="621"/>
        <v>45151.804633298612</v>
      </c>
      <c r="H5906" s="2" t="e">
        <f>LOOKUP(2,1/(Sheet1!$D:$D=C5906)/(Sheet1!$E:$E&gt;=E5906)/(Sheet1!$E:$E&lt;=G5906),(Sheet1!$E:$E))</f>
        <v>#N/A</v>
      </c>
      <c r="I5906" t="e">
        <f t="shared" si="618"/>
        <v>#N/A</v>
      </c>
      <c r="J5906" t="s">
        <v>9649</v>
      </c>
      <c r="K5906" t="s">
        <v>8472</v>
      </c>
      <c r="L5906" t="str">
        <f t="shared" si="622"/>
        <v>WEEK 32</v>
      </c>
    </row>
    <row r="5907" spans="1:12" x14ac:dyDescent="0.35">
      <c r="A5907" s="6">
        <v>4</v>
      </c>
      <c r="B5907" s="6" t="s">
        <v>8473</v>
      </c>
      <c r="C5907" s="6" t="s">
        <v>11719</v>
      </c>
      <c r="D5907" s="6" t="str">
        <f t="shared" si="619"/>
        <v>4-MRKU8398321</v>
      </c>
      <c r="E5907" s="7">
        <f t="shared" si="620"/>
        <v>45151.616783715275</v>
      </c>
      <c r="F5907" s="8">
        <v>45151.762617048611</v>
      </c>
      <c r="G5907" s="7">
        <f t="shared" si="621"/>
        <v>45151.804283715275</v>
      </c>
      <c r="H5907" s="2" t="e">
        <f>LOOKUP(2,1/(Sheet1!$D:$D=C5907)/(Sheet1!$E:$E&gt;=E5907)/(Sheet1!$E:$E&lt;=G5907),(Sheet1!$E:$E))</f>
        <v>#N/A</v>
      </c>
      <c r="I5907" t="e">
        <f t="shared" si="618"/>
        <v>#N/A</v>
      </c>
      <c r="J5907" t="s">
        <v>9649</v>
      </c>
      <c r="K5907" t="s">
        <v>8472</v>
      </c>
      <c r="L5907" t="str">
        <f t="shared" si="622"/>
        <v>WEEK 32</v>
      </c>
    </row>
    <row r="5908" spans="1:12" x14ac:dyDescent="0.35">
      <c r="A5908" s="6">
        <v>3</v>
      </c>
      <c r="B5908" s="6" t="s">
        <v>8473</v>
      </c>
      <c r="C5908" s="6" t="s">
        <v>11720</v>
      </c>
      <c r="D5908" s="6" t="str">
        <f t="shared" si="619"/>
        <v>3-MSKU9015985</v>
      </c>
      <c r="E5908" s="7">
        <f t="shared" si="620"/>
        <v>45151.61385292824</v>
      </c>
      <c r="F5908" s="8">
        <v>45151.759686261576</v>
      </c>
      <c r="G5908" s="7">
        <f t="shared" si="621"/>
        <v>45151.80135292824</v>
      </c>
      <c r="H5908" s="2" t="e">
        <f>LOOKUP(2,1/(Sheet1!$D:$D=C5908)/(Sheet1!$E:$E&gt;=E5908)/(Sheet1!$E:$E&lt;=G5908),(Sheet1!$E:$E))</f>
        <v>#N/A</v>
      </c>
      <c r="I5908" t="e">
        <f t="shared" si="618"/>
        <v>#N/A</v>
      </c>
      <c r="J5908" t="s">
        <v>9649</v>
      </c>
      <c r="K5908" t="s">
        <v>8472</v>
      </c>
      <c r="L5908" t="str">
        <f t="shared" si="622"/>
        <v>WEEK 32</v>
      </c>
    </row>
    <row r="5909" spans="1:12" x14ac:dyDescent="0.35">
      <c r="A5909" s="6">
        <v>4</v>
      </c>
      <c r="B5909" s="6" t="s">
        <v>11394</v>
      </c>
      <c r="C5909" s="6" t="s">
        <v>9833</v>
      </c>
      <c r="D5909" s="6" t="str">
        <f t="shared" si="619"/>
        <v>4-MRSU6562824</v>
      </c>
      <c r="E5909" s="7">
        <f t="shared" si="620"/>
        <v>45151.61105269676</v>
      </c>
      <c r="F5909" s="8">
        <v>45151.756886030096</v>
      </c>
      <c r="G5909" s="7">
        <f t="shared" si="621"/>
        <v>45151.79855269676</v>
      </c>
      <c r="H5909" s="2" t="e">
        <f>LOOKUP(2,1/(Sheet1!$D:$D=C5909)/(Sheet1!$E:$E&gt;=E5909)/(Sheet1!$E:$E&lt;=G5909),(Sheet1!$E:$E))</f>
        <v>#N/A</v>
      </c>
      <c r="I5909" t="e">
        <f t="shared" si="618"/>
        <v>#N/A</v>
      </c>
      <c r="J5909" t="s">
        <v>9649</v>
      </c>
      <c r="K5909" t="s">
        <v>8472</v>
      </c>
      <c r="L5909" t="str">
        <f t="shared" si="622"/>
        <v>WEEK 32</v>
      </c>
    </row>
    <row r="5910" spans="1:12" x14ac:dyDescent="0.35">
      <c r="A5910" s="6">
        <v>4</v>
      </c>
      <c r="B5910" s="6" t="s">
        <v>11268</v>
      </c>
      <c r="C5910" s="6" t="s">
        <v>11721</v>
      </c>
      <c r="D5910" s="6" t="str">
        <f t="shared" si="619"/>
        <v>4-CMAU8566431</v>
      </c>
      <c r="E5910" s="7">
        <f t="shared" si="620"/>
        <v>45151.608011493052</v>
      </c>
      <c r="F5910" s="8">
        <v>45151.753844826388</v>
      </c>
      <c r="G5910" s="7">
        <f t="shared" si="621"/>
        <v>45151.795511493052</v>
      </c>
      <c r="H5910" s="2" t="e">
        <f>LOOKUP(2,1/(Sheet1!$D:$D=C5910)/(Sheet1!$E:$E&gt;=E5910)/(Sheet1!$E:$E&lt;=G5910),(Sheet1!$E:$E))</f>
        <v>#N/A</v>
      </c>
      <c r="I5910" t="e">
        <f t="shared" si="618"/>
        <v>#N/A</v>
      </c>
      <c r="J5910" t="s">
        <v>9649</v>
      </c>
      <c r="K5910" t="s">
        <v>8472</v>
      </c>
      <c r="L5910" t="str">
        <f t="shared" si="622"/>
        <v>WEEK 32</v>
      </c>
    </row>
    <row r="5911" spans="1:12" x14ac:dyDescent="0.35">
      <c r="A5911" s="6">
        <v>4</v>
      </c>
      <c r="B5911" s="6" t="s">
        <v>8473</v>
      </c>
      <c r="C5911" s="6" t="s">
        <v>11305</v>
      </c>
      <c r="D5911" s="6" t="str">
        <f t="shared" si="619"/>
        <v>4-CXDU2190678</v>
      </c>
      <c r="E5911" s="7">
        <f t="shared" si="620"/>
        <v>45151.600364502316</v>
      </c>
      <c r="F5911" s="8">
        <v>45151.746197835651</v>
      </c>
      <c r="G5911" s="7">
        <f t="shared" si="621"/>
        <v>45151.787864502316</v>
      </c>
      <c r="H5911" s="2">
        <f>LOOKUP(2,1/(Sheet1!$D:$D=C5911)/(Sheet1!$E:$E&gt;=E5911)/(Sheet1!$E:$E&lt;=G5911),(Sheet1!$E:$E))</f>
        <v>45151.747023391203</v>
      </c>
      <c r="I5911" t="str">
        <f t="shared" si="618"/>
        <v>0:01:11</v>
      </c>
      <c r="J5911" t="s">
        <v>8471</v>
      </c>
      <c r="K5911" t="s">
        <v>8472</v>
      </c>
      <c r="L5911" t="str">
        <f t="shared" si="622"/>
        <v>WEEK 32</v>
      </c>
    </row>
    <row r="5912" spans="1:12" x14ac:dyDescent="0.35">
      <c r="A5912" s="6">
        <v>3</v>
      </c>
      <c r="B5912" s="6" t="s">
        <v>11191</v>
      </c>
      <c r="C5912" s="6" t="s">
        <v>11722</v>
      </c>
      <c r="D5912" s="6" t="str">
        <f t="shared" si="619"/>
        <v>3-TRHU8913833</v>
      </c>
      <c r="E5912" s="7">
        <f t="shared" si="620"/>
        <v>45151.597136342592</v>
      </c>
      <c r="F5912" s="8">
        <v>45151.742969675928</v>
      </c>
      <c r="G5912" s="7">
        <f t="shared" si="621"/>
        <v>45151.784636342592</v>
      </c>
      <c r="H5912" s="2" t="e">
        <f>LOOKUP(2,1/(Sheet1!$D:$D=C5912)/(Sheet1!$E:$E&gt;=E5912)/(Sheet1!$E:$E&lt;=G5912),(Sheet1!$E:$E))</f>
        <v>#N/A</v>
      </c>
      <c r="I5912" t="e">
        <f t="shared" si="618"/>
        <v>#N/A</v>
      </c>
      <c r="J5912" t="s">
        <v>9649</v>
      </c>
      <c r="K5912" t="s">
        <v>8472</v>
      </c>
      <c r="L5912" t="str">
        <f t="shared" si="622"/>
        <v>WEEK 32</v>
      </c>
    </row>
    <row r="5913" spans="1:12" x14ac:dyDescent="0.35">
      <c r="A5913" s="6">
        <v>4</v>
      </c>
      <c r="B5913" s="6" t="s">
        <v>11487</v>
      </c>
      <c r="C5913" s="6" t="s">
        <v>11723</v>
      </c>
      <c r="D5913" s="6" t="str">
        <f t="shared" si="619"/>
        <v>4-TCLU8690209</v>
      </c>
      <c r="E5913" s="7">
        <f t="shared" si="620"/>
        <v>45151.59312719907</v>
      </c>
      <c r="F5913" s="8">
        <v>45151.738960532406</v>
      </c>
      <c r="G5913" s="7">
        <f t="shared" si="621"/>
        <v>45151.78062719907</v>
      </c>
      <c r="H5913" s="2" t="e">
        <f>LOOKUP(2,1/(Sheet1!$D:$D=C5913)/(Sheet1!$E:$E&gt;=E5913)/(Sheet1!$E:$E&lt;=G5913),(Sheet1!$E:$E))</f>
        <v>#N/A</v>
      </c>
      <c r="I5913" t="e">
        <f t="shared" si="618"/>
        <v>#N/A</v>
      </c>
      <c r="J5913" t="s">
        <v>9649</v>
      </c>
      <c r="K5913" t="s">
        <v>8472</v>
      </c>
      <c r="L5913" t="str">
        <f t="shared" si="622"/>
        <v>WEEK 32</v>
      </c>
    </row>
    <row r="5914" spans="1:12" x14ac:dyDescent="0.35">
      <c r="A5914" s="6">
        <v>4</v>
      </c>
      <c r="B5914" s="6" t="s">
        <v>8473</v>
      </c>
      <c r="C5914" s="6" t="s">
        <v>11303</v>
      </c>
      <c r="D5914" s="6" t="str">
        <f t="shared" si="619"/>
        <v>4-CXDU1393053</v>
      </c>
      <c r="E5914" s="7">
        <f t="shared" si="620"/>
        <v>45151.591298993051</v>
      </c>
      <c r="F5914" s="8">
        <v>45151.737132326387</v>
      </c>
      <c r="G5914" s="7">
        <f t="shared" si="621"/>
        <v>45151.778798993051</v>
      </c>
      <c r="H5914" s="2">
        <f>LOOKUP(2,1/(Sheet1!$D:$D=C5914)/(Sheet1!$E:$E&gt;=E5914)/(Sheet1!$E:$E&lt;=G5914),(Sheet1!$E:$E))</f>
        <v>45151.737955659723</v>
      </c>
      <c r="I5914" t="str">
        <f t="shared" si="618"/>
        <v>0:01:11</v>
      </c>
      <c r="J5914" t="s">
        <v>8471</v>
      </c>
      <c r="K5914" t="s">
        <v>8472</v>
      </c>
      <c r="L5914" t="str">
        <f t="shared" si="622"/>
        <v>WEEK 32</v>
      </c>
    </row>
    <row r="5915" spans="1:12" x14ac:dyDescent="0.35">
      <c r="A5915" s="6">
        <v>4</v>
      </c>
      <c r="B5915" s="6" t="s">
        <v>11457</v>
      </c>
      <c r="C5915" s="6" t="s">
        <v>11724</v>
      </c>
      <c r="D5915" s="6" t="str">
        <f t="shared" si="619"/>
        <v>4-SEKU6031321</v>
      </c>
      <c r="E5915" s="7">
        <f t="shared" si="620"/>
        <v>45151.585753506944</v>
      </c>
      <c r="F5915" s="8">
        <v>45151.73158684028</v>
      </c>
      <c r="G5915" s="7">
        <f t="shared" si="621"/>
        <v>45151.773253506944</v>
      </c>
      <c r="H5915" s="2" t="e">
        <f>LOOKUP(2,1/(Sheet1!$D:$D=C5915)/(Sheet1!$E:$E&gt;=E5915)/(Sheet1!$E:$E&lt;=G5915),(Sheet1!$E:$E))</f>
        <v>#N/A</v>
      </c>
      <c r="I5915" t="e">
        <f t="shared" si="618"/>
        <v>#N/A</v>
      </c>
      <c r="J5915" t="s">
        <v>9649</v>
      </c>
      <c r="K5915" t="s">
        <v>8472</v>
      </c>
      <c r="L5915" t="str">
        <f t="shared" si="622"/>
        <v>WEEK 32</v>
      </c>
    </row>
    <row r="5916" spans="1:12" x14ac:dyDescent="0.35">
      <c r="A5916" s="6">
        <v>4</v>
      </c>
      <c r="B5916" s="6" t="s">
        <v>11531</v>
      </c>
      <c r="C5916" s="6" t="s">
        <v>11529</v>
      </c>
      <c r="D5916" s="6" t="str">
        <f t="shared" si="619"/>
        <v>4-TGBU5763504</v>
      </c>
      <c r="E5916" s="7">
        <f t="shared" si="620"/>
        <v>45151.581423148149</v>
      </c>
      <c r="F5916" s="8">
        <v>45151.727256481485</v>
      </c>
      <c r="G5916" s="7">
        <f t="shared" si="621"/>
        <v>45151.768923148149</v>
      </c>
      <c r="H5916" s="2">
        <f>LOOKUP(2,1/(Sheet1!$D:$D=C5916)/(Sheet1!$E:$E&gt;=E5916)/(Sheet1!$E:$E&lt;=G5916),(Sheet1!$E:$E))</f>
        <v>45151.728213888891</v>
      </c>
      <c r="I5916" t="str">
        <f t="shared" si="618"/>
        <v>0:01:23</v>
      </c>
      <c r="J5916" t="s">
        <v>8471</v>
      </c>
      <c r="K5916" t="s">
        <v>8472</v>
      </c>
      <c r="L5916" t="str">
        <f t="shared" si="622"/>
        <v>WEEK 32</v>
      </c>
    </row>
    <row r="5917" spans="1:12" x14ac:dyDescent="0.35">
      <c r="A5917" s="6">
        <v>3</v>
      </c>
      <c r="B5917" s="6" t="s">
        <v>8473</v>
      </c>
      <c r="C5917" s="6" t="s">
        <v>11725</v>
      </c>
      <c r="D5917" s="6" t="str">
        <f t="shared" si="619"/>
        <v>3-CMAU4813364</v>
      </c>
      <c r="E5917" s="7">
        <f t="shared" si="620"/>
        <v>45151.580632673606</v>
      </c>
      <c r="F5917" s="8">
        <v>45151.726466006941</v>
      </c>
      <c r="G5917" s="7">
        <f t="shared" si="621"/>
        <v>45151.768132673606</v>
      </c>
      <c r="H5917" s="2" t="e">
        <f>LOOKUP(2,1/(Sheet1!$D:$D=C5917)/(Sheet1!$E:$E&gt;=E5917)/(Sheet1!$E:$E&lt;=G5917),(Sheet1!$E:$E))</f>
        <v>#N/A</v>
      </c>
      <c r="I5917" t="e">
        <f t="shared" si="618"/>
        <v>#N/A</v>
      </c>
      <c r="J5917" t="s">
        <v>9649</v>
      </c>
      <c r="K5917" t="s">
        <v>8472</v>
      </c>
      <c r="L5917" t="str">
        <f t="shared" si="622"/>
        <v>WEEK 32</v>
      </c>
    </row>
    <row r="5918" spans="1:12" x14ac:dyDescent="0.35">
      <c r="A5918" s="6">
        <v>4</v>
      </c>
      <c r="B5918" s="6" t="s">
        <v>11285</v>
      </c>
      <c r="C5918" s="6" t="s">
        <v>11726</v>
      </c>
      <c r="D5918" s="6" t="str">
        <f t="shared" si="619"/>
        <v>4-CMAU8435597</v>
      </c>
      <c r="E5918" s="7">
        <f t="shared" si="620"/>
        <v>45151.576532060186</v>
      </c>
      <c r="F5918" s="8">
        <v>45151.722365393522</v>
      </c>
      <c r="G5918" s="7">
        <f t="shared" si="621"/>
        <v>45151.764032060186</v>
      </c>
      <c r="H5918" s="2" t="e">
        <f>LOOKUP(2,1/(Sheet1!$D:$D=C5918)/(Sheet1!$E:$E&gt;=E5918)/(Sheet1!$E:$E&lt;=G5918),(Sheet1!$E:$E))</f>
        <v>#N/A</v>
      </c>
      <c r="I5918" t="e">
        <f t="shared" si="618"/>
        <v>#N/A</v>
      </c>
      <c r="J5918" t="s">
        <v>9649</v>
      </c>
      <c r="K5918" t="s">
        <v>8472</v>
      </c>
      <c r="L5918" t="str">
        <f t="shared" si="622"/>
        <v>WEEK 32</v>
      </c>
    </row>
    <row r="5919" spans="1:12" x14ac:dyDescent="0.35">
      <c r="A5919" s="6">
        <v>3</v>
      </c>
      <c r="B5919" s="6" t="s">
        <v>8473</v>
      </c>
      <c r="C5919" s="6" t="s">
        <v>11727</v>
      </c>
      <c r="D5919" s="6" t="str">
        <f t="shared" si="619"/>
        <v>3-CMAU4521784</v>
      </c>
      <c r="E5919" s="7">
        <f t="shared" si="620"/>
        <v>45151.575167476847</v>
      </c>
      <c r="F5919" s="8">
        <v>45151.721000810183</v>
      </c>
      <c r="G5919" s="7">
        <f t="shared" si="621"/>
        <v>45151.762667476847</v>
      </c>
      <c r="H5919" s="2" t="e">
        <f>LOOKUP(2,1/(Sheet1!$D:$D=C5919)/(Sheet1!$E:$E&gt;=E5919)/(Sheet1!$E:$E&lt;=G5919),(Sheet1!$E:$E))</f>
        <v>#N/A</v>
      </c>
      <c r="I5919" t="e">
        <f t="shared" si="618"/>
        <v>#N/A</v>
      </c>
      <c r="J5919" t="s">
        <v>9649</v>
      </c>
      <c r="K5919" t="s">
        <v>8472</v>
      </c>
      <c r="L5919" t="str">
        <f t="shared" si="622"/>
        <v>WEEK 32</v>
      </c>
    </row>
    <row r="5920" spans="1:12" x14ac:dyDescent="0.35">
      <c r="A5920" s="6">
        <v>4</v>
      </c>
      <c r="B5920" s="6" t="s">
        <v>11560</v>
      </c>
      <c r="C5920" s="6" t="s">
        <v>11559</v>
      </c>
      <c r="D5920" s="6" t="str">
        <f t="shared" si="619"/>
        <v>4-TRHU6040524</v>
      </c>
      <c r="E5920" s="7">
        <f t="shared" si="620"/>
        <v>45151.570649849535</v>
      </c>
      <c r="F5920" s="8">
        <v>45151.71648318287</v>
      </c>
      <c r="G5920" s="7">
        <f t="shared" si="621"/>
        <v>45151.758149849535</v>
      </c>
      <c r="H5920" s="2">
        <f>LOOKUP(2,1/(Sheet1!$D:$D=C5920)/(Sheet1!$E:$E&gt;=E5920)/(Sheet1!$E:$E&lt;=G5920),(Sheet1!$E:$E))</f>
        <v>45151.717414363426</v>
      </c>
      <c r="I5920" t="str">
        <f t="shared" si="618"/>
        <v>0:01:20</v>
      </c>
      <c r="J5920" t="s">
        <v>8471</v>
      </c>
      <c r="K5920" t="s">
        <v>8472</v>
      </c>
      <c r="L5920" t="str">
        <f t="shared" si="622"/>
        <v>WEEK 32</v>
      </c>
    </row>
    <row r="5921" spans="1:12" x14ac:dyDescent="0.35">
      <c r="A5921" s="6">
        <v>4</v>
      </c>
      <c r="B5921" s="6" t="s">
        <v>8473</v>
      </c>
      <c r="C5921" s="6" t="s">
        <v>11728</v>
      </c>
      <c r="D5921" s="6" t="str">
        <f t="shared" si="619"/>
        <v>4-OOCU7951255</v>
      </c>
      <c r="E5921" s="7">
        <f t="shared" si="620"/>
        <v>45151.562881909718</v>
      </c>
      <c r="F5921" s="8">
        <v>45151.708715243054</v>
      </c>
      <c r="G5921" s="7">
        <f t="shared" si="621"/>
        <v>45151.750381909718</v>
      </c>
      <c r="H5921" s="2" t="e">
        <f>LOOKUP(2,1/(Sheet1!$D:$D=C5921)/(Sheet1!$E:$E&gt;=E5921)/(Sheet1!$E:$E&lt;=G5921),(Sheet1!$E:$E))</f>
        <v>#N/A</v>
      </c>
      <c r="I5921" t="e">
        <f t="shared" si="618"/>
        <v>#N/A</v>
      </c>
      <c r="J5921" t="s">
        <v>9649</v>
      </c>
      <c r="K5921" t="s">
        <v>8472</v>
      </c>
      <c r="L5921" t="str">
        <f t="shared" si="622"/>
        <v>WEEK 32</v>
      </c>
    </row>
    <row r="5922" spans="1:12" x14ac:dyDescent="0.35">
      <c r="A5922" s="6">
        <v>4</v>
      </c>
      <c r="B5922" s="6" t="s">
        <v>8473</v>
      </c>
      <c r="C5922" s="6" t="s">
        <v>11729</v>
      </c>
      <c r="D5922" s="6" t="str">
        <f t="shared" si="619"/>
        <v>4-BSIU9442090</v>
      </c>
      <c r="E5922" s="7">
        <f t="shared" si="620"/>
        <v>45151.55626863426</v>
      </c>
      <c r="F5922" s="8">
        <v>45151.702101967596</v>
      </c>
      <c r="G5922" s="7">
        <f t="shared" si="621"/>
        <v>45151.74376863426</v>
      </c>
      <c r="H5922" s="2" t="e">
        <f>LOOKUP(2,1/(Sheet1!$D:$D=C5922)/(Sheet1!$E:$E&gt;=E5922)/(Sheet1!$E:$E&lt;=G5922),(Sheet1!$E:$E))</f>
        <v>#N/A</v>
      </c>
      <c r="I5922" t="e">
        <f t="shared" si="618"/>
        <v>#N/A</v>
      </c>
      <c r="J5922" t="s">
        <v>9649</v>
      </c>
      <c r="K5922" t="s">
        <v>8472</v>
      </c>
      <c r="L5922" t="str">
        <f t="shared" si="622"/>
        <v>WEEK 32</v>
      </c>
    </row>
    <row r="5923" spans="1:12" x14ac:dyDescent="0.35">
      <c r="A5923" s="6">
        <v>4</v>
      </c>
      <c r="B5923" s="6" t="s">
        <v>11362</v>
      </c>
      <c r="C5923" s="6" t="s">
        <v>11361</v>
      </c>
      <c r="D5923" s="6" t="str">
        <f t="shared" si="619"/>
        <v>4-HMMU9064198</v>
      </c>
      <c r="E5923" s="7">
        <f t="shared" si="620"/>
        <v>45151.554109641198</v>
      </c>
      <c r="F5923" s="8">
        <v>45151.699942974534</v>
      </c>
      <c r="G5923" s="7">
        <f t="shared" si="621"/>
        <v>45151.741609641198</v>
      </c>
      <c r="H5923" s="2">
        <f>LOOKUP(2,1/(Sheet1!$D:$D=C5923)/(Sheet1!$E:$E&gt;=E5923)/(Sheet1!$E:$E&lt;=G5923),(Sheet1!$E:$E))</f>
        <v>45151.700759270832</v>
      </c>
      <c r="I5923" t="str">
        <f t="shared" si="618"/>
        <v>0:01:11</v>
      </c>
      <c r="J5923" t="s">
        <v>8471</v>
      </c>
      <c r="K5923" t="s">
        <v>8472</v>
      </c>
      <c r="L5923" t="str">
        <f t="shared" si="622"/>
        <v>WEEK 32</v>
      </c>
    </row>
    <row r="5924" spans="1:12" x14ac:dyDescent="0.35">
      <c r="A5924" s="6">
        <v>3</v>
      </c>
      <c r="B5924" s="6" t="s">
        <v>8473</v>
      </c>
      <c r="C5924" s="6" t="s">
        <v>11730</v>
      </c>
      <c r="D5924" s="6" t="str">
        <f t="shared" si="619"/>
        <v>3-FCIU7451789</v>
      </c>
      <c r="E5924" s="7">
        <f t="shared" si="620"/>
        <v>45151.549224340277</v>
      </c>
      <c r="F5924" s="8">
        <v>45151.695057673613</v>
      </c>
      <c r="G5924" s="7">
        <f t="shared" si="621"/>
        <v>45151.736724340277</v>
      </c>
      <c r="H5924" s="2" t="e">
        <f>LOOKUP(2,1/(Sheet1!$D:$D=C5924)/(Sheet1!$E:$E&gt;=E5924)/(Sheet1!$E:$E&lt;=G5924),(Sheet1!$E:$E))</f>
        <v>#N/A</v>
      </c>
      <c r="I5924" t="e">
        <f t="shared" si="618"/>
        <v>#N/A</v>
      </c>
      <c r="J5924" t="s">
        <v>9649</v>
      </c>
      <c r="K5924" t="s">
        <v>8472</v>
      </c>
      <c r="L5924" t="str">
        <f t="shared" si="622"/>
        <v>WEEK 32</v>
      </c>
    </row>
    <row r="5925" spans="1:12" x14ac:dyDescent="0.35">
      <c r="A5925" s="6">
        <v>4</v>
      </c>
      <c r="B5925" s="6" t="s">
        <v>11289</v>
      </c>
      <c r="C5925" s="6" t="s">
        <v>11731</v>
      </c>
      <c r="D5925" s="6" t="str">
        <f t="shared" si="619"/>
        <v>4-CRXU3018038</v>
      </c>
      <c r="E5925" s="7">
        <f t="shared" si="620"/>
        <v>45151.54567461805</v>
      </c>
      <c r="F5925" s="8">
        <v>45151.691507951386</v>
      </c>
      <c r="G5925" s="7">
        <f t="shared" si="621"/>
        <v>45151.73317461805</v>
      </c>
      <c r="H5925" s="2" t="e">
        <f>LOOKUP(2,1/(Sheet1!$D:$D=C5925)/(Sheet1!$E:$E&gt;=E5925)/(Sheet1!$E:$E&lt;=G5925),(Sheet1!$E:$E))</f>
        <v>#N/A</v>
      </c>
      <c r="I5925" t="e">
        <f t="shared" si="618"/>
        <v>#N/A</v>
      </c>
      <c r="J5925" t="s">
        <v>9649</v>
      </c>
      <c r="K5925" t="s">
        <v>8472</v>
      </c>
      <c r="L5925" t="str">
        <f t="shared" si="622"/>
        <v>WEEK 32</v>
      </c>
    </row>
    <row r="5926" spans="1:12" x14ac:dyDescent="0.35">
      <c r="A5926" s="6">
        <v>3</v>
      </c>
      <c r="B5926" s="6" t="s">
        <v>8473</v>
      </c>
      <c r="C5926" s="6" t="s">
        <v>10899</v>
      </c>
      <c r="D5926" s="6" t="str">
        <f t="shared" si="619"/>
        <v>3-CXDU2109732</v>
      </c>
      <c r="E5926" s="7">
        <f t="shared" si="620"/>
        <v>45151.54305601852</v>
      </c>
      <c r="F5926" s="8">
        <v>45151.688889351855</v>
      </c>
      <c r="G5926" s="7">
        <f t="shared" si="621"/>
        <v>45151.73055601852</v>
      </c>
      <c r="H5926" s="2">
        <f>LOOKUP(2,1/(Sheet1!$D:$D=C5926)/(Sheet1!$E:$E&gt;=E5926)/(Sheet1!$E:$E&lt;=G5926),(Sheet1!$E:$E))</f>
        <v>45151.68886696759</v>
      </c>
      <c r="I5926" t="str">
        <f t="shared" si="618"/>
        <v>+0:00:02</v>
      </c>
      <c r="J5926" t="s">
        <v>9650</v>
      </c>
      <c r="K5926" t="s">
        <v>8472</v>
      </c>
      <c r="L5926" t="str">
        <f t="shared" si="622"/>
        <v>WEEK 32</v>
      </c>
    </row>
    <row r="5927" spans="1:12" x14ac:dyDescent="0.35">
      <c r="A5927" s="6">
        <v>4</v>
      </c>
      <c r="B5927" s="6" t="s">
        <v>11383</v>
      </c>
      <c r="C5927" s="6" t="s">
        <v>11383</v>
      </c>
      <c r="D5927" s="6" t="str">
        <f t="shared" si="619"/>
        <v>4-KKFU9156517</v>
      </c>
      <c r="E5927" s="7">
        <f t="shared" si="620"/>
        <v>45151.540549189813</v>
      </c>
      <c r="F5927" s="8">
        <v>45151.686382523148</v>
      </c>
      <c r="G5927" s="7">
        <f t="shared" si="621"/>
        <v>45151.728049189813</v>
      </c>
      <c r="H5927" s="2">
        <f>LOOKUP(2,1/(Sheet1!$D:$D=C5927)/(Sheet1!$E:$E&gt;=E5927)/(Sheet1!$E:$E&lt;=G5927),(Sheet1!$E:$E))</f>
        <v>45151.687252546297</v>
      </c>
      <c r="I5927" t="str">
        <f t="shared" si="618"/>
        <v>0:01:15</v>
      </c>
      <c r="J5927" t="s">
        <v>8471</v>
      </c>
      <c r="K5927" t="s">
        <v>8472</v>
      </c>
      <c r="L5927" t="str">
        <f t="shared" si="622"/>
        <v>WEEK 32</v>
      </c>
    </row>
    <row r="5928" spans="1:12" x14ac:dyDescent="0.35">
      <c r="A5928" s="6">
        <v>3</v>
      </c>
      <c r="B5928" s="6" t="s">
        <v>8473</v>
      </c>
      <c r="C5928" s="6" t="s">
        <v>10900</v>
      </c>
      <c r="D5928" s="6" t="str">
        <f t="shared" si="619"/>
        <v>3-CXDU2186718</v>
      </c>
      <c r="E5928" s="7">
        <f t="shared" si="620"/>
        <v>45151.533911655089</v>
      </c>
      <c r="F5928" s="8">
        <v>45151.679744988425</v>
      </c>
      <c r="G5928" s="7">
        <f t="shared" si="621"/>
        <v>45151.721411655089</v>
      </c>
      <c r="H5928" s="2">
        <f>LOOKUP(2,1/(Sheet1!$D:$D=C5928)/(Sheet1!$E:$E&gt;=E5928)/(Sheet1!$E:$E&lt;=G5928),(Sheet1!$E:$E))</f>
        <v>45151.680665046297</v>
      </c>
      <c r="I5928" t="str">
        <f t="shared" si="618"/>
        <v>0:01:19</v>
      </c>
      <c r="J5928" t="s">
        <v>8471</v>
      </c>
      <c r="K5928" t="s">
        <v>8472</v>
      </c>
      <c r="L5928" t="str">
        <f t="shared" si="622"/>
        <v>WEEK 32</v>
      </c>
    </row>
    <row r="5929" spans="1:12" x14ac:dyDescent="0.35">
      <c r="A5929" s="6">
        <v>3</v>
      </c>
      <c r="B5929" s="6" t="s">
        <v>8473</v>
      </c>
      <c r="C5929" s="6" t="s">
        <v>10895</v>
      </c>
      <c r="D5929" s="6" t="str">
        <f t="shared" si="619"/>
        <v>3-CXDU1205958</v>
      </c>
      <c r="E5929" s="7">
        <f t="shared" si="620"/>
        <v>45151.53003159722</v>
      </c>
      <c r="F5929" s="8">
        <v>45151.675864930556</v>
      </c>
      <c r="G5929" s="7">
        <f t="shared" si="621"/>
        <v>45151.71753159722</v>
      </c>
      <c r="H5929" s="2">
        <f>LOOKUP(2,1/(Sheet1!$D:$D=C5929)/(Sheet1!$E:$E&gt;=E5929)/(Sheet1!$E:$E&lt;=G5929),(Sheet1!$E:$E))</f>
        <v>45151.676751747684</v>
      </c>
      <c r="I5929" t="str">
        <f t="shared" si="618"/>
        <v>0:01:17</v>
      </c>
      <c r="J5929" t="s">
        <v>8471</v>
      </c>
      <c r="K5929" t="s">
        <v>8472</v>
      </c>
      <c r="L5929" t="str">
        <f t="shared" si="622"/>
        <v>WEEK 32</v>
      </c>
    </row>
    <row r="5930" spans="1:12" x14ac:dyDescent="0.35">
      <c r="A5930" s="6">
        <v>3</v>
      </c>
      <c r="B5930" s="6" t="s">
        <v>8473</v>
      </c>
      <c r="C5930" s="6" t="s">
        <v>11732</v>
      </c>
      <c r="D5930" s="6" t="str">
        <f t="shared" si="619"/>
        <v>3-TGBU3567610</v>
      </c>
      <c r="E5930" s="7">
        <f t="shared" si="620"/>
        <v>45151.518806099535</v>
      </c>
      <c r="F5930" s="8">
        <v>45151.664639432871</v>
      </c>
      <c r="G5930" s="7">
        <f t="shared" si="621"/>
        <v>45151.706306099535</v>
      </c>
      <c r="H5930" s="2" t="e">
        <f>LOOKUP(2,1/(Sheet1!$D:$D=C5930)/(Sheet1!$E:$E&gt;=E5930)/(Sheet1!$E:$E&lt;=G5930),(Sheet1!$E:$E))</f>
        <v>#N/A</v>
      </c>
      <c r="I5930" t="e">
        <f t="shared" si="618"/>
        <v>#N/A</v>
      </c>
      <c r="J5930" t="s">
        <v>9649</v>
      </c>
      <c r="K5930" t="s">
        <v>8472</v>
      </c>
      <c r="L5930" t="str">
        <f t="shared" si="622"/>
        <v>WEEK 32</v>
      </c>
    </row>
    <row r="5931" spans="1:12" x14ac:dyDescent="0.35">
      <c r="A5931" s="6">
        <v>3</v>
      </c>
      <c r="B5931" s="6" t="s">
        <v>8473</v>
      </c>
      <c r="C5931" s="6" t="s">
        <v>11733</v>
      </c>
      <c r="D5931" s="6" t="str">
        <f t="shared" si="619"/>
        <v>3-TGBU3763315</v>
      </c>
      <c r="E5931" s="7">
        <f t="shared" si="620"/>
        <v>45151.513780439811</v>
      </c>
      <c r="F5931" s="8">
        <v>45151.659613773147</v>
      </c>
      <c r="G5931" s="7">
        <f t="shared" si="621"/>
        <v>45151.701280439811</v>
      </c>
      <c r="H5931" s="2" t="e">
        <f>LOOKUP(2,1/(Sheet1!$D:$D=C5931)/(Sheet1!$E:$E&gt;=E5931)/(Sheet1!$E:$E&lt;=G5931),(Sheet1!$E:$E))</f>
        <v>#N/A</v>
      </c>
      <c r="I5931" t="e">
        <f t="shared" si="618"/>
        <v>#N/A</v>
      </c>
      <c r="J5931" t="s">
        <v>9649</v>
      </c>
      <c r="K5931" t="s">
        <v>8472</v>
      </c>
      <c r="L5931" t="str">
        <f t="shared" si="622"/>
        <v>WEEK 32</v>
      </c>
    </row>
    <row r="5932" spans="1:12" x14ac:dyDescent="0.35">
      <c r="A5932" s="6">
        <v>2</v>
      </c>
      <c r="B5932" s="6" t="s">
        <v>10788</v>
      </c>
      <c r="C5932" s="6" t="s">
        <v>11035</v>
      </c>
      <c r="D5932" s="6" t="str">
        <f t="shared" si="619"/>
        <v>2-MSKU4613217</v>
      </c>
      <c r="E5932" s="7">
        <f t="shared" si="620"/>
        <v>45151.488836307864</v>
      </c>
      <c r="F5932" s="8">
        <v>45151.6346696412</v>
      </c>
      <c r="G5932" s="7">
        <f t="shared" si="621"/>
        <v>45151.676336307864</v>
      </c>
      <c r="H5932" s="2" t="e">
        <f>LOOKUP(2,1/(Sheet1!$D:$D=C5932)/(Sheet1!$E:$E&gt;=E5932)/(Sheet1!$E:$E&lt;=G5932),(Sheet1!$E:$E))</f>
        <v>#N/A</v>
      </c>
      <c r="I5932" t="e">
        <f t="shared" si="618"/>
        <v>#N/A</v>
      </c>
      <c r="J5932" t="s">
        <v>9649</v>
      </c>
      <c r="K5932" t="s">
        <v>8472</v>
      </c>
      <c r="L5932" t="str">
        <f t="shared" si="622"/>
        <v>WEEK 32</v>
      </c>
    </row>
    <row r="5933" spans="1:12" x14ac:dyDescent="0.35">
      <c r="A5933" s="6">
        <v>1</v>
      </c>
      <c r="B5933" s="6" t="s">
        <v>9885</v>
      </c>
      <c r="C5933" s="6" t="s">
        <v>9892</v>
      </c>
      <c r="D5933" s="6" t="str">
        <f t="shared" si="619"/>
        <v>1-OOCU8719270</v>
      </c>
      <c r="E5933" s="7">
        <f t="shared" si="620"/>
        <v>45151.312799884254</v>
      </c>
      <c r="F5933" s="8">
        <v>45151.45863321759</v>
      </c>
      <c r="G5933" s="7">
        <f t="shared" si="621"/>
        <v>45151.500299884254</v>
      </c>
      <c r="H5933" s="2">
        <f>LOOKUP(2,1/(Sheet1!$D:$D=C5933)/(Sheet1!$E:$E&gt;=E5933)/(Sheet1!$E:$E&lt;=G5933),(Sheet1!$E:$E))</f>
        <v>45151.459613784726</v>
      </c>
      <c r="I5933" t="str">
        <f t="shared" si="618"/>
        <v>0:01:25</v>
      </c>
      <c r="J5933" t="s">
        <v>8471</v>
      </c>
      <c r="K5933" t="s">
        <v>8472</v>
      </c>
      <c r="L5933" t="str">
        <f t="shared" si="622"/>
        <v>WEEK 32</v>
      </c>
    </row>
    <row r="5934" spans="1:12" x14ac:dyDescent="0.35">
      <c r="A5934" s="6">
        <v>4</v>
      </c>
      <c r="B5934" s="6" t="s">
        <v>8473</v>
      </c>
      <c r="C5934" s="6" t="s">
        <v>11734</v>
      </c>
      <c r="D5934" s="6" t="str">
        <f t="shared" si="619"/>
        <v>4-CMAU2053703</v>
      </c>
      <c r="E5934" s="7">
        <f t="shared" si="620"/>
        <v>45151.268252662034</v>
      </c>
      <c r="F5934" s="8">
        <v>45151.41408599537</v>
      </c>
      <c r="G5934" s="7">
        <f t="shared" si="621"/>
        <v>45151.455752662034</v>
      </c>
      <c r="H5934" s="2" t="e">
        <f>LOOKUP(2,1/(Sheet1!$D:$D=C5934)/(Sheet1!$E:$E&gt;=E5934)/(Sheet1!$E:$E&lt;=G5934),(Sheet1!$E:$E))</f>
        <v>#N/A</v>
      </c>
      <c r="I5934" t="e">
        <f t="shared" si="618"/>
        <v>#N/A</v>
      </c>
      <c r="J5934" t="s">
        <v>9649</v>
      </c>
      <c r="K5934" t="s">
        <v>8472</v>
      </c>
      <c r="L5934" t="str">
        <f t="shared" si="622"/>
        <v>WEEK 32</v>
      </c>
    </row>
    <row r="5935" spans="1:12" x14ac:dyDescent="0.35">
      <c r="A5935" s="6">
        <v>3</v>
      </c>
      <c r="B5935" s="6" t="s">
        <v>8473</v>
      </c>
      <c r="C5935" s="6" t="s">
        <v>11735</v>
      </c>
      <c r="D5935" s="6" t="str">
        <f t="shared" si="619"/>
        <v>3-TCNU9982223</v>
      </c>
      <c r="E5935" s="7">
        <f t="shared" si="620"/>
        <v>45151.261029895832</v>
      </c>
      <c r="F5935" s="8">
        <v>45151.406863229167</v>
      </c>
      <c r="G5935" s="7">
        <f t="shared" si="621"/>
        <v>45151.448529895832</v>
      </c>
      <c r="H5935" s="2" t="e">
        <f>LOOKUP(2,1/(Sheet1!$D:$D=C5935)/(Sheet1!$E:$E&gt;=E5935)/(Sheet1!$E:$E&lt;=G5935),(Sheet1!$E:$E))</f>
        <v>#N/A</v>
      </c>
      <c r="I5935" t="e">
        <f t="shared" si="618"/>
        <v>#N/A</v>
      </c>
      <c r="J5935" t="s">
        <v>9649</v>
      </c>
      <c r="K5935" t="s">
        <v>8472</v>
      </c>
      <c r="L5935" t="str">
        <f t="shared" si="622"/>
        <v>WEEK 32</v>
      </c>
    </row>
    <row r="5936" spans="1:12" x14ac:dyDescent="0.35">
      <c r="A5936" s="6">
        <v>3</v>
      </c>
      <c r="B5936" s="6" t="s">
        <v>8473</v>
      </c>
      <c r="C5936" s="6" t="s">
        <v>11736</v>
      </c>
      <c r="D5936" s="6" t="str">
        <f t="shared" si="619"/>
        <v>3-DRYU4510710</v>
      </c>
      <c r="E5936" s="7">
        <f t="shared" si="620"/>
        <v>45151.258659722218</v>
      </c>
      <c r="F5936" s="8">
        <v>45151.404493055554</v>
      </c>
      <c r="G5936" s="7">
        <f t="shared" si="621"/>
        <v>45151.446159722218</v>
      </c>
      <c r="H5936" s="2" t="e">
        <f>LOOKUP(2,1/(Sheet1!$D:$D=C5936)/(Sheet1!$E:$E&gt;=E5936)/(Sheet1!$E:$E&lt;=G5936),(Sheet1!$E:$E))</f>
        <v>#N/A</v>
      </c>
      <c r="I5936" t="e">
        <f t="shared" si="618"/>
        <v>#N/A</v>
      </c>
      <c r="J5936" t="s">
        <v>9649</v>
      </c>
      <c r="K5936" t="s">
        <v>8472</v>
      </c>
      <c r="L5936" t="str">
        <f t="shared" si="622"/>
        <v>WEEK 32</v>
      </c>
    </row>
    <row r="5937" spans="1:12" x14ac:dyDescent="0.35">
      <c r="A5937" s="6">
        <v>3</v>
      </c>
      <c r="B5937" s="6" t="s">
        <v>10805</v>
      </c>
      <c r="C5937" s="6" t="s">
        <v>11737</v>
      </c>
      <c r="D5937" s="6" t="str">
        <f t="shared" si="619"/>
        <v>3-Aphu6735489</v>
      </c>
      <c r="E5937" s="7">
        <f t="shared" si="620"/>
        <v>45151.213735798607</v>
      </c>
      <c r="F5937" s="8">
        <v>45151.359569131942</v>
      </c>
      <c r="G5937" s="7">
        <f t="shared" si="621"/>
        <v>45151.401235798607</v>
      </c>
      <c r="H5937" s="2" t="e">
        <f>LOOKUP(2,1/(Sheet1!$D:$D=C5937)/(Sheet1!$E:$E&gt;=E5937)/(Sheet1!$E:$E&lt;=G5937),(Sheet1!$E:$E))</f>
        <v>#N/A</v>
      </c>
      <c r="I5937" t="e">
        <f t="shared" si="618"/>
        <v>#N/A</v>
      </c>
      <c r="J5937" t="s">
        <v>9649</v>
      </c>
      <c r="K5937" t="s">
        <v>8472</v>
      </c>
      <c r="L5937" t="str">
        <f t="shared" si="622"/>
        <v>WEEK 32</v>
      </c>
    </row>
    <row r="5938" spans="1:12" x14ac:dyDescent="0.35">
      <c r="A5938" s="6">
        <v>3</v>
      </c>
      <c r="B5938" s="6" t="s">
        <v>8473</v>
      </c>
      <c r="C5938" s="6" t="s">
        <v>11738</v>
      </c>
      <c r="D5938" s="6" t="str">
        <f t="shared" si="619"/>
        <v>3-Beau4119206</v>
      </c>
      <c r="E5938" s="7">
        <f t="shared" si="620"/>
        <v>45151.211079016204</v>
      </c>
      <c r="F5938" s="8">
        <v>45151.35691234954</v>
      </c>
      <c r="G5938" s="7">
        <f t="shared" si="621"/>
        <v>45151.398579016204</v>
      </c>
      <c r="H5938" s="2" t="e">
        <f>LOOKUP(2,1/(Sheet1!$D:$D=C5938)/(Sheet1!$E:$E&gt;=E5938)/(Sheet1!$E:$E&lt;=G5938),(Sheet1!$E:$E))</f>
        <v>#N/A</v>
      </c>
      <c r="I5938" t="e">
        <f t="shared" si="618"/>
        <v>#N/A</v>
      </c>
      <c r="J5938" t="s">
        <v>9649</v>
      </c>
      <c r="K5938" t="s">
        <v>8472</v>
      </c>
      <c r="L5938" t="str">
        <f t="shared" si="622"/>
        <v>WEEK 32</v>
      </c>
    </row>
    <row r="5939" spans="1:12" x14ac:dyDescent="0.35">
      <c r="A5939" s="6">
        <v>2</v>
      </c>
      <c r="B5939" s="6" t="s">
        <v>10202</v>
      </c>
      <c r="C5939" s="6" t="s">
        <v>10201</v>
      </c>
      <c r="D5939" s="6" t="str">
        <f t="shared" si="619"/>
        <v>2-CXDU1205351</v>
      </c>
      <c r="E5939" s="7">
        <f t="shared" si="620"/>
        <v>45151.185467164352</v>
      </c>
      <c r="F5939" s="8">
        <v>45151.331300497688</v>
      </c>
      <c r="G5939" s="7">
        <f t="shared" si="621"/>
        <v>45151.372967164352</v>
      </c>
      <c r="H5939" s="2">
        <f>LOOKUP(2,1/(Sheet1!$D:$D=C5939)/(Sheet1!$E:$E&gt;=E5939)/(Sheet1!$E:$E&lt;=G5939),(Sheet1!$E:$E))</f>
        <v>45151.330703368054</v>
      </c>
      <c r="I5939" t="str">
        <f t="shared" si="618"/>
        <v>+0:00:52</v>
      </c>
      <c r="J5939" t="s">
        <v>9650</v>
      </c>
      <c r="K5939" t="s">
        <v>8472</v>
      </c>
      <c r="L5939" t="str">
        <f t="shared" si="622"/>
        <v>WEEK 32</v>
      </c>
    </row>
    <row r="5940" spans="1:12" x14ac:dyDescent="0.35">
      <c r="A5940" s="6">
        <v>3</v>
      </c>
      <c r="B5940" s="6" t="s">
        <v>10995</v>
      </c>
      <c r="C5940" s="6" t="s">
        <v>11739</v>
      </c>
      <c r="D5940" s="6" t="str">
        <f t="shared" si="619"/>
        <v>3-tclu6591608</v>
      </c>
      <c r="E5940" s="7">
        <f t="shared" si="620"/>
        <v>45151.028608333334</v>
      </c>
      <c r="F5940" s="8">
        <v>45151.17444166667</v>
      </c>
      <c r="G5940" s="7">
        <f t="shared" si="621"/>
        <v>45151.216108333334</v>
      </c>
      <c r="H5940" s="2" t="e">
        <f>LOOKUP(2,1/(Sheet1!$D:$D=C5940)/(Sheet1!$E:$E&gt;=E5940)/(Sheet1!$E:$E&lt;=G5940),(Sheet1!$E:$E))</f>
        <v>#N/A</v>
      </c>
      <c r="I5940" t="e">
        <f t="shared" si="618"/>
        <v>#N/A</v>
      </c>
      <c r="J5940" t="s">
        <v>9649</v>
      </c>
      <c r="K5940" t="s">
        <v>8472</v>
      </c>
      <c r="L5940" t="str">
        <f t="shared" si="622"/>
        <v>WEEK 32</v>
      </c>
    </row>
    <row r="5941" spans="1:12" x14ac:dyDescent="0.35">
      <c r="A5941" s="6">
        <v>3</v>
      </c>
      <c r="B5941" s="6" t="s">
        <v>8473</v>
      </c>
      <c r="C5941" s="6" t="s">
        <v>11740</v>
      </c>
      <c r="D5941" s="6" t="str">
        <f t="shared" si="619"/>
        <v>3-ecmu8147042</v>
      </c>
      <c r="E5941" s="7">
        <f t="shared" si="620"/>
        <v>45150.997677511572</v>
      </c>
      <c r="F5941" s="8">
        <v>45151.143510844908</v>
      </c>
      <c r="G5941" s="7">
        <f t="shared" si="621"/>
        <v>45151.185177511572</v>
      </c>
      <c r="H5941" s="2">
        <f>LOOKUP(2,1/(Sheet1!$D:$D=C5941)/(Sheet1!$E:$E&gt;=E5941)/(Sheet1!$E:$E&lt;=G5941),(Sheet1!$E:$E))</f>
        <v>45151.144442245371</v>
      </c>
      <c r="I5941" t="str">
        <f t="shared" si="618"/>
        <v>0:01:20</v>
      </c>
      <c r="J5941" t="s">
        <v>8471</v>
      </c>
      <c r="K5941" t="s">
        <v>8472</v>
      </c>
      <c r="L5941" t="str">
        <f t="shared" si="622"/>
        <v>WEEK 32</v>
      </c>
    </row>
    <row r="5942" spans="1:12" x14ac:dyDescent="0.35">
      <c r="A5942" s="6">
        <v>4</v>
      </c>
      <c r="B5942" s="6" t="s">
        <v>11236</v>
      </c>
      <c r="C5942" s="6" t="s">
        <v>11741</v>
      </c>
      <c r="D5942" s="6" t="str">
        <f t="shared" si="619"/>
        <v>4-APhu4664093</v>
      </c>
      <c r="E5942" s="7">
        <f t="shared" si="620"/>
        <v>45150.980285995371</v>
      </c>
      <c r="F5942" s="8">
        <v>45151.126119328706</v>
      </c>
      <c r="G5942" s="7">
        <f t="shared" si="621"/>
        <v>45151.167785995371</v>
      </c>
      <c r="H5942" s="2">
        <f>LOOKUP(2,1/(Sheet1!$D:$D=C5942)/(Sheet1!$E:$E&gt;=E5942)/(Sheet1!$E:$E&lt;=G5942),(Sheet1!$E:$E))</f>
        <v>45151.126928229169</v>
      </c>
      <c r="I5942" t="str">
        <f t="shared" si="618"/>
        <v>0:01:10</v>
      </c>
      <c r="J5942" t="s">
        <v>8471</v>
      </c>
      <c r="K5942" t="s">
        <v>8472</v>
      </c>
      <c r="L5942" t="str">
        <f t="shared" si="622"/>
        <v>WEEK 32</v>
      </c>
    </row>
    <row r="5943" spans="1:12" x14ac:dyDescent="0.35">
      <c r="A5943" s="6">
        <v>4</v>
      </c>
      <c r="B5943" s="6" t="s">
        <v>8473</v>
      </c>
      <c r="C5943" s="6" t="s">
        <v>11742</v>
      </c>
      <c r="D5943" s="6" t="str">
        <f t="shared" si="619"/>
        <v>4-Tcnu5118429</v>
      </c>
      <c r="E5943" s="7">
        <f t="shared" si="620"/>
        <v>45150.961031331019</v>
      </c>
      <c r="F5943" s="8">
        <v>45151.106864664354</v>
      </c>
      <c r="G5943" s="7">
        <f t="shared" si="621"/>
        <v>45151.148531331019</v>
      </c>
      <c r="H5943" s="2">
        <f>LOOKUP(2,1/(Sheet1!$D:$D=C5943)/(Sheet1!$E:$E&gt;=E5943)/(Sheet1!$E:$E&lt;=G5943),(Sheet1!$E:$E))</f>
        <v>45151.107925810182</v>
      </c>
      <c r="I5943" t="str">
        <f t="shared" si="618"/>
        <v>0:01:32</v>
      </c>
      <c r="J5943" t="s">
        <v>8471</v>
      </c>
      <c r="K5943" t="s">
        <v>8472</v>
      </c>
      <c r="L5943" t="str">
        <f t="shared" si="622"/>
        <v>WEEK 32</v>
      </c>
    </row>
    <row r="5944" spans="1:12" x14ac:dyDescent="0.35">
      <c r="A5944" s="6">
        <v>3</v>
      </c>
      <c r="B5944" s="6" t="s">
        <v>10912</v>
      </c>
      <c r="C5944" s="6" t="s">
        <v>11743</v>
      </c>
      <c r="D5944" s="6" t="str">
        <f t="shared" si="619"/>
        <v>3-DRYU4557384</v>
      </c>
      <c r="E5944" s="7">
        <f t="shared" si="620"/>
        <v>45150.960934988427</v>
      </c>
      <c r="F5944" s="8">
        <v>45151.106768321763</v>
      </c>
      <c r="G5944" s="7">
        <f t="shared" si="621"/>
        <v>45151.148434988427</v>
      </c>
      <c r="H5944" s="2" t="e">
        <f>LOOKUP(2,1/(Sheet1!$D:$D=C5944)/(Sheet1!$E:$E&gt;=E5944)/(Sheet1!$E:$E&lt;=G5944),(Sheet1!$E:$E))</f>
        <v>#N/A</v>
      </c>
      <c r="I5944" t="e">
        <f t="shared" si="618"/>
        <v>#N/A</v>
      </c>
      <c r="J5944" t="s">
        <v>9649</v>
      </c>
      <c r="K5944" t="s">
        <v>8472</v>
      </c>
      <c r="L5944" t="str">
        <f t="shared" si="622"/>
        <v>WEEK 32</v>
      </c>
    </row>
    <row r="5945" spans="1:12" x14ac:dyDescent="0.35">
      <c r="A5945" s="6">
        <v>3</v>
      </c>
      <c r="B5945" s="6" t="s">
        <v>10919</v>
      </c>
      <c r="C5945" s="6" t="s">
        <v>10918</v>
      </c>
      <c r="D5945" s="6" t="str">
        <f t="shared" si="619"/>
        <v>3-ECMU8077602</v>
      </c>
      <c r="E5945" s="7">
        <f t="shared" si="620"/>
        <v>45150.94722962963</v>
      </c>
      <c r="F5945" s="8">
        <v>45151.093062962966</v>
      </c>
      <c r="G5945" s="7">
        <f t="shared" si="621"/>
        <v>45151.13472962963</v>
      </c>
      <c r="H5945" s="2">
        <f>LOOKUP(2,1/(Sheet1!$D:$D=C5945)/(Sheet1!$E:$E&gt;=E5945)/(Sheet1!$E:$E&lt;=G5945),(Sheet1!$E:$E))</f>
        <v>45151.094011643516</v>
      </c>
      <c r="I5945" t="str">
        <f t="shared" si="618"/>
        <v>0:01:22</v>
      </c>
      <c r="J5945" t="s">
        <v>8471</v>
      </c>
      <c r="K5945" t="s">
        <v>8472</v>
      </c>
      <c r="L5945" t="str">
        <f t="shared" si="622"/>
        <v>WEEK 32</v>
      </c>
    </row>
    <row r="5946" spans="1:12" x14ac:dyDescent="0.35">
      <c r="A5946" s="6">
        <v>4</v>
      </c>
      <c r="B5946" s="6" t="s">
        <v>8473</v>
      </c>
      <c r="C5946" s="6" t="s">
        <v>11744</v>
      </c>
      <c r="D5946" s="6" t="str">
        <f t="shared" si="619"/>
        <v>4-Dryu4500711</v>
      </c>
      <c r="E5946" s="7">
        <f t="shared" si="620"/>
        <v>45150.9345880787</v>
      </c>
      <c r="F5946" s="8">
        <v>45151.080421412036</v>
      </c>
      <c r="G5946" s="7">
        <f t="shared" si="621"/>
        <v>45151.1220880787</v>
      </c>
      <c r="H5946" s="2" t="e">
        <f>LOOKUP(2,1/(Sheet1!$D:$D=C5946)/(Sheet1!$E:$E&gt;=E5946)/(Sheet1!$E:$E&lt;=G5946),(Sheet1!$E:$E))</f>
        <v>#N/A</v>
      </c>
      <c r="I5946" t="e">
        <f t="shared" si="618"/>
        <v>#N/A</v>
      </c>
      <c r="J5946" t="s">
        <v>9649</v>
      </c>
      <c r="K5946" t="s">
        <v>8472</v>
      </c>
      <c r="L5946" t="str">
        <f t="shared" si="622"/>
        <v>WEEK 32</v>
      </c>
    </row>
    <row r="5947" spans="1:12" x14ac:dyDescent="0.35">
      <c r="A5947" s="6">
        <v>2</v>
      </c>
      <c r="B5947" s="6" t="s">
        <v>10227</v>
      </c>
      <c r="C5947" s="6" t="s">
        <v>10829</v>
      </c>
      <c r="D5947" s="6" t="str">
        <f t="shared" si="619"/>
        <v>2-BMOU5026340</v>
      </c>
      <c r="E5947" s="7">
        <f t="shared" si="620"/>
        <v>45150.930831053236</v>
      </c>
      <c r="F5947" s="8">
        <v>45151.076664386572</v>
      </c>
      <c r="G5947" s="7">
        <f t="shared" si="621"/>
        <v>45151.118331053236</v>
      </c>
      <c r="H5947" s="2" t="e">
        <f>LOOKUP(2,1/(Sheet1!$D:$D=C5947)/(Sheet1!$E:$E&gt;=E5947)/(Sheet1!$E:$E&lt;=G5947),(Sheet1!$E:$E))</f>
        <v>#N/A</v>
      </c>
      <c r="I5947" t="e">
        <f t="shared" si="618"/>
        <v>#N/A</v>
      </c>
      <c r="J5947" t="s">
        <v>9649</v>
      </c>
      <c r="K5947" t="s">
        <v>8472</v>
      </c>
      <c r="L5947" t="str">
        <f t="shared" si="622"/>
        <v>WEEK 32</v>
      </c>
    </row>
    <row r="5948" spans="1:12" x14ac:dyDescent="0.35">
      <c r="A5948" s="6">
        <v>3</v>
      </c>
      <c r="B5948" s="6" t="s">
        <v>11054</v>
      </c>
      <c r="C5948" s="6" t="s">
        <v>11745</v>
      </c>
      <c r="D5948" s="6" t="str">
        <f t="shared" si="619"/>
        <v>3-OOlU8491736</v>
      </c>
      <c r="E5948" s="7">
        <f t="shared" si="620"/>
        <v>45150.900672650459</v>
      </c>
      <c r="F5948" s="8">
        <v>45151.046505983795</v>
      </c>
      <c r="G5948" s="7">
        <f t="shared" si="621"/>
        <v>45151.088172650459</v>
      </c>
      <c r="H5948" s="2" t="e">
        <f>LOOKUP(2,1/(Sheet1!$D:$D=C5948)/(Sheet1!$E:$E&gt;=E5948)/(Sheet1!$E:$E&lt;=G5948),(Sheet1!$E:$E))</f>
        <v>#N/A</v>
      </c>
      <c r="I5948" t="e">
        <f t="shared" si="618"/>
        <v>#N/A</v>
      </c>
      <c r="J5948" t="s">
        <v>9649</v>
      </c>
      <c r="K5948" t="s">
        <v>8472</v>
      </c>
      <c r="L5948" t="str">
        <f t="shared" si="622"/>
        <v>WEEK 32</v>
      </c>
    </row>
    <row r="5949" spans="1:12" x14ac:dyDescent="0.35">
      <c r="A5949" s="6">
        <v>3</v>
      </c>
      <c r="B5949" s="6" t="s">
        <v>8473</v>
      </c>
      <c r="C5949" s="6" t="s">
        <v>11746</v>
      </c>
      <c r="D5949" s="6" t="str">
        <f t="shared" si="619"/>
        <v>3-Cslu1457020</v>
      </c>
      <c r="E5949" s="7">
        <f t="shared" si="620"/>
        <v>45150.888774999999</v>
      </c>
      <c r="F5949" s="8">
        <v>45151.034608333335</v>
      </c>
      <c r="G5949" s="7">
        <f t="shared" si="621"/>
        <v>45151.076274999999</v>
      </c>
      <c r="H5949" s="2" t="e">
        <f>LOOKUP(2,1/(Sheet1!$D:$D=C5949)/(Sheet1!$E:$E&gt;=E5949)/(Sheet1!$E:$E&lt;=G5949),(Sheet1!$E:$E))</f>
        <v>#N/A</v>
      </c>
      <c r="I5949" t="e">
        <f t="shared" si="618"/>
        <v>#N/A</v>
      </c>
      <c r="J5949" t="s">
        <v>9649</v>
      </c>
      <c r="K5949" t="s">
        <v>8472</v>
      </c>
      <c r="L5949" t="str">
        <f t="shared" si="622"/>
        <v>WEEK 32</v>
      </c>
    </row>
    <row r="5950" spans="1:12" x14ac:dyDescent="0.35">
      <c r="A5950" s="6">
        <v>3</v>
      </c>
      <c r="B5950" s="6" t="s">
        <v>10999</v>
      </c>
      <c r="C5950" s="6" t="s">
        <v>11747</v>
      </c>
      <c r="D5950" s="6" t="str">
        <f t="shared" si="619"/>
        <v>3-DfsU6179200</v>
      </c>
      <c r="E5950" s="7">
        <f t="shared" si="620"/>
        <v>45150.883458182871</v>
      </c>
      <c r="F5950" s="8">
        <v>45151.029291516206</v>
      </c>
      <c r="G5950" s="7">
        <f t="shared" si="621"/>
        <v>45151.070958182871</v>
      </c>
      <c r="H5950" s="2" t="e">
        <f>LOOKUP(2,1/(Sheet1!$D:$D=C5950)/(Sheet1!$E:$E&gt;=E5950)/(Sheet1!$E:$E&lt;=G5950),(Sheet1!$E:$E))</f>
        <v>#N/A</v>
      </c>
      <c r="I5950" t="e">
        <f t="shared" si="618"/>
        <v>#N/A</v>
      </c>
      <c r="J5950" t="s">
        <v>9649</v>
      </c>
      <c r="K5950" t="s">
        <v>8472</v>
      </c>
      <c r="L5950" t="str">
        <f t="shared" si="622"/>
        <v>WEEK 32</v>
      </c>
    </row>
    <row r="5951" spans="1:12" x14ac:dyDescent="0.35">
      <c r="A5951" s="6">
        <v>4</v>
      </c>
      <c r="B5951" s="6" t="s">
        <v>8473</v>
      </c>
      <c r="C5951" s="6" t="s">
        <v>11748</v>
      </c>
      <c r="D5951" s="6" t="str">
        <f t="shared" si="619"/>
        <v>4-Tcnu5355879</v>
      </c>
      <c r="E5951" s="7">
        <f t="shared" si="620"/>
        <v>45150.870536261573</v>
      </c>
      <c r="F5951" s="8">
        <v>45151.016369594909</v>
      </c>
      <c r="G5951" s="7">
        <f t="shared" si="621"/>
        <v>45151.058036261573</v>
      </c>
      <c r="H5951" s="2" t="e">
        <f>LOOKUP(2,1/(Sheet1!$D:$D=C5951)/(Sheet1!$E:$E&gt;=E5951)/(Sheet1!$E:$E&lt;=G5951),(Sheet1!$E:$E))</f>
        <v>#N/A</v>
      </c>
      <c r="I5951" t="e">
        <f t="shared" si="618"/>
        <v>#N/A</v>
      </c>
      <c r="J5951" t="s">
        <v>9649</v>
      </c>
      <c r="K5951" t="s">
        <v>8472</v>
      </c>
      <c r="L5951" t="str">
        <f t="shared" si="622"/>
        <v>WEEK 32</v>
      </c>
    </row>
    <row r="5952" spans="1:12" x14ac:dyDescent="0.35">
      <c r="A5952" s="6">
        <v>3</v>
      </c>
      <c r="B5952" s="6" t="s">
        <v>11058</v>
      </c>
      <c r="C5952" s="6" t="s">
        <v>11749</v>
      </c>
      <c r="D5952" s="6" t="str">
        <f t="shared" si="619"/>
        <v>3-OOLU8461710</v>
      </c>
      <c r="E5952" s="7">
        <f t="shared" si="620"/>
        <v>45150.868475196759</v>
      </c>
      <c r="F5952" s="8">
        <v>45151.014308530095</v>
      </c>
      <c r="G5952" s="7">
        <f t="shared" si="621"/>
        <v>45151.055975196759</v>
      </c>
      <c r="H5952" s="2" t="e">
        <f>LOOKUP(2,1/(Sheet1!$D:$D=C5952)/(Sheet1!$E:$E&gt;=E5952)/(Sheet1!$E:$E&lt;=G5952),(Sheet1!$E:$E))</f>
        <v>#N/A</v>
      </c>
      <c r="I5952" t="e">
        <f t="shared" si="618"/>
        <v>#N/A</v>
      </c>
      <c r="J5952" t="s">
        <v>9649</v>
      </c>
      <c r="K5952" t="s">
        <v>8472</v>
      </c>
      <c r="L5952" t="str">
        <f t="shared" si="622"/>
        <v>WEEK 32</v>
      </c>
    </row>
    <row r="5953" spans="1:12" x14ac:dyDescent="0.35">
      <c r="A5953" s="6">
        <v>2</v>
      </c>
      <c r="B5953" s="6" t="s">
        <v>10121</v>
      </c>
      <c r="C5953" s="6" t="s">
        <v>10127</v>
      </c>
      <c r="D5953" s="6" t="str">
        <f t="shared" si="619"/>
        <v>2-CCLU7815291</v>
      </c>
      <c r="E5953" s="7">
        <f t="shared" si="620"/>
        <v>45150.773184756945</v>
      </c>
      <c r="F5953" s="8">
        <v>45150.919018090281</v>
      </c>
      <c r="G5953" s="7">
        <f t="shared" si="621"/>
        <v>45150.960684756945</v>
      </c>
      <c r="H5953" s="2">
        <f>LOOKUP(2,1/(Sheet1!$D:$D=C5953)/(Sheet1!$E:$E&gt;=E5953)/(Sheet1!$E:$E&lt;=G5953),(Sheet1!$E:$E))</f>
        <v>45150.915585347226</v>
      </c>
      <c r="I5953" t="str">
        <f t="shared" si="618"/>
        <v>+0:04:57</v>
      </c>
      <c r="J5953" t="s">
        <v>9650</v>
      </c>
      <c r="K5953" t="s">
        <v>8472</v>
      </c>
      <c r="L5953" t="str">
        <f t="shared" si="622"/>
        <v>WEEK 32</v>
      </c>
    </row>
    <row r="5954" spans="1:12" x14ac:dyDescent="0.35">
      <c r="A5954" s="6">
        <v>2</v>
      </c>
      <c r="B5954" s="6" t="s">
        <v>8473</v>
      </c>
      <c r="C5954" s="6" t="s">
        <v>10892</v>
      </c>
      <c r="D5954" s="6" t="str">
        <f t="shared" si="619"/>
        <v>2-CSNU8412853</v>
      </c>
      <c r="E5954" s="7">
        <f t="shared" si="620"/>
        <v>45150.695932951385</v>
      </c>
      <c r="F5954" s="8">
        <v>45150.841766284721</v>
      </c>
      <c r="G5954" s="7">
        <f t="shared" si="621"/>
        <v>45150.883432951385</v>
      </c>
      <c r="H5954" s="2" t="e">
        <f>LOOKUP(2,1/(Sheet1!$D:$D=C5954)/(Sheet1!$E:$E&gt;=E5954)/(Sheet1!$E:$E&lt;=G5954),(Sheet1!$E:$E))</f>
        <v>#N/A</v>
      </c>
      <c r="I5954" t="e">
        <f t="shared" ref="I5954:I6017" si="623">IF(H5954-F5954&gt;0, TEXT(ABS(H5954-F5954),"h:mm:ss"), "+"&amp;TEXT(ABS(F5954-H5954),"h:mm:ss"))</f>
        <v>#N/A</v>
      </c>
      <c r="J5954" t="s">
        <v>9649</v>
      </c>
      <c r="K5954" t="s">
        <v>8472</v>
      </c>
      <c r="L5954" t="str">
        <f t="shared" si="622"/>
        <v>WEEK 32</v>
      </c>
    </row>
    <row r="5955" spans="1:12" x14ac:dyDescent="0.35">
      <c r="A5955" s="6">
        <v>3</v>
      </c>
      <c r="B5955" s="6" t="s">
        <v>11115</v>
      </c>
      <c r="C5955" s="6" t="s">
        <v>11114</v>
      </c>
      <c r="D5955" s="6" t="str">
        <f t="shared" ref="D5955:D6018" si="624">A5955&amp;"-"&amp;C5955</f>
        <v>3-TCLU4326884</v>
      </c>
      <c r="E5955" s="7">
        <f t="shared" ref="E5955:E6018" si="625">F5955-TIMEVALUE("03:30:00")</f>
        <v>45150.682403275459</v>
      </c>
      <c r="F5955" s="8">
        <v>45150.828236608795</v>
      </c>
      <c r="G5955" s="7">
        <f t="shared" ref="G5955:G6018" si="626">F5955+TIMEVALUE("01:00:00")</f>
        <v>45150.869903275459</v>
      </c>
      <c r="H5955" s="2">
        <f>LOOKUP(2,1/(Sheet1!$D:$D=C5955)/(Sheet1!$E:$E&gt;=E5955)/(Sheet1!$E:$E&lt;=G5955),(Sheet1!$E:$E))</f>
        <v>45150.829199525462</v>
      </c>
      <c r="I5955" t="str">
        <f t="shared" si="623"/>
        <v>0:01:23</v>
      </c>
      <c r="J5955" t="s">
        <v>8471</v>
      </c>
      <c r="K5955" t="s">
        <v>8472</v>
      </c>
      <c r="L5955" t="str">
        <f t="shared" si="622"/>
        <v>WEEK 32</v>
      </c>
    </row>
    <row r="5956" spans="1:12" x14ac:dyDescent="0.35">
      <c r="A5956" s="6">
        <v>4</v>
      </c>
      <c r="B5956" s="6" t="s">
        <v>8473</v>
      </c>
      <c r="C5956" s="6" t="s">
        <v>11750</v>
      </c>
      <c r="D5956" s="6" t="str">
        <f t="shared" si="624"/>
        <v>4-TCKU1632918</v>
      </c>
      <c r="E5956" s="7">
        <f t="shared" si="625"/>
        <v>45150.679741053238</v>
      </c>
      <c r="F5956" s="8">
        <v>45150.825574386574</v>
      </c>
      <c r="G5956" s="7">
        <f t="shared" si="626"/>
        <v>45150.867241053238</v>
      </c>
      <c r="H5956" s="2" t="e">
        <f>LOOKUP(2,1/(Sheet1!$D:$D=C5956)/(Sheet1!$E:$E&gt;=E5956)/(Sheet1!$E:$E&lt;=G5956),(Sheet1!$E:$E))</f>
        <v>#N/A</v>
      </c>
      <c r="I5956" t="e">
        <f t="shared" si="623"/>
        <v>#N/A</v>
      </c>
      <c r="J5956" t="s">
        <v>9649</v>
      </c>
      <c r="K5956" t="s">
        <v>8472</v>
      </c>
      <c r="L5956" t="str">
        <f t="shared" si="622"/>
        <v>WEEK 32</v>
      </c>
    </row>
    <row r="5957" spans="1:12" x14ac:dyDescent="0.35">
      <c r="A5957" s="6">
        <v>3</v>
      </c>
      <c r="B5957" s="6" t="s">
        <v>8473</v>
      </c>
      <c r="C5957" s="6" t="s">
        <v>9974</v>
      </c>
      <c r="D5957" s="6" t="str">
        <f t="shared" si="624"/>
        <v>3-TCNU6845130</v>
      </c>
      <c r="E5957" s="7">
        <f t="shared" si="625"/>
        <v>45150.675539733791</v>
      </c>
      <c r="F5957" s="8">
        <v>45150.821373067127</v>
      </c>
      <c r="G5957" s="7">
        <f t="shared" si="626"/>
        <v>45150.863039733791</v>
      </c>
      <c r="H5957" s="2" t="e">
        <f>LOOKUP(2,1/(Sheet1!$D:$D=C5957)/(Sheet1!$E:$E&gt;=E5957)/(Sheet1!$E:$E&lt;=G5957),(Sheet1!$E:$E))</f>
        <v>#N/A</v>
      </c>
      <c r="I5957" t="e">
        <f t="shared" si="623"/>
        <v>#N/A</v>
      </c>
      <c r="J5957" t="s">
        <v>9649</v>
      </c>
      <c r="K5957" t="s">
        <v>8472</v>
      </c>
      <c r="L5957" t="str">
        <f t="shared" si="622"/>
        <v>WEEK 32</v>
      </c>
    </row>
    <row r="5958" spans="1:12" x14ac:dyDescent="0.35">
      <c r="A5958" s="6">
        <v>4</v>
      </c>
      <c r="B5958" s="6" t="s">
        <v>11507</v>
      </c>
      <c r="C5958" s="6" t="s">
        <v>10664</v>
      </c>
      <c r="D5958" s="6" t="str">
        <f t="shared" si="624"/>
        <v>4-TEMU7607542</v>
      </c>
      <c r="E5958" s="7">
        <f t="shared" si="625"/>
        <v>45150.669291898143</v>
      </c>
      <c r="F5958" s="8">
        <v>45150.815125231478</v>
      </c>
      <c r="G5958" s="7">
        <f t="shared" si="626"/>
        <v>45150.856791898143</v>
      </c>
      <c r="H5958" s="2" t="e">
        <f>LOOKUP(2,1/(Sheet1!$D:$D=C5958)/(Sheet1!$E:$E&gt;=E5958)/(Sheet1!$E:$E&lt;=G5958),(Sheet1!$E:$E))</f>
        <v>#N/A</v>
      </c>
      <c r="I5958" t="e">
        <f t="shared" si="623"/>
        <v>#N/A</v>
      </c>
      <c r="J5958" t="s">
        <v>9649</v>
      </c>
      <c r="K5958" t="s">
        <v>8472</v>
      </c>
      <c r="L5958" t="str">
        <f t="shared" si="622"/>
        <v>WEEK 32</v>
      </c>
    </row>
    <row r="5959" spans="1:12" x14ac:dyDescent="0.35">
      <c r="A5959" s="6">
        <v>3</v>
      </c>
      <c r="B5959" s="6" t="s">
        <v>8473</v>
      </c>
      <c r="C5959" s="6" t="s">
        <v>10711</v>
      </c>
      <c r="D5959" s="6" t="str">
        <f t="shared" si="624"/>
        <v>3-TLLU4353110</v>
      </c>
      <c r="E5959" s="7">
        <f t="shared" si="625"/>
        <v>45150.668459687498</v>
      </c>
      <c r="F5959" s="8">
        <v>45150.814293020834</v>
      </c>
      <c r="G5959" s="7">
        <f t="shared" si="626"/>
        <v>45150.855959687498</v>
      </c>
      <c r="H5959" s="2">
        <f>LOOKUP(2,1/(Sheet1!$D:$D=C5959)/(Sheet1!$E:$E&gt;=E5959)/(Sheet1!$E:$E&lt;=G5959),(Sheet1!$E:$E))</f>
        <v>45150.815256215275</v>
      </c>
      <c r="I5959" t="str">
        <f t="shared" si="623"/>
        <v>0:01:23</v>
      </c>
      <c r="J5959" t="s">
        <v>8471</v>
      </c>
      <c r="K5959" t="s">
        <v>8472</v>
      </c>
      <c r="L5959" t="str">
        <f t="shared" si="622"/>
        <v>WEEK 32</v>
      </c>
    </row>
    <row r="5960" spans="1:12" x14ac:dyDescent="0.35">
      <c r="A5960" s="6">
        <v>3</v>
      </c>
      <c r="B5960" s="6" t="s">
        <v>8473</v>
      </c>
      <c r="C5960" s="6" t="s">
        <v>9694</v>
      </c>
      <c r="D5960" s="6" t="str">
        <f t="shared" si="624"/>
        <v>3-CMAU5643468</v>
      </c>
      <c r="E5960" s="7">
        <f t="shared" si="625"/>
        <v>45150.666119525464</v>
      </c>
      <c r="F5960" s="8">
        <v>45150.811952858799</v>
      </c>
      <c r="G5960" s="7">
        <f t="shared" si="626"/>
        <v>45150.853619525464</v>
      </c>
      <c r="H5960" s="2" t="e">
        <f>LOOKUP(2,1/(Sheet1!$D:$D=C5960)/(Sheet1!$E:$E&gt;=E5960)/(Sheet1!$E:$E&lt;=G5960),(Sheet1!$E:$E))</f>
        <v>#N/A</v>
      </c>
      <c r="I5960" t="e">
        <f t="shared" si="623"/>
        <v>#N/A</v>
      </c>
      <c r="J5960" t="s">
        <v>9649</v>
      </c>
      <c r="K5960" t="s">
        <v>8472</v>
      </c>
      <c r="L5960" t="str">
        <f t="shared" si="622"/>
        <v>WEEK 32</v>
      </c>
    </row>
    <row r="5961" spans="1:12" x14ac:dyDescent="0.35">
      <c r="A5961" s="6">
        <v>3</v>
      </c>
      <c r="B5961" s="6" t="s">
        <v>11141</v>
      </c>
      <c r="C5961" s="6" t="s">
        <v>11751</v>
      </c>
      <c r="D5961" s="6" t="str">
        <f t="shared" si="624"/>
        <v>3-TEMU7517032</v>
      </c>
      <c r="E5961" s="7">
        <f t="shared" si="625"/>
        <v>45150.659703043981</v>
      </c>
      <c r="F5961" s="8">
        <v>45150.805536377316</v>
      </c>
      <c r="G5961" s="7">
        <f t="shared" si="626"/>
        <v>45150.847203043981</v>
      </c>
      <c r="H5961" s="2" t="e">
        <f>LOOKUP(2,1/(Sheet1!$D:$D=C5961)/(Sheet1!$E:$E&gt;=E5961)/(Sheet1!$E:$E&lt;=G5961),(Sheet1!$E:$E))</f>
        <v>#N/A</v>
      </c>
      <c r="I5961" t="e">
        <f t="shared" si="623"/>
        <v>#N/A</v>
      </c>
      <c r="J5961" t="s">
        <v>9649</v>
      </c>
      <c r="K5961" t="s">
        <v>8472</v>
      </c>
      <c r="L5961" t="str">
        <f t="shared" si="622"/>
        <v>WEEK 32</v>
      </c>
    </row>
    <row r="5962" spans="1:12" x14ac:dyDescent="0.35">
      <c r="A5962" s="6">
        <v>3</v>
      </c>
      <c r="B5962" s="6" t="s">
        <v>10863</v>
      </c>
      <c r="C5962" s="6" t="s">
        <v>11752</v>
      </c>
      <c r="D5962" s="6" t="str">
        <f t="shared" si="624"/>
        <v>3-TCNU5840431</v>
      </c>
      <c r="E5962" s="7">
        <f t="shared" si="625"/>
        <v>45150.606793321756</v>
      </c>
      <c r="F5962" s="8">
        <v>45150.752626655092</v>
      </c>
      <c r="G5962" s="7">
        <f t="shared" si="626"/>
        <v>45150.794293321756</v>
      </c>
      <c r="H5962" s="2" t="e">
        <f>LOOKUP(2,1/(Sheet1!$D:$D=C5962)/(Sheet1!$E:$E&gt;=E5962)/(Sheet1!$E:$E&lt;=G5962),(Sheet1!$E:$E))</f>
        <v>#N/A</v>
      </c>
      <c r="I5962" t="e">
        <f t="shared" si="623"/>
        <v>#N/A</v>
      </c>
      <c r="J5962" t="s">
        <v>9649</v>
      </c>
      <c r="K5962" t="s">
        <v>8472</v>
      </c>
      <c r="L5962" t="str">
        <f t="shared" ref="L5962:L6025" si="627">CONCATENATE("WEEK ",WEEKNUM(F5962,21))</f>
        <v>WEEK 32</v>
      </c>
    </row>
    <row r="5963" spans="1:12" x14ac:dyDescent="0.35">
      <c r="A5963" s="6">
        <v>3</v>
      </c>
      <c r="B5963" s="6" t="s">
        <v>8473</v>
      </c>
      <c r="C5963" s="6" t="s">
        <v>11690</v>
      </c>
      <c r="D5963" s="6" t="str">
        <f t="shared" si="624"/>
        <v>3-CMAU7201378</v>
      </c>
      <c r="E5963" s="7">
        <f t="shared" si="625"/>
        <v>45150.603839930554</v>
      </c>
      <c r="F5963" s="8">
        <v>45150.74967326389</v>
      </c>
      <c r="G5963" s="7">
        <f t="shared" si="626"/>
        <v>45150.791339930554</v>
      </c>
      <c r="H5963" s="2" t="e">
        <f>LOOKUP(2,1/(Sheet1!$D:$D=C5963)/(Sheet1!$E:$E&gt;=E5963)/(Sheet1!$E:$E&lt;=G5963),(Sheet1!$E:$E))</f>
        <v>#N/A</v>
      </c>
      <c r="I5963" t="e">
        <f t="shared" si="623"/>
        <v>#N/A</v>
      </c>
      <c r="J5963" t="s">
        <v>9649</v>
      </c>
      <c r="K5963" t="s">
        <v>8472</v>
      </c>
      <c r="L5963" t="str">
        <f t="shared" si="627"/>
        <v>WEEK 32</v>
      </c>
    </row>
    <row r="5964" spans="1:12" x14ac:dyDescent="0.35">
      <c r="A5964" s="6">
        <v>4</v>
      </c>
      <c r="B5964" s="6" t="s">
        <v>11364</v>
      </c>
      <c r="C5964" s="6" t="s">
        <v>11500</v>
      </c>
      <c r="D5964" s="6" t="str">
        <f t="shared" si="624"/>
        <v>4-TCNU6571569</v>
      </c>
      <c r="E5964" s="7">
        <f t="shared" si="625"/>
        <v>45150.596557638884</v>
      </c>
      <c r="F5964" s="8">
        <v>45150.74239097222</v>
      </c>
      <c r="G5964" s="7">
        <f t="shared" si="626"/>
        <v>45150.784057638884</v>
      </c>
      <c r="H5964" s="2">
        <f>LOOKUP(2,1/(Sheet1!$D:$D=C5964)/(Sheet1!$E:$E&gt;=E5964)/(Sheet1!$E:$E&lt;=G5964),(Sheet1!$E:$E))</f>
        <v>45150.743305173608</v>
      </c>
      <c r="I5964" t="str">
        <f t="shared" si="623"/>
        <v>0:01:19</v>
      </c>
      <c r="J5964" t="s">
        <v>8471</v>
      </c>
      <c r="K5964" t="s">
        <v>8472</v>
      </c>
      <c r="L5964" t="str">
        <f t="shared" si="627"/>
        <v>WEEK 32</v>
      </c>
    </row>
    <row r="5965" spans="1:12" x14ac:dyDescent="0.35">
      <c r="A5965" s="6">
        <v>3</v>
      </c>
      <c r="B5965" s="6" t="s">
        <v>10810</v>
      </c>
      <c r="C5965" s="6" t="s">
        <v>11753</v>
      </c>
      <c r="D5965" s="6" t="str">
        <f t="shared" si="624"/>
        <v>3-APHU7278690</v>
      </c>
      <c r="E5965" s="7">
        <f t="shared" si="625"/>
        <v>45150.595095949073</v>
      </c>
      <c r="F5965" s="8">
        <v>45150.740929282409</v>
      </c>
      <c r="G5965" s="7">
        <f t="shared" si="626"/>
        <v>45150.782595949073</v>
      </c>
      <c r="H5965" s="2" t="e">
        <f>LOOKUP(2,1/(Sheet1!$D:$D=C5965)/(Sheet1!$E:$E&gt;=E5965)/(Sheet1!$E:$E&lt;=G5965),(Sheet1!$E:$E))</f>
        <v>#N/A</v>
      </c>
      <c r="I5965" t="e">
        <f t="shared" si="623"/>
        <v>#N/A</v>
      </c>
      <c r="J5965" t="s">
        <v>9649</v>
      </c>
      <c r="K5965" t="s">
        <v>8472</v>
      </c>
      <c r="L5965" t="str">
        <f t="shared" si="627"/>
        <v>WEEK 32</v>
      </c>
    </row>
    <row r="5966" spans="1:12" x14ac:dyDescent="0.35">
      <c r="A5966" s="6">
        <v>4</v>
      </c>
      <c r="B5966" s="6" t="s">
        <v>11571</v>
      </c>
      <c r="C5966" s="6" t="s">
        <v>11245</v>
      </c>
      <c r="D5966" s="6" t="str">
        <f t="shared" si="624"/>
        <v>4-BEAU4672320</v>
      </c>
      <c r="E5966" s="7">
        <f t="shared" si="625"/>
        <v>45150.594175729166</v>
      </c>
      <c r="F5966" s="8">
        <v>45150.740009062501</v>
      </c>
      <c r="G5966" s="7">
        <f t="shared" si="626"/>
        <v>45150.781675729166</v>
      </c>
      <c r="H5966" s="2">
        <f>LOOKUP(2,1/(Sheet1!$D:$D=C5966)/(Sheet1!$E:$E&gt;=E5966)/(Sheet1!$E:$E&lt;=G5966),(Sheet1!$E:$E))</f>
        <v>45150.740854467593</v>
      </c>
      <c r="I5966" t="str">
        <f t="shared" si="623"/>
        <v>0:01:13</v>
      </c>
      <c r="J5966" t="s">
        <v>8471</v>
      </c>
      <c r="K5966" t="s">
        <v>8472</v>
      </c>
      <c r="L5966" t="str">
        <f t="shared" si="627"/>
        <v>WEEK 32</v>
      </c>
    </row>
    <row r="5967" spans="1:12" x14ac:dyDescent="0.35">
      <c r="A5967" s="6">
        <v>1</v>
      </c>
      <c r="B5967" s="6" t="s">
        <v>8473</v>
      </c>
      <c r="C5967" s="6" t="s">
        <v>9709</v>
      </c>
      <c r="D5967" s="6" t="str">
        <f t="shared" si="624"/>
        <v>1-CMAU9236563</v>
      </c>
      <c r="E5967" s="7">
        <f t="shared" si="625"/>
        <v>45150.546973842589</v>
      </c>
      <c r="F5967" s="8">
        <v>45150.692807175925</v>
      </c>
      <c r="G5967" s="7">
        <f t="shared" si="626"/>
        <v>45150.734473842589</v>
      </c>
      <c r="H5967" s="2">
        <f>LOOKUP(2,1/(Sheet1!$D:$D=C5967)/(Sheet1!$E:$E&gt;=E5967)/(Sheet1!$E:$E&lt;=G5967),(Sheet1!$E:$E))</f>
        <v>45150.693796180552</v>
      </c>
      <c r="I5967" t="str">
        <f t="shared" si="623"/>
        <v>0:01:25</v>
      </c>
      <c r="J5967" t="s">
        <v>8471</v>
      </c>
      <c r="K5967" t="s">
        <v>8472</v>
      </c>
      <c r="L5967" t="str">
        <f t="shared" si="627"/>
        <v>WEEK 32</v>
      </c>
    </row>
    <row r="5968" spans="1:12" x14ac:dyDescent="0.35">
      <c r="A5968" s="6">
        <v>3</v>
      </c>
      <c r="B5968" s="6" t="s">
        <v>8473</v>
      </c>
      <c r="C5968" s="6" t="s">
        <v>9726</v>
      </c>
      <c r="D5968" s="6" t="str">
        <f t="shared" si="624"/>
        <v>3-DRYU2559109</v>
      </c>
      <c r="E5968" s="7">
        <f t="shared" si="625"/>
        <v>45150.515982870369</v>
      </c>
      <c r="F5968" s="8">
        <v>45150.661816203705</v>
      </c>
      <c r="G5968" s="7">
        <f t="shared" si="626"/>
        <v>45150.703482870369</v>
      </c>
      <c r="H5968" s="2" t="e">
        <f>LOOKUP(2,1/(Sheet1!$D:$D=C5968)/(Sheet1!$E:$E&gt;=E5968)/(Sheet1!$E:$E&lt;=G5968),(Sheet1!$E:$E))</f>
        <v>#N/A</v>
      </c>
      <c r="I5968" t="e">
        <f t="shared" si="623"/>
        <v>#N/A</v>
      </c>
      <c r="J5968" t="s">
        <v>9649</v>
      </c>
      <c r="K5968" t="s">
        <v>8472</v>
      </c>
      <c r="L5968" t="str">
        <f t="shared" si="627"/>
        <v>WEEK 32</v>
      </c>
    </row>
    <row r="5969" spans="1:12" x14ac:dyDescent="0.35">
      <c r="A5969" s="6">
        <v>3</v>
      </c>
      <c r="B5969" s="6" t="s">
        <v>8473</v>
      </c>
      <c r="C5969" s="6" t="s">
        <v>11754</v>
      </c>
      <c r="D5969" s="6" t="str">
        <f t="shared" si="624"/>
        <v>3-OTLU4970241</v>
      </c>
      <c r="E5969" s="7">
        <f t="shared" si="625"/>
        <v>45150.488954432869</v>
      </c>
      <c r="F5969" s="8">
        <v>45150.634787766205</v>
      </c>
      <c r="G5969" s="7">
        <f t="shared" si="626"/>
        <v>45150.676454432869</v>
      </c>
      <c r="H5969" s="2" t="e">
        <f>LOOKUP(2,1/(Sheet1!$D:$D=C5969)/(Sheet1!$E:$E&gt;=E5969)/(Sheet1!$E:$E&lt;=G5969),(Sheet1!$E:$E))</f>
        <v>#N/A</v>
      </c>
      <c r="I5969" t="e">
        <f t="shared" si="623"/>
        <v>#N/A</v>
      </c>
      <c r="J5969" t="s">
        <v>9649</v>
      </c>
      <c r="K5969" t="s">
        <v>8472</v>
      </c>
      <c r="L5969" t="str">
        <f t="shared" si="627"/>
        <v>WEEK 32</v>
      </c>
    </row>
    <row r="5970" spans="1:12" x14ac:dyDescent="0.35">
      <c r="A5970" s="6">
        <v>1</v>
      </c>
      <c r="B5970" s="6" t="s">
        <v>8473</v>
      </c>
      <c r="C5970" s="6" t="s">
        <v>9696</v>
      </c>
      <c r="D5970" s="6" t="str">
        <f t="shared" si="624"/>
        <v>1-CMAU6417491</v>
      </c>
      <c r="E5970" s="7">
        <f t="shared" si="625"/>
        <v>45150.423409143514</v>
      </c>
      <c r="F5970" s="8">
        <v>45150.569242476849</v>
      </c>
      <c r="G5970" s="7">
        <f t="shared" si="626"/>
        <v>45150.610909143514</v>
      </c>
      <c r="H5970" s="2">
        <f>LOOKUP(2,1/(Sheet1!$D:$D=C5970)/(Sheet1!$E:$E&gt;=E5970)/(Sheet1!$E:$E&lt;=G5970),(Sheet1!$E:$E))</f>
        <v>45150.570265787035</v>
      </c>
      <c r="I5970" t="str">
        <f t="shared" si="623"/>
        <v>0:01:28</v>
      </c>
      <c r="J5970" t="s">
        <v>8471</v>
      </c>
      <c r="K5970" t="s">
        <v>8472</v>
      </c>
      <c r="L5970" t="str">
        <f t="shared" si="627"/>
        <v>WEEK 32</v>
      </c>
    </row>
    <row r="5971" spans="1:12" x14ac:dyDescent="0.35">
      <c r="A5971" s="6">
        <v>1</v>
      </c>
      <c r="B5971" s="6" t="s">
        <v>8473</v>
      </c>
      <c r="C5971" s="6" t="s">
        <v>10025</v>
      </c>
      <c r="D5971" s="6" t="str">
        <f t="shared" si="624"/>
        <v>1-TXGU5681939</v>
      </c>
      <c r="E5971" s="7">
        <f t="shared" si="625"/>
        <v>45150.420403159718</v>
      </c>
      <c r="F5971" s="8">
        <v>45150.566236493054</v>
      </c>
      <c r="G5971" s="7">
        <f t="shared" si="626"/>
        <v>45150.607903159718</v>
      </c>
      <c r="H5971" s="2">
        <f>LOOKUP(2,1/(Sheet1!$D:$D=C5971)/(Sheet1!$E:$E&gt;=E5971)/(Sheet1!$E:$E&lt;=G5971),(Sheet1!$E:$E))</f>
        <v>45150.567110960648</v>
      </c>
      <c r="I5971" t="str">
        <f t="shared" si="623"/>
        <v>0:01:16</v>
      </c>
      <c r="J5971" t="s">
        <v>8471</v>
      </c>
      <c r="K5971" t="s">
        <v>8472</v>
      </c>
      <c r="L5971" t="str">
        <f t="shared" si="627"/>
        <v>WEEK 32</v>
      </c>
    </row>
    <row r="5972" spans="1:12" x14ac:dyDescent="0.35">
      <c r="A5972" s="6">
        <v>3</v>
      </c>
      <c r="B5972" s="6" t="s">
        <v>8473</v>
      </c>
      <c r="C5972" s="6" t="s">
        <v>11755</v>
      </c>
      <c r="D5972" s="6" t="str">
        <f t="shared" si="624"/>
        <v>3-DFSU1837802</v>
      </c>
      <c r="E5972" s="7">
        <f t="shared" si="625"/>
        <v>45150.274450810182</v>
      </c>
      <c r="F5972" s="8">
        <v>45150.420284143518</v>
      </c>
      <c r="G5972" s="7">
        <f t="shared" si="626"/>
        <v>45150.461950810182</v>
      </c>
      <c r="H5972" s="2" t="e">
        <f>LOOKUP(2,1/(Sheet1!$D:$D=C5972)/(Sheet1!$E:$E&gt;=E5972)/(Sheet1!$E:$E&lt;=G5972),(Sheet1!$E:$E))</f>
        <v>#N/A</v>
      </c>
      <c r="I5972" t="e">
        <f t="shared" si="623"/>
        <v>#N/A</v>
      </c>
      <c r="J5972" t="s">
        <v>9649</v>
      </c>
      <c r="K5972" t="s">
        <v>8472</v>
      </c>
      <c r="L5972" t="str">
        <f t="shared" si="627"/>
        <v>WEEK 32</v>
      </c>
    </row>
    <row r="5973" spans="1:12" x14ac:dyDescent="0.35">
      <c r="A5973" s="6">
        <v>4</v>
      </c>
      <c r="B5973" s="6" t="s">
        <v>11270</v>
      </c>
      <c r="C5973" s="6" t="s">
        <v>11756</v>
      </c>
      <c r="D5973" s="6" t="str">
        <f t="shared" si="624"/>
        <v>4-CMAU4195395</v>
      </c>
      <c r="E5973" s="7">
        <f t="shared" si="625"/>
        <v>45150.263316817131</v>
      </c>
      <c r="F5973" s="8">
        <v>45150.409150150466</v>
      </c>
      <c r="G5973" s="7">
        <f t="shared" si="626"/>
        <v>45150.450816817131</v>
      </c>
      <c r="H5973" s="2" t="e">
        <f>LOOKUP(2,1/(Sheet1!$D:$D=C5973)/(Sheet1!$E:$E&gt;=E5973)/(Sheet1!$E:$E&lt;=G5973),(Sheet1!$E:$E))</f>
        <v>#N/A</v>
      </c>
      <c r="I5973" t="e">
        <f t="shared" si="623"/>
        <v>#N/A</v>
      </c>
      <c r="J5973" t="s">
        <v>9649</v>
      </c>
      <c r="K5973" t="s">
        <v>8472</v>
      </c>
      <c r="L5973" t="str">
        <f t="shared" si="627"/>
        <v>WEEK 32</v>
      </c>
    </row>
    <row r="5974" spans="1:12" x14ac:dyDescent="0.35">
      <c r="A5974" s="6">
        <v>2</v>
      </c>
      <c r="B5974" s="6" t="s">
        <v>10498</v>
      </c>
      <c r="C5974" s="6" t="s">
        <v>10494</v>
      </c>
      <c r="D5974" s="6" t="str">
        <f t="shared" si="624"/>
        <v>2-OOLU9632058</v>
      </c>
      <c r="E5974" s="7">
        <f t="shared" si="625"/>
        <v>45150.157187303237</v>
      </c>
      <c r="F5974" s="8">
        <v>45150.303020636573</v>
      </c>
      <c r="G5974" s="7">
        <f t="shared" si="626"/>
        <v>45150.344687303237</v>
      </c>
      <c r="H5974" s="2">
        <f>LOOKUP(2,1/(Sheet1!$D:$D=C5974)/(Sheet1!$E:$E&gt;=E5974)/(Sheet1!$E:$E&lt;=G5974),(Sheet1!$E:$E))</f>
        <v>45150.302669884259</v>
      </c>
      <c r="I5974" t="str">
        <f t="shared" si="623"/>
        <v>+0:00:30</v>
      </c>
      <c r="J5974" t="s">
        <v>9650</v>
      </c>
      <c r="K5974" t="s">
        <v>8472</v>
      </c>
      <c r="L5974" t="str">
        <f t="shared" si="627"/>
        <v>WEEK 32</v>
      </c>
    </row>
    <row r="5975" spans="1:12" x14ac:dyDescent="0.35">
      <c r="A5975" s="6">
        <v>4</v>
      </c>
      <c r="B5975" s="6" t="s">
        <v>10023</v>
      </c>
      <c r="C5975" s="6" t="s">
        <v>11757</v>
      </c>
      <c r="D5975" s="6" t="str">
        <f t="shared" si="624"/>
        <v>4-Ttnu8276185</v>
      </c>
      <c r="E5975" s="7">
        <f t="shared" si="625"/>
        <v>45150.058637615737</v>
      </c>
      <c r="F5975" s="8">
        <v>45150.204470949073</v>
      </c>
      <c r="G5975" s="7">
        <f t="shared" si="626"/>
        <v>45150.246137615737</v>
      </c>
      <c r="H5975" s="2" t="e">
        <f>LOOKUP(2,1/(Sheet1!$D:$D=C5975)/(Sheet1!$E:$E&gt;=E5975)/(Sheet1!$E:$E&lt;=G5975),(Sheet1!$E:$E))</f>
        <v>#N/A</v>
      </c>
      <c r="I5975" t="e">
        <f t="shared" si="623"/>
        <v>#N/A</v>
      </c>
      <c r="J5975" t="s">
        <v>9649</v>
      </c>
      <c r="K5975" t="s">
        <v>8472</v>
      </c>
      <c r="L5975" t="str">
        <f t="shared" si="627"/>
        <v>WEEK 32</v>
      </c>
    </row>
    <row r="5976" spans="1:12" x14ac:dyDescent="0.35">
      <c r="A5976" s="6">
        <v>3</v>
      </c>
      <c r="B5976" s="6" t="s">
        <v>8473</v>
      </c>
      <c r="C5976" s="6" t="s">
        <v>11758</v>
      </c>
      <c r="D5976" s="6" t="str">
        <f t="shared" si="624"/>
        <v>3-Temu2736085</v>
      </c>
      <c r="E5976" s="7">
        <f t="shared" si="625"/>
        <v>45150.055730555556</v>
      </c>
      <c r="F5976" s="8">
        <v>45150.201563888892</v>
      </c>
      <c r="G5976" s="7">
        <f t="shared" si="626"/>
        <v>45150.243230555556</v>
      </c>
      <c r="H5976" s="2" t="e">
        <f>LOOKUP(2,1/(Sheet1!$D:$D=C5976)/(Sheet1!$E:$E&gt;=E5976)/(Sheet1!$E:$E&lt;=G5976),(Sheet1!$E:$E))</f>
        <v>#N/A</v>
      </c>
      <c r="I5976" t="e">
        <f t="shared" si="623"/>
        <v>#N/A</v>
      </c>
      <c r="J5976" t="s">
        <v>9649</v>
      </c>
      <c r="K5976" t="s">
        <v>8472</v>
      </c>
      <c r="L5976" t="str">
        <f t="shared" si="627"/>
        <v>WEEK 32</v>
      </c>
    </row>
    <row r="5977" spans="1:12" x14ac:dyDescent="0.35">
      <c r="A5977" s="6">
        <v>2</v>
      </c>
      <c r="B5977" s="6" t="s">
        <v>8473</v>
      </c>
      <c r="C5977" s="6" t="s">
        <v>11759</v>
      </c>
      <c r="D5977" s="6" t="str">
        <f t="shared" si="624"/>
        <v>2-Cxdu2206809</v>
      </c>
      <c r="E5977" s="7">
        <f t="shared" si="625"/>
        <v>45150.015521840272</v>
      </c>
      <c r="F5977" s="8">
        <v>45150.161355173608</v>
      </c>
      <c r="G5977" s="7">
        <f t="shared" si="626"/>
        <v>45150.203021840272</v>
      </c>
      <c r="H5977" s="2">
        <f>LOOKUP(2,1/(Sheet1!$D:$D=C5977)/(Sheet1!$E:$E&gt;=E5977)/(Sheet1!$E:$E&lt;=G5977),(Sheet1!$E:$E))</f>
        <v>45150.162313703702</v>
      </c>
      <c r="I5977" t="str">
        <f t="shared" si="623"/>
        <v>0:01:23</v>
      </c>
      <c r="J5977" t="s">
        <v>8471</v>
      </c>
      <c r="K5977" t="s">
        <v>8472</v>
      </c>
      <c r="L5977" t="str">
        <f t="shared" si="627"/>
        <v>WEEK 32</v>
      </c>
    </row>
    <row r="5978" spans="1:12" x14ac:dyDescent="0.35">
      <c r="A5978" s="6">
        <v>1</v>
      </c>
      <c r="B5978" s="6" t="s">
        <v>8473</v>
      </c>
      <c r="C5978" s="6" t="s">
        <v>11076</v>
      </c>
      <c r="D5978" s="6" t="str">
        <f t="shared" si="624"/>
        <v>1-SEGU4692478</v>
      </c>
      <c r="E5978" s="7">
        <f t="shared" si="625"/>
        <v>45149.938089930554</v>
      </c>
      <c r="F5978" s="8">
        <v>45150.08392326389</v>
      </c>
      <c r="G5978" s="7">
        <f t="shared" si="626"/>
        <v>45150.125589930554</v>
      </c>
      <c r="H5978" s="2" t="e">
        <f>LOOKUP(2,1/(Sheet1!$D:$D=C5978)/(Sheet1!$E:$E&gt;=E5978)/(Sheet1!$E:$E&lt;=G5978),(Sheet1!$E:$E))</f>
        <v>#N/A</v>
      </c>
      <c r="I5978" t="e">
        <f t="shared" si="623"/>
        <v>#N/A</v>
      </c>
      <c r="J5978" t="s">
        <v>9649</v>
      </c>
      <c r="K5978" t="s">
        <v>8472</v>
      </c>
      <c r="L5978" t="str">
        <f t="shared" si="627"/>
        <v>WEEK 32</v>
      </c>
    </row>
    <row r="5979" spans="1:12" x14ac:dyDescent="0.35">
      <c r="A5979" s="6">
        <v>4</v>
      </c>
      <c r="B5979" s="6" t="s">
        <v>11470</v>
      </c>
      <c r="C5979" s="6" t="s">
        <v>11760</v>
      </c>
      <c r="D5979" s="6" t="str">
        <f t="shared" si="624"/>
        <v>4-Seku5673688</v>
      </c>
      <c r="E5979" s="7">
        <f t="shared" si="625"/>
        <v>45149.923411076386</v>
      </c>
      <c r="F5979" s="8">
        <v>45150.069244409722</v>
      </c>
      <c r="G5979" s="7">
        <f t="shared" si="626"/>
        <v>45150.110911076386</v>
      </c>
      <c r="H5979" s="2">
        <f>LOOKUP(2,1/(Sheet1!$D:$D=C5979)/(Sheet1!$E:$E&gt;=E5979)/(Sheet1!$E:$E&lt;=G5979),(Sheet1!$E:$E))</f>
        <v>45150.07021716435</v>
      </c>
      <c r="I5979" t="str">
        <f t="shared" si="623"/>
        <v>0:01:24</v>
      </c>
      <c r="J5979" t="s">
        <v>8471</v>
      </c>
      <c r="K5979" t="s">
        <v>8472</v>
      </c>
      <c r="L5979" t="str">
        <f t="shared" si="627"/>
        <v>WEEK 32</v>
      </c>
    </row>
    <row r="5980" spans="1:12" x14ac:dyDescent="0.35">
      <c r="A5980" s="6">
        <v>1</v>
      </c>
      <c r="B5980" s="6" t="s">
        <v>8473</v>
      </c>
      <c r="C5980" s="6" t="s">
        <v>11761</v>
      </c>
      <c r="D5980" s="6" t="str">
        <f t="shared" si="624"/>
        <v>1-Tllu5199289</v>
      </c>
      <c r="E5980" s="7">
        <f t="shared" si="625"/>
        <v>45149.84000960648</v>
      </c>
      <c r="F5980" s="8">
        <v>45149.985842939815</v>
      </c>
      <c r="G5980" s="7">
        <f t="shared" si="626"/>
        <v>45150.02750960648</v>
      </c>
      <c r="H5980" s="2">
        <f>LOOKUP(2,1/(Sheet1!$D:$D=C5980)/(Sheet1!$E:$E&gt;=E5980)/(Sheet1!$E:$E&lt;=G5980),(Sheet1!$E:$E))</f>
        <v>45149.986889641201</v>
      </c>
      <c r="I5980" t="str">
        <f t="shared" si="623"/>
        <v>0:01:30</v>
      </c>
      <c r="J5980" t="s">
        <v>8471</v>
      </c>
      <c r="K5980" t="s">
        <v>8472</v>
      </c>
      <c r="L5980" t="str">
        <f t="shared" si="627"/>
        <v>WEEK 32</v>
      </c>
    </row>
    <row r="5981" spans="1:12" x14ac:dyDescent="0.35">
      <c r="A5981" s="6">
        <v>1</v>
      </c>
      <c r="B5981" s="6" t="s">
        <v>9856</v>
      </c>
      <c r="C5981" s="6" t="s">
        <v>11762</v>
      </c>
      <c r="D5981" s="6" t="str">
        <f t="shared" si="624"/>
        <v>1-Caiu8573042</v>
      </c>
      <c r="E5981" s="7">
        <f t="shared" si="625"/>
        <v>45149.838041666662</v>
      </c>
      <c r="F5981" s="8">
        <v>45149.983874999998</v>
      </c>
      <c r="G5981" s="7">
        <f t="shared" si="626"/>
        <v>45150.025541666662</v>
      </c>
      <c r="H5981" s="2">
        <f>LOOKUP(2,1/(Sheet1!$D:$D=C5981)/(Sheet1!$E:$E&gt;=E5981)/(Sheet1!$E:$E&lt;=G5981),(Sheet1!$E:$E))</f>
        <v>45149.984075925924</v>
      </c>
      <c r="I5981" t="str">
        <f t="shared" si="623"/>
        <v>0:00:17</v>
      </c>
      <c r="J5981" t="s">
        <v>8471</v>
      </c>
      <c r="K5981" t="s">
        <v>8472</v>
      </c>
      <c r="L5981" t="str">
        <f t="shared" si="627"/>
        <v>WEEK 32</v>
      </c>
    </row>
    <row r="5982" spans="1:12" x14ac:dyDescent="0.35">
      <c r="A5982" s="6">
        <v>2</v>
      </c>
      <c r="B5982" s="6" t="s">
        <v>8473</v>
      </c>
      <c r="C5982" s="6" t="s">
        <v>11763</v>
      </c>
      <c r="D5982" s="6" t="str">
        <f t="shared" si="624"/>
        <v>2-Tcnu7015800</v>
      </c>
      <c r="E5982" s="7">
        <f t="shared" si="625"/>
        <v>45149.834944247683</v>
      </c>
      <c r="F5982" s="8">
        <v>45149.980777581019</v>
      </c>
      <c r="G5982" s="7">
        <f t="shared" si="626"/>
        <v>45150.022444247683</v>
      </c>
      <c r="H5982" s="2" t="e">
        <f>LOOKUP(2,1/(Sheet1!$D:$D=C5982)/(Sheet1!$E:$E&gt;=E5982)/(Sheet1!$E:$E&lt;=G5982),(Sheet1!$E:$E))</f>
        <v>#N/A</v>
      </c>
      <c r="I5982" t="e">
        <f t="shared" si="623"/>
        <v>#N/A</v>
      </c>
      <c r="J5982" t="s">
        <v>9649</v>
      </c>
      <c r="K5982" t="s">
        <v>8472</v>
      </c>
      <c r="L5982" t="str">
        <f t="shared" si="627"/>
        <v>WEEK 32</v>
      </c>
    </row>
    <row r="5983" spans="1:12" x14ac:dyDescent="0.35">
      <c r="A5983" s="6">
        <v>3</v>
      </c>
      <c r="B5983" s="6" t="s">
        <v>8473</v>
      </c>
      <c r="C5983" s="6" t="s">
        <v>11764</v>
      </c>
      <c r="D5983" s="6" t="str">
        <f t="shared" si="624"/>
        <v>3-CMAU4778617</v>
      </c>
      <c r="E5983" s="7">
        <f t="shared" si="625"/>
        <v>45149.833658796291</v>
      </c>
      <c r="F5983" s="8">
        <v>45149.979492129627</v>
      </c>
      <c r="G5983" s="7">
        <f t="shared" si="626"/>
        <v>45150.021158796291</v>
      </c>
      <c r="H5983" s="2" t="e">
        <f>LOOKUP(2,1/(Sheet1!$D:$D=C5983)/(Sheet1!$E:$E&gt;=E5983)/(Sheet1!$E:$E&lt;=G5983),(Sheet1!$E:$E))</f>
        <v>#N/A</v>
      </c>
      <c r="I5983" t="e">
        <f t="shared" si="623"/>
        <v>#N/A</v>
      </c>
      <c r="J5983" t="s">
        <v>9649</v>
      </c>
      <c r="K5983" t="s">
        <v>8472</v>
      </c>
      <c r="L5983" t="str">
        <f t="shared" si="627"/>
        <v>WEEK 32</v>
      </c>
    </row>
    <row r="5984" spans="1:12" x14ac:dyDescent="0.35">
      <c r="A5984" s="6">
        <v>1</v>
      </c>
      <c r="B5984" s="6" t="s">
        <v>8473</v>
      </c>
      <c r="C5984" s="6" t="s">
        <v>7750</v>
      </c>
      <c r="D5984" s="6" t="str">
        <f t="shared" si="624"/>
        <v>1-MSKU4587490</v>
      </c>
      <c r="E5984" s="7">
        <f t="shared" si="625"/>
        <v>45149.82250065972</v>
      </c>
      <c r="F5984" s="8">
        <v>45149.968333993056</v>
      </c>
      <c r="G5984" s="7">
        <f t="shared" si="626"/>
        <v>45150.01000065972</v>
      </c>
      <c r="H5984" s="2" t="e">
        <f>LOOKUP(2,1/(Sheet1!$D:$D=C5984)/(Sheet1!$E:$E&gt;=E5984)/(Sheet1!$E:$E&lt;=G5984),(Sheet1!$E:$E))</f>
        <v>#N/A</v>
      </c>
      <c r="I5984" t="e">
        <f t="shared" si="623"/>
        <v>#N/A</v>
      </c>
      <c r="J5984" t="s">
        <v>9649</v>
      </c>
      <c r="K5984" t="s">
        <v>8472</v>
      </c>
      <c r="L5984" t="str">
        <f t="shared" si="627"/>
        <v>WEEK 32</v>
      </c>
    </row>
    <row r="5985" spans="1:12" x14ac:dyDescent="0.35">
      <c r="A5985" s="6">
        <v>4</v>
      </c>
      <c r="B5985" s="6" t="s">
        <v>11581</v>
      </c>
      <c r="C5985" s="6" t="s">
        <v>11765</v>
      </c>
      <c r="D5985" s="6" t="str">
        <f t="shared" si="624"/>
        <v>4-Whsu6815820</v>
      </c>
      <c r="E5985" s="7">
        <f t="shared" si="625"/>
        <v>45149.803022569446</v>
      </c>
      <c r="F5985" s="8">
        <v>45149.948855902781</v>
      </c>
      <c r="G5985" s="7">
        <f t="shared" si="626"/>
        <v>45149.990522569446</v>
      </c>
      <c r="H5985" s="2" t="e">
        <f>LOOKUP(2,1/(Sheet1!$D:$D=C5985)/(Sheet1!$E:$E&gt;=E5985)/(Sheet1!$E:$E&lt;=G5985),(Sheet1!$E:$E))</f>
        <v>#N/A</v>
      </c>
      <c r="I5985" t="e">
        <f t="shared" si="623"/>
        <v>#N/A</v>
      </c>
      <c r="J5985" t="s">
        <v>9649</v>
      </c>
      <c r="K5985" t="s">
        <v>8472</v>
      </c>
      <c r="L5985" t="str">
        <f t="shared" si="627"/>
        <v>WEEK 32</v>
      </c>
    </row>
    <row r="5986" spans="1:12" x14ac:dyDescent="0.35">
      <c r="A5986" s="6">
        <v>1</v>
      </c>
      <c r="B5986" s="6" t="s">
        <v>9788</v>
      </c>
      <c r="C5986" s="6" t="s">
        <v>11766</v>
      </c>
      <c r="D5986" s="6" t="str">
        <f t="shared" si="624"/>
        <v>1-Oolu9379438</v>
      </c>
      <c r="E5986" s="7">
        <f t="shared" si="625"/>
        <v>45149.799110995365</v>
      </c>
      <c r="F5986" s="8">
        <v>45149.944944328701</v>
      </c>
      <c r="G5986" s="7">
        <f t="shared" si="626"/>
        <v>45149.986610995365</v>
      </c>
      <c r="H5986" s="2">
        <f>LOOKUP(2,1/(Sheet1!$D:$D=C5986)/(Sheet1!$E:$E&gt;=E5986)/(Sheet1!$E:$E&lt;=G5986),(Sheet1!$E:$E))</f>
        <v>45149.945728877312</v>
      </c>
      <c r="I5986" t="str">
        <f t="shared" si="623"/>
        <v>0:01:08</v>
      </c>
      <c r="J5986" t="s">
        <v>8471</v>
      </c>
      <c r="K5986" t="s">
        <v>8472</v>
      </c>
      <c r="L5986" t="str">
        <f t="shared" si="627"/>
        <v>WEEK 32</v>
      </c>
    </row>
    <row r="5987" spans="1:12" x14ac:dyDescent="0.35">
      <c r="A5987" s="6">
        <v>2</v>
      </c>
      <c r="B5987" s="6" t="s">
        <v>10206</v>
      </c>
      <c r="C5987" s="6" t="s">
        <v>10897</v>
      </c>
      <c r="D5987" s="6" t="str">
        <f t="shared" si="624"/>
        <v>2-CXDU1394620</v>
      </c>
      <c r="E5987" s="7">
        <f t="shared" si="625"/>
        <v>45149.792067013885</v>
      </c>
      <c r="F5987" s="8">
        <v>45149.93790034722</v>
      </c>
      <c r="G5987" s="7">
        <f t="shared" si="626"/>
        <v>45149.979567013885</v>
      </c>
      <c r="H5987" s="2" t="e">
        <f>LOOKUP(2,1/(Sheet1!$D:$D=C5987)/(Sheet1!$E:$E&gt;=E5987)/(Sheet1!$E:$E&lt;=G5987),(Sheet1!$E:$E))</f>
        <v>#N/A</v>
      </c>
      <c r="I5987" t="e">
        <f t="shared" si="623"/>
        <v>#N/A</v>
      </c>
      <c r="J5987" t="s">
        <v>9649</v>
      </c>
      <c r="K5987" t="s">
        <v>8472</v>
      </c>
      <c r="L5987" t="str">
        <f t="shared" si="627"/>
        <v>WEEK 32</v>
      </c>
    </row>
    <row r="5988" spans="1:12" x14ac:dyDescent="0.35">
      <c r="A5988" s="6">
        <v>1</v>
      </c>
      <c r="B5988" s="6" t="s">
        <v>9938</v>
      </c>
      <c r="C5988" s="6" t="s">
        <v>9933</v>
      </c>
      <c r="D5988" s="6" t="str">
        <f t="shared" si="624"/>
        <v>1-SEGU6845405</v>
      </c>
      <c r="E5988" s="7">
        <f t="shared" si="625"/>
        <v>45149.790763541663</v>
      </c>
      <c r="F5988" s="8">
        <v>45149.936596874999</v>
      </c>
      <c r="G5988" s="7">
        <f t="shared" si="626"/>
        <v>45149.978263541663</v>
      </c>
      <c r="H5988" s="2">
        <f>LOOKUP(2,1/(Sheet1!$D:$D=C5988)/(Sheet1!$E:$E&gt;=E5988)/(Sheet1!$E:$E&lt;=G5988),(Sheet1!$E:$E))</f>
        <v>45149.936959050923</v>
      </c>
      <c r="I5988" t="str">
        <f t="shared" si="623"/>
        <v>0:00:31</v>
      </c>
      <c r="J5988" t="s">
        <v>8471</v>
      </c>
      <c r="K5988" t="s">
        <v>8472</v>
      </c>
      <c r="L5988" t="str">
        <f t="shared" si="627"/>
        <v>WEEK 32</v>
      </c>
    </row>
    <row r="5989" spans="1:12" x14ac:dyDescent="0.35">
      <c r="A5989" s="6">
        <v>2</v>
      </c>
      <c r="B5989" s="6" t="s">
        <v>10786</v>
      </c>
      <c r="C5989" s="6" t="s">
        <v>9515</v>
      </c>
      <c r="D5989" s="6" t="str">
        <f t="shared" si="624"/>
        <v>2-TLLU5598186</v>
      </c>
      <c r="E5989" s="7">
        <f t="shared" si="625"/>
        <v>45149.772944328703</v>
      </c>
      <c r="F5989" s="8">
        <v>45149.918777662038</v>
      </c>
      <c r="G5989" s="7">
        <f t="shared" si="626"/>
        <v>45149.960444328703</v>
      </c>
      <c r="H5989" s="2">
        <f>LOOKUP(2,1/(Sheet1!$D:$D=C5989)/(Sheet1!$E:$E&gt;=E5989)/(Sheet1!$E:$E&lt;=G5989),(Sheet1!$E:$E))</f>
        <v>45149.918094143519</v>
      </c>
      <c r="I5989" t="str">
        <f t="shared" si="623"/>
        <v>+0:00:59</v>
      </c>
      <c r="J5989" t="s">
        <v>9650</v>
      </c>
      <c r="K5989" t="s">
        <v>8472</v>
      </c>
      <c r="L5989" t="str">
        <f t="shared" si="627"/>
        <v>WEEK 32</v>
      </c>
    </row>
    <row r="5990" spans="1:12" x14ac:dyDescent="0.35">
      <c r="A5990" s="6">
        <v>2</v>
      </c>
      <c r="B5990" s="6" t="s">
        <v>10420</v>
      </c>
      <c r="C5990" s="6" t="s">
        <v>11767</v>
      </c>
      <c r="D5990" s="6" t="str">
        <f t="shared" si="624"/>
        <v>2-MSKU4657128</v>
      </c>
      <c r="E5990" s="7">
        <f t="shared" si="625"/>
        <v>45149.729642592589</v>
      </c>
      <c r="F5990" s="8">
        <v>45149.875475925925</v>
      </c>
      <c r="G5990" s="7">
        <f t="shared" si="626"/>
        <v>45149.917142592589</v>
      </c>
      <c r="H5990" s="2" t="e">
        <f>LOOKUP(2,1/(Sheet1!$D:$D=C5990)/(Sheet1!$E:$E&gt;=E5990)/(Sheet1!$E:$E&lt;=G5990),(Sheet1!$E:$E))</f>
        <v>#N/A</v>
      </c>
      <c r="I5990" t="e">
        <f t="shared" si="623"/>
        <v>#N/A</v>
      </c>
      <c r="J5990" t="s">
        <v>9649</v>
      </c>
      <c r="K5990" t="s">
        <v>8472</v>
      </c>
      <c r="L5990" t="str">
        <f t="shared" si="627"/>
        <v>WEEK 32</v>
      </c>
    </row>
    <row r="5991" spans="1:12" x14ac:dyDescent="0.35">
      <c r="A5991" s="6">
        <v>1</v>
      </c>
      <c r="B5991" s="6" t="s">
        <v>8473</v>
      </c>
      <c r="C5991" s="6" t="s">
        <v>10837</v>
      </c>
      <c r="D5991" s="6" t="str">
        <f t="shared" si="624"/>
        <v>1-CAAU6298735</v>
      </c>
      <c r="E5991" s="7">
        <f t="shared" si="625"/>
        <v>45149.706850613424</v>
      </c>
      <c r="F5991" s="8">
        <v>45149.852683946759</v>
      </c>
      <c r="G5991" s="7">
        <f t="shared" si="626"/>
        <v>45149.894350613424</v>
      </c>
      <c r="H5991" s="2" t="e">
        <f>LOOKUP(2,1/(Sheet1!$D:$D=C5991)/(Sheet1!$E:$E&gt;=E5991)/(Sheet1!$E:$E&lt;=G5991),(Sheet1!$E:$E))</f>
        <v>#N/A</v>
      </c>
      <c r="I5991" t="e">
        <f t="shared" si="623"/>
        <v>#N/A</v>
      </c>
      <c r="J5991" t="s">
        <v>9649</v>
      </c>
      <c r="K5991" t="s">
        <v>8472</v>
      </c>
      <c r="L5991" t="str">
        <f t="shared" si="627"/>
        <v>WEEK 32</v>
      </c>
    </row>
    <row r="5992" spans="1:12" x14ac:dyDescent="0.35">
      <c r="A5992" s="6">
        <v>1</v>
      </c>
      <c r="B5992" s="6" t="s">
        <v>8473</v>
      </c>
      <c r="C5992" s="6" t="s">
        <v>11768</v>
      </c>
      <c r="D5992" s="6" t="str">
        <f t="shared" si="624"/>
        <v>1-tcku6345377</v>
      </c>
      <c r="E5992" s="7">
        <f t="shared" si="625"/>
        <v>45149.699682326383</v>
      </c>
      <c r="F5992" s="8">
        <v>45149.845515659719</v>
      </c>
      <c r="G5992" s="7">
        <f t="shared" si="626"/>
        <v>45149.887182326383</v>
      </c>
      <c r="H5992" s="2">
        <f>LOOKUP(2,1/(Sheet1!$D:$D=C5992)/(Sheet1!$E:$E&gt;=E5992)/(Sheet1!$E:$E&lt;=G5992),(Sheet1!$E:$E))</f>
        <v>45149.846557858793</v>
      </c>
      <c r="I5992" t="str">
        <f t="shared" si="623"/>
        <v>0:01:30</v>
      </c>
      <c r="J5992" t="s">
        <v>8471</v>
      </c>
      <c r="K5992" t="s">
        <v>8472</v>
      </c>
      <c r="L5992" t="str">
        <f t="shared" si="627"/>
        <v>WEEK 32</v>
      </c>
    </row>
    <row r="5993" spans="1:12" x14ac:dyDescent="0.35">
      <c r="A5993" s="6">
        <v>1</v>
      </c>
      <c r="B5993" s="6" t="s">
        <v>8473</v>
      </c>
      <c r="C5993" s="6" t="s">
        <v>11769</v>
      </c>
      <c r="D5993" s="6" t="str">
        <f t="shared" si="624"/>
        <v>1-bmou5822985</v>
      </c>
      <c r="E5993" s="7">
        <f t="shared" si="625"/>
        <v>45149.698192592587</v>
      </c>
      <c r="F5993" s="8">
        <v>45149.844025925922</v>
      </c>
      <c r="G5993" s="7">
        <f t="shared" si="626"/>
        <v>45149.885692592587</v>
      </c>
      <c r="H5993" s="2">
        <f>LOOKUP(2,1/(Sheet1!$D:$D=C5993)/(Sheet1!$E:$E&gt;=E5993)/(Sheet1!$E:$E&lt;=G5993),(Sheet1!$E:$E))</f>
        <v>45149.845097361111</v>
      </c>
      <c r="I5993" t="str">
        <f t="shared" si="623"/>
        <v>0:01:33</v>
      </c>
      <c r="J5993" t="s">
        <v>8471</v>
      </c>
      <c r="K5993" t="s">
        <v>8472</v>
      </c>
      <c r="L5993" t="str">
        <f t="shared" si="627"/>
        <v>WEEK 32</v>
      </c>
    </row>
    <row r="5994" spans="1:12" x14ac:dyDescent="0.35">
      <c r="A5994" s="6">
        <v>2</v>
      </c>
      <c r="B5994" s="6" t="s">
        <v>8473</v>
      </c>
      <c r="C5994" s="6" t="s">
        <v>10665</v>
      </c>
      <c r="D5994" s="6" t="str">
        <f t="shared" si="624"/>
        <v>2-TEMU8000379</v>
      </c>
      <c r="E5994" s="7">
        <f t="shared" si="625"/>
        <v>45149.680971875001</v>
      </c>
      <c r="F5994" s="8">
        <v>45149.826805208337</v>
      </c>
      <c r="G5994" s="7">
        <f t="shared" si="626"/>
        <v>45149.868471875001</v>
      </c>
      <c r="H5994" s="2">
        <f>LOOKUP(2,1/(Sheet1!$D:$D=C5994)/(Sheet1!$E:$E&gt;=E5994)/(Sheet1!$E:$E&lt;=G5994),(Sheet1!$E:$E))</f>
        <v>45149.827728171294</v>
      </c>
      <c r="I5994" t="str">
        <f t="shared" si="623"/>
        <v>0:01:20</v>
      </c>
      <c r="J5994" t="s">
        <v>8471</v>
      </c>
      <c r="K5994" t="s">
        <v>8472</v>
      </c>
      <c r="L5994" t="str">
        <f t="shared" si="627"/>
        <v>WEEK 32</v>
      </c>
    </row>
    <row r="5995" spans="1:12" x14ac:dyDescent="0.35">
      <c r="A5995" s="6">
        <v>2</v>
      </c>
      <c r="B5995" s="6" t="s">
        <v>10387</v>
      </c>
      <c r="C5995" s="6" t="s">
        <v>10428</v>
      </c>
      <c r="D5995" s="6" t="str">
        <f t="shared" si="624"/>
        <v>2-MSKU4758503</v>
      </c>
      <c r="E5995" s="7">
        <f t="shared" si="625"/>
        <v>45149.678319907405</v>
      </c>
      <c r="F5995" s="8">
        <v>45149.824153240741</v>
      </c>
      <c r="G5995" s="7">
        <f t="shared" si="626"/>
        <v>45149.865819907405</v>
      </c>
      <c r="H5995" s="2">
        <f>LOOKUP(2,1/(Sheet1!$D:$D=C5995)/(Sheet1!$E:$E&gt;=E5995)/(Sheet1!$E:$E&lt;=G5995),(Sheet1!$E:$E))</f>
        <v>45149.824817314817</v>
      </c>
      <c r="I5995" t="str">
        <f t="shared" si="623"/>
        <v>0:00:57</v>
      </c>
      <c r="J5995" t="s">
        <v>8471</v>
      </c>
      <c r="K5995" t="s">
        <v>8472</v>
      </c>
      <c r="L5995" t="str">
        <f t="shared" si="627"/>
        <v>WEEK 32</v>
      </c>
    </row>
    <row r="5996" spans="1:12" x14ac:dyDescent="0.35">
      <c r="A5996" s="6">
        <v>1</v>
      </c>
      <c r="B5996" s="6" t="s">
        <v>8473</v>
      </c>
      <c r="C5996" s="6" t="s">
        <v>9983</v>
      </c>
      <c r="D5996" s="6" t="str">
        <f t="shared" si="624"/>
        <v>1-TEMU7599468</v>
      </c>
      <c r="E5996" s="7">
        <f t="shared" si="625"/>
        <v>45149.582665856477</v>
      </c>
      <c r="F5996" s="8">
        <v>45149.728499189812</v>
      </c>
      <c r="G5996" s="7">
        <f t="shared" si="626"/>
        <v>45149.770165856477</v>
      </c>
      <c r="H5996" s="2">
        <f>LOOKUP(2,1/(Sheet1!$D:$D=C5996)/(Sheet1!$E:$E&gt;=E5996)/(Sheet1!$E:$E&lt;=G5996),(Sheet1!$E:$E))</f>
        <v>45149.729552800927</v>
      </c>
      <c r="I5996" t="str">
        <f t="shared" si="623"/>
        <v>0:01:31</v>
      </c>
      <c r="J5996" t="s">
        <v>8471</v>
      </c>
      <c r="K5996" t="s">
        <v>8472</v>
      </c>
      <c r="L5996" t="str">
        <f t="shared" si="627"/>
        <v>WEEK 32</v>
      </c>
    </row>
    <row r="5997" spans="1:12" x14ac:dyDescent="0.35">
      <c r="A5997" s="6">
        <v>1</v>
      </c>
      <c r="B5997" s="6" t="s">
        <v>9808</v>
      </c>
      <c r="C5997" s="6" t="s">
        <v>9809</v>
      </c>
      <c r="D5997" s="6" t="str">
        <f t="shared" si="624"/>
        <v>1-MAEU9195472</v>
      </c>
      <c r="E5997" s="7">
        <f t="shared" si="625"/>
        <v>45149.576529548605</v>
      </c>
      <c r="F5997" s="8">
        <v>45149.722362881941</v>
      </c>
      <c r="G5997" s="7">
        <f t="shared" si="626"/>
        <v>45149.764029548605</v>
      </c>
      <c r="H5997" s="2">
        <f>LOOKUP(2,1/(Sheet1!$D:$D=C5997)/(Sheet1!$E:$E&gt;=E5997)/(Sheet1!$E:$E&lt;=G5997),(Sheet1!$E:$E))</f>
        <v>45149.723307546294</v>
      </c>
      <c r="I5997" t="str">
        <f t="shared" si="623"/>
        <v>0:01:22</v>
      </c>
      <c r="J5997" t="s">
        <v>8471</v>
      </c>
      <c r="K5997" t="s">
        <v>8472</v>
      </c>
      <c r="L5997" t="str">
        <f t="shared" si="627"/>
        <v>WEEK 32</v>
      </c>
    </row>
    <row r="5998" spans="1:12" x14ac:dyDescent="0.35">
      <c r="A5998" s="6">
        <v>2</v>
      </c>
      <c r="B5998" s="6" t="s">
        <v>8473</v>
      </c>
      <c r="C5998" s="6" t="s">
        <v>11298</v>
      </c>
      <c r="D5998" s="6" t="str">
        <f t="shared" si="624"/>
        <v>2-CTPU2727718</v>
      </c>
      <c r="E5998" s="7">
        <f t="shared" si="625"/>
        <v>45149.5462037037</v>
      </c>
      <c r="F5998" s="8">
        <v>45149.692037037035</v>
      </c>
      <c r="G5998" s="7">
        <f t="shared" si="626"/>
        <v>45149.7337037037</v>
      </c>
      <c r="H5998" s="2" t="e">
        <f>LOOKUP(2,1/(Sheet1!$D:$D=C5998)/(Sheet1!$E:$E&gt;=E5998)/(Sheet1!$E:$E&lt;=G5998),(Sheet1!$E:$E))</f>
        <v>#N/A</v>
      </c>
      <c r="I5998" t="e">
        <f t="shared" si="623"/>
        <v>#N/A</v>
      </c>
      <c r="J5998" t="s">
        <v>9649</v>
      </c>
      <c r="K5998" t="s">
        <v>8472</v>
      </c>
      <c r="L5998" t="str">
        <f t="shared" si="627"/>
        <v>WEEK 32</v>
      </c>
    </row>
    <row r="5999" spans="1:12" x14ac:dyDescent="0.35">
      <c r="A5999" s="6">
        <v>1</v>
      </c>
      <c r="B5999" s="6" t="s">
        <v>9783</v>
      </c>
      <c r="C5999" s="6" t="s">
        <v>11184</v>
      </c>
      <c r="D5999" s="6" t="str">
        <f t="shared" si="624"/>
        <v>1-TLLU3049166</v>
      </c>
      <c r="E5999" s="7">
        <f t="shared" si="625"/>
        <v>45149.526827662034</v>
      </c>
      <c r="F5999" s="8">
        <v>45149.672660995369</v>
      </c>
      <c r="G5999" s="7">
        <f t="shared" si="626"/>
        <v>45149.714327662034</v>
      </c>
      <c r="H5999" s="2" t="e">
        <f>LOOKUP(2,1/(Sheet1!$D:$D=C5999)/(Sheet1!$E:$E&gt;=E5999)/(Sheet1!$E:$E&lt;=G5999),(Sheet1!$E:$E))</f>
        <v>#N/A</v>
      </c>
      <c r="I5999" t="e">
        <f t="shared" si="623"/>
        <v>#N/A</v>
      </c>
      <c r="J5999" t="s">
        <v>9649</v>
      </c>
      <c r="K5999" t="s">
        <v>8472</v>
      </c>
      <c r="L5999" t="str">
        <f t="shared" si="627"/>
        <v>WEEK 32</v>
      </c>
    </row>
    <row r="6000" spans="1:12" x14ac:dyDescent="0.35">
      <c r="A6000" s="6">
        <v>1</v>
      </c>
      <c r="B6000" s="6" t="s">
        <v>8473</v>
      </c>
      <c r="C6000" s="6" t="s">
        <v>9928</v>
      </c>
      <c r="D6000" s="6" t="str">
        <f t="shared" si="624"/>
        <v>1-SEGU4632099</v>
      </c>
      <c r="E6000" s="7">
        <f t="shared" si="625"/>
        <v>45149.515587928239</v>
      </c>
      <c r="F6000" s="8">
        <v>45149.661421261575</v>
      </c>
      <c r="G6000" s="7">
        <f t="shared" si="626"/>
        <v>45149.703087928239</v>
      </c>
      <c r="H6000" s="2">
        <f>LOOKUP(2,1/(Sheet1!$D:$D=C6000)/(Sheet1!$E:$E&gt;=E6000)/(Sheet1!$E:$E&lt;=G6000),(Sheet1!$E:$E))</f>
        <v>45149.663630995368</v>
      </c>
      <c r="I6000" t="str">
        <f t="shared" si="623"/>
        <v>0:03:11</v>
      </c>
      <c r="J6000" t="s">
        <v>8471</v>
      </c>
      <c r="K6000" t="s">
        <v>8472</v>
      </c>
      <c r="L6000" t="str">
        <f t="shared" si="627"/>
        <v>WEEK 32</v>
      </c>
    </row>
    <row r="6001" spans="1:12" x14ac:dyDescent="0.35">
      <c r="A6001" s="6">
        <v>3</v>
      </c>
      <c r="B6001" s="6" t="s">
        <v>10937</v>
      </c>
      <c r="C6001" s="6" t="s">
        <v>11770</v>
      </c>
      <c r="D6001" s="6" t="str">
        <f t="shared" si="624"/>
        <v>3-Eghu3453087</v>
      </c>
      <c r="E6001" s="7">
        <f t="shared" si="625"/>
        <v>45149.508670370371</v>
      </c>
      <c r="F6001" s="8">
        <v>45149.654503703707</v>
      </c>
      <c r="G6001" s="7">
        <f t="shared" si="626"/>
        <v>45149.696170370371</v>
      </c>
      <c r="H6001" s="2">
        <f>LOOKUP(2,1/(Sheet1!$D:$D=C6001)/(Sheet1!$E:$E&gt;=E6001)/(Sheet1!$E:$E&lt;=G6001),(Sheet1!$E:$E))</f>
        <v>45149.655412129629</v>
      </c>
      <c r="I6001" t="str">
        <f t="shared" si="623"/>
        <v>0:01:18</v>
      </c>
      <c r="J6001" t="s">
        <v>8471</v>
      </c>
      <c r="K6001" t="s">
        <v>8472</v>
      </c>
      <c r="L6001" t="str">
        <f t="shared" si="627"/>
        <v>WEEK 32</v>
      </c>
    </row>
    <row r="6002" spans="1:12" x14ac:dyDescent="0.35">
      <c r="A6002" s="6">
        <v>1</v>
      </c>
      <c r="B6002" s="6" t="s">
        <v>8473</v>
      </c>
      <c r="C6002" s="6" t="s">
        <v>11145</v>
      </c>
      <c r="D6002" s="6" t="str">
        <f t="shared" si="624"/>
        <v>1-TEMU3036928</v>
      </c>
      <c r="E6002" s="7">
        <f t="shared" si="625"/>
        <v>45149.457304201387</v>
      </c>
      <c r="F6002" s="8">
        <v>45149.603137534723</v>
      </c>
      <c r="G6002" s="7">
        <f t="shared" si="626"/>
        <v>45149.644804201387</v>
      </c>
      <c r="H6002" s="2" t="e">
        <f>LOOKUP(2,1/(Sheet1!$D:$D=C6002)/(Sheet1!$E:$E&gt;=E6002)/(Sheet1!$E:$E&lt;=G6002),(Sheet1!$E:$E))</f>
        <v>#N/A</v>
      </c>
      <c r="I6002" t="e">
        <f t="shared" si="623"/>
        <v>#N/A</v>
      </c>
      <c r="J6002" t="s">
        <v>9649</v>
      </c>
      <c r="K6002" t="s">
        <v>8472</v>
      </c>
      <c r="L6002" t="str">
        <f t="shared" si="627"/>
        <v>WEEK 32</v>
      </c>
    </row>
    <row r="6003" spans="1:12" x14ac:dyDescent="0.35">
      <c r="A6003" s="6">
        <v>1</v>
      </c>
      <c r="B6003" s="6" t="s">
        <v>9785</v>
      </c>
      <c r="C6003" s="6" t="s">
        <v>9768</v>
      </c>
      <c r="D6003" s="6" t="str">
        <f t="shared" si="624"/>
        <v>1-GLDU9947716</v>
      </c>
      <c r="E6003" s="7">
        <f t="shared" si="625"/>
        <v>45149.442225266204</v>
      </c>
      <c r="F6003" s="8">
        <v>45149.58805859954</v>
      </c>
      <c r="G6003" s="7">
        <f t="shared" si="626"/>
        <v>45149.629725266204</v>
      </c>
      <c r="H6003" s="2">
        <f>LOOKUP(2,1/(Sheet1!$D:$D=C6003)/(Sheet1!$E:$E&gt;=E6003)/(Sheet1!$E:$E&lt;=G6003),(Sheet1!$E:$E))</f>
        <v>45149.588735509256</v>
      </c>
      <c r="I6003" t="str">
        <f t="shared" si="623"/>
        <v>0:00:58</v>
      </c>
      <c r="J6003" t="s">
        <v>8471</v>
      </c>
      <c r="K6003" t="s">
        <v>8472</v>
      </c>
      <c r="L6003" t="str">
        <f t="shared" si="627"/>
        <v>WEEK 32</v>
      </c>
    </row>
    <row r="6004" spans="1:12" x14ac:dyDescent="0.35">
      <c r="A6004" s="6">
        <v>1</v>
      </c>
      <c r="B6004" s="6" t="s">
        <v>8473</v>
      </c>
      <c r="C6004" s="6" t="s">
        <v>9723</v>
      </c>
      <c r="D6004" s="6" t="str">
        <f t="shared" si="624"/>
        <v>1-CTPU2741022</v>
      </c>
      <c r="E6004" s="7">
        <f t="shared" si="625"/>
        <v>45149.422675150461</v>
      </c>
      <c r="F6004" s="8">
        <v>45149.568508483797</v>
      </c>
      <c r="G6004" s="7">
        <f t="shared" si="626"/>
        <v>45149.610175150461</v>
      </c>
      <c r="H6004" s="2">
        <f>LOOKUP(2,1/(Sheet1!$D:$D=C6004)/(Sheet1!$E:$E&gt;=E6004)/(Sheet1!$E:$E&lt;=G6004),(Sheet1!$E:$E))</f>
        <v>45149.569292268519</v>
      </c>
      <c r="I6004" t="str">
        <f t="shared" si="623"/>
        <v>0:01:08</v>
      </c>
      <c r="J6004" t="s">
        <v>8471</v>
      </c>
      <c r="K6004" t="s">
        <v>8472</v>
      </c>
      <c r="L6004" t="str">
        <f t="shared" si="627"/>
        <v>WEEK 32</v>
      </c>
    </row>
    <row r="6005" spans="1:12" x14ac:dyDescent="0.35">
      <c r="A6005" s="6">
        <v>4</v>
      </c>
      <c r="B6005" s="6" t="s">
        <v>8473</v>
      </c>
      <c r="C6005" s="6" t="s">
        <v>11582</v>
      </c>
      <c r="D6005" s="6" t="str">
        <f t="shared" si="624"/>
        <v>4-WHSU9016431</v>
      </c>
      <c r="E6005" s="7">
        <f t="shared" si="625"/>
        <v>45149.422001770829</v>
      </c>
      <c r="F6005" s="8">
        <v>45149.567835104164</v>
      </c>
      <c r="G6005" s="7">
        <f t="shared" si="626"/>
        <v>45149.609501770829</v>
      </c>
      <c r="H6005" s="2">
        <f>LOOKUP(2,1/(Sheet1!$D:$D=C6005)/(Sheet1!$E:$E&gt;=E6005)/(Sheet1!$E:$E&lt;=G6005),(Sheet1!$E:$E))</f>
        <v>45149.56889923611</v>
      </c>
      <c r="I6005" t="str">
        <f t="shared" si="623"/>
        <v>0:01:32</v>
      </c>
      <c r="J6005" t="s">
        <v>8471</v>
      </c>
      <c r="K6005" t="s">
        <v>8472</v>
      </c>
      <c r="L6005" t="str">
        <f t="shared" si="627"/>
        <v>WEEK 32</v>
      </c>
    </row>
    <row r="6006" spans="1:12" x14ac:dyDescent="0.35">
      <c r="A6006" s="6">
        <v>4</v>
      </c>
      <c r="B6006" s="6" t="s">
        <v>11322</v>
      </c>
      <c r="C6006" s="6" t="s">
        <v>11323</v>
      </c>
      <c r="D6006" s="6" t="str">
        <f t="shared" si="624"/>
        <v>4-EGHU3746130</v>
      </c>
      <c r="E6006" s="7">
        <f t="shared" si="625"/>
        <v>45149.413604594905</v>
      </c>
      <c r="F6006" s="8">
        <v>45149.559437928241</v>
      </c>
      <c r="G6006" s="7">
        <f t="shared" si="626"/>
        <v>45149.601104594905</v>
      </c>
      <c r="H6006" s="2">
        <f>LOOKUP(2,1/(Sheet1!$D:$D=C6006)/(Sheet1!$E:$E&gt;=E6006)/(Sheet1!$E:$E&lt;=G6006),(Sheet1!$E:$E))</f>
        <v>45149.560393182874</v>
      </c>
      <c r="I6006" t="str">
        <f t="shared" si="623"/>
        <v>0:01:23</v>
      </c>
      <c r="J6006" t="s">
        <v>8471</v>
      </c>
      <c r="K6006" t="s">
        <v>8472</v>
      </c>
      <c r="L6006" t="str">
        <f t="shared" si="627"/>
        <v>WEEK 32</v>
      </c>
    </row>
    <row r="6007" spans="1:12" x14ac:dyDescent="0.35">
      <c r="A6007" s="6">
        <v>4</v>
      </c>
      <c r="B6007" s="6" t="s">
        <v>8473</v>
      </c>
      <c r="C6007" s="6" t="s">
        <v>11771</v>
      </c>
      <c r="D6007" s="6" t="str">
        <f t="shared" si="624"/>
        <v>4-FBIU7900620</v>
      </c>
      <c r="E6007" s="7">
        <f t="shared" si="625"/>
        <v>45149.411280787033</v>
      </c>
      <c r="F6007" s="8">
        <v>45149.557114120369</v>
      </c>
      <c r="G6007" s="7">
        <f t="shared" si="626"/>
        <v>45149.598780787033</v>
      </c>
      <c r="H6007" s="2" t="e">
        <f>LOOKUP(2,1/(Sheet1!$D:$D=C6007)/(Sheet1!$E:$E&gt;=E6007)/(Sheet1!$E:$E&lt;=G6007),(Sheet1!$E:$E))</f>
        <v>#N/A</v>
      </c>
      <c r="I6007" t="e">
        <f t="shared" si="623"/>
        <v>#N/A</v>
      </c>
      <c r="J6007" t="s">
        <v>9649</v>
      </c>
      <c r="K6007" t="s">
        <v>8472</v>
      </c>
      <c r="L6007" t="str">
        <f t="shared" si="627"/>
        <v>WEEK 32</v>
      </c>
    </row>
    <row r="6008" spans="1:12" x14ac:dyDescent="0.35">
      <c r="A6008" s="6">
        <v>3</v>
      </c>
      <c r="B6008" s="6" t="s">
        <v>8473</v>
      </c>
      <c r="C6008" s="6" t="s">
        <v>9745</v>
      </c>
      <c r="D6008" s="6" t="str">
        <f t="shared" si="624"/>
        <v>3-EMCU8026626</v>
      </c>
      <c r="E6008" s="7">
        <f t="shared" si="625"/>
        <v>45149.404761076388</v>
      </c>
      <c r="F6008" s="8">
        <v>45149.550594409724</v>
      </c>
      <c r="G6008" s="7">
        <f t="shared" si="626"/>
        <v>45149.592261076388</v>
      </c>
      <c r="H6008" s="2" t="e">
        <f>LOOKUP(2,1/(Sheet1!$D:$D=C6008)/(Sheet1!$E:$E&gt;=E6008)/(Sheet1!$E:$E&lt;=G6008),(Sheet1!$E:$E))</f>
        <v>#N/A</v>
      </c>
      <c r="I6008" t="e">
        <f t="shared" si="623"/>
        <v>#N/A</v>
      </c>
      <c r="J6008" t="s">
        <v>9649</v>
      </c>
      <c r="K6008" t="s">
        <v>8472</v>
      </c>
      <c r="L6008" t="str">
        <f t="shared" si="627"/>
        <v>WEEK 32</v>
      </c>
    </row>
    <row r="6009" spans="1:12" x14ac:dyDescent="0.35">
      <c r="A6009" s="6">
        <v>4</v>
      </c>
      <c r="B6009" s="6" t="s">
        <v>11369</v>
      </c>
      <c r="C6009" s="6" t="s">
        <v>10245</v>
      </c>
      <c r="D6009" s="6" t="str">
        <f t="shared" si="624"/>
        <v>4-EISU8375410</v>
      </c>
      <c r="E6009" s="7">
        <f t="shared" si="625"/>
        <v>45149.328257557871</v>
      </c>
      <c r="F6009" s="8">
        <v>45149.474090891206</v>
      </c>
      <c r="G6009" s="7">
        <f t="shared" si="626"/>
        <v>45149.515757557871</v>
      </c>
      <c r="H6009" s="2">
        <f>LOOKUP(2,1/(Sheet1!$D:$D=C6009)/(Sheet1!$E:$E&gt;=E6009)/(Sheet1!$E:$E&lt;=G6009),(Sheet1!$E:$E))</f>
        <v>45149.474985914349</v>
      </c>
      <c r="I6009" t="str">
        <f t="shared" si="623"/>
        <v>0:01:17</v>
      </c>
      <c r="J6009" t="s">
        <v>8471</v>
      </c>
      <c r="K6009" t="s">
        <v>8472</v>
      </c>
      <c r="L6009" t="str">
        <f t="shared" si="627"/>
        <v>WEEK 32</v>
      </c>
    </row>
    <row r="6010" spans="1:12" x14ac:dyDescent="0.35">
      <c r="A6010" s="6">
        <v>2</v>
      </c>
      <c r="B6010" s="6" t="s">
        <v>8473</v>
      </c>
      <c r="C6010" s="6" t="s">
        <v>11772</v>
      </c>
      <c r="D6010" s="6" t="str">
        <f t="shared" si="624"/>
        <v>2-HMCU9080748</v>
      </c>
      <c r="E6010" s="7">
        <f t="shared" si="625"/>
        <v>45149.312903622682</v>
      </c>
      <c r="F6010" s="8">
        <v>45149.458736956018</v>
      </c>
      <c r="G6010" s="7">
        <f t="shared" si="626"/>
        <v>45149.500403622682</v>
      </c>
      <c r="H6010" s="2" t="e">
        <f>LOOKUP(2,1/(Sheet1!$D:$D=C6010)/(Sheet1!$E:$E&gt;=E6010)/(Sheet1!$E:$E&lt;=G6010),(Sheet1!$E:$E))</f>
        <v>#N/A</v>
      </c>
      <c r="I6010" t="e">
        <f t="shared" si="623"/>
        <v>#N/A</v>
      </c>
      <c r="J6010" t="s">
        <v>9649</v>
      </c>
      <c r="K6010" t="s">
        <v>8472</v>
      </c>
      <c r="L6010" t="str">
        <f t="shared" si="627"/>
        <v>WEEK 32</v>
      </c>
    </row>
    <row r="6011" spans="1:12" x14ac:dyDescent="0.35">
      <c r="A6011" s="6">
        <v>3</v>
      </c>
      <c r="B6011" s="6" t="s">
        <v>8473</v>
      </c>
      <c r="C6011" s="6" t="s">
        <v>11773</v>
      </c>
      <c r="D6011" s="6" t="str">
        <f t="shared" si="624"/>
        <v>3-EITU0375079</v>
      </c>
      <c r="E6011" s="7">
        <f t="shared" si="625"/>
        <v>45149.301639120371</v>
      </c>
      <c r="F6011" s="8">
        <v>45149.447472453707</v>
      </c>
      <c r="G6011" s="7">
        <f t="shared" si="626"/>
        <v>45149.489139120371</v>
      </c>
      <c r="H6011" s="2" t="e">
        <f>LOOKUP(2,1/(Sheet1!$D:$D=C6011)/(Sheet1!$E:$E&gt;=E6011)/(Sheet1!$E:$E&lt;=G6011),(Sheet1!$E:$E))</f>
        <v>#N/A</v>
      </c>
      <c r="I6011" t="e">
        <f t="shared" si="623"/>
        <v>#N/A</v>
      </c>
      <c r="J6011" t="s">
        <v>9649</v>
      </c>
      <c r="K6011" t="s">
        <v>8472</v>
      </c>
      <c r="L6011" t="str">
        <f t="shared" si="627"/>
        <v>WEEK 32</v>
      </c>
    </row>
    <row r="6012" spans="1:12" x14ac:dyDescent="0.35">
      <c r="A6012" s="6">
        <v>4</v>
      </c>
      <c r="B6012" s="6" t="s">
        <v>11346</v>
      </c>
      <c r="C6012" s="6" t="s">
        <v>11321</v>
      </c>
      <c r="D6012" s="6" t="str">
        <f t="shared" si="624"/>
        <v>4-EGHU3536833</v>
      </c>
      <c r="E6012" s="7">
        <f t="shared" si="625"/>
        <v>45149.301236458334</v>
      </c>
      <c r="F6012" s="8">
        <v>45149.447069791669</v>
      </c>
      <c r="G6012" s="7">
        <f t="shared" si="626"/>
        <v>45149.488736458334</v>
      </c>
      <c r="H6012" s="2">
        <f>LOOKUP(2,1/(Sheet1!$D:$D=C6012)/(Sheet1!$E:$E&gt;=E6012)/(Sheet1!$E:$E&lt;=G6012),(Sheet1!$E:$E))</f>
        <v>45149.448072476851</v>
      </c>
      <c r="I6012" t="str">
        <f t="shared" si="623"/>
        <v>0:01:27</v>
      </c>
      <c r="J6012" t="s">
        <v>8471</v>
      </c>
      <c r="K6012" t="s">
        <v>8472</v>
      </c>
      <c r="L6012" t="str">
        <f t="shared" si="627"/>
        <v>WEEK 32</v>
      </c>
    </row>
    <row r="6013" spans="1:12" x14ac:dyDescent="0.35">
      <c r="A6013" s="6">
        <v>1</v>
      </c>
      <c r="B6013" s="6" t="s">
        <v>8473</v>
      </c>
      <c r="C6013" s="6" t="s">
        <v>11244</v>
      </c>
      <c r="D6013" s="6" t="str">
        <f t="shared" si="624"/>
        <v>1-BEAU4392340</v>
      </c>
      <c r="E6013" s="7">
        <f t="shared" si="625"/>
        <v>45149.29017847222</v>
      </c>
      <c r="F6013" s="8">
        <v>45149.436011805556</v>
      </c>
      <c r="G6013" s="7">
        <f t="shared" si="626"/>
        <v>45149.47767847222</v>
      </c>
      <c r="H6013" s="2" t="e">
        <f>LOOKUP(2,1/(Sheet1!$D:$D=C6013)/(Sheet1!$E:$E&gt;=E6013)/(Sheet1!$E:$E&lt;=G6013),(Sheet1!$E:$E))</f>
        <v>#N/A</v>
      </c>
      <c r="I6013" t="e">
        <f t="shared" si="623"/>
        <v>#N/A</v>
      </c>
      <c r="J6013" t="s">
        <v>9649</v>
      </c>
      <c r="K6013" t="s">
        <v>8472</v>
      </c>
      <c r="L6013" t="str">
        <f t="shared" si="627"/>
        <v>WEEK 32</v>
      </c>
    </row>
    <row r="6014" spans="1:12" x14ac:dyDescent="0.35">
      <c r="A6014" s="6">
        <v>1</v>
      </c>
      <c r="B6014" s="6" t="s">
        <v>9701</v>
      </c>
      <c r="C6014" s="6" t="s">
        <v>9705</v>
      </c>
      <c r="D6014" s="6" t="str">
        <f t="shared" si="624"/>
        <v>1-CMAU7994590</v>
      </c>
      <c r="E6014" s="7">
        <f t="shared" si="625"/>
        <v>45149.286751388885</v>
      </c>
      <c r="F6014" s="8">
        <v>45149.432584722221</v>
      </c>
      <c r="G6014" s="7">
        <f t="shared" si="626"/>
        <v>45149.474251388885</v>
      </c>
      <c r="H6014" s="2">
        <f>LOOKUP(2,1/(Sheet1!$D:$D=C6014)/(Sheet1!$E:$E&gt;=E6014)/(Sheet1!$E:$E&lt;=G6014),(Sheet1!$E:$E))</f>
        <v>45149.433379942129</v>
      </c>
      <c r="I6014" t="str">
        <f t="shared" si="623"/>
        <v>0:01:09</v>
      </c>
      <c r="J6014" t="s">
        <v>8471</v>
      </c>
      <c r="K6014" t="s">
        <v>8472</v>
      </c>
      <c r="L6014" t="str">
        <f t="shared" si="627"/>
        <v>WEEK 32</v>
      </c>
    </row>
    <row r="6015" spans="1:12" x14ac:dyDescent="0.35">
      <c r="A6015" s="6">
        <v>2</v>
      </c>
      <c r="B6015" s="6" t="s">
        <v>10713</v>
      </c>
      <c r="C6015" s="6" t="s">
        <v>10708</v>
      </c>
      <c r="D6015" s="6" t="str">
        <f t="shared" si="624"/>
        <v>2-TLLU4117183</v>
      </c>
      <c r="E6015" s="7">
        <f t="shared" si="625"/>
        <v>45149.285476817124</v>
      </c>
      <c r="F6015" s="8">
        <v>45149.431310150459</v>
      </c>
      <c r="G6015" s="7">
        <f t="shared" si="626"/>
        <v>45149.472976817124</v>
      </c>
      <c r="H6015" s="2">
        <f>LOOKUP(2,1/(Sheet1!$D:$D=C6015)/(Sheet1!$E:$E&gt;=E6015)/(Sheet1!$E:$E&lt;=G6015),(Sheet1!$E:$E))</f>
        <v>45149.431589386571</v>
      </c>
      <c r="I6015" t="str">
        <f t="shared" si="623"/>
        <v>0:00:24</v>
      </c>
      <c r="J6015" t="s">
        <v>8471</v>
      </c>
      <c r="K6015" t="s">
        <v>8472</v>
      </c>
      <c r="L6015" t="str">
        <f t="shared" si="627"/>
        <v>WEEK 32</v>
      </c>
    </row>
    <row r="6016" spans="1:12" x14ac:dyDescent="0.35">
      <c r="A6016" s="6">
        <v>1</v>
      </c>
      <c r="B6016" s="6" t="s">
        <v>9963</v>
      </c>
      <c r="C6016" s="6" t="s">
        <v>9962</v>
      </c>
      <c r="D6016" s="6" t="str">
        <f t="shared" si="624"/>
        <v>1-TCLU1860520</v>
      </c>
      <c r="E6016" s="7">
        <f t="shared" si="625"/>
        <v>45149.258491319444</v>
      </c>
      <c r="F6016" s="8">
        <v>45149.40432465278</v>
      </c>
      <c r="G6016" s="7">
        <f t="shared" si="626"/>
        <v>45149.445991319444</v>
      </c>
      <c r="H6016" s="2">
        <f>LOOKUP(2,1/(Sheet1!$D:$D=C6016)/(Sheet1!$E:$E&gt;=E6016)/(Sheet1!$E:$E&lt;=G6016),(Sheet1!$E:$E))</f>
        <v>45149.405163391202</v>
      </c>
      <c r="I6016" t="str">
        <f t="shared" si="623"/>
        <v>0:01:12</v>
      </c>
      <c r="J6016" t="s">
        <v>8471</v>
      </c>
      <c r="K6016" t="s">
        <v>8472</v>
      </c>
      <c r="L6016" t="str">
        <f t="shared" si="627"/>
        <v>WEEK 32</v>
      </c>
    </row>
    <row r="6017" spans="1:12" x14ac:dyDescent="0.35">
      <c r="A6017" s="6">
        <v>3</v>
      </c>
      <c r="B6017" s="6" t="s">
        <v>8473</v>
      </c>
      <c r="C6017" s="6" t="s">
        <v>10943</v>
      </c>
      <c r="D6017" s="6" t="str">
        <f t="shared" si="624"/>
        <v>3-EISU8332254</v>
      </c>
      <c r="E6017" s="7">
        <f t="shared" si="625"/>
        <v>45149.214534259256</v>
      </c>
      <c r="F6017" s="8">
        <v>45149.360367592592</v>
      </c>
      <c r="G6017" s="7">
        <f t="shared" si="626"/>
        <v>45149.402034259256</v>
      </c>
      <c r="H6017" s="2">
        <f>LOOKUP(2,1/(Sheet1!$D:$D=C6017)/(Sheet1!$E:$E&gt;=E6017)/(Sheet1!$E:$E&lt;=G6017),(Sheet1!$E:$E))</f>
        <v>45149.361419351852</v>
      </c>
      <c r="I6017" t="str">
        <f t="shared" si="623"/>
        <v>0:01:31</v>
      </c>
      <c r="J6017" t="s">
        <v>8471</v>
      </c>
      <c r="K6017" t="s">
        <v>8472</v>
      </c>
      <c r="L6017" t="str">
        <f t="shared" si="627"/>
        <v>WEEK 32</v>
      </c>
    </row>
    <row r="6018" spans="1:12" x14ac:dyDescent="0.35">
      <c r="A6018" s="6">
        <v>1</v>
      </c>
      <c r="B6018" s="6" t="s">
        <v>8473</v>
      </c>
      <c r="C6018" s="6" t="s">
        <v>11774</v>
      </c>
      <c r="D6018" s="6" t="str">
        <f t="shared" si="624"/>
        <v>1-Tgbu4298162</v>
      </c>
      <c r="E6018" s="7">
        <f t="shared" si="625"/>
        <v>45149.17893055555</v>
      </c>
      <c r="F6018" s="8">
        <v>45149.324763888886</v>
      </c>
      <c r="G6018" s="7">
        <f t="shared" si="626"/>
        <v>45149.36643055555</v>
      </c>
      <c r="H6018" s="2">
        <f>LOOKUP(2,1/(Sheet1!$D:$D=C6018)/(Sheet1!$E:$E&gt;=E6018)/(Sheet1!$E:$E&lt;=G6018),(Sheet1!$E:$E))</f>
        <v>45149.325736886574</v>
      </c>
      <c r="I6018" t="str">
        <f t="shared" ref="I6018:I6081" si="628">IF(H6018-F6018&gt;0, TEXT(ABS(H6018-F6018),"h:mm:ss"), "+"&amp;TEXT(ABS(F6018-H6018),"h:mm:ss"))</f>
        <v>0:01:24</v>
      </c>
      <c r="J6018" t="s">
        <v>8471</v>
      </c>
      <c r="K6018" t="s">
        <v>8472</v>
      </c>
      <c r="L6018" t="str">
        <f t="shared" si="627"/>
        <v>WEEK 32</v>
      </c>
    </row>
    <row r="6019" spans="1:12" x14ac:dyDescent="0.35">
      <c r="A6019" s="6">
        <v>2</v>
      </c>
      <c r="B6019" s="6" t="s">
        <v>10554</v>
      </c>
      <c r="C6019" s="6" t="s">
        <v>10554</v>
      </c>
      <c r="D6019" s="6" t="str">
        <f t="shared" ref="D6019:D6082" si="629">A6019&amp;"-"&amp;C6019</f>
        <v>2-SKHU9502554</v>
      </c>
      <c r="E6019" s="7">
        <f t="shared" ref="E6019:E6082" si="630">F6019-TIMEVALUE("03:30:00")</f>
        <v>45149.115566782406</v>
      </c>
      <c r="F6019" s="8">
        <v>45149.261400115742</v>
      </c>
      <c r="G6019" s="7">
        <f t="shared" ref="G6019:G6082" si="631">F6019+TIMEVALUE("01:00:00")</f>
        <v>45149.303066782406</v>
      </c>
      <c r="H6019" s="2">
        <f>LOOKUP(2,1/(Sheet1!$D:$D=C6019)/(Sheet1!$E:$E&gt;=E6019)/(Sheet1!$E:$E&lt;=G6019),(Sheet1!$E:$E))</f>
        <v>45149.258356597224</v>
      </c>
      <c r="I6019" t="str">
        <f t="shared" si="628"/>
        <v>+0:04:23</v>
      </c>
      <c r="J6019" t="s">
        <v>9650</v>
      </c>
      <c r="K6019" t="s">
        <v>8472</v>
      </c>
      <c r="L6019" t="str">
        <f t="shared" si="627"/>
        <v>WEEK 32</v>
      </c>
    </row>
    <row r="6020" spans="1:12" x14ac:dyDescent="0.35">
      <c r="A6020" s="6">
        <v>1</v>
      </c>
      <c r="B6020" s="6" t="s">
        <v>9980</v>
      </c>
      <c r="C6020" s="6" t="s">
        <v>9981</v>
      </c>
      <c r="D6020" s="6" t="str">
        <f t="shared" si="629"/>
        <v>1-TEMU7224878</v>
      </c>
      <c r="E6020" s="7">
        <f t="shared" si="630"/>
        <v>45149.114399305552</v>
      </c>
      <c r="F6020" s="8">
        <v>45149.260232638888</v>
      </c>
      <c r="G6020" s="7">
        <f t="shared" si="631"/>
        <v>45149.301899305552</v>
      </c>
      <c r="H6020" s="2">
        <f>LOOKUP(2,1/(Sheet1!$D:$D=C6020)/(Sheet1!$E:$E&gt;=E6020)/(Sheet1!$E:$E&lt;=G6020),(Sheet1!$E:$E))</f>
        <v>45149.259048217595</v>
      </c>
      <c r="I6020" t="str">
        <f t="shared" si="628"/>
        <v>+0:01:42</v>
      </c>
      <c r="J6020" t="s">
        <v>9650</v>
      </c>
      <c r="K6020" t="s">
        <v>8472</v>
      </c>
      <c r="L6020" t="str">
        <f t="shared" si="627"/>
        <v>WEEK 32</v>
      </c>
    </row>
    <row r="6021" spans="1:12" x14ac:dyDescent="0.35">
      <c r="A6021" s="6">
        <v>1</v>
      </c>
      <c r="B6021" s="6" t="s">
        <v>9927</v>
      </c>
      <c r="C6021" s="6" t="s">
        <v>11620</v>
      </c>
      <c r="D6021" s="6" t="str">
        <f t="shared" si="629"/>
        <v>1-SEGU3336430</v>
      </c>
      <c r="E6021" s="7">
        <f t="shared" si="630"/>
        <v>45149.108161840275</v>
      </c>
      <c r="F6021" s="8">
        <v>45149.253995173611</v>
      </c>
      <c r="G6021" s="7">
        <f t="shared" si="631"/>
        <v>45149.295661840275</v>
      </c>
      <c r="H6021" s="2" t="e">
        <f>LOOKUP(2,1/(Sheet1!$D:$D=C6021)/(Sheet1!$E:$E&gt;=E6021)/(Sheet1!$E:$E&lt;=G6021),(Sheet1!$E:$E))</f>
        <v>#N/A</v>
      </c>
      <c r="I6021" t="e">
        <f t="shared" si="628"/>
        <v>#N/A</v>
      </c>
      <c r="J6021" t="s">
        <v>9649</v>
      </c>
      <c r="K6021" t="s">
        <v>8472</v>
      </c>
      <c r="L6021" t="str">
        <f t="shared" si="627"/>
        <v>WEEK 32</v>
      </c>
    </row>
    <row r="6022" spans="1:12" x14ac:dyDescent="0.35">
      <c r="A6022" s="6">
        <v>2</v>
      </c>
      <c r="B6022" s="6" t="s">
        <v>10328</v>
      </c>
      <c r="C6022" s="6" t="s">
        <v>10329</v>
      </c>
      <c r="D6022" s="6" t="str">
        <f t="shared" si="629"/>
        <v>2-HASU4687910</v>
      </c>
      <c r="E6022" s="7">
        <f t="shared" si="630"/>
        <v>45149.094416319444</v>
      </c>
      <c r="F6022" s="8">
        <v>45149.240249652779</v>
      </c>
      <c r="G6022" s="7">
        <f t="shared" si="631"/>
        <v>45149.281916319444</v>
      </c>
      <c r="H6022" s="2">
        <f>LOOKUP(2,1/(Sheet1!$D:$D=C6022)/(Sheet1!$E:$E&gt;=E6022)/(Sheet1!$E:$E&lt;=G6022),(Sheet1!$E:$E))</f>
        <v>45149.179510937502</v>
      </c>
      <c r="I6022" t="str">
        <f t="shared" si="628"/>
        <v>+1:27:28</v>
      </c>
      <c r="J6022" t="s">
        <v>9650</v>
      </c>
      <c r="K6022" t="s">
        <v>8472</v>
      </c>
      <c r="L6022" t="str">
        <f t="shared" si="627"/>
        <v>WEEK 32</v>
      </c>
    </row>
    <row r="6023" spans="1:12" x14ac:dyDescent="0.35">
      <c r="A6023" s="6">
        <v>1</v>
      </c>
      <c r="B6023" s="6" t="s">
        <v>8473</v>
      </c>
      <c r="C6023" s="6" t="s">
        <v>11775</v>
      </c>
      <c r="D6023" s="6" t="str">
        <f t="shared" si="629"/>
        <v>1-halu5680724</v>
      </c>
      <c r="E6023" s="7">
        <f t="shared" si="630"/>
        <v>45149.088886689809</v>
      </c>
      <c r="F6023" s="8">
        <v>45149.234720023145</v>
      </c>
      <c r="G6023" s="7">
        <f t="shared" si="631"/>
        <v>45149.276386689809</v>
      </c>
      <c r="H6023" s="2">
        <f>LOOKUP(2,1/(Sheet1!$D:$D=C6023)/(Sheet1!$E:$E&gt;=E6023)/(Sheet1!$E:$E&lt;=G6023),(Sheet1!$E:$E))</f>
        <v>45149.230585034726</v>
      </c>
      <c r="I6023" t="str">
        <f t="shared" si="628"/>
        <v>+0:05:57</v>
      </c>
      <c r="J6023" t="s">
        <v>9650</v>
      </c>
      <c r="K6023" t="s">
        <v>8472</v>
      </c>
      <c r="L6023" t="str">
        <f t="shared" si="627"/>
        <v>WEEK 32</v>
      </c>
    </row>
    <row r="6024" spans="1:12" x14ac:dyDescent="0.35">
      <c r="A6024" s="6">
        <v>3</v>
      </c>
      <c r="B6024" s="6" t="s">
        <v>10935</v>
      </c>
      <c r="C6024" s="6" t="s">
        <v>11776</v>
      </c>
      <c r="D6024" s="6" t="str">
        <f t="shared" si="629"/>
        <v>3-whsu6860921</v>
      </c>
      <c r="E6024" s="7">
        <f t="shared" si="630"/>
        <v>45149.046685451387</v>
      </c>
      <c r="F6024" s="8">
        <v>45149.192518784723</v>
      </c>
      <c r="G6024" s="7">
        <f t="shared" si="631"/>
        <v>45149.234185451387</v>
      </c>
      <c r="H6024" s="2" t="e">
        <f>LOOKUP(2,1/(Sheet1!$D:$D=C6024)/(Sheet1!$E:$E&gt;=E6024)/(Sheet1!$E:$E&lt;=G6024),(Sheet1!$E:$E))</f>
        <v>#N/A</v>
      </c>
      <c r="I6024" t="e">
        <f t="shared" si="628"/>
        <v>#N/A</v>
      </c>
      <c r="J6024" t="s">
        <v>9649</v>
      </c>
      <c r="K6024" t="s">
        <v>8472</v>
      </c>
      <c r="L6024" t="str">
        <f t="shared" si="627"/>
        <v>WEEK 32</v>
      </c>
    </row>
    <row r="6025" spans="1:12" x14ac:dyDescent="0.35">
      <c r="A6025" s="6">
        <v>1</v>
      </c>
      <c r="B6025" s="6" t="s">
        <v>8473</v>
      </c>
      <c r="C6025" s="6" t="s">
        <v>11777</v>
      </c>
      <c r="D6025" s="6" t="str">
        <f t="shared" si="629"/>
        <v>1-caiu5868630</v>
      </c>
      <c r="E6025" s="7">
        <f t="shared" si="630"/>
        <v>45149.005385648146</v>
      </c>
      <c r="F6025" s="8">
        <v>45149.151218981482</v>
      </c>
      <c r="G6025" s="7">
        <f t="shared" si="631"/>
        <v>45149.192885648146</v>
      </c>
      <c r="H6025" s="2">
        <f>LOOKUP(2,1/(Sheet1!$D:$D=C6025)/(Sheet1!$E:$E&gt;=E6025)/(Sheet1!$E:$E&lt;=G6025),(Sheet1!$E:$E))</f>
        <v>45149.150159803241</v>
      </c>
      <c r="I6025" t="str">
        <f t="shared" si="628"/>
        <v>+0:01:32</v>
      </c>
      <c r="J6025" t="s">
        <v>9650</v>
      </c>
      <c r="K6025" t="s">
        <v>8472</v>
      </c>
      <c r="L6025" t="str">
        <f t="shared" si="627"/>
        <v>WEEK 32</v>
      </c>
    </row>
    <row r="6026" spans="1:12" x14ac:dyDescent="0.35">
      <c r="A6026" s="6">
        <v>3</v>
      </c>
      <c r="B6026" s="6" t="s">
        <v>10938</v>
      </c>
      <c r="C6026" s="6" t="s">
        <v>11778</v>
      </c>
      <c r="D6026" s="6" t="str">
        <f t="shared" si="629"/>
        <v>3-EItu0532579</v>
      </c>
      <c r="E6026" s="7">
        <f t="shared" si="630"/>
        <v>45149.004016631945</v>
      </c>
      <c r="F6026" s="8">
        <v>45149.149849965281</v>
      </c>
      <c r="G6026" s="7">
        <f t="shared" si="631"/>
        <v>45149.191516631945</v>
      </c>
      <c r="H6026" s="2">
        <f>LOOKUP(2,1/(Sheet1!$D:$D=C6026)/(Sheet1!$E:$E&gt;=E6026)/(Sheet1!$E:$E&lt;=G6026),(Sheet1!$E:$E))</f>
        <v>45149.150882893518</v>
      </c>
      <c r="I6026" t="str">
        <f t="shared" si="628"/>
        <v>0:01:29</v>
      </c>
      <c r="J6026" t="s">
        <v>8471</v>
      </c>
      <c r="K6026" t="s">
        <v>8472</v>
      </c>
      <c r="L6026" t="str">
        <f t="shared" ref="L6026:L6089" si="632">CONCATENATE("WEEK ",WEEKNUM(F6026,21))</f>
        <v>WEEK 32</v>
      </c>
    </row>
    <row r="6027" spans="1:12" x14ac:dyDescent="0.35">
      <c r="A6027" s="6">
        <v>3</v>
      </c>
      <c r="B6027" s="6" t="s">
        <v>10936</v>
      </c>
      <c r="C6027" s="6" t="s">
        <v>11779</v>
      </c>
      <c r="D6027" s="6" t="str">
        <f t="shared" si="629"/>
        <v>3-Eisu2191499</v>
      </c>
      <c r="E6027" s="7">
        <f t="shared" si="630"/>
        <v>45148.993969675925</v>
      </c>
      <c r="F6027" s="8">
        <v>45149.139803009261</v>
      </c>
      <c r="G6027" s="7">
        <f t="shared" si="631"/>
        <v>45149.181469675925</v>
      </c>
      <c r="H6027" s="2" t="e">
        <f>LOOKUP(2,1/(Sheet1!$D:$D=C6027)/(Sheet1!$E:$E&gt;=E6027)/(Sheet1!$E:$E&lt;=G6027),(Sheet1!$E:$E))</f>
        <v>#N/A</v>
      </c>
      <c r="I6027" t="e">
        <f t="shared" si="628"/>
        <v>#N/A</v>
      </c>
      <c r="J6027" t="s">
        <v>9649</v>
      </c>
      <c r="K6027" t="s">
        <v>8472</v>
      </c>
      <c r="L6027" t="str">
        <f t="shared" si="632"/>
        <v>WEEK 32</v>
      </c>
    </row>
    <row r="6028" spans="1:12" x14ac:dyDescent="0.35">
      <c r="A6028" s="6">
        <v>4</v>
      </c>
      <c r="B6028" s="6" t="s">
        <v>11567</v>
      </c>
      <c r="C6028" s="6" t="s">
        <v>11780</v>
      </c>
      <c r="D6028" s="6" t="str">
        <f t="shared" si="629"/>
        <v>4-trhu3069123</v>
      </c>
      <c r="E6028" s="7">
        <f t="shared" si="630"/>
        <v>45148.981591087962</v>
      </c>
      <c r="F6028" s="8">
        <v>45149.127424421298</v>
      </c>
      <c r="G6028" s="7">
        <f t="shared" si="631"/>
        <v>45149.169091087962</v>
      </c>
      <c r="H6028" s="2" t="e">
        <f>LOOKUP(2,1/(Sheet1!$D:$D=C6028)/(Sheet1!$E:$E&gt;=E6028)/(Sheet1!$E:$E&lt;=G6028),(Sheet1!$E:$E))</f>
        <v>#N/A</v>
      </c>
      <c r="I6028" t="e">
        <f t="shared" si="628"/>
        <v>#N/A</v>
      </c>
      <c r="J6028" t="s">
        <v>9649</v>
      </c>
      <c r="K6028" t="s">
        <v>8472</v>
      </c>
      <c r="L6028" t="str">
        <f t="shared" si="632"/>
        <v>WEEK 32</v>
      </c>
    </row>
    <row r="6029" spans="1:12" x14ac:dyDescent="0.35">
      <c r="A6029" s="6">
        <v>3</v>
      </c>
      <c r="B6029" s="6" t="s">
        <v>8473</v>
      </c>
      <c r="C6029" s="6" t="s">
        <v>11781</v>
      </c>
      <c r="D6029" s="6" t="str">
        <f t="shared" si="629"/>
        <v>3-tgbu6298114</v>
      </c>
      <c r="E6029" s="7">
        <f t="shared" si="630"/>
        <v>45148.980485219909</v>
      </c>
      <c r="F6029" s="8">
        <v>45149.126318553244</v>
      </c>
      <c r="G6029" s="7">
        <f t="shared" si="631"/>
        <v>45149.167985219909</v>
      </c>
      <c r="H6029" s="2">
        <f>LOOKUP(2,1/(Sheet1!$D:$D=C6029)/(Sheet1!$E:$E&gt;=E6029)/(Sheet1!$E:$E&lt;=G6029),(Sheet1!$E:$E))</f>
        <v>45149.127258726854</v>
      </c>
      <c r="I6029" t="str">
        <f t="shared" si="628"/>
        <v>0:01:21</v>
      </c>
      <c r="J6029" t="s">
        <v>8471</v>
      </c>
      <c r="K6029" t="s">
        <v>8472</v>
      </c>
      <c r="L6029" t="str">
        <f t="shared" si="632"/>
        <v>WEEK 32</v>
      </c>
    </row>
    <row r="6030" spans="1:12" x14ac:dyDescent="0.35">
      <c r="A6030" s="6">
        <v>1</v>
      </c>
      <c r="B6030" s="6" t="s">
        <v>8473</v>
      </c>
      <c r="C6030" s="6" t="s">
        <v>11782</v>
      </c>
      <c r="D6030" s="6" t="str">
        <f t="shared" si="629"/>
        <v>1-zcsu7652232</v>
      </c>
      <c r="E6030" s="7">
        <f t="shared" si="630"/>
        <v>45148.964457372684</v>
      </c>
      <c r="F6030" s="8">
        <v>45149.110290706019</v>
      </c>
      <c r="G6030" s="7">
        <f t="shared" si="631"/>
        <v>45149.151957372684</v>
      </c>
      <c r="H6030" s="2">
        <f>LOOKUP(2,1/(Sheet1!$D:$D=C6030)/(Sheet1!$E:$E&gt;=E6030)/(Sheet1!$E:$E&lt;=G6030),(Sheet1!$E:$E))</f>
        <v>45149.111247326386</v>
      </c>
      <c r="I6030" t="str">
        <f t="shared" si="628"/>
        <v>0:01:23</v>
      </c>
      <c r="J6030" t="s">
        <v>8471</v>
      </c>
      <c r="K6030" t="s">
        <v>8472</v>
      </c>
      <c r="L6030" t="str">
        <f t="shared" si="632"/>
        <v>WEEK 32</v>
      </c>
    </row>
    <row r="6031" spans="1:12" x14ac:dyDescent="0.35">
      <c r="A6031" s="6">
        <v>1</v>
      </c>
      <c r="B6031" s="6" t="s">
        <v>8473</v>
      </c>
      <c r="C6031" s="6" t="s">
        <v>11783</v>
      </c>
      <c r="D6031" s="6" t="str">
        <f t="shared" si="629"/>
        <v>1-zimu3108791</v>
      </c>
      <c r="E6031" s="7">
        <f t="shared" si="630"/>
        <v>45148.961657407403</v>
      </c>
      <c r="F6031" s="8">
        <v>45149.107490740738</v>
      </c>
      <c r="G6031" s="7">
        <f t="shared" si="631"/>
        <v>45149.149157407403</v>
      </c>
      <c r="H6031" s="2" t="e">
        <f>LOOKUP(2,1/(Sheet1!$D:$D=C6031)/(Sheet1!$E:$E&gt;=E6031)/(Sheet1!$E:$E&lt;=G6031),(Sheet1!$E:$E))</f>
        <v>#N/A</v>
      </c>
      <c r="I6031" t="e">
        <f t="shared" si="628"/>
        <v>#N/A</v>
      </c>
      <c r="J6031" t="s">
        <v>9649</v>
      </c>
      <c r="K6031" t="s">
        <v>8472</v>
      </c>
      <c r="L6031" t="str">
        <f t="shared" si="632"/>
        <v>WEEK 32</v>
      </c>
    </row>
    <row r="6032" spans="1:12" x14ac:dyDescent="0.35">
      <c r="A6032" s="6">
        <v>2</v>
      </c>
      <c r="B6032" s="6" t="s">
        <v>10519</v>
      </c>
      <c r="C6032" s="6" t="s">
        <v>11446</v>
      </c>
      <c r="D6032" s="6" t="str">
        <f t="shared" si="629"/>
        <v>2-SEGU4138677</v>
      </c>
      <c r="E6032" s="7">
        <f t="shared" si="630"/>
        <v>45148.952085729165</v>
      </c>
      <c r="F6032" s="8">
        <v>45149.0979190625</v>
      </c>
      <c r="G6032" s="7">
        <f t="shared" si="631"/>
        <v>45149.139585729165</v>
      </c>
      <c r="H6032" s="2" t="e">
        <f>LOOKUP(2,1/(Sheet1!$D:$D=C6032)/(Sheet1!$E:$E&gt;=E6032)/(Sheet1!$E:$E&lt;=G6032),(Sheet1!$E:$E))</f>
        <v>#N/A</v>
      </c>
      <c r="I6032" t="e">
        <f t="shared" si="628"/>
        <v>#N/A</v>
      </c>
      <c r="J6032" t="s">
        <v>9649</v>
      </c>
      <c r="K6032" t="s">
        <v>8472</v>
      </c>
      <c r="L6032" t="str">
        <f t="shared" si="632"/>
        <v>WEEK 32</v>
      </c>
    </row>
    <row r="6033" spans="1:12" x14ac:dyDescent="0.35">
      <c r="A6033" s="6">
        <v>3</v>
      </c>
      <c r="B6033" s="6" t="s">
        <v>8473</v>
      </c>
      <c r="C6033" s="6" t="s">
        <v>11784</v>
      </c>
      <c r="D6033" s="6" t="str">
        <f t="shared" si="629"/>
        <v>3-eitu0575708</v>
      </c>
      <c r="E6033" s="7">
        <f t="shared" si="630"/>
        <v>45148.947671064816</v>
      </c>
      <c r="F6033" s="8">
        <v>45149.093504398152</v>
      </c>
      <c r="G6033" s="7">
        <f t="shared" si="631"/>
        <v>45149.135171064816</v>
      </c>
      <c r="H6033" s="2" t="e">
        <f>LOOKUP(2,1/(Sheet1!$D:$D=C6033)/(Sheet1!$E:$E&gt;=E6033)/(Sheet1!$E:$E&lt;=G6033),(Sheet1!$E:$E))</f>
        <v>#N/A</v>
      </c>
      <c r="I6033" t="e">
        <f t="shared" si="628"/>
        <v>#N/A</v>
      </c>
      <c r="J6033" t="s">
        <v>9649</v>
      </c>
      <c r="K6033" t="s">
        <v>8472</v>
      </c>
      <c r="L6033" t="str">
        <f t="shared" si="632"/>
        <v>WEEK 32</v>
      </c>
    </row>
    <row r="6034" spans="1:12" x14ac:dyDescent="0.35">
      <c r="A6034" s="6">
        <v>3</v>
      </c>
      <c r="B6034" s="6" t="s">
        <v>10804</v>
      </c>
      <c r="C6034" s="6" t="s">
        <v>11785</v>
      </c>
      <c r="D6034" s="6" t="str">
        <f t="shared" si="629"/>
        <v>3-hasu1458458</v>
      </c>
      <c r="E6034" s="7">
        <f t="shared" si="630"/>
        <v>45148.938782870369</v>
      </c>
      <c r="F6034" s="8">
        <v>45149.084616203705</v>
      </c>
      <c r="G6034" s="7">
        <f t="shared" si="631"/>
        <v>45149.126282870369</v>
      </c>
      <c r="H6034" s="2" t="e">
        <f>LOOKUP(2,1/(Sheet1!$D:$D=C6034)/(Sheet1!$E:$E&gt;=E6034)/(Sheet1!$E:$E&lt;=G6034),(Sheet1!$E:$E))</f>
        <v>#N/A</v>
      </c>
      <c r="I6034" t="e">
        <f t="shared" si="628"/>
        <v>#N/A</v>
      </c>
      <c r="J6034" t="s">
        <v>9649</v>
      </c>
      <c r="K6034" t="s">
        <v>8472</v>
      </c>
      <c r="L6034" t="str">
        <f t="shared" si="632"/>
        <v>WEEK 32</v>
      </c>
    </row>
    <row r="6035" spans="1:12" x14ac:dyDescent="0.35">
      <c r="A6035" s="6">
        <v>3</v>
      </c>
      <c r="B6035" s="6" t="s">
        <v>11099</v>
      </c>
      <c r="C6035" s="6" t="s">
        <v>11786</v>
      </c>
      <c r="D6035" s="6" t="str">
        <f t="shared" si="629"/>
        <v>3-Sudu7346843</v>
      </c>
      <c r="E6035" s="7">
        <f t="shared" si="630"/>
        <v>45148.936435729163</v>
      </c>
      <c r="F6035" s="8">
        <v>45149.082269062499</v>
      </c>
      <c r="G6035" s="7">
        <f t="shared" si="631"/>
        <v>45149.123935729163</v>
      </c>
      <c r="H6035" s="2" t="e">
        <f>LOOKUP(2,1/(Sheet1!$D:$D=C6035)/(Sheet1!$E:$E&gt;=E6035)/(Sheet1!$E:$E&lt;=G6035),(Sheet1!$E:$E))</f>
        <v>#N/A</v>
      </c>
      <c r="I6035" t="e">
        <f t="shared" si="628"/>
        <v>#N/A</v>
      </c>
      <c r="J6035" t="s">
        <v>9649</v>
      </c>
      <c r="K6035" t="s">
        <v>8472</v>
      </c>
      <c r="L6035" t="str">
        <f t="shared" si="632"/>
        <v>WEEK 32</v>
      </c>
    </row>
    <row r="6036" spans="1:12" x14ac:dyDescent="0.35">
      <c r="A6036" s="6">
        <v>1</v>
      </c>
      <c r="B6036" s="6" t="s">
        <v>8473</v>
      </c>
      <c r="C6036" s="6" t="s">
        <v>10041</v>
      </c>
      <c r="D6036" s="6" t="str">
        <f t="shared" si="629"/>
        <v>1-ZCSU7887598</v>
      </c>
      <c r="E6036" s="7">
        <f t="shared" si="630"/>
        <v>45148.87826701389</v>
      </c>
      <c r="F6036" s="8">
        <v>45149.024100347226</v>
      </c>
      <c r="G6036" s="7">
        <f t="shared" si="631"/>
        <v>45149.06576701389</v>
      </c>
      <c r="H6036" s="2">
        <f>LOOKUP(2,1/(Sheet1!$D:$D=C6036)/(Sheet1!$E:$E&gt;=E6036)/(Sheet1!$E:$E&lt;=G6036),(Sheet1!$E:$E))</f>
        <v>45149.026301261576</v>
      </c>
      <c r="I6036" t="str">
        <f t="shared" si="628"/>
        <v>0:03:10</v>
      </c>
      <c r="J6036" t="s">
        <v>8471</v>
      </c>
      <c r="K6036" t="s">
        <v>8472</v>
      </c>
      <c r="L6036" t="str">
        <f t="shared" si="632"/>
        <v>WEEK 32</v>
      </c>
    </row>
    <row r="6037" spans="1:12" x14ac:dyDescent="0.35">
      <c r="A6037" s="6">
        <v>3</v>
      </c>
      <c r="B6037" s="6" t="s">
        <v>8473</v>
      </c>
      <c r="C6037" s="6" t="s">
        <v>11787</v>
      </c>
      <c r="D6037" s="6" t="str">
        <f t="shared" si="629"/>
        <v>3-Mrku8019860</v>
      </c>
      <c r="E6037" s="7">
        <f t="shared" si="630"/>
        <v>45148.850827974537</v>
      </c>
      <c r="F6037" s="8">
        <v>45148.996661307872</v>
      </c>
      <c r="G6037" s="7">
        <f t="shared" si="631"/>
        <v>45149.038327974537</v>
      </c>
      <c r="H6037" s="2" t="e">
        <f>LOOKUP(2,1/(Sheet1!$D:$D=C6037)/(Sheet1!$E:$E&gt;=E6037)/(Sheet1!$E:$E&lt;=G6037),(Sheet1!$E:$E))</f>
        <v>#N/A</v>
      </c>
      <c r="I6037" t="e">
        <f t="shared" si="628"/>
        <v>#N/A</v>
      </c>
      <c r="J6037" t="s">
        <v>9649</v>
      </c>
      <c r="K6037" t="s">
        <v>8472</v>
      </c>
      <c r="L6037" t="str">
        <f t="shared" si="632"/>
        <v>WEEK 32</v>
      </c>
    </row>
    <row r="6038" spans="1:12" x14ac:dyDescent="0.35">
      <c r="A6038" s="6">
        <v>1</v>
      </c>
      <c r="B6038" s="6" t="s">
        <v>8473</v>
      </c>
      <c r="C6038" s="6" t="s">
        <v>10038</v>
      </c>
      <c r="D6038" s="6" t="str">
        <f t="shared" si="629"/>
        <v>1-ZCSU6557020</v>
      </c>
      <c r="E6038" s="7">
        <f t="shared" si="630"/>
        <v>45148.849856828703</v>
      </c>
      <c r="F6038" s="8">
        <v>45148.995690162039</v>
      </c>
      <c r="G6038" s="7">
        <f t="shared" si="631"/>
        <v>45149.037356828703</v>
      </c>
      <c r="H6038" s="2">
        <f>LOOKUP(2,1/(Sheet1!$D:$D=C6038)/(Sheet1!$E:$E&gt;=E6038)/(Sheet1!$E:$E&lt;=G6038),(Sheet1!$E:$E))</f>
        <v>45148.996791157406</v>
      </c>
      <c r="I6038" t="str">
        <f t="shared" si="628"/>
        <v>0:01:35</v>
      </c>
      <c r="J6038" t="s">
        <v>8471</v>
      </c>
      <c r="K6038" t="s">
        <v>8472</v>
      </c>
      <c r="L6038" t="str">
        <f t="shared" si="632"/>
        <v>WEEK 32</v>
      </c>
    </row>
    <row r="6039" spans="1:12" x14ac:dyDescent="0.35">
      <c r="A6039" s="6">
        <v>4</v>
      </c>
      <c r="B6039" s="6" t="s">
        <v>8473</v>
      </c>
      <c r="C6039" s="6" t="s">
        <v>11788</v>
      </c>
      <c r="D6039" s="6" t="str">
        <f t="shared" si="629"/>
        <v>4-Mnbu0357985</v>
      </c>
      <c r="E6039" s="7">
        <f t="shared" si="630"/>
        <v>45148.843777627313</v>
      </c>
      <c r="F6039" s="8">
        <v>45148.989610960649</v>
      </c>
      <c r="G6039" s="7">
        <f t="shared" si="631"/>
        <v>45149.031277627313</v>
      </c>
      <c r="H6039" s="2" t="e">
        <f>LOOKUP(2,1/(Sheet1!$D:$D=C6039)/(Sheet1!$E:$E&gt;=E6039)/(Sheet1!$E:$E&lt;=G6039),(Sheet1!$E:$E))</f>
        <v>#N/A</v>
      </c>
      <c r="I6039" t="e">
        <f t="shared" si="628"/>
        <v>#N/A</v>
      </c>
      <c r="J6039" t="s">
        <v>9649</v>
      </c>
      <c r="K6039" t="s">
        <v>8472</v>
      </c>
      <c r="L6039" t="str">
        <f t="shared" si="632"/>
        <v>WEEK 32</v>
      </c>
    </row>
    <row r="6040" spans="1:12" x14ac:dyDescent="0.35">
      <c r="A6040" s="6">
        <v>2</v>
      </c>
      <c r="B6040" s="6" t="s">
        <v>10344</v>
      </c>
      <c r="C6040" s="6" t="s">
        <v>11542</v>
      </c>
      <c r="D6040" s="6" t="str">
        <f t="shared" si="629"/>
        <v>2-TLLU4449001</v>
      </c>
      <c r="E6040" s="7">
        <f t="shared" si="630"/>
        <v>45148.83137349537</v>
      </c>
      <c r="F6040" s="8">
        <v>45148.977206828706</v>
      </c>
      <c r="G6040" s="7">
        <f t="shared" si="631"/>
        <v>45149.01887349537</v>
      </c>
      <c r="H6040" s="2" t="e">
        <f>LOOKUP(2,1/(Sheet1!$D:$D=C6040)/(Sheet1!$E:$E&gt;=E6040)/(Sheet1!$E:$E&lt;=G6040),(Sheet1!$E:$E))</f>
        <v>#N/A</v>
      </c>
      <c r="I6040" t="e">
        <f t="shared" si="628"/>
        <v>#N/A</v>
      </c>
      <c r="J6040" t="s">
        <v>9649</v>
      </c>
      <c r="K6040" t="s">
        <v>8472</v>
      </c>
      <c r="L6040" t="str">
        <f t="shared" si="632"/>
        <v>WEEK 32</v>
      </c>
    </row>
    <row r="6041" spans="1:12" x14ac:dyDescent="0.35">
      <c r="A6041" s="6">
        <v>1</v>
      </c>
      <c r="B6041" s="6" t="s">
        <v>8473</v>
      </c>
      <c r="C6041" s="6" t="s">
        <v>9747</v>
      </c>
      <c r="D6041" s="6" t="str">
        <f t="shared" si="629"/>
        <v>1-EMCU8527280</v>
      </c>
      <c r="E6041" s="7">
        <f t="shared" si="630"/>
        <v>45148.825055127316</v>
      </c>
      <c r="F6041" s="8">
        <v>45148.970888460652</v>
      </c>
      <c r="G6041" s="7">
        <f t="shared" si="631"/>
        <v>45149.012555127316</v>
      </c>
      <c r="H6041" s="2">
        <f>LOOKUP(2,1/(Sheet1!$D:$D=C6041)/(Sheet1!$E:$E&gt;=E6041)/(Sheet1!$E:$E&lt;=G6041),(Sheet1!$E:$E))</f>
        <v>45148.971464988426</v>
      </c>
      <c r="I6041" t="str">
        <f t="shared" si="628"/>
        <v>0:00:50</v>
      </c>
      <c r="J6041" t="s">
        <v>8471</v>
      </c>
      <c r="K6041" t="s">
        <v>8472</v>
      </c>
      <c r="L6041" t="str">
        <f t="shared" si="632"/>
        <v>WEEK 32</v>
      </c>
    </row>
    <row r="6042" spans="1:12" x14ac:dyDescent="0.35">
      <c r="A6042" s="6">
        <v>1</v>
      </c>
      <c r="B6042" s="6" t="s">
        <v>8473</v>
      </c>
      <c r="C6042" s="6" t="s">
        <v>9930</v>
      </c>
      <c r="D6042" s="6" t="str">
        <f t="shared" si="629"/>
        <v>1-SEGU5870086</v>
      </c>
      <c r="E6042" s="7">
        <f t="shared" si="630"/>
        <v>45148.820438043978</v>
      </c>
      <c r="F6042" s="8">
        <v>45148.966271377314</v>
      </c>
      <c r="G6042" s="7">
        <f t="shared" si="631"/>
        <v>45149.007938043978</v>
      </c>
      <c r="H6042" s="2">
        <f>LOOKUP(2,1/(Sheet1!$D:$D=C6042)/(Sheet1!$E:$E&gt;=E6042)/(Sheet1!$E:$E&lt;=G6042),(Sheet1!$E:$E))</f>
        <v>45148.966696863426</v>
      </c>
      <c r="I6042" t="str">
        <f t="shared" si="628"/>
        <v>0:00:37</v>
      </c>
      <c r="J6042" t="s">
        <v>8471</v>
      </c>
      <c r="K6042" t="s">
        <v>8472</v>
      </c>
      <c r="L6042" t="str">
        <f t="shared" si="632"/>
        <v>WEEK 32</v>
      </c>
    </row>
    <row r="6043" spans="1:12" x14ac:dyDescent="0.35">
      <c r="A6043" s="6">
        <v>2</v>
      </c>
      <c r="B6043" s="6" t="s">
        <v>8473</v>
      </c>
      <c r="C6043" s="6" t="s">
        <v>9520</v>
      </c>
      <c r="D6043" s="6" t="str">
        <f t="shared" si="629"/>
        <v>2-TGBU3006965</v>
      </c>
      <c r="E6043" s="7">
        <f t="shared" si="630"/>
        <v>45148.820020752311</v>
      </c>
      <c r="F6043" s="8">
        <v>45148.965854085647</v>
      </c>
      <c r="G6043" s="7">
        <f t="shared" si="631"/>
        <v>45149.007520752311</v>
      </c>
      <c r="H6043" s="2" t="e">
        <f>LOOKUP(2,1/(Sheet1!$D:$D=C6043)/(Sheet1!$E:$E&gt;=E6043)/(Sheet1!$E:$E&lt;=G6043),(Sheet1!$E:$E))</f>
        <v>#N/A</v>
      </c>
      <c r="I6043" t="e">
        <f t="shared" si="628"/>
        <v>#N/A</v>
      </c>
      <c r="J6043" t="s">
        <v>9649</v>
      </c>
      <c r="K6043" t="s">
        <v>8472</v>
      </c>
      <c r="L6043" t="str">
        <f t="shared" si="632"/>
        <v>WEEK 32</v>
      </c>
    </row>
    <row r="6044" spans="1:12" x14ac:dyDescent="0.35">
      <c r="A6044" s="6">
        <v>1</v>
      </c>
      <c r="B6044" s="6" t="s">
        <v>8473</v>
      </c>
      <c r="C6044" s="6" t="s">
        <v>11789</v>
      </c>
      <c r="D6044" s="6" t="str">
        <f t="shared" si="629"/>
        <v>1-Bmou4787046</v>
      </c>
      <c r="E6044" s="7">
        <f t="shared" si="630"/>
        <v>45148.817078159722</v>
      </c>
      <c r="F6044" s="8">
        <v>45148.962911493058</v>
      </c>
      <c r="G6044" s="7">
        <f t="shared" si="631"/>
        <v>45149.004578159722</v>
      </c>
      <c r="H6044" s="2">
        <f>LOOKUP(2,1/(Sheet1!$D:$D=C6044)/(Sheet1!$E:$E&gt;=E6044)/(Sheet1!$E:$E&lt;=G6044),(Sheet1!$E:$E))</f>
        <v>45148.959697789353</v>
      </c>
      <c r="I6044" t="str">
        <f t="shared" si="628"/>
        <v>+0:04:38</v>
      </c>
      <c r="J6044" t="s">
        <v>9650</v>
      </c>
      <c r="K6044" t="s">
        <v>8472</v>
      </c>
      <c r="L6044" t="str">
        <f t="shared" si="632"/>
        <v>WEEK 32</v>
      </c>
    </row>
    <row r="6045" spans="1:12" x14ac:dyDescent="0.35">
      <c r="A6045" s="6">
        <v>4</v>
      </c>
      <c r="B6045" s="6" t="s">
        <v>11372</v>
      </c>
      <c r="C6045" s="6" t="s">
        <v>10392</v>
      </c>
      <c r="D6045" s="6" t="str">
        <f t="shared" si="629"/>
        <v>4-MNBU3093994</v>
      </c>
      <c r="E6045" s="7">
        <f t="shared" si="630"/>
        <v>45148.778553240736</v>
      </c>
      <c r="F6045" s="8">
        <v>45148.924386574072</v>
      </c>
      <c r="G6045" s="7">
        <f t="shared" si="631"/>
        <v>45148.966053240736</v>
      </c>
      <c r="H6045" s="2">
        <f>LOOKUP(2,1/(Sheet1!$D:$D=C6045)/(Sheet1!$E:$E&gt;=E6045)/(Sheet1!$E:$E&lt;=G6045),(Sheet1!$E:$E))</f>
        <v>45148.923725057874</v>
      </c>
      <c r="I6045" t="str">
        <f t="shared" si="628"/>
        <v>+0:00:57</v>
      </c>
      <c r="J6045" t="s">
        <v>9650</v>
      </c>
      <c r="K6045" t="s">
        <v>8472</v>
      </c>
      <c r="L6045" t="str">
        <f t="shared" si="632"/>
        <v>WEEK 32</v>
      </c>
    </row>
    <row r="6046" spans="1:12" x14ac:dyDescent="0.35">
      <c r="A6046" s="6">
        <v>4</v>
      </c>
      <c r="B6046" s="6" t="s">
        <v>8473</v>
      </c>
      <c r="C6046" s="6" t="s">
        <v>9821</v>
      </c>
      <c r="D6046" s="6" t="str">
        <f t="shared" si="629"/>
        <v>4-MNBU4045584</v>
      </c>
      <c r="E6046" s="7">
        <f t="shared" si="630"/>
        <v>45148.77455829861</v>
      </c>
      <c r="F6046" s="8">
        <v>45148.920391631946</v>
      </c>
      <c r="G6046" s="7">
        <f t="shared" si="631"/>
        <v>45148.96205829861</v>
      </c>
      <c r="H6046" s="2" t="e">
        <f>LOOKUP(2,1/(Sheet1!$D:$D=C6046)/(Sheet1!$E:$E&gt;=E6046)/(Sheet1!$E:$E&lt;=G6046),(Sheet1!$E:$E))</f>
        <v>#N/A</v>
      </c>
      <c r="I6046" t="e">
        <f t="shared" si="628"/>
        <v>#N/A</v>
      </c>
      <c r="J6046" t="s">
        <v>9649</v>
      </c>
      <c r="K6046" t="s">
        <v>8472</v>
      </c>
      <c r="L6046" t="str">
        <f t="shared" si="632"/>
        <v>WEEK 32</v>
      </c>
    </row>
    <row r="6047" spans="1:12" x14ac:dyDescent="0.35">
      <c r="A6047" s="6">
        <v>1</v>
      </c>
      <c r="B6047" s="6" t="s">
        <v>8473</v>
      </c>
      <c r="C6047" s="6" t="s">
        <v>9717</v>
      </c>
      <c r="D6047" s="6" t="str">
        <f t="shared" si="629"/>
        <v>1-CSNU6686562</v>
      </c>
      <c r="E6047" s="7">
        <f t="shared" si="630"/>
        <v>45148.773955706019</v>
      </c>
      <c r="F6047" s="8">
        <v>45148.919789039355</v>
      </c>
      <c r="G6047" s="7">
        <f t="shared" si="631"/>
        <v>45148.961455706019</v>
      </c>
      <c r="H6047" s="2">
        <f>LOOKUP(2,1/(Sheet1!$D:$D=C6047)/(Sheet1!$E:$E&gt;=E6047)/(Sheet1!$E:$E&lt;=G6047),(Sheet1!$E:$E))</f>
        <v>45148.920865219909</v>
      </c>
      <c r="I6047" t="str">
        <f t="shared" si="628"/>
        <v>0:01:33</v>
      </c>
      <c r="J6047" t="s">
        <v>8471</v>
      </c>
      <c r="K6047" t="s">
        <v>8472</v>
      </c>
      <c r="L6047" t="str">
        <f t="shared" si="632"/>
        <v>WEEK 32</v>
      </c>
    </row>
    <row r="6048" spans="1:12" x14ac:dyDescent="0.35">
      <c r="A6048" s="6">
        <v>3</v>
      </c>
      <c r="B6048" s="6" t="s">
        <v>8473</v>
      </c>
      <c r="C6048" s="6" t="s">
        <v>10432</v>
      </c>
      <c r="D6048" s="6" t="str">
        <f t="shared" si="629"/>
        <v>3-MSKU4787369</v>
      </c>
      <c r="E6048" s="7">
        <f t="shared" si="630"/>
        <v>45148.772042974531</v>
      </c>
      <c r="F6048" s="8">
        <v>45148.917876307867</v>
      </c>
      <c r="G6048" s="7">
        <f t="shared" si="631"/>
        <v>45148.959542974531</v>
      </c>
      <c r="H6048" s="2">
        <f>LOOKUP(2,1/(Sheet1!$D:$D=C6048)/(Sheet1!$E:$E&gt;=E6048)/(Sheet1!$E:$E&lt;=G6048),(Sheet1!$E:$E))</f>
        <v>45148.918804768517</v>
      </c>
      <c r="I6048" t="str">
        <f t="shared" si="628"/>
        <v>0:01:20</v>
      </c>
      <c r="J6048" t="s">
        <v>8471</v>
      </c>
      <c r="K6048" t="s">
        <v>8472</v>
      </c>
      <c r="L6048" t="str">
        <f t="shared" si="632"/>
        <v>WEEK 32</v>
      </c>
    </row>
    <row r="6049" spans="1:12" x14ac:dyDescent="0.35">
      <c r="A6049" s="6">
        <v>1</v>
      </c>
      <c r="B6049" s="6" t="s">
        <v>8473</v>
      </c>
      <c r="C6049" s="6" t="s">
        <v>11428</v>
      </c>
      <c r="D6049" s="6" t="str">
        <f t="shared" si="629"/>
        <v>1-ONEU7020181</v>
      </c>
      <c r="E6049" s="7">
        <f t="shared" si="630"/>
        <v>45148.770897453702</v>
      </c>
      <c r="F6049" s="8">
        <v>45148.916730787038</v>
      </c>
      <c r="G6049" s="7">
        <f t="shared" si="631"/>
        <v>45148.958397453702</v>
      </c>
      <c r="H6049" s="2" t="e">
        <f>LOOKUP(2,1/(Sheet1!$D:$D=C6049)/(Sheet1!$E:$E&gt;=E6049)/(Sheet1!$E:$E&lt;=G6049),(Sheet1!$E:$E))</f>
        <v>#N/A</v>
      </c>
      <c r="I6049" t="e">
        <f t="shared" si="628"/>
        <v>#N/A</v>
      </c>
      <c r="J6049" t="s">
        <v>9649</v>
      </c>
      <c r="K6049" t="s">
        <v>8472</v>
      </c>
      <c r="L6049" t="str">
        <f t="shared" si="632"/>
        <v>WEEK 32</v>
      </c>
    </row>
    <row r="6050" spans="1:12" x14ac:dyDescent="0.35">
      <c r="A6050" s="6">
        <v>2</v>
      </c>
      <c r="B6050" s="6" t="s">
        <v>10335</v>
      </c>
      <c r="C6050" s="6" t="s">
        <v>10368</v>
      </c>
      <c r="D6050" s="6" t="str">
        <f t="shared" si="629"/>
        <v>2-MAEU9227775</v>
      </c>
      <c r="E6050" s="7">
        <f t="shared" si="630"/>
        <v>45148.770879826385</v>
      </c>
      <c r="F6050" s="8">
        <v>45148.916713159721</v>
      </c>
      <c r="G6050" s="7">
        <f t="shared" si="631"/>
        <v>45148.958379826385</v>
      </c>
      <c r="H6050" s="2">
        <f>LOOKUP(2,1/(Sheet1!$D:$D=C6050)/(Sheet1!$E:$E&gt;=E6050)/(Sheet1!$E:$E&lt;=G6050),(Sheet1!$E:$E))</f>
        <v>45148.916611469911</v>
      </c>
      <c r="I6050" t="str">
        <f t="shared" si="628"/>
        <v>+0:00:09</v>
      </c>
      <c r="J6050" t="s">
        <v>9650</v>
      </c>
      <c r="K6050" t="s">
        <v>8472</v>
      </c>
      <c r="L6050" t="str">
        <f t="shared" si="632"/>
        <v>WEEK 32</v>
      </c>
    </row>
    <row r="6051" spans="1:12" x14ac:dyDescent="0.35">
      <c r="A6051" s="6">
        <v>1</v>
      </c>
      <c r="B6051" s="6" t="s">
        <v>9778</v>
      </c>
      <c r="C6051" s="6" t="s">
        <v>10972</v>
      </c>
      <c r="D6051" s="6" t="str">
        <f t="shared" si="629"/>
        <v>1-FSCU8710456</v>
      </c>
      <c r="E6051" s="7">
        <f t="shared" si="630"/>
        <v>45148.765156944442</v>
      </c>
      <c r="F6051" s="8">
        <v>45148.910990277778</v>
      </c>
      <c r="G6051" s="7">
        <f t="shared" si="631"/>
        <v>45148.952656944442</v>
      </c>
      <c r="H6051" s="2" t="e">
        <f>LOOKUP(2,1/(Sheet1!$D:$D=C6051)/(Sheet1!$E:$E&gt;=E6051)/(Sheet1!$E:$E&lt;=G6051),(Sheet1!$E:$E))</f>
        <v>#N/A</v>
      </c>
      <c r="I6051" t="e">
        <f t="shared" si="628"/>
        <v>#N/A</v>
      </c>
      <c r="J6051" t="s">
        <v>9649</v>
      </c>
      <c r="K6051" t="s">
        <v>8472</v>
      </c>
      <c r="L6051" t="str">
        <f t="shared" si="632"/>
        <v>WEEK 32</v>
      </c>
    </row>
    <row r="6052" spans="1:12" x14ac:dyDescent="0.35">
      <c r="A6052" s="6">
        <v>1</v>
      </c>
      <c r="B6052" s="6" t="s">
        <v>8473</v>
      </c>
      <c r="C6052" s="6" t="s">
        <v>11790</v>
      </c>
      <c r="D6052" s="6" t="str">
        <f t="shared" si="629"/>
        <v>1-ECMU8140808</v>
      </c>
      <c r="E6052" s="7">
        <f t="shared" si="630"/>
        <v>45148.762870335646</v>
      </c>
      <c r="F6052" s="8">
        <v>45148.908703668982</v>
      </c>
      <c r="G6052" s="7">
        <f t="shared" si="631"/>
        <v>45148.950370335646</v>
      </c>
      <c r="H6052" s="2" t="e">
        <f>LOOKUP(2,1/(Sheet1!$D:$D=C6052)/(Sheet1!$E:$E&gt;=E6052)/(Sheet1!$E:$E&lt;=G6052),(Sheet1!$E:$E))</f>
        <v>#N/A</v>
      </c>
      <c r="I6052" t="e">
        <f t="shared" si="628"/>
        <v>#N/A</v>
      </c>
      <c r="J6052" t="s">
        <v>9649</v>
      </c>
      <c r="K6052" t="s">
        <v>8472</v>
      </c>
      <c r="L6052" t="str">
        <f t="shared" si="632"/>
        <v>WEEK 32</v>
      </c>
    </row>
    <row r="6053" spans="1:12" x14ac:dyDescent="0.35">
      <c r="A6053" s="6">
        <v>3</v>
      </c>
      <c r="B6053" s="6" t="s">
        <v>8473</v>
      </c>
      <c r="C6053" s="6" t="s">
        <v>10393</v>
      </c>
      <c r="D6053" s="6" t="str">
        <f t="shared" si="629"/>
        <v>3-MNBU3417455</v>
      </c>
      <c r="E6053" s="7">
        <f t="shared" si="630"/>
        <v>45148.761348182867</v>
      </c>
      <c r="F6053" s="8">
        <v>45148.907181516202</v>
      </c>
      <c r="G6053" s="7">
        <f t="shared" si="631"/>
        <v>45148.948848182867</v>
      </c>
      <c r="H6053" s="2" t="e">
        <f>LOOKUP(2,1/(Sheet1!$D:$D=C6053)/(Sheet1!$E:$E&gt;=E6053)/(Sheet1!$E:$E&lt;=G6053),(Sheet1!$E:$E))</f>
        <v>#N/A</v>
      </c>
      <c r="I6053" t="e">
        <f t="shared" si="628"/>
        <v>#N/A</v>
      </c>
      <c r="J6053" t="s">
        <v>9649</v>
      </c>
      <c r="K6053" t="s">
        <v>8472</v>
      </c>
      <c r="L6053" t="str">
        <f t="shared" si="632"/>
        <v>WEEK 32</v>
      </c>
    </row>
    <row r="6054" spans="1:12" x14ac:dyDescent="0.35">
      <c r="A6054" s="6">
        <v>3</v>
      </c>
      <c r="B6054" s="6" t="s">
        <v>8473</v>
      </c>
      <c r="C6054" s="6" t="s">
        <v>10427</v>
      </c>
      <c r="D6054" s="6" t="str">
        <f t="shared" si="629"/>
        <v>3-MSKU4751197</v>
      </c>
      <c r="E6054" s="7">
        <f t="shared" si="630"/>
        <v>45148.757392280088</v>
      </c>
      <c r="F6054" s="8">
        <v>45148.903225613423</v>
      </c>
      <c r="G6054" s="7">
        <f t="shared" si="631"/>
        <v>45148.944892280088</v>
      </c>
      <c r="H6054" s="2" t="e">
        <f>LOOKUP(2,1/(Sheet1!$D:$D=C6054)/(Sheet1!$E:$E&gt;=E6054)/(Sheet1!$E:$E&lt;=G6054),(Sheet1!$E:$E))</f>
        <v>#N/A</v>
      </c>
      <c r="I6054" t="e">
        <f t="shared" si="628"/>
        <v>#N/A</v>
      </c>
      <c r="J6054" t="s">
        <v>9649</v>
      </c>
      <c r="K6054" t="s">
        <v>8472</v>
      </c>
      <c r="L6054" t="str">
        <f t="shared" si="632"/>
        <v>WEEK 32</v>
      </c>
    </row>
    <row r="6055" spans="1:12" x14ac:dyDescent="0.35">
      <c r="A6055" s="6">
        <v>1</v>
      </c>
      <c r="B6055" s="6" t="s">
        <v>8473</v>
      </c>
      <c r="C6055" s="6" t="s">
        <v>10831</v>
      </c>
      <c r="D6055" s="6" t="str">
        <f t="shared" si="629"/>
        <v>1-BMOU5155795</v>
      </c>
      <c r="E6055" s="7">
        <f t="shared" si="630"/>
        <v>45148.756385416666</v>
      </c>
      <c r="F6055" s="8">
        <v>45148.902218750001</v>
      </c>
      <c r="G6055" s="7">
        <f t="shared" si="631"/>
        <v>45148.943885416666</v>
      </c>
      <c r="H6055" s="2" t="e">
        <f>LOOKUP(2,1/(Sheet1!$D:$D=C6055)/(Sheet1!$E:$E&gt;=E6055)/(Sheet1!$E:$E&lt;=G6055),(Sheet1!$E:$E))</f>
        <v>#N/A</v>
      </c>
      <c r="I6055" t="e">
        <f t="shared" si="628"/>
        <v>#N/A</v>
      </c>
      <c r="J6055" t="s">
        <v>9649</v>
      </c>
      <c r="K6055" t="s">
        <v>8472</v>
      </c>
      <c r="L6055" t="str">
        <f t="shared" si="632"/>
        <v>WEEK 32</v>
      </c>
    </row>
    <row r="6056" spans="1:12" x14ac:dyDescent="0.35">
      <c r="A6056" s="6">
        <v>1</v>
      </c>
      <c r="B6056" s="6" t="s">
        <v>8473</v>
      </c>
      <c r="C6056" s="6" t="s">
        <v>10913</v>
      </c>
      <c r="D6056" s="6" t="str">
        <f t="shared" si="629"/>
        <v>1-DRYU9205431</v>
      </c>
      <c r="E6056" s="7">
        <f t="shared" si="630"/>
        <v>45148.753240543978</v>
      </c>
      <c r="F6056" s="8">
        <v>45148.899073877314</v>
      </c>
      <c r="G6056" s="7">
        <f t="shared" si="631"/>
        <v>45148.940740543978</v>
      </c>
      <c r="H6056" s="2" t="e">
        <f>LOOKUP(2,1/(Sheet1!$D:$D=C6056)/(Sheet1!$E:$E&gt;=E6056)/(Sheet1!$E:$E&lt;=G6056),(Sheet1!$E:$E))</f>
        <v>#N/A</v>
      </c>
      <c r="I6056" t="e">
        <f t="shared" si="628"/>
        <v>#N/A</v>
      </c>
      <c r="J6056" t="s">
        <v>9649</v>
      </c>
      <c r="K6056" t="s">
        <v>8472</v>
      </c>
      <c r="L6056" t="str">
        <f t="shared" si="632"/>
        <v>WEEK 32</v>
      </c>
    </row>
    <row r="6057" spans="1:12" x14ac:dyDescent="0.35">
      <c r="A6057" s="6">
        <v>2</v>
      </c>
      <c r="B6057" s="6" t="s">
        <v>10777</v>
      </c>
      <c r="C6057" s="6" t="s">
        <v>11791</v>
      </c>
      <c r="D6057" s="6" t="str">
        <f t="shared" si="629"/>
        <v>2-emcu1508349</v>
      </c>
      <c r="E6057" s="7">
        <f t="shared" si="630"/>
        <v>45148.75190181713</v>
      </c>
      <c r="F6057" s="8">
        <v>45148.897735150465</v>
      </c>
      <c r="G6057" s="7">
        <f t="shared" si="631"/>
        <v>45148.93940181713</v>
      </c>
      <c r="H6057" s="2">
        <f>LOOKUP(2,1/(Sheet1!$D:$D=C6057)/(Sheet1!$E:$E&gt;=E6057)/(Sheet1!$E:$E&lt;=G6057),(Sheet1!$E:$E))</f>
        <v>45148.898747245374</v>
      </c>
      <c r="I6057" t="str">
        <f t="shared" si="628"/>
        <v>0:01:27</v>
      </c>
      <c r="J6057" t="s">
        <v>8471</v>
      </c>
      <c r="K6057" t="s">
        <v>8472</v>
      </c>
      <c r="L6057" t="str">
        <f t="shared" si="632"/>
        <v>WEEK 32</v>
      </c>
    </row>
    <row r="6058" spans="1:12" x14ac:dyDescent="0.35">
      <c r="A6058" s="6">
        <v>1</v>
      </c>
      <c r="B6058" s="6" t="s">
        <v>8473</v>
      </c>
      <c r="C6058" s="6" t="s">
        <v>11792</v>
      </c>
      <c r="D6058" s="6" t="str">
        <f t="shared" si="629"/>
        <v>1-beau4557291</v>
      </c>
      <c r="E6058" s="7">
        <f t="shared" si="630"/>
        <v>45148.751098611108</v>
      </c>
      <c r="F6058" s="8">
        <v>45148.896931944444</v>
      </c>
      <c r="G6058" s="7">
        <f t="shared" si="631"/>
        <v>45148.938598611108</v>
      </c>
      <c r="H6058" s="2">
        <f>LOOKUP(2,1/(Sheet1!$D:$D=C6058)/(Sheet1!$E:$E&gt;=E6058)/(Sheet1!$E:$E&lt;=G6058),(Sheet1!$E:$E))</f>
        <v>45148.897926469908</v>
      </c>
      <c r="I6058" t="str">
        <f t="shared" si="628"/>
        <v>0:01:26</v>
      </c>
      <c r="J6058" t="s">
        <v>8471</v>
      </c>
      <c r="K6058" t="s">
        <v>8472</v>
      </c>
      <c r="L6058" t="str">
        <f t="shared" si="632"/>
        <v>WEEK 32</v>
      </c>
    </row>
    <row r="6059" spans="1:12" x14ac:dyDescent="0.35">
      <c r="A6059" s="6">
        <v>1</v>
      </c>
      <c r="B6059" s="6" t="s">
        <v>8473</v>
      </c>
      <c r="C6059" s="6" t="s">
        <v>11072</v>
      </c>
      <c r="D6059" s="6" t="str">
        <f t="shared" si="629"/>
        <v>1-SEGU2494914</v>
      </c>
      <c r="E6059" s="7">
        <f t="shared" si="630"/>
        <v>45148.749506863423</v>
      </c>
      <c r="F6059" s="8">
        <v>45148.895340196759</v>
      </c>
      <c r="G6059" s="7">
        <f t="shared" si="631"/>
        <v>45148.937006863423</v>
      </c>
      <c r="H6059" s="2" t="e">
        <f>LOOKUP(2,1/(Sheet1!$D:$D=C6059)/(Sheet1!$E:$E&gt;=E6059)/(Sheet1!$E:$E&lt;=G6059),(Sheet1!$E:$E))</f>
        <v>#N/A</v>
      </c>
      <c r="I6059" t="e">
        <f t="shared" si="628"/>
        <v>#N/A</v>
      </c>
      <c r="J6059" t="s">
        <v>9649</v>
      </c>
      <c r="K6059" t="s">
        <v>8472</v>
      </c>
      <c r="L6059" t="str">
        <f t="shared" si="632"/>
        <v>WEEK 32</v>
      </c>
    </row>
    <row r="6060" spans="1:12" x14ac:dyDescent="0.35">
      <c r="A6060" s="6">
        <v>3</v>
      </c>
      <c r="B6060" s="6" t="s">
        <v>8473</v>
      </c>
      <c r="C6060" s="6" t="s">
        <v>11793</v>
      </c>
      <c r="D6060" s="6" t="str">
        <f t="shared" si="629"/>
        <v>3-KKTU8232047</v>
      </c>
      <c r="E6060" s="7">
        <f t="shared" si="630"/>
        <v>45148.74175674768</v>
      </c>
      <c r="F6060" s="8">
        <v>45148.887590081016</v>
      </c>
      <c r="G6060" s="7">
        <f t="shared" si="631"/>
        <v>45148.92925674768</v>
      </c>
      <c r="H6060" s="2" t="e">
        <f>LOOKUP(2,1/(Sheet1!$D:$D=C6060)/(Sheet1!$E:$E&gt;=E6060)/(Sheet1!$E:$E&lt;=G6060),(Sheet1!$E:$E))</f>
        <v>#N/A</v>
      </c>
      <c r="I6060" t="e">
        <f t="shared" si="628"/>
        <v>#N/A</v>
      </c>
      <c r="J6060" t="s">
        <v>9649</v>
      </c>
      <c r="K6060" t="s">
        <v>8472</v>
      </c>
      <c r="L6060" t="str">
        <f t="shared" si="632"/>
        <v>WEEK 32</v>
      </c>
    </row>
    <row r="6061" spans="1:12" x14ac:dyDescent="0.35">
      <c r="A6061" s="6">
        <v>2</v>
      </c>
      <c r="B6061" s="6" t="s">
        <v>8473</v>
      </c>
      <c r="C6061" s="6" t="s">
        <v>10848</v>
      </c>
      <c r="D6061" s="6" t="str">
        <f t="shared" si="629"/>
        <v>2-CBHU4386280</v>
      </c>
      <c r="E6061" s="7">
        <f t="shared" si="630"/>
        <v>45148.737802349533</v>
      </c>
      <c r="F6061" s="8">
        <v>45148.883635682869</v>
      </c>
      <c r="G6061" s="7">
        <f t="shared" si="631"/>
        <v>45148.925302349533</v>
      </c>
      <c r="H6061" s="2" t="e">
        <f>LOOKUP(2,1/(Sheet1!$D:$D=C6061)/(Sheet1!$E:$E&gt;=E6061)/(Sheet1!$E:$E&lt;=G6061),(Sheet1!$E:$E))</f>
        <v>#N/A</v>
      </c>
      <c r="I6061" t="e">
        <f t="shared" si="628"/>
        <v>#N/A</v>
      </c>
      <c r="J6061" t="s">
        <v>9649</v>
      </c>
      <c r="K6061" t="s">
        <v>8472</v>
      </c>
      <c r="L6061" t="str">
        <f t="shared" si="632"/>
        <v>WEEK 32</v>
      </c>
    </row>
    <row r="6062" spans="1:12" x14ac:dyDescent="0.35">
      <c r="A6062" s="6">
        <v>1</v>
      </c>
      <c r="B6062" s="6" t="s">
        <v>8473</v>
      </c>
      <c r="C6062" s="6" t="s">
        <v>11794</v>
      </c>
      <c r="D6062" s="6" t="str">
        <f t="shared" si="629"/>
        <v>1-cbhu9066084</v>
      </c>
      <c r="E6062" s="7">
        <f t="shared" si="630"/>
        <v>45148.707574108797</v>
      </c>
      <c r="F6062" s="8">
        <v>45148.853407442133</v>
      </c>
      <c r="G6062" s="7">
        <f t="shared" si="631"/>
        <v>45148.895074108797</v>
      </c>
      <c r="H6062" s="2" t="e">
        <f>LOOKUP(2,1/(Sheet1!$D:$D=C6062)/(Sheet1!$E:$E&gt;=E6062)/(Sheet1!$E:$E&lt;=G6062),(Sheet1!$E:$E))</f>
        <v>#N/A</v>
      </c>
      <c r="I6062" t="e">
        <f t="shared" si="628"/>
        <v>#N/A</v>
      </c>
      <c r="J6062" t="s">
        <v>9649</v>
      </c>
      <c r="K6062" t="s">
        <v>8472</v>
      </c>
      <c r="L6062" t="str">
        <f t="shared" si="632"/>
        <v>WEEK 32</v>
      </c>
    </row>
    <row r="6063" spans="1:12" x14ac:dyDescent="0.35">
      <c r="A6063" s="6">
        <v>1</v>
      </c>
      <c r="B6063" s="6" t="s">
        <v>8473</v>
      </c>
      <c r="C6063" s="6" t="s">
        <v>9754</v>
      </c>
      <c r="D6063" s="6" t="str">
        <f t="shared" si="629"/>
        <v>1-FFAU2166349</v>
      </c>
      <c r="E6063" s="7">
        <f t="shared" si="630"/>
        <v>45148.696694444443</v>
      </c>
      <c r="F6063" s="8">
        <v>45148.842527777779</v>
      </c>
      <c r="G6063" s="7">
        <f t="shared" si="631"/>
        <v>45148.884194444443</v>
      </c>
      <c r="H6063" s="2">
        <f>LOOKUP(2,1/(Sheet1!$D:$D=C6063)/(Sheet1!$E:$E&gt;=E6063)/(Sheet1!$E:$E&lt;=G6063),(Sheet1!$E:$E))</f>
        <v>45148.842814201387</v>
      </c>
      <c r="I6063" t="str">
        <f t="shared" si="628"/>
        <v>0:00:25</v>
      </c>
      <c r="J6063" t="s">
        <v>8471</v>
      </c>
      <c r="K6063" t="s">
        <v>8472</v>
      </c>
      <c r="L6063" t="str">
        <f t="shared" si="632"/>
        <v>WEEK 32</v>
      </c>
    </row>
    <row r="6064" spans="1:12" x14ac:dyDescent="0.35">
      <c r="A6064" s="6">
        <v>1</v>
      </c>
      <c r="B6064" s="6" t="s">
        <v>8473</v>
      </c>
      <c r="C6064" s="6" t="s">
        <v>11607</v>
      </c>
      <c r="D6064" s="6" t="str">
        <f t="shared" si="629"/>
        <v>1-KMTU7369278</v>
      </c>
      <c r="E6064" s="7">
        <f t="shared" si="630"/>
        <v>45148.683292094902</v>
      </c>
      <c r="F6064" s="8">
        <v>45148.829125428238</v>
      </c>
      <c r="G6064" s="7">
        <f t="shared" si="631"/>
        <v>45148.870792094902</v>
      </c>
      <c r="H6064" s="2" t="e">
        <f>LOOKUP(2,1/(Sheet1!$D:$D=C6064)/(Sheet1!$E:$E&gt;=E6064)/(Sheet1!$E:$E&lt;=G6064),(Sheet1!$E:$E))</f>
        <v>#N/A</v>
      </c>
      <c r="I6064" t="e">
        <f t="shared" si="628"/>
        <v>#N/A</v>
      </c>
      <c r="J6064" t="s">
        <v>9649</v>
      </c>
      <c r="K6064" t="s">
        <v>8472</v>
      </c>
      <c r="L6064" t="str">
        <f t="shared" si="632"/>
        <v>WEEK 32</v>
      </c>
    </row>
    <row r="6065" spans="1:12" x14ac:dyDescent="0.35">
      <c r="A6065" s="6">
        <v>1</v>
      </c>
      <c r="B6065" s="6" t="s">
        <v>8473</v>
      </c>
      <c r="C6065" s="6" t="s">
        <v>9742</v>
      </c>
      <c r="D6065" s="6" t="str">
        <f t="shared" si="629"/>
        <v>1-EITU3184414</v>
      </c>
      <c r="E6065" s="7">
        <f t="shared" si="630"/>
        <v>45148.680667094908</v>
      </c>
      <c r="F6065" s="8">
        <v>45148.826500428244</v>
      </c>
      <c r="G6065" s="7">
        <f t="shared" si="631"/>
        <v>45148.868167094908</v>
      </c>
      <c r="H6065" s="2">
        <f>LOOKUP(2,1/(Sheet1!$D:$D=C6065)/(Sheet1!$E:$E&gt;=E6065)/(Sheet1!$E:$E&lt;=G6065),(Sheet1!$E:$E))</f>
        <v>45148.82676945602</v>
      </c>
      <c r="I6065" t="str">
        <f t="shared" si="628"/>
        <v>0:00:23</v>
      </c>
      <c r="J6065" t="s">
        <v>8471</v>
      </c>
      <c r="K6065" t="s">
        <v>8472</v>
      </c>
      <c r="L6065" t="str">
        <f t="shared" si="632"/>
        <v>WEEK 32</v>
      </c>
    </row>
    <row r="6066" spans="1:12" x14ac:dyDescent="0.35">
      <c r="A6066" s="6">
        <v>2</v>
      </c>
      <c r="B6066" s="6" t="s">
        <v>10555</v>
      </c>
      <c r="C6066" s="6" t="s">
        <v>10557</v>
      </c>
      <c r="D6066" s="6" t="str">
        <f t="shared" si="629"/>
        <v>2-SKLU1904154</v>
      </c>
      <c r="E6066" s="7">
        <f t="shared" si="630"/>
        <v>45148.678440428237</v>
      </c>
      <c r="F6066" s="8">
        <v>45148.824273761573</v>
      </c>
      <c r="G6066" s="7">
        <f t="shared" si="631"/>
        <v>45148.865940428237</v>
      </c>
      <c r="H6066" s="2">
        <f>LOOKUP(2,1/(Sheet1!$D:$D=C6066)/(Sheet1!$E:$E&gt;=E6066)/(Sheet1!$E:$E&lt;=G6066),(Sheet1!$E:$E))</f>
        <v>45148.824285960647</v>
      </c>
      <c r="I6066" t="str">
        <f t="shared" si="628"/>
        <v>0:00:01</v>
      </c>
      <c r="J6066" t="s">
        <v>8471</v>
      </c>
      <c r="K6066" t="s">
        <v>8472</v>
      </c>
      <c r="L6066" t="str">
        <f t="shared" si="632"/>
        <v>WEEK 32</v>
      </c>
    </row>
    <row r="6067" spans="1:12" x14ac:dyDescent="0.35">
      <c r="A6067" s="6">
        <v>3</v>
      </c>
      <c r="B6067" s="6" t="s">
        <v>8473</v>
      </c>
      <c r="C6067" s="6" t="s">
        <v>11795</v>
      </c>
      <c r="D6067" s="6" t="str">
        <f t="shared" si="629"/>
        <v>3-Msku4816493</v>
      </c>
      <c r="E6067" s="7">
        <f t="shared" si="630"/>
        <v>45148.655952118053</v>
      </c>
      <c r="F6067" s="8">
        <v>45148.801785451389</v>
      </c>
      <c r="G6067" s="7">
        <f t="shared" si="631"/>
        <v>45148.843452118053</v>
      </c>
      <c r="H6067" s="2">
        <f>LOOKUP(2,1/(Sheet1!$D:$D=C6067)/(Sheet1!$E:$E&gt;=E6067)/(Sheet1!$E:$E&lt;=G6067),(Sheet1!$E:$E))</f>
        <v>45148.802776076387</v>
      </c>
      <c r="I6067" t="str">
        <f t="shared" si="628"/>
        <v>0:01:26</v>
      </c>
      <c r="J6067" t="s">
        <v>8471</v>
      </c>
      <c r="K6067" t="s">
        <v>8472</v>
      </c>
      <c r="L6067" t="str">
        <f t="shared" si="632"/>
        <v>WEEK 32</v>
      </c>
    </row>
    <row r="6068" spans="1:12" x14ac:dyDescent="0.35">
      <c r="A6068" s="6">
        <v>2</v>
      </c>
      <c r="B6068" s="6" t="s">
        <v>10167</v>
      </c>
      <c r="C6068" s="6" t="s">
        <v>11796</v>
      </c>
      <c r="D6068" s="6" t="str">
        <f t="shared" si="629"/>
        <v>2-CSLu6270198</v>
      </c>
      <c r="E6068" s="7">
        <f t="shared" si="630"/>
        <v>45148.654917905093</v>
      </c>
      <c r="F6068" s="8">
        <v>45148.800751238428</v>
      </c>
      <c r="G6068" s="7">
        <f t="shared" si="631"/>
        <v>45148.842417905093</v>
      </c>
      <c r="H6068" s="2">
        <f>LOOKUP(2,1/(Sheet1!$D:$D=C6068)/(Sheet1!$E:$E&gt;=E6068)/(Sheet1!$E:$E&lt;=G6068),(Sheet1!$E:$E))</f>
        <v>45148.800739351849</v>
      </c>
      <c r="I6068" t="str">
        <f t="shared" si="628"/>
        <v>+0:00:01</v>
      </c>
      <c r="J6068" t="s">
        <v>9650</v>
      </c>
      <c r="K6068" t="s">
        <v>8472</v>
      </c>
      <c r="L6068" t="str">
        <f t="shared" si="632"/>
        <v>WEEK 32</v>
      </c>
    </row>
    <row r="6069" spans="1:12" x14ac:dyDescent="0.35">
      <c r="A6069" s="6">
        <v>3</v>
      </c>
      <c r="B6069" s="6" t="s">
        <v>8473</v>
      </c>
      <c r="C6069" s="6" t="s">
        <v>11797</v>
      </c>
      <c r="D6069" s="6" t="str">
        <f t="shared" si="629"/>
        <v>3-Fciu6059665</v>
      </c>
      <c r="E6069" s="7">
        <f t="shared" si="630"/>
        <v>45148.648792048611</v>
      </c>
      <c r="F6069" s="8">
        <v>45148.794625381946</v>
      </c>
      <c r="G6069" s="7">
        <f t="shared" si="631"/>
        <v>45148.836292048611</v>
      </c>
      <c r="H6069" s="2" t="e">
        <f>LOOKUP(2,1/(Sheet1!$D:$D=C6069)/(Sheet1!$E:$E&gt;=E6069)/(Sheet1!$E:$E&lt;=G6069),(Sheet1!$E:$E))</f>
        <v>#N/A</v>
      </c>
      <c r="I6069" t="e">
        <f t="shared" si="628"/>
        <v>#N/A</v>
      </c>
      <c r="J6069" t="s">
        <v>9649</v>
      </c>
      <c r="K6069" t="s">
        <v>8472</v>
      </c>
      <c r="L6069" t="str">
        <f t="shared" si="632"/>
        <v>WEEK 32</v>
      </c>
    </row>
    <row r="6070" spans="1:12" x14ac:dyDescent="0.35">
      <c r="A6070" s="6">
        <v>3</v>
      </c>
      <c r="B6070" s="6" t="s">
        <v>8473</v>
      </c>
      <c r="C6070" s="6" t="s">
        <v>11798</v>
      </c>
      <c r="D6070" s="6" t="str">
        <f t="shared" si="629"/>
        <v>3-Mrsu4284771</v>
      </c>
      <c r="E6070" s="7">
        <f t="shared" si="630"/>
        <v>45148.643155439815</v>
      </c>
      <c r="F6070" s="8">
        <v>45148.788988773151</v>
      </c>
      <c r="G6070" s="7">
        <f t="shared" si="631"/>
        <v>45148.830655439815</v>
      </c>
      <c r="H6070" s="2" t="e">
        <f>LOOKUP(2,1/(Sheet1!$D:$D=C6070)/(Sheet1!$E:$E&gt;=E6070)/(Sheet1!$E:$E&lt;=G6070),(Sheet1!$E:$E))</f>
        <v>#N/A</v>
      </c>
      <c r="I6070" t="e">
        <f t="shared" si="628"/>
        <v>#N/A</v>
      </c>
      <c r="J6070" t="s">
        <v>9649</v>
      </c>
      <c r="K6070" t="s">
        <v>8472</v>
      </c>
      <c r="L6070" t="str">
        <f t="shared" si="632"/>
        <v>WEEK 32</v>
      </c>
    </row>
    <row r="6071" spans="1:12" x14ac:dyDescent="0.35">
      <c r="A6071" s="6">
        <v>3</v>
      </c>
      <c r="B6071" s="6" t="s">
        <v>8473</v>
      </c>
      <c r="C6071" s="6" t="s">
        <v>11799</v>
      </c>
      <c r="D6071" s="6" t="str">
        <f t="shared" si="629"/>
        <v>3-OOLU0874282</v>
      </c>
      <c r="E6071" s="7">
        <f t="shared" si="630"/>
        <v>45148.609721527777</v>
      </c>
      <c r="F6071" s="8">
        <v>45148.755554861113</v>
      </c>
      <c r="G6071" s="7">
        <f t="shared" si="631"/>
        <v>45148.797221527777</v>
      </c>
      <c r="H6071" s="2" t="e">
        <f>LOOKUP(2,1/(Sheet1!$D:$D=C6071)/(Sheet1!$E:$E&gt;=E6071)/(Sheet1!$E:$E&lt;=G6071),(Sheet1!$E:$E))</f>
        <v>#N/A</v>
      </c>
      <c r="I6071" t="e">
        <f t="shared" si="628"/>
        <v>#N/A</v>
      </c>
      <c r="J6071" t="s">
        <v>9649</v>
      </c>
      <c r="K6071" t="s">
        <v>8472</v>
      </c>
      <c r="L6071" t="str">
        <f t="shared" si="632"/>
        <v>WEEK 32</v>
      </c>
    </row>
    <row r="6072" spans="1:12" x14ac:dyDescent="0.35">
      <c r="A6072" s="6">
        <v>4</v>
      </c>
      <c r="B6072" s="6" t="s">
        <v>8473</v>
      </c>
      <c r="C6072" s="6" t="s">
        <v>11800</v>
      </c>
      <c r="D6072" s="6" t="str">
        <f t="shared" si="629"/>
        <v>4-CSLU1479077</v>
      </c>
      <c r="E6072" s="7">
        <f t="shared" si="630"/>
        <v>45148.609650196755</v>
      </c>
      <c r="F6072" s="8">
        <v>45148.755483530091</v>
      </c>
      <c r="G6072" s="7">
        <f t="shared" si="631"/>
        <v>45148.797150196755</v>
      </c>
      <c r="H6072" s="2" t="e">
        <f>LOOKUP(2,1/(Sheet1!$D:$D=C6072)/(Sheet1!$E:$E&gt;=E6072)/(Sheet1!$E:$E&lt;=G6072),(Sheet1!$E:$E))</f>
        <v>#N/A</v>
      </c>
      <c r="I6072" t="e">
        <f t="shared" si="628"/>
        <v>#N/A</v>
      </c>
      <c r="J6072" t="s">
        <v>9649</v>
      </c>
      <c r="K6072" t="s">
        <v>8472</v>
      </c>
      <c r="L6072" t="str">
        <f t="shared" si="632"/>
        <v>WEEK 32</v>
      </c>
    </row>
    <row r="6073" spans="1:12" x14ac:dyDescent="0.35">
      <c r="A6073" s="6">
        <v>3</v>
      </c>
      <c r="B6073" s="6" t="s">
        <v>8473</v>
      </c>
      <c r="C6073" s="6" t="s">
        <v>11108</v>
      </c>
      <c r="D6073" s="6" t="str">
        <f t="shared" si="629"/>
        <v>3-TCKU3777823</v>
      </c>
      <c r="E6073" s="7">
        <f t="shared" si="630"/>
        <v>45148.607018090275</v>
      </c>
      <c r="F6073" s="8">
        <v>45148.752851423611</v>
      </c>
      <c r="G6073" s="7">
        <f t="shared" si="631"/>
        <v>45148.794518090275</v>
      </c>
      <c r="H6073" s="2">
        <f>LOOKUP(2,1/(Sheet1!$D:$D=C6073)/(Sheet1!$E:$E&gt;=E6073)/(Sheet1!$E:$E&lt;=G6073),(Sheet1!$E:$E))</f>
        <v>45148.753979340276</v>
      </c>
      <c r="I6073" t="str">
        <f t="shared" si="628"/>
        <v>0:01:37</v>
      </c>
      <c r="J6073" t="s">
        <v>8471</v>
      </c>
      <c r="K6073" t="s">
        <v>8472</v>
      </c>
      <c r="L6073" t="str">
        <f t="shared" si="632"/>
        <v>WEEK 32</v>
      </c>
    </row>
    <row r="6074" spans="1:12" x14ac:dyDescent="0.35">
      <c r="A6074" s="6">
        <v>3</v>
      </c>
      <c r="B6074" s="6" t="s">
        <v>8473</v>
      </c>
      <c r="C6074" s="6" t="s">
        <v>10891</v>
      </c>
      <c r="D6074" s="6" t="str">
        <f t="shared" si="629"/>
        <v>3-CSNU8113071</v>
      </c>
      <c r="E6074" s="7">
        <f t="shared" si="630"/>
        <v>45148.600646527775</v>
      </c>
      <c r="F6074" s="8">
        <v>45148.746479861111</v>
      </c>
      <c r="G6074" s="7">
        <f t="shared" si="631"/>
        <v>45148.788146527775</v>
      </c>
      <c r="H6074" s="2">
        <f>LOOKUP(2,1/(Sheet1!$D:$D=C6074)/(Sheet1!$E:$E&gt;=E6074)/(Sheet1!$E:$E&lt;=G6074),(Sheet1!$E:$E))</f>
        <v>45148.747596979163</v>
      </c>
      <c r="I6074" t="str">
        <f t="shared" si="628"/>
        <v>0:01:37</v>
      </c>
      <c r="J6074" t="s">
        <v>8471</v>
      </c>
      <c r="K6074" t="s">
        <v>8472</v>
      </c>
      <c r="L6074" t="str">
        <f t="shared" si="632"/>
        <v>WEEK 32</v>
      </c>
    </row>
    <row r="6075" spans="1:12" x14ac:dyDescent="0.35">
      <c r="A6075" s="6">
        <v>4</v>
      </c>
      <c r="B6075" s="6" t="s">
        <v>11292</v>
      </c>
      <c r="C6075" s="6" t="s">
        <v>10186</v>
      </c>
      <c r="D6075" s="6" t="str">
        <f t="shared" si="629"/>
        <v>4-CSNU7220270</v>
      </c>
      <c r="E6075" s="7">
        <f t="shared" si="630"/>
        <v>45148.596293287032</v>
      </c>
      <c r="F6075" s="8">
        <v>45148.742126620367</v>
      </c>
      <c r="G6075" s="7">
        <f t="shared" si="631"/>
        <v>45148.783793287032</v>
      </c>
      <c r="H6075" s="2" t="e">
        <f>LOOKUP(2,1/(Sheet1!$D:$D=C6075)/(Sheet1!$E:$E&gt;=E6075)/(Sheet1!$E:$E&lt;=G6075),(Sheet1!$E:$E))</f>
        <v>#N/A</v>
      </c>
      <c r="I6075" t="e">
        <f t="shared" si="628"/>
        <v>#N/A</v>
      </c>
      <c r="J6075" t="s">
        <v>9649</v>
      </c>
      <c r="K6075" t="s">
        <v>8472</v>
      </c>
      <c r="L6075" t="str">
        <f t="shared" si="632"/>
        <v>WEEK 32</v>
      </c>
    </row>
    <row r="6076" spans="1:12" x14ac:dyDescent="0.35">
      <c r="A6076" s="6">
        <v>3</v>
      </c>
      <c r="B6076" s="6" t="s">
        <v>10980</v>
      </c>
      <c r="C6076" s="6" t="s">
        <v>10981</v>
      </c>
      <c r="D6076" s="6" t="str">
        <f t="shared" si="629"/>
        <v>3-GCXU5939627</v>
      </c>
      <c r="E6076" s="7">
        <f t="shared" si="630"/>
        <v>45148.595819710645</v>
      </c>
      <c r="F6076" s="8">
        <v>45148.74165304398</v>
      </c>
      <c r="G6076" s="7">
        <f t="shared" si="631"/>
        <v>45148.783319710645</v>
      </c>
      <c r="H6076" s="2">
        <f>LOOKUP(2,1/(Sheet1!$D:$D=C6076)/(Sheet1!$E:$E&gt;=E6076)/(Sheet1!$E:$E&lt;=G6076),(Sheet1!$E:$E))</f>
        <v>45148.742746851851</v>
      </c>
      <c r="I6076" t="str">
        <f t="shared" si="628"/>
        <v>0:01:35</v>
      </c>
      <c r="J6076" t="s">
        <v>8471</v>
      </c>
      <c r="K6076" t="s">
        <v>8472</v>
      </c>
      <c r="L6076" t="str">
        <f t="shared" si="632"/>
        <v>WEEK 32</v>
      </c>
    </row>
    <row r="6077" spans="1:12" x14ac:dyDescent="0.35">
      <c r="A6077" s="6">
        <v>3</v>
      </c>
      <c r="B6077" s="6" t="s">
        <v>10853</v>
      </c>
      <c r="C6077" s="6" t="s">
        <v>11801</v>
      </c>
      <c r="D6077" s="6" t="str">
        <f t="shared" si="629"/>
        <v>3-CCLU7892554</v>
      </c>
      <c r="E6077" s="7">
        <f t="shared" si="630"/>
        <v>45148.584656215273</v>
      </c>
      <c r="F6077" s="8">
        <v>45148.730489548609</v>
      </c>
      <c r="G6077" s="7">
        <f t="shared" si="631"/>
        <v>45148.772156215273</v>
      </c>
      <c r="H6077" s="2" t="e">
        <f>LOOKUP(2,1/(Sheet1!$D:$D=C6077)/(Sheet1!$E:$E&gt;=E6077)/(Sheet1!$E:$E&lt;=G6077),(Sheet1!$E:$E))</f>
        <v>#N/A</v>
      </c>
      <c r="I6077" t="e">
        <f t="shared" si="628"/>
        <v>#N/A</v>
      </c>
      <c r="J6077" t="s">
        <v>9649</v>
      </c>
      <c r="K6077" t="s">
        <v>8472</v>
      </c>
      <c r="L6077" t="str">
        <f t="shared" si="632"/>
        <v>WEEK 32</v>
      </c>
    </row>
    <row r="6078" spans="1:12" x14ac:dyDescent="0.35">
      <c r="A6078" s="6">
        <v>4</v>
      </c>
      <c r="B6078" s="6" t="s">
        <v>11451</v>
      </c>
      <c r="C6078" s="6" t="s">
        <v>11451</v>
      </c>
      <c r="D6078" s="6" t="str">
        <f t="shared" si="629"/>
        <v>4-SEGU6157275</v>
      </c>
      <c r="E6078" s="7">
        <f t="shared" si="630"/>
        <v>45148.581300266203</v>
      </c>
      <c r="F6078" s="8">
        <v>45148.727133599539</v>
      </c>
      <c r="G6078" s="7">
        <f t="shared" si="631"/>
        <v>45148.768800266203</v>
      </c>
      <c r="H6078" s="2">
        <f>LOOKUP(2,1/(Sheet1!$D:$D=C6078)/(Sheet1!$E:$E&gt;=E6078)/(Sheet1!$E:$E&lt;=G6078),(Sheet1!$E:$E))</f>
        <v>45148.7280537037</v>
      </c>
      <c r="I6078" t="str">
        <f t="shared" si="628"/>
        <v>0:01:19</v>
      </c>
      <c r="J6078" t="s">
        <v>8471</v>
      </c>
      <c r="K6078" t="s">
        <v>8472</v>
      </c>
      <c r="L6078" t="str">
        <f t="shared" si="632"/>
        <v>WEEK 32</v>
      </c>
    </row>
    <row r="6079" spans="1:12" x14ac:dyDescent="0.35">
      <c r="A6079" s="6">
        <v>3</v>
      </c>
      <c r="B6079" s="6" t="s">
        <v>11209</v>
      </c>
      <c r="C6079" s="6" t="s">
        <v>11203</v>
      </c>
      <c r="D6079" s="6" t="str">
        <f t="shared" si="629"/>
        <v>3-TRHU7335561</v>
      </c>
      <c r="E6079" s="7">
        <f t="shared" si="630"/>
        <v>45148.580252083331</v>
      </c>
      <c r="F6079" s="8">
        <v>45148.726085416667</v>
      </c>
      <c r="G6079" s="7">
        <f t="shared" si="631"/>
        <v>45148.767752083331</v>
      </c>
      <c r="H6079" s="2">
        <f>LOOKUP(2,1/(Sheet1!$D:$D=C6079)/(Sheet1!$E:$E&gt;=E6079)/(Sheet1!$E:$E&lt;=G6079),(Sheet1!$E:$E))</f>
        <v>45148.727165486111</v>
      </c>
      <c r="I6079" t="str">
        <f t="shared" si="628"/>
        <v>0:01:33</v>
      </c>
      <c r="J6079" t="s">
        <v>8471</v>
      </c>
      <c r="K6079" t="s">
        <v>8472</v>
      </c>
      <c r="L6079" t="str">
        <f t="shared" si="632"/>
        <v>WEEK 32</v>
      </c>
    </row>
    <row r="6080" spans="1:12" x14ac:dyDescent="0.35">
      <c r="A6080" s="6">
        <v>4</v>
      </c>
      <c r="B6080" s="6" t="s">
        <v>8473</v>
      </c>
      <c r="C6080" s="6" t="s">
        <v>11802</v>
      </c>
      <c r="D6080" s="6" t="str">
        <f t="shared" si="629"/>
        <v>4-tcnu5466764</v>
      </c>
      <c r="E6080" s="7">
        <f t="shared" si="630"/>
        <v>45148.579028321758</v>
      </c>
      <c r="F6080" s="8">
        <v>45148.724861655093</v>
      </c>
      <c r="G6080" s="7">
        <f t="shared" si="631"/>
        <v>45148.766528321758</v>
      </c>
      <c r="H6080" s="2" t="e">
        <f>LOOKUP(2,1/(Sheet1!$D:$D=C6080)/(Sheet1!$E:$E&gt;=E6080)/(Sheet1!$E:$E&lt;=G6080),(Sheet1!$E:$E))</f>
        <v>#N/A</v>
      </c>
      <c r="I6080" t="e">
        <f t="shared" si="628"/>
        <v>#N/A</v>
      </c>
      <c r="J6080" t="s">
        <v>9649</v>
      </c>
      <c r="K6080" t="s">
        <v>8472</v>
      </c>
      <c r="L6080" t="str">
        <f t="shared" si="632"/>
        <v>WEEK 32</v>
      </c>
    </row>
    <row r="6081" spans="1:12" x14ac:dyDescent="0.35">
      <c r="A6081" s="6">
        <v>1</v>
      </c>
      <c r="B6081" s="6" t="s">
        <v>8473</v>
      </c>
      <c r="C6081" s="6" t="s">
        <v>9725</v>
      </c>
      <c r="D6081" s="6" t="str">
        <f t="shared" si="629"/>
        <v>1-DFSU7546698</v>
      </c>
      <c r="E6081" s="7">
        <f t="shared" si="630"/>
        <v>45148.578630011572</v>
      </c>
      <c r="F6081" s="8">
        <v>45148.724463344908</v>
      </c>
      <c r="G6081" s="7">
        <f t="shared" si="631"/>
        <v>45148.766130011572</v>
      </c>
      <c r="H6081" s="2">
        <f>LOOKUP(2,1/(Sheet1!$D:$D=C6081)/(Sheet1!$E:$E&gt;=E6081)/(Sheet1!$E:$E&lt;=G6081),(Sheet1!$E:$E))</f>
        <v>45148.725313298608</v>
      </c>
      <c r="I6081" t="str">
        <f t="shared" si="628"/>
        <v>0:01:13</v>
      </c>
      <c r="J6081" t="s">
        <v>8471</v>
      </c>
      <c r="K6081" t="s">
        <v>8472</v>
      </c>
      <c r="L6081" t="str">
        <f t="shared" si="632"/>
        <v>WEEK 32</v>
      </c>
    </row>
    <row r="6082" spans="1:12" x14ac:dyDescent="0.35">
      <c r="A6082" s="6">
        <v>3</v>
      </c>
      <c r="B6082" s="6" t="s">
        <v>8473</v>
      </c>
      <c r="C6082" s="6" t="s">
        <v>11803</v>
      </c>
      <c r="D6082" s="6" t="str">
        <f t="shared" si="629"/>
        <v>3-CSNU6272367</v>
      </c>
      <c r="E6082" s="7">
        <f t="shared" si="630"/>
        <v>45148.576579247681</v>
      </c>
      <c r="F6082" s="8">
        <v>45148.722412581017</v>
      </c>
      <c r="G6082" s="7">
        <f t="shared" si="631"/>
        <v>45148.764079247681</v>
      </c>
      <c r="H6082" s="2" t="e">
        <f>LOOKUP(2,1/(Sheet1!$D:$D=C6082)/(Sheet1!$E:$E&gt;=E6082)/(Sheet1!$E:$E&lt;=G6082),(Sheet1!$E:$E))</f>
        <v>#N/A</v>
      </c>
      <c r="I6082" t="e">
        <f t="shared" ref="I6082:I6145" si="633">IF(H6082-F6082&gt;0, TEXT(ABS(H6082-F6082),"h:mm:ss"), "+"&amp;TEXT(ABS(F6082-H6082),"h:mm:ss"))</f>
        <v>#N/A</v>
      </c>
      <c r="J6082" t="s">
        <v>9649</v>
      </c>
      <c r="K6082" t="s">
        <v>8472</v>
      </c>
      <c r="L6082" t="str">
        <f t="shared" si="632"/>
        <v>WEEK 32</v>
      </c>
    </row>
    <row r="6083" spans="1:12" x14ac:dyDescent="0.35">
      <c r="A6083" s="6">
        <v>3</v>
      </c>
      <c r="B6083" s="6" t="s">
        <v>8473</v>
      </c>
      <c r="C6083" s="6" t="s">
        <v>11804</v>
      </c>
      <c r="D6083" s="6" t="str">
        <f t="shared" ref="D6083:D6146" si="634">A6083&amp;"-"&amp;C6083</f>
        <v>3-DFSU1730645</v>
      </c>
      <c r="E6083" s="7">
        <f t="shared" ref="E6083:E6146" si="635">F6083-TIMEVALUE("03:30:00")</f>
        <v>45148.569354629624</v>
      </c>
      <c r="F6083" s="8">
        <v>45148.71518796296</v>
      </c>
      <c r="G6083" s="7">
        <f t="shared" ref="G6083:G6146" si="636">F6083+TIMEVALUE("01:00:00")</f>
        <v>45148.756854629624</v>
      </c>
      <c r="H6083" s="2" t="e">
        <f>LOOKUP(2,1/(Sheet1!$D:$D=C6083)/(Sheet1!$E:$E&gt;=E6083)/(Sheet1!$E:$E&lt;=G6083),(Sheet1!$E:$E))</f>
        <v>#N/A</v>
      </c>
      <c r="I6083" t="e">
        <f t="shared" si="633"/>
        <v>#N/A</v>
      </c>
      <c r="J6083" t="s">
        <v>9649</v>
      </c>
      <c r="K6083" t="s">
        <v>8472</v>
      </c>
      <c r="L6083" t="str">
        <f t="shared" si="632"/>
        <v>WEEK 32</v>
      </c>
    </row>
    <row r="6084" spans="1:12" x14ac:dyDescent="0.35">
      <c r="A6084" s="6">
        <v>1</v>
      </c>
      <c r="B6084" s="6" t="s">
        <v>9829</v>
      </c>
      <c r="C6084" s="6" t="s">
        <v>11805</v>
      </c>
      <c r="D6084" s="6" t="str">
        <f t="shared" si="634"/>
        <v>1-TRHU4200897</v>
      </c>
      <c r="E6084" s="7">
        <f t="shared" si="635"/>
        <v>45148.567357604166</v>
      </c>
      <c r="F6084" s="8">
        <v>45148.713190937502</v>
      </c>
      <c r="G6084" s="7">
        <f t="shared" si="636"/>
        <v>45148.754857604166</v>
      </c>
      <c r="H6084" s="2" t="e">
        <f>LOOKUP(2,1/(Sheet1!$D:$D=C6084)/(Sheet1!$E:$E&gt;=E6084)/(Sheet1!$E:$E&lt;=G6084),(Sheet1!$E:$E))</f>
        <v>#N/A</v>
      </c>
      <c r="I6084" t="e">
        <f t="shared" si="633"/>
        <v>#N/A</v>
      </c>
      <c r="J6084" t="s">
        <v>9649</v>
      </c>
      <c r="K6084" t="s">
        <v>8472</v>
      </c>
      <c r="L6084" t="str">
        <f t="shared" si="632"/>
        <v>WEEK 32</v>
      </c>
    </row>
    <row r="6085" spans="1:12" x14ac:dyDescent="0.35">
      <c r="A6085" s="6">
        <v>4</v>
      </c>
      <c r="B6085" s="6" t="s">
        <v>8473</v>
      </c>
      <c r="C6085" s="6" t="s">
        <v>11703</v>
      </c>
      <c r="D6085" s="6" t="str">
        <f t="shared" si="634"/>
        <v>4-MSKU4520937</v>
      </c>
      <c r="E6085" s="7">
        <f t="shared" si="635"/>
        <v>45148.559431516202</v>
      </c>
      <c r="F6085" s="8">
        <v>45148.705264849537</v>
      </c>
      <c r="G6085" s="7">
        <f t="shared" si="636"/>
        <v>45148.746931516202</v>
      </c>
      <c r="H6085" s="2" t="e">
        <f>LOOKUP(2,1/(Sheet1!$D:$D=C6085)/(Sheet1!$E:$E&gt;=E6085)/(Sheet1!$E:$E&lt;=G6085),(Sheet1!$E:$E))</f>
        <v>#N/A</v>
      </c>
      <c r="I6085" t="e">
        <f t="shared" si="633"/>
        <v>#N/A</v>
      </c>
      <c r="J6085" t="s">
        <v>9649</v>
      </c>
      <c r="K6085" t="s">
        <v>8472</v>
      </c>
      <c r="L6085" t="str">
        <f t="shared" si="632"/>
        <v>WEEK 32</v>
      </c>
    </row>
    <row r="6086" spans="1:12" x14ac:dyDescent="0.35">
      <c r="A6086" s="6">
        <v>2</v>
      </c>
      <c r="B6086" s="6" t="s">
        <v>10726</v>
      </c>
      <c r="C6086" s="6" t="s">
        <v>10726</v>
      </c>
      <c r="D6086" s="6" t="str">
        <f t="shared" si="634"/>
        <v>2-TRHU4461442</v>
      </c>
      <c r="E6086" s="7">
        <f t="shared" si="635"/>
        <v>45148.557907951385</v>
      </c>
      <c r="F6086" s="8">
        <v>45148.70374128472</v>
      </c>
      <c r="G6086" s="7">
        <f t="shared" si="636"/>
        <v>45148.745407951385</v>
      </c>
      <c r="H6086" s="2">
        <f>LOOKUP(2,1/(Sheet1!$D:$D=C6086)/(Sheet1!$E:$E&gt;=E6086)/(Sheet1!$E:$E&lt;=G6086),(Sheet1!$E:$E))</f>
        <v>45148.704611423615</v>
      </c>
      <c r="I6086" t="str">
        <f t="shared" si="633"/>
        <v>0:01:15</v>
      </c>
      <c r="J6086" t="s">
        <v>8471</v>
      </c>
      <c r="K6086" t="s">
        <v>8472</v>
      </c>
      <c r="L6086" t="str">
        <f t="shared" si="632"/>
        <v>WEEK 32</v>
      </c>
    </row>
    <row r="6087" spans="1:12" x14ac:dyDescent="0.35">
      <c r="A6087" s="6">
        <v>2</v>
      </c>
      <c r="B6087" s="6" t="s">
        <v>10692</v>
      </c>
      <c r="C6087" s="6" t="s">
        <v>10692</v>
      </c>
      <c r="D6087" s="6" t="str">
        <f t="shared" si="634"/>
        <v>2-TGBU8949956</v>
      </c>
      <c r="E6087" s="7">
        <f t="shared" si="635"/>
        <v>45148.537057719906</v>
      </c>
      <c r="F6087" s="8">
        <v>45148.682891053242</v>
      </c>
      <c r="G6087" s="7">
        <f t="shared" si="636"/>
        <v>45148.724557719906</v>
      </c>
      <c r="H6087" s="2">
        <f>LOOKUP(2,1/(Sheet1!$D:$D=C6087)/(Sheet1!$E:$E&gt;=E6087)/(Sheet1!$E:$E&lt;=G6087),(Sheet1!$E:$E))</f>
        <v>45148.680483368058</v>
      </c>
      <c r="I6087" t="str">
        <f t="shared" si="633"/>
        <v>+0:03:28</v>
      </c>
      <c r="J6087" t="s">
        <v>9650</v>
      </c>
      <c r="K6087" t="s">
        <v>8472</v>
      </c>
      <c r="L6087" t="str">
        <f t="shared" si="632"/>
        <v>WEEK 32</v>
      </c>
    </row>
    <row r="6088" spans="1:12" x14ac:dyDescent="0.35">
      <c r="A6088" s="6">
        <v>4</v>
      </c>
      <c r="B6088" s="6" t="s">
        <v>8473</v>
      </c>
      <c r="C6088" s="6" t="s">
        <v>11806</v>
      </c>
      <c r="D6088" s="6" t="str">
        <f t="shared" si="634"/>
        <v>4-MRKU9160030</v>
      </c>
      <c r="E6088" s="7">
        <f t="shared" si="635"/>
        <v>45148.513551238422</v>
      </c>
      <c r="F6088" s="8">
        <v>45148.659384571758</v>
      </c>
      <c r="G6088" s="7">
        <f t="shared" si="636"/>
        <v>45148.701051238422</v>
      </c>
      <c r="H6088" s="2" t="e">
        <f>LOOKUP(2,1/(Sheet1!$D:$D=C6088)/(Sheet1!$E:$E&gt;=E6088)/(Sheet1!$E:$E&lt;=G6088),(Sheet1!$E:$E))</f>
        <v>#N/A</v>
      </c>
      <c r="I6088" t="e">
        <f t="shared" si="633"/>
        <v>#N/A</v>
      </c>
      <c r="J6088" t="s">
        <v>9649</v>
      </c>
      <c r="K6088" t="s">
        <v>8472</v>
      </c>
      <c r="L6088" t="str">
        <f t="shared" si="632"/>
        <v>WEEK 32</v>
      </c>
    </row>
    <row r="6089" spans="1:12" x14ac:dyDescent="0.35">
      <c r="A6089" s="6">
        <v>3</v>
      </c>
      <c r="B6089" s="6" t="s">
        <v>11101</v>
      </c>
      <c r="C6089" s="6" t="s">
        <v>11807</v>
      </c>
      <c r="D6089" s="6" t="str">
        <f t="shared" si="634"/>
        <v>3-SUDU7524415</v>
      </c>
      <c r="E6089" s="7">
        <f t="shared" si="635"/>
        <v>45148.51288978009</v>
      </c>
      <c r="F6089" s="8">
        <v>45148.658723113425</v>
      </c>
      <c r="G6089" s="7">
        <f t="shared" si="636"/>
        <v>45148.70038978009</v>
      </c>
      <c r="H6089" s="2" t="e">
        <f>LOOKUP(2,1/(Sheet1!$D:$D=C6089)/(Sheet1!$E:$E&gt;=E6089)/(Sheet1!$E:$E&lt;=G6089),(Sheet1!$E:$E))</f>
        <v>#N/A</v>
      </c>
      <c r="I6089" t="e">
        <f t="shared" si="633"/>
        <v>#N/A</v>
      </c>
      <c r="J6089" t="s">
        <v>9649</v>
      </c>
      <c r="K6089" t="s">
        <v>8472</v>
      </c>
      <c r="L6089" t="str">
        <f t="shared" si="632"/>
        <v>WEEK 32</v>
      </c>
    </row>
    <row r="6090" spans="1:12" x14ac:dyDescent="0.35">
      <c r="A6090" s="6">
        <v>4</v>
      </c>
      <c r="B6090" s="6" t="s">
        <v>11398</v>
      </c>
      <c r="C6090" s="6" t="s">
        <v>11808</v>
      </c>
      <c r="D6090" s="6" t="str">
        <f t="shared" si="634"/>
        <v>4-MRKU4282842</v>
      </c>
      <c r="E6090" s="7">
        <f t="shared" si="635"/>
        <v>45148.472561574068</v>
      </c>
      <c r="F6090" s="8">
        <v>45148.618394907404</v>
      </c>
      <c r="G6090" s="7">
        <f t="shared" si="636"/>
        <v>45148.660061574068</v>
      </c>
      <c r="H6090" s="2" t="e">
        <f>LOOKUP(2,1/(Sheet1!$D:$D=C6090)/(Sheet1!$E:$E&gt;=E6090)/(Sheet1!$E:$E&lt;=G6090),(Sheet1!$E:$E))</f>
        <v>#N/A</v>
      </c>
      <c r="I6090" t="e">
        <f t="shared" si="633"/>
        <v>#N/A</v>
      </c>
      <c r="J6090" t="s">
        <v>9649</v>
      </c>
      <c r="K6090" t="s">
        <v>8472</v>
      </c>
      <c r="L6090" t="str">
        <f t="shared" ref="L6090:L6153" si="637">CONCATENATE("WEEK ",WEEKNUM(F6090,21))</f>
        <v>WEEK 32</v>
      </c>
    </row>
    <row r="6091" spans="1:12" x14ac:dyDescent="0.35">
      <c r="A6091" s="6">
        <v>2</v>
      </c>
      <c r="B6091" s="6" t="s">
        <v>10187</v>
      </c>
      <c r="C6091" s="6" t="s">
        <v>10187</v>
      </c>
      <c r="D6091" s="6" t="str">
        <f t="shared" si="634"/>
        <v>2-CSNU7419220</v>
      </c>
      <c r="E6091" s="7">
        <f t="shared" si="635"/>
        <v>45148.466279016204</v>
      </c>
      <c r="F6091" s="8">
        <v>45148.61211234954</v>
      </c>
      <c r="G6091" s="7">
        <f t="shared" si="636"/>
        <v>45148.653779016204</v>
      </c>
      <c r="H6091" s="2">
        <f>LOOKUP(2,1/(Sheet1!$D:$D=C6091)/(Sheet1!$E:$E&gt;=E6091)/(Sheet1!$E:$E&lt;=G6091),(Sheet1!$E:$E))</f>
        <v>45148.613222858796</v>
      </c>
      <c r="I6091" t="str">
        <f t="shared" si="633"/>
        <v>0:01:36</v>
      </c>
      <c r="J6091" t="s">
        <v>8471</v>
      </c>
      <c r="K6091" t="s">
        <v>8472</v>
      </c>
      <c r="L6091" t="str">
        <f t="shared" si="637"/>
        <v>WEEK 32</v>
      </c>
    </row>
    <row r="6092" spans="1:12" x14ac:dyDescent="0.35">
      <c r="A6092" s="6">
        <v>1</v>
      </c>
      <c r="B6092" s="6" t="s">
        <v>8473</v>
      </c>
      <c r="C6092" s="6" t="s">
        <v>11350</v>
      </c>
      <c r="D6092" s="6" t="str">
        <f t="shared" si="634"/>
        <v>1-FSCU8356527</v>
      </c>
      <c r="E6092" s="7">
        <f t="shared" si="635"/>
        <v>45148.437617326388</v>
      </c>
      <c r="F6092" s="8">
        <v>45148.583450659724</v>
      </c>
      <c r="G6092" s="7">
        <f t="shared" si="636"/>
        <v>45148.625117326388</v>
      </c>
      <c r="H6092" s="2" t="e">
        <f>LOOKUP(2,1/(Sheet1!$D:$D=C6092)/(Sheet1!$E:$E&gt;=E6092)/(Sheet1!$E:$E&lt;=G6092),(Sheet1!$E:$E))</f>
        <v>#N/A</v>
      </c>
      <c r="I6092" t="e">
        <f t="shared" si="633"/>
        <v>#N/A</v>
      </c>
      <c r="J6092" t="s">
        <v>9649</v>
      </c>
      <c r="K6092" t="s">
        <v>8472</v>
      </c>
      <c r="L6092" t="str">
        <f t="shared" si="637"/>
        <v>WEEK 32</v>
      </c>
    </row>
    <row r="6093" spans="1:12" x14ac:dyDescent="0.35">
      <c r="A6093" s="6">
        <v>1</v>
      </c>
      <c r="B6093" s="6" t="s">
        <v>9896</v>
      </c>
      <c r="C6093" s="6" t="s">
        <v>9903</v>
      </c>
      <c r="D6093" s="6" t="str">
        <f t="shared" si="634"/>
        <v>1-OOLU0583456</v>
      </c>
      <c r="E6093" s="7">
        <f t="shared" si="635"/>
        <v>45148.431977118053</v>
      </c>
      <c r="F6093" s="8">
        <v>45148.577810451388</v>
      </c>
      <c r="G6093" s="7">
        <f t="shared" si="636"/>
        <v>45148.619477118053</v>
      </c>
      <c r="H6093" s="2">
        <f>LOOKUP(2,1/(Sheet1!$D:$D=C6093)/(Sheet1!$E:$E&gt;=E6093)/(Sheet1!$E:$E&lt;=G6093),(Sheet1!$E:$E))</f>
        <v>45148.578840428243</v>
      </c>
      <c r="I6093" t="str">
        <f t="shared" si="633"/>
        <v>0:01:29</v>
      </c>
      <c r="J6093" t="s">
        <v>8471</v>
      </c>
      <c r="K6093" t="s">
        <v>8472</v>
      </c>
      <c r="L6093" t="str">
        <f t="shared" si="637"/>
        <v>WEEK 32</v>
      </c>
    </row>
    <row r="6094" spans="1:12" x14ac:dyDescent="0.35">
      <c r="A6094" s="6">
        <v>1</v>
      </c>
      <c r="B6094" s="6" t="s">
        <v>8473</v>
      </c>
      <c r="C6094" s="6" t="s">
        <v>11604</v>
      </c>
      <c r="D6094" s="6" t="str">
        <f t="shared" si="634"/>
        <v>1-TCNU8681713</v>
      </c>
      <c r="E6094" s="7">
        <f t="shared" si="635"/>
        <v>45148.365700729162</v>
      </c>
      <c r="F6094" s="8">
        <v>45148.511534062498</v>
      </c>
      <c r="G6094" s="7">
        <f t="shared" si="636"/>
        <v>45148.553200729162</v>
      </c>
      <c r="H6094" s="2" t="e">
        <f>LOOKUP(2,1/(Sheet1!$D:$D=C6094)/(Sheet1!$E:$E&gt;=E6094)/(Sheet1!$E:$E&lt;=G6094),(Sheet1!$E:$E))</f>
        <v>#N/A</v>
      </c>
      <c r="I6094" t="e">
        <f t="shared" si="633"/>
        <v>#N/A</v>
      </c>
      <c r="J6094" t="s">
        <v>9649</v>
      </c>
      <c r="K6094" t="s">
        <v>8472</v>
      </c>
      <c r="L6094" t="str">
        <f t="shared" si="637"/>
        <v>WEEK 32</v>
      </c>
    </row>
    <row r="6095" spans="1:12" x14ac:dyDescent="0.35">
      <c r="A6095" s="6">
        <v>3</v>
      </c>
      <c r="B6095" s="6" t="s">
        <v>8473</v>
      </c>
      <c r="C6095" s="6" t="s">
        <v>11767</v>
      </c>
      <c r="D6095" s="6" t="str">
        <f t="shared" si="634"/>
        <v>3-MSKU4657128</v>
      </c>
      <c r="E6095" s="7">
        <f t="shared" si="635"/>
        <v>45148.335361574071</v>
      </c>
      <c r="F6095" s="8">
        <v>45148.481194907406</v>
      </c>
      <c r="G6095" s="7">
        <f t="shared" si="636"/>
        <v>45148.522861574071</v>
      </c>
      <c r="H6095" s="2" t="e">
        <f>LOOKUP(2,1/(Sheet1!$D:$D=C6095)/(Sheet1!$E:$E&gt;=E6095)/(Sheet1!$E:$E&lt;=G6095),(Sheet1!$E:$E))</f>
        <v>#N/A</v>
      </c>
      <c r="I6095" t="e">
        <f t="shared" si="633"/>
        <v>#N/A</v>
      </c>
      <c r="J6095" t="s">
        <v>9649</v>
      </c>
      <c r="K6095" t="s">
        <v>8472</v>
      </c>
      <c r="L6095" t="str">
        <f t="shared" si="637"/>
        <v>WEEK 32</v>
      </c>
    </row>
    <row r="6096" spans="1:12" x14ac:dyDescent="0.35">
      <c r="A6096" s="6">
        <v>1</v>
      </c>
      <c r="B6096" s="6" t="s">
        <v>8473</v>
      </c>
      <c r="C6096" s="6" t="s">
        <v>9673</v>
      </c>
      <c r="D6096" s="6" t="str">
        <f t="shared" si="634"/>
        <v>1-BMOU6578003</v>
      </c>
      <c r="E6096" s="7">
        <f t="shared" si="635"/>
        <v>45148.318576388883</v>
      </c>
      <c r="F6096" s="8">
        <v>45148.464409722219</v>
      </c>
      <c r="G6096" s="7">
        <f t="shared" si="636"/>
        <v>45148.506076388883</v>
      </c>
      <c r="H6096" s="2">
        <f>LOOKUP(2,1/(Sheet1!$D:$D=C6096)/(Sheet1!$E:$E&gt;=E6096)/(Sheet1!$E:$E&lt;=G6096),(Sheet1!$E:$E))</f>
        <v>45148.465458125</v>
      </c>
      <c r="I6096" t="str">
        <f t="shared" si="633"/>
        <v>0:01:31</v>
      </c>
      <c r="J6096" t="s">
        <v>8471</v>
      </c>
      <c r="K6096" t="s">
        <v>8472</v>
      </c>
      <c r="L6096" t="str">
        <f t="shared" si="637"/>
        <v>WEEK 32</v>
      </c>
    </row>
    <row r="6097" spans="1:12" x14ac:dyDescent="0.35">
      <c r="A6097" s="6">
        <v>3</v>
      </c>
      <c r="B6097" s="6" t="s">
        <v>11032</v>
      </c>
      <c r="C6097" s="6" t="s">
        <v>11036</v>
      </c>
      <c r="D6097" s="6" t="str">
        <f t="shared" si="634"/>
        <v>3-MSKU4614091</v>
      </c>
      <c r="E6097" s="7">
        <f t="shared" si="635"/>
        <v>45148.31391049768</v>
      </c>
      <c r="F6097" s="8">
        <v>45148.459743831016</v>
      </c>
      <c r="G6097" s="7">
        <f t="shared" si="636"/>
        <v>45148.50141049768</v>
      </c>
      <c r="H6097" s="2">
        <f>LOOKUP(2,1/(Sheet1!$D:$D=C6097)/(Sheet1!$E:$E&gt;=E6097)/(Sheet1!$E:$E&lt;=G6097),(Sheet1!$E:$E))</f>
        <v>45148.460682268516</v>
      </c>
      <c r="I6097" t="str">
        <f t="shared" si="633"/>
        <v>0:01:21</v>
      </c>
      <c r="J6097" t="s">
        <v>8471</v>
      </c>
      <c r="K6097" t="s">
        <v>8472</v>
      </c>
      <c r="L6097" t="str">
        <f t="shared" si="637"/>
        <v>WEEK 32</v>
      </c>
    </row>
    <row r="6098" spans="1:12" x14ac:dyDescent="0.35">
      <c r="A6098" s="6">
        <v>3</v>
      </c>
      <c r="B6098" s="6" t="s">
        <v>8473</v>
      </c>
      <c r="C6098" s="6" t="s">
        <v>11809</v>
      </c>
      <c r="D6098" s="6" t="str">
        <f t="shared" si="634"/>
        <v>3-TCKU7071100</v>
      </c>
      <c r="E6098" s="7">
        <f t="shared" si="635"/>
        <v>45148.305039849532</v>
      </c>
      <c r="F6098" s="8">
        <v>45148.450873182868</v>
      </c>
      <c r="G6098" s="7">
        <f t="shared" si="636"/>
        <v>45148.492539849532</v>
      </c>
      <c r="H6098" s="2" t="e">
        <f>LOOKUP(2,1/(Sheet1!$D:$D=C6098)/(Sheet1!$E:$E&gt;=E6098)/(Sheet1!$E:$E&lt;=G6098),(Sheet1!$E:$E))</f>
        <v>#N/A</v>
      </c>
      <c r="I6098" t="e">
        <f t="shared" si="633"/>
        <v>#N/A</v>
      </c>
      <c r="J6098" t="s">
        <v>9649</v>
      </c>
      <c r="K6098" t="s">
        <v>8472</v>
      </c>
      <c r="L6098" t="str">
        <f t="shared" si="637"/>
        <v>WEEK 32</v>
      </c>
    </row>
    <row r="6099" spans="1:12" x14ac:dyDescent="0.35">
      <c r="A6099" s="6">
        <v>1</v>
      </c>
      <c r="B6099" s="6" t="s">
        <v>8473</v>
      </c>
      <c r="C6099" s="6" t="s">
        <v>11810</v>
      </c>
      <c r="D6099" s="6" t="str">
        <f t="shared" si="634"/>
        <v>1-MSKU8713981</v>
      </c>
      <c r="E6099" s="7">
        <f t="shared" si="635"/>
        <v>45148.29738113426</v>
      </c>
      <c r="F6099" s="8">
        <v>45148.443214467596</v>
      </c>
      <c r="G6099" s="7">
        <f t="shared" si="636"/>
        <v>45148.48488113426</v>
      </c>
      <c r="H6099" s="2" t="e">
        <f>LOOKUP(2,1/(Sheet1!$D:$D=C6099)/(Sheet1!$E:$E&gt;=E6099)/(Sheet1!$E:$E&lt;=G6099),(Sheet1!$E:$E))</f>
        <v>#N/A</v>
      </c>
      <c r="I6099" t="e">
        <f t="shared" si="633"/>
        <v>#N/A</v>
      </c>
      <c r="J6099" t="s">
        <v>9649</v>
      </c>
      <c r="K6099" t="s">
        <v>8472</v>
      </c>
      <c r="L6099" t="str">
        <f t="shared" si="637"/>
        <v>WEEK 32</v>
      </c>
    </row>
    <row r="6100" spans="1:12" x14ac:dyDescent="0.35">
      <c r="A6100" s="6">
        <v>3</v>
      </c>
      <c r="B6100" s="6" t="s">
        <v>11031</v>
      </c>
      <c r="C6100" s="6" t="s">
        <v>11713</v>
      </c>
      <c r="D6100" s="6" t="str">
        <f t="shared" si="634"/>
        <v>3-MSKU4568910</v>
      </c>
      <c r="E6100" s="7">
        <f t="shared" si="635"/>
        <v>45148.276244675922</v>
      </c>
      <c r="F6100" s="8">
        <v>45148.422078009258</v>
      </c>
      <c r="G6100" s="7">
        <f t="shared" si="636"/>
        <v>45148.463744675922</v>
      </c>
      <c r="H6100" s="2" t="e">
        <f>LOOKUP(2,1/(Sheet1!$D:$D=C6100)/(Sheet1!$E:$E&gt;=E6100)/(Sheet1!$E:$E&lt;=G6100),(Sheet1!$E:$E))</f>
        <v>#N/A</v>
      </c>
      <c r="I6100" t="e">
        <f t="shared" si="633"/>
        <v>#N/A</v>
      </c>
      <c r="J6100" t="s">
        <v>9649</v>
      </c>
      <c r="K6100" t="s">
        <v>8472</v>
      </c>
      <c r="L6100" t="str">
        <f t="shared" si="637"/>
        <v>WEEK 32</v>
      </c>
    </row>
    <row r="6101" spans="1:12" x14ac:dyDescent="0.35">
      <c r="A6101" s="6">
        <v>4</v>
      </c>
      <c r="B6101" s="6" t="s">
        <v>11417</v>
      </c>
      <c r="C6101" s="6" t="s">
        <v>11417</v>
      </c>
      <c r="D6101" s="6" t="str">
        <f t="shared" si="634"/>
        <v>4-MSKU8630378</v>
      </c>
      <c r="E6101" s="7">
        <f t="shared" si="635"/>
        <v>45148.249747650458</v>
      </c>
      <c r="F6101" s="8">
        <v>45148.395580983793</v>
      </c>
      <c r="G6101" s="7">
        <f t="shared" si="636"/>
        <v>45148.437247650458</v>
      </c>
      <c r="H6101" s="2">
        <f>LOOKUP(2,1/(Sheet1!$D:$D=C6101)/(Sheet1!$E:$E&gt;=E6101)/(Sheet1!$E:$E&lt;=G6101),(Sheet1!$E:$E))</f>
        <v>45148.39650840278</v>
      </c>
      <c r="I6101" t="str">
        <f t="shared" si="633"/>
        <v>0:01:20</v>
      </c>
      <c r="J6101" t="s">
        <v>8471</v>
      </c>
      <c r="K6101" t="s">
        <v>8472</v>
      </c>
      <c r="L6101" t="str">
        <f t="shared" si="637"/>
        <v>WEEK 32</v>
      </c>
    </row>
    <row r="6102" spans="1:12" x14ac:dyDescent="0.35">
      <c r="A6102" s="6">
        <v>3</v>
      </c>
      <c r="B6102" s="6" t="s">
        <v>11029</v>
      </c>
      <c r="C6102" s="6" t="s">
        <v>11029</v>
      </c>
      <c r="D6102" s="6" t="str">
        <f t="shared" si="634"/>
        <v>3-MRSU5028352</v>
      </c>
      <c r="E6102" s="7">
        <f t="shared" si="635"/>
        <v>45148.247145752313</v>
      </c>
      <c r="F6102" s="8">
        <v>45148.392979085649</v>
      </c>
      <c r="G6102" s="7">
        <f t="shared" si="636"/>
        <v>45148.434645752313</v>
      </c>
      <c r="H6102" s="2">
        <f>LOOKUP(2,1/(Sheet1!$D:$D=C6102)/(Sheet1!$E:$E&gt;=E6102)/(Sheet1!$E:$E&lt;=G6102),(Sheet1!$E:$E))</f>
        <v>45148.394097083336</v>
      </c>
      <c r="I6102" t="str">
        <f t="shared" si="633"/>
        <v>0:01:37</v>
      </c>
      <c r="J6102" t="s">
        <v>8471</v>
      </c>
      <c r="K6102" t="s">
        <v>8472</v>
      </c>
      <c r="L6102" t="str">
        <f t="shared" si="637"/>
        <v>WEEK 32</v>
      </c>
    </row>
    <row r="6103" spans="1:12" x14ac:dyDescent="0.35">
      <c r="A6103" s="6">
        <v>4</v>
      </c>
      <c r="B6103" s="6" t="s">
        <v>11397</v>
      </c>
      <c r="C6103" s="6" t="s">
        <v>11397</v>
      </c>
      <c r="D6103" s="6" t="str">
        <f t="shared" si="634"/>
        <v>4-MRKU3056624</v>
      </c>
      <c r="E6103" s="7">
        <f t="shared" si="635"/>
        <v>45148.245010879626</v>
      </c>
      <c r="F6103" s="8">
        <v>45148.390844212961</v>
      </c>
      <c r="G6103" s="7">
        <f t="shared" si="636"/>
        <v>45148.432510879626</v>
      </c>
      <c r="H6103" s="2">
        <f>LOOKUP(2,1/(Sheet1!$D:$D=C6103)/(Sheet1!$E:$E&gt;=E6103)/(Sheet1!$E:$E&lt;=G6103),(Sheet1!$E:$E))</f>
        <v>45148.39188841435</v>
      </c>
      <c r="I6103" t="str">
        <f t="shared" si="633"/>
        <v>0:01:30</v>
      </c>
      <c r="J6103" t="s">
        <v>8471</v>
      </c>
      <c r="K6103" t="s">
        <v>8472</v>
      </c>
      <c r="L6103" t="str">
        <f t="shared" si="637"/>
        <v>WEEK 32</v>
      </c>
    </row>
    <row r="6104" spans="1:12" x14ac:dyDescent="0.35">
      <c r="A6104" s="6">
        <v>3</v>
      </c>
      <c r="B6104" s="6" t="s">
        <v>8473</v>
      </c>
      <c r="C6104" s="6" t="s">
        <v>11811</v>
      </c>
      <c r="D6104" s="6" t="str">
        <f t="shared" si="634"/>
        <v>3-CTPU2756505</v>
      </c>
      <c r="E6104" s="7">
        <f t="shared" si="635"/>
        <v>45148.224176770833</v>
      </c>
      <c r="F6104" s="8">
        <v>45148.370010104169</v>
      </c>
      <c r="G6104" s="7">
        <f t="shared" si="636"/>
        <v>45148.411676770833</v>
      </c>
      <c r="H6104" s="2" t="e">
        <f>LOOKUP(2,1/(Sheet1!$D:$D=C6104)/(Sheet1!$E:$E&gt;=E6104)/(Sheet1!$E:$E&lt;=G6104),(Sheet1!$E:$E))</f>
        <v>#N/A</v>
      </c>
      <c r="I6104" t="e">
        <f t="shared" si="633"/>
        <v>#N/A</v>
      </c>
      <c r="J6104" t="s">
        <v>9649</v>
      </c>
      <c r="K6104" t="s">
        <v>8472</v>
      </c>
      <c r="L6104" t="str">
        <f t="shared" si="637"/>
        <v>WEEK 32</v>
      </c>
    </row>
    <row r="6105" spans="1:12" x14ac:dyDescent="0.35">
      <c r="A6105" s="6">
        <v>3</v>
      </c>
      <c r="B6105" s="6" t="s">
        <v>8473</v>
      </c>
      <c r="C6105" s="6" t="s">
        <v>11812</v>
      </c>
      <c r="D6105" s="6" t="str">
        <f t="shared" si="634"/>
        <v>3-Ctpu2754098</v>
      </c>
      <c r="E6105" s="7">
        <f t="shared" si="635"/>
        <v>45148.20953753472</v>
      </c>
      <c r="F6105" s="8">
        <v>45148.355370868056</v>
      </c>
      <c r="G6105" s="7">
        <f t="shared" si="636"/>
        <v>45148.39703753472</v>
      </c>
      <c r="H6105" s="2" t="e">
        <f>LOOKUP(2,1/(Sheet1!$D:$D=C6105)/(Sheet1!$E:$E&gt;=E6105)/(Sheet1!$E:$E&lt;=G6105),(Sheet1!$E:$E))</f>
        <v>#N/A</v>
      </c>
      <c r="I6105" t="e">
        <f t="shared" si="633"/>
        <v>#N/A</v>
      </c>
      <c r="J6105" t="s">
        <v>9649</v>
      </c>
      <c r="K6105" t="s">
        <v>8472</v>
      </c>
      <c r="L6105" t="str">
        <f t="shared" si="637"/>
        <v>WEEK 32</v>
      </c>
    </row>
    <row r="6106" spans="1:12" x14ac:dyDescent="0.35">
      <c r="A6106" s="6">
        <v>4</v>
      </c>
      <c r="B6106" s="6" t="s">
        <v>8473</v>
      </c>
      <c r="C6106" s="6" t="s">
        <v>11813</v>
      </c>
      <c r="D6106" s="6" t="str">
        <f t="shared" si="634"/>
        <v>4-Tclu9674120</v>
      </c>
      <c r="E6106" s="7">
        <f t="shared" si="635"/>
        <v>45148.150687384259</v>
      </c>
      <c r="F6106" s="8">
        <v>45148.296520717595</v>
      </c>
      <c r="G6106" s="7">
        <f t="shared" si="636"/>
        <v>45148.338187384259</v>
      </c>
      <c r="H6106" s="2" t="e">
        <f>LOOKUP(2,1/(Sheet1!$D:$D=C6106)/(Sheet1!$E:$E&gt;=E6106)/(Sheet1!$E:$E&lt;=G6106),(Sheet1!$E:$E))</f>
        <v>#N/A</v>
      </c>
      <c r="I6106" t="e">
        <f t="shared" si="633"/>
        <v>#N/A</v>
      </c>
      <c r="J6106" t="s">
        <v>9649</v>
      </c>
      <c r="K6106" t="s">
        <v>8472</v>
      </c>
      <c r="L6106" t="str">
        <f t="shared" si="637"/>
        <v>WEEK 32</v>
      </c>
    </row>
    <row r="6107" spans="1:12" x14ac:dyDescent="0.35">
      <c r="A6107" s="6">
        <v>3</v>
      </c>
      <c r="B6107" s="6" t="s">
        <v>8473</v>
      </c>
      <c r="C6107" s="6" t="s">
        <v>11814</v>
      </c>
      <c r="D6107" s="6" t="str">
        <f t="shared" si="634"/>
        <v>3-Dfsu7638480</v>
      </c>
      <c r="E6107" s="7">
        <f t="shared" si="635"/>
        <v>45148.139869212959</v>
      </c>
      <c r="F6107" s="8">
        <v>45148.285702546294</v>
      </c>
      <c r="G6107" s="7">
        <f t="shared" si="636"/>
        <v>45148.327369212959</v>
      </c>
      <c r="H6107" s="2" t="e">
        <f>LOOKUP(2,1/(Sheet1!$D:$D=C6107)/(Sheet1!$E:$E&gt;=E6107)/(Sheet1!$E:$E&lt;=G6107),(Sheet1!$E:$E))</f>
        <v>#N/A</v>
      </c>
      <c r="I6107" t="e">
        <f t="shared" si="633"/>
        <v>#N/A</v>
      </c>
      <c r="J6107" t="s">
        <v>9649</v>
      </c>
      <c r="K6107" t="s">
        <v>8472</v>
      </c>
      <c r="L6107" t="str">
        <f t="shared" si="637"/>
        <v>WEEK 32</v>
      </c>
    </row>
    <row r="6108" spans="1:12" x14ac:dyDescent="0.35">
      <c r="A6108" s="6">
        <v>3</v>
      </c>
      <c r="B6108" s="6" t="s">
        <v>10907</v>
      </c>
      <c r="C6108" s="6" t="s">
        <v>11815</v>
      </c>
      <c r="D6108" s="6" t="str">
        <f t="shared" si="634"/>
        <v>3-Bmou6471571</v>
      </c>
      <c r="E6108" s="7">
        <f t="shared" si="635"/>
        <v>45148.138084340273</v>
      </c>
      <c r="F6108" s="8">
        <v>45148.283917673609</v>
      </c>
      <c r="G6108" s="7">
        <f t="shared" si="636"/>
        <v>45148.325584340273</v>
      </c>
      <c r="H6108" s="2" t="e">
        <f>LOOKUP(2,1/(Sheet1!$D:$D=C6108)/(Sheet1!$E:$E&gt;=E6108)/(Sheet1!$E:$E&lt;=G6108),(Sheet1!$E:$E))</f>
        <v>#N/A</v>
      </c>
      <c r="I6108" t="e">
        <f t="shared" si="633"/>
        <v>#N/A</v>
      </c>
      <c r="J6108" t="s">
        <v>9649</v>
      </c>
      <c r="K6108" t="s">
        <v>8472</v>
      </c>
      <c r="L6108" t="str">
        <f t="shared" si="637"/>
        <v>WEEK 32</v>
      </c>
    </row>
    <row r="6109" spans="1:12" x14ac:dyDescent="0.35">
      <c r="A6109" s="6">
        <v>4</v>
      </c>
      <c r="B6109" s="6" t="s">
        <v>11431</v>
      </c>
      <c r="C6109" s="6" t="s">
        <v>10485</v>
      </c>
      <c r="D6109" s="6" t="str">
        <f t="shared" si="634"/>
        <v>4-OOCU7946433</v>
      </c>
      <c r="E6109" s="7">
        <f t="shared" si="635"/>
        <v>45148.130046261569</v>
      </c>
      <c r="F6109" s="8">
        <v>45148.275879594905</v>
      </c>
      <c r="G6109" s="7">
        <f t="shared" si="636"/>
        <v>45148.317546261569</v>
      </c>
      <c r="H6109" s="2" t="e">
        <f>LOOKUP(2,1/(Sheet1!$D:$D=C6109)/(Sheet1!$E:$E&gt;=E6109)/(Sheet1!$E:$E&lt;=G6109),(Sheet1!$E:$E))</f>
        <v>#N/A</v>
      </c>
      <c r="I6109" t="e">
        <f t="shared" si="633"/>
        <v>#N/A</v>
      </c>
      <c r="J6109" t="s">
        <v>9649</v>
      </c>
      <c r="K6109" t="s">
        <v>8472</v>
      </c>
      <c r="L6109" t="str">
        <f t="shared" si="637"/>
        <v>WEEK 32</v>
      </c>
    </row>
    <row r="6110" spans="1:12" x14ac:dyDescent="0.35">
      <c r="A6110" s="6">
        <v>3</v>
      </c>
      <c r="B6110" s="6" t="s">
        <v>11066</v>
      </c>
      <c r="C6110" s="6" t="s">
        <v>11816</v>
      </c>
      <c r="D6110" s="6" t="str">
        <f t="shared" si="634"/>
        <v>3-OOlu8802313</v>
      </c>
      <c r="E6110" s="7">
        <f t="shared" si="635"/>
        <v>45148.128469710646</v>
      </c>
      <c r="F6110" s="8">
        <v>45148.274303043981</v>
      </c>
      <c r="G6110" s="7">
        <f t="shared" si="636"/>
        <v>45148.315969710646</v>
      </c>
      <c r="H6110" s="2">
        <f>LOOKUP(2,1/(Sheet1!$D:$D=C6110)/(Sheet1!$E:$E&gt;=E6110)/(Sheet1!$E:$E&lt;=G6110),(Sheet1!$E:$E))</f>
        <v>45148.275375173609</v>
      </c>
      <c r="I6110" t="str">
        <f t="shared" si="633"/>
        <v>0:01:33</v>
      </c>
      <c r="J6110" t="s">
        <v>8471</v>
      </c>
      <c r="K6110" t="s">
        <v>8472</v>
      </c>
      <c r="L6110" t="str">
        <f t="shared" si="637"/>
        <v>WEEK 32</v>
      </c>
    </row>
    <row r="6111" spans="1:12" x14ac:dyDescent="0.35">
      <c r="A6111" s="6">
        <v>4</v>
      </c>
      <c r="B6111" s="6" t="s">
        <v>11267</v>
      </c>
      <c r="C6111" s="6" t="s">
        <v>11817</v>
      </c>
      <c r="D6111" s="6" t="str">
        <f t="shared" si="634"/>
        <v>4-Cbhu9584519</v>
      </c>
      <c r="E6111" s="7">
        <f t="shared" si="635"/>
        <v>45148.124368287034</v>
      </c>
      <c r="F6111" s="8">
        <v>45148.270201620369</v>
      </c>
      <c r="G6111" s="7">
        <f t="shared" si="636"/>
        <v>45148.311868287034</v>
      </c>
      <c r="H6111" s="2" t="e">
        <f>LOOKUP(2,1/(Sheet1!$D:$D=C6111)/(Sheet1!$E:$E&gt;=E6111)/(Sheet1!$E:$E&lt;=G6111),(Sheet1!$E:$E))</f>
        <v>#N/A</v>
      </c>
      <c r="I6111" t="e">
        <f t="shared" si="633"/>
        <v>#N/A</v>
      </c>
      <c r="J6111" t="s">
        <v>9649</v>
      </c>
      <c r="K6111" t="s">
        <v>8472</v>
      </c>
      <c r="L6111" t="str">
        <f t="shared" si="637"/>
        <v>WEEK 32</v>
      </c>
    </row>
    <row r="6112" spans="1:12" x14ac:dyDescent="0.35">
      <c r="A6112" s="6">
        <v>1</v>
      </c>
      <c r="B6112" s="6" t="s">
        <v>9955</v>
      </c>
      <c r="C6112" s="6" t="s">
        <v>11818</v>
      </c>
      <c r="D6112" s="6" t="str">
        <f t="shared" si="634"/>
        <v>1-seku5733494</v>
      </c>
      <c r="E6112" s="7">
        <f t="shared" si="635"/>
        <v>45148.120587233796</v>
      </c>
      <c r="F6112" s="8">
        <v>45148.266420567132</v>
      </c>
      <c r="G6112" s="7">
        <f t="shared" si="636"/>
        <v>45148.308087233796</v>
      </c>
      <c r="H6112" s="2">
        <f>LOOKUP(2,1/(Sheet1!$D:$D=C6112)/(Sheet1!$E:$E&gt;=E6112)/(Sheet1!$E:$E&lt;=G6112),(Sheet1!$E:$E))</f>
        <v>45148.267624699074</v>
      </c>
      <c r="I6112" t="str">
        <f t="shared" si="633"/>
        <v>0:01:44</v>
      </c>
      <c r="J6112" t="s">
        <v>8471</v>
      </c>
      <c r="K6112" t="s">
        <v>8472</v>
      </c>
      <c r="L6112" t="str">
        <f t="shared" si="637"/>
        <v>WEEK 32</v>
      </c>
    </row>
    <row r="6113" spans="1:12" x14ac:dyDescent="0.35">
      <c r="A6113" s="6">
        <v>4</v>
      </c>
      <c r="B6113" s="6" t="s">
        <v>11375</v>
      </c>
      <c r="C6113" s="6" t="s">
        <v>11819</v>
      </c>
      <c r="D6113" s="6" t="str">
        <f t="shared" si="634"/>
        <v>4-cslu6265817</v>
      </c>
      <c r="E6113" s="7">
        <f t="shared" si="635"/>
        <v>45148.117767824071</v>
      </c>
      <c r="F6113" s="8">
        <v>45148.263601157407</v>
      </c>
      <c r="G6113" s="7">
        <f t="shared" si="636"/>
        <v>45148.305267824071</v>
      </c>
      <c r="H6113" s="2" t="e">
        <f>LOOKUP(2,1/(Sheet1!$D:$D=C6113)/(Sheet1!$E:$E&gt;=E6113)/(Sheet1!$E:$E&lt;=G6113),(Sheet1!$E:$E))</f>
        <v>#N/A</v>
      </c>
      <c r="I6113" t="e">
        <f t="shared" si="633"/>
        <v>#N/A</v>
      </c>
      <c r="J6113" t="s">
        <v>9649</v>
      </c>
      <c r="K6113" t="s">
        <v>8472</v>
      </c>
      <c r="L6113" t="str">
        <f t="shared" si="637"/>
        <v>WEEK 32</v>
      </c>
    </row>
    <row r="6114" spans="1:12" x14ac:dyDescent="0.35">
      <c r="A6114" s="6">
        <v>2</v>
      </c>
      <c r="B6114" s="6" t="s">
        <v>10497</v>
      </c>
      <c r="C6114" s="6" t="s">
        <v>10490</v>
      </c>
      <c r="D6114" s="6" t="str">
        <f t="shared" si="634"/>
        <v>2-OOLU4950035</v>
      </c>
      <c r="E6114" s="7">
        <f t="shared" si="635"/>
        <v>45148.026891666661</v>
      </c>
      <c r="F6114" s="8">
        <v>45148.172724999997</v>
      </c>
      <c r="G6114" s="7">
        <f t="shared" si="636"/>
        <v>45148.214391666661</v>
      </c>
      <c r="H6114" s="2">
        <f>LOOKUP(2,1/(Sheet1!$D:$D=C6114)/(Sheet1!$E:$E&gt;=E6114)/(Sheet1!$E:$E&lt;=G6114),(Sheet1!$E:$E))</f>
        <v>45148.173101840279</v>
      </c>
      <c r="I6114" t="str">
        <f t="shared" si="633"/>
        <v>0:00:33</v>
      </c>
      <c r="J6114" t="s">
        <v>8471</v>
      </c>
      <c r="K6114" t="s">
        <v>8472</v>
      </c>
      <c r="L6114" t="str">
        <f t="shared" si="637"/>
        <v>WEEK 32</v>
      </c>
    </row>
    <row r="6115" spans="1:12" x14ac:dyDescent="0.35">
      <c r="A6115" s="6">
        <v>1</v>
      </c>
      <c r="B6115" s="6" t="s">
        <v>8473</v>
      </c>
      <c r="C6115" s="6" t="s">
        <v>11820</v>
      </c>
      <c r="D6115" s="6" t="str">
        <f t="shared" si="634"/>
        <v>1-Tllu5357548</v>
      </c>
      <c r="E6115" s="7">
        <f t="shared" si="635"/>
        <v>45148.005897916664</v>
      </c>
      <c r="F6115" s="8">
        <v>45148.15173125</v>
      </c>
      <c r="G6115" s="7">
        <f t="shared" si="636"/>
        <v>45148.193397916664</v>
      </c>
      <c r="H6115" s="2" t="e">
        <f>LOOKUP(2,1/(Sheet1!$D:$D=C6115)/(Sheet1!$E:$E&gt;=E6115)/(Sheet1!$E:$E&lt;=G6115),(Sheet1!$E:$E))</f>
        <v>#N/A</v>
      </c>
      <c r="I6115" t="e">
        <f t="shared" si="633"/>
        <v>#N/A</v>
      </c>
      <c r="J6115" t="s">
        <v>9649</v>
      </c>
      <c r="K6115" t="s">
        <v>8472</v>
      </c>
      <c r="L6115" t="str">
        <f t="shared" si="637"/>
        <v>WEEK 32</v>
      </c>
    </row>
    <row r="6116" spans="1:12" x14ac:dyDescent="0.35">
      <c r="A6116" s="6">
        <v>1</v>
      </c>
      <c r="B6116" s="6" t="s">
        <v>8473</v>
      </c>
      <c r="C6116" s="6" t="s">
        <v>11821</v>
      </c>
      <c r="D6116" s="6" t="str">
        <f t="shared" si="634"/>
        <v>1-Eitu9193460</v>
      </c>
      <c r="E6116" s="7">
        <f t="shared" si="635"/>
        <v>45147.996223530092</v>
      </c>
      <c r="F6116" s="8">
        <v>45148.142056863428</v>
      </c>
      <c r="G6116" s="7">
        <f t="shared" si="636"/>
        <v>45148.183723530092</v>
      </c>
      <c r="H6116" s="2">
        <f>LOOKUP(2,1/(Sheet1!$D:$D=C6116)/(Sheet1!$E:$E&gt;=E6116)/(Sheet1!$E:$E&lt;=G6116),(Sheet1!$E:$E))</f>
        <v>45148.143131354169</v>
      </c>
      <c r="I6116" t="str">
        <f t="shared" si="633"/>
        <v>0:01:33</v>
      </c>
      <c r="J6116" t="s">
        <v>8471</v>
      </c>
      <c r="K6116" t="s">
        <v>8472</v>
      </c>
      <c r="L6116" t="str">
        <f t="shared" si="637"/>
        <v>WEEK 32</v>
      </c>
    </row>
    <row r="6117" spans="1:12" x14ac:dyDescent="0.35">
      <c r="A6117" s="6">
        <v>1</v>
      </c>
      <c r="B6117" s="6" t="s">
        <v>8473</v>
      </c>
      <c r="C6117" s="6" t="s">
        <v>11822</v>
      </c>
      <c r="D6117" s="6" t="str">
        <f t="shared" si="634"/>
        <v>1-Tllu4569687</v>
      </c>
      <c r="E6117" s="7">
        <f t="shared" si="635"/>
        <v>45147.994248298608</v>
      </c>
      <c r="F6117" s="8">
        <v>45148.140081631944</v>
      </c>
      <c r="G6117" s="7">
        <f t="shared" si="636"/>
        <v>45148.181748298608</v>
      </c>
      <c r="H6117" s="2" t="e">
        <f>LOOKUP(2,1/(Sheet1!$D:$D=C6117)/(Sheet1!$E:$E&gt;=E6117)/(Sheet1!$E:$E&lt;=G6117),(Sheet1!$E:$E))</f>
        <v>#N/A</v>
      </c>
      <c r="I6117" t="e">
        <f t="shared" si="633"/>
        <v>#N/A</v>
      </c>
      <c r="J6117" t="s">
        <v>9649</v>
      </c>
      <c r="K6117" t="s">
        <v>8472</v>
      </c>
      <c r="L6117" t="str">
        <f t="shared" si="637"/>
        <v>WEEK 32</v>
      </c>
    </row>
    <row r="6118" spans="1:12" x14ac:dyDescent="0.35">
      <c r="A6118" s="6">
        <v>1</v>
      </c>
      <c r="B6118" s="6" t="s">
        <v>8473</v>
      </c>
      <c r="C6118" s="6" t="s">
        <v>11823</v>
      </c>
      <c r="D6118" s="6" t="str">
        <f t="shared" si="634"/>
        <v>1-hycu9345537</v>
      </c>
      <c r="E6118" s="7">
        <f t="shared" si="635"/>
        <v>45147.896675729164</v>
      </c>
      <c r="F6118" s="8">
        <v>45148.042509062499</v>
      </c>
      <c r="G6118" s="7">
        <f t="shared" si="636"/>
        <v>45148.084175729164</v>
      </c>
      <c r="H6118" s="2" t="e">
        <f>LOOKUP(2,1/(Sheet1!$D:$D=C6118)/(Sheet1!$E:$E&gt;=E6118)/(Sheet1!$E:$E&lt;=G6118),(Sheet1!$E:$E))</f>
        <v>#N/A</v>
      </c>
      <c r="I6118" t="e">
        <f t="shared" si="633"/>
        <v>#N/A</v>
      </c>
      <c r="J6118" t="s">
        <v>9649</v>
      </c>
      <c r="K6118" t="s">
        <v>8472</v>
      </c>
      <c r="L6118" t="str">
        <f t="shared" si="637"/>
        <v>WEEK 32</v>
      </c>
    </row>
    <row r="6119" spans="1:12" x14ac:dyDescent="0.35">
      <c r="A6119" s="6">
        <v>1</v>
      </c>
      <c r="B6119" s="6" t="s">
        <v>10002</v>
      </c>
      <c r="C6119" s="6" t="s">
        <v>11824</v>
      </c>
      <c r="D6119" s="6" t="str">
        <f t="shared" si="634"/>
        <v>1-eghu8330059</v>
      </c>
      <c r="E6119" s="7">
        <f t="shared" si="635"/>
        <v>45147.891887384256</v>
      </c>
      <c r="F6119" s="8">
        <v>45148.037720717592</v>
      </c>
      <c r="G6119" s="7">
        <f t="shared" si="636"/>
        <v>45148.079387384256</v>
      </c>
      <c r="H6119" s="2">
        <f>LOOKUP(2,1/(Sheet1!$D:$D=C6119)/(Sheet1!$E:$E&gt;=E6119)/(Sheet1!$E:$E&lt;=G6119),(Sheet1!$E:$E))</f>
        <v>45148.038695972224</v>
      </c>
      <c r="I6119" t="str">
        <f t="shared" si="633"/>
        <v>0:01:24</v>
      </c>
      <c r="J6119" t="s">
        <v>8471</v>
      </c>
      <c r="K6119" t="s">
        <v>8472</v>
      </c>
      <c r="L6119" t="str">
        <f t="shared" si="637"/>
        <v>WEEK 32</v>
      </c>
    </row>
    <row r="6120" spans="1:12" x14ac:dyDescent="0.35">
      <c r="A6120" s="6">
        <v>1</v>
      </c>
      <c r="B6120" s="6" t="s">
        <v>8473</v>
      </c>
      <c r="C6120" s="6" t="s">
        <v>11546</v>
      </c>
      <c r="D6120" s="6" t="str">
        <f t="shared" si="634"/>
        <v>1-TLLU5029370</v>
      </c>
      <c r="E6120" s="7">
        <f t="shared" si="635"/>
        <v>45147.88072739583</v>
      </c>
      <c r="F6120" s="8">
        <v>45148.026560729166</v>
      </c>
      <c r="G6120" s="7">
        <f t="shared" si="636"/>
        <v>45148.06822739583</v>
      </c>
      <c r="H6120" s="2" t="e">
        <f>LOOKUP(2,1/(Sheet1!$D:$D=C6120)/(Sheet1!$E:$E&gt;=E6120)/(Sheet1!$E:$E&lt;=G6120),(Sheet1!$E:$E))</f>
        <v>#N/A</v>
      </c>
      <c r="I6120" t="e">
        <f t="shared" si="633"/>
        <v>#N/A</v>
      </c>
      <c r="J6120" t="s">
        <v>9649</v>
      </c>
      <c r="K6120" t="s">
        <v>8472</v>
      </c>
      <c r="L6120" t="str">
        <f t="shared" si="637"/>
        <v>WEEK 32</v>
      </c>
    </row>
    <row r="6121" spans="1:12" x14ac:dyDescent="0.35">
      <c r="A6121" s="6">
        <v>5</v>
      </c>
      <c r="B6121" s="6" t="s">
        <v>8473</v>
      </c>
      <c r="C6121" s="6" t="s">
        <v>11825</v>
      </c>
      <c r="D6121" s="6" t="str">
        <f t="shared" si="634"/>
        <v>5-Mrku6514607</v>
      </c>
      <c r="E6121" s="7">
        <f t="shared" si="635"/>
        <v>45147.844245520828</v>
      </c>
      <c r="F6121" s="8">
        <v>45147.990078854164</v>
      </c>
      <c r="G6121" s="7">
        <f t="shared" si="636"/>
        <v>45148.031745520828</v>
      </c>
      <c r="H6121" s="2" t="e">
        <f>LOOKUP(2,1/(Sheet1!$D:$D=C6121)/(Sheet1!$E:$E&gt;=E6121)/(Sheet1!$E:$E&lt;=G6121),(Sheet1!$E:$E))</f>
        <v>#N/A</v>
      </c>
      <c r="I6121" t="e">
        <f t="shared" si="633"/>
        <v>#N/A</v>
      </c>
      <c r="J6121" t="s">
        <v>9649</v>
      </c>
      <c r="K6121" t="s">
        <v>8472</v>
      </c>
      <c r="L6121" t="str">
        <f t="shared" si="637"/>
        <v>WEEK 32</v>
      </c>
    </row>
    <row r="6122" spans="1:12" x14ac:dyDescent="0.35">
      <c r="A6122" s="6">
        <v>1</v>
      </c>
      <c r="B6122" s="6" t="s">
        <v>8473</v>
      </c>
      <c r="C6122" s="6" t="s">
        <v>11185</v>
      </c>
      <c r="D6122" s="6" t="str">
        <f t="shared" si="634"/>
        <v>1-TLLU4404769</v>
      </c>
      <c r="E6122" s="7">
        <f t="shared" si="635"/>
        <v>45147.826910613425</v>
      </c>
      <c r="F6122" s="8">
        <v>45147.972743946761</v>
      </c>
      <c r="G6122" s="7">
        <f t="shared" si="636"/>
        <v>45148.014410613425</v>
      </c>
      <c r="H6122" s="2" t="e">
        <f>LOOKUP(2,1/(Sheet1!$D:$D=C6122)/(Sheet1!$E:$E&gt;=E6122)/(Sheet1!$E:$E&lt;=G6122),(Sheet1!$E:$E))</f>
        <v>#N/A</v>
      </c>
      <c r="I6122" t="e">
        <f t="shared" si="633"/>
        <v>#N/A</v>
      </c>
      <c r="J6122" t="s">
        <v>9649</v>
      </c>
      <c r="K6122" t="s">
        <v>8472</v>
      </c>
      <c r="L6122" t="str">
        <f t="shared" si="637"/>
        <v>WEEK 32</v>
      </c>
    </row>
    <row r="6123" spans="1:12" x14ac:dyDescent="0.35">
      <c r="A6123" s="6">
        <v>1</v>
      </c>
      <c r="B6123" s="6" t="s">
        <v>8473</v>
      </c>
      <c r="C6123" s="6" t="s">
        <v>11826</v>
      </c>
      <c r="D6123" s="6" t="str">
        <f t="shared" si="634"/>
        <v>1-Cmau7357761</v>
      </c>
      <c r="E6123" s="7">
        <f t="shared" si="635"/>
        <v>45147.822480902774</v>
      </c>
      <c r="F6123" s="8">
        <v>45147.96831423611</v>
      </c>
      <c r="G6123" s="7">
        <f t="shared" si="636"/>
        <v>45148.009980902774</v>
      </c>
      <c r="H6123" s="2">
        <f>LOOKUP(2,1/(Sheet1!$D:$D=C6123)/(Sheet1!$E:$E&gt;=E6123)/(Sheet1!$E:$E&lt;=G6123),(Sheet1!$E:$E))</f>
        <v>45147.969440393521</v>
      </c>
      <c r="I6123" t="str">
        <f t="shared" si="633"/>
        <v>0:01:37</v>
      </c>
      <c r="J6123" t="s">
        <v>8471</v>
      </c>
      <c r="K6123" t="s">
        <v>8472</v>
      </c>
      <c r="L6123" t="str">
        <f t="shared" si="637"/>
        <v>WEEK 32</v>
      </c>
    </row>
    <row r="6124" spans="1:12" x14ac:dyDescent="0.35">
      <c r="A6124" s="6">
        <v>1</v>
      </c>
      <c r="B6124" s="6" t="s">
        <v>8473</v>
      </c>
      <c r="C6124" s="6" t="s">
        <v>8000</v>
      </c>
      <c r="D6124" s="6" t="str">
        <f t="shared" si="634"/>
        <v>1-BMOU5058075</v>
      </c>
      <c r="E6124" s="7">
        <f t="shared" si="635"/>
        <v>45147.787124456016</v>
      </c>
      <c r="F6124" s="8">
        <v>45147.932957789351</v>
      </c>
      <c r="G6124" s="7">
        <f t="shared" si="636"/>
        <v>45147.974624456016</v>
      </c>
      <c r="H6124" s="2">
        <f>LOOKUP(2,1/(Sheet1!$D:$D=C6124)/(Sheet1!$E:$E&gt;=E6124)/(Sheet1!$E:$E&lt;=G6124),(Sheet1!$E:$E))</f>
        <v>45147.93402912037</v>
      </c>
      <c r="I6124" t="str">
        <f t="shared" si="633"/>
        <v>0:01:33</v>
      </c>
      <c r="J6124" t="s">
        <v>8471</v>
      </c>
      <c r="K6124" t="s">
        <v>8472</v>
      </c>
      <c r="L6124" t="str">
        <f t="shared" si="637"/>
        <v>WEEK 32</v>
      </c>
    </row>
    <row r="6125" spans="1:12" x14ac:dyDescent="0.35">
      <c r="A6125" s="6">
        <v>1</v>
      </c>
      <c r="B6125" s="6" t="s">
        <v>8473</v>
      </c>
      <c r="C6125" s="6" t="s">
        <v>9765</v>
      </c>
      <c r="D6125" s="6" t="str">
        <f t="shared" si="634"/>
        <v>1-GCXU5848677</v>
      </c>
      <c r="E6125" s="7">
        <f t="shared" si="635"/>
        <v>45147.783159756938</v>
      </c>
      <c r="F6125" s="8">
        <v>45147.928993090274</v>
      </c>
      <c r="G6125" s="7">
        <f t="shared" si="636"/>
        <v>45147.970659756938</v>
      </c>
      <c r="H6125" s="2">
        <f>LOOKUP(2,1/(Sheet1!$D:$D=C6125)/(Sheet1!$E:$E&gt;=E6125)/(Sheet1!$E:$E&lt;=G6125),(Sheet1!$E:$E))</f>
        <v>45147.929870219908</v>
      </c>
      <c r="I6125" t="str">
        <f t="shared" si="633"/>
        <v>0:01:16</v>
      </c>
      <c r="J6125" t="s">
        <v>8471</v>
      </c>
      <c r="K6125" t="s">
        <v>8472</v>
      </c>
      <c r="L6125" t="str">
        <f t="shared" si="637"/>
        <v>WEEK 32</v>
      </c>
    </row>
    <row r="6126" spans="1:12" x14ac:dyDescent="0.35">
      <c r="A6126" s="6">
        <v>2</v>
      </c>
      <c r="B6126" s="6" t="s">
        <v>10375</v>
      </c>
      <c r="C6126" s="6" t="s">
        <v>11009</v>
      </c>
      <c r="D6126" s="6" t="str">
        <f t="shared" si="634"/>
        <v>2-MAGU5188831</v>
      </c>
      <c r="E6126" s="7">
        <f t="shared" si="635"/>
        <v>45147.782580092593</v>
      </c>
      <c r="F6126" s="8">
        <v>45147.928413425929</v>
      </c>
      <c r="G6126" s="7">
        <f t="shared" si="636"/>
        <v>45147.970080092593</v>
      </c>
      <c r="H6126" s="2" t="e">
        <f>LOOKUP(2,1/(Sheet1!$D:$D=C6126)/(Sheet1!$E:$E&gt;=E6126)/(Sheet1!$E:$E&lt;=G6126),(Sheet1!$E:$E))</f>
        <v>#N/A</v>
      </c>
      <c r="I6126" t="e">
        <f t="shared" si="633"/>
        <v>#N/A</v>
      </c>
      <c r="J6126" t="s">
        <v>9649</v>
      </c>
      <c r="K6126" t="s">
        <v>8472</v>
      </c>
      <c r="L6126" t="str">
        <f t="shared" si="637"/>
        <v>WEEK 32</v>
      </c>
    </row>
    <row r="6127" spans="1:12" x14ac:dyDescent="0.35">
      <c r="A6127" s="6">
        <v>3</v>
      </c>
      <c r="B6127" s="6" t="s">
        <v>10283</v>
      </c>
      <c r="C6127" s="6" t="s">
        <v>11711</v>
      </c>
      <c r="D6127" s="6" t="str">
        <f t="shared" si="634"/>
        <v>3-FCIU3129780</v>
      </c>
      <c r="E6127" s="7">
        <f t="shared" si="635"/>
        <v>45147.772686307871</v>
      </c>
      <c r="F6127" s="8">
        <v>45147.918519641207</v>
      </c>
      <c r="G6127" s="7">
        <f t="shared" si="636"/>
        <v>45147.960186307871</v>
      </c>
      <c r="H6127" s="2" t="e">
        <f>LOOKUP(2,1/(Sheet1!$D:$D=C6127)/(Sheet1!$E:$E&gt;=E6127)/(Sheet1!$E:$E&lt;=G6127),(Sheet1!$E:$E))</f>
        <v>#N/A</v>
      </c>
      <c r="I6127" t="e">
        <f t="shared" si="633"/>
        <v>#N/A</v>
      </c>
      <c r="J6127" t="s">
        <v>9649</v>
      </c>
      <c r="K6127" t="s">
        <v>8472</v>
      </c>
      <c r="L6127" t="str">
        <f t="shared" si="637"/>
        <v>WEEK 32</v>
      </c>
    </row>
    <row r="6128" spans="1:12" x14ac:dyDescent="0.35">
      <c r="A6128" s="6">
        <v>2</v>
      </c>
      <c r="B6128" s="6" t="s">
        <v>8473</v>
      </c>
      <c r="C6128" s="6" t="s">
        <v>11603</v>
      </c>
      <c r="D6128" s="6" t="str">
        <f t="shared" si="634"/>
        <v>2-GVCU5141971</v>
      </c>
      <c r="E6128" s="7">
        <f t="shared" si="635"/>
        <v>45147.771048993054</v>
      </c>
      <c r="F6128" s="8">
        <v>45147.91688232639</v>
      </c>
      <c r="G6128" s="7">
        <f t="shared" si="636"/>
        <v>45147.958548993054</v>
      </c>
      <c r="H6128" s="2" t="e">
        <f>LOOKUP(2,1/(Sheet1!$D:$D=C6128)/(Sheet1!$E:$E&gt;=E6128)/(Sheet1!$E:$E&lt;=G6128),(Sheet1!$E:$E))</f>
        <v>#N/A</v>
      </c>
      <c r="I6128" t="e">
        <f t="shared" si="633"/>
        <v>#N/A</v>
      </c>
      <c r="J6128" t="s">
        <v>9649</v>
      </c>
      <c r="K6128" t="s">
        <v>8472</v>
      </c>
      <c r="L6128" t="str">
        <f t="shared" si="637"/>
        <v>WEEK 32</v>
      </c>
    </row>
    <row r="6129" spans="1:12" x14ac:dyDescent="0.35">
      <c r="A6129" s="6">
        <v>1</v>
      </c>
      <c r="B6129" s="6" t="s">
        <v>8473</v>
      </c>
      <c r="C6129" s="6" t="s">
        <v>9693</v>
      </c>
      <c r="D6129" s="6" t="str">
        <f t="shared" si="634"/>
        <v>1-CMAU5546914</v>
      </c>
      <c r="E6129" s="7">
        <f t="shared" si="635"/>
        <v>45147.756827893514</v>
      </c>
      <c r="F6129" s="8">
        <v>45147.90266122685</v>
      </c>
      <c r="G6129" s="7">
        <f t="shared" si="636"/>
        <v>45147.944327893514</v>
      </c>
      <c r="H6129" s="2">
        <f>LOOKUP(2,1/(Sheet1!$D:$D=C6129)/(Sheet1!$E:$E&gt;=E6129)/(Sheet1!$E:$E&lt;=G6129),(Sheet1!$E:$E))</f>
        <v>45147.903847256945</v>
      </c>
      <c r="I6129" t="str">
        <f t="shared" si="633"/>
        <v>0:01:42</v>
      </c>
      <c r="J6129" t="s">
        <v>8471</v>
      </c>
      <c r="K6129" t="s">
        <v>8472</v>
      </c>
      <c r="L6129" t="str">
        <f t="shared" si="637"/>
        <v>WEEK 32</v>
      </c>
    </row>
    <row r="6130" spans="1:12" x14ac:dyDescent="0.35">
      <c r="A6130" s="6">
        <v>1</v>
      </c>
      <c r="B6130" s="6" t="s">
        <v>8473</v>
      </c>
      <c r="C6130" s="6" t="s">
        <v>10015</v>
      </c>
      <c r="D6130" s="6" t="str">
        <f t="shared" si="634"/>
        <v>1-TRHU3444292</v>
      </c>
      <c r="E6130" s="7">
        <f t="shared" si="635"/>
        <v>45147.752571956014</v>
      </c>
      <c r="F6130" s="8">
        <v>45147.89840528935</v>
      </c>
      <c r="G6130" s="7">
        <f t="shared" si="636"/>
        <v>45147.940071956014</v>
      </c>
      <c r="H6130" s="2">
        <f>LOOKUP(2,1/(Sheet1!$D:$D=C6130)/(Sheet1!$E:$E&gt;=E6130)/(Sheet1!$E:$E&lt;=G6130),(Sheet1!$E:$E))</f>
        <v>45147.899516944446</v>
      </c>
      <c r="I6130" t="str">
        <f t="shared" si="633"/>
        <v>0:01:36</v>
      </c>
      <c r="J6130" t="s">
        <v>8471</v>
      </c>
      <c r="K6130" t="s">
        <v>8472</v>
      </c>
      <c r="L6130" t="str">
        <f t="shared" si="637"/>
        <v>WEEK 32</v>
      </c>
    </row>
    <row r="6131" spans="1:12" x14ac:dyDescent="0.35">
      <c r="A6131" s="6">
        <v>1</v>
      </c>
      <c r="B6131" s="6" t="s">
        <v>9791</v>
      </c>
      <c r="C6131" s="6" t="s">
        <v>10974</v>
      </c>
      <c r="D6131" s="6" t="str">
        <f t="shared" si="634"/>
        <v>1-FTAU1044873</v>
      </c>
      <c r="E6131" s="7">
        <f t="shared" si="635"/>
        <v>45147.750882025459</v>
      </c>
      <c r="F6131" s="8">
        <v>45147.896715358795</v>
      </c>
      <c r="G6131" s="7">
        <f t="shared" si="636"/>
        <v>45147.938382025459</v>
      </c>
      <c r="H6131" s="2" t="e">
        <f>LOOKUP(2,1/(Sheet1!$D:$D=C6131)/(Sheet1!$E:$E&gt;=E6131)/(Sheet1!$E:$E&lt;=G6131),(Sheet1!$E:$E))</f>
        <v>#N/A</v>
      </c>
      <c r="I6131" t="e">
        <f t="shared" si="633"/>
        <v>#N/A</v>
      </c>
      <c r="J6131" t="s">
        <v>9649</v>
      </c>
      <c r="K6131" t="s">
        <v>8472</v>
      </c>
      <c r="L6131" t="str">
        <f t="shared" si="637"/>
        <v>WEEK 32</v>
      </c>
    </row>
    <row r="6132" spans="1:12" x14ac:dyDescent="0.35">
      <c r="A6132" s="6">
        <v>1</v>
      </c>
      <c r="B6132" s="6" t="s">
        <v>8473</v>
      </c>
      <c r="C6132" s="6" t="s">
        <v>11827</v>
      </c>
      <c r="D6132" s="6" t="str">
        <f t="shared" si="634"/>
        <v>1-trhu6623007</v>
      </c>
      <c r="E6132" s="7">
        <f t="shared" si="635"/>
        <v>45147.748915821758</v>
      </c>
      <c r="F6132" s="8">
        <v>45147.894749155093</v>
      </c>
      <c r="G6132" s="7">
        <f t="shared" si="636"/>
        <v>45147.936415821758</v>
      </c>
      <c r="H6132" s="2" t="e">
        <f>LOOKUP(2,1/(Sheet1!$D:$D=C6132)/(Sheet1!$E:$E&gt;=E6132)/(Sheet1!$E:$E&lt;=G6132),(Sheet1!$E:$E))</f>
        <v>#N/A</v>
      </c>
      <c r="I6132" t="e">
        <f t="shared" si="633"/>
        <v>#N/A</v>
      </c>
      <c r="J6132" t="s">
        <v>9649</v>
      </c>
      <c r="K6132" t="s">
        <v>8472</v>
      </c>
      <c r="L6132" t="str">
        <f t="shared" si="637"/>
        <v>WEEK 32</v>
      </c>
    </row>
    <row r="6133" spans="1:12" x14ac:dyDescent="0.35">
      <c r="A6133" s="6">
        <v>2</v>
      </c>
      <c r="B6133" s="6" t="s">
        <v>10398</v>
      </c>
      <c r="C6133" s="6" t="s">
        <v>10397</v>
      </c>
      <c r="D6133" s="6" t="str">
        <f t="shared" si="634"/>
        <v>2-MRKU3557708</v>
      </c>
      <c r="E6133" s="7">
        <f t="shared" si="635"/>
        <v>45147.741563541662</v>
      </c>
      <c r="F6133" s="8">
        <v>45147.887396874998</v>
      </c>
      <c r="G6133" s="7">
        <f t="shared" si="636"/>
        <v>45147.929063541662</v>
      </c>
      <c r="H6133" s="2">
        <f>LOOKUP(2,1/(Sheet1!$D:$D=C6133)/(Sheet1!$E:$E&gt;=E6133)/(Sheet1!$E:$E&lt;=G6133),(Sheet1!$E:$E))</f>
        <v>45147.887649560187</v>
      </c>
      <c r="I6133" t="str">
        <f t="shared" si="633"/>
        <v>0:00:22</v>
      </c>
      <c r="J6133" t="s">
        <v>8471</v>
      </c>
      <c r="K6133" t="s">
        <v>8472</v>
      </c>
      <c r="L6133" t="str">
        <f t="shared" si="637"/>
        <v>WEEK 32</v>
      </c>
    </row>
    <row r="6134" spans="1:12" x14ac:dyDescent="0.35">
      <c r="A6134" s="6">
        <v>1</v>
      </c>
      <c r="B6134" s="6" t="s">
        <v>8473</v>
      </c>
      <c r="C6134" s="6" t="s">
        <v>9960</v>
      </c>
      <c r="D6134" s="6" t="str">
        <f t="shared" si="634"/>
        <v>1-TCKU7792641</v>
      </c>
      <c r="E6134" s="7">
        <f t="shared" si="635"/>
        <v>45147.738183715279</v>
      </c>
      <c r="F6134" s="8">
        <v>45147.884017048615</v>
      </c>
      <c r="G6134" s="7">
        <f t="shared" si="636"/>
        <v>45147.925683715279</v>
      </c>
      <c r="H6134" s="2">
        <f>LOOKUP(2,1/(Sheet1!$D:$D=C6134)/(Sheet1!$E:$E&gt;=E6134)/(Sheet1!$E:$E&lt;=G6134),(Sheet1!$E:$E))</f>
        <v>45147.886649293985</v>
      </c>
      <c r="I6134" t="str">
        <f t="shared" si="633"/>
        <v>0:03:47</v>
      </c>
      <c r="J6134" t="s">
        <v>8471</v>
      </c>
      <c r="K6134" t="s">
        <v>8472</v>
      </c>
      <c r="L6134" t="str">
        <f t="shared" si="637"/>
        <v>WEEK 32</v>
      </c>
    </row>
    <row r="6135" spans="1:12" x14ac:dyDescent="0.35">
      <c r="A6135" s="6">
        <v>5</v>
      </c>
      <c r="B6135" s="6" t="s">
        <v>8473</v>
      </c>
      <c r="C6135" s="6" t="s">
        <v>9952</v>
      </c>
      <c r="D6135" s="6" t="str">
        <f t="shared" si="634"/>
        <v>5-SUDU1988039</v>
      </c>
      <c r="E6135" s="7">
        <f t="shared" si="635"/>
        <v>45147.737330057869</v>
      </c>
      <c r="F6135" s="8">
        <v>45147.883163391205</v>
      </c>
      <c r="G6135" s="7">
        <f t="shared" si="636"/>
        <v>45147.924830057869</v>
      </c>
      <c r="H6135" s="2" t="e">
        <f>LOOKUP(2,1/(Sheet1!$D:$D=C6135)/(Sheet1!$E:$E&gt;=E6135)/(Sheet1!$E:$E&lt;=G6135),(Sheet1!$E:$E))</f>
        <v>#N/A</v>
      </c>
      <c r="I6135" t="e">
        <f t="shared" si="633"/>
        <v>#N/A</v>
      </c>
      <c r="J6135" t="s">
        <v>9649</v>
      </c>
      <c r="K6135" t="s">
        <v>8472</v>
      </c>
      <c r="L6135" t="str">
        <f t="shared" si="637"/>
        <v>WEEK 32</v>
      </c>
    </row>
    <row r="6136" spans="1:12" x14ac:dyDescent="0.35">
      <c r="A6136" s="6">
        <v>1</v>
      </c>
      <c r="B6136" s="6" t="s">
        <v>8473</v>
      </c>
      <c r="C6136" s="6" t="s">
        <v>11828</v>
      </c>
      <c r="D6136" s="6" t="str">
        <f t="shared" si="634"/>
        <v>1-CAAU5316388</v>
      </c>
      <c r="E6136" s="7">
        <f t="shared" si="635"/>
        <v>45147.717851307869</v>
      </c>
      <c r="F6136" s="8">
        <v>45147.863684641205</v>
      </c>
      <c r="G6136" s="7">
        <f t="shared" si="636"/>
        <v>45147.905351307869</v>
      </c>
      <c r="H6136" s="2" t="e">
        <f>LOOKUP(2,1/(Sheet1!$D:$D=C6136)/(Sheet1!$E:$E&gt;=E6136)/(Sheet1!$E:$E&lt;=G6136),(Sheet1!$E:$E))</f>
        <v>#N/A</v>
      </c>
      <c r="I6136" t="e">
        <f t="shared" si="633"/>
        <v>#N/A</v>
      </c>
      <c r="J6136" t="s">
        <v>9649</v>
      </c>
      <c r="K6136" t="s">
        <v>8472</v>
      </c>
      <c r="L6136" t="str">
        <f t="shared" si="637"/>
        <v>WEEK 32</v>
      </c>
    </row>
    <row r="6137" spans="1:12" x14ac:dyDescent="0.35">
      <c r="A6137" s="6">
        <v>2</v>
      </c>
      <c r="B6137" s="6" t="s">
        <v>10129</v>
      </c>
      <c r="C6137" s="6" t="s">
        <v>10125</v>
      </c>
      <c r="D6137" s="6" t="str">
        <f t="shared" si="634"/>
        <v>2-CCLU7806474</v>
      </c>
      <c r="E6137" s="7">
        <f t="shared" si="635"/>
        <v>45147.713293368055</v>
      </c>
      <c r="F6137" s="8">
        <v>45147.859126701391</v>
      </c>
      <c r="G6137" s="7">
        <f t="shared" si="636"/>
        <v>45147.900793368055</v>
      </c>
      <c r="H6137" s="2">
        <f>LOOKUP(2,1/(Sheet1!$D:$D=C6137)/(Sheet1!$E:$E&gt;=E6137)/(Sheet1!$E:$E&lt;=G6137),(Sheet1!$E:$E))</f>
        <v>45147.860082453706</v>
      </c>
      <c r="I6137" t="str">
        <f t="shared" si="633"/>
        <v>0:01:23</v>
      </c>
      <c r="J6137" t="s">
        <v>8471</v>
      </c>
      <c r="K6137" t="s">
        <v>8472</v>
      </c>
      <c r="L6137" t="str">
        <f t="shared" si="637"/>
        <v>WEEK 32</v>
      </c>
    </row>
    <row r="6138" spans="1:12" x14ac:dyDescent="0.35">
      <c r="A6138" s="6">
        <v>1</v>
      </c>
      <c r="B6138" s="6" t="s">
        <v>8473</v>
      </c>
      <c r="C6138" s="6" t="s">
        <v>7906</v>
      </c>
      <c r="D6138" s="6" t="str">
        <f t="shared" si="634"/>
        <v>1-TGBU3302735</v>
      </c>
      <c r="E6138" s="7">
        <f t="shared" si="635"/>
        <v>45147.705428703703</v>
      </c>
      <c r="F6138" s="8">
        <v>45147.851262037038</v>
      </c>
      <c r="G6138" s="7">
        <f t="shared" si="636"/>
        <v>45147.892928703703</v>
      </c>
      <c r="H6138" s="2">
        <f>LOOKUP(2,1/(Sheet1!$D:$D=C6138)/(Sheet1!$E:$E&gt;=E6138)/(Sheet1!$E:$E&lt;=G6138),(Sheet1!$E:$E))</f>
        <v>45147.851941354165</v>
      </c>
      <c r="I6138" t="str">
        <f t="shared" si="633"/>
        <v>0:00:59</v>
      </c>
      <c r="J6138" t="s">
        <v>8471</v>
      </c>
      <c r="K6138" t="s">
        <v>8472</v>
      </c>
      <c r="L6138" t="str">
        <f t="shared" si="637"/>
        <v>WEEK 32</v>
      </c>
    </row>
    <row r="6139" spans="1:12" x14ac:dyDescent="0.35">
      <c r="A6139" s="6">
        <v>3</v>
      </c>
      <c r="B6139" s="6" t="s">
        <v>8473</v>
      </c>
      <c r="C6139" s="6" t="s">
        <v>11829</v>
      </c>
      <c r="D6139" s="6" t="str">
        <f t="shared" si="634"/>
        <v>3-SITU9077947</v>
      </c>
      <c r="E6139" s="7">
        <f t="shared" si="635"/>
        <v>45147.700481562497</v>
      </c>
      <c r="F6139" s="8">
        <v>45147.846314895833</v>
      </c>
      <c r="G6139" s="7">
        <f t="shared" si="636"/>
        <v>45147.887981562497</v>
      </c>
      <c r="H6139" s="2" t="e">
        <f>LOOKUP(2,1/(Sheet1!$D:$D=C6139)/(Sheet1!$E:$E&gt;=E6139)/(Sheet1!$E:$E&lt;=G6139),(Sheet1!$E:$E))</f>
        <v>#N/A</v>
      </c>
      <c r="I6139" t="e">
        <f t="shared" si="633"/>
        <v>#N/A</v>
      </c>
      <c r="J6139" t="s">
        <v>9649</v>
      </c>
      <c r="K6139" t="s">
        <v>8472</v>
      </c>
      <c r="L6139" t="str">
        <f t="shared" si="637"/>
        <v>WEEK 32</v>
      </c>
    </row>
    <row r="6140" spans="1:12" x14ac:dyDescent="0.35">
      <c r="A6140" s="6">
        <v>4</v>
      </c>
      <c r="B6140" s="6" t="s">
        <v>8473</v>
      </c>
      <c r="C6140" s="6" t="s">
        <v>10493</v>
      </c>
      <c r="D6140" s="6" t="str">
        <f t="shared" si="634"/>
        <v>4-OOLU8675163</v>
      </c>
      <c r="E6140" s="7">
        <f t="shared" si="635"/>
        <v>45147.69814552083</v>
      </c>
      <c r="F6140" s="8">
        <v>45147.843978854165</v>
      </c>
      <c r="G6140" s="7">
        <f t="shared" si="636"/>
        <v>45147.88564552083</v>
      </c>
      <c r="H6140" s="2" t="e">
        <f>LOOKUP(2,1/(Sheet1!$D:$D=C6140)/(Sheet1!$E:$E&gt;=E6140)/(Sheet1!$E:$E&lt;=G6140),(Sheet1!$E:$E))</f>
        <v>#N/A</v>
      </c>
      <c r="I6140" t="e">
        <f t="shared" si="633"/>
        <v>#N/A</v>
      </c>
      <c r="J6140" t="s">
        <v>9649</v>
      </c>
      <c r="K6140" t="s">
        <v>8472</v>
      </c>
      <c r="L6140" t="str">
        <f t="shared" si="637"/>
        <v>WEEK 32</v>
      </c>
    </row>
    <row r="6141" spans="1:12" x14ac:dyDescent="0.35">
      <c r="A6141" s="6">
        <v>1</v>
      </c>
      <c r="B6141" s="6" t="s">
        <v>8473</v>
      </c>
      <c r="C6141" s="6" t="s">
        <v>7693</v>
      </c>
      <c r="D6141" s="6" t="str">
        <f t="shared" si="634"/>
        <v>1-HMMU6485172</v>
      </c>
      <c r="E6141" s="7">
        <f t="shared" si="635"/>
        <v>45147.694189780093</v>
      </c>
      <c r="F6141" s="8">
        <v>45147.840023113429</v>
      </c>
      <c r="G6141" s="7">
        <f t="shared" si="636"/>
        <v>45147.881689780093</v>
      </c>
      <c r="H6141" s="2" t="e">
        <f>LOOKUP(2,1/(Sheet1!$D:$D=C6141)/(Sheet1!$E:$E&gt;=E6141)/(Sheet1!$E:$E&lt;=G6141),(Sheet1!$E:$E))</f>
        <v>#N/A</v>
      </c>
      <c r="I6141" t="e">
        <f t="shared" si="633"/>
        <v>#N/A</v>
      </c>
      <c r="J6141" t="s">
        <v>9649</v>
      </c>
      <c r="K6141" t="s">
        <v>8472</v>
      </c>
      <c r="L6141" t="str">
        <f t="shared" si="637"/>
        <v>WEEK 32</v>
      </c>
    </row>
    <row r="6142" spans="1:12" x14ac:dyDescent="0.35">
      <c r="A6142" s="6">
        <v>4</v>
      </c>
      <c r="B6142" s="6" t="s">
        <v>8473</v>
      </c>
      <c r="C6142" s="6" t="s">
        <v>10079</v>
      </c>
      <c r="D6142" s="6" t="str">
        <f t="shared" si="634"/>
        <v>4-BMOU6464206</v>
      </c>
      <c r="E6142" s="7">
        <f t="shared" si="635"/>
        <v>45147.689254247685</v>
      </c>
      <c r="F6142" s="8">
        <v>45147.835087581021</v>
      </c>
      <c r="G6142" s="7">
        <f t="shared" si="636"/>
        <v>45147.876754247685</v>
      </c>
      <c r="H6142" s="2" t="e">
        <f>LOOKUP(2,1/(Sheet1!$D:$D=C6142)/(Sheet1!$E:$E&gt;=E6142)/(Sheet1!$E:$E&lt;=G6142),(Sheet1!$E:$E))</f>
        <v>#N/A</v>
      </c>
      <c r="I6142" t="e">
        <f t="shared" si="633"/>
        <v>#N/A</v>
      </c>
      <c r="J6142" t="s">
        <v>9649</v>
      </c>
      <c r="K6142" t="s">
        <v>8472</v>
      </c>
      <c r="L6142" t="str">
        <f t="shared" si="637"/>
        <v>WEEK 32</v>
      </c>
    </row>
    <row r="6143" spans="1:12" x14ac:dyDescent="0.35">
      <c r="A6143" s="6">
        <v>3</v>
      </c>
      <c r="B6143" s="6" t="s">
        <v>11211</v>
      </c>
      <c r="C6143" s="6" t="s">
        <v>11830</v>
      </c>
      <c r="D6143" s="6" t="str">
        <f t="shared" si="634"/>
        <v>3-TRHU8622946</v>
      </c>
      <c r="E6143" s="7">
        <f t="shared" si="635"/>
        <v>45147.687912731482</v>
      </c>
      <c r="F6143" s="8">
        <v>45147.833746064818</v>
      </c>
      <c r="G6143" s="7">
        <f t="shared" si="636"/>
        <v>45147.875412731482</v>
      </c>
      <c r="H6143" s="2" t="e">
        <f>LOOKUP(2,1/(Sheet1!$D:$D=C6143)/(Sheet1!$E:$E&gt;=E6143)/(Sheet1!$E:$E&lt;=G6143),(Sheet1!$E:$E))</f>
        <v>#N/A</v>
      </c>
      <c r="I6143" t="e">
        <f t="shared" si="633"/>
        <v>#N/A</v>
      </c>
      <c r="J6143" t="s">
        <v>9649</v>
      </c>
      <c r="K6143" t="s">
        <v>8472</v>
      </c>
      <c r="L6143" t="str">
        <f t="shared" si="637"/>
        <v>WEEK 32</v>
      </c>
    </row>
    <row r="6144" spans="1:12" x14ac:dyDescent="0.35">
      <c r="A6144" s="6">
        <v>4</v>
      </c>
      <c r="B6144" s="6" t="s">
        <v>8473</v>
      </c>
      <c r="C6144" s="6" t="s">
        <v>11831</v>
      </c>
      <c r="D6144" s="6" t="str">
        <f t="shared" si="634"/>
        <v>4-Situ9072020</v>
      </c>
      <c r="E6144" s="7">
        <f t="shared" si="635"/>
        <v>45147.686329780088</v>
      </c>
      <c r="F6144" s="8">
        <v>45147.832163113424</v>
      </c>
      <c r="G6144" s="7">
        <f t="shared" si="636"/>
        <v>45147.873829780088</v>
      </c>
      <c r="H6144" s="2" t="e">
        <f>LOOKUP(2,1/(Sheet1!$D:$D=C6144)/(Sheet1!$E:$E&gt;=E6144)/(Sheet1!$E:$E&lt;=G6144),(Sheet1!$E:$E))</f>
        <v>#N/A</v>
      </c>
      <c r="I6144" t="e">
        <f t="shared" si="633"/>
        <v>#N/A</v>
      </c>
      <c r="J6144" t="s">
        <v>9649</v>
      </c>
      <c r="K6144" t="s">
        <v>8472</v>
      </c>
      <c r="L6144" t="str">
        <f t="shared" si="637"/>
        <v>WEEK 32</v>
      </c>
    </row>
    <row r="6145" spans="1:12" x14ac:dyDescent="0.35">
      <c r="A6145" s="6">
        <v>2</v>
      </c>
      <c r="B6145" s="6" t="s">
        <v>10247</v>
      </c>
      <c r="C6145" s="6" t="s">
        <v>10246</v>
      </c>
      <c r="D6145" s="6" t="str">
        <f t="shared" si="634"/>
        <v>2-EISU9206796</v>
      </c>
      <c r="E6145" s="7">
        <f t="shared" si="635"/>
        <v>45147.668893599533</v>
      </c>
      <c r="F6145" s="8">
        <v>45147.814726932869</v>
      </c>
      <c r="G6145" s="7">
        <f t="shared" si="636"/>
        <v>45147.856393599533</v>
      </c>
      <c r="H6145" s="2">
        <f>LOOKUP(2,1/(Sheet1!$D:$D=C6145)/(Sheet1!$E:$E&gt;=E6145)/(Sheet1!$E:$E&lt;=G6145),(Sheet1!$E:$E))</f>
        <v>45147.815841296295</v>
      </c>
      <c r="I6145" t="str">
        <f t="shared" si="633"/>
        <v>0:01:36</v>
      </c>
      <c r="J6145" t="s">
        <v>8471</v>
      </c>
      <c r="K6145" t="s">
        <v>8472</v>
      </c>
      <c r="L6145" t="str">
        <f t="shared" si="637"/>
        <v>WEEK 32</v>
      </c>
    </row>
    <row r="6146" spans="1:12" x14ac:dyDescent="0.35">
      <c r="A6146" s="6">
        <v>4</v>
      </c>
      <c r="B6146" s="6" t="s">
        <v>11288</v>
      </c>
      <c r="C6146" s="6" t="s">
        <v>11832</v>
      </c>
      <c r="D6146" s="6" t="str">
        <f t="shared" si="634"/>
        <v>4-OOLU9698707</v>
      </c>
      <c r="E6146" s="7">
        <f t="shared" si="635"/>
        <v>45147.668556944445</v>
      </c>
      <c r="F6146" s="8">
        <v>45147.814390277781</v>
      </c>
      <c r="G6146" s="7">
        <f t="shared" si="636"/>
        <v>45147.856056944445</v>
      </c>
      <c r="H6146" s="2" t="e">
        <f>LOOKUP(2,1/(Sheet1!$D:$D=C6146)/(Sheet1!$E:$E&gt;=E6146)/(Sheet1!$E:$E&lt;=G6146),(Sheet1!$E:$E))</f>
        <v>#N/A</v>
      </c>
      <c r="I6146" t="e">
        <f t="shared" ref="I6146:I6209" si="638">IF(H6146-F6146&gt;0, TEXT(ABS(H6146-F6146),"h:mm:ss"), "+"&amp;TEXT(ABS(F6146-H6146),"h:mm:ss"))</f>
        <v>#N/A</v>
      </c>
      <c r="J6146" t="s">
        <v>9649</v>
      </c>
      <c r="K6146" t="s">
        <v>8472</v>
      </c>
      <c r="L6146" t="str">
        <f t="shared" si="637"/>
        <v>WEEK 32</v>
      </c>
    </row>
    <row r="6147" spans="1:12" x14ac:dyDescent="0.35">
      <c r="A6147" s="6">
        <v>4</v>
      </c>
      <c r="B6147" s="6" t="s">
        <v>11368</v>
      </c>
      <c r="C6147" s="6" t="s">
        <v>11342</v>
      </c>
      <c r="D6147" s="6" t="str">
        <f t="shared" ref="D6147:D6210" si="639">A6147&amp;"-"&amp;C6147</f>
        <v>4-FFAU3305773</v>
      </c>
      <c r="E6147" s="7">
        <f t="shared" ref="E6147:E6210" si="640">F6147-TIMEVALUE("03:30:00")</f>
        <v>45147.659288344905</v>
      </c>
      <c r="F6147" s="8">
        <v>45147.805121678241</v>
      </c>
      <c r="G6147" s="7">
        <f t="shared" ref="G6147:G6210" si="641">F6147+TIMEVALUE("01:00:00")</f>
        <v>45147.846788344905</v>
      </c>
      <c r="H6147" s="2">
        <f>LOOKUP(2,1/(Sheet1!$D:$D=C6147)/(Sheet1!$E:$E&gt;=E6147)/(Sheet1!$E:$E&lt;=G6147),(Sheet1!$E:$E))</f>
        <v>45147.806217569443</v>
      </c>
      <c r="I6147" t="str">
        <f t="shared" si="638"/>
        <v>0:01:35</v>
      </c>
      <c r="J6147" t="s">
        <v>8471</v>
      </c>
      <c r="K6147" t="s">
        <v>8472</v>
      </c>
      <c r="L6147" t="str">
        <f t="shared" si="637"/>
        <v>WEEK 32</v>
      </c>
    </row>
    <row r="6148" spans="1:12" x14ac:dyDescent="0.35">
      <c r="A6148" s="6">
        <v>3</v>
      </c>
      <c r="B6148" s="6" t="s">
        <v>11051</v>
      </c>
      <c r="C6148" s="6" t="s">
        <v>11833</v>
      </c>
      <c r="D6148" s="6" t="str">
        <f t="shared" si="639"/>
        <v>3-OOCU6804429</v>
      </c>
      <c r="E6148" s="7">
        <f t="shared" si="640"/>
        <v>45147.658019212962</v>
      </c>
      <c r="F6148" s="8">
        <v>45147.803852546298</v>
      </c>
      <c r="G6148" s="7">
        <f t="shared" si="641"/>
        <v>45147.845519212962</v>
      </c>
      <c r="H6148" s="2" t="e">
        <f>LOOKUP(2,1/(Sheet1!$D:$D=C6148)/(Sheet1!$E:$E&gt;=E6148)/(Sheet1!$E:$E&lt;=G6148),(Sheet1!$E:$E))</f>
        <v>#N/A</v>
      </c>
      <c r="I6148" t="e">
        <f t="shared" si="638"/>
        <v>#N/A</v>
      </c>
      <c r="J6148" t="s">
        <v>9649</v>
      </c>
      <c r="K6148" t="s">
        <v>8472</v>
      </c>
      <c r="L6148" t="str">
        <f t="shared" si="637"/>
        <v>WEEK 32</v>
      </c>
    </row>
    <row r="6149" spans="1:12" x14ac:dyDescent="0.35">
      <c r="A6149" s="6">
        <v>4</v>
      </c>
      <c r="B6149" s="6" t="s">
        <v>8473</v>
      </c>
      <c r="C6149" s="6" t="s">
        <v>11834</v>
      </c>
      <c r="D6149" s="6" t="str">
        <f t="shared" si="639"/>
        <v>4-Oolu9463960</v>
      </c>
      <c r="E6149" s="7">
        <f t="shared" si="640"/>
        <v>45147.656902546296</v>
      </c>
      <c r="F6149" s="8">
        <v>45147.802735879632</v>
      </c>
      <c r="G6149" s="7">
        <f t="shared" si="641"/>
        <v>45147.844402546296</v>
      </c>
      <c r="H6149" s="2" t="e">
        <f>LOOKUP(2,1/(Sheet1!$D:$D=C6149)/(Sheet1!$E:$E&gt;=E6149)/(Sheet1!$E:$E&lt;=G6149),(Sheet1!$E:$E))</f>
        <v>#N/A</v>
      </c>
      <c r="I6149" t="e">
        <f t="shared" si="638"/>
        <v>#N/A</v>
      </c>
      <c r="J6149" t="s">
        <v>9649</v>
      </c>
      <c r="K6149" t="s">
        <v>8472</v>
      </c>
      <c r="L6149" t="str">
        <f t="shared" si="637"/>
        <v>WEEK 32</v>
      </c>
    </row>
    <row r="6150" spans="1:12" x14ac:dyDescent="0.35">
      <c r="A6150" s="6">
        <v>4</v>
      </c>
      <c r="B6150" s="6" t="s">
        <v>11425</v>
      </c>
      <c r="C6150" s="6" t="s">
        <v>11835</v>
      </c>
      <c r="D6150" s="6" t="str">
        <f t="shared" si="639"/>
        <v>4-Gesu5845303</v>
      </c>
      <c r="E6150" s="7">
        <f t="shared" si="640"/>
        <v>45147.640593287033</v>
      </c>
      <c r="F6150" s="8">
        <v>45147.786426620369</v>
      </c>
      <c r="G6150" s="7">
        <f t="shared" si="641"/>
        <v>45147.828093287033</v>
      </c>
      <c r="H6150" s="2" t="e">
        <f>LOOKUP(2,1/(Sheet1!$D:$D=C6150)/(Sheet1!$E:$E&gt;=E6150)/(Sheet1!$E:$E&lt;=G6150),(Sheet1!$E:$E))</f>
        <v>#N/A</v>
      </c>
      <c r="I6150" t="e">
        <f t="shared" si="638"/>
        <v>#N/A</v>
      </c>
      <c r="J6150" t="s">
        <v>9649</v>
      </c>
      <c r="K6150" t="s">
        <v>8472</v>
      </c>
      <c r="L6150" t="str">
        <f t="shared" si="637"/>
        <v>WEEK 32</v>
      </c>
    </row>
    <row r="6151" spans="1:12" x14ac:dyDescent="0.35">
      <c r="A6151" s="6">
        <v>2</v>
      </c>
      <c r="B6151" s="6" t="s">
        <v>8473</v>
      </c>
      <c r="C6151" s="6" t="s">
        <v>11836</v>
      </c>
      <c r="D6151" s="6" t="str">
        <f t="shared" si="639"/>
        <v>2-HMMU9009544</v>
      </c>
      <c r="E6151" s="7">
        <f t="shared" si="640"/>
        <v>45147.604672835645</v>
      </c>
      <c r="F6151" s="8">
        <v>45147.750506168981</v>
      </c>
      <c r="G6151" s="7">
        <f t="shared" si="641"/>
        <v>45147.792172835645</v>
      </c>
      <c r="H6151" s="2" t="e">
        <f>LOOKUP(2,1/(Sheet1!$D:$D=C6151)/(Sheet1!$E:$E&gt;=E6151)/(Sheet1!$E:$E&lt;=G6151),(Sheet1!$E:$E))</f>
        <v>#N/A</v>
      </c>
      <c r="I6151" t="e">
        <f t="shared" si="638"/>
        <v>#N/A</v>
      </c>
      <c r="J6151" t="s">
        <v>9649</v>
      </c>
      <c r="K6151" t="s">
        <v>8472</v>
      </c>
      <c r="L6151" t="str">
        <f t="shared" si="637"/>
        <v>WEEK 32</v>
      </c>
    </row>
    <row r="6152" spans="1:12" x14ac:dyDescent="0.35">
      <c r="A6152" s="6">
        <v>3</v>
      </c>
      <c r="B6152" s="6" t="s">
        <v>11219</v>
      </c>
      <c r="C6152" s="6" t="s">
        <v>10775</v>
      </c>
      <c r="D6152" s="6" t="str">
        <f t="shared" si="639"/>
        <v>3-UETU5877442</v>
      </c>
      <c r="E6152" s="7">
        <f t="shared" si="640"/>
        <v>45147.592829398149</v>
      </c>
      <c r="F6152" s="8">
        <v>45147.738662731485</v>
      </c>
      <c r="G6152" s="7">
        <f t="shared" si="641"/>
        <v>45147.780329398149</v>
      </c>
      <c r="H6152" s="2" t="e">
        <f>LOOKUP(2,1/(Sheet1!$D:$D=C6152)/(Sheet1!$E:$E&gt;=E6152)/(Sheet1!$E:$E&lt;=G6152),(Sheet1!$E:$E))</f>
        <v>#N/A</v>
      </c>
      <c r="I6152" t="e">
        <f t="shared" si="638"/>
        <v>#N/A</v>
      </c>
      <c r="J6152" t="s">
        <v>9649</v>
      </c>
      <c r="K6152" t="s">
        <v>8472</v>
      </c>
      <c r="L6152" t="str">
        <f t="shared" si="637"/>
        <v>WEEK 32</v>
      </c>
    </row>
    <row r="6153" spans="1:12" x14ac:dyDescent="0.35">
      <c r="A6153" s="6">
        <v>1</v>
      </c>
      <c r="B6153" s="6" t="s">
        <v>8473</v>
      </c>
      <c r="C6153" s="6" t="s">
        <v>7635</v>
      </c>
      <c r="D6153" s="6" t="str">
        <f t="shared" si="639"/>
        <v>1-EISU8552834</v>
      </c>
      <c r="E6153" s="7">
        <f t="shared" si="640"/>
        <v>45147.55831137731</v>
      </c>
      <c r="F6153" s="8">
        <v>45147.704144710646</v>
      </c>
      <c r="G6153" s="7">
        <f t="shared" si="641"/>
        <v>45147.74581137731</v>
      </c>
      <c r="H6153" s="2">
        <f>LOOKUP(2,1/(Sheet1!$D:$D=C6153)/(Sheet1!$E:$E&gt;=E6153)/(Sheet1!$E:$E&lt;=G6153),(Sheet1!$E:$E))</f>
        <v>45147.705278842594</v>
      </c>
      <c r="I6153" t="str">
        <f t="shared" si="638"/>
        <v>0:01:38</v>
      </c>
      <c r="J6153" t="s">
        <v>8471</v>
      </c>
      <c r="K6153" t="s">
        <v>8472</v>
      </c>
      <c r="L6153" t="str">
        <f t="shared" si="637"/>
        <v>WEEK 32</v>
      </c>
    </row>
    <row r="6154" spans="1:12" x14ac:dyDescent="0.35">
      <c r="A6154" s="6">
        <v>4</v>
      </c>
      <c r="B6154" s="6" t="s">
        <v>11436</v>
      </c>
      <c r="C6154" s="6" t="s">
        <v>11837</v>
      </c>
      <c r="D6154" s="6" t="str">
        <f t="shared" si="639"/>
        <v>4-Oocu8285739</v>
      </c>
      <c r="E6154" s="7">
        <f t="shared" si="640"/>
        <v>45147.554830787034</v>
      </c>
      <c r="F6154" s="8">
        <v>45147.70066412037</v>
      </c>
      <c r="G6154" s="7">
        <f t="shared" si="641"/>
        <v>45147.742330787034</v>
      </c>
      <c r="H6154" s="2">
        <f>LOOKUP(2,1/(Sheet1!$D:$D=C6154)/(Sheet1!$E:$E&gt;=E6154)/(Sheet1!$E:$E&lt;=G6154),(Sheet1!$E:$E))</f>
        <v>45147.701459687501</v>
      </c>
      <c r="I6154" t="str">
        <f t="shared" si="638"/>
        <v>0:01:09</v>
      </c>
      <c r="J6154" t="s">
        <v>8471</v>
      </c>
      <c r="K6154" t="s">
        <v>8472</v>
      </c>
      <c r="L6154" t="str">
        <f t="shared" ref="L6154:L6217" si="642">CONCATENATE("WEEK ",WEEKNUM(F6154,21))</f>
        <v>WEEK 32</v>
      </c>
    </row>
    <row r="6155" spans="1:12" x14ac:dyDescent="0.35">
      <c r="A6155" s="6">
        <v>1</v>
      </c>
      <c r="B6155" s="6" t="s">
        <v>8473</v>
      </c>
      <c r="C6155" s="6" t="s">
        <v>9993</v>
      </c>
      <c r="D6155" s="6" t="str">
        <f t="shared" si="639"/>
        <v>1-TGBU7832395</v>
      </c>
      <c r="E6155" s="7">
        <f t="shared" si="640"/>
        <v>45147.552198113422</v>
      </c>
      <c r="F6155" s="8">
        <v>45147.698031446758</v>
      </c>
      <c r="G6155" s="7">
        <f t="shared" si="641"/>
        <v>45147.739698113422</v>
      </c>
      <c r="H6155" s="2">
        <f>LOOKUP(2,1/(Sheet1!$D:$D=C6155)/(Sheet1!$E:$E&gt;=E6155)/(Sheet1!$E:$E&lt;=G6155),(Sheet1!$E:$E))</f>
        <v>45147.699072303243</v>
      </c>
      <c r="I6155" t="str">
        <f t="shared" si="638"/>
        <v>0:01:30</v>
      </c>
      <c r="J6155" t="s">
        <v>8471</v>
      </c>
      <c r="K6155" t="s">
        <v>8472</v>
      </c>
      <c r="L6155" t="str">
        <f t="shared" si="642"/>
        <v>WEEK 32</v>
      </c>
    </row>
    <row r="6156" spans="1:12" x14ac:dyDescent="0.35">
      <c r="A6156" s="6">
        <v>3</v>
      </c>
      <c r="B6156" s="6" t="s">
        <v>8473</v>
      </c>
      <c r="C6156" s="6" t="s">
        <v>9979</v>
      </c>
      <c r="D6156" s="6" t="str">
        <f t="shared" si="639"/>
        <v>3-TEMU6766067</v>
      </c>
      <c r="E6156" s="7">
        <f t="shared" si="640"/>
        <v>45147.501018437499</v>
      </c>
      <c r="F6156" s="8">
        <v>45147.646851770834</v>
      </c>
      <c r="G6156" s="7">
        <f t="shared" si="641"/>
        <v>45147.688518437499</v>
      </c>
      <c r="H6156" s="2" t="e">
        <f>LOOKUP(2,1/(Sheet1!$D:$D=C6156)/(Sheet1!$E:$E&gt;=E6156)/(Sheet1!$E:$E&lt;=G6156),(Sheet1!$E:$E))</f>
        <v>#N/A</v>
      </c>
      <c r="I6156" t="e">
        <f t="shared" si="638"/>
        <v>#N/A</v>
      </c>
      <c r="J6156" t="s">
        <v>9649</v>
      </c>
      <c r="K6156" t="s">
        <v>8472</v>
      </c>
      <c r="L6156" t="str">
        <f t="shared" si="642"/>
        <v>WEEK 32</v>
      </c>
    </row>
    <row r="6157" spans="1:12" x14ac:dyDescent="0.35">
      <c r="A6157" s="6">
        <v>1</v>
      </c>
      <c r="B6157" s="6" t="s">
        <v>8473</v>
      </c>
      <c r="C6157" s="6" t="s">
        <v>8314</v>
      </c>
      <c r="D6157" s="6" t="str">
        <f t="shared" si="639"/>
        <v>1-SEGU4613859</v>
      </c>
      <c r="E6157" s="7">
        <f t="shared" si="640"/>
        <v>45147.485158912037</v>
      </c>
      <c r="F6157" s="8">
        <v>45147.630992245373</v>
      </c>
      <c r="G6157" s="7">
        <f t="shared" si="641"/>
        <v>45147.672658912037</v>
      </c>
      <c r="H6157" s="2" t="e">
        <f>LOOKUP(2,1/(Sheet1!$D:$D=C6157)/(Sheet1!$E:$E&gt;=E6157)/(Sheet1!$E:$E&lt;=G6157),(Sheet1!$E:$E))</f>
        <v>#N/A</v>
      </c>
      <c r="I6157" t="e">
        <f t="shared" si="638"/>
        <v>#N/A</v>
      </c>
      <c r="J6157" t="s">
        <v>9649</v>
      </c>
      <c r="K6157" t="s">
        <v>8472</v>
      </c>
      <c r="L6157" t="str">
        <f t="shared" si="642"/>
        <v>WEEK 32</v>
      </c>
    </row>
    <row r="6158" spans="1:12" x14ac:dyDescent="0.35">
      <c r="A6158" s="6">
        <v>3</v>
      </c>
      <c r="B6158" s="6" t="s">
        <v>8473</v>
      </c>
      <c r="C6158" s="6" t="s">
        <v>10686</v>
      </c>
      <c r="D6158" s="6" t="str">
        <f t="shared" si="639"/>
        <v>3-TGBU7046591</v>
      </c>
      <c r="E6158" s="7">
        <f t="shared" si="640"/>
        <v>45147.476061423607</v>
      </c>
      <c r="F6158" s="8">
        <v>45147.621894756943</v>
      </c>
      <c r="G6158" s="7">
        <f t="shared" si="641"/>
        <v>45147.663561423607</v>
      </c>
      <c r="H6158" s="2" t="e">
        <f>LOOKUP(2,1/(Sheet1!$D:$D=C6158)/(Sheet1!$E:$E&gt;=E6158)/(Sheet1!$E:$E&lt;=G6158),(Sheet1!$E:$E))</f>
        <v>#N/A</v>
      </c>
      <c r="I6158" t="e">
        <f t="shared" si="638"/>
        <v>#N/A</v>
      </c>
      <c r="J6158" t="s">
        <v>9649</v>
      </c>
      <c r="K6158" t="s">
        <v>8472</v>
      </c>
      <c r="L6158" t="str">
        <f t="shared" si="642"/>
        <v>WEEK 32</v>
      </c>
    </row>
    <row r="6159" spans="1:12" x14ac:dyDescent="0.35">
      <c r="A6159" s="6">
        <v>1</v>
      </c>
      <c r="B6159" s="6" t="s">
        <v>9758</v>
      </c>
      <c r="C6159" s="6" t="s">
        <v>11078</v>
      </c>
      <c r="D6159" s="6" t="str">
        <f t="shared" si="639"/>
        <v>1-SEGU4987566</v>
      </c>
      <c r="E6159" s="7">
        <f t="shared" si="640"/>
        <v>45147.475507094903</v>
      </c>
      <c r="F6159" s="8">
        <v>45147.621340428239</v>
      </c>
      <c r="G6159" s="7">
        <f t="shared" si="641"/>
        <v>45147.663007094903</v>
      </c>
      <c r="H6159" s="2" t="e">
        <f>LOOKUP(2,1/(Sheet1!$D:$D=C6159)/(Sheet1!$E:$E&gt;=E6159)/(Sheet1!$E:$E&lt;=G6159),(Sheet1!$E:$E))</f>
        <v>#N/A</v>
      </c>
      <c r="I6159" t="e">
        <f t="shared" si="638"/>
        <v>#N/A</v>
      </c>
      <c r="J6159" t="s">
        <v>9649</v>
      </c>
      <c r="K6159" t="s">
        <v>8472</v>
      </c>
      <c r="L6159" t="str">
        <f t="shared" si="642"/>
        <v>WEEK 32</v>
      </c>
    </row>
    <row r="6160" spans="1:12" x14ac:dyDescent="0.35">
      <c r="A6160" s="6">
        <v>1</v>
      </c>
      <c r="B6160" s="6" t="s">
        <v>8473</v>
      </c>
      <c r="C6160" s="6" t="s">
        <v>8326</v>
      </c>
      <c r="D6160" s="6" t="str">
        <f t="shared" si="639"/>
        <v>1-SEKU6035184</v>
      </c>
      <c r="E6160" s="7">
        <f t="shared" si="640"/>
        <v>45147.472879745364</v>
      </c>
      <c r="F6160" s="8">
        <v>45147.6187130787</v>
      </c>
      <c r="G6160" s="7">
        <f t="shared" si="641"/>
        <v>45147.660379745364</v>
      </c>
      <c r="H6160" s="2" t="e">
        <f>LOOKUP(2,1/(Sheet1!$D:$D=C6160)/(Sheet1!$E:$E&gt;=E6160)/(Sheet1!$E:$E&lt;=G6160),(Sheet1!$E:$E))</f>
        <v>#N/A</v>
      </c>
      <c r="I6160" t="e">
        <f t="shared" si="638"/>
        <v>#N/A</v>
      </c>
      <c r="J6160" t="s">
        <v>9649</v>
      </c>
      <c r="K6160" t="s">
        <v>8472</v>
      </c>
      <c r="L6160" t="str">
        <f t="shared" si="642"/>
        <v>WEEK 32</v>
      </c>
    </row>
    <row r="6161" spans="1:12" x14ac:dyDescent="0.35">
      <c r="A6161" s="6">
        <v>2</v>
      </c>
      <c r="B6161" s="6" t="s">
        <v>10450</v>
      </c>
      <c r="C6161" s="6" t="s">
        <v>10458</v>
      </c>
      <c r="D6161" s="6" t="str">
        <f t="shared" si="639"/>
        <v>2-NYKU4303642</v>
      </c>
      <c r="E6161" s="7">
        <f t="shared" si="640"/>
        <v>45147.469894826383</v>
      </c>
      <c r="F6161" s="8">
        <v>45147.615728159719</v>
      </c>
      <c r="G6161" s="7">
        <f t="shared" si="641"/>
        <v>45147.657394826383</v>
      </c>
      <c r="H6161" s="2">
        <f>LOOKUP(2,1/(Sheet1!$D:$D=C6161)/(Sheet1!$E:$E&gt;=E6161)/(Sheet1!$E:$E&lt;=G6161),(Sheet1!$E:$E))</f>
        <v>45147.615839282407</v>
      </c>
      <c r="I6161" t="str">
        <f t="shared" si="638"/>
        <v>0:00:10</v>
      </c>
      <c r="J6161" t="s">
        <v>8471</v>
      </c>
      <c r="K6161" t="s">
        <v>8472</v>
      </c>
      <c r="L6161" t="str">
        <f t="shared" si="642"/>
        <v>WEEK 32</v>
      </c>
    </row>
    <row r="6162" spans="1:12" x14ac:dyDescent="0.35">
      <c r="A6162" s="6">
        <v>3</v>
      </c>
      <c r="B6162" s="6" t="s">
        <v>11184</v>
      </c>
      <c r="C6162" s="6" t="s">
        <v>11184</v>
      </c>
      <c r="D6162" s="6" t="str">
        <f t="shared" si="639"/>
        <v>3-TLLU3049166</v>
      </c>
      <c r="E6162" s="7">
        <f t="shared" si="640"/>
        <v>45147.413248182871</v>
      </c>
      <c r="F6162" s="8">
        <v>45147.559081516207</v>
      </c>
      <c r="G6162" s="7">
        <f t="shared" si="641"/>
        <v>45147.600748182871</v>
      </c>
      <c r="H6162" s="2">
        <f>LOOKUP(2,1/(Sheet1!$D:$D=C6162)/(Sheet1!$E:$E&gt;=E6162)/(Sheet1!$E:$E&lt;=G6162),(Sheet1!$E:$E))</f>
        <v>45147.560158321758</v>
      </c>
      <c r="I6162" t="str">
        <f t="shared" si="638"/>
        <v>0:01:33</v>
      </c>
      <c r="J6162" t="s">
        <v>8471</v>
      </c>
      <c r="K6162" t="s">
        <v>8472</v>
      </c>
      <c r="L6162" t="str">
        <f t="shared" si="642"/>
        <v>WEEK 32</v>
      </c>
    </row>
    <row r="6163" spans="1:12" x14ac:dyDescent="0.35">
      <c r="A6163" s="6">
        <v>4</v>
      </c>
      <c r="B6163" s="6" t="s">
        <v>11374</v>
      </c>
      <c r="C6163" s="6" t="s">
        <v>10739</v>
      </c>
      <c r="D6163" s="6" t="str">
        <f t="shared" si="639"/>
        <v>4-TRHU6091455</v>
      </c>
      <c r="E6163" s="7">
        <f t="shared" si="640"/>
        <v>45147.383946562499</v>
      </c>
      <c r="F6163" s="8">
        <v>45147.529779895835</v>
      </c>
      <c r="G6163" s="7">
        <f t="shared" si="641"/>
        <v>45147.571446562499</v>
      </c>
      <c r="H6163" s="2">
        <f>LOOKUP(2,1/(Sheet1!$D:$D=C6163)/(Sheet1!$E:$E&gt;=E6163)/(Sheet1!$E:$E&lt;=G6163),(Sheet1!$E:$E))</f>
        <v>45147.53082320602</v>
      </c>
      <c r="I6163" t="str">
        <f t="shared" si="638"/>
        <v>0:01:30</v>
      </c>
      <c r="J6163" t="s">
        <v>8471</v>
      </c>
      <c r="K6163" t="s">
        <v>8472</v>
      </c>
      <c r="L6163" t="str">
        <f t="shared" si="642"/>
        <v>WEEK 32</v>
      </c>
    </row>
    <row r="6164" spans="1:12" x14ac:dyDescent="0.35">
      <c r="A6164" s="6">
        <v>3</v>
      </c>
      <c r="B6164" s="6" t="s">
        <v>10941</v>
      </c>
      <c r="C6164" s="6" t="s">
        <v>9737</v>
      </c>
      <c r="D6164" s="6" t="str">
        <f t="shared" si="639"/>
        <v>3-EISU1597420</v>
      </c>
      <c r="E6164" s="7">
        <f t="shared" si="640"/>
        <v>45147.383752893518</v>
      </c>
      <c r="F6164" s="8">
        <v>45147.529586226854</v>
      </c>
      <c r="G6164" s="7">
        <f t="shared" si="641"/>
        <v>45147.571252893518</v>
      </c>
      <c r="H6164" s="2">
        <f>LOOKUP(2,1/(Sheet1!$D:$D=C6164)/(Sheet1!$E:$E&gt;=E6164)/(Sheet1!$E:$E&lt;=G6164),(Sheet1!$E:$E))</f>
        <v>45147.529775856485</v>
      </c>
      <c r="I6164" t="str">
        <f t="shared" si="638"/>
        <v>0:00:16</v>
      </c>
      <c r="J6164" t="s">
        <v>8471</v>
      </c>
      <c r="K6164" t="s">
        <v>8472</v>
      </c>
      <c r="L6164" t="str">
        <f t="shared" si="642"/>
        <v>WEEK 32</v>
      </c>
    </row>
    <row r="6165" spans="1:12" x14ac:dyDescent="0.35">
      <c r="A6165" s="6">
        <v>4</v>
      </c>
      <c r="B6165" s="6" t="s">
        <v>11471</v>
      </c>
      <c r="C6165" s="6" t="s">
        <v>11838</v>
      </c>
      <c r="D6165" s="6" t="str">
        <f t="shared" si="639"/>
        <v>4-MSKU0867661</v>
      </c>
      <c r="E6165" s="7">
        <f t="shared" si="640"/>
        <v>45147.373663576385</v>
      </c>
      <c r="F6165" s="8">
        <v>45147.519496909721</v>
      </c>
      <c r="G6165" s="7">
        <f t="shared" si="641"/>
        <v>45147.561163576385</v>
      </c>
      <c r="H6165" s="2" t="e">
        <f>LOOKUP(2,1/(Sheet1!$D:$D=C6165)/(Sheet1!$E:$E&gt;=E6165)/(Sheet1!$E:$E&lt;=G6165),(Sheet1!$E:$E))</f>
        <v>#N/A</v>
      </c>
      <c r="I6165" t="e">
        <f t="shared" si="638"/>
        <v>#N/A</v>
      </c>
      <c r="J6165" t="s">
        <v>9649</v>
      </c>
      <c r="K6165" t="s">
        <v>8472</v>
      </c>
      <c r="L6165" t="str">
        <f t="shared" si="642"/>
        <v>WEEK 32</v>
      </c>
    </row>
    <row r="6166" spans="1:12" x14ac:dyDescent="0.35">
      <c r="A6166" s="6">
        <v>4</v>
      </c>
      <c r="B6166" s="6" t="s">
        <v>8473</v>
      </c>
      <c r="C6166" s="6" t="s">
        <v>11839</v>
      </c>
      <c r="D6166" s="6" t="str">
        <f t="shared" si="639"/>
        <v>4-MSKU9533310</v>
      </c>
      <c r="E6166" s="7">
        <f t="shared" si="640"/>
        <v>45147.357747766204</v>
      </c>
      <c r="F6166" s="8">
        <v>45147.50358109954</v>
      </c>
      <c r="G6166" s="7">
        <f t="shared" si="641"/>
        <v>45147.545247766204</v>
      </c>
      <c r="H6166" s="2" t="e">
        <f>LOOKUP(2,1/(Sheet1!$D:$D=C6166)/(Sheet1!$E:$E&gt;=E6166)/(Sheet1!$E:$E&lt;=G6166),(Sheet1!$E:$E))</f>
        <v>#N/A</v>
      </c>
      <c r="I6166" t="e">
        <f t="shared" si="638"/>
        <v>#N/A</v>
      </c>
      <c r="J6166" t="s">
        <v>9649</v>
      </c>
      <c r="K6166" t="s">
        <v>8472</v>
      </c>
      <c r="L6166" t="str">
        <f t="shared" si="642"/>
        <v>WEEK 32</v>
      </c>
    </row>
    <row r="6167" spans="1:12" x14ac:dyDescent="0.35">
      <c r="A6167" s="6">
        <v>3</v>
      </c>
      <c r="B6167" s="6" t="s">
        <v>11040</v>
      </c>
      <c r="C6167" s="6" t="s">
        <v>11840</v>
      </c>
      <c r="D6167" s="6" t="str">
        <f t="shared" si="639"/>
        <v>3-MSKU9747693</v>
      </c>
      <c r="E6167" s="7">
        <f t="shared" si="640"/>
        <v>45147.350431678242</v>
      </c>
      <c r="F6167" s="8">
        <v>45147.496265011578</v>
      </c>
      <c r="G6167" s="7">
        <f t="shared" si="641"/>
        <v>45147.537931678242</v>
      </c>
      <c r="H6167" s="2" t="e">
        <f>LOOKUP(2,1/(Sheet1!$D:$D=C6167)/(Sheet1!$E:$E&gt;=E6167)/(Sheet1!$E:$E&lt;=G6167),(Sheet1!$E:$E))</f>
        <v>#N/A</v>
      </c>
      <c r="I6167" t="e">
        <f t="shared" si="638"/>
        <v>#N/A</v>
      </c>
      <c r="J6167" t="s">
        <v>9649</v>
      </c>
      <c r="K6167" t="s">
        <v>8472</v>
      </c>
      <c r="L6167" t="str">
        <f t="shared" si="642"/>
        <v>WEEK 32</v>
      </c>
    </row>
    <row r="6168" spans="1:12" x14ac:dyDescent="0.35">
      <c r="A6168" s="6">
        <v>2</v>
      </c>
      <c r="B6168" s="6" t="s">
        <v>10411</v>
      </c>
      <c r="C6168" s="6" t="s">
        <v>10415</v>
      </c>
      <c r="D6168" s="6" t="str">
        <f t="shared" si="639"/>
        <v>2-MSKU4620319</v>
      </c>
      <c r="E6168" s="7">
        <f t="shared" si="640"/>
        <v>45147.350136539346</v>
      </c>
      <c r="F6168" s="8">
        <v>45147.495969872682</v>
      </c>
      <c r="G6168" s="7">
        <f t="shared" si="641"/>
        <v>45147.537636539346</v>
      </c>
      <c r="H6168" s="2">
        <f>LOOKUP(2,1/(Sheet1!$D:$D=C6168)/(Sheet1!$E:$E&gt;=E6168)/(Sheet1!$E:$E&lt;=G6168),(Sheet1!$E:$E))</f>
        <v>45147.495852129628</v>
      </c>
      <c r="I6168" t="str">
        <f t="shared" si="638"/>
        <v>+0:00:10</v>
      </c>
      <c r="J6168" t="s">
        <v>9650</v>
      </c>
      <c r="K6168" t="s">
        <v>8472</v>
      </c>
      <c r="L6168" t="str">
        <f t="shared" si="642"/>
        <v>WEEK 32</v>
      </c>
    </row>
    <row r="6169" spans="1:12" x14ac:dyDescent="0.35">
      <c r="A6169" s="6">
        <v>1</v>
      </c>
      <c r="B6169" s="6" t="s">
        <v>8473</v>
      </c>
      <c r="C6169" s="6" t="s">
        <v>9524</v>
      </c>
      <c r="D6169" s="6" t="str">
        <f t="shared" si="639"/>
        <v>1-CMAU7300283</v>
      </c>
      <c r="E6169" s="7">
        <f t="shared" si="640"/>
        <v>45147.340575543982</v>
      </c>
      <c r="F6169" s="8">
        <v>45147.486408877317</v>
      </c>
      <c r="G6169" s="7">
        <f t="shared" si="641"/>
        <v>45147.528075543982</v>
      </c>
      <c r="H6169" s="2" t="e">
        <f>LOOKUP(2,1/(Sheet1!$D:$D=C6169)/(Sheet1!$E:$E&gt;=E6169)/(Sheet1!$E:$E&lt;=G6169),(Sheet1!$E:$E))</f>
        <v>#N/A</v>
      </c>
      <c r="I6169" t="e">
        <f t="shared" si="638"/>
        <v>#N/A</v>
      </c>
      <c r="J6169" t="s">
        <v>9649</v>
      </c>
      <c r="K6169" t="s">
        <v>8472</v>
      </c>
      <c r="L6169" t="str">
        <f t="shared" si="642"/>
        <v>WEEK 32</v>
      </c>
    </row>
    <row r="6170" spans="1:12" x14ac:dyDescent="0.35">
      <c r="A6170" s="6">
        <v>3</v>
      </c>
      <c r="B6170" s="6" t="s">
        <v>8473</v>
      </c>
      <c r="C6170" s="6" t="s">
        <v>11841</v>
      </c>
      <c r="D6170" s="6" t="str">
        <f t="shared" si="639"/>
        <v>3-Tcnu7054576</v>
      </c>
      <c r="E6170" s="7">
        <f t="shared" si="640"/>
        <v>45147.167597106476</v>
      </c>
      <c r="F6170" s="8">
        <v>45147.313430439812</v>
      </c>
      <c r="G6170" s="7">
        <f t="shared" si="641"/>
        <v>45147.355097106476</v>
      </c>
      <c r="H6170" s="2" t="e">
        <f>LOOKUP(2,1/(Sheet1!$D:$D=C6170)/(Sheet1!$E:$E&gt;=E6170)/(Sheet1!$E:$E&lt;=G6170),(Sheet1!$E:$E))</f>
        <v>#N/A</v>
      </c>
      <c r="I6170" t="e">
        <f t="shared" si="638"/>
        <v>#N/A</v>
      </c>
      <c r="J6170" t="s">
        <v>9649</v>
      </c>
      <c r="K6170" t="s">
        <v>8472</v>
      </c>
      <c r="L6170" t="str">
        <f t="shared" si="642"/>
        <v>WEEK 32</v>
      </c>
    </row>
    <row r="6171" spans="1:12" x14ac:dyDescent="0.35">
      <c r="A6171" s="6">
        <v>3</v>
      </c>
      <c r="B6171" s="6" t="s">
        <v>11085</v>
      </c>
      <c r="C6171" s="6" t="s">
        <v>10540</v>
      </c>
      <c r="D6171" s="6" t="str">
        <f t="shared" si="639"/>
        <v>3-SEKU4971862</v>
      </c>
      <c r="E6171" s="7">
        <f t="shared" si="640"/>
        <v>45147.114538310183</v>
      </c>
      <c r="F6171" s="8">
        <v>45147.260371643519</v>
      </c>
      <c r="G6171" s="7">
        <f t="shared" si="641"/>
        <v>45147.302038310183</v>
      </c>
      <c r="H6171" s="2">
        <f>LOOKUP(2,1/(Sheet1!$D:$D=C6171)/(Sheet1!$E:$E&gt;=E6171)/(Sheet1!$E:$E&lt;=G6171),(Sheet1!$E:$E))</f>
        <v>45147.243199907411</v>
      </c>
      <c r="I6171" t="str">
        <f t="shared" si="638"/>
        <v>+0:24:44</v>
      </c>
      <c r="J6171" t="s">
        <v>9650</v>
      </c>
      <c r="K6171" t="s">
        <v>8472</v>
      </c>
      <c r="L6171" t="str">
        <f t="shared" si="642"/>
        <v>WEEK 32</v>
      </c>
    </row>
    <row r="6172" spans="1:12" x14ac:dyDescent="0.35">
      <c r="A6172" s="6">
        <v>4</v>
      </c>
      <c r="B6172" s="6" t="s">
        <v>11294</v>
      </c>
      <c r="C6172" s="6" t="s">
        <v>10169</v>
      </c>
      <c r="D6172" s="6" t="str">
        <f t="shared" si="639"/>
        <v>4-CSLU1885076</v>
      </c>
      <c r="E6172" s="7">
        <f t="shared" si="640"/>
        <v>45147.104507407406</v>
      </c>
      <c r="F6172" s="8">
        <v>45147.250340740742</v>
      </c>
      <c r="G6172" s="7">
        <f t="shared" si="641"/>
        <v>45147.292007407406</v>
      </c>
      <c r="H6172" s="2" t="e">
        <f>LOOKUP(2,1/(Sheet1!$D:$D=C6172)/(Sheet1!$E:$E&gt;=E6172)/(Sheet1!$E:$E&lt;=G6172),(Sheet1!$E:$E))</f>
        <v>#N/A</v>
      </c>
      <c r="I6172" t="e">
        <f t="shared" si="638"/>
        <v>#N/A</v>
      </c>
      <c r="J6172" t="s">
        <v>9649</v>
      </c>
      <c r="K6172" t="s">
        <v>8472</v>
      </c>
      <c r="L6172" t="str">
        <f t="shared" si="642"/>
        <v>WEEK 32</v>
      </c>
    </row>
    <row r="6173" spans="1:12" x14ac:dyDescent="0.35">
      <c r="A6173" s="6">
        <v>2</v>
      </c>
      <c r="B6173" s="6" t="s">
        <v>8473</v>
      </c>
      <c r="C6173" s="6" t="s">
        <v>10106</v>
      </c>
      <c r="D6173" s="6" t="str">
        <f t="shared" si="639"/>
        <v>2-CAIU5867803</v>
      </c>
      <c r="E6173" s="7">
        <f t="shared" si="640"/>
        <v>45147.034394479168</v>
      </c>
      <c r="F6173" s="8">
        <v>45147.180227812503</v>
      </c>
      <c r="G6173" s="7">
        <f t="shared" si="641"/>
        <v>45147.221894479168</v>
      </c>
      <c r="H6173" s="2">
        <f>LOOKUP(2,1/(Sheet1!$D:$D=C6173)/(Sheet1!$E:$E&gt;=E6173)/(Sheet1!$E:$E&lt;=G6173),(Sheet1!$E:$E))</f>
        <v>45147.181389618054</v>
      </c>
      <c r="I6173" t="str">
        <f t="shared" si="638"/>
        <v>0:01:40</v>
      </c>
      <c r="J6173" t="s">
        <v>8471</v>
      </c>
      <c r="K6173" t="s">
        <v>8472</v>
      </c>
      <c r="L6173" t="str">
        <f t="shared" si="642"/>
        <v>WEEK 32</v>
      </c>
    </row>
    <row r="6174" spans="1:12" x14ac:dyDescent="0.35">
      <c r="A6174" s="6">
        <v>3</v>
      </c>
      <c r="B6174" s="6" t="s">
        <v>8473</v>
      </c>
      <c r="C6174" s="6" t="s">
        <v>11842</v>
      </c>
      <c r="D6174" s="6" t="str">
        <f t="shared" si="639"/>
        <v>3-Cxdu1394677</v>
      </c>
      <c r="E6174" s="7">
        <f t="shared" si="640"/>
        <v>45146.979627696754</v>
      </c>
      <c r="F6174" s="8">
        <v>45147.125461030089</v>
      </c>
      <c r="G6174" s="7">
        <f t="shared" si="641"/>
        <v>45147.167127696754</v>
      </c>
      <c r="H6174" s="2">
        <f>LOOKUP(2,1/(Sheet1!$D:$D=C6174)/(Sheet1!$E:$E&gt;=E6174)/(Sheet1!$E:$E&lt;=G6174),(Sheet1!$E:$E))</f>
        <v>45147.12647880787</v>
      </c>
      <c r="I6174" t="str">
        <f t="shared" si="638"/>
        <v>0:01:28</v>
      </c>
      <c r="J6174" t="s">
        <v>8471</v>
      </c>
      <c r="K6174" t="s">
        <v>8472</v>
      </c>
      <c r="L6174" t="str">
        <f t="shared" si="642"/>
        <v>WEEK 32</v>
      </c>
    </row>
    <row r="6175" spans="1:12" x14ac:dyDescent="0.35">
      <c r="A6175" s="6">
        <v>3</v>
      </c>
      <c r="B6175" s="6" t="s">
        <v>10993</v>
      </c>
      <c r="C6175" s="6" t="s">
        <v>11843</v>
      </c>
      <c r="D6175" s="6" t="str">
        <f t="shared" si="639"/>
        <v>3-Oolu6885983</v>
      </c>
      <c r="E6175" s="7">
        <f t="shared" si="640"/>
        <v>45146.944443020831</v>
      </c>
      <c r="F6175" s="8">
        <v>45147.090276354167</v>
      </c>
      <c r="G6175" s="7">
        <f t="shared" si="641"/>
        <v>45147.131943020831</v>
      </c>
      <c r="H6175" s="2">
        <f>LOOKUP(2,1/(Sheet1!$D:$D=C6175)/(Sheet1!$E:$E&gt;=E6175)/(Sheet1!$E:$E&lt;=G6175),(Sheet1!$E:$E))</f>
        <v>45147.091359965278</v>
      </c>
      <c r="I6175" t="str">
        <f t="shared" si="638"/>
        <v>0:01:34</v>
      </c>
      <c r="J6175" t="s">
        <v>8471</v>
      </c>
      <c r="K6175" t="s">
        <v>8472</v>
      </c>
      <c r="L6175" t="str">
        <f t="shared" si="642"/>
        <v>WEEK 32</v>
      </c>
    </row>
    <row r="6176" spans="1:12" x14ac:dyDescent="0.35">
      <c r="A6176" s="6">
        <v>2</v>
      </c>
      <c r="B6176" s="6" t="s">
        <v>10345</v>
      </c>
      <c r="C6176" s="6" t="s">
        <v>11844</v>
      </c>
      <c r="D6176" s="6" t="str">
        <f t="shared" si="639"/>
        <v>2-Mrku6702250</v>
      </c>
      <c r="E6176" s="7">
        <f t="shared" si="640"/>
        <v>45146.802292048611</v>
      </c>
      <c r="F6176" s="8">
        <v>45146.948125381947</v>
      </c>
      <c r="G6176" s="7">
        <f t="shared" si="641"/>
        <v>45146.989792048611</v>
      </c>
      <c r="H6176" s="2">
        <f>LOOKUP(2,1/(Sheet1!$D:$D=C6176)/(Sheet1!$E:$E&gt;=E6176)/(Sheet1!$E:$E&lt;=G6176),(Sheet1!$E:$E))</f>
        <v>45146.948764814813</v>
      </c>
      <c r="I6176" t="str">
        <f t="shared" si="638"/>
        <v>0:00:55</v>
      </c>
      <c r="J6176" t="s">
        <v>8471</v>
      </c>
      <c r="K6176" t="s">
        <v>8472</v>
      </c>
      <c r="L6176" t="str">
        <f t="shared" si="642"/>
        <v>WEEK 32</v>
      </c>
    </row>
    <row r="6177" spans="1:12" x14ac:dyDescent="0.35">
      <c r="A6177" s="6">
        <v>1</v>
      </c>
      <c r="B6177" s="6" t="s">
        <v>8473</v>
      </c>
      <c r="C6177" s="6" t="s">
        <v>11674</v>
      </c>
      <c r="D6177" s="6" t="str">
        <f t="shared" si="639"/>
        <v>1-UETU2310291</v>
      </c>
      <c r="E6177" s="7">
        <f t="shared" si="640"/>
        <v>45146.781185960645</v>
      </c>
      <c r="F6177" s="8">
        <v>45146.92701929398</v>
      </c>
      <c r="G6177" s="7">
        <f t="shared" si="641"/>
        <v>45146.968685960645</v>
      </c>
      <c r="H6177" s="2" t="e">
        <f>LOOKUP(2,1/(Sheet1!$D:$D=C6177)/(Sheet1!$E:$E&gt;=E6177)/(Sheet1!$E:$E&lt;=G6177),(Sheet1!$E:$E))</f>
        <v>#N/A</v>
      </c>
      <c r="I6177" t="e">
        <f t="shared" si="638"/>
        <v>#N/A</v>
      </c>
      <c r="J6177" t="s">
        <v>9649</v>
      </c>
      <c r="K6177" t="s">
        <v>8472</v>
      </c>
      <c r="L6177" t="str">
        <f t="shared" si="642"/>
        <v>WEEK 32</v>
      </c>
    </row>
    <row r="6178" spans="1:12" x14ac:dyDescent="0.35">
      <c r="A6178" s="6">
        <v>2</v>
      </c>
      <c r="B6178" s="6" t="s">
        <v>10452</v>
      </c>
      <c r="C6178" s="6" t="s">
        <v>8413</v>
      </c>
      <c r="D6178" s="6" t="str">
        <f t="shared" si="639"/>
        <v>2-TRHU3026878</v>
      </c>
      <c r="E6178" s="7">
        <f t="shared" si="640"/>
        <v>45146.767039155093</v>
      </c>
      <c r="F6178" s="8">
        <v>45146.912872488429</v>
      </c>
      <c r="G6178" s="7">
        <f t="shared" si="641"/>
        <v>45146.954539155093</v>
      </c>
      <c r="H6178" s="2">
        <f>LOOKUP(2,1/(Sheet1!$D:$D=C6178)/(Sheet1!$E:$E&gt;=E6178)/(Sheet1!$E:$E&lt;=G6178),(Sheet1!$E:$E))</f>
        <v>45146.913943680556</v>
      </c>
      <c r="I6178" t="str">
        <f t="shared" si="638"/>
        <v>0:01:33</v>
      </c>
      <c r="J6178" t="s">
        <v>8471</v>
      </c>
      <c r="K6178" t="s">
        <v>8472</v>
      </c>
      <c r="L6178" t="str">
        <f t="shared" si="642"/>
        <v>WEEK 32</v>
      </c>
    </row>
    <row r="6179" spans="1:12" x14ac:dyDescent="0.35">
      <c r="A6179" s="6">
        <v>4</v>
      </c>
      <c r="B6179" s="6" t="s">
        <v>11291</v>
      </c>
      <c r="C6179" s="6" t="s">
        <v>11845</v>
      </c>
      <c r="D6179" s="6" t="str">
        <f t="shared" si="639"/>
        <v>4-CRXU9862241</v>
      </c>
      <c r="E6179" s="7">
        <f t="shared" si="640"/>
        <v>45146.750600115738</v>
      </c>
      <c r="F6179" s="8">
        <v>45146.896433449074</v>
      </c>
      <c r="G6179" s="7">
        <f t="shared" si="641"/>
        <v>45146.938100115738</v>
      </c>
      <c r="H6179" s="2" t="e">
        <f>LOOKUP(2,1/(Sheet1!$D:$D=C6179)/(Sheet1!$E:$E&gt;=E6179)/(Sheet1!$E:$E&lt;=G6179),(Sheet1!$E:$E))</f>
        <v>#N/A</v>
      </c>
      <c r="I6179" t="e">
        <f t="shared" si="638"/>
        <v>#N/A</v>
      </c>
      <c r="J6179" t="s">
        <v>9649</v>
      </c>
      <c r="K6179" t="s">
        <v>8472</v>
      </c>
      <c r="L6179" t="str">
        <f t="shared" si="642"/>
        <v>WEEK 32</v>
      </c>
    </row>
    <row r="6180" spans="1:12" x14ac:dyDescent="0.35">
      <c r="A6180" s="6">
        <v>3</v>
      </c>
      <c r="B6180" s="6" t="s">
        <v>8473</v>
      </c>
      <c r="C6180" s="6" t="s">
        <v>11846</v>
      </c>
      <c r="D6180" s="6" t="str">
        <f t="shared" si="639"/>
        <v>3-UETU5820616</v>
      </c>
      <c r="E6180" s="7">
        <f t="shared" si="640"/>
        <v>45146.743141203704</v>
      </c>
      <c r="F6180" s="8">
        <v>45146.88897453704</v>
      </c>
      <c r="G6180" s="7">
        <f t="shared" si="641"/>
        <v>45146.930641203704</v>
      </c>
      <c r="H6180" s="2" t="e">
        <f>LOOKUP(2,1/(Sheet1!$D:$D=C6180)/(Sheet1!$E:$E&gt;=E6180)/(Sheet1!$E:$E&lt;=G6180),(Sheet1!$E:$E))</f>
        <v>#N/A</v>
      </c>
      <c r="I6180" t="e">
        <f t="shared" si="638"/>
        <v>#N/A</v>
      </c>
      <c r="J6180" t="s">
        <v>9649</v>
      </c>
      <c r="K6180" t="s">
        <v>8472</v>
      </c>
      <c r="L6180" t="str">
        <f t="shared" si="642"/>
        <v>WEEK 32</v>
      </c>
    </row>
    <row r="6181" spans="1:12" x14ac:dyDescent="0.35">
      <c r="A6181" s="6">
        <v>4</v>
      </c>
      <c r="B6181" s="6" t="s">
        <v>11522</v>
      </c>
      <c r="C6181" s="6" t="s">
        <v>11847</v>
      </c>
      <c r="D6181" s="6" t="str">
        <f t="shared" si="639"/>
        <v>4-TEmu8000379</v>
      </c>
      <c r="E6181" s="7">
        <f t="shared" si="640"/>
        <v>45146.716162812496</v>
      </c>
      <c r="F6181" s="8">
        <v>45146.861996145832</v>
      </c>
      <c r="G6181" s="7">
        <f t="shared" si="641"/>
        <v>45146.903662812496</v>
      </c>
      <c r="H6181" s="2">
        <f>LOOKUP(2,1/(Sheet1!$D:$D=C6181)/(Sheet1!$E:$E&gt;=E6181)/(Sheet1!$E:$E&lt;=G6181),(Sheet1!$E:$E))</f>
        <v>45146.863200983797</v>
      </c>
      <c r="I6181" t="str">
        <f t="shared" si="638"/>
        <v>0:01:44</v>
      </c>
      <c r="J6181" t="s">
        <v>8471</v>
      </c>
      <c r="K6181" t="s">
        <v>8472</v>
      </c>
      <c r="L6181" t="str">
        <f t="shared" si="642"/>
        <v>WEEK 32</v>
      </c>
    </row>
    <row r="6182" spans="1:12" x14ac:dyDescent="0.35">
      <c r="A6182" s="6">
        <v>4</v>
      </c>
      <c r="B6182" s="6" t="s">
        <v>8473</v>
      </c>
      <c r="C6182" s="6" t="s">
        <v>11848</v>
      </c>
      <c r="D6182" s="6" t="str">
        <f t="shared" si="639"/>
        <v>4-Fciu6574388</v>
      </c>
      <c r="E6182" s="7">
        <f t="shared" si="640"/>
        <v>45146.712421643519</v>
      </c>
      <c r="F6182" s="8">
        <v>45146.858254976854</v>
      </c>
      <c r="G6182" s="7">
        <f t="shared" si="641"/>
        <v>45146.899921643519</v>
      </c>
      <c r="H6182" s="2" t="e">
        <f>LOOKUP(2,1/(Sheet1!$D:$D=C6182)/(Sheet1!$E:$E&gt;=E6182)/(Sheet1!$E:$E&lt;=G6182),(Sheet1!$E:$E))</f>
        <v>#N/A</v>
      </c>
      <c r="I6182" t="e">
        <f t="shared" si="638"/>
        <v>#N/A</v>
      </c>
      <c r="J6182" t="s">
        <v>9649</v>
      </c>
      <c r="K6182" t="s">
        <v>8472</v>
      </c>
      <c r="L6182" t="str">
        <f t="shared" si="642"/>
        <v>WEEK 32</v>
      </c>
    </row>
    <row r="6183" spans="1:12" x14ac:dyDescent="0.35">
      <c r="A6183" s="6">
        <v>4</v>
      </c>
      <c r="B6183" s="6" t="s">
        <v>11510</v>
      </c>
      <c r="C6183" s="6" t="s">
        <v>11509</v>
      </c>
      <c r="D6183" s="6" t="str">
        <f t="shared" si="639"/>
        <v>4-TEMU4485137</v>
      </c>
      <c r="E6183" s="7">
        <f t="shared" si="640"/>
        <v>45146.710981331016</v>
      </c>
      <c r="F6183" s="8">
        <v>45146.856814664352</v>
      </c>
      <c r="G6183" s="7">
        <f t="shared" si="641"/>
        <v>45146.898481331016</v>
      </c>
      <c r="H6183" s="2">
        <f>LOOKUP(2,1/(Sheet1!$D:$D=C6183)/(Sheet1!$E:$E&gt;=E6183)/(Sheet1!$E:$E&lt;=G6183),(Sheet1!$E:$E))</f>
        <v>45146.857681898146</v>
      </c>
      <c r="I6183" t="str">
        <f t="shared" si="638"/>
        <v>0:01:15</v>
      </c>
      <c r="J6183" t="s">
        <v>8471</v>
      </c>
      <c r="K6183" t="s">
        <v>8472</v>
      </c>
      <c r="L6183" t="str">
        <f t="shared" si="642"/>
        <v>WEEK 32</v>
      </c>
    </row>
    <row r="6184" spans="1:12" x14ac:dyDescent="0.35">
      <c r="A6184" s="6">
        <v>4</v>
      </c>
      <c r="B6184" s="6" t="s">
        <v>11587</v>
      </c>
      <c r="C6184" s="6" t="s">
        <v>11586</v>
      </c>
      <c r="D6184" s="6" t="str">
        <f t="shared" si="639"/>
        <v>4-ZIMU3160510</v>
      </c>
      <c r="E6184" s="7">
        <f t="shared" si="640"/>
        <v>45146.708877858793</v>
      </c>
      <c r="F6184" s="8">
        <v>45146.854711192129</v>
      </c>
      <c r="G6184" s="7">
        <f t="shared" si="641"/>
        <v>45146.896377858793</v>
      </c>
      <c r="H6184" s="2">
        <f>LOOKUP(2,1/(Sheet1!$D:$D=C6184)/(Sheet1!$E:$E&gt;=E6184)/(Sheet1!$E:$E&lt;=G6184),(Sheet1!$E:$E))</f>
        <v>45146.855779282407</v>
      </c>
      <c r="I6184" t="str">
        <f t="shared" si="638"/>
        <v>0:01:32</v>
      </c>
      <c r="J6184" t="s">
        <v>8471</v>
      </c>
      <c r="K6184" t="s">
        <v>8472</v>
      </c>
      <c r="L6184" t="str">
        <f t="shared" si="642"/>
        <v>WEEK 32</v>
      </c>
    </row>
    <row r="6185" spans="1:12" x14ac:dyDescent="0.35">
      <c r="A6185" s="6">
        <v>3</v>
      </c>
      <c r="B6185" s="6" t="s">
        <v>8473</v>
      </c>
      <c r="C6185" s="6" t="s">
        <v>11777</v>
      </c>
      <c r="D6185" s="6" t="str">
        <f t="shared" si="639"/>
        <v>3-caiu5868630</v>
      </c>
      <c r="E6185" s="7">
        <f t="shared" si="640"/>
        <v>45146.705012268518</v>
      </c>
      <c r="F6185" s="8">
        <v>45146.850845601854</v>
      </c>
      <c r="G6185" s="7">
        <f t="shared" si="641"/>
        <v>45146.892512268518</v>
      </c>
      <c r="H6185" s="2">
        <f>LOOKUP(2,1/(Sheet1!$D:$D=C6185)/(Sheet1!$E:$E&gt;=E6185)/(Sheet1!$E:$E&lt;=G6185),(Sheet1!$E:$E))</f>
        <v>45146.851695092591</v>
      </c>
      <c r="I6185" t="str">
        <f t="shared" si="638"/>
        <v>0:01:13</v>
      </c>
      <c r="J6185" t="s">
        <v>8471</v>
      </c>
      <c r="K6185" t="s">
        <v>8472</v>
      </c>
      <c r="L6185" t="str">
        <f t="shared" si="642"/>
        <v>WEEK 32</v>
      </c>
    </row>
    <row r="6186" spans="1:12" x14ac:dyDescent="0.35">
      <c r="A6186" s="6">
        <v>4</v>
      </c>
      <c r="B6186" s="6" t="s">
        <v>8473</v>
      </c>
      <c r="C6186" s="6" t="s">
        <v>10171</v>
      </c>
      <c r="D6186" s="6" t="str">
        <f t="shared" si="639"/>
        <v>4-CSLU2410352</v>
      </c>
      <c r="E6186" s="7">
        <f t="shared" si="640"/>
        <v>45146.70392068287</v>
      </c>
      <c r="F6186" s="8">
        <v>45146.849754016206</v>
      </c>
      <c r="G6186" s="7">
        <f t="shared" si="641"/>
        <v>45146.89142068287</v>
      </c>
      <c r="H6186" s="2" t="e">
        <f>LOOKUP(2,1/(Sheet1!$D:$D=C6186)/(Sheet1!$E:$E&gt;=E6186)/(Sheet1!$E:$E&lt;=G6186),(Sheet1!$E:$E))</f>
        <v>#N/A</v>
      </c>
      <c r="I6186" t="e">
        <f t="shared" si="638"/>
        <v>#N/A</v>
      </c>
      <c r="J6186" t="s">
        <v>9649</v>
      </c>
      <c r="K6186" t="s">
        <v>8472</v>
      </c>
      <c r="L6186" t="str">
        <f t="shared" si="642"/>
        <v>WEEK 32</v>
      </c>
    </row>
    <row r="6187" spans="1:12" x14ac:dyDescent="0.35">
      <c r="A6187" s="6">
        <v>4</v>
      </c>
      <c r="B6187" s="6" t="s">
        <v>11256</v>
      </c>
      <c r="C6187" s="6" t="s">
        <v>11849</v>
      </c>
      <c r="D6187" s="6" t="str">
        <f t="shared" si="639"/>
        <v>4-Caau6306506</v>
      </c>
      <c r="E6187" s="7">
        <f t="shared" si="640"/>
        <v>45146.700297187497</v>
      </c>
      <c r="F6187" s="8">
        <v>45146.846130520833</v>
      </c>
      <c r="G6187" s="7">
        <f t="shared" si="641"/>
        <v>45146.887797187497</v>
      </c>
      <c r="H6187" s="2" t="e">
        <f>LOOKUP(2,1/(Sheet1!$D:$D=C6187)/(Sheet1!$E:$E&gt;=E6187)/(Sheet1!$E:$E&lt;=G6187),(Sheet1!$E:$E))</f>
        <v>#N/A</v>
      </c>
      <c r="I6187" t="e">
        <f t="shared" si="638"/>
        <v>#N/A</v>
      </c>
      <c r="J6187" t="s">
        <v>9649</v>
      </c>
      <c r="K6187" t="s">
        <v>8472</v>
      </c>
      <c r="L6187" t="str">
        <f t="shared" si="642"/>
        <v>WEEK 32</v>
      </c>
    </row>
    <row r="6188" spans="1:12" x14ac:dyDescent="0.35">
      <c r="A6188" s="6">
        <v>4</v>
      </c>
      <c r="B6188" s="6" t="s">
        <v>11376</v>
      </c>
      <c r="C6188" s="6" t="s">
        <v>9752</v>
      </c>
      <c r="D6188" s="6" t="str">
        <f t="shared" si="639"/>
        <v>4-FDCU0313793</v>
      </c>
      <c r="E6188" s="7">
        <f t="shared" si="640"/>
        <v>45146.697062037034</v>
      </c>
      <c r="F6188" s="8">
        <v>45146.84289537037</v>
      </c>
      <c r="G6188" s="7">
        <f t="shared" si="641"/>
        <v>45146.884562037034</v>
      </c>
      <c r="H6188" s="2">
        <f>LOOKUP(2,1/(Sheet1!$D:$D=C6188)/(Sheet1!$E:$E&gt;=E6188)/(Sheet1!$E:$E&lt;=G6188),(Sheet1!$E:$E))</f>
        <v>45146.843972407405</v>
      </c>
      <c r="I6188" t="str">
        <f t="shared" si="638"/>
        <v>0:01:33</v>
      </c>
      <c r="J6188" t="s">
        <v>8471</v>
      </c>
      <c r="K6188" t="s">
        <v>8472</v>
      </c>
      <c r="L6188" t="str">
        <f t="shared" si="642"/>
        <v>WEEK 32</v>
      </c>
    </row>
    <row r="6189" spans="1:12" x14ac:dyDescent="0.35">
      <c r="A6189" s="6">
        <v>3</v>
      </c>
      <c r="B6189" s="6" t="s">
        <v>8473</v>
      </c>
      <c r="C6189" s="6" t="s">
        <v>11850</v>
      </c>
      <c r="D6189" s="6" t="str">
        <f t="shared" si="639"/>
        <v>3-Bmou2874373</v>
      </c>
      <c r="E6189" s="7">
        <f t="shared" si="640"/>
        <v>45146.696442673609</v>
      </c>
      <c r="F6189" s="8">
        <v>45146.842276006944</v>
      </c>
      <c r="G6189" s="7">
        <f t="shared" si="641"/>
        <v>45146.883942673609</v>
      </c>
      <c r="H6189" s="2" t="e">
        <f>LOOKUP(2,1/(Sheet1!$D:$D=C6189)/(Sheet1!$E:$E&gt;=E6189)/(Sheet1!$E:$E&lt;=G6189),(Sheet1!$E:$E))</f>
        <v>#N/A</v>
      </c>
      <c r="I6189" t="e">
        <f t="shared" si="638"/>
        <v>#N/A</v>
      </c>
      <c r="J6189" t="s">
        <v>9649</v>
      </c>
      <c r="K6189" t="s">
        <v>8472</v>
      </c>
      <c r="L6189" t="str">
        <f t="shared" si="642"/>
        <v>WEEK 32</v>
      </c>
    </row>
    <row r="6190" spans="1:12" x14ac:dyDescent="0.35">
      <c r="A6190" s="6">
        <v>2</v>
      </c>
      <c r="B6190" s="6" t="s">
        <v>8473</v>
      </c>
      <c r="C6190" s="6" t="s">
        <v>10105</v>
      </c>
      <c r="D6190" s="6" t="str">
        <f t="shared" si="639"/>
        <v>2-CAIU5867275</v>
      </c>
      <c r="E6190" s="7">
        <f t="shared" si="640"/>
        <v>45146.696211539347</v>
      </c>
      <c r="F6190" s="8">
        <v>45146.842044872683</v>
      </c>
      <c r="G6190" s="7">
        <f t="shared" si="641"/>
        <v>45146.883711539347</v>
      </c>
      <c r="H6190" s="2">
        <f>LOOKUP(2,1/(Sheet1!$D:$D=C6190)/(Sheet1!$E:$E&gt;=E6190)/(Sheet1!$E:$E&lt;=G6190),(Sheet1!$E:$E))</f>
        <v>45146.843137175929</v>
      </c>
      <c r="I6190" t="str">
        <f t="shared" si="638"/>
        <v>0:01:34</v>
      </c>
      <c r="J6190" t="s">
        <v>8471</v>
      </c>
      <c r="K6190" t="s">
        <v>8472</v>
      </c>
      <c r="L6190" t="str">
        <f t="shared" si="642"/>
        <v>WEEK 32</v>
      </c>
    </row>
    <row r="6191" spans="1:12" x14ac:dyDescent="0.35">
      <c r="A6191" s="6">
        <v>4</v>
      </c>
      <c r="B6191" s="6" t="s">
        <v>11584</v>
      </c>
      <c r="C6191" s="6" t="s">
        <v>10793</v>
      </c>
      <c r="D6191" s="6" t="str">
        <f t="shared" si="639"/>
        <v>4-ZCSU7324681</v>
      </c>
      <c r="E6191" s="7">
        <f t="shared" si="640"/>
        <v>45146.674824386573</v>
      </c>
      <c r="F6191" s="8">
        <v>45146.820657719909</v>
      </c>
      <c r="G6191" s="7">
        <f t="shared" si="641"/>
        <v>45146.862324386573</v>
      </c>
      <c r="H6191" s="2" t="e">
        <f>LOOKUP(2,1/(Sheet1!$D:$D=C6191)/(Sheet1!$E:$E&gt;=E6191)/(Sheet1!$E:$E&lt;=G6191),(Sheet1!$E:$E))</f>
        <v>#N/A</v>
      </c>
      <c r="I6191" t="e">
        <f t="shared" si="638"/>
        <v>#N/A</v>
      </c>
      <c r="J6191" t="s">
        <v>9649</v>
      </c>
      <c r="K6191" t="s">
        <v>8472</v>
      </c>
      <c r="L6191" t="str">
        <f t="shared" si="642"/>
        <v>WEEK 32</v>
      </c>
    </row>
    <row r="6192" spans="1:12" x14ac:dyDescent="0.35">
      <c r="A6192" s="6">
        <v>4</v>
      </c>
      <c r="B6192" s="6" t="s">
        <v>11530</v>
      </c>
      <c r="C6192" s="6" t="s">
        <v>10682</v>
      </c>
      <c r="D6192" s="6" t="str">
        <f t="shared" si="639"/>
        <v>4-TGBU5342465</v>
      </c>
      <c r="E6192" s="7">
        <f t="shared" si="640"/>
        <v>45146.672523726847</v>
      </c>
      <c r="F6192" s="8">
        <v>45146.818357060183</v>
      </c>
      <c r="G6192" s="7">
        <f t="shared" si="641"/>
        <v>45146.860023726847</v>
      </c>
      <c r="H6192" s="2">
        <f>LOOKUP(2,1/(Sheet1!$D:$D=C6192)/(Sheet1!$E:$E&gt;=E6192)/(Sheet1!$E:$E&lt;=G6192),(Sheet1!$E:$E))</f>
        <v>45146.819463842592</v>
      </c>
      <c r="I6192" t="str">
        <f t="shared" si="638"/>
        <v>0:01:36</v>
      </c>
      <c r="J6192" t="s">
        <v>8471</v>
      </c>
      <c r="K6192" t="s">
        <v>8472</v>
      </c>
      <c r="L6192" t="str">
        <f t="shared" si="642"/>
        <v>WEEK 32</v>
      </c>
    </row>
    <row r="6193" spans="1:12" x14ac:dyDescent="0.35">
      <c r="A6193" s="6">
        <v>4</v>
      </c>
      <c r="B6193" s="6" t="s">
        <v>11518</v>
      </c>
      <c r="C6193" s="6" t="s">
        <v>10662</v>
      </c>
      <c r="D6193" s="6" t="str">
        <f t="shared" si="639"/>
        <v>4-TEMU6911838</v>
      </c>
      <c r="E6193" s="7">
        <f t="shared" si="640"/>
        <v>45146.659929745365</v>
      </c>
      <c r="F6193" s="8">
        <v>45146.805763078701</v>
      </c>
      <c r="G6193" s="7">
        <f t="shared" si="641"/>
        <v>45146.847429745365</v>
      </c>
      <c r="H6193" s="2" t="e">
        <f>LOOKUP(2,1/(Sheet1!$D:$D=C6193)/(Sheet1!$E:$E&gt;=E6193)/(Sheet1!$E:$E&lt;=G6193),(Sheet1!$E:$E))</f>
        <v>#N/A</v>
      </c>
      <c r="I6193" t="e">
        <f t="shared" si="638"/>
        <v>#N/A</v>
      </c>
      <c r="J6193" t="s">
        <v>9649</v>
      </c>
      <c r="K6193" t="s">
        <v>8472</v>
      </c>
      <c r="L6193" t="str">
        <f t="shared" si="642"/>
        <v>WEEK 32</v>
      </c>
    </row>
    <row r="6194" spans="1:12" x14ac:dyDescent="0.35">
      <c r="A6194" s="6">
        <v>4</v>
      </c>
      <c r="B6194" s="6" t="s">
        <v>8473</v>
      </c>
      <c r="C6194" s="6" t="s">
        <v>11851</v>
      </c>
      <c r="D6194" s="6" t="str">
        <f t="shared" si="639"/>
        <v>4-Tgbu4094364</v>
      </c>
      <c r="E6194" s="7">
        <f t="shared" si="640"/>
        <v>45146.648908298608</v>
      </c>
      <c r="F6194" s="8">
        <v>45146.794741631944</v>
      </c>
      <c r="G6194" s="7">
        <f t="shared" si="641"/>
        <v>45146.836408298608</v>
      </c>
      <c r="H6194" s="2" t="e">
        <f>LOOKUP(2,1/(Sheet1!$D:$D=C6194)/(Sheet1!$E:$E&gt;=E6194)/(Sheet1!$E:$E&lt;=G6194),(Sheet1!$E:$E))</f>
        <v>#N/A</v>
      </c>
      <c r="I6194" t="e">
        <f t="shared" si="638"/>
        <v>#N/A</v>
      </c>
      <c r="J6194" t="s">
        <v>9649</v>
      </c>
      <c r="K6194" t="s">
        <v>8472</v>
      </c>
      <c r="L6194" t="str">
        <f t="shared" si="642"/>
        <v>WEEK 32</v>
      </c>
    </row>
    <row r="6195" spans="1:12" x14ac:dyDescent="0.35">
      <c r="A6195" s="6">
        <v>4</v>
      </c>
      <c r="B6195" s="6" t="s">
        <v>8473</v>
      </c>
      <c r="C6195" s="6" t="s">
        <v>11852</v>
      </c>
      <c r="D6195" s="6" t="str">
        <f t="shared" si="639"/>
        <v>4-Oocu8719270</v>
      </c>
      <c r="E6195" s="7">
        <f t="shared" si="640"/>
        <v>45146.639510219902</v>
      </c>
      <c r="F6195" s="8">
        <v>45146.785343553238</v>
      </c>
      <c r="G6195" s="7">
        <f t="shared" si="641"/>
        <v>45146.827010219902</v>
      </c>
      <c r="H6195" s="2" t="e">
        <f>LOOKUP(2,1/(Sheet1!$D:$D=C6195)/(Sheet1!$E:$E&gt;=E6195)/(Sheet1!$E:$E&lt;=G6195),(Sheet1!$E:$E))</f>
        <v>#N/A</v>
      </c>
      <c r="I6195" t="e">
        <f t="shared" si="638"/>
        <v>#N/A</v>
      </c>
      <c r="J6195" t="s">
        <v>9649</v>
      </c>
      <c r="K6195" t="s">
        <v>8472</v>
      </c>
      <c r="L6195" t="str">
        <f t="shared" si="642"/>
        <v>WEEK 32</v>
      </c>
    </row>
    <row r="6196" spans="1:12" x14ac:dyDescent="0.35">
      <c r="A6196" s="6">
        <v>3</v>
      </c>
      <c r="B6196" s="6" t="s">
        <v>10883</v>
      </c>
      <c r="C6196" s="6" t="s">
        <v>11853</v>
      </c>
      <c r="D6196" s="6" t="str">
        <f t="shared" si="639"/>
        <v>3-CSNU6837674</v>
      </c>
      <c r="E6196" s="7">
        <f t="shared" si="640"/>
        <v>45146.60529579861</v>
      </c>
      <c r="F6196" s="8">
        <v>45146.751129131946</v>
      </c>
      <c r="G6196" s="7">
        <f t="shared" si="641"/>
        <v>45146.79279579861</v>
      </c>
      <c r="H6196" s="2" t="e">
        <f>LOOKUP(2,1/(Sheet1!$D:$D=C6196)/(Sheet1!$E:$E&gt;=E6196)/(Sheet1!$E:$E&lt;=G6196),(Sheet1!$E:$E))</f>
        <v>#N/A</v>
      </c>
      <c r="I6196" t="e">
        <f t="shared" si="638"/>
        <v>#N/A</v>
      </c>
      <c r="J6196" t="s">
        <v>9649</v>
      </c>
      <c r="K6196" t="s">
        <v>8472</v>
      </c>
      <c r="L6196" t="str">
        <f t="shared" si="642"/>
        <v>WEEK 32</v>
      </c>
    </row>
    <row r="6197" spans="1:12" x14ac:dyDescent="0.35">
      <c r="A6197" s="6">
        <v>3</v>
      </c>
      <c r="B6197" s="6" t="s">
        <v>11155</v>
      </c>
      <c r="C6197" s="6" t="s">
        <v>11854</v>
      </c>
      <c r="D6197" s="6" t="str">
        <f t="shared" si="639"/>
        <v>3-TGBU9834904</v>
      </c>
      <c r="E6197" s="7">
        <f t="shared" si="640"/>
        <v>45146.603082488422</v>
      </c>
      <c r="F6197" s="8">
        <v>45146.748915821758</v>
      </c>
      <c r="G6197" s="7">
        <f t="shared" si="641"/>
        <v>45146.790582488422</v>
      </c>
      <c r="H6197" s="2" t="e">
        <f>LOOKUP(2,1/(Sheet1!$D:$D=C6197)/(Sheet1!$E:$E&gt;=E6197)/(Sheet1!$E:$E&lt;=G6197),(Sheet1!$E:$E))</f>
        <v>#N/A</v>
      </c>
      <c r="I6197" t="e">
        <f t="shared" si="638"/>
        <v>#N/A</v>
      </c>
      <c r="J6197" t="s">
        <v>9649</v>
      </c>
      <c r="K6197" t="s">
        <v>8472</v>
      </c>
      <c r="L6197" t="str">
        <f t="shared" si="642"/>
        <v>WEEK 32</v>
      </c>
    </row>
    <row r="6198" spans="1:12" x14ac:dyDescent="0.35">
      <c r="A6198" s="6">
        <v>3</v>
      </c>
      <c r="B6198" s="6" t="s">
        <v>11226</v>
      </c>
      <c r="C6198" s="6" t="s">
        <v>10039</v>
      </c>
      <c r="D6198" s="6" t="str">
        <f t="shared" si="639"/>
        <v>3-ZCSU6816706</v>
      </c>
      <c r="E6198" s="7">
        <f t="shared" si="640"/>
        <v>45146.597564201387</v>
      </c>
      <c r="F6198" s="8">
        <v>45146.743397534723</v>
      </c>
      <c r="G6198" s="7">
        <f t="shared" si="641"/>
        <v>45146.785064201387</v>
      </c>
      <c r="H6198" s="2" t="e">
        <f>LOOKUP(2,1/(Sheet1!$D:$D=C6198)/(Sheet1!$E:$E&gt;=E6198)/(Sheet1!$E:$E&lt;=G6198),(Sheet1!$E:$E))</f>
        <v>#N/A</v>
      </c>
      <c r="I6198" t="e">
        <f t="shared" si="638"/>
        <v>#N/A</v>
      </c>
      <c r="J6198" t="s">
        <v>9649</v>
      </c>
      <c r="K6198" t="s">
        <v>8472</v>
      </c>
      <c r="L6198" t="str">
        <f t="shared" si="642"/>
        <v>WEEK 32</v>
      </c>
    </row>
    <row r="6199" spans="1:12" x14ac:dyDescent="0.35">
      <c r="A6199" s="6">
        <v>4</v>
      </c>
      <c r="B6199" s="6" t="s">
        <v>11387</v>
      </c>
      <c r="C6199" s="6" t="s">
        <v>11265</v>
      </c>
      <c r="D6199" s="6" t="str">
        <f t="shared" si="639"/>
        <v>4-CCLU7946033</v>
      </c>
      <c r="E6199" s="7">
        <f t="shared" si="640"/>
        <v>45146.591973414346</v>
      </c>
      <c r="F6199" s="8">
        <v>45146.737806747682</v>
      </c>
      <c r="G6199" s="7">
        <f t="shared" si="641"/>
        <v>45146.779473414346</v>
      </c>
      <c r="H6199" s="2">
        <f>LOOKUP(2,1/(Sheet1!$D:$D=C6199)/(Sheet1!$E:$E&gt;=E6199)/(Sheet1!$E:$E&lt;=G6199),(Sheet1!$E:$E))</f>
        <v>45146.738796076388</v>
      </c>
      <c r="I6199" t="str">
        <f t="shared" si="638"/>
        <v>0:01:25</v>
      </c>
      <c r="J6199" t="s">
        <v>8471</v>
      </c>
      <c r="K6199" t="s">
        <v>8472</v>
      </c>
      <c r="L6199" t="str">
        <f t="shared" si="642"/>
        <v>WEEK 32</v>
      </c>
    </row>
    <row r="6200" spans="1:12" x14ac:dyDescent="0.35">
      <c r="A6200" s="6">
        <v>2</v>
      </c>
      <c r="B6200" s="6" t="s">
        <v>10453</v>
      </c>
      <c r="C6200" s="6" t="s">
        <v>10727</v>
      </c>
      <c r="D6200" s="6" t="str">
        <f t="shared" si="639"/>
        <v>2-TRHU4599848</v>
      </c>
      <c r="E6200" s="7">
        <f t="shared" si="640"/>
        <v>45146.556542939812</v>
      </c>
      <c r="F6200" s="8">
        <v>45146.702376273148</v>
      </c>
      <c r="G6200" s="7">
        <f t="shared" si="641"/>
        <v>45146.744042939812</v>
      </c>
      <c r="H6200" s="2">
        <f>LOOKUP(2,1/(Sheet1!$D:$D=C6200)/(Sheet1!$E:$E&gt;=E6200)/(Sheet1!$E:$E&lt;=G6200),(Sheet1!$E:$E))</f>
        <v>45146.702469525466</v>
      </c>
      <c r="I6200" t="str">
        <f t="shared" si="638"/>
        <v>0:00:08</v>
      </c>
      <c r="J6200" t="s">
        <v>8471</v>
      </c>
      <c r="K6200" t="s">
        <v>8472</v>
      </c>
      <c r="L6200" t="str">
        <f t="shared" si="642"/>
        <v>WEEK 32</v>
      </c>
    </row>
    <row r="6201" spans="1:12" x14ac:dyDescent="0.35">
      <c r="A6201" s="6">
        <v>4</v>
      </c>
      <c r="B6201" s="6" t="s">
        <v>11407</v>
      </c>
      <c r="C6201" s="6" t="s">
        <v>11408</v>
      </c>
      <c r="D6201" s="6" t="str">
        <f t="shared" si="639"/>
        <v>4-MSKU4424851</v>
      </c>
      <c r="E6201" s="7">
        <f t="shared" si="640"/>
        <v>45146.524215046295</v>
      </c>
      <c r="F6201" s="8">
        <v>45146.67004837963</v>
      </c>
      <c r="G6201" s="7">
        <f t="shared" si="641"/>
        <v>45146.711715046295</v>
      </c>
      <c r="H6201" s="2">
        <f>LOOKUP(2,1/(Sheet1!$D:$D=C6201)/(Sheet1!$E:$E&gt;=E6201)/(Sheet1!$E:$E&lt;=G6201),(Sheet1!$E:$E))</f>
        <v>45146.670008113426</v>
      </c>
      <c r="I6201" t="str">
        <f t="shared" si="638"/>
        <v>+0:00:03</v>
      </c>
      <c r="J6201" t="s">
        <v>9650</v>
      </c>
      <c r="K6201" t="s">
        <v>8472</v>
      </c>
      <c r="L6201" t="str">
        <f t="shared" si="642"/>
        <v>WEEK 32</v>
      </c>
    </row>
    <row r="6202" spans="1:12" x14ac:dyDescent="0.35">
      <c r="A6202" s="6">
        <v>1</v>
      </c>
      <c r="B6202" s="6" t="s">
        <v>8473</v>
      </c>
      <c r="C6202" s="6" t="s">
        <v>7833</v>
      </c>
      <c r="D6202" s="6" t="str">
        <f t="shared" si="639"/>
        <v>1-SEKU6282944</v>
      </c>
      <c r="E6202" s="7">
        <f t="shared" si="640"/>
        <v>45146.486357951384</v>
      </c>
      <c r="F6202" s="8">
        <v>45146.63219128472</v>
      </c>
      <c r="G6202" s="7">
        <f t="shared" si="641"/>
        <v>45146.673857951384</v>
      </c>
      <c r="H6202" s="2">
        <f>LOOKUP(2,1/(Sheet1!$D:$D=C6202)/(Sheet1!$E:$E&gt;=E6202)/(Sheet1!$E:$E&lt;=G6202),(Sheet1!$E:$E))</f>
        <v>45146.633370312498</v>
      </c>
      <c r="I6202" t="str">
        <f t="shared" si="638"/>
        <v>0:01:42</v>
      </c>
      <c r="J6202" t="s">
        <v>8471</v>
      </c>
      <c r="K6202" t="s">
        <v>8472</v>
      </c>
      <c r="L6202" t="str">
        <f t="shared" si="642"/>
        <v>WEEK 32</v>
      </c>
    </row>
    <row r="6203" spans="1:12" x14ac:dyDescent="0.35">
      <c r="A6203" s="6">
        <v>3</v>
      </c>
      <c r="B6203" s="6" t="s">
        <v>8473</v>
      </c>
      <c r="C6203" s="6" t="s">
        <v>11855</v>
      </c>
      <c r="D6203" s="6" t="str">
        <f t="shared" si="639"/>
        <v>3-CAXU3287705</v>
      </c>
      <c r="E6203" s="7">
        <f t="shared" si="640"/>
        <v>45146.468559872679</v>
      </c>
      <c r="F6203" s="8">
        <v>45146.614393206015</v>
      </c>
      <c r="G6203" s="7">
        <f t="shared" si="641"/>
        <v>45146.656059872679</v>
      </c>
      <c r="H6203" s="2" t="e">
        <f>LOOKUP(2,1/(Sheet1!$D:$D=C6203)/(Sheet1!$E:$E&gt;=E6203)/(Sheet1!$E:$E&lt;=G6203),(Sheet1!$E:$E))</f>
        <v>#N/A</v>
      </c>
      <c r="I6203" t="e">
        <f t="shared" si="638"/>
        <v>#N/A</v>
      </c>
      <c r="J6203" t="s">
        <v>9649</v>
      </c>
      <c r="K6203" t="s">
        <v>8472</v>
      </c>
      <c r="L6203" t="str">
        <f t="shared" si="642"/>
        <v>WEEK 32</v>
      </c>
    </row>
    <row r="6204" spans="1:12" x14ac:dyDescent="0.35">
      <c r="A6204" s="6">
        <v>3</v>
      </c>
      <c r="B6204" s="6" t="s">
        <v>11018</v>
      </c>
      <c r="C6204" s="6" t="s">
        <v>11028</v>
      </c>
      <c r="D6204" s="6" t="str">
        <f t="shared" si="639"/>
        <v>3-MRSU4339597</v>
      </c>
      <c r="E6204" s="7">
        <f t="shared" si="640"/>
        <v>45146.444502777777</v>
      </c>
      <c r="F6204" s="8">
        <v>45146.590336111112</v>
      </c>
      <c r="G6204" s="7">
        <f t="shared" si="641"/>
        <v>45146.632002777777</v>
      </c>
      <c r="H6204" s="2">
        <f>LOOKUP(2,1/(Sheet1!$D:$D=C6204)/(Sheet1!$E:$E&gt;=E6204)/(Sheet1!$E:$E&lt;=G6204),(Sheet1!$E:$E))</f>
        <v>45146.591460300922</v>
      </c>
      <c r="I6204" t="str">
        <f t="shared" si="638"/>
        <v>0:01:37</v>
      </c>
      <c r="J6204" t="s">
        <v>8471</v>
      </c>
      <c r="K6204" t="s">
        <v>8472</v>
      </c>
      <c r="L6204" t="str">
        <f t="shared" si="642"/>
        <v>WEEK 32</v>
      </c>
    </row>
    <row r="6205" spans="1:12" x14ac:dyDescent="0.35">
      <c r="A6205" s="6">
        <v>2</v>
      </c>
      <c r="B6205" s="6" t="s">
        <v>10696</v>
      </c>
      <c r="C6205" s="6" t="s">
        <v>10697</v>
      </c>
      <c r="D6205" s="6" t="str">
        <f t="shared" si="639"/>
        <v>2-TGCU0061643</v>
      </c>
      <c r="E6205" s="7">
        <f t="shared" si="640"/>
        <v>45146.435361840275</v>
      </c>
      <c r="F6205" s="8">
        <v>45146.58119517361</v>
      </c>
      <c r="G6205" s="7">
        <f t="shared" si="641"/>
        <v>45146.622861840275</v>
      </c>
      <c r="H6205" s="2">
        <f>LOOKUP(2,1/(Sheet1!$D:$D=C6205)/(Sheet1!$E:$E&gt;=E6205)/(Sheet1!$E:$E&lt;=G6205),(Sheet1!$E:$E))</f>
        <v>45146.581789444448</v>
      </c>
      <c r="I6205" t="str">
        <f t="shared" si="638"/>
        <v>0:00:51</v>
      </c>
      <c r="J6205" t="s">
        <v>8471</v>
      </c>
      <c r="K6205" t="s">
        <v>8472</v>
      </c>
      <c r="L6205" t="str">
        <f t="shared" si="642"/>
        <v>WEEK 32</v>
      </c>
    </row>
    <row r="6206" spans="1:12" x14ac:dyDescent="0.35">
      <c r="A6206" s="6">
        <v>3</v>
      </c>
      <c r="B6206" s="6" t="s">
        <v>11106</v>
      </c>
      <c r="C6206" s="6" t="s">
        <v>10561</v>
      </c>
      <c r="D6206" s="6" t="str">
        <f t="shared" si="639"/>
        <v>3-SUDU7704000</v>
      </c>
      <c r="E6206" s="7">
        <f t="shared" si="640"/>
        <v>45146.429052662032</v>
      </c>
      <c r="F6206" s="8">
        <v>45146.574885995367</v>
      </c>
      <c r="G6206" s="7">
        <f t="shared" si="641"/>
        <v>45146.616552662032</v>
      </c>
      <c r="H6206" s="2" t="e">
        <f>LOOKUP(2,1/(Sheet1!$D:$D=C6206)/(Sheet1!$E:$E&gt;=E6206)/(Sheet1!$E:$E&lt;=G6206),(Sheet1!$E:$E))</f>
        <v>#N/A</v>
      </c>
      <c r="I6206" t="e">
        <f t="shared" si="638"/>
        <v>#N/A</v>
      </c>
      <c r="J6206" t="s">
        <v>9649</v>
      </c>
      <c r="K6206" t="s">
        <v>8472</v>
      </c>
      <c r="L6206" t="str">
        <f t="shared" si="642"/>
        <v>WEEK 32</v>
      </c>
    </row>
    <row r="6207" spans="1:12" x14ac:dyDescent="0.35">
      <c r="A6207" s="6">
        <v>2</v>
      </c>
      <c r="B6207" s="6" t="s">
        <v>8473</v>
      </c>
      <c r="C6207" s="6" t="s">
        <v>8082</v>
      </c>
      <c r="D6207" s="6" t="str">
        <f t="shared" si="639"/>
        <v>2-EGHU8001367</v>
      </c>
      <c r="E6207" s="7">
        <f t="shared" si="640"/>
        <v>45146.428524224531</v>
      </c>
      <c r="F6207" s="8">
        <v>45146.574357557867</v>
      </c>
      <c r="G6207" s="7">
        <f t="shared" si="641"/>
        <v>45146.616024224531</v>
      </c>
      <c r="H6207" s="2">
        <f>LOOKUP(2,1/(Sheet1!$D:$D=C6207)/(Sheet1!$E:$E&gt;=E6207)/(Sheet1!$E:$E&lt;=G6207),(Sheet1!$E:$E))</f>
        <v>45146.57470070602</v>
      </c>
      <c r="I6207" t="str">
        <f t="shared" si="638"/>
        <v>0:00:30</v>
      </c>
      <c r="J6207" t="s">
        <v>8471</v>
      </c>
      <c r="K6207" t="s">
        <v>8472</v>
      </c>
      <c r="L6207" t="str">
        <f t="shared" si="642"/>
        <v>WEEK 32</v>
      </c>
    </row>
    <row r="6208" spans="1:12" x14ac:dyDescent="0.35">
      <c r="A6208" s="6">
        <v>1</v>
      </c>
      <c r="B6208" s="6" t="s">
        <v>8473</v>
      </c>
      <c r="C6208" s="6" t="s">
        <v>9695</v>
      </c>
      <c r="D6208" s="6" t="str">
        <f t="shared" si="639"/>
        <v>1-CMAU5943790</v>
      </c>
      <c r="E6208" s="7">
        <f t="shared" si="640"/>
        <v>45146.354932986105</v>
      </c>
      <c r="F6208" s="8">
        <v>45146.500766319441</v>
      </c>
      <c r="G6208" s="7">
        <f t="shared" si="641"/>
        <v>45146.542432986105</v>
      </c>
      <c r="H6208" s="2">
        <f>LOOKUP(2,1/(Sheet1!$D:$D=C6208)/(Sheet1!$E:$E&gt;=E6208)/(Sheet1!$E:$E&lt;=G6208),(Sheet1!$E:$E))</f>
        <v>45146.501347384263</v>
      </c>
      <c r="I6208" t="str">
        <f t="shared" si="638"/>
        <v>0:00:50</v>
      </c>
      <c r="J6208" t="s">
        <v>8471</v>
      </c>
      <c r="K6208" t="s">
        <v>8472</v>
      </c>
      <c r="L6208" t="str">
        <f t="shared" si="642"/>
        <v>WEEK 32</v>
      </c>
    </row>
    <row r="6209" spans="1:13" x14ac:dyDescent="0.35">
      <c r="A6209" s="6">
        <v>2</v>
      </c>
      <c r="B6209" s="6" t="s">
        <v>8473</v>
      </c>
      <c r="C6209" s="6" t="s">
        <v>10208</v>
      </c>
      <c r="D6209" s="6" t="str">
        <f t="shared" si="639"/>
        <v>2-CXDU1723941</v>
      </c>
      <c r="E6209" s="7">
        <f t="shared" si="640"/>
        <v>45146.351450381939</v>
      </c>
      <c r="F6209" s="8">
        <v>45146.497283715275</v>
      </c>
      <c r="G6209" s="7">
        <f t="shared" si="641"/>
        <v>45146.538950381939</v>
      </c>
      <c r="H6209" s="2">
        <f>LOOKUP(2,1/(Sheet1!$D:$D=C6209)/(Sheet1!$E:$E&gt;=E6209)/(Sheet1!$E:$E&lt;=G6209),(Sheet1!$E:$E))</f>
        <v>45146.498249247685</v>
      </c>
      <c r="I6209" t="str">
        <f t="shared" si="638"/>
        <v>0:01:23</v>
      </c>
      <c r="J6209" t="s">
        <v>8471</v>
      </c>
      <c r="K6209" t="s">
        <v>8472</v>
      </c>
      <c r="L6209" t="str">
        <f t="shared" si="642"/>
        <v>WEEK 32</v>
      </c>
    </row>
    <row r="6210" spans="1:13" x14ac:dyDescent="0.35">
      <c r="A6210" s="6">
        <v>2</v>
      </c>
      <c r="B6210" s="6" t="s">
        <v>8473</v>
      </c>
      <c r="C6210" s="6" t="s">
        <v>11302</v>
      </c>
      <c r="D6210" s="6" t="str">
        <f t="shared" si="639"/>
        <v>2-CTPU9719606</v>
      </c>
      <c r="E6210" s="7">
        <f t="shared" si="640"/>
        <v>45146.307568287033</v>
      </c>
      <c r="F6210" s="8">
        <v>45146.453401620369</v>
      </c>
      <c r="G6210" s="7">
        <f t="shared" si="641"/>
        <v>45146.495068287033</v>
      </c>
      <c r="H6210" s="2" t="e">
        <f>LOOKUP(2,1/(Sheet1!$D:$D=C6210)/(Sheet1!$E:$E&gt;=E6210)/(Sheet1!$E:$E&lt;=G6210),(Sheet1!$E:$E))</f>
        <v>#N/A</v>
      </c>
      <c r="I6210" t="e">
        <f t="shared" ref="I6210:I6273" si="643">IF(H6210-F6210&gt;0, TEXT(ABS(H6210-F6210),"h:mm:ss"), "+"&amp;TEXT(ABS(F6210-H6210),"h:mm:ss"))</f>
        <v>#N/A</v>
      </c>
      <c r="J6210" t="s">
        <v>9649</v>
      </c>
      <c r="K6210" t="s">
        <v>8472</v>
      </c>
      <c r="L6210" t="str">
        <f t="shared" si="642"/>
        <v>WEEK 32</v>
      </c>
    </row>
    <row r="6211" spans="1:13" x14ac:dyDescent="0.35">
      <c r="A6211" s="6">
        <v>2</v>
      </c>
      <c r="B6211" s="6" t="s">
        <v>10272</v>
      </c>
      <c r="C6211" s="6" t="s">
        <v>10270</v>
      </c>
      <c r="D6211" s="6" t="str">
        <f>A6211&amp;"-"&amp;C6211</f>
        <v>2-FCIU7218930</v>
      </c>
      <c r="E6211" s="7">
        <f>F6211-TIMEVALUE("03:30:00")</f>
        <v>45146.246868321759</v>
      </c>
      <c r="F6211" s="8">
        <v>45146.392701655095</v>
      </c>
      <c r="G6211" s="7">
        <f>F6211+TIMEVALUE("01:00:00")</f>
        <v>45146.434368321759</v>
      </c>
      <c r="H6211" s="2">
        <f>LOOKUP(2,1/(Sheet1!$D:$D=C6211)/(Sheet1!$E:$E&gt;=E6211)/(Sheet1!$E:$E&lt;=G6211),(Sheet1!$E:$E))</f>
        <v>45146.391500254627</v>
      </c>
      <c r="I6211" t="str">
        <f t="shared" si="643"/>
        <v>+0:01:44</v>
      </c>
      <c r="J6211" t="s">
        <v>9650</v>
      </c>
      <c r="K6211" t="s">
        <v>8472</v>
      </c>
      <c r="L6211" t="str">
        <f t="shared" si="642"/>
        <v>WEEK 32</v>
      </c>
    </row>
    <row r="6212" spans="1:13" x14ac:dyDescent="0.35">
      <c r="A6212" s="6">
        <v>3</v>
      </c>
      <c r="B6212" s="6" t="s">
        <v>8473</v>
      </c>
      <c r="C6212" s="6" t="s">
        <v>11856</v>
      </c>
      <c r="D6212" s="6" t="str">
        <f>A6212&amp;"-"&amp;C6212</f>
        <v>3-ZIMU3108791</v>
      </c>
      <c r="E6212" s="7">
        <f>F6212-TIMEVALUE("03:30:00")</f>
        <v>45146.246291631942</v>
      </c>
      <c r="F6212" s="8">
        <v>45146.392124965278</v>
      </c>
      <c r="G6212" s="7">
        <f>F6212+TIMEVALUE("01:00:00")</f>
        <v>45146.433791631942</v>
      </c>
      <c r="H6212" s="2" t="e">
        <f>LOOKUP(2,1/(Sheet1!$D:$D=C6212)/(Sheet1!$E:$E&gt;=E6212)/(Sheet1!$E:$E&lt;=G6212),(Sheet1!$E:$E))</f>
        <v>#N/A</v>
      </c>
      <c r="I6212" t="e">
        <f t="shared" si="643"/>
        <v>#N/A</v>
      </c>
      <c r="J6212" t="s">
        <v>9649</v>
      </c>
      <c r="K6212" t="s">
        <v>8472</v>
      </c>
      <c r="L6212" t="str">
        <f t="shared" si="642"/>
        <v>WEEK 32</v>
      </c>
    </row>
    <row r="6213" spans="1:13" x14ac:dyDescent="0.35">
      <c r="A6213" s="6">
        <v>3</v>
      </c>
      <c r="B6213" s="6" t="s">
        <v>10841</v>
      </c>
      <c r="C6213" s="6" t="s">
        <v>10102</v>
      </c>
      <c r="D6213" s="6" t="str">
        <f>A6213&amp;"-"&amp;C6213</f>
        <v>3-CAIU5838641</v>
      </c>
      <c r="E6213" s="7">
        <f>F6213-TIMEVALUE("03:30:00")</f>
        <v>45145.91357827546</v>
      </c>
      <c r="F6213" s="8">
        <v>45146.059411608796</v>
      </c>
      <c r="G6213" s="7">
        <f>F6213+TIMEVALUE("01:00:00")</f>
        <v>45146.10107827546</v>
      </c>
      <c r="H6213" s="2" t="e">
        <f>LOOKUP(2,1/(Sheet1!$D:$D=C6213)/(Sheet1!$E:$E&gt;=E6213)/(Sheet1!$E:$E&lt;=G6213),(Sheet1!$E:$E))</f>
        <v>#N/A</v>
      </c>
      <c r="I6213" t="e">
        <f t="shared" si="643"/>
        <v>#N/A</v>
      </c>
      <c r="J6213" t="s">
        <v>9649</v>
      </c>
      <c r="K6213" t="s">
        <v>8472</v>
      </c>
      <c r="L6213" t="str">
        <f t="shared" si="642"/>
        <v>WEEK 32</v>
      </c>
    </row>
    <row r="6214" spans="1:13" x14ac:dyDescent="0.35">
      <c r="A6214" s="6">
        <v>1</v>
      </c>
      <c r="B6214" s="6" t="s">
        <v>8473</v>
      </c>
      <c r="C6214" s="6" t="s">
        <v>11857</v>
      </c>
      <c r="D6214" s="6" t="str">
        <f>A6214&amp;"-"&amp;C6214</f>
        <v>1-Segu4950269</v>
      </c>
      <c r="E6214" s="7">
        <f>F6214-TIMEVALUE("03:30:00")</f>
        <v>45145.855372071754</v>
      </c>
      <c r="F6214" s="8">
        <v>45146.001205405089</v>
      </c>
      <c r="G6214" s="7">
        <f>F6214+TIMEVALUE("01:00:00")</f>
        <v>45146.042872071754</v>
      </c>
      <c r="H6214" s="2" t="e">
        <f>LOOKUP(2,1/(Sheet1!$D:$D=C6214)/(Sheet1!$E:$E&gt;=E6214)/(Sheet1!$E:$E&lt;=G6214),(Sheet1!$E:$E))</f>
        <v>#N/A</v>
      </c>
      <c r="I6214" t="e">
        <f t="shared" si="643"/>
        <v>#N/A</v>
      </c>
      <c r="J6214" t="s">
        <v>9649</v>
      </c>
      <c r="K6214" t="s">
        <v>8472</v>
      </c>
      <c r="L6214" t="str">
        <f t="shared" si="642"/>
        <v>WEEK 32</v>
      </c>
    </row>
    <row r="6215" spans="1:13" x14ac:dyDescent="0.35">
      <c r="A6215" s="6">
        <v>2</v>
      </c>
      <c r="B6215" s="6" t="s">
        <v>8067</v>
      </c>
      <c r="C6215" s="6" t="s">
        <v>8067</v>
      </c>
      <c r="D6215" s="6" t="str">
        <f t="shared" ref="D6215:D6278" si="644">A6215&amp;"-"&amp;C6215</f>
        <v>2-ECMU4527893</v>
      </c>
      <c r="E6215" s="7">
        <f t="shared" ref="E6215:E6278" si="645">F6215-TIMEVALUE("03:30:00")</f>
        <v>45145.851972453704</v>
      </c>
      <c r="F6215" s="8">
        <v>45145.997805787039</v>
      </c>
      <c r="G6215" s="7">
        <f t="shared" ref="G6215:G6278" si="646">F6215+TIMEVALUE("01:00:00")</f>
        <v>45146.039472453704</v>
      </c>
      <c r="H6215" s="2">
        <f>LOOKUP(2,1/(Sheet1!$D:$D=C6215)/(Sheet1!$E:$E&gt;=E6215)/(Sheet1!$E:$E&lt;=G6215),(Sheet1!$E:$E))</f>
        <v>45145.998951805559</v>
      </c>
      <c r="I6215" t="str">
        <f t="shared" si="643"/>
        <v>0:01:39</v>
      </c>
      <c r="J6215" t="s">
        <v>8471</v>
      </c>
      <c r="K6215" t="s">
        <v>9621</v>
      </c>
      <c r="L6215" t="str">
        <f t="shared" si="642"/>
        <v>WEEK 32</v>
      </c>
      <c r="M6215" t="str">
        <f t="shared" ref="M6215:M6216" si="647">IF(I6215&lt;="0:00:05","(-) 5 detik",IF(I6215&lt;="0:00:15","(-) 15 detik",IF(I6215&lt;="0:00:30","(-) 30 detik","(-) 65 detik")))</f>
        <v>(-) 65 detik</v>
      </c>
    </row>
    <row r="6216" spans="1:13" x14ac:dyDescent="0.35">
      <c r="A6216" s="6">
        <v>2</v>
      </c>
      <c r="B6216" s="6" t="s">
        <v>10224</v>
      </c>
      <c r="C6216" s="6" t="s">
        <v>10224</v>
      </c>
      <c r="D6216" s="6" t="str">
        <f t="shared" si="644"/>
        <v>2-DFSU7308766</v>
      </c>
      <c r="E6216" s="7">
        <f t="shared" si="645"/>
        <v>45145.848268402777</v>
      </c>
      <c r="F6216" s="8">
        <v>45145.994101736112</v>
      </c>
      <c r="G6216" s="7">
        <f t="shared" si="646"/>
        <v>45146.035768402777</v>
      </c>
      <c r="H6216" s="2">
        <f>LOOKUP(2,1/(Sheet1!$D:$D=C6216)/(Sheet1!$E:$E&gt;=E6216)/(Sheet1!$E:$E&lt;=G6216),(Sheet1!$E:$E))</f>
        <v>45145.995267604165</v>
      </c>
      <c r="I6216" t="str">
        <f t="shared" si="643"/>
        <v>0:01:41</v>
      </c>
      <c r="J6216" t="s">
        <v>8471</v>
      </c>
      <c r="K6216" t="s">
        <v>9621</v>
      </c>
      <c r="L6216" t="str">
        <f t="shared" si="642"/>
        <v>WEEK 32</v>
      </c>
      <c r="M6216" t="str">
        <f t="shared" si="647"/>
        <v>(-) 65 detik</v>
      </c>
    </row>
    <row r="6217" spans="1:13" x14ac:dyDescent="0.35">
      <c r="A6217" s="6">
        <v>1</v>
      </c>
      <c r="B6217" s="6" t="s">
        <v>9857</v>
      </c>
      <c r="C6217" s="6" t="s">
        <v>9857</v>
      </c>
      <c r="D6217" s="6" t="str">
        <f t="shared" si="644"/>
        <v>1-NYKU3838212</v>
      </c>
      <c r="E6217" s="7">
        <f t="shared" si="645"/>
        <v>45145.84808171296</v>
      </c>
      <c r="F6217" s="8">
        <v>45145.993915046296</v>
      </c>
      <c r="G6217" s="7">
        <f t="shared" si="646"/>
        <v>45146.03558171296</v>
      </c>
      <c r="H6217" s="2">
        <f>LOOKUP(2,1/(Sheet1!$D:$D=C6217)/(Sheet1!$E:$E&gt;=E6217)/(Sheet1!$E:$E&lt;=G6217),(Sheet1!$E:$E))</f>
        <v>45145.99384304398</v>
      </c>
      <c r="I6217" t="str">
        <f t="shared" si="643"/>
        <v>+0:00:06</v>
      </c>
      <c r="J6217" t="s">
        <v>9651</v>
      </c>
      <c r="K6217" t="s">
        <v>9621</v>
      </c>
      <c r="L6217" t="str">
        <f t="shared" si="642"/>
        <v>WEEK 32</v>
      </c>
    </row>
    <row r="6218" spans="1:13" x14ac:dyDescent="0.35">
      <c r="A6218" s="6">
        <v>3</v>
      </c>
      <c r="B6218" s="6" t="s">
        <v>10484</v>
      </c>
      <c r="C6218" s="6" t="s">
        <v>10484</v>
      </c>
      <c r="D6218" s="6" t="str">
        <f t="shared" si="644"/>
        <v>3-OOCU7659290</v>
      </c>
      <c r="E6218" s="7">
        <f t="shared" si="645"/>
        <v>45145.848081481476</v>
      </c>
      <c r="F6218" s="8">
        <v>45145.993914814811</v>
      </c>
      <c r="G6218" s="7">
        <f t="shared" si="646"/>
        <v>45146.035581481476</v>
      </c>
      <c r="H6218" s="2">
        <f>LOOKUP(2,1/(Sheet1!$D:$D=C6218)/(Sheet1!$E:$E&gt;=E6218)/(Sheet1!$E:$E&lt;=G6218),(Sheet1!$E:$E))</f>
        <v>45145.994907592591</v>
      </c>
      <c r="I6218" t="str">
        <f t="shared" si="643"/>
        <v>0:01:26</v>
      </c>
      <c r="J6218" t="s">
        <v>8471</v>
      </c>
      <c r="K6218" t="s">
        <v>9621</v>
      </c>
      <c r="L6218" t="str">
        <f t="shared" ref="L6218:L6281" si="648">CONCATENATE("WEEK ",WEEKNUM(F6218,21))</f>
        <v>WEEK 32</v>
      </c>
      <c r="M6218" t="str">
        <f t="shared" ref="M6218:M6219" si="649">IF(I6218&lt;="0:00:05","(-) 5 detik",IF(I6218&lt;="0:00:15","(-) 15 detik",IF(I6218&lt;="0:00:30","(-) 30 detik","(-) 65 detik")))</f>
        <v>(-) 65 detik</v>
      </c>
    </row>
    <row r="6219" spans="1:13" x14ac:dyDescent="0.35">
      <c r="A6219" s="6">
        <v>3</v>
      </c>
      <c r="B6219" s="6" t="s">
        <v>10185</v>
      </c>
      <c r="C6219" s="6" t="s">
        <v>10185</v>
      </c>
      <c r="D6219" s="6" t="str">
        <f t="shared" si="644"/>
        <v>3-CSNU7209517</v>
      </c>
      <c r="E6219" s="7">
        <f t="shared" si="645"/>
        <v>45145.83158125</v>
      </c>
      <c r="F6219" s="8">
        <v>45145.977414583336</v>
      </c>
      <c r="G6219" s="7">
        <f t="shared" si="646"/>
        <v>45146.01908125</v>
      </c>
      <c r="H6219" s="2">
        <f>LOOKUP(2,1/(Sheet1!$D:$D=C6219)/(Sheet1!$E:$E&gt;=E6219)/(Sheet1!$E:$E&lt;=G6219),(Sheet1!$E:$E))</f>
        <v>45145.978045671298</v>
      </c>
      <c r="I6219" t="str">
        <f t="shared" si="643"/>
        <v>0:00:55</v>
      </c>
      <c r="J6219" t="s">
        <v>8471</v>
      </c>
      <c r="K6219" t="s">
        <v>9621</v>
      </c>
      <c r="L6219" t="str">
        <f t="shared" si="648"/>
        <v>WEEK 32</v>
      </c>
      <c r="M6219" t="str">
        <f t="shared" si="649"/>
        <v>(-) 65 detik</v>
      </c>
    </row>
    <row r="6220" spans="1:13" x14ac:dyDescent="0.35">
      <c r="A6220" s="6">
        <v>1</v>
      </c>
      <c r="B6220" s="6" t="s">
        <v>9901</v>
      </c>
      <c r="C6220" s="6" t="s">
        <v>9901</v>
      </c>
      <c r="D6220" s="6" t="str">
        <f t="shared" si="644"/>
        <v>1-OOLU0272011</v>
      </c>
      <c r="E6220" s="7">
        <f t="shared" si="645"/>
        <v>45145.818301192128</v>
      </c>
      <c r="F6220" s="8">
        <v>45145.964134525464</v>
      </c>
      <c r="G6220" s="7">
        <f t="shared" si="646"/>
        <v>45146.005801192128</v>
      </c>
      <c r="H6220" s="2">
        <f>LOOKUP(2,1/(Sheet1!$D:$D=C6220)/(Sheet1!$E:$E&gt;=E6220)/(Sheet1!$E:$E&lt;=G6220),(Sheet1!$E:$E))</f>
        <v>45145.963563761572</v>
      </c>
      <c r="I6220" t="str">
        <f t="shared" si="643"/>
        <v>+0:00:49</v>
      </c>
      <c r="J6220" t="s">
        <v>9651</v>
      </c>
      <c r="K6220" t="s">
        <v>9621</v>
      </c>
      <c r="L6220" t="str">
        <f t="shared" si="648"/>
        <v>WEEK 32</v>
      </c>
    </row>
    <row r="6221" spans="1:13" x14ac:dyDescent="0.35">
      <c r="A6221" s="6">
        <v>2</v>
      </c>
      <c r="B6221" s="6" t="s">
        <v>10351</v>
      </c>
      <c r="C6221" s="6" t="s">
        <v>10351</v>
      </c>
      <c r="D6221" s="6" t="str">
        <f t="shared" si="644"/>
        <v>2-KKTU7963350</v>
      </c>
      <c r="E6221" s="7">
        <f t="shared" si="645"/>
        <v>45145.814809224532</v>
      </c>
      <c r="F6221" s="8">
        <v>45145.960642557868</v>
      </c>
      <c r="G6221" s="7">
        <f t="shared" si="646"/>
        <v>45146.002309224532</v>
      </c>
      <c r="H6221" s="2">
        <f>LOOKUP(2,1/(Sheet1!$D:$D=C6221)/(Sheet1!$E:$E&gt;=E6221)/(Sheet1!$E:$E&lt;=G6221),(Sheet1!$E:$E))</f>
        <v>45145.961131851851</v>
      </c>
      <c r="I6221" t="str">
        <f t="shared" si="643"/>
        <v>0:00:42</v>
      </c>
      <c r="J6221" t="s">
        <v>8471</v>
      </c>
      <c r="K6221" t="s">
        <v>9621</v>
      </c>
      <c r="L6221" t="str">
        <f t="shared" si="648"/>
        <v>WEEK 32</v>
      </c>
      <c r="M6221" t="str">
        <f>IF(I6221&lt;="0:00:05","(-) 5 detik",IF(I6221&lt;="0:00:15","(-) 15 detik",IF(I6221&lt;="0:00:30","(-) 30 detik","(-) 65 detik")))</f>
        <v>(-) 65 detik</v>
      </c>
    </row>
    <row r="6222" spans="1:13" x14ac:dyDescent="0.35">
      <c r="A6222" s="6">
        <v>2</v>
      </c>
      <c r="B6222" s="6" t="s">
        <v>10433</v>
      </c>
      <c r="C6222" s="6" t="s">
        <v>10433</v>
      </c>
      <c r="D6222" s="6" t="str">
        <f t="shared" si="644"/>
        <v>2-MSKU4791380</v>
      </c>
      <c r="E6222" s="7">
        <f t="shared" si="645"/>
        <v>45145.804658483794</v>
      </c>
      <c r="F6222" s="8">
        <v>45145.95049181713</v>
      </c>
      <c r="G6222" s="7">
        <f t="shared" si="646"/>
        <v>45145.992158483794</v>
      </c>
      <c r="H6222" s="2">
        <f>LOOKUP(2,1/(Sheet1!$D:$D=C6222)/(Sheet1!$E:$E&gt;=E6222)/(Sheet1!$E:$E&lt;=G6222),(Sheet1!$E:$E))</f>
        <v>45145.950280081015</v>
      </c>
      <c r="I6222" t="str">
        <f t="shared" si="643"/>
        <v>+0:00:18</v>
      </c>
      <c r="J6222" t="s">
        <v>9651</v>
      </c>
      <c r="K6222" t="s">
        <v>9621</v>
      </c>
      <c r="L6222" t="str">
        <f t="shared" si="648"/>
        <v>WEEK 32</v>
      </c>
    </row>
    <row r="6223" spans="1:13" x14ac:dyDescent="0.35">
      <c r="A6223" s="6">
        <v>2</v>
      </c>
      <c r="B6223" s="6" t="s">
        <v>10058</v>
      </c>
      <c r="C6223" s="6" t="s">
        <v>10058</v>
      </c>
      <c r="D6223" s="6" t="str">
        <f t="shared" si="644"/>
        <v>2-BEAU4863100</v>
      </c>
      <c r="E6223" s="7">
        <f t="shared" si="645"/>
        <v>45145.79079756944</v>
      </c>
      <c r="F6223" s="8">
        <v>45145.936630902776</v>
      </c>
      <c r="G6223" s="7">
        <f t="shared" si="646"/>
        <v>45145.97829756944</v>
      </c>
      <c r="H6223" s="2">
        <f>LOOKUP(2,1/(Sheet1!$D:$D=C6223)/(Sheet1!$E:$E&gt;=E6223)/(Sheet1!$E:$E&lt;=G6223),(Sheet1!$E:$E))</f>
        <v>45145.934358645834</v>
      </c>
      <c r="I6223" t="str">
        <f t="shared" si="643"/>
        <v>+0:03:16</v>
      </c>
      <c r="J6223" t="s">
        <v>9651</v>
      </c>
      <c r="K6223" t="s">
        <v>9621</v>
      </c>
      <c r="L6223" t="str">
        <f t="shared" si="648"/>
        <v>WEEK 32</v>
      </c>
    </row>
    <row r="6224" spans="1:13" x14ac:dyDescent="0.35">
      <c r="A6224" s="6">
        <v>1</v>
      </c>
      <c r="B6224" s="6" t="s">
        <v>9848</v>
      </c>
      <c r="C6224" s="6" t="s">
        <v>9848</v>
      </c>
      <c r="D6224" s="6" t="str">
        <f t="shared" si="644"/>
        <v>1-MSKU4747920</v>
      </c>
      <c r="E6224" s="7">
        <f t="shared" si="645"/>
        <v>45145.790333136574</v>
      </c>
      <c r="F6224" s="8">
        <v>45145.93616646991</v>
      </c>
      <c r="G6224" s="7">
        <f t="shared" si="646"/>
        <v>45145.977833136574</v>
      </c>
      <c r="H6224" s="2">
        <f>LOOKUP(2,1/(Sheet1!$D:$D=C6224)/(Sheet1!$E:$E&gt;=E6224)/(Sheet1!$E:$E&lt;=G6224),(Sheet1!$E:$E))</f>
        <v>45145.936712141207</v>
      </c>
      <c r="I6224" t="str">
        <f t="shared" si="643"/>
        <v>0:00:47</v>
      </c>
      <c r="J6224" t="s">
        <v>8471</v>
      </c>
      <c r="K6224" t="s">
        <v>9621</v>
      </c>
      <c r="L6224" t="str">
        <f t="shared" si="648"/>
        <v>WEEK 32</v>
      </c>
      <c r="M6224" t="str">
        <f t="shared" ref="M6224:M6228" si="650">IF(I6224&lt;="0:00:05","(-) 5 detik",IF(I6224&lt;="0:00:15","(-) 15 detik",IF(I6224&lt;="0:00:30","(-) 30 detik","(-) 65 detik")))</f>
        <v>(-) 65 detik</v>
      </c>
    </row>
    <row r="6225" spans="1:13" x14ac:dyDescent="0.35">
      <c r="A6225" s="6">
        <v>2</v>
      </c>
      <c r="B6225" s="6" t="s">
        <v>10636</v>
      </c>
      <c r="C6225" s="6" t="s">
        <v>10636</v>
      </c>
      <c r="D6225" s="6" t="str">
        <f t="shared" si="644"/>
        <v>2-TCNU5103645</v>
      </c>
      <c r="E6225" s="7">
        <f t="shared" si="645"/>
        <v>45145.784216203698</v>
      </c>
      <c r="F6225" s="8">
        <v>45145.930049537033</v>
      </c>
      <c r="G6225" s="7">
        <f t="shared" si="646"/>
        <v>45145.971716203698</v>
      </c>
      <c r="H6225" s="2">
        <f>LOOKUP(2,1/(Sheet1!$D:$D=C6225)/(Sheet1!$E:$E&gt;=E6225)/(Sheet1!$E:$E&lt;=G6225),(Sheet1!$E:$E))</f>
        <v>45145.931010335647</v>
      </c>
      <c r="I6225" t="str">
        <f t="shared" si="643"/>
        <v>0:01:23</v>
      </c>
      <c r="J6225" t="s">
        <v>8471</v>
      </c>
      <c r="K6225" t="s">
        <v>9621</v>
      </c>
      <c r="L6225" t="str">
        <f t="shared" si="648"/>
        <v>WEEK 32</v>
      </c>
      <c r="M6225" t="str">
        <f t="shared" si="650"/>
        <v>(-) 65 detik</v>
      </c>
    </row>
    <row r="6226" spans="1:13" x14ac:dyDescent="0.35">
      <c r="A6226" s="6">
        <v>1</v>
      </c>
      <c r="B6226" s="6" t="s">
        <v>9797</v>
      </c>
      <c r="C6226" s="6" t="s">
        <v>9797</v>
      </c>
      <c r="D6226" s="6" t="str">
        <f t="shared" si="644"/>
        <v>1-KKFU7883121</v>
      </c>
      <c r="E6226" s="7">
        <f t="shared" si="645"/>
        <v>45145.779065509254</v>
      </c>
      <c r="F6226" s="8">
        <v>45145.92489884259</v>
      </c>
      <c r="G6226" s="7">
        <f t="shared" si="646"/>
        <v>45145.966565509254</v>
      </c>
      <c r="H6226" s="2">
        <f>LOOKUP(2,1/(Sheet1!$D:$D=C6226)/(Sheet1!$E:$E&gt;=E6226)/(Sheet1!$E:$E&lt;=G6226),(Sheet1!$E:$E))</f>
        <v>45145.925993414348</v>
      </c>
      <c r="I6226" t="str">
        <f t="shared" si="643"/>
        <v>0:01:35</v>
      </c>
      <c r="J6226" t="s">
        <v>8471</v>
      </c>
      <c r="K6226" t="s">
        <v>9621</v>
      </c>
      <c r="L6226" t="str">
        <f t="shared" si="648"/>
        <v>WEEK 32</v>
      </c>
      <c r="M6226" t="str">
        <f t="shared" si="650"/>
        <v>(-) 65 detik</v>
      </c>
    </row>
    <row r="6227" spans="1:13" x14ac:dyDescent="0.35">
      <c r="A6227" s="6">
        <v>2</v>
      </c>
      <c r="B6227" s="6" t="s">
        <v>10464</v>
      </c>
      <c r="C6227" s="6" t="s">
        <v>10464</v>
      </c>
      <c r="D6227" s="6" t="str">
        <f t="shared" si="644"/>
        <v>2-NYKU4787341</v>
      </c>
      <c r="E6227" s="7">
        <f t="shared" si="645"/>
        <v>45145.77728657407</v>
      </c>
      <c r="F6227" s="8">
        <v>45145.923119907406</v>
      </c>
      <c r="G6227" s="7">
        <f t="shared" si="646"/>
        <v>45145.96478657407</v>
      </c>
      <c r="H6227" s="2">
        <f>LOOKUP(2,1/(Sheet1!$D:$D=C6227)/(Sheet1!$E:$E&gt;=E6227)/(Sheet1!$E:$E&lt;=G6227),(Sheet1!$E:$E))</f>
        <v>45145.924336377313</v>
      </c>
      <c r="I6227" t="str">
        <f t="shared" si="643"/>
        <v>0:01:45</v>
      </c>
      <c r="J6227" t="s">
        <v>8471</v>
      </c>
      <c r="K6227" t="s">
        <v>9621</v>
      </c>
      <c r="L6227" t="str">
        <f t="shared" si="648"/>
        <v>WEEK 32</v>
      </c>
      <c r="M6227" t="str">
        <f t="shared" si="650"/>
        <v>(-) 65 detik</v>
      </c>
    </row>
    <row r="6228" spans="1:13" x14ac:dyDescent="0.35">
      <c r="A6228" s="6">
        <v>2</v>
      </c>
      <c r="B6228" s="6" t="s">
        <v>10468</v>
      </c>
      <c r="C6228" s="6" t="s">
        <v>10468</v>
      </c>
      <c r="D6228" s="6" t="str">
        <f t="shared" si="644"/>
        <v>2-NYKU5281614</v>
      </c>
      <c r="E6228" s="7">
        <f t="shared" si="645"/>
        <v>45145.775178240736</v>
      </c>
      <c r="F6228" s="8">
        <v>45145.921011574072</v>
      </c>
      <c r="G6228" s="7">
        <f t="shared" si="646"/>
        <v>45145.962678240736</v>
      </c>
      <c r="H6228" s="2">
        <f>LOOKUP(2,1/(Sheet1!$D:$D=C6228)/(Sheet1!$E:$E&gt;=E6228)/(Sheet1!$E:$E&lt;=G6228),(Sheet1!$E:$E))</f>
        <v>45145.921426423614</v>
      </c>
      <c r="I6228" t="str">
        <f t="shared" si="643"/>
        <v>0:00:36</v>
      </c>
      <c r="J6228" t="s">
        <v>8471</v>
      </c>
      <c r="K6228" t="s">
        <v>9621</v>
      </c>
      <c r="L6228" t="str">
        <f t="shared" si="648"/>
        <v>WEEK 32</v>
      </c>
      <c r="M6228" t="str">
        <f t="shared" si="650"/>
        <v>(-) 65 detik</v>
      </c>
    </row>
    <row r="6229" spans="1:13" x14ac:dyDescent="0.35">
      <c r="A6229" s="6">
        <v>1</v>
      </c>
      <c r="B6229" s="6" t="s">
        <v>10031</v>
      </c>
      <c r="C6229" s="6" t="s">
        <v>10031</v>
      </c>
      <c r="D6229" s="6" t="str">
        <f t="shared" si="644"/>
        <v>1-UETU5965477</v>
      </c>
      <c r="E6229" s="7">
        <f t="shared" si="645"/>
        <v>45145.77508457176</v>
      </c>
      <c r="F6229" s="8">
        <v>45145.920917905096</v>
      </c>
      <c r="G6229" s="7">
        <f t="shared" si="646"/>
        <v>45145.96258457176</v>
      </c>
      <c r="H6229" s="2">
        <f>LOOKUP(2,1/(Sheet1!$D:$D=C6229)/(Sheet1!$E:$E&gt;=E6229)/(Sheet1!$E:$E&lt;=G6229),(Sheet1!$E:$E))</f>
        <v>45145.920753564817</v>
      </c>
      <c r="I6229" t="str">
        <f t="shared" si="643"/>
        <v>+0:00:14</v>
      </c>
      <c r="J6229" t="s">
        <v>9651</v>
      </c>
      <c r="K6229" t="s">
        <v>9621</v>
      </c>
      <c r="L6229" t="str">
        <f t="shared" si="648"/>
        <v>WEEK 32</v>
      </c>
    </row>
    <row r="6230" spans="1:13" x14ac:dyDescent="0.35">
      <c r="A6230" s="6">
        <v>1</v>
      </c>
      <c r="B6230" s="6" t="s">
        <v>9953</v>
      </c>
      <c r="C6230" s="6" t="s">
        <v>9953</v>
      </c>
      <c r="D6230" s="6" t="str">
        <f t="shared" si="644"/>
        <v>1-TBJU7279968</v>
      </c>
      <c r="E6230" s="7">
        <f t="shared" si="645"/>
        <v>45145.772057789349</v>
      </c>
      <c r="F6230" s="8">
        <v>45145.917891122685</v>
      </c>
      <c r="G6230" s="7">
        <f t="shared" si="646"/>
        <v>45145.959557789349</v>
      </c>
      <c r="H6230" s="2">
        <f>LOOKUP(2,1/(Sheet1!$D:$D=C6230)/(Sheet1!$E:$E&gt;=E6230)/(Sheet1!$E:$E&lt;=G6230),(Sheet1!$E:$E))</f>
        <v>45145.919029178243</v>
      </c>
      <c r="I6230" t="str">
        <f t="shared" si="643"/>
        <v>0:01:38</v>
      </c>
      <c r="J6230" t="s">
        <v>8471</v>
      </c>
      <c r="K6230" t="s">
        <v>9621</v>
      </c>
      <c r="L6230" t="str">
        <f t="shared" si="648"/>
        <v>WEEK 32</v>
      </c>
      <c r="M6230" t="str">
        <f t="shared" ref="M6230:M6231" si="651">IF(I6230&lt;="0:00:05","(-) 5 detik",IF(I6230&lt;="0:00:15","(-) 15 detik",IF(I6230&lt;="0:00:30","(-) 30 detik","(-) 65 detik")))</f>
        <v>(-) 65 detik</v>
      </c>
    </row>
    <row r="6231" spans="1:13" x14ac:dyDescent="0.35">
      <c r="A6231" s="6">
        <v>1</v>
      </c>
      <c r="B6231" s="6" t="s">
        <v>9806</v>
      </c>
      <c r="C6231" s="6" t="s">
        <v>9806</v>
      </c>
      <c r="D6231" s="6" t="str">
        <f t="shared" si="644"/>
        <v>1-MAEU9161960</v>
      </c>
      <c r="E6231" s="7">
        <f t="shared" si="645"/>
        <v>45145.770858564814</v>
      </c>
      <c r="F6231" s="8">
        <v>45145.91669189815</v>
      </c>
      <c r="G6231" s="7">
        <f t="shared" si="646"/>
        <v>45145.958358564814</v>
      </c>
      <c r="H6231" s="2">
        <f>LOOKUP(2,1/(Sheet1!$D:$D=C6231)/(Sheet1!$E:$E&gt;=E6231)/(Sheet1!$E:$E&lt;=G6231),(Sheet1!$E:$E))</f>
        <v>45145.916705312498</v>
      </c>
      <c r="I6231" t="str">
        <f t="shared" si="643"/>
        <v>0:00:01</v>
      </c>
      <c r="J6231" t="s">
        <v>8471</v>
      </c>
      <c r="K6231" t="s">
        <v>9621</v>
      </c>
      <c r="L6231" t="str">
        <f t="shared" si="648"/>
        <v>WEEK 32</v>
      </c>
      <c r="M6231" t="str">
        <f t="shared" si="651"/>
        <v>(-) 5 detik</v>
      </c>
    </row>
    <row r="6232" spans="1:13" x14ac:dyDescent="0.35">
      <c r="A6232" s="6">
        <v>2</v>
      </c>
      <c r="B6232" s="6" t="s">
        <v>10182</v>
      </c>
      <c r="C6232" s="6" t="s">
        <v>10182</v>
      </c>
      <c r="D6232" s="6" t="str">
        <f t="shared" si="644"/>
        <v>2-CSNU6958275</v>
      </c>
      <c r="E6232" s="7">
        <f t="shared" si="645"/>
        <v>45145.765467673606</v>
      </c>
      <c r="F6232" s="8">
        <v>45145.911301006941</v>
      </c>
      <c r="G6232" s="7">
        <f t="shared" si="646"/>
        <v>45145.952967673606</v>
      </c>
      <c r="H6232" s="2">
        <f>LOOKUP(2,1/(Sheet1!$D:$D=C6232)/(Sheet1!$E:$E&gt;=E6232)/(Sheet1!$E:$E&lt;=G6232),(Sheet1!$E:$E))</f>
        <v>45145.908483530089</v>
      </c>
      <c r="I6232" t="str">
        <f t="shared" si="643"/>
        <v>+0:04:03</v>
      </c>
      <c r="J6232" t="s">
        <v>9651</v>
      </c>
      <c r="K6232" t="s">
        <v>9621</v>
      </c>
      <c r="L6232" t="str">
        <f t="shared" si="648"/>
        <v>WEEK 32</v>
      </c>
    </row>
    <row r="6233" spans="1:13" x14ac:dyDescent="0.35">
      <c r="A6233" s="6">
        <v>1</v>
      </c>
      <c r="B6233" s="6" t="s">
        <v>7524</v>
      </c>
      <c r="C6233" s="6" t="s">
        <v>7524</v>
      </c>
      <c r="D6233" s="6" t="str">
        <f t="shared" si="644"/>
        <v>1-BMOU3017040</v>
      </c>
      <c r="E6233" s="7">
        <f t="shared" si="645"/>
        <v>45145.762854201384</v>
      </c>
      <c r="F6233" s="8">
        <v>45145.90868753472</v>
      </c>
      <c r="G6233" s="7">
        <f t="shared" si="646"/>
        <v>45145.950354201384</v>
      </c>
      <c r="H6233" s="2">
        <f>LOOKUP(2,1/(Sheet1!$D:$D=C6233)/(Sheet1!$E:$E&gt;=E6233)/(Sheet1!$E:$E&lt;=G6233),(Sheet1!$E:$E))</f>
        <v>45145.909913784722</v>
      </c>
      <c r="I6233" t="str">
        <f t="shared" si="643"/>
        <v>0:01:46</v>
      </c>
      <c r="J6233" t="s">
        <v>8471</v>
      </c>
      <c r="K6233" t="s">
        <v>9621</v>
      </c>
      <c r="L6233" t="str">
        <f t="shared" si="648"/>
        <v>WEEK 32</v>
      </c>
      <c r="M6233" t="str">
        <f t="shared" ref="M6233:M6240" si="652">IF(I6233&lt;="0:00:05","(-) 5 detik",IF(I6233&lt;="0:00:15","(-) 15 detik",IF(I6233&lt;="0:00:30","(-) 30 detik","(-) 65 detik")))</f>
        <v>(-) 65 detik</v>
      </c>
    </row>
    <row r="6234" spans="1:13" x14ac:dyDescent="0.35">
      <c r="A6234" s="6">
        <v>1</v>
      </c>
      <c r="B6234" s="6" t="s">
        <v>10017</v>
      </c>
      <c r="C6234" s="6" t="s">
        <v>10017</v>
      </c>
      <c r="D6234" s="6" t="str">
        <f t="shared" si="644"/>
        <v>1-TRHU5629232</v>
      </c>
      <c r="E6234" s="7">
        <f t="shared" si="645"/>
        <v>45145.759193981481</v>
      </c>
      <c r="F6234" s="8">
        <v>45145.905027314817</v>
      </c>
      <c r="G6234" s="7">
        <f t="shared" si="646"/>
        <v>45145.946693981481</v>
      </c>
      <c r="H6234" s="2">
        <f>LOOKUP(2,1/(Sheet1!$D:$D=C6234)/(Sheet1!$E:$E&gt;=E6234)/(Sheet1!$E:$E&lt;=G6234),(Sheet1!$E:$E))</f>
        <v>45145.906304386575</v>
      </c>
      <c r="I6234" t="str">
        <f t="shared" si="643"/>
        <v>0:01:50</v>
      </c>
      <c r="J6234" t="s">
        <v>8471</v>
      </c>
      <c r="K6234" t="s">
        <v>9621</v>
      </c>
      <c r="L6234" t="str">
        <f t="shared" si="648"/>
        <v>WEEK 32</v>
      </c>
      <c r="M6234" t="str">
        <f t="shared" si="652"/>
        <v>(-) 65 detik</v>
      </c>
    </row>
    <row r="6235" spans="1:13" x14ac:dyDescent="0.35">
      <c r="A6235" s="6">
        <v>2</v>
      </c>
      <c r="B6235" s="6" t="s">
        <v>10153</v>
      </c>
      <c r="C6235" s="6" t="s">
        <v>10153</v>
      </c>
      <c r="D6235" s="6" t="str">
        <f t="shared" si="644"/>
        <v>2-CMAU7384129</v>
      </c>
      <c r="E6235" s="7">
        <f t="shared" si="645"/>
        <v>45145.758089895833</v>
      </c>
      <c r="F6235" s="8">
        <v>45145.903923229169</v>
      </c>
      <c r="G6235" s="7">
        <f t="shared" si="646"/>
        <v>45145.945589895833</v>
      </c>
      <c r="H6235" s="2">
        <f>LOOKUP(2,1/(Sheet1!$D:$D=C6235)/(Sheet1!$E:$E&gt;=E6235)/(Sheet1!$E:$E&lt;=G6235),(Sheet1!$E:$E))</f>
        <v>45145.905146319441</v>
      </c>
      <c r="I6235" t="str">
        <f t="shared" si="643"/>
        <v>0:01:46</v>
      </c>
      <c r="J6235" t="s">
        <v>8471</v>
      </c>
      <c r="K6235" t="s">
        <v>9621</v>
      </c>
      <c r="L6235" t="str">
        <f t="shared" si="648"/>
        <v>WEEK 32</v>
      </c>
      <c r="M6235" t="str">
        <f t="shared" si="652"/>
        <v>(-) 65 detik</v>
      </c>
    </row>
    <row r="6236" spans="1:13" x14ac:dyDescent="0.35">
      <c r="A6236" s="6">
        <v>2</v>
      </c>
      <c r="B6236" s="6" t="s">
        <v>10320</v>
      </c>
      <c r="C6236" s="6" t="s">
        <v>10320</v>
      </c>
      <c r="D6236" s="6" t="str">
        <f t="shared" si="644"/>
        <v>2-GESU6540994</v>
      </c>
      <c r="E6236" s="7">
        <f t="shared" si="645"/>
        <v>45145.756754479167</v>
      </c>
      <c r="F6236" s="8">
        <v>45145.902587812503</v>
      </c>
      <c r="G6236" s="7">
        <f t="shared" si="646"/>
        <v>45145.944254479167</v>
      </c>
      <c r="H6236" s="2">
        <f>LOOKUP(2,1/(Sheet1!$D:$D=C6236)/(Sheet1!$E:$E&gt;=E6236)/(Sheet1!$E:$E&lt;=G6236),(Sheet1!$E:$E))</f>
        <v>45145.903738518522</v>
      </c>
      <c r="I6236" t="str">
        <f t="shared" si="643"/>
        <v>0:01:39</v>
      </c>
      <c r="J6236" t="s">
        <v>8471</v>
      </c>
      <c r="K6236" t="s">
        <v>9621</v>
      </c>
      <c r="L6236" t="str">
        <f t="shared" si="648"/>
        <v>WEEK 32</v>
      </c>
      <c r="M6236" t="str">
        <f t="shared" si="652"/>
        <v>(-) 65 detik</v>
      </c>
    </row>
    <row r="6237" spans="1:13" x14ac:dyDescent="0.35">
      <c r="A6237" s="6">
        <v>1</v>
      </c>
      <c r="B6237" s="6" t="s">
        <v>9691</v>
      </c>
      <c r="C6237" s="6" t="s">
        <v>9691</v>
      </c>
      <c r="D6237" s="6" t="str">
        <f t="shared" si="644"/>
        <v>1-CMAU4946768</v>
      </c>
      <c r="E6237" s="7">
        <f t="shared" si="645"/>
        <v>45145.754930636569</v>
      </c>
      <c r="F6237" s="8">
        <v>45145.900763969905</v>
      </c>
      <c r="G6237" s="7">
        <f t="shared" si="646"/>
        <v>45145.942430636569</v>
      </c>
      <c r="H6237" s="2">
        <f>LOOKUP(2,1/(Sheet1!$D:$D=C6237)/(Sheet1!$E:$E&gt;=E6237)/(Sheet1!$E:$E&lt;=G6237),(Sheet1!$E:$E))</f>
        <v>45145.901836701392</v>
      </c>
      <c r="I6237" t="str">
        <f t="shared" si="643"/>
        <v>0:01:33</v>
      </c>
      <c r="J6237" t="s">
        <v>8471</v>
      </c>
      <c r="K6237" t="s">
        <v>9621</v>
      </c>
      <c r="L6237" t="str">
        <f t="shared" si="648"/>
        <v>WEEK 32</v>
      </c>
      <c r="M6237" t="str">
        <f t="shared" si="652"/>
        <v>(-) 65 detik</v>
      </c>
    </row>
    <row r="6238" spans="1:13" x14ac:dyDescent="0.35">
      <c r="A6238" s="6">
        <v>2</v>
      </c>
      <c r="B6238" s="6" t="s">
        <v>8223</v>
      </c>
      <c r="C6238" s="6" t="s">
        <v>8223</v>
      </c>
      <c r="D6238" s="6" t="str">
        <f t="shared" si="644"/>
        <v>2-MRKU0614656</v>
      </c>
      <c r="E6238" s="7">
        <f t="shared" si="645"/>
        <v>45145.75418831018</v>
      </c>
      <c r="F6238" s="8">
        <v>45145.900021643516</v>
      </c>
      <c r="G6238" s="7">
        <f t="shared" si="646"/>
        <v>45145.94168831018</v>
      </c>
      <c r="H6238" s="2">
        <f>LOOKUP(2,1/(Sheet1!$D:$D=C6238)/(Sheet1!$E:$E&gt;=E6238)/(Sheet1!$E:$E&lt;=G6238),(Sheet1!$E:$E))</f>
        <v>45145.901057777781</v>
      </c>
      <c r="I6238" t="str">
        <f t="shared" si="643"/>
        <v>0:01:30</v>
      </c>
      <c r="J6238" t="s">
        <v>8471</v>
      </c>
      <c r="K6238" t="s">
        <v>9621</v>
      </c>
      <c r="L6238" t="str">
        <f t="shared" si="648"/>
        <v>WEEK 32</v>
      </c>
      <c r="M6238" t="str">
        <f t="shared" si="652"/>
        <v>(-) 65 detik</v>
      </c>
    </row>
    <row r="6239" spans="1:13" x14ac:dyDescent="0.35">
      <c r="A6239" s="6">
        <v>2</v>
      </c>
      <c r="B6239" s="6" t="s">
        <v>7748</v>
      </c>
      <c r="C6239" s="6" t="s">
        <v>7748</v>
      </c>
      <c r="D6239" s="6" t="str">
        <f t="shared" si="644"/>
        <v>2-MSKU4333514</v>
      </c>
      <c r="E6239" s="7">
        <f t="shared" si="645"/>
        <v>45145.751708564814</v>
      </c>
      <c r="F6239" s="8">
        <v>45145.89754189815</v>
      </c>
      <c r="G6239" s="7">
        <f t="shared" si="646"/>
        <v>45145.939208564814</v>
      </c>
      <c r="H6239" s="2">
        <f>LOOKUP(2,1/(Sheet1!$D:$D=C6239)/(Sheet1!$E:$E&gt;=E6239)/(Sheet1!$E:$E&lt;=G6239),(Sheet1!$E:$E))</f>
        <v>45145.898711678237</v>
      </c>
      <c r="I6239" t="str">
        <f t="shared" si="643"/>
        <v>0:01:41</v>
      </c>
      <c r="J6239" t="s">
        <v>8471</v>
      </c>
      <c r="K6239" t="s">
        <v>9621</v>
      </c>
      <c r="L6239" t="str">
        <f t="shared" si="648"/>
        <v>WEEK 32</v>
      </c>
      <c r="M6239" t="str">
        <f t="shared" si="652"/>
        <v>(-) 65 detik</v>
      </c>
    </row>
    <row r="6240" spans="1:13" x14ac:dyDescent="0.35">
      <c r="A6240" s="6">
        <v>2</v>
      </c>
      <c r="B6240" s="6" t="s">
        <v>10239</v>
      </c>
      <c r="C6240" s="6" t="s">
        <v>10239</v>
      </c>
      <c r="D6240" s="6" t="str">
        <f t="shared" si="644"/>
        <v>2-EGHU8005681</v>
      </c>
      <c r="E6240" s="7">
        <f t="shared" si="645"/>
        <v>45145.746810532408</v>
      </c>
      <c r="F6240" s="8">
        <v>45145.892643865744</v>
      </c>
      <c r="G6240" s="7">
        <f t="shared" si="646"/>
        <v>45145.934310532408</v>
      </c>
      <c r="H6240" s="2">
        <f>LOOKUP(2,1/(Sheet1!$D:$D=C6240)/(Sheet1!$E:$E&gt;=E6240)/(Sheet1!$E:$E&lt;=G6240),(Sheet1!$E:$E))</f>
        <v>45145.892791817132</v>
      </c>
      <c r="I6240" t="str">
        <f t="shared" si="643"/>
        <v>0:00:13</v>
      </c>
      <c r="J6240" t="s">
        <v>8471</v>
      </c>
      <c r="K6240" t="s">
        <v>9621</v>
      </c>
      <c r="L6240" t="str">
        <f t="shared" si="648"/>
        <v>WEEK 32</v>
      </c>
      <c r="M6240" t="str">
        <f t="shared" si="652"/>
        <v>(-) 15 detik</v>
      </c>
    </row>
    <row r="6241" spans="1:13" x14ac:dyDescent="0.35">
      <c r="A6241" s="6">
        <v>2</v>
      </c>
      <c r="B6241" s="6" t="s">
        <v>10736</v>
      </c>
      <c r="C6241" s="6" t="s">
        <v>10736</v>
      </c>
      <c r="D6241" s="6" t="str">
        <f t="shared" si="644"/>
        <v>2-TRHU5683510</v>
      </c>
      <c r="E6241" s="7">
        <f t="shared" si="645"/>
        <v>45145.738371840278</v>
      </c>
      <c r="F6241" s="8">
        <v>45145.884205173614</v>
      </c>
      <c r="G6241" s="7">
        <f t="shared" si="646"/>
        <v>45145.925871840278</v>
      </c>
      <c r="H6241" s="2">
        <f>LOOKUP(2,1/(Sheet1!$D:$D=C6241)/(Sheet1!$E:$E&gt;=E6241)/(Sheet1!$E:$E&lt;=G6241),(Sheet1!$E:$E))</f>
        <v>45145.883902280089</v>
      </c>
      <c r="I6241" t="str">
        <f t="shared" si="643"/>
        <v>+0:00:26</v>
      </c>
      <c r="J6241" t="s">
        <v>9651</v>
      </c>
      <c r="K6241" t="s">
        <v>9621</v>
      </c>
      <c r="L6241" t="str">
        <f t="shared" si="648"/>
        <v>WEEK 32</v>
      </c>
    </row>
    <row r="6242" spans="1:13" x14ac:dyDescent="0.35">
      <c r="A6242" s="6">
        <v>1</v>
      </c>
      <c r="B6242" s="6" t="s">
        <v>9988</v>
      </c>
      <c r="C6242" s="6" t="s">
        <v>9988</v>
      </c>
      <c r="D6242" s="6" t="str">
        <f t="shared" si="644"/>
        <v>1-TGBU5802426</v>
      </c>
      <c r="E6242" s="7">
        <f t="shared" si="645"/>
        <v>45145.735065972221</v>
      </c>
      <c r="F6242" s="8">
        <v>45145.880899305557</v>
      </c>
      <c r="G6242" s="7">
        <f t="shared" si="646"/>
        <v>45145.922565972221</v>
      </c>
      <c r="H6242" s="2">
        <f>LOOKUP(2,1/(Sheet1!$D:$D=C6242)/(Sheet1!$E:$E&gt;=E6242)/(Sheet1!$E:$E&lt;=G6242),(Sheet1!$E:$E))</f>
        <v>45145.880732511578</v>
      </c>
      <c r="I6242" t="str">
        <f t="shared" si="643"/>
        <v>+0:00:14</v>
      </c>
      <c r="J6242" t="s">
        <v>9651</v>
      </c>
      <c r="K6242" t="s">
        <v>9621</v>
      </c>
      <c r="L6242" t="str">
        <f t="shared" si="648"/>
        <v>WEEK 32</v>
      </c>
    </row>
    <row r="6243" spans="1:13" x14ac:dyDescent="0.35">
      <c r="A6243" s="6">
        <v>2</v>
      </c>
      <c r="B6243" s="6" t="s">
        <v>10354</v>
      </c>
      <c r="C6243" s="6" t="s">
        <v>10354</v>
      </c>
      <c r="D6243" s="6" t="str">
        <f t="shared" si="644"/>
        <v>2-KMTU9307110</v>
      </c>
      <c r="E6243" s="7">
        <f t="shared" si="645"/>
        <v>45145.73306061342</v>
      </c>
      <c r="F6243" s="8">
        <v>45145.878893946756</v>
      </c>
      <c r="G6243" s="7">
        <f t="shared" si="646"/>
        <v>45145.92056061342</v>
      </c>
      <c r="H6243" s="2">
        <f>LOOKUP(2,1/(Sheet1!$D:$D=C6243)/(Sheet1!$E:$E&gt;=E6243)/(Sheet1!$E:$E&lt;=G6243),(Sheet1!$E:$E))</f>
        <v>45145.878874467591</v>
      </c>
      <c r="I6243" t="str">
        <f t="shared" si="643"/>
        <v>+0:00:02</v>
      </c>
      <c r="J6243" t="s">
        <v>9651</v>
      </c>
      <c r="K6243" t="s">
        <v>9621</v>
      </c>
      <c r="L6243" t="str">
        <f t="shared" si="648"/>
        <v>WEEK 32</v>
      </c>
    </row>
    <row r="6244" spans="1:13" x14ac:dyDescent="0.35">
      <c r="A6244" s="6">
        <v>2</v>
      </c>
      <c r="B6244" s="6" t="s">
        <v>10619</v>
      </c>
      <c r="C6244" s="6" t="s">
        <v>10619</v>
      </c>
      <c r="D6244" s="6" t="str">
        <f t="shared" si="644"/>
        <v>2-TCNU1522730</v>
      </c>
      <c r="E6244" s="7">
        <f t="shared" si="645"/>
        <v>45145.729888657406</v>
      </c>
      <c r="F6244" s="8">
        <v>45145.875721990742</v>
      </c>
      <c r="G6244" s="7">
        <f t="shared" si="646"/>
        <v>45145.917388657406</v>
      </c>
      <c r="H6244" s="2">
        <f>LOOKUP(2,1/(Sheet1!$D:$D=C6244)/(Sheet1!$E:$E&gt;=E6244)/(Sheet1!$E:$E&lt;=G6244),(Sheet1!$E:$E))</f>
        <v>45145.876840381941</v>
      </c>
      <c r="I6244" t="str">
        <f t="shared" si="643"/>
        <v>0:01:37</v>
      </c>
      <c r="J6244" t="s">
        <v>8471</v>
      </c>
      <c r="K6244" t="s">
        <v>9621</v>
      </c>
      <c r="L6244" t="str">
        <f t="shared" si="648"/>
        <v>WEEK 32</v>
      </c>
      <c r="M6244" t="str">
        <f t="shared" ref="M6244:M6247" si="653">IF(I6244&lt;="0:00:05","(-) 5 detik",IF(I6244&lt;="0:00:15","(-) 15 detik",IF(I6244&lt;="0:00:30","(-) 30 detik","(-) 65 detik")))</f>
        <v>(-) 65 detik</v>
      </c>
    </row>
    <row r="6245" spans="1:13" x14ac:dyDescent="0.35">
      <c r="A6245" s="6">
        <v>2</v>
      </c>
      <c r="B6245" s="6" t="s">
        <v>10159</v>
      </c>
      <c r="C6245" s="6" t="s">
        <v>10159</v>
      </c>
      <c r="D6245" s="6" t="str">
        <f t="shared" si="644"/>
        <v>2-CMAU8466854</v>
      </c>
      <c r="E6245" s="7">
        <f t="shared" si="645"/>
        <v>45145.728249456013</v>
      </c>
      <c r="F6245" s="8">
        <v>45145.874082789349</v>
      </c>
      <c r="G6245" s="7">
        <f t="shared" si="646"/>
        <v>45145.915749456013</v>
      </c>
      <c r="H6245" s="2">
        <f>LOOKUP(2,1/(Sheet1!$D:$D=C6245)/(Sheet1!$E:$E&gt;=E6245)/(Sheet1!$E:$E&lt;=G6245),(Sheet1!$E:$E))</f>
        <v>45145.874713240744</v>
      </c>
      <c r="I6245" t="str">
        <f t="shared" si="643"/>
        <v>0:00:54</v>
      </c>
      <c r="J6245" t="s">
        <v>8471</v>
      </c>
      <c r="K6245" t="s">
        <v>9621</v>
      </c>
      <c r="L6245" t="str">
        <f t="shared" si="648"/>
        <v>WEEK 32</v>
      </c>
      <c r="M6245" t="str">
        <f t="shared" si="653"/>
        <v>(-) 65 detik</v>
      </c>
    </row>
    <row r="6246" spans="1:13" x14ac:dyDescent="0.35">
      <c r="A6246" s="6">
        <v>2</v>
      </c>
      <c r="B6246" s="6" t="s">
        <v>10353</v>
      </c>
      <c r="C6246" s="6" t="s">
        <v>10353</v>
      </c>
      <c r="D6246" s="6" t="str">
        <f t="shared" si="644"/>
        <v>2-KMTU9283337</v>
      </c>
      <c r="E6246" s="7">
        <f t="shared" si="645"/>
        <v>45145.726541666663</v>
      </c>
      <c r="F6246" s="8">
        <v>45145.872374999999</v>
      </c>
      <c r="G6246" s="7">
        <f t="shared" si="646"/>
        <v>45145.914041666663</v>
      </c>
      <c r="H6246" s="2">
        <f>LOOKUP(2,1/(Sheet1!$D:$D=C6246)/(Sheet1!$E:$E&gt;=E6246)/(Sheet1!$E:$E&lt;=G6246),(Sheet1!$E:$E))</f>
        <v>45145.872552326386</v>
      </c>
      <c r="I6246" t="str">
        <f t="shared" si="643"/>
        <v>0:00:15</v>
      </c>
      <c r="J6246" t="s">
        <v>8471</v>
      </c>
      <c r="K6246" t="s">
        <v>9621</v>
      </c>
      <c r="L6246" t="str">
        <f t="shared" si="648"/>
        <v>WEEK 32</v>
      </c>
      <c r="M6246" t="str">
        <f t="shared" si="653"/>
        <v>(-) 15 detik</v>
      </c>
    </row>
    <row r="6247" spans="1:13" x14ac:dyDescent="0.35">
      <c r="A6247" s="6">
        <v>1</v>
      </c>
      <c r="B6247" s="6" t="s">
        <v>7946</v>
      </c>
      <c r="C6247" s="6" t="s">
        <v>7946</v>
      </c>
      <c r="D6247" s="6" t="str">
        <f t="shared" si="644"/>
        <v>1-TXGU7146844</v>
      </c>
      <c r="E6247" s="7">
        <f t="shared" si="645"/>
        <v>45145.725673726847</v>
      </c>
      <c r="F6247" s="8">
        <v>45145.871507060183</v>
      </c>
      <c r="G6247" s="7">
        <f t="shared" si="646"/>
        <v>45145.913173726847</v>
      </c>
      <c r="H6247" s="2">
        <f>LOOKUP(2,1/(Sheet1!$D:$D=C6247)/(Sheet1!$E:$E&gt;=E6247)/(Sheet1!$E:$E&lt;=G6247),(Sheet1!$E:$E))</f>
        <v>45145.872561469907</v>
      </c>
      <c r="I6247" t="str">
        <f t="shared" si="643"/>
        <v>0:01:31</v>
      </c>
      <c r="J6247" t="s">
        <v>8471</v>
      </c>
      <c r="K6247" t="s">
        <v>9621</v>
      </c>
      <c r="L6247" t="str">
        <f t="shared" si="648"/>
        <v>WEEK 32</v>
      </c>
      <c r="M6247" t="str">
        <f t="shared" si="653"/>
        <v>(-) 65 detik</v>
      </c>
    </row>
    <row r="6248" spans="1:13" x14ac:dyDescent="0.35">
      <c r="A6248" s="6">
        <v>1</v>
      </c>
      <c r="B6248" s="6" t="s">
        <v>9729</v>
      </c>
      <c r="C6248" s="6" t="s">
        <v>9729</v>
      </c>
      <c r="D6248" s="6" t="str">
        <f t="shared" si="644"/>
        <v>1-ECMU9820944</v>
      </c>
      <c r="E6248" s="7">
        <f t="shared" si="645"/>
        <v>45145.724296678236</v>
      </c>
      <c r="F6248" s="8">
        <v>45145.870130011572</v>
      </c>
      <c r="G6248" s="7">
        <f t="shared" si="646"/>
        <v>45145.911796678236</v>
      </c>
      <c r="H6248" s="2">
        <f>LOOKUP(2,1/(Sheet1!$D:$D=C6248)/(Sheet1!$E:$E&gt;=E6248)/(Sheet1!$E:$E&lt;=G6248),(Sheet1!$E:$E))</f>
        <v>45145.869236759259</v>
      </c>
      <c r="I6248" t="str">
        <f t="shared" si="643"/>
        <v>+0:01:17</v>
      </c>
      <c r="J6248" t="s">
        <v>9651</v>
      </c>
      <c r="K6248" t="s">
        <v>9621</v>
      </c>
      <c r="L6248" t="str">
        <f t="shared" si="648"/>
        <v>WEEK 32</v>
      </c>
    </row>
    <row r="6249" spans="1:13" x14ac:dyDescent="0.35">
      <c r="A6249" s="6">
        <v>2</v>
      </c>
      <c r="B6249" s="6" t="s">
        <v>10364</v>
      </c>
      <c r="C6249" s="6" t="s">
        <v>10364</v>
      </c>
      <c r="D6249" s="6" t="str">
        <f t="shared" si="644"/>
        <v>2-MAEU9185751</v>
      </c>
      <c r="E6249" s="7">
        <f t="shared" si="645"/>
        <v>45145.704272187497</v>
      </c>
      <c r="F6249" s="8">
        <v>45145.850105520833</v>
      </c>
      <c r="G6249" s="7">
        <f t="shared" si="646"/>
        <v>45145.891772187497</v>
      </c>
      <c r="H6249" s="2">
        <f>LOOKUP(2,1/(Sheet1!$D:$D=C6249)/(Sheet1!$E:$E&gt;=E6249)/(Sheet1!$E:$E&lt;=G6249),(Sheet1!$E:$E))</f>
        <v>45145.850426874997</v>
      </c>
      <c r="I6249" t="str">
        <f t="shared" si="643"/>
        <v>0:00:28</v>
      </c>
      <c r="J6249" t="s">
        <v>8471</v>
      </c>
      <c r="K6249" t="s">
        <v>9621</v>
      </c>
      <c r="L6249" t="str">
        <f t="shared" si="648"/>
        <v>WEEK 32</v>
      </c>
      <c r="M6249" t="str">
        <f t="shared" ref="M6249:M6263" si="654">IF(I6249&lt;="0:00:05","(-) 5 detik",IF(I6249&lt;="0:00:15","(-) 15 detik",IF(I6249&lt;="0:00:30","(-) 30 detik","(-) 65 detik")))</f>
        <v>(-) 30 detik</v>
      </c>
    </row>
    <row r="6250" spans="1:13" x14ac:dyDescent="0.35">
      <c r="A6250" s="6">
        <v>2</v>
      </c>
      <c r="B6250" s="6" t="s">
        <v>10444</v>
      </c>
      <c r="C6250" s="6" t="s">
        <v>10444</v>
      </c>
      <c r="D6250" s="6" t="str">
        <f t="shared" si="644"/>
        <v>2-MSKU9325445</v>
      </c>
      <c r="E6250" s="7">
        <f t="shared" si="645"/>
        <v>45145.695405243052</v>
      </c>
      <c r="F6250" s="8">
        <v>45145.841238576388</v>
      </c>
      <c r="G6250" s="7">
        <f t="shared" si="646"/>
        <v>45145.882905243052</v>
      </c>
      <c r="H6250" s="2">
        <f>LOOKUP(2,1/(Sheet1!$D:$D=C6250)/(Sheet1!$E:$E&gt;=E6250)/(Sheet1!$E:$E&lt;=G6250),(Sheet1!$E:$E))</f>
        <v>45145.842482581022</v>
      </c>
      <c r="I6250" t="str">
        <f t="shared" si="643"/>
        <v>0:01:47</v>
      </c>
      <c r="J6250" t="s">
        <v>8471</v>
      </c>
      <c r="K6250" t="s">
        <v>9621</v>
      </c>
      <c r="L6250" t="str">
        <f t="shared" si="648"/>
        <v>WEEK 32</v>
      </c>
      <c r="M6250" t="str">
        <f t="shared" si="654"/>
        <v>(-) 65 detik</v>
      </c>
    </row>
    <row r="6251" spans="1:13" x14ac:dyDescent="0.35">
      <c r="A6251" s="6">
        <v>2</v>
      </c>
      <c r="B6251" s="6" t="s">
        <v>10435</v>
      </c>
      <c r="C6251" s="6" t="s">
        <v>10435</v>
      </c>
      <c r="D6251" s="6" t="str">
        <f t="shared" si="644"/>
        <v>2-MSKU4799668</v>
      </c>
      <c r="E6251" s="7">
        <f t="shared" si="645"/>
        <v>45145.687157025459</v>
      </c>
      <c r="F6251" s="8">
        <v>45145.832990358795</v>
      </c>
      <c r="G6251" s="7">
        <f t="shared" si="646"/>
        <v>45145.874657025459</v>
      </c>
      <c r="H6251" s="2">
        <f>LOOKUP(2,1/(Sheet1!$D:$D=C6251)/(Sheet1!$E:$E&gt;=E6251)/(Sheet1!$E:$E&lt;=G6251),(Sheet1!$E:$E))</f>
        <v>45145.83420834491</v>
      </c>
      <c r="I6251" t="str">
        <f t="shared" si="643"/>
        <v>0:01:45</v>
      </c>
      <c r="J6251" t="s">
        <v>8471</v>
      </c>
      <c r="K6251" t="s">
        <v>9621</v>
      </c>
      <c r="L6251" t="str">
        <f t="shared" si="648"/>
        <v>WEEK 32</v>
      </c>
      <c r="M6251" t="str">
        <f t="shared" si="654"/>
        <v>(-) 65 detik</v>
      </c>
    </row>
    <row r="6252" spans="1:13" x14ac:dyDescent="0.35">
      <c r="A6252" s="6">
        <v>2</v>
      </c>
      <c r="B6252" s="6" t="s">
        <v>7982</v>
      </c>
      <c r="C6252" s="6" t="s">
        <v>7982</v>
      </c>
      <c r="D6252" s="6" t="str">
        <f t="shared" si="644"/>
        <v>2-APHU7111168</v>
      </c>
      <c r="E6252" s="7">
        <f t="shared" si="645"/>
        <v>45145.684602893518</v>
      </c>
      <c r="F6252" s="8">
        <v>45145.830436226854</v>
      </c>
      <c r="G6252" s="7">
        <f t="shared" si="646"/>
        <v>45145.872102893518</v>
      </c>
      <c r="H6252" s="2">
        <f>LOOKUP(2,1/(Sheet1!$D:$D=C6252)/(Sheet1!$E:$E&gt;=E6252)/(Sheet1!$E:$E&lt;=G6252),(Sheet1!$E:$E))</f>
        <v>45145.831527106478</v>
      </c>
      <c r="I6252" t="str">
        <f t="shared" si="643"/>
        <v>0:01:34</v>
      </c>
      <c r="J6252" t="s">
        <v>8471</v>
      </c>
      <c r="K6252" t="s">
        <v>9621</v>
      </c>
      <c r="L6252" t="str">
        <f t="shared" si="648"/>
        <v>WEEK 32</v>
      </c>
      <c r="M6252" t="str">
        <f t="shared" si="654"/>
        <v>(-) 65 detik</v>
      </c>
    </row>
    <row r="6253" spans="1:13" x14ac:dyDescent="0.35">
      <c r="A6253" s="6">
        <v>2</v>
      </c>
      <c r="B6253" s="6" t="s">
        <v>7511</v>
      </c>
      <c r="C6253" s="6" t="s">
        <v>7511</v>
      </c>
      <c r="D6253" s="6" t="str">
        <f t="shared" si="644"/>
        <v>2-APZU4293610</v>
      </c>
      <c r="E6253" s="7">
        <f t="shared" si="645"/>
        <v>45145.682625497684</v>
      </c>
      <c r="F6253" s="8">
        <v>45145.82845883102</v>
      </c>
      <c r="G6253" s="7">
        <f t="shared" si="646"/>
        <v>45145.870125497684</v>
      </c>
      <c r="H6253" s="2">
        <f>LOOKUP(2,1/(Sheet1!$D:$D=C6253)/(Sheet1!$E:$E&gt;=E6253)/(Sheet1!$E:$E&lt;=G6253),(Sheet1!$E:$E))</f>
        <v>45145.829664756944</v>
      </c>
      <c r="I6253" t="str">
        <f t="shared" si="643"/>
        <v>0:01:44</v>
      </c>
      <c r="J6253" t="s">
        <v>8471</v>
      </c>
      <c r="K6253" t="s">
        <v>9621</v>
      </c>
      <c r="L6253" t="str">
        <f t="shared" si="648"/>
        <v>WEEK 32</v>
      </c>
      <c r="M6253" t="str">
        <f t="shared" si="654"/>
        <v>(-) 65 detik</v>
      </c>
    </row>
    <row r="6254" spans="1:13" x14ac:dyDescent="0.35">
      <c r="A6254" s="6">
        <v>1</v>
      </c>
      <c r="B6254" s="6" t="s">
        <v>9842</v>
      </c>
      <c r="C6254" s="6" t="s">
        <v>9842</v>
      </c>
      <c r="D6254" s="6" t="str">
        <f t="shared" si="644"/>
        <v>1-MSKU4625162</v>
      </c>
      <c r="E6254" s="7">
        <f t="shared" si="645"/>
        <v>45145.680297222221</v>
      </c>
      <c r="F6254" s="8">
        <v>45145.826130555557</v>
      </c>
      <c r="G6254" s="7">
        <f t="shared" si="646"/>
        <v>45145.867797222221</v>
      </c>
      <c r="H6254" s="2">
        <f>LOOKUP(2,1/(Sheet1!$D:$D=C6254)/(Sheet1!$E:$E&gt;=E6254)/(Sheet1!$E:$E&lt;=G6254),(Sheet1!$E:$E))</f>
        <v>45145.827323912039</v>
      </c>
      <c r="I6254" t="str">
        <f t="shared" si="643"/>
        <v>0:01:43</v>
      </c>
      <c r="J6254" t="s">
        <v>8471</v>
      </c>
      <c r="K6254" t="s">
        <v>9621</v>
      </c>
      <c r="L6254" t="str">
        <f t="shared" si="648"/>
        <v>WEEK 32</v>
      </c>
      <c r="M6254" t="str">
        <f t="shared" si="654"/>
        <v>(-) 65 detik</v>
      </c>
    </row>
    <row r="6255" spans="1:13" x14ac:dyDescent="0.35">
      <c r="A6255" s="6">
        <v>1</v>
      </c>
      <c r="B6255" s="6" t="s">
        <v>7879</v>
      </c>
      <c r="C6255" s="6" t="s">
        <v>7879</v>
      </c>
      <c r="D6255" s="6" t="str">
        <f t="shared" si="644"/>
        <v>1-TCNU4134512</v>
      </c>
      <c r="E6255" s="7">
        <f t="shared" si="645"/>
        <v>45145.679053240739</v>
      </c>
      <c r="F6255" s="8">
        <v>45145.824886574075</v>
      </c>
      <c r="G6255" s="7">
        <f t="shared" si="646"/>
        <v>45145.866553240739</v>
      </c>
      <c r="H6255" s="2">
        <f>LOOKUP(2,1/(Sheet1!$D:$D=C6255)/(Sheet1!$E:$E&gt;=E6255)/(Sheet1!$E:$E&lt;=G6255),(Sheet1!$E:$E))</f>
        <v>45145.825076678244</v>
      </c>
      <c r="I6255" t="str">
        <f t="shared" si="643"/>
        <v>0:00:16</v>
      </c>
      <c r="J6255" t="s">
        <v>8471</v>
      </c>
      <c r="K6255" t="s">
        <v>9621</v>
      </c>
      <c r="L6255" t="str">
        <f t="shared" si="648"/>
        <v>WEEK 32</v>
      </c>
      <c r="M6255" t="str">
        <f t="shared" si="654"/>
        <v>(-) 30 detik</v>
      </c>
    </row>
    <row r="6256" spans="1:13" x14ac:dyDescent="0.35">
      <c r="A6256" s="6">
        <v>2</v>
      </c>
      <c r="B6256" s="6" t="s">
        <v>10412</v>
      </c>
      <c r="C6256" s="6" t="s">
        <v>10412</v>
      </c>
      <c r="D6256" s="6" t="str">
        <f t="shared" si="644"/>
        <v>2-MSKU0829342</v>
      </c>
      <c r="E6256" s="7">
        <f t="shared" si="645"/>
        <v>45145.677406099538</v>
      </c>
      <c r="F6256" s="8">
        <v>45145.823239432873</v>
      </c>
      <c r="G6256" s="7">
        <f t="shared" si="646"/>
        <v>45145.864906099538</v>
      </c>
      <c r="H6256" s="2">
        <f>LOOKUP(2,1/(Sheet1!$D:$D=C6256)/(Sheet1!$E:$E&gt;=E6256)/(Sheet1!$E:$E&lt;=G6256),(Sheet1!$E:$E))</f>
        <v>45145.824374918979</v>
      </c>
      <c r="I6256" t="str">
        <f t="shared" si="643"/>
        <v>0:01:38</v>
      </c>
      <c r="J6256" t="s">
        <v>8471</v>
      </c>
      <c r="K6256" t="s">
        <v>9621</v>
      </c>
      <c r="L6256" t="str">
        <f t="shared" si="648"/>
        <v>WEEK 32</v>
      </c>
      <c r="M6256" t="str">
        <f t="shared" si="654"/>
        <v>(-) 65 detik</v>
      </c>
    </row>
    <row r="6257" spans="1:13" x14ac:dyDescent="0.35">
      <c r="A6257" s="6">
        <v>2</v>
      </c>
      <c r="B6257" s="6" t="s">
        <v>10370</v>
      </c>
      <c r="C6257" s="6" t="s">
        <v>10370</v>
      </c>
      <c r="D6257" s="6" t="str">
        <f t="shared" si="644"/>
        <v>2-MAEU9228880</v>
      </c>
      <c r="E6257" s="7">
        <f t="shared" si="645"/>
        <v>45145.676112071757</v>
      </c>
      <c r="F6257" s="8">
        <v>45145.821945405092</v>
      </c>
      <c r="G6257" s="7">
        <f t="shared" si="646"/>
        <v>45145.863612071757</v>
      </c>
      <c r="H6257" s="2">
        <f>LOOKUP(2,1/(Sheet1!$D:$D=C6257)/(Sheet1!$E:$E&gt;=E6257)/(Sheet1!$E:$E&lt;=G6257),(Sheet1!$E:$E))</f>
        <v>45145.822317696759</v>
      </c>
      <c r="I6257" t="str">
        <f t="shared" si="643"/>
        <v>0:00:32</v>
      </c>
      <c r="J6257" t="s">
        <v>8471</v>
      </c>
      <c r="K6257" t="s">
        <v>9621</v>
      </c>
      <c r="L6257" t="str">
        <f t="shared" si="648"/>
        <v>WEEK 32</v>
      </c>
      <c r="M6257" t="str">
        <f t="shared" si="654"/>
        <v>(-) 65 detik</v>
      </c>
    </row>
    <row r="6258" spans="1:13" x14ac:dyDescent="0.35">
      <c r="A6258" s="6">
        <v>2</v>
      </c>
      <c r="B6258" s="6" t="s">
        <v>10050</v>
      </c>
      <c r="C6258" s="6" t="s">
        <v>10050</v>
      </c>
      <c r="D6258" s="6" t="str">
        <f t="shared" si="644"/>
        <v>2-APZU4716184</v>
      </c>
      <c r="E6258" s="7">
        <f t="shared" si="645"/>
        <v>45145.673017476853</v>
      </c>
      <c r="F6258" s="8">
        <v>45145.818850810188</v>
      </c>
      <c r="G6258" s="7">
        <f t="shared" si="646"/>
        <v>45145.860517476853</v>
      </c>
      <c r="H6258" s="2">
        <f>LOOKUP(2,1/(Sheet1!$D:$D=C6258)/(Sheet1!$E:$E&gt;=E6258)/(Sheet1!$E:$E&lt;=G6258),(Sheet1!$E:$E))</f>
        <v>45145.819990567128</v>
      </c>
      <c r="I6258" t="str">
        <f t="shared" si="643"/>
        <v>0:01:38</v>
      </c>
      <c r="J6258" t="s">
        <v>8471</v>
      </c>
      <c r="K6258" t="s">
        <v>9621</v>
      </c>
      <c r="L6258" t="str">
        <f t="shared" si="648"/>
        <v>WEEK 32</v>
      </c>
      <c r="M6258" t="str">
        <f t="shared" si="654"/>
        <v>(-) 65 detik</v>
      </c>
    </row>
    <row r="6259" spans="1:13" x14ac:dyDescent="0.35">
      <c r="A6259" s="6">
        <v>2</v>
      </c>
      <c r="B6259" s="6" t="s">
        <v>10716</v>
      </c>
      <c r="C6259" s="6" t="s">
        <v>10716</v>
      </c>
      <c r="D6259" s="6" t="str">
        <f t="shared" si="644"/>
        <v>2-TLLU4757581</v>
      </c>
      <c r="E6259" s="7">
        <f t="shared" si="645"/>
        <v>45145.671514386573</v>
      </c>
      <c r="F6259" s="8">
        <v>45145.817347719909</v>
      </c>
      <c r="G6259" s="7">
        <f t="shared" si="646"/>
        <v>45145.859014386573</v>
      </c>
      <c r="H6259" s="2">
        <f>LOOKUP(2,1/(Sheet1!$D:$D=C6259)/(Sheet1!$E:$E&gt;=E6259)/(Sheet1!$E:$E&lt;=G6259),(Sheet1!$E:$E))</f>
        <v>45145.81848144676</v>
      </c>
      <c r="I6259" t="str">
        <f t="shared" si="643"/>
        <v>0:01:38</v>
      </c>
      <c r="J6259" t="s">
        <v>8471</v>
      </c>
      <c r="K6259" t="s">
        <v>9621</v>
      </c>
      <c r="L6259" t="str">
        <f t="shared" si="648"/>
        <v>WEEK 32</v>
      </c>
      <c r="M6259" t="str">
        <f t="shared" si="654"/>
        <v>(-) 65 detik</v>
      </c>
    </row>
    <row r="6260" spans="1:13" x14ac:dyDescent="0.35">
      <c r="A6260" s="6">
        <v>1</v>
      </c>
      <c r="B6260" s="6" t="s">
        <v>10032</v>
      </c>
      <c r="C6260" s="6" t="s">
        <v>10032</v>
      </c>
      <c r="D6260" s="6" t="str">
        <f t="shared" si="644"/>
        <v>1-UETU6012660</v>
      </c>
      <c r="E6260" s="7">
        <f t="shared" si="645"/>
        <v>45145.669366400463</v>
      </c>
      <c r="F6260" s="8">
        <v>45145.815199733799</v>
      </c>
      <c r="G6260" s="7">
        <f t="shared" si="646"/>
        <v>45145.856866400463</v>
      </c>
      <c r="H6260" s="2">
        <f>LOOKUP(2,1/(Sheet1!$D:$D=C6260)/(Sheet1!$E:$E&gt;=E6260)/(Sheet1!$E:$E&lt;=G6260),(Sheet1!$E:$E))</f>
        <v>45145.816338611112</v>
      </c>
      <c r="I6260" t="str">
        <f t="shared" si="643"/>
        <v>0:01:38</v>
      </c>
      <c r="J6260" t="s">
        <v>8471</v>
      </c>
      <c r="K6260" t="s">
        <v>9621</v>
      </c>
      <c r="L6260" t="str">
        <f t="shared" si="648"/>
        <v>WEEK 32</v>
      </c>
      <c r="M6260" t="str">
        <f t="shared" si="654"/>
        <v>(-) 65 detik</v>
      </c>
    </row>
    <row r="6261" spans="1:13" x14ac:dyDescent="0.35">
      <c r="A6261" s="6">
        <v>1</v>
      </c>
      <c r="B6261" s="6" t="s">
        <v>9846</v>
      </c>
      <c r="C6261" s="6" t="s">
        <v>9846</v>
      </c>
      <c r="D6261" s="6" t="str">
        <f t="shared" si="644"/>
        <v>1-MSKU4693125</v>
      </c>
      <c r="E6261" s="7">
        <f t="shared" si="645"/>
        <v>45145.662898263887</v>
      </c>
      <c r="F6261" s="8">
        <v>45145.808731597223</v>
      </c>
      <c r="G6261" s="7">
        <f t="shared" si="646"/>
        <v>45145.850398263887</v>
      </c>
      <c r="H6261" s="2">
        <f>LOOKUP(2,1/(Sheet1!$D:$D=C6261)/(Sheet1!$E:$E&gt;=E6261)/(Sheet1!$E:$E&lt;=G6261),(Sheet1!$E:$E))</f>
        <v>45145.809490115738</v>
      </c>
      <c r="I6261" t="str">
        <f t="shared" si="643"/>
        <v>0:01:06</v>
      </c>
      <c r="J6261" t="s">
        <v>8471</v>
      </c>
      <c r="K6261" t="s">
        <v>9621</v>
      </c>
      <c r="L6261" t="str">
        <f t="shared" si="648"/>
        <v>WEEK 32</v>
      </c>
      <c r="M6261" t="str">
        <f t="shared" si="654"/>
        <v>(-) 65 detik</v>
      </c>
    </row>
    <row r="6262" spans="1:13" x14ac:dyDescent="0.35">
      <c r="A6262" s="6">
        <v>2</v>
      </c>
      <c r="B6262" s="6" t="s">
        <v>10363</v>
      </c>
      <c r="C6262" s="6" t="s">
        <v>10363</v>
      </c>
      <c r="D6262" s="6" t="str">
        <f t="shared" si="644"/>
        <v>2-MAEU9172076</v>
      </c>
      <c r="E6262" s="7">
        <f t="shared" si="645"/>
        <v>45145.662540277772</v>
      </c>
      <c r="F6262" s="8">
        <v>45145.808373611108</v>
      </c>
      <c r="G6262" s="7">
        <f t="shared" si="646"/>
        <v>45145.850040277772</v>
      </c>
      <c r="H6262" s="2">
        <f>LOOKUP(2,1/(Sheet1!$D:$D=C6262)/(Sheet1!$E:$E&gt;=E6262)/(Sheet1!$E:$E&lt;=G6262),(Sheet1!$E:$E))</f>
        <v>45145.809527106481</v>
      </c>
      <c r="I6262" t="str">
        <f t="shared" si="643"/>
        <v>0:01:40</v>
      </c>
      <c r="J6262" t="s">
        <v>8471</v>
      </c>
      <c r="K6262" t="s">
        <v>9621</v>
      </c>
      <c r="L6262" t="str">
        <f t="shared" si="648"/>
        <v>WEEK 32</v>
      </c>
      <c r="M6262" t="str">
        <f t="shared" si="654"/>
        <v>(-) 65 detik</v>
      </c>
    </row>
    <row r="6263" spans="1:13" x14ac:dyDescent="0.35">
      <c r="A6263" s="6">
        <v>1</v>
      </c>
      <c r="B6263" s="6" t="s">
        <v>9839</v>
      </c>
      <c r="C6263" s="6" t="s">
        <v>9839</v>
      </c>
      <c r="D6263" s="6" t="str">
        <f t="shared" si="644"/>
        <v>1-MSKU4604750</v>
      </c>
      <c r="E6263" s="7">
        <f t="shared" si="645"/>
        <v>45145.661185150464</v>
      </c>
      <c r="F6263" s="8">
        <v>45145.8070184838</v>
      </c>
      <c r="G6263" s="7">
        <f t="shared" si="646"/>
        <v>45145.848685150464</v>
      </c>
      <c r="H6263" s="2">
        <f>LOOKUP(2,1/(Sheet1!$D:$D=C6263)/(Sheet1!$E:$E&gt;=E6263)/(Sheet1!$E:$E&lt;=G6263),(Sheet1!$E:$E))</f>
        <v>45145.808197673614</v>
      </c>
      <c r="I6263" t="str">
        <f t="shared" si="643"/>
        <v>0:01:42</v>
      </c>
      <c r="J6263" t="s">
        <v>8471</v>
      </c>
      <c r="K6263" t="s">
        <v>9621</v>
      </c>
      <c r="L6263" t="str">
        <f t="shared" si="648"/>
        <v>WEEK 32</v>
      </c>
      <c r="M6263" t="str">
        <f t="shared" si="654"/>
        <v>(-) 65 detik</v>
      </c>
    </row>
    <row r="6264" spans="1:13" x14ac:dyDescent="0.35">
      <c r="A6264" s="6">
        <v>2</v>
      </c>
      <c r="B6264" s="6" t="s">
        <v>10096</v>
      </c>
      <c r="C6264" s="6" t="s">
        <v>10096</v>
      </c>
      <c r="D6264" s="6" t="str">
        <f t="shared" si="644"/>
        <v>2-CAAU5201100</v>
      </c>
      <c r="E6264" s="7">
        <f t="shared" si="645"/>
        <v>45145.661017129627</v>
      </c>
      <c r="F6264" s="8">
        <v>45145.806850462963</v>
      </c>
      <c r="G6264" s="7">
        <f t="shared" si="646"/>
        <v>45145.848517129627</v>
      </c>
      <c r="H6264" s="2">
        <f>LOOKUP(2,1/(Sheet1!$D:$D=C6264)/(Sheet1!$E:$E&gt;=E6264)/(Sheet1!$E:$E&lt;=G6264),(Sheet1!$E:$E))</f>
        <v>45145.806806064815</v>
      </c>
      <c r="I6264" t="str">
        <f t="shared" si="643"/>
        <v>+0:00:04</v>
      </c>
      <c r="J6264" t="s">
        <v>9651</v>
      </c>
      <c r="K6264" t="s">
        <v>9621</v>
      </c>
      <c r="L6264" t="str">
        <f t="shared" si="648"/>
        <v>WEEK 32</v>
      </c>
    </row>
    <row r="6265" spans="1:13" x14ac:dyDescent="0.35">
      <c r="A6265" s="6">
        <v>2</v>
      </c>
      <c r="B6265" s="6" t="s">
        <v>10634</v>
      </c>
      <c r="C6265" s="6" t="s">
        <v>10634</v>
      </c>
      <c r="D6265" s="6" t="str">
        <f t="shared" si="644"/>
        <v>2-TCNU4947235</v>
      </c>
      <c r="E6265" s="7">
        <f t="shared" si="645"/>
        <v>45145.656526307866</v>
      </c>
      <c r="F6265" s="8">
        <v>45145.802359641202</v>
      </c>
      <c r="G6265" s="7">
        <f t="shared" si="646"/>
        <v>45145.844026307866</v>
      </c>
      <c r="H6265" s="2">
        <f>LOOKUP(2,1/(Sheet1!$D:$D=C6265)/(Sheet1!$E:$E&gt;=E6265)/(Sheet1!$E:$E&lt;=G6265),(Sheet1!$E:$E))</f>
        <v>45145.803368379631</v>
      </c>
      <c r="I6265" t="str">
        <f t="shared" si="643"/>
        <v>0:01:27</v>
      </c>
      <c r="J6265" t="s">
        <v>8471</v>
      </c>
      <c r="K6265" t="s">
        <v>9621</v>
      </c>
      <c r="L6265" t="str">
        <f t="shared" si="648"/>
        <v>WEEK 32</v>
      </c>
      <c r="M6265" t="str">
        <f t="shared" ref="M6265:M6270" si="655">IF(I6265&lt;="0:00:05","(-) 5 detik",IF(I6265&lt;="0:00:15","(-) 15 detik",IF(I6265&lt;="0:00:30","(-) 30 detik","(-) 65 detik")))</f>
        <v>(-) 65 detik</v>
      </c>
    </row>
    <row r="6266" spans="1:13" x14ac:dyDescent="0.35">
      <c r="A6266" s="6">
        <v>2</v>
      </c>
      <c r="B6266" s="6" t="s">
        <v>10361</v>
      </c>
      <c r="C6266" s="6" t="s">
        <v>10361</v>
      </c>
      <c r="D6266" s="6" t="str">
        <f t="shared" si="644"/>
        <v>2-MAEU9169724</v>
      </c>
      <c r="E6266" s="7">
        <f t="shared" si="645"/>
        <v>45145.654619756941</v>
      </c>
      <c r="F6266" s="8">
        <v>45145.800453090276</v>
      </c>
      <c r="G6266" s="7">
        <f t="shared" si="646"/>
        <v>45145.842119756941</v>
      </c>
      <c r="H6266" s="2">
        <f>LOOKUP(2,1/(Sheet1!$D:$D=C6266)/(Sheet1!$E:$E&gt;=E6266)/(Sheet1!$E:$E&lt;=G6266),(Sheet1!$E:$E))</f>
        <v>45145.801285000001</v>
      </c>
      <c r="I6266" t="str">
        <f t="shared" si="643"/>
        <v>0:01:12</v>
      </c>
      <c r="J6266" t="s">
        <v>8471</v>
      </c>
      <c r="K6266" t="s">
        <v>9621</v>
      </c>
      <c r="L6266" t="str">
        <f t="shared" si="648"/>
        <v>WEEK 32</v>
      </c>
      <c r="M6266" t="str">
        <f t="shared" si="655"/>
        <v>(-) 65 detik</v>
      </c>
    </row>
    <row r="6267" spans="1:13" x14ac:dyDescent="0.35">
      <c r="A6267" s="6">
        <v>1</v>
      </c>
      <c r="B6267" s="6" t="s">
        <v>8370</v>
      </c>
      <c r="C6267" s="6" t="s">
        <v>8370</v>
      </c>
      <c r="D6267" s="6" t="str">
        <f t="shared" si="644"/>
        <v>1-TCNU8770425</v>
      </c>
      <c r="E6267" s="7">
        <f t="shared" si="645"/>
        <v>45145.653305983797</v>
      </c>
      <c r="F6267" s="8">
        <v>45145.799139317132</v>
      </c>
      <c r="G6267" s="7">
        <f t="shared" si="646"/>
        <v>45145.840805983797</v>
      </c>
      <c r="H6267" s="2">
        <f>LOOKUP(2,1/(Sheet1!$D:$D=C6267)/(Sheet1!$E:$E&gt;=E6267)/(Sheet1!$E:$E&lt;=G6267),(Sheet1!$E:$E))</f>
        <v>45145.800152523145</v>
      </c>
      <c r="I6267" t="str">
        <f t="shared" si="643"/>
        <v>0:01:28</v>
      </c>
      <c r="J6267" t="s">
        <v>8471</v>
      </c>
      <c r="K6267" t="s">
        <v>9621</v>
      </c>
      <c r="L6267" t="str">
        <f t="shared" si="648"/>
        <v>WEEK 32</v>
      </c>
      <c r="M6267" t="str">
        <f t="shared" si="655"/>
        <v>(-) 65 detik</v>
      </c>
    </row>
    <row r="6268" spans="1:13" x14ac:dyDescent="0.35">
      <c r="A6268" s="6">
        <v>1</v>
      </c>
      <c r="B6268" s="6" t="s">
        <v>8138</v>
      </c>
      <c r="C6268" s="6" t="s">
        <v>8138</v>
      </c>
      <c r="D6268" s="6" t="str">
        <f t="shared" si="644"/>
        <v>1-HALU2038264</v>
      </c>
      <c r="E6268" s="7">
        <f t="shared" si="645"/>
        <v>45145.651402048607</v>
      </c>
      <c r="F6268" s="8">
        <v>45145.797235381942</v>
      </c>
      <c r="G6268" s="7">
        <f t="shared" si="646"/>
        <v>45145.838902048607</v>
      </c>
      <c r="H6268" s="2">
        <f>LOOKUP(2,1/(Sheet1!$D:$D=C6268)/(Sheet1!$E:$E&gt;=E6268)/(Sheet1!$E:$E&lt;=G6268),(Sheet1!$E:$E))</f>
        <v>45145.798232789355</v>
      </c>
      <c r="I6268" t="str">
        <f t="shared" si="643"/>
        <v>0:01:26</v>
      </c>
      <c r="J6268" t="s">
        <v>8471</v>
      </c>
      <c r="K6268" t="s">
        <v>9621</v>
      </c>
      <c r="L6268" t="str">
        <f t="shared" si="648"/>
        <v>WEEK 32</v>
      </c>
      <c r="M6268" t="str">
        <f t="shared" si="655"/>
        <v>(-) 65 detik</v>
      </c>
    </row>
    <row r="6269" spans="1:13" x14ac:dyDescent="0.35">
      <c r="A6269" s="6">
        <v>2</v>
      </c>
      <c r="B6269" s="6" t="s">
        <v>10176</v>
      </c>
      <c r="C6269" s="6" t="s">
        <v>10176</v>
      </c>
      <c r="D6269" s="6" t="str">
        <f t="shared" si="644"/>
        <v>2-CSNU1947180</v>
      </c>
      <c r="E6269" s="7">
        <f t="shared" si="645"/>
        <v>45145.647482754626</v>
      </c>
      <c r="F6269" s="8">
        <v>45145.793316087962</v>
      </c>
      <c r="G6269" s="7">
        <f t="shared" si="646"/>
        <v>45145.834982754626</v>
      </c>
      <c r="H6269" s="2">
        <f>LOOKUP(2,1/(Sheet1!$D:$D=C6269)/(Sheet1!$E:$E&gt;=E6269)/(Sheet1!$E:$E&lt;=G6269),(Sheet1!$E:$E))</f>
        <v>45145.793358576389</v>
      </c>
      <c r="I6269" t="str">
        <f t="shared" si="643"/>
        <v>0:00:04</v>
      </c>
      <c r="J6269" t="s">
        <v>8471</v>
      </c>
      <c r="K6269" t="s">
        <v>9621</v>
      </c>
      <c r="L6269" t="str">
        <f t="shared" si="648"/>
        <v>WEEK 32</v>
      </c>
      <c r="M6269" t="str">
        <f t="shared" si="655"/>
        <v>(-) 5 detik</v>
      </c>
    </row>
    <row r="6270" spans="1:13" x14ac:dyDescent="0.35">
      <c r="A6270" s="6">
        <v>1</v>
      </c>
      <c r="B6270" s="6" t="s">
        <v>9813</v>
      </c>
      <c r="C6270" s="6" t="s">
        <v>9813</v>
      </c>
      <c r="D6270" s="6" t="str">
        <f t="shared" si="644"/>
        <v>1-MAEU9234250</v>
      </c>
      <c r="E6270" s="7">
        <f t="shared" si="645"/>
        <v>45145.619099224532</v>
      </c>
      <c r="F6270" s="8">
        <v>45145.764932557868</v>
      </c>
      <c r="G6270" s="7">
        <f t="shared" si="646"/>
        <v>45145.806599224532</v>
      </c>
      <c r="H6270" s="2">
        <f>LOOKUP(2,1/(Sheet1!$D:$D=C6270)/(Sheet1!$E:$E&gt;=E6270)/(Sheet1!$E:$E&lt;=G6270),(Sheet1!$E:$E))</f>
        <v>45145.766000891206</v>
      </c>
      <c r="I6270" t="str">
        <f t="shared" si="643"/>
        <v>0:01:32</v>
      </c>
      <c r="J6270" t="s">
        <v>8471</v>
      </c>
      <c r="K6270" t="s">
        <v>9621</v>
      </c>
      <c r="L6270" t="str">
        <f t="shared" si="648"/>
        <v>WEEK 32</v>
      </c>
      <c r="M6270" t="str">
        <f t="shared" si="655"/>
        <v>(-) 65 detik</v>
      </c>
    </row>
    <row r="6271" spans="1:13" x14ac:dyDescent="0.35">
      <c r="A6271" s="6">
        <v>2</v>
      </c>
      <c r="B6271" s="6" t="s">
        <v>10421</v>
      </c>
      <c r="C6271" s="6" t="s">
        <v>10421</v>
      </c>
      <c r="D6271" s="6" t="str">
        <f t="shared" si="644"/>
        <v>2-MSKU4662253</v>
      </c>
      <c r="E6271" s="7">
        <f t="shared" si="645"/>
        <v>45145.61852491898</v>
      </c>
      <c r="F6271" s="8">
        <v>45145.764358252316</v>
      </c>
      <c r="G6271" s="7">
        <f t="shared" si="646"/>
        <v>45145.80602491898</v>
      </c>
      <c r="H6271" s="2">
        <f>LOOKUP(2,1/(Sheet1!$D:$D=C6271)/(Sheet1!$E:$E&gt;=E6271)/(Sheet1!$E:$E&lt;=G6271),(Sheet1!$E:$E))</f>
        <v>45145.762519131946</v>
      </c>
      <c r="I6271" t="str">
        <f t="shared" si="643"/>
        <v>+0:02:39</v>
      </c>
      <c r="J6271" t="s">
        <v>9651</v>
      </c>
      <c r="K6271" t="s">
        <v>9621</v>
      </c>
      <c r="L6271" t="str">
        <f t="shared" si="648"/>
        <v>WEEK 32</v>
      </c>
    </row>
    <row r="6272" spans="1:13" x14ac:dyDescent="0.35">
      <c r="A6272" s="6">
        <v>2</v>
      </c>
      <c r="B6272" s="6" t="s">
        <v>10091</v>
      </c>
      <c r="C6272" s="6" t="s">
        <v>10091</v>
      </c>
      <c r="D6272" s="6" t="str">
        <f t="shared" si="644"/>
        <v>2-BSIU9281708</v>
      </c>
      <c r="E6272" s="7">
        <f t="shared" si="645"/>
        <v>45145.602699652773</v>
      </c>
      <c r="F6272" s="8">
        <v>45145.748532986108</v>
      </c>
      <c r="G6272" s="7">
        <f t="shared" si="646"/>
        <v>45145.790199652773</v>
      </c>
      <c r="H6272" s="2">
        <f>LOOKUP(2,1/(Sheet1!$D:$D=C6272)/(Sheet1!$E:$E&gt;=E6272)/(Sheet1!$E:$E&lt;=G6272),(Sheet1!$E:$E))</f>
        <v>45145.749770636576</v>
      </c>
      <c r="I6272" t="str">
        <f t="shared" si="643"/>
        <v>0:01:47</v>
      </c>
      <c r="J6272" t="s">
        <v>8471</v>
      </c>
      <c r="K6272" t="s">
        <v>9621</v>
      </c>
      <c r="L6272" t="str">
        <f t="shared" si="648"/>
        <v>WEEK 32</v>
      </c>
      <c r="M6272" t="str">
        <f t="shared" ref="M6272:M6278" si="656">IF(I6272&lt;="0:00:05","(-) 5 detik",IF(I6272&lt;="0:00:15","(-) 15 detik",IF(I6272&lt;="0:00:30","(-) 30 detik","(-) 65 detik")))</f>
        <v>(-) 65 detik</v>
      </c>
    </row>
    <row r="6273" spans="1:13" x14ac:dyDescent="0.35">
      <c r="A6273" s="6">
        <v>2</v>
      </c>
      <c r="B6273" s="6" t="s">
        <v>7550</v>
      </c>
      <c r="C6273" s="6" t="s">
        <v>7550</v>
      </c>
      <c r="D6273" s="6" t="str">
        <f t="shared" si="644"/>
        <v>2-CMAU3364314</v>
      </c>
      <c r="E6273" s="7">
        <f t="shared" si="645"/>
        <v>45145.598572071758</v>
      </c>
      <c r="F6273" s="8">
        <v>45145.744405405094</v>
      </c>
      <c r="G6273" s="7">
        <f t="shared" si="646"/>
        <v>45145.786072071758</v>
      </c>
      <c r="H6273" s="2">
        <f>LOOKUP(2,1/(Sheet1!$D:$D=C6273)/(Sheet1!$E:$E&gt;=E6273)/(Sheet1!$E:$E&lt;=G6273),(Sheet1!$E:$E))</f>
        <v>45145.745526099534</v>
      </c>
      <c r="I6273" t="str">
        <f t="shared" si="643"/>
        <v>0:01:37</v>
      </c>
      <c r="J6273" t="s">
        <v>8471</v>
      </c>
      <c r="K6273" t="s">
        <v>9621</v>
      </c>
      <c r="L6273" t="str">
        <f t="shared" si="648"/>
        <v>WEEK 32</v>
      </c>
      <c r="M6273" t="str">
        <f t="shared" si="656"/>
        <v>(-) 65 detik</v>
      </c>
    </row>
    <row r="6274" spans="1:13" x14ac:dyDescent="0.35">
      <c r="A6274" s="6">
        <v>1</v>
      </c>
      <c r="B6274" s="6" t="s">
        <v>10022</v>
      </c>
      <c r="C6274" s="6" t="s">
        <v>10022</v>
      </c>
      <c r="D6274" s="6" t="str">
        <f t="shared" si="644"/>
        <v>1-TRHU8629344</v>
      </c>
      <c r="E6274" s="7">
        <f t="shared" si="645"/>
        <v>45145.590944907402</v>
      </c>
      <c r="F6274" s="8">
        <v>45145.736778240738</v>
      </c>
      <c r="G6274" s="7">
        <f t="shared" si="646"/>
        <v>45145.778444907402</v>
      </c>
      <c r="H6274" s="2">
        <f>LOOKUP(2,1/(Sheet1!$D:$D=C6274)/(Sheet1!$E:$E&gt;=E6274)/(Sheet1!$E:$E&lt;=G6274),(Sheet1!$E:$E))</f>
        <v>45145.737003425929</v>
      </c>
      <c r="I6274" t="str">
        <f t="shared" ref="I6274:I6337" si="657">IF(H6274-F6274&gt;0, TEXT(ABS(H6274-F6274),"h:mm:ss"), "+"&amp;TEXT(ABS(F6274-H6274),"h:mm:ss"))</f>
        <v>0:00:19</v>
      </c>
      <c r="J6274" t="s">
        <v>8471</v>
      </c>
      <c r="K6274" t="s">
        <v>9621</v>
      </c>
      <c r="L6274" t="str">
        <f t="shared" si="648"/>
        <v>WEEK 32</v>
      </c>
      <c r="M6274" t="str">
        <f t="shared" si="656"/>
        <v>(-) 30 detik</v>
      </c>
    </row>
    <row r="6275" spans="1:13" x14ac:dyDescent="0.35">
      <c r="A6275" s="6">
        <v>1</v>
      </c>
      <c r="B6275" s="6" t="s">
        <v>9982</v>
      </c>
      <c r="C6275" s="6" t="s">
        <v>9982</v>
      </c>
      <c r="D6275" s="6" t="str">
        <f t="shared" si="644"/>
        <v>1-TEMU7415977</v>
      </c>
      <c r="E6275" s="7">
        <f t="shared" si="645"/>
        <v>45145.571448182869</v>
      </c>
      <c r="F6275" s="8">
        <v>45145.717281516205</v>
      </c>
      <c r="G6275" s="7">
        <f t="shared" si="646"/>
        <v>45145.758948182869</v>
      </c>
      <c r="H6275" s="2">
        <f>LOOKUP(2,1/(Sheet1!$D:$D=C6275)/(Sheet1!$E:$E&gt;=E6275)/(Sheet1!$E:$E&lt;=G6275),(Sheet1!$E:$E))</f>
        <v>45145.717402835646</v>
      </c>
      <c r="I6275" t="str">
        <f t="shared" si="657"/>
        <v>0:00:10</v>
      </c>
      <c r="J6275" t="s">
        <v>8471</v>
      </c>
      <c r="K6275" t="s">
        <v>9621</v>
      </c>
      <c r="L6275" t="str">
        <f t="shared" si="648"/>
        <v>WEEK 32</v>
      </c>
      <c r="M6275" t="str">
        <f t="shared" si="656"/>
        <v>(-) 15 detik</v>
      </c>
    </row>
    <row r="6276" spans="1:13" x14ac:dyDescent="0.35">
      <c r="A6276" s="6">
        <v>2</v>
      </c>
      <c r="B6276" s="6" t="s">
        <v>10064</v>
      </c>
      <c r="C6276" s="6" t="s">
        <v>10064</v>
      </c>
      <c r="D6276" s="6" t="str">
        <f t="shared" si="644"/>
        <v>2-BEAU6418295</v>
      </c>
      <c r="E6276" s="7">
        <f t="shared" si="645"/>
        <v>45145.565700231477</v>
      </c>
      <c r="F6276" s="8">
        <v>45145.711533564812</v>
      </c>
      <c r="G6276" s="7">
        <f t="shared" si="646"/>
        <v>45145.753200231477</v>
      </c>
      <c r="H6276" s="2">
        <f>LOOKUP(2,1/(Sheet1!$D:$D=C6276)/(Sheet1!$E:$E&gt;=E6276)/(Sheet1!$E:$E&lt;=G6276),(Sheet1!$E:$E))</f>
        <v>45145.712573344907</v>
      </c>
      <c r="I6276" t="str">
        <f t="shared" si="657"/>
        <v>0:01:30</v>
      </c>
      <c r="J6276" t="s">
        <v>8471</v>
      </c>
      <c r="K6276" t="s">
        <v>9621</v>
      </c>
      <c r="L6276" t="str">
        <f t="shared" si="648"/>
        <v>WEEK 32</v>
      </c>
      <c r="M6276" t="str">
        <f t="shared" si="656"/>
        <v>(-) 65 detik</v>
      </c>
    </row>
    <row r="6277" spans="1:13" x14ac:dyDescent="0.35">
      <c r="A6277" s="6">
        <v>2</v>
      </c>
      <c r="B6277" s="6" t="s">
        <v>10709</v>
      </c>
      <c r="C6277" s="6" t="s">
        <v>10709</v>
      </c>
      <c r="D6277" s="6" t="str">
        <f t="shared" si="644"/>
        <v>2-TLLU4117223</v>
      </c>
      <c r="E6277" s="7">
        <f t="shared" si="645"/>
        <v>45145.531017858797</v>
      </c>
      <c r="F6277" s="8">
        <v>45145.676851192133</v>
      </c>
      <c r="G6277" s="7">
        <f t="shared" si="646"/>
        <v>45145.718517858797</v>
      </c>
      <c r="H6277" s="2">
        <f>LOOKUP(2,1/(Sheet1!$D:$D=C6277)/(Sheet1!$E:$E&gt;=E6277)/(Sheet1!$E:$E&lt;=G6277),(Sheet1!$E:$E))</f>
        <v>45145.67802673611</v>
      </c>
      <c r="I6277" t="str">
        <f t="shared" si="657"/>
        <v>0:01:42</v>
      </c>
      <c r="J6277" t="s">
        <v>8471</v>
      </c>
      <c r="K6277" t="s">
        <v>9621</v>
      </c>
      <c r="L6277" t="str">
        <f t="shared" si="648"/>
        <v>WEEK 32</v>
      </c>
      <c r="M6277" t="str">
        <f t="shared" si="656"/>
        <v>(-) 65 detik</v>
      </c>
    </row>
    <row r="6278" spans="1:13" x14ac:dyDescent="0.35">
      <c r="A6278" s="6">
        <v>2</v>
      </c>
      <c r="B6278" s="6" t="s">
        <v>10643</v>
      </c>
      <c r="C6278" s="6" t="s">
        <v>10643</v>
      </c>
      <c r="D6278" s="6" t="str">
        <f t="shared" si="644"/>
        <v>2-TCNU6013063</v>
      </c>
      <c r="E6278" s="7">
        <f t="shared" si="645"/>
        <v>45145.527244328703</v>
      </c>
      <c r="F6278" s="8">
        <v>45145.673077662039</v>
      </c>
      <c r="G6278" s="7">
        <f t="shared" si="646"/>
        <v>45145.714744328703</v>
      </c>
      <c r="H6278" s="2">
        <f>LOOKUP(2,1/(Sheet1!$D:$D=C6278)/(Sheet1!$E:$E&gt;=E6278)/(Sheet1!$E:$E&lt;=G6278),(Sheet1!$E:$E))</f>
        <v>45145.674158553244</v>
      </c>
      <c r="I6278" t="str">
        <f t="shared" si="657"/>
        <v>0:01:33</v>
      </c>
      <c r="J6278" t="s">
        <v>8471</v>
      </c>
      <c r="K6278" t="s">
        <v>9621</v>
      </c>
      <c r="L6278" t="str">
        <f t="shared" si="648"/>
        <v>WEEK 32</v>
      </c>
      <c r="M6278" t="str">
        <f t="shared" si="656"/>
        <v>(-) 65 detik</v>
      </c>
    </row>
    <row r="6279" spans="1:13" x14ac:dyDescent="0.35">
      <c r="A6279" s="6">
        <v>1</v>
      </c>
      <c r="B6279" s="6" t="s">
        <v>9859</v>
      </c>
      <c r="C6279" s="6" t="s">
        <v>9859</v>
      </c>
      <c r="D6279" s="6" t="str">
        <f t="shared" ref="D6279:D6342" si="658">A6279&amp;"-"&amp;C6279</f>
        <v>1-NYKU5152577</v>
      </c>
      <c r="E6279" s="7">
        <f t="shared" ref="E6279:E6342" si="659">F6279-TIMEVALUE("03:30:00")</f>
        <v>45145.524216979167</v>
      </c>
      <c r="F6279" s="8">
        <v>45145.670050312503</v>
      </c>
      <c r="G6279" s="7">
        <f t="shared" ref="G6279:G6342" si="660">F6279+TIMEVALUE("01:00:00")</f>
        <v>45145.711716979167</v>
      </c>
      <c r="H6279" s="2">
        <f>LOOKUP(2,1/(Sheet1!$D:$D=C6279)/(Sheet1!$E:$E&gt;=E6279)/(Sheet1!$E:$E&lt;=G6279),(Sheet1!$E:$E))</f>
        <v>45145.668402210649</v>
      </c>
      <c r="I6279" t="str">
        <f t="shared" si="657"/>
        <v>+0:02:22</v>
      </c>
      <c r="J6279" t="s">
        <v>9651</v>
      </c>
      <c r="K6279" t="s">
        <v>9621</v>
      </c>
      <c r="L6279" t="str">
        <f t="shared" si="648"/>
        <v>WEEK 32</v>
      </c>
    </row>
    <row r="6280" spans="1:13" x14ac:dyDescent="0.35">
      <c r="A6280" s="6">
        <v>4</v>
      </c>
      <c r="B6280" s="6" t="s">
        <v>11271</v>
      </c>
      <c r="C6280" s="6" t="s">
        <v>11271</v>
      </c>
      <c r="D6280" s="6" t="str">
        <f t="shared" si="658"/>
        <v>4-CMAU4332939</v>
      </c>
      <c r="E6280" s="7">
        <f t="shared" si="659"/>
        <v>45145.522821331018</v>
      </c>
      <c r="F6280" s="8">
        <v>45145.668654664354</v>
      </c>
      <c r="G6280" s="7">
        <f t="shared" si="660"/>
        <v>45145.710321331018</v>
      </c>
      <c r="H6280" s="2">
        <f>LOOKUP(2,1/(Sheet1!$D:$D=C6280)/(Sheet1!$E:$E&gt;=E6280)/(Sheet1!$E:$E&lt;=G6280),(Sheet1!$E:$E))</f>
        <v>45145.669585243057</v>
      </c>
      <c r="I6280" t="str">
        <f t="shared" si="657"/>
        <v>0:01:20</v>
      </c>
      <c r="J6280" t="s">
        <v>8471</v>
      </c>
      <c r="K6280" t="s">
        <v>9621</v>
      </c>
      <c r="L6280" t="str">
        <f t="shared" si="648"/>
        <v>WEEK 32</v>
      </c>
      <c r="M6280" t="str">
        <f t="shared" ref="M6280:M6284" si="661">IF(I6280&lt;="0:00:05","(-) 5 detik",IF(I6280&lt;="0:00:15","(-) 15 detik",IF(I6280&lt;="0:00:30","(-) 30 detik","(-) 65 detik")))</f>
        <v>(-) 65 detik</v>
      </c>
    </row>
    <row r="6281" spans="1:13" x14ac:dyDescent="0.35">
      <c r="A6281" s="6">
        <v>3</v>
      </c>
      <c r="B6281" s="6" t="s">
        <v>11131</v>
      </c>
      <c r="C6281" s="6" t="s">
        <v>11131</v>
      </c>
      <c r="D6281" s="6" t="str">
        <f t="shared" si="658"/>
        <v>3-TCNU6390088</v>
      </c>
      <c r="E6281" s="7">
        <f t="shared" si="659"/>
        <v>45145.521649155089</v>
      </c>
      <c r="F6281" s="8">
        <v>45145.667482488425</v>
      </c>
      <c r="G6281" s="7">
        <f t="shared" si="660"/>
        <v>45145.709149155089</v>
      </c>
      <c r="H6281" s="2">
        <f>LOOKUP(2,1/(Sheet1!$D:$D=C6281)/(Sheet1!$E:$E&gt;=E6281)/(Sheet1!$E:$E&lt;=G6281),(Sheet1!$E:$E))</f>
        <v>45145.668619039352</v>
      </c>
      <c r="I6281" t="str">
        <f t="shared" si="657"/>
        <v>0:01:38</v>
      </c>
      <c r="J6281" t="s">
        <v>8471</v>
      </c>
      <c r="K6281" t="s">
        <v>9621</v>
      </c>
      <c r="L6281" t="str">
        <f t="shared" si="648"/>
        <v>WEEK 32</v>
      </c>
      <c r="M6281" t="str">
        <f t="shared" si="661"/>
        <v>(-) 65 detik</v>
      </c>
    </row>
    <row r="6282" spans="1:13" x14ac:dyDescent="0.35">
      <c r="A6282" s="6">
        <v>3</v>
      </c>
      <c r="B6282" s="6" t="s">
        <v>10864</v>
      </c>
      <c r="C6282" s="6" t="s">
        <v>10864</v>
      </c>
      <c r="D6282" s="6" t="str">
        <f t="shared" si="658"/>
        <v>3-CMAU6672943</v>
      </c>
      <c r="E6282" s="7">
        <f t="shared" si="659"/>
        <v>45145.513717442125</v>
      </c>
      <c r="F6282" s="8">
        <v>45145.659550775461</v>
      </c>
      <c r="G6282" s="7">
        <f t="shared" si="660"/>
        <v>45145.701217442125</v>
      </c>
      <c r="H6282" s="2">
        <f>LOOKUP(2,1/(Sheet1!$D:$D=C6282)/(Sheet1!$E:$E&gt;=E6282)/(Sheet1!$E:$E&lt;=G6282),(Sheet1!$E:$E))</f>
        <v>45145.660486689812</v>
      </c>
      <c r="I6282" t="str">
        <f t="shared" si="657"/>
        <v>0:01:21</v>
      </c>
      <c r="J6282" t="s">
        <v>8471</v>
      </c>
      <c r="K6282" t="s">
        <v>9621</v>
      </c>
      <c r="L6282" t="str">
        <f t="shared" ref="L6282:L6345" si="662">CONCATENATE("WEEK ",WEEKNUM(F6282,21))</f>
        <v>WEEK 32</v>
      </c>
      <c r="M6282" t="str">
        <f t="shared" si="661"/>
        <v>(-) 65 detik</v>
      </c>
    </row>
    <row r="6283" spans="1:13" x14ac:dyDescent="0.35">
      <c r="A6283" s="6">
        <v>2</v>
      </c>
      <c r="B6283" s="6" t="s">
        <v>10632</v>
      </c>
      <c r="C6283" s="6" t="s">
        <v>10632</v>
      </c>
      <c r="D6283" s="6" t="str">
        <f t="shared" si="658"/>
        <v>2-TCNU4895701</v>
      </c>
      <c r="E6283" s="7">
        <f t="shared" si="659"/>
        <v>45145.495022604162</v>
      </c>
      <c r="F6283" s="8">
        <v>45145.640855937498</v>
      </c>
      <c r="G6283" s="7">
        <f t="shared" si="660"/>
        <v>45145.682522604162</v>
      </c>
      <c r="H6283" s="2">
        <f>LOOKUP(2,1/(Sheet1!$D:$D=C6283)/(Sheet1!$E:$E&gt;=E6283)/(Sheet1!$E:$E&lt;=G6283),(Sheet1!$E:$E))</f>
        <v>45145.641391412035</v>
      </c>
      <c r="I6283" t="str">
        <f t="shared" si="657"/>
        <v>0:00:46</v>
      </c>
      <c r="J6283" t="s">
        <v>8471</v>
      </c>
      <c r="K6283" t="s">
        <v>9621</v>
      </c>
      <c r="L6283" t="str">
        <f t="shared" si="662"/>
        <v>WEEK 32</v>
      </c>
      <c r="M6283" t="str">
        <f t="shared" si="661"/>
        <v>(-) 65 detik</v>
      </c>
    </row>
    <row r="6284" spans="1:13" x14ac:dyDescent="0.35">
      <c r="A6284" s="6">
        <v>3</v>
      </c>
      <c r="B6284" s="6" t="s">
        <v>10703</v>
      </c>
      <c r="C6284" s="6" t="s">
        <v>10703</v>
      </c>
      <c r="D6284" s="6" t="str">
        <f t="shared" si="658"/>
        <v>3-TGHU9472134</v>
      </c>
      <c r="E6284" s="7">
        <f t="shared" si="659"/>
        <v>45145.493066469906</v>
      </c>
      <c r="F6284" s="8">
        <v>45145.638899803242</v>
      </c>
      <c r="G6284" s="7">
        <f t="shared" si="660"/>
        <v>45145.680566469906</v>
      </c>
      <c r="H6284" s="2">
        <f>LOOKUP(2,1/(Sheet1!$D:$D=C6284)/(Sheet1!$E:$E&gt;=E6284)/(Sheet1!$E:$E&lt;=G6284),(Sheet1!$E:$E))</f>
        <v>45145.640086643521</v>
      </c>
      <c r="I6284" t="str">
        <f t="shared" si="657"/>
        <v>0:01:43</v>
      </c>
      <c r="J6284" t="s">
        <v>8471</v>
      </c>
      <c r="K6284" t="s">
        <v>9621</v>
      </c>
      <c r="L6284" t="str">
        <f t="shared" si="662"/>
        <v>WEEK 32</v>
      </c>
      <c r="M6284" t="str">
        <f t="shared" si="661"/>
        <v>(-) 65 detik</v>
      </c>
    </row>
    <row r="6285" spans="1:13" x14ac:dyDescent="0.35">
      <c r="A6285" s="6">
        <v>2</v>
      </c>
      <c r="B6285" s="6" t="s">
        <v>10355</v>
      </c>
      <c r="C6285" s="6" t="s">
        <v>10355</v>
      </c>
      <c r="D6285" s="6" t="str">
        <f t="shared" si="658"/>
        <v>2-KMTU9349347</v>
      </c>
      <c r="E6285" s="7">
        <f t="shared" si="659"/>
        <v>45145.475105474536</v>
      </c>
      <c r="F6285" s="8">
        <v>45145.620938807871</v>
      </c>
      <c r="G6285" s="7">
        <f t="shared" si="660"/>
        <v>45145.662605474536</v>
      </c>
      <c r="H6285" s="2">
        <f>LOOKUP(2,1/(Sheet1!$D:$D=C6285)/(Sheet1!$E:$E&gt;=E6285)/(Sheet1!$E:$E&lt;=G6285),(Sheet1!$E:$E))</f>
        <v>45145.620114050929</v>
      </c>
      <c r="I6285" t="str">
        <f t="shared" si="657"/>
        <v>+0:01:11</v>
      </c>
      <c r="J6285" t="s">
        <v>9651</v>
      </c>
      <c r="K6285" t="s">
        <v>9621</v>
      </c>
      <c r="L6285" t="str">
        <f t="shared" si="662"/>
        <v>WEEK 32</v>
      </c>
    </row>
    <row r="6286" spans="1:13" x14ac:dyDescent="0.35">
      <c r="A6286" s="6">
        <v>2</v>
      </c>
      <c r="B6286" s="6" t="s">
        <v>10534</v>
      </c>
      <c r="C6286" s="6" t="s">
        <v>10534</v>
      </c>
      <c r="D6286" s="6" t="str">
        <f t="shared" si="658"/>
        <v>2-SEGU6153602</v>
      </c>
      <c r="E6286" s="7">
        <f t="shared" si="659"/>
        <v>45145.469953240739</v>
      </c>
      <c r="F6286" s="8">
        <v>45145.615786574075</v>
      </c>
      <c r="G6286" s="7">
        <f t="shared" si="660"/>
        <v>45145.657453240739</v>
      </c>
      <c r="H6286" s="2">
        <f>LOOKUP(2,1/(Sheet1!$D:$D=C6286)/(Sheet1!$E:$E&gt;=E6286)/(Sheet1!$E:$E&lt;=G6286),(Sheet1!$E:$E))</f>
        <v>45145.614432118055</v>
      </c>
      <c r="I6286" t="str">
        <f t="shared" si="657"/>
        <v>+0:01:57</v>
      </c>
      <c r="J6286" t="s">
        <v>9651</v>
      </c>
      <c r="K6286" t="s">
        <v>9621</v>
      </c>
      <c r="L6286" t="str">
        <f t="shared" si="662"/>
        <v>WEEK 32</v>
      </c>
    </row>
    <row r="6287" spans="1:13" x14ac:dyDescent="0.35">
      <c r="A6287" s="6">
        <v>2</v>
      </c>
      <c r="B6287" s="6" t="s">
        <v>10369</v>
      </c>
      <c r="C6287" s="6" t="s">
        <v>10369</v>
      </c>
      <c r="D6287" s="6" t="str">
        <f t="shared" si="658"/>
        <v>2-MAEU9227836</v>
      </c>
      <c r="E6287" s="7">
        <f t="shared" si="659"/>
        <v>45145.463345104166</v>
      </c>
      <c r="F6287" s="8">
        <v>45145.609178437502</v>
      </c>
      <c r="G6287" s="7">
        <f t="shared" si="660"/>
        <v>45145.650845104166</v>
      </c>
      <c r="H6287" s="2">
        <f>LOOKUP(2,1/(Sheet1!$D:$D=C6287)/(Sheet1!$E:$E&gt;=E6287)/(Sheet1!$E:$E&lt;=G6287),(Sheet1!$E:$E))</f>
        <v>45145.609951030092</v>
      </c>
      <c r="I6287" t="str">
        <f t="shared" si="657"/>
        <v>0:01:07</v>
      </c>
      <c r="J6287" t="s">
        <v>8471</v>
      </c>
      <c r="K6287" t="s">
        <v>9621</v>
      </c>
      <c r="L6287" t="str">
        <f t="shared" si="662"/>
        <v>WEEK 32</v>
      </c>
      <c r="M6287" t="str">
        <f>IF(I6287&lt;="0:00:05","(-) 5 detik",IF(I6287&lt;="0:00:15","(-) 15 detik",IF(I6287&lt;="0:00:30","(-) 30 detik","(-) 65 detik")))</f>
        <v>(-) 65 detik</v>
      </c>
    </row>
    <row r="6288" spans="1:13" x14ac:dyDescent="0.35">
      <c r="A6288" s="6">
        <v>1</v>
      </c>
      <c r="B6288" s="6" t="s">
        <v>9937</v>
      </c>
      <c r="C6288" s="6" t="s">
        <v>9937</v>
      </c>
      <c r="D6288" s="6" t="str">
        <f t="shared" si="658"/>
        <v>1-SEKU5852338</v>
      </c>
      <c r="E6288" s="7">
        <f t="shared" si="659"/>
        <v>45145.460108483792</v>
      </c>
      <c r="F6288" s="8">
        <v>45145.605941817128</v>
      </c>
      <c r="G6288" s="7">
        <f t="shared" si="660"/>
        <v>45145.647608483792</v>
      </c>
      <c r="H6288" s="2">
        <f>LOOKUP(2,1/(Sheet1!$D:$D=C6288)/(Sheet1!$E:$E&gt;=E6288)/(Sheet1!$E:$E&lt;=G6288),(Sheet1!$E:$E))</f>
        <v>45145.605392743055</v>
      </c>
      <c r="I6288" t="str">
        <f t="shared" si="657"/>
        <v>+0:00:47</v>
      </c>
      <c r="J6288" t="s">
        <v>9651</v>
      </c>
      <c r="K6288" t="s">
        <v>9621</v>
      </c>
      <c r="L6288" t="str">
        <f t="shared" si="662"/>
        <v>WEEK 32</v>
      </c>
    </row>
    <row r="6289" spans="1:13" x14ac:dyDescent="0.35">
      <c r="A6289" s="6">
        <v>2</v>
      </c>
      <c r="B6289" s="6" t="s">
        <v>10356</v>
      </c>
      <c r="C6289" s="6" t="s">
        <v>10356</v>
      </c>
      <c r="D6289" s="6" t="str">
        <f t="shared" si="658"/>
        <v>2-KMTU9351724</v>
      </c>
      <c r="E6289" s="7">
        <f t="shared" si="659"/>
        <v>45145.459119328698</v>
      </c>
      <c r="F6289" s="8">
        <v>45145.604952662034</v>
      </c>
      <c r="G6289" s="7">
        <f t="shared" si="660"/>
        <v>45145.646619328698</v>
      </c>
      <c r="H6289" s="2">
        <f>LOOKUP(2,1/(Sheet1!$D:$D=C6289)/(Sheet1!$E:$E&gt;=E6289)/(Sheet1!$E:$E&lt;=G6289),(Sheet1!$E:$E))</f>
        <v>45145.604218182867</v>
      </c>
      <c r="I6289" t="str">
        <f t="shared" si="657"/>
        <v>+0:01:03</v>
      </c>
      <c r="J6289" t="s">
        <v>9651</v>
      </c>
      <c r="K6289" t="s">
        <v>9621</v>
      </c>
      <c r="L6289" t="str">
        <f t="shared" si="662"/>
        <v>WEEK 32</v>
      </c>
    </row>
    <row r="6290" spans="1:13" x14ac:dyDescent="0.35">
      <c r="A6290" s="6">
        <v>2</v>
      </c>
      <c r="B6290" s="6" t="s">
        <v>10533</v>
      </c>
      <c r="C6290" s="6" t="s">
        <v>10533</v>
      </c>
      <c r="D6290" s="6" t="str">
        <f t="shared" si="658"/>
        <v>2-SEGU5572800</v>
      </c>
      <c r="E6290" s="7">
        <f t="shared" si="659"/>
        <v>45145.455089270828</v>
      </c>
      <c r="F6290" s="8">
        <v>45145.600922604164</v>
      </c>
      <c r="G6290" s="7">
        <f t="shared" si="660"/>
        <v>45145.642589270828</v>
      </c>
      <c r="H6290" s="2">
        <f>LOOKUP(2,1/(Sheet1!$D:$D=C6290)/(Sheet1!$E:$E&gt;=E6290)/(Sheet1!$E:$E&lt;=G6290),(Sheet1!$E:$E))</f>
        <v>45145.599181087964</v>
      </c>
      <c r="I6290" t="str">
        <f t="shared" si="657"/>
        <v>+0:02:30</v>
      </c>
      <c r="J6290" t="s">
        <v>9651</v>
      </c>
      <c r="K6290" t="s">
        <v>9621</v>
      </c>
      <c r="L6290" t="str">
        <f t="shared" si="662"/>
        <v>WEEK 32</v>
      </c>
    </row>
    <row r="6291" spans="1:13" x14ac:dyDescent="0.35">
      <c r="A6291" s="6">
        <v>2</v>
      </c>
      <c r="B6291" s="6" t="s">
        <v>10523</v>
      </c>
      <c r="C6291" s="6" t="s">
        <v>10523</v>
      </c>
      <c r="D6291" s="6" t="str">
        <f t="shared" si="658"/>
        <v>2-SEGU4945806</v>
      </c>
      <c r="E6291" s="7">
        <f t="shared" si="659"/>
        <v>45145.448316284717</v>
      </c>
      <c r="F6291" s="8">
        <v>45145.594149618053</v>
      </c>
      <c r="G6291" s="7">
        <f t="shared" si="660"/>
        <v>45145.635816284717</v>
      </c>
      <c r="H6291" s="2">
        <f>LOOKUP(2,1/(Sheet1!$D:$D=C6291)/(Sheet1!$E:$E&gt;=E6291)/(Sheet1!$E:$E&lt;=G6291),(Sheet1!$E:$E))</f>
        <v>45145.594896284725</v>
      </c>
      <c r="I6291" t="str">
        <f t="shared" si="657"/>
        <v>0:01:05</v>
      </c>
      <c r="J6291" t="s">
        <v>8471</v>
      </c>
      <c r="K6291" t="s">
        <v>9621</v>
      </c>
      <c r="L6291" t="str">
        <f t="shared" si="662"/>
        <v>WEEK 32</v>
      </c>
      <c r="M6291" t="str">
        <f t="shared" ref="M6291:M6299" si="663">IF(I6291&lt;="0:00:05","(-) 5 detik",IF(I6291&lt;="0:00:15","(-) 15 detik",IF(I6291&lt;="0:00:30","(-) 30 detik","(-) 65 detik")))</f>
        <v>(-) 65 detik</v>
      </c>
    </row>
    <row r="6292" spans="1:13" x14ac:dyDescent="0.35">
      <c r="A6292" s="6">
        <v>1</v>
      </c>
      <c r="B6292" s="6" t="s">
        <v>9753</v>
      </c>
      <c r="C6292" s="6" t="s">
        <v>9753</v>
      </c>
      <c r="D6292" s="6" t="str">
        <f t="shared" si="658"/>
        <v>1-FFAU1105713</v>
      </c>
      <c r="E6292" s="7">
        <f t="shared" si="659"/>
        <v>45145.445042326384</v>
      </c>
      <c r="F6292" s="8">
        <v>45145.59087565972</v>
      </c>
      <c r="G6292" s="7">
        <f t="shared" si="660"/>
        <v>45145.632542326384</v>
      </c>
      <c r="H6292" s="2">
        <f>LOOKUP(2,1/(Sheet1!$D:$D=C6292)/(Sheet1!$E:$E&gt;=E6292)/(Sheet1!$E:$E&lt;=G6292),(Sheet1!$E:$E))</f>
        <v>45145.591992986112</v>
      </c>
      <c r="I6292" t="str">
        <f t="shared" si="657"/>
        <v>0:01:37</v>
      </c>
      <c r="J6292" t="s">
        <v>8471</v>
      </c>
      <c r="K6292" t="s">
        <v>9621</v>
      </c>
      <c r="L6292" t="str">
        <f t="shared" si="662"/>
        <v>WEEK 32</v>
      </c>
      <c r="M6292" t="str">
        <f t="shared" si="663"/>
        <v>(-) 65 detik</v>
      </c>
    </row>
    <row r="6293" spans="1:13" x14ac:dyDescent="0.35">
      <c r="A6293" s="6">
        <v>2</v>
      </c>
      <c r="B6293" s="6" t="s">
        <v>10653</v>
      </c>
      <c r="C6293" s="6" t="s">
        <v>10653</v>
      </c>
      <c r="D6293" s="6" t="str">
        <f t="shared" si="658"/>
        <v>2-TCNU9099590</v>
      </c>
      <c r="E6293" s="7">
        <f t="shared" si="659"/>
        <v>45145.44494765046</v>
      </c>
      <c r="F6293" s="8">
        <v>45145.590780983795</v>
      </c>
      <c r="G6293" s="7">
        <f t="shared" si="660"/>
        <v>45145.63244765046</v>
      </c>
      <c r="H6293" s="2">
        <f>LOOKUP(2,1/(Sheet1!$D:$D=C6293)/(Sheet1!$E:$E&gt;=E6293)/(Sheet1!$E:$E&lt;=G6293),(Sheet1!$E:$E))</f>
        <v>45145.59188684028</v>
      </c>
      <c r="I6293" t="str">
        <f t="shared" si="657"/>
        <v>0:01:36</v>
      </c>
      <c r="J6293" t="s">
        <v>8471</v>
      </c>
      <c r="K6293" t="s">
        <v>9621</v>
      </c>
      <c r="L6293" t="str">
        <f t="shared" si="662"/>
        <v>WEEK 32</v>
      </c>
      <c r="M6293" t="str">
        <f t="shared" si="663"/>
        <v>(-) 65 detik</v>
      </c>
    </row>
    <row r="6294" spans="1:13" x14ac:dyDescent="0.35">
      <c r="A6294" s="6">
        <v>2</v>
      </c>
      <c r="B6294" s="6" t="s">
        <v>10460</v>
      </c>
      <c r="C6294" s="6" t="s">
        <v>10460</v>
      </c>
      <c r="D6294" s="6" t="str">
        <f t="shared" si="658"/>
        <v>2-NYKU4374414</v>
      </c>
      <c r="E6294" s="7">
        <f t="shared" si="659"/>
        <v>45145.434429710644</v>
      </c>
      <c r="F6294" s="8">
        <v>45145.580263043979</v>
      </c>
      <c r="G6294" s="7">
        <f t="shared" si="660"/>
        <v>45145.621929710644</v>
      </c>
      <c r="H6294" s="2">
        <f>LOOKUP(2,1/(Sheet1!$D:$D=C6294)/(Sheet1!$E:$E&gt;=E6294)/(Sheet1!$E:$E&lt;=G6294),(Sheet1!$E:$E))</f>
        <v>45145.581391851854</v>
      </c>
      <c r="I6294" t="str">
        <f t="shared" si="657"/>
        <v>0:01:38</v>
      </c>
      <c r="J6294" t="s">
        <v>8471</v>
      </c>
      <c r="K6294" t="s">
        <v>9621</v>
      </c>
      <c r="L6294" t="str">
        <f t="shared" si="662"/>
        <v>WEEK 32</v>
      </c>
      <c r="M6294" t="str">
        <f t="shared" si="663"/>
        <v>(-) 65 detik</v>
      </c>
    </row>
    <row r="6295" spans="1:13" x14ac:dyDescent="0.35">
      <c r="A6295" s="6">
        <v>1</v>
      </c>
      <c r="B6295" s="6" t="s">
        <v>9719</v>
      </c>
      <c r="C6295" s="6" t="s">
        <v>9719</v>
      </c>
      <c r="D6295" s="6" t="str">
        <f t="shared" si="658"/>
        <v>1-CSNU7379010</v>
      </c>
      <c r="E6295" s="7">
        <f t="shared" si="659"/>
        <v>45145.431586886574</v>
      </c>
      <c r="F6295" s="8">
        <v>45145.57742021991</v>
      </c>
      <c r="G6295" s="7">
        <f t="shared" si="660"/>
        <v>45145.619086886574</v>
      </c>
      <c r="H6295" s="2">
        <f>LOOKUP(2,1/(Sheet1!$D:$D=C6295)/(Sheet1!$E:$E&gt;=E6295)/(Sheet1!$E:$E&lt;=G6295),(Sheet1!$E:$E))</f>
        <v>45145.578541365743</v>
      </c>
      <c r="I6295" t="str">
        <f t="shared" si="657"/>
        <v>0:01:37</v>
      </c>
      <c r="J6295" t="s">
        <v>8471</v>
      </c>
      <c r="K6295" t="s">
        <v>9621</v>
      </c>
      <c r="L6295" t="str">
        <f t="shared" si="662"/>
        <v>WEEK 32</v>
      </c>
      <c r="M6295" t="str">
        <f t="shared" si="663"/>
        <v>(-) 65 detik</v>
      </c>
    </row>
    <row r="6296" spans="1:13" x14ac:dyDescent="0.35">
      <c r="A6296" s="6">
        <v>2</v>
      </c>
      <c r="B6296" s="6" t="s">
        <v>10465</v>
      </c>
      <c r="C6296" s="6" t="s">
        <v>10465</v>
      </c>
      <c r="D6296" s="6" t="str">
        <f t="shared" si="658"/>
        <v>2-NYKU5146928</v>
      </c>
      <c r="E6296" s="7">
        <f t="shared" si="659"/>
        <v>45145.425502314814</v>
      </c>
      <c r="F6296" s="8">
        <v>45145.57133564815</v>
      </c>
      <c r="G6296" s="7">
        <f t="shared" si="660"/>
        <v>45145.613002314814</v>
      </c>
      <c r="H6296" s="2">
        <f>LOOKUP(2,1/(Sheet1!$D:$D=C6296)/(Sheet1!$E:$E&gt;=E6296)/(Sheet1!$E:$E&lt;=G6296),(Sheet1!$E:$E))</f>
        <v>45145.572478263886</v>
      </c>
      <c r="I6296" t="str">
        <f t="shared" si="657"/>
        <v>0:01:39</v>
      </c>
      <c r="J6296" t="s">
        <v>8471</v>
      </c>
      <c r="K6296" t="s">
        <v>9621</v>
      </c>
      <c r="L6296" t="str">
        <f t="shared" si="662"/>
        <v>WEEK 32</v>
      </c>
      <c r="M6296" t="str">
        <f t="shared" si="663"/>
        <v>(-) 65 detik</v>
      </c>
    </row>
    <row r="6297" spans="1:13" x14ac:dyDescent="0.35">
      <c r="A6297" s="6">
        <v>1</v>
      </c>
      <c r="B6297" s="6" t="s">
        <v>9966</v>
      </c>
      <c r="C6297" s="6" t="s">
        <v>9966</v>
      </c>
      <c r="D6297" s="6" t="str">
        <f t="shared" si="658"/>
        <v>1-TCLU9661463</v>
      </c>
      <c r="E6297" s="7">
        <f t="shared" si="659"/>
        <v>45145.418786840273</v>
      </c>
      <c r="F6297" s="8">
        <v>45145.564620173609</v>
      </c>
      <c r="G6297" s="7">
        <f t="shared" si="660"/>
        <v>45145.606286840273</v>
      </c>
      <c r="H6297" s="2">
        <f>LOOKUP(2,1/(Sheet1!$D:$D=C6297)/(Sheet1!$E:$E&gt;=E6297)/(Sheet1!$E:$E&lt;=G6297),(Sheet1!$E:$E))</f>
        <v>45145.56541195602</v>
      </c>
      <c r="I6297" t="str">
        <f t="shared" si="657"/>
        <v>0:01:08</v>
      </c>
      <c r="J6297" t="s">
        <v>8471</v>
      </c>
      <c r="K6297" t="s">
        <v>9621</v>
      </c>
      <c r="L6297" t="str">
        <f t="shared" si="662"/>
        <v>WEEK 32</v>
      </c>
      <c r="M6297" t="str">
        <f t="shared" si="663"/>
        <v>(-) 65 detik</v>
      </c>
    </row>
    <row r="6298" spans="1:13" x14ac:dyDescent="0.35">
      <c r="A6298" s="6">
        <v>2</v>
      </c>
      <c r="B6298" s="6" t="s">
        <v>10604</v>
      </c>
      <c r="C6298" s="6" t="s">
        <v>10604</v>
      </c>
      <c r="D6298" s="6" t="str">
        <f t="shared" si="658"/>
        <v>2-TCLU8685650</v>
      </c>
      <c r="E6298" s="7">
        <f t="shared" si="659"/>
        <v>45145.415870370365</v>
      </c>
      <c r="F6298" s="8">
        <v>45145.561703703701</v>
      </c>
      <c r="G6298" s="7">
        <f t="shared" si="660"/>
        <v>45145.603370370365</v>
      </c>
      <c r="H6298" s="2">
        <f>LOOKUP(2,1/(Sheet1!$D:$D=C6298)/(Sheet1!$E:$E&gt;=E6298)/(Sheet1!$E:$E&lt;=G6298),(Sheet1!$E:$E))</f>
        <v>45145.562411053237</v>
      </c>
      <c r="I6298" t="str">
        <f t="shared" si="657"/>
        <v>0:01:01</v>
      </c>
      <c r="J6298" t="s">
        <v>8471</v>
      </c>
      <c r="K6298" t="s">
        <v>9621</v>
      </c>
      <c r="L6298" t="str">
        <f t="shared" si="662"/>
        <v>WEEK 32</v>
      </c>
      <c r="M6298" t="str">
        <f t="shared" si="663"/>
        <v>(-) 65 detik</v>
      </c>
    </row>
    <row r="6299" spans="1:13" x14ac:dyDescent="0.35">
      <c r="A6299" s="6">
        <v>2</v>
      </c>
      <c r="B6299" s="6" t="s">
        <v>10469</v>
      </c>
      <c r="C6299" s="6" t="s">
        <v>10469</v>
      </c>
      <c r="D6299" s="6" t="str">
        <f t="shared" si="658"/>
        <v>2-NYKU8526053</v>
      </c>
      <c r="E6299" s="7">
        <f t="shared" si="659"/>
        <v>45145.414121724534</v>
      </c>
      <c r="F6299" s="8">
        <v>45145.55995505787</v>
      </c>
      <c r="G6299" s="7">
        <f t="shared" si="660"/>
        <v>45145.601621724534</v>
      </c>
      <c r="H6299" s="2">
        <f>LOOKUP(2,1/(Sheet1!$D:$D=C6299)/(Sheet1!$E:$E&gt;=E6299)/(Sheet1!$E:$E&lt;=G6299),(Sheet1!$E:$E))</f>
        <v>45145.560815810182</v>
      </c>
      <c r="I6299" t="str">
        <f t="shared" si="657"/>
        <v>0:01:14</v>
      </c>
      <c r="J6299" t="s">
        <v>8471</v>
      </c>
      <c r="K6299" t="s">
        <v>9621</v>
      </c>
      <c r="L6299" t="str">
        <f t="shared" si="662"/>
        <v>WEEK 32</v>
      </c>
      <c r="M6299" t="str">
        <f t="shared" si="663"/>
        <v>(-) 65 detik</v>
      </c>
    </row>
    <row r="6300" spans="1:13" x14ac:dyDescent="0.35">
      <c r="A6300" s="6">
        <v>2</v>
      </c>
      <c r="B6300" s="6" t="s">
        <v>10461</v>
      </c>
      <c r="C6300" s="6" t="s">
        <v>10461</v>
      </c>
      <c r="D6300" s="6" t="str">
        <f t="shared" si="658"/>
        <v>2-NYKU4381624</v>
      </c>
      <c r="E6300" s="7">
        <f t="shared" si="659"/>
        <v>45145.412173923607</v>
      </c>
      <c r="F6300" s="8">
        <v>45145.558007256943</v>
      </c>
      <c r="G6300" s="7">
        <f t="shared" si="660"/>
        <v>45145.599673923607</v>
      </c>
      <c r="H6300" s="2">
        <f>LOOKUP(2,1/(Sheet1!$D:$D=C6300)/(Sheet1!$E:$E&gt;=E6300)/(Sheet1!$E:$E&lt;=G6300),(Sheet1!$E:$E))</f>
        <v>45145.557830868056</v>
      </c>
      <c r="I6300" t="str">
        <f t="shared" si="657"/>
        <v>+0:00:15</v>
      </c>
      <c r="J6300" t="s">
        <v>9651</v>
      </c>
      <c r="K6300" t="s">
        <v>9621</v>
      </c>
      <c r="L6300" t="str">
        <f t="shared" si="662"/>
        <v>WEEK 32</v>
      </c>
    </row>
    <row r="6301" spans="1:13" x14ac:dyDescent="0.35">
      <c r="A6301" s="6">
        <v>2</v>
      </c>
      <c r="B6301" s="6" t="s">
        <v>10606</v>
      </c>
      <c r="C6301" s="6" t="s">
        <v>10606</v>
      </c>
      <c r="D6301" s="6" t="str">
        <f t="shared" si="658"/>
        <v>2-TCLU8838826</v>
      </c>
      <c r="E6301" s="7">
        <f t="shared" si="659"/>
        <v>45145.398658333332</v>
      </c>
      <c r="F6301" s="8">
        <v>45145.544491666667</v>
      </c>
      <c r="G6301" s="7">
        <f t="shared" si="660"/>
        <v>45145.586158333332</v>
      </c>
      <c r="H6301" s="2">
        <f>LOOKUP(2,1/(Sheet1!$D:$D=C6301)/(Sheet1!$E:$E&gt;=E6301)/(Sheet1!$E:$E&lt;=G6301),(Sheet1!$E:$E))</f>
        <v>45145.545419884256</v>
      </c>
      <c r="I6301" t="str">
        <f t="shared" si="657"/>
        <v>0:01:20</v>
      </c>
      <c r="J6301" t="s">
        <v>8471</v>
      </c>
      <c r="K6301" t="s">
        <v>9621</v>
      </c>
      <c r="L6301" t="str">
        <f t="shared" si="662"/>
        <v>WEEK 32</v>
      </c>
      <c r="M6301" t="str">
        <f t="shared" ref="M6301:M6308" si="664">IF(I6301&lt;="0:00:05","(-) 5 detik",IF(I6301&lt;="0:00:15","(-) 15 detik",IF(I6301&lt;="0:00:30","(-) 30 detik","(-) 65 detik")))</f>
        <v>(-) 65 detik</v>
      </c>
    </row>
    <row r="6302" spans="1:13" x14ac:dyDescent="0.35">
      <c r="A6302" s="6">
        <v>3</v>
      </c>
      <c r="B6302" s="6" t="s">
        <v>10408</v>
      </c>
      <c r="C6302" s="6" t="s">
        <v>10408</v>
      </c>
      <c r="D6302" s="6" t="str">
        <f t="shared" si="658"/>
        <v>3-MSDU8919703</v>
      </c>
      <c r="E6302" s="7">
        <f t="shared" si="659"/>
        <v>45145.392358993056</v>
      </c>
      <c r="F6302" s="8">
        <v>45145.538192326392</v>
      </c>
      <c r="G6302" s="7">
        <f t="shared" si="660"/>
        <v>45145.579858993056</v>
      </c>
      <c r="H6302" s="2">
        <f>LOOKUP(2,1/(Sheet1!$D:$D=C6302)/(Sheet1!$E:$E&gt;=E6302)/(Sheet1!$E:$E&lt;=G6302),(Sheet1!$E:$E))</f>
        <v>45145.539372060186</v>
      </c>
      <c r="I6302" t="str">
        <f t="shared" si="657"/>
        <v>0:01:42</v>
      </c>
      <c r="J6302" t="s">
        <v>8471</v>
      </c>
      <c r="K6302" t="s">
        <v>9621</v>
      </c>
      <c r="L6302" t="str">
        <f t="shared" si="662"/>
        <v>WEEK 32</v>
      </c>
      <c r="M6302" t="str">
        <f t="shared" si="664"/>
        <v>(-) 65 detik</v>
      </c>
    </row>
    <row r="6303" spans="1:13" x14ac:dyDescent="0.35">
      <c r="A6303" s="6">
        <v>4</v>
      </c>
      <c r="B6303" s="6" t="s">
        <v>10383</v>
      </c>
      <c r="C6303" s="6" t="s">
        <v>10383</v>
      </c>
      <c r="D6303" s="6" t="str">
        <f t="shared" si="658"/>
        <v>4-MEDU8598062</v>
      </c>
      <c r="E6303" s="7">
        <f t="shared" si="659"/>
        <v>45145.392233564809</v>
      </c>
      <c r="F6303" s="8">
        <v>45145.538066898145</v>
      </c>
      <c r="G6303" s="7">
        <f t="shared" si="660"/>
        <v>45145.579733564809</v>
      </c>
      <c r="H6303" s="2">
        <f>LOOKUP(2,1/(Sheet1!$D:$D=C6303)/(Sheet1!$E:$E&gt;=E6303)/(Sheet1!$E:$E&lt;=G6303),(Sheet1!$E:$E))</f>
        <v>45145.53926568287</v>
      </c>
      <c r="I6303" t="str">
        <f t="shared" si="657"/>
        <v>0:01:44</v>
      </c>
      <c r="J6303" t="s">
        <v>8471</v>
      </c>
      <c r="K6303" t="s">
        <v>9621</v>
      </c>
      <c r="L6303" t="str">
        <f t="shared" si="662"/>
        <v>WEEK 32</v>
      </c>
      <c r="M6303" t="str">
        <f t="shared" si="664"/>
        <v>(-) 65 detik</v>
      </c>
    </row>
    <row r="6304" spans="1:13" x14ac:dyDescent="0.35">
      <c r="A6304" s="6">
        <v>4</v>
      </c>
      <c r="B6304" s="6" t="s">
        <v>9834</v>
      </c>
      <c r="C6304" s="6" t="s">
        <v>9834</v>
      </c>
      <c r="D6304" s="6" t="str">
        <f t="shared" si="658"/>
        <v>4-MSDU4141706</v>
      </c>
      <c r="E6304" s="7">
        <f t="shared" si="659"/>
        <v>45145.387980590276</v>
      </c>
      <c r="F6304" s="8">
        <v>45145.533813923612</v>
      </c>
      <c r="G6304" s="7">
        <f t="shared" si="660"/>
        <v>45145.575480590276</v>
      </c>
      <c r="H6304" s="2">
        <f>LOOKUP(2,1/(Sheet1!$D:$D=C6304)/(Sheet1!$E:$E&gt;=E6304)/(Sheet1!$E:$E&lt;=G6304),(Sheet1!$E:$E))</f>
        <v>45145.534947488428</v>
      </c>
      <c r="I6304" t="str">
        <f t="shared" si="657"/>
        <v>0:01:38</v>
      </c>
      <c r="J6304" t="s">
        <v>8471</v>
      </c>
      <c r="K6304" t="s">
        <v>9621</v>
      </c>
      <c r="L6304" t="str">
        <f t="shared" si="662"/>
        <v>WEEK 32</v>
      </c>
      <c r="M6304" t="str">
        <f t="shared" si="664"/>
        <v>(-) 65 detik</v>
      </c>
    </row>
    <row r="6305" spans="1:13" x14ac:dyDescent="0.35">
      <c r="A6305" s="6">
        <v>4</v>
      </c>
      <c r="B6305" s="6" t="s">
        <v>9855</v>
      </c>
      <c r="C6305" s="6" t="s">
        <v>9855</v>
      </c>
      <c r="D6305" s="6" t="str">
        <f t="shared" si="658"/>
        <v>4-MSMU8609453</v>
      </c>
      <c r="E6305" s="7">
        <f t="shared" si="659"/>
        <v>45145.386225844908</v>
      </c>
      <c r="F6305" s="8">
        <v>45145.532059178244</v>
      </c>
      <c r="G6305" s="7">
        <f t="shared" si="660"/>
        <v>45145.573725844908</v>
      </c>
      <c r="H6305" s="2">
        <f>LOOKUP(2,1/(Sheet1!$D:$D=C6305)/(Sheet1!$E:$E&gt;=E6305)/(Sheet1!$E:$E&lt;=G6305),(Sheet1!$E:$E))</f>
        <v>45145.533092233796</v>
      </c>
      <c r="I6305" t="str">
        <f t="shared" si="657"/>
        <v>0:01:29</v>
      </c>
      <c r="J6305" t="s">
        <v>8471</v>
      </c>
      <c r="K6305" t="s">
        <v>9621</v>
      </c>
      <c r="L6305" t="str">
        <f t="shared" si="662"/>
        <v>WEEK 32</v>
      </c>
      <c r="M6305" t="str">
        <f t="shared" si="664"/>
        <v>(-) 65 detik</v>
      </c>
    </row>
    <row r="6306" spans="1:13" x14ac:dyDescent="0.35">
      <c r="A6306" s="6">
        <v>3</v>
      </c>
      <c r="B6306" s="6" t="s">
        <v>10558</v>
      </c>
      <c r="C6306" s="6" t="s">
        <v>10558</v>
      </c>
      <c r="D6306" s="6" t="str">
        <f t="shared" si="658"/>
        <v>3-SKLU3516461</v>
      </c>
      <c r="E6306" s="7">
        <f t="shared" si="659"/>
        <v>45145.383531828702</v>
      </c>
      <c r="F6306" s="8">
        <v>45145.529365162038</v>
      </c>
      <c r="G6306" s="7">
        <f t="shared" si="660"/>
        <v>45145.571031828702</v>
      </c>
      <c r="H6306" s="2">
        <f>LOOKUP(2,1/(Sheet1!$D:$D=C6306)/(Sheet1!$E:$E&gt;=E6306)/(Sheet1!$E:$E&lt;=G6306),(Sheet1!$E:$E))</f>
        <v>45145.530329050926</v>
      </c>
      <c r="I6306" t="str">
        <f t="shared" si="657"/>
        <v>0:01:23</v>
      </c>
      <c r="J6306" t="s">
        <v>8471</v>
      </c>
      <c r="K6306" t="s">
        <v>9621</v>
      </c>
      <c r="L6306" t="str">
        <f t="shared" si="662"/>
        <v>WEEK 32</v>
      </c>
      <c r="M6306" t="str">
        <f t="shared" si="664"/>
        <v>(-) 65 detik</v>
      </c>
    </row>
    <row r="6307" spans="1:13" x14ac:dyDescent="0.35">
      <c r="A6307" s="6">
        <v>4</v>
      </c>
      <c r="B6307" s="6" t="s">
        <v>10382</v>
      </c>
      <c r="C6307" s="6" t="s">
        <v>10382</v>
      </c>
      <c r="D6307" s="6" t="str">
        <f t="shared" si="658"/>
        <v>4-MEDU4384592</v>
      </c>
      <c r="E6307" s="7">
        <f t="shared" si="659"/>
        <v>45145.383465509258</v>
      </c>
      <c r="F6307" s="8">
        <v>45145.529298842594</v>
      </c>
      <c r="G6307" s="7">
        <f t="shared" si="660"/>
        <v>45145.570965509258</v>
      </c>
      <c r="H6307" s="2">
        <f>LOOKUP(2,1/(Sheet1!$D:$D=C6307)/(Sheet1!$E:$E&gt;=E6307)/(Sheet1!$E:$E&lt;=G6307),(Sheet1!$E:$E))</f>
        <v>45145.530398043978</v>
      </c>
      <c r="I6307" t="str">
        <f t="shared" si="657"/>
        <v>0:01:35</v>
      </c>
      <c r="J6307" t="s">
        <v>8471</v>
      </c>
      <c r="K6307" t="s">
        <v>9621</v>
      </c>
      <c r="L6307" t="str">
        <f t="shared" si="662"/>
        <v>WEEK 32</v>
      </c>
      <c r="M6307" t="str">
        <f t="shared" si="664"/>
        <v>(-) 65 detik</v>
      </c>
    </row>
    <row r="6308" spans="1:13" x14ac:dyDescent="0.35">
      <c r="A6308" s="6">
        <v>3</v>
      </c>
      <c r="B6308" s="6" t="s">
        <v>10974</v>
      </c>
      <c r="C6308" s="6" t="s">
        <v>10974</v>
      </c>
      <c r="D6308" s="6" t="str">
        <f t="shared" si="658"/>
        <v>3-FTAU1044873</v>
      </c>
      <c r="E6308" s="7">
        <f t="shared" si="659"/>
        <v>45145.376918402777</v>
      </c>
      <c r="F6308" s="8">
        <v>45145.522751736113</v>
      </c>
      <c r="G6308" s="7">
        <f t="shared" si="660"/>
        <v>45145.564418402777</v>
      </c>
      <c r="H6308" s="2">
        <f>LOOKUP(2,1/(Sheet1!$D:$D=C6308)/(Sheet1!$E:$E&gt;=E6308)/(Sheet1!$E:$E&lt;=G6308),(Sheet1!$E:$E))</f>
        <v>45145.523905624999</v>
      </c>
      <c r="I6308" t="str">
        <f t="shared" si="657"/>
        <v>0:01:40</v>
      </c>
      <c r="J6308" t="s">
        <v>8471</v>
      </c>
      <c r="K6308" t="s">
        <v>9621</v>
      </c>
      <c r="L6308" t="str">
        <f t="shared" si="662"/>
        <v>WEEK 32</v>
      </c>
      <c r="M6308" t="str">
        <f t="shared" si="664"/>
        <v>(-) 65 detik</v>
      </c>
    </row>
    <row r="6309" spans="1:13" x14ac:dyDescent="0.35">
      <c r="A6309" s="6">
        <v>3</v>
      </c>
      <c r="B6309" s="6" t="s">
        <v>10381</v>
      </c>
      <c r="C6309" s="6" t="s">
        <v>10381</v>
      </c>
      <c r="D6309" s="6" t="str">
        <f t="shared" si="658"/>
        <v>3-MEDU4292177</v>
      </c>
      <c r="E6309" s="7">
        <f t="shared" si="659"/>
        <v>45145.374074652776</v>
      </c>
      <c r="F6309" s="8">
        <v>45145.519907986112</v>
      </c>
      <c r="G6309" s="7">
        <f t="shared" si="660"/>
        <v>45145.561574652776</v>
      </c>
      <c r="H6309" s="2">
        <f>LOOKUP(2,1/(Sheet1!$D:$D=C6309)/(Sheet1!$E:$E&gt;=E6309)/(Sheet1!$E:$E&lt;=G6309),(Sheet1!$E:$E))</f>
        <v>45145.518738715276</v>
      </c>
      <c r="I6309" t="str">
        <f t="shared" si="657"/>
        <v>+0:01:41</v>
      </c>
      <c r="J6309" t="s">
        <v>9651</v>
      </c>
      <c r="K6309" t="s">
        <v>9621</v>
      </c>
      <c r="L6309" t="str">
        <f t="shared" si="662"/>
        <v>WEEK 32</v>
      </c>
    </row>
    <row r="6310" spans="1:13" x14ac:dyDescent="0.35">
      <c r="A6310" s="6">
        <v>3</v>
      </c>
      <c r="B6310" s="6" t="s">
        <v>9891</v>
      </c>
      <c r="C6310" s="6" t="s">
        <v>9891</v>
      </c>
      <c r="D6310" s="6" t="str">
        <f t="shared" si="658"/>
        <v>3-OOCU8388296</v>
      </c>
      <c r="E6310" s="7">
        <f t="shared" si="659"/>
        <v>45145.3692099537</v>
      </c>
      <c r="F6310" s="8">
        <v>45145.515043287036</v>
      </c>
      <c r="G6310" s="7">
        <f t="shared" si="660"/>
        <v>45145.5567099537</v>
      </c>
      <c r="H6310" s="2">
        <f>LOOKUP(2,1/(Sheet1!$D:$D=C6310)/(Sheet1!$E:$E&gt;=E6310)/(Sheet1!$E:$E&lt;=G6310),(Sheet1!$E:$E))</f>
        <v>45145.516115416664</v>
      </c>
      <c r="I6310" t="str">
        <f t="shared" si="657"/>
        <v>0:01:33</v>
      </c>
      <c r="J6310" t="s">
        <v>8471</v>
      </c>
      <c r="K6310" t="s">
        <v>9621</v>
      </c>
      <c r="L6310" t="str">
        <f t="shared" si="662"/>
        <v>WEEK 32</v>
      </c>
      <c r="M6310" t="str">
        <f t="shared" ref="M6310:M6326" si="665">IF(I6310&lt;="0:00:05","(-) 5 detik",IF(I6310&lt;="0:00:15","(-) 15 detik",IF(I6310&lt;="0:00:30","(-) 30 detik","(-) 65 detik")))</f>
        <v>(-) 65 detik</v>
      </c>
    </row>
    <row r="6311" spans="1:13" x14ac:dyDescent="0.35">
      <c r="A6311" s="6">
        <v>4</v>
      </c>
      <c r="B6311" s="6" t="s">
        <v>10162</v>
      </c>
      <c r="C6311" s="6" t="s">
        <v>10162</v>
      </c>
      <c r="D6311" s="6" t="str">
        <f t="shared" si="658"/>
        <v>4-CMAU9418906</v>
      </c>
      <c r="E6311" s="7">
        <f t="shared" si="659"/>
        <v>45145.357366979166</v>
      </c>
      <c r="F6311" s="8">
        <v>45145.503200312502</v>
      </c>
      <c r="G6311" s="7">
        <f t="shared" si="660"/>
        <v>45145.544866979166</v>
      </c>
      <c r="H6311" s="2">
        <f>LOOKUP(2,1/(Sheet1!$D:$D=C6311)/(Sheet1!$E:$E&gt;=E6311)/(Sheet1!$E:$E&lt;=G6311),(Sheet1!$E:$E))</f>
        <v>45145.504062048611</v>
      </c>
      <c r="I6311" t="str">
        <f t="shared" si="657"/>
        <v>0:01:14</v>
      </c>
      <c r="J6311" t="s">
        <v>8471</v>
      </c>
      <c r="K6311" t="s">
        <v>9621</v>
      </c>
      <c r="L6311" t="str">
        <f t="shared" si="662"/>
        <v>WEEK 32</v>
      </c>
      <c r="M6311" t="str">
        <f t="shared" si="665"/>
        <v>(-) 65 detik</v>
      </c>
    </row>
    <row r="6312" spans="1:13" x14ac:dyDescent="0.35">
      <c r="A6312" s="6">
        <v>1</v>
      </c>
      <c r="B6312" s="6" t="s">
        <v>9858</v>
      </c>
      <c r="C6312" s="6" t="s">
        <v>9858</v>
      </c>
      <c r="D6312" s="6" t="str">
        <f t="shared" si="658"/>
        <v>1-NYKU4780199</v>
      </c>
      <c r="E6312" s="7">
        <f t="shared" si="659"/>
        <v>45145.347805555553</v>
      </c>
      <c r="F6312" s="8">
        <v>45145.493638888889</v>
      </c>
      <c r="G6312" s="7">
        <f t="shared" si="660"/>
        <v>45145.535305555553</v>
      </c>
      <c r="H6312" s="2">
        <f>LOOKUP(2,1/(Sheet1!$D:$D=C6312)/(Sheet1!$E:$E&gt;=E6312)/(Sheet1!$E:$E&lt;=G6312),(Sheet1!$E:$E))</f>
        <v>45145.494357465279</v>
      </c>
      <c r="I6312" t="str">
        <f t="shared" si="657"/>
        <v>0:01:02</v>
      </c>
      <c r="J6312" t="s">
        <v>8471</v>
      </c>
      <c r="K6312" t="s">
        <v>9621</v>
      </c>
      <c r="L6312" t="str">
        <f t="shared" si="662"/>
        <v>WEEK 32</v>
      </c>
      <c r="M6312" t="str">
        <f t="shared" si="665"/>
        <v>(-) 65 detik</v>
      </c>
    </row>
    <row r="6313" spans="1:13" x14ac:dyDescent="0.35">
      <c r="A6313" s="6">
        <v>2</v>
      </c>
      <c r="B6313" s="6" t="s">
        <v>10477</v>
      </c>
      <c r="C6313" s="6" t="s">
        <v>10477</v>
      </c>
      <c r="D6313" s="6" t="str">
        <f t="shared" si="658"/>
        <v>2-OOCU6716800</v>
      </c>
      <c r="E6313" s="7">
        <f t="shared" si="659"/>
        <v>45145.344119363421</v>
      </c>
      <c r="F6313" s="8">
        <v>45145.489952696757</v>
      </c>
      <c r="G6313" s="7">
        <f t="shared" si="660"/>
        <v>45145.531619363421</v>
      </c>
      <c r="H6313" s="2">
        <f>LOOKUP(2,1/(Sheet1!$D:$D=C6313)/(Sheet1!$E:$E&gt;=E6313)/(Sheet1!$E:$E&lt;=G6313),(Sheet1!$E:$E))</f>
        <v>45145.49115037037</v>
      </c>
      <c r="I6313" t="str">
        <f t="shared" si="657"/>
        <v>0:01:43</v>
      </c>
      <c r="J6313" t="s">
        <v>8471</v>
      </c>
      <c r="K6313" t="s">
        <v>9621</v>
      </c>
      <c r="L6313" t="str">
        <f t="shared" si="662"/>
        <v>WEEK 32</v>
      </c>
      <c r="M6313" t="str">
        <f t="shared" si="665"/>
        <v>(-) 65 detik</v>
      </c>
    </row>
    <row r="6314" spans="1:13" x14ac:dyDescent="0.35">
      <c r="A6314" s="6">
        <v>2</v>
      </c>
      <c r="B6314" s="6" t="s">
        <v>10774</v>
      </c>
      <c r="C6314" s="6" t="s">
        <v>10774</v>
      </c>
      <c r="D6314" s="6" t="str">
        <f t="shared" si="658"/>
        <v>2-UETU5873051</v>
      </c>
      <c r="E6314" s="7">
        <f t="shared" si="659"/>
        <v>45145.340042129625</v>
      </c>
      <c r="F6314" s="8">
        <v>45145.48587546296</v>
      </c>
      <c r="G6314" s="7">
        <f t="shared" si="660"/>
        <v>45145.527542129625</v>
      </c>
      <c r="H6314" s="2">
        <f>LOOKUP(2,1/(Sheet1!$D:$D=C6314)/(Sheet1!$E:$E&gt;=E6314)/(Sheet1!$E:$E&lt;=G6314),(Sheet1!$E:$E))</f>
        <v>45145.487043321758</v>
      </c>
      <c r="I6314" t="str">
        <f t="shared" si="657"/>
        <v>0:01:41</v>
      </c>
      <c r="J6314" t="s">
        <v>8471</v>
      </c>
      <c r="K6314" t="s">
        <v>9621</v>
      </c>
      <c r="L6314" t="str">
        <f t="shared" si="662"/>
        <v>WEEK 32</v>
      </c>
      <c r="M6314" t="str">
        <f t="shared" si="665"/>
        <v>(-) 65 detik</v>
      </c>
    </row>
    <row r="6315" spans="1:13" x14ac:dyDescent="0.35">
      <c r="A6315" s="6">
        <v>3</v>
      </c>
      <c r="B6315" s="6" t="s">
        <v>10190</v>
      </c>
      <c r="C6315" s="6" t="s">
        <v>10190</v>
      </c>
      <c r="D6315" s="6" t="str">
        <f t="shared" si="658"/>
        <v>3-CSNU7850623</v>
      </c>
      <c r="E6315" s="7">
        <f t="shared" si="659"/>
        <v>45145.337782372684</v>
      </c>
      <c r="F6315" s="8">
        <v>45145.48361570602</v>
      </c>
      <c r="G6315" s="7">
        <f t="shared" si="660"/>
        <v>45145.525282372684</v>
      </c>
      <c r="H6315" s="2">
        <f>LOOKUP(2,1/(Sheet1!$D:$D=C6315)/(Sheet1!$E:$E&gt;=E6315)/(Sheet1!$E:$E&lt;=G6315),(Sheet1!$E:$E))</f>
        <v>45145.484770416668</v>
      </c>
      <c r="I6315" t="str">
        <f t="shared" si="657"/>
        <v>0:01:40</v>
      </c>
      <c r="J6315" t="s">
        <v>8471</v>
      </c>
      <c r="K6315" t="s">
        <v>9621</v>
      </c>
      <c r="L6315" t="str">
        <f t="shared" si="662"/>
        <v>WEEK 32</v>
      </c>
      <c r="M6315" t="str">
        <f t="shared" si="665"/>
        <v>(-) 65 detik</v>
      </c>
    </row>
    <row r="6316" spans="1:13" x14ac:dyDescent="0.35">
      <c r="A6316" s="6">
        <v>3</v>
      </c>
      <c r="B6316" s="6" t="s">
        <v>10760</v>
      </c>
      <c r="C6316" s="6" t="s">
        <v>10760</v>
      </c>
      <c r="D6316" s="6" t="str">
        <f t="shared" si="658"/>
        <v>3-TXGU7311050</v>
      </c>
      <c r="E6316" s="7">
        <f t="shared" si="659"/>
        <v>45145.335624224535</v>
      </c>
      <c r="F6316" s="8">
        <v>45145.481457557871</v>
      </c>
      <c r="G6316" s="7">
        <f t="shared" si="660"/>
        <v>45145.523124224535</v>
      </c>
      <c r="H6316" s="2">
        <f>LOOKUP(2,1/(Sheet1!$D:$D=C6316)/(Sheet1!$E:$E&gt;=E6316)/(Sheet1!$E:$E&lt;=G6316),(Sheet1!$E:$E))</f>
        <v>45145.482500821759</v>
      </c>
      <c r="I6316" t="str">
        <f t="shared" si="657"/>
        <v>0:01:30</v>
      </c>
      <c r="J6316" t="s">
        <v>8471</v>
      </c>
      <c r="K6316" t="s">
        <v>9621</v>
      </c>
      <c r="L6316" t="str">
        <f t="shared" si="662"/>
        <v>WEEK 32</v>
      </c>
      <c r="M6316" t="str">
        <f t="shared" si="665"/>
        <v>(-) 65 detik</v>
      </c>
    </row>
    <row r="6317" spans="1:13" x14ac:dyDescent="0.35">
      <c r="A6317" s="6">
        <v>2</v>
      </c>
      <c r="B6317" s="6" t="s">
        <v>10602</v>
      </c>
      <c r="C6317" s="6" t="s">
        <v>10602</v>
      </c>
      <c r="D6317" s="6" t="str">
        <f t="shared" si="658"/>
        <v>2-TCLU8040878</v>
      </c>
      <c r="E6317" s="7">
        <f t="shared" si="659"/>
        <v>45145.312453738421</v>
      </c>
      <c r="F6317" s="8">
        <v>45145.458287071757</v>
      </c>
      <c r="G6317" s="7">
        <f t="shared" si="660"/>
        <v>45145.499953738421</v>
      </c>
      <c r="H6317" s="2">
        <f>LOOKUP(2,1/(Sheet1!$D:$D=C6317)/(Sheet1!$E:$E&gt;=E6317)/(Sheet1!$E:$E&lt;=G6317),(Sheet1!$E:$E))</f>
        <v>45145.459289131948</v>
      </c>
      <c r="I6317" t="str">
        <f t="shared" si="657"/>
        <v>0:01:27</v>
      </c>
      <c r="J6317" t="s">
        <v>8471</v>
      </c>
      <c r="K6317" t="s">
        <v>9621</v>
      </c>
      <c r="L6317" t="str">
        <f t="shared" si="662"/>
        <v>WEEK 32</v>
      </c>
      <c r="M6317" t="str">
        <f t="shared" si="665"/>
        <v>(-) 65 detik</v>
      </c>
    </row>
    <row r="6318" spans="1:13" x14ac:dyDescent="0.35">
      <c r="A6318" s="6">
        <v>4</v>
      </c>
      <c r="B6318" s="6" t="s">
        <v>10156</v>
      </c>
      <c r="C6318" s="6" t="s">
        <v>10156</v>
      </c>
      <c r="D6318" s="6" t="str">
        <f t="shared" si="658"/>
        <v>4-CMAU7672594</v>
      </c>
      <c r="E6318" s="7">
        <f t="shared" si="659"/>
        <v>45145.310849733796</v>
      </c>
      <c r="F6318" s="8">
        <v>45145.456683067132</v>
      </c>
      <c r="G6318" s="7">
        <f t="shared" si="660"/>
        <v>45145.498349733796</v>
      </c>
      <c r="H6318" s="2">
        <f>LOOKUP(2,1/(Sheet1!$D:$D=C6318)/(Sheet1!$E:$E&gt;=E6318)/(Sheet1!$E:$E&lt;=G6318),(Sheet1!$E:$E))</f>
        <v>45145.45792940972</v>
      </c>
      <c r="I6318" t="str">
        <f t="shared" si="657"/>
        <v>0:01:48</v>
      </c>
      <c r="J6318" t="s">
        <v>8471</v>
      </c>
      <c r="K6318" t="s">
        <v>9621</v>
      </c>
      <c r="L6318" t="str">
        <f t="shared" si="662"/>
        <v>WEEK 32</v>
      </c>
      <c r="M6318" t="str">
        <f t="shared" si="665"/>
        <v>(-) 65 detik</v>
      </c>
    </row>
    <row r="6319" spans="1:13" x14ac:dyDescent="0.35">
      <c r="A6319" s="6">
        <v>3</v>
      </c>
      <c r="B6319" s="6" t="s">
        <v>9765</v>
      </c>
      <c r="C6319" s="6" t="s">
        <v>9765</v>
      </c>
      <c r="D6319" s="6" t="str">
        <f t="shared" si="658"/>
        <v>3-GCXU5848677</v>
      </c>
      <c r="E6319" s="7">
        <f t="shared" si="659"/>
        <v>45145.310623032405</v>
      </c>
      <c r="F6319" s="8">
        <v>45145.45645636574</v>
      </c>
      <c r="G6319" s="7">
        <f t="shared" si="660"/>
        <v>45145.498123032405</v>
      </c>
      <c r="H6319" s="2">
        <f>LOOKUP(2,1/(Sheet1!$D:$D=C6319)/(Sheet1!$E:$E&gt;=E6319)/(Sheet1!$E:$E&lt;=G6319),(Sheet1!$E:$E))</f>
        <v>45145.457596377317</v>
      </c>
      <c r="I6319" t="str">
        <f t="shared" si="657"/>
        <v>0:01:38</v>
      </c>
      <c r="J6319" t="s">
        <v>8471</v>
      </c>
      <c r="K6319" t="s">
        <v>9621</v>
      </c>
      <c r="L6319" t="str">
        <f t="shared" si="662"/>
        <v>WEEK 32</v>
      </c>
      <c r="M6319" t="str">
        <f t="shared" si="665"/>
        <v>(-) 65 detik</v>
      </c>
    </row>
    <row r="6320" spans="1:13" x14ac:dyDescent="0.35">
      <c r="A6320" s="6">
        <v>3</v>
      </c>
      <c r="B6320" s="6" t="s">
        <v>10528</v>
      </c>
      <c r="C6320" s="6" t="s">
        <v>10528</v>
      </c>
      <c r="D6320" s="6" t="str">
        <f t="shared" si="658"/>
        <v>3-SEGU5355086</v>
      </c>
      <c r="E6320" s="7">
        <f t="shared" si="659"/>
        <v>45145.308237152778</v>
      </c>
      <c r="F6320" s="8">
        <v>45145.454070486114</v>
      </c>
      <c r="G6320" s="7">
        <f t="shared" si="660"/>
        <v>45145.495737152778</v>
      </c>
      <c r="H6320" s="2">
        <f>LOOKUP(2,1/(Sheet1!$D:$D=C6320)/(Sheet1!$E:$E&gt;=E6320)/(Sheet1!$E:$E&lt;=G6320),(Sheet1!$E:$E))</f>
        <v>45145.455312442129</v>
      </c>
      <c r="I6320" t="str">
        <f t="shared" si="657"/>
        <v>0:01:47</v>
      </c>
      <c r="J6320" t="s">
        <v>8471</v>
      </c>
      <c r="K6320" t="s">
        <v>9621</v>
      </c>
      <c r="L6320" t="str">
        <f t="shared" si="662"/>
        <v>WEEK 32</v>
      </c>
      <c r="M6320" t="str">
        <f t="shared" si="665"/>
        <v>(-) 65 detik</v>
      </c>
    </row>
    <row r="6321" spans="1:13" x14ac:dyDescent="0.35">
      <c r="A6321" s="6">
        <v>2</v>
      </c>
      <c r="B6321" s="6" t="s">
        <v>10056</v>
      </c>
      <c r="C6321" s="6" t="s">
        <v>10056</v>
      </c>
      <c r="D6321" s="6" t="str">
        <f t="shared" si="658"/>
        <v>2-BEAU4352033</v>
      </c>
      <c r="E6321" s="7">
        <f t="shared" si="659"/>
        <v>45145.307374733791</v>
      </c>
      <c r="F6321" s="8">
        <v>45145.453208067127</v>
      </c>
      <c r="G6321" s="7">
        <f t="shared" si="660"/>
        <v>45145.494874733791</v>
      </c>
      <c r="H6321" s="2">
        <f>LOOKUP(2,1/(Sheet1!$D:$D=C6321)/(Sheet1!$E:$E&gt;=E6321)/(Sheet1!$E:$E&lt;=G6321),(Sheet1!$E:$E))</f>
        <v>45145.454352523149</v>
      </c>
      <c r="I6321" t="str">
        <f t="shared" si="657"/>
        <v>0:01:39</v>
      </c>
      <c r="J6321" t="s">
        <v>8471</v>
      </c>
      <c r="K6321" t="s">
        <v>9621</v>
      </c>
      <c r="L6321" t="str">
        <f t="shared" si="662"/>
        <v>WEEK 32</v>
      </c>
      <c r="M6321" t="str">
        <f t="shared" si="665"/>
        <v>(-) 65 detik</v>
      </c>
    </row>
    <row r="6322" spans="1:13" x14ac:dyDescent="0.35">
      <c r="A6322" s="6">
        <v>2</v>
      </c>
      <c r="B6322" s="6" t="s">
        <v>7884</v>
      </c>
      <c r="C6322" s="6" t="s">
        <v>7884</v>
      </c>
      <c r="D6322" s="6" t="str">
        <f t="shared" si="658"/>
        <v>2-TCNU7924207</v>
      </c>
      <c r="E6322" s="7">
        <f t="shared" si="659"/>
        <v>45145.302543321755</v>
      </c>
      <c r="F6322" s="8">
        <v>45145.448376655091</v>
      </c>
      <c r="G6322" s="7">
        <f t="shared" si="660"/>
        <v>45145.490043321755</v>
      </c>
      <c r="H6322" s="2">
        <f>LOOKUP(2,1/(Sheet1!$D:$D=C6322)/(Sheet1!$E:$E&gt;=E6322)/(Sheet1!$E:$E&lt;=G6322),(Sheet1!$E:$E))</f>
        <v>45145.448609490741</v>
      </c>
      <c r="I6322" t="str">
        <f t="shared" si="657"/>
        <v>0:00:20</v>
      </c>
      <c r="J6322" t="s">
        <v>8471</v>
      </c>
      <c r="K6322" t="s">
        <v>9621</v>
      </c>
      <c r="L6322" t="str">
        <f t="shared" si="662"/>
        <v>WEEK 32</v>
      </c>
      <c r="M6322" t="str">
        <f t="shared" si="665"/>
        <v>(-) 30 detik</v>
      </c>
    </row>
    <row r="6323" spans="1:13" x14ac:dyDescent="0.35">
      <c r="A6323" s="6">
        <v>1</v>
      </c>
      <c r="B6323" s="6" t="s">
        <v>9958</v>
      </c>
      <c r="C6323" s="6" t="s">
        <v>9958</v>
      </c>
      <c r="D6323" s="6" t="str">
        <f t="shared" si="658"/>
        <v>1-TCKU7233638</v>
      </c>
      <c r="E6323" s="7">
        <f t="shared" si="659"/>
        <v>45145.302427546296</v>
      </c>
      <c r="F6323" s="8">
        <v>45145.448260879632</v>
      </c>
      <c r="G6323" s="7">
        <f t="shared" si="660"/>
        <v>45145.489927546296</v>
      </c>
      <c r="H6323" s="2">
        <f>LOOKUP(2,1/(Sheet1!$D:$D=C6323)/(Sheet1!$E:$E&gt;=E6323)/(Sheet1!$E:$E&lt;=G6323),(Sheet1!$E:$E))</f>
        <v>45145.449393761577</v>
      </c>
      <c r="I6323" t="str">
        <f t="shared" si="657"/>
        <v>0:01:38</v>
      </c>
      <c r="J6323" t="s">
        <v>8471</v>
      </c>
      <c r="K6323" t="s">
        <v>9621</v>
      </c>
      <c r="L6323" t="str">
        <f t="shared" si="662"/>
        <v>WEEK 32</v>
      </c>
      <c r="M6323" t="str">
        <f t="shared" si="665"/>
        <v>(-) 65 detik</v>
      </c>
    </row>
    <row r="6324" spans="1:13" x14ac:dyDescent="0.35">
      <c r="A6324" s="6">
        <v>1</v>
      </c>
      <c r="B6324" s="6" t="s">
        <v>9889</v>
      </c>
      <c r="C6324" s="6" t="s">
        <v>9889</v>
      </c>
      <c r="D6324" s="6" t="str">
        <f t="shared" si="658"/>
        <v>1-OOCU8130439</v>
      </c>
      <c r="E6324" s="7">
        <f t="shared" si="659"/>
        <v>45145.298738622681</v>
      </c>
      <c r="F6324" s="8">
        <v>45145.444571956017</v>
      </c>
      <c r="G6324" s="7">
        <f t="shared" si="660"/>
        <v>45145.486238622681</v>
      </c>
      <c r="H6324" s="2">
        <f>LOOKUP(2,1/(Sheet1!$D:$D=C6324)/(Sheet1!$E:$E&gt;=E6324)/(Sheet1!$E:$E&lt;=G6324),(Sheet1!$E:$E))</f>
        <v>45145.445619085651</v>
      </c>
      <c r="I6324" t="str">
        <f t="shared" si="657"/>
        <v>0:01:30</v>
      </c>
      <c r="J6324" t="s">
        <v>8471</v>
      </c>
      <c r="K6324" t="s">
        <v>9621</v>
      </c>
      <c r="L6324" t="str">
        <f t="shared" si="662"/>
        <v>WEEK 32</v>
      </c>
      <c r="M6324" t="str">
        <f t="shared" si="665"/>
        <v>(-) 65 detik</v>
      </c>
    </row>
    <row r="6325" spans="1:13" x14ac:dyDescent="0.35">
      <c r="A6325" s="6">
        <v>3</v>
      </c>
      <c r="B6325" s="6" t="s">
        <v>10074</v>
      </c>
      <c r="C6325" s="6" t="s">
        <v>10074</v>
      </c>
      <c r="D6325" s="6" t="str">
        <f t="shared" si="658"/>
        <v>3-BMOU5486089</v>
      </c>
      <c r="E6325" s="7">
        <f t="shared" si="659"/>
        <v>45145.285559571756</v>
      </c>
      <c r="F6325" s="8">
        <v>45145.431392905091</v>
      </c>
      <c r="G6325" s="7">
        <f t="shared" si="660"/>
        <v>45145.473059571756</v>
      </c>
      <c r="H6325" s="2">
        <f>LOOKUP(2,1/(Sheet1!$D:$D=C6325)/(Sheet1!$E:$E&gt;=E6325)/(Sheet1!$E:$E&lt;=G6325),(Sheet1!$E:$E))</f>
        <v>45145.432520706017</v>
      </c>
      <c r="I6325" t="str">
        <f t="shared" si="657"/>
        <v>0:01:37</v>
      </c>
      <c r="J6325" t="s">
        <v>8471</v>
      </c>
      <c r="K6325" t="s">
        <v>9621</v>
      </c>
      <c r="L6325" t="str">
        <f t="shared" si="662"/>
        <v>WEEK 32</v>
      </c>
      <c r="M6325" t="str">
        <f t="shared" si="665"/>
        <v>(-) 65 detik</v>
      </c>
    </row>
    <row r="6326" spans="1:13" x14ac:dyDescent="0.35">
      <c r="A6326" s="6">
        <v>1</v>
      </c>
      <c r="B6326" s="6" t="s">
        <v>9697</v>
      </c>
      <c r="C6326" s="6" t="s">
        <v>9697</v>
      </c>
      <c r="D6326" s="6" t="str">
        <f t="shared" si="658"/>
        <v>1-CMAU6839619</v>
      </c>
      <c r="E6326" s="7">
        <f t="shared" si="659"/>
        <v>45145.260239583331</v>
      </c>
      <c r="F6326" s="8">
        <v>45145.406072916667</v>
      </c>
      <c r="G6326" s="7">
        <f t="shared" si="660"/>
        <v>45145.447739583331</v>
      </c>
      <c r="H6326" s="2">
        <f>LOOKUP(2,1/(Sheet1!$D:$D=C6326)/(Sheet1!$E:$E&gt;=E6326)/(Sheet1!$E:$E&lt;=G6326),(Sheet1!$E:$E))</f>
        <v>45145.406308611113</v>
      </c>
      <c r="I6326" t="str">
        <f t="shared" si="657"/>
        <v>0:00:20</v>
      </c>
      <c r="J6326" t="s">
        <v>8471</v>
      </c>
      <c r="K6326" t="s">
        <v>9621</v>
      </c>
      <c r="L6326" t="str">
        <f t="shared" si="662"/>
        <v>WEEK 32</v>
      </c>
      <c r="M6326" t="str">
        <f t="shared" si="665"/>
        <v>(-) 30 detik</v>
      </c>
    </row>
    <row r="6327" spans="1:13" x14ac:dyDescent="0.35">
      <c r="A6327" s="6">
        <v>3</v>
      </c>
      <c r="B6327" s="6" t="s">
        <v>11123</v>
      </c>
      <c r="C6327" s="6" t="s">
        <v>11123</v>
      </c>
      <c r="D6327" s="6" t="str">
        <f t="shared" si="658"/>
        <v>3-TCNU1100859</v>
      </c>
      <c r="E6327" s="7">
        <f t="shared" si="659"/>
        <v>45145.250707326384</v>
      </c>
      <c r="F6327" s="8">
        <v>45145.39654065972</v>
      </c>
      <c r="G6327" s="7">
        <f t="shared" si="660"/>
        <v>45145.438207326384</v>
      </c>
      <c r="H6327" s="2">
        <f>LOOKUP(2,1/(Sheet1!$D:$D=C6327)/(Sheet1!$E:$E&gt;=E6327)/(Sheet1!$E:$E&lt;=G6327),(Sheet1!$E:$E))</f>
        <v>45145.396396643519</v>
      </c>
      <c r="I6327" t="str">
        <f t="shared" si="657"/>
        <v>+0:00:12</v>
      </c>
      <c r="J6327" t="s">
        <v>9651</v>
      </c>
      <c r="K6327" t="s">
        <v>9621</v>
      </c>
      <c r="L6327" t="str">
        <f t="shared" si="662"/>
        <v>WEEK 32</v>
      </c>
    </row>
    <row r="6328" spans="1:13" x14ac:dyDescent="0.35">
      <c r="A6328" s="6">
        <v>2</v>
      </c>
      <c r="B6328" s="6" t="s">
        <v>10196</v>
      </c>
      <c r="C6328" s="6" t="s">
        <v>10196</v>
      </c>
      <c r="D6328" s="6" t="str">
        <f t="shared" si="658"/>
        <v>2-CTPU2714623</v>
      </c>
      <c r="E6328" s="7">
        <f t="shared" si="659"/>
        <v>45145.222312303238</v>
      </c>
      <c r="F6328" s="8">
        <v>45145.368145636574</v>
      </c>
      <c r="G6328" s="7">
        <f t="shared" si="660"/>
        <v>45145.409812303238</v>
      </c>
      <c r="H6328" s="2">
        <f>LOOKUP(2,1/(Sheet1!$D:$D=C6328)/(Sheet1!$E:$E&gt;=E6328)/(Sheet1!$E:$E&lt;=G6328),(Sheet1!$E:$E))</f>
        <v>45145.369197118052</v>
      </c>
      <c r="I6328" t="str">
        <f t="shared" si="657"/>
        <v>0:01:31</v>
      </c>
      <c r="J6328" t="s">
        <v>8471</v>
      </c>
      <c r="K6328" t="s">
        <v>9621</v>
      </c>
      <c r="L6328" t="str">
        <f t="shared" si="662"/>
        <v>WEEK 32</v>
      </c>
      <c r="M6328" t="str">
        <f t="shared" ref="M6328:M6355" si="666">IF(I6328&lt;="0:00:05","(-) 5 detik",IF(I6328&lt;="0:00:15","(-) 15 detik",IF(I6328&lt;="0:00:30","(-) 30 detik","(-) 65 detik")))</f>
        <v>(-) 65 detik</v>
      </c>
    </row>
    <row r="6329" spans="1:13" x14ac:dyDescent="0.35">
      <c r="A6329" s="6">
        <v>3</v>
      </c>
      <c r="B6329" s="6" t="s">
        <v>9704</v>
      </c>
      <c r="C6329" s="6" t="s">
        <v>9704</v>
      </c>
      <c r="D6329" s="6" t="str">
        <f t="shared" si="658"/>
        <v>3-CMAU7834083</v>
      </c>
      <c r="E6329" s="7">
        <f t="shared" si="659"/>
        <v>45145.218475312497</v>
      </c>
      <c r="F6329" s="8">
        <v>45145.364308645832</v>
      </c>
      <c r="G6329" s="7">
        <f t="shared" si="660"/>
        <v>45145.405975312497</v>
      </c>
      <c r="H6329" s="2">
        <f>LOOKUP(2,1/(Sheet1!$D:$D=C6329)/(Sheet1!$E:$E&gt;=E6329)/(Sheet1!$E:$E&lt;=G6329),(Sheet1!$E:$E))</f>
        <v>45145.365095671295</v>
      </c>
      <c r="I6329" t="str">
        <f t="shared" si="657"/>
        <v>0:01:08</v>
      </c>
      <c r="J6329" t="s">
        <v>8471</v>
      </c>
      <c r="K6329" t="s">
        <v>9621</v>
      </c>
      <c r="L6329" t="str">
        <f t="shared" si="662"/>
        <v>WEEK 32</v>
      </c>
      <c r="M6329" t="str">
        <f t="shared" si="666"/>
        <v>(-) 65 detik</v>
      </c>
    </row>
    <row r="6330" spans="1:13" x14ac:dyDescent="0.35">
      <c r="A6330" s="6">
        <v>4</v>
      </c>
      <c r="B6330" s="6" t="s">
        <v>11239</v>
      </c>
      <c r="C6330" s="6" t="s">
        <v>11239</v>
      </c>
      <c r="D6330" s="6" t="str">
        <f t="shared" si="658"/>
        <v>4-APZU4414820</v>
      </c>
      <c r="E6330" s="7">
        <f t="shared" si="659"/>
        <v>45145.213915393513</v>
      </c>
      <c r="F6330" s="8">
        <v>45145.359748726849</v>
      </c>
      <c r="G6330" s="7">
        <f t="shared" si="660"/>
        <v>45145.401415393513</v>
      </c>
      <c r="H6330" s="2">
        <f>LOOKUP(2,1/(Sheet1!$D:$D=C6330)/(Sheet1!$E:$E&gt;=E6330)/(Sheet1!$E:$E&lt;=G6330),(Sheet1!$E:$E))</f>
        <v>45145.360574224535</v>
      </c>
      <c r="I6330" t="str">
        <f t="shared" si="657"/>
        <v>0:01:11</v>
      </c>
      <c r="J6330" t="s">
        <v>8471</v>
      </c>
      <c r="K6330" t="s">
        <v>9621</v>
      </c>
      <c r="L6330" t="str">
        <f t="shared" si="662"/>
        <v>WEEK 32</v>
      </c>
      <c r="M6330" t="str">
        <f t="shared" si="666"/>
        <v>(-) 65 detik</v>
      </c>
    </row>
    <row r="6331" spans="1:13" x14ac:dyDescent="0.35">
      <c r="A6331" s="6">
        <v>4</v>
      </c>
      <c r="B6331" s="6" t="s">
        <v>10640</v>
      </c>
      <c r="C6331" s="6" t="s">
        <v>10640</v>
      </c>
      <c r="D6331" s="6" t="str">
        <f t="shared" si="658"/>
        <v>4-TCNU5491664</v>
      </c>
      <c r="E6331" s="7">
        <f t="shared" si="659"/>
        <v>45145.209482326383</v>
      </c>
      <c r="F6331" s="8">
        <v>45145.355315659719</v>
      </c>
      <c r="G6331" s="7">
        <f t="shared" si="660"/>
        <v>45145.396982326383</v>
      </c>
      <c r="H6331" s="2">
        <f>LOOKUP(2,1/(Sheet1!$D:$D=C6331)/(Sheet1!$E:$E&gt;=E6331)/(Sheet1!$E:$E&lt;=G6331),(Sheet1!$E:$E))</f>
        <v>45145.356339756945</v>
      </c>
      <c r="I6331" t="str">
        <f t="shared" si="657"/>
        <v>0:01:28</v>
      </c>
      <c r="J6331" t="s">
        <v>8471</v>
      </c>
      <c r="K6331" t="s">
        <v>9621</v>
      </c>
      <c r="L6331" t="str">
        <f t="shared" si="662"/>
        <v>WEEK 32</v>
      </c>
      <c r="M6331" t="str">
        <f t="shared" si="666"/>
        <v>(-) 65 detik</v>
      </c>
    </row>
    <row r="6332" spans="1:13" x14ac:dyDescent="0.35">
      <c r="A6332" s="6">
        <v>4</v>
      </c>
      <c r="B6332" s="6" t="s">
        <v>11561</v>
      </c>
      <c r="C6332" s="6" t="s">
        <v>11561</v>
      </c>
      <c r="D6332" s="6" t="str">
        <f t="shared" si="658"/>
        <v>4-TRHU6246074</v>
      </c>
      <c r="E6332" s="7">
        <f t="shared" si="659"/>
        <v>45145.205462650461</v>
      </c>
      <c r="F6332" s="8">
        <v>45145.351295983797</v>
      </c>
      <c r="G6332" s="7">
        <f t="shared" si="660"/>
        <v>45145.392962650461</v>
      </c>
      <c r="H6332" s="2">
        <f>LOOKUP(2,1/(Sheet1!$D:$D=C6332)/(Sheet1!$E:$E&gt;=E6332)/(Sheet1!$E:$E&lt;=G6332),(Sheet1!$E:$E))</f>
        <v>45145.352358993056</v>
      </c>
      <c r="I6332" t="str">
        <f t="shared" si="657"/>
        <v>0:01:32</v>
      </c>
      <c r="J6332" t="s">
        <v>8471</v>
      </c>
      <c r="K6332" t="s">
        <v>9621</v>
      </c>
      <c r="L6332" t="str">
        <f t="shared" si="662"/>
        <v>WEEK 32</v>
      </c>
      <c r="M6332" t="str">
        <f t="shared" si="666"/>
        <v>(-) 65 detik</v>
      </c>
    </row>
    <row r="6333" spans="1:13" x14ac:dyDescent="0.35">
      <c r="A6333" s="6">
        <v>3</v>
      </c>
      <c r="B6333" s="6" t="s">
        <v>10314</v>
      </c>
      <c r="C6333" s="6" t="s">
        <v>10314</v>
      </c>
      <c r="D6333" s="6" t="str">
        <f t="shared" si="658"/>
        <v>3-GCXU5381432</v>
      </c>
      <c r="E6333" s="7">
        <f t="shared" si="659"/>
        <v>45145.1882471875</v>
      </c>
      <c r="F6333" s="8">
        <v>45145.334080520835</v>
      </c>
      <c r="G6333" s="7">
        <f t="shared" si="660"/>
        <v>45145.3757471875</v>
      </c>
      <c r="H6333" s="2">
        <f>LOOKUP(2,1/(Sheet1!$D:$D=C6333)/(Sheet1!$E:$E&gt;=E6333)/(Sheet1!$E:$E&lt;=G6333),(Sheet1!$E:$E))</f>
        <v>45145.335303865744</v>
      </c>
      <c r="I6333" t="str">
        <f t="shared" si="657"/>
        <v>0:01:46</v>
      </c>
      <c r="J6333" t="s">
        <v>8471</v>
      </c>
      <c r="K6333" t="s">
        <v>9621</v>
      </c>
      <c r="L6333" t="str">
        <f t="shared" si="662"/>
        <v>WEEK 32</v>
      </c>
      <c r="M6333" t="str">
        <f t="shared" si="666"/>
        <v>(-) 65 detik</v>
      </c>
    </row>
    <row r="6334" spans="1:13" x14ac:dyDescent="0.35">
      <c r="A6334" s="6">
        <v>3</v>
      </c>
      <c r="B6334" s="6" t="s">
        <v>10955</v>
      </c>
      <c r="C6334" s="6" t="s">
        <v>10955</v>
      </c>
      <c r="D6334" s="6" t="str">
        <f t="shared" si="658"/>
        <v>3-FCIU5013696</v>
      </c>
      <c r="E6334" s="7">
        <f t="shared" si="659"/>
        <v>45145.164481747684</v>
      </c>
      <c r="F6334" s="8">
        <v>45145.31031508102</v>
      </c>
      <c r="G6334" s="7">
        <f t="shared" si="660"/>
        <v>45145.351981747684</v>
      </c>
      <c r="H6334" s="2">
        <f>LOOKUP(2,1/(Sheet1!$D:$D=C6334)/(Sheet1!$E:$E&gt;=E6334)/(Sheet1!$E:$E&lt;=G6334),(Sheet1!$E:$E))</f>
        <v>45145.311563796298</v>
      </c>
      <c r="I6334" t="str">
        <f t="shared" si="657"/>
        <v>0:01:48</v>
      </c>
      <c r="J6334" t="s">
        <v>8471</v>
      </c>
      <c r="K6334" t="s">
        <v>9621</v>
      </c>
      <c r="L6334" t="str">
        <f t="shared" si="662"/>
        <v>WEEK 32</v>
      </c>
      <c r="M6334" t="str">
        <f t="shared" si="666"/>
        <v>(-) 65 detik</v>
      </c>
    </row>
    <row r="6335" spans="1:13" x14ac:dyDescent="0.35">
      <c r="A6335" s="6">
        <v>4</v>
      </c>
      <c r="B6335" s="6" t="s">
        <v>11263</v>
      </c>
      <c r="C6335" s="6" t="s">
        <v>11263</v>
      </c>
      <c r="D6335" s="6" t="str">
        <f t="shared" si="658"/>
        <v>4-CBHU4384267</v>
      </c>
      <c r="E6335" s="7">
        <f t="shared" si="659"/>
        <v>45145.163539699075</v>
      </c>
      <c r="F6335" s="8">
        <v>45145.309373032411</v>
      </c>
      <c r="G6335" s="7">
        <f t="shared" si="660"/>
        <v>45145.351039699075</v>
      </c>
      <c r="H6335" s="2">
        <f>LOOKUP(2,1/(Sheet1!$D:$D=C6335)/(Sheet1!$E:$E&gt;=E6335)/(Sheet1!$E:$E&lt;=G6335),(Sheet1!$E:$E))</f>
        <v>45145.310517060185</v>
      </c>
      <c r="I6335" t="str">
        <f t="shared" si="657"/>
        <v>0:01:39</v>
      </c>
      <c r="J6335" t="s">
        <v>8471</v>
      </c>
      <c r="K6335" t="s">
        <v>9621</v>
      </c>
      <c r="L6335" t="str">
        <f t="shared" si="662"/>
        <v>WEEK 32</v>
      </c>
      <c r="M6335" t="str">
        <f t="shared" si="666"/>
        <v>(-) 65 detik</v>
      </c>
    </row>
    <row r="6336" spans="1:13" x14ac:dyDescent="0.35">
      <c r="A6336" s="6">
        <v>3</v>
      </c>
      <c r="B6336" s="6" t="s">
        <v>11126</v>
      </c>
      <c r="C6336" s="6" t="s">
        <v>11126</v>
      </c>
      <c r="D6336" s="6" t="str">
        <f t="shared" si="658"/>
        <v>3-TCNU1631520</v>
      </c>
      <c r="E6336" s="7">
        <f t="shared" si="659"/>
        <v>45145.156984293979</v>
      </c>
      <c r="F6336" s="8">
        <v>45145.302817627315</v>
      </c>
      <c r="G6336" s="7">
        <f t="shared" si="660"/>
        <v>45145.344484293979</v>
      </c>
      <c r="H6336" s="2">
        <f>LOOKUP(2,1/(Sheet1!$D:$D=C6336)/(Sheet1!$E:$E&gt;=E6336)/(Sheet1!$E:$E&lt;=G6336),(Sheet1!$E:$E))</f>
        <v>45145.304096944441</v>
      </c>
      <c r="I6336" t="str">
        <f t="shared" si="657"/>
        <v>0:01:51</v>
      </c>
      <c r="J6336" t="s">
        <v>8471</v>
      </c>
      <c r="K6336" t="s">
        <v>9621</v>
      </c>
      <c r="L6336" t="str">
        <f t="shared" si="662"/>
        <v>WEEK 32</v>
      </c>
      <c r="M6336" t="str">
        <f t="shared" si="666"/>
        <v>(-) 65 detik</v>
      </c>
    </row>
    <row r="6337" spans="1:13" x14ac:dyDescent="0.35">
      <c r="A6337" s="6">
        <v>3</v>
      </c>
      <c r="B6337" s="6" t="s">
        <v>10861</v>
      </c>
      <c r="C6337" s="6" t="s">
        <v>10861</v>
      </c>
      <c r="D6337" s="6" t="str">
        <f t="shared" si="658"/>
        <v>3-CMAU5616307</v>
      </c>
      <c r="E6337" s="7">
        <f t="shared" si="659"/>
        <v>45145.155535532402</v>
      </c>
      <c r="F6337" s="8">
        <v>45145.301368865737</v>
      </c>
      <c r="G6337" s="7">
        <f t="shared" si="660"/>
        <v>45145.343035532402</v>
      </c>
      <c r="H6337" s="2">
        <f>LOOKUP(2,1/(Sheet1!$D:$D=C6337)/(Sheet1!$E:$E&gt;=E6337)/(Sheet1!$E:$E&lt;=G6337),(Sheet1!$E:$E))</f>
        <v>45145.302552754627</v>
      </c>
      <c r="I6337" t="str">
        <f t="shared" si="657"/>
        <v>0:01:42</v>
      </c>
      <c r="J6337" t="s">
        <v>8471</v>
      </c>
      <c r="K6337" t="s">
        <v>9621</v>
      </c>
      <c r="L6337" t="str">
        <f t="shared" si="662"/>
        <v>WEEK 32</v>
      </c>
      <c r="M6337" t="str">
        <f t="shared" si="666"/>
        <v>(-) 65 detik</v>
      </c>
    </row>
    <row r="6338" spans="1:13" x14ac:dyDescent="0.35">
      <c r="A6338" s="6">
        <v>4</v>
      </c>
      <c r="B6338" s="6" t="s">
        <v>10676</v>
      </c>
      <c r="C6338" s="6" t="s">
        <v>10676</v>
      </c>
      <c r="D6338" s="6" t="str">
        <f t="shared" si="658"/>
        <v>4-TGBU4170295</v>
      </c>
      <c r="E6338" s="7">
        <f t="shared" si="659"/>
        <v>45145.154626307871</v>
      </c>
      <c r="F6338" s="8">
        <v>45145.300459641207</v>
      </c>
      <c r="G6338" s="7">
        <f t="shared" si="660"/>
        <v>45145.342126307871</v>
      </c>
      <c r="H6338" s="2">
        <f>LOOKUP(2,1/(Sheet1!$D:$D=C6338)/(Sheet1!$E:$E&gt;=E6338)/(Sheet1!$E:$E&lt;=G6338),(Sheet1!$E:$E))</f>
        <v>45145.301464282406</v>
      </c>
      <c r="I6338" t="str">
        <f t="shared" ref="I6338:I6401" si="667">IF(H6338-F6338&gt;0, TEXT(ABS(H6338-F6338),"h:mm:ss"), "+"&amp;TEXT(ABS(F6338-H6338),"h:mm:ss"))</f>
        <v>0:01:27</v>
      </c>
      <c r="J6338" t="s">
        <v>8471</v>
      </c>
      <c r="K6338" t="s">
        <v>9621</v>
      </c>
      <c r="L6338" t="str">
        <f t="shared" si="662"/>
        <v>WEEK 32</v>
      </c>
      <c r="M6338" t="str">
        <f t="shared" si="666"/>
        <v>(-) 65 detik</v>
      </c>
    </row>
    <row r="6339" spans="1:13" x14ac:dyDescent="0.35">
      <c r="A6339" s="6">
        <v>3</v>
      </c>
      <c r="B6339" s="6" t="s">
        <v>11088</v>
      </c>
      <c r="C6339" s="6" t="s">
        <v>11088</v>
      </c>
      <c r="D6339" s="6" t="str">
        <f t="shared" si="658"/>
        <v>3-SEKU6357405</v>
      </c>
      <c r="E6339" s="7">
        <f t="shared" si="659"/>
        <v>45145.148797685186</v>
      </c>
      <c r="F6339" s="8">
        <v>45145.294631018522</v>
      </c>
      <c r="G6339" s="7">
        <f t="shared" si="660"/>
        <v>45145.336297685186</v>
      </c>
      <c r="H6339" s="2">
        <f>LOOKUP(2,1/(Sheet1!$D:$D=C6339)/(Sheet1!$E:$E&gt;=E6339)/(Sheet1!$E:$E&lt;=G6339),(Sheet1!$E:$E))</f>
        <v>45145.295899652781</v>
      </c>
      <c r="I6339" t="str">
        <f t="shared" si="667"/>
        <v>0:01:50</v>
      </c>
      <c r="J6339" t="s">
        <v>8471</v>
      </c>
      <c r="K6339" t="s">
        <v>9621</v>
      </c>
      <c r="L6339" t="str">
        <f t="shared" si="662"/>
        <v>WEEK 32</v>
      </c>
      <c r="M6339" t="str">
        <f t="shared" si="666"/>
        <v>(-) 65 detik</v>
      </c>
    </row>
    <row r="6340" spans="1:13" x14ac:dyDescent="0.35">
      <c r="A6340" s="6">
        <v>4</v>
      </c>
      <c r="B6340" s="6" t="s">
        <v>9948</v>
      </c>
      <c r="C6340" s="6" t="s">
        <v>9948</v>
      </c>
      <c r="D6340" s="6" t="str">
        <f t="shared" si="658"/>
        <v>4-SKHU9600490</v>
      </c>
      <c r="E6340" s="7">
        <f t="shared" si="659"/>
        <v>45145.147742048612</v>
      </c>
      <c r="F6340" s="8">
        <v>45145.293575381947</v>
      </c>
      <c r="G6340" s="7">
        <f t="shared" si="660"/>
        <v>45145.335242048612</v>
      </c>
      <c r="H6340" s="2">
        <f>LOOKUP(2,1/(Sheet1!$D:$D=C6340)/(Sheet1!$E:$E&gt;=E6340)/(Sheet1!$E:$E&lt;=G6340),(Sheet1!$E:$E))</f>
        <v>45145.294755578703</v>
      </c>
      <c r="I6340" t="str">
        <f t="shared" si="667"/>
        <v>0:01:42</v>
      </c>
      <c r="J6340" t="s">
        <v>8471</v>
      </c>
      <c r="K6340" t="s">
        <v>9621</v>
      </c>
      <c r="L6340" t="str">
        <f t="shared" si="662"/>
        <v>WEEK 32</v>
      </c>
      <c r="M6340" t="str">
        <f t="shared" si="666"/>
        <v>(-) 65 detik</v>
      </c>
    </row>
    <row r="6341" spans="1:13" x14ac:dyDescent="0.35">
      <c r="A6341" s="6">
        <v>3</v>
      </c>
      <c r="B6341" s="6" t="s">
        <v>10732</v>
      </c>
      <c r="C6341" s="6" t="s">
        <v>10732</v>
      </c>
      <c r="D6341" s="6" t="str">
        <f t="shared" si="658"/>
        <v>3-TRHU5279411</v>
      </c>
      <c r="E6341" s="7">
        <f t="shared" si="659"/>
        <v>45145.147105902775</v>
      </c>
      <c r="F6341" s="8">
        <v>45145.292939236111</v>
      </c>
      <c r="G6341" s="7">
        <f t="shared" si="660"/>
        <v>45145.334605902775</v>
      </c>
      <c r="H6341" s="2">
        <f>LOOKUP(2,1/(Sheet1!$D:$D=C6341)/(Sheet1!$E:$E&gt;=E6341)/(Sheet1!$E:$E&lt;=G6341),(Sheet1!$E:$E))</f>
        <v>45145.2942075463</v>
      </c>
      <c r="I6341" t="str">
        <f t="shared" si="667"/>
        <v>0:01:50</v>
      </c>
      <c r="J6341" t="s">
        <v>8471</v>
      </c>
      <c r="K6341" t="s">
        <v>9621</v>
      </c>
      <c r="L6341" t="str">
        <f t="shared" si="662"/>
        <v>WEEK 32</v>
      </c>
      <c r="M6341" t="str">
        <f t="shared" si="666"/>
        <v>(-) 65 detik</v>
      </c>
    </row>
    <row r="6342" spans="1:13" x14ac:dyDescent="0.35">
      <c r="A6342" s="6">
        <v>4</v>
      </c>
      <c r="B6342" s="6" t="s">
        <v>11272</v>
      </c>
      <c r="C6342" s="6" t="s">
        <v>11272</v>
      </c>
      <c r="D6342" s="6" t="str">
        <f t="shared" si="658"/>
        <v>4-CMAU4407853</v>
      </c>
      <c r="E6342" s="7">
        <f t="shared" si="659"/>
        <v>45145.145898495372</v>
      </c>
      <c r="F6342" s="8">
        <v>45145.291731828707</v>
      </c>
      <c r="G6342" s="7">
        <f t="shared" si="660"/>
        <v>45145.333398495372</v>
      </c>
      <c r="H6342" s="2">
        <f>LOOKUP(2,1/(Sheet1!$D:$D=C6342)/(Sheet1!$E:$E&gt;=E6342)/(Sheet1!$E:$E&lt;=G6342),(Sheet1!$E:$E))</f>
        <v>45145.292854965279</v>
      </c>
      <c r="I6342" t="str">
        <f t="shared" si="667"/>
        <v>0:01:37</v>
      </c>
      <c r="J6342" t="s">
        <v>8471</v>
      </c>
      <c r="K6342" t="s">
        <v>9621</v>
      </c>
      <c r="L6342" t="str">
        <f t="shared" si="662"/>
        <v>WEEK 32</v>
      </c>
      <c r="M6342" t="str">
        <f t="shared" si="666"/>
        <v>(-) 65 detik</v>
      </c>
    </row>
    <row r="6343" spans="1:13" x14ac:dyDescent="0.35">
      <c r="A6343" s="6">
        <v>4</v>
      </c>
      <c r="B6343" s="6" t="s">
        <v>10570</v>
      </c>
      <c r="C6343" s="6" t="s">
        <v>10570</v>
      </c>
      <c r="D6343" s="6" t="str">
        <f t="shared" ref="D6343:D6406" si="668">A6343&amp;"-"&amp;C6343</f>
        <v>4-TCKU6242609</v>
      </c>
      <c r="E6343" s="7">
        <f t="shared" ref="E6343:E6406" si="669">F6343-TIMEVALUE("03:30:00")</f>
        <v>45145.139619097223</v>
      </c>
      <c r="F6343" s="8">
        <v>45145.285452430559</v>
      </c>
      <c r="G6343" s="7">
        <f t="shared" ref="G6343:G6406" si="670">F6343+TIMEVALUE("01:00:00")</f>
        <v>45145.327119097223</v>
      </c>
      <c r="H6343" s="2">
        <f>LOOKUP(2,1/(Sheet1!$D:$D=C6343)/(Sheet1!$E:$E&gt;=E6343)/(Sheet1!$E:$E&lt;=G6343),(Sheet1!$E:$E))</f>
        <v>45145.28664377315</v>
      </c>
      <c r="I6343" t="str">
        <f t="shared" si="667"/>
        <v>0:01:43</v>
      </c>
      <c r="J6343" t="s">
        <v>8471</v>
      </c>
      <c r="K6343" t="s">
        <v>9621</v>
      </c>
      <c r="L6343" t="str">
        <f t="shared" si="662"/>
        <v>WEEK 32</v>
      </c>
      <c r="M6343" t="str">
        <f t="shared" si="666"/>
        <v>(-) 65 detik</v>
      </c>
    </row>
    <row r="6344" spans="1:13" x14ac:dyDescent="0.35">
      <c r="A6344" s="6">
        <v>3</v>
      </c>
      <c r="B6344" s="6" t="s">
        <v>9696</v>
      </c>
      <c r="C6344" s="6" t="s">
        <v>9696</v>
      </c>
      <c r="D6344" s="6" t="str">
        <f t="shared" si="668"/>
        <v>3-CMAU6417491</v>
      </c>
      <c r="E6344" s="7">
        <f t="shared" si="669"/>
        <v>45145.138871145828</v>
      </c>
      <c r="F6344" s="8">
        <v>45145.284704479163</v>
      </c>
      <c r="G6344" s="7">
        <f t="shared" si="670"/>
        <v>45145.326371145828</v>
      </c>
      <c r="H6344" s="2">
        <f>LOOKUP(2,1/(Sheet1!$D:$D=C6344)/(Sheet1!$E:$E&gt;=E6344)/(Sheet1!$E:$E&lt;=G6344),(Sheet1!$E:$E))</f>
        <v>45145.285973692131</v>
      </c>
      <c r="I6344" t="str">
        <f t="shared" si="667"/>
        <v>0:01:50</v>
      </c>
      <c r="J6344" t="s">
        <v>8471</v>
      </c>
      <c r="K6344" t="s">
        <v>9621</v>
      </c>
      <c r="L6344" t="str">
        <f t="shared" si="662"/>
        <v>WEEK 32</v>
      </c>
      <c r="M6344" t="str">
        <f t="shared" si="666"/>
        <v>(-) 65 detik</v>
      </c>
    </row>
    <row r="6345" spans="1:13" x14ac:dyDescent="0.35">
      <c r="A6345" s="6">
        <v>4</v>
      </c>
      <c r="B6345" s="6" t="s">
        <v>10689</v>
      </c>
      <c r="C6345" s="6" t="s">
        <v>10689</v>
      </c>
      <c r="D6345" s="6" t="str">
        <f t="shared" si="668"/>
        <v>4-TGBU8079244</v>
      </c>
      <c r="E6345" s="7">
        <f t="shared" si="669"/>
        <v>45145.138068981476</v>
      </c>
      <c r="F6345" s="8">
        <v>45145.283902314812</v>
      </c>
      <c r="G6345" s="7">
        <f t="shared" si="670"/>
        <v>45145.325568981476</v>
      </c>
      <c r="H6345" s="2">
        <f>LOOKUP(2,1/(Sheet1!$D:$D=C6345)/(Sheet1!$E:$E&gt;=E6345)/(Sheet1!$E:$E&lt;=G6345),(Sheet1!$E:$E))</f>
        <v>45145.285036956018</v>
      </c>
      <c r="I6345" t="str">
        <f t="shared" si="667"/>
        <v>0:01:38</v>
      </c>
      <c r="J6345" t="s">
        <v>8471</v>
      </c>
      <c r="K6345" t="s">
        <v>9621</v>
      </c>
      <c r="L6345" t="str">
        <f t="shared" si="662"/>
        <v>WEEK 32</v>
      </c>
      <c r="M6345" t="str">
        <f t="shared" si="666"/>
        <v>(-) 65 detik</v>
      </c>
    </row>
    <row r="6346" spans="1:13" x14ac:dyDescent="0.35">
      <c r="A6346" s="6">
        <v>3</v>
      </c>
      <c r="B6346" s="6" t="s">
        <v>10078</v>
      </c>
      <c r="C6346" s="6" t="s">
        <v>10078</v>
      </c>
      <c r="D6346" s="6" t="str">
        <f t="shared" si="668"/>
        <v>3-BMOU6209448</v>
      </c>
      <c r="E6346" s="7">
        <f t="shared" si="669"/>
        <v>45145.137091782402</v>
      </c>
      <c r="F6346" s="8">
        <v>45145.282925115738</v>
      </c>
      <c r="G6346" s="7">
        <f t="shared" si="670"/>
        <v>45145.324591782402</v>
      </c>
      <c r="H6346" s="2">
        <f>LOOKUP(2,1/(Sheet1!$D:$D=C6346)/(Sheet1!$E:$E&gt;=E6346)/(Sheet1!$E:$E&lt;=G6346),(Sheet1!$E:$E))</f>
        <v>45145.284153703702</v>
      </c>
      <c r="I6346" t="str">
        <f t="shared" si="667"/>
        <v>0:01:46</v>
      </c>
      <c r="J6346" t="s">
        <v>8471</v>
      </c>
      <c r="K6346" t="s">
        <v>9621</v>
      </c>
      <c r="L6346" t="str">
        <f t="shared" ref="L6346:L6409" si="671">CONCATENATE("WEEK ",WEEKNUM(F6346,21))</f>
        <v>WEEK 32</v>
      </c>
      <c r="M6346" t="str">
        <f t="shared" si="666"/>
        <v>(-) 65 detik</v>
      </c>
    </row>
    <row r="6347" spans="1:13" x14ac:dyDescent="0.35">
      <c r="A6347" s="6">
        <v>3</v>
      </c>
      <c r="B6347" s="6" t="s">
        <v>9670</v>
      </c>
      <c r="C6347" s="6" t="s">
        <v>9670</v>
      </c>
      <c r="D6347" s="6" t="str">
        <f t="shared" si="668"/>
        <v>3-BMOU5040250</v>
      </c>
      <c r="E6347" s="7">
        <f t="shared" si="669"/>
        <v>45145.132431446757</v>
      </c>
      <c r="F6347" s="8">
        <v>45145.278264780092</v>
      </c>
      <c r="G6347" s="7">
        <f t="shared" si="670"/>
        <v>45145.319931446757</v>
      </c>
      <c r="H6347" s="2">
        <f>LOOKUP(2,1/(Sheet1!$D:$D=C6347)/(Sheet1!$E:$E&gt;=E6347)/(Sheet1!$E:$E&lt;=G6347),(Sheet1!$E:$E))</f>
        <v>45145.279523460646</v>
      </c>
      <c r="I6347" t="str">
        <f t="shared" si="667"/>
        <v>0:01:49</v>
      </c>
      <c r="J6347" t="s">
        <v>8471</v>
      </c>
      <c r="K6347" t="s">
        <v>9621</v>
      </c>
      <c r="L6347" t="str">
        <f t="shared" si="671"/>
        <v>WEEK 32</v>
      </c>
      <c r="M6347" t="str">
        <f t="shared" si="666"/>
        <v>(-) 65 detik</v>
      </c>
    </row>
    <row r="6348" spans="1:13" x14ac:dyDescent="0.35">
      <c r="A6348" s="6">
        <v>4</v>
      </c>
      <c r="B6348" s="6" t="s">
        <v>10147</v>
      </c>
      <c r="C6348" s="6" t="s">
        <v>10147</v>
      </c>
      <c r="D6348" s="6" t="str">
        <f t="shared" si="668"/>
        <v>4-CMAU6652280</v>
      </c>
      <c r="E6348" s="7">
        <f t="shared" si="669"/>
        <v>45145.131360300926</v>
      </c>
      <c r="F6348" s="8">
        <v>45145.277193634261</v>
      </c>
      <c r="G6348" s="7">
        <f t="shared" si="670"/>
        <v>45145.318860300926</v>
      </c>
      <c r="H6348" s="2">
        <f>LOOKUP(2,1/(Sheet1!$D:$D=C6348)/(Sheet1!$E:$E&gt;=E6348)/(Sheet1!$E:$E&lt;=G6348),(Sheet1!$E:$E))</f>
        <v>45145.278396307869</v>
      </c>
      <c r="I6348" t="str">
        <f t="shared" si="667"/>
        <v>0:01:44</v>
      </c>
      <c r="J6348" t="s">
        <v>8471</v>
      </c>
      <c r="K6348" t="s">
        <v>9621</v>
      </c>
      <c r="L6348" t="str">
        <f t="shared" si="671"/>
        <v>WEEK 32</v>
      </c>
      <c r="M6348" t="str">
        <f t="shared" si="666"/>
        <v>(-) 65 detik</v>
      </c>
    </row>
    <row r="6349" spans="1:13" x14ac:dyDescent="0.35">
      <c r="A6349" s="6">
        <v>3</v>
      </c>
      <c r="B6349" s="6" t="s">
        <v>10189</v>
      </c>
      <c r="C6349" s="6" t="s">
        <v>10189</v>
      </c>
      <c r="D6349" s="6" t="str">
        <f t="shared" si="668"/>
        <v>3-CSNU7799917</v>
      </c>
      <c r="E6349" s="7">
        <f t="shared" si="669"/>
        <v>45145.130993090279</v>
      </c>
      <c r="F6349" s="8">
        <v>45145.276826423615</v>
      </c>
      <c r="G6349" s="7">
        <f t="shared" si="670"/>
        <v>45145.318493090279</v>
      </c>
      <c r="H6349" s="2">
        <f>LOOKUP(2,1/(Sheet1!$D:$D=C6349)/(Sheet1!$E:$E&gt;=E6349)/(Sheet1!$E:$E&lt;=G6349),(Sheet1!$E:$E))</f>
        <v>45145.278077013892</v>
      </c>
      <c r="I6349" t="str">
        <f t="shared" si="667"/>
        <v>0:01:48</v>
      </c>
      <c r="J6349" t="s">
        <v>8471</v>
      </c>
      <c r="K6349" t="s">
        <v>9621</v>
      </c>
      <c r="L6349" t="str">
        <f t="shared" si="671"/>
        <v>WEEK 32</v>
      </c>
      <c r="M6349" t="str">
        <f t="shared" si="666"/>
        <v>(-) 65 detik</v>
      </c>
    </row>
    <row r="6350" spans="1:13" x14ac:dyDescent="0.35">
      <c r="A6350" s="6">
        <v>3</v>
      </c>
      <c r="B6350" s="6" t="s">
        <v>9890</v>
      </c>
      <c r="C6350" s="6" t="s">
        <v>9890</v>
      </c>
      <c r="D6350" s="6" t="str">
        <f t="shared" si="668"/>
        <v>3-OOCU8202890</v>
      </c>
      <c r="E6350" s="7">
        <f t="shared" si="669"/>
        <v>45145.122636956017</v>
      </c>
      <c r="F6350" s="8">
        <v>45145.268470289353</v>
      </c>
      <c r="G6350" s="7">
        <f t="shared" si="670"/>
        <v>45145.310136956017</v>
      </c>
      <c r="H6350" s="2">
        <f>LOOKUP(2,1/(Sheet1!$D:$D=C6350)/(Sheet1!$E:$E&gt;=E6350)/(Sheet1!$E:$E&lt;=G6350),(Sheet1!$E:$E))</f>
        <v>45145.269778993053</v>
      </c>
      <c r="I6350" t="str">
        <f t="shared" si="667"/>
        <v>0:01:53</v>
      </c>
      <c r="J6350" t="s">
        <v>8471</v>
      </c>
      <c r="K6350" t="s">
        <v>9621</v>
      </c>
      <c r="L6350" t="str">
        <f t="shared" si="671"/>
        <v>WEEK 32</v>
      </c>
      <c r="M6350" t="str">
        <f t="shared" si="666"/>
        <v>(-) 65 detik</v>
      </c>
    </row>
    <row r="6351" spans="1:13" x14ac:dyDescent="0.35">
      <c r="A6351" s="6">
        <v>4</v>
      </c>
      <c r="B6351" s="6" t="s">
        <v>10187</v>
      </c>
      <c r="C6351" s="6" t="s">
        <v>10187</v>
      </c>
      <c r="D6351" s="6" t="str">
        <f t="shared" si="668"/>
        <v>4-CSNU7419220</v>
      </c>
      <c r="E6351" s="7">
        <f t="shared" si="669"/>
        <v>45145.121862465276</v>
      </c>
      <c r="F6351" s="8">
        <v>45145.267695798611</v>
      </c>
      <c r="G6351" s="7">
        <f t="shared" si="670"/>
        <v>45145.309362465276</v>
      </c>
      <c r="H6351" s="2">
        <f>LOOKUP(2,1/(Sheet1!$D:$D=C6351)/(Sheet1!$E:$E&gt;=E6351)/(Sheet1!$E:$E&lt;=G6351),(Sheet1!$E:$E))</f>
        <v>45145.26874738426</v>
      </c>
      <c r="I6351" t="str">
        <f t="shared" si="667"/>
        <v>0:01:31</v>
      </c>
      <c r="J6351" t="s">
        <v>8471</v>
      </c>
      <c r="K6351" t="s">
        <v>9621</v>
      </c>
      <c r="L6351" t="str">
        <f t="shared" si="671"/>
        <v>WEEK 32</v>
      </c>
      <c r="M6351" t="str">
        <f t="shared" si="666"/>
        <v>(-) 65 detik</v>
      </c>
    </row>
    <row r="6352" spans="1:13" x14ac:dyDescent="0.35">
      <c r="A6352" s="6">
        <v>3</v>
      </c>
      <c r="B6352" s="6" t="s">
        <v>10756</v>
      </c>
      <c r="C6352" s="6" t="s">
        <v>10756</v>
      </c>
      <c r="D6352" s="6" t="str">
        <f t="shared" si="668"/>
        <v>3-TXGU5014875</v>
      </c>
      <c r="E6352" s="7">
        <f t="shared" si="669"/>
        <v>45145.12097063657</v>
      </c>
      <c r="F6352" s="8">
        <v>45145.266803969906</v>
      </c>
      <c r="G6352" s="7">
        <f t="shared" si="670"/>
        <v>45145.30847063657</v>
      </c>
      <c r="H6352" s="2">
        <f>LOOKUP(2,1/(Sheet1!$D:$D=C6352)/(Sheet1!$E:$E&gt;=E6352)/(Sheet1!$E:$E&lt;=G6352),(Sheet1!$E:$E))</f>
        <v>45145.267959895835</v>
      </c>
      <c r="I6352" t="str">
        <f t="shared" si="667"/>
        <v>0:01:40</v>
      </c>
      <c r="J6352" t="s">
        <v>8471</v>
      </c>
      <c r="K6352" t="s">
        <v>9621</v>
      </c>
      <c r="L6352" t="str">
        <f t="shared" si="671"/>
        <v>WEEK 32</v>
      </c>
      <c r="M6352" t="str">
        <f t="shared" si="666"/>
        <v>(-) 65 detik</v>
      </c>
    </row>
    <row r="6353" spans="1:13" x14ac:dyDescent="0.35">
      <c r="A6353" s="6">
        <v>4</v>
      </c>
      <c r="B6353" s="6" t="s">
        <v>10765</v>
      </c>
      <c r="C6353" s="6" t="s">
        <v>10765</v>
      </c>
      <c r="D6353" s="6" t="str">
        <f t="shared" si="668"/>
        <v>4-UETU5303573</v>
      </c>
      <c r="E6353" s="7">
        <f t="shared" si="669"/>
        <v>45145.119758912035</v>
      </c>
      <c r="F6353" s="8">
        <v>45145.26559224537</v>
      </c>
      <c r="G6353" s="7">
        <f t="shared" si="670"/>
        <v>45145.307258912035</v>
      </c>
      <c r="H6353" s="2">
        <f>LOOKUP(2,1/(Sheet1!$D:$D=C6353)/(Sheet1!$E:$E&gt;=E6353)/(Sheet1!$E:$E&lt;=G6353),(Sheet1!$E:$E))</f>
        <v>45145.266743587963</v>
      </c>
      <c r="I6353" t="str">
        <f t="shared" si="667"/>
        <v>0:01:39</v>
      </c>
      <c r="J6353" t="s">
        <v>8471</v>
      </c>
      <c r="K6353" t="s">
        <v>9621</v>
      </c>
      <c r="L6353" t="str">
        <f t="shared" si="671"/>
        <v>WEEK 32</v>
      </c>
      <c r="M6353" t="str">
        <f t="shared" si="666"/>
        <v>(-) 65 detik</v>
      </c>
    </row>
    <row r="6354" spans="1:13" x14ac:dyDescent="0.35">
      <c r="A6354" s="6">
        <v>2</v>
      </c>
      <c r="B6354" s="6" t="s">
        <v>10737</v>
      </c>
      <c r="C6354" s="6" t="s">
        <v>10737</v>
      </c>
      <c r="D6354" s="6" t="str">
        <f t="shared" si="668"/>
        <v>2-TRHU5751765</v>
      </c>
      <c r="E6354" s="7">
        <f t="shared" si="669"/>
        <v>45145.114928668976</v>
      </c>
      <c r="F6354" s="8">
        <v>45145.260762002312</v>
      </c>
      <c r="G6354" s="7">
        <f t="shared" si="670"/>
        <v>45145.302428668976</v>
      </c>
      <c r="H6354" s="2">
        <f>LOOKUP(2,1/(Sheet1!$D:$D=C6354)/(Sheet1!$E:$E&gt;=E6354)/(Sheet1!$E:$E&lt;=G6354),(Sheet1!$E:$E))</f>
        <v>45145.261151006947</v>
      </c>
      <c r="I6354" t="str">
        <f t="shared" si="667"/>
        <v>0:00:34</v>
      </c>
      <c r="J6354" t="s">
        <v>8471</v>
      </c>
      <c r="K6354" t="s">
        <v>9621</v>
      </c>
      <c r="L6354" t="str">
        <f t="shared" si="671"/>
        <v>WEEK 32</v>
      </c>
      <c r="M6354" t="str">
        <f t="shared" si="666"/>
        <v>(-) 65 detik</v>
      </c>
    </row>
    <row r="6355" spans="1:13" x14ac:dyDescent="0.35">
      <c r="A6355" s="6">
        <v>4</v>
      </c>
      <c r="B6355" s="6" t="s">
        <v>11444</v>
      </c>
      <c r="C6355" s="6" t="s">
        <v>11444</v>
      </c>
      <c r="D6355" s="6" t="str">
        <f t="shared" si="668"/>
        <v>4-SEGU2262673</v>
      </c>
      <c r="E6355" s="7">
        <f t="shared" si="669"/>
        <v>45145.07330960648</v>
      </c>
      <c r="F6355" s="8">
        <v>45145.219142939815</v>
      </c>
      <c r="G6355" s="7">
        <f t="shared" si="670"/>
        <v>45145.26080960648</v>
      </c>
      <c r="H6355" s="2">
        <f>LOOKUP(2,1/(Sheet1!$D:$D=C6355)/(Sheet1!$E:$E&gt;=E6355)/(Sheet1!$E:$E&lt;=G6355),(Sheet1!$E:$E))</f>
        <v>45145.220223391203</v>
      </c>
      <c r="I6355" t="str">
        <f t="shared" si="667"/>
        <v>0:01:33</v>
      </c>
      <c r="J6355" t="s">
        <v>8471</v>
      </c>
      <c r="K6355" t="s">
        <v>9621</v>
      </c>
      <c r="L6355" t="str">
        <f t="shared" si="671"/>
        <v>WEEK 32</v>
      </c>
      <c r="M6355" t="str">
        <f t="shared" si="666"/>
        <v>(-) 65 detik</v>
      </c>
    </row>
    <row r="6356" spans="1:13" x14ac:dyDescent="0.35">
      <c r="A6356" s="6">
        <v>3</v>
      </c>
      <c r="B6356" s="6" t="s">
        <v>9698</v>
      </c>
      <c r="C6356" s="6" t="s">
        <v>9698</v>
      </c>
      <c r="D6356" s="6" t="str">
        <f t="shared" si="668"/>
        <v>3-CMAU7022860</v>
      </c>
      <c r="E6356" s="7">
        <f t="shared" si="669"/>
        <v>45145.053801423608</v>
      </c>
      <c r="F6356" s="8">
        <v>45145.199634756944</v>
      </c>
      <c r="G6356" s="7">
        <f t="shared" si="670"/>
        <v>45145.241301423608</v>
      </c>
      <c r="H6356" s="2">
        <f>LOOKUP(2,1/(Sheet1!$D:$D=C6356)/(Sheet1!$E:$E&gt;=E6356)/(Sheet1!$E:$E&lt;=G6356),(Sheet1!$E:$E))</f>
        <v>45145.174940659723</v>
      </c>
      <c r="I6356" t="str">
        <f t="shared" si="667"/>
        <v>+0:35:34</v>
      </c>
      <c r="J6356" t="s">
        <v>9651</v>
      </c>
      <c r="K6356" t="s">
        <v>9621</v>
      </c>
      <c r="L6356" t="str">
        <f t="shared" si="671"/>
        <v>WEEK 32</v>
      </c>
    </row>
    <row r="6357" spans="1:13" x14ac:dyDescent="0.35">
      <c r="A6357" s="6">
        <v>3</v>
      </c>
      <c r="B6357" s="6" t="s">
        <v>10603</v>
      </c>
      <c r="C6357" s="6" t="s">
        <v>10603</v>
      </c>
      <c r="D6357" s="6" t="str">
        <f t="shared" si="668"/>
        <v>3-TCLU8609352</v>
      </c>
      <c r="E6357" s="7">
        <f t="shared" si="669"/>
        <v>45144.984149386575</v>
      </c>
      <c r="F6357" s="8">
        <v>45145.129982719911</v>
      </c>
      <c r="G6357" s="7">
        <f t="shared" si="670"/>
        <v>45145.171649386575</v>
      </c>
      <c r="H6357" s="2">
        <f>LOOKUP(2,1/(Sheet1!$D:$D=C6357)/(Sheet1!$E:$E&gt;=E6357)/(Sheet1!$E:$E&lt;=G6357),(Sheet1!$E:$E))</f>
        <v>45145.131129837966</v>
      </c>
      <c r="I6357" t="str">
        <f t="shared" si="667"/>
        <v>0:01:39</v>
      </c>
      <c r="J6357" t="s">
        <v>8471</v>
      </c>
      <c r="K6357" t="s">
        <v>9621</v>
      </c>
      <c r="L6357" t="str">
        <f t="shared" si="671"/>
        <v>WEEK 32</v>
      </c>
      <c r="M6357" t="str">
        <f t="shared" ref="M6357:M6371" si="672">IF(I6357&lt;="0:00:05","(-) 5 detik",IF(I6357&lt;="0:00:15","(-) 15 detik",IF(I6357&lt;="0:00:30","(-) 30 detik","(-) 65 detik")))</f>
        <v>(-) 65 detik</v>
      </c>
    </row>
    <row r="6358" spans="1:13" x14ac:dyDescent="0.35">
      <c r="A6358" s="6">
        <v>3</v>
      </c>
      <c r="B6358" s="6" t="s">
        <v>10134</v>
      </c>
      <c r="C6358" s="6" t="s">
        <v>10134</v>
      </c>
      <c r="D6358" s="6" t="str">
        <f t="shared" si="668"/>
        <v>3-CMAU4712733</v>
      </c>
      <c r="E6358" s="7">
        <f t="shared" si="669"/>
        <v>45144.975720486109</v>
      </c>
      <c r="F6358" s="8">
        <v>45145.121553819445</v>
      </c>
      <c r="G6358" s="7">
        <f t="shared" si="670"/>
        <v>45145.163220486109</v>
      </c>
      <c r="H6358" s="2">
        <f>LOOKUP(2,1/(Sheet1!$D:$D=C6358)/(Sheet1!$E:$E&gt;=E6358)/(Sheet1!$E:$E&lt;=G6358),(Sheet1!$E:$E))</f>
        <v>45145.122387835647</v>
      </c>
      <c r="I6358" t="str">
        <f t="shared" si="667"/>
        <v>0:01:12</v>
      </c>
      <c r="J6358" t="s">
        <v>8471</v>
      </c>
      <c r="K6358" t="s">
        <v>9621</v>
      </c>
      <c r="L6358" t="str">
        <f t="shared" si="671"/>
        <v>WEEK 32</v>
      </c>
      <c r="M6358" t="str">
        <f t="shared" si="672"/>
        <v>(-) 65 detik</v>
      </c>
    </row>
    <row r="6359" spans="1:13" x14ac:dyDescent="0.35">
      <c r="A6359" s="6">
        <v>3</v>
      </c>
      <c r="B6359" s="6" t="s">
        <v>10273</v>
      </c>
      <c r="C6359" s="6" t="s">
        <v>10273</v>
      </c>
      <c r="D6359" s="6" t="str">
        <f t="shared" si="668"/>
        <v>3-FCIU9356477</v>
      </c>
      <c r="E6359" s="7">
        <f t="shared" si="669"/>
        <v>45144.95811388889</v>
      </c>
      <c r="F6359" s="8">
        <v>45145.103947222226</v>
      </c>
      <c r="G6359" s="7">
        <f t="shared" si="670"/>
        <v>45145.14561388889</v>
      </c>
      <c r="H6359" s="2">
        <f>LOOKUP(2,1/(Sheet1!$D:$D=C6359)/(Sheet1!$E:$E&gt;=E6359)/(Sheet1!$E:$E&lt;=G6359),(Sheet1!$E:$E))</f>
        <v>45145.105051319442</v>
      </c>
      <c r="I6359" t="str">
        <f t="shared" si="667"/>
        <v>0:01:35</v>
      </c>
      <c r="J6359" t="s">
        <v>8471</v>
      </c>
      <c r="K6359" t="s">
        <v>9621</v>
      </c>
      <c r="L6359" t="str">
        <f t="shared" si="671"/>
        <v>WEEK 32</v>
      </c>
      <c r="M6359" t="str">
        <f t="shared" si="672"/>
        <v>(-) 65 detik</v>
      </c>
    </row>
    <row r="6360" spans="1:13" x14ac:dyDescent="0.35">
      <c r="A6360" s="6">
        <v>3</v>
      </c>
      <c r="B6360" s="6" t="s">
        <v>9700</v>
      </c>
      <c r="C6360" s="6" t="s">
        <v>9700</v>
      </c>
      <c r="D6360" s="6" t="str">
        <f t="shared" si="668"/>
        <v>3-CMAU7115475</v>
      </c>
      <c r="E6360" s="7">
        <f t="shared" si="669"/>
        <v>45144.942711886571</v>
      </c>
      <c r="F6360" s="8">
        <v>45145.088545219907</v>
      </c>
      <c r="G6360" s="7">
        <f t="shared" si="670"/>
        <v>45145.130211886571</v>
      </c>
      <c r="H6360" s="2">
        <f>LOOKUP(2,1/(Sheet1!$D:$D=C6360)/(Sheet1!$E:$E&gt;=E6360)/(Sheet1!$E:$E&lt;=G6360),(Sheet1!$E:$E))</f>
        <v>45145.088651215279</v>
      </c>
      <c r="I6360" t="str">
        <f t="shared" si="667"/>
        <v>0:00:09</v>
      </c>
      <c r="J6360" t="s">
        <v>8471</v>
      </c>
      <c r="K6360" t="s">
        <v>9621</v>
      </c>
      <c r="L6360" t="str">
        <f t="shared" si="671"/>
        <v>WEEK 32</v>
      </c>
      <c r="M6360" t="str">
        <f t="shared" si="672"/>
        <v>(-) 15 detik</v>
      </c>
    </row>
    <row r="6361" spans="1:13" x14ac:dyDescent="0.35">
      <c r="A6361" s="6">
        <v>3</v>
      </c>
      <c r="B6361" s="6" t="s">
        <v>10160</v>
      </c>
      <c r="C6361" s="6" t="s">
        <v>10160</v>
      </c>
      <c r="D6361" s="6" t="str">
        <f t="shared" si="668"/>
        <v>3-CMAU9126355</v>
      </c>
      <c r="E6361" s="7">
        <f t="shared" si="669"/>
        <v>45144.93793649305</v>
      </c>
      <c r="F6361" s="8">
        <v>45145.083769826386</v>
      </c>
      <c r="G6361" s="7">
        <f t="shared" si="670"/>
        <v>45145.12543649305</v>
      </c>
      <c r="H6361" s="2">
        <f>LOOKUP(2,1/(Sheet1!$D:$D=C6361)/(Sheet1!$E:$E&gt;=E6361)/(Sheet1!$E:$E&lt;=G6361),(Sheet1!$E:$E))</f>
        <v>45145.084039108799</v>
      </c>
      <c r="I6361" t="str">
        <f t="shared" si="667"/>
        <v>0:00:23</v>
      </c>
      <c r="J6361" t="s">
        <v>8471</v>
      </c>
      <c r="K6361" t="s">
        <v>9621</v>
      </c>
      <c r="L6361" t="str">
        <f t="shared" si="671"/>
        <v>WEEK 32</v>
      </c>
      <c r="M6361" t="str">
        <f t="shared" si="672"/>
        <v>(-) 30 detik</v>
      </c>
    </row>
    <row r="6362" spans="1:13" x14ac:dyDescent="0.35">
      <c r="A6362" s="6">
        <v>3</v>
      </c>
      <c r="B6362" s="6" t="s">
        <v>10139</v>
      </c>
      <c r="C6362" s="6" t="s">
        <v>10139</v>
      </c>
      <c r="D6362" s="6" t="str">
        <f t="shared" si="668"/>
        <v>3-CMAU5753803</v>
      </c>
      <c r="E6362" s="7">
        <f t="shared" si="669"/>
        <v>45144.931026469902</v>
      </c>
      <c r="F6362" s="8">
        <v>45145.076859803237</v>
      </c>
      <c r="G6362" s="7">
        <f t="shared" si="670"/>
        <v>45145.118526469902</v>
      </c>
      <c r="H6362" s="2">
        <f>LOOKUP(2,1/(Sheet1!$D:$D=C6362)/(Sheet1!$E:$E&gt;=E6362)/(Sheet1!$E:$E&lt;=G6362),(Sheet1!$E:$E))</f>
        <v>45145.078105694447</v>
      </c>
      <c r="I6362" t="str">
        <f t="shared" si="667"/>
        <v>0:01:48</v>
      </c>
      <c r="J6362" t="s">
        <v>8471</v>
      </c>
      <c r="K6362" t="s">
        <v>9621</v>
      </c>
      <c r="L6362" t="str">
        <f t="shared" si="671"/>
        <v>WEEK 32</v>
      </c>
      <c r="M6362" t="str">
        <f t="shared" si="672"/>
        <v>(-) 65 detik</v>
      </c>
    </row>
    <row r="6363" spans="1:13" x14ac:dyDescent="0.35">
      <c r="A6363" s="6">
        <v>3</v>
      </c>
      <c r="B6363" s="6" t="s">
        <v>10618</v>
      </c>
      <c r="C6363" s="6" t="s">
        <v>10618</v>
      </c>
      <c r="D6363" s="6" t="str">
        <f t="shared" si="668"/>
        <v>3-TCNU1233661</v>
      </c>
      <c r="E6363" s="7">
        <f t="shared" si="669"/>
        <v>45144.92484112268</v>
      </c>
      <c r="F6363" s="8">
        <v>45145.070674456016</v>
      </c>
      <c r="G6363" s="7">
        <f t="shared" si="670"/>
        <v>45145.11234112268</v>
      </c>
      <c r="H6363" s="2">
        <f>LOOKUP(2,1/(Sheet1!$D:$D=C6363)/(Sheet1!$E:$E&gt;=E6363)/(Sheet1!$E:$E&lt;=G6363),(Sheet1!$E:$E))</f>
        <v>45145.071856319446</v>
      </c>
      <c r="I6363" t="str">
        <f t="shared" si="667"/>
        <v>0:01:42</v>
      </c>
      <c r="J6363" t="s">
        <v>8471</v>
      </c>
      <c r="K6363" t="s">
        <v>9621</v>
      </c>
      <c r="L6363" t="str">
        <f t="shared" si="671"/>
        <v>WEEK 32</v>
      </c>
      <c r="M6363" t="str">
        <f t="shared" si="672"/>
        <v>(-) 65 detik</v>
      </c>
    </row>
    <row r="6364" spans="1:13" x14ac:dyDescent="0.35">
      <c r="A6364" s="6">
        <v>3</v>
      </c>
      <c r="B6364" s="6" t="s">
        <v>11057</v>
      </c>
      <c r="C6364" s="6" t="s">
        <v>11057</v>
      </c>
      <c r="D6364" s="6" t="str">
        <f t="shared" si="668"/>
        <v>3-OOLU0289288</v>
      </c>
      <c r="E6364" s="7">
        <f t="shared" si="669"/>
        <v>45144.915242974537</v>
      </c>
      <c r="F6364" s="8">
        <v>45145.061076307873</v>
      </c>
      <c r="G6364" s="7">
        <f t="shared" si="670"/>
        <v>45145.102742974537</v>
      </c>
      <c r="H6364" s="2">
        <f>LOOKUP(2,1/(Sheet1!$D:$D=C6364)/(Sheet1!$E:$E&gt;=E6364)/(Sheet1!$E:$E&lt;=G6364),(Sheet1!$E:$E))</f>
        <v>45145.062201203706</v>
      </c>
      <c r="I6364" t="str">
        <f t="shared" si="667"/>
        <v>0:01:37</v>
      </c>
      <c r="J6364" t="s">
        <v>8471</v>
      </c>
      <c r="K6364" t="s">
        <v>9621</v>
      </c>
      <c r="L6364" t="str">
        <f t="shared" si="671"/>
        <v>WEEK 32</v>
      </c>
      <c r="M6364" t="str">
        <f t="shared" si="672"/>
        <v>(-) 65 detik</v>
      </c>
    </row>
    <row r="6365" spans="1:13" x14ac:dyDescent="0.35">
      <c r="A6365" s="6">
        <v>3</v>
      </c>
      <c r="B6365" s="6" t="s">
        <v>9707</v>
      </c>
      <c r="C6365" s="6" t="s">
        <v>9707</v>
      </c>
      <c r="D6365" s="6" t="str">
        <f t="shared" si="668"/>
        <v>3-CMAU8748863</v>
      </c>
      <c r="E6365" s="7">
        <f t="shared" si="669"/>
        <v>45144.887420335646</v>
      </c>
      <c r="F6365" s="8">
        <v>45145.033253668982</v>
      </c>
      <c r="G6365" s="7">
        <f t="shared" si="670"/>
        <v>45145.074920335646</v>
      </c>
      <c r="H6365" s="2">
        <f>LOOKUP(2,1/(Sheet1!$D:$D=C6365)/(Sheet1!$E:$E&gt;=E6365)/(Sheet1!$E:$E&lt;=G6365),(Sheet1!$E:$E))</f>
        <v>45145.034050138886</v>
      </c>
      <c r="I6365" t="str">
        <f t="shared" si="667"/>
        <v>0:01:09</v>
      </c>
      <c r="J6365" t="s">
        <v>8471</v>
      </c>
      <c r="K6365" t="s">
        <v>9621</v>
      </c>
      <c r="L6365" t="str">
        <f t="shared" si="671"/>
        <v>WEEK 32</v>
      </c>
      <c r="M6365" t="str">
        <f t="shared" si="672"/>
        <v>(-) 65 detik</v>
      </c>
    </row>
    <row r="6366" spans="1:13" x14ac:dyDescent="0.35">
      <c r="A6366" s="6">
        <v>3</v>
      </c>
      <c r="B6366" s="6" t="s">
        <v>9672</v>
      </c>
      <c r="C6366" s="6" t="s">
        <v>9672</v>
      </c>
      <c r="D6366" s="6" t="str">
        <f t="shared" si="668"/>
        <v>3-BMOU5822985</v>
      </c>
      <c r="E6366" s="7">
        <f t="shared" si="669"/>
        <v>45144.846326770828</v>
      </c>
      <c r="F6366" s="8">
        <v>45144.992160104164</v>
      </c>
      <c r="G6366" s="7">
        <f t="shared" si="670"/>
        <v>45145.033826770828</v>
      </c>
      <c r="H6366" s="2">
        <f>LOOKUP(2,1/(Sheet1!$D:$D=C6366)/(Sheet1!$E:$E&gt;=E6366)/(Sheet1!$E:$E&lt;=G6366),(Sheet1!$E:$E))</f>
        <v>45144.992924652775</v>
      </c>
      <c r="I6366" t="str">
        <f t="shared" si="667"/>
        <v>0:01:06</v>
      </c>
      <c r="J6366" t="s">
        <v>8471</v>
      </c>
      <c r="K6366" t="s">
        <v>9621</v>
      </c>
      <c r="L6366" t="str">
        <f t="shared" si="671"/>
        <v>WEEK 31</v>
      </c>
      <c r="M6366" t="str">
        <f t="shared" si="672"/>
        <v>(-) 65 detik</v>
      </c>
    </row>
    <row r="6367" spans="1:13" x14ac:dyDescent="0.35">
      <c r="A6367" s="6">
        <v>4</v>
      </c>
      <c r="B6367" s="6" t="s">
        <v>11240</v>
      </c>
      <c r="C6367" s="6" t="s">
        <v>11240</v>
      </c>
      <c r="D6367" s="6" t="str">
        <f t="shared" si="668"/>
        <v>4-APZU4441750</v>
      </c>
      <c r="E6367" s="7">
        <f t="shared" si="669"/>
        <v>45144.844773229161</v>
      </c>
      <c r="F6367" s="8">
        <v>45144.990606562496</v>
      </c>
      <c r="G6367" s="7">
        <f t="shared" si="670"/>
        <v>45145.032273229161</v>
      </c>
      <c r="H6367" s="2">
        <f>LOOKUP(2,1/(Sheet1!$D:$D=C6367)/(Sheet1!$E:$E&gt;=E6367)/(Sheet1!$E:$E&lt;=G6367),(Sheet1!$E:$E))</f>
        <v>45144.990900358796</v>
      </c>
      <c r="I6367" t="str">
        <f t="shared" si="667"/>
        <v>0:00:25</v>
      </c>
      <c r="J6367" t="s">
        <v>8471</v>
      </c>
      <c r="K6367" t="s">
        <v>9621</v>
      </c>
      <c r="L6367" t="str">
        <f t="shared" si="671"/>
        <v>WEEK 31</v>
      </c>
      <c r="M6367" t="str">
        <f t="shared" si="672"/>
        <v>(-) 30 detik</v>
      </c>
    </row>
    <row r="6368" spans="1:13" x14ac:dyDescent="0.35">
      <c r="A6368" s="6">
        <v>3</v>
      </c>
      <c r="B6368" s="6" t="s">
        <v>9957</v>
      </c>
      <c r="C6368" s="6" t="s">
        <v>9957</v>
      </c>
      <c r="D6368" s="6" t="str">
        <f t="shared" si="668"/>
        <v>3-TCKU6345377</v>
      </c>
      <c r="E6368" s="7">
        <f t="shared" si="669"/>
        <v>45144.844744594906</v>
      </c>
      <c r="F6368" s="8">
        <v>45144.990577928242</v>
      </c>
      <c r="G6368" s="7">
        <f t="shared" si="670"/>
        <v>45145.032244594906</v>
      </c>
      <c r="H6368" s="2">
        <f>LOOKUP(2,1/(Sheet1!$D:$D=C6368)/(Sheet1!$E:$E&gt;=E6368)/(Sheet1!$E:$E&lt;=G6368),(Sheet1!$E:$E))</f>
        <v>45144.990717291665</v>
      </c>
      <c r="I6368" t="str">
        <f t="shared" si="667"/>
        <v>0:00:12</v>
      </c>
      <c r="J6368" t="s">
        <v>8471</v>
      </c>
      <c r="K6368" t="s">
        <v>9621</v>
      </c>
      <c r="L6368" t="str">
        <f t="shared" si="671"/>
        <v>WEEK 31</v>
      </c>
      <c r="M6368" t="str">
        <f t="shared" si="672"/>
        <v>(-) 15 detik</v>
      </c>
    </row>
    <row r="6369" spans="1:13" x14ac:dyDescent="0.35">
      <c r="A6369" s="6">
        <v>3</v>
      </c>
      <c r="B6369" s="6" t="s">
        <v>11128</v>
      </c>
      <c r="C6369" s="6" t="s">
        <v>11128</v>
      </c>
      <c r="D6369" s="6" t="str">
        <f t="shared" si="668"/>
        <v>3-TCNU4689172</v>
      </c>
      <c r="E6369" s="7">
        <f t="shared" si="669"/>
        <v>45144.839077083328</v>
      </c>
      <c r="F6369" s="8">
        <v>45144.984910416664</v>
      </c>
      <c r="G6369" s="7">
        <f t="shared" si="670"/>
        <v>45145.026577083328</v>
      </c>
      <c r="H6369" s="2">
        <f>LOOKUP(2,1/(Sheet1!$D:$D=C6369)/(Sheet1!$E:$E&gt;=E6369)/(Sheet1!$E:$E&lt;=G6369),(Sheet1!$E:$E))</f>
        <v>45144.985691006943</v>
      </c>
      <c r="I6369" t="str">
        <f t="shared" si="667"/>
        <v>0:01:07</v>
      </c>
      <c r="J6369" t="s">
        <v>8471</v>
      </c>
      <c r="K6369" t="s">
        <v>9621</v>
      </c>
      <c r="L6369" t="str">
        <f t="shared" si="671"/>
        <v>WEEK 31</v>
      </c>
      <c r="M6369" t="str">
        <f t="shared" si="672"/>
        <v>(-) 65 detik</v>
      </c>
    </row>
    <row r="6370" spans="1:13" x14ac:dyDescent="0.35">
      <c r="A6370" s="6">
        <v>3</v>
      </c>
      <c r="B6370" s="6" t="s">
        <v>10584</v>
      </c>
      <c r="C6370" s="6" t="s">
        <v>10584</v>
      </c>
      <c r="D6370" s="6" t="str">
        <f t="shared" si="668"/>
        <v>3-TCLU4276546</v>
      </c>
      <c r="E6370" s="7">
        <f t="shared" si="669"/>
        <v>45144.8224505787</v>
      </c>
      <c r="F6370" s="8">
        <v>45144.968283912036</v>
      </c>
      <c r="G6370" s="7">
        <f t="shared" si="670"/>
        <v>45145.0099505787</v>
      </c>
      <c r="H6370" s="2">
        <f>LOOKUP(2,1/(Sheet1!$D:$D=C6370)/(Sheet1!$E:$E&gt;=E6370)/(Sheet1!$E:$E&lt;=G6370),(Sheet1!$E:$E))</f>
        <v>45144.969148946759</v>
      </c>
      <c r="I6370" t="str">
        <f t="shared" si="667"/>
        <v>0:01:15</v>
      </c>
      <c r="J6370" t="s">
        <v>8471</v>
      </c>
      <c r="K6370" t="s">
        <v>9621</v>
      </c>
      <c r="L6370" t="str">
        <f t="shared" si="671"/>
        <v>WEEK 31</v>
      </c>
      <c r="M6370" t="str">
        <f t="shared" si="672"/>
        <v>(-) 65 detik</v>
      </c>
    </row>
    <row r="6371" spans="1:13" x14ac:dyDescent="0.35">
      <c r="A6371" s="6">
        <v>3</v>
      </c>
      <c r="B6371" s="6" t="s">
        <v>9695</v>
      </c>
      <c r="C6371" s="6" t="s">
        <v>9695</v>
      </c>
      <c r="D6371" s="6" t="str">
        <f t="shared" si="668"/>
        <v>3-CMAU5943790</v>
      </c>
      <c r="E6371" s="7">
        <f t="shared" si="669"/>
        <v>45144.817361423608</v>
      </c>
      <c r="F6371" s="8">
        <v>45144.963194756943</v>
      </c>
      <c r="G6371" s="7">
        <f t="shared" si="670"/>
        <v>45145.004861423608</v>
      </c>
      <c r="H6371" s="2">
        <f>LOOKUP(2,1/(Sheet1!$D:$D=C6371)/(Sheet1!$E:$E&gt;=E6371)/(Sheet1!$E:$E&lt;=G6371),(Sheet1!$E:$E))</f>
        <v>45144.964139548611</v>
      </c>
      <c r="I6371" t="str">
        <f t="shared" si="667"/>
        <v>0:01:22</v>
      </c>
      <c r="J6371" t="s">
        <v>8471</v>
      </c>
      <c r="K6371" t="s">
        <v>9621</v>
      </c>
      <c r="L6371" t="str">
        <f t="shared" si="671"/>
        <v>WEEK 31</v>
      </c>
      <c r="M6371" t="str">
        <f t="shared" si="672"/>
        <v>(-) 65 detik</v>
      </c>
    </row>
    <row r="6372" spans="1:13" x14ac:dyDescent="0.35">
      <c r="A6372" s="6">
        <v>1</v>
      </c>
      <c r="B6372" s="6" t="s">
        <v>7671</v>
      </c>
      <c r="C6372" s="6" t="s">
        <v>7671</v>
      </c>
      <c r="D6372" s="6" t="str">
        <f t="shared" si="668"/>
        <v>1-FCIU9501549</v>
      </c>
      <c r="E6372" s="7">
        <f t="shared" si="669"/>
        <v>45144.813006365737</v>
      </c>
      <c r="F6372" s="8">
        <v>45144.958839699073</v>
      </c>
      <c r="G6372" s="7">
        <f t="shared" si="670"/>
        <v>45145.000506365737</v>
      </c>
      <c r="H6372" s="2">
        <f>LOOKUP(2,1/(Sheet1!$D:$D=C6372)/(Sheet1!$E:$E&gt;=E6372)/(Sheet1!$E:$E&lt;=G6372),(Sheet1!$E:$E))</f>
        <v>45144.958374259259</v>
      </c>
      <c r="I6372" t="str">
        <f t="shared" si="667"/>
        <v>+0:00:40</v>
      </c>
      <c r="J6372" t="s">
        <v>9651</v>
      </c>
      <c r="K6372" t="s">
        <v>9621</v>
      </c>
      <c r="L6372" t="str">
        <f t="shared" si="671"/>
        <v>WEEK 31</v>
      </c>
    </row>
    <row r="6373" spans="1:13" x14ac:dyDescent="0.35">
      <c r="A6373" s="6">
        <v>3</v>
      </c>
      <c r="B6373" s="6" t="s">
        <v>10870</v>
      </c>
      <c r="C6373" s="6" t="s">
        <v>10870</v>
      </c>
      <c r="D6373" s="6" t="str">
        <f t="shared" si="668"/>
        <v>3-CMAU7823406</v>
      </c>
      <c r="E6373" s="7">
        <f t="shared" si="669"/>
        <v>45144.806312534718</v>
      </c>
      <c r="F6373" s="8">
        <v>45144.952145868054</v>
      </c>
      <c r="G6373" s="7">
        <f t="shared" si="670"/>
        <v>45144.993812534718</v>
      </c>
      <c r="H6373" s="2">
        <f>LOOKUP(2,1/(Sheet1!$D:$D=C6373)/(Sheet1!$E:$E&gt;=E6373)/(Sheet1!$E:$E&lt;=G6373),(Sheet1!$E:$E))</f>
        <v>45144.952632858796</v>
      </c>
      <c r="I6373" t="str">
        <f t="shared" si="667"/>
        <v>0:00:42</v>
      </c>
      <c r="J6373" t="s">
        <v>8471</v>
      </c>
      <c r="K6373" t="s">
        <v>9621</v>
      </c>
      <c r="L6373" t="str">
        <f t="shared" si="671"/>
        <v>WEEK 31</v>
      </c>
      <c r="M6373" t="str">
        <f t="shared" ref="M6373:M6376" si="673">IF(I6373&lt;="0:00:05","(-) 5 detik",IF(I6373&lt;="0:00:15","(-) 15 detik",IF(I6373&lt;="0:00:30","(-) 30 detik","(-) 65 detik")))</f>
        <v>(-) 65 detik</v>
      </c>
    </row>
    <row r="6374" spans="1:13" x14ac:dyDescent="0.35">
      <c r="A6374" s="6">
        <v>3</v>
      </c>
      <c r="B6374" s="6" t="s">
        <v>10150</v>
      </c>
      <c r="C6374" s="6" t="s">
        <v>10150</v>
      </c>
      <c r="D6374" s="6" t="str">
        <f t="shared" si="668"/>
        <v>3-CMAU6926246</v>
      </c>
      <c r="E6374" s="7">
        <f t="shared" si="669"/>
        <v>45144.754932557866</v>
      </c>
      <c r="F6374" s="8">
        <v>45144.900765891201</v>
      </c>
      <c r="G6374" s="7">
        <f t="shared" si="670"/>
        <v>45144.942432557866</v>
      </c>
      <c r="H6374" s="2">
        <f>LOOKUP(2,1/(Sheet1!$D:$D=C6374)/(Sheet1!$E:$E&gt;=E6374)/(Sheet1!$E:$E&lt;=G6374),(Sheet1!$E:$E))</f>
        <v>45144.901630949076</v>
      </c>
      <c r="I6374" t="str">
        <f t="shared" si="667"/>
        <v>0:01:15</v>
      </c>
      <c r="J6374" t="s">
        <v>8471</v>
      </c>
      <c r="K6374" t="s">
        <v>9621</v>
      </c>
      <c r="L6374" t="str">
        <f t="shared" si="671"/>
        <v>WEEK 31</v>
      </c>
      <c r="M6374" t="str">
        <f t="shared" si="673"/>
        <v>(-) 65 detik</v>
      </c>
    </row>
    <row r="6375" spans="1:13" x14ac:dyDescent="0.35">
      <c r="A6375" s="6">
        <v>3</v>
      </c>
      <c r="B6375" s="6" t="s">
        <v>10600</v>
      </c>
      <c r="C6375" s="6" t="s">
        <v>10600</v>
      </c>
      <c r="D6375" s="6" t="str">
        <f t="shared" si="668"/>
        <v>3-TCLU6717506</v>
      </c>
      <c r="E6375" s="7">
        <f t="shared" si="669"/>
        <v>45144.753372604166</v>
      </c>
      <c r="F6375" s="8">
        <v>45144.899205937501</v>
      </c>
      <c r="G6375" s="7">
        <f t="shared" si="670"/>
        <v>45144.940872604166</v>
      </c>
      <c r="H6375" s="2">
        <f>LOOKUP(2,1/(Sheet1!$D:$D=C6375)/(Sheet1!$E:$E&gt;=E6375)/(Sheet1!$E:$E&lt;=G6375),(Sheet1!$E:$E))</f>
        <v>45144.900087789349</v>
      </c>
      <c r="I6375" t="str">
        <f t="shared" si="667"/>
        <v>0:01:16</v>
      </c>
      <c r="J6375" t="s">
        <v>8471</v>
      </c>
      <c r="K6375" t="s">
        <v>9621</v>
      </c>
      <c r="L6375" t="str">
        <f t="shared" si="671"/>
        <v>WEEK 31</v>
      </c>
      <c r="M6375" t="str">
        <f t="shared" si="673"/>
        <v>(-) 65 detik</v>
      </c>
    </row>
    <row r="6376" spans="1:13" x14ac:dyDescent="0.35">
      <c r="A6376" s="6">
        <v>3</v>
      </c>
      <c r="B6376" s="6" t="s">
        <v>10617</v>
      </c>
      <c r="C6376" s="6" t="s">
        <v>10617</v>
      </c>
      <c r="D6376" s="6" t="str">
        <f t="shared" si="668"/>
        <v>3-TCNU1175800</v>
      </c>
      <c r="E6376" s="7">
        <f t="shared" si="669"/>
        <v>45144.73618634259</v>
      </c>
      <c r="F6376" s="8">
        <v>45144.882019675926</v>
      </c>
      <c r="G6376" s="7">
        <f t="shared" si="670"/>
        <v>45144.92368634259</v>
      </c>
      <c r="H6376" s="2">
        <f>LOOKUP(2,1/(Sheet1!$D:$D=C6376)/(Sheet1!$E:$E&gt;=E6376)/(Sheet1!$E:$E&lt;=G6376),(Sheet1!$E:$E))</f>
        <v>45144.882764814814</v>
      </c>
      <c r="I6376" t="str">
        <f t="shared" si="667"/>
        <v>0:01:04</v>
      </c>
      <c r="J6376" t="s">
        <v>8471</v>
      </c>
      <c r="K6376" t="s">
        <v>9621</v>
      </c>
      <c r="L6376" t="str">
        <f t="shared" si="671"/>
        <v>WEEK 31</v>
      </c>
      <c r="M6376" t="str">
        <f t="shared" si="673"/>
        <v>(-) 65 detik</v>
      </c>
    </row>
    <row r="6377" spans="1:13" x14ac:dyDescent="0.35">
      <c r="A6377" s="6">
        <v>3</v>
      </c>
      <c r="B6377" s="6" t="s">
        <v>10164</v>
      </c>
      <c r="C6377" s="6" t="s">
        <v>10164</v>
      </c>
      <c r="D6377" s="6" t="str">
        <f t="shared" si="668"/>
        <v>3-CMAU9546018</v>
      </c>
      <c r="E6377" s="7">
        <f t="shared" si="669"/>
        <v>45144.730658217588</v>
      </c>
      <c r="F6377" s="8">
        <v>45144.876491550924</v>
      </c>
      <c r="G6377" s="7">
        <f t="shared" si="670"/>
        <v>45144.918158217588</v>
      </c>
      <c r="H6377" s="2">
        <f>LOOKUP(2,1/(Sheet1!$D:$D=C6377)/(Sheet1!$E:$E&gt;=E6377)/(Sheet1!$E:$E&lt;=G6377),(Sheet1!$E:$E))</f>
        <v>45144.875367627312</v>
      </c>
      <c r="I6377" t="str">
        <f t="shared" si="667"/>
        <v>+0:01:37</v>
      </c>
      <c r="J6377" t="s">
        <v>9651</v>
      </c>
      <c r="K6377" t="s">
        <v>9621</v>
      </c>
      <c r="L6377" t="str">
        <f t="shared" si="671"/>
        <v>WEEK 31</v>
      </c>
    </row>
    <row r="6378" spans="1:13" x14ac:dyDescent="0.35">
      <c r="A6378" s="6">
        <v>4</v>
      </c>
      <c r="B6378" s="6" t="s">
        <v>9693</v>
      </c>
      <c r="C6378" s="6" t="s">
        <v>9693</v>
      </c>
      <c r="D6378" s="6" t="str">
        <f t="shared" si="668"/>
        <v>4-CMAU5546914</v>
      </c>
      <c r="E6378" s="7">
        <f t="shared" si="669"/>
        <v>45144.72432685185</v>
      </c>
      <c r="F6378" s="8">
        <v>45144.870160185186</v>
      </c>
      <c r="G6378" s="7">
        <f t="shared" si="670"/>
        <v>45144.91182685185</v>
      </c>
      <c r="H6378" s="2">
        <f>LOOKUP(2,1/(Sheet1!$D:$D=C6378)/(Sheet1!$E:$E&gt;=E6378)/(Sheet1!$E:$E&lt;=G6378),(Sheet1!$E:$E))</f>
        <v>45144.870885763892</v>
      </c>
      <c r="I6378" t="str">
        <f t="shared" si="667"/>
        <v>0:01:03</v>
      </c>
      <c r="J6378" t="s">
        <v>8471</v>
      </c>
      <c r="K6378" t="s">
        <v>9621</v>
      </c>
      <c r="L6378" t="str">
        <f t="shared" si="671"/>
        <v>WEEK 31</v>
      </c>
      <c r="M6378" t="str">
        <f t="shared" ref="M6378:M6384" si="674">IF(I6378&lt;="0:00:05","(-) 5 detik",IF(I6378&lt;="0:00:15","(-) 15 detik",IF(I6378&lt;="0:00:30","(-) 30 detik","(-) 65 detik")))</f>
        <v>(-) 65 detik</v>
      </c>
    </row>
    <row r="6379" spans="1:13" x14ac:dyDescent="0.35">
      <c r="A6379" s="6">
        <v>3</v>
      </c>
      <c r="B6379" s="6" t="s">
        <v>10610</v>
      </c>
      <c r="C6379" s="6" t="s">
        <v>10610</v>
      </c>
      <c r="D6379" s="6" t="str">
        <f t="shared" si="668"/>
        <v>3-TCLU9670486</v>
      </c>
      <c r="E6379" s="7">
        <f t="shared" si="669"/>
        <v>45144.714478854163</v>
      </c>
      <c r="F6379" s="8">
        <v>45144.860312187498</v>
      </c>
      <c r="G6379" s="7">
        <f t="shared" si="670"/>
        <v>45144.901978854163</v>
      </c>
      <c r="H6379" s="2">
        <f>LOOKUP(2,1/(Sheet1!$D:$D=C6379)/(Sheet1!$E:$E&gt;=E6379)/(Sheet1!$E:$E&lt;=G6379),(Sheet1!$E:$E))</f>
        <v>45144.861121122682</v>
      </c>
      <c r="I6379" t="str">
        <f t="shared" si="667"/>
        <v>0:01:10</v>
      </c>
      <c r="J6379" t="s">
        <v>8471</v>
      </c>
      <c r="K6379" t="s">
        <v>9621</v>
      </c>
      <c r="L6379" t="str">
        <f t="shared" si="671"/>
        <v>WEEK 31</v>
      </c>
      <c r="M6379" t="str">
        <f t="shared" si="674"/>
        <v>(-) 65 detik</v>
      </c>
    </row>
    <row r="6380" spans="1:13" x14ac:dyDescent="0.35">
      <c r="A6380" s="6">
        <v>3</v>
      </c>
      <c r="B6380" s="6" t="s">
        <v>10048</v>
      </c>
      <c r="C6380" s="6" t="s">
        <v>10048</v>
      </c>
      <c r="D6380" s="6" t="str">
        <f t="shared" si="668"/>
        <v>3-APHU7043844</v>
      </c>
      <c r="E6380" s="7">
        <f t="shared" si="669"/>
        <v>45144.708182442126</v>
      </c>
      <c r="F6380" s="8">
        <v>45144.854015775461</v>
      </c>
      <c r="G6380" s="7">
        <f t="shared" si="670"/>
        <v>45144.895682442126</v>
      </c>
      <c r="H6380" s="2">
        <f>LOOKUP(2,1/(Sheet1!$D:$D=C6380)/(Sheet1!$E:$E&gt;=E6380)/(Sheet1!$E:$E&lt;=G6380),(Sheet1!$E:$E))</f>
        <v>45144.854690312502</v>
      </c>
      <c r="I6380" t="str">
        <f t="shared" si="667"/>
        <v>0:00:58</v>
      </c>
      <c r="J6380" t="s">
        <v>8471</v>
      </c>
      <c r="K6380" t="s">
        <v>9621</v>
      </c>
      <c r="L6380" t="str">
        <f t="shared" si="671"/>
        <v>WEEK 31</v>
      </c>
      <c r="M6380" t="str">
        <f t="shared" si="674"/>
        <v>(-) 65 detik</v>
      </c>
    </row>
    <row r="6381" spans="1:13" x14ac:dyDescent="0.35">
      <c r="A6381" s="6">
        <v>1</v>
      </c>
      <c r="B6381" s="6" t="s">
        <v>9887</v>
      </c>
      <c r="C6381" s="6" t="s">
        <v>9887</v>
      </c>
      <c r="D6381" s="6" t="str">
        <f t="shared" si="668"/>
        <v>1-OOCU7371508</v>
      </c>
      <c r="E6381" s="7">
        <f t="shared" si="669"/>
        <v>45144.692994097219</v>
      </c>
      <c r="F6381" s="8">
        <v>45144.838827430554</v>
      </c>
      <c r="G6381" s="7">
        <f t="shared" si="670"/>
        <v>45144.880494097219</v>
      </c>
      <c r="H6381" s="2">
        <f>LOOKUP(2,1/(Sheet1!$D:$D=C6381)/(Sheet1!$E:$E&gt;=E6381)/(Sheet1!$E:$E&lt;=G6381),(Sheet1!$E:$E))</f>
        <v>45144.839627256944</v>
      </c>
      <c r="I6381" t="str">
        <f t="shared" si="667"/>
        <v>0:01:09</v>
      </c>
      <c r="J6381" t="s">
        <v>8471</v>
      </c>
      <c r="K6381" t="s">
        <v>9621</v>
      </c>
      <c r="L6381" t="str">
        <f t="shared" si="671"/>
        <v>WEEK 31</v>
      </c>
      <c r="M6381" t="str">
        <f t="shared" si="674"/>
        <v>(-) 65 detik</v>
      </c>
    </row>
    <row r="6382" spans="1:13" x14ac:dyDescent="0.35">
      <c r="A6382" s="6">
        <v>2</v>
      </c>
      <c r="B6382" s="6" t="s">
        <v>10543</v>
      </c>
      <c r="C6382" s="6" t="s">
        <v>10543</v>
      </c>
      <c r="D6382" s="6" t="str">
        <f t="shared" si="668"/>
        <v>2-SEKU6047204</v>
      </c>
      <c r="E6382" s="7">
        <f t="shared" si="669"/>
        <v>45144.691820914348</v>
      </c>
      <c r="F6382" s="8">
        <v>45144.837654247684</v>
      </c>
      <c r="G6382" s="7">
        <f t="shared" si="670"/>
        <v>45144.879320914348</v>
      </c>
      <c r="H6382" s="2">
        <f>LOOKUP(2,1/(Sheet1!$D:$D=C6382)/(Sheet1!$E:$E&gt;=E6382)/(Sheet1!$E:$E&lt;=G6382),(Sheet1!$E:$E))</f>
        <v>45144.838453402779</v>
      </c>
      <c r="I6382" t="str">
        <f t="shared" si="667"/>
        <v>0:01:09</v>
      </c>
      <c r="J6382" t="s">
        <v>8471</v>
      </c>
      <c r="K6382" t="s">
        <v>9621</v>
      </c>
      <c r="L6382" t="str">
        <f t="shared" si="671"/>
        <v>WEEK 31</v>
      </c>
      <c r="M6382" t="str">
        <f t="shared" si="674"/>
        <v>(-) 65 detik</v>
      </c>
    </row>
    <row r="6383" spans="1:13" x14ac:dyDescent="0.35">
      <c r="A6383" s="6">
        <v>1</v>
      </c>
      <c r="B6383" s="6" t="s">
        <v>9956</v>
      </c>
      <c r="C6383" s="6" t="s">
        <v>9956</v>
      </c>
      <c r="D6383" s="6" t="str">
        <f t="shared" si="668"/>
        <v>1-TCKU4395511</v>
      </c>
      <c r="E6383" s="7">
        <f t="shared" si="669"/>
        <v>45144.688042210648</v>
      </c>
      <c r="F6383" s="8">
        <v>45144.833875543984</v>
      </c>
      <c r="G6383" s="7">
        <f t="shared" si="670"/>
        <v>45144.875542210648</v>
      </c>
      <c r="H6383" s="2">
        <f>LOOKUP(2,1/(Sheet1!$D:$D=C6383)/(Sheet1!$E:$E&gt;=E6383)/(Sheet1!$E:$E&lt;=G6383),(Sheet1!$E:$E))</f>
        <v>45144.834674837963</v>
      </c>
      <c r="I6383" t="str">
        <f t="shared" si="667"/>
        <v>0:01:09</v>
      </c>
      <c r="J6383" t="s">
        <v>8471</v>
      </c>
      <c r="K6383" t="s">
        <v>9621</v>
      </c>
      <c r="L6383" t="str">
        <f t="shared" si="671"/>
        <v>WEEK 31</v>
      </c>
      <c r="M6383" t="str">
        <f t="shared" si="674"/>
        <v>(-) 65 detik</v>
      </c>
    </row>
    <row r="6384" spans="1:13" x14ac:dyDescent="0.35">
      <c r="A6384" s="6">
        <v>2</v>
      </c>
      <c r="B6384" s="6" t="s">
        <v>10580</v>
      </c>
      <c r="C6384" s="6" t="s">
        <v>10580</v>
      </c>
      <c r="D6384" s="6" t="str">
        <f t="shared" si="668"/>
        <v>2-TCLU1494312</v>
      </c>
      <c r="E6384" s="7">
        <f t="shared" si="669"/>
        <v>45144.687627662031</v>
      </c>
      <c r="F6384" s="8">
        <v>45144.833460995367</v>
      </c>
      <c r="G6384" s="7">
        <f t="shared" si="670"/>
        <v>45144.875127662031</v>
      </c>
      <c r="H6384" s="2">
        <f>LOOKUP(2,1/(Sheet1!$D:$D=C6384)/(Sheet1!$E:$E&gt;=E6384)/(Sheet1!$E:$E&lt;=G6384),(Sheet1!$E:$E))</f>
        <v>45144.833465405092</v>
      </c>
      <c r="I6384" t="str">
        <f t="shared" si="667"/>
        <v>0:00:00</v>
      </c>
      <c r="J6384" t="s">
        <v>8471</v>
      </c>
      <c r="K6384" t="s">
        <v>9621</v>
      </c>
      <c r="L6384" t="str">
        <f t="shared" si="671"/>
        <v>WEEK 31</v>
      </c>
      <c r="M6384" t="str">
        <f t="shared" si="674"/>
        <v>(-) 5 detik</v>
      </c>
    </row>
    <row r="6385" spans="1:13" x14ac:dyDescent="0.35">
      <c r="A6385" s="6">
        <v>2</v>
      </c>
      <c r="B6385" s="6" t="s">
        <v>7779</v>
      </c>
      <c r="C6385" s="6" t="s">
        <v>7779</v>
      </c>
      <c r="D6385" s="6" t="str">
        <f t="shared" si="668"/>
        <v>2-NYKU4631338</v>
      </c>
      <c r="E6385" s="7">
        <f t="shared" si="669"/>
        <v>45144.685132835642</v>
      </c>
      <c r="F6385" s="8">
        <v>45144.830966168978</v>
      </c>
      <c r="G6385" s="7">
        <f t="shared" si="670"/>
        <v>45144.872632835642</v>
      </c>
      <c r="H6385" s="2">
        <f>LOOKUP(2,1/(Sheet1!$D:$D=C6385)/(Sheet1!$E:$E&gt;=E6385)/(Sheet1!$E:$E&lt;=G6385),(Sheet1!$E:$E))</f>
        <v>45144.83029484954</v>
      </c>
      <c r="I6385" t="str">
        <f t="shared" si="667"/>
        <v>+0:00:58</v>
      </c>
      <c r="J6385" t="s">
        <v>9651</v>
      </c>
      <c r="K6385" t="s">
        <v>9621</v>
      </c>
      <c r="L6385" t="str">
        <f t="shared" si="671"/>
        <v>WEEK 31</v>
      </c>
    </row>
    <row r="6386" spans="1:13" x14ac:dyDescent="0.35">
      <c r="A6386" s="6">
        <v>2</v>
      </c>
      <c r="B6386" s="6" t="s">
        <v>10585</v>
      </c>
      <c r="C6386" s="6" t="s">
        <v>10585</v>
      </c>
      <c r="D6386" s="6" t="str">
        <f t="shared" si="668"/>
        <v>2-TCLU4432546</v>
      </c>
      <c r="E6386" s="7">
        <f t="shared" si="669"/>
        <v>45144.680093946758</v>
      </c>
      <c r="F6386" s="8">
        <v>45144.825927280093</v>
      </c>
      <c r="G6386" s="7">
        <f t="shared" si="670"/>
        <v>45144.867593946758</v>
      </c>
      <c r="H6386" s="2">
        <f>LOOKUP(2,1/(Sheet1!$D:$D=C6386)/(Sheet1!$E:$E&gt;=E6386)/(Sheet1!$E:$E&lt;=G6386),(Sheet1!$E:$E))</f>
        <v>45144.825859108794</v>
      </c>
      <c r="I6386" t="str">
        <f t="shared" si="667"/>
        <v>+0:00:06</v>
      </c>
      <c r="J6386" t="s">
        <v>9651</v>
      </c>
      <c r="K6386" t="s">
        <v>9621</v>
      </c>
      <c r="L6386" t="str">
        <f t="shared" si="671"/>
        <v>WEEK 31</v>
      </c>
    </row>
    <row r="6387" spans="1:13" x14ac:dyDescent="0.35">
      <c r="A6387" s="6">
        <v>2</v>
      </c>
      <c r="B6387" s="6" t="s">
        <v>10231</v>
      </c>
      <c r="C6387" s="6" t="s">
        <v>10231</v>
      </c>
      <c r="D6387" s="6" t="str">
        <f t="shared" si="668"/>
        <v>2-DRYU6034124</v>
      </c>
      <c r="E6387" s="7">
        <f t="shared" si="669"/>
        <v>45144.676615509255</v>
      </c>
      <c r="F6387" s="8">
        <v>45144.822448842591</v>
      </c>
      <c r="G6387" s="7">
        <f t="shared" si="670"/>
        <v>45144.864115509255</v>
      </c>
      <c r="H6387" s="2">
        <f>LOOKUP(2,1/(Sheet1!$D:$D=C6387)/(Sheet1!$E:$E&gt;=E6387)/(Sheet1!$E:$E&lt;=G6387),(Sheet1!$E:$E))</f>
        <v>45144.823174618054</v>
      </c>
      <c r="I6387" t="str">
        <f t="shared" si="667"/>
        <v>0:01:03</v>
      </c>
      <c r="J6387" t="s">
        <v>8471</v>
      </c>
      <c r="K6387" t="s">
        <v>9621</v>
      </c>
      <c r="L6387" t="str">
        <f t="shared" si="671"/>
        <v>WEEK 31</v>
      </c>
      <c r="M6387" t="str">
        <f>IF(I6387&lt;="0:00:05","(-) 5 detik",IF(I6387&lt;="0:00:15","(-) 15 detik",IF(I6387&lt;="0:00:30","(-) 30 detik","(-) 65 detik")))</f>
        <v>(-) 65 detik</v>
      </c>
    </row>
    <row r="6388" spans="1:13" x14ac:dyDescent="0.35">
      <c r="A6388" s="6">
        <v>2</v>
      </c>
      <c r="B6388" s="6" t="s">
        <v>10767</v>
      </c>
      <c r="C6388" s="6" t="s">
        <v>10767</v>
      </c>
      <c r="D6388" s="6" t="str">
        <f t="shared" si="668"/>
        <v>2-UETU5333460</v>
      </c>
      <c r="E6388" s="7">
        <f t="shared" si="669"/>
        <v>45144.673624849536</v>
      </c>
      <c r="F6388" s="8">
        <v>45144.819458182872</v>
      </c>
      <c r="G6388" s="7">
        <f t="shared" si="670"/>
        <v>45144.861124849536</v>
      </c>
      <c r="H6388" s="2">
        <f>LOOKUP(2,1/(Sheet1!$D:$D=C6388)/(Sheet1!$E:$E&gt;=E6388)/(Sheet1!$E:$E&lt;=G6388),(Sheet1!$E:$E))</f>
        <v>45144.819288368053</v>
      </c>
      <c r="I6388" t="str">
        <f t="shared" si="667"/>
        <v>+0:00:15</v>
      </c>
      <c r="J6388" t="s">
        <v>9651</v>
      </c>
      <c r="K6388" t="s">
        <v>9621</v>
      </c>
      <c r="L6388" t="str">
        <f t="shared" si="671"/>
        <v>WEEK 31</v>
      </c>
    </row>
    <row r="6389" spans="1:13" x14ac:dyDescent="0.35">
      <c r="A6389" s="6">
        <v>2</v>
      </c>
      <c r="B6389" s="6" t="s">
        <v>10288</v>
      </c>
      <c r="C6389" s="6" t="s">
        <v>10288</v>
      </c>
      <c r="D6389" s="6" t="str">
        <f t="shared" si="668"/>
        <v>2-FFAU1845730</v>
      </c>
      <c r="E6389" s="7">
        <f t="shared" si="669"/>
        <v>45144.670589467591</v>
      </c>
      <c r="F6389" s="8">
        <v>45144.816422800926</v>
      </c>
      <c r="G6389" s="7">
        <f t="shared" si="670"/>
        <v>45144.858089467591</v>
      </c>
      <c r="H6389" s="2">
        <f>LOOKUP(2,1/(Sheet1!$D:$D=C6389)/(Sheet1!$E:$E&gt;=E6389)/(Sheet1!$E:$E&lt;=G6389),(Sheet1!$E:$E))</f>
        <v>45144.81629141204</v>
      </c>
      <c r="I6389" t="str">
        <f t="shared" si="667"/>
        <v>+0:00:11</v>
      </c>
      <c r="J6389" t="s">
        <v>9651</v>
      </c>
      <c r="K6389" t="s">
        <v>9621</v>
      </c>
      <c r="L6389" t="str">
        <f t="shared" si="671"/>
        <v>WEEK 31</v>
      </c>
    </row>
    <row r="6390" spans="1:13" x14ac:dyDescent="0.35">
      <c r="A6390" s="6">
        <v>2</v>
      </c>
      <c r="B6390" s="6" t="s">
        <v>10776</v>
      </c>
      <c r="C6390" s="6" t="s">
        <v>10776</v>
      </c>
      <c r="D6390" s="6" t="str">
        <f t="shared" si="668"/>
        <v>2-UETU5965585</v>
      </c>
      <c r="E6390" s="7">
        <f t="shared" si="669"/>
        <v>45144.666871909722</v>
      </c>
      <c r="F6390" s="8">
        <v>45144.812705243057</v>
      </c>
      <c r="G6390" s="7">
        <f t="shared" si="670"/>
        <v>45144.854371909722</v>
      </c>
      <c r="H6390" s="2">
        <f>LOOKUP(2,1/(Sheet1!$D:$D=C6390)/(Sheet1!$E:$E&gt;=E6390)/(Sheet1!$E:$E&lt;=G6390),(Sheet1!$E:$E))</f>
        <v>45144.813608298609</v>
      </c>
      <c r="I6390" t="str">
        <f t="shared" si="667"/>
        <v>0:01:18</v>
      </c>
      <c r="J6390" t="s">
        <v>8471</v>
      </c>
      <c r="K6390" t="s">
        <v>9621</v>
      </c>
      <c r="L6390" t="str">
        <f t="shared" si="671"/>
        <v>WEEK 31</v>
      </c>
      <c r="M6390" t="str">
        <f>IF(I6390&lt;="0:00:05","(-) 5 detik",IF(I6390&lt;="0:00:15","(-) 15 detik",IF(I6390&lt;="0:00:30","(-) 30 detik","(-) 65 detik")))</f>
        <v>(-) 65 detik</v>
      </c>
    </row>
    <row r="6391" spans="1:13" x14ac:dyDescent="0.35">
      <c r="A6391" s="6">
        <v>1</v>
      </c>
      <c r="B6391" s="6" t="s">
        <v>9987</v>
      </c>
      <c r="C6391" s="6" t="s">
        <v>9987</v>
      </c>
      <c r="D6391" s="6" t="str">
        <f t="shared" si="668"/>
        <v>1-TGBU4601140</v>
      </c>
      <c r="E6391" s="7">
        <f t="shared" si="669"/>
        <v>45144.661725578699</v>
      </c>
      <c r="F6391" s="8">
        <v>45144.807558912034</v>
      </c>
      <c r="G6391" s="7">
        <f t="shared" si="670"/>
        <v>45144.849225578699</v>
      </c>
      <c r="H6391" s="2">
        <f>LOOKUP(2,1/(Sheet1!$D:$D=C6391)/(Sheet1!$E:$E&gt;=E6391)/(Sheet1!$E:$E&lt;=G6391),(Sheet1!$E:$E))</f>
        <v>45144.806949756945</v>
      </c>
      <c r="I6391" t="str">
        <f t="shared" si="667"/>
        <v>+0:00:53</v>
      </c>
      <c r="J6391" t="s">
        <v>9651</v>
      </c>
      <c r="K6391" t="s">
        <v>9621</v>
      </c>
      <c r="L6391" t="str">
        <f t="shared" si="671"/>
        <v>WEEK 31</v>
      </c>
    </row>
    <row r="6392" spans="1:13" x14ac:dyDescent="0.35">
      <c r="A6392" s="6">
        <v>2</v>
      </c>
      <c r="B6392" s="6" t="s">
        <v>10629</v>
      </c>
      <c r="C6392" s="6" t="s">
        <v>10629</v>
      </c>
      <c r="D6392" s="6" t="str">
        <f t="shared" si="668"/>
        <v>2-TCNU4494186</v>
      </c>
      <c r="E6392" s="7">
        <f t="shared" si="669"/>
        <v>45144.659315821758</v>
      </c>
      <c r="F6392" s="8">
        <v>45144.805149155094</v>
      </c>
      <c r="G6392" s="7">
        <f t="shared" si="670"/>
        <v>45144.846815821758</v>
      </c>
      <c r="H6392" s="2">
        <f>LOOKUP(2,1/(Sheet1!$D:$D=C6392)/(Sheet1!$E:$E&gt;=E6392)/(Sheet1!$E:$E&lt;=G6392),(Sheet1!$E:$E))</f>
        <v>45144.805012280092</v>
      </c>
      <c r="I6392" t="str">
        <f t="shared" si="667"/>
        <v>+0:00:12</v>
      </c>
      <c r="J6392" t="s">
        <v>9651</v>
      </c>
      <c r="K6392" t="s">
        <v>9621</v>
      </c>
      <c r="L6392" t="str">
        <f t="shared" si="671"/>
        <v>WEEK 31</v>
      </c>
    </row>
    <row r="6393" spans="1:13" x14ac:dyDescent="0.35">
      <c r="A6393" s="6">
        <v>2</v>
      </c>
      <c r="B6393" s="6" t="s">
        <v>10472</v>
      </c>
      <c r="C6393" s="6" t="s">
        <v>10472</v>
      </c>
      <c r="D6393" s="6" t="str">
        <f t="shared" si="668"/>
        <v>2-ONEU0025345</v>
      </c>
      <c r="E6393" s="7">
        <f t="shared" si="669"/>
        <v>45144.653360844903</v>
      </c>
      <c r="F6393" s="8">
        <v>45144.799194178238</v>
      </c>
      <c r="G6393" s="7">
        <f t="shared" si="670"/>
        <v>45144.840860844903</v>
      </c>
      <c r="H6393" s="2">
        <f>LOOKUP(2,1/(Sheet1!$D:$D=C6393)/(Sheet1!$E:$E&gt;=E6393)/(Sheet1!$E:$E&lt;=G6393),(Sheet1!$E:$E))</f>
        <v>45144.798445972221</v>
      </c>
      <c r="I6393" t="str">
        <f t="shared" si="667"/>
        <v>+0:01:05</v>
      </c>
      <c r="J6393" t="s">
        <v>9651</v>
      </c>
      <c r="K6393" t="s">
        <v>9621</v>
      </c>
      <c r="L6393" t="str">
        <f t="shared" si="671"/>
        <v>WEEK 31</v>
      </c>
    </row>
    <row r="6394" spans="1:13" x14ac:dyDescent="0.35">
      <c r="A6394" s="6">
        <v>4</v>
      </c>
      <c r="B6394" s="6" t="s">
        <v>10626</v>
      </c>
      <c r="C6394" s="6" t="s">
        <v>10626</v>
      </c>
      <c r="D6394" s="6" t="str">
        <f t="shared" si="668"/>
        <v>4-TCNU3889730</v>
      </c>
      <c r="E6394" s="7">
        <f t="shared" si="669"/>
        <v>45144.632459687498</v>
      </c>
      <c r="F6394" s="8">
        <v>45144.778293020834</v>
      </c>
      <c r="G6394" s="7">
        <f t="shared" si="670"/>
        <v>45144.819959687498</v>
      </c>
      <c r="H6394" s="2">
        <f>LOOKUP(2,1/(Sheet1!$D:$D=C6394)/(Sheet1!$E:$E&gt;=E6394)/(Sheet1!$E:$E&lt;=G6394),(Sheet1!$E:$E))</f>
        <v>45144.779265659723</v>
      </c>
      <c r="I6394" t="str">
        <f t="shared" si="667"/>
        <v>0:01:24</v>
      </c>
      <c r="J6394" t="s">
        <v>8471</v>
      </c>
      <c r="K6394" t="s">
        <v>9621</v>
      </c>
      <c r="L6394" t="str">
        <f t="shared" si="671"/>
        <v>WEEK 31</v>
      </c>
      <c r="M6394" t="str">
        <f t="shared" ref="M6394:M6419" si="675">IF(I6394&lt;="0:00:05","(-) 5 detik",IF(I6394&lt;="0:00:15","(-) 15 detik",IF(I6394&lt;="0:00:30","(-) 30 detik","(-) 65 detik")))</f>
        <v>(-) 65 detik</v>
      </c>
    </row>
    <row r="6395" spans="1:13" x14ac:dyDescent="0.35">
      <c r="A6395" s="6">
        <v>4</v>
      </c>
      <c r="B6395" s="6" t="s">
        <v>10194</v>
      </c>
      <c r="C6395" s="6" t="s">
        <v>10194</v>
      </c>
      <c r="D6395" s="6" t="str">
        <f t="shared" si="668"/>
        <v>4-CSNU8435530</v>
      </c>
      <c r="E6395" s="7">
        <f t="shared" si="669"/>
        <v>45144.62646712963</v>
      </c>
      <c r="F6395" s="8">
        <v>45144.772300462966</v>
      </c>
      <c r="G6395" s="7">
        <f t="shared" si="670"/>
        <v>45144.81396712963</v>
      </c>
      <c r="H6395" s="2">
        <f>LOOKUP(2,1/(Sheet1!$D:$D=C6395)/(Sheet1!$E:$E&gt;=E6395)/(Sheet1!$E:$E&lt;=G6395),(Sheet1!$E:$E))</f>
        <v>45144.77305747685</v>
      </c>
      <c r="I6395" t="str">
        <f t="shared" si="667"/>
        <v>0:01:05</v>
      </c>
      <c r="J6395" t="s">
        <v>8471</v>
      </c>
      <c r="K6395" t="s">
        <v>9621</v>
      </c>
      <c r="L6395" t="str">
        <f t="shared" si="671"/>
        <v>WEEK 31</v>
      </c>
      <c r="M6395" t="str">
        <f t="shared" si="675"/>
        <v>(-) 65 detik</v>
      </c>
    </row>
    <row r="6396" spans="1:13" x14ac:dyDescent="0.35">
      <c r="A6396" s="6">
        <v>3</v>
      </c>
      <c r="B6396" s="6" t="s">
        <v>11076</v>
      </c>
      <c r="C6396" s="6" t="s">
        <v>11076</v>
      </c>
      <c r="D6396" s="6" t="str">
        <f t="shared" si="668"/>
        <v>3-SEGU4692478</v>
      </c>
      <c r="E6396" s="7">
        <f t="shared" si="669"/>
        <v>45144.624375613421</v>
      </c>
      <c r="F6396" s="8">
        <v>45144.770208946757</v>
      </c>
      <c r="G6396" s="7">
        <f t="shared" si="670"/>
        <v>45144.811875613421</v>
      </c>
      <c r="H6396" s="2">
        <f>LOOKUP(2,1/(Sheet1!$D:$D=C6396)/(Sheet1!$E:$E&gt;=E6396)/(Sheet1!$E:$E&lt;=G6396),(Sheet1!$E:$E))</f>
        <v>45144.771125266205</v>
      </c>
      <c r="I6396" t="str">
        <f t="shared" si="667"/>
        <v>0:01:19</v>
      </c>
      <c r="J6396" t="s">
        <v>8471</v>
      </c>
      <c r="K6396" t="s">
        <v>9621</v>
      </c>
      <c r="L6396" t="str">
        <f t="shared" si="671"/>
        <v>WEEK 31</v>
      </c>
      <c r="M6396" t="str">
        <f t="shared" si="675"/>
        <v>(-) 65 detik</v>
      </c>
    </row>
    <row r="6397" spans="1:13" x14ac:dyDescent="0.35">
      <c r="A6397" s="6">
        <v>3</v>
      </c>
      <c r="B6397" s="6" t="s">
        <v>9744</v>
      </c>
      <c r="C6397" s="6" t="s">
        <v>9744</v>
      </c>
      <c r="D6397" s="6" t="str">
        <f t="shared" si="668"/>
        <v>3-EITU9193460</v>
      </c>
      <c r="E6397" s="7">
        <f t="shared" si="669"/>
        <v>45144.622564467587</v>
      </c>
      <c r="F6397" s="8">
        <v>45144.768397800923</v>
      </c>
      <c r="G6397" s="7">
        <f t="shared" si="670"/>
        <v>45144.810064467587</v>
      </c>
      <c r="H6397" s="2">
        <f>LOOKUP(2,1/(Sheet1!$D:$D=C6397)/(Sheet1!$E:$E&gt;=E6397)/(Sheet1!$E:$E&lt;=G6397),(Sheet1!$E:$E))</f>
        <v>45144.769311307871</v>
      </c>
      <c r="I6397" t="str">
        <f t="shared" si="667"/>
        <v>0:01:19</v>
      </c>
      <c r="J6397" t="s">
        <v>8471</v>
      </c>
      <c r="K6397" t="s">
        <v>9621</v>
      </c>
      <c r="L6397" t="str">
        <f t="shared" si="671"/>
        <v>WEEK 31</v>
      </c>
      <c r="M6397" t="str">
        <f t="shared" si="675"/>
        <v>(-) 65 detik</v>
      </c>
    </row>
    <row r="6398" spans="1:13" x14ac:dyDescent="0.35">
      <c r="A6398" s="6">
        <v>4</v>
      </c>
      <c r="B6398" s="6" t="s">
        <v>9733</v>
      </c>
      <c r="C6398" s="6" t="s">
        <v>9733</v>
      </c>
      <c r="D6398" s="6" t="str">
        <f t="shared" si="668"/>
        <v>4-EGHU8330059</v>
      </c>
      <c r="E6398" s="7">
        <f t="shared" si="669"/>
        <v>45144.619194479164</v>
      </c>
      <c r="F6398" s="8">
        <v>45144.7650278125</v>
      </c>
      <c r="G6398" s="7">
        <f t="shared" si="670"/>
        <v>45144.806694479164</v>
      </c>
      <c r="H6398" s="2">
        <f>LOOKUP(2,1/(Sheet1!$D:$D=C6398)/(Sheet1!$E:$E&gt;=E6398)/(Sheet1!$E:$E&lt;=G6398),(Sheet1!$E:$E))</f>
        <v>45144.765964479164</v>
      </c>
      <c r="I6398" t="str">
        <f t="shared" si="667"/>
        <v>0:01:21</v>
      </c>
      <c r="J6398" t="s">
        <v>8471</v>
      </c>
      <c r="K6398" t="s">
        <v>9621</v>
      </c>
      <c r="L6398" t="str">
        <f t="shared" si="671"/>
        <v>WEEK 31</v>
      </c>
      <c r="M6398" t="str">
        <f t="shared" si="675"/>
        <v>(-) 65 detik</v>
      </c>
    </row>
    <row r="6399" spans="1:13" x14ac:dyDescent="0.35">
      <c r="A6399" s="6">
        <v>3</v>
      </c>
      <c r="B6399" s="6" t="s">
        <v>10009</v>
      </c>
      <c r="C6399" s="6" t="s">
        <v>10009</v>
      </c>
      <c r="D6399" s="6" t="str">
        <f t="shared" si="668"/>
        <v>3-TLLU7510770</v>
      </c>
      <c r="E6399" s="7">
        <f t="shared" si="669"/>
        <v>45144.618165474538</v>
      </c>
      <c r="F6399" s="8">
        <v>45144.763998807874</v>
      </c>
      <c r="G6399" s="7">
        <f t="shared" si="670"/>
        <v>45144.805665474538</v>
      </c>
      <c r="H6399" s="2">
        <f>LOOKUP(2,1/(Sheet1!$D:$D=C6399)/(Sheet1!$E:$E&gt;=E6399)/(Sheet1!$E:$E&lt;=G6399),(Sheet1!$E:$E))</f>
        <v>45144.764880995368</v>
      </c>
      <c r="I6399" t="str">
        <f t="shared" si="667"/>
        <v>0:01:16</v>
      </c>
      <c r="J6399" t="s">
        <v>8471</v>
      </c>
      <c r="K6399" t="s">
        <v>9621</v>
      </c>
      <c r="L6399" t="str">
        <f t="shared" si="671"/>
        <v>WEEK 31</v>
      </c>
      <c r="M6399" t="str">
        <f t="shared" si="675"/>
        <v>(-) 65 detik</v>
      </c>
    </row>
    <row r="6400" spans="1:13" x14ac:dyDescent="0.35">
      <c r="A6400" s="6">
        <v>3</v>
      </c>
      <c r="B6400" s="6" t="s">
        <v>9989</v>
      </c>
      <c r="C6400" s="6" t="s">
        <v>9989</v>
      </c>
      <c r="D6400" s="6" t="str">
        <f t="shared" si="668"/>
        <v>3-TGBU6311767</v>
      </c>
      <c r="E6400" s="7">
        <f t="shared" si="669"/>
        <v>45144.614357905091</v>
      </c>
      <c r="F6400" s="8">
        <v>45144.760191238427</v>
      </c>
      <c r="G6400" s="7">
        <f t="shared" si="670"/>
        <v>45144.801857905091</v>
      </c>
      <c r="H6400" s="2">
        <f>LOOKUP(2,1/(Sheet1!$D:$D=C6400)/(Sheet1!$E:$E&gt;=E6400)/(Sheet1!$E:$E&lt;=G6400),(Sheet1!$E:$E))</f>
        <v>45144.760837662034</v>
      </c>
      <c r="I6400" t="str">
        <f t="shared" si="667"/>
        <v>0:00:56</v>
      </c>
      <c r="J6400" t="s">
        <v>8471</v>
      </c>
      <c r="K6400" t="s">
        <v>9621</v>
      </c>
      <c r="L6400" t="str">
        <f t="shared" si="671"/>
        <v>WEEK 31</v>
      </c>
      <c r="M6400" t="str">
        <f t="shared" si="675"/>
        <v>(-) 65 detik</v>
      </c>
    </row>
    <row r="6401" spans="1:13" x14ac:dyDescent="0.35">
      <c r="A6401" s="6">
        <v>4</v>
      </c>
      <c r="B6401" s="6" t="s">
        <v>11547</v>
      </c>
      <c r="C6401" s="6" t="s">
        <v>11547</v>
      </c>
      <c r="D6401" s="6" t="str">
        <f t="shared" si="668"/>
        <v>4-TLLU5357548</v>
      </c>
      <c r="E6401" s="7">
        <f t="shared" si="669"/>
        <v>45144.612104016203</v>
      </c>
      <c r="F6401" s="8">
        <v>45144.757937349539</v>
      </c>
      <c r="G6401" s="7">
        <f t="shared" si="670"/>
        <v>45144.799604016203</v>
      </c>
      <c r="H6401" s="2">
        <f>LOOKUP(2,1/(Sheet1!$D:$D=C6401)/(Sheet1!$E:$E&gt;=E6401)/(Sheet1!$E:$E&lt;=G6401),(Sheet1!$E:$E))</f>
        <v>45144.758734606483</v>
      </c>
      <c r="I6401" t="str">
        <f t="shared" si="667"/>
        <v>0:01:09</v>
      </c>
      <c r="J6401" t="s">
        <v>8471</v>
      </c>
      <c r="K6401" t="s">
        <v>9621</v>
      </c>
      <c r="L6401" t="str">
        <f t="shared" si="671"/>
        <v>WEEK 31</v>
      </c>
      <c r="M6401" t="str">
        <f t="shared" si="675"/>
        <v>(-) 65 detik</v>
      </c>
    </row>
    <row r="6402" spans="1:13" x14ac:dyDescent="0.35">
      <c r="A6402" s="6">
        <v>4</v>
      </c>
      <c r="B6402" s="6" t="s">
        <v>10620</v>
      </c>
      <c r="C6402" s="6" t="s">
        <v>10620</v>
      </c>
      <c r="D6402" s="6" t="str">
        <f t="shared" si="668"/>
        <v>4-TCNU1682132</v>
      </c>
      <c r="E6402" s="7">
        <f t="shared" si="669"/>
        <v>45144.610430555556</v>
      </c>
      <c r="F6402" s="8">
        <v>45144.756263888892</v>
      </c>
      <c r="G6402" s="7">
        <f t="shared" si="670"/>
        <v>45144.797930555556</v>
      </c>
      <c r="H6402" s="2">
        <f>LOOKUP(2,1/(Sheet1!$D:$D=C6402)/(Sheet1!$E:$E&gt;=E6402)/(Sheet1!$E:$E&lt;=G6402),(Sheet1!$E:$E))</f>
        <v>45144.756982696759</v>
      </c>
      <c r="I6402" t="str">
        <f t="shared" ref="I6402:I6465" si="676">IF(H6402-F6402&gt;0, TEXT(ABS(H6402-F6402),"h:mm:ss"), "+"&amp;TEXT(ABS(F6402-H6402),"h:mm:ss"))</f>
        <v>0:01:02</v>
      </c>
      <c r="J6402" t="s">
        <v>8471</v>
      </c>
      <c r="K6402" t="s">
        <v>9621</v>
      </c>
      <c r="L6402" t="str">
        <f t="shared" si="671"/>
        <v>WEEK 31</v>
      </c>
      <c r="M6402" t="str">
        <f t="shared" si="675"/>
        <v>(-) 65 detik</v>
      </c>
    </row>
    <row r="6403" spans="1:13" x14ac:dyDescent="0.35">
      <c r="A6403" s="6">
        <v>4</v>
      </c>
      <c r="B6403" s="6" t="s">
        <v>9734</v>
      </c>
      <c r="C6403" s="6" t="s">
        <v>9734</v>
      </c>
      <c r="D6403" s="6" t="str">
        <f t="shared" si="668"/>
        <v>4-EGHU8412727</v>
      </c>
      <c r="E6403" s="7">
        <f t="shared" si="669"/>
        <v>45144.606509606478</v>
      </c>
      <c r="F6403" s="8">
        <v>45144.752342939813</v>
      </c>
      <c r="G6403" s="7">
        <f t="shared" si="670"/>
        <v>45144.794009606478</v>
      </c>
      <c r="H6403" s="2">
        <f>LOOKUP(2,1/(Sheet1!$D:$D=C6403)/(Sheet1!$E:$E&gt;=E6403)/(Sheet1!$E:$E&lt;=G6403),(Sheet1!$E:$E))</f>
        <v>45144.753288182874</v>
      </c>
      <c r="I6403" t="str">
        <f t="shared" si="676"/>
        <v>0:01:22</v>
      </c>
      <c r="J6403" t="s">
        <v>8471</v>
      </c>
      <c r="K6403" t="s">
        <v>9621</v>
      </c>
      <c r="L6403" t="str">
        <f t="shared" si="671"/>
        <v>WEEK 31</v>
      </c>
      <c r="M6403" t="str">
        <f t="shared" si="675"/>
        <v>(-) 65 detik</v>
      </c>
    </row>
    <row r="6404" spans="1:13" x14ac:dyDescent="0.35">
      <c r="A6404" s="6">
        <v>4</v>
      </c>
      <c r="B6404" s="6" t="s">
        <v>10726</v>
      </c>
      <c r="C6404" s="6" t="s">
        <v>10726</v>
      </c>
      <c r="D6404" s="6" t="str">
        <f t="shared" si="668"/>
        <v>4-TRHU4461442</v>
      </c>
      <c r="E6404" s="7">
        <f t="shared" si="669"/>
        <v>45144.605184641201</v>
      </c>
      <c r="F6404" s="8">
        <v>45144.751017974537</v>
      </c>
      <c r="G6404" s="7">
        <f t="shared" si="670"/>
        <v>45144.792684641201</v>
      </c>
      <c r="H6404" s="2">
        <f>LOOKUP(2,1/(Sheet1!$D:$D=C6404)/(Sheet1!$E:$E&gt;=E6404)/(Sheet1!$E:$E&lt;=G6404),(Sheet1!$E:$E))</f>
        <v>45144.751768055554</v>
      </c>
      <c r="I6404" t="str">
        <f t="shared" si="676"/>
        <v>0:01:05</v>
      </c>
      <c r="J6404" t="s">
        <v>8471</v>
      </c>
      <c r="K6404" t="s">
        <v>9621</v>
      </c>
      <c r="L6404" t="str">
        <f t="shared" si="671"/>
        <v>WEEK 31</v>
      </c>
      <c r="M6404" t="str">
        <f t="shared" si="675"/>
        <v>(-) 65 detik</v>
      </c>
    </row>
    <row r="6405" spans="1:13" x14ac:dyDescent="0.35">
      <c r="A6405" s="6">
        <v>4</v>
      </c>
      <c r="B6405" s="6" t="s">
        <v>9743</v>
      </c>
      <c r="C6405" s="6" t="s">
        <v>9743</v>
      </c>
      <c r="D6405" s="6" t="str">
        <f t="shared" si="668"/>
        <v>4-EITU9053983</v>
      </c>
      <c r="E6405" s="7">
        <f t="shared" si="669"/>
        <v>45144.603521724537</v>
      </c>
      <c r="F6405" s="8">
        <v>45144.749355057873</v>
      </c>
      <c r="G6405" s="7">
        <f t="shared" si="670"/>
        <v>45144.791021724537</v>
      </c>
      <c r="H6405" s="2">
        <f>LOOKUP(2,1/(Sheet1!$D:$D=C6405)/(Sheet1!$E:$E&gt;=E6405)/(Sheet1!$E:$E&lt;=G6405),(Sheet1!$E:$E))</f>
        <v>45144.750188576392</v>
      </c>
      <c r="I6405" t="str">
        <f t="shared" si="676"/>
        <v>0:01:12</v>
      </c>
      <c r="J6405" t="s">
        <v>8471</v>
      </c>
      <c r="K6405" t="s">
        <v>9621</v>
      </c>
      <c r="L6405" t="str">
        <f t="shared" si="671"/>
        <v>WEEK 31</v>
      </c>
      <c r="M6405" t="str">
        <f t="shared" si="675"/>
        <v>(-) 65 detik</v>
      </c>
    </row>
    <row r="6406" spans="1:13" x14ac:dyDescent="0.35">
      <c r="A6406" s="6">
        <v>3</v>
      </c>
      <c r="B6406" s="6" t="s">
        <v>9976</v>
      </c>
      <c r="C6406" s="6" t="s">
        <v>9976</v>
      </c>
      <c r="D6406" s="6" t="str">
        <f t="shared" si="668"/>
        <v>3-TCNU7834891</v>
      </c>
      <c r="E6406" s="7">
        <f t="shared" si="669"/>
        <v>45144.602760416667</v>
      </c>
      <c r="F6406" s="8">
        <v>45144.748593750002</v>
      </c>
      <c r="G6406" s="7">
        <f t="shared" si="670"/>
        <v>45144.790260416667</v>
      </c>
      <c r="H6406" s="2">
        <f>LOOKUP(2,1/(Sheet1!$D:$D=C6406)/(Sheet1!$E:$E&gt;=E6406)/(Sheet1!$E:$E&lt;=G6406),(Sheet1!$E:$E))</f>
        <v>45144.749483414351</v>
      </c>
      <c r="I6406" t="str">
        <f t="shared" si="676"/>
        <v>0:01:17</v>
      </c>
      <c r="J6406" t="s">
        <v>8471</v>
      </c>
      <c r="K6406" t="s">
        <v>9621</v>
      </c>
      <c r="L6406" t="str">
        <f t="shared" si="671"/>
        <v>WEEK 31</v>
      </c>
      <c r="M6406" t="str">
        <f t="shared" si="675"/>
        <v>(-) 65 detik</v>
      </c>
    </row>
    <row r="6407" spans="1:13" x14ac:dyDescent="0.35">
      <c r="A6407" s="6">
        <v>4</v>
      </c>
      <c r="B6407" s="6" t="s">
        <v>9759</v>
      </c>
      <c r="C6407" s="6" t="s">
        <v>9759</v>
      </c>
      <c r="D6407" s="6" t="str">
        <f t="shared" ref="D6407:D6470" si="677">A6407&amp;"-"&amp;C6407</f>
        <v>4-FSCU7123834</v>
      </c>
      <c r="E6407" s="7">
        <f t="shared" ref="E6407:E6470" si="678">F6407-TIMEVALUE("03:30:00")</f>
        <v>45144.598150810183</v>
      </c>
      <c r="F6407" s="8">
        <v>45144.743984143519</v>
      </c>
      <c r="G6407" s="7">
        <f t="shared" ref="G6407:G6470" si="679">F6407+TIMEVALUE("01:00:00")</f>
        <v>45144.785650810183</v>
      </c>
      <c r="H6407" s="2">
        <f>LOOKUP(2,1/(Sheet1!$D:$D=C6407)/(Sheet1!$E:$E&gt;=E6407)/(Sheet1!$E:$E&lt;=G6407),(Sheet1!$E:$E))</f>
        <v>45144.744913020833</v>
      </c>
      <c r="I6407" t="str">
        <f t="shared" si="676"/>
        <v>0:01:20</v>
      </c>
      <c r="J6407" t="s">
        <v>8471</v>
      </c>
      <c r="K6407" t="s">
        <v>9621</v>
      </c>
      <c r="L6407" t="str">
        <f t="shared" si="671"/>
        <v>WEEK 31</v>
      </c>
      <c r="M6407" t="str">
        <f t="shared" si="675"/>
        <v>(-) 65 detik</v>
      </c>
    </row>
    <row r="6408" spans="1:13" x14ac:dyDescent="0.35">
      <c r="A6408" s="6">
        <v>3</v>
      </c>
      <c r="B6408" s="6" t="s">
        <v>9985</v>
      </c>
      <c r="C6408" s="6" t="s">
        <v>9985</v>
      </c>
      <c r="D6408" s="6" t="str">
        <f t="shared" si="677"/>
        <v>3-TGBU4298162</v>
      </c>
      <c r="E6408" s="7">
        <f t="shared" si="678"/>
        <v>45144.597840590279</v>
      </c>
      <c r="F6408" s="8">
        <v>45144.743673923615</v>
      </c>
      <c r="G6408" s="7">
        <f t="shared" si="679"/>
        <v>45144.785340590279</v>
      </c>
      <c r="H6408" s="2">
        <f>LOOKUP(2,1/(Sheet1!$D:$D=C6408)/(Sheet1!$E:$E&gt;=E6408)/(Sheet1!$E:$E&lt;=G6408),(Sheet1!$E:$E))</f>
        <v>45144.744166493052</v>
      </c>
      <c r="I6408" t="str">
        <f t="shared" si="676"/>
        <v>0:00:43</v>
      </c>
      <c r="J6408" t="s">
        <v>8471</v>
      </c>
      <c r="K6408" t="s">
        <v>9621</v>
      </c>
      <c r="L6408" t="str">
        <f t="shared" si="671"/>
        <v>WEEK 31</v>
      </c>
      <c r="M6408" t="str">
        <f t="shared" si="675"/>
        <v>(-) 65 detik</v>
      </c>
    </row>
    <row r="6409" spans="1:13" x14ac:dyDescent="0.35">
      <c r="A6409" s="6">
        <v>4</v>
      </c>
      <c r="B6409" s="6" t="s">
        <v>10241</v>
      </c>
      <c r="C6409" s="6" t="s">
        <v>10241</v>
      </c>
      <c r="D6409" s="6" t="str">
        <f t="shared" si="677"/>
        <v>4-EGHU9158860</v>
      </c>
      <c r="E6409" s="7">
        <f t="shared" si="678"/>
        <v>45144.596592627313</v>
      </c>
      <c r="F6409" s="8">
        <v>45144.742425960649</v>
      </c>
      <c r="G6409" s="7">
        <f t="shared" si="679"/>
        <v>45144.784092627313</v>
      </c>
      <c r="H6409" s="2">
        <f>LOOKUP(2,1/(Sheet1!$D:$D=C6409)/(Sheet1!$E:$E&gt;=E6409)/(Sheet1!$E:$E&lt;=G6409),(Sheet1!$E:$E))</f>
        <v>45144.743338518521</v>
      </c>
      <c r="I6409" t="str">
        <f t="shared" si="676"/>
        <v>0:01:19</v>
      </c>
      <c r="J6409" t="s">
        <v>8471</v>
      </c>
      <c r="K6409" t="s">
        <v>9621</v>
      </c>
      <c r="L6409" t="str">
        <f t="shared" si="671"/>
        <v>WEEK 31</v>
      </c>
      <c r="M6409" t="str">
        <f t="shared" si="675"/>
        <v>(-) 65 detik</v>
      </c>
    </row>
    <row r="6410" spans="1:13" x14ac:dyDescent="0.35">
      <c r="A6410" s="6">
        <v>3</v>
      </c>
      <c r="B6410" s="6" t="s">
        <v>9657</v>
      </c>
      <c r="C6410" s="6" t="s">
        <v>9657</v>
      </c>
      <c r="D6410" s="6" t="str">
        <f t="shared" si="677"/>
        <v>3-BEAU4557291</v>
      </c>
      <c r="E6410" s="7">
        <f t="shared" si="678"/>
        <v>45144.59591319444</v>
      </c>
      <c r="F6410" s="8">
        <v>45144.741746527776</v>
      </c>
      <c r="G6410" s="7">
        <f t="shared" si="679"/>
        <v>45144.78341319444</v>
      </c>
      <c r="H6410" s="2">
        <f>LOOKUP(2,1/(Sheet1!$D:$D=C6410)/(Sheet1!$E:$E&gt;=E6410)/(Sheet1!$E:$E&lt;=G6410),(Sheet1!$E:$E))</f>
        <v>45144.742612534719</v>
      </c>
      <c r="I6410" t="str">
        <f t="shared" si="676"/>
        <v>0:01:15</v>
      </c>
      <c r="J6410" t="s">
        <v>8471</v>
      </c>
      <c r="K6410" t="s">
        <v>9621</v>
      </c>
      <c r="L6410" t="str">
        <f t="shared" ref="L6410:L6473" si="680">CONCATENATE("WEEK ",WEEKNUM(F6410,21))</f>
        <v>WEEK 31</v>
      </c>
      <c r="M6410" t="str">
        <f t="shared" si="675"/>
        <v>(-) 65 detik</v>
      </c>
    </row>
    <row r="6411" spans="1:13" x14ac:dyDescent="0.35">
      <c r="A6411" s="6">
        <v>3</v>
      </c>
      <c r="B6411" s="6" t="s">
        <v>9740</v>
      </c>
      <c r="C6411" s="6" t="s">
        <v>9740</v>
      </c>
      <c r="D6411" s="6" t="str">
        <f t="shared" si="677"/>
        <v>3-EITU1242316</v>
      </c>
      <c r="E6411" s="7">
        <f t="shared" si="678"/>
        <v>45144.593091863426</v>
      </c>
      <c r="F6411" s="8">
        <v>45144.738925196762</v>
      </c>
      <c r="G6411" s="7">
        <f t="shared" si="679"/>
        <v>45144.780591863426</v>
      </c>
      <c r="H6411" s="2">
        <f>LOOKUP(2,1/(Sheet1!$D:$D=C6411)/(Sheet1!$E:$E&gt;=E6411)/(Sheet1!$E:$E&lt;=G6411),(Sheet1!$E:$E))</f>
        <v>45144.739869050929</v>
      </c>
      <c r="I6411" t="str">
        <f t="shared" si="676"/>
        <v>0:01:22</v>
      </c>
      <c r="J6411" t="s">
        <v>8471</v>
      </c>
      <c r="K6411" t="s">
        <v>9621</v>
      </c>
      <c r="L6411" t="str">
        <f t="shared" si="680"/>
        <v>WEEK 31</v>
      </c>
      <c r="M6411" t="str">
        <f t="shared" si="675"/>
        <v>(-) 65 detik</v>
      </c>
    </row>
    <row r="6412" spans="1:13" x14ac:dyDescent="0.35">
      <c r="A6412" s="6">
        <v>4</v>
      </c>
      <c r="B6412" s="6" t="s">
        <v>10145</v>
      </c>
      <c r="C6412" s="6" t="s">
        <v>10145</v>
      </c>
      <c r="D6412" s="6" t="str">
        <f t="shared" si="677"/>
        <v>4-CMAU6593124</v>
      </c>
      <c r="E6412" s="7">
        <f t="shared" si="678"/>
        <v>45144.591138310185</v>
      </c>
      <c r="F6412" s="8">
        <v>45144.736971643521</v>
      </c>
      <c r="G6412" s="7">
        <f t="shared" si="679"/>
        <v>45144.778638310185</v>
      </c>
      <c r="H6412" s="2">
        <f>LOOKUP(2,1/(Sheet1!$D:$D=C6412)/(Sheet1!$E:$E&gt;=E6412)/(Sheet1!$E:$E&lt;=G6412),(Sheet1!$E:$E))</f>
        <v>45144.73783484954</v>
      </c>
      <c r="I6412" t="str">
        <f t="shared" si="676"/>
        <v>0:01:15</v>
      </c>
      <c r="J6412" t="s">
        <v>8471</v>
      </c>
      <c r="K6412" t="s">
        <v>9621</v>
      </c>
      <c r="L6412" t="str">
        <f t="shared" si="680"/>
        <v>WEEK 31</v>
      </c>
      <c r="M6412" t="str">
        <f t="shared" si="675"/>
        <v>(-) 65 detik</v>
      </c>
    </row>
    <row r="6413" spans="1:13" x14ac:dyDescent="0.35">
      <c r="A6413" s="6">
        <v>3</v>
      </c>
      <c r="B6413" s="6" t="s">
        <v>10630</v>
      </c>
      <c r="C6413" s="6" t="s">
        <v>10630</v>
      </c>
      <c r="D6413" s="6" t="str">
        <f t="shared" si="677"/>
        <v>3-TCNU4834007</v>
      </c>
      <c r="E6413" s="7">
        <f t="shared" si="678"/>
        <v>45144.590332835643</v>
      </c>
      <c r="F6413" s="8">
        <v>45144.736166168979</v>
      </c>
      <c r="G6413" s="7">
        <f t="shared" si="679"/>
        <v>45144.777832835643</v>
      </c>
      <c r="H6413" s="2">
        <f>LOOKUP(2,1/(Sheet1!$D:$D=C6413)/(Sheet1!$E:$E&gt;=E6413)/(Sheet1!$E:$E&lt;=G6413),(Sheet1!$E:$E))</f>
        <v>45144.736976342596</v>
      </c>
      <c r="I6413" t="str">
        <f t="shared" si="676"/>
        <v>0:01:10</v>
      </c>
      <c r="J6413" t="s">
        <v>8471</v>
      </c>
      <c r="K6413" t="s">
        <v>9621</v>
      </c>
      <c r="L6413" t="str">
        <f t="shared" si="680"/>
        <v>WEEK 31</v>
      </c>
      <c r="M6413" t="str">
        <f t="shared" si="675"/>
        <v>(-) 65 detik</v>
      </c>
    </row>
    <row r="6414" spans="1:13" x14ac:dyDescent="0.35">
      <c r="A6414" s="6">
        <v>4</v>
      </c>
      <c r="B6414" s="6" t="s">
        <v>10458</v>
      </c>
      <c r="C6414" s="6" t="s">
        <v>10458</v>
      </c>
      <c r="D6414" s="6" t="str">
        <f t="shared" si="677"/>
        <v>4-NYKU4303642</v>
      </c>
      <c r="E6414" s="7">
        <f t="shared" si="678"/>
        <v>45144.589465162033</v>
      </c>
      <c r="F6414" s="8">
        <v>45144.735298495369</v>
      </c>
      <c r="G6414" s="7">
        <f t="shared" si="679"/>
        <v>45144.776965162033</v>
      </c>
      <c r="H6414" s="2">
        <f>LOOKUP(2,1/(Sheet1!$D:$D=C6414)/(Sheet1!$E:$E&gt;=E6414)/(Sheet1!$E:$E&lt;=G6414),(Sheet1!$E:$E))</f>
        <v>45144.736144386574</v>
      </c>
      <c r="I6414" t="str">
        <f t="shared" si="676"/>
        <v>0:01:13</v>
      </c>
      <c r="J6414" t="s">
        <v>8471</v>
      </c>
      <c r="K6414" t="s">
        <v>9621</v>
      </c>
      <c r="L6414" t="str">
        <f t="shared" si="680"/>
        <v>WEEK 31</v>
      </c>
      <c r="M6414" t="str">
        <f t="shared" si="675"/>
        <v>(-) 65 detik</v>
      </c>
    </row>
    <row r="6415" spans="1:13" x14ac:dyDescent="0.35">
      <c r="A6415" s="6">
        <v>3</v>
      </c>
      <c r="B6415" s="6" t="s">
        <v>9708</v>
      </c>
      <c r="C6415" s="6" t="s">
        <v>9708</v>
      </c>
      <c r="D6415" s="6" t="str">
        <f t="shared" si="677"/>
        <v>3-CMAU9185851</v>
      </c>
      <c r="E6415" s="7">
        <f t="shared" si="678"/>
        <v>45144.588695370367</v>
      </c>
      <c r="F6415" s="8">
        <v>45144.734528703702</v>
      </c>
      <c r="G6415" s="7">
        <f t="shared" si="679"/>
        <v>45144.776195370367</v>
      </c>
      <c r="H6415" s="2">
        <f>LOOKUP(2,1/(Sheet1!$D:$D=C6415)/(Sheet1!$E:$E&gt;=E6415)/(Sheet1!$E:$E&lt;=G6415),(Sheet1!$E:$E))</f>
        <v>45144.735317916668</v>
      </c>
      <c r="I6415" t="str">
        <f t="shared" si="676"/>
        <v>0:01:08</v>
      </c>
      <c r="J6415" t="s">
        <v>8471</v>
      </c>
      <c r="K6415" t="s">
        <v>9621</v>
      </c>
      <c r="L6415" t="str">
        <f t="shared" si="680"/>
        <v>WEEK 31</v>
      </c>
      <c r="M6415" t="str">
        <f t="shared" si="675"/>
        <v>(-) 65 detik</v>
      </c>
    </row>
    <row r="6416" spans="1:13" x14ac:dyDescent="0.35">
      <c r="A6416" s="6">
        <v>2</v>
      </c>
      <c r="B6416" s="6" t="s">
        <v>9722</v>
      </c>
      <c r="C6416" s="6" t="s">
        <v>9722</v>
      </c>
      <c r="D6416" s="6" t="str">
        <f t="shared" si="677"/>
        <v>2-CSNU8160392</v>
      </c>
      <c r="E6416" s="7">
        <f t="shared" si="678"/>
        <v>45144.577455983796</v>
      </c>
      <c r="F6416" s="8">
        <v>45144.723289317131</v>
      </c>
      <c r="G6416" s="7">
        <f t="shared" si="679"/>
        <v>45144.764955983796</v>
      </c>
      <c r="H6416" s="2">
        <f>LOOKUP(2,1/(Sheet1!$D:$D=C6416)/(Sheet1!$E:$E&gt;=E6416)/(Sheet1!$E:$E&lt;=G6416),(Sheet1!$E:$E))</f>
        <v>45144.724103877314</v>
      </c>
      <c r="I6416" t="str">
        <f t="shared" si="676"/>
        <v>0:01:10</v>
      </c>
      <c r="J6416" t="s">
        <v>8471</v>
      </c>
      <c r="K6416" t="s">
        <v>9621</v>
      </c>
      <c r="L6416" t="str">
        <f t="shared" si="680"/>
        <v>WEEK 31</v>
      </c>
      <c r="M6416" t="str">
        <f t="shared" si="675"/>
        <v>(-) 65 detik</v>
      </c>
    </row>
    <row r="6417" spans="1:13" x14ac:dyDescent="0.35">
      <c r="A6417" s="6">
        <v>2</v>
      </c>
      <c r="B6417" s="6" t="s">
        <v>10378</v>
      </c>
      <c r="C6417" s="6" t="s">
        <v>10378</v>
      </c>
      <c r="D6417" s="6" t="str">
        <f t="shared" si="677"/>
        <v>2-MAGU5440877</v>
      </c>
      <c r="E6417" s="7">
        <f t="shared" si="678"/>
        <v>45144.573733530087</v>
      </c>
      <c r="F6417" s="8">
        <v>45144.719566863423</v>
      </c>
      <c r="G6417" s="7">
        <f t="shared" si="679"/>
        <v>45144.761233530087</v>
      </c>
      <c r="H6417" s="2">
        <f>LOOKUP(2,1/(Sheet1!$D:$D=C6417)/(Sheet1!$E:$E&gt;=E6417)/(Sheet1!$E:$E&lt;=G6417),(Sheet1!$E:$E))</f>
        <v>45144.720428263892</v>
      </c>
      <c r="I6417" t="str">
        <f t="shared" si="676"/>
        <v>0:01:14</v>
      </c>
      <c r="J6417" t="s">
        <v>8471</v>
      </c>
      <c r="K6417" t="s">
        <v>9621</v>
      </c>
      <c r="L6417" t="str">
        <f t="shared" si="680"/>
        <v>WEEK 31</v>
      </c>
      <c r="M6417" t="str">
        <f t="shared" si="675"/>
        <v>(-) 65 detik</v>
      </c>
    </row>
    <row r="6418" spans="1:13" x14ac:dyDescent="0.35">
      <c r="A6418" s="6">
        <v>2</v>
      </c>
      <c r="B6418" s="6" t="s">
        <v>10222</v>
      </c>
      <c r="C6418" s="6" t="s">
        <v>10222</v>
      </c>
      <c r="D6418" s="6" t="str">
        <f t="shared" si="677"/>
        <v>2-DFSU4388290</v>
      </c>
      <c r="E6418" s="7">
        <f t="shared" si="678"/>
        <v>45144.524034918977</v>
      </c>
      <c r="F6418" s="8">
        <v>45144.669868252313</v>
      </c>
      <c r="G6418" s="7">
        <f t="shared" si="679"/>
        <v>45144.711534918977</v>
      </c>
      <c r="H6418" s="2">
        <f>LOOKUP(2,1/(Sheet1!$D:$D=C6418)/(Sheet1!$E:$E&gt;=E6418)/(Sheet1!$E:$E&lt;=G6418),(Sheet1!$E:$E))</f>
        <v>45144.670190856479</v>
      </c>
      <c r="I6418" t="str">
        <f t="shared" si="676"/>
        <v>0:00:28</v>
      </c>
      <c r="J6418" t="s">
        <v>8471</v>
      </c>
      <c r="K6418" t="s">
        <v>9621</v>
      </c>
      <c r="L6418" t="str">
        <f t="shared" si="680"/>
        <v>WEEK 31</v>
      </c>
      <c r="M6418" t="str">
        <f t="shared" si="675"/>
        <v>(-) 30 detik</v>
      </c>
    </row>
    <row r="6419" spans="1:13" x14ac:dyDescent="0.35">
      <c r="A6419" s="6">
        <v>1</v>
      </c>
      <c r="B6419" s="6" t="s">
        <v>9661</v>
      </c>
      <c r="C6419" s="6" t="s">
        <v>9661</v>
      </c>
      <c r="D6419" s="6" t="str">
        <f t="shared" si="677"/>
        <v>1-BEAU6297383</v>
      </c>
      <c r="E6419" s="7">
        <f t="shared" si="678"/>
        <v>45144.518002314813</v>
      </c>
      <c r="F6419" s="8">
        <v>45144.663835648149</v>
      </c>
      <c r="G6419" s="7">
        <f t="shared" si="679"/>
        <v>45144.705502314813</v>
      </c>
      <c r="H6419" s="2">
        <f>LOOKUP(2,1/(Sheet1!$D:$D=C6419)/(Sheet1!$E:$E&gt;=E6419)/(Sheet1!$E:$E&lt;=G6419),(Sheet1!$E:$E))</f>
        <v>45144.664698981484</v>
      </c>
      <c r="I6419" t="str">
        <f t="shared" si="676"/>
        <v>0:01:15</v>
      </c>
      <c r="J6419" t="s">
        <v>8471</v>
      </c>
      <c r="K6419" t="s">
        <v>9621</v>
      </c>
      <c r="L6419" t="str">
        <f t="shared" si="680"/>
        <v>WEEK 31</v>
      </c>
      <c r="M6419" t="str">
        <f t="shared" si="675"/>
        <v>(-) 65 detik</v>
      </c>
    </row>
    <row r="6420" spans="1:13" x14ac:dyDescent="0.35">
      <c r="A6420" s="6">
        <v>2</v>
      </c>
      <c r="B6420" s="6" t="s">
        <v>10312</v>
      </c>
      <c r="C6420" s="6" t="s">
        <v>10312</v>
      </c>
      <c r="D6420" s="6" t="str">
        <f t="shared" si="677"/>
        <v>2-GAOU6510640</v>
      </c>
      <c r="E6420" s="7">
        <f t="shared" si="678"/>
        <v>45144.517084722218</v>
      </c>
      <c r="F6420" s="8">
        <v>45144.662918055554</v>
      </c>
      <c r="G6420" s="7">
        <f t="shared" si="679"/>
        <v>45144.704584722218</v>
      </c>
      <c r="H6420" s="2">
        <f>LOOKUP(2,1/(Sheet1!$D:$D=C6420)/(Sheet1!$E:$E&gt;=E6420)/(Sheet1!$E:$E&lt;=G6420),(Sheet1!$E:$E))</f>
        <v>45144.662665567128</v>
      </c>
      <c r="I6420" t="str">
        <f t="shared" si="676"/>
        <v>+0:00:22</v>
      </c>
      <c r="J6420" t="s">
        <v>9651</v>
      </c>
      <c r="K6420" t="s">
        <v>9621</v>
      </c>
      <c r="L6420" t="str">
        <f t="shared" si="680"/>
        <v>WEEK 31</v>
      </c>
    </row>
    <row r="6421" spans="1:13" x14ac:dyDescent="0.35">
      <c r="A6421" s="6">
        <v>1</v>
      </c>
      <c r="B6421" s="6" t="s">
        <v>9824</v>
      </c>
      <c r="C6421" s="6" t="s">
        <v>9824</v>
      </c>
      <c r="D6421" s="6" t="str">
        <f t="shared" si="677"/>
        <v>1-MOTU0633512</v>
      </c>
      <c r="E6421" s="7">
        <f t="shared" si="678"/>
        <v>45144.512094791666</v>
      </c>
      <c r="F6421" s="8">
        <v>45144.657928125001</v>
      </c>
      <c r="G6421" s="7">
        <f t="shared" si="679"/>
        <v>45144.699594791666</v>
      </c>
      <c r="H6421" s="2">
        <f>LOOKUP(2,1/(Sheet1!$D:$D=C6421)/(Sheet1!$E:$E&gt;=E6421)/(Sheet1!$E:$E&lt;=G6421),(Sheet1!$E:$E))</f>
        <v>45144.658413414349</v>
      </c>
      <c r="I6421" t="str">
        <f t="shared" si="676"/>
        <v>0:00:42</v>
      </c>
      <c r="J6421" t="s">
        <v>8471</v>
      </c>
      <c r="K6421" t="s">
        <v>9621</v>
      </c>
      <c r="L6421" t="str">
        <f t="shared" si="680"/>
        <v>WEEK 31</v>
      </c>
      <c r="M6421" t="str">
        <f t="shared" ref="M6421:M6423" si="681">IF(I6421&lt;="0:00:05","(-) 5 detik",IF(I6421&lt;="0:00:15","(-) 15 detik",IF(I6421&lt;="0:00:30","(-) 30 detik","(-) 65 detik")))</f>
        <v>(-) 65 detik</v>
      </c>
    </row>
    <row r="6422" spans="1:13" x14ac:dyDescent="0.35">
      <c r="A6422" s="6">
        <v>2</v>
      </c>
      <c r="B6422" s="6" t="s">
        <v>10315</v>
      </c>
      <c r="C6422" s="6" t="s">
        <v>10315</v>
      </c>
      <c r="D6422" s="6" t="str">
        <f t="shared" si="677"/>
        <v>2-GCXU5404224</v>
      </c>
      <c r="E6422" s="7">
        <f t="shared" si="678"/>
        <v>45144.510510914348</v>
      </c>
      <c r="F6422" s="8">
        <v>45144.656344247684</v>
      </c>
      <c r="G6422" s="7">
        <f t="shared" si="679"/>
        <v>45144.698010914348</v>
      </c>
      <c r="H6422" s="2">
        <f>LOOKUP(2,1/(Sheet1!$D:$D=C6422)/(Sheet1!$E:$E&gt;=E6422)/(Sheet1!$E:$E&lt;=G6422),(Sheet1!$E:$E))</f>
        <v>45144.656437395832</v>
      </c>
      <c r="I6422" t="str">
        <f t="shared" si="676"/>
        <v>0:00:08</v>
      </c>
      <c r="J6422" t="s">
        <v>8471</v>
      </c>
      <c r="K6422" t="s">
        <v>9621</v>
      </c>
      <c r="L6422" t="str">
        <f t="shared" si="680"/>
        <v>WEEK 31</v>
      </c>
      <c r="M6422" t="str">
        <f t="shared" si="681"/>
        <v>(-) 15 detik</v>
      </c>
    </row>
    <row r="6423" spans="1:13" x14ac:dyDescent="0.35">
      <c r="A6423" s="6">
        <v>3</v>
      </c>
      <c r="B6423" s="6" t="s">
        <v>10963</v>
      </c>
      <c r="C6423" s="6" t="s">
        <v>10963</v>
      </c>
      <c r="D6423" s="6" t="str">
        <f t="shared" si="677"/>
        <v>3-FFAU2104244</v>
      </c>
      <c r="E6423" s="7">
        <f t="shared" si="678"/>
        <v>45144.441737696754</v>
      </c>
      <c r="F6423" s="8">
        <v>45144.58757103009</v>
      </c>
      <c r="G6423" s="7">
        <f t="shared" si="679"/>
        <v>45144.629237696754</v>
      </c>
      <c r="H6423" s="2">
        <f>LOOKUP(2,1/(Sheet1!$D:$D=C6423)/(Sheet1!$E:$E&gt;=E6423)/(Sheet1!$E:$E&lt;=G6423),(Sheet1!$E:$E))</f>
        <v>45144.588376168984</v>
      </c>
      <c r="I6423" t="str">
        <f t="shared" si="676"/>
        <v>0:01:10</v>
      </c>
      <c r="J6423" t="s">
        <v>8471</v>
      </c>
      <c r="K6423" t="s">
        <v>9621</v>
      </c>
      <c r="L6423" t="str">
        <f t="shared" si="680"/>
        <v>WEEK 31</v>
      </c>
      <c r="M6423" t="str">
        <f t="shared" si="681"/>
        <v>(-) 65 detik</v>
      </c>
    </row>
    <row r="6424" spans="1:13" x14ac:dyDescent="0.35">
      <c r="A6424" s="6">
        <v>4</v>
      </c>
      <c r="B6424" s="6" t="s">
        <v>9730</v>
      </c>
      <c r="C6424" s="6" t="s">
        <v>9730</v>
      </c>
      <c r="D6424" s="6" t="str">
        <f t="shared" si="677"/>
        <v>4-EGHU3380550</v>
      </c>
      <c r="E6424" s="7">
        <f t="shared" si="678"/>
        <v>45144.423136608792</v>
      </c>
      <c r="F6424" s="8">
        <v>45144.568969942127</v>
      </c>
      <c r="G6424" s="7">
        <f t="shared" si="679"/>
        <v>45144.610636608792</v>
      </c>
      <c r="H6424" s="2">
        <f>LOOKUP(2,1/(Sheet1!$D:$D=C6424)/(Sheet1!$E:$E&gt;=E6424)/(Sheet1!$E:$E&lt;=G6424),(Sheet1!$E:$E))</f>
        <v>45144.568669907407</v>
      </c>
      <c r="I6424" t="str">
        <f t="shared" si="676"/>
        <v>+0:00:26</v>
      </c>
      <c r="J6424" t="s">
        <v>9651</v>
      </c>
      <c r="K6424" t="s">
        <v>9621</v>
      </c>
      <c r="L6424" t="str">
        <f t="shared" si="680"/>
        <v>WEEK 31</v>
      </c>
    </row>
    <row r="6425" spans="1:13" x14ac:dyDescent="0.35">
      <c r="A6425" s="6">
        <v>3</v>
      </c>
      <c r="B6425" s="6" t="s">
        <v>10758</v>
      </c>
      <c r="C6425" s="6" t="s">
        <v>10758</v>
      </c>
      <c r="D6425" s="6" t="str">
        <f t="shared" si="677"/>
        <v>3-TXGU6809876</v>
      </c>
      <c r="E6425" s="7">
        <f t="shared" si="678"/>
        <v>45144.419305474534</v>
      </c>
      <c r="F6425" s="8">
        <v>45144.56513880787</v>
      </c>
      <c r="G6425" s="7">
        <f t="shared" si="679"/>
        <v>45144.606805474534</v>
      </c>
      <c r="H6425" s="2">
        <f>LOOKUP(2,1/(Sheet1!$D:$D=C6425)/(Sheet1!$E:$E&gt;=E6425)/(Sheet1!$E:$E&lt;=G6425),(Sheet1!$E:$E))</f>
        <v>45144.565938587963</v>
      </c>
      <c r="I6425" t="str">
        <f t="shared" si="676"/>
        <v>0:01:09</v>
      </c>
      <c r="J6425" t="s">
        <v>8471</v>
      </c>
      <c r="K6425" t="s">
        <v>9621</v>
      </c>
      <c r="L6425" t="str">
        <f t="shared" si="680"/>
        <v>WEEK 31</v>
      </c>
      <c r="M6425" t="str">
        <f t="shared" ref="M6425:M6428" si="682">IF(I6425&lt;="0:00:05","(-) 5 detik",IF(I6425&lt;="0:00:15","(-) 15 detik",IF(I6425&lt;="0:00:30","(-) 30 detik","(-) 65 detik")))</f>
        <v>(-) 65 detik</v>
      </c>
    </row>
    <row r="6426" spans="1:13" x14ac:dyDescent="0.35">
      <c r="A6426" s="6">
        <v>3</v>
      </c>
      <c r="B6426" s="6" t="s">
        <v>10259</v>
      </c>
      <c r="C6426" s="6" t="s">
        <v>10259</v>
      </c>
      <c r="D6426" s="6" t="str">
        <f t="shared" si="677"/>
        <v>3-EMCU9793535</v>
      </c>
      <c r="E6426" s="7">
        <f t="shared" si="678"/>
        <v>45144.402376967591</v>
      </c>
      <c r="F6426" s="8">
        <v>45144.548210300927</v>
      </c>
      <c r="G6426" s="7">
        <f t="shared" si="679"/>
        <v>45144.589876967591</v>
      </c>
      <c r="H6426" s="2">
        <f>LOOKUP(2,1/(Sheet1!$D:$D=C6426)/(Sheet1!$E:$E&gt;=E6426)/(Sheet1!$E:$E&lt;=G6426),(Sheet1!$E:$E))</f>
        <v>45144.549045185187</v>
      </c>
      <c r="I6426" t="str">
        <f t="shared" si="676"/>
        <v>0:01:12</v>
      </c>
      <c r="J6426" t="s">
        <v>8471</v>
      </c>
      <c r="K6426" t="s">
        <v>9621</v>
      </c>
      <c r="L6426" t="str">
        <f t="shared" si="680"/>
        <v>WEEK 31</v>
      </c>
      <c r="M6426" t="str">
        <f t="shared" si="682"/>
        <v>(-) 65 detik</v>
      </c>
    </row>
    <row r="6427" spans="1:13" x14ac:dyDescent="0.35">
      <c r="A6427" s="6">
        <v>4</v>
      </c>
      <c r="B6427" s="6" t="s">
        <v>9742</v>
      </c>
      <c r="C6427" s="6" t="s">
        <v>9742</v>
      </c>
      <c r="D6427" s="6" t="str">
        <f t="shared" si="677"/>
        <v>4-EITU3184414</v>
      </c>
      <c r="E6427" s="7">
        <f t="shared" si="678"/>
        <v>45144.399491053242</v>
      </c>
      <c r="F6427" s="8">
        <v>45144.545324386578</v>
      </c>
      <c r="G6427" s="7">
        <f t="shared" si="679"/>
        <v>45144.586991053242</v>
      </c>
      <c r="H6427" s="2">
        <f>LOOKUP(2,1/(Sheet1!$D:$D=C6427)/(Sheet1!$E:$E&gt;=E6427)/(Sheet1!$E:$E&lt;=G6427),(Sheet1!$E:$E))</f>
        <v>45144.546204930557</v>
      </c>
      <c r="I6427" t="str">
        <f t="shared" si="676"/>
        <v>0:01:16</v>
      </c>
      <c r="J6427" t="s">
        <v>8471</v>
      </c>
      <c r="K6427" t="s">
        <v>9621</v>
      </c>
      <c r="L6427" t="str">
        <f t="shared" si="680"/>
        <v>WEEK 31</v>
      </c>
      <c r="M6427" t="str">
        <f t="shared" si="682"/>
        <v>(-) 65 detik</v>
      </c>
    </row>
    <row r="6428" spans="1:13" x14ac:dyDescent="0.35">
      <c r="A6428" s="6">
        <v>3</v>
      </c>
      <c r="B6428" s="6" t="s">
        <v>10932</v>
      </c>
      <c r="C6428" s="6" t="s">
        <v>10932</v>
      </c>
      <c r="D6428" s="6" t="str">
        <f t="shared" si="677"/>
        <v>3-EGHU3832476</v>
      </c>
      <c r="E6428" s="7">
        <f t="shared" si="678"/>
        <v>45144.398281516202</v>
      </c>
      <c r="F6428" s="8">
        <v>45144.544114849537</v>
      </c>
      <c r="G6428" s="7">
        <f t="shared" si="679"/>
        <v>45144.585781516202</v>
      </c>
      <c r="H6428" s="2">
        <f>LOOKUP(2,1/(Sheet1!$D:$D=C6428)/(Sheet1!$E:$E&gt;=E6428)/(Sheet1!$E:$E&lt;=G6428),(Sheet1!$E:$E))</f>
        <v>45144.54492965278</v>
      </c>
      <c r="I6428" t="str">
        <f t="shared" si="676"/>
        <v>0:01:10</v>
      </c>
      <c r="J6428" t="s">
        <v>8471</v>
      </c>
      <c r="K6428" t="s">
        <v>9621</v>
      </c>
      <c r="L6428" t="str">
        <f t="shared" si="680"/>
        <v>WEEK 31</v>
      </c>
      <c r="M6428" t="str">
        <f t="shared" si="682"/>
        <v>(-) 65 detik</v>
      </c>
    </row>
    <row r="6429" spans="1:13" x14ac:dyDescent="0.35">
      <c r="A6429" s="6">
        <v>3</v>
      </c>
      <c r="B6429" s="6" t="s">
        <v>10258</v>
      </c>
      <c r="C6429" s="6" t="s">
        <v>10258</v>
      </c>
      <c r="D6429" s="6" t="str">
        <f t="shared" si="677"/>
        <v>3-EMCU8845779</v>
      </c>
      <c r="E6429" s="7">
        <f t="shared" si="678"/>
        <v>45144.396359108796</v>
      </c>
      <c r="F6429" s="8">
        <v>45144.542192442132</v>
      </c>
      <c r="G6429" s="7">
        <f t="shared" si="679"/>
        <v>45144.583859108796</v>
      </c>
      <c r="H6429" s="2">
        <f>LOOKUP(2,1/(Sheet1!$D:$D=C6429)/(Sheet1!$E:$E&gt;=E6429)/(Sheet1!$E:$E&lt;=G6429),(Sheet1!$E:$E))</f>
        <v>45144.504454155096</v>
      </c>
      <c r="I6429" t="str">
        <f t="shared" si="676"/>
        <v>+0:54:21</v>
      </c>
      <c r="J6429" t="s">
        <v>9651</v>
      </c>
      <c r="K6429" t="s">
        <v>9621</v>
      </c>
      <c r="L6429" t="str">
        <f t="shared" si="680"/>
        <v>WEEK 31</v>
      </c>
    </row>
    <row r="6430" spans="1:13" x14ac:dyDescent="0.35">
      <c r="A6430" s="6">
        <v>3</v>
      </c>
      <c r="B6430" s="6" t="s">
        <v>10250</v>
      </c>
      <c r="C6430" s="6" t="s">
        <v>10250</v>
      </c>
      <c r="D6430" s="6" t="str">
        <f t="shared" si="677"/>
        <v>3-EITU0151490</v>
      </c>
      <c r="E6430" s="7">
        <f t="shared" si="678"/>
        <v>45144.326382141204</v>
      </c>
      <c r="F6430" s="8">
        <v>45144.47221547454</v>
      </c>
      <c r="G6430" s="7">
        <f t="shared" si="679"/>
        <v>45144.513882141204</v>
      </c>
      <c r="H6430" s="2">
        <f>LOOKUP(2,1/(Sheet1!$D:$D=C6430)/(Sheet1!$E:$E&gt;=E6430)/(Sheet1!$E:$E&lt;=G6430),(Sheet1!$E:$E))</f>
        <v>45144.473014583331</v>
      </c>
      <c r="I6430" t="str">
        <f t="shared" si="676"/>
        <v>0:01:09</v>
      </c>
      <c r="J6430" t="s">
        <v>8471</v>
      </c>
      <c r="K6430" t="s">
        <v>9621</v>
      </c>
      <c r="L6430" t="str">
        <f t="shared" si="680"/>
        <v>WEEK 31</v>
      </c>
      <c r="M6430" t="str">
        <f t="shared" ref="M6430:M6431" si="683">IF(I6430&lt;="0:00:05","(-) 5 detik",IF(I6430&lt;="0:00:15","(-) 15 detik",IF(I6430&lt;="0:00:30","(-) 30 detik","(-) 65 detik")))</f>
        <v>(-) 65 detik</v>
      </c>
    </row>
    <row r="6431" spans="1:13" x14ac:dyDescent="0.35">
      <c r="A6431" s="6">
        <v>3</v>
      </c>
      <c r="B6431" s="6" t="s">
        <v>10176</v>
      </c>
      <c r="C6431" s="6" t="s">
        <v>10176</v>
      </c>
      <c r="D6431" s="6" t="str">
        <f t="shared" si="677"/>
        <v>3-CSNU1947180</v>
      </c>
      <c r="E6431" s="7">
        <f t="shared" si="678"/>
        <v>45144.26693302083</v>
      </c>
      <c r="F6431" s="8">
        <v>45144.412766354166</v>
      </c>
      <c r="G6431" s="7">
        <f t="shared" si="679"/>
        <v>45144.45443302083</v>
      </c>
      <c r="H6431" s="2">
        <f>LOOKUP(2,1/(Sheet1!$D:$D=C6431)/(Sheet1!$E:$E&gt;=E6431)/(Sheet1!$E:$E&lt;=G6431),(Sheet1!$E:$E))</f>
        <v>45144.413326516202</v>
      </c>
      <c r="I6431" t="str">
        <f t="shared" si="676"/>
        <v>0:00:48</v>
      </c>
      <c r="J6431" t="s">
        <v>8471</v>
      </c>
      <c r="K6431" t="s">
        <v>9621</v>
      </c>
      <c r="L6431" t="str">
        <f t="shared" si="680"/>
        <v>WEEK 31</v>
      </c>
      <c r="M6431" t="str">
        <f t="shared" si="683"/>
        <v>(-) 65 detik</v>
      </c>
    </row>
    <row r="6432" spans="1:13" x14ac:dyDescent="0.35">
      <c r="A6432" s="6">
        <v>1</v>
      </c>
      <c r="B6432" s="6" t="s">
        <v>9685</v>
      </c>
      <c r="C6432" s="6" t="s">
        <v>9685</v>
      </c>
      <c r="D6432" s="6" t="str">
        <f t="shared" si="677"/>
        <v>1-CIPU5046022</v>
      </c>
      <c r="E6432" s="7">
        <f t="shared" si="678"/>
        <v>45144.262348298609</v>
      </c>
      <c r="F6432" s="8">
        <v>45144.408181631945</v>
      </c>
      <c r="G6432" s="7">
        <f t="shared" si="679"/>
        <v>45144.449848298609</v>
      </c>
      <c r="H6432" s="2">
        <f>LOOKUP(2,1/(Sheet1!$D:$D=C6432)/(Sheet1!$E:$E&gt;=E6432)/(Sheet1!$E:$E&lt;=G6432),(Sheet1!$E:$E))</f>
        <v>45144.407074027775</v>
      </c>
      <c r="I6432" t="str">
        <f t="shared" si="676"/>
        <v>+0:01:36</v>
      </c>
      <c r="J6432" t="s">
        <v>9651</v>
      </c>
      <c r="K6432" t="s">
        <v>9621</v>
      </c>
      <c r="L6432" t="str">
        <f t="shared" si="680"/>
        <v>WEEK 31</v>
      </c>
    </row>
    <row r="6433" spans="1:13" x14ac:dyDescent="0.35">
      <c r="A6433" s="6">
        <v>3</v>
      </c>
      <c r="B6433" s="6" t="s">
        <v>10742</v>
      </c>
      <c r="C6433" s="6" t="s">
        <v>10742</v>
      </c>
      <c r="D6433" s="6" t="str">
        <f t="shared" si="677"/>
        <v>3-TRHU6459716</v>
      </c>
      <c r="E6433" s="7">
        <f t="shared" si="678"/>
        <v>45144.239609259253</v>
      </c>
      <c r="F6433" s="8">
        <v>45144.385442592589</v>
      </c>
      <c r="G6433" s="7">
        <f t="shared" si="679"/>
        <v>45144.427109259253</v>
      </c>
      <c r="H6433" s="2">
        <f>LOOKUP(2,1/(Sheet1!$D:$D=C6433)/(Sheet1!$E:$E&gt;=E6433)/(Sheet1!$E:$E&lt;=G6433),(Sheet1!$E:$E))</f>
        <v>45144.385238055555</v>
      </c>
      <c r="I6433" t="str">
        <f t="shared" si="676"/>
        <v>+0:00:18</v>
      </c>
      <c r="J6433" t="s">
        <v>9651</v>
      </c>
      <c r="K6433" t="s">
        <v>9621</v>
      </c>
      <c r="L6433" t="str">
        <f t="shared" si="680"/>
        <v>WEEK 31</v>
      </c>
    </row>
    <row r="6434" spans="1:13" x14ac:dyDescent="0.35">
      <c r="A6434" s="6">
        <v>3</v>
      </c>
      <c r="B6434" s="6" t="s">
        <v>10697</v>
      </c>
      <c r="C6434" s="6" t="s">
        <v>10697</v>
      </c>
      <c r="D6434" s="6" t="str">
        <f t="shared" si="677"/>
        <v>3-TGCU0061643</v>
      </c>
      <c r="E6434" s="7">
        <f t="shared" si="678"/>
        <v>45144.224470057867</v>
      </c>
      <c r="F6434" s="8">
        <v>45144.370303391202</v>
      </c>
      <c r="G6434" s="7">
        <f t="shared" si="679"/>
        <v>45144.411970057867</v>
      </c>
      <c r="H6434" s="2">
        <f>LOOKUP(2,1/(Sheet1!$D:$D=C6434)/(Sheet1!$E:$E&gt;=E6434)/(Sheet1!$E:$E&lt;=G6434),(Sheet1!$E:$E))</f>
        <v>45144.371125347221</v>
      </c>
      <c r="I6434" t="str">
        <f t="shared" si="676"/>
        <v>0:01:11</v>
      </c>
      <c r="J6434" t="s">
        <v>8471</v>
      </c>
      <c r="K6434" t="s">
        <v>9621</v>
      </c>
      <c r="L6434" t="str">
        <f t="shared" si="680"/>
        <v>WEEK 31</v>
      </c>
      <c r="M6434" t="str">
        <f t="shared" ref="M6434:M6437" si="684">IF(I6434&lt;="0:00:05","(-) 5 detik",IF(I6434&lt;="0:00:15","(-) 15 detik",IF(I6434&lt;="0:00:30","(-) 30 detik","(-) 65 detik")))</f>
        <v>(-) 65 detik</v>
      </c>
    </row>
    <row r="6435" spans="1:13" x14ac:dyDescent="0.35">
      <c r="A6435" s="6">
        <v>4</v>
      </c>
      <c r="B6435" s="6" t="s">
        <v>10154</v>
      </c>
      <c r="C6435" s="6" t="s">
        <v>10154</v>
      </c>
      <c r="D6435" s="6" t="str">
        <f t="shared" si="677"/>
        <v>4-CMAU7427600</v>
      </c>
      <c r="E6435" s="7">
        <f t="shared" si="678"/>
        <v>45144.189393055553</v>
      </c>
      <c r="F6435" s="8">
        <v>45144.335226388888</v>
      </c>
      <c r="G6435" s="7">
        <f t="shared" si="679"/>
        <v>45144.376893055553</v>
      </c>
      <c r="H6435" s="2">
        <f>LOOKUP(2,1/(Sheet1!$D:$D=C6435)/(Sheet1!$E:$E&gt;=E6435)/(Sheet1!$E:$E&lt;=G6435),(Sheet1!$E:$E))</f>
        <v>45144.336028090278</v>
      </c>
      <c r="I6435" t="str">
        <f t="shared" si="676"/>
        <v>0:01:09</v>
      </c>
      <c r="J6435" t="s">
        <v>8471</v>
      </c>
      <c r="K6435" t="s">
        <v>9621</v>
      </c>
      <c r="L6435" t="str">
        <f t="shared" si="680"/>
        <v>WEEK 31</v>
      </c>
      <c r="M6435" t="str">
        <f t="shared" si="684"/>
        <v>(-) 65 detik</v>
      </c>
    </row>
    <row r="6436" spans="1:13" x14ac:dyDescent="0.35">
      <c r="A6436" s="6">
        <v>3</v>
      </c>
      <c r="B6436" s="6" t="s">
        <v>9995</v>
      </c>
      <c r="C6436" s="6" t="s">
        <v>9995</v>
      </c>
      <c r="D6436" s="6" t="str">
        <f t="shared" si="677"/>
        <v>3-TGBU9392171</v>
      </c>
      <c r="E6436" s="7">
        <f t="shared" si="678"/>
        <v>45144.161791238424</v>
      </c>
      <c r="F6436" s="8">
        <v>45144.30762457176</v>
      </c>
      <c r="G6436" s="7">
        <f t="shared" si="679"/>
        <v>45144.349291238424</v>
      </c>
      <c r="H6436" s="2">
        <f>LOOKUP(2,1/(Sheet1!$D:$D=C6436)/(Sheet1!$E:$E&gt;=E6436)/(Sheet1!$E:$E&lt;=G6436),(Sheet1!$E:$E))</f>
        <v>45144.308245462962</v>
      </c>
      <c r="I6436" t="str">
        <f t="shared" si="676"/>
        <v>0:00:54</v>
      </c>
      <c r="J6436" t="s">
        <v>8471</v>
      </c>
      <c r="K6436" t="s">
        <v>9621</v>
      </c>
      <c r="L6436" t="str">
        <f t="shared" si="680"/>
        <v>WEEK 31</v>
      </c>
      <c r="M6436" t="str">
        <f t="shared" si="684"/>
        <v>(-) 65 detik</v>
      </c>
    </row>
    <row r="6437" spans="1:13" x14ac:dyDescent="0.35">
      <c r="A6437" s="6">
        <v>3</v>
      </c>
      <c r="B6437" s="6" t="s">
        <v>9741</v>
      </c>
      <c r="C6437" s="6" t="s">
        <v>9741</v>
      </c>
      <c r="D6437" s="6" t="str">
        <f t="shared" si="677"/>
        <v>3-EITU1295229</v>
      </c>
      <c r="E6437" s="7">
        <f t="shared" si="678"/>
        <v>45144.100846527777</v>
      </c>
      <c r="F6437" s="8">
        <v>45144.246679861113</v>
      </c>
      <c r="G6437" s="7">
        <f t="shared" si="679"/>
        <v>45144.288346527777</v>
      </c>
      <c r="H6437" s="2">
        <f>LOOKUP(2,1/(Sheet1!$D:$D=C6437)/(Sheet1!$E:$E&gt;=E6437)/(Sheet1!$E:$E&lt;=G6437),(Sheet1!$E:$E))</f>
        <v>45144.247551006942</v>
      </c>
      <c r="I6437" t="str">
        <f t="shared" si="676"/>
        <v>0:01:15</v>
      </c>
      <c r="J6437" t="s">
        <v>8471</v>
      </c>
      <c r="K6437" t="s">
        <v>9621</v>
      </c>
      <c r="L6437" t="str">
        <f t="shared" si="680"/>
        <v>WEEK 31</v>
      </c>
      <c r="M6437" t="str">
        <f t="shared" si="684"/>
        <v>(-) 65 detik</v>
      </c>
    </row>
    <row r="6438" spans="1:13" x14ac:dyDescent="0.35">
      <c r="A6438" s="6">
        <v>4</v>
      </c>
      <c r="B6438" s="6" t="s">
        <v>10599</v>
      </c>
      <c r="C6438" s="6" t="s">
        <v>10599</v>
      </c>
      <c r="D6438" s="6" t="str">
        <f t="shared" si="677"/>
        <v>4-TCLU6307292</v>
      </c>
      <c r="E6438" s="7">
        <f t="shared" si="678"/>
        <v>45144.097506168982</v>
      </c>
      <c r="F6438" s="8">
        <v>45144.243339502318</v>
      </c>
      <c r="G6438" s="7">
        <f t="shared" si="679"/>
        <v>45144.285006168982</v>
      </c>
      <c r="H6438" s="2">
        <f>LOOKUP(2,1/(Sheet1!$D:$D=C6438)/(Sheet1!$E:$E&gt;=E6438)/(Sheet1!$E:$E&lt;=G6438),(Sheet1!$E:$E))</f>
        <v>45144.187044282407</v>
      </c>
      <c r="I6438" t="str">
        <f t="shared" si="676"/>
        <v>+1:21:04</v>
      </c>
      <c r="J6438" t="s">
        <v>9651</v>
      </c>
      <c r="K6438" t="s">
        <v>9621</v>
      </c>
      <c r="L6438" t="str">
        <f t="shared" si="680"/>
        <v>WEEK 31</v>
      </c>
    </row>
    <row r="6439" spans="1:13" x14ac:dyDescent="0.35">
      <c r="A6439" s="6">
        <v>3</v>
      </c>
      <c r="B6439" s="6" t="s">
        <v>10255</v>
      </c>
      <c r="C6439" s="6" t="s">
        <v>10255</v>
      </c>
      <c r="D6439" s="6" t="str">
        <f t="shared" si="677"/>
        <v>3-EMCU1521823</v>
      </c>
      <c r="E6439" s="7">
        <f t="shared" si="678"/>
        <v>45143.910256678239</v>
      </c>
      <c r="F6439" s="8">
        <v>45144.056090011574</v>
      </c>
      <c r="G6439" s="7">
        <f t="shared" si="679"/>
        <v>45144.097756678239</v>
      </c>
      <c r="H6439" s="2">
        <f>LOOKUP(2,1/(Sheet1!$D:$D=C6439)/(Sheet1!$E:$E&gt;=E6439)/(Sheet1!$E:$E&lt;=G6439),(Sheet1!$E:$E))</f>
        <v>45144.056847916669</v>
      </c>
      <c r="I6439" t="str">
        <f t="shared" si="676"/>
        <v>0:01:05</v>
      </c>
      <c r="J6439" t="s">
        <v>8471</v>
      </c>
      <c r="K6439" t="s">
        <v>9621</v>
      </c>
      <c r="L6439" t="str">
        <f t="shared" si="680"/>
        <v>WEEK 31</v>
      </c>
      <c r="M6439" t="str">
        <f t="shared" ref="M6439:M6461" si="685">IF(I6439&lt;="0:00:05","(-) 5 detik",IF(I6439&lt;="0:00:15","(-) 15 detik",IF(I6439&lt;="0:00:30","(-) 30 detik","(-) 65 detik")))</f>
        <v>(-) 65 detik</v>
      </c>
    </row>
    <row r="6440" spans="1:13" x14ac:dyDescent="0.35">
      <c r="A6440" s="6">
        <v>3</v>
      </c>
      <c r="B6440" s="6" t="s">
        <v>10257</v>
      </c>
      <c r="C6440" s="6" t="s">
        <v>10257</v>
      </c>
      <c r="D6440" s="6" t="str">
        <f t="shared" si="677"/>
        <v>3-EMCU8250765</v>
      </c>
      <c r="E6440" s="7">
        <f t="shared" si="678"/>
        <v>45143.882645717589</v>
      </c>
      <c r="F6440" s="8">
        <v>45144.028479050925</v>
      </c>
      <c r="G6440" s="7">
        <f t="shared" si="679"/>
        <v>45144.070145717589</v>
      </c>
      <c r="H6440" s="2">
        <f>LOOKUP(2,1/(Sheet1!$D:$D=C6440)/(Sheet1!$E:$E&gt;=E6440)/(Sheet1!$E:$E&lt;=G6440),(Sheet1!$E:$E))</f>
        <v>45144.029039710651</v>
      </c>
      <c r="I6440" t="str">
        <f t="shared" si="676"/>
        <v>0:00:48</v>
      </c>
      <c r="J6440" t="s">
        <v>8471</v>
      </c>
      <c r="K6440" t="s">
        <v>9621</v>
      </c>
      <c r="L6440" t="str">
        <f t="shared" si="680"/>
        <v>WEEK 31</v>
      </c>
      <c r="M6440" t="str">
        <f t="shared" si="685"/>
        <v>(-) 65 detik</v>
      </c>
    </row>
    <row r="6441" spans="1:13" x14ac:dyDescent="0.35">
      <c r="A6441" s="6">
        <v>3</v>
      </c>
      <c r="B6441" s="6" t="s">
        <v>10248</v>
      </c>
      <c r="C6441" s="6" t="s">
        <v>10248</v>
      </c>
      <c r="D6441" s="6" t="str">
        <f t="shared" si="677"/>
        <v>3-EISU9473262</v>
      </c>
      <c r="E6441" s="7">
        <f t="shared" si="678"/>
        <v>45143.871406712962</v>
      </c>
      <c r="F6441" s="8">
        <v>45144.017240046298</v>
      </c>
      <c r="G6441" s="7">
        <f t="shared" si="679"/>
        <v>45144.058906712962</v>
      </c>
      <c r="H6441" s="2">
        <f>LOOKUP(2,1/(Sheet1!$D:$D=C6441)/(Sheet1!$E:$E&gt;=E6441)/(Sheet1!$E:$E&lt;=G6441),(Sheet1!$E:$E))</f>
        <v>45144.017429027779</v>
      </c>
      <c r="I6441" t="str">
        <f t="shared" si="676"/>
        <v>0:00:16</v>
      </c>
      <c r="J6441" t="s">
        <v>8471</v>
      </c>
      <c r="K6441" t="s">
        <v>9621</v>
      </c>
      <c r="L6441" t="str">
        <f t="shared" si="680"/>
        <v>WEEK 31</v>
      </c>
      <c r="M6441" t="str">
        <f t="shared" si="685"/>
        <v>(-) 30 detik</v>
      </c>
    </row>
    <row r="6442" spans="1:13" x14ac:dyDescent="0.35">
      <c r="A6442" s="6">
        <v>4</v>
      </c>
      <c r="B6442" s="6" t="s">
        <v>10310</v>
      </c>
      <c r="C6442" s="6" t="s">
        <v>10310</v>
      </c>
      <c r="D6442" s="6" t="str">
        <f t="shared" si="677"/>
        <v>4-GAOU6331877</v>
      </c>
      <c r="E6442" s="7">
        <f t="shared" si="678"/>
        <v>45143.871290740739</v>
      </c>
      <c r="F6442" s="8">
        <v>45144.017124074075</v>
      </c>
      <c r="G6442" s="7">
        <f t="shared" si="679"/>
        <v>45144.058790740739</v>
      </c>
      <c r="H6442" s="2">
        <f>LOOKUP(2,1/(Sheet1!$D:$D=C6442)/(Sheet1!$E:$E&gt;=E6442)/(Sheet1!$E:$E&lt;=G6442),(Sheet1!$E:$E))</f>
        <v>45144.018055277775</v>
      </c>
      <c r="I6442" t="str">
        <f t="shared" si="676"/>
        <v>0:01:20</v>
      </c>
      <c r="J6442" t="s">
        <v>8471</v>
      </c>
      <c r="K6442" t="s">
        <v>9621</v>
      </c>
      <c r="L6442" t="str">
        <f t="shared" si="680"/>
        <v>WEEK 31</v>
      </c>
      <c r="M6442" t="str">
        <f t="shared" si="685"/>
        <v>(-) 65 detik</v>
      </c>
    </row>
    <row r="6443" spans="1:13" x14ac:dyDescent="0.35">
      <c r="A6443" s="6">
        <v>4</v>
      </c>
      <c r="B6443" s="6" t="s">
        <v>10685</v>
      </c>
      <c r="C6443" s="6" t="s">
        <v>10685</v>
      </c>
      <c r="D6443" s="6" t="str">
        <f t="shared" si="677"/>
        <v>4-TGBU6515610</v>
      </c>
      <c r="E6443" s="7">
        <f t="shared" si="678"/>
        <v>45143.852552314813</v>
      </c>
      <c r="F6443" s="8">
        <v>45143.998385648149</v>
      </c>
      <c r="G6443" s="7">
        <f t="shared" si="679"/>
        <v>45144.040052314813</v>
      </c>
      <c r="H6443" s="2">
        <f>LOOKUP(2,1/(Sheet1!$D:$D=C6443)/(Sheet1!$E:$E&gt;=E6443)/(Sheet1!$E:$E&lt;=G6443),(Sheet1!$E:$E))</f>
        <v>45143.999130636577</v>
      </c>
      <c r="I6443" t="str">
        <f t="shared" si="676"/>
        <v>0:01:04</v>
      </c>
      <c r="J6443" t="s">
        <v>8471</v>
      </c>
      <c r="K6443" t="s">
        <v>9621</v>
      </c>
      <c r="L6443" t="str">
        <f t="shared" si="680"/>
        <v>WEEK 31</v>
      </c>
      <c r="M6443" t="str">
        <f t="shared" si="685"/>
        <v>(-) 65 detik</v>
      </c>
    </row>
    <row r="6444" spans="1:13" x14ac:dyDescent="0.35">
      <c r="A6444" s="6">
        <v>3</v>
      </c>
      <c r="B6444" s="6" t="s">
        <v>9747</v>
      </c>
      <c r="C6444" s="6" t="s">
        <v>9747</v>
      </c>
      <c r="D6444" s="6" t="str">
        <f t="shared" si="677"/>
        <v>3-EMCU8527280</v>
      </c>
      <c r="E6444" s="7">
        <f t="shared" si="678"/>
        <v>45143.850797604166</v>
      </c>
      <c r="F6444" s="8">
        <v>45143.996630937501</v>
      </c>
      <c r="G6444" s="7">
        <f t="shared" si="679"/>
        <v>45144.038297604166</v>
      </c>
      <c r="H6444" s="2">
        <f>LOOKUP(2,1/(Sheet1!$D:$D=C6444)/(Sheet1!$E:$E&gt;=E6444)/(Sheet1!$E:$E&lt;=G6444),(Sheet1!$E:$E))</f>
        <v>45143.997241921294</v>
      </c>
      <c r="I6444" t="str">
        <f t="shared" si="676"/>
        <v>0:00:53</v>
      </c>
      <c r="J6444" t="s">
        <v>8471</v>
      </c>
      <c r="K6444" t="s">
        <v>9621</v>
      </c>
      <c r="L6444" t="str">
        <f t="shared" si="680"/>
        <v>WEEK 31</v>
      </c>
      <c r="M6444" t="str">
        <f t="shared" si="685"/>
        <v>(-) 65 detik</v>
      </c>
    </row>
    <row r="6445" spans="1:13" x14ac:dyDescent="0.35">
      <c r="A6445" s="6">
        <v>4</v>
      </c>
      <c r="B6445" s="6" t="s">
        <v>11542</v>
      </c>
      <c r="C6445" s="6" t="s">
        <v>11542</v>
      </c>
      <c r="D6445" s="6" t="str">
        <f t="shared" si="677"/>
        <v>4-TLLU4449001</v>
      </c>
      <c r="E6445" s="7">
        <f t="shared" si="678"/>
        <v>45143.833733414351</v>
      </c>
      <c r="F6445" s="8">
        <v>45143.979566747686</v>
      </c>
      <c r="G6445" s="7">
        <f t="shared" si="679"/>
        <v>45144.021233414351</v>
      </c>
      <c r="H6445" s="2">
        <f>LOOKUP(2,1/(Sheet1!$D:$D=C6445)/(Sheet1!$E:$E&gt;=E6445)/(Sheet1!$E:$E&lt;=G6445),(Sheet1!$E:$E))</f>
        <v>45143.980287789353</v>
      </c>
      <c r="I6445" t="str">
        <f t="shared" si="676"/>
        <v>0:01:02</v>
      </c>
      <c r="J6445" t="s">
        <v>8471</v>
      </c>
      <c r="K6445" t="s">
        <v>9621</v>
      </c>
      <c r="L6445" t="str">
        <f t="shared" si="680"/>
        <v>WEEK 31</v>
      </c>
      <c r="M6445" t="str">
        <f t="shared" si="685"/>
        <v>(-) 65 detik</v>
      </c>
    </row>
    <row r="6446" spans="1:13" x14ac:dyDescent="0.35">
      <c r="A6446" s="6">
        <v>4</v>
      </c>
      <c r="B6446" s="6" t="s">
        <v>10254</v>
      </c>
      <c r="C6446" s="6" t="s">
        <v>10254</v>
      </c>
      <c r="D6446" s="6" t="str">
        <f t="shared" si="677"/>
        <v>4-EMCU1508349</v>
      </c>
      <c r="E6446" s="7">
        <f t="shared" si="678"/>
        <v>45143.832009259255</v>
      </c>
      <c r="F6446" s="8">
        <v>45143.977842592591</v>
      </c>
      <c r="G6446" s="7">
        <f t="shared" si="679"/>
        <v>45144.019509259255</v>
      </c>
      <c r="H6446" s="2">
        <f>LOOKUP(2,1/(Sheet1!$D:$D=C6446)/(Sheet1!$E:$E&gt;=E6446)/(Sheet1!$E:$E&lt;=G6446),(Sheet1!$E:$E))</f>
        <v>45143.978629965277</v>
      </c>
      <c r="I6446" t="str">
        <f t="shared" si="676"/>
        <v>0:01:08</v>
      </c>
      <c r="J6446" t="s">
        <v>8471</v>
      </c>
      <c r="K6446" t="s">
        <v>9621</v>
      </c>
      <c r="L6446" t="str">
        <f t="shared" si="680"/>
        <v>WEEK 31</v>
      </c>
      <c r="M6446" t="str">
        <f t="shared" si="685"/>
        <v>(-) 65 detik</v>
      </c>
    </row>
    <row r="6447" spans="1:13" x14ac:dyDescent="0.35">
      <c r="A6447" s="6">
        <v>3</v>
      </c>
      <c r="B6447" s="6" t="s">
        <v>10673</v>
      </c>
      <c r="C6447" s="6" t="s">
        <v>10673</v>
      </c>
      <c r="D6447" s="6" t="str">
        <f t="shared" si="677"/>
        <v>3-TGBU4048986</v>
      </c>
      <c r="E6447" s="7">
        <f t="shared" si="678"/>
        <v>45143.830035844905</v>
      </c>
      <c r="F6447" s="8">
        <v>45143.975869178241</v>
      </c>
      <c r="G6447" s="7">
        <f t="shared" si="679"/>
        <v>45144.017535844905</v>
      </c>
      <c r="H6447" s="2">
        <f>LOOKUP(2,1/(Sheet1!$D:$D=C6447)/(Sheet1!$E:$E&gt;=E6447)/(Sheet1!$E:$E&lt;=G6447),(Sheet1!$E:$E))</f>
        <v>45143.976753437499</v>
      </c>
      <c r="I6447" t="str">
        <f t="shared" si="676"/>
        <v>0:01:16</v>
      </c>
      <c r="J6447" t="s">
        <v>8471</v>
      </c>
      <c r="K6447" t="s">
        <v>9621</v>
      </c>
      <c r="L6447" t="str">
        <f t="shared" si="680"/>
        <v>WEEK 31</v>
      </c>
      <c r="M6447" t="str">
        <f t="shared" si="685"/>
        <v>(-) 65 detik</v>
      </c>
    </row>
    <row r="6448" spans="1:13" x14ac:dyDescent="0.35">
      <c r="A6448" s="6">
        <v>4</v>
      </c>
      <c r="B6448" s="6" t="s">
        <v>11545</v>
      </c>
      <c r="C6448" s="6" t="s">
        <v>11545</v>
      </c>
      <c r="D6448" s="6" t="str">
        <f t="shared" si="677"/>
        <v>4-TLLU4569687</v>
      </c>
      <c r="E6448" s="7">
        <f t="shared" si="678"/>
        <v>45143.828390474533</v>
      </c>
      <c r="F6448" s="8">
        <v>45143.974223807869</v>
      </c>
      <c r="G6448" s="7">
        <f t="shared" si="679"/>
        <v>45144.015890474533</v>
      </c>
      <c r="H6448" s="2">
        <f>LOOKUP(2,1/(Sheet1!$D:$D=C6448)/(Sheet1!$E:$E&gt;=E6448)/(Sheet1!$E:$E&lt;=G6448),(Sheet1!$E:$E))</f>
        <v>45143.975017129633</v>
      </c>
      <c r="I6448" t="str">
        <f t="shared" si="676"/>
        <v>0:01:09</v>
      </c>
      <c r="J6448" t="s">
        <v>8471</v>
      </c>
      <c r="K6448" t="s">
        <v>9621</v>
      </c>
      <c r="L6448" t="str">
        <f t="shared" si="680"/>
        <v>WEEK 31</v>
      </c>
      <c r="M6448" t="str">
        <f t="shared" si="685"/>
        <v>(-) 65 detik</v>
      </c>
    </row>
    <row r="6449" spans="1:13" x14ac:dyDescent="0.35">
      <c r="A6449" s="6">
        <v>4</v>
      </c>
      <c r="B6449" s="6" t="s">
        <v>10240</v>
      </c>
      <c r="C6449" s="6" t="s">
        <v>10240</v>
      </c>
      <c r="D6449" s="6" t="str">
        <f t="shared" si="677"/>
        <v>4-EGHU8448294</v>
      </c>
      <c r="E6449" s="7">
        <f t="shared" si="678"/>
        <v>45143.822087037035</v>
      </c>
      <c r="F6449" s="8">
        <v>45143.967920370371</v>
      </c>
      <c r="G6449" s="7">
        <f t="shared" si="679"/>
        <v>45144.009587037035</v>
      </c>
      <c r="H6449" s="2">
        <f>LOOKUP(2,1/(Sheet1!$D:$D=C6449)/(Sheet1!$E:$E&gt;=E6449)/(Sheet1!$E:$E&lt;=G6449),(Sheet1!$E:$E))</f>
        <v>45143.96882775463</v>
      </c>
      <c r="I6449" t="str">
        <f t="shared" si="676"/>
        <v>0:01:18</v>
      </c>
      <c r="J6449" t="s">
        <v>8471</v>
      </c>
      <c r="K6449" t="s">
        <v>9621</v>
      </c>
      <c r="L6449" t="str">
        <f t="shared" si="680"/>
        <v>WEEK 31</v>
      </c>
      <c r="M6449" t="str">
        <f t="shared" si="685"/>
        <v>(-) 65 detik</v>
      </c>
    </row>
    <row r="6450" spans="1:13" x14ac:dyDescent="0.35">
      <c r="A6450" s="6">
        <v>3</v>
      </c>
      <c r="B6450" s="6" t="s">
        <v>10004</v>
      </c>
      <c r="C6450" s="6" t="s">
        <v>10004</v>
      </c>
      <c r="D6450" s="6" t="str">
        <f t="shared" si="677"/>
        <v>3-TLLU5199289</v>
      </c>
      <c r="E6450" s="7">
        <f t="shared" si="678"/>
        <v>45143.820447106482</v>
      </c>
      <c r="F6450" s="8">
        <v>45143.966280439818</v>
      </c>
      <c r="G6450" s="7">
        <f t="shared" si="679"/>
        <v>45144.007947106482</v>
      </c>
      <c r="H6450" s="2">
        <f>LOOKUP(2,1/(Sheet1!$D:$D=C6450)/(Sheet1!$E:$E&gt;=E6450)/(Sheet1!$E:$E&lt;=G6450),(Sheet1!$E:$E))</f>
        <v>45143.967176562503</v>
      </c>
      <c r="I6450" t="str">
        <f t="shared" si="676"/>
        <v>0:01:17</v>
      </c>
      <c r="J6450" t="s">
        <v>8471</v>
      </c>
      <c r="K6450" t="s">
        <v>9621</v>
      </c>
      <c r="L6450" t="str">
        <f t="shared" si="680"/>
        <v>WEEK 31</v>
      </c>
      <c r="M6450" t="str">
        <f t="shared" si="685"/>
        <v>(-) 65 detik</v>
      </c>
    </row>
    <row r="6451" spans="1:13" x14ac:dyDescent="0.35">
      <c r="A6451" s="6">
        <v>4</v>
      </c>
      <c r="B6451" s="6" t="s">
        <v>10725</v>
      </c>
      <c r="C6451" s="6" t="s">
        <v>10725</v>
      </c>
      <c r="D6451" s="6" t="str">
        <f t="shared" si="677"/>
        <v>4-TRHU4418960</v>
      </c>
      <c r="E6451" s="7">
        <f t="shared" si="678"/>
        <v>45143.808595949071</v>
      </c>
      <c r="F6451" s="8">
        <v>45143.954429282407</v>
      </c>
      <c r="G6451" s="7">
        <f t="shared" si="679"/>
        <v>45143.996095949071</v>
      </c>
      <c r="H6451" s="2">
        <f>LOOKUP(2,1/(Sheet1!$D:$D=C6451)/(Sheet1!$E:$E&gt;=E6451)/(Sheet1!$E:$E&lt;=G6451),(Sheet1!$E:$E))</f>
        <v>45143.955273854168</v>
      </c>
      <c r="I6451" t="str">
        <f t="shared" si="676"/>
        <v>0:01:13</v>
      </c>
      <c r="J6451" t="s">
        <v>8471</v>
      </c>
      <c r="K6451" t="s">
        <v>9621</v>
      </c>
      <c r="L6451" t="str">
        <f t="shared" si="680"/>
        <v>WEEK 31</v>
      </c>
      <c r="M6451" t="str">
        <f t="shared" si="685"/>
        <v>(-) 65 detik</v>
      </c>
    </row>
    <row r="6452" spans="1:13" x14ac:dyDescent="0.35">
      <c r="A6452" s="6">
        <v>4</v>
      </c>
      <c r="B6452" s="6" t="s">
        <v>10242</v>
      </c>
      <c r="C6452" s="6" t="s">
        <v>10242</v>
      </c>
      <c r="D6452" s="6" t="str">
        <f t="shared" si="677"/>
        <v>4-EGHU9282227</v>
      </c>
      <c r="E6452" s="7">
        <f t="shared" si="678"/>
        <v>45143.806187534719</v>
      </c>
      <c r="F6452" s="8">
        <v>45143.952020868055</v>
      </c>
      <c r="G6452" s="7">
        <f t="shared" si="679"/>
        <v>45143.993687534719</v>
      </c>
      <c r="H6452" s="2">
        <f>LOOKUP(2,1/(Sheet1!$D:$D=C6452)/(Sheet1!$E:$E&gt;=E6452)/(Sheet1!$E:$E&lt;=G6452),(Sheet1!$E:$E))</f>
        <v>45143.952487581017</v>
      </c>
      <c r="I6452" t="str">
        <f t="shared" si="676"/>
        <v>0:00:40</v>
      </c>
      <c r="J6452" t="s">
        <v>8471</v>
      </c>
      <c r="K6452" t="s">
        <v>9621</v>
      </c>
      <c r="L6452" t="str">
        <f t="shared" si="680"/>
        <v>WEEK 31</v>
      </c>
      <c r="M6452" t="str">
        <f t="shared" si="685"/>
        <v>(-) 65 detik</v>
      </c>
    </row>
    <row r="6453" spans="1:13" x14ac:dyDescent="0.35">
      <c r="A6453" s="6">
        <v>3</v>
      </c>
      <c r="B6453" s="6" t="s">
        <v>10018</v>
      </c>
      <c r="C6453" s="6" t="s">
        <v>10018</v>
      </c>
      <c r="D6453" s="6" t="str">
        <f t="shared" si="677"/>
        <v>3-TRHU5639020</v>
      </c>
      <c r="E6453" s="7">
        <f t="shared" si="678"/>
        <v>45143.805482060183</v>
      </c>
      <c r="F6453" s="8">
        <v>45143.951315393519</v>
      </c>
      <c r="G6453" s="7">
        <f t="shared" si="679"/>
        <v>45143.992982060183</v>
      </c>
      <c r="H6453" s="2">
        <f>LOOKUP(2,1/(Sheet1!$D:$D=C6453)/(Sheet1!$E:$E&gt;=E6453)/(Sheet1!$E:$E&lt;=G6453),(Sheet1!$E:$E))</f>
        <v>45143.952133263891</v>
      </c>
      <c r="I6453" t="str">
        <f t="shared" si="676"/>
        <v>0:01:11</v>
      </c>
      <c r="J6453" t="s">
        <v>8471</v>
      </c>
      <c r="K6453" t="s">
        <v>9621</v>
      </c>
      <c r="L6453" t="str">
        <f t="shared" si="680"/>
        <v>WEEK 31</v>
      </c>
      <c r="M6453" t="str">
        <f t="shared" si="685"/>
        <v>(-) 65 detik</v>
      </c>
    </row>
    <row r="6454" spans="1:13" x14ac:dyDescent="0.35">
      <c r="A6454" s="6">
        <v>3</v>
      </c>
      <c r="B6454" s="6" t="s">
        <v>10707</v>
      </c>
      <c r="C6454" s="6" t="s">
        <v>10707</v>
      </c>
      <c r="D6454" s="6" t="str">
        <f t="shared" si="677"/>
        <v>3-TLLU4052821</v>
      </c>
      <c r="E6454" s="7">
        <f t="shared" si="678"/>
        <v>45143.797080289347</v>
      </c>
      <c r="F6454" s="8">
        <v>45143.942913622683</v>
      </c>
      <c r="G6454" s="7">
        <f t="shared" si="679"/>
        <v>45143.984580289347</v>
      </c>
      <c r="H6454" s="2">
        <f>LOOKUP(2,1/(Sheet1!$D:$D=C6454)/(Sheet1!$E:$E&gt;=E6454)/(Sheet1!$E:$E&lt;=G6454),(Sheet1!$E:$E))</f>
        <v>45143.943335173608</v>
      </c>
      <c r="I6454" t="str">
        <f t="shared" si="676"/>
        <v>0:00:36</v>
      </c>
      <c r="J6454" t="s">
        <v>8471</v>
      </c>
      <c r="K6454" t="s">
        <v>9621</v>
      </c>
      <c r="L6454" t="str">
        <f t="shared" si="680"/>
        <v>WEEK 31</v>
      </c>
      <c r="M6454" t="str">
        <f t="shared" si="685"/>
        <v>(-) 65 detik</v>
      </c>
    </row>
    <row r="6455" spans="1:13" x14ac:dyDescent="0.35">
      <c r="A6455" s="6">
        <v>2</v>
      </c>
      <c r="B6455" s="6" t="s">
        <v>10669</v>
      </c>
      <c r="C6455" s="6" t="s">
        <v>10669</v>
      </c>
      <c r="D6455" s="6" t="str">
        <f t="shared" si="677"/>
        <v>2-TEMU8730443</v>
      </c>
      <c r="E6455" s="7">
        <f t="shared" si="678"/>
        <v>45143.779792361107</v>
      </c>
      <c r="F6455" s="8">
        <v>45143.925625694443</v>
      </c>
      <c r="G6455" s="7">
        <f t="shared" si="679"/>
        <v>45143.967292361107</v>
      </c>
      <c r="H6455" s="2">
        <f>LOOKUP(2,1/(Sheet1!$D:$D=C6455)/(Sheet1!$E:$E&gt;=E6455)/(Sheet1!$E:$E&lt;=G6455),(Sheet1!$E:$E))</f>
        <v>45143.926429826388</v>
      </c>
      <c r="I6455" t="str">
        <f t="shared" si="676"/>
        <v>0:01:09</v>
      </c>
      <c r="J6455" t="s">
        <v>8471</v>
      </c>
      <c r="K6455" t="s">
        <v>9621</v>
      </c>
      <c r="L6455" t="str">
        <f t="shared" si="680"/>
        <v>WEEK 31</v>
      </c>
      <c r="M6455" t="str">
        <f t="shared" si="685"/>
        <v>(-) 65 detik</v>
      </c>
    </row>
    <row r="6456" spans="1:13" x14ac:dyDescent="0.35">
      <c r="A6456" s="6">
        <v>2</v>
      </c>
      <c r="B6456" s="6" t="s">
        <v>10581</v>
      </c>
      <c r="C6456" s="6" t="s">
        <v>10581</v>
      </c>
      <c r="D6456" s="6" t="str">
        <f t="shared" si="677"/>
        <v>2-TCLU1581356</v>
      </c>
      <c r="E6456" s="7">
        <f t="shared" si="678"/>
        <v>45143.768770567127</v>
      </c>
      <c r="F6456" s="8">
        <v>45143.914603900463</v>
      </c>
      <c r="G6456" s="7">
        <f t="shared" si="679"/>
        <v>45143.956270567127</v>
      </c>
      <c r="H6456" s="2">
        <f>LOOKUP(2,1/(Sheet1!$D:$D=C6456)/(Sheet1!$E:$E&gt;=E6456)/(Sheet1!$E:$E&lt;=G6456),(Sheet1!$E:$E))</f>
        <v>45143.915551597223</v>
      </c>
      <c r="I6456" t="str">
        <f t="shared" si="676"/>
        <v>0:01:22</v>
      </c>
      <c r="J6456" t="s">
        <v>8471</v>
      </c>
      <c r="K6456" t="s">
        <v>9621</v>
      </c>
      <c r="L6456" t="str">
        <f t="shared" si="680"/>
        <v>WEEK 31</v>
      </c>
      <c r="M6456" t="str">
        <f t="shared" si="685"/>
        <v>(-) 65 detik</v>
      </c>
    </row>
    <row r="6457" spans="1:13" x14ac:dyDescent="0.35">
      <c r="A6457" s="6">
        <v>2</v>
      </c>
      <c r="B6457" s="6" t="s">
        <v>10670</v>
      </c>
      <c r="C6457" s="6" t="s">
        <v>10670</v>
      </c>
      <c r="D6457" s="6" t="str">
        <f t="shared" si="677"/>
        <v>2-TEMU8738104</v>
      </c>
      <c r="E6457" s="7">
        <f t="shared" si="678"/>
        <v>45143.76243278935</v>
      </c>
      <c r="F6457" s="8">
        <v>45143.908266122686</v>
      </c>
      <c r="G6457" s="7">
        <f t="shared" si="679"/>
        <v>45143.94993278935</v>
      </c>
      <c r="H6457" s="2">
        <f>LOOKUP(2,1/(Sheet1!$D:$D=C6457)/(Sheet1!$E:$E&gt;=E6457)/(Sheet1!$E:$E&lt;=G6457),(Sheet1!$E:$E))</f>
        <v>45143.909075289353</v>
      </c>
      <c r="I6457" t="str">
        <f t="shared" si="676"/>
        <v>0:01:10</v>
      </c>
      <c r="J6457" t="s">
        <v>8471</v>
      </c>
      <c r="K6457" t="s">
        <v>9621</v>
      </c>
      <c r="L6457" t="str">
        <f t="shared" si="680"/>
        <v>WEEK 31</v>
      </c>
      <c r="M6457" t="str">
        <f t="shared" si="685"/>
        <v>(-) 65 detik</v>
      </c>
    </row>
    <row r="6458" spans="1:13" x14ac:dyDescent="0.35">
      <c r="A6458" s="6">
        <v>2</v>
      </c>
      <c r="B6458" s="6" t="s">
        <v>10221</v>
      </c>
      <c r="C6458" s="6" t="s">
        <v>10221</v>
      </c>
      <c r="D6458" s="6" t="str">
        <f t="shared" si="677"/>
        <v>2-DFSU4379811</v>
      </c>
      <c r="E6458" s="7">
        <f t="shared" si="678"/>
        <v>45143.758170023146</v>
      </c>
      <c r="F6458" s="8">
        <v>45143.904003356482</v>
      </c>
      <c r="G6458" s="7">
        <f t="shared" si="679"/>
        <v>45143.945670023146</v>
      </c>
      <c r="H6458" s="2">
        <f>LOOKUP(2,1/(Sheet1!$D:$D=C6458)/(Sheet1!$E:$E&gt;=E6458)/(Sheet1!$E:$E&lt;=G6458),(Sheet1!$E:$E))</f>
        <v>45143.904741851853</v>
      </c>
      <c r="I6458" t="str">
        <f t="shared" si="676"/>
        <v>0:01:04</v>
      </c>
      <c r="J6458" t="s">
        <v>8471</v>
      </c>
      <c r="K6458" t="s">
        <v>9621</v>
      </c>
      <c r="L6458" t="str">
        <f t="shared" si="680"/>
        <v>WEEK 31</v>
      </c>
      <c r="M6458" t="str">
        <f t="shared" si="685"/>
        <v>(-) 65 detik</v>
      </c>
    </row>
    <row r="6459" spans="1:13" x14ac:dyDescent="0.35">
      <c r="A6459" s="6">
        <v>2</v>
      </c>
      <c r="B6459" s="6" t="s">
        <v>10264</v>
      </c>
      <c r="C6459" s="6" t="s">
        <v>10264</v>
      </c>
      <c r="D6459" s="6" t="str">
        <f t="shared" si="677"/>
        <v>2-FCGU1984021</v>
      </c>
      <c r="E6459" s="7">
        <f t="shared" si="678"/>
        <v>45143.756312499994</v>
      </c>
      <c r="F6459" s="8">
        <v>45143.90214583333</v>
      </c>
      <c r="G6459" s="7">
        <f t="shared" si="679"/>
        <v>45143.943812499994</v>
      </c>
      <c r="H6459" s="2">
        <f>LOOKUP(2,1/(Sheet1!$D:$D=C6459)/(Sheet1!$E:$E&gt;=E6459)/(Sheet1!$E:$E&lt;=G6459),(Sheet1!$E:$E))</f>
        <v>45143.902978564816</v>
      </c>
      <c r="I6459" t="str">
        <f t="shared" si="676"/>
        <v>0:01:12</v>
      </c>
      <c r="J6459" t="s">
        <v>8471</v>
      </c>
      <c r="K6459" t="s">
        <v>9621</v>
      </c>
      <c r="L6459" t="str">
        <f t="shared" si="680"/>
        <v>WEEK 31</v>
      </c>
      <c r="M6459" t="str">
        <f t="shared" si="685"/>
        <v>(-) 65 detik</v>
      </c>
    </row>
    <row r="6460" spans="1:13" x14ac:dyDescent="0.35">
      <c r="A6460" s="6">
        <v>2</v>
      </c>
      <c r="B6460" s="6" t="s">
        <v>10720</v>
      </c>
      <c r="C6460" s="6" t="s">
        <v>10720</v>
      </c>
      <c r="D6460" s="6" t="str">
        <f t="shared" si="677"/>
        <v>2-TLLU6146576</v>
      </c>
      <c r="E6460" s="7">
        <f t="shared" si="678"/>
        <v>45143.749330636572</v>
      </c>
      <c r="F6460" s="8">
        <v>45143.895163969908</v>
      </c>
      <c r="G6460" s="7">
        <f t="shared" si="679"/>
        <v>45143.936830636572</v>
      </c>
      <c r="H6460" s="2">
        <f>LOOKUP(2,1/(Sheet1!$D:$D=C6460)/(Sheet1!$E:$E&gt;=E6460)/(Sheet1!$E:$E&lt;=G6460),(Sheet1!$E:$E))</f>
        <v>45143.895512546296</v>
      </c>
      <c r="I6460" t="str">
        <f t="shared" si="676"/>
        <v>0:00:30</v>
      </c>
      <c r="J6460" t="s">
        <v>8471</v>
      </c>
      <c r="K6460" t="s">
        <v>9621</v>
      </c>
      <c r="L6460" t="str">
        <f t="shared" si="680"/>
        <v>WEEK 31</v>
      </c>
      <c r="M6460" t="str">
        <f t="shared" si="685"/>
        <v>(-) 30 detik</v>
      </c>
    </row>
    <row r="6461" spans="1:13" x14ac:dyDescent="0.35">
      <c r="A6461" s="6">
        <v>1</v>
      </c>
      <c r="B6461" s="6" t="s">
        <v>10028</v>
      </c>
      <c r="C6461" s="6" t="s">
        <v>10028</v>
      </c>
      <c r="D6461" s="6" t="str">
        <f t="shared" si="677"/>
        <v>1-UETU4103333</v>
      </c>
      <c r="E6461" s="7">
        <f t="shared" si="678"/>
        <v>45143.748202511575</v>
      </c>
      <c r="F6461" s="8">
        <v>45143.894035844911</v>
      </c>
      <c r="G6461" s="7">
        <f t="shared" si="679"/>
        <v>45143.935702511575</v>
      </c>
      <c r="H6461" s="2">
        <f>LOOKUP(2,1/(Sheet1!$D:$D=C6461)/(Sheet1!$E:$E&gt;=E6461)/(Sheet1!$E:$E&lt;=G6461),(Sheet1!$E:$E))</f>
        <v>45143.894830196761</v>
      </c>
      <c r="I6461" t="str">
        <f t="shared" si="676"/>
        <v>0:01:09</v>
      </c>
      <c r="J6461" t="s">
        <v>8471</v>
      </c>
      <c r="K6461" t="s">
        <v>9621</v>
      </c>
      <c r="L6461" t="str">
        <f t="shared" si="680"/>
        <v>WEEK 31</v>
      </c>
      <c r="M6461" t="str">
        <f t="shared" si="685"/>
        <v>(-) 65 detik</v>
      </c>
    </row>
    <row r="6462" spans="1:13" x14ac:dyDescent="0.35">
      <c r="A6462" s="6">
        <v>3</v>
      </c>
      <c r="B6462" s="6" t="s">
        <v>10026</v>
      </c>
      <c r="C6462" s="6" t="s">
        <v>10026</v>
      </c>
      <c r="D6462" s="6" t="str">
        <f t="shared" si="677"/>
        <v>3-UETU2396891</v>
      </c>
      <c r="E6462" s="7">
        <f t="shared" si="678"/>
        <v>45143.747993136574</v>
      </c>
      <c r="F6462" s="8">
        <v>45143.89382646991</v>
      </c>
      <c r="G6462" s="7">
        <f t="shared" si="679"/>
        <v>45143.935493136574</v>
      </c>
      <c r="H6462" s="2">
        <f>LOOKUP(2,1/(Sheet1!$D:$D=C6462)/(Sheet1!$E:$E&gt;=E6462)/(Sheet1!$E:$E&lt;=G6462),(Sheet1!$E:$E))</f>
        <v>45143.893140266206</v>
      </c>
      <c r="I6462" t="str">
        <f t="shared" si="676"/>
        <v>+0:00:59</v>
      </c>
      <c r="J6462" t="s">
        <v>9651</v>
      </c>
      <c r="K6462" t="s">
        <v>9621</v>
      </c>
      <c r="L6462" t="str">
        <f t="shared" si="680"/>
        <v>WEEK 31</v>
      </c>
    </row>
    <row r="6463" spans="1:13" x14ac:dyDescent="0.35">
      <c r="A6463" s="6">
        <v>2</v>
      </c>
      <c r="B6463" s="6" t="s">
        <v>10467</v>
      </c>
      <c r="C6463" s="6" t="s">
        <v>10467</v>
      </c>
      <c r="D6463" s="6" t="str">
        <f t="shared" si="677"/>
        <v>2-NYKU5243640</v>
      </c>
      <c r="E6463" s="7">
        <f t="shared" si="678"/>
        <v>45143.74517480324</v>
      </c>
      <c r="F6463" s="8">
        <v>45143.891008136576</v>
      </c>
      <c r="G6463" s="7">
        <f t="shared" si="679"/>
        <v>45143.93267480324</v>
      </c>
      <c r="H6463" s="2">
        <f>LOOKUP(2,1/(Sheet1!$D:$D=C6463)/(Sheet1!$E:$E&gt;=E6463)/(Sheet1!$E:$E&lt;=G6463),(Sheet1!$E:$E))</f>
        <v>45143.889617222223</v>
      </c>
      <c r="I6463" t="str">
        <f t="shared" si="676"/>
        <v>+0:02:00</v>
      </c>
      <c r="J6463" t="s">
        <v>9651</v>
      </c>
      <c r="K6463" t="s">
        <v>9621</v>
      </c>
      <c r="L6463" t="str">
        <f t="shared" si="680"/>
        <v>WEEK 31</v>
      </c>
    </row>
    <row r="6464" spans="1:13" x14ac:dyDescent="0.35">
      <c r="A6464" s="6">
        <v>4</v>
      </c>
      <c r="B6464" s="6" t="s">
        <v>10544</v>
      </c>
      <c r="C6464" s="6" t="s">
        <v>10544</v>
      </c>
      <c r="D6464" s="6" t="str">
        <f t="shared" si="677"/>
        <v>4-SITU2785625</v>
      </c>
      <c r="E6464" s="7">
        <f t="shared" si="678"/>
        <v>45143.740479166663</v>
      </c>
      <c r="F6464" s="8">
        <v>45143.886312499999</v>
      </c>
      <c r="G6464" s="7">
        <f t="shared" si="679"/>
        <v>45143.927979166663</v>
      </c>
      <c r="H6464" s="2">
        <f>LOOKUP(2,1/(Sheet1!$D:$D=C6464)/(Sheet1!$E:$E&gt;=E6464)/(Sheet1!$E:$E&lt;=G6464),(Sheet1!$E:$E))</f>
        <v>45143.886967928243</v>
      </c>
      <c r="I6464" t="str">
        <f t="shared" si="676"/>
        <v>0:00:57</v>
      </c>
      <c r="J6464" t="s">
        <v>8471</v>
      </c>
      <c r="K6464" t="s">
        <v>9621</v>
      </c>
      <c r="L6464" t="str">
        <f t="shared" si="680"/>
        <v>WEEK 31</v>
      </c>
      <c r="M6464" t="str">
        <f t="shared" ref="M6464:M6468" si="686">IF(I6464&lt;="0:00:05","(-) 5 detik",IF(I6464&lt;="0:00:15","(-) 15 detik",IF(I6464&lt;="0:00:30","(-) 30 detik","(-) 65 detik")))</f>
        <v>(-) 65 detik</v>
      </c>
    </row>
    <row r="6465" spans="1:13" x14ac:dyDescent="0.35">
      <c r="A6465" s="6">
        <v>2</v>
      </c>
      <c r="B6465" s="6" t="s">
        <v>10628</v>
      </c>
      <c r="C6465" s="6" t="s">
        <v>10628</v>
      </c>
      <c r="D6465" s="6" t="str">
        <f t="shared" si="677"/>
        <v>2-TCNU4436343</v>
      </c>
      <c r="E6465" s="7">
        <f t="shared" si="678"/>
        <v>45143.739194409718</v>
      </c>
      <c r="F6465" s="8">
        <v>45143.885027743054</v>
      </c>
      <c r="G6465" s="7">
        <f t="shared" si="679"/>
        <v>45143.926694409718</v>
      </c>
      <c r="H6465" s="2">
        <f>LOOKUP(2,1/(Sheet1!$D:$D=C6465)/(Sheet1!$E:$E&gt;=E6465)/(Sheet1!$E:$E&lt;=G6465),(Sheet1!$E:$E))</f>
        <v>45143.885802245371</v>
      </c>
      <c r="I6465" t="str">
        <f t="shared" si="676"/>
        <v>0:01:07</v>
      </c>
      <c r="J6465" t="s">
        <v>8471</v>
      </c>
      <c r="K6465" t="s">
        <v>9621</v>
      </c>
      <c r="L6465" t="str">
        <f t="shared" si="680"/>
        <v>WEEK 31</v>
      </c>
      <c r="M6465" t="str">
        <f t="shared" si="686"/>
        <v>(-) 65 detik</v>
      </c>
    </row>
    <row r="6466" spans="1:13" x14ac:dyDescent="0.35">
      <c r="A6466" s="6">
        <v>4</v>
      </c>
      <c r="B6466" s="6" t="s">
        <v>9665</v>
      </c>
      <c r="C6466" s="6" t="s">
        <v>9665</v>
      </c>
      <c r="D6466" s="6" t="str">
        <f t="shared" si="677"/>
        <v>4-BMOU3130170</v>
      </c>
      <c r="E6466" s="7">
        <f t="shared" si="678"/>
        <v>45143.735496331014</v>
      </c>
      <c r="F6466" s="8">
        <v>45143.881329664349</v>
      </c>
      <c r="G6466" s="7">
        <f t="shared" si="679"/>
        <v>45143.922996331014</v>
      </c>
      <c r="H6466" s="2">
        <f>LOOKUP(2,1/(Sheet1!$D:$D=C6466)/(Sheet1!$E:$E&gt;=E6466)/(Sheet1!$E:$E&lt;=G6466),(Sheet1!$E:$E))</f>
        <v>45143.882262812498</v>
      </c>
      <c r="I6466" t="str">
        <f t="shared" ref="I6466:I6529" si="687">IF(H6466-F6466&gt;0, TEXT(ABS(H6466-F6466),"h:mm:ss"), "+"&amp;TEXT(ABS(F6466-H6466),"h:mm:ss"))</f>
        <v>0:01:21</v>
      </c>
      <c r="J6466" t="s">
        <v>8471</v>
      </c>
      <c r="K6466" t="s">
        <v>9621</v>
      </c>
      <c r="L6466" t="str">
        <f t="shared" si="680"/>
        <v>WEEK 31</v>
      </c>
      <c r="M6466" t="str">
        <f t="shared" si="686"/>
        <v>(-) 65 detik</v>
      </c>
    </row>
    <row r="6467" spans="1:13" x14ac:dyDescent="0.35">
      <c r="A6467" s="6">
        <v>3</v>
      </c>
      <c r="B6467" s="6" t="s">
        <v>10053</v>
      </c>
      <c r="C6467" s="6" t="s">
        <v>10053</v>
      </c>
      <c r="D6467" s="6" t="str">
        <f t="shared" si="677"/>
        <v>3-BEAU2732538</v>
      </c>
      <c r="E6467" s="7">
        <f t="shared" si="678"/>
        <v>45143.735262881943</v>
      </c>
      <c r="F6467" s="8">
        <v>45143.881096215278</v>
      </c>
      <c r="G6467" s="7">
        <f t="shared" si="679"/>
        <v>45143.922762881943</v>
      </c>
      <c r="H6467" s="2">
        <f>LOOKUP(2,1/(Sheet1!$D:$D=C6467)/(Sheet1!$E:$E&gt;=E6467)/(Sheet1!$E:$E&lt;=G6467),(Sheet1!$E:$E))</f>
        <v>45143.881780428237</v>
      </c>
      <c r="I6467" t="str">
        <f t="shared" si="687"/>
        <v>0:00:59</v>
      </c>
      <c r="J6467" t="s">
        <v>8471</v>
      </c>
      <c r="K6467" t="s">
        <v>9621</v>
      </c>
      <c r="L6467" t="str">
        <f t="shared" si="680"/>
        <v>WEEK 31</v>
      </c>
      <c r="M6467" t="str">
        <f t="shared" si="686"/>
        <v>(-) 65 detik</v>
      </c>
    </row>
    <row r="6468" spans="1:13" x14ac:dyDescent="0.35">
      <c r="A6468" s="6">
        <v>1</v>
      </c>
      <c r="B6468" s="6" t="s">
        <v>9986</v>
      </c>
      <c r="C6468" s="6" t="s">
        <v>9986</v>
      </c>
      <c r="D6468" s="6" t="str">
        <f t="shared" si="677"/>
        <v>1-TGBU4596871</v>
      </c>
      <c r="E6468" s="7">
        <f t="shared" si="678"/>
        <v>45143.73419664352</v>
      </c>
      <c r="F6468" s="8">
        <v>45143.880029976855</v>
      </c>
      <c r="G6468" s="7">
        <f t="shared" si="679"/>
        <v>45143.92169664352</v>
      </c>
      <c r="H6468" s="2">
        <f>LOOKUP(2,1/(Sheet1!$D:$D=C6468)/(Sheet1!$E:$E&gt;=E6468)/(Sheet1!$E:$E&lt;=G6468),(Sheet1!$E:$E))</f>
        <v>45143.880886967592</v>
      </c>
      <c r="I6468" t="str">
        <f t="shared" si="687"/>
        <v>0:01:14</v>
      </c>
      <c r="J6468" t="s">
        <v>8471</v>
      </c>
      <c r="K6468" t="s">
        <v>9621</v>
      </c>
      <c r="L6468" t="str">
        <f t="shared" si="680"/>
        <v>WEEK 31</v>
      </c>
      <c r="M6468" t="str">
        <f t="shared" si="686"/>
        <v>(-) 65 detik</v>
      </c>
    </row>
    <row r="6469" spans="1:13" x14ac:dyDescent="0.35">
      <c r="A6469" s="6">
        <v>2</v>
      </c>
      <c r="B6469" s="6" t="s">
        <v>10094</v>
      </c>
      <c r="C6469" s="6" t="s">
        <v>10094</v>
      </c>
      <c r="D6469" s="6" t="str">
        <f t="shared" si="677"/>
        <v>2-BSIU9859972</v>
      </c>
      <c r="E6469" s="7">
        <f t="shared" si="678"/>
        <v>45143.731028784721</v>
      </c>
      <c r="F6469" s="8">
        <v>45143.876862118057</v>
      </c>
      <c r="G6469" s="7">
        <f t="shared" si="679"/>
        <v>45143.918528784721</v>
      </c>
      <c r="H6469" s="2">
        <f>LOOKUP(2,1/(Sheet1!$D:$D=C6469)/(Sheet1!$E:$E&gt;=E6469)/(Sheet1!$E:$E&lt;=G6469),(Sheet1!$E:$E))</f>
        <v>45143.876282696758</v>
      </c>
      <c r="I6469" t="str">
        <f t="shared" si="687"/>
        <v>+0:00:50</v>
      </c>
      <c r="J6469" t="s">
        <v>9651</v>
      </c>
      <c r="K6469" t="s">
        <v>9621</v>
      </c>
      <c r="L6469" t="str">
        <f t="shared" si="680"/>
        <v>WEEK 31</v>
      </c>
    </row>
    <row r="6470" spans="1:13" x14ac:dyDescent="0.35">
      <c r="A6470" s="6">
        <v>2</v>
      </c>
      <c r="B6470" s="6" t="s">
        <v>10743</v>
      </c>
      <c r="C6470" s="6" t="s">
        <v>10743</v>
      </c>
      <c r="D6470" s="6" t="str">
        <f t="shared" si="677"/>
        <v>2-TRHU6600378</v>
      </c>
      <c r="E6470" s="7">
        <f t="shared" si="678"/>
        <v>45143.727256481478</v>
      </c>
      <c r="F6470" s="8">
        <v>45143.873089814813</v>
      </c>
      <c r="G6470" s="7">
        <f t="shared" si="679"/>
        <v>45143.914756481478</v>
      </c>
      <c r="H6470" s="2">
        <f>LOOKUP(2,1/(Sheet1!$D:$D=C6470)/(Sheet1!$E:$E&gt;=E6470)/(Sheet1!$E:$E&lt;=G6470),(Sheet1!$E:$E))</f>
        <v>45143.873218148146</v>
      </c>
      <c r="I6470" t="str">
        <f t="shared" si="687"/>
        <v>0:00:11</v>
      </c>
      <c r="J6470" t="s">
        <v>8471</v>
      </c>
      <c r="K6470" t="s">
        <v>9621</v>
      </c>
      <c r="L6470" t="str">
        <f t="shared" si="680"/>
        <v>WEEK 31</v>
      </c>
      <c r="M6470" t="str">
        <f t="shared" ref="M6470:M6474" si="688">IF(I6470&lt;="0:00:05","(-) 5 detik",IF(I6470&lt;="0:00:15","(-) 15 detik",IF(I6470&lt;="0:00:30","(-) 30 detik","(-) 65 detik")))</f>
        <v>(-) 15 detik</v>
      </c>
    </row>
    <row r="6471" spans="1:13" x14ac:dyDescent="0.35">
      <c r="A6471" s="6">
        <v>2</v>
      </c>
      <c r="B6471" s="6" t="s">
        <v>10762</v>
      </c>
      <c r="C6471" s="6" t="s">
        <v>10762</v>
      </c>
      <c r="D6471" s="6" t="str">
        <f t="shared" ref="D6471:D6534" si="689">A6471&amp;"-"&amp;C6471</f>
        <v>2-UETU4145895</v>
      </c>
      <c r="E6471" s="7">
        <f t="shared" ref="E6471:E6534" si="690">F6471-TIMEVALUE("03:30:00")</f>
        <v>45143.72495092592</v>
      </c>
      <c r="F6471" s="8">
        <v>45143.870784259256</v>
      </c>
      <c r="G6471" s="7">
        <f t="shared" ref="G6471:G6534" si="691">F6471+TIMEVALUE("01:00:00")</f>
        <v>45143.91245092592</v>
      </c>
      <c r="H6471" s="2">
        <f>LOOKUP(2,1/(Sheet1!$D:$D=C6471)/(Sheet1!$E:$E&gt;=E6471)/(Sheet1!$E:$E&lt;=G6471),(Sheet1!$E:$E))</f>
        <v>45143.870814178241</v>
      </c>
      <c r="I6471" t="str">
        <f t="shared" si="687"/>
        <v>0:00:03</v>
      </c>
      <c r="J6471" t="s">
        <v>8471</v>
      </c>
      <c r="K6471" t="s">
        <v>9621</v>
      </c>
      <c r="L6471" t="str">
        <f t="shared" si="680"/>
        <v>WEEK 31</v>
      </c>
      <c r="M6471" t="str">
        <f t="shared" si="688"/>
        <v>(-) 5 detik</v>
      </c>
    </row>
    <row r="6472" spans="1:13" x14ac:dyDescent="0.35">
      <c r="A6472" s="6">
        <v>3</v>
      </c>
      <c r="B6472" s="6" t="s">
        <v>10817</v>
      </c>
      <c r="C6472" s="6" t="s">
        <v>10817</v>
      </c>
      <c r="D6472" s="6" t="str">
        <f t="shared" si="689"/>
        <v>3-BEAU2351980</v>
      </c>
      <c r="E6472" s="7">
        <f t="shared" si="690"/>
        <v>45143.723388425926</v>
      </c>
      <c r="F6472" s="8">
        <v>45143.869221759262</v>
      </c>
      <c r="G6472" s="7">
        <f t="shared" si="691"/>
        <v>45143.910888425926</v>
      </c>
      <c r="H6472" s="2">
        <f>LOOKUP(2,1/(Sheet1!$D:$D=C6472)/(Sheet1!$E:$E&gt;=E6472)/(Sheet1!$E:$E&lt;=G6472),(Sheet1!$E:$E))</f>
        <v>45143.870119282408</v>
      </c>
      <c r="I6472" t="str">
        <f t="shared" si="687"/>
        <v>0:01:18</v>
      </c>
      <c r="J6472" t="s">
        <v>8471</v>
      </c>
      <c r="K6472" t="s">
        <v>9621</v>
      </c>
      <c r="L6472" t="str">
        <f t="shared" si="680"/>
        <v>WEEK 31</v>
      </c>
      <c r="M6472" t="str">
        <f t="shared" si="688"/>
        <v>(-) 65 detik</v>
      </c>
    </row>
    <row r="6473" spans="1:13" x14ac:dyDescent="0.35">
      <c r="A6473" s="6">
        <v>2</v>
      </c>
      <c r="B6473" s="6" t="s">
        <v>10374</v>
      </c>
      <c r="C6473" s="6" t="s">
        <v>10374</v>
      </c>
      <c r="D6473" s="6" t="str">
        <f t="shared" si="689"/>
        <v>2-MAGU2359165</v>
      </c>
      <c r="E6473" s="7">
        <f t="shared" si="690"/>
        <v>45143.720568831013</v>
      </c>
      <c r="F6473" s="8">
        <v>45143.866402164349</v>
      </c>
      <c r="G6473" s="7">
        <f t="shared" si="691"/>
        <v>45143.908068831013</v>
      </c>
      <c r="H6473" s="2">
        <f>LOOKUP(2,1/(Sheet1!$D:$D=C6473)/(Sheet1!$E:$E&gt;=E6473)/(Sheet1!$E:$E&lt;=G6473),(Sheet1!$E:$E))</f>
        <v>45143.86720523148</v>
      </c>
      <c r="I6473" t="str">
        <f t="shared" si="687"/>
        <v>0:01:09</v>
      </c>
      <c r="J6473" t="s">
        <v>8471</v>
      </c>
      <c r="K6473" t="s">
        <v>9621</v>
      </c>
      <c r="L6473" t="str">
        <f t="shared" si="680"/>
        <v>WEEK 31</v>
      </c>
      <c r="M6473" t="str">
        <f t="shared" si="688"/>
        <v>(-) 65 detik</v>
      </c>
    </row>
    <row r="6474" spans="1:13" x14ac:dyDescent="0.35">
      <c r="A6474" s="6">
        <v>2</v>
      </c>
      <c r="B6474" s="6" t="s">
        <v>10549</v>
      </c>
      <c r="C6474" s="6" t="s">
        <v>10549</v>
      </c>
      <c r="D6474" s="6" t="str">
        <f t="shared" si="689"/>
        <v>2-SITU9127360</v>
      </c>
      <c r="E6474" s="7">
        <f t="shared" si="690"/>
        <v>45143.719187499999</v>
      </c>
      <c r="F6474" s="8">
        <v>45143.865020833335</v>
      </c>
      <c r="G6474" s="7">
        <f t="shared" si="691"/>
        <v>45143.906687499999</v>
      </c>
      <c r="H6474" s="2">
        <f>LOOKUP(2,1/(Sheet1!$D:$D=C6474)/(Sheet1!$E:$E&gt;=E6474)/(Sheet1!$E:$E&lt;=G6474),(Sheet1!$E:$E))</f>
        <v>45143.865090590276</v>
      </c>
      <c r="I6474" t="str">
        <f t="shared" si="687"/>
        <v>0:00:06</v>
      </c>
      <c r="J6474" t="s">
        <v>8471</v>
      </c>
      <c r="K6474" t="s">
        <v>9621</v>
      </c>
      <c r="L6474" t="str">
        <f t="shared" ref="L6474:L6537" si="692">CONCATENATE("WEEK ",WEEKNUM(F6474,21))</f>
        <v>WEEK 31</v>
      </c>
      <c r="M6474" t="str">
        <f t="shared" si="688"/>
        <v>(-) 15 detik</v>
      </c>
    </row>
    <row r="6475" spans="1:13" x14ac:dyDescent="0.35">
      <c r="A6475" s="6">
        <v>2</v>
      </c>
      <c r="B6475" s="6" t="s">
        <v>10057</v>
      </c>
      <c r="C6475" s="6" t="s">
        <v>10057</v>
      </c>
      <c r="D6475" s="6" t="str">
        <f t="shared" si="689"/>
        <v>2-BEAU4467794</v>
      </c>
      <c r="E6475" s="7">
        <f t="shared" si="690"/>
        <v>45143.715567858795</v>
      </c>
      <c r="F6475" s="8">
        <v>45143.861401192131</v>
      </c>
      <c r="G6475" s="7">
        <f t="shared" si="691"/>
        <v>45143.903067858795</v>
      </c>
      <c r="H6475" s="2">
        <f>LOOKUP(2,1/(Sheet1!$D:$D=C6475)/(Sheet1!$E:$E&gt;=E6475)/(Sheet1!$E:$E&lt;=G6475),(Sheet1!$E:$E))</f>
        <v>45143.859324409721</v>
      </c>
      <c r="I6475" t="str">
        <f t="shared" si="687"/>
        <v>+0:02:59</v>
      </c>
      <c r="J6475" t="s">
        <v>9651</v>
      </c>
      <c r="K6475" t="s">
        <v>9621</v>
      </c>
      <c r="L6475" t="str">
        <f t="shared" si="692"/>
        <v>WEEK 31</v>
      </c>
    </row>
    <row r="6476" spans="1:13" x14ac:dyDescent="0.35">
      <c r="A6476" s="6">
        <v>3</v>
      </c>
      <c r="B6476" s="6" t="s">
        <v>10155</v>
      </c>
      <c r="C6476" s="6" t="s">
        <v>10155</v>
      </c>
      <c r="D6476" s="6" t="str">
        <f t="shared" si="689"/>
        <v>3-CMAU7443140</v>
      </c>
      <c r="E6476" s="7">
        <f t="shared" si="690"/>
        <v>45143.711253506939</v>
      </c>
      <c r="F6476" s="8">
        <v>45143.857086840275</v>
      </c>
      <c r="G6476" s="7">
        <f t="shared" si="691"/>
        <v>45143.898753506939</v>
      </c>
      <c r="H6476" s="2">
        <f>LOOKUP(2,1/(Sheet1!$D:$D=C6476)/(Sheet1!$E:$E&gt;=E6476)/(Sheet1!$E:$E&lt;=G6476),(Sheet1!$E:$E))</f>
        <v>45143.857896921298</v>
      </c>
      <c r="I6476" t="str">
        <f t="shared" si="687"/>
        <v>0:01:10</v>
      </c>
      <c r="J6476" t="s">
        <v>8471</v>
      </c>
      <c r="K6476" t="s">
        <v>9621</v>
      </c>
      <c r="L6476" t="str">
        <f t="shared" si="692"/>
        <v>WEEK 31</v>
      </c>
      <c r="M6476" t="str">
        <f t="shared" ref="M6476:M6492" si="693">IF(I6476&lt;="0:00:05","(-) 5 detik",IF(I6476&lt;="0:00:15","(-) 15 detik",IF(I6476&lt;="0:00:30","(-) 30 detik","(-) 65 detik")))</f>
        <v>(-) 65 detik</v>
      </c>
    </row>
    <row r="6477" spans="1:13" x14ac:dyDescent="0.35">
      <c r="A6477" s="6">
        <v>4</v>
      </c>
      <c r="B6477" s="6" t="s">
        <v>11465</v>
      </c>
      <c r="C6477" s="6" t="s">
        <v>11465</v>
      </c>
      <c r="D6477" s="6" t="str">
        <f t="shared" si="689"/>
        <v>4-SITU9150138</v>
      </c>
      <c r="E6477" s="7">
        <f t="shared" si="690"/>
        <v>45143.706792627316</v>
      </c>
      <c r="F6477" s="8">
        <v>45143.852625960651</v>
      </c>
      <c r="G6477" s="7">
        <f t="shared" si="691"/>
        <v>45143.894292627316</v>
      </c>
      <c r="H6477" s="2">
        <f>LOOKUP(2,1/(Sheet1!$D:$D=C6477)/(Sheet1!$E:$E&gt;=E6477)/(Sheet1!$E:$E&lt;=G6477),(Sheet1!$E:$E))</f>
        <v>45143.853497997683</v>
      </c>
      <c r="I6477" t="str">
        <f t="shared" si="687"/>
        <v>0:01:15</v>
      </c>
      <c r="J6477" t="s">
        <v>8471</v>
      </c>
      <c r="K6477" t="s">
        <v>9621</v>
      </c>
      <c r="L6477" t="str">
        <f t="shared" si="692"/>
        <v>WEEK 31</v>
      </c>
      <c r="M6477" t="str">
        <f t="shared" si="693"/>
        <v>(-) 65 detik</v>
      </c>
    </row>
    <row r="6478" spans="1:13" x14ac:dyDescent="0.35">
      <c r="A6478" s="6">
        <v>3</v>
      </c>
      <c r="B6478" s="6" t="s">
        <v>9664</v>
      </c>
      <c r="C6478" s="6" t="s">
        <v>9664</v>
      </c>
      <c r="D6478" s="6" t="str">
        <f t="shared" si="689"/>
        <v>3-BMOU3118350</v>
      </c>
      <c r="E6478" s="7">
        <f t="shared" si="690"/>
        <v>45143.705023495371</v>
      </c>
      <c r="F6478" s="8">
        <v>45143.850856828707</v>
      </c>
      <c r="G6478" s="7">
        <f t="shared" si="691"/>
        <v>45143.892523495371</v>
      </c>
      <c r="H6478" s="2">
        <f>LOOKUP(2,1/(Sheet1!$D:$D=C6478)/(Sheet1!$E:$E&gt;=E6478)/(Sheet1!$E:$E&lt;=G6478),(Sheet1!$E:$E))</f>
        <v>45143.851519780095</v>
      </c>
      <c r="I6478" t="str">
        <f t="shared" si="687"/>
        <v>0:00:57</v>
      </c>
      <c r="J6478" t="s">
        <v>8471</v>
      </c>
      <c r="K6478" t="s">
        <v>9621</v>
      </c>
      <c r="L6478" t="str">
        <f t="shared" si="692"/>
        <v>WEEK 31</v>
      </c>
      <c r="M6478" t="str">
        <f t="shared" si="693"/>
        <v>(-) 65 detik</v>
      </c>
    </row>
    <row r="6479" spans="1:13" x14ac:dyDescent="0.35">
      <c r="A6479" s="6">
        <v>2</v>
      </c>
      <c r="B6479" s="6" t="s">
        <v>8045</v>
      </c>
      <c r="C6479" s="6" t="s">
        <v>8045</v>
      </c>
      <c r="D6479" s="6" t="str">
        <f t="shared" si="689"/>
        <v>2-CSNU7818853</v>
      </c>
      <c r="E6479" s="7">
        <f t="shared" si="690"/>
        <v>45143.693130555555</v>
      </c>
      <c r="F6479" s="8">
        <v>45143.838963888891</v>
      </c>
      <c r="G6479" s="7">
        <f t="shared" si="691"/>
        <v>45143.880630555555</v>
      </c>
      <c r="H6479" s="2">
        <f>LOOKUP(2,1/(Sheet1!$D:$D=C6479)/(Sheet1!$E:$E&gt;=E6479)/(Sheet1!$E:$E&lt;=G6479),(Sheet1!$E:$E))</f>
        <v>45143.83984872685</v>
      </c>
      <c r="I6479" t="str">
        <f t="shared" si="687"/>
        <v>0:01:16</v>
      </c>
      <c r="J6479" t="s">
        <v>8471</v>
      </c>
      <c r="K6479" t="s">
        <v>9621</v>
      </c>
      <c r="L6479" t="str">
        <f t="shared" si="692"/>
        <v>WEEK 31</v>
      </c>
      <c r="M6479" t="str">
        <f t="shared" si="693"/>
        <v>(-) 65 detik</v>
      </c>
    </row>
    <row r="6480" spans="1:13" x14ac:dyDescent="0.35">
      <c r="A6480" s="6">
        <v>2</v>
      </c>
      <c r="B6480" s="6" t="s">
        <v>7828</v>
      </c>
      <c r="C6480" s="6" t="s">
        <v>7828</v>
      </c>
      <c r="D6480" s="6" t="str">
        <f t="shared" si="689"/>
        <v>2-SEGU6488545</v>
      </c>
      <c r="E6480" s="7">
        <f t="shared" si="690"/>
        <v>45143.689754398147</v>
      </c>
      <c r="F6480" s="8">
        <v>45143.835587731483</v>
      </c>
      <c r="G6480" s="7">
        <f t="shared" si="691"/>
        <v>45143.877254398147</v>
      </c>
      <c r="H6480" s="2">
        <f>LOOKUP(2,1/(Sheet1!$D:$D=C6480)/(Sheet1!$E:$E&gt;=E6480)/(Sheet1!$E:$E&lt;=G6480),(Sheet1!$E:$E))</f>
        <v>45143.836511990739</v>
      </c>
      <c r="I6480" t="str">
        <f t="shared" si="687"/>
        <v>0:01:20</v>
      </c>
      <c r="J6480" t="s">
        <v>8471</v>
      </c>
      <c r="K6480" t="s">
        <v>9621</v>
      </c>
      <c r="L6480" t="str">
        <f t="shared" si="692"/>
        <v>WEEK 31</v>
      </c>
      <c r="M6480" t="str">
        <f t="shared" si="693"/>
        <v>(-) 65 detik</v>
      </c>
    </row>
    <row r="6481" spans="1:13" x14ac:dyDescent="0.35">
      <c r="A6481" s="6">
        <v>3</v>
      </c>
      <c r="B6481" s="6" t="s">
        <v>10356</v>
      </c>
      <c r="C6481" s="6" t="s">
        <v>10356</v>
      </c>
      <c r="D6481" s="6" t="str">
        <f t="shared" si="689"/>
        <v>3-KMTU9351724</v>
      </c>
      <c r="E6481" s="7">
        <f t="shared" si="690"/>
        <v>45143.67918692129</v>
      </c>
      <c r="F6481" s="8">
        <v>45143.825020254626</v>
      </c>
      <c r="G6481" s="7">
        <f t="shared" si="691"/>
        <v>45143.86668692129</v>
      </c>
      <c r="H6481" s="2">
        <f>LOOKUP(2,1/(Sheet1!$D:$D=C6481)/(Sheet1!$E:$E&gt;=E6481)/(Sheet1!$E:$E&lt;=G6481),(Sheet1!$E:$E))</f>
        <v>45143.825935219909</v>
      </c>
      <c r="I6481" t="str">
        <f t="shared" si="687"/>
        <v>0:01:19</v>
      </c>
      <c r="J6481" t="s">
        <v>8471</v>
      </c>
      <c r="K6481" t="s">
        <v>9621</v>
      </c>
      <c r="L6481" t="str">
        <f t="shared" si="692"/>
        <v>WEEK 31</v>
      </c>
      <c r="M6481" t="str">
        <f t="shared" si="693"/>
        <v>(-) 65 detik</v>
      </c>
    </row>
    <row r="6482" spans="1:13" x14ac:dyDescent="0.35">
      <c r="A6482" s="6">
        <v>4</v>
      </c>
      <c r="B6482" s="6" t="s">
        <v>9988</v>
      </c>
      <c r="C6482" s="6" t="s">
        <v>9988</v>
      </c>
      <c r="D6482" s="6" t="str">
        <f t="shared" si="689"/>
        <v>4-TGBU5802426</v>
      </c>
      <c r="E6482" s="7">
        <f t="shared" si="690"/>
        <v>45143.677983530091</v>
      </c>
      <c r="F6482" s="8">
        <v>45143.823816863427</v>
      </c>
      <c r="G6482" s="7">
        <f t="shared" si="691"/>
        <v>45143.865483530091</v>
      </c>
      <c r="H6482" s="2">
        <f>LOOKUP(2,1/(Sheet1!$D:$D=C6482)/(Sheet1!$E:$E&gt;=E6482)/(Sheet1!$E:$E&lt;=G6482),(Sheet1!$E:$E))</f>
        <v>45143.824543125003</v>
      </c>
      <c r="I6482" t="str">
        <f t="shared" si="687"/>
        <v>0:01:03</v>
      </c>
      <c r="J6482" t="s">
        <v>8471</v>
      </c>
      <c r="K6482" t="s">
        <v>9621</v>
      </c>
      <c r="L6482" t="str">
        <f t="shared" si="692"/>
        <v>WEEK 31</v>
      </c>
      <c r="M6482" t="str">
        <f t="shared" si="693"/>
        <v>(-) 65 detik</v>
      </c>
    </row>
    <row r="6483" spans="1:13" x14ac:dyDescent="0.35">
      <c r="A6483" s="6">
        <v>3</v>
      </c>
      <c r="B6483" s="6" t="s">
        <v>10270</v>
      </c>
      <c r="C6483" s="6" t="s">
        <v>10270</v>
      </c>
      <c r="D6483" s="6" t="str">
        <f t="shared" si="689"/>
        <v>3-FCIU7218930</v>
      </c>
      <c r="E6483" s="7">
        <f t="shared" si="690"/>
        <v>45143.67633263889</v>
      </c>
      <c r="F6483" s="8">
        <v>45143.822165972226</v>
      </c>
      <c r="G6483" s="7">
        <f t="shared" si="691"/>
        <v>45143.86383263889</v>
      </c>
      <c r="H6483" s="2">
        <f>LOOKUP(2,1/(Sheet1!$D:$D=C6483)/(Sheet1!$E:$E&gt;=E6483)/(Sheet1!$E:$E&lt;=G6483),(Sheet1!$E:$E))</f>
        <v>45143.823069837963</v>
      </c>
      <c r="I6483" t="str">
        <f t="shared" si="687"/>
        <v>0:01:18</v>
      </c>
      <c r="J6483" t="s">
        <v>8471</v>
      </c>
      <c r="K6483" t="s">
        <v>9621</v>
      </c>
      <c r="L6483" t="str">
        <f t="shared" si="692"/>
        <v>WEEK 31</v>
      </c>
      <c r="M6483" t="str">
        <f t="shared" si="693"/>
        <v>(-) 65 detik</v>
      </c>
    </row>
    <row r="6484" spans="1:13" x14ac:dyDescent="0.35">
      <c r="A6484" s="6">
        <v>3</v>
      </c>
      <c r="B6484" s="6" t="s">
        <v>10619</v>
      </c>
      <c r="C6484" s="6" t="s">
        <v>10619</v>
      </c>
      <c r="D6484" s="6" t="str">
        <f t="shared" si="689"/>
        <v>3-TCNU1522730</v>
      </c>
      <c r="E6484" s="7">
        <f t="shared" si="690"/>
        <v>45143.671013043982</v>
      </c>
      <c r="F6484" s="8">
        <v>45143.816846377318</v>
      </c>
      <c r="G6484" s="7">
        <f t="shared" si="691"/>
        <v>45143.858513043982</v>
      </c>
      <c r="H6484" s="2">
        <f>LOOKUP(2,1/(Sheet1!$D:$D=C6484)/(Sheet1!$E:$E&gt;=E6484)/(Sheet1!$E:$E&lt;=G6484),(Sheet1!$E:$E))</f>
        <v>45143.817853831017</v>
      </c>
      <c r="I6484" t="str">
        <f t="shared" si="687"/>
        <v>0:01:27</v>
      </c>
      <c r="J6484" t="s">
        <v>8471</v>
      </c>
      <c r="K6484" t="s">
        <v>9621</v>
      </c>
      <c r="L6484" t="str">
        <f t="shared" si="692"/>
        <v>WEEK 31</v>
      </c>
      <c r="M6484" t="str">
        <f t="shared" si="693"/>
        <v>(-) 65 detik</v>
      </c>
    </row>
    <row r="6485" spans="1:13" x14ac:dyDescent="0.35">
      <c r="A6485" s="6">
        <v>4</v>
      </c>
      <c r="B6485" s="6" t="s">
        <v>11541</v>
      </c>
      <c r="C6485" s="6" t="s">
        <v>11541</v>
      </c>
      <c r="D6485" s="6" t="str">
        <f t="shared" si="689"/>
        <v>4-TLLU4325607</v>
      </c>
      <c r="E6485" s="7">
        <f t="shared" si="690"/>
        <v>45143.670282094907</v>
      </c>
      <c r="F6485" s="8">
        <v>45143.816115428242</v>
      </c>
      <c r="G6485" s="7">
        <f t="shared" si="691"/>
        <v>45143.857782094907</v>
      </c>
      <c r="H6485" s="2">
        <f>LOOKUP(2,1/(Sheet1!$D:$D=C6485)/(Sheet1!$E:$E&gt;=E6485)/(Sheet1!$E:$E&lt;=G6485),(Sheet1!$E:$E))</f>
        <v>45143.816745937504</v>
      </c>
      <c r="I6485" t="str">
        <f t="shared" si="687"/>
        <v>0:00:54</v>
      </c>
      <c r="J6485" t="s">
        <v>8471</v>
      </c>
      <c r="K6485" t="s">
        <v>9621</v>
      </c>
      <c r="L6485" t="str">
        <f t="shared" si="692"/>
        <v>WEEK 31</v>
      </c>
      <c r="M6485" t="str">
        <f t="shared" si="693"/>
        <v>(-) 65 detik</v>
      </c>
    </row>
    <row r="6486" spans="1:13" x14ac:dyDescent="0.35">
      <c r="A6486" s="6">
        <v>4</v>
      </c>
      <c r="B6486" s="6" t="s">
        <v>11495</v>
      </c>
      <c r="C6486" s="6" t="s">
        <v>11495</v>
      </c>
      <c r="D6486" s="6" t="str">
        <f t="shared" si="689"/>
        <v>4-TCNU3450795</v>
      </c>
      <c r="E6486" s="7">
        <f t="shared" si="690"/>
        <v>45143.668483217589</v>
      </c>
      <c r="F6486" s="8">
        <v>45143.814316550925</v>
      </c>
      <c r="G6486" s="7">
        <f t="shared" si="691"/>
        <v>45143.855983217589</v>
      </c>
      <c r="H6486" s="2">
        <f>LOOKUP(2,1/(Sheet1!$D:$D=C6486)/(Sheet1!$E:$E&gt;=E6486)/(Sheet1!$E:$E&lt;=G6486),(Sheet1!$E:$E))</f>
        <v>45143.81517671296</v>
      </c>
      <c r="I6486" t="str">
        <f t="shared" si="687"/>
        <v>0:01:14</v>
      </c>
      <c r="J6486" t="s">
        <v>8471</v>
      </c>
      <c r="K6486" t="s">
        <v>9621</v>
      </c>
      <c r="L6486" t="str">
        <f t="shared" si="692"/>
        <v>WEEK 31</v>
      </c>
      <c r="M6486" t="str">
        <f t="shared" si="693"/>
        <v>(-) 65 detik</v>
      </c>
    </row>
    <row r="6487" spans="1:13" x14ac:dyDescent="0.35">
      <c r="A6487" s="6">
        <v>3</v>
      </c>
      <c r="B6487" s="6" t="s">
        <v>9702</v>
      </c>
      <c r="C6487" s="6" t="s">
        <v>9702</v>
      </c>
      <c r="D6487" s="6" t="str">
        <f t="shared" si="689"/>
        <v>3-CMAU7357761</v>
      </c>
      <c r="E6487" s="7">
        <f t="shared" si="690"/>
        <v>45143.667290277772</v>
      </c>
      <c r="F6487" s="8">
        <v>45143.813123611108</v>
      </c>
      <c r="G6487" s="7">
        <f t="shared" si="691"/>
        <v>45143.854790277772</v>
      </c>
      <c r="H6487" s="2">
        <f>LOOKUP(2,1/(Sheet1!$D:$D=C6487)/(Sheet1!$E:$E&gt;=E6487)/(Sheet1!$E:$E&lt;=G6487),(Sheet1!$E:$E))</f>
        <v>45143.814060983794</v>
      </c>
      <c r="I6487" t="str">
        <f t="shared" si="687"/>
        <v>0:01:21</v>
      </c>
      <c r="J6487" t="s">
        <v>8471</v>
      </c>
      <c r="K6487" t="s">
        <v>9621</v>
      </c>
      <c r="L6487" t="str">
        <f t="shared" si="692"/>
        <v>WEEK 31</v>
      </c>
      <c r="M6487" t="str">
        <f t="shared" si="693"/>
        <v>(-) 65 detik</v>
      </c>
    </row>
    <row r="6488" spans="1:13" x14ac:dyDescent="0.35">
      <c r="A6488" s="6">
        <v>4</v>
      </c>
      <c r="B6488" s="6" t="s">
        <v>10638</v>
      </c>
      <c r="C6488" s="6" t="s">
        <v>10638</v>
      </c>
      <c r="D6488" s="6" t="str">
        <f t="shared" si="689"/>
        <v>4-TCNU5379675</v>
      </c>
      <c r="E6488" s="7">
        <f t="shared" si="690"/>
        <v>45143.666700428235</v>
      </c>
      <c r="F6488" s="8">
        <v>45143.812533761571</v>
      </c>
      <c r="G6488" s="7">
        <f t="shared" si="691"/>
        <v>45143.854200428235</v>
      </c>
      <c r="H6488" s="2">
        <f>LOOKUP(2,1/(Sheet1!$D:$D=C6488)/(Sheet1!$E:$E&gt;=E6488)/(Sheet1!$E:$E&lt;=G6488),(Sheet1!$E:$E))</f>
        <v>45143.813409490744</v>
      </c>
      <c r="I6488" t="str">
        <f t="shared" si="687"/>
        <v>0:01:16</v>
      </c>
      <c r="J6488" t="s">
        <v>8471</v>
      </c>
      <c r="K6488" t="s">
        <v>9621</v>
      </c>
      <c r="L6488" t="str">
        <f t="shared" si="692"/>
        <v>WEEK 31</v>
      </c>
      <c r="M6488" t="str">
        <f t="shared" si="693"/>
        <v>(-) 65 detik</v>
      </c>
    </row>
    <row r="6489" spans="1:13" x14ac:dyDescent="0.35">
      <c r="A6489" s="6">
        <v>3</v>
      </c>
      <c r="B6489" s="6" t="s">
        <v>11078</v>
      </c>
      <c r="C6489" s="6" t="s">
        <v>11078</v>
      </c>
      <c r="D6489" s="6" t="str">
        <f t="shared" si="689"/>
        <v>3-SEGU4987566</v>
      </c>
      <c r="E6489" s="7">
        <f t="shared" si="690"/>
        <v>45143.656793090275</v>
      </c>
      <c r="F6489" s="8">
        <v>45143.80262642361</v>
      </c>
      <c r="G6489" s="7">
        <f t="shared" si="691"/>
        <v>45143.844293090275</v>
      </c>
      <c r="H6489" s="2">
        <f>LOOKUP(2,1/(Sheet1!$D:$D=C6489)/(Sheet1!$E:$E&gt;=E6489)/(Sheet1!$E:$E&lt;=G6489),(Sheet1!$E:$E))</f>
        <v>45143.803599930558</v>
      </c>
      <c r="I6489" t="str">
        <f t="shared" si="687"/>
        <v>0:01:24</v>
      </c>
      <c r="J6489" t="s">
        <v>8471</v>
      </c>
      <c r="K6489" t="s">
        <v>9621</v>
      </c>
      <c r="L6489" t="str">
        <f t="shared" si="692"/>
        <v>WEEK 31</v>
      </c>
      <c r="M6489" t="str">
        <f t="shared" si="693"/>
        <v>(-) 65 detik</v>
      </c>
    </row>
    <row r="6490" spans="1:13" x14ac:dyDescent="0.35">
      <c r="A6490" s="6">
        <v>3</v>
      </c>
      <c r="B6490" s="6" t="s">
        <v>10533</v>
      </c>
      <c r="C6490" s="6" t="s">
        <v>10533</v>
      </c>
      <c r="D6490" s="6" t="str">
        <f t="shared" si="689"/>
        <v>3-SEGU5572800</v>
      </c>
      <c r="E6490" s="7">
        <f t="shared" si="690"/>
        <v>45143.655476469903</v>
      </c>
      <c r="F6490" s="8">
        <v>45143.801309803239</v>
      </c>
      <c r="G6490" s="7">
        <f t="shared" si="691"/>
        <v>45143.842976469903</v>
      </c>
      <c r="H6490" s="2">
        <f>LOOKUP(2,1/(Sheet1!$D:$D=C6490)/(Sheet1!$E:$E&gt;=E6490)/(Sheet1!$E:$E&lt;=G6490),(Sheet1!$E:$E))</f>
        <v>45143.801956307871</v>
      </c>
      <c r="I6490" t="str">
        <f t="shared" si="687"/>
        <v>0:00:56</v>
      </c>
      <c r="J6490" t="s">
        <v>8471</v>
      </c>
      <c r="K6490" t="s">
        <v>9621</v>
      </c>
      <c r="L6490" t="str">
        <f t="shared" si="692"/>
        <v>WEEK 31</v>
      </c>
      <c r="M6490" t="str">
        <f t="shared" si="693"/>
        <v>(-) 65 detik</v>
      </c>
    </row>
    <row r="6491" spans="1:13" x14ac:dyDescent="0.35">
      <c r="A6491" s="6">
        <v>3</v>
      </c>
      <c r="B6491" s="6" t="s">
        <v>10468</v>
      </c>
      <c r="C6491" s="6" t="s">
        <v>10468</v>
      </c>
      <c r="D6491" s="6" t="str">
        <f t="shared" si="689"/>
        <v>3-NYKU5281614</v>
      </c>
      <c r="E6491" s="7">
        <f t="shared" si="690"/>
        <v>45143.653510381941</v>
      </c>
      <c r="F6491" s="8">
        <v>45143.799343715276</v>
      </c>
      <c r="G6491" s="7">
        <f t="shared" si="691"/>
        <v>45143.841010381941</v>
      </c>
      <c r="H6491" s="2">
        <f>LOOKUP(2,1/(Sheet1!$D:$D=C6491)/(Sheet1!$E:$E&gt;=E6491)/(Sheet1!$E:$E&lt;=G6491),(Sheet1!$E:$E))</f>
        <v>45143.800178437501</v>
      </c>
      <c r="I6491" t="str">
        <f t="shared" si="687"/>
        <v>0:01:12</v>
      </c>
      <c r="J6491" t="s">
        <v>8471</v>
      </c>
      <c r="K6491" t="s">
        <v>9621</v>
      </c>
      <c r="L6491" t="str">
        <f t="shared" si="692"/>
        <v>WEEK 31</v>
      </c>
      <c r="M6491" t="str">
        <f t="shared" si="693"/>
        <v>(-) 65 detik</v>
      </c>
    </row>
    <row r="6492" spans="1:13" x14ac:dyDescent="0.35">
      <c r="A6492" s="6">
        <v>3</v>
      </c>
      <c r="B6492" s="6" t="s">
        <v>10281</v>
      </c>
      <c r="C6492" s="6" t="s">
        <v>10281</v>
      </c>
      <c r="D6492" s="6" t="str">
        <f t="shared" si="689"/>
        <v>3-FCXU0000255</v>
      </c>
      <c r="E6492" s="7">
        <f t="shared" si="690"/>
        <v>45143.63950315972</v>
      </c>
      <c r="F6492" s="8">
        <v>45143.785336493056</v>
      </c>
      <c r="G6492" s="7">
        <f t="shared" si="691"/>
        <v>45143.82700315972</v>
      </c>
      <c r="H6492" s="2">
        <f>LOOKUP(2,1/(Sheet1!$D:$D=C6492)/(Sheet1!$E:$E&gt;=E6492)/(Sheet1!$E:$E&lt;=G6492),(Sheet1!$E:$E))</f>
        <v>45143.786137037037</v>
      </c>
      <c r="I6492" t="str">
        <f t="shared" si="687"/>
        <v>0:01:09</v>
      </c>
      <c r="J6492" t="s">
        <v>8471</v>
      </c>
      <c r="K6492" t="s">
        <v>9621</v>
      </c>
      <c r="L6492" t="str">
        <f t="shared" si="692"/>
        <v>WEEK 31</v>
      </c>
      <c r="M6492" t="str">
        <f t="shared" si="693"/>
        <v>(-) 65 detik</v>
      </c>
    </row>
    <row r="6493" spans="1:13" x14ac:dyDescent="0.35">
      <c r="A6493" s="6">
        <v>4</v>
      </c>
      <c r="B6493" s="6" t="s">
        <v>10111</v>
      </c>
      <c r="C6493" s="6" t="s">
        <v>10111</v>
      </c>
      <c r="D6493" s="6" t="str">
        <f t="shared" si="689"/>
        <v>4-CAIU7119890</v>
      </c>
      <c r="E6493" s="7">
        <f t="shared" si="690"/>
        <v>45143.620214351853</v>
      </c>
      <c r="F6493" s="8">
        <v>45143.766047685189</v>
      </c>
      <c r="G6493" s="7">
        <f t="shared" si="691"/>
        <v>45143.807714351853</v>
      </c>
      <c r="H6493" s="2">
        <f>LOOKUP(2,1/(Sheet1!$D:$D=C6493)/(Sheet1!$E:$E&gt;=E6493)/(Sheet1!$E:$E&lt;=G6493),(Sheet1!$E:$E))</f>
        <v>45143.762571944448</v>
      </c>
      <c r="I6493" t="str">
        <f t="shared" si="687"/>
        <v>+0:05:00</v>
      </c>
      <c r="J6493" t="s">
        <v>9651</v>
      </c>
      <c r="K6493" t="s">
        <v>9621</v>
      </c>
      <c r="L6493" t="str">
        <f t="shared" si="692"/>
        <v>WEEK 31</v>
      </c>
    </row>
    <row r="6494" spans="1:13" x14ac:dyDescent="0.35">
      <c r="A6494" s="6">
        <v>4</v>
      </c>
      <c r="B6494" s="6" t="s">
        <v>10231</v>
      </c>
      <c r="C6494" s="6" t="s">
        <v>10231</v>
      </c>
      <c r="D6494" s="6" t="str">
        <f t="shared" si="689"/>
        <v>4-DRYU6034124</v>
      </c>
      <c r="E6494" s="7">
        <f t="shared" si="690"/>
        <v>45143.61300474537</v>
      </c>
      <c r="F6494" s="8">
        <v>45143.758838078706</v>
      </c>
      <c r="G6494" s="7">
        <f t="shared" si="691"/>
        <v>45143.80050474537</v>
      </c>
      <c r="H6494" s="2">
        <f>LOOKUP(2,1/(Sheet1!$D:$D=C6494)/(Sheet1!$E:$E&gt;=E6494)/(Sheet1!$E:$E&lt;=G6494),(Sheet1!$E:$E))</f>
        <v>45143.759484571761</v>
      </c>
      <c r="I6494" t="str">
        <f t="shared" si="687"/>
        <v>0:00:56</v>
      </c>
      <c r="J6494" t="s">
        <v>8471</v>
      </c>
      <c r="K6494" t="s">
        <v>9621</v>
      </c>
      <c r="L6494" t="str">
        <f t="shared" si="692"/>
        <v>WEEK 31</v>
      </c>
      <c r="M6494" t="str">
        <f t="shared" ref="M6494:M6501" si="694">IF(I6494&lt;="0:00:05","(-) 5 detik",IF(I6494&lt;="0:00:15","(-) 15 detik",IF(I6494&lt;="0:00:30","(-) 30 detik","(-) 65 detik")))</f>
        <v>(-) 65 detik</v>
      </c>
    </row>
    <row r="6495" spans="1:13" x14ac:dyDescent="0.35">
      <c r="A6495" s="6">
        <v>4</v>
      </c>
      <c r="B6495" s="6" t="s">
        <v>11563</v>
      </c>
      <c r="C6495" s="6" t="s">
        <v>11563</v>
      </c>
      <c r="D6495" s="6" t="str">
        <f t="shared" si="689"/>
        <v>4-TRHU7000022</v>
      </c>
      <c r="E6495" s="7">
        <f t="shared" si="690"/>
        <v>45143.610146840278</v>
      </c>
      <c r="F6495" s="8">
        <v>45143.755980173613</v>
      </c>
      <c r="G6495" s="7">
        <f t="shared" si="691"/>
        <v>45143.797646840278</v>
      </c>
      <c r="H6495" s="2">
        <f>LOOKUP(2,1/(Sheet1!$D:$D=C6495)/(Sheet1!$E:$E&gt;=E6495)/(Sheet1!$E:$E&lt;=G6495),(Sheet1!$E:$E))</f>
        <v>45143.756772476852</v>
      </c>
      <c r="I6495" t="str">
        <f t="shared" si="687"/>
        <v>0:01:08</v>
      </c>
      <c r="J6495" t="s">
        <v>8471</v>
      </c>
      <c r="K6495" t="s">
        <v>9621</v>
      </c>
      <c r="L6495" t="str">
        <f t="shared" si="692"/>
        <v>WEEK 31</v>
      </c>
      <c r="M6495" t="str">
        <f t="shared" si="694"/>
        <v>(-) 65 detik</v>
      </c>
    </row>
    <row r="6496" spans="1:13" x14ac:dyDescent="0.35">
      <c r="A6496" s="6">
        <v>4</v>
      </c>
      <c r="B6496" s="6" t="s">
        <v>10580</v>
      </c>
      <c r="C6496" s="6" t="s">
        <v>10580</v>
      </c>
      <c r="D6496" s="6" t="str">
        <f t="shared" si="689"/>
        <v>4-TCLU1494312</v>
      </c>
      <c r="E6496" s="7">
        <f t="shared" si="690"/>
        <v>45143.607465474532</v>
      </c>
      <c r="F6496" s="8">
        <v>45143.753298807867</v>
      </c>
      <c r="G6496" s="7">
        <f t="shared" si="691"/>
        <v>45143.794965474532</v>
      </c>
      <c r="H6496" s="2">
        <f>LOOKUP(2,1/(Sheet1!$D:$D=C6496)/(Sheet1!$E:$E&gt;=E6496)/(Sheet1!$E:$E&lt;=G6496),(Sheet1!$E:$E))</f>
        <v>45143.754078599537</v>
      </c>
      <c r="I6496" t="str">
        <f t="shared" si="687"/>
        <v>0:01:07</v>
      </c>
      <c r="J6496" t="s">
        <v>8471</v>
      </c>
      <c r="K6496" t="s">
        <v>9621</v>
      </c>
      <c r="L6496" t="str">
        <f t="shared" si="692"/>
        <v>WEEK 31</v>
      </c>
      <c r="M6496" t="str">
        <f t="shared" si="694"/>
        <v>(-) 65 detik</v>
      </c>
    </row>
    <row r="6497" spans="1:13" x14ac:dyDescent="0.35">
      <c r="A6497" s="6">
        <v>3</v>
      </c>
      <c r="B6497" s="6" t="s">
        <v>9797</v>
      </c>
      <c r="C6497" s="6" t="s">
        <v>9797</v>
      </c>
      <c r="D6497" s="6" t="str">
        <f t="shared" si="689"/>
        <v>3-KKFU7883121</v>
      </c>
      <c r="E6497" s="7">
        <f t="shared" si="690"/>
        <v>45143.601605555552</v>
      </c>
      <c r="F6497" s="8">
        <v>45143.747438888888</v>
      </c>
      <c r="G6497" s="7">
        <f t="shared" si="691"/>
        <v>45143.789105555552</v>
      </c>
      <c r="H6497" s="2">
        <f>LOOKUP(2,1/(Sheet1!$D:$D=C6497)/(Sheet1!$E:$E&gt;=E6497)/(Sheet1!$E:$E&lt;=G6497),(Sheet1!$E:$E))</f>
        <v>45143.748224988427</v>
      </c>
      <c r="I6497" t="str">
        <f t="shared" si="687"/>
        <v>0:01:08</v>
      </c>
      <c r="J6497" t="s">
        <v>8471</v>
      </c>
      <c r="K6497" t="s">
        <v>9621</v>
      </c>
      <c r="L6497" t="str">
        <f t="shared" si="692"/>
        <v>WEEK 31</v>
      </c>
      <c r="M6497" t="str">
        <f t="shared" si="694"/>
        <v>(-) 65 detik</v>
      </c>
    </row>
    <row r="6498" spans="1:13" x14ac:dyDescent="0.35">
      <c r="A6498" s="6">
        <v>4</v>
      </c>
      <c r="B6498" s="6" t="s">
        <v>10629</v>
      </c>
      <c r="C6498" s="6" t="s">
        <v>10629</v>
      </c>
      <c r="D6498" s="6" t="str">
        <f t="shared" si="689"/>
        <v>4-TCNU4494186</v>
      </c>
      <c r="E6498" s="7">
        <f t="shared" si="690"/>
        <v>45143.598383599536</v>
      </c>
      <c r="F6498" s="8">
        <v>45143.744216932871</v>
      </c>
      <c r="G6498" s="7">
        <f t="shared" si="691"/>
        <v>45143.785883599536</v>
      </c>
      <c r="H6498" s="2">
        <f>LOOKUP(2,1/(Sheet1!$D:$D=C6498)/(Sheet1!$E:$E&gt;=E6498)/(Sheet1!$E:$E&lt;=G6498),(Sheet1!$E:$E))</f>
        <v>45143.745128553244</v>
      </c>
      <c r="I6498" t="str">
        <f t="shared" si="687"/>
        <v>0:01:19</v>
      </c>
      <c r="J6498" t="s">
        <v>8471</v>
      </c>
      <c r="K6498" t="s">
        <v>9621</v>
      </c>
      <c r="L6498" t="str">
        <f t="shared" si="692"/>
        <v>WEEK 31</v>
      </c>
      <c r="M6498" t="str">
        <f t="shared" si="694"/>
        <v>(-) 65 detik</v>
      </c>
    </row>
    <row r="6499" spans="1:13" x14ac:dyDescent="0.35">
      <c r="A6499" s="6">
        <v>3</v>
      </c>
      <c r="B6499" s="6" t="s">
        <v>10460</v>
      </c>
      <c r="C6499" s="6" t="s">
        <v>10460</v>
      </c>
      <c r="D6499" s="6" t="str">
        <f t="shared" si="689"/>
        <v>3-NYKU4374414</v>
      </c>
      <c r="E6499" s="7">
        <f t="shared" si="690"/>
        <v>45143.59306068287</v>
      </c>
      <c r="F6499" s="8">
        <v>45143.738894016205</v>
      </c>
      <c r="G6499" s="7">
        <f t="shared" si="691"/>
        <v>45143.78056068287</v>
      </c>
      <c r="H6499" s="2">
        <f>LOOKUP(2,1/(Sheet1!$D:$D=C6499)/(Sheet1!$E:$E&gt;=E6499)/(Sheet1!$E:$E&lt;=G6499),(Sheet1!$E:$E))</f>
        <v>45143.739704675929</v>
      </c>
      <c r="I6499" t="str">
        <f t="shared" si="687"/>
        <v>0:01:10</v>
      </c>
      <c r="J6499" t="s">
        <v>8471</v>
      </c>
      <c r="K6499" t="s">
        <v>9621</v>
      </c>
      <c r="L6499" t="str">
        <f t="shared" si="692"/>
        <v>WEEK 31</v>
      </c>
      <c r="M6499" t="str">
        <f t="shared" si="694"/>
        <v>(-) 65 detik</v>
      </c>
    </row>
    <row r="6500" spans="1:13" x14ac:dyDescent="0.35">
      <c r="A6500" s="6">
        <v>3</v>
      </c>
      <c r="B6500" s="6" t="s">
        <v>9671</v>
      </c>
      <c r="C6500" s="6" t="s">
        <v>9671</v>
      </c>
      <c r="D6500" s="6" t="str">
        <f t="shared" si="689"/>
        <v>3-BMOU5265513</v>
      </c>
      <c r="E6500" s="7">
        <f t="shared" si="690"/>
        <v>45143.591423761573</v>
      </c>
      <c r="F6500" s="8">
        <v>45143.737257094908</v>
      </c>
      <c r="G6500" s="7">
        <f t="shared" si="691"/>
        <v>45143.778923761573</v>
      </c>
      <c r="H6500" s="2">
        <f>LOOKUP(2,1/(Sheet1!$D:$D=C6500)/(Sheet1!$E:$E&gt;=E6500)/(Sheet1!$E:$E&lt;=G6500),(Sheet1!$E:$E))</f>
        <v>45143.738132905091</v>
      </c>
      <c r="I6500" t="str">
        <f t="shared" si="687"/>
        <v>0:01:16</v>
      </c>
      <c r="J6500" t="s">
        <v>8471</v>
      </c>
      <c r="K6500" t="s">
        <v>9621</v>
      </c>
      <c r="L6500" t="str">
        <f t="shared" si="692"/>
        <v>WEEK 31</v>
      </c>
      <c r="M6500" t="str">
        <f t="shared" si="694"/>
        <v>(-) 65 detik</v>
      </c>
    </row>
    <row r="6501" spans="1:13" x14ac:dyDescent="0.35">
      <c r="A6501" s="6">
        <v>4</v>
      </c>
      <c r="B6501" s="6" t="s">
        <v>9766</v>
      </c>
      <c r="C6501" s="6" t="s">
        <v>9766</v>
      </c>
      <c r="D6501" s="6" t="str">
        <f t="shared" si="689"/>
        <v>4-GCXU5874742</v>
      </c>
      <c r="E6501" s="7">
        <f t="shared" si="690"/>
        <v>45143.590076157408</v>
      </c>
      <c r="F6501" s="8">
        <v>45143.735909490744</v>
      </c>
      <c r="G6501" s="7">
        <f t="shared" si="691"/>
        <v>45143.777576157408</v>
      </c>
      <c r="H6501" s="2">
        <f>LOOKUP(2,1/(Sheet1!$D:$D=C6501)/(Sheet1!$E:$E&gt;=E6501)/(Sheet1!$E:$E&lt;=G6501),(Sheet1!$E:$E))</f>
        <v>45143.736627893515</v>
      </c>
      <c r="I6501" t="str">
        <f t="shared" si="687"/>
        <v>0:01:02</v>
      </c>
      <c r="J6501" t="s">
        <v>8471</v>
      </c>
      <c r="K6501" t="s">
        <v>9621</v>
      </c>
      <c r="L6501" t="str">
        <f t="shared" si="692"/>
        <v>WEEK 31</v>
      </c>
      <c r="M6501" t="str">
        <f t="shared" si="694"/>
        <v>(-) 65 detik</v>
      </c>
    </row>
    <row r="6502" spans="1:13" x14ac:dyDescent="0.35">
      <c r="A6502" s="6">
        <v>2</v>
      </c>
      <c r="B6502" s="6" t="s">
        <v>10220</v>
      </c>
      <c r="C6502" s="6" t="s">
        <v>10220</v>
      </c>
      <c r="D6502" s="6" t="str">
        <f t="shared" si="689"/>
        <v>2-DFSU4378538</v>
      </c>
      <c r="E6502" s="7">
        <f t="shared" si="690"/>
        <v>45143.578806863421</v>
      </c>
      <c r="F6502" s="8">
        <v>45143.724640196757</v>
      </c>
      <c r="G6502" s="7">
        <f t="shared" si="691"/>
        <v>45143.766306863421</v>
      </c>
      <c r="H6502" s="2">
        <f>LOOKUP(2,1/(Sheet1!$D:$D=C6502)/(Sheet1!$E:$E&gt;=E6502)/(Sheet1!$E:$E&lt;=G6502),(Sheet1!$E:$E))</f>
        <v>45143.714022870372</v>
      </c>
      <c r="I6502" t="str">
        <f t="shared" si="687"/>
        <v>+0:15:17</v>
      </c>
      <c r="J6502" t="s">
        <v>9651</v>
      </c>
      <c r="K6502" t="s">
        <v>9621</v>
      </c>
      <c r="L6502" t="str">
        <f t="shared" si="692"/>
        <v>WEEK 31</v>
      </c>
    </row>
    <row r="6503" spans="1:13" x14ac:dyDescent="0.35">
      <c r="A6503" s="6">
        <v>2</v>
      </c>
      <c r="B6503" s="6" t="s">
        <v>10454</v>
      </c>
      <c r="C6503" s="6" t="s">
        <v>10454</v>
      </c>
      <c r="D6503" s="6" t="str">
        <f t="shared" si="689"/>
        <v>2-NYKU0757565</v>
      </c>
      <c r="E6503" s="7">
        <f t="shared" si="690"/>
        <v>45143.559249768514</v>
      </c>
      <c r="F6503" s="8">
        <v>45143.70508310185</v>
      </c>
      <c r="G6503" s="7">
        <f t="shared" si="691"/>
        <v>45143.746749768514</v>
      </c>
      <c r="H6503" s="2">
        <f>LOOKUP(2,1/(Sheet1!$D:$D=C6503)/(Sheet1!$E:$E&gt;=E6503)/(Sheet1!$E:$E&lt;=G6503),(Sheet1!$E:$E))</f>
        <v>45143.705204641206</v>
      </c>
      <c r="I6503" t="str">
        <f t="shared" si="687"/>
        <v>0:00:11</v>
      </c>
      <c r="J6503" t="s">
        <v>8471</v>
      </c>
      <c r="K6503" t="s">
        <v>9621</v>
      </c>
      <c r="L6503" t="str">
        <f t="shared" si="692"/>
        <v>WEEK 31</v>
      </c>
      <c r="M6503" t="str">
        <f t="shared" ref="M6503:M6523" si="695">IF(I6503&lt;="0:00:05","(-) 5 detik",IF(I6503&lt;="0:00:15","(-) 15 detik",IF(I6503&lt;="0:00:30","(-) 30 detik","(-) 65 detik")))</f>
        <v>(-) 15 detik</v>
      </c>
    </row>
    <row r="6504" spans="1:13" x14ac:dyDescent="0.35">
      <c r="A6504" s="6">
        <v>2</v>
      </c>
      <c r="B6504" s="6" t="s">
        <v>10209</v>
      </c>
      <c r="C6504" s="6" t="s">
        <v>10209</v>
      </c>
      <c r="D6504" s="6" t="str">
        <f t="shared" si="689"/>
        <v>2-CXDU1787102</v>
      </c>
      <c r="E6504" s="7">
        <f t="shared" si="690"/>
        <v>45143.557207442129</v>
      </c>
      <c r="F6504" s="8">
        <v>45143.703040775465</v>
      </c>
      <c r="G6504" s="7">
        <f t="shared" si="691"/>
        <v>45143.744707442129</v>
      </c>
      <c r="H6504" s="2">
        <f>LOOKUP(2,1/(Sheet1!$D:$D=C6504)/(Sheet1!$E:$E&gt;=E6504)/(Sheet1!$E:$E&lt;=G6504),(Sheet1!$E:$E))</f>
        <v>45143.703152048613</v>
      </c>
      <c r="I6504" t="str">
        <f t="shared" si="687"/>
        <v>0:00:10</v>
      </c>
      <c r="J6504" t="s">
        <v>8471</v>
      </c>
      <c r="K6504" t="s">
        <v>9621</v>
      </c>
      <c r="L6504" t="str">
        <f t="shared" si="692"/>
        <v>WEEK 31</v>
      </c>
      <c r="M6504" t="str">
        <f t="shared" si="695"/>
        <v>(-) 15 detik</v>
      </c>
    </row>
    <row r="6505" spans="1:13" x14ac:dyDescent="0.35">
      <c r="A6505" s="6">
        <v>1</v>
      </c>
      <c r="B6505" s="6" t="s">
        <v>9823</v>
      </c>
      <c r="C6505" s="6" t="s">
        <v>9823</v>
      </c>
      <c r="D6505" s="6" t="str">
        <f t="shared" si="689"/>
        <v>1-MOFU6818083</v>
      </c>
      <c r="E6505" s="7">
        <f t="shared" si="690"/>
        <v>45143.55632989583</v>
      </c>
      <c r="F6505" s="8">
        <v>45143.702163229165</v>
      </c>
      <c r="G6505" s="7">
        <f t="shared" si="691"/>
        <v>45143.74382989583</v>
      </c>
      <c r="H6505" s="2">
        <f>LOOKUP(2,1/(Sheet1!$D:$D=C6505)/(Sheet1!$E:$E&gt;=E6505)/(Sheet1!$E:$E&lt;=G6505),(Sheet1!$E:$E))</f>
        <v>45143.702827986112</v>
      </c>
      <c r="I6505" t="str">
        <f t="shared" si="687"/>
        <v>0:00:57</v>
      </c>
      <c r="J6505" t="s">
        <v>8471</v>
      </c>
      <c r="K6505" t="s">
        <v>9621</v>
      </c>
      <c r="L6505" t="str">
        <f t="shared" si="692"/>
        <v>WEEK 31</v>
      </c>
      <c r="M6505" t="str">
        <f t="shared" si="695"/>
        <v>(-) 65 detik</v>
      </c>
    </row>
    <row r="6506" spans="1:13" x14ac:dyDescent="0.35">
      <c r="A6506" s="6">
        <v>1</v>
      </c>
      <c r="B6506" s="6" t="s">
        <v>9767</v>
      </c>
      <c r="C6506" s="6" t="s">
        <v>9767</v>
      </c>
      <c r="D6506" s="6" t="str">
        <f t="shared" si="689"/>
        <v>1-GESU6647088</v>
      </c>
      <c r="E6506" s="7">
        <f t="shared" si="690"/>
        <v>45143.554136956016</v>
      </c>
      <c r="F6506" s="8">
        <v>45143.699970289352</v>
      </c>
      <c r="G6506" s="7">
        <f t="shared" si="691"/>
        <v>45143.741636956016</v>
      </c>
      <c r="H6506" s="2">
        <f>LOOKUP(2,1/(Sheet1!$D:$D=C6506)/(Sheet1!$E:$E&gt;=E6506)/(Sheet1!$E:$E&lt;=G6506),(Sheet1!$E:$E))</f>
        <v>45143.700220347222</v>
      </c>
      <c r="I6506" t="str">
        <f t="shared" si="687"/>
        <v>0:00:22</v>
      </c>
      <c r="J6506" t="s">
        <v>8471</v>
      </c>
      <c r="K6506" t="s">
        <v>9621</v>
      </c>
      <c r="L6506" t="str">
        <f t="shared" si="692"/>
        <v>WEEK 31</v>
      </c>
      <c r="M6506" t="str">
        <f t="shared" si="695"/>
        <v>(-) 30 detik</v>
      </c>
    </row>
    <row r="6507" spans="1:13" x14ac:dyDescent="0.35">
      <c r="A6507" s="6">
        <v>4</v>
      </c>
      <c r="B6507" s="6" t="s">
        <v>10284</v>
      </c>
      <c r="C6507" s="6" t="s">
        <v>10284</v>
      </c>
      <c r="D6507" s="6" t="str">
        <f t="shared" si="689"/>
        <v>4-FFAU1061410</v>
      </c>
      <c r="E6507" s="7">
        <f t="shared" si="690"/>
        <v>45143.548060879628</v>
      </c>
      <c r="F6507" s="8">
        <v>45143.693894212964</v>
      </c>
      <c r="G6507" s="7">
        <f t="shared" si="691"/>
        <v>45143.735560879628</v>
      </c>
      <c r="H6507" s="2">
        <f>LOOKUP(2,1/(Sheet1!$D:$D=C6507)/(Sheet1!$E:$E&gt;=E6507)/(Sheet1!$E:$E&lt;=G6507),(Sheet1!$E:$E))</f>
        <v>45143.694758067133</v>
      </c>
      <c r="I6507" t="str">
        <f t="shared" si="687"/>
        <v>0:01:15</v>
      </c>
      <c r="J6507" t="s">
        <v>8471</v>
      </c>
      <c r="K6507" t="s">
        <v>9621</v>
      </c>
      <c r="L6507" t="str">
        <f t="shared" si="692"/>
        <v>WEEK 31</v>
      </c>
      <c r="M6507" t="str">
        <f t="shared" si="695"/>
        <v>(-) 65 detik</v>
      </c>
    </row>
    <row r="6508" spans="1:13" x14ac:dyDescent="0.35">
      <c r="A6508" s="6">
        <v>2</v>
      </c>
      <c r="B6508" s="6" t="s">
        <v>10562</v>
      </c>
      <c r="C6508" s="6" t="s">
        <v>10562</v>
      </c>
      <c r="D6508" s="6" t="str">
        <f t="shared" si="689"/>
        <v>2-SUDU7761612</v>
      </c>
      <c r="E6508" s="7">
        <f t="shared" si="690"/>
        <v>45143.546193368056</v>
      </c>
      <c r="F6508" s="8">
        <v>45143.692026701392</v>
      </c>
      <c r="G6508" s="7">
        <f t="shared" si="691"/>
        <v>45143.733693368056</v>
      </c>
      <c r="H6508" s="2">
        <f>LOOKUP(2,1/(Sheet1!$D:$D=C6508)/(Sheet1!$E:$E&gt;=E6508)/(Sheet1!$E:$E&lt;=G6508),(Sheet1!$E:$E))</f>
        <v>45143.692805231483</v>
      </c>
      <c r="I6508" t="str">
        <f t="shared" si="687"/>
        <v>0:01:07</v>
      </c>
      <c r="J6508" t="s">
        <v>8471</v>
      </c>
      <c r="K6508" t="s">
        <v>9621</v>
      </c>
      <c r="L6508" t="str">
        <f t="shared" si="692"/>
        <v>WEEK 31</v>
      </c>
      <c r="M6508" t="str">
        <f t="shared" si="695"/>
        <v>(-) 65 detik</v>
      </c>
    </row>
    <row r="6509" spans="1:13" x14ac:dyDescent="0.35">
      <c r="A6509" s="6">
        <v>3</v>
      </c>
      <c r="B6509" s="6" t="s">
        <v>10582</v>
      </c>
      <c r="C6509" s="6" t="s">
        <v>10582</v>
      </c>
      <c r="D6509" s="6" t="str">
        <f t="shared" si="689"/>
        <v>3-TCLU3781630</v>
      </c>
      <c r="E6509" s="7">
        <f t="shared" si="690"/>
        <v>45143.5446787037</v>
      </c>
      <c r="F6509" s="8">
        <v>45143.690512037036</v>
      </c>
      <c r="G6509" s="7">
        <f t="shared" si="691"/>
        <v>45143.7321787037</v>
      </c>
      <c r="H6509" s="2">
        <f>LOOKUP(2,1/(Sheet1!$D:$D=C6509)/(Sheet1!$E:$E&gt;=E6509)/(Sheet1!$E:$E&lt;=G6509),(Sheet1!$E:$E))</f>
        <v>45143.691385740742</v>
      </c>
      <c r="I6509" t="str">
        <f t="shared" si="687"/>
        <v>0:01:15</v>
      </c>
      <c r="J6509" t="s">
        <v>8471</v>
      </c>
      <c r="K6509" t="s">
        <v>9621</v>
      </c>
      <c r="L6509" t="str">
        <f t="shared" si="692"/>
        <v>WEEK 31</v>
      </c>
      <c r="M6509" t="str">
        <f t="shared" si="695"/>
        <v>(-) 65 detik</v>
      </c>
    </row>
    <row r="6510" spans="1:13" x14ac:dyDescent="0.35">
      <c r="A6510" s="6">
        <v>3</v>
      </c>
      <c r="B6510" s="6" t="s">
        <v>9673</v>
      </c>
      <c r="C6510" s="6" t="s">
        <v>9673</v>
      </c>
      <c r="D6510" s="6" t="str">
        <f t="shared" si="689"/>
        <v>3-BMOU6578003</v>
      </c>
      <c r="E6510" s="7">
        <f t="shared" si="690"/>
        <v>45143.542905671296</v>
      </c>
      <c r="F6510" s="8">
        <v>45143.688739004632</v>
      </c>
      <c r="G6510" s="7">
        <f t="shared" si="691"/>
        <v>45143.730405671296</v>
      </c>
      <c r="H6510" s="2">
        <f>LOOKUP(2,1/(Sheet1!$D:$D=C6510)/(Sheet1!$E:$E&gt;=E6510)/(Sheet1!$E:$E&lt;=G6510),(Sheet1!$E:$E))</f>
        <v>45143.68946858796</v>
      </c>
      <c r="I6510" t="str">
        <f t="shared" si="687"/>
        <v>0:01:03</v>
      </c>
      <c r="J6510" t="s">
        <v>8471</v>
      </c>
      <c r="K6510" t="s">
        <v>9621</v>
      </c>
      <c r="L6510" t="str">
        <f t="shared" si="692"/>
        <v>WEEK 31</v>
      </c>
      <c r="M6510" t="str">
        <f t="shared" si="695"/>
        <v>(-) 65 detik</v>
      </c>
    </row>
    <row r="6511" spans="1:13" x14ac:dyDescent="0.35">
      <c r="A6511" s="6">
        <v>2</v>
      </c>
      <c r="B6511" s="6" t="s">
        <v>10093</v>
      </c>
      <c r="C6511" s="6" t="s">
        <v>10093</v>
      </c>
      <c r="D6511" s="6" t="str">
        <f t="shared" si="689"/>
        <v>2-BSIU9676518</v>
      </c>
      <c r="E6511" s="7">
        <f t="shared" si="690"/>
        <v>45143.540086655092</v>
      </c>
      <c r="F6511" s="8">
        <v>45143.685919988427</v>
      </c>
      <c r="G6511" s="7">
        <f t="shared" si="691"/>
        <v>45143.727586655092</v>
      </c>
      <c r="H6511" s="2">
        <f>LOOKUP(2,1/(Sheet1!$D:$D=C6511)/(Sheet1!$E:$E&gt;=E6511)/(Sheet1!$E:$E&lt;=G6511),(Sheet1!$E:$E))</f>
        <v>45143.686535856483</v>
      </c>
      <c r="I6511" t="str">
        <f t="shared" si="687"/>
        <v>0:00:53</v>
      </c>
      <c r="J6511" t="s">
        <v>8471</v>
      </c>
      <c r="K6511" t="s">
        <v>9621</v>
      </c>
      <c r="L6511" t="str">
        <f t="shared" si="692"/>
        <v>WEEK 31</v>
      </c>
      <c r="M6511" t="str">
        <f t="shared" si="695"/>
        <v>(-) 65 detik</v>
      </c>
    </row>
    <row r="6512" spans="1:13" x14ac:dyDescent="0.35">
      <c r="A6512" s="6">
        <v>3</v>
      </c>
      <c r="B6512" s="6" t="s">
        <v>10000</v>
      </c>
      <c r="C6512" s="6" t="s">
        <v>10000</v>
      </c>
      <c r="D6512" s="6" t="str">
        <f t="shared" si="689"/>
        <v>3-TGHU5171786</v>
      </c>
      <c r="E6512" s="7">
        <f t="shared" si="690"/>
        <v>45143.527972916665</v>
      </c>
      <c r="F6512" s="8">
        <v>45143.673806250001</v>
      </c>
      <c r="G6512" s="7">
        <f t="shared" si="691"/>
        <v>45143.715472916665</v>
      </c>
      <c r="H6512" s="2">
        <f>LOOKUP(2,1/(Sheet1!$D:$D=C6512)/(Sheet1!$E:$E&gt;=E6512)/(Sheet1!$E:$E&lt;=G6512),(Sheet1!$E:$E))</f>
        <v>45143.674582164349</v>
      </c>
      <c r="I6512" t="str">
        <f t="shared" si="687"/>
        <v>0:01:07</v>
      </c>
      <c r="J6512" t="s">
        <v>8471</v>
      </c>
      <c r="K6512" t="s">
        <v>9621</v>
      </c>
      <c r="L6512" t="str">
        <f t="shared" si="692"/>
        <v>WEEK 31</v>
      </c>
      <c r="M6512" t="str">
        <f t="shared" si="695"/>
        <v>(-) 65 detik</v>
      </c>
    </row>
    <row r="6513" spans="1:13" x14ac:dyDescent="0.35">
      <c r="A6513" s="6">
        <v>4</v>
      </c>
      <c r="B6513" s="6" t="s">
        <v>10320</v>
      </c>
      <c r="C6513" s="6" t="s">
        <v>10320</v>
      </c>
      <c r="D6513" s="6" t="str">
        <f t="shared" si="689"/>
        <v>4-GESU6540994</v>
      </c>
      <c r="E6513" s="7">
        <f t="shared" si="690"/>
        <v>45143.526288159723</v>
      </c>
      <c r="F6513" s="8">
        <v>45143.672121493059</v>
      </c>
      <c r="G6513" s="7">
        <f t="shared" si="691"/>
        <v>45143.713788159723</v>
      </c>
      <c r="H6513" s="2">
        <f>LOOKUP(2,1/(Sheet1!$D:$D=C6513)/(Sheet1!$E:$E&gt;=E6513)/(Sheet1!$E:$E&lt;=G6513),(Sheet1!$E:$E))</f>
        <v>45143.672940289354</v>
      </c>
      <c r="I6513" t="str">
        <f t="shared" si="687"/>
        <v>0:01:11</v>
      </c>
      <c r="J6513" t="s">
        <v>8471</v>
      </c>
      <c r="K6513" t="s">
        <v>9621</v>
      </c>
      <c r="L6513" t="str">
        <f t="shared" si="692"/>
        <v>WEEK 31</v>
      </c>
      <c r="M6513" t="str">
        <f t="shared" si="695"/>
        <v>(-) 65 detik</v>
      </c>
    </row>
    <row r="6514" spans="1:13" x14ac:dyDescent="0.35">
      <c r="A6514" s="6">
        <v>3</v>
      </c>
      <c r="B6514" s="6" t="s">
        <v>10355</v>
      </c>
      <c r="C6514" s="6" t="s">
        <v>10355</v>
      </c>
      <c r="D6514" s="6" t="str">
        <f t="shared" si="689"/>
        <v>3-KMTU9349347</v>
      </c>
      <c r="E6514" s="7">
        <f t="shared" si="690"/>
        <v>45143.522366550926</v>
      </c>
      <c r="F6514" s="8">
        <v>45143.668199884261</v>
      </c>
      <c r="G6514" s="7">
        <f t="shared" si="691"/>
        <v>45143.709866550926</v>
      </c>
      <c r="H6514" s="2">
        <f>LOOKUP(2,1/(Sheet1!$D:$D=C6514)/(Sheet1!$E:$E&gt;=E6514)/(Sheet1!$E:$E&lt;=G6514),(Sheet1!$E:$E))</f>
        <v>45143.668831377312</v>
      </c>
      <c r="I6514" t="str">
        <f t="shared" si="687"/>
        <v>0:00:55</v>
      </c>
      <c r="J6514" t="s">
        <v>8471</v>
      </c>
      <c r="K6514" t="s">
        <v>9621</v>
      </c>
      <c r="L6514" t="str">
        <f t="shared" si="692"/>
        <v>WEEK 31</v>
      </c>
      <c r="M6514" t="str">
        <f t="shared" si="695"/>
        <v>(-) 65 detik</v>
      </c>
    </row>
    <row r="6515" spans="1:13" x14ac:dyDescent="0.35">
      <c r="A6515" s="6">
        <v>2</v>
      </c>
      <c r="B6515" s="6" t="s">
        <v>10542</v>
      </c>
      <c r="C6515" s="6" t="s">
        <v>10542</v>
      </c>
      <c r="D6515" s="6" t="str">
        <f t="shared" si="689"/>
        <v>2-SEKU5992427</v>
      </c>
      <c r="E6515" s="7">
        <f t="shared" si="690"/>
        <v>45143.518893252309</v>
      </c>
      <c r="F6515" s="8">
        <v>45143.664726585645</v>
      </c>
      <c r="G6515" s="7">
        <f t="shared" si="691"/>
        <v>45143.706393252309</v>
      </c>
      <c r="H6515" s="2">
        <f>LOOKUP(2,1/(Sheet1!$D:$D=C6515)/(Sheet1!$E:$E&gt;=E6515)/(Sheet1!$E:$E&lt;=G6515),(Sheet1!$E:$E))</f>
        <v>45143.665612638892</v>
      </c>
      <c r="I6515" t="str">
        <f t="shared" si="687"/>
        <v>0:01:17</v>
      </c>
      <c r="J6515" t="s">
        <v>8471</v>
      </c>
      <c r="K6515" t="s">
        <v>9621</v>
      </c>
      <c r="L6515" t="str">
        <f t="shared" si="692"/>
        <v>WEEK 31</v>
      </c>
      <c r="M6515" t="str">
        <f t="shared" si="695"/>
        <v>(-) 65 detik</v>
      </c>
    </row>
    <row r="6516" spans="1:13" x14ac:dyDescent="0.35">
      <c r="A6516" s="6">
        <v>2</v>
      </c>
      <c r="B6516" s="6" t="s">
        <v>10605</v>
      </c>
      <c r="C6516" s="6" t="s">
        <v>10605</v>
      </c>
      <c r="D6516" s="6" t="str">
        <f t="shared" si="689"/>
        <v>2-TCLU8733208</v>
      </c>
      <c r="E6516" s="7">
        <f t="shared" si="690"/>
        <v>45143.516735532408</v>
      </c>
      <c r="F6516" s="8">
        <v>45143.662568865744</v>
      </c>
      <c r="G6516" s="7">
        <f t="shared" si="691"/>
        <v>45143.704235532408</v>
      </c>
      <c r="H6516" s="2">
        <f>LOOKUP(2,1/(Sheet1!$D:$D=C6516)/(Sheet1!$E:$E&gt;=E6516)/(Sheet1!$E:$E&lt;=G6516),(Sheet1!$E:$E))</f>
        <v>45143.663348935188</v>
      </c>
      <c r="I6516" t="str">
        <f t="shared" si="687"/>
        <v>0:01:07</v>
      </c>
      <c r="J6516" t="s">
        <v>8471</v>
      </c>
      <c r="K6516" t="s">
        <v>9621</v>
      </c>
      <c r="L6516" t="str">
        <f t="shared" si="692"/>
        <v>WEEK 31</v>
      </c>
      <c r="M6516" t="str">
        <f t="shared" si="695"/>
        <v>(-) 65 detik</v>
      </c>
    </row>
    <row r="6517" spans="1:13" x14ac:dyDescent="0.35">
      <c r="A6517" s="6">
        <v>2</v>
      </c>
      <c r="B6517" s="6" t="s">
        <v>10132</v>
      </c>
      <c r="C6517" s="6" t="s">
        <v>10132</v>
      </c>
      <c r="D6517" s="6" t="str">
        <f t="shared" si="689"/>
        <v>2-CMAU4616447</v>
      </c>
      <c r="E6517" s="7">
        <f t="shared" si="690"/>
        <v>45143.513342326383</v>
      </c>
      <c r="F6517" s="8">
        <v>45143.659175659719</v>
      </c>
      <c r="G6517" s="7">
        <f t="shared" si="691"/>
        <v>45143.700842326383</v>
      </c>
      <c r="H6517" s="2">
        <f>LOOKUP(2,1/(Sheet1!$D:$D=C6517)/(Sheet1!$E:$E&gt;=E6517)/(Sheet1!$E:$E&lt;=G6517),(Sheet1!$E:$E))</f>
        <v>45143.65994041667</v>
      </c>
      <c r="I6517" t="str">
        <f t="shared" si="687"/>
        <v>0:01:06</v>
      </c>
      <c r="J6517" t="s">
        <v>8471</v>
      </c>
      <c r="K6517" t="s">
        <v>9621</v>
      </c>
      <c r="L6517" t="str">
        <f t="shared" si="692"/>
        <v>WEEK 31</v>
      </c>
      <c r="M6517" t="str">
        <f t="shared" si="695"/>
        <v>(-) 65 detik</v>
      </c>
    </row>
    <row r="6518" spans="1:13" x14ac:dyDescent="0.35">
      <c r="A6518" s="6">
        <v>1</v>
      </c>
      <c r="B6518" s="6" t="s">
        <v>10019</v>
      </c>
      <c r="C6518" s="6" t="s">
        <v>10019</v>
      </c>
      <c r="D6518" s="6" t="str">
        <f t="shared" si="689"/>
        <v>1-TRHU6051318</v>
      </c>
      <c r="E6518" s="7">
        <f t="shared" si="690"/>
        <v>45143.512194791663</v>
      </c>
      <c r="F6518" s="8">
        <v>45143.658028124999</v>
      </c>
      <c r="G6518" s="7">
        <f t="shared" si="691"/>
        <v>45143.699694791663</v>
      </c>
      <c r="H6518" s="2">
        <f>LOOKUP(2,1/(Sheet1!$D:$D=C6518)/(Sheet1!$E:$E&gt;=E6518)/(Sheet1!$E:$E&lt;=G6518),(Sheet1!$E:$E))</f>
        <v>45143.658815636576</v>
      </c>
      <c r="I6518" t="str">
        <f t="shared" si="687"/>
        <v>0:01:08</v>
      </c>
      <c r="J6518" t="s">
        <v>8471</v>
      </c>
      <c r="K6518" t="s">
        <v>9621</v>
      </c>
      <c r="L6518" t="str">
        <f t="shared" si="692"/>
        <v>WEEK 31</v>
      </c>
      <c r="M6518" t="str">
        <f t="shared" si="695"/>
        <v>(-) 65 detik</v>
      </c>
    </row>
    <row r="6519" spans="1:13" x14ac:dyDescent="0.35">
      <c r="A6519" s="6">
        <v>2</v>
      </c>
      <c r="B6519" s="6" t="s">
        <v>10728</v>
      </c>
      <c r="C6519" s="6" t="s">
        <v>10728</v>
      </c>
      <c r="D6519" s="6" t="str">
        <f t="shared" si="689"/>
        <v>2-TRHU4742120</v>
      </c>
      <c r="E6519" s="7">
        <f t="shared" si="690"/>
        <v>45143.476905821757</v>
      </c>
      <c r="F6519" s="8">
        <v>45143.622739155093</v>
      </c>
      <c r="G6519" s="7">
        <f t="shared" si="691"/>
        <v>45143.664405821757</v>
      </c>
      <c r="H6519" s="2">
        <f>LOOKUP(2,1/(Sheet1!$D:$D=C6519)/(Sheet1!$E:$E&gt;=E6519)/(Sheet1!$E:$E&lt;=G6519),(Sheet1!$E:$E))</f>
        <v>45143.623615266202</v>
      </c>
      <c r="I6519" t="str">
        <f t="shared" si="687"/>
        <v>0:01:16</v>
      </c>
      <c r="J6519" t="s">
        <v>8471</v>
      </c>
      <c r="K6519" t="s">
        <v>9621</v>
      </c>
      <c r="L6519" t="str">
        <f t="shared" si="692"/>
        <v>WEEK 31</v>
      </c>
      <c r="M6519" t="str">
        <f t="shared" si="695"/>
        <v>(-) 65 detik</v>
      </c>
    </row>
    <row r="6520" spans="1:13" x14ac:dyDescent="0.35">
      <c r="A6520" s="6">
        <v>3</v>
      </c>
      <c r="B6520" s="6" t="s">
        <v>10923</v>
      </c>
      <c r="C6520" s="6" t="s">
        <v>10923</v>
      </c>
      <c r="D6520" s="6" t="str">
        <f t="shared" si="689"/>
        <v>3-ECMU8168507</v>
      </c>
      <c r="E6520" s="7">
        <f t="shared" si="690"/>
        <v>45143.467547881941</v>
      </c>
      <c r="F6520" s="8">
        <v>45143.613381215277</v>
      </c>
      <c r="G6520" s="7">
        <f t="shared" si="691"/>
        <v>45143.655047881941</v>
      </c>
      <c r="H6520" s="2">
        <f>LOOKUP(2,1/(Sheet1!$D:$D=C6520)/(Sheet1!$E:$E&gt;=E6520)/(Sheet1!$E:$E&lt;=G6520),(Sheet1!$E:$E))</f>
        <v>45143.614239525465</v>
      </c>
      <c r="I6520" t="str">
        <f t="shared" si="687"/>
        <v>0:01:14</v>
      </c>
      <c r="J6520" t="s">
        <v>8471</v>
      </c>
      <c r="K6520" t="s">
        <v>9621</v>
      </c>
      <c r="L6520" t="str">
        <f t="shared" si="692"/>
        <v>WEEK 31</v>
      </c>
      <c r="M6520" t="str">
        <f t="shared" si="695"/>
        <v>(-) 65 detik</v>
      </c>
    </row>
    <row r="6521" spans="1:13" x14ac:dyDescent="0.35">
      <c r="A6521" s="6">
        <v>4</v>
      </c>
      <c r="B6521" s="6" t="s">
        <v>11550</v>
      </c>
      <c r="C6521" s="6" t="s">
        <v>11550</v>
      </c>
      <c r="D6521" s="6" t="str">
        <f t="shared" si="689"/>
        <v>4-TLLU7776672</v>
      </c>
      <c r="E6521" s="7">
        <f t="shared" si="690"/>
        <v>45143.461337650464</v>
      </c>
      <c r="F6521" s="8">
        <v>45143.6071709838</v>
      </c>
      <c r="G6521" s="7">
        <f t="shared" si="691"/>
        <v>45143.648837650464</v>
      </c>
      <c r="H6521" s="2">
        <f>LOOKUP(2,1/(Sheet1!$D:$D=C6521)/(Sheet1!$E:$E&gt;=E6521)/(Sheet1!$E:$E&lt;=G6521),(Sheet1!$E:$E))</f>
        <v>45143.607949999998</v>
      </c>
      <c r="I6521" t="str">
        <f t="shared" si="687"/>
        <v>0:01:07</v>
      </c>
      <c r="J6521" t="s">
        <v>8471</v>
      </c>
      <c r="K6521" t="s">
        <v>9621</v>
      </c>
      <c r="L6521" t="str">
        <f t="shared" si="692"/>
        <v>WEEK 31</v>
      </c>
      <c r="M6521" t="str">
        <f t="shared" si="695"/>
        <v>(-) 65 detik</v>
      </c>
    </row>
    <row r="6522" spans="1:13" x14ac:dyDescent="0.35">
      <c r="A6522" s="6">
        <v>4</v>
      </c>
      <c r="B6522" s="6" t="s">
        <v>10655</v>
      </c>
      <c r="C6522" s="6" t="s">
        <v>10655</v>
      </c>
      <c r="D6522" s="6" t="str">
        <f t="shared" si="689"/>
        <v>4-TEMU3698781</v>
      </c>
      <c r="E6522" s="7">
        <f t="shared" si="690"/>
        <v>45143.459728854163</v>
      </c>
      <c r="F6522" s="8">
        <v>45143.605562187498</v>
      </c>
      <c r="G6522" s="7">
        <f t="shared" si="691"/>
        <v>45143.647228854163</v>
      </c>
      <c r="H6522" s="2">
        <f>LOOKUP(2,1/(Sheet1!$D:$D=C6522)/(Sheet1!$E:$E&gt;=E6522)/(Sheet1!$E:$E&lt;=G6522),(Sheet1!$E:$E))</f>
        <v>45143.606333252312</v>
      </c>
      <c r="I6522" t="str">
        <f t="shared" si="687"/>
        <v>0:01:07</v>
      </c>
      <c r="J6522" t="s">
        <v>8471</v>
      </c>
      <c r="K6522" t="s">
        <v>9621</v>
      </c>
      <c r="L6522" t="str">
        <f t="shared" si="692"/>
        <v>WEEK 31</v>
      </c>
      <c r="M6522" t="str">
        <f t="shared" si="695"/>
        <v>(-) 65 detik</v>
      </c>
    </row>
    <row r="6523" spans="1:13" x14ac:dyDescent="0.35">
      <c r="A6523" s="6">
        <v>3</v>
      </c>
      <c r="B6523" s="6" t="s">
        <v>10715</v>
      </c>
      <c r="C6523" s="6" t="s">
        <v>10715</v>
      </c>
      <c r="D6523" s="6" t="str">
        <f t="shared" si="689"/>
        <v>3-TLLU4705973</v>
      </c>
      <c r="E6523" s="7">
        <f t="shared" si="690"/>
        <v>45143.459663854162</v>
      </c>
      <c r="F6523" s="8">
        <v>45143.605497187498</v>
      </c>
      <c r="G6523" s="7">
        <f t="shared" si="691"/>
        <v>45143.647163854162</v>
      </c>
      <c r="H6523" s="2">
        <f>LOOKUP(2,1/(Sheet1!$D:$D=C6523)/(Sheet1!$E:$E&gt;=E6523)/(Sheet1!$E:$E&lt;=G6523),(Sheet1!$E:$E))</f>
        <v>45143.606321979169</v>
      </c>
      <c r="I6523" t="str">
        <f t="shared" si="687"/>
        <v>0:01:11</v>
      </c>
      <c r="J6523" t="s">
        <v>8471</v>
      </c>
      <c r="K6523" t="s">
        <v>9621</v>
      </c>
      <c r="L6523" t="str">
        <f t="shared" si="692"/>
        <v>WEEK 31</v>
      </c>
      <c r="M6523" t="str">
        <f t="shared" si="695"/>
        <v>(-) 65 detik</v>
      </c>
    </row>
    <row r="6524" spans="1:13" x14ac:dyDescent="0.35">
      <c r="A6524" s="6">
        <v>4</v>
      </c>
      <c r="B6524" s="6" t="s">
        <v>10153</v>
      </c>
      <c r="C6524" s="6" t="s">
        <v>10153</v>
      </c>
      <c r="D6524" s="6" t="str">
        <f t="shared" si="689"/>
        <v>4-CMAU7384129</v>
      </c>
      <c r="E6524" s="7">
        <f t="shared" si="690"/>
        <v>45143.452259375001</v>
      </c>
      <c r="F6524" s="8">
        <v>45143.598092708336</v>
      </c>
      <c r="G6524" s="7">
        <f t="shared" si="691"/>
        <v>45143.639759375001</v>
      </c>
      <c r="H6524" s="2">
        <f>LOOKUP(2,1/(Sheet1!$D:$D=C6524)/(Sheet1!$E:$E&gt;=E6524)/(Sheet1!$E:$E&lt;=G6524),(Sheet1!$E:$E))</f>
        <v>45143.598084965277</v>
      </c>
      <c r="I6524" t="str">
        <f t="shared" si="687"/>
        <v>+0:00:01</v>
      </c>
      <c r="J6524" t="s">
        <v>9651</v>
      </c>
      <c r="K6524" t="s">
        <v>9621</v>
      </c>
      <c r="L6524" t="str">
        <f t="shared" si="692"/>
        <v>WEEK 31</v>
      </c>
    </row>
    <row r="6525" spans="1:13" x14ac:dyDescent="0.35">
      <c r="A6525" s="6">
        <v>3</v>
      </c>
      <c r="B6525" s="6" t="s">
        <v>10814</v>
      </c>
      <c r="C6525" s="6" t="s">
        <v>10814</v>
      </c>
      <c r="D6525" s="6" t="str">
        <f t="shared" si="689"/>
        <v>3-APZU3660141</v>
      </c>
      <c r="E6525" s="7">
        <f t="shared" si="690"/>
        <v>45143.451443136575</v>
      </c>
      <c r="F6525" s="8">
        <v>45143.597276469911</v>
      </c>
      <c r="G6525" s="7">
        <f t="shared" si="691"/>
        <v>45143.638943136575</v>
      </c>
      <c r="H6525" s="2">
        <f>LOOKUP(2,1/(Sheet1!$D:$D=C6525)/(Sheet1!$E:$E&gt;=E6525)/(Sheet1!$E:$E&lt;=G6525),(Sheet1!$E:$E))</f>
        <v>45143.596790462965</v>
      </c>
      <c r="I6525" t="str">
        <f t="shared" si="687"/>
        <v>+0:00:42</v>
      </c>
      <c r="J6525" t="s">
        <v>9651</v>
      </c>
      <c r="K6525" t="s">
        <v>9621</v>
      </c>
      <c r="L6525" t="str">
        <f t="shared" si="692"/>
        <v>WEEK 31</v>
      </c>
    </row>
    <row r="6526" spans="1:13" x14ac:dyDescent="0.35">
      <c r="A6526" s="6">
        <v>4</v>
      </c>
      <c r="B6526" s="6" t="s">
        <v>11251</v>
      </c>
      <c r="C6526" s="6" t="s">
        <v>11251</v>
      </c>
      <c r="D6526" s="6" t="str">
        <f t="shared" si="689"/>
        <v>4-BMOU5426480</v>
      </c>
      <c r="E6526" s="7">
        <f t="shared" si="690"/>
        <v>45143.449386805551</v>
      </c>
      <c r="F6526" s="8">
        <v>45143.595220138886</v>
      </c>
      <c r="G6526" s="7">
        <f t="shared" si="691"/>
        <v>45143.636886805551</v>
      </c>
      <c r="H6526" s="2">
        <f>LOOKUP(2,1/(Sheet1!$D:$D=C6526)/(Sheet1!$E:$E&gt;=E6526)/(Sheet1!$E:$E&lt;=G6526),(Sheet1!$E:$E))</f>
        <v>45143.595399907404</v>
      </c>
      <c r="I6526" t="str">
        <f t="shared" si="687"/>
        <v>0:00:16</v>
      </c>
      <c r="J6526" t="s">
        <v>8471</v>
      </c>
      <c r="K6526" t="s">
        <v>9621</v>
      </c>
      <c r="L6526" t="str">
        <f t="shared" si="692"/>
        <v>WEEK 31</v>
      </c>
      <c r="M6526" t="str">
        <f t="shared" ref="M6526:M6527" si="696">IF(I6526&lt;="0:00:05","(-) 5 detik",IF(I6526&lt;="0:00:15","(-) 15 detik",IF(I6526&lt;="0:00:30","(-) 30 detik","(-) 65 detik")))</f>
        <v>(-) 30 detik</v>
      </c>
    </row>
    <row r="6527" spans="1:13" x14ac:dyDescent="0.35">
      <c r="A6527" s="6">
        <v>3</v>
      </c>
      <c r="B6527" s="6" t="s">
        <v>10825</v>
      </c>
      <c r="C6527" s="6" t="s">
        <v>10825</v>
      </c>
      <c r="D6527" s="6" t="str">
        <f t="shared" si="689"/>
        <v>3-BEAU5971475</v>
      </c>
      <c r="E6527" s="7">
        <f t="shared" si="690"/>
        <v>45143.448527314809</v>
      </c>
      <c r="F6527" s="8">
        <v>45143.594360648145</v>
      </c>
      <c r="G6527" s="7">
        <f t="shared" si="691"/>
        <v>45143.636027314809</v>
      </c>
      <c r="H6527" s="2">
        <f>LOOKUP(2,1/(Sheet1!$D:$D=C6527)/(Sheet1!$E:$E&gt;=E6527)/(Sheet1!$E:$E&lt;=G6527),(Sheet1!$E:$E))</f>
        <v>45143.595218125003</v>
      </c>
      <c r="I6527" t="str">
        <f t="shared" si="687"/>
        <v>0:01:14</v>
      </c>
      <c r="J6527" t="s">
        <v>8471</v>
      </c>
      <c r="K6527" t="s">
        <v>9621</v>
      </c>
      <c r="L6527" t="str">
        <f t="shared" si="692"/>
        <v>WEEK 31</v>
      </c>
      <c r="M6527" t="str">
        <f t="shared" si="696"/>
        <v>(-) 65 detik</v>
      </c>
    </row>
    <row r="6528" spans="1:13" x14ac:dyDescent="0.35">
      <c r="A6528" s="6">
        <v>3</v>
      </c>
      <c r="B6528" s="6" t="s">
        <v>11185</v>
      </c>
      <c r="C6528" s="6" t="s">
        <v>11185</v>
      </c>
      <c r="D6528" s="6" t="str">
        <f t="shared" si="689"/>
        <v>3-TLLU4404769</v>
      </c>
      <c r="E6528" s="7">
        <f t="shared" si="690"/>
        <v>45143.444241400459</v>
      </c>
      <c r="F6528" s="8">
        <v>45143.590074733795</v>
      </c>
      <c r="G6528" s="7">
        <f t="shared" si="691"/>
        <v>45143.631741400459</v>
      </c>
      <c r="H6528" s="2">
        <f>LOOKUP(2,1/(Sheet1!$D:$D=C6528)/(Sheet1!$E:$E&gt;=E6528)/(Sheet1!$E:$E&lt;=G6528),(Sheet1!$E:$E))</f>
        <v>45143.58936795139</v>
      </c>
      <c r="I6528" t="str">
        <f t="shared" si="687"/>
        <v>+0:01:01</v>
      </c>
      <c r="J6528" t="s">
        <v>9651</v>
      </c>
      <c r="K6528" t="s">
        <v>9621</v>
      </c>
      <c r="L6528" t="str">
        <f t="shared" si="692"/>
        <v>WEEK 31</v>
      </c>
    </row>
    <row r="6529" spans="1:13" x14ac:dyDescent="0.35">
      <c r="A6529" s="6">
        <v>2</v>
      </c>
      <c r="B6529" s="6" t="s">
        <v>10740</v>
      </c>
      <c r="C6529" s="6" t="s">
        <v>10740</v>
      </c>
      <c r="D6529" s="6" t="str">
        <f t="shared" si="689"/>
        <v>2-TRHU6359635</v>
      </c>
      <c r="E6529" s="7">
        <f t="shared" si="690"/>
        <v>45143.4442184375</v>
      </c>
      <c r="F6529" s="8">
        <v>45143.590051770836</v>
      </c>
      <c r="G6529" s="7">
        <f t="shared" si="691"/>
        <v>45143.6317184375</v>
      </c>
      <c r="H6529" s="2">
        <f>LOOKUP(2,1/(Sheet1!$D:$D=C6529)/(Sheet1!$E:$E&gt;=E6529)/(Sheet1!$E:$E&lt;=G6529),(Sheet1!$E:$E))</f>
        <v>45143.590799502315</v>
      </c>
      <c r="I6529" t="str">
        <f t="shared" si="687"/>
        <v>0:01:05</v>
      </c>
      <c r="J6529" t="s">
        <v>8471</v>
      </c>
      <c r="K6529" t="s">
        <v>9621</v>
      </c>
      <c r="L6529" t="str">
        <f t="shared" si="692"/>
        <v>WEEK 31</v>
      </c>
      <c r="M6529" t="str">
        <f t="shared" ref="M6529:M6532" si="697">IF(I6529&lt;="0:00:05","(-) 5 detik",IF(I6529&lt;="0:00:15","(-) 15 detik",IF(I6529&lt;="0:00:30","(-) 30 detik","(-) 65 detik")))</f>
        <v>(-) 65 detik</v>
      </c>
    </row>
    <row r="6530" spans="1:13" x14ac:dyDescent="0.35">
      <c r="A6530" s="6">
        <v>2</v>
      </c>
      <c r="B6530" s="6" t="s">
        <v>9558</v>
      </c>
      <c r="C6530" s="6" t="s">
        <v>9558</v>
      </c>
      <c r="D6530" s="6" t="str">
        <f t="shared" si="689"/>
        <v>2-TGHU6845656</v>
      </c>
      <c r="E6530" s="7">
        <f t="shared" si="690"/>
        <v>45143.440751469905</v>
      </c>
      <c r="F6530" s="8">
        <v>45143.586584803241</v>
      </c>
      <c r="G6530" s="7">
        <f t="shared" si="691"/>
        <v>45143.628251469905</v>
      </c>
      <c r="H6530" s="2">
        <f>LOOKUP(2,1/(Sheet1!$D:$D=C6530)/(Sheet1!$E:$E&gt;=E6530)/(Sheet1!$E:$E&lt;=G6530),(Sheet1!$E:$E))</f>
        <v>45143.587458587965</v>
      </c>
      <c r="I6530" t="str">
        <f t="shared" ref="I6530:I6593" si="698">IF(H6530-F6530&gt;0, TEXT(ABS(H6530-F6530),"h:mm:ss"), "+"&amp;TEXT(ABS(F6530-H6530),"h:mm:ss"))</f>
        <v>0:01:15</v>
      </c>
      <c r="J6530" t="s">
        <v>8471</v>
      </c>
      <c r="K6530" t="s">
        <v>9621</v>
      </c>
      <c r="L6530" t="str">
        <f t="shared" si="692"/>
        <v>WEEK 31</v>
      </c>
      <c r="M6530" t="str">
        <f t="shared" si="697"/>
        <v>(-) 65 detik</v>
      </c>
    </row>
    <row r="6531" spans="1:13" x14ac:dyDescent="0.35">
      <c r="A6531" s="6">
        <v>2</v>
      </c>
      <c r="B6531" s="6" t="s">
        <v>10441</v>
      </c>
      <c r="C6531" s="6" t="s">
        <v>10441</v>
      </c>
      <c r="D6531" s="6" t="str">
        <f t="shared" si="689"/>
        <v>2-MSKU5489477</v>
      </c>
      <c r="E6531" s="7">
        <f t="shared" si="690"/>
        <v>45143.436033761573</v>
      </c>
      <c r="F6531" s="8">
        <v>45143.581867094908</v>
      </c>
      <c r="G6531" s="7">
        <f t="shared" si="691"/>
        <v>45143.623533761573</v>
      </c>
      <c r="H6531" s="2">
        <f>LOOKUP(2,1/(Sheet1!$D:$D=C6531)/(Sheet1!$E:$E&gt;=E6531)/(Sheet1!$E:$E&lt;=G6531),(Sheet1!$E:$E))</f>
        <v>45143.582505763887</v>
      </c>
      <c r="I6531" t="str">
        <f t="shared" si="698"/>
        <v>0:00:55</v>
      </c>
      <c r="J6531" t="s">
        <v>8471</v>
      </c>
      <c r="K6531" t="s">
        <v>9621</v>
      </c>
      <c r="L6531" t="str">
        <f t="shared" si="692"/>
        <v>WEEK 31</v>
      </c>
      <c r="M6531" t="str">
        <f t="shared" si="697"/>
        <v>(-) 65 detik</v>
      </c>
    </row>
    <row r="6532" spans="1:13" x14ac:dyDescent="0.35">
      <c r="A6532" s="6">
        <v>2</v>
      </c>
      <c r="B6532" s="6" t="s">
        <v>10285</v>
      </c>
      <c r="C6532" s="6" t="s">
        <v>10285</v>
      </c>
      <c r="D6532" s="6" t="str">
        <f t="shared" si="689"/>
        <v>2-FFAU1122583</v>
      </c>
      <c r="E6532" s="7">
        <f t="shared" si="690"/>
        <v>45143.434563657407</v>
      </c>
      <c r="F6532" s="8">
        <v>45143.580396990743</v>
      </c>
      <c r="G6532" s="7">
        <f t="shared" si="691"/>
        <v>45143.622063657407</v>
      </c>
      <c r="H6532" s="2">
        <f>LOOKUP(2,1/(Sheet1!$D:$D=C6532)/(Sheet1!$E:$E&gt;=E6532)/(Sheet1!$E:$E&lt;=G6532),(Sheet1!$E:$E))</f>
        <v>45143.581219756947</v>
      </c>
      <c r="I6532" t="str">
        <f t="shared" si="698"/>
        <v>0:01:11</v>
      </c>
      <c r="J6532" t="s">
        <v>8471</v>
      </c>
      <c r="K6532" t="s">
        <v>9621</v>
      </c>
      <c r="L6532" t="str">
        <f t="shared" si="692"/>
        <v>WEEK 31</v>
      </c>
      <c r="M6532" t="str">
        <f t="shared" si="697"/>
        <v>(-) 65 detik</v>
      </c>
    </row>
    <row r="6533" spans="1:13" x14ac:dyDescent="0.35">
      <c r="A6533" s="6">
        <v>3</v>
      </c>
      <c r="B6533" s="6" t="s">
        <v>10326</v>
      </c>
      <c r="C6533" s="6" t="s">
        <v>10326</v>
      </c>
      <c r="D6533" s="6" t="str">
        <f t="shared" si="689"/>
        <v>3-HASU4414690</v>
      </c>
      <c r="E6533" s="7">
        <f t="shared" si="690"/>
        <v>45143.431473414348</v>
      </c>
      <c r="F6533" s="8">
        <v>45143.577306747684</v>
      </c>
      <c r="G6533" s="7">
        <f t="shared" si="691"/>
        <v>45143.618973414348</v>
      </c>
      <c r="H6533" s="2">
        <f>LOOKUP(2,1/(Sheet1!$D:$D=C6533)/(Sheet1!$E:$E&gt;=E6533)/(Sheet1!$E:$E&lt;=G6533),(Sheet1!$E:$E))</f>
        <v>45143.577037731484</v>
      </c>
      <c r="I6533" t="str">
        <f t="shared" si="698"/>
        <v>+0:00:23</v>
      </c>
      <c r="J6533" t="s">
        <v>9651</v>
      </c>
      <c r="K6533" t="s">
        <v>9621</v>
      </c>
      <c r="L6533" t="str">
        <f t="shared" si="692"/>
        <v>WEEK 31</v>
      </c>
    </row>
    <row r="6534" spans="1:13" x14ac:dyDescent="0.35">
      <c r="A6534" s="6">
        <v>2</v>
      </c>
      <c r="B6534" s="6" t="s">
        <v>7875</v>
      </c>
      <c r="C6534" s="6" t="s">
        <v>7875</v>
      </c>
      <c r="D6534" s="6" t="str">
        <f t="shared" si="689"/>
        <v>2-TCNU2166491</v>
      </c>
      <c r="E6534" s="7">
        <f t="shared" si="690"/>
        <v>45143.430811539351</v>
      </c>
      <c r="F6534" s="8">
        <v>45143.576644872686</v>
      </c>
      <c r="G6534" s="7">
        <f t="shared" si="691"/>
        <v>45143.618311539351</v>
      </c>
      <c r="H6534" s="2">
        <f>LOOKUP(2,1/(Sheet1!$D:$D=C6534)/(Sheet1!$E:$E&gt;=E6534)/(Sheet1!$E:$E&lt;=G6534),(Sheet1!$E:$E))</f>
        <v>45143.577385833334</v>
      </c>
      <c r="I6534" t="str">
        <f t="shared" si="698"/>
        <v>0:01:04</v>
      </c>
      <c r="J6534" t="s">
        <v>8471</v>
      </c>
      <c r="K6534" t="s">
        <v>9621</v>
      </c>
      <c r="L6534" t="str">
        <f t="shared" si="692"/>
        <v>WEEK 31</v>
      </c>
      <c r="M6534" t="str">
        <f t="shared" ref="M6534:M6535" si="699">IF(I6534&lt;="0:00:05","(-) 5 detik",IF(I6534&lt;="0:00:15","(-) 15 detik",IF(I6534&lt;="0:00:30","(-) 30 detik","(-) 65 detik")))</f>
        <v>(-) 65 detik</v>
      </c>
    </row>
    <row r="6535" spans="1:13" x14ac:dyDescent="0.35">
      <c r="A6535" s="6">
        <v>2</v>
      </c>
      <c r="B6535" s="6" t="s">
        <v>7640</v>
      </c>
      <c r="C6535" s="6" t="s">
        <v>7640</v>
      </c>
      <c r="D6535" s="6" t="str">
        <f t="shared" ref="D6535:D6598" si="700">A6535&amp;"-"&amp;C6535</f>
        <v>2-EITU9023438</v>
      </c>
      <c r="E6535" s="7">
        <f t="shared" ref="E6535:E6598" si="701">F6535-TIMEVALUE("03:30:00")</f>
        <v>45143.429274884256</v>
      </c>
      <c r="F6535" s="8">
        <v>45143.575108217592</v>
      </c>
      <c r="G6535" s="7">
        <f t="shared" ref="G6535:G6598" si="702">F6535+TIMEVALUE("01:00:00")</f>
        <v>45143.616774884256</v>
      </c>
      <c r="H6535" s="2">
        <f>LOOKUP(2,1/(Sheet1!$D:$D=C6535)/(Sheet1!$E:$E&gt;=E6535)/(Sheet1!$E:$E&lt;=G6535),(Sheet1!$E:$E))</f>
        <v>45143.575755393518</v>
      </c>
      <c r="I6535" t="str">
        <f t="shared" si="698"/>
        <v>0:00:56</v>
      </c>
      <c r="J6535" t="s">
        <v>8471</v>
      </c>
      <c r="K6535" t="s">
        <v>9621</v>
      </c>
      <c r="L6535" t="str">
        <f t="shared" si="692"/>
        <v>WEEK 31</v>
      </c>
      <c r="M6535" t="str">
        <f t="shared" si="699"/>
        <v>(-) 65 detik</v>
      </c>
    </row>
    <row r="6536" spans="1:13" x14ac:dyDescent="0.35">
      <c r="A6536" s="6">
        <v>3</v>
      </c>
      <c r="B6536" s="6" t="s">
        <v>9827</v>
      </c>
      <c r="C6536" s="6" t="s">
        <v>9827</v>
      </c>
      <c r="D6536" s="6" t="str">
        <f t="shared" si="700"/>
        <v>3-MRKU6213239</v>
      </c>
      <c r="E6536" s="7">
        <f t="shared" si="701"/>
        <v>45143.419823530094</v>
      </c>
      <c r="F6536" s="8">
        <v>45143.565656863429</v>
      </c>
      <c r="G6536" s="7">
        <f t="shared" si="702"/>
        <v>45143.607323530094</v>
      </c>
      <c r="H6536" s="2">
        <f>LOOKUP(2,1/(Sheet1!$D:$D=C6536)/(Sheet1!$E:$E&gt;=E6536)/(Sheet1!$E:$E&lt;=G6536),(Sheet1!$E:$E))</f>
        <v>45143.565283020835</v>
      </c>
      <c r="I6536" t="str">
        <f t="shared" si="698"/>
        <v>+0:00:32</v>
      </c>
      <c r="J6536" t="s">
        <v>9651</v>
      </c>
      <c r="K6536" t="s">
        <v>9621</v>
      </c>
      <c r="L6536" t="str">
        <f t="shared" si="692"/>
        <v>WEEK 31</v>
      </c>
    </row>
    <row r="6537" spans="1:13" x14ac:dyDescent="0.35">
      <c r="A6537" s="6">
        <v>4</v>
      </c>
      <c r="B6537" s="6" t="s">
        <v>11402</v>
      </c>
      <c r="C6537" s="6" t="s">
        <v>11402</v>
      </c>
      <c r="D6537" s="6" t="str">
        <f t="shared" si="700"/>
        <v>4-MRSU4234180</v>
      </c>
      <c r="E6537" s="7">
        <f t="shared" si="701"/>
        <v>45143.415459456017</v>
      </c>
      <c r="F6537" s="8">
        <v>45143.561292789353</v>
      </c>
      <c r="G6537" s="7">
        <f t="shared" si="702"/>
        <v>45143.602959456017</v>
      </c>
      <c r="H6537" s="2">
        <f>LOOKUP(2,1/(Sheet1!$D:$D=C6537)/(Sheet1!$E:$E&gt;=E6537)/(Sheet1!$E:$E&lt;=G6537),(Sheet1!$E:$E))</f>
        <v>45143.562195092592</v>
      </c>
      <c r="I6537" t="str">
        <f t="shared" si="698"/>
        <v>0:01:18</v>
      </c>
      <c r="J6537" t="s">
        <v>8471</v>
      </c>
      <c r="K6537" t="s">
        <v>9621</v>
      </c>
      <c r="L6537" t="str">
        <f t="shared" si="692"/>
        <v>WEEK 31</v>
      </c>
      <c r="M6537" t="str">
        <f t="shared" ref="M6537:M6542" si="703">IF(I6537&lt;="0:00:05","(-) 5 detik",IF(I6537&lt;="0:00:15","(-) 15 detik",IF(I6537&lt;="0:00:30","(-) 30 detik","(-) 65 detik")))</f>
        <v>(-) 65 detik</v>
      </c>
    </row>
    <row r="6538" spans="1:13" x14ac:dyDescent="0.35">
      <c r="A6538" s="6">
        <v>4</v>
      </c>
      <c r="B6538" s="6" t="s">
        <v>10083</v>
      </c>
      <c r="C6538" s="6" t="s">
        <v>10083</v>
      </c>
      <c r="D6538" s="6" t="str">
        <f t="shared" si="700"/>
        <v>4-BMOU6710399</v>
      </c>
      <c r="E6538" s="7">
        <f t="shared" si="701"/>
        <v>45143.405550347219</v>
      </c>
      <c r="F6538" s="8">
        <v>45143.551383680555</v>
      </c>
      <c r="G6538" s="7">
        <f t="shared" si="702"/>
        <v>45143.593050347219</v>
      </c>
      <c r="H6538" s="2">
        <f>LOOKUP(2,1/(Sheet1!$D:$D=C6538)/(Sheet1!$E:$E&gt;=E6538)/(Sheet1!$E:$E&lt;=G6538),(Sheet1!$E:$E))</f>
        <v>45143.55207957176</v>
      </c>
      <c r="I6538" t="str">
        <f t="shared" si="698"/>
        <v>0:01:00</v>
      </c>
      <c r="J6538" t="s">
        <v>8471</v>
      </c>
      <c r="K6538" t="s">
        <v>9621</v>
      </c>
      <c r="L6538" t="str">
        <f t="shared" ref="L6538:L6601" si="704">CONCATENATE("WEEK ",WEEKNUM(F6538,21))</f>
        <v>WEEK 31</v>
      </c>
      <c r="M6538" t="str">
        <f t="shared" si="703"/>
        <v>(-) 65 detik</v>
      </c>
    </row>
    <row r="6539" spans="1:13" x14ac:dyDescent="0.35">
      <c r="A6539" s="6">
        <v>3</v>
      </c>
      <c r="B6539" s="6" t="s">
        <v>9706</v>
      </c>
      <c r="C6539" s="6" t="s">
        <v>9706</v>
      </c>
      <c r="D6539" s="6" t="str">
        <f t="shared" si="700"/>
        <v>3-CMAU8657845</v>
      </c>
      <c r="E6539" s="7">
        <f t="shared" si="701"/>
        <v>45143.403955590278</v>
      </c>
      <c r="F6539" s="8">
        <v>45143.549788923614</v>
      </c>
      <c r="G6539" s="7">
        <f t="shared" si="702"/>
        <v>45143.591455590278</v>
      </c>
      <c r="H6539" s="2">
        <f>LOOKUP(2,1/(Sheet1!$D:$D=C6539)/(Sheet1!$E:$E&gt;=E6539)/(Sheet1!$E:$E&lt;=G6539),(Sheet1!$E:$E))</f>
        <v>45143.550043287039</v>
      </c>
      <c r="I6539" t="str">
        <f t="shared" si="698"/>
        <v>0:00:22</v>
      </c>
      <c r="J6539" t="s">
        <v>8471</v>
      </c>
      <c r="K6539" t="s">
        <v>9621</v>
      </c>
      <c r="L6539" t="str">
        <f t="shared" si="704"/>
        <v>WEEK 31</v>
      </c>
      <c r="M6539" t="str">
        <f t="shared" si="703"/>
        <v>(-) 30 detik</v>
      </c>
    </row>
    <row r="6540" spans="1:13" x14ac:dyDescent="0.35">
      <c r="A6540" s="6">
        <v>4</v>
      </c>
      <c r="B6540" s="6" t="s">
        <v>10329</v>
      </c>
      <c r="C6540" s="6" t="s">
        <v>10329</v>
      </c>
      <c r="D6540" s="6" t="str">
        <f t="shared" si="700"/>
        <v>4-HASU4687910</v>
      </c>
      <c r="E6540" s="7">
        <f t="shared" si="701"/>
        <v>45143.403672418979</v>
      </c>
      <c r="F6540" s="8">
        <v>45143.549505752315</v>
      </c>
      <c r="G6540" s="7">
        <f t="shared" si="702"/>
        <v>45143.591172418979</v>
      </c>
      <c r="H6540" s="2">
        <f>LOOKUP(2,1/(Sheet1!$D:$D=C6540)/(Sheet1!$E:$E&gt;=E6540)/(Sheet1!$E:$E&lt;=G6540),(Sheet1!$E:$E))</f>
        <v>45143.550368657408</v>
      </c>
      <c r="I6540" t="str">
        <f t="shared" si="698"/>
        <v>0:01:15</v>
      </c>
      <c r="J6540" t="s">
        <v>8471</v>
      </c>
      <c r="K6540" t="s">
        <v>9621</v>
      </c>
      <c r="L6540" t="str">
        <f t="shared" si="704"/>
        <v>WEEK 31</v>
      </c>
      <c r="M6540" t="str">
        <f t="shared" si="703"/>
        <v>(-) 65 detik</v>
      </c>
    </row>
    <row r="6541" spans="1:13" x14ac:dyDescent="0.35">
      <c r="A6541" s="6">
        <v>4</v>
      </c>
      <c r="B6541" s="6" t="s">
        <v>10402</v>
      </c>
      <c r="C6541" s="6" t="s">
        <v>10402</v>
      </c>
      <c r="D6541" s="6" t="str">
        <f t="shared" si="700"/>
        <v>4-MRSU4898492</v>
      </c>
      <c r="E6541" s="7">
        <f t="shared" si="701"/>
        <v>45143.401619212964</v>
      </c>
      <c r="F6541" s="8">
        <v>45143.5474525463</v>
      </c>
      <c r="G6541" s="7">
        <f t="shared" si="702"/>
        <v>45143.589119212964</v>
      </c>
      <c r="H6541" s="2">
        <f>LOOKUP(2,1/(Sheet1!$D:$D=C6541)/(Sheet1!$E:$E&gt;=E6541)/(Sheet1!$E:$E&lt;=G6541),(Sheet1!$E:$E))</f>
        <v>45143.547971689812</v>
      </c>
      <c r="I6541" t="str">
        <f t="shared" si="698"/>
        <v>0:00:45</v>
      </c>
      <c r="J6541" t="s">
        <v>8471</v>
      </c>
      <c r="K6541" t="s">
        <v>9621</v>
      </c>
      <c r="L6541" t="str">
        <f t="shared" si="704"/>
        <v>WEEK 31</v>
      </c>
      <c r="M6541" t="str">
        <f t="shared" si="703"/>
        <v>(-) 65 detik</v>
      </c>
    </row>
    <row r="6542" spans="1:13" x14ac:dyDescent="0.35">
      <c r="A6542" s="6">
        <v>3</v>
      </c>
      <c r="B6542" s="6" t="s">
        <v>10424</v>
      </c>
      <c r="C6542" s="6" t="s">
        <v>10424</v>
      </c>
      <c r="D6542" s="6" t="str">
        <f t="shared" si="700"/>
        <v>3-MSKU4705967</v>
      </c>
      <c r="E6542" s="7">
        <f t="shared" si="701"/>
        <v>45143.401125115735</v>
      </c>
      <c r="F6542" s="8">
        <v>45143.546958449071</v>
      </c>
      <c r="G6542" s="7">
        <f t="shared" si="702"/>
        <v>45143.588625115735</v>
      </c>
      <c r="H6542" s="2">
        <f>LOOKUP(2,1/(Sheet1!$D:$D=C6542)/(Sheet1!$E:$E&gt;=E6542)/(Sheet1!$E:$E&lt;=G6542),(Sheet1!$E:$E))</f>
        <v>45143.547714687498</v>
      </c>
      <c r="I6542" t="str">
        <f t="shared" si="698"/>
        <v>0:01:05</v>
      </c>
      <c r="J6542" t="s">
        <v>8471</v>
      </c>
      <c r="K6542" t="s">
        <v>9621</v>
      </c>
      <c r="L6542" t="str">
        <f t="shared" si="704"/>
        <v>WEEK 31</v>
      </c>
      <c r="M6542" t="str">
        <f t="shared" si="703"/>
        <v>(-) 65 detik</v>
      </c>
    </row>
    <row r="6543" spans="1:13" x14ac:dyDescent="0.35">
      <c r="A6543" s="6">
        <v>4</v>
      </c>
      <c r="B6543" s="6" t="s">
        <v>11315</v>
      </c>
      <c r="C6543" s="6" t="s">
        <v>11315</v>
      </c>
      <c r="D6543" s="6" t="str">
        <f t="shared" si="700"/>
        <v>4-ECMU8125017</v>
      </c>
      <c r="E6543" s="7">
        <f t="shared" si="701"/>
        <v>45143.397960532406</v>
      </c>
      <c r="F6543" s="8">
        <v>45143.543793865741</v>
      </c>
      <c r="G6543" s="7">
        <f t="shared" si="702"/>
        <v>45143.585460532406</v>
      </c>
      <c r="H6543" s="2">
        <f>LOOKUP(2,1/(Sheet1!$D:$D=C6543)/(Sheet1!$E:$E&gt;=E6543)/(Sheet1!$E:$E&lt;=G6543),(Sheet1!$E:$E))</f>
        <v>45143.527422847219</v>
      </c>
      <c r="I6543" t="str">
        <f t="shared" si="698"/>
        <v>+0:23:34</v>
      </c>
      <c r="J6543" t="s">
        <v>9651</v>
      </c>
      <c r="K6543" t="s">
        <v>9621</v>
      </c>
      <c r="L6543" t="str">
        <f t="shared" si="704"/>
        <v>WEEK 31</v>
      </c>
    </row>
    <row r="6544" spans="1:13" x14ac:dyDescent="0.35">
      <c r="A6544" s="6">
        <v>4</v>
      </c>
      <c r="B6544" s="6" t="s">
        <v>10430</v>
      </c>
      <c r="C6544" s="6" t="s">
        <v>10430</v>
      </c>
      <c r="D6544" s="6" t="str">
        <f t="shared" si="700"/>
        <v>4-MSKU4770453</v>
      </c>
      <c r="E6544" s="7">
        <f t="shared" si="701"/>
        <v>45143.350808831019</v>
      </c>
      <c r="F6544" s="8">
        <v>45143.496642164355</v>
      </c>
      <c r="G6544" s="7">
        <f t="shared" si="702"/>
        <v>45143.538308831019</v>
      </c>
      <c r="H6544" s="2">
        <f>LOOKUP(2,1/(Sheet1!$D:$D=C6544)/(Sheet1!$E:$E&gt;=E6544)/(Sheet1!$E:$E&lt;=G6544),(Sheet1!$E:$E))</f>
        <v>45143.497421666667</v>
      </c>
      <c r="I6544" t="str">
        <f t="shared" si="698"/>
        <v>0:01:07</v>
      </c>
      <c r="J6544" t="s">
        <v>8471</v>
      </c>
      <c r="K6544" t="s">
        <v>9621</v>
      </c>
      <c r="L6544" t="str">
        <f t="shared" si="704"/>
        <v>WEEK 31</v>
      </c>
      <c r="M6544" t="str">
        <f t="shared" ref="M6544:M6563" si="705">IF(I6544&lt;="0:00:05","(-) 5 detik",IF(I6544&lt;="0:00:15","(-) 15 detik",IF(I6544&lt;="0:00:30","(-) 30 detik","(-) 65 detik")))</f>
        <v>(-) 65 detik</v>
      </c>
    </row>
    <row r="6545" spans="1:13" x14ac:dyDescent="0.35">
      <c r="A6545" s="6">
        <v>3</v>
      </c>
      <c r="B6545" s="6" t="s">
        <v>11077</v>
      </c>
      <c r="C6545" s="6" t="s">
        <v>11077</v>
      </c>
      <c r="D6545" s="6" t="str">
        <f t="shared" si="700"/>
        <v>3-SEGU4950269</v>
      </c>
      <c r="E6545" s="7">
        <f t="shared" si="701"/>
        <v>45143.347698344907</v>
      </c>
      <c r="F6545" s="8">
        <v>45143.493531678243</v>
      </c>
      <c r="G6545" s="7">
        <f t="shared" si="702"/>
        <v>45143.535198344907</v>
      </c>
      <c r="H6545" s="2">
        <f>LOOKUP(2,1/(Sheet1!$D:$D=C6545)/(Sheet1!$E:$E&gt;=E6545)/(Sheet1!$E:$E&lt;=G6545),(Sheet1!$E:$E))</f>
        <v>45143.494397662034</v>
      </c>
      <c r="I6545" t="str">
        <f t="shared" si="698"/>
        <v>0:01:15</v>
      </c>
      <c r="J6545" t="s">
        <v>8471</v>
      </c>
      <c r="K6545" t="s">
        <v>9621</v>
      </c>
      <c r="L6545" t="str">
        <f t="shared" si="704"/>
        <v>WEEK 31</v>
      </c>
      <c r="M6545" t="str">
        <f t="shared" si="705"/>
        <v>(-) 65 detik</v>
      </c>
    </row>
    <row r="6546" spans="1:13" x14ac:dyDescent="0.35">
      <c r="A6546" s="6">
        <v>3</v>
      </c>
      <c r="B6546" s="6" t="s">
        <v>10364</v>
      </c>
      <c r="C6546" s="6" t="s">
        <v>10364</v>
      </c>
      <c r="D6546" s="6" t="str">
        <f t="shared" si="700"/>
        <v>3-MAEU9185751</v>
      </c>
      <c r="E6546" s="7">
        <f t="shared" si="701"/>
        <v>45143.343542673611</v>
      </c>
      <c r="F6546" s="8">
        <v>45143.489376006946</v>
      </c>
      <c r="G6546" s="7">
        <f t="shared" si="702"/>
        <v>45143.531042673611</v>
      </c>
      <c r="H6546" s="2">
        <f>LOOKUP(2,1/(Sheet1!$D:$D=C6546)/(Sheet1!$E:$E&gt;=E6546)/(Sheet1!$E:$E&lt;=G6546),(Sheet1!$E:$E))</f>
        <v>45143.490293576389</v>
      </c>
      <c r="I6546" t="str">
        <f t="shared" si="698"/>
        <v>0:01:19</v>
      </c>
      <c r="J6546" t="s">
        <v>8471</v>
      </c>
      <c r="K6546" t="s">
        <v>9621</v>
      </c>
      <c r="L6546" t="str">
        <f t="shared" si="704"/>
        <v>WEEK 31</v>
      </c>
      <c r="M6546" t="str">
        <f t="shared" si="705"/>
        <v>(-) 65 detik</v>
      </c>
    </row>
    <row r="6547" spans="1:13" x14ac:dyDescent="0.35">
      <c r="A6547" s="6">
        <v>4</v>
      </c>
      <c r="B6547" s="6" t="s">
        <v>10507</v>
      </c>
      <c r="C6547" s="6" t="s">
        <v>10507</v>
      </c>
      <c r="D6547" s="6" t="str">
        <f t="shared" si="700"/>
        <v>4-OTLU4970473</v>
      </c>
      <c r="E6547" s="7">
        <f t="shared" si="701"/>
        <v>45143.343219907401</v>
      </c>
      <c r="F6547" s="8">
        <v>45143.489053240737</v>
      </c>
      <c r="G6547" s="7">
        <f t="shared" si="702"/>
        <v>45143.530719907401</v>
      </c>
      <c r="H6547" s="2">
        <f>LOOKUP(2,1/(Sheet1!$D:$D=C6547)/(Sheet1!$E:$E&gt;=E6547)/(Sheet1!$E:$E&lt;=G6547),(Sheet1!$E:$E))</f>
        <v>45143.489791736109</v>
      </c>
      <c r="I6547" t="str">
        <f t="shared" si="698"/>
        <v>0:01:04</v>
      </c>
      <c r="J6547" t="s">
        <v>8471</v>
      </c>
      <c r="K6547" t="s">
        <v>9621</v>
      </c>
      <c r="L6547" t="str">
        <f t="shared" si="704"/>
        <v>WEEK 31</v>
      </c>
      <c r="M6547" t="str">
        <f t="shared" si="705"/>
        <v>(-) 65 detik</v>
      </c>
    </row>
    <row r="6548" spans="1:13" x14ac:dyDescent="0.35">
      <c r="A6548" s="6">
        <v>2</v>
      </c>
      <c r="B6548" s="6" t="s">
        <v>7945</v>
      </c>
      <c r="C6548" s="6" t="s">
        <v>7945</v>
      </c>
      <c r="D6548" s="6" t="str">
        <f t="shared" si="700"/>
        <v>2-TXGU5730592</v>
      </c>
      <c r="E6548" s="7">
        <f t="shared" si="701"/>
        <v>45143.340421678236</v>
      </c>
      <c r="F6548" s="8">
        <v>45143.486255011572</v>
      </c>
      <c r="G6548" s="7">
        <f t="shared" si="702"/>
        <v>45143.527921678236</v>
      </c>
      <c r="H6548" s="2">
        <f>LOOKUP(2,1/(Sheet1!$D:$D=C6548)/(Sheet1!$E:$E&gt;=E6548)/(Sheet1!$E:$E&lt;=G6548),(Sheet1!$E:$E))</f>
        <v>45143.486383738426</v>
      </c>
      <c r="I6548" t="str">
        <f t="shared" si="698"/>
        <v>0:00:11</v>
      </c>
      <c r="J6548" t="s">
        <v>8471</v>
      </c>
      <c r="K6548" t="s">
        <v>9621</v>
      </c>
      <c r="L6548" t="str">
        <f t="shared" si="704"/>
        <v>WEEK 31</v>
      </c>
      <c r="M6548" t="str">
        <f t="shared" si="705"/>
        <v>(-) 15 detik</v>
      </c>
    </row>
    <row r="6549" spans="1:13" x14ac:dyDescent="0.35">
      <c r="A6549" s="6">
        <v>3</v>
      </c>
      <c r="B6549" s="6" t="s">
        <v>9970</v>
      </c>
      <c r="C6549" s="6" t="s">
        <v>9970</v>
      </c>
      <c r="D6549" s="6" t="str">
        <f t="shared" si="700"/>
        <v>3-TCNU2944197</v>
      </c>
      <c r="E6549" s="7">
        <f t="shared" si="701"/>
        <v>45143.335030173606</v>
      </c>
      <c r="F6549" s="8">
        <v>45143.480863506942</v>
      </c>
      <c r="G6549" s="7">
        <f t="shared" si="702"/>
        <v>45143.522530173606</v>
      </c>
      <c r="H6549" s="2">
        <f>LOOKUP(2,1/(Sheet1!$D:$D=C6549)/(Sheet1!$E:$E&gt;=E6549)/(Sheet1!$E:$E&lt;=G6549),(Sheet1!$E:$E))</f>
        <v>45143.48177658565</v>
      </c>
      <c r="I6549" t="str">
        <f t="shared" si="698"/>
        <v>0:01:19</v>
      </c>
      <c r="J6549" t="s">
        <v>8471</v>
      </c>
      <c r="K6549" t="s">
        <v>9621</v>
      </c>
      <c r="L6549" t="str">
        <f t="shared" si="704"/>
        <v>WEEK 31</v>
      </c>
      <c r="M6549" t="str">
        <f t="shared" si="705"/>
        <v>(-) 65 detik</v>
      </c>
    </row>
    <row r="6550" spans="1:13" x14ac:dyDescent="0.35">
      <c r="A6550" s="6">
        <v>3</v>
      </c>
      <c r="B6550" s="6" t="s">
        <v>10651</v>
      </c>
      <c r="C6550" s="6" t="s">
        <v>10651</v>
      </c>
      <c r="D6550" s="6" t="str">
        <f t="shared" si="700"/>
        <v>3-TCNU8137994</v>
      </c>
      <c r="E6550" s="7">
        <f t="shared" si="701"/>
        <v>45143.319849884254</v>
      </c>
      <c r="F6550" s="8">
        <v>45143.46568321759</v>
      </c>
      <c r="G6550" s="7">
        <f t="shared" si="702"/>
        <v>45143.507349884254</v>
      </c>
      <c r="H6550" s="2">
        <f>LOOKUP(2,1/(Sheet1!$D:$D=C6550)/(Sheet1!$E:$E&gt;=E6550)/(Sheet1!$E:$E&lt;=G6550),(Sheet1!$E:$E))</f>
        <v>45143.46632540509</v>
      </c>
      <c r="I6550" t="str">
        <f t="shared" si="698"/>
        <v>0:00:55</v>
      </c>
      <c r="J6550" t="s">
        <v>8471</v>
      </c>
      <c r="K6550" t="s">
        <v>9621</v>
      </c>
      <c r="L6550" t="str">
        <f t="shared" si="704"/>
        <v>WEEK 31</v>
      </c>
      <c r="M6550" t="str">
        <f t="shared" si="705"/>
        <v>(-) 65 detik</v>
      </c>
    </row>
    <row r="6551" spans="1:13" x14ac:dyDescent="0.35">
      <c r="A6551" s="6">
        <v>2</v>
      </c>
      <c r="B6551" s="6" t="s">
        <v>8127</v>
      </c>
      <c r="C6551" s="6" t="s">
        <v>8127</v>
      </c>
      <c r="D6551" s="6" t="str">
        <f t="shared" si="700"/>
        <v>2-GAOU6262919</v>
      </c>
      <c r="E6551" s="7">
        <f t="shared" si="701"/>
        <v>45143.31079398148</v>
      </c>
      <c r="F6551" s="8">
        <v>45143.456627314816</v>
      </c>
      <c r="G6551" s="7">
        <f t="shared" si="702"/>
        <v>45143.49829398148</v>
      </c>
      <c r="H6551" s="2">
        <f>LOOKUP(2,1/(Sheet1!$D:$D=C6551)/(Sheet1!$E:$E&gt;=E6551)/(Sheet1!$E:$E&lt;=G6551),(Sheet1!$E:$E))</f>
        <v>45143.457344953706</v>
      </c>
      <c r="I6551" t="str">
        <f t="shared" si="698"/>
        <v>0:01:02</v>
      </c>
      <c r="J6551" t="s">
        <v>8471</v>
      </c>
      <c r="K6551" t="s">
        <v>9621</v>
      </c>
      <c r="L6551" t="str">
        <f t="shared" si="704"/>
        <v>WEEK 31</v>
      </c>
      <c r="M6551" t="str">
        <f t="shared" si="705"/>
        <v>(-) 65 detik</v>
      </c>
    </row>
    <row r="6552" spans="1:13" x14ac:dyDescent="0.35">
      <c r="A6552" s="6">
        <v>2</v>
      </c>
      <c r="B6552" s="6" t="s">
        <v>7999</v>
      </c>
      <c r="C6552" s="6" t="s">
        <v>7999</v>
      </c>
      <c r="D6552" s="6" t="str">
        <f t="shared" si="700"/>
        <v>2-BMOU4858875</v>
      </c>
      <c r="E6552" s="7">
        <f t="shared" si="701"/>
        <v>45143.308750891199</v>
      </c>
      <c r="F6552" s="8">
        <v>45143.454584224535</v>
      </c>
      <c r="G6552" s="7">
        <f t="shared" si="702"/>
        <v>45143.496250891199</v>
      </c>
      <c r="H6552" s="2">
        <f>LOOKUP(2,1/(Sheet1!$D:$D=C6552)/(Sheet1!$E:$E&gt;=E6552)/(Sheet1!$E:$E&lt;=G6552),(Sheet1!$E:$E))</f>
        <v>45143.455439560188</v>
      </c>
      <c r="I6552" t="str">
        <f t="shared" si="698"/>
        <v>0:01:14</v>
      </c>
      <c r="J6552" t="s">
        <v>8471</v>
      </c>
      <c r="K6552" t="s">
        <v>9621</v>
      </c>
      <c r="L6552" t="str">
        <f t="shared" si="704"/>
        <v>WEEK 31</v>
      </c>
      <c r="M6552" t="str">
        <f t="shared" si="705"/>
        <v>(-) 65 detik</v>
      </c>
    </row>
    <row r="6553" spans="1:13" x14ac:dyDescent="0.35">
      <c r="A6553" s="6">
        <v>2</v>
      </c>
      <c r="B6553" s="6" t="s">
        <v>9398</v>
      </c>
      <c r="C6553" s="6" t="s">
        <v>9398</v>
      </c>
      <c r="D6553" s="6" t="str">
        <f t="shared" si="700"/>
        <v>2-MRKU4046847</v>
      </c>
      <c r="E6553" s="7">
        <f t="shared" si="701"/>
        <v>45143.306611076383</v>
      </c>
      <c r="F6553" s="8">
        <v>45143.452444409719</v>
      </c>
      <c r="G6553" s="7">
        <f t="shared" si="702"/>
        <v>45143.494111076383</v>
      </c>
      <c r="H6553" s="2">
        <f>LOOKUP(2,1/(Sheet1!$D:$D=C6553)/(Sheet1!$E:$E&gt;=E6553)/(Sheet1!$E:$E&lt;=G6553),(Sheet1!$E:$E))</f>
        <v>45143.453008761571</v>
      </c>
      <c r="I6553" t="str">
        <f t="shared" si="698"/>
        <v>0:00:49</v>
      </c>
      <c r="J6553" t="s">
        <v>8471</v>
      </c>
      <c r="K6553" t="s">
        <v>9621</v>
      </c>
      <c r="L6553" t="str">
        <f t="shared" si="704"/>
        <v>WEEK 31</v>
      </c>
      <c r="M6553" t="str">
        <f t="shared" si="705"/>
        <v>(-) 65 detik</v>
      </c>
    </row>
    <row r="6554" spans="1:13" x14ac:dyDescent="0.35">
      <c r="A6554" s="6">
        <v>2</v>
      </c>
      <c r="B6554" s="6" t="s">
        <v>10481</v>
      </c>
      <c r="C6554" s="6" t="s">
        <v>10481</v>
      </c>
      <c r="D6554" s="6" t="str">
        <f t="shared" si="700"/>
        <v>2-OOCU7232349</v>
      </c>
      <c r="E6554" s="7">
        <f t="shared" si="701"/>
        <v>45143.302979895831</v>
      </c>
      <c r="F6554" s="8">
        <v>45143.448813229166</v>
      </c>
      <c r="G6554" s="7">
        <f t="shared" si="702"/>
        <v>45143.490479895831</v>
      </c>
      <c r="H6554" s="2">
        <f>LOOKUP(2,1/(Sheet1!$D:$D=C6554)/(Sheet1!$E:$E&gt;=E6554)/(Sheet1!$E:$E&lt;=G6554),(Sheet1!$E:$E))</f>
        <v>45143.449511828701</v>
      </c>
      <c r="I6554" t="str">
        <f t="shared" si="698"/>
        <v>0:01:00</v>
      </c>
      <c r="J6554" t="s">
        <v>8471</v>
      </c>
      <c r="K6554" t="s">
        <v>9621</v>
      </c>
      <c r="L6554" t="str">
        <f t="shared" si="704"/>
        <v>WEEK 31</v>
      </c>
      <c r="M6554" t="str">
        <f t="shared" si="705"/>
        <v>(-) 65 detik</v>
      </c>
    </row>
    <row r="6555" spans="1:13" x14ac:dyDescent="0.35">
      <c r="A6555" s="6">
        <v>1</v>
      </c>
      <c r="B6555" s="6" t="s">
        <v>9591</v>
      </c>
      <c r="C6555" s="6" t="s">
        <v>9591</v>
      </c>
      <c r="D6555" s="6" t="str">
        <f t="shared" si="700"/>
        <v>1-EMCU8058921</v>
      </c>
      <c r="E6555" s="7">
        <f t="shared" si="701"/>
        <v>45143.301112071757</v>
      </c>
      <c r="F6555" s="8">
        <v>45143.446945405092</v>
      </c>
      <c r="G6555" s="7">
        <f t="shared" si="702"/>
        <v>45143.488612071757</v>
      </c>
      <c r="H6555" s="2">
        <f>LOOKUP(2,1/(Sheet1!$D:$D=C6555)/(Sheet1!$E:$E&gt;=E6555)/(Sheet1!$E:$E&lt;=G6555),(Sheet1!$E:$E))</f>
        <v>45143.447104861109</v>
      </c>
      <c r="I6555" t="str">
        <f t="shared" si="698"/>
        <v>0:00:14</v>
      </c>
      <c r="J6555" t="s">
        <v>8471</v>
      </c>
      <c r="K6555" t="s">
        <v>9621</v>
      </c>
      <c r="L6555" t="str">
        <f t="shared" si="704"/>
        <v>WEEK 31</v>
      </c>
      <c r="M6555" t="str">
        <f t="shared" si="705"/>
        <v>(-) 15 detik</v>
      </c>
    </row>
    <row r="6556" spans="1:13" x14ac:dyDescent="0.35">
      <c r="A6556" s="6">
        <v>3</v>
      </c>
      <c r="B6556" s="6" t="s">
        <v>9857</v>
      </c>
      <c r="C6556" s="6" t="s">
        <v>9857</v>
      </c>
      <c r="D6556" s="6" t="str">
        <f t="shared" si="700"/>
        <v>3-NYKU3838212</v>
      </c>
      <c r="E6556" s="7">
        <f t="shared" si="701"/>
        <v>45143.288358680555</v>
      </c>
      <c r="F6556" s="8">
        <v>45143.43419201389</v>
      </c>
      <c r="G6556" s="7">
        <f t="shared" si="702"/>
        <v>45143.475858680555</v>
      </c>
      <c r="H6556" s="2">
        <f>LOOKUP(2,1/(Sheet1!$D:$D=C6556)/(Sheet1!$E:$E&gt;=E6556)/(Sheet1!$E:$E&lt;=G6556),(Sheet1!$E:$E))</f>
        <v>45143.434996608798</v>
      </c>
      <c r="I6556" t="str">
        <f t="shared" si="698"/>
        <v>0:01:10</v>
      </c>
      <c r="J6556" t="s">
        <v>8471</v>
      </c>
      <c r="K6556" t="s">
        <v>9621</v>
      </c>
      <c r="L6556" t="str">
        <f t="shared" si="704"/>
        <v>WEEK 31</v>
      </c>
      <c r="M6556" t="str">
        <f t="shared" si="705"/>
        <v>(-) 65 detik</v>
      </c>
    </row>
    <row r="6557" spans="1:13" x14ac:dyDescent="0.35">
      <c r="A6557" s="6">
        <v>1</v>
      </c>
      <c r="B6557" s="6" t="s">
        <v>9660</v>
      </c>
      <c r="C6557" s="6" t="s">
        <v>9660</v>
      </c>
      <c r="D6557" s="6" t="str">
        <f t="shared" si="700"/>
        <v>1-BEAU6050177</v>
      </c>
      <c r="E6557" s="7">
        <f t="shared" si="701"/>
        <v>45143.280065659717</v>
      </c>
      <c r="F6557" s="8">
        <v>45143.425898993053</v>
      </c>
      <c r="G6557" s="7">
        <f t="shared" si="702"/>
        <v>45143.467565659717</v>
      </c>
      <c r="H6557" s="2">
        <f>LOOKUP(2,1/(Sheet1!$D:$D=C6557)/(Sheet1!$E:$E&gt;=E6557)/(Sheet1!$E:$E&lt;=G6557),(Sheet1!$E:$E))</f>
        <v>45143.426670023146</v>
      </c>
      <c r="I6557" t="str">
        <f t="shared" si="698"/>
        <v>0:01:07</v>
      </c>
      <c r="J6557" t="s">
        <v>8471</v>
      </c>
      <c r="K6557" t="s">
        <v>9621</v>
      </c>
      <c r="L6557" t="str">
        <f t="shared" si="704"/>
        <v>WEEK 31</v>
      </c>
      <c r="M6557" t="str">
        <f t="shared" si="705"/>
        <v>(-) 65 detik</v>
      </c>
    </row>
    <row r="6558" spans="1:13" x14ac:dyDescent="0.35">
      <c r="A6558" s="6">
        <v>2</v>
      </c>
      <c r="B6558" s="6" t="s">
        <v>10151</v>
      </c>
      <c r="C6558" s="6" t="s">
        <v>10151</v>
      </c>
      <c r="D6558" s="6" t="str">
        <f t="shared" si="700"/>
        <v>2-CMAU7072141</v>
      </c>
      <c r="E6558" s="7">
        <f t="shared" si="701"/>
        <v>45143.279026006945</v>
      </c>
      <c r="F6558" s="8">
        <v>45143.424859340281</v>
      </c>
      <c r="G6558" s="7">
        <f t="shared" si="702"/>
        <v>45143.466526006945</v>
      </c>
      <c r="H6558" s="2">
        <f>LOOKUP(2,1/(Sheet1!$D:$D=C6558)/(Sheet1!$E:$E&gt;=E6558)/(Sheet1!$E:$E&lt;=G6558),(Sheet1!$E:$E))</f>
        <v>45143.425667974538</v>
      </c>
      <c r="I6558" t="str">
        <f t="shared" si="698"/>
        <v>0:01:10</v>
      </c>
      <c r="J6558" t="s">
        <v>8471</v>
      </c>
      <c r="K6558" t="s">
        <v>9621</v>
      </c>
      <c r="L6558" t="str">
        <f t="shared" si="704"/>
        <v>WEEK 31</v>
      </c>
      <c r="M6558" t="str">
        <f t="shared" si="705"/>
        <v>(-) 65 detik</v>
      </c>
    </row>
    <row r="6559" spans="1:13" x14ac:dyDescent="0.35">
      <c r="A6559" s="6">
        <v>3</v>
      </c>
      <c r="B6559" s="6" t="s">
        <v>10843</v>
      </c>
      <c r="C6559" s="6" t="s">
        <v>10843</v>
      </c>
      <c r="D6559" s="6" t="str">
        <f t="shared" si="700"/>
        <v>3-CAIU5858930</v>
      </c>
      <c r="E6559" s="7">
        <f t="shared" si="701"/>
        <v>45143.272216168982</v>
      </c>
      <c r="F6559" s="8">
        <v>45143.418049502317</v>
      </c>
      <c r="G6559" s="7">
        <f t="shared" si="702"/>
        <v>45143.459716168982</v>
      </c>
      <c r="H6559" s="2">
        <f>LOOKUP(2,1/(Sheet1!$D:$D=C6559)/(Sheet1!$E:$E&gt;=E6559)/(Sheet1!$E:$E&lt;=G6559),(Sheet1!$E:$E))</f>
        <v>45143.418776273145</v>
      </c>
      <c r="I6559" t="str">
        <f t="shared" si="698"/>
        <v>0:01:03</v>
      </c>
      <c r="J6559" t="s">
        <v>8471</v>
      </c>
      <c r="K6559" t="s">
        <v>9621</v>
      </c>
      <c r="L6559" t="str">
        <f t="shared" si="704"/>
        <v>WEEK 31</v>
      </c>
      <c r="M6559" t="str">
        <f t="shared" si="705"/>
        <v>(-) 65 detik</v>
      </c>
    </row>
    <row r="6560" spans="1:13" x14ac:dyDescent="0.35">
      <c r="A6560" s="6">
        <v>3</v>
      </c>
      <c r="B6560" s="6" t="s">
        <v>9812</v>
      </c>
      <c r="C6560" s="6" t="s">
        <v>9812</v>
      </c>
      <c r="D6560" s="6" t="str">
        <f t="shared" si="700"/>
        <v>3-MAEU9232004</v>
      </c>
      <c r="E6560" s="7">
        <f t="shared" si="701"/>
        <v>45143.270592094908</v>
      </c>
      <c r="F6560" s="8">
        <v>45143.416425428244</v>
      </c>
      <c r="G6560" s="7">
        <f t="shared" si="702"/>
        <v>45143.458092094908</v>
      </c>
      <c r="H6560" s="2">
        <f>LOOKUP(2,1/(Sheet1!$D:$D=C6560)/(Sheet1!$E:$E&gt;=E6560)/(Sheet1!$E:$E&lt;=G6560),(Sheet1!$E:$E))</f>
        <v>45143.417374988428</v>
      </c>
      <c r="I6560" t="str">
        <f t="shared" si="698"/>
        <v>0:01:22</v>
      </c>
      <c r="J6560" t="s">
        <v>8471</v>
      </c>
      <c r="K6560" t="s">
        <v>9621</v>
      </c>
      <c r="L6560" t="str">
        <f t="shared" si="704"/>
        <v>WEEK 31</v>
      </c>
      <c r="M6560" t="str">
        <f t="shared" si="705"/>
        <v>(-) 65 detik</v>
      </c>
    </row>
    <row r="6561" spans="1:13" x14ac:dyDescent="0.35">
      <c r="A6561" s="6">
        <v>4</v>
      </c>
      <c r="B6561" s="6" t="s">
        <v>10215</v>
      </c>
      <c r="C6561" s="6" t="s">
        <v>10215</v>
      </c>
      <c r="D6561" s="6" t="str">
        <f t="shared" si="700"/>
        <v>4-DFSU1251426</v>
      </c>
      <c r="E6561" s="7">
        <f t="shared" si="701"/>
        <v>45143.26699517361</v>
      </c>
      <c r="F6561" s="8">
        <v>45143.412828506946</v>
      </c>
      <c r="G6561" s="7">
        <f t="shared" si="702"/>
        <v>45143.45449517361</v>
      </c>
      <c r="H6561" s="2">
        <f>LOOKUP(2,1/(Sheet1!$D:$D=C6561)/(Sheet1!$E:$E&gt;=E6561)/(Sheet1!$E:$E&lt;=G6561),(Sheet1!$E:$E))</f>
        <v>45143.41363797454</v>
      </c>
      <c r="I6561" t="str">
        <f t="shared" si="698"/>
        <v>0:01:10</v>
      </c>
      <c r="J6561" t="s">
        <v>8471</v>
      </c>
      <c r="K6561" t="s">
        <v>9621</v>
      </c>
      <c r="L6561" t="str">
        <f t="shared" si="704"/>
        <v>WEEK 31</v>
      </c>
      <c r="M6561" t="str">
        <f t="shared" si="705"/>
        <v>(-) 65 detik</v>
      </c>
    </row>
    <row r="6562" spans="1:13" x14ac:dyDescent="0.35">
      <c r="A6562" s="6">
        <v>3</v>
      </c>
      <c r="B6562" s="6" t="s">
        <v>10351</v>
      </c>
      <c r="C6562" s="6" t="s">
        <v>10351</v>
      </c>
      <c r="D6562" s="6" t="str">
        <f t="shared" si="700"/>
        <v>3-KKTU7963350</v>
      </c>
      <c r="E6562" s="7">
        <f t="shared" si="701"/>
        <v>45143.266775150463</v>
      </c>
      <c r="F6562" s="8">
        <v>45143.412608483799</v>
      </c>
      <c r="G6562" s="7">
        <f t="shared" si="702"/>
        <v>45143.454275150463</v>
      </c>
      <c r="H6562" s="2">
        <f>LOOKUP(2,1/(Sheet1!$D:$D=C6562)/(Sheet1!$E:$E&gt;=E6562)/(Sheet1!$E:$E&lt;=G6562),(Sheet1!$E:$E))</f>
        <v>45143.413479247683</v>
      </c>
      <c r="I6562" t="str">
        <f t="shared" si="698"/>
        <v>0:01:15</v>
      </c>
      <c r="J6562" t="s">
        <v>8471</v>
      </c>
      <c r="K6562" t="s">
        <v>9621</v>
      </c>
      <c r="L6562" t="str">
        <f t="shared" si="704"/>
        <v>WEEK 31</v>
      </c>
      <c r="M6562" t="str">
        <f t="shared" si="705"/>
        <v>(-) 65 detik</v>
      </c>
    </row>
    <row r="6563" spans="1:13" x14ac:dyDescent="0.35">
      <c r="A6563" s="6">
        <v>2</v>
      </c>
      <c r="B6563" s="6" t="s">
        <v>10158</v>
      </c>
      <c r="C6563" s="6" t="s">
        <v>10158</v>
      </c>
      <c r="D6563" s="6" t="str">
        <f t="shared" si="700"/>
        <v>2-CMAU7811880</v>
      </c>
      <c r="E6563" s="7">
        <f t="shared" si="701"/>
        <v>45143.260250081017</v>
      </c>
      <c r="F6563" s="8">
        <v>45143.406083414353</v>
      </c>
      <c r="G6563" s="7">
        <f t="shared" si="702"/>
        <v>45143.447750081017</v>
      </c>
      <c r="H6563" s="2">
        <f>LOOKUP(2,1/(Sheet1!$D:$D=C6563)/(Sheet1!$E:$E&gt;=E6563)/(Sheet1!$E:$E&lt;=G6563),(Sheet1!$E:$E))</f>
        <v>45143.406915358799</v>
      </c>
      <c r="I6563" t="str">
        <f t="shared" si="698"/>
        <v>0:01:12</v>
      </c>
      <c r="J6563" t="s">
        <v>8471</v>
      </c>
      <c r="K6563" t="s">
        <v>9621</v>
      </c>
      <c r="L6563" t="str">
        <f t="shared" si="704"/>
        <v>WEEK 31</v>
      </c>
      <c r="M6563" t="str">
        <f t="shared" si="705"/>
        <v>(-) 65 detik</v>
      </c>
    </row>
    <row r="6564" spans="1:13" x14ac:dyDescent="0.35">
      <c r="A6564" s="6">
        <v>1</v>
      </c>
      <c r="B6564" s="6" t="s">
        <v>7658</v>
      </c>
      <c r="C6564" s="6" t="s">
        <v>7658</v>
      </c>
      <c r="D6564" s="6" t="str">
        <f t="shared" si="700"/>
        <v>1-EMCU8702931</v>
      </c>
      <c r="E6564" s="7">
        <f t="shared" si="701"/>
        <v>45143.259291435184</v>
      </c>
      <c r="F6564" s="8">
        <v>45143.40512476852</v>
      </c>
      <c r="G6564" s="7">
        <f t="shared" si="702"/>
        <v>45143.446791435184</v>
      </c>
      <c r="H6564" s="2">
        <f>LOOKUP(2,1/(Sheet1!$D:$D=C6564)/(Sheet1!$E:$E&gt;=E6564)/(Sheet1!$E:$E&lt;=G6564),(Sheet1!$E:$E))</f>
        <v>45143.404976990743</v>
      </c>
      <c r="I6564" t="str">
        <f t="shared" si="698"/>
        <v>+0:00:13</v>
      </c>
      <c r="J6564" t="s">
        <v>9651</v>
      </c>
      <c r="K6564" t="s">
        <v>9621</v>
      </c>
      <c r="L6564" t="str">
        <f t="shared" si="704"/>
        <v>WEEK 31</v>
      </c>
    </row>
    <row r="6565" spans="1:13" x14ac:dyDescent="0.35">
      <c r="A6565" s="6">
        <v>2</v>
      </c>
      <c r="B6565" s="6" t="s">
        <v>7656</v>
      </c>
      <c r="C6565" s="6" t="s">
        <v>7656</v>
      </c>
      <c r="D6565" s="6" t="str">
        <f t="shared" si="700"/>
        <v>2-EMCU8645169</v>
      </c>
      <c r="E6565" s="7">
        <f t="shared" si="701"/>
        <v>45143.257764004629</v>
      </c>
      <c r="F6565" s="8">
        <v>45143.403597337965</v>
      </c>
      <c r="G6565" s="7">
        <f t="shared" si="702"/>
        <v>45143.445264004629</v>
      </c>
      <c r="H6565" s="2">
        <f>LOOKUP(2,1/(Sheet1!$D:$D=C6565)/(Sheet1!$E:$E&gt;=E6565)/(Sheet1!$E:$E&lt;=G6565),(Sheet1!$E:$E))</f>
        <v>45143.404298912035</v>
      </c>
      <c r="I6565" t="str">
        <f t="shared" si="698"/>
        <v>0:01:01</v>
      </c>
      <c r="J6565" t="s">
        <v>8471</v>
      </c>
      <c r="K6565" t="s">
        <v>9621</v>
      </c>
      <c r="L6565" t="str">
        <f t="shared" si="704"/>
        <v>WEEK 31</v>
      </c>
      <c r="M6565" t="str">
        <f>IF(I6565&lt;="0:00:05","(-) 5 detik",IF(I6565&lt;="0:00:15","(-) 15 detik",IF(I6565&lt;="0:00:30","(-) 30 detik","(-) 65 detik")))</f>
        <v>(-) 65 detik</v>
      </c>
    </row>
    <row r="6566" spans="1:13" x14ac:dyDescent="0.35">
      <c r="A6566" s="6">
        <v>1</v>
      </c>
      <c r="B6566" s="6" t="s">
        <v>9906</v>
      </c>
      <c r="C6566" s="6" t="s">
        <v>9906</v>
      </c>
      <c r="D6566" s="6" t="str">
        <f t="shared" si="700"/>
        <v>1-OOLU8990720</v>
      </c>
      <c r="E6566" s="7">
        <f t="shared" si="701"/>
        <v>45143.250808680554</v>
      </c>
      <c r="F6566" s="8">
        <v>45143.39664201389</v>
      </c>
      <c r="G6566" s="7">
        <f t="shared" si="702"/>
        <v>45143.438308680554</v>
      </c>
      <c r="H6566" s="2">
        <f>LOOKUP(2,1/(Sheet1!$D:$D=C6566)/(Sheet1!$E:$E&gt;=E6566)/(Sheet1!$E:$E&lt;=G6566),(Sheet1!$E:$E))</f>
        <v>45143.390417141207</v>
      </c>
      <c r="I6566" t="str">
        <f t="shared" si="698"/>
        <v>+0:08:58</v>
      </c>
      <c r="J6566" t="s">
        <v>9651</v>
      </c>
      <c r="K6566" t="s">
        <v>9621</v>
      </c>
      <c r="L6566" t="str">
        <f t="shared" si="704"/>
        <v>WEEK 31</v>
      </c>
    </row>
    <row r="6567" spans="1:13" x14ac:dyDescent="0.35">
      <c r="A6567" s="6">
        <v>3</v>
      </c>
      <c r="B6567" s="6" t="s">
        <v>10736</v>
      </c>
      <c r="C6567" s="6" t="s">
        <v>10736</v>
      </c>
      <c r="D6567" s="6" t="str">
        <f t="shared" si="700"/>
        <v>3-TRHU5683510</v>
      </c>
      <c r="E6567" s="7">
        <f t="shared" si="701"/>
        <v>45143.151484409718</v>
      </c>
      <c r="F6567" s="8">
        <v>45143.297317743054</v>
      </c>
      <c r="G6567" s="7">
        <f t="shared" si="702"/>
        <v>45143.338984409718</v>
      </c>
      <c r="H6567" s="2">
        <f>LOOKUP(2,1/(Sheet1!$D:$D=C6567)/(Sheet1!$E:$E&gt;=E6567)/(Sheet1!$E:$E&lt;=G6567),(Sheet1!$E:$E))</f>
        <v>45143.298241759258</v>
      </c>
      <c r="I6567" t="str">
        <f t="shared" si="698"/>
        <v>0:01:20</v>
      </c>
      <c r="J6567" t="s">
        <v>8471</v>
      </c>
      <c r="K6567" t="s">
        <v>9621</v>
      </c>
      <c r="L6567" t="str">
        <f t="shared" si="704"/>
        <v>WEEK 31</v>
      </c>
      <c r="M6567" t="str">
        <f t="shared" ref="M6567:M6577" si="706">IF(I6567&lt;="0:00:05","(-) 5 detik",IF(I6567&lt;="0:00:15","(-) 15 detik",IF(I6567&lt;="0:00:30","(-) 30 detik","(-) 65 detik")))</f>
        <v>(-) 65 detik</v>
      </c>
    </row>
    <row r="6568" spans="1:13" x14ac:dyDescent="0.35">
      <c r="A6568" s="6">
        <v>3</v>
      </c>
      <c r="B6568" s="6" t="s">
        <v>10058</v>
      </c>
      <c r="C6568" s="6" t="s">
        <v>10058</v>
      </c>
      <c r="D6568" s="6" t="str">
        <f t="shared" si="700"/>
        <v>3-BEAU4863100</v>
      </c>
      <c r="E6568" s="7">
        <f t="shared" si="701"/>
        <v>45143.149835729164</v>
      </c>
      <c r="F6568" s="8">
        <v>45143.2956690625</v>
      </c>
      <c r="G6568" s="7">
        <f t="shared" si="702"/>
        <v>45143.337335729164</v>
      </c>
      <c r="H6568" s="2">
        <f>LOOKUP(2,1/(Sheet1!$D:$D=C6568)/(Sheet1!$E:$E&gt;=E6568)/(Sheet1!$E:$E&lt;=G6568),(Sheet1!$E:$E))</f>
        <v>45143.296593032406</v>
      </c>
      <c r="I6568" t="str">
        <f t="shared" si="698"/>
        <v>0:01:20</v>
      </c>
      <c r="J6568" t="s">
        <v>8471</v>
      </c>
      <c r="K6568" t="s">
        <v>9621</v>
      </c>
      <c r="L6568" t="str">
        <f t="shared" si="704"/>
        <v>WEEK 31</v>
      </c>
      <c r="M6568" t="str">
        <f t="shared" si="706"/>
        <v>(-) 65 detik</v>
      </c>
    </row>
    <row r="6569" spans="1:13" x14ac:dyDescent="0.35">
      <c r="A6569" s="6">
        <v>3</v>
      </c>
      <c r="B6569" s="6" t="s">
        <v>10821</v>
      </c>
      <c r="C6569" s="6" t="s">
        <v>10821</v>
      </c>
      <c r="D6569" s="6" t="str">
        <f t="shared" si="700"/>
        <v>3-BEAU4135608</v>
      </c>
      <c r="E6569" s="7">
        <f t="shared" si="701"/>
        <v>45143.142773229163</v>
      </c>
      <c r="F6569" s="8">
        <v>45143.288606562499</v>
      </c>
      <c r="G6569" s="7">
        <f t="shared" si="702"/>
        <v>45143.330273229163</v>
      </c>
      <c r="H6569" s="2">
        <f>LOOKUP(2,1/(Sheet1!$D:$D=C6569)/(Sheet1!$E:$E&gt;=E6569)/(Sheet1!$E:$E&lt;=G6569),(Sheet1!$E:$E))</f>
        <v>45143.289358483795</v>
      </c>
      <c r="I6569" t="str">
        <f t="shared" si="698"/>
        <v>0:01:05</v>
      </c>
      <c r="J6569" t="s">
        <v>8471</v>
      </c>
      <c r="K6569" t="s">
        <v>9621</v>
      </c>
      <c r="L6569" t="str">
        <f t="shared" si="704"/>
        <v>WEEK 31</v>
      </c>
      <c r="M6569" t="str">
        <f t="shared" si="706"/>
        <v>(-) 65 detik</v>
      </c>
    </row>
    <row r="6570" spans="1:13" x14ac:dyDescent="0.35">
      <c r="A6570" s="6">
        <v>4</v>
      </c>
      <c r="B6570" s="6" t="s">
        <v>11286</v>
      </c>
      <c r="C6570" s="6" t="s">
        <v>11286</v>
      </c>
      <c r="D6570" s="6" t="str">
        <f t="shared" si="700"/>
        <v>4-CMAU8815597</v>
      </c>
      <c r="E6570" s="7">
        <f t="shared" si="701"/>
        <v>45143.14172133102</v>
      </c>
      <c r="F6570" s="8">
        <v>45143.287554664355</v>
      </c>
      <c r="G6570" s="7">
        <f t="shared" si="702"/>
        <v>45143.32922133102</v>
      </c>
      <c r="H6570" s="2">
        <f>LOOKUP(2,1/(Sheet1!$D:$D=C6570)/(Sheet1!$E:$E&gt;=E6570)/(Sheet1!$E:$E&lt;=G6570),(Sheet1!$E:$E))</f>
        <v>45143.288500613424</v>
      </c>
      <c r="I6570" t="str">
        <f t="shared" si="698"/>
        <v>0:01:22</v>
      </c>
      <c r="J6570" t="s">
        <v>8471</v>
      </c>
      <c r="K6570" t="s">
        <v>9621</v>
      </c>
      <c r="L6570" t="str">
        <f t="shared" si="704"/>
        <v>WEEK 31</v>
      </c>
      <c r="M6570" t="str">
        <f t="shared" si="706"/>
        <v>(-) 65 detik</v>
      </c>
    </row>
    <row r="6571" spans="1:13" x14ac:dyDescent="0.35">
      <c r="A6571" s="6">
        <v>3</v>
      </c>
      <c r="B6571" s="6" t="s">
        <v>9699</v>
      </c>
      <c r="C6571" s="6" t="s">
        <v>9699</v>
      </c>
      <c r="D6571" s="6" t="str">
        <f t="shared" si="700"/>
        <v>3-CMAU7104193</v>
      </c>
      <c r="E6571" s="7">
        <f t="shared" si="701"/>
        <v>45143.140446064812</v>
      </c>
      <c r="F6571" s="8">
        <v>45143.286279398148</v>
      </c>
      <c r="G6571" s="7">
        <f t="shared" si="702"/>
        <v>45143.327946064812</v>
      </c>
      <c r="H6571" s="2">
        <f>LOOKUP(2,1/(Sheet1!$D:$D=C6571)/(Sheet1!$E:$E&gt;=E6571)/(Sheet1!$E:$E&lt;=G6571),(Sheet1!$E:$E))</f>
        <v>45143.287240844904</v>
      </c>
      <c r="I6571" t="str">
        <f t="shared" si="698"/>
        <v>0:01:23</v>
      </c>
      <c r="J6571" t="s">
        <v>8471</v>
      </c>
      <c r="K6571" t="s">
        <v>9621</v>
      </c>
      <c r="L6571" t="str">
        <f t="shared" si="704"/>
        <v>WEEK 31</v>
      </c>
      <c r="M6571" t="str">
        <f t="shared" si="706"/>
        <v>(-) 65 detik</v>
      </c>
    </row>
    <row r="6572" spans="1:13" x14ac:dyDescent="0.35">
      <c r="A6572" s="6">
        <v>3</v>
      </c>
      <c r="B6572" s="6" t="s">
        <v>9691</v>
      </c>
      <c r="C6572" s="6" t="s">
        <v>9691</v>
      </c>
      <c r="D6572" s="6" t="str">
        <f t="shared" si="700"/>
        <v>3-CMAU4946768</v>
      </c>
      <c r="E6572" s="7">
        <f t="shared" si="701"/>
        <v>45143.134644293976</v>
      </c>
      <c r="F6572" s="8">
        <v>45143.280477627311</v>
      </c>
      <c r="G6572" s="7">
        <f t="shared" si="702"/>
        <v>45143.322144293976</v>
      </c>
      <c r="H6572" s="2">
        <f>LOOKUP(2,1/(Sheet1!$D:$D=C6572)/(Sheet1!$E:$E&gt;=E6572)/(Sheet1!$E:$E&lt;=G6572),(Sheet1!$E:$E))</f>
        <v>45143.281390034725</v>
      </c>
      <c r="I6572" t="str">
        <f t="shared" si="698"/>
        <v>0:01:19</v>
      </c>
      <c r="J6572" t="s">
        <v>8471</v>
      </c>
      <c r="K6572" t="s">
        <v>9621</v>
      </c>
      <c r="L6572" t="str">
        <f t="shared" si="704"/>
        <v>WEEK 31</v>
      </c>
      <c r="M6572" t="str">
        <f t="shared" si="706"/>
        <v>(-) 65 detik</v>
      </c>
    </row>
    <row r="6573" spans="1:13" x14ac:dyDescent="0.35">
      <c r="A6573" s="6">
        <v>3</v>
      </c>
      <c r="B6573" s="6" t="s">
        <v>10880</v>
      </c>
      <c r="C6573" s="6" t="s">
        <v>10880</v>
      </c>
      <c r="D6573" s="6" t="str">
        <f t="shared" si="700"/>
        <v>3-CRSU9248735</v>
      </c>
      <c r="E6573" s="7">
        <f t="shared" si="701"/>
        <v>45143.133274224536</v>
      </c>
      <c r="F6573" s="8">
        <v>45143.279107557872</v>
      </c>
      <c r="G6573" s="7">
        <f t="shared" si="702"/>
        <v>45143.320774224536</v>
      </c>
      <c r="H6573" s="2">
        <f>LOOKUP(2,1/(Sheet1!$D:$D=C6573)/(Sheet1!$E:$E&gt;=E6573)/(Sheet1!$E:$E&lt;=G6573),(Sheet1!$E:$E))</f>
        <v>45143.280099305557</v>
      </c>
      <c r="I6573" t="str">
        <f t="shared" si="698"/>
        <v>0:01:26</v>
      </c>
      <c r="J6573" t="s">
        <v>8471</v>
      </c>
      <c r="K6573" t="s">
        <v>9621</v>
      </c>
      <c r="L6573" t="str">
        <f t="shared" si="704"/>
        <v>WEEK 31</v>
      </c>
      <c r="M6573" t="str">
        <f t="shared" si="706"/>
        <v>(-) 65 detik</v>
      </c>
    </row>
    <row r="6574" spans="1:13" x14ac:dyDescent="0.35">
      <c r="A6574" s="6">
        <v>4</v>
      </c>
      <c r="B6574" s="6" t="s">
        <v>11386</v>
      </c>
      <c r="C6574" s="6" t="s">
        <v>11386</v>
      </c>
      <c r="D6574" s="6" t="str">
        <f t="shared" si="700"/>
        <v>4-KOCU4840309</v>
      </c>
      <c r="E6574" s="7">
        <f t="shared" si="701"/>
        <v>45143.132703622679</v>
      </c>
      <c r="F6574" s="8">
        <v>45143.278536956015</v>
      </c>
      <c r="G6574" s="7">
        <f t="shared" si="702"/>
        <v>45143.320203622679</v>
      </c>
      <c r="H6574" s="2">
        <f>LOOKUP(2,1/(Sheet1!$D:$D=C6574)/(Sheet1!$E:$E&gt;=E6574)/(Sheet1!$E:$E&lt;=G6574),(Sheet1!$E:$E))</f>
        <v>45143.279349259261</v>
      </c>
      <c r="I6574" t="str">
        <f t="shared" si="698"/>
        <v>0:01:10</v>
      </c>
      <c r="J6574" t="s">
        <v>8471</v>
      </c>
      <c r="K6574" t="s">
        <v>9621</v>
      </c>
      <c r="L6574" t="str">
        <f t="shared" si="704"/>
        <v>WEEK 31</v>
      </c>
      <c r="M6574" t="str">
        <f t="shared" si="706"/>
        <v>(-) 65 detik</v>
      </c>
    </row>
    <row r="6575" spans="1:13" x14ac:dyDescent="0.35">
      <c r="A6575" s="6">
        <v>3</v>
      </c>
      <c r="B6575" s="6" t="s">
        <v>10184</v>
      </c>
      <c r="C6575" s="6" t="s">
        <v>10184</v>
      </c>
      <c r="D6575" s="6" t="str">
        <f t="shared" si="700"/>
        <v>3-CSNU7146234</v>
      </c>
      <c r="E6575" s="7">
        <f t="shared" si="701"/>
        <v>45143.131734027775</v>
      </c>
      <c r="F6575" s="8">
        <v>45143.27756736111</v>
      </c>
      <c r="G6575" s="7">
        <f t="shared" si="702"/>
        <v>45143.319234027775</v>
      </c>
      <c r="H6575" s="2">
        <f>LOOKUP(2,1/(Sheet1!$D:$D=C6575)/(Sheet1!$E:$E&gt;=E6575)/(Sheet1!$E:$E&lt;=G6575),(Sheet1!$E:$E))</f>
        <v>45143.278477905093</v>
      </c>
      <c r="I6575" t="str">
        <f t="shared" si="698"/>
        <v>0:01:19</v>
      </c>
      <c r="J6575" t="s">
        <v>8471</v>
      </c>
      <c r="K6575" t="s">
        <v>9621</v>
      </c>
      <c r="L6575" t="str">
        <f t="shared" si="704"/>
        <v>WEEK 31</v>
      </c>
      <c r="M6575" t="str">
        <f t="shared" si="706"/>
        <v>(-) 65 detik</v>
      </c>
    </row>
    <row r="6576" spans="1:13" x14ac:dyDescent="0.35">
      <c r="A6576" s="6">
        <v>4</v>
      </c>
      <c r="B6576" s="6" t="s">
        <v>9718</v>
      </c>
      <c r="C6576" s="6" t="s">
        <v>9718</v>
      </c>
      <c r="D6576" s="6" t="str">
        <f t="shared" si="700"/>
        <v>4-CSNU7159756</v>
      </c>
      <c r="E6576" s="7">
        <f t="shared" si="701"/>
        <v>45143.123997916664</v>
      </c>
      <c r="F6576" s="8">
        <v>45143.26983125</v>
      </c>
      <c r="G6576" s="7">
        <f t="shared" si="702"/>
        <v>45143.311497916664</v>
      </c>
      <c r="H6576" s="2">
        <f>LOOKUP(2,1/(Sheet1!$D:$D=C6576)/(Sheet1!$E:$E&gt;=E6576)/(Sheet1!$E:$E&lt;=G6576),(Sheet1!$E:$E))</f>
        <v>45143.27073423611</v>
      </c>
      <c r="I6576" t="str">
        <f t="shared" si="698"/>
        <v>0:01:18</v>
      </c>
      <c r="J6576" t="s">
        <v>8471</v>
      </c>
      <c r="K6576" t="s">
        <v>9621</v>
      </c>
      <c r="L6576" t="str">
        <f t="shared" si="704"/>
        <v>WEEK 31</v>
      </c>
      <c r="M6576" t="str">
        <f t="shared" si="706"/>
        <v>(-) 65 detik</v>
      </c>
    </row>
    <row r="6577" spans="1:13" x14ac:dyDescent="0.35">
      <c r="A6577" s="6">
        <v>3</v>
      </c>
      <c r="B6577" s="6" t="s">
        <v>9716</v>
      </c>
      <c r="C6577" s="6" t="s">
        <v>9716</v>
      </c>
      <c r="D6577" s="6" t="str">
        <f t="shared" si="700"/>
        <v>3-CSNU6560532</v>
      </c>
      <c r="E6577" s="7">
        <f t="shared" si="701"/>
        <v>45143.122550694439</v>
      </c>
      <c r="F6577" s="8">
        <v>45143.268384027775</v>
      </c>
      <c r="G6577" s="7">
        <f t="shared" si="702"/>
        <v>45143.310050694439</v>
      </c>
      <c r="H6577" s="2">
        <f>LOOKUP(2,1/(Sheet1!$D:$D=C6577)/(Sheet1!$E:$E&gt;=E6577)/(Sheet1!$E:$E&lt;=G6577),(Sheet1!$E:$E))</f>
        <v>45143.269311863427</v>
      </c>
      <c r="I6577" t="str">
        <f t="shared" si="698"/>
        <v>0:01:20</v>
      </c>
      <c r="J6577" t="s">
        <v>8471</v>
      </c>
      <c r="K6577" t="s">
        <v>9621</v>
      </c>
      <c r="L6577" t="str">
        <f t="shared" si="704"/>
        <v>WEEK 31</v>
      </c>
      <c r="M6577" t="str">
        <f t="shared" si="706"/>
        <v>(-) 65 detik</v>
      </c>
    </row>
    <row r="6578" spans="1:13" x14ac:dyDescent="0.35">
      <c r="A6578" s="6">
        <v>2</v>
      </c>
      <c r="B6578" s="6" t="s">
        <v>10390</v>
      </c>
      <c r="C6578" s="6" t="s">
        <v>10390</v>
      </c>
      <c r="D6578" s="6" t="str">
        <f t="shared" si="700"/>
        <v>2-MNBU0236751</v>
      </c>
      <c r="E6578" s="7">
        <f t="shared" si="701"/>
        <v>45143.122463969907</v>
      </c>
      <c r="F6578" s="8">
        <v>45143.268297303242</v>
      </c>
      <c r="G6578" s="7">
        <f t="shared" si="702"/>
        <v>45143.309963969907</v>
      </c>
      <c r="H6578" s="2">
        <f>LOOKUP(2,1/(Sheet1!$D:$D=C6578)/(Sheet1!$E:$E&gt;=E6578)/(Sheet1!$E:$E&lt;=G6578),(Sheet1!$E:$E))</f>
        <v>45143.267776944442</v>
      </c>
      <c r="I6578" t="str">
        <f t="shared" si="698"/>
        <v>+0:00:45</v>
      </c>
      <c r="J6578" t="s">
        <v>9651</v>
      </c>
      <c r="K6578" t="s">
        <v>9621</v>
      </c>
      <c r="L6578" t="str">
        <f t="shared" si="704"/>
        <v>WEEK 31</v>
      </c>
    </row>
    <row r="6579" spans="1:13" x14ac:dyDescent="0.35">
      <c r="A6579" s="6">
        <v>3</v>
      </c>
      <c r="B6579" s="6" t="s">
        <v>10913</v>
      </c>
      <c r="C6579" s="6" t="s">
        <v>10913</v>
      </c>
      <c r="D6579" s="6" t="str">
        <f t="shared" si="700"/>
        <v>3-DRYU9205431</v>
      </c>
      <c r="E6579" s="7">
        <f t="shared" si="701"/>
        <v>45143.120616782406</v>
      </c>
      <c r="F6579" s="8">
        <v>45143.266450115741</v>
      </c>
      <c r="G6579" s="7">
        <f t="shared" si="702"/>
        <v>45143.308116782406</v>
      </c>
      <c r="H6579" s="2">
        <f>LOOKUP(2,1/(Sheet1!$D:$D=C6579)/(Sheet1!$E:$E&gt;=E6579)/(Sheet1!$E:$E&lt;=G6579),(Sheet1!$E:$E))</f>
        <v>45143.267390243054</v>
      </c>
      <c r="I6579" t="str">
        <f t="shared" si="698"/>
        <v>0:01:21</v>
      </c>
      <c r="J6579" t="s">
        <v>8471</v>
      </c>
      <c r="K6579" t="s">
        <v>9621</v>
      </c>
      <c r="L6579" t="str">
        <f t="shared" si="704"/>
        <v>WEEK 31</v>
      </c>
      <c r="M6579" t="str">
        <f t="shared" ref="M6579:M6580" si="707">IF(I6579&lt;="0:00:05","(-) 5 detik",IF(I6579&lt;="0:00:15","(-) 15 detik",IF(I6579&lt;="0:00:30","(-) 30 detik","(-) 65 detik")))</f>
        <v>(-) 65 detik</v>
      </c>
    </row>
    <row r="6580" spans="1:13" x14ac:dyDescent="0.35">
      <c r="A6580" s="6">
        <v>2</v>
      </c>
      <c r="B6580" s="6" t="s">
        <v>7883</v>
      </c>
      <c r="C6580" s="6" t="s">
        <v>7883</v>
      </c>
      <c r="D6580" s="6" t="str">
        <f t="shared" si="700"/>
        <v>2-TCNU6465000</v>
      </c>
      <c r="E6580" s="7">
        <f t="shared" si="701"/>
        <v>45143.118337152773</v>
      </c>
      <c r="F6580" s="8">
        <v>45143.264170486109</v>
      </c>
      <c r="G6580" s="7">
        <f t="shared" si="702"/>
        <v>45143.305837152773</v>
      </c>
      <c r="H6580" s="2">
        <f>LOOKUP(2,1/(Sheet1!$D:$D=C6580)/(Sheet1!$E:$E&gt;=E6580)/(Sheet1!$E:$E&lt;=G6580),(Sheet1!$E:$E))</f>
        <v>45143.265017453705</v>
      </c>
      <c r="I6580" t="str">
        <f t="shared" si="698"/>
        <v>0:01:13</v>
      </c>
      <c r="J6580" t="s">
        <v>8471</v>
      </c>
      <c r="K6580" t="s">
        <v>9621</v>
      </c>
      <c r="L6580" t="str">
        <f t="shared" si="704"/>
        <v>WEEK 31</v>
      </c>
      <c r="M6580" t="str">
        <f t="shared" si="707"/>
        <v>(-) 65 detik</v>
      </c>
    </row>
    <row r="6581" spans="1:13" x14ac:dyDescent="0.35">
      <c r="A6581" s="6">
        <v>4</v>
      </c>
      <c r="B6581" s="6" t="s">
        <v>11412</v>
      </c>
      <c r="C6581" s="6" t="s">
        <v>11412</v>
      </c>
      <c r="D6581" s="6" t="str">
        <f t="shared" si="700"/>
        <v>4-MSKU4735278</v>
      </c>
      <c r="E6581" s="7">
        <f t="shared" si="701"/>
        <v>45143.117090393513</v>
      </c>
      <c r="F6581" s="8">
        <v>45143.262923726848</v>
      </c>
      <c r="G6581" s="7">
        <f t="shared" si="702"/>
        <v>45143.304590393513</v>
      </c>
      <c r="H6581" s="2">
        <f>LOOKUP(2,1/(Sheet1!$D:$D=C6581)/(Sheet1!$E:$E&gt;=E6581)/(Sheet1!$E:$E&lt;=G6581),(Sheet1!$E:$E))</f>
        <v>45143.195289687501</v>
      </c>
      <c r="I6581" t="str">
        <f t="shared" si="698"/>
        <v>+1:37:24</v>
      </c>
      <c r="J6581" t="s">
        <v>9651</v>
      </c>
      <c r="K6581" t="s">
        <v>9621</v>
      </c>
      <c r="L6581" t="str">
        <f t="shared" si="704"/>
        <v>WEEK 31</v>
      </c>
    </row>
    <row r="6582" spans="1:13" x14ac:dyDescent="0.35">
      <c r="A6582" s="6">
        <v>2</v>
      </c>
      <c r="B6582" s="6" t="s">
        <v>10668</v>
      </c>
      <c r="C6582" s="6" t="s">
        <v>10668</v>
      </c>
      <c r="D6582" s="6" t="str">
        <f t="shared" si="700"/>
        <v>2-TEMU8718941</v>
      </c>
      <c r="E6582" s="7">
        <f t="shared" si="701"/>
        <v>45143.016396874998</v>
      </c>
      <c r="F6582" s="8">
        <v>45143.162230208334</v>
      </c>
      <c r="G6582" s="7">
        <f t="shared" si="702"/>
        <v>45143.203896874998</v>
      </c>
      <c r="H6582" s="2">
        <f>LOOKUP(2,1/(Sheet1!$D:$D=C6582)/(Sheet1!$E:$E&gt;=E6582)/(Sheet1!$E:$E&lt;=G6582),(Sheet1!$E:$E))</f>
        <v>45143.16300385417</v>
      </c>
      <c r="I6582" t="str">
        <f t="shared" si="698"/>
        <v>0:01:07</v>
      </c>
      <c r="J6582" t="s">
        <v>8471</v>
      </c>
      <c r="K6582" t="s">
        <v>9621</v>
      </c>
      <c r="L6582" t="str">
        <f t="shared" si="704"/>
        <v>WEEK 31</v>
      </c>
      <c r="M6582" t="str">
        <f t="shared" ref="M6582:M6591" si="708">IF(I6582&lt;="0:00:05","(-) 5 detik",IF(I6582&lt;="0:00:15","(-) 15 detik",IF(I6582&lt;="0:00:30","(-) 30 detik","(-) 65 detik")))</f>
        <v>(-) 65 detik</v>
      </c>
    </row>
    <row r="6583" spans="1:13" x14ac:dyDescent="0.35">
      <c r="A6583" s="6">
        <v>3</v>
      </c>
      <c r="B6583" s="6" t="s">
        <v>9845</v>
      </c>
      <c r="C6583" s="6" t="s">
        <v>9845</v>
      </c>
      <c r="D6583" s="6" t="str">
        <f t="shared" si="700"/>
        <v>3-MSKU4665782</v>
      </c>
      <c r="E6583" s="7">
        <f t="shared" si="701"/>
        <v>45143.01626585648</v>
      </c>
      <c r="F6583" s="8">
        <v>45143.162099189816</v>
      </c>
      <c r="G6583" s="7">
        <f t="shared" si="702"/>
        <v>45143.20376585648</v>
      </c>
      <c r="H6583" s="2">
        <f>LOOKUP(2,1/(Sheet1!$D:$D=C6583)/(Sheet1!$E:$E&gt;=E6583)/(Sheet1!$E:$E&lt;=G6583),(Sheet1!$E:$E))</f>
        <v>45143.162861724537</v>
      </c>
      <c r="I6583" t="str">
        <f t="shared" si="698"/>
        <v>0:01:06</v>
      </c>
      <c r="J6583" t="s">
        <v>8471</v>
      </c>
      <c r="K6583" t="s">
        <v>9621</v>
      </c>
      <c r="L6583" t="str">
        <f t="shared" si="704"/>
        <v>WEEK 31</v>
      </c>
      <c r="M6583" t="str">
        <f t="shared" si="708"/>
        <v>(-) 65 detik</v>
      </c>
    </row>
    <row r="6584" spans="1:13" x14ac:dyDescent="0.35">
      <c r="A6584" s="6">
        <v>3</v>
      </c>
      <c r="B6584" s="6" t="s">
        <v>10207</v>
      </c>
      <c r="C6584" s="6" t="s">
        <v>10207</v>
      </c>
      <c r="D6584" s="6" t="str">
        <f t="shared" si="700"/>
        <v>3-CXDU1721105</v>
      </c>
      <c r="E6584" s="7">
        <f t="shared" si="701"/>
        <v>45142.995417708327</v>
      </c>
      <c r="F6584" s="8">
        <v>45143.141251041663</v>
      </c>
      <c r="G6584" s="7">
        <f t="shared" si="702"/>
        <v>45143.182917708327</v>
      </c>
      <c r="H6584" s="2">
        <f>LOOKUP(2,1/(Sheet1!$D:$D=C6584)/(Sheet1!$E:$E&gt;=E6584)/(Sheet1!$E:$E&lt;=G6584),(Sheet1!$E:$E))</f>
        <v>45143.14208484954</v>
      </c>
      <c r="I6584" t="str">
        <f t="shared" si="698"/>
        <v>0:01:12</v>
      </c>
      <c r="J6584" t="s">
        <v>8471</v>
      </c>
      <c r="K6584" t="s">
        <v>9621</v>
      </c>
      <c r="L6584" t="str">
        <f t="shared" si="704"/>
        <v>WEEK 31</v>
      </c>
      <c r="M6584" t="str">
        <f t="shared" si="708"/>
        <v>(-) 65 detik</v>
      </c>
    </row>
    <row r="6585" spans="1:13" x14ac:dyDescent="0.35">
      <c r="A6585" s="6">
        <v>4</v>
      </c>
      <c r="B6585" s="6" t="s">
        <v>10322</v>
      </c>
      <c r="C6585" s="6" t="s">
        <v>10322</v>
      </c>
      <c r="D6585" s="6" t="str">
        <f t="shared" si="700"/>
        <v>4-GESU6874353</v>
      </c>
      <c r="E6585" s="7">
        <f t="shared" si="701"/>
        <v>45142.975702928241</v>
      </c>
      <c r="F6585" s="8">
        <v>45143.121536261577</v>
      </c>
      <c r="G6585" s="7">
        <f t="shared" si="702"/>
        <v>45143.163202928241</v>
      </c>
      <c r="H6585" s="2">
        <f>LOOKUP(2,1/(Sheet1!$D:$D=C6585)/(Sheet1!$E:$E&gt;=E6585)/(Sheet1!$E:$E&lt;=G6585),(Sheet1!$E:$E))</f>
        <v>45143.121782106478</v>
      </c>
      <c r="I6585" t="str">
        <f t="shared" si="698"/>
        <v>0:00:21</v>
      </c>
      <c r="J6585" t="s">
        <v>8471</v>
      </c>
      <c r="K6585" t="s">
        <v>9621</v>
      </c>
      <c r="L6585" t="str">
        <f t="shared" si="704"/>
        <v>WEEK 31</v>
      </c>
      <c r="M6585" t="str">
        <f t="shared" si="708"/>
        <v>(-) 30 detik</v>
      </c>
    </row>
    <row r="6586" spans="1:13" x14ac:dyDescent="0.35">
      <c r="A6586" s="6">
        <v>3</v>
      </c>
      <c r="B6586" s="6" t="s">
        <v>10680</v>
      </c>
      <c r="C6586" s="6" t="s">
        <v>10680</v>
      </c>
      <c r="D6586" s="6" t="str">
        <f t="shared" si="700"/>
        <v>3-TGBU4937659</v>
      </c>
      <c r="E6586" s="7">
        <f t="shared" si="701"/>
        <v>45142.97475188657</v>
      </c>
      <c r="F6586" s="8">
        <v>45143.120585219905</v>
      </c>
      <c r="G6586" s="7">
        <f t="shared" si="702"/>
        <v>45143.16225188657</v>
      </c>
      <c r="H6586" s="2">
        <f>LOOKUP(2,1/(Sheet1!$D:$D=C6586)/(Sheet1!$E:$E&gt;=E6586)/(Sheet1!$E:$E&lt;=G6586),(Sheet1!$E:$E))</f>
        <v>45143.12147471065</v>
      </c>
      <c r="I6586" t="str">
        <f t="shared" si="698"/>
        <v>0:01:17</v>
      </c>
      <c r="J6586" t="s">
        <v>8471</v>
      </c>
      <c r="K6586" t="s">
        <v>9621</v>
      </c>
      <c r="L6586" t="str">
        <f t="shared" si="704"/>
        <v>WEEK 31</v>
      </c>
      <c r="M6586" t="str">
        <f t="shared" si="708"/>
        <v>(-) 65 detik</v>
      </c>
    </row>
    <row r="6587" spans="1:13" x14ac:dyDescent="0.35">
      <c r="A6587" s="6">
        <v>2</v>
      </c>
      <c r="B6587" s="6" t="s">
        <v>10365</v>
      </c>
      <c r="C6587" s="6" t="s">
        <v>10365</v>
      </c>
      <c r="D6587" s="6" t="str">
        <f t="shared" si="700"/>
        <v>2-MAEU9197747</v>
      </c>
      <c r="E6587" s="7">
        <f t="shared" si="701"/>
        <v>45142.958213194441</v>
      </c>
      <c r="F6587" s="8">
        <v>45143.104046527777</v>
      </c>
      <c r="G6587" s="7">
        <f t="shared" si="702"/>
        <v>45143.145713194441</v>
      </c>
      <c r="H6587" s="2">
        <f>LOOKUP(2,1/(Sheet1!$D:$D=C6587)/(Sheet1!$E:$E&gt;=E6587)/(Sheet1!$E:$E&lt;=G6587),(Sheet1!$E:$E))</f>
        <v>45143.104659340279</v>
      </c>
      <c r="I6587" t="str">
        <f t="shared" si="698"/>
        <v>0:00:53</v>
      </c>
      <c r="J6587" t="s">
        <v>8471</v>
      </c>
      <c r="K6587" t="s">
        <v>9621</v>
      </c>
      <c r="L6587" t="str">
        <f t="shared" si="704"/>
        <v>WEEK 31</v>
      </c>
      <c r="M6587" t="str">
        <f t="shared" si="708"/>
        <v>(-) 65 detik</v>
      </c>
    </row>
    <row r="6588" spans="1:13" x14ac:dyDescent="0.35">
      <c r="A6588" s="6">
        <v>4</v>
      </c>
      <c r="B6588" s="6" t="s">
        <v>10654</v>
      </c>
      <c r="C6588" s="6" t="s">
        <v>10654</v>
      </c>
      <c r="D6588" s="6" t="str">
        <f t="shared" si="700"/>
        <v>4-TCNU9989362</v>
      </c>
      <c r="E6588" s="7">
        <f t="shared" si="701"/>
        <v>45142.956455590276</v>
      </c>
      <c r="F6588" s="8">
        <v>45143.102288923612</v>
      </c>
      <c r="G6588" s="7">
        <f t="shared" si="702"/>
        <v>45143.143955590276</v>
      </c>
      <c r="H6588" s="2">
        <f>LOOKUP(2,1/(Sheet1!$D:$D=C6588)/(Sheet1!$E:$E&gt;=E6588)/(Sheet1!$E:$E&lt;=G6588),(Sheet1!$E:$E))</f>
        <v>45143.103159178238</v>
      </c>
      <c r="I6588" t="str">
        <f t="shared" si="698"/>
        <v>0:01:15</v>
      </c>
      <c r="J6588" t="s">
        <v>8471</v>
      </c>
      <c r="K6588" t="s">
        <v>9621</v>
      </c>
      <c r="L6588" t="str">
        <f t="shared" si="704"/>
        <v>WEEK 31</v>
      </c>
      <c r="M6588" t="str">
        <f t="shared" si="708"/>
        <v>(-) 65 detik</v>
      </c>
    </row>
    <row r="6589" spans="1:13" x14ac:dyDescent="0.35">
      <c r="A6589" s="6">
        <v>3</v>
      </c>
      <c r="B6589" s="6" t="s">
        <v>10103</v>
      </c>
      <c r="C6589" s="6" t="s">
        <v>10103</v>
      </c>
      <c r="D6589" s="6" t="str">
        <f t="shared" si="700"/>
        <v>3-CAIU5844705</v>
      </c>
      <c r="E6589" s="7">
        <f t="shared" si="701"/>
        <v>45142.956215740742</v>
      </c>
      <c r="F6589" s="8">
        <v>45143.102049074078</v>
      </c>
      <c r="G6589" s="7">
        <f t="shared" si="702"/>
        <v>45143.143715740742</v>
      </c>
      <c r="H6589" s="2">
        <f>LOOKUP(2,1/(Sheet1!$D:$D=C6589)/(Sheet1!$E:$E&gt;=E6589)/(Sheet1!$E:$E&lt;=G6589),(Sheet1!$E:$E))</f>
        <v>45143.10300628472</v>
      </c>
      <c r="I6589" t="str">
        <f t="shared" si="698"/>
        <v>0:01:23</v>
      </c>
      <c r="J6589" t="s">
        <v>8471</v>
      </c>
      <c r="K6589" t="s">
        <v>9621</v>
      </c>
      <c r="L6589" t="str">
        <f t="shared" si="704"/>
        <v>WEEK 31</v>
      </c>
      <c r="M6589" t="str">
        <f t="shared" si="708"/>
        <v>(-) 65 detik</v>
      </c>
    </row>
    <row r="6590" spans="1:13" x14ac:dyDescent="0.35">
      <c r="A6590" s="6">
        <v>1</v>
      </c>
      <c r="B6590" s="6" t="s">
        <v>7935</v>
      </c>
      <c r="C6590" s="6" t="s">
        <v>7935</v>
      </c>
      <c r="D6590" s="6" t="str">
        <f t="shared" si="700"/>
        <v>1-TRHU6093993</v>
      </c>
      <c r="E6590" s="7">
        <f t="shared" si="701"/>
        <v>45142.953472141198</v>
      </c>
      <c r="F6590" s="8">
        <v>45143.099305474534</v>
      </c>
      <c r="G6590" s="7">
        <f t="shared" si="702"/>
        <v>45143.140972141198</v>
      </c>
      <c r="H6590" s="2">
        <f>LOOKUP(2,1/(Sheet1!$D:$D=C6590)/(Sheet1!$E:$E&gt;=E6590)/(Sheet1!$E:$E&lt;=G6590),(Sheet1!$E:$E))</f>
        <v>45143.099990069444</v>
      </c>
      <c r="I6590" t="str">
        <f t="shared" si="698"/>
        <v>0:00:59</v>
      </c>
      <c r="J6590" t="s">
        <v>8471</v>
      </c>
      <c r="K6590" t="s">
        <v>9621</v>
      </c>
      <c r="L6590" t="str">
        <f t="shared" si="704"/>
        <v>WEEK 31</v>
      </c>
      <c r="M6590" t="str">
        <f t="shared" si="708"/>
        <v>(-) 65 detik</v>
      </c>
    </row>
    <row r="6591" spans="1:13" x14ac:dyDescent="0.35">
      <c r="A6591" s="6">
        <v>2</v>
      </c>
      <c r="B6591" s="6" t="s">
        <v>10396</v>
      </c>
      <c r="C6591" s="6" t="s">
        <v>10396</v>
      </c>
      <c r="D6591" s="6" t="str">
        <f t="shared" si="700"/>
        <v>2-MOFU6816481</v>
      </c>
      <c r="E6591" s="7">
        <f t="shared" si="701"/>
        <v>45142.953159062497</v>
      </c>
      <c r="F6591" s="8">
        <v>45143.098992395833</v>
      </c>
      <c r="G6591" s="7">
        <f t="shared" si="702"/>
        <v>45143.140659062497</v>
      </c>
      <c r="H6591" s="2">
        <f>LOOKUP(2,1/(Sheet1!$D:$D=C6591)/(Sheet1!$E:$E&gt;=E6591)/(Sheet1!$E:$E&lt;=G6591),(Sheet1!$E:$E))</f>
        <v>45143.099824571756</v>
      </c>
      <c r="I6591" t="str">
        <f t="shared" si="698"/>
        <v>0:01:12</v>
      </c>
      <c r="J6591" t="s">
        <v>8471</v>
      </c>
      <c r="K6591" t="s">
        <v>9621</v>
      </c>
      <c r="L6591" t="str">
        <f t="shared" si="704"/>
        <v>WEEK 31</v>
      </c>
      <c r="M6591" t="str">
        <f t="shared" si="708"/>
        <v>(-) 65 detik</v>
      </c>
    </row>
    <row r="6592" spans="1:13" x14ac:dyDescent="0.35">
      <c r="A6592" s="6">
        <v>1</v>
      </c>
      <c r="B6592" s="6" t="s">
        <v>9796</v>
      </c>
      <c r="C6592" s="6" t="s">
        <v>9796</v>
      </c>
      <c r="D6592" s="6" t="str">
        <f t="shared" si="700"/>
        <v>1-KKFU7630170</v>
      </c>
      <c r="E6592" s="7">
        <f t="shared" si="701"/>
        <v>45142.949213622684</v>
      </c>
      <c r="F6592" s="8">
        <v>45143.095046956019</v>
      </c>
      <c r="G6592" s="7">
        <f t="shared" si="702"/>
        <v>45143.136713622684</v>
      </c>
      <c r="H6592" s="2">
        <f>LOOKUP(2,1/(Sheet1!$D:$D=C6592)/(Sheet1!$E:$E&gt;=E6592)/(Sheet1!$E:$E&lt;=G6592),(Sheet1!$E:$E))</f>
        <v>45143.094442395835</v>
      </c>
      <c r="I6592" t="str">
        <f t="shared" si="698"/>
        <v>+0:00:52</v>
      </c>
      <c r="J6592" t="s">
        <v>9651</v>
      </c>
      <c r="K6592" t="s">
        <v>9621</v>
      </c>
      <c r="L6592" t="str">
        <f t="shared" si="704"/>
        <v>WEEK 31</v>
      </c>
    </row>
    <row r="6593" spans="1:13" x14ac:dyDescent="0.35">
      <c r="A6593" s="6">
        <v>2</v>
      </c>
      <c r="B6593" s="6" t="s">
        <v>10466</v>
      </c>
      <c r="C6593" s="6" t="s">
        <v>10466</v>
      </c>
      <c r="D6593" s="6" t="str">
        <f t="shared" si="700"/>
        <v>2-NYKU5172320</v>
      </c>
      <c r="E6593" s="7">
        <f t="shared" si="701"/>
        <v>45142.9489440162</v>
      </c>
      <c r="F6593" s="8">
        <v>45143.094777349535</v>
      </c>
      <c r="G6593" s="7">
        <f t="shared" si="702"/>
        <v>45143.1364440162</v>
      </c>
      <c r="H6593" s="2">
        <f>LOOKUP(2,1/(Sheet1!$D:$D=C6593)/(Sheet1!$E:$E&gt;=E6593)/(Sheet1!$E:$E&lt;=G6593),(Sheet1!$E:$E))</f>
        <v>45143.09549994213</v>
      </c>
      <c r="I6593" t="str">
        <f t="shared" si="698"/>
        <v>0:01:02</v>
      </c>
      <c r="J6593" t="s">
        <v>8471</v>
      </c>
      <c r="K6593" t="s">
        <v>9621</v>
      </c>
      <c r="L6593" t="str">
        <f t="shared" si="704"/>
        <v>WEEK 31</v>
      </c>
      <c r="M6593" t="str">
        <f t="shared" ref="M6593:M6598" si="709">IF(I6593&lt;="0:00:05","(-) 5 detik",IF(I6593&lt;="0:00:15","(-) 15 detik",IF(I6593&lt;="0:00:30","(-) 30 detik","(-) 65 detik")))</f>
        <v>(-) 65 detik</v>
      </c>
    </row>
    <row r="6594" spans="1:13" x14ac:dyDescent="0.35">
      <c r="A6594" s="6">
        <v>2</v>
      </c>
      <c r="B6594" s="6" t="s">
        <v>10647</v>
      </c>
      <c r="C6594" s="6" t="s">
        <v>10647</v>
      </c>
      <c r="D6594" s="6" t="str">
        <f t="shared" si="700"/>
        <v>2-TCNU6608328</v>
      </c>
      <c r="E6594" s="7">
        <f t="shared" si="701"/>
        <v>45142.947350775459</v>
      </c>
      <c r="F6594" s="8">
        <v>45143.093184108795</v>
      </c>
      <c r="G6594" s="7">
        <f t="shared" si="702"/>
        <v>45143.134850775459</v>
      </c>
      <c r="H6594" s="2">
        <f>LOOKUP(2,1/(Sheet1!$D:$D=C6594)/(Sheet1!$E:$E&gt;=E6594)/(Sheet1!$E:$E&lt;=G6594),(Sheet1!$E:$E))</f>
        <v>45143.093199675925</v>
      </c>
      <c r="I6594" t="str">
        <f t="shared" ref="I6594:I6657" si="710">IF(H6594-F6594&gt;0, TEXT(ABS(H6594-F6594),"h:mm:ss"), "+"&amp;TEXT(ABS(F6594-H6594),"h:mm:ss"))</f>
        <v>0:00:01</v>
      </c>
      <c r="J6594" t="s">
        <v>8471</v>
      </c>
      <c r="K6594" t="s">
        <v>9621</v>
      </c>
      <c r="L6594" t="str">
        <f t="shared" si="704"/>
        <v>WEEK 31</v>
      </c>
      <c r="M6594" t="str">
        <f t="shared" si="709"/>
        <v>(-) 5 detik</v>
      </c>
    </row>
    <row r="6595" spans="1:13" x14ac:dyDescent="0.35">
      <c r="A6595" s="6">
        <v>1</v>
      </c>
      <c r="B6595" s="6" t="s">
        <v>9658</v>
      </c>
      <c r="C6595" s="6" t="s">
        <v>9658</v>
      </c>
      <c r="D6595" s="6" t="str">
        <f t="shared" si="700"/>
        <v>1-BEAU4598670</v>
      </c>
      <c r="E6595" s="7">
        <f t="shared" si="701"/>
        <v>45142.944839548611</v>
      </c>
      <c r="F6595" s="8">
        <v>45143.090672881946</v>
      </c>
      <c r="G6595" s="7">
        <f t="shared" si="702"/>
        <v>45143.132339548611</v>
      </c>
      <c r="H6595" s="2">
        <f>LOOKUP(2,1/(Sheet1!$D:$D=C6595)/(Sheet1!$E:$E&gt;=E6595)/(Sheet1!$E:$E&lt;=G6595),(Sheet1!$E:$E))</f>
        <v>45143.091525520831</v>
      </c>
      <c r="I6595" t="str">
        <f t="shared" si="710"/>
        <v>0:01:14</v>
      </c>
      <c r="J6595" t="s">
        <v>8471</v>
      </c>
      <c r="K6595" t="s">
        <v>9621</v>
      </c>
      <c r="L6595" t="str">
        <f t="shared" si="704"/>
        <v>WEEK 31</v>
      </c>
      <c r="M6595" t="str">
        <f t="shared" si="709"/>
        <v>(-) 65 detik</v>
      </c>
    </row>
    <row r="6596" spans="1:13" x14ac:dyDescent="0.35">
      <c r="A6596" s="6">
        <v>2</v>
      </c>
      <c r="B6596" s="6" t="s">
        <v>8068</v>
      </c>
      <c r="C6596" s="6" t="s">
        <v>8068</v>
      </c>
      <c r="D6596" s="6" t="str">
        <f t="shared" si="700"/>
        <v>2-ECMU8092783</v>
      </c>
      <c r="E6596" s="7">
        <f t="shared" si="701"/>
        <v>45142.944393981481</v>
      </c>
      <c r="F6596" s="8">
        <v>45143.090227314817</v>
      </c>
      <c r="G6596" s="7">
        <f t="shared" si="702"/>
        <v>45143.131893981481</v>
      </c>
      <c r="H6596" s="2">
        <f>LOOKUP(2,1/(Sheet1!$D:$D=C6596)/(Sheet1!$E:$E&gt;=E6596)/(Sheet1!$E:$E&lt;=G6596),(Sheet1!$E:$E))</f>
        <v>45143.091179467592</v>
      </c>
      <c r="I6596" t="str">
        <f t="shared" si="710"/>
        <v>0:01:22</v>
      </c>
      <c r="J6596" t="s">
        <v>8471</v>
      </c>
      <c r="K6596" t="s">
        <v>9621</v>
      </c>
      <c r="L6596" t="str">
        <f t="shared" si="704"/>
        <v>WEEK 31</v>
      </c>
      <c r="M6596" t="str">
        <f t="shared" si="709"/>
        <v>(-) 65 detik</v>
      </c>
    </row>
    <row r="6597" spans="1:13" x14ac:dyDescent="0.35">
      <c r="A6597" s="6">
        <v>3</v>
      </c>
      <c r="B6597" s="6" t="s">
        <v>10368</v>
      </c>
      <c r="C6597" s="6" t="s">
        <v>10368</v>
      </c>
      <c r="D6597" s="6" t="str">
        <f t="shared" si="700"/>
        <v>3-MAEU9227775</v>
      </c>
      <c r="E6597" s="7">
        <f t="shared" si="701"/>
        <v>45142.935292627313</v>
      </c>
      <c r="F6597" s="8">
        <v>45143.081125960649</v>
      </c>
      <c r="G6597" s="7">
        <f t="shared" si="702"/>
        <v>45143.122792627313</v>
      </c>
      <c r="H6597" s="2">
        <f>LOOKUP(2,1/(Sheet1!$D:$D=C6597)/(Sheet1!$E:$E&gt;=E6597)/(Sheet1!$E:$E&lt;=G6597),(Sheet1!$E:$E))</f>
        <v>45143.081912615744</v>
      </c>
      <c r="I6597" t="str">
        <f t="shared" si="710"/>
        <v>0:01:08</v>
      </c>
      <c r="J6597" t="s">
        <v>8471</v>
      </c>
      <c r="K6597" t="s">
        <v>9621</v>
      </c>
      <c r="L6597" t="str">
        <f t="shared" si="704"/>
        <v>WEEK 31</v>
      </c>
      <c r="M6597" t="str">
        <f t="shared" si="709"/>
        <v>(-) 65 detik</v>
      </c>
    </row>
    <row r="6598" spans="1:13" x14ac:dyDescent="0.35">
      <c r="A6598" s="6">
        <v>2</v>
      </c>
      <c r="B6598" s="6" t="s">
        <v>8106</v>
      </c>
      <c r="C6598" s="6" t="s">
        <v>8106</v>
      </c>
      <c r="D6598" s="6" t="str">
        <f t="shared" si="700"/>
        <v>2-EMCU8760434</v>
      </c>
      <c r="E6598" s="7">
        <f t="shared" si="701"/>
        <v>45142.932975081014</v>
      </c>
      <c r="F6598" s="8">
        <v>45143.07880841435</v>
      </c>
      <c r="G6598" s="7">
        <f t="shared" si="702"/>
        <v>45143.120475081014</v>
      </c>
      <c r="H6598" s="2">
        <f>LOOKUP(2,1/(Sheet1!$D:$D=C6598)/(Sheet1!$E:$E&gt;=E6598)/(Sheet1!$E:$E&lt;=G6598),(Sheet1!$E:$E))</f>
        <v>45143.079328611107</v>
      </c>
      <c r="I6598" t="str">
        <f t="shared" si="710"/>
        <v>0:00:45</v>
      </c>
      <c r="J6598" t="s">
        <v>8471</v>
      </c>
      <c r="K6598" t="s">
        <v>9621</v>
      </c>
      <c r="L6598" t="str">
        <f t="shared" si="704"/>
        <v>WEEK 31</v>
      </c>
      <c r="M6598" t="str">
        <f t="shared" si="709"/>
        <v>(-) 65 detik</v>
      </c>
    </row>
    <row r="6599" spans="1:13" x14ac:dyDescent="0.35">
      <c r="A6599" s="6">
        <v>4</v>
      </c>
      <c r="B6599" s="6" t="s">
        <v>9978</v>
      </c>
      <c r="C6599" s="6" t="s">
        <v>9978</v>
      </c>
      <c r="D6599" s="6" t="str">
        <f t="shared" ref="D6599:D6662" si="711">A6599&amp;"-"&amp;C6599</f>
        <v>4-TEMU0196603</v>
      </c>
      <c r="E6599" s="7">
        <f t="shared" ref="E6599:E6662" si="712">F6599-TIMEVALUE("03:30:00")</f>
        <v>45142.932598032407</v>
      </c>
      <c r="F6599" s="8">
        <v>45143.078431365742</v>
      </c>
      <c r="G6599" s="7">
        <f t="shared" ref="G6599:G6662" si="713">F6599+TIMEVALUE("01:00:00")</f>
        <v>45143.120098032407</v>
      </c>
      <c r="H6599" s="2">
        <f>LOOKUP(2,1/(Sheet1!$D:$D=C6599)/(Sheet1!$E:$E&gt;=E6599)/(Sheet1!$E:$E&lt;=G6599),(Sheet1!$E:$E))</f>
        <v>45143.078335428239</v>
      </c>
      <c r="I6599" t="str">
        <f t="shared" si="710"/>
        <v>+0:00:08</v>
      </c>
      <c r="J6599" t="s">
        <v>9651</v>
      </c>
      <c r="K6599" t="s">
        <v>9621</v>
      </c>
      <c r="L6599" t="str">
        <f t="shared" si="704"/>
        <v>WEEK 31</v>
      </c>
    </row>
    <row r="6600" spans="1:13" x14ac:dyDescent="0.35">
      <c r="A6600" s="6">
        <v>4</v>
      </c>
      <c r="B6600" s="6" t="s">
        <v>11540</v>
      </c>
      <c r="C6600" s="6" t="s">
        <v>11540</v>
      </c>
      <c r="D6600" s="6" t="str">
        <f t="shared" si="711"/>
        <v>4-TLLU3237040</v>
      </c>
      <c r="E6600" s="7">
        <f t="shared" si="712"/>
        <v>45142.930161493052</v>
      </c>
      <c r="F6600" s="8">
        <v>45143.075994826388</v>
      </c>
      <c r="G6600" s="7">
        <f t="shared" si="713"/>
        <v>45143.117661493052</v>
      </c>
      <c r="H6600" s="2">
        <f>LOOKUP(2,1/(Sheet1!$D:$D=C6600)/(Sheet1!$E:$E&gt;=E6600)/(Sheet1!$E:$E&lt;=G6600),(Sheet1!$E:$E))</f>
        <v>45143.076801655094</v>
      </c>
      <c r="I6600" t="str">
        <f t="shared" si="710"/>
        <v>0:01:10</v>
      </c>
      <c r="J6600" t="s">
        <v>8471</v>
      </c>
      <c r="K6600" t="s">
        <v>9621</v>
      </c>
      <c r="L6600" t="str">
        <f t="shared" si="704"/>
        <v>WEEK 31</v>
      </c>
      <c r="M6600" t="str">
        <f>IF(I6600&lt;="0:00:05","(-) 5 detik",IF(I6600&lt;="0:00:15","(-) 15 detik",IF(I6600&lt;="0:00:30","(-) 30 detik","(-) 65 detik")))</f>
        <v>(-) 65 detik</v>
      </c>
    </row>
    <row r="6601" spans="1:13" x14ac:dyDescent="0.35">
      <c r="A6601" s="6">
        <v>2</v>
      </c>
      <c r="B6601" s="6" t="s">
        <v>8129</v>
      </c>
      <c r="C6601" s="6" t="s">
        <v>8129</v>
      </c>
      <c r="D6601" s="6" t="str">
        <f t="shared" si="711"/>
        <v>2-GCXU5592923</v>
      </c>
      <c r="E6601" s="7">
        <f t="shared" si="712"/>
        <v>45142.927690046294</v>
      </c>
      <c r="F6601" s="8">
        <v>45143.073523379629</v>
      </c>
      <c r="G6601" s="7">
        <f t="shared" si="713"/>
        <v>45143.115190046294</v>
      </c>
      <c r="H6601" s="2">
        <f>LOOKUP(2,1/(Sheet1!$D:$D=C6601)/(Sheet1!$E:$E&gt;=E6601)/(Sheet1!$E:$E&lt;=G6601),(Sheet1!$E:$E))</f>
        <v>45143.073259236109</v>
      </c>
      <c r="I6601" t="str">
        <f t="shared" si="710"/>
        <v>+0:00:23</v>
      </c>
      <c r="J6601" t="s">
        <v>9651</v>
      </c>
      <c r="K6601" t="s">
        <v>9621</v>
      </c>
      <c r="L6601" t="str">
        <f t="shared" si="704"/>
        <v>WEEK 31</v>
      </c>
    </row>
    <row r="6602" spans="1:13" x14ac:dyDescent="0.35">
      <c r="A6602" s="6">
        <v>3</v>
      </c>
      <c r="B6602" s="6" t="s">
        <v>10679</v>
      </c>
      <c r="C6602" s="6" t="s">
        <v>10679</v>
      </c>
      <c r="D6602" s="6" t="str">
        <f t="shared" si="711"/>
        <v>3-TGBU4928235</v>
      </c>
      <c r="E6602" s="7">
        <f t="shared" si="712"/>
        <v>45142.923593483793</v>
      </c>
      <c r="F6602" s="8">
        <v>45143.069426817128</v>
      </c>
      <c r="G6602" s="7">
        <f t="shared" si="713"/>
        <v>45143.111093483793</v>
      </c>
      <c r="H6602" s="2">
        <f>LOOKUP(2,1/(Sheet1!$D:$D=C6602)/(Sheet1!$E:$E&gt;=E6602)/(Sheet1!$E:$E&lt;=G6602),(Sheet1!$E:$E))</f>
        <v>45143.070236145832</v>
      </c>
      <c r="I6602" t="str">
        <f t="shared" si="710"/>
        <v>0:01:10</v>
      </c>
      <c r="J6602" t="s">
        <v>8471</v>
      </c>
      <c r="K6602" t="s">
        <v>9621</v>
      </c>
      <c r="L6602" t="str">
        <f t="shared" ref="L6602:L6665" si="714">CONCATENATE("WEEK ",WEEKNUM(F6602,21))</f>
        <v>WEEK 31</v>
      </c>
      <c r="M6602" t="str">
        <f t="shared" ref="M6602:M6614" si="715">IF(I6602&lt;="0:00:05","(-) 5 detik",IF(I6602&lt;="0:00:15","(-) 15 detik",IF(I6602&lt;="0:00:30","(-) 30 detik","(-) 65 detik")))</f>
        <v>(-) 65 detik</v>
      </c>
    </row>
    <row r="6603" spans="1:13" x14ac:dyDescent="0.35">
      <c r="A6603" s="6">
        <v>3</v>
      </c>
      <c r="B6603" s="6" t="s">
        <v>10229</v>
      </c>
      <c r="C6603" s="6" t="s">
        <v>10229</v>
      </c>
      <c r="D6603" s="6" t="str">
        <f t="shared" si="711"/>
        <v>3-DRYU4110400</v>
      </c>
      <c r="E6603" s="7">
        <f t="shared" si="712"/>
        <v>45142.898700578698</v>
      </c>
      <c r="F6603" s="8">
        <v>45143.044533912034</v>
      </c>
      <c r="G6603" s="7">
        <f t="shared" si="713"/>
        <v>45143.086200578698</v>
      </c>
      <c r="H6603" s="2">
        <f>LOOKUP(2,1/(Sheet1!$D:$D=C6603)/(Sheet1!$E:$E&gt;=E6603)/(Sheet1!$E:$E&lt;=G6603),(Sheet1!$E:$E))</f>
        <v>45143.045384074074</v>
      </c>
      <c r="I6603" t="str">
        <f t="shared" si="710"/>
        <v>0:01:13</v>
      </c>
      <c r="J6603" t="s">
        <v>8471</v>
      </c>
      <c r="K6603" t="s">
        <v>9621</v>
      </c>
      <c r="L6603" t="str">
        <f t="shared" si="714"/>
        <v>WEEK 31</v>
      </c>
      <c r="M6603" t="str">
        <f t="shared" si="715"/>
        <v>(-) 65 detik</v>
      </c>
    </row>
    <row r="6604" spans="1:13" x14ac:dyDescent="0.35">
      <c r="A6604" s="6">
        <v>3</v>
      </c>
      <c r="B6604" s="6" t="s">
        <v>10436</v>
      </c>
      <c r="C6604" s="6" t="s">
        <v>10436</v>
      </c>
      <c r="D6604" s="6" t="str">
        <f t="shared" si="711"/>
        <v>3-MSKU4801805</v>
      </c>
      <c r="E6604" s="7">
        <f t="shared" si="712"/>
        <v>45142.890086886575</v>
      </c>
      <c r="F6604" s="8">
        <v>45143.035920219911</v>
      </c>
      <c r="G6604" s="7">
        <f t="shared" si="713"/>
        <v>45143.077586886575</v>
      </c>
      <c r="H6604" s="2">
        <f>LOOKUP(2,1/(Sheet1!$D:$D=C6604)/(Sheet1!$E:$E&gt;=E6604)/(Sheet1!$E:$E&lt;=G6604),(Sheet1!$E:$E))</f>
        <v>45143.036854895836</v>
      </c>
      <c r="I6604" t="str">
        <f t="shared" si="710"/>
        <v>0:01:21</v>
      </c>
      <c r="J6604" t="s">
        <v>8471</v>
      </c>
      <c r="K6604" t="s">
        <v>9621</v>
      </c>
      <c r="L6604" t="str">
        <f t="shared" si="714"/>
        <v>WEEK 31</v>
      </c>
      <c r="M6604" t="str">
        <f t="shared" si="715"/>
        <v>(-) 65 detik</v>
      </c>
    </row>
    <row r="6605" spans="1:13" x14ac:dyDescent="0.35">
      <c r="A6605" s="6">
        <v>3</v>
      </c>
      <c r="B6605" s="6" t="s">
        <v>9925</v>
      </c>
      <c r="C6605" s="6" t="s">
        <v>9925</v>
      </c>
      <c r="D6605" s="6" t="str">
        <f t="shared" si="711"/>
        <v>3-SEGU2273087</v>
      </c>
      <c r="E6605" s="7">
        <f t="shared" si="712"/>
        <v>45142.886309340276</v>
      </c>
      <c r="F6605" s="8">
        <v>45143.032142673612</v>
      </c>
      <c r="G6605" s="7">
        <f t="shared" si="713"/>
        <v>45143.073809340276</v>
      </c>
      <c r="H6605" s="2">
        <f>LOOKUP(2,1/(Sheet1!$D:$D=C6605)/(Sheet1!$E:$E&gt;=E6605)/(Sheet1!$E:$E&lt;=G6605),(Sheet1!$E:$E))</f>
        <v>45143.033057071756</v>
      </c>
      <c r="I6605" t="str">
        <f t="shared" si="710"/>
        <v>0:01:19</v>
      </c>
      <c r="J6605" t="s">
        <v>8471</v>
      </c>
      <c r="K6605" t="s">
        <v>9621</v>
      </c>
      <c r="L6605" t="str">
        <f t="shared" si="714"/>
        <v>WEEK 31</v>
      </c>
      <c r="M6605" t="str">
        <f t="shared" si="715"/>
        <v>(-) 65 detik</v>
      </c>
    </row>
    <row r="6606" spans="1:13" x14ac:dyDescent="0.35">
      <c r="A6606" s="6">
        <v>4</v>
      </c>
      <c r="B6606" s="6" t="s">
        <v>9842</v>
      </c>
      <c r="C6606" s="6" t="s">
        <v>9842</v>
      </c>
      <c r="D6606" s="6" t="str">
        <f t="shared" si="711"/>
        <v>4-MSKU4625162</v>
      </c>
      <c r="E6606" s="7">
        <f t="shared" si="712"/>
        <v>45142.885247916667</v>
      </c>
      <c r="F6606" s="8">
        <v>45143.031081250003</v>
      </c>
      <c r="G6606" s="7">
        <f t="shared" si="713"/>
        <v>45143.072747916667</v>
      </c>
      <c r="H6606" s="2">
        <f>LOOKUP(2,1/(Sheet1!$D:$D=C6606)/(Sheet1!$E:$E&gt;=E6606)/(Sheet1!$E:$E&lt;=G6606),(Sheet1!$E:$E))</f>
        <v>45143.031750405091</v>
      </c>
      <c r="I6606" t="str">
        <f t="shared" si="710"/>
        <v>0:00:58</v>
      </c>
      <c r="J6606" t="s">
        <v>8471</v>
      </c>
      <c r="K6606" t="s">
        <v>9621</v>
      </c>
      <c r="L6606" t="str">
        <f t="shared" si="714"/>
        <v>WEEK 31</v>
      </c>
      <c r="M6606" t="str">
        <f t="shared" si="715"/>
        <v>(-) 65 detik</v>
      </c>
    </row>
    <row r="6607" spans="1:13" x14ac:dyDescent="0.35">
      <c r="A6607" s="6">
        <v>1</v>
      </c>
      <c r="B6607" s="6" t="s">
        <v>7799</v>
      </c>
      <c r="C6607" s="6" t="s">
        <v>7799</v>
      </c>
      <c r="D6607" s="6" t="str">
        <f t="shared" si="711"/>
        <v>1-OOLU0242552</v>
      </c>
      <c r="E6607" s="7">
        <f t="shared" si="712"/>
        <v>45142.879568402772</v>
      </c>
      <c r="F6607" s="8">
        <v>45143.025401736108</v>
      </c>
      <c r="G6607" s="7">
        <f t="shared" si="713"/>
        <v>45143.067068402772</v>
      </c>
      <c r="H6607" s="2">
        <f>LOOKUP(2,1/(Sheet1!$D:$D=C6607)/(Sheet1!$E:$E&gt;=E6607)/(Sheet1!$E:$E&lt;=G6607),(Sheet1!$E:$E))</f>
        <v>45143.026067870371</v>
      </c>
      <c r="I6607" t="str">
        <f t="shared" si="710"/>
        <v>0:00:58</v>
      </c>
      <c r="J6607" t="s">
        <v>8471</v>
      </c>
      <c r="K6607" t="s">
        <v>9621</v>
      </c>
      <c r="L6607" t="str">
        <f t="shared" si="714"/>
        <v>WEEK 31</v>
      </c>
      <c r="M6607" t="str">
        <f t="shared" si="715"/>
        <v>(-) 65 detik</v>
      </c>
    </row>
    <row r="6608" spans="1:13" x14ac:dyDescent="0.35">
      <c r="A6608" s="6">
        <v>4</v>
      </c>
      <c r="B6608" s="6" t="s">
        <v>10437</v>
      </c>
      <c r="C6608" s="6" t="s">
        <v>10437</v>
      </c>
      <c r="D6608" s="6" t="str">
        <f t="shared" si="711"/>
        <v>4-MSKU4809025</v>
      </c>
      <c r="E6608" s="7">
        <f t="shared" si="712"/>
        <v>45142.869840196756</v>
      </c>
      <c r="F6608" s="8">
        <v>45143.015673530092</v>
      </c>
      <c r="G6608" s="7">
        <f t="shared" si="713"/>
        <v>45143.057340196756</v>
      </c>
      <c r="H6608" s="2">
        <f>LOOKUP(2,1/(Sheet1!$D:$D=C6608)/(Sheet1!$E:$E&gt;=E6608)/(Sheet1!$E:$E&lt;=G6608),(Sheet1!$E:$E))</f>
        <v>45143.016454456018</v>
      </c>
      <c r="I6608" t="str">
        <f t="shared" si="710"/>
        <v>0:01:07</v>
      </c>
      <c r="J6608" t="s">
        <v>8471</v>
      </c>
      <c r="K6608" t="s">
        <v>9621</v>
      </c>
      <c r="L6608" t="str">
        <f t="shared" si="714"/>
        <v>WEEK 31</v>
      </c>
      <c r="M6608" t="str">
        <f t="shared" si="715"/>
        <v>(-) 65 detik</v>
      </c>
    </row>
    <row r="6609" spans="1:13" x14ac:dyDescent="0.35">
      <c r="A6609" s="6">
        <v>3</v>
      </c>
      <c r="B6609" s="6" t="s">
        <v>11037</v>
      </c>
      <c r="C6609" s="6" t="s">
        <v>11037</v>
      </c>
      <c r="D6609" s="6" t="str">
        <f t="shared" si="711"/>
        <v>3-MSKU4630678</v>
      </c>
      <c r="E6609" s="7">
        <f t="shared" si="712"/>
        <v>45142.865998263886</v>
      </c>
      <c r="F6609" s="8">
        <v>45143.011831597221</v>
      </c>
      <c r="G6609" s="7">
        <f t="shared" si="713"/>
        <v>45143.053498263886</v>
      </c>
      <c r="H6609" s="2">
        <f>LOOKUP(2,1/(Sheet1!$D:$D=C6609)/(Sheet1!$E:$E&gt;=E6609)/(Sheet1!$E:$E&lt;=G6609),(Sheet1!$E:$E))</f>
        <v>45143.012503831022</v>
      </c>
      <c r="I6609" t="str">
        <f t="shared" si="710"/>
        <v>0:00:58</v>
      </c>
      <c r="J6609" t="s">
        <v>8471</v>
      </c>
      <c r="K6609" t="s">
        <v>9621</v>
      </c>
      <c r="L6609" t="str">
        <f t="shared" si="714"/>
        <v>WEEK 31</v>
      </c>
      <c r="M6609" t="str">
        <f t="shared" si="715"/>
        <v>(-) 65 detik</v>
      </c>
    </row>
    <row r="6610" spans="1:13" x14ac:dyDescent="0.35">
      <c r="A6610" s="6">
        <v>3</v>
      </c>
      <c r="B6610" s="6" t="s">
        <v>9839</v>
      </c>
      <c r="C6610" s="6" t="s">
        <v>9839</v>
      </c>
      <c r="D6610" s="6" t="str">
        <f t="shared" si="711"/>
        <v>3-MSKU4604750</v>
      </c>
      <c r="E6610" s="7">
        <f t="shared" si="712"/>
        <v>45142.855394328704</v>
      </c>
      <c r="F6610" s="8">
        <v>45143.00122766204</v>
      </c>
      <c r="G6610" s="7">
        <f t="shared" si="713"/>
        <v>45143.042894328704</v>
      </c>
      <c r="H6610" s="2">
        <f>LOOKUP(2,1/(Sheet1!$D:$D=C6610)/(Sheet1!$E:$E&gt;=E6610)/(Sheet1!$E:$E&lt;=G6610),(Sheet1!$E:$E))</f>
        <v>45143.001956527776</v>
      </c>
      <c r="I6610" t="str">
        <f t="shared" si="710"/>
        <v>0:01:03</v>
      </c>
      <c r="J6610" t="s">
        <v>8471</v>
      </c>
      <c r="K6610" t="s">
        <v>9621</v>
      </c>
      <c r="L6610" t="str">
        <f t="shared" si="714"/>
        <v>WEEK 31</v>
      </c>
      <c r="M6610" t="str">
        <f t="shared" si="715"/>
        <v>(-) 65 detik</v>
      </c>
    </row>
    <row r="6611" spans="1:13" x14ac:dyDescent="0.35">
      <c r="A6611" s="6">
        <v>2</v>
      </c>
      <c r="B6611" s="6" t="s">
        <v>10574</v>
      </c>
      <c r="C6611" s="6" t="s">
        <v>10574</v>
      </c>
      <c r="D6611" s="6" t="str">
        <f t="shared" si="711"/>
        <v>2-TCKU7339830</v>
      </c>
      <c r="E6611" s="7">
        <f t="shared" si="712"/>
        <v>45142.854255787031</v>
      </c>
      <c r="F6611" s="8">
        <v>45143.000089120367</v>
      </c>
      <c r="G6611" s="7">
        <f t="shared" si="713"/>
        <v>45143.041755787031</v>
      </c>
      <c r="H6611" s="2">
        <f>LOOKUP(2,1/(Sheet1!$D:$D=C6611)/(Sheet1!$E:$E&gt;=E6611)/(Sheet1!$E:$E&lt;=G6611),(Sheet1!$E:$E))</f>
        <v>45143.000877407409</v>
      </c>
      <c r="I6611" t="str">
        <f t="shared" si="710"/>
        <v>0:01:08</v>
      </c>
      <c r="J6611" t="s">
        <v>8471</v>
      </c>
      <c r="K6611" t="s">
        <v>9621</v>
      </c>
      <c r="L6611" t="str">
        <f t="shared" si="714"/>
        <v>WEEK 31</v>
      </c>
      <c r="M6611" t="str">
        <f t="shared" si="715"/>
        <v>(-) 65 detik</v>
      </c>
    </row>
    <row r="6612" spans="1:13" x14ac:dyDescent="0.35">
      <c r="A6612" s="6">
        <v>1</v>
      </c>
      <c r="B6612" s="6" t="s">
        <v>9999</v>
      </c>
      <c r="C6612" s="6" t="s">
        <v>9999</v>
      </c>
      <c r="D6612" s="6" t="str">
        <f t="shared" si="711"/>
        <v>1-TGCU5269012</v>
      </c>
      <c r="E6612" s="7">
        <f t="shared" si="712"/>
        <v>45142.850942013887</v>
      </c>
      <c r="F6612" s="8">
        <v>45142.996775347223</v>
      </c>
      <c r="G6612" s="7">
        <f t="shared" si="713"/>
        <v>45143.038442013887</v>
      </c>
      <c r="H6612" s="2">
        <f>LOOKUP(2,1/(Sheet1!$D:$D=C6612)/(Sheet1!$E:$E&gt;=E6612)/(Sheet1!$E:$E&lt;=G6612),(Sheet1!$E:$E))</f>
        <v>45142.997036550929</v>
      </c>
      <c r="I6612" t="str">
        <f t="shared" si="710"/>
        <v>0:00:23</v>
      </c>
      <c r="J6612" t="s">
        <v>8471</v>
      </c>
      <c r="K6612" t="s">
        <v>9621</v>
      </c>
      <c r="L6612" t="str">
        <f t="shared" si="714"/>
        <v>WEEK 31</v>
      </c>
      <c r="M6612" t="str">
        <f t="shared" si="715"/>
        <v>(-) 30 detik</v>
      </c>
    </row>
    <row r="6613" spans="1:13" x14ac:dyDescent="0.35">
      <c r="A6613" s="6">
        <v>1</v>
      </c>
      <c r="B6613" s="6" t="s">
        <v>9992</v>
      </c>
      <c r="C6613" s="6" t="s">
        <v>9992</v>
      </c>
      <c r="D6613" s="6" t="str">
        <f t="shared" si="711"/>
        <v>1-TGBU7820753</v>
      </c>
      <c r="E6613" s="7">
        <f t="shared" si="712"/>
        <v>45142.84853275463</v>
      </c>
      <c r="F6613" s="8">
        <v>45142.994366087965</v>
      </c>
      <c r="G6613" s="7">
        <f t="shared" si="713"/>
        <v>45143.03603275463</v>
      </c>
      <c r="H6613" s="2">
        <f>LOOKUP(2,1/(Sheet1!$D:$D=C6613)/(Sheet1!$E:$E&gt;=E6613)/(Sheet1!$E:$E&lt;=G6613),(Sheet1!$E:$E))</f>
        <v>45142.994934421295</v>
      </c>
      <c r="I6613" t="str">
        <f t="shared" si="710"/>
        <v>0:00:49</v>
      </c>
      <c r="J6613" t="s">
        <v>8471</v>
      </c>
      <c r="K6613" t="s">
        <v>9621</v>
      </c>
      <c r="L6613" t="str">
        <f t="shared" si="714"/>
        <v>WEEK 31</v>
      </c>
      <c r="M6613" t="str">
        <f t="shared" si="715"/>
        <v>(-) 65 detik</v>
      </c>
    </row>
    <row r="6614" spans="1:13" x14ac:dyDescent="0.35">
      <c r="A6614" s="6">
        <v>2</v>
      </c>
      <c r="B6614" s="6" t="s">
        <v>10763</v>
      </c>
      <c r="C6614" s="6" t="s">
        <v>10763</v>
      </c>
      <c r="D6614" s="6" t="str">
        <f t="shared" si="711"/>
        <v>2-UETU4152934</v>
      </c>
      <c r="E6614" s="7">
        <f t="shared" si="712"/>
        <v>45142.846253668977</v>
      </c>
      <c r="F6614" s="8">
        <v>45142.992087002312</v>
      </c>
      <c r="G6614" s="7">
        <f t="shared" si="713"/>
        <v>45143.033753668977</v>
      </c>
      <c r="H6614" s="2">
        <f>LOOKUP(2,1/(Sheet1!$D:$D=C6614)/(Sheet1!$E:$E&gt;=E6614)/(Sheet1!$E:$E&lt;=G6614),(Sheet1!$E:$E))</f>
        <v>45142.992933634261</v>
      </c>
      <c r="I6614" t="str">
        <f t="shared" si="710"/>
        <v>0:01:13</v>
      </c>
      <c r="J6614" t="s">
        <v>8471</v>
      </c>
      <c r="K6614" t="s">
        <v>9621</v>
      </c>
      <c r="L6614" t="str">
        <f t="shared" si="714"/>
        <v>WEEK 31</v>
      </c>
      <c r="M6614" t="str">
        <f t="shared" si="715"/>
        <v>(-) 65 detik</v>
      </c>
    </row>
    <row r="6615" spans="1:13" x14ac:dyDescent="0.35">
      <c r="A6615" s="6">
        <v>2</v>
      </c>
      <c r="B6615" s="6" t="s">
        <v>8251</v>
      </c>
      <c r="C6615" s="6" t="s">
        <v>8251</v>
      </c>
      <c r="D6615" s="6" t="str">
        <f t="shared" si="711"/>
        <v>2-MSKU4631988</v>
      </c>
      <c r="E6615" s="7">
        <f t="shared" si="712"/>
        <v>45142.835002893517</v>
      </c>
      <c r="F6615" s="8">
        <v>45142.980836226852</v>
      </c>
      <c r="G6615" s="7">
        <f t="shared" si="713"/>
        <v>45143.022502893517</v>
      </c>
      <c r="H6615" s="2">
        <f>LOOKUP(2,1/(Sheet1!$D:$D=C6615)/(Sheet1!$E:$E&gt;=E6615)/(Sheet1!$E:$E&lt;=G6615),(Sheet1!$E:$E))</f>
        <v>45142.979564861111</v>
      </c>
      <c r="I6615" t="str">
        <f t="shared" si="710"/>
        <v>+0:01:50</v>
      </c>
      <c r="J6615" t="s">
        <v>9651</v>
      </c>
      <c r="K6615" t="s">
        <v>9621</v>
      </c>
      <c r="L6615" t="str">
        <f t="shared" si="714"/>
        <v>WEEK 31</v>
      </c>
    </row>
    <row r="6616" spans="1:13" x14ac:dyDescent="0.35">
      <c r="A6616" s="6">
        <v>1</v>
      </c>
      <c r="B6616" s="6" t="s">
        <v>9731</v>
      </c>
      <c r="C6616" s="6" t="s">
        <v>9731</v>
      </c>
      <c r="D6616" s="6" t="str">
        <f t="shared" si="711"/>
        <v>1-EGHU3856082</v>
      </c>
      <c r="E6616" s="7">
        <f t="shared" si="712"/>
        <v>45142.830865891199</v>
      </c>
      <c r="F6616" s="8">
        <v>45142.976699224535</v>
      </c>
      <c r="G6616" s="7">
        <f t="shared" si="713"/>
        <v>45143.018365891199</v>
      </c>
      <c r="H6616" s="2">
        <f>LOOKUP(2,1/(Sheet1!$D:$D=C6616)/(Sheet1!$E:$E&gt;=E6616)/(Sheet1!$E:$E&lt;=G6616),(Sheet1!$E:$E))</f>
        <v>45142.97669664352</v>
      </c>
      <c r="I6616" t="str">
        <f t="shared" si="710"/>
        <v>+0:00:00</v>
      </c>
      <c r="J6616" t="s">
        <v>9651</v>
      </c>
      <c r="K6616" t="s">
        <v>9621</v>
      </c>
      <c r="L6616" t="str">
        <f t="shared" si="714"/>
        <v>WEEK 31</v>
      </c>
    </row>
    <row r="6617" spans="1:13" x14ac:dyDescent="0.35">
      <c r="A6617" s="6">
        <v>2</v>
      </c>
      <c r="B6617" s="6" t="s">
        <v>10236</v>
      </c>
      <c r="C6617" s="6" t="s">
        <v>10236</v>
      </c>
      <c r="D6617" s="6" t="str">
        <f t="shared" si="711"/>
        <v>2-EGHU3794669</v>
      </c>
      <c r="E6617" s="7">
        <f t="shared" si="712"/>
        <v>45142.827118668982</v>
      </c>
      <c r="F6617" s="8">
        <v>45142.972952002317</v>
      </c>
      <c r="G6617" s="7">
        <f t="shared" si="713"/>
        <v>45143.014618668982</v>
      </c>
      <c r="H6617" s="2">
        <f>LOOKUP(2,1/(Sheet1!$D:$D=C6617)/(Sheet1!$E:$E&gt;=E6617)/(Sheet1!$E:$E&lt;=G6617),(Sheet1!$E:$E))</f>
        <v>45142.972642766203</v>
      </c>
      <c r="I6617" t="str">
        <f t="shared" si="710"/>
        <v>+0:00:27</v>
      </c>
      <c r="J6617" t="s">
        <v>9651</v>
      </c>
      <c r="K6617" t="s">
        <v>9621</v>
      </c>
      <c r="L6617" t="str">
        <f t="shared" si="714"/>
        <v>WEEK 31</v>
      </c>
    </row>
    <row r="6618" spans="1:13" x14ac:dyDescent="0.35">
      <c r="A6618" s="6">
        <v>2</v>
      </c>
      <c r="B6618" s="6" t="s">
        <v>8083</v>
      </c>
      <c r="C6618" s="6" t="s">
        <v>8083</v>
      </c>
      <c r="D6618" s="6" t="str">
        <f t="shared" si="711"/>
        <v>2-EGHU8012546</v>
      </c>
      <c r="E6618" s="7">
        <f t="shared" si="712"/>
        <v>45142.822530821759</v>
      </c>
      <c r="F6618" s="8">
        <v>45142.968364155095</v>
      </c>
      <c r="G6618" s="7">
        <f t="shared" si="713"/>
        <v>45143.010030821759</v>
      </c>
      <c r="H6618" s="2">
        <f>LOOKUP(2,1/(Sheet1!$D:$D=C6618)/(Sheet1!$E:$E&gt;=E6618)/(Sheet1!$E:$E&lt;=G6618),(Sheet1!$E:$E))</f>
        <v>45142.964573541663</v>
      </c>
      <c r="I6618" t="str">
        <f t="shared" si="710"/>
        <v>+0:05:28</v>
      </c>
      <c r="J6618" t="s">
        <v>9651</v>
      </c>
      <c r="K6618" t="s">
        <v>9621</v>
      </c>
      <c r="L6618" t="str">
        <f t="shared" si="714"/>
        <v>WEEK 31</v>
      </c>
    </row>
    <row r="6619" spans="1:13" x14ac:dyDescent="0.35">
      <c r="A6619" s="6">
        <v>1</v>
      </c>
      <c r="B6619" s="6" t="s">
        <v>7570</v>
      </c>
      <c r="C6619" s="6" t="s">
        <v>7570</v>
      </c>
      <c r="D6619" s="6" t="str">
        <f t="shared" si="711"/>
        <v>1-CMAU9609230</v>
      </c>
      <c r="E6619" s="7">
        <f t="shared" si="712"/>
        <v>45142.821722881941</v>
      </c>
      <c r="F6619" s="8">
        <v>45142.967556215277</v>
      </c>
      <c r="G6619" s="7">
        <f t="shared" si="713"/>
        <v>45143.009222881941</v>
      </c>
      <c r="H6619" s="2">
        <f>LOOKUP(2,1/(Sheet1!$D:$D=C6619)/(Sheet1!$E:$E&gt;=E6619)/(Sheet1!$E:$E&lt;=G6619),(Sheet1!$E:$E))</f>
        <v>45142.968433946757</v>
      </c>
      <c r="I6619" t="str">
        <f t="shared" si="710"/>
        <v>0:01:16</v>
      </c>
      <c r="J6619" t="s">
        <v>8471</v>
      </c>
      <c r="K6619" t="s">
        <v>9621</v>
      </c>
      <c r="L6619" t="str">
        <f t="shared" si="714"/>
        <v>WEEK 31</v>
      </c>
      <c r="M6619" t="str">
        <f>IF(I6619&lt;="0:00:05","(-) 5 detik",IF(I6619&lt;="0:00:15","(-) 15 detik",IF(I6619&lt;="0:00:30","(-) 30 detik","(-) 65 detik")))</f>
        <v>(-) 65 detik</v>
      </c>
    </row>
    <row r="6620" spans="1:13" x14ac:dyDescent="0.35">
      <c r="A6620" s="6">
        <v>2</v>
      </c>
      <c r="B6620" s="6" t="s">
        <v>8011</v>
      </c>
      <c r="C6620" s="6" t="s">
        <v>8011</v>
      </c>
      <c r="D6620" s="6" t="str">
        <f t="shared" si="711"/>
        <v>2-CAAU6408133</v>
      </c>
      <c r="E6620" s="7">
        <f t="shared" si="712"/>
        <v>45142.821106215277</v>
      </c>
      <c r="F6620" s="8">
        <v>45142.966939548613</v>
      </c>
      <c r="G6620" s="7">
        <f t="shared" si="713"/>
        <v>45143.008606215277</v>
      </c>
      <c r="H6620" s="2">
        <f>LOOKUP(2,1/(Sheet1!$D:$D=C6620)/(Sheet1!$E:$E&gt;=E6620)/(Sheet1!$E:$E&lt;=G6620),(Sheet1!$E:$E))</f>
        <v>45142.966600219908</v>
      </c>
      <c r="I6620" t="str">
        <f t="shared" si="710"/>
        <v>+0:00:29</v>
      </c>
      <c r="J6620" t="s">
        <v>9651</v>
      </c>
      <c r="K6620" t="s">
        <v>9621</v>
      </c>
      <c r="L6620" t="str">
        <f t="shared" si="714"/>
        <v>WEEK 31</v>
      </c>
    </row>
    <row r="6621" spans="1:13" x14ac:dyDescent="0.35">
      <c r="A6621" s="6">
        <v>1</v>
      </c>
      <c r="B6621" s="6" t="s">
        <v>7896</v>
      </c>
      <c r="C6621" s="6" t="s">
        <v>7896</v>
      </c>
      <c r="D6621" s="6" t="str">
        <f t="shared" si="711"/>
        <v>1-TEMU6277575</v>
      </c>
      <c r="E6621" s="7">
        <f t="shared" si="712"/>
        <v>45142.82026998842</v>
      </c>
      <c r="F6621" s="8">
        <v>45142.966103321756</v>
      </c>
      <c r="G6621" s="7">
        <f t="shared" si="713"/>
        <v>45143.00776998842</v>
      </c>
      <c r="H6621" s="2">
        <f>LOOKUP(2,1/(Sheet1!$D:$D=C6621)/(Sheet1!$E:$E&gt;=E6621)/(Sheet1!$E:$E&lt;=G6621),(Sheet1!$E:$E))</f>
        <v>45142.965608726852</v>
      </c>
      <c r="I6621" t="str">
        <f t="shared" si="710"/>
        <v>+0:00:43</v>
      </c>
      <c r="J6621" t="s">
        <v>9651</v>
      </c>
      <c r="K6621" t="s">
        <v>9621</v>
      </c>
      <c r="L6621" t="str">
        <f t="shared" si="714"/>
        <v>WEEK 31</v>
      </c>
    </row>
    <row r="6622" spans="1:13" x14ac:dyDescent="0.35">
      <c r="A6622" s="6">
        <v>1</v>
      </c>
      <c r="B6622" s="6" t="s">
        <v>9904</v>
      </c>
      <c r="C6622" s="6" t="s">
        <v>9904</v>
      </c>
      <c r="D6622" s="6" t="str">
        <f t="shared" si="711"/>
        <v>1-OOLU1337143</v>
      </c>
      <c r="E6622" s="7">
        <f t="shared" si="712"/>
        <v>45142.815451423608</v>
      </c>
      <c r="F6622" s="8">
        <v>45142.961284756944</v>
      </c>
      <c r="G6622" s="7">
        <f t="shared" si="713"/>
        <v>45143.002951423608</v>
      </c>
      <c r="H6622" s="2">
        <f>LOOKUP(2,1/(Sheet1!$D:$D=C6622)/(Sheet1!$E:$E&gt;=E6622)/(Sheet1!$E:$E&lt;=G6622),(Sheet1!$E:$E))</f>
        <v>45142.962175219909</v>
      </c>
      <c r="I6622" t="str">
        <f t="shared" si="710"/>
        <v>0:01:17</v>
      </c>
      <c r="J6622" t="s">
        <v>8471</v>
      </c>
      <c r="K6622" t="s">
        <v>9621</v>
      </c>
      <c r="L6622" t="str">
        <f t="shared" si="714"/>
        <v>WEEK 31</v>
      </c>
      <c r="M6622" t="str">
        <f t="shared" ref="M6622:M6633" si="716">IF(I6622&lt;="0:00:05","(-) 5 detik",IF(I6622&lt;="0:00:15","(-) 15 detik",IF(I6622&lt;="0:00:30","(-) 30 detik","(-) 65 detik")))</f>
        <v>(-) 65 detik</v>
      </c>
    </row>
    <row r="6623" spans="1:13" x14ac:dyDescent="0.35">
      <c r="A6623" s="6">
        <v>1</v>
      </c>
      <c r="B6623" s="6" t="s">
        <v>7581</v>
      </c>
      <c r="C6623" s="6" t="s">
        <v>7581</v>
      </c>
      <c r="D6623" s="6" t="str">
        <f t="shared" si="711"/>
        <v>1-CSNU1490134</v>
      </c>
      <c r="E6623" s="7">
        <f t="shared" si="712"/>
        <v>45142.814118634255</v>
      </c>
      <c r="F6623" s="8">
        <v>45142.95995196759</v>
      </c>
      <c r="G6623" s="7">
        <f t="shared" si="713"/>
        <v>45143.001618634255</v>
      </c>
      <c r="H6623" s="2">
        <f>LOOKUP(2,1/(Sheet1!$D:$D=C6623)/(Sheet1!$E:$E&gt;=E6623)/(Sheet1!$E:$E&lt;=G6623),(Sheet1!$E:$E))</f>
        <v>45142.96066193287</v>
      </c>
      <c r="I6623" t="str">
        <f t="shared" si="710"/>
        <v>0:01:01</v>
      </c>
      <c r="J6623" t="s">
        <v>8471</v>
      </c>
      <c r="K6623" t="s">
        <v>9621</v>
      </c>
      <c r="L6623" t="str">
        <f t="shared" si="714"/>
        <v>WEEK 31</v>
      </c>
      <c r="M6623" t="str">
        <f t="shared" si="716"/>
        <v>(-) 65 detik</v>
      </c>
    </row>
    <row r="6624" spans="1:13" x14ac:dyDescent="0.35">
      <c r="A6624" s="6">
        <v>2</v>
      </c>
      <c r="B6624" s="6" t="s">
        <v>8206</v>
      </c>
      <c r="C6624" s="6" t="s">
        <v>8206</v>
      </c>
      <c r="D6624" s="6" t="str">
        <f t="shared" si="711"/>
        <v>2-MAEU9204569</v>
      </c>
      <c r="E6624" s="7">
        <f t="shared" si="712"/>
        <v>45142.813269710648</v>
      </c>
      <c r="F6624" s="8">
        <v>45142.959103043984</v>
      </c>
      <c r="G6624" s="7">
        <f t="shared" si="713"/>
        <v>45143.000769710648</v>
      </c>
      <c r="H6624" s="2">
        <f>LOOKUP(2,1/(Sheet1!$D:$D=C6624)/(Sheet1!$E:$E&gt;=E6624)/(Sheet1!$E:$E&lt;=G6624),(Sheet1!$E:$E))</f>
        <v>45142.959978553241</v>
      </c>
      <c r="I6624" t="str">
        <f t="shared" si="710"/>
        <v>0:01:16</v>
      </c>
      <c r="J6624" t="s">
        <v>8471</v>
      </c>
      <c r="K6624" t="s">
        <v>9621</v>
      </c>
      <c r="L6624" t="str">
        <f t="shared" si="714"/>
        <v>WEEK 31</v>
      </c>
      <c r="M6624" t="str">
        <f t="shared" si="716"/>
        <v>(-) 65 detik</v>
      </c>
    </row>
    <row r="6625" spans="1:13" x14ac:dyDescent="0.35">
      <c r="A6625" s="6">
        <v>2</v>
      </c>
      <c r="B6625" s="6" t="s">
        <v>9611</v>
      </c>
      <c r="C6625" s="6" t="s">
        <v>9611</v>
      </c>
      <c r="D6625" s="6" t="str">
        <f t="shared" si="711"/>
        <v>2-MSKU9671936</v>
      </c>
      <c r="E6625" s="7">
        <f t="shared" si="712"/>
        <v>45142.811354710648</v>
      </c>
      <c r="F6625" s="8">
        <v>45142.957188043983</v>
      </c>
      <c r="G6625" s="7">
        <f t="shared" si="713"/>
        <v>45142.998854710648</v>
      </c>
      <c r="H6625" s="2">
        <f>LOOKUP(2,1/(Sheet1!$D:$D=C6625)/(Sheet1!$E:$E&gt;=E6625)/(Sheet1!$E:$E&lt;=G6625),(Sheet1!$E:$E))</f>
        <v>45142.957382546294</v>
      </c>
      <c r="I6625" t="str">
        <f t="shared" si="710"/>
        <v>0:00:17</v>
      </c>
      <c r="J6625" t="s">
        <v>8471</v>
      </c>
      <c r="K6625" t="s">
        <v>9621</v>
      </c>
      <c r="L6625" t="str">
        <f t="shared" si="714"/>
        <v>WEEK 31</v>
      </c>
      <c r="M6625" t="str">
        <f t="shared" si="716"/>
        <v>(-) 30 detik</v>
      </c>
    </row>
    <row r="6626" spans="1:13" x14ac:dyDescent="0.35">
      <c r="A6626" s="6">
        <v>1</v>
      </c>
      <c r="B6626" s="6" t="s">
        <v>9922</v>
      </c>
      <c r="C6626" s="6" t="s">
        <v>9922</v>
      </c>
      <c r="D6626" s="6" t="str">
        <f t="shared" si="711"/>
        <v>1-PONU3066882</v>
      </c>
      <c r="E6626" s="7">
        <f t="shared" si="712"/>
        <v>45142.810700578702</v>
      </c>
      <c r="F6626" s="8">
        <v>45142.956533912038</v>
      </c>
      <c r="G6626" s="7">
        <f t="shared" si="713"/>
        <v>45142.998200578702</v>
      </c>
      <c r="H6626" s="2">
        <f>LOOKUP(2,1/(Sheet1!$D:$D=C6626)/(Sheet1!$E:$E&gt;=E6626)/(Sheet1!$E:$E&lt;=G6626),(Sheet1!$E:$E))</f>
        <v>45142.957319699075</v>
      </c>
      <c r="I6626" t="str">
        <f t="shared" si="710"/>
        <v>0:01:08</v>
      </c>
      <c r="J6626" t="s">
        <v>8471</v>
      </c>
      <c r="K6626" t="s">
        <v>9621</v>
      </c>
      <c r="L6626" t="str">
        <f t="shared" si="714"/>
        <v>WEEK 31</v>
      </c>
      <c r="M6626" t="str">
        <f t="shared" si="716"/>
        <v>(-) 65 detik</v>
      </c>
    </row>
    <row r="6627" spans="1:13" x14ac:dyDescent="0.35">
      <c r="A6627" s="6">
        <v>2</v>
      </c>
      <c r="B6627" s="6" t="s">
        <v>10733</v>
      </c>
      <c r="C6627" s="6" t="s">
        <v>10733</v>
      </c>
      <c r="D6627" s="6" t="str">
        <f t="shared" si="711"/>
        <v>2-TRHU5319900</v>
      </c>
      <c r="E6627" s="7">
        <f t="shared" si="712"/>
        <v>45142.809205358797</v>
      </c>
      <c r="F6627" s="8">
        <v>45142.955038692133</v>
      </c>
      <c r="G6627" s="7">
        <f t="shared" si="713"/>
        <v>45142.996705358797</v>
      </c>
      <c r="H6627" s="2">
        <f>LOOKUP(2,1/(Sheet1!$D:$D=C6627)/(Sheet1!$E:$E&gt;=E6627)/(Sheet1!$E:$E&lt;=G6627),(Sheet1!$E:$E))</f>
        <v>45142.955926585651</v>
      </c>
      <c r="I6627" t="str">
        <f t="shared" si="710"/>
        <v>0:01:17</v>
      </c>
      <c r="J6627" t="s">
        <v>8471</v>
      </c>
      <c r="K6627" t="s">
        <v>9621</v>
      </c>
      <c r="L6627" t="str">
        <f t="shared" si="714"/>
        <v>WEEK 31</v>
      </c>
      <c r="M6627" t="str">
        <f t="shared" si="716"/>
        <v>(-) 65 detik</v>
      </c>
    </row>
    <row r="6628" spans="1:13" x14ac:dyDescent="0.35">
      <c r="A6628" s="6">
        <v>2</v>
      </c>
      <c r="B6628" s="6" t="s">
        <v>8100</v>
      </c>
      <c r="C6628" s="6" t="s">
        <v>8100</v>
      </c>
      <c r="D6628" s="6" t="str">
        <f t="shared" si="711"/>
        <v>2-EITU9416461</v>
      </c>
      <c r="E6628" s="7">
        <f t="shared" si="712"/>
        <v>45142.807628738425</v>
      </c>
      <c r="F6628" s="8">
        <v>45142.95346207176</v>
      </c>
      <c r="G6628" s="7">
        <f t="shared" si="713"/>
        <v>45142.995128738425</v>
      </c>
      <c r="H6628" s="2">
        <f>LOOKUP(2,1/(Sheet1!$D:$D=C6628)/(Sheet1!$E:$E&gt;=E6628)/(Sheet1!$E:$E&lt;=G6628),(Sheet1!$E:$E))</f>
        <v>45142.954374398149</v>
      </c>
      <c r="I6628" t="str">
        <f t="shared" si="710"/>
        <v>0:01:19</v>
      </c>
      <c r="J6628" t="s">
        <v>8471</v>
      </c>
      <c r="K6628" t="s">
        <v>9621</v>
      </c>
      <c r="L6628" t="str">
        <f t="shared" si="714"/>
        <v>WEEK 31</v>
      </c>
      <c r="M6628" t="str">
        <f t="shared" si="716"/>
        <v>(-) 65 detik</v>
      </c>
    </row>
    <row r="6629" spans="1:13" x14ac:dyDescent="0.35">
      <c r="A6629" s="6">
        <v>1</v>
      </c>
      <c r="B6629" s="6" t="s">
        <v>7679</v>
      </c>
      <c r="C6629" s="6" t="s">
        <v>7679</v>
      </c>
      <c r="D6629" s="6" t="str">
        <f t="shared" si="711"/>
        <v>1-FSCU7086598</v>
      </c>
      <c r="E6629" s="7">
        <f t="shared" si="712"/>
        <v>45142.806874155089</v>
      </c>
      <c r="F6629" s="8">
        <v>45142.952707488424</v>
      </c>
      <c r="G6629" s="7">
        <f t="shared" si="713"/>
        <v>45142.994374155089</v>
      </c>
      <c r="H6629" s="2">
        <f>LOOKUP(2,1/(Sheet1!$D:$D=C6629)/(Sheet1!$E:$E&gt;=E6629)/(Sheet1!$E:$E&lt;=G6629),(Sheet1!$E:$E))</f>
        <v>45142.953464409722</v>
      </c>
      <c r="I6629" t="str">
        <f t="shared" si="710"/>
        <v>0:01:05</v>
      </c>
      <c r="J6629" t="s">
        <v>8471</v>
      </c>
      <c r="K6629" t="s">
        <v>9621</v>
      </c>
      <c r="L6629" t="str">
        <f t="shared" si="714"/>
        <v>WEEK 31</v>
      </c>
      <c r="M6629" t="str">
        <f t="shared" si="716"/>
        <v>(-) 65 detik</v>
      </c>
    </row>
    <row r="6630" spans="1:13" x14ac:dyDescent="0.35">
      <c r="A6630" s="6">
        <v>3</v>
      </c>
      <c r="B6630" s="6" t="s">
        <v>10419</v>
      </c>
      <c r="C6630" s="6" t="s">
        <v>10419</v>
      </c>
      <c r="D6630" s="6" t="str">
        <f t="shared" si="711"/>
        <v>3-MSKU4656501</v>
      </c>
      <c r="E6630" s="7">
        <f t="shared" si="712"/>
        <v>45142.80573688657</v>
      </c>
      <c r="F6630" s="8">
        <v>45142.951570219906</v>
      </c>
      <c r="G6630" s="7">
        <f t="shared" si="713"/>
        <v>45142.99323688657</v>
      </c>
      <c r="H6630" s="2">
        <f>LOOKUP(2,1/(Sheet1!$D:$D=C6630)/(Sheet1!$E:$E&gt;=E6630)/(Sheet1!$E:$E&lt;=G6630),(Sheet1!$E:$E))</f>
        <v>45142.952495358797</v>
      </c>
      <c r="I6630" t="str">
        <f t="shared" si="710"/>
        <v>0:01:20</v>
      </c>
      <c r="J6630" t="s">
        <v>8471</v>
      </c>
      <c r="K6630" t="s">
        <v>9621</v>
      </c>
      <c r="L6630" t="str">
        <f t="shared" si="714"/>
        <v>WEEK 31</v>
      </c>
      <c r="M6630" t="str">
        <f t="shared" si="716"/>
        <v>(-) 65 detik</v>
      </c>
    </row>
    <row r="6631" spans="1:13" x14ac:dyDescent="0.35">
      <c r="A6631" s="6">
        <v>2</v>
      </c>
      <c r="B6631" s="6" t="s">
        <v>10318</v>
      </c>
      <c r="C6631" s="6" t="s">
        <v>10318</v>
      </c>
      <c r="D6631" s="6" t="str">
        <f t="shared" si="711"/>
        <v>2-GESU5947711</v>
      </c>
      <c r="E6631" s="7">
        <f t="shared" si="712"/>
        <v>45142.802753472221</v>
      </c>
      <c r="F6631" s="8">
        <v>45142.948586805556</v>
      </c>
      <c r="G6631" s="7">
        <f t="shared" si="713"/>
        <v>45142.990253472221</v>
      </c>
      <c r="H6631" s="2">
        <f>LOOKUP(2,1/(Sheet1!$D:$D=C6631)/(Sheet1!$E:$E&gt;=E6631)/(Sheet1!$E:$E&lt;=G6631),(Sheet1!$E:$E))</f>
        <v>45142.949571238423</v>
      </c>
      <c r="I6631" t="str">
        <f t="shared" si="710"/>
        <v>0:01:25</v>
      </c>
      <c r="J6631" t="s">
        <v>8471</v>
      </c>
      <c r="K6631" t="s">
        <v>9621</v>
      </c>
      <c r="L6631" t="str">
        <f t="shared" si="714"/>
        <v>WEEK 31</v>
      </c>
      <c r="M6631" t="str">
        <f t="shared" si="716"/>
        <v>(-) 65 detik</v>
      </c>
    </row>
    <row r="6632" spans="1:13" x14ac:dyDescent="0.35">
      <c r="A6632" s="6">
        <v>1</v>
      </c>
      <c r="B6632" s="6" t="s">
        <v>9964</v>
      </c>
      <c r="C6632" s="6" t="s">
        <v>9964</v>
      </c>
      <c r="D6632" s="6" t="str">
        <f t="shared" si="711"/>
        <v>1-TCLU4212243</v>
      </c>
      <c r="E6632" s="7">
        <f t="shared" si="712"/>
        <v>45142.79559603009</v>
      </c>
      <c r="F6632" s="8">
        <v>45142.941429363425</v>
      </c>
      <c r="G6632" s="7">
        <f t="shared" si="713"/>
        <v>45142.98309603009</v>
      </c>
      <c r="H6632" s="2">
        <f>LOOKUP(2,1/(Sheet1!$D:$D=C6632)/(Sheet1!$E:$E&gt;=E6632)/(Sheet1!$E:$E&lt;=G6632),(Sheet1!$E:$E))</f>
        <v>45142.942321863426</v>
      </c>
      <c r="I6632" t="str">
        <f t="shared" si="710"/>
        <v>0:01:17</v>
      </c>
      <c r="J6632" t="s">
        <v>8471</v>
      </c>
      <c r="K6632" t="s">
        <v>9621</v>
      </c>
      <c r="L6632" t="str">
        <f t="shared" si="714"/>
        <v>WEEK 31</v>
      </c>
      <c r="M6632" t="str">
        <f t="shared" si="716"/>
        <v>(-) 65 detik</v>
      </c>
    </row>
    <row r="6633" spans="1:13" x14ac:dyDescent="0.35">
      <c r="A6633" s="6">
        <v>2</v>
      </c>
      <c r="B6633" s="6" t="s">
        <v>8104</v>
      </c>
      <c r="C6633" s="6" t="s">
        <v>8104</v>
      </c>
      <c r="D6633" s="6" t="str">
        <f t="shared" si="711"/>
        <v>2-EMCU8268126</v>
      </c>
      <c r="E6633" s="7">
        <f t="shared" si="712"/>
        <v>45142.794457175922</v>
      </c>
      <c r="F6633" s="8">
        <v>45142.940290509257</v>
      </c>
      <c r="G6633" s="7">
        <f t="shared" si="713"/>
        <v>45142.981957175922</v>
      </c>
      <c r="H6633" s="2">
        <f>LOOKUP(2,1/(Sheet1!$D:$D=C6633)/(Sheet1!$E:$E&gt;=E6633)/(Sheet1!$E:$E&lt;=G6633),(Sheet1!$E:$E))</f>
        <v>45142.941168101854</v>
      </c>
      <c r="I6633" t="str">
        <f t="shared" si="710"/>
        <v>0:01:16</v>
      </c>
      <c r="J6633" t="s">
        <v>8471</v>
      </c>
      <c r="K6633" t="s">
        <v>9621</v>
      </c>
      <c r="L6633" t="str">
        <f t="shared" si="714"/>
        <v>WEEK 31</v>
      </c>
      <c r="M6633" t="str">
        <f t="shared" si="716"/>
        <v>(-) 65 detik</v>
      </c>
    </row>
    <row r="6634" spans="1:13" x14ac:dyDescent="0.35">
      <c r="A6634" s="6">
        <v>1</v>
      </c>
      <c r="B6634" s="6" t="s">
        <v>9882</v>
      </c>
      <c r="C6634" s="6" t="s">
        <v>9882</v>
      </c>
      <c r="D6634" s="6" t="str">
        <f t="shared" si="711"/>
        <v>1-ONEU0288212</v>
      </c>
      <c r="E6634" s="7">
        <f t="shared" si="712"/>
        <v>45142.793511493051</v>
      </c>
      <c r="F6634" s="8">
        <v>45142.939344826387</v>
      </c>
      <c r="G6634" s="7">
        <f t="shared" si="713"/>
        <v>45142.981011493051</v>
      </c>
      <c r="H6634" s="2">
        <f>LOOKUP(2,1/(Sheet1!$D:$D=C6634)/(Sheet1!$E:$E&gt;=E6634)/(Sheet1!$E:$E&lt;=G6634),(Sheet1!$E:$E))</f>
        <v>45142.939211018522</v>
      </c>
      <c r="I6634" t="str">
        <f t="shared" si="710"/>
        <v>+0:00:12</v>
      </c>
      <c r="J6634" t="s">
        <v>9651</v>
      </c>
      <c r="K6634" t="s">
        <v>9621</v>
      </c>
      <c r="L6634" t="str">
        <f t="shared" si="714"/>
        <v>WEEK 31</v>
      </c>
    </row>
    <row r="6635" spans="1:13" x14ac:dyDescent="0.35">
      <c r="A6635" s="6">
        <v>2</v>
      </c>
      <c r="B6635" s="6" t="s">
        <v>7626</v>
      </c>
      <c r="C6635" s="6" t="s">
        <v>7626</v>
      </c>
      <c r="D6635" s="6" t="str">
        <f t="shared" si="711"/>
        <v>2-EGHU9625877</v>
      </c>
      <c r="E6635" s="7">
        <f t="shared" si="712"/>
        <v>45142.791228321759</v>
      </c>
      <c r="F6635" s="8">
        <v>45142.937061655095</v>
      </c>
      <c r="G6635" s="7">
        <f t="shared" si="713"/>
        <v>45142.978728321759</v>
      </c>
      <c r="H6635" s="2">
        <f>LOOKUP(2,1/(Sheet1!$D:$D=C6635)/(Sheet1!$E:$E&gt;=E6635)/(Sheet1!$E:$E&lt;=G6635),(Sheet1!$E:$E))</f>
        <v>45142.937958206021</v>
      </c>
      <c r="I6635" t="str">
        <f t="shared" si="710"/>
        <v>0:01:17</v>
      </c>
      <c r="J6635" t="s">
        <v>8471</v>
      </c>
      <c r="K6635" t="s">
        <v>9621</v>
      </c>
      <c r="L6635" t="str">
        <f t="shared" si="714"/>
        <v>WEEK 31</v>
      </c>
      <c r="M6635" t="str">
        <f t="shared" ref="M6635:M6651" si="717">IF(I6635&lt;="0:00:05","(-) 5 detik",IF(I6635&lt;="0:00:15","(-) 15 detik",IF(I6635&lt;="0:00:30","(-) 30 detik","(-) 65 detik")))</f>
        <v>(-) 65 detik</v>
      </c>
    </row>
    <row r="6636" spans="1:13" x14ac:dyDescent="0.35">
      <c r="A6636" s="6">
        <v>2</v>
      </c>
      <c r="B6636" s="6" t="s">
        <v>8085</v>
      </c>
      <c r="C6636" s="6" t="s">
        <v>8085</v>
      </c>
      <c r="D6636" s="6" t="str">
        <f t="shared" si="711"/>
        <v>2-EGHU8232767</v>
      </c>
      <c r="E6636" s="7">
        <f t="shared" si="712"/>
        <v>45142.788917511571</v>
      </c>
      <c r="F6636" s="8">
        <v>45142.934750844906</v>
      </c>
      <c r="G6636" s="7">
        <f t="shared" si="713"/>
        <v>45142.976417511571</v>
      </c>
      <c r="H6636" s="2">
        <f>LOOKUP(2,1/(Sheet1!$D:$D=C6636)/(Sheet1!$E:$E&gt;=E6636)/(Sheet1!$E:$E&lt;=G6636),(Sheet1!$E:$E))</f>
        <v>45142.935589409724</v>
      </c>
      <c r="I6636" t="str">
        <f t="shared" si="710"/>
        <v>0:01:12</v>
      </c>
      <c r="J6636" t="s">
        <v>8471</v>
      </c>
      <c r="K6636" t="s">
        <v>9621</v>
      </c>
      <c r="L6636" t="str">
        <f t="shared" si="714"/>
        <v>WEEK 31</v>
      </c>
      <c r="M6636" t="str">
        <f t="shared" si="717"/>
        <v>(-) 65 detik</v>
      </c>
    </row>
    <row r="6637" spans="1:13" x14ac:dyDescent="0.35">
      <c r="A6637" s="6">
        <v>2</v>
      </c>
      <c r="B6637" s="6" t="s">
        <v>9587</v>
      </c>
      <c r="C6637" s="6" t="s">
        <v>9587</v>
      </c>
      <c r="D6637" s="6" t="str">
        <f t="shared" si="711"/>
        <v>2-BSIU9157277</v>
      </c>
      <c r="E6637" s="7">
        <f t="shared" si="712"/>
        <v>45142.778633298607</v>
      </c>
      <c r="F6637" s="8">
        <v>45142.924466631943</v>
      </c>
      <c r="G6637" s="7">
        <f t="shared" si="713"/>
        <v>45142.966133298607</v>
      </c>
      <c r="H6637" s="2">
        <f>LOOKUP(2,1/(Sheet1!$D:$D=C6637)/(Sheet1!$E:$E&gt;=E6637)/(Sheet1!$E:$E&lt;=G6637),(Sheet1!$E:$E))</f>
        <v>45142.925352777776</v>
      </c>
      <c r="I6637" t="str">
        <f t="shared" si="710"/>
        <v>0:01:17</v>
      </c>
      <c r="J6637" t="s">
        <v>8471</v>
      </c>
      <c r="K6637" t="s">
        <v>9621</v>
      </c>
      <c r="L6637" t="str">
        <f t="shared" si="714"/>
        <v>WEEK 31</v>
      </c>
      <c r="M6637" t="str">
        <f t="shared" si="717"/>
        <v>(-) 65 detik</v>
      </c>
    </row>
    <row r="6638" spans="1:13" x14ac:dyDescent="0.35">
      <c r="A6638" s="6">
        <v>2</v>
      </c>
      <c r="B6638" s="6" t="s">
        <v>10070</v>
      </c>
      <c r="C6638" s="6" t="s">
        <v>10070</v>
      </c>
      <c r="D6638" s="6" t="str">
        <f t="shared" si="711"/>
        <v>2-BMOU3167225</v>
      </c>
      <c r="E6638" s="7">
        <f t="shared" si="712"/>
        <v>45142.776497685183</v>
      </c>
      <c r="F6638" s="8">
        <v>45142.922331018519</v>
      </c>
      <c r="G6638" s="7">
        <f t="shared" si="713"/>
        <v>45142.963997685183</v>
      </c>
      <c r="H6638" s="2">
        <f>LOOKUP(2,1/(Sheet1!$D:$D=C6638)/(Sheet1!$E:$E&gt;=E6638)/(Sheet1!$E:$E&lt;=G6638),(Sheet1!$E:$E))</f>
        <v>45142.922582650463</v>
      </c>
      <c r="I6638" t="str">
        <f t="shared" si="710"/>
        <v>0:00:22</v>
      </c>
      <c r="J6638" t="s">
        <v>8471</v>
      </c>
      <c r="K6638" t="s">
        <v>9621</v>
      </c>
      <c r="L6638" t="str">
        <f t="shared" si="714"/>
        <v>WEEK 31</v>
      </c>
      <c r="M6638" t="str">
        <f t="shared" si="717"/>
        <v>(-) 30 detik</v>
      </c>
    </row>
    <row r="6639" spans="1:13" x14ac:dyDescent="0.35">
      <c r="A6639" s="6">
        <v>1</v>
      </c>
      <c r="B6639" s="6" t="s">
        <v>10005</v>
      </c>
      <c r="C6639" s="6" t="s">
        <v>10005</v>
      </c>
      <c r="D6639" s="6" t="str">
        <f t="shared" si="711"/>
        <v>1-TLLU6167136</v>
      </c>
      <c r="E6639" s="7">
        <f t="shared" si="712"/>
        <v>45142.772215277779</v>
      </c>
      <c r="F6639" s="8">
        <v>45142.918048611115</v>
      </c>
      <c r="G6639" s="7">
        <f t="shared" si="713"/>
        <v>45142.959715277779</v>
      </c>
      <c r="H6639" s="2">
        <f>LOOKUP(2,1/(Sheet1!$D:$D=C6639)/(Sheet1!$E:$E&gt;=E6639)/(Sheet1!$E:$E&lt;=G6639),(Sheet1!$E:$E))</f>
        <v>45142.918802164349</v>
      </c>
      <c r="I6639" t="str">
        <f t="shared" si="710"/>
        <v>0:01:05</v>
      </c>
      <c r="J6639" t="s">
        <v>8471</v>
      </c>
      <c r="K6639" t="s">
        <v>9621</v>
      </c>
      <c r="L6639" t="str">
        <f t="shared" si="714"/>
        <v>WEEK 31</v>
      </c>
      <c r="M6639" t="str">
        <f t="shared" si="717"/>
        <v>(-) 65 detik</v>
      </c>
    </row>
    <row r="6640" spans="1:13" x14ac:dyDescent="0.35">
      <c r="A6640" s="6">
        <v>2</v>
      </c>
      <c r="B6640" s="6" t="s">
        <v>10282</v>
      </c>
      <c r="C6640" s="6" t="s">
        <v>10282</v>
      </c>
      <c r="D6640" s="6" t="str">
        <f t="shared" si="711"/>
        <v>2-FDCU0595969</v>
      </c>
      <c r="E6640" s="7">
        <f t="shared" si="712"/>
        <v>45142.772185451387</v>
      </c>
      <c r="F6640" s="8">
        <v>45142.918018784723</v>
      </c>
      <c r="G6640" s="7">
        <f t="shared" si="713"/>
        <v>45142.959685451387</v>
      </c>
      <c r="H6640" s="2">
        <f>LOOKUP(2,1/(Sheet1!$D:$D=C6640)/(Sheet1!$E:$E&gt;=E6640)/(Sheet1!$E:$E&lt;=G6640),(Sheet1!$E:$E))</f>
        <v>45142.918341793978</v>
      </c>
      <c r="I6640" t="str">
        <f t="shared" si="710"/>
        <v>0:00:28</v>
      </c>
      <c r="J6640" t="s">
        <v>8471</v>
      </c>
      <c r="K6640" t="s">
        <v>9621</v>
      </c>
      <c r="L6640" t="str">
        <f t="shared" si="714"/>
        <v>WEEK 31</v>
      </c>
      <c r="M6640" t="str">
        <f t="shared" si="717"/>
        <v>(-) 30 detik</v>
      </c>
    </row>
    <row r="6641" spans="1:13" x14ac:dyDescent="0.35">
      <c r="A6641" s="6">
        <v>2</v>
      </c>
      <c r="B6641" s="6" t="s">
        <v>10538</v>
      </c>
      <c r="C6641" s="6" t="s">
        <v>10538</v>
      </c>
      <c r="D6641" s="6" t="str">
        <f t="shared" si="711"/>
        <v>2-SEKU4416690</v>
      </c>
      <c r="E6641" s="7">
        <f t="shared" si="712"/>
        <v>45142.769745868056</v>
      </c>
      <c r="F6641" s="8">
        <v>45142.915579201392</v>
      </c>
      <c r="G6641" s="7">
        <f t="shared" si="713"/>
        <v>45142.957245868056</v>
      </c>
      <c r="H6641" s="2">
        <f>LOOKUP(2,1/(Sheet1!$D:$D=C6641)/(Sheet1!$E:$E&gt;=E6641)/(Sheet1!$E:$E&lt;=G6641),(Sheet1!$E:$E))</f>
        <v>45142.916497060185</v>
      </c>
      <c r="I6641" t="str">
        <f t="shared" si="710"/>
        <v>0:01:19</v>
      </c>
      <c r="J6641" t="s">
        <v>8471</v>
      </c>
      <c r="K6641" t="s">
        <v>9621</v>
      </c>
      <c r="L6641" t="str">
        <f t="shared" si="714"/>
        <v>WEEK 31</v>
      </c>
      <c r="M6641" t="str">
        <f t="shared" si="717"/>
        <v>(-) 65 detik</v>
      </c>
    </row>
    <row r="6642" spans="1:13" x14ac:dyDescent="0.35">
      <c r="A6642" s="6">
        <v>1</v>
      </c>
      <c r="B6642" s="6" t="s">
        <v>9560</v>
      </c>
      <c r="C6642" s="6" t="s">
        <v>9560</v>
      </c>
      <c r="D6642" s="6" t="str">
        <f t="shared" si="711"/>
        <v>1-CCLU7891500</v>
      </c>
      <c r="E6642" s="7">
        <f t="shared" si="712"/>
        <v>45142.760364386573</v>
      </c>
      <c r="F6642" s="8">
        <v>45142.906197719909</v>
      </c>
      <c r="G6642" s="7">
        <f t="shared" si="713"/>
        <v>45142.947864386573</v>
      </c>
      <c r="H6642" s="2">
        <f>LOOKUP(2,1/(Sheet1!$D:$D=C6642)/(Sheet1!$E:$E&gt;=E6642)/(Sheet1!$E:$E&lt;=G6642),(Sheet1!$E:$E))</f>
        <v>45142.907085127314</v>
      </c>
      <c r="I6642" t="str">
        <f t="shared" si="710"/>
        <v>0:01:17</v>
      </c>
      <c r="J6642" t="s">
        <v>8471</v>
      </c>
      <c r="K6642" t="s">
        <v>9621</v>
      </c>
      <c r="L6642" t="str">
        <f t="shared" si="714"/>
        <v>WEEK 31</v>
      </c>
      <c r="M6642" t="str">
        <f t="shared" si="717"/>
        <v>(-) 65 detik</v>
      </c>
    </row>
    <row r="6643" spans="1:13" x14ac:dyDescent="0.35">
      <c r="A6643" s="6">
        <v>2</v>
      </c>
      <c r="B6643" s="6" t="s">
        <v>10463</v>
      </c>
      <c r="C6643" s="6" t="s">
        <v>10463</v>
      </c>
      <c r="D6643" s="6" t="str">
        <f t="shared" si="711"/>
        <v>2-NYKU4766230</v>
      </c>
      <c r="E6643" s="7">
        <f t="shared" si="712"/>
        <v>45142.759352546294</v>
      </c>
      <c r="F6643" s="8">
        <v>45142.90518587963</v>
      </c>
      <c r="G6643" s="7">
        <f t="shared" si="713"/>
        <v>45142.946852546294</v>
      </c>
      <c r="H6643" s="2">
        <f>LOOKUP(2,1/(Sheet1!$D:$D=C6643)/(Sheet1!$E:$E&gt;=E6643)/(Sheet1!$E:$E&lt;=G6643),(Sheet1!$E:$E))</f>
        <v>45142.905876666664</v>
      </c>
      <c r="I6643" t="str">
        <f t="shared" si="710"/>
        <v>0:01:00</v>
      </c>
      <c r="J6643" t="s">
        <v>8471</v>
      </c>
      <c r="K6643" t="s">
        <v>9621</v>
      </c>
      <c r="L6643" t="str">
        <f t="shared" si="714"/>
        <v>WEEK 31</v>
      </c>
      <c r="M6643" t="str">
        <f t="shared" si="717"/>
        <v>(-) 65 detik</v>
      </c>
    </row>
    <row r="6644" spans="1:13" x14ac:dyDescent="0.35">
      <c r="A6644" s="6">
        <v>4</v>
      </c>
      <c r="B6644" s="6" t="s">
        <v>10394</v>
      </c>
      <c r="C6644" s="6" t="s">
        <v>10394</v>
      </c>
      <c r="D6644" s="6" t="str">
        <f t="shared" si="711"/>
        <v>4-MOEU1404472</v>
      </c>
      <c r="E6644" s="7">
        <f t="shared" si="712"/>
        <v>45142.757656481481</v>
      </c>
      <c r="F6644" s="8">
        <v>45142.903489814817</v>
      </c>
      <c r="G6644" s="7">
        <f t="shared" si="713"/>
        <v>45142.945156481481</v>
      </c>
      <c r="H6644" s="2">
        <f>LOOKUP(2,1/(Sheet1!$D:$D=C6644)/(Sheet1!$E:$E&gt;=E6644)/(Sheet1!$E:$E&lt;=G6644),(Sheet1!$E:$E))</f>
        <v>45142.904284328702</v>
      </c>
      <c r="I6644" t="str">
        <f t="shared" si="710"/>
        <v>0:01:09</v>
      </c>
      <c r="J6644" t="s">
        <v>8471</v>
      </c>
      <c r="K6644" t="s">
        <v>9621</v>
      </c>
      <c r="L6644" t="str">
        <f t="shared" si="714"/>
        <v>WEEK 31</v>
      </c>
      <c r="M6644" t="str">
        <f t="shared" si="717"/>
        <v>(-) 65 detik</v>
      </c>
    </row>
    <row r="6645" spans="1:13" x14ac:dyDescent="0.35">
      <c r="A6645" s="6">
        <v>1</v>
      </c>
      <c r="B6645" s="6" t="s">
        <v>9760</v>
      </c>
      <c r="C6645" s="6" t="s">
        <v>9760</v>
      </c>
      <c r="D6645" s="6" t="str">
        <f t="shared" si="711"/>
        <v>1-FSCU7201388</v>
      </c>
      <c r="E6645" s="7">
        <f t="shared" si="712"/>
        <v>45142.755223726846</v>
      </c>
      <c r="F6645" s="8">
        <v>45142.901057060182</v>
      </c>
      <c r="G6645" s="7">
        <f t="shared" si="713"/>
        <v>45142.942723726846</v>
      </c>
      <c r="H6645" s="2">
        <f>LOOKUP(2,1/(Sheet1!$D:$D=C6645)/(Sheet1!$E:$E&gt;=E6645)/(Sheet1!$E:$E&lt;=G6645),(Sheet1!$E:$E))</f>
        <v>45142.901989745369</v>
      </c>
      <c r="I6645" t="str">
        <f t="shared" si="710"/>
        <v>0:01:21</v>
      </c>
      <c r="J6645" t="s">
        <v>8471</v>
      </c>
      <c r="K6645" t="s">
        <v>9621</v>
      </c>
      <c r="L6645" t="str">
        <f t="shared" si="714"/>
        <v>WEEK 31</v>
      </c>
      <c r="M6645" t="str">
        <f t="shared" si="717"/>
        <v>(-) 65 detik</v>
      </c>
    </row>
    <row r="6646" spans="1:13" x14ac:dyDescent="0.35">
      <c r="A6646" s="6">
        <v>2</v>
      </c>
      <c r="B6646" s="6" t="s">
        <v>10112</v>
      </c>
      <c r="C6646" s="6" t="s">
        <v>10112</v>
      </c>
      <c r="D6646" s="6" t="str">
        <f t="shared" si="711"/>
        <v>2-CAIU7322485</v>
      </c>
      <c r="E6646" s="7">
        <f t="shared" si="712"/>
        <v>45142.754271296297</v>
      </c>
      <c r="F6646" s="8">
        <v>45142.900104629633</v>
      </c>
      <c r="G6646" s="7">
        <f t="shared" si="713"/>
        <v>45142.941771296297</v>
      </c>
      <c r="H6646" s="2">
        <f>LOOKUP(2,1/(Sheet1!$D:$D=C6646)/(Sheet1!$E:$E&gt;=E6646)/(Sheet1!$E:$E&lt;=G6646),(Sheet1!$E:$E))</f>
        <v>45142.900992361108</v>
      </c>
      <c r="I6646" t="str">
        <f t="shared" si="710"/>
        <v>0:01:17</v>
      </c>
      <c r="J6646" t="s">
        <v>8471</v>
      </c>
      <c r="K6646" t="s">
        <v>9621</v>
      </c>
      <c r="L6646" t="str">
        <f t="shared" si="714"/>
        <v>WEEK 31</v>
      </c>
      <c r="M6646" t="str">
        <f t="shared" si="717"/>
        <v>(-) 65 detik</v>
      </c>
    </row>
    <row r="6647" spans="1:13" x14ac:dyDescent="0.35">
      <c r="A6647" s="6">
        <v>1</v>
      </c>
      <c r="B6647" s="6" t="s">
        <v>9674</v>
      </c>
      <c r="C6647" s="6" t="s">
        <v>9674</v>
      </c>
      <c r="D6647" s="6" t="str">
        <f t="shared" si="711"/>
        <v>1-BSIU5005065</v>
      </c>
      <c r="E6647" s="7">
        <f t="shared" si="712"/>
        <v>45142.753865081017</v>
      </c>
      <c r="F6647" s="8">
        <v>45142.899698414352</v>
      </c>
      <c r="G6647" s="7">
        <f t="shared" si="713"/>
        <v>45142.941365081017</v>
      </c>
      <c r="H6647" s="2">
        <f>LOOKUP(2,1/(Sheet1!$D:$D=C6647)/(Sheet1!$E:$E&gt;=E6647)/(Sheet1!$E:$E&lt;=G6647),(Sheet1!$E:$E))</f>
        <v>45142.900359317129</v>
      </c>
      <c r="I6647" t="str">
        <f t="shared" si="710"/>
        <v>0:00:57</v>
      </c>
      <c r="J6647" t="s">
        <v>8471</v>
      </c>
      <c r="K6647" t="s">
        <v>9621</v>
      </c>
      <c r="L6647" t="str">
        <f t="shared" si="714"/>
        <v>WEEK 31</v>
      </c>
      <c r="M6647" t="str">
        <f t="shared" si="717"/>
        <v>(-) 65 detik</v>
      </c>
    </row>
    <row r="6648" spans="1:13" x14ac:dyDescent="0.35">
      <c r="A6648" s="6">
        <v>2</v>
      </c>
      <c r="B6648" s="6" t="s">
        <v>10238</v>
      </c>
      <c r="C6648" s="6" t="s">
        <v>10238</v>
      </c>
      <c r="D6648" s="6" t="str">
        <f t="shared" si="711"/>
        <v>2-EGHU8002105</v>
      </c>
      <c r="E6648" s="7">
        <f t="shared" si="712"/>
        <v>45142.753008796295</v>
      </c>
      <c r="F6648" s="8">
        <v>45142.898842129631</v>
      </c>
      <c r="G6648" s="7">
        <f t="shared" si="713"/>
        <v>45142.940508796295</v>
      </c>
      <c r="H6648" s="2">
        <f>LOOKUP(2,1/(Sheet1!$D:$D=C6648)/(Sheet1!$E:$E&gt;=E6648)/(Sheet1!$E:$E&lt;=G6648),(Sheet1!$E:$E))</f>
        <v>45142.899659131945</v>
      </c>
      <c r="I6648" t="str">
        <f t="shared" si="710"/>
        <v>0:01:11</v>
      </c>
      <c r="J6648" t="s">
        <v>8471</v>
      </c>
      <c r="K6648" t="s">
        <v>9621</v>
      </c>
      <c r="L6648" t="str">
        <f t="shared" si="714"/>
        <v>WEEK 31</v>
      </c>
      <c r="M6648" t="str">
        <f t="shared" si="717"/>
        <v>(-) 65 detik</v>
      </c>
    </row>
    <row r="6649" spans="1:13" x14ac:dyDescent="0.35">
      <c r="A6649" s="6">
        <v>1</v>
      </c>
      <c r="B6649" s="6" t="s">
        <v>9732</v>
      </c>
      <c r="C6649" s="6" t="s">
        <v>9732</v>
      </c>
      <c r="D6649" s="6" t="str">
        <f t="shared" si="711"/>
        <v>1-EGHU8011534</v>
      </c>
      <c r="E6649" s="7">
        <f t="shared" si="712"/>
        <v>45142.752364270833</v>
      </c>
      <c r="F6649" s="8">
        <v>45142.898197604169</v>
      </c>
      <c r="G6649" s="7">
        <f t="shared" si="713"/>
        <v>45142.939864270833</v>
      </c>
      <c r="H6649" s="2">
        <f>LOOKUP(2,1/(Sheet1!$D:$D=C6649)/(Sheet1!$E:$E&gt;=E6649)/(Sheet1!$E:$E&lt;=G6649),(Sheet1!$E:$E))</f>
        <v>45142.899021064812</v>
      </c>
      <c r="I6649" t="str">
        <f t="shared" si="710"/>
        <v>0:01:11</v>
      </c>
      <c r="J6649" t="s">
        <v>8471</v>
      </c>
      <c r="K6649" t="s">
        <v>9621</v>
      </c>
      <c r="L6649" t="str">
        <f t="shared" si="714"/>
        <v>WEEK 31</v>
      </c>
      <c r="M6649" t="str">
        <f t="shared" si="717"/>
        <v>(-) 65 detik</v>
      </c>
    </row>
    <row r="6650" spans="1:13" x14ac:dyDescent="0.35">
      <c r="A6650" s="6">
        <v>4</v>
      </c>
      <c r="B6650" s="6" t="s">
        <v>10306</v>
      </c>
      <c r="C6650" s="6" t="s">
        <v>10306</v>
      </c>
      <c r="D6650" s="6" t="str">
        <f t="shared" si="711"/>
        <v>4-FTAU1115935</v>
      </c>
      <c r="E6650" s="7">
        <f t="shared" si="712"/>
        <v>45142.749729745366</v>
      </c>
      <c r="F6650" s="8">
        <v>45142.895563078702</v>
      </c>
      <c r="G6650" s="7">
        <f t="shared" si="713"/>
        <v>45142.937229745366</v>
      </c>
      <c r="H6650" s="2">
        <f>LOOKUP(2,1/(Sheet1!$D:$D=C6650)/(Sheet1!$E:$E&gt;=E6650)/(Sheet1!$E:$E&lt;=G6650),(Sheet1!$E:$E))</f>
        <v>45142.896338692131</v>
      </c>
      <c r="I6650" t="str">
        <f t="shared" si="710"/>
        <v>0:01:07</v>
      </c>
      <c r="J6650" t="s">
        <v>8471</v>
      </c>
      <c r="K6650" t="s">
        <v>9621</v>
      </c>
      <c r="L6650" t="str">
        <f t="shared" si="714"/>
        <v>WEEK 31</v>
      </c>
      <c r="M6650" t="str">
        <f t="shared" si="717"/>
        <v>(-) 65 detik</v>
      </c>
    </row>
    <row r="6651" spans="1:13" x14ac:dyDescent="0.35">
      <c r="A6651" s="6">
        <v>3</v>
      </c>
      <c r="B6651" s="6" t="s">
        <v>9931</v>
      </c>
      <c r="C6651" s="6" t="s">
        <v>9931</v>
      </c>
      <c r="D6651" s="6" t="str">
        <f t="shared" si="711"/>
        <v>3-SEGU5896861</v>
      </c>
      <c r="E6651" s="7">
        <f t="shared" si="712"/>
        <v>45142.749406365736</v>
      </c>
      <c r="F6651" s="8">
        <v>45142.895239699072</v>
      </c>
      <c r="G6651" s="7">
        <f t="shared" si="713"/>
        <v>45142.936906365736</v>
      </c>
      <c r="H6651" s="2">
        <f>LOOKUP(2,1/(Sheet1!$D:$D=C6651)/(Sheet1!$E:$E&gt;=E6651)/(Sheet1!$E:$E&lt;=G6651),(Sheet1!$E:$E))</f>
        <v>45142.896082025465</v>
      </c>
      <c r="I6651" t="str">
        <f t="shared" si="710"/>
        <v>0:01:13</v>
      </c>
      <c r="J6651" t="s">
        <v>8471</v>
      </c>
      <c r="K6651" t="s">
        <v>9621</v>
      </c>
      <c r="L6651" t="str">
        <f t="shared" si="714"/>
        <v>WEEK 31</v>
      </c>
      <c r="M6651" t="str">
        <f t="shared" si="717"/>
        <v>(-) 65 detik</v>
      </c>
    </row>
    <row r="6652" spans="1:13" x14ac:dyDescent="0.35">
      <c r="A6652" s="6">
        <v>2</v>
      </c>
      <c r="B6652" s="6" t="s">
        <v>10274</v>
      </c>
      <c r="C6652" s="6" t="s">
        <v>10274</v>
      </c>
      <c r="D6652" s="6" t="str">
        <f t="shared" si="711"/>
        <v>2-FCIU9715767</v>
      </c>
      <c r="E6652" s="7">
        <f t="shared" si="712"/>
        <v>45142.745655752311</v>
      </c>
      <c r="F6652" s="8">
        <v>45142.891489085647</v>
      </c>
      <c r="G6652" s="7">
        <f t="shared" si="713"/>
        <v>45142.933155752311</v>
      </c>
      <c r="H6652" s="2">
        <f>LOOKUP(2,1/(Sheet1!$D:$D=C6652)/(Sheet1!$E:$E&gt;=E6652)/(Sheet1!$E:$E&lt;=G6652),(Sheet1!$E:$E))</f>
        <v>45142.891184386572</v>
      </c>
      <c r="I6652" t="str">
        <f t="shared" si="710"/>
        <v>+0:00:26</v>
      </c>
      <c r="J6652" t="s">
        <v>9651</v>
      </c>
      <c r="K6652" t="s">
        <v>9621</v>
      </c>
      <c r="L6652" t="str">
        <f t="shared" si="714"/>
        <v>WEEK 31</v>
      </c>
    </row>
    <row r="6653" spans="1:13" x14ac:dyDescent="0.35">
      <c r="A6653" s="6">
        <v>1</v>
      </c>
      <c r="B6653" s="6" t="s">
        <v>9675</v>
      </c>
      <c r="C6653" s="6" t="s">
        <v>9675</v>
      </c>
      <c r="D6653" s="6" t="str">
        <f t="shared" si="711"/>
        <v>1-BSIU5006020</v>
      </c>
      <c r="E6653" s="7">
        <f t="shared" si="712"/>
        <v>45142.744132372682</v>
      </c>
      <c r="F6653" s="8">
        <v>45142.889965706017</v>
      </c>
      <c r="G6653" s="7">
        <f t="shared" si="713"/>
        <v>45142.931632372682</v>
      </c>
      <c r="H6653" s="2">
        <f>LOOKUP(2,1/(Sheet1!$D:$D=C6653)/(Sheet1!$E:$E&gt;=E6653)/(Sheet1!$E:$E&lt;=G6653),(Sheet1!$E:$E))</f>
        <v>45142.890025034721</v>
      </c>
      <c r="I6653" t="str">
        <f t="shared" si="710"/>
        <v>0:00:05</v>
      </c>
      <c r="J6653" t="s">
        <v>8471</v>
      </c>
      <c r="K6653" t="s">
        <v>9621</v>
      </c>
      <c r="L6653" t="str">
        <f t="shared" si="714"/>
        <v>WEEK 31</v>
      </c>
      <c r="M6653" t="str">
        <f t="shared" ref="M6653:M6655" si="718">IF(I6653&lt;="0:00:05","(-) 5 detik",IF(I6653&lt;="0:00:15","(-) 15 detik",IF(I6653&lt;="0:00:30","(-) 30 detik","(-) 65 detik")))</f>
        <v>(-) 5 detik</v>
      </c>
    </row>
    <row r="6654" spans="1:13" x14ac:dyDescent="0.35">
      <c r="A6654" s="6">
        <v>2</v>
      </c>
      <c r="B6654" s="6" t="s">
        <v>8072</v>
      </c>
      <c r="C6654" s="6" t="s">
        <v>8072</v>
      </c>
      <c r="D6654" s="6" t="str">
        <f t="shared" si="711"/>
        <v>2-ECMU8142919</v>
      </c>
      <c r="E6654" s="7">
        <f t="shared" si="712"/>
        <v>45142.741756516203</v>
      </c>
      <c r="F6654" s="8">
        <v>45142.887589849539</v>
      </c>
      <c r="G6654" s="7">
        <f t="shared" si="713"/>
        <v>45142.929256516203</v>
      </c>
      <c r="H6654" s="2">
        <f>LOOKUP(2,1/(Sheet1!$D:$D=C6654)/(Sheet1!$E:$E&gt;=E6654)/(Sheet1!$E:$E&lt;=G6654),(Sheet1!$E:$E))</f>
        <v>45142.888520729168</v>
      </c>
      <c r="I6654" t="str">
        <f t="shared" si="710"/>
        <v>0:01:20</v>
      </c>
      <c r="J6654" t="s">
        <v>8471</v>
      </c>
      <c r="K6654" t="s">
        <v>9621</v>
      </c>
      <c r="L6654" t="str">
        <f t="shared" si="714"/>
        <v>WEEK 31</v>
      </c>
      <c r="M6654" t="str">
        <f t="shared" si="718"/>
        <v>(-) 65 detik</v>
      </c>
    </row>
    <row r="6655" spans="1:13" x14ac:dyDescent="0.35">
      <c r="A6655" s="6">
        <v>1</v>
      </c>
      <c r="B6655" s="6" t="s">
        <v>9965</v>
      </c>
      <c r="C6655" s="6" t="s">
        <v>9965</v>
      </c>
      <c r="D6655" s="6" t="str">
        <f t="shared" si="711"/>
        <v>1-TCLU4626990</v>
      </c>
      <c r="E6655" s="7">
        <f t="shared" si="712"/>
        <v>45142.734310960645</v>
      </c>
      <c r="F6655" s="8">
        <v>45142.88014429398</v>
      </c>
      <c r="G6655" s="7">
        <f t="shared" si="713"/>
        <v>45142.921810960645</v>
      </c>
      <c r="H6655" s="2">
        <f>LOOKUP(2,1/(Sheet1!$D:$D=C6655)/(Sheet1!$E:$E&gt;=E6655)/(Sheet1!$E:$E&lt;=G6655),(Sheet1!$E:$E))</f>
        <v>45142.880429629629</v>
      </c>
      <c r="I6655" t="str">
        <f t="shared" si="710"/>
        <v>0:00:25</v>
      </c>
      <c r="J6655" t="s">
        <v>8471</v>
      </c>
      <c r="K6655" t="s">
        <v>9621</v>
      </c>
      <c r="L6655" t="str">
        <f t="shared" si="714"/>
        <v>WEEK 31</v>
      </c>
      <c r="M6655" t="str">
        <f t="shared" si="718"/>
        <v>(-) 30 detik</v>
      </c>
    </row>
    <row r="6656" spans="1:13" x14ac:dyDescent="0.35">
      <c r="A6656" s="6">
        <v>2</v>
      </c>
      <c r="B6656" s="6" t="s">
        <v>10535</v>
      </c>
      <c r="C6656" s="6" t="s">
        <v>10535</v>
      </c>
      <c r="D6656" s="6" t="str">
        <f t="shared" si="711"/>
        <v>2-SEGU6280253</v>
      </c>
      <c r="E6656" s="7">
        <f t="shared" si="712"/>
        <v>45142.73236253472</v>
      </c>
      <c r="F6656" s="8">
        <v>45142.878195868056</v>
      </c>
      <c r="G6656" s="7">
        <f t="shared" si="713"/>
        <v>45142.91986253472</v>
      </c>
      <c r="H6656" s="2">
        <f>LOOKUP(2,1/(Sheet1!$D:$D=C6656)/(Sheet1!$E:$E&gt;=E6656)/(Sheet1!$E:$E&lt;=G6656),(Sheet1!$E:$E))</f>
        <v>45142.878148460652</v>
      </c>
      <c r="I6656" t="str">
        <f t="shared" si="710"/>
        <v>+0:00:04</v>
      </c>
      <c r="J6656" t="s">
        <v>9651</v>
      </c>
      <c r="K6656" t="s">
        <v>9621</v>
      </c>
      <c r="L6656" t="str">
        <f t="shared" si="714"/>
        <v>WEEK 31</v>
      </c>
    </row>
    <row r="6657" spans="1:13" x14ac:dyDescent="0.35">
      <c r="A6657" s="6">
        <v>2</v>
      </c>
      <c r="B6657" s="6" t="s">
        <v>7933</v>
      </c>
      <c r="C6657" s="6" t="s">
        <v>7933</v>
      </c>
      <c r="D6657" s="6" t="str">
        <f t="shared" si="711"/>
        <v>2-TRHU4277498</v>
      </c>
      <c r="E6657" s="7">
        <f t="shared" si="712"/>
        <v>45142.723755057865</v>
      </c>
      <c r="F6657" s="8">
        <v>45142.869588391201</v>
      </c>
      <c r="G6657" s="7">
        <f t="shared" si="713"/>
        <v>45142.911255057865</v>
      </c>
      <c r="H6657" s="2">
        <f>LOOKUP(2,1/(Sheet1!$D:$D=C6657)/(Sheet1!$E:$E&gt;=E6657)/(Sheet1!$E:$E&lt;=G6657),(Sheet1!$E:$E))</f>
        <v>45142.869845000001</v>
      </c>
      <c r="I6657" t="str">
        <f t="shared" si="710"/>
        <v>0:00:22</v>
      </c>
      <c r="J6657" t="s">
        <v>8471</v>
      </c>
      <c r="K6657" t="s">
        <v>9621</v>
      </c>
      <c r="L6657" t="str">
        <f t="shared" si="714"/>
        <v>WEEK 31</v>
      </c>
      <c r="M6657" t="str">
        <f>IF(I6657&lt;="0:00:05","(-) 5 detik",IF(I6657&lt;="0:00:15","(-) 15 detik",IF(I6657&lt;="0:00:30","(-) 30 detik","(-) 65 detik")))</f>
        <v>(-) 30 detik</v>
      </c>
    </row>
    <row r="6658" spans="1:13" x14ac:dyDescent="0.35">
      <c r="A6658" s="6">
        <v>2</v>
      </c>
      <c r="B6658" s="6" t="s">
        <v>10104</v>
      </c>
      <c r="C6658" s="6" t="s">
        <v>10104</v>
      </c>
      <c r="D6658" s="6" t="str">
        <f t="shared" si="711"/>
        <v>2-CAIU5863120</v>
      </c>
      <c r="E6658" s="7">
        <f t="shared" si="712"/>
        <v>45142.720992557865</v>
      </c>
      <c r="F6658" s="8">
        <v>45142.8668258912</v>
      </c>
      <c r="G6658" s="7">
        <f t="shared" si="713"/>
        <v>45142.908492557865</v>
      </c>
      <c r="H6658" s="2">
        <f>LOOKUP(2,1/(Sheet1!$D:$D=C6658)/(Sheet1!$E:$E&gt;=E6658)/(Sheet1!$E:$E&lt;=G6658),(Sheet1!$E:$E))</f>
        <v>45142.866555439818</v>
      </c>
      <c r="I6658" t="str">
        <f t="shared" ref="I6658:I6721" si="719">IF(H6658-F6658&gt;0, TEXT(ABS(H6658-F6658),"h:mm:ss"), "+"&amp;TEXT(ABS(F6658-H6658),"h:mm:ss"))</f>
        <v>+0:00:23</v>
      </c>
      <c r="J6658" t="s">
        <v>9651</v>
      </c>
      <c r="K6658" t="s">
        <v>9621</v>
      </c>
      <c r="L6658" t="str">
        <f t="shared" si="714"/>
        <v>WEEK 31</v>
      </c>
    </row>
    <row r="6659" spans="1:13" x14ac:dyDescent="0.35">
      <c r="A6659" s="6">
        <v>1</v>
      </c>
      <c r="B6659" s="6" t="s">
        <v>10010</v>
      </c>
      <c r="C6659" s="6" t="s">
        <v>10010</v>
      </c>
      <c r="D6659" s="6" t="str">
        <f t="shared" si="711"/>
        <v>1-TLLU8248875</v>
      </c>
      <c r="E6659" s="7">
        <f t="shared" si="712"/>
        <v>45142.710548495364</v>
      </c>
      <c r="F6659" s="8">
        <v>45142.8563818287</v>
      </c>
      <c r="G6659" s="7">
        <f t="shared" si="713"/>
        <v>45142.898048495364</v>
      </c>
      <c r="H6659" s="2">
        <f>LOOKUP(2,1/(Sheet1!$D:$D=C6659)/(Sheet1!$E:$E&gt;=E6659)/(Sheet1!$E:$E&lt;=G6659),(Sheet1!$E:$E))</f>
        <v>45142.855810914349</v>
      </c>
      <c r="I6659" t="str">
        <f t="shared" si="719"/>
        <v>+0:00:49</v>
      </c>
      <c r="J6659" t="s">
        <v>9651</v>
      </c>
      <c r="K6659" t="s">
        <v>9621</v>
      </c>
      <c r="L6659" t="str">
        <f t="shared" si="714"/>
        <v>WEEK 31</v>
      </c>
    </row>
    <row r="6660" spans="1:13" x14ac:dyDescent="0.35">
      <c r="A6660" s="6">
        <v>2</v>
      </c>
      <c r="B6660" s="6" t="s">
        <v>10235</v>
      </c>
      <c r="C6660" s="6" t="s">
        <v>10235</v>
      </c>
      <c r="D6660" s="6" t="str">
        <f t="shared" si="711"/>
        <v>2-EGHU3788970</v>
      </c>
      <c r="E6660" s="7">
        <f t="shared" si="712"/>
        <v>45142.70429065972</v>
      </c>
      <c r="F6660" s="8">
        <v>45142.850123993056</v>
      </c>
      <c r="G6660" s="7">
        <f t="shared" si="713"/>
        <v>45142.89179065972</v>
      </c>
      <c r="H6660" s="2">
        <f>LOOKUP(2,1/(Sheet1!$D:$D=C6660)/(Sheet1!$E:$E&gt;=E6660)/(Sheet1!$E:$E&lt;=G6660),(Sheet1!$E:$E))</f>
        <v>45142.850103159719</v>
      </c>
      <c r="I6660" t="str">
        <f t="shared" si="719"/>
        <v>+0:00:02</v>
      </c>
      <c r="J6660" t="s">
        <v>9651</v>
      </c>
      <c r="K6660" t="s">
        <v>9621</v>
      </c>
      <c r="L6660" t="str">
        <f t="shared" si="714"/>
        <v>WEEK 31</v>
      </c>
    </row>
    <row r="6661" spans="1:13" x14ac:dyDescent="0.35">
      <c r="A6661" s="6">
        <v>2</v>
      </c>
      <c r="B6661" s="6" t="s">
        <v>10054</v>
      </c>
      <c r="C6661" s="6" t="s">
        <v>10054</v>
      </c>
      <c r="D6661" s="6" t="str">
        <f t="shared" si="711"/>
        <v>2-BEAU2889110</v>
      </c>
      <c r="E6661" s="7">
        <f t="shared" si="712"/>
        <v>45142.697359027778</v>
      </c>
      <c r="F6661" s="8">
        <v>45142.843192361113</v>
      </c>
      <c r="G6661" s="7">
        <f t="shared" si="713"/>
        <v>45142.884859027778</v>
      </c>
      <c r="H6661" s="2">
        <f>LOOKUP(2,1/(Sheet1!$D:$D=C6661)/(Sheet1!$E:$E&gt;=E6661)/(Sheet1!$E:$E&lt;=G6661),(Sheet1!$E:$E))</f>
        <v>45142.844056435184</v>
      </c>
      <c r="I6661" t="str">
        <f t="shared" si="719"/>
        <v>0:01:15</v>
      </c>
      <c r="J6661" t="s">
        <v>8471</v>
      </c>
      <c r="K6661" t="s">
        <v>9621</v>
      </c>
      <c r="L6661" t="str">
        <f t="shared" si="714"/>
        <v>WEEK 31</v>
      </c>
      <c r="M6661" t="str">
        <f t="shared" ref="M6661:M6662" si="720">IF(I6661&lt;="0:00:05","(-) 5 detik",IF(I6661&lt;="0:00:15","(-) 15 detik",IF(I6661&lt;="0:00:30","(-) 30 detik","(-) 65 detik")))</f>
        <v>(-) 65 detik</v>
      </c>
    </row>
    <row r="6662" spans="1:13" x14ac:dyDescent="0.35">
      <c r="A6662" s="6">
        <v>2</v>
      </c>
      <c r="B6662" s="6" t="s">
        <v>10792</v>
      </c>
      <c r="C6662" s="6" t="s">
        <v>10792</v>
      </c>
      <c r="D6662" s="6" t="str">
        <f t="shared" si="711"/>
        <v>2-ZCSU6705404</v>
      </c>
      <c r="E6662" s="7">
        <f t="shared" si="712"/>
        <v>45142.694782025457</v>
      </c>
      <c r="F6662" s="8">
        <v>45142.840615358793</v>
      </c>
      <c r="G6662" s="7">
        <f t="shared" si="713"/>
        <v>45142.882282025457</v>
      </c>
      <c r="H6662" s="2">
        <f>LOOKUP(2,1/(Sheet1!$D:$D=C6662)/(Sheet1!$E:$E&gt;=E6662)/(Sheet1!$E:$E&lt;=G6662),(Sheet1!$E:$E))</f>
        <v>45142.841466377315</v>
      </c>
      <c r="I6662" t="str">
        <f t="shared" si="719"/>
        <v>0:01:14</v>
      </c>
      <c r="J6662" t="s">
        <v>8471</v>
      </c>
      <c r="K6662" t="s">
        <v>9621</v>
      </c>
      <c r="L6662" t="str">
        <f t="shared" si="714"/>
        <v>WEEK 31</v>
      </c>
      <c r="M6662" t="str">
        <f t="shared" si="720"/>
        <v>(-) 65 detik</v>
      </c>
    </row>
    <row r="6663" spans="1:13" x14ac:dyDescent="0.35">
      <c r="A6663" s="6">
        <v>1</v>
      </c>
      <c r="B6663" s="6" t="s">
        <v>9924</v>
      </c>
      <c r="C6663" s="6" t="s">
        <v>9924</v>
      </c>
      <c r="D6663" s="6" t="str">
        <f t="shared" ref="D6663:D6726" si="721">A6663&amp;"-"&amp;C6663</f>
        <v>1-RFCU4042479</v>
      </c>
      <c r="E6663" s="7">
        <f t="shared" ref="E6663:E6726" si="722">F6663-TIMEVALUE("03:30:00")</f>
        <v>45142.69448784722</v>
      </c>
      <c r="F6663" s="8">
        <v>45142.840321180556</v>
      </c>
      <c r="G6663" s="7">
        <f t="shared" ref="G6663:G6726" si="723">F6663+TIMEVALUE("01:00:00")</f>
        <v>45142.88198784722</v>
      </c>
      <c r="H6663" s="2">
        <f>LOOKUP(2,1/(Sheet1!$D:$D=C6663)/(Sheet1!$E:$E&gt;=E6663)/(Sheet1!$E:$E&lt;=G6663),(Sheet1!$E:$E))</f>
        <v>45142.83937530093</v>
      </c>
      <c r="I6663" t="str">
        <f t="shared" si="719"/>
        <v>+0:01:22</v>
      </c>
      <c r="J6663" t="s">
        <v>9651</v>
      </c>
      <c r="K6663" t="s">
        <v>9621</v>
      </c>
      <c r="L6663" t="str">
        <f t="shared" si="714"/>
        <v>WEEK 31</v>
      </c>
    </row>
    <row r="6664" spans="1:13" x14ac:dyDescent="0.35">
      <c r="A6664" s="6">
        <v>2</v>
      </c>
      <c r="B6664" s="6" t="s">
        <v>10595</v>
      </c>
      <c r="C6664" s="6" t="s">
        <v>10595</v>
      </c>
      <c r="D6664" s="6" t="str">
        <f t="shared" si="721"/>
        <v>2-TCLU5238704</v>
      </c>
      <c r="E6664" s="7">
        <f t="shared" si="722"/>
        <v>45142.692535798611</v>
      </c>
      <c r="F6664" s="8">
        <v>45142.838369131947</v>
      </c>
      <c r="G6664" s="7">
        <f t="shared" si="723"/>
        <v>45142.880035798611</v>
      </c>
      <c r="H6664" s="2">
        <f>LOOKUP(2,1/(Sheet1!$D:$D=C6664)/(Sheet1!$E:$E&gt;=E6664)/(Sheet1!$E:$E&lt;=G6664),(Sheet1!$E:$E))</f>
        <v>45142.835981192133</v>
      </c>
      <c r="I6664" t="str">
        <f t="shared" si="719"/>
        <v>+0:03:26</v>
      </c>
      <c r="J6664" t="s">
        <v>9651</v>
      </c>
      <c r="K6664" t="s">
        <v>9621</v>
      </c>
      <c r="L6664" t="str">
        <f t="shared" si="714"/>
        <v>WEEK 31</v>
      </c>
    </row>
    <row r="6665" spans="1:13" x14ac:dyDescent="0.35">
      <c r="A6665" s="6">
        <v>1</v>
      </c>
      <c r="B6665" s="6" t="s">
        <v>9703</v>
      </c>
      <c r="C6665" s="6" t="s">
        <v>9703</v>
      </c>
      <c r="D6665" s="6" t="str">
        <f t="shared" si="721"/>
        <v>1-CMAU7774744</v>
      </c>
      <c r="E6665" s="7">
        <f t="shared" si="722"/>
        <v>45142.689566550922</v>
      </c>
      <c r="F6665" s="8">
        <v>45142.835399884258</v>
      </c>
      <c r="G6665" s="7">
        <f t="shared" si="723"/>
        <v>45142.877066550922</v>
      </c>
      <c r="H6665" s="2">
        <f>LOOKUP(2,1/(Sheet1!$D:$D=C6665)/(Sheet1!$E:$E&gt;=E6665)/(Sheet1!$E:$E&lt;=G6665),(Sheet1!$E:$E))</f>
        <v>45142.833145729164</v>
      </c>
      <c r="I6665" t="str">
        <f t="shared" si="719"/>
        <v>+0:03:15</v>
      </c>
      <c r="J6665" t="s">
        <v>9651</v>
      </c>
      <c r="K6665" t="s">
        <v>9621</v>
      </c>
      <c r="L6665" t="str">
        <f t="shared" si="714"/>
        <v>WEEK 31</v>
      </c>
    </row>
    <row r="6666" spans="1:13" x14ac:dyDescent="0.35">
      <c r="A6666" s="6">
        <v>2</v>
      </c>
      <c r="B6666" s="6" t="s">
        <v>8094</v>
      </c>
      <c r="C6666" s="6" t="s">
        <v>8094</v>
      </c>
      <c r="D6666" s="6" t="str">
        <f t="shared" si="721"/>
        <v>2-EISU8286668</v>
      </c>
      <c r="E6666" s="7">
        <f t="shared" si="722"/>
        <v>45142.687203854162</v>
      </c>
      <c r="F6666" s="8">
        <v>45142.833037187498</v>
      </c>
      <c r="G6666" s="7">
        <f t="shared" si="723"/>
        <v>45142.874703854162</v>
      </c>
      <c r="H6666" s="2">
        <f>LOOKUP(2,1/(Sheet1!$D:$D=C6666)/(Sheet1!$E:$E&gt;=E6666)/(Sheet1!$E:$E&lt;=G6666),(Sheet1!$E:$E))</f>
        <v>45142.833808229167</v>
      </c>
      <c r="I6666" t="str">
        <f t="shared" si="719"/>
        <v>0:01:07</v>
      </c>
      <c r="J6666" t="s">
        <v>8471</v>
      </c>
      <c r="K6666" t="s">
        <v>9621</v>
      </c>
      <c r="L6666" t="str">
        <f t="shared" ref="L6666:L6729" si="724">CONCATENATE("WEEK ",WEEKNUM(F6666,21))</f>
        <v>WEEK 31</v>
      </c>
      <c r="M6666" t="str">
        <f t="shared" ref="M6666:M6673" si="725">IF(I6666&lt;="0:00:05","(-) 5 detik",IF(I6666&lt;="0:00:15","(-) 15 detik",IF(I6666&lt;="0:00:30","(-) 30 detik","(-) 65 detik")))</f>
        <v>(-) 65 detik</v>
      </c>
    </row>
    <row r="6667" spans="1:13" x14ac:dyDescent="0.35">
      <c r="A6667" s="6">
        <v>2</v>
      </c>
      <c r="B6667" s="6" t="s">
        <v>10526</v>
      </c>
      <c r="C6667" s="6" t="s">
        <v>10526</v>
      </c>
      <c r="D6667" s="6" t="str">
        <f t="shared" si="721"/>
        <v>2-SEGU5260099</v>
      </c>
      <c r="E6667" s="7">
        <f t="shared" si="722"/>
        <v>45142.685550462964</v>
      </c>
      <c r="F6667" s="8">
        <v>45142.8313837963</v>
      </c>
      <c r="G6667" s="7">
        <f t="shared" si="723"/>
        <v>45142.873050462964</v>
      </c>
      <c r="H6667" s="2">
        <f>LOOKUP(2,1/(Sheet1!$D:$D=C6667)/(Sheet1!$E:$E&gt;=E6667)/(Sheet1!$E:$E&lt;=G6667),(Sheet1!$E:$E))</f>
        <v>45142.832238935189</v>
      </c>
      <c r="I6667" t="str">
        <f t="shared" si="719"/>
        <v>0:01:14</v>
      </c>
      <c r="J6667" t="s">
        <v>8471</v>
      </c>
      <c r="K6667" t="s">
        <v>9621</v>
      </c>
      <c r="L6667" t="str">
        <f t="shared" si="724"/>
        <v>WEEK 31</v>
      </c>
      <c r="M6667" t="str">
        <f t="shared" si="725"/>
        <v>(-) 65 detik</v>
      </c>
    </row>
    <row r="6668" spans="1:13" x14ac:dyDescent="0.35">
      <c r="A6668" s="6">
        <v>1</v>
      </c>
      <c r="B6668" s="6" t="s">
        <v>9721</v>
      </c>
      <c r="C6668" s="6" t="s">
        <v>9721</v>
      </c>
      <c r="D6668" s="6" t="str">
        <f t="shared" si="721"/>
        <v>1-CSNU7978297</v>
      </c>
      <c r="E6668" s="7">
        <f t="shared" si="722"/>
        <v>45142.682859490735</v>
      </c>
      <c r="F6668" s="8">
        <v>45142.82869282407</v>
      </c>
      <c r="G6668" s="7">
        <f t="shared" si="723"/>
        <v>45142.870359490735</v>
      </c>
      <c r="H6668" s="2">
        <f>LOOKUP(2,1/(Sheet1!$D:$D=C6668)/(Sheet1!$E:$E&gt;=E6668)/(Sheet1!$E:$E&lt;=G6668),(Sheet1!$E:$E))</f>
        <v>45142.829091458334</v>
      </c>
      <c r="I6668" t="str">
        <f t="shared" si="719"/>
        <v>0:00:34</v>
      </c>
      <c r="J6668" t="s">
        <v>8471</v>
      </c>
      <c r="K6668" t="s">
        <v>9621</v>
      </c>
      <c r="L6668" t="str">
        <f t="shared" si="724"/>
        <v>WEEK 31</v>
      </c>
      <c r="M6668" t="str">
        <f t="shared" si="725"/>
        <v>(-) 65 detik</v>
      </c>
    </row>
    <row r="6669" spans="1:13" x14ac:dyDescent="0.35">
      <c r="A6669" s="6">
        <v>2</v>
      </c>
      <c r="B6669" s="6" t="s">
        <v>10293</v>
      </c>
      <c r="C6669" s="6" t="s">
        <v>10293</v>
      </c>
      <c r="D6669" s="6" t="str">
        <f t="shared" si="721"/>
        <v>2-FFAU3178771</v>
      </c>
      <c r="E6669" s="7">
        <f t="shared" si="722"/>
        <v>45142.681368518519</v>
      </c>
      <c r="F6669" s="8">
        <v>45142.827201851855</v>
      </c>
      <c r="G6669" s="7">
        <f t="shared" si="723"/>
        <v>45142.868868518519</v>
      </c>
      <c r="H6669" s="2">
        <f>LOOKUP(2,1/(Sheet1!$D:$D=C6669)/(Sheet1!$E:$E&gt;=E6669)/(Sheet1!$E:$E&lt;=G6669),(Sheet1!$E:$E))</f>
        <v>45142.828089282404</v>
      </c>
      <c r="I6669" t="str">
        <f t="shared" si="719"/>
        <v>0:01:17</v>
      </c>
      <c r="J6669" t="s">
        <v>8471</v>
      </c>
      <c r="K6669" t="s">
        <v>9621</v>
      </c>
      <c r="L6669" t="str">
        <f t="shared" si="724"/>
        <v>WEEK 31</v>
      </c>
      <c r="M6669" t="str">
        <f t="shared" si="725"/>
        <v>(-) 65 detik</v>
      </c>
    </row>
    <row r="6670" spans="1:13" x14ac:dyDescent="0.35">
      <c r="A6670" s="6">
        <v>1</v>
      </c>
      <c r="B6670" s="6" t="s">
        <v>9720</v>
      </c>
      <c r="C6670" s="6" t="s">
        <v>9720</v>
      </c>
      <c r="D6670" s="6" t="str">
        <f t="shared" si="721"/>
        <v>1-CSNU7623065</v>
      </c>
      <c r="E6670" s="7">
        <f t="shared" si="722"/>
        <v>45142.68022681713</v>
      </c>
      <c r="F6670" s="8">
        <v>45142.826060150466</v>
      </c>
      <c r="G6670" s="7">
        <f t="shared" si="723"/>
        <v>45142.86772681713</v>
      </c>
      <c r="H6670" s="2">
        <f>LOOKUP(2,1/(Sheet1!$D:$D=C6670)/(Sheet1!$E:$E&gt;=E6670)/(Sheet1!$E:$E&lt;=G6670),(Sheet1!$E:$E))</f>
        <v>45142.826257430555</v>
      </c>
      <c r="I6670" t="str">
        <f t="shared" si="719"/>
        <v>0:00:17</v>
      </c>
      <c r="J6670" t="s">
        <v>8471</v>
      </c>
      <c r="K6670" t="s">
        <v>9621</v>
      </c>
      <c r="L6670" t="str">
        <f t="shared" si="724"/>
        <v>WEEK 31</v>
      </c>
      <c r="M6670" t="str">
        <f t="shared" si="725"/>
        <v>(-) 30 detik</v>
      </c>
    </row>
    <row r="6671" spans="1:13" x14ac:dyDescent="0.35">
      <c r="A6671" s="6">
        <v>2</v>
      </c>
      <c r="B6671" s="6" t="s">
        <v>9559</v>
      </c>
      <c r="C6671" s="6" t="s">
        <v>9559</v>
      </c>
      <c r="D6671" s="6" t="str">
        <f t="shared" si="721"/>
        <v>2-EMCU8451780</v>
      </c>
      <c r="E6671" s="7">
        <f t="shared" si="722"/>
        <v>45142.678703819445</v>
      </c>
      <c r="F6671" s="8">
        <v>45142.824537152781</v>
      </c>
      <c r="G6671" s="7">
        <f t="shared" si="723"/>
        <v>45142.866203819445</v>
      </c>
      <c r="H6671" s="2">
        <f>LOOKUP(2,1/(Sheet1!$D:$D=C6671)/(Sheet1!$E:$E&gt;=E6671)/(Sheet1!$E:$E&lt;=G6671),(Sheet1!$E:$E))</f>
        <v>45142.82542976852</v>
      </c>
      <c r="I6671" t="str">
        <f t="shared" si="719"/>
        <v>0:01:17</v>
      </c>
      <c r="J6671" t="s">
        <v>8471</v>
      </c>
      <c r="K6671" t="s">
        <v>9621</v>
      </c>
      <c r="L6671" t="str">
        <f t="shared" si="724"/>
        <v>WEEK 31</v>
      </c>
      <c r="M6671" t="str">
        <f t="shared" si="725"/>
        <v>(-) 65 detik</v>
      </c>
    </row>
    <row r="6672" spans="1:13" x14ac:dyDescent="0.35">
      <c r="A6672" s="6">
        <v>1</v>
      </c>
      <c r="B6672" s="6" t="s">
        <v>7944</v>
      </c>
      <c r="C6672" s="6" t="s">
        <v>7944</v>
      </c>
      <c r="D6672" s="6" t="str">
        <f t="shared" si="721"/>
        <v>1-TXGU5646007</v>
      </c>
      <c r="E6672" s="7">
        <f t="shared" si="722"/>
        <v>45142.677909525461</v>
      </c>
      <c r="F6672" s="8">
        <v>45142.823742858796</v>
      </c>
      <c r="G6672" s="7">
        <f t="shared" si="723"/>
        <v>45142.865409525461</v>
      </c>
      <c r="H6672" s="2">
        <f>LOOKUP(2,1/(Sheet1!$D:$D=C6672)/(Sheet1!$E:$E&gt;=E6672)/(Sheet1!$E:$E&lt;=G6672),(Sheet1!$E:$E))</f>
        <v>45142.824626111113</v>
      </c>
      <c r="I6672" t="str">
        <f t="shared" si="719"/>
        <v>0:01:16</v>
      </c>
      <c r="J6672" t="s">
        <v>8471</v>
      </c>
      <c r="K6672" t="s">
        <v>9621</v>
      </c>
      <c r="L6672" t="str">
        <f t="shared" si="724"/>
        <v>WEEK 31</v>
      </c>
      <c r="M6672" t="str">
        <f t="shared" si="725"/>
        <v>(-) 65 detik</v>
      </c>
    </row>
    <row r="6673" spans="1:13" x14ac:dyDescent="0.35">
      <c r="A6673" s="6">
        <v>2</v>
      </c>
      <c r="B6673" s="6" t="s">
        <v>7657</v>
      </c>
      <c r="C6673" s="6" t="s">
        <v>7657</v>
      </c>
      <c r="D6673" s="6" t="str">
        <f t="shared" si="721"/>
        <v>2-EMCU8689640</v>
      </c>
      <c r="E6673" s="7">
        <f t="shared" si="722"/>
        <v>45142.676636921293</v>
      </c>
      <c r="F6673" s="8">
        <v>45142.822470254629</v>
      </c>
      <c r="G6673" s="7">
        <f t="shared" si="723"/>
        <v>45142.864136921293</v>
      </c>
      <c r="H6673" s="2">
        <f>LOOKUP(2,1/(Sheet1!$D:$D=C6673)/(Sheet1!$E:$E&gt;=E6673)/(Sheet1!$E:$E&lt;=G6673),(Sheet1!$E:$E))</f>
        <v>45142.823403101851</v>
      </c>
      <c r="I6673" t="str">
        <f t="shared" si="719"/>
        <v>0:01:21</v>
      </c>
      <c r="J6673" t="s">
        <v>8471</v>
      </c>
      <c r="K6673" t="s">
        <v>9621</v>
      </c>
      <c r="L6673" t="str">
        <f t="shared" si="724"/>
        <v>WEEK 31</v>
      </c>
      <c r="M6673" t="str">
        <f t="shared" si="725"/>
        <v>(-) 65 detik</v>
      </c>
    </row>
    <row r="6674" spans="1:13" x14ac:dyDescent="0.35">
      <c r="A6674" s="6">
        <v>2</v>
      </c>
      <c r="B6674" s="6" t="s">
        <v>10066</v>
      </c>
      <c r="C6674" s="6" t="s">
        <v>10066</v>
      </c>
      <c r="D6674" s="6" t="str">
        <f t="shared" si="721"/>
        <v>2-BHCU5018388</v>
      </c>
      <c r="E6674" s="7">
        <f t="shared" si="722"/>
        <v>45142.675242627309</v>
      </c>
      <c r="F6674" s="8">
        <v>45142.821075960645</v>
      </c>
      <c r="G6674" s="7">
        <f t="shared" si="723"/>
        <v>45142.862742627309</v>
      </c>
      <c r="H6674" s="2">
        <f>LOOKUP(2,1/(Sheet1!$D:$D=C6674)/(Sheet1!$E:$E&gt;=E6674)/(Sheet1!$E:$E&lt;=G6674),(Sheet1!$E:$E))</f>
        <v>45142.820098298609</v>
      </c>
      <c r="I6674" t="str">
        <f t="shared" si="719"/>
        <v>+0:01:24</v>
      </c>
      <c r="J6674" t="s">
        <v>9651</v>
      </c>
      <c r="K6674" t="s">
        <v>9621</v>
      </c>
      <c r="L6674" t="str">
        <f t="shared" si="724"/>
        <v>WEEK 31</v>
      </c>
    </row>
    <row r="6675" spans="1:13" x14ac:dyDescent="0.35">
      <c r="A6675" s="6">
        <v>1</v>
      </c>
      <c r="B6675" s="6" t="s">
        <v>7527</v>
      </c>
      <c r="C6675" s="6" t="s">
        <v>7527</v>
      </c>
      <c r="D6675" s="6" t="str">
        <f t="shared" si="721"/>
        <v>1-BMOU5479372</v>
      </c>
      <c r="E6675" s="7">
        <f t="shared" si="722"/>
        <v>45142.675213391201</v>
      </c>
      <c r="F6675" s="8">
        <v>45142.821046724537</v>
      </c>
      <c r="G6675" s="7">
        <f t="shared" si="723"/>
        <v>45142.862713391201</v>
      </c>
      <c r="H6675" s="2">
        <f>LOOKUP(2,1/(Sheet1!$D:$D=C6675)/(Sheet1!$E:$E&gt;=E6675)/(Sheet1!$E:$E&lt;=G6675),(Sheet1!$E:$E))</f>
        <v>45142.821877291666</v>
      </c>
      <c r="I6675" t="str">
        <f t="shared" si="719"/>
        <v>0:01:12</v>
      </c>
      <c r="J6675" t="s">
        <v>8471</v>
      </c>
      <c r="K6675" t="s">
        <v>9621</v>
      </c>
      <c r="L6675" t="str">
        <f t="shared" si="724"/>
        <v>WEEK 31</v>
      </c>
      <c r="M6675" t="str">
        <f t="shared" ref="M6675:M6676" si="726">IF(I6675&lt;="0:00:05","(-) 5 detik",IF(I6675&lt;="0:00:15","(-) 15 detik",IF(I6675&lt;="0:00:30","(-) 30 detik","(-) 65 detik")))</f>
        <v>(-) 65 detik</v>
      </c>
    </row>
    <row r="6676" spans="1:13" x14ac:dyDescent="0.35">
      <c r="A6676" s="6">
        <v>2</v>
      </c>
      <c r="B6676" s="6" t="s">
        <v>8044</v>
      </c>
      <c r="C6676" s="6" t="s">
        <v>8044</v>
      </c>
      <c r="D6676" s="6" t="str">
        <f t="shared" si="721"/>
        <v>2-CSNU7404030</v>
      </c>
      <c r="E6676" s="7">
        <f t="shared" si="722"/>
        <v>45142.666252627314</v>
      </c>
      <c r="F6676" s="8">
        <v>45142.81208596065</v>
      </c>
      <c r="G6676" s="7">
        <f t="shared" si="723"/>
        <v>45142.853752627314</v>
      </c>
      <c r="H6676" s="2">
        <f>LOOKUP(2,1/(Sheet1!$D:$D=C6676)/(Sheet1!$E:$E&gt;=E6676)/(Sheet1!$E:$E&lt;=G6676),(Sheet1!$E:$E))</f>
        <v>45142.812911863424</v>
      </c>
      <c r="I6676" t="str">
        <f t="shared" si="719"/>
        <v>0:01:11</v>
      </c>
      <c r="J6676" t="s">
        <v>8471</v>
      </c>
      <c r="K6676" t="s">
        <v>9621</v>
      </c>
      <c r="L6676" t="str">
        <f t="shared" si="724"/>
        <v>WEEK 31</v>
      </c>
      <c r="M6676" t="str">
        <f t="shared" si="726"/>
        <v>(-) 65 detik</v>
      </c>
    </row>
    <row r="6677" spans="1:13" x14ac:dyDescent="0.35">
      <c r="A6677" s="6">
        <v>2</v>
      </c>
      <c r="B6677" s="6" t="s">
        <v>8446</v>
      </c>
      <c r="C6677" s="6" t="s">
        <v>8446</v>
      </c>
      <c r="D6677" s="6" t="str">
        <f t="shared" si="721"/>
        <v>2-WHSU9007445</v>
      </c>
      <c r="E6677" s="7">
        <f t="shared" si="722"/>
        <v>45142.663083136569</v>
      </c>
      <c r="F6677" s="8">
        <v>45142.808916469905</v>
      </c>
      <c r="G6677" s="7">
        <f t="shared" si="723"/>
        <v>45142.850583136569</v>
      </c>
      <c r="H6677" s="2">
        <f>LOOKUP(2,1/(Sheet1!$D:$D=C6677)/(Sheet1!$E:$E&gt;=E6677)/(Sheet1!$E:$E&lt;=G6677),(Sheet1!$E:$E))</f>
        <v>45142.808191203701</v>
      </c>
      <c r="I6677" t="str">
        <f t="shared" si="719"/>
        <v>+0:01:03</v>
      </c>
      <c r="J6677" t="s">
        <v>9651</v>
      </c>
      <c r="K6677" t="s">
        <v>9621</v>
      </c>
      <c r="L6677" t="str">
        <f t="shared" si="724"/>
        <v>WEEK 31</v>
      </c>
    </row>
    <row r="6678" spans="1:13" x14ac:dyDescent="0.35">
      <c r="A6678" s="6">
        <v>3</v>
      </c>
      <c r="B6678" s="6" t="s">
        <v>10195</v>
      </c>
      <c r="C6678" s="6" t="s">
        <v>10195</v>
      </c>
      <c r="D6678" s="6" t="str">
        <f t="shared" si="721"/>
        <v>3-CSNU8549086</v>
      </c>
      <c r="E6678" s="7">
        <f t="shared" si="722"/>
        <v>45142.661807175922</v>
      </c>
      <c r="F6678" s="8">
        <v>45142.807640509258</v>
      </c>
      <c r="G6678" s="7">
        <f t="shared" si="723"/>
        <v>45142.849307175922</v>
      </c>
      <c r="H6678" s="2">
        <f>LOOKUP(2,1/(Sheet1!$D:$D=C6678)/(Sheet1!$E:$E&gt;=E6678)/(Sheet1!$E:$E&lt;=G6678),(Sheet1!$E:$E))</f>
        <v>45142.808162615744</v>
      </c>
      <c r="I6678" t="str">
        <f t="shared" si="719"/>
        <v>0:00:45</v>
      </c>
      <c r="J6678" t="s">
        <v>8471</v>
      </c>
      <c r="K6678" t="s">
        <v>9621</v>
      </c>
      <c r="L6678" t="str">
        <f t="shared" si="724"/>
        <v>WEEK 31</v>
      </c>
      <c r="M6678" t="str">
        <f t="shared" ref="M6678:M6681" si="727">IF(I6678&lt;="0:00:05","(-) 5 detik",IF(I6678&lt;="0:00:15","(-) 15 detik",IF(I6678&lt;="0:00:30","(-) 30 detik","(-) 65 detik")))</f>
        <v>(-) 65 detik</v>
      </c>
    </row>
    <row r="6679" spans="1:13" x14ac:dyDescent="0.35">
      <c r="A6679" s="6">
        <v>2</v>
      </c>
      <c r="B6679" s="6" t="s">
        <v>8039</v>
      </c>
      <c r="C6679" s="6" t="s">
        <v>8039</v>
      </c>
      <c r="D6679" s="6" t="str">
        <f t="shared" si="721"/>
        <v>2-CSNU1735284</v>
      </c>
      <c r="E6679" s="7">
        <f t="shared" si="722"/>
        <v>45142.653154594904</v>
      </c>
      <c r="F6679" s="8">
        <v>45142.79898792824</v>
      </c>
      <c r="G6679" s="7">
        <f t="shared" si="723"/>
        <v>45142.840654594904</v>
      </c>
      <c r="H6679" s="2">
        <f>LOOKUP(2,1/(Sheet1!$D:$D=C6679)/(Sheet1!$E:$E&gt;=E6679)/(Sheet1!$E:$E&lt;=G6679),(Sheet1!$E:$E))</f>
        <v>45142.799200057867</v>
      </c>
      <c r="I6679" t="str">
        <f t="shared" si="719"/>
        <v>0:00:18</v>
      </c>
      <c r="J6679" t="s">
        <v>8471</v>
      </c>
      <c r="K6679" t="s">
        <v>9621</v>
      </c>
      <c r="L6679" t="str">
        <f t="shared" si="724"/>
        <v>WEEK 31</v>
      </c>
      <c r="M6679" t="str">
        <f t="shared" si="727"/>
        <v>(-) 30 detik</v>
      </c>
    </row>
    <row r="6680" spans="1:13" x14ac:dyDescent="0.35">
      <c r="A6680" s="6">
        <v>2</v>
      </c>
      <c r="B6680" s="6" t="s">
        <v>7761</v>
      </c>
      <c r="C6680" s="6" t="s">
        <v>7761</v>
      </c>
      <c r="D6680" s="6" t="str">
        <f t="shared" si="721"/>
        <v>2-MSKU4690194</v>
      </c>
      <c r="E6680" s="7">
        <f t="shared" si="722"/>
        <v>45142.64855972222</v>
      </c>
      <c r="F6680" s="8">
        <v>45142.794393055556</v>
      </c>
      <c r="G6680" s="7">
        <f t="shared" si="723"/>
        <v>45142.83605972222</v>
      </c>
      <c r="H6680" s="2">
        <f>LOOKUP(2,1/(Sheet1!$D:$D=C6680)/(Sheet1!$E:$E&gt;=E6680)/(Sheet1!$E:$E&lt;=G6680),(Sheet1!$E:$E))</f>
        <v>45142.795067407409</v>
      </c>
      <c r="I6680" t="str">
        <f t="shared" si="719"/>
        <v>0:00:58</v>
      </c>
      <c r="J6680" t="s">
        <v>8471</v>
      </c>
      <c r="K6680" t="s">
        <v>9621</v>
      </c>
      <c r="L6680" t="str">
        <f t="shared" si="724"/>
        <v>WEEK 31</v>
      </c>
      <c r="M6680" t="str">
        <f t="shared" si="727"/>
        <v>(-) 65 detik</v>
      </c>
    </row>
    <row r="6681" spans="1:13" x14ac:dyDescent="0.35">
      <c r="A6681" s="6">
        <v>1</v>
      </c>
      <c r="B6681" s="6" t="s">
        <v>9840</v>
      </c>
      <c r="C6681" s="6" t="s">
        <v>9840</v>
      </c>
      <c r="D6681" s="6" t="str">
        <f t="shared" si="721"/>
        <v>1-MSKU4606917</v>
      </c>
      <c r="E6681" s="7">
        <f t="shared" si="722"/>
        <v>45142.646767557868</v>
      </c>
      <c r="F6681" s="8">
        <v>45142.792600891204</v>
      </c>
      <c r="G6681" s="7">
        <f t="shared" si="723"/>
        <v>45142.834267557868</v>
      </c>
      <c r="H6681" s="2">
        <f>LOOKUP(2,1/(Sheet1!$D:$D=C6681)/(Sheet1!$E:$E&gt;=E6681)/(Sheet1!$E:$E&lt;=G6681),(Sheet1!$E:$E))</f>
        <v>45142.792619675929</v>
      </c>
      <c r="I6681" t="str">
        <f t="shared" si="719"/>
        <v>0:00:02</v>
      </c>
      <c r="J6681" t="s">
        <v>8471</v>
      </c>
      <c r="K6681" t="s">
        <v>9621</v>
      </c>
      <c r="L6681" t="str">
        <f t="shared" si="724"/>
        <v>WEEK 31</v>
      </c>
      <c r="M6681" t="str">
        <f t="shared" si="727"/>
        <v>(-) 5 detik</v>
      </c>
    </row>
    <row r="6682" spans="1:13" x14ac:dyDescent="0.35">
      <c r="A6682" s="6">
        <v>1</v>
      </c>
      <c r="B6682" s="6" t="s">
        <v>9807</v>
      </c>
      <c r="C6682" s="6" t="s">
        <v>9807</v>
      </c>
      <c r="D6682" s="6" t="str">
        <f t="shared" si="721"/>
        <v>1-MAEU9177843</v>
      </c>
      <c r="E6682" s="7">
        <f t="shared" si="722"/>
        <v>45142.644518981477</v>
      </c>
      <c r="F6682" s="8">
        <v>45142.790352314812</v>
      </c>
      <c r="G6682" s="7">
        <f t="shared" si="723"/>
        <v>45142.832018981477</v>
      </c>
      <c r="H6682" s="2">
        <f>LOOKUP(2,1/(Sheet1!$D:$D=C6682)/(Sheet1!$E:$E&gt;=E6682)/(Sheet1!$E:$E&lt;=G6682),(Sheet1!$E:$E))</f>
        <v>45142.790011550926</v>
      </c>
      <c r="I6682" t="str">
        <f t="shared" si="719"/>
        <v>+0:00:29</v>
      </c>
      <c r="J6682" t="s">
        <v>9651</v>
      </c>
      <c r="K6682" t="s">
        <v>9621</v>
      </c>
      <c r="L6682" t="str">
        <f t="shared" si="724"/>
        <v>WEEK 31</v>
      </c>
    </row>
    <row r="6683" spans="1:13" x14ac:dyDescent="0.35">
      <c r="A6683" s="6">
        <v>3</v>
      </c>
      <c r="B6683" s="6" t="s">
        <v>10716</v>
      </c>
      <c r="C6683" s="6" t="s">
        <v>10716</v>
      </c>
      <c r="D6683" s="6" t="str">
        <f t="shared" si="721"/>
        <v>3-TLLU4757581</v>
      </c>
      <c r="E6683" s="7">
        <f t="shared" si="722"/>
        <v>45142.644469409723</v>
      </c>
      <c r="F6683" s="8">
        <v>45142.790302743058</v>
      </c>
      <c r="G6683" s="7">
        <f t="shared" si="723"/>
        <v>45142.831969409723</v>
      </c>
      <c r="H6683" s="2">
        <f>LOOKUP(2,1/(Sheet1!$D:$D=C6683)/(Sheet1!$E:$E&gt;=E6683)/(Sheet1!$E:$E&lt;=G6683),(Sheet1!$E:$E))</f>
        <v>45142.791274039351</v>
      </c>
      <c r="I6683" t="str">
        <f t="shared" si="719"/>
        <v>0:01:24</v>
      </c>
      <c r="J6683" t="s">
        <v>8471</v>
      </c>
      <c r="K6683" t="s">
        <v>9621</v>
      </c>
      <c r="L6683" t="str">
        <f t="shared" si="724"/>
        <v>WEEK 31</v>
      </c>
      <c r="M6683" t="str">
        <f>IF(I6683&lt;="0:00:05","(-) 5 detik",IF(I6683&lt;="0:00:15","(-) 15 detik",IF(I6683&lt;="0:00:30","(-) 30 detik","(-) 65 detik")))</f>
        <v>(-) 65 detik</v>
      </c>
    </row>
    <row r="6684" spans="1:13" x14ac:dyDescent="0.35">
      <c r="A6684" s="6">
        <v>2</v>
      </c>
      <c r="B6684" s="6" t="s">
        <v>10418</v>
      </c>
      <c r="C6684" s="6" t="s">
        <v>10418</v>
      </c>
      <c r="D6684" s="6" t="str">
        <f t="shared" si="721"/>
        <v>2-MSKU4654746</v>
      </c>
      <c r="E6684" s="7">
        <f t="shared" si="722"/>
        <v>45142.643308217594</v>
      </c>
      <c r="F6684" s="8">
        <v>45142.789141550929</v>
      </c>
      <c r="G6684" s="7">
        <f t="shared" si="723"/>
        <v>45142.830808217594</v>
      </c>
      <c r="H6684" s="2">
        <f>LOOKUP(2,1/(Sheet1!$D:$D=C6684)/(Sheet1!$E:$E&gt;=E6684)/(Sheet1!$E:$E&lt;=G6684),(Sheet1!$E:$E))</f>
        <v>45142.78872596065</v>
      </c>
      <c r="I6684" t="str">
        <f t="shared" si="719"/>
        <v>+0:00:36</v>
      </c>
      <c r="J6684" t="s">
        <v>9651</v>
      </c>
      <c r="K6684" t="s">
        <v>9621</v>
      </c>
      <c r="L6684" t="str">
        <f t="shared" si="724"/>
        <v>WEEK 31</v>
      </c>
    </row>
    <row r="6685" spans="1:13" x14ac:dyDescent="0.35">
      <c r="A6685" s="6">
        <v>3</v>
      </c>
      <c r="B6685" s="6" t="s">
        <v>10835</v>
      </c>
      <c r="C6685" s="6" t="s">
        <v>10835</v>
      </c>
      <c r="D6685" s="6" t="str">
        <f t="shared" si="721"/>
        <v>3-BSIU9275027</v>
      </c>
      <c r="E6685" s="7">
        <f t="shared" si="722"/>
        <v>45142.643135034719</v>
      </c>
      <c r="F6685" s="8">
        <v>45142.788968368055</v>
      </c>
      <c r="G6685" s="7">
        <f t="shared" si="723"/>
        <v>45142.830635034719</v>
      </c>
      <c r="H6685" s="2">
        <f>LOOKUP(2,1/(Sheet1!$D:$D=C6685)/(Sheet1!$E:$E&gt;=E6685)/(Sheet1!$E:$E&lt;=G6685),(Sheet1!$E:$E))</f>
        <v>45142.789898287039</v>
      </c>
      <c r="I6685" t="str">
        <f t="shared" si="719"/>
        <v>0:01:20</v>
      </c>
      <c r="J6685" t="s">
        <v>8471</v>
      </c>
      <c r="K6685" t="s">
        <v>9621</v>
      </c>
      <c r="L6685" t="str">
        <f t="shared" si="724"/>
        <v>WEEK 31</v>
      </c>
      <c r="M6685" t="str">
        <f t="shared" ref="M6685:M6691" si="728">IF(I6685&lt;="0:00:05","(-) 5 detik",IF(I6685&lt;="0:00:15","(-) 15 detik",IF(I6685&lt;="0:00:30","(-) 30 detik","(-) 65 detik")))</f>
        <v>(-) 65 detik</v>
      </c>
    </row>
    <row r="6686" spans="1:13" x14ac:dyDescent="0.35">
      <c r="A6686" s="6">
        <v>4</v>
      </c>
      <c r="B6686" s="6" t="s">
        <v>9729</v>
      </c>
      <c r="C6686" s="6" t="s">
        <v>9729</v>
      </c>
      <c r="D6686" s="6" t="str">
        <f t="shared" si="721"/>
        <v>4-ECMU9820944</v>
      </c>
      <c r="E6686" s="7">
        <f t="shared" si="722"/>
        <v>45142.642200462964</v>
      </c>
      <c r="F6686" s="8">
        <v>45142.7880337963</v>
      </c>
      <c r="G6686" s="7">
        <f t="shared" si="723"/>
        <v>45142.829700462964</v>
      </c>
      <c r="H6686" s="2">
        <f>LOOKUP(2,1/(Sheet1!$D:$D=C6686)/(Sheet1!$E:$E&gt;=E6686)/(Sheet1!$E:$E&lt;=G6686),(Sheet1!$E:$E))</f>
        <v>45142.789017256946</v>
      </c>
      <c r="I6686" t="str">
        <f t="shared" si="719"/>
        <v>0:01:25</v>
      </c>
      <c r="J6686" t="s">
        <v>8471</v>
      </c>
      <c r="K6686" t="s">
        <v>9621</v>
      </c>
      <c r="L6686" t="str">
        <f t="shared" si="724"/>
        <v>WEEK 31</v>
      </c>
      <c r="M6686" t="str">
        <f t="shared" si="728"/>
        <v>(-) 65 detik</v>
      </c>
    </row>
    <row r="6687" spans="1:13" x14ac:dyDescent="0.35">
      <c r="A6687" s="6">
        <v>3</v>
      </c>
      <c r="B6687" s="6" t="s">
        <v>10050</v>
      </c>
      <c r="C6687" s="6" t="s">
        <v>10050</v>
      </c>
      <c r="D6687" s="6" t="str">
        <f t="shared" si="721"/>
        <v>3-APZU4716184</v>
      </c>
      <c r="E6687" s="7">
        <f t="shared" si="722"/>
        <v>45142.641724652778</v>
      </c>
      <c r="F6687" s="8">
        <v>45142.787557986114</v>
      </c>
      <c r="G6687" s="7">
        <f t="shared" si="723"/>
        <v>45142.829224652778</v>
      </c>
      <c r="H6687" s="2">
        <f>LOOKUP(2,1/(Sheet1!$D:$D=C6687)/(Sheet1!$E:$E&gt;=E6687)/(Sheet1!$E:$E&lt;=G6687),(Sheet1!$E:$E))</f>
        <v>45142.788334386576</v>
      </c>
      <c r="I6687" t="str">
        <f t="shared" si="719"/>
        <v>0:01:07</v>
      </c>
      <c r="J6687" t="s">
        <v>8471</v>
      </c>
      <c r="K6687" t="s">
        <v>9621</v>
      </c>
      <c r="L6687" t="str">
        <f t="shared" si="724"/>
        <v>WEEK 31</v>
      </c>
      <c r="M6687" t="str">
        <f t="shared" si="728"/>
        <v>(-) 65 detik</v>
      </c>
    </row>
    <row r="6688" spans="1:13" x14ac:dyDescent="0.35">
      <c r="A6688" s="6">
        <v>4</v>
      </c>
      <c r="B6688" s="6" t="s">
        <v>10737</v>
      </c>
      <c r="C6688" s="6" t="s">
        <v>10737</v>
      </c>
      <c r="D6688" s="6" t="str">
        <f t="shared" si="721"/>
        <v>4-TRHU5751765</v>
      </c>
      <c r="E6688" s="7">
        <f t="shared" si="722"/>
        <v>45142.639934178238</v>
      </c>
      <c r="F6688" s="8">
        <v>45142.785767511574</v>
      </c>
      <c r="G6688" s="7">
        <f t="shared" si="723"/>
        <v>45142.827434178238</v>
      </c>
      <c r="H6688" s="2">
        <f>LOOKUP(2,1/(Sheet1!$D:$D=C6688)/(Sheet1!$E:$E&gt;=E6688)/(Sheet1!$E:$E&lt;=G6688),(Sheet1!$E:$E))</f>
        <v>45142.786687743057</v>
      </c>
      <c r="I6688" t="str">
        <f t="shared" si="719"/>
        <v>0:01:20</v>
      </c>
      <c r="J6688" t="s">
        <v>8471</v>
      </c>
      <c r="K6688" t="s">
        <v>9621</v>
      </c>
      <c r="L6688" t="str">
        <f t="shared" si="724"/>
        <v>WEEK 31</v>
      </c>
      <c r="M6688" t="str">
        <f t="shared" si="728"/>
        <v>(-) 65 detik</v>
      </c>
    </row>
    <row r="6689" spans="1:13" x14ac:dyDescent="0.35">
      <c r="A6689" s="6">
        <v>4</v>
      </c>
      <c r="B6689" s="6" t="s">
        <v>9660</v>
      </c>
      <c r="C6689" s="6" t="s">
        <v>9660</v>
      </c>
      <c r="D6689" s="6" t="str">
        <f t="shared" si="721"/>
        <v>4-BEAU6050177</v>
      </c>
      <c r="E6689" s="7">
        <f t="shared" si="722"/>
        <v>45142.606072569441</v>
      </c>
      <c r="F6689" s="8">
        <v>45142.751905902776</v>
      </c>
      <c r="G6689" s="7">
        <f t="shared" si="723"/>
        <v>45142.793572569441</v>
      </c>
      <c r="H6689" s="2">
        <f>LOOKUP(2,1/(Sheet1!$D:$D=C6689)/(Sheet1!$E:$E&gt;=E6689)/(Sheet1!$E:$E&lt;=G6689),(Sheet1!$E:$E))</f>
        <v>45142.75291023148</v>
      </c>
      <c r="I6689" t="str">
        <f t="shared" si="719"/>
        <v>0:01:27</v>
      </c>
      <c r="J6689" t="s">
        <v>8471</v>
      </c>
      <c r="K6689" t="s">
        <v>9621</v>
      </c>
      <c r="L6689" t="str">
        <f t="shared" si="724"/>
        <v>WEEK 31</v>
      </c>
      <c r="M6689" t="str">
        <f t="shared" si="728"/>
        <v>(-) 65 detik</v>
      </c>
    </row>
    <row r="6690" spans="1:13" x14ac:dyDescent="0.35">
      <c r="A6690" s="6">
        <v>4</v>
      </c>
      <c r="B6690" s="6" t="s">
        <v>9953</v>
      </c>
      <c r="C6690" s="6" t="s">
        <v>9953</v>
      </c>
      <c r="D6690" s="6" t="str">
        <f t="shared" si="721"/>
        <v>4-TBJU7279968</v>
      </c>
      <c r="E6690" s="7">
        <f t="shared" si="722"/>
        <v>45142.603194328702</v>
      </c>
      <c r="F6690" s="8">
        <v>45142.749027662037</v>
      </c>
      <c r="G6690" s="7">
        <f t="shared" si="723"/>
        <v>45142.790694328702</v>
      </c>
      <c r="H6690" s="2">
        <f>LOOKUP(2,1/(Sheet1!$D:$D=C6690)/(Sheet1!$E:$E&gt;=E6690)/(Sheet1!$E:$E&lt;=G6690),(Sheet1!$E:$E))</f>
        <v>45142.749981562498</v>
      </c>
      <c r="I6690" t="str">
        <f t="shared" si="719"/>
        <v>0:01:22</v>
      </c>
      <c r="J6690" t="s">
        <v>8471</v>
      </c>
      <c r="K6690" t="s">
        <v>9621</v>
      </c>
      <c r="L6690" t="str">
        <f t="shared" si="724"/>
        <v>WEEK 31</v>
      </c>
      <c r="M6690" t="str">
        <f t="shared" si="728"/>
        <v>(-) 65 detik</v>
      </c>
    </row>
    <row r="6691" spans="1:13" x14ac:dyDescent="0.35">
      <c r="A6691" s="6">
        <v>4</v>
      </c>
      <c r="B6691" s="6" t="s">
        <v>9954</v>
      </c>
      <c r="C6691" s="6" t="s">
        <v>9954</v>
      </c>
      <c r="D6691" s="6" t="str">
        <f t="shared" si="721"/>
        <v>4-TBJU7416269</v>
      </c>
      <c r="E6691" s="7">
        <f t="shared" si="722"/>
        <v>45142.602100729164</v>
      </c>
      <c r="F6691" s="8">
        <v>45142.7479340625</v>
      </c>
      <c r="G6691" s="7">
        <f t="shared" si="723"/>
        <v>45142.789600729164</v>
      </c>
      <c r="H6691" s="2">
        <f>LOOKUP(2,1/(Sheet1!$D:$D=C6691)/(Sheet1!$E:$E&gt;=E6691)/(Sheet1!$E:$E&lt;=G6691),(Sheet1!$E:$E))</f>
        <v>45142.748972858797</v>
      </c>
      <c r="I6691" t="str">
        <f t="shared" si="719"/>
        <v>0:01:30</v>
      </c>
      <c r="J6691" t="s">
        <v>8471</v>
      </c>
      <c r="K6691" t="s">
        <v>9621</v>
      </c>
      <c r="L6691" t="str">
        <f t="shared" si="724"/>
        <v>WEEK 31</v>
      </c>
      <c r="M6691" t="str">
        <f t="shared" si="728"/>
        <v>(-) 65 detik</v>
      </c>
    </row>
    <row r="6692" spans="1:13" x14ac:dyDescent="0.35">
      <c r="A6692" s="6">
        <v>4</v>
      </c>
      <c r="B6692" s="6" t="s">
        <v>10347</v>
      </c>
      <c r="C6692" s="6" t="s">
        <v>10347</v>
      </c>
      <c r="D6692" s="6" t="str">
        <f t="shared" si="721"/>
        <v>4-KKFU9166979</v>
      </c>
      <c r="E6692" s="7">
        <f t="shared" si="722"/>
        <v>45142.600542708329</v>
      </c>
      <c r="F6692" s="8">
        <v>45142.746376041665</v>
      </c>
      <c r="G6692" s="7">
        <f t="shared" si="723"/>
        <v>45142.788042708329</v>
      </c>
      <c r="H6692" s="2">
        <f>LOOKUP(2,1/(Sheet1!$D:$D=C6692)/(Sheet1!$E:$E&gt;=E6692)/(Sheet1!$E:$E&lt;=G6692),(Sheet1!$E:$E))</f>
        <v>45142.73257443287</v>
      </c>
      <c r="I6692" t="str">
        <f t="shared" si="719"/>
        <v>+0:19:52</v>
      </c>
      <c r="J6692" t="s">
        <v>9651</v>
      </c>
      <c r="K6692" t="s">
        <v>9621</v>
      </c>
      <c r="L6692" t="str">
        <f t="shared" si="724"/>
        <v>WEEK 31</v>
      </c>
    </row>
    <row r="6693" spans="1:13" x14ac:dyDescent="0.35">
      <c r="A6693" s="6">
        <v>3</v>
      </c>
      <c r="B6693" s="6" t="s">
        <v>9930</v>
      </c>
      <c r="C6693" s="6" t="s">
        <v>9930</v>
      </c>
      <c r="D6693" s="6" t="str">
        <f t="shared" si="721"/>
        <v>3-SEGU5870086</v>
      </c>
      <c r="E6693" s="7">
        <f t="shared" si="722"/>
        <v>45142.599348032403</v>
      </c>
      <c r="F6693" s="8">
        <v>45142.745181365739</v>
      </c>
      <c r="G6693" s="7">
        <f t="shared" si="723"/>
        <v>45142.786848032403</v>
      </c>
      <c r="H6693" s="2">
        <f>LOOKUP(2,1/(Sheet1!$D:$D=C6693)/(Sheet1!$E:$E&gt;=E6693)/(Sheet1!$E:$E&lt;=G6693),(Sheet1!$E:$E))</f>
        <v>45142.746176342589</v>
      </c>
      <c r="I6693" t="str">
        <f t="shared" si="719"/>
        <v>0:01:26</v>
      </c>
      <c r="J6693" t="s">
        <v>8471</v>
      </c>
      <c r="K6693" t="s">
        <v>9621</v>
      </c>
      <c r="L6693" t="str">
        <f t="shared" si="724"/>
        <v>WEEK 31</v>
      </c>
      <c r="M6693" t="str">
        <f t="shared" ref="M6693:M6709" si="729">IF(I6693&lt;="0:00:05","(-) 5 detik",IF(I6693&lt;="0:00:15","(-) 15 detik",IF(I6693&lt;="0:00:30","(-) 30 detik","(-) 65 detik")))</f>
        <v>(-) 65 detik</v>
      </c>
    </row>
    <row r="6694" spans="1:13" x14ac:dyDescent="0.35">
      <c r="A6694" s="6">
        <v>3</v>
      </c>
      <c r="B6694" s="6" t="s">
        <v>10159</v>
      </c>
      <c r="C6694" s="6" t="s">
        <v>10159</v>
      </c>
      <c r="D6694" s="6" t="str">
        <f t="shared" si="721"/>
        <v>3-CMAU8466854</v>
      </c>
      <c r="E6694" s="7">
        <f t="shared" si="722"/>
        <v>45142.59650659722</v>
      </c>
      <c r="F6694" s="8">
        <v>45142.742339930555</v>
      </c>
      <c r="G6694" s="7">
        <f t="shared" si="723"/>
        <v>45142.78400659722</v>
      </c>
      <c r="H6694" s="2">
        <f>LOOKUP(2,1/(Sheet1!$D:$D=C6694)/(Sheet1!$E:$E&gt;=E6694)/(Sheet1!$E:$E&lt;=G6694),(Sheet1!$E:$E))</f>
        <v>45142.743324374998</v>
      </c>
      <c r="I6694" t="str">
        <f t="shared" si="719"/>
        <v>0:01:25</v>
      </c>
      <c r="J6694" t="s">
        <v>8471</v>
      </c>
      <c r="K6694" t="s">
        <v>9621</v>
      </c>
      <c r="L6694" t="str">
        <f t="shared" si="724"/>
        <v>WEEK 31</v>
      </c>
      <c r="M6694" t="str">
        <f t="shared" si="729"/>
        <v>(-) 65 detik</v>
      </c>
    </row>
    <row r="6695" spans="1:13" x14ac:dyDescent="0.35">
      <c r="A6695" s="6">
        <v>2</v>
      </c>
      <c r="B6695" s="6" t="s">
        <v>10738</v>
      </c>
      <c r="C6695" s="6" t="s">
        <v>10738</v>
      </c>
      <c r="D6695" s="6" t="str">
        <f t="shared" si="721"/>
        <v>2-TRHU5795505</v>
      </c>
      <c r="E6695" s="7">
        <f t="shared" si="722"/>
        <v>45142.594397604167</v>
      </c>
      <c r="F6695" s="8">
        <v>45142.740230937503</v>
      </c>
      <c r="G6695" s="7">
        <f t="shared" si="723"/>
        <v>45142.781897604167</v>
      </c>
      <c r="H6695" s="2">
        <f>LOOKUP(2,1/(Sheet1!$D:$D=C6695)/(Sheet1!$E:$E&gt;=E6695)/(Sheet1!$E:$E&lt;=G6695),(Sheet1!$E:$E))</f>
        <v>45142.740611064815</v>
      </c>
      <c r="I6695" t="str">
        <f t="shared" si="719"/>
        <v>0:00:33</v>
      </c>
      <c r="J6695" t="s">
        <v>8471</v>
      </c>
      <c r="K6695" t="s">
        <v>9621</v>
      </c>
      <c r="L6695" t="str">
        <f t="shared" si="724"/>
        <v>WEEK 31</v>
      </c>
      <c r="M6695" t="str">
        <f t="shared" si="729"/>
        <v>(-) 65 detik</v>
      </c>
    </row>
    <row r="6696" spans="1:13" x14ac:dyDescent="0.35">
      <c r="A6696" s="6">
        <v>1</v>
      </c>
      <c r="B6696" s="6" t="s">
        <v>9851</v>
      </c>
      <c r="C6696" s="6" t="s">
        <v>9851</v>
      </c>
      <c r="D6696" s="6" t="str">
        <f t="shared" si="721"/>
        <v>1-MSKU4814510</v>
      </c>
      <c r="E6696" s="7">
        <f t="shared" si="722"/>
        <v>45142.593363194443</v>
      </c>
      <c r="F6696" s="8">
        <v>45142.739196527778</v>
      </c>
      <c r="G6696" s="7">
        <f t="shared" si="723"/>
        <v>45142.780863194443</v>
      </c>
      <c r="H6696" s="2">
        <f>LOOKUP(2,1/(Sheet1!$D:$D=C6696)/(Sheet1!$E:$E&gt;=E6696)/(Sheet1!$E:$E&lt;=G6696),(Sheet1!$E:$E))</f>
        <v>45142.740036759256</v>
      </c>
      <c r="I6696" t="str">
        <f t="shared" si="719"/>
        <v>0:01:13</v>
      </c>
      <c r="J6696" t="s">
        <v>8471</v>
      </c>
      <c r="K6696" t="s">
        <v>9621</v>
      </c>
      <c r="L6696" t="str">
        <f t="shared" si="724"/>
        <v>WEEK 31</v>
      </c>
      <c r="M6696" t="str">
        <f t="shared" si="729"/>
        <v>(-) 65 detik</v>
      </c>
    </row>
    <row r="6697" spans="1:13" x14ac:dyDescent="0.35">
      <c r="A6697" s="6">
        <v>3</v>
      </c>
      <c r="B6697" s="6" t="s">
        <v>10808</v>
      </c>
      <c r="C6697" s="6" t="s">
        <v>10808</v>
      </c>
      <c r="D6697" s="6" t="str">
        <f t="shared" si="721"/>
        <v>3-APHU7194429</v>
      </c>
      <c r="E6697" s="7">
        <f t="shared" si="722"/>
        <v>45142.592830092588</v>
      </c>
      <c r="F6697" s="8">
        <v>45142.738663425924</v>
      </c>
      <c r="G6697" s="7">
        <f t="shared" si="723"/>
        <v>45142.780330092588</v>
      </c>
      <c r="H6697" s="2">
        <f>LOOKUP(2,1/(Sheet1!$D:$D=C6697)/(Sheet1!$E:$E&gt;=E6697)/(Sheet1!$E:$E&lt;=G6697),(Sheet1!$E:$E))</f>
        <v>45142.739681192128</v>
      </c>
      <c r="I6697" t="str">
        <f t="shared" si="719"/>
        <v>0:01:28</v>
      </c>
      <c r="J6697" t="s">
        <v>8471</v>
      </c>
      <c r="K6697" t="s">
        <v>9621</v>
      </c>
      <c r="L6697" t="str">
        <f t="shared" si="724"/>
        <v>WEEK 31</v>
      </c>
      <c r="M6697" t="str">
        <f t="shared" si="729"/>
        <v>(-) 65 detik</v>
      </c>
    </row>
    <row r="6698" spans="1:13" x14ac:dyDescent="0.35">
      <c r="A6698" s="6">
        <v>3</v>
      </c>
      <c r="B6698" s="6" t="s">
        <v>10879</v>
      </c>
      <c r="C6698" s="6" t="s">
        <v>10879</v>
      </c>
      <c r="D6698" s="6" t="str">
        <f t="shared" si="721"/>
        <v>3-CMAU9491759</v>
      </c>
      <c r="E6698" s="7">
        <f t="shared" si="722"/>
        <v>45142.591377280092</v>
      </c>
      <c r="F6698" s="8">
        <v>45142.737210613428</v>
      </c>
      <c r="G6698" s="7">
        <f t="shared" si="723"/>
        <v>45142.778877280092</v>
      </c>
      <c r="H6698" s="2">
        <f>LOOKUP(2,1/(Sheet1!$D:$D=C6698)/(Sheet1!$E:$E&gt;=E6698)/(Sheet1!$E:$E&lt;=G6698),(Sheet1!$E:$E))</f>
        <v>45142.738182442132</v>
      </c>
      <c r="I6698" t="str">
        <f t="shared" si="719"/>
        <v>0:01:24</v>
      </c>
      <c r="J6698" t="s">
        <v>8471</v>
      </c>
      <c r="K6698" t="s">
        <v>9621</v>
      </c>
      <c r="L6698" t="str">
        <f t="shared" si="724"/>
        <v>WEEK 31</v>
      </c>
      <c r="M6698" t="str">
        <f t="shared" si="729"/>
        <v>(-) 65 detik</v>
      </c>
    </row>
    <row r="6699" spans="1:13" x14ac:dyDescent="0.35">
      <c r="A6699" s="6">
        <v>3</v>
      </c>
      <c r="B6699" s="6" t="s">
        <v>9964</v>
      </c>
      <c r="C6699" s="6" t="s">
        <v>9964</v>
      </c>
      <c r="D6699" s="6" t="str">
        <f t="shared" si="721"/>
        <v>3-TCLU4212243</v>
      </c>
      <c r="E6699" s="7">
        <f t="shared" si="722"/>
        <v>45142.583646215273</v>
      </c>
      <c r="F6699" s="8">
        <v>45142.729479548609</v>
      </c>
      <c r="G6699" s="7">
        <f t="shared" si="723"/>
        <v>45142.771146215273</v>
      </c>
      <c r="H6699" s="2">
        <f>LOOKUP(2,1/(Sheet1!$D:$D=C6699)/(Sheet1!$E:$E&gt;=E6699)/(Sheet1!$E:$E&lt;=G6699),(Sheet1!$E:$E))</f>
        <v>45142.730420949076</v>
      </c>
      <c r="I6699" t="str">
        <f t="shared" si="719"/>
        <v>0:01:21</v>
      </c>
      <c r="J6699" t="s">
        <v>8471</v>
      </c>
      <c r="K6699" t="s">
        <v>9621</v>
      </c>
      <c r="L6699" t="str">
        <f t="shared" si="724"/>
        <v>WEEK 31</v>
      </c>
      <c r="M6699" t="str">
        <f t="shared" si="729"/>
        <v>(-) 65 detik</v>
      </c>
    </row>
    <row r="6700" spans="1:13" x14ac:dyDescent="0.35">
      <c r="A6700" s="6">
        <v>4</v>
      </c>
      <c r="B6700" s="6" t="s">
        <v>9824</v>
      </c>
      <c r="C6700" s="6" t="s">
        <v>9824</v>
      </c>
      <c r="D6700" s="6" t="str">
        <f t="shared" si="721"/>
        <v>4-MOTU0633512</v>
      </c>
      <c r="E6700" s="7">
        <f t="shared" si="722"/>
        <v>45142.58330262731</v>
      </c>
      <c r="F6700" s="8">
        <v>45142.729135960646</v>
      </c>
      <c r="G6700" s="7">
        <f t="shared" si="723"/>
        <v>45142.77080262731</v>
      </c>
      <c r="H6700" s="2">
        <f>LOOKUP(2,1/(Sheet1!$D:$D=C6700)/(Sheet1!$E:$E&gt;=E6700)/(Sheet1!$E:$E&lt;=G6700),(Sheet1!$E:$E))</f>
        <v>45142.730038935188</v>
      </c>
      <c r="I6700" t="str">
        <f t="shared" si="719"/>
        <v>0:01:18</v>
      </c>
      <c r="J6700" t="s">
        <v>8471</v>
      </c>
      <c r="K6700" t="s">
        <v>9621</v>
      </c>
      <c r="L6700" t="str">
        <f t="shared" si="724"/>
        <v>WEEK 31</v>
      </c>
      <c r="M6700" t="str">
        <f t="shared" si="729"/>
        <v>(-) 65 detik</v>
      </c>
    </row>
    <row r="6701" spans="1:13" x14ac:dyDescent="0.35">
      <c r="A6701" s="6">
        <v>4</v>
      </c>
      <c r="B6701" s="6" t="s">
        <v>10125</v>
      </c>
      <c r="C6701" s="6" t="s">
        <v>10125</v>
      </c>
      <c r="D6701" s="6" t="str">
        <f t="shared" si="721"/>
        <v>4-CCLU7806474</v>
      </c>
      <c r="E6701" s="7">
        <f t="shared" si="722"/>
        <v>45142.581772256941</v>
      </c>
      <c r="F6701" s="8">
        <v>45142.727605590277</v>
      </c>
      <c r="G6701" s="7">
        <f t="shared" si="723"/>
        <v>45142.769272256941</v>
      </c>
      <c r="H6701" s="2">
        <f>LOOKUP(2,1/(Sheet1!$D:$D=C6701)/(Sheet1!$E:$E&gt;=E6701)/(Sheet1!$E:$E&lt;=G6701),(Sheet1!$E:$E))</f>
        <v>45142.728587731479</v>
      </c>
      <c r="I6701" t="str">
        <f t="shared" si="719"/>
        <v>0:01:25</v>
      </c>
      <c r="J6701" t="s">
        <v>8471</v>
      </c>
      <c r="K6701" t="s">
        <v>9621</v>
      </c>
      <c r="L6701" t="str">
        <f t="shared" si="724"/>
        <v>WEEK 31</v>
      </c>
      <c r="M6701" t="str">
        <f t="shared" si="729"/>
        <v>(-) 65 detik</v>
      </c>
    </row>
    <row r="6702" spans="1:13" x14ac:dyDescent="0.35">
      <c r="A6702" s="6">
        <v>3</v>
      </c>
      <c r="B6702" s="6" t="s">
        <v>10282</v>
      </c>
      <c r="C6702" s="6" t="s">
        <v>10282</v>
      </c>
      <c r="D6702" s="6" t="str">
        <f t="shared" si="721"/>
        <v>3-FDCU0595969</v>
      </c>
      <c r="E6702" s="7">
        <f t="shared" si="722"/>
        <v>45142.580611377314</v>
      </c>
      <c r="F6702" s="8">
        <v>45142.72644471065</v>
      </c>
      <c r="G6702" s="7">
        <f t="shared" si="723"/>
        <v>45142.768111377314</v>
      </c>
      <c r="H6702" s="2">
        <f>LOOKUP(2,1/(Sheet1!$D:$D=C6702)/(Sheet1!$E:$E&gt;=E6702)/(Sheet1!$E:$E&lt;=G6702),(Sheet1!$E:$E))</f>
        <v>45142.72744490741</v>
      </c>
      <c r="I6702" t="str">
        <f t="shared" si="719"/>
        <v>0:01:26</v>
      </c>
      <c r="J6702" t="s">
        <v>8471</v>
      </c>
      <c r="K6702" t="s">
        <v>9621</v>
      </c>
      <c r="L6702" t="str">
        <f t="shared" si="724"/>
        <v>WEEK 31</v>
      </c>
      <c r="M6702" t="str">
        <f t="shared" si="729"/>
        <v>(-) 65 detik</v>
      </c>
    </row>
    <row r="6703" spans="1:13" x14ac:dyDescent="0.35">
      <c r="A6703" s="6">
        <v>4</v>
      </c>
      <c r="B6703" s="6" t="s">
        <v>10027</v>
      </c>
      <c r="C6703" s="6" t="s">
        <v>10027</v>
      </c>
      <c r="D6703" s="6" t="str">
        <f t="shared" si="721"/>
        <v>4-UETU4065172</v>
      </c>
      <c r="E6703" s="7">
        <f t="shared" si="722"/>
        <v>45142.579948067127</v>
      </c>
      <c r="F6703" s="8">
        <v>45142.725781400462</v>
      </c>
      <c r="G6703" s="7">
        <f t="shared" si="723"/>
        <v>45142.767448067127</v>
      </c>
      <c r="H6703" s="2">
        <f>LOOKUP(2,1/(Sheet1!$D:$D=C6703)/(Sheet1!$E:$E&gt;=E6703)/(Sheet1!$E:$E&lt;=G6703),(Sheet1!$E:$E))</f>
        <v>45142.726741018516</v>
      </c>
      <c r="I6703" t="str">
        <f t="shared" si="719"/>
        <v>0:01:23</v>
      </c>
      <c r="J6703" t="s">
        <v>8471</v>
      </c>
      <c r="K6703" t="s">
        <v>9621</v>
      </c>
      <c r="L6703" t="str">
        <f t="shared" si="724"/>
        <v>WEEK 31</v>
      </c>
      <c r="M6703" t="str">
        <f t="shared" si="729"/>
        <v>(-) 65 detik</v>
      </c>
    </row>
    <row r="6704" spans="1:13" x14ac:dyDescent="0.35">
      <c r="A6704" s="6">
        <v>2</v>
      </c>
      <c r="B6704" s="6" t="s">
        <v>10084</v>
      </c>
      <c r="C6704" s="6" t="s">
        <v>10084</v>
      </c>
      <c r="D6704" s="6" t="str">
        <f t="shared" si="721"/>
        <v>2-BMOU6814388</v>
      </c>
      <c r="E6704" s="7">
        <f t="shared" si="722"/>
        <v>45142.573914039349</v>
      </c>
      <c r="F6704" s="8">
        <v>45142.719747372685</v>
      </c>
      <c r="G6704" s="7">
        <f t="shared" si="723"/>
        <v>45142.761414039349</v>
      </c>
      <c r="H6704" s="2">
        <f>LOOKUP(2,1/(Sheet1!$D:$D=C6704)/(Sheet1!$E:$E&gt;=E6704)/(Sheet1!$E:$E&lt;=G6704),(Sheet1!$E:$E))</f>
        <v>45142.719776284721</v>
      </c>
      <c r="I6704" t="str">
        <f t="shared" si="719"/>
        <v>0:00:02</v>
      </c>
      <c r="J6704" t="s">
        <v>8471</v>
      </c>
      <c r="K6704" t="s">
        <v>9621</v>
      </c>
      <c r="L6704" t="str">
        <f t="shared" si="724"/>
        <v>WEEK 31</v>
      </c>
      <c r="M6704" t="str">
        <f t="shared" si="729"/>
        <v>(-) 5 detik</v>
      </c>
    </row>
    <row r="6705" spans="1:13" x14ac:dyDescent="0.35">
      <c r="A6705" s="6">
        <v>1</v>
      </c>
      <c r="B6705" s="6" t="s">
        <v>10007</v>
      </c>
      <c r="C6705" s="6" t="s">
        <v>10007</v>
      </c>
      <c r="D6705" s="6" t="str">
        <f t="shared" si="721"/>
        <v>1-TLLU6181772</v>
      </c>
      <c r="E6705" s="7">
        <f t="shared" si="722"/>
        <v>45142.572007175921</v>
      </c>
      <c r="F6705" s="8">
        <v>45142.717840509256</v>
      </c>
      <c r="G6705" s="7">
        <f t="shared" si="723"/>
        <v>45142.759507175921</v>
      </c>
      <c r="H6705" s="2">
        <f>LOOKUP(2,1/(Sheet1!$D:$D=C6705)/(Sheet1!$E:$E&gt;=E6705)/(Sheet1!$E:$E&lt;=G6705),(Sheet1!$E:$E))</f>
        <v>45142.718803425923</v>
      </c>
      <c r="I6705" t="str">
        <f t="shared" si="719"/>
        <v>0:01:23</v>
      </c>
      <c r="J6705" t="s">
        <v>8471</v>
      </c>
      <c r="K6705" t="s">
        <v>9621</v>
      </c>
      <c r="L6705" t="str">
        <f t="shared" si="724"/>
        <v>WEEK 31</v>
      </c>
      <c r="M6705" t="str">
        <f t="shared" si="729"/>
        <v>(-) 65 detik</v>
      </c>
    </row>
    <row r="6706" spans="1:13" x14ac:dyDescent="0.35">
      <c r="A6706" s="6">
        <v>2</v>
      </c>
      <c r="B6706" s="6" t="s">
        <v>10445</v>
      </c>
      <c r="C6706" s="6" t="s">
        <v>10445</v>
      </c>
      <c r="D6706" s="6" t="str">
        <f t="shared" si="721"/>
        <v>2-MSKU9864956</v>
      </c>
      <c r="E6706" s="7">
        <f t="shared" si="722"/>
        <v>45142.571361770832</v>
      </c>
      <c r="F6706" s="8">
        <v>45142.717195104167</v>
      </c>
      <c r="G6706" s="7">
        <f t="shared" si="723"/>
        <v>45142.758861770832</v>
      </c>
      <c r="H6706" s="2">
        <f>LOOKUP(2,1/(Sheet1!$D:$D=C6706)/(Sheet1!$E:$E&gt;=E6706)/(Sheet1!$E:$E&lt;=G6706),(Sheet1!$E:$E))</f>
        <v>45142.717236180557</v>
      </c>
      <c r="I6706" t="str">
        <f t="shared" si="719"/>
        <v>0:00:04</v>
      </c>
      <c r="J6706" t="s">
        <v>8471</v>
      </c>
      <c r="K6706" t="s">
        <v>9621</v>
      </c>
      <c r="L6706" t="str">
        <f t="shared" si="724"/>
        <v>WEEK 31</v>
      </c>
      <c r="M6706" t="str">
        <f t="shared" si="729"/>
        <v>(-) 5 detik</v>
      </c>
    </row>
    <row r="6707" spans="1:13" x14ac:dyDescent="0.35">
      <c r="A6707" s="6">
        <v>1</v>
      </c>
      <c r="B6707" s="6" t="s">
        <v>9969</v>
      </c>
      <c r="C6707" s="6" t="s">
        <v>9969</v>
      </c>
      <c r="D6707" s="6" t="str">
        <f t="shared" si="721"/>
        <v>1-TCNU2711003</v>
      </c>
      <c r="E6707" s="7">
        <f t="shared" si="722"/>
        <v>45142.568936574069</v>
      </c>
      <c r="F6707" s="8">
        <v>45142.714769907405</v>
      </c>
      <c r="G6707" s="7">
        <f t="shared" si="723"/>
        <v>45142.756436574069</v>
      </c>
      <c r="H6707" s="2">
        <f>LOOKUP(2,1/(Sheet1!$D:$D=C6707)/(Sheet1!$E:$E&gt;=E6707)/(Sheet1!$E:$E&lt;=G6707),(Sheet1!$E:$E))</f>
        <v>45142.715471481482</v>
      </c>
      <c r="I6707" t="str">
        <f t="shared" si="719"/>
        <v>0:01:01</v>
      </c>
      <c r="J6707" t="s">
        <v>8471</v>
      </c>
      <c r="K6707" t="s">
        <v>9621</v>
      </c>
      <c r="L6707" t="str">
        <f t="shared" si="724"/>
        <v>WEEK 31</v>
      </c>
      <c r="M6707" t="str">
        <f t="shared" si="729"/>
        <v>(-) 65 detik</v>
      </c>
    </row>
    <row r="6708" spans="1:13" x14ac:dyDescent="0.35">
      <c r="A6708" s="6">
        <v>4</v>
      </c>
      <c r="B6708" s="6" t="s">
        <v>11428</v>
      </c>
      <c r="C6708" s="6" t="s">
        <v>11428</v>
      </c>
      <c r="D6708" s="6" t="str">
        <f t="shared" si="721"/>
        <v>4-ONEU7020181</v>
      </c>
      <c r="E6708" s="7">
        <f t="shared" si="722"/>
        <v>45142.566944131941</v>
      </c>
      <c r="F6708" s="8">
        <v>45142.712777465276</v>
      </c>
      <c r="G6708" s="7">
        <f t="shared" si="723"/>
        <v>45142.754444131941</v>
      </c>
      <c r="H6708" s="2">
        <f>LOOKUP(2,1/(Sheet1!$D:$D=C6708)/(Sheet1!$E:$E&gt;=E6708)/(Sheet1!$E:$E&lt;=G6708),(Sheet1!$E:$E))</f>
        <v>45142.71359353009</v>
      </c>
      <c r="I6708" t="str">
        <f t="shared" si="719"/>
        <v>0:01:11</v>
      </c>
      <c r="J6708" t="s">
        <v>8471</v>
      </c>
      <c r="K6708" t="s">
        <v>9621</v>
      </c>
      <c r="L6708" t="str">
        <f t="shared" si="724"/>
        <v>WEEK 31</v>
      </c>
      <c r="M6708" t="str">
        <f t="shared" si="729"/>
        <v>(-) 65 detik</v>
      </c>
    </row>
    <row r="6709" spans="1:13" x14ac:dyDescent="0.35">
      <c r="A6709" s="6">
        <v>2</v>
      </c>
      <c r="B6709" s="6" t="s">
        <v>10061</v>
      </c>
      <c r="C6709" s="6" t="s">
        <v>10061</v>
      </c>
      <c r="D6709" s="6" t="str">
        <f t="shared" si="721"/>
        <v>2-BEAU5547030</v>
      </c>
      <c r="E6709" s="7">
        <f t="shared" si="722"/>
        <v>45142.565762812497</v>
      </c>
      <c r="F6709" s="8">
        <v>45142.711596145833</v>
      </c>
      <c r="G6709" s="7">
        <f t="shared" si="723"/>
        <v>45142.753262812497</v>
      </c>
      <c r="H6709" s="2">
        <f>LOOKUP(2,1/(Sheet1!$D:$D=C6709)/(Sheet1!$E:$E&gt;=E6709)/(Sheet1!$E:$E&lt;=G6709),(Sheet1!$E:$E))</f>
        <v>45142.712283402776</v>
      </c>
      <c r="I6709" t="str">
        <f t="shared" si="719"/>
        <v>0:00:59</v>
      </c>
      <c r="J6709" t="s">
        <v>8471</v>
      </c>
      <c r="K6709" t="s">
        <v>9621</v>
      </c>
      <c r="L6709" t="str">
        <f t="shared" si="724"/>
        <v>WEEK 31</v>
      </c>
      <c r="M6709" t="str">
        <f t="shared" si="729"/>
        <v>(-) 65 detik</v>
      </c>
    </row>
    <row r="6710" spans="1:13" x14ac:dyDescent="0.35">
      <c r="A6710" s="6">
        <v>4</v>
      </c>
      <c r="B6710" s="6" t="s">
        <v>10462</v>
      </c>
      <c r="C6710" s="6" t="s">
        <v>10462</v>
      </c>
      <c r="D6710" s="6" t="str">
        <f t="shared" si="721"/>
        <v>4-NYKU4637038</v>
      </c>
      <c r="E6710" s="7">
        <f t="shared" si="722"/>
        <v>45142.565070717588</v>
      </c>
      <c r="F6710" s="8">
        <v>45142.710904050924</v>
      </c>
      <c r="G6710" s="7">
        <f t="shared" si="723"/>
        <v>45142.752570717588</v>
      </c>
      <c r="H6710" s="2">
        <f>LOOKUP(2,1/(Sheet1!$D:$D=C6710)/(Sheet1!$E:$E&gt;=E6710)/(Sheet1!$E:$E&lt;=G6710),(Sheet1!$E:$E))</f>
        <v>45142.710409571759</v>
      </c>
      <c r="I6710" t="str">
        <f t="shared" si="719"/>
        <v>+0:00:43</v>
      </c>
      <c r="J6710" t="s">
        <v>9651</v>
      </c>
      <c r="K6710" t="s">
        <v>9621</v>
      </c>
      <c r="L6710" t="str">
        <f t="shared" si="724"/>
        <v>WEEK 31</v>
      </c>
    </row>
    <row r="6711" spans="1:13" x14ac:dyDescent="0.35">
      <c r="A6711" s="6">
        <v>1</v>
      </c>
      <c r="B6711" s="6" t="s">
        <v>9905</v>
      </c>
      <c r="C6711" s="6" t="s">
        <v>9905</v>
      </c>
      <c r="D6711" s="6" t="str">
        <f t="shared" si="721"/>
        <v>1-OOLU1671802</v>
      </c>
      <c r="E6711" s="7">
        <f t="shared" si="722"/>
        <v>45142.533256018512</v>
      </c>
      <c r="F6711" s="8">
        <v>45142.679089351848</v>
      </c>
      <c r="G6711" s="7">
        <f t="shared" si="723"/>
        <v>45142.720756018512</v>
      </c>
      <c r="H6711" s="2">
        <f>LOOKUP(2,1/(Sheet1!$D:$D=C6711)/(Sheet1!$E:$E&gt;=E6711)/(Sheet1!$E:$E&lt;=G6711),(Sheet1!$E:$E))</f>
        <v>45142.679943263887</v>
      </c>
      <c r="I6711" t="str">
        <f t="shared" si="719"/>
        <v>0:01:14</v>
      </c>
      <c r="J6711" t="s">
        <v>8471</v>
      </c>
      <c r="K6711" t="s">
        <v>9621</v>
      </c>
      <c r="L6711" t="str">
        <f t="shared" si="724"/>
        <v>WEEK 31</v>
      </c>
      <c r="M6711" t="str">
        <f t="shared" ref="M6711:M6714" si="730">IF(I6711&lt;="0:00:05","(-) 5 detik",IF(I6711&lt;="0:00:15","(-) 15 detik",IF(I6711&lt;="0:00:30","(-) 30 detik","(-) 65 detik")))</f>
        <v>(-) 65 detik</v>
      </c>
    </row>
    <row r="6712" spans="1:13" x14ac:dyDescent="0.35">
      <c r="A6712" s="6">
        <v>3</v>
      </c>
      <c r="B6712" s="6" t="s">
        <v>9883</v>
      </c>
      <c r="C6712" s="6" t="s">
        <v>9883</v>
      </c>
      <c r="D6712" s="6" t="str">
        <f t="shared" si="721"/>
        <v>3-ONEU7018991</v>
      </c>
      <c r="E6712" s="7">
        <f t="shared" si="722"/>
        <v>45142.525768055551</v>
      </c>
      <c r="F6712" s="8">
        <v>45142.671601388887</v>
      </c>
      <c r="G6712" s="7">
        <f t="shared" si="723"/>
        <v>45142.713268055551</v>
      </c>
      <c r="H6712" s="2">
        <f>LOOKUP(2,1/(Sheet1!$D:$D=C6712)/(Sheet1!$E:$E&gt;=E6712)/(Sheet1!$E:$E&lt;=G6712),(Sheet1!$E:$E))</f>
        <v>45142.672399722222</v>
      </c>
      <c r="I6712" t="str">
        <f t="shared" si="719"/>
        <v>0:01:09</v>
      </c>
      <c r="J6712" t="s">
        <v>8471</v>
      </c>
      <c r="K6712" t="s">
        <v>9621</v>
      </c>
      <c r="L6712" t="str">
        <f t="shared" si="724"/>
        <v>WEEK 31</v>
      </c>
      <c r="M6712" t="str">
        <f t="shared" si="730"/>
        <v>(-) 65 detik</v>
      </c>
    </row>
    <row r="6713" spans="1:13" x14ac:dyDescent="0.35">
      <c r="A6713" s="6">
        <v>2</v>
      </c>
      <c r="B6713" s="6" t="s">
        <v>7783</v>
      </c>
      <c r="C6713" s="6" t="s">
        <v>7783</v>
      </c>
      <c r="D6713" s="6" t="str">
        <f t="shared" si="721"/>
        <v>2-ONEU0277840</v>
      </c>
      <c r="E6713" s="7">
        <f t="shared" si="722"/>
        <v>45142.517996030088</v>
      </c>
      <c r="F6713" s="8">
        <v>45142.663829363424</v>
      </c>
      <c r="G6713" s="7">
        <f t="shared" si="723"/>
        <v>45142.705496030088</v>
      </c>
      <c r="H6713" s="2">
        <f>LOOKUP(2,1/(Sheet1!$D:$D=C6713)/(Sheet1!$E:$E&gt;=E6713)/(Sheet1!$E:$E&lt;=G6713),(Sheet1!$E:$E))</f>
        <v>45142.664465706017</v>
      </c>
      <c r="I6713" t="str">
        <f t="shared" si="719"/>
        <v>0:00:55</v>
      </c>
      <c r="J6713" t="s">
        <v>8471</v>
      </c>
      <c r="K6713" t="s">
        <v>9621</v>
      </c>
      <c r="L6713" t="str">
        <f t="shared" si="724"/>
        <v>WEEK 31</v>
      </c>
      <c r="M6713" t="str">
        <f t="shared" si="730"/>
        <v>(-) 65 detik</v>
      </c>
    </row>
    <row r="6714" spans="1:13" x14ac:dyDescent="0.35">
      <c r="A6714" s="6">
        <v>2</v>
      </c>
      <c r="B6714" s="6" t="s">
        <v>10197</v>
      </c>
      <c r="C6714" s="6" t="s">
        <v>10197</v>
      </c>
      <c r="D6714" s="6" t="str">
        <f t="shared" si="721"/>
        <v>2-CTPU2745141</v>
      </c>
      <c r="E6714" s="7">
        <f t="shared" si="722"/>
        <v>45142.505887303239</v>
      </c>
      <c r="F6714" s="8">
        <v>45142.651720636575</v>
      </c>
      <c r="G6714" s="7">
        <f t="shared" si="723"/>
        <v>45142.693387303239</v>
      </c>
      <c r="H6714" s="2">
        <f>LOOKUP(2,1/(Sheet1!$D:$D=C6714)/(Sheet1!$E:$E&gt;=E6714)/(Sheet1!$E:$E&lt;=G6714),(Sheet1!$E:$E))</f>
        <v>45142.652079699074</v>
      </c>
      <c r="I6714" t="str">
        <f t="shared" si="719"/>
        <v>0:00:31</v>
      </c>
      <c r="J6714" t="s">
        <v>8471</v>
      </c>
      <c r="K6714" t="s">
        <v>9621</v>
      </c>
      <c r="L6714" t="str">
        <f t="shared" si="724"/>
        <v>WEEK 31</v>
      </c>
      <c r="M6714" t="str">
        <f t="shared" si="730"/>
        <v>(-) 65 detik</v>
      </c>
    </row>
    <row r="6715" spans="1:13" x14ac:dyDescent="0.35">
      <c r="A6715" s="6">
        <v>2</v>
      </c>
      <c r="B6715" s="6" t="s">
        <v>10560</v>
      </c>
      <c r="C6715" s="6" t="s">
        <v>10560</v>
      </c>
      <c r="D6715" s="6" t="str">
        <f t="shared" si="721"/>
        <v>2-SUDU1971782</v>
      </c>
      <c r="E6715" s="7">
        <f t="shared" si="722"/>
        <v>45142.500850266202</v>
      </c>
      <c r="F6715" s="8">
        <v>45142.646683599538</v>
      </c>
      <c r="G6715" s="7">
        <f t="shared" si="723"/>
        <v>45142.688350266202</v>
      </c>
      <c r="H6715" s="2">
        <f>LOOKUP(2,1/(Sheet1!$D:$D=C6715)/(Sheet1!$E:$E&gt;=E6715)/(Sheet1!$E:$E&lt;=G6715),(Sheet1!$E:$E))</f>
        <v>45142.644834027778</v>
      </c>
      <c r="I6715" t="str">
        <f t="shared" si="719"/>
        <v>+0:02:40</v>
      </c>
      <c r="J6715" t="s">
        <v>9651</v>
      </c>
      <c r="K6715" t="s">
        <v>9621</v>
      </c>
      <c r="L6715" t="str">
        <f t="shared" si="724"/>
        <v>WEEK 31</v>
      </c>
    </row>
    <row r="6716" spans="1:13" x14ac:dyDescent="0.35">
      <c r="A6716" s="6">
        <v>3</v>
      </c>
      <c r="B6716" s="6" t="s">
        <v>9850</v>
      </c>
      <c r="C6716" s="6" t="s">
        <v>9850</v>
      </c>
      <c r="D6716" s="6" t="str">
        <f t="shared" si="721"/>
        <v>3-MSKU4794476</v>
      </c>
      <c r="E6716" s="7">
        <f t="shared" si="722"/>
        <v>45142.496726967591</v>
      </c>
      <c r="F6716" s="8">
        <v>45142.642560300927</v>
      </c>
      <c r="G6716" s="7">
        <f t="shared" si="723"/>
        <v>45142.684226967591</v>
      </c>
      <c r="H6716" s="2">
        <f>LOOKUP(2,1/(Sheet1!$D:$D=C6716)/(Sheet1!$E:$E&gt;=E6716)/(Sheet1!$E:$E&lt;=G6716),(Sheet1!$E:$E))</f>
        <v>45142.643304386576</v>
      </c>
      <c r="I6716" t="str">
        <f t="shared" si="719"/>
        <v>0:01:04</v>
      </c>
      <c r="J6716" t="s">
        <v>8471</v>
      </c>
      <c r="K6716" t="s">
        <v>9621</v>
      </c>
      <c r="L6716" t="str">
        <f t="shared" si="724"/>
        <v>WEEK 31</v>
      </c>
      <c r="M6716" t="str">
        <f t="shared" ref="M6716:M6718" si="731">IF(I6716&lt;="0:00:05","(-) 5 detik",IF(I6716&lt;="0:00:15","(-) 15 detik",IF(I6716&lt;="0:00:30","(-) 30 detik","(-) 65 detik")))</f>
        <v>(-) 65 detik</v>
      </c>
    </row>
    <row r="6717" spans="1:13" x14ac:dyDescent="0.35">
      <c r="A6717" s="6">
        <v>1</v>
      </c>
      <c r="B6717" s="6" t="s">
        <v>9689</v>
      </c>
      <c r="C6717" s="6" t="s">
        <v>9689</v>
      </c>
      <c r="D6717" s="6" t="str">
        <f t="shared" si="721"/>
        <v>1-CMAU4402168</v>
      </c>
      <c r="E6717" s="7">
        <f t="shared" si="722"/>
        <v>45142.462303900458</v>
      </c>
      <c r="F6717" s="8">
        <v>45142.608137233794</v>
      </c>
      <c r="G6717" s="7">
        <f t="shared" si="723"/>
        <v>45142.649803900458</v>
      </c>
      <c r="H6717" s="2">
        <f>LOOKUP(2,1/(Sheet1!$D:$D=C6717)/(Sheet1!$E:$E&gt;=E6717)/(Sheet1!$E:$E&lt;=G6717),(Sheet1!$E:$E))</f>
        <v>45142.608889444447</v>
      </c>
      <c r="I6717" t="str">
        <f t="shared" si="719"/>
        <v>0:01:05</v>
      </c>
      <c r="J6717" t="s">
        <v>8471</v>
      </c>
      <c r="K6717" t="s">
        <v>9621</v>
      </c>
      <c r="L6717" t="str">
        <f t="shared" si="724"/>
        <v>WEEK 31</v>
      </c>
      <c r="M6717" t="str">
        <f t="shared" si="731"/>
        <v>(-) 65 detik</v>
      </c>
    </row>
    <row r="6718" spans="1:13" x14ac:dyDescent="0.35">
      <c r="A6718" s="6">
        <v>2</v>
      </c>
      <c r="B6718" s="6" t="s">
        <v>10480</v>
      </c>
      <c r="C6718" s="6" t="s">
        <v>10480</v>
      </c>
      <c r="D6718" s="6" t="str">
        <f t="shared" si="721"/>
        <v>2-OOCU7229514</v>
      </c>
      <c r="E6718" s="7">
        <f t="shared" si="722"/>
        <v>45142.460890972223</v>
      </c>
      <c r="F6718" s="8">
        <v>45142.606724305559</v>
      </c>
      <c r="G6718" s="7">
        <f t="shared" si="723"/>
        <v>45142.648390972223</v>
      </c>
      <c r="H6718" s="2">
        <f>LOOKUP(2,1/(Sheet1!$D:$D=C6718)/(Sheet1!$E:$E&gt;=E6718)/(Sheet1!$E:$E&lt;=G6718),(Sheet1!$E:$E))</f>
        <v>45142.607501539351</v>
      </c>
      <c r="I6718" t="str">
        <f t="shared" si="719"/>
        <v>0:01:07</v>
      </c>
      <c r="J6718" t="s">
        <v>8471</v>
      </c>
      <c r="K6718" t="s">
        <v>9621</v>
      </c>
      <c r="L6718" t="str">
        <f t="shared" si="724"/>
        <v>WEEK 31</v>
      </c>
      <c r="M6718" t="str">
        <f t="shared" si="731"/>
        <v>(-) 65 detik</v>
      </c>
    </row>
    <row r="6719" spans="1:13" x14ac:dyDescent="0.35">
      <c r="A6719" s="6">
        <v>2</v>
      </c>
      <c r="B6719" s="6" t="s">
        <v>10265</v>
      </c>
      <c r="C6719" s="6" t="s">
        <v>10265</v>
      </c>
      <c r="D6719" s="6" t="str">
        <f t="shared" si="721"/>
        <v>2-FCIU4751988</v>
      </c>
      <c r="E6719" s="7">
        <f t="shared" si="722"/>
        <v>45142.458362268517</v>
      </c>
      <c r="F6719" s="8">
        <v>45142.604195601853</v>
      </c>
      <c r="G6719" s="7">
        <f t="shared" si="723"/>
        <v>45142.645862268517</v>
      </c>
      <c r="H6719" s="2">
        <f>LOOKUP(2,1/(Sheet1!$D:$D=C6719)/(Sheet1!$E:$E&gt;=E6719)/(Sheet1!$E:$E&lt;=G6719),(Sheet1!$E:$E))</f>
        <v>45142.603063472219</v>
      </c>
      <c r="I6719" t="str">
        <f t="shared" si="719"/>
        <v>+0:01:38</v>
      </c>
      <c r="J6719" t="s">
        <v>9651</v>
      </c>
      <c r="K6719" t="s">
        <v>9621</v>
      </c>
      <c r="L6719" t="str">
        <f t="shared" si="724"/>
        <v>WEEK 31</v>
      </c>
    </row>
    <row r="6720" spans="1:13" x14ac:dyDescent="0.35">
      <c r="A6720" s="6">
        <v>1</v>
      </c>
      <c r="B6720" s="6" t="s">
        <v>9654</v>
      </c>
      <c r="C6720" s="6" t="s">
        <v>9654</v>
      </c>
      <c r="D6720" s="6" t="str">
        <f t="shared" si="721"/>
        <v>1-BEAU2753715</v>
      </c>
      <c r="E6720" s="7">
        <f t="shared" si="722"/>
        <v>45142.430471145832</v>
      </c>
      <c r="F6720" s="8">
        <v>45142.576304479167</v>
      </c>
      <c r="G6720" s="7">
        <f t="shared" si="723"/>
        <v>45142.617971145832</v>
      </c>
      <c r="H6720" s="2">
        <f>LOOKUP(2,1/(Sheet1!$D:$D=C6720)/(Sheet1!$E:$E&gt;=E6720)/(Sheet1!$E:$E&lt;=G6720),(Sheet1!$E:$E))</f>
        <v>45142.57468730324</v>
      </c>
      <c r="I6720" t="str">
        <f t="shared" si="719"/>
        <v>+0:02:20</v>
      </c>
      <c r="J6720" t="s">
        <v>9651</v>
      </c>
      <c r="K6720" t="s">
        <v>9621</v>
      </c>
      <c r="L6720" t="str">
        <f t="shared" si="724"/>
        <v>WEEK 31</v>
      </c>
    </row>
    <row r="6721" spans="1:13" x14ac:dyDescent="0.35">
      <c r="A6721" s="6">
        <v>2</v>
      </c>
      <c r="B6721" s="6" t="s">
        <v>10780</v>
      </c>
      <c r="C6721" s="6" t="s">
        <v>10780</v>
      </c>
      <c r="D6721" s="6" t="str">
        <f t="shared" si="721"/>
        <v>2-WBPU7011969</v>
      </c>
      <c r="E6721" s="7">
        <f t="shared" si="722"/>
        <v>45142.42744482639</v>
      </c>
      <c r="F6721" s="8">
        <v>45142.573278159725</v>
      </c>
      <c r="G6721" s="7">
        <f t="shared" si="723"/>
        <v>45142.61494482639</v>
      </c>
      <c r="H6721" s="2">
        <f>LOOKUP(2,1/(Sheet1!$D:$D=C6721)/(Sheet1!$E:$E&gt;=E6721)/(Sheet1!$E:$E&lt;=G6721),(Sheet1!$E:$E))</f>
        <v>45142.573868263891</v>
      </c>
      <c r="I6721" t="str">
        <f t="shared" si="719"/>
        <v>0:00:51</v>
      </c>
      <c r="J6721" t="s">
        <v>8471</v>
      </c>
      <c r="K6721" t="s">
        <v>9621</v>
      </c>
      <c r="L6721" t="str">
        <f t="shared" si="724"/>
        <v>WEEK 31</v>
      </c>
      <c r="M6721" t="str">
        <f t="shared" ref="M6721:M6722" si="732">IF(I6721&lt;="0:00:05","(-) 5 detik",IF(I6721&lt;="0:00:15","(-) 15 detik",IF(I6721&lt;="0:00:30","(-) 30 detik","(-) 65 detik")))</f>
        <v>(-) 65 detik</v>
      </c>
    </row>
    <row r="6722" spans="1:13" x14ac:dyDescent="0.35">
      <c r="A6722" s="6">
        <v>3</v>
      </c>
      <c r="B6722" s="6" t="s">
        <v>10433</v>
      </c>
      <c r="C6722" s="6" t="s">
        <v>10433</v>
      </c>
      <c r="D6722" s="6" t="str">
        <f t="shared" si="721"/>
        <v>3-MSKU4791380</v>
      </c>
      <c r="E6722" s="7">
        <f t="shared" si="722"/>
        <v>45142.414791053241</v>
      </c>
      <c r="F6722" s="8">
        <v>45142.560624386577</v>
      </c>
      <c r="G6722" s="7">
        <f t="shared" si="723"/>
        <v>45142.602291053241</v>
      </c>
      <c r="H6722" s="2">
        <f>LOOKUP(2,1/(Sheet1!$D:$D=C6722)/(Sheet1!$E:$E&gt;=E6722)/(Sheet1!$E:$E&lt;=G6722),(Sheet1!$E:$E))</f>
        <v>45142.561186458333</v>
      </c>
      <c r="I6722" t="str">
        <f t="shared" ref="I6722:I6785" si="733">IF(H6722-F6722&gt;0, TEXT(ABS(H6722-F6722),"h:mm:ss"), "+"&amp;TEXT(ABS(F6722-H6722),"h:mm:ss"))</f>
        <v>0:00:49</v>
      </c>
      <c r="J6722" t="s">
        <v>8471</v>
      </c>
      <c r="K6722" t="s">
        <v>9621</v>
      </c>
      <c r="L6722" t="str">
        <f t="shared" si="724"/>
        <v>WEEK 31</v>
      </c>
      <c r="M6722" t="str">
        <f t="shared" si="732"/>
        <v>(-) 65 detik</v>
      </c>
    </row>
    <row r="6723" spans="1:13" x14ac:dyDescent="0.35">
      <c r="A6723" s="6">
        <v>3</v>
      </c>
      <c r="B6723" s="6" t="s">
        <v>10305</v>
      </c>
      <c r="C6723" s="6" t="s">
        <v>10305</v>
      </c>
      <c r="D6723" s="6" t="str">
        <f t="shared" si="721"/>
        <v>3-FTAU1094832</v>
      </c>
      <c r="E6723" s="7">
        <f t="shared" si="722"/>
        <v>45142.412060300921</v>
      </c>
      <c r="F6723" s="8">
        <v>45142.557893634257</v>
      </c>
      <c r="G6723" s="7">
        <f t="shared" si="723"/>
        <v>45142.599560300921</v>
      </c>
      <c r="H6723" s="2">
        <f>LOOKUP(2,1/(Sheet1!$D:$D=C6723)/(Sheet1!$E:$E&gt;=E6723)/(Sheet1!$E:$E&lt;=G6723),(Sheet1!$E:$E))</f>
        <v>45142.557071076386</v>
      </c>
      <c r="I6723" t="str">
        <f t="shared" si="733"/>
        <v>+0:01:11</v>
      </c>
      <c r="J6723" t="s">
        <v>9651</v>
      </c>
      <c r="K6723" t="s">
        <v>9621</v>
      </c>
      <c r="L6723" t="str">
        <f t="shared" si="724"/>
        <v>WEEK 31</v>
      </c>
    </row>
    <row r="6724" spans="1:13" x14ac:dyDescent="0.35">
      <c r="A6724" s="6">
        <v>3</v>
      </c>
      <c r="B6724" s="6" t="s">
        <v>9838</v>
      </c>
      <c r="C6724" s="6" t="s">
        <v>9838</v>
      </c>
      <c r="D6724" s="6" t="str">
        <f t="shared" si="721"/>
        <v>3-MSKU4597158</v>
      </c>
      <c r="E6724" s="7">
        <f t="shared" si="722"/>
        <v>45142.408614699074</v>
      </c>
      <c r="F6724" s="8">
        <v>45142.55444803241</v>
      </c>
      <c r="G6724" s="7">
        <f t="shared" si="723"/>
        <v>45142.596114699074</v>
      </c>
      <c r="H6724" s="2">
        <f>LOOKUP(2,1/(Sheet1!$D:$D=C6724)/(Sheet1!$E:$E&gt;=E6724)/(Sheet1!$E:$E&lt;=G6724),(Sheet1!$E:$E))</f>
        <v>45142.555362083331</v>
      </c>
      <c r="I6724" t="str">
        <f t="shared" si="733"/>
        <v>0:01:19</v>
      </c>
      <c r="J6724" t="s">
        <v>8471</v>
      </c>
      <c r="K6724" t="s">
        <v>9621</v>
      </c>
      <c r="L6724" t="str">
        <f t="shared" si="724"/>
        <v>WEEK 31</v>
      </c>
      <c r="M6724" t="str">
        <f>IF(I6724&lt;="0:00:05","(-) 5 detik",IF(I6724&lt;="0:00:15","(-) 15 detik",IF(I6724&lt;="0:00:30","(-) 30 detik","(-) 65 detik")))</f>
        <v>(-) 65 detik</v>
      </c>
    </row>
    <row r="6725" spans="1:13" x14ac:dyDescent="0.35">
      <c r="A6725" s="6">
        <v>3</v>
      </c>
      <c r="B6725" s="6" t="s">
        <v>9848</v>
      </c>
      <c r="C6725" s="6" t="s">
        <v>9848</v>
      </c>
      <c r="D6725" s="6" t="str">
        <f t="shared" si="721"/>
        <v>3-MSKU4747920</v>
      </c>
      <c r="E6725" s="7">
        <f t="shared" si="722"/>
        <v>45142.407042326384</v>
      </c>
      <c r="F6725" s="8">
        <v>45142.55287565972</v>
      </c>
      <c r="G6725" s="7">
        <f t="shared" si="723"/>
        <v>45142.594542326384</v>
      </c>
      <c r="H6725" s="2">
        <f>LOOKUP(2,1/(Sheet1!$D:$D=C6725)/(Sheet1!$E:$E&gt;=E6725)/(Sheet1!$E:$E&lt;=G6725),(Sheet1!$E:$E))</f>
        <v>45142.552095775463</v>
      </c>
      <c r="I6725" t="str">
        <f t="shared" si="733"/>
        <v>+0:01:07</v>
      </c>
      <c r="J6725" t="s">
        <v>9651</v>
      </c>
      <c r="K6725" t="s">
        <v>9621</v>
      </c>
      <c r="L6725" t="str">
        <f t="shared" si="724"/>
        <v>WEEK 31</v>
      </c>
    </row>
    <row r="6726" spans="1:13" x14ac:dyDescent="0.35">
      <c r="A6726" s="6">
        <v>4</v>
      </c>
      <c r="B6726" s="6" t="s">
        <v>9806</v>
      </c>
      <c r="C6726" s="6" t="s">
        <v>9806</v>
      </c>
      <c r="D6726" s="6" t="str">
        <f t="shared" si="721"/>
        <v>4-MAEU9161960</v>
      </c>
      <c r="E6726" s="7">
        <f t="shared" si="722"/>
        <v>45142.39984302083</v>
      </c>
      <c r="F6726" s="8">
        <v>45142.545676354166</v>
      </c>
      <c r="G6726" s="7">
        <f t="shared" si="723"/>
        <v>45142.58734302083</v>
      </c>
      <c r="H6726" s="2">
        <f>LOOKUP(2,1/(Sheet1!$D:$D=C6726)/(Sheet1!$E:$E&gt;=E6726)/(Sheet1!$E:$E&lt;=G6726),(Sheet1!$E:$E))</f>
        <v>45142.511362511577</v>
      </c>
      <c r="I6726" t="str">
        <f t="shared" si="733"/>
        <v>+0:49:25</v>
      </c>
      <c r="J6726" t="s">
        <v>9651</v>
      </c>
      <c r="K6726" t="s">
        <v>9621</v>
      </c>
      <c r="L6726" t="str">
        <f t="shared" si="724"/>
        <v>WEEK 31</v>
      </c>
    </row>
    <row r="6727" spans="1:13" x14ac:dyDescent="0.35">
      <c r="A6727" s="6">
        <v>3</v>
      </c>
      <c r="B6727" s="6" t="s">
        <v>10352</v>
      </c>
      <c r="C6727" s="6" t="s">
        <v>10352</v>
      </c>
      <c r="D6727" s="6" t="str">
        <f t="shared" ref="D6727:D6790" si="734">A6727&amp;"-"&amp;C6727</f>
        <v>3-KMTU7468666</v>
      </c>
      <c r="E6727" s="7">
        <f t="shared" ref="E6727:E6790" si="735">F6727-TIMEVALUE("03:30:00")</f>
        <v>45142.339633298609</v>
      </c>
      <c r="F6727" s="8">
        <v>45142.485466631944</v>
      </c>
      <c r="G6727" s="7">
        <f t="shared" ref="G6727:G6790" si="736">F6727+TIMEVALUE("01:00:00")</f>
        <v>45142.527133298609</v>
      </c>
      <c r="H6727" s="2">
        <f>LOOKUP(2,1/(Sheet1!$D:$D=C6727)/(Sheet1!$E:$E&gt;=E6727)/(Sheet1!$E:$E&lt;=G6727),(Sheet1!$E:$E))</f>
        <v>45142.482557326388</v>
      </c>
      <c r="I6727" t="str">
        <f t="shared" si="733"/>
        <v>+0:04:11</v>
      </c>
      <c r="J6727" t="s">
        <v>9651</v>
      </c>
      <c r="K6727" t="s">
        <v>9621</v>
      </c>
      <c r="L6727" t="str">
        <f t="shared" si="724"/>
        <v>WEEK 31</v>
      </c>
    </row>
    <row r="6728" spans="1:13" x14ac:dyDescent="0.35">
      <c r="A6728" s="6">
        <v>3</v>
      </c>
      <c r="B6728" s="6" t="s">
        <v>10435</v>
      </c>
      <c r="C6728" s="6" t="s">
        <v>10435</v>
      </c>
      <c r="D6728" s="6" t="str">
        <f t="shared" si="734"/>
        <v>3-MSKU4799668</v>
      </c>
      <c r="E6728" s="7">
        <f t="shared" si="735"/>
        <v>45142.319894247681</v>
      </c>
      <c r="F6728" s="8">
        <v>45142.465727581017</v>
      </c>
      <c r="G6728" s="7">
        <f t="shared" si="736"/>
        <v>45142.507394247681</v>
      </c>
      <c r="H6728" s="2">
        <f>LOOKUP(2,1/(Sheet1!$D:$D=C6728)/(Sheet1!$E:$E&gt;=E6728)/(Sheet1!$E:$E&lt;=G6728),(Sheet1!$E:$E))</f>
        <v>45142.466635266203</v>
      </c>
      <c r="I6728" t="str">
        <f t="shared" si="733"/>
        <v>0:01:18</v>
      </c>
      <c r="J6728" t="s">
        <v>8471</v>
      </c>
      <c r="K6728" t="s">
        <v>9621</v>
      </c>
      <c r="L6728" t="str">
        <f t="shared" si="724"/>
        <v>WEEK 31</v>
      </c>
      <c r="M6728" t="str">
        <f t="shared" ref="M6728:M6737" si="737">IF(I6728&lt;="0:00:05","(-) 5 detik",IF(I6728&lt;="0:00:15","(-) 15 detik",IF(I6728&lt;="0:00:30","(-) 30 detik","(-) 65 detik")))</f>
        <v>(-) 65 detik</v>
      </c>
    </row>
    <row r="6729" spans="1:13" x14ac:dyDescent="0.35">
      <c r="A6729" s="6">
        <v>3</v>
      </c>
      <c r="B6729" s="6" t="s">
        <v>10370</v>
      </c>
      <c r="C6729" s="6" t="s">
        <v>10370</v>
      </c>
      <c r="D6729" s="6" t="str">
        <f t="shared" si="734"/>
        <v>3-MAEU9228880</v>
      </c>
      <c r="E6729" s="7">
        <f t="shared" si="735"/>
        <v>45142.317351851852</v>
      </c>
      <c r="F6729" s="8">
        <v>45142.463185185188</v>
      </c>
      <c r="G6729" s="7">
        <f t="shared" si="736"/>
        <v>45142.504851851852</v>
      </c>
      <c r="H6729" s="2">
        <f>LOOKUP(2,1/(Sheet1!$D:$D=C6729)/(Sheet1!$E:$E&gt;=E6729)/(Sheet1!$E:$E&lt;=G6729),(Sheet1!$E:$E))</f>
        <v>45142.464098993056</v>
      </c>
      <c r="I6729" t="str">
        <f t="shared" si="733"/>
        <v>0:01:19</v>
      </c>
      <c r="J6729" t="s">
        <v>8471</v>
      </c>
      <c r="K6729" t="s">
        <v>9621</v>
      </c>
      <c r="L6729" t="str">
        <f t="shared" si="724"/>
        <v>WEEK 31</v>
      </c>
      <c r="M6729" t="str">
        <f t="shared" si="737"/>
        <v>(-) 65 detik</v>
      </c>
    </row>
    <row r="6730" spans="1:13" x14ac:dyDescent="0.35">
      <c r="A6730" s="6">
        <v>2</v>
      </c>
      <c r="B6730" s="6" t="s">
        <v>10291</v>
      </c>
      <c r="C6730" s="6" t="s">
        <v>10291</v>
      </c>
      <c r="D6730" s="6" t="str">
        <f t="shared" si="734"/>
        <v>2-FFAU2675710</v>
      </c>
      <c r="E6730" s="7">
        <f t="shared" si="735"/>
        <v>45142.314719479167</v>
      </c>
      <c r="F6730" s="8">
        <v>45142.460552812503</v>
      </c>
      <c r="G6730" s="7">
        <f t="shared" si="736"/>
        <v>45142.502219479167</v>
      </c>
      <c r="H6730" s="2">
        <f>LOOKUP(2,1/(Sheet1!$D:$D=C6730)/(Sheet1!$E:$E&gt;=E6730)/(Sheet1!$E:$E&lt;=G6730),(Sheet1!$E:$E))</f>
        <v>45142.461397592589</v>
      </c>
      <c r="I6730" t="str">
        <f t="shared" si="733"/>
        <v>0:01:13</v>
      </c>
      <c r="J6730" t="s">
        <v>8471</v>
      </c>
      <c r="K6730" t="s">
        <v>9621</v>
      </c>
      <c r="L6730" t="str">
        <f t="shared" ref="L6730:L6793" si="738">CONCATENATE("WEEK ",WEEKNUM(F6730,21))</f>
        <v>WEEK 31</v>
      </c>
      <c r="M6730" t="str">
        <f t="shared" si="737"/>
        <v>(-) 65 detik</v>
      </c>
    </row>
    <row r="6731" spans="1:13" x14ac:dyDescent="0.35">
      <c r="A6731" s="6">
        <v>3</v>
      </c>
      <c r="B6731" s="6" t="s">
        <v>10372</v>
      </c>
      <c r="C6731" s="6" t="s">
        <v>10372</v>
      </c>
      <c r="D6731" s="6" t="str">
        <f t="shared" si="734"/>
        <v>3-MAEU9255714</v>
      </c>
      <c r="E6731" s="7">
        <f t="shared" si="735"/>
        <v>45142.310729976853</v>
      </c>
      <c r="F6731" s="8">
        <v>45142.456563310188</v>
      </c>
      <c r="G6731" s="7">
        <f t="shared" si="736"/>
        <v>45142.498229976853</v>
      </c>
      <c r="H6731" s="2">
        <f>LOOKUP(2,1/(Sheet1!$D:$D=C6731)/(Sheet1!$E:$E&gt;=E6731)/(Sheet1!$E:$E&lt;=G6731),(Sheet1!$E:$E))</f>
        <v>45142.45745415509</v>
      </c>
      <c r="I6731" t="str">
        <f t="shared" si="733"/>
        <v>0:01:17</v>
      </c>
      <c r="J6731" t="s">
        <v>8471</v>
      </c>
      <c r="K6731" t="s">
        <v>9621</v>
      </c>
      <c r="L6731" t="str">
        <f t="shared" si="738"/>
        <v>WEEK 31</v>
      </c>
      <c r="M6731" t="str">
        <f t="shared" si="737"/>
        <v>(-) 65 detik</v>
      </c>
    </row>
    <row r="6732" spans="1:13" x14ac:dyDescent="0.35">
      <c r="A6732" s="6">
        <v>3</v>
      </c>
      <c r="B6732" s="6" t="s">
        <v>9687</v>
      </c>
      <c r="C6732" s="6" t="s">
        <v>9687</v>
      </c>
      <c r="D6732" s="6" t="str">
        <f t="shared" si="734"/>
        <v>3-CMAU0670331</v>
      </c>
      <c r="E6732" s="7">
        <f t="shared" si="735"/>
        <v>45142.30630251157</v>
      </c>
      <c r="F6732" s="8">
        <v>45142.452135844906</v>
      </c>
      <c r="G6732" s="7">
        <f t="shared" si="736"/>
        <v>45142.49380251157</v>
      </c>
      <c r="H6732" s="2">
        <f>LOOKUP(2,1/(Sheet1!$D:$D=C6732)/(Sheet1!$E:$E&gt;=E6732)/(Sheet1!$E:$E&lt;=G6732),(Sheet1!$E:$E))</f>
        <v>45142.452902094905</v>
      </c>
      <c r="I6732" t="str">
        <f t="shared" si="733"/>
        <v>0:01:06</v>
      </c>
      <c r="J6732" t="s">
        <v>8471</v>
      </c>
      <c r="K6732" t="s">
        <v>9621</v>
      </c>
      <c r="L6732" t="str">
        <f t="shared" si="738"/>
        <v>WEEK 31</v>
      </c>
      <c r="M6732" t="str">
        <f t="shared" si="737"/>
        <v>(-) 65 detik</v>
      </c>
    </row>
    <row r="6733" spans="1:13" x14ac:dyDescent="0.35">
      <c r="A6733" s="6">
        <v>2</v>
      </c>
      <c r="B6733" s="6" t="s">
        <v>10537</v>
      </c>
      <c r="C6733" s="6" t="s">
        <v>10537</v>
      </c>
      <c r="D6733" s="6" t="str">
        <f t="shared" si="734"/>
        <v>2-SEGU6598286</v>
      </c>
      <c r="E6733" s="7">
        <f t="shared" si="735"/>
        <v>45142.298924849536</v>
      </c>
      <c r="F6733" s="8">
        <v>45142.444758182872</v>
      </c>
      <c r="G6733" s="7">
        <f t="shared" si="736"/>
        <v>45142.486424849536</v>
      </c>
      <c r="H6733" s="2">
        <f>LOOKUP(2,1/(Sheet1!$D:$D=C6733)/(Sheet1!$E:$E&gt;=E6733)/(Sheet1!$E:$E&lt;=G6733),(Sheet1!$E:$E))</f>
        <v>45142.445705370374</v>
      </c>
      <c r="I6733" t="str">
        <f t="shared" si="733"/>
        <v>0:01:22</v>
      </c>
      <c r="J6733" t="s">
        <v>8471</v>
      </c>
      <c r="K6733" t="s">
        <v>9621</v>
      </c>
      <c r="L6733" t="str">
        <f t="shared" si="738"/>
        <v>WEEK 31</v>
      </c>
      <c r="M6733" t="str">
        <f t="shared" si="737"/>
        <v>(-) 65 detik</v>
      </c>
    </row>
    <row r="6734" spans="1:13" x14ac:dyDescent="0.35">
      <c r="A6734" s="6">
        <v>4</v>
      </c>
      <c r="B6734" s="6" t="s">
        <v>10360</v>
      </c>
      <c r="C6734" s="6" t="s">
        <v>10360</v>
      </c>
      <c r="D6734" s="6" t="str">
        <f t="shared" si="734"/>
        <v>4-MAEU9162864</v>
      </c>
      <c r="E6734" s="7">
        <f t="shared" si="735"/>
        <v>45142.295902662037</v>
      </c>
      <c r="F6734" s="8">
        <v>45142.441735995373</v>
      </c>
      <c r="G6734" s="7">
        <f t="shared" si="736"/>
        <v>45142.483402662037</v>
      </c>
      <c r="H6734" s="2">
        <f>LOOKUP(2,1/(Sheet1!$D:$D=C6734)/(Sheet1!$E:$E&gt;=E6734)/(Sheet1!$E:$E&lt;=G6734),(Sheet1!$E:$E))</f>
        <v>45142.442322870367</v>
      </c>
      <c r="I6734" t="str">
        <f t="shared" si="733"/>
        <v>0:00:51</v>
      </c>
      <c r="J6734" t="s">
        <v>8471</v>
      </c>
      <c r="K6734" t="s">
        <v>9621</v>
      </c>
      <c r="L6734" t="str">
        <f t="shared" si="738"/>
        <v>WEEK 31</v>
      </c>
      <c r="M6734" t="str">
        <f t="shared" si="737"/>
        <v>(-) 65 detik</v>
      </c>
    </row>
    <row r="6735" spans="1:13" x14ac:dyDescent="0.35">
      <c r="A6735" s="6">
        <v>3</v>
      </c>
      <c r="B6735" s="6" t="s">
        <v>9813</v>
      </c>
      <c r="C6735" s="6" t="s">
        <v>9813</v>
      </c>
      <c r="D6735" s="6" t="str">
        <f t="shared" si="734"/>
        <v>3-MAEU9234250</v>
      </c>
      <c r="E6735" s="7">
        <f t="shared" si="735"/>
        <v>45142.292948182869</v>
      </c>
      <c r="F6735" s="8">
        <v>45142.438781516204</v>
      </c>
      <c r="G6735" s="7">
        <f t="shared" si="736"/>
        <v>45142.480448182869</v>
      </c>
      <c r="H6735" s="2">
        <f>LOOKUP(2,1/(Sheet1!$D:$D=C6735)/(Sheet1!$E:$E&gt;=E6735)/(Sheet1!$E:$E&lt;=G6735),(Sheet1!$E:$E))</f>
        <v>45142.439586157408</v>
      </c>
      <c r="I6735" t="str">
        <f t="shared" si="733"/>
        <v>0:01:10</v>
      </c>
      <c r="J6735" t="s">
        <v>8471</v>
      </c>
      <c r="K6735" t="s">
        <v>9621</v>
      </c>
      <c r="L6735" t="str">
        <f t="shared" si="738"/>
        <v>WEEK 31</v>
      </c>
      <c r="M6735" t="str">
        <f t="shared" si="737"/>
        <v>(-) 65 detik</v>
      </c>
    </row>
    <row r="6736" spans="1:13" x14ac:dyDescent="0.35">
      <c r="A6736" s="6">
        <v>3</v>
      </c>
      <c r="B6736" s="6" t="s">
        <v>10412</v>
      </c>
      <c r="C6736" s="6" t="s">
        <v>10412</v>
      </c>
      <c r="D6736" s="6" t="str">
        <f t="shared" si="734"/>
        <v>3-MSKU0829342</v>
      </c>
      <c r="E6736" s="7">
        <f t="shared" si="735"/>
        <v>45142.285832604168</v>
      </c>
      <c r="F6736" s="8">
        <v>45142.431665937504</v>
      </c>
      <c r="G6736" s="7">
        <f t="shared" si="736"/>
        <v>45142.473332604168</v>
      </c>
      <c r="H6736" s="2">
        <f>LOOKUP(2,1/(Sheet1!$D:$D=C6736)/(Sheet1!$E:$E&gt;=E6736)/(Sheet1!$E:$E&lt;=G6736),(Sheet1!$E:$E))</f>
        <v>45142.432466863429</v>
      </c>
      <c r="I6736" t="str">
        <f t="shared" si="733"/>
        <v>0:01:09</v>
      </c>
      <c r="J6736" t="s">
        <v>8471</v>
      </c>
      <c r="K6736" t="s">
        <v>9621</v>
      </c>
      <c r="L6736" t="str">
        <f t="shared" si="738"/>
        <v>WEEK 31</v>
      </c>
      <c r="M6736" t="str">
        <f t="shared" si="737"/>
        <v>(-) 65 detik</v>
      </c>
    </row>
    <row r="6737" spans="1:13" x14ac:dyDescent="0.35">
      <c r="A6737" s="6">
        <v>2</v>
      </c>
      <c r="B6737" s="6" t="s">
        <v>7863</v>
      </c>
      <c r="C6737" s="6" t="s">
        <v>7863</v>
      </c>
      <c r="D6737" s="6" t="str">
        <f t="shared" si="734"/>
        <v>2-TCKU6654210</v>
      </c>
      <c r="E6737" s="7">
        <f t="shared" si="735"/>
        <v>45142.279766354164</v>
      </c>
      <c r="F6737" s="8">
        <v>45142.4255996875</v>
      </c>
      <c r="G6737" s="7">
        <f t="shared" si="736"/>
        <v>45142.467266354164</v>
      </c>
      <c r="H6737" s="2">
        <f>LOOKUP(2,1/(Sheet1!$D:$D=C6737)/(Sheet1!$E:$E&gt;=E6737)/(Sheet1!$E:$E&lt;=G6737),(Sheet1!$E:$E))</f>
        <v>45142.425773692128</v>
      </c>
      <c r="I6737" t="str">
        <f t="shared" si="733"/>
        <v>0:00:15</v>
      </c>
      <c r="J6737" t="s">
        <v>8471</v>
      </c>
      <c r="K6737" t="s">
        <v>9621</v>
      </c>
      <c r="L6737" t="str">
        <f t="shared" si="738"/>
        <v>WEEK 31</v>
      </c>
      <c r="M6737" t="str">
        <f t="shared" si="737"/>
        <v>(-) 15 detik</v>
      </c>
    </row>
    <row r="6738" spans="1:13" x14ac:dyDescent="0.35">
      <c r="A6738" s="6">
        <v>3</v>
      </c>
      <c r="B6738" s="6" t="s">
        <v>9798</v>
      </c>
      <c r="C6738" s="6" t="s">
        <v>9798</v>
      </c>
      <c r="D6738" s="6" t="str">
        <f t="shared" si="734"/>
        <v>3-KKFU9140151</v>
      </c>
      <c r="E6738" s="7">
        <f t="shared" si="735"/>
        <v>45142.278369826388</v>
      </c>
      <c r="F6738" s="8">
        <v>45142.424203159724</v>
      </c>
      <c r="G6738" s="7">
        <f t="shared" si="736"/>
        <v>45142.465869826388</v>
      </c>
      <c r="H6738" s="2">
        <f>LOOKUP(2,1/(Sheet1!$D:$D=C6738)/(Sheet1!$E:$E&gt;=E6738)/(Sheet1!$E:$E&lt;=G6738),(Sheet1!$E:$E))</f>
        <v>45142.42317574074</v>
      </c>
      <c r="I6738" t="str">
        <f t="shared" si="733"/>
        <v>+0:01:29</v>
      </c>
      <c r="J6738" t="s">
        <v>9651</v>
      </c>
      <c r="K6738" t="s">
        <v>9621</v>
      </c>
      <c r="L6738" t="str">
        <f t="shared" si="738"/>
        <v>WEEK 31</v>
      </c>
    </row>
    <row r="6739" spans="1:13" x14ac:dyDescent="0.35">
      <c r="A6739" s="6">
        <v>2</v>
      </c>
      <c r="B6739" s="6" t="s">
        <v>8417</v>
      </c>
      <c r="C6739" s="6" t="s">
        <v>8417</v>
      </c>
      <c r="D6739" s="6" t="str">
        <f t="shared" si="734"/>
        <v>2-TRHU5691012</v>
      </c>
      <c r="E6739" s="7">
        <f t="shared" si="735"/>
        <v>45142.275785185186</v>
      </c>
      <c r="F6739" s="8">
        <v>45142.421618518521</v>
      </c>
      <c r="G6739" s="7">
        <f t="shared" si="736"/>
        <v>45142.463285185186</v>
      </c>
      <c r="H6739" s="2">
        <f>LOOKUP(2,1/(Sheet1!$D:$D=C6739)/(Sheet1!$E:$E&gt;=E6739)/(Sheet1!$E:$E&lt;=G6739),(Sheet1!$E:$E))</f>
        <v>45142.421839780094</v>
      </c>
      <c r="I6739" t="str">
        <f t="shared" si="733"/>
        <v>0:00:19</v>
      </c>
      <c r="J6739" t="s">
        <v>8471</v>
      </c>
      <c r="K6739" t="s">
        <v>9621</v>
      </c>
      <c r="L6739" t="str">
        <f t="shared" si="738"/>
        <v>WEEK 31</v>
      </c>
      <c r="M6739" t="str">
        <f t="shared" ref="M6739:M6740" si="739">IF(I6739&lt;="0:00:05","(-) 5 detik",IF(I6739&lt;="0:00:15","(-) 15 detik",IF(I6739&lt;="0:00:30","(-) 30 detik","(-) 65 detik")))</f>
        <v>(-) 30 detik</v>
      </c>
    </row>
    <row r="6740" spans="1:13" x14ac:dyDescent="0.35">
      <c r="A6740" s="6">
        <v>4</v>
      </c>
      <c r="B6740" s="6" t="s">
        <v>10208</v>
      </c>
      <c r="C6740" s="6" t="s">
        <v>10208</v>
      </c>
      <c r="D6740" s="6" t="str">
        <f t="shared" si="734"/>
        <v>4-CXDU1723941</v>
      </c>
      <c r="E6740" s="7">
        <f t="shared" si="735"/>
        <v>45142.26777126157</v>
      </c>
      <c r="F6740" s="8">
        <v>45142.413604594905</v>
      </c>
      <c r="G6740" s="7">
        <f t="shared" si="736"/>
        <v>45142.45527126157</v>
      </c>
      <c r="H6740" s="2">
        <f>LOOKUP(2,1/(Sheet1!$D:$D=C6740)/(Sheet1!$E:$E&gt;=E6740)/(Sheet1!$E:$E&lt;=G6740),(Sheet1!$E:$E))</f>
        <v>45142.41433078704</v>
      </c>
      <c r="I6740" t="str">
        <f t="shared" si="733"/>
        <v>0:01:03</v>
      </c>
      <c r="J6740" t="s">
        <v>8471</v>
      </c>
      <c r="K6740" t="s">
        <v>9621</v>
      </c>
      <c r="L6740" t="str">
        <f t="shared" si="738"/>
        <v>WEEK 31</v>
      </c>
      <c r="M6740" t="str">
        <f t="shared" si="739"/>
        <v>(-) 65 detik</v>
      </c>
    </row>
    <row r="6741" spans="1:13" x14ac:dyDescent="0.35">
      <c r="A6741" s="6">
        <v>2</v>
      </c>
      <c r="B6741" s="6" t="s">
        <v>10644</v>
      </c>
      <c r="C6741" s="6" t="s">
        <v>10644</v>
      </c>
      <c r="D6741" s="6" t="str">
        <f t="shared" si="734"/>
        <v>2-TCNU6122589</v>
      </c>
      <c r="E6741" s="7">
        <f t="shared" si="735"/>
        <v>45142.26330204861</v>
      </c>
      <c r="F6741" s="8">
        <v>45142.409135381946</v>
      </c>
      <c r="G6741" s="7">
        <f t="shared" si="736"/>
        <v>45142.45080204861</v>
      </c>
      <c r="H6741" s="2">
        <f>LOOKUP(2,1/(Sheet1!$D:$D=C6741)/(Sheet1!$E:$E&gt;=E6741)/(Sheet1!$E:$E&lt;=G6741),(Sheet1!$E:$E))</f>
        <v>45142.408921400463</v>
      </c>
      <c r="I6741" t="str">
        <f t="shared" si="733"/>
        <v>+0:00:18</v>
      </c>
      <c r="J6741" t="s">
        <v>9651</v>
      </c>
      <c r="K6741" t="s">
        <v>9621</v>
      </c>
      <c r="L6741" t="str">
        <f t="shared" si="738"/>
        <v>WEEK 31</v>
      </c>
    </row>
    <row r="6742" spans="1:13" x14ac:dyDescent="0.35">
      <c r="A6742" s="6">
        <v>3</v>
      </c>
      <c r="B6742" s="6" t="s">
        <v>10474</v>
      </c>
      <c r="C6742" s="6" t="s">
        <v>10474</v>
      </c>
      <c r="D6742" s="6" t="str">
        <f t="shared" si="734"/>
        <v>3-ONEU7034061</v>
      </c>
      <c r="E6742" s="7">
        <f t="shared" si="735"/>
        <v>45142.255683831019</v>
      </c>
      <c r="F6742" s="8">
        <v>45142.401517164355</v>
      </c>
      <c r="G6742" s="7">
        <f t="shared" si="736"/>
        <v>45142.443183831019</v>
      </c>
      <c r="H6742" s="2">
        <f>LOOKUP(2,1/(Sheet1!$D:$D=C6742)/(Sheet1!$E:$E&gt;=E6742)/(Sheet1!$E:$E&lt;=G6742),(Sheet1!$E:$E))</f>
        <v>45142.402319988425</v>
      </c>
      <c r="I6742" t="str">
        <f t="shared" si="733"/>
        <v>0:01:09</v>
      </c>
      <c r="J6742" t="s">
        <v>8471</v>
      </c>
      <c r="K6742" t="s">
        <v>9621</v>
      </c>
      <c r="L6742" t="str">
        <f t="shared" si="738"/>
        <v>WEEK 31</v>
      </c>
      <c r="M6742" t="str">
        <f>IF(I6742&lt;="0:00:05","(-) 5 detik",IF(I6742&lt;="0:00:15","(-) 15 detik",IF(I6742&lt;="0:00:30","(-) 30 detik","(-) 65 detik")))</f>
        <v>(-) 65 detik</v>
      </c>
    </row>
    <row r="6743" spans="1:13" x14ac:dyDescent="0.35">
      <c r="A6743" s="6">
        <v>2</v>
      </c>
      <c r="B6743" s="6" t="s">
        <v>10515</v>
      </c>
      <c r="C6743" s="6" t="s">
        <v>10515</v>
      </c>
      <c r="D6743" s="6" t="str">
        <f t="shared" si="734"/>
        <v>2-SEGU2139020</v>
      </c>
      <c r="E6743" s="7">
        <f t="shared" si="735"/>
        <v>45142.241929166667</v>
      </c>
      <c r="F6743" s="8">
        <v>45142.387762500002</v>
      </c>
      <c r="G6743" s="7">
        <f t="shared" si="736"/>
        <v>45142.429429166667</v>
      </c>
      <c r="H6743" s="2">
        <f>LOOKUP(2,1/(Sheet1!$D:$D=C6743)/(Sheet1!$E:$E&gt;=E6743)/(Sheet1!$E:$E&lt;=G6743),(Sheet1!$E:$E))</f>
        <v>45142.387697245373</v>
      </c>
      <c r="I6743" t="str">
        <f t="shared" si="733"/>
        <v>+0:00:06</v>
      </c>
      <c r="J6743" t="s">
        <v>9651</v>
      </c>
      <c r="K6743" t="s">
        <v>9621</v>
      </c>
      <c r="L6743" t="str">
        <f t="shared" si="738"/>
        <v>WEEK 31</v>
      </c>
    </row>
    <row r="6744" spans="1:13" x14ac:dyDescent="0.35">
      <c r="A6744" s="6">
        <v>2</v>
      </c>
      <c r="B6744" s="6" t="s">
        <v>10552</v>
      </c>
      <c r="C6744" s="6" t="s">
        <v>10552</v>
      </c>
      <c r="D6744" s="6" t="str">
        <f t="shared" si="734"/>
        <v>2-SITU9148470</v>
      </c>
      <c r="E6744" s="7">
        <f t="shared" si="735"/>
        <v>45142.239671874995</v>
      </c>
      <c r="F6744" s="8">
        <v>45142.385505208331</v>
      </c>
      <c r="G6744" s="7">
        <f t="shared" si="736"/>
        <v>45142.427171874995</v>
      </c>
      <c r="H6744" s="2">
        <f>LOOKUP(2,1/(Sheet1!$D:$D=C6744)/(Sheet1!$E:$E&gt;=E6744)/(Sheet1!$E:$E&lt;=G6744),(Sheet1!$E:$E))</f>
        <v>45142.385572870371</v>
      </c>
      <c r="I6744" t="str">
        <f t="shared" si="733"/>
        <v>0:00:06</v>
      </c>
      <c r="J6744" t="s">
        <v>8471</v>
      </c>
      <c r="K6744" t="s">
        <v>9621</v>
      </c>
      <c r="L6744" t="str">
        <f t="shared" si="738"/>
        <v>WEEK 31</v>
      </c>
      <c r="M6744" t="str">
        <f t="shared" ref="M6744:M6748" si="740">IF(I6744&lt;="0:00:05","(-) 5 detik",IF(I6744&lt;="0:00:15","(-) 15 detik",IF(I6744&lt;="0:00:30","(-) 30 detik","(-) 65 detik")))</f>
        <v>(-) 15 detik</v>
      </c>
    </row>
    <row r="6745" spans="1:13" x14ac:dyDescent="0.35">
      <c r="A6745" s="6">
        <v>4</v>
      </c>
      <c r="B6745" s="6" t="s">
        <v>9807</v>
      </c>
      <c r="C6745" s="6" t="s">
        <v>9807</v>
      </c>
      <c r="D6745" s="6" t="str">
        <f t="shared" si="734"/>
        <v>4-MAEU9177843</v>
      </c>
      <c r="E6745" s="7">
        <f t="shared" si="735"/>
        <v>45142.221034606482</v>
      </c>
      <c r="F6745" s="8">
        <v>45142.366867939818</v>
      </c>
      <c r="G6745" s="7">
        <f t="shared" si="736"/>
        <v>45142.408534606482</v>
      </c>
      <c r="H6745" s="2">
        <f>LOOKUP(2,1/(Sheet1!$D:$D=C6745)/(Sheet1!$E:$E&gt;=E6745)/(Sheet1!$E:$E&lt;=G6745),(Sheet1!$E:$E))</f>
        <v>45142.36779585648</v>
      </c>
      <c r="I6745" t="str">
        <f t="shared" si="733"/>
        <v>0:01:20</v>
      </c>
      <c r="J6745" t="s">
        <v>8471</v>
      </c>
      <c r="K6745" t="s">
        <v>9621</v>
      </c>
      <c r="L6745" t="str">
        <f t="shared" si="738"/>
        <v>WEEK 31</v>
      </c>
      <c r="M6745" t="str">
        <f t="shared" si="740"/>
        <v>(-) 65 detik</v>
      </c>
    </row>
    <row r="6746" spans="1:13" x14ac:dyDescent="0.35">
      <c r="A6746" s="6">
        <v>3</v>
      </c>
      <c r="B6746" s="6" t="s">
        <v>10361</v>
      </c>
      <c r="C6746" s="6" t="s">
        <v>10361</v>
      </c>
      <c r="D6746" s="6" t="str">
        <f t="shared" si="734"/>
        <v>3-MAEU9169724</v>
      </c>
      <c r="E6746" s="7">
        <f t="shared" si="735"/>
        <v>45142.210770601851</v>
      </c>
      <c r="F6746" s="8">
        <v>45142.356603935186</v>
      </c>
      <c r="G6746" s="7">
        <f t="shared" si="736"/>
        <v>45142.398270601851</v>
      </c>
      <c r="H6746" s="2">
        <f>LOOKUP(2,1/(Sheet1!$D:$D=C6746)/(Sheet1!$E:$E&gt;=E6746)/(Sheet1!$E:$E&lt;=G6746),(Sheet1!$E:$E))</f>
        <v>45142.35740296296</v>
      </c>
      <c r="I6746" t="str">
        <f t="shared" si="733"/>
        <v>0:01:09</v>
      </c>
      <c r="J6746" t="s">
        <v>8471</v>
      </c>
      <c r="K6746" t="s">
        <v>9621</v>
      </c>
      <c r="L6746" t="str">
        <f t="shared" si="738"/>
        <v>WEEK 31</v>
      </c>
      <c r="M6746" t="str">
        <f t="shared" si="740"/>
        <v>(-) 65 detik</v>
      </c>
    </row>
    <row r="6747" spans="1:13" x14ac:dyDescent="0.35">
      <c r="A6747" s="6">
        <v>2</v>
      </c>
      <c r="B6747" s="6" t="s">
        <v>7892</v>
      </c>
      <c r="C6747" s="6" t="s">
        <v>7892</v>
      </c>
      <c r="D6747" s="6" t="str">
        <f t="shared" si="734"/>
        <v>2-TEMU5792061</v>
      </c>
      <c r="E6747" s="7">
        <f t="shared" si="735"/>
        <v>45142.177874421293</v>
      </c>
      <c r="F6747" s="8">
        <v>45142.323707754629</v>
      </c>
      <c r="G6747" s="7">
        <f t="shared" si="736"/>
        <v>45142.365374421293</v>
      </c>
      <c r="H6747" s="2">
        <f>LOOKUP(2,1/(Sheet1!$D:$D=C6747)/(Sheet1!$E:$E&gt;=E6747)/(Sheet1!$E:$E&lt;=G6747),(Sheet1!$E:$E))</f>
        <v>45142.324004374997</v>
      </c>
      <c r="I6747" t="str">
        <f t="shared" si="733"/>
        <v>0:00:26</v>
      </c>
      <c r="J6747" t="s">
        <v>8471</v>
      </c>
      <c r="K6747" t="s">
        <v>9621</v>
      </c>
      <c r="L6747" t="str">
        <f t="shared" si="738"/>
        <v>WEEK 31</v>
      </c>
      <c r="M6747" t="str">
        <f t="shared" si="740"/>
        <v>(-) 30 detik</v>
      </c>
    </row>
    <row r="6748" spans="1:13" x14ac:dyDescent="0.35">
      <c r="A6748" s="6">
        <v>3</v>
      </c>
      <c r="B6748" s="6" t="s">
        <v>10607</v>
      </c>
      <c r="C6748" s="6" t="s">
        <v>10607</v>
      </c>
      <c r="D6748" s="6" t="str">
        <f t="shared" si="734"/>
        <v>3-TCLU8857338</v>
      </c>
      <c r="E6748" s="7">
        <f t="shared" si="735"/>
        <v>45142.170400428236</v>
      </c>
      <c r="F6748" s="8">
        <v>45142.316233761572</v>
      </c>
      <c r="G6748" s="7">
        <f t="shared" si="736"/>
        <v>45142.357900428236</v>
      </c>
      <c r="H6748" s="2">
        <f>LOOKUP(2,1/(Sheet1!$D:$D=C6748)/(Sheet1!$E:$E&gt;=E6748)/(Sheet1!$E:$E&lt;=G6748),(Sheet1!$E:$E))</f>
        <v>45142.317314976855</v>
      </c>
      <c r="I6748" t="str">
        <f t="shared" si="733"/>
        <v>0:01:33</v>
      </c>
      <c r="J6748" t="s">
        <v>8471</v>
      </c>
      <c r="K6748" t="s">
        <v>9621</v>
      </c>
      <c r="L6748" t="str">
        <f t="shared" si="738"/>
        <v>WEEK 31</v>
      </c>
      <c r="M6748" t="str">
        <f t="shared" si="740"/>
        <v>(-) 65 detik</v>
      </c>
    </row>
    <row r="6749" spans="1:13" x14ac:dyDescent="0.35">
      <c r="A6749" s="6">
        <v>4</v>
      </c>
      <c r="B6749" s="6" t="s">
        <v>10066</v>
      </c>
      <c r="C6749" s="6" t="s">
        <v>10066</v>
      </c>
      <c r="D6749" s="6" t="str">
        <f t="shared" si="734"/>
        <v>4-BHCU5018388</v>
      </c>
      <c r="E6749" s="7">
        <f t="shared" si="735"/>
        <v>45142.16937048611</v>
      </c>
      <c r="F6749" s="8">
        <v>45142.315203819446</v>
      </c>
      <c r="G6749" s="7">
        <f t="shared" si="736"/>
        <v>45142.35687048611</v>
      </c>
      <c r="H6749" s="2">
        <f>LOOKUP(2,1/(Sheet1!$D:$D=C6749)/(Sheet1!$E:$E&gt;=E6749)/(Sheet1!$E:$E&lt;=G6749),(Sheet1!$E:$E))</f>
        <v>45142.314018865742</v>
      </c>
      <c r="I6749" t="str">
        <f t="shared" si="733"/>
        <v>+0:01:42</v>
      </c>
      <c r="J6749" t="s">
        <v>9651</v>
      </c>
      <c r="K6749" t="s">
        <v>9621</v>
      </c>
      <c r="L6749" t="str">
        <f t="shared" si="738"/>
        <v>WEEK 31</v>
      </c>
    </row>
    <row r="6750" spans="1:13" x14ac:dyDescent="0.35">
      <c r="A6750" s="6">
        <v>3</v>
      </c>
      <c r="B6750" s="6" t="s">
        <v>10761</v>
      </c>
      <c r="C6750" s="6" t="s">
        <v>10761</v>
      </c>
      <c r="D6750" s="6" t="str">
        <f t="shared" si="734"/>
        <v>3-UETU4048386</v>
      </c>
      <c r="E6750" s="7">
        <f t="shared" si="735"/>
        <v>45142.167006597221</v>
      </c>
      <c r="F6750" s="8">
        <v>45142.312839930557</v>
      </c>
      <c r="G6750" s="7">
        <f t="shared" si="736"/>
        <v>45142.354506597221</v>
      </c>
      <c r="H6750" s="2">
        <f>LOOKUP(2,1/(Sheet1!$D:$D=C6750)/(Sheet1!$E:$E&gt;=E6750)/(Sheet1!$E:$E&lt;=G6750),(Sheet1!$E:$E))</f>
        <v>45142.313812465276</v>
      </c>
      <c r="I6750" t="str">
        <f t="shared" si="733"/>
        <v>0:01:24</v>
      </c>
      <c r="J6750" t="s">
        <v>8471</v>
      </c>
      <c r="K6750" t="s">
        <v>9621</v>
      </c>
      <c r="L6750" t="str">
        <f t="shared" si="738"/>
        <v>WEEK 31</v>
      </c>
      <c r="M6750" t="str">
        <f t="shared" ref="M6750:M6751" si="741">IF(I6750&lt;="0:00:05","(-) 5 detik",IF(I6750&lt;="0:00:15","(-) 15 detik",IF(I6750&lt;="0:00:30","(-) 30 detik","(-) 65 detik")))</f>
        <v>(-) 65 detik</v>
      </c>
    </row>
    <row r="6751" spans="1:13" x14ac:dyDescent="0.35">
      <c r="A6751" s="6">
        <v>3</v>
      </c>
      <c r="B6751" s="6" t="s">
        <v>10032</v>
      </c>
      <c r="C6751" s="6" t="s">
        <v>10032</v>
      </c>
      <c r="D6751" s="6" t="str">
        <f t="shared" si="734"/>
        <v>3-UETU6012660</v>
      </c>
      <c r="E6751" s="7">
        <f t="shared" si="735"/>
        <v>45142.165240509254</v>
      </c>
      <c r="F6751" s="8">
        <v>45142.311073842589</v>
      </c>
      <c r="G6751" s="7">
        <f t="shared" si="736"/>
        <v>45142.352740509254</v>
      </c>
      <c r="H6751" s="2">
        <f>LOOKUP(2,1/(Sheet1!$D:$D=C6751)/(Sheet1!$E:$E&gt;=E6751)/(Sheet1!$E:$E&lt;=G6751),(Sheet1!$E:$E))</f>
        <v>45142.312042928243</v>
      </c>
      <c r="I6751" t="str">
        <f t="shared" si="733"/>
        <v>0:01:24</v>
      </c>
      <c r="J6751" t="s">
        <v>8471</v>
      </c>
      <c r="K6751" t="s">
        <v>9621</v>
      </c>
      <c r="L6751" t="str">
        <f t="shared" si="738"/>
        <v>WEEK 31</v>
      </c>
      <c r="M6751" t="str">
        <f t="shared" si="741"/>
        <v>(-) 65 detik</v>
      </c>
    </row>
    <row r="6752" spans="1:13" x14ac:dyDescent="0.35">
      <c r="A6752" s="6">
        <v>4</v>
      </c>
      <c r="B6752" s="6" t="s">
        <v>10010</v>
      </c>
      <c r="C6752" s="6" t="s">
        <v>10010</v>
      </c>
      <c r="D6752" s="6" t="str">
        <f t="shared" si="734"/>
        <v>4-TLLU8248875</v>
      </c>
      <c r="E6752" s="7">
        <f t="shared" si="735"/>
        <v>45142.159596793979</v>
      </c>
      <c r="F6752" s="8">
        <v>45142.305430127315</v>
      </c>
      <c r="G6752" s="7">
        <f t="shared" si="736"/>
        <v>45142.347096793979</v>
      </c>
      <c r="H6752" s="2">
        <f>LOOKUP(2,1/(Sheet1!$D:$D=C6752)/(Sheet1!$E:$E&gt;=E6752)/(Sheet1!$E:$E&lt;=G6752),(Sheet1!$E:$E))</f>
        <v>45142.304354398148</v>
      </c>
      <c r="I6752" t="str">
        <f t="shared" si="733"/>
        <v>+0:01:33</v>
      </c>
      <c r="J6752" t="s">
        <v>9651</v>
      </c>
      <c r="K6752" t="s">
        <v>9621</v>
      </c>
      <c r="L6752" t="str">
        <f t="shared" si="738"/>
        <v>WEEK 31</v>
      </c>
    </row>
    <row r="6753" spans="1:13" x14ac:dyDescent="0.35">
      <c r="A6753" s="6">
        <v>3</v>
      </c>
      <c r="B6753" s="6" t="s">
        <v>10595</v>
      </c>
      <c r="C6753" s="6" t="s">
        <v>10595</v>
      </c>
      <c r="D6753" s="6" t="str">
        <f t="shared" si="734"/>
        <v>3-TCLU5238704</v>
      </c>
      <c r="E6753" s="7">
        <f t="shared" si="735"/>
        <v>45142.158983946756</v>
      </c>
      <c r="F6753" s="8">
        <v>45142.304817280092</v>
      </c>
      <c r="G6753" s="7">
        <f t="shared" si="736"/>
        <v>45142.346483946756</v>
      </c>
      <c r="H6753" s="2">
        <f>LOOKUP(2,1/(Sheet1!$D:$D=C6753)/(Sheet1!$E:$E&gt;=E6753)/(Sheet1!$E:$E&lt;=G6753),(Sheet1!$E:$E))</f>
        <v>45142.305778761576</v>
      </c>
      <c r="I6753" t="str">
        <f t="shared" si="733"/>
        <v>0:01:23</v>
      </c>
      <c r="J6753" t="s">
        <v>8471</v>
      </c>
      <c r="K6753" t="s">
        <v>9621</v>
      </c>
      <c r="L6753" t="str">
        <f t="shared" si="738"/>
        <v>WEEK 31</v>
      </c>
      <c r="M6753" t="str">
        <f t="shared" ref="M6753:M6758" si="742">IF(I6753&lt;="0:00:05","(-) 5 detik",IF(I6753&lt;="0:00:15","(-) 15 detik",IF(I6753&lt;="0:00:30","(-) 30 detik","(-) 65 detik")))</f>
        <v>(-) 65 detik</v>
      </c>
    </row>
    <row r="6754" spans="1:13" x14ac:dyDescent="0.35">
      <c r="A6754" s="6">
        <v>3</v>
      </c>
      <c r="B6754" s="6" t="s">
        <v>10312</v>
      </c>
      <c r="C6754" s="6" t="s">
        <v>10312</v>
      </c>
      <c r="D6754" s="6" t="str">
        <f t="shared" si="734"/>
        <v>3-GAOU6510640</v>
      </c>
      <c r="E6754" s="7">
        <f t="shared" si="735"/>
        <v>45142.156800775461</v>
      </c>
      <c r="F6754" s="8">
        <v>45142.302634108797</v>
      </c>
      <c r="G6754" s="7">
        <f t="shared" si="736"/>
        <v>45142.344300775461</v>
      </c>
      <c r="H6754" s="2">
        <f>LOOKUP(2,1/(Sheet1!$D:$D=C6754)/(Sheet1!$E:$E&gt;=E6754)/(Sheet1!$E:$E&lt;=G6754),(Sheet1!$E:$E))</f>
        <v>45142.303619467595</v>
      </c>
      <c r="I6754" t="str">
        <f t="shared" si="733"/>
        <v>0:01:25</v>
      </c>
      <c r="J6754" t="s">
        <v>8471</v>
      </c>
      <c r="K6754" t="s">
        <v>9621</v>
      </c>
      <c r="L6754" t="str">
        <f t="shared" si="738"/>
        <v>WEEK 31</v>
      </c>
      <c r="M6754" t="str">
        <f t="shared" si="742"/>
        <v>(-) 65 detik</v>
      </c>
    </row>
    <row r="6755" spans="1:13" x14ac:dyDescent="0.35">
      <c r="A6755" s="6">
        <v>4</v>
      </c>
      <c r="B6755" s="6" t="s">
        <v>9924</v>
      </c>
      <c r="C6755" s="6" t="s">
        <v>9924</v>
      </c>
      <c r="D6755" s="6" t="str">
        <f t="shared" si="734"/>
        <v>4-RFCU4042479</v>
      </c>
      <c r="E6755" s="7">
        <f t="shared" si="735"/>
        <v>45142.15567832176</v>
      </c>
      <c r="F6755" s="8">
        <v>45142.301511655096</v>
      </c>
      <c r="G6755" s="7">
        <f t="shared" si="736"/>
        <v>45142.34317832176</v>
      </c>
      <c r="H6755" s="2">
        <f>LOOKUP(2,1/(Sheet1!$D:$D=C6755)/(Sheet1!$E:$E&gt;=E6755)/(Sheet1!$E:$E&lt;=G6755),(Sheet1!$E:$E))</f>
        <v>45142.302473530093</v>
      </c>
      <c r="I6755" t="str">
        <f t="shared" si="733"/>
        <v>0:01:23</v>
      </c>
      <c r="J6755" t="s">
        <v>8471</v>
      </c>
      <c r="K6755" t="s">
        <v>9621</v>
      </c>
      <c r="L6755" t="str">
        <f t="shared" si="738"/>
        <v>WEEK 31</v>
      </c>
      <c r="M6755" t="str">
        <f t="shared" si="742"/>
        <v>(-) 65 detik</v>
      </c>
    </row>
    <row r="6756" spans="1:13" x14ac:dyDescent="0.35">
      <c r="A6756" s="6">
        <v>3</v>
      </c>
      <c r="B6756" s="6" t="s">
        <v>10632</v>
      </c>
      <c r="C6756" s="6" t="s">
        <v>10632</v>
      </c>
      <c r="D6756" s="6" t="str">
        <f t="shared" si="734"/>
        <v>3-TCNU4895701</v>
      </c>
      <c r="E6756" s="7">
        <f t="shared" si="735"/>
        <v>45142.155041585647</v>
      </c>
      <c r="F6756" s="8">
        <v>45142.300874918983</v>
      </c>
      <c r="G6756" s="7">
        <f t="shared" si="736"/>
        <v>45142.342541585647</v>
      </c>
      <c r="H6756" s="2">
        <f>LOOKUP(2,1/(Sheet1!$D:$D=C6756)/(Sheet1!$E:$E&gt;=E6756)/(Sheet1!$E:$E&lt;=G6756),(Sheet1!$E:$E))</f>
        <v>45142.301825011571</v>
      </c>
      <c r="I6756" t="str">
        <f t="shared" si="733"/>
        <v>0:01:22</v>
      </c>
      <c r="J6756" t="s">
        <v>8471</v>
      </c>
      <c r="K6756" t="s">
        <v>9621</v>
      </c>
      <c r="L6756" t="str">
        <f t="shared" si="738"/>
        <v>WEEK 31</v>
      </c>
      <c r="M6756" t="str">
        <f t="shared" si="742"/>
        <v>(-) 65 detik</v>
      </c>
    </row>
    <row r="6757" spans="1:13" x14ac:dyDescent="0.35">
      <c r="A6757" s="6">
        <v>3</v>
      </c>
      <c r="B6757" s="6" t="s">
        <v>10746</v>
      </c>
      <c r="C6757" s="6" t="s">
        <v>10746</v>
      </c>
      <c r="D6757" s="6" t="str">
        <f t="shared" si="734"/>
        <v>3-TRHU6876582</v>
      </c>
      <c r="E6757" s="7">
        <f t="shared" si="735"/>
        <v>45142.150703784719</v>
      </c>
      <c r="F6757" s="8">
        <v>45142.296537118054</v>
      </c>
      <c r="G6757" s="7">
        <f t="shared" si="736"/>
        <v>45142.338203784719</v>
      </c>
      <c r="H6757" s="2">
        <f>LOOKUP(2,1/(Sheet1!$D:$D=C6757)/(Sheet1!$E:$E&gt;=E6757)/(Sheet1!$E:$E&lt;=G6757),(Sheet1!$E:$E))</f>
        <v>45142.297526539354</v>
      </c>
      <c r="I6757" t="str">
        <f t="shared" si="733"/>
        <v>0:01:25</v>
      </c>
      <c r="J6757" t="s">
        <v>8471</v>
      </c>
      <c r="K6757" t="s">
        <v>9621</v>
      </c>
      <c r="L6757" t="str">
        <f t="shared" si="738"/>
        <v>WEEK 31</v>
      </c>
      <c r="M6757" t="str">
        <f t="shared" si="742"/>
        <v>(-) 65 detik</v>
      </c>
    </row>
    <row r="6758" spans="1:13" x14ac:dyDescent="0.35">
      <c r="A6758" s="6">
        <v>4</v>
      </c>
      <c r="B6758" s="6" t="s">
        <v>10115</v>
      </c>
      <c r="C6758" s="6" t="s">
        <v>10115</v>
      </c>
      <c r="D6758" s="6" t="str">
        <f t="shared" si="734"/>
        <v>4-CAIU9518610</v>
      </c>
      <c r="E6758" s="7">
        <f t="shared" si="735"/>
        <v>45142.147712928236</v>
      </c>
      <c r="F6758" s="8">
        <v>45142.293546261571</v>
      </c>
      <c r="G6758" s="7">
        <f t="shared" si="736"/>
        <v>45142.335212928236</v>
      </c>
      <c r="H6758" s="2">
        <f>LOOKUP(2,1/(Sheet1!$D:$D=C6758)/(Sheet1!$E:$E&gt;=E6758)/(Sheet1!$E:$E&lt;=G6758),(Sheet1!$E:$E))</f>
        <v>45142.294513553243</v>
      </c>
      <c r="I6758" t="str">
        <f t="shared" si="733"/>
        <v>0:01:24</v>
      </c>
      <c r="J6758" t="s">
        <v>8471</v>
      </c>
      <c r="K6758" t="s">
        <v>9621</v>
      </c>
      <c r="L6758" t="str">
        <f t="shared" si="738"/>
        <v>WEEK 31</v>
      </c>
      <c r="M6758" t="str">
        <f t="shared" si="742"/>
        <v>(-) 65 detik</v>
      </c>
    </row>
    <row r="6759" spans="1:13" x14ac:dyDescent="0.35">
      <c r="A6759" s="6">
        <v>1</v>
      </c>
      <c r="B6759" s="6" t="s">
        <v>9861</v>
      </c>
      <c r="C6759" s="6" t="s">
        <v>9861</v>
      </c>
      <c r="D6759" s="6" t="str">
        <f t="shared" si="734"/>
        <v>1-NYKU9822189</v>
      </c>
      <c r="E6759" s="7">
        <f t="shared" si="735"/>
        <v>45142.146842743052</v>
      </c>
      <c r="F6759" s="8">
        <v>45142.292676076388</v>
      </c>
      <c r="G6759" s="7">
        <f t="shared" si="736"/>
        <v>45142.334342743052</v>
      </c>
      <c r="H6759" s="2">
        <f>LOOKUP(2,1/(Sheet1!$D:$D=C6759)/(Sheet1!$E:$E&gt;=E6759)/(Sheet1!$E:$E&lt;=G6759),(Sheet1!$E:$E))</f>
        <v>45142.292240381947</v>
      </c>
      <c r="I6759" t="str">
        <f t="shared" si="733"/>
        <v>+0:00:38</v>
      </c>
      <c r="J6759" t="s">
        <v>9651</v>
      </c>
      <c r="K6759" t="s">
        <v>9621</v>
      </c>
      <c r="L6759" t="str">
        <f t="shared" si="738"/>
        <v>WEEK 31</v>
      </c>
    </row>
    <row r="6760" spans="1:13" x14ac:dyDescent="0.35">
      <c r="A6760" s="6">
        <v>3</v>
      </c>
      <c r="B6760" s="6" t="s">
        <v>11137</v>
      </c>
      <c r="C6760" s="6" t="s">
        <v>11137</v>
      </c>
      <c r="D6760" s="6" t="str">
        <f t="shared" si="734"/>
        <v>3-TCNU8062679</v>
      </c>
      <c r="E6760" s="7">
        <f t="shared" si="735"/>
        <v>45142.146505208329</v>
      </c>
      <c r="F6760" s="8">
        <v>45142.292338541665</v>
      </c>
      <c r="G6760" s="7">
        <f t="shared" si="736"/>
        <v>45142.334005208329</v>
      </c>
      <c r="H6760" s="2">
        <f>LOOKUP(2,1/(Sheet1!$D:$D=C6760)/(Sheet1!$E:$E&gt;=E6760)/(Sheet1!$E:$E&lt;=G6760),(Sheet1!$E:$E))</f>
        <v>45142.293375555557</v>
      </c>
      <c r="I6760" t="str">
        <f t="shared" si="733"/>
        <v>0:01:30</v>
      </c>
      <c r="J6760" t="s">
        <v>8471</v>
      </c>
      <c r="K6760" t="s">
        <v>9621</v>
      </c>
      <c r="L6760" t="str">
        <f t="shared" si="738"/>
        <v>WEEK 31</v>
      </c>
      <c r="M6760" t="str">
        <f t="shared" ref="M6760:M6765" si="743">IF(I6760&lt;="0:00:05","(-) 5 detik",IF(I6760&lt;="0:00:15","(-) 15 detik",IF(I6760&lt;="0:00:30","(-) 30 detik","(-) 65 detik")))</f>
        <v>(-) 65 detik</v>
      </c>
    </row>
    <row r="6761" spans="1:13" x14ac:dyDescent="0.35">
      <c r="A6761" s="6">
        <v>4</v>
      </c>
      <c r="B6761" s="6" t="s">
        <v>9703</v>
      </c>
      <c r="C6761" s="6" t="s">
        <v>9703</v>
      </c>
      <c r="D6761" s="6" t="str">
        <f t="shared" si="734"/>
        <v>4-CMAU7774744</v>
      </c>
      <c r="E6761" s="7">
        <f t="shared" si="735"/>
        <v>45142.145152430552</v>
      </c>
      <c r="F6761" s="8">
        <v>45142.290985763888</v>
      </c>
      <c r="G6761" s="7">
        <f t="shared" si="736"/>
        <v>45142.332652430552</v>
      </c>
      <c r="H6761" s="2">
        <f>LOOKUP(2,1/(Sheet1!$D:$D=C6761)/(Sheet1!$E:$E&gt;=E6761)/(Sheet1!$E:$E&lt;=G6761),(Sheet1!$E:$E))</f>
        <v>45142.2919290625</v>
      </c>
      <c r="I6761" t="str">
        <f t="shared" si="733"/>
        <v>0:01:22</v>
      </c>
      <c r="J6761" t="s">
        <v>8471</v>
      </c>
      <c r="K6761" t="s">
        <v>9621</v>
      </c>
      <c r="L6761" t="str">
        <f t="shared" si="738"/>
        <v>WEEK 31</v>
      </c>
      <c r="M6761" t="str">
        <f t="shared" si="743"/>
        <v>(-) 65 detik</v>
      </c>
    </row>
    <row r="6762" spans="1:13" x14ac:dyDescent="0.35">
      <c r="A6762" s="6">
        <v>3</v>
      </c>
      <c r="B6762" s="6" t="s">
        <v>9796</v>
      </c>
      <c r="C6762" s="6" t="s">
        <v>9796</v>
      </c>
      <c r="D6762" s="6" t="str">
        <f t="shared" si="734"/>
        <v>3-KKFU7630170</v>
      </c>
      <c r="E6762" s="7">
        <f t="shared" si="735"/>
        <v>45142.144418020827</v>
      </c>
      <c r="F6762" s="8">
        <v>45142.290251354163</v>
      </c>
      <c r="G6762" s="7">
        <f t="shared" si="736"/>
        <v>45142.331918020827</v>
      </c>
      <c r="H6762" s="2">
        <f>LOOKUP(2,1/(Sheet1!$D:$D=C6762)/(Sheet1!$E:$E&gt;=E6762)/(Sheet1!$E:$E&lt;=G6762),(Sheet1!$E:$E))</f>
        <v>45142.291200370368</v>
      </c>
      <c r="I6762" t="str">
        <f t="shared" si="733"/>
        <v>0:01:22</v>
      </c>
      <c r="J6762" t="s">
        <v>8471</v>
      </c>
      <c r="K6762" t="s">
        <v>9621</v>
      </c>
      <c r="L6762" t="str">
        <f t="shared" si="738"/>
        <v>WEEK 31</v>
      </c>
      <c r="M6762" t="str">
        <f t="shared" si="743"/>
        <v>(-) 65 detik</v>
      </c>
    </row>
    <row r="6763" spans="1:13" x14ac:dyDescent="0.35">
      <c r="A6763" s="6">
        <v>3</v>
      </c>
      <c r="B6763" s="6" t="s">
        <v>10481</v>
      </c>
      <c r="C6763" s="6" t="s">
        <v>10481</v>
      </c>
      <c r="D6763" s="6" t="str">
        <f t="shared" si="734"/>
        <v>3-OOCU7232349</v>
      </c>
      <c r="E6763" s="7">
        <f t="shared" si="735"/>
        <v>45142.14226674768</v>
      </c>
      <c r="F6763" s="8">
        <v>45142.288100081016</v>
      </c>
      <c r="G6763" s="7">
        <f t="shared" si="736"/>
        <v>45142.32976674768</v>
      </c>
      <c r="H6763" s="2">
        <f>LOOKUP(2,1/(Sheet1!$D:$D=C6763)/(Sheet1!$E:$E&gt;=E6763)/(Sheet1!$E:$E&lt;=G6763),(Sheet1!$E:$E))</f>
        <v>45142.28915759259</v>
      </c>
      <c r="I6763" t="str">
        <f t="shared" si="733"/>
        <v>0:01:31</v>
      </c>
      <c r="J6763" t="s">
        <v>8471</v>
      </c>
      <c r="K6763" t="s">
        <v>9621</v>
      </c>
      <c r="L6763" t="str">
        <f t="shared" si="738"/>
        <v>WEEK 31</v>
      </c>
      <c r="M6763" t="str">
        <f t="shared" si="743"/>
        <v>(-) 65 detik</v>
      </c>
    </row>
    <row r="6764" spans="1:13" x14ac:dyDescent="0.35">
      <c r="A6764" s="6">
        <v>3</v>
      </c>
      <c r="B6764" s="6" t="s">
        <v>9767</v>
      </c>
      <c r="C6764" s="6" t="s">
        <v>9767</v>
      </c>
      <c r="D6764" s="6" t="str">
        <f t="shared" si="734"/>
        <v>3-GESU6647088</v>
      </c>
      <c r="E6764" s="7">
        <f t="shared" si="735"/>
        <v>45142.138378935182</v>
      </c>
      <c r="F6764" s="8">
        <v>45142.284212268518</v>
      </c>
      <c r="G6764" s="7">
        <f t="shared" si="736"/>
        <v>45142.325878935182</v>
      </c>
      <c r="H6764" s="2">
        <f>LOOKUP(2,1/(Sheet1!$D:$D=C6764)/(Sheet1!$E:$E&gt;=E6764)/(Sheet1!$E:$E&lt;=G6764),(Sheet1!$E:$E))</f>
        <v>45142.285227361113</v>
      </c>
      <c r="I6764" t="str">
        <f t="shared" si="733"/>
        <v>0:01:28</v>
      </c>
      <c r="J6764" t="s">
        <v>8471</v>
      </c>
      <c r="K6764" t="s">
        <v>9621</v>
      </c>
      <c r="L6764" t="str">
        <f t="shared" si="738"/>
        <v>WEEK 31</v>
      </c>
      <c r="M6764" t="str">
        <f t="shared" si="743"/>
        <v>(-) 65 detik</v>
      </c>
    </row>
    <row r="6765" spans="1:13" x14ac:dyDescent="0.35">
      <c r="A6765" s="6">
        <v>4</v>
      </c>
      <c r="B6765" s="6" t="s">
        <v>10222</v>
      </c>
      <c r="C6765" s="6" t="s">
        <v>10222</v>
      </c>
      <c r="D6765" s="6" t="str">
        <f t="shared" si="734"/>
        <v>4-DFSU4388290</v>
      </c>
      <c r="E6765" s="7">
        <f t="shared" si="735"/>
        <v>45142.135821840275</v>
      </c>
      <c r="F6765" s="8">
        <v>45142.28165517361</v>
      </c>
      <c r="G6765" s="7">
        <f t="shared" si="736"/>
        <v>45142.323321840275</v>
      </c>
      <c r="H6765" s="2">
        <f>LOOKUP(2,1/(Sheet1!$D:$D=C6765)/(Sheet1!$E:$E&gt;=E6765)/(Sheet1!$E:$E&lt;=G6765),(Sheet1!$E:$E))</f>
        <v>45142.282630300928</v>
      </c>
      <c r="I6765" t="str">
        <f t="shared" si="733"/>
        <v>0:01:24</v>
      </c>
      <c r="J6765" t="s">
        <v>8471</v>
      </c>
      <c r="K6765" t="s">
        <v>9621</v>
      </c>
      <c r="L6765" t="str">
        <f t="shared" si="738"/>
        <v>WEEK 31</v>
      </c>
      <c r="M6765" t="str">
        <f t="shared" si="743"/>
        <v>(-) 65 detik</v>
      </c>
    </row>
    <row r="6766" spans="1:13" x14ac:dyDescent="0.35">
      <c r="A6766" s="6">
        <v>3</v>
      </c>
      <c r="B6766" s="6" t="s">
        <v>9906</v>
      </c>
      <c r="C6766" s="6" t="s">
        <v>9906</v>
      </c>
      <c r="D6766" s="6" t="str">
        <f t="shared" si="734"/>
        <v>3-OOLU8990720</v>
      </c>
      <c r="E6766" s="7">
        <f t="shared" si="735"/>
        <v>45142.134995370368</v>
      </c>
      <c r="F6766" s="8">
        <v>45142.280828703704</v>
      </c>
      <c r="G6766" s="7">
        <f t="shared" si="736"/>
        <v>45142.322495370368</v>
      </c>
      <c r="H6766" s="2">
        <f>LOOKUP(2,1/(Sheet1!$D:$D=C6766)/(Sheet1!$E:$E&gt;=E6766)/(Sheet1!$E:$E&lt;=G6766),(Sheet1!$E:$E))</f>
        <v>45142.280296504628</v>
      </c>
      <c r="I6766" t="str">
        <f t="shared" si="733"/>
        <v>+0:00:46</v>
      </c>
      <c r="J6766" t="s">
        <v>9651</v>
      </c>
      <c r="K6766" t="s">
        <v>9621</v>
      </c>
      <c r="L6766" t="str">
        <f t="shared" si="738"/>
        <v>WEEK 31</v>
      </c>
    </row>
    <row r="6767" spans="1:13" x14ac:dyDescent="0.35">
      <c r="A6767" s="6">
        <v>4</v>
      </c>
      <c r="B6767" s="6" t="s">
        <v>10695</v>
      </c>
      <c r="C6767" s="6" t="s">
        <v>10695</v>
      </c>
      <c r="D6767" s="6" t="str">
        <f t="shared" si="734"/>
        <v>4-TGBU9741397</v>
      </c>
      <c r="E6767" s="7">
        <f t="shared" si="735"/>
        <v>45142.13447704861</v>
      </c>
      <c r="F6767" s="8">
        <v>45142.280310381946</v>
      </c>
      <c r="G6767" s="7">
        <f t="shared" si="736"/>
        <v>45142.32197704861</v>
      </c>
      <c r="H6767" s="2">
        <f>LOOKUP(2,1/(Sheet1!$D:$D=C6767)/(Sheet1!$E:$E&gt;=E6767)/(Sheet1!$E:$E&lt;=G6767),(Sheet1!$E:$E))</f>
        <v>45142.280934618058</v>
      </c>
      <c r="I6767" t="str">
        <f t="shared" si="733"/>
        <v>0:00:54</v>
      </c>
      <c r="J6767" t="s">
        <v>8471</v>
      </c>
      <c r="K6767" t="s">
        <v>9621</v>
      </c>
      <c r="L6767" t="str">
        <f t="shared" si="738"/>
        <v>WEEK 31</v>
      </c>
      <c r="M6767" t="str">
        <f t="shared" ref="M6767:M6776" si="744">IF(I6767&lt;="0:00:05","(-) 5 detik",IF(I6767&lt;="0:00:15","(-) 15 detik",IF(I6767&lt;="0:00:30","(-) 30 detik","(-) 65 detik")))</f>
        <v>(-) 65 detik</v>
      </c>
    </row>
    <row r="6768" spans="1:13" x14ac:dyDescent="0.35">
      <c r="A6768" s="6">
        <v>4</v>
      </c>
      <c r="B6768" s="6" t="s">
        <v>9823</v>
      </c>
      <c r="C6768" s="6" t="s">
        <v>9823</v>
      </c>
      <c r="D6768" s="6" t="str">
        <f t="shared" si="734"/>
        <v>4-MOFU6818083</v>
      </c>
      <c r="E6768" s="7">
        <f t="shared" si="735"/>
        <v>45142.127838460648</v>
      </c>
      <c r="F6768" s="8">
        <v>45142.273671793984</v>
      </c>
      <c r="G6768" s="7">
        <f t="shared" si="736"/>
        <v>45142.315338460648</v>
      </c>
      <c r="H6768" s="2">
        <f>LOOKUP(2,1/(Sheet1!$D:$D=C6768)/(Sheet1!$E:$E&gt;=E6768)/(Sheet1!$E:$E&lt;=G6768),(Sheet1!$E:$E))</f>
        <v>45142.274545335647</v>
      </c>
      <c r="I6768" t="str">
        <f t="shared" si="733"/>
        <v>0:01:15</v>
      </c>
      <c r="J6768" t="s">
        <v>8471</v>
      </c>
      <c r="K6768" t="s">
        <v>9621</v>
      </c>
      <c r="L6768" t="str">
        <f t="shared" si="738"/>
        <v>WEEK 31</v>
      </c>
      <c r="M6768" t="str">
        <f t="shared" si="744"/>
        <v>(-) 65 detik</v>
      </c>
    </row>
    <row r="6769" spans="1:13" x14ac:dyDescent="0.35">
      <c r="A6769" s="6">
        <v>4</v>
      </c>
      <c r="B6769" s="6" t="s">
        <v>10220</v>
      </c>
      <c r="C6769" s="6" t="s">
        <v>10220</v>
      </c>
      <c r="D6769" s="6" t="str">
        <f t="shared" si="734"/>
        <v>4-DFSU4378538</v>
      </c>
      <c r="E6769" s="7">
        <f t="shared" si="735"/>
        <v>45142.124708217591</v>
      </c>
      <c r="F6769" s="8">
        <v>45142.270541550926</v>
      </c>
      <c r="G6769" s="7">
        <f t="shared" si="736"/>
        <v>45142.312208217591</v>
      </c>
      <c r="H6769" s="2">
        <f>LOOKUP(2,1/(Sheet1!$D:$D=C6769)/(Sheet1!$E:$E&gt;=E6769)/(Sheet1!$E:$E&lt;=G6769),(Sheet1!$E:$E))</f>
        <v>45142.270923888886</v>
      </c>
      <c r="I6769" t="str">
        <f t="shared" si="733"/>
        <v>0:00:33</v>
      </c>
      <c r="J6769" t="s">
        <v>8471</v>
      </c>
      <c r="K6769" t="s">
        <v>9621</v>
      </c>
      <c r="L6769" t="str">
        <f t="shared" si="738"/>
        <v>WEEK 31</v>
      </c>
      <c r="M6769" t="str">
        <f t="shared" si="744"/>
        <v>(-) 65 detik</v>
      </c>
    </row>
    <row r="6770" spans="1:13" x14ac:dyDescent="0.35">
      <c r="A6770" s="6">
        <v>2</v>
      </c>
      <c r="B6770" s="6" t="s">
        <v>10547</v>
      </c>
      <c r="C6770" s="6" t="s">
        <v>10547</v>
      </c>
      <c r="D6770" s="6" t="str">
        <f t="shared" si="734"/>
        <v>2-SITU9101426</v>
      </c>
      <c r="E6770" s="7">
        <f t="shared" si="735"/>
        <v>45142.124389039353</v>
      </c>
      <c r="F6770" s="8">
        <v>45142.270222372688</v>
      </c>
      <c r="G6770" s="7">
        <f t="shared" si="736"/>
        <v>45142.311889039353</v>
      </c>
      <c r="H6770" s="2">
        <f>LOOKUP(2,1/(Sheet1!$D:$D=C6770)/(Sheet1!$E:$E&gt;=E6770)/(Sheet1!$E:$E&lt;=G6770),(Sheet1!$E:$E))</f>
        <v>45142.270543576386</v>
      </c>
      <c r="I6770" t="str">
        <f t="shared" si="733"/>
        <v>0:00:28</v>
      </c>
      <c r="J6770" t="s">
        <v>8471</v>
      </c>
      <c r="K6770" t="s">
        <v>9621</v>
      </c>
      <c r="L6770" t="str">
        <f t="shared" si="738"/>
        <v>WEEK 31</v>
      </c>
      <c r="M6770" t="str">
        <f t="shared" si="744"/>
        <v>(-) 30 detik</v>
      </c>
    </row>
    <row r="6771" spans="1:13" x14ac:dyDescent="0.35">
      <c r="A6771" s="6">
        <v>3</v>
      </c>
      <c r="B6771" s="6" t="s">
        <v>10720</v>
      </c>
      <c r="C6771" s="6" t="s">
        <v>10720</v>
      </c>
      <c r="D6771" s="6" t="str">
        <f t="shared" si="734"/>
        <v>3-TLLU6146576</v>
      </c>
      <c r="E6771" s="7">
        <f t="shared" si="735"/>
        <v>45142.123529085649</v>
      </c>
      <c r="F6771" s="8">
        <v>45142.269362418985</v>
      </c>
      <c r="G6771" s="7">
        <f t="shared" si="736"/>
        <v>45142.311029085649</v>
      </c>
      <c r="H6771" s="2">
        <f>LOOKUP(2,1/(Sheet1!$D:$D=C6771)/(Sheet1!$E:$E&gt;=E6771)/(Sheet1!$E:$E&lt;=G6771),(Sheet1!$E:$E))</f>
        <v>45142.270316909722</v>
      </c>
      <c r="I6771" t="str">
        <f t="shared" si="733"/>
        <v>0:01:22</v>
      </c>
      <c r="J6771" t="s">
        <v>8471</v>
      </c>
      <c r="K6771" t="s">
        <v>9621</v>
      </c>
      <c r="L6771" t="str">
        <f t="shared" si="738"/>
        <v>WEEK 31</v>
      </c>
      <c r="M6771" t="str">
        <f t="shared" si="744"/>
        <v>(-) 65 detik</v>
      </c>
    </row>
    <row r="6772" spans="1:13" x14ac:dyDescent="0.35">
      <c r="A6772" s="6">
        <v>3</v>
      </c>
      <c r="B6772" s="6" t="s">
        <v>9851</v>
      </c>
      <c r="C6772" s="6" t="s">
        <v>9851</v>
      </c>
      <c r="D6772" s="6" t="str">
        <f t="shared" si="734"/>
        <v>3-MSKU4814510</v>
      </c>
      <c r="E6772" s="7">
        <f t="shared" si="735"/>
        <v>45142.11865532407</v>
      </c>
      <c r="F6772" s="8">
        <v>45142.264488657405</v>
      </c>
      <c r="G6772" s="7">
        <f t="shared" si="736"/>
        <v>45142.30615532407</v>
      </c>
      <c r="H6772" s="2">
        <f>LOOKUP(2,1/(Sheet1!$D:$D=C6772)/(Sheet1!$E:$E&gt;=E6772)/(Sheet1!$E:$E&lt;=G6772),(Sheet1!$E:$E))</f>
        <v>45142.265322164349</v>
      </c>
      <c r="I6772" t="str">
        <f t="shared" si="733"/>
        <v>0:01:12</v>
      </c>
      <c r="J6772" t="s">
        <v>8471</v>
      </c>
      <c r="K6772" t="s">
        <v>9621</v>
      </c>
      <c r="L6772" t="str">
        <f t="shared" si="738"/>
        <v>WEEK 31</v>
      </c>
      <c r="M6772" t="str">
        <f t="shared" si="744"/>
        <v>(-) 65 detik</v>
      </c>
    </row>
    <row r="6773" spans="1:13" x14ac:dyDescent="0.35">
      <c r="A6773" s="6">
        <v>3</v>
      </c>
      <c r="B6773" s="6" t="s">
        <v>10755</v>
      </c>
      <c r="C6773" s="6" t="s">
        <v>10755</v>
      </c>
      <c r="D6773" s="6" t="str">
        <f t="shared" si="734"/>
        <v>3-TRLU9510168</v>
      </c>
      <c r="E6773" s="7">
        <f t="shared" si="735"/>
        <v>45142.116936724531</v>
      </c>
      <c r="F6773" s="8">
        <v>45142.262770057867</v>
      </c>
      <c r="G6773" s="7">
        <f t="shared" si="736"/>
        <v>45142.304436724531</v>
      </c>
      <c r="H6773" s="2">
        <f>LOOKUP(2,1/(Sheet1!$D:$D=C6773)/(Sheet1!$E:$E&gt;=E6773)/(Sheet1!$E:$E&lt;=G6773),(Sheet1!$E:$E))</f>
        <v>45142.263831006945</v>
      </c>
      <c r="I6773" t="str">
        <f t="shared" si="733"/>
        <v>0:01:32</v>
      </c>
      <c r="J6773" t="s">
        <v>8471</v>
      </c>
      <c r="K6773" t="s">
        <v>9621</v>
      </c>
      <c r="L6773" t="str">
        <f t="shared" si="738"/>
        <v>WEEK 31</v>
      </c>
      <c r="M6773" t="str">
        <f t="shared" si="744"/>
        <v>(-) 65 detik</v>
      </c>
    </row>
    <row r="6774" spans="1:13" x14ac:dyDescent="0.35">
      <c r="A6774" s="6">
        <v>3</v>
      </c>
      <c r="B6774" s="6" t="s">
        <v>10005</v>
      </c>
      <c r="C6774" s="6" t="s">
        <v>10005</v>
      </c>
      <c r="D6774" s="6" t="str">
        <f t="shared" si="734"/>
        <v>3-TLLU6167136</v>
      </c>
      <c r="E6774" s="7">
        <f t="shared" si="735"/>
        <v>45142.115276388889</v>
      </c>
      <c r="F6774" s="8">
        <v>45142.261109722225</v>
      </c>
      <c r="G6774" s="7">
        <f t="shared" si="736"/>
        <v>45142.302776388889</v>
      </c>
      <c r="H6774" s="2">
        <f>LOOKUP(2,1/(Sheet1!$D:$D=C6774)/(Sheet1!$E:$E&gt;=E6774)/(Sheet1!$E:$E&lt;=G6774),(Sheet1!$E:$E))</f>
        <v>45142.261996643516</v>
      </c>
      <c r="I6774" t="str">
        <f t="shared" si="733"/>
        <v>0:01:17</v>
      </c>
      <c r="J6774" t="s">
        <v>8471</v>
      </c>
      <c r="K6774" t="s">
        <v>9621</v>
      </c>
      <c r="L6774" t="str">
        <f t="shared" si="738"/>
        <v>WEEK 31</v>
      </c>
      <c r="M6774" t="str">
        <f t="shared" si="744"/>
        <v>(-) 65 detik</v>
      </c>
    </row>
    <row r="6775" spans="1:13" x14ac:dyDescent="0.35">
      <c r="A6775" s="6">
        <v>4</v>
      </c>
      <c r="B6775" s="6" t="s">
        <v>9956</v>
      </c>
      <c r="C6775" s="6" t="s">
        <v>9956</v>
      </c>
      <c r="D6775" s="6" t="str">
        <f t="shared" si="734"/>
        <v>4-TCKU4395511</v>
      </c>
      <c r="E6775" s="7">
        <f t="shared" si="735"/>
        <v>45142.114330439814</v>
      </c>
      <c r="F6775" s="8">
        <v>45142.26016377315</v>
      </c>
      <c r="G6775" s="7">
        <f t="shared" si="736"/>
        <v>45142.301830439814</v>
      </c>
      <c r="H6775" s="2">
        <f>LOOKUP(2,1/(Sheet1!$D:$D=C6775)/(Sheet1!$E:$E&gt;=E6775)/(Sheet1!$E:$E&lt;=G6775),(Sheet1!$E:$E))</f>
        <v>45142.26090296296</v>
      </c>
      <c r="I6775" t="str">
        <f t="shared" si="733"/>
        <v>0:01:04</v>
      </c>
      <c r="J6775" t="s">
        <v>8471</v>
      </c>
      <c r="K6775" t="s">
        <v>9621</v>
      </c>
      <c r="L6775" t="str">
        <f t="shared" si="738"/>
        <v>WEEK 31</v>
      </c>
      <c r="M6775" t="str">
        <f t="shared" si="744"/>
        <v>(-) 65 detik</v>
      </c>
    </row>
    <row r="6776" spans="1:13" x14ac:dyDescent="0.35">
      <c r="A6776" s="6">
        <v>3</v>
      </c>
      <c r="B6776" s="6" t="s">
        <v>10719</v>
      </c>
      <c r="C6776" s="6" t="s">
        <v>10719</v>
      </c>
      <c r="D6776" s="6" t="str">
        <f t="shared" si="734"/>
        <v>3-TLLU6121290</v>
      </c>
      <c r="E6776" s="7">
        <f t="shared" si="735"/>
        <v>45142.113578240736</v>
      </c>
      <c r="F6776" s="8">
        <v>45142.259411574072</v>
      </c>
      <c r="G6776" s="7">
        <f t="shared" si="736"/>
        <v>45142.301078240736</v>
      </c>
      <c r="H6776" s="2">
        <f>LOOKUP(2,1/(Sheet1!$D:$D=C6776)/(Sheet1!$E:$E&gt;=E6776)/(Sheet1!$E:$E&lt;=G6776),(Sheet1!$E:$E))</f>
        <v>45142.260400740743</v>
      </c>
      <c r="I6776" t="str">
        <f t="shared" si="733"/>
        <v>0:01:25</v>
      </c>
      <c r="J6776" t="s">
        <v>8471</v>
      </c>
      <c r="K6776" t="s">
        <v>9621</v>
      </c>
      <c r="L6776" t="str">
        <f t="shared" si="738"/>
        <v>WEEK 31</v>
      </c>
      <c r="M6776" t="str">
        <f t="shared" si="744"/>
        <v>(-) 65 detik</v>
      </c>
    </row>
    <row r="6777" spans="1:13" x14ac:dyDescent="0.35">
      <c r="A6777" s="6">
        <v>4</v>
      </c>
      <c r="B6777" s="6" t="s">
        <v>11400</v>
      </c>
      <c r="C6777" s="6" t="s">
        <v>11400</v>
      </c>
      <c r="D6777" s="6" t="str">
        <f t="shared" si="734"/>
        <v>4-MRKU8551370</v>
      </c>
      <c r="E6777" s="7">
        <f t="shared" si="735"/>
        <v>45142.097447071756</v>
      </c>
      <c r="F6777" s="8">
        <v>45142.243280405091</v>
      </c>
      <c r="G6777" s="7">
        <f t="shared" si="736"/>
        <v>45142.284947071756</v>
      </c>
      <c r="H6777" s="2">
        <f>LOOKUP(2,1/(Sheet1!$D:$D=C6777)/(Sheet1!$E:$E&gt;=E6777)/(Sheet1!$E:$E&lt;=G6777),(Sheet1!$E:$E))</f>
        <v>45142.233559351851</v>
      </c>
      <c r="I6777" t="str">
        <f t="shared" si="733"/>
        <v>+0:14:00</v>
      </c>
      <c r="J6777" t="s">
        <v>9651</v>
      </c>
      <c r="K6777" t="s">
        <v>9621</v>
      </c>
      <c r="L6777" t="str">
        <f t="shared" si="738"/>
        <v>WEEK 31</v>
      </c>
    </row>
    <row r="6778" spans="1:13" x14ac:dyDescent="0.35">
      <c r="A6778" s="6">
        <v>2</v>
      </c>
      <c r="B6778" s="6" t="s">
        <v>7743</v>
      </c>
      <c r="C6778" s="6" t="s">
        <v>7743</v>
      </c>
      <c r="D6778" s="6" t="str">
        <f t="shared" si="734"/>
        <v>2-MRSU5120582</v>
      </c>
      <c r="E6778" s="7">
        <f t="shared" si="735"/>
        <v>45142.040726886575</v>
      </c>
      <c r="F6778" s="8">
        <v>45142.18656021991</v>
      </c>
      <c r="G6778" s="7">
        <f t="shared" si="736"/>
        <v>45142.228226886575</v>
      </c>
      <c r="H6778" s="2">
        <f>LOOKUP(2,1/(Sheet1!$D:$D=C6778)/(Sheet1!$E:$E&gt;=E6778)/(Sheet1!$E:$E&lt;=G6778),(Sheet1!$E:$E))</f>
        <v>45142.187321504629</v>
      </c>
      <c r="I6778" t="str">
        <f t="shared" si="733"/>
        <v>0:01:06</v>
      </c>
      <c r="J6778" t="s">
        <v>8471</v>
      </c>
      <c r="K6778" t="s">
        <v>9621</v>
      </c>
      <c r="L6778" t="str">
        <f t="shared" si="738"/>
        <v>WEEK 31</v>
      </c>
      <c r="M6778" t="str">
        <f t="shared" ref="M6778:M6781" si="745">IF(I6778&lt;="0:00:05","(-) 5 detik",IF(I6778&lt;="0:00:15","(-) 15 detik",IF(I6778&lt;="0:00:30","(-) 30 detik","(-) 65 detik")))</f>
        <v>(-) 65 detik</v>
      </c>
    </row>
    <row r="6779" spans="1:13" x14ac:dyDescent="0.35">
      <c r="A6779" s="6">
        <v>2</v>
      </c>
      <c r="B6779" s="6" t="s">
        <v>9400</v>
      </c>
      <c r="C6779" s="6" t="s">
        <v>9400</v>
      </c>
      <c r="D6779" s="6" t="str">
        <f t="shared" si="734"/>
        <v>2-MSKU4709129</v>
      </c>
      <c r="E6779" s="7">
        <f t="shared" si="735"/>
        <v>45142.039202777778</v>
      </c>
      <c r="F6779" s="8">
        <v>45142.185036111114</v>
      </c>
      <c r="G6779" s="7">
        <f t="shared" si="736"/>
        <v>45142.226702777778</v>
      </c>
      <c r="H6779" s="2">
        <f>LOOKUP(2,1/(Sheet1!$D:$D=C6779)/(Sheet1!$E:$E&gt;=E6779)/(Sheet1!$E:$E&lt;=G6779),(Sheet1!$E:$E))</f>
        <v>45142.185213344907</v>
      </c>
      <c r="I6779" t="str">
        <f t="shared" si="733"/>
        <v>0:00:15</v>
      </c>
      <c r="J6779" t="s">
        <v>8471</v>
      </c>
      <c r="K6779" t="s">
        <v>9621</v>
      </c>
      <c r="L6779" t="str">
        <f t="shared" si="738"/>
        <v>WEEK 31</v>
      </c>
      <c r="M6779" t="str">
        <f t="shared" si="745"/>
        <v>(-) 15 detik</v>
      </c>
    </row>
    <row r="6780" spans="1:13" x14ac:dyDescent="0.35">
      <c r="A6780" s="6">
        <v>2</v>
      </c>
      <c r="B6780" s="6" t="s">
        <v>7923</v>
      </c>
      <c r="C6780" s="6" t="s">
        <v>7923</v>
      </c>
      <c r="D6780" s="6" t="str">
        <f t="shared" si="734"/>
        <v>2-TGHU9759741</v>
      </c>
      <c r="E6780" s="7">
        <f t="shared" si="735"/>
        <v>45142.03477893518</v>
      </c>
      <c r="F6780" s="8">
        <v>45142.180612268516</v>
      </c>
      <c r="G6780" s="7">
        <f t="shared" si="736"/>
        <v>45142.22227893518</v>
      </c>
      <c r="H6780" s="2">
        <f>LOOKUP(2,1/(Sheet1!$D:$D=C6780)/(Sheet1!$E:$E&gt;=E6780)/(Sheet1!$E:$E&lt;=G6780),(Sheet1!$E:$E))</f>
        <v>45142.18126553241</v>
      </c>
      <c r="I6780" t="str">
        <f t="shared" si="733"/>
        <v>0:00:56</v>
      </c>
      <c r="J6780" t="s">
        <v>8471</v>
      </c>
      <c r="K6780" t="s">
        <v>9621</v>
      </c>
      <c r="L6780" t="str">
        <f t="shared" si="738"/>
        <v>WEEK 31</v>
      </c>
      <c r="M6780" t="str">
        <f t="shared" si="745"/>
        <v>(-) 65 detik</v>
      </c>
    </row>
    <row r="6781" spans="1:13" x14ac:dyDescent="0.35">
      <c r="A6781" s="6">
        <v>3</v>
      </c>
      <c r="B6781" s="6" t="s">
        <v>10439</v>
      </c>
      <c r="C6781" s="6" t="s">
        <v>10439</v>
      </c>
      <c r="D6781" s="6" t="str">
        <f t="shared" si="734"/>
        <v>3-MSKU4823698</v>
      </c>
      <c r="E6781" s="7">
        <f t="shared" si="735"/>
        <v>45141.975537118051</v>
      </c>
      <c r="F6781" s="8">
        <v>45142.121370451387</v>
      </c>
      <c r="G6781" s="7">
        <f t="shared" si="736"/>
        <v>45142.163037118051</v>
      </c>
      <c r="H6781" s="2">
        <f>LOOKUP(2,1/(Sheet1!$D:$D=C6781)/(Sheet1!$E:$E&gt;=E6781)/(Sheet1!$E:$E&lt;=G6781),(Sheet1!$E:$E))</f>
        <v>45142.122274293979</v>
      </c>
      <c r="I6781" t="str">
        <f t="shared" si="733"/>
        <v>0:01:18</v>
      </c>
      <c r="J6781" t="s">
        <v>8471</v>
      </c>
      <c r="K6781" t="s">
        <v>9621</v>
      </c>
      <c r="L6781" t="str">
        <f t="shared" si="738"/>
        <v>WEEK 31</v>
      </c>
      <c r="M6781" t="str">
        <f t="shared" si="745"/>
        <v>(-) 65 detik</v>
      </c>
    </row>
    <row r="6782" spans="1:13" x14ac:dyDescent="0.35">
      <c r="A6782" s="6">
        <v>3</v>
      </c>
      <c r="B6782" s="6" t="s">
        <v>11033</v>
      </c>
      <c r="C6782" s="6" t="s">
        <v>11033</v>
      </c>
      <c r="D6782" s="6" t="str">
        <f t="shared" si="734"/>
        <v>3-MSKU0219252</v>
      </c>
      <c r="E6782" s="7">
        <f t="shared" si="735"/>
        <v>45141.97333040509</v>
      </c>
      <c r="F6782" s="8">
        <v>45142.119163738425</v>
      </c>
      <c r="G6782" s="7">
        <f t="shared" si="736"/>
        <v>45142.16083040509</v>
      </c>
      <c r="H6782" s="2">
        <f>LOOKUP(2,1/(Sheet1!$D:$D=C6782)/(Sheet1!$E:$E&gt;=E6782)/(Sheet1!$E:$E&lt;=G6782),(Sheet1!$E:$E))</f>
        <v>45142.118830590276</v>
      </c>
      <c r="I6782" t="str">
        <f t="shared" si="733"/>
        <v>+0:00:29</v>
      </c>
      <c r="J6782" t="s">
        <v>9651</v>
      </c>
      <c r="K6782" t="s">
        <v>9621</v>
      </c>
      <c r="L6782" t="str">
        <f t="shared" si="738"/>
        <v>WEEK 31</v>
      </c>
    </row>
    <row r="6783" spans="1:13" x14ac:dyDescent="0.35">
      <c r="A6783" s="6">
        <v>4</v>
      </c>
      <c r="B6783" s="6" t="s">
        <v>11390</v>
      </c>
      <c r="C6783" s="6" t="s">
        <v>11390</v>
      </c>
      <c r="D6783" s="6" t="str">
        <f t="shared" si="734"/>
        <v>4-MAEU9171104</v>
      </c>
      <c r="E6783" s="7">
        <f t="shared" si="735"/>
        <v>45141.97011894676</v>
      </c>
      <c r="F6783" s="8">
        <v>45142.115952280095</v>
      </c>
      <c r="G6783" s="7">
        <f t="shared" si="736"/>
        <v>45142.15761894676</v>
      </c>
      <c r="H6783" s="2">
        <f>LOOKUP(2,1/(Sheet1!$D:$D=C6783)/(Sheet1!$E:$E&gt;=E6783)/(Sheet1!$E:$E&lt;=G6783),(Sheet1!$E:$E))</f>
        <v>45142.116889097226</v>
      </c>
      <c r="I6783" t="str">
        <f t="shared" si="733"/>
        <v>0:01:21</v>
      </c>
      <c r="J6783" t="s">
        <v>8471</v>
      </c>
      <c r="K6783" t="s">
        <v>9621</v>
      </c>
      <c r="L6783" t="str">
        <f t="shared" si="738"/>
        <v>WEEK 31</v>
      </c>
      <c r="M6783" t="str">
        <f t="shared" ref="M6783:M6789" si="746">IF(I6783&lt;="0:00:05","(-) 5 detik",IF(I6783&lt;="0:00:15","(-) 15 detik",IF(I6783&lt;="0:00:30","(-) 30 detik","(-) 65 detik")))</f>
        <v>(-) 65 detik</v>
      </c>
    </row>
    <row r="6784" spans="1:13" x14ac:dyDescent="0.35">
      <c r="A6784" s="6">
        <v>3</v>
      </c>
      <c r="B6784" s="6" t="s">
        <v>10418</v>
      </c>
      <c r="C6784" s="6" t="s">
        <v>10418</v>
      </c>
      <c r="D6784" s="6" t="str">
        <f t="shared" si="734"/>
        <v>3-MSKU4654746</v>
      </c>
      <c r="E6784" s="7">
        <f t="shared" si="735"/>
        <v>45141.969939618051</v>
      </c>
      <c r="F6784" s="8">
        <v>45142.115772951387</v>
      </c>
      <c r="G6784" s="7">
        <f t="shared" si="736"/>
        <v>45142.157439618051</v>
      </c>
      <c r="H6784" s="2">
        <f>LOOKUP(2,1/(Sheet1!$D:$D=C6784)/(Sheet1!$E:$E&gt;=E6784)/(Sheet1!$E:$E&lt;=G6784),(Sheet1!$E:$E))</f>
        <v>45142.116730092595</v>
      </c>
      <c r="I6784" t="str">
        <f t="shared" si="733"/>
        <v>0:01:23</v>
      </c>
      <c r="J6784" t="s">
        <v>8471</v>
      </c>
      <c r="K6784" t="s">
        <v>9621</v>
      </c>
      <c r="L6784" t="str">
        <f t="shared" si="738"/>
        <v>WEEK 31</v>
      </c>
      <c r="M6784" t="str">
        <f t="shared" si="746"/>
        <v>(-) 65 detik</v>
      </c>
    </row>
    <row r="6785" spans="1:13" x14ac:dyDescent="0.35">
      <c r="A6785" s="6">
        <v>4</v>
      </c>
      <c r="B6785" s="6" t="s">
        <v>9977</v>
      </c>
      <c r="C6785" s="6" t="s">
        <v>9977</v>
      </c>
      <c r="D6785" s="6" t="str">
        <f t="shared" si="734"/>
        <v>4-TCNU8812264</v>
      </c>
      <c r="E6785" s="7">
        <f t="shared" si="735"/>
        <v>45141.965645601849</v>
      </c>
      <c r="F6785" s="8">
        <v>45142.111478935185</v>
      </c>
      <c r="G6785" s="7">
        <f t="shared" si="736"/>
        <v>45142.153145601849</v>
      </c>
      <c r="H6785" s="2">
        <f>LOOKUP(2,1/(Sheet1!$D:$D=C6785)/(Sheet1!$E:$E&gt;=E6785)/(Sheet1!$E:$E&lt;=G6785),(Sheet1!$E:$E))</f>
        <v>45142.112319733795</v>
      </c>
      <c r="I6785" t="str">
        <f t="shared" si="733"/>
        <v>0:01:13</v>
      </c>
      <c r="J6785" t="s">
        <v>8471</v>
      </c>
      <c r="K6785" t="s">
        <v>9621</v>
      </c>
      <c r="L6785" t="str">
        <f t="shared" si="738"/>
        <v>WEEK 31</v>
      </c>
      <c r="M6785" t="str">
        <f t="shared" si="746"/>
        <v>(-) 65 detik</v>
      </c>
    </row>
    <row r="6786" spans="1:13" x14ac:dyDescent="0.35">
      <c r="A6786" s="6">
        <v>2</v>
      </c>
      <c r="B6786" s="6" t="s">
        <v>10180</v>
      </c>
      <c r="C6786" s="6" t="s">
        <v>10180</v>
      </c>
      <c r="D6786" s="6" t="str">
        <f t="shared" si="734"/>
        <v>2-CSNU6746110</v>
      </c>
      <c r="E6786" s="7">
        <f t="shared" si="735"/>
        <v>45141.916270289352</v>
      </c>
      <c r="F6786" s="8">
        <v>45142.062103622688</v>
      </c>
      <c r="G6786" s="7">
        <f t="shared" si="736"/>
        <v>45142.103770289352</v>
      </c>
      <c r="H6786" s="2">
        <f>LOOKUP(2,1/(Sheet1!$D:$D=C6786)/(Sheet1!$E:$E&gt;=E6786)/(Sheet1!$E:$E&lt;=G6786),(Sheet1!$E:$E))</f>
        <v>45142.06291119213</v>
      </c>
      <c r="I6786" t="str">
        <f t="shared" ref="I6786:I6849" si="747">IF(H6786-F6786&gt;0, TEXT(ABS(H6786-F6786),"h:mm:ss"), "+"&amp;TEXT(ABS(F6786-H6786),"h:mm:ss"))</f>
        <v>0:01:10</v>
      </c>
      <c r="J6786" t="s">
        <v>8471</v>
      </c>
      <c r="K6786" t="s">
        <v>9621</v>
      </c>
      <c r="L6786" t="str">
        <f t="shared" si="738"/>
        <v>WEEK 31</v>
      </c>
      <c r="M6786" t="str">
        <f t="shared" si="746"/>
        <v>(-) 65 detik</v>
      </c>
    </row>
    <row r="6787" spans="1:13" x14ac:dyDescent="0.35">
      <c r="A6787" s="6">
        <v>2</v>
      </c>
      <c r="B6787" s="6" t="s">
        <v>7721</v>
      </c>
      <c r="C6787" s="6" t="s">
        <v>7721</v>
      </c>
      <c r="D6787" s="6" t="str">
        <f t="shared" si="734"/>
        <v>2-MAEU9240226</v>
      </c>
      <c r="E6787" s="7">
        <f t="shared" si="735"/>
        <v>45141.896912465272</v>
      </c>
      <c r="F6787" s="8">
        <v>45142.042745798608</v>
      </c>
      <c r="G6787" s="7">
        <f t="shared" si="736"/>
        <v>45142.084412465272</v>
      </c>
      <c r="H6787" s="2">
        <f>LOOKUP(2,1/(Sheet1!$D:$D=C6787)/(Sheet1!$E:$E&gt;=E6787)/(Sheet1!$E:$E&lt;=G6787),(Sheet1!$E:$E))</f>
        <v>45142.043037418982</v>
      </c>
      <c r="I6787" t="str">
        <f t="shared" si="747"/>
        <v>0:00:25</v>
      </c>
      <c r="J6787" t="s">
        <v>8471</v>
      </c>
      <c r="K6787" t="s">
        <v>9621</v>
      </c>
      <c r="L6787" t="str">
        <f t="shared" si="738"/>
        <v>WEEK 31</v>
      </c>
      <c r="M6787" t="str">
        <f t="shared" si="746"/>
        <v>(-) 30 detik</v>
      </c>
    </row>
    <row r="6788" spans="1:13" x14ac:dyDescent="0.35">
      <c r="A6788" s="6">
        <v>2</v>
      </c>
      <c r="B6788" s="6" t="s">
        <v>10230</v>
      </c>
      <c r="C6788" s="6" t="s">
        <v>10230</v>
      </c>
      <c r="D6788" s="6" t="str">
        <f t="shared" si="734"/>
        <v>2-DRYU4560834</v>
      </c>
      <c r="E6788" s="7">
        <f t="shared" si="735"/>
        <v>45141.894729201384</v>
      </c>
      <c r="F6788" s="8">
        <v>45142.040562534719</v>
      </c>
      <c r="G6788" s="7">
        <f t="shared" si="736"/>
        <v>45142.082229201384</v>
      </c>
      <c r="H6788" s="2">
        <f>LOOKUP(2,1/(Sheet1!$D:$D=C6788)/(Sheet1!$E:$E&gt;=E6788)/(Sheet1!$E:$E&lt;=G6788),(Sheet1!$E:$E))</f>
        <v>45142.041363009259</v>
      </c>
      <c r="I6788" t="str">
        <f t="shared" si="747"/>
        <v>0:01:09</v>
      </c>
      <c r="J6788" t="s">
        <v>8471</v>
      </c>
      <c r="K6788" t="s">
        <v>9621</v>
      </c>
      <c r="L6788" t="str">
        <f t="shared" si="738"/>
        <v>WEEK 31</v>
      </c>
      <c r="M6788" t="str">
        <f t="shared" si="746"/>
        <v>(-) 65 detik</v>
      </c>
    </row>
    <row r="6789" spans="1:13" x14ac:dyDescent="0.35">
      <c r="A6789" s="6">
        <v>2</v>
      </c>
      <c r="B6789" s="6" t="s">
        <v>7542</v>
      </c>
      <c r="C6789" s="6" t="s">
        <v>7542</v>
      </c>
      <c r="D6789" s="6" t="str">
        <f t="shared" si="734"/>
        <v>2-CAIU5858761</v>
      </c>
      <c r="E6789" s="7">
        <f t="shared" si="735"/>
        <v>45141.89305825231</v>
      </c>
      <c r="F6789" s="8">
        <v>45142.038891585646</v>
      </c>
      <c r="G6789" s="7">
        <f t="shared" si="736"/>
        <v>45142.08055825231</v>
      </c>
      <c r="H6789" s="2">
        <f>LOOKUP(2,1/(Sheet1!$D:$D=C6789)/(Sheet1!$E:$E&gt;=E6789)/(Sheet1!$E:$E&lt;=G6789),(Sheet1!$E:$E))</f>
        <v>45142.03928957176</v>
      </c>
      <c r="I6789" t="str">
        <f t="shared" si="747"/>
        <v>0:00:34</v>
      </c>
      <c r="J6789" t="s">
        <v>8471</v>
      </c>
      <c r="K6789" t="s">
        <v>9621</v>
      </c>
      <c r="L6789" t="str">
        <f t="shared" si="738"/>
        <v>WEEK 31</v>
      </c>
      <c r="M6789" t="str">
        <f t="shared" si="746"/>
        <v>(-) 65 detik</v>
      </c>
    </row>
    <row r="6790" spans="1:13" x14ac:dyDescent="0.35">
      <c r="A6790" s="6">
        <v>2</v>
      </c>
      <c r="B6790" s="6" t="s">
        <v>10405</v>
      </c>
      <c r="C6790" s="6" t="s">
        <v>10405</v>
      </c>
      <c r="D6790" s="6" t="str">
        <f t="shared" si="734"/>
        <v>2-MRSU5558877</v>
      </c>
      <c r="E6790" s="7">
        <f t="shared" si="735"/>
        <v>45141.891026886573</v>
      </c>
      <c r="F6790" s="8">
        <v>45142.036860219909</v>
      </c>
      <c r="G6790" s="7">
        <f t="shared" si="736"/>
        <v>45142.078526886573</v>
      </c>
      <c r="H6790" s="2">
        <f>LOOKUP(2,1/(Sheet1!$D:$D=C6790)/(Sheet1!$E:$E&gt;=E6790)/(Sheet1!$E:$E&lt;=G6790),(Sheet1!$E:$E))</f>
        <v>45142.035737569444</v>
      </c>
      <c r="I6790" t="str">
        <f t="shared" si="747"/>
        <v>+0:01:37</v>
      </c>
      <c r="J6790" t="s">
        <v>9651</v>
      </c>
      <c r="K6790" t="s">
        <v>9621</v>
      </c>
      <c r="L6790" t="str">
        <f t="shared" si="738"/>
        <v>WEEK 31</v>
      </c>
    </row>
    <row r="6791" spans="1:13" x14ac:dyDescent="0.35">
      <c r="A6791" s="6">
        <v>2</v>
      </c>
      <c r="B6791" s="6" t="s">
        <v>7584</v>
      </c>
      <c r="C6791" s="6" t="s">
        <v>7584</v>
      </c>
      <c r="D6791" s="6" t="str">
        <f t="shared" ref="D6791:D6854" si="748">A6791&amp;"-"&amp;C6791</f>
        <v>2-CSNU7122844</v>
      </c>
      <c r="E6791" s="7">
        <f t="shared" ref="E6791:E6854" si="749">F6791-TIMEVALUE("03:30:00")</f>
        <v>45141.886748379628</v>
      </c>
      <c r="F6791" s="8">
        <v>45142.032581712963</v>
      </c>
      <c r="G6791" s="7">
        <f t="shared" ref="G6791:G6854" si="750">F6791+TIMEVALUE("01:00:00")</f>
        <v>45142.074248379628</v>
      </c>
      <c r="H6791" s="2">
        <f>LOOKUP(2,1/(Sheet1!$D:$D=C6791)/(Sheet1!$E:$E&gt;=E6791)/(Sheet1!$E:$E&lt;=G6791),(Sheet1!$E:$E))</f>
        <v>45142.033571562497</v>
      </c>
      <c r="I6791" t="str">
        <f t="shared" si="747"/>
        <v>0:01:26</v>
      </c>
      <c r="J6791" t="s">
        <v>8471</v>
      </c>
      <c r="K6791" t="s">
        <v>9621</v>
      </c>
      <c r="L6791" t="str">
        <f t="shared" si="738"/>
        <v>WEEK 31</v>
      </c>
      <c r="M6791" t="str">
        <f>IF(I6791&lt;="0:00:05","(-) 5 detik",IF(I6791&lt;="0:00:15","(-) 15 detik",IF(I6791&lt;="0:00:30","(-) 30 detik","(-) 65 detik")))</f>
        <v>(-) 65 detik</v>
      </c>
    </row>
    <row r="6792" spans="1:13" x14ac:dyDescent="0.35">
      <c r="A6792" s="6">
        <v>3</v>
      </c>
      <c r="B6792" s="6" t="s">
        <v>11024</v>
      </c>
      <c r="C6792" s="6" t="s">
        <v>11024</v>
      </c>
      <c r="D6792" s="6" t="str">
        <f t="shared" si="748"/>
        <v>3-MRKU8629992</v>
      </c>
      <c r="E6792" s="7">
        <f t="shared" si="749"/>
        <v>45141.872289236111</v>
      </c>
      <c r="F6792" s="8">
        <v>45142.018122569447</v>
      </c>
      <c r="G6792" s="7">
        <f t="shared" si="750"/>
        <v>45142.059789236111</v>
      </c>
      <c r="H6792" s="2">
        <f>LOOKUP(2,1/(Sheet1!$D:$D=C6792)/(Sheet1!$E:$E&gt;=E6792)/(Sheet1!$E:$E&lt;=G6792),(Sheet1!$E:$E))</f>
        <v>45142.015180775466</v>
      </c>
      <c r="I6792" t="str">
        <f t="shared" si="747"/>
        <v>+0:04:14</v>
      </c>
      <c r="J6792" t="s">
        <v>9651</v>
      </c>
      <c r="K6792" t="s">
        <v>9621</v>
      </c>
      <c r="L6792" t="str">
        <f t="shared" si="738"/>
        <v>WEEK 31</v>
      </c>
    </row>
    <row r="6793" spans="1:13" x14ac:dyDescent="0.35">
      <c r="A6793" s="6">
        <v>2</v>
      </c>
      <c r="B6793" s="6" t="s">
        <v>10141</v>
      </c>
      <c r="C6793" s="6" t="s">
        <v>10141</v>
      </c>
      <c r="D6793" s="6" t="str">
        <f t="shared" si="748"/>
        <v>2-CMAU6176964</v>
      </c>
      <c r="E6793" s="7">
        <f t="shared" si="749"/>
        <v>45141.834862766198</v>
      </c>
      <c r="F6793" s="8">
        <v>45141.980696099534</v>
      </c>
      <c r="G6793" s="7">
        <f t="shared" si="750"/>
        <v>45142.022362766198</v>
      </c>
      <c r="H6793" s="2">
        <f>LOOKUP(2,1/(Sheet1!$D:$D=C6793)/(Sheet1!$E:$E&gt;=E6793)/(Sheet1!$E:$E&lt;=G6793),(Sheet1!$E:$E))</f>
        <v>45141.981650462963</v>
      </c>
      <c r="I6793" t="str">
        <f t="shared" si="747"/>
        <v>0:01:22</v>
      </c>
      <c r="J6793" t="s">
        <v>8471</v>
      </c>
      <c r="K6793" t="s">
        <v>9621</v>
      </c>
      <c r="L6793" t="str">
        <f t="shared" si="738"/>
        <v>WEEK 31</v>
      </c>
      <c r="M6793" t="str">
        <f t="shared" ref="M6793:M6802" si="751">IF(I6793&lt;="0:00:05","(-) 5 detik",IF(I6793&lt;="0:00:15","(-) 15 detik",IF(I6793&lt;="0:00:30","(-) 30 detik","(-) 65 detik")))</f>
        <v>(-) 65 detik</v>
      </c>
    </row>
    <row r="6794" spans="1:13" x14ac:dyDescent="0.35">
      <c r="A6794" s="6">
        <v>2</v>
      </c>
      <c r="B6794" s="6" t="s">
        <v>10717</v>
      </c>
      <c r="C6794" s="6" t="s">
        <v>10717</v>
      </c>
      <c r="D6794" s="6" t="str">
        <f t="shared" si="748"/>
        <v>2-TLLU5318367</v>
      </c>
      <c r="E6794" s="7">
        <f t="shared" si="749"/>
        <v>45141.828826076387</v>
      </c>
      <c r="F6794" s="8">
        <v>45141.974659409723</v>
      </c>
      <c r="G6794" s="7">
        <f t="shared" si="750"/>
        <v>45142.016326076387</v>
      </c>
      <c r="H6794" s="2">
        <f>LOOKUP(2,1/(Sheet1!$D:$D=C6794)/(Sheet1!$E:$E&gt;=E6794)/(Sheet1!$E:$E&lt;=G6794),(Sheet1!$E:$E))</f>
        <v>45141.975522754627</v>
      </c>
      <c r="I6794" t="str">
        <f t="shared" si="747"/>
        <v>0:01:15</v>
      </c>
      <c r="J6794" t="s">
        <v>8471</v>
      </c>
      <c r="K6794" t="s">
        <v>9621</v>
      </c>
      <c r="L6794" t="str">
        <f t="shared" ref="L6794:L6857" si="752">CONCATENATE("WEEK ",WEEKNUM(F6794,21))</f>
        <v>WEEK 31</v>
      </c>
      <c r="M6794" t="str">
        <f t="shared" si="751"/>
        <v>(-) 65 detik</v>
      </c>
    </row>
    <row r="6795" spans="1:13" x14ac:dyDescent="0.35">
      <c r="A6795" s="6">
        <v>2</v>
      </c>
      <c r="B6795" s="6" t="s">
        <v>10192</v>
      </c>
      <c r="C6795" s="6" t="s">
        <v>10192</v>
      </c>
      <c r="D6795" s="6" t="str">
        <f t="shared" si="748"/>
        <v>2-CSNU7939304</v>
      </c>
      <c r="E6795" s="7">
        <f t="shared" si="749"/>
        <v>45141.824316516198</v>
      </c>
      <c r="F6795" s="8">
        <v>45141.970149849534</v>
      </c>
      <c r="G6795" s="7">
        <f t="shared" si="750"/>
        <v>45142.011816516198</v>
      </c>
      <c r="H6795" s="2">
        <f>LOOKUP(2,1/(Sheet1!$D:$D=C6795)/(Sheet1!$E:$E&gt;=E6795)/(Sheet1!$E:$E&lt;=G6795),(Sheet1!$E:$E))</f>
        <v>45141.971092118052</v>
      </c>
      <c r="I6795" t="str">
        <f t="shared" si="747"/>
        <v>0:01:21</v>
      </c>
      <c r="J6795" t="s">
        <v>8471</v>
      </c>
      <c r="K6795" t="s">
        <v>9621</v>
      </c>
      <c r="L6795" t="str">
        <f t="shared" si="752"/>
        <v>WEEK 31</v>
      </c>
      <c r="M6795" t="str">
        <f t="shared" si="751"/>
        <v>(-) 65 detik</v>
      </c>
    </row>
    <row r="6796" spans="1:13" x14ac:dyDescent="0.35">
      <c r="A6796" s="6">
        <v>2</v>
      </c>
      <c r="B6796" s="6" t="s">
        <v>10635</v>
      </c>
      <c r="C6796" s="6" t="s">
        <v>10635</v>
      </c>
      <c r="D6796" s="6" t="str">
        <f t="shared" si="748"/>
        <v>2-TCNU5013942</v>
      </c>
      <c r="E6796" s="7">
        <f t="shared" si="749"/>
        <v>45141.821074768515</v>
      </c>
      <c r="F6796" s="8">
        <v>45141.966908101851</v>
      </c>
      <c r="G6796" s="7">
        <f t="shared" si="750"/>
        <v>45142.008574768515</v>
      </c>
      <c r="H6796" s="2">
        <f>LOOKUP(2,1/(Sheet1!$D:$D=C6796)/(Sheet1!$E:$E&gt;=E6796)/(Sheet1!$E:$E&lt;=G6796),(Sheet1!$E:$E))</f>
        <v>45141.967827118053</v>
      </c>
      <c r="I6796" t="str">
        <f t="shared" si="747"/>
        <v>0:01:19</v>
      </c>
      <c r="J6796" t="s">
        <v>8471</v>
      </c>
      <c r="K6796" t="s">
        <v>9621</v>
      </c>
      <c r="L6796" t="str">
        <f t="shared" si="752"/>
        <v>WEEK 31</v>
      </c>
      <c r="M6796" t="str">
        <f t="shared" si="751"/>
        <v>(-) 65 detik</v>
      </c>
    </row>
    <row r="6797" spans="1:13" x14ac:dyDescent="0.35">
      <c r="A6797" s="6">
        <v>2</v>
      </c>
      <c r="B6797" s="6" t="s">
        <v>10520</v>
      </c>
      <c r="C6797" s="6" t="s">
        <v>10520</v>
      </c>
      <c r="D6797" s="6" t="str">
        <f t="shared" si="748"/>
        <v>2-SEGU4206848</v>
      </c>
      <c r="E6797" s="7">
        <f t="shared" si="749"/>
        <v>45141.815512847221</v>
      </c>
      <c r="F6797" s="8">
        <v>45141.961346180557</v>
      </c>
      <c r="G6797" s="7">
        <f t="shared" si="750"/>
        <v>45142.003012847221</v>
      </c>
      <c r="H6797" s="2">
        <f>LOOKUP(2,1/(Sheet1!$D:$D=C6797)/(Sheet1!$E:$E&gt;=E6797)/(Sheet1!$E:$E&lt;=G6797),(Sheet1!$E:$E))</f>
        <v>45141.962362361111</v>
      </c>
      <c r="I6797" t="str">
        <f t="shared" si="747"/>
        <v>0:01:28</v>
      </c>
      <c r="J6797" t="s">
        <v>8471</v>
      </c>
      <c r="K6797" t="s">
        <v>9621</v>
      </c>
      <c r="L6797" t="str">
        <f t="shared" si="752"/>
        <v>WEEK 31</v>
      </c>
      <c r="M6797" t="str">
        <f t="shared" si="751"/>
        <v>(-) 65 detik</v>
      </c>
    </row>
    <row r="6798" spans="1:13" x14ac:dyDescent="0.35">
      <c r="A6798" s="6">
        <v>2</v>
      </c>
      <c r="B6798" s="6" t="s">
        <v>8023</v>
      </c>
      <c r="C6798" s="6" t="s">
        <v>8023</v>
      </c>
      <c r="D6798" s="6" t="str">
        <f t="shared" si="748"/>
        <v>2-CMAU4321209</v>
      </c>
      <c r="E6798" s="7">
        <f t="shared" si="749"/>
        <v>45141.81366177083</v>
      </c>
      <c r="F6798" s="8">
        <v>45141.959495104165</v>
      </c>
      <c r="G6798" s="7">
        <f t="shared" si="750"/>
        <v>45142.00116177083</v>
      </c>
      <c r="H6798" s="2">
        <f>LOOKUP(2,1/(Sheet1!$D:$D=C6798)/(Sheet1!$E:$E&gt;=E6798)/(Sheet1!$E:$E&lt;=G6798),(Sheet1!$E:$E))</f>
        <v>45141.960305069442</v>
      </c>
      <c r="I6798" t="str">
        <f t="shared" si="747"/>
        <v>0:01:10</v>
      </c>
      <c r="J6798" t="s">
        <v>8471</v>
      </c>
      <c r="K6798" t="s">
        <v>9621</v>
      </c>
      <c r="L6798" t="str">
        <f t="shared" si="752"/>
        <v>WEEK 31</v>
      </c>
      <c r="M6798" t="str">
        <f t="shared" si="751"/>
        <v>(-) 65 detik</v>
      </c>
    </row>
    <row r="6799" spans="1:13" x14ac:dyDescent="0.35">
      <c r="A6799" s="6">
        <v>2</v>
      </c>
      <c r="B6799" s="6" t="s">
        <v>10568</v>
      </c>
      <c r="C6799" s="6" t="s">
        <v>10568</v>
      </c>
      <c r="D6799" s="6" t="str">
        <f t="shared" si="748"/>
        <v>2-TCKU6206387</v>
      </c>
      <c r="E6799" s="7">
        <f t="shared" si="749"/>
        <v>45141.810151041667</v>
      </c>
      <c r="F6799" s="8">
        <v>45141.955984375003</v>
      </c>
      <c r="G6799" s="7">
        <f t="shared" si="750"/>
        <v>45141.997651041667</v>
      </c>
      <c r="H6799" s="2">
        <f>LOOKUP(2,1/(Sheet1!$D:$D=C6799)/(Sheet1!$E:$E&gt;=E6799)/(Sheet1!$E:$E&lt;=G6799),(Sheet1!$E:$E))</f>
        <v>45141.956649351851</v>
      </c>
      <c r="I6799" t="str">
        <f t="shared" si="747"/>
        <v>0:00:57</v>
      </c>
      <c r="J6799" t="s">
        <v>8471</v>
      </c>
      <c r="K6799" t="s">
        <v>9621</v>
      </c>
      <c r="L6799" t="str">
        <f t="shared" si="752"/>
        <v>WEEK 31</v>
      </c>
      <c r="M6799" t="str">
        <f t="shared" si="751"/>
        <v>(-) 65 detik</v>
      </c>
    </row>
    <row r="6800" spans="1:13" x14ac:dyDescent="0.35">
      <c r="A6800" s="6">
        <v>2</v>
      </c>
      <c r="B6800" s="6" t="s">
        <v>10072</v>
      </c>
      <c r="C6800" s="6" t="s">
        <v>10072</v>
      </c>
      <c r="D6800" s="6" t="str">
        <f t="shared" si="748"/>
        <v>2-BMOU4504399</v>
      </c>
      <c r="E6800" s="7">
        <f t="shared" si="749"/>
        <v>45141.807198263887</v>
      </c>
      <c r="F6800" s="8">
        <v>45141.953031597222</v>
      </c>
      <c r="G6800" s="7">
        <f t="shared" si="750"/>
        <v>45141.994698263887</v>
      </c>
      <c r="H6800" s="2">
        <f>LOOKUP(2,1/(Sheet1!$D:$D=C6800)/(Sheet1!$E:$E&gt;=E6800)/(Sheet1!$E:$E&lt;=G6800),(Sheet1!$E:$E))</f>
        <v>45141.953242233794</v>
      </c>
      <c r="I6800" t="str">
        <f t="shared" si="747"/>
        <v>0:00:18</v>
      </c>
      <c r="J6800" t="s">
        <v>8471</v>
      </c>
      <c r="K6800" t="s">
        <v>9621</v>
      </c>
      <c r="L6800" t="str">
        <f t="shared" si="752"/>
        <v>WEEK 31</v>
      </c>
      <c r="M6800" t="str">
        <f t="shared" si="751"/>
        <v>(-) 30 detik</v>
      </c>
    </row>
    <row r="6801" spans="1:13" x14ac:dyDescent="0.35">
      <c r="A6801" s="6">
        <v>4</v>
      </c>
      <c r="B6801" s="6" t="s">
        <v>9960</v>
      </c>
      <c r="C6801" s="6" t="s">
        <v>9960</v>
      </c>
      <c r="D6801" s="6" t="str">
        <f t="shared" si="748"/>
        <v>4-TCKU7792641</v>
      </c>
      <c r="E6801" s="7">
        <f t="shared" si="749"/>
        <v>45141.800284340272</v>
      </c>
      <c r="F6801" s="8">
        <v>45141.946117673608</v>
      </c>
      <c r="G6801" s="7">
        <f t="shared" si="750"/>
        <v>45141.987784340272</v>
      </c>
      <c r="H6801" s="2">
        <f>LOOKUP(2,1/(Sheet1!$D:$D=C6801)/(Sheet1!$E:$E&gt;=E6801)/(Sheet1!$E:$E&lt;=G6801),(Sheet1!$E:$E))</f>
        <v>45141.946903206015</v>
      </c>
      <c r="I6801" t="str">
        <f t="shared" si="747"/>
        <v>0:01:08</v>
      </c>
      <c r="J6801" t="s">
        <v>8471</v>
      </c>
      <c r="K6801" t="s">
        <v>9621</v>
      </c>
      <c r="L6801" t="str">
        <f t="shared" si="752"/>
        <v>WEEK 31</v>
      </c>
      <c r="M6801" t="str">
        <f t="shared" si="751"/>
        <v>(-) 65 detik</v>
      </c>
    </row>
    <row r="6802" spans="1:13" x14ac:dyDescent="0.35">
      <c r="A6802" s="6">
        <v>1</v>
      </c>
      <c r="B6802" s="6" t="s">
        <v>7714</v>
      </c>
      <c r="C6802" s="6" t="s">
        <v>7714</v>
      </c>
      <c r="D6802" s="6" t="str">
        <f t="shared" si="748"/>
        <v>1-MAEU9174612</v>
      </c>
      <c r="E6802" s="7">
        <f t="shared" si="749"/>
        <v>45141.797823993053</v>
      </c>
      <c r="F6802" s="8">
        <v>45141.943657326388</v>
      </c>
      <c r="G6802" s="7">
        <f t="shared" si="750"/>
        <v>45141.985323993053</v>
      </c>
      <c r="H6802" s="2">
        <f>LOOKUP(2,1/(Sheet1!$D:$D=C6802)/(Sheet1!$E:$E&gt;=E6802)/(Sheet1!$E:$E&lt;=G6802),(Sheet1!$E:$E))</f>
        <v>45141.943754108797</v>
      </c>
      <c r="I6802" t="str">
        <f t="shared" si="747"/>
        <v>0:00:08</v>
      </c>
      <c r="J6802" t="s">
        <v>8471</v>
      </c>
      <c r="K6802" t="s">
        <v>9621</v>
      </c>
      <c r="L6802" t="str">
        <f t="shared" si="752"/>
        <v>WEEK 31</v>
      </c>
      <c r="M6802" t="str">
        <f t="shared" si="751"/>
        <v>(-) 15 detik</v>
      </c>
    </row>
    <row r="6803" spans="1:13" x14ac:dyDescent="0.35">
      <c r="A6803" s="6">
        <v>2</v>
      </c>
      <c r="B6803" s="6" t="s">
        <v>10148</v>
      </c>
      <c r="C6803" s="6" t="s">
        <v>10148</v>
      </c>
      <c r="D6803" s="6" t="str">
        <f t="shared" si="748"/>
        <v>2-CMAU6695682</v>
      </c>
      <c r="E6803" s="7">
        <f t="shared" si="749"/>
        <v>45141.79664872685</v>
      </c>
      <c r="F6803" s="8">
        <v>45141.942482060185</v>
      </c>
      <c r="G6803" s="7">
        <f t="shared" si="750"/>
        <v>45141.98414872685</v>
      </c>
      <c r="H6803" s="2">
        <f>LOOKUP(2,1/(Sheet1!$D:$D=C6803)/(Sheet1!$E:$E&gt;=E6803)/(Sheet1!$E:$E&lt;=G6803),(Sheet1!$E:$E))</f>
        <v>45141.942383437497</v>
      </c>
      <c r="I6803" t="str">
        <f t="shared" si="747"/>
        <v>+0:00:09</v>
      </c>
      <c r="J6803" t="s">
        <v>9651</v>
      </c>
      <c r="K6803" t="s">
        <v>9621</v>
      </c>
      <c r="L6803" t="str">
        <f t="shared" si="752"/>
        <v>WEEK 31</v>
      </c>
    </row>
    <row r="6804" spans="1:13" x14ac:dyDescent="0.35">
      <c r="A6804" s="6">
        <v>1</v>
      </c>
      <c r="B6804" s="6" t="s">
        <v>9949</v>
      </c>
      <c r="C6804" s="6" t="s">
        <v>9949</v>
      </c>
      <c r="D6804" s="6" t="str">
        <f t="shared" si="748"/>
        <v>1-SLSU8023451</v>
      </c>
      <c r="E6804" s="7">
        <f t="shared" si="749"/>
        <v>45141.794056018516</v>
      </c>
      <c r="F6804" s="8">
        <v>45141.939889351852</v>
      </c>
      <c r="G6804" s="7">
        <f t="shared" si="750"/>
        <v>45141.981556018516</v>
      </c>
      <c r="H6804" s="2">
        <f>LOOKUP(2,1/(Sheet1!$D:$D=C6804)/(Sheet1!$E:$E&gt;=E6804)/(Sheet1!$E:$E&lt;=G6804),(Sheet1!$E:$E))</f>
        <v>45141.940136377314</v>
      </c>
      <c r="I6804" t="str">
        <f t="shared" si="747"/>
        <v>0:00:21</v>
      </c>
      <c r="J6804" t="s">
        <v>8471</v>
      </c>
      <c r="K6804" t="s">
        <v>9621</v>
      </c>
      <c r="L6804" t="str">
        <f t="shared" si="752"/>
        <v>WEEK 31</v>
      </c>
      <c r="M6804" t="str">
        <f t="shared" ref="M6804:M6825" si="753">IF(I6804&lt;="0:00:05","(-) 5 detik",IF(I6804&lt;="0:00:15","(-) 15 detik",IF(I6804&lt;="0:00:30","(-) 30 detik","(-) 65 detik")))</f>
        <v>(-) 30 detik</v>
      </c>
    </row>
    <row r="6805" spans="1:13" x14ac:dyDescent="0.35">
      <c r="A6805" s="6">
        <v>2</v>
      </c>
      <c r="B6805" s="6" t="s">
        <v>8383</v>
      </c>
      <c r="C6805" s="6" t="s">
        <v>8383</v>
      </c>
      <c r="D6805" s="6" t="str">
        <f t="shared" si="748"/>
        <v>2-TEMU7741762</v>
      </c>
      <c r="E6805" s="7">
        <f t="shared" si="749"/>
        <v>45141.792880208333</v>
      </c>
      <c r="F6805" s="8">
        <v>45141.938713541669</v>
      </c>
      <c r="G6805" s="7">
        <f t="shared" si="750"/>
        <v>45141.980380208333</v>
      </c>
      <c r="H6805" s="2">
        <f>LOOKUP(2,1/(Sheet1!$D:$D=C6805)/(Sheet1!$E:$E&gt;=E6805)/(Sheet1!$E:$E&lt;=G6805),(Sheet1!$E:$E))</f>
        <v>45141.938720787039</v>
      </c>
      <c r="I6805" t="str">
        <f t="shared" si="747"/>
        <v>0:00:01</v>
      </c>
      <c r="J6805" t="s">
        <v>8471</v>
      </c>
      <c r="K6805" t="s">
        <v>9621</v>
      </c>
      <c r="L6805" t="str">
        <f t="shared" si="752"/>
        <v>WEEK 31</v>
      </c>
      <c r="M6805" t="str">
        <f t="shared" si="753"/>
        <v>(-) 5 detik</v>
      </c>
    </row>
    <row r="6806" spans="1:13" x14ac:dyDescent="0.35">
      <c r="A6806" s="6">
        <v>3</v>
      </c>
      <c r="B6806" s="6" t="s">
        <v>10097</v>
      </c>
      <c r="C6806" s="6" t="s">
        <v>10097</v>
      </c>
      <c r="D6806" s="6" t="str">
        <f t="shared" si="748"/>
        <v>3-CAAU5385049</v>
      </c>
      <c r="E6806" s="7">
        <f t="shared" si="749"/>
        <v>45141.790809340273</v>
      </c>
      <c r="F6806" s="8">
        <v>45141.936642673609</v>
      </c>
      <c r="G6806" s="7">
        <f t="shared" si="750"/>
        <v>45141.978309340273</v>
      </c>
      <c r="H6806" s="2">
        <f>LOOKUP(2,1/(Sheet1!$D:$D=C6806)/(Sheet1!$E:$E&gt;=E6806)/(Sheet1!$E:$E&lt;=G6806),(Sheet1!$E:$E))</f>
        <v>45141.937459930552</v>
      </c>
      <c r="I6806" t="str">
        <f t="shared" si="747"/>
        <v>0:01:11</v>
      </c>
      <c r="J6806" t="s">
        <v>8471</v>
      </c>
      <c r="K6806" t="s">
        <v>9621</v>
      </c>
      <c r="L6806" t="str">
        <f t="shared" si="752"/>
        <v>WEEK 31</v>
      </c>
      <c r="M6806" t="str">
        <f t="shared" si="753"/>
        <v>(-) 65 detik</v>
      </c>
    </row>
    <row r="6807" spans="1:13" x14ac:dyDescent="0.35">
      <c r="A6807" s="6">
        <v>2</v>
      </c>
      <c r="B6807" s="6" t="s">
        <v>7670</v>
      </c>
      <c r="C6807" s="6" t="s">
        <v>7670</v>
      </c>
      <c r="D6807" s="6" t="str">
        <f t="shared" si="748"/>
        <v>2-FCIU9099070</v>
      </c>
      <c r="E6807" s="7">
        <f t="shared" si="749"/>
        <v>45141.789265590276</v>
      </c>
      <c r="F6807" s="8">
        <v>45141.935098923612</v>
      </c>
      <c r="G6807" s="7">
        <f t="shared" si="750"/>
        <v>45141.976765590276</v>
      </c>
      <c r="H6807" s="2">
        <f>LOOKUP(2,1/(Sheet1!$D:$D=C6807)/(Sheet1!$E:$E&gt;=E6807)/(Sheet1!$E:$E&lt;=G6807),(Sheet1!$E:$E))</f>
        <v>45141.935465497685</v>
      </c>
      <c r="I6807" t="str">
        <f t="shared" si="747"/>
        <v>0:00:32</v>
      </c>
      <c r="J6807" t="s">
        <v>8471</v>
      </c>
      <c r="K6807" t="s">
        <v>9621</v>
      </c>
      <c r="L6807" t="str">
        <f t="shared" si="752"/>
        <v>WEEK 31</v>
      </c>
      <c r="M6807" t="str">
        <f t="shared" si="753"/>
        <v>(-) 65 detik</v>
      </c>
    </row>
    <row r="6808" spans="1:13" x14ac:dyDescent="0.35">
      <c r="A6808" s="6">
        <v>2</v>
      </c>
      <c r="B6808" s="6" t="s">
        <v>10683</v>
      </c>
      <c r="C6808" s="6" t="s">
        <v>10683</v>
      </c>
      <c r="D6808" s="6" t="str">
        <f t="shared" si="748"/>
        <v>2-TGBU5414797</v>
      </c>
      <c r="E6808" s="7">
        <f t="shared" si="749"/>
        <v>45141.785325231482</v>
      </c>
      <c r="F6808" s="8">
        <v>45141.931158564817</v>
      </c>
      <c r="G6808" s="7">
        <f t="shared" si="750"/>
        <v>45141.972825231482</v>
      </c>
      <c r="H6808" s="2">
        <f>LOOKUP(2,1/(Sheet1!$D:$D=C6808)/(Sheet1!$E:$E&gt;=E6808)/(Sheet1!$E:$E&lt;=G6808),(Sheet1!$E:$E))</f>
        <v>45141.931813958334</v>
      </c>
      <c r="I6808" t="str">
        <f t="shared" si="747"/>
        <v>0:00:57</v>
      </c>
      <c r="J6808" t="s">
        <v>8471</v>
      </c>
      <c r="K6808" t="s">
        <v>9621</v>
      </c>
      <c r="L6808" t="str">
        <f t="shared" si="752"/>
        <v>WEEK 31</v>
      </c>
      <c r="M6808" t="str">
        <f t="shared" si="753"/>
        <v>(-) 65 detik</v>
      </c>
    </row>
    <row r="6809" spans="1:13" x14ac:dyDescent="0.35">
      <c r="A6809" s="6">
        <v>2</v>
      </c>
      <c r="B6809" s="6" t="s">
        <v>10308</v>
      </c>
      <c r="C6809" s="6" t="s">
        <v>10308</v>
      </c>
      <c r="D6809" s="6" t="str">
        <f t="shared" si="748"/>
        <v>2-GAOU6094332</v>
      </c>
      <c r="E6809" s="7">
        <f t="shared" si="749"/>
        <v>45141.78317978009</v>
      </c>
      <c r="F6809" s="8">
        <v>45141.929013113426</v>
      </c>
      <c r="G6809" s="7">
        <f t="shared" si="750"/>
        <v>45141.97067978009</v>
      </c>
      <c r="H6809" s="2">
        <f>LOOKUP(2,1/(Sheet1!$D:$D=C6809)/(Sheet1!$E:$E&gt;=E6809)/(Sheet1!$E:$E&lt;=G6809),(Sheet1!$E:$E))</f>
        <v>45141.929924305558</v>
      </c>
      <c r="I6809" t="str">
        <f t="shared" si="747"/>
        <v>0:01:19</v>
      </c>
      <c r="J6809" t="s">
        <v>8471</v>
      </c>
      <c r="K6809" t="s">
        <v>9621</v>
      </c>
      <c r="L6809" t="str">
        <f t="shared" si="752"/>
        <v>WEEK 31</v>
      </c>
      <c r="M6809" t="str">
        <f t="shared" si="753"/>
        <v>(-) 65 detik</v>
      </c>
    </row>
    <row r="6810" spans="1:13" x14ac:dyDescent="0.35">
      <c r="A6810" s="6">
        <v>1</v>
      </c>
      <c r="B6810" s="6" t="s">
        <v>8329</v>
      </c>
      <c r="C6810" s="6" t="s">
        <v>8329</v>
      </c>
      <c r="D6810" s="6" t="str">
        <f t="shared" si="748"/>
        <v>1-SITU9061350</v>
      </c>
      <c r="E6810" s="7">
        <f t="shared" si="749"/>
        <v>45141.782418518516</v>
      </c>
      <c r="F6810" s="8">
        <v>45141.928251851852</v>
      </c>
      <c r="G6810" s="7">
        <f t="shared" si="750"/>
        <v>45141.969918518516</v>
      </c>
      <c r="H6810" s="2">
        <f>LOOKUP(2,1/(Sheet1!$D:$D=C6810)/(Sheet1!$E:$E&gt;=E6810)/(Sheet1!$E:$E&lt;=G6810),(Sheet1!$E:$E))</f>
        <v>45141.92839804398</v>
      </c>
      <c r="I6810" t="str">
        <f t="shared" si="747"/>
        <v>0:00:13</v>
      </c>
      <c r="J6810" t="s">
        <v>8471</v>
      </c>
      <c r="K6810" t="s">
        <v>9621</v>
      </c>
      <c r="L6810" t="str">
        <f t="shared" si="752"/>
        <v>WEEK 31</v>
      </c>
      <c r="M6810" t="str">
        <f t="shared" si="753"/>
        <v>(-) 15 detik</v>
      </c>
    </row>
    <row r="6811" spans="1:13" x14ac:dyDescent="0.35">
      <c r="A6811" s="6">
        <v>2</v>
      </c>
      <c r="B6811" s="6" t="s">
        <v>7958</v>
      </c>
      <c r="C6811" s="6" t="s">
        <v>7958</v>
      </c>
      <c r="D6811" s="6" t="str">
        <f t="shared" si="748"/>
        <v>2-WHSU9008837</v>
      </c>
      <c r="E6811" s="7">
        <f t="shared" si="749"/>
        <v>45141.777943287037</v>
      </c>
      <c r="F6811" s="8">
        <v>45141.923776620373</v>
      </c>
      <c r="G6811" s="7">
        <f t="shared" si="750"/>
        <v>45141.965443287037</v>
      </c>
      <c r="H6811" s="2">
        <f>LOOKUP(2,1/(Sheet1!$D:$D=C6811)/(Sheet1!$E:$E&gt;=E6811)/(Sheet1!$E:$E&lt;=G6811),(Sheet1!$E:$E))</f>
        <v>45141.924729826387</v>
      </c>
      <c r="I6811" t="str">
        <f t="shared" si="747"/>
        <v>0:01:22</v>
      </c>
      <c r="J6811" t="s">
        <v>8471</v>
      </c>
      <c r="K6811" t="s">
        <v>9621</v>
      </c>
      <c r="L6811" t="str">
        <f t="shared" si="752"/>
        <v>WEEK 31</v>
      </c>
      <c r="M6811" t="str">
        <f t="shared" si="753"/>
        <v>(-) 65 detik</v>
      </c>
    </row>
    <row r="6812" spans="1:13" x14ac:dyDescent="0.35">
      <c r="A6812" s="6">
        <v>4</v>
      </c>
      <c r="B6812" s="6" t="s">
        <v>10104</v>
      </c>
      <c r="C6812" s="6" t="s">
        <v>10104</v>
      </c>
      <c r="D6812" s="6" t="str">
        <f t="shared" si="748"/>
        <v>4-CAIU5863120</v>
      </c>
      <c r="E6812" s="7">
        <f t="shared" si="749"/>
        <v>45141.775066469905</v>
      </c>
      <c r="F6812" s="8">
        <v>45141.920899803241</v>
      </c>
      <c r="G6812" s="7">
        <f t="shared" si="750"/>
        <v>45141.962566469905</v>
      </c>
      <c r="H6812" s="2">
        <f>LOOKUP(2,1/(Sheet1!$D:$D=C6812)/(Sheet1!$E:$E&gt;=E6812)/(Sheet1!$E:$E&lt;=G6812),(Sheet1!$E:$E))</f>
        <v>45141.921653032405</v>
      </c>
      <c r="I6812" t="str">
        <f t="shared" si="747"/>
        <v>0:01:05</v>
      </c>
      <c r="J6812" t="s">
        <v>8471</v>
      </c>
      <c r="K6812" t="s">
        <v>9621</v>
      </c>
      <c r="L6812" t="str">
        <f t="shared" si="752"/>
        <v>WEEK 31</v>
      </c>
      <c r="M6812" t="str">
        <f t="shared" si="753"/>
        <v>(-) 65 detik</v>
      </c>
    </row>
    <row r="6813" spans="1:13" x14ac:dyDescent="0.35">
      <c r="A6813" s="6">
        <v>1</v>
      </c>
      <c r="B6813" s="6" t="s">
        <v>9678</v>
      </c>
      <c r="C6813" s="6" t="s">
        <v>9678</v>
      </c>
      <c r="D6813" s="6" t="str">
        <f t="shared" si="748"/>
        <v>1-CAAU6729703</v>
      </c>
      <c r="E6813" s="7">
        <f t="shared" si="749"/>
        <v>45141.774476192128</v>
      </c>
      <c r="F6813" s="8">
        <v>45141.920309525463</v>
      </c>
      <c r="G6813" s="7">
        <f t="shared" si="750"/>
        <v>45141.961976192128</v>
      </c>
      <c r="H6813" s="2">
        <f>LOOKUP(2,1/(Sheet1!$D:$D=C6813)/(Sheet1!$E:$E&gt;=E6813)/(Sheet1!$E:$E&lt;=G6813),(Sheet1!$E:$E))</f>
        <v>45141.920557997684</v>
      </c>
      <c r="I6813" t="str">
        <f t="shared" si="747"/>
        <v>0:00:21</v>
      </c>
      <c r="J6813" t="s">
        <v>8471</v>
      </c>
      <c r="K6813" t="s">
        <v>9621</v>
      </c>
      <c r="L6813" t="str">
        <f t="shared" si="752"/>
        <v>WEEK 31</v>
      </c>
      <c r="M6813" t="str">
        <f t="shared" si="753"/>
        <v>(-) 30 detik</v>
      </c>
    </row>
    <row r="6814" spans="1:13" x14ac:dyDescent="0.35">
      <c r="A6814" s="6">
        <v>2</v>
      </c>
      <c r="B6814" s="6" t="s">
        <v>7914</v>
      </c>
      <c r="C6814" s="6" t="s">
        <v>7914</v>
      </c>
      <c r="D6814" s="6" t="str">
        <f t="shared" si="748"/>
        <v>2-TGBU8651299</v>
      </c>
      <c r="E6814" s="7">
        <f t="shared" si="749"/>
        <v>45141.773978935184</v>
      </c>
      <c r="F6814" s="8">
        <v>45141.919812268519</v>
      </c>
      <c r="G6814" s="7">
        <f t="shared" si="750"/>
        <v>45141.961478935184</v>
      </c>
      <c r="H6814" s="2">
        <f>LOOKUP(2,1/(Sheet1!$D:$D=C6814)/(Sheet1!$E:$E&gt;=E6814)/(Sheet1!$E:$E&lt;=G6814),(Sheet1!$E:$E))</f>
        <v>45141.919995532407</v>
      </c>
      <c r="I6814" t="str">
        <f t="shared" si="747"/>
        <v>0:00:16</v>
      </c>
      <c r="J6814" t="s">
        <v>8471</v>
      </c>
      <c r="K6814" t="s">
        <v>9621</v>
      </c>
      <c r="L6814" t="str">
        <f t="shared" si="752"/>
        <v>WEEK 31</v>
      </c>
      <c r="M6814" t="str">
        <f t="shared" si="753"/>
        <v>(-) 30 detik</v>
      </c>
    </row>
    <row r="6815" spans="1:13" x14ac:dyDescent="0.35">
      <c r="A6815" s="6">
        <v>4</v>
      </c>
      <c r="B6815" s="6" t="s">
        <v>10575</v>
      </c>
      <c r="C6815" s="6" t="s">
        <v>10575</v>
      </c>
      <c r="D6815" s="6" t="str">
        <f t="shared" si="748"/>
        <v>4-TCKU7392630</v>
      </c>
      <c r="E6815" s="7">
        <f t="shared" si="749"/>
        <v>45141.770406944444</v>
      </c>
      <c r="F6815" s="8">
        <v>45141.91624027778</v>
      </c>
      <c r="G6815" s="7">
        <f t="shared" si="750"/>
        <v>45141.957906944444</v>
      </c>
      <c r="H6815" s="2">
        <f>LOOKUP(2,1/(Sheet1!$D:$D=C6815)/(Sheet1!$E:$E&gt;=E6815)/(Sheet1!$E:$E&lt;=G6815),(Sheet1!$E:$E))</f>
        <v>45141.916745590279</v>
      </c>
      <c r="I6815" t="str">
        <f t="shared" si="747"/>
        <v>0:00:44</v>
      </c>
      <c r="J6815" t="s">
        <v>8471</v>
      </c>
      <c r="K6815" t="s">
        <v>9621</v>
      </c>
      <c r="L6815" t="str">
        <f t="shared" si="752"/>
        <v>WEEK 31</v>
      </c>
      <c r="M6815" t="str">
        <f t="shared" si="753"/>
        <v>(-) 65 detik</v>
      </c>
    </row>
    <row r="6816" spans="1:13" x14ac:dyDescent="0.35">
      <c r="A6816" s="6">
        <v>2</v>
      </c>
      <c r="B6816" s="6" t="s">
        <v>10525</v>
      </c>
      <c r="C6816" s="6" t="s">
        <v>10525</v>
      </c>
      <c r="D6816" s="6" t="str">
        <f t="shared" si="748"/>
        <v>2-SEGU5085015</v>
      </c>
      <c r="E6816" s="7">
        <f t="shared" si="749"/>
        <v>45141.769895219906</v>
      </c>
      <c r="F6816" s="8">
        <v>45141.915728553242</v>
      </c>
      <c r="G6816" s="7">
        <f t="shared" si="750"/>
        <v>45141.957395219906</v>
      </c>
      <c r="H6816" s="2">
        <f>LOOKUP(2,1/(Sheet1!$D:$D=C6816)/(Sheet1!$E:$E&gt;=E6816)/(Sheet1!$E:$E&lt;=G6816),(Sheet1!$E:$E))</f>
        <v>45141.916729583332</v>
      </c>
      <c r="I6816" t="str">
        <f t="shared" si="747"/>
        <v>0:01:26</v>
      </c>
      <c r="J6816" t="s">
        <v>8471</v>
      </c>
      <c r="K6816" t="s">
        <v>9621</v>
      </c>
      <c r="L6816" t="str">
        <f t="shared" si="752"/>
        <v>WEEK 31</v>
      </c>
      <c r="M6816" t="str">
        <f t="shared" si="753"/>
        <v>(-) 65 detik</v>
      </c>
    </row>
    <row r="6817" spans="1:13" x14ac:dyDescent="0.35">
      <c r="A6817" s="6">
        <v>1</v>
      </c>
      <c r="B6817" s="6" t="s">
        <v>9749</v>
      </c>
      <c r="C6817" s="6" t="s">
        <v>9749</v>
      </c>
      <c r="D6817" s="6" t="str">
        <f t="shared" si="748"/>
        <v>1-FCIU7297708</v>
      </c>
      <c r="E6817" s="7">
        <f t="shared" si="749"/>
        <v>45141.768427511575</v>
      </c>
      <c r="F6817" s="8">
        <v>45141.914260844911</v>
      </c>
      <c r="G6817" s="7">
        <f t="shared" si="750"/>
        <v>45141.955927511575</v>
      </c>
      <c r="H6817" s="2">
        <f>LOOKUP(2,1/(Sheet1!$D:$D=C6817)/(Sheet1!$E:$E&gt;=E6817)/(Sheet1!$E:$E&lt;=G6817),(Sheet1!$E:$E))</f>
        <v>45141.915291319441</v>
      </c>
      <c r="I6817" t="str">
        <f t="shared" si="747"/>
        <v>0:01:29</v>
      </c>
      <c r="J6817" t="s">
        <v>8471</v>
      </c>
      <c r="K6817" t="s">
        <v>9621</v>
      </c>
      <c r="L6817" t="str">
        <f t="shared" si="752"/>
        <v>WEEK 31</v>
      </c>
      <c r="M6817" t="str">
        <f t="shared" si="753"/>
        <v>(-) 65 detik</v>
      </c>
    </row>
    <row r="6818" spans="1:13" x14ac:dyDescent="0.35">
      <c r="A6818" s="6">
        <v>2</v>
      </c>
      <c r="B6818" s="6" t="s">
        <v>10548</v>
      </c>
      <c r="C6818" s="6" t="s">
        <v>10548</v>
      </c>
      <c r="D6818" s="6" t="str">
        <f t="shared" si="748"/>
        <v>2-SITU9107390</v>
      </c>
      <c r="E6818" s="7">
        <f t="shared" si="749"/>
        <v>45141.767703356476</v>
      </c>
      <c r="F6818" s="8">
        <v>45141.913536689812</v>
      </c>
      <c r="G6818" s="7">
        <f t="shared" si="750"/>
        <v>45141.955203356476</v>
      </c>
      <c r="H6818" s="2">
        <f>LOOKUP(2,1/(Sheet1!$D:$D=C6818)/(Sheet1!$E:$E&gt;=E6818)/(Sheet1!$E:$E&lt;=G6818),(Sheet1!$E:$E))</f>
        <v>45141.914455706021</v>
      </c>
      <c r="I6818" t="str">
        <f t="shared" si="747"/>
        <v>0:01:19</v>
      </c>
      <c r="J6818" t="s">
        <v>8471</v>
      </c>
      <c r="K6818" t="s">
        <v>9621</v>
      </c>
      <c r="L6818" t="str">
        <f t="shared" si="752"/>
        <v>WEEK 31</v>
      </c>
      <c r="M6818" t="str">
        <f t="shared" si="753"/>
        <v>(-) 65 detik</v>
      </c>
    </row>
    <row r="6819" spans="1:13" x14ac:dyDescent="0.35">
      <c r="A6819" s="6">
        <v>1</v>
      </c>
      <c r="B6819" s="6" t="s">
        <v>9724</v>
      </c>
      <c r="C6819" s="6" t="s">
        <v>9724</v>
      </c>
      <c r="D6819" s="6" t="str">
        <f t="shared" si="748"/>
        <v>1-CXDU1248271</v>
      </c>
      <c r="E6819" s="7">
        <f t="shared" si="749"/>
        <v>45141.766017905087</v>
      </c>
      <c r="F6819" s="8">
        <v>45141.911851238423</v>
      </c>
      <c r="G6819" s="7">
        <f t="shared" si="750"/>
        <v>45141.953517905087</v>
      </c>
      <c r="H6819" s="2">
        <f>LOOKUP(2,1/(Sheet1!$D:$D=C6819)/(Sheet1!$E:$E&gt;=E6819)/(Sheet1!$E:$E&lt;=G6819),(Sheet1!$E:$E))</f>
        <v>45141.912685520831</v>
      </c>
      <c r="I6819" t="str">
        <f t="shared" si="747"/>
        <v>0:01:12</v>
      </c>
      <c r="J6819" t="s">
        <v>8471</v>
      </c>
      <c r="K6819" t="s">
        <v>9621</v>
      </c>
      <c r="L6819" t="str">
        <f t="shared" si="752"/>
        <v>WEEK 31</v>
      </c>
      <c r="M6819" t="str">
        <f t="shared" si="753"/>
        <v>(-) 65 detik</v>
      </c>
    </row>
    <row r="6820" spans="1:13" x14ac:dyDescent="0.35">
      <c r="A6820" s="6">
        <v>2</v>
      </c>
      <c r="B6820" s="6" t="s">
        <v>10649</v>
      </c>
      <c r="C6820" s="6" t="s">
        <v>10649</v>
      </c>
      <c r="D6820" s="6" t="str">
        <f t="shared" si="748"/>
        <v>2-TCNU6996434</v>
      </c>
      <c r="E6820" s="7">
        <f t="shared" si="749"/>
        <v>45141.765207291661</v>
      </c>
      <c r="F6820" s="8">
        <v>45141.911040624997</v>
      </c>
      <c r="G6820" s="7">
        <f t="shared" si="750"/>
        <v>45141.952707291661</v>
      </c>
      <c r="H6820" s="2">
        <f>LOOKUP(2,1/(Sheet1!$D:$D=C6820)/(Sheet1!$E:$E&gt;=E6820)/(Sheet1!$E:$E&lt;=G6820),(Sheet1!$E:$E))</f>
        <v>45141.911515219908</v>
      </c>
      <c r="I6820" t="str">
        <f t="shared" si="747"/>
        <v>0:00:41</v>
      </c>
      <c r="J6820" t="s">
        <v>8471</v>
      </c>
      <c r="K6820" t="s">
        <v>9621</v>
      </c>
      <c r="L6820" t="str">
        <f t="shared" si="752"/>
        <v>WEEK 31</v>
      </c>
      <c r="M6820" t="str">
        <f t="shared" si="753"/>
        <v>(-) 65 detik</v>
      </c>
    </row>
    <row r="6821" spans="1:13" x14ac:dyDescent="0.35">
      <c r="A6821" s="6">
        <v>1</v>
      </c>
      <c r="B6821" s="6" t="s">
        <v>7536</v>
      </c>
      <c r="C6821" s="6" t="s">
        <v>7536</v>
      </c>
      <c r="D6821" s="6" t="str">
        <f t="shared" si="748"/>
        <v>1-BSIU5007345</v>
      </c>
      <c r="E6821" s="7">
        <f t="shared" si="749"/>
        <v>45141.758853553241</v>
      </c>
      <c r="F6821" s="8">
        <v>45141.904686886577</v>
      </c>
      <c r="G6821" s="7">
        <f t="shared" si="750"/>
        <v>45141.946353553241</v>
      </c>
      <c r="H6821" s="2">
        <f>LOOKUP(2,1/(Sheet1!$D:$D=C6821)/(Sheet1!$E:$E&gt;=E6821)/(Sheet1!$E:$E&lt;=G6821),(Sheet1!$E:$E))</f>
        <v>45141.904798715281</v>
      </c>
      <c r="I6821" t="str">
        <f t="shared" si="747"/>
        <v>0:00:10</v>
      </c>
      <c r="J6821" t="s">
        <v>8471</v>
      </c>
      <c r="K6821" t="s">
        <v>9621</v>
      </c>
      <c r="L6821" t="str">
        <f t="shared" si="752"/>
        <v>WEEK 31</v>
      </c>
      <c r="M6821" t="str">
        <f t="shared" si="753"/>
        <v>(-) 15 detik</v>
      </c>
    </row>
    <row r="6822" spans="1:13" x14ac:dyDescent="0.35">
      <c r="A6822" s="6">
        <v>2</v>
      </c>
      <c r="B6822" s="6" t="s">
        <v>10296</v>
      </c>
      <c r="C6822" s="6" t="s">
        <v>10296</v>
      </c>
      <c r="D6822" s="6" t="str">
        <f t="shared" si="748"/>
        <v>2-FFAU3712866</v>
      </c>
      <c r="E6822" s="7">
        <f t="shared" si="749"/>
        <v>45141.757112812498</v>
      </c>
      <c r="F6822" s="8">
        <v>45141.902946145834</v>
      </c>
      <c r="G6822" s="7">
        <f t="shared" si="750"/>
        <v>45141.944612812498</v>
      </c>
      <c r="H6822" s="2">
        <f>LOOKUP(2,1/(Sheet1!$D:$D=C6822)/(Sheet1!$E:$E&gt;=E6822)/(Sheet1!$E:$E&lt;=G6822),(Sheet1!$E:$E))</f>
        <v>45141.903814016201</v>
      </c>
      <c r="I6822" t="str">
        <f t="shared" si="747"/>
        <v>0:01:15</v>
      </c>
      <c r="J6822" t="s">
        <v>8471</v>
      </c>
      <c r="K6822" t="s">
        <v>9621</v>
      </c>
      <c r="L6822" t="str">
        <f t="shared" si="752"/>
        <v>WEEK 31</v>
      </c>
      <c r="M6822" t="str">
        <f t="shared" si="753"/>
        <v>(-) 65 detik</v>
      </c>
    </row>
    <row r="6823" spans="1:13" x14ac:dyDescent="0.35">
      <c r="A6823" s="6">
        <v>1</v>
      </c>
      <c r="B6823" s="6" t="s">
        <v>8354</v>
      </c>
      <c r="C6823" s="6" t="s">
        <v>8354</v>
      </c>
      <c r="D6823" s="6" t="str">
        <f t="shared" si="748"/>
        <v>1-TCLU8154382</v>
      </c>
      <c r="E6823" s="7">
        <f t="shared" si="749"/>
        <v>45141.756015590276</v>
      </c>
      <c r="F6823" s="8">
        <v>45141.901848923611</v>
      </c>
      <c r="G6823" s="7">
        <f t="shared" si="750"/>
        <v>45141.943515590276</v>
      </c>
      <c r="H6823" s="2">
        <f>LOOKUP(2,1/(Sheet1!$D:$D=C6823)/(Sheet1!$E:$E&gt;=E6823)/(Sheet1!$E:$E&lt;=G6823),(Sheet1!$E:$E))</f>
        <v>45141.902766006948</v>
      </c>
      <c r="I6823" t="str">
        <f t="shared" si="747"/>
        <v>0:01:19</v>
      </c>
      <c r="J6823" t="s">
        <v>8471</v>
      </c>
      <c r="K6823" t="s">
        <v>9621</v>
      </c>
      <c r="L6823" t="str">
        <f t="shared" si="752"/>
        <v>WEEK 31</v>
      </c>
      <c r="M6823" t="str">
        <f t="shared" si="753"/>
        <v>(-) 65 detik</v>
      </c>
    </row>
    <row r="6824" spans="1:13" x14ac:dyDescent="0.35">
      <c r="A6824" s="6">
        <v>2</v>
      </c>
      <c r="B6824" s="6" t="s">
        <v>8102</v>
      </c>
      <c r="C6824" s="6" t="s">
        <v>8102</v>
      </c>
      <c r="D6824" s="6" t="str">
        <f t="shared" si="748"/>
        <v>2-EMCU8066608</v>
      </c>
      <c r="E6824" s="7">
        <f t="shared" si="749"/>
        <v>45141.754340277774</v>
      </c>
      <c r="F6824" s="8">
        <v>45141.900173611109</v>
      </c>
      <c r="G6824" s="7">
        <f t="shared" si="750"/>
        <v>45141.941840277774</v>
      </c>
      <c r="H6824" s="2">
        <f>LOOKUP(2,1/(Sheet1!$D:$D=C6824)/(Sheet1!$E:$E&gt;=E6824)/(Sheet1!$E:$E&lt;=G6824),(Sheet1!$E:$E))</f>
        <v>45141.900987395835</v>
      </c>
      <c r="I6824" t="str">
        <f t="shared" si="747"/>
        <v>0:01:10</v>
      </c>
      <c r="J6824" t="s">
        <v>8471</v>
      </c>
      <c r="K6824" t="s">
        <v>9621</v>
      </c>
      <c r="L6824" t="str">
        <f t="shared" si="752"/>
        <v>WEEK 31</v>
      </c>
      <c r="M6824" t="str">
        <f t="shared" si="753"/>
        <v>(-) 65 detik</v>
      </c>
    </row>
    <row r="6825" spans="1:13" x14ac:dyDescent="0.35">
      <c r="A6825" s="6">
        <v>2</v>
      </c>
      <c r="B6825" s="6" t="s">
        <v>7957</v>
      </c>
      <c r="C6825" s="6" t="s">
        <v>7957</v>
      </c>
      <c r="D6825" s="6" t="str">
        <f t="shared" si="748"/>
        <v>2-WHSU9003100</v>
      </c>
      <c r="E6825" s="7">
        <f t="shared" si="749"/>
        <v>45141.752609108793</v>
      </c>
      <c r="F6825" s="8">
        <v>45141.898442442129</v>
      </c>
      <c r="G6825" s="7">
        <f t="shared" si="750"/>
        <v>45141.940109108793</v>
      </c>
      <c r="H6825" s="2">
        <f>LOOKUP(2,1/(Sheet1!$D:$D=C6825)/(Sheet1!$E:$E&gt;=E6825)/(Sheet1!$E:$E&lt;=G6825),(Sheet1!$E:$E))</f>
        <v>45141.899304212966</v>
      </c>
      <c r="I6825" t="str">
        <f t="shared" si="747"/>
        <v>0:01:14</v>
      </c>
      <c r="J6825" t="s">
        <v>8471</v>
      </c>
      <c r="K6825" t="s">
        <v>9621</v>
      </c>
      <c r="L6825" t="str">
        <f t="shared" si="752"/>
        <v>WEEK 31</v>
      </c>
      <c r="M6825" t="str">
        <f t="shared" si="753"/>
        <v>(-) 65 detik</v>
      </c>
    </row>
    <row r="6826" spans="1:13" x14ac:dyDescent="0.35">
      <c r="A6826" s="6">
        <v>3</v>
      </c>
      <c r="B6826" s="6" t="s">
        <v>9843</v>
      </c>
      <c r="C6826" s="6" t="s">
        <v>9843</v>
      </c>
      <c r="D6826" s="6" t="str">
        <f t="shared" si="748"/>
        <v>3-MSKU4636444</v>
      </c>
      <c r="E6826" s="7">
        <f t="shared" si="749"/>
        <v>45141.748726354162</v>
      </c>
      <c r="F6826" s="8">
        <v>45141.894559687498</v>
      </c>
      <c r="G6826" s="7">
        <f t="shared" si="750"/>
        <v>45141.936226354162</v>
      </c>
      <c r="H6826" s="2">
        <f>LOOKUP(2,1/(Sheet1!$D:$D=C6826)/(Sheet1!$E:$E&gt;=E6826)/(Sheet1!$E:$E&lt;=G6826),(Sheet1!$E:$E))</f>
        <v>45141.894133321759</v>
      </c>
      <c r="I6826" t="str">
        <f t="shared" si="747"/>
        <v>+0:00:37</v>
      </c>
      <c r="J6826" t="s">
        <v>9651</v>
      </c>
      <c r="K6826" t="s">
        <v>9621</v>
      </c>
      <c r="L6826" t="str">
        <f t="shared" si="752"/>
        <v>WEEK 31</v>
      </c>
    </row>
    <row r="6827" spans="1:13" x14ac:dyDescent="0.35">
      <c r="A6827" s="6">
        <v>2</v>
      </c>
      <c r="B6827" s="6" t="s">
        <v>10663</v>
      </c>
      <c r="C6827" s="6" t="s">
        <v>10663</v>
      </c>
      <c r="D6827" s="6" t="str">
        <f t="shared" si="748"/>
        <v>2-TEMU7399834</v>
      </c>
      <c r="E6827" s="7">
        <f t="shared" si="749"/>
        <v>45141.747554710644</v>
      </c>
      <c r="F6827" s="8">
        <v>45141.89338804398</v>
      </c>
      <c r="G6827" s="7">
        <f t="shared" si="750"/>
        <v>45141.935054710644</v>
      </c>
      <c r="H6827" s="2">
        <f>LOOKUP(2,1/(Sheet1!$D:$D=C6827)/(Sheet1!$E:$E&gt;=E6827)/(Sheet1!$E:$E&lt;=G6827),(Sheet1!$E:$E))</f>
        <v>45141.893366747689</v>
      </c>
      <c r="I6827" t="str">
        <f t="shared" si="747"/>
        <v>+0:00:02</v>
      </c>
      <c r="J6827" t="s">
        <v>9651</v>
      </c>
      <c r="K6827" t="s">
        <v>9621</v>
      </c>
      <c r="L6827" t="str">
        <f t="shared" si="752"/>
        <v>WEEK 31</v>
      </c>
    </row>
    <row r="6828" spans="1:13" x14ac:dyDescent="0.35">
      <c r="A6828" s="6">
        <v>3</v>
      </c>
      <c r="B6828" s="6" t="s">
        <v>10608</v>
      </c>
      <c r="C6828" s="6" t="s">
        <v>10608</v>
      </c>
      <c r="D6828" s="6" t="str">
        <f t="shared" si="748"/>
        <v>3-TCLU9323424</v>
      </c>
      <c r="E6828" s="7">
        <f t="shared" si="749"/>
        <v>45141.744920335645</v>
      </c>
      <c r="F6828" s="8">
        <v>45141.89075366898</v>
      </c>
      <c r="G6828" s="7">
        <f t="shared" si="750"/>
        <v>45141.932420335645</v>
      </c>
      <c r="H6828" s="2">
        <f>LOOKUP(2,1/(Sheet1!$D:$D=C6828)/(Sheet1!$E:$E&gt;=E6828)/(Sheet1!$E:$E&lt;=G6828),(Sheet1!$E:$E))</f>
        <v>45141.891526724539</v>
      </c>
      <c r="I6828" t="str">
        <f t="shared" si="747"/>
        <v>0:01:07</v>
      </c>
      <c r="J6828" t="s">
        <v>8471</v>
      </c>
      <c r="K6828" t="s">
        <v>9621</v>
      </c>
      <c r="L6828" t="str">
        <f t="shared" si="752"/>
        <v>WEEK 31</v>
      </c>
      <c r="M6828" t="str">
        <f t="shared" ref="M6828:M6831" si="754">IF(I6828&lt;="0:00:05","(-) 5 detik",IF(I6828&lt;="0:00:15","(-) 15 detik",IF(I6828&lt;="0:00:30","(-) 30 detik","(-) 65 detik")))</f>
        <v>(-) 65 detik</v>
      </c>
    </row>
    <row r="6829" spans="1:13" x14ac:dyDescent="0.35">
      <c r="A6829" s="6">
        <v>1</v>
      </c>
      <c r="B6829" s="6" t="s">
        <v>9712</v>
      </c>
      <c r="C6829" s="6" t="s">
        <v>9712</v>
      </c>
      <c r="D6829" s="6" t="str">
        <f t="shared" si="748"/>
        <v>1-CSLU6187463</v>
      </c>
      <c r="E6829" s="7">
        <f t="shared" si="749"/>
        <v>45141.724009259255</v>
      </c>
      <c r="F6829" s="8">
        <v>45141.86984259259</v>
      </c>
      <c r="G6829" s="7">
        <f t="shared" si="750"/>
        <v>45141.911509259255</v>
      </c>
      <c r="H6829" s="2">
        <f>LOOKUP(2,1/(Sheet1!$D:$D=C6829)/(Sheet1!$E:$E&gt;=E6829)/(Sheet1!$E:$E&lt;=G6829),(Sheet1!$E:$E))</f>
        <v>45141.870085092596</v>
      </c>
      <c r="I6829" t="str">
        <f t="shared" si="747"/>
        <v>0:00:21</v>
      </c>
      <c r="J6829" t="s">
        <v>8471</v>
      </c>
      <c r="K6829" t="s">
        <v>9621</v>
      </c>
      <c r="L6829" t="str">
        <f t="shared" si="752"/>
        <v>WEEK 31</v>
      </c>
      <c r="M6829" t="str">
        <f t="shared" si="754"/>
        <v>(-) 30 detik</v>
      </c>
    </row>
    <row r="6830" spans="1:13" x14ac:dyDescent="0.35">
      <c r="A6830" s="6">
        <v>1</v>
      </c>
      <c r="B6830" s="6" t="s">
        <v>8263</v>
      </c>
      <c r="C6830" s="6" t="s">
        <v>8263</v>
      </c>
      <c r="D6830" s="6" t="str">
        <f t="shared" si="748"/>
        <v>1-MSKU4730358</v>
      </c>
      <c r="E6830" s="7">
        <f t="shared" si="749"/>
        <v>45141.719863194441</v>
      </c>
      <c r="F6830" s="8">
        <v>45141.865696527777</v>
      </c>
      <c r="G6830" s="7">
        <f t="shared" si="750"/>
        <v>45141.907363194441</v>
      </c>
      <c r="H6830" s="2">
        <f>LOOKUP(2,1/(Sheet1!$D:$D=C6830)/(Sheet1!$E:$E&gt;=E6830)/(Sheet1!$E:$E&lt;=G6830),(Sheet1!$E:$E))</f>
        <v>45141.866574722226</v>
      </c>
      <c r="I6830" t="str">
        <f t="shared" si="747"/>
        <v>0:01:16</v>
      </c>
      <c r="J6830" t="s">
        <v>8471</v>
      </c>
      <c r="K6830" t="s">
        <v>9621</v>
      </c>
      <c r="L6830" t="str">
        <f t="shared" si="752"/>
        <v>WEEK 31</v>
      </c>
      <c r="M6830" t="str">
        <f t="shared" si="754"/>
        <v>(-) 65 detik</v>
      </c>
    </row>
    <row r="6831" spans="1:13" x14ac:dyDescent="0.35">
      <c r="A6831" s="6">
        <v>2</v>
      </c>
      <c r="B6831" s="6" t="s">
        <v>10406</v>
      </c>
      <c r="C6831" s="6" t="s">
        <v>10406</v>
      </c>
      <c r="D6831" s="6" t="str">
        <f t="shared" si="748"/>
        <v>2-MRSU6016850</v>
      </c>
      <c r="E6831" s="7">
        <f t="shared" si="749"/>
        <v>45141.716502199073</v>
      </c>
      <c r="F6831" s="8">
        <v>45141.862335532409</v>
      </c>
      <c r="G6831" s="7">
        <f t="shared" si="750"/>
        <v>45141.904002199073</v>
      </c>
      <c r="H6831" s="2">
        <f>LOOKUP(2,1/(Sheet1!$D:$D=C6831)/(Sheet1!$E:$E&gt;=E6831)/(Sheet1!$E:$E&lt;=G6831),(Sheet1!$E:$E))</f>
        <v>45141.862903576388</v>
      </c>
      <c r="I6831" t="str">
        <f t="shared" si="747"/>
        <v>0:00:49</v>
      </c>
      <c r="J6831" t="s">
        <v>8471</v>
      </c>
      <c r="K6831" t="s">
        <v>9621</v>
      </c>
      <c r="L6831" t="str">
        <f t="shared" si="752"/>
        <v>WEEK 31</v>
      </c>
      <c r="M6831" t="str">
        <f t="shared" si="754"/>
        <v>(-) 65 detik</v>
      </c>
    </row>
    <row r="6832" spans="1:13" x14ac:dyDescent="0.35">
      <c r="A6832" s="6">
        <v>2</v>
      </c>
      <c r="B6832" s="6" t="s">
        <v>7898</v>
      </c>
      <c r="C6832" s="6" t="s">
        <v>7898</v>
      </c>
      <c r="D6832" s="6" t="str">
        <f t="shared" si="748"/>
        <v>2-TEMU6810386</v>
      </c>
      <c r="E6832" s="7">
        <f t="shared" si="749"/>
        <v>45141.714462418982</v>
      </c>
      <c r="F6832" s="8">
        <v>45141.860295752318</v>
      </c>
      <c r="G6832" s="7">
        <f t="shared" si="750"/>
        <v>45141.901962418982</v>
      </c>
      <c r="H6832" s="2">
        <f>LOOKUP(2,1/(Sheet1!$D:$D=C6832)/(Sheet1!$E:$E&gt;=E6832)/(Sheet1!$E:$E&lt;=G6832),(Sheet1!$E:$E))</f>
        <v>45141.859951064813</v>
      </c>
      <c r="I6832" t="str">
        <f t="shared" si="747"/>
        <v>+0:00:30</v>
      </c>
      <c r="J6832" t="s">
        <v>9651</v>
      </c>
      <c r="K6832" t="s">
        <v>9621</v>
      </c>
      <c r="L6832" t="str">
        <f t="shared" si="752"/>
        <v>WEEK 31</v>
      </c>
    </row>
    <row r="6833" spans="1:13" x14ac:dyDescent="0.35">
      <c r="A6833" s="6">
        <v>1</v>
      </c>
      <c r="B6833" s="6" t="s">
        <v>8355</v>
      </c>
      <c r="C6833" s="6" t="s">
        <v>8355</v>
      </c>
      <c r="D6833" s="6" t="str">
        <f t="shared" si="748"/>
        <v>1-TCLU8778440</v>
      </c>
      <c r="E6833" s="7">
        <f t="shared" si="749"/>
        <v>45141.714096493051</v>
      </c>
      <c r="F6833" s="8">
        <v>45141.859929826387</v>
      </c>
      <c r="G6833" s="7">
        <f t="shared" si="750"/>
        <v>45141.901596493051</v>
      </c>
      <c r="H6833" s="2">
        <f>LOOKUP(2,1/(Sheet1!$D:$D=C6833)/(Sheet1!$E:$E&gt;=E6833)/(Sheet1!$E:$E&lt;=G6833),(Sheet1!$E:$E))</f>
        <v>45141.859831805552</v>
      </c>
      <c r="I6833" t="str">
        <f t="shared" si="747"/>
        <v>+0:00:08</v>
      </c>
      <c r="J6833" t="s">
        <v>9651</v>
      </c>
      <c r="K6833" t="s">
        <v>9621</v>
      </c>
      <c r="L6833" t="str">
        <f t="shared" si="752"/>
        <v>WEEK 31</v>
      </c>
    </row>
    <row r="6834" spans="1:13" x14ac:dyDescent="0.35">
      <c r="A6834" s="6">
        <v>2</v>
      </c>
      <c r="B6834" s="6" t="s">
        <v>8249</v>
      </c>
      <c r="C6834" s="6" t="s">
        <v>8249</v>
      </c>
      <c r="D6834" s="6" t="str">
        <f t="shared" si="748"/>
        <v>2-MSKU4626446</v>
      </c>
      <c r="E6834" s="7">
        <f t="shared" si="749"/>
        <v>45141.711433067125</v>
      </c>
      <c r="F6834" s="8">
        <v>45141.857266400461</v>
      </c>
      <c r="G6834" s="7">
        <f t="shared" si="750"/>
        <v>45141.898933067125</v>
      </c>
      <c r="H6834" s="2">
        <f>LOOKUP(2,1/(Sheet1!$D:$D=C6834)/(Sheet1!$E:$E&gt;=E6834)/(Sheet1!$E:$E&lt;=G6834),(Sheet1!$E:$E))</f>
        <v>45141.85819658565</v>
      </c>
      <c r="I6834" t="str">
        <f t="shared" si="747"/>
        <v>0:01:20</v>
      </c>
      <c r="J6834" t="s">
        <v>8471</v>
      </c>
      <c r="K6834" t="s">
        <v>9621</v>
      </c>
      <c r="L6834" t="str">
        <f t="shared" si="752"/>
        <v>WEEK 31</v>
      </c>
      <c r="M6834" t="str">
        <f t="shared" ref="M6834:M6835" si="755">IF(I6834&lt;="0:00:05","(-) 5 detik",IF(I6834&lt;="0:00:15","(-) 15 detik",IF(I6834&lt;="0:00:30","(-) 30 detik","(-) 65 detik")))</f>
        <v>(-) 65 detik</v>
      </c>
    </row>
    <row r="6835" spans="1:13" x14ac:dyDescent="0.35">
      <c r="A6835" s="6">
        <v>1</v>
      </c>
      <c r="B6835" s="6" t="s">
        <v>8098</v>
      </c>
      <c r="C6835" s="6" t="s">
        <v>8098</v>
      </c>
      <c r="D6835" s="6" t="str">
        <f t="shared" si="748"/>
        <v>1-EITU1824019</v>
      </c>
      <c r="E6835" s="7">
        <f t="shared" si="749"/>
        <v>45141.710369525463</v>
      </c>
      <c r="F6835" s="8">
        <v>45141.856202858798</v>
      </c>
      <c r="G6835" s="7">
        <f t="shared" si="750"/>
        <v>45141.897869525463</v>
      </c>
      <c r="H6835" s="2">
        <f>LOOKUP(2,1/(Sheet1!$D:$D=C6835)/(Sheet1!$E:$E&gt;=E6835)/(Sheet1!$E:$E&lt;=G6835),(Sheet1!$E:$E))</f>
        <v>45141.857073703701</v>
      </c>
      <c r="I6835" t="str">
        <f t="shared" si="747"/>
        <v>0:01:15</v>
      </c>
      <c r="J6835" t="s">
        <v>8471</v>
      </c>
      <c r="K6835" t="s">
        <v>9621</v>
      </c>
      <c r="L6835" t="str">
        <f t="shared" si="752"/>
        <v>WEEK 31</v>
      </c>
      <c r="M6835" t="str">
        <f t="shared" si="755"/>
        <v>(-) 65 detik</v>
      </c>
    </row>
    <row r="6836" spans="1:13" x14ac:dyDescent="0.35">
      <c r="A6836" s="6">
        <v>2</v>
      </c>
      <c r="B6836" s="6" t="s">
        <v>7767</v>
      </c>
      <c r="C6836" s="6" t="s">
        <v>7767</v>
      </c>
      <c r="D6836" s="6" t="str">
        <f t="shared" si="748"/>
        <v>2-MSKU4807850</v>
      </c>
      <c r="E6836" s="7">
        <f t="shared" si="749"/>
        <v>45141.710101354161</v>
      </c>
      <c r="F6836" s="8">
        <v>45141.855934687497</v>
      </c>
      <c r="G6836" s="7">
        <f t="shared" si="750"/>
        <v>45141.897601354161</v>
      </c>
      <c r="H6836" s="2">
        <f>LOOKUP(2,1/(Sheet1!$D:$D=C6836)/(Sheet1!$E:$E&gt;=E6836)/(Sheet1!$E:$E&lt;=G6836),(Sheet1!$E:$E))</f>
        <v>45141.855191689814</v>
      </c>
      <c r="I6836" t="str">
        <f t="shared" si="747"/>
        <v>+0:01:04</v>
      </c>
      <c r="J6836" t="s">
        <v>9651</v>
      </c>
      <c r="K6836" t="s">
        <v>9621</v>
      </c>
      <c r="L6836" t="str">
        <f t="shared" si="752"/>
        <v>WEEK 31</v>
      </c>
    </row>
    <row r="6837" spans="1:13" x14ac:dyDescent="0.35">
      <c r="A6837" s="6">
        <v>2</v>
      </c>
      <c r="B6837" s="6" t="s">
        <v>10532</v>
      </c>
      <c r="C6837" s="6" t="s">
        <v>10532</v>
      </c>
      <c r="D6837" s="6" t="str">
        <f t="shared" si="748"/>
        <v>2-SEGU5554283</v>
      </c>
      <c r="E6837" s="7">
        <f t="shared" si="749"/>
        <v>45141.701337152772</v>
      </c>
      <c r="F6837" s="8">
        <v>45141.847170486108</v>
      </c>
      <c r="G6837" s="7">
        <f t="shared" si="750"/>
        <v>45141.888837152772</v>
      </c>
      <c r="H6837" s="2">
        <f>LOOKUP(2,1/(Sheet1!$D:$D=C6837)/(Sheet1!$E:$E&gt;=E6837)/(Sheet1!$E:$E&lt;=G6837),(Sheet1!$E:$E))</f>
        <v>45141.847535914349</v>
      </c>
      <c r="I6837" t="str">
        <f t="shared" si="747"/>
        <v>0:00:32</v>
      </c>
      <c r="J6837" t="s">
        <v>8471</v>
      </c>
      <c r="K6837" t="s">
        <v>9621</v>
      </c>
      <c r="L6837" t="str">
        <f t="shared" si="752"/>
        <v>WEEK 31</v>
      </c>
      <c r="M6837" t="str">
        <f t="shared" ref="M6837:M6853" si="756">IF(I6837&lt;="0:00:05","(-) 5 detik",IF(I6837&lt;="0:00:15","(-) 15 detik",IF(I6837&lt;="0:00:30","(-) 30 detik","(-) 65 detik")))</f>
        <v>(-) 65 detik</v>
      </c>
    </row>
    <row r="6838" spans="1:13" x14ac:dyDescent="0.35">
      <c r="A6838" s="6">
        <v>1</v>
      </c>
      <c r="B6838" s="6" t="s">
        <v>9961</v>
      </c>
      <c r="C6838" s="6" t="s">
        <v>9961</v>
      </c>
      <c r="D6838" s="6" t="str">
        <f t="shared" si="748"/>
        <v>1-TCLU1569387</v>
      </c>
      <c r="E6838" s="7">
        <f t="shared" si="749"/>
        <v>45141.69710049768</v>
      </c>
      <c r="F6838" s="8">
        <v>45141.842933831016</v>
      </c>
      <c r="G6838" s="7">
        <f t="shared" si="750"/>
        <v>45141.88460049768</v>
      </c>
      <c r="H6838" s="2">
        <f>LOOKUP(2,1/(Sheet1!$D:$D=C6838)/(Sheet1!$E:$E&gt;=E6838)/(Sheet1!$E:$E&lt;=G6838),(Sheet1!$E:$E))</f>
        <v>45141.843668425929</v>
      </c>
      <c r="I6838" t="str">
        <f t="shared" si="747"/>
        <v>0:01:03</v>
      </c>
      <c r="J6838" t="s">
        <v>8471</v>
      </c>
      <c r="K6838" t="s">
        <v>9621</v>
      </c>
      <c r="L6838" t="str">
        <f t="shared" si="752"/>
        <v>WEEK 31</v>
      </c>
      <c r="M6838" t="str">
        <f t="shared" si="756"/>
        <v>(-) 65 detik</v>
      </c>
    </row>
    <row r="6839" spans="1:13" x14ac:dyDescent="0.35">
      <c r="A6839" s="6">
        <v>3</v>
      </c>
      <c r="B6839" s="6" t="s">
        <v>10028</v>
      </c>
      <c r="C6839" s="6" t="s">
        <v>10028</v>
      </c>
      <c r="D6839" s="6" t="str">
        <f t="shared" si="748"/>
        <v>3-UETU4103333</v>
      </c>
      <c r="E6839" s="7">
        <f t="shared" si="749"/>
        <v>45141.695656481475</v>
      </c>
      <c r="F6839" s="8">
        <v>45141.841489814811</v>
      </c>
      <c r="G6839" s="7">
        <f t="shared" si="750"/>
        <v>45141.883156481475</v>
      </c>
      <c r="H6839" s="2">
        <f>LOOKUP(2,1/(Sheet1!$D:$D=C6839)/(Sheet1!$E:$E&gt;=E6839)/(Sheet1!$E:$E&lt;=G6839),(Sheet1!$E:$E))</f>
        <v>45141.842473958335</v>
      </c>
      <c r="I6839" t="str">
        <f t="shared" si="747"/>
        <v>0:01:25</v>
      </c>
      <c r="J6839" t="s">
        <v>8471</v>
      </c>
      <c r="K6839" t="s">
        <v>9621</v>
      </c>
      <c r="L6839" t="str">
        <f t="shared" si="752"/>
        <v>WEEK 31</v>
      </c>
      <c r="M6839" t="str">
        <f t="shared" si="756"/>
        <v>(-) 65 detik</v>
      </c>
    </row>
    <row r="6840" spans="1:13" x14ac:dyDescent="0.35">
      <c r="A6840" s="6">
        <v>2</v>
      </c>
      <c r="B6840" s="6" t="s">
        <v>10277</v>
      </c>
      <c r="C6840" s="6" t="s">
        <v>10277</v>
      </c>
      <c r="D6840" s="6" t="str">
        <f t="shared" si="748"/>
        <v>2-FCIU9859424</v>
      </c>
      <c r="E6840" s="7">
        <f t="shared" si="749"/>
        <v>45141.694619097223</v>
      </c>
      <c r="F6840" s="8">
        <v>45141.840452430559</v>
      </c>
      <c r="G6840" s="7">
        <f t="shared" si="750"/>
        <v>45141.882119097223</v>
      </c>
      <c r="H6840" s="2">
        <f>LOOKUP(2,1/(Sheet1!$D:$D=C6840)/(Sheet1!$E:$E&gt;=E6840)/(Sheet1!$E:$E&lt;=G6840),(Sheet1!$E:$E))</f>
        <v>45141.841339224535</v>
      </c>
      <c r="I6840" t="str">
        <f t="shared" si="747"/>
        <v>0:01:17</v>
      </c>
      <c r="J6840" t="s">
        <v>8471</v>
      </c>
      <c r="K6840" t="s">
        <v>9621</v>
      </c>
      <c r="L6840" t="str">
        <f t="shared" si="752"/>
        <v>WEEK 31</v>
      </c>
      <c r="M6840" t="str">
        <f t="shared" si="756"/>
        <v>(-) 65 detik</v>
      </c>
    </row>
    <row r="6841" spans="1:13" x14ac:dyDescent="0.35">
      <c r="A6841" s="6">
        <v>1</v>
      </c>
      <c r="B6841" s="6" t="s">
        <v>9815</v>
      </c>
      <c r="C6841" s="6" t="s">
        <v>9815</v>
      </c>
      <c r="D6841" s="6" t="str">
        <f t="shared" si="748"/>
        <v>1-MAGU2296452</v>
      </c>
      <c r="E6841" s="7">
        <f t="shared" si="749"/>
        <v>45141.694343553238</v>
      </c>
      <c r="F6841" s="8">
        <v>45141.840176886573</v>
      </c>
      <c r="G6841" s="7">
        <f t="shared" si="750"/>
        <v>45141.881843553238</v>
      </c>
      <c r="H6841" s="2">
        <f>LOOKUP(2,1/(Sheet1!$D:$D=C6841)/(Sheet1!$E:$E&gt;=E6841)/(Sheet1!$E:$E&lt;=G6841),(Sheet1!$E:$E))</f>
        <v>45141.841192222222</v>
      </c>
      <c r="I6841" t="str">
        <f t="shared" si="747"/>
        <v>0:01:28</v>
      </c>
      <c r="J6841" t="s">
        <v>8471</v>
      </c>
      <c r="K6841" t="s">
        <v>9621</v>
      </c>
      <c r="L6841" t="str">
        <f t="shared" si="752"/>
        <v>WEEK 31</v>
      </c>
      <c r="M6841" t="str">
        <f t="shared" si="756"/>
        <v>(-) 65 detik</v>
      </c>
    </row>
    <row r="6842" spans="1:13" x14ac:dyDescent="0.35">
      <c r="A6842" s="6">
        <v>2</v>
      </c>
      <c r="B6842" s="6" t="s">
        <v>10631</v>
      </c>
      <c r="C6842" s="6" t="s">
        <v>10631</v>
      </c>
      <c r="D6842" s="6" t="str">
        <f t="shared" si="748"/>
        <v>2-TCNU4882880</v>
      </c>
      <c r="E6842" s="7">
        <f t="shared" si="749"/>
        <v>45141.693232060185</v>
      </c>
      <c r="F6842" s="8">
        <v>45141.83906539352</v>
      </c>
      <c r="G6842" s="7">
        <f t="shared" si="750"/>
        <v>45141.880732060185</v>
      </c>
      <c r="H6842" s="2">
        <f>LOOKUP(2,1/(Sheet1!$D:$D=C6842)/(Sheet1!$E:$E&gt;=E6842)/(Sheet1!$E:$E&lt;=G6842),(Sheet1!$E:$E))</f>
        <v>45141.839765277778</v>
      </c>
      <c r="I6842" t="str">
        <f t="shared" si="747"/>
        <v>0:01:00</v>
      </c>
      <c r="J6842" t="s">
        <v>8471</v>
      </c>
      <c r="K6842" t="s">
        <v>9621</v>
      </c>
      <c r="L6842" t="str">
        <f t="shared" si="752"/>
        <v>WEEK 31</v>
      </c>
      <c r="M6842" t="str">
        <f t="shared" si="756"/>
        <v>(-) 65 detik</v>
      </c>
    </row>
    <row r="6843" spans="1:13" x14ac:dyDescent="0.35">
      <c r="A6843" s="6">
        <v>1</v>
      </c>
      <c r="B6843" s="6" t="s">
        <v>9655</v>
      </c>
      <c r="C6843" s="6" t="s">
        <v>9655</v>
      </c>
      <c r="D6843" s="6" t="str">
        <f t="shared" si="748"/>
        <v>1-BEAU2875246</v>
      </c>
      <c r="E6843" s="7">
        <f t="shared" si="749"/>
        <v>45141.692600347218</v>
      </c>
      <c r="F6843" s="8">
        <v>45141.838433680554</v>
      </c>
      <c r="G6843" s="7">
        <f t="shared" si="750"/>
        <v>45141.880100347218</v>
      </c>
      <c r="H6843" s="2">
        <f>LOOKUP(2,1/(Sheet1!$D:$D=C6843)/(Sheet1!$E:$E&gt;=E6843)/(Sheet1!$E:$E&lt;=G6843),(Sheet1!$E:$E))</f>
        <v>45141.839390995374</v>
      </c>
      <c r="I6843" t="str">
        <f t="shared" si="747"/>
        <v>0:01:23</v>
      </c>
      <c r="J6843" t="s">
        <v>8471</v>
      </c>
      <c r="K6843" t="s">
        <v>9621</v>
      </c>
      <c r="L6843" t="str">
        <f t="shared" si="752"/>
        <v>WEEK 31</v>
      </c>
      <c r="M6843" t="str">
        <f t="shared" si="756"/>
        <v>(-) 65 detik</v>
      </c>
    </row>
    <row r="6844" spans="1:13" x14ac:dyDescent="0.35">
      <c r="A6844" s="6">
        <v>2</v>
      </c>
      <c r="B6844" s="6" t="s">
        <v>7684</v>
      </c>
      <c r="C6844" s="6" t="s">
        <v>7684</v>
      </c>
      <c r="D6844" s="6" t="str">
        <f t="shared" si="748"/>
        <v>2-GAOU6463554</v>
      </c>
      <c r="E6844" s="7">
        <f t="shared" si="749"/>
        <v>45141.691266203699</v>
      </c>
      <c r="F6844" s="8">
        <v>45141.837099537035</v>
      </c>
      <c r="G6844" s="7">
        <f t="shared" si="750"/>
        <v>45141.878766203699</v>
      </c>
      <c r="H6844" s="2">
        <f>LOOKUP(2,1/(Sheet1!$D:$D=C6844)/(Sheet1!$E:$E&gt;=E6844)/(Sheet1!$E:$E&lt;=G6844),(Sheet1!$E:$E))</f>
        <v>45141.83804829861</v>
      </c>
      <c r="I6844" t="str">
        <f t="shared" si="747"/>
        <v>0:01:22</v>
      </c>
      <c r="J6844" t="s">
        <v>8471</v>
      </c>
      <c r="K6844" t="s">
        <v>9621</v>
      </c>
      <c r="L6844" t="str">
        <f t="shared" si="752"/>
        <v>WEEK 31</v>
      </c>
      <c r="M6844" t="str">
        <f t="shared" si="756"/>
        <v>(-) 65 detik</v>
      </c>
    </row>
    <row r="6845" spans="1:13" x14ac:dyDescent="0.35">
      <c r="A6845" s="6">
        <v>3</v>
      </c>
      <c r="B6845" s="6" t="s">
        <v>9923</v>
      </c>
      <c r="C6845" s="6" t="s">
        <v>9923</v>
      </c>
      <c r="D6845" s="6" t="str">
        <f t="shared" si="748"/>
        <v>3-RFCU2305220</v>
      </c>
      <c r="E6845" s="7">
        <f t="shared" si="749"/>
        <v>45141.691174456013</v>
      </c>
      <c r="F6845" s="8">
        <v>45141.837007789349</v>
      </c>
      <c r="G6845" s="7">
        <f t="shared" si="750"/>
        <v>45141.878674456013</v>
      </c>
      <c r="H6845" s="2">
        <f>LOOKUP(2,1/(Sheet1!$D:$D=C6845)/(Sheet1!$E:$E&gt;=E6845)/(Sheet1!$E:$E&lt;=G6845),(Sheet1!$E:$E))</f>
        <v>45141.838038564812</v>
      </c>
      <c r="I6845" t="str">
        <f t="shared" si="747"/>
        <v>0:01:29</v>
      </c>
      <c r="J6845" t="s">
        <v>8471</v>
      </c>
      <c r="K6845" t="s">
        <v>9621</v>
      </c>
      <c r="L6845" t="str">
        <f t="shared" si="752"/>
        <v>WEEK 31</v>
      </c>
      <c r="M6845" t="str">
        <f t="shared" si="756"/>
        <v>(-) 65 detik</v>
      </c>
    </row>
    <row r="6846" spans="1:13" x14ac:dyDescent="0.35">
      <c r="A6846" s="6">
        <v>4</v>
      </c>
      <c r="B6846" s="6" t="s">
        <v>10511</v>
      </c>
      <c r="C6846" s="6" t="s">
        <v>10511</v>
      </c>
      <c r="D6846" s="6" t="str">
        <f t="shared" si="748"/>
        <v>4-RFCU2305302</v>
      </c>
      <c r="E6846" s="7">
        <f t="shared" si="749"/>
        <v>45141.690618402776</v>
      </c>
      <c r="F6846" s="8">
        <v>45141.836451736111</v>
      </c>
      <c r="G6846" s="7">
        <f t="shared" si="750"/>
        <v>45141.878118402776</v>
      </c>
      <c r="H6846" s="2">
        <f>LOOKUP(2,1/(Sheet1!$D:$D=C6846)/(Sheet1!$E:$E&gt;=E6846)/(Sheet1!$E:$E&lt;=G6846),(Sheet1!$E:$E))</f>
        <v>45141.837464340279</v>
      </c>
      <c r="I6846" t="str">
        <f t="shared" si="747"/>
        <v>0:01:27</v>
      </c>
      <c r="J6846" t="s">
        <v>8471</v>
      </c>
      <c r="K6846" t="s">
        <v>9621</v>
      </c>
      <c r="L6846" t="str">
        <f t="shared" si="752"/>
        <v>WEEK 31</v>
      </c>
      <c r="M6846" t="str">
        <f t="shared" si="756"/>
        <v>(-) 65 detik</v>
      </c>
    </row>
    <row r="6847" spans="1:13" x14ac:dyDescent="0.35">
      <c r="A6847" s="6">
        <v>2</v>
      </c>
      <c r="B6847" s="6" t="s">
        <v>8090</v>
      </c>
      <c r="C6847" s="6" t="s">
        <v>8090</v>
      </c>
      <c r="D6847" s="6" t="str">
        <f t="shared" si="748"/>
        <v>2-EGHU9647897</v>
      </c>
      <c r="E6847" s="7">
        <f t="shared" si="749"/>
        <v>45141.689828969902</v>
      </c>
      <c r="F6847" s="8">
        <v>45141.835662303238</v>
      </c>
      <c r="G6847" s="7">
        <f t="shared" si="750"/>
        <v>45141.877328969902</v>
      </c>
      <c r="H6847" s="2">
        <f>LOOKUP(2,1/(Sheet1!$D:$D=C6847)/(Sheet1!$E:$E&gt;=E6847)/(Sheet1!$E:$E&lt;=G6847),(Sheet1!$E:$E))</f>
        <v>45141.836574340276</v>
      </c>
      <c r="I6847" t="str">
        <f t="shared" si="747"/>
        <v>0:01:19</v>
      </c>
      <c r="J6847" t="s">
        <v>8471</v>
      </c>
      <c r="K6847" t="s">
        <v>9621</v>
      </c>
      <c r="L6847" t="str">
        <f t="shared" si="752"/>
        <v>WEEK 31</v>
      </c>
      <c r="M6847" t="str">
        <f t="shared" si="756"/>
        <v>(-) 65 detik</v>
      </c>
    </row>
    <row r="6848" spans="1:13" x14ac:dyDescent="0.35">
      <c r="A6848" s="6">
        <v>1</v>
      </c>
      <c r="B6848" s="6" t="s">
        <v>9991</v>
      </c>
      <c r="C6848" s="6" t="s">
        <v>9991</v>
      </c>
      <c r="D6848" s="6" t="str">
        <f t="shared" si="748"/>
        <v>1-TGBU7775103</v>
      </c>
      <c r="E6848" s="7">
        <f t="shared" si="749"/>
        <v>45141.689201122681</v>
      </c>
      <c r="F6848" s="8">
        <v>45141.835034456017</v>
      </c>
      <c r="G6848" s="7">
        <f t="shared" si="750"/>
        <v>45141.876701122681</v>
      </c>
      <c r="H6848" s="2">
        <f>LOOKUP(2,1/(Sheet1!$D:$D=C6848)/(Sheet1!$E:$E&gt;=E6848)/(Sheet1!$E:$E&lt;=G6848),(Sheet1!$E:$E))</f>
        <v>45141.835064537037</v>
      </c>
      <c r="I6848" t="str">
        <f t="shared" si="747"/>
        <v>0:00:03</v>
      </c>
      <c r="J6848" t="s">
        <v>8471</v>
      </c>
      <c r="K6848" t="s">
        <v>9621</v>
      </c>
      <c r="L6848" t="str">
        <f t="shared" si="752"/>
        <v>WEEK 31</v>
      </c>
      <c r="M6848" t="str">
        <f t="shared" si="756"/>
        <v>(-) 5 detik</v>
      </c>
    </row>
    <row r="6849" spans="1:13" x14ac:dyDescent="0.35">
      <c r="A6849" s="6">
        <v>2</v>
      </c>
      <c r="B6849" s="6" t="s">
        <v>7648</v>
      </c>
      <c r="C6849" s="6" t="s">
        <v>7648</v>
      </c>
      <c r="D6849" s="6" t="str">
        <f t="shared" si="748"/>
        <v>2-EMCU8061479</v>
      </c>
      <c r="E6849" s="7">
        <f t="shared" si="749"/>
        <v>45141.68813545139</v>
      </c>
      <c r="F6849" s="8">
        <v>45141.833968784726</v>
      </c>
      <c r="G6849" s="7">
        <f t="shared" si="750"/>
        <v>45141.87563545139</v>
      </c>
      <c r="H6849" s="2">
        <f>LOOKUP(2,1/(Sheet1!$D:$D=C6849)/(Sheet1!$E:$E&gt;=E6849)/(Sheet1!$E:$E&lt;=G6849),(Sheet1!$E:$E))</f>
        <v>45141.834423611108</v>
      </c>
      <c r="I6849" t="str">
        <f t="shared" si="747"/>
        <v>0:00:39</v>
      </c>
      <c r="J6849" t="s">
        <v>8471</v>
      </c>
      <c r="K6849" t="s">
        <v>9621</v>
      </c>
      <c r="L6849" t="str">
        <f t="shared" si="752"/>
        <v>WEEK 31</v>
      </c>
      <c r="M6849" t="str">
        <f t="shared" si="756"/>
        <v>(-) 65 detik</v>
      </c>
    </row>
    <row r="6850" spans="1:13" x14ac:dyDescent="0.35">
      <c r="A6850" s="6">
        <v>1</v>
      </c>
      <c r="B6850" s="6" t="s">
        <v>7622</v>
      </c>
      <c r="C6850" s="6" t="s">
        <v>7622</v>
      </c>
      <c r="D6850" s="6" t="str">
        <f t="shared" si="748"/>
        <v>1-EGHU8422690</v>
      </c>
      <c r="E6850" s="7">
        <f t="shared" si="749"/>
        <v>45141.686964085646</v>
      </c>
      <c r="F6850" s="8">
        <v>45141.832797418981</v>
      </c>
      <c r="G6850" s="7">
        <f t="shared" si="750"/>
        <v>45141.874464085646</v>
      </c>
      <c r="H6850" s="2">
        <f>LOOKUP(2,1/(Sheet1!$D:$D=C6850)/(Sheet1!$E:$E&gt;=E6850)/(Sheet1!$E:$E&lt;=G6850),(Sheet1!$E:$E))</f>
        <v>45141.833775289349</v>
      </c>
      <c r="I6850" t="str">
        <f t="shared" ref="I6850:I6913" si="757">IF(H6850-F6850&gt;0, TEXT(ABS(H6850-F6850),"h:mm:ss"), "+"&amp;TEXT(ABS(F6850-H6850),"h:mm:ss"))</f>
        <v>0:01:24</v>
      </c>
      <c r="J6850" t="s">
        <v>8471</v>
      </c>
      <c r="K6850" t="s">
        <v>9621</v>
      </c>
      <c r="L6850" t="str">
        <f t="shared" si="752"/>
        <v>WEEK 31</v>
      </c>
      <c r="M6850" t="str">
        <f t="shared" si="756"/>
        <v>(-) 65 detik</v>
      </c>
    </row>
    <row r="6851" spans="1:13" x14ac:dyDescent="0.35">
      <c r="A6851" s="6">
        <v>3</v>
      </c>
      <c r="B6851" s="6" t="s">
        <v>10656</v>
      </c>
      <c r="C6851" s="6" t="s">
        <v>10656</v>
      </c>
      <c r="D6851" s="6" t="str">
        <f t="shared" si="748"/>
        <v>3-TEMU5611815</v>
      </c>
      <c r="E6851" s="7">
        <f t="shared" si="749"/>
        <v>45141.686254826389</v>
      </c>
      <c r="F6851" s="8">
        <v>45141.832088159725</v>
      </c>
      <c r="G6851" s="7">
        <f t="shared" si="750"/>
        <v>45141.873754826389</v>
      </c>
      <c r="H6851" s="2">
        <f>LOOKUP(2,1/(Sheet1!$D:$D=C6851)/(Sheet1!$E:$E&gt;=E6851)/(Sheet1!$E:$E&lt;=G6851),(Sheet1!$E:$E))</f>
        <v>45141.833059583332</v>
      </c>
      <c r="I6851" t="str">
        <f t="shared" si="757"/>
        <v>0:01:24</v>
      </c>
      <c r="J6851" t="s">
        <v>8471</v>
      </c>
      <c r="K6851" t="s">
        <v>9621</v>
      </c>
      <c r="L6851" t="str">
        <f t="shared" si="752"/>
        <v>WEEK 31</v>
      </c>
      <c r="M6851" t="str">
        <f t="shared" si="756"/>
        <v>(-) 65 detik</v>
      </c>
    </row>
    <row r="6852" spans="1:13" x14ac:dyDescent="0.35">
      <c r="A6852" s="6">
        <v>2</v>
      </c>
      <c r="B6852" s="6" t="s">
        <v>7634</v>
      </c>
      <c r="C6852" s="6" t="s">
        <v>7634</v>
      </c>
      <c r="D6852" s="6" t="str">
        <f t="shared" si="748"/>
        <v>2-EISU8231921</v>
      </c>
      <c r="E6852" s="7">
        <f t="shared" si="749"/>
        <v>45141.686147685185</v>
      </c>
      <c r="F6852" s="8">
        <v>45141.83198101852</v>
      </c>
      <c r="G6852" s="7">
        <f t="shared" si="750"/>
        <v>45141.873647685185</v>
      </c>
      <c r="H6852" s="2">
        <f>LOOKUP(2,1/(Sheet1!$D:$D=C6852)/(Sheet1!$E:$E&gt;=E6852)/(Sheet1!$E:$E&lt;=G6852),(Sheet1!$E:$E))</f>
        <v>45141.832736701392</v>
      </c>
      <c r="I6852" t="str">
        <f t="shared" si="757"/>
        <v>0:01:05</v>
      </c>
      <c r="J6852" t="s">
        <v>8471</v>
      </c>
      <c r="K6852" t="s">
        <v>9621</v>
      </c>
      <c r="L6852" t="str">
        <f t="shared" si="752"/>
        <v>WEEK 31</v>
      </c>
      <c r="M6852" t="str">
        <f t="shared" si="756"/>
        <v>(-) 65 detik</v>
      </c>
    </row>
    <row r="6853" spans="1:13" x14ac:dyDescent="0.35">
      <c r="A6853" s="6">
        <v>2</v>
      </c>
      <c r="B6853" s="6" t="s">
        <v>10044</v>
      </c>
      <c r="C6853" s="6" t="s">
        <v>10044</v>
      </c>
      <c r="D6853" s="6" t="str">
        <f t="shared" si="748"/>
        <v>2-AKLU6012240</v>
      </c>
      <c r="E6853" s="7">
        <f t="shared" si="749"/>
        <v>45141.684615127313</v>
      </c>
      <c r="F6853" s="8">
        <v>45141.830448460649</v>
      </c>
      <c r="G6853" s="7">
        <f t="shared" si="750"/>
        <v>45141.872115127313</v>
      </c>
      <c r="H6853" s="2">
        <f>LOOKUP(2,1/(Sheet1!$D:$D=C6853)/(Sheet1!$E:$E&gt;=E6853)/(Sheet1!$E:$E&lt;=G6853),(Sheet1!$E:$E))</f>
        <v>45141.831294224539</v>
      </c>
      <c r="I6853" t="str">
        <f t="shared" si="757"/>
        <v>0:01:13</v>
      </c>
      <c r="J6853" t="s">
        <v>8471</v>
      </c>
      <c r="K6853" t="s">
        <v>9621</v>
      </c>
      <c r="L6853" t="str">
        <f t="shared" si="752"/>
        <v>WEEK 31</v>
      </c>
      <c r="M6853" t="str">
        <f t="shared" si="756"/>
        <v>(-) 65 detik</v>
      </c>
    </row>
    <row r="6854" spans="1:13" x14ac:dyDescent="0.35">
      <c r="A6854" s="6">
        <v>2</v>
      </c>
      <c r="B6854" s="6" t="s">
        <v>8445</v>
      </c>
      <c r="C6854" s="6" t="s">
        <v>8445</v>
      </c>
      <c r="D6854" s="6" t="str">
        <f t="shared" si="748"/>
        <v>2-WHSU9003373</v>
      </c>
      <c r="E6854" s="7">
        <f t="shared" si="749"/>
        <v>45141.682546874996</v>
      </c>
      <c r="F6854" s="8">
        <v>45141.828380208332</v>
      </c>
      <c r="G6854" s="7">
        <f t="shared" si="750"/>
        <v>45141.870046874996</v>
      </c>
      <c r="H6854" s="2">
        <f>LOOKUP(2,1/(Sheet1!$D:$D=C6854)/(Sheet1!$E:$E&gt;=E6854)/(Sheet1!$E:$E&lt;=G6854),(Sheet1!$E:$E))</f>
        <v>45141.828262083334</v>
      </c>
      <c r="I6854" t="str">
        <f t="shared" si="757"/>
        <v>+0:00:10</v>
      </c>
      <c r="J6854" t="s">
        <v>9651</v>
      </c>
      <c r="K6854" t="s">
        <v>9621</v>
      </c>
      <c r="L6854" t="str">
        <f t="shared" si="752"/>
        <v>WEEK 31</v>
      </c>
    </row>
    <row r="6855" spans="1:13" x14ac:dyDescent="0.35">
      <c r="A6855" s="6">
        <v>1</v>
      </c>
      <c r="B6855" s="6" t="s">
        <v>7537</v>
      </c>
      <c r="C6855" s="6" t="s">
        <v>7537</v>
      </c>
      <c r="D6855" s="6" t="str">
        <f t="shared" ref="D6855:D6918" si="758">A6855&amp;"-"&amp;C6855</f>
        <v>1-BSIU8114080</v>
      </c>
      <c r="E6855" s="7">
        <f t="shared" ref="E6855:E6918" si="759">F6855-TIMEVALUE("03:30:00")</f>
        <v>45141.682337152779</v>
      </c>
      <c r="F6855" s="8">
        <v>45141.828170486115</v>
      </c>
      <c r="G6855" s="7">
        <f t="shared" ref="G6855:G6918" si="760">F6855+TIMEVALUE("01:00:00")</f>
        <v>45141.869837152779</v>
      </c>
      <c r="H6855" s="2">
        <f>LOOKUP(2,1/(Sheet1!$D:$D=C6855)/(Sheet1!$E:$E&gt;=E6855)/(Sheet1!$E:$E&lt;=G6855),(Sheet1!$E:$E))</f>
        <v>45141.829143750001</v>
      </c>
      <c r="I6855" t="str">
        <f t="shared" si="757"/>
        <v>0:01:24</v>
      </c>
      <c r="J6855" t="s">
        <v>8471</v>
      </c>
      <c r="K6855" t="s">
        <v>9621</v>
      </c>
      <c r="L6855" t="str">
        <f t="shared" si="752"/>
        <v>WEEK 31</v>
      </c>
      <c r="M6855" t="str">
        <f t="shared" ref="M6855:M6887" si="761">IF(I6855&lt;="0:00:05","(-) 5 detik",IF(I6855&lt;="0:00:15","(-) 15 detik",IF(I6855&lt;="0:00:30","(-) 30 detik","(-) 65 detik")))</f>
        <v>(-) 65 detik</v>
      </c>
    </row>
    <row r="6856" spans="1:13" x14ac:dyDescent="0.35">
      <c r="A6856" s="6">
        <v>1</v>
      </c>
      <c r="B6856" s="6" t="s">
        <v>8089</v>
      </c>
      <c r="C6856" s="6" t="s">
        <v>8089</v>
      </c>
      <c r="D6856" s="6" t="str">
        <f t="shared" si="758"/>
        <v>1-EGHU9500756</v>
      </c>
      <c r="E6856" s="7">
        <f t="shared" si="759"/>
        <v>45141.679351932871</v>
      </c>
      <c r="F6856" s="8">
        <v>45141.825185266207</v>
      </c>
      <c r="G6856" s="7">
        <f t="shared" si="760"/>
        <v>45141.866851932871</v>
      </c>
      <c r="H6856" s="2">
        <f>LOOKUP(2,1/(Sheet1!$D:$D=C6856)/(Sheet1!$E:$E&gt;=E6856)/(Sheet1!$E:$E&lt;=G6856),(Sheet1!$E:$E))</f>
        <v>45141.825433877311</v>
      </c>
      <c r="I6856" t="str">
        <f t="shared" si="757"/>
        <v>0:00:21</v>
      </c>
      <c r="J6856" t="s">
        <v>8471</v>
      </c>
      <c r="K6856" t="s">
        <v>9621</v>
      </c>
      <c r="L6856" t="str">
        <f t="shared" si="752"/>
        <v>WEEK 31</v>
      </c>
      <c r="M6856" t="str">
        <f t="shared" si="761"/>
        <v>(-) 30 detik</v>
      </c>
    </row>
    <row r="6857" spans="1:13" x14ac:dyDescent="0.35">
      <c r="A6857" s="6">
        <v>2</v>
      </c>
      <c r="B6857" s="6" t="s">
        <v>9573</v>
      </c>
      <c r="C6857" s="6" t="s">
        <v>9573</v>
      </c>
      <c r="D6857" s="6" t="str">
        <f t="shared" si="758"/>
        <v>2-UETU4053295</v>
      </c>
      <c r="E6857" s="7">
        <f t="shared" si="759"/>
        <v>45141.678711192129</v>
      </c>
      <c r="F6857" s="8">
        <v>45141.824544525465</v>
      </c>
      <c r="G6857" s="7">
        <f t="shared" si="760"/>
        <v>45141.866211192129</v>
      </c>
      <c r="H6857" s="2">
        <f>LOOKUP(2,1/(Sheet1!$D:$D=C6857)/(Sheet1!$E:$E&gt;=E6857)/(Sheet1!$E:$E&lt;=G6857),(Sheet1!$E:$E))</f>
        <v>45141.824991539354</v>
      </c>
      <c r="I6857" t="str">
        <f t="shared" si="757"/>
        <v>0:00:39</v>
      </c>
      <c r="J6857" t="s">
        <v>8471</v>
      </c>
      <c r="K6857" t="s">
        <v>9621</v>
      </c>
      <c r="L6857" t="str">
        <f t="shared" si="752"/>
        <v>WEEK 31</v>
      </c>
      <c r="M6857" t="str">
        <f t="shared" si="761"/>
        <v>(-) 65 detik</v>
      </c>
    </row>
    <row r="6858" spans="1:13" x14ac:dyDescent="0.35">
      <c r="A6858" s="6">
        <v>4</v>
      </c>
      <c r="B6858" s="6" t="s">
        <v>10743</v>
      </c>
      <c r="C6858" s="6" t="s">
        <v>10743</v>
      </c>
      <c r="D6858" s="6" t="str">
        <f t="shared" si="758"/>
        <v>4-TRHU6600378</v>
      </c>
      <c r="E6858" s="7">
        <f t="shared" si="759"/>
        <v>45141.678223576389</v>
      </c>
      <c r="F6858" s="8">
        <v>45141.824056909725</v>
      </c>
      <c r="G6858" s="7">
        <f t="shared" si="760"/>
        <v>45141.865723576389</v>
      </c>
      <c r="H6858" s="2">
        <f>LOOKUP(2,1/(Sheet1!$D:$D=C6858)/(Sheet1!$E:$E&gt;=E6858)/(Sheet1!$E:$E&lt;=G6858),(Sheet1!$E:$E))</f>
        <v>45141.824356631943</v>
      </c>
      <c r="I6858" t="str">
        <f t="shared" si="757"/>
        <v>0:00:26</v>
      </c>
      <c r="J6858" t="s">
        <v>8471</v>
      </c>
      <c r="K6858" t="s">
        <v>9621</v>
      </c>
      <c r="L6858" t="str">
        <f t="shared" ref="L6858:L6921" si="762">CONCATENATE("WEEK ",WEEKNUM(F6858,21))</f>
        <v>WEEK 31</v>
      </c>
      <c r="M6858" t="str">
        <f t="shared" si="761"/>
        <v>(-) 30 detik</v>
      </c>
    </row>
    <row r="6859" spans="1:13" x14ac:dyDescent="0.35">
      <c r="A6859" s="6">
        <v>4</v>
      </c>
      <c r="B6859" s="6" t="s">
        <v>10749</v>
      </c>
      <c r="C6859" s="6" t="s">
        <v>10749</v>
      </c>
      <c r="D6859" s="6" t="str">
        <f t="shared" si="758"/>
        <v>4-TRHU7645660</v>
      </c>
      <c r="E6859" s="7">
        <f t="shared" si="759"/>
        <v>45141.675698611107</v>
      </c>
      <c r="F6859" s="8">
        <v>45141.821531944443</v>
      </c>
      <c r="G6859" s="7">
        <f t="shared" si="760"/>
        <v>45141.863198611107</v>
      </c>
      <c r="H6859" s="2">
        <f>LOOKUP(2,1/(Sheet1!$D:$D=C6859)/(Sheet1!$E:$E&gt;=E6859)/(Sheet1!$E:$E&lt;=G6859),(Sheet1!$E:$E))</f>
        <v>45141.822442789351</v>
      </c>
      <c r="I6859" t="str">
        <f t="shared" si="757"/>
        <v>0:01:19</v>
      </c>
      <c r="J6859" t="s">
        <v>8471</v>
      </c>
      <c r="K6859" t="s">
        <v>9621</v>
      </c>
      <c r="L6859" t="str">
        <f t="shared" si="762"/>
        <v>WEEK 31</v>
      </c>
      <c r="M6859" t="str">
        <f t="shared" si="761"/>
        <v>(-) 65 detik</v>
      </c>
    </row>
    <row r="6860" spans="1:13" x14ac:dyDescent="0.35">
      <c r="A6860" s="6">
        <v>3</v>
      </c>
      <c r="B6860" s="6" t="s">
        <v>10454</v>
      </c>
      <c r="C6860" s="6" t="s">
        <v>10454</v>
      </c>
      <c r="D6860" s="6" t="str">
        <f t="shared" si="758"/>
        <v>3-NYKU0757565</v>
      </c>
      <c r="E6860" s="7">
        <f t="shared" si="759"/>
        <v>45141.674507326388</v>
      </c>
      <c r="F6860" s="8">
        <v>45141.820340659724</v>
      </c>
      <c r="G6860" s="7">
        <f t="shared" si="760"/>
        <v>45141.862007326388</v>
      </c>
      <c r="H6860" s="2">
        <f>LOOKUP(2,1/(Sheet1!$D:$D=C6860)/(Sheet1!$E:$E&gt;=E6860)/(Sheet1!$E:$E&lt;=G6860),(Sheet1!$E:$E))</f>
        <v>45141.821329421298</v>
      </c>
      <c r="I6860" t="str">
        <f t="shared" si="757"/>
        <v>0:01:25</v>
      </c>
      <c r="J6860" t="s">
        <v>8471</v>
      </c>
      <c r="K6860" t="s">
        <v>9621</v>
      </c>
      <c r="L6860" t="str">
        <f t="shared" si="762"/>
        <v>WEEK 31</v>
      </c>
      <c r="M6860" t="str">
        <f t="shared" si="761"/>
        <v>(-) 65 detik</v>
      </c>
    </row>
    <row r="6861" spans="1:13" x14ac:dyDescent="0.35">
      <c r="A6861" s="6">
        <v>4</v>
      </c>
      <c r="B6861" s="6" t="s">
        <v>9966</v>
      </c>
      <c r="C6861" s="6" t="s">
        <v>9966</v>
      </c>
      <c r="D6861" s="6" t="str">
        <f t="shared" si="758"/>
        <v>4-TCLU9661463</v>
      </c>
      <c r="E6861" s="7">
        <f t="shared" si="759"/>
        <v>45141.668161261572</v>
      </c>
      <c r="F6861" s="8">
        <v>45141.813994594908</v>
      </c>
      <c r="G6861" s="7">
        <f t="shared" si="760"/>
        <v>45141.855661261572</v>
      </c>
      <c r="H6861" s="2">
        <f>LOOKUP(2,1/(Sheet1!$D:$D=C6861)/(Sheet1!$E:$E&gt;=E6861)/(Sheet1!$E:$E&lt;=G6861),(Sheet1!$E:$E))</f>
        <v>45141.815011874998</v>
      </c>
      <c r="I6861" t="str">
        <f t="shared" si="757"/>
        <v>0:01:28</v>
      </c>
      <c r="J6861" t="s">
        <v>8471</v>
      </c>
      <c r="K6861" t="s">
        <v>9621</v>
      </c>
      <c r="L6861" t="str">
        <f t="shared" si="762"/>
        <v>WEEK 31</v>
      </c>
      <c r="M6861" t="str">
        <f t="shared" si="761"/>
        <v>(-) 65 detik</v>
      </c>
    </row>
    <row r="6862" spans="1:13" x14ac:dyDescent="0.35">
      <c r="A6862" s="6">
        <v>2</v>
      </c>
      <c r="B6862" s="6" t="s">
        <v>10217</v>
      </c>
      <c r="C6862" s="6" t="s">
        <v>10217</v>
      </c>
      <c r="D6862" s="6" t="str">
        <f t="shared" si="758"/>
        <v>2-DFSU1566629</v>
      </c>
      <c r="E6862" s="7">
        <f t="shared" si="759"/>
        <v>45141.667333182872</v>
      </c>
      <c r="F6862" s="8">
        <v>45141.813166516207</v>
      </c>
      <c r="G6862" s="7">
        <f t="shared" si="760"/>
        <v>45141.854833182872</v>
      </c>
      <c r="H6862" s="2">
        <f>LOOKUP(2,1/(Sheet1!$D:$D=C6862)/(Sheet1!$E:$E&gt;=E6862)/(Sheet1!$E:$E&lt;=G6862),(Sheet1!$E:$E))</f>
        <v>45141.813652685189</v>
      </c>
      <c r="I6862" t="str">
        <f t="shared" si="757"/>
        <v>0:00:42</v>
      </c>
      <c r="J6862" t="s">
        <v>8471</v>
      </c>
      <c r="K6862" t="s">
        <v>9621</v>
      </c>
      <c r="L6862" t="str">
        <f t="shared" si="762"/>
        <v>WEEK 31</v>
      </c>
      <c r="M6862" t="str">
        <f t="shared" si="761"/>
        <v>(-) 65 detik</v>
      </c>
    </row>
    <row r="6863" spans="1:13" x14ac:dyDescent="0.35">
      <c r="A6863" s="6">
        <v>3</v>
      </c>
      <c r="B6863" s="6" t="s">
        <v>10643</v>
      </c>
      <c r="C6863" s="6" t="s">
        <v>10643</v>
      </c>
      <c r="D6863" s="6" t="str">
        <f t="shared" si="758"/>
        <v>3-TCNU6013063</v>
      </c>
      <c r="E6863" s="7">
        <f t="shared" si="759"/>
        <v>45141.667235995366</v>
      </c>
      <c r="F6863" s="8">
        <v>45141.813069328702</v>
      </c>
      <c r="G6863" s="7">
        <f t="shared" si="760"/>
        <v>45141.854735995366</v>
      </c>
      <c r="H6863" s="2">
        <f>LOOKUP(2,1/(Sheet1!$D:$D=C6863)/(Sheet1!$E:$E&gt;=E6863)/(Sheet1!$E:$E&lt;=G6863),(Sheet1!$E:$E))</f>
        <v>45141.81412909722</v>
      </c>
      <c r="I6863" t="str">
        <f t="shared" si="757"/>
        <v>0:01:32</v>
      </c>
      <c r="J6863" t="s">
        <v>8471</v>
      </c>
      <c r="K6863" t="s">
        <v>9621</v>
      </c>
      <c r="L6863" t="str">
        <f t="shared" si="762"/>
        <v>WEEK 31</v>
      </c>
      <c r="M6863" t="str">
        <f t="shared" si="761"/>
        <v>(-) 65 detik</v>
      </c>
    </row>
    <row r="6864" spans="1:13" x14ac:dyDescent="0.35">
      <c r="A6864" s="6">
        <v>4</v>
      </c>
      <c r="B6864" s="6" t="s">
        <v>10459</v>
      </c>
      <c r="C6864" s="6" t="s">
        <v>10459</v>
      </c>
      <c r="D6864" s="6" t="str">
        <f t="shared" si="758"/>
        <v>4-NYKU4322895</v>
      </c>
      <c r="E6864" s="7">
        <f t="shared" si="759"/>
        <v>45141.666111840277</v>
      </c>
      <c r="F6864" s="8">
        <v>45141.811945173613</v>
      </c>
      <c r="G6864" s="7">
        <f t="shared" si="760"/>
        <v>45141.853611840277</v>
      </c>
      <c r="H6864" s="2">
        <f>LOOKUP(2,1/(Sheet1!$D:$D=C6864)/(Sheet1!$E:$E&gt;=E6864)/(Sheet1!$E:$E&lt;=G6864),(Sheet1!$E:$E))</f>
        <v>45141.812903634258</v>
      </c>
      <c r="I6864" t="str">
        <f t="shared" si="757"/>
        <v>0:01:23</v>
      </c>
      <c r="J6864" t="s">
        <v>8471</v>
      </c>
      <c r="K6864" t="s">
        <v>9621</v>
      </c>
      <c r="L6864" t="str">
        <f t="shared" si="762"/>
        <v>WEEK 31</v>
      </c>
      <c r="M6864" t="str">
        <f t="shared" si="761"/>
        <v>(-) 65 detik</v>
      </c>
    </row>
    <row r="6865" spans="1:13" x14ac:dyDescent="0.35">
      <c r="A6865" s="6">
        <v>1</v>
      </c>
      <c r="B6865" s="6" t="s">
        <v>9763</v>
      </c>
      <c r="C6865" s="6" t="s">
        <v>9763</v>
      </c>
      <c r="D6865" s="6" t="str">
        <f t="shared" si="758"/>
        <v>1-FTAU1566902</v>
      </c>
      <c r="E6865" s="7">
        <f t="shared" si="759"/>
        <v>45141.665921030093</v>
      </c>
      <c r="F6865" s="8">
        <v>45141.811754363429</v>
      </c>
      <c r="G6865" s="7">
        <f t="shared" si="760"/>
        <v>45141.853421030093</v>
      </c>
      <c r="H6865" s="2">
        <f>LOOKUP(2,1/(Sheet1!$D:$D=C6865)/(Sheet1!$E:$E&gt;=E6865)/(Sheet1!$E:$E&lt;=G6865),(Sheet1!$E:$E))</f>
        <v>45141.811851747683</v>
      </c>
      <c r="I6865" t="str">
        <f t="shared" si="757"/>
        <v>0:00:08</v>
      </c>
      <c r="J6865" t="s">
        <v>8471</v>
      </c>
      <c r="K6865" t="s">
        <v>9621</v>
      </c>
      <c r="L6865" t="str">
        <f t="shared" si="762"/>
        <v>WEEK 31</v>
      </c>
      <c r="M6865" t="str">
        <f t="shared" si="761"/>
        <v>(-) 15 detik</v>
      </c>
    </row>
    <row r="6866" spans="1:13" x14ac:dyDescent="0.35">
      <c r="A6866" s="6">
        <v>3</v>
      </c>
      <c r="B6866" s="6" t="s">
        <v>10461</v>
      </c>
      <c r="C6866" s="6" t="s">
        <v>10461</v>
      </c>
      <c r="D6866" s="6" t="str">
        <f t="shared" si="758"/>
        <v>3-NYKU4381624</v>
      </c>
      <c r="E6866" s="7">
        <f t="shared" si="759"/>
        <v>45141.664787581016</v>
      </c>
      <c r="F6866" s="8">
        <v>45141.810620914352</v>
      </c>
      <c r="G6866" s="7">
        <f t="shared" si="760"/>
        <v>45141.852287581016</v>
      </c>
      <c r="H6866" s="2">
        <f>LOOKUP(2,1/(Sheet1!$D:$D=C6866)/(Sheet1!$E:$E&gt;=E6866)/(Sheet1!$E:$E&lt;=G6866),(Sheet1!$E:$E))</f>
        <v>45141.811601678244</v>
      </c>
      <c r="I6866" t="str">
        <f t="shared" si="757"/>
        <v>0:01:25</v>
      </c>
      <c r="J6866" t="s">
        <v>8471</v>
      </c>
      <c r="K6866" t="s">
        <v>9621</v>
      </c>
      <c r="L6866" t="str">
        <f t="shared" si="762"/>
        <v>WEEK 31</v>
      </c>
      <c r="M6866" t="str">
        <f t="shared" si="761"/>
        <v>(-) 65 detik</v>
      </c>
    </row>
    <row r="6867" spans="1:13" x14ac:dyDescent="0.35">
      <c r="A6867" s="6">
        <v>4</v>
      </c>
      <c r="B6867" s="6" t="s">
        <v>9886</v>
      </c>
      <c r="C6867" s="6" t="s">
        <v>9886</v>
      </c>
      <c r="D6867" s="6" t="str">
        <f t="shared" si="758"/>
        <v>4-OOCU7253320</v>
      </c>
      <c r="E6867" s="7">
        <f t="shared" si="759"/>
        <v>45141.659649224537</v>
      </c>
      <c r="F6867" s="8">
        <v>45141.805482557873</v>
      </c>
      <c r="G6867" s="7">
        <f t="shared" si="760"/>
        <v>45141.847149224537</v>
      </c>
      <c r="H6867" s="2">
        <f>LOOKUP(2,1/(Sheet1!$D:$D=C6867)/(Sheet1!$E:$E&gt;=E6867)/(Sheet1!$E:$E&lt;=G6867),(Sheet1!$E:$E))</f>
        <v>45141.806094305553</v>
      </c>
      <c r="I6867" t="str">
        <f t="shared" si="757"/>
        <v>0:00:53</v>
      </c>
      <c r="J6867" t="s">
        <v>8471</v>
      </c>
      <c r="K6867" t="s">
        <v>9621</v>
      </c>
      <c r="L6867" t="str">
        <f t="shared" si="762"/>
        <v>WEEK 31</v>
      </c>
      <c r="M6867" t="str">
        <f t="shared" si="761"/>
        <v>(-) 65 detik</v>
      </c>
    </row>
    <row r="6868" spans="1:13" x14ac:dyDescent="0.35">
      <c r="A6868" s="6">
        <v>4</v>
      </c>
      <c r="B6868" s="6" t="s">
        <v>10730</v>
      </c>
      <c r="C6868" s="6" t="s">
        <v>10730</v>
      </c>
      <c r="D6868" s="6" t="str">
        <f t="shared" si="758"/>
        <v>4-TRHU4901496</v>
      </c>
      <c r="E6868" s="7">
        <f t="shared" si="759"/>
        <v>45141.65855378472</v>
      </c>
      <c r="F6868" s="8">
        <v>45141.804387118056</v>
      </c>
      <c r="G6868" s="7">
        <f t="shared" si="760"/>
        <v>45141.84605378472</v>
      </c>
      <c r="H6868" s="2">
        <f>LOOKUP(2,1/(Sheet1!$D:$D=C6868)/(Sheet1!$E:$E&gt;=E6868)/(Sheet1!$E:$E&lt;=G6868),(Sheet1!$E:$E))</f>
        <v>45141.805417129632</v>
      </c>
      <c r="I6868" t="str">
        <f t="shared" si="757"/>
        <v>0:01:29</v>
      </c>
      <c r="J6868" t="s">
        <v>8471</v>
      </c>
      <c r="K6868" t="s">
        <v>9621</v>
      </c>
      <c r="L6868" t="str">
        <f t="shared" si="762"/>
        <v>WEEK 31</v>
      </c>
      <c r="M6868" t="str">
        <f t="shared" si="761"/>
        <v>(-) 65 detik</v>
      </c>
    </row>
    <row r="6869" spans="1:13" x14ac:dyDescent="0.35">
      <c r="A6869" s="6">
        <v>4</v>
      </c>
      <c r="B6869" s="6" t="s">
        <v>9982</v>
      </c>
      <c r="C6869" s="6" t="s">
        <v>9982</v>
      </c>
      <c r="D6869" s="6" t="str">
        <f t="shared" si="758"/>
        <v>4-TEMU7415977</v>
      </c>
      <c r="E6869" s="7">
        <f t="shared" si="759"/>
        <v>45141.65746790509</v>
      </c>
      <c r="F6869" s="8">
        <v>45141.803301238426</v>
      </c>
      <c r="G6869" s="7">
        <f t="shared" si="760"/>
        <v>45141.84496790509</v>
      </c>
      <c r="H6869" s="2">
        <f>LOOKUP(2,1/(Sheet1!$D:$D=C6869)/(Sheet1!$E:$E&gt;=E6869)/(Sheet1!$E:$E&lt;=G6869),(Sheet1!$E:$E))</f>
        <v>45141.804289108797</v>
      </c>
      <c r="I6869" t="str">
        <f t="shared" si="757"/>
        <v>0:01:25</v>
      </c>
      <c r="J6869" t="s">
        <v>8471</v>
      </c>
      <c r="K6869" t="s">
        <v>9621</v>
      </c>
      <c r="L6869" t="str">
        <f t="shared" si="762"/>
        <v>WEEK 31</v>
      </c>
      <c r="M6869" t="str">
        <f t="shared" si="761"/>
        <v>(-) 65 detik</v>
      </c>
    </row>
    <row r="6870" spans="1:13" x14ac:dyDescent="0.35">
      <c r="A6870" s="6">
        <v>4</v>
      </c>
      <c r="B6870" s="6" t="s">
        <v>9858</v>
      </c>
      <c r="C6870" s="6" t="s">
        <v>9858</v>
      </c>
      <c r="D6870" s="6" t="str">
        <f t="shared" si="758"/>
        <v>4-NYKU4780199</v>
      </c>
      <c r="E6870" s="7">
        <f t="shared" si="759"/>
        <v>45141.656340127309</v>
      </c>
      <c r="F6870" s="8">
        <v>45141.802173460645</v>
      </c>
      <c r="G6870" s="7">
        <f t="shared" si="760"/>
        <v>45141.843840127309</v>
      </c>
      <c r="H6870" s="2">
        <f>LOOKUP(2,1/(Sheet1!$D:$D=C6870)/(Sheet1!$E:$E&gt;=E6870)/(Sheet1!$E:$E&lt;=G6870),(Sheet1!$E:$E))</f>
        <v>45141.803145474536</v>
      </c>
      <c r="I6870" t="str">
        <f t="shared" si="757"/>
        <v>0:01:24</v>
      </c>
      <c r="J6870" t="s">
        <v>8471</v>
      </c>
      <c r="K6870" t="s">
        <v>9621</v>
      </c>
      <c r="L6870" t="str">
        <f t="shared" si="762"/>
        <v>WEEK 31</v>
      </c>
      <c r="M6870" t="str">
        <f t="shared" si="761"/>
        <v>(-) 65 detik</v>
      </c>
    </row>
    <row r="6871" spans="1:13" x14ac:dyDescent="0.35">
      <c r="A6871" s="6">
        <v>3</v>
      </c>
      <c r="B6871" s="6" t="s">
        <v>10606</v>
      </c>
      <c r="C6871" s="6" t="s">
        <v>10606</v>
      </c>
      <c r="D6871" s="6" t="str">
        <f t="shared" si="758"/>
        <v>3-TCLU8838826</v>
      </c>
      <c r="E6871" s="7">
        <f t="shared" si="759"/>
        <v>45141.655311921291</v>
      </c>
      <c r="F6871" s="8">
        <v>45141.801145254627</v>
      </c>
      <c r="G6871" s="7">
        <f t="shared" si="760"/>
        <v>45141.842811921291</v>
      </c>
      <c r="H6871" s="2">
        <f>LOOKUP(2,1/(Sheet1!$D:$D=C6871)/(Sheet1!$E:$E&gt;=E6871)/(Sheet1!$E:$E&lt;=G6871),(Sheet1!$E:$E))</f>
        <v>45141.802072592589</v>
      </c>
      <c r="I6871" t="str">
        <f t="shared" si="757"/>
        <v>0:01:20</v>
      </c>
      <c r="J6871" t="s">
        <v>8471</v>
      </c>
      <c r="K6871" t="s">
        <v>9621</v>
      </c>
      <c r="L6871" t="str">
        <f t="shared" si="762"/>
        <v>WEEK 31</v>
      </c>
      <c r="M6871" t="str">
        <f t="shared" si="761"/>
        <v>(-) 65 detik</v>
      </c>
    </row>
    <row r="6872" spans="1:13" x14ac:dyDescent="0.35">
      <c r="A6872" s="6">
        <v>4</v>
      </c>
      <c r="B6872" s="6" t="s">
        <v>9685</v>
      </c>
      <c r="C6872" s="6" t="s">
        <v>9685</v>
      </c>
      <c r="D6872" s="6" t="str">
        <f t="shared" si="758"/>
        <v>4-CIPU5046022</v>
      </c>
      <c r="E6872" s="7">
        <f t="shared" si="759"/>
        <v>45141.654838194445</v>
      </c>
      <c r="F6872" s="8">
        <v>45141.800671527781</v>
      </c>
      <c r="G6872" s="7">
        <f t="shared" si="760"/>
        <v>45141.842338194445</v>
      </c>
      <c r="H6872" s="2">
        <f>LOOKUP(2,1/(Sheet1!$D:$D=C6872)/(Sheet1!$E:$E&gt;=E6872)/(Sheet1!$E:$E&lt;=G6872),(Sheet1!$E:$E))</f>
        <v>45141.801449328705</v>
      </c>
      <c r="I6872" t="str">
        <f t="shared" si="757"/>
        <v>0:01:07</v>
      </c>
      <c r="J6872" t="s">
        <v>8471</v>
      </c>
      <c r="K6872" t="s">
        <v>9621</v>
      </c>
      <c r="L6872" t="str">
        <f t="shared" si="762"/>
        <v>WEEK 31</v>
      </c>
      <c r="M6872" t="str">
        <f t="shared" si="761"/>
        <v>(-) 65 detik</v>
      </c>
    </row>
    <row r="6873" spans="1:13" x14ac:dyDescent="0.35">
      <c r="A6873" s="6">
        <v>3</v>
      </c>
      <c r="B6873" s="6" t="s">
        <v>9659</v>
      </c>
      <c r="C6873" s="6" t="s">
        <v>9659</v>
      </c>
      <c r="D6873" s="6" t="str">
        <f t="shared" si="758"/>
        <v>3-BEAU5011622</v>
      </c>
      <c r="E6873" s="7">
        <f t="shared" si="759"/>
        <v>45141.612323263886</v>
      </c>
      <c r="F6873" s="8">
        <v>45141.758156597221</v>
      </c>
      <c r="G6873" s="7">
        <f t="shared" si="760"/>
        <v>45141.799823263886</v>
      </c>
      <c r="H6873" s="2">
        <f>LOOKUP(2,1/(Sheet1!$D:$D=C6873)/(Sheet1!$E:$E&gt;=E6873)/(Sheet1!$E:$E&lt;=G6873),(Sheet1!$E:$E))</f>
        <v>45141.758897476851</v>
      </c>
      <c r="I6873" t="str">
        <f t="shared" si="757"/>
        <v>0:01:04</v>
      </c>
      <c r="J6873" t="s">
        <v>8471</v>
      </c>
      <c r="K6873" t="s">
        <v>9621</v>
      </c>
      <c r="L6873" t="str">
        <f t="shared" si="762"/>
        <v>WEEK 31</v>
      </c>
      <c r="M6873" t="str">
        <f t="shared" si="761"/>
        <v>(-) 65 detik</v>
      </c>
    </row>
    <row r="6874" spans="1:13" x14ac:dyDescent="0.35">
      <c r="A6874" s="6">
        <v>1</v>
      </c>
      <c r="B6874" s="6" t="s">
        <v>8412</v>
      </c>
      <c r="C6874" s="6" t="s">
        <v>8412</v>
      </c>
      <c r="D6874" s="6" t="str">
        <f t="shared" si="758"/>
        <v>1-TRHU2571409</v>
      </c>
      <c r="E6874" s="7">
        <f t="shared" si="759"/>
        <v>45141.606700462959</v>
      </c>
      <c r="F6874" s="8">
        <v>45141.752533796294</v>
      </c>
      <c r="G6874" s="7">
        <f t="shared" si="760"/>
        <v>45141.794200462959</v>
      </c>
      <c r="H6874" s="2">
        <f>LOOKUP(2,1/(Sheet1!$D:$D=C6874)/(Sheet1!$E:$E&gt;=E6874)/(Sheet1!$E:$E&lt;=G6874),(Sheet1!$E:$E))</f>
        <v>45141.753438784719</v>
      </c>
      <c r="I6874" t="str">
        <f t="shared" si="757"/>
        <v>0:01:18</v>
      </c>
      <c r="J6874" t="s">
        <v>8471</v>
      </c>
      <c r="K6874" t="s">
        <v>9621</v>
      </c>
      <c r="L6874" t="str">
        <f t="shared" si="762"/>
        <v>WEEK 31</v>
      </c>
      <c r="M6874" t="str">
        <f t="shared" si="761"/>
        <v>(-) 65 detik</v>
      </c>
    </row>
    <row r="6875" spans="1:13" x14ac:dyDescent="0.35">
      <c r="A6875" s="6">
        <v>4</v>
      </c>
      <c r="B6875" s="6" t="s">
        <v>10264</v>
      </c>
      <c r="C6875" s="6" t="s">
        <v>10264</v>
      </c>
      <c r="D6875" s="6" t="str">
        <f t="shared" si="758"/>
        <v>4-FCGU1984021</v>
      </c>
      <c r="E6875" s="7">
        <f t="shared" si="759"/>
        <v>45141.605459872684</v>
      </c>
      <c r="F6875" s="8">
        <v>45141.75129320602</v>
      </c>
      <c r="G6875" s="7">
        <f t="shared" si="760"/>
        <v>45141.792959872684</v>
      </c>
      <c r="H6875" s="2">
        <f>LOOKUP(2,1/(Sheet1!$D:$D=C6875)/(Sheet1!$E:$E&gt;=E6875)/(Sheet1!$E:$E&lt;=G6875),(Sheet1!$E:$E))</f>
        <v>45141.75233304398</v>
      </c>
      <c r="I6875" t="str">
        <f t="shared" si="757"/>
        <v>0:01:30</v>
      </c>
      <c r="J6875" t="s">
        <v>8471</v>
      </c>
      <c r="K6875" t="s">
        <v>9621</v>
      </c>
      <c r="L6875" t="str">
        <f t="shared" si="762"/>
        <v>WEEK 31</v>
      </c>
      <c r="M6875" t="str">
        <f t="shared" si="761"/>
        <v>(-) 65 detik</v>
      </c>
    </row>
    <row r="6876" spans="1:13" x14ac:dyDescent="0.35">
      <c r="A6876" s="6">
        <v>3</v>
      </c>
      <c r="B6876" s="6" t="s">
        <v>11113</v>
      </c>
      <c r="C6876" s="6" t="s">
        <v>11113</v>
      </c>
      <c r="D6876" s="6" t="str">
        <f t="shared" si="758"/>
        <v>3-TCLU2757835</v>
      </c>
      <c r="E6876" s="7">
        <f t="shared" si="759"/>
        <v>45141.604870601848</v>
      </c>
      <c r="F6876" s="8">
        <v>45141.750703935184</v>
      </c>
      <c r="G6876" s="7">
        <f t="shared" si="760"/>
        <v>45141.792370601848</v>
      </c>
      <c r="H6876" s="2">
        <f>LOOKUP(2,1/(Sheet1!$D:$D=C6876)/(Sheet1!$E:$E&gt;=E6876)/(Sheet1!$E:$E&lt;=G6876),(Sheet1!$E:$E))</f>
        <v>45141.751667881945</v>
      </c>
      <c r="I6876" t="str">
        <f t="shared" si="757"/>
        <v>0:01:23</v>
      </c>
      <c r="J6876" t="s">
        <v>8471</v>
      </c>
      <c r="K6876" t="s">
        <v>9621</v>
      </c>
      <c r="L6876" t="str">
        <f t="shared" si="762"/>
        <v>WEEK 31</v>
      </c>
      <c r="M6876" t="str">
        <f t="shared" si="761"/>
        <v>(-) 65 detik</v>
      </c>
    </row>
    <row r="6877" spans="1:13" x14ac:dyDescent="0.35">
      <c r="A6877" s="6">
        <v>4</v>
      </c>
      <c r="B6877" s="6" t="s">
        <v>10465</v>
      </c>
      <c r="C6877" s="6" t="s">
        <v>10465</v>
      </c>
      <c r="D6877" s="6" t="str">
        <f t="shared" si="758"/>
        <v>4-NYKU5146928</v>
      </c>
      <c r="E6877" s="7">
        <f t="shared" si="759"/>
        <v>45141.602188344907</v>
      </c>
      <c r="F6877" s="8">
        <v>45141.748021678242</v>
      </c>
      <c r="G6877" s="7">
        <f t="shared" si="760"/>
        <v>45141.789688344907</v>
      </c>
      <c r="H6877" s="2">
        <f>LOOKUP(2,1/(Sheet1!$D:$D=C6877)/(Sheet1!$E:$E&gt;=E6877)/(Sheet1!$E:$E&lt;=G6877),(Sheet1!$E:$E))</f>
        <v>45141.749012094908</v>
      </c>
      <c r="I6877" t="str">
        <f t="shared" si="757"/>
        <v>0:01:26</v>
      </c>
      <c r="J6877" t="s">
        <v>8471</v>
      </c>
      <c r="K6877" t="s">
        <v>9621</v>
      </c>
      <c r="L6877" t="str">
        <f t="shared" si="762"/>
        <v>WEEK 31</v>
      </c>
      <c r="M6877" t="str">
        <f t="shared" si="761"/>
        <v>(-) 65 detik</v>
      </c>
    </row>
    <row r="6878" spans="1:13" x14ac:dyDescent="0.35">
      <c r="A6878" s="6">
        <v>3</v>
      </c>
      <c r="B6878" s="6" t="s">
        <v>10288</v>
      </c>
      <c r="C6878" s="6" t="s">
        <v>10288</v>
      </c>
      <c r="D6878" s="6" t="str">
        <f t="shared" si="758"/>
        <v>3-FFAU1845730</v>
      </c>
      <c r="E6878" s="7">
        <f t="shared" si="759"/>
        <v>45141.601287499994</v>
      </c>
      <c r="F6878" s="8">
        <v>45141.74712083333</v>
      </c>
      <c r="G6878" s="7">
        <f t="shared" si="760"/>
        <v>45141.788787499994</v>
      </c>
      <c r="H6878" s="2">
        <f>LOOKUP(2,1/(Sheet1!$D:$D=C6878)/(Sheet1!$E:$E&gt;=E6878)/(Sheet1!$E:$E&lt;=G6878),(Sheet1!$E:$E))</f>
        <v>45141.748142256947</v>
      </c>
      <c r="I6878" t="str">
        <f t="shared" si="757"/>
        <v>0:01:28</v>
      </c>
      <c r="J6878" t="s">
        <v>8471</v>
      </c>
      <c r="K6878" t="s">
        <v>9621</v>
      </c>
      <c r="L6878" t="str">
        <f t="shared" si="762"/>
        <v>WEEK 31</v>
      </c>
      <c r="M6878" t="str">
        <f t="shared" si="761"/>
        <v>(-) 65 detik</v>
      </c>
    </row>
    <row r="6879" spans="1:13" x14ac:dyDescent="0.35">
      <c r="A6879" s="6">
        <v>4</v>
      </c>
      <c r="B6879" s="6" t="s">
        <v>10243</v>
      </c>
      <c r="C6879" s="6" t="s">
        <v>10243</v>
      </c>
      <c r="D6879" s="6" t="str">
        <f t="shared" si="758"/>
        <v>4-EGHU9699946</v>
      </c>
      <c r="E6879" s="7">
        <f t="shared" si="759"/>
        <v>45141.600683067125</v>
      </c>
      <c r="F6879" s="8">
        <v>45141.746516400461</v>
      </c>
      <c r="G6879" s="7">
        <f t="shared" si="760"/>
        <v>45141.788183067125</v>
      </c>
      <c r="H6879" s="2">
        <f>LOOKUP(2,1/(Sheet1!$D:$D=C6879)/(Sheet1!$E:$E&gt;=E6879)/(Sheet1!$E:$E&lt;=G6879),(Sheet1!$E:$E))</f>
        <v>45141.747346481483</v>
      </c>
      <c r="I6879" t="str">
        <f t="shared" si="757"/>
        <v>0:01:12</v>
      </c>
      <c r="J6879" t="s">
        <v>8471</v>
      </c>
      <c r="K6879" t="s">
        <v>9621</v>
      </c>
      <c r="L6879" t="str">
        <f t="shared" si="762"/>
        <v>WEEK 31</v>
      </c>
      <c r="M6879" t="str">
        <f t="shared" si="761"/>
        <v>(-) 65 detik</v>
      </c>
    </row>
    <row r="6880" spans="1:13" x14ac:dyDescent="0.35">
      <c r="A6880" s="6">
        <v>3</v>
      </c>
      <c r="B6880" s="6" t="s">
        <v>10894</v>
      </c>
      <c r="C6880" s="6" t="s">
        <v>10894</v>
      </c>
      <c r="D6880" s="6" t="str">
        <f t="shared" si="758"/>
        <v>3-CTPU2740685</v>
      </c>
      <c r="E6880" s="7">
        <f t="shared" si="759"/>
        <v>45141.599320023146</v>
      </c>
      <c r="F6880" s="8">
        <v>45141.745153356482</v>
      </c>
      <c r="G6880" s="7">
        <f t="shared" si="760"/>
        <v>45141.786820023146</v>
      </c>
      <c r="H6880" s="2">
        <f>LOOKUP(2,1/(Sheet1!$D:$D=C6880)/(Sheet1!$E:$E&gt;=E6880)/(Sheet1!$E:$E&lt;=G6880),(Sheet1!$E:$E))</f>
        <v>45141.746121215278</v>
      </c>
      <c r="I6880" t="str">
        <f t="shared" si="757"/>
        <v>0:01:24</v>
      </c>
      <c r="J6880" t="s">
        <v>8471</v>
      </c>
      <c r="K6880" t="s">
        <v>9621</v>
      </c>
      <c r="L6880" t="str">
        <f t="shared" si="762"/>
        <v>WEEK 31</v>
      </c>
      <c r="M6880" t="str">
        <f t="shared" si="761"/>
        <v>(-) 65 detik</v>
      </c>
    </row>
    <row r="6881" spans="1:13" x14ac:dyDescent="0.35">
      <c r="A6881" s="6">
        <v>3</v>
      </c>
      <c r="B6881" s="6" t="s">
        <v>9860</v>
      </c>
      <c r="C6881" s="6" t="s">
        <v>9860</v>
      </c>
      <c r="D6881" s="6" t="str">
        <f t="shared" si="758"/>
        <v>3-NYKU5209292</v>
      </c>
      <c r="E6881" s="7">
        <f t="shared" si="759"/>
        <v>45141.597498263887</v>
      </c>
      <c r="F6881" s="8">
        <v>45141.743331597223</v>
      </c>
      <c r="G6881" s="7">
        <f t="shared" si="760"/>
        <v>45141.784998263887</v>
      </c>
      <c r="H6881" s="2">
        <f>LOOKUP(2,1/(Sheet1!$D:$D=C6881)/(Sheet1!$E:$E&gt;=E6881)/(Sheet1!$E:$E&lt;=G6881),(Sheet1!$E:$E))</f>
        <v>45141.744229965276</v>
      </c>
      <c r="I6881" t="str">
        <f t="shared" si="757"/>
        <v>0:01:18</v>
      </c>
      <c r="J6881" t="s">
        <v>8471</v>
      </c>
      <c r="K6881" t="s">
        <v>9621</v>
      </c>
      <c r="L6881" t="str">
        <f t="shared" si="762"/>
        <v>WEEK 31</v>
      </c>
      <c r="M6881" t="str">
        <f t="shared" si="761"/>
        <v>(-) 65 detik</v>
      </c>
    </row>
    <row r="6882" spans="1:13" x14ac:dyDescent="0.35">
      <c r="A6882" s="6">
        <v>4</v>
      </c>
      <c r="B6882" s="6" t="s">
        <v>9714</v>
      </c>
      <c r="C6882" s="6" t="s">
        <v>9714</v>
      </c>
      <c r="D6882" s="6" t="str">
        <f t="shared" si="758"/>
        <v>4-CSNU1327235</v>
      </c>
      <c r="E6882" s="7">
        <f t="shared" si="759"/>
        <v>45141.595048495365</v>
      </c>
      <c r="F6882" s="8">
        <v>45141.7408818287</v>
      </c>
      <c r="G6882" s="7">
        <f t="shared" si="760"/>
        <v>45141.782548495365</v>
      </c>
      <c r="H6882" s="2">
        <f>LOOKUP(2,1/(Sheet1!$D:$D=C6882)/(Sheet1!$E:$E&gt;=E6882)/(Sheet1!$E:$E&lt;=G6882),(Sheet1!$E:$E))</f>
        <v>45141.741798055555</v>
      </c>
      <c r="I6882" t="str">
        <f t="shared" si="757"/>
        <v>0:01:19</v>
      </c>
      <c r="J6882" t="s">
        <v>8471</v>
      </c>
      <c r="K6882" t="s">
        <v>9621</v>
      </c>
      <c r="L6882" t="str">
        <f t="shared" si="762"/>
        <v>WEEK 31</v>
      </c>
      <c r="M6882" t="str">
        <f t="shared" si="761"/>
        <v>(-) 65 detik</v>
      </c>
    </row>
    <row r="6883" spans="1:13" x14ac:dyDescent="0.35">
      <c r="A6883" s="6">
        <v>4</v>
      </c>
      <c r="B6883" s="6" t="s">
        <v>10598</v>
      </c>
      <c r="C6883" s="6" t="s">
        <v>10598</v>
      </c>
      <c r="D6883" s="6" t="str">
        <f t="shared" si="758"/>
        <v>4-TCLU6278189</v>
      </c>
      <c r="E6883" s="7">
        <f t="shared" si="759"/>
        <v>45141.593481631942</v>
      </c>
      <c r="F6883" s="8">
        <v>45141.739314965278</v>
      </c>
      <c r="G6883" s="7">
        <f t="shared" si="760"/>
        <v>45141.780981631942</v>
      </c>
      <c r="H6883" s="2">
        <f>LOOKUP(2,1/(Sheet1!$D:$D=C6883)/(Sheet1!$E:$E&gt;=E6883)/(Sheet1!$E:$E&lt;=G6883),(Sheet1!$E:$E))</f>
        <v>45141.740320231482</v>
      </c>
      <c r="I6883" t="str">
        <f t="shared" si="757"/>
        <v>0:01:27</v>
      </c>
      <c r="J6883" t="s">
        <v>8471</v>
      </c>
      <c r="K6883" t="s">
        <v>9621</v>
      </c>
      <c r="L6883" t="str">
        <f t="shared" si="762"/>
        <v>WEEK 31</v>
      </c>
      <c r="M6883" t="str">
        <f t="shared" si="761"/>
        <v>(-) 65 detik</v>
      </c>
    </row>
    <row r="6884" spans="1:13" x14ac:dyDescent="0.35">
      <c r="A6884" s="6">
        <v>3</v>
      </c>
      <c r="B6884" s="6" t="s">
        <v>10467</v>
      </c>
      <c r="C6884" s="6" t="s">
        <v>10467</v>
      </c>
      <c r="D6884" s="6" t="str">
        <f t="shared" si="758"/>
        <v>3-NYKU5243640</v>
      </c>
      <c r="E6884" s="7">
        <f t="shared" si="759"/>
        <v>45141.592444097223</v>
      </c>
      <c r="F6884" s="8">
        <v>45141.738277430559</v>
      </c>
      <c r="G6884" s="7">
        <f t="shared" si="760"/>
        <v>45141.779944097223</v>
      </c>
      <c r="H6884" s="2">
        <f>LOOKUP(2,1/(Sheet1!$D:$D=C6884)/(Sheet1!$E:$E&gt;=E6884)/(Sheet1!$E:$E&lt;=G6884),(Sheet1!$E:$E))</f>
        <v>45141.739273298612</v>
      </c>
      <c r="I6884" t="str">
        <f t="shared" si="757"/>
        <v>0:01:26</v>
      </c>
      <c r="J6884" t="s">
        <v>8471</v>
      </c>
      <c r="K6884" t="s">
        <v>9621</v>
      </c>
      <c r="L6884" t="str">
        <f t="shared" si="762"/>
        <v>WEEK 31</v>
      </c>
      <c r="M6884" t="str">
        <f t="shared" si="761"/>
        <v>(-) 65 detik</v>
      </c>
    </row>
    <row r="6885" spans="1:13" x14ac:dyDescent="0.35">
      <c r="A6885" s="6">
        <v>4</v>
      </c>
      <c r="B6885" s="6" t="s">
        <v>11502</v>
      </c>
      <c r="C6885" s="6" t="s">
        <v>11502</v>
      </c>
      <c r="D6885" s="6" t="str">
        <f t="shared" si="758"/>
        <v>4-TCNU7684770</v>
      </c>
      <c r="E6885" s="7">
        <f t="shared" si="759"/>
        <v>45141.591545601848</v>
      </c>
      <c r="F6885" s="8">
        <v>45141.737378935184</v>
      </c>
      <c r="G6885" s="7">
        <f t="shared" si="760"/>
        <v>45141.779045601848</v>
      </c>
      <c r="H6885" s="2">
        <f>LOOKUP(2,1/(Sheet1!$D:$D=C6885)/(Sheet1!$E:$E&gt;=E6885)/(Sheet1!$E:$E&lt;=G6885),(Sheet1!$E:$E))</f>
        <v>45141.738264398147</v>
      </c>
      <c r="I6885" t="str">
        <f t="shared" si="757"/>
        <v>0:01:17</v>
      </c>
      <c r="J6885" t="s">
        <v>8471</v>
      </c>
      <c r="K6885" t="s">
        <v>9621</v>
      </c>
      <c r="L6885" t="str">
        <f t="shared" si="762"/>
        <v>WEEK 31</v>
      </c>
      <c r="M6885" t="str">
        <f t="shared" si="761"/>
        <v>(-) 65 detik</v>
      </c>
    </row>
    <row r="6886" spans="1:13" x14ac:dyDescent="0.35">
      <c r="A6886" s="6">
        <v>4</v>
      </c>
      <c r="B6886" s="6" t="s">
        <v>10094</v>
      </c>
      <c r="C6886" s="6" t="s">
        <v>10094</v>
      </c>
      <c r="D6886" s="6" t="str">
        <f t="shared" si="758"/>
        <v>4-BSIU9859972</v>
      </c>
      <c r="E6886" s="7">
        <f t="shared" si="759"/>
        <v>45141.590121412031</v>
      </c>
      <c r="F6886" s="8">
        <v>45141.735954745367</v>
      </c>
      <c r="G6886" s="7">
        <f t="shared" si="760"/>
        <v>45141.777621412031</v>
      </c>
      <c r="H6886" s="2">
        <f>LOOKUP(2,1/(Sheet1!$D:$D=C6886)/(Sheet1!$E:$E&gt;=E6886)/(Sheet1!$E:$E&lt;=G6886),(Sheet1!$E:$E))</f>
        <v>45141.736870081018</v>
      </c>
      <c r="I6886" t="str">
        <f t="shared" si="757"/>
        <v>0:01:19</v>
      </c>
      <c r="J6886" t="s">
        <v>8471</v>
      </c>
      <c r="K6886" t="s">
        <v>9621</v>
      </c>
      <c r="L6886" t="str">
        <f t="shared" si="762"/>
        <v>WEEK 31</v>
      </c>
      <c r="M6886" t="str">
        <f t="shared" si="761"/>
        <v>(-) 65 detik</v>
      </c>
    </row>
    <row r="6887" spans="1:13" x14ac:dyDescent="0.35">
      <c r="A6887" s="6">
        <v>3</v>
      </c>
      <c r="B6887" s="6" t="s">
        <v>9654</v>
      </c>
      <c r="C6887" s="6" t="s">
        <v>9654</v>
      </c>
      <c r="D6887" s="6" t="str">
        <f t="shared" si="758"/>
        <v>3-BEAU2753715</v>
      </c>
      <c r="E6887" s="7">
        <f t="shared" si="759"/>
        <v>45141.56009918981</v>
      </c>
      <c r="F6887" s="8">
        <v>45141.705932523146</v>
      </c>
      <c r="G6887" s="7">
        <f t="shared" si="760"/>
        <v>45141.74759918981</v>
      </c>
      <c r="H6887" s="2">
        <f>LOOKUP(2,1/(Sheet1!$D:$D=C6887)/(Sheet1!$E:$E&gt;=E6887)/(Sheet1!$E:$E&lt;=G6887),(Sheet1!$E:$E))</f>
        <v>45141.70621931713</v>
      </c>
      <c r="I6887" t="str">
        <f t="shared" si="757"/>
        <v>0:00:25</v>
      </c>
      <c r="J6887" t="s">
        <v>8471</v>
      </c>
      <c r="K6887" t="s">
        <v>9621</v>
      </c>
      <c r="L6887" t="str">
        <f t="shared" si="762"/>
        <v>WEEK 31</v>
      </c>
      <c r="M6887" t="str">
        <f t="shared" si="761"/>
        <v>(-) 30 detik</v>
      </c>
    </row>
    <row r="6888" spans="1:13" x14ac:dyDescent="0.35">
      <c r="A6888" s="6">
        <v>1</v>
      </c>
      <c r="B6888" s="6" t="s">
        <v>7596</v>
      </c>
      <c r="C6888" s="6" t="s">
        <v>7596</v>
      </c>
      <c r="D6888" s="6" t="str">
        <f t="shared" si="758"/>
        <v>1-CXDU2222250</v>
      </c>
      <c r="E6888" s="7">
        <f t="shared" si="759"/>
        <v>45141.556944907403</v>
      </c>
      <c r="F6888" s="8">
        <v>45141.702778240739</v>
      </c>
      <c r="G6888" s="7">
        <f t="shared" si="760"/>
        <v>45141.744444907403</v>
      </c>
      <c r="H6888" s="2">
        <f>LOOKUP(2,1/(Sheet1!$D:$D=C6888)/(Sheet1!$E:$E&gt;=E6888)/(Sheet1!$E:$E&lt;=G6888),(Sheet1!$E:$E))</f>
        <v>45141.700088831021</v>
      </c>
      <c r="I6888" t="str">
        <f t="shared" si="757"/>
        <v>+0:03:52</v>
      </c>
      <c r="J6888" t="s">
        <v>9651</v>
      </c>
      <c r="K6888" t="s">
        <v>9621</v>
      </c>
      <c r="L6888" t="str">
        <f t="shared" si="762"/>
        <v>WEEK 31</v>
      </c>
    </row>
    <row r="6889" spans="1:13" x14ac:dyDescent="0.35">
      <c r="A6889" s="6">
        <v>3</v>
      </c>
      <c r="B6889" s="6" t="s">
        <v>10390</v>
      </c>
      <c r="C6889" s="6" t="s">
        <v>10390</v>
      </c>
      <c r="D6889" s="6" t="str">
        <f t="shared" si="758"/>
        <v>3-MNBU0236751</v>
      </c>
      <c r="E6889" s="7">
        <f t="shared" si="759"/>
        <v>45141.554905243051</v>
      </c>
      <c r="F6889" s="8">
        <v>45141.700738576386</v>
      </c>
      <c r="G6889" s="7">
        <f t="shared" si="760"/>
        <v>45141.742405243051</v>
      </c>
      <c r="H6889" s="2">
        <f>LOOKUP(2,1/(Sheet1!$D:$D=C6889)/(Sheet1!$E:$E&gt;=E6889)/(Sheet1!$E:$E&lt;=G6889),(Sheet1!$E:$E))</f>
        <v>45141.701659328704</v>
      </c>
      <c r="I6889" t="str">
        <f t="shared" si="757"/>
        <v>0:01:20</v>
      </c>
      <c r="J6889" t="s">
        <v>8471</v>
      </c>
      <c r="K6889" t="s">
        <v>9621</v>
      </c>
      <c r="L6889" t="str">
        <f t="shared" si="762"/>
        <v>WEEK 31</v>
      </c>
      <c r="M6889" t="str">
        <f t="shared" ref="M6889:M6890" si="763">IF(I6889&lt;="0:00:05","(-) 5 detik",IF(I6889&lt;="0:00:15","(-) 15 detik",IF(I6889&lt;="0:00:30","(-) 30 detik","(-) 65 detik")))</f>
        <v>(-) 65 detik</v>
      </c>
    </row>
    <row r="6890" spans="1:13" x14ac:dyDescent="0.35">
      <c r="A6890" s="6">
        <v>4</v>
      </c>
      <c r="B6890" s="6" t="s">
        <v>11300</v>
      </c>
      <c r="C6890" s="6" t="s">
        <v>11300</v>
      </c>
      <c r="D6890" s="6" t="str">
        <f t="shared" si="758"/>
        <v>4-CTPU2746657</v>
      </c>
      <c r="E6890" s="7">
        <f t="shared" si="759"/>
        <v>45141.554294675923</v>
      </c>
      <c r="F6890" s="8">
        <v>45141.700128009259</v>
      </c>
      <c r="G6890" s="7">
        <f t="shared" si="760"/>
        <v>45141.741794675923</v>
      </c>
      <c r="H6890" s="2">
        <f>LOOKUP(2,1/(Sheet1!$D:$D=C6890)/(Sheet1!$E:$E&gt;=E6890)/(Sheet1!$E:$E&lt;=G6890),(Sheet1!$E:$E))</f>
        <v>45141.701057824073</v>
      </c>
      <c r="I6890" t="str">
        <f t="shared" si="757"/>
        <v>0:01:20</v>
      </c>
      <c r="J6890" t="s">
        <v>8471</v>
      </c>
      <c r="K6890" t="s">
        <v>9621</v>
      </c>
      <c r="L6890" t="str">
        <f t="shared" si="762"/>
        <v>WEEK 31</v>
      </c>
      <c r="M6890" t="str">
        <f t="shared" si="763"/>
        <v>(-) 65 detik</v>
      </c>
    </row>
    <row r="6891" spans="1:13" x14ac:dyDescent="0.35">
      <c r="A6891" s="6">
        <v>2</v>
      </c>
      <c r="B6891" s="6" t="s">
        <v>10778</v>
      </c>
      <c r="C6891" s="6" t="s">
        <v>10778</v>
      </c>
      <c r="D6891" s="6" t="str">
        <f t="shared" si="758"/>
        <v>2-WBPU2021331</v>
      </c>
      <c r="E6891" s="7">
        <f t="shared" si="759"/>
        <v>45141.549752199069</v>
      </c>
      <c r="F6891" s="8">
        <v>45141.695585532405</v>
      </c>
      <c r="G6891" s="7">
        <f t="shared" si="760"/>
        <v>45141.737252199069</v>
      </c>
      <c r="H6891" s="2">
        <f>LOOKUP(2,1/(Sheet1!$D:$D=C6891)/(Sheet1!$E:$E&gt;=E6891)/(Sheet1!$E:$E&lt;=G6891),(Sheet1!$E:$E))</f>
        <v>45141.695386342595</v>
      </c>
      <c r="I6891" t="str">
        <f t="shared" si="757"/>
        <v>+0:00:17</v>
      </c>
      <c r="J6891" t="s">
        <v>9651</v>
      </c>
      <c r="K6891" t="s">
        <v>9621</v>
      </c>
      <c r="L6891" t="str">
        <f t="shared" si="762"/>
        <v>WEEK 31</v>
      </c>
    </row>
    <row r="6892" spans="1:13" x14ac:dyDescent="0.35">
      <c r="A6892" s="6">
        <v>2</v>
      </c>
      <c r="B6892" s="6" t="s">
        <v>10404</v>
      </c>
      <c r="C6892" s="6" t="s">
        <v>10404</v>
      </c>
      <c r="D6892" s="6" t="str">
        <f t="shared" si="758"/>
        <v>2-MRSU5129595</v>
      </c>
      <c r="E6892" s="7">
        <f t="shared" si="759"/>
        <v>45141.545991122686</v>
      </c>
      <c r="F6892" s="8">
        <v>45141.691824456022</v>
      </c>
      <c r="G6892" s="7">
        <f t="shared" si="760"/>
        <v>45141.733491122686</v>
      </c>
      <c r="H6892" s="2">
        <f>LOOKUP(2,1/(Sheet1!$D:$D=C6892)/(Sheet1!$E:$E&gt;=E6892)/(Sheet1!$E:$E&lt;=G6892),(Sheet1!$E:$E))</f>
        <v>45141.691735729168</v>
      </c>
      <c r="I6892" t="str">
        <f t="shared" si="757"/>
        <v>+0:00:08</v>
      </c>
      <c r="J6892" t="s">
        <v>9651</v>
      </c>
      <c r="K6892" t="s">
        <v>9621</v>
      </c>
      <c r="L6892" t="str">
        <f t="shared" si="762"/>
        <v>WEEK 31</v>
      </c>
    </row>
    <row r="6893" spans="1:13" x14ac:dyDescent="0.35">
      <c r="A6893" s="6">
        <v>1</v>
      </c>
      <c r="B6893" s="6" t="s">
        <v>8259</v>
      </c>
      <c r="C6893" s="6" t="s">
        <v>8259</v>
      </c>
      <c r="D6893" s="6" t="str">
        <f t="shared" si="758"/>
        <v>1-MSKU4721253</v>
      </c>
      <c r="E6893" s="7">
        <f t="shared" si="759"/>
        <v>45141.541068553241</v>
      </c>
      <c r="F6893" s="8">
        <v>45141.686901886576</v>
      </c>
      <c r="G6893" s="7">
        <f t="shared" si="760"/>
        <v>45141.728568553241</v>
      </c>
      <c r="H6893" s="2">
        <f>LOOKUP(2,1/(Sheet1!$D:$D=C6893)/(Sheet1!$E:$E&gt;=E6893)/(Sheet1!$E:$E&lt;=G6893),(Sheet1!$E:$E))</f>
        <v>45141.686837673609</v>
      </c>
      <c r="I6893" t="str">
        <f t="shared" si="757"/>
        <v>+0:00:06</v>
      </c>
      <c r="J6893" t="s">
        <v>9651</v>
      </c>
      <c r="K6893" t="s">
        <v>9621</v>
      </c>
      <c r="L6893" t="str">
        <f t="shared" si="762"/>
        <v>WEEK 31</v>
      </c>
    </row>
    <row r="6894" spans="1:13" x14ac:dyDescent="0.35">
      <c r="A6894" s="6">
        <v>3</v>
      </c>
      <c r="B6894" s="6" t="s">
        <v>10090</v>
      </c>
      <c r="C6894" s="6" t="s">
        <v>10090</v>
      </c>
      <c r="D6894" s="6" t="str">
        <f t="shared" si="758"/>
        <v>3-BSIU5003210</v>
      </c>
      <c r="E6894" s="7">
        <f t="shared" si="759"/>
        <v>45141.53507612268</v>
      </c>
      <c r="F6894" s="8">
        <v>45141.680909456016</v>
      </c>
      <c r="G6894" s="7">
        <f t="shared" si="760"/>
        <v>45141.72257612268</v>
      </c>
      <c r="H6894" s="2">
        <f>LOOKUP(2,1/(Sheet1!$D:$D=C6894)/(Sheet1!$E:$E&gt;=E6894)/(Sheet1!$E:$E&lt;=G6894),(Sheet1!$E:$E))</f>
        <v>45141.681886759259</v>
      </c>
      <c r="I6894" t="str">
        <f t="shared" si="757"/>
        <v>0:01:24</v>
      </c>
      <c r="J6894" t="s">
        <v>8471</v>
      </c>
      <c r="K6894" t="s">
        <v>9621</v>
      </c>
      <c r="L6894" t="str">
        <f t="shared" si="762"/>
        <v>WEEK 31</v>
      </c>
      <c r="M6894" t="str">
        <f>IF(I6894&lt;="0:00:05","(-) 5 detik",IF(I6894&lt;="0:00:15","(-) 15 detik",IF(I6894&lt;="0:00:30","(-) 30 detik","(-) 65 detik")))</f>
        <v>(-) 65 detik</v>
      </c>
    </row>
    <row r="6895" spans="1:13" x14ac:dyDescent="0.35">
      <c r="A6895" s="6">
        <v>3</v>
      </c>
      <c r="B6895" s="6" t="s">
        <v>10397</v>
      </c>
      <c r="C6895" s="6" t="s">
        <v>10397</v>
      </c>
      <c r="D6895" s="6" t="str">
        <f t="shared" si="758"/>
        <v>3-MRKU3557708</v>
      </c>
      <c r="E6895" s="7">
        <f t="shared" si="759"/>
        <v>45141.531889548605</v>
      </c>
      <c r="F6895" s="8">
        <v>45141.677722881941</v>
      </c>
      <c r="G6895" s="7">
        <f t="shared" si="760"/>
        <v>45141.719389548605</v>
      </c>
      <c r="H6895" s="2">
        <f>LOOKUP(2,1/(Sheet1!$D:$D=C6895)/(Sheet1!$E:$E&gt;=E6895)/(Sheet1!$E:$E&lt;=G6895),(Sheet1!$E:$E))</f>
        <v>45141.67648603009</v>
      </c>
      <c r="I6895" t="str">
        <f t="shared" si="757"/>
        <v>+0:01:47</v>
      </c>
      <c r="J6895" t="s">
        <v>9651</v>
      </c>
      <c r="K6895" t="s">
        <v>9621</v>
      </c>
      <c r="L6895" t="str">
        <f t="shared" si="762"/>
        <v>WEEK 31</v>
      </c>
    </row>
    <row r="6896" spans="1:13" x14ac:dyDescent="0.35">
      <c r="A6896" s="6">
        <v>3</v>
      </c>
      <c r="B6896" s="6" t="s">
        <v>11091</v>
      </c>
      <c r="C6896" s="6" t="s">
        <v>11091</v>
      </c>
      <c r="D6896" s="6" t="str">
        <f t="shared" si="758"/>
        <v>3-SITU2862038</v>
      </c>
      <c r="E6896" s="7">
        <f t="shared" si="759"/>
        <v>45141.52262546296</v>
      </c>
      <c r="F6896" s="8">
        <v>45141.668458796295</v>
      </c>
      <c r="G6896" s="7">
        <f t="shared" si="760"/>
        <v>45141.71012546296</v>
      </c>
      <c r="H6896" s="2">
        <f>LOOKUP(2,1/(Sheet1!$D:$D=C6896)/(Sheet1!$E:$E&gt;=E6896)/(Sheet1!$E:$E&lt;=G6896),(Sheet1!$E:$E))</f>
        <v>45141.669405601853</v>
      </c>
      <c r="I6896" t="str">
        <f t="shared" si="757"/>
        <v>0:01:22</v>
      </c>
      <c r="J6896" t="s">
        <v>8471</v>
      </c>
      <c r="K6896" t="s">
        <v>9621</v>
      </c>
      <c r="L6896" t="str">
        <f t="shared" si="762"/>
        <v>WEEK 31</v>
      </c>
      <c r="M6896" t="str">
        <f t="shared" ref="M6896:M6903" si="764">IF(I6896&lt;="0:00:05","(-) 5 detik",IF(I6896&lt;="0:00:15","(-) 15 detik",IF(I6896&lt;="0:00:30","(-) 30 detik","(-) 65 detik")))</f>
        <v>(-) 65 detik</v>
      </c>
    </row>
    <row r="6897" spans="1:13" x14ac:dyDescent="0.35">
      <c r="A6897" s="6">
        <v>2</v>
      </c>
      <c r="B6897" s="6" t="s">
        <v>7870</v>
      </c>
      <c r="C6897" s="6" t="s">
        <v>7870</v>
      </c>
      <c r="D6897" s="6" t="str">
        <f t="shared" si="758"/>
        <v>2-TCLU8673156</v>
      </c>
      <c r="E6897" s="7">
        <f t="shared" si="759"/>
        <v>45141.516751192125</v>
      </c>
      <c r="F6897" s="8">
        <v>45141.66258452546</v>
      </c>
      <c r="G6897" s="7">
        <f t="shared" si="760"/>
        <v>45141.704251192125</v>
      </c>
      <c r="H6897" s="2">
        <f>LOOKUP(2,1/(Sheet1!$D:$D=C6897)/(Sheet1!$E:$E&gt;=E6897)/(Sheet1!$E:$E&lt;=G6897),(Sheet1!$E:$E))</f>
        <v>45141.663518668982</v>
      </c>
      <c r="I6897" t="str">
        <f t="shared" si="757"/>
        <v>0:01:21</v>
      </c>
      <c r="J6897" t="s">
        <v>8471</v>
      </c>
      <c r="K6897" t="s">
        <v>9621</v>
      </c>
      <c r="L6897" t="str">
        <f t="shared" si="762"/>
        <v>WEEK 31</v>
      </c>
      <c r="M6897" t="str">
        <f t="shared" si="764"/>
        <v>(-) 65 detik</v>
      </c>
    </row>
    <row r="6898" spans="1:13" x14ac:dyDescent="0.35">
      <c r="A6898" s="6">
        <v>3</v>
      </c>
      <c r="B6898" s="6" t="s">
        <v>9697</v>
      </c>
      <c r="C6898" s="6" t="s">
        <v>9697</v>
      </c>
      <c r="D6898" s="6" t="str">
        <f t="shared" si="758"/>
        <v>3-CMAU6839619</v>
      </c>
      <c r="E6898" s="7">
        <f t="shared" si="759"/>
        <v>45141.512899884256</v>
      </c>
      <c r="F6898" s="8">
        <v>45141.658733217591</v>
      </c>
      <c r="G6898" s="7">
        <f t="shared" si="760"/>
        <v>45141.700399884256</v>
      </c>
      <c r="H6898" s="2">
        <f>LOOKUP(2,1/(Sheet1!$D:$D=C6898)/(Sheet1!$E:$E&gt;=E6898)/(Sheet1!$E:$E&lt;=G6898),(Sheet1!$E:$E))</f>
        <v>45141.658849039355</v>
      </c>
      <c r="I6898" t="str">
        <f t="shared" si="757"/>
        <v>0:00:10</v>
      </c>
      <c r="J6898" t="s">
        <v>8471</v>
      </c>
      <c r="K6898" t="s">
        <v>9621</v>
      </c>
      <c r="L6898" t="str">
        <f t="shared" si="762"/>
        <v>WEEK 31</v>
      </c>
      <c r="M6898" t="str">
        <f t="shared" si="764"/>
        <v>(-) 15 detik</v>
      </c>
    </row>
    <row r="6899" spans="1:13" x14ac:dyDescent="0.35">
      <c r="A6899" s="6">
        <v>2</v>
      </c>
      <c r="B6899" s="6" t="s">
        <v>10522</v>
      </c>
      <c r="C6899" s="6" t="s">
        <v>10522</v>
      </c>
      <c r="D6899" s="6" t="str">
        <f t="shared" si="758"/>
        <v>2-SEGU4670720</v>
      </c>
      <c r="E6899" s="7">
        <f t="shared" si="759"/>
        <v>45141.510191122681</v>
      </c>
      <c r="F6899" s="8">
        <v>45141.656024456017</v>
      </c>
      <c r="G6899" s="7">
        <f t="shared" si="760"/>
        <v>45141.697691122681</v>
      </c>
      <c r="H6899" s="2">
        <f>LOOKUP(2,1/(Sheet1!$D:$D=C6899)/(Sheet1!$E:$E&gt;=E6899)/(Sheet1!$E:$E&lt;=G6899),(Sheet1!$E:$E))</f>
        <v>45141.656967361108</v>
      </c>
      <c r="I6899" t="str">
        <f t="shared" si="757"/>
        <v>0:01:21</v>
      </c>
      <c r="J6899" t="s">
        <v>8471</v>
      </c>
      <c r="K6899" t="s">
        <v>9621</v>
      </c>
      <c r="L6899" t="str">
        <f t="shared" si="762"/>
        <v>WEEK 31</v>
      </c>
      <c r="M6899" t="str">
        <f t="shared" si="764"/>
        <v>(-) 65 detik</v>
      </c>
    </row>
    <row r="6900" spans="1:13" x14ac:dyDescent="0.35">
      <c r="A6900" s="6">
        <v>2</v>
      </c>
      <c r="B6900" s="6" t="s">
        <v>10660</v>
      </c>
      <c r="C6900" s="6" t="s">
        <v>10660</v>
      </c>
      <c r="D6900" s="6" t="str">
        <f t="shared" si="758"/>
        <v>2-TEMU6608797</v>
      </c>
      <c r="E6900" s="7">
        <f t="shared" si="759"/>
        <v>45141.506296180552</v>
      </c>
      <c r="F6900" s="8">
        <v>45141.652129513888</v>
      </c>
      <c r="G6900" s="7">
        <f t="shared" si="760"/>
        <v>45141.693796180552</v>
      </c>
      <c r="H6900" s="2">
        <f>LOOKUP(2,1/(Sheet1!$D:$D=C6900)/(Sheet1!$E:$E&gt;=E6900)/(Sheet1!$E:$E&lt;=G6900),(Sheet1!$E:$E))</f>
        <v>45141.653091770837</v>
      </c>
      <c r="I6900" t="str">
        <f t="shared" si="757"/>
        <v>0:01:23</v>
      </c>
      <c r="J6900" t="s">
        <v>8471</v>
      </c>
      <c r="K6900" t="s">
        <v>9621</v>
      </c>
      <c r="L6900" t="str">
        <f t="shared" si="762"/>
        <v>WEEK 31</v>
      </c>
      <c r="M6900" t="str">
        <f t="shared" si="764"/>
        <v>(-) 65 detik</v>
      </c>
    </row>
    <row r="6901" spans="1:13" x14ac:dyDescent="0.35">
      <c r="A6901" s="6">
        <v>2</v>
      </c>
      <c r="B6901" s="6" t="s">
        <v>9516</v>
      </c>
      <c r="C6901" s="6" t="s">
        <v>9516</v>
      </c>
      <c r="D6901" s="6" t="str">
        <f t="shared" si="758"/>
        <v>2-SEGU4083698</v>
      </c>
      <c r="E6901" s="7">
        <f t="shared" si="759"/>
        <v>45141.503764699075</v>
      </c>
      <c r="F6901" s="8">
        <v>45141.649598032411</v>
      </c>
      <c r="G6901" s="7">
        <f t="shared" si="760"/>
        <v>45141.691264699075</v>
      </c>
      <c r="H6901" s="2">
        <f>LOOKUP(2,1/(Sheet1!$D:$D=C6901)/(Sheet1!$E:$E&gt;=E6901)/(Sheet1!$E:$E&lt;=G6901),(Sheet1!$E:$E))</f>
        <v>45141.650503553239</v>
      </c>
      <c r="I6901" t="str">
        <f t="shared" si="757"/>
        <v>0:01:18</v>
      </c>
      <c r="J6901" t="s">
        <v>8471</v>
      </c>
      <c r="K6901" t="s">
        <v>9621</v>
      </c>
      <c r="L6901" t="str">
        <f t="shared" si="762"/>
        <v>WEEK 31</v>
      </c>
      <c r="M6901" t="str">
        <f t="shared" si="764"/>
        <v>(-) 65 detik</v>
      </c>
    </row>
    <row r="6902" spans="1:13" x14ac:dyDescent="0.35">
      <c r="A6902" s="6">
        <v>2</v>
      </c>
      <c r="B6902" s="6" t="s">
        <v>10114</v>
      </c>
      <c r="C6902" s="6" t="s">
        <v>10114</v>
      </c>
      <c r="D6902" s="6" t="str">
        <f t="shared" si="758"/>
        <v>2-CAIU8974195</v>
      </c>
      <c r="E6902" s="7">
        <f t="shared" si="759"/>
        <v>45141.500930289352</v>
      </c>
      <c r="F6902" s="8">
        <v>45141.646763622688</v>
      </c>
      <c r="G6902" s="7">
        <f t="shared" si="760"/>
        <v>45141.688430289352</v>
      </c>
      <c r="H6902" s="2">
        <f>LOOKUP(2,1/(Sheet1!$D:$D=C6902)/(Sheet1!$E:$E&gt;=E6902)/(Sheet1!$E:$E&lt;=G6902),(Sheet1!$E:$E))</f>
        <v>45141.647688530094</v>
      </c>
      <c r="I6902" t="str">
        <f t="shared" si="757"/>
        <v>0:01:20</v>
      </c>
      <c r="J6902" t="s">
        <v>8471</v>
      </c>
      <c r="K6902" t="s">
        <v>9621</v>
      </c>
      <c r="L6902" t="str">
        <f t="shared" si="762"/>
        <v>WEEK 31</v>
      </c>
      <c r="M6902" t="str">
        <f t="shared" si="764"/>
        <v>(-) 65 detik</v>
      </c>
    </row>
    <row r="6903" spans="1:13" x14ac:dyDescent="0.35">
      <c r="A6903" s="6">
        <v>3</v>
      </c>
      <c r="B6903" s="6" t="s">
        <v>10573</v>
      </c>
      <c r="C6903" s="6" t="s">
        <v>10573</v>
      </c>
      <c r="D6903" s="6" t="str">
        <f t="shared" si="758"/>
        <v>3-TCKU6947292</v>
      </c>
      <c r="E6903" s="7">
        <f t="shared" si="759"/>
        <v>45141.494009722221</v>
      </c>
      <c r="F6903" s="8">
        <v>45141.639843055556</v>
      </c>
      <c r="G6903" s="7">
        <f t="shared" si="760"/>
        <v>45141.681509722221</v>
      </c>
      <c r="H6903" s="2">
        <f>LOOKUP(2,1/(Sheet1!$D:$D=C6903)/(Sheet1!$E:$E&gt;=E6903)/(Sheet1!$E:$E&lt;=G6903),(Sheet1!$E:$E))</f>
        <v>45141.64076480324</v>
      </c>
      <c r="I6903" t="str">
        <f t="shared" si="757"/>
        <v>0:01:20</v>
      </c>
      <c r="J6903" t="s">
        <v>8471</v>
      </c>
      <c r="K6903" t="s">
        <v>9621</v>
      </c>
      <c r="L6903" t="str">
        <f t="shared" si="762"/>
        <v>WEEK 31</v>
      </c>
      <c r="M6903" t="str">
        <f t="shared" si="764"/>
        <v>(-) 65 detik</v>
      </c>
    </row>
    <row r="6904" spans="1:13" x14ac:dyDescent="0.35">
      <c r="A6904" s="6">
        <v>3</v>
      </c>
      <c r="B6904" s="6" t="s">
        <v>9846</v>
      </c>
      <c r="C6904" s="6" t="s">
        <v>9846</v>
      </c>
      <c r="D6904" s="6" t="str">
        <f t="shared" si="758"/>
        <v>3-MSKU4693125</v>
      </c>
      <c r="E6904" s="7">
        <f t="shared" si="759"/>
        <v>45141.492645983795</v>
      </c>
      <c r="F6904" s="8">
        <v>45141.638479317131</v>
      </c>
      <c r="G6904" s="7">
        <f t="shared" si="760"/>
        <v>45141.680145983795</v>
      </c>
      <c r="H6904" s="2">
        <f>LOOKUP(2,1/(Sheet1!$D:$D=C6904)/(Sheet1!$E:$E&gt;=E6904)/(Sheet1!$E:$E&lt;=G6904),(Sheet1!$E:$E))</f>
        <v>45141.636735497683</v>
      </c>
      <c r="I6904" t="str">
        <f t="shared" si="757"/>
        <v>+0:02:31</v>
      </c>
      <c r="J6904" t="s">
        <v>9651</v>
      </c>
      <c r="K6904" t="s">
        <v>9621</v>
      </c>
      <c r="L6904" t="str">
        <f t="shared" si="762"/>
        <v>WEEK 31</v>
      </c>
    </row>
    <row r="6905" spans="1:13" x14ac:dyDescent="0.35">
      <c r="A6905" s="6">
        <v>4</v>
      </c>
      <c r="B6905" s="6" t="s">
        <v>10441</v>
      </c>
      <c r="C6905" s="6" t="s">
        <v>10441</v>
      </c>
      <c r="D6905" s="6" t="str">
        <f t="shared" si="758"/>
        <v>4-MSKU5489477</v>
      </c>
      <c r="E6905" s="7">
        <f t="shared" si="759"/>
        <v>45141.480637650464</v>
      </c>
      <c r="F6905" s="8">
        <v>45141.6264709838</v>
      </c>
      <c r="G6905" s="7">
        <f t="shared" si="760"/>
        <v>45141.668137650464</v>
      </c>
      <c r="H6905" s="2">
        <f>LOOKUP(2,1/(Sheet1!$D:$D=C6905)/(Sheet1!$E:$E&gt;=E6905)/(Sheet1!$E:$E&lt;=G6905),(Sheet1!$E:$E))</f>
        <v>45141.627043101849</v>
      </c>
      <c r="I6905" t="str">
        <f t="shared" si="757"/>
        <v>0:00:49</v>
      </c>
      <c r="J6905" t="s">
        <v>8471</v>
      </c>
      <c r="K6905" t="s">
        <v>9621</v>
      </c>
      <c r="L6905" t="str">
        <f t="shared" si="762"/>
        <v>WEEK 31</v>
      </c>
      <c r="M6905" t="str">
        <f>IF(I6905&lt;="0:00:05","(-) 5 detik",IF(I6905&lt;="0:00:15","(-) 15 detik",IF(I6905&lt;="0:00:30","(-) 30 detik","(-) 65 detik")))</f>
        <v>(-) 65 detik</v>
      </c>
    </row>
    <row r="6906" spans="1:13" x14ac:dyDescent="0.35">
      <c r="A6906" s="6">
        <v>3</v>
      </c>
      <c r="B6906" s="6" t="s">
        <v>10096</v>
      </c>
      <c r="C6906" s="6" t="s">
        <v>10096</v>
      </c>
      <c r="D6906" s="6" t="str">
        <f t="shared" si="758"/>
        <v>3-CAAU5201100</v>
      </c>
      <c r="E6906" s="7">
        <f t="shared" si="759"/>
        <v>45141.480170173607</v>
      </c>
      <c r="F6906" s="8">
        <v>45141.626003506943</v>
      </c>
      <c r="G6906" s="7">
        <f t="shared" si="760"/>
        <v>45141.667670173607</v>
      </c>
      <c r="H6906" s="2">
        <f>LOOKUP(2,1/(Sheet1!$D:$D=C6906)/(Sheet1!$E:$E&gt;=E6906)/(Sheet1!$E:$E&lt;=G6906),(Sheet1!$E:$E))</f>
        <v>45141.625248425924</v>
      </c>
      <c r="I6906" t="str">
        <f t="shared" si="757"/>
        <v>+0:01:05</v>
      </c>
      <c r="J6906" t="s">
        <v>9651</v>
      </c>
      <c r="K6906" t="s">
        <v>9621</v>
      </c>
      <c r="L6906" t="str">
        <f t="shared" si="762"/>
        <v>WEEK 31</v>
      </c>
    </row>
    <row r="6907" spans="1:13" x14ac:dyDescent="0.35">
      <c r="A6907" s="6">
        <v>3</v>
      </c>
      <c r="B6907" s="6" t="s">
        <v>10200</v>
      </c>
      <c r="C6907" s="6" t="s">
        <v>10200</v>
      </c>
      <c r="D6907" s="6" t="str">
        <f t="shared" si="758"/>
        <v>3-CTPU9716443</v>
      </c>
      <c r="E6907" s="7">
        <f t="shared" si="759"/>
        <v>45141.473906828702</v>
      </c>
      <c r="F6907" s="8">
        <v>45141.619740162037</v>
      </c>
      <c r="G6907" s="7">
        <f t="shared" si="760"/>
        <v>45141.661406828702</v>
      </c>
      <c r="H6907" s="2">
        <f>LOOKUP(2,1/(Sheet1!$D:$D=C6907)/(Sheet1!$E:$E&gt;=E6907)/(Sheet1!$E:$E&lt;=G6907),(Sheet1!$E:$E))</f>
        <v>45141.620662083333</v>
      </c>
      <c r="I6907" t="str">
        <f t="shared" si="757"/>
        <v>0:01:20</v>
      </c>
      <c r="J6907" t="s">
        <v>8471</v>
      </c>
      <c r="K6907" t="s">
        <v>9621</v>
      </c>
      <c r="L6907" t="str">
        <f t="shared" si="762"/>
        <v>WEEK 31</v>
      </c>
      <c r="M6907" t="str">
        <f t="shared" ref="M6907:M6910" si="765">IF(I6907&lt;="0:00:05","(-) 5 detik",IF(I6907&lt;="0:00:15","(-) 15 detik",IF(I6907&lt;="0:00:30","(-) 30 detik","(-) 65 detik")))</f>
        <v>(-) 65 detik</v>
      </c>
    </row>
    <row r="6908" spans="1:13" x14ac:dyDescent="0.35">
      <c r="A6908" s="6">
        <v>3</v>
      </c>
      <c r="B6908" s="6" t="s">
        <v>11038</v>
      </c>
      <c r="C6908" s="6" t="s">
        <v>11038</v>
      </c>
      <c r="D6908" s="6" t="str">
        <f t="shared" si="758"/>
        <v>3-MSKU4636275</v>
      </c>
      <c r="E6908" s="7">
        <f t="shared" si="759"/>
        <v>45141.466636458332</v>
      </c>
      <c r="F6908" s="8">
        <v>45141.612469791668</v>
      </c>
      <c r="G6908" s="7">
        <f t="shared" si="760"/>
        <v>45141.654136458332</v>
      </c>
      <c r="H6908" s="2">
        <f>LOOKUP(2,1/(Sheet1!$D:$D=C6908)/(Sheet1!$E:$E&gt;=E6908)/(Sheet1!$E:$E&lt;=G6908),(Sheet1!$E:$E))</f>
        <v>45141.613171817131</v>
      </c>
      <c r="I6908" t="str">
        <f t="shared" si="757"/>
        <v>0:01:01</v>
      </c>
      <c r="J6908" t="s">
        <v>8471</v>
      </c>
      <c r="K6908" t="s">
        <v>9621</v>
      </c>
      <c r="L6908" t="str">
        <f t="shared" si="762"/>
        <v>WEEK 31</v>
      </c>
      <c r="M6908" t="str">
        <f t="shared" si="765"/>
        <v>(-) 65 detik</v>
      </c>
    </row>
    <row r="6909" spans="1:13" x14ac:dyDescent="0.35">
      <c r="A6909" s="6">
        <v>2</v>
      </c>
      <c r="B6909" s="6" t="s">
        <v>10799</v>
      </c>
      <c r="C6909" s="6" t="s">
        <v>10799</v>
      </c>
      <c r="D6909" s="6" t="str">
        <f t="shared" si="758"/>
        <v>2-ZCSU9039580</v>
      </c>
      <c r="E6909" s="7">
        <f t="shared" si="759"/>
        <v>45141.46034907407</v>
      </c>
      <c r="F6909" s="8">
        <v>45141.606182407406</v>
      </c>
      <c r="G6909" s="7">
        <f t="shared" si="760"/>
        <v>45141.64784907407</v>
      </c>
      <c r="H6909" s="2">
        <f>LOOKUP(2,1/(Sheet1!$D:$D=C6909)/(Sheet1!$E:$E&gt;=E6909)/(Sheet1!$E:$E&lt;=G6909),(Sheet1!$E:$E))</f>
        <v>45141.607029930557</v>
      </c>
      <c r="I6909" t="str">
        <f t="shared" si="757"/>
        <v>0:01:13</v>
      </c>
      <c r="J6909" t="s">
        <v>8471</v>
      </c>
      <c r="K6909" t="s">
        <v>9621</v>
      </c>
      <c r="L6909" t="str">
        <f t="shared" si="762"/>
        <v>WEEK 31</v>
      </c>
      <c r="M6909" t="str">
        <f t="shared" si="765"/>
        <v>(-) 65 detik</v>
      </c>
    </row>
    <row r="6910" spans="1:13" x14ac:dyDescent="0.35">
      <c r="A6910" s="6">
        <v>2</v>
      </c>
      <c r="B6910" s="6" t="s">
        <v>7591</v>
      </c>
      <c r="C6910" s="6" t="s">
        <v>7591</v>
      </c>
      <c r="D6910" s="6" t="str">
        <f t="shared" si="758"/>
        <v>2-CTPU2763870</v>
      </c>
      <c r="E6910" s="7">
        <f t="shared" si="759"/>
        <v>45141.456404976852</v>
      </c>
      <c r="F6910" s="8">
        <v>45141.602238310188</v>
      </c>
      <c r="G6910" s="7">
        <f t="shared" si="760"/>
        <v>45141.643904976852</v>
      </c>
      <c r="H6910" s="2">
        <f>LOOKUP(2,1/(Sheet1!$D:$D=C6910)/(Sheet1!$E:$E&gt;=E6910)/(Sheet1!$E:$E&lt;=G6910),(Sheet1!$E:$E))</f>
        <v>45141.60229234954</v>
      </c>
      <c r="I6910" t="str">
        <f t="shared" si="757"/>
        <v>0:00:05</v>
      </c>
      <c r="J6910" t="s">
        <v>8471</v>
      </c>
      <c r="K6910" t="s">
        <v>9621</v>
      </c>
      <c r="L6910" t="str">
        <f t="shared" si="762"/>
        <v>WEEK 31</v>
      </c>
      <c r="M6910" t="str">
        <f t="shared" si="765"/>
        <v>(-) 5 detik</v>
      </c>
    </row>
    <row r="6911" spans="1:13" x14ac:dyDescent="0.35">
      <c r="A6911" s="6">
        <v>2</v>
      </c>
      <c r="B6911" s="6" t="s">
        <v>7852</v>
      </c>
      <c r="C6911" s="6" t="s">
        <v>7852</v>
      </c>
      <c r="D6911" s="6" t="str">
        <f t="shared" si="758"/>
        <v>2-SKHU9925915</v>
      </c>
      <c r="E6911" s="7">
        <f t="shared" si="759"/>
        <v>45141.448574999995</v>
      </c>
      <c r="F6911" s="8">
        <v>45141.594408333331</v>
      </c>
      <c r="G6911" s="7">
        <f t="shared" si="760"/>
        <v>45141.636074999995</v>
      </c>
      <c r="H6911" s="2">
        <f>LOOKUP(2,1/(Sheet1!$D:$D=C6911)/(Sheet1!$E:$E&gt;=E6911)/(Sheet1!$E:$E&lt;=G6911),(Sheet1!$E:$E))</f>
        <v>45141.594274513889</v>
      </c>
      <c r="I6911" t="str">
        <f t="shared" si="757"/>
        <v>+0:00:12</v>
      </c>
      <c r="J6911" t="s">
        <v>9651</v>
      </c>
      <c r="K6911" t="s">
        <v>9621</v>
      </c>
      <c r="L6911" t="str">
        <f t="shared" si="762"/>
        <v>WEEK 31</v>
      </c>
    </row>
    <row r="6912" spans="1:13" x14ac:dyDescent="0.35">
      <c r="A6912" s="6">
        <v>3</v>
      </c>
      <c r="B6912" s="6" t="s">
        <v>9732</v>
      </c>
      <c r="C6912" s="6" t="s">
        <v>9732</v>
      </c>
      <c r="D6912" s="6" t="str">
        <f t="shared" si="758"/>
        <v>3-EGHU8011534</v>
      </c>
      <c r="E6912" s="7">
        <f t="shared" si="759"/>
        <v>45141.448510069444</v>
      </c>
      <c r="F6912" s="8">
        <v>45141.594343402779</v>
      </c>
      <c r="G6912" s="7">
        <f t="shared" si="760"/>
        <v>45141.636010069444</v>
      </c>
      <c r="H6912" s="2">
        <f>LOOKUP(2,1/(Sheet1!$D:$D=C6912)/(Sheet1!$E:$E&gt;=E6912)/(Sheet1!$E:$E&lt;=G6912),(Sheet1!$E:$E))</f>
        <v>45141.594984421296</v>
      </c>
      <c r="I6912" t="str">
        <f t="shared" si="757"/>
        <v>0:00:55</v>
      </c>
      <c r="J6912" t="s">
        <v>8471</v>
      </c>
      <c r="K6912" t="s">
        <v>9621</v>
      </c>
      <c r="L6912" t="str">
        <f t="shared" si="762"/>
        <v>WEEK 31</v>
      </c>
      <c r="M6912" t="str">
        <f>IF(I6912&lt;="0:00:05","(-) 5 detik",IF(I6912&lt;="0:00:15","(-) 15 detik",IF(I6912&lt;="0:00:30","(-) 30 detik","(-) 65 detik")))</f>
        <v>(-) 65 detik</v>
      </c>
    </row>
    <row r="6913" spans="1:13" x14ac:dyDescent="0.35">
      <c r="A6913" s="6">
        <v>3</v>
      </c>
      <c r="B6913" s="6" t="s">
        <v>10745</v>
      </c>
      <c r="C6913" s="6" t="s">
        <v>10745</v>
      </c>
      <c r="D6913" s="6" t="str">
        <f t="shared" si="758"/>
        <v>3-TRHU6683921</v>
      </c>
      <c r="E6913" s="7">
        <f t="shared" si="759"/>
        <v>45141.442149340277</v>
      </c>
      <c r="F6913" s="8">
        <v>45141.587982673613</v>
      </c>
      <c r="G6913" s="7">
        <f t="shared" si="760"/>
        <v>45141.629649340277</v>
      </c>
      <c r="H6913" s="2">
        <f>LOOKUP(2,1/(Sheet1!$D:$D=C6913)/(Sheet1!$E:$E&gt;=E6913)/(Sheet1!$E:$E&lt;=G6913),(Sheet1!$E:$E))</f>
        <v>45141.587695682872</v>
      </c>
      <c r="I6913" t="str">
        <f t="shared" si="757"/>
        <v>+0:00:25</v>
      </c>
      <c r="J6913" t="s">
        <v>9651</v>
      </c>
      <c r="K6913" t="s">
        <v>9621</v>
      </c>
      <c r="L6913" t="str">
        <f t="shared" si="762"/>
        <v>WEEK 31</v>
      </c>
    </row>
    <row r="6914" spans="1:13" x14ac:dyDescent="0.35">
      <c r="A6914" s="6">
        <v>3</v>
      </c>
      <c r="B6914" s="6" t="s">
        <v>9675</v>
      </c>
      <c r="C6914" s="6" t="s">
        <v>9675</v>
      </c>
      <c r="D6914" s="6" t="str">
        <f t="shared" si="758"/>
        <v>3-BSIU5006020</v>
      </c>
      <c r="E6914" s="7">
        <f t="shared" si="759"/>
        <v>45141.431719675922</v>
      </c>
      <c r="F6914" s="8">
        <v>45141.577553009258</v>
      </c>
      <c r="G6914" s="7">
        <f t="shared" si="760"/>
        <v>45141.619219675922</v>
      </c>
      <c r="H6914" s="2">
        <f>LOOKUP(2,1/(Sheet1!$D:$D=C6914)/(Sheet1!$E:$E&gt;=E6914)/(Sheet1!$E:$E&lt;=G6914),(Sheet1!$E:$E))</f>
        <v>45141.577086851852</v>
      </c>
      <c r="I6914" t="str">
        <f t="shared" ref="I6914:I6977" si="766">IF(H6914-F6914&gt;0, TEXT(ABS(H6914-F6914),"h:mm:ss"), "+"&amp;TEXT(ABS(F6914-H6914),"h:mm:ss"))</f>
        <v>+0:00:40</v>
      </c>
      <c r="J6914" t="s">
        <v>9651</v>
      </c>
      <c r="K6914" t="s">
        <v>9621</v>
      </c>
      <c r="L6914" t="str">
        <f t="shared" si="762"/>
        <v>WEEK 31</v>
      </c>
    </row>
    <row r="6915" spans="1:13" x14ac:dyDescent="0.35">
      <c r="A6915" s="6">
        <v>1</v>
      </c>
      <c r="B6915" s="6" t="s">
        <v>7590</v>
      </c>
      <c r="C6915" s="6" t="s">
        <v>7590</v>
      </c>
      <c r="D6915" s="6" t="str">
        <f t="shared" si="758"/>
        <v>1-CTPU2755767</v>
      </c>
      <c r="E6915" s="7">
        <f t="shared" si="759"/>
        <v>45141.431444594906</v>
      </c>
      <c r="F6915" s="8">
        <v>45141.577277928242</v>
      </c>
      <c r="G6915" s="7">
        <f t="shared" si="760"/>
        <v>45141.618944594906</v>
      </c>
      <c r="H6915" s="2">
        <f>LOOKUP(2,1/(Sheet1!$D:$D=C6915)/(Sheet1!$E:$E&gt;=E6915)/(Sheet1!$E:$E&lt;=G6915),(Sheet1!$E:$E))</f>
        <v>45141.576867129632</v>
      </c>
      <c r="I6915" t="str">
        <f t="shared" si="766"/>
        <v>+0:00:35</v>
      </c>
      <c r="J6915" t="s">
        <v>9651</v>
      </c>
      <c r="K6915" t="s">
        <v>9621</v>
      </c>
      <c r="L6915" t="str">
        <f t="shared" si="762"/>
        <v>WEEK 31</v>
      </c>
    </row>
    <row r="6916" spans="1:13" x14ac:dyDescent="0.35">
      <c r="A6916" s="6">
        <v>2</v>
      </c>
      <c r="B6916" s="6" t="s">
        <v>8322</v>
      </c>
      <c r="C6916" s="6" t="s">
        <v>8322</v>
      </c>
      <c r="D6916" s="6" t="str">
        <f t="shared" si="758"/>
        <v>2-SEKU4976210</v>
      </c>
      <c r="E6916" s="7">
        <f t="shared" si="759"/>
        <v>45141.428998993055</v>
      </c>
      <c r="F6916" s="8">
        <v>45141.574832326391</v>
      </c>
      <c r="G6916" s="7">
        <f t="shared" si="760"/>
        <v>45141.616498993055</v>
      </c>
      <c r="H6916" s="2">
        <f>LOOKUP(2,1/(Sheet1!$D:$D=C6916)/(Sheet1!$E:$E&gt;=E6916)/(Sheet1!$E:$E&lt;=G6916),(Sheet1!$E:$E))</f>
        <v>45141.574710879628</v>
      </c>
      <c r="I6916" t="str">
        <f t="shared" si="766"/>
        <v>+0:00:10</v>
      </c>
      <c r="J6916" t="s">
        <v>9651</v>
      </c>
      <c r="K6916" t="s">
        <v>9621</v>
      </c>
      <c r="L6916" t="str">
        <f t="shared" si="762"/>
        <v>WEEK 31</v>
      </c>
    </row>
    <row r="6917" spans="1:13" x14ac:dyDescent="0.35">
      <c r="A6917" s="6">
        <v>4</v>
      </c>
      <c r="B6917" s="6" t="s">
        <v>10239</v>
      </c>
      <c r="C6917" s="6" t="s">
        <v>10239</v>
      </c>
      <c r="D6917" s="6" t="str">
        <f t="shared" si="758"/>
        <v>4-EGHU8005681</v>
      </c>
      <c r="E6917" s="7">
        <f t="shared" si="759"/>
        <v>45141.423147141199</v>
      </c>
      <c r="F6917" s="8">
        <v>45141.568980474534</v>
      </c>
      <c r="G6917" s="7">
        <f t="shared" si="760"/>
        <v>45141.610647141199</v>
      </c>
      <c r="H6917" s="2">
        <f>LOOKUP(2,1/(Sheet1!$D:$D=C6917)/(Sheet1!$E:$E&gt;=E6917)/(Sheet1!$E:$E&lt;=G6917),(Sheet1!$E:$E))</f>
        <v>45141.569658819448</v>
      </c>
      <c r="I6917" t="str">
        <f t="shared" si="766"/>
        <v>0:00:59</v>
      </c>
      <c r="J6917" t="s">
        <v>8471</v>
      </c>
      <c r="K6917" t="s">
        <v>9621</v>
      </c>
      <c r="L6917" t="str">
        <f t="shared" si="762"/>
        <v>WEEK 31</v>
      </c>
      <c r="M6917" t="str">
        <f>IF(I6917&lt;="0:00:05","(-) 5 detik",IF(I6917&lt;="0:00:15","(-) 15 detik",IF(I6917&lt;="0:00:30","(-) 30 detik","(-) 65 detik")))</f>
        <v>(-) 65 detik</v>
      </c>
    </row>
    <row r="6918" spans="1:13" x14ac:dyDescent="0.35">
      <c r="A6918" s="6">
        <v>2</v>
      </c>
      <c r="B6918" s="6" t="s">
        <v>10457</v>
      </c>
      <c r="C6918" s="6" t="s">
        <v>10457</v>
      </c>
      <c r="D6918" s="6" t="str">
        <f t="shared" si="758"/>
        <v>2-NYKU3801640</v>
      </c>
      <c r="E6918" s="7">
        <f t="shared" si="759"/>
        <v>45141.420777777777</v>
      </c>
      <c r="F6918" s="8">
        <v>45141.566611111113</v>
      </c>
      <c r="G6918" s="7">
        <f t="shared" si="760"/>
        <v>45141.608277777777</v>
      </c>
      <c r="H6918" s="2">
        <f>LOOKUP(2,1/(Sheet1!$D:$D=C6918)/(Sheet1!$E:$E&gt;=E6918)/(Sheet1!$E:$E&lt;=G6918),(Sheet1!$E:$E))</f>
        <v>45141.566406006947</v>
      </c>
      <c r="I6918" t="str">
        <f t="shared" si="766"/>
        <v>+0:00:18</v>
      </c>
      <c r="J6918" t="s">
        <v>9651</v>
      </c>
      <c r="K6918" t="s">
        <v>9621</v>
      </c>
      <c r="L6918" t="str">
        <f t="shared" si="762"/>
        <v>WEEK 31</v>
      </c>
    </row>
    <row r="6919" spans="1:13" x14ac:dyDescent="0.35">
      <c r="A6919" s="6">
        <v>2</v>
      </c>
      <c r="B6919" s="6" t="s">
        <v>10055</v>
      </c>
      <c r="C6919" s="6" t="s">
        <v>10055</v>
      </c>
      <c r="D6919" s="6" t="str">
        <f t="shared" ref="D6919:D6982" si="767">A6919&amp;"-"&amp;C6919</f>
        <v>2-BEAU4144894</v>
      </c>
      <c r="E6919" s="7">
        <f t="shared" ref="E6919:E6982" si="768">F6919-TIMEVALUE("03:30:00")</f>
        <v>45141.408543831014</v>
      </c>
      <c r="F6919" s="8">
        <v>45141.55437716435</v>
      </c>
      <c r="G6919" s="7">
        <f t="shared" ref="G6919:G6982" si="769">F6919+TIMEVALUE("01:00:00")</f>
        <v>45141.596043831014</v>
      </c>
      <c r="H6919" s="2">
        <f>LOOKUP(2,1/(Sheet1!$D:$D=C6919)/(Sheet1!$E:$E&gt;=E6919)/(Sheet1!$E:$E&lt;=G6919),(Sheet1!$E:$E))</f>
        <v>45141.555127337961</v>
      </c>
      <c r="I6919" t="str">
        <f t="shared" si="766"/>
        <v>0:01:05</v>
      </c>
      <c r="J6919" t="s">
        <v>8471</v>
      </c>
      <c r="K6919" t="s">
        <v>9621</v>
      </c>
      <c r="L6919" t="str">
        <f t="shared" si="762"/>
        <v>WEEK 31</v>
      </c>
      <c r="M6919" t="str">
        <f t="shared" ref="M6919:M6921" si="770">IF(I6919&lt;="0:00:05","(-) 5 detik",IF(I6919&lt;="0:00:15","(-) 15 detik",IF(I6919&lt;="0:00:30","(-) 30 detik","(-) 65 detik")))</f>
        <v>(-) 65 detik</v>
      </c>
    </row>
    <row r="6920" spans="1:13" x14ac:dyDescent="0.35">
      <c r="A6920" s="6">
        <v>2</v>
      </c>
      <c r="B6920" s="6" t="s">
        <v>7528</v>
      </c>
      <c r="C6920" s="6" t="s">
        <v>7528</v>
      </c>
      <c r="D6920" s="6" t="str">
        <f t="shared" si="767"/>
        <v>2-BMOU5612741</v>
      </c>
      <c r="E6920" s="7">
        <f t="shared" si="768"/>
        <v>45141.369145567129</v>
      </c>
      <c r="F6920" s="8">
        <v>45141.514978900464</v>
      </c>
      <c r="G6920" s="7">
        <f t="shared" si="769"/>
        <v>45141.556645567129</v>
      </c>
      <c r="H6920" s="2">
        <f>LOOKUP(2,1/(Sheet1!$D:$D=C6920)/(Sheet1!$E:$E&gt;=E6920)/(Sheet1!$E:$E&lt;=G6920),(Sheet1!$E:$E))</f>
        <v>45141.515877858794</v>
      </c>
      <c r="I6920" t="str">
        <f t="shared" si="766"/>
        <v>0:01:18</v>
      </c>
      <c r="J6920" t="s">
        <v>8471</v>
      </c>
      <c r="K6920" t="s">
        <v>9621</v>
      </c>
      <c r="L6920" t="str">
        <f t="shared" si="762"/>
        <v>WEEK 31</v>
      </c>
      <c r="M6920" t="str">
        <f t="shared" si="770"/>
        <v>(-) 65 detik</v>
      </c>
    </row>
    <row r="6921" spans="1:13" x14ac:dyDescent="0.35">
      <c r="A6921" s="6">
        <v>3</v>
      </c>
      <c r="B6921" s="6" t="s">
        <v>10747</v>
      </c>
      <c r="C6921" s="6" t="s">
        <v>10747</v>
      </c>
      <c r="D6921" s="6" t="str">
        <f t="shared" si="767"/>
        <v>3-TRHU6966027</v>
      </c>
      <c r="E6921" s="7">
        <f t="shared" si="768"/>
        <v>45141.367996446759</v>
      </c>
      <c r="F6921" s="8">
        <v>45141.513829780095</v>
      </c>
      <c r="G6921" s="7">
        <f t="shared" si="769"/>
        <v>45141.555496446759</v>
      </c>
      <c r="H6921" s="2">
        <f>LOOKUP(2,1/(Sheet1!$D:$D=C6921)/(Sheet1!$E:$E&gt;=E6921)/(Sheet1!$E:$E&lt;=G6921),(Sheet1!$E:$E))</f>
        <v>45141.514664768518</v>
      </c>
      <c r="I6921" t="str">
        <f t="shared" si="766"/>
        <v>0:01:12</v>
      </c>
      <c r="J6921" t="s">
        <v>8471</v>
      </c>
      <c r="K6921" t="s">
        <v>9621</v>
      </c>
      <c r="L6921" t="str">
        <f t="shared" si="762"/>
        <v>WEEK 31</v>
      </c>
      <c r="M6921" t="str">
        <f t="shared" si="770"/>
        <v>(-) 65 detik</v>
      </c>
    </row>
    <row r="6922" spans="1:13" x14ac:dyDescent="0.35">
      <c r="A6922" s="6">
        <v>1</v>
      </c>
      <c r="B6922" s="6" t="s">
        <v>7851</v>
      </c>
      <c r="C6922" s="6" t="s">
        <v>7851</v>
      </c>
      <c r="D6922" s="6" t="str">
        <f t="shared" si="767"/>
        <v>1-SKHU9906284</v>
      </c>
      <c r="E6922" s="7">
        <f t="shared" si="768"/>
        <v>45141.366431863426</v>
      </c>
      <c r="F6922" s="8">
        <v>45141.512265196761</v>
      </c>
      <c r="G6922" s="7">
        <f t="shared" si="769"/>
        <v>45141.553931863426</v>
      </c>
      <c r="H6922" s="2">
        <f>LOOKUP(2,1/(Sheet1!$D:$D=C6922)/(Sheet1!$E:$E&gt;=E6922)/(Sheet1!$E:$E&lt;=G6922),(Sheet1!$E:$E))</f>
        <v>45141.511789097225</v>
      </c>
      <c r="I6922" t="str">
        <f t="shared" si="766"/>
        <v>+0:00:41</v>
      </c>
      <c r="J6922" t="s">
        <v>9651</v>
      </c>
      <c r="K6922" t="s">
        <v>9621</v>
      </c>
      <c r="L6922" t="str">
        <f t="shared" ref="L6922:L6985" si="771">CONCATENATE("WEEK ",WEEKNUM(F6922,21))</f>
        <v>WEEK 31</v>
      </c>
    </row>
    <row r="6923" spans="1:13" x14ac:dyDescent="0.35">
      <c r="A6923" s="6">
        <v>2</v>
      </c>
      <c r="B6923" s="6" t="s">
        <v>7850</v>
      </c>
      <c r="C6923" s="6" t="s">
        <v>7850</v>
      </c>
      <c r="D6923" s="6" t="str">
        <f t="shared" si="767"/>
        <v>2-SKHU9823169</v>
      </c>
      <c r="E6923" s="7">
        <f t="shared" si="768"/>
        <v>45141.364358715276</v>
      </c>
      <c r="F6923" s="8">
        <v>45141.510192048612</v>
      </c>
      <c r="G6923" s="7">
        <f t="shared" si="769"/>
        <v>45141.551858715276</v>
      </c>
      <c r="H6923" s="2">
        <f>LOOKUP(2,1/(Sheet1!$D:$D=C6923)/(Sheet1!$E:$E&gt;=E6923)/(Sheet1!$E:$E&lt;=G6923),(Sheet1!$E:$E))</f>
        <v>45141.51033341435</v>
      </c>
      <c r="I6923" t="str">
        <f t="shared" si="766"/>
        <v>0:00:12</v>
      </c>
      <c r="J6923" t="s">
        <v>8471</v>
      </c>
      <c r="K6923" t="s">
        <v>9621</v>
      </c>
      <c r="L6923" t="str">
        <f t="shared" si="771"/>
        <v>WEEK 31</v>
      </c>
      <c r="M6923" t="str">
        <f t="shared" ref="M6923:M6924" si="772">IF(I6923&lt;="0:00:05","(-) 5 detik",IF(I6923&lt;="0:00:15","(-) 15 detik",IF(I6923&lt;="0:00:30","(-) 30 detik","(-) 65 detik")))</f>
        <v>(-) 15 detik</v>
      </c>
    </row>
    <row r="6924" spans="1:13" x14ac:dyDescent="0.35">
      <c r="A6924" s="6">
        <v>2</v>
      </c>
      <c r="B6924" s="6" t="s">
        <v>8013</v>
      </c>
      <c r="C6924" s="6" t="s">
        <v>8013</v>
      </c>
      <c r="D6924" s="6" t="str">
        <f t="shared" si="767"/>
        <v>2-CAIU3835200</v>
      </c>
      <c r="E6924" s="7">
        <f t="shared" si="768"/>
        <v>45141.337867708331</v>
      </c>
      <c r="F6924" s="8">
        <v>45141.483701041667</v>
      </c>
      <c r="G6924" s="7">
        <f t="shared" si="769"/>
        <v>45141.525367708331</v>
      </c>
      <c r="H6924" s="2">
        <f>LOOKUP(2,1/(Sheet1!$D:$D=C6924)/(Sheet1!$E:$E&gt;=E6924)/(Sheet1!$E:$E&lt;=G6924),(Sheet1!$E:$E))</f>
        <v>45141.483735624999</v>
      </c>
      <c r="I6924" t="str">
        <f t="shared" si="766"/>
        <v>0:00:03</v>
      </c>
      <c r="J6924" t="s">
        <v>8471</v>
      </c>
      <c r="K6924" t="s">
        <v>9621</v>
      </c>
      <c r="L6924" t="str">
        <f t="shared" si="771"/>
        <v>WEEK 31</v>
      </c>
      <c r="M6924" t="str">
        <f t="shared" si="772"/>
        <v>(-) 5 detik</v>
      </c>
    </row>
    <row r="6925" spans="1:13" x14ac:dyDescent="0.35">
      <c r="A6925" s="6">
        <v>2</v>
      </c>
      <c r="B6925" s="6" t="s">
        <v>8294</v>
      </c>
      <c r="C6925" s="6" t="s">
        <v>8294</v>
      </c>
      <c r="D6925" s="6" t="str">
        <f t="shared" si="767"/>
        <v>2-ONEU0158857</v>
      </c>
      <c r="E6925" s="7">
        <f t="shared" si="768"/>
        <v>45141.314972800923</v>
      </c>
      <c r="F6925" s="8">
        <v>45141.460806134259</v>
      </c>
      <c r="G6925" s="7">
        <f t="shared" si="769"/>
        <v>45141.502472800923</v>
      </c>
      <c r="H6925" s="2">
        <f>LOOKUP(2,1/(Sheet1!$D:$D=C6925)/(Sheet1!$E:$E&gt;=E6925)/(Sheet1!$E:$E&lt;=G6925),(Sheet1!$E:$E))</f>
        <v>45141.460584293978</v>
      </c>
      <c r="I6925" t="str">
        <f t="shared" si="766"/>
        <v>+0:00:19</v>
      </c>
      <c r="J6925" t="s">
        <v>9651</v>
      </c>
      <c r="K6925" t="s">
        <v>9621</v>
      </c>
      <c r="L6925" t="str">
        <f t="shared" si="771"/>
        <v>WEEK 31</v>
      </c>
    </row>
    <row r="6926" spans="1:13" x14ac:dyDescent="0.35">
      <c r="A6926" s="6">
        <v>4</v>
      </c>
      <c r="B6926" s="6" t="s">
        <v>9763</v>
      </c>
      <c r="C6926" s="6" t="s">
        <v>9763</v>
      </c>
      <c r="D6926" s="6" t="str">
        <f t="shared" si="767"/>
        <v>4-FTAU1566902</v>
      </c>
      <c r="E6926" s="7">
        <f t="shared" si="768"/>
        <v>45141.302757719903</v>
      </c>
      <c r="F6926" s="8">
        <v>45141.448591053238</v>
      </c>
      <c r="G6926" s="7">
        <f t="shared" si="769"/>
        <v>45141.490257719903</v>
      </c>
      <c r="H6926" s="2">
        <f>LOOKUP(2,1/(Sheet1!$D:$D=C6926)/(Sheet1!$E:$E&gt;=E6926)/(Sheet1!$E:$E&lt;=G6926),(Sheet1!$E:$E))</f>
        <v>45141.449538298613</v>
      </c>
      <c r="I6926" t="str">
        <f t="shared" si="766"/>
        <v>0:01:22</v>
      </c>
      <c r="J6926" t="s">
        <v>8471</v>
      </c>
      <c r="K6926" t="s">
        <v>9621</v>
      </c>
      <c r="L6926" t="str">
        <f t="shared" si="771"/>
        <v>WEEK 31</v>
      </c>
      <c r="M6926" t="str">
        <f t="shared" ref="M6926:M6958" si="773">IF(I6926&lt;="0:00:05","(-) 5 detik",IF(I6926&lt;="0:00:15","(-) 15 detik",IF(I6926&lt;="0:00:30","(-) 30 detik","(-) 65 detik")))</f>
        <v>(-) 65 detik</v>
      </c>
    </row>
    <row r="6927" spans="1:13" x14ac:dyDescent="0.35">
      <c r="A6927" s="6">
        <v>3</v>
      </c>
      <c r="B6927" s="6" t="s">
        <v>10413</v>
      </c>
      <c r="C6927" s="6" t="s">
        <v>10413</v>
      </c>
      <c r="D6927" s="6" t="str">
        <f t="shared" si="767"/>
        <v>3-MSKU1532718</v>
      </c>
      <c r="E6927" s="7">
        <f t="shared" si="768"/>
        <v>45141.284484837961</v>
      </c>
      <c r="F6927" s="8">
        <v>45141.430318171297</v>
      </c>
      <c r="G6927" s="7">
        <f t="shared" si="769"/>
        <v>45141.471984837961</v>
      </c>
      <c r="H6927" s="2">
        <f>LOOKUP(2,1/(Sheet1!$D:$D=C6927)/(Sheet1!$E:$E&gt;=E6927)/(Sheet1!$E:$E&lt;=G6927),(Sheet1!$E:$E))</f>
        <v>45141.431190844909</v>
      </c>
      <c r="I6927" t="str">
        <f t="shared" si="766"/>
        <v>0:01:15</v>
      </c>
      <c r="J6927" t="s">
        <v>8471</v>
      </c>
      <c r="K6927" t="s">
        <v>9621</v>
      </c>
      <c r="L6927" t="str">
        <f t="shared" si="771"/>
        <v>WEEK 31</v>
      </c>
      <c r="M6927" t="str">
        <f t="shared" si="773"/>
        <v>(-) 65 detik</v>
      </c>
    </row>
    <row r="6928" spans="1:13" x14ac:dyDescent="0.35">
      <c r="A6928" s="6">
        <v>4</v>
      </c>
      <c r="B6928" s="6" t="s">
        <v>10753</v>
      </c>
      <c r="C6928" s="6" t="s">
        <v>10753</v>
      </c>
      <c r="D6928" s="6" t="str">
        <f t="shared" si="767"/>
        <v>4-TRHU8302942</v>
      </c>
      <c r="E6928" s="7">
        <f t="shared" si="768"/>
        <v>45141.28180251157</v>
      </c>
      <c r="F6928" s="8">
        <v>45141.427635844906</v>
      </c>
      <c r="G6928" s="7">
        <f t="shared" si="769"/>
        <v>45141.46930251157</v>
      </c>
      <c r="H6928" s="2">
        <f>LOOKUP(2,1/(Sheet1!$D:$D=C6928)/(Sheet1!$E:$E&gt;=E6928)/(Sheet1!$E:$E&lt;=G6928),(Sheet1!$E:$E))</f>
        <v>45141.428384432867</v>
      </c>
      <c r="I6928" t="str">
        <f t="shared" si="766"/>
        <v>0:01:05</v>
      </c>
      <c r="J6928" t="s">
        <v>8471</v>
      </c>
      <c r="K6928" t="s">
        <v>9621</v>
      </c>
      <c r="L6928" t="str">
        <f t="shared" si="771"/>
        <v>WEEK 31</v>
      </c>
      <c r="M6928" t="str">
        <f t="shared" si="773"/>
        <v>(-) 65 detik</v>
      </c>
    </row>
    <row r="6929" spans="1:13" x14ac:dyDescent="0.35">
      <c r="A6929" s="6">
        <v>3</v>
      </c>
      <c r="B6929" s="6" t="s">
        <v>9837</v>
      </c>
      <c r="C6929" s="6" t="s">
        <v>9837</v>
      </c>
      <c r="D6929" s="6" t="str">
        <f t="shared" si="767"/>
        <v>3-MSKU0808355</v>
      </c>
      <c r="E6929" s="7">
        <f t="shared" si="768"/>
        <v>45141.280433020831</v>
      </c>
      <c r="F6929" s="8">
        <v>45141.426266354167</v>
      </c>
      <c r="G6929" s="7">
        <f t="shared" si="769"/>
        <v>45141.467933020831</v>
      </c>
      <c r="H6929" s="2">
        <f>LOOKUP(2,1/(Sheet1!$D:$D=C6929)/(Sheet1!$E:$E&gt;=E6929)/(Sheet1!$E:$E&lt;=G6929),(Sheet1!$E:$E))</f>
        <v>45141.427195208336</v>
      </c>
      <c r="I6929" t="str">
        <f t="shared" si="766"/>
        <v>0:01:20</v>
      </c>
      <c r="J6929" t="s">
        <v>8471</v>
      </c>
      <c r="K6929" t="s">
        <v>9621</v>
      </c>
      <c r="L6929" t="str">
        <f t="shared" si="771"/>
        <v>WEEK 31</v>
      </c>
      <c r="M6929" t="str">
        <f t="shared" si="773"/>
        <v>(-) 65 detik</v>
      </c>
    </row>
    <row r="6930" spans="1:13" x14ac:dyDescent="0.35">
      <c r="A6930" s="6">
        <v>4</v>
      </c>
      <c r="B6930" s="6" t="s">
        <v>9905</v>
      </c>
      <c r="C6930" s="6" t="s">
        <v>9905</v>
      </c>
      <c r="D6930" s="6" t="str">
        <f t="shared" si="767"/>
        <v>4-OOLU1671802</v>
      </c>
      <c r="E6930" s="7">
        <f t="shared" si="768"/>
        <v>45141.278856168981</v>
      </c>
      <c r="F6930" s="8">
        <v>45141.424689502317</v>
      </c>
      <c r="G6930" s="7">
        <f t="shared" si="769"/>
        <v>45141.466356168981</v>
      </c>
      <c r="H6930" s="2">
        <f>LOOKUP(2,1/(Sheet1!$D:$D=C6930)/(Sheet1!$E:$E&gt;=E6930)/(Sheet1!$E:$E&lt;=G6930),(Sheet1!$E:$E))</f>
        <v>45141.425705069443</v>
      </c>
      <c r="I6930" t="str">
        <f t="shared" si="766"/>
        <v>0:01:28</v>
      </c>
      <c r="J6930" t="s">
        <v>8471</v>
      </c>
      <c r="K6930" t="s">
        <v>9621</v>
      </c>
      <c r="L6930" t="str">
        <f t="shared" si="771"/>
        <v>WEEK 31</v>
      </c>
      <c r="M6930" t="str">
        <f t="shared" si="773"/>
        <v>(-) 65 detik</v>
      </c>
    </row>
    <row r="6931" spans="1:13" x14ac:dyDescent="0.35">
      <c r="A6931" s="6">
        <v>4</v>
      </c>
      <c r="B6931" s="6" t="s">
        <v>10727</v>
      </c>
      <c r="C6931" s="6" t="s">
        <v>10727</v>
      </c>
      <c r="D6931" s="6" t="str">
        <f t="shared" si="767"/>
        <v>4-TRHU4599848</v>
      </c>
      <c r="E6931" s="7">
        <f t="shared" si="768"/>
        <v>45141.267704664351</v>
      </c>
      <c r="F6931" s="8">
        <v>45141.413537997687</v>
      </c>
      <c r="G6931" s="7">
        <f t="shared" si="769"/>
        <v>45141.455204664351</v>
      </c>
      <c r="H6931" s="2">
        <f>LOOKUP(2,1/(Sheet1!$D:$D=C6931)/(Sheet1!$E:$E&gt;=E6931)/(Sheet1!$E:$E&lt;=G6931),(Sheet1!$E:$E))</f>
        <v>45141.414336284724</v>
      </c>
      <c r="I6931" t="str">
        <f t="shared" si="766"/>
        <v>0:01:09</v>
      </c>
      <c r="J6931" t="s">
        <v>8471</v>
      </c>
      <c r="K6931" t="s">
        <v>9621</v>
      </c>
      <c r="L6931" t="str">
        <f t="shared" si="771"/>
        <v>WEEK 31</v>
      </c>
      <c r="M6931" t="str">
        <f t="shared" si="773"/>
        <v>(-) 65 detik</v>
      </c>
    </row>
    <row r="6932" spans="1:13" x14ac:dyDescent="0.35">
      <c r="A6932" s="6">
        <v>3</v>
      </c>
      <c r="B6932" s="6" t="s">
        <v>10671</v>
      </c>
      <c r="C6932" s="6" t="s">
        <v>10671</v>
      </c>
      <c r="D6932" s="6" t="str">
        <f t="shared" si="767"/>
        <v>3-TEMU8873320</v>
      </c>
      <c r="E6932" s="7">
        <f t="shared" si="768"/>
        <v>45141.266556631941</v>
      </c>
      <c r="F6932" s="8">
        <v>45141.412389965277</v>
      </c>
      <c r="G6932" s="7">
        <f t="shared" si="769"/>
        <v>45141.454056631941</v>
      </c>
      <c r="H6932" s="2">
        <f>LOOKUP(2,1/(Sheet1!$D:$D=C6932)/(Sheet1!$E:$E&gt;=E6932)/(Sheet1!$E:$E&lt;=G6932),(Sheet1!$E:$E))</f>
        <v>45141.413279826389</v>
      </c>
      <c r="I6932" t="str">
        <f t="shared" si="766"/>
        <v>0:01:17</v>
      </c>
      <c r="J6932" t="s">
        <v>8471</v>
      </c>
      <c r="K6932" t="s">
        <v>9621</v>
      </c>
      <c r="L6932" t="str">
        <f t="shared" si="771"/>
        <v>WEEK 31</v>
      </c>
      <c r="M6932" t="str">
        <f t="shared" si="773"/>
        <v>(-) 65 detik</v>
      </c>
    </row>
    <row r="6933" spans="1:13" x14ac:dyDescent="0.35">
      <c r="A6933" s="6">
        <v>4</v>
      </c>
      <c r="B6933" s="6" t="s">
        <v>9998</v>
      </c>
      <c r="C6933" s="6" t="s">
        <v>9998</v>
      </c>
      <c r="D6933" s="6" t="str">
        <f t="shared" si="767"/>
        <v>4-TGCU0013835</v>
      </c>
      <c r="E6933" s="7">
        <f t="shared" si="768"/>
        <v>45141.23734540509</v>
      </c>
      <c r="F6933" s="8">
        <v>45141.383178738426</v>
      </c>
      <c r="G6933" s="7">
        <f t="shared" si="769"/>
        <v>45141.42484540509</v>
      </c>
      <c r="H6933" s="2">
        <f>LOOKUP(2,1/(Sheet1!$D:$D=C6933)/(Sheet1!$E:$E&gt;=E6933)/(Sheet1!$E:$E&lt;=G6933),(Sheet1!$E:$E))</f>
        <v>45141.38383864583</v>
      </c>
      <c r="I6933" t="str">
        <f t="shared" si="766"/>
        <v>0:00:57</v>
      </c>
      <c r="J6933" t="s">
        <v>8471</v>
      </c>
      <c r="K6933" t="s">
        <v>9621</v>
      </c>
      <c r="L6933" t="str">
        <f t="shared" si="771"/>
        <v>WEEK 31</v>
      </c>
      <c r="M6933" t="str">
        <f t="shared" si="773"/>
        <v>(-) 65 detik</v>
      </c>
    </row>
    <row r="6934" spans="1:13" x14ac:dyDescent="0.35">
      <c r="A6934" s="6">
        <v>2</v>
      </c>
      <c r="B6934" s="6" t="s">
        <v>8059</v>
      </c>
      <c r="C6934" s="6" t="s">
        <v>8059</v>
      </c>
      <c r="D6934" s="6" t="str">
        <f t="shared" si="767"/>
        <v>2-DFSU7021755</v>
      </c>
      <c r="E6934" s="7">
        <f t="shared" si="768"/>
        <v>45141.237152233793</v>
      </c>
      <c r="F6934" s="8">
        <v>45141.382985567128</v>
      </c>
      <c r="G6934" s="7">
        <f t="shared" si="769"/>
        <v>45141.424652233793</v>
      </c>
      <c r="H6934" s="2">
        <f>LOOKUP(2,1/(Sheet1!$D:$D=C6934)/(Sheet1!$E:$E&gt;=E6934)/(Sheet1!$E:$E&lt;=G6934),(Sheet1!$E:$E))</f>
        <v>45141.38378236111</v>
      </c>
      <c r="I6934" t="str">
        <f t="shared" si="766"/>
        <v>0:01:09</v>
      </c>
      <c r="J6934" t="s">
        <v>8471</v>
      </c>
      <c r="K6934" t="s">
        <v>9621</v>
      </c>
      <c r="L6934" t="str">
        <f t="shared" si="771"/>
        <v>WEEK 31</v>
      </c>
      <c r="M6934" t="str">
        <f t="shared" si="773"/>
        <v>(-) 65 detik</v>
      </c>
    </row>
    <row r="6935" spans="1:13" x14ac:dyDescent="0.35">
      <c r="A6935" s="6">
        <v>3</v>
      </c>
      <c r="B6935" s="6" t="s">
        <v>10712</v>
      </c>
      <c r="C6935" s="6" t="s">
        <v>10712</v>
      </c>
      <c r="D6935" s="6" t="str">
        <f t="shared" si="767"/>
        <v>3-TLLU4558701</v>
      </c>
      <c r="E6935" s="7">
        <f t="shared" si="768"/>
        <v>45141.236572187496</v>
      </c>
      <c r="F6935" s="8">
        <v>45141.382405520832</v>
      </c>
      <c r="G6935" s="7">
        <f t="shared" si="769"/>
        <v>45141.424072187496</v>
      </c>
      <c r="H6935" s="2">
        <f>LOOKUP(2,1/(Sheet1!$D:$D=C6935)/(Sheet1!$E:$E&gt;=E6935)/(Sheet1!$E:$E&lt;=G6935),(Sheet1!$E:$E))</f>
        <v>45141.38323994213</v>
      </c>
      <c r="I6935" t="str">
        <f t="shared" si="766"/>
        <v>0:01:12</v>
      </c>
      <c r="J6935" t="s">
        <v>8471</v>
      </c>
      <c r="K6935" t="s">
        <v>9621</v>
      </c>
      <c r="L6935" t="str">
        <f t="shared" si="771"/>
        <v>WEEK 31</v>
      </c>
      <c r="M6935" t="str">
        <f t="shared" si="773"/>
        <v>(-) 65 detik</v>
      </c>
    </row>
    <row r="6936" spans="1:13" x14ac:dyDescent="0.35">
      <c r="A6936" s="6">
        <v>3</v>
      </c>
      <c r="B6936" s="6" t="s">
        <v>11021</v>
      </c>
      <c r="C6936" s="6" t="s">
        <v>11021</v>
      </c>
      <c r="D6936" s="6" t="str">
        <f t="shared" si="767"/>
        <v>3-MRKU6602903</v>
      </c>
      <c r="E6936" s="7">
        <f t="shared" si="768"/>
        <v>45141.234672071754</v>
      </c>
      <c r="F6936" s="8">
        <v>45141.38050540509</v>
      </c>
      <c r="G6936" s="7">
        <f t="shared" si="769"/>
        <v>45141.422172071754</v>
      </c>
      <c r="H6936" s="2">
        <f>LOOKUP(2,1/(Sheet1!$D:$D=C6936)/(Sheet1!$E:$E&gt;=E6936)/(Sheet1!$E:$E&lt;=G6936),(Sheet1!$E:$E))</f>
        <v>45141.381441666665</v>
      </c>
      <c r="I6936" t="str">
        <f t="shared" si="766"/>
        <v>0:01:21</v>
      </c>
      <c r="J6936" t="s">
        <v>8471</v>
      </c>
      <c r="K6936" t="s">
        <v>9621</v>
      </c>
      <c r="L6936" t="str">
        <f t="shared" si="771"/>
        <v>WEEK 31</v>
      </c>
      <c r="M6936" t="str">
        <f t="shared" si="773"/>
        <v>(-) 65 detik</v>
      </c>
    </row>
    <row r="6937" spans="1:13" x14ac:dyDescent="0.35">
      <c r="A6937" s="6">
        <v>2</v>
      </c>
      <c r="B6937" s="6" t="s">
        <v>8376</v>
      </c>
      <c r="C6937" s="6" t="s">
        <v>8376</v>
      </c>
      <c r="D6937" s="6" t="str">
        <f t="shared" si="767"/>
        <v>2-TEMU2177480</v>
      </c>
      <c r="E6937" s="7">
        <f t="shared" si="768"/>
        <v>45141.22936099537</v>
      </c>
      <c r="F6937" s="8">
        <v>45141.375194328706</v>
      </c>
      <c r="G6937" s="7">
        <f t="shared" si="769"/>
        <v>45141.41686099537</v>
      </c>
      <c r="H6937" s="2">
        <f>LOOKUP(2,1/(Sheet1!$D:$D=C6937)/(Sheet1!$E:$E&gt;=E6937)/(Sheet1!$E:$E&lt;=G6937),(Sheet1!$E:$E))</f>
        <v>45141.375593657409</v>
      </c>
      <c r="I6937" t="str">
        <f t="shared" si="766"/>
        <v>0:00:35</v>
      </c>
      <c r="J6937" t="s">
        <v>8471</v>
      </c>
      <c r="K6937" t="s">
        <v>9621</v>
      </c>
      <c r="L6937" t="str">
        <f t="shared" si="771"/>
        <v>WEEK 31</v>
      </c>
      <c r="M6937" t="str">
        <f t="shared" si="773"/>
        <v>(-) 65 detik</v>
      </c>
    </row>
    <row r="6938" spans="1:13" x14ac:dyDescent="0.35">
      <c r="A6938" s="6">
        <v>3</v>
      </c>
      <c r="B6938" s="6" t="s">
        <v>10457</v>
      </c>
      <c r="C6938" s="6" t="s">
        <v>10457</v>
      </c>
      <c r="D6938" s="6" t="str">
        <f t="shared" si="767"/>
        <v>3-NYKU3801640</v>
      </c>
      <c r="E6938" s="7">
        <f t="shared" si="768"/>
        <v>45141.225882905092</v>
      </c>
      <c r="F6938" s="8">
        <v>45141.371716238427</v>
      </c>
      <c r="G6938" s="7">
        <f t="shared" si="769"/>
        <v>45141.413382905092</v>
      </c>
      <c r="H6938" s="2">
        <f>LOOKUP(2,1/(Sheet1!$D:$D=C6938)/(Sheet1!$E:$E&gt;=E6938)/(Sheet1!$E:$E&lt;=G6938),(Sheet1!$E:$E))</f>
        <v>45141.371793067126</v>
      </c>
      <c r="I6938" t="str">
        <f t="shared" si="766"/>
        <v>0:00:07</v>
      </c>
      <c r="J6938" t="s">
        <v>8471</v>
      </c>
      <c r="K6938" t="s">
        <v>9621</v>
      </c>
      <c r="L6938" t="str">
        <f t="shared" si="771"/>
        <v>WEEK 31</v>
      </c>
      <c r="M6938" t="str">
        <f t="shared" si="773"/>
        <v>(-) 15 detik</v>
      </c>
    </row>
    <row r="6939" spans="1:13" x14ac:dyDescent="0.35">
      <c r="A6939" s="6">
        <v>3</v>
      </c>
      <c r="B6939" s="6" t="s">
        <v>10750</v>
      </c>
      <c r="C6939" s="6" t="s">
        <v>10750</v>
      </c>
      <c r="D6939" s="6" t="str">
        <f t="shared" si="767"/>
        <v>3-TRHU7671967</v>
      </c>
      <c r="E6939" s="7">
        <f t="shared" si="768"/>
        <v>45141.223577002311</v>
      </c>
      <c r="F6939" s="8">
        <v>45141.369410335647</v>
      </c>
      <c r="G6939" s="7">
        <f t="shared" si="769"/>
        <v>45141.411077002311</v>
      </c>
      <c r="H6939" s="2">
        <f>LOOKUP(2,1/(Sheet1!$D:$D=C6939)/(Sheet1!$E:$E&gt;=E6939)/(Sheet1!$E:$E&lt;=G6939),(Sheet1!$E:$E))</f>
        <v>45141.370088784723</v>
      </c>
      <c r="I6939" t="str">
        <f t="shared" si="766"/>
        <v>0:00:59</v>
      </c>
      <c r="J6939" t="s">
        <v>8471</v>
      </c>
      <c r="K6939" t="s">
        <v>9621</v>
      </c>
      <c r="L6939" t="str">
        <f t="shared" si="771"/>
        <v>WEEK 31</v>
      </c>
      <c r="M6939" t="str">
        <f t="shared" si="773"/>
        <v>(-) 65 detik</v>
      </c>
    </row>
    <row r="6940" spans="1:13" x14ac:dyDescent="0.35">
      <c r="A6940" s="6">
        <v>3</v>
      </c>
      <c r="B6940" s="6" t="s">
        <v>9731</v>
      </c>
      <c r="C6940" s="6" t="s">
        <v>9731</v>
      </c>
      <c r="D6940" s="6" t="str">
        <f t="shared" si="767"/>
        <v>3-EGHU3856082</v>
      </c>
      <c r="E6940" s="7">
        <f t="shared" si="768"/>
        <v>45141.216484259254</v>
      </c>
      <c r="F6940" s="8">
        <v>45141.36231759259</v>
      </c>
      <c r="G6940" s="7">
        <f t="shared" si="769"/>
        <v>45141.403984259254</v>
      </c>
      <c r="H6940" s="2">
        <f>LOOKUP(2,1/(Sheet1!$D:$D=C6940)/(Sheet1!$E:$E&gt;=E6940)/(Sheet1!$E:$E&lt;=G6940),(Sheet1!$E:$E))</f>
        <v>45141.363064386576</v>
      </c>
      <c r="I6940" t="str">
        <f t="shared" si="766"/>
        <v>0:01:05</v>
      </c>
      <c r="J6940" t="s">
        <v>8471</v>
      </c>
      <c r="K6940" t="s">
        <v>9621</v>
      </c>
      <c r="L6940" t="str">
        <f t="shared" si="771"/>
        <v>WEEK 31</v>
      </c>
      <c r="M6940" t="str">
        <f t="shared" si="773"/>
        <v>(-) 65 detik</v>
      </c>
    </row>
    <row r="6941" spans="1:13" x14ac:dyDescent="0.35">
      <c r="A6941" s="6">
        <v>2</v>
      </c>
      <c r="B6941" s="6" t="s">
        <v>9571</v>
      </c>
      <c r="C6941" s="6" t="s">
        <v>9571</v>
      </c>
      <c r="D6941" s="6" t="str">
        <f t="shared" si="767"/>
        <v>2-TRHU5280618</v>
      </c>
      <c r="E6941" s="7">
        <f t="shared" si="768"/>
        <v>45141.169689155089</v>
      </c>
      <c r="F6941" s="8">
        <v>45141.315522488425</v>
      </c>
      <c r="G6941" s="7">
        <f t="shared" si="769"/>
        <v>45141.357189155089</v>
      </c>
      <c r="H6941" s="2">
        <f>LOOKUP(2,1/(Sheet1!$D:$D=C6941)/(Sheet1!$E:$E&gt;=E6941)/(Sheet1!$E:$E&lt;=G6941),(Sheet1!$E:$E))</f>
        <v>45141.315698182872</v>
      </c>
      <c r="I6941" t="str">
        <f t="shared" si="766"/>
        <v>0:00:15</v>
      </c>
      <c r="J6941" t="s">
        <v>8471</v>
      </c>
      <c r="K6941" t="s">
        <v>9621</v>
      </c>
      <c r="L6941" t="str">
        <f t="shared" si="771"/>
        <v>WEEK 31</v>
      </c>
      <c r="M6941" t="str">
        <f t="shared" si="773"/>
        <v>(-) 15 detik</v>
      </c>
    </row>
    <row r="6942" spans="1:13" x14ac:dyDescent="0.35">
      <c r="A6942" s="6">
        <v>3</v>
      </c>
      <c r="B6942" s="6" t="s">
        <v>10276</v>
      </c>
      <c r="C6942" s="6" t="s">
        <v>10276</v>
      </c>
      <c r="D6942" s="6" t="str">
        <f t="shared" si="767"/>
        <v>3-FCIU9768833</v>
      </c>
      <c r="E6942" s="7">
        <f t="shared" si="768"/>
        <v>45141.161752002314</v>
      </c>
      <c r="F6942" s="8">
        <v>45141.307585335649</v>
      </c>
      <c r="G6942" s="7">
        <f t="shared" si="769"/>
        <v>45141.349252002314</v>
      </c>
      <c r="H6942" s="2">
        <f>LOOKUP(2,1/(Sheet1!$D:$D=C6942)/(Sheet1!$E:$E&gt;=E6942)/(Sheet1!$E:$E&lt;=G6942),(Sheet1!$E:$E))</f>
        <v>45141.308630358799</v>
      </c>
      <c r="I6942" t="str">
        <f t="shared" si="766"/>
        <v>0:01:30</v>
      </c>
      <c r="J6942" t="s">
        <v>8471</v>
      </c>
      <c r="K6942" t="s">
        <v>9621</v>
      </c>
      <c r="L6942" t="str">
        <f t="shared" si="771"/>
        <v>WEEK 31</v>
      </c>
      <c r="M6942" t="str">
        <f t="shared" si="773"/>
        <v>(-) 65 detik</v>
      </c>
    </row>
    <row r="6943" spans="1:13" x14ac:dyDescent="0.35">
      <c r="A6943" s="6">
        <v>4</v>
      </c>
      <c r="B6943" s="6" t="s">
        <v>11249</v>
      </c>
      <c r="C6943" s="6" t="s">
        <v>11249</v>
      </c>
      <c r="D6943" s="6" t="str">
        <f t="shared" si="767"/>
        <v>4-BMOU4554471</v>
      </c>
      <c r="E6943" s="7">
        <f t="shared" si="768"/>
        <v>45141.157984027777</v>
      </c>
      <c r="F6943" s="8">
        <v>45141.303817361113</v>
      </c>
      <c r="G6943" s="7">
        <f t="shared" si="769"/>
        <v>45141.345484027777</v>
      </c>
      <c r="H6943" s="2">
        <f>LOOKUP(2,1/(Sheet1!$D:$D=C6943)/(Sheet1!$E:$E&gt;=E6943)/(Sheet1!$E:$E&lt;=G6943),(Sheet1!$E:$E))</f>
        <v>45141.304829386572</v>
      </c>
      <c r="I6943" t="str">
        <f t="shared" si="766"/>
        <v>0:01:27</v>
      </c>
      <c r="J6943" t="s">
        <v>8471</v>
      </c>
      <c r="K6943" t="s">
        <v>9621</v>
      </c>
      <c r="L6943" t="str">
        <f t="shared" si="771"/>
        <v>WEEK 31</v>
      </c>
      <c r="M6943" t="str">
        <f t="shared" si="773"/>
        <v>(-) 65 detik</v>
      </c>
    </row>
    <row r="6944" spans="1:13" x14ac:dyDescent="0.35">
      <c r="A6944" s="6">
        <v>3</v>
      </c>
      <c r="B6944" s="6" t="s">
        <v>9715</v>
      </c>
      <c r="C6944" s="6" t="s">
        <v>9715</v>
      </c>
      <c r="D6944" s="6" t="str">
        <f t="shared" si="767"/>
        <v>3-CSNU6166540</v>
      </c>
      <c r="E6944" s="7">
        <f t="shared" si="768"/>
        <v>45141.156803240738</v>
      </c>
      <c r="F6944" s="8">
        <v>45141.302636574073</v>
      </c>
      <c r="G6944" s="7">
        <f t="shared" si="769"/>
        <v>45141.344303240738</v>
      </c>
      <c r="H6944" s="2">
        <f>LOOKUP(2,1/(Sheet1!$D:$D=C6944)/(Sheet1!$E:$E&gt;=E6944)/(Sheet1!$E:$E&lt;=G6944),(Sheet1!$E:$E))</f>
        <v>45141.303707847219</v>
      </c>
      <c r="I6944" t="str">
        <f t="shared" si="766"/>
        <v>0:01:33</v>
      </c>
      <c r="J6944" t="s">
        <v>8471</v>
      </c>
      <c r="K6944" t="s">
        <v>9621</v>
      </c>
      <c r="L6944" t="str">
        <f t="shared" si="771"/>
        <v>WEEK 31</v>
      </c>
      <c r="M6944" t="str">
        <f t="shared" si="773"/>
        <v>(-) 65 detik</v>
      </c>
    </row>
    <row r="6945" spans="1:13" x14ac:dyDescent="0.35">
      <c r="A6945" s="6">
        <v>4</v>
      </c>
      <c r="B6945" s="6" t="s">
        <v>10670</v>
      </c>
      <c r="C6945" s="6" t="s">
        <v>10670</v>
      </c>
      <c r="D6945" s="6" t="str">
        <f t="shared" si="767"/>
        <v>4-TEMU8738104</v>
      </c>
      <c r="E6945" s="7">
        <f t="shared" si="768"/>
        <v>45141.15648769676</v>
      </c>
      <c r="F6945" s="8">
        <v>45141.302321030096</v>
      </c>
      <c r="G6945" s="7">
        <f t="shared" si="769"/>
        <v>45141.34398769676</v>
      </c>
      <c r="H6945" s="2">
        <f>LOOKUP(2,1/(Sheet1!$D:$D=C6945)/(Sheet1!$E:$E&gt;=E6945)/(Sheet1!$E:$E&lt;=G6945),(Sheet1!$E:$E))</f>
        <v>45141.303333506941</v>
      </c>
      <c r="I6945" t="str">
        <f t="shared" si="766"/>
        <v>0:01:27</v>
      </c>
      <c r="J6945" t="s">
        <v>8471</v>
      </c>
      <c r="K6945" t="s">
        <v>9621</v>
      </c>
      <c r="L6945" t="str">
        <f t="shared" si="771"/>
        <v>WEEK 31</v>
      </c>
      <c r="M6945" t="str">
        <f t="shared" si="773"/>
        <v>(-) 65 detik</v>
      </c>
    </row>
    <row r="6946" spans="1:13" x14ac:dyDescent="0.35">
      <c r="A6946" s="6">
        <v>3</v>
      </c>
      <c r="B6946" s="6" t="s">
        <v>10463</v>
      </c>
      <c r="C6946" s="6" t="s">
        <v>10463</v>
      </c>
      <c r="D6946" s="6" t="str">
        <f t="shared" si="767"/>
        <v>3-NYKU4766230</v>
      </c>
      <c r="E6946" s="7">
        <f t="shared" si="768"/>
        <v>45141.152057604166</v>
      </c>
      <c r="F6946" s="8">
        <v>45141.297890937502</v>
      </c>
      <c r="G6946" s="7">
        <f t="shared" si="769"/>
        <v>45141.339557604166</v>
      </c>
      <c r="H6946" s="2">
        <f>LOOKUP(2,1/(Sheet1!$D:$D=C6946)/(Sheet1!$E:$E&gt;=E6946)/(Sheet1!$E:$E&lt;=G6946),(Sheet1!$E:$E))</f>
        <v>45141.298965555558</v>
      </c>
      <c r="I6946" t="str">
        <f t="shared" si="766"/>
        <v>0:01:33</v>
      </c>
      <c r="J6946" t="s">
        <v>8471</v>
      </c>
      <c r="K6946" t="s">
        <v>9621</v>
      </c>
      <c r="L6946" t="str">
        <f t="shared" si="771"/>
        <v>WEEK 31</v>
      </c>
      <c r="M6946" t="str">
        <f t="shared" si="773"/>
        <v>(-) 65 detik</v>
      </c>
    </row>
    <row r="6947" spans="1:13" x14ac:dyDescent="0.35">
      <c r="A6947" s="6">
        <v>4</v>
      </c>
      <c r="B6947" s="6" t="s">
        <v>9986</v>
      </c>
      <c r="C6947" s="6" t="s">
        <v>9986</v>
      </c>
      <c r="D6947" s="6" t="str">
        <f t="shared" si="767"/>
        <v>4-TGBU4596871</v>
      </c>
      <c r="E6947" s="7">
        <f t="shared" si="768"/>
        <v>45141.149272372684</v>
      </c>
      <c r="F6947" s="8">
        <v>45141.29510570602</v>
      </c>
      <c r="G6947" s="7">
        <f t="shared" si="769"/>
        <v>45141.336772372684</v>
      </c>
      <c r="H6947" s="2">
        <f>LOOKUP(2,1/(Sheet1!$D:$D=C6947)/(Sheet1!$E:$E&gt;=E6947)/(Sheet1!$E:$E&lt;=G6947),(Sheet1!$E:$E))</f>
        <v>45141.296142800929</v>
      </c>
      <c r="I6947" t="str">
        <f t="shared" si="766"/>
        <v>0:01:30</v>
      </c>
      <c r="J6947" t="s">
        <v>8471</v>
      </c>
      <c r="K6947" t="s">
        <v>9621</v>
      </c>
      <c r="L6947" t="str">
        <f t="shared" si="771"/>
        <v>WEEK 31</v>
      </c>
      <c r="M6947" t="str">
        <f t="shared" si="773"/>
        <v>(-) 65 detik</v>
      </c>
    </row>
    <row r="6948" spans="1:13" x14ac:dyDescent="0.35">
      <c r="A6948" s="6">
        <v>3</v>
      </c>
      <c r="B6948" s="6" t="s">
        <v>10455</v>
      </c>
      <c r="C6948" s="6" t="s">
        <v>10455</v>
      </c>
      <c r="D6948" s="6" t="str">
        <f t="shared" si="767"/>
        <v>3-NYKU0850343</v>
      </c>
      <c r="E6948" s="7">
        <f t="shared" si="768"/>
        <v>45141.147039733791</v>
      </c>
      <c r="F6948" s="8">
        <v>45141.292873067126</v>
      </c>
      <c r="G6948" s="7">
        <f t="shared" si="769"/>
        <v>45141.334539733791</v>
      </c>
      <c r="H6948" s="2">
        <f>LOOKUP(2,1/(Sheet1!$D:$D=C6948)/(Sheet1!$E:$E&gt;=E6948)/(Sheet1!$E:$E&lt;=G6948),(Sheet1!$E:$E))</f>
        <v>45141.293956932874</v>
      </c>
      <c r="I6948" t="str">
        <f t="shared" si="766"/>
        <v>0:01:34</v>
      </c>
      <c r="J6948" t="s">
        <v>8471</v>
      </c>
      <c r="K6948" t="s">
        <v>9621</v>
      </c>
      <c r="L6948" t="str">
        <f t="shared" si="771"/>
        <v>WEEK 31</v>
      </c>
      <c r="M6948" t="str">
        <f t="shared" si="773"/>
        <v>(-) 65 detik</v>
      </c>
    </row>
    <row r="6949" spans="1:13" x14ac:dyDescent="0.35">
      <c r="A6949" s="6">
        <v>3</v>
      </c>
      <c r="B6949" s="6" t="s">
        <v>10690</v>
      </c>
      <c r="C6949" s="6" t="s">
        <v>10690</v>
      </c>
      <c r="D6949" s="6" t="str">
        <f t="shared" si="767"/>
        <v>3-TGBU8758733</v>
      </c>
      <c r="E6949" s="7">
        <f t="shared" si="768"/>
        <v>45141.144115625</v>
      </c>
      <c r="F6949" s="8">
        <v>45141.289948958336</v>
      </c>
      <c r="G6949" s="7">
        <f t="shared" si="769"/>
        <v>45141.331615625</v>
      </c>
      <c r="H6949" s="2">
        <f>LOOKUP(2,1/(Sheet1!$D:$D=C6949)/(Sheet1!$E:$E&gt;=E6949)/(Sheet1!$E:$E&lt;=G6949),(Sheet1!$E:$E))</f>
        <v>45141.290995254632</v>
      </c>
      <c r="I6949" t="str">
        <f t="shared" si="766"/>
        <v>0:01:30</v>
      </c>
      <c r="J6949" t="s">
        <v>8471</v>
      </c>
      <c r="K6949" t="s">
        <v>9621</v>
      </c>
      <c r="L6949" t="str">
        <f t="shared" si="771"/>
        <v>WEEK 31</v>
      </c>
      <c r="M6949" t="str">
        <f t="shared" si="773"/>
        <v>(-) 65 detik</v>
      </c>
    </row>
    <row r="6950" spans="1:13" x14ac:dyDescent="0.35">
      <c r="A6950" s="6">
        <v>3</v>
      </c>
      <c r="B6950" s="6" t="s">
        <v>10693</v>
      </c>
      <c r="C6950" s="6" t="s">
        <v>10693</v>
      </c>
      <c r="D6950" s="6" t="str">
        <f t="shared" si="767"/>
        <v>3-TGBU9202780</v>
      </c>
      <c r="E6950" s="7">
        <f t="shared" si="768"/>
        <v>45141.141088854165</v>
      </c>
      <c r="F6950" s="8">
        <v>45141.286922187501</v>
      </c>
      <c r="G6950" s="7">
        <f t="shared" si="769"/>
        <v>45141.328588854165</v>
      </c>
      <c r="H6950" s="2">
        <f>LOOKUP(2,1/(Sheet1!$D:$D=C6950)/(Sheet1!$E:$E&gt;=E6950)/(Sheet1!$E:$E&lt;=G6950),(Sheet1!$E:$E))</f>
        <v>45141.287962141207</v>
      </c>
      <c r="I6950" t="str">
        <f t="shared" si="766"/>
        <v>0:01:30</v>
      </c>
      <c r="J6950" t="s">
        <v>8471</v>
      </c>
      <c r="K6950" t="s">
        <v>9621</v>
      </c>
      <c r="L6950" t="str">
        <f t="shared" si="771"/>
        <v>WEEK 31</v>
      </c>
      <c r="M6950" t="str">
        <f t="shared" si="773"/>
        <v>(-) 65 detik</v>
      </c>
    </row>
    <row r="6951" spans="1:13" x14ac:dyDescent="0.35">
      <c r="A6951" s="6">
        <v>3</v>
      </c>
      <c r="B6951" s="6" t="s">
        <v>11009</v>
      </c>
      <c r="C6951" s="6" t="s">
        <v>11009</v>
      </c>
      <c r="D6951" s="6" t="str">
        <f t="shared" si="767"/>
        <v>3-MAGU5188831</v>
      </c>
      <c r="E6951" s="7">
        <f t="shared" si="768"/>
        <v>45141.139186608794</v>
      </c>
      <c r="F6951" s="8">
        <v>45141.28501994213</v>
      </c>
      <c r="G6951" s="7">
        <f t="shared" si="769"/>
        <v>45141.326686608794</v>
      </c>
      <c r="H6951" s="2">
        <f>LOOKUP(2,1/(Sheet1!$D:$D=C6951)/(Sheet1!$E:$E&gt;=E6951)/(Sheet1!$E:$E&lt;=G6951),(Sheet1!$E:$E))</f>
        <v>45141.28580056713</v>
      </c>
      <c r="I6951" t="str">
        <f t="shared" si="766"/>
        <v>0:01:07</v>
      </c>
      <c r="J6951" t="s">
        <v>8471</v>
      </c>
      <c r="K6951" t="s">
        <v>9621</v>
      </c>
      <c r="L6951" t="str">
        <f t="shared" si="771"/>
        <v>WEEK 31</v>
      </c>
      <c r="M6951" t="str">
        <f t="shared" si="773"/>
        <v>(-) 65 detik</v>
      </c>
    </row>
    <row r="6952" spans="1:13" x14ac:dyDescent="0.35">
      <c r="A6952" s="6">
        <v>4</v>
      </c>
      <c r="B6952" s="6" t="s">
        <v>10483</v>
      </c>
      <c r="C6952" s="6" t="s">
        <v>10483</v>
      </c>
      <c r="D6952" s="6" t="str">
        <f t="shared" si="767"/>
        <v>4-OOCU7632833</v>
      </c>
      <c r="E6952" s="7">
        <f t="shared" si="768"/>
        <v>45141.137866550926</v>
      </c>
      <c r="F6952" s="8">
        <v>45141.283699884261</v>
      </c>
      <c r="G6952" s="7">
        <f t="shared" si="769"/>
        <v>45141.325366550926</v>
      </c>
      <c r="H6952" s="2">
        <f>LOOKUP(2,1/(Sheet1!$D:$D=C6952)/(Sheet1!$E:$E&gt;=E6952)/(Sheet1!$E:$E&lt;=G6952),(Sheet1!$E:$E))</f>
        <v>45141.284734432869</v>
      </c>
      <c r="I6952" t="str">
        <f t="shared" si="766"/>
        <v>0:01:29</v>
      </c>
      <c r="J6952" t="s">
        <v>8471</v>
      </c>
      <c r="K6952" t="s">
        <v>9621</v>
      </c>
      <c r="L6952" t="str">
        <f t="shared" si="771"/>
        <v>WEEK 31</v>
      </c>
      <c r="M6952" t="str">
        <f t="shared" si="773"/>
        <v>(-) 65 detik</v>
      </c>
    </row>
    <row r="6953" spans="1:13" x14ac:dyDescent="0.35">
      <c r="A6953" s="6">
        <v>3</v>
      </c>
      <c r="B6953" s="6" t="s">
        <v>10315</v>
      </c>
      <c r="C6953" s="6" t="s">
        <v>10315</v>
      </c>
      <c r="D6953" s="6" t="str">
        <f t="shared" si="767"/>
        <v>3-GCXU5404224</v>
      </c>
      <c r="E6953" s="7">
        <f t="shared" si="768"/>
        <v>45141.136407905091</v>
      </c>
      <c r="F6953" s="8">
        <v>45141.282241238427</v>
      </c>
      <c r="G6953" s="7">
        <f t="shared" si="769"/>
        <v>45141.323907905091</v>
      </c>
      <c r="H6953" s="2">
        <f>LOOKUP(2,1/(Sheet1!$D:$D=C6953)/(Sheet1!$E:$E&gt;=E6953)/(Sheet1!$E:$E&lt;=G6953),(Sheet1!$E:$E))</f>
        <v>45141.28327122685</v>
      </c>
      <c r="I6953" t="str">
        <f t="shared" si="766"/>
        <v>0:01:29</v>
      </c>
      <c r="J6953" t="s">
        <v>8471</v>
      </c>
      <c r="K6953" t="s">
        <v>9621</v>
      </c>
      <c r="L6953" t="str">
        <f t="shared" si="771"/>
        <v>WEEK 31</v>
      </c>
      <c r="M6953" t="str">
        <f t="shared" si="773"/>
        <v>(-) 65 detik</v>
      </c>
    </row>
    <row r="6954" spans="1:13" x14ac:dyDescent="0.35">
      <c r="A6954" s="6">
        <v>3</v>
      </c>
      <c r="B6954" s="6" t="s">
        <v>10093</v>
      </c>
      <c r="C6954" s="6" t="s">
        <v>10093</v>
      </c>
      <c r="D6954" s="6" t="str">
        <f t="shared" si="767"/>
        <v>3-BSIU9676518</v>
      </c>
      <c r="E6954" s="7">
        <f t="shared" si="768"/>
        <v>45141.132213854165</v>
      </c>
      <c r="F6954" s="8">
        <v>45141.278047187501</v>
      </c>
      <c r="G6954" s="7">
        <f t="shared" si="769"/>
        <v>45141.319713854165</v>
      </c>
      <c r="H6954" s="2">
        <f>LOOKUP(2,1/(Sheet1!$D:$D=C6954)/(Sheet1!$E:$E&gt;=E6954)/(Sheet1!$E:$E&lt;=G6954),(Sheet1!$E:$E))</f>
        <v>45141.27908857639</v>
      </c>
      <c r="I6954" t="str">
        <f t="shared" si="766"/>
        <v>0:01:30</v>
      </c>
      <c r="J6954" t="s">
        <v>8471</v>
      </c>
      <c r="K6954" t="s">
        <v>9621</v>
      </c>
      <c r="L6954" t="str">
        <f t="shared" si="771"/>
        <v>WEEK 31</v>
      </c>
      <c r="M6954" t="str">
        <f t="shared" si="773"/>
        <v>(-) 65 detik</v>
      </c>
    </row>
    <row r="6955" spans="1:13" x14ac:dyDescent="0.35">
      <c r="A6955" s="6">
        <v>4</v>
      </c>
      <c r="B6955" s="6" t="s">
        <v>10645</v>
      </c>
      <c r="C6955" s="6" t="s">
        <v>10645</v>
      </c>
      <c r="D6955" s="6" t="str">
        <f t="shared" si="767"/>
        <v>4-TCNU6388917</v>
      </c>
      <c r="E6955" s="7">
        <f t="shared" si="768"/>
        <v>45141.131354548612</v>
      </c>
      <c r="F6955" s="8">
        <v>45141.277187881948</v>
      </c>
      <c r="G6955" s="7">
        <f t="shared" si="769"/>
        <v>45141.318854548612</v>
      </c>
      <c r="H6955" s="2">
        <f>LOOKUP(2,1/(Sheet1!$D:$D=C6955)/(Sheet1!$E:$E&gt;=E6955)/(Sheet1!$E:$E&lt;=G6955),(Sheet1!$E:$E))</f>
        <v>45141.278265347224</v>
      </c>
      <c r="I6955" t="str">
        <f t="shared" si="766"/>
        <v>0:01:33</v>
      </c>
      <c r="J6955" t="s">
        <v>8471</v>
      </c>
      <c r="K6955" t="s">
        <v>9621</v>
      </c>
      <c r="L6955" t="str">
        <f t="shared" si="771"/>
        <v>WEEK 31</v>
      </c>
      <c r="M6955" t="str">
        <f t="shared" si="773"/>
        <v>(-) 65 detik</v>
      </c>
    </row>
    <row r="6956" spans="1:13" x14ac:dyDescent="0.35">
      <c r="A6956" s="6">
        <v>3</v>
      </c>
      <c r="B6956" s="6" t="s">
        <v>10733</v>
      </c>
      <c r="C6956" s="6" t="s">
        <v>10733</v>
      </c>
      <c r="D6956" s="6" t="str">
        <f t="shared" si="767"/>
        <v>3-TRHU5319900</v>
      </c>
      <c r="E6956" s="7">
        <f t="shared" si="768"/>
        <v>45141.130325543978</v>
      </c>
      <c r="F6956" s="8">
        <v>45141.276158877314</v>
      </c>
      <c r="G6956" s="7">
        <f t="shared" si="769"/>
        <v>45141.317825543978</v>
      </c>
      <c r="H6956" s="2">
        <f>LOOKUP(2,1/(Sheet1!$D:$D=C6956)/(Sheet1!$E:$E&gt;=E6956)/(Sheet1!$E:$E&lt;=G6956),(Sheet1!$E:$E))</f>
        <v>45141.27723803241</v>
      </c>
      <c r="I6956" t="str">
        <f t="shared" si="766"/>
        <v>0:01:33</v>
      </c>
      <c r="J6956" t="s">
        <v>8471</v>
      </c>
      <c r="K6956" t="s">
        <v>9621</v>
      </c>
      <c r="L6956" t="str">
        <f t="shared" si="771"/>
        <v>WEEK 31</v>
      </c>
      <c r="M6956" t="str">
        <f t="shared" si="773"/>
        <v>(-) 65 detik</v>
      </c>
    </row>
    <row r="6957" spans="1:13" x14ac:dyDescent="0.35">
      <c r="A6957" s="6">
        <v>4</v>
      </c>
      <c r="B6957" s="6" t="s">
        <v>10767</v>
      </c>
      <c r="C6957" s="6" t="s">
        <v>10767</v>
      </c>
      <c r="D6957" s="6" t="str">
        <f t="shared" si="767"/>
        <v>4-UETU5333460</v>
      </c>
      <c r="E6957" s="7">
        <f t="shared" si="768"/>
        <v>45141.129677083329</v>
      </c>
      <c r="F6957" s="8">
        <v>45141.275510416664</v>
      </c>
      <c r="G6957" s="7">
        <f t="shared" si="769"/>
        <v>45141.317177083329</v>
      </c>
      <c r="H6957" s="2">
        <f>LOOKUP(2,1/(Sheet1!$D:$D=C6957)/(Sheet1!$E:$E&gt;=E6957)/(Sheet1!$E:$E&lt;=G6957),(Sheet1!$E:$E))</f>
        <v>45141.276470879631</v>
      </c>
      <c r="I6957" t="str">
        <f t="shared" si="766"/>
        <v>0:01:23</v>
      </c>
      <c r="J6957" t="s">
        <v>8471</v>
      </c>
      <c r="K6957" t="s">
        <v>9621</v>
      </c>
      <c r="L6957" t="str">
        <f t="shared" si="771"/>
        <v>WEEK 31</v>
      </c>
      <c r="M6957" t="str">
        <f t="shared" si="773"/>
        <v>(-) 65 detik</v>
      </c>
    </row>
    <row r="6958" spans="1:13" x14ac:dyDescent="0.35">
      <c r="A6958" s="6">
        <v>3</v>
      </c>
      <c r="B6958" s="6" t="s">
        <v>9753</v>
      </c>
      <c r="C6958" s="6" t="s">
        <v>9753</v>
      </c>
      <c r="D6958" s="6" t="str">
        <f t="shared" si="767"/>
        <v>3-FFAU1105713</v>
      </c>
      <c r="E6958" s="7">
        <f t="shared" si="768"/>
        <v>45141.122898344904</v>
      </c>
      <c r="F6958" s="8">
        <v>45141.268731678239</v>
      </c>
      <c r="G6958" s="7">
        <f t="shared" si="769"/>
        <v>45141.310398344904</v>
      </c>
      <c r="H6958" s="2">
        <f>LOOKUP(2,1/(Sheet1!$D:$D=C6958)/(Sheet1!$E:$E&gt;=E6958)/(Sheet1!$E:$E&lt;=G6958),(Sheet1!$E:$E))</f>
        <v>45141.269774803244</v>
      </c>
      <c r="I6958" t="str">
        <f t="shared" si="766"/>
        <v>0:01:30</v>
      </c>
      <c r="J6958" t="s">
        <v>8471</v>
      </c>
      <c r="K6958" t="s">
        <v>9621</v>
      </c>
      <c r="L6958" t="str">
        <f t="shared" si="771"/>
        <v>WEEK 31</v>
      </c>
      <c r="M6958" t="str">
        <f t="shared" si="773"/>
        <v>(-) 65 detik</v>
      </c>
    </row>
    <row r="6959" spans="1:13" x14ac:dyDescent="0.35">
      <c r="A6959" s="6">
        <v>2</v>
      </c>
      <c r="B6959" s="6" t="s">
        <v>9592</v>
      </c>
      <c r="C6959" s="6" t="s">
        <v>9592</v>
      </c>
      <c r="D6959" s="6" t="str">
        <f t="shared" si="767"/>
        <v>2-GLDU9378332</v>
      </c>
      <c r="E6959" s="7">
        <f t="shared" si="768"/>
        <v>45141.122737349535</v>
      </c>
      <c r="F6959" s="8">
        <v>45141.268570682871</v>
      </c>
      <c r="G6959" s="7">
        <f t="shared" si="769"/>
        <v>45141.310237349535</v>
      </c>
      <c r="H6959" s="2">
        <f>LOOKUP(2,1/(Sheet1!$D:$D=C6959)/(Sheet1!$E:$E&gt;=E6959)/(Sheet1!$E:$E&lt;=G6959),(Sheet1!$E:$E))</f>
        <v>45141.268298912037</v>
      </c>
      <c r="I6959" t="str">
        <f t="shared" si="766"/>
        <v>+0:00:23</v>
      </c>
      <c r="J6959" t="s">
        <v>9651</v>
      </c>
      <c r="K6959" t="s">
        <v>9621</v>
      </c>
      <c r="L6959" t="str">
        <f t="shared" si="771"/>
        <v>WEEK 31</v>
      </c>
    </row>
    <row r="6960" spans="1:13" x14ac:dyDescent="0.35">
      <c r="A6960" s="6">
        <v>3</v>
      </c>
      <c r="B6960" s="6" t="s">
        <v>10604</v>
      </c>
      <c r="C6960" s="6" t="s">
        <v>10604</v>
      </c>
      <c r="D6960" s="6" t="str">
        <f t="shared" si="767"/>
        <v>3-TCLU8685650</v>
      </c>
      <c r="E6960" s="7">
        <f t="shared" si="768"/>
        <v>45141.121264467591</v>
      </c>
      <c r="F6960" s="8">
        <v>45141.267097800926</v>
      </c>
      <c r="G6960" s="7">
        <f t="shared" si="769"/>
        <v>45141.308764467591</v>
      </c>
      <c r="H6960" s="2">
        <f>LOOKUP(2,1/(Sheet1!$D:$D=C6960)/(Sheet1!$E:$E&gt;=E6960)/(Sheet1!$E:$E&lt;=G6960),(Sheet1!$E:$E))</f>
        <v>45141.268134502316</v>
      </c>
      <c r="I6960" t="str">
        <f t="shared" si="766"/>
        <v>0:01:30</v>
      </c>
      <c r="J6960" t="s">
        <v>8471</v>
      </c>
      <c r="K6960" t="s">
        <v>9621</v>
      </c>
      <c r="L6960" t="str">
        <f t="shared" si="771"/>
        <v>WEEK 31</v>
      </c>
      <c r="M6960" t="str">
        <f t="shared" ref="M6960:M6973" si="774">IF(I6960&lt;="0:00:05","(-) 5 detik",IF(I6960&lt;="0:00:15","(-) 15 detik",IF(I6960&lt;="0:00:30","(-) 30 detik","(-) 65 detik")))</f>
        <v>(-) 65 detik</v>
      </c>
    </row>
    <row r="6961" spans="1:13" x14ac:dyDescent="0.35">
      <c r="A6961" s="6">
        <v>4</v>
      </c>
      <c r="B6961" s="6" t="s">
        <v>10191</v>
      </c>
      <c r="C6961" s="6" t="s">
        <v>10191</v>
      </c>
      <c r="D6961" s="6" t="str">
        <f t="shared" si="767"/>
        <v>4-CSNU7853176</v>
      </c>
      <c r="E6961" s="7">
        <f t="shared" si="768"/>
        <v>45141.120477395831</v>
      </c>
      <c r="F6961" s="8">
        <v>45141.266310729166</v>
      </c>
      <c r="G6961" s="7">
        <f t="shared" si="769"/>
        <v>45141.307977395831</v>
      </c>
      <c r="H6961" s="2">
        <f>LOOKUP(2,1/(Sheet1!$D:$D=C6961)/(Sheet1!$E:$E&gt;=E6961)/(Sheet1!$E:$E&lt;=G6961),(Sheet1!$E:$E))</f>
        <v>45141.267333657408</v>
      </c>
      <c r="I6961" t="str">
        <f t="shared" si="766"/>
        <v>0:01:28</v>
      </c>
      <c r="J6961" t="s">
        <v>8471</v>
      </c>
      <c r="K6961" t="s">
        <v>9621</v>
      </c>
      <c r="L6961" t="str">
        <f t="shared" si="771"/>
        <v>WEEK 31</v>
      </c>
      <c r="M6961" t="str">
        <f t="shared" si="774"/>
        <v>(-) 65 detik</v>
      </c>
    </row>
    <row r="6962" spans="1:13" x14ac:dyDescent="0.35">
      <c r="A6962" s="6">
        <v>3</v>
      </c>
      <c r="B6962" s="6" t="s">
        <v>10954</v>
      </c>
      <c r="C6962" s="6" t="s">
        <v>10954</v>
      </c>
      <c r="D6962" s="6" t="str">
        <f t="shared" si="767"/>
        <v>3-FBLU0176353</v>
      </c>
      <c r="E6962" s="7">
        <f t="shared" si="768"/>
        <v>45141.118889467587</v>
      </c>
      <c r="F6962" s="8">
        <v>45141.264722800923</v>
      </c>
      <c r="G6962" s="7">
        <f t="shared" si="769"/>
        <v>45141.306389467587</v>
      </c>
      <c r="H6962" s="2">
        <f>LOOKUP(2,1/(Sheet1!$D:$D=C6962)/(Sheet1!$E:$E&gt;=E6962)/(Sheet1!$E:$E&lt;=G6962),(Sheet1!$E:$E))</f>
        <v>45141.265783344905</v>
      </c>
      <c r="I6962" t="str">
        <f t="shared" si="766"/>
        <v>0:01:32</v>
      </c>
      <c r="J6962" t="s">
        <v>8471</v>
      </c>
      <c r="K6962" t="s">
        <v>9621</v>
      </c>
      <c r="L6962" t="str">
        <f t="shared" si="771"/>
        <v>WEEK 31</v>
      </c>
      <c r="M6962" t="str">
        <f t="shared" si="774"/>
        <v>(-) 65 detik</v>
      </c>
    </row>
    <row r="6963" spans="1:13" x14ac:dyDescent="0.35">
      <c r="A6963" s="6">
        <v>3</v>
      </c>
      <c r="B6963" s="6" t="s">
        <v>10017</v>
      </c>
      <c r="C6963" s="6" t="s">
        <v>10017</v>
      </c>
      <c r="D6963" s="6" t="str">
        <f t="shared" si="767"/>
        <v>3-TRHU5629232</v>
      </c>
      <c r="E6963" s="7">
        <f t="shared" si="768"/>
        <v>45141.113166898147</v>
      </c>
      <c r="F6963" s="8">
        <v>45141.259000231483</v>
      </c>
      <c r="G6963" s="7">
        <f t="shared" si="769"/>
        <v>45141.300666898147</v>
      </c>
      <c r="H6963" s="2">
        <f>LOOKUP(2,1/(Sheet1!$D:$D=C6963)/(Sheet1!$E:$E&gt;=E6963)/(Sheet1!$E:$E&lt;=G6963),(Sheet1!$E:$E))</f>
        <v>45141.260025266201</v>
      </c>
      <c r="I6963" t="str">
        <f t="shared" si="766"/>
        <v>0:01:29</v>
      </c>
      <c r="J6963" t="s">
        <v>8471</v>
      </c>
      <c r="K6963" t="s">
        <v>9621</v>
      </c>
      <c r="L6963" t="str">
        <f t="shared" si="771"/>
        <v>WEEK 31</v>
      </c>
      <c r="M6963" t="str">
        <f t="shared" si="774"/>
        <v>(-) 65 detik</v>
      </c>
    </row>
    <row r="6964" spans="1:13" x14ac:dyDescent="0.35">
      <c r="A6964" s="6">
        <v>3</v>
      </c>
      <c r="B6964" s="6" t="s">
        <v>10722</v>
      </c>
      <c r="C6964" s="6" t="s">
        <v>10722</v>
      </c>
      <c r="D6964" s="6" t="str">
        <f t="shared" si="767"/>
        <v>3-TLLU7848860</v>
      </c>
      <c r="E6964" s="7">
        <f t="shared" si="768"/>
        <v>45141.111142592592</v>
      </c>
      <c r="F6964" s="8">
        <v>45141.256975925928</v>
      </c>
      <c r="G6964" s="7">
        <f t="shared" si="769"/>
        <v>45141.298642592592</v>
      </c>
      <c r="H6964" s="2">
        <f>LOOKUP(2,1/(Sheet1!$D:$D=C6964)/(Sheet1!$E:$E&gt;=E6964)/(Sheet1!$E:$E&lt;=G6964),(Sheet1!$E:$E))</f>
        <v>45141.257972731481</v>
      </c>
      <c r="I6964" t="str">
        <f t="shared" si="766"/>
        <v>0:01:26</v>
      </c>
      <c r="J6964" t="s">
        <v>8471</v>
      </c>
      <c r="K6964" t="s">
        <v>9621</v>
      </c>
      <c r="L6964" t="str">
        <f t="shared" si="771"/>
        <v>WEEK 31</v>
      </c>
      <c r="M6964" t="str">
        <f t="shared" si="774"/>
        <v>(-) 65 detik</v>
      </c>
    </row>
    <row r="6965" spans="1:13" x14ac:dyDescent="0.35">
      <c r="A6965" s="6">
        <v>3</v>
      </c>
      <c r="B6965" s="6" t="s">
        <v>10691</v>
      </c>
      <c r="C6965" s="6" t="s">
        <v>10691</v>
      </c>
      <c r="D6965" s="6" t="str">
        <f t="shared" si="767"/>
        <v>3-TGBU8874712</v>
      </c>
      <c r="E6965" s="7">
        <f t="shared" si="768"/>
        <v>45141.108039733794</v>
      </c>
      <c r="F6965" s="8">
        <v>45141.253873067129</v>
      </c>
      <c r="G6965" s="7">
        <f t="shared" si="769"/>
        <v>45141.295539733794</v>
      </c>
      <c r="H6965" s="2">
        <f>LOOKUP(2,1/(Sheet1!$D:$D=C6965)/(Sheet1!$E:$E&gt;=E6965)/(Sheet1!$E:$E&lt;=G6965),(Sheet1!$E:$E))</f>
        <v>45141.254738402778</v>
      </c>
      <c r="I6965" t="str">
        <f t="shared" si="766"/>
        <v>0:01:15</v>
      </c>
      <c r="J6965" t="s">
        <v>8471</v>
      </c>
      <c r="K6965" t="s">
        <v>9621</v>
      </c>
      <c r="L6965" t="str">
        <f t="shared" si="771"/>
        <v>WEEK 31</v>
      </c>
      <c r="M6965" t="str">
        <f t="shared" si="774"/>
        <v>(-) 65 detik</v>
      </c>
    </row>
    <row r="6966" spans="1:13" x14ac:dyDescent="0.35">
      <c r="A6966" s="6">
        <v>3</v>
      </c>
      <c r="B6966" s="6" t="s">
        <v>9861</v>
      </c>
      <c r="C6966" s="6" t="s">
        <v>9861</v>
      </c>
      <c r="D6966" s="6" t="str">
        <f t="shared" si="767"/>
        <v>3-NYKU9822189</v>
      </c>
      <c r="E6966" s="7">
        <f t="shared" si="768"/>
        <v>45141.02109603009</v>
      </c>
      <c r="F6966" s="8">
        <v>45141.166929363426</v>
      </c>
      <c r="G6966" s="7">
        <f t="shared" si="769"/>
        <v>45141.20859603009</v>
      </c>
      <c r="H6966" s="2">
        <f>LOOKUP(2,1/(Sheet1!$D:$D=C6966)/(Sheet1!$E:$E&gt;=E6966)/(Sheet1!$E:$E&lt;=G6966),(Sheet1!$E:$E))</f>
        <v>45141.167929282405</v>
      </c>
      <c r="I6966" t="str">
        <f t="shared" si="766"/>
        <v>0:01:26</v>
      </c>
      <c r="J6966" t="s">
        <v>8471</v>
      </c>
      <c r="K6966" t="s">
        <v>9621</v>
      </c>
      <c r="L6966" t="str">
        <f t="shared" si="771"/>
        <v>WEEK 31</v>
      </c>
      <c r="M6966" t="str">
        <f t="shared" si="774"/>
        <v>(-) 65 detik</v>
      </c>
    </row>
    <row r="6967" spans="1:13" x14ac:dyDescent="0.35">
      <c r="A6967" s="6">
        <v>4</v>
      </c>
      <c r="B6967" s="6" t="s">
        <v>9674</v>
      </c>
      <c r="C6967" s="6" t="s">
        <v>9674</v>
      </c>
      <c r="D6967" s="6" t="str">
        <f t="shared" si="767"/>
        <v>4-BSIU5005065</v>
      </c>
      <c r="E6967" s="7">
        <f t="shared" si="768"/>
        <v>45140.989700613427</v>
      </c>
      <c r="F6967" s="8">
        <v>45141.135533946763</v>
      </c>
      <c r="G6967" s="7">
        <f t="shared" si="769"/>
        <v>45141.177200613427</v>
      </c>
      <c r="H6967" s="2">
        <f>LOOKUP(2,1/(Sheet1!$D:$D=C6967)/(Sheet1!$E:$E&gt;=E6967)/(Sheet1!$E:$E&lt;=G6967),(Sheet1!$E:$E))</f>
        <v>45141.136285104163</v>
      </c>
      <c r="I6967" t="str">
        <f t="shared" si="766"/>
        <v>0:01:05</v>
      </c>
      <c r="J6967" t="s">
        <v>8471</v>
      </c>
      <c r="K6967" t="s">
        <v>9621</v>
      </c>
      <c r="L6967" t="str">
        <f t="shared" si="771"/>
        <v>WEEK 31</v>
      </c>
      <c r="M6967" t="str">
        <f t="shared" si="774"/>
        <v>(-) 65 detik</v>
      </c>
    </row>
    <row r="6968" spans="1:13" x14ac:dyDescent="0.35">
      <c r="A6968" s="6">
        <v>3</v>
      </c>
      <c r="B6968" s="6" t="s">
        <v>11195</v>
      </c>
      <c r="C6968" s="6" t="s">
        <v>11195</v>
      </c>
      <c r="D6968" s="6" t="str">
        <f t="shared" si="767"/>
        <v>3-TRHU4270174</v>
      </c>
      <c r="E6968" s="7">
        <f t="shared" si="768"/>
        <v>45140.986534178235</v>
      </c>
      <c r="F6968" s="8">
        <v>45141.132367511571</v>
      </c>
      <c r="G6968" s="7">
        <f t="shared" si="769"/>
        <v>45141.174034178235</v>
      </c>
      <c r="H6968" s="2">
        <f>LOOKUP(2,1/(Sheet1!$D:$D=C6968)/(Sheet1!$E:$E&gt;=E6968)/(Sheet1!$E:$E&lt;=G6968),(Sheet1!$E:$E))</f>
        <v>45141.133265601849</v>
      </c>
      <c r="I6968" t="str">
        <f t="shared" si="766"/>
        <v>0:01:18</v>
      </c>
      <c r="J6968" t="s">
        <v>8471</v>
      </c>
      <c r="K6968" t="s">
        <v>9621</v>
      </c>
      <c r="L6968" t="str">
        <f t="shared" si="771"/>
        <v>WEEK 31</v>
      </c>
      <c r="M6968" t="str">
        <f t="shared" si="774"/>
        <v>(-) 65 detik</v>
      </c>
    </row>
    <row r="6969" spans="1:13" x14ac:dyDescent="0.35">
      <c r="A6969" s="6">
        <v>4</v>
      </c>
      <c r="B6969" s="6" t="s">
        <v>11336</v>
      </c>
      <c r="C6969" s="6" t="s">
        <v>11336</v>
      </c>
      <c r="D6969" s="6" t="str">
        <f t="shared" si="767"/>
        <v>4-FCIU5050935</v>
      </c>
      <c r="E6969" s="7">
        <f t="shared" si="768"/>
        <v>45140.977015474535</v>
      </c>
      <c r="F6969" s="8">
        <v>45141.12284880787</v>
      </c>
      <c r="G6969" s="7">
        <f t="shared" si="769"/>
        <v>45141.164515474535</v>
      </c>
      <c r="H6969" s="2">
        <f>LOOKUP(2,1/(Sheet1!$D:$D=C6969)/(Sheet1!$E:$E&gt;=E6969)/(Sheet1!$E:$E&lt;=G6969),(Sheet1!$E:$E))</f>
        <v>45141.123788634257</v>
      </c>
      <c r="I6969" t="str">
        <f t="shared" si="766"/>
        <v>0:01:21</v>
      </c>
      <c r="J6969" t="s">
        <v>8471</v>
      </c>
      <c r="K6969" t="s">
        <v>9621</v>
      </c>
      <c r="L6969" t="str">
        <f t="shared" si="771"/>
        <v>WEEK 31</v>
      </c>
      <c r="M6969" t="str">
        <f t="shared" si="774"/>
        <v>(-) 65 detik</v>
      </c>
    </row>
    <row r="6970" spans="1:13" x14ac:dyDescent="0.35">
      <c r="A6970" s="6">
        <v>3</v>
      </c>
      <c r="B6970" s="6" t="s">
        <v>10209</v>
      </c>
      <c r="C6970" s="6" t="s">
        <v>10209</v>
      </c>
      <c r="D6970" s="6" t="str">
        <f t="shared" si="767"/>
        <v>3-CXDU1787102</v>
      </c>
      <c r="E6970" s="7">
        <f t="shared" si="768"/>
        <v>45140.975857210644</v>
      </c>
      <c r="F6970" s="8">
        <v>45141.12169054398</v>
      </c>
      <c r="G6970" s="7">
        <f t="shared" si="769"/>
        <v>45141.163357210644</v>
      </c>
      <c r="H6970" s="2">
        <f>LOOKUP(2,1/(Sheet1!$D:$D=C6970)/(Sheet1!$E:$E&gt;=E6970)/(Sheet1!$E:$E&lt;=G6970),(Sheet1!$E:$E))</f>
        <v>45141.122593831016</v>
      </c>
      <c r="I6970" t="str">
        <f t="shared" si="766"/>
        <v>0:01:18</v>
      </c>
      <c r="J6970" t="s">
        <v>8471</v>
      </c>
      <c r="K6970" t="s">
        <v>9621</v>
      </c>
      <c r="L6970" t="str">
        <f t="shared" si="771"/>
        <v>WEEK 31</v>
      </c>
      <c r="M6970" t="str">
        <f t="shared" si="774"/>
        <v>(-) 65 detik</v>
      </c>
    </row>
    <row r="6971" spans="1:13" x14ac:dyDescent="0.35">
      <c r="A6971" s="6">
        <v>3</v>
      </c>
      <c r="B6971" s="6" t="s">
        <v>9724</v>
      </c>
      <c r="C6971" s="6" t="s">
        <v>9724</v>
      </c>
      <c r="D6971" s="6" t="str">
        <f t="shared" si="767"/>
        <v>3-CXDU1248271</v>
      </c>
      <c r="E6971" s="7">
        <f t="shared" si="768"/>
        <v>45140.973844675922</v>
      </c>
      <c r="F6971" s="8">
        <v>45141.119678009258</v>
      </c>
      <c r="G6971" s="7">
        <f t="shared" si="769"/>
        <v>45141.161344675922</v>
      </c>
      <c r="H6971" s="2">
        <f>LOOKUP(2,1/(Sheet1!$D:$D=C6971)/(Sheet1!$E:$E&gt;=E6971)/(Sheet1!$E:$E&lt;=G6971),(Sheet1!$E:$E))</f>
        <v>45141.12039502315</v>
      </c>
      <c r="I6971" t="str">
        <f t="shared" si="766"/>
        <v>0:01:02</v>
      </c>
      <c r="J6971" t="s">
        <v>8471</v>
      </c>
      <c r="K6971" t="s">
        <v>9621</v>
      </c>
      <c r="L6971" t="str">
        <f t="shared" si="771"/>
        <v>WEEK 31</v>
      </c>
      <c r="M6971" t="str">
        <f t="shared" si="774"/>
        <v>(-) 65 detik</v>
      </c>
    </row>
    <row r="6972" spans="1:13" x14ac:dyDescent="0.35">
      <c r="A6972" s="6">
        <v>3</v>
      </c>
      <c r="B6972" s="6" t="s">
        <v>10785</v>
      </c>
      <c r="C6972" s="6" t="s">
        <v>10785</v>
      </c>
      <c r="D6972" s="6" t="str">
        <f t="shared" si="767"/>
        <v>3-WHSU9009290</v>
      </c>
      <c r="E6972" s="7">
        <f t="shared" si="768"/>
        <v>45140.969904016201</v>
      </c>
      <c r="F6972" s="8">
        <v>45141.115737349537</v>
      </c>
      <c r="G6972" s="7">
        <f t="shared" si="769"/>
        <v>45141.157404016201</v>
      </c>
      <c r="H6972" s="2">
        <f>LOOKUP(2,1/(Sheet1!$D:$D=C6972)/(Sheet1!$E:$E&gt;=E6972)/(Sheet1!$E:$E&lt;=G6972),(Sheet1!$E:$E))</f>
        <v>45141.116353888887</v>
      </c>
      <c r="I6972" t="str">
        <f t="shared" si="766"/>
        <v>0:00:53</v>
      </c>
      <c r="J6972" t="s">
        <v>8471</v>
      </c>
      <c r="K6972" t="s">
        <v>9621</v>
      </c>
      <c r="L6972" t="str">
        <f t="shared" si="771"/>
        <v>WEEK 31</v>
      </c>
      <c r="M6972" t="str">
        <f t="shared" si="774"/>
        <v>(-) 65 detik</v>
      </c>
    </row>
    <row r="6973" spans="1:13" x14ac:dyDescent="0.35">
      <c r="A6973" s="6">
        <v>3</v>
      </c>
      <c r="B6973" s="6" t="s">
        <v>10585</v>
      </c>
      <c r="C6973" s="6" t="s">
        <v>10585</v>
      </c>
      <c r="D6973" s="6" t="str">
        <f t="shared" si="767"/>
        <v>3-TCLU4432546</v>
      </c>
      <c r="E6973" s="7">
        <f t="shared" si="768"/>
        <v>45140.960560995365</v>
      </c>
      <c r="F6973" s="8">
        <v>45141.106394328701</v>
      </c>
      <c r="G6973" s="7">
        <f t="shared" si="769"/>
        <v>45141.148060995365</v>
      </c>
      <c r="H6973" s="2">
        <f>LOOKUP(2,1/(Sheet1!$D:$D=C6973)/(Sheet1!$E:$E&gt;=E6973)/(Sheet1!$E:$E&lt;=G6973),(Sheet1!$E:$E))</f>
        <v>45141.107346215278</v>
      </c>
      <c r="I6973" t="str">
        <f t="shared" si="766"/>
        <v>0:01:22</v>
      </c>
      <c r="J6973" t="s">
        <v>8471</v>
      </c>
      <c r="K6973" t="s">
        <v>9621</v>
      </c>
      <c r="L6973" t="str">
        <f t="shared" si="771"/>
        <v>WEEK 31</v>
      </c>
      <c r="M6973" t="str">
        <f t="shared" si="774"/>
        <v>(-) 65 detik</v>
      </c>
    </row>
    <row r="6974" spans="1:13" x14ac:dyDescent="0.35">
      <c r="A6974" s="6">
        <v>3</v>
      </c>
      <c r="B6974" s="6" t="s">
        <v>9736</v>
      </c>
      <c r="C6974" s="6" t="s">
        <v>9736</v>
      </c>
      <c r="D6974" s="6" t="str">
        <f t="shared" si="767"/>
        <v>3-EGSU3053567</v>
      </c>
      <c r="E6974" s="7">
        <f t="shared" si="768"/>
        <v>45140.938103622684</v>
      </c>
      <c r="F6974" s="8">
        <v>45141.08393695602</v>
      </c>
      <c r="G6974" s="7">
        <f t="shared" si="769"/>
        <v>45141.125603622684</v>
      </c>
      <c r="H6974" s="2">
        <f>LOOKUP(2,1/(Sheet1!$D:$D=C6974)/(Sheet1!$E:$E&gt;=E6974)/(Sheet1!$E:$E&lt;=G6974),(Sheet1!$E:$E))</f>
        <v>45141.083798854168</v>
      </c>
      <c r="I6974" t="str">
        <f t="shared" si="766"/>
        <v>+0:00:12</v>
      </c>
      <c r="J6974" t="s">
        <v>9651</v>
      </c>
      <c r="K6974" t="s">
        <v>9621</v>
      </c>
      <c r="L6974" t="str">
        <f t="shared" si="771"/>
        <v>WEEK 31</v>
      </c>
    </row>
    <row r="6975" spans="1:13" x14ac:dyDescent="0.35">
      <c r="A6975" s="6">
        <v>4</v>
      </c>
      <c r="B6975" s="6" t="s">
        <v>11434</v>
      </c>
      <c r="C6975" s="6" t="s">
        <v>11434</v>
      </c>
      <c r="D6975" s="6" t="str">
        <f t="shared" si="767"/>
        <v>4-OOCU8114762</v>
      </c>
      <c r="E6975" s="7">
        <f t="shared" si="768"/>
        <v>45140.926309456016</v>
      </c>
      <c r="F6975" s="8">
        <v>45141.072142789351</v>
      </c>
      <c r="G6975" s="7">
        <f t="shared" si="769"/>
        <v>45141.113809456016</v>
      </c>
      <c r="H6975" s="2">
        <f>LOOKUP(2,1/(Sheet1!$D:$D=C6975)/(Sheet1!$E:$E&gt;=E6975)/(Sheet1!$E:$E&lt;=G6975),(Sheet1!$E:$E))</f>
        <v>45141.073130636571</v>
      </c>
      <c r="I6975" t="str">
        <f t="shared" si="766"/>
        <v>0:01:25</v>
      </c>
      <c r="J6975" t="s">
        <v>8471</v>
      </c>
      <c r="K6975" t="s">
        <v>9621</v>
      </c>
      <c r="L6975" t="str">
        <f t="shared" si="771"/>
        <v>WEEK 31</v>
      </c>
      <c r="M6975" t="str">
        <f>IF(I6975&lt;="0:00:05","(-) 5 detik",IF(I6975&lt;="0:00:15","(-) 15 detik",IF(I6975&lt;="0:00:30","(-) 30 detik","(-) 65 detik")))</f>
        <v>(-) 65 detik</v>
      </c>
    </row>
    <row r="6976" spans="1:13" x14ac:dyDescent="0.35">
      <c r="A6976" s="6">
        <v>2</v>
      </c>
      <c r="B6976" s="6" t="s">
        <v>8344</v>
      </c>
      <c r="C6976" s="6" t="s">
        <v>8344</v>
      </c>
      <c r="D6976" s="6" t="str">
        <f t="shared" si="767"/>
        <v>2-TCLU1541142</v>
      </c>
      <c r="E6976" s="7">
        <f t="shared" si="768"/>
        <v>45140.924543831017</v>
      </c>
      <c r="F6976" s="8">
        <v>45141.070377164353</v>
      </c>
      <c r="G6976" s="7">
        <f t="shared" si="769"/>
        <v>45141.112043831017</v>
      </c>
      <c r="H6976" s="2">
        <f>LOOKUP(2,1/(Sheet1!$D:$D=C6976)/(Sheet1!$E:$E&gt;=E6976)/(Sheet1!$E:$E&lt;=G6976),(Sheet1!$E:$E))</f>
        <v>45141.069780601851</v>
      </c>
      <c r="I6976" t="str">
        <f t="shared" si="766"/>
        <v>+0:00:52</v>
      </c>
      <c r="J6976" t="s">
        <v>9651</v>
      </c>
      <c r="K6976" t="s">
        <v>9621</v>
      </c>
      <c r="L6976" t="str">
        <f t="shared" si="771"/>
        <v>WEEK 31</v>
      </c>
    </row>
    <row r="6977" spans="1:13" x14ac:dyDescent="0.35">
      <c r="A6977" s="6">
        <v>2</v>
      </c>
      <c r="B6977" s="6" t="s">
        <v>7754</v>
      </c>
      <c r="C6977" s="6" t="s">
        <v>7754</v>
      </c>
      <c r="D6977" s="6" t="str">
        <f t="shared" si="767"/>
        <v>2-MSKU4649396</v>
      </c>
      <c r="E6977" s="7">
        <f t="shared" si="768"/>
        <v>45140.919895914347</v>
      </c>
      <c r="F6977" s="8">
        <v>45141.065729247683</v>
      </c>
      <c r="G6977" s="7">
        <f t="shared" si="769"/>
        <v>45141.107395914347</v>
      </c>
      <c r="H6977" s="2">
        <f>LOOKUP(2,1/(Sheet1!$D:$D=C6977)/(Sheet1!$E:$E&gt;=E6977)/(Sheet1!$E:$E&lt;=G6977),(Sheet1!$E:$E))</f>
        <v>45141.06675341435</v>
      </c>
      <c r="I6977" t="str">
        <f t="shared" si="766"/>
        <v>0:01:28</v>
      </c>
      <c r="J6977" t="s">
        <v>8471</v>
      </c>
      <c r="K6977" t="s">
        <v>9621</v>
      </c>
      <c r="L6977" t="str">
        <f t="shared" si="771"/>
        <v>WEEK 31</v>
      </c>
      <c r="M6977" t="str">
        <f>IF(I6977&lt;="0:00:05","(-) 5 detik",IF(I6977&lt;="0:00:15","(-) 15 detik",IF(I6977&lt;="0:00:30","(-) 30 detik","(-) 65 detik")))</f>
        <v>(-) 65 detik</v>
      </c>
    </row>
    <row r="6978" spans="1:13" x14ac:dyDescent="0.35">
      <c r="A6978" s="6">
        <v>1</v>
      </c>
      <c r="B6978" s="6" t="s">
        <v>8319</v>
      </c>
      <c r="C6978" s="6" t="s">
        <v>8319</v>
      </c>
      <c r="D6978" s="6" t="str">
        <f t="shared" si="767"/>
        <v>1-SEKU4455531</v>
      </c>
      <c r="E6978" s="7">
        <f t="shared" si="768"/>
        <v>45140.918377395828</v>
      </c>
      <c r="F6978" s="8">
        <v>45141.064210729164</v>
      </c>
      <c r="G6978" s="7">
        <f t="shared" si="769"/>
        <v>45141.105877395828</v>
      </c>
      <c r="H6978" s="2">
        <f>LOOKUP(2,1/(Sheet1!$D:$D=C6978)/(Sheet1!$E:$E&gt;=E6978)/(Sheet1!$E:$E&lt;=G6978),(Sheet1!$E:$E))</f>
        <v>45141.064135694447</v>
      </c>
      <c r="I6978" t="str">
        <f t="shared" ref="I6978:I7041" si="775">IF(H6978-F6978&gt;0, TEXT(ABS(H6978-F6978),"h:mm:ss"), "+"&amp;TEXT(ABS(F6978-H6978),"h:mm:ss"))</f>
        <v>+0:00:06</v>
      </c>
      <c r="J6978" t="s">
        <v>9651</v>
      </c>
      <c r="K6978" t="s">
        <v>9621</v>
      </c>
      <c r="L6978" t="str">
        <f t="shared" si="771"/>
        <v>WEEK 31</v>
      </c>
    </row>
    <row r="6979" spans="1:13" x14ac:dyDescent="0.35">
      <c r="A6979" s="6">
        <v>2</v>
      </c>
      <c r="B6979" s="6" t="s">
        <v>8444</v>
      </c>
      <c r="C6979" s="6" t="s">
        <v>8444</v>
      </c>
      <c r="D6979" s="6" t="str">
        <f t="shared" si="767"/>
        <v>2-WHSU2558512</v>
      </c>
      <c r="E6979" s="7">
        <f t="shared" si="768"/>
        <v>45140.917096446756</v>
      </c>
      <c r="F6979" s="8">
        <v>45141.062929780092</v>
      </c>
      <c r="G6979" s="7">
        <f t="shared" si="769"/>
        <v>45141.104596446756</v>
      </c>
      <c r="H6979" s="2">
        <f>LOOKUP(2,1/(Sheet1!$D:$D=C6979)/(Sheet1!$E:$E&gt;=E6979)/(Sheet1!$E:$E&lt;=G6979),(Sheet1!$E:$E))</f>
        <v>45141.062148368059</v>
      </c>
      <c r="I6979" t="str">
        <f t="shared" si="775"/>
        <v>+0:01:08</v>
      </c>
      <c r="J6979" t="s">
        <v>9651</v>
      </c>
      <c r="K6979" t="s">
        <v>9621</v>
      </c>
      <c r="L6979" t="str">
        <f t="shared" si="771"/>
        <v>WEEK 31</v>
      </c>
    </row>
    <row r="6980" spans="1:13" x14ac:dyDescent="0.35">
      <c r="A6980" s="6">
        <v>2</v>
      </c>
      <c r="B6980" s="6" t="s">
        <v>7535</v>
      </c>
      <c r="C6980" s="6" t="s">
        <v>7535</v>
      </c>
      <c r="D6980" s="6" t="str">
        <f t="shared" si="767"/>
        <v>2-BSIU5002364</v>
      </c>
      <c r="E6980" s="7">
        <f t="shared" si="768"/>
        <v>45140.913903738423</v>
      </c>
      <c r="F6980" s="8">
        <v>45141.059737071759</v>
      </c>
      <c r="G6980" s="7">
        <f t="shared" si="769"/>
        <v>45141.101403738423</v>
      </c>
      <c r="H6980" s="2">
        <f>LOOKUP(2,1/(Sheet1!$D:$D=C6980)/(Sheet1!$E:$E&gt;=E6980)/(Sheet1!$E:$E&lt;=G6980),(Sheet1!$E:$E))</f>
        <v>45141.06019207176</v>
      </c>
      <c r="I6980" t="str">
        <f t="shared" si="775"/>
        <v>0:00:39</v>
      </c>
      <c r="J6980" t="s">
        <v>8471</v>
      </c>
      <c r="K6980" t="s">
        <v>9621</v>
      </c>
      <c r="L6980" t="str">
        <f t="shared" si="771"/>
        <v>WEEK 31</v>
      </c>
      <c r="M6980" t="str">
        <f t="shared" ref="M6980:M6985" si="776">IF(I6980&lt;="0:00:05","(-) 5 detik",IF(I6980&lt;="0:00:15","(-) 15 detik",IF(I6980&lt;="0:00:30","(-) 30 detik","(-) 65 detik")))</f>
        <v>(-) 65 detik</v>
      </c>
    </row>
    <row r="6981" spans="1:13" x14ac:dyDescent="0.35">
      <c r="A6981" s="6">
        <v>2</v>
      </c>
      <c r="B6981" s="6" t="s">
        <v>10539</v>
      </c>
      <c r="C6981" s="6" t="s">
        <v>10539</v>
      </c>
      <c r="D6981" s="6" t="str">
        <f t="shared" si="767"/>
        <v>2-SEKU4432048</v>
      </c>
      <c r="E6981" s="7">
        <f t="shared" si="768"/>
        <v>45140.912106909716</v>
      </c>
      <c r="F6981" s="8">
        <v>45141.057940243052</v>
      </c>
      <c r="G6981" s="7">
        <f t="shared" si="769"/>
        <v>45141.099606909716</v>
      </c>
      <c r="H6981" s="2">
        <f>LOOKUP(2,1/(Sheet1!$D:$D=C6981)/(Sheet1!$E:$E&gt;=E6981)/(Sheet1!$E:$E&lt;=G6981),(Sheet1!$E:$E))</f>
        <v>45141.058876435185</v>
      </c>
      <c r="I6981" t="str">
        <f t="shared" si="775"/>
        <v>0:01:21</v>
      </c>
      <c r="J6981" t="s">
        <v>8471</v>
      </c>
      <c r="K6981" t="s">
        <v>9621</v>
      </c>
      <c r="L6981" t="str">
        <f t="shared" si="771"/>
        <v>WEEK 31</v>
      </c>
      <c r="M6981" t="str">
        <f t="shared" si="776"/>
        <v>(-) 65 detik</v>
      </c>
    </row>
    <row r="6982" spans="1:13" x14ac:dyDescent="0.35">
      <c r="A6982" s="6">
        <v>1</v>
      </c>
      <c r="B6982" s="6" t="s">
        <v>9692</v>
      </c>
      <c r="C6982" s="6" t="s">
        <v>9692</v>
      </c>
      <c r="D6982" s="6" t="str">
        <f t="shared" si="767"/>
        <v>1-CMAU5449940</v>
      </c>
      <c r="E6982" s="7">
        <f t="shared" si="768"/>
        <v>45140.911437002309</v>
      </c>
      <c r="F6982" s="8">
        <v>45141.057270335645</v>
      </c>
      <c r="G6982" s="7">
        <f t="shared" si="769"/>
        <v>45141.098937002309</v>
      </c>
      <c r="H6982" s="2">
        <f>LOOKUP(2,1/(Sheet1!$D:$D=C6982)/(Sheet1!$E:$E&gt;=E6982)/(Sheet1!$E:$E&lt;=G6982),(Sheet1!$E:$E))</f>
        <v>45141.058305185186</v>
      </c>
      <c r="I6982" t="str">
        <f t="shared" si="775"/>
        <v>0:01:29</v>
      </c>
      <c r="J6982" t="s">
        <v>8471</v>
      </c>
      <c r="K6982" t="s">
        <v>9621</v>
      </c>
      <c r="L6982" t="str">
        <f t="shared" si="771"/>
        <v>WEEK 31</v>
      </c>
      <c r="M6982" t="str">
        <f t="shared" si="776"/>
        <v>(-) 65 detik</v>
      </c>
    </row>
    <row r="6983" spans="1:13" x14ac:dyDescent="0.35">
      <c r="A6983" s="6">
        <v>2</v>
      </c>
      <c r="B6983" s="6" t="s">
        <v>8315</v>
      </c>
      <c r="C6983" s="6" t="s">
        <v>8315</v>
      </c>
      <c r="D6983" s="6" t="str">
        <f t="shared" ref="D6983:D7046" si="777">A6983&amp;"-"&amp;C6983</f>
        <v>2-SEGU5865840</v>
      </c>
      <c r="E6983" s="7">
        <f t="shared" ref="E6983:E7046" si="778">F6983-TIMEVALUE("03:30:00")</f>
        <v>45140.908043171294</v>
      </c>
      <c r="F6983" s="8">
        <v>45141.053876504629</v>
      </c>
      <c r="G6983" s="7">
        <f t="shared" ref="G6983:G7046" si="779">F6983+TIMEVALUE("01:00:00")</f>
        <v>45141.095543171294</v>
      </c>
      <c r="H6983" s="2">
        <f>LOOKUP(2,1/(Sheet1!$D:$D=C6983)/(Sheet1!$E:$E&gt;=E6983)/(Sheet1!$E:$E&lt;=G6983),(Sheet1!$E:$E))</f>
        <v>45141.054871666667</v>
      </c>
      <c r="I6983" t="str">
        <f t="shared" si="775"/>
        <v>0:01:26</v>
      </c>
      <c r="J6983" t="s">
        <v>8471</v>
      </c>
      <c r="K6983" t="s">
        <v>9621</v>
      </c>
      <c r="L6983" t="str">
        <f t="shared" si="771"/>
        <v>WEEK 31</v>
      </c>
      <c r="M6983" t="str">
        <f t="shared" si="776"/>
        <v>(-) 65 detik</v>
      </c>
    </row>
    <row r="6984" spans="1:13" x14ac:dyDescent="0.35">
      <c r="A6984" s="6">
        <v>1</v>
      </c>
      <c r="B6984" s="6" t="s">
        <v>9967</v>
      </c>
      <c r="C6984" s="6" t="s">
        <v>9967</v>
      </c>
      <c r="D6984" s="6" t="str">
        <f t="shared" si="777"/>
        <v>1-TCNU1032224</v>
      </c>
      <c r="E6984" s="7">
        <f t="shared" si="778"/>
        <v>45140.90758136574</v>
      </c>
      <c r="F6984" s="8">
        <v>45141.053414699076</v>
      </c>
      <c r="G6984" s="7">
        <f t="shared" si="779"/>
        <v>45141.09508136574</v>
      </c>
      <c r="H6984" s="2">
        <f>LOOKUP(2,1/(Sheet1!$D:$D=C6984)/(Sheet1!$E:$E&gt;=E6984)/(Sheet1!$E:$E&lt;=G6984),(Sheet1!$E:$E))</f>
        <v>45141.054384687501</v>
      </c>
      <c r="I6984" t="str">
        <f t="shared" si="775"/>
        <v>0:01:24</v>
      </c>
      <c r="J6984" t="s">
        <v>8471</v>
      </c>
      <c r="K6984" t="s">
        <v>9621</v>
      </c>
      <c r="L6984" t="str">
        <f t="shared" si="771"/>
        <v>WEEK 31</v>
      </c>
      <c r="M6984" t="str">
        <f t="shared" si="776"/>
        <v>(-) 65 detik</v>
      </c>
    </row>
    <row r="6985" spans="1:13" x14ac:dyDescent="0.35">
      <c r="A6985" s="6">
        <v>2</v>
      </c>
      <c r="B6985" s="6" t="s">
        <v>10624</v>
      </c>
      <c r="C6985" s="6" t="s">
        <v>10624</v>
      </c>
      <c r="D6985" s="6" t="str">
        <f t="shared" si="777"/>
        <v>2-TCNU3154730</v>
      </c>
      <c r="E6985" s="7">
        <f t="shared" si="778"/>
        <v>45140.906737847217</v>
      </c>
      <c r="F6985" s="8">
        <v>45141.052571180553</v>
      </c>
      <c r="G6985" s="7">
        <f t="shared" si="779"/>
        <v>45141.094237847217</v>
      </c>
      <c r="H6985" s="2">
        <f>LOOKUP(2,1/(Sheet1!$D:$D=C6985)/(Sheet1!$E:$E&gt;=E6985)/(Sheet1!$E:$E&lt;=G6985),(Sheet1!$E:$E))</f>
        <v>45141.05346761574</v>
      </c>
      <c r="I6985" t="str">
        <f t="shared" si="775"/>
        <v>0:01:17</v>
      </c>
      <c r="J6985" t="s">
        <v>8471</v>
      </c>
      <c r="K6985" t="s">
        <v>9621</v>
      </c>
      <c r="L6985" t="str">
        <f t="shared" si="771"/>
        <v>WEEK 31</v>
      </c>
      <c r="M6985" t="str">
        <f t="shared" si="776"/>
        <v>(-) 65 detik</v>
      </c>
    </row>
    <row r="6986" spans="1:13" x14ac:dyDescent="0.35">
      <c r="A6986" s="6">
        <v>1</v>
      </c>
      <c r="B6986" s="6" t="s">
        <v>10030</v>
      </c>
      <c r="C6986" s="6" t="s">
        <v>10030</v>
      </c>
      <c r="D6986" s="6" t="str">
        <f t="shared" si="777"/>
        <v>1-UETU5563020</v>
      </c>
      <c r="E6986" s="7">
        <f t="shared" si="778"/>
        <v>45140.868993090276</v>
      </c>
      <c r="F6986" s="8">
        <v>45141.014826423612</v>
      </c>
      <c r="G6986" s="7">
        <f t="shared" si="779"/>
        <v>45141.056493090276</v>
      </c>
      <c r="H6986" s="2">
        <f>LOOKUP(2,1/(Sheet1!$D:$D=C6986)/(Sheet1!$E:$E&gt;=E6986)/(Sheet1!$E:$E&lt;=G6986),(Sheet1!$E:$E))</f>
        <v>45141.00142090278</v>
      </c>
      <c r="I6986" t="str">
        <f t="shared" si="775"/>
        <v>+0:19:18</v>
      </c>
      <c r="J6986" t="s">
        <v>9651</v>
      </c>
      <c r="K6986" t="s">
        <v>9621</v>
      </c>
      <c r="L6986" t="str">
        <f t="shared" ref="L6986:L7049" si="780">CONCATENATE("WEEK ",WEEKNUM(F6986,21))</f>
        <v>WEEK 31</v>
      </c>
    </row>
    <row r="6987" spans="1:13" x14ac:dyDescent="0.35">
      <c r="A6987" s="6">
        <v>4</v>
      </c>
      <c r="B6987" s="6" t="s">
        <v>10628</v>
      </c>
      <c r="C6987" s="6" t="s">
        <v>10628</v>
      </c>
      <c r="D6987" s="6" t="str">
        <f t="shared" si="777"/>
        <v>4-TCNU4436343</v>
      </c>
      <c r="E6987" s="7">
        <f t="shared" si="778"/>
        <v>45140.856324733795</v>
      </c>
      <c r="F6987" s="8">
        <v>45141.002158067131</v>
      </c>
      <c r="G6987" s="7">
        <f t="shared" si="779"/>
        <v>45141.043824733795</v>
      </c>
      <c r="H6987" s="2">
        <f>LOOKUP(2,1/(Sheet1!$D:$D=C6987)/(Sheet1!$E:$E&gt;=E6987)/(Sheet1!$E:$E&lt;=G6987),(Sheet1!$E:$E))</f>
        <v>45141.00277003472</v>
      </c>
      <c r="I6987" t="str">
        <f t="shared" si="775"/>
        <v>0:00:53</v>
      </c>
      <c r="J6987" t="s">
        <v>8471</v>
      </c>
      <c r="K6987" t="s">
        <v>9621</v>
      </c>
      <c r="L6987" t="str">
        <f t="shared" si="780"/>
        <v>WEEK 31</v>
      </c>
      <c r="M6987" t="str">
        <f t="shared" ref="M6987:M6997" si="781">IF(I6987&lt;="0:00:05","(-) 5 detik",IF(I6987&lt;="0:00:15","(-) 15 detik",IF(I6987&lt;="0:00:30","(-) 30 detik","(-) 65 detik")))</f>
        <v>(-) 65 detik</v>
      </c>
    </row>
    <row r="6988" spans="1:13" x14ac:dyDescent="0.35">
      <c r="A6988" s="6">
        <v>3</v>
      </c>
      <c r="B6988" s="6" t="s">
        <v>9882</v>
      </c>
      <c r="C6988" s="6" t="s">
        <v>9882</v>
      </c>
      <c r="D6988" s="6" t="str">
        <f t="shared" si="777"/>
        <v>3-ONEU0288212</v>
      </c>
      <c r="E6988" s="7">
        <f t="shared" si="778"/>
        <v>45140.843308946758</v>
      </c>
      <c r="F6988" s="8">
        <v>45140.989142280094</v>
      </c>
      <c r="G6988" s="7">
        <f t="shared" si="779"/>
        <v>45141.030808946758</v>
      </c>
      <c r="H6988" s="2">
        <f>LOOKUP(2,1/(Sheet1!$D:$D=C6988)/(Sheet1!$E:$E&gt;=E6988)/(Sheet1!$E:$E&lt;=G6988),(Sheet1!$E:$E))</f>
        <v>45140.990112465275</v>
      </c>
      <c r="I6988" t="str">
        <f t="shared" si="775"/>
        <v>0:01:24</v>
      </c>
      <c r="J6988" t="s">
        <v>8471</v>
      </c>
      <c r="K6988" t="s">
        <v>9621</v>
      </c>
      <c r="L6988" t="str">
        <f t="shared" si="780"/>
        <v>WEEK 31</v>
      </c>
      <c r="M6988" t="str">
        <f t="shared" si="781"/>
        <v>(-) 65 detik</v>
      </c>
    </row>
    <row r="6989" spans="1:13" x14ac:dyDescent="0.35">
      <c r="A6989" s="6">
        <v>4</v>
      </c>
      <c r="B6989" s="6" t="s">
        <v>10466</v>
      </c>
      <c r="C6989" s="6" t="s">
        <v>10466</v>
      </c>
      <c r="D6989" s="6" t="str">
        <f t="shared" si="777"/>
        <v>4-NYKU5172320</v>
      </c>
      <c r="E6989" s="7">
        <f t="shared" si="778"/>
        <v>45140.841864814814</v>
      </c>
      <c r="F6989" s="8">
        <v>45140.98769814815</v>
      </c>
      <c r="G6989" s="7">
        <f t="shared" si="779"/>
        <v>45141.029364814814</v>
      </c>
      <c r="H6989" s="2">
        <f>LOOKUP(2,1/(Sheet1!$D:$D=C6989)/(Sheet1!$E:$E&gt;=E6989)/(Sheet1!$E:$E&lt;=G6989),(Sheet1!$E:$E))</f>
        <v>45140.987962488427</v>
      </c>
      <c r="I6989" t="str">
        <f t="shared" si="775"/>
        <v>0:00:23</v>
      </c>
      <c r="J6989" t="s">
        <v>8471</v>
      </c>
      <c r="K6989" t="s">
        <v>9621</v>
      </c>
      <c r="L6989" t="str">
        <f t="shared" si="780"/>
        <v>WEEK 31</v>
      </c>
      <c r="M6989" t="str">
        <f t="shared" si="781"/>
        <v>(-) 30 detik</v>
      </c>
    </row>
    <row r="6990" spans="1:13" x14ac:dyDescent="0.35">
      <c r="A6990" s="6">
        <v>3</v>
      </c>
      <c r="B6990" s="6" t="s">
        <v>10029</v>
      </c>
      <c r="C6990" s="6" t="s">
        <v>10029</v>
      </c>
      <c r="D6990" s="6" t="str">
        <f t="shared" si="777"/>
        <v>3-UETU4109856</v>
      </c>
      <c r="E6990" s="7">
        <f t="shared" si="778"/>
        <v>45140.837677581017</v>
      </c>
      <c r="F6990" s="8">
        <v>45140.983510914353</v>
      </c>
      <c r="G6990" s="7">
        <f t="shared" si="779"/>
        <v>45141.025177581017</v>
      </c>
      <c r="H6990" s="2">
        <f>LOOKUP(2,1/(Sheet1!$D:$D=C6990)/(Sheet1!$E:$E&gt;=E6990)/(Sheet1!$E:$E&lt;=G6990),(Sheet1!$E:$E))</f>
        <v>45140.984439560183</v>
      </c>
      <c r="I6990" t="str">
        <f t="shared" si="775"/>
        <v>0:01:20</v>
      </c>
      <c r="J6990" t="s">
        <v>8471</v>
      </c>
      <c r="K6990" t="s">
        <v>9621</v>
      </c>
      <c r="L6990" t="str">
        <f t="shared" si="780"/>
        <v>WEEK 31</v>
      </c>
      <c r="M6990" t="str">
        <f t="shared" si="781"/>
        <v>(-) 65 detik</v>
      </c>
    </row>
    <row r="6991" spans="1:13" x14ac:dyDescent="0.35">
      <c r="A6991" s="6">
        <v>3</v>
      </c>
      <c r="B6991" s="6" t="s">
        <v>10783</v>
      </c>
      <c r="C6991" s="6" t="s">
        <v>10783</v>
      </c>
      <c r="D6991" s="6" t="str">
        <f t="shared" si="777"/>
        <v>3-WHSU9004282</v>
      </c>
      <c r="E6991" s="7">
        <f t="shared" si="778"/>
        <v>45140.83586875</v>
      </c>
      <c r="F6991" s="8">
        <v>45140.981702083336</v>
      </c>
      <c r="G6991" s="7">
        <f t="shared" si="779"/>
        <v>45141.02336875</v>
      </c>
      <c r="H6991" s="2">
        <f>LOOKUP(2,1/(Sheet1!$D:$D=C6991)/(Sheet1!$E:$E&gt;=E6991)/(Sheet1!$E:$E&lt;=G6991),(Sheet1!$E:$E))</f>
        <v>45140.98270197917</v>
      </c>
      <c r="I6991" t="str">
        <f t="shared" si="775"/>
        <v>0:01:26</v>
      </c>
      <c r="J6991" t="s">
        <v>8471</v>
      </c>
      <c r="K6991" t="s">
        <v>9621</v>
      </c>
      <c r="L6991" t="str">
        <f t="shared" si="780"/>
        <v>WEEK 31</v>
      </c>
      <c r="M6991" t="str">
        <f t="shared" si="781"/>
        <v>(-) 65 detik</v>
      </c>
    </row>
    <row r="6992" spans="1:13" x14ac:dyDescent="0.35">
      <c r="A6992" s="6">
        <v>3</v>
      </c>
      <c r="B6992" s="6" t="s">
        <v>10905</v>
      </c>
      <c r="C6992" s="6" t="s">
        <v>10905</v>
      </c>
      <c r="D6992" s="6" t="str">
        <f t="shared" si="777"/>
        <v>3-DFSU7426218</v>
      </c>
      <c r="E6992" s="7">
        <f t="shared" si="778"/>
        <v>45140.832030902777</v>
      </c>
      <c r="F6992" s="8">
        <v>45140.977864236113</v>
      </c>
      <c r="G6992" s="7">
        <f t="shared" si="779"/>
        <v>45141.019530902777</v>
      </c>
      <c r="H6992" s="2">
        <f>LOOKUP(2,1/(Sheet1!$D:$D=C6992)/(Sheet1!$E:$E&gt;=E6992)/(Sheet1!$E:$E&lt;=G6992),(Sheet1!$E:$E))</f>
        <v>45140.978834571761</v>
      </c>
      <c r="I6992" t="str">
        <f t="shared" si="775"/>
        <v>0:01:24</v>
      </c>
      <c r="J6992" t="s">
        <v>8471</v>
      </c>
      <c r="K6992" t="s">
        <v>9621</v>
      </c>
      <c r="L6992" t="str">
        <f t="shared" si="780"/>
        <v>WEEK 31</v>
      </c>
      <c r="M6992" t="str">
        <f t="shared" si="781"/>
        <v>(-) 65 detik</v>
      </c>
    </row>
    <row r="6993" spans="1:13" x14ac:dyDescent="0.35">
      <c r="A6993" s="6">
        <v>2</v>
      </c>
      <c r="B6993" s="6" t="s">
        <v>8128</v>
      </c>
      <c r="C6993" s="6" t="s">
        <v>8128</v>
      </c>
      <c r="D6993" s="6" t="str">
        <f t="shared" si="777"/>
        <v>2-GAOU6825632</v>
      </c>
      <c r="E6993" s="7">
        <f t="shared" si="778"/>
        <v>45140.824282407404</v>
      </c>
      <c r="F6993" s="8">
        <v>45140.97011574074</v>
      </c>
      <c r="G6993" s="7">
        <f t="shared" si="779"/>
        <v>45141.011782407404</v>
      </c>
      <c r="H6993" s="2">
        <f>LOOKUP(2,1/(Sheet1!$D:$D=C6993)/(Sheet1!$E:$E&gt;=E6993)/(Sheet1!$E:$E&lt;=G6993),(Sheet1!$E:$E))</f>
        <v>45140.970247824072</v>
      </c>
      <c r="I6993" t="str">
        <f t="shared" si="775"/>
        <v>0:00:11</v>
      </c>
      <c r="J6993" t="s">
        <v>8471</v>
      </c>
      <c r="K6993" t="s">
        <v>9621</v>
      </c>
      <c r="L6993" t="str">
        <f t="shared" si="780"/>
        <v>WEEK 31</v>
      </c>
      <c r="M6993" t="str">
        <f t="shared" si="781"/>
        <v>(-) 15 detik</v>
      </c>
    </row>
    <row r="6994" spans="1:13" x14ac:dyDescent="0.35">
      <c r="A6994" s="6">
        <v>2</v>
      </c>
      <c r="B6994" s="6" t="s">
        <v>8433</v>
      </c>
      <c r="C6994" s="6" t="s">
        <v>8433</v>
      </c>
      <c r="D6994" s="6" t="str">
        <f t="shared" si="777"/>
        <v>2-UETU5429350</v>
      </c>
      <c r="E6994" s="7">
        <f t="shared" si="778"/>
        <v>45140.81951778935</v>
      </c>
      <c r="F6994" s="8">
        <v>45140.965351122686</v>
      </c>
      <c r="G6994" s="7">
        <f t="shared" si="779"/>
        <v>45141.00701778935</v>
      </c>
      <c r="H6994" s="2">
        <f>LOOKUP(2,1/(Sheet1!$D:$D=C6994)/(Sheet1!$E:$E&gt;=E6994)/(Sheet1!$E:$E&lt;=G6994),(Sheet1!$E:$E))</f>
        <v>45140.966281493056</v>
      </c>
      <c r="I6994" t="str">
        <f t="shared" si="775"/>
        <v>0:01:20</v>
      </c>
      <c r="J6994" t="s">
        <v>8471</v>
      </c>
      <c r="K6994" t="s">
        <v>9621</v>
      </c>
      <c r="L6994" t="str">
        <f t="shared" si="780"/>
        <v>WEEK 31</v>
      </c>
      <c r="M6994" t="str">
        <f t="shared" si="781"/>
        <v>(-) 65 detik</v>
      </c>
    </row>
    <row r="6995" spans="1:13" x14ac:dyDescent="0.35">
      <c r="A6995" s="6">
        <v>2</v>
      </c>
      <c r="B6995" s="6" t="s">
        <v>10135</v>
      </c>
      <c r="C6995" s="6" t="s">
        <v>10135</v>
      </c>
      <c r="D6995" s="6" t="str">
        <f t="shared" si="777"/>
        <v>2-CMAU4788718</v>
      </c>
      <c r="E6995" s="7">
        <f t="shared" si="778"/>
        <v>45140.817441585648</v>
      </c>
      <c r="F6995" s="8">
        <v>45140.963274918984</v>
      </c>
      <c r="G6995" s="7">
        <f t="shared" si="779"/>
        <v>45141.004941585648</v>
      </c>
      <c r="H6995" s="2">
        <f>LOOKUP(2,1/(Sheet1!$D:$D=C6995)/(Sheet1!$E:$E&gt;=E6995)/(Sheet1!$E:$E&lt;=G6995),(Sheet1!$E:$E))</f>
        <v>45140.964251122685</v>
      </c>
      <c r="I6995" t="str">
        <f t="shared" si="775"/>
        <v>0:01:24</v>
      </c>
      <c r="J6995" t="s">
        <v>8471</v>
      </c>
      <c r="K6995" t="s">
        <v>9621</v>
      </c>
      <c r="L6995" t="str">
        <f t="shared" si="780"/>
        <v>WEEK 31</v>
      </c>
      <c r="M6995" t="str">
        <f t="shared" si="781"/>
        <v>(-) 65 detik</v>
      </c>
    </row>
    <row r="6996" spans="1:13" x14ac:dyDescent="0.35">
      <c r="A6996" s="6">
        <v>2</v>
      </c>
      <c r="B6996" s="6" t="s">
        <v>7647</v>
      </c>
      <c r="C6996" s="6" t="s">
        <v>7647</v>
      </c>
      <c r="D6996" s="6" t="str">
        <f t="shared" si="777"/>
        <v>2-EMCU8061020</v>
      </c>
      <c r="E6996" s="7">
        <f t="shared" si="778"/>
        <v>45140.787821180551</v>
      </c>
      <c r="F6996" s="8">
        <v>45140.933654513887</v>
      </c>
      <c r="G6996" s="7">
        <f t="shared" si="779"/>
        <v>45140.975321180551</v>
      </c>
      <c r="H6996" s="2">
        <f>LOOKUP(2,1/(Sheet1!$D:$D=C6996)/(Sheet1!$E:$E&gt;=E6996)/(Sheet1!$E:$E&lt;=G6996),(Sheet1!$E:$E))</f>
        <v>45140.934370324074</v>
      </c>
      <c r="I6996" t="str">
        <f t="shared" si="775"/>
        <v>0:01:02</v>
      </c>
      <c r="J6996" t="s">
        <v>8471</v>
      </c>
      <c r="K6996" t="s">
        <v>9621</v>
      </c>
      <c r="L6996" t="str">
        <f t="shared" si="780"/>
        <v>WEEK 31</v>
      </c>
      <c r="M6996" t="str">
        <f t="shared" si="781"/>
        <v>(-) 65 detik</v>
      </c>
    </row>
    <row r="6997" spans="1:13" x14ac:dyDescent="0.35">
      <c r="A6997" s="6">
        <v>2</v>
      </c>
      <c r="B6997" s="6" t="s">
        <v>7507</v>
      </c>
      <c r="C6997" s="6" t="s">
        <v>7507</v>
      </c>
      <c r="D6997" s="6" t="str">
        <f t="shared" si="777"/>
        <v>2-APHU4663564</v>
      </c>
      <c r="E6997" s="7">
        <f t="shared" si="778"/>
        <v>45140.784448067127</v>
      </c>
      <c r="F6997" s="8">
        <v>45140.930281400462</v>
      </c>
      <c r="G6997" s="7">
        <f t="shared" si="779"/>
        <v>45140.971948067127</v>
      </c>
      <c r="H6997" s="2">
        <f>LOOKUP(2,1/(Sheet1!$D:$D=C6997)/(Sheet1!$E:$E&gt;=E6997)/(Sheet1!$E:$E&lt;=G6997),(Sheet1!$E:$E))</f>
        <v>45140.931220578706</v>
      </c>
      <c r="I6997" t="str">
        <f t="shared" si="775"/>
        <v>0:01:21</v>
      </c>
      <c r="J6997" t="s">
        <v>8471</v>
      </c>
      <c r="K6997" t="s">
        <v>9621</v>
      </c>
      <c r="L6997" t="str">
        <f t="shared" si="780"/>
        <v>WEEK 31</v>
      </c>
      <c r="M6997" t="str">
        <f t="shared" si="781"/>
        <v>(-) 65 detik</v>
      </c>
    </row>
    <row r="6998" spans="1:13" x14ac:dyDescent="0.35">
      <c r="A6998" s="6">
        <v>2</v>
      </c>
      <c r="B6998" s="6" t="s">
        <v>10376</v>
      </c>
      <c r="C6998" s="6" t="s">
        <v>10376</v>
      </c>
      <c r="D6998" s="6" t="str">
        <f t="shared" si="777"/>
        <v>2-MAGU5220110</v>
      </c>
      <c r="E6998" s="7">
        <f t="shared" si="778"/>
        <v>45140.778638969903</v>
      </c>
      <c r="F6998" s="8">
        <v>45140.924472303239</v>
      </c>
      <c r="G6998" s="7">
        <f t="shared" si="779"/>
        <v>45140.966138969903</v>
      </c>
      <c r="H6998" s="2">
        <f>LOOKUP(2,1/(Sheet1!$D:$D=C6998)/(Sheet1!$E:$E&gt;=E6998)/(Sheet1!$E:$E&lt;=G6998),(Sheet1!$E:$E))</f>
        <v>45140.922765266201</v>
      </c>
      <c r="I6998" t="str">
        <f t="shared" si="775"/>
        <v>+0:02:27</v>
      </c>
      <c r="J6998" t="s">
        <v>9651</v>
      </c>
      <c r="K6998" t="s">
        <v>9621</v>
      </c>
      <c r="L6998" t="str">
        <f t="shared" si="780"/>
        <v>WEEK 31</v>
      </c>
    </row>
    <row r="6999" spans="1:13" x14ac:dyDescent="0.35">
      <c r="A6999" s="6">
        <v>2</v>
      </c>
      <c r="B6999" s="6" t="s">
        <v>10731</v>
      </c>
      <c r="C6999" s="6" t="s">
        <v>10731</v>
      </c>
      <c r="D6999" s="6" t="str">
        <f t="shared" si="777"/>
        <v>2-TRHU5156382</v>
      </c>
      <c r="E6999" s="7">
        <f t="shared" si="778"/>
        <v>45140.771289432865</v>
      </c>
      <c r="F6999" s="8">
        <v>45140.917122766201</v>
      </c>
      <c r="G6999" s="7">
        <f t="shared" si="779"/>
        <v>45140.958789432865</v>
      </c>
      <c r="H6999" s="2">
        <f>LOOKUP(2,1/(Sheet1!$D:$D=C6999)/(Sheet1!$E:$E&gt;=E6999)/(Sheet1!$E:$E&lt;=G6999),(Sheet1!$E:$E))</f>
        <v>45140.918017534721</v>
      </c>
      <c r="I6999" t="str">
        <f t="shared" si="775"/>
        <v>0:01:17</v>
      </c>
      <c r="J6999" t="s">
        <v>8471</v>
      </c>
      <c r="K6999" t="s">
        <v>9621</v>
      </c>
      <c r="L6999" t="str">
        <f t="shared" si="780"/>
        <v>WEEK 31</v>
      </c>
      <c r="M6999" t="str">
        <f>IF(I6999&lt;="0:00:05","(-) 5 detik",IF(I6999&lt;="0:00:15","(-) 15 detik",IF(I6999&lt;="0:00:30","(-) 30 detik","(-) 65 detik")))</f>
        <v>(-) 65 detik</v>
      </c>
    </row>
    <row r="7000" spans="1:13" x14ac:dyDescent="0.35">
      <c r="A7000" s="6">
        <v>2</v>
      </c>
      <c r="B7000" s="6" t="s">
        <v>10403</v>
      </c>
      <c r="C7000" s="6" t="s">
        <v>10403</v>
      </c>
      <c r="D7000" s="6" t="str">
        <f t="shared" si="777"/>
        <v>2-MRSU5031947</v>
      </c>
      <c r="E7000" s="7">
        <f t="shared" si="778"/>
        <v>45140.769429363427</v>
      </c>
      <c r="F7000" s="8">
        <v>45140.915262696763</v>
      </c>
      <c r="G7000" s="7">
        <f t="shared" si="779"/>
        <v>45140.956929363427</v>
      </c>
      <c r="H7000" s="2">
        <f>LOOKUP(2,1/(Sheet1!$D:$D=C7000)/(Sheet1!$E:$E&gt;=E7000)/(Sheet1!$E:$E&lt;=G7000),(Sheet1!$E:$E))</f>
        <v>45140.915014085651</v>
      </c>
      <c r="I7000" t="str">
        <f t="shared" si="775"/>
        <v>+0:00:21</v>
      </c>
      <c r="J7000" t="s">
        <v>9651</v>
      </c>
      <c r="K7000" t="s">
        <v>9621</v>
      </c>
      <c r="L7000" t="str">
        <f t="shared" si="780"/>
        <v>WEEK 31</v>
      </c>
    </row>
    <row r="7001" spans="1:13" x14ac:dyDescent="0.35">
      <c r="A7001" s="6">
        <v>2</v>
      </c>
      <c r="B7001" s="6" t="s">
        <v>8088</v>
      </c>
      <c r="C7001" s="6" t="s">
        <v>8088</v>
      </c>
      <c r="D7001" s="6" t="str">
        <f t="shared" si="777"/>
        <v>2-EGHU9202999</v>
      </c>
      <c r="E7001" s="7">
        <f t="shared" si="778"/>
        <v>45140.766741782405</v>
      </c>
      <c r="F7001" s="8">
        <v>45140.912575115741</v>
      </c>
      <c r="G7001" s="7">
        <f t="shared" si="779"/>
        <v>45140.954241782405</v>
      </c>
      <c r="H7001" s="2">
        <f>LOOKUP(2,1/(Sheet1!$D:$D=C7001)/(Sheet1!$E:$E&gt;=E7001)/(Sheet1!$E:$E&lt;=G7001),(Sheet1!$E:$E))</f>
        <v>45140.912238854165</v>
      </c>
      <c r="I7001" t="str">
        <f t="shared" si="775"/>
        <v>+0:00:29</v>
      </c>
      <c r="J7001" t="s">
        <v>9651</v>
      </c>
      <c r="K7001" t="s">
        <v>9621</v>
      </c>
      <c r="L7001" t="str">
        <f t="shared" si="780"/>
        <v>WEEK 31</v>
      </c>
    </row>
    <row r="7002" spans="1:13" x14ac:dyDescent="0.35">
      <c r="A7002" s="6">
        <v>2</v>
      </c>
      <c r="B7002" s="6" t="s">
        <v>7515</v>
      </c>
      <c r="C7002" s="6" t="s">
        <v>7515</v>
      </c>
      <c r="D7002" s="6" t="str">
        <f t="shared" si="777"/>
        <v>2-BEAU4153242</v>
      </c>
      <c r="E7002" s="7">
        <f t="shared" si="778"/>
        <v>45140.762941400462</v>
      </c>
      <c r="F7002" s="8">
        <v>45140.908774733798</v>
      </c>
      <c r="G7002" s="7">
        <f t="shared" si="779"/>
        <v>45140.950441400462</v>
      </c>
      <c r="H7002" s="2">
        <f>LOOKUP(2,1/(Sheet1!$D:$D=C7002)/(Sheet1!$E:$E&gt;=E7002)/(Sheet1!$E:$E&lt;=G7002),(Sheet1!$E:$E))</f>
        <v>45140.909796932872</v>
      </c>
      <c r="I7002" t="str">
        <f t="shared" si="775"/>
        <v>0:01:28</v>
      </c>
      <c r="J7002" t="s">
        <v>8471</v>
      </c>
      <c r="K7002" t="s">
        <v>9621</v>
      </c>
      <c r="L7002" t="str">
        <f t="shared" si="780"/>
        <v>WEEK 31</v>
      </c>
      <c r="M7002" t="str">
        <f t="shared" ref="M7002:M7003" si="782">IF(I7002&lt;="0:00:05","(-) 5 detik",IF(I7002&lt;="0:00:15","(-) 15 detik",IF(I7002&lt;="0:00:30","(-) 30 detik","(-) 65 detik")))</f>
        <v>(-) 65 detik</v>
      </c>
    </row>
    <row r="7003" spans="1:13" x14ac:dyDescent="0.35">
      <c r="A7003" s="6">
        <v>1</v>
      </c>
      <c r="B7003" s="6" t="s">
        <v>9711</v>
      </c>
      <c r="C7003" s="6" t="s">
        <v>9711</v>
      </c>
      <c r="D7003" s="6" t="str">
        <f t="shared" si="777"/>
        <v>1-CMAU9343005</v>
      </c>
      <c r="E7003" s="7">
        <f t="shared" si="778"/>
        <v>45140.760370138887</v>
      </c>
      <c r="F7003" s="8">
        <v>45140.906203472223</v>
      </c>
      <c r="G7003" s="7">
        <f t="shared" si="779"/>
        <v>45140.947870138887</v>
      </c>
      <c r="H7003" s="2">
        <f>LOOKUP(2,1/(Sheet1!$D:$D=C7003)/(Sheet1!$E:$E&gt;=E7003)/(Sheet1!$E:$E&lt;=G7003),(Sheet1!$E:$E))</f>
        <v>45140.907127141203</v>
      </c>
      <c r="I7003" t="str">
        <f t="shared" si="775"/>
        <v>0:01:20</v>
      </c>
      <c r="J7003" t="s">
        <v>8471</v>
      </c>
      <c r="K7003" t="s">
        <v>9621</v>
      </c>
      <c r="L7003" t="str">
        <f t="shared" si="780"/>
        <v>WEEK 31</v>
      </c>
      <c r="M7003" t="str">
        <f t="shared" si="782"/>
        <v>(-) 65 detik</v>
      </c>
    </row>
    <row r="7004" spans="1:13" x14ac:dyDescent="0.35">
      <c r="A7004" s="6">
        <v>3</v>
      </c>
      <c r="B7004" s="6" t="s">
        <v>10318</v>
      </c>
      <c r="C7004" s="6" t="s">
        <v>10318</v>
      </c>
      <c r="D7004" s="6" t="str">
        <f t="shared" si="777"/>
        <v>3-GESU5947711</v>
      </c>
      <c r="E7004" s="7">
        <f t="shared" si="778"/>
        <v>45140.760202546291</v>
      </c>
      <c r="F7004" s="8">
        <v>45140.906035879627</v>
      </c>
      <c r="G7004" s="7">
        <f t="shared" si="779"/>
        <v>45140.947702546291</v>
      </c>
      <c r="H7004" s="2">
        <f>LOOKUP(2,1/(Sheet1!$D:$D=C7004)/(Sheet1!$E:$E&gt;=E7004)/(Sheet1!$E:$E&lt;=G7004),(Sheet1!$E:$E))</f>
        <v>45140.905284791668</v>
      </c>
      <c r="I7004" t="str">
        <f t="shared" si="775"/>
        <v>+0:01:05</v>
      </c>
      <c r="J7004" t="s">
        <v>9651</v>
      </c>
      <c r="K7004" t="s">
        <v>9621</v>
      </c>
      <c r="L7004" t="str">
        <f t="shared" si="780"/>
        <v>WEEK 31</v>
      </c>
    </row>
    <row r="7005" spans="1:13" x14ac:dyDescent="0.35">
      <c r="A7005" s="6">
        <v>2</v>
      </c>
      <c r="B7005" s="6" t="s">
        <v>8421</v>
      </c>
      <c r="C7005" s="6" t="s">
        <v>8421</v>
      </c>
      <c r="D7005" s="6" t="str">
        <f t="shared" si="777"/>
        <v>2-TRHU6257377</v>
      </c>
      <c r="E7005" s="7">
        <f t="shared" si="778"/>
        <v>45140.759216435181</v>
      </c>
      <c r="F7005" s="8">
        <v>45140.905049768517</v>
      </c>
      <c r="G7005" s="7">
        <f t="shared" si="779"/>
        <v>45140.946716435181</v>
      </c>
      <c r="H7005" s="2">
        <f>LOOKUP(2,1/(Sheet1!$D:$D=C7005)/(Sheet1!$E:$E&gt;=E7005)/(Sheet1!$E:$E&lt;=G7005),(Sheet1!$E:$E))</f>
        <v>45140.905649155095</v>
      </c>
      <c r="I7005" t="str">
        <f t="shared" si="775"/>
        <v>0:00:52</v>
      </c>
      <c r="J7005" t="s">
        <v>8471</v>
      </c>
      <c r="K7005" t="s">
        <v>9621</v>
      </c>
      <c r="L7005" t="str">
        <f t="shared" si="780"/>
        <v>WEEK 31</v>
      </c>
      <c r="M7005" t="str">
        <f>IF(I7005&lt;="0:00:05","(-) 5 detik",IF(I7005&lt;="0:00:15","(-) 15 detik",IF(I7005&lt;="0:00:30","(-) 30 detik","(-) 65 detik")))</f>
        <v>(-) 65 detik</v>
      </c>
    </row>
    <row r="7006" spans="1:13" x14ac:dyDescent="0.35">
      <c r="A7006" s="6">
        <v>1</v>
      </c>
      <c r="B7006" s="6" t="s">
        <v>7825</v>
      </c>
      <c r="C7006" s="6" t="s">
        <v>7825</v>
      </c>
      <c r="D7006" s="6" t="str">
        <f t="shared" si="777"/>
        <v>1-SEGU5871293</v>
      </c>
      <c r="E7006" s="7">
        <f t="shared" si="778"/>
        <v>45140.759030243054</v>
      </c>
      <c r="F7006" s="8">
        <v>45140.90486357639</v>
      </c>
      <c r="G7006" s="7">
        <f t="shared" si="779"/>
        <v>45140.946530243054</v>
      </c>
      <c r="H7006" s="2">
        <f>LOOKUP(2,1/(Sheet1!$D:$D=C7006)/(Sheet1!$E:$E&gt;=E7006)/(Sheet1!$E:$E&lt;=G7006),(Sheet1!$E:$E))</f>
        <v>45140.900677696758</v>
      </c>
      <c r="I7006" t="str">
        <f t="shared" si="775"/>
        <v>+0:06:02</v>
      </c>
      <c r="J7006" t="s">
        <v>9651</v>
      </c>
      <c r="K7006" t="s">
        <v>9621</v>
      </c>
      <c r="L7006" t="str">
        <f t="shared" si="780"/>
        <v>WEEK 31</v>
      </c>
    </row>
    <row r="7007" spans="1:13" x14ac:dyDescent="0.35">
      <c r="A7007" s="6">
        <v>2</v>
      </c>
      <c r="B7007" s="6" t="s">
        <v>8184</v>
      </c>
      <c r="C7007" s="6" t="s">
        <v>8184</v>
      </c>
      <c r="D7007" s="6" t="str">
        <f t="shared" si="777"/>
        <v>2-KKFU9150144</v>
      </c>
      <c r="E7007" s="7">
        <f t="shared" si="778"/>
        <v>45140.756553738422</v>
      </c>
      <c r="F7007" s="8">
        <v>45140.902387071757</v>
      </c>
      <c r="G7007" s="7">
        <f t="shared" si="779"/>
        <v>45140.944053738422</v>
      </c>
      <c r="H7007" s="2">
        <f>LOOKUP(2,1/(Sheet1!$D:$D=C7007)/(Sheet1!$E:$E&gt;=E7007)/(Sheet1!$E:$E&lt;=G7007),(Sheet1!$E:$E))</f>
        <v>45140.903241944441</v>
      </c>
      <c r="I7007" t="str">
        <f t="shared" si="775"/>
        <v>0:01:14</v>
      </c>
      <c r="J7007" t="s">
        <v>8471</v>
      </c>
      <c r="K7007" t="s">
        <v>9621</v>
      </c>
      <c r="L7007" t="str">
        <f t="shared" si="780"/>
        <v>WEEK 31</v>
      </c>
      <c r="M7007" t="str">
        <f t="shared" ref="M7007:M7008" si="783">IF(I7007&lt;="0:00:05","(-) 5 detik",IF(I7007&lt;="0:00:15","(-) 15 detik",IF(I7007&lt;="0:00:30","(-) 30 detik","(-) 65 detik")))</f>
        <v>(-) 65 detik</v>
      </c>
    </row>
    <row r="7008" spans="1:13" x14ac:dyDescent="0.35">
      <c r="A7008" s="6">
        <v>1</v>
      </c>
      <c r="B7008" s="6" t="s">
        <v>8150</v>
      </c>
      <c r="C7008" s="6" t="s">
        <v>8150</v>
      </c>
      <c r="D7008" s="6" t="str">
        <f t="shared" si="777"/>
        <v>1-HMMU6531616</v>
      </c>
      <c r="E7008" s="7">
        <f t="shared" si="778"/>
        <v>45140.752485069439</v>
      </c>
      <c r="F7008" s="8">
        <v>45140.898318402775</v>
      </c>
      <c r="G7008" s="7">
        <f t="shared" si="779"/>
        <v>45140.939985069439</v>
      </c>
      <c r="H7008" s="2">
        <f>LOOKUP(2,1/(Sheet1!$D:$D=C7008)/(Sheet1!$E:$E&gt;=E7008)/(Sheet1!$E:$E&lt;=G7008),(Sheet1!$E:$E))</f>
        <v>45140.899113020831</v>
      </c>
      <c r="I7008" t="str">
        <f t="shared" si="775"/>
        <v>0:01:09</v>
      </c>
      <c r="J7008" t="s">
        <v>8471</v>
      </c>
      <c r="K7008" t="s">
        <v>9621</v>
      </c>
      <c r="L7008" t="str">
        <f t="shared" si="780"/>
        <v>WEEK 31</v>
      </c>
      <c r="M7008" t="str">
        <f t="shared" si="783"/>
        <v>(-) 65 detik</v>
      </c>
    </row>
    <row r="7009" spans="1:13" x14ac:dyDescent="0.35">
      <c r="A7009" s="6">
        <v>2</v>
      </c>
      <c r="B7009" s="6" t="s">
        <v>7882</v>
      </c>
      <c r="C7009" s="6" t="s">
        <v>7882</v>
      </c>
      <c r="D7009" s="6" t="str">
        <f t="shared" si="777"/>
        <v>2-TCNU6341709</v>
      </c>
      <c r="E7009" s="7">
        <f t="shared" si="778"/>
        <v>45140.752121759258</v>
      </c>
      <c r="F7009" s="8">
        <v>45140.897955092594</v>
      </c>
      <c r="G7009" s="7">
        <f t="shared" si="779"/>
        <v>45140.939621759258</v>
      </c>
      <c r="H7009" s="2">
        <f>LOOKUP(2,1/(Sheet1!$D:$D=C7009)/(Sheet1!$E:$E&gt;=E7009)/(Sheet1!$E:$E&lt;=G7009),(Sheet1!$E:$E))</f>
        <v>45140.896529548612</v>
      </c>
      <c r="I7009" t="str">
        <f t="shared" si="775"/>
        <v>+0:02:03</v>
      </c>
      <c r="J7009" t="s">
        <v>9651</v>
      </c>
      <c r="K7009" t="s">
        <v>9621</v>
      </c>
      <c r="L7009" t="str">
        <f t="shared" si="780"/>
        <v>WEEK 31</v>
      </c>
    </row>
    <row r="7010" spans="1:13" x14ac:dyDescent="0.35">
      <c r="A7010" s="6">
        <v>1</v>
      </c>
      <c r="B7010" s="6" t="s">
        <v>9822</v>
      </c>
      <c r="C7010" s="6" t="s">
        <v>9822</v>
      </c>
      <c r="D7010" s="6" t="str">
        <f t="shared" si="777"/>
        <v>1-MOEU1415287</v>
      </c>
      <c r="E7010" s="7">
        <f t="shared" si="778"/>
        <v>45140.747126736111</v>
      </c>
      <c r="F7010" s="8">
        <v>45140.892960069446</v>
      </c>
      <c r="G7010" s="7">
        <f t="shared" si="779"/>
        <v>45140.934626736111</v>
      </c>
      <c r="H7010" s="2">
        <f>LOOKUP(2,1/(Sheet1!$D:$D=C7010)/(Sheet1!$E:$E&gt;=E7010)/(Sheet1!$E:$E&lt;=G7010),(Sheet1!$E:$E))</f>
        <v>45140.893919016205</v>
      </c>
      <c r="I7010" t="str">
        <f t="shared" si="775"/>
        <v>0:01:23</v>
      </c>
      <c r="J7010" t="s">
        <v>8471</v>
      </c>
      <c r="K7010" t="s">
        <v>9621</v>
      </c>
      <c r="L7010" t="str">
        <f t="shared" si="780"/>
        <v>WEEK 31</v>
      </c>
      <c r="M7010" t="str">
        <f t="shared" ref="M7010:M7017" si="784">IF(I7010&lt;="0:00:05","(-) 5 detik",IF(I7010&lt;="0:00:15","(-) 15 detik",IF(I7010&lt;="0:00:30","(-) 30 detik","(-) 65 detik")))</f>
        <v>(-) 65 detik</v>
      </c>
    </row>
    <row r="7011" spans="1:13" x14ac:dyDescent="0.35">
      <c r="A7011" s="6">
        <v>2</v>
      </c>
      <c r="B7011" s="6" t="s">
        <v>10098</v>
      </c>
      <c r="C7011" s="6" t="s">
        <v>10098</v>
      </c>
      <c r="D7011" s="6" t="str">
        <f t="shared" si="777"/>
        <v>2-CAIU3758423</v>
      </c>
      <c r="E7011" s="7">
        <f t="shared" si="778"/>
        <v>45140.74596836805</v>
      </c>
      <c r="F7011" s="8">
        <v>45140.891801701386</v>
      </c>
      <c r="G7011" s="7">
        <f t="shared" si="779"/>
        <v>45140.93346836805</v>
      </c>
      <c r="H7011" s="2">
        <f>LOOKUP(2,1/(Sheet1!$D:$D=C7011)/(Sheet1!$E:$E&gt;=E7011)/(Sheet1!$E:$E&lt;=G7011),(Sheet1!$E:$E))</f>
        <v>45140.892791886574</v>
      </c>
      <c r="I7011" t="str">
        <f t="shared" si="775"/>
        <v>0:01:26</v>
      </c>
      <c r="J7011" t="s">
        <v>8471</v>
      </c>
      <c r="K7011" t="s">
        <v>9621</v>
      </c>
      <c r="L7011" t="str">
        <f t="shared" si="780"/>
        <v>WEEK 31</v>
      </c>
      <c r="M7011" t="str">
        <f t="shared" si="784"/>
        <v>(-) 65 detik</v>
      </c>
    </row>
    <row r="7012" spans="1:13" x14ac:dyDescent="0.35">
      <c r="A7012" s="6">
        <v>1</v>
      </c>
      <c r="B7012" s="6" t="s">
        <v>7633</v>
      </c>
      <c r="C7012" s="6" t="s">
        <v>7633</v>
      </c>
      <c r="D7012" s="6" t="str">
        <f t="shared" si="777"/>
        <v>1-EISU8043626</v>
      </c>
      <c r="E7012" s="7">
        <f t="shared" si="778"/>
        <v>45140.744880405087</v>
      </c>
      <c r="F7012" s="8">
        <v>45140.890713738423</v>
      </c>
      <c r="G7012" s="7">
        <f t="shared" si="779"/>
        <v>45140.932380405087</v>
      </c>
      <c r="H7012" s="2">
        <f>LOOKUP(2,1/(Sheet1!$D:$D=C7012)/(Sheet1!$E:$E&gt;=E7012)/(Sheet1!$E:$E&lt;=G7012),(Sheet1!$E:$E))</f>
        <v>45140.891205856482</v>
      </c>
      <c r="I7012" t="str">
        <f t="shared" si="775"/>
        <v>0:00:43</v>
      </c>
      <c r="J7012" t="s">
        <v>8471</v>
      </c>
      <c r="K7012" t="s">
        <v>9621</v>
      </c>
      <c r="L7012" t="str">
        <f t="shared" si="780"/>
        <v>WEEK 31</v>
      </c>
      <c r="M7012" t="str">
        <f t="shared" si="784"/>
        <v>(-) 65 detik</v>
      </c>
    </row>
    <row r="7013" spans="1:13" x14ac:dyDescent="0.35">
      <c r="A7013" s="6">
        <v>3</v>
      </c>
      <c r="B7013" s="6" t="s">
        <v>10631</v>
      </c>
      <c r="C7013" s="6" t="s">
        <v>10631</v>
      </c>
      <c r="D7013" s="6" t="str">
        <f t="shared" si="777"/>
        <v>3-TCNU4882880</v>
      </c>
      <c r="E7013" s="7">
        <f t="shared" si="778"/>
        <v>45140.742658449075</v>
      </c>
      <c r="F7013" s="8">
        <v>45140.888491782411</v>
      </c>
      <c r="G7013" s="7">
        <f t="shared" si="779"/>
        <v>45140.930158449075</v>
      </c>
      <c r="H7013" s="2">
        <f>LOOKUP(2,1/(Sheet1!$D:$D=C7013)/(Sheet1!$E:$E&gt;=E7013)/(Sheet1!$E:$E&lt;=G7013),(Sheet1!$E:$E))</f>
        <v>45140.889431249998</v>
      </c>
      <c r="I7013" t="str">
        <f t="shared" si="775"/>
        <v>0:01:21</v>
      </c>
      <c r="J7013" t="s">
        <v>8471</v>
      </c>
      <c r="K7013" t="s">
        <v>9621</v>
      </c>
      <c r="L7013" t="str">
        <f t="shared" si="780"/>
        <v>WEEK 31</v>
      </c>
      <c r="M7013" t="str">
        <f t="shared" si="784"/>
        <v>(-) 65 detik</v>
      </c>
    </row>
    <row r="7014" spans="1:13" x14ac:dyDescent="0.35">
      <c r="A7014" s="6">
        <v>4</v>
      </c>
      <c r="B7014" s="6" t="s">
        <v>11433</v>
      </c>
      <c r="C7014" s="6" t="s">
        <v>11433</v>
      </c>
      <c r="D7014" s="6" t="str">
        <f t="shared" si="777"/>
        <v>4-OOCU5009402</v>
      </c>
      <c r="E7014" s="7">
        <f t="shared" si="778"/>
        <v>45140.73993773148</v>
      </c>
      <c r="F7014" s="8">
        <v>45140.885771064815</v>
      </c>
      <c r="G7014" s="7">
        <f t="shared" si="779"/>
        <v>45140.92743773148</v>
      </c>
      <c r="H7014" s="2">
        <f>LOOKUP(2,1/(Sheet1!$D:$D=C7014)/(Sheet1!$E:$E&gt;=E7014)/(Sheet1!$E:$E&lt;=G7014),(Sheet1!$E:$E))</f>
        <v>45140.886776307867</v>
      </c>
      <c r="I7014" t="str">
        <f t="shared" si="775"/>
        <v>0:01:27</v>
      </c>
      <c r="J7014" t="s">
        <v>8471</v>
      </c>
      <c r="K7014" t="s">
        <v>9621</v>
      </c>
      <c r="L7014" t="str">
        <f t="shared" si="780"/>
        <v>WEEK 31</v>
      </c>
      <c r="M7014" t="str">
        <f t="shared" si="784"/>
        <v>(-) 65 detik</v>
      </c>
    </row>
    <row r="7015" spans="1:13" x14ac:dyDescent="0.35">
      <c r="A7015" s="6">
        <v>3</v>
      </c>
      <c r="B7015" s="6" t="s">
        <v>10266</v>
      </c>
      <c r="C7015" s="6" t="s">
        <v>10266</v>
      </c>
      <c r="D7015" s="6" t="str">
        <f t="shared" si="777"/>
        <v>3-FCIU5110802</v>
      </c>
      <c r="E7015" s="7">
        <f t="shared" si="778"/>
        <v>45140.737935844903</v>
      </c>
      <c r="F7015" s="8">
        <v>45140.883769178239</v>
      </c>
      <c r="G7015" s="7">
        <f t="shared" si="779"/>
        <v>45140.925435844903</v>
      </c>
      <c r="H7015" s="2">
        <f>LOOKUP(2,1/(Sheet1!$D:$D=C7015)/(Sheet1!$E:$E&gt;=E7015)/(Sheet1!$E:$E&lt;=G7015),(Sheet1!$E:$E))</f>
        <v>45140.884834745368</v>
      </c>
      <c r="I7015" t="str">
        <f t="shared" si="775"/>
        <v>0:01:32</v>
      </c>
      <c r="J7015" t="s">
        <v>8471</v>
      </c>
      <c r="K7015" t="s">
        <v>9621</v>
      </c>
      <c r="L7015" t="str">
        <f t="shared" si="780"/>
        <v>WEEK 31</v>
      </c>
      <c r="M7015" t="str">
        <f t="shared" si="784"/>
        <v>(-) 65 detik</v>
      </c>
    </row>
    <row r="7016" spans="1:13" x14ac:dyDescent="0.35">
      <c r="A7016" s="6">
        <v>3</v>
      </c>
      <c r="B7016" s="6" t="s">
        <v>10081</v>
      </c>
      <c r="C7016" s="6" t="s">
        <v>10081</v>
      </c>
      <c r="D7016" s="6" t="str">
        <f t="shared" si="777"/>
        <v>3-BMOU6484481</v>
      </c>
      <c r="E7016" s="7">
        <f t="shared" si="778"/>
        <v>45140.736496180551</v>
      </c>
      <c r="F7016" s="8">
        <v>45140.882329513886</v>
      </c>
      <c r="G7016" s="7">
        <f t="shared" si="779"/>
        <v>45140.923996180551</v>
      </c>
      <c r="H7016" s="2">
        <f>LOOKUP(2,1/(Sheet1!$D:$D=C7016)/(Sheet1!$E:$E&gt;=E7016)/(Sheet1!$E:$E&lt;=G7016),(Sheet1!$E:$E))</f>
        <v>45140.883369039351</v>
      </c>
      <c r="I7016" t="str">
        <f t="shared" si="775"/>
        <v>0:01:30</v>
      </c>
      <c r="J7016" t="s">
        <v>8471</v>
      </c>
      <c r="K7016" t="s">
        <v>9621</v>
      </c>
      <c r="L7016" t="str">
        <f t="shared" si="780"/>
        <v>WEEK 31</v>
      </c>
      <c r="M7016" t="str">
        <f t="shared" si="784"/>
        <v>(-) 65 detik</v>
      </c>
    </row>
    <row r="7017" spans="1:13" x14ac:dyDescent="0.35">
      <c r="A7017" s="6">
        <v>1</v>
      </c>
      <c r="B7017" s="6" t="s">
        <v>7764</v>
      </c>
      <c r="C7017" s="6" t="s">
        <v>7764</v>
      </c>
      <c r="D7017" s="6" t="str">
        <f t="shared" si="777"/>
        <v>1-MSKU4757641</v>
      </c>
      <c r="E7017" s="7">
        <f t="shared" si="778"/>
        <v>45140.735708182867</v>
      </c>
      <c r="F7017" s="8">
        <v>45140.881541516203</v>
      </c>
      <c r="G7017" s="7">
        <f t="shared" si="779"/>
        <v>45140.923208182867</v>
      </c>
      <c r="H7017" s="2">
        <f>LOOKUP(2,1/(Sheet1!$D:$D=C7017)/(Sheet1!$E:$E&gt;=E7017)/(Sheet1!$E:$E&lt;=G7017),(Sheet1!$E:$E))</f>
        <v>45140.882316342591</v>
      </c>
      <c r="I7017" t="str">
        <f t="shared" si="775"/>
        <v>0:01:07</v>
      </c>
      <c r="J7017" t="s">
        <v>8471</v>
      </c>
      <c r="K7017" t="s">
        <v>9621</v>
      </c>
      <c r="L7017" t="str">
        <f t="shared" si="780"/>
        <v>WEEK 31</v>
      </c>
      <c r="M7017" t="str">
        <f t="shared" si="784"/>
        <v>(-) 65 detik</v>
      </c>
    </row>
    <row r="7018" spans="1:13" x14ac:dyDescent="0.35">
      <c r="A7018" s="6">
        <v>1</v>
      </c>
      <c r="B7018" s="6" t="s">
        <v>7538</v>
      </c>
      <c r="C7018" s="6" t="s">
        <v>7538</v>
      </c>
      <c r="D7018" s="6" t="str">
        <f t="shared" si="777"/>
        <v>1-CAAU6011948</v>
      </c>
      <c r="E7018" s="7">
        <f t="shared" si="778"/>
        <v>45140.734194479162</v>
      </c>
      <c r="F7018" s="8">
        <v>45140.880027812498</v>
      </c>
      <c r="G7018" s="7">
        <f t="shared" si="779"/>
        <v>45140.921694479162</v>
      </c>
      <c r="H7018" s="2">
        <f>LOOKUP(2,1/(Sheet1!$D:$D=C7018)/(Sheet1!$E:$E&gt;=E7018)/(Sheet1!$E:$E&lt;=G7018),(Sheet1!$E:$E))</f>
        <v>45140.876224282409</v>
      </c>
      <c r="I7018" t="str">
        <f t="shared" si="775"/>
        <v>+0:05:29</v>
      </c>
      <c r="J7018" t="s">
        <v>9651</v>
      </c>
      <c r="K7018" t="s">
        <v>9621</v>
      </c>
      <c r="L7018" t="str">
        <f t="shared" si="780"/>
        <v>WEEK 31</v>
      </c>
    </row>
    <row r="7019" spans="1:13" x14ac:dyDescent="0.35">
      <c r="A7019" s="6">
        <v>2</v>
      </c>
      <c r="B7019" s="6" t="s">
        <v>7664</v>
      </c>
      <c r="C7019" s="6" t="s">
        <v>7664</v>
      </c>
      <c r="D7019" s="6" t="str">
        <f t="shared" si="777"/>
        <v>2-FBIU0389354</v>
      </c>
      <c r="E7019" s="7">
        <f t="shared" si="778"/>
        <v>45140.733615706013</v>
      </c>
      <c r="F7019" s="8">
        <v>45140.879449039348</v>
      </c>
      <c r="G7019" s="7">
        <f t="shared" si="779"/>
        <v>45140.921115706013</v>
      </c>
      <c r="H7019" s="2">
        <f>LOOKUP(2,1/(Sheet1!$D:$D=C7019)/(Sheet1!$E:$E&gt;=E7019)/(Sheet1!$E:$E&lt;=G7019),(Sheet1!$E:$E))</f>
        <v>45140.880256840275</v>
      </c>
      <c r="I7019" t="str">
        <f t="shared" si="775"/>
        <v>0:01:10</v>
      </c>
      <c r="J7019" t="s">
        <v>8471</v>
      </c>
      <c r="K7019" t="s">
        <v>9621</v>
      </c>
      <c r="L7019" t="str">
        <f t="shared" si="780"/>
        <v>WEEK 31</v>
      </c>
      <c r="M7019" t="str">
        <f t="shared" ref="M7019:M7023" si="785">IF(I7019&lt;="0:00:05","(-) 5 detik",IF(I7019&lt;="0:00:15","(-) 15 detik",IF(I7019&lt;="0:00:30","(-) 30 detik","(-) 65 detik")))</f>
        <v>(-) 65 detik</v>
      </c>
    </row>
    <row r="7020" spans="1:13" x14ac:dyDescent="0.35">
      <c r="A7020" s="6">
        <v>3</v>
      </c>
      <c r="B7020" s="6" t="s">
        <v>10780</v>
      </c>
      <c r="C7020" s="6" t="s">
        <v>10780</v>
      </c>
      <c r="D7020" s="6" t="str">
        <f t="shared" si="777"/>
        <v>3-WBPU7011969</v>
      </c>
      <c r="E7020" s="7">
        <f t="shared" si="778"/>
        <v>45140.731323611108</v>
      </c>
      <c r="F7020" s="8">
        <v>45140.877156944443</v>
      </c>
      <c r="G7020" s="7">
        <f t="shared" si="779"/>
        <v>45140.918823611108</v>
      </c>
      <c r="H7020" s="2">
        <f>LOOKUP(2,1/(Sheet1!$D:$D=C7020)/(Sheet1!$E:$E&gt;=E7020)/(Sheet1!$E:$E&lt;=G7020),(Sheet1!$E:$E))</f>
        <v>45140.878174803242</v>
      </c>
      <c r="I7020" t="str">
        <f t="shared" si="775"/>
        <v>0:01:28</v>
      </c>
      <c r="J7020" t="s">
        <v>8471</v>
      </c>
      <c r="K7020" t="s">
        <v>9621</v>
      </c>
      <c r="L7020" t="str">
        <f t="shared" si="780"/>
        <v>WEEK 31</v>
      </c>
      <c r="M7020" t="str">
        <f t="shared" si="785"/>
        <v>(-) 65 detik</v>
      </c>
    </row>
    <row r="7021" spans="1:13" x14ac:dyDescent="0.35">
      <c r="A7021" s="6">
        <v>3</v>
      </c>
      <c r="B7021" s="6" t="s">
        <v>9887</v>
      </c>
      <c r="C7021" s="6" t="s">
        <v>9887</v>
      </c>
      <c r="D7021" s="6" t="str">
        <f t="shared" si="777"/>
        <v>3-OOCU7371508</v>
      </c>
      <c r="E7021" s="7">
        <f t="shared" si="778"/>
        <v>45140.729915856478</v>
      </c>
      <c r="F7021" s="8">
        <v>45140.875749189814</v>
      </c>
      <c r="G7021" s="7">
        <f t="shared" si="779"/>
        <v>45140.917415856478</v>
      </c>
      <c r="H7021" s="2">
        <f>LOOKUP(2,1/(Sheet1!$D:$D=C7021)/(Sheet1!$E:$E&gt;=E7021)/(Sheet1!$E:$E&lt;=G7021),(Sheet1!$E:$E))</f>
        <v>45140.876832256945</v>
      </c>
      <c r="I7021" t="str">
        <f t="shared" si="775"/>
        <v>0:01:34</v>
      </c>
      <c r="J7021" t="s">
        <v>8471</v>
      </c>
      <c r="K7021" t="s">
        <v>9621</v>
      </c>
      <c r="L7021" t="str">
        <f t="shared" si="780"/>
        <v>WEEK 31</v>
      </c>
      <c r="M7021" t="str">
        <f t="shared" si="785"/>
        <v>(-) 65 detik</v>
      </c>
    </row>
    <row r="7022" spans="1:13" x14ac:dyDescent="0.35">
      <c r="A7022" s="6">
        <v>2</v>
      </c>
      <c r="B7022" s="6" t="s">
        <v>8369</v>
      </c>
      <c r="C7022" s="6" t="s">
        <v>8369</v>
      </c>
      <c r="D7022" s="6" t="str">
        <f t="shared" si="777"/>
        <v>2-TCNU7795687</v>
      </c>
      <c r="E7022" s="7">
        <f t="shared" si="778"/>
        <v>45140.728389814809</v>
      </c>
      <c r="F7022" s="8">
        <v>45140.874223148145</v>
      </c>
      <c r="G7022" s="7">
        <f t="shared" si="779"/>
        <v>45140.915889814809</v>
      </c>
      <c r="H7022" s="2">
        <f>LOOKUP(2,1/(Sheet1!$D:$D=C7022)/(Sheet1!$E:$E&gt;=E7022)/(Sheet1!$E:$E&lt;=G7022),(Sheet1!$E:$E))</f>
        <v>45140.875149432868</v>
      </c>
      <c r="I7022" t="str">
        <f t="shared" si="775"/>
        <v>0:01:20</v>
      </c>
      <c r="J7022" t="s">
        <v>8471</v>
      </c>
      <c r="K7022" t="s">
        <v>9621</v>
      </c>
      <c r="L7022" t="str">
        <f t="shared" si="780"/>
        <v>WEEK 31</v>
      </c>
      <c r="M7022" t="str">
        <f t="shared" si="785"/>
        <v>(-) 65 detik</v>
      </c>
    </row>
    <row r="7023" spans="1:13" x14ac:dyDescent="0.35">
      <c r="A7023" s="6">
        <v>2</v>
      </c>
      <c r="B7023" s="6" t="s">
        <v>10052</v>
      </c>
      <c r="C7023" s="6" t="s">
        <v>10052</v>
      </c>
      <c r="D7023" s="6" t="str">
        <f t="shared" si="777"/>
        <v>2-BEAU2690540</v>
      </c>
      <c r="E7023" s="7">
        <f t="shared" si="778"/>
        <v>45140.726923414346</v>
      </c>
      <c r="F7023" s="8">
        <v>45140.872756747682</v>
      </c>
      <c r="G7023" s="7">
        <f t="shared" si="779"/>
        <v>45140.914423414346</v>
      </c>
      <c r="H7023" s="2">
        <f>LOOKUP(2,1/(Sheet1!$D:$D=C7023)/(Sheet1!$E:$E&gt;=E7023)/(Sheet1!$E:$E&lt;=G7023),(Sheet1!$E:$E))</f>
        <v>45140.873735173613</v>
      </c>
      <c r="I7023" t="str">
        <f t="shared" si="775"/>
        <v>0:01:25</v>
      </c>
      <c r="J7023" t="s">
        <v>8471</v>
      </c>
      <c r="K7023" t="s">
        <v>9621</v>
      </c>
      <c r="L7023" t="str">
        <f t="shared" si="780"/>
        <v>WEEK 31</v>
      </c>
      <c r="M7023" t="str">
        <f t="shared" si="785"/>
        <v>(-) 65 detik</v>
      </c>
    </row>
    <row r="7024" spans="1:13" x14ac:dyDescent="0.35">
      <c r="A7024" s="6">
        <v>2</v>
      </c>
      <c r="B7024" s="6" t="s">
        <v>10550</v>
      </c>
      <c r="C7024" s="6" t="s">
        <v>10550</v>
      </c>
      <c r="D7024" s="6" t="str">
        <f t="shared" si="777"/>
        <v>2-SITU9137563</v>
      </c>
      <c r="E7024" s="7">
        <f t="shared" si="778"/>
        <v>45140.725131134255</v>
      </c>
      <c r="F7024" s="8">
        <v>45140.870964467591</v>
      </c>
      <c r="G7024" s="7">
        <f t="shared" si="779"/>
        <v>45140.912631134255</v>
      </c>
      <c r="H7024" s="2">
        <f>LOOKUP(2,1/(Sheet1!$D:$D=C7024)/(Sheet1!$E:$E&gt;=E7024)/(Sheet1!$E:$E&lt;=G7024),(Sheet1!$E:$E))</f>
        <v>45140.869013819443</v>
      </c>
      <c r="I7024" t="str">
        <f t="shared" si="775"/>
        <v>+0:02:49</v>
      </c>
      <c r="J7024" t="s">
        <v>9651</v>
      </c>
      <c r="K7024" t="s">
        <v>9621</v>
      </c>
      <c r="L7024" t="str">
        <f t="shared" si="780"/>
        <v>WEEK 31</v>
      </c>
    </row>
    <row r="7025" spans="1:13" x14ac:dyDescent="0.35">
      <c r="A7025" s="6">
        <v>3</v>
      </c>
      <c r="B7025" s="6" t="s">
        <v>10293</v>
      </c>
      <c r="C7025" s="6" t="s">
        <v>10293</v>
      </c>
      <c r="D7025" s="6" t="str">
        <f t="shared" si="777"/>
        <v>3-FFAU3178771</v>
      </c>
      <c r="E7025" s="7">
        <f t="shared" si="778"/>
        <v>45140.725092442124</v>
      </c>
      <c r="F7025" s="8">
        <v>45140.87092577546</v>
      </c>
      <c r="G7025" s="7">
        <f t="shared" si="779"/>
        <v>45140.912592442124</v>
      </c>
      <c r="H7025" s="2">
        <f>LOOKUP(2,1/(Sheet1!$D:$D=C7025)/(Sheet1!$E:$E&gt;=E7025)/(Sheet1!$E:$E&lt;=G7025),(Sheet1!$E:$E))</f>
        <v>45140.871807835647</v>
      </c>
      <c r="I7025" t="str">
        <f t="shared" si="775"/>
        <v>0:01:16</v>
      </c>
      <c r="J7025" t="s">
        <v>8471</v>
      </c>
      <c r="K7025" t="s">
        <v>9621</v>
      </c>
      <c r="L7025" t="str">
        <f t="shared" si="780"/>
        <v>WEEK 31</v>
      </c>
      <c r="M7025" t="str">
        <f t="shared" ref="M7025:M7047" si="786">IF(I7025&lt;="0:00:05","(-) 5 detik",IF(I7025&lt;="0:00:15","(-) 15 detik",IF(I7025&lt;="0:00:30","(-) 30 detik","(-) 65 detik")))</f>
        <v>(-) 65 detik</v>
      </c>
    </row>
    <row r="7026" spans="1:13" x14ac:dyDescent="0.35">
      <c r="A7026" s="6">
        <v>3</v>
      </c>
      <c r="B7026" s="6" t="s">
        <v>10020</v>
      </c>
      <c r="C7026" s="6" t="s">
        <v>10020</v>
      </c>
      <c r="D7026" s="6" t="str">
        <f t="shared" si="777"/>
        <v>3-TRHU6628312</v>
      </c>
      <c r="E7026" s="7">
        <f t="shared" si="778"/>
        <v>45140.722210532404</v>
      </c>
      <c r="F7026" s="8">
        <v>45140.868043865739</v>
      </c>
      <c r="G7026" s="7">
        <f t="shared" si="779"/>
        <v>45140.909710532404</v>
      </c>
      <c r="H7026" s="2">
        <f>LOOKUP(2,1/(Sheet1!$D:$D=C7026)/(Sheet1!$E:$E&gt;=E7026)/(Sheet1!$E:$E&lt;=G7026),(Sheet1!$E:$E))</f>
        <v>45140.869050648151</v>
      </c>
      <c r="I7026" t="str">
        <f t="shared" si="775"/>
        <v>0:01:27</v>
      </c>
      <c r="J7026" t="s">
        <v>8471</v>
      </c>
      <c r="K7026" t="s">
        <v>9621</v>
      </c>
      <c r="L7026" t="str">
        <f t="shared" si="780"/>
        <v>WEEK 31</v>
      </c>
      <c r="M7026" t="str">
        <f t="shared" si="786"/>
        <v>(-) 65 detik</v>
      </c>
    </row>
    <row r="7027" spans="1:13" x14ac:dyDescent="0.35">
      <c r="A7027" s="6">
        <v>3</v>
      </c>
      <c r="B7027" s="6" t="s">
        <v>11198</v>
      </c>
      <c r="C7027" s="6" t="s">
        <v>11198</v>
      </c>
      <c r="D7027" s="6" t="str">
        <f t="shared" si="777"/>
        <v>3-TRHU5416999</v>
      </c>
      <c r="E7027" s="7">
        <f t="shared" si="778"/>
        <v>45140.720758831019</v>
      </c>
      <c r="F7027" s="8">
        <v>45140.866592164355</v>
      </c>
      <c r="G7027" s="7">
        <f t="shared" si="779"/>
        <v>45140.908258831019</v>
      </c>
      <c r="H7027" s="2">
        <f>LOOKUP(2,1/(Sheet1!$D:$D=C7027)/(Sheet1!$E:$E&gt;=E7027)/(Sheet1!$E:$E&lt;=G7027),(Sheet1!$E:$E))</f>
        <v>45140.867675208334</v>
      </c>
      <c r="I7027" t="str">
        <f t="shared" si="775"/>
        <v>0:01:34</v>
      </c>
      <c r="J7027" t="s">
        <v>8471</v>
      </c>
      <c r="K7027" t="s">
        <v>9621</v>
      </c>
      <c r="L7027" t="str">
        <f t="shared" si="780"/>
        <v>WEEK 31</v>
      </c>
      <c r="M7027" t="str">
        <f t="shared" si="786"/>
        <v>(-) 65 detik</v>
      </c>
    </row>
    <row r="7028" spans="1:13" x14ac:dyDescent="0.35">
      <c r="A7028" s="6">
        <v>2</v>
      </c>
      <c r="B7028" s="6" t="s">
        <v>8342</v>
      </c>
      <c r="C7028" s="6" t="s">
        <v>8342</v>
      </c>
      <c r="D7028" s="6" t="str">
        <f t="shared" si="777"/>
        <v>2-TCKU7959066</v>
      </c>
      <c r="E7028" s="7">
        <f t="shared" si="778"/>
        <v>45140.720669328701</v>
      </c>
      <c r="F7028" s="8">
        <v>45140.866502662037</v>
      </c>
      <c r="G7028" s="7">
        <f t="shared" si="779"/>
        <v>45140.908169328701</v>
      </c>
      <c r="H7028" s="2">
        <f>LOOKUP(2,1/(Sheet1!$D:$D=C7028)/(Sheet1!$E:$E&gt;=E7028)/(Sheet1!$E:$E&lt;=G7028),(Sheet1!$E:$E))</f>
        <v>45140.867409328705</v>
      </c>
      <c r="I7028" t="str">
        <f t="shared" si="775"/>
        <v>0:01:18</v>
      </c>
      <c r="J7028" t="s">
        <v>8471</v>
      </c>
      <c r="K7028" t="s">
        <v>9621</v>
      </c>
      <c r="L7028" t="str">
        <f t="shared" si="780"/>
        <v>WEEK 31</v>
      </c>
      <c r="M7028" t="str">
        <f t="shared" si="786"/>
        <v>(-) 65 detik</v>
      </c>
    </row>
    <row r="7029" spans="1:13" x14ac:dyDescent="0.35">
      <c r="A7029" s="6">
        <v>3</v>
      </c>
      <c r="B7029" s="6" t="s">
        <v>9721</v>
      </c>
      <c r="C7029" s="6" t="s">
        <v>9721</v>
      </c>
      <c r="D7029" s="6" t="str">
        <f t="shared" si="777"/>
        <v>3-CSNU7978297</v>
      </c>
      <c r="E7029" s="7">
        <f t="shared" si="778"/>
        <v>45140.719490393516</v>
      </c>
      <c r="F7029" s="8">
        <v>45140.865323726852</v>
      </c>
      <c r="G7029" s="7">
        <f t="shared" si="779"/>
        <v>45140.906990393516</v>
      </c>
      <c r="H7029" s="2">
        <f>LOOKUP(2,1/(Sheet1!$D:$D=C7029)/(Sheet1!$E:$E&gt;=E7029)/(Sheet1!$E:$E&lt;=G7029),(Sheet1!$E:$E))</f>
        <v>45140.866360717591</v>
      </c>
      <c r="I7029" t="str">
        <f t="shared" si="775"/>
        <v>0:01:30</v>
      </c>
      <c r="J7029" t="s">
        <v>8471</v>
      </c>
      <c r="K7029" t="s">
        <v>9621</v>
      </c>
      <c r="L7029" t="str">
        <f t="shared" si="780"/>
        <v>WEEK 31</v>
      </c>
      <c r="M7029" t="str">
        <f t="shared" si="786"/>
        <v>(-) 65 detik</v>
      </c>
    </row>
    <row r="7030" spans="1:13" x14ac:dyDescent="0.35">
      <c r="A7030" s="6">
        <v>2</v>
      </c>
      <c r="B7030" s="6" t="s">
        <v>7909</v>
      </c>
      <c r="C7030" s="6" t="s">
        <v>7909</v>
      </c>
      <c r="D7030" s="6" t="str">
        <f t="shared" si="777"/>
        <v>2-TGBU4838430</v>
      </c>
      <c r="E7030" s="7">
        <f t="shared" si="778"/>
        <v>45140.717779664352</v>
      </c>
      <c r="F7030" s="8">
        <v>45140.863612997688</v>
      </c>
      <c r="G7030" s="7">
        <f t="shared" si="779"/>
        <v>45140.905279664352</v>
      </c>
      <c r="H7030" s="2">
        <f>LOOKUP(2,1/(Sheet1!$D:$D=C7030)/(Sheet1!$E:$E&gt;=E7030)/(Sheet1!$E:$E&lt;=G7030),(Sheet1!$E:$E))</f>
        <v>45140.864286446762</v>
      </c>
      <c r="I7030" t="str">
        <f t="shared" si="775"/>
        <v>0:00:58</v>
      </c>
      <c r="J7030" t="s">
        <v>8471</v>
      </c>
      <c r="K7030" t="s">
        <v>9621</v>
      </c>
      <c r="L7030" t="str">
        <f t="shared" si="780"/>
        <v>WEEK 31</v>
      </c>
      <c r="M7030" t="str">
        <f t="shared" si="786"/>
        <v>(-) 65 detik</v>
      </c>
    </row>
    <row r="7031" spans="1:13" x14ac:dyDescent="0.35">
      <c r="A7031" s="6">
        <v>4</v>
      </c>
      <c r="B7031" s="6" t="s">
        <v>10056</v>
      </c>
      <c r="C7031" s="6" t="s">
        <v>10056</v>
      </c>
      <c r="D7031" s="6" t="str">
        <f t="shared" si="777"/>
        <v>4-BEAU4352033</v>
      </c>
      <c r="E7031" s="7">
        <f t="shared" si="778"/>
        <v>45140.715141701388</v>
      </c>
      <c r="F7031" s="8">
        <v>45140.860975034724</v>
      </c>
      <c r="G7031" s="7">
        <f t="shared" si="779"/>
        <v>45140.902641701388</v>
      </c>
      <c r="H7031" s="2">
        <f>LOOKUP(2,1/(Sheet1!$D:$D=C7031)/(Sheet1!$E:$E&gt;=E7031)/(Sheet1!$E:$E&lt;=G7031),(Sheet1!$E:$E))</f>
        <v>45140.861962974537</v>
      </c>
      <c r="I7031" t="str">
        <f t="shared" si="775"/>
        <v>0:01:25</v>
      </c>
      <c r="J7031" t="s">
        <v>8471</v>
      </c>
      <c r="K7031" t="s">
        <v>9621</v>
      </c>
      <c r="L7031" t="str">
        <f t="shared" si="780"/>
        <v>WEEK 31</v>
      </c>
      <c r="M7031" t="str">
        <f t="shared" si="786"/>
        <v>(-) 65 detik</v>
      </c>
    </row>
    <row r="7032" spans="1:13" x14ac:dyDescent="0.35">
      <c r="A7032" s="6">
        <v>2</v>
      </c>
      <c r="B7032" s="6" t="s">
        <v>7849</v>
      </c>
      <c r="C7032" s="6" t="s">
        <v>7849</v>
      </c>
      <c r="D7032" s="6" t="str">
        <f t="shared" si="777"/>
        <v>2-SKHU9518463</v>
      </c>
      <c r="E7032" s="7">
        <f t="shared" si="778"/>
        <v>45140.712930127309</v>
      </c>
      <c r="F7032" s="8">
        <v>45140.858763460645</v>
      </c>
      <c r="G7032" s="7">
        <f t="shared" si="779"/>
        <v>45140.900430127309</v>
      </c>
      <c r="H7032" s="2">
        <f>LOOKUP(2,1/(Sheet1!$D:$D=C7032)/(Sheet1!$E:$E&gt;=E7032)/(Sheet1!$E:$E&lt;=G7032),(Sheet1!$E:$E))</f>
        <v>45140.859742384258</v>
      </c>
      <c r="I7032" t="str">
        <f t="shared" si="775"/>
        <v>0:01:25</v>
      </c>
      <c r="J7032" t="s">
        <v>8471</v>
      </c>
      <c r="K7032" t="s">
        <v>9621</v>
      </c>
      <c r="L7032" t="str">
        <f t="shared" si="780"/>
        <v>WEEK 31</v>
      </c>
      <c r="M7032" t="str">
        <f t="shared" si="786"/>
        <v>(-) 65 detik</v>
      </c>
    </row>
    <row r="7033" spans="1:13" x14ac:dyDescent="0.35">
      <c r="A7033" s="6">
        <v>3</v>
      </c>
      <c r="B7033" s="6" t="s">
        <v>9949</v>
      </c>
      <c r="C7033" s="6" t="s">
        <v>9949</v>
      </c>
      <c r="D7033" s="6" t="str">
        <f t="shared" si="777"/>
        <v>3-SLSU8023451</v>
      </c>
      <c r="E7033" s="7">
        <f t="shared" si="778"/>
        <v>45140.712286377311</v>
      </c>
      <c r="F7033" s="8">
        <v>45140.858119710647</v>
      </c>
      <c r="G7033" s="7">
        <f t="shared" si="779"/>
        <v>45140.899786377311</v>
      </c>
      <c r="H7033" s="2">
        <f>LOOKUP(2,1/(Sheet1!$D:$D=C7033)/(Sheet1!$E:$E&gt;=E7033)/(Sheet1!$E:$E&lt;=G7033),(Sheet1!$E:$E))</f>
        <v>45140.859231689814</v>
      </c>
      <c r="I7033" t="str">
        <f t="shared" si="775"/>
        <v>0:01:36</v>
      </c>
      <c r="J7033" t="s">
        <v>8471</v>
      </c>
      <c r="K7033" t="s">
        <v>9621</v>
      </c>
      <c r="L7033" t="str">
        <f t="shared" si="780"/>
        <v>WEEK 31</v>
      </c>
      <c r="M7033" t="str">
        <f t="shared" si="786"/>
        <v>(-) 65 detik</v>
      </c>
    </row>
    <row r="7034" spans="1:13" x14ac:dyDescent="0.35">
      <c r="A7034" s="6">
        <v>2</v>
      </c>
      <c r="B7034" s="6" t="s">
        <v>8267</v>
      </c>
      <c r="C7034" s="6" t="s">
        <v>8267</v>
      </c>
      <c r="D7034" s="6" t="str">
        <f t="shared" si="777"/>
        <v>2-MSKU4776390</v>
      </c>
      <c r="E7034" s="7">
        <f t="shared" si="778"/>
        <v>45140.711567708327</v>
      </c>
      <c r="F7034" s="8">
        <v>45140.857401041663</v>
      </c>
      <c r="G7034" s="7">
        <f t="shared" si="779"/>
        <v>45140.899067708327</v>
      </c>
      <c r="H7034" s="2">
        <f>LOOKUP(2,1/(Sheet1!$D:$D=C7034)/(Sheet1!$E:$E&gt;=E7034)/(Sheet1!$E:$E&lt;=G7034),(Sheet1!$E:$E))</f>
        <v>45140.857747187503</v>
      </c>
      <c r="I7034" t="str">
        <f t="shared" si="775"/>
        <v>0:00:30</v>
      </c>
      <c r="J7034" t="s">
        <v>8471</v>
      </c>
      <c r="K7034" t="s">
        <v>9621</v>
      </c>
      <c r="L7034" t="str">
        <f t="shared" si="780"/>
        <v>WEEK 31</v>
      </c>
      <c r="M7034" t="str">
        <f t="shared" si="786"/>
        <v>(-) 30 detik</v>
      </c>
    </row>
    <row r="7035" spans="1:13" x14ac:dyDescent="0.35">
      <c r="A7035" s="6">
        <v>3</v>
      </c>
      <c r="B7035" s="6" t="s">
        <v>10834</v>
      </c>
      <c r="C7035" s="6" t="s">
        <v>10834</v>
      </c>
      <c r="D7035" s="6" t="str">
        <f t="shared" si="777"/>
        <v>3-BMOU6491773</v>
      </c>
      <c r="E7035" s="7">
        <f t="shared" si="778"/>
        <v>45140.710766168981</v>
      </c>
      <c r="F7035" s="8">
        <v>45140.856599502316</v>
      </c>
      <c r="G7035" s="7">
        <f t="shared" si="779"/>
        <v>45140.898266168981</v>
      </c>
      <c r="H7035" s="2">
        <f>LOOKUP(2,1/(Sheet1!$D:$D=C7035)/(Sheet1!$E:$E&gt;=E7035)/(Sheet1!$E:$E&lt;=G7035),(Sheet1!$E:$E))</f>
        <v>45140.857544525461</v>
      </c>
      <c r="I7035" t="str">
        <f t="shared" si="775"/>
        <v>0:01:22</v>
      </c>
      <c r="J7035" t="s">
        <v>8471</v>
      </c>
      <c r="K7035" t="s">
        <v>9621</v>
      </c>
      <c r="L7035" t="str">
        <f t="shared" si="780"/>
        <v>WEEK 31</v>
      </c>
      <c r="M7035" t="str">
        <f t="shared" si="786"/>
        <v>(-) 65 detik</v>
      </c>
    </row>
    <row r="7036" spans="1:13" x14ac:dyDescent="0.35">
      <c r="A7036" s="6">
        <v>4</v>
      </c>
      <c r="B7036" s="6" t="s">
        <v>10738</v>
      </c>
      <c r="C7036" s="6" t="s">
        <v>10738</v>
      </c>
      <c r="D7036" s="6" t="str">
        <f t="shared" si="777"/>
        <v>4-TRHU5795505</v>
      </c>
      <c r="E7036" s="7">
        <f t="shared" si="778"/>
        <v>45140.709952199075</v>
      </c>
      <c r="F7036" s="8">
        <v>45140.855785532411</v>
      </c>
      <c r="G7036" s="7">
        <f t="shared" si="779"/>
        <v>45140.897452199075</v>
      </c>
      <c r="H7036" s="2">
        <f>LOOKUP(2,1/(Sheet1!$D:$D=C7036)/(Sheet1!$E:$E&gt;=E7036)/(Sheet1!$E:$E&lt;=G7036),(Sheet1!$E:$E))</f>
        <v>45140.85676480324</v>
      </c>
      <c r="I7036" t="str">
        <f t="shared" si="775"/>
        <v>0:01:25</v>
      </c>
      <c r="J7036" t="s">
        <v>8471</v>
      </c>
      <c r="K7036" t="s">
        <v>9621</v>
      </c>
      <c r="L7036" t="str">
        <f t="shared" si="780"/>
        <v>WEEK 31</v>
      </c>
      <c r="M7036" t="str">
        <f t="shared" si="786"/>
        <v>(-) 65 detik</v>
      </c>
    </row>
    <row r="7037" spans="1:13" x14ac:dyDescent="0.35">
      <c r="A7037" s="6">
        <v>2</v>
      </c>
      <c r="B7037" s="6" t="s">
        <v>10069</v>
      </c>
      <c r="C7037" s="6" t="s">
        <v>10069</v>
      </c>
      <c r="D7037" s="6" t="str">
        <f t="shared" si="777"/>
        <v>2-BMOU3131897</v>
      </c>
      <c r="E7037" s="7">
        <f t="shared" si="778"/>
        <v>45140.709260185184</v>
      </c>
      <c r="F7037" s="8">
        <v>45140.855093518519</v>
      </c>
      <c r="G7037" s="7">
        <f t="shared" si="779"/>
        <v>45140.896760185184</v>
      </c>
      <c r="H7037" s="2">
        <f>LOOKUP(2,1/(Sheet1!$D:$D=C7037)/(Sheet1!$E:$E&gt;=E7037)/(Sheet1!$E:$E&lt;=G7037),(Sheet1!$E:$E))</f>
        <v>45140.855314513887</v>
      </c>
      <c r="I7037" t="str">
        <f t="shared" si="775"/>
        <v>0:00:19</v>
      </c>
      <c r="J7037" t="s">
        <v>8471</v>
      </c>
      <c r="K7037" t="s">
        <v>9621</v>
      </c>
      <c r="L7037" t="str">
        <f t="shared" si="780"/>
        <v>WEEK 31</v>
      </c>
      <c r="M7037" t="str">
        <f t="shared" si="786"/>
        <v>(-) 30 detik</v>
      </c>
    </row>
    <row r="7038" spans="1:13" x14ac:dyDescent="0.35">
      <c r="A7038" s="6">
        <v>3</v>
      </c>
      <c r="B7038" s="6" t="s">
        <v>10675</v>
      </c>
      <c r="C7038" s="6" t="s">
        <v>10675</v>
      </c>
      <c r="D7038" s="6" t="str">
        <f t="shared" si="777"/>
        <v>3-TGBU4115148</v>
      </c>
      <c r="E7038" s="7">
        <f t="shared" si="778"/>
        <v>45140.706642708334</v>
      </c>
      <c r="F7038" s="8">
        <v>45140.852476041669</v>
      </c>
      <c r="G7038" s="7">
        <f t="shared" si="779"/>
        <v>45140.894142708334</v>
      </c>
      <c r="H7038" s="2">
        <f>LOOKUP(2,1/(Sheet1!$D:$D=C7038)/(Sheet1!$E:$E&gt;=E7038)/(Sheet1!$E:$E&lt;=G7038),(Sheet1!$E:$E))</f>
        <v>45140.853529178239</v>
      </c>
      <c r="I7038" t="str">
        <f t="shared" si="775"/>
        <v>0:01:31</v>
      </c>
      <c r="J7038" t="s">
        <v>8471</v>
      </c>
      <c r="K7038" t="s">
        <v>9621</v>
      </c>
      <c r="L7038" t="str">
        <f t="shared" si="780"/>
        <v>WEEK 31</v>
      </c>
      <c r="M7038" t="str">
        <f t="shared" si="786"/>
        <v>(-) 65 detik</v>
      </c>
    </row>
    <row r="7039" spans="1:13" x14ac:dyDescent="0.35">
      <c r="A7039" s="6">
        <v>2</v>
      </c>
      <c r="B7039" s="6" t="s">
        <v>8333</v>
      </c>
      <c r="C7039" s="6" t="s">
        <v>8333</v>
      </c>
      <c r="D7039" s="6" t="str">
        <f t="shared" si="777"/>
        <v>2-SKHU8107977</v>
      </c>
      <c r="E7039" s="7">
        <f t="shared" si="778"/>
        <v>45140.705879398149</v>
      </c>
      <c r="F7039" s="8">
        <v>45140.851712731484</v>
      </c>
      <c r="G7039" s="7">
        <f t="shared" si="779"/>
        <v>45140.893379398149</v>
      </c>
      <c r="H7039" s="2">
        <f>LOOKUP(2,1/(Sheet1!$D:$D=C7039)/(Sheet1!$E:$E&gt;=E7039)/(Sheet1!$E:$E&lt;=G7039),(Sheet1!$E:$E))</f>
        <v>45140.852645289349</v>
      </c>
      <c r="I7039" t="str">
        <f t="shared" si="775"/>
        <v>0:01:21</v>
      </c>
      <c r="J7039" t="s">
        <v>8471</v>
      </c>
      <c r="K7039" t="s">
        <v>9621</v>
      </c>
      <c r="L7039" t="str">
        <f t="shared" si="780"/>
        <v>WEEK 31</v>
      </c>
      <c r="M7039" t="str">
        <f t="shared" si="786"/>
        <v>(-) 65 detik</v>
      </c>
    </row>
    <row r="7040" spans="1:13" x14ac:dyDescent="0.35">
      <c r="A7040" s="6">
        <v>2</v>
      </c>
      <c r="B7040" s="6" t="s">
        <v>8323</v>
      </c>
      <c r="C7040" s="6" t="s">
        <v>8323</v>
      </c>
      <c r="D7040" s="6" t="str">
        <f t="shared" si="777"/>
        <v>2-SEKU4982316</v>
      </c>
      <c r="E7040" s="7">
        <f t="shared" si="778"/>
        <v>45140.702047685183</v>
      </c>
      <c r="F7040" s="8">
        <v>45140.847881018519</v>
      </c>
      <c r="G7040" s="7">
        <f t="shared" si="779"/>
        <v>45140.889547685183</v>
      </c>
      <c r="H7040" s="2">
        <f>LOOKUP(2,1/(Sheet1!$D:$D=C7040)/(Sheet1!$E:$E&gt;=E7040)/(Sheet1!$E:$E&lt;=G7040),(Sheet1!$E:$E))</f>
        <v>45140.848792395831</v>
      </c>
      <c r="I7040" t="str">
        <f t="shared" si="775"/>
        <v>0:01:19</v>
      </c>
      <c r="J7040" t="s">
        <v>8471</v>
      </c>
      <c r="K7040" t="s">
        <v>9621</v>
      </c>
      <c r="L7040" t="str">
        <f t="shared" si="780"/>
        <v>WEEK 31</v>
      </c>
      <c r="M7040" t="str">
        <f t="shared" si="786"/>
        <v>(-) 65 detik</v>
      </c>
    </row>
    <row r="7041" spans="1:13" x14ac:dyDescent="0.35">
      <c r="A7041" s="6">
        <v>3</v>
      </c>
      <c r="B7041" s="6" t="s">
        <v>9719</v>
      </c>
      <c r="C7041" s="6" t="s">
        <v>9719</v>
      </c>
      <c r="D7041" s="6" t="str">
        <f t="shared" si="777"/>
        <v>3-CSNU7379010</v>
      </c>
      <c r="E7041" s="7">
        <f t="shared" si="778"/>
        <v>45140.700702662034</v>
      </c>
      <c r="F7041" s="8">
        <v>45140.84653599537</v>
      </c>
      <c r="G7041" s="7">
        <f t="shared" si="779"/>
        <v>45140.888202662034</v>
      </c>
      <c r="H7041" s="2">
        <f>LOOKUP(2,1/(Sheet1!$D:$D=C7041)/(Sheet1!$E:$E&gt;=E7041)/(Sheet1!$E:$E&lt;=G7041),(Sheet1!$E:$E))</f>
        <v>45140.847592245373</v>
      </c>
      <c r="I7041" t="str">
        <f t="shared" si="775"/>
        <v>0:01:31</v>
      </c>
      <c r="J7041" t="s">
        <v>8471</v>
      </c>
      <c r="K7041" t="s">
        <v>9621</v>
      </c>
      <c r="L7041" t="str">
        <f t="shared" si="780"/>
        <v>WEEK 31</v>
      </c>
      <c r="M7041" t="str">
        <f t="shared" si="786"/>
        <v>(-) 65 detik</v>
      </c>
    </row>
    <row r="7042" spans="1:13" x14ac:dyDescent="0.35">
      <c r="A7042" s="6">
        <v>2</v>
      </c>
      <c r="B7042" s="6" t="s">
        <v>10067</v>
      </c>
      <c r="C7042" s="6" t="s">
        <v>10067</v>
      </c>
      <c r="D7042" s="6" t="str">
        <f t="shared" si="777"/>
        <v>2-BMOU1008137</v>
      </c>
      <c r="E7042" s="7">
        <f t="shared" si="778"/>
        <v>45140.700331168977</v>
      </c>
      <c r="F7042" s="8">
        <v>45140.846164502313</v>
      </c>
      <c r="G7042" s="7">
        <f t="shared" si="779"/>
        <v>45140.887831168977</v>
      </c>
      <c r="H7042" s="2">
        <f>LOOKUP(2,1/(Sheet1!$D:$D=C7042)/(Sheet1!$E:$E&gt;=E7042)/(Sheet1!$E:$E&lt;=G7042),(Sheet1!$E:$E))</f>
        <v>45140.847190671295</v>
      </c>
      <c r="I7042" t="str">
        <f t="shared" ref="I7042:I7105" si="787">IF(H7042-F7042&gt;0, TEXT(ABS(H7042-F7042),"h:mm:ss"), "+"&amp;TEXT(ABS(F7042-H7042),"h:mm:ss"))</f>
        <v>0:01:29</v>
      </c>
      <c r="J7042" t="s">
        <v>8471</v>
      </c>
      <c r="K7042" t="s">
        <v>9621</v>
      </c>
      <c r="L7042" t="str">
        <f t="shared" si="780"/>
        <v>WEEK 31</v>
      </c>
      <c r="M7042" t="str">
        <f t="shared" si="786"/>
        <v>(-) 65 detik</v>
      </c>
    </row>
    <row r="7043" spans="1:13" x14ac:dyDescent="0.35">
      <c r="A7043" s="6">
        <v>4</v>
      </c>
      <c r="B7043" s="6" t="s">
        <v>9888</v>
      </c>
      <c r="C7043" s="6" t="s">
        <v>9888</v>
      </c>
      <c r="D7043" s="6" t="str">
        <f t="shared" si="777"/>
        <v>4-OOCU7869086</v>
      </c>
      <c r="E7043" s="7">
        <f t="shared" si="778"/>
        <v>45140.699678738427</v>
      </c>
      <c r="F7043" s="8">
        <v>45140.845512071763</v>
      </c>
      <c r="G7043" s="7">
        <f t="shared" si="779"/>
        <v>45140.887178738427</v>
      </c>
      <c r="H7043" s="2">
        <f>LOOKUP(2,1/(Sheet1!$D:$D=C7043)/(Sheet1!$E:$E&gt;=E7043)/(Sheet1!$E:$E&lt;=G7043),(Sheet1!$E:$E))</f>
        <v>45140.846587916669</v>
      </c>
      <c r="I7043" t="str">
        <f t="shared" si="787"/>
        <v>0:01:33</v>
      </c>
      <c r="J7043" t="s">
        <v>8471</v>
      </c>
      <c r="K7043" t="s">
        <v>9621</v>
      </c>
      <c r="L7043" t="str">
        <f t="shared" si="780"/>
        <v>WEEK 31</v>
      </c>
      <c r="M7043" t="str">
        <f t="shared" si="786"/>
        <v>(-) 65 detik</v>
      </c>
    </row>
    <row r="7044" spans="1:13" x14ac:dyDescent="0.35">
      <c r="A7044" s="6">
        <v>2</v>
      </c>
      <c r="B7044" s="6" t="s">
        <v>10143</v>
      </c>
      <c r="C7044" s="6" t="s">
        <v>10143</v>
      </c>
      <c r="D7044" s="6" t="str">
        <f t="shared" si="777"/>
        <v>2-CMAU6460820</v>
      </c>
      <c r="E7044" s="7">
        <f t="shared" si="778"/>
        <v>45140.699105902779</v>
      </c>
      <c r="F7044" s="8">
        <v>45140.844939236114</v>
      </c>
      <c r="G7044" s="7">
        <f t="shared" si="779"/>
        <v>45140.886605902779</v>
      </c>
      <c r="H7044" s="2">
        <f>LOOKUP(2,1/(Sheet1!$D:$D=C7044)/(Sheet1!$E:$E&gt;=E7044)/(Sheet1!$E:$E&lt;=G7044),(Sheet1!$E:$E))</f>
        <v>45140.845980127313</v>
      </c>
      <c r="I7044" t="str">
        <f t="shared" si="787"/>
        <v>0:01:30</v>
      </c>
      <c r="J7044" t="s">
        <v>8471</v>
      </c>
      <c r="K7044" t="s">
        <v>9621</v>
      </c>
      <c r="L7044" t="str">
        <f t="shared" si="780"/>
        <v>WEEK 31</v>
      </c>
      <c r="M7044" t="str">
        <f t="shared" si="786"/>
        <v>(-) 65 detik</v>
      </c>
    </row>
    <row r="7045" spans="1:13" x14ac:dyDescent="0.35">
      <c r="A7045" s="6">
        <v>3</v>
      </c>
      <c r="B7045" s="6" t="s">
        <v>10301</v>
      </c>
      <c r="C7045" s="6" t="s">
        <v>10301</v>
      </c>
      <c r="D7045" s="6" t="str">
        <f t="shared" si="777"/>
        <v>3-FSCU8667787</v>
      </c>
      <c r="E7045" s="7">
        <f t="shared" si="778"/>
        <v>45140.698232488423</v>
      </c>
      <c r="F7045" s="8">
        <v>45140.844065821759</v>
      </c>
      <c r="G7045" s="7">
        <f t="shared" si="779"/>
        <v>45140.885732488423</v>
      </c>
      <c r="H7045" s="2">
        <f>LOOKUP(2,1/(Sheet1!$D:$D=C7045)/(Sheet1!$E:$E&gt;=E7045)/(Sheet1!$E:$E&lt;=G7045),(Sheet1!$E:$E))</f>
        <v>45140.84508146991</v>
      </c>
      <c r="I7045" t="str">
        <f t="shared" si="787"/>
        <v>0:01:28</v>
      </c>
      <c r="J7045" t="s">
        <v>8471</v>
      </c>
      <c r="K7045" t="s">
        <v>9621</v>
      </c>
      <c r="L7045" t="str">
        <f t="shared" si="780"/>
        <v>WEEK 31</v>
      </c>
      <c r="M7045" t="str">
        <f t="shared" si="786"/>
        <v>(-) 65 detik</v>
      </c>
    </row>
    <row r="7046" spans="1:13" x14ac:dyDescent="0.35">
      <c r="A7046" s="6">
        <v>2</v>
      </c>
      <c r="B7046" s="6" t="s">
        <v>10735</v>
      </c>
      <c r="C7046" s="6" t="s">
        <v>10735</v>
      </c>
      <c r="D7046" s="6" t="str">
        <f t="shared" si="777"/>
        <v>2-TRHU5615753</v>
      </c>
      <c r="E7046" s="7">
        <f t="shared" si="778"/>
        <v>45140.697855092592</v>
      </c>
      <c r="F7046" s="8">
        <v>45140.843688425928</v>
      </c>
      <c r="G7046" s="7">
        <f t="shared" si="779"/>
        <v>45140.885355092592</v>
      </c>
      <c r="H7046" s="2">
        <f>LOOKUP(2,1/(Sheet1!$D:$D=C7046)/(Sheet1!$E:$E&gt;=E7046)/(Sheet1!$E:$E&lt;=G7046),(Sheet1!$E:$E))</f>
        <v>45140.844613113426</v>
      </c>
      <c r="I7046" t="str">
        <f t="shared" si="787"/>
        <v>0:01:20</v>
      </c>
      <c r="J7046" t="s">
        <v>8471</v>
      </c>
      <c r="K7046" t="s">
        <v>9621</v>
      </c>
      <c r="L7046" t="str">
        <f t="shared" si="780"/>
        <v>WEEK 31</v>
      </c>
      <c r="M7046" t="str">
        <f t="shared" si="786"/>
        <v>(-) 65 detik</v>
      </c>
    </row>
    <row r="7047" spans="1:13" x14ac:dyDescent="0.35">
      <c r="A7047" s="6">
        <v>2</v>
      </c>
      <c r="B7047" s="6" t="s">
        <v>7585</v>
      </c>
      <c r="C7047" s="6" t="s">
        <v>7585</v>
      </c>
      <c r="D7047" s="6" t="str">
        <f t="shared" ref="D7047:D7110" si="788">A7047&amp;"-"&amp;C7047</f>
        <v>2-CSNU7821712</v>
      </c>
      <c r="E7047" s="7">
        <f t="shared" ref="E7047:E7110" si="789">F7047-TIMEVALUE("03:30:00")</f>
        <v>45140.696072256942</v>
      </c>
      <c r="F7047" s="8">
        <v>45140.841905590278</v>
      </c>
      <c r="G7047" s="7">
        <f t="shared" ref="G7047:G7110" si="790">F7047+TIMEVALUE("01:00:00")</f>
        <v>45140.883572256942</v>
      </c>
      <c r="H7047" s="2">
        <f>LOOKUP(2,1/(Sheet1!$D:$D=C7047)/(Sheet1!$E:$E&gt;=E7047)/(Sheet1!$E:$E&lt;=G7047),(Sheet1!$E:$E))</f>
        <v>45140.842707256947</v>
      </c>
      <c r="I7047" t="str">
        <f t="shared" si="787"/>
        <v>0:01:09</v>
      </c>
      <c r="J7047" t="s">
        <v>8471</v>
      </c>
      <c r="K7047" t="s">
        <v>9621</v>
      </c>
      <c r="L7047" t="str">
        <f t="shared" si="780"/>
        <v>WEEK 31</v>
      </c>
      <c r="M7047" t="str">
        <f t="shared" si="786"/>
        <v>(-) 65 detik</v>
      </c>
    </row>
    <row r="7048" spans="1:13" x14ac:dyDescent="0.35">
      <c r="A7048" s="6">
        <v>4</v>
      </c>
      <c r="B7048" s="6" t="s">
        <v>10073</v>
      </c>
      <c r="C7048" s="6" t="s">
        <v>10073</v>
      </c>
      <c r="D7048" s="6" t="str">
        <f t="shared" si="788"/>
        <v>4-BMOU4907100</v>
      </c>
      <c r="E7048" s="7">
        <f t="shared" si="789"/>
        <v>45140.695972800924</v>
      </c>
      <c r="F7048" s="8">
        <v>45140.84180613426</v>
      </c>
      <c r="G7048" s="7">
        <f t="shared" si="790"/>
        <v>45140.883472800924</v>
      </c>
      <c r="H7048" s="2">
        <f>LOOKUP(2,1/(Sheet1!$D:$D=C7048)/(Sheet1!$E:$E&gt;=E7048)/(Sheet1!$E:$E&lt;=G7048),(Sheet1!$E:$E))</f>
        <v>45140.841690162037</v>
      </c>
      <c r="I7048" t="str">
        <f t="shared" si="787"/>
        <v>+0:00:10</v>
      </c>
      <c r="J7048" t="s">
        <v>9651</v>
      </c>
      <c r="K7048" t="s">
        <v>9621</v>
      </c>
      <c r="L7048" t="str">
        <f t="shared" si="780"/>
        <v>WEEK 31</v>
      </c>
    </row>
    <row r="7049" spans="1:13" x14ac:dyDescent="0.35">
      <c r="A7049" s="6">
        <v>1</v>
      </c>
      <c r="B7049" s="6" t="s">
        <v>9666</v>
      </c>
      <c r="C7049" s="6" t="s">
        <v>9666</v>
      </c>
      <c r="D7049" s="6" t="str">
        <f t="shared" si="788"/>
        <v>1-BMOU3173423</v>
      </c>
      <c r="E7049" s="7">
        <f t="shared" si="789"/>
        <v>45140.695114386574</v>
      </c>
      <c r="F7049" s="8">
        <v>45140.840947719909</v>
      </c>
      <c r="G7049" s="7">
        <f t="shared" si="790"/>
        <v>45140.882614386574</v>
      </c>
      <c r="H7049" s="2">
        <f>LOOKUP(2,1/(Sheet1!$D:$D=C7049)/(Sheet1!$E:$E&gt;=E7049)/(Sheet1!$E:$E&lt;=G7049),(Sheet1!$E:$E))</f>
        <v>45140.841754131943</v>
      </c>
      <c r="I7049" t="str">
        <f t="shared" si="787"/>
        <v>0:01:10</v>
      </c>
      <c r="J7049" t="s">
        <v>8471</v>
      </c>
      <c r="K7049" t="s">
        <v>9621</v>
      </c>
      <c r="L7049" t="str">
        <f t="shared" si="780"/>
        <v>WEEK 31</v>
      </c>
      <c r="M7049" t="str">
        <f t="shared" ref="M7049:M7056" si="791">IF(I7049&lt;="0:00:05","(-) 5 detik",IF(I7049&lt;="0:00:15","(-) 15 detik",IF(I7049&lt;="0:00:30","(-) 30 detik","(-) 65 detik")))</f>
        <v>(-) 65 detik</v>
      </c>
    </row>
    <row r="7050" spans="1:13" x14ac:dyDescent="0.35">
      <c r="A7050" s="6">
        <v>3</v>
      </c>
      <c r="B7050" s="6" t="s">
        <v>10085</v>
      </c>
      <c r="C7050" s="6" t="s">
        <v>10085</v>
      </c>
      <c r="D7050" s="6" t="str">
        <f t="shared" si="788"/>
        <v>3-BMOU6839494</v>
      </c>
      <c r="E7050" s="7">
        <f t="shared" si="789"/>
        <v>45140.694669247685</v>
      </c>
      <c r="F7050" s="8">
        <v>45140.840502581021</v>
      </c>
      <c r="G7050" s="7">
        <f t="shared" si="790"/>
        <v>45140.882169247685</v>
      </c>
      <c r="H7050" s="2">
        <f>LOOKUP(2,1/(Sheet1!$D:$D=C7050)/(Sheet1!$E:$E&gt;=E7050)/(Sheet1!$E:$E&lt;=G7050),(Sheet1!$E:$E))</f>
        <v>45140.84149806713</v>
      </c>
      <c r="I7050" t="str">
        <f t="shared" si="787"/>
        <v>0:01:26</v>
      </c>
      <c r="J7050" t="s">
        <v>8471</v>
      </c>
      <c r="K7050" t="s">
        <v>9621</v>
      </c>
      <c r="L7050" t="str">
        <f t="shared" ref="L7050:L7113" si="792">CONCATENATE("WEEK ",WEEKNUM(F7050,21))</f>
        <v>WEEK 31</v>
      </c>
      <c r="M7050" t="str">
        <f t="shared" si="791"/>
        <v>(-) 65 detik</v>
      </c>
    </row>
    <row r="7051" spans="1:13" x14ac:dyDescent="0.35">
      <c r="A7051" s="6">
        <v>2</v>
      </c>
      <c r="B7051" s="6" t="s">
        <v>10577</v>
      </c>
      <c r="C7051" s="6" t="s">
        <v>10577</v>
      </c>
      <c r="D7051" s="6" t="str">
        <f t="shared" si="788"/>
        <v>2-TCKU7998756</v>
      </c>
      <c r="E7051" s="7">
        <f t="shared" si="789"/>
        <v>45140.693787847216</v>
      </c>
      <c r="F7051" s="8">
        <v>45140.839621180552</v>
      </c>
      <c r="G7051" s="7">
        <f t="shared" si="790"/>
        <v>45140.881287847216</v>
      </c>
      <c r="H7051" s="2">
        <f>LOOKUP(2,1/(Sheet1!$D:$D=C7051)/(Sheet1!$E:$E&gt;=E7051)/(Sheet1!$E:$E&lt;=G7051),(Sheet1!$E:$E))</f>
        <v>45140.840676990738</v>
      </c>
      <c r="I7051" t="str">
        <f t="shared" si="787"/>
        <v>0:01:31</v>
      </c>
      <c r="J7051" t="s">
        <v>8471</v>
      </c>
      <c r="K7051" t="s">
        <v>9621</v>
      </c>
      <c r="L7051" t="str">
        <f t="shared" si="792"/>
        <v>WEEK 31</v>
      </c>
      <c r="M7051" t="str">
        <f t="shared" si="791"/>
        <v>(-) 65 detik</v>
      </c>
    </row>
    <row r="7052" spans="1:13" x14ac:dyDescent="0.35">
      <c r="A7052" s="6">
        <v>4</v>
      </c>
      <c r="B7052" s="6" t="s">
        <v>10527</v>
      </c>
      <c r="C7052" s="6" t="s">
        <v>10527</v>
      </c>
      <c r="D7052" s="6" t="str">
        <f t="shared" si="788"/>
        <v>4-SEGU5271766</v>
      </c>
      <c r="E7052" s="7">
        <f t="shared" si="789"/>
        <v>45140.692968483796</v>
      </c>
      <c r="F7052" s="8">
        <v>45140.838801817132</v>
      </c>
      <c r="G7052" s="7">
        <f t="shared" si="790"/>
        <v>45140.880468483796</v>
      </c>
      <c r="H7052" s="2">
        <f>LOOKUP(2,1/(Sheet1!$D:$D=C7052)/(Sheet1!$E:$E&gt;=E7052)/(Sheet1!$E:$E&lt;=G7052),(Sheet1!$E:$E))</f>
        <v>45140.839824571762</v>
      </c>
      <c r="I7052" t="str">
        <f t="shared" si="787"/>
        <v>0:01:28</v>
      </c>
      <c r="J7052" t="s">
        <v>8471</v>
      </c>
      <c r="K7052" t="s">
        <v>9621</v>
      </c>
      <c r="L7052" t="str">
        <f t="shared" si="792"/>
        <v>WEEK 31</v>
      </c>
      <c r="M7052" t="str">
        <f t="shared" si="791"/>
        <v>(-) 65 detik</v>
      </c>
    </row>
    <row r="7053" spans="1:13" x14ac:dyDescent="0.35">
      <c r="A7053" s="6">
        <v>1</v>
      </c>
      <c r="B7053" s="6" t="s">
        <v>9461</v>
      </c>
      <c r="C7053" s="6" t="s">
        <v>9461</v>
      </c>
      <c r="D7053" s="6" t="str">
        <f t="shared" si="788"/>
        <v>1-TLLU5581590</v>
      </c>
      <c r="E7053" s="7">
        <f t="shared" si="789"/>
        <v>45140.692379432869</v>
      </c>
      <c r="F7053" s="8">
        <v>45140.838212766204</v>
      </c>
      <c r="G7053" s="7">
        <f t="shared" si="790"/>
        <v>45140.879879432869</v>
      </c>
      <c r="H7053" s="2">
        <f>LOOKUP(2,1/(Sheet1!$D:$D=C7053)/(Sheet1!$E:$E&gt;=E7053)/(Sheet1!$E:$E&lt;=G7053),(Sheet1!$E:$E))</f>
        <v>45140.838760439816</v>
      </c>
      <c r="I7053" t="str">
        <f t="shared" si="787"/>
        <v>0:00:47</v>
      </c>
      <c r="J7053" t="s">
        <v>8471</v>
      </c>
      <c r="K7053" t="s">
        <v>9621</v>
      </c>
      <c r="L7053" t="str">
        <f t="shared" si="792"/>
        <v>WEEK 31</v>
      </c>
      <c r="M7053" t="str">
        <f t="shared" si="791"/>
        <v>(-) 65 detik</v>
      </c>
    </row>
    <row r="7054" spans="1:13" x14ac:dyDescent="0.35">
      <c r="A7054" s="6">
        <v>2</v>
      </c>
      <c r="B7054" s="6" t="s">
        <v>8091</v>
      </c>
      <c r="C7054" s="6" t="s">
        <v>8091</v>
      </c>
      <c r="D7054" s="6" t="str">
        <f t="shared" si="788"/>
        <v>2-EGHU9785263</v>
      </c>
      <c r="E7054" s="7">
        <f t="shared" si="789"/>
        <v>45140.688985844907</v>
      </c>
      <c r="F7054" s="8">
        <v>45140.834819178242</v>
      </c>
      <c r="G7054" s="7">
        <f t="shared" si="790"/>
        <v>45140.876485844907</v>
      </c>
      <c r="H7054" s="2">
        <f>LOOKUP(2,1/(Sheet1!$D:$D=C7054)/(Sheet1!$E:$E&gt;=E7054)/(Sheet1!$E:$E&lt;=G7054),(Sheet1!$E:$E))</f>
        <v>45140.835789317127</v>
      </c>
      <c r="I7054" t="str">
        <f t="shared" si="787"/>
        <v>0:01:24</v>
      </c>
      <c r="J7054" t="s">
        <v>8471</v>
      </c>
      <c r="K7054" t="s">
        <v>9621</v>
      </c>
      <c r="L7054" t="str">
        <f t="shared" si="792"/>
        <v>WEEK 31</v>
      </c>
      <c r="M7054" t="str">
        <f t="shared" si="791"/>
        <v>(-) 65 detik</v>
      </c>
    </row>
    <row r="7055" spans="1:13" x14ac:dyDescent="0.35">
      <c r="A7055" s="6">
        <v>1</v>
      </c>
      <c r="B7055" s="6" t="s">
        <v>8418</v>
      </c>
      <c r="C7055" s="6" t="s">
        <v>8418</v>
      </c>
      <c r="D7055" s="6" t="str">
        <f t="shared" si="788"/>
        <v>1-TRHU5782010</v>
      </c>
      <c r="E7055" s="7">
        <f t="shared" si="789"/>
        <v>45140.688403472217</v>
      </c>
      <c r="F7055" s="8">
        <v>45140.834236805553</v>
      </c>
      <c r="G7055" s="7">
        <f t="shared" si="790"/>
        <v>45140.875903472217</v>
      </c>
      <c r="H7055" s="2">
        <f>LOOKUP(2,1/(Sheet1!$D:$D=C7055)/(Sheet1!$E:$E&gt;=E7055)/(Sheet1!$E:$E&lt;=G7055),(Sheet1!$E:$E))</f>
        <v>45140.834984374997</v>
      </c>
      <c r="I7055" t="str">
        <f t="shared" si="787"/>
        <v>0:01:05</v>
      </c>
      <c r="J7055" t="s">
        <v>8471</v>
      </c>
      <c r="K7055" t="s">
        <v>9621</v>
      </c>
      <c r="L7055" t="str">
        <f t="shared" si="792"/>
        <v>WEEK 31</v>
      </c>
      <c r="M7055" t="str">
        <f t="shared" si="791"/>
        <v>(-) 65 detik</v>
      </c>
    </row>
    <row r="7056" spans="1:13" x14ac:dyDescent="0.35">
      <c r="A7056" s="6">
        <v>2</v>
      </c>
      <c r="B7056" s="6" t="s">
        <v>10667</v>
      </c>
      <c r="C7056" s="6" t="s">
        <v>10667</v>
      </c>
      <c r="D7056" s="6" t="str">
        <f t="shared" si="788"/>
        <v>2-TEMU8649033</v>
      </c>
      <c r="E7056" s="7">
        <f t="shared" si="789"/>
        <v>45140.687703090276</v>
      </c>
      <c r="F7056" s="8">
        <v>45140.833536423612</v>
      </c>
      <c r="G7056" s="7">
        <f t="shared" si="790"/>
        <v>45140.875203090276</v>
      </c>
      <c r="H7056" s="2">
        <f>LOOKUP(2,1/(Sheet1!$D:$D=C7056)/(Sheet1!$E:$E&gt;=E7056)/(Sheet1!$E:$E&lt;=G7056),(Sheet1!$E:$E))</f>
        <v>45140.834579699076</v>
      </c>
      <c r="I7056" t="str">
        <f t="shared" si="787"/>
        <v>0:01:30</v>
      </c>
      <c r="J7056" t="s">
        <v>8471</v>
      </c>
      <c r="K7056" t="s">
        <v>9621</v>
      </c>
      <c r="L7056" t="str">
        <f t="shared" si="792"/>
        <v>WEEK 31</v>
      </c>
      <c r="M7056" t="str">
        <f t="shared" si="791"/>
        <v>(-) 65 detik</v>
      </c>
    </row>
    <row r="7057" spans="1:13" x14ac:dyDescent="0.35">
      <c r="A7057" s="6">
        <v>2</v>
      </c>
      <c r="B7057" s="6" t="s">
        <v>7847</v>
      </c>
      <c r="C7057" s="6" t="s">
        <v>7847</v>
      </c>
      <c r="D7057" s="6" t="str">
        <f t="shared" si="788"/>
        <v>2-SKHU8930440</v>
      </c>
      <c r="E7057" s="7">
        <f t="shared" si="789"/>
        <v>45140.686546909717</v>
      </c>
      <c r="F7057" s="8">
        <v>45140.832380243053</v>
      </c>
      <c r="G7057" s="7">
        <f t="shared" si="790"/>
        <v>45140.874046909717</v>
      </c>
      <c r="H7057" s="2">
        <f>LOOKUP(2,1/(Sheet1!$D:$D=C7057)/(Sheet1!$E:$E&gt;=E7057)/(Sheet1!$E:$E&lt;=G7057),(Sheet1!$E:$E))</f>
        <v>45140.832253506946</v>
      </c>
      <c r="I7057" t="str">
        <f t="shared" si="787"/>
        <v>+0:00:11</v>
      </c>
      <c r="J7057" t="s">
        <v>9651</v>
      </c>
      <c r="K7057" t="s">
        <v>9621</v>
      </c>
      <c r="L7057" t="str">
        <f t="shared" si="792"/>
        <v>WEEK 31</v>
      </c>
    </row>
    <row r="7058" spans="1:13" x14ac:dyDescent="0.35">
      <c r="A7058" s="6">
        <v>1</v>
      </c>
      <c r="B7058" s="6" t="s">
        <v>7989</v>
      </c>
      <c r="C7058" s="6" t="s">
        <v>7989</v>
      </c>
      <c r="D7058" s="6" t="str">
        <f t="shared" si="788"/>
        <v>1-BEAU2545389</v>
      </c>
      <c r="E7058" s="7">
        <f t="shared" si="789"/>
        <v>45140.685489583331</v>
      </c>
      <c r="F7058" s="8">
        <v>45140.831322916667</v>
      </c>
      <c r="G7058" s="7">
        <f t="shared" si="790"/>
        <v>45140.872989583331</v>
      </c>
      <c r="H7058" s="2">
        <f>LOOKUP(2,1/(Sheet1!$D:$D=C7058)/(Sheet1!$E:$E&gt;=E7058)/(Sheet1!$E:$E&lt;=G7058),(Sheet1!$E:$E))</f>
        <v>45140.832204050923</v>
      </c>
      <c r="I7058" t="str">
        <f t="shared" si="787"/>
        <v>0:01:16</v>
      </c>
      <c r="J7058" t="s">
        <v>8471</v>
      </c>
      <c r="K7058" t="s">
        <v>9621</v>
      </c>
      <c r="L7058" t="str">
        <f t="shared" si="792"/>
        <v>WEEK 31</v>
      </c>
      <c r="M7058" t="str">
        <f>IF(I7058&lt;="0:00:05","(-) 5 detik",IF(I7058&lt;="0:00:15","(-) 15 detik",IF(I7058&lt;="0:00:30","(-) 30 detik","(-) 65 detik")))</f>
        <v>(-) 65 detik</v>
      </c>
    </row>
    <row r="7059" spans="1:13" x14ac:dyDescent="0.35">
      <c r="A7059" s="6">
        <v>2</v>
      </c>
      <c r="B7059" s="6" t="s">
        <v>8334</v>
      </c>
      <c r="C7059" s="6" t="s">
        <v>8334</v>
      </c>
      <c r="D7059" s="6" t="str">
        <f t="shared" si="788"/>
        <v>2-SKHU8907877</v>
      </c>
      <c r="E7059" s="7">
        <f t="shared" si="789"/>
        <v>45140.684178356481</v>
      </c>
      <c r="F7059" s="8">
        <v>45140.830011689817</v>
      </c>
      <c r="G7059" s="7">
        <f t="shared" si="790"/>
        <v>45140.871678356481</v>
      </c>
      <c r="H7059" s="2">
        <f>LOOKUP(2,1/(Sheet1!$D:$D=C7059)/(Sheet1!$E:$E&gt;=E7059)/(Sheet1!$E:$E&lt;=G7059),(Sheet1!$E:$E))</f>
        <v>45140.829624108796</v>
      </c>
      <c r="I7059" t="str">
        <f t="shared" si="787"/>
        <v>+0:00:33</v>
      </c>
      <c r="J7059" t="s">
        <v>9651</v>
      </c>
      <c r="K7059" t="s">
        <v>9621</v>
      </c>
      <c r="L7059" t="str">
        <f t="shared" si="792"/>
        <v>WEEK 31</v>
      </c>
    </row>
    <row r="7060" spans="1:13" x14ac:dyDescent="0.35">
      <c r="A7060" s="6">
        <v>4</v>
      </c>
      <c r="B7060" s="6" t="s">
        <v>10486</v>
      </c>
      <c r="C7060" s="6" t="s">
        <v>10486</v>
      </c>
      <c r="D7060" s="6" t="str">
        <f t="shared" si="788"/>
        <v>4-OOCU8070561</v>
      </c>
      <c r="E7060" s="7">
        <f t="shared" si="789"/>
        <v>45140.683610300926</v>
      </c>
      <c r="F7060" s="8">
        <v>45140.829443634262</v>
      </c>
      <c r="G7060" s="7">
        <f t="shared" si="790"/>
        <v>45140.871110300926</v>
      </c>
      <c r="H7060" s="2">
        <f>LOOKUP(2,1/(Sheet1!$D:$D=C7060)/(Sheet1!$E:$E&gt;=E7060)/(Sheet1!$E:$E&lt;=G7060),(Sheet1!$E:$E))</f>
        <v>45140.830465185187</v>
      </c>
      <c r="I7060" t="str">
        <f t="shared" si="787"/>
        <v>0:01:28</v>
      </c>
      <c r="J7060" t="s">
        <v>8471</v>
      </c>
      <c r="K7060" t="s">
        <v>9621</v>
      </c>
      <c r="L7060" t="str">
        <f t="shared" si="792"/>
        <v>WEEK 31</v>
      </c>
      <c r="M7060" t="str">
        <f t="shared" ref="M7060:M7062" si="793">IF(I7060&lt;="0:00:05","(-) 5 detik",IF(I7060&lt;="0:00:15","(-) 15 detik",IF(I7060&lt;="0:00:30","(-) 30 detik","(-) 65 detik")))</f>
        <v>(-) 65 detik</v>
      </c>
    </row>
    <row r="7061" spans="1:13" x14ac:dyDescent="0.35">
      <c r="A7061" s="6">
        <v>4</v>
      </c>
      <c r="B7061" s="6" t="s">
        <v>10210</v>
      </c>
      <c r="C7061" s="6" t="s">
        <v>10210</v>
      </c>
      <c r="D7061" s="6" t="str">
        <f t="shared" si="788"/>
        <v>4-CXDU2054352</v>
      </c>
      <c r="E7061" s="7">
        <f t="shared" si="789"/>
        <v>45140.68225917824</v>
      </c>
      <c r="F7061" s="8">
        <v>45140.828092511576</v>
      </c>
      <c r="G7061" s="7">
        <f t="shared" si="790"/>
        <v>45140.86975917824</v>
      </c>
      <c r="H7061" s="2">
        <f>LOOKUP(2,1/(Sheet1!$D:$D=C7061)/(Sheet1!$E:$E&gt;=E7061)/(Sheet1!$E:$E&lt;=G7061),(Sheet1!$E:$E))</f>
        <v>45140.829063912039</v>
      </c>
      <c r="I7061" t="str">
        <f t="shared" si="787"/>
        <v>0:01:24</v>
      </c>
      <c r="J7061" t="s">
        <v>8471</v>
      </c>
      <c r="K7061" t="s">
        <v>9621</v>
      </c>
      <c r="L7061" t="str">
        <f t="shared" si="792"/>
        <v>WEEK 31</v>
      </c>
      <c r="M7061" t="str">
        <f t="shared" si="793"/>
        <v>(-) 65 detik</v>
      </c>
    </row>
    <row r="7062" spans="1:13" x14ac:dyDescent="0.35">
      <c r="A7062" s="6">
        <v>3</v>
      </c>
      <c r="B7062" s="6" t="s">
        <v>11177</v>
      </c>
      <c r="C7062" s="6" t="s">
        <v>11177</v>
      </c>
      <c r="D7062" s="6" t="str">
        <f t="shared" si="788"/>
        <v>3-TGHU6649592</v>
      </c>
      <c r="E7062" s="7">
        <f t="shared" si="789"/>
        <v>45140.681689467587</v>
      </c>
      <c r="F7062" s="8">
        <v>45140.827522800922</v>
      </c>
      <c r="G7062" s="7">
        <f t="shared" si="790"/>
        <v>45140.869189467587</v>
      </c>
      <c r="H7062" s="2">
        <f>LOOKUP(2,1/(Sheet1!$D:$D=C7062)/(Sheet1!$E:$E&gt;=E7062)/(Sheet1!$E:$E&lt;=G7062),(Sheet1!$E:$E))</f>
        <v>45140.828521516203</v>
      </c>
      <c r="I7062" t="str">
        <f t="shared" si="787"/>
        <v>0:01:26</v>
      </c>
      <c r="J7062" t="s">
        <v>8471</v>
      </c>
      <c r="K7062" t="s">
        <v>9621</v>
      </c>
      <c r="L7062" t="str">
        <f t="shared" si="792"/>
        <v>WEEK 31</v>
      </c>
      <c r="M7062" t="str">
        <f t="shared" si="793"/>
        <v>(-) 65 detik</v>
      </c>
    </row>
    <row r="7063" spans="1:13" x14ac:dyDescent="0.35">
      <c r="A7063" s="6">
        <v>2</v>
      </c>
      <c r="B7063" s="6" t="s">
        <v>10051</v>
      </c>
      <c r="C7063" s="6" t="s">
        <v>10051</v>
      </c>
      <c r="D7063" s="6" t="str">
        <f t="shared" si="788"/>
        <v>2-BEAU2091239</v>
      </c>
      <c r="E7063" s="7">
        <f t="shared" si="789"/>
        <v>45140.680325000001</v>
      </c>
      <c r="F7063" s="8">
        <v>45140.826158333337</v>
      </c>
      <c r="G7063" s="7">
        <f t="shared" si="790"/>
        <v>45140.867825000001</v>
      </c>
      <c r="H7063" s="2">
        <f>LOOKUP(2,1/(Sheet1!$D:$D=C7063)/(Sheet1!$E:$E&gt;=E7063)/(Sheet1!$E:$E&lt;=G7063),(Sheet1!$E:$E))</f>
        <v>45140.825194849538</v>
      </c>
      <c r="I7063" t="str">
        <f t="shared" si="787"/>
        <v>+0:01:23</v>
      </c>
      <c r="J7063" t="s">
        <v>9651</v>
      </c>
      <c r="K7063" t="s">
        <v>9621</v>
      </c>
      <c r="L7063" t="str">
        <f t="shared" si="792"/>
        <v>WEEK 31</v>
      </c>
    </row>
    <row r="7064" spans="1:13" x14ac:dyDescent="0.35">
      <c r="A7064" s="6">
        <v>4</v>
      </c>
      <c r="B7064" s="6" t="s">
        <v>10648</v>
      </c>
      <c r="C7064" s="6" t="s">
        <v>10648</v>
      </c>
      <c r="D7064" s="6" t="str">
        <f t="shared" si="788"/>
        <v>4-TCNU6834330</v>
      </c>
      <c r="E7064" s="7">
        <f t="shared" si="789"/>
        <v>45140.679343206015</v>
      </c>
      <c r="F7064" s="8">
        <v>45140.825176539351</v>
      </c>
      <c r="G7064" s="7">
        <f t="shared" si="790"/>
        <v>45140.866843206015</v>
      </c>
      <c r="H7064" s="2">
        <f>LOOKUP(2,1/(Sheet1!$D:$D=C7064)/(Sheet1!$E:$E&gt;=E7064)/(Sheet1!$E:$E&lt;=G7064),(Sheet1!$E:$E))</f>
        <v>45140.826171562498</v>
      </c>
      <c r="I7064" t="str">
        <f t="shared" si="787"/>
        <v>0:01:26</v>
      </c>
      <c r="J7064" t="s">
        <v>8471</v>
      </c>
      <c r="K7064" t="s">
        <v>9621</v>
      </c>
      <c r="L7064" t="str">
        <f t="shared" si="792"/>
        <v>WEEK 31</v>
      </c>
      <c r="M7064" t="str">
        <f t="shared" ref="M7064:M7065" si="794">IF(I7064&lt;="0:00:05","(-) 5 detik",IF(I7064&lt;="0:00:15","(-) 15 detik",IF(I7064&lt;="0:00:30","(-) 30 detik","(-) 65 detik")))</f>
        <v>(-) 65 detik</v>
      </c>
    </row>
    <row r="7065" spans="1:13" x14ac:dyDescent="0.35">
      <c r="A7065" s="6">
        <v>3</v>
      </c>
      <c r="B7065" s="6" t="s">
        <v>10718</v>
      </c>
      <c r="C7065" s="6" t="s">
        <v>10718</v>
      </c>
      <c r="D7065" s="6" t="str">
        <f t="shared" si="788"/>
        <v>3-TLLU5735988</v>
      </c>
      <c r="E7065" s="7">
        <f t="shared" si="789"/>
        <v>45140.678121261575</v>
      </c>
      <c r="F7065" s="8">
        <v>45140.823954594911</v>
      </c>
      <c r="G7065" s="7">
        <f t="shared" si="790"/>
        <v>45140.865621261575</v>
      </c>
      <c r="H7065" s="2">
        <f>LOOKUP(2,1/(Sheet1!$D:$D=C7065)/(Sheet1!$E:$E&gt;=E7065)/(Sheet1!$E:$E&lt;=G7065),(Sheet1!$E:$E))</f>
        <v>45140.825061157404</v>
      </c>
      <c r="I7065" t="str">
        <f t="shared" si="787"/>
        <v>0:01:36</v>
      </c>
      <c r="J7065" t="s">
        <v>8471</v>
      </c>
      <c r="K7065" t="s">
        <v>9621</v>
      </c>
      <c r="L7065" t="str">
        <f t="shared" si="792"/>
        <v>WEEK 31</v>
      </c>
      <c r="M7065" t="str">
        <f t="shared" si="794"/>
        <v>(-) 65 detik</v>
      </c>
    </row>
    <row r="7066" spans="1:13" x14ac:dyDescent="0.35">
      <c r="A7066" s="6">
        <v>4</v>
      </c>
      <c r="B7066" s="6" t="s">
        <v>9655</v>
      </c>
      <c r="C7066" s="6" t="s">
        <v>9655</v>
      </c>
      <c r="D7066" s="6" t="str">
        <f t="shared" si="788"/>
        <v>4-BEAU2875246</v>
      </c>
      <c r="E7066" s="7">
        <f t="shared" si="789"/>
        <v>45140.677989548611</v>
      </c>
      <c r="F7066" s="8">
        <v>45140.823822881946</v>
      </c>
      <c r="G7066" s="7">
        <f t="shared" si="790"/>
        <v>45140.865489548611</v>
      </c>
      <c r="H7066" s="2">
        <f>LOOKUP(2,1/(Sheet1!$D:$D=C7066)/(Sheet1!$E:$E&gt;=E7066)/(Sheet1!$E:$E&lt;=G7066),(Sheet1!$E:$E))</f>
        <v>45140.823759062499</v>
      </c>
      <c r="I7066" t="str">
        <f t="shared" si="787"/>
        <v>+0:00:06</v>
      </c>
      <c r="J7066" t="s">
        <v>9651</v>
      </c>
      <c r="K7066" t="s">
        <v>9621</v>
      </c>
      <c r="L7066" t="str">
        <f t="shared" si="792"/>
        <v>WEEK 31</v>
      </c>
    </row>
    <row r="7067" spans="1:13" x14ac:dyDescent="0.35">
      <c r="A7067" s="6">
        <v>3</v>
      </c>
      <c r="B7067" s="6" t="s">
        <v>10179</v>
      </c>
      <c r="C7067" s="6" t="s">
        <v>10179</v>
      </c>
      <c r="D7067" s="6" t="str">
        <f t="shared" si="788"/>
        <v>3-CSNU6736597</v>
      </c>
      <c r="E7067" s="7">
        <f t="shared" si="789"/>
        <v>45140.610236689812</v>
      </c>
      <c r="F7067" s="8">
        <v>45140.756070023148</v>
      </c>
      <c r="G7067" s="7">
        <f t="shared" si="790"/>
        <v>45140.797736689812</v>
      </c>
      <c r="H7067" s="2">
        <f>LOOKUP(2,1/(Sheet1!$D:$D=C7067)/(Sheet1!$E:$E&gt;=E7067)/(Sheet1!$E:$E&lt;=G7067),(Sheet1!$E:$E))</f>
        <v>45140.75688523148</v>
      </c>
      <c r="I7067" t="str">
        <f t="shared" si="787"/>
        <v>0:01:10</v>
      </c>
      <c r="J7067" t="s">
        <v>8471</v>
      </c>
      <c r="K7067" t="s">
        <v>9621</v>
      </c>
      <c r="L7067" t="str">
        <f t="shared" si="792"/>
        <v>WEEK 31</v>
      </c>
      <c r="M7067" t="str">
        <f t="shared" ref="M7067:M7074" si="795">IF(I7067&lt;="0:00:05","(-) 5 detik",IF(I7067&lt;="0:00:15","(-) 15 detik",IF(I7067&lt;="0:00:30","(-) 30 detik","(-) 65 detik")))</f>
        <v>(-) 65 detik</v>
      </c>
    </row>
    <row r="7068" spans="1:13" x14ac:dyDescent="0.35">
      <c r="A7068" s="6">
        <v>4</v>
      </c>
      <c r="B7068" s="6" t="s">
        <v>9889</v>
      </c>
      <c r="C7068" s="6" t="s">
        <v>9889</v>
      </c>
      <c r="D7068" s="6" t="str">
        <f t="shared" si="788"/>
        <v>4-OOCU8130439</v>
      </c>
      <c r="E7068" s="7">
        <f t="shared" si="789"/>
        <v>45140.608305983791</v>
      </c>
      <c r="F7068" s="8">
        <v>45140.754139317127</v>
      </c>
      <c r="G7068" s="7">
        <f t="shared" si="790"/>
        <v>45140.795805983791</v>
      </c>
      <c r="H7068" s="2">
        <f>LOOKUP(2,1/(Sheet1!$D:$D=C7068)/(Sheet1!$E:$E&gt;=E7068)/(Sheet1!$E:$E&lt;=G7068),(Sheet1!$E:$E))</f>
        <v>45140.755246122688</v>
      </c>
      <c r="I7068" t="str">
        <f t="shared" si="787"/>
        <v>0:01:36</v>
      </c>
      <c r="J7068" t="s">
        <v>8471</v>
      </c>
      <c r="K7068" t="s">
        <v>9621</v>
      </c>
      <c r="L7068" t="str">
        <f t="shared" si="792"/>
        <v>WEEK 31</v>
      </c>
      <c r="M7068" t="str">
        <f t="shared" si="795"/>
        <v>(-) 65 detik</v>
      </c>
    </row>
    <row r="7069" spans="1:13" x14ac:dyDescent="0.35">
      <c r="A7069" s="6">
        <v>1</v>
      </c>
      <c r="B7069" s="6" t="s">
        <v>8403</v>
      </c>
      <c r="C7069" s="6" t="s">
        <v>8403</v>
      </c>
      <c r="D7069" s="6" t="str">
        <f t="shared" si="788"/>
        <v>1-TGHU6871974</v>
      </c>
      <c r="E7069" s="7">
        <f t="shared" si="789"/>
        <v>45140.606497835644</v>
      </c>
      <c r="F7069" s="8">
        <v>45140.75233116898</v>
      </c>
      <c r="G7069" s="7">
        <f t="shared" si="790"/>
        <v>45140.793997835644</v>
      </c>
      <c r="H7069" s="2">
        <f>LOOKUP(2,1/(Sheet1!$D:$D=C7069)/(Sheet1!$E:$E&gt;=E7069)/(Sheet1!$E:$E&lt;=G7069),(Sheet1!$E:$E))</f>
        <v>45140.752353622687</v>
      </c>
      <c r="I7069" t="str">
        <f t="shared" si="787"/>
        <v>0:00:02</v>
      </c>
      <c r="J7069" t="s">
        <v>8471</v>
      </c>
      <c r="K7069" t="s">
        <v>9621</v>
      </c>
      <c r="L7069" t="str">
        <f t="shared" si="792"/>
        <v>WEEK 31</v>
      </c>
      <c r="M7069" t="str">
        <f t="shared" si="795"/>
        <v>(-) 5 detik</v>
      </c>
    </row>
    <row r="7070" spans="1:13" x14ac:dyDescent="0.35">
      <c r="A7070" s="6">
        <v>4</v>
      </c>
      <c r="B7070" s="6" t="s">
        <v>10774</v>
      </c>
      <c r="C7070" s="6" t="s">
        <v>10774</v>
      </c>
      <c r="D7070" s="6" t="str">
        <f t="shared" si="788"/>
        <v>4-UETU5873051</v>
      </c>
      <c r="E7070" s="7">
        <f t="shared" si="789"/>
        <v>45140.606139733791</v>
      </c>
      <c r="F7070" s="8">
        <v>45140.751973067127</v>
      </c>
      <c r="G7070" s="7">
        <f t="shared" si="790"/>
        <v>45140.793639733791</v>
      </c>
      <c r="H7070" s="2">
        <f>LOOKUP(2,1/(Sheet1!$D:$D=C7070)/(Sheet1!$E:$E&gt;=E7070)/(Sheet1!$E:$E&lt;=G7070),(Sheet1!$E:$E))</f>
        <v>45140.752758807874</v>
      </c>
      <c r="I7070" t="str">
        <f t="shared" si="787"/>
        <v>0:01:08</v>
      </c>
      <c r="J7070" t="s">
        <v>8471</v>
      </c>
      <c r="K7070" t="s">
        <v>9621</v>
      </c>
      <c r="L7070" t="str">
        <f t="shared" si="792"/>
        <v>WEEK 31</v>
      </c>
      <c r="M7070" t="str">
        <f t="shared" si="795"/>
        <v>(-) 65 detik</v>
      </c>
    </row>
    <row r="7071" spans="1:13" x14ac:dyDescent="0.35">
      <c r="A7071" s="6">
        <v>2</v>
      </c>
      <c r="B7071" s="6" t="s">
        <v>9553</v>
      </c>
      <c r="C7071" s="6" t="s">
        <v>9553</v>
      </c>
      <c r="D7071" s="6" t="str">
        <f t="shared" si="788"/>
        <v>2-CXDU2026638</v>
      </c>
      <c r="E7071" s="7">
        <f t="shared" si="789"/>
        <v>45140.605539780088</v>
      </c>
      <c r="F7071" s="8">
        <v>45140.751373113424</v>
      </c>
      <c r="G7071" s="7">
        <f t="shared" si="790"/>
        <v>45140.793039780088</v>
      </c>
      <c r="H7071" s="2">
        <f>LOOKUP(2,1/(Sheet1!$D:$D=C7071)/(Sheet1!$E:$E&gt;=E7071)/(Sheet1!$E:$E&lt;=G7071),(Sheet1!$E:$E))</f>
        <v>45140.752325567133</v>
      </c>
      <c r="I7071" t="str">
        <f t="shared" si="787"/>
        <v>0:01:22</v>
      </c>
      <c r="J7071" t="s">
        <v>8471</v>
      </c>
      <c r="K7071" t="s">
        <v>9621</v>
      </c>
      <c r="L7071" t="str">
        <f t="shared" si="792"/>
        <v>WEEK 31</v>
      </c>
      <c r="M7071" t="str">
        <f t="shared" si="795"/>
        <v>(-) 65 detik</v>
      </c>
    </row>
    <row r="7072" spans="1:13" x14ac:dyDescent="0.35">
      <c r="A7072" s="6">
        <v>3</v>
      </c>
      <c r="B7072" s="6" t="s">
        <v>10781</v>
      </c>
      <c r="C7072" s="6" t="s">
        <v>10781</v>
      </c>
      <c r="D7072" s="6" t="str">
        <f t="shared" si="788"/>
        <v>3-WBPU7042785</v>
      </c>
      <c r="E7072" s="7">
        <f t="shared" si="789"/>
        <v>45140.605198263889</v>
      </c>
      <c r="F7072" s="8">
        <v>45140.751031597225</v>
      </c>
      <c r="G7072" s="7">
        <f t="shared" si="790"/>
        <v>45140.792698263889</v>
      </c>
      <c r="H7072" s="2">
        <f>LOOKUP(2,1/(Sheet1!$D:$D=C7072)/(Sheet1!$E:$E&gt;=E7072)/(Sheet1!$E:$E&lt;=G7072),(Sheet1!$E:$E))</f>
        <v>45140.752083634259</v>
      </c>
      <c r="I7072" t="str">
        <f t="shared" si="787"/>
        <v>0:01:31</v>
      </c>
      <c r="J7072" t="s">
        <v>8471</v>
      </c>
      <c r="K7072" t="s">
        <v>9621</v>
      </c>
      <c r="L7072" t="str">
        <f t="shared" si="792"/>
        <v>WEEK 31</v>
      </c>
      <c r="M7072" t="str">
        <f t="shared" si="795"/>
        <v>(-) 65 detik</v>
      </c>
    </row>
    <row r="7073" spans="1:13" x14ac:dyDescent="0.35">
      <c r="A7073" s="6">
        <v>3</v>
      </c>
      <c r="B7073" s="6" t="s">
        <v>9720</v>
      </c>
      <c r="C7073" s="6" t="s">
        <v>9720</v>
      </c>
      <c r="D7073" s="6" t="str">
        <f t="shared" si="788"/>
        <v>3-CSNU7623065</v>
      </c>
      <c r="E7073" s="7">
        <f t="shared" si="789"/>
        <v>45140.603841087963</v>
      </c>
      <c r="F7073" s="8">
        <v>45140.749674421299</v>
      </c>
      <c r="G7073" s="7">
        <f t="shared" si="790"/>
        <v>45140.791341087963</v>
      </c>
      <c r="H7073" s="2">
        <f>LOOKUP(2,1/(Sheet1!$D:$D=C7073)/(Sheet1!$E:$E&gt;=E7073)/(Sheet1!$E:$E&lt;=G7073),(Sheet1!$E:$E))</f>
        <v>45140.75028054398</v>
      </c>
      <c r="I7073" t="str">
        <f t="shared" si="787"/>
        <v>0:00:52</v>
      </c>
      <c r="J7073" t="s">
        <v>8471</v>
      </c>
      <c r="K7073" t="s">
        <v>9621</v>
      </c>
      <c r="L7073" t="str">
        <f t="shared" si="792"/>
        <v>WEEK 31</v>
      </c>
      <c r="M7073" t="str">
        <f t="shared" si="795"/>
        <v>(-) 65 detik</v>
      </c>
    </row>
    <row r="7074" spans="1:13" x14ac:dyDescent="0.35">
      <c r="A7074" s="6">
        <v>2</v>
      </c>
      <c r="B7074" s="6" t="s">
        <v>10701</v>
      </c>
      <c r="C7074" s="6" t="s">
        <v>10701</v>
      </c>
      <c r="D7074" s="6" t="str">
        <f t="shared" si="788"/>
        <v>2-TGHU6879825</v>
      </c>
      <c r="E7074" s="7">
        <f t="shared" si="789"/>
        <v>45140.593815127315</v>
      </c>
      <c r="F7074" s="8">
        <v>45140.739648460651</v>
      </c>
      <c r="G7074" s="7">
        <f t="shared" si="790"/>
        <v>45140.781315127315</v>
      </c>
      <c r="H7074" s="2">
        <f>LOOKUP(2,1/(Sheet1!$D:$D=C7074)/(Sheet1!$E:$E&gt;=E7074)/(Sheet1!$E:$E&lt;=G7074),(Sheet1!$E:$E))</f>
        <v>45140.739660451392</v>
      </c>
      <c r="I7074" t="str">
        <f t="shared" si="787"/>
        <v>0:00:01</v>
      </c>
      <c r="J7074" t="s">
        <v>8471</v>
      </c>
      <c r="K7074" t="s">
        <v>9621</v>
      </c>
      <c r="L7074" t="str">
        <f t="shared" si="792"/>
        <v>WEEK 31</v>
      </c>
      <c r="M7074" t="str">
        <f t="shared" si="795"/>
        <v>(-) 5 detik</v>
      </c>
    </row>
    <row r="7075" spans="1:13" x14ac:dyDescent="0.35">
      <c r="A7075" s="6">
        <v>3</v>
      </c>
      <c r="B7075" s="6" t="s">
        <v>10086</v>
      </c>
      <c r="C7075" s="6" t="s">
        <v>10086</v>
      </c>
      <c r="D7075" s="6" t="str">
        <f t="shared" si="788"/>
        <v>3-BMOU6855432</v>
      </c>
      <c r="E7075" s="7">
        <f t="shared" si="789"/>
        <v>45140.580872222221</v>
      </c>
      <c r="F7075" s="8">
        <v>45140.726705555557</v>
      </c>
      <c r="G7075" s="7">
        <f t="shared" si="790"/>
        <v>45140.768372222221</v>
      </c>
      <c r="H7075" s="2">
        <f>LOOKUP(2,1/(Sheet1!$D:$D=C7075)/(Sheet1!$E:$E&gt;=E7075)/(Sheet1!$E:$E&lt;=G7075),(Sheet1!$E:$E))</f>
        <v>45140.726383217596</v>
      </c>
      <c r="I7075" t="str">
        <f t="shared" si="787"/>
        <v>+0:00:28</v>
      </c>
      <c r="J7075" t="s">
        <v>9651</v>
      </c>
      <c r="K7075" t="s">
        <v>9621</v>
      </c>
      <c r="L7075" t="str">
        <f t="shared" si="792"/>
        <v>WEEK 31</v>
      </c>
    </row>
    <row r="7076" spans="1:13" x14ac:dyDescent="0.35">
      <c r="A7076" s="6">
        <v>3</v>
      </c>
      <c r="B7076" s="6" t="s">
        <v>10374</v>
      </c>
      <c r="C7076" s="6" t="s">
        <v>10374</v>
      </c>
      <c r="D7076" s="6" t="str">
        <f t="shared" si="788"/>
        <v>3-MAGU2359165</v>
      </c>
      <c r="E7076" s="7">
        <f t="shared" si="789"/>
        <v>45140.568586493057</v>
      </c>
      <c r="F7076" s="8">
        <v>45140.714419826392</v>
      </c>
      <c r="G7076" s="7">
        <f t="shared" si="790"/>
        <v>45140.756086493057</v>
      </c>
      <c r="H7076" s="2">
        <f>LOOKUP(2,1/(Sheet1!$D:$D=C7076)/(Sheet1!$E:$E&gt;=E7076)/(Sheet1!$E:$E&lt;=G7076),(Sheet1!$E:$E))</f>
        <v>45140.715373506944</v>
      </c>
      <c r="I7076" t="str">
        <f t="shared" si="787"/>
        <v>0:01:22</v>
      </c>
      <c r="J7076" t="s">
        <v>8471</v>
      </c>
      <c r="K7076" t="s">
        <v>9621</v>
      </c>
      <c r="L7076" t="str">
        <f t="shared" si="792"/>
        <v>WEEK 31</v>
      </c>
      <c r="M7076" t="str">
        <f t="shared" ref="M7076:M7087" si="796">IF(I7076&lt;="0:00:05","(-) 5 detik",IF(I7076&lt;="0:00:15","(-) 15 detik",IF(I7076&lt;="0:00:30","(-) 30 detik","(-) 65 detik")))</f>
        <v>(-) 65 detik</v>
      </c>
    </row>
    <row r="7077" spans="1:13" x14ac:dyDescent="0.35">
      <c r="A7077" s="6">
        <v>3</v>
      </c>
      <c r="B7077" s="6" t="s">
        <v>10672</v>
      </c>
      <c r="C7077" s="6" t="s">
        <v>10672</v>
      </c>
      <c r="D7077" s="6" t="str">
        <f t="shared" si="788"/>
        <v>3-TGBU3103693</v>
      </c>
      <c r="E7077" s="7">
        <f t="shared" si="789"/>
        <v>45140.557644409717</v>
      </c>
      <c r="F7077" s="8">
        <v>45140.703477743053</v>
      </c>
      <c r="G7077" s="7">
        <f t="shared" si="790"/>
        <v>45140.745144409717</v>
      </c>
      <c r="H7077" s="2">
        <f>LOOKUP(2,1/(Sheet1!$D:$D=C7077)/(Sheet1!$E:$E&gt;=E7077)/(Sheet1!$E:$E&lt;=G7077),(Sheet1!$E:$E))</f>
        <v>45140.704443842595</v>
      </c>
      <c r="I7077" t="str">
        <f t="shared" si="787"/>
        <v>0:01:23</v>
      </c>
      <c r="J7077" t="s">
        <v>8471</v>
      </c>
      <c r="K7077" t="s">
        <v>9621</v>
      </c>
      <c r="L7077" t="str">
        <f t="shared" si="792"/>
        <v>WEEK 31</v>
      </c>
      <c r="M7077" t="str">
        <f t="shared" si="796"/>
        <v>(-) 65 detik</v>
      </c>
    </row>
    <row r="7078" spans="1:13" x14ac:dyDescent="0.35">
      <c r="A7078" s="6">
        <v>2</v>
      </c>
      <c r="B7078" s="6" t="s">
        <v>10572</v>
      </c>
      <c r="C7078" s="6" t="s">
        <v>10572</v>
      </c>
      <c r="D7078" s="6" t="str">
        <f t="shared" si="788"/>
        <v>2-TCKU6725090</v>
      </c>
      <c r="E7078" s="7">
        <f t="shared" si="789"/>
        <v>45140.543459988425</v>
      </c>
      <c r="F7078" s="8">
        <v>45140.68929332176</v>
      </c>
      <c r="G7078" s="7">
        <f t="shared" si="790"/>
        <v>45140.730959988425</v>
      </c>
      <c r="H7078" s="2">
        <f>LOOKUP(2,1/(Sheet1!$D:$D=C7078)/(Sheet1!$E:$E&gt;=E7078)/(Sheet1!$E:$E&lt;=G7078),(Sheet1!$E:$E))</f>
        <v>45140.689598032404</v>
      </c>
      <c r="I7078" t="str">
        <f t="shared" si="787"/>
        <v>0:00:26</v>
      </c>
      <c r="J7078" t="s">
        <v>8471</v>
      </c>
      <c r="K7078" t="s">
        <v>9621</v>
      </c>
      <c r="L7078" t="str">
        <f t="shared" si="792"/>
        <v>WEEK 31</v>
      </c>
      <c r="M7078" t="str">
        <f t="shared" si="796"/>
        <v>(-) 30 detik</v>
      </c>
    </row>
    <row r="7079" spans="1:13" x14ac:dyDescent="0.35">
      <c r="A7079" s="6">
        <v>3</v>
      </c>
      <c r="B7079" s="6" t="s">
        <v>11092</v>
      </c>
      <c r="C7079" s="6" t="s">
        <v>11092</v>
      </c>
      <c r="D7079" s="6" t="str">
        <f t="shared" si="788"/>
        <v>3-SITU9084437</v>
      </c>
      <c r="E7079" s="7">
        <f t="shared" si="789"/>
        <v>45140.516949224533</v>
      </c>
      <c r="F7079" s="8">
        <v>45140.662782557869</v>
      </c>
      <c r="G7079" s="7">
        <f t="shared" si="790"/>
        <v>45140.704449224533</v>
      </c>
      <c r="H7079" s="2">
        <f>LOOKUP(2,1/(Sheet1!$D:$D=C7079)/(Sheet1!$E:$E&gt;=E7079)/(Sheet1!$E:$E&lt;=G7079),(Sheet1!$E:$E))</f>
        <v>45140.663554768522</v>
      </c>
      <c r="I7079" t="str">
        <f t="shared" si="787"/>
        <v>0:01:07</v>
      </c>
      <c r="J7079" t="s">
        <v>8471</v>
      </c>
      <c r="K7079" t="s">
        <v>9621</v>
      </c>
      <c r="L7079" t="str">
        <f t="shared" si="792"/>
        <v>WEEK 31</v>
      </c>
      <c r="M7079" t="str">
        <f t="shared" si="796"/>
        <v>(-) 65 detik</v>
      </c>
    </row>
    <row r="7080" spans="1:13" x14ac:dyDescent="0.35">
      <c r="A7080" s="6">
        <v>3</v>
      </c>
      <c r="B7080" s="6" t="s">
        <v>10838</v>
      </c>
      <c r="C7080" s="6" t="s">
        <v>10838</v>
      </c>
      <c r="D7080" s="6" t="str">
        <f t="shared" si="788"/>
        <v>3-CAAU6299496</v>
      </c>
      <c r="E7080" s="7">
        <f t="shared" si="789"/>
        <v>45140.513457523142</v>
      </c>
      <c r="F7080" s="8">
        <v>45140.659290856478</v>
      </c>
      <c r="G7080" s="7">
        <f t="shared" si="790"/>
        <v>45140.700957523142</v>
      </c>
      <c r="H7080" s="2">
        <f>LOOKUP(2,1/(Sheet1!$D:$D=C7080)/(Sheet1!$E:$E&gt;=E7080)/(Sheet1!$E:$E&lt;=G7080),(Sheet1!$E:$E))</f>
        <v>45140.660307511571</v>
      </c>
      <c r="I7080" t="str">
        <f t="shared" si="787"/>
        <v>0:01:28</v>
      </c>
      <c r="J7080" t="s">
        <v>8471</v>
      </c>
      <c r="K7080" t="s">
        <v>9621</v>
      </c>
      <c r="L7080" t="str">
        <f t="shared" si="792"/>
        <v>WEEK 31</v>
      </c>
      <c r="M7080" t="str">
        <f t="shared" si="796"/>
        <v>(-) 65 detik</v>
      </c>
    </row>
    <row r="7081" spans="1:13" x14ac:dyDescent="0.35">
      <c r="A7081" s="6">
        <v>3</v>
      </c>
      <c r="B7081" s="6" t="s">
        <v>10892</v>
      </c>
      <c r="C7081" s="6" t="s">
        <v>10892</v>
      </c>
      <c r="D7081" s="6" t="str">
        <f t="shared" si="788"/>
        <v>3-CSNU8412853</v>
      </c>
      <c r="E7081" s="7">
        <f t="shared" si="789"/>
        <v>45140.509155324071</v>
      </c>
      <c r="F7081" s="8">
        <v>45140.654988657407</v>
      </c>
      <c r="G7081" s="7">
        <f t="shared" si="790"/>
        <v>45140.696655324071</v>
      </c>
      <c r="H7081" s="2">
        <f>LOOKUP(2,1/(Sheet1!$D:$D=C7081)/(Sheet1!$E:$E&gt;=E7081)/(Sheet1!$E:$E&lt;=G7081),(Sheet1!$E:$E))</f>
        <v>45140.655985034726</v>
      </c>
      <c r="I7081" t="str">
        <f t="shared" si="787"/>
        <v>0:01:26</v>
      </c>
      <c r="J7081" t="s">
        <v>8471</v>
      </c>
      <c r="K7081" t="s">
        <v>9621</v>
      </c>
      <c r="L7081" t="str">
        <f t="shared" si="792"/>
        <v>WEEK 31</v>
      </c>
      <c r="M7081" t="str">
        <f t="shared" si="796"/>
        <v>(-) 65 detik</v>
      </c>
    </row>
    <row r="7082" spans="1:13" x14ac:dyDescent="0.35">
      <c r="A7082" s="6">
        <v>2</v>
      </c>
      <c r="B7082" s="6" t="s">
        <v>9598</v>
      </c>
      <c r="C7082" s="6" t="s">
        <v>9598</v>
      </c>
      <c r="D7082" s="6" t="str">
        <f t="shared" si="788"/>
        <v>2-TRHU4731810</v>
      </c>
      <c r="E7082" s="7">
        <f t="shared" si="789"/>
        <v>45140.499608530088</v>
      </c>
      <c r="F7082" s="8">
        <v>45140.645441863424</v>
      </c>
      <c r="G7082" s="7">
        <f t="shared" si="790"/>
        <v>45140.687108530088</v>
      </c>
      <c r="H7082" s="2">
        <f>LOOKUP(2,1/(Sheet1!$D:$D=C7082)/(Sheet1!$E:$E&gt;=E7082)/(Sheet1!$E:$E&lt;=G7082),(Sheet1!$E:$E))</f>
        <v>45140.646389641202</v>
      </c>
      <c r="I7082" t="str">
        <f t="shared" si="787"/>
        <v>0:01:22</v>
      </c>
      <c r="J7082" t="s">
        <v>8471</v>
      </c>
      <c r="K7082" t="s">
        <v>9621</v>
      </c>
      <c r="L7082" t="str">
        <f t="shared" si="792"/>
        <v>WEEK 31</v>
      </c>
      <c r="M7082" t="str">
        <f t="shared" si="796"/>
        <v>(-) 65 detik</v>
      </c>
    </row>
    <row r="7083" spans="1:13" x14ac:dyDescent="0.35">
      <c r="A7083" s="6">
        <v>4</v>
      </c>
      <c r="B7083" s="6" t="s">
        <v>11344</v>
      </c>
      <c r="C7083" s="6" t="s">
        <v>11344</v>
      </c>
      <c r="D7083" s="6" t="str">
        <f t="shared" si="788"/>
        <v>4-FFAU4302254</v>
      </c>
      <c r="E7083" s="7">
        <f t="shared" si="789"/>
        <v>45140.496806712959</v>
      </c>
      <c r="F7083" s="8">
        <v>45140.642640046295</v>
      </c>
      <c r="G7083" s="7">
        <f t="shared" si="790"/>
        <v>45140.684306712959</v>
      </c>
      <c r="H7083" s="2">
        <f>LOOKUP(2,1/(Sheet1!$D:$D=C7083)/(Sheet1!$E:$E&gt;=E7083)/(Sheet1!$E:$E&lt;=G7083),(Sheet1!$E:$E))</f>
        <v>45140.642777638888</v>
      </c>
      <c r="I7083" t="str">
        <f t="shared" si="787"/>
        <v>0:00:12</v>
      </c>
      <c r="J7083" t="s">
        <v>8471</v>
      </c>
      <c r="K7083" t="s">
        <v>9621</v>
      </c>
      <c r="L7083" t="str">
        <f t="shared" si="792"/>
        <v>WEEK 31</v>
      </c>
      <c r="M7083" t="str">
        <f t="shared" si="796"/>
        <v>(-) 15 detik</v>
      </c>
    </row>
    <row r="7084" spans="1:13" x14ac:dyDescent="0.35">
      <c r="A7084" s="6">
        <v>2</v>
      </c>
      <c r="B7084" s="6" t="s">
        <v>7854</v>
      </c>
      <c r="C7084" s="6" t="s">
        <v>7854</v>
      </c>
      <c r="D7084" s="6" t="str">
        <f t="shared" si="788"/>
        <v>2-SLSU8022840</v>
      </c>
      <c r="E7084" s="7">
        <f t="shared" si="789"/>
        <v>45140.492794560181</v>
      </c>
      <c r="F7084" s="8">
        <v>45140.638627893517</v>
      </c>
      <c r="G7084" s="7">
        <f t="shared" si="790"/>
        <v>45140.680294560181</v>
      </c>
      <c r="H7084" s="2">
        <f>LOOKUP(2,1/(Sheet1!$D:$D=C7084)/(Sheet1!$E:$E&gt;=E7084)/(Sheet1!$E:$E&lt;=G7084),(Sheet1!$E:$E))</f>
        <v>45140.639611041668</v>
      </c>
      <c r="I7084" t="str">
        <f t="shared" si="787"/>
        <v>0:01:25</v>
      </c>
      <c r="J7084" t="s">
        <v>8471</v>
      </c>
      <c r="K7084" t="s">
        <v>9621</v>
      </c>
      <c r="L7084" t="str">
        <f t="shared" si="792"/>
        <v>WEEK 31</v>
      </c>
      <c r="M7084" t="str">
        <f t="shared" si="796"/>
        <v>(-) 65 detik</v>
      </c>
    </row>
    <row r="7085" spans="1:13" x14ac:dyDescent="0.35">
      <c r="A7085" s="6">
        <v>4</v>
      </c>
      <c r="B7085" s="6" t="s">
        <v>10054</v>
      </c>
      <c r="C7085" s="6" t="s">
        <v>10054</v>
      </c>
      <c r="D7085" s="6" t="str">
        <f t="shared" si="788"/>
        <v>4-BEAU2889110</v>
      </c>
      <c r="E7085" s="7">
        <f t="shared" si="789"/>
        <v>45140.4917474537</v>
      </c>
      <c r="F7085" s="8">
        <v>45140.637580787035</v>
      </c>
      <c r="G7085" s="7">
        <f t="shared" si="790"/>
        <v>45140.6792474537</v>
      </c>
      <c r="H7085" s="2">
        <f>LOOKUP(2,1/(Sheet1!$D:$D=C7085)/(Sheet1!$E:$E&gt;=E7085)/(Sheet1!$E:$E&lt;=G7085),(Sheet1!$E:$E))</f>
        <v>45140.638471712962</v>
      </c>
      <c r="I7085" t="str">
        <f t="shared" si="787"/>
        <v>0:01:17</v>
      </c>
      <c r="J7085" t="s">
        <v>8471</v>
      </c>
      <c r="K7085" t="s">
        <v>9621</v>
      </c>
      <c r="L7085" t="str">
        <f t="shared" si="792"/>
        <v>WEEK 31</v>
      </c>
      <c r="M7085" t="str">
        <f t="shared" si="796"/>
        <v>(-) 65 detik</v>
      </c>
    </row>
    <row r="7086" spans="1:13" x14ac:dyDescent="0.35">
      <c r="A7086" s="6">
        <v>3</v>
      </c>
      <c r="B7086" s="6" t="s">
        <v>9712</v>
      </c>
      <c r="C7086" s="6" t="s">
        <v>9712</v>
      </c>
      <c r="D7086" s="6" t="str">
        <f t="shared" si="788"/>
        <v>3-CSLU6187463</v>
      </c>
      <c r="E7086" s="7">
        <f t="shared" si="789"/>
        <v>45140.491729548608</v>
      </c>
      <c r="F7086" s="8">
        <v>45140.637562881944</v>
      </c>
      <c r="G7086" s="7">
        <f t="shared" si="790"/>
        <v>45140.679229548608</v>
      </c>
      <c r="H7086" s="2">
        <f>LOOKUP(2,1/(Sheet1!$D:$D=C7086)/(Sheet1!$E:$E&gt;=E7086)/(Sheet1!$E:$E&lt;=G7086),(Sheet1!$E:$E))</f>
        <v>45140.638660543984</v>
      </c>
      <c r="I7086" t="str">
        <f t="shared" si="787"/>
        <v>0:01:35</v>
      </c>
      <c r="J7086" t="s">
        <v>8471</v>
      </c>
      <c r="K7086" t="s">
        <v>9621</v>
      </c>
      <c r="L7086" t="str">
        <f t="shared" si="792"/>
        <v>WEEK 31</v>
      </c>
      <c r="M7086" t="str">
        <f t="shared" si="796"/>
        <v>(-) 65 detik</v>
      </c>
    </row>
    <row r="7087" spans="1:13" x14ac:dyDescent="0.35">
      <c r="A7087" s="6">
        <v>4</v>
      </c>
      <c r="B7087" s="6" t="s">
        <v>9757</v>
      </c>
      <c r="C7087" s="6" t="s">
        <v>9757</v>
      </c>
      <c r="D7087" s="6" t="str">
        <f t="shared" si="788"/>
        <v>4-FFAU3317706</v>
      </c>
      <c r="E7087" s="7">
        <f t="shared" si="789"/>
        <v>45140.488411886574</v>
      </c>
      <c r="F7087" s="8">
        <v>45140.63424521991</v>
      </c>
      <c r="G7087" s="7">
        <f t="shared" si="790"/>
        <v>45140.675911886574</v>
      </c>
      <c r="H7087" s="2">
        <f>LOOKUP(2,1/(Sheet1!$D:$D=C7087)/(Sheet1!$E:$E&gt;=E7087)/(Sheet1!$E:$E&lt;=G7087),(Sheet1!$E:$E))</f>
        <v>45140.634513252313</v>
      </c>
      <c r="I7087" t="str">
        <f t="shared" si="787"/>
        <v>0:00:23</v>
      </c>
      <c r="J7087" t="s">
        <v>8471</v>
      </c>
      <c r="K7087" t="s">
        <v>9621</v>
      </c>
      <c r="L7087" t="str">
        <f t="shared" si="792"/>
        <v>WEEK 31</v>
      </c>
      <c r="M7087" t="str">
        <f t="shared" si="796"/>
        <v>(-) 30 detik</v>
      </c>
    </row>
    <row r="7088" spans="1:13" x14ac:dyDescent="0.35">
      <c r="A7088" s="6">
        <v>2</v>
      </c>
      <c r="B7088" s="6" t="s">
        <v>7753</v>
      </c>
      <c r="C7088" s="6" t="s">
        <v>7753</v>
      </c>
      <c r="D7088" s="6" t="str">
        <f t="shared" si="788"/>
        <v>2-MSKU4643042</v>
      </c>
      <c r="E7088" s="7">
        <f t="shared" si="789"/>
        <v>45140.485133564813</v>
      </c>
      <c r="F7088" s="8">
        <v>45140.630966898148</v>
      </c>
      <c r="G7088" s="7">
        <f t="shared" si="790"/>
        <v>45140.672633564813</v>
      </c>
      <c r="H7088" s="2">
        <f>LOOKUP(2,1/(Sheet1!$D:$D=C7088)/(Sheet1!$E:$E&gt;=E7088)/(Sheet1!$E:$E&lt;=G7088),(Sheet1!$E:$E))</f>
        <v>45140.630957152774</v>
      </c>
      <c r="I7088" t="str">
        <f t="shared" si="787"/>
        <v>+0:00:01</v>
      </c>
      <c r="J7088" t="s">
        <v>9651</v>
      </c>
      <c r="K7088" t="s">
        <v>9621</v>
      </c>
      <c r="L7088" t="str">
        <f t="shared" si="792"/>
        <v>WEEK 31</v>
      </c>
    </row>
    <row r="7089" spans="1:13" x14ac:dyDescent="0.35">
      <c r="A7089" s="6">
        <v>4</v>
      </c>
      <c r="B7089" s="6" t="s">
        <v>11350</v>
      </c>
      <c r="C7089" s="6" t="s">
        <v>11350</v>
      </c>
      <c r="D7089" s="6" t="str">
        <f t="shared" si="788"/>
        <v>4-FSCU8356527</v>
      </c>
      <c r="E7089" s="7">
        <f t="shared" si="789"/>
        <v>45140.479979976852</v>
      </c>
      <c r="F7089" s="8">
        <v>45140.625813310187</v>
      </c>
      <c r="G7089" s="7">
        <f t="shared" si="790"/>
        <v>45140.667479976852</v>
      </c>
      <c r="H7089" s="2">
        <f>LOOKUP(2,1/(Sheet1!$D:$D=C7089)/(Sheet1!$E:$E&gt;=E7089)/(Sheet1!$E:$E&lt;=G7089),(Sheet1!$E:$E))</f>
        <v>45140.626881018521</v>
      </c>
      <c r="I7089" t="str">
        <f t="shared" si="787"/>
        <v>0:01:32</v>
      </c>
      <c r="J7089" t="s">
        <v>8471</v>
      </c>
      <c r="K7089" t="s">
        <v>9621</v>
      </c>
      <c r="L7089" t="str">
        <f t="shared" si="792"/>
        <v>WEEK 31</v>
      </c>
      <c r="M7089" t="str">
        <f t="shared" ref="M7089:M7091" si="797">IF(I7089&lt;="0:00:05","(-) 5 detik",IF(I7089&lt;="0:00:15","(-) 15 detik",IF(I7089&lt;="0:00:30","(-) 30 detik","(-) 65 detik")))</f>
        <v>(-) 65 detik</v>
      </c>
    </row>
    <row r="7090" spans="1:13" x14ac:dyDescent="0.35">
      <c r="A7090" s="6">
        <v>1</v>
      </c>
      <c r="B7090" s="6" t="s">
        <v>7830</v>
      </c>
      <c r="C7090" s="6" t="s">
        <v>7830</v>
      </c>
      <c r="D7090" s="6" t="str">
        <f t="shared" si="788"/>
        <v>1-SEKU5743194</v>
      </c>
      <c r="E7090" s="7">
        <f t="shared" si="789"/>
        <v>45140.479390856482</v>
      </c>
      <c r="F7090" s="8">
        <v>45140.625224189818</v>
      </c>
      <c r="G7090" s="7">
        <f t="shared" si="790"/>
        <v>45140.666890856482</v>
      </c>
      <c r="H7090" s="2">
        <f>LOOKUP(2,1/(Sheet1!$D:$D=C7090)/(Sheet1!$E:$E&gt;=E7090)/(Sheet1!$E:$E&lt;=G7090),(Sheet1!$E:$E))</f>
        <v>45140.62618871528</v>
      </c>
      <c r="I7090" t="str">
        <f t="shared" si="787"/>
        <v>0:01:23</v>
      </c>
      <c r="J7090" t="s">
        <v>8471</v>
      </c>
      <c r="K7090" t="s">
        <v>9621</v>
      </c>
      <c r="L7090" t="str">
        <f t="shared" si="792"/>
        <v>WEEK 31</v>
      </c>
      <c r="M7090" t="str">
        <f t="shared" si="797"/>
        <v>(-) 65 detik</v>
      </c>
    </row>
    <row r="7091" spans="1:13" x14ac:dyDescent="0.35">
      <c r="A7091" s="6">
        <v>2</v>
      </c>
      <c r="B7091" s="6" t="s">
        <v>8419</v>
      </c>
      <c r="C7091" s="6" t="s">
        <v>8419</v>
      </c>
      <c r="D7091" s="6" t="str">
        <f t="shared" si="788"/>
        <v>2-TRHU6040627</v>
      </c>
      <c r="E7091" s="7">
        <f t="shared" si="789"/>
        <v>45140.468011076387</v>
      </c>
      <c r="F7091" s="8">
        <v>45140.613844409723</v>
      </c>
      <c r="G7091" s="7">
        <f t="shared" si="790"/>
        <v>45140.655511076387</v>
      </c>
      <c r="H7091" s="2">
        <f>LOOKUP(2,1/(Sheet1!$D:$D=C7091)/(Sheet1!$E:$E&gt;=E7091)/(Sheet1!$E:$E&lt;=G7091),(Sheet1!$E:$E))</f>
        <v>45140.614207627317</v>
      </c>
      <c r="I7091" t="str">
        <f t="shared" si="787"/>
        <v>0:00:31</v>
      </c>
      <c r="J7091" t="s">
        <v>8471</v>
      </c>
      <c r="K7091" t="s">
        <v>9621</v>
      </c>
      <c r="L7091" t="str">
        <f t="shared" si="792"/>
        <v>WEEK 31</v>
      </c>
      <c r="M7091" t="str">
        <f t="shared" si="797"/>
        <v>(-) 65 detik</v>
      </c>
    </row>
    <row r="7092" spans="1:13" x14ac:dyDescent="0.35">
      <c r="A7092" s="6">
        <v>3</v>
      </c>
      <c r="B7092" s="6" t="s">
        <v>10478</v>
      </c>
      <c r="C7092" s="6" t="s">
        <v>10478</v>
      </c>
      <c r="D7092" s="6" t="str">
        <f t="shared" si="788"/>
        <v>3-OOCU6873559</v>
      </c>
      <c r="E7092" s="7">
        <f t="shared" si="789"/>
        <v>45140.46609725694</v>
      </c>
      <c r="F7092" s="8">
        <v>45140.611930590276</v>
      </c>
      <c r="G7092" s="7">
        <f t="shared" si="790"/>
        <v>45140.65359725694</v>
      </c>
      <c r="H7092" s="2">
        <f>LOOKUP(2,1/(Sheet1!$D:$D=C7092)/(Sheet1!$E:$E&gt;=E7092)/(Sheet1!$E:$E&lt;=G7092),(Sheet1!$E:$E))</f>
        <v>45140.611735196762</v>
      </c>
      <c r="I7092" t="str">
        <f t="shared" si="787"/>
        <v>+0:00:17</v>
      </c>
      <c r="J7092" t="s">
        <v>9651</v>
      </c>
      <c r="K7092" t="s">
        <v>9621</v>
      </c>
      <c r="L7092" t="str">
        <f t="shared" si="792"/>
        <v>WEEK 31</v>
      </c>
    </row>
    <row r="7093" spans="1:13" x14ac:dyDescent="0.35">
      <c r="A7093" s="6">
        <v>4</v>
      </c>
      <c r="B7093" s="6" t="s">
        <v>10003</v>
      </c>
      <c r="C7093" s="6" t="s">
        <v>10003</v>
      </c>
      <c r="D7093" s="6" t="str">
        <f t="shared" si="788"/>
        <v>4-TLLU4283610</v>
      </c>
      <c r="E7093" s="7">
        <f t="shared" si="789"/>
        <v>45140.461037696754</v>
      </c>
      <c r="F7093" s="8">
        <v>45140.60687103009</v>
      </c>
      <c r="G7093" s="7">
        <f t="shared" si="790"/>
        <v>45140.648537696754</v>
      </c>
      <c r="H7093" s="2">
        <f>LOOKUP(2,1/(Sheet1!$D:$D=C7093)/(Sheet1!$E:$E&gt;=E7093)/(Sheet1!$E:$E&lt;=G7093),(Sheet1!$E:$E))</f>
        <v>45140.607854224538</v>
      </c>
      <c r="I7093" t="str">
        <f t="shared" si="787"/>
        <v>0:01:25</v>
      </c>
      <c r="J7093" t="s">
        <v>8471</v>
      </c>
      <c r="K7093" t="s">
        <v>9621</v>
      </c>
      <c r="L7093" t="str">
        <f t="shared" si="792"/>
        <v>WEEK 31</v>
      </c>
      <c r="M7093" t="str">
        <f t="shared" ref="M7093:M7098" si="798">IF(I7093&lt;="0:00:05","(-) 5 detik",IF(I7093&lt;="0:00:15","(-) 15 detik",IF(I7093&lt;="0:00:30","(-) 30 detik","(-) 65 detik")))</f>
        <v>(-) 65 detik</v>
      </c>
    </row>
    <row r="7094" spans="1:13" x14ac:dyDescent="0.35">
      <c r="A7094" s="6">
        <v>3</v>
      </c>
      <c r="B7094" s="6" t="s">
        <v>9751</v>
      </c>
      <c r="C7094" s="6" t="s">
        <v>9751</v>
      </c>
      <c r="D7094" s="6" t="str">
        <f t="shared" si="788"/>
        <v>3-FCIU9594602</v>
      </c>
      <c r="E7094" s="7">
        <f t="shared" si="789"/>
        <v>45140.459881678238</v>
      </c>
      <c r="F7094" s="8">
        <v>45140.605715011574</v>
      </c>
      <c r="G7094" s="7">
        <f t="shared" si="790"/>
        <v>45140.647381678238</v>
      </c>
      <c r="H7094" s="2">
        <f>LOOKUP(2,1/(Sheet1!$D:$D=C7094)/(Sheet1!$E:$E&gt;=E7094)/(Sheet1!$E:$E&lt;=G7094),(Sheet1!$E:$E))</f>
        <v>45140.606641388891</v>
      </c>
      <c r="I7094" t="str">
        <f t="shared" si="787"/>
        <v>0:01:20</v>
      </c>
      <c r="J7094" t="s">
        <v>8471</v>
      </c>
      <c r="K7094" t="s">
        <v>9621</v>
      </c>
      <c r="L7094" t="str">
        <f t="shared" si="792"/>
        <v>WEEK 31</v>
      </c>
      <c r="M7094" t="str">
        <f t="shared" si="798"/>
        <v>(-) 65 detik</v>
      </c>
    </row>
    <row r="7095" spans="1:13" x14ac:dyDescent="0.35">
      <c r="A7095" s="6">
        <v>3</v>
      </c>
      <c r="B7095" s="6" t="s">
        <v>9999</v>
      </c>
      <c r="C7095" s="6" t="s">
        <v>9999</v>
      </c>
      <c r="D7095" s="6" t="str">
        <f t="shared" si="788"/>
        <v>3-TGCU5269012</v>
      </c>
      <c r="E7095" s="7">
        <f t="shared" si="789"/>
        <v>45140.451504282406</v>
      </c>
      <c r="F7095" s="8">
        <v>45140.597337615742</v>
      </c>
      <c r="G7095" s="7">
        <f t="shared" si="790"/>
        <v>45140.639004282406</v>
      </c>
      <c r="H7095" s="2">
        <f>LOOKUP(2,1/(Sheet1!$D:$D=C7095)/(Sheet1!$E:$E&gt;=E7095)/(Sheet1!$E:$E&lt;=G7095),(Sheet1!$E:$E))</f>
        <v>45140.59824939815</v>
      </c>
      <c r="I7095" t="str">
        <f t="shared" si="787"/>
        <v>0:01:19</v>
      </c>
      <c r="J7095" t="s">
        <v>8471</v>
      </c>
      <c r="K7095" t="s">
        <v>9621</v>
      </c>
      <c r="L7095" t="str">
        <f t="shared" si="792"/>
        <v>WEEK 31</v>
      </c>
      <c r="M7095" t="str">
        <f t="shared" si="798"/>
        <v>(-) 65 detik</v>
      </c>
    </row>
    <row r="7096" spans="1:13" x14ac:dyDescent="0.35">
      <c r="A7096" s="6">
        <v>2</v>
      </c>
      <c r="B7096" s="6" t="s">
        <v>8395</v>
      </c>
      <c r="C7096" s="6" t="s">
        <v>8395</v>
      </c>
      <c r="D7096" s="6" t="str">
        <f t="shared" si="788"/>
        <v>2-TGBU6663665</v>
      </c>
      <c r="E7096" s="7">
        <f t="shared" si="789"/>
        <v>45140.443426886573</v>
      </c>
      <c r="F7096" s="8">
        <v>45140.589260219909</v>
      </c>
      <c r="G7096" s="7">
        <f t="shared" si="790"/>
        <v>45140.630926886573</v>
      </c>
      <c r="H7096" s="2">
        <f>LOOKUP(2,1/(Sheet1!$D:$D=C7096)/(Sheet1!$E:$E&gt;=E7096)/(Sheet1!$E:$E&lt;=G7096),(Sheet1!$E:$E))</f>
        <v>45140.59025454861</v>
      </c>
      <c r="I7096" t="str">
        <f t="shared" si="787"/>
        <v>0:01:26</v>
      </c>
      <c r="J7096" t="s">
        <v>8471</v>
      </c>
      <c r="K7096" t="s">
        <v>9621</v>
      </c>
      <c r="L7096" t="str">
        <f t="shared" si="792"/>
        <v>WEEK 31</v>
      </c>
      <c r="M7096" t="str">
        <f t="shared" si="798"/>
        <v>(-) 65 detik</v>
      </c>
    </row>
    <row r="7097" spans="1:13" x14ac:dyDescent="0.35">
      <c r="A7097" s="6">
        <v>3</v>
      </c>
      <c r="B7097" s="6" t="s">
        <v>11127</v>
      </c>
      <c r="C7097" s="6" t="s">
        <v>11127</v>
      </c>
      <c r="D7097" s="6" t="str">
        <f t="shared" si="788"/>
        <v>3-TCNU4049663</v>
      </c>
      <c r="E7097" s="7">
        <f t="shared" si="789"/>
        <v>45140.443402395831</v>
      </c>
      <c r="F7097" s="8">
        <v>45140.589235729167</v>
      </c>
      <c r="G7097" s="7">
        <f t="shared" si="790"/>
        <v>45140.630902395831</v>
      </c>
      <c r="H7097" s="2">
        <f>LOOKUP(2,1/(Sheet1!$D:$D=C7097)/(Sheet1!$E:$E&gt;=E7097)/(Sheet1!$E:$E&lt;=G7097),(Sheet1!$E:$E))</f>
        <v>45140.590216157405</v>
      </c>
      <c r="I7097" t="str">
        <f t="shared" si="787"/>
        <v>0:01:25</v>
      </c>
      <c r="J7097" t="s">
        <v>8471</v>
      </c>
      <c r="K7097" t="s">
        <v>9621</v>
      </c>
      <c r="L7097" t="str">
        <f t="shared" si="792"/>
        <v>WEEK 31</v>
      </c>
      <c r="M7097" t="str">
        <f t="shared" si="798"/>
        <v>(-) 65 detik</v>
      </c>
    </row>
    <row r="7098" spans="1:13" x14ac:dyDescent="0.35">
      <c r="A7098" s="6">
        <v>1</v>
      </c>
      <c r="B7098" s="6" t="s">
        <v>8025</v>
      </c>
      <c r="C7098" s="6" t="s">
        <v>8025</v>
      </c>
      <c r="D7098" s="6" t="str">
        <f t="shared" si="788"/>
        <v>1-CMAU5690120</v>
      </c>
      <c r="E7098" s="7">
        <f t="shared" si="789"/>
        <v>45140.439620682868</v>
      </c>
      <c r="F7098" s="8">
        <v>45140.585454016204</v>
      </c>
      <c r="G7098" s="7">
        <f t="shared" si="790"/>
        <v>45140.627120682868</v>
      </c>
      <c r="H7098" s="2">
        <f>LOOKUP(2,1/(Sheet1!$D:$D=C7098)/(Sheet1!$E:$E&gt;=E7098)/(Sheet1!$E:$E&lt;=G7098),(Sheet1!$E:$E))</f>
        <v>45140.586166354165</v>
      </c>
      <c r="I7098" t="str">
        <f t="shared" si="787"/>
        <v>0:01:02</v>
      </c>
      <c r="J7098" t="s">
        <v>8471</v>
      </c>
      <c r="K7098" t="s">
        <v>9621</v>
      </c>
      <c r="L7098" t="str">
        <f t="shared" si="792"/>
        <v>WEEK 31</v>
      </c>
      <c r="M7098" t="str">
        <f t="shared" si="798"/>
        <v>(-) 65 detik</v>
      </c>
    </row>
    <row r="7099" spans="1:13" x14ac:dyDescent="0.35">
      <c r="A7099" s="6">
        <v>3</v>
      </c>
      <c r="B7099" s="6" t="s">
        <v>10536</v>
      </c>
      <c r="C7099" s="6" t="s">
        <v>10536</v>
      </c>
      <c r="D7099" s="6" t="str">
        <f t="shared" si="788"/>
        <v>3-SEGU6414901</v>
      </c>
      <c r="E7099" s="7">
        <f t="shared" si="789"/>
        <v>45140.421248379629</v>
      </c>
      <c r="F7099" s="8">
        <v>45140.567081712965</v>
      </c>
      <c r="G7099" s="7">
        <f t="shared" si="790"/>
        <v>45140.608748379629</v>
      </c>
      <c r="H7099" s="2">
        <f>LOOKUP(2,1/(Sheet1!$D:$D=C7099)/(Sheet1!$E:$E&gt;=E7099)/(Sheet1!$E:$E&lt;=G7099),(Sheet1!$E:$E))</f>
        <v>45140.567040069443</v>
      </c>
      <c r="I7099" t="str">
        <f t="shared" si="787"/>
        <v>+0:00:04</v>
      </c>
      <c r="J7099" t="s">
        <v>9651</v>
      </c>
      <c r="K7099" t="s">
        <v>9621</v>
      </c>
      <c r="L7099" t="str">
        <f t="shared" si="792"/>
        <v>WEEK 31</v>
      </c>
    </row>
    <row r="7100" spans="1:13" x14ac:dyDescent="0.35">
      <c r="A7100" s="6">
        <v>2</v>
      </c>
      <c r="B7100" s="6" t="s">
        <v>10068</v>
      </c>
      <c r="C7100" s="6" t="s">
        <v>10068</v>
      </c>
      <c r="D7100" s="6" t="str">
        <f t="shared" si="788"/>
        <v>2-BMOU3130885</v>
      </c>
      <c r="E7100" s="7">
        <f t="shared" si="789"/>
        <v>45140.41055231481</v>
      </c>
      <c r="F7100" s="8">
        <v>45140.556385648146</v>
      </c>
      <c r="G7100" s="7">
        <f t="shared" si="790"/>
        <v>45140.59805231481</v>
      </c>
      <c r="H7100" s="2">
        <f>LOOKUP(2,1/(Sheet1!$D:$D=C7100)/(Sheet1!$E:$E&gt;=E7100)/(Sheet1!$E:$E&lt;=G7100),(Sheet1!$E:$E))</f>
        <v>45140.556185185182</v>
      </c>
      <c r="I7100" t="str">
        <f t="shared" si="787"/>
        <v>+0:00:17</v>
      </c>
      <c r="J7100" t="s">
        <v>9651</v>
      </c>
      <c r="K7100" t="s">
        <v>9621</v>
      </c>
      <c r="L7100" t="str">
        <f t="shared" si="792"/>
        <v>WEEK 31</v>
      </c>
    </row>
    <row r="7101" spans="1:13" x14ac:dyDescent="0.35">
      <c r="A7101" s="6">
        <v>1</v>
      </c>
      <c r="B7101" s="6" t="s">
        <v>10008</v>
      </c>
      <c r="C7101" s="6" t="s">
        <v>10008</v>
      </c>
      <c r="D7101" s="6" t="str">
        <f t="shared" si="788"/>
        <v>1-TLLU6184750</v>
      </c>
      <c r="E7101" s="7">
        <f t="shared" si="789"/>
        <v>45140.408909224534</v>
      </c>
      <c r="F7101" s="8">
        <v>45140.55474255787</v>
      </c>
      <c r="G7101" s="7">
        <f t="shared" si="790"/>
        <v>45140.596409224534</v>
      </c>
      <c r="H7101" s="2">
        <f>LOOKUP(2,1/(Sheet1!$D:$D=C7101)/(Sheet1!$E:$E&gt;=E7101)/(Sheet1!$E:$E&lt;=G7101),(Sheet1!$E:$E))</f>
        <v>45140.554940243055</v>
      </c>
      <c r="I7101" t="str">
        <f t="shared" si="787"/>
        <v>0:00:17</v>
      </c>
      <c r="J7101" t="s">
        <v>8471</v>
      </c>
      <c r="K7101" t="s">
        <v>9621</v>
      </c>
      <c r="L7101" t="str">
        <f t="shared" si="792"/>
        <v>WEEK 31</v>
      </c>
      <c r="M7101" t="str">
        <f t="shared" ref="M7101:M7102" si="799">IF(I7101&lt;="0:00:05","(-) 5 detik",IF(I7101&lt;="0:00:15","(-) 15 detik",IF(I7101&lt;="0:00:30","(-) 30 detik","(-) 65 detik")))</f>
        <v>(-) 30 detik</v>
      </c>
    </row>
    <row r="7102" spans="1:13" x14ac:dyDescent="0.35">
      <c r="A7102" s="6">
        <v>2</v>
      </c>
      <c r="B7102" s="6" t="s">
        <v>10698</v>
      </c>
      <c r="C7102" s="6" t="s">
        <v>10698</v>
      </c>
      <c r="D7102" s="6" t="str">
        <f t="shared" si="788"/>
        <v>2-TGHU5228048</v>
      </c>
      <c r="E7102" s="7">
        <f t="shared" si="789"/>
        <v>45140.407972372683</v>
      </c>
      <c r="F7102" s="8">
        <v>45140.553805706018</v>
      </c>
      <c r="G7102" s="7">
        <f t="shared" si="790"/>
        <v>45140.595472372683</v>
      </c>
      <c r="H7102" s="2">
        <f>LOOKUP(2,1/(Sheet1!$D:$D=C7102)/(Sheet1!$E:$E&gt;=E7102)/(Sheet1!$E:$E&lt;=G7102),(Sheet1!$E:$E))</f>
        <v>45140.554818622688</v>
      </c>
      <c r="I7102" t="str">
        <f t="shared" si="787"/>
        <v>0:01:28</v>
      </c>
      <c r="J7102" t="s">
        <v>8471</v>
      </c>
      <c r="K7102" t="s">
        <v>9621</v>
      </c>
      <c r="L7102" t="str">
        <f t="shared" si="792"/>
        <v>WEEK 31</v>
      </c>
      <c r="M7102" t="str">
        <f t="shared" si="799"/>
        <v>(-) 65 detik</v>
      </c>
    </row>
    <row r="7103" spans="1:13" x14ac:dyDescent="0.35">
      <c r="A7103" s="6">
        <v>2</v>
      </c>
      <c r="B7103" s="6" t="s">
        <v>8310</v>
      </c>
      <c r="C7103" s="6" t="s">
        <v>8310</v>
      </c>
      <c r="D7103" s="6" t="str">
        <f t="shared" si="788"/>
        <v>2-SEGU1692155</v>
      </c>
      <c r="E7103" s="7">
        <f t="shared" si="789"/>
        <v>45140.406538854164</v>
      </c>
      <c r="F7103" s="8">
        <v>45140.5523721875</v>
      </c>
      <c r="G7103" s="7">
        <f t="shared" si="790"/>
        <v>45140.594038854164</v>
      </c>
      <c r="H7103" s="2">
        <f>LOOKUP(2,1/(Sheet1!$D:$D=C7103)/(Sheet1!$E:$E&gt;=E7103)/(Sheet1!$E:$E&lt;=G7103),(Sheet1!$E:$E))</f>
        <v>45140.551770254628</v>
      </c>
      <c r="I7103" t="str">
        <f t="shared" si="787"/>
        <v>+0:00:52</v>
      </c>
      <c r="J7103" t="s">
        <v>9651</v>
      </c>
      <c r="K7103" t="s">
        <v>9621</v>
      </c>
      <c r="L7103" t="str">
        <f t="shared" si="792"/>
        <v>WEEK 31</v>
      </c>
    </row>
    <row r="7104" spans="1:13" x14ac:dyDescent="0.35">
      <c r="A7104" s="6">
        <v>1</v>
      </c>
      <c r="B7104" s="6" t="s">
        <v>9667</v>
      </c>
      <c r="C7104" s="6" t="s">
        <v>9667</v>
      </c>
      <c r="D7104" s="6" t="str">
        <f t="shared" si="788"/>
        <v>1-BMOU3173676</v>
      </c>
      <c r="E7104" s="7">
        <f t="shared" si="789"/>
        <v>45140.406538310184</v>
      </c>
      <c r="F7104" s="8">
        <v>45140.55237164352</v>
      </c>
      <c r="G7104" s="7">
        <f t="shared" si="790"/>
        <v>45140.594038310184</v>
      </c>
      <c r="H7104" s="2">
        <f>LOOKUP(2,1/(Sheet1!$D:$D=C7104)/(Sheet1!$E:$E&gt;=E7104)/(Sheet1!$E:$E&lt;=G7104),(Sheet1!$E:$E))</f>
        <v>45140.551741921299</v>
      </c>
      <c r="I7104" t="str">
        <f t="shared" si="787"/>
        <v>+0:00:54</v>
      </c>
      <c r="J7104" t="s">
        <v>9651</v>
      </c>
      <c r="K7104" t="s">
        <v>9621</v>
      </c>
      <c r="L7104" t="str">
        <f t="shared" si="792"/>
        <v>WEEK 31</v>
      </c>
    </row>
    <row r="7105" spans="1:13" x14ac:dyDescent="0.35">
      <c r="A7105" s="6">
        <v>3</v>
      </c>
      <c r="B7105" s="6" t="s">
        <v>10709</v>
      </c>
      <c r="C7105" s="6" t="s">
        <v>10709</v>
      </c>
      <c r="D7105" s="6" t="str">
        <f t="shared" si="788"/>
        <v>3-TLLU4117223</v>
      </c>
      <c r="E7105" s="7">
        <f t="shared" si="789"/>
        <v>45140.391013460649</v>
      </c>
      <c r="F7105" s="8">
        <v>45140.536846793984</v>
      </c>
      <c r="G7105" s="7">
        <f t="shared" si="790"/>
        <v>45140.578513460649</v>
      </c>
      <c r="H7105" s="2">
        <f>LOOKUP(2,1/(Sheet1!$D:$D=C7105)/(Sheet1!$E:$E&gt;=E7105)/(Sheet1!$E:$E&lt;=G7105),(Sheet1!$E:$E))</f>
        <v>45140.537826122687</v>
      </c>
      <c r="I7105" t="str">
        <f t="shared" si="787"/>
        <v>0:01:25</v>
      </c>
      <c r="J7105" t="s">
        <v>8471</v>
      </c>
      <c r="K7105" t="s">
        <v>9621</v>
      </c>
      <c r="L7105" t="str">
        <f t="shared" si="792"/>
        <v>WEEK 31</v>
      </c>
      <c r="M7105" t="str">
        <f t="shared" ref="M7105:M7109" si="800">IF(I7105&lt;="0:00:05","(-) 5 detik",IF(I7105&lt;="0:00:15","(-) 15 detik",IF(I7105&lt;="0:00:30","(-) 30 detik","(-) 65 detik")))</f>
        <v>(-) 65 detik</v>
      </c>
    </row>
    <row r="7106" spans="1:13" x14ac:dyDescent="0.35">
      <c r="A7106" s="6">
        <v>3</v>
      </c>
      <c r="B7106" s="6" t="s">
        <v>10799</v>
      </c>
      <c r="C7106" s="6" t="s">
        <v>10799</v>
      </c>
      <c r="D7106" s="6" t="str">
        <f t="shared" si="788"/>
        <v>3-ZCSU9039580</v>
      </c>
      <c r="E7106" s="7">
        <f t="shared" si="789"/>
        <v>45140.387739317128</v>
      </c>
      <c r="F7106" s="8">
        <v>45140.533572650464</v>
      </c>
      <c r="G7106" s="7">
        <f t="shared" si="790"/>
        <v>45140.575239317128</v>
      </c>
      <c r="H7106" s="2">
        <f>LOOKUP(2,1/(Sheet1!$D:$D=C7106)/(Sheet1!$E:$E&gt;=E7106)/(Sheet1!$E:$E&lt;=G7106),(Sheet1!$E:$E))</f>
        <v>45140.534562442132</v>
      </c>
      <c r="I7106" t="str">
        <f t="shared" ref="I7106:I7169" si="801">IF(H7106-F7106&gt;0, TEXT(ABS(H7106-F7106),"h:mm:ss"), "+"&amp;TEXT(ABS(F7106-H7106),"h:mm:ss"))</f>
        <v>0:01:26</v>
      </c>
      <c r="J7106" t="s">
        <v>8471</v>
      </c>
      <c r="K7106" t="s">
        <v>9621</v>
      </c>
      <c r="L7106" t="str">
        <f t="shared" si="792"/>
        <v>WEEK 31</v>
      </c>
      <c r="M7106" t="str">
        <f t="shared" si="800"/>
        <v>(-) 65 detik</v>
      </c>
    </row>
    <row r="7107" spans="1:13" x14ac:dyDescent="0.35">
      <c r="A7107" s="6">
        <v>3</v>
      </c>
      <c r="B7107" s="6" t="s">
        <v>10265</v>
      </c>
      <c r="C7107" s="6" t="s">
        <v>10265</v>
      </c>
      <c r="D7107" s="6" t="str">
        <f t="shared" si="788"/>
        <v>3-FCIU4751988</v>
      </c>
      <c r="E7107" s="7">
        <f t="shared" si="789"/>
        <v>45140.364410104165</v>
      </c>
      <c r="F7107" s="8">
        <v>45140.5102434375</v>
      </c>
      <c r="G7107" s="7">
        <f t="shared" si="790"/>
        <v>45140.551910104165</v>
      </c>
      <c r="H7107" s="2">
        <f>LOOKUP(2,1/(Sheet1!$D:$D=C7107)/(Sheet1!$E:$E&gt;=E7107)/(Sheet1!$E:$E&lt;=G7107),(Sheet1!$E:$E))</f>
        <v>45140.511229016207</v>
      </c>
      <c r="I7107" t="str">
        <f t="shared" si="801"/>
        <v>0:01:25</v>
      </c>
      <c r="J7107" t="s">
        <v>8471</v>
      </c>
      <c r="K7107" t="s">
        <v>9621</v>
      </c>
      <c r="L7107" t="str">
        <f t="shared" si="792"/>
        <v>WEEK 31</v>
      </c>
      <c r="M7107" t="str">
        <f t="shared" si="800"/>
        <v>(-) 65 detik</v>
      </c>
    </row>
    <row r="7108" spans="1:13" x14ac:dyDescent="0.35">
      <c r="A7108" s="6">
        <v>3</v>
      </c>
      <c r="B7108" s="6" t="s">
        <v>11189</v>
      </c>
      <c r="C7108" s="6" t="s">
        <v>11189</v>
      </c>
      <c r="D7108" s="6" t="str">
        <f t="shared" si="788"/>
        <v>3-TLLU7870550</v>
      </c>
      <c r="E7108" s="7">
        <f t="shared" si="789"/>
        <v>45140.354778668981</v>
      </c>
      <c r="F7108" s="8">
        <v>45140.500612002317</v>
      </c>
      <c r="G7108" s="7">
        <f t="shared" si="790"/>
        <v>45140.542278668981</v>
      </c>
      <c r="H7108" s="2">
        <f>LOOKUP(2,1/(Sheet1!$D:$D=C7108)/(Sheet1!$E:$E&gt;=E7108)/(Sheet1!$E:$E&lt;=G7108),(Sheet1!$E:$E))</f>
        <v>45140.501384432871</v>
      </c>
      <c r="I7108" t="str">
        <f t="shared" si="801"/>
        <v>0:01:07</v>
      </c>
      <c r="J7108" t="s">
        <v>8471</v>
      </c>
      <c r="K7108" t="s">
        <v>9621</v>
      </c>
      <c r="L7108" t="str">
        <f t="shared" si="792"/>
        <v>WEEK 31</v>
      </c>
      <c r="M7108" t="str">
        <f t="shared" si="800"/>
        <v>(-) 65 detik</v>
      </c>
    </row>
    <row r="7109" spans="1:13" x14ac:dyDescent="0.35">
      <c r="A7109" s="6">
        <v>3</v>
      </c>
      <c r="B7109" s="6" t="s">
        <v>10277</v>
      </c>
      <c r="C7109" s="6" t="s">
        <v>10277</v>
      </c>
      <c r="D7109" s="6" t="str">
        <f t="shared" si="788"/>
        <v>3-FCIU9859424</v>
      </c>
      <c r="E7109" s="7">
        <f t="shared" si="789"/>
        <v>45140.352747569443</v>
      </c>
      <c r="F7109" s="8">
        <v>45140.498580902778</v>
      </c>
      <c r="G7109" s="7">
        <f t="shared" si="790"/>
        <v>45140.540247569443</v>
      </c>
      <c r="H7109" s="2">
        <f>LOOKUP(2,1/(Sheet1!$D:$D=C7109)/(Sheet1!$E:$E&gt;=E7109)/(Sheet1!$E:$E&lt;=G7109),(Sheet1!$E:$E))</f>
        <v>45140.49933943287</v>
      </c>
      <c r="I7109" t="str">
        <f t="shared" si="801"/>
        <v>0:01:06</v>
      </c>
      <c r="J7109" t="s">
        <v>8471</v>
      </c>
      <c r="K7109" t="s">
        <v>9621</v>
      </c>
      <c r="L7109" t="str">
        <f t="shared" si="792"/>
        <v>WEEK 31</v>
      </c>
      <c r="M7109" t="str">
        <f t="shared" si="800"/>
        <v>(-) 65 detik</v>
      </c>
    </row>
    <row r="7110" spans="1:13" x14ac:dyDescent="0.35">
      <c r="A7110" s="6">
        <v>3</v>
      </c>
      <c r="B7110" s="6" t="s">
        <v>10764</v>
      </c>
      <c r="C7110" s="6" t="s">
        <v>10764</v>
      </c>
      <c r="D7110" s="6" t="str">
        <f t="shared" si="788"/>
        <v>3-UETU5237424</v>
      </c>
      <c r="E7110" s="7">
        <f t="shared" si="789"/>
        <v>45140.348348993051</v>
      </c>
      <c r="F7110" s="8">
        <v>45140.494182326387</v>
      </c>
      <c r="G7110" s="7">
        <f t="shared" si="790"/>
        <v>45140.535848993051</v>
      </c>
      <c r="H7110" s="2">
        <f>LOOKUP(2,1/(Sheet1!$D:$D=C7110)/(Sheet1!$E:$E&gt;=E7110)/(Sheet1!$E:$E&lt;=G7110),(Sheet1!$E:$E))</f>
        <v>45140.493005150463</v>
      </c>
      <c r="I7110" t="str">
        <f t="shared" si="801"/>
        <v>+0:01:42</v>
      </c>
      <c r="J7110" t="s">
        <v>9651</v>
      </c>
      <c r="K7110" t="s">
        <v>9621</v>
      </c>
      <c r="L7110" t="str">
        <f t="shared" si="792"/>
        <v>WEEK 31</v>
      </c>
    </row>
    <row r="7111" spans="1:13" x14ac:dyDescent="0.35">
      <c r="A7111" s="6">
        <v>2</v>
      </c>
      <c r="B7111" s="6" t="s">
        <v>7604</v>
      </c>
      <c r="C7111" s="6" t="s">
        <v>7604</v>
      </c>
      <c r="D7111" s="6" t="str">
        <f t="shared" ref="D7111:D7174" si="802">A7111&amp;"-"&amp;C7111</f>
        <v>2-DFSU7361061</v>
      </c>
      <c r="E7111" s="7">
        <f t="shared" ref="E7111:E7174" si="803">F7111-TIMEVALUE("03:30:00")</f>
        <v>45140.331849108792</v>
      </c>
      <c r="F7111" s="8">
        <v>45140.477682442128</v>
      </c>
      <c r="G7111" s="7">
        <f t="shared" ref="G7111:G7174" si="804">F7111+TIMEVALUE("01:00:00")</f>
        <v>45140.519349108792</v>
      </c>
      <c r="H7111" s="2">
        <f>LOOKUP(2,1/(Sheet1!$D:$D=C7111)/(Sheet1!$E:$E&gt;=E7111)/(Sheet1!$E:$E&lt;=G7111),(Sheet1!$E:$E))</f>
        <v>45140.478546724538</v>
      </c>
      <c r="I7111" t="str">
        <f t="shared" si="801"/>
        <v>0:01:15</v>
      </c>
      <c r="J7111" t="s">
        <v>8471</v>
      </c>
      <c r="K7111" t="s">
        <v>9621</v>
      </c>
      <c r="L7111" t="str">
        <f t="shared" si="792"/>
        <v>WEEK 31</v>
      </c>
      <c r="M7111" t="str">
        <f t="shared" ref="M7111:M7115" si="805">IF(I7111&lt;="0:00:05","(-) 5 detik",IF(I7111&lt;="0:00:15","(-) 15 detik",IF(I7111&lt;="0:00:30","(-) 30 detik","(-) 65 detik")))</f>
        <v>(-) 65 detik</v>
      </c>
    </row>
    <row r="7112" spans="1:13" x14ac:dyDescent="0.35">
      <c r="A7112" s="6">
        <v>3</v>
      </c>
      <c r="B7112" s="6" t="s">
        <v>10230</v>
      </c>
      <c r="C7112" s="6" t="s">
        <v>10230</v>
      </c>
      <c r="D7112" s="6" t="str">
        <f t="shared" si="802"/>
        <v>3-DRYU4560834</v>
      </c>
      <c r="E7112" s="7">
        <f t="shared" si="803"/>
        <v>45140.331699884257</v>
      </c>
      <c r="F7112" s="8">
        <v>45140.477533217592</v>
      </c>
      <c r="G7112" s="7">
        <f t="shared" si="804"/>
        <v>45140.519199884257</v>
      </c>
      <c r="H7112" s="2">
        <f>LOOKUP(2,1/(Sheet1!$D:$D=C7112)/(Sheet1!$E:$E&gt;=E7112)/(Sheet1!$E:$E&lt;=G7112),(Sheet1!$E:$E))</f>
        <v>45140.478389293981</v>
      </c>
      <c r="I7112" t="str">
        <f t="shared" si="801"/>
        <v>0:01:14</v>
      </c>
      <c r="J7112" t="s">
        <v>8471</v>
      </c>
      <c r="K7112" t="s">
        <v>9621</v>
      </c>
      <c r="L7112" t="str">
        <f t="shared" si="792"/>
        <v>WEEK 31</v>
      </c>
      <c r="M7112" t="str">
        <f t="shared" si="805"/>
        <v>(-) 65 detik</v>
      </c>
    </row>
    <row r="7113" spans="1:13" x14ac:dyDescent="0.35">
      <c r="A7113" s="6">
        <v>2</v>
      </c>
      <c r="B7113" s="6" t="s">
        <v>8349</v>
      </c>
      <c r="C7113" s="6" t="s">
        <v>8349</v>
      </c>
      <c r="D7113" s="6" t="str">
        <f t="shared" si="802"/>
        <v>2-TCLU5586269</v>
      </c>
      <c r="E7113" s="7">
        <f t="shared" si="803"/>
        <v>45140.322747222221</v>
      </c>
      <c r="F7113" s="8">
        <v>45140.468580555556</v>
      </c>
      <c r="G7113" s="7">
        <f t="shared" si="804"/>
        <v>45140.510247222221</v>
      </c>
      <c r="H7113" s="2">
        <f>LOOKUP(2,1/(Sheet1!$D:$D=C7113)/(Sheet1!$E:$E&gt;=E7113)/(Sheet1!$E:$E&lt;=G7113),(Sheet1!$E:$E))</f>
        <v>45140.469557673612</v>
      </c>
      <c r="I7113" t="str">
        <f t="shared" si="801"/>
        <v>0:01:24</v>
      </c>
      <c r="J7113" t="s">
        <v>8471</v>
      </c>
      <c r="K7113" t="s">
        <v>9621</v>
      </c>
      <c r="L7113" t="str">
        <f t="shared" si="792"/>
        <v>WEEK 31</v>
      </c>
      <c r="M7113" t="str">
        <f t="shared" si="805"/>
        <v>(-) 65 detik</v>
      </c>
    </row>
    <row r="7114" spans="1:13" x14ac:dyDescent="0.35">
      <c r="A7114" s="6">
        <v>2</v>
      </c>
      <c r="B7114" s="6" t="s">
        <v>7624</v>
      </c>
      <c r="C7114" s="6" t="s">
        <v>7624</v>
      </c>
      <c r="D7114" s="6" t="str">
        <f t="shared" si="802"/>
        <v>2-EGHU9184597</v>
      </c>
      <c r="E7114" s="7">
        <f t="shared" si="803"/>
        <v>45140.319667708332</v>
      </c>
      <c r="F7114" s="8">
        <v>45140.465501041668</v>
      </c>
      <c r="G7114" s="7">
        <f t="shared" si="804"/>
        <v>45140.507167708332</v>
      </c>
      <c r="H7114" s="2">
        <f>LOOKUP(2,1/(Sheet1!$D:$D=C7114)/(Sheet1!$E:$E&gt;=E7114)/(Sheet1!$E:$E&lt;=G7114),(Sheet1!$E:$E))</f>
        <v>45140.465564027778</v>
      </c>
      <c r="I7114" t="str">
        <f t="shared" si="801"/>
        <v>0:00:05</v>
      </c>
      <c r="J7114" t="s">
        <v>8471</v>
      </c>
      <c r="K7114" t="s">
        <v>9621</v>
      </c>
      <c r="L7114" t="str">
        <f t="shared" ref="L7114:L7177" si="806">CONCATENATE("WEEK ",WEEKNUM(F7114,21))</f>
        <v>WEEK 31</v>
      </c>
      <c r="M7114" t="str">
        <f t="shared" si="805"/>
        <v>(-) 5 detik</v>
      </c>
    </row>
    <row r="7115" spans="1:13" x14ac:dyDescent="0.35">
      <c r="A7115" s="6">
        <v>1</v>
      </c>
      <c r="B7115" s="6" t="s">
        <v>9836</v>
      </c>
      <c r="C7115" s="6" t="s">
        <v>9836</v>
      </c>
      <c r="D7115" s="6" t="str">
        <f t="shared" si="802"/>
        <v>1-MSKU0041480</v>
      </c>
      <c r="E7115" s="7">
        <f t="shared" si="803"/>
        <v>45140.319369178236</v>
      </c>
      <c r="F7115" s="8">
        <v>45140.465202511572</v>
      </c>
      <c r="G7115" s="7">
        <f t="shared" si="804"/>
        <v>45140.506869178236</v>
      </c>
      <c r="H7115" s="2">
        <f>LOOKUP(2,1/(Sheet1!$D:$D=C7115)/(Sheet1!$E:$E&gt;=E7115)/(Sheet1!$E:$E&lt;=G7115),(Sheet1!$E:$E))</f>
        <v>45140.466235798609</v>
      </c>
      <c r="I7115" t="str">
        <f t="shared" si="801"/>
        <v>0:01:29</v>
      </c>
      <c r="J7115" t="s">
        <v>8471</v>
      </c>
      <c r="K7115" t="s">
        <v>9621</v>
      </c>
      <c r="L7115" t="str">
        <f t="shared" si="806"/>
        <v>WEEK 31</v>
      </c>
      <c r="M7115" t="str">
        <f t="shared" si="805"/>
        <v>(-) 65 detik</v>
      </c>
    </row>
    <row r="7116" spans="1:13" x14ac:dyDescent="0.35">
      <c r="A7116" s="6">
        <v>1</v>
      </c>
      <c r="B7116" s="6" t="s">
        <v>7853</v>
      </c>
      <c r="C7116" s="6" t="s">
        <v>7853</v>
      </c>
      <c r="D7116" s="6" t="str">
        <f t="shared" si="802"/>
        <v>1-SKHU9974777</v>
      </c>
      <c r="E7116" s="7">
        <f t="shared" si="803"/>
        <v>45140.299984490739</v>
      </c>
      <c r="F7116" s="8">
        <v>45140.445817824075</v>
      </c>
      <c r="G7116" s="7">
        <f t="shared" si="804"/>
        <v>45140.487484490739</v>
      </c>
      <c r="H7116" s="2">
        <f>LOOKUP(2,1/(Sheet1!$D:$D=C7116)/(Sheet1!$E:$E&gt;=E7116)/(Sheet1!$E:$E&lt;=G7116),(Sheet1!$E:$E))</f>
        <v>45140.445183958334</v>
      </c>
      <c r="I7116" t="str">
        <f t="shared" si="801"/>
        <v>+0:00:55</v>
      </c>
      <c r="J7116" t="s">
        <v>9651</v>
      </c>
      <c r="K7116" t="s">
        <v>9621</v>
      </c>
      <c r="L7116" t="str">
        <f t="shared" si="806"/>
        <v>WEEK 31</v>
      </c>
    </row>
    <row r="7117" spans="1:13" x14ac:dyDescent="0.35">
      <c r="A7117" s="6">
        <v>2</v>
      </c>
      <c r="B7117" s="6" t="s">
        <v>7880</v>
      </c>
      <c r="C7117" s="6" t="s">
        <v>7880</v>
      </c>
      <c r="D7117" s="6" t="str">
        <f t="shared" si="802"/>
        <v>2-TCNU6027128</v>
      </c>
      <c r="E7117" s="7">
        <f t="shared" si="803"/>
        <v>45140.298242476849</v>
      </c>
      <c r="F7117" s="8">
        <v>45140.444075810185</v>
      </c>
      <c r="G7117" s="7">
        <f t="shared" si="804"/>
        <v>45140.485742476849</v>
      </c>
      <c r="H7117" s="2">
        <f>LOOKUP(2,1/(Sheet1!$D:$D=C7117)/(Sheet1!$E:$E&gt;=E7117)/(Sheet1!$E:$E&lt;=G7117),(Sheet1!$E:$E))</f>
        <v>45140.443490393518</v>
      </c>
      <c r="I7117" t="str">
        <f t="shared" si="801"/>
        <v>+0:00:51</v>
      </c>
      <c r="J7117" t="s">
        <v>9651</v>
      </c>
      <c r="K7117" t="s">
        <v>9621</v>
      </c>
      <c r="L7117" t="str">
        <f t="shared" si="806"/>
        <v>WEEK 31</v>
      </c>
    </row>
    <row r="7118" spans="1:13" x14ac:dyDescent="0.35">
      <c r="A7118" s="6">
        <v>2</v>
      </c>
      <c r="B7118" s="6" t="s">
        <v>7669</v>
      </c>
      <c r="C7118" s="6" t="s">
        <v>7669</v>
      </c>
      <c r="D7118" s="6" t="str">
        <f t="shared" si="802"/>
        <v>2-FCIU7265634</v>
      </c>
      <c r="E7118" s="7">
        <f t="shared" si="803"/>
        <v>45140.289377546294</v>
      </c>
      <c r="F7118" s="8">
        <v>45140.43521087963</v>
      </c>
      <c r="G7118" s="7">
        <f t="shared" si="804"/>
        <v>45140.476877546294</v>
      </c>
      <c r="H7118" s="2">
        <f>LOOKUP(2,1/(Sheet1!$D:$D=C7118)/(Sheet1!$E:$E&gt;=E7118)/(Sheet1!$E:$E&lt;=G7118),(Sheet1!$E:$E))</f>
        <v>45140.434712418981</v>
      </c>
      <c r="I7118" t="str">
        <f t="shared" si="801"/>
        <v>+0:00:43</v>
      </c>
      <c r="J7118" t="s">
        <v>9651</v>
      </c>
      <c r="K7118" t="s">
        <v>9621</v>
      </c>
      <c r="L7118" t="str">
        <f t="shared" si="806"/>
        <v>WEEK 31</v>
      </c>
    </row>
    <row r="7119" spans="1:13" x14ac:dyDescent="0.35">
      <c r="A7119" s="6">
        <v>3</v>
      </c>
      <c r="B7119" s="6" t="s">
        <v>9722</v>
      </c>
      <c r="C7119" s="6" t="s">
        <v>9722</v>
      </c>
      <c r="D7119" s="6" t="str">
        <f t="shared" si="802"/>
        <v>3-CSNU8160392</v>
      </c>
      <c r="E7119" s="7">
        <f t="shared" si="803"/>
        <v>45140.284866666661</v>
      </c>
      <c r="F7119" s="8">
        <v>45140.430699999997</v>
      </c>
      <c r="G7119" s="7">
        <f t="shared" si="804"/>
        <v>45140.472366666661</v>
      </c>
      <c r="H7119" s="2">
        <f>LOOKUP(2,1/(Sheet1!$D:$D=C7119)/(Sheet1!$E:$E&gt;=E7119)/(Sheet1!$E:$E&lt;=G7119),(Sheet1!$E:$E))</f>
        <v>45140.427838715281</v>
      </c>
      <c r="I7119" t="str">
        <f t="shared" si="801"/>
        <v>+0:04:07</v>
      </c>
      <c r="J7119" t="s">
        <v>9651</v>
      </c>
      <c r="K7119" t="s">
        <v>9621</v>
      </c>
      <c r="L7119" t="str">
        <f t="shared" si="806"/>
        <v>WEEK 31</v>
      </c>
    </row>
    <row r="7120" spans="1:13" x14ac:dyDescent="0.35">
      <c r="A7120" s="6">
        <v>2</v>
      </c>
      <c r="B7120" s="6" t="s">
        <v>8336</v>
      </c>
      <c r="C7120" s="6" t="s">
        <v>8336</v>
      </c>
      <c r="D7120" s="6" t="str">
        <f t="shared" si="802"/>
        <v>2-SKHU9000638</v>
      </c>
      <c r="E7120" s="7">
        <f t="shared" si="803"/>
        <v>45140.283920138885</v>
      </c>
      <c r="F7120" s="8">
        <v>45140.429753472221</v>
      </c>
      <c r="G7120" s="7">
        <f t="shared" si="804"/>
        <v>45140.471420138885</v>
      </c>
      <c r="H7120" s="2">
        <f>LOOKUP(2,1/(Sheet1!$D:$D=C7120)/(Sheet1!$E:$E&gt;=E7120)/(Sheet1!$E:$E&lt;=G7120),(Sheet1!$E:$E))</f>
        <v>45140.428776793982</v>
      </c>
      <c r="I7120" t="str">
        <f t="shared" si="801"/>
        <v>+0:01:24</v>
      </c>
      <c r="J7120" t="s">
        <v>9651</v>
      </c>
      <c r="K7120" t="s">
        <v>9621</v>
      </c>
      <c r="L7120" t="str">
        <f t="shared" si="806"/>
        <v>WEEK 31</v>
      </c>
    </row>
    <row r="7121" spans="1:13" x14ac:dyDescent="0.35">
      <c r="A7121" s="6">
        <v>4</v>
      </c>
      <c r="B7121" s="6" t="s">
        <v>11549</v>
      </c>
      <c r="C7121" s="6" t="s">
        <v>11549</v>
      </c>
      <c r="D7121" s="6" t="str">
        <f t="shared" si="802"/>
        <v>4-TLLU7520295</v>
      </c>
      <c r="E7121" s="7">
        <f t="shared" si="803"/>
        <v>45140.277544826386</v>
      </c>
      <c r="F7121" s="8">
        <v>45140.423378159721</v>
      </c>
      <c r="G7121" s="7">
        <f t="shared" si="804"/>
        <v>45140.465044826386</v>
      </c>
      <c r="H7121" s="2">
        <f>LOOKUP(2,1/(Sheet1!$D:$D=C7121)/(Sheet1!$E:$E&gt;=E7121)/(Sheet1!$E:$E&lt;=G7121),(Sheet1!$E:$E))</f>
        <v>45140.424382708334</v>
      </c>
      <c r="I7121" t="str">
        <f t="shared" si="801"/>
        <v>0:01:27</v>
      </c>
      <c r="J7121" t="s">
        <v>8471</v>
      </c>
      <c r="K7121" t="s">
        <v>9621</v>
      </c>
      <c r="L7121" t="str">
        <f t="shared" si="806"/>
        <v>WEEK 31</v>
      </c>
      <c r="M7121" t="str">
        <f t="shared" ref="M7121:M7124" si="807">IF(I7121&lt;="0:00:05","(-) 5 detik",IF(I7121&lt;="0:00:15","(-) 15 detik",IF(I7121&lt;="0:00:30","(-) 30 detik","(-) 65 detik")))</f>
        <v>(-) 65 detik</v>
      </c>
    </row>
    <row r="7122" spans="1:13" x14ac:dyDescent="0.35">
      <c r="A7122" s="6">
        <v>2</v>
      </c>
      <c r="B7122" s="6" t="s">
        <v>7768</v>
      </c>
      <c r="C7122" s="6" t="s">
        <v>7768</v>
      </c>
      <c r="D7122" s="6" t="str">
        <f t="shared" si="802"/>
        <v>2-MSKU4815060</v>
      </c>
      <c r="E7122" s="7">
        <f t="shared" si="803"/>
        <v>45140.272395949069</v>
      </c>
      <c r="F7122" s="8">
        <v>45140.418229282404</v>
      </c>
      <c r="G7122" s="7">
        <f t="shared" si="804"/>
        <v>45140.459895949069</v>
      </c>
      <c r="H7122" s="2">
        <f>LOOKUP(2,1/(Sheet1!$D:$D=C7122)/(Sheet1!$E:$E&gt;=E7122)/(Sheet1!$E:$E&lt;=G7122),(Sheet1!$E:$E))</f>
        <v>45140.418900775461</v>
      </c>
      <c r="I7122" t="str">
        <f t="shared" si="801"/>
        <v>0:00:58</v>
      </c>
      <c r="J7122" t="s">
        <v>8471</v>
      </c>
      <c r="K7122" t="s">
        <v>9621</v>
      </c>
      <c r="L7122" t="str">
        <f t="shared" si="806"/>
        <v>WEEK 31</v>
      </c>
      <c r="M7122" t="str">
        <f t="shared" si="807"/>
        <v>(-) 65 detik</v>
      </c>
    </row>
    <row r="7123" spans="1:13" x14ac:dyDescent="0.35">
      <c r="A7123" s="6">
        <v>3</v>
      </c>
      <c r="B7123" s="6" t="s">
        <v>10123</v>
      </c>
      <c r="C7123" s="6" t="s">
        <v>10123</v>
      </c>
      <c r="D7123" s="6" t="str">
        <f t="shared" si="802"/>
        <v>3-CCLU7723071</v>
      </c>
      <c r="E7123" s="7">
        <f t="shared" si="803"/>
        <v>45140.258522372686</v>
      </c>
      <c r="F7123" s="8">
        <v>45140.404355706021</v>
      </c>
      <c r="G7123" s="7">
        <f t="shared" si="804"/>
        <v>45140.446022372686</v>
      </c>
      <c r="H7123" s="2">
        <f>LOOKUP(2,1/(Sheet1!$D:$D=C7123)/(Sheet1!$E:$E&gt;=E7123)/(Sheet1!$E:$E&lt;=G7123),(Sheet1!$E:$E))</f>
        <v>45140.405041597223</v>
      </c>
      <c r="I7123" t="str">
        <f t="shared" si="801"/>
        <v>0:00:59</v>
      </c>
      <c r="J7123" t="s">
        <v>8471</v>
      </c>
      <c r="K7123" t="s">
        <v>9621</v>
      </c>
      <c r="L7123" t="str">
        <f t="shared" si="806"/>
        <v>WEEK 31</v>
      </c>
      <c r="M7123" t="str">
        <f t="shared" si="807"/>
        <v>(-) 65 detik</v>
      </c>
    </row>
    <row r="7124" spans="1:13" x14ac:dyDescent="0.35">
      <c r="A7124" s="6">
        <v>2</v>
      </c>
      <c r="B7124" s="6" t="s">
        <v>10734</v>
      </c>
      <c r="C7124" s="6" t="s">
        <v>10734</v>
      </c>
      <c r="D7124" s="6" t="str">
        <f t="shared" si="802"/>
        <v>2-TRHU5437707</v>
      </c>
      <c r="E7124" s="7">
        <f t="shared" si="803"/>
        <v>45140.217135069441</v>
      </c>
      <c r="F7124" s="8">
        <v>45140.362968402776</v>
      </c>
      <c r="G7124" s="7">
        <f t="shared" si="804"/>
        <v>45140.404635069441</v>
      </c>
      <c r="H7124" s="2">
        <f>LOOKUP(2,1/(Sheet1!$D:$D=C7124)/(Sheet1!$E:$E&gt;=E7124)/(Sheet1!$E:$E&lt;=G7124),(Sheet1!$E:$E))</f>
        <v>45140.363462777779</v>
      </c>
      <c r="I7124" t="str">
        <f t="shared" si="801"/>
        <v>0:00:43</v>
      </c>
      <c r="J7124" t="s">
        <v>8471</v>
      </c>
      <c r="K7124" t="s">
        <v>9621</v>
      </c>
      <c r="L7124" t="str">
        <f t="shared" si="806"/>
        <v>WEEK 31</v>
      </c>
      <c r="M7124" t="str">
        <f t="shared" si="807"/>
        <v>(-) 65 detik</v>
      </c>
    </row>
    <row r="7125" spans="1:13" x14ac:dyDescent="0.35">
      <c r="A7125" s="6">
        <v>2</v>
      </c>
      <c r="B7125" s="6" t="s">
        <v>10545</v>
      </c>
      <c r="C7125" s="6" t="s">
        <v>10545</v>
      </c>
      <c r="D7125" s="6" t="str">
        <f t="shared" si="802"/>
        <v>2-SITU2818837</v>
      </c>
      <c r="E7125" s="7">
        <f t="shared" si="803"/>
        <v>45140.187531678239</v>
      </c>
      <c r="F7125" s="8">
        <v>45140.333365011575</v>
      </c>
      <c r="G7125" s="7">
        <f t="shared" si="804"/>
        <v>45140.375031678239</v>
      </c>
      <c r="H7125" s="2">
        <f>LOOKUP(2,1/(Sheet1!$D:$D=C7125)/(Sheet1!$E:$E&gt;=E7125)/(Sheet1!$E:$E&lt;=G7125),(Sheet1!$E:$E))</f>
        <v>45140.332492650465</v>
      </c>
      <c r="I7125" t="str">
        <f t="shared" si="801"/>
        <v>+0:01:15</v>
      </c>
      <c r="J7125" t="s">
        <v>9651</v>
      </c>
      <c r="K7125" t="s">
        <v>9621</v>
      </c>
      <c r="L7125" t="str">
        <f t="shared" si="806"/>
        <v>WEEK 31</v>
      </c>
    </row>
    <row r="7126" spans="1:13" x14ac:dyDescent="0.35">
      <c r="A7126" s="6">
        <v>4</v>
      </c>
      <c r="B7126" s="6" t="s">
        <v>10049</v>
      </c>
      <c r="C7126" s="6" t="s">
        <v>10049</v>
      </c>
      <c r="D7126" s="6" t="str">
        <f t="shared" si="802"/>
        <v>4-APZU4558026</v>
      </c>
      <c r="E7126" s="7">
        <f t="shared" si="803"/>
        <v>45140.183521527775</v>
      </c>
      <c r="F7126" s="8">
        <v>45140.329354861111</v>
      </c>
      <c r="G7126" s="7">
        <f t="shared" si="804"/>
        <v>45140.371021527775</v>
      </c>
      <c r="H7126" s="2">
        <f>LOOKUP(2,1/(Sheet1!$D:$D=C7126)/(Sheet1!$E:$E&gt;=E7126)/(Sheet1!$E:$E&lt;=G7126),(Sheet1!$E:$E))</f>
        <v>45140.33041603009</v>
      </c>
      <c r="I7126" t="str">
        <f t="shared" si="801"/>
        <v>0:01:32</v>
      </c>
      <c r="J7126" t="s">
        <v>8471</v>
      </c>
      <c r="K7126" t="s">
        <v>9621</v>
      </c>
      <c r="L7126" t="str">
        <f t="shared" si="806"/>
        <v>WEEK 31</v>
      </c>
      <c r="M7126" t="str">
        <f t="shared" ref="M7126:M7163" si="808">IF(I7126&lt;="0:00:05","(-) 5 detik",IF(I7126&lt;="0:00:15","(-) 15 detik",IF(I7126&lt;="0:00:30","(-) 30 detik","(-) 65 detik")))</f>
        <v>(-) 65 detik</v>
      </c>
    </row>
    <row r="7127" spans="1:13" x14ac:dyDescent="0.35">
      <c r="A7127" s="6">
        <v>4</v>
      </c>
      <c r="B7127" s="6" t="s">
        <v>10802</v>
      </c>
      <c r="C7127" s="6" t="s">
        <v>10802</v>
      </c>
      <c r="D7127" s="6" t="str">
        <f t="shared" si="802"/>
        <v>4-ZIMU2783603</v>
      </c>
      <c r="E7127" s="7">
        <f t="shared" si="803"/>
        <v>45140.179160451386</v>
      </c>
      <c r="F7127" s="8">
        <v>45140.324993784721</v>
      </c>
      <c r="G7127" s="7">
        <f t="shared" si="804"/>
        <v>45140.366660451386</v>
      </c>
      <c r="H7127" s="2">
        <f>LOOKUP(2,1/(Sheet1!$D:$D=C7127)/(Sheet1!$E:$E&gt;=E7127)/(Sheet1!$E:$E&lt;=G7127),(Sheet1!$E:$E))</f>
        <v>45140.326070532406</v>
      </c>
      <c r="I7127" t="str">
        <f t="shared" si="801"/>
        <v>0:01:33</v>
      </c>
      <c r="J7127" t="s">
        <v>8471</v>
      </c>
      <c r="K7127" t="s">
        <v>9621</v>
      </c>
      <c r="L7127" t="str">
        <f t="shared" si="806"/>
        <v>WEEK 31</v>
      </c>
      <c r="M7127" t="str">
        <f t="shared" si="808"/>
        <v>(-) 65 detik</v>
      </c>
    </row>
    <row r="7128" spans="1:13" x14ac:dyDescent="0.35">
      <c r="A7128" s="6">
        <v>3</v>
      </c>
      <c r="B7128" s="6" t="s">
        <v>9705</v>
      </c>
      <c r="C7128" s="6" t="s">
        <v>9705</v>
      </c>
      <c r="D7128" s="6" t="str">
        <f t="shared" si="802"/>
        <v>3-CMAU7994590</v>
      </c>
      <c r="E7128" s="7">
        <f t="shared" si="803"/>
        <v>45140.179103553237</v>
      </c>
      <c r="F7128" s="8">
        <v>45140.324936886573</v>
      </c>
      <c r="G7128" s="7">
        <f t="shared" si="804"/>
        <v>45140.366603553237</v>
      </c>
      <c r="H7128" s="2">
        <f>LOOKUP(2,1/(Sheet1!$D:$D=C7128)/(Sheet1!$E:$E&gt;=E7128)/(Sheet1!$E:$E&lt;=G7128),(Sheet1!$E:$E))</f>
        <v>45140.32598627315</v>
      </c>
      <c r="I7128" t="str">
        <f t="shared" si="801"/>
        <v>0:01:31</v>
      </c>
      <c r="J7128" t="s">
        <v>8471</v>
      </c>
      <c r="K7128" t="s">
        <v>9621</v>
      </c>
      <c r="L7128" t="str">
        <f t="shared" si="806"/>
        <v>WEEK 31</v>
      </c>
      <c r="M7128" t="str">
        <f t="shared" si="808"/>
        <v>(-) 65 detik</v>
      </c>
    </row>
    <row r="7129" spans="1:13" x14ac:dyDescent="0.35">
      <c r="A7129" s="6">
        <v>4</v>
      </c>
      <c r="B7129" s="6" t="s">
        <v>11585</v>
      </c>
      <c r="C7129" s="6" t="s">
        <v>11585</v>
      </c>
      <c r="D7129" s="6" t="str">
        <f t="shared" si="802"/>
        <v>4-ZIMU1436847</v>
      </c>
      <c r="E7129" s="7">
        <f t="shared" si="803"/>
        <v>45140.177172071759</v>
      </c>
      <c r="F7129" s="8">
        <v>45140.323005405095</v>
      </c>
      <c r="G7129" s="7">
        <f t="shared" si="804"/>
        <v>45140.364672071759</v>
      </c>
      <c r="H7129" s="2">
        <f>LOOKUP(2,1/(Sheet1!$D:$D=C7129)/(Sheet1!$E:$E&gt;=E7129)/(Sheet1!$E:$E&lt;=G7129),(Sheet1!$E:$E))</f>
        <v>45140.324043414352</v>
      </c>
      <c r="I7129" t="str">
        <f t="shared" si="801"/>
        <v>0:01:30</v>
      </c>
      <c r="J7129" t="s">
        <v>8471</v>
      </c>
      <c r="K7129" t="s">
        <v>9621</v>
      </c>
      <c r="L7129" t="str">
        <f t="shared" si="806"/>
        <v>WEEK 31</v>
      </c>
      <c r="M7129" t="str">
        <f t="shared" si="808"/>
        <v>(-) 65 detik</v>
      </c>
    </row>
    <row r="7130" spans="1:13" x14ac:dyDescent="0.35">
      <c r="A7130" s="6">
        <v>3</v>
      </c>
      <c r="B7130" s="6" t="s">
        <v>10286</v>
      </c>
      <c r="C7130" s="6" t="s">
        <v>10286</v>
      </c>
      <c r="D7130" s="6" t="str">
        <f t="shared" si="802"/>
        <v>3-FFAU1160726</v>
      </c>
      <c r="E7130" s="7">
        <f t="shared" si="803"/>
        <v>45140.17262881944</v>
      </c>
      <c r="F7130" s="8">
        <v>45140.318462152776</v>
      </c>
      <c r="G7130" s="7">
        <f t="shared" si="804"/>
        <v>45140.36012881944</v>
      </c>
      <c r="H7130" s="2">
        <f>LOOKUP(2,1/(Sheet1!$D:$D=C7130)/(Sheet1!$E:$E&gt;=E7130)/(Sheet1!$E:$E&lt;=G7130),(Sheet1!$E:$E))</f>
        <v>45140.319518657408</v>
      </c>
      <c r="I7130" t="str">
        <f t="shared" si="801"/>
        <v>0:01:31</v>
      </c>
      <c r="J7130" t="s">
        <v>8471</v>
      </c>
      <c r="K7130" t="s">
        <v>9621</v>
      </c>
      <c r="L7130" t="str">
        <f t="shared" si="806"/>
        <v>WEEK 31</v>
      </c>
      <c r="M7130" t="str">
        <f t="shared" si="808"/>
        <v>(-) 65 detik</v>
      </c>
    </row>
    <row r="7131" spans="1:13" x14ac:dyDescent="0.35">
      <c r="A7131" s="6">
        <v>4</v>
      </c>
      <c r="B7131" s="6" t="s">
        <v>11311</v>
      </c>
      <c r="C7131" s="6" t="s">
        <v>11311</v>
      </c>
      <c r="D7131" s="6" t="str">
        <f t="shared" si="802"/>
        <v>4-DFSU7447756</v>
      </c>
      <c r="E7131" s="7">
        <f t="shared" si="803"/>
        <v>45140.171015856482</v>
      </c>
      <c r="F7131" s="8">
        <v>45140.316849189818</v>
      </c>
      <c r="G7131" s="7">
        <f t="shared" si="804"/>
        <v>45140.358515856482</v>
      </c>
      <c r="H7131" s="2">
        <f>LOOKUP(2,1/(Sheet1!$D:$D=C7131)/(Sheet1!$E:$E&gt;=E7131)/(Sheet1!$E:$E&lt;=G7131),(Sheet1!$E:$E))</f>
        <v>45140.317859178242</v>
      </c>
      <c r="I7131" t="str">
        <f t="shared" si="801"/>
        <v>0:01:27</v>
      </c>
      <c r="J7131" t="s">
        <v>8471</v>
      </c>
      <c r="K7131" t="s">
        <v>9621</v>
      </c>
      <c r="L7131" t="str">
        <f t="shared" si="806"/>
        <v>WEEK 31</v>
      </c>
      <c r="M7131" t="str">
        <f t="shared" si="808"/>
        <v>(-) 65 detik</v>
      </c>
    </row>
    <row r="7132" spans="1:13" x14ac:dyDescent="0.35">
      <c r="A7132" s="6">
        <v>4</v>
      </c>
      <c r="B7132" s="6" t="s">
        <v>10290</v>
      </c>
      <c r="C7132" s="6" t="s">
        <v>10290</v>
      </c>
      <c r="D7132" s="6" t="str">
        <f t="shared" si="802"/>
        <v>4-FFAU2310190</v>
      </c>
      <c r="E7132" s="7">
        <f t="shared" si="803"/>
        <v>45140.169269247686</v>
      </c>
      <c r="F7132" s="8">
        <v>45140.315102581022</v>
      </c>
      <c r="G7132" s="7">
        <f t="shared" si="804"/>
        <v>45140.356769247686</v>
      </c>
      <c r="H7132" s="2">
        <f>LOOKUP(2,1/(Sheet1!$D:$D=C7132)/(Sheet1!$E:$E&gt;=E7132)/(Sheet1!$E:$E&lt;=G7132),(Sheet1!$E:$E))</f>
        <v>45140.316080625002</v>
      </c>
      <c r="I7132" t="str">
        <f t="shared" si="801"/>
        <v>0:01:25</v>
      </c>
      <c r="J7132" t="s">
        <v>8471</v>
      </c>
      <c r="K7132" t="s">
        <v>9621</v>
      </c>
      <c r="L7132" t="str">
        <f t="shared" si="806"/>
        <v>WEEK 31</v>
      </c>
      <c r="M7132" t="str">
        <f t="shared" si="808"/>
        <v>(-) 65 detik</v>
      </c>
    </row>
    <row r="7133" spans="1:13" x14ac:dyDescent="0.35">
      <c r="A7133" s="6">
        <v>4</v>
      </c>
      <c r="B7133" s="6" t="s">
        <v>11262</v>
      </c>
      <c r="C7133" s="6" t="s">
        <v>11262</v>
      </c>
      <c r="D7133" s="6" t="str">
        <f t="shared" si="802"/>
        <v>4-CAIU9699586</v>
      </c>
      <c r="E7133" s="7">
        <f t="shared" si="803"/>
        <v>45140.167710497684</v>
      </c>
      <c r="F7133" s="8">
        <v>45140.31354383102</v>
      </c>
      <c r="G7133" s="7">
        <f t="shared" si="804"/>
        <v>45140.355210497684</v>
      </c>
      <c r="H7133" s="2">
        <f>LOOKUP(2,1/(Sheet1!$D:$D=C7133)/(Sheet1!$E:$E&gt;=E7133)/(Sheet1!$E:$E&lt;=G7133),(Sheet1!$E:$E))</f>
        <v>45140.313597511573</v>
      </c>
      <c r="I7133" t="str">
        <f t="shared" si="801"/>
        <v>0:00:05</v>
      </c>
      <c r="J7133" t="s">
        <v>8471</v>
      </c>
      <c r="K7133" t="s">
        <v>9621</v>
      </c>
      <c r="L7133" t="str">
        <f t="shared" si="806"/>
        <v>WEEK 31</v>
      </c>
      <c r="M7133" t="str">
        <f t="shared" si="808"/>
        <v>(-) 5 detik</v>
      </c>
    </row>
    <row r="7134" spans="1:13" x14ac:dyDescent="0.35">
      <c r="A7134" s="6">
        <v>3</v>
      </c>
      <c r="B7134" s="6" t="s">
        <v>9958</v>
      </c>
      <c r="C7134" s="6" t="s">
        <v>9958</v>
      </c>
      <c r="D7134" s="6" t="str">
        <f t="shared" si="802"/>
        <v>3-TCKU7233638</v>
      </c>
      <c r="E7134" s="7">
        <f t="shared" si="803"/>
        <v>45140.167433182869</v>
      </c>
      <c r="F7134" s="8">
        <v>45140.313266516205</v>
      </c>
      <c r="G7134" s="7">
        <f t="shared" si="804"/>
        <v>45140.354933182869</v>
      </c>
      <c r="H7134" s="2">
        <f>LOOKUP(2,1/(Sheet1!$D:$D=C7134)/(Sheet1!$E:$E&gt;=E7134)/(Sheet1!$E:$E&lt;=G7134),(Sheet1!$E:$E))</f>
        <v>45140.314342939811</v>
      </c>
      <c r="I7134" t="str">
        <f t="shared" si="801"/>
        <v>0:01:33</v>
      </c>
      <c r="J7134" t="s">
        <v>8471</v>
      </c>
      <c r="K7134" t="s">
        <v>9621</v>
      </c>
      <c r="L7134" t="str">
        <f t="shared" si="806"/>
        <v>WEEK 31</v>
      </c>
      <c r="M7134" t="str">
        <f t="shared" si="808"/>
        <v>(-) 65 detik</v>
      </c>
    </row>
    <row r="7135" spans="1:13" x14ac:dyDescent="0.35">
      <c r="A7135" s="6">
        <v>3</v>
      </c>
      <c r="B7135" s="6" t="s">
        <v>10548</v>
      </c>
      <c r="C7135" s="6" t="s">
        <v>10548</v>
      </c>
      <c r="D7135" s="6" t="str">
        <f t="shared" si="802"/>
        <v>3-SITU9107390</v>
      </c>
      <c r="E7135" s="7">
        <f t="shared" si="803"/>
        <v>45140.16613503472</v>
      </c>
      <c r="F7135" s="8">
        <v>45140.311968368056</v>
      </c>
      <c r="G7135" s="7">
        <f t="shared" si="804"/>
        <v>45140.35363503472</v>
      </c>
      <c r="H7135" s="2">
        <f>LOOKUP(2,1/(Sheet1!$D:$D=C7135)/(Sheet1!$E:$E&gt;=E7135)/(Sheet1!$E:$E&lt;=G7135),(Sheet1!$E:$E))</f>
        <v>45140.313078113424</v>
      </c>
      <c r="I7135" t="str">
        <f t="shared" si="801"/>
        <v>0:01:36</v>
      </c>
      <c r="J7135" t="s">
        <v>8471</v>
      </c>
      <c r="K7135" t="s">
        <v>9621</v>
      </c>
      <c r="L7135" t="str">
        <f t="shared" si="806"/>
        <v>WEEK 31</v>
      </c>
      <c r="M7135" t="str">
        <f t="shared" si="808"/>
        <v>(-) 65 detik</v>
      </c>
    </row>
    <row r="7136" spans="1:13" x14ac:dyDescent="0.35">
      <c r="A7136" s="6">
        <v>4</v>
      </c>
      <c r="B7136" s="6" t="s">
        <v>11539</v>
      </c>
      <c r="C7136" s="6" t="s">
        <v>11539</v>
      </c>
      <c r="D7136" s="6" t="str">
        <f t="shared" si="802"/>
        <v>4-TLLU2708680</v>
      </c>
      <c r="E7136" s="7">
        <f t="shared" si="803"/>
        <v>45140.164983449074</v>
      </c>
      <c r="F7136" s="8">
        <v>45140.31081678241</v>
      </c>
      <c r="G7136" s="7">
        <f t="shared" si="804"/>
        <v>45140.352483449074</v>
      </c>
      <c r="H7136" s="2">
        <f>LOOKUP(2,1/(Sheet1!$D:$D=C7136)/(Sheet1!$E:$E&gt;=E7136)/(Sheet1!$E:$E&lt;=G7136),(Sheet1!$E:$E))</f>
        <v>45140.311792615743</v>
      </c>
      <c r="I7136" t="str">
        <f t="shared" si="801"/>
        <v>0:01:24</v>
      </c>
      <c r="J7136" t="s">
        <v>8471</v>
      </c>
      <c r="K7136" t="s">
        <v>9621</v>
      </c>
      <c r="L7136" t="str">
        <f t="shared" si="806"/>
        <v>WEEK 31</v>
      </c>
      <c r="M7136" t="str">
        <f t="shared" si="808"/>
        <v>(-) 65 detik</v>
      </c>
    </row>
    <row r="7137" spans="1:13" x14ac:dyDescent="0.35">
      <c r="A7137" s="6">
        <v>3</v>
      </c>
      <c r="B7137" s="6" t="s">
        <v>9749</v>
      </c>
      <c r="C7137" s="6" t="s">
        <v>9749</v>
      </c>
      <c r="D7137" s="6" t="str">
        <f t="shared" si="802"/>
        <v>3-FCIU7297708</v>
      </c>
      <c r="E7137" s="7">
        <f t="shared" si="803"/>
        <v>45140.164692361112</v>
      </c>
      <c r="F7137" s="8">
        <v>45140.310525694447</v>
      </c>
      <c r="G7137" s="7">
        <f t="shared" si="804"/>
        <v>45140.352192361112</v>
      </c>
      <c r="H7137" s="2">
        <f>LOOKUP(2,1/(Sheet1!$D:$D=C7137)/(Sheet1!$E:$E&gt;=E7137)/(Sheet1!$E:$E&lt;=G7137),(Sheet1!$E:$E))</f>
        <v>45140.311624756941</v>
      </c>
      <c r="I7137" t="str">
        <f t="shared" si="801"/>
        <v>0:01:35</v>
      </c>
      <c r="J7137" t="s">
        <v>8471</v>
      </c>
      <c r="K7137" t="s">
        <v>9621</v>
      </c>
      <c r="L7137" t="str">
        <f t="shared" si="806"/>
        <v>WEEK 31</v>
      </c>
      <c r="M7137" t="str">
        <f t="shared" si="808"/>
        <v>(-) 65 detik</v>
      </c>
    </row>
    <row r="7138" spans="1:13" x14ac:dyDescent="0.35">
      <c r="A7138" s="6">
        <v>4</v>
      </c>
      <c r="B7138" s="6" t="s">
        <v>10559</v>
      </c>
      <c r="C7138" s="6" t="s">
        <v>10559</v>
      </c>
      <c r="D7138" s="6" t="str">
        <f t="shared" si="802"/>
        <v>4-SLPU5015960</v>
      </c>
      <c r="E7138" s="7">
        <f t="shared" si="803"/>
        <v>45140.163247604163</v>
      </c>
      <c r="F7138" s="8">
        <v>45140.309080937499</v>
      </c>
      <c r="G7138" s="7">
        <f t="shared" si="804"/>
        <v>45140.350747604163</v>
      </c>
      <c r="H7138" s="2">
        <f>LOOKUP(2,1/(Sheet1!$D:$D=C7138)/(Sheet1!$E:$E&gt;=E7138)/(Sheet1!$E:$E&lt;=G7138),(Sheet1!$E:$E))</f>
        <v>45140.310045069447</v>
      </c>
      <c r="I7138" t="str">
        <f t="shared" si="801"/>
        <v>0:01:23</v>
      </c>
      <c r="J7138" t="s">
        <v>8471</v>
      </c>
      <c r="K7138" t="s">
        <v>9621</v>
      </c>
      <c r="L7138" t="str">
        <f t="shared" si="806"/>
        <v>WEEK 31</v>
      </c>
      <c r="M7138" t="str">
        <f t="shared" si="808"/>
        <v>(-) 65 detik</v>
      </c>
    </row>
    <row r="7139" spans="1:13" x14ac:dyDescent="0.35">
      <c r="A7139" s="6">
        <v>3</v>
      </c>
      <c r="B7139" s="6" t="s">
        <v>10170</v>
      </c>
      <c r="C7139" s="6" t="s">
        <v>10170</v>
      </c>
      <c r="D7139" s="6" t="str">
        <f t="shared" si="802"/>
        <v>3-CSLU2329847</v>
      </c>
      <c r="E7139" s="7">
        <f t="shared" si="803"/>
        <v>45140.162091550927</v>
      </c>
      <c r="F7139" s="8">
        <v>45140.307924884262</v>
      </c>
      <c r="G7139" s="7">
        <f t="shared" si="804"/>
        <v>45140.349591550927</v>
      </c>
      <c r="H7139" s="2">
        <f>LOOKUP(2,1/(Sheet1!$D:$D=C7139)/(Sheet1!$E:$E&gt;=E7139)/(Sheet1!$E:$E&lt;=G7139),(Sheet1!$E:$E))</f>
        <v>45140.308801030093</v>
      </c>
      <c r="I7139" t="str">
        <f t="shared" si="801"/>
        <v>0:01:16</v>
      </c>
      <c r="J7139" t="s">
        <v>8471</v>
      </c>
      <c r="K7139" t="s">
        <v>9621</v>
      </c>
      <c r="L7139" t="str">
        <f t="shared" si="806"/>
        <v>WEEK 31</v>
      </c>
      <c r="M7139" t="str">
        <f t="shared" si="808"/>
        <v>(-) 65 detik</v>
      </c>
    </row>
    <row r="7140" spans="1:13" x14ac:dyDescent="0.35">
      <c r="A7140" s="6">
        <v>4</v>
      </c>
      <c r="B7140" s="6" t="s">
        <v>11526</v>
      </c>
      <c r="C7140" s="6" t="s">
        <v>11526</v>
      </c>
      <c r="D7140" s="6" t="str">
        <f t="shared" si="802"/>
        <v>4-TGBU4340196</v>
      </c>
      <c r="E7140" s="7">
        <f t="shared" si="803"/>
        <v>45140.161726967592</v>
      </c>
      <c r="F7140" s="8">
        <v>45140.307560300927</v>
      </c>
      <c r="G7140" s="7">
        <f t="shared" si="804"/>
        <v>45140.349226967592</v>
      </c>
      <c r="H7140" s="2">
        <f>LOOKUP(2,1/(Sheet1!$D:$D=C7140)/(Sheet1!$E:$E&gt;=E7140)/(Sheet1!$E:$E&lt;=G7140),(Sheet1!$E:$E))</f>
        <v>45140.308640555559</v>
      </c>
      <c r="I7140" t="str">
        <f t="shared" si="801"/>
        <v>0:01:33</v>
      </c>
      <c r="J7140" t="s">
        <v>8471</v>
      </c>
      <c r="K7140" t="s">
        <v>9621</v>
      </c>
      <c r="L7140" t="str">
        <f t="shared" si="806"/>
        <v>WEEK 31</v>
      </c>
      <c r="M7140" t="str">
        <f t="shared" si="808"/>
        <v>(-) 65 detik</v>
      </c>
    </row>
    <row r="7141" spans="1:13" x14ac:dyDescent="0.35">
      <c r="A7141" s="6">
        <v>3</v>
      </c>
      <c r="B7141" s="6" t="s">
        <v>9992</v>
      </c>
      <c r="C7141" s="6" t="s">
        <v>9992</v>
      </c>
      <c r="D7141" s="6" t="str">
        <f t="shared" si="802"/>
        <v>3-TGBU7820753</v>
      </c>
      <c r="E7141" s="7">
        <f t="shared" si="803"/>
        <v>45140.160480902778</v>
      </c>
      <c r="F7141" s="8">
        <v>45140.306314236113</v>
      </c>
      <c r="G7141" s="7">
        <f t="shared" si="804"/>
        <v>45140.347980902778</v>
      </c>
      <c r="H7141" s="2">
        <f>LOOKUP(2,1/(Sheet1!$D:$D=C7141)/(Sheet1!$E:$E&gt;=E7141)/(Sheet1!$E:$E&lt;=G7141),(Sheet1!$E:$E))</f>
        <v>45140.307345358793</v>
      </c>
      <c r="I7141" t="str">
        <f t="shared" si="801"/>
        <v>0:01:29</v>
      </c>
      <c r="J7141" t="s">
        <v>8471</v>
      </c>
      <c r="K7141" t="s">
        <v>9621</v>
      </c>
      <c r="L7141" t="str">
        <f t="shared" si="806"/>
        <v>WEEK 31</v>
      </c>
      <c r="M7141" t="str">
        <f t="shared" si="808"/>
        <v>(-) 65 detik</v>
      </c>
    </row>
    <row r="7142" spans="1:13" x14ac:dyDescent="0.35">
      <c r="A7142" s="6">
        <v>4</v>
      </c>
      <c r="B7142" s="6" t="s">
        <v>9709</v>
      </c>
      <c r="C7142" s="6" t="s">
        <v>9709</v>
      </c>
      <c r="D7142" s="6" t="str">
        <f t="shared" si="802"/>
        <v>4-CMAU9236563</v>
      </c>
      <c r="E7142" s="7">
        <f t="shared" si="803"/>
        <v>45140.159298067127</v>
      </c>
      <c r="F7142" s="8">
        <v>45140.305131400462</v>
      </c>
      <c r="G7142" s="7">
        <f t="shared" si="804"/>
        <v>45140.346798067127</v>
      </c>
      <c r="H7142" s="2">
        <f>LOOKUP(2,1/(Sheet1!$D:$D=C7142)/(Sheet1!$E:$E&gt;=E7142)/(Sheet1!$E:$E&lt;=G7142),(Sheet1!$E:$E))</f>
        <v>45140.306202789354</v>
      </c>
      <c r="I7142" t="str">
        <f t="shared" si="801"/>
        <v>0:01:33</v>
      </c>
      <c r="J7142" t="s">
        <v>8471</v>
      </c>
      <c r="K7142" t="s">
        <v>9621</v>
      </c>
      <c r="L7142" t="str">
        <f t="shared" si="806"/>
        <v>WEEK 31</v>
      </c>
      <c r="M7142" t="str">
        <f t="shared" si="808"/>
        <v>(-) 65 detik</v>
      </c>
    </row>
    <row r="7143" spans="1:13" x14ac:dyDescent="0.35">
      <c r="A7143" s="6">
        <v>3</v>
      </c>
      <c r="B7143" s="6" t="s">
        <v>10744</v>
      </c>
      <c r="C7143" s="6" t="s">
        <v>10744</v>
      </c>
      <c r="D7143" s="6" t="str">
        <f t="shared" si="802"/>
        <v>3-TRHU6626351</v>
      </c>
      <c r="E7143" s="7">
        <f t="shared" si="803"/>
        <v>45140.158755011573</v>
      </c>
      <c r="F7143" s="8">
        <v>45140.304588344909</v>
      </c>
      <c r="G7143" s="7">
        <f t="shared" si="804"/>
        <v>45140.346255011573</v>
      </c>
      <c r="H7143" s="2">
        <f>LOOKUP(2,1/(Sheet1!$D:$D=C7143)/(Sheet1!$E:$E&gt;=E7143)/(Sheet1!$E:$E&lt;=G7143),(Sheet1!$E:$E))</f>
        <v>45140.305678738427</v>
      </c>
      <c r="I7143" t="str">
        <f t="shared" si="801"/>
        <v>0:01:34</v>
      </c>
      <c r="J7143" t="s">
        <v>8471</v>
      </c>
      <c r="K7143" t="s">
        <v>9621</v>
      </c>
      <c r="L7143" t="str">
        <f t="shared" si="806"/>
        <v>WEEK 31</v>
      </c>
      <c r="M7143" t="str">
        <f t="shared" si="808"/>
        <v>(-) 65 detik</v>
      </c>
    </row>
    <row r="7144" spans="1:13" x14ac:dyDescent="0.35">
      <c r="A7144" s="6">
        <v>3</v>
      </c>
      <c r="B7144" s="6" t="s">
        <v>11136</v>
      </c>
      <c r="C7144" s="6" t="s">
        <v>11136</v>
      </c>
      <c r="D7144" s="6" t="str">
        <f t="shared" si="802"/>
        <v>3-TCNU7187481</v>
      </c>
      <c r="E7144" s="7">
        <f t="shared" si="803"/>
        <v>45140.155298761572</v>
      </c>
      <c r="F7144" s="8">
        <v>45140.301132094908</v>
      </c>
      <c r="G7144" s="7">
        <f t="shared" si="804"/>
        <v>45140.342798761572</v>
      </c>
      <c r="H7144" s="2">
        <f>LOOKUP(2,1/(Sheet1!$D:$D=C7144)/(Sheet1!$E:$E&gt;=E7144)/(Sheet1!$E:$E&lt;=G7144),(Sheet1!$E:$E))</f>
        <v>45140.302245243052</v>
      </c>
      <c r="I7144" t="str">
        <f t="shared" si="801"/>
        <v>0:01:36</v>
      </c>
      <c r="J7144" t="s">
        <v>8471</v>
      </c>
      <c r="K7144" t="s">
        <v>9621</v>
      </c>
      <c r="L7144" t="str">
        <f t="shared" si="806"/>
        <v>WEEK 31</v>
      </c>
      <c r="M7144" t="str">
        <f t="shared" si="808"/>
        <v>(-) 65 detik</v>
      </c>
    </row>
    <row r="7145" spans="1:13" x14ac:dyDescent="0.35">
      <c r="A7145" s="6">
        <v>4</v>
      </c>
      <c r="B7145" s="6" t="s">
        <v>10378</v>
      </c>
      <c r="C7145" s="6" t="s">
        <v>10378</v>
      </c>
      <c r="D7145" s="6" t="str">
        <f t="shared" si="802"/>
        <v>4-MAGU5440877</v>
      </c>
      <c r="E7145" s="7">
        <f t="shared" si="803"/>
        <v>45140.150768865737</v>
      </c>
      <c r="F7145" s="8">
        <v>45140.296602199072</v>
      </c>
      <c r="G7145" s="7">
        <f t="shared" si="804"/>
        <v>45140.338268865737</v>
      </c>
      <c r="H7145" s="2">
        <f>LOOKUP(2,1/(Sheet1!$D:$D=C7145)/(Sheet1!$E:$E&gt;=E7145)/(Sheet1!$E:$E&lt;=G7145),(Sheet1!$E:$E))</f>
        <v>45140.297614166666</v>
      </c>
      <c r="I7145" t="str">
        <f t="shared" si="801"/>
        <v>0:01:27</v>
      </c>
      <c r="J7145" t="s">
        <v>8471</v>
      </c>
      <c r="K7145" t="s">
        <v>9621</v>
      </c>
      <c r="L7145" t="str">
        <f t="shared" si="806"/>
        <v>WEEK 31</v>
      </c>
      <c r="M7145" t="str">
        <f t="shared" si="808"/>
        <v>(-) 65 detik</v>
      </c>
    </row>
    <row r="7146" spans="1:13" x14ac:dyDescent="0.35">
      <c r="A7146" s="6">
        <v>4</v>
      </c>
      <c r="B7146" s="6" t="s">
        <v>10522</v>
      </c>
      <c r="C7146" s="6" t="s">
        <v>10522</v>
      </c>
      <c r="D7146" s="6" t="str">
        <f t="shared" si="802"/>
        <v>4-SEGU4670720</v>
      </c>
      <c r="E7146" s="7">
        <f t="shared" si="803"/>
        <v>45140.149427118056</v>
      </c>
      <c r="F7146" s="8">
        <v>45140.295260451392</v>
      </c>
      <c r="G7146" s="7">
        <f t="shared" si="804"/>
        <v>45140.336927118056</v>
      </c>
      <c r="H7146" s="2">
        <f>LOOKUP(2,1/(Sheet1!$D:$D=C7146)/(Sheet1!$E:$E&gt;=E7146)/(Sheet1!$E:$E&lt;=G7146),(Sheet1!$E:$E))</f>
        <v>45140.29635916667</v>
      </c>
      <c r="I7146" t="str">
        <f t="shared" si="801"/>
        <v>0:01:35</v>
      </c>
      <c r="J7146" t="s">
        <v>8471</v>
      </c>
      <c r="K7146" t="s">
        <v>9621</v>
      </c>
      <c r="L7146" t="str">
        <f t="shared" si="806"/>
        <v>WEEK 31</v>
      </c>
      <c r="M7146" t="str">
        <f t="shared" si="808"/>
        <v>(-) 65 detik</v>
      </c>
    </row>
    <row r="7147" spans="1:13" x14ac:dyDescent="0.35">
      <c r="A7147" s="6">
        <v>3</v>
      </c>
      <c r="B7147" s="6" t="s">
        <v>10860</v>
      </c>
      <c r="C7147" s="6" t="s">
        <v>10860</v>
      </c>
      <c r="D7147" s="6" t="str">
        <f t="shared" si="802"/>
        <v>3-CMAU5597378</v>
      </c>
      <c r="E7147" s="7">
        <f t="shared" si="803"/>
        <v>45140.149052395827</v>
      </c>
      <c r="F7147" s="8">
        <v>45140.294885729163</v>
      </c>
      <c r="G7147" s="7">
        <f t="shared" si="804"/>
        <v>45140.336552395827</v>
      </c>
      <c r="H7147" s="2">
        <f>LOOKUP(2,1/(Sheet1!$D:$D=C7147)/(Sheet1!$E:$E&gt;=E7147)/(Sheet1!$E:$E&lt;=G7147),(Sheet1!$E:$E))</f>
        <v>45140.29583787037</v>
      </c>
      <c r="I7147" t="str">
        <f t="shared" si="801"/>
        <v>0:01:22</v>
      </c>
      <c r="J7147" t="s">
        <v>8471</v>
      </c>
      <c r="K7147" t="s">
        <v>9621</v>
      </c>
      <c r="L7147" t="str">
        <f t="shared" si="806"/>
        <v>WEEK 31</v>
      </c>
      <c r="M7147" t="str">
        <f t="shared" si="808"/>
        <v>(-) 65 detik</v>
      </c>
    </row>
    <row r="7148" spans="1:13" x14ac:dyDescent="0.35">
      <c r="A7148" s="6">
        <v>4</v>
      </c>
      <c r="B7148" s="6" t="s">
        <v>10021</v>
      </c>
      <c r="C7148" s="6" t="s">
        <v>10021</v>
      </c>
      <c r="D7148" s="6" t="str">
        <f t="shared" si="802"/>
        <v>4-TRHU6926889</v>
      </c>
      <c r="E7148" s="7">
        <f t="shared" si="803"/>
        <v>45140.148151770831</v>
      </c>
      <c r="F7148" s="8">
        <v>45140.293985104166</v>
      </c>
      <c r="G7148" s="7">
        <f t="shared" si="804"/>
        <v>45140.335651770831</v>
      </c>
      <c r="H7148" s="2">
        <f>LOOKUP(2,1/(Sheet1!$D:$D=C7148)/(Sheet1!$E:$E&gt;=E7148)/(Sheet1!$E:$E&lt;=G7148),(Sheet1!$E:$E))</f>
        <v>45140.294755590279</v>
      </c>
      <c r="I7148" t="str">
        <f t="shared" si="801"/>
        <v>0:01:07</v>
      </c>
      <c r="J7148" t="s">
        <v>8471</v>
      </c>
      <c r="K7148" t="s">
        <v>9621</v>
      </c>
      <c r="L7148" t="str">
        <f t="shared" si="806"/>
        <v>WEEK 31</v>
      </c>
      <c r="M7148" t="str">
        <f t="shared" si="808"/>
        <v>(-) 65 detik</v>
      </c>
    </row>
    <row r="7149" spans="1:13" x14ac:dyDescent="0.35">
      <c r="A7149" s="6">
        <v>3</v>
      </c>
      <c r="B7149" s="6" t="s">
        <v>9710</v>
      </c>
      <c r="C7149" s="6" t="s">
        <v>9710</v>
      </c>
      <c r="D7149" s="6" t="str">
        <f t="shared" si="802"/>
        <v>3-CMAU9338631</v>
      </c>
      <c r="E7149" s="7">
        <f t="shared" si="803"/>
        <v>45140.142286655093</v>
      </c>
      <c r="F7149" s="8">
        <v>45140.288119988429</v>
      </c>
      <c r="G7149" s="7">
        <f t="shared" si="804"/>
        <v>45140.329786655093</v>
      </c>
      <c r="H7149" s="2">
        <f>LOOKUP(2,1/(Sheet1!$D:$D=C7149)/(Sheet1!$E:$E&gt;=E7149)/(Sheet1!$E:$E&lt;=G7149),(Sheet1!$E:$E))</f>
        <v>45140.289241747683</v>
      </c>
      <c r="I7149" t="str">
        <f t="shared" si="801"/>
        <v>0:01:37</v>
      </c>
      <c r="J7149" t="s">
        <v>8471</v>
      </c>
      <c r="K7149" t="s">
        <v>9621</v>
      </c>
      <c r="L7149" t="str">
        <f t="shared" si="806"/>
        <v>WEEK 31</v>
      </c>
      <c r="M7149" t="str">
        <f t="shared" si="808"/>
        <v>(-) 65 detik</v>
      </c>
    </row>
    <row r="7150" spans="1:13" x14ac:dyDescent="0.35">
      <c r="A7150" s="6">
        <v>3</v>
      </c>
      <c r="B7150" s="6" t="s">
        <v>10471</v>
      </c>
      <c r="C7150" s="6" t="s">
        <v>10471</v>
      </c>
      <c r="D7150" s="6" t="str">
        <f t="shared" si="802"/>
        <v>3-OCGU8101534</v>
      </c>
      <c r="E7150" s="7">
        <f t="shared" si="803"/>
        <v>45140.140005520829</v>
      </c>
      <c r="F7150" s="8">
        <v>45140.285838854164</v>
      </c>
      <c r="G7150" s="7">
        <f t="shared" si="804"/>
        <v>45140.327505520829</v>
      </c>
      <c r="H7150" s="2">
        <f>LOOKUP(2,1/(Sheet1!$D:$D=C7150)/(Sheet1!$E:$E&gt;=E7150)/(Sheet1!$E:$E&lt;=G7150),(Sheet1!$E:$E))</f>
        <v>45140.286923101849</v>
      </c>
      <c r="I7150" t="str">
        <f t="shared" si="801"/>
        <v>0:01:34</v>
      </c>
      <c r="J7150" t="s">
        <v>8471</v>
      </c>
      <c r="K7150" t="s">
        <v>9621</v>
      </c>
      <c r="L7150" t="str">
        <f t="shared" si="806"/>
        <v>WEEK 31</v>
      </c>
      <c r="M7150" t="str">
        <f t="shared" si="808"/>
        <v>(-) 65 detik</v>
      </c>
    </row>
    <row r="7151" spans="1:13" x14ac:dyDescent="0.35">
      <c r="A7151" s="6">
        <v>4</v>
      </c>
      <c r="B7151" s="6" t="s">
        <v>10303</v>
      </c>
      <c r="C7151" s="6" t="s">
        <v>10303</v>
      </c>
      <c r="D7151" s="6" t="str">
        <f t="shared" si="802"/>
        <v>4-FSCU8756518</v>
      </c>
      <c r="E7151" s="7">
        <f t="shared" si="803"/>
        <v>45140.139342939816</v>
      </c>
      <c r="F7151" s="8">
        <v>45140.285176273152</v>
      </c>
      <c r="G7151" s="7">
        <f t="shared" si="804"/>
        <v>45140.326842939816</v>
      </c>
      <c r="H7151" s="2">
        <f>LOOKUP(2,1/(Sheet1!$D:$D=C7151)/(Sheet1!$E:$E&gt;=E7151)/(Sheet1!$E:$E&lt;=G7151),(Sheet1!$E:$E))</f>
        <v>45140.286237812499</v>
      </c>
      <c r="I7151" t="str">
        <f t="shared" si="801"/>
        <v>0:01:32</v>
      </c>
      <c r="J7151" t="s">
        <v>8471</v>
      </c>
      <c r="K7151" t="s">
        <v>9621</v>
      </c>
      <c r="L7151" t="str">
        <f t="shared" si="806"/>
        <v>WEEK 31</v>
      </c>
      <c r="M7151" t="str">
        <f t="shared" si="808"/>
        <v>(-) 65 detik</v>
      </c>
    </row>
    <row r="7152" spans="1:13" x14ac:dyDescent="0.35">
      <c r="A7152" s="6">
        <v>3</v>
      </c>
      <c r="B7152" s="6" t="s">
        <v>9967</v>
      </c>
      <c r="C7152" s="6" t="s">
        <v>9967</v>
      </c>
      <c r="D7152" s="6" t="str">
        <f t="shared" si="802"/>
        <v>3-TCNU1032224</v>
      </c>
      <c r="E7152" s="7">
        <f t="shared" si="803"/>
        <v>45140.138536608792</v>
      </c>
      <c r="F7152" s="8">
        <v>45140.284369942128</v>
      </c>
      <c r="G7152" s="7">
        <f t="shared" si="804"/>
        <v>45140.326036608792</v>
      </c>
      <c r="H7152" s="2">
        <f>LOOKUP(2,1/(Sheet1!$D:$D=C7152)/(Sheet1!$E:$E&gt;=E7152)/(Sheet1!$E:$E&lt;=G7152),(Sheet1!$E:$E))</f>
        <v>45140.285432835648</v>
      </c>
      <c r="I7152" t="str">
        <f t="shared" si="801"/>
        <v>0:01:32</v>
      </c>
      <c r="J7152" t="s">
        <v>8471</v>
      </c>
      <c r="K7152" t="s">
        <v>9621</v>
      </c>
      <c r="L7152" t="str">
        <f t="shared" si="806"/>
        <v>WEEK 31</v>
      </c>
      <c r="M7152" t="str">
        <f t="shared" si="808"/>
        <v>(-) 65 detik</v>
      </c>
    </row>
    <row r="7153" spans="1:13" x14ac:dyDescent="0.35">
      <c r="A7153" s="6">
        <v>3</v>
      </c>
      <c r="B7153" s="6" t="s">
        <v>10723</v>
      </c>
      <c r="C7153" s="6" t="s">
        <v>10723</v>
      </c>
      <c r="D7153" s="6" t="str">
        <f t="shared" si="802"/>
        <v>3-TLLU8680092</v>
      </c>
      <c r="E7153" s="7">
        <f t="shared" si="803"/>
        <v>45140.131201655087</v>
      </c>
      <c r="F7153" s="8">
        <v>45140.277034988423</v>
      </c>
      <c r="G7153" s="7">
        <f t="shared" si="804"/>
        <v>45140.318701655087</v>
      </c>
      <c r="H7153" s="2">
        <f>LOOKUP(2,1/(Sheet1!$D:$D=C7153)/(Sheet1!$E:$E&gt;=E7153)/(Sheet1!$E:$E&lt;=G7153),(Sheet1!$E:$E))</f>
        <v>45140.277883344905</v>
      </c>
      <c r="I7153" t="str">
        <f t="shared" si="801"/>
        <v>0:01:13</v>
      </c>
      <c r="J7153" t="s">
        <v>8471</v>
      </c>
      <c r="K7153" t="s">
        <v>9621</v>
      </c>
      <c r="L7153" t="str">
        <f t="shared" si="806"/>
        <v>WEEK 31</v>
      </c>
      <c r="M7153" t="str">
        <f t="shared" si="808"/>
        <v>(-) 65 detik</v>
      </c>
    </row>
    <row r="7154" spans="1:13" x14ac:dyDescent="0.35">
      <c r="A7154" s="6">
        <v>4</v>
      </c>
      <c r="B7154" s="6" t="s">
        <v>10714</v>
      </c>
      <c r="C7154" s="6" t="s">
        <v>10714</v>
      </c>
      <c r="D7154" s="6" t="str">
        <f t="shared" si="802"/>
        <v>4-TLLU4565357</v>
      </c>
      <c r="E7154" s="7">
        <f t="shared" si="803"/>
        <v>45140.12957341435</v>
      </c>
      <c r="F7154" s="8">
        <v>45140.275406747685</v>
      </c>
      <c r="G7154" s="7">
        <f t="shared" si="804"/>
        <v>45140.31707341435</v>
      </c>
      <c r="H7154" s="2">
        <f>LOOKUP(2,1/(Sheet1!$D:$D=C7154)/(Sheet1!$E:$E&gt;=E7154)/(Sheet1!$E:$E&lt;=G7154),(Sheet1!$E:$E))</f>
        <v>45140.276374270834</v>
      </c>
      <c r="I7154" t="str">
        <f t="shared" si="801"/>
        <v>0:01:24</v>
      </c>
      <c r="J7154" t="s">
        <v>8471</v>
      </c>
      <c r="K7154" t="s">
        <v>9621</v>
      </c>
      <c r="L7154" t="str">
        <f t="shared" si="806"/>
        <v>WEEK 31</v>
      </c>
      <c r="M7154" t="str">
        <f t="shared" si="808"/>
        <v>(-) 65 detik</v>
      </c>
    </row>
    <row r="7155" spans="1:13" x14ac:dyDescent="0.35">
      <c r="A7155" s="6">
        <v>3</v>
      </c>
      <c r="B7155" s="6" t="s">
        <v>10092</v>
      </c>
      <c r="C7155" s="6" t="s">
        <v>10092</v>
      </c>
      <c r="D7155" s="6" t="str">
        <f t="shared" si="802"/>
        <v>3-BSIU9313446</v>
      </c>
      <c r="E7155" s="7">
        <f t="shared" si="803"/>
        <v>45140.129384525462</v>
      </c>
      <c r="F7155" s="8">
        <v>45140.275217858798</v>
      </c>
      <c r="G7155" s="7">
        <f t="shared" si="804"/>
        <v>45140.316884525462</v>
      </c>
      <c r="H7155" s="2">
        <f>LOOKUP(2,1/(Sheet1!$D:$D=C7155)/(Sheet1!$E:$E&gt;=E7155)/(Sheet1!$E:$E&lt;=G7155),(Sheet1!$E:$E))</f>
        <v>45140.276218877312</v>
      </c>
      <c r="I7155" t="str">
        <f t="shared" si="801"/>
        <v>0:01:26</v>
      </c>
      <c r="J7155" t="s">
        <v>8471</v>
      </c>
      <c r="K7155" t="s">
        <v>9621</v>
      </c>
      <c r="L7155" t="str">
        <f t="shared" si="806"/>
        <v>WEEK 31</v>
      </c>
      <c r="M7155" t="str">
        <f t="shared" si="808"/>
        <v>(-) 65 detik</v>
      </c>
    </row>
    <row r="7156" spans="1:13" x14ac:dyDescent="0.35">
      <c r="A7156" s="6">
        <v>4</v>
      </c>
      <c r="B7156" s="6" t="s">
        <v>10535</v>
      </c>
      <c r="C7156" s="6" t="s">
        <v>10535</v>
      </c>
      <c r="D7156" s="6" t="str">
        <f t="shared" si="802"/>
        <v>4-SEGU6280253</v>
      </c>
      <c r="E7156" s="7">
        <f t="shared" si="803"/>
        <v>45140.127135960647</v>
      </c>
      <c r="F7156" s="8">
        <v>45140.272969293983</v>
      </c>
      <c r="G7156" s="7">
        <f t="shared" si="804"/>
        <v>45140.314635960647</v>
      </c>
      <c r="H7156" s="2">
        <f>LOOKUP(2,1/(Sheet1!$D:$D=C7156)/(Sheet1!$E:$E&gt;=E7156)/(Sheet1!$E:$E&lt;=G7156),(Sheet1!$E:$E))</f>
        <v>45140.273930960648</v>
      </c>
      <c r="I7156" t="str">
        <f t="shared" si="801"/>
        <v>0:01:23</v>
      </c>
      <c r="J7156" t="s">
        <v>8471</v>
      </c>
      <c r="K7156" t="s">
        <v>9621</v>
      </c>
      <c r="L7156" t="str">
        <f t="shared" si="806"/>
        <v>WEEK 31</v>
      </c>
      <c r="M7156" t="str">
        <f t="shared" si="808"/>
        <v>(-) 65 detik</v>
      </c>
    </row>
    <row r="7157" spans="1:13" x14ac:dyDescent="0.35">
      <c r="A7157" s="6">
        <v>3</v>
      </c>
      <c r="B7157" s="6" t="s">
        <v>10829</v>
      </c>
      <c r="C7157" s="6" t="s">
        <v>10829</v>
      </c>
      <c r="D7157" s="6" t="str">
        <f t="shared" si="802"/>
        <v>3-BMOU5026340</v>
      </c>
      <c r="E7157" s="7">
        <f t="shared" si="803"/>
        <v>45140.126922881944</v>
      </c>
      <c r="F7157" s="8">
        <v>45140.27275621528</v>
      </c>
      <c r="G7157" s="7">
        <f t="shared" si="804"/>
        <v>45140.314422881944</v>
      </c>
      <c r="H7157" s="2">
        <f>LOOKUP(2,1/(Sheet1!$D:$D=C7157)/(Sheet1!$E:$E&gt;=E7157)/(Sheet1!$E:$E&lt;=G7157),(Sheet1!$E:$E))</f>
        <v>45140.273799421295</v>
      </c>
      <c r="I7157" t="str">
        <f t="shared" si="801"/>
        <v>0:01:30</v>
      </c>
      <c r="J7157" t="s">
        <v>8471</v>
      </c>
      <c r="K7157" t="s">
        <v>9621</v>
      </c>
      <c r="L7157" t="str">
        <f t="shared" si="806"/>
        <v>WEEK 31</v>
      </c>
      <c r="M7157" t="str">
        <f t="shared" si="808"/>
        <v>(-) 65 detik</v>
      </c>
    </row>
    <row r="7158" spans="1:13" x14ac:dyDescent="0.35">
      <c r="A7158" s="6">
        <v>3</v>
      </c>
      <c r="B7158" s="6" t="s">
        <v>10530</v>
      </c>
      <c r="C7158" s="6" t="s">
        <v>10530</v>
      </c>
      <c r="D7158" s="6" t="str">
        <f t="shared" si="802"/>
        <v>3-SEGU5370347</v>
      </c>
      <c r="E7158" s="7">
        <f t="shared" si="803"/>
        <v>45140.125543287031</v>
      </c>
      <c r="F7158" s="8">
        <v>45140.271376620367</v>
      </c>
      <c r="G7158" s="7">
        <f t="shared" si="804"/>
        <v>45140.313043287031</v>
      </c>
      <c r="H7158" s="2">
        <f>LOOKUP(2,1/(Sheet1!$D:$D=C7158)/(Sheet1!$E:$E&gt;=E7158)/(Sheet1!$E:$E&lt;=G7158),(Sheet1!$E:$E))</f>
        <v>45140.272413182873</v>
      </c>
      <c r="I7158" t="str">
        <f t="shared" si="801"/>
        <v>0:01:30</v>
      </c>
      <c r="J7158" t="s">
        <v>8471</v>
      </c>
      <c r="K7158" t="s">
        <v>9621</v>
      </c>
      <c r="L7158" t="str">
        <f t="shared" si="806"/>
        <v>WEEK 31</v>
      </c>
      <c r="M7158" t="str">
        <f t="shared" si="808"/>
        <v>(-) 65 detik</v>
      </c>
    </row>
    <row r="7159" spans="1:13" x14ac:dyDescent="0.35">
      <c r="A7159" s="6">
        <v>3</v>
      </c>
      <c r="B7159" s="6" t="s">
        <v>10110</v>
      </c>
      <c r="C7159" s="6" t="s">
        <v>10110</v>
      </c>
      <c r="D7159" s="6" t="str">
        <f t="shared" si="802"/>
        <v>3-CAIU5869299</v>
      </c>
      <c r="E7159" s="7">
        <f t="shared" si="803"/>
        <v>45140.107948576384</v>
      </c>
      <c r="F7159" s="8">
        <v>45140.25378190972</v>
      </c>
      <c r="G7159" s="7">
        <f t="shared" si="804"/>
        <v>45140.295448576384</v>
      </c>
      <c r="H7159" s="2">
        <f>LOOKUP(2,1/(Sheet1!$D:$D=C7159)/(Sheet1!$E:$E&gt;=E7159)/(Sheet1!$E:$E&lt;=G7159),(Sheet1!$E:$E))</f>
        <v>45140.254785949073</v>
      </c>
      <c r="I7159" t="str">
        <f t="shared" si="801"/>
        <v>0:01:27</v>
      </c>
      <c r="J7159" t="s">
        <v>8471</v>
      </c>
      <c r="K7159" t="s">
        <v>9621</v>
      </c>
      <c r="L7159" t="str">
        <f t="shared" si="806"/>
        <v>WEEK 31</v>
      </c>
      <c r="M7159" t="str">
        <f t="shared" si="808"/>
        <v>(-) 65 detik</v>
      </c>
    </row>
    <row r="7160" spans="1:13" x14ac:dyDescent="0.35">
      <c r="A7160" s="6">
        <v>3</v>
      </c>
      <c r="B7160" s="6" t="s">
        <v>10653</v>
      </c>
      <c r="C7160" s="6" t="s">
        <v>10653</v>
      </c>
      <c r="D7160" s="6" t="str">
        <f t="shared" si="802"/>
        <v>3-TCNU9099590</v>
      </c>
      <c r="E7160" s="7">
        <f t="shared" si="803"/>
        <v>45140.02909186342</v>
      </c>
      <c r="F7160" s="8">
        <v>45140.174925196756</v>
      </c>
      <c r="G7160" s="7">
        <f t="shared" si="804"/>
        <v>45140.21659186342</v>
      </c>
      <c r="H7160" s="2">
        <f>LOOKUP(2,1/(Sheet1!$D:$D=C7160)/(Sheet1!$E:$E&gt;=E7160)/(Sheet1!$E:$E&lt;=G7160),(Sheet1!$E:$E))</f>
        <v>45140.17559471065</v>
      </c>
      <c r="I7160" t="str">
        <f t="shared" si="801"/>
        <v>0:00:58</v>
      </c>
      <c r="J7160" t="s">
        <v>8471</v>
      </c>
      <c r="K7160" t="s">
        <v>9621</v>
      </c>
      <c r="L7160" t="str">
        <f t="shared" si="806"/>
        <v>WEEK 31</v>
      </c>
      <c r="M7160" t="str">
        <f t="shared" si="808"/>
        <v>(-) 65 detik</v>
      </c>
    </row>
    <row r="7161" spans="1:13" x14ac:dyDescent="0.35">
      <c r="A7161" s="6">
        <v>3</v>
      </c>
      <c r="B7161" s="6" t="s">
        <v>11197</v>
      </c>
      <c r="C7161" s="6" t="s">
        <v>11197</v>
      </c>
      <c r="D7161" s="6" t="str">
        <f t="shared" si="802"/>
        <v>3-TRHU4893030</v>
      </c>
      <c r="E7161" s="7">
        <f t="shared" si="803"/>
        <v>45140.022596874995</v>
      </c>
      <c r="F7161" s="8">
        <v>45140.16843020833</v>
      </c>
      <c r="G7161" s="7">
        <f t="shared" si="804"/>
        <v>45140.210096874995</v>
      </c>
      <c r="H7161" s="2">
        <f>LOOKUP(2,1/(Sheet1!$D:$D=C7161)/(Sheet1!$E:$E&gt;=E7161)/(Sheet1!$E:$E&lt;=G7161),(Sheet1!$E:$E))</f>
        <v>45140.169217789349</v>
      </c>
      <c r="I7161" t="str">
        <f t="shared" si="801"/>
        <v>0:01:08</v>
      </c>
      <c r="J7161" t="s">
        <v>8471</v>
      </c>
      <c r="K7161" t="s">
        <v>9621</v>
      </c>
      <c r="L7161" t="str">
        <f t="shared" si="806"/>
        <v>WEEK 31</v>
      </c>
      <c r="M7161" t="str">
        <f t="shared" si="808"/>
        <v>(-) 65 detik</v>
      </c>
    </row>
    <row r="7162" spans="1:13" x14ac:dyDescent="0.35">
      <c r="A7162" s="6">
        <v>3</v>
      </c>
      <c r="B7162" s="6" t="s">
        <v>9993</v>
      </c>
      <c r="C7162" s="6" t="s">
        <v>9993</v>
      </c>
      <c r="D7162" s="6" t="str">
        <f t="shared" si="802"/>
        <v>3-TGBU7832395</v>
      </c>
      <c r="E7162" s="7">
        <f t="shared" si="803"/>
        <v>45140.007546446759</v>
      </c>
      <c r="F7162" s="8">
        <v>45140.153379780095</v>
      </c>
      <c r="G7162" s="7">
        <f t="shared" si="804"/>
        <v>45140.195046446759</v>
      </c>
      <c r="H7162" s="2">
        <f>LOOKUP(2,1/(Sheet1!$D:$D=C7162)/(Sheet1!$E:$E&gt;=E7162)/(Sheet1!$E:$E&lt;=G7162),(Sheet1!$E:$E))</f>
        <v>45140.154117337966</v>
      </c>
      <c r="I7162" t="str">
        <f t="shared" si="801"/>
        <v>0:01:04</v>
      </c>
      <c r="J7162" t="s">
        <v>8471</v>
      </c>
      <c r="K7162" t="s">
        <v>9621</v>
      </c>
      <c r="L7162" t="str">
        <f t="shared" si="806"/>
        <v>WEEK 31</v>
      </c>
      <c r="M7162" t="str">
        <f t="shared" si="808"/>
        <v>(-) 65 detik</v>
      </c>
    </row>
    <row r="7163" spans="1:13" x14ac:dyDescent="0.35">
      <c r="A7163" s="6">
        <v>1</v>
      </c>
      <c r="B7163" s="6" t="s">
        <v>7829</v>
      </c>
      <c r="C7163" s="6" t="s">
        <v>7829</v>
      </c>
      <c r="D7163" s="6" t="str">
        <f t="shared" si="802"/>
        <v>1-SEGU6622700</v>
      </c>
      <c r="E7163" s="7">
        <f t="shared" si="803"/>
        <v>45139.990551469906</v>
      </c>
      <c r="F7163" s="8">
        <v>45140.136384803242</v>
      </c>
      <c r="G7163" s="7">
        <f t="shared" si="804"/>
        <v>45140.178051469906</v>
      </c>
      <c r="H7163" s="2">
        <f>LOOKUP(2,1/(Sheet1!$D:$D=C7163)/(Sheet1!$E:$E&gt;=E7163)/(Sheet1!$E:$E&lt;=G7163),(Sheet1!$E:$E))</f>
        <v>45140.137378240739</v>
      </c>
      <c r="I7163" t="str">
        <f t="shared" si="801"/>
        <v>0:01:26</v>
      </c>
      <c r="J7163" t="s">
        <v>8471</v>
      </c>
      <c r="K7163" t="s">
        <v>9621</v>
      </c>
      <c r="L7163" t="str">
        <f t="shared" si="806"/>
        <v>WEEK 31</v>
      </c>
      <c r="M7163" t="str">
        <f t="shared" si="808"/>
        <v>(-) 65 detik</v>
      </c>
    </row>
    <row r="7164" spans="1:13" x14ac:dyDescent="0.35">
      <c r="A7164" s="6">
        <v>1</v>
      </c>
      <c r="B7164" s="6" t="s">
        <v>7740</v>
      </c>
      <c r="C7164" s="6" t="s">
        <v>7740</v>
      </c>
      <c r="D7164" s="6" t="str">
        <f t="shared" si="802"/>
        <v>1-MRKU6643184</v>
      </c>
      <c r="E7164" s="7">
        <f t="shared" si="803"/>
        <v>45139.986963657408</v>
      </c>
      <c r="F7164" s="8">
        <v>45140.132796990743</v>
      </c>
      <c r="G7164" s="7">
        <f t="shared" si="804"/>
        <v>45140.174463657408</v>
      </c>
      <c r="H7164" s="2">
        <f>LOOKUP(2,1/(Sheet1!$D:$D=C7164)/(Sheet1!$E:$E&gt;=E7164)/(Sheet1!$E:$E&lt;=G7164),(Sheet1!$E:$E))</f>
        <v>45140.131526400466</v>
      </c>
      <c r="I7164" t="str">
        <f t="shared" si="801"/>
        <v>+0:01:50</v>
      </c>
      <c r="J7164" t="s">
        <v>9651</v>
      </c>
      <c r="K7164" t="s">
        <v>9621</v>
      </c>
      <c r="L7164" t="str">
        <f t="shared" si="806"/>
        <v>WEEK 31</v>
      </c>
    </row>
    <row r="7165" spans="1:13" x14ac:dyDescent="0.35">
      <c r="A7165" s="6">
        <v>2</v>
      </c>
      <c r="B7165" s="6" t="s">
        <v>10442</v>
      </c>
      <c r="C7165" s="6" t="s">
        <v>10442</v>
      </c>
      <c r="D7165" s="6" t="str">
        <f t="shared" si="802"/>
        <v>2-MSKU7658811</v>
      </c>
      <c r="E7165" s="7">
        <f t="shared" si="803"/>
        <v>45139.986538275458</v>
      </c>
      <c r="F7165" s="8">
        <v>45140.132371608794</v>
      </c>
      <c r="G7165" s="7">
        <f t="shared" si="804"/>
        <v>45140.174038275458</v>
      </c>
      <c r="H7165" s="2">
        <f>LOOKUP(2,1/(Sheet1!$D:$D=C7165)/(Sheet1!$E:$E&gt;=E7165)/(Sheet1!$E:$E&lt;=G7165),(Sheet1!$E:$E))</f>
        <v>45140.131597083331</v>
      </c>
      <c r="I7165" t="str">
        <f t="shared" si="801"/>
        <v>+0:01:07</v>
      </c>
      <c r="J7165" t="s">
        <v>9651</v>
      </c>
      <c r="K7165" t="s">
        <v>9621</v>
      </c>
      <c r="L7165" t="str">
        <f t="shared" si="806"/>
        <v>WEEK 31</v>
      </c>
    </row>
    <row r="7166" spans="1:13" x14ac:dyDescent="0.35">
      <c r="A7166" s="6">
        <v>3</v>
      </c>
      <c r="B7166" s="6" t="s">
        <v>10080</v>
      </c>
      <c r="C7166" s="6" t="s">
        <v>10080</v>
      </c>
      <c r="D7166" s="6" t="str">
        <f t="shared" si="802"/>
        <v>3-BMOU6478658</v>
      </c>
      <c r="E7166" s="7">
        <f t="shared" si="803"/>
        <v>45139.984292939815</v>
      </c>
      <c r="F7166" s="8">
        <v>45140.13012627315</v>
      </c>
      <c r="G7166" s="7">
        <f t="shared" si="804"/>
        <v>45140.171792939815</v>
      </c>
      <c r="H7166" s="2">
        <f>LOOKUP(2,1/(Sheet1!$D:$D=C7166)/(Sheet1!$E:$E&gt;=E7166)/(Sheet1!$E:$E&lt;=G7166),(Sheet1!$E:$E))</f>
        <v>45140.131186203704</v>
      </c>
      <c r="I7166" t="str">
        <f t="shared" si="801"/>
        <v>0:01:32</v>
      </c>
      <c r="J7166" t="s">
        <v>8471</v>
      </c>
      <c r="K7166" t="s">
        <v>9621</v>
      </c>
      <c r="L7166" t="str">
        <f t="shared" si="806"/>
        <v>WEEK 31</v>
      </c>
      <c r="M7166" t="str">
        <f t="shared" ref="M7166:M7171" si="809">IF(I7166&lt;="0:00:05","(-) 5 detik",IF(I7166&lt;="0:00:15","(-) 15 detik",IF(I7166&lt;="0:00:30","(-) 30 detik","(-) 65 detik")))</f>
        <v>(-) 65 detik</v>
      </c>
    </row>
    <row r="7167" spans="1:13" x14ac:dyDescent="0.35">
      <c r="A7167" s="6">
        <v>2</v>
      </c>
      <c r="B7167" s="6" t="s">
        <v>9523</v>
      </c>
      <c r="C7167" s="6" t="s">
        <v>9523</v>
      </c>
      <c r="D7167" s="6" t="str">
        <f t="shared" si="802"/>
        <v>2-BEAU6080079</v>
      </c>
      <c r="E7167" s="7">
        <f t="shared" si="803"/>
        <v>45139.967298067124</v>
      </c>
      <c r="F7167" s="8">
        <v>45140.11313140046</v>
      </c>
      <c r="G7167" s="7">
        <f t="shared" si="804"/>
        <v>45140.154798067124</v>
      </c>
      <c r="H7167" s="2">
        <f>LOOKUP(2,1/(Sheet1!$D:$D=C7167)/(Sheet1!$E:$E&gt;=E7167)/(Sheet1!$E:$E&lt;=G7167),(Sheet1!$E:$E))</f>
        <v>45140.114125405089</v>
      </c>
      <c r="I7167" t="str">
        <f t="shared" si="801"/>
        <v>0:01:26</v>
      </c>
      <c r="J7167" t="s">
        <v>8471</v>
      </c>
      <c r="K7167" t="s">
        <v>9621</v>
      </c>
      <c r="L7167" t="str">
        <f t="shared" si="806"/>
        <v>WEEK 31</v>
      </c>
      <c r="M7167" t="str">
        <f t="shared" si="809"/>
        <v>(-) 65 detik</v>
      </c>
    </row>
    <row r="7168" spans="1:13" x14ac:dyDescent="0.35">
      <c r="A7168" s="6">
        <v>4</v>
      </c>
      <c r="B7168" s="6" t="s">
        <v>10740</v>
      </c>
      <c r="C7168" s="6" t="s">
        <v>10740</v>
      </c>
      <c r="D7168" s="6" t="str">
        <f t="shared" si="802"/>
        <v>4-TRHU6359635</v>
      </c>
      <c r="E7168" s="7">
        <f t="shared" si="803"/>
        <v>45139.965409027776</v>
      </c>
      <c r="F7168" s="8">
        <v>45140.111242361112</v>
      </c>
      <c r="G7168" s="7">
        <f t="shared" si="804"/>
        <v>45140.152909027776</v>
      </c>
      <c r="H7168" s="2">
        <f>LOOKUP(2,1/(Sheet1!$D:$D=C7168)/(Sheet1!$E:$E&gt;=E7168)/(Sheet1!$E:$E&lt;=G7168),(Sheet1!$E:$E))</f>
        <v>45140.112266400465</v>
      </c>
      <c r="I7168" t="str">
        <f t="shared" si="801"/>
        <v>0:01:28</v>
      </c>
      <c r="J7168" t="s">
        <v>8471</v>
      </c>
      <c r="K7168" t="s">
        <v>9621</v>
      </c>
      <c r="L7168" t="str">
        <f t="shared" si="806"/>
        <v>WEEK 31</v>
      </c>
      <c r="M7168" t="str">
        <f t="shared" si="809"/>
        <v>(-) 65 detik</v>
      </c>
    </row>
    <row r="7169" spans="1:13" x14ac:dyDescent="0.35">
      <c r="A7169" s="6">
        <v>3</v>
      </c>
      <c r="B7169" s="6" t="s">
        <v>11169</v>
      </c>
      <c r="C7169" s="6" t="s">
        <v>11169</v>
      </c>
      <c r="D7169" s="6" t="str">
        <f t="shared" si="802"/>
        <v>3-TGBU7049420</v>
      </c>
      <c r="E7169" s="7">
        <f t="shared" si="803"/>
        <v>45139.965011111111</v>
      </c>
      <c r="F7169" s="8">
        <v>45140.110844444447</v>
      </c>
      <c r="G7169" s="7">
        <f t="shared" si="804"/>
        <v>45140.152511111111</v>
      </c>
      <c r="H7169" s="2">
        <f>LOOKUP(2,1/(Sheet1!$D:$D=C7169)/(Sheet1!$E:$E&gt;=E7169)/(Sheet1!$E:$E&lt;=G7169),(Sheet1!$E:$E))</f>
        <v>45140.1118112037</v>
      </c>
      <c r="I7169" t="str">
        <f t="shared" si="801"/>
        <v>0:01:24</v>
      </c>
      <c r="J7169" t="s">
        <v>8471</v>
      </c>
      <c r="K7169" t="s">
        <v>9621</v>
      </c>
      <c r="L7169" t="str">
        <f t="shared" si="806"/>
        <v>WEEK 31</v>
      </c>
      <c r="M7169" t="str">
        <f t="shared" si="809"/>
        <v>(-) 65 detik</v>
      </c>
    </row>
    <row r="7170" spans="1:13" x14ac:dyDescent="0.35">
      <c r="A7170" s="6">
        <v>2</v>
      </c>
      <c r="B7170" s="6" t="s">
        <v>10149</v>
      </c>
      <c r="C7170" s="6" t="s">
        <v>10149</v>
      </c>
      <c r="D7170" s="6" t="str">
        <f t="shared" si="802"/>
        <v>2-CMAU6751261</v>
      </c>
      <c r="E7170" s="7">
        <f t="shared" si="803"/>
        <v>45139.959303506941</v>
      </c>
      <c r="F7170" s="8">
        <v>45140.105136840277</v>
      </c>
      <c r="G7170" s="7">
        <f t="shared" si="804"/>
        <v>45140.146803506941</v>
      </c>
      <c r="H7170" s="2">
        <f>LOOKUP(2,1/(Sheet1!$D:$D=C7170)/(Sheet1!$E:$E&gt;=E7170)/(Sheet1!$E:$E&lt;=G7170),(Sheet1!$E:$E))</f>
        <v>45140.106024687499</v>
      </c>
      <c r="I7170" t="str">
        <f t="shared" ref="I7170:I7233" si="810">IF(H7170-F7170&gt;0, TEXT(ABS(H7170-F7170),"h:mm:ss"), "+"&amp;TEXT(ABS(F7170-H7170),"h:mm:ss"))</f>
        <v>0:01:17</v>
      </c>
      <c r="J7170" t="s">
        <v>8471</v>
      </c>
      <c r="K7170" t="s">
        <v>9621</v>
      </c>
      <c r="L7170" t="str">
        <f t="shared" si="806"/>
        <v>WEEK 31</v>
      </c>
      <c r="M7170" t="str">
        <f t="shared" si="809"/>
        <v>(-) 65 detik</v>
      </c>
    </row>
    <row r="7171" spans="1:13" x14ac:dyDescent="0.35">
      <c r="A7171" s="6">
        <v>3</v>
      </c>
      <c r="B7171" s="6" t="s">
        <v>10084</v>
      </c>
      <c r="C7171" s="6" t="s">
        <v>10084</v>
      </c>
      <c r="D7171" s="6" t="str">
        <f t="shared" si="802"/>
        <v>3-BMOU6814388</v>
      </c>
      <c r="E7171" s="7">
        <f t="shared" si="803"/>
        <v>45139.932204895827</v>
      </c>
      <c r="F7171" s="8">
        <v>45140.078038229163</v>
      </c>
      <c r="G7171" s="7">
        <f t="shared" si="804"/>
        <v>45140.119704895827</v>
      </c>
      <c r="H7171" s="2">
        <f>LOOKUP(2,1/(Sheet1!$D:$D=C7171)/(Sheet1!$E:$E&gt;=E7171)/(Sheet1!$E:$E&lt;=G7171),(Sheet1!$E:$E))</f>
        <v>45140.07914710648</v>
      </c>
      <c r="I7171" t="str">
        <f t="shared" si="810"/>
        <v>0:01:36</v>
      </c>
      <c r="J7171" t="s">
        <v>8471</v>
      </c>
      <c r="K7171" t="s">
        <v>9621</v>
      </c>
      <c r="L7171" t="str">
        <f t="shared" si="806"/>
        <v>WEEK 31</v>
      </c>
      <c r="M7171" t="str">
        <f t="shared" si="809"/>
        <v>(-) 65 detik</v>
      </c>
    </row>
    <row r="7172" spans="1:13" x14ac:dyDescent="0.35">
      <c r="A7172" s="6">
        <v>2</v>
      </c>
      <c r="B7172" s="6" t="s">
        <v>7846</v>
      </c>
      <c r="C7172" s="6" t="s">
        <v>7846</v>
      </c>
      <c r="D7172" s="6" t="str">
        <f t="shared" si="802"/>
        <v>2-SKHU8918254</v>
      </c>
      <c r="E7172" s="7">
        <f t="shared" si="803"/>
        <v>45139.927700844906</v>
      </c>
      <c r="F7172" s="8">
        <v>45140.073534178242</v>
      </c>
      <c r="G7172" s="7">
        <f t="shared" si="804"/>
        <v>45140.115200844906</v>
      </c>
      <c r="H7172" s="2">
        <f>LOOKUP(2,1/(Sheet1!$D:$D=C7172)/(Sheet1!$E:$E&gt;=E7172)/(Sheet1!$E:$E&lt;=G7172),(Sheet1!$E:$E))</f>
        <v>45140.070604537039</v>
      </c>
      <c r="I7172" t="str">
        <f t="shared" si="810"/>
        <v>+0:04:13</v>
      </c>
      <c r="J7172" t="s">
        <v>9651</v>
      </c>
      <c r="K7172" t="s">
        <v>9621</v>
      </c>
      <c r="L7172" t="str">
        <f t="shared" si="806"/>
        <v>WEEK 31</v>
      </c>
    </row>
    <row r="7173" spans="1:13" x14ac:dyDescent="0.35">
      <c r="A7173" s="6">
        <v>2</v>
      </c>
      <c r="B7173" s="6" t="s">
        <v>7602</v>
      </c>
      <c r="C7173" s="6" t="s">
        <v>7602</v>
      </c>
      <c r="D7173" s="6" t="str">
        <f t="shared" si="802"/>
        <v>2-DFSU1677480</v>
      </c>
      <c r="E7173" s="7">
        <f t="shared" si="803"/>
        <v>45139.921762499995</v>
      </c>
      <c r="F7173" s="8">
        <v>45140.06759583333</v>
      </c>
      <c r="G7173" s="7">
        <f t="shared" si="804"/>
        <v>45140.109262499995</v>
      </c>
      <c r="H7173" s="2">
        <f>LOOKUP(2,1/(Sheet1!$D:$D=C7173)/(Sheet1!$E:$E&gt;=E7173)/(Sheet1!$E:$E&lt;=G7173),(Sheet1!$E:$E))</f>
        <v>45140.06858525463</v>
      </c>
      <c r="I7173" t="str">
        <f t="shared" si="810"/>
        <v>0:01:25</v>
      </c>
      <c r="J7173" t="s">
        <v>8471</v>
      </c>
      <c r="K7173" t="s">
        <v>9621</v>
      </c>
      <c r="L7173" t="str">
        <f t="shared" si="806"/>
        <v>WEEK 31</v>
      </c>
      <c r="M7173" t="str">
        <f t="shared" ref="M7173:M7181" si="811">IF(I7173&lt;="0:00:05","(-) 5 detik",IF(I7173&lt;="0:00:15","(-) 15 detik",IF(I7173&lt;="0:00:30","(-) 30 detik","(-) 65 detik")))</f>
        <v>(-) 65 detik</v>
      </c>
    </row>
    <row r="7174" spans="1:13" x14ac:dyDescent="0.35">
      <c r="A7174" s="6">
        <v>2</v>
      </c>
      <c r="B7174" s="6" t="s">
        <v>8060</v>
      </c>
      <c r="C7174" s="6" t="s">
        <v>8060</v>
      </c>
      <c r="D7174" s="6" t="str">
        <f t="shared" si="802"/>
        <v>2-DFSU7804200</v>
      </c>
      <c r="E7174" s="7">
        <f t="shared" si="803"/>
        <v>45139.920197916661</v>
      </c>
      <c r="F7174" s="8">
        <v>45140.066031249997</v>
      </c>
      <c r="G7174" s="7">
        <f t="shared" si="804"/>
        <v>45140.107697916661</v>
      </c>
      <c r="H7174" s="2">
        <f>LOOKUP(2,1/(Sheet1!$D:$D=C7174)/(Sheet1!$E:$E&gt;=E7174)/(Sheet1!$E:$E&lt;=G7174),(Sheet1!$E:$E))</f>
        <v>45140.066042384256</v>
      </c>
      <c r="I7174" t="str">
        <f t="shared" si="810"/>
        <v>0:00:01</v>
      </c>
      <c r="J7174" t="s">
        <v>8471</v>
      </c>
      <c r="K7174" t="s">
        <v>9621</v>
      </c>
      <c r="L7174" t="str">
        <f t="shared" si="806"/>
        <v>WEEK 31</v>
      </c>
      <c r="M7174" t="str">
        <f t="shared" si="811"/>
        <v>(-) 5 detik</v>
      </c>
    </row>
    <row r="7175" spans="1:13" x14ac:dyDescent="0.35">
      <c r="A7175" s="6">
        <v>3</v>
      </c>
      <c r="B7175" s="6" t="s">
        <v>10304</v>
      </c>
      <c r="C7175" s="6" t="s">
        <v>10304</v>
      </c>
      <c r="D7175" s="6" t="str">
        <f t="shared" ref="D7175:D7238" si="812">A7175&amp;"-"&amp;C7175</f>
        <v>3-FSCU8767662</v>
      </c>
      <c r="E7175" s="7">
        <f t="shared" ref="E7175:E7238" si="813">F7175-TIMEVALUE("03:30:00")</f>
        <v>45139.918435416665</v>
      </c>
      <c r="F7175" s="8">
        <v>45140.06426875</v>
      </c>
      <c r="G7175" s="7">
        <f t="shared" ref="G7175:G7238" si="814">F7175+TIMEVALUE("01:00:00")</f>
        <v>45140.105935416665</v>
      </c>
      <c r="H7175" s="2">
        <f>LOOKUP(2,1/(Sheet1!$D:$D=C7175)/(Sheet1!$E:$E&gt;=E7175)/(Sheet1!$E:$E&lt;=G7175),(Sheet1!$E:$E))</f>
        <v>45140.065247766201</v>
      </c>
      <c r="I7175" t="str">
        <f t="shared" si="810"/>
        <v>0:01:25</v>
      </c>
      <c r="J7175" t="s">
        <v>8471</v>
      </c>
      <c r="K7175" t="s">
        <v>9621</v>
      </c>
      <c r="L7175" t="str">
        <f t="shared" si="806"/>
        <v>WEEK 31</v>
      </c>
      <c r="M7175" t="str">
        <f t="shared" si="811"/>
        <v>(-) 65 detik</v>
      </c>
    </row>
    <row r="7176" spans="1:13" x14ac:dyDescent="0.35">
      <c r="A7176" s="6">
        <v>2</v>
      </c>
      <c r="B7176" s="6" t="s">
        <v>7905</v>
      </c>
      <c r="C7176" s="6" t="s">
        <v>7905</v>
      </c>
      <c r="D7176" s="6" t="str">
        <f t="shared" si="812"/>
        <v>2-TGBU2717193</v>
      </c>
      <c r="E7176" s="7">
        <f t="shared" si="813"/>
        <v>45139.916617129624</v>
      </c>
      <c r="F7176" s="8">
        <v>45140.06245046296</v>
      </c>
      <c r="G7176" s="7">
        <f t="shared" si="814"/>
        <v>45140.104117129624</v>
      </c>
      <c r="H7176" s="2">
        <f>LOOKUP(2,1/(Sheet1!$D:$D=C7176)/(Sheet1!$E:$E&gt;=E7176)/(Sheet1!$E:$E&lt;=G7176),(Sheet1!$E:$E))</f>
        <v>45140.063281076385</v>
      </c>
      <c r="I7176" t="str">
        <f t="shared" si="810"/>
        <v>0:01:12</v>
      </c>
      <c r="J7176" t="s">
        <v>8471</v>
      </c>
      <c r="K7176" t="s">
        <v>9621</v>
      </c>
      <c r="L7176" t="str">
        <f t="shared" si="806"/>
        <v>WEEK 31</v>
      </c>
      <c r="M7176" t="str">
        <f t="shared" si="811"/>
        <v>(-) 65 detik</v>
      </c>
    </row>
    <row r="7177" spans="1:13" x14ac:dyDescent="0.35">
      <c r="A7177" s="6">
        <v>3</v>
      </c>
      <c r="B7177" s="6" t="s">
        <v>10144</v>
      </c>
      <c r="C7177" s="6" t="s">
        <v>10144</v>
      </c>
      <c r="D7177" s="6" t="str">
        <f t="shared" si="812"/>
        <v>3-CMAU6533887</v>
      </c>
      <c r="E7177" s="7">
        <f t="shared" si="813"/>
        <v>45139.91653052083</v>
      </c>
      <c r="F7177" s="8">
        <v>45140.062363854166</v>
      </c>
      <c r="G7177" s="7">
        <f t="shared" si="814"/>
        <v>45140.10403052083</v>
      </c>
      <c r="H7177" s="2">
        <f>LOOKUP(2,1/(Sheet1!$D:$D=C7177)/(Sheet1!$E:$E&gt;=E7177)/(Sheet1!$E:$E&lt;=G7177),(Sheet1!$E:$E))</f>
        <v>45140.063138912039</v>
      </c>
      <c r="I7177" t="str">
        <f t="shared" si="810"/>
        <v>0:01:07</v>
      </c>
      <c r="J7177" t="s">
        <v>8471</v>
      </c>
      <c r="K7177" t="s">
        <v>9621</v>
      </c>
      <c r="L7177" t="str">
        <f t="shared" si="806"/>
        <v>WEEK 31</v>
      </c>
      <c r="M7177" t="str">
        <f t="shared" si="811"/>
        <v>(-) 65 detik</v>
      </c>
    </row>
    <row r="7178" spans="1:13" x14ac:dyDescent="0.35">
      <c r="A7178" s="6">
        <v>2</v>
      </c>
      <c r="B7178" s="6" t="s">
        <v>7758</v>
      </c>
      <c r="C7178" s="6" t="s">
        <v>7758</v>
      </c>
      <c r="D7178" s="6" t="str">
        <f t="shared" si="812"/>
        <v>2-MSKU4685372</v>
      </c>
      <c r="E7178" s="7">
        <f t="shared" si="813"/>
        <v>45139.906835613423</v>
      </c>
      <c r="F7178" s="8">
        <v>45140.052668946759</v>
      </c>
      <c r="G7178" s="7">
        <f t="shared" si="814"/>
        <v>45140.094335613423</v>
      </c>
      <c r="H7178" s="2">
        <f>LOOKUP(2,1/(Sheet1!$D:$D=C7178)/(Sheet1!$E:$E&gt;=E7178)/(Sheet1!$E:$E&lt;=G7178),(Sheet1!$E:$E))</f>
        <v>45140.052946770833</v>
      </c>
      <c r="I7178" t="str">
        <f t="shared" si="810"/>
        <v>0:00:24</v>
      </c>
      <c r="J7178" t="s">
        <v>8471</v>
      </c>
      <c r="K7178" t="s">
        <v>9621</v>
      </c>
      <c r="L7178" t="str">
        <f t="shared" ref="L7178:L7241" si="815">CONCATENATE("WEEK ",WEEKNUM(F7178,21))</f>
        <v>WEEK 31</v>
      </c>
      <c r="M7178" t="str">
        <f t="shared" si="811"/>
        <v>(-) 30 detik</v>
      </c>
    </row>
    <row r="7179" spans="1:13" x14ac:dyDescent="0.35">
      <c r="A7179" s="6">
        <v>2</v>
      </c>
      <c r="B7179" s="6" t="s">
        <v>8215</v>
      </c>
      <c r="C7179" s="6" t="s">
        <v>8215</v>
      </c>
      <c r="D7179" s="6" t="str">
        <f t="shared" si="812"/>
        <v>2-MAGU5242887</v>
      </c>
      <c r="E7179" s="7">
        <f t="shared" si="813"/>
        <v>45139.902585567128</v>
      </c>
      <c r="F7179" s="8">
        <v>45140.048418900464</v>
      </c>
      <c r="G7179" s="7">
        <f t="shared" si="814"/>
        <v>45140.090085567128</v>
      </c>
      <c r="H7179" s="2">
        <f>LOOKUP(2,1/(Sheet1!$D:$D=C7179)/(Sheet1!$E:$E&gt;=E7179)/(Sheet1!$E:$E&lt;=G7179),(Sheet1!$E:$E))</f>
        <v>45140.049078113429</v>
      </c>
      <c r="I7179" t="str">
        <f t="shared" si="810"/>
        <v>0:00:57</v>
      </c>
      <c r="J7179" t="s">
        <v>8471</v>
      </c>
      <c r="K7179" t="s">
        <v>9621</v>
      </c>
      <c r="L7179" t="str">
        <f t="shared" si="815"/>
        <v>WEEK 31</v>
      </c>
      <c r="M7179" t="str">
        <f t="shared" si="811"/>
        <v>(-) 65 detik</v>
      </c>
    </row>
    <row r="7180" spans="1:13" x14ac:dyDescent="0.35">
      <c r="A7180" s="6">
        <v>1</v>
      </c>
      <c r="B7180" s="6" t="s">
        <v>7694</v>
      </c>
      <c r="C7180" s="6" t="s">
        <v>7694</v>
      </c>
      <c r="D7180" s="6" t="str">
        <f t="shared" si="812"/>
        <v>1-HMMU9024852</v>
      </c>
      <c r="E7180" s="7">
        <f t="shared" si="813"/>
        <v>45139.898173611109</v>
      </c>
      <c r="F7180" s="8">
        <v>45140.044006944445</v>
      </c>
      <c r="G7180" s="7">
        <f t="shared" si="814"/>
        <v>45140.085673611109</v>
      </c>
      <c r="H7180" s="2">
        <f>LOOKUP(2,1/(Sheet1!$D:$D=C7180)/(Sheet1!$E:$E&gt;=E7180)/(Sheet1!$E:$E&lt;=G7180),(Sheet1!$E:$E))</f>
        <v>45140.044534513887</v>
      </c>
      <c r="I7180" t="str">
        <f t="shared" si="810"/>
        <v>0:00:46</v>
      </c>
      <c r="J7180" t="s">
        <v>8471</v>
      </c>
      <c r="K7180" t="s">
        <v>9621</v>
      </c>
      <c r="L7180" t="str">
        <f t="shared" si="815"/>
        <v>WEEK 31</v>
      </c>
      <c r="M7180" t="str">
        <f t="shared" si="811"/>
        <v>(-) 65 detik</v>
      </c>
    </row>
    <row r="7181" spans="1:13" x14ac:dyDescent="0.35">
      <c r="A7181" s="6">
        <v>2</v>
      </c>
      <c r="B7181" s="6" t="s">
        <v>9556</v>
      </c>
      <c r="C7181" s="6" t="s">
        <v>9556</v>
      </c>
      <c r="D7181" s="6" t="str">
        <f t="shared" si="812"/>
        <v>2-MSKU4611852</v>
      </c>
      <c r="E7181" s="7">
        <f t="shared" si="813"/>
        <v>45139.892129780092</v>
      </c>
      <c r="F7181" s="8">
        <v>45140.037963113427</v>
      </c>
      <c r="G7181" s="7">
        <f t="shared" si="814"/>
        <v>45140.079629780092</v>
      </c>
      <c r="H7181" s="2">
        <f>LOOKUP(2,1/(Sheet1!$D:$D=C7181)/(Sheet1!$E:$E&gt;=E7181)/(Sheet1!$E:$E&lt;=G7181),(Sheet1!$E:$E))</f>
        <v>45140.038966145832</v>
      </c>
      <c r="I7181" t="str">
        <f t="shared" si="810"/>
        <v>0:01:27</v>
      </c>
      <c r="J7181" t="s">
        <v>8471</v>
      </c>
      <c r="K7181" t="s">
        <v>9621</v>
      </c>
      <c r="L7181" t="str">
        <f t="shared" si="815"/>
        <v>WEEK 31</v>
      </c>
      <c r="M7181" t="str">
        <f t="shared" si="811"/>
        <v>(-) 65 detik</v>
      </c>
    </row>
    <row r="7182" spans="1:13" x14ac:dyDescent="0.35">
      <c r="A7182" s="6">
        <v>1</v>
      </c>
      <c r="B7182" s="6" t="s">
        <v>8141</v>
      </c>
      <c r="C7182" s="6" t="s">
        <v>8141</v>
      </c>
      <c r="D7182" s="6" t="str">
        <f t="shared" si="812"/>
        <v>1-HALU5675970</v>
      </c>
      <c r="E7182" s="7">
        <f t="shared" si="813"/>
        <v>45139.845816203699</v>
      </c>
      <c r="F7182" s="8">
        <v>45139.991649537034</v>
      </c>
      <c r="G7182" s="7">
        <f t="shared" si="814"/>
        <v>45140.033316203699</v>
      </c>
      <c r="H7182" s="2">
        <f>LOOKUP(2,1/(Sheet1!$D:$D=C7182)/(Sheet1!$E:$E&gt;=E7182)/(Sheet1!$E:$E&lt;=G7182),(Sheet1!$E:$E))</f>
        <v>45139.989676666664</v>
      </c>
      <c r="I7182" t="str">
        <f t="shared" si="810"/>
        <v>+0:02:50</v>
      </c>
      <c r="J7182" t="s">
        <v>9651</v>
      </c>
      <c r="K7182" t="s">
        <v>9621</v>
      </c>
      <c r="L7182" t="str">
        <f t="shared" si="815"/>
        <v>WEEK 31</v>
      </c>
    </row>
    <row r="7183" spans="1:13" x14ac:dyDescent="0.35">
      <c r="A7183" s="6">
        <v>2</v>
      </c>
      <c r="B7183" s="6" t="s">
        <v>10553</v>
      </c>
      <c r="C7183" s="6" t="s">
        <v>10553</v>
      </c>
      <c r="D7183" s="6" t="str">
        <f t="shared" si="812"/>
        <v>2-SKHU9203050</v>
      </c>
      <c r="E7183" s="7">
        <f t="shared" si="813"/>
        <v>45139.843617708328</v>
      </c>
      <c r="F7183" s="8">
        <v>45139.989451041663</v>
      </c>
      <c r="G7183" s="7">
        <f t="shared" si="814"/>
        <v>45140.031117708328</v>
      </c>
      <c r="H7183" s="2">
        <f>LOOKUP(2,1/(Sheet1!$D:$D=C7183)/(Sheet1!$E:$E&gt;=E7183)/(Sheet1!$E:$E&lt;=G7183),(Sheet1!$E:$E))</f>
        <v>45139.988766539354</v>
      </c>
      <c r="I7183" t="str">
        <f t="shared" si="810"/>
        <v>+0:00:59</v>
      </c>
      <c r="J7183" t="s">
        <v>9651</v>
      </c>
      <c r="K7183" t="s">
        <v>9621</v>
      </c>
      <c r="L7183" t="str">
        <f t="shared" si="815"/>
        <v>WEEK 31</v>
      </c>
    </row>
    <row r="7184" spans="1:13" x14ac:dyDescent="0.35">
      <c r="A7184" s="6">
        <v>2</v>
      </c>
      <c r="B7184" s="6" t="s">
        <v>8093</v>
      </c>
      <c r="C7184" s="6" t="s">
        <v>8093</v>
      </c>
      <c r="D7184" s="6" t="str">
        <f t="shared" si="812"/>
        <v>2-EISU2079030</v>
      </c>
      <c r="E7184" s="7">
        <f t="shared" si="813"/>
        <v>45139.830724733794</v>
      </c>
      <c r="F7184" s="8">
        <v>45139.97655806713</v>
      </c>
      <c r="G7184" s="7">
        <f t="shared" si="814"/>
        <v>45140.018224733794</v>
      </c>
      <c r="H7184" s="2">
        <f>LOOKUP(2,1/(Sheet1!$D:$D=C7184)/(Sheet1!$E:$E&gt;=E7184)/(Sheet1!$E:$E&lt;=G7184),(Sheet1!$E:$E))</f>
        <v>45139.97667773148</v>
      </c>
      <c r="I7184" t="str">
        <f t="shared" si="810"/>
        <v>0:00:10</v>
      </c>
      <c r="J7184" t="s">
        <v>8471</v>
      </c>
      <c r="K7184" t="s">
        <v>9621</v>
      </c>
      <c r="L7184" t="str">
        <f t="shared" si="815"/>
        <v>WEEK 31</v>
      </c>
      <c r="M7184" t="str">
        <f t="shared" ref="M7184:M7189" si="816">IF(I7184&lt;="0:00:05","(-) 5 detik",IF(I7184&lt;="0:00:15","(-) 15 detik",IF(I7184&lt;="0:00:30","(-) 30 detik","(-) 65 detik")))</f>
        <v>(-) 15 detik</v>
      </c>
    </row>
    <row r="7185" spans="1:13" x14ac:dyDescent="0.35">
      <c r="A7185" s="6">
        <v>2</v>
      </c>
      <c r="B7185" s="6" t="s">
        <v>7543</v>
      </c>
      <c r="C7185" s="6" t="s">
        <v>7543</v>
      </c>
      <c r="D7185" s="6" t="str">
        <f t="shared" si="812"/>
        <v>2-CAIU8274150</v>
      </c>
      <c r="E7185" s="7">
        <f t="shared" si="813"/>
        <v>45139.825793020827</v>
      </c>
      <c r="F7185" s="8">
        <v>45139.971626354163</v>
      </c>
      <c r="G7185" s="7">
        <f t="shared" si="814"/>
        <v>45140.013293020827</v>
      </c>
      <c r="H7185" s="2">
        <f>LOOKUP(2,1/(Sheet1!$D:$D=C7185)/(Sheet1!$E:$E&gt;=E7185)/(Sheet1!$E:$E&lt;=G7185),(Sheet1!$E:$E))</f>
        <v>45139.972693055555</v>
      </c>
      <c r="I7185" t="str">
        <f t="shared" si="810"/>
        <v>0:01:32</v>
      </c>
      <c r="J7185" t="s">
        <v>8471</v>
      </c>
      <c r="K7185" t="s">
        <v>9621</v>
      </c>
      <c r="L7185" t="str">
        <f t="shared" si="815"/>
        <v>WEEK 31</v>
      </c>
      <c r="M7185" t="str">
        <f t="shared" si="816"/>
        <v>(-) 65 detik</v>
      </c>
    </row>
    <row r="7186" spans="1:13" x14ac:dyDescent="0.35">
      <c r="A7186" s="6">
        <v>2</v>
      </c>
      <c r="B7186" s="6" t="s">
        <v>8348</v>
      </c>
      <c r="C7186" s="6" t="s">
        <v>8348</v>
      </c>
      <c r="D7186" s="6" t="str">
        <f t="shared" si="812"/>
        <v>2-TCLU5431740</v>
      </c>
      <c r="E7186" s="7">
        <f t="shared" si="813"/>
        <v>45139.821972256941</v>
      </c>
      <c r="F7186" s="8">
        <v>45139.967805590277</v>
      </c>
      <c r="G7186" s="7">
        <f t="shared" si="814"/>
        <v>45140.009472256941</v>
      </c>
      <c r="H7186" s="2">
        <f>LOOKUP(2,1/(Sheet1!$D:$D=C7186)/(Sheet1!$E:$E&gt;=E7186)/(Sheet1!$E:$E&lt;=G7186),(Sheet1!$E:$E))</f>
        <v>45139.968832094906</v>
      </c>
      <c r="I7186" t="str">
        <f t="shared" si="810"/>
        <v>0:01:29</v>
      </c>
      <c r="J7186" t="s">
        <v>8471</v>
      </c>
      <c r="K7186" t="s">
        <v>9621</v>
      </c>
      <c r="L7186" t="str">
        <f t="shared" si="815"/>
        <v>WEEK 31</v>
      </c>
      <c r="M7186" t="str">
        <f t="shared" si="816"/>
        <v>(-) 65 detik</v>
      </c>
    </row>
    <row r="7187" spans="1:13" x14ac:dyDescent="0.35">
      <c r="A7187" s="6">
        <v>2</v>
      </c>
      <c r="B7187" s="6" t="s">
        <v>7562</v>
      </c>
      <c r="C7187" s="6" t="s">
        <v>7562</v>
      </c>
      <c r="D7187" s="6" t="str">
        <f t="shared" si="812"/>
        <v>2-CMAU6402803</v>
      </c>
      <c r="E7187" s="7">
        <f t="shared" si="813"/>
        <v>45139.820417129624</v>
      </c>
      <c r="F7187" s="8">
        <v>45139.96625046296</v>
      </c>
      <c r="G7187" s="7">
        <f t="shared" si="814"/>
        <v>45140.007917129624</v>
      </c>
      <c r="H7187" s="2">
        <f>LOOKUP(2,1/(Sheet1!$D:$D=C7187)/(Sheet1!$E:$E&gt;=E7187)/(Sheet1!$E:$E&lt;=G7187),(Sheet1!$E:$E))</f>
        <v>45139.967356516201</v>
      </c>
      <c r="I7187" t="str">
        <f t="shared" si="810"/>
        <v>0:01:36</v>
      </c>
      <c r="J7187" t="s">
        <v>8471</v>
      </c>
      <c r="K7187" t="s">
        <v>9621</v>
      </c>
      <c r="L7187" t="str">
        <f t="shared" si="815"/>
        <v>WEEK 31</v>
      </c>
      <c r="M7187" t="str">
        <f t="shared" si="816"/>
        <v>(-) 65 detik</v>
      </c>
    </row>
    <row r="7188" spans="1:13" x14ac:dyDescent="0.35">
      <c r="A7188" s="6">
        <v>2</v>
      </c>
      <c r="B7188" s="6" t="s">
        <v>7900</v>
      </c>
      <c r="C7188" s="6" t="s">
        <v>7900</v>
      </c>
      <c r="D7188" s="6" t="str">
        <f t="shared" si="812"/>
        <v>2-TEMU7863544</v>
      </c>
      <c r="E7188" s="7">
        <f t="shared" si="813"/>
        <v>45139.818961886573</v>
      </c>
      <c r="F7188" s="8">
        <v>45139.964795219908</v>
      </c>
      <c r="G7188" s="7">
        <f t="shared" si="814"/>
        <v>45140.006461886573</v>
      </c>
      <c r="H7188" s="2">
        <f>LOOKUP(2,1/(Sheet1!$D:$D=C7188)/(Sheet1!$E:$E&gt;=E7188)/(Sheet1!$E:$E&lt;=G7188),(Sheet1!$E:$E))</f>
        <v>45139.965899467592</v>
      </c>
      <c r="I7188" t="str">
        <f t="shared" si="810"/>
        <v>0:01:35</v>
      </c>
      <c r="J7188" t="s">
        <v>8471</v>
      </c>
      <c r="K7188" t="s">
        <v>9621</v>
      </c>
      <c r="L7188" t="str">
        <f t="shared" si="815"/>
        <v>WEEK 31</v>
      </c>
      <c r="M7188" t="str">
        <f t="shared" si="816"/>
        <v>(-) 65 detik</v>
      </c>
    </row>
    <row r="7189" spans="1:13" x14ac:dyDescent="0.35">
      <c r="A7189" s="6">
        <v>2</v>
      </c>
      <c r="B7189" s="6" t="s">
        <v>7976</v>
      </c>
      <c r="C7189" s="6" t="s">
        <v>7976</v>
      </c>
      <c r="D7189" s="6" t="str">
        <f t="shared" si="812"/>
        <v>2-APHU6582332</v>
      </c>
      <c r="E7189" s="7">
        <f t="shared" si="813"/>
        <v>45139.817175231481</v>
      </c>
      <c r="F7189" s="8">
        <v>45139.963008564817</v>
      </c>
      <c r="G7189" s="7">
        <f t="shared" si="814"/>
        <v>45140.004675231481</v>
      </c>
      <c r="H7189" s="2">
        <f>LOOKUP(2,1/(Sheet1!$D:$D=C7189)/(Sheet1!$E:$E&gt;=E7189)/(Sheet1!$E:$E&lt;=G7189),(Sheet1!$E:$E))</f>
        <v>45139.963999178239</v>
      </c>
      <c r="I7189" t="str">
        <f t="shared" si="810"/>
        <v>0:01:26</v>
      </c>
      <c r="J7189" t="s">
        <v>8471</v>
      </c>
      <c r="K7189" t="s">
        <v>9621</v>
      </c>
      <c r="L7189" t="str">
        <f t="shared" si="815"/>
        <v>WEEK 31</v>
      </c>
      <c r="M7189" t="str">
        <f t="shared" si="816"/>
        <v>(-) 65 detik</v>
      </c>
    </row>
    <row r="7190" spans="1:13" x14ac:dyDescent="0.35">
      <c r="A7190" s="6">
        <v>2</v>
      </c>
      <c r="B7190" s="6" t="s">
        <v>9578</v>
      </c>
      <c r="C7190" s="6" t="s">
        <v>9578</v>
      </c>
      <c r="D7190" s="6" t="str">
        <f t="shared" si="812"/>
        <v>2-RFCU2102049</v>
      </c>
      <c r="E7190" s="7">
        <f t="shared" si="813"/>
        <v>45139.81275582176</v>
      </c>
      <c r="F7190" s="8">
        <v>45139.958589155096</v>
      </c>
      <c r="G7190" s="7">
        <f t="shared" si="814"/>
        <v>45140.00025582176</v>
      </c>
      <c r="H7190" s="2">
        <f>LOOKUP(2,1/(Sheet1!$D:$D=C7190)/(Sheet1!$E:$E&gt;=E7190)/(Sheet1!$E:$E&lt;=G7190),(Sheet1!$E:$E))</f>
        <v>45139.958432511572</v>
      </c>
      <c r="I7190" t="str">
        <f t="shared" si="810"/>
        <v>+0:00:14</v>
      </c>
      <c r="J7190" t="s">
        <v>9651</v>
      </c>
      <c r="K7190" t="s">
        <v>9621</v>
      </c>
      <c r="L7190" t="str">
        <f t="shared" si="815"/>
        <v>WEEK 31</v>
      </c>
    </row>
    <row r="7191" spans="1:13" x14ac:dyDescent="0.35">
      <c r="A7191" s="6">
        <v>2</v>
      </c>
      <c r="B7191" s="6" t="s">
        <v>7676</v>
      </c>
      <c r="C7191" s="6" t="s">
        <v>7676</v>
      </c>
      <c r="D7191" s="6" t="str">
        <f t="shared" si="812"/>
        <v>2-FFAU3128596</v>
      </c>
      <c r="E7191" s="7">
        <f t="shared" si="813"/>
        <v>45139.798356678235</v>
      </c>
      <c r="F7191" s="8">
        <v>45139.944190011571</v>
      </c>
      <c r="G7191" s="7">
        <f t="shared" si="814"/>
        <v>45139.985856678235</v>
      </c>
      <c r="H7191" s="2">
        <f>LOOKUP(2,1/(Sheet1!$D:$D=C7191)/(Sheet1!$E:$E&gt;=E7191)/(Sheet1!$E:$E&lt;=G7191),(Sheet1!$E:$E))</f>
        <v>45139.943626377317</v>
      </c>
      <c r="I7191" t="str">
        <f t="shared" si="810"/>
        <v>+0:00:49</v>
      </c>
      <c r="J7191" t="s">
        <v>9651</v>
      </c>
      <c r="K7191" t="s">
        <v>9621</v>
      </c>
      <c r="L7191" t="str">
        <f t="shared" si="815"/>
        <v>WEEK 31</v>
      </c>
    </row>
    <row r="7192" spans="1:13" x14ac:dyDescent="0.35">
      <c r="A7192" s="6">
        <v>4</v>
      </c>
      <c r="B7192" s="6" t="s">
        <v>10520</v>
      </c>
      <c r="C7192" s="6" t="s">
        <v>10520</v>
      </c>
      <c r="D7192" s="6" t="str">
        <f t="shared" si="812"/>
        <v>4-SEGU4206848</v>
      </c>
      <c r="E7192" s="7">
        <f t="shared" si="813"/>
        <v>45139.795407488426</v>
      </c>
      <c r="F7192" s="8">
        <v>45139.941240821761</v>
      </c>
      <c r="G7192" s="7">
        <f t="shared" si="814"/>
        <v>45139.982907488426</v>
      </c>
      <c r="H7192" s="2">
        <f>LOOKUP(2,1/(Sheet1!$D:$D=C7192)/(Sheet1!$E:$E&gt;=E7192)/(Sheet1!$E:$E&lt;=G7192),(Sheet1!$E:$E))</f>
        <v>45139.942164131942</v>
      </c>
      <c r="I7192" t="str">
        <f t="shared" si="810"/>
        <v>0:01:20</v>
      </c>
      <c r="J7192" t="s">
        <v>8471</v>
      </c>
      <c r="K7192" t="s">
        <v>9621</v>
      </c>
      <c r="L7192" t="str">
        <f t="shared" si="815"/>
        <v>WEEK 31</v>
      </c>
      <c r="M7192" t="str">
        <f t="shared" ref="M7192:M7195" si="817">IF(I7192&lt;="0:00:05","(-) 5 detik",IF(I7192&lt;="0:00:15","(-) 15 detik",IF(I7192&lt;="0:00:30","(-) 30 detik","(-) 65 detik")))</f>
        <v>(-) 65 detik</v>
      </c>
    </row>
    <row r="7193" spans="1:13" x14ac:dyDescent="0.35">
      <c r="A7193" s="6">
        <v>3</v>
      </c>
      <c r="B7193" s="6" t="s">
        <v>10158</v>
      </c>
      <c r="C7193" s="6" t="s">
        <v>10158</v>
      </c>
      <c r="D7193" s="6" t="str">
        <f t="shared" si="812"/>
        <v>3-CMAU7811880</v>
      </c>
      <c r="E7193" s="7">
        <f t="shared" si="813"/>
        <v>45139.794515972222</v>
      </c>
      <c r="F7193" s="8">
        <v>45139.940349305558</v>
      </c>
      <c r="G7193" s="7">
        <f t="shared" si="814"/>
        <v>45139.982015972222</v>
      </c>
      <c r="H7193" s="2">
        <f>LOOKUP(2,1/(Sheet1!$D:$D=C7193)/(Sheet1!$E:$E&gt;=E7193)/(Sheet1!$E:$E&lt;=G7193),(Sheet1!$E:$E))</f>
        <v>45139.941413136577</v>
      </c>
      <c r="I7193" t="str">
        <f t="shared" si="810"/>
        <v>0:01:32</v>
      </c>
      <c r="J7193" t="s">
        <v>8471</v>
      </c>
      <c r="K7193" t="s">
        <v>9621</v>
      </c>
      <c r="L7193" t="str">
        <f t="shared" si="815"/>
        <v>WEEK 31</v>
      </c>
      <c r="M7193" t="str">
        <f t="shared" si="817"/>
        <v>(-) 65 detik</v>
      </c>
    </row>
    <row r="7194" spans="1:13" x14ac:dyDescent="0.35">
      <c r="A7194" s="6">
        <v>2</v>
      </c>
      <c r="B7194" s="6" t="s">
        <v>8051</v>
      </c>
      <c r="C7194" s="6" t="s">
        <v>8051</v>
      </c>
      <c r="D7194" s="6" t="str">
        <f t="shared" si="812"/>
        <v>2-CXDU1717698</v>
      </c>
      <c r="E7194" s="7">
        <f t="shared" si="813"/>
        <v>45139.790190277774</v>
      </c>
      <c r="F7194" s="8">
        <v>45139.93602361111</v>
      </c>
      <c r="G7194" s="7">
        <f t="shared" si="814"/>
        <v>45139.977690277774</v>
      </c>
      <c r="H7194" s="2">
        <f>LOOKUP(2,1/(Sheet1!$D:$D=C7194)/(Sheet1!$E:$E&gt;=E7194)/(Sheet1!$E:$E&lt;=G7194),(Sheet1!$E:$E))</f>
        <v>45139.93674222222</v>
      </c>
      <c r="I7194" t="str">
        <f t="shared" si="810"/>
        <v>0:01:02</v>
      </c>
      <c r="J7194" t="s">
        <v>8471</v>
      </c>
      <c r="K7194" t="s">
        <v>9621</v>
      </c>
      <c r="L7194" t="str">
        <f t="shared" si="815"/>
        <v>WEEK 31</v>
      </c>
      <c r="M7194" t="str">
        <f t="shared" si="817"/>
        <v>(-) 65 detik</v>
      </c>
    </row>
    <row r="7195" spans="1:13" x14ac:dyDescent="0.35">
      <c r="A7195" s="6">
        <v>2</v>
      </c>
      <c r="B7195" s="6" t="s">
        <v>7760</v>
      </c>
      <c r="C7195" s="6" t="s">
        <v>7760</v>
      </c>
      <c r="D7195" s="6" t="str">
        <f t="shared" si="812"/>
        <v>2-MSKU4686722</v>
      </c>
      <c r="E7195" s="7">
        <f t="shared" si="813"/>
        <v>45139.788047337963</v>
      </c>
      <c r="F7195" s="8">
        <v>45139.933880671299</v>
      </c>
      <c r="G7195" s="7">
        <f t="shared" si="814"/>
        <v>45139.975547337963</v>
      </c>
      <c r="H7195" s="2">
        <f>LOOKUP(2,1/(Sheet1!$D:$D=C7195)/(Sheet1!$E:$E&gt;=E7195)/(Sheet1!$E:$E&lt;=G7195),(Sheet1!$E:$E))</f>
        <v>45139.934761840275</v>
      </c>
      <c r="I7195" t="str">
        <f t="shared" si="810"/>
        <v>0:01:16</v>
      </c>
      <c r="J7195" t="s">
        <v>8471</v>
      </c>
      <c r="K7195" t="s">
        <v>9621</v>
      </c>
      <c r="L7195" t="str">
        <f t="shared" si="815"/>
        <v>WEEK 31</v>
      </c>
      <c r="M7195" t="str">
        <f t="shared" si="817"/>
        <v>(-) 65 detik</v>
      </c>
    </row>
    <row r="7196" spans="1:13" x14ac:dyDescent="0.35">
      <c r="A7196" s="6">
        <v>2</v>
      </c>
      <c r="B7196" s="6" t="s">
        <v>7887</v>
      </c>
      <c r="C7196" s="6" t="s">
        <v>7887</v>
      </c>
      <c r="D7196" s="6" t="str">
        <f t="shared" si="812"/>
        <v>2-TEMU0003216</v>
      </c>
      <c r="E7196" s="7">
        <f t="shared" si="813"/>
        <v>45139.770886921295</v>
      </c>
      <c r="F7196" s="8">
        <v>45139.91672025463</v>
      </c>
      <c r="G7196" s="7">
        <f t="shared" si="814"/>
        <v>45139.958386921295</v>
      </c>
      <c r="H7196" s="2">
        <f>LOOKUP(2,1/(Sheet1!$D:$D=C7196)/(Sheet1!$E:$E&gt;=E7196)/(Sheet1!$E:$E&lt;=G7196),(Sheet1!$E:$E))</f>
        <v>45139.916472175923</v>
      </c>
      <c r="I7196" t="str">
        <f t="shared" si="810"/>
        <v>+0:00:21</v>
      </c>
      <c r="J7196" t="s">
        <v>9651</v>
      </c>
      <c r="K7196" t="s">
        <v>9621</v>
      </c>
      <c r="L7196" t="str">
        <f t="shared" si="815"/>
        <v>WEEK 31</v>
      </c>
    </row>
    <row r="7197" spans="1:13" x14ac:dyDescent="0.35">
      <c r="A7197" s="6">
        <v>3</v>
      </c>
      <c r="B7197" s="6" t="s">
        <v>10137</v>
      </c>
      <c r="C7197" s="6" t="s">
        <v>10137</v>
      </c>
      <c r="D7197" s="6" t="str">
        <f t="shared" si="812"/>
        <v>3-CMAU5285169</v>
      </c>
      <c r="E7197" s="7">
        <f t="shared" si="813"/>
        <v>45139.768296180555</v>
      </c>
      <c r="F7197" s="8">
        <v>45139.914129513891</v>
      </c>
      <c r="G7197" s="7">
        <f t="shared" si="814"/>
        <v>45139.955796180555</v>
      </c>
      <c r="H7197" s="2">
        <f>LOOKUP(2,1/(Sheet1!$D:$D=C7197)/(Sheet1!$E:$E&gt;=E7197)/(Sheet1!$E:$E&lt;=G7197),(Sheet1!$E:$E))</f>
        <v>45139.915008124997</v>
      </c>
      <c r="I7197" t="str">
        <f t="shared" si="810"/>
        <v>0:01:16</v>
      </c>
      <c r="J7197" t="s">
        <v>8471</v>
      </c>
      <c r="K7197" t="s">
        <v>9621</v>
      </c>
      <c r="L7197" t="str">
        <f t="shared" si="815"/>
        <v>WEEK 31</v>
      </c>
      <c r="M7197" t="str">
        <f t="shared" ref="M7197:M7202" si="818">IF(I7197&lt;="0:00:05","(-) 5 detik",IF(I7197&lt;="0:00:15","(-) 15 detik",IF(I7197&lt;="0:00:30","(-) 30 detik","(-) 65 detik")))</f>
        <v>(-) 65 detik</v>
      </c>
    </row>
    <row r="7198" spans="1:13" x14ac:dyDescent="0.35">
      <c r="A7198" s="6">
        <v>2</v>
      </c>
      <c r="B7198" s="6" t="s">
        <v>7845</v>
      </c>
      <c r="C7198" s="6" t="s">
        <v>7845</v>
      </c>
      <c r="D7198" s="6" t="str">
        <f t="shared" si="812"/>
        <v>2-SKHU8704313</v>
      </c>
      <c r="E7198" s="7">
        <f t="shared" si="813"/>
        <v>45139.757205474532</v>
      </c>
      <c r="F7198" s="8">
        <v>45139.903038807868</v>
      </c>
      <c r="G7198" s="7">
        <f t="shared" si="814"/>
        <v>45139.944705474532</v>
      </c>
      <c r="H7198" s="2">
        <f>LOOKUP(2,1/(Sheet1!$D:$D=C7198)/(Sheet1!$E:$E&gt;=E7198)/(Sheet1!$E:$E&lt;=G7198),(Sheet1!$E:$E))</f>
        <v>45139.903095532405</v>
      </c>
      <c r="I7198" t="str">
        <f t="shared" si="810"/>
        <v>0:00:05</v>
      </c>
      <c r="J7198" t="s">
        <v>8471</v>
      </c>
      <c r="K7198" t="s">
        <v>9621</v>
      </c>
      <c r="L7198" t="str">
        <f t="shared" si="815"/>
        <v>WEEK 31</v>
      </c>
      <c r="M7198" t="str">
        <f t="shared" si="818"/>
        <v>(-) 5 detik</v>
      </c>
    </row>
    <row r="7199" spans="1:13" x14ac:dyDescent="0.35">
      <c r="A7199" s="6">
        <v>2</v>
      </c>
      <c r="B7199" s="6" t="s">
        <v>8117</v>
      </c>
      <c r="C7199" s="6" t="s">
        <v>8117</v>
      </c>
      <c r="D7199" s="6" t="str">
        <f t="shared" si="812"/>
        <v>2-FCIU9127790</v>
      </c>
      <c r="E7199" s="7">
        <f t="shared" si="813"/>
        <v>45139.752396180556</v>
      </c>
      <c r="F7199" s="8">
        <v>45139.898229513892</v>
      </c>
      <c r="G7199" s="7">
        <f t="shared" si="814"/>
        <v>45139.939896180556</v>
      </c>
      <c r="H7199" s="2">
        <f>LOOKUP(2,1/(Sheet1!$D:$D=C7199)/(Sheet1!$E:$E&gt;=E7199)/(Sheet1!$E:$E&lt;=G7199),(Sheet1!$E:$E))</f>
        <v>45139.898859317131</v>
      </c>
      <c r="I7199" t="str">
        <f t="shared" si="810"/>
        <v>0:00:54</v>
      </c>
      <c r="J7199" t="s">
        <v>8471</v>
      </c>
      <c r="K7199" t="s">
        <v>9621</v>
      </c>
      <c r="L7199" t="str">
        <f t="shared" si="815"/>
        <v>WEEK 31</v>
      </c>
      <c r="M7199" t="str">
        <f t="shared" si="818"/>
        <v>(-) 65 detik</v>
      </c>
    </row>
    <row r="7200" spans="1:13" x14ac:dyDescent="0.35">
      <c r="A7200" s="6">
        <v>2</v>
      </c>
      <c r="B7200" s="6" t="s">
        <v>7932</v>
      </c>
      <c r="C7200" s="6" t="s">
        <v>7932</v>
      </c>
      <c r="D7200" s="6" t="str">
        <f t="shared" si="812"/>
        <v>2-TRHU1195014</v>
      </c>
      <c r="E7200" s="7">
        <f t="shared" si="813"/>
        <v>45139.749762465275</v>
      </c>
      <c r="F7200" s="8">
        <v>45139.895595798611</v>
      </c>
      <c r="G7200" s="7">
        <f t="shared" si="814"/>
        <v>45139.937262465275</v>
      </c>
      <c r="H7200" s="2">
        <f>LOOKUP(2,1/(Sheet1!$D:$D=C7200)/(Sheet1!$E:$E&gt;=E7200)/(Sheet1!$E:$E&lt;=G7200),(Sheet1!$E:$E))</f>
        <v>45139.895635520836</v>
      </c>
      <c r="I7200" t="str">
        <f t="shared" si="810"/>
        <v>0:00:03</v>
      </c>
      <c r="J7200" t="s">
        <v>8471</v>
      </c>
      <c r="K7200" t="s">
        <v>9621</v>
      </c>
      <c r="L7200" t="str">
        <f t="shared" si="815"/>
        <v>WEEK 31</v>
      </c>
      <c r="M7200" t="str">
        <f t="shared" si="818"/>
        <v>(-) 5 detik</v>
      </c>
    </row>
    <row r="7201" spans="1:13" x14ac:dyDescent="0.35">
      <c r="A7201" s="6">
        <v>2</v>
      </c>
      <c r="B7201" s="6" t="s">
        <v>8272</v>
      </c>
      <c r="C7201" s="6" t="s">
        <v>8272</v>
      </c>
      <c r="D7201" s="6" t="str">
        <f t="shared" si="812"/>
        <v>2-MSKU4789084</v>
      </c>
      <c r="E7201" s="7">
        <f t="shared" si="813"/>
        <v>45139.736895289352</v>
      </c>
      <c r="F7201" s="8">
        <v>45139.882728622688</v>
      </c>
      <c r="G7201" s="7">
        <f t="shared" si="814"/>
        <v>45139.924395289352</v>
      </c>
      <c r="H7201" s="2">
        <f>LOOKUP(2,1/(Sheet1!$D:$D=C7201)/(Sheet1!$E:$E&gt;=E7201)/(Sheet1!$E:$E&lt;=G7201),(Sheet1!$E:$E))</f>
        <v>45139.883170370369</v>
      </c>
      <c r="I7201" t="str">
        <f t="shared" si="810"/>
        <v>0:00:38</v>
      </c>
      <c r="J7201" t="s">
        <v>8471</v>
      </c>
      <c r="K7201" t="s">
        <v>9621</v>
      </c>
      <c r="L7201" t="str">
        <f t="shared" si="815"/>
        <v>WEEK 31</v>
      </c>
      <c r="M7201" t="str">
        <f t="shared" si="818"/>
        <v>(-) 65 detik</v>
      </c>
    </row>
    <row r="7202" spans="1:13" x14ac:dyDescent="0.35">
      <c r="A7202" s="6">
        <v>2</v>
      </c>
      <c r="B7202" s="6" t="s">
        <v>7587</v>
      </c>
      <c r="C7202" s="6" t="s">
        <v>7587</v>
      </c>
      <c r="D7202" s="6" t="str">
        <f t="shared" si="812"/>
        <v>2-CSNU8543555</v>
      </c>
      <c r="E7202" s="7">
        <f t="shared" si="813"/>
        <v>45139.732206597218</v>
      </c>
      <c r="F7202" s="8">
        <v>45139.878039930554</v>
      </c>
      <c r="G7202" s="7">
        <f t="shared" si="814"/>
        <v>45139.919706597218</v>
      </c>
      <c r="H7202" s="2">
        <f>LOOKUP(2,1/(Sheet1!$D:$D=C7202)/(Sheet1!$E:$E&gt;=E7202)/(Sheet1!$E:$E&lt;=G7202),(Sheet1!$E:$E))</f>
        <v>45139.878206921298</v>
      </c>
      <c r="I7202" t="str">
        <f t="shared" si="810"/>
        <v>0:00:14</v>
      </c>
      <c r="J7202" t="s">
        <v>8471</v>
      </c>
      <c r="K7202" t="s">
        <v>9621</v>
      </c>
      <c r="L7202" t="str">
        <f t="shared" si="815"/>
        <v>WEEK 31</v>
      </c>
      <c r="M7202" t="str">
        <f t="shared" si="818"/>
        <v>(-) 15 detik</v>
      </c>
    </row>
    <row r="7203" spans="1:13" x14ac:dyDescent="0.35">
      <c r="A7203" s="6">
        <v>2</v>
      </c>
      <c r="B7203" s="6" t="s">
        <v>7686</v>
      </c>
      <c r="C7203" s="6" t="s">
        <v>7686</v>
      </c>
      <c r="D7203" s="6" t="str">
        <f t="shared" si="812"/>
        <v>2-GCXU5059283</v>
      </c>
      <c r="E7203" s="7">
        <f t="shared" si="813"/>
        <v>45139.729848182869</v>
      </c>
      <c r="F7203" s="8">
        <v>45139.875681516205</v>
      </c>
      <c r="G7203" s="7">
        <f t="shared" si="814"/>
        <v>45139.917348182869</v>
      </c>
      <c r="H7203" s="2">
        <f>LOOKUP(2,1/(Sheet1!$D:$D=C7203)/(Sheet1!$E:$E&gt;=E7203)/(Sheet1!$E:$E&lt;=G7203),(Sheet1!$E:$E))</f>
        <v>45139.875428437503</v>
      </c>
      <c r="I7203" t="str">
        <f t="shared" si="810"/>
        <v>+0:00:22</v>
      </c>
      <c r="J7203" t="s">
        <v>9651</v>
      </c>
      <c r="K7203" t="s">
        <v>9621</v>
      </c>
      <c r="L7203" t="str">
        <f t="shared" si="815"/>
        <v>WEEK 31</v>
      </c>
    </row>
    <row r="7204" spans="1:13" x14ac:dyDescent="0.35">
      <c r="A7204" s="6">
        <v>2</v>
      </c>
      <c r="B7204" s="6" t="s">
        <v>9521</v>
      </c>
      <c r="C7204" s="6" t="s">
        <v>9521</v>
      </c>
      <c r="D7204" s="6" t="str">
        <f t="shared" si="812"/>
        <v>2-APHU6490391</v>
      </c>
      <c r="E7204" s="7">
        <f t="shared" si="813"/>
        <v>45139.725774652776</v>
      </c>
      <c r="F7204" s="8">
        <v>45139.871607986111</v>
      </c>
      <c r="G7204" s="7">
        <f t="shared" si="814"/>
        <v>45139.913274652776</v>
      </c>
      <c r="H7204" s="2">
        <f>LOOKUP(2,1/(Sheet1!$D:$D=C7204)/(Sheet1!$E:$E&gt;=E7204)/(Sheet1!$E:$E&lt;=G7204),(Sheet1!$E:$E))</f>
        <v>45139.872605069446</v>
      </c>
      <c r="I7204" t="str">
        <f t="shared" si="810"/>
        <v>0:01:26</v>
      </c>
      <c r="J7204" t="s">
        <v>8471</v>
      </c>
      <c r="K7204" t="s">
        <v>9621</v>
      </c>
      <c r="L7204" t="str">
        <f t="shared" si="815"/>
        <v>WEEK 31</v>
      </c>
      <c r="M7204" t="str">
        <f t="shared" ref="M7204:M7205" si="819">IF(I7204&lt;="0:00:05","(-) 5 detik",IF(I7204&lt;="0:00:15","(-) 15 detik",IF(I7204&lt;="0:00:30","(-) 30 detik","(-) 65 detik")))</f>
        <v>(-) 65 detik</v>
      </c>
    </row>
    <row r="7205" spans="1:13" x14ac:dyDescent="0.35">
      <c r="A7205" s="6">
        <v>2</v>
      </c>
      <c r="B7205" s="6" t="s">
        <v>9492</v>
      </c>
      <c r="C7205" s="6" t="s">
        <v>9492</v>
      </c>
      <c r="D7205" s="6" t="str">
        <f t="shared" si="812"/>
        <v>2-MAGU5215900</v>
      </c>
      <c r="E7205" s="7">
        <f t="shared" si="813"/>
        <v>45139.72356006944</v>
      </c>
      <c r="F7205" s="8">
        <v>45139.869393402776</v>
      </c>
      <c r="G7205" s="7">
        <f t="shared" si="814"/>
        <v>45139.91106006944</v>
      </c>
      <c r="H7205" s="2">
        <f>LOOKUP(2,1/(Sheet1!$D:$D=C7205)/(Sheet1!$E:$E&gt;=E7205)/(Sheet1!$E:$E&lt;=G7205),(Sheet1!$E:$E))</f>
        <v>45139.869696967595</v>
      </c>
      <c r="I7205" t="str">
        <f t="shared" si="810"/>
        <v>0:00:26</v>
      </c>
      <c r="J7205" t="s">
        <v>8471</v>
      </c>
      <c r="K7205" t="s">
        <v>9621</v>
      </c>
      <c r="L7205" t="str">
        <f t="shared" si="815"/>
        <v>WEEK 31</v>
      </c>
      <c r="M7205" t="str">
        <f t="shared" si="819"/>
        <v>(-) 30 detik</v>
      </c>
    </row>
    <row r="7206" spans="1:13" x14ac:dyDescent="0.35">
      <c r="A7206" s="6">
        <v>2</v>
      </c>
      <c r="B7206" s="6" t="s">
        <v>8084</v>
      </c>
      <c r="C7206" s="6" t="s">
        <v>8084</v>
      </c>
      <c r="D7206" s="6" t="str">
        <f t="shared" si="812"/>
        <v>2-EGHU8013460</v>
      </c>
      <c r="E7206" s="7">
        <f t="shared" si="813"/>
        <v>45139.717958715279</v>
      </c>
      <c r="F7206" s="8">
        <v>45139.863792048614</v>
      </c>
      <c r="G7206" s="7">
        <f t="shared" si="814"/>
        <v>45139.905458715279</v>
      </c>
      <c r="H7206" s="2">
        <f>LOOKUP(2,1/(Sheet1!$D:$D=C7206)/(Sheet1!$E:$E&gt;=E7206)/(Sheet1!$E:$E&lt;=G7206),(Sheet1!$E:$E))</f>
        <v>45139.863424351854</v>
      </c>
      <c r="I7206" t="str">
        <f t="shared" si="810"/>
        <v>+0:00:32</v>
      </c>
      <c r="J7206" t="s">
        <v>9651</v>
      </c>
      <c r="K7206" t="s">
        <v>9621</v>
      </c>
      <c r="L7206" t="str">
        <f t="shared" si="815"/>
        <v>WEEK 31</v>
      </c>
    </row>
    <row r="7207" spans="1:13" x14ac:dyDescent="0.35">
      <c r="A7207" s="6">
        <v>2</v>
      </c>
      <c r="B7207" s="6" t="s">
        <v>7561</v>
      </c>
      <c r="C7207" s="6" t="s">
        <v>7561</v>
      </c>
      <c r="D7207" s="6" t="str">
        <f t="shared" si="812"/>
        <v>2-CMAU6220223</v>
      </c>
      <c r="E7207" s="7">
        <f t="shared" si="813"/>
        <v>45139.715143634254</v>
      </c>
      <c r="F7207" s="8">
        <v>45139.86097696759</v>
      </c>
      <c r="G7207" s="7">
        <f t="shared" si="814"/>
        <v>45139.902643634254</v>
      </c>
      <c r="H7207" s="2">
        <f>LOOKUP(2,1/(Sheet1!$D:$D=C7207)/(Sheet1!$E:$E&gt;=E7207)/(Sheet1!$E:$E&lt;=G7207),(Sheet1!$E:$E))</f>
        <v>45139.862027708332</v>
      </c>
      <c r="I7207" t="str">
        <f t="shared" si="810"/>
        <v>0:01:31</v>
      </c>
      <c r="J7207" t="s">
        <v>8471</v>
      </c>
      <c r="K7207" t="s">
        <v>9621</v>
      </c>
      <c r="L7207" t="str">
        <f t="shared" si="815"/>
        <v>WEEK 31</v>
      </c>
      <c r="M7207" t="str">
        <f t="shared" ref="M7207:M7210" si="820">IF(I7207&lt;="0:00:05","(-) 5 detik",IF(I7207&lt;="0:00:15","(-) 15 detik",IF(I7207&lt;="0:00:30","(-) 30 detik","(-) 65 detik")))</f>
        <v>(-) 65 detik</v>
      </c>
    </row>
    <row r="7208" spans="1:13" x14ac:dyDescent="0.35">
      <c r="A7208" s="6">
        <v>2</v>
      </c>
      <c r="B7208" s="6" t="s">
        <v>7718</v>
      </c>
      <c r="C7208" s="6" t="s">
        <v>7718</v>
      </c>
      <c r="D7208" s="6" t="str">
        <f t="shared" si="812"/>
        <v>2-MAEU9218808</v>
      </c>
      <c r="E7208" s="7">
        <f t="shared" si="813"/>
        <v>45139.713883564815</v>
      </c>
      <c r="F7208" s="8">
        <v>45139.859716898151</v>
      </c>
      <c r="G7208" s="7">
        <f t="shared" si="814"/>
        <v>45139.901383564815</v>
      </c>
      <c r="H7208" s="2">
        <f>LOOKUP(2,1/(Sheet1!$D:$D=C7208)/(Sheet1!$E:$E&gt;=E7208)/(Sheet1!$E:$E&lt;=G7208),(Sheet1!$E:$E))</f>
        <v>45139.860733888891</v>
      </c>
      <c r="I7208" t="str">
        <f t="shared" si="810"/>
        <v>0:01:28</v>
      </c>
      <c r="J7208" t="s">
        <v>8471</v>
      </c>
      <c r="K7208" t="s">
        <v>9621</v>
      </c>
      <c r="L7208" t="str">
        <f t="shared" si="815"/>
        <v>WEEK 31</v>
      </c>
      <c r="M7208" t="str">
        <f t="shared" si="820"/>
        <v>(-) 65 detik</v>
      </c>
    </row>
    <row r="7209" spans="1:13" x14ac:dyDescent="0.35">
      <c r="A7209" s="6">
        <v>1</v>
      </c>
      <c r="B7209" s="6" t="s">
        <v>7582</v>
      </c>
      <c r="C7209" s="6" t="s">
        <v>7582</v>
      </c>
      <c r="D7209" s="6" t="str">
        <f t="shared" si="812"/>
        <v>1-CSNU6208624</v>
      </c>
      <c r="E7209" s="7">
        <f t="shared" si="813"/>
        <v>45139.713203969906</v>
      </c>
      <c r="F7209" s="8">
        <v>45139.859037303242</v>
      </c>
      <c r="G7209" s="7">
        <f t="shared" si="814"/>
        <v>45139.900703969906</v>
      </c>
      <c r="H7209" s="2">
        <f>LOOKUP(2,1/(Sheet1!$D:$D=C7209)/(Sheet1!$E:$E&gt;=E7209)/(Sheet1!$E:$E&lt;=G7209),(Sheet1!$E:$E))</f>
        <v>45139.860112476854</v>
      </c>
      <c r="I7209" t="str">
        <f t="shared" si="810"/>
        <v>0:01:33</v>
      </c>
      <c r="J7209" t="s">
        <v>8471</v>
      </c>
      <c r="K7209" t="s">
        <v>9621</v>
      </c>
      <c r="L7209" t="str">
        <f t="shared" si="815"/>
        <v>WEEK 31</v>
      </c>
      <c r="M7209" t="str">
        <f t="shared" si="820"/>
        <v>(-) 65 detik</v>
      </c>
    </row>
    <row r="7210" spans="1:13" x14ac:dyDescent="0.35">
      <c r="A7210" s="6">
        <v>2</v>
      </c>
      <c r="B7210" s="6" t="s">
        <v>8213</v>
      </c>
      <c r="C7210" s="6" t="s">
        <v>8213</v>
      </c>
      <c r="D7210" s="6" t="str">
        <f t="shared" si="812"/>
        <v>2-MAEU9258884</v>
      </c>
      <c r="E7210" s="7">
        <f t="shared" si="813"/>
        <v>45139.710843252309</v>
      </c>
      <c r="F7210" s="8">
        <v>45139.856676585645</v>
      </c>
      <c r="G7210" s="7">
        <f t="shared" si="814"/>
        <v>45139.898343252309</v>
      </c>
      <c r="H7210" s="2">
        <f>LOOKUP(2,1/(Sheet1!$D:$D=C7210)/(Sheet1!$E:$E&gt;=E7210)/(Sheet1!$E:$E&lt;=G7210),(Sheet1!$E:$E))</f>
        <v>45139.8576378125</v>
      </c>
      <c r="I7210" t="str">
        <f t="shared" si="810"/>
        <v>0:01:23</v>
      </c>
      <c r="J7210" t="s">
        <v>8471</v>
      </c>
      <c r="K7210" t="s">
        <v>9621</v>
      </c>
      <c r="L7210" t="str">
        <f t="shared" si="815"/>
        <v>WEEK 31</v>
      </c>
      <c r="M7210" t="str">
        <f t="shared" si="820"/>
        <v>(-) 65 detik</v>
      </c>
    </row>
    <row r="7211" spans="1:13" x14ac:dyDescent="0.35">
      <c r="A7211" s="6">
        <v>2</v>
      </c>
      <c r="B7211" s="6" t="s">
        <v>8220</v>
      </c>
      <c r="C7211" s="6" t="s">
        <v>8220</v>
      </c>
      <c r="D7211" s="6" t="str">
        <f t="shared" si="812"/>
        <v>2-MOEU1400137</v>
      </c>
      <c r="E7211" s="7">
        <f t="shared" si="813"/>
        <v>45139.709459224534</v>
      </c>
      <c r="F7211" s="8">
        <v>45139.85529255787</v>
      </c>
      <c r="G7211" s="7">
        <f t="shared" si="814"/>
        <v>45139.896959224534</v>
      </c>
      <c r="H7211" s="2">
        <f>LOOKUP(2,1/(Sheet1!$D:$D=C7211)/(Sheet1!$E:$E&gt;=E7211)/(Sheet1!$E:$E&lt;=G7211),(Sheet1!$E:$E))</f>
        <v>45139.85524449074</v>
      </c>
      <c r="I7211" t="str">
        <f t="shared" si="810"/>
        <v>+0:00:04</v>
      </c>
      <c r="J7211" t="s">
        <v>9651</v>
      </c>
      <c r="K7211" t="s">
        <v>9621</v>
      </c>
      <c r="L7211" t="str">
        <f t="shared" si="815"/>
        <v>WEEK 31</v>
      </c>
    </row>
    <row r="7212" spans="1:13" x14ac:dyDescent="0.35">
      <c r="A7212" s="6">
        <v>4</v>
      </c>
      <c r="B7212" s="6" t="s">
        <v>10752</v>
      </c>
      <c r="C7212" s="6" t="s">
        <v>10752</v>
      </c>
      <c r="D7212" s="6" t="str">
        <f t="shared" si="812"/>
        <v>4-TRHU8106739</v>
      </c>
      <c r="E7212" s="7">
        <f t="shared" si="813"/>
        <v>45139.707326122683</v>
      </c>
      <c r="F7212" s="8">
        <v>45139.853159456019</v>
      </c>
      <c r="G7212" s="7">
        <f t="shared" si="814"/>
        <v>45139.894826122683</v>
      </c>
      <c r="H7212" s="2">
        <f>LOOKUP(2,1/(Sheet1!$D:$D=C7212)/(Sheet1!$E:$E&gt;=E7212)/(Sheet1!$E:$E&lt;=G7212),(Sheet1!$E:$E))</f>
        <v>45139.854206446762</v>
      </c>
      <c r="I7212" t="str">
        <f t="shared" si="810"/>
        <v>0:01:30</v>
      </c>
      <c r="J7212" t="s">
        <v>8471</v>
      </c>
      <c r="K7212" t="s">
        <v>9621</v>
      </c>
      <c r="L7212" t="str">
        <f t="shared" si="815"/>
        <v>WEEK 31</v>
      </c>
      <c r="M7212" t="str">
        <f t="shared" ref="M7212:M7216" si="821">IF(I7212&lt;="0:00:05","(-) 5 detik",IF(I7212&lt;="0:00:15","(-) 15 detik",IF(I7212&lt;="0:00:30","(-) 30 detik","(-) 65 detik")))</f>
        <v>(-) 65 detik</v>
      </c>
    </row>
    <row r="7213" spans="1:13" x14ac:dyDescent="0.35">
      <c r="A7213" s="6">
        <v>2</v>
      </c>
      <c r="B7213" s="6" t="s">
        <v>7546</v>
      </c>
      <c r="C7213" s="6" t="s">
        <v>7546</v>
      </c>
      <c r="D7213" s="6" t="str">
        <f t="shared" si="812"/>
        <v>2-CBHU9068739</v>
      </c>
      <c r="E7213" s="7">
        <f t="shared" si="813"/>
        <v>45139.706906215273</v>
      </c>
      <c r="F7213" s="8">
        <v>45139.852739548609</v>
      </c>
      <c r="G7213" s="7">
        <f t="shared" si="814"/>
        <v>45139.894406215273</v>
      </c>
      <c r="H7213" s="2">
        <f>LOOKUP(2,1/(Sheet1!$D:$D=C7213)/(Sheet1!$E:$E&gt;=E7213)/(Sheet1!$E:$E&lt;=G7213),(Sheet1!$E:$E))</f>
        <v>45139.852959502314</v>
      </c>
      <c r="I7213" t="str">
        <f t="shared" si="810"/>
        <v>0:00:19</v>
      </c>
      <c r="J7213" t="s">
        <v>8471</v>
      </c>
      <c r="K7213" t="s">
        <v>9621</v>
      </c>
      <c r="L7213" t="str">
        <f t="shared" si="815"/>
        <v>WEEK 31</v>
      </c>
      <c r="M7213" t="str">
        <f t="shared" si="821"/>
        <v>(-) 30 detik</v>
      </c>
    </row>
    <row r="7214" spans="1:13" x14ac:dyDescent="0.35">
      <c r="A7214" s="6">
        <v>1</v>
      </c>
      <c r="B7214" s="6" t="s">
        <v>8210</v>
      </c>
      <c r="C7214" s="6" t="s">
        <v>8210</v>
      </c>
      <c r="D7214" s="6" t="str">
        <f t="shared" si="812"/>
        <v>1-MAEU9246311</v>
      </c>
      <c r="E7214" s="7">
        <f t="shared" si="813"/>
        <v>45139.70476241898</v>
      </c>
      <c r="F7214" s="8">
        <v>45139.850595752316</v>
      </c>
      <c r="G7214" s="7">
        <f t="shared" si="814"/>
        <v>45139.89226241898</v>
      </c>
      <c r="H7214" s="2">
        <f>LOOKUP(2,1/(Sheet1!$D:$D=C7214)/(Sheet1!$E:$E&gt;=E7214)/(Sheet1!$E:$E&lt;=G7214),(Sheet1!$E:$E))</f>
        <v>45139.851555810186</v>
      </c>
      <c r="I7214" t="str">
        <f t="shared" si="810"/>
        <v>0:01:23</v>
      </c>
      <c r="J7214" t="s">
        <v>8471</v>
      </c>
      <c r="K7214" t="s">
        <v>9621</v>
      </c>
      <c r="L7214" t="str">
        <f t="shared" si="815"/>
        <v>WEEK 31</v>
      </c>
      <c r="M7214" t="str">
        <f t="shared" si="821"/>
        <v>(-) 65 detik</v>
      </c>
    </row>
    <row r="7215" spans="1:13" x14ac:dyDescent="0.35">
      <c r="A7215" s="6">
        <v>1</v>
      </c>
      <c r="B7215" s="6" t="s">
        <v>8074</v>
      </c>
      <c r="C7215" s="6" t="s">
        <v>8074</v>
      </c>
      <c r="D7215" s="6" t="str">
        <f t="shared" si="812"/>
        <v>1-ECMU8165880</v>
      </c>
      <c r="E7215" s="7">
        <f t="shared" si="813"/>
        <v>45139.703339120366</v>
      </c>
      <c r="F7215" s="8">
        <v>45139.849172453702</v>
      </c>
      <c r="G7215" s="7">
        <f t="shared" si="814"/>
        <v>45139.890839120366</v>
      </c>
      <c r="H7215" s="2">
        <f>LOOKUP(2,1/(Sheet1!$D:$D=C7215)/(Sheet1!$E:$E&gt;=E7215)/(Sheet1!$E:$E&lt;=G7215),(Sheet1!$E:$E))</f>
        <v>45139.849915671293</v>
      </c>
      <c r="I7215" t="str">
        <f t="shared" si="810"/>
        <v>0:01:04</v>
      </c>
      <c r="J7215" t="s">
        <v>8471</v>
      </c>
      <c r="K7215" t="s">
        <v>9621</v>
      </c>
      <c r="L7215" t="str">
        <f t="shared" si="815"/>
        <v>WEEK 31</v>
      </c>
      <c r="M7215" t="str">
        <f t="shared" si="821"/>
        <v>(-) 65 detik</v>
      </c>
    </row>
    <row r="7216" spans="1:13" x14ac:dyDescent="0.35">
      <c r="A7216" s="6">
        <v>1</v>
      </c>
      <c r="B7216" s="6" t="s">
        <v>8221</v>
      </c>
      <c r="C7216" s="6" t="s">
        <v>8221</v>
      </c>
      <c r="D7216" s="6" t="str">
        <f t="shared" si="812"/>
        <v>1-MOEU1411337</v>
      </c>
      <c r="E7216" s="7">
        <f t="shared" si="813"/>
        <v>45139.701657719903</v>
      </c>
      <c r="F7216" s="8">
        <v>45139.847491053239</v>
      </c>
      <c r="G7216" s="7">
        <f t="shared" si="814"/>
        <v>45139.889157719903</v>
      </c>
      <c r="H7216" s="2">
        <f>LOOKUP(2,1/(Sheet1!$D:$D=C7216)/(Sheet1!$E:$E&gt;=E7216)/(Sheet1!$E:$E&lt;=G7216),(Sheet1!$E:$E))</f>
        <v>45139.847620034721</v>
      </c>
      <c r="I7216" t="str">
        <f t="shared" si="810"/>
        <v>0:00:11</v>
      </c>
      <c r="J7216" t="s">
        <v>8471</v>
      </c>
      <c r="K7216" t="s">
        <v>9621</v>
      </c>
      <c r="L7216" t="str">
        <f t="shared" si="815"/>
        <v>WEEK 31</v>
      </c>
      <c r="M7216" t="str">
        <f t="shared" si="821"/>
        <v>(-) 15 detik</v>
      </c>
    </row>
    <row r="7217" spans="1:13" x14ac:dyDescent="0.35">
      <c r="A7217" s="6">
        <v>2</v>
      </c>
      <c r="B7217" s="6" t="s">
        <v>8096</v>
      </c>
      <c r="C7217" s="6" t="s">
        <v>8096</v>
      </c>
      <c r="D7217" s="6" t="str">
        <f t="shared" si="812"/>
        <v>2-EITU0495388</v>
      </c>
      <c r="E7217" s="7">
        <f t="shared" si="813"/>
        <v>45139.701188229163</v>
      </c>
      <c r="F7217" s="8">
        <v>45139.847021562498</v>
      </c>
      <c r="G7217" s="7">
        <f t="shared" si="814"/>
        <v>45139.888688229163</v>
      </c>
      <c r="H7217" s="2">
        <f>LOOKUP(2,1/(Sheet1!$D:$D=C7217)/(Sheet1!$E:$E&gt;=E7217)/(Sheet1!$E:$E&lt;=G7217),(Sheet1!$E:$E))</f>
        <v>45139.843563530092</v>
      </c>
      <c r="I7217" t="str">
        <f t="shared" si="810"/>
        <v>+0:04:59</v>
      </c>
      <c r="J7217" t="s">
        <v>9651</v>
      </c>
      <c r="K7217" t="s">
        <v>9621</v>
      </c>
      <c r="L7217" t="str">
        <f t="shared" si="815"/>
        <v>WEEK 31</v>
      </c>
    </row>
    <row r="7218" spans="1:13" x14ac:dyDescent="0.35">
      <c r="A7218" s="6">
        <v>1</v>
      </c>
      <c r="B7218" s="6" t="s">
        <v>7719</v>
      </c>
      <c r="C7218" s="6" t="s">
        <v>7719</v>
      </c>
      <c r="D7218" s="6" t="str">
        <f t="shared" si="812"/>
        <v>1-MAEU9227271</v>
      </c>
      <c r="E7218" s="7">
        <f t="shared" si="813"/>
        <v>45139.699450659718</v>
      </c>
      <c r="F7218" s="8">
        <v>45139.845283993054</v>
      </c>
      <c r="G7218" s="7">
        <f t="shared" si="814"/>
        <v>45139.886950659718</v>
      </c>
      <c r="H7218" s="2">
        <f>LOOKUP(2,1/(Sheet1!$D:$D=C7218)/(Sheet1!$E:$E&gt;=E7218)/(Sheet1!$E:$E&lt;=G7218),(Sheet1!$E:$E))</f>
        <v>45139.845850324076</v>
      </c>
      <c r="I7218" t="str">
        <f t="shared" si="810"/>
        <v>0:00:49</v>
      </c>
      <c r="J7218" t="s">
        <v>8471</v>
      </c>
      <c r="K7218" t="s">
        <v>9621</v>
      </c>
      <c r="L7218" t="str">
        <f t="shared" si="815"/>
        <v>WEEK 31</v>
      </c>
      <c r="M7218" t="str">
        <f t="shared" ref="M7218:M7246" si="822">IF(I7218&lt;="0:00:05","(-) 5 detik",IF(I7218&lt;="0:00:15","(-) 15 detik",IF(I7218&lt;="0:00:30","(-) 30 detik","(-) 65 detik")))</f>
        <v>(-) 65 detik</v>
      </c>
    </row>
    <row r="7219" spans="1:13" x14ac:dyDescent="0.35">
      <c r="A7219" s="6">
        <v>1</v>
      </c>
      <c r="B7219" s="6" t="s">
        <v>8198</v>
      </c>
      <c r="C7219" s="6" t="s">
        <v>8198</v>
      </c>
      <c r="D7219" s="6" t="str">
        <f t="shared" si="812"/>
        <v>1-MAEU9170371</v>
      </c>
      <c r="E7219" s="7">
        <f t="shared" si="813"/>
        <v>45139.69745112268</v>
      </c>
      <c r="F7219" s="8">
        <v>45139.843284456016</v>
      </c>
      <c r="G7219" s="7">
        <f t="shared" si="814"/>
        <v>45139.88495112268</v>
      </c>
      <c r="H7219" s="2">
        <f>LOOKUP(2,1/(Sheet1!$D:$D=C7219)/(Sheet1!$E:$E&gt;=E7219)/(Sheet1!$E:$E&lt;=G7219),(Sheet1!$E:$E))</f>
        <v>45139.844069895837</v>
      </c>
      <c r="I7219" t="str">
        <f t="shared" si="810"/>
        <v>0:01:08</v>
      </c>
      <c r="J7219" t="s">
        <v>8471</v>
      </c>
      <c r="K7219" t="s">
        <v>9621</v>
      </c>
      <c r="L7219" t="str">
        <f t="shared" si="815"/>
        <v>WEEK 31</v>
      </c>
      <c r="M7219" t="str">
        <f t="shared" si="822"/>
        <v>(-) 65 detik</v>
      </c>
    </row>
    <row r="7220" spans="1:13" x14ac:dyDescent="0.35">
      <c r="A7220" s="6">
        <v>2</v>
      </c>
      <c r="B7220" s="6" t="s">
        <v>8052</v>
      </c>
      <c r="C7220" s="6" t="s">
        <v>8052</v>
      </c>
      <c r="D7220" s="6" t="str">
        <f t="shared" si="812"/>
        <v>2-CXDU1719392</v>
      </c>
      <c r="E7220" s="7">
        <f t="shared" si="813"/>
        <v>45139.692709062496</v>
      </c>
      <c r="F7220" s="8">
        <v>45139.838542395832</v>
      </c>
      <c r="G7220" s="7">
        <f t="shared" si="814"/>
        <v>45139.880209062496</v>
      </c>
      <c r="H7220" s="2">
        <f>LOOKUP(2,1/(Sheet1!$D:$D=C7220)/(Sheet1!$E:$E&gt;=E7220)/(Sheet1!$E:$E&lt;=G7220),(Sheet1!$E:$E))</f>
        <v>45139.839052337964</v>
      </c>
      <c r="I7220" t="str">
        <f t="shared" si="810"/>
        <v>0:00:44</v>
      </c>
      <c r="J7220" t="s">
        <v>8471</v>
      </c>
      <c r="K7220" t="s">
        <v>9621</v>
      </c>
      <c r="L7220" t="str">
        <f t="shared" si="815"/>
        <v>WEEK 31</v>
      </c>
      <c r="M7220" t="str">
        <f t="shared" si="822"/>
        <v>(-) 65 detik</v>
      </c>
    </row>
    <row r="7221" spans="1:13" x14ac:dyDescent="0.35">
      <c r="A7221" s="6">
        <v>1</v>
      </c>
      <c r="B7221" s="6" t="s">
        <v>8299</v>
      </c>
      <c r="C7221" s="6" t="s">
        <v>8299</v>
      </c>
      <c r="D7221" s="6" t="str">
        <f t="shared" si="812"/>
        <v>1-OOCU8325940</v>
      </c>
      <c r="E7221" s="7">
        <f t="shared" si="813"/>
        <v>45139.691164664349</v>
      </c>
      <c r="F7221" s="8">
        <v>45139.836997997685</v>
      </c>
      <c r="G7221" s="7">
        <f t="shared" si="814"/>
        <v>45139.878664664349</v>
      </c>
      <c r="H7221" s="2">
        <f>LOOKUP(2,1/(Sheet1!$D:$D=C7221)/(Sheet1!$E:$E&gt;=E7221)/(Sheet1!$E:$E&lt;=G7221),(Sheet1!$E:$E))</f>
        <v>45139.838075185187</v>
      </c>
      <c r="I7221" t="str">
        <f t="shared" si="810"/>
        <v>0:01:33</v>
      </c>
      <c r="J7221" t="s">
        <v>8471</v>
      </c>
      <c r="K7221" t="s">
        <v>9621</v>
      </c>
      <c r="L7221" t="str">
        <f t="shared" si="815"/>
        <v>WEEK 31</v>
      </c>
      <c r="M7221" t="str">
        <f t="shared" si="822"/>
        <v>(-) 65 detik</v>
      </c>
    </row>
    <row r="7222" spans="1:13" x14ac:dyDescent="0.35">
      <c r="A7222" s="6">
        <v>2</v>
      </c>
      <c r="B7222" s="6" t="s">
        <v>8125</v>
      </c>
      <c r="C7222" s="6" t="s">
        <v>8125</v>
      </c>
      <c r="D7222" s="6" t="str">
        <f t="shared" si="812"/>
        <v>2-FSCU8918537</v>
      </c>
      <c r="E7222" s="7">
        <f t="shared" si="813"/>
        <v>45139.690261493051</v>
      </c>
      <c r="F7222" s="8">
        <v>45139.836094826387</v>
      </c>
      <c r="G7222" s="7">
        <f t="shared" si="814"/>
        <v>45139.877761493051</v>
      </c>
      <c r="H7222" s="2">
        <f>LOOKUP(2,1/(Sheet1!$D:$D=C7222)/(Sheet1!$E:$E&gt;=E7222)/(Sheet1!$E:$E&lt;=G7222),(Sheet1!$E:$E))</f>
        <v>45139.836809479166</v>
      </c>
      <c r="I7222" t="str">
        <f t="shared" si="810"/>
        <v>0:01:02</v>
      </c>
      <c r="J7222" t="s">
        <v>8471</v>
      </c>
      <c r="K7222" t="s">
        <v>9621</v>
      </c>
      <c r="L7222" t="str">
        <f t="shared" si="815"/>
        <v>WEEK 31</v>
      </c>
      <c r="M7222" t="str">
        <f t="shared" si="822"/>
        <v>(-) 65 detik</v>
      </c>
    </row>
    <row r="7223" spans="1:13" x14ac:dyDescent="0.35">
      <c r="A7223" s="6">
        <v>4</v>
      </c>
      <c r="B7223" s="6" t="s">
        <v>10309</v>
      </c>
      <c r="C7223" s="6" t="s">
        <v>10309</v>
      </c>
      <c r="D7223" s="6" t="str">
        <f t="shared" si="812"/>
        <v>4-GAOU6121839</v>
      </c>
      <c r="E7223" s="7">
        <f t="shared" si="813"/>
        <v>45139.687285300926</v>
      </c>
      <c r="F7223" s="8">
        <v>45139.833118634262</v>
      </c>
      <c r="G7223" s="7">
        <f t="shared" si="814"/>
        <v>45139.874785300926</v>
      </c>
      <c r="H7223" s="2">
        <f>LOOKUP(2,1/(Sheet1!$D:$D=C7223)/(Sheet1!$E:$E&gt;=E7223)/(Sheet1!$E:$E&lt;=G7223),(Sheet1!$E:$E))</f>
        <v>45139.833568229165</v>
      </c>
      <c r="I7223" t="str">
        <f t="shared" si="810"/>
        <v>0:00:39</v>
      </c>
      <c r="J7223" t="s">
        <v>8471</v>
      </c>
      <c r="K7223" t="s">
        <v>9621</v>
      </c>
      <c r="L7223" t="str">
        <f t="shared" si="815"/>
        <v>WEEK 31</v>
      </c>
      <c r="M7223" t="str">
        <f t="shared" si="822"/>
        <v>(-) 65 detik</v>
      </c>
    </row>
    <row r="7224" spans="1:13" x14ac:dyDescent="0.35">
      <c r="A7224" s="6">
        <v>3</v>
      </c>
      <c r="B7224" s="6" t="s">
        <v>10299</v>
      </c>
      <c r="C7224" s="6" t="s">
        <v>10299</v>
      </c>
      <c r="D7224" s="6" t="str">
        <f t="shared" si="812"/>
        <v>3-FSCU7198875</v>
      </c>
      <c r="E7224" s="7">
        <f t="shared" si="813"/>
        <v>45139.680768981481</v>
      </c>
      <c r="F7224" s="8">
        <v>45139.826602314817</v>
      </c>
      <c r="G7224" s="7">
        <f t="shared" si="814"/>
        <v>45139.868268981481</v>
      </c>
      <c r="H7224" s="2">
        <f>LOOKUP(2,1/(Sheet1!$D:$D=C7224)/(Sheet1!$E:$E&gt;=E7224)/(Sheet1!$E:$E&lt;=G7224),(Sheet1!$E:$E))</f>
        <v>45139.827455937499</v>
      </c>
      <c r="I7224" t="str">
        <f t="shared" si="810"/>
        <v>0:01:14</v>
      </c>
      <c r="J7224" t="s">
        <v>8471</v>
      </c>
      <c r="K7224" t="s">
        <v>9621</v>
      </c>
      <c r="L7224" t="str">
        <f t="shared" si="815"/>
        <v>WEEK 31</v>
      </c>
      <c r="M7224" t="str">
        <f t="shared" si="822"/>
        <v>(-) 65 detik</v>
      </c>
    </row>
    <row r="7225" spans="1:13" x14ac:dyDescent="0.35">
      <c r="A7225" s="6">
        <v>3</v>
      </c>
      <c r="B7225" s="6" t="s">
        <v>10698</v>
      </c>
      <c r="C7225" s="6" t="s">
        <v>10698</v>
      </c>
      <c r="D7225" s="6" t="str">
        <f t="shared" si="812"/>
        <v>3-TGHU5228048</v>
      </c>
      <c r="E7225" s="7">
        <f t="shared" si="813"/>
        <v>45139.625726423612</v>
      </c>
      <c r="F7225" s="8">
        <v>45139.771559756948</v>
      </c>
      <c r="G7225" s="7">
        <f t="shared" si="814"/>
        <v>45139.813226423612</v>
      </c>
      <c r="H7225" s="2">
        <f>LOOKUP(2,1/(Sheet1!$D:$D=C7225)/(Sheet1!$E:$E&gt;=E7225)/(Sheet1!$E:$E&lt;=G7225),(Sheet1!$E:$E))</f>
        <v>45139.772615393522</v>
      </c>
      <c r="I7225" t="str">
        <f t="shared" si="810"/>
        <v>0:01:31</v>
      </c>
      <c r="J7225" t="s">
        <v>8471</v>
      </c>
      <c r="K7225" t="s">
        <v>9621</v>
      </c>
      <c r="L7225" t="str">
        <f t="shared" si="815"/>
        <v>WEEK 31</v>
      </c>
      <c r="M7225" t="str">
        <f t="shared" si="822"/>
        <v>(-) 65 detik</v>
      </c>
    </row>
    <row r="7226" spans="1:13" x14ac:dyDescent="0.35">
      <c r="A7226" s="6">
        <v>2</v>
      </c>
      <c r="B7226" s="6" t="s">
        <v>7878</v>
      </c>
      <c r="C7226" s="6" t="s">
        <v>7878</v>
      </c>
      <c r="D7226" s="6" t="str">
        <f t="shared" si="812"/>
        <v>2-TCNU3375813</v>
      </c>
      <c r="E7226" s="7">
        <f t="shared" si="813"/>
        <v>45139.625006168979</v>
      </c>
      <c r="F7226" s="8">
        <v>45139.770839502315</v>
      </c>
      <c r="G7226" s="7">
        <f t="shared" si="814"/>
        <v>45139.812506168979</v>
      </c>
      <c r="H7226" s="2">
        <f>LOOKUP(2,1/(Sheet1!$D:$D=C7226)/(Sheet1!$E:$E&gt;=E7226)/(Sheet1!$E:$E&lt;=G7226),(Sheet1!$E:$E))</f>
        <v>45139.771127118052</v>
      </c>
      <c r="I7226" t="str">
        <f t="shared" si="810"/>
        <v>0:00:25</v>
      </c>
      <c r="J7226" t="s">
        <v>8471</v>
      </c>
      <c r="K7226" t="s">
        <v>9621</v>
      </c>
      <c r="L7226" t="str">
        <f t="shared" si="815"/>
        <v>WEEK 31</v>
      </c>
      <c r="M7226" t="str">
        <f t="shared" si="822"/>
        <v>(-) 30 detik</v>
      </c>
    </row>
    <row r="7227" spans="1:13" x14ac:dyDescent="0.35">
      <c r="A7227" s="6">
        <v>1</v>
      </c>
      <c r="B7227" s="6" t="s">
        <v>7745</v>
      </c>
      <c r="C7227" s="6" t="s">
        <v>7745</v>
      </c>
      <c r="D7227" s="6" t="str">
        <f t="shared" si="812"/>
        <v>1-MSDU5627225</v>
      </c>
      <c r="E7227" s="7">
        <f t="shared" si="813"/>
        <v>45139.623045949069</v>
      </c>
      <c r="F7227" s="8">
        <v>45139.768879282405</v>
      </c>
      <c r="G7227" s="7">
        <f t="shared" si="814"/>
        <v>45139.810545949069</v>
      </c>
      <c r="H7227" s="2">
        <f>LOOKUP(2,1/(Sheet1!$D:$D=C7227)/(Sheet1!$E:$E&gt;=E7227)/(Sheet1!$E:$E&lt;=G7227),(Sheet1!$E:$E))</f>
        <v>45139.76980321759</v>
      </c>
      <c r="I7227" t="str">
        <f t="shared" si="810"/>
        <v>0:01:20</v>
      </c>
      <c r="J7227" t="s">
        <v>8471</v>
      </c>
      <c r="K7227" t="s">
        <v>9621</v>
      </c>
      <c r="L7227" t="str">
        <f t="shared" si="815"/>
        <v>WEEK 31</v>
      </c>
      <c r="M7227" t="str">
        <f t="shared" si="822"/>
        <v>(-) 65 detik</v>
      </c>
    </row>
    <row r="7228" spans="1:13" x14ac:dyDescent="0.35">
      <c r="A7228" s="6">
        <v>2</v>
      </c>
      <c r="B7228" s="6" t="s">
        <v>10666</v>
      </c>
      <c r="C7228" s="6" t="s">
        <v>10666</v>
      </c>
      <c r="D7228" s="6" t="str">
        <f t="shared" si="812"/>
        <v>2-TEMU8189806</v>
      </c>
      <c r="E7228" s="7">
        <f t="shared" si="813"/>
        <v>45139.62174603009</v>
      </c>
      <c r="F7228" s="8">
        <v>45139.767579363426</v>
      </c>
      <c r="G7228" s="7">
        <f t="shared" si="814"/>
        <v>45139.80924603009</v>
      </c>
      <c r="H7228" s="2">
        <f>LOOKUP(2,1/(Sheet1!$D:$D=C7228)/(Sheet1!$E:$E&gt;=E7228)/(Sheet1!$E:$E&lt;=G7228),(Sheet1!$E:$E))</f>
        <v>45139.768529201392</v>
      </c>
      <c r="I7228" t="str">
        <f t="shared" si="810"/>
        <v>0:01:22</v>
      </c>
      <c r="J7228" t="s">
        <v>8471</v>
      </c>
      <c r="K7228" t="s">
        <v>9621</v>
      </c>
      <c r="L7228" t="str">
        <f t="shared" si="815"/>
        <v>WEEK 31</v>
      </c>
      <c r="M7228" t="str">
        <f t="shared" si="822"/>
        <v>(-) 65 detik</v>
      </c>
    </row>
    <row r="7229" spans="1:13" x14ac:dyDescent="0.35">
      <c r="A7229" s="6">
        <v>2</v>
      </c>
      <c r="B7229" s="6" t="s">
        <v>10407</v>
      </c>
      <c r="C7229" s="6" t="s">
        <v>10407</v>
      </c>
      <c r="D7229" s="6" t="str">
        <f t="shared" si="812"/>
        <v>2-MSDU7760638</v>
      </c>
      <c r="E7229" s="7">
        <f t="shared" si="813"/>
        <v>45139.620372685182</v>
      </c>
      <c r="F7229" s="8">
        <v>45139.766206018518</v>
      </c>
      <c r="G7229" s="7">
        <f t="shared" si="814"/>
        <v>45139.807872685182</v>
      </c>
      <c r="H7229" s="2">
        <f>LOOKUP(2,1/(Sheet1!$D:$D=C7229)/(Sheet1!$E:$E&gt;=E7229)/(Sheet1!$E:$E&lt;=G7229),(Sheet1!$E:$E))</f>
        <v>45139.766377511573</v>
      </c>
      <c r="I7229" t="str">
        <f t="shared" si="810"/>
        <v>0:00:15</v>
      </c>
      <c r="J7229" t="s">
        <v>8471</v>
      </c>
      <c r="K7229" t="s">
        <v>9621</v>
      </c>
      <c r="L7229" t="str">
        <f t="shared" si="815"/>
        <v>WEEK 31</v>
      </c>
      <c r="M7229" t="str">
        <f t="shared" si="822"/>
        <v>(-) 15 detik</v>
      </c>
    </row>
    <row r="7230" spans="1:13" x14ac:dyDescent="0.35">
      <c r="A7230" s="6">
        <v>4</v>
      </c>
      <c r="B7230" s="6" t="s">
        <v>9666</v>
      </c>
      <c r="C7230" s="6" t="s">
        <v>9666</v>
      </c>
      <c r="D7230" s="6" t="str">
        <f t="shared" si="812"/>
        <v>4-BMOU3173423</v>
      </c>
      <c r="E7230" s="7">
        <f t="shared" si="813"/>
        <v>45139.617639236109</v>
      </c>
      <c r="F7230" s="8">
        <v>45139.763472569444</v>
      </c>
      <c r="G7230" s="7">
        <f t="shared" si="814"/>
        <v>45139.805139236109</v>
      </c>
      <c r="H7230" s="2">
        <f>LOOKUP(2,1/(Sheet1!$D:$D=C7230)/(Sheet1!$E:$E&gt;=E7230)/(Sheet1!$E:$E&lt;=G7230),(Sheet1!$E:$E))</f>
        <v>45139.764570891202</v>
      </c>
      <c r="I7230" t="str">
        <f t="shared" si="810"/>
        <v>0:01:35</v>
      </c>
      <c r="J7230" t="s">
        <v>8471</v>
      </c>
      <c r="K7230" t="s">
        <v>9621</v>
      </c>
      <c r="L7230" t="str">
        <f t="shared" si="815"/>
        <v>WEEK 31</v>
      </c>
      <c r="M7230" t="str">
        <f t="shared" si="822"/>
        <v>(-) 65 detik</v>
      </c>
    </row>
    <row r="7231" spans="1:13" x14ac:dyDescent="0.35">
      <c r="A7231" s="6">
        <v>3</v>
      </c>
      <c r="B7231" s="6" t="s">
        <v>10687</v>
      </c>
      <c r="C7231" s="6" t="s">
        <v>10687</v>
      </c>
      <c r="D7231" s="6" t="str">
        <f t="shared" si="812"/>
        <v>3-TGBU7790319</v>
      </c>
      <c r="E7231" s="7">
        <f t="shared" si="813"/>
        <v>45139.617111608793</v>
      </c>
      <c r="F7231" s="8">
        <v>45139.762944942129</v>
      </c>
      <c r="G7231" s="7">
        <f t="shared" si="814"/>
        <v>45139.804611608793</v>
      </c>
      <c r="H7231" s="2">
        <f>LOOKUP(2,1/(Sheet1!$D:$D=C7231)/(Sheet1!$E:$E&gt;=E7231)/(Sheet1!$E:$E&lt;=G7231),(Sheet1!$E:$E))</f>
        <v>45139.763972337962</v>
      </c>
      <c r="I7231" t="str">
        <f t="shared" si="810"/>
        <v>0:01:29</v>
      </c>
      <c r="J7231" t="s">
        <v>8471</v>
      </c>
      <c r="K7231" t="s">
        <v>9621</v>
      </c>
      <c r="L7231" t="str">
        <f t="shared" si="815"/>
        <v>WEEK 31</v>
      </c>
      <c r="M7231" t="str">
        <f t="shared" si="822"/>
        <v>(-) 65 detik</v>
      </c>
    </row>
    <row r="7232" spans="1:13" x14ac:dyDescent="0.35">
      <c r="A7232" s="6">
        <v>4</v>
      </c>
      <c r="B7232" s="6" t="s">
        <v>9692</v>
      </c>
      <c r="C7232" s="6" t="s">
        <v>9692</v>
      </c>
      <c r="D7232" s="6" t="str">
        <f t="shared" si="812"/>
        <v>4-CMAU5449940</v>
      </c>
      <c r="E7232" s="7">
        <f t="shared" si="813"/>
        <v>45139.615517094906</v>
      </c>
      <c r="F7232" s="8">
        <v>45139.761350428242</v>
      </c>
      <c r="G7232" s="7">
        <f t="shared" si="814"/>
        <v>45139.803017094906</v>
      </c>
      <c r="H7232" s="2">
        <f>LOOKUP(2,1/(Sheet1!$D:$D=C7232)/(Sheet1!$E:$E&gt;=E7232)/(Sheet1!$E:$E&lt;=G7232),(Sheet1!$E:$E))</f>
        <v>45139.76236547454</v>
      </c>
      <c r="I7232" t="str">
        <f t="shared" si="810"/>
        <v>0:01:28</v>
      </c>
      <c r="J7232" t="s">
        <v>8471</v>
      </c>
      <c r="K7232" t="s">
        <v>9621</v>
      </c>
      <c r="L7232" t="str">
        <f t="shared" si="815"/>
        <v>WEEK 31</v>
      </c>
      <c r="M7232" t="str">
        <f t="shared" si="822"/>
        <v>(-) 65 detik</v>
      </c>
    </row>
    <row r="7233" spans="1:13" x14ac:dyDescent="0.35">
      <c r="A7233" s="6">
        <v>2</v>
      </c>
      <c r="B7233" s="6" t="s">
        <v>8325</v>
      </c>
      <c r="C7233" s="6" t="s">
        <v>8325</v>
      </c>
      <c r="D7233" s="6" t="str">
        <f t="shared" si="812"/>
        <v>2-SEKU5933614</v>
      </c>
      <c r="E7233" s="7">
        <f t="shared" si="813"/>
        <v>45139.609303240737</v>
      </c>
      <c r="F7233" s="8">
        <v>45139.755136574073</v>
      </c>
      <c r="G7233" s="7">
        <f t="shared" si="814"/>
        <v>45139.796803240737</v>
      </c>
      <c r="H7233" s="2">
        <f>LOOKUP(2,1/(Sheet1!$D:$D=C7233)/(Sheet1!$E:$E&gt;=E7233)/(Sheet1!$E:$E&lt;=G7233),(Sheet1!$E:$E))</f>
        <v>45139.755191909724</v>
      </c>
      <c r="I7233" t="str">
        <f t="shared" si="810"/>
        <v>0:00:05</v>
      </c>
      <c r="J7233" t="s">
        <v>8471</v>
      </c>
      <c r="K7233" t="s">
        <v>9621</v>
      </c>
      <c r="L7233" t="str">
        <f t="shared" si="815"/>
        <v>WEEK 31</v>
      </c>
      <c r="M7233" t="str">
        <f t="shared" si="822"/>
        <v>(-) 5 detik</v>
      </c>
    </row>
    <row r="7234" spans="1:13" x14ac:dyDescent="0.35">
      <c r="A7234" s="6">
        <v>3</v>
      </c>
      <c r="B7234" s="6" t="s">
        <v>9689</v>
      </c>
      <c r="C7234" s="6" t="s">
        <v>9689</v>
      </c>
      <c r="D7234" s="6" t="str">
        <f t="shared" si="812"/>
        <v>3-CMAU4402168</v>
      </c>
      <c r="E7234" s="7">
        <f t="shared" si="813"/>
        <v>45139.609016006943</v>
      </c>
      <c r="F7234" s="8">
        <v>45139.754849340279</v>
      </c>
      <c r="G7234" s="7">
        <f t="shared" si="814"/>
        <v>45139.796516006943</v>
      </c>
      <c r="H7234" s="2">
        <f>LOOKUP(2,1/(Sheet1!$D:$D=C7234)/(Sheet1!$E:$E&gt;=E7234)/(Sheet1!$E:$E&lt;=G7234),(Sheet1!$E:$E))</f>
        <v>45139.755834027776</v>
      </c>
      <c r="I7234" t="str">
        <f t="shared" ref="I7234:I7297" si="823">IF(H7234-F7234&gt;0, TEXT(ABS(H7234-F7234),"h:mm:ss"), "+"&amp;TEXT(ABS(F7234-H7234),"h:mm:ss"))</f>
        <v>0:01:25</v>
      </c>
      <c r="J7234" t="s">
        <v>8471</v>
      </c>
      <c r="K7234" t="s">
        <v>9621</v>
      </c>
      <c r="L7234" t="str">
        <f t="shared" si="815"/>
        <v>WEEK 31</v>
      </c>
      <c r="M7234" t="str">
        <f t="shared" si="822"/>
        <v>(-) 65 detik</v>
      </c>
    </row>
    <row r="7235" spans="1:13" x14ac:dyDescent="0.35">
      <c r="A7235" s="6">
        <v>2</v>
      </c>
      <c r="B7235" s="6" t="s">
        <v>8001</v>
      </c>
      <c r="C7235" s="6" t="s">
        <v>8001</v>
      </c>
      <c r="D7235" s="6" t="str">
        <f t="shared" si="812"/>
        <v>2-BMOU5367979</v>
      </c>
      <c r="E7235" s="7">
        <f t="shared" si="813"/>
        <v>45139.606300925923</v>
      </c>
      <c r="F7235" s="8">
        <v>45139.752134259259</v>
      </c>
      <c r="G7235" s="7">
        <f t="shared" si="814"/>
        <v>45139.793800925923</v>
      </c>
      <c r="H7235" s="2">
        <f>LOOKUP(2,1/(Sheet1!$D:$D=C7235)/(Sheet1!$E:$E&gt;=E7235)/(Sheet1!$E:$E&lt;=G7235),(Sheet1!$E:$E))</f>
        <v>45139.752312060184</v>
      </c>
      <c r="I7235" t="str">
        <f t="shared" si="823"/>
        <v>0:00:15</v>
      </c>
      <c r="J7235" t="s">
        <v>8471</v>
      </c>
      <c r="K7235" t="s">
        <v>9621</v>
      </c>
      <c r="L7235" t="str">
        <f t="shared" si="815"/>
        <v>WEEK 31</v>
      </c>
      <c r="M7235" t="str">
        <f t="shared" si="822"/>
        <v>(-) 15 detik</v>
      </c>
    </row>
    <row r="7236" spans="1:13" x14ac:dyDescent="0.35">
      <c r="A7236" s="6">
        <v>4</v>
      </c>
      <c r="B7236" s="6" t="s">
        <v>10165</v>
      </c>
      <c r="C7236" s="6" t="s">
        <v>10165</v>
      </c>
      <c r="D7236" s="6" t="str">
        <f t="shared" si="812"/>
        <v>4-CMAU9599430</v>
      </c>
      <c r="E7236" s="7">
        <f t="shared" si="813"/>
        <v>45139.605668518518</v>
      </c>
      <c r="F7236" s="8">
        <v>45139.751501851853</v>
      </c>
      <c r="G7236" s="7">
        <f t="shared" si="814"/>
        <v>45139.793168518518</v>
      </c>
      <c r="H7236" s="2">
        <f>LOOKUP(2,1/(Sheet1!$D:$D=C7236)/(Sheet1!$E:$E&gt;=E7236)/(Sheet1!$E:$E&lt;=G7236),(Sheet1!$E:$E))</f>
        <v>45139.752521863425</v>
      </c>
      <c r="I7236" t="str">
        <f t="shared" si="823"/>
        <v>0:01:28</v>
      </c>
      <c r="J7236" t="s">
        <v>8471</v>
      </c>
      <c r="K7236" t="s">
        <v>9621</v>
      </c>
      <c r="L7236" t="str">
        <f t="shared" si="815"/>
        <v>WEEK 31</v>
      </c>
      <c r="M7236" t="str">
        <f t="shared" si="822"/>
        <v>(-) 65 detik</v>
      </c>
    </row>
    <row r="7237" spans="1:13" x14ac:dyDescent="0.35">
      <c r="A7237" s="6">
        <v>3</v>
      </c>
      <c r="B7237" s="6" t="s">
        <v>11135</v>
      </c>
      <c r="C7237" s="6" t="s">
        <v>11135</v>
      </c>
      <c r="D7237" s="6" t="str">
        <f t="shared" si="812"/>
        <v>3-TCNU7015800</v>
      </c>
      <c r="E7237" s="7">
        <f t="shared" si="813"/>
        <v>45139.605215081014</v>
      </c>
      <c r="F7237" s="8">
        <v>45139.751048414349</v>
      </c>
      <c r="G7237" s="7">
        <f t="shared" si="814"/>
        <v>45139.792715081014</v>
      </c>
      <c r="H7237" s="2">
        <f>LOOKUP(2,1/(Sheet1!$D:$D=C7237)/(Sheet1!$E:$E&gt;=E7237)/(Sheet1!$E:$E&lt;=G7237),(Sheet1!$E:$E))</f>
        <v>45139.75212740741</v>
      </c>
      <c r="I7237" t="str">
        <f t="shared" si="823"/>
        <v>0:01:33</v>
      </c>
      <c r="J7237" t="s">
        <v>8471</v>
      </c>
      <c r="K7237" t="s">
        <v>9621</v>
      </c>
      <c r="L7237" t="str">
        <f t="shared" si="815"/>
        <v>WEEK 31</v>
      </c>
      <c r="M7237" t="str">
        <f t="shared" si="822"/>
        <v>(-) 65 detik</v>
      </c>
    </row>
    <row r="7238" spans="1:13" x14ac:dyDescent="0.35">
      <c r="A7238" s="6">
        <v>4</v>
      </c>
      <c r="B7238" s="6" t="s">
        <v>9656</v>
      </c>
      <c r="C7238" s="6" t="s">
        <v>9656</v>
      </c>
      <c r="D7238" s="6" t="str">
        <f t="shared" si="812"/>
        <v>4-BEAU4034773</v>
      </c>
      <c r="E7238" s="7">
        <f t="shared" si="813"/>
        <v>45139.600539270832</v>
      </c>
      <c r="F7238" s="8">
        <v>45139.746372604168</v>
      </c>
      <c r="G7238" s="7">
        <f t="shared" si="814"/>
        <v>45139.788039270832</v>
      </c>
      <c r="H7238" s="2">
        <f>LOOKUP(2,1/(Sheet1!$D:$D=C7238)/(Sheet1!$E:$E&gt;=E7238)/(Sheet1!$E:$E&lt;=G7238),(Sheet1!$E:$E))</f>
        <v>45139.747400069442</v>
      </c>
      <c r="I7238" t="str">
        <f t="shared" si="823"/>
        <v>0:01:29</v>
      </c>
      <c r="J7238" t="s">
        <v>8471</v>
      </c>
      <c r="K7238" t="s">
        <v>9621</v>
      </c>
      <c r="L7238" t="str">
        <f t="shared" si="815"/>
        <v>WEEK 31</v>
      </c>
      <c r="M7238" t="str">
        <f t="shared" si="822"/>
        <v>(-) 65 detik</v>
      </c>
    </row>
    <row r="7239" spans="1:13" x14ac:dyDescent="0.35">
      <c r="A7239" s="6">
        <v>3</v>
      </c>
      <c r="B7239" s="6" t="s">
        <v>10844</v>
      </c>
      <c r="C7239" s="6" t="s">
        <v>10844</v>
      </c>
      <c r="D7239" s="6" t="str">
        <f t="shared" ref="D7239:D7302" si="824">A7239&amp;"-"&amp;C7239</f>
        <v>3-CAIU8010985</v>
      </c>
      <c r="E7239" s="7">
        <f t="shared" ref="E7239:E7302" si="825">F7239-TIMEVALUE("03:30:00")</f>
        <v>45139.597977928235</v>
      </c>
      <c r="F7239" s="8">
        <v>45139.743811261571</v>
      </c>
      <c r="G7239" s="7">
        <f t="shared" ref="G7239:G7302" si="826">F7239+TIMEVALUE("01:00:00")</f>
        <v>45139.785477928235</v>
      </c>
      <c r="H7239" s="2">
        <f>LOOKUP(2,1/(Sheet1!$D:$D=C7239)/(Sheet1!$E:$E&gt;=E7239)/(Sheet1!$E:$E&lt;=G7239),(Sheet1!$E:$E))</f>
        <v>45139.744944224534</v>
      </c>
      <c r="I7239" t="str">
        <f t="shared" si="823"/>
        <v>0:01:38</v>
      </c>
      <c r="J7239" t="s">
        <v>8471</v>
      </c>
      <c r="K7239" t="s">
        <v>9621</v>
      </c>
      <c r="L7239" t="str">
        <f t="shared" si="815"/>
        <v>WEEK 31</v>
      </c>
      <c r="M7239" t="str">
        <f t="shared" si="822"/>
        <v>(-) 65 detik</v>
      </c>
    </row>
    <row r="7240" spans="1:13" x14ac:dyDescent="0.35">
      <c r="A7240" s="6">
        <v>4</v>
      </c>
      <c r="B7240" s="6" t="s">
        <v>10321</v>
      </c>
      <c r="C7240" s="6" t="s">
        <v>10321</v>
      </c>
      <c r="D7240" s="6" t="str">
        <f t="shared" si="824"/>
        <v>4-GESU6700290</v>
      </c>
      <c r="E7240" s="7">
        <f t="shared" si="825"/>
        <v>45139.595699224534</v>
      </c>
      <c r="F7240" s="8">
        <v>45139.74153255787</v>
      </c>
      <c r="G7240" s="7">
        <f t="shared" si="826"/>
        <v>45139.783199224534</v>
      </c>
      <c r="H7240" s="2">
        <f>LOOKUP(2,1/(Sheet1!$D:$D=C7240)/(Sheet1!$E:$E&gt;=E7240)/(Sheet1!$E:$E&lt;=G7240),(Sheet1!$E:$E))</f>
        <v>45139.742575023149</v>
      </c>
      <c r="I7240" t="str">
        <f t="shared" si="823"/>
        <v>0:01:30</v>
      </c>
      <c r="J7240" t="s">
        <v>8471</v>
      </c>
      <c r="K7240" t="s">
        <v>9621</v>
      </c>
      <c r="L7240" t="str">
        <f t="shared" si="815"/>
        <v>WEEK 31</v>
      </c>
      <c r="M7240" t="str">
        <f t="shared" si="822"/>
        <v>(-) 65 detik</v>
      </c>
    </row>
    <row r="7241" spans="1:13" x14ac:dyDescent="0.35">
      <c r="A7241" s="6">
        <v>4</v>
      </c>
      <c r="B7241" s="6" t="s">
        <v>10064</v>
      </c>
      <c r="C7241" s="6" t="s">
        <v>10064</v>
      </c>
      <c r="D7241" s="6" t="str">
        <f t="shared" si="824"/>
        <v>4-BEAU6418295</v>
      </c>
      <c r="E7241" s="7">
        <f t="shared" si="825"/>
        <v>45139.594137731481</v>
      </c>
      <c r="F7241" s="8">
        <v>45139.739971064817</v>
      </c>
      <c r="G7241" s="7">
        <f t="shared" si="826"/>
        <v>45139.781637731481</v>
      </c>
      <c r="H7241" s="2">
        <f>LOOKUP(2,1/(Sheet1!$D:$D=C7241)/(Sheet1!$E:$E&gt;=E7241)/(Sheet1!$E:$E&lt;=G7241),(Sheet1!$E:$E))</f>
        <v>45139.740923310186</v>
      </c>
      <c r="I7241" t="str">
        <f t="shared" si="823"/>
        <v>0:01:22</v>
      </c>
      <c r="J7241" t="s">
        <v>8471</v>
      </c>
      <c r="K7241" t="s">
        <v>9621</v>
      </c>
      <c r="L7241" t="str">
        <f t="shared" si="815"/>
        <v>WEEK 31</v>
      </c>
      <c r="M7241" t="str">
        <f t="shared" si="822"/>
        <v>(-) 65 detik</v>
      </c>
    </row>
    <row r="7242" spans="1:13" x14ac:dyDescent="0.35">
      <c r="A7242" s="6">
        <v>4</v>
      </c>
      <c r="B7242" s="6" t="s">
        <v>10045</v>
      </c>
      <c r="C7242" s="6" t="s">
        <v>10045</v>
      </c>
      <c r="D7242" s="6" t="str">
        <f t="shared" si="824"/>
        <v>4-APHU6498480</v>
      </c>
      <c r="E7242" s="7">
        <f t="shared" si="825"/>
        <v>45139.592634641202</v>
      </c>
      <c r="F7242" s="8">
        <v>45139.738467974537</v>
      </c>
      <c r="G7242" s="7">
        <f t="shared" si="826"/>
        <v>45139.780134641202</v>
      </c>
      <c r="H7242" s="2">
        <f>LOOKUP(2,1/(Sheet1!$D:$D=C7242)/(Sheet1!$E:$E&gt;=E7242)/(Sheet1!$E:$E&lt;=G7242),(Sheet1!$E:$E))</f>
        <v>45139.739431307869</v>
      </c>
      <c r="I7242" t="str">
        <f t="shared" si="823"/>
        <v>0:01:23</v>
      </c>
      <c r="J7242" t="s">
        <v>8471</v>
      </c>
      <c r="K7242" t="s">
        <v>9621</v>
      </c>
      <c r="L7242" t="str">
        <f t="shared" ref="L7242:L7305" si="827">CONCATENATE("WEEK ",WEEKNUM(F7242,21))</f>
        <v>WEEK 31</v>
      </c>
      <c r="M7242" t="str">
        <f t="shared" si="822"/>
        <v>(-) 65 detik</v>
      </c>
    </row>
    <row r="7243" spans="1:13" x14ac:dyDescent="0.35">
      <c r="A7243" s="6">
        <v>4</v>
      </c>
      <c r="B7243" s="6" t="s">
        <v>10055</v>
      </c>
      <c r="C7243" s="6" t="s">
        <v>10055</v>
      </c>
      <c r="D7243" s="6" t="str">
        <f t="shared" si="824"/>
        <v>4-BEAU4144894</v>
      </c>
      <c r="E7243" s="7">
        <f t="shared" si="825"/>
        <v>45139.591111458329</v>
      </c>
      <c r="F7243" s="8">
        <v>45139.736944791664</v>
      </c>
      <c r="G7243" s="7">
        <f t="shared" si="826"/>
        <v>45139.778611458329</v>
      </c>
      <c r="H7243" s="2">
        <f>LOOKUP(2,1/(Sheet1!$D:$D=C7243)/(Sheet1!$E:$E&gt;=E7243)/(Sheet1!$E:$E&lt;=G7243),(Sheet1!$E:$E))</f>
        <v>45139.737985902779</v>
      </c>
      <c r="I7243" t="str">
        <f t="shared" si="823"/>
        <v>0:01:30</v>
      </c>
      <c r="J7243" t="s">
        <v>8471</v>
      </c>
      <c r="K7243" t="s">
        <v>9621</v>
      </c>
      <c r="L7243" t="str">
        <f t="shared" si="827"/>
        <v>WEEK 31</v>
      </c>
      <c r="M7243" t="str">
        <f t="shared" si="822"/>
        <v>(-) 65 detik</v>
      </c>
    </row>
    <row r="7244" spans="1:13" x14ac:dyDescent="0.35">
      <c r="A7244" s="6">
        <v>4</v>
      </c>
      <c r="B7244" s="6" t="s">
        <v>10729</v>
      </c>
      <c r="C7244" s="6" t="s">
        <v>10729</v>
      </c>
      <c r="D7244" s="6" t="str">
        <f t="shared" si="824"/>
        <v>4-TRHU4894843</v>
      </c>
      <c r="E7244" s="7">
        <f t="shared" si="825"/>
        <v>45139.589620601851</v>
      </c>
      <c r="F7244" s="8">
        <v>45139.735453935187</v>
      </c>
      <c r="G7244" s="7">
        <f t="shared" si="826"/>
        <v>45139.777120601851</v>
      </c>
      <c r="H7244" s="2">
        <f>LOOKUP(2,1/(Sheet1!$D:$D=C7244)/(Sheet1!$E:$E&gt;=E7244)/(Sheet1!$E:$E&lt;=G7244),(Sheet1!$E:$E))</f>
        <v>45139.736443136571</v>
      </c>
      <c r="I7244" t="str">
        <f t="shared" si="823"/>
        <v>0:01:25</v>
      </c>
      <c r="J7244" t="s">
        <v>8471</v>
      </c>
      <c r="K7244" t="s">
        <v>9621</v>
      </c>
      <c r="L7244" t="str">
        <f t="shared" si="827"/>
        <v>WEEK 31</v>
      </c>
      <c r="M7244" t="str">
        <f t="shared" si="822"/>
        <v>(-) 65 detik</v>
      </c>
    </row>
    <row r="7245" spans="1:13" x14ac:dyDescent="0.35">
      <c r="A7245" s="6">
        <v>4</v>
      </c>
      <c r="B7245" s="6" t="s">
        <v>9994</v>
      </c>
      <c r="C7245" s="6" t="s">
        <v>9994</v>
      </c>
      <c r="D7245" s="6" t="str">
        <f t="shared" si="824"/>
        <v>4-TGBU9313871</v>
      </c>
      <c r="E7245" s="7">
        <f t="shared" si="825"/>
        <v>45139.586866550926</v>
      </c>
      <c r="F7245" s="8">
        <v>45139.732699884262</v>
      </c>
      <c r="G7245" s="7">
        <f t="shared" si="826"/>
        <v>45139.774366550926</v>
      </c>
      <c r="H7245" s="2">
        <f>LOOKUP(2,1/(Sheet1!$D:$D=C7245)/(Sheet1!$E:$E&gt;=E7245)/(Sheet1!$E:$E&lt;=G7245),(Sheet1!$E:$E))</f>
        <v>45139.733791041668</v>
      </c>
      <c r="I7245" t="str">
        <f t="shared" si="823"/>
        <v>0:01:34</v>
      </c>
      <c r="J7245" t="s">
        <v>8471</v>
      </c>
      <c r="K7245" t="s">
        <v>9621</v>
      </c>
      <c r="L7245" t="str">
        <f t="shared" si="827"/>
        <v>WEEK 31</v>
      </c>
      <c r="M7245" t="str">
        <f t="shared" si="822"/>
        <v>(-) 65 detik</v>
      </c>
    </row>
    <row r="7246" spans="1:13" x14ac:dyDescent="0.35">
      <c r="A7246" s="6">
        <v>4</v>
      </c>
      <c r="B7246" s="6" t="s">
        <v>10146</v>
      </c>
      <c r="C7246" s="6" t="s">
        <v>10146</v>
      </c>
      <c r="D7246" s="6" t="str">
        <f t="shared" si="824"/>
        <v>4-CMAU6640566</v>
      </c>
      <c r="E7246" s="7">
        <f t="shared" si="825"/>
        <v>45139.585347569438</v>
      </c>
      <c r="F7246" s="8">
        <v>45139.731180902774</v>
      </c>
      <c r="G7246" s="7">
        <f t="shared" si="826"/>
        <v>45139.772847569438</v>
      </c>
      <c r="H7246" s="2">
        <f>LOOKUP(2,1/(Sheet1!$D:$D=C7246)/(Sheet1!$E:$E&gt;=E7246)/(Sheet1!$E:$E&lt;=G7246),(Sheet1!$E:$E))</f>
        <v>45139.732273587964</v>
      </c>
      <c r="I7246" t="str">
        <f t="shared" si="823"/>
        <v>0:01:34</v>
      </c>
      <c r="J7246" t="s">
        <v>8471</v>
      </c>
      <c r="K7246" t="s">
        <v>9621</v>
      </c>
      <c r="L7246" t="str">
        <f t="shared" si="827"/>
        <v>WEEK 31</v>
      </c>
      <c r="M7246" t="str">
        <f t="shared" si="822"/>
        <v>(-) 65 detik</v>
      </c>
    </row>
    <row r="7247" spans="1:13" x14ac:dyDescent="0.35">
      <c r="A7247" s="6">
        <v>2</v>
      </c>
      <c r="B7247" s="6" t="s">
        <v>7575</v>
      </c>
      <c r="C7247" s="6" t="s">
        <v>7575</v>
      </c>
      <c r="D7247" s="6" t="str">
        <f t="shared" si="824"/>
        <v>2-CSLU6049361</v>
      </c>
      <c r="E7247" s="7">
        <f t="shared" si="825"/>
        <v>45139.584290509258</v>
      </c>
      <c r="F7247" s="8">
        <v>45139.730123842593</v>
      </c>
      <c r="G7247" s="7">
        <f t="shared" si="826"/>
        <v>45139.771790509258</v>
      </c>
      <c r="H7247" s="2">
        <f>LOOKUP(2,1/(Sheet1!$D:$D=C7247)/(Sheet1!$E:$E&gt;=E7247)/(Sheet1!$E:$E&lt;=G7247),(Sheet1!$E:$E))</f>
        <v>45139.729727407408</v>
      </c>
      <c r="I7247" t="str">
        <f t="shared" si="823"/>
        <v>+0:00:34</v>
      </c>
      <c r="J7247" t="s">
        <v>9651</v>
      </c>
      <c r="K7247" t="s">
        <v>9621</v>
      </c>
      <c r="L7247" t="str">
        <f t="shared" si="827"/>
        <v>WEEK 31</v>
      </c>
    </row>
    <row r="7248" spans="1:13" x14ac:dyDescent="0.35">
      <c r="A7248" s="6">
        <v>4</v>
      </c>
      <c r="B7248" s="6" t="s">
        <v>10143</v>
      </c>
      <c r="C7248" s="6" t="s">
        <v>10143</v>
      </c>
      <c r="D7248" s="6" t="str">
        <f t="shared" si="824"/>
        <v>4-CMAU6460820</v>
      </c>
      <c r="E7248" s="7">
        <f t="shared" si="825"/>
        <v>45139.582782442129</v>
      </c>
      <c r="F7248" s="8">
        <v>45139.728615775464</v>
      </c>
      <c r="G7248" s="7">
        <f t="shared" si="826"/>
        <v>45139.770282442129</v>
      </c>
      <c r="H7248" s="2">
        <f>LOOKUP(2,1/(Sheet1!$D:$D=C7248)/(Sheet1!$E:$E&gt;=E7248)/(Sheet1!$E:$E&lt;=G7248),(Sheet1!$E:$E))</f>
        <v>45139.729640474536</v>
      </c>
      <c r="I7248" t="str">
        <f t="shared" si="823"/>
        <v>0:01:29</v>
      </c>
      <c r="J7248" t="s">
        <v>8471</v>
      </c>
      <c r="K7248" t="s">
        <v>9621</v>
      </c>
      <c r="L7248" t="str">
        <f t="shared" si="827"/>
        <v>WEEK 31</v>
      </c>
      <c r="M7248" t="str">
        <f t="shared" ref="M7248:M7252" si="828">IF(I7248&lt;="0:00:05","(-) 5 detik",IF(I7248&lt;="0:00:15","(-) 15 detik",IF(I7248&lt;="0:00:30","(-) 30 detik","(-) 65 detik")))</f>
        <v>(-) 65 detik</v>
      </c>
    </row>
    <row r="7249" spans="1:13" x14ac:dyDescent="0.35">
      <c r="A7249" s="6">
        <v>3</v>
      </c>
      <c r="B7249" s="6" t="s">
        <v>10523</v>
      </c>
      <c r="C7249" s="6" t="s">
        <v>10523</v>
      </c>
      <c r="D7249" s="6" t="str">
        <f t="shared" si="824"/>
        <v>3-SEGU4945806</v>
      </c>
      <c r="E7249" s="7">
        <f t="shared" si="825"/>
        <v>45139.581893090275</v>
      </c>
      <c r="F7249" s="8">
        <v>45139.727726423611</v>
      </c>
      <c r="G7249" s="7">
        <f t="shared" si="826"/>
        <v>45139.769393090275</v>
      </c>
      <c r="H7249" s="2">
        <f>LOOKUP(2,1/(Sheet1!$D:$D=C7249)/(Sheet1!$E:$E&gt;=E7249)/(Sheet1!$E:$E&lt;=G7249),(Sheet1!$E:$E))</f>
        <v>45139.728778518518</v>
      </c>
      <c r="I7249" t="str">
        <f t="shared" si="823"/>
        <v>0:01:31</v>
      </c>
      <c r="J7249" t="s">
        <v>8471</v>
      </c>
      <c r="K7249" t="s">
        <v>9621</v>
      </c>
      <c r="L7249" t="str">
        <f t="shared" si="827"/>
        <v>WEEK 31</v>
      </c>
      <c r="M7249" t="str">
        <f t="shared" si="828"/>
        <v>(-) 65 detik</v>
      </c>
    </row>
    <row r="7250" spans="1:13" x14ac:dyDescent="0.35">
      <c r="A7250" s="6">
        <v>1</v>
      </c>
      <c r="B7250" s="6" t="s">
        <v>7801</v>
      </c>
      <c r="C7250" s="6" t="s">
        <v>7801</v>
      </c>
      <c r="D7250" s="6" t="str">
        <f t="shared" si="824"/>
        <v>1-OOLU1524930</v>
      </c>
      <c r="E7250" s="7">
        <f t="shared" si="825"/>
        <v>45139.581624849532</v>
      </c>
      <c r="F7250" s="8">
        <v>45139.727458182868</v>
      </c>
      <c r="G7250" s="7">
        <f t="shared" si="826"/>
        <v>45139.769124849532</v>
      </c>
      <c r="H7250" s="2">
        <f>LOOKUP(2,1/(Sheet1!$D:$D=C7250)/(Sheet1!$E:$E&gt;=E7250)/(Sheet1!$E:$E&lt;=G7250),(Sheet1!$E:$E))</f>
        <v>45139.727982812503</v>
      </c>
      <c r="I7250" t="str">
        <f t="shared" si="823"/>
        <v>0:00:45</v>
      </c>
      <c r="J7250" t="s">
        <v>8471</v>
      </c>
      <c r="K7250" t="s">
        <v>9621</v>
      </c>
      <c r="L7250" t="str">
        <f t="shared" si="827"/>
        <v>WEEK 31</v>
      </c>
      <c r="M7250" t="str">
        <f t="shared" si="828"/>
        <v>(-) 65 detik</v>
      </c>
    </row>
    <row r="7251" spans="1:13" x14ac:dyDescent="0.35">
      <c r="A7251" s="6">
        <v>3</v>
      </c>
      <c r="B7251" s="6" t="s">
        <v>9972</v>
      </c>
      <c r="C7251" s="6" t="s">
        <v>9972</v>
      </c>
      <c r="D7251" s="6" t="str">
        <f t="shared" si="824"/>
        <v>3-TCNU6049636</v>
      </c>
      <c r="E7251" s="7">
        <f t="shared" si="825"/>
        <v>45139.577828206013</v>
      </c>
      <c r="F7251" s="8">
        <v>45139.723661539349</v>
      </c>
      <c r="G7251" s="7">
        <f t="shared" si="826"/>
        <v>45139.765328206013</v>
      </c>
      <c r="H7251" s="2">
        <f>LOOKUP(2,1/(Sheet1!$D:$D=C7251)/(Sheet1!$E:$E&gt;=E7251)/(Sheet1!$E:$E&lt;=G7251),(Sheet1!$E:$E))</f>
        <v>45139.724630254626</v>
      </c>
      <c r="I7251" t="str">
        <f t="shared" si="823"/>
        <v>0:01:24</v>
      </c>
      <c r="J7251" t="s">
        <v>8471</v>
      </c>
      <c r="K7251" t="s">
        <v>9621</v>
      </c>
      <c r="L7251" t="str">
        <f t="shared" si="827"/>
        <v>WEEK 31</v>
      </c>
      <c r="M7251" t="str">
        <f t="shared" si="828"/>
        <v>(-) 65 detik</v>
      </c>
    </row>
    <row r="7252" spans="1:13" x14ac:dyDescent="0.35">
      <c r="A7252" s="6">
        <v>4</v>
      </c>
      <c r="B7252" s="6" t="s">
        <v>9678</v>
      </c>
      <c r="C7252" s="6" t="s">
        <v>9678</v>
      </c>
      <c r="D7252" s="6" t="str">
        <f t="shared" si="824"/>
        <v>4-CAAU6729703</v>
      </c>
      <c r="E7252" s="7">
        <f t="shared" si="825"/>
        <v>45139.577321377314</v>
      </c>
      <c r="F7252" s="8">
        <v>45139.723154710649</v>
      </c>
      <c r="G7252" s="7">
        <f t="shared" si="826"/>
        <v>45139.764821377314</v>
      </c>
      <c r="H7252" s="2">
        <f>LOOKUP(2,1/(Sheet1!$D:$D=C7252)/(Sheet1!$E:$E&gt;=E7252)/(Sheet1!$E:$E&lt;=G7252),(Sheet1!$E:$E))</f>
        <v>45139.724227962965</v>
      </c>
      <c r="I7252" t="str">
        <f t="shared" si="823"/>
        <v>0:01:33</v>
      </c>
      <c r="J7252" t="s">
        <v>8471</v>
      </c>
      <c r="K7252" t="s">
        <v>9621</v>
      </c>
      <c r="L7252" t="str">
        <f t="shared" si="827"/>
        <v>WEEK 31</v>
      </c>
      <c r="M7252" t="str">
        <f t="shared" si="828"/>
        <v>(-) 65 detik</v>
      </c>
    </row>
    <row r="7253" spans="1:13" x14ac:dyDescent="0.35">
      <c r="A7253" s="6">
        <v>3</v>
      </c>
      <c r="B7253" s="6" t="s">
        <v>10759</v>
      </c>
      <c r="C7253" s="6" t="s">
        <v>10759</v>
      </c>
      <c r="D7253" s="6" t="str">
        <f t="shared" si="824"/>
        <v>3-TXGU7302211</v>
      </c>
      <c r="E7253" s="7">
        <f t="shared" si="825"/>
        <v>45139.576117013887</v>
      </c>
      <c r="F7253" s="8">
        <v>45139.721950347222</v>
      </c>
      <c r="G7253" s="7">
        <f t="shared" si="826"/>
        <v>45139.763617013887</v>
      </c>
      <c r="H7253" s="2">
        <f>LOOKUP(2,1/(Sheet1!$D:$D=C7253)/(Sheet1!$E:$E&gt;=E7253)/(Sheet1!$E:$E&lt;=G7253),(Sheet1!$E:$E))</f>
        <v>45139.718004872688</v>
      </c>
      <c r="I7253" t="str">
        <f t="shared" si="823"/>
        <v>+0:05:41</v>
      </c>
      <c r="J7253" t="s">
        <v>9651</v>
      </c>
      <c r="K7253" t="s">
        <v>9621</v>
      </c>
      <c r="L7253" t="str">
        <f t="shared" si="827"/>
        <v>WEEK 31</v>
      </c>
    </row>
    <row r="7254" spans="1:13" x14ac:dyDescent="0.35">
      <c r="A7254" s="6">
        <v>4</v>
      </c>
      <c r="B7254" s="6" t="s">
        <v>10114</v>
      </c>
      <c r="C7254" s="6" t="s">
        <v>10114</v>
      </c>
      <c r="D7254" s="6" t="str">
        <f t="shared" si="824"/>
        <v>4-CAIU8974195</v>
      </c>
      <c r="E7254" s="7">
        <f t="shared" si="825"/>
        <v>45139.575942164352</v>
      </c>
      <c r="F7254" s="8">
        <v>45139.721775497688</v>
      </c>
      <c r="G7254" s="7">
        <f t="shared" si="826"/>
        <v>45139.763442164352</v>
      </c>
      <c r="H7254" s="2">
        <f>LOOKUP(2,1/(Sheet1!$D:$D=C7254)/(Sheet1!$E:$E&gt;=E7254)/(Sheet1!$E:$E&lt;=G7254),(Sheet1!$E:$E))</f>
        <v>45139.722885810188</v>
      </c>
      <c r="I7254" t="str">
        <f t="shared" si="823"/>
        <v>0:01:36</v>
      </c>
      <c r="J7254" t="s">
        <v>8471</v>
      </c>
      <c r="K7254" t="s">
        <v>9621</v>
      </c>
      <c r="L7254" t="str">
        <f t="shared" si="827"/>
        <v>WEEK 31</v>
      </c>
      <c r="M7254" t="str">
        <f t="shared" ref="M7254:M7265" si="829">IF(I7254&lt;="0:00:05","(-) 5 detik",IF(I7254&lt;="0:00:15","(-) 15 detik",IF(I7254&lt;="0:00:30","(-) 30 detik","(-) 65 detik")))</f>
        <v>(-) 65 detik</v>
      </c>
    </row>
    <row r="7255" spans="1:13" x14ac:dyDescent="0.35">
      <c r="A7255" s="6">
        <v>4</v>
      </c>
      <c r="B7255" s="6" t="s">
        <v>9991</v>
      </c>
      <c r="C7255" s="6" t="s">
        <v>9991</v>
      </c>
      <c r="D7255" s="6" t="str">
        <f t="shared" si="824"/>
        <v>4-TGBU7775103</v>
      </c>
      <c r="E7255" s="7">
        <f t="shared" si="825"/>
        <v>45139.574523726849</v>
      </c>
      <c r="F7255" s="8">
        <v>45139.720357060185</v>
      </c>
      <c r="G7255" s="7">
        <f t="shared" si="826"/>
        <v>45139.762023726849</v>
      </c>
      <c r="H7255" s="2">
        <f>LOOKUP(2,1/(Sheet1!$D:$D=C7255)/(Sheet1!$E:$E&gt;=E7255)/(Sheet1!$E:$E&lt;=G7255),(Sheet1!$E:$E))</f>
        <v>45139.720792141205</v>
      </c>
      <c r="I7255" t="str">
        <f t="shared" si="823"/>
        <v>0:00:38</v>
      </c>
      <c r="J7255" t="s">
        <v>8471</v>
      </c>
      <c r="K7255" t="s">
        <v>9621</v>
      </c>
      <c r="L7255" t="str">
        <f t="shared" si="827"/>
        <v>WEEK 31</v>
      </c>
      <c r="M7255" t="str">
        <f t="shared" si="829"/>
        <v>(-) 65 detik</v>
      </c>
    </row>
    <row r="7256" spans="1:13" x14ac:dyDescent="0.35">
      <c r="A7256" s="6">
        <v>3</v>
      </c>
      <c r="B7256" s="6" t="s">
        <v>10006</v>
      </c>
      <c r="C7256" s="6" t="s">
        <v>10006</v>
      </c>
      <c r="D7256" s="6" t="str">
        <f t="shared" si="824"/>
        <v>3-TLLU6179482</v>
      </c>
      <c r="E7256" s="7">
        <f t="shared" si="825"/>
        <v>45139.568748495367</v>
      </c>
      <c r="F7256" s="8">
        <v>45139.714581828703</v>
      </c>
      <c r="G7256" s="7">
        <f t="shared" si="826"/>
        <v>45139.756248495367</v>
      </c>
      <c r="H7256" s="2">
        <f>LOOKUP(2,1/(Sheet1!$D:$D=C7256)/(Sheet1!$E:$E&gt;=E7256)/(Sheet1!$E:$E&lt;=G7256),(Sheet1!$E:$E))</f>
        <v>45139.715646076387</v>
      </c>
      <c r="I7256" t="str">
        <f t="shared" si="823"/>
        <v>0:01:32</v>
      </c>
      <c r="J7256" t="s">
        <v>8471</v>
      </c>
      <c r="K7256" t="s">
        <v>9621</v>
      </c>
      <c r="L7256" t="str">
        <f t="shared" si="827"/>
        <v>WEEK 31</v>
      </c>
      <c r="M7256" t="str">
        <f t="shared" si="829"/>
        <v>(-) 65 detik</v>
      </c>
    </row>
    <row r="7257" spans="1:13" x14ac:dyDescent="0.35">
      <c r="A7257" s="6">
        <v>4</v>
      </c>
      <c r="B7257" s="6" t="s">
        <v>10070</v>
      </c>
      <c r="C7257" s="6" t="s">
        <v>10070</v>
      </c>
      <c r="D7257" s="6" t="str">
        <f t="shared" si="824"/>
        <v>4-BMOU3167225</v>
      </c>
      <c r="E7257" s="7">
        <f t="shared" si="825"/>
        <v>45139.567457557867</v>
      </c>
      <c r="F7257" s="8">
        <v>45139.713290891203</v>
      </c>
      <c r="G7257" s="7">
        <f t="shared" si="826"/>
        <v>45139.754957557867</v>
      </c>
      <c r="H7257" s="2">
        <f>LOOKUP(2,1/(Sheet1!$D:$D=C7257)/(Sheet1!$E:$E&gt;=E7257)/(Sheet1!$E:$E&lt;=G7257),(Sheet1!$E:$E))</f>
        <v>45139.714318622682</v>
      </c>
      <c r="I7257" t="str">
        <f t="shared" si="823"/>
        <v>0:01:29</v>
      </c>
      <c r="J7257" t="s">
        <v>8471</v>
      </c>
      <c r="K7257" t="s">
        <v>9621</v>
      </c>
      <c r="L7257" t="str">
        <f t="shared" si="827"/>
        <v>WEEK 31</v>
      </c>
      <c r="M7257" t="str">
        <f t="shared" si="829"/>
        <v>(-) 65 detik</v>
      </c>
    </row>
    <row r="7258" spans="1:13" x14ac:dyDescent="0.35">
      <c r="A7258" s="6">
        <v>3</v>
      </c>
      <c r="B7258" s="6" t="s">
        <v>10069</v>
      </c>
      <c r="C7258" s="6" t="s">
        <v>10069</v>
      </c>
      <c r="D7258" s="6" t="str">
        <f t="shared" si="824"/>
        <v>3-BMOU3131897</v>
      </c>
      <c r="E7258" s="7">
        <f t="shared" si="825"/>
        <v>45139.56653491898</v>
      </c>
      <c r="F7258" s="8">
        <v>45139.712368252316</v>
      </c>
      <c r="G7258" s="7">
        <f t="shared" si="826"/>
        <v>45139.75403491898</v>
      </c>
      <c r="H7258" s="2">
        <f>LOOKUP(2,1/(Sheet1!$D:$D=C7258)/(Sheet1!$E:$E&gt;=E7258)/(Sheet1!$E:$E&lt;=G7258),(Sheet1!$E:$E))</f>
        <v>45139.71343152778</v>
      </c>
      <c r="I7258" t="str">
        <f t="shared" si="823"/>
        <v>0:01:32</v>
      </c>
      <c r="J7258" t="s">
        <v>8471</v>
      </c>
      <c r="K7258" t="s">
        <v>9621</v>
      </c>
      <c r="L7258" t="str">
        <f t="shared" si="827"/>
        <v>WEEK 31</v>
      </c>
      <c r="M7258" t="str">
        <f t="shared" si="829"/>
        <v>(-) 65 detik</v>
      </c>
    </row>
    <row r="7259" spans="1:13" x14ac:dyDescent="0.35">
      <c r="A7259" s="6">
        <v>2</v>
      </c>
      <c r="B7259" s="6" t="s">
        <v>8063</v>
      </c>
      <c r="C7259" s="6" t="s">
        <v>8063</v>
      </c>
      <c r="D7259" s="6" t="str">
        <f t="shared" si="824"/>
        <v>2-DRYU4156479</v>
      </c>
      <c r="E7259" s="7">
        <f t="shared" si="825"/>
        <v>45139.56161478009</v>
      </c>
      <c r="F7259" s="8">
        <v>45139.707448113426</v>
      </c>
      <c r="G7259" s="7">
        <f t="shared" si="826"/>
        <v>45139.74911478009</v>
      </c>
      <c r="H7259" s="2">
        <f>LOOKUP(2,1/(Sheet1!$D:$D=C7259)/(Sheet1!$E:$E&gt;=E7259)/(Sheet1!$E:$E&lt;=G7259),(Sheet1!$E:$E))</f>
        <v>45139.707744560183</v>
      </c>
      <c r="I7259" t="str">
        <f t="shared" si="823"/>
        <v>0:00:26</v>
      </c>
      <c r="J7259" t="s">
        <v>8471</v>
      </c>
      <c r="K7259" t="s">
        <v>9621</v>
      </c>
      <c r="L7259" t="str">
        <f t="shared" si="827"/>
        <v>WEEK 31</v>
      </c>
      <c r="M7259" t="str">
        <f t="shared" si="829"/>
        <v>(-) 30 detik</v>
      </c>
    </row>
    <row r="7260" spans="1:13" x14ac:dyDescent="0.35">
      <c r="A7260" s="6">
        <v>3</v>
      </c>
      <c r="B7260" s="6" t="s">
        <v>10151</v>
      </c>
      <c r="C7260" s="6" t="s">
        <v>10151</v>
      </c>
      <c r="D7260" s="6" t="str">
        <f t="shared" si="824"/>
        <v>3-CMAU7072141</v>
      </c>
      <c r="E7260" s="7">
        <f t="shared" si="825"/>
        <v>45139.559631018514</v>
      </c>
      <c r="F7260" s="8">
        <v>45139.70546435185</v>
      </c>
      <c r="G7260" s="7">
        <f t="shared" si="826"/>
        <v>45139.747131018514</v>
      </c>
      <c r="H7260" s="2">
        <f>LOOKUP(2,1/(Sheet1!$D:$D=C7260)/(Sheet1!$E:$E&gt;=E7260)/(Sheet1!$E:$E&lt;=G7260),(Sheet1!$E:$E))</f>
        <v>45139.705545520832</v>
      </c>
      <c r="I7260" t="str">
        <f t="shared" si="823"/>
        <v>0:00:07</v>
      </c>
      <c r="J7260" t="s">
        <v>8471</v>
      </c>
      <c r="K7260" t="s">
        <v>9621</v>
      </c>
      <c r="L7260" t="str">
        <f t="shared" si="827"/>
        <v>WEEK 31</v>
      </c>
      <c r="M7260" t="str">
        <f t="shared" si="829"/>
        <v>(-) 15 detik</v>
      </c>
    </row>
    <row r="7261" spans="1:13" x14ac:dyDescent="0.35">
      <c r="A7261" s="6">
        <v>1</v>
      </c>
      <c r="B7261" s="6" t="s">
        <v>9662</v>
      </c>
      <c r="C7261" s="6" t="s">
        <v>9662</v>
      </c>
      <c r="D7261" s="6" t="str">
        <f t="shared" si="824"/>
        <v>1-BEAU6442250</v>
      </c>
      <c r="E7261" s="7">
        <f t="shared" si="825"/>
        <v>45139.559346608796</v>
      </c>
      <c r="F7261" s="8">
        <v>45139.705179942132</v>
      </c>
      <c r="G7261" s="7">
        <f t="shared" si="826"/>
        <v>45139.746846608796</v>
      </c>
      <c r="H7261" s="2">
        <f>LOOKUP(2,1/(Sheet1!$D:$D=C7261)/(Sheet1!$E:$E&gt;=E7261)/(Sheet1!$E:$E&lt;=G7261),(Sheet1!$E:$E))</f>
        <v>45139.705734293981</v>
      </c>
      <c r="I7261" t="str">
        <f t="shared" si="823"/>
        <v>0:00:48</v>
      </c>
      <c r="J7261" t="s">
        <v>8471</v>
      </c>
      <c r="K7261" t="s">
        <v>9621</v>
      </c>
      <c r="L7261" t="str">
        <f t="shared" si="827"/>
        <v>WEEK 31</v>
      </c>
      <c r="M7261" t="str">
        <f t="shared" si="829"/>
        <v>(-) 65 detik</v>
      </c>
    </row>
    <row r="7262" spans="1:13" x14ac:dyDescent="0.35">
      <c r="A7262" s="6">
        <v>2</v>
      </c>
      <c r="B7262" s="6" t="s">
        <v>10754</v>
      </c>
      <c r="C7262" s="6" t="s">
        <v>10754</v>
      </c>
      <c r="D7262" s="6" t="str">
        <f t="shared" si="824"/>
        <v>2-TRHU8785250</v>
      </c>
      <c r="E7262" s="7">
        <f t="shared" si="825"/>
        <v>45139.556441979163</v>
      </c>
      <c r="F7262" s="8">
        <v>45139.702275312498</v>
      </c>
      <c r="G7262" s="7">
        <f t="shared" si="826"/>
        <v>45139.743941979163</v>
      </c>
      <c r="H7262" s="2">
        <f>LOOKUP(2,1/(Sheet1!$D:$D=C7262)/(Sheet1!$E:$E&gt;=E7262)/(Sheet1!$E:$E&lt;=G7262),(Sheet1!$E:$E))</f>
        <v>45139.702982465278</v>
      </c>
      <c r="I7262" t="str">
        <f t="shared" si="823"/>
        <v>0:01:01</v>
      </c>
      <c r="J7262" t="s">
        <v>8471</v>
      </c>
      <c r="K7262" t="s">
        <v>9621</v>
      </c>
      <c r="L7262" t="str">
        <f t="shared" si="827"/>
        <v>WEEK 31</v>
      </c>
      <c r="M7262" t="str">
        <f t="shared" si="829"/>
        <v>(-) 65 detik</v>
      </c>
    </row>
    <row r="7263" spans="1:13" x14ac:dyDescent="0.35">
      <c r="A7263" s="6">
        <v>1</v>
      </c>
      <c r="B7263" s="6" t="s">
        <v>7869</v>
      </c>
      <c r="C7263" s="6" t="s">
        <v>7869</v>
      </c>
      <c r="D7263" s="6" t="str">
        <f t="shared" si="824"/>
        <v>1-TCLU8419877</v>
      </c>
      <c r="E7263" s="7">
        <f t="shared" si="825"/>
        <v>45139.555508993057</v>
      </c>
      <c r="F7263" s="8">
        <v>45139.701342326392</v>
      </c>
      <c r="G7263" s="7">
        <f t="shared" si="826"/>
        <v>45139.743008993057</v>
      </c>
      <c r="H7263" s="2">
        <f>LOOKUP(2,1/(Sheet1!$D:$D=C7263)/(Sheet1!$E:$E&gt;=E7263)/(Sheet1!$E:$E&lt;=G7263),(Sheet1!$E:$E))</f>
        <v>45139.702345243059</v>
      </c>
      <c r="I7263" t="str">
        <f t="shared" si="823"/>
        <v>0:01:27</v>
      </c>
      <c r="J7263" t="s">
        <v>8471</v>
      </c>
      <c r="K7263" t="s">
        <v>9621</v>
      </c>
      <c r="L7263" t="str">
        <f t="shared" si="827"/>
        <v>WEEK 31</v>
      </c>
      <c r="M7263" t="str">
        <f t="shared" si="829"/>
        <v>(-) 65 detik</v>
      </c>
    </row>
    <row r="7264" spans="1:13" x14ac:dyDescent="0.35">
      <c r="A7264" s="6">
        <v>2</v>
      </c>
      <c r="B7264" s="6" t="s">
        <v>7824</v>
      </c>
      <c r="C7264" s="6" t="s">
        <v>7824</v>
      </c>
      <c r="D7264" s="6" t="str">
        <f t="shared" si="824"/>
        <v>2-SEGU5861356</v>
      </c>
      <c r="E7264" s="7">
        <f t="shared" si="825"/>
        <v>45139.553980324068</v>
      </c>
      <c r="F7264" s="8">
        <v>45139.699813657404</v>
      </c>
      <c r="G7264" s="7">
        <f t="shared" si="826"/>
        <v>45139.741480324068</v>
      </c>
      <c r="H7264" s="2">
        <f>LOOKUP(2,1/(Sheet1!$D:$D=C7264)/(Sheet1!$E:$E&gt;=E7264)/(Sheet1!$E:$E&lt;=G7264),(Sheet1!$E:$E))</f>
        <v>45139.700746076385</v>
      </c>
      <c r="I7264" t="str">
        <f t="shared" si="823"/>
        <v>0:01:21</v>
      </c>
      <c r="J7264" t="s">
        <v>8471</v>
      </c>
      <c r="K7264" t="s">
        <v>9621</v>
      </c>
      <c r="L7264" t="str">
        <f t="shared" si="827"/>
        <v>WEEK 31</v>
      </c>
      <c r="M7264" t="str">
        <f t="shared" si="829"/>
        <v>(-) 65 detik</v>
      </c>
    </row>
    <row r="7265" spans="1:13" x14ac:dyDescent="0.35">
      <c r="A7265" s="6">
        <v>2</v>
      </c>
      <c r="B7265" s="6" t="s">
        <v>8203</v>
      </c>
      <c r="C7265" s="6" t="s">
        <v>8203</v>
      </c>
      <c r="D7265" s="6" t="str">
        <f t="shared" si="824"/>
        <v>2-MAEU9187760</v>
      </c>
      <c r="E7265" s="7">
        <f t="shared" si="825"/>
        <v>45139.550133530087</v>
      </c>
      <c r="F7265" s="8">
        <v>45139.695966863423</v>
      </c>
      <c r="G7265" s="7">
        <f t="shared" si="826"/>
        <v>45139.737633530087</v>
      </c>
      <c r="H7265" s="2">
        <f>LOOKUP(2,1/(Sheet1!$D:$D=C7265)/(Sheet1!$E:$E&gt;=E7265)/(Sheet1!$E:$E&lt;=G7265),(Sheet1!$E:$E))</f>
        <v>45139.696292743058</v>
      </c>
      <c r="I7265" t="str">
        <f t="shared" si="823"/>
        <v>0:00:28</v>
      </c>
      <c r="J7265" t="s">
        <v>8471</v>
      </c>
      <c r="K7265" t="s">
        <v>9621</v>
      </c>
      <c r="L7265" t="str">
        <f t="shared" si="827"/>
        <v>WEEK 31</v>
      </c>
      <c r="M7265" t="str">
        <f t="shared" si="829"/>
        <v>(-) 30 detik</v>
      </c>
    </row>
    <row r="7266" spans="1:13" x14ac:dyDescent="0.35">
      <c r="A7266" s="6">
        <v>1</v>
      </c>
      <c r="B7266" s="6" t="s">
        <v>9522</v>
      </c>
      <c r="C7266" s="6" t="s">
        <v>9522</v>
      </c>
      <c r="D7266" s="6" t="str">
        <f t="shared" si="824"/>
        <v>1-UETU5955817</v>
      </c>
      <c r="E7266" s="7">
        <f t="shared" si="825"/>
        <v>45139.549143749995</v>
      </c>
      <c r="F7266" s="8">
        <v>45139.694977083331</v>
      </c>
      <c r="G7266" s="7">
        <f t="shared" si="826"/>
        <v>45139.736643749995</v>
      </c>
      <c r="H7266" s="2">
        <f>LOOKUP(2,1/(Sheet1!$D:$D=C7266)/(Sheet1!$E:$E&gt;=E7266)/(Sheet1!$E:$E&lt;=G7266),(Sheet1!$E:$E))</f>
        <v>45139.694500104168</v>
      </c>
      <c r="I7266" t="str">
        <f t="shared" si="823"/>
        <v>+0:00:41</v>
      </c>
      <c r="J7266" t="s">
        <v>9651</v>
      </c>
      <c r="K7266" t="s">
        <v>9621</v>
      </c>
      <c r="L7266" t="str">
        <f t="shared" si="827"/>
        <v>WEEK 31</v>
      </c>
    </row>
    <row r="7267" spans="1:13" x14ac:dyDescent="0.35">
      <c r="A7267" s="6">
        <v>2</v>
      </c>
      <c r="B7267" s="6" t="s">
        <v>7938</v>
      </c>
      <c r="C7267" s="6" t="s">
        <v>7938</v>
      </c>
      <c r="D7267" s="6" t="str">
        <f t="shared" si="824"/>
        <v>2-TRHU7338935</v>
      </c>
      <c r="E7267" s="7">
        <f t="shared" si="825"/>
        <v>45139.543675115739</v>
      </c>
      <c r="F7267" s="8">
        <v>45139.689508449075</v>
      </c>
      <c r="G7267" s="7">
        <f t="shared" si="826"/>
        <v>45139.731175115739</v>
      </c>
      <c r="H7267" s="2">
        <f>LOOKUP(2,1/(Sheet1!$D:$D=C7267)/(Sheet1!$E:$E&gt;=E7267)/(Sheet1!$E:$E&lt;=G7267),(Sheet1!$E:$E))</f>
        <v>45139.690459907404</v>
      </c>
      <c r="I7267" t="str">
        <f t="shared" si="823"/>
        <v>0:01:22</v>
      </c>
      <c r="J7267" t="s">
        <v>8471</v>
      </c>
      <c r="K7267" t="s">
        <v>9621</v>
      </c>
      <c r="L7267" t="str">
        <f t="shared" si="827"/>
        <v>WEEK 31</v>
      </c>
      <c r="M7267" t="str">
        <f t="shared" ref="M7267:M7268" si="830">IF(I7267&lt;="0:00:05","(-) 5 detik",IF(I7267&lt;="0:00:15","(-) 15 detik",IF(I7267&lt;="0:00:30","(-) 30 detik","(-) 65 detik")))</f>
        <v>(-) 65 detik</v>
      </c>
    </row>
    <row r="7268" spans="1:13" x14ac:dyDescent="0.35">
      <c r="A7268" s="6">
        <v>3</v>
      </c>
      <c r="B7268" s="6" t="s">
        <v>10797</v>
      </c>
      <c r="C7268" s="6" t="s">
        <v>10797</v>
      </c>
      <c r="D7268" s="6" t="str">
        <f t="shared" si="824"/>
        <v>3-ZCSU7955516</v>
      </c>
      <c r="E7268" s="7">
        <f t="shared" si="825"/>
        <v>45139.534607256945</v>
      </c>
      <c r="F7268" s="8">
        <v>45139.68044059028</v>
      </c>
      <c r="G7268" s="7">
        <f t="shared" si="826"/>
        <v>45139.722107256945</v>
      </c>
      <c r="H7268" s="2">
        <f>LOOKUP(2,1/(Sheet1!$D:$D=C7268)/(Sheet1!$E:$E&gt;=E7268)/(Sheet1!$E:$E&lt;=G7268),(Sheet1!$E:$E))</f>
        <v>45139.681427256946</v>
      </c>
      <c r="I7268" t="str">
        <f t="shared" si="823"/>
        <v>0:01:25</v>
      </c>
      <c r="J7268" t="s">
        <v>8471</v>
      </c>
      <c r="K7268" t="s">
        <v>9621</v>
      </c>
      <c r="L7268" t="str">
        <f t="shared" si="827"/>
        <v>WEEK 31</v>
      </c>
      <c r="M7268" t="str">
        <f t="shared" si="830"/>
        <v>(-) 65 detik</v>
      </c>
    </row>
    <row r="7269" spans="1:13" x14ac:dyDescent="0.35">
      <c r="A7269" s="6">
        <v>3</v>
      </c>
      <c r="B7269" s="6" t="s">
        <v>11086</v>
      </c>
      <c r="C7269" s="6" t="s">
        <v>11086</v>
      </c>
      <c r="D7269" s="6" t="str">
        <f t="shared" si="824"/>
        <v>3-SEKU5550908</v>
      </c>
      <c r="E7269" s="7">
        <f t="shared" si="825"/>
        <v>45139.532793831015</v>
      </c>
      <c r="F7269" s="8">
        <v>45139.67862716435</v>
      </c>
      <c r="G7269" s="7">
        <f t="shared" si="826"/>
        <v>45139.720293831015</v>
      </c>
      <c r="H7269" s="2">
        <f>LOOKUP(2,1/(Sheet1!$D:$D=C7269)/(Sheet1!$E:$E&gt;=E7269)/(Sheet1!$E:$E&lt;=G7269),(Sheet1!$E:$E))</f>
        <v>45139.678053009258</v>
      </c>
      <c r="I7269" t="str">
        <f t="shared" si="823"/>
        <v>+0:00:50</v>
      </c>
      <c r="J7269" t="s">
        <v>9651</v>
      </c>
      <c r="K7269" t="s">
        <v>9621</v>
      </c>
      <c r="L7269" t="str">
        <f t="shared" si="827"/>
        <v>WEEK 31</v>
      </c>
    </row>
    <row r="7270" spans="1:13" x14ac:dyDescent="0.35">
      <c r="A7270" s="6">
        <v>4</v>
      </c>
      <c r="B7270" s="6" t="s">
        <v>10660</v>
      </c>
      <c r="C7270" s="6" t="s">
        <v>10660</v>
      </c>
      <c r="D7270" s="6" t="str">
        <f t="shared" si="824"/>
        <v>4-TEMU6608797</v>
      </c>
      <c r="E7270" s="7">
        <f t="shared" si="825"/>
        <v>45139.530816284721</v>
      </c>
      <c r="F7270" s="8">
        <v>45139.676649618057</v>
      </c>
      <c r="G7270" s="7">
        <f t="shared" si="826"/>
        <v>45139.718316284721</v>
      </c>
      <c r="H7270" s="2">
        <f>LOOKUP(2,1/(Sheet1!$D:$D=C7270)/(Sheet1!$E:$E&gt;=E7270)/(Sheet1!$E:$E&lt;=G7270),(Sheet1!$E:$E))</f>
        <v>45139.677531064815</v>
      </c>
      <c r="I7270" t="str">
        <f t="shared" si="823"/>
        <v>0:01:16</v>
      </c>
      <c r="J7270" t="s">
        <v>8471</v>
      </c>
      <c r="K7270" t="s">
        <v>9621</v>
      </c>
      <c r="L7270" t="str">
        <f t="shared" si="827"/>
        <v>WEEK 31</v>
      </c>
      <c r="M7270" t="str">
        <f t="shared" ref="M7270:M7278" si="831">IF(I7270&lt;="0:00:05","(-) 5 detik",IF(I7270&lt;="0:00:15","(-) 15 detik",IF(I7270&lt;="0:00:30","(-) 30 detik","(-) 65 detik")))</f>
        <v>(-) 65 detik</v>
      </c>
    </row>
    <row r="7271" spans="1:13" x14ac:dyDescent="0.35">
      <c r="A7271" s="6">
        <v>3</v>
      </c>
      <c r="B7271" s="6" t="s">
        <v>10138</v>
      </c>
      <c r="C7271" s="6" t="s">
        <v>10138</v>
      </c>
      <c r="D7271" s="6" t="str">
        <f t="shared" si="824"/>
        <v>3-CMAU5503358</v>
      </c>
      <c r="E7271" s="7">
        <f t="shared" si="825"/>
        <v>45139.529399039347</v>
      </c>
      <c r="F7271" s="8">
        <v>45139.675232372683</v>
      </c>
      <c r="G7271" s="7">
        <f t="shared" si="826"/>
        <v>45139.716899039347</v>
      </c>
      <c r="H7271" s="2">
        <f>LOOKUP(2,1/(Sheet1!$D:$D=C7271)/(Sheet1!$E:$E&gt;=E7271)/(Sheet1!$E:$E&lt;=G7271),(Sheet1!$E:$E))</f>
        <v>45139.676190405095</v>
      </c>
      <c r="I7271" t="str">
        <f t="shared" si="823"/>
        <v>0:01:23</v>
      </c>
      <c r="J7271" t="s">
        <v>8471</v>
      </c>
      <c r="K7271" t="s">
        <v>9621</v>
      </c>
      <c r="L7271" t="str">
        <f t="shared" si="827"/>
        <v>WEEK 31</v>
      </c>
      <c r="M7271" t="str">
        <f t="shared" si="831"/>
        <v>(-) 65 detik</v>
      </c>
    </row>
    <row r="7272" spans="1:13" x14ac:dyDescent="0.35">
      <c r="A7272" s="6">
        <v>3</v>
      </c>
      <c r="B7272" s="6" t="s">
        <v>10112</v>
      </c>
      <c r="C7272" s="6" t="s">
        <v>10112</v>
      </c>
      <c r="D7272" s="6" t="str">
        <f t="shared" si="824"/>
        <v>3-CAIU7322485</v>
      </c>
      <c r="E7272" s="7">
        <f t="shared" si="825"/>
        <v>45139.525515127316</v>
      </c>
      <c r="F7272" s="8">
        <v>45139.671348460652</v>
      </c>
      <c r="G7272" s="7">
        <f t="shared" si="826"/>
        <v>45139.713015127316</v>
      </c>
      <c r="H7272" s="2">
        <f>LOOKUP(2,1/(Sheet1!$D:$D=C7272)/(Sheet1!$E:$E&gt;=E7272)/(Sheet1!$E:$E&lt;=G7272),(Sheet1!$E:$E))</f>
        <v>45139.672300925929</v>
      </c>
      <c r="I7272" t="str">
        <f t="shared" si="823"/>
        <v>0:01:22</v>
      </c>
      <c r="J7272" t="s">
        <v>8471</v>
      </c>
      <c r="K7272" t="s">
        <v>9621</v>
      </c>
      <c r="L7272" t="str">
        <f t="shared" si="827"/>
        <v>WEEK 31</v>
      </c>
      <c r="M7272" t="str">
        <f t="shared" si="831"/>
        <v>(-) 65 detik</v>
      </c>
    </row>
    <row r="7273" spans="1:13" x14ac:dyDescent="0.35">
      <c r="A7273" s="6">
        <v>4</v>
      </c>
      <c r="B7273" s="6" t="s">
        <v>10637</v>
      </c>
      <c r="C7273" s="6" t="s">
        <v>10637</v>
      </c>
      <c r="D7273" s="6" t="str">
        <f t="shared" si="824"/>
        <v>4-TCNU5374436</v>
      </c>
      <c r="E7273" s="7">
        <f t="shared" si="825"/>
        <v>45139.525512615735</v>
      </c>
      <c r="F7273" s="8">
        <v>45139.671345949071</v>
      </c>
      <c r="G7273" s="7">
        <f t="shared" si="826"/>
        <v>45139.713012615735</v>
      </c>
      <c r="H7273" s="2">
        <f>LOOKUP(2,1/(Sheet1!$D:$D=C7273)/(Sheet1!$E:$E&gt;=E7273)/(Sheet1!$E:$E&lt;=G7273),(Sheet1!$E:$E))</f>
        <v>45139.672380925927</v>
      </c>
      <c r="I7273" t="str">
        <f t="shared" si="823"/>
        <v>0:01:29</v>
      </c>
      <c r="J7273" t="s">
        <v>8471</v>
      </c>
      <c r="K7273" t="s">
        <v>9621</v>
      </c>
      <c r="L7273" t="str">
        <f t="shared" si="827"/>
        <v>WEEK 31</v>
      </c>
      <c r="M7273" t="str">
        <f t="shared" si="831"/>
        <v>(-) 65 detik</v>
      </c>
    </row>
    <row r="7274" spans="1:13" x14ac:dyDescent="0.35">
      <c r="A7274" s="6">
        <v>3</v>
      </c>
      <c r="B7274" s="6" t="s">
        <v>10705</v>
      </c>
      <c r="C7274" s="6" t="s">
        <v>10705</v>
      </c>
      <c r="D7274" s="6" t="str">
        <f t="shared" si="824"/>
        <v>3-TGHU9840299</v>
      </c>
      <c r="E7274" s="7">
        <f t="shared" si="825"/>
        <v>45139.52325046296</v>
      </c>
      <c r="F7274" s="8">
        <v>45139.669083796296</v>
      </c>
      <c r="G7274" s="7">
        <f t="shared" si="826"/>
        <v>45139.71075046296</v>
      </c>
      <c r="H7274" s="2">
        <f>LOOKUP(2,1/(Sheet1!$D:$D=C7274)/(Sheet1!$E:$E&gt;=E7274)/(Sheet1!$E:$E&lt;=G7274),(Sheet1!$E:$E))</f>
        <v>45139.670126689816</v>
      </c>
      <c r="I7274" t="str">
        <f t="shared" si="823"/>
        <v>0:01:30</v>
      </c>
      <c r="J7274" t="s">
        <v>8471</v>
      </c>
      <c r="K7274" t="s">
        <v>9621</v>
      </c>
      <c r="L7274" t="str">
        <f t="shared" si="827"/>
        <v>WEEK 31</v>
      </c>
      <c r="M7274" t="str">
        <f t="shared" si="831"/>
        <v>(-) 65 detik</v>
      </c>
    </row>
    <row r="7275" spans="1:13" x14ac:dyDescent="0.35">
      <c r="A7275" s="6">
        <v>1</v>
      </c>
      <c r="B7275" s="6" t="s">
        <v>7665</v>
      </c>
      <c r="C7275" s="6" t="s">
        <v>7665</v>
      </c>
      <c r="D7275" s="6" t="str">
        <f t="shared" si="824"/>
        <v>1-FCIU4030831</v>
      </c>
      <c r="E7275" s="7">
        <f t="shared" si="825"/>
        <v>45139.519961840277</v>
      </c>
      <c r="F7275" s="8">
        <v>45139.665795173612</v>
      </c>
      <c r="G7275" s="7">
        <f t="shared" si="826"/>
        <v>45139.707461840277</v>
      </c>
      <c r="H7275" s="2">
        <f>LOOKUP(2,1/(Sheet1!$D:$D=C7275)/(Sheet1!$E:$E&gt;=E7275)/(Sheet1!$E:$E&lt;=G7275),(Sheet1!$E:$E))</f>
        <v>45139.666266921296</v>
      </c>
      <c r="I7275" t="str">
        <f t="shared" si="823"/>
        <v>0:00:41</v>
      </c>
      <c r="J7275" t="s">
        <v>8471</v>
      </c>
      <c r="K7275" t="s">
        <v>9621</v>
      </c>
      <c r="L7275" t="str">
        <f t="shared" si="827"/>
        <v>WEEK 31</v>
      </c>
      <c r="M7275" t="str">
        <f t="shared" si="831"/>
        <v>(-) 65 detik</v>
      </c>
    </row>
    <row r="7276" spans="1:13" x14ac:dyDescent="0.35">
      <c r="A7276" s="6">
        <v>2</v>
      </c>
      <c r="B7276" s="6" t="s">
        <v>9607</v>
      </c>
      <c r="C7276" s="6" t="s">
        <v>9607</v>
      </c>
      <c r="D7276" s="6" t="str">
        <f t="shared" si="824"/>
        <v>2-MSKU0515399</v>
      </c>
      <c r="E7276" s="7">
        <f t="shared" si="825"/>
        <v>45139.518078321758</v>
      </c>
      <c r="F7276" s="8">
        <v>45139.663911655094</v>
      </c>
      <c r="G7276" s="7">
        <f t="shared" si="826"/>
        <v>45139.705578321758</v>
      </c>
      <c r="H7276" s="2">
        <f>LOOKUP(2,1/(Sheet1!$D:$D=C7276)/(Sheet1!$E:$E&gt;=E7276)/(Sheet1!$E:$E&lt;=G7276),(Sheet1!$E:$E))</f>
        <v>45139.664937592592</v>
      </c>
      <c r="I7276" t="str">
        <f t="shared" si="823"/>
        <v>0:01:29</v>
      </c>
      <c r="J7276" t="s">
        <v>8471</v>
      </c>
      <c r="K7276" t="s">
        <v>9621</v>
      </c>
      <c r="L7276" t="str">
        <f t="shared" si="827"/>
        <v>WEEK 31</v>
      </c>
      <c r="M7276" t="str">
        <f t="shared" si="831"/>
        <v>(-) 65 detik</v>
      </c>
    </row>
    <row r="7277" spans="1:13" x14ac:dyDescent="0.35">
      <c r="A7277" s="6">
        <v>4</v>
      </c>
      <c r="B7277" s="6" t="s">
        <v>10148</v>
      </c>
      <c r="C7277" s="6" t="s">
        <v>10148</v>
      </c>
      <c r="D7277" s="6" t="str">
        <f t="shared" si="824"/>
        <v>4-CMAU6695682</v>
      </c>
      <c r="E7277" s="7">
        <f t="shared" si="825"/>
        <v>45139.483419328702</v>
      </c>
      <c r="F7277" s="8">
        <v>45139.629252662038</v>
      </c>
      <c r="G7277" s="7">
        <f t="shared" si="826"/>
        <v>45139.670919328702</v>
      </c>
      <c r="H7277" s="2">
        <f>LOOKUP(2,1/(Sheet1!$D:$D=C7277)/(Sheet1!$E:$E&gt;=E7277)/(Sheet1!$E:$E&lt;=G7277),(Sheet1!$E:$E))</f>
        <v>45139.630291018519</v>
      </c>
      <c r="I7277" t="str">
        <f t="shared" si="823"/>
        <v>0:01:30</v>
      </c>
      <c r="J7277" t="s">
        <v>8471</v>
      </c>
      <c r="K7277" t="s">
        <v>9621</v>
      </c>
      <c r="L7277" t="str">
        <f t="shared" si="827"/>
        <v>WEEK 31</v>
      </c>
      <c r="M7277" t="str">
        <f t="shared" si="831"/>
        <v>(-) 65 detik</v>
      </c>
    </row>
    <row r="7278" spans="1:13" x14ac:dyDescent="0.35">
      <c r="A7278" s="6">
        <v>1</v>
      </c>
      <c r="B7278" s="6" t="s">
        <v>8264</v>
      </c>
      <c r="C7278" s="6" t="s">
        <v>8264</v>
      </c>
      <c r="D7278" s="6" t="str">
        <f t="shared" si="824"/>
        <v>1-MSKU4753991</v>
      </c>
      <c r="E7278" s="7">
        <f t="shared" si="825"/>
        <v>45139.48257349537</v>
      </c>
      <c r="F7278" s="8">
        <v>45139.628406828706</v>
      </c>
      <c r="G7278" s="7">
        <f t="shared" si="826"/>
        <v>45139.67007349537</v>
      </c>
      <c r="H7278" s="2">
        <f>LOOKUP(2,1/(Sheet1!$D:$D=C7278)/(Sheet1!$E:$E&gt;=E7278)/(Sheet1!$E:$E&lt;=G7278),(Sheet1!$E:$E))</f>
        <v>45139.62931365741</v>
      </c>
      <c r="I7278" t="str">
        <f t="shared" si="823"/>
        <v>0:01:18</v>
      </c>
      <c r="J7278" t="s">
        <v>8471</v>
      </c>
      <c r="K7278" t="s">
        <v>9621</v>
      </c>
      <c r="L7278" t="str">
        <f t="shared" si="827"/>
        <v>WEEK 31</v>
      </c>
      <c r="M7278" t="str">
        <f t="shared" si="831"/>
        <v>(-) 65 detik</v>
      </c>
    </row>
    <row r="7279" spans="1:13" x14ac:dyDescent="0.35">
      <c r="A7279" s="6">
        <v>3</v>
      </c>
      <c r="B7279" s="6" t="s">
        <v>9965</v>
      </c>
      <c r="C7279" s="6" t="s">
        <v>9965</v>
      </c>
      <c r="D7279" s="6" t="str">
        <f t="shared" si="824"/>
        <v>3-TCLU4626990</v>
      </c>
      <c r="E7279" s="7">
        <f t="shared" si="825"/>
        <v>45139.47560474537</v>
      </c>
      <c r="F7279" s="8">
        <v>45139.621438078706</v>
      </c>
      <c r="G7279" s="7">
        <f t="shared" si="826"/>
        <v>45139.66310474537</v>
      </c>
      <c r="H7279" s="2">
        <f>LOOKUP(2,1/(Sheet1!$D:$D=C7279)/(Sheet1!$E:$E&gt;=E7279)/(Sheet1!$E:$E&lt;=G7279),(Sheet1!$E:$E))</f>
        <v>45139.621317881945</v>
      </c>
      <c r="I7279" t="str">
        <f t="shared" si="823"/>
        <v>+0:00:10</v>
      </c>
      <c r="J7279" t="s">
        <v>9651</v>
      </c>
      <c r="K7279" t="s">
        <v>9621</v>
      </c>
      <c r="L7279" t="str">
        <f t="shared" si="827"/>
        <v>WEEK 31</v>
      </c>
    </row>
    <row r="7280" spans="1:13" x14ac:dyDescent="0.35">
      <c r="A7280" s="6">
        <v>2</v>
      </c>
      <c r="B7280" s="6" t="s">
        <v>7541</v>
      </c>
      <c r="C7280" s="6" t="s">
        <v>7541</v>
      </c>
      <c r="D7280" s="6" t="str">
        <f t="shared" si="824"/>
        <v>2-CAIU5845759</v>
      </c>
      <c r="E7280" s="7">
        <f t="shared" si="825"/>
        <v>45139.473250659721</v>
      </c>
      <c r="F7280" s="8">
        <v>45139.619083993057</v>
      </c>
      <c r="G7280" s="7">
        <f t="shared" si="826"/>
        <v>45139.660750659721</v>
      </c>
      <c r="H7280" s="2">
        <f>LOOKUP(2,1/(Sheet1!$D:$D=C7280)/(Sheet1!$E:$E&gt;=E7280)/(Sheet1!$E:$E&lt;=G7280),(Sheet1!$E:$E))</f>
        <v>45139.619602939812</v>
      </c>
      <c r="I7280" t="str">
        <f t="shared" si="823"/>
        <v>0:00:45</v>
      </c>
      <c r="J7280" t="s">
        <v>8471</v>
      </c>
      <c r="K7280" t="s">
        <v>9621</v>
      </c>
      <c r="L7280" t="str">
        <f t="shared" si="827"/>
        <v>WEEK 31</v>
      </c>
      <c r="M7280" t="str">
        <f t="shared" ref="M7280:M7292" si="832">IF(I7280&lt;="0:00:05","(-) 5 detik",IF(I7280&lt;="0:00:15","(-) 15 detik",IF(I7280&lt;="0:00:30","(-) 30 detik","(-) 65 detik")))</f>
        <v>(-) 65 detik</v>
      </c>
    </row>
    <row r="7281" spans="1:13" x14ac:dyDescent="0.35">
      <c r="A7281" s="6">
        <v>4</v>
      </c>
      <c r="B7281" s="6" t="s">
        <v>10624</v>
      </c>
      <c r="C7281" s="6" t="s">
        <v>10624</v>
      </c>
      <c r="D7281" s="6" t="str">
        <f t="shared" si="824"/>
        <v>4-TCNU3154730</v>
      </c>
      <c r="E7281" s="7">
        <f t="shared" si="825"/>
        <v>45139.47288483796</v>
      </c>
      <c r="F7281" s="8">
        <v>45139.618718171296</v>
      </c>
      <c r="G7281" s="7">
        <f t="shared" si="826"/>
        <v>45139.66038483796</v>
      </c>
      <c r="H7281" s="2">
        <f>LOOKUP(2,1/(Sheet1!$D:$D=C7281)/(Sheet1!$E:$E&gt;=E7281)/(Sheet1!$E:$E&lt;=G7281),(Sheet1!$E:$E))</f>
        <v>45139.619766724536</v>
      </c>
      <c r="I7281" t="str">
        <f t="shared" si="823"/>
        <v>0:01:31</v>
      </c>
      <c r="J7281" t="s">
        <v>8471</v>
      </c>
      <c r="K7281" t="s">
        <v>9621</v>
      </c>
      <c r="L7281" t="str">
        <f t="shared" si="827"/>
        <v>WEEK 31</v>
      </c>
      <c r="M7281" t="str">
        <f t="shared" si="832"/>
        <v>(-) 65 detik</v>
      </c>
    </row>
    <row r="7282" spans="1:13" x14ac:dyDescent="0.35">
      <c r="A7282" s="6">
        <v>3</v>
      </c>
      <c r="B7282" s="6" t="s">
        <v>10022</v>
      </c>
      <c r="C7282" s="6" t="s">
        <v>10022</v>
      </c>
      <c r="D7282" s="6" t="str">
        <f t="shared" si="824"/>
        <v>3-TRHU8629344</v>
      </c>
      <c r="E7282" s="7">
        <f t="shared" si="825"/>
        <v>45139.470625196758</v>
      </c>
      <c r="F7282" s="8">
        <v>45139.616458530094</v>
      </c>
      <c r="G7282" s="7">
        <f t="shared" si="826"/>
        <v>45139.658125196758</v>
      </c>
      <c r="H7282" s="2">
        <f>LOOKUP(2,1/(Sheet1!$D:$D=C7282)/(Sheet1!$E:$E&gt;=E7282)/(Sheet1!$E:$E&lt;=G7282),(Sheet1!$E:$E))</f>
        <v>45139.617392800923</v>
      </c>
      <c r="I7282" t="str">
        <f t="shared" si="823"/>
        <v>0:01:21</v>
      </c>
      <c r="J7282" t="s">
        <v>8471</v>
      </c>
      <c r="K7282" t="s">
        <v>9621</v>
      </c>
      <c r="L7282" t="str">
        <f t="shared" si="827"/>
        <v>WEEK 31</v>
      </c>
      <c r="M7282" t="str">
        <f t="shared" si="832"/>
        <v>(-) 65 detik</v>
      </c>
    </row>
    <row r="7283" spans="1:13" x14ac:dyDescent="0.35">
      <c r="A7283" s="6">
        <v>3</v>
      </c>
      <c r="B7283" s="6" t="s">
        <v>10768</v>
      </c>
      <c r="C7283" s="6" t="s">
        <v>10768</v>
      </c>
      <c r="D7283" s="6" t="str">
        <f t="shared" si="824"/>
        <v>3-UETU5611806</v>
      </c>
      <c r="E7283" s="7">
        <f t="shared" si="825"/>
        <v>45139.467966631943</v>
      </c>
      <c r="F7283" s="8">
        <v>45139.613799965278</v>
      </c>
      <c r="G7283" s="7">
        <f t="shared" si="826"/>
        <v>45139.655466631943</v>
      </c>
      <c r="H7283" s="2">
        <f>LOOKUP(2,1/(Sheet1!$D:$D=C7283)/(Sheet1!$E:$E&gt;=E7283)/(Sheet1!$E:$E&lt;=G7283),(Sheet1!$E:$E))</f>
        <v>45139.614415671298</v>
      </c>
      <c r="I7283" t="str">
        <f t="shared" si="823"/>
        <v>0:00:53</v>
      </c>
      <c r="J7283" t="s">
        <v>8471</v>
      </c>
      <c r="K7283" t="s">
        <v>9621</v>
      </c>
      <c r="L7283" t="str">
        <f t="shared" si="827"/>
        <v>WEEK 31</v>
      </c>
      <c r="M7283" t="str">
        <f t="shared" si="832"/>
        <v>(-) 65 detik</v>
      </c>
    </row>
    <row r="7284" spans="1:13" x14ac:dyDescent="0.35">
      <c r="A7284" s="6">
        <v>2</v>
      </c>
      <c r="B7284" s="6" t="s">
        <v>8115</v>
      </c>
      <c r="C7284" s="6" t="s">
        <v>8115</v>
      </c>
      <c r="D7284" s="6" t="str">
        <f t="shared" si="824"/>
        <v>2-FCIU7087867</v>
      </c>
      <c r="E7284" s="7">
        <f t="shared" si="825"/>
        <v>45139.46567056713</v>
      </c>
      <c r="F7284" s="8">
        <v>45139.611503900465</v>
      </c>
      <c r="G7284" s="7">
        <f t="shared" si="826"/>
        <v>45139.65317056713</v>
      </c>
      <c r="H7284" s="2">
        <f>LOOKUP(2,1/(Sheet1!$D:$D=C7284)/(Sheet1!$E:$E&gt;=E7284)/(Sheet1!$E:$E&lt;=G7284),(Sheet1!$E:$E))</f>
        <v>45139.611647129626</v>
      </c>
      <c r="I7284" t="str">
        <f t="shared" si="823"/>
        <v>0:00:12</v>
      </c>
      <c r="J7284" t="s">
        <v>8471</v>
      </c>
      <c r="K7284" t="s">
        <v>9621</v>
      </c>
      <c r="L7284" t="str">
        <f t="shared" si="827"/>
        <v>WEEK 31</v>
      </c>
      <c r="M7284" t="str">
        <f t="shared" si="832"/>
        <v>(-) 15 detik</v>
      </c>
    </row>
    <row r="7285" spans="1:13" x14ac:dyDescent="0.35">
      <c r="A7285" s="6">
        <v>3</v>
      </c>
      <c r="B7285" s="6" t="s">
        <v>10531</v>
      </c>
      <c r="C7285" s="6" t="s">
        <v>10531</v>
      </c>
      <c r="D7285" s="6" t="str">
        <f t="shared" si="824"/>
        <v>3-SEGU5473448</v>
      </c>
      <c r="E7285" s="7">
        <f t="shared" si="825"/>
        <v>45139.444269756939</v>
      </c>
      <c r="F7285" s="8">
        <v>45139.590103090275</v>
      </c>
      <c r="G7285" s="7">
        <f t="shared" si="826"/>
        <v>45139.631769756939</v>
      </c>
      <c r="H7285" s="2">
        <f>LOOKUP(2,1/(Sheet1!$D:$D=C7285)/(Sheet1!$E:$E&gt;=E7285)/(Sheet1!$E:$E&lt;=G7285),(Sheet1!$E:$E))</f>
        <v>45139.590918773145</v>
      </c>
      <c r="I7285" t="str">
        <f t="shared" si="823"/>
        <v>0:01:10</v>
      </c>
      <c r="J7285" t="s">
        <v>8471</v>
      </c>
      <c r="K7285" t="s">
        <v>9621</v>
      </c>
      <c r="L7285" t="str">
        <f t="shared" si="827"/>
        <v>WEEK 31</v>
      </c>
      <c r="M7285" t="str">
        <f t="shared" si="832"/>
        <v>(-) 65 detik</v>
      </c>
    </row>
    <row r="7286" spans="1:13" x14ac:dyDescent="0.35">
      <c r="A7286" s="6">
        <v>4</v>
      </c>
      <c r="B7286" s="6" t="s">
        <v>10052</v>
      </c>
      <c r="C7286" s="6" t="s">
        <v>10052</v>
      </c>
      <c r="D7286" s="6" t="str">
        <f t="shared" si="824"/>
        <v>4-BEAU2690540</v>
      </c>
      <c r="E7286" s="7">
        <f t="shared" si="825"/>
        <v>45139.44037881944</v>
      </c>
      <c r="F7286" s="8">
        <v>45139.586212152775</v>
      </c>
      <c r="G7286" s="7">
        <f t="shared" si="826"/>
        <v>45139.62787881944</v>
      </c>
      <c r="H7286" s="2">
        <f>LOOKUP(2,1/(Sheet1!$D:$D=C7286)/(Sheet1!$E:$E&gt;=E7286)/(Sheet1!$E:$E&lt;=G7286),(Sheet1!$E:$E))</f>
        <v>45139.586465462962</v>
      </c>
      <c r="I7286" t="str">
        <f t="shared" si="823"/>
        <v>0:00:22</v>
      </c>
      <c r="J7286" t="s">
        <v>8471</v>
      </c>
      <c r="K7286" t="s">
        <v>9621</v>
      </c>
      <c r="L7286" t="str">
        <f t="shared" si="827"/>
        <v>WEEK 31</v>
      </c>
      <c r="M7286" t="str">
        <f t="shared" si="832"/>
        <v>(-) 30 detik</v>
      </c>
    </row>
    <row r="7287" spans="1:13" x14ac:dyDescent="0.35">
      <c r="A7287" s="6">
        <v>3</v>
      </c>
      <c r="B7287" s="6" t="s">
        <v>10149</v>
      </c>
      <c r="C7287" s="6" t="s">
        <v>10149</v>
      </c>
      <c r="D7287" s="6" t="str">
        <f t="shared" si="824"/>
        <v>3-CMAU6751261</v>
      </c>
      <c r="E7287" s="7">
        <f t="shared" si="825"/>
        <v>45139.440151157403</v>
      </c>
      <c r="F7287" s="8">
        <v>45139.585984490739</v>
      </c>
      <c r="G7287" s="7">
        <f t="shared" si="826"/>
        <v>45139.627651157403</v>
      </c>
      <c r="H7287" s="2">
        <f>LOOKUP(2,1/(Sheet1!$D:$D=C7287)/(Sheet1!$E:$E&gt;=E7287)/(Sheet1!$E:$E&lt;=G7287),(Sheet1!$E:$E))</f>
        <v>45139.58613653935</v>
      </c>
      <c r="I7287" t="str">
        <f t="shared" si="823"/>
        <v>0:00:13</v>
      </c>
      <c r="J7287" t="s">
        <v>8471</v>
      </c>
      <c r="K7287" t="s">
        <v>9621</v>
      </c>
      <c r="L7287" t="str">
        <f t="shared" si="827"/>
        <v>WEEK 31</v>
      </c>
      <c r="M7287" t="str">
        <f t="shared" si="832"/>
        <v>(-) 15 detik</v>
      </c>
    </row>
    <row r="7288" spans="1:13" x14ac:dyDescent="0.35">
      <c r="A7288" s="6">
        <v>4</v>
      </c>
      <c r="B7288" s="6" t="s">
        <v>10731</v>
      </c>
      <c r="C7288" s="6" t="s">
        <v>10731</v>
      </c>
      <c r="D7288" s="6" t="str">
        <f t="shared" si="824"/>
        <v>4-TRHU5156382</v>
      </c>
      <c r="E7288" s="7">
        <f t="shared" si="825"/>
        <v>45139.430491469902</v>
      </c>
      <c r="F7288" s="8">
        <v>45139.576324803238</v>
      </c>
      <c r="G7288" s="7">
        <f t="shared" si="826"/>
        <v>45139.617991469902</v>
      </c>
      <c r="H7288" s="2">
        <f>LOOKUP(2,1/(Sheet1!$D:$D=C7288)/(Sheet1!$E:$E&gt;=E7288)/(Sheet1!$E:$E&lt;=G7288),(Sheet1!$E:$E))</f>
        <v>45139.57725840278</v>
      </c>
      <c r="I7288" t="str">
        <f t="shared" si="823"/>
        <v>0:01:21</v>
      </c>
      <c r="J7288" t="s">
        <v>8471</v>
      </c>
      <c r="K7288" t="s">
        <v>9621</v>
      </c>
      <c r="L7288" t="str">
        <f t="shared" si="827"/>
        <v>WEEK 31</v>
      </c>
      <c r="M7288" t="str">
        <f t="shared" si="832"/>
        <v>(-) 65 detik</v>
      </c>
    </row>
    <row r="7289" spans="1:13" x14ac:dyDescent="0.35">
      <c r="A7289" s="6">
        <v>3</v>
      </c>
      <c r="B7289" s="6" t="s">
        <v>10141</v>
      </c>
      <c r="C7289" s="6" t="s">
        <v>10141</v>
      </c>
      <c r="D7289" s="6" t="str">
        <f t="shared" si="824"/>
        <v>3-CMAU6176964</v>
      </c>
      <c r="E7289" s="7">
        <f t="shared" si="825"/>
        <v>45139.430022881941</v>
      </c>
      <c r="F7289" s="8">
        <v>45139.575856215277</v>
      </c>
      <c r="G7289" s="7">
        <f t="shared" si="826"/>
        <v>45139.617522881941</v>
      </c>
      <c r="H7289" s="2">
        <f>LOOKUP(2,1/(Sheet1!$D:$D=C7289)/(Sheet1!$E:$E&gt;=E7289)/(Sheet1!$E:$E&lt;=G7289),(Sheet1!$E:$E))</f>
        <v>45139.576953738426</v>
      </c>
      <c r="I7289" t="str">
        <f t="shared" si="823"/>
        <v>0:01:35</v>
      </c>
      <c r="J7289" t="s">
        <v>8471</v>
      </c>
      <c r="K7289" t="s">
        <v>9621</v>
      </c>
      <c r="L7289" t="str">
        <f t="shared" si="827"/>
        <v>WEEK 31</v>
      </c>
      <c r="M7289" t="str">
        <f t="shared" si="832"/>
        <v>(-) 65 detik</v>
      </c>
    </row>
    <row r="7290" spans="1:13" x14ac:dyDescent="0.35">
      <c r="A7290" s="6">
        <v>3</v>
      </c>
      <c r="B7290" s="6" t="s">
        <v>11202</v>
      </c>
      <c r="C7290" s="6" t="s">
        <v>11202</v>
      </c>
      <c r="D7290" s="6" t="str">
        <f t="shared" si="824"/>
        <v>3-TRHU6975796</v>
      </c>
      <c r="E7290" s="7">
        <f t="shared" si="825"/>
        <v>45139.424174768516</v>
      </c>
      <c r="F7290" s="8">
        <v>45139.570008101851</v>
      </c>
      <c r="G7290" s="7">
        <f t="shared" si="826"/>
        <v>45139.611674768516</v>
      </c>
      <c r="H7290" s="2">
        <f>LOOKUP(2,1/(Sheet1!$D:$D=C7290)/(Sheet1!$E:$E&gt;=E7290)/(Sheet1!$E:$E&lt;=G7290),(Sheet1!$E:$E))</f>
        <v>45139.570811747682</v>
      </c>
      <c r="I7290" t="str">
        <f t="shared" si="823"/>
        <v>0:01:09</v>
      </c>
      <c r="J7290" t="s">
        <v>8471</v>
      </c>
      <c r="K7290" t="s">
        <v>9621</v>
      </c>
      <c r="L7290" t="str">
        <f t="shared" si="827"/>
        <v>WEEK 31</v>
      </c>
      <c r="M7290" t="str">
        <f t="shared" si="832"/>
        <v>(-) 65 detik</v>
      </c>
    </row>
    <row r="7291" spans="1:13" x14ac:dyDescent="0.35">
      <c r="A7291" s="6">
        <v>1</v>
      </c>
      <c r="B7291" s="6" t="s">
        <v>7867</v>
      </c>
      <c r="C7291" s="6" t="s">
        <v>7867</v>
      </c>
      <c r="D7291" s="6" t="str">
        <f t="shared" si="824"/>
        <v>1-TCLU5244749</v>
      </c>
      <c r="E7291" s="7">
        <f t="shared" si="825"/>
        <v>45139.423006597222</v>
      </c>
      <c r="F7291" s="8">
        <v>45139.568839930558</v>
      </c>
      <c r="G7291" s="7">
        <f t="shared" si="826"/>
        <v>45139.610506597222</v>
      </c>
      <c r="H7291" s="2">
        <f>LOOKUP(2,1/(Sheet1!$D:$D=C7291)/(Sheet1!$E:$E&gt;=E7291)/(Sheet1!$E:$E&lt;=G7291),(Sheet1!$E:$E))</f>
        <v>45139.569672094905</v>
      </c>
      <c r="I7291" t="str">
        <f t="shared" si="823"/>
        <v>0:01:12</v>
      </c>
      <c r="J7291" t="s">
        <v>8471</v>
      </c>
      <c r="K7291" t="s">
        <v>9621</v>
      </c>
      <c r="L7291" t="str">
        <f t="shared" si="827"/>
        <v>WEEK 31</v>
      </c>
      <c r="M7291" t="str">
        <f t="shared" si="832"/>
        <v>(-) 65 detik</v>
      </c>
    </row>
    <row r="7292" spans="1:13" x14ac:dyDescent="0.35">
      <c r="A7292" s="6">
        <v>2</v>
      </c>
      <c r="B7292" s="6" t="s">
        <v>8133</v>
      </c>
      <c r="C7292" s="6" t="s">
        <v>8133</v>
      </c>
      <c r="D7292" s="6" t="str">
        <f t="shared" si="824"/>
        <v>2-GESU6552296</v>
      </c>
      <c r="E7292" s="7">
        <f t="shared" si="825"/>
        <v>45139.420824803237</v>
      </c>
      <c r="F7292" s="8">
        <v>45139.566658136573</v>
      </c>
      <c r="G7292" s="7">
        <f t="shared" si="826"/>
        <v>45139.608324803237</v>
      </c>
      <c r="H7292" s="2">
        <f>LOOKUP(2,1/(Sheet1!$D:$D=C7292)/(Sheet1!$E:$E&gt;=E7292)/(Sheet1!$E:$E&lt;=G7292),(Sheet1!$E:$E))</f>
        <v>45139.567266157406</v>
      </c>
      <c r="I7292" t="str">
        <f t="shared" si="823"/>
        <v>0:00:53</v>
      </c>
      <c r="J7292" t="s">
        <v>8471</v>
      </c>
      <c r="K7292" t="s">
        <v>9621</v>
      </c>
      <c r="L7292" t="str">
        <f t="shared" si="827"/>
        <v>WEEK 31</v>
      </c>
      <c r="M7292" t="str">
        <f t="shared" si="832"/>
        <v>(-) 65 detik</v>
      </c>
    </row>
    <row r="7293" spans="1:13" x14ac:dyDescent="0.35">
      <c r="A7293" s="6">
        <v>1</v>
      </c>
      <c r="B7293" s="6" t="s">
        <v>7848</v>
      </c>
      <c r="C7293" s="6" t="s">
        <v>7848</v>
      </c>
      <c r="D7293" s="6" t="str">
        <f t="shared" si="824"/>
        <v>1-SKHU9513841</v>
      </c>
      <c r="E7293" s="7">
        <f t="shared" si="825"/>
        <v>45139.420004479165</v>
      </c>
      <c r="F7293" s="8">
        <v>45139.565837812501</v>
      </c>
      <c r="G7293" s="7">
        <f t="shared" si="826"/>
        <v>45139.607504479165</v>
      </c>
      <c r="H7293" s="2">
        <f>LOOKUP(2,1/(Sheet1!$D:$D=C7293)/(Sheet1!$E:$E&gt;=E7293)/(Sheet1!$E:$E&lt;=G7293),(Sheet1!$E:$E))</f>
        <v>45139.563460069447</v>
      </c>
      <c r="I7293" t="str">
        <f t="shared" si="823"/>
        <v>+0:03:25</v>
      </c>
      <c r="J7293" t="s">
        <v>9651</v>
      </c>
      <c r="K7293" t="s">
        <v>9621</v>
      </c>
      <c r="L7293" t="str">
        <f t="shared" si="827"/>
        <v>WEEK 31</v>
      </c>
    </row>
    <row r="7294" spans="1:13" x14ac:dyDescent="0.35">
      <c r="A7294" s="6">
        <v>2</v>
      </c>
      <c r="B7294" s="6" t="s">
        <v>8245</v>
      </c>
      <c r="C7294" s="6" t="s">
        <v>8245</v>
      </c>
      <c r="D7294" s="6" t="str">
        <f t="shared" si="824"/>
        <v>2-MSKU4617207</v>
      </c>
      <c r="E7294" s="7">
        <f t="shared" si="825"/>
        <v>45139.418679282404</v>
      </c>
      <c r="F7294" s="8">
        <v>45139.56451261574</v>
      </c>
      <c r="G7294" s="7">
        <f t="shared" si="826"/>
        <v>45139.606179282404</v>
      </c>
      <c r="H7294" s="2">
        <f>LOOKUP(2,1/(Sheet1!$D:$D=C7294)/(Sheet1!$E:$E&gt;=E7294)/(Sheet1!$E:$E&lt;=G7294),(Sheet1!$E:$E))</f>
        <v>45139.564645069448</v>
      </c>
      <c r="I7294" t="str">
        <f t="shared" si="823"/>
        <v>0:00:11</v>
      </c>
      <c r="J7294" t="s">
        <v>8471</v>
      </c>
      <c r="K7294" t="s">
        <v>9621</v>
      </c>
      <c r="L7294" t="str">
        <f t="shared" si="827"/>
        <v>WEEK 31</v>
      </c>
      <c r="M7294" t="str">
        <f>IF(I7294&lt;="0:00:05","(-) 5 detik",IF(I7294&lt;="0:00:15","(-) 15 detik",IF(I7294&lt;="0:00:30","(-) 30 detik","(-) 65 detik")))</f>
        <v>(-) 15 detik</v>
      </c>
    </row>
    <row r="7295" spans="1:13" x14ac:dyDescent="0.35">
      <c r="A7295" s="6">
        <v>2</v>
      </c>
      <c r="B7295" s="6" t="s">
        <v>7888</v>
      </c>
      <c r="C7295" s="6" t="s">
        <v>7888</v>
      </c>
      <c r="D7295" s="6" t="str">
        <f t="shared" si="824"/>
        <v>2-TEMU0198170</v>
      </c>
      <c r="E7295" s="7">
        <f t="shared" si="825"/>
        <v>45139.416542361112</v>
      </c>
      <c r="F7295" s="8">
        <v>45139.562375694448</v>
      </c>
      <c r="G7295" s="7">
        <f t="shared" si="826"/>
        <v>45139.604042361112</v>
      </c>
      <c r="H7295" s="2">
        <f>LOOKUP(2,1/(Sheet1!$D:$D=C7295)/(Sheet1!$E:$E&gt;=E7295)/(Sheet1!$E:$E&lt;=G7295),(Sheet1!$E:$E))</f>
        <v>45139.562355439812</v>
      </c>
      <c r="I7295" t="str">
        <f t="shared" si="823"/>
        <v>+0:00:02</v>
      </c>
      <c r="J7295" t="s">
        <v>9651</v>
      </c>
      <c r="K7295" t="s">
        <v>9621</v>
      </c>
      <c r="L7295" t="str">
        <f t="shared" si="827"/>
        <v>WEEK 31</v>
      </c>
    </row>
    <row r="7296" spans="1:13" x14ac:dyDescent="0.35">
      <c r="A7296" s="6">
        <v>1</v>
      </c>
      <c r="B7296" s="6" t="s">
        <v>8337</v>
      </c>
      <c r="C7296" s="6" t="s">
        <v>8337</v>
      </c>
      <c r="D7296" s="6" t="str">
        <f t="shared" si="824"/>
        <v>1-SKHU9501537</v>
      </c>
      <c r="E7296" s="7">
        <f t="shared" si="825"/>
        <v>45139.414025578699</v>
      </c>
      <c r="F7296" s="8">
        <v>45139.559858912035</v>
      </c>
      <c r="G7296" s="7">
        <f t="shared" si="826"/>
        <v>45139.601525578699</v>
      </c>
      <c r="H7296" s="2">
        <f>LOOKUP(2,1/(Sheet1!$D:$D=C7296)/(Sheet1!$E:$E&gt;=E7296)/(Sheet1!$E:$E&lt;=G7296),(Sheet1!$E:$E))</f>
        <v>45139.559789143517</v>
      </c>
      <c r="I7296" t="str">
        <f t="shared" si="823"/>
        <v>+0:00:06</v>
      </c>
      <c r="J7296" t="s">
        <v>9651</v>
      </c>
      <c r="K7296" t="s">
        <v>9621</v>
      </c>
      <c r="L7296" t="str">
        <f t="shared" si="827"/>
        <v>WEEK 31</v>
      </c>
    </row>
    <row r="7297" spans="1:13" x14ac:dyDescent="0.35">
      <c r="A7297" s="6">
        <v>3</v>
      </c>
      <c r="B7297" s="6" t="s">
        <v>10605</v>
      </c>
      <c r="C7297" s="6" t="s">
        <v>10605</v>
      </c>
      <c r="D7297" s="6" t="str">
        <f t="shared" si="824"/>
        <v>3-TCLU8733208</v>
      </c>
      <c r="E7297" s="7">
        <f t="shared" si="825"/>
        <v>45139.409089814813</v>
      </c>
      <c r="F7297" s="8">
        <v>45139.554923148149</v>
      </c>
      <c r="G7297" s="7">
        <f t="shared" si="826"/>
        <v>45139.596589814813</v>
      </c>
      <c r="H7297" s="2">
        <f>LOOKUP(2,1/(Sheet1!$D:$D=C7297)/(Sheet1!$E:$E&gt;=E7297)/(Sheet1!$E:$E&lt;=G7297),(Sheet1!$E:$E))</f>
        <v>45139.555958703706</v>
      </c>
      <c r="I7297" t="str">
        <f t="shared" si="823"/>
        <v>0:01:29</v>
      </c>
      <c r="J7297" t="s">
        <v>8471</v>
      </c>
      <c r="K7297" t="s">
        <v>9621</v>
      </c>
      <c r="L7297" t="str">
        <f t="shared" si="827"/>
        <v>WEEK 31</v>
      </c>
      <c r="M7297" t="str">
        <f t="shared" ref="M7297:M7298" si="833">IF(I7297&lt;="0:00:05","(-) 5 detik",IF(I7297&lt;="0:00:15","(-) 15 detik",IF(I7297&lt;="0:00:30","(-) 30 detik","(-) 65 detik")))</f>
        <v>(-) 65 detik</v>
      </c>
    </row>
    <row r="7298" spans="1:13" x14ac:dyDescent="0.35">
      <c r="A7298" s="6">
        <v>4</v>
      </c>
      <c r="B7298" s="6" t="s">
        <v>10031</v>
      </c>
      <c r="C7298" s="6" t="s">
        <v>10031</v>
      </c>
      <c r="D7298" s="6" t="str">
        <f t="shared" si="824"/>
        <v>4-UETU5965477</v>
      </c>
      <c r="E7298" s="7">
        <f t="shared" si="825"/>
        <v>45139.398912118057</v>
      </c>
      <c r="F7298" s="8">
        <v>45139.544745451392</v>
      </c>
      <c r="G7298" s="7">
        <f t="shared" si="826"/>
        <v>45139.586412118057</v>
      </c>
      <c r="H7298" s="2">
        <f>LOOKUP(2,1/(Sheet1!$D:$D=C7298)/(Sheet1!$E:$E&gt;=E7298)/(Sheet1!$E:$E&lt;=G7298),(Sheet1!$E:$E))</f>
        <v>45139.545788831019</v>
      </c>
      <c r="I7298" t="str">
        <f t="shared" ref="I7298:I7361" si="834">IF(H7298-F7298&gt;0, TEXT(ABS(H7298-F7298),"h:mm:ss"), "+"&amp;TEXT(ABS(F7298-H7298),"h:mm:ss"))</f>
        <v>0:01:30</v>
      </c>
      <c r="J7298" t="s">
        <v>8471</v>
      </c>
      <c r="K7298" t="s">
        <v>9621</v>
      </c>
      <c r="L7298" t="str">
        <f t="shared" si="827"/>
        <v>WEEK 31</v>
      </c>
      <c r="M7298" t="str">
        <f t="shared" si="833"/>
        <v>(-) 65 detik</v>
      </c>
    </row>
    <row r="7299" spans="1:13" x14ac:dyDescent="0.35">
      <c r="A7299" s="6">
        <v>3</v>
      </c>
      <c r="B7299" s="6" t="s">
        <v>10030</v>
      </c>
      <c r="C7299" s="6" t="s">
        <v>10030</v>
      </c>
      <c r="D7299" s="6" t="str">
        <f t="shared" si="824"/>
        <v>3-UETU5563020</v>
      </c>
      <c r="E7299" s="7">
        <f t="shared" si="825"/>
        <v>45139.398434756942</v>
      </c>
      <c r="F7299" s="8">
        <v>45139.544268090278</v>
      </c>
      <c r="G7299" s="7">
        <f t="shared" si="826"/>
        <v>45139.585934756942</v>
      </c>
      <c r="H7299" s="2">
        <f>LOOKUP(2,1/(Sheet1!$D:$D=C7299)/(Sheet1!$E:$E&gt;=E7299)/(Sheet1!$E:$E&lt;=G7299),(Sheet1!$E:$E))</f>
        <v>45139.543649305553</v>
      </c>
      <c r="I7299" t="str">
        <f t="shared" si="834"/>
        <v>+0:00:53</v>
      </c>
      <c r="J7299" t="s">
        <v>9651</v>
      </c>
      <c r="K7299" t="s">
        <v>9621</v>
      </c>
      <c r="L7299" t="str">
        <f t="shared" si="827"/>
        <v>WEEK 31</v>
      </c>
    </row>
    <row r="7300" spans="1:13" x14ac:dyDescent="0.35">
      <c r="A7300" s="6">
        <v>3</v>
      </c>
      <c r="B7300" s="6" t="s">
        <v>10574</v>
      </c>
      <c r="C7300" s="6" t="s">
        <v>10574</v>
      </c>
      <c r="D7300" s="6" t="str">
        <f t="shared" si="824"/>
        <v>3-TCKU7339830</v>
      </c>
      <c r="E7300" s="7">
        <f t="shared" si="825"/>
        <v>45139.395046180551</v>
      </c>
      <c r="F7300" s="8">
        <v>45139.540879513886</v>
      </c>
      <c r="G7300" s="7">
        <f t="shared" si="826"/>
        <v>45139.582546180551</v>
      </c>
      <c r="H7300" s="2">
        <f>LOOKUP(2,1/(Sheet1!$D:$D=C7300)/(Sheet1!$E:$E&gt;=E7300)/(Sheet1!$E:$E&lt;=G7300),(Sheet1!$E:$E))</f>
        <v>45139.541952673608</v>
      </c>
      <c r="I7300" t="str">
        <f t="shared" si="834"/>
        <v>0:01:33</v>
      </c>
      <c r="J7300" t="s">
        <v>8471</v>
      </c>
      <c r="K7300" t="s">
        <v>9621</v>
      </c>
      <c r="L7300" t="str">
        <f t="shared" si="827"/>
        <v>WEEK 31</v>
      </c>
      <c r="M7300" t="str">
        <f t="shared" ref="M7300:M7352" si="835">IF(I7300&lt;="0:00:05","(-) 5 detik",IF(I7300&lt;="0:00:15","(-) 15 detik",IF(I7300&lt;="0:00:30","(-) 30 detik","(-) 65 detik")))</f>
        <v>(-) 65 detik</v>
      </c>
    </row>
    <row r="7301" spans="1:13" x14ac:dyDescent="0.35">
      <c r="A7301" s="6">
        <v>4</v>
      </c>
      <c r="B7301" s="6" t="s">
        <v>10515</v>
      </c>
      <c r="C7301" s="6" t="s">
        <v>10515</v>
      </c>
      <c r="D7301" s="6" t="str">
        <f t="shared" si="824"/>
        <v>4-SEGU2139020</v>
      </c>
      <c r="E7301" s="7">
        <f t="shared" si="825"/>
        <v>45139.394396412034</v>
      </c>
      <c r="F7301" s="8">
        <v>45139.540229745369</v>
      </c>
      <c r="G7301" s="7">
        <f t="shared" si="826"/>
        <v>45139.581896412034</v>
      </c>
      <c r="H7301" s="2">
        <f>LOOKUP(2,1/(Sheet1!$D:$D=C7301)/(Sheet1!$E:$E&gt;=E7301)/(Sheet1!$E:$E&lt;=G7301),(Sheet1!$E:$E))</f>
        <v>45139.541260497688</v>
      </c>
      <c r="I7301" t="str">
        <f t="shared" si="834"/>
        <v>0:01:29</v>
      </c>
      <c r="J7301" t="s">
        <v>8471</v>
      </c>
      <c r="K7301" t="s">
        <v>9621</v>
      </c>
      <c r="L7301" t="str">
        <f t="shared" si="827"/>
        <v>WEEK 31</v>
      </c>
      <c r="M7301" t="str">
        <f t="shared" si="835"/>
        <v>(-) 65 detik</v>
      </c>
    </row>
    <row r="7302" spans="1:13" x14ac:dyDescent="0.35">
      <c r="A7302" s="6">
        <v>3</v>
      </c>
      <c r="B7302" s="6" t="s">
        <v>10547</v>
      </c>
      <c r="C7302" s="6" t="s">
        <v>10547</v>
      </c>
      <c r="D7302" s="6" t="str">
        <f t="shared" si="824"/>
        <v>3-SITU9101426</v>
      </c>
      <c r="E7302" s="7">
        <f t="shared" si="825"/>
        <v>45139.393220798607</v>
      </c>
      <c r="F7302" s="8">
        <v>45139.539054131943</v>
      </c>
      <c r="G7302" s="7">
        <f t="shared" si="826"/>
        <v>45139.580720798607</v>
      </c>
      <c r="H7302" s="2">
        <f>LOOKUP(2,1/(Sheet1!$D:$D=C7302)/(Sheet1!$E:$E&gt;=E7302)/(Sheet1!$E:$E&lt;=G7302),(Sheet1!$E:$E))</f>
        <v>45139.539795914352</v>
      </c>
      <c r="I7302" t="str">
        <f t="shared" si="834"/>
        <v>0:01:04</v>
      </c>
      <c r="J7302" t="s">
        <v>8471</v>
      </c>
      <c r="K7302" t="s">
        <v>9621</v>
      </c>
      <c r="L7302" t="str">
        <f t="shared" si="827"/>
        <v>WEEK 31</v>
      </c>
      <c r="M7302" t="str">
        <f t="shared" si="835"/>
        <v>(-) 65 detik</v>
      </c>
    </row>
    <row r="7303" spans="1:13" x14ac:dyDescent="0.35">
      <c r="A7303" s="6">
        <v>4</v>
      </c>
      <c r="B7303" s="6" t="s">
        <v>10735</v>
      </c>
      <c r="C7303" s="6" t="s">
        <v>10735</v>
      </c>
      <c r="D7303" s="6" t="str">
        <f t="shared" ref="D7303:D7366" si="836">A7303&amp;"-"&amp;C7303</f>
        <v>4-TRHU5615753</v>
      </c>
      <c r="E7303" s="7">
        <f t="shared" ref="E7303:E7366" si="837">F7303-TIMEVALUE("03:30:00")</f>
        <v>45139.392706863422</v>
      </c>
      <c r="F7303" s="8">
        <v>45139.538540196758</v>
      </c>
      <c r="G7303" s="7">
        <f t="shared" ref="G7303:G7366" si="838">F7303+TIMEVALUE("01:00:00")</f>
        <v>45139.580206863422</v>
      </c>
      <c r="H7303" s="2">
        <f>LOOKUP(2,1/(Sheet1!$D:$D=C7303)/(Sheet1!$E:$E&gt;=E7303)/(Sheet1!$E:$E&lt;=G7303),(Sheet1!$E:$E))</f>
        <v>45139.539475486112</v>
      </c>
      <c r="I7303" t="str">
        <f t="shared" si="834"/>
        <v>0:01:21</v>
      </c>
      <c r="J7303" t="s">
        <v>8471</v>
      </c>
      <c r="K7303" t="s">
        <v>9621</v>
      </c>
      <c r="L7303" t="str">
        <f t="shared" si="827"/>
        <v>WEEK 31</v>
      </c>
      <c r="M7303" t="str">
        <f t="shared" si="835"/>
        <v>(-) 65 detik</v>
      </c>
    </row>
    <row r="7304" spans="1:13" x14ac:dyDescent="0.35">
      <c r="A7304" s="6">
        <v>4</v>
      </c>
      <c r="B7304" s="6" t="s">
        <v>10525</v>
      </c>
      <c r="C7304" s="6" t="s">
        <v>10525</v>
      </c>
      <c r="D7304" s="6" t="str">
        <f t="shared" si="836"/>
        <v>4-SEGU5085015</v>
      </c>
      <c r="E7304" s="7">
        <f t="shared" si="837"/>
        <v>45139.391114814811</v>
      </c>
      <c r="F7304" s="8">
        <v>45139.536948148147</v>
      </c>
      <c r="G7304" s="7">
        <f t="shared" si="838"/>
        <v>45139.578614814811</v>
      </c>
      <c r="H7304" s="2">
        <f>LOOKUP(2,1/(Sheet1!$D:$D=C7304)/(Sheet1!$E:$E&gt;=E7304)/(Sheet1!$E:$E&lt;=G7304),(Sheet1!$E:$E))</f>
        <v>45139.537967719909</v>
      </c>
      <c r="I7304" t="str">
        <f t="shared" si="834"/>
        <v>0:01:28</v>
      </c>
      <c r="J7304" t="s">
        <v>8471</v>
      </c>
      <c r="K7304" t="s">
        <v>9621</v>
      </c>
      <c r="L7304" t="str">
        <f t="shared" si="827"/>
        <v>WEEK 31</v>
      </c>
      <c r="M7304" t="str">
        <f t="shared" si="835"/>
        <v>(-) 65 detik</v>
      </c>
    </row>
    <row r="7305" spans="1:13" x14ac:dyDescent="0.35">
      <c r="A7305" s="6">
        <v>3</v>
      </c>
      <c r="B7305" s="6" t="s">
        <v>9962</v>
      </c>
      <c r="C7305" s="6" t="s">
        <v>9962</v>
      </c>
      <c r="D7305" s="6" t="str">
        <f t="shared" si="836"/>
        <v>3-TCLU1860520</v>
      </c>
      <c r="E7305" s="7">
        <f t="shared" si="837"/>
        <v>45139.390900150458</v>
      </c>
      <c r="F7305" s="8">
        <v>45139.536733483794</v>
      </c>
      <c r="G7305" s="7">
        <f t="shared" si="838"/>
        <v>45139.578400150458</v>
      </c>
      <c r="H7305" s="2">
        <f>LOOKUP(2,1/(Sheet1!$D:$D=C7305)/(Sheet1!$E:$E&gt;=E7305)/(Sheet1!$E:$E&lt;=G7305),(Sheet1!$E:$E))</f>
        <v>45139.537693067126</v>
      </c>
      <c r="I7305" t="str">
        <f t="shared" si="834"/>
        <v>0:01:23</v>
      </c>
      <c r="J7305" t="s">
        <v>8471</v>
      </c>
      <c r="K7305" t="s">
        <v>9621</v>
      </c>
      <c r="L7305" t="str">
        <f t="shared" si="827"/>
        <v>WEEK 31</v>
      </c>
      <c r="M7305" t="str">
        <f t="shared" si="835"/>
        <v>(-) 65 detik</v>
      </c>
    </row>
    <row r="7306" spans="1:13" x14ac:dyDescent="0.35">
      <c r="A7306" s="6">
        <v>4</v>
      </c>
      <c r="B7306" s="6" t="s">
        <v>10132</v>
      </c>
      <c r="C7306" s="6" t="s">
        <v>10132</v>
      </c>
      <c r="D7306" s="6" t="str">
        <f t="shared" si="836"/>
        <v>4-CMAU4616447</v>
      </c>
      <c r="E7306" s="7">
        <f t="shared" si="837"/>
        <v>45139.379860763889</v>
      </c>
      <c r="F7306" s="8">
        <v>45139.525694097225</v>
      </c>
      <c r="G7306" s="7">
        <f t="shared" si="838"/>
        <v>45139.567360763889</v>
      </c>
      <c r="H7306" s="2">
        <f>LOOKUP(2,1/(Sheet1!$D:$D=C7306)/(Sheet1!$E:$E&gt;=E7306)/(Sheet1!$E:$E&lt;=G7306),(Sheet1!$E:$E))</f>
        <v>45139.526467129632</v>
      </c>
      <c r="I7306" t="str">
        <f t="shared" si="834"/>
        <v>0:01:07</v>
      </c>
      <c r="J7306" t="s">
        <v>8471</v>
      </c>
      <c r="K7306" t="s">
        <v>9621</v>
      </c>
      <c r="L7306" t="str">
        <f t="shared" ref="L7306:L7369" si="839">CONCATENATE("WEEK ",WEEKNUM(F7306,21))</f>
        <v>WEEK 31</v>
      </c>
      <c r="M7306" t="str">
        <f t="shared" si="835"/>
        <v>(-) 65 detik</v>
      </c>
    </row>
    <row r="7307" spans="1:13" x14ac:dyDescent="0.35">
      <c r="A7307" s="6">
        <v>3</v>
      </c>
      <c r="B7307" s="6" t="s">
        <v>10644</v>
      </c>
      <c r="C7307" s="6" t="s">
        <v>10644</v>
      </c>
      <c r="D7307" s="6" t="str">
        <f t="shared" si="836"/>
        <v>3-TCNU6122589</v>
      </c>
      <c r="E7307" s="7">
        <f t="shared" si="837"/>
        <v>45139.378434606479</v>
      </c>
      <c r="F7307" s="8">
        <v>45139.524267939814</v>
      </c>
      <c r="G7307" s="7">
        <f t="shared" si="838"/>
        <v>45139.565934606479</v>
      </c>
      <c r="H7307" s="2">
        <f>LOOKUP(2,1/(Sheet1!$D:$D=C7307)/(Sheet1!$E:$E&gt;=E7307)/(Sheet1!$E:$E&lt;=G7307),(Sheet1!$E:$E))</f>
        <v>45139.525236006943</v>
      </c>
      <c r="I7307" t="str">
        <f t="shared" si="834"/>
        <v>0:01:24</v>
      </c>
      <c r="J7307" t="s">
        <v>8471</v>
      </c>
      <c r="K7307" t="s">
        <v>9621</v>
      </c>
      <c r="L7307" t="str">
        <f t="shared" si="839"/>
        <v>WEEK 31</v>
      </c>
      <c r="M7307" t="str">
        <f t="shared" si="835"/>
        <v>(-) 65 detik</v>
      </c>
    </row>
    <row r="7308" spans="1:13" x14ac:dyDescent="0.35">
      <c r="A7308" s="6">
        <v>4</v>
      </c>
      <c r="B7308" s="6" t="s">
        <v>10488</v>
      </c>
      <c r="C7308" s="6" t="s">
        <v>10488</v>
      </c>
      <c r="D7308" s="6" t="str">
        <f t="shared" si="836"/>
        <v>4-OOLU1426322</v>
      </c>
      <c r="E7308" s="7">
        <f t="shared" si="837"/>
        <v>45139.375936458331</v>
      </c>
      <c r="F7308" s="8">
        <v>45139.521769791667</v>
      </c>
      <c r="G7308" s="7">
        <f t="shared" si="838"/>
        <v>45139.563436458331</v>
      </c>
      <c r="H7308" s="2">
        <f>LOOKUP(2,1/(Sheet1!$D:$D=C7308)/(Sheet1!$E:$E&gt;=E7308)/(Sheet1!$E:$E&lt;=G7308),(Sheet1!$E:$E))</f>
        <v>45139.522255578704</v>
      </c>
      <c r="I7308" t="str">
        <f t="shared" si="834"/>
        <v>0:00:42</v>
      </c>
      <c r="J7308" t="s">
        <v>8471</v>
      </c>
      <c r="K7308" t="s">
        <v>9621</v>
      </c>
      <c r="L7308" t="str">
        <f t="shared" si="839"/>
        <v>WEEK 31</v>
      </c>
      <c r="M7308" t="str">
        <f t="shared" si="835"/>
        <v>(-) 65 detik</v>
      </c>
    </row>
    <row r="7309" spans="1:13" x14ac:dyDescent="0.35">
      <c r="A7309" s="6">
        <v>3</v>
      </c>
      <c r="B7309" s="6" t="s">
        <v>10602</v>
      </c>
      <c r="C7309" s="6" t="s">
        <v>10602</v>
      </c>
      <c r="D7309" s="6" t="str">
        <f t="shared" si="836"/>
        <v>3-TCLU8040878</v>
      </c>
      <c r="E7309" s="7">
        <f t="shared" si="837"/>
        <v>45139.374464895831</v>
      </c>
      <c r="F7309" s="8">
        <v>45139.520298229167</v>
      </c>
      <c r="G7309" s="7">
        <f t="shared" si="838"/>
        <v>45139.561964895831</v>
      </c>
      <c r="H7309" s="2">
        <f>LOOKUP(2,1/(Sheet1!$D:$D=C7309)/(Sheet1!$E:$E&gt;=E7309)/(Sheet1!$E:$E&lt;=G7309),(Sheet1!$E:$E))</f>
        <v>45139.521248715275</v>
      </c>
      <c r="I7309" t="str">
        <f t="shared" si="834"/>
        <v>0:01:22</v>
      </c>
      <c r="J7309" t="s">
        <v>8471</v>
      </c>
      <c r="K7309" t="s">
        <v>9621</v>
      </c>
      <c r="L7309" t="str">
        <f t="shared" si="839"/>
        <v>WEEK 31</v>
      </c>
      <c r="M7309" t="str">
        <f t="shared" si="835"/>
        <v>(-) 65 detik</v>
      </c>
    </row>
    <row r="7310" spans="1:13" x14ac:dyDescent="0.35">
      <c r="A7310" s="6">
        <v>4</v>
      </c>
      <c r="B7310" s="6" t="s">
        <v>9961</v>
      </c>
      <c r="C7310" s="6" t="s">
        <v>9961</v>
      </c>
      <c r="D7310" s="6" t="str">
        <f t="shared" si="836"/>
        <v>4-TCLU1569387</v>
      </c>
      <c r="E7310" s="7">
        <f t="shared" si="837"/>
        <v>45139.373878935185</v>
      </c>
      <c r="F7310" s="8">
        <v>45139.51971226852</v>
      </c>
      <c r="G7310" s="7">
        <f t="shared" si="838"/>
        <v>45139.561378935185</v>
      </c>
      <c r="H7310" s="2">
        <f>LOOKUP(2,1/(Sheet1!$D:$D=C7310)/(Sheet1!$E:$E&gt;=E7310)/(Sheet1!$E:$E&lt;=G7310),(Sheet1!$E:$E))</f>
        <v>45139.520706782409</v>
      </c>
      <c r="I7310" t="str">
        <f t="shared" si="834"/>
        <v>0:01:26</v>
      </c>
      <c r="J7310" t="s">
        <v>8471</v>
      </c>
      <c r="K7310" t="s">
        <v>9621</v>
      </c>
      <c r="L7310" t="str">
        <f t="shared" si="839"/>
        <v>WEEK 31</v>
      </c>
      <c r="M7310" t="str">
        <f t="shared" si="835"/>
        <v>(-) 65 detik</v>
      </c>
    </row>
    <row r="7311" spans="1:13" x14ac:dyDescent="0.35">
      <c r="A7311" s="6">
        <v>3</v>
      </c>
      <c r="B7311" s="6" t="s">
        <v>10701</v>
      </c>
      <c r="C7311" s="6" t="s">
        <v>10701</v>
      </c>
      <c r="D7311" s="6" t="str">
        <f t="shared" si="836"/>
        <v>3-TGHU6879825</v>
      </c>
      <c r="E7311" s="7">
        <f t="shared" si="837"/>
        <v>45139.372956018517</v>
      </c>
      <c r="F7311" s="8">
        <v>45139.518789351852</v>
      </c>
      <c r="G7311" s="7">
        <f t="shared" si="838"/>
        <v>45139.560456018517</v>
      </c>
      <c r="H7311" s="2">
        <f>LOOKUP(2,1/(Sheet1!$D:$D=C7311)/(Sheet1!$E:$E&gt;=E7311)/(Sheet1!$E:$E&lt;=G7311),(Sheet1!$E:$E))</f>
        <v>45139.519175497684</v>
      </c>
      <c r="I7311" t="str">
        <f t="shared" si="834"/>
        <v>0:00:33</v>
      </c>
      <c r="J7311" t="s">
        <v>8471</v>
      </c>
      <c r="K7311" t="s">
        <v>9621</v>
      </c>
      <c r="L7311" t="str">
        <f t="shared" si="839"/>
        <v>WEEK 31</v>
      </c>
      <c r="M7311" t="str">
        <f t="shared" si="835"/>
        <v>(-) 65 detik</v>
      </c>
    </row>
    <row r="7312" spans="1:13" x14ac:dyDescent="0.35">
      <c r="A7312" s="6">
        <v>3</v>
      </c>
      <c r="B7312" s="6" t="s">
        <v>10568</v>
      </c>
      <c r="C7312" s="6" t="s">
        <v>10568</v>
      </c>
      <c r="D7312" s="6" t="str">
        <f t="shared" si="836"/>
        <v>3-TCKU6206387</v>
      </c>
      <c r="E7312" s="7">
        <f t="shared" si="837"/>
        <v>45139.36887450231</v>
      </c>
      <c r="F7312" s="8">
        <v>45139.514707835646</v>
      </c>
      <c r="G7312" s="7">
        <f t="shared" si="838"/>
        <v>45139.55637450231</v>
      </c>
      <c r="H7312" s="2">
        <f>LOOKUP(2,1/(Sheet1!$D:$D=C7312)/(Sheet1!$E:$E&gt;=E7312)/(Sheet1!$E:$E&lt;=G7312),(Sheet1!$E:$E))</f>
        <v>45139.51569615741</v>
      </c>
      <c r="I7312" t="str">
        <f t="shared" si="834"/>
        <v>0:01:25</v>
      </c>
      <c r="J7312" t="s">
        <v>8471</v>
      </c>
      <c r="K7312" t="s">
        <v>9621</v>
      </c>
      <c r="L7312" t="str">
        <f t="shared" si="839"/>
        <v>WEEK 31</v>
      </c>
      <c r="M7312" t="str">
        <f t="shared" si="835"/>
        <v>(-) 65 detik</v>
      </c>
    </row>
    <row r="7313" spans="1:13" x14ac:dyDescent="0.35">
      <c r="A7313" s="6">
        <v>2</v>
      </c>
      <c r="B7313" s="6" t="s">
        <v>7756</v>
      </c>
      <c r="C7313" s="6" t="s">
        <v>7756</v>
      </c>
      <c r="D7313" s="6" t="str">
        <f t="shared" si="836"/>
        <v>2-MSKU4679410</v>
      </c>
      <c r="E7313" s="7">
        <f t="shared" si="837"/>
        <v>45139.354523344904</v>
      </c>
      <c r="F7313" s="8">
        <v>45139.50035667824</v>
      </c>
      <c r="G7313" s="7">
        <f t="shared" si="838"/>
        <v>45139.542023344904</v>
      </c>
      <c r="H7313" s="2">
        <f>LOOKUP(2,1/(Sheet1!$D:$D=C7313)/(Sheet1!$E:$E&gt;=E7313)/(Sheet1!$E:$E&lt;=G7313),(Sheet1!$E:$E))</f>
        <v>45139.501345254626</v>
      </c>
      <c r="I7313" t="str">
        <f t="shared" si="834"/>
        <v>0:01:25</v>
      </c>
      <c r="J7313" t="s">
        <v>8471</v>
      </c>
      <c r="K7313" t="s">
        <v>9621</v>
      </c>
      <c r="L7313" t="str">
        <f t="shared" si="839"/>
        <v>WEEK 31</v>
      </c>
      <c r="M7313" t="str">
        <f t="shared" si="835"/>
        <v>(-) 65 detik</v>
      </c>
    </row>
    <row r="7314" spans="1:13" x14ac:dyDescent="0.35">
      <c r="A7314" s="6">
        <v>2</v>
      </c>
      <c r="B7314" s="6" t="s">
        <v>7723</v>
      </c>
      <c r="C7314" s="6" t="s">
        <v>7723</v>
      </c>
      <c r="D7314" s="6" t="str">
        <f t="shared" si="836"/>
        <v>2-MAEU9253141</v>
      </c>
      <c r="E7314" s="7">
        <f t="shared" si="837"/>
        <v>45139.346167442127</v>
      </c>
      <c r="F7314" s="8">
        <v>45139.492000775463</v>
      </c>
      <c r="G7314" s="7">
        <f t="shared" si="838"/>
        <v>45139.533667442127</v>
      </c>
      <c r="H7314" s="2">
        <f>LOOKUP(2,1/(Sheet1!$D:$D=C7314)/(Sheet1!$E:$E&gt;=E7314)/(Sheet1!$E:$E&lt;=G7314),(Sheet1!$E:$E))</f>
        <v>45139.492027986111</v>
      </c>
      <c r="I7314" t="str">
        <f t="shared" si="834"/>
        <v>0:00:02</v>
      </c>
      <c r="J7314" t="s">
        <v>8471</v>
      </c>
      <c r="K7314" t="s">
        <v>9621</v>
      </c>
      <c r="L7314" t="str">
        <f t="shared" si="839"/>
        <v>WEEK 31</v>
      </c>
      <c r="M7314" t="str">
        <f t="shared" si="835"/>
        <v>(-) 5 detik</v>
      </c>
    </row>
    <row r="7315" spans="1:13" x14ac:dyDescent="0.35">
      <c r="A7315" s="6">
        <v>2</v>
      </c>
      <c r="B7315" s="6" t="s">
        <v>7826</v>
      </c>
      <c r="C7315" s="6" t="s">
        <v>7826</v>
      </c>
      <c r="D7315" s="6" t="str">
        <f t="shared" si="836"/>
        <v>2-SEGU5919550</v>
      </c>
      <c r="E7315" s="7">
        <f t="shared" si="837"/>
        <v>45139.341490775463</v>
      </c>
      <c r="F7315" s="8">
        <v>45139.487324108799</v>
      </c>
      <c r="G7315" s="7">
        <f t="shared" si="838"/>
        <v>45139.528990775463</v>
      </c>
      <c r="H7315" s="2">
        <f>LOOKUP(2,1/(Sheet1!$D:$D=C7315)/(Sheet1!$E:$E&gt;=E7315)/(Sheet1!$E:$E&lt;=G7315),(Sheet1!$E:$E))</f>
        <v>45139.488376909721</v>
      </c>
      <c r="I7315" t="str">
        <f t="shared" si="834"/>
        <v>0:01:31</v>
      </c>
      <c r="J7315" t="s">
        <v>8471</v>
      </c>
      <c r="K7315" t="s">
        <v>9621</v>
      </c>
      <c r="L7315" t="str">
        <f t="shared" si="839"/>
        <v>WEEK 31</v>
      </c>
      <c r="M7315" t="str">
        <f t="shared" si="835"/>
        <v>(-) 65 detik</v>
      </c>
    </row>
    <row r="7316" spans="1:13" x14ac:dyDescent="0.35">
      <c r="A7316" s="6">
        <v>1</v>
      </c>
      <c r="B7316" s="6" t="s">
        <v>7725</v>
      </c>
      <c r="C7316" s="6" t="s">
        <v>7725</v>
      </c>
      <c r="D7316" s="6" t="str">
        <f t="shared" si="836"/>
        <v>1-MAEU9260979</v>
      </c>
      <c r="E7316" s="7">
        <f t="shared" si="837"/>
        <v>45139.337754710643</v>
      </c>
      <c r="F7316" s="8">
        <v>45139.483588043979</v>
      </c>
      <c r="G7316" s="7">
        <f t="shared" si="838"/>
        <v>45139.525254710643</v>
      </c>
      <c r="H7316" s="2">
        <f>LOOKUP(2,1/(Sheet1!$D:$D=C7316)/(Sheet1!$E:$E&gt;=E7316)/(Sheet1!$E:$E&lt;=G7316),(Sheet1!$E:$E))</f>
        <v>45139.484571099536</v>
      </c>
      <c r="I7316" t="str">
        <f t="shared" si="834"/>
        <v>0:01:25</v>
      </c>
      <c r="J7316" t="s">
        <v>8471</v>
      </c>
      <c r="K7316" t="s">
        <v>9621</v>
      </c>
      <c r="L7316" t="str">
        <f t="shared" si="839"/>
        <v>WEEK 31</v>
      </c>
      <c r="M7316" t="str">
        <f t="shared" si="835"/>
        <v>(-) 65 detik</v>
      </c>
    </row>
    <row r="7317" spans="1:13" x14ac:dyDescent="0.35">
      <c r="A7317" s="6">
        <v>2</v>
      </c>
      <c r="B7317" s="6" t="s">
        <v>7785</v>
      </c>
      <c r="C7317" s="6" t="s">
        <v>7785</v>
      </c>
      <c r="D7317" s="6" t="str">
        <f t="shared" si="836"/>
        <v>2-ONEU7042827</v>
      </c>
      <c r="E7317" s="7">
        <f t="shared" si="837"/>
        <v>45139.336555474532</v>
      </c>
      <c r="F7317" s="8">
        <v>45139.482388807868</v>
      </c>
      <c r="G7317" s="7">
        <f t="shared" si="838"/>
        <v>45139.524055474532</v>
      </c>
      <c r="H7317" s="2">
        <f>LOOKUP(2,1/(Sheet1!$D:$D=C7317)/(Sheet1!$E:$E&gt;=E7317)/(Sheet1!$E:$E&lt;=G7317),(Sheet1!$E:$E))</f>
        <v>45139.48345324074</v>
      </c>
      <c r="I7317" t="str">
        <f t="shared" si="834"/>
        <v>0:01:32</v>
      </c>
      <c r="J7317" t="s">
        <v>8471</v>
      </c>
      <c r="K7317" t="s">
        <v>9621</v>
      </c>
      <c r="L7317" t="str">
        <f t="shared" si="839"/>
        <v>WEEK 31</v>
      </c>
      <c r="M7317" t="str">
        <f t="shared" si="835"/>
        <v>(-) 65 detik</v>
      </c>
    </row>
    <row r="7318" spans="1:13" x14ac:dyDescent="0.35">
      <c r="A7318" s="6">
        <v>2</v>
      </c>
      <c r="B7318" s="6" t="s">
        <v>7733</v>
      </c>
      <c r="C7318" s="6" t="s">
        <v>7733</v>
      </c>
      <c r="D7318" s="6" t="str">
        <f t="shared" si="836"/>
        <v>2-MOEU1415327</v>
      </c>
      <c r="E7318" s="7">
        <f t="shared" si="837"/>
        <v>45139.333741898146</v>
      </c>
      <c r="F7318" s="8">
        <v>45139.479575231482</v>
      </c>
      <c r="G7318" s="7">
        <f t="shared" si="838"/>
        <v>45139.521241898146</v>
      </c>
      <c r="H7318" s="2">
        <f>LOOKUP(2,1/(Sheet1!$D:$D=C7318)/(Sheet1!$E:$E&gt;=E7318)/(Sheet1!$E:$E&lt;=G7318),(Sheet1!$E:$E))</f>
        <v>45139.480611354164</v>
      </c>
      <c r="I7318" t="str">
        <f t="shared" si="834"/>
        <v>0:01:30</v>
      </c>
      <c r="J7318" t="s">
        <v>8471</v>
      </c>
      <c r="K7318" t="s">
        <v>9621</v>
      </c>
      <c r="L7318" t="str">
        <f t="shared" si="839"/>
        <v>WEEK 31</v>
      </c>
      <c r="M7318" t="str">
        <f t="shared" si="835"/>
        <v>(-) 65 detik</v>
      </c>
    </row>
    <row r="7319" spans="1:13" x14ac:dyDescent="0.35">
      <c r="A7319" s="6">
        <v>2</v>
      </c>
      <c r="B7319" s="6" t="s">
        <v>8209</v>
      </c>
      <c r="C7319" s="6" t="s">
        <v>8209</v>
      </c>
      <c r="D7319" s="6" t="str">
        <f t="shared" si="836"/>
        <v>2-MAEU9245233</v>
      </c>
      <c r="E7319" s="7">
        <f t="shared" si="837"/>
        <v>45139.324618599538</v>
      </c>
      <c r="F7319" s="8">
        <v>45139.470451932873</v>
      </c>
      <c r="G7319" s="7">
        <f t="shared" si="838"/>
        <v>45139.512118599538</v>
      </c>
      <c r="H7319" s="2">
        <f>LOOKUP(2,1/(Sheet1!$D:$D=C7319)/(Sheet1!$E:$E&gt;=E7319)/(Sheet1!$E:$E&lt;=G7319),(Sheet1!$E:$E))</f>
        <v>45139.471513946759</v>
      </c>
      <c r="I7319" t="str">
        <f t="shared" si="834"/>
        <v>0:01:32</v>
      </c>
      <c r="J7319" t="s">
        <v>8471</v>
      </c>
      <c r="K7319" t="s">
        <v>9621</v>
      </c>
      <c r="L7319" t="str">
        <f t="shared" si="839"/>
        <v>WEEK 31</v>
      </c>
      <c r="M7319" t="str">
        <f t="shared" si="835"/>
        <v>(-) 65 detik</v>
      </c>
    </row>
    <row r="7320" spans="1:13" x14ac:dyDescent="0.35">
      <c r="A7320" s="6">
        <v>3</v>
      </c>
      <c r="B7320" s="6" t="s">
        <v>9711</v>
      </c>
      <c r="C7320" s="6" t="s">
        <v>9711</v>
      </c>
      <c r="D7320" s="6" t="str">
        <f t="shared" si="836"/>
        <v>3-CMAU9343005</v>
      </c>
      <c r="E7320" s="7">
        <f t="shared" si="837"/>
        <v>45139.322890393516</v>
      </c>
      <c r="F7320" s="8">
        <v>45139.468723726852</v>
      </c>
      <c r="G7320" s="7">
        <f t="shared" si="838"/>
        <v>45139.510390393516</v>
      </c>
      <c r="H7320" s="2">
        <f>LOOKUP(2,1/(Sheet1!$D:$D=C7320)/(Sheet1!$E:$E&gt;=E7320)/(Sheet1!$E:$E&lt;=G7320),(Sheet1!$E:$E))</f>
        <v>45139.469071956017</v>
      </c>
      <c r="I7320" t="str">
        <f t="shared" si="834"/>
        <v>0:00:30</v>
      </c>
      <c r="J7320" t="s">
        <v>8471</v>
      </c>
      <c r="K7320" t="s">
        <v>9621</v>
      </c>
      <c r="L7320" t="str">
        <f t="shared" si="839"/>
        <v>WEEK 31</v>
      </c>
      <c r="M7320" t="str">
        <f t="shared" si="835"/>
        <v>(-) 30 detik</v>
      </c>
    </row>
    <row r="7321" spans="1:13" x14ac:dyDescent="0.35">
      <c r="A7321" s="6">
        <v>2</v>
      </c>
      <c r="B7321" s="6" t="s">
        <v>7630</v>
      </c>
      <c r="C7321" s="6" t="s">
        <v>7630</v>
      </c>
      <c r="D7321" s="6" t="str">
        <f t="shared" si="836"/>
        <v>2-EGSU9100603</v>
      </c>
      <c r="E7321" s="7">
        <f t="shared" si="837"/>
        <v>45139.320836770828</v>
      </c>
      <c r="F7321" s="8">
        <v>45139.466670104164</v>
      </c>
      <c r="G7321" s="7">
        <f t="shared" si="838"/>
        <v>45139.508336770828</v>
      </c>
      <c r="H7321" s="2">
        <f>LOOKUP(2,1/(Sheet1!$D:$D=C7321)/(Sheet1!$E:$E&gt;=E7321)/(Sheet1!$E:$E&lt;=G7321),(Sheet1!$E:$E))</f>
        <v>45139.467724467591</v>
      </c>
      <c r="I7321" t="str">
        <f t="shared" si="834"/>
        <v>0:01:31</v>
      </c>
      <c r="J7321" t="s">
        <v>8471</v>
      </c>
      <c r="K7321" t="s">
        <v>9621</v>
      </c>
      <c r="L7321" t="str">
        <f t="shared" si="839"/>
        <v>WEEK 31</v>
      </c>
      <c r="M7321" t="str">
        <f t="shared" si="835"/>
        <v>(-) 65 detik</v>
      </c>
    </row>
    <row r="7322" spans="1:13" x14ac:dyDescent="0.35">
      <c r="A7322" s="6">
        <v>3</v>
      </c>
      <c r="B7322" s="6" t="s">
        <v>11124</v>
      </c>
      <c r="C7322" s="6" t="s">
        <v>11124</v>
      </c>
      <c r="D7322" s="6" t="str">
        <f t="shared" si="836"/>
        <v>3-TCNU1169876</v>
      </c>
      <c r="E7322" s="7">
        <f t="shared" si="837"/>
        <v>45139.31255894676</v>
      </c>
      <c r="F7322" s="8">
        <v>45139.458392280096</v>
      </c>
      <c r="G7322" s="7">
        <f t="shared" si="838"/>
        <v>45139.50005894676</v>
      </c>
      <c r="H7322" s="2">
        <f>LOOKUP(2,1/(Sheet1!$D:$D=C7322)/(Sheet1!$E:$E&gt;=E7322)/(Sheet1!$E:$E&lt;=G7322),(Sheet1!$E:$E))</f>
        <v>45139.459343842595</v>
      </c>
      <c r="I7322" t="str">
        <f t="shared" si="834"/>
        <v>0:01:22</v>
      </c>
      <c r="J7322" t="s">
        <v>8471</v>
      </c>
      <c r="K7322" t="s">
        <v>9621</v>
      </c>
      <c r="L7322" t="str">
        <f t="shared" si="839"/>
        <v>WEEK 31</v>
      </c>
      <c r="M7322" t="str">
        <f t="shared" si="835"/>
        <v>(-) 65 detik</v>
      </c>
    </row>
    <row r="7323" spans="1:13" x14ac:dyDescent="0.35">
      <c r="A7323" s="6">
        <v>3</v>
      </c>
      <c r="B7323" s="6" t="s">
        <v>9760</v>
      </c>
      <c r="C7323" s="6" t="s">
        <v>9760</v>
      </c>
      <c r="D7323" s="6" t="str">
        <f t="shared" si="836"/>
        <v>3-FSCU7201388</v>
      </c>
      <c r="E7323" s="7">
        <f t="shared" si="837"/>
        <v>45139.302933368053</v>
      </c>
      <c r="F7323" s="8">
        <v>45139.448766701389</v>
      </c>
      <c r="G7323" s="7">
        <f t="shared" si="838"/>
        <v>45139.490433368053</v>
      </c>
      <c r="H7323" s="2">
        <f>LOOKUP(2,1/(Sheet1!$D:$D=C7323)/(Sheet1!$E:$E&gt;=E7323)/(Sheet1!$E:$E&lt;=G7323),(Sheet1!$E:$E))</f>
        <v>45139.449850902776</v>
      </c>
      <c r="I7323" t="str">
        <f t="shared" si="834"/>
        <v>0:01:34</v>
      </c>
      <c r="J7323" t="s">
        <v>8471</v>
      </c>
      <c r="K7323" t="s">
        <v>9621</v>
      </c>
      <c r="L7323" t="str">
        <f t="shared" si="839"/>
        <v>WEEK 31</v>
      </c>
      <c r="M7323" t="str">
        <f t="shared" si="835"/>
        <v>(-) 65 detik</v>
      </c>
    </row>
    <row r="7324" spans="1:13" x14ac:dyDescent="0.35">
      <c r="A7324" s="6">
        <v>4</v>
      </c>
      <c r="B7324" s="6" t="s">
        <v>10677</v>
      </c>
      <c r="C7324" s="6" t="s">
        <v>10677</v>
      </c>
      <c r="D7324" s="6" t="str">
        <f t="shared" si="836"/>
        <v>4-TGBU4329242</v>
      </c>
      <c r="E7324" s="7">
        <f t="shared" si="837"/>
        <v>45139.292217974536</v>
      </c>
      <c r="F7324" s="8">
        <v>45139.438051307872</v>
      </c>
      <c r="G7324" s="7">
        <f t="shared" si="838"/>
        <v>45139.479717974536</v>
      </c>
      <c r="H7324" s="2">
        <f>LOOKUP(2,1/(Sheet1!$D:$D=C7324)/(Sheet1!$E:$E&gt;=E7324)/(Sheet1!$E:$E&lt;=G7324),(Sheet1!$E:$E))</f>
        <v>45139.438742268518</v>
      </c>
      <c r="I7324" t="str">
        <f t="shared" si="834"/>
        <v>0:01:00</v>
      </c>
      <c r="J7324" t="s">
        <v>8471</v>
      </c>
      <c r="K7324" t="s">
        <v>9621</v>
      </c>
      <c r="L7324" t="str">
        <f t="shared" si="839"/>
        <v>WEEK 31</v>
      </c>
      <c r="M7324" t="str">
        <f t="shared" si="835"/>
        <v>(-) 65 detik</v>
      </c>
    </row>
    <row r="7325" spans="1:13" x14ac:dyDescent="0.35">
      <c r="A7325" s="6">
        <v>4</v>
      </c>
      <c r="B7325" s="6" t="s">
        <v>10135</v>
      </c>
      <c r="C7325" s="6" t="s">
        <v>10135</v>
      </c>
      <c r="D7325" s="6" t="str">
        <f t="shared" si="836"/>
        <v>4-CMAU4788718</v>
      </c>
      <c r="E7325" s="7">
        <f t="shared" si="837"/>
        <v>45139.288954166666</v>
      </c>
      <c r="F7325" s="8">
        <v>45139.434787500002</v>
      </c>
      <c r="G7325" s="7">
        <f t="shared" si="838"/>
        <v>45139.476454166666</v>
      </c>
      <c r="H7325" s="2">
        <f>LOOKUP(2,1/(Sheet1!$D:$D=C7325)/(Sheet1!$E:$E&gt;=E7325)/(Sheet1!$E:$E&lt;=G7325),(Sheet1!$E:$E))</f>
        <v>45139.435857326389</v>
      </c>
      <c r="I7325" t="str">
        <f t="shared" si="834"/>
        <v>0:01:32</v>
      </c>
      <c r="J7325" t="s">
        <v>8471</v>
      </c>
      <c r="K7325" t="s">
        <v>9621</v>
      </c>
      <c r="L7325" t="str">
        <f t="shared" si="839"/>
        <v>WEEK 31</v>
      </c>
      <c r="M7325" t="str">
        <f t="shared" si="835"/>
        <v>(-) 65 detik</v>
      </c>
    </row>
    <row r="7326" spans="1:13" x14ac:dyDescent="0.35">
      <c r="A7326" s="6">
        <v>3</v>
      </c>
      <c r="B7326" s="6" t="s">
        <v>10542</v>
      </c>
      <c r="C7326" s="6" t="s">
        <v>10542</v>
      </c>
      <c r="D7326" s="6" t="str">
        <f t="shared" si="836"/>
        <v>3-SEKU5992427</v>
      </c>
      <c r="E7326" s="7">
        <f t="shared" si="837"/>
        <v>45139.288108946756</v>
      </c>
      <c r="F7326" s="8">
        <v>45139.433942280091</v>
      </c>
      <c r="G7326" s="7">
        <f t="shared" si="838"/>
        <v>45139.475608946756</v>
      </c>
      <c r="H7326" s="2">
        <f>LOOKUP(2,1/(Sheet1!$D:$D=C7326)/(Sheet1!$E:$E&gt;=E7326)/(Sheet1!$E:$E&lt;=G7326),(Sheet1!$E:$E))</f>
        <v>45139.434015185187</v>
      </c>
      <c r="I7326" t="str">
        <f t="shared" si="834"/>
        <v>0:00:06</v>
      </c>
      <c r="J7326" t="s">
        <v>8471</v>
      </c>
      <c r="K7326" t="s">
        <v>9621</v>
      </c>
      <c r="L7326" t="str">
        <f t="shared" si="839"/>
        <v>WEEK 31</v>
      </c>
      <c r="M7326" t="str">
        <f t="shared" si="835"/>
        <v>(-) 15 detik</v>
      </c>
    </row>
    <row r="7327" spans="1:13" x14ac:dyDescent="0.35">
      <c r="A7327" s="6">
        <v>3</v>
      </c>
      <c r="B7327" s="6" t="s">
        <v>10577</v>
      </c>
      <c r="C7327" s="6" t="s">
        <v>10577</v>
      </c>
      <c r="D7327" s="6" t="str">
        <f t="shared" si="836"/>
        <v>3-TCKU7998756</v>
      </c>
      <c r="E7327" s="7">
        <f t="shared" si="837"/>
        <v>45139.272476736107</v>
      </c>
      <c r="F7327" s="8">
        <v>45139.418310069443</v>
      </c>
      <c r="G7327" s="7">
        <f t="shared" si="838"/>
        <v>45139.459976736107</v>
      </c>
      <c r="H7327" s="2">
        <f>LOOKUP(2,1/(Sheet1!$D:$D=C7327)/(Sheet1!$E:$E&gt;=E7327)/(Sheet1!$E:$E&lt;=G7327),(Sheet1!$E:$E))</f>
        <v>45139.419322465277</v>
      </c>
      <c r="I7327" t="str">
        <f t="shared" si="834"/>
        <v>0:01:27</v>
      </c>
      <c r="J7327" t="s">
        <v>8471</v>
      </c>
      <c r="K7327" t="s">
        <v>9621</v>
      </c>
      <c r="L7327" t="str">
        <f t="shared" si="839"/>
        <v>WEEK 31</v>
      </c>
      <c r="M7327" t="str">
        <f t="shared" si="835"/>
        <v>(-) 65 detik</v>
      </c>
    </row>
    <row r="7328" spans="1:13" x14ac:dyDescent="0.35">
      <c r="A7328" s="6">
        <v>3</v>
      </c>
      <c r="B7328" s="6" t="s">
        <v>10543</v>
      </c>
      <c r="C7328" s="6" t="s">
        <v>10543</v>
      </c>
      <c r="D7328" s="6" t="str">
        <f t="shared" si="836"/>
        <v>3-SEKU6047204</v>
      </c>
      <c r="E7328" s="7">
        <f t="shared" si="837"/>
        <v>45139.270880173608</v>
      </c>
      <c r="F7328" s="8">
        <v>45139.416713506944</v>
      </c>
      <c r="G7328" s="7">
        <f t="shared" si="838"/>
        <v>45139.458380173608</v>
      </c>
      <c r="H7328" s="2">
        <f>LOOKUP(2,1/(Sheet1!$D:$D=C7328)/(Sheet1!$E:$E&gt;=E7328)/(Sheet1!$E:$E&lt;=G7328),(Sheet1!$E:$E))</f>
        <v>45139.417762650461</v>
      </c>
      <c r="I7328" t="str">
        <f t="shared" si="834"/>
        <v>0:01:31</v>
      </c>
      <c r="J7328" t="s">
        <v>8471</v>
      </c>
      <c r="K7328" t="s">
        <v>9621</v>
      </c>
      <c r="L7328" t="str">
        <f t="shared" si="839"/>
        <v>WEEK 31</v>
      </c>
      <c r="M7328" t="str">
        <f t="shared" si="835"/>
        <v>(-) 65 detik</v>
      </c>
    </row>
    <row r="7329" spans="1:13" x14ac:dyDescent="0.35">
      <c r="A7329" s="6">
        <v>1</v>
      </c>
      <c r="B7329" s="6" t="s">
        <v>7529</v>
      </c>
      <c r="C7329" s="6" t="s">
        <v>7529</v>
      </c>
      <c r="D7329" s="6" t="str">
        <f t="shared" si="836"/>
        <v>1-BMOU6405008</v>
      </c>
      <c r="E7329" s="7">
        <f t="shared" si="837"/>
        <v>45139.243492939815</v>
      </c>
      <c r="F7329" s="8">
        <v>45139.389326273151</v>
      </c>
      <c r="G7329" s="7">
        <f t="shared" si="838"/>
        <v>45139.430992939815</v>
      </c>
      <c r="H7329" s="2">
        <f>LOOKUP(2,1/(Sheet1!$D:$D=C7329)/(Sheet1!$E:$E&gt;=E7329)/(Sheet1!$E:$E&lt;=G7329),(Sheet1!$E:$E))</f>
        <v>45139.390382476849</v>
      </c>
      <c r="I7329" t="str">
        <f t="shared" si="834"/>
        <v>0:01:31</v>
      </c>
      <c r="J7329" t="s">
        <v>8471</v>
      </c>
      <c r="K7329" t="s">
        <v>9621</v>
      </c>
      <c r="L7329" t="str">
        <f t="shared" si="839"/>
        <v>WEEK 31</v>
      </c>
      <c r="M7329" t="str">
        <f t="shared" si="835"/>
        <v>(-) 65 detik</v>
      </c>
    </row>
    <row r="7330" spans="1:13" x14ac:dyDescent="0.35">
      <c r="A7330" s="6">
        <v>2</v>
      </c>
      <c r="B7330" s="6" t="s">
        <v>7832</v>
      </c>
      <c r="C7330" s="6" t="s">
        <v>7832</v>
      </c>
      <c r="D7330" s="6" t="str">
        <f t="shared" si="836"/>
        <v>2-SEKU5897878</v>
      </c>
      <c r="E7330" s="7">
        <f t="shared" si="837"/>
        <v>45139.242391006941</v>
      </c>
      <c r="F7330" s="8">
        <v>45139.388224340277</v>
      </c>
      <c r="G7330" s="7">
        <f t="shared" si="838"/>
        <v>45139.429891006941</v>
      </c>
      <c r="H7330" s="2">
        <f>LOOKUP(2,1/(Sheet1!$D:$D=C7330)/(Sheet1!$E:$E&gt;=E7330)/(Sheet1!$E:$E&lt;=G7330),(Sheet1!$E:$E))</f>
        <v>45139.389276793983</v>
      </c>
      <c r="I7330" t="str">
        <f t="shared" si="834"/>
        <v>0:01:31</v>
      </c>
      <c r="J7330" t="s">
        <v>8471</v>
      </c>
      <c r="K7330" t="s">
        <v>9621</v>
      </c>
      <c r="L7330" t="str">
        <f t="shared" si="839"/>
        <v>WEEK 31</v>
      </c>
      <c r="M7330" t="str">
        <f t="shared" si="835"/>
        <v>(-) 65 detik</v>
      </c>
    </row>
    <row r="7331" spans="1:13" x14ac:dyDescent="0.35">
      <c r="A7331" s="6">
        <v>2</v>
      </c>
      <c r="B7331" s="6" t="s">
        <v>8312</v>
      </c>
      <c r="C7331" s="6" t="s">
        <v>8312</v>
      </c>
      <c r="D7331" s="6" t="str">
        <f t="shared" si="836"/>
        <v>2-SEGU4082942</v>
      </c>
      <c r="E7331" s="7">
        <f t="shared" si="837"/>
        <v>45139.240854363423</v>
      </c>
      <c r="F7331" s="8">
        <v>45139.386687696759</v>
      </c>
      <c r="G7331" s="7">
        <f t="shared" si="838"/>
        <v>45139.428354363423</v>
      </c>
      <c r="H7331" s="2">
        <f>LOOKUP(2,1/(Sheet1!$D:$D=C7331)/(Sheet1!$E:$E&gt;=E7331)/(Sheet1!$E:$E&lt;=G7331),(Sheet1!$E:$E))</f>
        <v>45139.387365393515</v>
      </c>
      <c r="I7331" t="str">
        <f t="shared" si="834"/>
        <v>0:00:59</v>
      </c>
      <c r="J7331" t="s">
        <v>8471</v>
      </c>
      <c r="K7331" t="s">
        <v>9621</v>
      </c>
      <c r="L7331" t="str">
        <f t="shared" si="839"/>
        <v>WEEK 31</v>
      </c>
      <c r="M7331" t="str">
        <f t="shared" si="835"/>
        <v>(-) 65 detik</v>
      </c>
    </row>
    <row r="7332" spans="1:13" x14ac:dyDescent="0.35">
      <c r="A7332" s="6">
        <v>3</v>
      </c>
      <c r="B7332" s="6" t="s">
        <v>9815</v>
      </c>
      <c r="C7332" s="6" t="s">
        <v>9815</v>
      </c>
      <c r="D7332" s="6" t="str">
        <f t="shared" si="836"/>
        <v>3-MAGU2296452</v>
      </c>
      <c r="E7332" s="7">
        <f t="shared" si="837"/>
        <v>45139.177169675924</v>
      </c>
      <c r="F7332" s="8">
        <v>45139.32300300926</v>
      </c>
      <c r="G7332" s="7">
        <f t="shared" si="838"/>
        <v>45139.364669675924</v>
      </c>
      <c r="H7332" s="2">
        <f>LOOKUP(2,1/(Sheet1!$D:$D=C7332)/(Sheet1!$E:$E&gt;=E7332)/(Sheet1!$E:$E&lt;=G7332),(Sheet1!$E:$E))</f>
        <v>45139.324018831016</v>
      </c>
      <c r="I7332" t="str">
        <f t="shared" si="834"/>
        <v>0:01:28</v>
      </c>
      <c r="J7332" t="s">
        <v>8471</v>
      </c>
      <c r="K7332" t="s">
        <v>9621</v>
      </c>
      <c r="L7332" t="str">
        <f t="shared" si="839"/>
        <v>WEEK 31</v>
      </c>
      <c r="M7332" t="str">
        <f t="shared" si="835"/>
        <v>(-) 65 detik</v>
      </c>
    </row>
    <row r="7333" spans="1:13" x14ac:dyDescent="0.35">
      <c r="A7333" s="6">
        <v>2</v>
      </c>
      <c r="B7333" s="6" t="s">
        <v>7557</v>
      </c>
      <c r="C7333" s="6" t="s">
        <v>7557</v>
      </c>
      <c r="D7333" s="6" t="str">
        <f t="shared" si="836"/>
        <v>2-CMAU5658555</v>
      </c>
      <c r="E7333" s="7">
        <f t="shared" si="837"/>
        <v>45139.129949340277</v>
      </c>
      <c r="F7333" s="8">
        <v>45139.275782673612</v>
      </c>
      <c r="G7333" s="7">
        <f t="shared" si="838"/>
        <v>45139.317449340277</v>
      </c>
      <c r="H7333" s="2">
        <f>LOOKUP(2,1/(Sheet1!$D:$D=C7333)/(Sheet1!$E:$E&gt;=E7333)/(Sheet1!$E:$E&lt;=G7333),(Sheet1!$E:$E))</f>
        <v>45139.276842604166</v>
      </c>
      <c r="I7333" t="str">
        <f t="shared" si="834"/>
        <v>0:01:32</v>
      </c>
      <c r="J7333" t="s">
        <v>8471</v>
      </c>
      <c r="K7333" t="s">
        <v>9621</v>
      </c>
      <c r="L7333" t="str">
        <f t="shared" si="839"/>
        <v>WEEK 31</v>
      </c>
      <c r="M7333" t="str">
        <f t="shared" si="835"/>
        <v>(-) 65 detik</v>
      </c>
    </row>
    <row r="7334" spans="1:13" x14ac:dyDescent="0.35">
      <c r="A7334" s="6">
        <v>2</v>
      </c>
      <c r="B7334" s="6" t="s">
        <v>7556</v>
      </c>
      <c r="C7334" s="6" t="s">
        <v>7556</v>
      </c>
      <c r="D7334" s="6" t="str">
        <f t="shared" si="836"/>
        <v>2-CMAU5283741</v>
      </c>
      <c r="E7334" s="7">
        <f t="shared" si="837"/>
        <v>45139.127524340278</v>
      </c>
      <c r="F7334" s="8">
        <v>45139.273357673614</v>
      </c>
      <c r="G7334" s="7">
        <f t="shared" si="838"/>
        <v>45139.315024340278</v>
      </c>
      <c r="H7334" s="2">
        <f>LOOKUP(2,1/(Sheet1!$D:$D=C7334)/(Sheet1!$E:$E&gt;=E7334)/(Sheet1!$E:$E&lt;=G7334),(Sheet1!$E:$E))</f>
        <v>45139.274469178243</v>
      </c>
      <c r="I7334" t="str">
        <f t="shared" si="834"/>
        <v>0:01:36</v>
      </c>
      <c r="J7334" t="s">
        <v>8471</v>
      </c>
      <c r="K7334" t="s">
        <v>9621</v>
      </c>
      <c r="L7334" t="str">
        <f t="shared" si="839"/>
        <v>WEEK 31</v>
      </c>
      <c r="M7334" t="str">
        <f t="shared" si="835"/>
        <v>(-) 65 detik</v>
      </c>
    </row>
    <row r="7335" spans="1:13" x14ac:dyDescent="0.35">
      <c r="A7335" s="6">
        <v>2</v>
      </c>
      <c r="B7335" s="6" t="s">
        <v>10770</v>
      </c>
      <c r="C7335" s="6" t="s">
        <v>10770</v>
      </c>
      <c r="D7335" s="6" t="str">
        <f t="shared" si="836"/>
        <v>2-UETU5775060</v>
      </c>
      <c r="E7335" s="7">
        <f t="shared" si="837"/>
        <v>45139.126251620371</v>
      </c>
      <c r="F7335" s="8">
        <v>45139.272084953707</v>
      </c>
      <c r="G7335" s="7">
        <f t="shared" si="838"/>
        <v>45139.313751620371</v>
      </c>
      <c r="H7335" s="2">
        <f>LOOKUP(2,1/(Sheet1!$D:$D=C7335)/(Sheet1!$E:$E&gt;=E7335)/(Sheet1!$E:$E&lt;=G7335),(Sheet1!$E:$E))</f>
        <v>45139.272490185183</v>
      </c>
      <c r="I7335" t="str">
        <f t="shared" si="834"/>
        <v>0:00:35</v>
      </c>
      <c r="J7335" t="s">
        <v>8471</v>
      </c>
      <c r="K7335" t="s">
        <v>9621</v>
      </c>
      <c r="L7335" t="str">
        <f t="shared" si="839"/>
        <v>WEEK 31</v>
      </c>
      <c r="M7335" t="str">
        <f t="shared" si="835"/>
        <v>(-) 65 detik</v>
      </c>
    </row>
    <row r="7336" spans="1:13" x14ac:dyDescent="0.35">
      <c r="A7336" s="6">
        <v>2</v>
      </c>
      <c r="B7336" s="6" t="s">
        <v>7539</v>
      </c>
      <c r="C7336" s="6" t="s">
        <v>7539</v>
      </c>
      <c r="D7336" s="6" t="str">
        <f t="shared" si="836"/>
        <v>2-CAAU6067510</v>
      </c>
      <c r="E7336" s="7">
        <f t="shared" si="837"/>
        <v>45139.12296458333</v>
      </c>
      <c r="F7336" s="8">
        <v>45139.268797916666</v>
      </c>
      <c r="G7336" s="7">
        <f t="shared" si="838"/>
        <v>45139.31046458333</v>
      </c>
      <c r="H7336" s="2">
        <f>LOOKUP(2,1/(Sheet1!$D:$D=C7336)/(Sheet1!$E:$E&gt;=E7336)/(Sheet1!$E:$E&lt;=G7336),(Sheet1!$E:$E))</f>
        <v>45139.26976447917</v>
      </c>
      <c r="I7336" t="str">
        <f t="shared" si="834"/>
        <v>0:01:24</v>
      </c>
      <c r="J7336" t="s">
        <v>8471</v>
      </c>
      <c r="K7336" t="s">
        <v>9621</v>
      </c>
      <c r="L7336" t="str">
        <f t="shared" si="839"/>
        <v>WEEK 31</v>
      </c>
      <c r="M7336" t="str">
        <f t="shared" si="835"/>
        <v>(-) 65 detik</v>
      </c>
    </row>
    <row r="7337" spans="1:13" x14ac:dyDescent="0.35">
      <c r="A7337" s="6">
        <v>4</v>
      </c>
      <c r="B7337" s="6" t="s">
        <v>9676</v>
      </c>
      <c r="C7337" s="6" t="s">
        <v>9676</v>
      </c>
      <c r="D7337" s="6" t="str">
        <f t="shared" si="836"/>
        <v>4-BSIU9463209</v>
      </c>
      <c r="E7337" s="7">
        <f t="shared" si="837"/>
        <v>45139.042999189813</v>
      </c>
      <c r="F7337" s="8">
        <v>45139.188832523148</v>
      </c>
      <c r="G7337" s="7">
        <f t="shared" si="838"/>
        <v>45139.230499189813</v>
      </c>
      <c r="H7337" s="2">
        <f>LOOKUP(2,1/(Sheet1!$D:$D=C7337)/(Sheet1!$E:$E&gt;=E7337)/(Sheet1!$E:$E&lt;=G7337),(Sheet1!$E:$E))</f>
        <v>45139.189856863428</v>
      </c>
      <c r="I7337" t="str">
        <f t="shared" si="834"/>
        <v>0:01:29</v>
      </c>
      <c r="J7337" t="s">
        <v>8471</v>
      </c>
      <c r="K7337" t="s">
        <v>9621</v>
      </c>
      <c r="L7337" t="str">
        <f t="shared" si="839"/>
        <v>WEEK 31</v>
      </c>
      <c r="M7337" t="str">
        <f t="shared" si="835"/>
        <v>(-) 65 detik</v>
      </c>
    </row>
    <row r="7338" spans="1:13" x14ac:dyDescent="0.35">
      <c r="A7338" s="6">
        <v>3</v>
      </c>
      <c r="B7338" s="6" t="s">
        <v>10405</v>
      </c>
      <c r="C7338" s="6" t="s">
        <v>10405</v>
      </c>
      <c r="D7338" s="6" t="str">
        <f t="shared" si="836"/>
        <v>3-MRSU5558877</v>
      </c>
      <c r="E7338" s="7">
        <f t="shared" si="837"/>
        <v>45139.042851041668</v>
      </c>
      <c r="F7338" s="8">
        <v>45139.188684375004</v>
      </c>
      <c r="G7338" s="7">
        <f t="shared" si="838"/>
        <v>45139.230351041668</v>
      </c>
      <c r="H7338" s="2">
        <f>LOOKUP(2,1/(Sheet1!$D:$D=C7338)/(Sheet1!$E:$E&gt;=E7338)/(Sheet1!$E:$E&lt;=G7338),(Sheet1!$E:$E))</f>
        <v>45139.18972440972</v>
      </c>
      <c r="I7338" t="str">
        <f t="shared" si="834"/>
        <v>0:01:30</v>
      </c>
      <c r="J7338" t="s">
        <v>8471</v>
      </c>
      <c r="K7338" t="s">
        <v>9621</v>
      </c>
      <c r="L7338" t="str">
        <f t="shared" si="839"/>
        <v>WEEK 31</v>
      </c>
      <c r="M7338" t="str">
        <f t="shared" si="835"/>
        <v>(-) 65 detik</v>
      </c>
    </row>
    <row r="7339" spans="1:13" x14ac:dyDescent="0.35">
      <c r="A7339" s="6">
        <v>3</v>
      </c>
      <c r="B7339" s="6" t="s">
        <v>10792</v>
      </c>
      <c r="C7339" s="6" t="s">
        <v>10792</v>
      </c>
      <c r="D7339" s="6" t="str">
        <f t="shared" si="836"/>
        <v>3-ZCSU6705404</v>
      </c>
      <c r="E7339" s="7">
        <f t="shared" si="837"/>
        <v>45139.034661886573</v>
      </c>
      <c r="F7339" s="8">
        <v>45139.180495219909</v>
      </c>
      <c r="G7339" s="7">
        <f t="shared" si="838"/>
        <v>45139.222161886573</v>
      </c>
      <c r="H7339" s="2">
        <f>LOOKUP(2,1/(Sheet1!$D:$D=C7339)/(Sheet1!$E:$E&gt;=E7339)/(Sheet1!$E:$E&lt;=G7339),(Sheet1!$E:$E))</f>
        <v>45139.18145369213</v>
      </c>
      <c r="I7339" t="str">
        <f t="shared" si="834"/>
        <v>0:01:23</v>
      </c>
      <c r="J7339" t="s">
        <v>8471</v>
      </c>
      <c r="K7339" t="s">
        <v>9621</v>
      </c>
      <c r="L7339" t="str">
        <f t="shared" si="839"/>
        <v>WEEK 31</v>
      </c>
      <c r="M7339" t="str">
        <f t="shared" si="835"/>
        <v>(-) 65 detik</v>
      </c>
    </row>
    <row r="7340" spans="1:13" x14ac:dyDescent="0.35">
      <c r="A7340" s="6">
        <v>3</v>
      </c>
      <c r="B7340" s="6" t="s">
        <v>10848</v>
      </c>
      <c r="C7340" s="6" t="s">
        <v>10848</v>
      </c>
      <c r="D7340" s="6" t="str">
        <f t="shared" si="836"/>
        <v>3-CBHU4386280</v>
      </c>
      <c r="E7340" s="7">
        <f t="shared" si="837"/>
        <v>45139.006105324072</v>
      </c>
      <c r="F7340" s="8">
        <v>45139.151938657407</v>
      </c>
      <c r="G7340" s="7">
        <f t="shared" si="838"/>
        <v>45139.193605324072</v>
      </c>
      <c r="H7340" s="2">
        <f>LOOKUP(2,1/(Sheet1!$D:$D=C7340)/(Sheet1!$E:$E&gt;=E7340)/(Sheet1!$E:$E&lt;=G7340),(Sheet1!$E:$E))</f>
        <v>45139.153021435188</v>
      </c>
      <c r="I7340" t="str">
        <f t="shared" si="834"/>
        <v>0:01:34</v>
      </c>
      <c r="J7340" t="s">
        <v>8471</v>
      </c>
      <c r="K7340" t="s">
        <v>9621</v>
      </c>
      <c r="L7340" t="str">
        <f t="shared" si="839"/>
        <v>WEEK 31</v>
      </c>
      <c r="M7340" t="str">
        <f t="shared" si="835"/>
        <v>(-) 65 detik</v>
      </c>
    </row>
    <row r="7341" spans="1:13" x14ac:dyDescent="0.35">
      <c r="A7341" s="6">
        <v>3</v>
      </c>
      <c r="B7341" s="6" t="s">
        <v>9667</v>
      </c>
      <c r="C7341" s="6" t="s">
        <v>9667</v>
      </c>
      <c r="D7341" s="6" t="str">
        <f t="shared" si="836"/>
        <v>3-BMOU3173676</v>
      </c>
      <c r="E7341" s="7">
        <f t="shared" si="837"/>
        <v>45138.998344479165</v>
      </c>
      <c r="F7341" s="8">
        <v>45139.144177812501</v>
      </c>
      <c r="G7341" s="7">
        <f t="shared" si="838"/>
        <v>45139.185844479165</v>
      </c>
      <c r="H7341" s="2">
        <f>LOOKUP(2,1/(Sheet1!$D:$D=C7341)/(Sheet1!$E:$E&gt;=E7341)/(Sheet1!$E:$E&lt;=G7341),(Sheet1!$E:$E))</f>
        <v>45139.144787592595</v>
      </c>
      <c r="I7341" t="str">
        <f t="shared" si="834"/>
        <v>0:00:53</v>
      </c>
      <c r="J7341" t="s">
        <v>8471</v>
      </c>
      <c r="K7341" t="s">
        <v>9621</v>
      </c>
      <c r="L7341" t="str">
        <f t="shared" si="839"/>
        <v>WEEK 31</v>
      </c>
      <c r="M7341" t="str">
        <f t="shared" si="835"/>
        <v>(-) 65 detik</v>
      </c>
    </row>
    <row r="7342" spans="1:13" x14ac:dyDescent="0.35">
      <c r="A7342" s="6">
        <v>4</v>
      </c>
      <c r="B7342" s="6" t="s">
        <v>10007</v>
      </c>
      <c r="C7342" s="6" t="s">
        <v>10007</v>
      </c>
      <c r="D7342" s="6" t="str">
        <f t="shared" si="836"/>
        <v>4-TLLU6181772</v>
      </c>
      <c r="E7342" s="7">
        <f t="shared" si="837"/>
        <v>45138.958549224531</v>
      </c>
      <c r="F7342" s="8">
        <v>45139.104382557867</v>
      </c>
      <c r="G7342" s="7">
        <f t="shared" si="838"/>
        <v>45139.146049224531</v>
      </c>
      <c r="H7342" s="2">
        <f>LOOKUP(2,1/(Sheet1!$D:$D=C7342)/(Sheet1!$E:$E&gt;=E7342)/(Sheet1!$E:$E&lt;=G7342),(Sheet1!$E:$E))</f>
        <v>45139.10464824074</v>
      </c>
      <c r="I7342" t="str">
        <f t="shared" si="834"/>
        <v>0:00:23</v>
      </c>
      <c r="J7342" t="s">
        <v>8471</v>
      </c>
      <c r="K7342" t="s">
        <v>9621</v>
      </c>
      <c r="L7342" t="str">
        <f t="shared" si="839"/>
        <v>WEEK 31</v>
      </c>
      <c r="M7342" t="str">
        <f t="shared" si="835"/>
        <v>(-) 30 detik</v>
      </c>
    </row>
    <row r="7343" spans="1:13" x14ac:dyDescent="0.35">
      <c r="A7343" s="6">
        <v>3</v>
      </c>
      <c r="B7343" s="6" t="s">
        <v>10008</v>
      </c>
      <c r="C7343" s="6" t="s">
        <v>10008</v>
      </c>
      <c r="D7343" s="6" t="str">
        <f t="shared" si="836"/>
        <v>3-TLLU6184750</v>
      </c>
      <c r="E7343" s="7">
        <f t="shared" si="837"/>
        <v>45138.957367210649</v>
      </c>
      <c r="F7343" s="8">
        <v>45139.103200543985</v>
      </c>
      <c r="G7343" s="7">
        <f t="shared" si="838"/>
        <v>45139.144867210649</v>
      </c>
      <c r="H7343" s="2">
        <f>LOOKUP(2,1/(Sheet1!$D:$D=C7343)/(Sheet1!$E:$E&gt;=E7343)/(Sheet1!$E:$E&lt;=G7343),(Sheet1!$E:$E))</f>
        <v>45139.104121759257</v>
      </c>
      <c r="I7343" t="str">
        <f t="shared" si="834"/>
        <v>0:01:20</v>
      </c>
      <c r="J7343" t="s">
        <v>8471</v>
      </c>
      <c r="K7343" t="s">
        <v>9621</v>
      </c>
      <c r="L7343" t="str">
        <f t="shared" si="839"/>
        <v>WEEK 31</v>
      </c>
      <c r="M7343" t="str">
        <f t="shared" si="835"/>
        <v>(-) 65 detik</v>
      </c>
    </row>
    <row r="7344" spans="1:13" x14ac:dyDescent="0.35">
      <c r="A7344" s="6">
        <v>3</v>
      </c>
      <c r="B7344" s="6" t="s">
        <v>10294</v>
      </c>
      <c r="C7344" s="6" t="s">
        <v>10294</v>
      </c>
      <c r="D7344" s="6" t="str">
        <f t="shared" si="836"/>
        <v>3-FFAU3434106</v>
      </c>
      <c r="E7344" s="7">
        <f t="shared" si="837"/>
        <v>45138.939014930555</v>
      </c>
      <c r="F7344" s="8">
        <v>45139.08484826389</v>
      </c>
      <c r="G7344" s="7">
        <f t="shared" si="838"/>
        <v>45139.126514930555</v>
      </c>
      <c r="H7344" s="2">
        <f>LOOKUP(2,1/(Sheet1!$D:$D=C7344)/(Sheet1!$E:$E&gt;=E7344)/(Sheet1!$E:$E&lt;=G7344),(Sheet1!$E:$E))</f>
        <v>45139.085866828704</v>
      </c>
      <c r="I7344" t="str">
        <f t="shared" si="834"/>
        <v>0:01:28</v>
      </c>
      <c r="J7344" t="s">
        <v>8471</v>
      </c>
      <c r="K7344" t="s">
        <v>9621</v>
      </c>
      <c r="L7344" t="str">
        <f t="shared" si="839"/>
        <v>WEEK 31</v>
      </c>
      <c r="M7344" t="str">
        <f t="shared" si="835"/>
        <v>(-) 65 detik</v>
      </c>
    </row>
    <row r="7345" spans="1:13" x14ac:dyDescent="0.35">
      <c r="A7345" s="6">
        <v>3</v>
      </c>
      <c r="B7345" s="6" t="s">
        <v>10400</v>
      </c>
      <c r="C7345" s="6" t="s">
        <v>10400</v>
      </c>
      <c r="D7345" s="6" t="str">
        <f t="shared" si="836"/>
        <v>3-MRKU6511531</v>
      </c>
      <c r="E7345" s="7">
        <f t="shared" si="837"/>
        <v>45138.910994756945</v>
      </c>
      <c r="F7345" s="8">
        <v>45139.056828090281</v>
      </c>
      <c r="G7345" s="7">
        <f t="shared" si="838"/>
        <v>45139.098494756945</v>
      </c>
      <c r="H7345" s="2">
        <f>LOOKUP(2,1/(Sheet1!$D:$D=C7345)/(Sheet1!$E:$E&gt;=E7345)/(Sheet1!$E:$E&lt;=G7345),(Sheet1!$E:$E))</f>
        <v>45139.057838564811</v>
      </c>
      <c r="I7345" t="str">
        <f t="shared" si="834"/>
        <v>0:01:27</v>
      </c>
      <c r="J7345" t="s">
        <v>8471</v>
      </c>
      <c r="K7345" t="s">
        <v>9621</v>
      </c>
      <c r="L7345" t="str">
        <f t="shared" si="839"/>
        <v>WEEK 31</v>
      </c>
      <c r="M7345" t="str">
        <f t="shared" si="835"/>
        <v>(-) 65 detik</v>
      </c>
    </row>
    <row r="7346" spans="1:13" x14ac:dyDescent="0.35">
      <c r="A7346" s="6">
        <v>2</v>
      </c>
      <c r="B7346" s="6" t="s">
        <v>10071</v>
      </c>
      <c r="C7346" s="6" t="s">
        <v>10071</v>
      </c>
      <c r="D7346" s="6" t="str">
        <f t="shared" si="836"/>
        <v>2-BMOU4178991</v>
      </c>
      <c r="E7346" s="7">
        <f t="shared" si="837"/>
        <v>45138.904183680555</v>
      </c>
      <c r="F7346" s="8">
        <v>45139.050017013891</v>
      </c>
      <c r="G7346" s="7">
        <f t="shared" si="838"/>
        <v>45139.091683680555</v>
      </c>
      <c r="H7346" s="2">
        <f>LOOKUP(2,1/(Sheet1!$D:$D=C7346)/(Sheet1!$E:$E&gt;=E7346)/(Sheet1!$E:$E&lt;=G7346),(Sheet1!$E:$E))</f>
        <v>45139.050197916666</v>
      </c>
      <c r="I7346" t="str">
        <f t="shared" si="834"/>
        <v>0:00:16</v>
      </c>
      <c r="J7346" t="s">
        <v>8471</v>
      </c>
      <c r="K7346" t="s">
        <v>9621</v>
      </c>
      <c r="L7346" t="str">
        <f t="shared" si="839"/>
        <v>WEEK 31</v>
      </c>
      <c r="M7346" t="str">
        <f t="shared" si="835"/>
        <v>(-) 30 detik</v>
      </c>
    </row>
    <row r="7347" spans="1:13" x14ac:dyDescent="0.35">
      <c r="A7347" s="6">
        <v>3</v>
      </c>
      <c r="B7347" s="6" t="s">
        <v>10404</v>
      </c>
      <c r="C7347" s="6" t="s">
        <v>10404</v>
      </c>
      <c r="D7347" s="6" t="str">
        <f t="shared" si="836"/>
        <v>3-MRSU5129595</v>
      </c>
      <c r="E7347" s="7">
        <f t="shared" si="837"/>
        <v>45138.899538622682</v>
      </c>
      <c r="F7347" s="8">
        <v>45139.045371956017</v>
      </c>
      <c r="G7347" s="7">
        <f t="shared" si="838"/>
        <v>45139.087038622682</v>
      </c>
      <c r="H7347" s="2">
        <f>LOOKUP(2,1/(Sheet1!$D:$D=C7347)/(Sheet1!$E:$E&gt;=E7347)/(Sheet1!$E:$E&lt;=G7347),(Sheet1!$E:$E))</f>
        <v>45139.046363969908</v>
      </c>
      <c r="I7347" t="str">
        <f t="shared" si="834"/>
        <v>0:01:26</v>
      </c>
      <c r="J7347" t="s">
        <v>8471</v>
      </c>
      <c r="K7347" t="s">
        <v>9621</v>
      </c>
      <c r="L7347" t="str">
        <f t="shared" si="839"/>
        <v>WEEK 31</v>
      </c>
      <c r="M7347" t="str">
        <f t="shared" si="835"/>
        <v>(-) 65 detik</v>
      </c>
    </row>
    <row r="7348" spans="1:13" x14ac:dyDescent="0.35">
      <c r="A7348" s="6">
        <v>2</v>
      </c>
      <c r="B7348" s="6" t="s">
        <v>8396</v>
      </c>
      <c r="C7348" s="6" t="s">
        <v>8396</v>
      </c>
      <c r="D7348" s="6" t="str">
        <f t="shared" si="836"/>
        <v>2-TGBU7225299</v>
      </c>
      <c r="E7348" s="7">
        <f t="shared" si="837"/>
        <v>45138.89352179398</v>
      </c>
      <c r="F7348" s="8">
        <v>45139.039355127316</v>
      </c>
      <c r="G7348" s="7">
        <f t="shared" si="838"/>
        <v>45139.08102179398</v>
      </c>
      <c r="H7348" s="2">
        <f>LOOKUP(2,1/(Sheet1!$D:$D=C7348)/(Sheet1!$E:$E&gt;=E7348)/(Sheet1!$E:$E&lt;=G7348),(Sheet1!$E:$E))</f>
        <v>45139.040387638888</v>
      </c>
      <c r="I7348" t="str">
        <f t="shared" si="834"/>
        <v>0:01:29</v>
      </c>
      <c r="J7348" t="s">
        <v>8471</v>
      </c>
      <c r="K7348" t="s">
        <v>9621</v>
      </c>
      <c r="L7348" t="str">
        <f t="shared" si="839"/>
        <v>WEEK 31</v>
      </c>
      <c r="M7348" t="str">
        <f t="shared" si="835"/>
        <v>(-) 65 detik</v>
      </c>
    </row>
    <row r="7349" spans="1:13" x14ac:dyDescent="0.35">
      <c r="A7349" s="6">
        <v>4</v>
      </c>
      <c r="B7349" s="6" t="s">
        <v>10663</v>
      </c>
      <c r="C7349" s="6" t="s">
        <v>10663</v>
      </c>
      <c r="D7349" s="6" t="str">
        <f t="shared" si="836"/>
        <v>4-TEMU7399834</v>
      </c>
      <c r="E7349" s="7">
        <f t="shared" si="837"/>
        <v>45138.884825891204</v>
      </c>
      <c r="F7349" s="8">
        <v>45139.03065922454</v>
      </c>
      <c r="G7349" s="7">
        <f t="shared" si="838"/>
        <v>45139.072325891204</v>
      </c>
      <c r="H7349" s="2">
        <f>LOOKUP(2,1/(Sheet1!$D:$D=C7349)/(Sheet1!$E:$E&gt;=E7349)/(Sheet1!$E:$E&lt;=G7349),(Sheet1!$E:$E))</f>
        <v>45139.031563958335</v>
      </c>
      <c r="I7349" t="str">
        <f t="shared" si="834"/>
        <v>0:01:18</v>
      </c>
      <c r="J7349" t="s">
        <v>8471</v>
      </c>
      <c r="K7349" t="s">
        <v>9621</v>
      </c>
      <c r="L7349" t="str">
        <f t="shared" si="839"/>
        <v>WEEK 31</v>
      </c>
      <c r="M7349" t="str">
        <f t="shared" si="835"/>
        <v>(-) 65 detik</v>
      </c>
    </row>
    <row r="7350" spans="1:13" x14ac:dyDescent="0.35">
      <c r="A7350" s="6">
        <v>3</v>
      </c>
      <c r="B7350" s="6" t="s">
        <v>10728</v>
      </c>
      <c r="C7350" s="6" t="s">
        <v>10728</v>
      </c>
      <c r="D7350" s="6" t="str">
        <f t="shared" si="836"/>
        <v>3-TRHU4742120</v>
      </c>
      <c r="E7350" s="7">
        <f t="shared" si="837"/>
        <v>45138.883255868051</v>
      </c>
      <c r="F7350" s="8">
        <v>45139.029089201387</v>
      </c>
      <c r="G7350" s="7">
        <f t="shared" si="838"/>
        <v>45139.070755868051</v>
      </c>
      <c r="H7350" s="2">
        <f>LOOKUP(2,1/(Sheet1!$D:$D=C7350)/(Sheet1!$E:$E&gt;=E7350)/(Sheet1!$E:$E&lt;=G7350),(Sheet1!$E:$E))</f>
        <v>45139.030001678242</v>
      </c>
      <c r="I7350" t="str">
        <f t="shared" si="834"/>
        <v>0:01:19</v>
      </c>
      <c r="J7350" t="s">
        <v>8471</v>
      </c>
      <c r="K7350" t="s">
        <v>9621</v>
      </c>
      <c r="L7350" t="str">
        <f t="shared" si="839"/>
        <v>WEEK 31</v>
      </c>
      <c r="M7350" t="str">
        <f t="shared" si="835"/>
        <v>(-) 65 detik</v>
      </c>
    </row>
    <row r="7351" spans="1:13" x14ac:dyDescent="0.35">
      <c r="A7351" s="6">
        <v>4</v>
      </c>
      <c r="B7351" s="6" t="s">
        <v>10061</v>
      </c>
      <c r="C7351" s="6" t="s">
        <v>10061</v>
      </c>
      <c r="D7351" s="6" t="str">
        <f t="shared" si="836"/>
        <v>4-BEAU5547030</v>
      </c>
      <c r="E7351" s="7">
        <f t="shared" si="837"/>
        <v>45138.879165474536</v>
      </c>
      <c r="F7351" s="8">
        <v>45139.024998807872</v>
      </c>
      <c r="G7351" s="7">
        <f t="shared" si="838"/>
        <v>45139.066665474536</v>
      </c>
      <c r="H7351" s="2">
        <f>LOOKUP(2,1/(Sheet1!$D:$D=C7351)/(Sheet1!$E:$E&gt;=E7351)/(Sheet1!$E:$E&lt;=G7351),(Sheet1!$E:$E))</f>
        <v>45139.025999849538</v>
      </c>
      <c r="I7351" t="str">
        <f t="shared" si="834"/>
        <v>0:01:26</v>
      </c>
      <c r="J7351" t="s">
        <v>8471</v>
      </c>
      <c r="K7351" t="s">
        <v>9621</v>
      </c>
      <c r="L7351" t="str">
        <f t="shared" si="839"/>
        <v>WEEK 31</v>
      </c>
      <c r="M7351" t="str">
        <f t="shared" si="835"/>
        <v>(-) 65 detik</v>
      </c>
    </row>
    <row r="7352" spans="1:13" x14ac:dyDescent="0.35">
      <c r="A7352" s="6">
        <v>4</v>
      </c>
      <c r="B7352" s="6" t="s">
        <v>10635</v>
      </c>
      <c r="C7352" s="6" t="s">
        <v>10635</v>
      </c>
      <c r="D7352" s="6" t="str">
        <f t="shared" si="836"/>
        <v>4-TCNU5013942</v>
      </c>
      <c r="E7352" s="7">
        <f t="shared" si="837"/>
        <v>45138.876961226852</v>
      </c>
      <c r="F7352" s="8">
        <v>45139.022794560187</v>
      </c>
      <c r="G7352" s="7">
        <f t="shared" si="838"/>
        <v>45139.064461226852</v>
      </c>
      <c r="H7352" s="2">
        <f>LOOKUP(2,1/(Sheet1!$D:$D=C7352)/(Sheet1!$E:$E&gt;=E7352)/(Sheet1!$E:$E&lt;=G7352),(Sheet1!$E:$E))</f>
        <v>45139.023661157407</v>
      </c>
      <c r="I7352" t="str">
        <f t="shared" si="834"/>
        <v>0:01:15</v>
      </c>
      <c r="J7352" t="s">
        <v>8471</v>
      </c>
      <c r="K7352" t="s">
        <v>9621</v>
      </c>
      <c r="L7352" t="str">
        <f t="shared" si="839"/>
        <v>WEEK 31</v>
      </c>
      <c r="M7352" t="str">
        <f t="shared" si="835"/>
        <v>(-) 65 detik</v>
      </c>
    </row>
    <row r="7353" spans="1:13" x14ac:dyDescent="0.35">
      <c r="A7353" s="6">
        <v>3</v>
      </c>
      <c r="B7353" s="6" t="s">
        <v>10623</v>
      </c>
      <c r="C7353" s="6" t="s">
        <v>10623</v>
      </c>
      <c r="D7353" s="6" t="str">
        <f t="shared" si="836"/>
        <v>3-TCNU2480218</v>
      </c>
      <c r="E7353" s="7">
        <f t="shared" si="837"/>
        <v>45138.874049340273</v>
      </c>
      <c r="F7353" s="8">
        <v>45139.019882673609</v>
      </c>
      <c r="G7353" s="7">
        <f t="shared" si="838"/>
        <v>45139.061549340273</v>
      </c>
      <c r="H7353" s="2">
        <f>LOOKUP(2,1/(Sheet1!$D:$D=C7353)/(Sheet1!$E:$E&gt;=E7353)/(Sheet1!$E:$E&lt;=G7353),(Sheet1!$E:$E))</f>
        <v>45139.007381550924</v>
      </c>
      <c r="I7353" t="str">
        <f t="shared" si="834"/>
        <v>+0:18:00</v>
      </c>
      <c r="J7353" t="s">
        <v>9651</v>
      </c>
      <c r="K7353" t="s">
        <v>9621</v>
      </c>
      <c r="L7353" t="str">
        <f t="shared" si="839"/>
        <v>WEEK 31</v>
      </c>
    </row>
    <row r="7354" spans="1:13" x14ac:dyDescent="0.35">
      <c r="A7354" s="6">
        <v>3</v>
      </c>
      <c r="B7354" s="6" t="s">
        <v>11214</v>
      </c>
      <c r="C7354" s="6" t="s">
        <v>11214</v>
      </c>
      <c r="D7354" s="6" t="str">
        <f t="shared" si="836"/>
        <v>3-TXGU6686318</v>
      </c>
      <c r="E7354" s="7">
        <f t="shared" si="837"/>
        <v>45152.851529282409</v>
      </c>
      <c r="F7354" s="8">
        <v>45152.997362615744</v>
      </c>
      <c r="G7354" s="7">
        <f t="shared" si="838"/>
        <v>45153.039029282409</v>
      </c>
      <c r="H7354" s="2">
        <f>LOOKUP(2,1/(Sheet1!$D:$D=C7354)/(Sheet1!$E:$E&gt;=E7354)/(Sheet1!$E:$E&lt;=G7354),(Sheet1!$E:$E))</f>
        <v>45152.998660266203</v>
      </c>
      <c r="I7354" t="str">
        <f t="shared" si="834"/>
        <v>0:01:52</v>
      </c>
      <c r="J7354" t="s">
        <v>8471</v>
      </c>
      <c r="K7354" t="s">
        <v>9621</v>
      </c>
      <c r="L7354" t="str">
        <f t="shared" si="839"/>
        <v>WEEK 33</v>
      </c>
      <c r="M7354" t="str">
        <f t="shared" ref="M7354:M7355" si="840">IF(I7354&lt;="0:00:05","(-) 5 detik",IF(I7354&lt;="0:00:15","(-) 15 detik",IF(I7354&lt;="0:00:30","(-) 30 detik","(-) 65 detik")))</f>
        <v>(-) 65 detik</v>
      </c>
    </row>
    <row r="7355" spans="1:13" x14ac:dyDescent="0.35">
      <c r="A7355" s="6">
        <v>3</v>
      </c>
      <c r="B7355" s="6" t="s">
        <v>11010</v>
      </c>
      <c r="C7355" s="6" t="s">
        <v>11010</v>
      </c>
      <c r="D7355" s="6" t="str">
        <f t="shared" si="836"/>
        <v>3-MAGU5386138</v>
      </c>
      <c r="E7355" s="7">
        <f t="shared" si="837"/>
        <v>45152.85010520833</v>
      </c>
      <c r="F7355" s="8">
        <v>45152.995938541666</v>
      </c>
      <c r="G7355" s="7">
        <f t="shared" si="838"/>
        <v>45153.03760520833</v>
      </c>
      <c r="H7355" s="2">
        <f>LOOKUP(2,1/(Sheet1!$D:$D=C7355)/(Sheet1!$E:$E&gt;=E7355)/(Sheet1!$E:$E&lt;=G7355),(Sheet1!$E:$E))</f>
        <v>45152.996010543982</v>
      </c>
      <c r="I7355" t="str">
        <f t="shared" si="834"/>
        <v>0:00:06</v>
      </c>
      <c r="J7355" t="s">
        <v>8471</v>
      </c>
      <c r="K7355" t="s">
        <v>9621</v>
      </c>
      <c r="L7355" t="str">
        <f t="shared" si="839"/>
        <v>WEEK 33</v>
      </c>
      <c r="M7355" t="str">
        <f t="shared" si="840"/>
        <v>(-) 15 detik</v>
      </c>
    </row>
    <row r="7356" spans="1:13" x14ac:dyDescent="0.35">
      <c r="A7356" s="6">
        <v>2</v>
      </c>
      <c r="B7356" s="6" t="s">
        <v>10597</v>
      </c>
      <c r="C7356" s="6" t="s">
        <v>10597</v>
      </c>
      <c r="D7356" s="6" t="str">
        <f t="shared" si="836"/>
        <v>2-TCLU5625869</v>
      </c>
      <c r="E7356" s="7">
        <f t="shared" si="837"/>
        <v>45152.844751701385</v>
      </c>
      <c r="F7356" s="8">
        <v>45152.99058503472</v>
      </c>
      <c r="G7356" s="7">
        <f t="shared" si="838"/>
        <v>45153.032251701385</v>
      </c>
      <c r="H7356" s="2">
        <f>LOOKUP(2,1/(Sheet1!$D:$D=C7356)/(Sheet1!$E:$E&gt;=E7356)/(Sheet1!$E:$E&lt;=G7356),(Sheet1!$E:$E))</f>
        <v>45152.99007753472</v>
      </c>
      <c r="I7356" t="str">
        <f t="shared" si="834"/>
        <v>+0:00:44</v>
      </c>
      <c r="J7356" t="s">
        <v>9651</v>
      </c>
      <c r="K7356" t="s">
        <v>9621</v>
      </c>
      <c r="L7356" t="str">
        <f t="shared" si="839"/>
        <v>WEEK 33</v>
      </c>
    </row>
    <row r="7357" spans="1:13" x14ac:dyDescent="0.35">
      <c r="A7357" s="6">
        <v>2</v>
      </c>
      <c r="B7357" s="6" t="s">
        <v>10243</v>
      </c>
      <c r="C7357" s="6" t="s">
        <v>10243</v>
      </c>
      <c r="D7357" s="6" t="str">
        <f t="shared" si="836"/>
        <v>2-EGHU9699946</v>
      </c>
      <c r="E7357" s="7">
        <f t="shared" si="837"/>
        <v>45152.834328391204</v>
      </c>
      <c r="F7357" s="8">
        <v>45152.980161724539</v>
      </c>
      <c r="G7357" s="7">
        <f t="shared" si="838"/>
        <v>45153.021828391204</v>
      </c>
      <c r="H7357" s="2">
        <f>LOOKUP(2,1/(Sheet1!$D:$D=C7357)/(Sheet1!$E:$E&gt;=E7357)/(Sheet1!$E:$E&lt;=G7357),(Sheet1!$E:$E))</f>
        <v>45152.98066951389</v>
      </c>
      <c r="I7357" t="str">
        <f t="shared" si="834"/>
        <v>0:00:44</v>
      </c>
      <c r="J7357" t="s">
        <v>8471</v>
      </c>
      <c r="K7357" t="s">
        <v>9621</v>
      </c>
      <c r="L7357" t="str">
        <f t="shared" si="839"/>
        <v>WEEK 33</v>
      </c>
      <c r="M7357" t="str">
        <f t="shared" ref="M7357:M7365" si="841">IF(I7357&lt;="0:00:05","(-) 5 detik",IF(I7357&lt;="0:00:15","(-) 15 detik",IF(I7357&lt;="0:00:30","(-) 30 detik","(-) 65 detik")))</f>
        <v>(-) 65 detik</v>
      </c>
    </row>
    <row r="7358" spans="1:13" x14ac:dyDescent="0.35">
      <c r="A7358" s="6">
        <v>2</v>
      </c>
      <c r="B7358" s="6" t="s">
        <v>10432</v>
      </c>
      <c r="C7358" s="6" t="s">
        <v>10432</v>
      </c>
      <c r="D7358" s="6" t="str">
        <f t="shared" si="836"/>
        <v>2-MSKU4787369</v>
      </c>
      <c r="E7358" s="7">
        <f t="shared" si="837"/>
        <v>45152.829560381942</v>
      </c>
      <c r="F7358" s="8">
        <v>45152.975393715278</v>
      </c>
      <c r="G7358" s="7">
        <f t="shared" si="838"/>
        <v>45153.017060381942</v>
      </c>
      <c r="H7358" s="2">
        <f>LOOKUP(2,1/(Sheet1!$D:$D=C7358)/(Sheet1!$E:$E&gt;=E7358)/(Sheet1!$E:$E&lt;=G7358),(Sheet1!$E:$E))</f>
        <v>45152.975720787035</v>
      </c>
      <c r="I7358" t="str">
        <f t="shared" si="834"/>
        <v>0:00:28</v>
      </c>
      <c r="J7358" t="s">
        <v>8471</v>
      </c>
      <c r="K7358" t="s">
        <v>9621</v>
      </c>
      <c r="L7358" t="str">
        <f t="shared" si="839"/>
        <v>WEEK 33</v>
      </c>
      <c r="M7358" t="str">
        <f t="shared" si="841"/>
        <v>(-) 30 detik</v>
      </c>
    </row>
    <row r="7359" spans="1:13" x14ac:dyDescent="0.35">
      <c r="A7359" s="6">
        <v>2</v>
      </c>
      <c r="B7359" s="6" t="s">
        <v>10256</v>
      </c>
      <c r="C7359" s="6" t="s">
        <v>10256</v>
      </c>
      <c r="D7359" s="6" t="str">
        <f t="shared" si="836"/>
        <v>2-EMCU8048610</v>
      </c>
      <c r="E7359" s="7">
        <f t="shared" si="837"/>
        <v>45152.82658429398</v>
      </c>
      <c r="F7359" s="8">
        <v>45152.972417627316</v>
      </c>
      <c r="G7359" s="7">
        <f t="shared" si="838"/>
        <v>45153.01408429398</v>
      </c>
      <c r="H7359" s="2">
        <f>LOOKUP(2,1/(Sheet1!$D:$D=C7359)/(Sheet1!$E:$E&gt;=E7359)/(Sheet1!$E:$E&lt;=G7359),(Sheet1!$E:$E))</f>
        <v>45152.973650208332</v>
      </c>
      <c r="I7359" t="str">
        <f t="shared" si="834"/>
        <v>0:01:46</v>
      </c>
      <c r="J7359" t="s">
        <v>8471</v>
      </c>
      <c r="K7359" t="s">
        <v>9621</v>
      </c>
      <c r="L7359" t="str">
        <f t="shared" si="839"/>
        <v>WEEK 33</v>
      </c>
      <c r="M7359" t="str">
        <f t="shared" si="841"/>
        <v>(-) 65 detik</v>
      </c>
    </row>
    <row r="7360" spans="1:13" x14ac:dyDescent="0.35">
      <c r="A7360" s="6">
        <v>2</v>
      </c>
      <c r="B7360" s="6" t="s">
        <v>7580</v>
      </c>
      <c r="C7360" s="6" t="s">
        <v>7580</v>
      </c>
      <c r="D7360" s="6" t="str">
        <f t="shared" si="836"/>
        <v>2-CSNU1394090</v>
      </c>
      <c r="E7360" s="7">
        <f t="shared" si="837"/>
        <v>45152.81896759259</v>
      </c>
      <c r="F7360" s="8">
        <v>45152.964800925925</v>
      </c>
      <c r="G7360" s="7">
        <f t="shared" si="838"/>
        <v>45153.00646759259</v>
      </c>
      <c r="H7360" s="2">
        <f>LOOKUP(2,1/(Sheet1!$D:$D=C7360)/(Sheet1!$E:$E&gt;=E7360)/(Sheet1!$E:$E&lt;=G7360),(Sheet1!$E:$E))</f>
        <v>45152.966052268515</v>
      </c>
      <c r="I7360" t="str">
        <f t="shared" si="834"/>
        <v>0:01:48</v>
      </c>
      <c r="J7360" t="s">
        <v>8471</v>
      </c>
      <c r="K7360" t="s">
        <v>9621</v>
      </c>
      <c r="L7360" t="str">
        <f t="shared" si="839"/>
        <v>WEEK 33</v>
      </c>
      <c r="M7360" t="str">
        <f t="shared" si="841"/>
        <v>(-) 65 detik</v>
      </c>
    </row>
    <row r="7361" spans="1:13" x14ac:dyDescent="0.35">
      <c r="A7361" s="6">
        <v>2</v>
      </c>
      <c r="B7361" s="6" t="s">
        <v>10133</v>
      </c>
      <c r="C7361" s="6" t="s">
        <v>10133</v>
      </c>
      <c r="D7361" s="6" t="str">
        <f t="shared" si="836"/>
        <v>2-CMAU4650020</v>
      </c>
      <c r="E7361" s="7">
        <f t="shared" si="837"/>
        <v>45152.815090312499</v>
      </c>
      <c r="F7361" s="8">
        <v>45152.960923645835</v>
      </c>
      <c r="G7361" s="7">
        <f t="shared" si="838"/>
        <v>45153.002590312499</v>
      </c>
      <c r="H7361" s="2">
        <f>LOOKUP(2,1/(Sheet1!$D:$D=C7361)/(Sheet1!$E:$E&gt;=E7361)/(Sheet1!$E:$E&lt;=G7361),(Sheet1!$E:$E))</f>
        <v>45152.962154432869</v>
      </c>
      <c r="I7361" t="str">
        <f t="shared" si="834"/>
        <v>0:01:46</v>
      </c>
      <c r="J7361" t="s">
        <v>8471</v>
      </c>
      <c r="K7361" t="s">
        <v>9621</v>
      </c>
      <c r="L7361" t="str">
        <f t="shared" si="839"/>
        <v>WEEK 33</v>
      </c>
      <c r="M7361" t="str">
        <f t="shared" si="841"/>
        <v>(-) 65 detik</v>
      </c>
    </row>
    <row r="7362" spans="1:13" x14ac:dyDescent="0.35">
      <c r="A7362" s="6">
        <v>2</v>
      </c>
      <c r="B7362" s="6" t="s">
        <v>10711</v>
      </c>
      <c r="C7362" s="6" t="s">
        <v>10711</v>
      </c>
      <c r="D7362" s="6" t="str">
        <f t="shared" si="836"/>
        <v>2-TLLU4353110</v>
      </c>
      <c r="E7362" s="7">
        <f t="shared" si="837"/>
        <v>45152.803588773146</v>
      </c>
      <c r="F7362" s="8">
        <v>45152.949422106482</v>
      </c>
      <c r="G7362" s="7">
        <f t="shared" si="838"/>
        <v>45152.991088773146</v>
      </c>
      <c r="H7362" s="2">
        <f>LOOKUP(2,1/(Sheet1!$D:$D=C7362)/(Sheet1!$E:$E&gt;=E7362)/(Sheet1!$E:$E&lt;=G7362),(Sheet1!$E:$E))</f>
        <v>45152.950442465277</v>
      </c>
      <c r="I7362" t="str">
        <f t="shared" ref="I7362:I7425" si="842">IF(H7362-F7362&gt;0, TEXT(ABS(H7362-F7362),"h:mm:ss"), "+"&amp;TEXT(ABS(F7362-H7362),"h:mm:ss"))</f>
        <v>0:01:28</v>
      </c>
      <c r="J7362" t="s">
        <v>8471</v>
      </c>
      <c r="K7362" t="s">
        <v>9621</v>
      </c>
      <c r="L7362" t="str">
        <f t="shared" si="839"/>
        <v>WEEK 33</v>
      </c>
      <c r="M7362" t="str">
        <f t="shared" si="841"/>
        <v>(-) 65 detik</v>
      </c>
    </row>
    <row r="7363" spans="1:13" x14ac:dyDescent="0.35">
      <c r="A7363" s="6">
        <v>3</v>
      </c>
      <c r="B7363" s="6" t="s">
        <v>10960</v>
      </c>
      <c r="C7363" s="6" t="s">
        <v>10960</v>
      </c>
      <c r="D7363" s="6" t="str">
        <f t="shared" si="836"/>
        <v>3-FDCU0416364</v>
      </c>
      <c r="E7363" s="7">
        <f t="shared" si="837"/>
        <v>45152.79980119213</v>
      </c>
      <c r="F7363" s="8">
        <v>45152.945634525466</v>
      </c>
      <c r="G7363" s="7">
        <f t="shared" si="838"/>
        <v>45152.98730119213</v>
      </c>
      <c r="H7363" s="2">
        <f>LOOKUP(2,1/(Sheet1!$D:$D=C7363)/(Sheet1!$E:$E&gt;=E7363)/(Sheet1!$E:$E&lt;=G7363),(Sheet1!$E:$E))</f>
        <v>45152.946502164355</v>
      </c>
      <c r="I7363" t="str">
        <f t="shared" si="842"/>
        <v>0:01:15</v>
      </c>
      <c r="J7363" t="s">
        <v>8471</v>
      </c>
      <c r="K7363" t="s">
        <v>9621</v>
      </c>
      <c r="L7363" t="str">
        <f t="shared" si="839"/>
        <v>WEEK 33</v>
      </c>
      <c r="M7363" t="str">
        <f t="shared" si="841"/>
        <v>(-) 65 detik</v>
      </c>
    </row>
    <row r="7364" spans="1:13" x14ac:dyDescent="0.35">
      <c r="A7364" s="6">
        <v>2</v>
      </c>
      <c r="B7364" s="6" t="s">
        <v>10161</v>
      </c>
      <c r="C7364" s="6" t="s">
        <v>10161</v>
      </c>
      <c r="D7364" s="6" t="str">
        <f t="shared" si="836"/>
        <v>2-CMAU9413777</v>
      </c>
      <c r="E7364" s="7">
        <f t="shared" si="837"/>
        <v>45152.796291354163</v>
      </c>
      <c r="F7364" s="8">
        <v>45152.942124687499</v>
      </c>
      <c r="G7364" s="7">
        <f t="shared" si="838"/>
        <v>45152.983791354163</v>
      </c>
      <c r="H7364" s="2">
        <f>LOOKUP(2,1/(Sheet1!$D:$D=C7364)/(Sheet1!$E:$E&gt;=E7364)/(Sheet1!$E:$E&lt;=G7364),(Sheet1!$E:$E))</f>
        <v>45152.943441655094</v>
      </c>
      <c r="I7364" t="str">
        <f t="shared" si="842"/>
        <v>0:01:54</v>
      </c>
      <c r="J7364" t="s">
        <v>8471</v>
      </c>
      <c r="K7364" t="s">
        <v>9621</v>
      </c>
      <c r="L7364" t="str">
        <f t="shared" si="839"/>
        <v>WEEK 33</v>
      </c>
      <c r="M7364" t="str">
        <f t="shared" si="841"/>
        <v>(-) 65 detik</v>
      </c>
    </row>
    <row r="7365" spans="1:13" x14ac:dyDescent="0.35">
      <c r="A7365" s="6">
        <v>2</v>
      </c>
      <c r="B7365" s="6" t="s">
        <v>10399</v>
      </c>
      <c r="C7365" s="6" t="s">
        <v>10399</v>
      </c>
      <c r="D7365" s="6" t="str">
        <f t="shared" si="836"/>
        <v>2-MRKU4802902</v>
      </c>
      <c r="E7365" s="7">
        <f t="shared" si="837"/>
        <v>45152.779640428242</v>
      </c>
      <c r="F7365" s="8">
        <v>45152.925473761577</v>
      </c>
      <c r="G7365" s="7">
        <f t="shared" si="838"/>
        <v>45152.967140428242</v>
      </c>
      <c r="H7365" s="2">
        <f>LOOKUP(2,1/(Sheet1!$D:$D=C7365)/(Sheet1!$E:$E&gt;=E7365)/(Sheet1!$E:$E&lt;=G7365),(Sheet1!$E:$E))</f>
        <v>45152.925967662035</v>
      </c>
      <c r="I7365" t="str">
        <f t="shared" si="842"/>
        <v>0:00:43</v>
      </c>
      <c r="J7365" t="s">
        <v>8471</v>
      </c>
      <c r="K7365" t="s">
        <v>9621</v>
      </c>
      <c r="L7365" t="str">
        <f t="shared" si="839"/>
        <v>WEEK 33</v>
      </c>
      <c r="M7365" t="str">
        <f t="shared" si="841"/>
        <v>(-) 65 detik</v>
      </c>
    </row>
    <row r="7366" spans="1:13" x14ac:dyDescent="0.35">
      <c r="A7366" s="6">
        <v>2</v>
      </c>
      <c r="B7366" s="6" t="s">
        <v>10253</v>
      </c>
      <c r="C7366" s="6" t="s">
        <v>10253</v>
      </c>
      <c r="D7366" s="6" t="str">
        <f t="shared" si="836"/>
        <v>2-EITU3010639</v>
      </c>
      <c r="E7366" s="7">
        <f t="shared" si="837"/>
        <v>45152.777639814813</v>
      </c>
      <c r="F7366" s="8">
        <v>45152.923473148148</v>
      </c>
      <c r="G7366" s="7">
        <f t="shared" si="838"/>
        <v>45152.965139814813</v>
      </c>
      <c r="H7366" s="2">
        <f>LOOKUP(2,1/(Sheet1!$D:$D=C7366)/(Sheet1!$E:$E&gt;=E7366)/(Sheet1!$E:$E&lt;=G7366),(Sheet1!$E:$E))</f>
        <v>45152.923249837964</v>
      </c>
      <c r="I7366" t="str">
        <f t="shared" si="842"/>
        <v>+0:00:19</v>
      </c>
      <c r="J7366" t="s">
        <v>9651</v>
      </c>
      <c r="K7366" t="s">
        <v>9621</v>
      </c>
      <c r="L7366" t="str">
        <f t="shared" si="839"/>
        <v>WEEK 33</v>
      </c>
    </row>
    <row r="7367" spans="1:13" x14ac:dyDescent="0.35">
      <c r="A7367" s="6">
        <v>2</v>
      </c>
      <c r="B7367" s="6" t="s">
        <v>10583</v>
      </c>
      <c r="C7367" s="6" t="s">
        <v>10583</v>
      </c>
      <c r="D7367" s="6" t="str">
        <f t="shared" ref="D7367:D7430" si="843">A7367&amp;"-"&amp;C7367</f>
        <v>2-TCLU4215392</v>
      </c>
      <c r="E7367" s="7">
        <f t="shared" ref="E7367:E7430" si="844">F7367-TIMEVALUE("03:30:00")</f>
        <v>45152.774883368053</v>
      </c>
      <c r="F7367" s="8">
        <v>45152.920716701388</v>
      </c>
      <c r="G7367" s="7">
        <f t="shared" ref="G7367:G7430" si="845">F7367+TIMEVALUE("01:00:00")</f>
        <v>45152.962383368053</v>
      </c>
      <c r="H7367" s="2">
        <f>LOOKUP(2,1/(Sheet1!$D:$D=C7367)/(Sheet1!$E:$E&gt;=E7367)/(Sheet1!$E:$E&lt;=G7367),(Sheet1!$E:$E))</f>
        <v>45152.920744502313</v>
      </c>
      <c r="I7367" t="str">
        <f t="shared" si="842"/>
        <v>0:00:02</v>
      </c>
      <c r="J7367" t="s">
        <v>8471</v>
      </c>
      <c r="K7367" t="s">
        <v>9621</v>
      </c>
      <c r="L7367" t="str">
        <f t="shared" si="839"/>
        <v>WEEK 33</v>
      </c>
      <c r="M7367" t="str">
        <f t="shared" ref="M7367:M7377" si="846">IF(I7367&lt;="0:00:05","(-) 5 detik",IF(I7367&lt;="0:00:15","(-) 15 detik",IF(I7367&lt;="0:00:30","(-) 30 detik","(-) 65 detik")))</f>
        <v>(-) 5 detik</v>
      </c>
    </row>
    <row r="7368" spans="1:13" x14ac:dyDescent="0.35">
      <c r="A7368" s="6">
        <v>2</v>
      </c>
      <c r="B7368" s="6" t="s">
        <v>10297</v>
      </c>
      <c r="C7368" s="6" t="s">
        <v>10297</v>
      </c>
      <c r="D7368" s="6" t="str">
        <f t="shared" si="843"/>
        <v>2-FSCU4692610</v>
      </c>
      <c r="E7368" s="7">
        <f t="shared" si="844"/>
        <v>45152.769821030088</v>
      </c>
      <c r="F7368" s="8">
        <v>45152.915654363424</v>
      </c>
      <c r="G7368" s="7">
        <f t="shared" si="845"/>
        <v>45152.957321030088</v>
      </c>
      <c r="H7368" s="2">
        <f>LOOKUP(2,1/(Sheet1!$D:$D=C7368)/(Sheet1!$E:$E&gt;=E7368)/(Sheet1!$E:$E&lt;=G7368),(Sheet1!$E:$E))</f>
        <v>45152.915969884256</v>
      </c>
      <c r="I7368" t="str">
        <f t="shared" si="842"/>
        <v>0:00:27</v>
      </c>
      <c r="J7368" t="s">
        <v>8471</v>
      </c>
      <c r="K7368" t="s">
        <v>9621</v>
      </c>
      <c r="L7368" t="str">
        <f t="shared" si="839"/>
        <v>WEEK 33</v>
      </c>
      <c r="M7368" t="str">
        <f t="shared" si="846"/>
        <v>(-) 30 detik</v>
      </c>
    </row>
    <row r="7369" spans="1:13" x14ac:dyDescent="0.35">
      <c r="A7369" s="6">
        <v>2</v>
      </c>
      <c r="B7369" s="6" t="s">
        <v>10613</v>
      </c>
      <c r="C7369" s="6" t="s">
        <v>10613</v>
      </c>
      <c r="D7369" s="6" t="str">
        <f t="shared" si="843"/>
        <v>2-TCLU9876538</v>
      </c>
      <c r="E7369" s="7">
        <f t="shared" si="844"/>
        <v>45152.760355289349</v>
      </c>
      <c r="F7369" s="8">
        <v>45152.906188622685</v>
      </c>
      <c r="G7369" s="7">
        <f t="shared" si="845"/>
        <v>45152.947855289349</v>
      </c>
      <c r="H7369" s="2">
        <f>LOOKUP(2,1/(Sheet1!$D:$D=C7369)/(Sheet1!$E:$E&gt;=E7369)/(Sheet1!$E:$E&lt;=G7369),(Sheet1!$E:$E))</f>
        <v>45152.907359050929</v>
      </c>
      <c r="I7369" t="str">
        <f t="shared" si="842"/>
        <v>0:01:41</v>
      </c>
      <c r="J7369" t="s">
        <v>8471</v>
      </c>
      <c r="K7369" t="s">
        <v>9621</v>
      </c>
      <c r="L7369" t="str">
        <f t="shared" si="839"/>
        <v>WEEK 33</v>
      </c>
      <c r="M7369" t="str">
        <f t="shared" si="846"/>
        <v>(-) 65 detik</v>
      </c>
    </row>
    <row r="7370" spans="1:13" x14ac:dyDescent="0.35">
      <c r="A7370" s="6">
        <v>2</v>
      </c>
      <c r="B7370" s="6" t="s">
        <v>10429</v>
      </c>
      <c r="C7370" s="6" t="s">
        <v>10429</v>
      </c>
      <c r="D7370" s="6" t="str">
        <f t="shared" si="843"/>
        <v>2-MSKU4760429</v>
      </c>
      <c r="E7370" s="7">
        <f t="shared" si="844"/>
        <v>45152.758518483795</v>
      </c>
      <c r="F7370" s="8">
        <v>45152.904351817131</v>
      </c>
      <c r="G7370" s="7">
        <f t="shared" si="845"/>
        <v>45152.946018483795</v>
      </c>
      <c r="H7370" s="2">
        <f>LOOKUP(2,1/(Sheet1!$D:$D=C7370)/(Sheet1!$E:$E&gt;=E7370)/(Sheet1!$E:$E&lt;=G7370),(Sheet1!$E:$E))</f>
        <v>45152.905463842595</v>
      </c>
      <c r="I7370" t="str">
        <f t="shared" si="842"/>
        <v>0:01:36</v>
      </c>
      <c r="J7370" t="s">
        <v>8471</v>
      </c>
      <c r="K7370" t="s">
        <v>9621</v>
      </c>
      <c r="L7370" t="str">
        <f t="shared" ref="L7370:L7433" si="847">CONCATENATE("WEEK ",WEEKNUM(F7370,21))</f>
        <v>WEEK 33</v>
      </c>
      <c r="M7370" t="str">
        <f t="shared" si="846"/>
        <v>(-) 65 detik</v>
      </c>
    </row>
    <row r="7371" spans="1:13" x14ac:dyDescent="0.35">
      <c r="A7371" s="6">
        <v>2</v>
      </c>
      <c r="B7371" s="6" t="s">
        <v>10764</v>
      </c>
      <c r="C7371" s="6" t="s">
        <v>10764</v>
      </c>
      <c r="D7371" s="6" t="str">
        <f t="shared" si="843"/>
        <v>2-UETU5237424</v>
      </c>
      <c r="E7371" s="7">
        <f t="shared" si="844"/>
        <v>45152.757055173606</v>
      </c>
      <c r="F7371" s="8">
        <v>45152.902888506942</v>
      </c>
      <c r="G7371" s="7">
        <f t="shared" si="845"/>
        <v>45152.944555173606</v>
      </c>
      <c r="H7371" s="2">
        <f>LOOKUP(2,1/(Sheet1!$D:$D=C7371)/(Sheet1!$E:$E&gt;=E7371)/(Sheet1!$E:$E&lt;=G7371),(Sheet1!$E:$E))</f>
        <v>45152.903088599538</v>
      </c>
      <c r="I7371" t="str">
        <f t="shared" si="842"/>
        <v>0:00:17</v>
      </c>
      <c r="J7371" t="s">
        <v>8471</v>
      </c>
      <c r="K7371" t="s">
        <v>9621</v>
      </c>
      <c r="L7371" t="str">
        <f t="shared" si="847"/>
        <v>WEEK 33</v>
      </c>
      <c r="M7371" t="str">
        <f t="shared" si="846"/>
        <v>(-) 30 detik</v>
      </c>
    </row>
    <row r="7372" spans="1:13" x14ac:dyDescent="0.35">
      <c r="A7372" s="6">
        <v>2</v>
      </c>
      <c r="B7372" s="6" t="s">
        <v>10745</v>
      </c>
      <c r="C7372" s="6" t="s">
        <v>10745</v>
      </c>
      <c r="D7372" s="6" t="str">
        <f t="shared" si="843"/>
        <v>2-TRHU6683921</v>
      </c>
      <c r="E7372" s="7">
        <f t="shared" si="844"/>
        <v>45152.745503969905</v>
      </c>
      <c r="F7372" s="8">
        <v>45152.891337303241</v>
      </c>
      <c r="G7372" s="7">
        <f t="shared" si="845"/>
        <v>45152.933003969905</v>
      </c>
      <c r="H7372" s="2">
        <f>LOOKUP(2,1/(Sheet1!$D:$D=C7372)/(Sheet1!$E:$E&gt;=E7372)/(Sheet1!$E:$E&lt;=G7372),(Sheet1!$E:$E))</f>
        <v>45152.892570034724</v>
      </c>
      <c r="I7372" t="str">
        <f t="shared" si="842"/>
        <v>0:01:47</v>
      </c>
      <c r="J7372" t="s">
        <v>8471</v>
      </c>
      <c r="K7372" t="s">
        <v>9621</v>
      </c>
      <c r="L7372" t="str">
        <f t="shared" si="847"/>
        <v>WEEK 33</v>
      </c>
      <c r="M7372" t="str">
        <f t="shared" si="846"/>
        <v>(-) 65 detik</v>
      </c>
    </row>
    <row r="7373" spans="1:13" x14ac:dyDescent="0.35">
      <c r="A7373" s="6">
        <v>2</v>
      </c>
      <c r="B7373" s="6" t="s">
        <v>10694</v>
      </c>
      <c r="C7373" s="6" t="s">
        <v>10694</v>
      </c>
      <c r="D7373" s="6" t="str">
        <f t="shared" si="843"/>
        <v>2-TGBU9384900</v>
      </c>
      <c r="E7373" s="7">
        <f t="shared" si="844"/>
        <v>45152.744244675923</v>
      </c>
      <c r="F7373" s="8">
        <v>45152.890078009259</v>
      </c>
      <c r="G7373" s="7">
        <f t="shared" si="845"/>
        <v>45152.931744675923</v>
      </c>
      <c r="H7373" s="2">
        <f>LOOKUP(2,1/(Sheet1!$D:$D=C7373)/(Sheet1!$E:$E&gt;=E7373)/(Sheet1!$E:$E&lt;=G7373),(Sheet1!$E:$E))</f>
        <v>45152.890703506942</v>
      </c>
      <c r="I7373" t="str">
        <f t="shared" si="842"/>
        <v>0:00:54</v>
      </c>
      <c r="J7373" t="s">
        <v>8471</v>
      </c>
      <c r="K7373" t="s">
        <v>9621</v>
      </c>
      <c r="L7373" t="str">
        <f t="shared" si="847"/>
        <v>WEEK 33</v>
      </c>
      <c r="M7373" t="str">
        <f t="shared" si="846"/>
        <v>(-) 65 detik</v>
      </c>
    </row>
    <row r="7374" spans="1:13" x14ac:dyDescent="0.35">
      <c r="A7374" s="6">
        <v>1</v>
      </c>
      <c r="B7374" s="6" t="s">
        <v>9973</v>
      </c>
      <c r="C7374" s="6" t="s">
        <v>9973</v>
      </c>
      <c r="D7374" s="6" t="str">
        <f t="shared" si="843"/>
        <v>1-TCNU6821591</v>
      </c>
      <c r="E7374" s="7">
        <f t="shared" si="844"/>
        <v>45152.74102306713</v>
      </c>
      <c r="F7374" s="8">
        <v>45152.886856400466</v>
      </c>
      <c r="G7374" s="7">
        <f t="shared" si="845"/>
        <v>45152.92852306713</v>
      </c>
      <c r="H7374" s="2">
        <f>LOOKUP(2,1/(Sheet1!$D:$D=C7374)/(Sheet1!$E:$E&gt;=E7374)/(Sheet1!$E:$E&lt;=G7374),(Sheet1!$E:$E))</f>
        <v>45152.887044918978</v>
      </c>
      <c r="I7374" t="str">
        <f t="shared" si="842"/>
        <v>0:00:16</v>
      </c>
      <c r="J7374" t="s">
        <v>8471</v>
      </c>
      <c r="K7374" t="s">
        <v>9621</v>
      </c>
      <c r="L7374" t="str">
        <f t="shared" si="847"/>
        <v>WEEK 33</v>
      </c>
      <c r="M7374" t="str">
        <f t="shared" si="846"/>
        <v>(-) 30 detik</v>
      </c>
    </row>
    <row r="7375" spans="1:13" x14ac:dyDescent="0.35">
      <c r="A7375" s="6">
        <v>2</v>
      </c>
      <c r="B7375" s="6" t="s">
        <v>10307</v>
      </c>
      <c r="C7375" s="6" t="s">
        <v>10307</v>
      </c>
      <c r="D7375" s="6" t="str">
        <f t="shared" si="843"/>
        <v>2-FTAU1177813</v>
      </c>
      <c r="E7375" s="7">
        <f t="shared" si="844"/>
        <v>45152.740833564814</v>
      </c>
      <c r="F7375" s="8">
        <v>45152.88666689815</v>
      </c>
      <c r="G7375" s="7">
        <f t="shared" si="845"/>
        <v>45152.928333564814</v>
      </c>
      <c r="H7375" s="2">
        <f>LOOKUP(2,1/(Sheet1!$D:$D=C7375)/(Sheet1!$E:$E&gt;=E7375)/(Sheet1!$E:$E&lt;=G7375),(Sheet1!$E:$E))</f>
        <v>45152.887810243054</v>
      </c>
      <c r="I7375" t="str">
        <f t="shared" si="842"/>
        <v>0:01:39</v>
      </c>
      <c r="J7375" t="s">
        <v>8471</v>
      </c>
      <c r="K7375" t="s">
        <v>9621</v>
      </c>
      <c r="L7375" t="str">
        <f t="shared" si="847"/>
        <v>WEEK 33</v>
      </c>
      <c r="M7375" t="str">
        <f t="shared" si="846"/>
        <v>(-) 65 detik</v>
      </c>
    </row>
    <row r="7376" spans="1:13" x14ac:dyDescent="0.35">
      <c r="A7376" s="6">
        <v>2</v>
      </c>
      <c r="B7376" s="6" t="s">
        <v>10664</v>
      </c>
      <c r="C7376" s="6" t="s">
        <v>10664</v>
      </c>
      <c r="D7376" s="6" t="str">
        <f t="shared" si="843"/>
        <v>2-TEMU7607542</v>
      </c>
      <c r="E7376" s="7">
        <f t="shared" si="844"/>
        <v>45152.739312881939</v>
      </c>
      <c r="F7376" s="8">
        <v>45152.885146215274</v>
      </c>
      <c r="G7376" s="7">
        <f t="shared" si="845"/>
        <v>45152.926812881939</v>
      </c>
      <c r="H7376" s="2">
        <f>LOOKUP(2,1/(Sheet1!$D:$D=C7376)/(Sheet1!$E:$E&gt;=E7376)/(Sheet1!$E:$E&lt;=G7376),(Sheet1!$E:$E))</f>
        <v>45152.886272881944</v>
      </c>
      <c r="I7376" t="str">
        <f t="shared" si="842"/>
        <v>0:01:37</v>
      </c>
      <c r="J7376" t="s">
        <v>8471</v>
      </c>
      <c r="K7376" t="s">
        <v>9621</v>
      </c>
      <c r="L7376" t="str">
        <f t="shared" si="847"/>
        <v>WEEK 33</v>
      </c>
      <c r="M7376" t="str">
        <f t="shared" si="846"/>
        <v>(-) 65 detik</v>
      </c>
    </row>
    <row r="7377" spans="1:13" x14ac:dyDescent="0.35">
      <c r="A7377" s="6">
        <v>1</v>
      </c>
      <c r="B7377" s="6" t="s">
        <v>9812</v>
      </c>
      <c r="C7377" s="6" t="s">
        <v>9812</v>
      </c>
      <c r="D7377" s="6" t="str">
        <f t="shared" si="843"/>
        <v>1-MAEU9232004</v>
      </c>
      <c r="E7377" s="7">
        <f t="shared" si="844"/>
        <v>45152.73860049768</v>
      </c>
      <c r="F7377" s="8">
        <v>45152.884433831015</v>
      </c>
      <c r="G7377" s="7">
        <f t="shared" si="845"/>
        <v>45152.92610049768</v>
      </c>
      <c r="H7377" s="2">
        <f>LOOKUP(2,1/(Sheet1!$D:$D=C7377)/(Sheet1!$E:$E&gt;=E7377)/(Sheet1!$E:$E&lt;=G7377),(Sheet1!$E:$E))</f>
        <v>45152.885583171294</v>
      </c>
      <c r="I7377" t="str">
        <f t="shared" si="842"/>
        <v>0:01:39</v>
      </c>
      <c r="J7377" t="s">
        <v>8471</v>
      </c>
      <c r="K7377" t="s">
        <v>9621</v>
      </c>
      <c r="L7377" t="str">
        <f t="shared" si="847"/>
        <v>WEEK 33</v>
      </c>
      <c r="M7377" t="str">
        <f t="shared" si="846"/>
        <v>(-) 65 detik</v>
      </c>
    </row>
    <row r="7378" spans="1:13" x14ac:dyDescent="0.35">
      <c r="A7378" s="6">
        <v>1</v>
      </c>
      <c r="B7378" s="6" t="s">
        <v>9833</v>
      </c>
      <c r="C7378" s="6" t="s">
        <v>9833</v>
      </c>
      <c r="D7378" s="6" t="str">
        <f t="shared" si="843"/>
        <v>1-MRSU6562824</v>
      </c>
      <c r="E7378" s="7">
        <f t="shared" si="844"/>
        <v>45152.736501504631</v>
      </c>
      <c r="F7378" s="8">
        <v>45152.882334837966</v>
      </c>
      <c r="G7378" s="7">
        <f t="shared" si="845"/>
        <v>45152.924001504631</v>
      </c>
      <c r="H7378" s="2">
        <f>LOOKUP(2,1/(Sheet1!$D:$D=C7378)/(Sheet1!$E:$E&gt;=E7378)/(Sheet1!$E:$E&lt;=G7378),(Sheet1!$E:$E))</f>
        <v>45152.881914571757</v>
      </c>
      <c r="I7378" t="str">
        <f t="shared" si="842"/>
        <v>+0:00:36</v>
      </c>
      <c r="J7378" t="s">
        <v>9651</v>
      </c>
      <c r="K7378" t="s">
        <v>9621</v>
      </c>
      <c r="L7378" t="str">
        <f t="shared" si="847"/>
        <v>WEEK 33</v>
      </c>
    </row>
    <row r="7379" spans="1:13" x14ac:dyDescent="0.35">
      <c r="A7379" s="6">
        <v>2</v>
      </c>
      <c r="B7379" s="6" t="s">
        <v>10437</v>
      </c>
      <c r="C7379" s="6" t="s">
        <v>10437</v>
      </c>
      <c r="D7379" s="6" t="str">
        <f t="shared" si="843"/>
        <v>2-MSKU4809025</v>
      </c>
      <c r="E7379" s="7">
        <f t="shared" si="844"/>
        <v>45152.736378900459</v>
      </c>
      <c r="F7379" s="8">
        <v>45152.882212233795</v>
      </c>
      <c r="G7379" s="7">
        <f t="shared" si="845"/>
        <v>45152.923878900459</v>
      </c>
      <c r="H7379" s="2">
        <f>LOOKUP(2,1/(Sheet1!$D:$D=C7379)/(Sheet1!$E:$E&gt;=E7379)/(Sheet1!$E:$E&lt;=G7379),(Sheet1!$E:$E))</f>
        <v>45152.883268506943</v>
      </c>
      <c r="I7379" t="str">
        <f t="shared" si="842"/>
        <v>0:01:31</v>
      </c>
      <c r="J7379" t="s">
        <v>8471</v>
      </c>
      <c r="K7379" t="s">
        <v>9621</v>
      </c>
      <c r="L7379" t="str">
        <f t="shared" si="847"/>
        <v>WEEK 33</v>
      </c>
      <c r="M7379" t="str">
        <f t="shared" ref="M7379:M7382" si="848">IF(I7379&lt;="0:00:05","(-) 5 detik",IF(I7379&lt;="0:00:15","(-) 15 detik",IF(I7379&lt;="0:00:30","(-) 30 detik","(-) 65 detik")))</f>
        <v>(-) 65 detik</v>
      </c>
    </row>
    <row r="7380" spans="1:13" x14ac:dyDescent="0.35">
      <c r="A7380" s="6">
        <v>2</v>
      </c>
      <c r="B7380" s="6" t="s">
        <v>10558</v>
      </c>
      <c r="C7380" s="6" t="s">
        <v>10558</v>
      </c>
      <c r="D7380" s="6" t="str">
        <f t="shared" si="843"/>
        <v>2-SKLU3516461</v>
      </c>
      <c r="E7380" s="7">
        <f t="shared" si="844"/>
        <v>45152.733610532407</v>
      </c>
      <c r="F7380" s="8">
        <v>45152.879443865742</v>
      </c>
      <c r="G7380" s="7">
        <f t="shared" si="845"/>
        <v>45152.921110532407</v>
      </c>
      <c r="H7380" s="2">
        <f>LOOKUP(2,1/(Sheet1!$D:$D=C7380)/(Sheet1!$E:$E&gt;=E7380)/(Sheet1!$E:$E&lt;=G7380),(Sheet1!$E:$E))</f>
        <v>45152.879741481484</v>
      </c>
      <c r="I7380" t="str">
        <f t="shared" si="842"/>
        <v>0:00:26</v>
      </c>
      <c r="J7380" t="s">
        <v>8471</v>
      </c>
      <c r="K7380" t="s">
        <v>9621</v>
      </c>
      <c r="L7380" t="str">
        <f t="shared" si="847"/>
        <v>WEEK 33</v>
      </c>
      <c r="M7380" t="str">
        <f t="shared" si="848"/>
        <v>(-) 30 detik</v>
      </c>
    </row>
    <row r="7381" spans="1:13" x14ac:dyDescent="0.35">
      <c r="A7381" s="6">
        <v>1</v>
      </c>
      <c r="B7381" s="6" t="s">
        <v>9694</v>
      </c>
      <c r="C7381" s="6" t="s">
        <v>9694</v>
      </c>
      <c r="D7381" s="6" t="str">
        <f t="shared" si="843"/>
        <v>1-CMAU5643468</v>
      </c>
      <c r="E7381" s="7">
        <f t="shared" si="844"/>
        <v>45152.731209259255</v>
      </c>
      <c r="F7381" s="8">
        <v>45152.87704259259</v>
      </c>
      <c r="G7381" s="7">
        <f t="shared" si="845"/>
        <v>45152.918709259255</v>
      </c>
      <c r="H7381" s="2">
        <f>LOOKUP(2,1/(Sheet1!$D:$D=C7381)/(Sheet1!$E:$E&gt;=E7381)/(Sheet1!$E:$E&lt;=G7381),(Sheet1!$E:$E))</f>
        <v>45152.878116064814</v>
      </c>
      <c r="I7381" t="str">
        <f t="shared" si="842"/>
        <v>0:01:33</v>
      </c>
      <c r="J7381" t="s">
        <v>8471</v>
      </c>
      <c r="K7381" t="s">
        <v>9621</v>
      </c>
      <c r="L7381" t="str">
        <f t="shared" si="847"/>
        <v>WEEK 33</v>
      </c>
      <c r="M7381" t="str">
        <f t="shared" si="848"/>
        <v>(-) 65 detik</v>
      </c>
    </row>
    <row r="7382" spans="1:13" x14ac:dyDescent="0.35">
      <c r="A7382" s="6">
        <v>2</v>
      </c>
      <c r="B7382" s="6" t="s">
        <v>10126</v>
      </c>
      <c r="C7382" s="6" t="s">
        <v>10126</v>
      </c>
      <c r="D7382" s="6" t="str">
        <f t="shared" si="843"/>
        <v>2-CCLU7812522</v>
      </c>
      <c r="E7382" s="7">
        <f t="shared" si="844"/>
        <v>45152.731076354161</v>
      </c>
      <c r="F7382" s="8">
        <v>45152.876909687497</v>
      </c>
      <c r="G7382" s="7">
        <f t="shared" si="845"/>
        <v>45152.918576354161</v>
      </c>
      <c r="H7382" s="2">
        <f>LOOKUP(2,1/(Sheet1!$D:$D=C7382)/(Sheet1!$E:$E&gt;=E7382)/(Sheet1!$E:$E&lt;=G7382),(Sheet1!$E:$E))</f>
        <v>45152.878141145833</v>
      </c>
      <c r="I7382" t="str">
        <f t="shared" si="842"/>
        <v>0:01:46</v>
      </c>
      <c r="J7382" t="s">
        <v>8471</v>
      </c>
      <c r="K7382" t="s">
        <v>9621</v>
      </c>
      <c r="L7382" t="str">
        <f t="shared" si="847"/>
        <v>WEEK 33</v>
      </c>
      <c r="M7382" t="str">
        <f t="shared" si="848"/>
        <v>(-) 65 detik</v>
      </c>
    </row>
    <row r="7383" spans="1:13" x14ac:dyDescent="0.35">
      <c r="A7383" s="6">
        <v>1</v>
      </c>
      <c r="B7383" s="6" t="s">
        <v>10035</v>
      </c>
      <c r="C7383" s="6" t="s">
        <v>10035</v>
      </c>
      <c r="D7383" s="6" t="str">
        <f t="shared" si="843"/>
        <v>1-WHSU6860921</v>
      </c>
      <c r="E7383" s="7">
        <f t="shared" si="844"/>
        <v>45152.725444756943</v>
      </c>
      <c r="F7383" s="8">
        <v>45152.871278090279</v>
      </c>
      <c r="G7383" s="7">
        <f t="shared" si="845"/>
        <v>45152.912944756943</v>
      </c>
      <c r="H7383" s="2">
        <f>LOOKUP(2,1/(Sheet1!$D:$D=C7383)/(Sheet1!$E:$E&gt;=E7383)/(Sheet1!$E:$E&lt;=G7383),(Sheet1!$E:$E))</f>
        <v>45152.870220891207</v>
      </c>
      <c r="I7383" t="str">
        <f t="shared" si="842"/>
        <v>+0:01:31</v>
      </c>
      <c r="J7383" t="s">
        <v>9651</v>
      </c>
      <c r="K7383" t="s">
        <v>9621</v>
      </c>
      <c r="L7383" t="str">
        <f t="shared" si="847"/>
        <v>WEEK 33</v>
      </c>
    </row>
    <row r="7384" spans="1:13" x14ac:dyDescent="0.35">
      <c r="A7384" s="6">
        <v>3</v>
      </c>
      <c r="B7384" s="6" t="s">
        <v>11015</v>
      </c>
      <c r="C7384" s="6" t="s">
        <v>11015</v>
      </c>
      <c r="D7384" s="6" t="str">
        <f t="shared" si="843"/>
        <v>3-MOFU0783009</v>
      </c>
      <c r="E7384" s="7">
        <f t="shared" si="844"/>
        <v>45152.723878356483</v>
      </c>
      <c r="F7384" s="8">
        <v>45152.869711689818</v>
      </c>
      <c r="G7384" s="7">
        <f t="shared" si="845"/>
        <v>45152.911378356483</v>
      </c>
      <c r="H7384" s="2">
        <f>LOOKUP(2,1/(Sheet1!$D:$D=C7384)/(Sheet1!$E:$E&gt;=E7384)/(Sheet1!$E:$E&lt;=G7384),(Sheet1!$E:$E))</f>
        <v>45152.870898159723</v>
      </c>
      <c r="I7384" t="str">
        <f t="shared" si="842"/>
        <v>0:01:43</v>
      </c>
      <c r="J7384" t="s">
        <v>8471</v>
      </c>
      <c r="K7384" t="s">
        <v>9621</v>
      </c>
      <c r="L7384" t="str">
        <f t="shared" si="847"/>
        <v>WEEK 33</v>
      </c>
      <c r="M7384" t="str">
        <f>IF(I7384&lt;="0:00:05","(-) 5 detik",IF(I7384&lt;="0:00:15","(-) 15 detik",IF(I7384&lt;="0:00:30","(-) 30 detik","(-) 65 detik")))</f>
        <v>(-) 65 detik</v>
      </c>
    </row>
    <row r="7385" spans="1:13" x14ac:dyDescent="0.35">
      <c r="A7385" s="6">
        <v>2</v>
      </c>
      <c r="B7385" s="6" t="s">
        <v>10306</v>
      </c>
      <c r="C7385" s="6" t="s">
        <v>10306</v>
      </c>
      <c r="D7385" s="6" t="str">
        <f t="shared" si="843"/>
        <v>2-FTAU1115935</v>
      </c>
      <c r="E7385" s="7">
        <f t="shared" si="844"/>
        <v>45152.722790972221</v>
      </c>
      <c r="F7385" s="8">
        <v>45152.868624305556</v>
      </c>
      <c r="G7385" s="7">
        <f t="shared" si="845"/>
        <v>45152.910290972221</v>
      </c>
      <c r="H7385" s="2">
        <f>LOOKUP(2,1/(Sheet1!$D:$D=C7385)/(Sheet1!$E:$E&gt;=E7385)/(Sheet1!$E:$E&lt;=G7385),(Sheet1!$E:$E))</f>
        <v>45152.867002743056</v>
      </c>
      <c r="I7385" t="str">
        <f t="shared" si="842"/>
        <v>+0:02:20</v>
      </c>
      <c r="J7385" t="s">
        <v>9651</v>
      </c>
      <c r="K7385" t="s">
        <v>9621</v>
      </c>
      <c r="L7385" t="str">
        <f t="shared" si="847"/>
        <v>WEEK 33</v>
      </c>
    </row>
    <row r="7386" spans="1:13" x14ac:dyDescent="0.35">
      <c r="A7386" s="6">
        <v>2</v>
      </c>
      <c r="B7386" s="6" t="s">
        <v>10419</v>
      </c>
      <c r="C7386" s="6" t="s">
        <v>10419</v>
      </c>
      <c r="D7386" s="6" t="str">
        <f t="shared" si="843"/>
        <v>2-MSKU4656501</v>
      </c>
      <c r="E7386" s="7">
        <f t="shared" si="844"/>
        <v>45152.717975729167</v>
      </c>
      <c r="F7386" s="8">
        <v>45152.863809062503</v>
      </c>
      <c r="G7386" s="7">
        <f t="shared" si="845"/>
        <v>45152.905475729167</v>
      </c>
      <c r="H7386" s="2">
        <f>LOOKUP(2,1/(Sheet1!$D:$D=C7386)/(Sheet1!$E:$E&gt;=E7386)/(Sheet1!$E:$E&lt;=G7386),(Sheet1!$E:$E))</f>
        <v>45152.865033923612</v>
      </c>
      <c r="I7386" t="str">
        <f t="shared" si="842"/>
        <v>0:01:46</v>
      </c>
      <c r="J7386" t="s">
        <v>8471</v>
      </c>
      <c r="K7386" t="s">
        <v>9621</v>
      </c>
      <c r="L7386" t="str">
        <f t="shared" si="847"/>
        <v>WEEK 33</v>
      </c>
      <c r="M7386" t="str">
        <f t="shared" ref="M7386:M7395" si="849">IF(I7386&lt;="0:00:05","(-) 5 detik",IF(I7386&lt;="0:00:15","(-) 15 detik",IF(I7386&lt;="0:00:30","(-) 30 detik","(-) 65 detik")))</f>
        <v>(-) 65 detik</v>
      </c>
    </row>
    <row r="7387" spans="1:13" x14ac:dyDescent="0.35">
      <c r="A7387" s="6">
        <v>1</v>
      </c>
      <c r="B7387" s="6" t="s">
        <v>10014</v>
      </c>
      <c r="C7387" s="6" t="s">
        <v>10014</v>
      </c>
      <c r="D7387" s="6" t="str">
        <f t="shared" si="843"/>
        <v>1-TRHU3069123</v>
      </c>
      <c r="E7387" s="7">
        <f t="shared" si="844"/>
        <v>45152.714896261568</v>
      </c>
      <c r="F7387" s="8">
        <v>45152.860729594904</v>
      </c>
      <c r="G7387" s="7">
        <f t="shared" si="845"/>
        <v>45152.902396261568</v>
      </c>
      <c r="H7387" s="2">
        <f>LOOKUP(2,1/(Sheet1!$D:$D=C7387)/(Sheet1!$E:$E&gt;=E7387)/(Sheet1!$E:$E&lt;=G7387),(Sheet1!$E:$E))</f>
        <v>45152.861070324077</v>
      </c>
      <c r="I7387" t="str">
        <f t="shared" si="842"/>
        <v>0:00:29</v>
      </c>
      <c r="J7387" t="s">
        <v>8471</v>
      </c>
      <c r="K7387" t="s">
        <v>9621</v>
      </c>
      <c r="L7387" t="str">
        <f t="shared" si="847"/>
        <v>WEEK 33</v>
      </c>
      <c r="M7387" t="str">
        <f t="shared" si="849"/>
        <v>(-) 30 detik</v>
      </c>
    </row>
    <row r="7388" spans="1:13" x14ac:dyDescent="0.35">
      <c r="A7388" s="6">
        <v>2</v>
      </c>
      <c r="B7388" s="6" t="s">
        <v>10493</v>
      </c>
      <c r="C7388" s="6" t="s">
        <v>10493</v>
      </c>
      <c r="D7388" s="6" t="str">
        <f t="shared" si="843"/>
        <v>2-OOLU8675163</v>
      </c>
      <c r="E7388" s="7">
        <f t="shared" si="844"/>
        <v>45152.714223726849</v>
      </c>
      <c r="F7388" s="8">
        <v>45152.860057060185</v>
      </c>
      <c r="G7388" s="7">
        <f t="shared" si="845"/>
        <v>45152.901723726849</v>
      </c>
      <c r="H7388" s="2">
        <f>LOOKUP(2,1/(Sheet1!$D:$D=C7388)/(Sheet1!$E:$E&gt;=E7388)/(Sheet1!$E:$E&lt;=G7388),(Sheet1!$E:$E))</f>
        <v>45152.861143055554</v>
      </c>
      <c r="I7388" t="str">
        <f t="shared" si="842"/>
        <v>0:01:34</v>
      </c>
      <c r="J7388" t="s">
        <v>8471</v>
      </c>
      <c r="K7388" t="s">
        <v>9621</v>
      </c>
      <c r="L7388" t="str">
        <f t="shared" si="847"/>
        <v>WEEK 33</v>
      </c>
      <c r="M7388" t="str">
        <f t="shared" si="849"/>
        <v>(-) 65 detik</v>
      </c>
    </row>
    <row r="7389" spans="1:13" x14ac:dyDescent="0.35">
      <c r="A7389" s="6">
        <v>3</v>
      </c>
      <c r="B7389" s="6" t="s">
        <v>10816</v>
      </c>
      <c r="C7389" s="6" t="s">
        <v>10816</v>
      </c>
      <c r="D7389" s="6" t="str">
        <f t="shared" si="843"/>
        <v>3-AXIU1629709</v>
      </c>
      <c r="E7389" s="7">
        <f t="shared" si="844"/>
        <v>45152.71405628472</v>
      </c>
      <c r="F7389" s="8">
        <v>45152.859889618056</v>
      </c>
      <c r="G7389" s="7">
        <f t="shared" si="845"/>
        <v>45152.90155628472</v>
      </c>
      <c r="H7389" s="2">
        <f>LOOKUP(2,1/(Sheet1!$D:$D=C7389)/(Sheet1!$E:$E&gt;=E7389)/(Sheet1!$E:$E&lt;=G7389),(Sheet1!$E:$E))</f>
        <v>45152.861100023147</v>
      </c>
      <c r="I7389" t="str">
        <f t="shared" si="842"/>
        <v>0:01:45</v>
      </c>
      <c r="J7389" t="s">
        <v>8471</v>
      </c>
      <c r="K7389" t="s">
        <v>9621</v>
      </c>
      <c r="L7389" t="str">
        <f t="shared" si="847"/>
        <v>WEEK 33</v>
      </c>
      <c r="M7389" t="str">
        <f t="shared" si="849"/>
        <v>(-) 65 detik</v>
      </c>
    </row>
    <row r="7390" spans="1:13" x14ac:dyDescent="0.35">
      <c r="A7390" s="6">
        <v>4</v>
      </c>
      <c r="B7390" s="6" t="s">
        <v>11381</v>
      </c>
      <c r="C7390" s="6" t="s">
        <v>11381</v>
      </c>
      <c r="D7390" s="6" t="str">
        <f t="shared" si="843"/>
        <v>4-KKFU8098632</v>
      </c>
      <c r="E7390" s="7">
        <f t="shared" si="844"/>
        <v>45152.713261377314</v>
      </c>
      <c r="F7390" s="8">
        <v>45152.85909471065</v>
      </c>
      <c r="G7390" s="7">
        <f t="shared" si="845"/>
        <v>45152.900761377314</v>
      </c>
      <c r="H7390" s="2">
        <f>LOOKUP(2,1/(Sheet1!$D:$D=C7390)/(Sheet1!$E:$E&gt;=E7390)/(Sheet1!$E:$E&lt;=G7390),(Sheet1!$E:$E))</f>
        <v>45152.860353506941</v>
      </c>
      <c r="I7390" t="str">
        <f t="shared" si="842"/>
        <v>0:01:49</v>
      </c>
      <c r="J7390" t="s">
        <v>8471</v>
      </c>
      <c r="K7390" t="s">
        <v>9621</v>
      </c>
      <c r="L7390" t="str">
        <f t="shared" si="847"/>
        <v>WEEK 33</v>
      </c>
      <c r="M7390" t="str">
        <f t="shared" si="849"/>
        <v>(-) 65 detik</v>
      </c>
    </row>
    <row r="7391" spans="1:13" x14ac:dyDescent="0.35">
      <c r="A7391" s="6">
        <v>2</v>
      </c>
      <c r="B7391" s="6" t="s">
        <v>10561</v>
      </c>
      <c r="C7391" s="6" t="s">
        <v>10561</v>
      </c>
      <c r="D7391" s="6" t="str">
        <f t="shared" si="843"/>
        <v>2-SUDU7704000</v>
      </c>
      <c r="E7391" s="7">
        <f t="shared" si="844"/>
        <v>45152.712715428235</v>
      </c>
      <c r="F7391" s="8">
        <v>45152.858548761571</v>
      </c>
      <c r="G7391" s="7">
        <f t="shared" si="845"/>
        <v>45152.900215428235</v>
      </c>
      <c r="H7391" s="2">
        <f>LOOKUP(2,1/(Sheet1!$D:$D=C7391)/(Sheet1!$E:$E&gt;=E7391)/(Sheet1!$E:$E&lt;=G7391),(Sheet1!$E:$E))</f>
        <v>45152.859092743056</v>
      </c>
      <c r="I7391" t="str">
        <f t="shared" si="842"/>
        <v>0:00:47</v>
      </c>
      <c r="J7391" t="s">
        <v>8471</v>
      </c>
      <c r="K7391" t="s">
        <v>9621</v>
      </c>
      <c r="L7391" t="str">
        <f t="shared" si="847"/>
        <v>WEEK 33</v>
      </c>
      <c r="M7391" t="str">
        <f t="shared" si="849"/>
        <v>(-) 65 detik</v>
      </c>
    </row>
    <row r="7392" spans="1:13" x14ac:dyDescent="0.35">
      <c r="A7392" s="6">
        <v>4</v>
      </c>
      <c r="B7392" s="6" t="s">
        <v>11476</v>
      </c>
      <c r="C7392" s="6" t="s">
        <v>11476</v>
      </c>
      <c r="D7392" s="6" t="str">
        <f t="shared" si="843"/>
        <v>4-TBJU7213852</v>
      </c>
      <c r="E7392" s="7">
        <f t="shared" si="844"/>
        <v>45152.711113854166</v>
      </c>
      <c r="F7392" s="8">
        <v>45152.856947187502</v>
      </c>
      <c r="G7392" s="7">
        <f t="shared" si="845"/>
        <v>45152.898613854166</v>
      </c>
      <c r="H7392" s="2">
        <f>LOOKUP(2,1/(Sheet1!$D:$D=C7392)/(Sheet1!$E:$E&gt;=E7392)/(Sheet1!$E:$E&lt;=G7392),(Sheet1!$E:$E))</f>
        <v>45152.858115173614</v>
      </c>
      <c r="I7392" t="str">
        <f t="shared" si="842"/>
        <v>0:01:41</v>
      </c>
      <c r="J7392" t="s">
        <v>8471</v>
      </c>
      <c r="K7392" t="s">
        <v>9621</v>
      </c>
      <c r="L7392" t="str">
        <f t="shared" si="847"/>
        <v>WEEK 33</v>
      </c>
      <c r="M7392" t="str">
        <f t="shared" si="849"/>
        <v>(-) 65 detik</v>
      </c>
    </row>
    <row r="7393" spans="1:13" x14ac:dyDescent="0.35">
      <c r="A7393" s="6">
        <v>4</v>
      </c>
      <c r="B7393" s="6" t="s">
        <v>11480</v>
      </c>
      <c r="C7393" s="6" t="s">
        <v>11480</v>
      </c>
      <c r="D7393" s="6" t="str">
        <f t="shared" si="843"/>
        <v>4-TBJU7561713</v>
      </c>
      <c r="E7393" s="7">
        <f t="shared" si="844"/>
        <v>45152.709152696756</v>
      </c>
      <c r="F7393" s="8">
        <v>45152.854986030092</v>
      </c>
      <c r="G7393" s="7">
        <f t="shared" si="845"/>
        <v>45152.896652696756</v>
      </c>
      <c r="H7393" s="2">
        <f>LOOKUP(2,1/(Sheet1!$D:$D=C7393)/(Sheet1!$E:$E&gt;=E7393)/(Sheet1!$E:$E&lt;=G7393),(Sheet1!$E:$E))</f>
        <v>45152.856252407408</v>
      </c>
      <c r="I7393" t="str">
        <f t="shared" si="842"/>
        <v>0:01:49</v>
      </c>
      <c r="J7393" t="s">
        <v>8471</v>
      </c>
      <c r="K7393" t="s">
        <v>9621</v>
      </c>
      <c r="L7393" t="str">
        <f t="shared" si="847"/>
        <v>WEEK 33</v>
      </c>
      <c r="M7393" t="str">
        <f t="shared" si="849"/>
        <v>(-) 65 detik</v>
      </c>
    </row>
    <row r="7394" spans="1:13" x14ac:dyDescent="0.35">
      <c r="A7394" s="6">
        <v>2</v>
      </c>
      <c r="B7394" s="6" t="s">
        <v>10292</v>
      </c>
      <c r="C7394" s="6" t="s">
        <v>10292</v>
      </c>
      <c r="D7394" s="6" t="str">
        <f t="shared" si="843"/>
        <v>2-FFAU3116912</v>
      </c>
      <c r="E7394" s="7">
        <f t="shared" si="844"/>
        <v>45152.707900729161</v>
      </c>
      <c r="F7394" s="8">
        <v>45152.853734062497</v>
      </c>
      <c r="G7394" s="7">
        <f t="shared" si="845"/>
        <v>45152.895400729161</v>
      </c>
      <c r="H7394" s="2">
        <f>LOOKUP(2,1/(Sheet1!$D:$D=C7394)/(Sheet1!$E:$E&gt;=E7394)/(Sheet1!$E:$E&lt;=G7394),(Sheet1!$E:$E))</f>
        <v>45152.85483142361</v>
      </c>
      <c r="I7394" t="str">
        <f t="shared" si="842"/>
        <v>0:01:35</v>
      </c>
      <c r="J7394" t="s">
        <v>8471</v>
      </c>
      <c r="K7394" t="s">
        <v>9621</v>
      </c>
      <c r="L7394" t="str">
        <f t="shared" si="847"/>
        <v>WEEK 33</v>
      </c>
      <c r="M7394" t="str">
        <f t="shared" si="849"/>
        <v>(-) 65 detik</v>
      </c>
    </row>
    <row r="7395" spans="1:13" x14ac:dyDescent="0.35">
      <c r="A7395" s="6">
        <v>2</v>
      </c>
      <c r="B7395" s="6" t="s">
        <v>10674</v>
      </c>
      <c r="C7395" s="6" t="s">
        <v>10674</v>
      </c>
      <c r="D7395" s="6" t="str">
        <f t="shared" si="843"/>
        <v>2-TGBU4094364</v>
      </c>
      <c r="E7395" s="7">
        <f t="shared" si="844"/>
        <v>45152.70509841435</v>
      </c>
      <c r="F7395" s="8">
        <v>45152.850931747686</v>
      </c>
      <c r="G7395" s="7">
        <f t="shared" si="845"/>
        <v>45152.89259841435</v>
      </c>
      <c r="H7395" s="2">
        <f>LOOKUP(2,1/(Sheet1!$D:$D=C7395)/(Sheet1!$E:$E&gt;=E7395)/(Sheet1!$E:$E&lt;=G7395),(Sheet1!$E:$E))</f>
        <v>45152.852059097226</v>
      </c>
      <c r="I7395" t="str">
        <f t="shared" si="842"/>
        <v>0:01:37</v>
      </c>
      <c r="J7395" t="s">
        <v>8471</v>
      </c>
      <c r="K7395" t="s">
        <v>9621</v>
      </c>
      <c r="L7395" t="str">
        <f t="shared" si="847"/>
        <v>WEEK 33</v>
      </c>
      <c r="M7395" t="str">
        <f t="shared" si="849"/>
        <v>(-) 65 detik</v>
      </c>
    </row>
    <row r="7396" spans="1:13" x14ac:dyDescent="0.35">
      <c r="A7396" s="6">
        <v>2</v>
      </c>
      <c r="B7396" s="6" t="s">
        <v>10438</v>
      </c>
      <c r="C7396" s="6" t="s">
        <v>10438</v>
      </c>
      <c r="D7396" s="6" t="str">
        <f t="shared" si="843"/>
        <v>2-MSKU4816493</v>
      </c>
      <c r="E7396" s="7">
        <f t="shared" si="844"/>
        <v>45152.703705324071</v>
      </c>
      <c r="F7396" s="8">
        <v>45152.849538657407</v>
      </c>
      <c r="G7396" s="7">
        <f t="shared" si="845"/>
        <v>45152.891205324071</v>
      </c>
      <c r="H7396" s="2">
        <f>LOOKUP(2,1/(Sheet1!$D:$D=C7396)/(Sheet1!$E:$E&gt;=E7396)/(Sheet1!$E:$E&lt;=G7396),(Sheet1!$E:$E))</f>
        <v>45152.847563645832</v>
      </c>
      <c r="I7396" t="str">
        <f t="shared" si="842"/>
        <v>+0:02:51</v>
      </c>
      <c r="J7396" t="s">
        <v>9651</v>
      </c>
      <c r="K7396" t="s">
        <v>9621</v>
      </c>
      <c r="L7396" t="str">
        <f t="shared" si="847"/>
        <v>WEEK 33</v>
      </c>
    </row>
    <row r="7397" spans="1:13" x14ac:dyDescent="0.35">
      <c r="A7397" s="6">
        <v>2</v>
      </c>
      <c r="B7397" s="6" t="s">
        <v>10262</v>
      </c>
      <c r="C7397" s="6" t="s">
        <v>10262</v>
      </c>
      <c r="D7397" s="6" t="str">
        <f t="shared" si="843"/>
        <v>2-FBIU7900337</v>
      </c>
      <c r="E7397" s="7">
        <f t="shared" si="844"/>
        <v>45152.687209525458</v>
      </c>
      <c r="F7397" s="8">
        <v>45152.833042858794</v>
      </c>
      <c r="G7397" s="7">
        <f t="shared" si="845"/>
        <v>45152.874709525458</v>
      </c>
      <c r="H7397" s="2">
        <f>LOOKUP(2,1/(Sheet1!$D:$D=C7397)/(Sheet1!$E:$E&gt;=E7397)/(Sheet1!$E:$E&lt;=G7397),(Sheet1!$E:$E))</f>
        <v>45152.834235150462</v>
      </c>
      <c r="I7397" t="str">
        <f t="shared" si="842"/>
        <v>0:01:43</v>
      </c>
      <c r="J7397" t="s">
        <v>8471</v>
      </c>
      <c r="K7397" t="s">
        <v>9621</v>
      </c>
      <c r="L7397" t="str">
        <f t="shared" si="847"/>
        <v>WEEK 33</v>
      </c>
      <c r="M7397" t="str">
        <f t="shared" ref="M7397:M7430" si="850">IF(I7397&lt;="0:00:05","(-) 5 detik",IF(I7397&lt;="0:00:15","(-) 15 detik",IF(I7397&lt;="0:00:30","(-) 30 detik","(-) 65 detik")))</f>
        <v>(-) 65 detik</v>
      </c>
    </row>
    <row r="7398" spans="1:13" x14ac:dyDescent="0.35">
      <c r="A7398" s="6">
        <v>3</v>
      </c>
      <c r="B7398" s="6" t="s">
        <v>10950</v>
      </c>
      <c r="C7398" s="6" t="s">
        <v>10950</v>
      </c>
      <c r="D7398" s="6" t="str">
        <f t="shared" si="843"/>
        <v>3-FBIU7910079</v>
      </c>
      <c r="E7398" s="7">
        <f t="shared" si="844"/>
        <v>45152.683578703698</v>
      </c>
      <c r="F7398" s="8">
        <v>45152.829412037034</v>
      </c>
      <c r="G7398" s="7">
        <f t="shared" si="845"/>
        <v>45152.871078703698</v>
      </c>
      <c r="H7398" s="2">
        <f>LOOKUP(2,1/(Sheet1!$D:$D=C7398)/(Sheet1!$E:$E&gt;=E7398)/(Sheet1!$E:$E&lt;=G7398),(Sheet1!$E:$E))</f>
        <v>45152.830570231483</v>
      </c>
      <c r="I7398" t="str">
        <f t="shared" si="842"/>
        <v>0:01:40</v>
      </c>
      <c r="J7398" t="s">
        <v>8471</v>
      </c>
      <c r="K7398" t="s">
        <v>9621</v>
      </c>
      <c r="L7398" t="str">
        <f t="shared" si="847"/>
        <v>WEEK 33</v>
      </c>
      <c r="M7398" t="str">
        <f t="shared" si="850"/>
        <v>(-) 65 detik</v>
      </c>
    </row>
    <row r="7399" spans="1:13" x14ac:dyDescent="0.35">
      <c r="A7399" s="6">
        <v>3</v>
      </c>
      <c r="B7399" s="6" t="s">
        <v>10942</v>
      </c>
      <c r="C7399" s="6" t="s">
        <v>10942</v>
      </c>
      <c r="D7399" s="6" t="str">
        <f t="shared" si="843"/>
        <v>3-EISU8065311</v>
      </c>
      <c r="E7399" s="7">
        <f t="shared" si="844"/>
        <v>45152.673971145829</v>
      </c>
      <c r="F7399" s="8">
        <v>45152.819804479164</v>
      </c>
      <c r="G7399" s="7">
        <f t="shared" si="845"/>
        <v>45152.861471145829</v>
      </c>
      <c r="H7399" s="2">
        <f>LOOKUP(2,1/(Sheet1!$D:$D=C7399)/(Sheet1!$E:$E&gt;=E7399)/(Sheet1!$E:$E&lt;=G7399),(Sheet1!$E:$E))</f>
        <v>45152.8207271875</v>
      </c>
      <c r="I7399" t="str">
        <f t="shared" si="842"/>
        <v>0:01:20</v>
      </c>
      <c r="J7399" t="s">
        <v>8471</v>
      </c>
      <c r="K7399" t="s">
        <v>9621</v>
      </c>
      <c r="L7399" t="str">
        <f t="shared" si="847"/>
        <v>WEEK 33</v>
      </c>
      <c r="M7399" t="str">
        <f t="shared" si="850"/>
        <v>(-) 65 detik</v>
      </c>
    </row>
    <row r="7400" spans="1:13" x14ac:dyDescent="0.35">
      <c r="A7400" s="6">
        <v>2</v>
      </c>
      <c r="B7400" s="6" t="s">
        <v>10646</v>
      </c>
      <c r="C7400" s="6" t="s">
        <v>10646</v>
      </c>
      <c r="D7400" s="6" t="str">
        <f t="shared" si="843"/>
        <v>2-TCNU6573617</v>
      </c>
      <c r="E7400" s="7">
        <f t="shared" si="844"/>
        <v>45152.673425428242</v>
      </c>
      <c r="F7400" s="8">
        <v>45152.819258761578</v>
      </c>
      <c r="G7400" s="7">
        <f t="shared" si="845"/>
        <v>45152.860925428242</v>
      </c>
      <c r="H7400" s="2">
        <f>LOOKUP(2,1/(Sheet1!$D:$D=C7400)/(Sheet1!$E:$E&gt;=E7400)/(Sheet1!$E:$E&lt;=G7400),(Sheet1!$E:$E))</f>
        <v>45152.819820150464</v>
      </c>
      <c r="I7400" t="str">
        <f t="shared" si="842"/>
        <v>0:00:49</v>
      </c>
      <c r="J7400" t="s">
        <v>8471</v>
      </c>
      <c r="K7400" t="s">
        <v>9621</v>
      </c>
      <c r="L7400" t="str">
        <f t="shared" si="847"/>
        <v>WEEK 33</v>
      </c>
      <c r="M7400" t="str">
        <f t="shared" si="850"/>
        <v>(-) 65 detik</v>
      </c>
    </row>
    <row r="7401" spans="1:13" x14ac:dyDescent="0.35">
      <c r="A7401" s="6">
        <v>4</v>
      </c>
      <c r="B7401" s="6" t="s">
        <v>11335</v>
      </c>
      <c r="C7401" s="6" t="s">
        <v>11335</v>
      </c>
      <c r="D7401" s="6" t="str">
        <f t="shared" si="843"/>
        <v>4-FBIU7910150</v>
      </c>
      <c r="E7401" s="7">
        <f t="shared" si="844"/>
        <v>45152.670164270829</v>
      </c>
      <c r="F7401" s="8">
        <v>45152.815997604164</v>
      </c>
      <c r="G7401" s="7">
        <f t="shared" si="845"/>
        <v>45152.857664270829</v>
      </c>
      <c r="H7401" s="2">
        <f>LOOKUP(2,1/(Sheet1!$D:$D=C7401)/(Sheet1!$E:$E&gt;=E7401)/(Sheet1!$E:$E&lt;=G7401),(Sheet1!$E:$E))</f>
        <v>45152.81708818287</v>
      </c>
      <c r="I7401" t="str">
        <f t="shared" si="842"/>
        <v>0:01:34</v>
      </c>
      <c r="J7401" t="s">
        <v>8471</v>
      </c>
      <c r="K7401" t="s">
        <v>9621</v>
      </c>
      <c r="L7401" t="str">
        <f t="shared" si="847"/>
        <v>WEEK 33</v>
      </c>
      <c r="M7401" t="str">
        <f t="shared" si="850"/>
        <v>(-) 65 detik</v>
      </c>
    </row>
    <row r="7402" spans="1:13" x14ac:dyDescent="0.35">
      <c r="A7402" s="6">
        <v>2</v>
      </c>
      <c r="B7402" s="6" t="s">
        <v>10741</v>
      </c>
      <c r="C7402" s="6" t="s">
        <v>10741</v>
      </c>
      <c r="D7402" s="6" t="str">
        <f t="shared" si="843"/>
        <v>2-TRHU6446431</v>
      </c>
      <c r="E7402" s="7">
        <f t="shared" si="844"/>
        <v>45152.669418287034</v>
      </c>
      <c r="F7402" s="8">
        <v>45152.81525162037</v>
      </c>
      <c r="G7402" s="7">
        <f t="shared" si="845"/>
        <v>45152.856918287034</v>
      </c>
      <c r="H7402" s="2">
        <f>LOOKUP(2,1/(Sheet1!$D:$D=C7402)/(Sheet1!$E:$E&gt;=E7402)/(Sheet1!$E:$E&lt;=G7402),(Sheet1!$E:$E))</f>
        <v>45152.816325092594</v>
      </c>
      <c r="I7402" t="str">
        <f t="shared" si="842"/>
        <v>0:01:33</v>
      </c>
      <c r="J7402" t="s">
        <v>8471</v>
      </c>
      <c r="K7402" t="s">
        <v>9621</v>
      </c>
      <c r="L7402" t="str">
        <f t="shared" si="847"/>
        <v>WEEK 33</v>
      </c>
      <c r="M7402" t="str">
        <f t="shared" si="850"/>
        <v>(-) 65 detik</v>
      </c>
    </row>
    <row r="7403" spans="1:13" x14ac:dyDescent="0.35">
      <c r="A7403" s="6">
        <v>2</v>
      </c>
      <c r="B7403" s="6" t="s">
        <v>10682</v>
      </c>
      <c r="C7403" s="6" t="s">
        <v>10682</v>
      </c>
      <c r="D7403" s="6" t="str">
        <f t="shared" si="843"/>
        <v>2-TGBU5342465</v>
      </c>
      <c r="E7403" s="7">
        <f t="shared" si="844"/>
        <v>45152.664109872683</v>
      </c>
      <c r="F7403" s="8">
        <v>45152.809943206019</v>
      </c>
      <c r="G7403" s="7">
        <f t="shared" si="845"/>
        <v>45152.851609872683</v>
      </c>
      <c r="H7403" s="2">
        <f>LOOKUP(2,1/(Sheet1!$D:$D=C7403)/(Sheet1!$E:$E&gt;=E7403)/(Sheet1!$E:$E&lt;=G7403),(Sheet1!$E:$E))</f>
        <v>45152.811108402777</v>
      </c>
      <c r="I7403" t="str">
        <f t="shared" si="842"/>
        <v>0:01:41</v>
      </c>
      <c r="J7403" t="s">
        <v>8471</v>
      </c>
      <c r="K7403" t="s">
        <v>9621</v>
      </c>
      <c r="L7403" t="str">
        <f t="shared" si="847"/>
        <v>WEEK 33</v>
      </c>
      <c r="M7403" t="str">
        <f t="shared" si="850"/>
        <v>(-) 65 detik</v>
      </c>
    </row>
    <row r="7404" spans="1:13" x14ac:dyDescent="0.35">
      <c r="A7404" s="6">
        <v>2</v>
      </c>
      <c r="B7404" s="6" t="s">
        <v>10662</v>
      </c>
      <c r="C7404" s="6" t="s">
        <v>10662</v>
      </c>
      <c r="D7404" s="6" t="str">
        <f t="shared" si="843"/>
        <v>2-TEMU6911838</v>
      </c>
      <c r="E7404" s="7">
        <f t="shared" si="844"/>
        <v>45152.66280489583</v>
      </c>
      <c r="F7404" s="8">
        <v>45152.808638229166</v>
      </c>
      <c r="G7404" s="7">
        <f t="shared" si="845"/>
        <v>45152.85030489583</v>
      </c>
      <c r="H7404" s="2">
        <f>LOOKUP(2,1/(Sheet1!$D:$D=C7404)/(Sheet1!$E:$E&gt;=E7404)/(Sheet1!$E:$E&lt;=G7404),(Sheet1!$E:$E))</f>
        <v>45152.809808518519</v>
      </c>
      <c r="I7404" t="str">
        <f t="shared" si="842"/>
        <v>0:01:41</v>
      </c>
      <c r="J7404" t="s">
        <v>8471</v>
      </c>
      <c r="K7404" t="s">
        <v>9621</v>
      </c>
      <c r="L7404" t="str">
        <f t="shared" si="847"/>
        <v>WEEK 33</v>
      </c>
      <c r="M7404" t="str">
        <f t="shared" si="850"/>
        <v>(-) 65 detik</v>
      </c>
    </row>
    <row r="7405" spans="1:13" x14ac:dyDescent="0.35">
      <c r="A7405" s="6">
        <v>4</v>
      </c>
      <c r="B7405" s="6" t="s">
        <v>11519</v>
      </c>
      <c r="C7405" s="6" t="s">
        <v>11519</v>
      </c>
      <c r="D7405" s="6" t="str">
        <f t="shared" si="843"/>
        <v>4-TEMU8872047</v>
      </c>
      <c r="E7405" s="7">
        <f t="shared" si="844"/>
        <v>45152.661595023143</v>
      </c>
      <c r="F7405" s="8">
        <v>45152.807428356478</v>
      </c>
      <c r="G7405" s="7">
        <f t="shared" si="845"/>
        <v>45152.849095023143</v>
      </c>
      <c r="H7405" s="2">
        <f>LOOKUP(2,1/(Sheet1!$D:$D=C7405)/(Sheet1!$E:$E&gt;=E7405)/(Sheet1!$E:$E&lt;=G7405),(Sheet1!$E:$E))</f>
        <v>45152.808651423613</v>
      </c>
      <c r="I7405" t="str">
        <f t="shared" si="842"/>
        <v>0:01:46</v>
      </c>
      <c r="J7405" t="s">
        <v>8471</v>
      </c>
      <c r="K7405" t="s">
        <v>9621</v>
      </c>
      <c r="L7405" t="str">
        <f t="shared" si="847"/>
        <v>WEEK 33</v>
      </c>
      <c r="M7405" t="str">
        <f t="shared" si="850"/>
        <v>(-) 65 detik</v>
      </c>
    </row>
    <row r="7406" spans="1:13" x14ac:dyDescent="0.35">
      <c r="A7406" s="6">
        <v>3</v>
      </c>
      <c r="B7406" s="6" t="s">
        <v>10952</v>
      </c>
      <c r="C7406" s="6" t="s">
        <v>10952</v>
      </c>
      <c r="D7406" s="6" t="str">
        <f t="shared" si="843"/>
        <v>3-FBIU7910464</v>
      </c>
      <c r="E7406" s="7">
        <f t="shared" si="844"/>
        <v>45152.660725810179</v>
      </c>
      <c r="F7406" s="8">
        <v>45152.806559143515</v>
      </c>
      <c r="G7406" s="7">
        <f t="shared" si="845"/>
        <v>45152.848225810179</v>
      </c>
      <c r="H7406" s="2">
        <f>LOOKUP(2,1/(Sheet1!$D:$D=C7406)/(Sheet1!$E:$E&gt;=E7406)/(Sheet1!$E:$E&lt;=G7406),(Sheet1!$E:$E))</f>
        <v>45152.80783730324</v>
      </c>
      <c r="I7406" t="str">
        <f t="shared" si="842"/>
        <v>0:01:50</v>
      </c>
      <c r="J7406" t="s">
        <v>8471</v>
      </c>
      <c r="K7406" t="s">
        <v>9621</v>
      </c>
      <c r="L7406" t="str">
        <f t="shared" si="847"/>
        <v>WEEK 33</v>
      </c>
      <c r="M7406" t="str">
        <f t="shared" si="850"/>
        <v>(-) 65 detik</v>
      </c>
    </row>
    <row r="7407" spans="1:13" x14ac:dyDescent="0.35">
      <c r="A7407" s="6">
        <v>2</v>
      </c>
      <c r="B7407" s="6" t="s">
        <v>10081</v>
      </c>
      <c r="C7407" s="6" t="s">
        <v>10081</v>
      </c>
      <c r="D7407" s="6" t="str">
        <f t="shared" si="843"/>
        <v>2-BMOU6484481</v>
      </c>
      <c r="E7407" s="7">
        <f t="shared" si="844"/>
        <v>45152.660211956019</v>
      </c>
      <c r="F7407" s="8">
        <v>45152.806045289355</v>
      </c>
      <c r="G7407" s="7">
        <f t="shared" si="845"/>
        <v>45152.847711956019</v>
      </c>
      <c r="H7407" s="2">
        <f>LOOKUP(2,1/(Sheet1!$D:$D=C7407)/(Sheet1!$E:$E&gt;=E7407)/(Sheet1!$E:$E&lt;=G7407),(Sheet1!$E:$E))</f>
        <v>45152.806599062496</v>
      </c>
      <c r="I7407" t="str">
        <f t="shared" si="842"/>
        <v>0:00:48</v>
      </c>
      <c r="J7407" t="s">
        <v>8471</v>
      </c>
      <c r="K7407" t="s">
        <v>9621</v>
      </c>
      <c r="L7407" t="str">
        <f t="shared" si="847"/>
        <v>WEEK 33</v>
      </c>
      <c r="M7407" t="str">
        <f t="shared" si="850"/>
        <v>(-) 65 detik</v>
      </c>
    </row>
    <row r="7408" spans="1:13" x14ac:dyDescent="0.35">
      <c r="A7408" s="6">
        <v>4</v>
      </c>
      <c r="B7408" s="6" t="s">
        <v>11488</v>
      </c>
      <c r="C7408" s="6" t="s">
        <v>11488</v>
      </c>
      <c r="D7408" s="6" t="str">
        <f t="shared" si="843"/>
        <v>4-TCLU1857660</v>
      </c>
      <c r="E7408" s="7">
        <f t="shared" si="844"/>
        <v>45152.660113229162</v>
      </c>
      <c r="F7408" s="8">
        <v>45152.805946562497</v>
      </c>
      <c r="G7408" s="7">
        <f t="shared" si="845"/>
        <v>45152.847613229162</v>
      </c>
      <c r="H7408" s="2">
        <f>LOOKUP(2,1/(Sheet1!$D:$D=C7408)/(Sheet1!$E:$E&gt;=E7408)/(Sheet1!$E:$E&lt;=G7408),(Sheet1!$E:$E))</f>
        <v>45152.807233935186</v>
      </c>
      <c r="I7408" t="str">
        <f t="shared" si="842"/>
        <v>0:01:51</v>
      </c>
      <c r="J7408" t="s">
        <v>8471</v>
      </c>
      <c r="K7408" t="s">
        <v>9621</v>
      </c>
      <c r="L7408" t="str">
        <f t="shared" si="847"/>
        <v>WEEK 33</v>
      </c>
      <c r="M7408" t="str">
        <f t="shared" si="850"/>
        <v>(-) 65 detik</v>
      </c>
    </row>
    <row r="7409" spans="1:13" x14ac:dyDescent="0.35">
      <c r="A7409" s="6">
        <v>3</v>
      </c>
      <c r="B7409" s="6" t="s">
        <v>11133</v>
      </c>
      <c r="C7409" s="6" t="s">
        <v>11133</v>
      </c>
      <c r="D7409" s="6" t="str">
        <f t="shared" si="843"/>
        <v>3-TCNU6744134</v>
      </c>
      <c r="E7409" s="7">
        <f t="shared" si="844"/>
        <v>45152.657531979166</v>
      </c>
      <c r="F7409" s="8">
        <v>45152.803365312502</v>
      </c>
      <c r="G7409" s="7">
        <f t="shared" si="845"/>
        <v>45152.845031979166</v>
      </c>
      <c r="H7409" s="2">
        <f>LOOKUP(2,1/(Sheet1!$D:$D=C7409)/(Sheet1!$E:$E&gt;=E7409)/(Sheet1!$E:$E&lt;=G7409),(Sheet1!$E:$E))</f>
        <v>45152.804668564815</v>
      </c>
      <c r="I7409" t="str">
        <f t="shared" si="842"/>
        <v>0:01:53</v>
      </c>
      <c r="J7409" t="s">
        <v>8471</v>
      </c>
      <c r="K7409" t="s">
        <v>9621</v>
      </c>
      <c r="L7409" t="str">
        <f t="shared" si="847"/>
        <v>WEEK 33</v>
      </c>
      <c r="M7409" t="str">
        <f t="shared" si="850"/>
        <v>(-) 65 detik</v>
      </c>
    </row>
    <row r="7410" spans="1:13" x14ac:dyDescent="0.35">
      <c r="A7410" s="6">
        <v>3</v>
      </c>
      <c r="B7410" s="6" t="s">
        <v>11008</v>
      </c>
      <c r="C7410" s="6" t="s">
        <v>11008</v>
      </c>
      <c r="D7410" s="6" t="str">
        <f t="shared" si="843"/>
        <v>3-MAGU2178676</v>
      </c>
      <c r="E7410" s="7">
        <f t="shared" si="844"/>
        <v>45152.654886261575</v>
      </c>
      <c r="F7410" s="8">
        <v>45152.80071959491</v>
      </c>
      <c r="G7410" s="7">
        <f t="shared" si="845"/>
        <v>45152.842386261575</v>
      </c>
      <c r="H7410" s="2">
        <f>LOOKUP(2,1/(Sheet1!$D:$D=C7410)/(Sheet1!$E:$E&gt;=E7410)/(Sheet1!$E:$E&lt;=G7410),(Sheet1!$E:$E))</f>
        <v>45152.801936504628</v>
      </c>
      <c r="I7410" t="str">
        <f t="shared" si="842"/>
        <v>0:01:45</v>
      </c>
      <c r="J7410" t="s">
        <v>8471</v>
      </c>
      <c r="K7410" t="s">
        <v>9621</v>
      </c>
      <c r="L7410" t="str">
        <f t="shared" si="847"/>
        <v>WEEK 33</v>
      </c>
      <c r="M7410" t="str">
        <f t="shared" si="850"/>
        <v>(-) 65 detik</v>
      </c>
    </row>
    <row r="7411" spans="1:13" x14ac:dyDescent="0.35">
      <c r="A7411" s="6">
        <v>4</v>
      </c>
      <c r="B7411" s="6" t="s">
        <v>11343</v>
      </c>
      <c r="C7411" s="6" t="s">
        <v>11343</v>
      </c>
      <c r="D7411" s="6" t="str">
        <f t="shared" si="843"/>
        <v>4-FFAU4135558</v>
      </c>
      <c r="E7411" s="7">
        <f t="shared" si="844"/>
        <v>45152.646822951385</v>
      </c>
      <c r="F7411" s="8">
        <v>45152.792656284721</v>
      </c>
      <c r="G7411" s="7">
        <f t="shared" si="845"/>
        <v>45152.834322951385</v>
      </c>
      <c r="H7411" s="2">
        <f>LOOKUP(2,1/(Sheet1!$D:$D=C7411)/(Sheet1!$E:$E&gt;=E7411)/(Sheet1!$E:$E&lt;=G7411),(Sheet1!$E:$E))</f>
        <v>45152.793745706018</v>
      </c>
      <c r="I7411" t="str">
        <f t="shared" si="842"/>
        <v>0:01:34</v>
      </c>
      <c r="J7411" t="s">
        <v>8471</v>
      </c>
      <c r="K7411" t="s">
        <v>9621</v>
      </c>
      <c r="L7411" t="str">
        <f t="shared" si="847"/>
        <v>WEEK 33</v>
      </c>
      <c r="M7411" t="str">
        <f t="shared" si="850"/>
        <v>(-) 65 detik</v>
      </c>
    </row>
    <row r="7412" spans="1:13" x14ac:dyDescent="0.35">
      <c r="A7412" s="6">
        <v>4</v>
      </c>
      <c r="B7412" s="6" t="s">
        <v>11565</v>
      </c>
      <c r="C7412" s="6" t="s">
        <v>11565</v>
      </c>
      <c r="D7412" s="6" t="str">
        <f t="shared" si="843"/>
        <v>4-TRHU8093591</v>
      </c>
      <c r="E7412" s="7">
        <f t="shared" si="844"/>
        <v>45152.644727280087</v>
      </c>
      <c r="F7412" s="8">
        <v>45152.790560613423</v>
      </c>
      <c r="G7412" s="7">
        <f t="shared" si="845"/>
        <v>45152.832227280087</v>
      </c>
      <c r="H7412" s="2">
        <f>LOOKUP(2,1/(Sheet1!$D:$D=C7412)/(Sheet1!$E:$E&gt;=E7412)/(Sheet1!$E:$E&lt;=G7412),(Sheet1!$E:$E))</f>
        <v>45152.791608865744</v>
      </c>
      <c r="I7412" t="str">
        <f t="shared" si="842"/>
        <v>0:01:31</v>
      </c>
      <c r="J7412" t="s">
        <v>8471</v>
      </c>
      <c r="K7412" t="s">
        <v>9621</v>
      </c>
      <c r="L7412" t="str">
        <f t="shared" si="847"/>
        <v>WEEK 33</v>
      </c>
      <c r="M7412" t="str">
        <f t="shared" si="850"/>
        <v>(-) 65 detik</v>
      </c>
    </row>
    <row r="7413" spans="1:13" x14ac:dyDescent="0.35">
      <c r="A7413" s="6">
        <v>3</v>
      </c>
      <c r="B7413" s="6" t="s">
        <v>10939</v>
      </c>
      <c r="C7413" s="6" t="s">
        <v>10939</v>
      </c>
      <c r="D7413" s="6" t="str">
        <f t="shared" si="843"/>
        <v>3-EISU2057710</v>
      </c>
      <c r="E7413" s="7">
        <f t="shared" si="844"/>
        <v>45152.637902511575</v>
      </c>
      <c r="F7413" s="8">
        <v>45152.783735844911</v>
      </c>
      <c r="G7413" s="7">
        <f t="shared" si="845"/>
        <v>45152.825402511575</v>
      </c>
      <c r="H7413" s="2">
        <f>LOOKUP(2,1/(Sheet1!$D:$D=C7413)/(Sheet1!$E:$E&gt;=E7413)/(Sheet1!$E:$E&lt;=G7413),(Sheet1!$E:$E))</f>
        <v>45152.784875555553</v>
      </c>
      <c r="I7413" t="str">
        <f t="shared" si="842"/>
        <v>0:01:38</v>
      </c>
      <c r="J7413" t="s">
        <v>8471</v>
      </c>
      <c r="K7413" t="s">
        <v>9621</v>
      </c>
      <c r="L7413" t="str">
        <f t="shared" si="847"/>
        <v>WEEK 33</v>
      </c>
      <c r="M7413" t="str">
        <f t="shared" si="850"/>
        <v>(-) 65 detik</v>
      </c>
    </row>
    <row r="7414" spans="1:13" x14ac:dyDescent="0.35">
      <c r="A7414" s="6">
        <v>4</v>
      </c>
      <c r="B7414" s="6" t="s">
        <v>11320</v>
      </c>
      <c r="C7414" s="6" t="s">
        <v>11320</v>
      </c>
      <c r="D7414" s="6" t="str">
        <f t="shared" si="843"/>
        <v>4-EGHU3166087</v>
      </c>
      <c r="E7414" s="7">
        <f t="shared" si="844"/>
        <v>45152.62154876157</v>
      </c>
      <c r="F7414" s="8">
        <v>45152.767382094906</v>
      </c>
      <c r="G7414" s="7">
        <f t="shared" si="845"/>
        <v>45152.80904876157</v>
      </c>
      <c r="H7414" s="2">
        <f>LOOKUP(2,1/(Sheet1!$D:$D=C7414)/(Sheet1!$E:$E&gt;=E7414)/(Sheet1!$E:$E&lt;=G7414),(Sheet1!$E:$E))</f>
        <v>45152.768442303241</v>
      </c>
      <c r="I7414" t="str">
        <f t="shared" si="842"/>
        <v>0:01:32</v>
      </c>
      <c r="J7414" t="s">
        <v>8471</v>
      </c>
      <c r="K7414" t="s">
        <v>9621</v>
      </c>
      <c r="L7414" t="str">
        <f t="shared" si="847"/>
        <v>WEEK 33</v>
      </c>
      <c r="M7414" t="str">
        <f t="shared" si="850"/>
        <v>(-) 65 detik</v>
      </c>
    </row>
    <row r="7415" spans="1:13" x14ac:dyDescent="0.35">
      <c r="A7415" s="6">
        <v>3</v>
      </c>
      <c r="B7415" s="6" t="s">
        <v>10951</v>
      </c>
      <c r="C7415" s="6" t="s">
        <v>10951</v>
      </c>
      <c r="D7415" s="6" t="str">
        <f t="shared" si="843"/>
        <v>3-FBIU7910232</v>
      </c>
      <c r="E7415" s="7">
        <f t="shared" si="844"/>
        <v>45152.620035451386</v>
      </c>
      <c r="F7415" s="8">
        <v>45152.765868784722</v>
      </c>
      <c r="G7415" s="7">
        <f t="shared" si="845"/>
        <v>45152.807535451386</v>
      </c>
      <c r="H7415" s="2">
        <f>LOOKUP(2,1/(Sheet1!$D:$D=C7415)/(Sheet1!$E:$E&gt;=E7415)/(Sheet1!$E:$E&lt;=G7415),(Sheet1!$E:$E))</f>
        <v>45152.76711148148</v>
      </c>
      <c r="I7415" t="str">
        <f t="shared" si="842"/>
        <v>0:01:47</v>
      </c>
      <c r="J7415" t="s">
        <v>8471</v>
      </c>
      <c r="K7415" t="s">
        <v>9621</v>
      </c>
      <c r="L7415" t="str">
        <f t="shared" si="847"/>
        <v>WEEK 33</v>
      </c>
      <c r="M7415" t="str">
        <f t="shared" si="850"/>
        <v>(-) 65 detik</v>
      </c>
    </row>
    <row r="7416" spans="1:13" x14ac:dyDescent="0.35">
      <c r="A7416" s="6">
        <v>3</v>
      </c>
      <c r="B7416" s="6" t="s">
        <v>10985</v>
      </c>
      <c r="C7416" s="6" t="s">
        <v>10985</v>
      </c>
      <c r="D7416" s="6" t="str">
        <f t="shared" si="843"/>
        <v>3-GLDU9754682</v>
      </c>
      <c r="E7416" s="7">
        <f t="shared" si="844"/>
        <v>45152.617860798608</v>
      </c>
      <c r="F7416" s="8">
        <v>45152.763694131943</v>
      </c>
      <c r="G7416" s="7">
        <f t="shared" si="845"/>
        <v>45152.805360798608</v>
      </c>
      <c r="H7416" s="2">
        <f>LOOKUP(2,1/(Sheet1!$D:$D=C7416)/(Sheet1!$E:$E&gt;=E7416)/(Sheet1!$E:$E&lt;=G7416),(Sheet1!$E:$E))</f>
        <v>45152.764879641203</v>
      </c>
      <c r="I7416" t="str">
        <f t="shared" si="842"/>
        <v>0:01:42</v>
      </c>
      <c r="J7416" t="s">
        <v>8471</v>
      </c>
      <c r="K7416" t="s">
        <v>9621</v>
      </c>
      <c r="L7416" t="str">
        <f t="shared" si="847"/>
        <v>WEEK 33</v>
      </c>
      <c r="M7416" t="str">
        <f t="shared" si="850"/>
        <v>(-) 65 detik</v>
      </c>
    </row>
    <row r="7417" spans="1:13" x14ac:dyDescent="0.35">
      <c r="A7417" s="6">
        <v>4</v>
      </c>
      <c r="B7417" s="6" t="s">
        <v>11328</v>
      </c>
      <c r="C7417" s="6" t="s">
        <v>11328</v>
      </c>
      <c r="D7417" s="6" t="str">
        <f t="shared" si="843"/>
        <v>4-EISU2059081</v>
      </c>
      <c r="E7417" s="7">
        <f t="shared" si="844"/>
        <v>45152.617094710644</v>
      </c>
      <c r="F7417" s="8">
        <v>45152.76292804398</v>
      </c>
      <c r="G7417" s="7">
        <f t="shared" si="845"/>
        <v>45152.804594710644</v>
      </c>
      <c r="H7417" s="2">
        <f>LOOKUP(2,1/(Sheet1!$D:$D=C7417)/(Sheet1!$E:$E&gt;=E7417)/(Sheet1!$E:$E&lt;=G7417),(Sheet1!$E:$E))</f>
        <v>45152.764094988423</v>
      </c>
      <c r="I7417" t="str">
        <f t="shared" si="842"/>
        <v>0:01:41</v>
      </c>
      <c r="J7417" t="s">
        <v>8471</v>
      </c>
      <c r="K7417" t="s">
        <v>9621</v>
      </c>
      <c r="L7417" t="str">
        <f t="shared" si="847"/>
        <v>WEEK 33</v>
      </c>
      <c r="M7417" t="str">
        <f t="shared" si="850"/>
        <v>(-) 65 detik</v>
      </c>
    </row>
    <row r="7418" spans="1:13" x14ac:dyDescent="0.35">
      <c r="A7418" s="6">
        <v>3</v>
      </c>
      <c r="B7418" s="6" t="s">
        <v>10865</v>
      </c>
      <c r="C7418" s="6" t="s">
        <v>10865</v>
      </c>
      <c r="D7418" s="6" t="str">
        <f t="shared" si="843"/>
        <v>3-CMAU6848333</v>
      </c>
      <c r="E7418" s="7">
        <f t="shared" si="844"/>
        <v>45152.615921909717</v>
      </c>
      <c r="F7418" s="8">
        <v>45152.761755243053</v>
      </c>
      <c r="G7418" s="7">
        <f t="shared" si="845"/>
        <v>45152.803421909717</v>
      </c>
      <c r="H7418" s="2">
        <f>LOOKUP(2,1/(Sheet1!$D:$D=C7418)/(Sheet1!$E:$E&gt;=E7418)/(Sheet1!$E:$E&lt;=G7418),(Sheet1!$E:$E))</f>
        <v>45152.763006388886</v>
      </c>
      <c r="I7418" t="str">
        <f t="shared" si="842"/>
        <v>0:01:48</v>
      </c>
      <c r="J7418" t="s">
        <v>8471</v>
      </c>
      <c r="K7418" t="s">
        <v>9621</v>
      </c>
      <c r="L7418" t="str">
        <f t="shared" si="847"/>
        <v>WEEK 33</v>
      </c>
      <c r="M7418" t="str">
        <f t="shared" si="850"/>
        <v>(-) 65 detik</v>
      </c>
    </row>
    <row r="7419" spans="1:13" x14ac:dyDescent="0.35">
      <c r="A7419" s="6">
        <v>4</v>
      </c>
      <c r="B7419" s="6" t="s">
        <v>11327</v>
      </c>
      <c r="C7419" s="6" t="s">
        <v>11327</v>
      </c>
      <c r="D7419" s="6" t="str">
        <f t="shared" si="843"/>
        <v>4-EISU2014087</v>
      </c>
      <c r="E7419" s="7">
        <f t="shared" si="844"/>
        <v>45152.614574224535</v>
      </c>
      <c r="F7419" s="8">
        <v>45152.760407557871</v>
      </c>
      <c r="G7419" s="7">
        <f t="shared" si="845"/>
        <v>45152.802074224535</v>
      </c>
      <c r="H7419" s="2">
        <f>LOOKUP(2,1/(Sheet1!$D:$D=C7419)/(Sheet1!$E:$E&gt;=E7419)/(Sheet1!$E:$E&lt;=G7419),(Sheet1!$E:$E))</f>
        <v>45152.761471481484</v>
      </c>
      <c r="I7419" t="str">
        <f t="shared" si="842"/>
        <v>0:01:32</v>
      </c>
      <c r="J7419" t="s">
        <v>8471</v>
      </c>
      <c r="K7419" t="s">
        <v>9621</v>
      </c>
      <c r="L7419" t="str">
        <f t="shared" si="847"/>
        <v>WEEK 33</v>
      </c>
      <c r="M7419" t="str">
        <f t="shared" si="850"/>
        <v>(-) 65 detik</v>
      </c>
    </row>
    <row r="7420" spans="1:13" x14ac:dyDescent="0.35">
      <c r="A7420" s="6">
        <v>3</v>
      </c>
      <c r="B7420" s="6" t="s">
        <v>10910</v>
      </c>
      <c r="C7420" s="6" t="s">
        <v>10910</v>
      </c>
      <c r="D7420" s="6" t="str">
        <f t="shared" si="843"/>
        <v>3-DRYU2961967</v>
      </c>
      <c r="E7420" s="7">
        <f t="shared" si="844"/>
        <v>45152.61428321759</v>
      </c>
      <c r="F7420" s="8">
        <v>45152.760116550926</v>
      </c>
      <c r="G7420" s="7">
        <f t="shared" si="845"/>
        <v>45152.80178321759</v>
      </c>
      <c r="H7420" s="2">
        <f>LOOKUP(2,1/(Sheet1!$D:$D=C7420)/(Sheet1!$E:$E&gt;=E7420)/(Sheet1!$E:$E&lt;=G7420),(Sheet1!$E:$E))</f>
        <v>45152.761326273147</v>
      </c>
      <c r="I7420" t="str">
        <f t="shared" si="842"/>
        <v>0:01:45</v>
      </c>
      <c r="J7420" t="s">
        <v>8471</v>
      </c>
      <c r="K7420" t="s">
        <v>9621</v>
      </c>
      <c r="L7420" t="str">
        <f t="shared" si="847"/>
        <v>WEEK 33</v>
      </c>
      <c r="M7420" t="str">
        <f t="shared" si="850"/>
        <v>(-) 65 detik</v>
      </c>
    </row>
    <row r="7421" spans="1:13" x14ac:dyDescent="0.35">
      <c r="A7421" s="6">
        <v>3</v>
      </c>
      <c r="B7421" s="6" t="s">
        <v>10846</v>
      </c>
      <c r="C7421" s="6" t="s">
        <v>10846</v>
      </c>
      <c r="D7421" s="6" t="str">
        <f t="shared" si="843"/>
        <v>3-CAIU9389024</v>
      </c>
      <c r="E7421" s="7">
        <f t="shared" si="844"/>
        <v>45152.608053206015</v>
      </c>
      <c r="F7421" s="8">
        <v>45152.753886539351</v>
      </c>
      <c r="G7421" s="7">
        <f t="shared" si="845"/>
        <v>45152.795553206015</v>
      </c>
      <c r="H7421" s="2">
        <f>LOOKUP(2,1/(Sheet1!$D:$D=C7421)/(Sheet1!$E:$E&gt;=E7421)/(Sheet1!$E:$E&lt;=G7421),(Sheet1!$E:$E))</f>
        <v>45152.755109247686</v>
      </c>
      <c r="I7421" t="str">
        <f t="shared" si="842"/>
        <v>0:01:46</v>
      </c>
      <c r="J7421" t="s">
        <v>8471</v>
      </c>
      <c r="K7421" t="s">
        <v>9621</v>
      </c>
      <c r="L7421" t="str">
        <f t="shared" si="847"/>
        <v>WEEK 33</v>
      </c>
      <c r="M7421" t="str">
        <f t="shared" si="850"/>
        <v>(-) 65 detik</v>
      </c>
    </row>
    <row r="7422" spans="1:13" x14ac:dyDescent="0.35">
      <c r="A7422" s="6">
        <v>3</v>
      </c>
      <c r="B7422" s="6" t="s">
        <v>10914</v>
      </c>
      <c r="C7422" s="6" t="s">
        <v>10914</v>
      </c>
      <c r="D7422" s="6" t="str">
        <f t="shared" si="843"/>
        <v>3-DRYU9376814</v>
      </c>
      <c r="E7422" s="7">
        <f t="shared" si="844"/>
        <v>45152.601829780091</v>
      </c>
      <c r="F7422" s="8">
        <v>45152.747663113427</v>
      </c>
      <c r="G7422" s="7">
        <f t="shared" si="845"/>
        <v>45152.789329780091</v>
      </c>
      <c r="H7422" s="2">
        <f>LOOKUP(2,1/(Sheet1!$D:$D=C7422)/(Sheet1!$E:$E&gt;=E7422)/(Sheet1!$E:$E&lt;=G7422),(Sheet1!$E:$E))</f>
        <v>45152.748941388891</v>
      </c>
      <c r="I7422" t="str">
        <f t="shared" si="842"/>
        <v>0:01:50</v>
      </c>
      <c r="J7422" t="s">
        <v>8471</v>
      </c>
      <c r="K7422" t="s">
        <v>9621</v>
      </c>
      <c r="L7422" t="str">
        <f t="shared" si="847"/>
        <v>WEEK 33</v>
      </c>
      <c r="M7422" t="str">
        <f t="shared" si="850"/>
        <v>(-) 65 detik</v>
      </c>
    </row>
    <row r="7423" spans="1:13" x14ac:dyDescent="0.35">
      <c r="A7423" s="6">
        <v>4</v>
      </c>
      <c r="B7423" s="6" t="s">
        <v>11469</v>
      </c>
      <c r="C7423" s="6" t="s">
        <v>11469</v>
      </c>
      <c r="D7423" s="6" t="str">
        <f t="shared" si="843"/>
        <v>4-SKHU9824463</v>
      </c>
      <c r="E7423" s="7">
        <f t="shared" si="844"/>
        <v>45152.601246331018</v>
      </c>
      <c r="F7423" s="8">
        <v>45152.747079664354</v>
      </c>
      <c r="G7423" s="7">
        <f t="shared" si="845"/>
        <v>45152.788746331018</v>
      </c>
      <c r="H7423" s="2">
        <f>LOOKUP(2,1/(Sheet1!$D:$D=C7423)/(Sheet1!$E:$E&gt;=E7423)/(Sheet1!$E:$E&lt;=G7423),(Sheet1!$E:$E))</f>
        <v>45152.748281504631</v>
      </c>
      <c r="I7423" t="str">
        <f t="shared" si="842"/>
        <v>0:01:44</v>
      </c>
      <c r="J7423" t="s">
        <v>8471</v>
      </c>
      <c r="K7423" t="s">
        <v>9621</v>
      </c>
      <c r="L7423" t="str">
        <f t="shared" si="847"/>
        <v>WEEK 33</v>
      </c>
      <c r="M7423" t="str">
        <f t="shared" si="850"/>
        <v>(-) 65 detik</v>
      </c>
    </row>
    <row r="7424" spans="1:13" x14ac:dyDescent="0.35">
      <c r="A7424" s="6">
        <v>3</v>
      </c>
      <c r="B7424" s="6" t="s">
        <v>11174</v>
      </c>
      <c r="C7424" s="6" t="s">
        <v>11174</v>
      </c>
      <c r="D7424" s="6" t="str">
        <f t="shared" si="843"/>
        <v>3-TGHU6311671</v>
      </c>
      <c r="E7424" s="7">
        <f t="shared" si="844"/>
        <v>45152.600446643519</v>
      </c>
      <c r="F7424" s="8">
        <v>45152.746279976855</v>
      </c>
      <c r="G7424" s="7">
        <f t="shared" si="845"/>
        <v>45152.787946643519</v>
      </c>
      <c r="H7424" s="2">
        <f>LOOKUP(2,1/(Sheet1!$D:$D=C7424)/(Sheet1!$E:$E&gt;=E7424)/(Sheet1!$E:$E&lt;=G7424),(Sheet1!$E:$E))</f>
        <v>45152.747596956018</v>
      </c>
      <c r="I7424" t="str">
        <f t="shared" si="842"/>
        <v>0:01:54</v>
      </c>
      <c r="J7424" t="s">
        <v>8471</v>
      </c>
      <c r="K7424" t="s">
        <v>9621</v>
      </c>
      <c r="L7424" t="str">
        <f t="shared" si="847"/>
        <v>WEEK 33</v>
      </c>
      <c r="M7424" t="str">
        <f t="shared" si="850"/>
        <v>(-) 65 detik</v>
      </c>
    </row>
    <row r="7425" spans="1:13" x14ac:dyDescent="0.35">
      <c r="A7425" s="6">
        <v>4</v>
      </c>
      <c r="B7425" s="6" t="s">
        <v>11467</v>
      </c>
      <c r="C7425" s="6" t="s">
        <v>11467</v>
      </c>
      <c r="D7425" s="6" t="str">
        <f t="shared" si="843"/>
        <v>4-SKHU9006620</v>
      </c>
      <c r="E7425" s="7">
        <f t="shared" si="844"/>
        <v>45152.599834340275</v>
      </c>
      <c r="F7425" s="8">
        <v>45152.745667673611</v>
      </c>
      <c r="G7425" s="7">
        <f t="shared" si="845"/>
        <v>45152.787334340275</v>
      </c>
      <c r="H7425" s="2">
        <f>LOOKUP(2,1/(Sheet1!$D:$D=C7425)/(Sheet1!$E:$E&gt;=E7425)/(Sheet1!$E:$E&lt;=G7425),(Sheet1!$E:$E))</f>
        <v>45152.746840451386</v>
      </c>
      <c r="I7425" t="str">
        <f t="shared" si="842"/>
        <v>0:01:41</v>
      </c>
      <c r="J7425" t="s">
        <v>8471</v>
      </c>
      <c r="K7425" t="s">
        <v>9621</v>
      </c>
      <c r="L7425" t="str">
        <f t="shared" si="847"/>
        <v>WEEK 33</v>
      </c>
      <c r="M7425" t="str">
        <f t="shared" si="850"/>
        <v>(-) 65 detik</v>
      </c>
    </row>
    <row r="7426" spans="1:13" x14ac:dyDescent="0.35">
      <c r="A7426" s="6">
        <v>3</v>
      </c>
      <c r="B7426" s="6" t="s">
        <v>11162</v>
      </c>
      <c r="C7426" s="6" t="s">
        <v>11162</v>
      </c>
      <c r="D7426" s="6" t="str">
        <f t="shared" si="843"/>
        <v>3-TGBU4384229</v>
      </c>
      <c r="E7426" s="7">
        <f t="shared" si="844"/>
        <v>45152.599004398144</v>
      </c>
      <c r="F7426" s="8">
        <v>45152.744837731479</v>
      </c>
      <c r="G7426" s="7">
        <f t="shared" si="845"/>
        <v>45152.786504398144</v>
      </c>
      <c r="H7426" s="2">
        <f>LOOKUP(2,1/(Sheet1!$D:$D=C7426)/(Sheet1!$E:$E&gt;=E7426)/(Sheet1!$E:$E&lt;=G7426),(Sheet1!$E:$E))</f>
        <v>45152.746053310184</v>
      </c>
      <c r="I7426" t="str">
        <f t="shared" ref="I7426:I7489" si="851">IF(H7426-F7426&gt;0, TEXT(ABS(H7426-F7426),"h:mm:ss"), "+"&amp;TEXT(ABS(F7426-H7426),"h:mm:ss"))</f>
        <v>0:01:45</v>
      </c>
      <c r="J7426" t="s">
        <v>8471</v>
      </c>
      <c r="K7426" t="s">
        <v>9621</v>
      </c>
      <c r="L7426" t="str">
        <f t="shared" si="847"/>
        <v>WEEK 33</v>
      </c>
      <c r="M7426" t="str">
        <f t="shared" si="850"/>
        <v>(-) 65 detik</v>
      </c>
    </row>
    <row r="7427" spans="1:13" x14ac:dyDescent="0.35">
      <c r="A7427" s="6">
        <v>4</v>
      </c>
      <c r="B7427" s="6" t="s">
        <v>11234</v>
      </c>
      <c r="C7427" s="6" t="s">
        <v>11234</v>
      </c>
      <c r="D7427" s="6" t="str">
        <f t="shared" si="843"/>
        <v>4-APHU6558402</v>
      </c>
      <c r="E7427" s="7">
        <f t="shared" si="844"/>
        <v>45152.598012696755</v>
      </c>
      <c r="F7427" s="8">
        <v>45152.743846030091</v>
      </c>
      <c r="G7427" s="7">
        <f t="shared" si="845"/>
        <v>45152.785512696755</v>
      </c>
      <c r="H7427" s="2">
        <f>LOOKUP(2,1/(Sheet1!$D:$D=C7427)/(Sheet1!$E:$E&gt;=E7427)/(Sheet1!$E:$E&lt;=G7427),(Sheet1!$E:$E))</f>
        <v>45152.74493364583</v>
      </c>
      <c r="I7427" t="str">
        <f t="shared" si="851"/>
        <v>0:01:34</v>
      </c>
      <c r="J7427" t="s">
        <v>8471</v>
      </c>
      <c r="K7427" t="s">
        <v>9621</v>
      </c>
      <c r="L7427" t="str">
        <f t="shared" si="847"/>
        <v>WEEK 33</v>
      </c>
      <c r="M7427" t="str">
        <f t="shared" si="850"/>
        <v>(-) 65 detik</v>
      </c>
    </row>
    <row r="7428" spans="1:13" x14ac:dyDescent="0.35">
      <c r="A7428" s="6">
        <v>3</v>
      </c>
      <c r="B7428" s="6" t="s">
        <v>11094</v>
      </c>
      <c r="C7428" s="6" t="s">
        <v>11094</v>
      </c>
      <c r="D7428" s="6" t="str">
        <f t="shared" si="843"/>
        <v>3-SKHU6204936</v>
      </c>
      <c r="E7428" s="7">
        <f t="shared" si="844"/>
        <v>45152.597580057867</v>
      </c>
      <c r="F7428" s="8">
        <v>45152.743413391203</v>
      </c>
      <c r="G7428" s="7">
        <f t="shared" si="845"/>
        <v>45152.785080057867</v>
      </c>
      <c r="H7428" s="2">
        <f>LOOKUP(2,1/(Sheet1!$D:$D=C7428)/(Sheet1!$E:$E&gt;=E7428)/(Sheet1!$E:$E&lt;=G7428),(Sheet1!$E:$E))</f>
        <v>45152.744742083334</v>
      </c>
      <c r="I7428" t="str">
        <f t="shared" si="851"/>
        <v>0:01:55</v>
      </c>
      <c r="J7428" t="s">
        <v>8471</v>
      </c>
      <c r="K7428" t="s">
        <v>9621</v>
      </c>
      <c r="L7428" t="str">
        <f t="shared" si="847"/>
        <v>WEEK 33</v>
      </c>
      <c r="M7428" t="str">
        <f t="shared" si="850"/>
        <v>(-) 65 detik</v>
      </c>
    </row>
    <row r="7429" spans="1:13" x14ac:dyDescent="0.35">
      <c r="A7429" s="6">
        <v>2</v>
      </c>
      <c r="B7429" s="6" t="s">
        <v>10258</v>
      </c>
      <c r="C7429" s="6" t="s">
        <v>10258</v>
      </c>
      <c r="D7429" s="6" t="str">
        <f t="shared" si="843"/>
        <v>2-EMCU8845779</v>
      </c>
      <c r="E7429" s="7">
        <f t="shared" si="844"/>
        <v>45152.585656828698</v>
      </c>
      <c r="F7429" s="8">
        <v>45152.731490162034</v>
      </c>
      <c r="G7429" s="7">
        <f t="shared" si="845"/>
        <v>45152.773156828698</v>
      </c>
      <c r="H7429" s="2">
        <f>LOOKUP(2,1/(Sheet1!$D:$D=C7429)/(Sheet1!$E:$E&gt;=E7429)/(Sheet1!$E:$E&lt;=G7429),(Sheet1!$E:$E))</f>
        <v>45152.73198178241</v>
      </c>
      <c r="I7429" t="str">
        <f t="shared" si="851"/>
        <v>0:00:42</v>
      </c>
      <c r="J7429" t="s">
        <v>8471</v>
      </c>
      <c r="K7429" t="s">
        <v>9621</v>
      </c>
      <c r="L7429" t="str">
        <f t="shared" si="847"/>
        <v>WEEK 33</v>
      </c>
      <c r="M7429" t="str">
        <f t="shared" si="850"/>
        <v>(-) 65 detik</v>
      </c>
    </row>
    <row r="7430" spans="1:13" x14ac:dyDescent="0.35">
      <c r="A7430" s="6">
        <v>3</v>
      </c>
      <c r="B7430" s="6" t="s">
        <v>11129</v>
      </c>
      <c r="C7430" s="6" t="s">
        <v>11129</v>
      </c>
      <c r="D7430" s="6" t="str">
        <f t="shared" si="843"/>
        <v>3-TCNU5946927</v>
      </c>
      <c r="E7430" s="7">
        <f t="shared" si="844"/>
        <v>45152.579902743055</v>
      </c>
      <c r="F7430" s="8">
        <v>45152.725736076391</v>
      </c>
      <c r="G7430" s="7">
        <f t="shared" si="845"/>
        <v>45152.767402743055</v>
      </c>
      <c r="H7430" s="2">
        <f>LOOKUP(2,1/(Sheet1!$D:$D=C7430)/(Sheet1!$E:$E&gt;=E7430)/(Sheet1!$E:$E&lt;=G7430),(Sheet1!$E:$E))</f>
        <v>45152.72699678241</v>
      </c>
      <c r="I7430" t="str">
        <f t="shared" si="851"/>
        <v>0:01:49</v>
      </c>
      <c r="J7430" t="s">
        <v>8471</v>
      </c>
      <c r="K7430" t="s">
        <v>9621</v>
      </c>
      <c r="L7430" t="str">
        <f t="shared" si="847"/>
        <v>WEEK 33</v>
      </c>
      <c r="M7430" t="str">
        <f t="shared" si="850"/>
        <v>(-) 65 detik</v>
      </c>
    </row>
    <row r="7431" spans="1:13" x14ac:dyDescent="0.35">
      <c r="A7431" s="6">
        <v>1</v>
      </c>
      <c r="B7431" s="6" t="s">
        <v>9826</v>
      </c>
      <c r="C7431" s="6" t="s">
        <v>9826</v>
      </c>
      <c r="D7431" s="6" t="str">
        <f t="shared" ref="D7431:D7494" si="852">A7431&amp;"-"&amp;C7431</f>
        <v>1-MRKU5638516</v>
      </c>
      <c r="E7431" s="7">
        <f t="shared" ref="E7431:E7494" si="853">F7431-TIMEVALUE("03:30:00")</f>
        <v>45152.564882407401</v>
      </c>
      <c r="F7431" s="8">
        <v>45152.710715740737</v>
      </c>
      <c r="G7431" s="7">
        <f t="shared" ref="G7431:G7494" si="854">F7431+TIMEVALUE("01:00:00")</f>
        <v>45152.752382407401</v>
      </c>
      <c r="H7431" s="2">
        <f>LOOKUP(2,1/(Sheet1!$D:$D=C7431)/(Sheet1!$E:$E&gt;=E7431)/(Sheet1!$E:$E&lt;=G7431),(Sheet1!$E:$E))</f>
        <v>45152.709075289349</v>
      </c>
      <c r="I7431" t="str">
        <f t="shared" si="851"/>
        <v>+0:02:22</v>
      </c>
      <c r="J7431" t="s">
        <v>9651</v>
      </c>
      <c r="K7431" t="s">
        <v>9621</v>
      </c>
      <c r="L7431" t="str">
        <f t="shared" si="847"/>
        <v>WEEK 33</v>
      </c>
    </row>
    <row r="7432" spans="1:13" x14ac:dyDescent="0.35">
      <c r="A7432" s="6">
        <v>1</v>
      </c>
      <c r="B7432" s="6" t="s">
        <v>10003</v>
      </c>
      <c r="C7432" s="6" t="s">
        <v>10003</v>
      </c>
      <c r="D7432" s="6" t="str">
        <f t="shared" si="852"/>
        <v>1-TLLU4283610</v>
      </c>
      <c r="E7432" s="7">
        <f t="shared" si="853"/>
        <v>45152.548142557869</v>
      </c>
      <c r="F7432" s="8">
        <v>45152.693975891205</v>
      </c>
      <c r="G7432" s="7">
        <f t="shared" si="854"/>
        <v>45152.735642557869</v>
      </c>
      <c r="H7432" s="2">
        <f>LOOKUP(2,1/(Sheet1!$D:$D=C7432)/(Sheet1!$E:$E&gt;=E7432)/(Sheet1!$E:$E&lt;=G7432),(Sheet1!$E:$E))</f>
        <v>45152.695112581016</v>
      </c>
      <c r="I7432" t="str">
        <f t="shared" si="851"/>
        <v>0:01:38</v>
      </c>
      <c r="J7432" t="s">
        <v>8471</v>
      </c>
      <c r="K7432" t="s">
        <v>9621</v>
      </c>
      <c r="L7432" t="str">
        <f t="shared" si="847"/>
        <v>WEEK 33</v>
      </c>
      <c r="M7432" t="str">
        <f t="shared" ref="M7432:M7433" si="855">IF(I7432&lt;="0:00:05","(-) 5 detik",IF(I7432&lt;="0:00:15","(-) 15 detik",IF(I7432&lt;="0:00:30","(-) 30 detik","(-) 65 detik")))</f>
        <v>(-) 65 detik</v>
      </c>
    </row>
    <row r="7433" spans="1:13" x14ac:dyDescent="0.35">
      <c r="A7433" s="6">
        <v>2</v>
      </c>
      <c r="B7433" s="6" t="s">
        <v>10073</v>
      </c>
      <c r="C7433" s="6" t="s">
        <v>10073</v>
      </c>
      <c r="D7433" s="6" t="str">
        <f t="shared" si="852"/>
        <v>2-BMOU4907100</v>
      </c>
      <c r="E7433" s="7">
        <f t="shared" si="853"/>
        <v>45152.535685300922</v>
      </c>
      <c r="F7433" s="8">
        <v>45152.681518634257</v>
      </c>
      <c r="G7433" s="7">
        <f t="shared" si="854"/>
        <v>45152.723185300922</v>
      </c>
      <c r="H7433" s="2">
        <f>LOOKUP(2,1/(Sheet1!$D:$D=C7433)/(Sheet1!$E:$E&gt;=E7433)/(Sheet1!$E:$E&lt;=G7433),(Sheet1!$E:$E))</f>
        <v>45152.682684097221</v>
      </c>
      <c r="I7433" t="str">
        <f t="shared" si="851"/>
        <v>0:01:41</v>
      </c>
      <c r="J7433" t="s">
        <v>8471</v>
      </c>
      <c r="K7433" t="s">
        <v>9621</v>
      </c>
      <c r="L7433" t="str">
        <f t="shared" si="847"/>
        <v>WEEK 33</v>
      </c>
      <c r="M7433" t="str">
        <f t="shared" si="855"/>
        <v>(-) 65 detik</v>
      </c>
    </row>
    <row r="7434" spans="1:13" x14ac:dyDescent="0.35">
      <c r="A7434" s="6">
        <v>2</v>
      </c>
      <c r="B7434" s="6" t="s">
        <v>10571</v>
      </c>
      <c r="C7434" s="6" t="s">
        <v>10571</v>
      </c>
      <c r="D7434" s="6" t="str">
        <f t="shared" si="852"/>
        <v>2-TCKU6700830</v>
      </c>
      <c r="E7434" s="7">
        <f t="shared" si="853"/>
        <v>45152.524963391203</v>
      </c>
      <c r="F7434" s="8">
        <v>45152.670796724538</v>
      </c>
      <c r="G7434" s="7">
        <f t="shared" si="854"/>
        <v>45152.712463391203</v>
      </c>
      <c r="H7434" s="2">
        <f>LOOKUP(2,1/(Sheet1!$D:$D=C7434)/(Sheet1!$E:$E&gt;=E7434)/(Sheet1!$E:$E&lt;=G7434),(Sheet1!$E:$E))</f>
        <v>45152.664993923609</v>
      </c>
      <c r="I7434" t="str">
        <f t="shared" si="851"/>
        <v>+0:08:21</v>
      </c>
      <c r="J7434" t="s">
        <v>9651</v>
      </c>
      <c r="K7434" t="s">
        <v>9621</v>
      </c>
      <c r="L7434" t="str">
        <f t="shared" ref="L7434:L7497" si="856">CONCATENATE("WEEK ",WEEKNUM(F7434,21))</f>
        <v>WEEK 33</v>
      </c>
    </row>
    <row r="7435" spans="1:13" x14ac:dyDescent="0.35">
      <c r="A7435" s="6">
        <v>2</v>
      </c>
      <c r="B7435" s="6" t="s">
        <v>10086</v>
      </c>
      <c r="C7435" s="6" t="s">
        <v>10086</v>
      </c>
      <c r="D7435" s="6" t="str">
        <f t="shared" si="852"/>
        <v>2-BMOU6855432</v>
      </c>
      <c r="E7435" s="7">
        <f t="shared" si="853"/>
        <v>45152.51282762731</v>
      </c>
      <c r="F7435" s="8">
        <v>45152.658660960646</v>
      </c>
      <c r="G7435" s="7">
        <f t="shared" si="854"/>
        <v>45152.70032762731</v>
      </c>
      <c r="H7435" s="2">
        <f>LOOKUP(2,1/(Sheet1!$D:$D=C7435)/(Sheet1!$E:$E&gt;=E7435)/(Sheet1!$E:$E&lt;=G7435),(Sheet1!$E:$E))</f>
        <v>45152.659459212962</v>
      </c>
      <c r="I7435" t="str">
        <f t="shared" si="851"/>
        <v>0:01:09</v>
      </c>
      <c r="J7435" t="s">
        <v>8471</v>
      </c>
      <c r="K7435" t="s">
        <v>9621</v>
      </c>
      <c r="L7435" t="str">
        <f t="shared" si="856"/>
        <v>WEEK 33</v>
      </c>
      <c r="M7435" t="str">
        <f t="shared" ref="M7435:M7436" si="857">IF(I7435&lt;="0:00:05","(-) 5 detik",IF(I7435&lt;="0:00:15","(-) 15 detik",IF(I7435&lt;="0:00:30","(-) 30 detik","(-) 65 detik")))</f>
        <v>(-) 65 detik</v>
      </c>
    </row>
    <row r="7436" spans="1:13" x14ac:dyDescent="0.35">
      <c r="A7436" s="6">
        <v>2</v>
      </c>
      <c r="B7436" s="6" t="s">
        <v>10686</v>
      </c>
      <c r="C7436" s="6" t="s">
        <v>10686</v>
      </c>
      <c r="D7436" s="6" t="str">
        <f t="shared" si="852"/>
        <v>2-TGBU7046591</v>
      </c>
      <c r="E7436" s="7">
        <f t="shared" si="853"/>
        <v>45152.500456284717</v>
      </c>
      <c r="F7436" s="8">
        <v>45152.646289618053</v>
      </c>
      <c r="G7436" s="7">
        <f t="shared" si="854"/>
        <v>45152.687956284717</v>
      </c>
      <c r="H7436" s="2">
        <f>LOOKUP(2,1/(Sheet1!$D:$D=C7436)/(Sheet1!$E:$E&gt;=E7436)/(Sheet1!$E:$E&lt;=G7436),(Sheet1!$E:$E))</f>
        <v>45152.64734171296</v>
      </c>
      <c r="I7436" t="str">
        <f t="shared" si="851"/>
        <v>0:01:31</v>
      </c>
      <c r="J7436" t="s">
        <v>8471</v>
      </c>
      <c r="K7436" t="s">
        <v>9621</v>
      </c>
      <c r="L7436" t="str">
        <f t="shared" si="856"/>
        <v>WEEK 33</v>
      </c>
      <c r="M7436" t="str">
        <f t="shared" si="857"/>
        <v>(-) 65 detik</v>
      </c>
    </row>
    <row r="7437" spans="1:13" x14ac:dyDescent="0.35">
      <c r="A7437" s="6">
        <v>2</v>
      </c>
      <c r="B7437" s="6" t="s">
        <v>10723</v>
      </c>
      <c r="C7437" s="6" t="s">
        <v>10723</v>
      </c>
      <c r="D7437" s="6" t="str">
        <f t="shared" si="852"/>
        <v>2-TLLU8680092</v>
      </c>
      <c r="E7437" s="7">
        <f t="shared" si="853"/>
        <v>45152.490081863427</v>
      </c>
      <c r="F7437" s="8">
        <v>45152.635915196763</v>
      </c>
      <c r="G7437" s="7">
        <f t="shared" si="854"/>
        <v>45152.677581863427</v>
      </c>
      <c r="H7437" s="2">
        <f>LOOKUP(2,1/(Sheet1!$D:$D=C7437)/(Sheet1!$E:$E&gt;=E7437)/(Sheet1!$E:$E&lt;=G7437),(Sheet1!$E:$E))</f>
        <v>45152.635107094909</v>
      </c>
      <c r="I7437" t="str">
        <f t="shared" si="851"/>
        <v>+0:01:10</v>
      </c>
      <c r="J7437" t="s">
        <v>9651</v>
      </c>
      <c r="K7437" t="s">
        <v>9621</v>
      </c>
      <c r="L7437" t="str">
        <f t="shared" si="856"/>
        <v>WEEK 33</v>
      </c>
    </row>
    <row r="7438" spans="1:13" x14ac:dyDescent="0.35">
      <c r="A7438" s="6">
        <v>5</v>
      </c>
      <c r="B7438" s="6" t="s">
        <v>10237</v>
      </c>
      <c r="C7438" s="6" t="s">
        <v>10237</v>
      </c>
      <c r="D7438" s="6" t="str">
        <f t="shared" si="852"/>
        <v>5-EGHU3910727</v>
      </c>
      <c r="E7438" s="7">
        <f t="shared" si="853"/>
        <v>45152.484689699071</v>
      </c>
      <c r="F7438" s="8">
        <v>45152.630523032407</v>
      </c>
      <c r="G7438" s="7">
        <f t="shared" si="854"/>
        <v>45152.672189699071</v>
      </c>
      <c r="H7438" s="2">
        <f>LOOKUP(2,1/(Sheet1!$D:$D=C7438)/(Sheet1!$E:$E&gt;=E7438)/(Sheet1!$E:$E&lt;=G7438),(Sheet1!$E:$E))</f>
        <v>45152.620654837963</v>
      </c>
      <c r="I7438" t="str">
        <f t="shared" si="851"/>
        <v>+0:14:13</v>
      </c>
      <c r="J7438" t="s">
        <v>9651</v>
      </c>
      <c r="K7438" t="s">
        <v>9621</v>
      </c>
      <c r="L7438" t="str">
        <f t="shared" si="856"/>
        <v>WEEK 33</v>
      </c>
    </row>
    <row r="7439" spans="1:13" x14ac:dyDescent="0.35">
      <c r="A7439" s="6">
        <v>2</v>
      </c>
      <c r="B7439" s="6" t="s">
        <v>10198</v>
      </c>
      <c r="C7439" s="6" t="s">
        <v>10198</v>
      </c>
      <c r="D7439" s="6" t="str">
        <f t="shared" si="852"/>
        <v>2-CTPU2754098</v>
      </c>
      <c r="E7439" s="7">
        <f t="shared" si="853"/>
        <v>45152.464440312498</v>
      </c>
      <c r="F7439" s="8">
        <v>45152.610273645834</v>
      </c>
      <c r="G7439" s="7">
        <f t="shared" si="854"/>
        <v>45152.651940312498</v>
      </c>
      <c r="H7439" s="2">
        <f>LOOKUP(2,1/(Sheet1!$D:$D=C7439)/(Sheet1!$E:$E&gt;=E7439)/(Sheet1!$E:$E&lt;=G7439),(Sheet1!$E:$E))</f>
        <v>45152.611464189817</v>
      </c>
      <c r="I7439" t="str">
        <f t="shared" si="851"/>
        <v>0:01:43</v>
      </c>
      <c r="J7439" t="s">
        <v>8471</v>
      </c>
      <c r="K7439" t="s">
        <v>9621</v>
      </c>
      <c r="L7439" t="str">
        <f t="shared" si="856"/>
        <v>WEEK 33</v>
      </c>
      <c r="M7439" t="str">
        <f t="shared" ref="M7439:M7440" si="858">IF(I7439&lt;="0:00:05","(-) 5 detik",IF(I7439&lt;="0:00:15","(-) 15 detik",IF(I7439&lt;="0:00:30","(-) 30 detik","(-) 65 detik")))</f>
        <v>(-) 65 detik</v>
      </c>
    </row>
    <row r="7440" spans="1:13" x14ac:dyDescent="0.35">
      <c r="A7440" s="6">
        <v>2</v>
      </c>
      <c r="B7440" s="6" t="s">
        <v>10123</v>
      </c>
      <c r="C7440" s="6" t="s">
        <v>10123</v>
      </c>
      <c r="D7440" s="6" t="str">
        <f t="shared" si="852"/>
        <v>2-CCLU7723071</v>
      </c>
      <c r="E7440" s="7">
        <f t="shared" si="853"/>
        <v>45152.459652662037</v>
      </c>
      <c r="F7440" s="8">
        <v>45152.605485995373</v>
      </c>
      <c r="G7440" s="7">
        <f t="shared" si="854"/>
        <v>45152.647152662037</v>
      </c>
      <c r="H7440" s="2">
        <f>LOOKUP(2,1/(Sheet1!$D:$D=C7440)/(Sheet1!$E:$E&gt;=E7440)/(Sheet1!$E:$E&lt;=G7440),(Sheet1!$E:$E))</f>
        <v>45152.606724293983</v>
      </c>
      <c r="I7440" t="str">
        <f t="shared" si="851"/>
        <v>0:01:47</v>
      </c>
      <c r="J7440" t="s">
        <v>8471</v>
      </c>
      <c r="K7440" t="s">
        <v>9621</v>
      </c>
      <c r="L7440" t="str">
        <f t="shared" si="856"/>
        <v>WEEK 33</v>
      </c>
      <c r="M7440" t="str">
        <f t="shared" si="858"/>
        <v>(-) 65 detik</v>
      </c>
    </row>
    <row r="7441" spans="1:13" x14ac:dyDescent="0.35">
      <c r="A7441" s="6">
        <v>2</v>
      </c>
      <c r="B7441" s="6" t="s">
        <v>10556</v>
      </c>
      <c r="C7441" s="6" t="s">
        <v>10556</v>
      </c>
      <c r="D7441" s="6" t="str">
        <f t="shared" si="852"/>
        <v>2-SKLU1207571</v>
      </c>
      <c r="E7441" s="7">
        <f t="shared" si="853"/>
        <v>45152.456358564814</v>
      </c>
      <c r="F7441" s="8">
        <v>45152.60219189815</v>
      </c>
      <c r="G7441" s="7">
        <f t="shared" si="854"/>
        <v>45152.643858564814</v>
      </c>
      <c r="H7441" s="2">
        <f>LOOKUP(2,1/(Sheet1!$D:$D=C7441)/(Sheet1!$E:$E&gt;=E7441)/(Sheet1!$E:$E&lt;=G7441),(Sheet1!$E:$E))</f>
        <v>45152.601944131944</v>
      </c>
      <c r="I7441" t="str">
        <f t="shared" si="851"/>
        <v>+0:00:21</v>
      </c>
      <c r="J7441" t="s">
        <v>9651</v>
      </c>
      <c r="K7441" t="s">
        <v>9621</v>
      </c>
      <c r="L7441" t="str">
        <f t="shared" si="856"/>
        <v>WEEK 33</v>
      </c>
    </row>
    <row r="7442" spans="1:13" x14ac:dyDescent="0.35">
      <c r="A7442" s="6">
        <v>1</v>
      </c>
      <c r="B7442" s="6" t="s">
        <v>9799</v>
      </c>
      <c r="C7442" s="6" t="s">
        <v>9799</v>
      </c>
      <c r="D7442" s="6" t="str">
        <f t="shared" si="852"/>
        <v>1-KKTU8029744</v>
      </c>
      <c r="E7442" s="7">
        <f t="shared" si="853"/>
        <v>45152.45436103009</v>
      </c>
      <c r="F7442" s="8">
        <v>45152.600194363426</v>
      </c>
      <c r="G7442" s="7">
        <f t="shared" si="854"/>
        <v>45152.64186103009</v>
      </c>
      <c r="H7442" s="2">
        <f>LOOKUP(2,1/(Sheet1!$D:$D=C7442)/(Sheet1!$E:$E&gt;=E7442)/(Sheet1!$E:$E&lt;=G7442),(Sheet1!$E:$E))</f>
        <v>45152.600940219905</v>
      </c>
      <c r="I7442" t="str">
        <f t="shared" si="851"/>
        <v>0:01:04</v>
      </c>
      <c r="J7442" t="s">
        <v>8471</v>
      </c>
      <c r="K7442" t="s">
        <v>9621</v>
      </c>
      <c r="L7442" t="str">
        <f t="shared" si="856"/>
        <v>WEEK 33</v>
      </c>
      <c r="M7442" t="str">
        <f t="shared" ref="M7442:M7443" si="859">IF(I7442&lt;="0:00:05","(-) 5 detik",IF(I7442&lt;="0:00:15","(-) 15 detik",IF(I7442&lt;="0:00:30","(-) 30 detik","(-) 65 detik")))</f>
        <v>(-) 65 detik</v>
      </c>
    </row>
    <row r="7443" spans="1:13" x14ac:dyDescent="0.35">
      <c r="A7443" s="6">
        <v>2</v>
      </c>
      <c r="B7443" s="6" t="s">
        <v>10279</v>
      </c>
      <c r="C7443" s="6" t="s">
        <v>10279</v>
      </c>
      <c r="D7443" s="6" t="str">
        <f t="shared" si="852"/>
        <v>2-FCIU9931051</v>
      </c>
      <c r="E7443" s="7">
        <f t="shared" si="853"/>
        <v>45152.453392280091</v>
      </c>
      <c r="F7443" s="8">
        <v>45152.599225613427</v>
      </c>
      <c r="G7443" s="7">
        <f t="shared" si="854"/>
        <v>45152.640892280091</v>
      </c>
      <c r="H7443" s="2">
        <f>LOOKUP(2,1/(Sheet1!$D:$D=C7443)/(Sheet1!$E:$E&gt;=E7443)/(Sheet1!$E:$E&lt;=G7443),(Sheet1!$E:$E))</f>
        <v>45152.600314189818</v>
      </c>
      <c r="I7443" t="str">
        <f t="shared" si="851"/>
        <v>0:01:34</v>
      </c>
      <c r="J7443" t="s">
        <v>8471</v>
      </c>
      <c r="K7443" t="s">
        <v>9621</v>
      </c>
      <c r="L7443" t="str">
        <f t="shared" si="856"/>
        <v>WEEK 33</v>
      </c>
      <c r="M7443" t="str">
        <f t="shared" si="859"/>
        <v>(-) 65 detik</v>
      </c>
    </row>
    <row r="7444" spans="1:13" x14ac:dyDescent="0.35">
      <c r="A7444" s="6">
        <v>2</v>
      </c>
      <c r="B7444" s="6" t="s">
        <v>10416</v>
      </c>
      <c r="C7444" s="6" t="s">
        <v>10416</v>
      </c>
      <c r="D7444" s="6" t="str">
        <f t="shared" si="852"/>
        <v>2-MSKU4630390</v>
      </c>
      <c r="E7444" s="7">
        <f t="shared" si="853"/>
        <v>45152.443432905093</v>
      </c>
      <c r="F7444" s="8">
        <v>45152.589266238429</v>
      </c>
      <c r="G7444" s="7">
        <f t="shared" si="854"/>
        <v>45152.630932905093</v>
      </c>
      <c r="H7444" s="2">
        <f>LOOKUP(2,1/(Sheet1!$D:$D=C7444)/(Sheet1!$E:$E&gt;=E7444)/(Sheet1!$E:$E&lt;=G7444),(Sheet1!$E:$E))</f>
        <v>45152.589184560187</v>
      </c>
      <c r="I7444" t="str">
        <f t="shared" si="851"/>
        <v>+0:00:07</v>
      </c>
      <c r="J7444" t="s">
        <v>9651</v>
      </c>
      <c r="K7444" t="s">
        <v>9621</v>
      </c>
      <c r="L7444" t="str">
        <f t="shared" si="856"/>
        <v>WEEK 33</v>
      </c>
    </row>
    <row r="7445" spans="1:13" x14ac:dyDescent="0.35">
      <c r="A7445" s="6">
        <v>2</v>
      </c>
      <c r="B7445" s="6" t="s">
        <v>10495</v>
      </c>
      <c r="C7445" s="6" t="s">
        <v>10495</v>
      </c>
      <c r="D7445" s="6" t="str">
        <f t="shared" si="852"/>
        <v>2-OOLU9788122</v>
      </c>
      <c r="E7445" s="7">
        <f t="shared" si="853"/>
        <v>45152.417905555551</v>
      </c>
      <c r="F7445" s="8">
        <v>45152.563738888886</v>
      </c>
      <c r="G7445" s="7">
        <f t="shared" si="854"/>
        <v>45152.605405555551</v>
      </c>
      <c r="H7445" s="2">
        <f>LOOKUP(2,1/(Sheet1!$D:$D=C7445)/(Sheet1!$E:$E&gt;=E7445)/(Sheet1!$E:$E&lt;=G7445),(Sheet1!$E:$E))</f>
        <v>45152.564905578707</v>
      </c>
      <c r="I7445" t="str">
        <f t="shared" si="851"/>
        <v>0:01:41</v>
      </c>
      <c r="J7445" t="s">
        <v>8471</v>
      </c>
      <c r="K7445" t="s">
        <v>9621</v>
      </c>
      <c r="L7445" t="str">
        <f t="shared" si="856"/>
        <v>WEEK 33</v>
      </c>
      <c r="M7445" t="str">
        <f t="shared" ref="M7445:M7487" si="860">IF(I7445&lt;="0:00:05","(-) 5 detik",IF(I7445&lt;="0:00:15","(-) 15 detik",IF(I7445&lt;="0:00:30","(-) 30 detik","(-) 65 detik")))</f>
        <v>(-) 65 detik</v>
      </c>
    </row>
    <row r="7446" spans="1:13" x14ac:dyDescent="0.35">
      <c r="A7446" s="6">
        <v>2</v>
      </c>
      <c r="B7446" s="6" t="s">
        <v>10304</v>
      </c>
      <c r="C7446" s="6" t="s">
        <v>10304</v>
      </c>
      <c r="D7446" s="6" t="str">
        <f t="shared" si="852"/>
        <v>2-FSCU8767662</v>
      </c>
      <c r="E7446" s="7">
        <f t="shared" si="853"/>
        <v>45152.413468171297</v>
      </c>
      <c r="F7446" s="8">
        <v>45152.559301504632</v>
      </c>
      <c r="G7446" s="7">
        <f t="shared" si="854"/>
        <v>45152.600968171297</v>
      </c>
      <c r="H7446" s="2">
        <f>LOOKUP(2,1/(Sheet1!$D:$D=C7446)/(Sheet1!$E:$E&gt;=E7446)/(Sheet1!$E:$E&lt;=G7446),(Sheet1!$E:$E))</f>
        <v>45152.560567060187</v>
      </c>
      <c r="I7446" t="str">
        <f t="shared" si="851"/>
        <v>0:01:49</v>
      </c>
      <c r="J7446" t="s">
        <v>8471</v>
      </c>
      <c r="K7446" t="s">
        <v>9621</v>
      </c>
      <c r="L7446" t="str">
        <f t="shared" si="856"/>
        <v>WEEK 33</v>
      </c>
      <c r="M7446" t="str">
        <f t="shared" si="860"/>
        <v>(-) 65 detik</v>
      </c>
    </row>
    <row r="7447" spans="1:13" x14ac:dyDescent="0.35">
      <c r="A7447" s="6">
        <v>2</v>
      </c>
      <c r="B7447" s="6" t="s">
        <v>10185</v>
      </c>
      <c r="C7447" s="6" t="s">
        <v>10185</v>
      </c>
      <c r="D7447" s="6" t="str">
        <f t="shared" si="852"/>
        <v>2-CSNU7209517</v>
      </c>
      <c r="E7447" s="7">
        <f t="shared" si="853"/>
        <v>45152.411988888889</v>
      </c>
      <c r="F7447" s="8">
        <v>45152.557822222225</v>
      </c>
      <c r="G7447" s="7">
        <f t="shared" si="854"/>
        <v>45152.599488888889</v>
      </c>
      <c r="H7447" s="2">
        <f>LOOKUP(2,1/(Sheet1!$D:$D=C7447)/(Sheet1!$E:$E&gt;=E7447)/(Sheet1!$E:$E&lt;=G7447),(Sheet1!$E:$E))</f>
        <v>45152.558957951391</v>
      </c>
      <c r="I7447" t="str">
        <f t="shared" si="851"/>
        <v>0:01:38</v>
      </c>
      <c r="J7447" t="s">
        <v>8471</v>
      </c>
      <c r="K7447" t="s">
        <v>9621</v>
      </c>
      <c r="L7447" t="str">
        <f t="shared" si="856"/>
        <v>WEEK 33</v>
      </c>
      <c r="M7447" t="str">
        <f t="shared" si="860"/>
        <v>(-) 65 detik</v>
      </c>
    </row>
    <row r="7448" spans="1:13" x14ac:dyDescent="0.35">
      <c r="A7448" s="6">
        <v>2</v>
      </c>
      <c r="B7448" s="6" t="s">
        <v>10511</v>
      </c>
      <c r="C7448" s="6" t="s">
        <v>10511</v>
      </c>
      <c r="D7448" s="6" t="str">
        <f t="shared" si="852"/>
        <v>2-RFCU2305302</v>
      </c>
      <c r="E7448" s="7">
        <f t="shared" si="853"/>
        <v>45152.357573229165</v>
      </c>
      <c r="F7448" s="8">
        <v>45152.5034065625</v>
      </c>
      <c r="G7448" s="7">
        <f t="shared" si="854"/>
        <v>45152.545073229165</v>
      </c>
      <c r="H7448" s="2">
        <f>LOOKUP(2,1/(Sheet1!$D:$D=C7448)/(Sheet1!$E:$E&gt;=E7448)/(Sheet1!$E:$E&lt;=G7448),(Sheet1!$E:$E))</f>
        <v>45152.504677766206</v>
      </c>
      <c r="I7448" t="str">
        <f t="shared" si="851"/>
        <v>0:01:50</v>
      </c>
      <c r="J7448" t="s">
        <v>8471</v>
      </c>
      <c r="K7448" t="s">
        <v>9621</v>
      </c>
      <c r="L7448" t="str">
        <f t="shared" si="856"/>
        <v>WEEK 33</v>
      </c>
      <c r="M7448" t="str">
        <f t="shared" si="860"/>
        <v>(-) 65 detik</v>
      </c>
    </row>
    <row r="7449" spans="1:13" x14ac:dyDescent="0.35">
      <c r="A7449" s="6">
        <v>2</v>
      </c>
      <c r="B7449" s="6" t="s">
        <v>10484</v>
      </c>
      <c r="C7449" s="6" t="s">
        <v>10484</v>
      </c>
      <c r="D7449" s="6" t="str">
        <f t="shared" si="852"/>
        <v>2-OOCU7659290</v>
      </c>
      <c r="E7449" s="7">
        <f t="shared" si="853"/>
        <v>45152.350372106477</v>
      </c>
      <c r="F7449" s="8">
        <v>45152.496205439813</v>
      </c>
      <c r="G7449" s="7">
        <f t="shared" si="854"/>
        <v>45152.537872106477</v>
      </c>
      <c r="H7449" s="2">
        <f>LOOKUP(2,1/(Sheet1!$D:$D=C7449)/(Sheet1!$E:$E&gt;=E7449)/(Sheet1!$E:$E&lt;=G7449),(Sheet1!$E:$E))</f>
        <v>45152.497388101852</v>
      </c>
      <c r="I7449" t="str">
        <f t="shared" si="851"/>
        <v>0:01:42</v>
      </c>
      <c r="J7449" t="s">
        <v>8471</v>
      </c>
      <c r="K7449" t="s">
        <v>9621</v>
      </c>
      <c r="L7449" t="str">
        <f t="shared" si="856"/>
        <v>WEEK 33</v>
      </c>
      <c r="M7449" t="str">
        <f t="shared" si="860"/>
        <v>(-) 65 detik</v>
      </c>
    </row>
    <row r="7450" spans="1:13" x14ac:dyDescent="0.35">
      <c r="A7450" s="6">
        <v>2</v>
      </c>
      <c r="B7450" s="6" t="s">
        <v>10316</v>
      </c>
      <c r="C7450" s="6" t="s">
        <v>10316</v>
      </c>
      <c r="D7450" s="6" t="str">
        <f t="shared" si="852"/>
        <v>2-GESU1156610</v>
      </c>
      <c r="E7450" s="7">
        <f t="shared" si="853"/>
        <v>45152.345485150458</v>
      </c>
      <c r="F7450" s="8">
        <v>45152.491318483793</v>
      </c>
      <c r="G7450" s="7">
        <f t="shared" si="854"/>
        <v>45152.532985150458</v>
      </c>
      <c r="H7450" s="2">
        <f>LOOKUP(2,1/(Sheet1!$D:$D=C7450)/(Sheet1!$E:$E&gt;=E7450)/(Sheet1!$E:$E&lt;=G7450),(Sheet1!$E:$E))</f>
        <v>45152.492388506944</v>
      </c>
      <c r="I7450" t="str">
        <f t="shared" si="851"/>
        <v>0:01:32</v>
      </c>
      <c r="J7450" t="s">
        <v>8471</v>
      </c>
      <c r="K7450" t="s">
        <v>9621</v>
      </c>
      <c r="L7450" t="str">
        <f t="shared" si="856"/>
        <v>WEEK 33</v>
      </c>
      <c r="M7450" t="str">
        <f t="shared" si="860"/>
        <v>(-) 65 detik</v>
      </c>
    </row>
    <row r="7451" spans="1:13" x14ac:dyDescent="0.35">
      <c r="A7451" s="6">
        <v>2</v>
      </c>
      <c r="B7451" s="6" t="s">
        <v>9597</v>
      </c>
      <c r="C7451" s="6" t="s">
        <v>9597</v>
      </c>
      <c r="D7451" s="6" t="str">
        <f t="shared" si="852"/>
        <v>2-TLLU3072079</v>
      </c>
      <c r="E7451" s="7">
        <f t="shared" si="853"/>
        <v>45152.334143090273</v>
      </c>
      <c r="F7451" s="8">
        <v>45152.479976423609</v>
      </c>
      <c r="G7451" s="7">
        <f t="shared" si="854"/>
        <v>45152.521643090273</v>
      </c>
      <c r="H7451" s="2">
        <f>LOOKUP(2,1/(Sheet1!$D:$D=C7451)/(Sheet1!$E:$E&gt;=E7451)/(Sheet1!$E:$E&lt;=G7451),(Sheet1!$E:$E))</f>
        <v>45152.480399699074</v>
      </c>
      <c r="I7451" t="str">
        <f t="shared" si="851"/>
        <v>0:00:37</v>
      </c>
      <c r="J7451" t="s">
        <v>8471</v>
      </c>
      <c r="K7451" t="s">
        <v>9621</v>
      </c>
      <c r="L7451" t="str">
        <f t="shared" si="856"/>
        <v>WEEK 33</v>
      </c>
      <c r="M7451" t="str">
        <f t="shared" si="860"/>
        <v>(-) 65 detik</v>
      </c>
    </row>
    <row r="7452" spans="1:13" x14ac:dyDescent="0.35">
      <c r="A7452" s="6">
        <v>2</v>
      </c>
      <c r="B7452" s="6" t="s">
        <v>10769</v>
      </c>
      <c r="C7452" s="6" t="s">
        <v>10769</v>
      </c>
      <c r="D7452" s="6" t="str">
        <f t="shared" si="852"/>
        <v>2-UETU5710537</v>
      </c>
      <c r="E7452" s="7">
        <f t="shared" si="853"/>
        <v>45152.317709108793</v>
      </c>
      <c r="F7452" s="8">
        <v>45152.463542442129</v>
      </c>
      <c r="G7452" s="7">
        <f t="shared" si="854"/>
        <v>45152.505209108793</v>
      </c>
      <c r="H7452" s="2">
        <f>LOOKUP(2,1/(Sheet1!$D:$D=C7452)/(Sheet1!$E:$E&gt;=E7452)/(Sheet1!$E:$E&lt;=G7452),(Sheet1!$E:$E))</f>
        <v>45152.464007071758</v>
      </c>
      <c r="I7452" t="str">
        <f t="shared" si="851"/>
        <v>0:00:40</v>
      </c>
      <c r="J7452" t="s">
        <v>8471</v>
      </c>
      <c r="K7452" t="s">
        <v>9621</v>
      </c>
      <c r="L7452" t="str">
        <f t="shared" si="856"/>
        <v>WEEK 33</v>
      </c>
      <c r="M7452" t="str">
        <f t="shared" si="860"/>
        <v>(-) 65 detik</v>
      </c>
    </row>
    <row r="7453" spans="1:13" x14ac:dyDescent="0.35">
      <c r="A7453" s="6">
        <v>2</v>
      </c>
      <c r="B7453" s="6" t="s">
        <v>10295</v>
      </c>
      <c r="C7453" s="6" t="s">
        <v>10295</v>
      </c>
      <c r="D7453" s="6" t="str">
        <f t="shared" si="852"/>
        <v>2-FFAU3523991</v>
      </c>
      <c r="E7453" s="7">
        <f t="shared" si="853"/>
        <v>45152.306092164348</v>
      </c>
      <c r="F7453" s="8">
        <v>45152.451925497684</v>
      </c>
      <c r="G7453" s="7">
        <f t="shared" si="854"/>
        <v>45152.493592164348</v>
      </c>
      <c r="H7453" s="2">
        <f>LOOKUP(2,1/(Sheet1!$D:$D=C7453)/(Sheet1!$E:$E&gt;=E7453)/(Sheet1!$E:$E&lt;=G7453),(Sheet1!$E:$E))</f>
        <v>45152.453168148146</v>
      </c>
      <c r="I7453" t="str">
        <f t="shared" si="851"/>
        <v>0:01:47</v>
      </c>
      <c r="J7453" t="s">
        <v>8471</v>
      </c>
      <c r="K7453" t="s">
        <v>9621</v>
      </c>
      <c r="L7453" t="str">
        <f t="shared" si="856"/>
        <v>WEEK 33</v>
      </c>
      <c r="M7453" t="str">
        <f t="shared" si="860"/>
        <v>(-) 65 detik</v>
      </c>
    </row>
    <row r="7454" spans="1:13" x14ac:dyDescent="0.35">
      <c r="A7454" s="6">
        <v>2</v>
      </c>
      <c r="B7454" s="6" t="s">
        <v>10596</v>
      </c>
      <c r="C7454" s="6" t="s">
        <v>10596</v>
      </c>
      <c r="D7454" s="6" t="str">
        <f t="shared" si="852"/>
        <v>2-TCLU5541813</v>
      </c>
      <c r="E7454" s="7">
        <f t="shared" si="853"/>
        <v>45152.301977581017</v>
      </c>
      <c r="F7454" s="8">
        <v>45152.447810914353</v>
      </c>
      <c r="G7454" s="7">
        <f t="shared" si="854"/>
        <v>45152.489477581017</v>
      </c>
      <c r="H7454" s="2">
        <f>LOOKUP(2,1/(Sheet1!$D:$D=C7454)/(Sheet1!$E:$E&gt;=E7454)/(Sheet1!$E:$E&lt;=G7454),(Sheet1!$E:$E))</f>
        <v>45152.449055509256</v>
      </c>
      <c r="I7454" t="str">
        <f t="shared" si="851"/>
        <v>0:01:48</v>
      </c>
      <c r="J7454" t="s">
        <v>8471</v>
      </c>
      <c r="K7454" t="s">
        <v>9621</v>
      </c>
      <c r="L7454" t="str">
        <f t="shared" si="856"/>
        <v>WEEK 33</v>
      </c>
      <c r="M7454" t="str">
        <f t="shared" si="860"/>
        <v>(-) 65 detik</v>
      </c>
    </row>
    <row r="7455" spans="1:13" x14ac:dyDescent="0.35">
      <c r="A7455" s="6">
        <v>1</v>
      </c>
      <c r="B7455" s="6" t="s">
        <v>9923</v>
      </c>
      <c r="C7455" s="6" t="s">
        <v>9923</v>
      </c>
      <c r="D7455" s="6" t="str">
        <f t="shared" si="852"/>
        <v>1-RFCU2305220</v>
      </c>
      <c r="E7455" s="7">
        <f t="shared" si="853"/>
        <v>45152.300887696758</v>
      </c>
      <c r="F7455" s="8">
        <v>45152.446721030094</v>
      </c>
      <c r="G7455" s="7">
        <f t="shared" si="854"/>
        <v>45152.488387696758</v>
      </c>
      <c r="H7455" s="2">
        <f>LOOKUP(2,1/(Sheet1!$D:$D=C7455)/(Sheet1!$E:$E&gt;=E7455)/(Sheet1!$E:$E&lt;=G7455),(Sheet1!$E:$E))</f>
        <v>45152.447915671299</v>
      </c>
      <c r="I7455" t="str">
        <f t="shared" si="851"/>
        <v>0:01:43</v>
      </c>
      <c r="J7455" t="s">
        <v>8471</v>
      </c>
      <c r="K7455" t="s">
        <v>9621</v>
      </c>
      <c r="L7455" t="str">
        <f t="shared" si="856"/>
        <v>WEEK 33</v>
      </c>
      <c r="M7455" t="str">
        <f t="shared" si="860"/>
        <v>(-) 65 detik</v>
      </c>
    </row>
    <row r="7456" spans="1:13" x14ac:dyDescent="0.35">
      <c r="A7456" s="6">
        <v>4</v>
      </c>
      <c r="B7456" s="6" t="s">
        <v>10253</v>
      </c>
      <c r="C7456" s="6" t="s">
        <v>10253</v>
      </c>
      <c r="D7456" s="6" t="str">
        <f t="shared" si="852"/>
        <v>4-EITU3010639</v>
      </c>
      <c r="E7456" s="7">
        <f t="shared" si="853"/>
        <v>45152.298440509257</v>
      </c>
      <c r="F7456" s="8">
        <v>45152.444273842593</v>
      </c>
      <c r="G7456" s="7">
        <f t="shared" si="854"/>
        <v>45152.485940509257</v>
      </c>
      <c r="H7456" s="2">
        <f>LOOKUP(2,1/(Sheet1!$D:$D=C7456)/(Sheet1!$E:$E&gt;=E7456)/(Sheet1!$E:$E&lt;=G7456),(Sheet1!$E:$E))</f>
        <v>45152.445510138888</v>
      </c>
      <c r="I7456" t="str">
        <f t="shared" si="851"/>
        <v>0:01:47</v>
      </c>
      <c r="J7456" t="s">
        <v>8471</v>
      </c>
      <c r="K7456" t="s">
        <v>9621</v>
      </c>
      <c r="L7456" t="str">
        <f t="shared" si="856"/>
        <v>WEEK 33</v>
      </c>
      <c r="M7456" t="str">
        <f t="shared" si="860"/>
        <v>(-) 65 detik</v>
      </c>
    </row>
    <row r="7457" spans="1:13" x14ac:dyDescent="0.35">
      <c r="A7457" s="6">
        <v>2</v>
      </c>
      <c r="B7457" s="6" t="s">
        <v>10325</v>
      </c>
      <c r="C7457" s="6" t="s">
        <v>10325</v>
      </c>
      <c r="D7457" s="6" t="str">
        <f t="shared" si="852"/>
        <v>2-HASU1458458</v>
      </c>
      <c r="E7457" s="7">
        <f t="shared" si="853"/>
        <v>45152.294626041665</v>
      </c>
      <c r="F7457" s="8">
        <v>45152.440459375001</v>
      </c>
      <c r="G7457" s="7">
        <f t="shared" si="854"/>
        <v>45152.482126041665</v>
      </c>
      <c r="H7457" s="2">
        <f>LOOKUP(2,1/(Sheet1!$D:$D=C7457)/(Sheet1!$E:$E&gt;=E7457)/(Sheet1!$E:$E&lt;=G7457),(Sheet1!$E:$E))</f>
        <v>45152.441536712962</v>
      </c>
      <c r="I7457" t="str">
        <f t="shared" si="851"/>
        <v>0:01:33</v>
      </c>
      <c r="J7457" t="s">
        <v>8471</v>
      </c>
      <c r="K7457" t="s">
        <v>9621</v>
      </c>
      <c r="L7457" t="str">
        <f t="shared" si="856"/>
        <v>WEEK 33</v>
      </c>
      <c r="M7457" t="str">
        <f t="shared" si="860"/>
        <v>(-) 65 detik</v>
      </c>
    </row>
    <row r="7458" spans="1:13" x14ac:dyDescent="0.35">
      <c r="A7458" s="6">
        <v>4</v>
      </c>
      <c r="B7458" s="6" t="s">
        <v>11329</v>
      </c>
      <c r="C7458" s="6" t="s">
        <v>11329</v>
      </c>
      <c r="D7458" s="6" t="str">
        <f t="shared" si="852"/>
        <v>4-EITU1144161</v>
      </c>
      <c r="E7458" s="7">
        <f t="shared" si="853"/>
        <v>45152.292770451386</v>
      </c>
      <c r="F7458" s="8">
        <v>45152.438603784722</v>
      </c>
      <c r="G7458" s="7">
        <f t="shared" si="854"/>
        <v>45152.480270451386</v>
      </c>
      <c r="H7458" s="2">
        <f>LOOKUP(2,1/(Sheet1!$D:$D=C7458)/(Sheet1!$E:$E&gt;=E7458)/(Sheet1!$E:$E&lt;=G7458),(Sheet1!$E:$E))</f>
        <v>45152.439673518522</v>
      </c>
      <c r="I7458" t="str">
        <f t="shared" si="851"/>
        <v>0:01:32</v>
      </c>
      <c r="J7458" t="s">
        <v>8471</v>
      </c>
      <c r="K7458" t="s">
        <v>9621</v>
      </c>
      <c r="L7458" t="str">
        <f t="shared" si="856"/>
        <v>WEEK 33</v>
      </c>
      <c r="M7458" t="str">
        <f t="shared" si="860"/>
        <v>(-) 65 detik</v>
      </c>
    </row>
    <row r="7459" spans="1:13" x14ac:dyDescent="0.35">
      <c r="A7459" s="6">
        <v>2</v>
      </c>
      <c r="B7459" s="6" t="s">
        <v>10516</v>
      </c>
      <c r="C7459" s="6" t="s">
        <v>10516</v>
      </c>
      <c r="D7459" s="6" t="str">
        <f t="shared" si="852"/>
        <v>2-SEGU2552986</v>
      </c>
      <c r="E7459" s="7">
        <f t="shared" si="853"/>
        <v>45152.289435300925</v>
      </c>
      <c r="F7459" s="8">
        <v>45152.435268634261</v>
      </c>
      <c r="G7459" s="7">
        <f t="shared" si="854"/>
        <v>45152.476935300925</v>
      </c>
      <c r="H7459" s="2">
        <f>LOOKUP(2,1/(Sheet1!$D:$D=C7459)/(Sheet1!$E:$E&gt;=E7459)/(Sheet1!$E:$E&lt;=G7459),(Sheet1!$E:$E))</f>
        <v>45152.436458425924</v>
      </c>
      <c r="I7459" t="str">
        <f t="shared" si="851"/>
        <v>0:01:43</v>
      </c>
      <c r="J7459" t="s">
        <v>8471</v>
      </c>
      <c r="K7459" t="s">
        <v>9621</v>
      </c>
      <c r="L7459" t="str">
        <f t="shared" si="856"/>
        <v>WEEK 33</v>
      </c>
      <c r="M7459" t="str">
        <f t="shared" si="860"/>
        <v>(-) 65 detik</v>
      </c>
    </row>
    <row r="7460" spans="1:13" x14ac:dyDescent="0.35">
      <c r="A7460" s="6">
        <v>3</v>
      </c>
      <c r="B7460" s="6" t="s">
        <v>11143</v>
      </c>
      <c r="C7460" s="6" t="s">
        <v>11143</v>
      </c>
      <c r="D7460" s="6" t="str">
        <f t="shared" si="852"/>
        <v>3-TEMU0396411</v>
      </c>
      <c r="E7460" s="7">
        <f t="shared" si="853"/>
        <v>45152.288151655091</v>
      </c>
      <c r="F7460" s="8">
        <v>45152.433984988427</v>
      </c>
      <c r="G7460" s="7">
        <f t="shared" si="854"/>
        <v>45152.475651655091</v>
      </c>
      <c r="H7460" s="2">
        <f>LOOKUP(2,1/(Sheet1!$D:$D=C7460)/(Sheet1!$E:$E&gt;=E7460)/(Sheet1!$E:$E&lt;=G7460),(Sheet1!$E:$E))</f>
        <v>45152.435253530093</v>
      </c>
      <c r="I7460" t="str">
        <f t="shared" si="851"/>
        <v>0:01:50</v>
      </c>
      <c r="J7460" t="s">
        <v>8471</v>
      </c>
      <c r="K7460" t="s">
        <v>9621</v>
      </c>
      <c r="L7460" t="str">
        <f t="shared" si="856"/>
        <v>WEEK 33</v>
      </c>
      <c r="M7460" t="str">
        <f t="shared" si="860"/>
        <v>(-) 65 detik</v>
      </c>
    </row>
    <row r="7461" spans="1:13" x14ac:dyDescent="0.35">
      <c r="A7461" s="6">
        <v>2</v>
      </c>
      <c r="B7461" s="6" t="s">
        <v>10518</v>
      </c>
      <c r="C7461" s="6" t="s">
        <v>10518</v>
      </c>
      <c r="D7461" s="6" t="str">
        <f t="shared" si="852"/>
        <v>2-SEGU3524551</v>
      </c>
      <c r="E7461" s="7">
        <f t="shared" si="853"/>
        <v>45152.287909571758</v>
      </c>
      <c r="F7461" s="8">
        <v>45152.433742905094</v>
      </c>
      <c r="G7461" s="7">
        <f t="shared" si="854"/>
        <v>45152.475409571758</v>
      </c>
      <c r="H7461" s="2">
        <f>LOOKUP(2,1/(Sheet1!$D:$D=C7461)/(Sheet1!$E:$E&gt;=E7461)/(Sheet1!$E:$E&lt;=G7461),(Sheet1!$E:$E))</f>
        <v>45152.434992789349</v>
      </c>
      <c r="I7461" t="str">
        <f t="shared" si="851"/>
        <v>0:01:48</v>
      </c>
      <c r="J7461" t="s">
        <v>8471</v>
      </c>
      <c r="K7461" t="s">
        <v>9621</v>
      </c>
      <c r="L7461" t="str">
        <f t="shared" si="856"/>
        <v>WEEK 33</v>
      </c>
      <c r="M7461" t="str">
        <f t="shared" si="860"/>
        <v>(-) 65 detik</v>
      </c>
    </row>
    <row r="7462" spans="1:13" x14ac:dyDescent="0.35">
      <c r="A7462" s="6">
        <v>4</v>
      </c>
      <c r="B7462" s="6" t="s">
        <v>11331</v>
      </c>
      <c r="C7462" s="6" t="s">
        <v>11331</v>
      </c>
      <c r="D7462" s="6" t="str">
        <f t="shared" si="852"/>
        <v>4-EITU9149344</v>
      </c>
      <c r="E7462" s="7">
        <f t="shared" si="853"/>
        <v>45152.287661724535</v>
      </c>
      <c r="F7462" s="8">
        <v>45152.43349505787</v>
      </c>
      <c r="G7462" s="7">
        <f t="shared" si="854"/>
        <v>45152.475161724535</v>
      </c>
      <c r="H7462" s="2">
        <f>LOOKUP(2,1/(Sheet1!$D:$D=C7462)/(Sheet1!$E:$E&gt;=E7462)/(Sheet1!$E:$E&lt;=G7462),(Sheet1!$E:$E))</f>
        <v>45152.434604120368</v>
      </c>
      <c r="I7462" t="str">
        <f t="shared" si="851"/>
        <v>0:01:36</v>
      </c>
      <c r="J7462" t="s">
        <v>8471</v>
      </c>
      <c r="K7462" t="s">
        <v>9621</v>
      </c>
      <c r="L7462" t="str">
        <f t="shared" si="856"/>
        <v>WEEK 33</v>
      </c>
      <c r="M7462" t="str">
        <f t="shared" si="860"/>
        <v>(-) 65 detik</v>
      </c>
    </row>
    <row r="7463" spans="1:13" x14ac:dyDescent="0.35">
      <c r="A7463" s="6">
        <v>4</v>
      </c>
      <c r="B7463" s="6" t="s">
        <v>11512</v>
      </c>
      <c r="C7463" s="6" t="s">
        <v>11512</v>
      </c>
      <c r="D7463" s="6" t="str">
        <f t="shared" si="852"/>
        <v>4-TEMU5079528</v>
      </c>
      <c r="E7463" s="7">
        <f t="shared" si="853"/>
        <v>45152.282881018516</v>
      </c>
      <c r="F7463" s="8">
        <v>45152.428714351852</v>
      </c>
      <c r="G7463" s="7">
        <f t="shared" si="854"/>
        <v>45152.470381018516</v>
      </c>
      <c r="H7463" s="2">
        <f>LOOKUP(2,1/(Sheet1!$D:$D=C7463)/(Sheet1!$E:$E&gt;=E7463)/(Sheet1!$E:$E&lt;=G7463),(Sheet1!$E:$E))</f>
        <v>45152.429051493054</v>
      </c>
      <c r="I7463" t="str">
        <f t="shared" si="851"/>
        <v>0:00:29</v>
      </c>
      <c r="J7463" t="s">
        <v>8471</v>
      </c>
      <c r="K7463" t="s">
        <v>9621</v>
      </c>
      <c r="L7463" t="str">
        <f t="shared" si="856"/>
        <v>WEEK 33</v>
      </c>
      <c r="M7463" t="str">
        <f t="shared" si="860"/>
        <v>(-) 30 detik</v>
      </c>
    </row>
    <row r="7464" spans="1:13" x14ac:dyDescent="0.35">
      <c r="A7464" s="6">
        <v>3</v>
      </c>
      <c r="B7464" s="6" t="s">
        <v>10948</v>
      </c>
      <c r="C7464" s="6" t="s">
        <v>10948</v>
      </c>
      <c r="D7464" s="6" t="str">
        <f t="shared" si="852"/>
        <v>3-EMCU8786043</v>
      </c>
      <c r="E7464" s="7">
        <f t="shared" si="853"/>
        <v>45152.281531793982</v>
      </c>
      <c r="F7464" s="8">
        <v>45152.427365127318</v>
      </c>
      <c r="G7464" s="7">
        <f t="shared" si="854"/>
        <v>45152.469031793982</v>
      </c>
      <c r="H7464" s="2">
        <f>LOOKUP(2,1/(Sheet1!$D:$D=C7464)/(Sheet1!$E:$E&gt;=E7464)/(Sheet1!$E:$E&lt;=G7464),(Sheet1!$E:$E))</f>
        <v>45152.42866302083</v>
      </c>
      <c r="I7464" t="str">
        <f t="shared" si="851"/>
        <v>0:01:52</v>
      </c>
      <c r="J7464" t="s">
        <v>8471</v>
      </c>
      <c r="K7464" t="s">
        <v>9621</v>
      </c>
      <c r="L7464" t="str">
        <f t="shared" si="856"/>
        <v>WEEK 33</v>
      </c>
      <c r="M7464" t="str">
        <f t="shared" si="860"/>
        <v>(-) 65 detik</v>
      </c>
    </row>
    <row r="7465" spans="1:13" x14ac:dyDescent="0.35">
      <c r="A7465" s="6">
        <v>3</v>
      </c>
      <c r="B7465" s="6" t="s">
        <v>10949</v>
      </c>
      <c r="C7465" s="6" t="s">
        <v>10949</v>
      </c>
      <c r="D7465" s="6" t="str">
        <f t="shared" si="852"/>
        <v>3-FBIU0035849</v>
      </c>
      <c r="E7465" s="7">
        <f t="shared" si="853"/>
        <v>45152.278787152776</v>
      </c>
      <c r="F7465" s="8">
        <v>45152.424620486112</v>
      </c>
      <c r="G7465" s="7">
        <f t="shared" si="854"/>
        <v>45152.466287152776</v>
      </c>
      <c r="H7465" s="2">
        <f>LOOKUP(2,1/(Sheet1!$D:$D=C7465)/(Sheet1!$E:$E&gt;=E7465)/(Sheet1!$E:$E&lt;=G7465),(Sheet1!$E:$E))</f>
        <v>45152.425909189813</v>
      </c>
      <c r="I7465" t="str">
        <f t="shared" si="851"/>
        <v>0:01:51</v>
      </c>
      <c r="J7465" t="s">
        <v>8471</v>
      </c>
      <c r="K7465" t="s">
        <v>9621</v>
      </c>
      <c r="L7465" t="str">
        <f t="shared" si="856"/>
        <v>WEEK 33</v>
      </c>
      <c r="M7465" t="str">
        <f t="shared" si="860"/>
        <v>(-) 65 detik</v>
      </c>
    </row>
    <row r="7466" spans="1:13" x14ac:dyDescent="0.35">
      <c r="A7466" s="6">
        <v>4</v>
      </c>
      <c r="B7466" s="6" t="s">
        <v>11556</v>
      </c>
      <c r="C7466" s="6" t="s">
        <v>11556</v>
      </c>
      <c r="D7466" s="6" t="str">
        <f t="shared" si="852"/>
        <v>4-TRHU5377974</v>
      </c>
      <c r="E7466" s="7">
        <f t="shared" si="853"/>
        <v>45152.273721446756</v>
      </c>
      <c r="F7466" s="8">
        <v>45152.419554780092</v>
      </c>
      <c r="G7466" s="7">
        <f t="shared" si="854"/>
        <v>45152.461221446756</v>
      </c>
      <c r="H7466" s="2">
        <f>LOOKUP(2,1/(Sheet1!$D:$D=C7466)/(Sheet1!$E:$E&gt;=E7466)/(Sheet1!$E:$E&lt;=G7466),(Sheet1!$E:$E))</f>
        <v>45152.420703425923</v>
      </c>
      <c r="I7466" t="str">
        <f t="shared" si="851"/>
        <v>0:01:39</v>
      </c>
      <c r="J7466" t="s">
        <v>8471</v>
      </c>
      <c r="K7466" t="s">
        <v>9621</v>
      </c>
      <c r="L7466" t="str">
        <f t="shared" si="856"/>
        <v>WEEK 33</v>
      </c>
      <c r="M7466" t="str">
        <f t="shared" si="860"/>
        <v>(-) 65 detik</v>
      </c>
    </row>
    <row r="7467" spans="1:13" x14ac:dyDescent="0.35">
      <c r="A7467" s="6">
        <v>3</v>
      </c>
      <c r="B7467" s="6" t="s">
        <v>11171</v>
      </c>
      <c r="C7467" s="6" t="s">
        <v>11171</v>
      </c>
      <c r="D7467" s="6" t="str">
        <f t="shared" si="852"/>
        <v>3-TGBU7870965</v>
      </c>
      <c r="E7467" s="7">
        <f t="shared" si="853"/>
        <v>45152.273002777772</v>
      </c>
      <c r="F7467" s="8">
        <v>45152.418836111108</v>
      </c>
      <c r="G7467" s="7">
        <f t="shared" si="854"/>
        <v>45152.460502777772</v>
      </c>
      <c r="H7467" s="2">
        <f>LOOKUP(2,1/(Sheet1!$D:$D=C7467)/(Sheet1!$E:$E&gt;=E7467)/(Sheet1!$E:$E&lt;=G7467),(Sheet1!$E:$E))</f>
        <v>45152.42010466435</v>
      </c>
      <c r="I7467" t="str">
        <f t="shared" si="851"/>
        <v>0:01:50</v>
      </c>
      <c r="J7467" t="s">
        <v>8471</v>
      </c>
      <c r="K7467" t="s">
        <v>9621</v>
      </c>
      <c r="L7467" t="str">
        <f t="shared" si="856"/>
        <v>WEEK 33</v>
      </c>
      <c r="M7467" t="str">
        <f t="shared" si="860"/>
        <v>(-) 65 detik</v>
      </c>
    </row>
    <row r="7468" spans="1:13" x14ac:dyDescent="0.35">
      <c r="A7468" s="6">
        <v>2</v>
      </c>
      <c r="B7468" s="6" t="s">
        <v>10775</v>
      </c>
      <c r="C7468" s="6" t="s">
        <v>10775</v>
      </c>
      <c r="D7468" s="6" t="str">
        <f t="shared" si="852"/>
        <v>2-UETU5877442</v>
      </c>
      <c r="E7468" s="7">
        <f t="shared" si="853"/>
        <v>45152.255940358795</v>
      </c>
      <c r="F7468" s="8">
        <v>45152.401773692131</v>
      </c>
      <c r="G7468" s="7">
        <f t="shared" si="854"/>
        <v>45152.443440358795</v>
      </c>
      <c r="H7468" s="2">
        <f>LOOKUP(2,1/(Sheet1!$D:$D=C7468)/(Sheet1!$E:$E&gt;=E7468)/(Sheet1!$E:$E&lt;=G7468),(Sheet1!$E:$E))</f>
        <v>45152.402920914348</v>
      </c>
      <c r="I7468" t="str">
        <f t="shared" si="851"/>
        <v>0:01:39</v>
      </c>
      <c r="J7468" t="s">
        <v>8471</v>
      </c>
      <c r="K7468" t="s">
        <v>9621</v>
      </c>
      <c r="L7468" t="str">
        <f t="shared" si="856"/>
        <v>WEEK 33</v>
      </c>
      <c r="M7468" t="str">
        <f t="shared" si="860"/>
        <v>(-) 65 detik</v>
      </c>
    </row>
    <row r="7469" spans="1:13" x14ac:dyDescent="0.35">
      <c r="A7469" s="6">
        <v>2</v>
      </c>
      <c r="B7469" s="6" t="s">
        <v>10766</v>
      </c>
      <c r="C7469" s="6" t="s">
        <v>10766</v>
      </c>
      <c r="D7469" s="6" t="str">
        <f t="shared" si="852"/>
        <v>2-UETU5308580</v>
      </c>
      <c r="E7469" s="7">
        <f t="shared" si="853"/>
        <v>45152.248471145831</v>
      </c>
      <c r="F7469" s="8">
        <v>45152.394304479167</v>
      </c>
      <c r="G7469" s="7">
        <f t="shared" si="854"/>
        <v>45152.435971145831</v>
      </c>
      <c r="H7469" s="2">
        <f>LOOKUP(2,1/(Sheet1!$D:$D=C7469)/(Sheet1!$E:$E&gt;=E7469)/(Sheet1!$E:$E&lt;=G7469),(Sheet1!$E:$E))</f>
        <v>45152.395580312499</v>
      </c>
      <c r="I7469" t="str">
        <f t="shared" si="851"/>
        <v>0:01:50</v>
      </c>
      <c r="J7469" t="s">
        <v>8471</v>
      </c>
      <c r="K7469" t="s">
        <v>9621</v>
      </c>
      <c r="L7469" t="str">
        <f t="shared" si="856"/>
        <v>WEEK 33</v>
      </c>
      <c r="M7469" t="str">
        <f t="shared" si="860"/>
        <v>(-) 65 detik</v>
      </c>
    </row>
    <row r="7470" spans="1:13" x14ac:dyDescent="0.35">
      <c r="A7470" s="6">
        <v>2</v>
      </c>
      <c r="B7470" s="6" t="s">
        <v>10269</v>
      </c>
      <c r="C7470" s="6" t="s">
        <v>10269</v>
      </c>
      <c r="D7470" s="6" t="str">
        <f t="shared" si="852"/>
        <v>2-FCIU7194839</v>
      </c>
      <c r="E7470" s="7">
        <f t="shared" si="853"/>
        <v>45152.230336030087</v>
      </c>
      <c r="F7470" s="8">
        <v>45152.376169363422</v>
      </c>
      <c r="G7470" s="7">
        <f t="shared" si="854"/>
        <v>45152.417836030087</v>
      </c>
      <c r="H7470" s="2">
        <f>LOOKUP(2,1/(Sheet1!$D:$D=C7470)/(Sheet1!$E:$E&gt;=E7470)/(Sheet1!$E:$E&lt;=G7470),(Sheet1!$E:$E))</f>
        <v>45152.377465150465</v>
      </c>
      <c r="I7470" t="str">
        <f t="shared" si="851"/>
        <v>0:01:52</v>
      </c>
      <c r="J7470" t="s">
        <v>8471</v>
      </c>
      <c r="K7470" t="s">
        <v>9621</v>
      </c>
      <c r="L7470" t="str">
        <f t="shared" si="856"/>
        <v>WEEK 33</v>
      </c>
      <c r="M7470" t="str">
        <f t="shared" si="860"/>
        <v>(-) 65 detik</v>
      </c>
    </row>
    <row r="7471" spans="1:13" x14ac:dyDescent="0.35">
      <c r="A7471" s="6">
        <v>4</v>
      </c>
      <c r="B7471" s="6" t="s">
        <v>11452</v>
      </c>
      <c r="C7471" s="6" t="s">
        <v>11452</v>
      </c>
      <c r="D7471" s="6" t="str">
        <f t="shared" si="852"/>
        <v>4-SEKU4432618</v>
      </c>
      <c r="E7471" s="7">
        <f t="shared" si="853"/>
        <v>45152.16551663194</v>
      </c>
      <c r="F7471" s="8">
        <v>45152.311349965275</v>
      </c>
      <c r="G7471" s="7">
        <f t="shared" si="854"/>
        <v>45152.35301663194</v>
      </c>
      <c r="H7471" s="2">
        <f>LOOKUP(2,1/(Sheet1!$D:$D=C7471)/(Sheet1!$E:$E&gt;=E7471)/(Sheet1!$E:$E&lt;=G7471),(Sheet1!$E:$E))</f>
        <v>45152.31268354167</v>
      </c>
      <c r="I7471" t="str">
        <f t="shared" si="851"/>
        <v>0:01:55</v>
      </c>
      <c r="J7471" t="s">
        <v>8471</v>
      </c>
      <c r="K7471" t="s">
        <v>9621</v>
      </c>
      <c r="L7471" t="str">
        <f t="shared" si="856"/>
        <v>WEEK 33</v>
      </c>
      <c r="M7471" t="str">
        <f t="shared" si="860"/>
        <v>(-) 65 detik</v>
      </c>
    </row>
    <row r="7472" spans="1:13" x14ac:dyDescent="0.35">
      <c r="A7472" s="6">
        <v>4</v>
      </c>
      <c r="B7472" s="6" t="s">
        <v>11252</v>
      </c>
      <c r="C7472" s="6" t="s">
        <v>11252</v>
      </c>
      <c r="D7472" s="6" t="str">
        <f t="shared" si="852"/>
        <v>4-BMOU5948361</v>
      </c>
      <c r="E7472" s="7">
        <f t="shared" si="853"/>
        <v>45152.164051157408</v>
      </c>
      <c r="F7472" s="8">
        <v>45152.309884490744</v>
      </c>
      <c r="G7472" s="7">
        <f t="shared" si="854"/>
        <v>45152.351551157408</v>
      </c>
      <c r="H7472" s="2">
        <f>LOOKUP(2,1/(Sheet1!$D:$D=C7472)/(Sheet1!$E:$E&gt;=E7472)/(Sheet1!$E:$E&lt;=G7472),(Sheet1!$E:$E))</f>
        <v>45152.311021712965</v>
      </c>
      <c r="I7472" t="str">
        <f t="shared" si="851"/>
        <v>0:01:38</v>
      </c>
      <c r="J7472" t="s">
        <v>8471</v>
      </c>
      <c r="K7472" t="s">
        <v>9621</v>
      </c>
      <c r="L7472" t="str">
        <f t="shared" si="856"/>
        <v>WEEK 33</v>
      </c>
      <c r="M7472" t="str">
        <f t="shared" si="860"/>
        <v>(-) 65 detik</v>
      </c>
    </row>
    <row r="7473" spans="1:13" x14ac:dyDescent="0.35">
      <c r="A7473" s="6">
        <v>4</v>
      </c>
      <c r="B7473" s="6" t="s">
        <v>11466</v>
      </c>
      <c r="C7473" s="6" t="s">
        <v>11466</v>
      </c>
      <c r="D7473" s="6" t="str">
        <f t="shared" si="852"/>
        <v>4-SKHU8719761</v>
      </c>
      <c r="E7473" s="7">
        <f t="shared" si="853"/>
        <v>45152.162505636574</v>
      </c>
      <c r="F7473" s="8">
        <v>45152.30833896991</v>
      </c>
      <c r="G7473" s="7">
        <f t="shared" si="854"/>
        <v>45152.350005636574</v>
      </c>
      <c r="H7473" s="2">
        <f>LOOKUP(2,1/(Sheet1!$D:$D=C7473)/(Sheet1!$E:$E&gt;=E7473)/(Sheet1!$E:$E&lt;=G7473),(Sheet1!$E:$E))</f>
        <v>45152.309566087963</v>
      </c>
      <c r="I7473" t="str">
        <f t="shared" si="851"/>
        <v>0:01:46</v>
      </c>
      <c r="J7473" t="s">
        <v>8471</v>
      </c>
      <c r="K7473" t="s">
        <v>9621</v>
      </c>
      <c r="L7473" t="str">
        <f t="shared" si="856"/>
        <v>WEEK 33</v>
      </c>
      <c r="M7473" t="str">
        <f t="shared" si="860"/>
        <v>(-) 65 detik</v>
      </c>
    </row>
    <row r="7474" spans="1:13" x14ac:dyDescent="0.35">
      <c r="A7474" s="6">
        <v>4</v>
      </c>
      <c r="B7474" s="6" t="s">
        <v>11516</v>
      </c>
      <c r="C7474" s="6" t="s">
        <v>11516</v>
      </c>
      <c r="D7474" s="6" t="str">
        <f t="shared" si="852"/>
        <v>4-TEMU8650219</v>
      </c>
      <c r="E7474" s="7">
        <f t="shared" si="853"/>
        <v>45152.16032978009</v>
      </c>
      <c r="F7474" s="8">
        <v>45152.306163113426</v>
      </c>
      <c r="G7474" s="7">
        <f t="shared" si="854"/>
        <v>45152.34782978009</v>
      </c>
      <c r="H7474" s="2">
        <f>LOOKUP(2,1/(Sheet1!$D:$D=C7474)/(Sheet1!$E:$E&gt;=E7474)/(Sheet1!$E:$E&lt;=G7474),(Sheet1!$E:$E))</f>
        <v>45152.307513483793</v>
      </c>
      <c r="I7474" t="str">
        <f t="shared" si="851"/>
        <v>0:01:57</v>
      </c>
      <c r="J7474" t="s">
        <v>8471</v>
      </c>
      <c r="K7474" t="s">
        <v>9621</v>
      </c>
      <c r="L7474" t="str">
        <f t="shared" si="856"/>
        <v>WEEK 33</v>
      </c>
      <c r="M7474" t="str">
        <f t="shared" si="860"/>
        <v>(-) 65 detik</v>
      </c>
    </row>
    <row r="7475" spans="1:13" x14ac:dyDescent="0.35">
      <c r="A7475" s="6">
        <v>3</v>
      </c>
      <c r="B7475" s="6" t="s">
        <v>11110</v>
      </c>
      <c r="C7475" s="6" t="s">
        <v>11110</v>
      </c>
      <c r="D7475" s="6" t="str">
        <f t="shared" si="852"/>
        <v>3-TCKU7217405</v>
      </c>
      <c r="E7475" s="7">
        <f t="shared" si="853"/>
        <v>45152.152241469907</v>
      </c>
      <c r="F7475" s="8">
        <v>45152.298074803242</v>
      </c>
      <c r="G7475" s="7">
        <f t="shared" si="854"/>
        <v>45152.339741469907</v>
      </c>
      <c r="H7475" s="2">
        <f>LOOKUP(2,1/(Sheet1!$D:$D=C7475)/(Sheet1!$E:$E&gt;=E7475)/(Sheet1!$E:$E&lt;=G7475),(Sheet1!$E:$E))</f>
        <v>45152.299413738423</v>
      </c>
      <c r="I7475" t="str">
        <f t="shared" si="851"/>
        <v>0:01:56</v>
      </c>
      <c r="J7475" t="s">
        <v>8471</v>
      </c>
      <c r="K7475" t="s">
        <v>9621</v>
      </c>
      <c r="L7475" t="str">
        <f t="shared" si="856"/>
        <v>WEEK 33</v>
      </c>
      <c r="M7475" t="str">
        <f t="shared" si="860"/>
        <v>(-) 65 detik</v>
      </c>
    </row>
    <row r="7476" spans="1:13" x14ac:dyDescent="0.35">
      <c r="A7476" s="6">
        <v>4</v>
      </c>
      <c r="B7476" s="6" t="s">
        <v>11468</v>
      </c>
      <c r="C7476" s="6" t="s">
        <v>11468</v>
      </c>
      <c r="D7476" s="6" t="str">
        <f t="shared" si="852"/>
        <v>4-SKHU9805972</v>
      </c>
      <c r="E7476" s="7">
        <f t="shared" si="853"/>
        <v>45152.150358217594</v>
      </c>
      <c r="F7476" s="8">
        <v>45152.29619155093</v>
      </c>
      <c r="G7476" s="7">
        <f t="shared" si="854"/>
        <v>45152.337858217594</v>
      </c>
      <c r="H7476" s="2">
        <f>LOOKUP(2,1/(Sheet1!$D:$D=C7476)/(Sheet1!$E:$E&gt;=E7476)/(Sheet1!$E:$E&lt;=G7476),(Sheet1!$E:$E))</f>
        <v>45152.297482847222</v>
      </c>
      <c r="I7476" t="str">
        <f t="shared" si="851"/>
        <v>0:01:52</v>
      </c>
      <c r="J7476" t="s">
        <v>8471</v>
      </c>
      <c r="K7476" t="s">
        <v>9621</v>
      </c>
      <c r="L7476" t="str">
        <f t="shared" si="856"/>
        <v>WEEK 33</v>
      </c>
      <c r="M7476" t="str">
        <f t="shared" si="860"/>
        <v>(-) 65 detik</v>
      </c>
    </row>
    <row r="7477" spans="1:13" x14ac:dyDescent="0.35">
      <c r="A7477" s="6">
        <v>3</v>
      </c>
      <c r="B7477" s="6" t="s">
        <v>11163</v>
      </c>
      <c r="C7477" s="6" t="s">
        <v>11163</v>
      </c>
      <c r="D7477" s="6" t="str">
        <f t="shared" si="852"/>
        <v>3-TGBU4385781</v>
      </c>
      <c r="E7477" s="7">
        <f t="shared" si="853"/>
        <v>45152.149229282404</v>
      </c>
      <c r="F7477" s="8">
        <v>45152.29506261574</v>
      </c>
      <c r="G7477" s="7">
        <f t="shared" si="854"/>
        <v>45152.336729282404</v>
      </c>
      <c r="H7477" s="2">
        <f>LOOKUP(2,1/(Sheet1!$D:$D=C7477)/(Sheet1!$E:$E&gt;=E7477)/(Sheet1!$E:$E&lt;=G7477),(Sheet1!$E:$E))</f>
        <v>45152.29639408565</v>
      </c>
      <c r="I7477" t="str">
        <f t="shared" si="851"/>
        <v>0:01:55</v>
      </c>
      <c r="J7477" t="s">
        <v>8471</v>
      </c>
      <c r="K7477" t="s">
        <v>9621</v>
      </c>
      <c r="L7477" t="str">
        <f t="shared" si="856"/>
        <v>WEEK 33</v>
      </c>
      <c r="M7477" t="str">
        <f t="shared" si="860"/>
        <v>(-) 65 detik</v>
      </c>
    </row>
    <row r="7478" spans="1:13" x14ac:dyDescent="0.35">
      <c r="A7478" s="6">
        <v>4</v>
      </c>
      <c r="B7478" s="6" t="s">
        <v>11497</v>
      </c>
      <c r="C7478" s="6" t="s">
        <v>11497</v>
      </c>
      <c r="D7478" s="6" t="str">
        <f t="shared" si="852"/>
        <v>4-TCNU6138733</v>
      </c>
      <c r="E7478" s="7">
        <f t="shared" si="853"/>
        <v>45152.147465509253</v>
      </c>
      <c r="F7478" s="8">
        <v>45152.293298842589</v>
      </c>
      <c r="G7478" s="7">
        <f t="shared" si="854"/>
        <v>45152.334965509253</v>
      </c>
      <c r="H7478" s="2">
        <f>LOOKUP(2,1/(Sheet1!$D:$D=C7478)/(Sheet1!$E:$E&gt;=E7478)/(Sheet1!$E:$E&lt;=G7478),(Sheet1!$E:$E))</f>
        <v>45152.294621851855</v>
      </c>
      <c r="I7478" t="str">
        <f t="shared" si="851"/>
        <v>0:01:54</v>
      </c>
      <c r="J7478" t="s">
        <v>8471</v>
      </c>
      <c r="K7478" t="s">
        <v>9621</v>
      </c>
      <c r="L7478" t="str">
        <f t="shared" si="856"/>
        <v>WEEK 33</v>
      </c>
      <c r="M7478" t="str">
        <f t="shared" si="860"/>
        <v>(-) 65 detik</v>
      </c>
    </row>
    <row r="7479" spans="1:13" x14ac:dyDescent="0.35">
      <c r="A7479" s="6">
        <v>3</v>
      </c>
      <c r="B7479" s="6" t="s">
        <v>11204</v>
      </c>
      <c r="C7479" s="6" t="s">
        <v>11204</v>
      </c>
      <c r="D7479" s="6" t="str">
        <f t="shared" si="852"/>
        <v>3-TRHU8242020</v>
      </c>
      <c r="E7479" s="7">
        <f t="shared" si="853"/>
        <v>45152.146527858793</v>
      </c>
      <c r="F7479" s="8">
        <v>45152.292361192129</v>
      </c>
      <c r="G7479" s="7">
        <f t="shared" si="854"/>
        <v>45152.334027858793</v>
      </c>
      <c r="H7479" s="2">
        <f>LOOKUP(2,1/(Sheet1!$D:$D=C7479)/(Sheet1!$E:$E&gt;=E7479)/(Sheet1!$E:$E&lt;=G7479),(Sheet1!$E:$E))</f>
        <v>45152.293645833335</v>
      </c>
      <c r="I7479" t="str">
        <f t="shared" si="851"/>
        <v>0:01:51</v>
      </c>
      <c r="J7479" t="s">
        <v>8471</v>
      </c>
      <c r="K7479" t="s">
        <v>9621</v>
      </c>
      <c r="L7479" t="str">
        <f t="shared" si="856"/>
        <v>WEEK 33</v>
      </c>
      <c r="M7479" t="str">
        <f t="shared" si="860"/>
        <v>(-) 65 detik</v>
      </c>
    </row>
    <row r="7480" spans="1:13" x14ac:dyDescent="0.35">
      <c r="A7480" s="6">
        <v>2</v>
      </c>
      <c r="B7480" s="6" t="s">
        <v>10168</v>
      </c>
      <c r="C7480" s="6" t="s">
        <v>10168</v>
      </c>
      <c r="D7480" s="6" t="str">
        <f t="shared" si="852"/>
        <v>2-CSLU1779032</v>
      </c>
      <c r="E7480" s="7">
        <f t="shared" si="853"/>
        <v>45152.13876253472</v>
      </c>
      <c r="F7480" s="8">
        <v>45152.284595868055</v>
      </c>
      <c r="G7480" s="7">
        <f t="shared" si="854"/>
        <v>45152.32626253472</v>
      </c>
      <c r="H7480" s="2">
        <f>LOOKUP(2,1/(Sheet1!$D:$D=C7480)/(Sheet1!$E:$E&gt;=E7480)/(Sheet1!$E:$E&lt;=G7480),(Sheet1!$E:$E))</f>
        <v>45152.285910787039</v>
      </c>
      <c r="I7480" t="str">
        <f t="shared" si="851"/>
        <v>0:01:54</v>
      </c>
      <c r="J7480" t="s">
        <v>8471</v>
      </c>
      <c r="K7480" t="s">
        <v>9621</v>
      </c>
      <c r="L7480" t="str">
        <f t="shared" si="856"/>
        <v>WEEK 33</v>
      </c>
      <c r="M7480" t="str">
        <f t="shared" si="860"/>
        <v>(-) 65 detik</v>
      </c>
    </row>
    <row r="7481" spans="1:13" x14ac:dyDescent="0.35">
      <c r="A7481" s="6">
        <v>4</v>
      </c>
      <c r="B7481" s="6" t="s">
        <v>11528</v>
      </c>
      <c r="C7481" s="6" t="s">
        <v>11528</v>
      </c>
      <c r="D7481" s="6" t="str">
        <f t="shared" si="852"/>
        <v>4-TGBU5261804</v>
      </c>
      <c r="E7481" s="7">
        <f t="shared" si="853"/>
        <v>45152.134136145833</v>
      </c>
      <c r="F7481" s="8">
        <v>45152.279969479168</v>
      </c>
      <c r="G7481" s="7">
        <f t="shared" si="854"/>
        <v>45152.321636145833</v>
      </c>
      <c r="H7481" s="2">
        <f>LOOKUP(2,1/(Sheet1!$D:$D=C7481)/(Sheet1!$E:$E&gt;=E7481)/(Sheet1!$E:$E&lt;=G7481),(Sheet1!$E:$E))</f>
        <v>45152.281199490739</v>
      </c>
      <c r="I7481" t="str">
        <f t="shared" si="851"/>
        <v>0:01:46</v>
      </c>
      <c r="J7481" t="s">
        <v>8471</v>
      </c>
      <c r="K7481" t="s">
        <v>9621</v>
      </c>
      <c r="L7481" t="str">
        <f t="shared" si="856"/>
        <v>WEEK 33</v>
      </c>
      <c r="M7481" t="str">
        <f t="shared" si="860"/>
        <v>(-) 65 detik</v>
      </c>
    </row>
    <row r="7482" spans="1:13" x14ac:dyDescent="0.35">
      <c r="A7482" s="6">
        <v>2</v>
      </c>
      <c r="B7482" s="6" t="s">
        <v>7746</v>
      </c>
      <c r="C7482" s="6" t="s">
        <v>7746</v>
      </c>
      <c r="D7482" s="6" t="str">
        <f t="shared" si="852"/>
        <v>2-MSDU7061292</v>
      </c>
      <c r="E7482" s="7">
        <f t="shared" si="853"/>
        <v>45152.133067129624</v>
      </c>
      <c r="F7482" s="8">
        <v>45152.278900462959</v>
      </c>
      <c r="G7482" s="7">
        <f t="shared" si="854"/>
        <v>45152.320567129624</v>
      </c>
      <c r="H7482" s="2">
        <f>LOOKUP(2,1/(Sheet1!$D:$D=C7482)/(Sheet1!$E:$E&gt;=E7482)/(Sheet1!$E:$E&lt;=G7482),(Sheet1!$E:$E))</f>
        <v>45152.279705289351</v>
      </c>
      <c r="I7482" t="str">
        <f t="shared" si="851"/>
        <v>0:01:10</v>
      </c>
      <c r="J7482" t="s">
        <v>8471</v>
      </c>
      <c r="K7482" t="s">
        <v>9621</v>
      </c>
      <c r="L7482" t="str">
        <f t="shared" si="856"/>
        <v>WEEK 33</v>
      </c>
      <c r="M7482" t="str">
        <f t="shared" si="860"/>
        <v>(-) 65 detik</v>
      </c>
    </row>
    <row r="7483" spans="1:13" x14ac:dyDescent="0.35">
      <c r="A7483" s="6">
        <v>3</v>
      </c>
      <c r="B7483" s="6" t="s">
        <v>11003</v>
      </c>
      <c r="C7483" s="6" t="s">
        <v>11003</v>
      </c>
      <c r="D7483" s="6" t="str">
        <f t="shared" si="852"/>
        <v>3-KOCU4558701</v>
      </c>
      <c r="E7483" s="7">
        <f t="shared" si="853"/>
        <v>45152.133004780088</v>
      </c>
      <c r="F7483" s="8">
        <v>45152.278838113423</v>
      </c>
      <c r="G7483" s="7">
        <f t="shared" si="854"/>
        <v>45152.320504780088</v>
      </c>
      <c r="H7483" s="2">
        <f>LOOKUP(2,1/(Sheet1!$D:$D=C7483)/(Sheet1!$E:$E&gt;=E7483)/(Sheet1!$E:$E&lt;=G7483),(Sheet1!$E:$E))</f>
        <v>45152.28015583333</v>
      </c>
      <c r="I7483" t="str">
        <f t="shared" si="851"/>
        <v>0:01:54</v>
      </c>
      <c r="J7483" t="s">
        <v>8471</v>
      </c>
      <c r="K7483" t="s">
        <v>9621</v>
      </c>
      <c r="L7483" t="str">
        <f t="shared" si="856"/>
        <v>WEEK 33</v>
      </c>
      <c r="M7483" t="str">
        <f t="shared" si="860"/>
        <v>(-) 65 detik</v>
      </c>
    </row>
    <row r="7484" spans="1:13" x14ac:dyDescent="0.35">
      <c r="A7484" s="6">
        <v>3</v>
      </c>
      <c r="B7484" s="6" t="s">
        <v>11004</v>
      </c>
      <c r="C7484" s="6" t="s">
        <v>11004</v>
      </c>
      <c r="D7484" s="6" t="str">
        <f t="shared" si="852"/>
        <v>3-KOCU5223702</v>
      </c>
      <c r="E7484" s="7">
        <f t="shared" si="853"/>
        <v>45152.125663275459</v>
      </c>
      <c r="F7484" s="8">
        <v>45152.271496608795</v>
      </c>
      <c r="G7484" s="7">
        <f t="shared" si="854"/>
        <v>45152.313163275459</v>
      </c>
      <c r="H7484" s="2">
        <f>LOOKUP(2,1/(Sheet1!$D:$D=C7484)/(Sheet1!$E:$E&gt;=E7484)/(Sheet1!$E:$E&lt;=G7484),(Sheet1!$E:$E))</f>
        <v>45152.272780543979</v>
      </c>
      <c r="I7484" t="str">
        <f t="shared" si="851"/>
        <v>0:01:51</v>
      </c>
      <c r="J7484" t="s">
        <v>8471</v>
      </c>
      <c r="K7484" t="s">
        <v>9621</v>
      </c>
      <c r="L7484" t="str">
        <f t="shared" si="856"/>
        <v>WEEK 33</v>
      </c>
      <c r="M7484" t="str">
        <f t="shared" si="860"/>
        <v>(-) 65 detik</v>
      </c>
    </row>
    <row r="7485" spans="1:13" x14ac:dyDescent="0.35">
      <c r="A7485" s="6">
        <v>4</v>
      </c>
      <c r="B7485" s="6" t="s">
        <v>11513</v>
      </c>
      <c r="C7485" s="6" t="s">
        <v>11513</v>
      </c>
      <c r="D7485" s="6" t="str">
        <f t="shared" si="852"/>
        <v>4-TEMU6664975</v>
      </c>
      <c r="E7485" s="7">
        <f t="shared" si="853"/>
        <v>45152.123895138888</v>
      </c>
      <c r="F7485" s="8">
        <v>45152.269728472224</v>
      </c>
      <c r="G7485" s="7">
        <f t="shared" si="854"/>
        <v>45152.311395138888</v>
      </c>
      <c r="H7485" s="2">
        <f>LOOKUP(2,1/(Sheet1!$D:$D=C7485)/(Sheet1!$E:$E&gt;=E7485)/(Sheet1!$E:$E&lt;=G7485),(Sheet1!$E:$E))</f>
        <v>45152.271037847226</v>
      </c>
      <c r="I7485" t="str">
        <f t="shared" si="851"/>
        <v>0:01:53</v>
      </c>
      <c r="J7485" t="s">
        <v>8471</v>
      </c>
      <c r="K7485" t="s">
        <v>9621</v>
      </c>
      <c r="L7485" t="str">
        <f t="shared" si="856"/>
        <v>WEEK 33</v>
      </c>
      <c r="M7485" t="str">
        <f t="shared" si="860"/>
        <v>(-) 65 detik</v>
      </c>
    </row>
    <row r="7486" spans="1:13" x14ac:dyDescent="0.35">
      <c r="A7486" s="6">
        <v>3</v>
      </c>
      <c r="B7486" s="6" t="s">
        <v>11153</v>
      </c>
      <c r="C7486" s="6" t="s">
        <v>11153</v>
      </c>
      <c r="D7486" s="6" t="str">
        <f t="shared" si="852"/>
        <v>3-TEMU8880891</v>
      </c>
      <c r="E7486" s="7">
        <f t="shared" si="853"/>
        <v>45152.121008182869</v>
      </c>
      <c r="F7486" s="8">
        <v>45152.266841516204</v>
      </c>
      <c r="G7486" s="7">
        <f t="shared" si="854"/>
        <v>45152.308508182869</v>
      </c>
      <c r="H7486" s="2">
        <f>LOOKUP(2,1/(Sheet1!$D:$D=C7486)/(Sheet1!$E:$E&gt;=E7486)/(Sheet1!$E:$E&lt;=G7486),(Sheet1!$E:$E))</f>
        <v>45152.268088576391</v>
      </c>
      <c r="I7486" t="str">
        <f t="shared" si="851"/>
        <v>0:01:48</v>
      </c>
      <c r="J7486" t="s">
        <v>8471</v>
      </c>
      <c r="K7486" t="s">
        <v>9621</v>
      </c>
      <c r="L7486" t="str">
        <f t="shared" si="856"/>
        <v>WEEK 33</v>
      </c>
      <c r="M7486" t="str">
        <f t="shared" si="860"/>
        <v>(-) 65 detik</v>
      </c>
    </row>
    <row r="7487" spans="1:13" x14ac:dyDescent="0.35">
      <c r="A7487" s="6">
        <v>3</v>
      </c>
      <c r="B7487" s="6" t="s">
        <v>11176</v>
      </c>
      <c r="C7487" s="6" t="s">
        <v>11176</v>
      </c>
      <c r="D7487" s="6" t="str">
        <f t="shared" si="852"/>
        <v>3-TGHU6436529</v>
      </c>
      <c r="E7487" s="7">
        <f t="shared" si="853"/>
        <v>45152.119198032407</v>
      </c>
      <c r="F7487" s="8">
        <v>45152.265031365743</v>
      </c>
      <c r="G7487" s="7">
        <f t="shared" si="854"/>
        <v>45152.306698032407</v>
      </c>
      <c r="H7487" s="2">
        <f>LOOKUP(2,1/(Sheet1!$D:$D=C7487)/(Sheet1!$E:$E&gt;=E7487)/(Sheet1!$E:$E&lt;=G7487),(Sheet1!$E:$E))</f>
        <v>45152.266265810184</v>
      </c>
      <c r="I7487" t="str">
        <f t="shared" si="851"/>
        <v>0:01:47</v>
      </c>
      <c r="J7487" t="s">
        <v>8471</v>
      </c>
      <c r="K7487" t="s">
        <v>9621</v>
      </c>
      <c r="L7487" t="str">
        <f t="shared" si="856"/>
        <v>WEEK 33</v>
      </c>
      <c r="M7487" t="str">
        <f t="shared" si="860"/>
        <v>(-) 65 detik</v>
      </c>
    </row>
    <row r="7488" spans="1:13" x14ac:dyDescent="0.35">
      <c r="A7488" s="6">
        <v>2</v>
      </c>
      <c r="B7488" s="6" t="s">
        <v>10710</v>
      </c>
      <c r="C7488" s="6" t="s">
        <v>10710</v>
      </c>
      <c r="D7488" s="6" t="str">
        <f t="shared" si="852"/>
        <v>2-TLLU4118889</v>
      </c>
      <c r="E7488" s="7">
        <f t="shared" si="853"/>
        <v>45152.020172997683</v>
      </c>
      <c r="F7488" s="8">
        <v>45152.166006331019</v>
      </c>
      <c r="G7488" s="7">
        <f t="shared" si="854"/>
        <v>45152.207672997683</v>
      </c>
      <c r="H7488" s="2">
        <f>LOOKUP(2,1/(Sheet1!$D:$D=C7488)/(Sheet1!$E:$E&gt;=E7488)/(Sheet1!$E:$E&lt;=G7488),(Sheet1!$E:$E))</f>
        <v>45152.165899282409</v>
      </c>
      <c r="I7488" t="str">
        <f t="shared" si="851"/>
        <v>+0:00:09</v>
      </c>
      <c r="J7488" t="s">
        <v>9651</v>
      </c>
      <c r="K7488" t="s">
        <v>9621</v>
      </c>
      <c r="L7488" t="str">
        <f t="shared" si="856"/>
        <v>WEEK 33</v>
      </c>
    </row>
    <row r="7489" spans="1:13" x14ac:dyDescent="0.35">
      <c r="A7489" s="6">
        <v>3</v>
      </c>
      <c r="B7489" s="6" t="s">
        <v>10349</v>
      </c>
      <c r="C7489" s="6" t="s">
        <v>10349</v>
      </c>
      <c r="D7489" s="6" t="str">
        <f t="shared" si="852"/>
        <v>3-KKTU6056709</v>
      </c>
      <c r="E7489" s="7">
        <f t="shared" si="853"/>
        <v>45151.980083298607</v>
      </c>
      <c r="F7489" s="8">
        <v>45152.125916631943</v>
      </c>
      <c r="G7489" s="7">
        <f t="shared" si="854"/>
        <v>45152.167583298607</v>
      </c>
      <c r="H7489" s="2">
        <f>LOOKUP(2,1/(Sheet1!$D:$D=C7489)/(Sheet1!$E:$E&gt;=E7489)/(Sheet1!$E:$E&lt;=G7489),(Sheet1!$E:$E))</f>
        <v>45152.12693755787</v>
      </c>
      <c r="I7489" t="str">
        <f t="shared" si="851"/>
        <v>0:01:28</v>
      </c>
      <c r="J7489" t="s">
        <v>8471</v>
      </c>
      <c r="K7489" t="s">
        <v>9621</v>
      </c>
      <c r="L7489" t="str">
        <f t="shared" si="856"/>
        <v>WEEK 33</v>
      </c>
      <c r="M7489" t="str">
        <f t="shared" ref="M7489:M7490" si="861">IF(I7489&lt;="0:00:05","(-) 5 detik",IF(I7489&lt;="0:00:15","(-) 15 detik",IF(I7489&lt;="0:00:30","(-) 30 detik","(-) 65 detik")))</f>
        <v>(-) 65 detik</v>
      </c>
    </row>
    <row r="7490" spans="1:13" x14ac:dyDescent="0.35">
      <c r="A7490" s="6">
        <v>2</v>
      </c>
      <c r="B7490" s="6" t="s">
        <v>7805</v>
      </c>
      <c r="C7490" s="6" t="s">
        <v>7805</v>
      </c>
      <c r="D7490" s="6" t="str">
        <f t="shared" si="852"/>
        <v>2-OOLU1982466</v>
      </c>
      <c r="E7490" s="7">
        <f t="shared" si="853"/>
        <v>45151.964969641202</v>
      </c>
      <c r="F7490" s="8">
        <v>45152.110802974537</v>
      </c>
      <c r="G7490" s="7">
        <f t="shared" si="854"/>
        <v>45152.152469641202</v>
      </c>
      <c r="H7490" s="2">
        <f>LOOKUP(2,1/(Sheet1!$D:$D=C7490)/(Sheet1!$E:$E&gt;=E7490)/(Sheet1!$E:$E&lt;=G7490),(Sheet1!$E:$E))</f>
        <v>45152.111924699071</v>
      </c>
      <c r="I7490" t="str">
        <f t="shared" ref="I7490:I7553" si="862">IF(H7490-F7490&gt;0, TEXT(ABS(H7490-F7490),"h:mm:ss"), "+"&amp;TEXT(ABS(F7490-H7490),"h:mm:ss"))</f>
        <v>0:01:37</v>
      </c>
      <c r="J7490" t="s">
        <v>8471</v>
      </c>
      <c r="K7490" t="s">
        <v>9621</v>
      </c>
      <c r="L7490" t="str">
        <f t="shared" si="856"/>
        <v>WEEK 33</v>
      </c>
      <c r="M7490" t="str">
        <f t="shared" si="861"/>
        <v>(-) 65 detik</v>
      </c>
    </row>
    <row r="7491" spans="1:13" x14ac:dyDescent="0.35">
      <c r="A7491" s="6">
        <v>3</v>
      </c>
      <c r="B7491" s="6" t="s">
        <v>11001</v>
      </c>
      <c r="C7491" s="6" t="s">
        <v>11001</v>
      </c>
      <c r="D7491" s="6" t="str">
        <f t="shared" si="852"/>
        <v>3-KMTU7429464</v>
      </c>
      <c r="E7491" s="7">
        <f t="shared" si="853"/>
        <v>45151.909377280092</v>
      </c>
      <c r="F7491" s="8">
        <v>45152.055210613427</v>
      </c>
      <c r="G7491" s="7">
        <f t="shared" si="854"/>
        <v>45152.096877280092</v>
      </c>
      <c r="H7491" s="2">
        <f>LOOKUP(2,1/(Sheet1!$D:$D=C7491)/(Sheet1!$E:$E&gt;=E7491)/(Sheet1!$E:$E&lt;=G7491),(Sheet1!$E:$E))</f>
        <v>45152.05215679398</v>
      </c>
      <c r="I7491" t="str">
        <f t="shared" si="862"/>
        <v>+0:04:24</v>
      </c>
      <c r="J7491" t="s">
        <v>9651</v>
      </c>
      <c r="K7491" t="s">
        <v>9621</v>
      </c>
      <c r="L7491" t="str">
        <f t="shared" si="856"/>
        <v>WEEK 33</v>
      </c>
    </row>
    <row r="7492" spans="1:13" x14ac:dyDescent="0.35">
      <c r="A7492" s="6">
        <v>4</v>
      </c>
      <c r="B7492" s="6" t="s">
        <v>11551</v>
      </c>
      <c r="C7492" s="6" t="s">
        <v>11551</v>
      </c>
      <c r="D7492" s="6" t="str">
        <f t="shared" si="852"/>
        <v>4-TLLU8260870</v>
      </c>
      <c r="E7492" s="7">
        <f t="shared" si="853"/>
        <v>45151.837051539347</v>
      </c>
      <c r="F7492" s="8">
        <v>45151.982884872683</v>
      </c>
      <c r="G7492" s="7">
        <f t="shared" si="854"/>
        <v>45152.024551539347</v>
      </c>
      <c r="H7492" s="2">
        <f>LOOKUP(2,1/(Sheet1!$D:$D=C7492)/(Sheet1!$E:$E&gt;=E7492)/(Sheet1!$E:$E&lt;=G7492),(Sheet1!$E:$E))</f>
        <v>45151.98363072917</v>
      </c>
      <c r="I7492" t="str">
        <f t="shared" si="862"/>
        <v>0:01:04</v>
      </c>
      <c r="J7492" t="s">
        <v>8471</v>
      </c>
      <c r="K7492" t="s">
        <v>9621</v>
      </c>
      <c r="L7492" t="str">
        <f t="shared" si="856"/>
        <v>WEEK 32</v>
      </c>
      <c r="M7492" t="str">
        <f t="shared" ref="M7492:M7493" si="863">IF(I7492&lt;="0:00:05","(-) 5 detik",IF(I7492&lt;="0:00:15","(-) 15 detik",IF(I7492&lt;="0:00:30","(-) 30 detik","(-) 65 detik")))</f>
        <v>(-) 65 detik</v>
      </c>
    </row>
    <row r="7493" spans="1:13" x14ac:dyDescent="0.35">
      <c r="A7493" s="6">
        <v>3</v>
      </c>
      <c r="B7493" s="6" t="s">
        <v>10886</v>
      </c>
      <c r="C7493" s="6" t="s">
        <v>10886</v>
      </c>
      <c r="D7493" s="6" t="str">
        <f t="shared" si="852"/>
        <v>3-CSNU2006224</v>
      </c>
      <c r="E7493" s="7">
        <f t="shared" si="853"/>
        <v>45151.835331249997</v>
      </c>
      <c r="F7493" s="8">
        <v>45151.981164583332</v>
      </c>
      <c r="G7493" s="7">
        <f t="shared" si="854"/>
        <v>45152.022831249997</v>
      </c>
      <c r="H7493" s="2">
        <f>LOOKUP(2,1/(Sheet1!$D:$D=C7493)/(Sheet1!$E:$E&gt;=E7493)/(Sheet1!$E:$E&lt;=G7493),(Sheet1!$E:$E))</f>
        <v>45151.981949201392</v>
      </c>
      <c r="I7493" t="str">
        <f t="shared" si="862"/>
        <v>0:01:08</v>
      </c>
      <c r="J7493" t="s">
        <v>8471</v>
      </c>
      <c r="K7493" t="s">
        <v>9621</v>
      </c>
      <c r="L7493" t="str">
        <f t="shared" si="856"/>
        <v>WEEK 32</v>
      </c>
      <c r="M7493" t="str">
        <f t="shared" si="863"/>
        <v>(-) 65 detik</v>
      </c>
    </row>
    <row r="7494" spans="1:13" x14ac:dyDescent="0.35">
      <c r="A7494" s="6">
        <v>2</v>
      </c>
      <c r="B7494" s="6" t="s">
        <v>10128</v>
      </c>
      <c r="C7494" s="6" t="s">
        <v>10128</v>
      </c>
      <c r="D7494" s="6" t="str">
        <f t="shared" si="852"/>
        <v>2-CGMU5454380</v>
      </c>
      <c r="E7494" s="7">
        <f t="shared" si="853"/>
        <v>45151.788000266199</v>
      </c>
      <c r="F7494" s="8">
        <v>45151.933833599534</v>
      </c>
      <c r="G7494" s="7">
        <f t="shared" si="854"/>
        <v>45151.975500266199</v>
      </c>
      <c r="H7494" s="2">
        <f>LOOKUP(2,1/(Sheet1!$D:$D=C7494)/(Sheet1!$E:$E&gt;=E7494)/(Sheet1!$E:$E&lt;=G7494),(Sheet1!$E:$E))</f>
        <v>45151.914366643519</v>
      </c>
      <c r="I7494" t="str">
        <f t="shared" si="862"/>
        <v>+0:28:02</v>
      </c>
      <c r="J7494" t="s">
        <v>9651</v>
      </c>
      <c r="K7494" t="s">
        <v>9621</v>
      </c>
      <c r="L7494" t="str">
        <f t="shared" si="856"/>
        <v>WEEK 32</v>
      </c>
    </row>
    <row r="7495" spans="1:13" x14ac:dyDescent="0.35">
      <c r="A7495" s="6">
        <v>1</v>
      </c>
      <c r="B7495" s="6" t="s">
        <v>9755</v>
      </c>
      <c r="C7495" s="6" t="s">
        <v>9755</v>
      </c>
      <c r="D7495" s="6" t="str">
        <f t="shared" ref="D7495:D7558" si="864">A7495&amp;"-"&amp;C7495</f>
        <v>1-FFAU2292840</v>
      </c>
      <c r="E7495" s="7">
        <f t="shared" ref="E7495:E7558" si="865">F7495-TIMEVALUE("03:30:00")</f>
        <v>45151.767684837963</v>
      </c>
      <c r="F7495" s="8">
        <v>45151.913518171299</v>
      </c>
      <c r="G7495" s="7">
        <f t="shared" ref="G7495:G7558" si="866">F7495+TIMEVALUE("01:00:00")</f>
        <v>45151.955184837963</v>
      </c>
      <c r="H7495" s="2">
        <f>LOOKUP(2,1/(Sheet1!$D:$D=C7495)/(Sheet1!$E:$E&gt;=E7495)/(Sheet1!$E:$E&lt;=G7495),(Sheet1!$E:$E))</f>
        <v>45151.910047303238</v>
      </c>
      <c r="I7495" t="str">
        <f t="shared" si="862"/>
        <v>+0:05:00</v>
      </c>
      <c r="J7495" t="s">
        <v>9651</v>
      </c>
      <c r="K7495" t="s">
        <v>9621</v>
      </c>
      <c r="L7495" t="str">
        <f t="shared" si="856"/>
        <v>WEEK 32</v>
      </c>
    </row>
    <row r="7496" spans="1:13" x14ac:dyDescent="0.35">
      <c r="A7496" s="6">
        <v>2</v>
      </c>
      <c r="B7496" s="6" t="s">
        <v>10191</v>
      </c>
      <c r="C7496" s="6" t="s">
        <v>10191</v>
      </c>
      <c r="D7496" s="6" t="str">
        <f t="shared" si="864"/>
        <v>2-CSNU7853176</v>
      </c>
      <c r="E7496" s="7">
        <f t="shared" si="865"/>
        <v>45151.758163344908</v>
      </c>
      <c r="F7496" s="8">
        <v>45151.903996678244</v>
      </c>
      <c r="G7496" s="7">
        <f t="shared" si="866"/>
        <v>45151.945663344908</v>
      </c>
      <c r="H7496" s="2">
        <f>LOOKUP(2,1/(Sheet1!$D:$D=C7496)/(Sheet1!$E:$E&gt;=E7496)/(Sheet1!$E:$E&lt;=G7496),(Sheet1!$E:$E))</f>
        <v>45151.904949490738</v>
      </c>
      <c r="I7496" t="str">
        <f t="shared" si="862"/>
        <v>0:01:22</v>
      </c>
      <c r="J7496" t="s">
        <v>8471</v>
      </c>
      <c r="K7496" t="s">
        <v>9621</v>
      </c>
      <c r="L7496" t="str">
        <f t="shared" si="856"/>
        <v>WEEK 32</v>
      </c>
      <c r="M7496" t="str">
        <f>IF(I7496&lt;="0:00:05","(-) 5 detik",IF(I7496&lt;="0:00:15","(-) 15 detik",IF(I7496&lt;="0:00:30","(-) 30 detik","(-) 65 detik")))</f>
        <v>(-) 65 detik</v>
      </c>
    </row>
    <row r="7497" spans="1:13" x14ac:dyDescent="0.35">
      <c r="A7497" s="6">
        <v>1</v>
      </c>
      <c r="B7497" s="6" t="s">
        <v>9659</v>
      </c>
      <c r="C7497" s="6" t="s">
        <v>9659</v>
      </c>
      <c r="D7497" s="6" t="str">
        <f t="shared" si="864"/>
        <v>1-BEAU5011622</v>
      </c>
      <c r="E7497" s="7">
        <f t="shared" si="865"/>
        <v>45151.755684027776</v>
      </c>
      <c r="F7497" s="8">
        <v>45151.901517361111</v>
      </c>
      <c r="G7497" s="7">
        <f t="shared" si="866"/>
        <v>45151.943184027776</v>
      </c>
      <c r="H7497" s="2">
        <f>LOOKUP(2,1/(Sheet1!$D:$D=C7497)/(Sheet1!$E:$E&gt;=E7497)/(Sheet1!$E:$E&lt;=G7497),(Sheet1!$E:$E))</f>
        <v>45151.897299328703</v>
      </c>
      <c r="I7497" t="str">
        <f t="shared" si="862"/>
        <v>+0:06:04</v>
      </c>
      <c r="J7497" t="s">
        <v>9651</v>
      </c>
      <c r="K7497" t="s">
        <v>9621</v>
      </c>
      <c r="L7497" t="str">
        <f t="shared" si="856"/>
        <v>WEEK 32</v>
      </c>
    </row>
    <row r="7498" spans="1:13" x14ac:dyDescent="0.35">
      <c r="A7498" s="6">
        <v>2</v>
      </c>
      <c r="B7498" s="6" t="s">
        <v>10611</v>
      </c>
      <c r="C7498" s="6" t="s">
        <v>10611</v>
      </c>
      <c r="D7498" s="6" t="str">
        <f t="shared" si="864"/>
        <v>2-TCLU9674120</v>
      </c>
      <c r="E7498" s="7">
        <f t="shared" si="865"/>
        <v>45151.754334687495</v>
      </c>
      <c r="F7498" s="8">
        <v>45151.900168020831</v>
      </c>
      <c r="G7498" s="7">
        <f t="shared" si="866"/>
        <v>45151.941834687495</v>
      </c>
      <c r="H7498" s="2">
        <f>LOOKUP(2,1/(Sheet1!$D:$D=C7498)/(Sheet1!$E:$E&gt;=E7498)/(Sheet1!$E:$E&lt;=G7498),(Sheet1!$E:$E))</f>
        <v>45151.900409594906</v>
      </c>
      <c r="I7498" t="str">
        <f t="shared" si="862"/>
        <v>0:00:21</v>
      </c>
      <c r="J7498" t="s">
        <v>8471</v>
      </c>
      <c r="K7498" t="s">
        <v>9621</v>
      </c>
      <c r="L7498" t="str">
        <f t="shared" ref="L7498:L7561" si="867">CONCATENATE("WEEK ",WEEKNUM(F7498,21))</f>
        <v>WEEK 32</v>
      </c>
      <c r="M7498" t="str">
        <f t="shared" ref="M7498:M7500" si="868">IF(I7498&lt;="0:00:05","(-) 5 detik",IF(I7498&lt;="0:00:15","(-) 15 detik",IF(I7498&lt;="0:00:30","(-) 30 detik","(-) 65 detik")))</f>
        <v>(-) 30 detik</v>
      </c>
    </row>
    <row r="7499" spans="1:13" x14ac:dyDescent="0.35">
      <c r="A7499" s="6">
        <v>2</v>
      </c>
      <c r="B7499" s="6" t="s">
        <v>10642</v>
      </c>
      <c r="C7499" s="6" t="s">
        <v>10642</v>
      </c>
      <c r="D7499" s="6" t="str">
        <f t="shared" si="864"/>
        <v>2-TCNU5906499</v>
      </c>
      <c r="E7499" s="7">
        <f t="shared" si="865"/>
        <v>45151.752246956014</v>
      </c>
      <c r="F7499" s="8">
        <v>45151.898080289349</v>
      </c>
      <c r="G7499" s="7">
        <f t="shared" si="866"/>
        <v>45151.939746956014</v>
      </c>
      <c r="H7499" s="2">
        <f>LOOKUP(2,1/(Sheet1!$D:$D=C7499)/(Sheet1!$E:$E&gt;=E7499)/(Sheet1!$E:$E&lt;=G7499),(Sheet1!$E:$E))</f>
        <v>45151.898479664349</v>
      </c>
      <c r="I7499" t="str">
        <f t="shared" si="862"/>
        <v>0:00:35</v>
      </c>
      <c r="J7499" t="s">
        <v>8471</v>
      </c>
      <c r="K7499" t="s">
        <v>9621</v>
      </c>
      <c r="L7499" t="str">
        <f t="shared" si="867"/>
        <v>WEEK 32</v>
      </c>
      <c r="M7499" t="str">
        <f t="shared" si="868"/>
        <v>(-) 65 detik</v>
      </c>
    </row>
    <row r="7500" spans="1:13" x14ac:dyDescent="0.35">
      <c r="A7500" s="6">
        <v>2</v>
      </c>
      <c r="B7500" s="6" t="s">
        <v>10060</v>
      </c>
      <c r="C7500" s="6" t="s">
        <v>10060</v>
      </c>
      <c r="D7500" s="6" t="str">
        <f t="shared" si="864"/>
        <v>2-BEAU5501701</v>
      </c>
      <c r="E7500" s="7">
        <f t="shared" si="865"/>
        <v>45151.750223958334</v>
      </c>
      <c r="F7500" s="8">
        <v>45151.896057291669</v>
      </c>
      <c r="G7500" s="7">
        <f t="shared" si="866"/>
        <v>45151.937723958334</v>
      </c>
      <c r="H7500" s="2">
        <f>LOOKUP(2,1/(Sheet1!$D:$D=C7500)/(Sheet1!$E:$E&gt;=E7500)/(Sheet1!$E:$E&lt;=G7500),(Sheet1!$E:$E))</f>
        <v>45151.896152546295</v>
      </c>
      <c r="I7500" t="str">
        <f t="shared" si="862"/>
        <v>0:00:08</v>
      </c>
      <c r="J7500" t="s">
        <v>8471</v>
      </c>
      <c r="K7500" t="s">
        <v>9621</v>
      </c>
      <c r="L7500" t="str">
        <f t="shared" si="867"/>
        <v>WEEK 32</v>
      </c>
      <c r="M7500" t="str">
        <f t="shared" si="868"/>
        <v>(-) 15 detik</v>
      </c>
    </row>
    <row r="7501" spans="1:13" x14ac:dyDescent="0.35">
      <c r="A7501" s="6">
        <v>2</v>
      </c>
      <c r="B7501" s="6" t="s">
        <v>10275</v>
      </c>
      <c r="C7501" s="6" t="s">
        <v>10275</v>
      </c>
      <c r="D7501" s="6" t="str">
        <f t="shared" si="864"/>
        <v>2-FCIU9721646</v>
      </c>
      <c r="E7501" s="7">
        <f t="shared" si="865"/>
        <v>45151.747444328699</v>
      </c>
      <c r="F7501" s="8">
        <v>45151.893277662035</v>
      </c>
      <c r="G7501" s="7">
        <f t="shared" si="866"/>
        <v>45151.934944328699</v>
      </c>
      <c r="H7501" s="2">
        <f>LOOKUP(2,1/(Sheet1!$D:$D=C7501)/(Sheet1!$E:$E&gt;=E7501)/(Sheet1!$E:$E&lt;=G7501),(Sheet1!$E:$E))</f>
        <v>45151.892638032405</v>
      </c>
      <c r="I7501" t="str">
        <f t="shared" si="862"/>
        <v>+0:00:55</v>
      </c>
      <c r="J7501" t="s">
        <v>9651</v>
      </c>
      <c r="K7501" t="s">
        <v>9621</v>
      </c>
      <c r="L7501" t="str">
        <f t="shared" si="867"/>
        <v>WEEK 32</v>
      </c>
    </row>
    <row r="7502" spans="1:13" x14ac:dyDescent="0.35">
      <c r="A7502" s="6">
        <v>2</v>
      </c>
      <c r="B7502" s="6" t="s">
        <v>10688</v>
      </c>
      <c r="C7502" s="6" t="s">
        <v>10688</v>
      </c>
      <c r="D7502" s="6" t="str">
        <f t="shared" si="864"/>
        <v>2-TGBU7831212</v>
      </c>
      <c r="E7502" s="7">
        <f t="shared" si="865"/>
        <v>45151.742025925923</v>
      </c>
      <c r="F7502" s="8">
        <v>45151.887859259259</v>
      </c>
      <c r="G7502" s="7">
        <f t="shared" si="866"/>
        <v>45151.929525925923</v>
      </c>
      <c r="H7502" s="2">
        <f>LOOKUP(2,1/(Sheet1!$D:$D=C7502)/(Sheet1!$E:$E&gt;=E7502)/(Sheet1!$E:$E&lt;=G7502),(Sheet1!$E:$E))</f>
        <v>45151.888165717595</v>
      </c>
      <c r="I7502" t="str">
        <f t="shared" si="862"/>
        <v>0:00:26</v>
      </c>
      <c r="J7502" t="s">
        <v>8471</v>
      </c>
      <c r="K7502" t="s">
        <v>9621</v>
      </c>
      <c r="L7502" t="str">
        <f t="shared" si="867"/>
        <v>WEEK 32</v>
      </c>
      <c r="M7502" t="str">
        <f t="shared" ref="M7502:M7508" si="869">IF(I7502&lt;="0:00:05","(-) 5 detik",IF(I7502&lt;="0:00:15","(-) 15 detik",IF(I7502&lt;="0:00:30","(-) 30 detik","(-) 65 detik")))</f>
        <v>(-) 30 detik</v>
      </c>
    </row>
    <row r="7503" spans="1:13" x14ac:dyDescent="0.35">
      <c r="A7503" s="6">
        <v>2</v>
      </c>
      <c r="B7503" s="6" t="s">
        <v>10639</v>
      </c>
      <c r="C7503" s="6" t="s">
        <v>10639</v>
      </c>
      <c r="D7503" s="6" t="str">
        <f t="shared" si="864"/>
        <v>2-TCNU5466764</v>
      </c>
      <c r="E7503" s="7">
        <f t="shared" si="865"/>
        <v>45151.736810613424</v>
      </c>
      <c r="F7503" s="8">
        <v>45151.882643946759</v>
      </c>
      <c r="G7503" s="7">
        <f t="shared" si="866"/>
        <v>45151.924310613424</v>
      </c>
      <c r="H7503" s="2">
        <f>LOOKUP(2,1/(Sheet1!$D:$D=C7503)/(Sheet1!$E:$E&gt;=E7503)/(Sheet1!$E:$E&lt;=G7503),(Sheet1!$E:$E))</f>
        <v>45151.883088379633</v>
      </c>
      <c r="I7503" t="str">
        <f t="shared" si="862"/>
        <v>0:00:38</v>
      </c>
      <c r="J7503" t="s">
        <v>8471</v>
      </c>
      <c r="K7503" t="s">
        <v>9621</v>
      </c>
      <c r="L7503" t="str">
        <f t="shared" si="867"/>
        <v>WEEK 32</v>
      </c>
      <c r="M7503" t="str">
        <f t="shared" si="869"/>
        <v>(-) 65 detik</v>
      </c>
    </row>
    <row r="7504" spans="1:13" x14ac:dyDescent="0.35">
      <c r="A7504" s="6">
        <v>2</v>
      </c>
      <c r="B7504" s="6" t="s">
        <v>10289</v>
      </c>
      <c r="C7504" s="6" t="s">
        <v>10289</v>
      </c>
      <c r="D7504" s="6" t="str">
        <f t="shared" si="864"/>
        <v>2-FFAU1858701</v>
      </c>
      <c r="E7504" s="7">
        <f t="shared" si="865"/>
        <v>45151.734793483796</v>
      </c>
      <c r="F7504" s="8">
        <v>45151.880626817132</v>
      </c>
      <c r="G7504" s="7">
        <f t="shared" si="866"/>
        <v>45151.922293483796</v>
      </c>
      <c r="H7504" s="2">
        <f>LOOKUP(2,1/(Sheet1!$D:$D=C7504)/(Sheet1!$E:$E&gt;=E7504)/(Sheet1!$E:$E&lt;=G7504),(Sheet1!$E:$E))</f>
        <v>45151.881496828704</v>
      </c>
      <c r="I7504" t="str">
        <f t="shared" si="862"/>
        <v>0:01:15</v>
      </c>
      <c r="J7504" t="s">
        <v>8471</v>
      </c>
      <c r="K7504" t="s">
        <v>9621</v>
      </c>
      <c r="L7504" t="str">
        <f t="shared" si="867"/>
        <v>WEEK 32</v>
      </c>
      <c r="M7504" t="str">
        <f t="shared" si="869"/>
        <v>(-) 65 detik</v>
      </c>
    </row>
    <row r="7505" spans="1:13" x14ac:dyDescent="0.35">
      <c r="A7505" s="6">
        <v>2</v>
      </c>
      <c r="B7505" s="6" t="s">
        <v>10427</v>
      </c>
      <c r="C7505" s="6" t="s">
        <v>10427</v>
      </c>
      <c r="D7505" s="6" t="str">
        <f t="shared" si="864"/>
        <v>2-MSKU4751197</v>
      </c>
      <c r="E7505" s="7">
        <f t="shared" si="865"/>
        <v>45151.731039236111</v>
      </c>
      <c r="F7505" s="8">
        <v>45151.876872569446</v>
      </c>
      <c r="G7505" s="7">
        <f t="shared" si="866"/>
        <v>45151.918539236111</v>
      </c>
      <c r="H7505" s="2">
        <f>LOOKUP(2,1/(Sheet1!$D:$D=C7505)/(Sheet1!$E:$E&gt;=E7505)/(Sheet1!$E:$E&lt;=G7505),(Sheet1!$E:$E))</f>
        <v>45151.877686967593</v>
      </c>
      <c r="I7505" t="str">
        <f t="shared" si="862"/>
        <v>0:01:10</v>
      </c>
      <c r="J7505" t="s">
        <v>8471</v>
      </c>
      <c r="K7505" t="s">
        <v>9621</v>
      </c>
      <c r="L7505" t="str">
        <f t="shared" si="867"/>
        <v>WEEK 32</v>
      </c>
      <c r="M7505" t="str">
        <f t="shared" si="869"/>
        <v>(-) 65 detik</v>
      </c>
    </row>
    <row r="7506" spans="1:13" x14ac:dyDescent="0.35">
      <c r="A7506" s="6">
        <v>2</v>
      </c>
      <c r="B7506" s="6" t="s">
        <v>10625</v>
      </c>
      <c r="C7506" s="6" t="s">
        <v>10625</v>
      </c>
      <c r="D7506" s="6" t="str">
        <f t="shared" si="864"/>
        <v>2-TCNU3575658</v>
      </c>
      <c r="E7506" s="7">
        <f t="shared" si="865"/>
        <v>45151.722320636574</v>
      </c>
      <c r="F7506" s="8">
        <v>45151.86815396991</v>
      </c>
      <c r="G7506" s="7">
        <f t="shared" si="866"/>
        <v>45151.909820636574</v>
      </c>
      <c r="H7506" s="2">
        <f>LOOKUP(2,1/(Sheet1!$D:$D=C7506)/(Sheet1!$E:$E&gt;=E7506)/(Sheet1!$E:$E&lt;=G7506),(Sheet1!$E:$E))</f>
        <v>45151.869089085645</v>
      </c>
      <c r="I7506" t="str">
        <f t="shared" si="862"/>
        <v>0:01:21</v>
      </c>
      <c r="J7506" t="s">
        <v>8471</v>
      </c>
      <c r="K7506" t="s">
        <v>9621</v>
      </c>
      <c r="L7506" t="str">
        <f t="shared" si="867"/>
        <v>WEEK 32</v>
      </c>
      <c r="M7506" t="str">
        <f t="shared" si="869"/>
        <v>(-) 65 detik</v>
      </c>
    </row>
    <row r="7507" spans="1:13" x14ac:dyDescent="0.35">
      <c r="A7507" s="6">
        <v>2</v>
      </c>
      <c r="B7507" s="6" t="s">
        <v>10633</v>
      </c>
      <c r="C7507" s="6" t="s">
        <v>10633</v>
      </c>
      <c r="D7507" s="6" t="str">
        <f t="shared" si="864"/>
        <v>2-TCNU4924498</v>
      </c>
      <c r="E7507" s="7">
        <f t="shared" si="865"/>
        <v>45151.720863773146</v>
      </c>
      <c r="F7507" s="8">
        <v>45151.866697106481</v>
      </c>
      <c r="G7507" s="7">
        <f t="shared" si="866"/>
        <v>45151.908363773146</v>
      </c>
      <c r="H7507" s="2">
        <f>LOOKUP(2,1/(Sheet1!$D:$D=C7507)/(Sheet1!$E:$E&gt;=E7507)/(Sheet1!$E:$E&lt;=G7507),(Sheet1!$E:$E))</f>
        <v>45151.867623923608</v>
      </c>
      <c r="I7507" t="str">
        <f t="shared" si="862"/>
        <v>0:01:20</v>
      </c>
      <c r="J7507" t="s">
        <v>8471</v>
      </c>
      <c r="K7507" t="s">
        <v>9621</v>
      </c>
      <c r="L7507" t="str">
        <f t="shared" si="867"/>
        <v>WEEK 32</v>
      </c>
      <c r="M7507" t="str">
        <f t="shared" si="869"/>
        <v>(-) 65 detik</v>
      </c>
    </row>
    <row r="7508" spans="1:13" x14ac:dyDescent="0.35">
      <c r="A7508" s="6">
        <v>2</v>
      </c>
      <c r="B7508" s="6" t="s">
        <v>10324</v>
      </c>
      <c r="C7508" s="6" t="s">
        <v>10324</v>
      </c>
      <c r="D7508" s="6" t="str">
        <f t="shared" si="864"/>
        <v>2-HALU5669860</v>
      </c>
      <c r="E7508" s="7">
        <f t="shared" si="865"/>
        <v>45151.691529050921</v>
      </c>
      <c r="F7508" s="8">
        <v>45151.837362384256</v>
      </c>
      <c r="G7508" s="7">
        <f t="shared" si="866"/>
        <v>45151.879029050921</v>
      </c>
      <c r="H7508" s="2">
        <f>LOOKUP(2,1/(Sheet1!$D:$D=C7508)/(Sheet1!$E:$E&gt;=E7508)/(Sheet1!$E:$E&lt;=G7508),(Sheet1!$E:$E))</f>
        <v>45151.838249560184</v>
      </c>
      <c r="I7508" t="str">
        <f t="shared" si="862"/>
        <v>0:01:17</v>
      </c>
      <c r="J7508" t="s">
        <v>8471</v>
      </c>
      <c r="K7508" t="s">
        <v>9621</v>
      </c>
      <c r="L7508" t="str">
        <f t="shared" si="867"/>
        <v>WEEK 32</v>
      </c>
      <c r="M7508" t="str">
        <f t="shared" si="869"/>
        <v>(-) 65 detik</v>
      </c>
    </row>
    <row r="7509" spans="1:13" x14ac:dyDescent="0.35">
      <c r="A7509" s="6">
        <v>1</v>
      </c>
      <c r="B7509" s="6" t="s">
        <v>9942</v>
      </c>
      <c r="C7509" s="6" t="s">
        <v>9942</v>
      </c>
      <c r="D7509" s="6" t="str">
        <f t="shared" si="864"/>
        <v>1-SKHU8724808</v>
      </c>
      <c r="E7509" s="7">
        <f t="shared" si="865"/>
        <v>45151.690765081017</v>
      </c>
      <c r="F7509" s="8">
        <v>45151.836598414353</v>
      </c>
      <c r="G7509" s="7">
        <f t="shared" si="866"/>
        <v>45151.878265081017</v>
      </c>
      <c r="H7509" s="2">
        <f>LOOKUP(2,1/(Sheet1!$D:$D=C7509)/(Sheet1!$E:$E&gt;=E7509)/(Sheet1!$E:$E&lt;=G7509),(Sheet1!$E:$E))</f>
        <v>45151.83626989583</v>
      </c>
      <c r="I7509" t="str">
        <f t="shared" si="862"/>
        <v>+0:00:28</v>
      </c>
      <c r="J7509" t="s">
        <v>9651</v>
      </c>
      <c r="K7509" t="s">
        <v>9621</v>
      </c>
      <c r="L7509" t="str">
        <f t="shared" si="867"/>
        <v>WEEK 32</v>
      </c>
    </row>
    <row r="7510" spans="1:13" x14ac:dyDescent="0.35">
      <c r="A7510" s="6">
        <v>2</v>
      </c>
      <c r="B7510" s="6" t="s">
        <v>10075</v>
      </c>
      <c r="C7510" s="6" t="s">
        <v>10075</v>
      </c>
      <c r="D7510" s="6" t="str">
        <f t="shared" si="864"/>
        <v>2-BMOU6000864</v>
      </c>
      <c r="E7510" s="7">
        <f t="shared" si="865"/>
        <v>45151.690169363421</v>
      </c>
      <c r="F7510" s="8">
        <v>45151.836002696757</v>
      </c>
      <c r="G7510" s="7">
        <f t="shared" si="866"/>
        <v>45151.877669363421</v>
      </c>
      <c r="H7510" s="2">
        <f>LOOKUP(2,1/(Sheet1!$D:$D=C7510)/(Sheet1!$E:$E&gt;=E7510)/(Sheet1!$E:$E&lt;=G7510),(Sheet1!$E:$E))</f>
        <v>45151.834929930556</v>
      </c>
      <c r="I7510" t="str">
        <f t="shared" si="862"/>
        <v>+0:01:33</v>
      </c>
      <c r="J7510" t="s">
        <v>9651</v>
      </c>
      <c r="K7510" t="s">
        <v>9621</v>
      </c>
      <c r="L7510" t="str">
        <f t="shared" si="867"/>
        <v>WEEK 32</v>
      </c>
    </row>
    <row r="7511" spans="1:13" x14ac:dyDescent="0.35">
      <c r="A7511" s="6">
        <v>2</v>
      </c>
      <c r="B7511" s="6" t="s">
        <v>10212</v>
      </c>
      <c r="C7511" s="6" t="s">
        <v>10212</v>
      </c>
      <c r="D7511" s="6" t="str">
        <f t="shared" si="864"/>
        <v>2-CXDU2190024</v>
      </c>
      <c r="E7511" s="7">
        <f t="shared" si="865"/>
        <v>45151.686028159718</v>
      </c>
      <c r="F7511" s="8">
        <v>45151.831861493054</v>
      </c>
      <c r="G7511" s="7">
        <f t="shared" si="866"/>
        <v>45151.873528159718</v>
      </c>
      <c r="H7511" s="2">
        <f>LOOKUP(2,1/(Sheet1!$D:$D=C7511)/(Sheet1!$E:$E&gt;=E7511)/(Sheet1!$E:$E&lt;=G7511),(Sheet1!$E:$E))</f>
        <v>45151.832530601852</v>
      </c>
      <c r="I7511" t="str">
        <f t="shared" si="862"/>
        <v>0:00:58</v>
      </c>
      <c r="J7511" t="s">
        <v>8471</v>
      </c>
      <c r="K7511" t="s">
        <v>9621</v>
      </c>
      <c r="L7511" t="str">
        <f t="shared" si="867"/>
        <v>WEEK 32</v>
      </c>
      <c r="M7511" t="str">
        <f t="shared" ref="M7511:M7512" si="870">IF(I7511&lt;="0:00:05","(-) 5 detik",IF(I7511&lt;="0:00:15","(-) 15 detik",IF(I7511&lt;="0:00:30","(-) 30 detik","(-) 65 detik")))</f>
        <v>(-) 65 detik</v>
      </c>
    </row>
    <row r="7512" spans="1:13" x14ac:dyDescent="0.35">
      <c r="A7512" s="6">
        <v>2</v>
      </c>
      <c r="B7512" s="6" t="s">
        <v>10434</v>
      </c>
      <c r="C7512" s="6" t="s">
        <v>10434</v>
      </c>
      <c r="D7512" s="6" t="str">
        <f t="shared" si="864"/>
        <v>2-MSKU4799307</v>
      </c>
      <c r="E7512" s="7">
        <f t="shared" si="865"/>
        <v>45151.675391319441</v>
      </c>
      <c r="F7512" s="8">
        <v>45151.821224652776</v>
      </c>
      <c r="G7512" s="7">
        <f t="shared" si="866"/>
        <v>45151.862891319441</v>
      </c>
      <c r="H7512" s="2">
        <f>LOOKUP(2,1/(Sheet1!$D:$D=C7512)/(Sheet1!$E:$E&gt;=E7512)/(Sheet1!$E:$E&lt;=G7512),(Sheet1!$E:$E))</f>
        <v>45151.822095844909</v>
      </c>
      <c r="I7512" t="str">
        <f t="shared" si="862"/>
        <v>0:01:15</v>
      </c>
      <c r="J7512" t="s">
        <v>8471</v>
      </c>
      <c r="K7512" t="s">
        <v>9621</v>
      </c>
      <c r="L7512" t="str">
        <f t="shared" si="867"/>
        <v>WEEK 32</v>
      </c>
      <c r="M7512" t="str">
        <f t="shared" si="870"/>
        <v>(-) 65 detik</v>
      </c>
    </row>
    <row r="7513" spans="1:13" x14ac:dyDescent="0.35">
      <c r="A7513" s="6">
        <v>2</v>
      </c>
      <c r="B7513" s="6" t="s">
        <v>10267</v>
      </c>
      <c r="C7513" s="6" t="s">
        <v>10267</v>
      </c>
      <c r="D7513" s="6" t="str">
        <f t="shared" si="864"/>
        <v>2-FCIU5283496</v>
      </c>
      <c r="E7513" s="7">
        <f t="shared" si="865"/>
        <v>45151.670582025457</v>
      </c>
      <c r="F7513" s="8">
        <v>45151.816415358793</v>
      </c>
      <c r="G7513" s="7">
        <f t="shared" si="866"/>
        <v>45151.858082025457</v>
      </c>
      <c r="H7513" s="2">
        <f>LOOKUP(2,1/(Sheet1!$D:$D=C7513)/(Sheet1!$E:$E&gt;=E7513)/(Sheet1!$E:$E&lt;=G7513),(Sheet1!$E:$E))</f>
        <v>45151.816249571762</v>
      </c>
      <c r="I7513" t="str">
        <f t="shared" si="862"/>
        <v>+0:00:14</v>
      </c>
      <c r="J7513" t="s">
        <v>9651</v>
      </c>
      <c r="K7513" t="s">
        <v>9621</v>
      </c>
      <c r="L7513" t="str">
        <f t="shared" si="867"/>
        <v>WEEK 32</v>
      </c>
    </row>
    <row r="7514" spans="1:13" x14ac:dyDescent="0.35">
      <c r="A7514" s="6">
        <v>4</v>
      </c>
      <c r="B7514" s="6" t="s">
        <v>11484</v>
      </c>
      <c r="C7514" s="6" t="s">
        <v>11484</v>
      </c>
      <c r="D7514" s="6" t="str">
        <f t="shared" si="864"/>
        <v>4-TCKU6772661</v>
      </c>
      <c r="E7514" s="7">
        <f t="shared" si="865"/>
        <v>45151.638432407402</v>
      </c>
      <c r="F7514" s="8">
        <v>45151.784265740738</v>
      </c>
      <c r="G7514" s="7">
        <f t="shared" si="866"/>
        <v>45151.825932407402</v>
      </c>
      <c r="H7514" s="2">
        <f>LOOKUP(2,1/(Sheet1!$D:$D=C7514)/(Sheet1!$E:$E&gt;=E7514)/(Sheet1!$E:$E&lt;=G7514),(Sheet1!$E:$E))</f>
        <v>45151.785124351853</v>
      </c>
      <c r="I7514" t="str">
        <f t="shared" si="862"/>
        <v>0:01:14</v>
      </c>
      <c r="J7514" t="s">
        <v>8471</v>
      </c>
      <c r="K7514" t="s">
        <v>9621</v>
      </c>
      <c r="L7514" t="str">
        <f t="shared" si="867"/>
        <v>WEEK 32</v>
      </c>
      <c r="M7514" t="str">
        <f t="shared" ref="M7514:M7515" si="871">IF(I7514&lt;="0:00:05","(-) 5 detik",IF(I7514&lt;="0:00:15","(-) 15 detik",IF(I7514&lt;="0:00:30","(-) 30 detik","(-) 65 detik")))</f>
        <v>(-) 65 detik</v>
      </c>
    </row>
    <row r="7515" spans="1:13" x14ac:dyDescent="0.35">
      <c r="A7515" s="6">
        <v>4</v>
      </c>
      <c r="B7515" s="6" t="s">
        <v>11345</v>
      </c>
      <c r="C7515" s="6" t="s">
        <v>11345</v>
      </c>
      <c r="D7515" s="6" t="str">
        <f t="shared" si="864"/>
        <v>4-FFAU4309259</v>
      </c>
      <c r="E7515" s="7">
        <f t="shared" si="865"/>
        <v>45151.630174618054</v>
      </c>
      <c r="F7515" s="8">
        <v>45151.77600795139</v>
      </c>
      <c r="G7515" s="7">
        <f t="shared" si="866"/>
        <v>45151.817674618054</v>
      </c>
      <c r="H7515" s="2">
        <f>LOOKUP(2,1/(Sheet1!$D:$D=C7515)/(Sheet1!$E:$E&gt;=E7515)/(Sheet1!$E:$E&lt;=G7515),(Sheet1!$E:$E))</f>
        <v>45151.776862106482</v>
      </c>
      <c r="I7515" t="str">
        <f t="shared" si="862"/>
        <v>0:01:14</v>
      </c>
      <c r="J7515" t="s">
        <v>8471</v>
      </c>
      <c r="K7515" t="s">
        <v>9621</v>
      </c>
      <c r="L7515" t="str">
        <f t="shared" si="867"/>
        <v>WEEK 32</v>
      </c>
      <c r="M7515" t="str">
        <f t="shared" si="871"/>
        <v>(-) 65 detik</v>
      </c>
    </row>
    <row r="7516" spans="1:13" x14ac:dyDescent="0.35">
      <c r="A7516" s="6">
        <v>3</v>
      </c>
      <c r="B7516" s="6" t="s">
        <v>11164</v>
      </c>
      <c r="C7516" s="6" t="s">
        <v>11164</v>
      </c>
      <c r="D7516" s="6" t="str">
        <f t="shared" si="864"/>
        <v>3-TGBU4884203</v>
      </c>
      <c r="E7516" s="7">
        <f t="shared" si="865"/>
        <v>45151.629107523149</v>
      </c>
      <c r="F7516" s="8">
        <v>45151.774940856485</v>
      </c>
      <c r="G7516" s="7">
        <f t="shared" si="866"/>
        <v>45151.816607523149</v>
      </c>
      <c r="H7516" s="2">
        <f>LOOKUP(2,1/(Sheet1!$D:$D=C7516)/(Sheet1!$E:$E&gt;=E7516)/(Sheet1!$E:$E&lt;=G7516),(Sheet1!$E:$E))</f>
        <v>45151.774634236113</v>
      </c>
      <c r="I7516" t="str">
        <f t="shared" si="862"/>
        <v>+0:00:26</v>
      </c>
      <c r="J7516" t="s">
        <v>9651</v>
      </c>
      <c r="K7516" t="s">
        <v>9621</v>
      </c>
      <c r="L7516" t="str">
        <f t="shared" si="867"/>
        <v>WEEK 32</v>
      </c>
    </row>
    <row r="7517" spans="1:13" x14ac:dyDescent="0.35">
      <c r="A7517" s="6">
        <v>4</v>
      </c>
      <c r="B7517" s="6" t="s">
        <v>11491</v>
      </c>
      <c r="C7517" s="6" t="s">
        <v>11491</v>
      </c>
      <c r="D7517" s="6" t="str">
        <f t="shared" si="864"/>
        <v>4-TCLU4382173</v>
      </c>
      <c r="E7517" s="7">
        <f t="shared" si="865"/>
        <v>45151.620219710647</v>
      </c>
      <c r="F7517" s="8">
        <v>45151.766053043983</v>
      </c>
      <c r="G7517" s="7">
        <f t="shared" si="866"/>
        <v>45151.807719710647</v>
      </c>
      <c r="H7517" s="2">
        <f>LOOKUP(2,1/(Sheet1!$D:$D=C7517)/(Sheet1!$E:$E&gt;=E7517)/(Sheet1!$E:$E&lt;=G7517),(Sheet1!$E:$E))</f>
        <v>45151.76688609954</v>
      </c>
      <c r="I7517" t="str">
        <f t="shared" si="862"/>
        <v>0:01:12</v>
      </c>
      <c r="J7517" t="s">
        <v>8471</v>
      </c>
      <c r="K7517" t="s">
        <v>9621</v>
      </c>
      <c r="L7517" t="str">
        <f t="shared" si="867"/>
        <v>WEEK 32</v>
      </c>
      <c r="M7517" t="str">
        <f t="shared" ref="M7517:M7529" si="872">IF(I7517&lt;="0:00:05","(-) 5 detik",IF(I7517&lt;="0:00:15","(-) 15 detik",IF(I7517&lt;="0:00:30","(-) 30 detik","(-) 65 detik")))</f>
        <v>(-) 65 detik</v>
      </c>
    </row>
    <row r="7518" spans="1:13" x14ac:dyDescent="0.35">
      <c r="A7518" s="6">
        <v>3</v>
      </c>
      <c r="B7518" s="6" t="s">
        <v>10866</v>
      </c>
      <c r="C7518" s="6" t="s">
        <v>10866</v>
      </c>
      <c r="D7518" s="6" t="str">
        <f t="shared" si="864"/>
        <v>3-CMAU6927140</v>
      </c>
      <c r="E7518" s="7">
        <f t="shared" si="865"/>
        <v>45151.61565605324</v>
      </c>
      <c r="F7518" s="8">
        <v>45151.761489386576</v>
      </c>
      <c r="G7518" s="7">
        <f t="shared" si="866"/>
        <v>45151.80315605324</v>
      </c>
      <c r="H7518" s="2">
        <f>LOOKUP(2,1/(Sheet1!$D:$D=C7518)/(Sheet1!$E:$E&gt;=E7518)/(Sheet1!$E:$E&lt;=G7518),(Sheet1!$E:$E))</f>
        <v>45151.762457245371</v>
      </c>
      <c r="I7518" t="str">
        <f t="shared" si="862"/>
        <v>0:01:24</v>
      </c>
      <c r="J7518" t="s">
        <v>8471</v>
      </c>
      <c r="K7518" t="s">
        <v>9621</v>
      </c>
      <c r="L7518" t="str">
        <f t="shared" si="867"/>
        <v>WEEK 32</v>
      </c>
      <c r="M7518" t="str">
        <f t="shared" si="872"/>
        <v>(-) 65 detik</v>
      </c>
    </row>
    <row r="7519" spans="1:13" x14ac:dyDescent="0.35">
      <c r="A7519" s="6">
        <v>4</v>
      </c>
      <c r="B7519" s="6" t="s">
        <v>11403</v>
      </c>
      <c r="C7519" s="6" t="s">
        <v>11403</v>
      </c>
      <c r="D7519" s="6" t="str">
        <f t="shared" si="864"/>
        <v>4-MRSU4530290</v>
      </c>
      <c r="E7519" s="7">
        <f t="shared" si="865"/>
        <v>45151.614616701387</v>
      </c>
      <c r="F7519" s="8">
        <v>45151.760450034722</v>
      </c>
      <c r="G7519" s="7">
        <f t="shared" si="866"/>
        <v>45151.802116701387</v>
      </c>
      <c r="H7519" s="2">
        <f>LOOKUP(2,1/(Sheet1!$D:$D=C7519)/(Sheet1!$E:$E&gt;=E7519)/(Sheet1!$E:$E&lt;=G7519),(Sheet1!$E:$E))</f>
        <v>45151.761303217594</v>
      </c>
      <c r="I7519" t="str">
        <f t="shared" si="862"/>
        <v>0:01:14</v>
      </c>
      <c r="J7519" t="s">
        <v>8471</v>
      </c>
      <c r="K7519" t="s">
        <v>9621</v>
      </c>
      <c r="L7519" t="str">
        <f t="shared" si="867"/>
        <v>WEEK 32</v>
      </c>
      <c r="M7519" t="str">
        <f t="shared" si="872"/>
        <v>(-) 65 detik</v>
      </c>
    </row>
    <row r="7520" spans="1:13" x14ac:dyDescent="0.35">
      <c r="A7520" s="6">
        <v>4</v>
      </c>
      <c r="B7520" s="6" t="s">
        <v>11356</v>
      </c>
      <c r="C7520" s="6" t="s">
        <v>11356</v>
      </c>
      <c r="D7520" s="6" t="str">
        <f t="shared" si="864"/>
        <v>4-GESU6699749</v>
      </c>
      <c r="E7520" s="7">
        <f t="shared" si="865"/>
        <v>45151.61305112268</v>
      </c>
      <c r="F7520" s="8">
        <v>45151.758884456016</v>
      </c>
      <c r="G7520" s="7">
        <f t="shared" si="866"/>
        <v>45151.80055112268</v>
      </c>
      <c r="H7520" s="2">
        <f>LOOKUP(2,1/(Sheet1!$D:$D=C7520)/(Sheet1!$E:$E&gt;=E7520)/(Sheet1!$E:$E&lt;=G7520),(Sheet1!$E:$E))</f>
        <v>45151.759756597225</v>
      </c>
      <c r="I7520" t="str">
        <f t="shared" si="862"/>
        <v>0:01:15</v>
      </c>
      <c r="J7520" t="s">
        <v>8471</v>
      </c>
      <c r="K7520" t="s">
        <v>9621</v>
      </c>
      <c r="L7520" t="str">
        <f t="shared" si="867"/>
        <v>WEEK 32</v>
      </c>
      <c r="M7520" t="str">
        <f t="shared" si="872"/>
        <v>(-) 65 detik</v>
      </c>
    </row>
    <row r="7521" spans="1:13" x14ac:dyDescent="0.35">
      <c r="A7521" s="6">
        <v>3</v>
      </c>
      <c r="B7521" s="6" t="s">
        <v>11100</v>
      </c>
      <c r="C7521" s="6" t="s">
        <v>11100</v>
      </c>
      <c r="D7521" s="6" t="str">
        <f t="shared" si="864"/>
        <v>3-STJU2018121</v>
      </c>
      <c r="E7521" s="7">
        <f t="shared" si="865"/>
        <v>45151.611798113423</v>
      </c>
      <c r="F7521" s="8">
        <v>45151.757631446759</v>
      </c>
      <c r="G7521" s="7">
        <f t="shared" si="866"/>
        <v>45151.799298113423</v>
      </c>
      <c r="H7521" s="2">
        <f>LOOKUP(2,1/(Sheet1!$D:$D=C7521)/(Sheet1!$E:$E&gt;=E7521)/(Sheet1!$E:$E&lt;=G7521),(Sheet1!$E:$E))</f>
        <v>45151.758599687499</v>
      </c>
      <c r="I7521" t="str">
        <f t="shared" si="862"/>
        <v>0:01:24</v>
      </c>
      <c r="J7521" t="s">
        <v>8471</v>
      </c>
      <c r="K7521" t="s">
        <v>9621</v>
      </c>
      <c r="L7521" t="str">
        <f t="shared" si="867"/>
        <v>WEEK 32</v>
      </c>
      <c r="M7521" t="str">
        <f t="shared" si="872"/>
        <v>(-) 65 detik</v>
      </c>
    </row>
    <row r="7522" spans="1:13" x14ac:dyDescent="0.35">
      <c r="A7522" s="6">
        <v>3</v>
      </c>
      <c r="B7522" s="6" t="s">
        <v>11116</v>
      </c>
      <c r="C7522" s="6" t="s">
        <v>11116</v>
      </c>
      <c r="D7522" s="6" t="str">
        <f t="shared" si="864"/>
        <v>3-TCLU5944700</v>
      </c>
      <c r="E7522" s="7">
        <f t="shared" si="865"/>
        <v>45151.610070798612</v>
      </c>
      <c r="F7522" s="8">
        <v>45151.755904131947</v>
      </c>
      <c r="G7522" s="7">
        <f t="shared" si="866"/>
        <v>45151.797570798612</v>
      </c>
      <c r="H7522" s="2">
        <f>LOOKUP(2,1/(Sheet1!$D:$D=C7522)/(Sheet1!$E:$E&gt;=E7522)/(Sheet1!$E:$E&lt;=G7522),(Sheet1!$E:$E))</f>
        <v>45151.756716759257</v>
      </c>
      <c r="I7522" t="str">
        <f t="shared" si="862"/>
        <v>0:01:10</v>
      </c>
      <c r="J7522" t="s">
        <v>8471</v>
      </c>
      <c r="K7522" t="s">
        <v>9621</v>
      </c>
      <c r="L7522" t="str">
        <f t="shared" si="867"/>
        <v>WEEK 32</v>
      </c>
      <c r="M7522" t="str">
        <f t="shared" si="872"/>
        <v>(-) 65 detik</v>
      </c>
    </row>
    <row r="7523" spans="1:13" x14ac:dyDescent="0.35">
      <c r="A7523" s="6">
        <v>3</v>
      </c>
      <c r="B7523" s="6" t="s">
        <v>10956</v>
      </c>
      <c r="C7523" s="6" t="s">
        <v>10956</v>
      </c>
      <c r="D7523" s="6" t="str">
        <f t="shared" si="864"/>
        <v>3-FCIU7467260</v>
      </c>
      <c r="E7523" s="7">
        <f t="shared" si="865"/>
        <v>45151.60852962963</v>
      </c>
      <c r="F7523" s="8">
        <v>45151.754362962965</v>
      </c>
      <c r="G7523" s="7">
        <f t="shared" si="866"/>
        <v>45151.79602962963</v>
      </c>
      <c r="H7523" s="2">
        <f>LOOKUP(2,1/(Sheet1!$D:$D=C7523)/(Sheet1!$E:$E&gt;=E7523)/(Sheet1!$E:$E&lt;=G7523),(Sheet1!$E:$E))</f>
        <v>45151.755293009257</v>
      </c>
      <c r="I7523" t="str">
        <f t="shared" si="862"/>
        <v>0:01:20</v>
      </c>
      <c r="J7523" t="s">
        <v>8471</v>
      </c>
      <c r="K7523" t="s">
        <v>9621</v>
      </c>
      <c r="L7523" t="str">
        <f t="shared" si="867"/>
        <v>WEEK 32</v>
      </c>
      <c r="M7523" t="str">
        <f t="shared" si="872"/>
        <v>(-) 65 detik</v>
      </c>
    </row>
    <row r="7524" spans="1:13" x14ac:dyDescent="0.35">
      <c r="A7524" s="6">
        <v>3</v>
      </c>
      <c r="B7524" s="6" t="s">
        <v>10875</v>
      </c>
      <c r="C7524" s="6" t="s">
        <v>10875</v>
      </c>
      <c r="D7524" s="6" t="str">
        <f t="shared" si="864"/>
        <v>3-CMAU8978064</v>
      </c>
      <c r="E7524" s="7">
        <f t="shared" si="865"/>
        <v>45151.607122256944</v>
      </c>
      <c r="F7524" s="8">
        <v>45151.75295559028</v>
      </c>
      <c r="G7524" s="7">
        <f t="shared" si="866"/>
        <v>45151.794622256944</v>
      </c>
      <c r="H7524" s="2">
        <f>LOOKUP(2,1/(Sheet1!$D:$D=C7524)/(Sheet1!$E:$E&gt;=E7524)/(Sheet1!$E:$E&lt;=G7524),(Sheet1!$E:$E))</f>
        <v>45151.754003229165</v>
      </c>
      <c r="I7524" t="str">
        <f t="shared" si="862"/>
        <v>0:01:31</v>
      </c>
      <c r="J7524" t="s">
        <v>8471</v>
      </c>
      <c r="K7524" t="s">
        <v>9621</v>
      </c>
      <c r="L7524" t="str">
        <f t="shared" si="867"/>
        <v>WEEK 32</v>
      </c>
      <c r="M7524" t="str">
        <f t="shared" si="872"/>
        <v>(-) 65 detik</v>
      </c>
    </row>
    <row r="7525" spans="1:13" x14ac:dyDescent="0.35">
      <c r="A7525" s="6">
        <v>4</v>
      </c>
      <c r="B7525" s="6" t="s">
        <v>11445</v>
      </c>
      <c r="C7525" s="6" t="s">
        <v>11445</v>
      </c>
      <c r="D7525" s="6" t="str">
        <f t="shared" si="864"/>
        <v>4-SEGU4094590</v>
      </c>
      <c r="E7525" s="7">
        <f t="shared" si="865"/>
        <v>45151.606323460648</v>
      </c>
      <c r="F7525" s="8">
        <v>45151.752156793984</v>
      </c>
      <c r="G7525" s="7">
        <f t="shared" si="866"/>
        <v>45151.793823460648</v>
      </c>
      <c r="H7525" s="2">
        <f>LOOKUP(2,1/(Sheet1!$D:$D=C7525)/(Sheet1!$E:$E&gt;=E7525)/(Sheet1!$E:$E&lt;=G7525),(Sheet1!$E:$E))</f>
        <v>45151.75300809028</v>
      </c>
      <c r="I7525" t="str">
        <f t="shared" si="862"/>
        <v>0:01:14</v>
      </c>
      <c r="J7525" t="s">
        <v>8471</v>
      </c>
      <c r="K7525" t="s">
        <v>9621</v>
      </c>
      <c r="L7525" t="str">
        <f t="shared" si="867"/>
        <v>WEEK 32</v>
      </c>
      <c r="M7525" t="str">
        <f t="shared" si="872"/>
        <v>(-) 65 detik</v>
      </c>
    </row>
    <row r="7526" spans="1:13" x14ac:dyDescent="0.35">
      <c r="A7526" s="6">
        <v>3</v>
      </c>
      <c r="B7526" s="6" t="s">
        <v>10828</v>
      </c>
      <c r="C7526" s="6" t="s">
        <v>10828</v>
      </c>
      <c r="D7526" s="6" t="str">
        <f t="shared" si="864"/>
        <v>3-BMOU4733266</v>
      </c>
      <c r="E7526" s="7">
        <f t="shared" si="865"/>
        <v>45151.605389039352</v>
      </c>
      <c r="F7526" s="8">
        <v>45151.751222372688</v>
      </c>
      <c r="G7526" s="7">
        <f t="shared" si="866"/>
        <v>45151.792889039352</v>
      </c>
      <c r="H7526" s="2">
        <f>LOOKUP(2,1/(Sheet1!$D:$D=C7526)/(Sheet1!$E:$E&gt;=E7526)/(Sheet1!$E:$E&lt;=G7526),(Sheet1!$E:$E))</f>
        <v>45151.752162708333</v>
      </c>
      <c r="I7526" t="str">
        <f t="shared" si="862"/>
        <v>0:01:21</v>
      </c>
      <c r="J7526" t="s">
        <v>8471</v>
      </c>
      <c r="K7526" t="s">
        <v>9621</v>
      </c>
      <c r="L7526" t="str">
        <f t="shared" si="867"/>
        <v>WEEK 32</v>
      </c>
      <c r="M7526" t="str">
        <f t="shared" si="872"/>
        <v>(-) 65 detik</v>
      </c>
    </row>
    <row r="7527" spans="1:13" x14ac:dyDescent="0.35">
      <c r="A7527" s="6">
        <v>4</v>
      </c>
      <c r="B7527" s="6" t="s">
        <v>11404</v>
      </c>
      <c r="C7527" s="6" t="s">
        <v>11404</v>
      </c>
      <c r="D7527" s="6" t="str">
        <f t="shared" si="864"/>
        <v>4-MRSU5566743</v>
      </c>
      <c r="E7527" s="7">
        <f t="shared" si="865"/>
        <v>45151.604348113426</v>
      </c>
      <c r="F7527" s="8">
        <v>45151.750181446761</v>
      </c>
      <c r="G7527" s="7">
        <f t="shared" si="866"/>
        <v>45151.791848113426</v>
      </c>
      <c r="H7527" s="2">
        <f>LOOKUP(2,1/(Sheet1!$D:$D=C7527)/(Sheet1!$E:$E&gt;=E7527)/(Sheet1!$E:$E&lt;=G7527),(Sheet1!$E:$E))</f>
        <v>45151.75111222222</v>
      </c>
      <c r="I7527" t="str">
        <f t="shared" si="862"/>
        <v>0:01:20</v>
      </c>
      <c r="J7527" t="s">
        <v>8471</v>
      </c>
      <c r="K7527" t="s">
        <v>9621</v>
      </c>
      <c r="L7527" t="str">
        <f t="shared" si="867"/>
        <v>WEEK 32</v>
      </c>
      <c r="M7527" t="str">
        <f t="shared" si="872"/>
        <v>(-) 65 detik</v>
      </c>
    </row>
    <row r="7528" spans="1:13" x14ac:dyDescent="0.35">
      <c r="A7528" s="6">
        <v>3</v>
      </c>
      <c r="B7528" s="6" t="s">
        <v>10873</v>
      </c>
      <c r="C7528" s="6" t="s">
        <v>10873</v>
      </c>
      <c r="D7528" s="6" t="str">
        <f t="shared" si="864"/>
        <v>3-CMAU8753371</v>
      </c>
      <c r="E7528" s="7">
        <f t="shared" si="865"/>
        <v>45151.602687349536</v>
      </c>
      <c r="F7528" s="8">
        <v>45151.748520682871</v>
      </c>
      <c r="G7528" s="7">
        <f t="shared" si="866"/>
        <v>45151.790187349536</v>
      </c>
      <c r="H7528" s="2">
        <f>LOOKUP(2,1/(Sheet1!$D:$D=C7528)/(Sheet1!$E:$E&gt;=E7528)/(Sheet1!$E:$E&lt;=G7528),(Sheet1!$E:$E))</f>
        <v>45151.749460300925</v>
      </c>
      <c r="I7528" t="str">
        <f t="shared" si="862"/>
        <v>0:01:21</v>
      </c>
      <c r="J7528" t="s">
        <v>8471</v>
      </c>
      <c r="K7528" t="s">
        <v>9621</v>
      </c>
      <c r="L7528" t="str">
        <f t="shared" si="867"/>
        <v>WEEK 32</v>
      </c>
      <c r="M7528" t="str">
        <f t="shared" si="872"/>
        <v>(-) 65 detik</v>
      </c>
    </row>
    <row r="7529" spans="1:13" x14ac:dyDescent="0.35">
      <c r="A7529" s="6">
        <v>4</v>
      </c>
      <c r="B7529" s="6" t="s">
        <v>11351</v>
      </c>
      <c r="C7529" s="6" t="s">
        <v>11351</v>
      </c>
      <c r="D7529" s="6" t="str">
        <f t="shared" si="864"/>
        <v>4-GAOU6802473</v>
      </c>
      <c r="E7529" s="7">
        <f t="shared" si="865"/>
        <v>45151.597548807869</v>
      </c>
      <c r="F7529" s="8">
        <v>45151.743382141205</v>
      </c>
      <c r="G7529" s="7">
        <f t="shared" si="866"/>
        <v>45151.785048807869</v>
      </c>
      <c r="H7529" s="2">
        <f>LOOKUP(2,1/(Sheet1!$D:$D=C7529)/(Sheet1!$E:$E&gt;=E7529)/(Sheet1!$E:$E&lt;=G7529),(Sheet1!$E:$E))</f>
        <v>45151.744194479164</v>
      </c>
      <c r="I7529" t="str">
        <f t="shared" si="862"/>
        <v>0:01:10</v>
      </c>
      <c r="J7529" t="s">
        <v>8471</v>
      </c>
      <c r="K7529" t="s">
        <v>9621</v>
      </c>
      <c r="L7529" t="str">
        <f t="shared" si="867"/>
        <v>WEEK 32</v>
      </c>
      <c r="M7529" t="str">
        <f t="shared" si="872"/>
        <v>(-) 65 detik</v>
      </c>
    </row>
    <row r="7530" spans="1:13" x14ac:dyDescent="0.35">
      <c r="A7530" s="6">
        <v>4</v>
      </c>
      <c r="B7530" s="6" t="s">
        <v>11264</v>
      </c>
      <c r="C7530" s="6" t="s">
        <v>11264</v>
      </c>
      <c r="D7530" s="6" t="str">
        <f t="shared" si="864"/>
        <v>4-CBHU9589228</v>
      </c>
      <c r="E7530" s="7">
        <f t="shared" si="865"/>
        <v>45151.596037118055</v>
      </c>
      <c r="F7530" s="8">
        <v>45151.741870451391</v>
      </c>
      <c r="G7530" s="7">
        <f t="shared" si="866"/>
        <v>45151.783537118055</v>
      </c>
      <c r="H7530" s="2">
        <f>LOOKUP(2,1/(Sheet1!$D:$D=C7530)/(Sheet1!$E:$E&gt;=E7530)/(Sheet1!$E:$E&lt;=G7530),(Sheet1!$E:$E))</f>
        <v>45151.741709965281</v>
      </c>
      <c r="I7530" t="str">
        <f t="shared" si="862"/>
        <v>+0:00:14</v>
      </c>
      <c r="J7530" t="s">
        <v>9651</v>
      </c>
      <c r="K7530" t="s">
        <v>9621</v>
      </c>
      <c r="L7530" t="str">
        <f t="shared" si="867"/>
        <v>WEEK 32</v>
      </c>
    </row>
    <row r="7531" spans="1:13" x14ac:dyDescent="0.35">
      <c r="A7531" s="6">
        <v>3</v>
      </c>
      <c r="B7531" s="6" t="s">
        <v>11205</v>
      </c>
      <c r="C7531" s="6" t="s">
        <v>11205</v>
      </c>
      <c r="D7531" s="6" t="str">
        <f t="shared" si="864"/>
        <v>3-TRLU7418387</v>
      </c>
      <c r="E7531" s="7">
        <f t="shared" si="865"/>
        <v>45151.595658217593</v>
      </c>
      <c r="F7531" s="8">
        <v>45151.741491550929</v>
      </c>
      <c r="G7531" s="7">
        <f t="shared" si="866"/>
        <v>45151.783158217593</v>
      </c>
      <c r="H7531" s="2">
        <f>LOOKUP(2,1/(Sheet1!$D:$D=C7531)/(Sheet1!$E:$E&gt;=E7531)/(Sheet1!$E:$E&lt;=G7531),(Sheet1!$E:$E))</f>
        <v>45151.74241457176</v>
      </c>
      <c r="I7531" t="str">
        <f t="shared" si="862"/>
        <v>0:01:20</v>
      </c>
      <c r="J7531" t="s">
        <v>8471</v>
      </c>
      <c r="K7531" t="s">
        <v>9621</v>
      </c>
      <c r="L7531" t="str">
        <f t="shared" si="867"/>
        <v>WEEK 32</v>
      </c>
      <c r="M7531" t="str">
        <f t="shared" ref="M7531:M7534" si="873">IF(I7531&lt;="0:00:05","(-) 5 detik",IF(I7531&lt;="0:00:15","(-) 15 detik",IF(I7531&lt;="0:00:30","(-) 30 detik","(-) 65 detik")))</f>
        <v>(-) 65 detik</v>
      </c>
    </row>
    <row r="7532" spans="1:13" x14ac:dyDescent="0.35">
      <c r="A7532" s="6">
        <v>2</v>
      </c>
      <c r="B7532" s="6" t="s">
        <v>10802</v>
      </c>
      <c r="C7532" s="6" t="s">
        <v>10802</v>
      </c>
      <c r="D7532" s="6" t="str">
        <f t="shared" si="864"/>
        <v>2-ZIMU2783603</v>
      </c>
      <c r="E7532" s="7">
        <f t="shared" si="865"/>
        <v>45151.594530555551</v>
      </c>
      <c r="F7532" s="8">
        <v>45151.740363888886</v>
      </c>
      <c r="G7532" s="7">
        <f t="shared" si="866"/>
        <v>45151.782030555551</v>
      </c>
      <c r="H7532" s="2">
        <f>LOOKUP(2,1/(Sheet1!$D:$D=C7532)/(Sheet1!$E:$E&gt;=E7532)/(Sheet1!$E:$E&lt;=G7532),(Sheet1!$E:$E))</f>
        <v>45151.741324907409</v>
      </c>
      <c r="I7532" t="str">
        <f t="shared" si="862"/>
        <v>0:01:23</v>
      </c>
      <c r="J7532" t="s">
        <v>8471</v>
      </c>
      <c r="K7532" t="s">
        <v>9621</v>
      </c>
      <c r="L7532" t="str">
        <f t="shared" si="867"/>
        <v>WEEK 32</v>
      </c>
      <c r="M7532" t="str">
        <f t="shared" si="873"/>
        <v>(-) 65 detik</v>
      </c>
    </row>
    <row r="7533" spans="1:13" x14ac:dyDescent="0.35">
      <c r="A7533" s="6">
        <v>3</v>
      </c>
      <c r="B7533" s="6" t="s">
        <v>11002</v>
      </c>
      <c r="C7533" s="6" t="s">
        <v>11002</v>
      </c>
      <c r="D7533" s="6" t="str">
        <f t="shared" si="864"/>
        <v>3-KOCU4091617</v>
      </c>
      <c r="E7533" s="7">
        <f t="shared" si="865"/>
        <v>45151.594233680553</v>
      </c>
      <c r="F7533" s="8">
        <v>45151.740067013889</v>
      </c>
      <c r="G7533" s="7">
        <f t="shared" si="866"/>
        <v>45151.781733680553</v>
      </c>
      <c r="H7533" s="2">
        <f>LOOKUP(2,1/(Sheet1!$D:$D=C7533)/(Sheet1!$E:$E&gt;=E7533)/(Sheet1!$E:$E&lt;=G7533),(Sheet1!$E:$E))</f>
        <v>45151.740068726853</v>
      </c>
      <c r="I7533" t="str">
        <f t="shared" si="862"/>
        <v>0:00:00</v>
      </c>
      <c r="J7533" t="s">
        <v>8471</v>
      </c>
      <c r="K7533" t="s">
        <v>9621</v>
      </c>
      <c r="L7533" t="str">
        <f t="shared" si="867"/>
        <v>WEEK 32</v>
      </c>
      <c r="M7533" t="str">
        <f t="shared" si="873"/>
        <v>(-) 5 detik</v>
      </c>
    </row>
    <row r="7534" spans="1:13" x14ac:dyDescent="0.35">
      <c r="A7534" s="6">
        <v>3</v>
      </c>
      <c r="B7534" s="6" t="s">
        <v>10856</v>
      </c>
      <c r="C7534" s="6" t="s">
        <v>10856</v>
      </c>
      <c r="D7534" s="6" t="str">
        <f t="shared" si="864"/>
        <v>3-CMAU4106891</v>
      </c>
      <c r="E7534" s="7">
        <f t="shared" si="865"/>
        <v>45151.591864004629</v>
      </c>
      <c r="F7534" s="8">
        <v>45151.737697337965</v>
      </c>
      <c r="G7534" s="7">
        <f t="shared" si="866"/>
        <v>45151.779364004629</v>
      </c>
      <c r="H7534" s="2">
        <f>LOOKUP(2,1/(Sheet1!$D:$D=C7534)/(Sheet1!$E:$E&gt;=E7534)/(Sheet1!$E:$E&lt;=G7534),(Sheet1!$E:$E))</f>
        <v>45151.738707488425</v>
      </c>
      <c r="I7534" t="str">
        <f t="shared" si="862"/>
        <v>0:01:27</v>
      </c>
      <c r="J7534" t="s">
        <v>8471</v>
      </c>
      <c r="K7534" t="s">
        <v>9621</v>
      </c>
      <c r="L7534" t="str">
        <f t="shared" si="867"/>
        <v>WEEK 32</v>
      </c>
      <c r="M7534" t="str">
        <f t="shared" si="873"/>
        <v>(-) 65 detik</v>
      </c>
    </row>
    <row r="7535" spans="1:13" x14ac:dyDescent="0.35">
      <c r="A7535" s="6">
        <v>2</v>
      </c>
      <c r="B7535" s="6" t="s">
        <v>10641</v>
      </c>
      <c r="C7535" s="6" t="s">
        <v>10641</v>
      </c>
      <c r="D7535" s="6" t="str">
        <f t="shared" si="864"/>
        <v>2-TCNU5822593</v>
      </c>
      <c r="E7535" s="7">
        <f t="shared" si="865"/>
        <v>45151.589024340276</v>
      </c>
      <c r="F7535" s="8">
        <v>45151.734857673611</v>
      </c>
      <c r="G7535" s="7">
        <f t="shared" si="866"/>
        <v>45151.776524340276</v>
      </c>
      <c r="H7535" s="2">
        <f>LOOKUP(2,1/(Sheet1!$D:$D=C7535)/(Sheet1!$E:$E&gt;=E7535)/(Sheet1!$E:$E&lt;=G7535),(Sheet1!$E:$E))</f>
        <v>45151.734589386571</v>
      </c>
      <c r="I7535" t="str">
        <f t="shared" si="862"/>
        <v>+0:00:23</v>
      </c>
      <c r="J7535" t="s">
        <v>9651</v>
      </c>
      <c r="K7535" t="s">
        <v>9621</v>
      </c>
      <c r="L7535" t="str">
        <f t="shared" si="867"/>
        <v>WEEK 32</v>
      </c>
    </row>
    <row r="7536" spans="1:13" x14ac:dyDescent="0.35">
      <c r="A7536" s="6">
        <v>3</v>
      </c>
      <c r="B7536" s="6" t="s">
        <v>11187</v>
      </c>
      <c r="C7536" s="6" t="s">
        <v>11187</v>
      </c>
      <c r="D7536" s="6" t="str">
        <f t="shared" si="864"/>
        <v>3-TLLU5782296</v>
      </c>
      <c r="E7536" s="7">
        <f t="shared" si="865"/>
        <v>45151.586894444445</v>
      </c>
      <c r="F7536" s="8">
        <v>45151.73272777778</v>
      </c>
      <c r="G7536" s="7">
        <f t="shared" si="866"/>
        <v>45151.774394444445</v>
      </c>
      <c r="H7536" s="2">
        <f>LOOKUP(2,1/(Sheet1!$D:$D=C7536)/(Sheet1!$E:$E&gt;=E7536)/(Sheet1!$E:$E&lt;=G7536),(Sheet1!$E:$E))</f>
        <v>45151.733692060188</v>
      </c>
      <c r="I7536" t="str">
        <f t="shared" si="862"/>
        <v>0:01:23</v>
      </c>
      <c r="J7536" t="s">
        <v>8471</v>
      </c>
      <c r="K7536" t="s">
        <v>9621</v>
      </c>
      <c r="L7536" t="str">
        <f t="shared" si="867"/>
        <v>WEEK 32</v>
      </c>
      <c r="M7536" t="str">
        <f t="shared" ref="M7536:M7541" si="874">IF(I7536&lt;="0:00:05","(-) 5 detik",IF(I7536&lt;="0:00:15","(-) 15 detik",IF(I7536&lt;="0:00:30","(-) 30 detik","(-) 65 detik")))</f>
        <v>(-) 65 detik</v>
      </c>
    </row>
    <row r="7537" spans="1:13" x14ac:dyDescent="0.35">
      <c r="A7537" s="6">
        <v>3</v>
      </c>
      <c r="B7537" s="6" t="s">
        <v>10845</v>
      </c>
      <c r="C7537" s="6" t="s">
        <v>10845</v>
      </c>
      <c r="D7537" s="6" t="str">
        <f t="shared" si="864"/>
        <v>3-CAIU9276007</v>
      </c>
      <c r="E7537" s="7">
        <f t="shared" si="865"/>
        <v>45151.585519988424</v>
      </c>
      <c r="F7537" s="8">
        <v>45151.73135332176</v>
      </c>
      <c r="G7537" s="7">
        <f t="shared" si="866"/>
        <v>45151.773019988424</v>
      </c>
      <c r="H7537" s="2">
        <f>LOOKUP(2,1/(Sheet1!$D:$D=C7537)/(Sheet1!$E:$E&gt;=E7537)/(Sheet1!$E:$E&lt;=G7537),(Sheet1!$E:$E))</f>
        <v>45151.732309050924</v>
      </c>
      <c r="I7537" t="str">
        <f t="shared" si="862"/>
        <v>0:01:23</v>
      </c>
      <c r="J7537" t="s">
        <v>8471</v>
      </c>
      <c r="K7537" t="s">
        <v>9621</v>
      </c>
      <c r="L7537" t="str">
        <f t="shared" si="867"/>
        <v>WEEK 32</v>
      </c>
      <c r="M7537" t="str">
        <f t="shared" si="874"/>
        <v>(-) 65 detik</v>
      </c>
    </row>
    <row r="7538" spans="1:13" x14ac:dyDescent="0.35">
      <c r="A7538" s="6">
        <v>4</v>
      </c>
      <c r="B7538" s="6" t="s">
        <v>11258</v>
      </c>
      <c r="C7538" s="6" t="s">
        <v>11258</v>
      </c>
      <c r="D7538" s="6" t="str">
        <f t="shared" si="864"/>
        <v>4-CAIU4705752</v>
      </c>
      <c r="E7538" s="7">
        <f t="shared" si="865"/>
        <v>45151.583889120368</v>
      </c>
      <c r="F7538" s="8">
        <v>45151.729722453703</v>
      </c>
      <c r="G7538" s="7">
        <f t="shared" si="866"/>
        <v>45151.771389120368</v>
      </c>
      <c r="H7538" s="2">
        <f>LOOKUP(2,1/(Sheet1!$D:$D=C7538)/(Sheet1!$E:$E&gt;=E7538)/(Sheet1!$E:$E&lt;=G7538),(Sheet1!$E:$E))</f>
        <v>45151.730663229166</v>
      </c>
      <c r="I7538" t="str">
        <f t="shared" si="862"/>
        <v>0:01:21</v>
      </c>
      <c r="J7538" t="s">
        <v>8471</v>
      </c>
      <c r="K7538" t="s">
        <v>9621</v>
      </c>
      <c r="L7538" t="str">
        <f t="shared" si="867"/>
        <v>WEEK 32</v>
      </c>
      <c r="M7538" t="str">
        <f t="shared" si="874"/>
        <v>(-) 65 detik</v>
      </c>
    </row>
    <row r="7539" spans="1:13" x14ac:dyDescent="0.35">
      <c r="A7539" s="6">
        <v>3</v>
      </c>
      <c r="B7539" s="6" t="s">
        <v>10840</v>
      </c>
      <c r="C7539" s="6" t="s">
        <v>10840</v>
      </c>
      <c r="D7539" s="6" t="str">
        <f t="shared" si="864"/>
        <v>3-CAIU5822861</v>
      </c>
      <c r="E7539" s="7">
        <f t="shared" si="865"/>
        <v>45151.583839583334</v>
      </c>
      <c r="F7539" s="8">
        <v>45151.72967291667</v>
      </c>
      <c r="G7539" s="7">
        <f t="shared" si="866"/>
        <v>45151.771339583334</v>
      </c>
      <c r="H7539" s="2">
        <f>LOOKUP(2,1/(Sheet1!$D:$D=C7539)/(Sheet1!$E:$E&gt;=E7539)/(Sheet1!$E:$E&lt;=G7539),(Sheet1!$E:$E))</f>
        <v>45151.730596944442</v>
      </c>
      <c r="I7539" t="str">
        <f t="shared" si="862"/>
        <v>0:01:20</v>
      </c>
      <c r="J7539" t="s">
        <v>8471</v>
      </c>
      <c r="K7539" t="s">
        <v>9621</v>
      </c>
      <c r="L7539" t="str">
        <f t="shared" si="867"/>
        <v>WEEK 32</v>
      </c>
      <c r="M7539" t="str">
        <f t="shared" si="874"/>
        <v>(-) 65 detik</v>
      </c>
    </row>
    <row r="7540" spans="1:13" x14ac:dyDescent="0.35">
      <c r="A7540" s="6">
        <v>3</v>
      </c>
      <c r="B7540" s="6" t="s">
        <v>11087</v>
      </c>
      <c r="C7540" s="6" t="s">
        <v>11087</v>
      </c>
      <c r="D7540" s="6" t="str">
        <f t="shared" si="864"/>
        <v>3-SEKU5725420</v>
      </c>
      <c r="E7540" s="7">
        <f t="shared" si="865"/>
        <v>45151.577126469907</v>
      </c>
      <c r="F7540" s="8">
        <v>45151.722959803243</v>
      </c>
      <c r="G7540" s="7">
        <f t="shared" si="866"/>
        <v>45151.764626469907</v>
      </c>
      <c r="H7540" s="2">
        <f>LOOKUP(2,1/(Sheet1!$D:$D=C7540)/(Sheet1!$E:$E&gt;=E7540)/(Sheet1!$E:$E&lt;=G7540),(Sheet1!$E:$E))</f>
        <v>45151.723887615743</v>
      </c>
      <c r="I7540" t="str">
        <f t="shared" si="862"/>
        <v>0:01:20</v>
      </c>
      <c r="J7540" t="s">
        <v>8471</v>
      </c>
      <c r="K7540" t="s">
        <v>9621</v>
      </c>
      <c r="L7540" t="str">
        <f t="shared" si="867"/>
        <v>WEEK 32</v>
      </c>
      <c r="M7540" t="str">
        <f t="shared" si="874"/>
        <v>(-) 65 detik</v>
      </c>
    </row>
    <row r="7541" spans="1:13" x14ac:dyDescent="0.35">
      <c r="A7541" s="6">
        <v>4</v>
      </c>
      <c r="B7541" s="6" t="s">
        <v>11312</v>
      </c>
      <c r="C7541" s="6" t="s">
        <v>11312</v>
      </c>
      <c r="D7541" s="6" t="str">
        <f t="shared" si="864"/>
        <v>4-DFSU7803353</v>
      </c>
      <c r="E7541" s="7">
        <f t="shared" si="865"/>
        <v>45151.574897604165</v>
      </c>
      <c r="F7541" s="8">
        <v>45151.720730937501</v>
      </c>
      <c r="G7541" s="7">
        <f t="shared" si="866"/>
        <v>45151.762397604165</v>
      </c>
      <c r="H7541" s="2">
        <f>LOOKUP(2,1/(Sheet1!$D:$D=C7541)/(Sheet1!$E:$E&gt;=E7541)/(Sheet1!$E:$E&lt;=G7541),(Sheet1!$E:$E))</f>
        <v>45151.7215325</v>
      </c>
      <c r="I7541" t="str">
        <f t="shared" si="862"/>
        <v>0:01:09</v>
      </c>
      <c r="J7541" t="s">
        <v>8471</v>
      </c>
      <c r="K7541" t="s">
        <v>9621</v>
      </c>
      <c r="L7541" t="str">
        <f t="shared" si="867"/>
        <v>WEEK 32</v>
      </c>
      <c r="M7541" t="str">
        <f t="shared" si="874"/>
        <v>(-) 65 detik</v>
      </c>
    </row>
    <row r="7542" spans="1:13" x14ac:dyDescent="0.35">
      <c r="A7542" s="6">
        <v>3</v>
      </c>
      <c r="B7542" s="6" t="s">
        <v>10989</v>
      </c>
      <c r="C7542" s="6" t="s">
        <v>10989</v>
      </c>
      <c r="D7542" s="6" t="str">
        <f t="shared" si="864"/>
        <v>3-HMMU9045310</v>
      </c>
      <c r="E7542" s="7">
        <f t="shared" si="865"/>
        <v>45151.57349293981</v>
      </c>
      <c r="F7542" s="8">
        <v>45151.719326273145</v>
      </c>
      <c r="G7542" s="7">
        <f t="shared" si="866"/>
        <v>45151.76099293981</v>
      </c>
      <c r="H7542" s="2">
        <f>LOOKUP(2,1/(Sheet1!$D:$D=C7542)/(Sheet1!$E:$E&gt;=E7542)/(Sheet1!$E:$E&lt;=G7542),(Sheet1!$E:$E))</f>
        <v>45151.710998310184</v>
      </c>
      <c r="I7542" t="str">
        <f t="shared" si="862"/>
        <v>+0:12:00</v>
      </c>
      <c r="J7542" t="s">
        <v>9651</v>
      </c>
      <c r="K7542" t="s">
        <v>9621</v>
      </c>
      <c r="L7542" t="str">
        <f t="shared" si="867"/>
        <v>WEEK 32</v>
      </c>
    </row>
    <row r="7543" spans="1:13" x14ac:dyDescent="0.35">
      <c r="A7543" s="6">
        <v>4</v>
      </c>
      <c r="B7543" s="6" t="s">
        <v>11248</v>
      </c>
      <c r="C7543" s="6" t="s">
        <v>11248</v>
      </c>
      <c r="D7543" s="6" t="str">
        <f t="shared" si="864"/>
        <v>4-BMOU4325500</v>
      </c>
      <c r="E7543" s="7">
        <f t="shared" si="865"/>
        <v>45151.573279479162</v>
      </c>
      <c r="F7543" s="8">
        <v>45151.719112812498</v>
      </c>
      <c r="G7543" s="7">
        <f t="shared" si="866"/>
        <v>45151.760779479162</v>
      </c>
      <c r="H7543" s="2">
        <f>LOOKUP(2,1/(Sheet1!$D:$D=C7543)/(Sheet1!$E:$E&gt;=E7543)/(Sheet1!$E:$E&lt;=G7543),(Sheet1!$E:$E))</f>
        <v>45151.720116956021</v>
      </c>
      <c r="I7543" t="str">
        <f t="shared" si="862"/>
        <v>0:01:27</v>
      </c>
      <c r="J7543" t="s">
        <v>8471</v>
      </c>
      <c r="K7543" t="s">
        <v>9621</v>
      </c>
      <c r="L7543" t="str">
        <f t="shared" si="867"/>
        <v>WEEK 32</v>
      </c>
      <c r="M7543" t="str">
        <f t="shared" ref="M7543:M7563" si="875">IF(I7543&lt;="0:00:05","(-) 5 detik",IF(I7543&lt;="0:00:15","(-) 15 detik",IF(I7543&lt;="0:00:30","(-) 30 detik","(-) 65 detik")))</f>
        <v>(-) 65 detik</v>
      </c>
    </row>
    <row r="7544" spans="1:13" x14ac:dyDescent="0.35">
      <c r="A7544" s="6">
        <v>4</v>
      </c>
      <c r="B7544" s="6" t="s">
        <v>11426</v>
      </c>
      <c r="C7544" s="6" t="s">
        <v>11426</v>
      </c>
      <c r="D7544" s="6" t="str">
        <f t="shared" si="864"/>
        <v>4-ONEU7007533</v>
      </c>
      <c r="E7544" s="7">
        <f t="shared" si="865"/>
        <v>45151.56872048611</v>
      </c>
      <c r="F7544" s="8">
        <v>45151.714553819445</v>
      </c>
      <c r="G7544" s="7">
        <f t="shared" si="866"/>
        <v>45151.75622048611</v>
      </c>
      <c r="H7544" s="2">
        <f>LOOKUP(2,1/(Sheet1!$D:$D=C7544)/(Sheet1!$E:$E&gt;=E7544)/(Sheet1!$E:$E&lt;=G7544),(Sheet1!$E:$E))</f>
        <v>45151.715292754627</v>
      </c>
      <c r="I7544" t="str">
        <f t="shared" si="862"/>
        <v>0:01:04</v>
      </c>
      <c r="J7544" t="s">
        <v>8471</v>
      </c>
      <c r="K7544" t="s">
        <v>9621</v>
      </c>
      <c r="L7544" t="str">
        <f t="shared" si="867"/>
        <v>WEEK 32</v>
      </c>
      <c r="M7544" t="str">
        <f t="shared" si="875"/>
        <v>(-) 65 detik</v>
      </c>
    </row>
    <row r="7545" spans="1:13" x14ac:dyDescent="0.35">
      <c r="A7545" s="6">
        <v>4</v>
      </c>
      <c r="B7545" s="6" t="s">
        <v>11427</v>
      </c>
      <c r="C7545" s="6" t="s">
        <v>11427</v>
      </c>
      <c r="D7545" s="6" t="str">
        <f t="shared" si="864"/>
        <v>4-ONEU7018287</v>
      </c>
      <c r="E7545" s="7">
        <f t="shared" si="865"/>
        <v>45151.56669915509</v>
      </c>
      <c r="F7545" s="8">
        <v>45151.712532488425</v>
      </c>
      <c r="G7545" s="7">
        <f t="shared" si="866"/>
        <v>45151.75419915509</v>
      </c>
      <c r="H7545" s="2">
        <f>LOOKUP(2,1/(Sheet1!$D:$D=C7545)/(Sheet1!$E:$E&gt;=E7545)/(Sheet1!$E:$E&lt;=G7545),(Sheet1!$E:$E))</f>
        <v>45151.713274374997</v>
      </c>
      <c r="I7545" t="str">
        <f t="shared" si="862"/>
        <v>0:01:04</v>
      </c>
      <c r="J7545" t="s">
        <v>8471</v>
      </c>
      <c r="K7545" t="s">
        <v>9621</v>
      </c>
      <c r="L7545" t="str">
        <f t="shared" si="867"/>
        <v>WEEK 32</v>
      </c>
      <c r="M7545" t="str">
        <f t="shared" si="875"/>
        <v>(-) 65 detik</v>
      </c>
    </row>
    <row r="7546" spans="1:13" x14ac:dyDescent="0.35">
      <c r="A7546" s="6">
        <v>4</v>
      </c>
      <c r="B7546" s="6" t="s">
        <v>11382</v>
      </c>
      <c r="C7546" s="6" t="s">
        <v>11382</v>
      </c>
      <c r="D7546" s="6" t="str">
        <f t="shared" si="864"/>
        <v>4-KKFU9154730</v>
      </c>
      <c r="E7546" s="7">
        <f t="shared" si="865"/>
        <v>45151.564895682866</v>
      </c>
      <c r="F7546" s="8">
        <v>45151.710729016202</v>
      </c>
      <c r="G7546" s="7">
        <f t="shared" si="866"/>
        <v>45151.752395682866</v>
      </c>
      <c r="H7546" s="2">
        <f>LOOKUP(2,1/(Sheet1!$D:$D=C7546)/(Sheet1!$E:$E&gt;=E7546)/(Sheet1!$E:$E&lt;=G7546),(Sheet1!$E:$E))</f>
        <v>45151.711625474534</v>
      </c>
      <c r="I7546" t="str">
        <f t="shared" si="862"/>
        <v>0:01:17</v>
      </c>
      <c r="J7546" t="s">
        <v>8471</v>
      </c>
      <c r="K7546" t="s">
        <v>9621</v>
      </c>
      <c r="L7546" t="str">
        <f t="shared" si="867"/>
        <v>WEEK 32</v>
      </c>
      <c r="M7546" t="str">
        <f t="shared" si="875"/>
        <v>(-) 65 detik</v>
      </c>
    </row>
    <row r="7547" spans="1:13" x14ac:dyDescent="0.35">
      <c r="A7547" s="6">
        <v>3</v>
      </c>
      <c r="B7547" s="6" t="s">
        <v>11119</v>
      </c>
      <c r="C7547" s="6" t="s">
        <v>11119</v>
      </c>
      <c r="D7547" s="6" t="str">
        <f t="shared" si="864"/>
        <v>3-TCLU8604026</v>
      </c>
      <c r="E7547" s="7">
        <f t="shared" si="865"/>
        <v>45151.562066516199</v>
      </c>
      <c r="F7547" s="8">
        <v>45151.707899849534</v>
      </c>
      <c r="G7547" s="7">
        <f t="shared" si="866"/>
        <v>45151.749566516199</v>
      </c>
      <c r="H7547" s="2">
        <f>LOOKUP(2,1/(Sheet1!$D:$D=C7547)/(Sheet1!$E:$E&gt;=E7547)/(Sheet1!$E:$E&lt;=G7547),(Sheet1!$E:$E))</f>
        <v>45151.708822361114</v>
      </c>
      <c r="I7547" t="str">
        <f t="shared" si="862"/>
        <v>0:01:20</v>
      </c>
      <c r="J7547" t="s">
        <v>8471</v>
      </c>
      <c r="K7547" t="s">
        <v>9621</v>
      </c>
      <c r="L7547" t="str">
        <f t="shared" si="867"/>
        <v>WEEK 32</v>
      </c>
      <c r="M7547" t="str">
        <f t="shared" si="875"/>
        <v>(-) 65 detik</v>
      </c>
    </row>
    <row r="7548" spans="1:13" x14ac:dyDescent="0.35">
      <c r="A7548" s="6">
        <v>4</v>
      </c>
      <c r="B7548" s="6" t="s">
        <v>11259</v>
      </c>
      <c r="C7548" s="6" t="s">
        <v>11259</v>
      </c>
      <c r="D7548" s="6" t="str">
        <f t="shared" si="864"/>
        <v>4-CAIU5834142</v>
      </c>
      <c r="E7548" s="7">
        <f t="shared" si="865"/>
        <v>45151.561029398144</v>
      </c>
      <c r="F7548" s="8">
        <v>45151.70686273148</v>
      </c>
      <c r="G7548" s="7">
        <f t="shared" si="866"/>
        <v>45151.748529398144</v>
      </c>
      <c r="H7548" s="2">
        <f>LOOKUP(2,1/(Sheet1!$D:$D=C7548)/(Sheet1!$E:$E&gt;=E7548)/(Sheet1!$E:$E&lt;=G7548),(Sheet1!$E:$E))</f>
        <v>45151.707740625003</v>
      </c>
      <c r="I7548" t="str">
        <f t="shared" si="862"/>
        <v>0:01:16</v>
      </c>
      <c r="J7548" t="s">
        <v>8471</v>
      </c>
      <c r="K7548" t="s">
        <v>9621</v>
      </c>
      <c r="L7548" t="str">
        <f t="shared" si="867"/>
        <v>WEEK 32</v>
      </c>
      <c r="M7548" t="str">
        <f t="shared" si="875"/>
        <v>(-) 65 detik</v>
      </c>
    </row>
    <row r="7549" spans="1:13" x14ac:dyDescent="0.35">
      <c r="A7549" s="6">
        <v>3</v>
      </c>
      <c r="B7549" s="6" t="s">
        <v>11186</v>
      </c>
      <c r="C7549" s="6" t="s">
        <v>11186</v>
      </c>
      <c r="D7549" s="6" t="str">
        <f t="shared" si="864"/>
        <v>3-TLLU4519876</v>
      </c>
      <c r="E7549" s="7">
        <f t="shared" si="865"/>
        <v>45151.560650462961</v>
      </c>
      <c r="F7549" s="8">
        <v>45151.706483796297</v>
      </c>
      <c r="G7549" s="7">
        <f t="shared" si="866"/>
        <v>45151.748150462961</v>
      </c>
      <c r="H7549" s="2">
        <f>LOOKUP(2,1/(Sheet1!$D:$D=C7549)/(Sheet1!$E:$E&gt;=E7549)/(Sheet1!$E:$E&lt;=G7549),(Sheet1!$E:$E))</f>
        <v>45151.707399548613</v>
      </c>
      <c r="I7549" t="str">
        <f t="shared" si="862"/>
        <v>0:01:19</v>
      </c>
      <c r="J7549" t="s">
        <v>8471</v>
      </c>
      <c r="K7549" t="s">
        <v>9621</v>
      </c>
      <c r="L7549" t="str">
        <f t="shared" si="867"/>
        <v>WEEK 32</v>
      </c>
      <c r="M7549" t="str">
        <f t="shared" si="875"/>
        <v>(-) 65 detik</v>
      </c>
    </row>
    <row r="7550" spans="1:13" x14ac:dyDescent="0.35">
      <c r="A7550" s="6">
        <v>4</v>
      </c>
      <c r="B7550" s="6" t="s">
        <v>11537</v>
      </c>
      <c r="C7550" s="6" t="s">
        <v>11537</v>
      </c>
      <c r="D7550" s="6" t="str">
        <f t="shared" si="864"/>
        <v>4-TGHU9613211</v>
      </c>
      <c r="E7550" s="7">
        <f t="shared" si="865"/>
        <v>45151.559315972219</v>
      </c>
      <c r="F7550" s="8">
        <v>45151.705149305555</v>
      </c>
      <c r="G7550" s="7">
        <f t="shared" si="866"/>
        <v>45151.746815972219</v>
      </c>
      <c r="H7550" s="2">
        <f>LOOKUP(2,1/(Sheet1!$D:$D=C7550)/(Sheet1!$E:$E&gt;=E7550)/(Sheet1!$E:$E&lt;=G7550),(Sheet1!$E:$E))</f>
        <v>45151.706062986108</v>
      </c>
      <c r="I7550" t="str">
        <f t="shared" si="862"/>
        <v>0:01:19</v>
      </c>
      <c r="J7550" t="s">
        <v>8471</v>
      </c>
      <c r="K7550" t="s">
        <v>9621</v>
      </c>
      <c r="L7550" t="str">
        <f t="shared" si="867"/>
        <v>WEEK 32</v>
      </c>
      <c r="M7550" t="str">
        <f t="shared" si="875"/>
        <v>(-) 65 detik</v>
      </c>
    </row>
    <row r="7551" spans="1:13" x14ac:dyDescent="0.35">
      <c r="A7551" s="6">
        <v>3</v>
      </c>
      <c r="B7551" s="6" t="s">
        <v>10970</v>
      </c>
      <c r="C7551" s="6" t="s">
        <v>10970</v>
      </c>
      <c r="D7551" s="6" t="str">
        <f t="shared" si="864"/>
        <v>3-FSCU8451150</v>
      </c>
      <c r="E7551" s="7">
        <f t="shared" si="865"/>
        <v>45151.558314120368</v>
      </c>
      <c r="F7551" s="8">
        <v>45151.704147453704</v>
      </c>
      <c r="G7551" s="7">
        <f t="shared" si="866"/>
        <v>45151.745814120368</v>
      </c>
      <c r="H7551" s="2">
        <f>LOOKUP(2,1/(Sheet1!$D:$D=C7551)/(Sheet1!$E:$E&gt;=E7551)/(Sheet1!$E:$E&lt;=G7551),(Sheet1!$E:$E))</f>
        <v>45151.70511328704</v>
      </c>
      <c r="I7551" t="str">
        <f t="shared" si="862"/>
        <v>0:01:23</v>
      </c>
      <c r="J7551" t="s">
        <v>8471</v>
      </c>
      <c r="K7551" t="s">
        <v>9621</v>
      </c>
      <c r="L7551" t="str">
        <f t="shared" si="867"/>
        <v>WEEK 32</v>
      </c>
      <c r="M7551" t="str">
        <f t="shared" si="875"/>
        <v>(-) 65 detik</v>
      </c>
    </row>
    <row r="7552" spans="1:13" x14ac:dyDescent="0.35">
      <c r="A7552" s="6">
        <v>3</v>
      </c>
      <c r="B7552" s="6" t="s">
        <v>11083</v>
      </c>
      <c r="C7552" s="6" t="s">
        <v>11083</v>
      </c>
      <c r="D7552" s="6" t="str">
        <f t="shared" si="864"/>
        <v>3-SEGU6630813</v>
      </c>
      <c r="E7552" s="7">
        <f t="shared" si="865"/>
        <v>45151.556714236111</v>
      </c>
      <c r="F7552" s="8">
        <v>45151.702547569446</v>
      </c>
      <c r="G7552" s="7">
        <f t="shared" si="866"/>
        <v>45151.744214236111</v>
      </c>
      <c r="H7552" s="2">
        <f>LOOKUP(2,1/(Sheet1!$D:$D=C7552)/(Sheet1!$E:$E&gt;=E7552)/(Sheet1!$E:$E&lt;=G7552),(Sheet1!$E:$E))</f>
        <v>45151.703521192132</v>
      </c>
      <c r="I7552" t="str">
        <f t="shared" si="862"/>
        <v>0:01:24</v>
      </c>
      <c r="J7552" t="s">
        <v>8471</v>
      </c>
      <c r="K7552" t="s">
        <v>9621</v>
      </c>
      <c r="L7552" t="str">
        <f t="shared" si="867"/>
        <v>WEEK 32</v>
      </c>
      <c r="M7552" t="str">
        <f t="shared" si="875"/>
        <v>(-) 65 detik</v>
      </c>
    </row>
    <row r="7553" spans="1:13" x14ac:dyDescent="0.35">
      <c r="A7553" s="6">
        <v>3</v>
      </c>
      <c r="B7553" s="6" t="s">
        <v>10988</v>
      </c>
      <c r="C7553" s="6" t="s">
        <v>10988</v>
      </c>
      <c r="D7553" s="6" t="str">
        <f t="shared" si="864"/>
        <v>3-HMMU9022952</v>
      </c>
      <c r="E7553" s="7">
        <f t="shared" si="865"/>
        <v>45151.555086261571</v>
      </c>
      <c r="F7553" s="8">
        <v>45151.700919594907</v>
      </c>
      <c r="G7553" s="7">
        <f t="shared" si="866"/>
        <v>45151.742586261571</v>
      </c>
      <c r="H7553" s="2">
        <f>LOOKUP(2,1/(Sheet1!$D:$D=C7553)/(Sheet1!$E:$E&gt;=E7553)/(Sheet1!$E:$E&lt;=G7553),(Sheet1!$E:$E))</f>
        <v>45151.701734456015</v>
      </c>
      <c r="I7553" t="str">
        <f t="shared" si="862"/>
        <v>0:01:10</v>
      </c>
      <c r="J7553" t="s">
        <v>8471</v>
      </c>
      <c r="K7553" t="s">
        <v>9621</v>
      </c>
      <c r="L7553" t="str">
        <f t="shared" si="867"/>
        <v>WEEK 32</v>
      </c>
      <c r="M7553" t="str">
        <f t="shared" si="875"/>
        <v>(-) 65 detik</v>
      </c>
    </row>
    <row r="7554" spans="1:13" x14ac:dyDescent="0.35">
      <c r="A7554" s="6">
        <v>4</v>
      </c>
      <c r="B7554" s="6" t="s">
        <v>11304</v>
      </c>
      <c r="C7554" s="6" t="s">
        <v>11304</v>
      </c>
      <c r="D7554" s="6" t="str">
        <f t="shared" si="864"/>
        <v>4-CXDU1719601</v>
      </c>
      <c r="E7554" s="7">
        <f t="shared" si="865"/>
        <v>45151.552322800926</v>
      </c>
      <c r="F7554" s="8">
        <v>45151.698156134262</v>
      </c>
      <c r="G7554" s="7">
        <f t="shared" si="866"/>
        <v>45151.739822800926</v>
      </c>
      <c r="H7554" s="2">
        <f>LOOKUP(2,1/(Sheet1!$D:$D=C7554)/(Sheet1!$E:$E&gt;=E7554)/(Sheet1!$E:$E&lt;=G7554),(Sheet1!$E:$E))</f>
        <v>45151.698971909726</v>
      </c>
      <c r="I7554" t="str">
        <f t="shared" ref="I7554:I7617" si="876">IF(H7554-F7554&gt;0, TEXT(ABS(H7554-F7554),"h:mm:ss"), "+"&amp;TEXT(ABS(F7554-H7554),"h:mm:ss"))</f>
        <v>0:01:10</v>
      </c>
      <c r="J7554" t="s">
        <v>8471</v>
      </c>
      <c r="K7554" t="s">
        <v>9621</v>
      </c>
      <c r="L7554" t="str">
        <f t="shared" si="867"/>
        <v>WEEK 32</v>
      </c>
      <c r="M7554" t="str">
        <f t="shared" si="875"/>
        <v>(-) 65 detik</v>
      </c>
    </row>
    <row r="7555" spans="1:13" x14ac:dyDescent="0.35">
      <c r="A7555" s="6">
        <v>2</v>
      </c>
      <c r="B7555" s="6" t="s">
        <v>10491</v>
      </c>
      <c r="C7555" s="6" t="s">
        <v>10491</v>
      </c>
      <c r="D7555" s="6" t="str">
        <f t="shared" si="864"/>
        <v>2-OOLU6885983</v>
      </c>
      <c r="E7555" s="7">
        <f t="shared" si="865"/>
        <v>45151.55230358796</v>
      </c>
      <c r="F7555" s="8">
        <v>45151.698136921295</v>
      </c>
      <c r="G7555" s="7">
        <f t="shared" si="866"/>
        <v>45151.73980358796</v>
      </c>
      <c r="H7555" s="2">
        <f>LOOKUP(2,1/(Sheet1!$D:$D=C7555)/(Sheet1!$E:$E&gt;=E7555)/(Sheet1!$E:$E&lt;=G7555),(Sheet1!$E:$E))</f>
        <v>45151.698734548612</v>
      </c>
      <c r="I7555" t="str">
        <f t="shared" si="876"/>
        <v>0:00:52</v>
      </c>
      <c r="J7555" t="s">
        <v>8471</v>
      </c>
      <c r="K7555" t="s">
        <v>9621</v>
      </c>
      <c r="L7555" t="str">
        <f t="shared" si="867"/>
        <v>WEEK 32</v>
      </c>
      <c r="M7555" t="str">
        <f t="shared" si="875"/>
        <v>(-) 65 detik</v>
      </c>
    </row>
    <row r="7556" spans="1:13" x14ac:dyDescent="0.35">
      <c r="A7556" s="6">
        <v>3</v>
      </c>
      <c r="B7556" s="6" t="s">
        <v>11049</v>
      </c>
      <c r="C7556" s="6" t="s">
        <v>11049</v>
      </c>
      <c r="D7556" s="6" t="str">
        <f t="shared" si="864"/>
        <v>3-ONEU7008904</v>
      </c>
      <c r="E7556" s="7">
        <f t="shared" si="865"/>
        <v>45151.552033217587</v>
      </c>
      <c r="F7556" s="8">
        <v>45151.697866550923</v>
      </c>
      <c r="G7556" s="7">
        <f t="shared" si="866"/>
        <v>45151.739533217587</v>
      </c>
      <c r="H7556" s="2">
        <f>LOOKUP(2,1/(Sheet1!$D:$D=C7556)/(Sheet1!$E:$E&gt;=E7556)/(Sheet1!$E:$E&lt;=G7556),(Sheet1!$E:$E))</f>
        <v>45151.698708356482</v>
      </c>
      <c r="I7556" t="str">
        <f t="shared" si="876"/>
        <v>0:01:13</v>
      </c>
      <c r="J7556" t="s">
        <v>8471</v>
      </c>
      <c r="K7556" t="s">
        <v>9621</v>
      </c>
      <c r="L7556" t="str">
        <f t="shared" si="867"/>
        <v>WEEK 32</v>
      </c>
      <c r="M7556" t="str">
        <f t="shared" si="875"/>
        <v>(-) 65 detik</v>
      </c>
    </row>
    <row r="7557" spans="1:13" x14ac:dyDescent="0.35">
      <c r="A7557" s="6">
        <v>2</v>
      </c>
      <c r="B7557" s="6" t="s">
        <v>10621</v>
      </c>
      <c r="C7557" s="6" t="s">
        <v>10621</v>
      </c>
      <c r="D7557" s="6" t="str">
        <f t="shared" si="864"/>
        <v>2-TCNU2037405</v>
      </c>
      <c r="E7557" s="7">
        <f t="shared" si="865"/>
        <v>45151.548188923611</v>
      </c>
      <c r="F7557" s="8">
        <v>45151.694022256946</v>
      </c>
      <c r="G7557" s="7">
        <f t="shared" si="866"/>
        <v>45151.735688923611</v>
      </c>
      <c r="H7557" s="2">
        <f>LOOKUP(2,1/(Sheet1!$D:$D=C7557)/(Sheet1!$E:$E&gt;=E7557)/(Sheet1!$E:$E&lt;=G7557),(Sheet1!$E:$E))</f>
        <v>45151.694941365742</v>
      </c>
      <c r="I7557" t="str">
        <f t="shared" si="876"/>
        <v>0:01:19</v>
      </c>
      <c r="J7557" t="s">
        <v>8471</v>
      </c>
      <c r="K7557" t="s">
        <v>9621</v>
      </c>
      <c r="L7557" t="str">
        <f t="shared" si="867"/>
        <v>WEEK 32</v>
      </c>
      <c r="M7557" t="str">
        <f t="shared" si="875"/>
        <v>(-) 65 detik</v>
      </c>
    </row>
    <row r="7558" spans="1:13" x14ac:dyDescent="0.35">
      <c r="A7558" s="6">
        <v>3</v>
      </c>
      <c r="B7558" s="6" t="s">
        <v>11048</v>
      </c>
      <c r="C7558" s="6" t="s">
        <v>11048</v>
      </c>
      <c r="D7558" s="6" t="str">
        <f t="shared" si="864"/>
        <v>3-ONEU7004658</v>
      </c>
      <c r="E7558" s="7">
        <f t="shared" si="865"/>
        <v>45151.54020949074</v>
      </c>
      <c r="F7558" s="8">
        <v>45151.686042824076</v>
      </c>
      <c r="G7558" s="7">
        <f t="shared" si="866"/>
        <v>45151.72770949074</v>
      </c>
      <c r="H7558" s="2">
        <f>LOOKUP(2,1/(Sheet1!$D:$D=C7558)/(Sheet1!$E:$E&gt;=E7558)/(Sheet1!$E:$E&lt;=G7558),(Sheet1!$E:$E))</f>
        <v>45151.687016226853</v>
      </c>
      <c r="I7558" t="str">
        <f t="shared" si="876"/>
        <v>0:01:24</v>
      </c>
      <c r="J7558" t="s">
        <v>8471</v>
      </c>
      <c r="K7558" t="s">
        <v>9621</v>
      </c>
      <c r="L7558" t="str">
        <f t="shared" si="867"/>
        <v>WEEK 32</v>
      </c>
      <c r="M7558" t="str">
        <f t="shared" si="875"/>
        <v>(-) 65 detik</v>
      </c>
    </row>
    <row r="7559" spans="1:13" x14ac:dyDescent="0.35">
      <c r="A7559" s="6">
        <v>4</v>
      </c>
      <c r="B7559" s="6" t="s">
        <v>11450</v>
      </c>
      <c r="C7559" s="6" t="s">
        <v>11450</v>
      </c>
      <c r="D7559" s="6" t="str">
        <f t="shared" ref="D7559:D7622" si="877">A7559&amp;"-"&amp;C7559</f>
        <v>4-SEGU5922111</v>
      </c>
      <c r="E7559" s="7">
        <f t="shared" ref="E7559:E7622" si="878">F7559-TIMEVALUE("03:30:00")</f>
        <v>45151.538666898145</v>
      </c>
      <c r="F7559" s="8">
        <v>45151.68450023148</v>
      </c>
      <c r="G7559" s="7">
        <f t="shared" ref="G7559:G7622" si="879">F7559+TIMEVALUE("01:00:00")</f>
        <v>45151.726166898145</v>
      </c>
      <c r="H7559" s="2">
        <f>LOOKUP(2,1/(Sheet1!$D:$D=C7559)/(Sheet1!$E:$E&gt;=E7559)/(Sheet1!$E:$E&lt;=G7559),(Sheet1!$E:$E))</f>
        <v>45151.685386041667</v>
      </c>
      <c r="I7559" t="str">
        <f t="shared" si="876"/>
        <v>0:01:17</v>
      </c>
      <c r="J7559" t="s">
        <v>8471</v>
      </c>
      <c r="K7559" t="s">
        <v>9621</v>
      </c>
      <c r="L7559" t="str">
        <f t="shared" si="867"/>
        <v>WEEK 32</v>
      </c>
      <c r="M7559" t="str">
        <f t="shared" si="875"/>
        <v>(-) 65 detik</v>
      </c>
    </row>
    <row r="7560" spans="1:13" x14ac:dyDescent="0.35">
      <c r="A7560" s="6">
        <v>3</v>
      </c>
      <c r="B7560" s="6" t="s">
        <v>11118</v>
      </c>
      <c r="C7560" s="6" t="s">
        <v>11118</v>
      </c>
      <c r="D7560" s="6" t="str">
        <f t="shared" si="877"/>
        <v>3-TCLU8422628</v>
      </c>
      <c r="E7560" s="7">
        <f t="shared" si="878"/>
        <v>45151.538537962959</v>
      </c>
      <c r="F7560" s="8">
        <v>45151.684371296295</v>
      </c>
      <c r="G7560" s="7">
        <f t="shared" si="879"/>
        <v>45151.726037962959</v>
      </c>
      <c r="H7560" s="2">
        <f>LOOKUP(2,1/(Sheet1!$D:$D=C7560)/(Sheet1!$E:$E&gt;=E7560)/(Sheet1!$E:$E&lt;=G7560),(Sheet1!$E:$E))</f>
        <v>45151.685359722222</v>
      </c>
      <c r="I7560" t="str">
        <f t="shared" si="876"/>
        <v>0:01:25</v>
      </c>
      <c r="J7560" t="s">
        <v>8471</v>
      </c>
      <c r="K7560" t="s">
        <v>9621</v>
      </c>
      <c r="L7560" t="str">
        <f t="shared" si="867"/>
        <v>WEEK 32</v>
      </c>
      <c r="M7560" t="str">
        <f t="shared" si="875"/>
        <v>(-) 65 detik</v>
      </c>
    </row>
    <row r="7561" spans="1:13" x14ac:dyDescent="0.35">
      <c r="A7561" s="6">
        <v>4</v>
      </c>
      <c r="B7561" s="6" t="s">
        <v>11354</v>
      </c>
      <c r="C7561" s="6" t="s">
        <v>11354</v>
      </c>
      <c r="D7561" s="6" t="str">
        <f t="shared" si="877"/>
        <v>4-GCXU2231721</v>
      </c>
      <c r="E7561" s="7">
        <f t="shared" si="878"/>
        <v>45151.532319444443</v>
      </c>
      <c r="F7561" s="8">
        <v>45151.678152777778</v>
      </c>
      <c r="G7561" s="7">
        <f t="shared" si="879"/>
        <v>45151.719819444443</v>
      </c>
      <c r="H7561" s="2">
        <f>LOOKUP(2,1/(Sheet1!$D:$D=C7561)/(Sheet1!$E:$E&gt;=E7561)/(Sheet1!$E:$E&lt;=G7561),(Sheet1!$E:$E))</f>
        <v>45151.678887974536</v>
      </c>
      <c r="I7561" t="str">
        <f t="shared" si="876"/>
        <v>0:01:04</v>
      </c>
      <c r="J7561" t="s">
        <v>8471</v>
      </c>
      <c r="K7561" t="s">
        <v>9621</v>
      </c>
      <c r="L7561" t="str">
        <f t="shared" si="867"/>
        <v>WEEK 32</v>
      </c>
      <c r="M7561" t="str">
        <f t="shared" si="875"/>
        <v>(-) 65 detik</v>
      </c>
    </row>
    <row r="7562" spans="1:13" x14ac:dyDescent="0.35">
      <c r="A7562" s="6">
        <v>3</v>
      </c>
      <c r="B7562" s="6" t="s">
        <v>11161</v>
      </c>
      <c r="C7562" s="6" t="s">
        <v>11161</v>
      </c>
      <c r="D7562" s="6" t="str">
        <f t="shared" si="877"/>
        <v>3-TGBU3765637</v>
      </c>
      <c r="E7562" s="7">
        <f t="shared" si="878"/>
        <v>45151.526587384258</v>
      </c>
      <c r="F7562" s="8">
        <v>45151.672420717594</v>
      </c>
      <c r="G7562" s="7">
        <f t="shared" si="879"/>
        <v>45151.714087384258</v>
      </c>
      <c r="H7562" s="2">
        <f>LOOKUP(2,1/(Sheet1!$D:$D=C7562)/(Sheet1!$E:$E&gt;=E7562)/(Sheet1!$E:$E&lt;=G7562),(Sheet1!$E:$E))</f>
        <v>45151.673334918982</v>
      </c>
      <c r="I7562" t="str">
        <f t="shared" si="876"/>
        <v>0:01:19</v>
      </c>
      <c r="J7562" t="s">
        <v>8471</v>
      </c>
      <c r="K7562" t="s">
        <v>9621</v>
      </c>
      <c r="L7562" t="str">
        <f t="shared" ref="L7562:L7625" si="880">CONCATENATE("WEEK ",WEEKNUM(F7562,21))</f>
        <v>WEEK 32</v>
      </c>
      <c r="M7562" t="str">
        <f t="shared" si="875"/>
        <v>(-) 65 detik</v>
      </c>
    </row>
    <row r="7563" spans="1:13" x14ac:dyDescent="0.35">
      <c r="A7563" s="6">
        <v>3</v>
      </c>
      <c r="B7563" s="6" t="s">
        <v>11160</v>
      </c>
      <c r="C7563" s="6" t="s">
        <v>11160</v>
      </c>
      <c r="D7563" s="6" t="str">
        <f t="shared" si="877"/>
        <v>3-TGBU3725465</v>
      </c>
      <c r="E7563" s="7">
        <f t="shared" si="878"/>
        <v>45151.510492013884</v>
      </c>
      <c r="F7563" s="8">
        <v>45151.65632534722</v>
      </c>
      <c r="G7563" s="7">
        <f t="shared" si="879"/>
        <v>45151.697992013884</v>
      </c>
      <c r="H7563" s="2">
        <f>LOOKUP(2,1/(Sheet1!$D:$D=C7563)/(Sheet1!$E:$E&gt;=E7563)/(Sheet1!$E:$E&lt;=G7563),(Sheet1!$E:$E))</f>
        <v>45151.657024432869</v>
      </c>
      <c r="I7563" t="str">
        <f t="shared" si="876"/>
        <v>0:01:00</v>
      </c>
      <c r="J7563" t="s">
        <v>8471</v>
      </c>
      <c r="K7563" t="s">
        <v>9621</v>
      </c>
      <c r="L7563" t="str">
        <f t="shared" si="880"/>
        <v>WEEK 32</v>
      </c>
      <c r="M7563" t="str">
        <f t="shared" si="875"/>
        <v>(-) 65 detik</v>
      </c>
    </row>
    <row r="7564" spans="1:13" x14ac:dyDescent="0.35">
      <c r="A7564" s="6">
        <v>2</v>
      </c>
      <c r="B7564" s="6" t="s">
        <v>10578</v>
      </c>
      <c r="C7564" s="6" t="s">
        <v>10578</v>
      </c>
      <c r="D7564" s="6" t="str">
        <f t="shared" si="877"/>
        <v>2-TCKU9984875</v>
      </c>
      <c r="E7564" s="7">
        <f t="shared" si="878"/>
        <v>45151.485647881942</v>
      </c>
      <c r="F7564" s="8">
        <v>45151.631481215278</v>
      </c>
      <c r="G7564" s="7">
        <f t="shared" si="879"/>
        <v>45151.673147881942</v>
      </c>
      <c r="H7564" s="2">
        <f>LOOKUP(2,1/(Sheet1!$D:$D=C7564)/(Sheet1!$E:$E&gt;=E7564)/(Sheet1!$E:$E&lt;=G7564),(Sheet1!$E:$E))</f>
        <v>45151.631466157407</v>
      </c>
      <c r="I7564" t="str">
        <f t="shared" si="876"/>
        <v>+0:00:01</v>
      </c>
      <c r="J7564" t="s">
        <v>9651</v>
      </c>
      <c r="K7564" t="s">
        <v>9621</v>
      </c>
      <c r="L7564" t="str">
        <f t="shared" si="880"/>
        <v>WEEK 32</v>
      </c>
    </row>
    <row r="7565" spans="1:13" x14ac:dyDescent="0.35">
      <c r="A7565" s="6">
        <v>1</v>
      </c>
      <c r="B7565" s="6" t="s">
        <v>9908</v>
      </c>
      <c r="C7565" s="6" t="s">
        <v>9908</v>
      </c>
      <c r="D7565" s="6" t="str">
        <f t="shared" si="877"/>
        <v>1-OOLU9531915</v>
      </c>
      <c r="E7565" s="7">
        <f t="shared" si="878"/>
        <v>45151.445177164351</v>
      </c>
      <c r="F7565" s="8">
        <v>45151.591010497687</v>
      </c>
      <c r="G7565" s="7">
        <f t="shared" si="879"/>
        <v>45151.632677164351</v>
      </c>
      <c r="H7565" s="2">
        <f>LOOKUP(2,1/(Sheet1!$D:$D=C7565)/(Sheet1!$E:$E&gt;=E7565)/(Sheet1!$E:$E&lt;=G7565),(Sheet1!$E:$E))</f>
        <v>45151.591909270835</v>
      </c>
      <c r="I7565" t="str">
        <f t="shared" si="876"/>
        <v>0:01:18</v>
      </c>
      <c r="J7565" t="s">
        <v>8471</v>
      </c>
      <c r="K7565" t="s">
        <v>9621</v>
      </c>
      <c r="L7565" t="str">
        <f t="shared" si="880"/>
        <v>WEEK 32</v>
      </c>
      <c r="M7565" t="str">
        <f>IF(I7565&lt;="0:00:05","(-) 5 detik",IF(I7565&lt;="0:00:15","(-) 15 detik",IF(I7565&lt;="0:00:30","(-) 30 detik","(-) 65 detik")))</f>
        <v>(-) 65 detik</v>
      </c>
    </row>
    <row r="7566" spans="1:13" x14ac:dyDescent="0.35">
      <c r="A7566" s="6">
        <v>1</v>
      </c>
      <c r="B7566" s="6" t="s">
        <v>9984</v>
      </c>
      <c r="C7566" s="6" t="s">
        <v>9984</v>
      </c>
      <c r="D7566" s="6" t="str">
        <f t="shared" si="877"/>
        <v>1-TEMU8001251</v>
      </c>
      <c r="E7566" s="7">
        <f t="shared" si="878"/>
        <v>45151.427542858793</v>
      </c>
      <c r="F7566" s="8">
        <v>45151.573376192129</v>
      </c>
      <c r="G7566" s="7">
        <f t="shared" si="879"/>
        <v>45151.615042858793</v>
      </c>
      <c r="H7566" s="2">
        <f>LOOKUP(2,1/(Sheet1!$D:$D=C7566)/(Sheet1!$E:$E&gt;=E7566)/(Sheet1!$E:$E&lt;=G7566),(Sheet1!$E:$E))</f>
        <v>45151.572751192129</v>
      </c>
      <c r="I7566" t="str">
        <f t="shared" si="876"/>
        <v>+0:00:54</v>
      </c>
      <c r="J7566" t="s">
        <v>9651</v>
      </c>
      <c r="K7566" t="s">
        <v>9621</v>
      </c>
      <c r="L7566" t="str">
        <f t="shared" si="880"/>
        <v>WEEK 32</v>
      </c>
    </row>
    <row r="7567" spans="1:13" x14ac:dyDescent="0.35">
      <c r="A7567" s="6">
        <v>4</v>
      </c>
      <c r="B7567" s="6" t="s">
        <v>11269</v>
      </c>
      <c r="C7567" s="6" t="s">
        <v>11269</v>
      </c>
      <c r="D7567" s="6" t="str">
        <f t="shared" si="877"/>
        <v>4-CMAU4155392</v>
      </c>
      <c r="E7567" s="7">
        <f t="shared" si="878"/>
        <v>45151.406656516199</v>
      </c>
      <c r="F7567" s="8">
        <v>45151.552489849535</v>
      </c>
      <c r="G7567" s="7">
        <f t="shared" si="879"/>
        <v>45151.594156516199</v>
      </c>
      <c r="H7567" s="2">
        <f>LOOKUP(2,1/(Sheet1!$D:$D=C7567)/(Sheet1!$E:$E&gt;=E7567)/(Sheet1!$E:$E&lt;=G7567),(Sheet1!$E:$E))</f>
        <v>45151.508479606484</v>
      </c>
      <c r="I7567" t="str">
        <f t="shared" si="876"/>
        <v>+1:03:22</v>
      </c>
      <c r="J7567" t="s">
        <v>9651</v>
      </c>
      <c r="K7567" t="s">
        <v>9621</v>
      </c>
      <c r="L7567" t="str">
        <f t="shared" si="880"/>
        <v>WEEK 32</v>
      </c>
    </row>
    <row r="7568" spans="1:13" x14ac:dyDescent="0.35">
      <c r="A7568" s="6">
        <v>3</v>
      </c>
      <c r="B7568" s="6" t="s">
        <v>11139</v>
      </c>
      <c r="C7568" s="6" t="s">
        <v>11139</v>
      </c>
      <c r="D7568" s="6" t="str">
        <f t="shared" si="877"/>
        <v>3-TCNU9389835</v>
      </c>
      <c r="E7568" s="7">
        <f t="shared" si="878"/>
        <v>45151.342053668981</v>
      </c>
      <c r="F7568" s="8">
        <v>45151.487887002317</v>
      </c>
      <c r="G7568" s="7">
        <f t="shared" si="879"/>
        <v>45151.529553668981</v>
      </c>
      <c r="H7568" s="2">
        <f>LOOKUP(2,1/(Sheet1!$D:$D=C7568)/(Sheet1!$E:$E&gt;=E7568)/(Sheet1!$E:$E&lt;=G7568),(Sheet1!$E:$E))</f>
        <v>45151.488799652776</v>
      </c>
      <c r="I7568" t="str">
        <f t="shared" si="876"/>
        <v>0:01:19</v>
      </c>
      <c r="J7568" t="s">
        <v>8471</v>
      </c>
      <c r="K7568" t="s">
        <v>9621</v>
      </c>
      <c r="L7568" t="str">
        <f t="shared" si="880"/>
        <v>WEEK 32</v>
      </c>
      <c r="M7568" t="str">
        <f t="shared" ref="M7568:M7569" si="881">IF(I7568&lt;="0:00:05","(-) 5 detik",IF(I7568&lt;="0:00:15","(-) 15 detik",IF(I7568&lt;="0:00:30","(-) 30 detik","(-) 65 detik")))</f>
        <v>(-) 65 detik</v>
      </c>
    </row>
    <row r="7569" spans="1:13" x14ac:dyDescent="0.35">
      <c r="A7569" s="6">
        <v>3</v>
      </c>
      <c r="B7569" s="6" t="s">
        <v>10871</v>
      </c>
      <c r="C7569" s="6" t="s">
        <v>10871</v>
      </c>
      <c r="D7569" s="6" t="str">
        <f t="shared" si="877"/>
        <v>3-CMAU8250000</v>
      </c>
      <c r="E7569" s="7">
        <f t="shared" si="878"/>
        <v>45151.334819212963</v>
      </c>
      <c r="F7569" s="8">
        <v>45151.480652546299</v>
      </c>
      <c r="G7569" s="7">
        <f t="shared" si="879"/>
        <v>45151.522319212963</v>
      </c>
      <c r="H7569" s="2">
        <f>LOOKUP(2,1/(Sheet1!$D:$D=C7569)/(Sheet1!$E:$E&gt;=E7569)/(Sheet1!$E:$E&lt;=G7569),(Sheet1!$E:$E))</f>
        <v>45151.481464131946</v>
      </c>
      <c r="I7569" t="str">
        <f t="shared" si="876"/>
        <v>0:01:10</v>
      </c>
      <c r="J7569" t="s">
        <v>8471</v>
      </c>
      <c r="K7569" t="s">
        <v>9621</v>
      </c>
      <c r="L7569" t="str">
        <f t="shared" si="880"/>
        <v>WEEK 32</v>
      </c>
      <c r="M7569" t="str">
        <f t="shared" si="881"/>
        <v>(-) 65 detik</v>
      </c>
    </row>
    <row r="7570" spans="1:13" x14ac:dyDescent="0.35">
      <c r="A7570" s="6">
        <v>4</v>
      </c>
      <c r="B7570" s="6" t="s">
        <v>11499</v>
      </c>
      <c r="C7570" s="6" t="s">
        <v>11499</v>
      </c>
      <c r="D7570" s="6" t="str">
        <f t="shared" si="877"/>
        <v>4-TCNU6209884</v>
      </c>
      <c r="E7570" s="7">
        <f t="shared" si="878"/>
        <v>45151.325811886571</v>
      </c>
      <c r="F7570" s="8">
        <v>45151.471645219906</v>
      </c>
      <c r="G7570" s="7">
        <f t="shared" si="879"/>
        <v>45151.513311886571</v>
      </c>
      <c r="H7570" s="2">
        <f>LOOKUP(2,1/(Sheet1!$D:$D=C7570)/(Sheet1!$E:$E&gt;=E7570)/(Sheet1!$E:$E&lt;=G7570),(Sheet1!$E:$E))</f>
        <v>45151.466033622688</v>
      </c>
      <c r="I7570" t="str">
        <f t="shared" si="876"/>
        <v>+0:08:05</v>
      </c>
      <c r="J7570" t="s">
        <v>9651</v>
      </c>
      <c r="K7570" t="s">
        <v>9621</v>
      </c>
      <c r="L7570" t="str">
        <f t="shared" si="880"/>
        <v>WEEK 32</v>
      </c>
    </row>
    <row r="7571" spans="1:13" x14ac:dyDescent="0.35">
      <c r="A7571" s="6">
        <v>2</v>
      </c>
      <c r="B7571" s="6" t="s">
        <v>10721</v>
      </c>
      <c r="C7571" s="6" t="s">
        <v>10721</v>
      </c>
      <c r="D7571" s="6" t="str">
        <f t="shared" si="877"/>
        <v>2-TLLU6867320</v>
      </c>
      <c r="E7571" s="7">
        <f t="shared" si="878"/>
        <v>45151.315443252315</v>
      </c>
      <c r="F7571" s="8">
        <v>45151.461276585651</v>
      </c>
      <c r="G7571" s="7">
        <f t="shared" si="879"/>
        <v>45151.502943252315</v>
      </c>
      <c r="H7571" s="2">
        <f>LOOKUP(2,1/(Sheet1!$D:$D=C7571)/(Sheet1!$E:$E&gt;=E7571)/(Sheet1!$E:$E&lt;=G7571),(Sheet1!$E:$E))</f>
        <v>45151.462192418985</v>
      </c>
      <c r="I7571" t="str">
        <f t="shared" si="876"/>
        <v>0:01:19</v>
      </c>
      <c r="J7571" t="s">
        <v>8471</v>
      </c>
      <c r="K7571" t="s">
        <v>9621</v>
      </c>
      <c r="L7571" t="str">
        <f t="shared" si="880"/>
        <v>WEEK 32</v>
      </c>
      <c r="M7571" t="str">
        <f t="shared" ref="M7571:M7581" si="882">IF(I7571&lt;="0:00:05","(-) 5 detik",IF(I7571&lt;="0:00:15","(-) 15 detik",IF(I7571&lt;="0:00:30","(-) 30 detik","(-) 65 detik")))</f>
        <v>(-) 65 detik</v>
      </c>
    </row>
    <row r="7572" spans="1:13" x14ac:dyDescent="0.35">
      <c r="A7572" s="6">
        <v>4</v>
      </c>
      <c r="B7572" s="6" t="s">
        <v>11278</v>
      </c>
      <c r="C7572" s="6" t="s">
        <v>11278</v>
      </c>
      <c r="D7572" s="6" t="str">
        <f t="shared" si="877"/>
        <v>4-CMAU6135395</v>
      </c>
      <c r="E7572" s="7">
        <f t="shared" si="878"/>
        <v>45151.302616932866</v>
      </c>
      <c r="F7572" s="8">
        <v>45151.448450266202</v>
      </c>
      <c r="G7572" s="7">
        <f t="shared" si="879"/>
        <v>45151.490116932866</v>
      </c>
      <c r="H7572" s="2">
        <f>LOOKUP(2,1/(Sheet1!$D:$D=C7572)/(Sheet1!$E:$E&gt;=E7572)/(Sheet1!$E:$E&lt;=G7572),(Sheet1!$E:$E))</f>
        <v>45151.449305856484</v>
      </c>
      <c r="I7572" t="str">
        <f t="shared" si="876"/>
        <v>0:01:14</v>
      </c>
      <c r="J7572" t="s">
        <v>8471</v>
      </c>
      <c r="K7572" t="s">
        <v>9621</v>
      </c>
      <c r="L7572" t="str">
        <f t="shared" si="880"/>
        <v>WEEK 32</v>
      </c>
      <c r="M7572" t="str">
        <f t="shared" si="882"/>
        <v>(-) 65 detik</v>
      </c>
    </row>
    <row r="7573" spans="1:13" x14ac:dyDescent="0.35">
      <c r="A7573" s="6">
        <v>3</v>
      </c>
      <c r="B7573" s="6" t="s">
        <v>10867</v>
      </c>
      <c r="C7573" s="6" t="s">
        <v>10867</v>
      </c>
      <c r="D7573" s="6" t="str">
        <f t="shared" si="877"/>
        <v>3-CMAU6949468</v>
      </c>
      <c r="E7573" s="7">
        <f t="shared" si="878"/>
        <v>45151.300811261572</v>
      </c>
      <c r="F7573" s="8">
        <v>45151.446644594907</v>
      </c>
      <c r="G7573" s="7">
        <f t="shared" si="879"/>
        <v>45151.488311261572</v>
      </c>
      <c r="H7573" s="2">
        <f>LOOKUP(2,1/(Sheet1!$D:$D=C7573)/(Sheet1!$E:$E&gt;=E7573)/(Sheet1!$E:$E&lt;=G7573),(Sheet1!$E:$E))</f>
        <v>45151.44756346065</v>
      </c>
      <c r="I7573" t="str">
        <f t="shared" si="876"/>
        <v>0:01:19</v>
      </c>
      <c r="J7573" t="s">
        <v>8471</v>
      </c>
      <c r="K7573" t="s">
        <v>9621</v>
      </c>
      <c r="L7573" t="str">
        <f t="shared" si="880"/>
        <v>WEEK 32</v>
      </c>
      <c r="M7573" t="str">
        <f t="shared" si="882"/>
        <v>(-) 65 detik</v>
      </c>
    </row>
    <row r="7574" spans="1:13" x14ac:dyDescent="0.35">
      <c r="A7574" s="6">
        <v>4</v>
      </c>
      <c r="B7574" s="6" t="s">
        <v>11435</v>
      </c>
      <c r="C7574" s="6" t="s">
        <v>11435</v>
      </c>
      <c r="D7574" s="6" t="str">
        <f t="shared" si="877"/>
        <v>4-OOCU8171398</v>
      </c>
      <c r="E7574" s="7">
        <f t="shared" si="878"/>
        <v>45151.300727812501</v>
      </c>
      <c r="F7574" s="8">
        <v>45151.446561145836</v>
      </c>
      <c r="G7574" s="7">
        <f t="shared" si="879"/>
        <v>45151.488227812501</v>
      </c>
      <c r="H7574" s="2">
        <f>LOOKUP(2,1/(Sheet1!$D:$D=C7574)/(Sheet1!$E:$E&gt;=E7574)/(Sheet1!$E:$E&lt;=G7574),(Sheet1!$E:$E))</f>
        <v>45151.447437025461</v>
      </c>
      <c r="I7574" t="str">
        <f t="shared" si="876"/>
        <v>0:01:16</v>
      </c>
      <c r="J7574" t="s">
        <v>8471</v>
      </c>
      <c r="K7574" t="s">
        <v>9621</v>
      </c>
      <c r="L7574" t="str">
        <f t="shared" si="880"/>
        <v>WEEK 32</v>
      </c>
      <c r="M7574" t="str">
        <f t="shared" si="882"/>
        <v>(-) 65 detik</v>
      </c>
    </row>
    <row r="7575" spans="1:13" x14ac:dyDescent="0.35">
      <c r="A7575" s="6">
        <v>3</v>
      </c>
      <c r="B7575" s="6" t="s">
        <v>10819</v>
      </c>
      <c r="C7575" s="6" t="s">
        <v>10819</v>
      </c>
      <c r="D7575" s="6" t="str">
        <f t="shared" si="877"/>
        <v>3-BEAU4010180</v>
      </c>
      <c r="E7575" s="7">
        <f t="shared" si="878"/>
        <v>45151.29492025463</v>
      </c>
      <c r="F7575" s="8">
        <v>45151.440753587965</v>
      </c>
      <c r="G7575" s="7">
        <f t="shared" si="879"/>
        <v>45151.48242025463</v>
      </c>
      <c r="H7575" s="2">
        <f>LOOKUP(2,1/(Sheet1!$D:$D=C7575)/(Sheet1!$E:$E&gt;=E7575)/(Sheet1!$E:$E&lt;=G7575),(Sheet1!$E:$E))</f>
        <v>45151.441738611109</v>
      </c>
      <c r="I7575" t="str">
        <f t="shared" si="876"/>
        <v>0:01:25</v>
      </c>
      <c r="J7575" t="s">
        <v>8471</v>
      </c>
      <c r="K7575" t="s">
        <v>9621</v>
      </c>
      <c r="L7575" t="str">
        <f t="shared" si="880"/>
        <v>WEEK 32</v>
      </c>
      <c r="M7575" t="str">
        <f t="shared" si="882"/>
        <v>(-) 65 detik</v>
      </c>
    </row>
    <row r="7576" spans="1:13" x14ac:dyDescent="0.35">
      <c r="A7576" s="6">
        <v>3</v>
      </c>
      <c r="B7576" s="6" t="s">
        <v>10824</v>
      </c>
      <c r="C7576" s="6" t="s">
        <v>10824</v>
      </c>
      <c r="D7576" s="6" t="str">
        <f t="shared" si="877"/>
        <v>3-BEAU5945162</v>
      </c>
      <c r="E7576" s="7">
        <f t="shared" si="878"/>
        <v>45151.276981331015</v>
      </c>
      <c r="F7576" s="8">
        <v>45151.422814664351</v>
      </c>
      <c r="G7576" s="7">
        <f t="shared" si="879"/>
        <v>45151.464481331015</v>
      </c>
      <c r="H7576" s="2">
        <f>LOOKUP(2,1/(Sheet1!$D:$D=C7576)/(Sheet1!$E:$E&gt;=E7576)/(Sheet1!$E:$E&lt;=G7576),(Sheet1!$E:$E))</f>
        <v>45151.423739155092</v>
      </c>
      <c r="I7576" t="str">
        <f t="shared" si="876"/>
        <v>0:01:20</v>
      </c>
      <c r="J7576" t="s">
        <v>8471</v>
      </c>
      <c r="K7576" t="s">
        <v>9621</v>
      </c>
      <c r="L7576" t="str">
        <f t="shared" si="880"/>
        <v>WEEK 32</v>
      </c>
      <c r="M7576" t="str">
        <f t="shared" si="882"/>
        <v>(-) 65 detik</v>
      </c>
    </row>
    <row r="7577" spans="1:13" x14ac:dyDescent="0.35">
      <c r="A7577" s="6">
        <v>4</v>
      </c>
      <c r="B7577" s="6" t="s">
        <v>11308</v>
      </c>
      <c r="C7577" s="6" t="s">
        <v>11308</v>
      </c>
      <c r="D7577" s="6" t="str">
        <f t="shared" si="877"/>
        <v>4-DFSU2892764</v>
      </c>
      <c r="E7577" s="7">
        <f t="shared" si="878"/>
        <v>45151.276132557869</v>
      </c>
      <c r="F7577" s="8">
        <v>45151.421965891204</v>
      </c>
      <c r="G7577" s="7">
        <f t="shared" si="879"/>
        <v>45151.463632557869</v>
      </c>
      <c r="H7577" s="2">
        <f>LOOKUP(2,1/(Sheet1!$D:$D=C7577)/(Sheet1!$E:$E&gt;=E7577)/(Sheet1!$E:$E&lt;=G7577),(Sheet1!$E:$E))</f>
        <v>45151.421989618058</v>
      </c>
      <c r="I7577" t="str">
        <f t="shared" si="876"/>
        <v>0:00:02</v>
      </c>
      <c r="J7577" t="s">
        <v>8471</v>
      </c>
      <c r="K7577" t="s">
        <v>9621</v>
      </c>
      <c r="L7577" t="str">
        <f t="shared" si="880"/>
        <v>WEEK 32</v>
      </c>
      <c r="M7577" t="str">
        <f t="shared" si="882"/>
        <v>(-) 5 detik</v>
      </c>
    </row>
    <row r="7578" spans="1:13" x14ac:dyDescent="0.35">
      <c r="A7578" s="6">
        <v>3</v>
      </c>
      <c r="B7578" s="6" t="s">
        <v>10820</v>
      </c>
      <c r="C7578" s="6" t="s">
        <v>10820</v>
      </c>
      <c r="D7578" s="6" t="str">
        <f t="shared" si="877"/>
        <v>3-BEAU4094026</v>
      </c>
      <c r="E7578" s="7">
        <f t="shared" si="878"/>
        <v>45151.275063159723</v>
      </c>
      <c r="F7578" s="8">
        <v>45151.420896493059</v>
      </c>
      <c r="G7578" s="7">
        <f t="shared" si="879"/>
        <v>45151.462563159723</v>
      </c>
      <c r="H7578" s="2">
        <f>LOOKUP(2,1/(Sheet1!$D:$D=C7578)/(Sheet1!$E:$E&gt;=E7578)/(Sheet1!$E:$E&lt;=G7578),(Sheet1!$E:$E))</f>
        <v>45151.42182841435</v>
      </c>
      <c r="I7578" t="str">
        <f t="shared" si="876"/>
        <v>0:01:21</v>
      </c>
      <c r="J7578" t="s">
        <v>8471</v>
      </c>
      <c r="K7578" t="s">
        <v>9621</v>
      </c>
      <c r="L7578" t="str">
        <f t="shared" si="880"/>
        <v>WEEK 32</v>
      </c>
      <c r="M7578" t="str">
        <f t="shared" si="882"/>
        <v>(-) 65 detik</v>
      </c>
    </row>
    <row r="7579" spans="1:13" x14ac:dyDescent="0.35">
      <c r="A7579" s="6">
        <v>3</v>
      </c>
      <c r="B7579" s="6" t="s">
        <v>11132</v>
      </c>
      <c r="C7579" s="6" t="s">
        <v>11132</v>
      </c>
      <c r="D7579" s="6" t="str">
        <f t="shared" si="877"/>
        <v>3-TCNU6459570</v>
      </c>
      <c r="E7579" s="7">
        <f t="shared" si="878"/>
        <v>45151.273058298611</v>
      </c>
      <c r="F7579" s="8">
        <v>45151.418891631947</v>
      </c>
      <c r="G7579" s="7">
        <f t="shared" si="879"/>
        <v>45151.460558298611</v>
      </c>
      <c r="H7579" s="2">
        <f>LOOKUP(2,1/(Sheet1!$D:$D=C7579)/(Sheet1!$E:$E&gt;=E7579)/(Sheet1!$E:$E&lt;=G7579),(Sheet1!$E:$E))</f>
        <v>45151.419810636573</v>
      </c>
      <c r="I7579" t="str">
        <f t="shared" si="876"/>
        <v>0:01:19</v>
      </c>
      <c r="J7579" t="s">
        <v>8471</v>
      </c>
      <c r="K7579" t="s">
        <v>9621</v>
      </c>
      <c r="L7579" t="str">
        <f t="shared" si="880"/>
        <v>WEEK 32</v>
      </c>
      <c r="M7579" t="str">
        <f t="shared" si="882"/>
        <v>(-) 65 detik</v>
      </c>
    </row>
    <row r="7580" spans="1:13" x14ac:dyDescent="0.35">
      <c r="A7580" s="6">
        <v>3</v>
      </c>
      <c r="B7580" s="6" t="s">
        <v>11120</v>
      </c>
      <c r="C7580" s="6" t="s">
        <v>11120</v>
      </c>
      <c r="D7580" s="6" t="str">
        <f t="shared" si="877"/>
        <v>3-TCLU9588228</v>
      </c>
      <c r="E7580" s="7">
        <f t="shared" si="878"/>
        <v>45151.271316516199</v>
      </c>
      <c r="F7580" s="8">
        <v>45151.417149849534</v>
      </c>
      <c r="G7580" s="7">
        <f t="shared" si="879"/>
        <v>45151.458816516199</v>
      </c>
      <c r="H7580" s="2">
        <f>LOOKUP(2,1/(Sheet1!$D:$D=C7580)/(Sheet1!$E:$E&gt;=E7580)/(Sheet1!$E:$E&lt;=G7580),(Sheet1!$E:$E))</f>
        <v>45151.418084386576</v>
      </c>
      <c r="I7580" t="str">
        <f t="shared" si="876"/>
        <v>0:01:21</v>
      </c>
      <c r="J7580" t="s">
        <v>8471</v>
      </c>
      <c r="K7580" t="s">
        <v>9621</v>
      </c>
      <c r="L7580" t="str">
        <f t="shared" si="880"/>
        <v>WEEK 32</v>
      </c>
      <c r="M7580" t="str">
        <f t="shared" si="882"/>
        <v>(-) 65 detik</v>
      </c>
    </row>
    <row r="7581" spans="1:13" x14ac:dyDescent="0.35">
      <c r="A7581" s="6">
        <v>3</v>
      </c>
      <c r="B7581" s="6" t="s">
        <v>11144</v>
      </c>
      <c r="C7581" s="6" t="s">
        <v>11144</v>
      </c>
      <c r="D7581" s="6" t="str">
        <f t="shared" si="877"/>
        <v>3-TEMU2500973</v>
      </c>
      <c r="E7581" s="7">
        <f t="shared" si="878"/>
        <v>45151.268545405088</v>
      </c>
      <c r="F7581" s="8">
        <v>45151.414378738424</v>
      </c>
      <c r="G7581" s="7">
        <f t="shared" si="879"/>
        <v>45151.456045405088</v>
      </c>
      <c r="H7581" s="2">
        <f>LOOKUP(2,1/(Sheet1!$D:$D=C7581)/(Sheet1!$E:$E&gt;=E7581)/(Sheet1!$E:$E&lt;=G7581),(Sheet1!$E:$E))</f>
        <v>45151.415315046295</v>
      </c>
      <c r="I7581" t="str">
        <f t="shared" si="876"/>
        <v>0:01:21</v>
      </c>
      <c r="J7581" t="s">
        <v>8471</v>
      </c>
      <c r="K7581" t="s">
        <v>9621</v>
      </c>
      <c r="L7581" t="str">
        <f t="shared" si="880"/>
        <v>WEEK 32</v>
      </c>
      <c r="M7581" t="str">
        <f t="shared" si="882"/>
        <v>(-) 65 detik</v>
      </c>
    </row>
    <row r="7582" spans="1:13" x14ac:dyDescent="0.35">
      <c r="A7582" s="6">
        <v>3</v>
      </c>
      <c r="B7582" s="6" t="s">
        <v>10842</v>
      </c>
      <c r="C7582" s="6" t="s">
        <v>10842</v>
      </c>
      <c r="D7582" s="6" t="str">
        <f t="shared" si="877"/>
        <v>3-CAIU5846436</v>
      </c>
      <c r="E7582" s="7">
        <f t="shared" si="878"/>
        <v>45151.266841666664</v>
      </c>
      <c r="F7582" s="8">
        <v>45151.412675</v>
      </c>
      <c r="G7582" s="7">
        <f t="shared" si="879"/>
        <v>45151.454341666664</v>
      </c>
      <c r="H7582" s="2">
        <f>LOOKUP(2,1/(Sheet1!$D:$D=C7582)/(Sheet1!$E:$E&gt;=E7582)/(Sheet1!$E:$E&lt;=G7582),(Sheet1!$E:$E))</f>
        <v>45151.412561226854</v>
      </c>
      <c r="I7582" t="str">
        <f t="shared" si="876"/>
        <v>+0:00:10</v>
      </c>
      <c r="J7582" t="s">
        <v>9651</v>
      </c>
      <c r="K7582" t="s">
        <v>9621</v>
      </c>
      <c r="L7582" t="str">
        <f t="shared" si="880"/>
        <v>WEEK 32</v>
      </c>
    </row>
    <row r="7583" spans="1:13" x14ac:dyDescent="0.35">
      <c r="A7583" s="6">
        <v>4</v>
      </c>
      <c r="B7583" s="6" t="s">
        <v>11274</v>
      </c>
      <c r="C7583" s="6" t="s">
        <v>11274</v>
      </c>
      <c r="D7583" s="6" t="str">
        <f t="shared" si="877"/>
        <v>4-CMAU5340250</v>
      </c>
      <c r="E7583" s="7">
        <f t="shared" si="878"/>
        <v>45151.266709027776</v>
      </c>
      <c r="F7583" s="8">
        <v>45151.412542361111</v>
      </c>
      <c r="G7583" s="7">
        <f t="shared" si="879"/>
        <v>45151.454209027776</v>
      </c>
      <c r="H7583" s="2">
        <f>LOOKUP(2,1/(Sheet1!$D:$D=C7583)/(Sheet1!$E:$E&gt;=E7583)/(Sheet1!$E:$E&lt;=G7583),(Sheet1!$E:$E))</f>
        <v>45151.412840856479</v>
      </c>
      <c r="I7583" t="str">
        <f t="shared" si="876"/>
        <v>0:00:26</v>
      </c>
      <c r="J7583" t="s">
        <v>8471</v>
      </c>
      <c r="K7583" t="s">
        <v>9621</v>
      </c>
      <c r="L7583" t="str">
        <f t="shared" si="880"/>
        <v>WEEK 32</v>
      </c>
      <c r="M7583" t="str">
        <f t="shared" ref="M7583:M7593" si="883">IF(I7583&lt;="0:00:05","(-) 5 detik",IF(I7583&lt;="0:00:15","(-) 15 detik",IF(I7583&lt;="0:00:30","(-) 30 detik","(-) 65 detik")))</f>
        <v>(-) 30 detik</v>
      </c>
    </row>
    <row r="7584" spans="1:13" x14ac:dyDescent="0.35">
      <c r="A7584" s="6">
        <v>4</v>
      </c>
      <c r="B7584" s="6" t="s">
        <v>11238</v>
      </c>
      <c r="C7584" s="6" t="s">
        <v>11238</v>
      </c>
      <c r="D7584" s="6" t="str">
        <f t="shared" si="877"/>
        <v>4-APZU4377820</v>
      </c>
      <c r="E7584" s="7">
        <f t="shared" si="878"/>
        <v>45151.264222881939</v>
      </c>
      <c r="F7584" s="8">
        <v>45151.410056215274</v>
      </c>
      <c r="G7584" s="7">
        <f t="shared" si="879"/>
        <v>45151.451722881939</v>
      </c>
      <c r="H7584" s="2">
        <f>LOOKUP(2,1/(Sheet1!$D:$D=C7584)/(Sheet1!$E:$E&gt;=E7584)/(Sheet1!$E:$E&lt;=G7584),(Sheet1!$E:$E))</f>
        <v>45151.410926192133</v>
      </c>
      <c r="I7584" t="str">
        <f t="shared" si="876"/>
        <v>0:01:15</v>
      </c>
      <c r="J7584" t="s">
        <v>8471</v>
      </c>
      <c r="K7584" t="s">
        <v>9621</v>
      </c>
      <c r="L7584" t="str">
        <f t="shared" si="880"/>
        <v>WEEK 32</v>
      </c>
      <c r="M7584" t="str">
        <f t="shared" si="883"/>
        <v>(-) 65 detik</v>
      </c>
    </row>
    <row r="7585" spans="1:13" x14ac:dyDescent="0.35">
      <c r="A7585" s="6">
        <v>3</v>
      </c>
      <c r="B7585" s="6" t="s">
        <v>10876</v>
      </c>
      <c r="C7585" s="6" t="s">
        <v>10876</v>
      </c>
      <c r="D7585" s="6" t="str">
        <f t="shared" si="877"/>
        <v>3-CMAU9086870</v>
      </c>
      <c r="E7585" s="7">
        <f t="shared" si="878"/>
        <v>45151.264057870365</v>
      </c>
      <c r="F7585" s="8">
        <v>45151.409891203701</v>
      </c>
      <c r="G7585" s="7">
        <f t="shared" si="879"/>
        <v>45151.451557870365</v>
      </c>
      <c r="H7585" s="2">
        <f>LOOKUP(2,1/(Sheet1!$D:$D=C7585)/(Sheet1!$E:$E&gt;=E7585)/(Sheet1!$E:$E&lt;=G7585),(Sheet1!$E:$E))</f>
        <v>45151.410064328702</v>
      </c>
      <c r="I7585" t="str">
        <f t="shared" si="876"/>
        <v>0:00:15</v>
      </c>
      <c r="J7585" t="s">
        <v>8471</v>
      </c>
      <c r="K7585" t="s">
        <v>9621</v>
      </c>
      <c r="L7585" t="str">
        <f t="shared" si="880"/>
        <v>WEEK 32</v>
      </c>
      <c r="M7585" t="str">
        <f t="shared" si="883"/>
        <v>(-) 15 detik</v>
      </c>
    </row>
    <row r="7586" spans="1:13" x14ac:dyDescent="0.35">
      <c r="A7586" s="6">
        <v>4</v>
      </c>
      <c r="B7586" s="6" t="s">
        <v>11280</v>
      </c>
      <c r="C7586" s="6" t="s">
        <v>11280</v>
      </c>
      <c r="D7586" s="6" t="str">
        <f t="shared" si="877"/>
        <v>4-CMAU6368360</v>
      </c>
      <c r="E7586" s="7">
        <f t="shared" si="878"/>
        <v>45151.258873113424</v>
      </c>
      <c r="F7586" s="8">
        <v>45151.40470644676</v>
      </c>
      <c r="G7586" s="7">
        <f t="shared" si="879"/>
        <v>45151.446373113424</v>
      </c>
      <c r="H7586" s="2">
        <f>LOOKUP(2,1/(Sheet1!$D:$D=C7586)/(Sheet1!$E:$E&gt;=E7586)/(Sheet1!$E:$E&lt;=G7586),(Sheet1!$E:$E))</f>
        <v>45151.405572025462</v>
      </c>
      <c r="I7586" t="str">
        <f t="shared" si="876"/>
        <v>0:01:15</v>
      </c>
      <c r="J7586" t="s">
        <v>8471</v>
      </c>
      <c r="K7586" t="s">
        <v>9621</v>
      </c>
      <c r="L7586" t="str">
        <f t="shared" si="880"/>
        <v>WEEK 32</v>
      </c>
      <c r="M7586" t="str">
        <f t="shared" si="883"/>
        <v>(-) 65 detik</v>
      </c>
    </row>
    <row r="7587" spans="1:13" x14ac:dyDescent="0.35">
      <c r="A7587" s="6">
        <v>2</v>
      </c>
      <c r="B7587" s="6" t="s">
        <v>10422</v>
      </c>
      <c r="C7587" s="6" t="s">
        <v>10422</v>
      </c>
      <c r="D7587" s="6" t="str">
        <f t="shared" si="877"/>
        <v>2-MSKU4663558</v>
      </c>
      <c r="E7587" s="7">
        <f t="shared" si="878"/>
        <v>45151.257533136573</v>
      </c>
      <c r="F7587" s="8">
        <v>45151.403366469909</v>
      </c>
      <c r="G7587" s="7">
        <f t="shared" si="879"/>
        <v>45151.445033136573</v>
      </c>
      <c r="H7587" s="2">
        <f>LOOKUP(2,1/(Sheet1!$D:$D=C7587)/(Sheet1!$E:$E&gt;=E7587)/(Sheet1!$E:$E&lt;=G7587),(Sheet1!$E:$E))</f>
        <v>45151.404066689814</v>
      </c>
      <c r="I7587" t="str">
        <f t="shared" si="876"/>
        <v>0:01:00</v>
      </c>
      <c r="J7587" t="s">
        <v>8471</v>
      </c>
      <c r="K7587" t="s">
        <v>9621</v>
      </c>
      <c r="L7587" t="str">
        <f t="shared" si="880"/>
        <v>WEEK 32</v>
      </c>
      <c r="M7587" t="str">
        <f t="shared" si="883"/>
        <v>(-) 65 detik</v>
      </c>
    </row>
    <row r="7588" spans="1:13" x14ac:dyDescent="0.35">
      <c r="A7588" s="6">
        <v>4</v>
      </c>
      <c r="B7588" s="6" t="s">
        <v>11454</v>
      </c>
      <c r="C7588" s="6" t="s">
        <v>11454</v>
      </c>
      <c r="D7588" s="6" t="str">
        <f t="shared" si="877"/>
        <v>4-SEKU5803288</v>
      </c>
      <c r="E7588" s="7">
        <f t="shared" si="878"/>
        <v>45151.25611091435</v>
      </c>
      <c r="F7588" s="8">
        <v>45151.401944247686</v>
      </c>
      <c r="G7588" s="7">
        <f t="shared" si="879"/>
        <v>45151.44361091435</v>
      </c>
      <c r="H7588" s="2">
        <f>LOOKUP(2,1/(Sheet1!$D:$D=C7588)/(Sheet1!$E:$E&gt;=E7588)/(Sheet1!$E:$E&lt;=G7588),(Sheet1!$E:$E))</f>
        <v>45151.402853715277</v>
      </c>
      <c r="I7588" t="str">
        <f t="shared" si="876"/>
        <v>0:01:19</v>
      </c>
      <c r="J7588" t="s">
        <v>8471</v>
      </c>
      <c r="K7588" t="s">
        <v>9621</v>
      </c>
      <c r="L7588" t="str">
        <f t="shared" si="880"/>
        <v>WEEK 32</v>
      </c>
      <c r="M7588" t="str">
        <f t="shared" si="883"/>
        <v>(-) 65 detik</v>
      </c>
    </row>
    <row r="7589" spans="1:13" x14ac:dyDescent="0.35">
      <c r="A7589" s="6">
        <v>4</v>
      </c>
      <c r="B7589" s="6" t="s">
        <v>11273</v>
      </c>
      <c r="C7589" s="6" t="s">
        <v>11273</v>
      </c>
      <c r="D7589" s="6" t="str">
        <f t="shared" si="877"/>
        <v>4-CMAU4811422</v>
      </c>
      <c r="E7589" s="7">
        <f t="shared" si="878"/>
        <v>45151.254333483797</v>
      </c>
      <c r="F7589" s="8">
        <v>45151.400166817133</v>
      </c>
      <c r="G7589" s="7">
        <f t="shared" si="879"/>
        <v>45151.441833483797</v>
      </c>
      <c r="H7589" s="2">
        <f>LOOKUP(2,1/(Sheet1!$D:$D=C7589)/(Sheet1!$E:$E&gt;=E7589)/(Sheet1!$E:$E&lt;=G7589),(Sheet1!$E:$E))</f>
        <v>45151.40098583333</v>
      </c>
      <c r="I7589" t="str">
        <f t="shared" si="876"/>
        <v>0:01:11</v>
      </c>
      <c r="J7589" t="s">
        <v>8471</v>
      </c>
      <c r="K7589" t="s">
        <v>9621</v>
      </c>
      <c r="L7589" t="str">
        <f t="shared" si="880"/>
        <v>WEEK 32</v>
      </c>
      <c r="M7589" t="str">
        <f t="shared" si="883"/>
        <v>(-) 65 detik</v>
      </c>
    </row>
    <row r="7590" spans="1:13" x14ac:dyDescent="0.35">
      <c r="A7590" s="6">
        <v>3</v>
      </c>
      <c r="B7590" s="6" t="s">
        <v>11056</v>
      </c>
      <c r="C7590" s="6" t="s">
        <v>11056</v>
      </c>
      <c r="D7590" s="6" t="str">
        <f t="shared" si="877"/>
        <v>3-OOLU0202293</v>
      </c>
      <c r="E7590" s="7">
        <f t="shared" si="878"/>
        <v>45151.253640625</v>
      </c>
      <c r="F7590" s="8">
        <v>45151.399473958336</v>
      </c>
      <c r="G7590" s="7">
        <f t="shared" si="879"/>
        <v>45151.441140625</v>
      </c>
      <c r="H7590" s="2">
        <f>LOOKUP(2,1/(Sheet1!$D:$D=C7590)/(Sheet1!$E:$E&gt;=E7590)/(Sheet1!$E:$E&lt;=G7590),(Sheet1!$E:$E))</f>
        <v>45151.400283773146</v>
      </c>
      <c r="I7590" t="str">
        <f t="shared" si="876"/>
        <v>0:01:10</v>
      </c>
      <c r="J7590" t="s">
        <v>8471</v>
      </c>
      <c r="K7590" t="s">
        <v>9621</v>
      </c>
      <c r="L7590" t="str">
        <f t="shared" si="880"/>
        <v>WEEK 32</v>
      </c>
      <c r="M7590" t="str">
        <f t="shared" si="883"/>
        <v>(-) 65 detik</v>
      </c>
    </row>
    <row r="7591" spans="1:13" x14ac:dyDescent="0.35">
      <c r="A7591" s="6">
        <v>3</v>
      </c>
      <c r="B7591" s="6" t="s">
        <v>10877</v>
      </c>
      <c r="C7591" s="6" t="s">
        <v>10877</v>
      </c>
      <c r="D7591" s="6" t="str">
        <f t="shared" si="877"/>
        <v>3-CMAU9119269</v>
      </c>
      <c r="E7591" s="7">
        <f t="shared" si="878"/>
        <v>45151.250570405093</v>
      </c>
      <c r="F7591" s="8">
        <v>45151.396403738428</v>
      </c>
      <c r="G7591" s="7">
        <f t="shared" si="879"/>
        <v>45151.438070405093</v>
      </c>
      <c r="H7591" s="2">
        <f>LOOKUP(2,1/(Sheet1!$D:$D=C7591)/(Sheet1!$E:$E&gt;=E7591)/(Sheet1!$E:$E&lt;=G7591),(Sheet1!$E:$E))</f>
        <v>45151.397252650466</v>
      </c>
      <c r="I7591" t="str">
        <f t="shared" si="876"/>
        <v>0:01:13</v>
      </c>
      <c r="J7591" t="s">
        <v>8471</v>
      </c>
      <c r="K7591" t="s">
        <v>9621</v>
      </c>
      <c r="L7591" t="str">
        <f t="shared" si="880"/>
        <v>WEEK 32</v>
      </c>
      <c r="M7591" t="str">
        <f t="shared" si="883"/>
        <v>(-) 65 detik</v>
      </c>
    </row>
    <row r="7592" spans="1:13" x14ac:dyDescent="0.35">
      <c r="A7592" s="6">
        <v>3</v>
      </c>
      <c r="B7592" s="6" t="s">
        <v>10965</v>
      </c>
      <c r="C7592" s="6" t="s">
        <v>10965</v>
      </c>
      <c r="D7592" s="6" t="str">
        <f t="shared" si="877"/>
        <v>3-FFAU4435663</v>
      </c>
      <c r="E7592" s="7">
        <f t="shared" si="878"/>
        <v>45151.246057407407</v>
      </c>
      <c r="F7592" s="8">
        <v>45151.391890740742</v>
      </c>
      <c r="G7592" s="7">
        <f t="shared" si="879"/>
        <v>45151.433557407407</v>
      </c>
      <c r="H7592" s="2">
        <f>LOOKUP(2,1/(Sheet1!$D:$D=C7592)/(Sheet1!$E:$E&gt;=E7592)/(Sheet1!$E:$E&lt;=G7592),(Sheet1!$E:$E))</f>
        <v>45151.39273900463</v>
      </c>
      <c r="I7592" t="str">
        <f t="shared" si="876"/>
        <v>0:01:13</v>
      </c>
      <c r="J7592" t="s">
        <v>8471</v>
      </c>
      <c r="K7592" t="s">
        <v>9621</v>
      </c>
      <c r="L7592" t="str">
        <f t="shared" si="880"/>
        <v>WEEK 32</v>
      </c>
      <c r="M7592" t="str">
        <f t="shared" si="883"/>
        <v>(-) 65 detik</v>
      </c>
    </row>
    <row r="7593" spans="1:13" x14ac:dyDescent="0.35">
      <c r="A7593" s="6">
        <v>3</v>
      </c>
      <c r="B7593" s="6" t="s">
        <v>11175</v>
      </c>
      <c r="C7593" s="6" t="s">
        <v>11175</v>
      </c>
      <c r="D7593" s="6" t="str">
        <f t="shared" si="877"/>
        <v>3-TGHU6322995</v>
      </c>
      <c r="E7593" s="7">
        <f t="shared" si="878"/>
        <v>45151.195033599535</v>
      </c>
      <c r="F7593" s="8">
        <v>45151.340866932871</v>
      </c>
      <c r="G7593" s="7">
        <f t="shared" si="879"/>
        <v>45151.382533599535</v>
      </c>
      <c r="H7593" s="2">
        <f>LOOKUP(2,1/(Sheet1!$D:$D=C7593)/(Sheet1!$E:$E&gt;=E7593)/(Sheet1!$E:$E&lt;=G7593),(Sheet1!$E:$E))</f>
        <v>45151.341650416667</v>
      </c>
      <c r="I7593" t="str">
        <f t="shared" si="876"/>
        <v>0:01:08</v>
      </c>
      <c r="J7593" t="s">
        <v>8471</v>
      </c>
      <c r="K7593" t="s">
        <v>9621</v>
      </c>
      <c r="L7593" t="str">
        <f t="shared" si="880"/>
        <v>WEEK 32</v>
      </c>
      <c r="M7593" t="str">
        <f t="shared" si="883"/>
        <v>(-) 65 detik</v>
      </c>
    </row>
    <row r="7594" spans="1:13" x14ac:dyDescent="0.35">
      <c r="A7594" s="6">
        <v>3</v>
      </c>
      <c r="B7594" s="6" t="s">
        <v>10857</v>
      </c>
      <c r="C7594" s="6" t="s">
        <v>10857</v>
      </c>
      <c r="D7594" s="6" t="str">
        <f t="shared" si="877"/>
        <v>3-CMAU4366517</v>
      </c>
      <c r="E7594" s="7">
        <f t="shared" si="878"/>
        <v>45151.160164270834</v>
      </c>
      <c r="F7594" s="8">
        <v>45151.30599760417</v>
      </c>
      <c r="G7594" s="7">
        <f t="shared" si="879"/>
        <v>45151.347664270834</v>
      </c>
      <c r="H7594" s="2">
        <f>LOOKUP(2,1/(Sheet1!$D:$D=C7594)/(Sheet1!$E:$E&gt;=E7594)/(Sheet1!$E:$E&lt;=G7594),(Sheet1!$E:$E))</f>
        <v>45151.305320451385</v>
      </c>
      <c r="I7594" t="str">
        <f t="shared" si="876"/>
        <v>+0:00:59</v>
      </c>
      <c r="J7594" t="s">
        <v>9651</v>
      </c>
      <c r="K7594" t="s">
        <v>9621</v>
      </c>
      <c r="L7594" t="str">
        <f t="shared" si="880"/>
        <v>WEEK 32</v>
      </c>
    </row>
    <row r="7595" spans="1:13" x14ac:dyDescent="0.35">
      <c r="A7595" s="6">
        <v>2</v>
      </c>
      <c r="B7595" s="6" t="s">
        <v>10476</v>
      </c>
      <c r="C7595" s="6" t="s">
        <v>10476</v>
      </c>
      <c r="D7595" s="6" t="str">
        <f t="shared" si="877"/>
        <v>2-OOCU6414821</v>
      </c>
      <c r="E7595" s="7">
        <f t="shared" si="878"/>
        <v>45151.138741319439</v>
      </c>
      <c r="F7595" s="8">
        <v>45151.284574652775</v>
      </c>
      <c r="G7595" s="7">
        <f t="shared" si="879"/>
        <v>45151.326241319439</v>
      </c>
      <c r="H7595" s="2">
        <f>LOOKUP(2,1/(Sheet1!$D:$D=C7595)/(Sheet1!$E:$E&gt;=E7595)/(Sheet1!$E:$E&lt;=G7595),(Sheet1!$E:$E))</f>
        <v>45151.285441886575</v>
      </c>
      <c r="I7595" t="str">
        <f t="shared" si="876"/>
        <v>0:01:15</v>
      </c>
      <c r="J7595" t="s">
        <v>8471</v>
      </c>
      <c r="K7595" t="s">
        <v>9621</v>
      </c>
      <c r="L7595" t="str">
        <f t="shared" si="880"/>
        <v>WEEK 32</v>
      </c>
      <c r="M7595" t="str">
        <f t="shared" ref="M7595:M7598" si="884">IF(I7595&lt;="0:00:05","(-) 5 detik",IF(I7595&lt;="0:00:15","(-) 15 detik",IF(I7595&lt;="0:00:30","(-) 30 detik","(-) 65 detik")))</f>
        <v>(-) 65 detik</v>
      </c>
    </row>
    <row r="7596" spans="1:13" x14ac:dyDescent="0.35">
      <c r="A7596" s="6">
        <v>2</v>
      </c>
      <c r="B7596" s="6" t="s">
        <v>10392</v>
      </c>
      <c r="C7596" s="6" t="s">
        <v>10392</v>
      </c>
      <c r="D7596" s="6" t="str">
        <f t="shared" si="877"/>
        <v>2-MNBU3093994</v>
      </c>
      <c r="E7596" s="7">
        <f t="shared" si="878"/>
        <v>45151.130844560183</v>
      </c>
      <c r="F7596" s="8">
        <v>45151.276677893518</v>
      </c>
      <c r="G7596" s="7">
        <f t="shared" si="879"/>
        <v>45151.318344560183</v>
      </c>
      <c r="H7596" s="2">
        <f>LOOKUP(2,1/(Sheet1!$D:$D=C7596)/(Sheet1!$E:$E&gt;=E7596)/(Sheet1!$E:$E&lt;=G7596),(Sheet1!$E:$E))</f>
        <v>45151.277109722221</v>
      </c>
      <c r="I7596" t="str">
        <f t="shared" si="876"/>
        <v>0:00:37</v>
      </c>
      <c r="J7596" t="s">
        <v>8471</v>
      </c>
      <c r="K7596" t="s">
        <v>9621</v>
      </c>
      <c r="L7596" t="str">
        <f t="shared" si="880"/>
        <v>WEEK 32</v>
      </c>
      <c r="M7596" t="str">
        <f t="shared" si="884"/>
        <v>(-) 65 detik</v>
      </c>
    </row>
    <row r="7597" spans="1:13" x14ac:dyDescent="0.35">
      <c r="A7597" s="6">
        <v>2</v>
      </c>
      <c r="B7597" s="6" t="s">
        <v>10393</v>
      </c>
      <c r="C7597" s="6" t="s">
        <v>10393</v>
      </c>
      <c r="D7597" s="6" t="str">
        <f t="shared" si="877"/>
        <v>2-MNBU3417455</v>
      </c>
      <c r="E7597" s="7">
        <f t="shared" si="878"/>
        <v>45151.128864548606</v>
      </c>
      <c r="F7597" s="8">
        <v>45151.274697881941</v>
      </c>
      <c r="G7597" s="7">
        <f t="shared" si="879"/>
        <v>45151.316364548606</v>
      </c>
      <c r="H7597" s="2">
        <f>LOOKUP(2,1/(Sheet1!$D:$D=C7597)/(Sheet1!$E:$E&gt;=E7597)/(Sheet1!$E:$E&lt;=G7597),(Sheet1!$E:$E))</f>
        <v>45151.274758530089</v>
      </c>
      <c r="I7597" t="str">
        <f t="shared" si="876"/>
        <v>0:00:05</v>
      </c>
      <c r="J7597" t="s">
        <v>8471</v>
      </c>
      <c r="K7597" t="s">
        <v>9621</v>
      </c>
      <c r="L7597" t="str">
        <f t="shared" si="880"/>
        <v>WEEK 32</v>
      </c>
      <c r="M7597" t="str">
        <f t="shared" si="884"/>
        <v>(-) 5 detik</v>
      </c>
    </row>
    <row r="7598" spans="1:13" x14ac:dyDescent="0.35">
      <c r="A7598" s="6">
        <v>1</v>
      </c>
      <c r="B7598" s="6" t="s">
        <v>9820</v>
      </c>
      <c r="C7598" s="6" t="s">
        <v>9820</v>
      </c>
      <c r="D7598" s="6" t="str">
        <f t="shared" si="877"/>
        <v>1-MNBU0519263</v>
      </c>
      <c r="E7598" s="7">
        <f t="shared" si="878"/>
        <v>45151.128521215272</v>
      </c>
      <c r="F7598" s="8">
        <v>45151.274354548608</v>
      </c>
      <c r="G7598" s="7">
        <f t="shared" si="879"/>
        <v>45151.316021215272</v>
      </c>
      <c r="H7598" s="2">
        <f>LOOKUP(2,1/(Sheet1!$D:$D=C7598)/(Sheet1!$E:$E&gt;=E7598)/(Sheet1!$E:$E&lt;=G7598),(Sheet1!$E:$E))</f>
        <v>45151.275230173611</v>
      </c>
      <c r="I7598" t="str">
        <f t="shared" si="876"/>
        <v>0:01:16</v>
      </c>
      <c r="J7598" t="s">
        <v>8471</v>
      </c>
      <c r="K7598" t="s">
        <v>9621</v>
      </c>
      <c r="L7598" t="str">
        <f t="shared" si="880"/>
        <v>WEEK 32</v>
      </c>
      <c r="M7598" t="str">
        <f t="shared" si="884"/>
        <v>(-) 65 detik</v>
      </c>
    </row>
    <row r="7599" spans="1:13" x14ac:dyDescent="0.35">
      <c r="A7599" s="6">
        <v>3</v>
      </c>
      <c r="B7599" s="6" t="s">
        <v>11167</v>
      </c>
      <c r="C7599" s="6" t="s">
        <v>11167</v>
      </c>
      <c r="D7599" s="6" t="str">
        <f t="shared" si="877"/>
        <v>3-TGBU6546822</v>
      </c>
      <c r="E7599" s="7">
        <f t="shared" si="878"/>
        <v>45151.108769942126</v>
      </c>
      <c r="F7599" s="8">
        <v>45151.254603275462</v>
      </c>
      <c r="G7599" s="7">
        <f t="shared" si="879"/>
        <v>45151.296269942126</v>
      </c>
      <c r="H7599" s="2">
        <f>LOOKUP(2,1/(Sheet1!$D:$D=C7599)/(Sheet1!$E:$E&gt;=E7599)/(Sheet1!$E:$E&lt;=G7599),(Sheet1!$E:$E))</f>
        <v>45151.189966377315</v>
      </c>
      <c r="I7599" t="str">
        <f t="shared" si="876"/>
        <v>+1:33:05</v>
      </c>
      <c r="J7599" t="s">
        <v>9651</v>
      </c>
      <c r="K7599" t="s">
        <v>9621</v>
      </c>
      <c r="L7599" t="str">
        <f t="shared" si="880"/>
        <v>WEEK 32</v>
      </c>
    </row>
    <row r="7600" spans="1:13" x14ac:dyDescent="0.35">
      <c r="A7600" s="6">
        <v>4</v>
      </c>
      <c r="B7600" s="6" t="s">
        <v>11243</v>
      </c>
      <c r="C7600" s="6" t="s">
        <v>11243</v>
      </c>
      <c r="D7600" s="6" t="str">
        <f t="shared" si="877"/>
        <v>4-BEAU4111479</v>
      </c>
      <c r="E7600" s="7">
        <f t="shared" si="878"/>
        <v>45151.107773379626</v>
      </c>
      <c r="F7600" s="8">
        <v>45151.253606712962</v>
      </c>
      <c r="G7600" s="7">
        <f t="shared" si="879"/>
        <v>45151.295273379626</v>
      </c>
      <c r="H7600" s="2">
        <f>LOOKUP(2,1/(Sheet1!$D:$D=C7600)/(Sheet1!$E:$E&gt;=E7600)/(Sheet1!$E:$E&lt;=G7600),(Sheet1!$E:$E))</f>
        <v>45151.203856759261</v>
      </c>
      <c r="I7600" t="str">
        <f t="shared" si="876"/>
        <v>+1:11:38</v>
      </c>
      <c r="J7600" t="s">
        <v>9651</v>
      </c>
      <c r="K7600" t="s">
        <v>9621</v>
      </c>
      <c r="L7600" t="str">
        <f t="shared" si="880"/>
        <v>WEEK 32</v>
      </c>
    </row>
    <row r="7601" spans="1:13" x14ac:dyDescent="0.35">
      <c r="A7601" s="6">
        <v>4</v>
      </c>
      <c r="B7601" s="6" t="s">
        <v>11310</v>
      </c>
      <c r="C7601" s="6" t="s">
        <v>11310</v>
      </c>
      <c r="D7601" s="6" t="str">
        <f t="shared" si="877"/>
        <v>4-DFSU7297419</v>
      </c>
      <c r="E7601" s="7">
        <f t="shared" si="878"/>
        <v>45151.02981299768</v>
      </c>
      <c r="F7601" s="8">
        <v>45151.175646331016</v>
      </c>
      <c r="G7601" s="7">
        <f t="shared" si="879"/>
        <v>45151.21731299768</v>
      </c>
      <c r="H7601" s="2">
        <f>LOOKUP(2,1/(Sheet1!$D:$D=C7601)/(Sheet1!$E:$E&gt;=E7601)/(Sheet1!$E:$E&lt;=G7601),(Sheet1!$E:$E))</f>
        <v>45151.17646613426</v>
      </c>
      <c r="I7601" t="str">
        <f t="shared" si="876"/>
        <v>0:01:11</v>
      </c>
      <c r="J7601" t="s">
        <v>8471</v>
      </c>
      <c r="K7601" t="s">
        <v>9621</v>
      </c>
      <c r="L7601" t="str">
        <f t="shared" si="880"/>
        <v>WEEK 32</v>
      </c>
      <c r="M7601" t="str">
        <f t="shared" ref="M7601:M7605" si="885">IF(I7601&lt;="0:00:05","(-) 5 detik",IF(I7601&lt;="0:00:15","(-) 15 detik",IF(I7601&lt;="0:00:30","(-) 30 detik","(-) 65 detik")))</f>
        <v>(-) 65 detik</v>
      </c>
    </row>
    <row r="7602" spans="1:13" x14ac:dyDescent="0.35">
      <c r="A7602" s="6">
        <v>3</v>
      </c>
      <c r="B7602" s="6" t="s">
        <v>11140</v>
      </c>
      <c r="C7602" s="6" t="s">
        <v>11140</v>
      </c>
      <c r="D7602" s="6" t="str">
        <f t="shared" si="877"/>
        <v>3-TDRU9600353</v>
      </c>
      <c r="E7602" s="7">
        <f t="shared" si="878"/>
        <v>45150.991160266203</v>
      </c>
      <c r="F7602" s="8">
        <v>45151.136993599539</v>
      </c>
      <c r="G7602" s="7">
        <f t="shared" si="879"/>
        <v>45151.178660266203</v>
      </c>
      <c r="H7602" s="2">
        <f>LOOKUP(2,1/(Sheet1!$D:$D=C7602)/(Sheet1!$E:$E&gt;=E7602)/(Sheet1!$E:$E&lt;=G7602),(Sheet1!$E:$E))</f>
        <v>45151.137771979164</v>
      </c>
      <c r="I7602" t="str">
        <f t="shared" si="876"/>
        <v>0:01:07</v>
      </c>
      <c r="J7602" t="s">
        <v>8471</v>
      </c>
      <c r="K7602" t="s">
        <v>9621</v>
      </c>
      <c r="L7602" t="str">
        <f t="shared" si="880"/>
        <v>WEEK 32</v>
      </c>
      <c r="M7602" t="str">
        <f t="shared" si="885"/>
        <v>(-) 65 detik</v>
      </c>
    </row>
    <row r="7603" spans="1:13" x14ac:dyDescent="0.35">
      <c r="A7603" s="6">
        <v>4</v>
      </c>
      <c r="B7603" s="6" t="s">
        <v>11503</v>
      </c>
      <c r="C7603" s="6" t="s">
        <v>11503</v>
      </c>
      <c r="D7603" s="6" t="str">
        <f t="shared" si="877"/>
        <v>4-TCNU9995719</v>
      </c>
      <c r="E7603" s="7">
        <f t="shared" si="878"/>
        <v>45150.988171990735</v>
      </c>
      <c r="F7603" s="8">
        <v>45151.134005324071</v>
      </c>
      <c r="G7603" s="7">
        <f t="shared" si="879"/>
        <v>45151.175671990735</v>
      </c>
      <c r="H7603" s="2">
        <f>LOOKUP(2,1/(Sheet1!$D:$D=C7603)/(Sheet1!$E:$E&gt;=E7603)/(Sheet1!$E:$E&lt;=G7603),(Sheet1!$E:$E))</f>
        <v>45151.134791909724</v>
      </c>
      <c r="I7603" t="str">
        <f t="shared" si="876"/>
        <v>0:01:08</v>
      </c>
      <c r="J7603" t="s">
        <v>8471</v>
      </c>
      <c r="K7603" t="s">
        <v>9621</v>
      </c>
      <c r="L7603" t="str">
        <f t="shared" si="880"/>
        <v>WEEK 32</v>
      </c>
      <c r="M7603" t="str">
        <f t="shared" si="885"/>
        <v>(-) 65 detik</v>
      </c>
    </row>
    <row r="7604" spans="1:13" x14ac:dyDescent="0.35">
      <c r="A7604" s="6">
        <v>3</v>
      </c>
      <c r="B7604" s="6" t="s">
        <v>10920</v>
      </c>
      <c r="C7604" s="6" t="s">
        <v>10920</v>
      </c>
      <c r="D7604" s="6" t="str">
        <f t="shared" si="877"/>
        <v>3-ECMU8132696</v>
      </c>
      <c r="E7604" s="7">
        <f t="shared" si="878"/>
        <v>45150.981407673607</v>
      </c>
      <c r="F7604" s="8">
        <v>45151.127241006943</v>
      </c>
      <c r="G7604" s="7">
        <f t="shared" si="879"/>
        <v>45151.168907673607</v>
      </c>
      <c r="H7604" s="2">
        <f>LOOKUP(2,1/(Sheet1!$D:$D=C7604)/(Sheet1!$E:$E&gt;=E7604)/(Sheet1!$E:$E&lt;=G7604),(Sheet1!$E:$E))</f>
        <v>45151.128135856481</v>
      </c>
      <c r="I7604" t="str">
        <f t="shared" si="876"/>
        <v>0:01:17</v>
      </c>
      <c r="J7604" t="s">
        <v>8471</v>
      </c>
      <c r="K7604" t="s">
        <v>9621</v>
      </c>
      <c r="L7604" t="str">
        <f t="shared" si="880"/>
        <v>WEEK 32</v>
      </c>
      <c r="M7604" t="str">
        <f t="shared" si="885"/>
        <v>(-) 65 detik</v>
      </c>
    </row>
    <row r="7605" spans="1:13" x14ac:dyDescent="0.35">
      <c r="A7605" s="6">
        <v>3</v>
      </c>
      <c r="B7605" s="6" t="s">
        <v>10921</v>
      </c>
      <c r="C7605" s="6" t="s">
        <v>10921</v>
      </c>
      <c r="D7605" s="6" t="str">
        <f t="shared" si="877"/>
        <v>3-ECMU8133687</v>
      </c>
      <c r="E7605" s="7">
        <f t="shared" si="878"/>
        <v>45150.979139432871</v>
      </c>
      <c r="F7605" s="8">
        <v>45151.124972766207</v>
      </c>
      <c r="G7605" s="7">
        <f t="shared" si="879"/>
        <v>45151.166639432871</v>
      </c>
      <c r="H7605" s="2">
        <f>LOOKUP(2,1/(Sheet1!$D:$D=C7605)/(Sheet1!$E:$E&gt;=E7605)/(Sheet1!$E:$E&lt;=G7605),(Sheet1!$E:$E))</f>
        <v>45151.125901585649</v>
      </c>
      <c r="I7605" t="str">
        <f t="shared" si="876"/>
        <v>0:01:20</v>
      </c>
      <c r="J7605" t="s">
        <v>8471</v>
      </c>
      <c r="K7605" t="s">
        <v>9621</v>
      </c>
      <c r="L7605" t="str">
        <f t="shared" si="880"/>
        <v>WEEK 32</v>
      </c>
      <c r="M7605" t="str">
        <f t="shared" si="885"/>
        <v>(-) 65 detik</v>
      </c>
    </row>
    <row r="7606" spans="1:13" x14ac:dyDescent="0.35">
      <c r="A7606" s="6">
        <v>4</v>
      </c>
      <c r="B7606" s="6" t="s">
        <v>11317</v>
      </c>
      <c r="C7606" s="6" t="s">
        <v>11317</v>
      </c>
      <c r="D7606" s="6" t="str">
        <f t="shared" si="877"/>
        <v>4-ECMU8159634</v>
      </c>
      <c r="E7606" s="7">
        <f t="shared" si="878"/>
        <v>45150.959088113421</v>
      </c>
      <c r="F7606" s="8">
        <v>45151.104921446757</v>
      </c>
      <c r="G7606" s="7">
        <f t="shared" si="879"/>
        <v>45151.146588113421</v>
      </c>
      <c r="H7606" s="2">
        <f>LOOKUP(2,1/(Sheet1!$D:$D=C7606)/(Sheet1!$E:$E&gt;=E7606)/(Sheet1!$E:$E&lt;=G7606),(Sheet1!$E:$E))</f>
        <v>45151.104178761576</v>
      </c>
      <c r="I7606" t="str">
        <f t="shared" si="876"/>
        <v>+0:01:04</v>
      </c>
      <c r="J7606" t="s">
        <v>9651</v>
      </c>
      <c r="K7606" t="s">
        <v>9621</v>
      </c>
      <c r="L7606" t="str">
        <f t="shared" si="880"/>
        <v>WEEK 32</v>
      </c>
    </row>
    <row r="7607" spans="1:13" x14ac:dyDescent="0.35">
      <c r="A7607" s="6">
        <v>3</v>
      </c>
      <c r="B7607" s="6" t="s">
        <v>10983</v>
      </c>
      <c r="C7607" s="6" t="s">
        <v>10983</v>
      </c>
      <c r="D7607" s="6" t="str">
        <f t="shared" si="877"/>
        <v>3-GLDU7652022</v>
      </c>
      <c r="E7607" s="7">
        <f t="shared" si="878"/>
        <v>45150.958792048608</v>
      </c>
      <c r="F7607" s="8">
        <v>45151.104625381944</v>
      </c>
      <c r="G7607" s="7">
        <f t="shared" si="879"/>
        <v>45151.146292048608</v>
      </c>
      <c r="H7607" s="2">
        <f>LOOKUP(2,1/(Sheet1!$D:$D=C7607)/(Sheet1!$E:$E&gt;=E7607)/(Sheet1!$E:$E&lt;=G7607),(Sheet1!$E:$E))</f>
        <v>45151.104709826388</v>
      </c>
      <c r="I7607" t="str">
        <f t="shared" si="876"/>
        <v>0:00:07</v>
      </c>
      <c r="J7607" t="s">
        <v>8471</v>
      </c>
      <c r="K7607" t="s">
        <v>9621</v>
      </c>
      <c r="L7607" t="str">
        <f t="shared" si="880"/>
        <v>WEEK 32</v>
      </c>
      <c r="M7607" t="str">
        <f t="shared" ref="M7607:M7643" si="886">IF(I7607&lt;="0:00:05","(-) 5 detik",IF(I7607&lt;="0:00:15","(-) 15 detik",IF(I7607&lt;="0:00:30","(-) 30 detik","(-) 65 detik")))</f>
        <v>(-) 15 detik</v>
      </c>
    </row>
    <row r="7608" spans="1:13" x14ac:dyDescent="0.35">
      <c r="A7608" s="6">
        <v>3</v>
      </c>
      <c r="B7608" s="6" t="s">
        <v>10869</v>
      </c>
      <c r="C7608" s="6" t="s">
        <v>10869</v>
      </c>
      <c r="D7608" s="6" t="str">
        <f t="shared" si="877"/>
        <v>3-CMAU7788476</v>
      </c>
      <c r="E7608" s="7">
        <f t="shared" si="878"/>
        <v>45150.955991400464</v>
      </c>
      <c r="F7608" s="8">
        <v>45151.1018247338</v>
      </c>
      <c r="G7608" s="7">
        <f t="shared" si="879"/>
        <v>45151.143491400464</v>
      </c>
      <c r="H7608" s="2">
        <f>LOOKUP(2,1/(Sheet1!$D:$D=C7608)/(Sheet1!$E:$E&gt;=E7608)/(Sheet1!$E:$E&lt;=G7608),(Sheet1!$E:$E))</f>
        <v>45151.102726446756</v>
      </c>
      <c r="I7608" t="str">
        <f t="shared" si="876"/>
        <v>0:01:18</v>
      </c>
      <c r="J7608" t="s">
        <v>8471</v>
      </c>
      <c r="K7608" t="s">
        <v>9621</v>
      </c>
      <c r="L7608" t="str">
        <f t="shared" si="880"/>
        <v>WEEK 32</v>
      </c>
      <c r="M7608" t="str">
        <f t="shared" si="886"/>
        <v>(-) 65 detik</v>
      </c>
    </row>
    <row r="7609" spans="1:13" x14ac:dyDescent="0.35">
      <c r="A7609" s="6">
        <v>3</v>
      </c>
      <c r="B7609" s="6" t="s">
        <v>10830</v>
      </c>
      <c r="C7609" s="6" t="s">
        <v>10830</v>
      </c>
      <c r="D7609" s="6" t="str">
        <f t="shared" si="877"/>
        <v>3-BMOU5148630</v>
      </c>
      <c r="E7609" s="7">
        <f t="shared" si="878"/>
        <v>45150.954061226847</v>
      </c>
      <c r="F7609" s="8">
        <v>45151.099894560182</v>
      </c>
      <c r="G7609" s="7">
        <f t="shared" si="879"/>
        <v>45151.141561226847</v>
      </c>
      <c r="H7609" s="2">
        <f>LOOKUP(2,1/(Sheet1!$D:$D=C7609)/(Sheet1!$E:$E&gt;=E7609)/(Sheet1!$E:$E&lt;=G7609),(Sheet1!$E:$E))</f>
        <v>45151.100850740739</v>
      </c>
      <c r="I7609" t="str">
        <f t="shared" si="876"/>
        <v>0:01:23</v>
      </c>
      <c r="J7609" t="s">
        <v>8471</v>
      </c>
      <c r="K7609" t="s">
        <v>9621</v>
      </c>
      <c r="L7609" t="str">
        <f t="shared" si="880"/>
        <v>WEEK 32</v>
      </c>
      <c r="M7609" t="str">
        <f t="shared" si="886"/>
        <v>(-) 65 detik</v>
      </c>
    </row>
    <row r="7610" spans="1:13" x14ac:dyDescent="0.35">
      <c r="A7610" s="6">
        <v>4</v>
      </c>
      <c r="B7610" s="6" t="s">
        <v>11233</v>
      </c>
      <c r="C7610" s="6" t="s">
        <v>11233</v>
      </c>
      <c r="D7610" s="6" t="str">
        <f t="shared" si="877"/>
        <v>4-APHU4683025</v>
      </c>
      <c r="E7610" s="7">
        <f t="shared" si="878"/>
        <v>45150.954026238425</v>
      </c>
      <c r="F7610" s="8">
        <v>45151.099859571761</v>
      </c>
      <c r="G7610" s="7">
        <f t="shared" si="879"/>
        <v>45151.141526238425</v>
      </c>
      <c r="H7610" s="2">
        <f>LOOKUP(2,1/(Sheet1!$D:$D=C7610)/(Sheet1!$E:$E&gt;=E7610)/(Sheet1!$E:$E&lt;=G7610),(Sheet1!$E:$E))</f>
        <v>45151.100687858794</v>
      </c>
      <c r="I7610" t="str">
        <f t="shared" si="876"/>
        <v>0:01:12</v>
      </c>
      <c r="J7610" t="s">
        <v>8471</v>
      </c>
      <c r="K7610" t="s">
        <v>9621</v>
      </c>
      <c r="L7610" t="str">
        <f t="shared" si="880"/>
        <v>WEEK 32</v>
      </c>
      <c r="M7610" t="str">
        <f t="shared" si="886"/>
        <v>(-) 65 detik</v>
      </c>
    </row>
    <row r="7611" spans="1:13" x14ac:dyDescent="0.35">
      <c r="A7611" s="6">
        <v>4</v>
      </c>
      <c r="B7611" s="6" t="s">
        <v>11276</v>
      </c>
      <c r="C7611" s="6" t="s">
        <v>11276</v>
      </c>
      <c r="D7611" s="6" t="str">
        <f t="shared" si="877"/>
        <v>4-CMAU5725000</v>
      </c>
      <c r="E7611" s="7">
        <f t="shared" si="878"/>
        <v>45150.95132025463</v>
      </c>
      <c r="F7611" s="8">
        <v>45151.097153587965</v>
      </c>
      <c r="G7611" s="7">
        <f t="shared" si="879"/>
        <v>45151.13882025463</v>
      </c>
      <c r="H7611" s="2">
        <f>LOOKUP(2,1/(Sheet1!$D:$D=C7611)/(Sheet1!$E:$E&gt;=E7611)/(Sheet1!$E:$E&lt;=G7611),(Sheet1!$E:$E))</f>
        <v>45151.098069560183</v>
      </c>
      <c r="I7611" t="str">
        <f t="shared" si="876"/>
        <v>0:01:19</v>
      </c>
      <c r="J7611" t="s">
        <v>8471</v>
      </c>
      <c r="K7611" t="s">
        <v>9621</v>
      </c>
      <c r="L7611" t="str">
        <f t="shared" si="880"/>
        <v>WEEK 32</v>
      </c>
      <c r="M7611" t="str">
        <f t="shared" si="886"/>
        <v>(-) 65 detik</v>
      </c>
    </row>
    <row r="7612" spans="1:13" x14ac:dyDescent="0.35">
      <c r="A7612" s="6">
        <v>3</v>
      </c>
      <c r="B7612" s="6" t="s">
        <v>10911</v>
      </c>
      <c r="C7612" s="6" t="s">
        <v>10911</v>
      </c>
      <c r="D7612" s="6" t="str">
        <f t="shared" si="877"/>
        <v>3-DRYU4527780</v>
      </c>
      <c r="E7612" s="7">
        <f t="shared" si="878"/>
        <v>45150.941639699071</v>
      </c>
      <c r="F7612" s="8">
        <v>45151.087473032407</v>
      </c>
      <c r="G7612" s="7">
        <f t="shared" si="879"/>
        <v>45151.129139699071</v>
      </c>
      <c r="H7612" s="2">
        <f>LOOKUP(2,1/(Sheet1!$D:$D=C7612)/(Sheet1!$E:$E&gt;=E7612)/(Sheet1!$E:$E&lt;=G7612),(Sheet1!$E:$E))</f>
        <v>45151.088247523148</v>
      </c>
      <c r="I7612" t="str">
        <f t="shared" si="876"/>
        <v>0:01:07</v>
      </c>
      <c r="J7612" t="s">
        <v>8471</v>
      </c>
      <c r="K7612" t="s">
        <v>9621</v>
      </c>
      <c r="L7612" t="str">
        <f t="shared" si="880"/>
        <v>WEEK 32</v>
      </c>
      <c r="M7612" t="str">
        <f t="shared" si="886"/>
        <v>(-) 65 detik</v>
      </c>
    </row>
    <row r="7613" spans="1:13" x14ac:dyDescent="0.35">
      <c r="A7613" s="6">
        <v>3</v>
      </c>
      <c r="B7613" s="6" t="s">
        <v>10809</v>
      </c>
      <c r="C7613" s="6" t="s">
        <v>10809</v>
      </c>
      <c r="D7613" s="6" t="str">
        <f t="shared" si="877"/>
        <v>3-APHU7275140</v>
      </c>
      <c r="E7613" s="7">
        <f t="shared" si="878"/>
        <v>45150.933646261568</v>
      </c>
      <c r="F7613" s="8">
        <v>45151.079479594904</v>
      </c>
      <c r="G7613" s="7">
        <f t="shared" si="879"/>
        <v>45151.121146261568</v>
      </c>
      <c r="H7613" s="2">
        <f>LOOKUP(2,1/(Sheet1!$D:$D=C7613)/(Sheet1!$E:$E&gt;=E7613)/(Sheet1!$E:$E&lt;=G7613),(Sheet1!$E:$E))</f>
        <v>45151.080407662041</v>
      </c>
      <c r="I7613" t="str">
        <f t="shared" si="876"/>
        <v>0:01:20</v>
      </c>
      <c r="J7613" t="s">
        <v>8471</v>
      </c>
      <c r="K7613" t="s">
        <v>9621</v>
      </c>
      <c r="L7613" t="str">
        <f t="shared" si="880"/>
        <v>WEEK 32</v>
      </c>
      <c r="M7613" t="str">
        <f t="shared" si="886"/>
        <v>(-) 65 detik</v>
      </c>
    </row>
    <row r="7614" spans="1:13" x14ac:dyDescent="0.35">
      <c r="A7614" s="6">
        <v>3</v>
      </c>
      <c r="B7614" s="6" t="s">
        <v>11059</v>
      </c>
      <c r="C7614" s="6" t="s">
        <v>11059</v>
      </c>
      <c r="D7614" s="6" t="str">
        <f t="shared" si="877"/>
        <v>3-OOLU8744963</v>
      </c>
      <c r="E7614" s="7">
        <f t="shared" si="878"/>
        <v>45150.892784953699</v>
      </c>
      <c r="F7614" s="8">
        <v>45151.038618287035</v>
      </c>
      <c r="G7614" s="7">
        <f t="shared" si="879"/>
        <v>45151.080284953699</v>
      </c>
      <c r="H7614" s="2">
        <f>LOOKUP(2,1/(Sheet1!$D:$D=C7614)/(Sheet1!$E:$E&gt;=E7614)/(Sheet1!$E:$E&lt;=G7614),(Sheet1!$E:$E))</f>
        <v>45151.039504826389</v>
      </c>
      <c r="I7614" t="str">
        <f t="shared" si="876"/>
        <v>0:01:17</v>
      </c>
      <c r="J7614" t="s">
        <v>8471</v>
      </c>
      <c r="K7614" t="s">
        <v>9621</v>
      </c>
      <c r="L7614" t="str">
        <f t="shared" si="880"/>
        <v>WEEK 32</v>
      </c>
      <c r="M7614" t="str">
        <f t="shared" si="886"/>
        <v>(-) 65 detik</v>
      </c>
    </row>
    <row r="7615" spans="1:13" x14ac:dyDescent="0.35">
      <c r="A7615" s="6">
        <v>3</v>
      </c>
      <c r="B7615" s="6" t="s">
        <v>11081</v>
      </c>
      <c r="C7615" s="6" t="s">
        <v>11081</v>
      </c>
      <c r="D7615" s="6" t="str">
        <f t="shared" si="877"/>
        <v>3-SEGU6293883</v>
      </c>
      <c r="E7615" s="7">
        <f t="shared" si="878"/>
        <v>45150.863552048606</v>
      </c>
      <c r="F7615" s="8">
        <v>45151.009385381942</v>
      </c>
      <c r="G7615" s="7">
        <f t="shared" si="879"/>
        <v>45151.051052048606</v>
      </c>
      <c r="H7615" s="2">
        <f>LOOKUP(2,1/(Sheet1!$D:$D=C7615)/(Sheet1!$E:$E&gt;=E7615)/(Sheet1!$E:$E&lt;=G7615),(Sheet1!$E:$E))</f>
        <v>45151.010304363423</v>
      </c>
      <c r="I7615" t="str">
        <f t="shared" si="876"/>
        <v>0:01:19</v>
      </c>
      <c r="J7615" t="s">
        <v>8471</v>
      </c>
      <c r="K7615" t="s">
        <v>9621</v>
      </c>
      <c r="L7615" t="str">
        <f t="shared" si="880"/>
        <v>WEEK 32</v>
      </c>
      <c r="M7615" t="str">
        <f t="shared" si="886"/>
        <v>(-) 65 detik</v>
      </c>
    </row>
    <row r="7616" spans="1:13" x14ac:dyDescent="0.35">
      <c r="A7616" s="6">
        <v>2</v>
      </c>
      <c r="B7616" s="6" t="s">
        <v>10559</v>
      </c>
      <c r="C7616" s="6" t="s">
        <v>10559</v>
      </c>
      <c r="D7616" s="6" t="str">
        <f t="shared" si="877"/>
        <v>2-SLPU5015960</v>
      </c>
      <c r="E7616" s="7">
        <f t="shared" si="878"/>
        <v>45150.808548032408</v>
      </c>
      <c r="F7616" s="8">
        <v>45150.954381365744</v>
      </c>
      <c r="G7616" s="7">
        <f t="shared" si="879"/>
        <v>45150.996048032408</v>
      </c>
      <c r="H7616" s="2">
        <f>LOOKUP(2,1/(Sheet1!$D:$D=C7616)/(Sheet1!$E:$E&gt;=E7616)/(Sheet1!$E:$E&lt;=G7616),(Sheet1!$E:$E))</f>
        <v>45150.955263958334</v>
      </c>
      <c r="I7616" t="str">
        <f t="shared" si="876"/>
        <v>0:01:16</v>
      </c>
      <c r="J7616" t="s">
        <v>8471</v>
      </c>
      <c r="K7616" t="s">
        <v>9621</v>
      </c>
      <c r="L7616" t="str">
        <f t="shared" si="880"/>
        <v>WEEK 32</v>
      </c>
      <c r="M7616" t="str">
        <f t="shared" si="886"/>
        <v>(-) 65 detik</v>
      </c>
    </row>
    <row r="7617" spans="1:13" x14ac:dyDescent="0.35">
      <c r="A7617" s="6">
        <v>2</v>
      </c>
      <c r="B7617" s="6" t="s">
        <v>10303</v>
      </c>
      <c r="C7617" s="6" t="s">
        <v>10303</v>
      </c>
      <c r="D7617" s="6" t="str">
        <f t="shared" si="877"/>
        <v>2-FSCU8756518</v>
      </c>
      <c r="E7617" s="7">
        <f t="shared" si="878"/>
        <v>45150.78788773148</v>
      </c>
      <c r="F7617" s="8">
        <v>45150.933721064815</v>
      </c>
      <c r="G7617" s="7">
        <f t="shared" si="879"/>
        <v>45150.97538773148</v>
      </c>
      <c r="H7617" s="2">
        <f>LOOKUP(2,1/(Sheet1!$D:$D=C7617)/(Sheet1!$E:$E&gt;=E7617)/(Sheet1!$E:$E&lt;=G7617),(Sheet1!$E:$E))</f>
        <v>45150.934362476852</v>
      </c>
      <c r="I7617" t="str">
        <f t="shared" si="876"/>
        <v>0:00:55</v>
      </c>
      <c r="J7617" t="s">
        <v>8471</v>
      </c>
      <c r="K7617" t="s">
        <v>9621</v>
      </c>
      <c r="L7617" t="str">
        <f t="shared" si="880"/>
        <v>WEEK 32</v>
      </c>
      <c r="M7617" t="str">
        <f t="shared" si="886"/>
        <v>(-) 65 detik</v>
      </c>
    </row>
    <row r="7618" spans="1:13" x14ac:dyDescent="0.35">
      <c r="A7618" s="6">
        <v>2</v>
      </c>
      <c r="B7618" s="6" t="s">
        <v>10567</v>
      </c>
      <c r="C7618" s="6" t="s">
        <v>10567</v>
      </c>
      <c r="D7618" s="6" t="str">
        <f t="shared" si="877"/>
        <v>2-TCKU6167423</v>
      </c>
      <c r="E7618" s="7">
        <f t="shared" si="878"/>
        <v>45150.776795138889</v>
      </c>
      <c r="F7618" s="8">
        <v>45150.922628472224</v>
      </c>
      <c r="G7618" s="7">
        <f t="shared" si="879"/>
        <v>45150.964295138889</v>
      </c>
      <c r="H7618" s="2">
        <f>LOOKUP(2,1/(Sheet1!$D:$D=C7618)/(Sheet1!$E:$E&gt;=E7618)/(Sheet1!$E:$E&lt;=G7618),(Sheet1!$E:$E))</f>
        <v>45150.923446250003</v>
      </c>
      <c r="I7618" t="str">
        <f t="shared" ref="I7618:I7681" si="887">IF(H7618-F7618&gt;0, TEXT(ABS(H7618-F7618),"h:mm:ss"), "+"&amp;TEXT(ABS(F7618-H7618),"h:mm:ss"))</f>
        <v>0:01:11</v>
      </c>
      <c r="J7618" t="s">
        <v>8471</v>
      </c>
      <c r="K7618" t="s">
        <v>9621</v>
      </c>
      <c r="L7618" t="str">
        <f t="shared" si="880"/>
        <v>WEEK 32</v>
      </c>
      <c r="M7618" t="str">
        <f t="shared" si="886"/>
        <v>(-) 65 detik</v>
      </c>
    </row>
    <row r="7619" spans="1:13" x14ac:dyDescent="0.35">
      <c r="A7619" s="6">
        <v>1</v>
      </c>
      <c r="B7619" s="6" t="s">
        <v>9707</v>
      </c>
      <c r="C7619" s="6" t="s">
        <v>9707</v>
      </c>
      <c r="D7619" s="6" t="str">
        <f t="shared" si="877"/>
        <v>1-CMAU8748863</v>
      </c>
      <c r="E7619" s="7">
        <f t="shared" si="878"/>
        <v>45150.697479363422</v>
      </c>
      <c r="F7619" s="8">
        <v>45150.843312696757</v>
      </c>
      <c r="G7619" s="7">
        <f t="shared" si="879"/>
        <v>45150.884979363422</v>
      </c>
      <c r="H7619" s="2">
        <f>LOOKUP(2,1/(Sheet1!$D:$D=C7619)/(Sheet1!$E:$E&gt;=E7619)/(Sheet1!$E:$E&lt;=G7619),(Sheet1!$E:$E))</f>
        <v>45150.844682499999</v>
      </c>
      <c r="I7619" t="str">
        <f t="shared" si="887"/>
        <v>0:01:58</v>
      </c>
      <c r="J7619" t="s">
        <v>8471</v>
      </c>
      <c r="K7619" t="s">
        <v>9621</v>
      </c>
      <c r="L7619" t="str">
        <f t="shared" si="880"/>
        <v>WEEK 32</v>
      </c>
      <c r="M7619" t="str">
        <f t="shared" si="886"/>
        <v>(-) 65 detik</v>
      </c>
    </row>
    <row r="7620" spans="1:13" x14ac:dyDescent="0.35">
      <c r="A7620" s="6">
        <v>3</v>
      </c>
      <c r="B7620" s="6" t="s">
        <v>10350</v>
      </c>
      <c r="C7620" s="6" t="s">
        <v>10350</v>
      </c>
      <c r="D7620" s="6" t="str">
        <f t="shared" si="877"/>
        <v>3-KKTU7775348</v>
      </c>
      <c r="E7620" s="7">
        <f t="shared" si="878"/>
        <v>45150.67847619213</v>
      </c>
      <c r="F7620" s="8">
        <v>45150.824309525466</v>
      </c>
      <c r="G7620" s="7">
        <f t="shared" si="879"/>
        <v>45150.86597619213</v>
      </c>
      <c r="H7620" s="2">
        <f>LOOKUP(2,1/(Sheet1!$D:$D=C7620)/(Sheet1!$E:$E&gt;=E7620)/(Sheet1!$E:$E&lt;=G7620),(Sheet1!$E:$E))</f>
        <v>45150.825285358798</v>
      </c>
      <c r="I7620" t="str">
        <f t="shared" si="887"/>
        <v>0:01:24</v>
      </c>
      <c r="J7620" t="s">
        <v>8471</v>
      </c>
      <c r="K7620" t="s">
        <v>9621</v>
      </c>
      <c r="L7620" t="str">
        <f t="shared" si="880"/>
        <v>WEEK 32</v>
      </c>
      <c r="M7620" t="str">
        <f t="shared" si="886"/>
        <v>(-) 65 detik</v>
      </c>
    </row>
    <row r="7621" spans="1:13" x14ac:dyDescent="0.35">
      <c r="A7621" s="6">
        <v>3</v>
      </c>
      <c r="B7621" s="6" t="s">
        <v>11069</v>
      </c>
      <c r="C7621" s="6" t="s">
        <v>11069</v>
      </c>
      <c r="D7621" s="6" t="str">
        <f t="shared" si="877"/>
        <v>3-RFCU4082960</v>
      </c>
      <c r="E7621" s="7">
        <f t="shared" si="878"/>
        <v>45150.673824074074</v>
      </c>
      <c r="F7621" s="8">
        <v>45150.81965740741</v>
      </c>
      <c r="G7621" s="7">
        <f t="shared" si="879"/>
        <v>45150.861324074074</v>
      </c>
      <c r="H7621" s="2">
        <f>LOOKUP(2,1/(Sheet1!$D:$D=C7621)/(Sheet1!$E:$E&gt;=E7621)/(Sheet1!$E:$E&lt;=G7621),(Sheet1!$E:$E))</f>
        <v>45150.820696678238</v>
      </c>
      <c r="I7621" t="str">
        <f t="shared" si="887"/>
        <v>0:01:30</v>
      </c>
      <c r="J7621" t="s">
        <v>8471</v>
      </c>
      <c r="K7621" t="s">
        <v>9621</v>
      </c>
      <c r="L7621" t="str">
        <f t="shared" si="880"/>
        <v>WEEK 32</v>
      </c>
      <c r="M7621" t="str">
        <f t="shared" si="886"/>
        <v>(-) 65 detik</v>
      </c>
    </row>
    <row r="7622" spans="1:13" x14ac:dyDescent="0.35">
      <c r="A7622" s="6">
        <v>3</v>
      </c>
      <c r="B7622" s="6" t="s">
        <v>10904</v>
      </c>
      <c r="C7622" s="6" t="s">
        <v>10904</v>
      </c>
      <c r="D7622" s="6" t="str">
        <f t="shared" si="877"/>
        <v>3-DFSU7119607</v>
      </c>
      <c r="E7622" s="7">
        <f t="shared" si="878"/>
        <v>45150.670255520832</v>
      </c>
      <c r="F7622" s="8">
        <v>45150.816088854168</v>
      </c>
      <c r="G7622" s="7">
        <f t="shared" si="879"/>
        <v>45150.857755520832</v>
      </c>
      <c r="H7622" s="2">
        <f>LOOKUP(2,1/(Sheet1!$D:$D=C7622)/(Sheet1!$E:$E&gt;=E7622)/(Sheet1!$E:$E&lt;=G7622),(Sheet1!$E:$E))</f>
        <v>45150.817047037039</v>
      </c>
      <c r="I7622" t="str">
        <f t="shared" si="887"/>
        <v>0:01:23</v>
      </c>
      <c r="J7622" t="s">
        <v>8471</v>
      </c>
      <c r="K7622" t="s">
        <v>9621</v>
      </c>
      <c r="L7622" t="str">
        <f t="shared" si="880"/>
        <v>WEEK 32</v>
      </c>
      <c r="M7622" t="str">
        <f t="shared" si="886"/>
        <v>(-) 65 detik</v>
      </c>
    </row>
    <row r="7623" spans="1:13" x14ac:dyDescent="0.35">
      <c r="A7623" s="6">
        <v>3</v>
      </c>
      <c r="B7623" s="6" t="s">
        <v>10142</v>
      </c>
      <c r="C7623" s="6" t="s">
        <v>10142</v>
      </c>
      <c r="D7623" s="6" t="str">
        <f t="shared" ref="D7623:D7686" si="888">A7623&amp;"-"&amp;C7623</f>
        <v>3-CMAU6389234</v>
      </c>
      <c r="E7623" s="7">
        <f t="shared" ref="E7623:E7686" si="889">F7623-TIMEVALUE("03:30:00")</f>
        <v>45150.664614849535</v>
      </c>
      <c r="F7623" s="8">
        <v>45150.81044818287</v>
      </c>
      <c r="G7623" s="7">
        <f t="shared" ref="G7623:G7686" si="890">F7623+TIMEVALUE("01:00:00")</f>
        <v>45150.852114849535</v>
      </c>
      <c r="H7623" s="2">
        <f>LOOKUP(2,1/(Sheet1!$D:$D=C7623)/(Sheet1!$E:$E&gt;=E7623)/(Sheet1!$E:$E&lt;=G7623),(Sheet1!$E:$E))</f>
        <v>45150.811492141205</v>
      </c>
      <c r="I7623" t="str">
        <f t="shared" si="887"/>
        <v>0:01:30</v>
      </c>
      <c r="J7623" t="s">
        <v>8471</v>
      </c>
      <c r="K7623" t="s">
        <v>9621</v>
      </c>
      <c r="L7623" t="str">
        <f t="shared" si="880"/>
        <v>WEEK 32</v>
      </c>
      <c r="M7623" t="str">
        <f t="shared" si="886"/>
        <v>(-) 65 detik</v>
      </c>
    </row>
    <row r="7624" spans="1:13" x14ac:dyDescent="0.35">
      <c r="A7624" s="6">
        <v>3</v>
      </c>
      <c r="B7624" s="6" t="s">
        <v>10694</v>
      </c>
      <c r="C7624" s="6" t="s">
        <v>10694</v>
      </c>
      <c r="D7624" s="6" t="str">
        <f t="shared" si="888"/>
        <v>3-TGBU9384900</v>
      </c>
      <c r="E7624" s="7">
        <f t="shared" si="889"/>
        <v>45150.658348113422</v>
      </c>
      <c r="F7624" s="8">
        <v>45150.804181446758</v>
      </c>
      <c r="G7624" s="7">
        <f t="shared" si="890"/>
        <v>45150.845848113422</v>
      </c>
      <c r="H7624" s="2">
        <f>LOOKUP(2,1/(Sheet1!$D:$D=C7624)/(Sheet1!$E:$E&gt;=E7624)/(Sheet1!$E:$E&lt;=G7624),(Sheet1!$E:$E))</f>
        <v>45150.805203483797</v>
      </c>
      <c r="I7624" t="str">
        <f t="shared" si="887"/>
        <v>0:01:28</v>
      </c>
      <c r="J7624" t="s">
        <v>8471</v>
      </c>
      <c r="K7624" t="s">
        <v>9621</v>
      </c>
      <c r="L7624" t="str">
        <f t="shared" si="880"/>
        <v>WEEK 32</v>
      </c>
      <c r="M7624" t="str">
        <f t="shared" si="886"/>
        <v>(-) 65 detik</v>
      </c>
    </row>
    <row r="7625" spans="1:13" x14ac:dyDescent="0.35">
      <c r="A7625" s="6">
        <v>4</v>
      </c>
      <c r="B7625" s="6" t="s">
        <v>11379</v>
      </c>
      <c r="C7625" s="6" t="s">
        <v>11379</v>
      </c>
      <c r="D7625" s="6" t="str">
        <f t="shared" si="888"/>
        <v>4-KKFU7877406</v>
      </c>
      <c r="E7625" s="7">
        <f t="shared" si="889"/>
        <v>45150.657234062499</v>
      </c>
      <c r="F7625" s="8">
        <v>45150.803067395835</v>
      </c>
      <c r="G7625" s="7">
        <f t="shared" si="890"/>
        <v>45150.844734062499</v>
      </c>
      <c r="H7625" s="2">
        <f>LOOKUP(2,1/(Sheet1!$D:$D=C7625)/(Sheet1!$E:$E&gt;=E7625)/(Sheet1!$E:$E&lt;=G7625),(Sheet1!$E:$E))</f>
        <v>45150.804008368053</v>
      </c>
      <c r="I7625" t="str">
        <f t="shared" si="887"/>
        <v>0:01:21</v>
      </c>
      <c r="J7625" t="s">
        <v>8471</v>
      </c>
      <c r="K7625" t="s">
        <v>9621</v>
      </c>
      <c r="L7625" t="str">
        <f t="shared" si="880"/>
        <v>WEEK 32</v>
      </c>
      <c r="M7625" t="str">
        <f t="shared" si="886"/>
        <v>(-) 65 detik</v>
      </c>
    </row>
    <row r="7626" spans="1:13" x14ac:dyDescent="0.35">
      <c r="A7626" s="6">
        <v>3</v>
      </c>
      <c r="B7626" s="6" t="s">
        <v>11016</v>
      </c>
      <c r="C7626" s="6" t="s">
        <v>11016</v>
      </c>
      <c r="D7626" s="6" t="str">
        <f t="shared" si="888"/>
        <v>3-MOTU0746329</v>
      </c>
      <c r="E7626" s="7">
        <f t="shared" si="889"/>
        <v>45150.656154548611</v>
      </c>
      <c r="F7626" s="8">
        <v>45150.801987881947</v>
      </c>
      <c r="G7626" s="7">
        <f t="shared" si="890"/>
        <v>45150.843654548611</v>
      </c>
      <c r="H7626" s="2">
        <f>LOOKUP(2,1/(Sheet1!$D:$D=C7626)/(Sheet1!$E:$E&gt;=E7626)/(Sheet1!$E:$E&lt;=G7626),(Sheet1!$E:$E))</f>
        <v>45150.802966724536</v>
      </c>
      <c r="I7626" t="str">
        <f t="shared" si="887"/>
        <v>0:01:25</v>
      </c>
      <c r="J7626" t="s">
        <v>8471</v>
      </c>
      <c r="K7626" t="s">
        <v>9621</v>
      </c>
      <c r="L7626" t="str">
        <f t="shared" ref="L7626:L7689" si="891">CONCATENATE("WEEK ",WEEKNUM(F7626,21))</f>
        <v>WEEK 32</v>
      </c>
      <c r="M7626" t="str">
        <f t="shared" si="886"/>
        <v>(-) 65 detik</v>
      </c>
    </row>
    <row r="7627" spans="1:13" x14ac:dyDescent="0.35">
      <c r="A7627" s="6">
        <v>3</v>
      </c>
      <c r="B7627" s="6" t="s">
        <v>11201</v>
      </c>
      <c r="C7627" s="6" t="s">
        <v>11201</v>
      </c>
      <c r="D7627" s="6" t="str">
        <f t="shared" si="888"/>
        <v>3-TRHU6798535</v>
      </c>
      <c r="E7627" s="7">
        <f t="shared" si="889"/>
        <v>45150.654627511569</v>
      </c>
      <c r="F7627" s="8">
        <v>45150.800460844905</v>
      </c>
      <c r="G7627" s="7">
        <f t="shared" si="890"/>
        <v>45150.842127511569</v>
      </c>
      <c r="H7627" s="2">
        <f>LOOKUP(2,1/(Sheet1!$D:$D=C7627)/(Sheet1!$E:$E&gt;=E7627)/(Sheet1!$E:$E&lt;=G7627),(Sheet1!$E:$E))</f>
        <v>45150.80145875</v>
      </c>
      <c r="I7627" t="str">
        <f t="shared" si="887"/>
        <v>0:01:26</v>
      </c>
      <c r="J7627" t="s">
        <v>8471</v>
      </c>
      <c r="K7627" t="s">
        <v>9621</v>
      </c>
      <c r="L7627" t="str">
        <f t="shared" si="891"/>
        <v>WEEK 32</v>
      </c>
      <c r="M7627" t="str">
        <f t="shared" si="886"/>
        <v>(-) 65 detik</v>
      </c>
    </row>
    <row r="7628" spans="1:13" x14ac:dyDescent="0.35">
      <c r="A7628" s="6">
        <v>4</v>
      </c>
      <c r="B7628" s="6" t="s">
        <v>9973</v>
      </c>
      <c r="C7628" s="6" t="s">
        <v>9973</v>
      </c>
      <c r="D7628" s="6" t="str">
        <f t="shared" si="888"/>
        <v>4-TCNU6821591</v>
      </c>
      <c r="E7628" s="7">
        <f t="shared" si="889"/>
        <v>45150.605277349532</v>
      </c>
      <c r="F7628" s="8">
        <v>45150.751110682868</v>
      </c>
      <c r="G7628" s="7">
        <f t="shared" si="890"/>
        <v>45150.792777349532</v>
      </c>
      <c r="H7628" s="2">
        <f>LOOKUP(2,1/(Sheet1!$D:$D=C7628)/(Sheet1!$E:$E&gt;=E7628)/(Sheet1!$E:$E&lt;=G7628),(Sheet1!$E:$E))</f>
        <v>45150.752059525461</v>
      </c>
      <c r="I7628" t="str">
        <f t="shared" si="887"/>
        <v>0:01:22</v>
      </c>
      <c r="J7628" t="s">
        <v>8471</v>
      </c>
      <c r="K7628" t="s">
        <v>9621</v>
      </c>
      <c r="L7628" t="str">
        <f t="shared" si="891"/>
        <v>WEEK 32</v>
      </c>
      <c r="M7628" t="str">
        <f t="shared" si="886"/>
        <v>(-) 65 detik</v>
      </c>
    </row>
    <row r="7629" spans="1:13" x14ac:dyDescent="0.35">
      <c r="A7629" s="6">
        <v>4</v>
      </c>
      <c r="B7629" s="6" t="s">
        <v>10161</v>
      </c>
      <c r="C7629" s="6" t="s">
        <v>10161</v>
      </c>
      <c r="D7629" s="6" t="str">
        <f t="shared" si="888"/>
        <v>4-CMAU9413777</v>
      </c>
      <c r="E7629" s="7">
        <f t="shared" si="889"/>
        <v>45150.602107719904</v>
      </c>
      <c r="F7629" s="8">
        <v>45150.74794105324</v>
      </c>
      <c r="G7629" s="7">
        <f t="shared" si="890"/>
        <v>45150.789607719904</v>
      </c>
      <c r="H7629" s="2">
        <f>LOOKUP(2,1/(Sheet1!$D:$D=C7629)/(Sheet1!$E:$E&gt;=E7629)/(Sheet1!$E:$E&lt;=G7629),(Sheet1!$E:$E))</f>
        <v>45150.748891944444</v>
      </c>
      <c r="I7629" t="str">
        <f t="shared" si="887"/>
        <v>0:01:22</v>
      </c>
      <c r="J7629" t="s">
        <v>8471</v>
      </c>
      <c r="K7629" t="s">
        <v>9621</v>
      </c>
      <c r="L7629" t="str">
        <f t="shared" si="891"/>
        <v>WEEK 32</v>
      </c>
      <c r="M7629" t="str">
        <f t="shared" si="886"/>
        <v>(-) 65 detik</v>
      </c>
    </row>
    <row r="7630" spans="1:13" x14ac:dyDescent="0.35">
      <c r="A7630" s="6">
        <v>4</v>
      </c>
      <c r="B7630" s="6" t="s">
        <v>11275</v>
      </c>
      <c r="C7630" s="6" t="s">
        <v>11275</v>
      </c>
      <c r="D7630" s="6" t="str">
        <f t="shared" si="888"/>
        <v>4-CMAU5717811</v>
      </c>
      <c r="E7630" s="7">
        <f t="shared" si="889"/>
        <v>45150.600215393519</v>
      </c>
      <c r="F7630" s="8">
        <v>45150.746048726854</v>
      </c>
      <c r="G7630" s="7">
        <f t="shared" si="890"/>
        <v>45150.787715393519</v>
      </c>
      <c r="H7630" s="2">
        <f>LOOKUP(2,1/(Sheet1!$D:$D=C7630)/(Sheet1!$E:$E&gt;=E7630)/(Sheet1!$E:$E&lt;=G7630),(Sheet1!$E:$E))</f>
        <v>45150.747095694445</v>
      </c>
      <c r="I7630" t="str">
        <f t="shared" si="887"/>
        <v>0:01:30</v>
      </c>
      <c r="J7630" t="s">
        <v>8471</v>
      </c>
      <c r="K7630" t="s">
        <v>9621</v>
      </c>
      <c r="L7630" t="str">
        <f t="shared" si="891"/>
        <v>WEEK 32</v>
      </c>
      <c r="M7630" t="str">
        <f t="shared" si="886"/>
        <v>(-) 65 detik</v>
      </c>
    </row>
    <row r="7631" spans="1:13" x14ac:dyDescent="0.35">
      <c r="A7631" s="6">
        <v>3</v>
      </c>
      <c r="B7631" s="6" t="s">
        <v>10863</v>
      </c>
      <c r="C7631" s="6" t="s">
        <v>10863</v>
      </c>
      <c r="D7631" s="6" t="str">
        <f t="shared" si="888"/>
        <v>3-CMAU5961638</v>
      </c>
      <c r="E7631" s="7">
        <f t="shared" si="889"/>
        <v>45150.599008101846</v>
      </c>
      <c r="F7631" s="8">
        <v>45150.744841435182</v>
      </c>
      <c r="G7631" s="7">
        <f t="shared" si="890"/>
        <v>45150.786508101846</v>
      </c>
      <c r="H7631" s="2">
        <f>LOOKUP(2,1/(Sheet1!$D:$D=C7631)/(Sheet1!$E:$E&gt;=E7631)/(Sheet1!$E:$E&lt;=G7631),(Sheet1!$E:$E))</f>
        <v>45150.745623692128</v>
      </c>
      <c r="I7631" t="str">
        <f t="shared" si="887"/>
        <v>0:01:08</v>
      </c>
      <c r="J7631" t="s">
        <v>8471</v>
      </c>
      <c r="K7631" t="s">
        <v>9621</v>
      </c>
      <c r="L7631" t="str">
        <f t="shared" si="891"/>
        <v>WEEK 32</v>
      </c>
      <c r="M7631" t="str">
        <f t="shared" si="886"/>
        <v>(-) 65 detik</v>
      </c>
    </row>
    <row r="7632" spans="1:13" x14ac:dyDescent="0.35">
      <c r="A7632" s="6">
        <v>4</v>
      </c>
      <c r="B7632" s="6" t="s">
        <v>11448</v>
      </c>
      <c r="C7632" s="6" t="s">
        <v>11448</v>
      </c>
      <c r="D7632" s="6" t="str">
        <f t="shared" si="888"/>
        <v>4-SEGU4731656</v>
      </c>
      <c r="E7632" s="7">
        <f t="shared" si="889"/>
        <v>45150.592245104162</v>
      </c>
      <c r="F7632" s="8">
        <v>45150.738078437498</v>
      </c>
      <c r="G7632" s="7">
        <f t="shared" si="890"/>
        <v>45150.779745104162</v>
      </c>
      <c r="H7632" s="2">
        <f>LOOKUP(2,1/(Sheet1!$D:$D=C7632)/(Sheet1!$E:$E&gt;=E7632)/(Sheet1!$E:$E&lt;=G7632),(Sheet1!$E:$E))</f>
        <v>45150.739098113423</v>
      </c>
      <c r="I7632" t="str">
        <f t="shared" si="887"/>
        <v>0:01:28</v>
      </c>
      <c r="J7632" t="s">
        <v>8471</v>
      </c>
      <c r="K7632" t="s">
        <v>9621</v>
      </c>
      <c r="L7632" t="str">
        <f t="shared" si="891"/>
        <v>WEEK 32</v>
      </c>
      <c r="M7632" t="str">
        <f t="shared" si="886"/>
        <v>(-) 65 detik</v>
      </c>
    </row>
    <row r="7633" spans="1:13" x14ac:dyDescent="0.35">
      <c r="A7633" s="6">
        <v>3</v>
      </c>
      <c r="B7633" s="6" t="s">
        <v>10872</v>
      </c>
      <c r="C7633" s="6" t="s">
        <v>10872</v>
      </c>
      <c r="D7633" s="6" t="str">
        <f t="shared" si="888"/>
        <v>3-CMAU8568590</v>
      </c>
      <c r="E7633" s="7">
        <f t="shared" si="889"/>
        <v>45150.591315243051</v>
      </c>
      <c r="F7633" s="8">
        <v>45150.737148576387</v>
      </c>
      <c r="G7633" s="7">
        <f t="shared" si="890"/>
        <v>45150.778815243051</v>
      </c>
      <c r="H7633" s="2">
        <f>LOOKUP(2,1/(Sheet1!$D:$D=C7633)/(Sheet1!$E:$E&gt;=E7633)/(Sheet1!$E:$E&lt;=G7633),(Sheet1!$E:$E))</f>
        <v>45150.738158125001</v>
      </c>
      <c r="I7633" t="str">
        <f t="shared" si="887"/>
        <v>0:01:27</v>
      </c>
      <c r="J7633" t="s">
        <v>8471</v>
      </c>
      <c r="K7633" t="s">
        <v>9621</v>
      </c>
      <c r="L7633" t="str">
        <f t="shared" si="891"/>
        <v>WEEK 32</v>
      </c>
      <c r="M7633" t="str">
        <f t="shared" si="886"/>
        <v>(-) 65 detik</v>
      </c>
    </row>
    <row r="7634" spans="1:13" x14ac:dyDescent="0.35">
      <c r="A7634" s="6">
        <v>4</v>
      </c>
      <c r="B7634" s="6" t="s">
        <v>11277</v>
      </c>
      <c r="C7634" s="6" t="s">
        <v>11277</v>
      </c>
      <c r="D7634" s="6" t="str">
        <f t="shared" si="888"/>
        <v>4-CMAU5851395</v>
      </c>
      <c r="E7634" s="7">
        <f t="shared" si="889"/>
        <v>45150.58783005787</v>
      </c>
      <c r="F7634" s="8">
        <v>45150.733663391205</v>
      </c>
      <c r="G7634" s="7">
        <f t="shared" si="890"/>
        <v>45150.77533005787</v>
      </c>
      <c r="H7634" s="2">
        <f>LOOKUP(2,1/(Sheet1!$D:$D=C7634)/(Sheet1!$E:$E&gt;=E7634)/(Sheet1!$E:$E&lt;=G7634),(Sheet1!$E:$E))</f>
        <v>45150.734622256947</v>
      </c>
      <c r="I7634" t="str">
        <f t="shared" si="887"/>
        <v>0:01:23</v>
      </c>
      <c r="J7634" t="s">
        <v>8471</v>
      </c>
      <c r="K7634" t="s">
        <v>9621</v>
      </c>
      <c r="L7634" t="str">
        <f t="shared" si="891"/>
        <v>WEEK 32</v>
      </c>
      <c r="M7634" t="str">
        <f t="shared" si="886"/>
        <v>(-) 65 detik</v>
      </c>
    </row>
    <row r="7635" spans="1:13" x14ac:dyDescent="0.35">
      <c r="A7635" s="6">
        <v>3</v>
      </c>
      <c r="B7635" s="6" t="s">
        <v>9663</v>
      </c>
      <c r="C7635" s="6" t="s">
        <v>9663</v>
      </c>
      <c r="D7635" s="6" t="str">
        <f t="shared" si="888"/>
        <v>3-BHCU4976735</v>
      </c>
      <c r="E7635" s="7">
        <f t="shared" si="889"/>
        <v>45150.587028668982</v>
      </c>
      <c r="F7635" s="8">
        <v>45150.732862002318</v>
      </c>
      <c r="G7635" s="7">
        <f t="shared" si="890"/>
        <v>45150.774528668982</v>
      </c>
      <c r="H7635" s="2">
        <f>LOOKUP(2,1/(Sheet1!$D:$D=C7635)/(Sheet1!$E:$E&gt;=E7635)/(Sheet1!$E:$E&lt;=G7635),(Sheet1!$E:$E))</f>
        <v>45150.733823171293</v>
      </c>
      <c r="I7635" t="str">
        <f t="shared" si="887"/>
        <v>0:01:23</v>
      </c>
      <c r="J7635" t="s">
        <v>8471</v>
      </c>
      <c r="K7635" t="s">
        <v>9621</v>
      </c>
      <c r="L7635" t="str">
        <f t="shared" si="891"/>
        <v>WEEK 32</v>
      </c>
      <c r="M7635" t="str">
        <f t="shared" si="886"/>
        <v>(-) 65 detik</v>
      </c>
    </row>
    <row r="7636" spans="1:13" x14ac:dyDescent="0.35">
      <c r="A7636" s="6">
        <v>4</v>
      </c>
      <c r="B7636" s="6" t="s">
        <v>11564</v>
      </c>
      <c r="C7636" s="6" t="s">
        <v>11564</v>
      </c>
      <c r="D7636" s="6" t="str">
        <f t="shared" si="888"/>
        <v>4-TRHU7512287</v>
      </c>
      <c r="E7636" s="7">
        <f t="shared" si="889"/>
        <v>45150.585900659717</v>
      </c>
      <c r="F7636" s="8">
        <v>45150.731733993052</v>
      </c>
      <c r="G7636" s="7">
        <f t="shared" si="890"/>
        <v>45150.773400659717</v>
      </c>
      <c r="H7636" s="2">
        <f>LOOKUP(2,1/(Sheet1!$D:$D=C7636)/(Sheet1!$E:$E&gt;=E7636)/(Sheet1!$E:$E&lt;=G7636),(Sheet1!$E:$E))</f>
        <v>45150.73265484954</v>
      </c>
      <c r="I7636" t="str">
        <f t="shared" si="887"/>
        <v>0:01:20</v>
      </c>
      <c r="J7636" t="s">
        <v>8471</v>
      </c>
      <c r="K7636" t="s">
        <v>9621</v>
      </c>
      <c r="L7636" t="str">
        <f t="shared" si="891"/>
        <v>WEEK 32</v>
      </c>
      <c r="M7636" t="str">
        <f t="shared" si="886"/>
        <v>(-) 65 detik</v>
      </c>
    </row>
    <row r="7637" spans="1:13" x14ac:dyDescent="0.35">
      <c r="A7637" s="6">
        <v>4</v>
      </c>
      <c r="B7637" s="6" t="s">
        <v>9683</v>
      </c>
      <c r="C7637" s="6" t="s">
        <v>9683</v>
      </c>
      <c r="D7637" s="6" t="str">
        <f t="shared" si="888"/>
        <v>4-CAIU7044506</v>
      </c>
      <c r="E7637" s="7">
        <f t="shared" si="889"/>
        <v>45150.584322488423</v>
      </c>
      <c r="F7637" s="8">
        <v>45150.730155821759</v>
      </c>
      <c r="G7637" s="7">
        <f t="shared" si="890"/>
        <v>45150.771822488423</v>
      </c>
      <c r="H7637" s="2">
        <f>LOOKUP(2,1/(Sheet1!$D:$D=C7637)/(Sheet1!$E:$E&gt;=E7637)/(Sheet1!$E:$E&lt;=G7637),(Sheet1!$E:$E))</f>
        <v>45150.731118715281</v>
      </c>
      <c r="I7637" t="str">
        <f t="shared" si="887"/>
        <v>0:01:23</v>
      </c>
      <c r="J7637" t="s">
        <v>8471</v>
      </c>
      <c r="K7637" t="s">
        <v>9621</v>
      </c>
      <c r="L7637" t="str">
        <f t="shared" si="891"/>
        <v>WEEK 32</v>
      </c>
      <c r="M7637" t="str">
        <f t="shared" si="886"/>
        <v>(-) 65 detik</v>
      </c>
    </row>
    <row r="7638" spans="1:13" x14ac:dyDescent="0.35">
      <c r="A7638" s="6">
        <v>3</v>
      </c>
      <c r="B7638" s="6" t="s">
        <v>11138</v>
      </c>
      <c r="C7638" s="6" t="s">
        <v>11138</v>
      </c>
      <c r="D7638" s="6" t="str">
        <f t="shared" si="888"/>
        <v>3-TCNU8655458</v>
      </c>
      <c r="E7638" s="7">
        <f t="shared" si="889"/>
        <v>45150.583246608796</v>
      </c>
      <c r="F7638" s="8">
        <v>45150.729079942132</v>
      </c>
      <c r="G7638" s="7">
        <f t="shared" si="890"/>
        <v>45150.770746608796</v>
      </c>
      <c r="H7638" s="2">
        <f>LOOKUP(2,1/(Sheet1!$D:$D=C7638)/(Sheet1!$E:$E&gt;=E7638)/(Sheet1!$E:$E&lt;=G7638),(Sheet1!$E:$E))</f>
        <v>45150.730061944443</v>
      </c>
      <c r="I7638" t="str">
        <f t="shared" si="887"/>
        <v>0:01:25</v>
      </c>
      <c r="J7638" t="s">
        <v>8471</v>
      </c>
      <c r="K7638" t="s">
        <v>9621</v>
      </c>
      <c r="L7638" t="str">
        <f t="shared" si="891"/>
        <v>WEEK 32</v>
      </c>
      <c r="M7638" t="str">
        <f t="shared" si="886"/>
        <v>(-) 65 detik</v>
      </c>
    </row>
    <row r="7639" spans="1:13" x14ac:dyDescent="0.35">
      <c r="A7639" s="6">
        <v>2</v>
      </c>
      <c r="B7639" s="6" t="s">
        <v>10475</v>
      </c>
      <c r="C7639" s="6" t="s">
        <v>10475</v>
      </c>
      <c r="D7639" s="6" t="str">
        <f t="shared" si="888"/>
        <v>2-OOCU4932565</v>
      </c>
      <c r="E7639" s="7">
        <f t="shared" si="889"/>
        <v>45150.557121759259</v>
      </c>
      <c r="F7639" s="8">
        <v>45150.702955092594</v>
      </c>
      <c r="G7639" s="7">
        <f t="shared" si="890"/>
        <v>45150.744621759259</v>
      </c>
      <c r="H7639" s="2">
        <f>LOOKUP(2,1/(Sheet1!$D:$D=C7639)/(Sheet1!$E:$E&gt;=E7639)/(Sheet1!$E:$E&lt;=G7639),(Sheet1!$E:$E))</f>
        <v>45150.703915312501</v>
      </c>
      <c r="I7639" t="str">
        <f t="shared" si="887"/>
        <v>0:01:23</v>
      </c>
      <c r="J7639" t="s">
        <v>8471</v>
      </c>
      <c r="K7639" t="s">
        <v>9621</v>
      </c>
      <c r="L7639" t="str">
        <f t="shared" si="891"/>
        <v>WEEK 32</v>
      </c>
      <c r="M7639" t="str">
        <f t="shared" si="886"/>
        <v>(-) 65 detik</v>
      </c>
    </row>
    <row r="7640" spans="1:13" x14ac:dyDescent="0.35">
      <c r="A7640" s="6">
        <v>2</v>
      </c>
      <c r="B7640" s="6" t="s">
        <v>10478</v>
      </c>
      <c r="C7640" s="6" t="s">
        <v>10478</v>
      </c>
      <c r="D7640" s="6" t="str">
        <f t="shared" si="888"/>
        <v>2-OOCU6873559</v>
      </c>
      <c r="E7640" s="7">
        <f t="shared" si="889"/>
        <v>45150.555349421295</v>
      </c>
      <c r="F7640" s="8">
        <v>45150.70118275463</v>
      </c>
      <c r="G7640" s="7">
        <f t="shared" si="890"/>
        <v>45150.742849421295</v>
      </c>
      <c r="H7640" s="2">
        <f>LOOKUP(2,1/(Sheet1!$D:$D=C7640)/(Sheet1!$E:$E&gt;=E7640)/(Sheet1!$E:$E&lt;=G7640),(Sheet1!$E:$E))</f>
        <v>45150.701990034722</v>
      </c>
      <c r="I7640" t="str">
        <f t="shared" si="887"/>
        <v>0:01:10</v>
      </c>
      <c r="J7640" t="s">
        <v>8471</v>
      </c>
      <c r="K7640" t="s">
        <v>9621</v>
      </c>
      <c r="L7640" t="str">
        <f t="shared" si="891"/>
        <v>WEEK 32</v>
      </c>
      <c r="M7640" t="str">
        <f t="shared" si="886"/>
        <v>(-) 65 detik</v>
      </c>
    </row>
    <row r="7641" spans="1:13" x14ac:dyDescent="0.35">
      <c r="A7641" s="6">
        <v>2</v>
      </c>
      <c r="B7641" s="6" t="s">
        <v>10045</v>
      </c>
      <c r="C7641" s="6" t="s">
        <v>10045</v>
      </c>
      <c r="D7641" s="6" t="str">
        <f t="shared" si="888"/>
        <v>2-APHU6498480</v>
      </c>
      <c r="E7641" s="7">
        <f t="shared" si="889"/>
        <v>45150.548475497686</v>
      </c>
      <c r="F7641" s="8">
        <v>45150.694308831022</v>
      </c>
      <c r="G7641" s="7">
        <f t="shared" si="890"/>
        <v>45150.735975497686</v>
      </c>
      <c r="H7641" s="2">
        <f>LOOKUP(2,1/(Sheet1!$D:$D=C7641)/(Sheet1!$E:$E&gt;=E7641)/(Sheet1!$E:$E&lt;=G7641),(Sheet1!$E:$E))</f>
        <v>45150.695174398148</v>
      </c>
      <c r="I7641" t="str">
        <f t="shared" si="887"/>
        <v>0:01:15</v>
      </c>
      <c r="J7641" t="s">
        <v>8471</v>
      </c>
      <c r="K7641" t="s">
        <v>9621</v>
      </c>
      <c r="L7641" t="str">
        <f t="shared" si="891"/>
        <v>WEEK 32</v>
      </c>
      <c r="M7641" t="str">
        <f t="shared" si="886"/>
        <v>(-) 65 detik</v>
      </c>
    </row>
    <row r="7642" spans="1:13" x14ac:dyDescent="0.35">
      <c r="A7642" s="6">
        <v>4</v>
      </c>
      <c r="B7642" s="6" t="s">
        <v>11455</v>
      </c>
      <c r="C7642" s="6" t="s">
        <v>11455</v>
      </c>
      <c r="D7642" s="6" t="str">
        <f t="shared" si="888"/>
        <v>4-SEKU6023476</v>
      </c>
      <c r="E7642" s="7">
        <f t="shared" si="889"/>
        <v>45150.546524965277</v>
      </c>
      <c r="F7642" s="8">
        <v>45150.692358298613</v>
      </c>
      <c r="G7642" s="7">
        <f t="shared" si="890"/>
        <v>45150.734024965277</v>
      </c>
      <c r="H7642" s="2">
        <f>LOOKUP(2,1/(Sheet1!$D:$D=C7642)/(Sheet1!$E:$E&gt;=E7642)/(Sheet1!$E:$E&lt;=G7642),(Sheet1!$E:$E))</f>
        <v>45150.692837708331</v>
      </c>
      <c r="I7642" t="str">
        <f t="shared" si="887"/>
        <v>0:00:41</v>
      </c>
      <c r="J7642" t="s">
        <v>8471</v>
      </c>
      <c r="K7642" t="s">
        <v>9621</v>
      </c>
      <c r="L7642" t="str">
        <f t="shared" si="891"/>
        <v>WEEK 32</v>
      </c>
      <c r="M7642" t="str">
        <f t="shared" si="886"/>
        <v>(-) 65 detik</v>
      </c>
    </row>
    <row r="7643" spans="1:13" x14ac:dyDescent="0.35">
      <c r="A7643" s="6">
        <v>2</v>
      </c>
      <c r="B7643" s="6" t="s">
        <v>10514</v>
      </c>
      <c r="C7643" s="6" t="s">
        <v>10514</v>
      </c>
      <c r="D7643" s="6" t="str">
        <f t="shared" si="888"/>
        <v>2-SEGU2019576</v>
      </c>
      <c r="E7643" s="7">
        <f t="shared" si="889"/>
        <v>45150.545939895834</v>
      </c>
      <c r="F7643" s="8">
        <v>45150.691773229169</v>
      </c>
      <c r="G7643" s="7">
        <f t="shared" si="890"/>
        <v>45150.733439895834</v>
      </c>
      <c r="H7643" s="2">
        <f>LOOKUP(2,1/(Sheet1!$D:$D=C7643)/(Sheet1!$E:$E&gt;=E7643)/(Sheet1!$E:$E&lt;=G7643),(Sheet1!$E:$E))</f>
        <v>45150.692753773146</v>
      </c>
      <c r="I7643" t="str">
        <f t="shared" si="887"/>
        <v>0:01:25</v>
      </c>
      <c r="J7643" t="s">
        <v>8471</v>
      </c>
      <c r="K7643" t="s">
        <v>9621</v>
      </c>
      <c r="L7643" t="str">
        <f t="shared" si="891"/>
        <v>WEEK 32</v>
      </c>
      <c r="M7643" t="str">
        <f t="shared" si="886"/>
        <v>(-) 65 detik</v>
      </c>
    </row>
    <row r="7644" spans="1:13" x14ac:dyDescent="0.35">
      <c r="A7644" s="6">
        <v>1</v>
      </c>
      <c r="B7644" s="6" t="s">
        <v>7608</v>
      </c>
      <c r="C7644" s="6" t="s">
        <v>7608</v>
      </c>
      <c r="D7644" s="6" t="str">
        <f t="shared" si="888"/>
        <v>1-DRYU2686715</v>
      </c>
      <c r="E7644" s="7">
        <f t="shared" si="889"/>
        <v>45150.545316053242</v>
      </c>
      <c r="F7644" s="8">
        <v>45150.691149386577</v>
      </c>
      <c r="G7644" s="7">
        <f t="shared" si="890"/>
        <v>45150.732816053242</v>
      </c>
      <c r="H7644" s="2">
        <f>LOOKUP(2,1/(Sheet1!$D:$D=C7644)/(Sheet1!$E:$E&gt;=E7644)/(Sheet1!$E:$E&lt;=G7644),(Sheet1!$E:$E))</f>
        <v>45150.690271516207</v>
      </c>
      <c r="I7644" t="str">
        <f t="shared" si="887"/>
        <v>+0:01:16</v>
      </c>
      <c r="J7644" t="s">
        <v>9651</v>
      </c>
      <c r="K7644" t="s">
        <v>9621</v>
      </c>
      <c r="L7644" t="str">
        <f t="shared" si="891"/>
        <v>WEEK 32</v>
      </c>
    </row>
    <row r="7645" spans="1:13" x14ac:dyDescent="0.35">
      <c r="A7645" s="6">
        <v>4</v>
      </c>
      <c r="B7645" s="6" t="s">
        <v>9799</v>
      </c>
      <c r="C7645" s="6" t="s">
        <v>9799</v>
      </c>
      <c r="D7645" s="6" t="str">
        <f t="shared" si="888"/>
        <v>4-KKTU8029744</v>
      </c>
      <c r="E7645" s="7">
        <f t="shared" si="889"/>
        <v>45150.506004710645</v>
      </c>
      <c r="F7645" s="8">
        <v>45150.651838043981</v>
      </c>
      <c r="G7645" s="7">
        <f t="shared" si="890"/>
        <v>45150.693504710645</v>
      </c>
      <c r="H7645" s="2">
        <f>LOOKUP(2,1/(Sheet1!$D:$D=C7645)/(Sheet1!$E:$E&gt;=E7645)/(Sheet1!$E:$E&lt;=G7645),(Sheet1!$E:$E))</f>
        <v>45150.65056908565</v>
      </c>
      <c r="I7645" t="str">
        <f t="shared" si="887"/>
        <v>+0:01:50</v>
      </c>
      <c r="J7645" t="s">
        <v>9651</v>
      </c>
      <c r="K7645" t="s">
        <v>9621</v>
      </c>
      <c r="L7645" t="str">
        <f t="shared" si="891"/>
        <v>WEEK 32</v>
      </c>
    </row>
    <row r="7646" spans="1:13" x14ac:dyDescent="0.35">
      <c r="A7646" s="6">
        <v>1</v>
      </c>
      <c r="B7646" s="6" t="s">
        <v>9698</v>
      </c>
      <c r="C7646" s="6" t="s">
        <v>9698</v>
      </c>
      <c r="D7646" s="6" t="str">
        <f t="shared" si="888"/>
        <v>1-CMAU7022860</v>
      </c>
      <c r="E7646" s="7">
        <f t="shared" si="889"/>
        <v>45150.499432442128</v>
      </c>
      <c r="F7646" s="8">
        <v>45150.645265775463</v>
      </c>
      <c r="G7646" s="7">
        <f t="shared" si="890"/>
        <v>45150.686932442128</v>
      </c>
      <c r="H7646" s="2">
        <f>LOOKUP(2,1/(Sheet1!$D:$D=C7646)/(Sheet1!$E:$E&gt;=E7646)/(Sheet1!$E:$E&lt;=G7646),(Sheet1!$E:$E))</f>
        <v>45150.645564293984</v>
      </c>
      <c r="I7646" t="str">
        <f t="shared" si="887"/>
        <v>0:00:26</v>
      </c>
      <c r="J7646" t="s">
        <v>8471</v>
      </c>
      <c r="K7646" t="s">
        <v>9621</v>
      </c>
      <c r="L7646" t="str">
        <f t="shared" si="891"/>
        <v>WEEK 32</v>
      </c>
      <c r="M7646" t="str">
        <f t="shared" ref="M7646:M7659" si="892">IF(I7646&lt;="0:00:05","(-) 5 detik",IF(I7646&lt;="0:00:15","(-) 15 detik",IF(I7646&lt;="0:00:30","(-) 30 detik","(-) 65 detik")))</f>
        <v>(-) 30 detik</v>
      </c>
    </row>
    <row r="7647" spans="1:13" x14ac:dyDescent="0.35">
      <c r="A7647" s="6">
        <v>2</v>
      </c>
      <c r="B7647" s="6" t="s">
        <v>10672</v>
      </c>
      <c r="C7647" s="6" t="s">
        <v>10672</v>
      </c>
      <c r="D7647" s="6" t="str">
        <f t="shared" si="888"/>
        <v>2-TGBU3103693</v>
      </c>
      <c r="E7647" s="7">
        <f t="shared" si="889"/>
        <v>45150.497287268518</v>
      </c>
      <c r="F7647" s="8">
        <v>45150.643120601853</v>
      </c>
      <c r="G7647" s="7">
        <f t="shared" si="890"/>
        <v>45150.684787268518</v>
      </c>
      <c r="H7647" s="2">
        <f>LOOKUP(2,1/(Sheet1!$D:$D=C7647)/(Sheet1!$E:$E&gt;=E7647)/(Sheet1!$E:$E&lt;=G7647),(Sheet1!$E:$E))</f>
        <v>45150.644088923611</v>
      </c>
      <c r="I7647" t="str">
        <f t="shared" si="887"/>
        <v>0:01:24</v>
      </c>
      <c r="J7647" t="s">
        <v>8471</v>
      </c>
      <c r="K7647" t="s">
        <v>9621</v>
      </c>
      <c r="L7647" t="str">
        <f t="shared" si="891"/>
        <v>WEEK 32</v>
      </c>
      <c r="M7647" t="str">
        <f t="shared" si="892"/>
        <v>(-) 65 detik</v>
      </c>
    </row>
    <row r="7648" spans="1:13" x14ac:dyDescent="0.35">
      <c r="A7648" s="6">
        <v>2</v>
      </c>
      <c r="B7648" s="6" t="s">
        <v>10714</v>
      </c>
      <c r="C7648" s="6" t="s">
        <v>10714</v>
      </c>
      <c r="D7648" s="6" t="str">
        <f t="shared" si="888"/>
        <v>2-TLLU4565357</v>
      </c>
      <c r="E7648" s="7">
        <f t="shared" si="889"/>
        <v>45150.495837071758</v>
      </c>
      <c r="F7648" s="8">
        <v>45150.641670405093</v>
      </c>
      <c r="G7648" s="7">
        <f t="shared" si="890"/>
        <v>45150.683337071758</v>
      </c>
      <c r="H7648" s="2">
        <f>LOOKUP(2,1/(Sheet1!$D:$D=C7648)/(Sheet1!$E:$E&gt;=E7648)/(Sheet1!$E:$E&lt;=G7648),(Sheet1!$E:$E))</f>
        <v>45150.642599687497</v>
      </c>
      <c r="I7648" t="str">
        <f t="shared" si="887"/>
        <v>0:01:20</v>
      </c>
      <c r="J7648" t="s">
        <v>8471</v>
      </c>
      <c r="K7648" t="s">
        <v>9621</v>
      </c>
      <c r="L7648" t="str">
        <f t="shared" si="891"/>
        <v>WEEK 32</v>
      </c>
      <c r="M7648" t="str">
        <f t="shared" si="892"/>
        <v>(-) 65 detik</v>
      </c>
    </row>
    <row r="7649" spans="1:13" x14ac:dyDescent="0.35">
      <c r="A7649" s="6">
        <v>3</v>
      </c>
      <c r="B7649" s="6" t="s">
        <v>10508</v>
      </c>
      <c r="C7649" s="6" t="s">
        <v>10508</v>
      </c>
      <c r="D7649" s="6" t="str">
        <f t="shared" si="888"/>
        <v>3-OTLU4970869</v>
      </c>
      <c r="E7649" s="7">
        <f t="shared" si="889"/>
        <v>45150.495555324072</v>
      </c>
      <c r="F7649" s="8">
        <v>45150.641388657408</v>
      </c>
      <c r="G7649" s="7">
        <f t="shared" si="890"/>
        <v>45150.683055324072</v>
      </c>
      <c r="H7649" s="2">
        <f>LOOKUP(2,1/(Sheet1!$D:$D=C7649)/(Sheet1!$E:$E&gt;=E7649)/(Sheet1!$E:$E&lt;=G7649),(Sheet1!$E:$E))</f>
        <v>45150.642085567131</v>
      </c>
      <c r="I7649" t="str">
        <f t="shared" si="887"/>
        <v>0:01:00</v>
      </c>
      <c r="J7649" t="s">
        <v>8471</v>
      </c>
      <c r="K7649" t="s">
        <v>9621</v>
      </c>
      <c r="L7649" t="str">
        <f t="shared" si="891"/>
        <v>WEEK 32</v>
      </c>
      <c r="M7649" t="str">
        <f t="shared" si="892"/>
        <v>(-) 65 detik</v>
      </c>
    </row>
    <row r="7650" spans="1:13" x14ac:dyDescent="0.35">
      <c r="A7650" s="6">
        <v>2</v>
      </c>
      <c r="B7650" s="6" t="s">
        <v>10703</v>
      </c>
      <c r="C7650" s="6" t="s">
        <v>10703</v>
      </c>
      <c r="D7650" s="6" t="str">
        <f t="shared" si="888"/>
        <v>2-TGHU9472134</v>
      </c>
      <c r="E7650" s="7">
        <f t="shared" si="889"/>
        <v>45150.491396909718</v>
      </c>
      <c r="F7650" s="8">
        <v>45150.637230243054</v>
      </c>
      <c r="G7650" s="7">
        <f t="shared" si="890"/>
        <v>45150.678896909718</v>
      </c>
      <c r="H7650" s="2">
        <f>LOOKUP(2,1/(Sheet1!$D:$D=C7650)/(Sheet1!$E:$E&gt;=E7650)/(Sheet1!$E:$E&lt;=G7650),(Sheet1!$E:$E))</f>
        <v>45150.638108865744</v>
      </c>
      <c r="I7650" t="str">
        <f t="shared" si="887"/>
        <v>0:01:16</v>
      </c>
      <c r="J7650" t="s">
        <v>8471</v>
      </c>
      <c r="K7650" t="s">
        <v>9621</v>
      </c>
      <c r="L7650" t="str">
        <f t="shared" si="891"/>
        <v>WEEK 32</v>
      </c>
      <c r="M7650" t="str">
        <f t="shared" si="892"/>
        <v>(-) 65 detik</v>
      </c>
    </row>
    <row r="7651" spans="1:13" x14ac:dyDescent="0.35">
      <c r="A7651" s="6">
        <v>3</v>
      </c>
      <c r="B7651" s="6" t="s">
        <v>10297</v>
      </c>
      <c r="C7651" s="6" t="s">
        <v>10297</v>
      </c>
      <c r="D7651" s="6" t="str">
        <f t="shared" si="888"/>
        <v>3-FSCU4692610</v>
      </c>
      <c r="E7651" s="7">
        <f t="shared" si="889"/>
        <v>45150.486094872685</v>
      </c>
      <c r="F7651" s="8">
        <v>45150.631928206021</v>
      </c>
      <c r="G7651" s="7">
        <f t="shared" si="890"/>
        <v>45150.673594872685</v>
      </c>
      <c r="H7651" s="2">
        <f>LOOKUP(2,1/(Sheet1!$D:$D=C7651)/(Sheet1!$E:$E&gt;=E7651)/(Sheet1!$E:$E&lt;=G7651),(Sheet1!$E:$E))</f>
        <v>45150.632869270834</v>
      </c>
      <c r="I7651" t="str">
        <f t="shared" si="887"/>
        <v>0:01:21</v>
      </c>
      <c r="J7651" t="s">
        <v>8471</v>
      </c>
      <c r="K7651" t="s">
        <v>9621</v>
      </c>
      <c r="L7651" t="str">
        <f t="shared" si="891"/>
        <v>WEEK 32</v>
      </c>
      <c r="M7651" t="str">
        <f t="shared" si="892"/>
        <v>(-) 65 detik</v>
      </c>
    </row>
    <row r="7652" spans="1:13" x14ac:dyDescent="0.35">
      <c r="A7652" s="6">
        <v>3</v>
      </c>
      <c r="B7652" s="6" t="s">
        <v>10583</v>
      </c>
      <c r="C7652" s="6" t="s">
        <v>10583</v>
      </c>
      <c r="D7652" s="6" t="str">
        <f t="shared" si="888"/>
        <v>3-TCLU4215392</v>
      </c>
      <c r="E7652" s="7">
        <f t="shared" si="889"/>
        <v>45150.478555208334</v>
      </c>
      <c r="F7652" s="8">
        <v>45150.62438854167</v>
      </c>
      <c r="G7652" s="7">
        <f t="shared" si="890"/>
        <v>45150.666055208334</v>
      </c>
      <c r="H7652" s="2">
        <f>LOOKUP(2,1/(Sheet1!$D:$D=C7652)/(Sheet1!$E:$E&gt;=E7652)/(Sheet1!$E:$E&lt;=G7652),(Sheet1!$E:$E))</f>
        <v>45150.625258842592</v>
      </c>
      <c r="I7652" t="str">
        <f t="shared" si="887"/>
        <v>0:01:15</v>
      </c>
      <c r="J7652" t="s">
        <v>8471</v>
      </c>
      <c r="K7652" t="s">
        <v>9621</v>
      </c>
      <c r="L7652" t="str">
        <f t="shared" si="891"/>
        <v>WEEK 32</v>
      </c>
      <c r="M7652" t="str">
        <f t="shared" si="892"/>
        <v>(-) 65 detik</v>
      </c>
    </row>
    <row r="7653" spans="1:13" x14ac:dyDescent="0.35">
      <c r="A7653" s="6">
        <v>1</v>
      </c>
      <c r="B7653" s="6" t="s">
        <v>9989</v>
      </c>
      <c r="C7653" s="6" t="s">
        <v>9989</v>
      </c>
      <c r="D7653" s="6" t="str">
        <f t="shared" si="888"/>
        <v>1-TGBU6311767</v>
      </c>
      <c r="E7653" s="7">
        <f t="shared" si="889"/>
        <v>45150.432456863426</v>
      </c>
      <c r="F7653" s="8">
        <v>45150.578290196761</v>
      </c>
      <c r="G7653" s="7">
        <f t="shared" si="890"/>
        <v>45150.619956863426</v>
      </c>
      <c r="H7653" s="2">
        <f>LOOKUP(2,1/(Sheet1!$D:$D=C7653)/(Sheet1!$E:$E&gt;=E7653)/(Sheet1!$E:$E&lt;=G7653),(Sheet1!$E:$E))</f>
        <v>45150.579146493059</v>
      </c>
      <c r="I7653" t="str">
        <f t="shared" si="887"/>
        <v>0:01:14</v>
      </c>
      <c r="J7653" t="s">
        <v>8471</v>
      </c>
      <c r="K7653" t="s">
        <v>9621</v>
      </c>
      <c r="L7653" t="str">
        <f t="shared" si="891"/>
        <v>WEEK 32</v>
      </c>
      <c r="M7653" t="str">
        <f t="shared" si="892"/>
        <v>(-) 65 detik</v>
      </c>
    </row>
    <row r="7654" spans="1:13" x14ac:dyDescent="0.35">
      <c r="A7654" s="6">
        <v>2</v>
      </c>
      <c r="B7654" s="6" t="s">
        <v>10131</v>
      </c>
      <c r="C7654" s="6" t="s">
        <v>10131</v>
      </c>
      <c r="D7654" s="6" t="str">
        <f t="shared" si="888"/>
        <v>2-CMAU4457108</v>
      </c>
      <c r="E7654" s="7">
        <f t="shared" si="889"/>
        <v>45150.430499074071</v>
      </c>
      <c r="F7654" s="8">
        <v>45150.576332407407</v>
      </c>
      <c r="G7654" s="7">
        <f t="shared" si="890"/>
        <v>45150.617999074071</v>
      </c>
      <c r="H7654" s="2">
        <f>LOOKUP(2,1/(Sheet1!$D:$D=C7654)/(Sheet1!$E:$E&gt;=E7654)/(Sheet1!$E:$E&lt;=G7654),(Sheet1!$E:$E))</f>
        <v>45150.577301041667</v>
      </c>
      <c r="I7654" t="str">
        <f t="shared" si="887"/>
        <v>0:01:24</v>
      </c>
      <c r="J7654" t="s">
        <v>8471</v>
      </c>
      <c r="K7654" t="s">
        <v>9621</v>
      </c>
      <c r="L7654" t="str">
        <f t="shared" si="891"/>
        <v>WEEK 32</v>
      </c>
      <c r="M7654" t="str">
        <f t="shared" si="892"/>
        <v>(-) 65 detik</v>
      </c>
    </row>
    <row r="7655" spans="1:13" x14ac:dyDescent="0.35">
      <c r="A7655" s="6">
        <v>2</v>
      </c>
      <c r="B7655" s="6" t="s">
        <v>10273</v>
      </c>
      <c r="C7655" s="6" t="s">
        <v>10273</v>
      </c>
      <c r="D7655" s="6" t="str">
        <f t="shared" si="888"/>
        <v>2-FCIU9356477</v>
      </c>
      <c r="E7655" s="7">
        <f t="shared" si="889"/>
        <v>45150.429173148143</v>
      </c>
      <c r="F7655" s="8">
        <v>45150.575006481478</v>
      </c>
      <c r="G7655" s="7">
        <f t="shared" si="890"/>
        <v>45150.616673148143</v>
      </c>
      <c r="H7655" s="2">
        <f>LOOKUP(2,1/(Sheet1!$D:$D=C7655)/(Sheet1!$E:$E&gt;=E7655)/(Sheet1!$E:$E&lt;=G7655),(Sheet1!$E:$E))</f>
        <v>45150.57593496528</v>
      </c>
      <c r="I7655" t="str">
        <f t="shared" si="887"/>
        <v>0:01:20</v>
      </c>
      <c r="J7655" t="s">
        <v>8471</v>
      </c>
      <c r="K7655" t="s">
        <v>9621</v>
      </c>
      <c r="L7655" t="str">
        <f t="shared" si="891"/>
        <v>WEEK 32</v>
      </c>
      <c r="M7655" t="str">
        <f t="shared" si="892"/>
        <v>(-) 65 detik</v>
      </c>
    </row>
    <row r="7656" spans="1:13" x14ac:dyDescent="0.35">
      <c r="A7656" s="6">
        <v>1</v>
      </c>
      <c r="B7656" s="6" t="s">
        <v>9884</v>
      </c>
      <c r="C7656" s="6" t="s">
        <v>9884</v>
      </c>
      <c r="D7656" s="6" t="str">
        <f t="shared" si="888"/>
        <v>1-OOCU4832036</v>
      </c>
      <c r="E7656" s="7">
        <f t="shared" si="889"/>
        <v>45150.428200775459</v>
      </c>
      <c r="F7656" s="8">
        <v>45150.574034108795</v>
      </c>
      <c r="G7656" s="7">
        <f t="shared" si="890"/>
        <v>45150.615700775459</v>
      </c>
      <c r="H7656" s="2">
        <f>LOOKUP(2,1/(Sheet1!$D:$D=C7656)/(Sheet1!$E:$E&gt;=E7656)/(Sheet1!$E:$E&lt;=G7656),(Sheet1!$E:$E))</f>
        <v>45150.574723252314</v>
      </c>
      <c r="I7656" t="str">
        <f t="shared" si="887"/>
        <v>0:01:00</v>
      </c>
      <c r="J7656" t="s">
        <v>8471</v>
      </c>
      <c r="K7656" t="s">
        <v>9621</v>
      </c>
      <c r="L7656" t="str">
        <f t="shared" si="891"/>
        <v>WEEK 32</v>
      </c>
      <c r="M7656" t="str">
        <f t="shared" si="892"/>
        <v>(-) 65 detik</v>
      </c>
    </row>
    <row r="7657" spans="1:13" x14ac:dyDescent="0.35">
      <c r="A7657" s="6">
        <v>2</v>
      </c>
      <c r="B7657" s="6" t="s">
        <v>10760</v>
      </c>
      <c r="C7657" s="6" t="s">
        <v>10760</v>
      </c>
      <c r="D7657" s="6" t="str">
        <f t="shared" si="888"/>
        <v>2-TXGU7311050</v>
      </c>
      <c r="E7657" s="7">
        <f t="shared" si="889"/>
        <v>45150.421478738426</v>
      </c>
      <c r="F7657" s="8">
        <v>45150.567312071762</v>
      </c>
      <c r="G7657" s="7">
        <f t="shared" si="890"/>
        <v>45150.608978738426</v>
      </c>
      <c r="H7657" s="2">
        <f>LOOKUP(2,1/(Sheet1!$D:$D=C7657)/(Sheet1!$E:$E&gt;=E7657)/(Sheet1!$E:$E&lt;=G7657),(Sheet1!$E:$E))</f>
        <v>45150.56829625</v>
      </c>
      <c r="I7657" t="str">
        <f t="shared" si="887"/>
        <v>0:01:25</v>
      </c>
      <c r="J7657" t="s">
        <v>8471</v>
      </c>
      <c r="K7657" t="s">
        <v>9621</v>
      </c>
      <c r="L7657" t="str">
        <f t="shared" si="891"/>
        <v>WEEK 32</v>
      </c>
      <c r="M7657" t="str">
        <f t="shared" si="892"/>
        <v>(-) 65 detik</v>
      </c>
    </row>
    <row r="7658" spans="1:13" x14ac:dyDescent="0.35">
      <c r="A7658" s="6">
        <v>2</v>
      </c>
      <c r="B7658" s="6" t="s">
        <v>10300</v>
      </c>
      <c r="C7658" s="6" t="s">
        <v>10300</v>
      </c>
      <c r="D7658" s="6" t="str">
        <f t="shared" si="888"/>
        <v>2-FSCU8609230</v>
      </c>
      <c r="E7658" s="7">
        <f t="shared" si="889"/>
        <v>45150.418000428239</v>
      </c>
      <c r="F7658" s="8">
        <v>45150.563833761575</v>
      </c>
      <c r="G7658" s="7">
        <f t="shared" si="890"/>
        <v>45150.605500428239</v>
      </c>
      <c r="H7658" s="2">
        <f>LOOKUP(2,1/(Sheet1!$D:$D=C7658)/(Sheet1!$E:$E&gt;=E7658)/(Sheet1!$E:$E&lt;=G7658),(Sheet1!$E:$E))</f>
        <v>45150.564813194447</v>
      </c>
      <c r="I7658" t="str">
        <f t="shared" si="887"/>
        <v>0:01:25</v>
      </c>
      <c r="J7658" t="s">
        <v>8471</v>
      </c>
      <c r="K7658" t="s">
        <v>9621</v>
      </c>
      <c r="L7658" t="str">
        <f t="shared" si="891"/>
        <v>WEEK 32</v>
      </c>
      <c r="M7658" t="str">
        <f t="shared" si="892"/>
        <v>(-) 65 detik</v>
      </c>
    </row>
    <row r="7659" spans="1:13" x14ac:dyDescent="0.35">
      <c r="A7659" s="6">
        <v>4</v>
      </c>
      <c r="B7659" s="6" t="s">
        <v>10659</v>
      </c>
      <c r="C7659" s="6" t="s">
        <v>10659</v>
      </c>
      <c r="D7659" s="6" t="str">
        <f t="shared" si="888"/>
        <v>4-TEMU6579940</v>
      </c>
      <c r="E7659" s="7">
        <f t="shared" si="889"/>
        <v>45150.404687349532</v>
      </c>
      <c r="F7659" s="8">
        <v>45150.550520682867</v>
      </c>
      <c r="G7659" s="7">
        <f t="shared" si="890"/>
        <v>45150.592187349532</v>
      </c>
      <c r="H7659" s="2">
        <f>LOOKUP(2,1/(Sheet1!$D:$D=C7659)/(Sheet1!$E:$E&gt;=E7659)/(Sheet1!$E:$E&lt;=G7659),(Sheet1!$E:$E))</f>
        <v>45150.55145146991</v>
      </c>
      <c r="I7659" t="str">
        <f t="shared" si="887"/>
        <v>0:01:20</v>
      </c>
      <c r="J7659" t="s">
        <v>8471</v>
      </c>
      <c r="K7659" t="s">
        <v>9621</v>
      </c>
      <c r="L7659" t="str">
        <f t="shared" si="891"/>
        <v>WEEK 32</v>
      </c>
      <c r="M7659" t="str">
        <f t="shared" si="892"/>
        <v>(-) 65 detik</v>
      </c>
    </row>
    <row r="7660" spans="1:13" x14ac:dyDescent="0.35">
      <c r="A7660" s="6">
        <v>3</v>
      </c>
      <c r="B7660" s="6" t="s">
        <v>11042</v>
      </c>
      <c r="C7660" s="6" t="s">
        <v>11042</v>
      </c>
      <c r="D7660" s="6" t="str">
        <f t="shared" si="888"/>
        <v>3-MSMU6552636</v>
      </c>
      <c r="E7660" s="7">
        <f t="shared" si="889"/>
        <v>45150.403075428236</v>
      </c>
      <c r="F7660" s="8">
        <v>45150.548908761572</v>
      </c>
      <c r="G7660" s="7">
        <f t="shared" si="890"/>
        <v>45150.590575428236</v>
      </c>
      <c r="H7660" s="2">
        <f>LOOKUP(2,1/(Sheet1!$D:$D=C7660)/(Sheet1!$E:$E&gt;=E7660)/(Sheet1!$E:$E&lt;=G7660),(Sheet1!$E:$E))</f>
        <v>45150.510387986113</v>
      </c>
      <c r="I7660" t="str">
        <f t="shared" si="887"/>
        <v>+0:55:28</v>
      </c>
      <c r="J7660" t="s">
        <v>9651</v>
      </c>
      <c r="K7660" t="s">
        <v>9621</v>
      </c>
      <c r="L7660" t="str">
        <f t="shared" si="891"/>
        <v>WEEK 32</v>
      </c>
    </row>
    <row r="7661" spans="1:13" x14ac:dyDescent="0.35">
      <c r="A7661" s="6">
        <v>4</v>
      </c>
      <c r="B7661" s="6" t="s">
        <v>11493</v>
      </c>
      <c r="C7661" s="6" t="s">
        <v>11493</v>
      </c>
      <c r="D7661" s="6" t="str">
        <f t="shared" si="888"/>
        <v>4-TCNU1332113</v>
      </c>
      <c r="E7661" s="7">
        <f t="shared" si="889"/>
        <v>45150.402918946755</v>
      </c>
      <c r="F7661" s="8">
        <v>45150.54875228009</v>
      </c>
      <c r="G7661" s="7">
        <f t="shared" si="890"/>
        <v>45150.590418946755</v>
      </c>
      <c r="H7661" s="2">
        <f>LOOKUP(2,1/(Sheet1!$D:$D=C7661)/(Sheet1!$E:$E&gt;=E7661)/(Sheet1!$E:$E&lt;=G7661),(Sheet1!$E:$E))</f>
        <v>45150.525900844907</v>
      </c>
      <c r="I7661" t="str">
        <f t="shared" si="887"/>
        <v>+0:32:54</v>
      </c>
      <c r="J7661" t="s">
        <v>9651</v>
      </c>
      <c r="K7661" t="s">
        <v>9621</v>
      </c>
      <c r="L7661" t="str">
        <f t="shared" si="891"/>
        <v>WEEK 32</v>
      </c>
    </row>
    <row r="7662" spans="1:13" x14ac:dyDescent="0.35">
      <c r="A7662" s="6">
        <v>3</v>
      </c>
      <c r="B7662" s="6" t="s">
        <v>10859</v>
      </c>
      <c r="C7662" s="6" t="s">
        <v>10859</v>
      </c>
      <c r="D7662" s="6" t="str">
        <f t="shared" si="888"/>
        <v>3-CMAU5546555</v>
      </c>
      <c r="E7662" s="7">
        <f t="shared" si="889"/>
        <v>45150.351047766198</v>
      </c>
      <c r="F7662" s="8">
        <v>45150.496881099534</v>
      </c>
      <c r="G7662" s="7">
        <f t="shared" si="890"/>
        <v>45150.538547766198</v>
      </c>
      <c r="H7662" s="2">
        <f>LOOKUP(2,1/(Sheet1!$D:$D=C7662)/(Sheet1!$E:$E&gt;=E7662)/(Sheet1!$E:$E&lt;=G7662),(Sheet1!$E:$E))</f>
        <v>45150.497639293979</v>
      </c>
      <c r="I7662" t="str">
        <f t="shared" si="887"/>
        <v>0:01:06</v>
      </c>
      <c r="J7662" t="s">
        <v>8471</v>
      </c>
      <c r="K7662" t="s">
        <v>9621</v>
      </c>
      <c r="L7662" t="str">
        <f t="shared" si="891"/>
        <v>WEEK 32</v>
      </c>
      <c r="M7662" t="str">
        <f t="shared" ref="M7662:M7666" si="893">IF(I7662&lt;="0:00:05","(-) 5 detik",IF(I7662&lt;="0:00:15","(-) 15 detik",IF(I7662&lt;="0:00:30","(-) 30 detik","(-) 65 detik")))</f>
        <v>(-) 65 detik</v>
      </c>
    </row>
    <row r="7663" spans="1:13" x14ac:dyDescent="0.35">
      <c r="A7663" s="6">
        <v>3</v>
      </c>
      <c r="B7663" s="6" t="s">
        <v>11041</v>
      </c>
      <c r="C7663" s="6" t="s">
        <v>11041</v>
      </c>
      <c r="D7663" s="6" t="str">
        <f t="shared" si="888"/>
        <v>3-MSMU1403162</v>
      </c>
      <c r="E7663" s="7">
        <f t="shared" si="889"/>
        <v>45150.343421215279</v>
      </c>
      <c r="F7663" s="8">
        <v>45150.489254548615</v>
      </c>
      <c r="G7663" s="7">
        <f t="shared" si="890"/>
        <v>45150.530921215279</v>
      </c>
      <c r="H7663" s="2">
        <f>LOOKUP(2,1/(Sheet1!$D:$D=C7663)/(Sheet1!$E:$E&gt;=E7663)/(Sheet1!$E:$E&lt;=G7663),(Sheet1!$E:$E))</f>
        <v>45150.490024513892</v>
      </c>
      <c r="I7663" t="str">
        <f t="shared" si="887"/>
        <v>0:01:07</v>
      </c>
      <c r="J7663" t="s">
        <v>8471</v>
      </c>
      <c r="K7663" t="s">
        <v>9621</v>
      </c>
      <c r="L7663" t="str">
        <f t="shared" si="891"/>
        <v>WEEK 32</v>
      </c>
      <c r="M7663" t="str">
        <f t="shared" si="893"/>
        <v>(-) 65 detik</v>
      </c>
    </row>
    <row r="7664" spans="1:13" x14ac:dyDescent="0.35">
      <c r="A7664" s="6">
        <v>3</v>
      </c>
      <c r="B7664" s="6" t="s">
        <v>11221</v>
      </c>
      <c r="C7664" s="6" t="s">
        <v>11221</v>
      </c>
      <c r="D7664" s="6" t="str">
        <f t="shared" si="888"/>
        <v>3-UETU5757283</v>
      </c>
      <c r="E7664" s="7">
        <f t="shared" si="889"/>
        <v>45150.34030181713</v>
      </c>
      <c r="F7664" s="8">
        <v>45150.486135150466</v>
      </c>
      <c r="G7664" s="7">
        <f t="shared" si="890"/>
        <v>45150.52780181713</v>
      </c>
      <c r="H7664" s="2">
        <f>LOOKUP(2,1/(Sheet1!$D:$D=C7664)/(Sheet1!$E:$E&gt;=E7664)/(Sheet1!$E:$E&lt;=G7664),(Sheet1!$E:$E))</f>
        <v>45150.486854861112</v>
      </c>
      <c r="I7664" t="str">
        <f t="shared" si="887"/>
        <v>0:01:02</v>
      </c>
      <c r="J7664" t="s">
        <v>8471</v>
      </c>
      <c r="K7664" t="s">
        <v>9621</v>
      </c>
      <c r="L7664" t="str">
        <f t="shared" si="891"/>
        <v>WEEK 32</v>
      </c>
      <c r="M7664" t="str">
        <f t="shared" si="893"/>
        <v>(-) 65 detik</v>
      </c>
    </row>
    <row r="7665" spans="1:13" x14ac:dyDescent="0.35">
      <c r="A7665" s="6">
        <v>3</v>
      </c>
      <c r="B7665" s="6" t="s">
        <v>10818</v>
      </c>
      <c r="C7665" s="6" t="s">
        <v>10818</v>
      </c>
      <c r="D7665" s="6" t="str">
        <f t="shared" si="888"/>
        <v>3-BEAU2717718</v>
      </c>
      <c r="E7665" s="7">
        <f t="shared" si="889"/>
        <v>45150.320992673609</v>
      </c>
      <c r="F7665" s="8">
        <v>45150.466826006945</v>
      </c>
      <c r="G7665" s="7">
        <f t="shared" si="890"/>
        <v>45150.508492673609</v>
      </c>
      <c r="H7665" s="2">
        <f>LOOKUP(2,1/(Sheet1!$D:$D=C7665)/(Sheet1!$E:$E&gt;=E7665)/(Sheet1!$E:$E&lt;=G7665),(Sheet1!$E:$E))</f>
        <v>45150.467749826392</v>
      </c>
      <c r="I7665" t="str">
        <f t="shared" si="887"/>
        <v>0:01:20</v>
      </c>
      <c r="J7665" t="s">
        <v>8471</v>
      </c>
      <c r="K7665" t="s">
        <v>9621</v>
      </c>
      <c r="L7665" t="str">
        <f t="shared" si="891"/>
        <v>WEEK 32</v>
      </c>
      <c r="M7665" t="str">
        <f t="shared" si="893"/>
        <v>(-) 65 detik</v>
      </c>
    </row>
    <row r="7666" spans="1:13" x14ac:dyDescent="0.35">
      <c r="A7666" s="6">
        <v>1</v>
      </c>
      <c r="B7666" s="6" t="s">
        <v>9821</v>
      </c>
      <c r="C7666" s="6" t="s">
        <v>9821</v>
      </c>
      <c r="D7666" s="6" t="str">
        <f t="shared" si="888"/>
        <v>1-MNBU4045584</v>
      </c>
      <c r="E7666" s="7">
        <f t="shared" si="889"/>
        <v>45150.319461574072</v>
      </c>
      <c r="F7666" s="8">
        <v>45150.465294907408</v>
      </c>
      <c r="G7666" s="7">
        <f t="shared" si="890"/>
        <v>45150.506961574072</v>
      </c>
      <c r="H7666" s="2">
        <f>LOOKUP(2,1/(Sheet1!$D:$D=C7666)/(Sheet1!$E:$E&gt;=E7666)/(Sheet1!$E:$E&lt;=G7666),(Sheet1!$E:$E))</f>
        <v>45150.465900925927</v>
      </c>
      <c r="I7666" t="str">
        <f t="shared" si="887"/>
        <v>0:00:52</v>
      </c>
      <c r="J7666" t="s">
        <v>8471</v>
      </c>
      <c r="K7666" t="s">
        <v>9621</v>
      </c>
      <c r="L7666" t="str">
        <f t="shared" si="891"/>
        <v>WEEK 32</v>
      </c>
      <c r="M7666" t="str">
        <f t="shared" si="893"/>
        <v>(-) 65 detik</v>
      </c>
    </row>
    <row r="7667" spans="1:13" x14ac:dyDescent="0.35">
      <c r="A7667" s="6">
        <v>2</v>
      </c>
      <c r="B7667" s="6" t="s">
        <v>10391</v>
      </c>
      <c r="C7667" s="6" t="s">
        <v>10391</v>
      </c>
      <c r="D7667" s="6" t="str">
        <f t="shared" si="888"/>
        <v>2-MNBU0357985</v>
      </c>
      <c r="E7667" s="7">
        <f t="shared" si="889"/>
        <v>45150.319343831019</v>
      </c>
      <c r="F7667" s="8">
        <v>45150.465177164355</v>
      </c>
      <c r="G7667" s="7">
        <f t="shared" si="890"/>
        <v>45150.506843831019</v>
      </c>
      <c r="H7667" s="2">
        <f>LOOKUP(2,1/(Sheet1!$D:$D=C7667)/(Sheet1!$E:$E&gt;=E7667)/(Sheet1!$E:$E&lt;=G7667),(Sheet1!$E:$E))</f>
        <v>45150.465001724537</v>
      </c>
      <c r="I7667" t="str">
        <f t="shared" si="887"/>
        <v>+0:00:15</v>
      </c>
      <c r="J7667" t="s">
        <v>9651</v>
      </c>
      <c r="K7667" t="s">
        <v>9621</v>
      </c>
      <c r="L7667" t="str">
        <f t="shared" si="891"/>
        <v>WEEK 32</v>
      </c>
    </row>
    <row r="7668" spans="1:13" x14ac:dyDescent="0.35">
      <c r="A7668" s="6">
        <v>1</v>
      </c>
      <c r="B7668" s="6" t="s">
        <v>9741</v>
      </c>
      <c r="C7668" s="6" t="s">
        <v>9741</v>
      </c>
      <c r="D7668" s="6" t="str">
        <f t="shared" si="888"/>
        <v>1-EITU1295229</v>
      </c>
      <c r="E7668" s="7">
        <f t="shared" si="889"/>
        <v>45150.313466863423</v>
      </c>
      <c r="F7668" s="8">
        <v>45150.459300196759</v>
      </c>
      <c r="G7668" s="7">
        <f t="shared" si="890"/>
        <v>45150.500966863423</v>
      </c>
      <c r="H7668" s="2">
        <f>LOOKUP(2,1/(Sheet1!$D:$D=C7668)/(Sheet1!$E:$E&gt;=E7668)/(Sheet1!$E:$E&lt;=G7668),(Sheet1!$E:$E))</f>
        <v>45150.460336932869</v>
      </c>
      <c r="I7668" t="str">
        <f t="shared" si="887"/>
        <v>0:01:30</v>
      </c>
      <c r="J7668" t="s">
        <v>8471</v>
      </c>
      <c r="K7668" t="s">
        <v>9621</v>
      </c>
      <c r="L7668" t="str">
        <f t="shared" si="891"/>
        <v>WEEK 32</v>
      </c>
      <c r="M7668" t="str">
        <f t="shared" ref="M7668:M7705" si="894">IF(I7668&lt;="0:00:05","(-) 5 detik",IF(I7668&lt;="0:00:15","(-) 15 detik",IF(I7668&lt;="0:00:30","(-) 30 detik","(-) 65 detik")))</f>
        <v>(-) 65 detik</v>
      </c>
    </row>
    <row r="7669" spans="1:13" x14ac:dyDescent="0.35">
      <c r="A7669" s="6">
        <v>1</v>
      </c>
      <c r="B7669" s="6" t="s">
        <v>9734</v>
      </c>
      <c r="C7669" s="6" t="s">
        <v>9734</v>
      </c>
      <c r="D7669" s="6" t="str">
        <f t="shared" si="888"/>
        <v>1-EGHU8412727</v>
      </c>
      <c r="E7669" s="7">
        <f t="shared" si="889"/>
        <v>45150.309644907407</v>
      </c>
      <c r="F7669" s="8">
        <v>45150.455478240743</v>
      </c>
      <c r="G7669" s="7">
        <f t="shared" si="890"/>
        <v>45150.497144907407</v>
      </c>
      <c r="H7669" s="2">
        <f>LOOKUP(2,1/(Sheet1!$D:$D=C7669)/(Sheet1!$E:$E&gt;=E7669)/(Sheet1!$E:$E&lt;=G7669),(Sheet1!$E:$E))</f>
        <v>45150.456376759263</v>
      </c>
      <c r="I7669" t="str">
        <f t="shared" si="887"/>
        <v>0:01:18</v>
      </c>
      <c r="J7669" t="s">
        <v>8471</v>
      </c>
      <c r="K7669" t="s">
        <v>9621</v>
      </c>
      <c r="L7669" t="str">
        <f t="shared" si="891"/>
        <v>WEEK 32</v>
      </c>
      <c r="M7669" t="str">
        <f t="shared" si="894"/>
        <v>(-) 65 detik</v>
      </c>
    </row>
    <row r="7670" spans="1:13" x14ac:dyDescent="0.35">
      <c r="A7670" s="6">
        <v>4</v>
      </c>
      <c r="B7670" s="6" t="s">
        <v>11261</v>
      </c>
      <c r="C7670" s="6" t="s">
        <v>11261</v>
      </c>
      <c r="D7670" s="6" t="str">
        <f t="shared" si="888"/>
        <v>4-CAIU9338623</v>
      </c>
      <c r="E7670" s="7">
        <f t="shared" si="889"/>
        <v>45150.301957442127</v>
      </c>
      <c r="F7670" s="8">
        <v>45150.447790775463</v>
      </c>
      <c r="G7670" s="7">
        <f t="shared" si="890"/>
        <v>45150.489457442127</v>
      </c>
      <c r="H7670" s="2">
        <f>LOOKUP(2,1/(Sheet1!$D:$D=C7670)/(Sheet1!$E:$E&gt;=E7670)/(Sheet1!$E:$E&lt;=G7670),(Sheet1!$E:$E))</f>
        <v>45150.44867726852</v>
      </c>
      <c r="I7670" t="str">
        <f t="shared" si="887"/>
        <v>0:01:17</v>
      </c>
      <c r="J7670" t="s">
        <v>8471</v>
      </c>
      <c r="K7670" t="s">
        <v>9621</v>
      </c>
      <c r="L7670" t="str">
        <f t="shared" si="891"/>
        <v>WEEK 32</v>
      </c>
      <c r="M7670" t="str">
        <f t="shared" si="894"/>
        <v>(-) 65 detik</v>
      </c>
    </row>
    <row r="7671" spans="1:13" x14ac:dyDescent="0.35">
      <c r="A7671" s="6">
        <v>3</v>
      </c>
      <c r="B7671" s="6" t="s">
        <v>11112</v>
      </c>
      <c r="C7671" s="6" t="s">
        <v>11112</v>
      </c>
      <c r="D7671" s="6" t="str">
        <f t="shared" si="888"/>
        <v>3-TCKU7963750</v>
      </c>
      <c r="E7671" s="7">
        <f t="shared" si="889"/>
        <v>45150.300467673609</v>
      </c>
      <c r="F7671" s="8">
        <v>45150.446301006945</v>
      </c>
      <c r="G7671" s="7">
        <f t="shared" si="890"/>
        <v>45150.487967673609</v>
      </c>
      <c r="H7671" s="2">
        <f>LOOKUP(2,1/(Sheet1!$D:$D=C7671)/(Sheet1!$E:$E&gt;=E7671)/(Sheet1!$E:$E&lt;=G7671),(Sheet1!$E:$E))</f>
        <v>45150.447256793981</v>
      </c>
      <c r="I7671" t="str">
        <f t="shared" si="887"/>
        <v>0:01:23</v>
      </c>
      <c r="J7671" t="s">
        <v>8471</v>
      </c>
      <c r="K7671" t="s">
        <v>9621</v>
      </c>
      <c r="L7671" t="str">
        <f t="shared" si="891"/>
        <v>WEEK 32</v>
      </c>
      <c r="M7671" t="str">
        <f t="shared" si="894"/>
        <v>(-) 65 detik</v>
      </c>
    </row>
    <row r="7672" spans="1:13" x14ac:dyDescent="0.35">
      <c r="A7672" s="6">
        <v>3</v>
      </c>
      <c r="B7672" s="6" t="s">
        <v>11079</v>
      </c>
      <c r="C7672" s="6" t="s">
        <v>11079</v>
      </c>
      <c r="D7672" s="6" t="str">
        <f t="shared" si="888"/>
        <v>3-SEGU5152176</v>
      </c>
      <c r="E7672" s="7">
        <f t="shared" si="889"/>
        <v>45150.289606597216</v>
      </c>
      <c r="F7672" s="8">
        <v>45150.435439930552</v>
      </c>
      <c r="G7672" s="7">
        <f t="shared" si="890"/>
        <v>45150.477106597216</v>
      </c>
      <c r="H7672" s="2">
        <f>LOOKUP(2,1/(Sheet1!$D:$D=C7672)/(Sheet1!$E:$E&gt;=E7672)/(Sheet1!$E:$E&lt;=G7672),(Sheet1!$E:$E))</f>
        <v>45150.436258923612</v>
      </c>
      <c r="I7672" t="str">
        <f t="shared" si="887"/>
        <v>0:01:11</v>
      </c>
      <c r="J7672" t="s">
        <v>8471</v>
      </c>
      <c r="K7672" t="s">
        <v>9621</v>
      </c>
      <c r="L7672" t="str">
        <f t="shared" si="891"/>
        <v>WEEK 32</v>
      </c>
      <c r="M7672" t="str">
        <f t="shared" si="894"/>
        <v>(-) 65 detik</v>
      </c>
    </row>
    <row r="7673" spans="1:13" x14ac:dyDescent="0.35">
      <c r="A7673" s="6">
        <v>4</v>
      </c>
      <c r="B7673" s="6" t="s">
        <v>11318</v>
      </c>
      <c r="C7673" s="6" t="s">
        <v>11318</v>
      </c>
      <c r="D7673" s="6" t="str">
        <f t="shared" si="888"/>
        <v>4-ECMU9607055</v>
      </c>
      <c r="E7673" s="7">
        <f t="shared" si="889"/>
        <v>45150.279111655087</v>
      </c>
      <c r="F7673" s="8">
        <v>45150.424944988423</v>
      </c>
      <c r="G7673" s="7">
        <f t="shared" si="890"/>
        <v>45150.466611655087</v>
      </c>
      <c r="H7673" s="2">
        <f>LOOKUP(2,1/(Sheet1!$D:$D=C7673)/(Sheet1!$E:$E&gt;=E7673)/(Sheet1!$E:$E&lt;=G7673),(Sheet1!$E:$E))</f>
        <v>45150.425372280093</v>
      </c>
      <c r="I7673" t="str">
        <f t="shared" si="887"/>
        <v>0:00:37</v>
      </c>
      <c r="J7673" t="s">
        <v>8471</v>
      </c>
      <c r="K7673" t="s">
        <v>9621</v>
      </c>
      <c r="L7673" t="str">
        <f t="shared" si="891"/>
        <v>WEEK 32</v>
      </c>
      <c r="M7673" t="str">
        <f t="shared" si="894"/>
        <v>(-) 65 detik</v>
      </c>
    </row>
    <row r="7674" spans="1:13" x14ac:dyDescent="0.35">
      <c r="A7674" s="6">
        <v>2</v>
      </c>
      <c r="B7674" s="6" t="s">
        <v>10257</v>
      </c>
      <c r="C7674" s="6" t="s">
        <v>10257</v>
      </c>
      <c r="D7674" s="6" t="str">
        <f t="shared" si="888"/>
        <v>2-EMCU8250765</v>
      </c>
      <c r="E7674" s="7">
        <f t="shared" si="889"/>
        <v>45150.276347222221</v>
      </c>
      <c r="F7674" s="8">
        <v>45150.422180555557</v>
      </c>
      <c r="G7674" s="7">
        <f t="shared" si="890"/>
        <v>45150.463847222221</v>
      </c>
      <c r="H7674" s="2">
        <f>LOOKUP(2,1/(Sheet1!$D:$D=C7674)/(Sheet1!$E:$E&gt;=E7674)/(Sheet1!$E:$E&lt;=G7674),(Sheet1!$E:$E))</f>
        <v>45150.423076967592</v>
      </c>
      <c r="I7674" t="str">
        <f t="shared" si="887"/>
        <v>0:01:17</v>
      </c>
      <c r="J7674" t="s">
        <v>8471</v>
      </c>
      <c r="K7674" t="s">
        <v>9621</v>
      </c>
      <c r="L7674" t="str">
        <f t="shared" si="891"/>
        <v>WEEK 32</v>
      </c>
      <c r="M7674" t="str">
        <f t="shared" si="894"/>
        <v>(-) 65 detik</v>
      </c>
    </row>
    <row r="7675" spans="1:13" x14ac:dyDescent="0.35">
      <c r="A7675" s="6">
        <v>2</v>
      </c>
      <c r="B7675" s="6" t="s">
        <v>10752</v>
      </c>
      <c r="C7675" s="6" t="s">
        <v>10752</v>
      </c>
      <c r="D7675" s="6" t="str">
        <f t="shared" si="888"/>
        <v>2-TRHU8106739</v>
      </c>
      <c r="E7675" s="7">
        <f t="shared" si="889"/>
        <v>45150.258661921296</v>
      </c>
      <c r="F7675" s="8">
        <v>45150.404495254632</v>
      </c>
      <c r="G7675" s="7">
        <f t="shared" si="890"/>
        <v>45150.446161921296</v>
      </c>
      <c r="H7675" s="2">
        <f>LOOKUP(2,1/(Sheet1!$D:$D=C7675)/(Sheet1!$E:$E&gt;=E7675)/(Sheet1!$E:$E&lt;=G7675),(Sheet1!$E:$E))</f>
        <v>45150.404825243058</v>
      </c>
      <c r="I7675" t="str">
        <f t="shared" si="887"/>
        <v>0:00:29</v>
      </c>
      <c r="J7675" t="s">
        <v>8471</v>
      </c>
      <c r="K7675" t="s">
        <v>9621</v>
      </c>
      <c r="L7675" t="str">
        <f t="shared" si="891"/>
        <v>WEEK 32</v>
      </c>
      <c r="M7675" t="str">
        <f t="shared" si="894"/>
        <v>(-) 30 detik</v>
      </c>
    </row>
    <row r="7676" spans="1:13" x14ac:dyDescent="0.35">
      <c r="A7676" s="6">
        <v>2</v>
      </c>
      <c r="B7676" s="6" t="s">
        <v>10103</v>
      </c>
      <c r="C7676" s="6" t="s">
        <v>10103</v>
      </c>
      <c r="D7676" s="6" t="str">
        <f t="shared" si="888"/>
        <v>2-CAIU5844705</v>
      </c>
      <c r="E7676" s="7">
        <f t="shared" si="889"/>
        <v>45150.254994594907</v>
      </c>
      <c r="F7676" s="8">
        <v>45150.400827928243</v>
      </c>
      <c r="G7676" s="7">
        <f t="shared" si="890"/>
        <v>45150.442494594907</v>
      </c>
      <c r="H7676" s="2">
        <f>LOOKUP(2,1/(Sheet1!$D:$D=C7676)/(Sheet1!$E:$E&gt;=E7676)/(Sheet1!$E:$E&lt;=G7676),(Sheet1!$E:$E))</f>
        <v>45150.401299155092</v>
      </c>
      <c r="I7676" t="str">
        <f t="shared" si="887"/>
        <v>0:00:41</v>
      </c>
      <c r="J7676" t="s">
        <v>8471</v>
      </c>
      <c r="K7676" t="s">
        <v>9621</v>
      </c>
      <c r="L7676" t="str">
        <f t="shared" si="891"/>
        <v>WEEK 32</v>
      </c>
      <c r="M7676" t="str">
        <f t="shared" si="894"/>
        <v>(-) 65 detik</v>
      </c>
    </row>
    <row r="7677" spans="1:13" x14ac:dyDescent="0.35">
      <c r="A7677" s="6">
        <v>4</v>
      </c>
      <c r="B7677" s="6" t="s">
        <v>11447</v>
      </c>
      <c r="C7677" s="6" t="s">
        <v>11447</v>
      </c>
      <c r="D7677" s="6" t="str">
        <f t="shared" si="888"/>
        <v>4-SEGU4674031</v>
      </c>
      <c r="E7677" s="7">
        <f t="shared" si="889"/>
        <v>45150.254806400459</v>
      </c>
      <c r="F7677" s="8">
        <v>45150.400639733794</v>
      </c>
      <c r="G7677" s="7">
        <f t="shared" si="890"/>
        <v>45150.442306400459</v>
      </c>
      <c r="H7677" s="2">
        <f>LOOKUP(2,1/(Sheet1!$D:$D=C7677)/(Sheet1!$E:$E&gt;=E7677)/(Sheet1!$E:$E&lt;=G7677),(Sheet1!$E:$E))</f>
        <v>45150.401509930554</v>
      </c>
      <c r="I7677" t="str">
        <f t="shared" si="887"/>
        <v>0:01:15</v>
      </c>
      <c r="J7677" t="s">
        <v>8471</v>
      </c>
      <c r="K7677" t="s">
        <v>9621</v>
      </c>
      <c r="L7677" t="str">
        <f t="shared" si="891"/>
        <v>WEEK 32</v>
      </c>
      <c r="M7677" t="str">
        <f t="shared" si="894"/>
        <v>(-) 65 detik</v>
      </c>
    </row>
    <row r="7678" spans="1:13" x14ac:dyDescent="0.35">
      <c r="A7678" s="6">
        <v>3</v>
      </c>
      <c r="B7678" s="6" t="s">
        <v>10811</v>
      </c>
      <c r="C7678" s="6" t="s">
        <v>10811</v>
      </c>
      <c r="D7678" s="6" t="str">
        <f t="shared" si="888"/>
        <v>3-APHU7316996</v>
      </c>
      <c r="E7678" s="7">
        <f t="shared" si="889"/>
        <v>45150.254597569445</v>
      </c>
      <c r="F7678" s="8">
        <v>45150.40043090278</v>
      </c>
      <c r="G7678" s="7">
        <f t="shared" si="890"/>
        <v>45150.442097569445</v>
      </c>
      <c r="H7678" s="2">
        <f>LOOKUP(2,1/(Sheet1!$D:$D=C7678)/(Sheet1!$E:$E&gt;=E7678)/(Sheet1!$E:$E&lt;=G7678),(Sheet1!$E:$E))</f>
        <v>45150.401412824074</v>
      </c>
      <c r="I7678" t="str">
        <f t="shared" si="887"/>
        <v>0:01:25</v>
      </c>
      <c r="J7678" t="s">
        <v>8471</v>
      </c>
      <c r="K7678" t="s">
        <v>9621</v>
      </c>
      <c r="L7678" t="str">
        <f t="shared" si="891"/>
        <v>WEEK 32</v>
      </c>
      <c r="M7678" t="str">
        <f t="shared" si="894"/>
        <v>(-) 65 detik</v>
      </c>
    </row>
    <row r="7679" spans="1:13" x14ac:dyDescent="0.35">
      <c r="A7679" s="6">
        <v>4</v>
      </c>
      <c r="B7679" s="6" t="s">
        <v>11532</v>
      </c>
      <c r="C7679" s="6" t="s">
        <v>11532</v>
      </c>
      <c r="D7679" s="6" t="str">
        <f t="shared" si="888"/>
        <v>4-TGBU7055232</v>
      </c>
      <c r="E7679" s="7">
        <f t="shared" si="889"/>
        <v>45150.253122835646</v>
      </c>
      <c r="F7679" s="8">
        <v>45150.398956168981</v>
      </c>
      <c r="G7679" s="7">
        <f t="shared" si="890"/>
        <v>45150.440622835646</v>
      </c>
      <c r="H7679" s="2">
        <f>LOOKUP(2,1/(Sheet1!$D:$D=C7679)/(Sheet1!$E:$E&gt;=E7679)/(Sheet1!$E:$E&lt;=G7679),(Sheet1!$E:$E))</f>
        <v>45150.399301307873</v>
      </c>
      <c r="I7679" t="str">
        <f t="shared" si="887"/>
        <v>0:00:30</v>
      </c>
      <c r="J7679" t="s">
        <v>8471</v>
      </c>
      <c r="K7679" t="s">
        <v>9621</v>
      </c>
      <c r="L7679" t="str">
        <f t="shared" si="891"/>
        <v>WEEK 32</v>
      </c>
      <c r="M7679" t="str">
        <f t="shared" si="894"/>
        <v>(-) 30 detik</v>
      </c>
    </row>
    <row r="7680" spans="1:13" x14ac:dyDescent="0.35">
      <c r="A7680" s="6">
        <v>3</v>
      </c>
      <c r="B7680" s="6" t="s">
        <v>11200</v>
      </c>
      <c r="C7680" s="6" t="s">
        <v>11200</v>
      </c>
      <c r="D7680" s="6" t="str">
        <f t="shared" si="888"/>
        <v>3-TRHU5883437</v>
      </c>
      <c r="E7680" s="7">
        <f t="shared" si="889"/>
        <v>45150.252976157404</v>
      </c>
      <c r="F7680" s="8">
        <v>45150.39880949074</v>
      </c>
      <c r="G7680" s="7">
        <f t="shared" si="890"/>
        <v>45150.440476157404</v>
      </c>
      <c r="H7680" s="2">
        <f>LOOKUP(2,1/(Sheet1!$D:$D=C7680)/(Sheet1!$E:$E&gt;=E7680)/(Sheet1!$E:$E&lt;=G7680),(Sheet1!$E:$E))</f>
        <v>45150.39890576389</v>
      </c>
      <c r="I7680" t="str">
        <f t="shared" si="887"/>
        <v>0:00:08</v>
      </c>
      <c r="J7680" t="s">
        <v>8471</v>
      </c>
      <c r="K7680" t="s">
        <v>9621</v>
      </c>
      <c r="L7680" t="str">
        <f t="shared" si="891"/>
        <v>WEEK 32</v>
      </c>
      <c r="M7680" t="str">
        <f t="shared" si="894"/>
        <v>(-) 15 detik</v>
      </c>
    </row>
    <row r="7681" spans="1:13" x14ac:dyDescent="0.35">
      <c r="A7681" s="6">
        <v>1</v>
      </c>
      <c r="B7681" s="6" t="s">
        <v>9710</v>
      </c>
      <c r="C7681" s="6" t="s">
        <v>9710</v>
      </c>
      <c r="D7681" s="6" t="str">
        <f t="shared" si="888"/>
        <v>1-CMAU9338631</v>
      </c>
      <c r="E7681" s="7">
        <f t="shared" si="889"/>
        <v>45150.249751273142</v>
      </c>
      <c r="F7681" s="8">
        <v>45150.395584606478</v>
      </c>
      <c r="G7681" s="7">
        <f t="shared" si="890"/>
        <v>45150.437251273142</v>
      </c>
      <c r="H7681" s="2">
        <f>LOOKUP(2,1/(Sheet1!$D:$D=C7681)/(Sheet1!$E:$E&gt;=E7681)/(Sheet1!$E:$E&lt;=G7681),(Sheet1!$E:$E))</f>
        <v>45150.39643828704</v>
      </c>
      <c r="I7681" t="str">
        <f t="shared" si="887"/>
        <v>0:01:14</v>
      </c>
      <c r="J7681" t="s">
        <v>8471</v>
      </c>
      <c r="K7681" t="s">
        <v>9621</v>
      </c>
      <c r="L7681" t="str">
        <f t="shared" si="891"/>
        <v>WEEK 32</v>
      </c>
      <c r="M7681" t="str">
        <f t="shared" si="894"/>
        <v>(-) 65 detik</v>
      </c>
    </row>
    <row r="7682" spans="1:13" x14ac:dyDescent="0.35">
      <c r="A7682" s="6">
        <v>3</v>
      </c>
      <c r="B7682" s="6" t="s">
        <v>10964</v>
      </c>
      <c r="C7682" s="6" t="s">
        <v>10964</v>
      </c>
      <c r="D7682" s="6" t="str">
        <f t="shared" si="888"/>
        <v>3-FFAU4296845</v>
      </c>
      <c r="E7682" s="7">
        <f t="shared" si="889"/>
        <v>45150.249091631944</v>
      </c>
      <c r="F7682" s="8">
        <v>45150.39492496528</v>
      </c>
      <c r="G7682" s="7">
        <f t="shared" si="890"/>
        <v>45150.436591631944</v>
      </c>
      <c r="H7682" s="2">
        <f>LOOKUP(2,1/(Sheet1!$D:$D=C7682)/(Sheet1!$E:$E&gt;=E7682)/(Sheet1!$E:$E&lt;=G7682),(Sheet1!$E:$E))</f>
        <v>45150.395874155096</v>
      </c>
      <c r="I7682" t="str">
        <f t="shared" ref="I7682:I7745" si="895">IF(H7682-F7682&gt;0, TEXT(ABS(H7682-F7682),"h:mm:ss"), "+"&amp;TEXT(ABS(F7682-H7682),"h:mm:ss"))</f>
        <v>0:01:22</v>
      </c>
      <c r="J7682" t="s">
        <v>8471</v>
      </c>
      <c r="K7682" t="s">
        <v>9621</v>
      </c>
      <c r="L7682" t="str">
        <f t="shared" si="891"/>
        <v>WEEK 32</v>
      </c>
      <c r="M7682" t="str">
        <f t="shared" si="894"/>
        <v>(-) 65 detik</v>
      </c>
    </row>
    <row r="7683" spans="1:13" x14ac:dyDescent="0.35">
      <c r="A7683" s="6">
        <v>2</v>
      </c>
      <c r="B7683" s="6" t="s">
        <v>9544</v>
      </c>
      <c r="C7683" s="6" t="s">
        <v>9544</v>
      </c>
      <c r="D7683" s="6" t="str">
        <f t="shared" si="888"/>
        <v>2-MSKU4728216</v>
      </c>
      <c r="E7683" s="7">
        <f t="shared" si="889"/>
        <v>45150.248996099537</v>
      </c>
      <c r="F7683" s="8">
        <v>45150.394829432873</v>
      </c>
      <c r="G7683" s="7">
        <f t="shared" si="890"/>
        <v>45150.436496099537</v>
      </c>
      <c r="H7683" s="2">
        <f>LOOKUP(2,1/(Sheet1!$D:$D=C7683)/(Sheet1!$E:$E&gt;=E7683)/(Sheet1!$E:$E&lt;=G7683),(Sheet1!$E:$E))</f>
        <v>45150.3957065625</v>
      </c>
      <c r="I7683" t="str">
        <f t="shared" si="895"/>
        <v>0:01:16</v>
      </c>
      <c r="J7683" t="s">
        <v>8471</v>
      </c>
      <c r="K7683" t="s">
        <v>9621</v>
      </c>
      <c r="L7683" t="str">
        <f t="shared" si="891"/>
        <v>WEEK 32</v>
      </c>
      <c r="M7683" t="str">
        <f t="shared" si="894"/>
        <v>(-) 65 detik</v>
      </c>
    </row>
    <row r="7684" spans="1:13" x14ac:dyDescent="0.35">
      <c r="A7684" s="6">
        <v>3</v>
      </c>
      <c r="B7684" s="6" t="s">
        <v>10978</v>
      </c>
      <c r="C7684" s="6" t="s">
        <v>10978</v>
      </c>
      <c r="D7684" s="6" t="str">
        <f t="shared" si="888"/>
        <v>3-GAOU6792380</v>
      </c>
      <c r="E7684" s="7">
        <f t="shared" si="889"/>
        <v>45150.247517511569</v>
      </c>
      <c r="F7684" s="8">
        <v>45150.393350844904</v>
      </c>
      <c r="G7684" s="7">
        <f t="shared" si="890"/>
        <v>45150.435017511569</v>
      </c>
      <c r="H7684" s="2">
        <f>LOOKUP(2,1/(Sheet1!$D:$D=C7684)/(Sheet1!$E:$E&gt;=E7684)/(Sheet1!$E:$E&lt;=G7684),(Sheet1!$E:$E))</f>
        <v>45150.394367569446</v>
      </c>
      <c r="I7684" t="str">
        <f t="shared" si="895"/>
        <v>0:01:28</v>
      </c>
      <c r="J7684" t="s">
        <v>8471</v>
      </c>
      <c r="K7684" t="s">
        <v>9621</v>
      </c>
      <c r="L7684" t="str">
        <f t="shared" si="891"/>
        <v>WEEK 32</v>
      </c>
      <c r="M7684" t="str">
        <f t="shared" si="894"/>
        <v>(-) 65 detik</v>
      </c>
    </row>
    <row r="7685" spans="1:13" x14ac:dyDescent="0.35">
      <c r="A7685" s="6">
        <v>2</v>
      </c>
      <c r="B7685" s="6" t="s">
        <v>7744</v>
      </c>
      <c r="C7685" s="6" t="s">
        <v>7744</v>
      </c>
      <c r="D7685" s="6" t="str">
        <f t="shared" si="888"/>
        <v>2-MRSU6459776</v>
      </c>
      <c r="E7685" s="7">
        <f t="shared" si="889"/>
        <v>45150.245629513884</v>
      </c>
      <c r="F7685" s="8">
        <v>45150.391462847219</v>
      </c>
      <c r="G7685" s="7">
        <f t="shared" si="890"/>
        <v>45150.433129513884</v>
      </c>
      <c r="H7685" s="2">
        <f>LOOKUP(2,1/(Sheet1!$D:$D=C7685)/(Sheet1!$E:$E&gt;=E7685)/(Sheet1!$E:$E&lt;=G7685),(Sheet1!$E:$E))</f>
        <v>45150.39191150463</v>
      </c>
      <c r="I7685" t="str">
        <f t="shared" si="895"/>
        <v>0:00:39</v>
      </c>
      <c r="J7685" t="s">
        <v>8471</v>
      </c>
      <c r="K7685" t="s">
        <v>9621</v>
      </c>
      <c r="L7685" t="str">
        <f t="shared" si="891"/>
        <v>WEEK 32</v>
      </c>
      <c r="M7685" t="str">
        <f t="shared" si="894"/>
        <v>(-) 65 detik</v>
      </c>
    </row>
    <row r="7686" spans="1:13" x14ac:dyDescent="0.35">
      <c r="A7686" s="6">
        <v>3</v>
      </c>
      <c r="B7686" s="6" t="s">
        <v>10807</v>
      </c>
      <c r="C7686" s="6" t="s">
        <v>10807</v>
      </c>
      <c r="D7686" s="6" t="str">
        <f t="shared" si="888"/>
        <v>3-APHU7165668</v>
      </c>
      <c r="E7686" s="7">
        <f t="shared" si="889"/>
        <v>45150.241215972223</v>
      </c>
      <c r="F7686" s="8">
        <v>45150.387049305558</v>
      </c>
      <c r="G7686" s="7">
        <f t="shared" si="890"/>
        <v>45150.428715972223</v>
      </c>
      <c r="H7686" s="2">
        <f>LOOKUP(2,1/(Sheet1!$D:$D=C7686)/(Sheet1!$E:$E&gt;=E7686)/(Sheet1!$E:$E&lt;=G7686),(Sheet1!$E:$E))</f>
        <v>45150.387947384261</v>
      </c>
      <c r="I7686" t="str">
        <f t="shared" si="895"/>
        <v>0:01:18</v>
      </c>
      <c r="J7686" t="s">
        <v>8471</v>
      </c>
      <c r="K7686" t="s">
        <v>9621</v>
      </c>
      <c r="L7686" t="str">
        <f t="shared" si="891"/>
        <v>WEEK 32</v>
      </c>
      <c r="M7686" t="str">
        <f t="shared" si="894"/>
        <v>(-) 65 detik</v>
      </c>
    </row>
    <row r="7687" spans="1:13" x14ac:dyDescent="0.35">
      <c r="A7687" s="6">
        <v>2</v>
      </c>
      <c r="B7687" s="6" t="s">
        <v>10144</v>
      </c>
      <c r="C7687" s="6" t="s">
        <v>10144</v>
      </c>
      <c r="D7687" s="6" t="str">
        <f t="shared" ref="D7687:D7750" si="896">A7687&amp;"-"&amp;C7687</f>
        <v>2-CMAU6533887</v>
      </c>
      <c r="E7687" s="7">
        <f t="shared" ref="E7687:E7750" si="897">F7687-TIMEVALUE("03:30:00")</f>
        <v>45150.238878206015</v>
      </c>
      <c r="F7687" s="8">
        <v>45150.384711539351</v>
      </c>
      <c r="G7687" s="7">
        <f t="shared" ref="G7687:G7750" si="898">F7687+TIMEVALUE("01:00:00")</f>
        <v>45150.426378206015</v>
      </c>
      <c r="H7687" s="2">
        <f>LOOKUP(2,1/(Sheet1!$D:$D=C7687)/(Sheet1!$E:$E&gt;=E7687)/(Sheet1!$E:$E&lt;=G7687),(Sheet1!$E:$E))</f>
        <v>45150.385631006946</v>
      </c>
      <c r="I7687" t="str">
        <f t="shared" si="895"/>
        <v>0:01:19</v>
      </c>
      <c r="J7687" t="s">
        <v>8471</v>
      </c>
      <c r="K7687" t="s">
        <v>9621</v>
      </c>
      <c r="L7687" t="str">
        <f t="shared" si="891"/>
        <v>WEEK 32</v>
      </c>
      <c r="M7687" t="str">
        <f t="shared" si="894"/>
        <v>(-) 65 detik</v>
      </c>
    </row>
    <row r="7688" spans="1:13" x14ac:dyDescent="0.35">
      <c r="A7688" s="6">
        <v>3</v>
      </c>
      <c r="B7688" s="6" t="s">
        <v>10874</v>
      </c>
      <c r="C7688" s="6" t="s">
        <v>10874</v>
      </c>
      <c r="D7688" s="6" t="str">
        <f t="shared" si="896"/>
        <v>3-CMAU8790020</v>
      </c>
      <c r="E7688" s="7">
        <f t="shared" si="897"/>
        <v>45150.237853356477</v>
      </c>
      <c r="F7688" s="8">
        <v>45150.383686689813</v>
      </c>
      <c r="G7688" s="7">
        <f t="shared" si="898"/>
        <v>45150.425353356477</v>
      </c>
      <c r="H7688" s="2">
        <f>LOOKUP(2,1/(Sheet1!$D:$D=C7688)/(Sheet1!$E:$E&gt;=E7688)/(Sheet1!$E:$E&lt;=G7688),(Sheet1!$E:$E))</f>
        <v>45150.38472775463</v>
      </c>
      <c r="I7688" t="str">
        <f t="shared" si="895"/>
        <v>0:01:30</v>
      </c>
      <c r="J7688" t="s">
        <v>8471</v>
      </c>
      <c r="K7688" t="s">
        <v>9621</v>
      </c>
      <c r="L7688" t="str">
        <f t="shared" si="891"/>
        <v>WEEK 32</v>
      </c>
      <c r="M7688" t="str">
        <f t="shared" si="894"/>
        <v>(-) 65 detik</v>
      </c>
    </row>
    <row r="7689" spans="1:13" x14ac:dyDescent="0.35">
      <c r="A7689" s="6">
        <v>3</v>
      </c>
      <c r="B7689" s="6" t="s">
        <v>10968</v>
      </c>
      <c r="C7689" s="6" t="s">
        <v>10968</v>
      </c>
      <c r="D7689" s="6" t="str">
        <f t="shared" si="896"/>
        <v>3-FSCU4573381</v>
      </c>
      <c r="E7689" s="7">
        <f t="shared" si="897"/>
        <v>45150.226250844906</v>
      </c>
      <c r="F7689" s="8">
        <v>45150.372084178241</v>
      </c>
      <c r="G7689" s="7">
        <f t="shared" si="898"/>
        <v>45150.413750844906</v>
      </c>
      <c r="H7689" s="2">
        <f>LOOKUP(2,1/(Sheet1!$D:$D=C7689)/(Sheet1!$E:$E&gt;=E7689)/(Sheet1!$E:$E&lt;=G7689),(Sheet1!$E:$E))</f>
        <v>45150.373035983794</v>
      </c>
      <c r="I7689" t="str">
        <f t="shared" si="895"/>
        <v>0:01:22</v>
      </c>
      <c r="J7689" t="s">
        <v>8471</v>
      </c>
      <c r="K7689" t="s">
        <v>9621</v>
      </c>
      <c r="L7689" t="str">
        <f t="shared" si="891"/>
        <v>WEEK 32</v>
      </c>
      <c r="M7689" t="str">
        <f t="shared" si="894"/>
        <v>(-) 65 detik</v>
      </c>
    </row>
    <row r="7690" spans="1:13" x14ac:dyDescent="0.35">
      <c r="A7690" s="6">
        <v>3</v>
      </c>
      <c r="B7690" s="6" t="s">
        <v>10827</v>
      </c>
      <c r="C7690" s="6" t="s">
        <v>10827</v>
      </c>
      <c r="D7690" s="6" t="str">
        <f t="shared" si="896"/>
        <v>3-BMOU2164047</v>
      </c>
      <c r="E7690" s="7">
        <f t="shared" si="897"/>
        <v>45150.216501886571</v>
      </c>
      <c r="F7690" s="8">
        <v>45150.362335219907</v>
      </c>
      <c r="G7690" s="7">
        <f t="shared" si="898"/>
        <v>45150.404001886571</v>
      </c>
      <c r="H7690" s="2">
        <f>LOOKUP(2,1/(Sheet1!$D:$D=C7690)/(Sheet1!$E:$E&gt;=E7690)/(Sheet1!$E:$E&lt;=G7690),(Sheet1!$E:$E))</f>
        <v>45150.363228576389</v>
      </c>
      <c r="I7690" t="str">
        <f t="shared" si="895"/>
        <v>0:01:17</v>
      </c>
      <c r="J7690" t="s">
        <v>8471</v>
      </c>
      <c r="K7690" t="s">
        <v>9621</v>
      </c>
      <c r="L7690" t="str">
        <f t="shared" ref="L7690:L7753" si="899">CONCATENATE("WEEK ",WEEKNUM(F7690,21))</f>
        <v>WEEK 32</v>
      </c>
      <c r="M7690" t="str">
        <f t="shared" si="894"/>
        <v>(-) 65 detik</v>
      </c>
    </row>
    <row r="7691" spans="1:13" x14ac:dyDescent="0.35">
      <c r="A7691" s="6">
        <v>2</v>
      </c>
      <c r="B7691" s="6" t="s">
        <v>10232</v>
      </c>
      <c r="C7691" s="6" t="s">
        <v>10232</v>
      </c>
      <c r="D7691" s="6" t="str">
        <f t="shared" si="896"/>
        <v>2-DRYU9846203</v>
      </c>
      <c r="E7691" s="7">
        <f t="shared" si="897"/>
        <v>45150.215170289346</v>
      </c>
      <c r="F7691" s="8">
        <v>45150.361003622682</v>
      </c>
      <c r="G7691" s="7">
        <f t="shared" si="898"/>
        <v>45150.402670289346</v>
      </c>
      <c r="H7691" s="2">
        <f>LOOKUP(2,1/(Sheet1!$D:$D=C7691)/(Sheet1!$E:$E&gt;=E7691)/(Sheet1!$E:$E&lt;=G7691),(Sheet1!$E:$E))</f>
        <v>45150.361900567128</v>
      </c>
      <c r="I7691" t="str">
        <f t="shared" si="895"/>
        <v>0:01:17</v>
      </c>
      <c r="J7691" t="s">
        <v>8471</v>
      </c>
      <c r="K7691" t="s">
        <v>9621</v>
      </c>
      <c r="L7691" t="str">
        <f t="shared" si="899"/>
        <v>WEEK 32</v>
      </c>
      <c r="M7691" t="str">
        <f t="shared" si="894"/>
        <v>(-) 65 detik</v>
      </c>
    </row>
    <row r="7692" spans="1:13" x14ac:dyDescent="0.35">
      <c r="A7692" s="6">
        <v>1</v>
      </c>
      <c r="B7692" s="6" t="s">
        <v>9656</v>
      </c>
      <c r="C7692" s="6" t="s">
        <v>9656</v>
      </c>
      <c r="D7692" s="6" t="str">
        <f t="shared" si="896"/>
        <v>1-BEAU4034773</v>
      </c>
      <c r="E7692" s="7">
        <f t="shared" si="897"/>
        <v>45150.212047534718</v>
      </c>
      <c r="F7692" s="8">
        <v>45150.357880868054</v>
      </c>
      <c r="G7692" s="7">
        <f t="shared" si="898"/>
        <v>45150.399547534718</v>
      </c>
      <c r="H7692" s="2">
        <f>LOOKUP(2,1/(Sheet1!$D:$D=C7692)/(Sheet1!$E:$E&gt;=E7692)/(Sheet1!$E:$E&lt;=G7692),(Sheet1!$E:$E))</f>
        <v>45150.358820682872</v>
      </c>
      <c r="I7692" t="str">
        <f t="shared" si="895"/>
        <v>0:01:21</v>
      </c>
      <c r="J7692" t="s">
        <v>8471</v>
      </c>
      <c r="K7692" t="s">
        <v>9621</v>
      </c>
      <c r="L7692" t="str">
        <f t="shared" si="899"/>
        <v>WEEK 32</v>
      </c>
      <c r="M7692" t="str">
        <f t="shared" si="894"/>
        <v>(-) 65 detik</v>
      </c>
    </row>
    <row r="7693" spans="1:13" x14ac:dyDescent="0.35">
      <c r="A7693" s="6">
        <v>2</v>
      </c>
      <c r="B7693" s="6" t="s">
        <v>10076</v>
      </c>
      <c r="C7693" s="6" t="s">
        <v>10076</v>
      </c>
      <c r="D7693" s="6" t="str">
        <f t="shared" si="896"/>
        <v>2-BMOU6033359</v>
      </c>
      <c r="E7693" s="7">
        <f t="shared" si="897"/>
        <v>45150.210436226851</v>
      </c>
      <c r="F7693" s="8">
        <v>45150.356269560187</v>
      </c>
      <c r="G7693" s="7">
        <f t="shared" si="898"/>
        <v>45150.397936226851</v>
      </c>
      <c r="H7693" s="2">
        <f>LOOKUP(2,1/(Sheet1!$D:$D=C7693)/(Sheet1!$E:$E&gt;=E7693)/(Sheet1!$E:$E&lt;=G7693),(Sheet1!$E:$E))</f>
        <v>45150.356887106478</v>
      </c>
      <c r="I7693" t="str">
        <f t="shared" si="895"/>
        <v>0:00:53</v>
      </c>
      <c r="J7693" t="s">
        <v>8471</v>
      </c>
      <c r="K7693" t="s">
        <v>9621</v>
      </c>
      <c r="L7693" t="str">
        <f t="shared" si="899"/>
        <v>WEEK 32</v>
      </c>
      <c r="M7693" t="str">
        <f t="shared" si="894"/>
        <v>(-) 65 detik</v>
      </c>
    </row>
    <row r="7694" spans="1:13" x14ac:dyDescent="0.35">
      <c r="A7694" s="6">
        <v>2</v>
      </c>
      <c r="B7694" s="6" t="s">
        <v>10517</v>
      </c>
      <c r="C7694" s="6" t="s">
        <v>10517</v>
      </c>
      <c r="D7694" s="6" t="str">
        <f t="shared" si="896"/>
        <v>2-SEGU3004360</v>
      </c>
      <c r="E7694" s="7">
        <f t="shared" si="897"/>
        <v>45150.168730358797</v>
      </c>
      <c r="F7694" s="8">
        <v>45150.314563692133</v>
      </c>
      <c r="G7694" s="7">
        <f t="shared" si="898"/>
        <v>45150.356230358797</v>
      </c>
      <c r="H7694" s="2">
        <f>LOOKUP(2,1/(Sheet1!$D:$D=C7694)/(Sheet1!$E:$E&gt;=E7694)/(Sheet1!$E:$E&lt;=G7694),(Sheet1!$E:$E))</f>
        <v>45150.315254490743</v>
      </c>
      <c r="I7694" t="str">
        <f t="shared" si="895"/>
        <v>0:01:00</v>
      </c>
      <c r="J7694" t="s">
        <v>8471</v>
      </c>
      <c r="K7694" t="s">
        <v>9621</v>
      </c>
      <c r="L7694" t="str">
        <f t="shared" si="899"/>
        <v>WEEK 32</v>
      </c>
      <c r="M7694" t="str">
        <f t="shared" si="894"/>
        <v>(-) 65 detik</v>
      </c>
    </row>
    <row r="7695" spans="1:13" x14ac:dyDescent="0.35">
      <c r="A7695" s="6">
        <v>1</v>
      </c>
      <c r="B7695" s="6" t="s">
        <v>10009</v>
      </c>
      <c r="C7695" s="6" t="s">
        <v>10009</v>
      </c>
      <c r="D7695" s="6" t="str">
        <f t="shared" si="896"/>
        <v>1-TLLU7510770</v>
      </c>
      <c r="E7695" s="7">
        <f t="shared" si="897"/>
        <v>45150.151497488427</v>
      </c>
      <c r="F7695" s="8">
        <v>45150.297330821762</v>
      </c>
      <c r="G7695" s="7">
        <f t="shared" si="898"/>
        <v>45150.338997488427</v>
      </c>
      <c r="H7695" s="2">
        <f>LOOKUP(2,1/(Sheet1!$D:$D=C7695)/(Sheet1!$E:$E&gt;=E7695)/(Sheet1!$E:$E&lt;=G7695),(Sheet1!$E:$E))</f>
        <v>45150.298220358796</v>
      </c>
      <c r="I7695" t="str">
        <f t="shared" si="895"/>
        <v>0:01:17</v>
      </c>
      <c r="J7695" t="s">
        <v>8471</v>
      </c>
      <c r="K7695" t="s">
        <v>9621</v>
      </c>
      <c r="L7695" t="str">
        <f t="shared" si="899"/>
        <v>WEEK 32</v>
      </c>
      <c r="M7695" t="str">
        <f t="shared" si="894"/>
        <v>(-) 65 detik</v>
      </c>
    </row>
    <row r="7696" spans="1:13" x14ac:dyDescent="0.35">
      <c r="A7696" s="6">
        <v>2</v>
      </c>
      <c r="B7696" s="6" t="s">
        <v>10609</v>
      </c>
      <c r="C7696" s="6" t="s">
        <v>10609</v>
      </c>
      <c r="D7696" s="6" t="str">
        <f t="shared" si="896"/>
        <v>2-TCLU9345450</v>
      </c>
      <c r="E7696" s="7">
        <f t="shared" si="897"/>
        <v>45150.147407141201</v>
      </c>
      <c r="F7696" s="8">
        <v>45150.293240474537</v>
      </c>
      <c r="G7696" s="7">
        <f t="shared" si="898"/>
        <v>45150.334907141201</v>
      </c>
      <c r="H7696" s="2">
        <f>LOOKUP(2,1/(Sheet1!$D:$D=C7696)/(Sheet1!$E:$E&gt;=E7696)/(Sheet1!$E:$E&lt;=G7696),(Sheet1!$E:$E))</f>
        <v>45150.294088645831</v>
      </c>
      <c r="I7696" t="str">
        <f t="shared" si="895"/>
        <v>0:01:13</v>
      </c>
      <c r="J7696" t="s">
        <v>8471</v>
      </c>
      <c r="K7696" t="s">
        <v>9621</v>
      </c>
      <c r="L7696" t="str">
        <f t="shared" si="899"/>
        <v>WEEK 32</v>
      </c>
      <c r="M7696" t="str">
        <f t="shared" si="894"/>
        <v>(-) 65 detik</v>
      </c>
    </row>
    <row r="7697" spans="1:13" x14ac:dyDescent="0.35">
      <c r="A7697" s="6">
        <v>4</v>
      </c>
      <c r="B7697" s="6" t="s">
        <v>11511</v>
      </c>
      <c r="C7697" s="6" t="s">
        <v>11511</v>
      </c>
      <c r="D7697" s="6" t="str">
        <f t="shared" si="896"/>
        <v>4-TEMU4591714</v>
      </c>
      <c r="E7697" s="7">
        <f t="shared" si="897"/>
        <v>45150.145470138887</v>
      </c>
      <c r="F7697" s="8">
        <v>45150.291303472222</v>
      </c>
      <c r="G7697" s="7">
        <f t="shared" si="898"/>
        <v>45150.332970138887</v>
      </c>
      <c r="H7697" s="2">
        <f>LOOKUP(2,1/(Sheet1!$D:$D=C7697)/(Sheet1!$E:$E&gt;=E7697)/(Sheet1!$E:$E&lt;=G7697),(Sheet1!$E:$E))</f>
        <v>45150.291538171296</v>
      </c>
      <c r="I7697" t="str">
        <f t="shared" si="895"/>
        <v>0:00:20</v>
      </c>
      <c r="J7697" t="s">
        <v>8471</v>
      </c>
      <c r="K7697" t="s">
        <v>9621</v>
      </c>
      <c r="L7697" t="str">
        <f t="shared" si="899"/>
        <v>WEEK 32</v>
      </c>
      <c r="M7697" t="str">
        <f t="shared" si="894"/>
        <v>(-) 30 detik</v>
      </c>
    </row>
    <row r="7698" spans="1:13" x14ac:dyDescent="0.35">
      <c r="A7698" s="6">
        <v>3</v>
      </c>
      <c r="B7698" s="6" t="s">
        <v>10128</v>
      </c>
      <c r="C7698" s="6" t="s">
        <v>10128</v>
      </c>
      <c r="D7698" s="6" t="str">
        <f t="shared" si="896"/>
        <v>3-CGMU5454380</v>
      </c>
      <c r="E7698" s="7">
        <f t="shared" si="897"/>
        <v>45150.143297997682</v>
      </c>
      <c r="F7698" s="8">
        <v>45150.289131331017</v>
      </c>
      <c r="G7698" s="7">
        <f t="shared" si="898"/>
        <v>45150.330797997682</v>
      </c>
      <c r="H7698" s="2">
        <f>LOOKUP(2,1/(Sheet1!$D:$D=C7698)/(Sheet1!$E:$E&gt;=E7698)/(Sheet1!$E:$E&lt;=G7698),(Sheet1!$E:$E))</f>
        <v>45150.289991851852</v>
      </c>
      <c r="I7698" t="str">
        <f t="shared" si="895"/>
        <v>0:01:14</v>
      </c>
      <c r="J7698" t="s">
        <v>8471</v>
      </c>
      <c r="K7698" t="s">
        <v>9621</v>
      </c>
      <c r="L7698" t="str">
        <f t="shared" si="899"/>
        <v>WEEK 32</v>
      </c>
      <c r="M7698" t="str">
        <f t="shared" si="894"/>
        <v>(-) 65 detik</v>
      </c>
    </row>
    <row r="7699" spans="1:13" x14ac:dyDescent="0.35">
      <c r="A7699" s="6">
        <v>3</v>
      </c>
      <c r="B7699" s="6" t="s">
        <v>10832</v>
      </c>
      <c r="C7699" s="6" t="s">
        <v>10832</v>
      </c>
      <c r="D7699" s="6" t="str">
        <f t="shared" si="896"/>
        <v>3-BMOU5567766</v>
      </c>
      <c r="E7699" s="7">
        <f t="shared" si="897"/>
        <v>45149.997618136571</v>
      </c>
      <c r="F7699" s="8">
        <v>45150.143451469907</v>
      </c>
      <c r="G7699" s="7">
        <f t="shared" si="898"/>
        <v>45150.185118136571</v>
      </c>
      <c r="H7699" s="2">
        <f>LOOKUP(2,1/(Sheet1!$D:$D=C7699)/(Sheet1!$E:$E&gt;=E7699)/(Sheet1!$E:$E&lt;=G7699),(Sheet1!$E:$E))</f>
        <v>45150.14432796296</v>
      </c>
      <c r="I7699" t="str">
        <f t="shared" si="895"/>
        <v>0:01:16</v>
      </c>
      <c r="J7699" t="s">
        <v>8471</v>
      </c>
      <c r="K7699" t="s">
        <v>9621</v>
      </c>
      <c r="L7699" t="str">
        <f t="shared" si="899"/>
        <v>WEEK 32</v>
      </c>
      <c r="M7699" t="str">
        <f t="shared" si="894"/>
        <v>(-) 65 detik</v>
      </c>
    </row>
    <row r="7700" spans="1:13" x14ac:dyDescent="0.35">
      <c r="A7700" s="6">
        <v>3</v>
      </c>
      <c r="B7700" s="6" t="s">
        <v>9750</v>
      </c>
      <c r="C7700" s="6" t="s">
        <v>9750</v>
      </c>
      <c r="D7700" s="6" t="str">
        <f t="shared" si="896"/>
        <v>3-FCIU9383744</v>
      </c>
      <c r="E7700" s="7">
        <f t="shared" si="897"/>
        <v>45149.992938854164</v>
      </c>
      <c r="F7700" s="8">
        <v>45150.1387721875</v>
      </c>
      <c r="G7700" s="7">
        <f t="shared" si="898"/>
        <v>45150.180438854164</v>
      </c>
      <c r="H7700" s="2">
        <f>LOOKUP(2,1/(Sheet1!$D:$D=C7700)/(Sheet1!$E:$E&gt;=E7700)/(Sheet1!$E:$E&lt;=G7700),(Sheet1!$E:$E))</f>
        <v>45150.139661932873</v>
      </c>
      <c r="I7700" t="str">
        <f t="shared" si="895"/>
        <v>0:01:17</v>
      </c>
      <c r="J7700" t="s">
        <v>8471</v>
      </c>
      <c r="K7700" t="s">
        <v>9621</v>
      </c>
      <c r="L7700" t="str">
        <f t="shared" si="899"/>
        <v>WEEK 32</v>
      </c>
      <c r="M7700" t="str">
        <f t="shared" si="894"/>
        <v>(-) 65 detik</v>
      </c>
    </row>
    <row r="7701" spans="1:13" x14ac:dyDescent="0.35">
      <c r="A7701" s="6">
        <v>4</v>
      </c>
      <c r="B7701" s="6" t="s">
        <v>11282</v>
      </c>
      <c r="C7701" s="6" t="s">
        <v>11282</v>
      </c>
      <c r="D7701" s="6" t="str">
        <f t="shared" si="896"/>
        <v>4-CMAU7424880</v>
      </c>
      <c r="E7701" s="7">
        <f t="shared" si="897"/>
        <v>45149.992373877314</v>
      </c>
      <c r="F7701" s="8">
        <v>45150.13820721065</v>
      </c>
      <c r="G7701" s="7">
        <f t="shared" si="898"/>
        <v>45150.179873877314</v>
      </c>
      <c r="H7701" s="2">
        <f>LOOKUP(2,1/(Sheet1!$D:$D=C7701)/(Sheet1!$E:$E&gt;=E7701)/(Sheet1!$E:$E&lt;=G7701),(Sheet1!$E:$E))</f>
        <v>45150.138727604164</v>
      </c>
      <c r="I7701" t="str">
        <f t="shared" si="895"/>
        <v>0:00:45</v>
      </c>
      <c r="J7701" t="s">
        <v>8471</v>
      </c>
      <c r="K7701" t="s">
        <v>9621</v>
      </c>
      <c r="L7701" t="str">
        <f t="shared" si="899"/>
        <v>WEEK 32</v>
      </c>
      <c r="M7701" t="str">
        <f t="shared" si="894"/>
        <v>(-) 65 detik</v>
      </c>
    </row>
    <row r="7702" spans="1:13" x14ac:dyDescent="0.35">
      <c r="A7702" s="6">
        <v>3</v>
      </c>
      <c r="B7702" s="6" t="s">
        <v>10569</v>
      </c>
      <c r="C7702" s="6" t="s">
        <v>10569</v>
      </c>
      <c r="D7702" s="6" t="str">
        <f t="shared" si="896"/>
        <v>3-TCKU6208780</v>
      </c>
      <c r="E7702" s="7">
        <f t="shared" si="897"/>
        <v>45149.971597418982</v>
      </c>
      <c r="F7702" s="8">
        <v>45150.117430752318</v>
      </c>
      <c r="G7702" s="7">
        <f t="shared" si="898"/>
        <v>45150.159097418982</v>
      </c>
      <c r="H7702" s="2">
        <f>LOOKUP(2,1/(Sheet1!$D:$D=C7702)/(Sheet1!$E:$E&gt;=E7702)/(Sheet1!$E:$E&lt;=G7702),(Sheet1!$E:$E))</f>
        <v>45150.118411979165</v>
      </c>
      <c r="I7702" t="str">
        <f t="shared" si="895"/>
        <v>0:01:25</v>
      </c>
      <c r="J7702" t="s">
        <v>8471</v>
      </c>
      <c r="K7702" t="s">
        <v>9621</v>
      </c>
      <c r="L7702" t="str">
        <f t="shared" si="899"/>
        <v>WEEK 32</v>
      </c>
      <c r="M7702" t="str">
        <f t="shared" si="894"/>
        <v>(-) 65 detik</v>
      </c>
    </row>
    <row r="7703" spans="1:13" x14ac:dyDescent="0.35">
      <c r="A7703" s="6">
        <v>4</v>
      </c>
      <c r="B7703" s="6" t="s">
        <v>11283</v>
      </c>
      <c r="C7703" s="6" t="s">
        <v>11283</v>
      </c>
      <c r="D7703" s="6" t="str">
        <f t="shared" si="896"/>
        <v>4-CMAU7481221</v>
      </c>
      <c r="E7703" s="7">
        <f t="shared" si="897"/>
        <v>45149.968286111107</v>
      </c>
      <c r="F7703" s="8">
        <v>45150.114119444443</v>
      </c>
      <c r="G7703" s="7">
        <f t="shared" si="898"/>
        <v>45150.155786111107</v>
      </c>
      <c r="H7703" s="2">
        <f>LOOKUP(2,1/(Sheet1!$D:$D=C7703)/(Sheet1!$E:$E&gt;=E7703)/(Sheet1!$E:$E&lt;=G7703),(Sheet1!$E:$E))</f>
        <v>45150.114709247682</v>
      </c>
      <c r="I7703" t="str">
        <f t="shared" si="895"/>
        <v>0:00:51</v>
      </c>
      <c r="J7703" t="s">
        <v>8471</v>
      </c>
      <c r="K7703" t="s">
        <v>9621</v>
      </c>
      <c r="L7703" t="str">
        <f t="shared" si="899"/>
        <v>WEEK 32</v>
      </c>
      <c r="M7703" t="str">
        <f t="shared" si="894"/>
        <v>(-) 65 detik</v>
      </c>
    </row>
    <row r="7704" spans="1:13" x14ac:dyDescent="0.35">
      <c r="A7704" s="6">
        <v>2</v>
      </c>
      <c r="B7704" s="6" t="s">
        <v>9566</v>
      </c>
      <c r="C7704" s="6" t="s">
        <v>9566</v>
      </c>
      <c r="D7704" s="6" t="str">
        <f t="shared" si="896"/>
        <v>2-EMCU8332816</v>
      </c>
      <c r="E7704" s="7">
        <f t="shared" si="897"/>
        <v>45149.936806909718</v>
      </c>
      <c r="F7704" s="8">
        <v>45150.082640243054</v>
      </c>
      <c r="G7704" s="7">
        <f t="shared" si="898"/>
        <v>45150.124306909718</v>
      </c>
      <c r="H7704" s="2">
        <f>LOOKUP(2,1/(Sheet1!$D:$D=C7704)/(Sheet1!$E:$E&gt;=E7704)/(Sheet1!$E:$E&lt;=G7704),(Sheet1!$E:$E))</f>
        <v>45150.083339907411</v>
      </c>
      <c r="I7704" t="str">
        <f t="shared" si="895"/>
        <v>0:01:00</v>
      </c>
      <c r="J7704" t="s">
        <v>8471</v>
      </c>
      <c r="K7704" t="s">
        <v>9621</v>
      </c>
      <c r="L7704" t="str">
        <f t="shared" si="899"/>
        <v>WEEK 32</v>
      </c>
      <c r="M7704" t="str">
        <f t="shared" si="894"/>
        <v>(-) 65 detik</v>
      </c>
    </row>
    <row r="7705" spans="1:13" x14ac:dyDescent="0.35">
      <c r="A7705" s="6">
        <v>1</v>
      </c>
      <c r="B7705" s="6" t="s">
        <v>9971</v>
      </c>
      <c r="C7705" s="6" t="s">
        <v>9971</v>
      </c>
      <c r="D7705" s="6" t="str">
        <f t="shared" si="896"/>
        <v>1-TCNU6036536</v>
      </c>
      <c r="E7705" s="7">
        <f t="shared" si="897"/>
        <v>45149.935331168977</v>
      </c>
      <c r="F7705" s="8">
        <v>45150.081164502313</v>
      </c>
      <c r="G7705" s="7">
        <f t="shared" si="898"/>
        <v>45150.122831168977</v>
      </c>
      <c r="H7705" s="2">
        <f>LOOKUP(2,1/(Sheet1!$D:$D=C7705)/(Sheet1!$E:$E&gt;=E7705)/(Sheet1!$E:$E&lt;=G7705),(Sheet1!$E:$E))</f>
        <v>45150.081733703701</v>
      </c>
      <c r="I7705" t="str">
        <f t="shared" si="895"/>
        <v>0:00:49</v>
      </c>
      <c r="J7705" t="s">
        <v>8471</v>
      </c>
      <c r="K7705" t="s">
        <v>9621</v>
      </c>
      <c r="L7705" t="str">
        <f t="shared" si="899"/>
        <v>WEEK 32</v>
      </c>
      <c r="M7705" t="str">
        <f t="shared" si="894"/>
        <v>(-) 65 detik</v>
      </c>
    </row>
    <row r="7706" spans="1:13" x14ac:dyDescent="0.35">
      <c r="A7706" s="6">
        <v>2</v>
      </c>
      <c r="B7706" s="6" t="s">
        <v>10165</v>
      </c>
      <c r="C7706" s="6" t="s">
        <v>10165</v>
      </c>
      <c r="D7706" s="6" t="str">
        <f t="shared" si="896"/>
        <v>2-CMAU9599430</v>
      </c>
      <c r="E7706" s="7">
        <f t="shared" si="897"/>
        <v>45149.934115358796</v>
      </c>
      <c r="F7706" s="8">
        <v>45150.079948692131</v>
      </c>
      <c r="G7706" s="7">
        <f t="shared" si="898"/>
        <v>45150.121615358796</v>
      </c>
      <c r="H7706" s="2">
        <f>LOOKUP(2,1/(Sheet1!$D:$D=C7706)/(Sheet1!$E:$E&gt;=E7706)/(Sheet1!$E:$E&lt;=G7706),(Sheet1!$E:$E))</f>
        <v>45150.07931940972</v>
      </c>
      <c r="I7706" t="str">
        <f t="shared" si="895"/>
        <v>+0:00:54</v>
      </c>
      <c r="J7706" t="s">
        <v>9651</v>
      </c>
      <c r="K7706" t="s">
        <v>9621</v>
      </c>
      <c r="L7706" t="str">
        <f t="shared" si="899"/>
        <v>WEEK 32</v>
      </c>
    </row>
    <row r="7707" spans="1:13" x14ac:dyDescent="0.35">
      <c r="A7707" s="6">
        <v>1</v>
      </c>
      <c r="B7707" s="6" t="s">
        <v>9730</v>
      </c>
      <c r="C7707" s="6" t="s">
        <v>9730</v>
      </c>
      <c r="D7707" s="6" t="str">
        <f t="shared" si="896"/>
        <v>1-EGHU3380550</v>
      </c>
      <c r="E7707" s="7">
        <f t="shared" si="897"/>
        <v>45149.929923032403</v>
      </c>
      <c r="F7707" s="8">
        <v>45150.075756365739</v>
      </c>
      <c r="G7707" s="7">
        <f t="shared" si="898"/>
        <v>45150.117423032403</v>
      </c>
      <c r="H7707" s="2">
        <f>LOOKUP(2,1/(Sheet1!$D:$D=C7707)/(Sheet1!$E:$E&gt;=E7707)/(Sheet1!$E:$E&lt;=G7707),(Sheet1!$E:$E))</f>
        <v>45150.071484594904</v>
      </c>
      <c r="I7707" t="str">
        <f t="shared" si="895"/>
        <v>+0:06:09</v>
      </c>
      <c r="J7707" t="s">
        <v>9651</v>
      </c>
      <c r="K7707" t="s">
        <v>9621</v>
      </c>
      <c r="L7707" t="str">
        <f t="shared" si="899"/>
        <v>WEEK 32</v>
      </c>
    </row>
    <row r="7708" spans="1:13" x14ac:dyDescent="0.35">
      <c r="A7708" s="6">
        <v>2</v>
      </c>
      <c r="B7708" s="6" t="s">
        <v>10430</v>
      </c>
      <c r="C7708" s="6" t="s">
        <v>10430</v>
      </c>
      <c r="D7708" s="6" t="str">
        <f t="shared" si="896"/>
        <v>2-MSKU4770453</v>
      </c>
      <c r="E7708" s="7">
        <f t="shared" si="897"/>
        <v>45149.927122719906</v>
      </c>
      <c r="F7708" s="8">
        <v>45150.072956053242</v>
      </c>
      <c r="G7708" s="7">
        <f t="shared" si="898"/>
        <v>45150.114622719906</v>
      </c>
      <c r="H7708" s="2">
        <f>LOOKUP(2,1/(Sheet1!$D:$D=C7708)/(Sheet1!$E:$E&gt;=E7708)/(Sheet1!$E:$E&lt;=G7708),(Sheet1!$E:$E))</f>
        <v>45150.073855983799</v>
      </c>
      <c r="I7708" t="str">
        <f t="shared" si="895"/>
        <v>0:01:18</v>
      </c>
      <c r="J7708" t="s">
        <v>8471</v>
      </c>
      <c r="K7708" t="s">
        <v>9621</v>
      </c>
      <c r="L7708" t="str">
        <f t="shared" si="899"/>
        <v>WEEK 32</v>
      </c>
      <c r="M7708" t="str">
        <f t="shared" ref="M7708:M7723" si="900">IF(I7708&lt;="0:00:05","(-) 5 detik",IF(I7708&lt;="0:00:15","(-) 15 detik",IF(I7708&lt;="0:00:30","(-) 30 detik","(-) 65 detik")))</f>
        <v>(-) 65 detik</v>
      </c>
    </row>
    <row r="7709" spans="1:13" x14ac:dyDescent="0.35">
      <c r="A7709" s="6">
        <v>3</v>
      </c>
      <c r="B7709" s="6" t="s">
        <v>10133</v>
      </c>
      <c r="C7709" s="6" t="s">
        <v>10133</v>
      </c>
      <c r="D7709" s="6" t="str">
        <f t="shared" si="896"/>
        <v>3-CMAU4650020</v>
      </c>
      <c r="E7709" s="7">
        <f t="shared" si="897"/>
        <v>45149.923280173607</v>
      </c>
      <c r="F7709" s="8">
        <v>45150.069113506943</v>
      </c>
      <c r="G7709" s="7">
        <f t="shared" si="898"/>
        <v>45150.110780173607</v>
      </c>
      <c r="H7709" s="2">
        <f>LOOKUP(2,1/(Sheet1!$D:$D=C7709)/(Sheet1!$E:$E&gt;=E7709)/(Sheet1!$E:$E&lt;=G7709),(Sheet1!$E:$E))</f>
        <v>45150.070047581015</v>
      </c>
      <c r="I7709" t="str">
        <f t="shared" si="895"/>
        <v>0:01:21</v>
      </c>
      <c r="J7709" t="s">
        <v>8471</v>
      </c>
      <c r="K7709" t="s">
        <v>9621</v>
      </c>
      <c r="L7709" t="str">
        <f t="shared" si="899"/>
        <v>WEEK 32</v>
      </c>
      <c r="M7709" t="str">
        <f t="shared" si="900"/>
        <v>(-) 65 detik</v>
      </c>
    </row>
    <row r="7710" spans="1:13" x14ac:dyDescent="0.35">
      <c r="A7710" s="6">
        <v>2</v>
      </c>
      <c r="B7710" s="6" t="s">
        <v>10203</v>
      </c>
      <c r="C7710" s="6" t="s">
        <v>10203</v>
      </c>
      <c r="D7710" s="6" t="str">
        <f t="shared" si="896"/>
        <v>2-CXDU1206297</v>
      </c>
      <c r="E7710" s="7">
        <f t="shared" si="897"/>
        <v>45149.887002812495</v>
      </c>
      <c r="F7710" s="8">
        <v>45150.032836145831</v>
      </c>
      <c r="G7710" s="7">
        <f t="shared" si="898"/>
        <v>45150.074502812495</v>
      </c>
      <c r="H7710" s="2">
        <f>LOOKUP(2,1/(Sheet1!$D:$D=C7710)/(Sheet1!$E:$E&gt;=E7710)/(Sheet1!$E:$E&lt;=G7710),(Sheet1!$E:$E))</f>
        <v>45150.033774641204</v>
      </c>
      <c r="I7710" t="str">
        <f t="shared" si="895"/>
        <v>0:01:21</v>
      </c>
      <c r="J7710" t="s">
        <v>8471</v>
      </c>
      <c r="K7710" t="s">
        <v>9621</v>
      </c>
      <c r="L7710" t="str">
        <f t="shared" si="899"/>
        <v>WEEK 32</v>
      </c>
      <c r="M7710" t="str">
        <f t="shared" si="900"/>
        <v>(-) 65 detik</v>
      </c>
    </row>
    <row r="7711" spans="1:13" x14ac:dyDescent="0.35">
      <c r="A7711" s="6">
        <v>3</v>
      </c>
      <c r="B7711" s="6" t="s">
        <v>11147</v>
      </c>
      <c r="C7711" s="6" t="s">
        <v>11147</v>
      </c>
      <c r="D7711" s="6" t="str">
        <f t="shared" si="896"/>
        <v>3-TEMU4013207</v>
      </c>
      <c r="E7711" s="7">
        <f t="shared" si="897"/>
        <v>45149.864329050921</v>
      </c>
      <c r="F7711" s="8">
        <v>45150.010162384257</v>
      </c>
      <c r="G7711" s="7">
        <f t="shared" si="898"/>
        <v>45150.051829050921</v>
      </c>
      <c r="H7711" s="2">
        <f>LOOKUP(2,1/(Sheet1!$D:$D=C7711)/(Sheet1!$E:$E&gt;=E7711)/(Sheet1!$E:$E&lt;=G7711),(Sheet1!$E:$E))</f>
        <v>45150.010673912038</v>
      </c>
      <c r="I7711" t="str">
        <f t="shared" si="895"/>
        <v>0:00:44</v>
      </c>
      <c r="J7711" t="s">
        <v>8471</v>
      </c>
      <c r="K7711" t="s">
        <v>9621</v>
      </c>
      <c r="L7711" t="str">
        <f t="shared" si="899"/>
        <v>WEEK 32</v>
      </c>
      <c r="M7711" t="str">
        <f t="shared" si="900"/>
        <v>(-) 65 detik</v>
      </c>
    </row>
    <row r="7712" spans="1:13" x14ac:dyDescent="0.35">
      <c r="A7712" s="6">
        <v>2</v>
      </c>
      <c r="B7712" s="6" t="s">
        <v>10756</v>
      </c>
      <c r="C7712" s="6" t="s">
        <v>10756</v>
      </c>
      <c r="D7712" s="6" t="str">
        <f t="shared" si="896"/>
        <v>2-TXGU5014875</v>
      </c>
      <c r="E7712" s="7">
        <f t="shared" si="897"/>
        <v>45149.849011076389</v>
      </c>
      <c r="F7712" s="8">
        <v>45149.994844409724</v>
      </c>
      <c r="G7712" s="7">
        <f t="shared" si="898"/>
        <v>45150.036511076389</v>
      </c>
      <c r="H7712" s="2">
        <f>LOOKUP(2,1/(Sheet1!$D:$D=C7712)/(Sheet1!$E:$E&gt;=E7712)/(Sheet1!$E:$E&lt;=G7712),(Sheet1!$E:$E))</f>
        <v>45149.995490833331</v>
      </c>
      <c r="I7712" t="str">
        <f t="shared" si="895"/>
        <v>0:00:56</v>
      </c>
      <c r="J7712" t="s">
        <v>8471</v>
      </c>
      <c r="K7712" t="s">
        <v>9621</v>
      </c>
      <c r="L7712" t="str">
        <f t="shared" si="899"/>
        <v>WEEK 32</v>
      </c>
      <c r="M7712" t="str">
        <f t="shared" si="900"/>
        <v>(-) 65 detik</v>
      </c>
    </row>
    <row r="7713" spans="1:13" x14ac:dyDescent="0.35">
      <c r="A7713" s="6">
        <v>1</v>
      </c>
      <c r="B7713" s="6" t="s">
        <v>9670</v>
      </c>
      <c r="C7713" s="6" t="s">
        <v>9670</v>
      </c>
      <c r="D7713" s="6" t="str">
        <f t="shared" si="896"/>
        <v>1-BMOU5040250</v>
      </c>
      <c r="E7713" s="7">
        <f t="shared" si="897"/>
        <v>45149.847724733794</v>
      </c>
      <c r="F7713" s="8">
        <v>45149.99355806713</v>
      </c>
      <c r="G7713" s="7">
        <f t="shared" si="898"/>
        <v>45150.035224733794</v>
      </c>
      <c r="H7713" s="2">
        <f>LOOKUP(2,1/(Sheet1!$D:$D=C7713)/(Sheet1!$E:$E&gt;=E7713)/(Sheet1!$E:$E&lt;=G7713),(Sheet1!$E:$E))</f>
        <v>45149.993941354165</v>
      </c>
      <c r="I7713" t="str">
        <f t="shared" si="895"/>
        <v>0:00:33</v>
      </c>
      <c r="J7713" t="s">
        <v>8471</v>
      </c>
      <c r="K7713" t="s">
        <v>9621</v>
      </c>
      <c r="L7713" t="str">
        <f t="shared" si="899"/>
        <v>WEEK 32</v>
      </c>
      <c r="M7713" t="str">
        <f t="shared" si="900"/>
        <v>(-) 65 detik</v>
      </c>
    </row>
    <row r="7714" spans="1:13" x14ac:dyDescent="0.35">
      <c r="A7714" s="6">
        <v>2</v>
      </c>
      <c r="B7714" s="6" t="s">
        <v>10078</v>
      </c>
      <c r="C7714" s="6" t="s">
        <v>10078</v>
      </c>
      <c r="D7714" s="6" t="str">
        <f t="shared" si="896"/>
        <v>2-BMOU6209448</v>
      </c>
      <c r="E7714" s="7">
        <f t="shared" si="897"/>
        <v>45149.845543321753</v>
      </c>
      <c r="F7714" s="8">
        <v>45149.991376655089</v>
      </c>
      <c r="G7714" s="7">
        <f t="shared" si="898"/>
        <v>45150.033043321753</v>
      </c>
      <c r="H7714" s="2">
        <f>LOOKUP(2,1/(Sheet1!$D:$D=C7714)/(Sheet1!$E:$E&gt;=E7714)/(Sheet1!$E:$E&lt;=G7714),(Sheet1!$E:$E))</f>
        <v>45149.991750416666</v>
      </c>
      <c r="I7714" t="str">
        <f t="shared" si="895"/>
        <v>0:00:32</v>
      </c>
      <c r="J7714" t="s">
        <v>8471</v>
      </c>
      <c r="K7714" t="s">
        <v>9621</v>
      </c>
      <c r="L7714" t="str">
        <f t="shared" si="899"/>
        <v>WEEK 32</v>
      </c>
      <c r="M7714" t="str">
        <f t="shared" si="900"/>
        <v>(-) 65 detik</v>
      </c>
    </row>
    <row r="7715" spans="1:13" x14ac:dyDescent="0.35">
      <c r="A7715" s="6">
        <v>3</v>
      </c>
      <c r="B7715" s="6" t="s">
        <v>10966</v>
      </c>
      <c r="C7715" s="6" t="s">
        <v>10966</v>
      </c>
      <c r="D7715" s="6" t="str">
        <f t="shared" si="896"/>
        <v>3-FFAU4539293</v>
      </c>
      <c r="E7715" s="7">
        <f t="shared" si="897"/>
        <v>45149.84338637731</v>
      </c>
      <c r="F7715" s="8">
        <v>45149.989219710646</v>
      </c>
      <c r="G7715" s="7">
        <f t="shared" si="898"/>
        <v>45150.03088637731</v>
      </c>
      <c r="H7715" s="2">
        <f>LOOKUP(2,1/(Sheet1!$D:$D=C7715)/(Sheet1!$E:$E&gt;=E7715)/(Sheet1!$E:$E&lt;=G7715),(Sheet1!$E:$E))</f>
        <v>45149.9902840625</v>
      </c>
      <c r="I7715" t="str">
        <f t="shared" si="895"/>
        <v>0:01:32</v>
      </c>
      <c r="J7715" t="s">
        <v>8471</v>
      </c>
      <c r="K7715" t="s">
        <v>9621</v>
      </c>
      <c r="L7715" t="str">
        <f t="shared" si="899"/>
        <v>WEEK 32</v>
      </c>
      <c r="M7715" t="str">
        <f t="shared" si="900"/>
        <v>(-) 65 detik</v>
      </c>
    </row>
    <row r="7716" spans="1:13" x14ac:dyDescent="0.35">
      <c r="A7716" s="6">
        <v>2</v>
      </c>
      <c r="B7716" s="6" t="s">
        <v>10757</v>
      </c>
      <c r="C7716" s="6" t="s">
        <v>10757</v>
      </c>
      <c r="D7716" s="6" t="str">
        <f t="shared" si="896"/>
        <v>2-TXGU6135758</v>
      </c>
      <c r="E7716" s="7">
        <f t="shared" si="897"/>
        <v>45149.841295023143</v>
      </c>
      <c r="F7716" s="8">
        <v>45149.987128356479</v>
      </c>
      <c r="G7716" s="7">
        <f t="shared" si="898"/>
        <v>45150.028795023143</v>
      </c>
      <c r="H7716" s="2">
        <f>LOOKUP(2,1/(Sheet1!$D:$D=C7716)/(Sheet1!$E:$E&gt;=E7716)/(Sheet1!$E:$E&lt;=G7716),(Sheet1!$E:$E))</f>
        <v>45149.988157187501</v>
      </c>
      <c r="I7716" t="str">
        <f t="shared" si="895"/>
        <v>0:01:29</v>
      </c>
      <c r="J7716" t="s">
        <v>8471</v>
      </c>
      <c r="K7716" t="s">
        <v>9621</v>
      </c>
      <c r="L7716" t="str">
        <f t="shared" si="899"/>
        <v>WEEK 32</v>
      </c>
      <c r="M7716" t="str">
        <f t="shared" si="900"/>
        <v>(-) 65 detik</v>
      </c>
    </row>
    <row r="7717" spans="1:13" x14ac:dyDescent="0.35">
      <c r="A7717" s="6">
        <v>2</v>
      </c>
      <c r="B7717" s="6" t="s">
        <v>10146</v>
      </c>
      <c r="C7717" s="6" t="s">
        <v>10146</v>
      </c>
      <c r="D7717" s="6" t="str">
        <f t="shared" si="896"/>
        <v>2-CMAU6640566</v>
      </c>
      <c r="E7717" s="7">
        <f t="shared" si="897"/>
        <v>45149.838540937497</v>
      </c>
      <c r="F7717" s="8">
        <v>45149.984374270833</v>
      </c>
      <c r="G7717" s="7">
        <f t="shared" si="898"/>
        <v>45150.026040937497</v>
      </c>
      <c r="H7717" s="2">
        <f>LOOKUP(2,1/(Sheet1!$D:$D=C7717)/(Sheet1!$E:$E&gt;=E7717)/(Sheet1!$E:$E&lt;=G7717),(Sheet1!$E:$E))</f>
        <v>45149.985362523148</v>
      </c>
      <c r="I7717" t="str">
        <f t="shared" si="895"/>
        <v>0:01:25</v>
      </c>
      <c r="J7717" t="s">
        <v>8471</v>
      </c>
      <c r="K7717" t="s">
        <v>9621</v>
      </c>
      <c r="L7717" t="str">
        <f t="shared" si="899"/>
        <v>WEEK 32</v>
      </c>
      <c r="M7717" t="str">
        <f t="shared" si="900"/>
        <v>(-) 65 detik</v>
      </c>
    </row>
    <row r="7718" spans="1:13" x14ac:dyDescent="0.35">
      <c r="A7718" s="6">
        <v>4</v>
      </c>
      <c r="B7718" s="6" t="s">
        <v>11235</v>
      </c>
      <c r="C7718" s="6" t="s">
        <v>11235</v>
      </c>
      <c r="D7718" s="6" t="str">
        <f t="shared" si="896"/>
        <v>4-APHU6761148</v>
      </c>
      <c r="E7718" s="7">
        <f t="shared" si="897"/>
        <v>45149.834262581018</v>
      </c>
      <c r="F7718" s="8">
        <v>45149.980095914354</v>
      </c>
      <c r="G7718" s="7">
        <f t="shared" si="898"/>
        <v>45150.021762581018</v>
      </c>
      <c r="H7718" s="2">
        <f>LOOKUP(2,1/(Sheet1!$D:$D=C7718)/(Sheet1!$E:$E&gt;=E7718)/(Sheet1!$E:$E&lt;=G7718),(Sheet1!$E:$E))</f>
        <v>45149.981081504629</v>
      </c>
      <c r="I7718" t="str">
        <f t="shared" si="895"/>
        <v>0:01:25</v>
      </c>
      <c r="J7718" t="s">
        <v>8471</v>
      </c>
      <c r="K7718" t="s">
        <v>9621</v>
      </c>
      <c r="L7718" t="str">
        <f t="shared" si="899"/>
        <v>WEEK 32</v>
      </c>
      <c r="M7718" t="str">
        <f t="shared" si="900"/>
        <v>(-) 65 detik</v>
      </c>
    </row>
    <row r="7719" spans="1:13" x14ac:dyDescent="0.35">
      <c r="A7719" s="6">
        <v>2</v>
      </c>
      <c r="B7719" s="6" t="s">
        <v>10097</v>
      </c>
      <c r="C7719" s="6" t="s">
        <v>10097</v>
      </c>
      <c r="D7719" s="6" t="str">
        <f t="shared" si="896"/>
        <v>2-CAAU5385049</v>
      </c>
      <c r="E7719" s="7">
        <f t="shared" si="897"/>
        <v>45149.81938912037</v>
      </c>
      <c r="F7719" s="8">
        <v>45149.965222453706</v>
      </c>
      <c r="G7719" s="7">
        <f t="shared" si="898"/>
        <v>45150.00688912037</v>
      </c>
      <c r="H7719" s="2">
        <f>LOOKUP(2,1/(Sheet1!$D:$D=C7719)/(Sheet1!$E:$E&gt;=E7719)/(Sheet1!$E:$E&lt;=G7719),(Sheet1!$E:$E))</f>
        <v>45149.965774826385</v>
      </c>
      <c r="I7719" t="str">
        <f t="shared" si="895"/>
        <v>0:00:48</v>
      </c>
      <c r="J7719" t="s">
        <v>8471</v>
      </c>
      <c r="K7719" t="s">
        <v>9621</v>
      </c>
      <c r="L7719" t="str">
        <f t="shared" si="899"/>
        <v>WEEK 32</v>
      </c>
      <c r="M7719" t="str">
        <f t="shared" si="900"/>
        <v>(-) 65 detik</v>
      </c>
    </row>
    <row r="7720" spans="1:13" x14ac:dyDescent="0.35">
      <c r="A7720" s="6">
        <v>1</v>
      </c>
      <c r="B7720" s="6" t="s">
        <v>8262</v>
      </c>
      <c r="C7720" s="6" t="s">
        <v>8262</v>
      </c>
      <c r="D7720" s="6" t="str">
        <f t="shared" si="896"/>
        <v>1-MSKU4727349</v>
      </c>
      <c r="E7720" s="7">
        <f t="shared" si="897"/>
        <v>45149.817968483796</v>
      </c>
      <c r="F7720" s="8">
        <v>45149.963801817132</v>
      </c>
      <c r="G7720" s="7">
        <f t="shared" si="898"/>
        <v>45150.005468483796</v>
      </c>
      <c r="H7720" s="2">
        <f>LOOKUP(2,1/(Sheet1!$D:$D=C7720)/(Sheet1!$E:$E&gt;=E7720)/(Sheet1!$E:$E&lt;=G7720),(Sheet1!$E:$E))</f>
        <v>45149.963899039351</v>
      </c>
      <c r="I7720" t="str">
        <f t="shared" si="895"/>
        <v>0:00:08</v>
      </c>
      <c r="J7720" t="s">
        <v>8471</v>
      </c>
      <c r="K7720" t="s">
        <v>9621</v>
      </c>
      <c r="L7720" t="str">
        <f t="shared" si="899"/>
        <v>WEEK 32</v>
      </c>
      <c r="M7720" t="str">
        <f t="shared" si="900"/>
        <v>(-) 15 detik</v>
      </c>
    </row>
    <row r="7721" spans="1:13" x14ac:dyDescent="0.35">
      <c r="A7721" s="6">
        <v>3</v>
      </c>
      <c r="B7721" s="6" t="s">
        <v>11165</v>
      </c>
      <c r="C7721" s="6" t="s">
        <v>11165</v>
      </c>
      <c r="D7721" s="6" t="str">
        <f t="shared" si="896"/>
        <v>3-TGBU5215305</v>
      </c>
      <c r="E7721" s="7">
        <f t="shared" si="897"/>
        <v>45149.817806134255</v>
      </c>
      <c r="F7721" s="8">
        <v>45149.963639467591</v>
      </c>
      <c r="G7721" s="7">
        <f t="shared" si="898"/>
        <v>45150.005306134255</v>
      </c>
      <c r="H7721" s="2">
        <f>LOOKUP(2,1/(Sheet1!$D:$D=C7721)/(Sheet1!$E:$E&gt;=E7721)/(Sheet1!$E:$E&lt;=G7721),(Sheet1!$E:$E))</f>
        <v>45149.964671724534</v>
      </c>
      <c r="I7721" t="str">
        <f t="shared" si="895"/>
        <v>0:01:29</v>
      </c>
      <c r="J7721" t="s">
        <v>8471</v>
      </c>
      <c r="K7721" t="s">
        <v>9621</v>
      </c>
      <c r="L7721" t="str">
        <f t="shared" si="899"/>
        <v>WEEK 32</v>
      </c>
      <c r="M7721" t="str">
        <f t="shared" si="900"/>
        <v>(-) 65 detik</v>
      </c>
    </row>
    <row r="7722" spans="1:13" x14ac:dyDescent="0.35">
      <c r="A7722" s="6">
        <v>2</v>
      </c>
      <c r="B7722" s="6" t="s">
        <v>10200</v>
      </c>
      <c r="C7722" s="6" t="s">
        <v>10200</v>
      </c>
      <c r="D7722" s="6" t="str">
        <f t="shared" si="896"/>
        <v>2-CTPU9716443</v>
      </c>
      <c r="E7722" s="7">
        <f t="shared" si="897"/>
        <v>45149.81413637731</v>
      </c>
      <c r="F7722" s="8">
        <v>45149.959969710646</v>
      </c>
      <c r="G7722" s="7">
        <f t="shared" si="898"/>
        <v>45150.00163637731</v>
      </c>
      <c r="H7722" s="2">
        <f>LOOKUP(2,1/(Sheet1!$D:$D=C7722)/(Sheet1!$E:$E&gt;=E7722)/(Sheet1!$E:$E&lt;=G7722),(Sheet1!$E:$E))</f>
        <v>45149.960396099537</v>
      </c>
      <c r="I7722" t="str">
        <f t="shared" si="895"/>
        <v>0:00:37</v>
      </c>
      <c r="J7722" t="s">
        <v>8471</v>
      </c>
      <c r="K7722" t="s">
        <v>9621</v>
      </c>
      <c r="L7722" t="str">
        <f t="shared" si="899"/>
        <v>WEEK 32</v>
      </c>
      <c r="M7722" t="str">
        <f t="shared" si="900"/>
        <v>(-) 65 detik</v>
      </c>
    </row>
    <row r="7723" spans="1:13" x14ac:dyDescent="0.35">
      <c r="A7723" s="6">
        <v>3</v>
      </c>
      <c r="B7723" s="6" t="s">
        <v>11193</v>
      </c>
      <c r="C7723" s="6" t="s">
        <v>11193</v>
      </c>
      <c r="D7723" s="6" t="str">
        <f t="shared" si="896"/>
        <v>3-TRHU2993050</v>
      </c>
      <c r="E7723" s="7">
        <f t="shared" si="897"/>
        <v>45149.813038113425</v>
      </c>
      <c r="F7723" s="8">
        <v>45149.958871446761</v>
      </c>
      <c r="G7723" s="7">
        <f t="shared" si="898"/>
        <v>45150.000538113425</v>
      </c>
      <c r="H7723" s="2">
        <f>LOOKUP(2,1/(Sheet1!$D:$D=C7723)/(Sheet1!$E:$E&gt;=E7723)/(Sheet1!$E:$E&lt;=G7723),(Sheet1!$E:$E))</f>
        <v>45149.959718217593</v>
      </c>
      <c r="I7723" t="str">
        <f t="shared" si="895"/>
        <v>0:01:13</v>
      </c>
      <c r="J7723" t="s">
        <v>8471</v>
      </c>
      <c r="K7723" t="s">
        <v>9621</v>
      </c>
      <c r="L7723" t="str">
        <f t="shared" si="899"/>
        <v>WEEK 32</v>
      </c>
      <c r="M7723" t="str">
        <f t="shared" si="900"/>
        <v>(-) 65 detik</v>
      </c>
    </row>
    <row r="7724" spans="1:13" x14ac:dyDescent="0.35">
      <c r="A7724" s="6">
        <v>1</v>
      </c>
      <c r="B7724" s="6" t="s">
        <v>9890</v>
      </c>
      <c r="C7724" s="6" t="s">
        <v>9890</v>
      </c>
      <c r="D7724" s="6" t="str">
        <f t="shared" si="896"/>
        <v>1-OOCU8202890</v>
      </c>
      <c r="E7724" s="7">
        <f t="shared" si="897"/>
        <v>45149.812875925927</v>
      </c>
      <c r="F7724" s="8">
        <v>45149.958709259263</v>
      </c>
      <c r="G7724" s="7">
        <f t="shared" si="898"/>
        <v>45150.000375925927</v>
      </c>
      <c r="H7724" s="2">
        <f>LOOKUP(2,1/(Sheet1!$D:$D=C7724)/(Sheet1!$E:$E&gt;=E7724)/(Sheet1!$E:$E&lt;=G7724),(Sheet1!$E:$E))</f>
        <v>45149.958409247687</v>
      </c>
      <c r="I7724" t="str">
        <f t="shared" si="895"/>
        <v>+0:00:26</v>
      </c>
      <c r="J7724" t="s">
        <v>9651</v>
      </c>
      <c r="K7724" t="s">
        <v>9621</v>
      </c>
      <c r="L7724" t="str">
        <f t="shared" si="899"/>
        <v>WEEK 32</v>
      </c>
    </row>
    <row r="7725" spans="1:13" x14ac:dyDescent="0.35">
      <c r="A7725" s="6">
        <v>4</v>
      </c>
      <c r="B7725" s="6" t="s">
        <v>11489</v>
      </c>
      <c r="C7725" s="6" t="s">
        <v>11489</v>
      </c>
      <c r="D7725" s="6" t="str">
        <f t="shared" si="896"/>
        <v>4-TCLU3605539</v>
      </c>
      <c r="E7725" s="7">
        <f t="shared" si="897"/>
        <v>45149.811679131941</v>
      </c>
      <c r="F7725" s="8">
        <v>45149.957512465277</v>
      </c>
      <c r="G7725" s="7">
        <f t="shared" si="898"/>
        <v>45149.999179131941</v>
      </c>
      <c r="H7725" s="2">
        <f>LOOKUP(2,1/(Sheet1!$D:$D=C7725)/(Sheet1!$E:$E&gt;=E7725)/(Sheet1!$E:$E&lt;=G7725),(Sheet1!$E:$E))</f>
        <v>45149.958371863424</v>
      </c>
      <c r="I7725" t="str">
        <f t="shared" si="895"/>
        <v>0:01:14</v>
      </c>
      <c r="J7725" t="s">
        <v>8471</v>
      </c>
      <c r="K7725" t="s">
        <v>9621</v>
      </c>
      <c r="L7725" t="str">
        <f t="shared" si="899"/>
        <v>WEEK 32</v>
      </c>
      <c r="M7725" t="str">
        <f>IF(I7725&lt;="0:00:05","(-) 5 detik",IF(I7725&lt;="0:00:15","(-) 15 detik",IF(I7725&lt;="0:00:30","(-) 30 detik","(-) 65 detik")))</f>
        <v>(-) 65 detik</v>
      </c>
    </row>
    <row r="7726" spans="1:13" x14ac:dyDescent="0.35">
      <c r="A7726" s="6">
        <v>2</v>
      </c>
      <c r="B7726" s="6" t="s">
        <v>10758</v>
      </c>
      <c r="C7726" s="6" t="s">
        <v>10758</v>
      </c>
      <c r="D7726" s="6" t="str">
        <f t="shared" si="896"/>
        <v>2-TXGU6809876</v>
      </c>
      <c r="E7726" s="7">
        <f t="shared" si="897"/>
        <v>45149.811352048608</v>
      </c>
      <c r="F7726" s="8">
        <v>45149.957185381943</v>
      </c>
      <c r="G7726" s="7">
        <f t="shared" si="898"/>
        <v>45149.998852048608</v>
      </c>
      <c r="H7726" s="2">
        <f>LOOKUP(2,1/(Sheet1!$D:$D=C7726)/(Sheet1!$E:$E&gt;=E7726)/(Sheet1!$E:$E&lt;=G7726),(Sheet1!$E:$E))</f>
        <v>45149.956407094905</v>
      </c>
      <c r="I7726" t="str">
        <f t="shared" si="895"/>
        <v>+0:01:07</v>
      </c>
      <c r="J7726" t="s">
        <v>9651</v>
      </c>
      <c r="K7726" t="s">
        <v>9621</v>
      </c>
      <c r="L7726" t="str">
        <f t="shared" si="899"/>
        <v>WEEK 32</v>
      </c>
    </row>
    <row r="7727" spans="1:13" x14ac:dyDescent="0.35">
      <c r="A7727" s="6">
        <v>2</v>
      </c>
      <c r="B7727" s="6" t="s">
        <v>10742</v>
      </c>
      <c r="C7727" s="6" t="s">
        <v>10742</v>
      </c>
      <c r="D7727" s="6" t="str">
        <f t="shared" si="896"/>
        <v>2-TRHU6459716</v>
      </c>
      <c r="E7727" s="7">
        <f t="shared" si="897"/>
        <v>45149.804176388883</v>
      </c>
      <c r="F7727" s="8">
        <v>45149.950009722219</v>
      </c>
      <c r="G7727" s="7">
        <f t="shared" si="898"/>
        <v>45149.991676388883</v>
      </c>
      <c r="H7727" s="2">
        <f>LOOKUP(2,1/(Sheet1!$D:$D=C7727)/(Sheet1!$E:$E&gt;=E7727)/(Sheet1!$E:$E&lt;=G7727),(Sheet1!$E:$E))</f>
        <v>45149.950885347222</v>
      </c>
      <c r="I7727" t="str">
        <f t="shared" si="895"/>
        <v>0:01:16</v>
      </c>
      <c r="J7727" t="s">
        <v>8471</v>
      </c>
      <c r="K7727" t="s">
        <v>9621</v>
      </c>
      <c r="L7727" t="str">
        <f t="shared" si="899"/>
        <v>WEEK 32</v>
      </c>
      <c r="M7727" t="str">
        <f t="shared" ref="M7727:M7731" si="901">IF(I7727&lt;="0:00:05","(-) 5 detik",IF(I7727&lt;="0:00:15","(-) 15 detik",IF(I7727&lt;="0:00:30","(-) 30 detik","(-) 65 detik")))</f>
        <v>(-) 65 detik</v>
      </c>
    </row>
    <row r="7728" spans="1:13" x14ac:dyDescent="0.35">
      <c r="A7728" s="6">
        <v>1</v>
      </c>
      <c r="B7728" s="6" t="s">
        <v>9743</v>
      </c>
      <c r="C7728" s="6" t="s">
        <v>9743</v>
      </c>
      <c r="D7728" s="6" t="str">
        <f t="shared" si="896"/>
        <v>1-EITU9053983</v>
      </c>
      <c r="E7728" s="7">
        <f t="shared" si="897"/>
        <v>45149.80138237268</v>
      </c>
      <c r="F7728" s="8">
        <v>45149.947215706015</v>
      </c>
      <c r="G7728" s="7">
        <f t="shared" si="898"/>
        <v>45149.98888237268</v>
      </c>
      <c r="H7728" s="2">
        <f>LOOKUP(2,1/(Sheet1!$D:$D=C7728)/(Sheet1!$E:$E&gt;=E7728)/(Sheet1!$E:$E&lt;=G7728),(Sheet1!$E:$E))</f>
        <v>45149.947985613428</v>
      </c>
      <c r="I7728" t="str">
        <f t="shared" si="895"/>
        <v>0:01:07</v>
      </c>
      <c r="J7728" t="s">
        <v>8471</v>
      </c>
      <c r="K7728" t="s">
        <v>9621</v>
      </c>
      <c r="L7728" t="str">
        <f t="shared" si="899"/>
        <v>WEEK 32</v>
      </c>
      <c r="M7728" t="str">
        <f t="shared" si="901"/>
        <v>(-) 65 detik</v>
      </c>
    </row>
    <row r="7729" spans="1:13" x14ac:dyDescent="0.35">
      <c r="A7729" s="6">
        <v>3</v>
      </c>
      <c r="B7729" s="6" t="s">
        <v>10847</v>
      </c>
      <c r="C7729" s="6" t="s">
        <v>10847</v>
      </c>
      <c r="D7729" s="6" t="str">
        <f t="shared" si="896"/>
        <v>3-CAIU9642298</v>
      </c>
      <c r="E7729" s="7">
        <f t="shared" si="897"/>
        <v>45149.800595868051</v>
      </c>
      <c r="F7729" s="8">
        <v>45149.946429201387</v>
      </c>
      <c r="G7729" s="7">
        <f t="shared" si="898"/>
        <v>45149.988095868051</v>
      </c>
      <c r="H7729" s="2">
        <f>LOOKUP(2,1/(Sheet1!$D:$D=C7729)/(Sheet1!$E:$E&gt;=E7729)/(Sheet1!$E:$E&lt;=G7729),(Sheet1!$E:$E))</f>
        <v>45149.947315740741</v>
      </c>
      <c r="I7729" t="str">
        <f t="shared" si="895"/>
        <v>0:01:17</v>
      </c>
      <c r="J7729" t="s">
        <v>8471</v>
      </c>
      <c r="K7729" t="s">
        <v>9621</v>
      </c>
      <c r="L7729" t="str">
        <f t="shared" si="899"/>
        <v>WEEK 32</v>
      </c>
      <c r="M7729" t="str">
        <f t="shared" si="901"/>
        <v>(-) 65 detik</v>
      </c>
    </row>
    <row r="7730" spans="1:13" x14ac:dyDescent="0.35">
      <c r="A7730" s="6">
        <v>2</v>
      </c>
      <c r="B7730" s="6" t="s">
        <v>10796</v>
      </c>
      <c r="C7730" s="6" t="s">
        <v>10796</v>
      </c>
      <c r="D7730" s="6" t="str">
        <f t="shared" si="896"/>
        <v>2-ZCSU7902521</v>
      </c>
      <c r="E7730" s="7">
        <f t="shared" si="897"/>
        <v>45149.797596446755</v>
      </c>
      <c r="F7730" s="8">
        <v>45149.943429780091</v>
      </c>
      <c r="G7730" s="7">
        <f t="shared" si="898"/>
        <v>45149.985096446755</v>
      </c>
      <c r="H7730" s="2">
        <f>LOOKUP(2,1/(Sheet1!$D:$D=C7730)/(Sheet1!$E:$E&gt;=E7730)/(Sheet1!$E:$E&lt;=G7730),(Sheet1!$E:$E))</f>
        <v>45149.943747534722</v>
      </c>
      <c r="I7730" t="str">
        <f t="shared" si="895"/>
        <v>0:00:27</v>
      </c>
      <c r="J7730" t="s">
        <v>8471</v>
      </c>
      <c r="K7730" t="s">
        <v>9621</v>
      </c>
      <c r="L7730" t="str">
        <f t="shared" si="899"/>
        <v>WEEK 32</v>
      </c>
      <c r="M7730" t="str">
        <f t="shared" si="901"/>
        <v>(-) 30 detik</v>
      </c>
    </row>
    <row r="7731" spans="1:13" x14ac:dyDescent="0.35">
      <c r="A7731" s="6">
        <v>1</v>
      </c>
      <c r="B7731" s="6" t="s">
        <v>9994</v>
      </c>
      <c r="C7731" s="6" t="s">
        <v>9994</v>
      </c>
      <c r="D7731" s="6" t="str">
        <f t="shared" si="896"/>
        <v>1-TGBU9313871</v>
      </c>
      <c r="E7731" s="7">
        <f t="shared" si="897"/>
        <v>45149.797206215277</v>
      </c>
      <c r="F7731" s="8">
        <v>45149.943039548612</v>
      </c>
      <c r="G7731" s="7">
        <f t="shared" si="898"/>
        <v>45149.984706215277</v>
      </c>
      <c r="H7731" s="2">
        <f>LOOKUP(2,1/(Sheet1!$D:$D=C7731)/(Sheet1!$E:$E&gt;=E7731)/(Sheet1!$E:$E&lt;=G7731),(Sheet1!$E:$E))</f>
        <v>45149.943954016206</v>
      </c>
      <c r="I7731" t="str">
        <f t="shared" si="895"/>
        <v>0:01:19</v>
      </c>
      <c r="J7731" t="s">
        <v>8471</v>
      </c>
      <c r="K7731" t="s">
        <v>9621</v>
      </c>
      <c r="L7731" t="str">
        <f t="shared" si="899"/>
        <v>WEEK 32</v>
      </c>
      <c r="M7731" t="str">
        <f t="shared" si="901"/>
        <v>(-) 65 detik</v>
      </c>
    </row>
    <row r="7732" spans="1:13" x14ac:dyDescent="0.35">
      <c r="A7732" s="6">
        <v>1</v>
      </c>
      <c r="B7732" s="6" t="s">
        <v>9682</v>
      </c>
      <c r="C7732" s="6" t="s">
        <v>9682</v>
      </c>
      <c r="D7732" s="6" t="str">
        <f t="shared" si="896"/>
        <v>1-CAIU5869350</v>
      </c>
      <c r="E7732" s="7">
        <f t="shared" si="897"/>
        <v>45149.795830208328</v>
      </c>
      <c r="F7732" s="8">
        <v>45149.941663541664</v>
      </c>
      <c r="G7732" s="7">
        <f t="shared" si="898"/>
        <v>45149.983330208328</v>
      </c>
      <c r="H7732" s="2">
        <f>LOOKUP(2,1/(Sheet1!$D:$D=C7732)/(Sheet1!$E:$E&gt;=E7732)/(Sheet1!$E:$E&lt;=G7732),(Sheet1!$E:$E))</f>
        <v>45149.941032060182</v>
      </c>
      <c r="I7732" t="str">
        <f t="shared" si="895"/>
        <v>+0:00:55</v>
      </c>
      <c r="J7732" t="s">
        <v>9651</v>
      </c>
      <c r="K7732" t="s">
        <v>9621</v>
      </c>
      <c r="L7732" t="str">
        <f t="shared" si="899"/>
        <v>WEEK 32</v>
      </c>
    </row>
    <row r="7733" spans="1:13" x14ac:dyDescent="0.35">
      <c r="A7733" s="6">
        <v>2</v>
      </c>
      <c r="B7733" s="6" t="s">
        <v>10794</v>
      </c>
      <c r="C7733" s="6" t="s">
        <v>10794</v>
      </c>
      <c r="D7733" s="6" t="str">
        <f t="shared" si="896"/>
        <v>2-ZCSU7683341</v>
      </c>
      <c r="E7733" s="7">
        <f t="shared" si="897"/>
        <v>45149.795373263885</v>
      </c>
      <c r="F7733" s="8">
        <v>45149.941206597221</v>
      </c>
      <c r="G7733" s="7">
        <f t="shared" si="898"/>
        <v>45149.982873263885</v>
      </c>
      <c r="H7733" s="2">
        <f>LOOKUP(2,1/(Sheet1!$D:$D=C7733)/(Sheet1!$E:$E&gt;=E7733)/(Sheet1!$E:$E&lt;=G7733),(Sheet1!$E:$E))</f>
        <v>45149.942169409725</v>
      </c>
      <c r="I7733" t="str">
        <f t="shared" si="895"/>
        <v>0:01:23</v>
      </c>
      <c r="J7733" t="s">
        <v>8471</v>
      </c>
      <c r="K7733" t="s">
        <v>9621</v>
      </c>
      <c r="L7733" t="str">
        <f t="shared" si="899"/>
        <v>WEEK 32</v>
      </c>
      <c r="M7733" t="str">
        <f t="shared" ref="M7733:M7738" si="902">IF(I7733&lt;="0:00:05","(-) 5 detik",IF(I7733&lt;="0:00:15","(-) 15 detik",IF(I7733&lt;="0:00:30","(-) 30 detik","(-) 65 detik")))</f>
        <v>(-) 65 detik</v>
      </c>
    </row>
    <row r="7734" spans="1:13" x14ac:dyDescent="0.35">
      <c r="A7734" s="6">
        <v>1</v>
      </c>
      <c r="B7734" s="6" t="s">
        <v>9740</v>
      </c>
      <c r="C7734" s="6" t="s">
        <v>9740</v>
      </c>
      <c r="D7734" s="6" t="str">
        <f t="shared" si="896"/>
        <v>1-EITU1242316</v>
      </c>
      <c r="E7734" s="7">
        <f t="shared" si="897"/>
        <v>45149.792747187501</v>
      </c>
      <c r="F7734" s="8">
        <v>45149.938580520837</v>
      </c>
      <c r="G7734" s="7">
        <f t="shared" si="898"/>
        <v>45149.980247187501</v>
      </c>
      <c r="H7734" s="2">
        <f>LOOKUP(2,1/(Sheet1!$D:$D=C7734)/(Sheet1!$E:$E&gt;=E7734)/(Sheet1!$E:$E&lt;=G7734),(Sheet1!$E:$E))</f>
        <v>45149.939608576387</v>
      </c>
      <c r="I7734" t="str">
        <f t="shared" si="895"/>
        <v>0:01:29</v>
      </c>
      <c r="J7734" t="s">
        <v>8471</v>
      </c>
      <c r="K7734" t="s">
        <v>9621</v>
      </c>
      <c r="L7734" t="str">
        <f t="shared" si="899"/>
        <v>WEEK 32</v>
      </c>
      <c r="M7734" t="str">
        <f t="shared" si="902"/>
        <v>(-) 65 detik</v>
      </c>
    </row>
    <row r="7735" spans="1:13" x14ac:dyDescent="0.35">
      <c r="A7735" s="6">
        <v>3</v>
      </c>
      <c r="B7735" s="6" t="s">
        <v>11125</v>
      </c>
      <c r="C7735" s="6" t="s">
        <v>11125</v>
      </c>
      <c r="D7735" s="6" t="str">
        <f t="shared" si="896"/>
        <v>3-TCNU1219215</v>
      </c>
      <c r="E7735" s="7">
        <f t="shared" si="897"/>
        <v>45149.791955289351</v>
      </c>
      <c r="F7735" s="8">
        <v>45149.937788622687</v>
      </c>
      <c r="G7735" s="7">
        <f t="shared" si="898"/>
        <v>45149.979455289351</v>
      </c>
      <c r="H7735" s="2">
        <f>LOOKUP(2,1/(Sheet1!$D:$D=C7735)/(Sheet1!$E:$E&gt;=E7735)/(Sheet1!$E:$E&lt;=G7735),(Sheet1!$E:$E))</f>
        <v>45149.938206562503</v>
      </c>
      <c r="I7735" t="str">
        <f t="shared" si="895"/>
        <v>0:00:36</v>
      </c>
      <c r="J7735" t="s">
        <v>8471</v>
      </c>
      <c r="K7735" t="s">
        <v>9621</v>
      </c>
      <c r="L7735" t="str">
        <f t="shared" si="899"/>
        <v>WEEK 32</v>
      </c>
      <c r="M7735" t="str">
        <f t="shared" si="902"/>
        <v>(-) 65 detik</v>
      </c>
    </row>
    <row r="7736" spans="1:13" x14ac:dyDescent="0.35">
      <c r="A7736" s="6">
        <v>4</v>
      </c>
      <c r="B7736" s="6" t="s">
        <v>11494</v>
      </c>
      <c r="C7736" s="6" t="s">
        <v>11494</v>
      </c>
      <c r="D7736" s="6" t="str">
        <f t="shared" si="896"/>
        <v>4-TCNU3340669</v>
      </c>
      <c r="E7736" s="7">
        <f t="shared" si="897"/>
        <v>45149.79015818287</v>
      </c>
      <c r="F7736" s="8">
        <v>45149.935991516206</v>
      </c>
      <c r="G7736" s="7">
        <f t="shared" si="898"/>
        <v>45149.97765818287</v>
      </c>
      <c r="H7736" s="2">
        <f>LOOKUP(2,1/(Sheet1!$D:$D=C7736)/(Sheet1!$E:$E&gt;=E7736)/(Sheet1!$E:$E&lt;=G7736),(Sheet1!$E:$E))</f>
        <v>45149.936820590279</v>
      </c>
      <c r="I7736" t="str">
        <f t="shared" si="895"/>
        <v>0:01:12</v>
      </c>
      <c r="J7736" t="s">
        <v>8471</v>
      </c>
      <c r="K7736" t="s">
        <v>9621</v>
      </c>
      <c r="L7736" t="str">
        <f t="shared" si="899"/>
        <v>WEEK 32</v>
      </c>
      <c r="M7736" t="str">
        <f t="shared" si="902"/>
        <v>(-) 65 detik</v>
      </c>
    </row>
    <row r="7737" spans="1:13" x14ac:dyDescent="0.35">
      <c r="A7737" s="6">
        <v>3</v>
      </c>
      <c r="B7737" s="6" t="s">
        <v>11014</v>
      </c>
      <c r="C7737" s="6" t="s">
        <v>11014</v>
      </c>
      <c r="D7737" s="6" t="str">
        <f t="shared" si="896"/>
        <v>3-MOEU1407050</v>
      </c>
      <c r="E7737" s="7">
        <f t="shared" si="897"/>
        <v>45149.787557523145</v>
      </c>
      <c r="F7737" s="8">
        <v>45149.93339085648</v>
      </c>
      <c r="G7737" s="7">
        <f t="shared" si="898"/>
        <v>45149.975057523145</v>
      </c>
      <c r="H7737" s="2">
        <f>LOOKUP(2,1/(Sheet1!$D:$D=C7737)/(Sheet1!$E:$E&gt;=E7737)/(Sheet1!$E:$E&lt;=G7737),(Sheet1!$E:$E))</f>
        <v>45149.934390231479</v>
      </c>
      <c r="I7737" t="str">
        <f t="shared" si="895"/>
        <v>0:01:26</v>
      </c>
      <c r="J7737" t="s">
        <v>8471</v>
      </c>
      <c r="K7737" t="s">
        <v>9621</v>
      </c>
      <c r="L7737" t="str">
        <f t="shared" si="899"/>
        <v>WEEK 32</v>
      </c>
      <c r="M7737" t="str">
        <f t="shared" si="902"/>
        <v>(-) 65 detik</v>
      </c>
    </row>
    <row r="7738" spans="1:13" x14ac:dyDescent="0.35">
      <c r="A7738" s="6">
        <v>3</v>
      </c>
      <c r="B7738" s="6" t="s">
        <v>10862</v>
      </c>
      <c r="C7738" s="6" t="s">
        <v>10862</v>
      </c>
      <c r="D7738" s="6" t="str">
        <f t="shared" si="896"/>
        <v>3-CMAU5792918</v>
      </c>
      <c r="E7738" s="7">
        <f t="shared" si="897"/>
        <v>45149.784599999999</v>
      </c>
      <c r="F7738" s="8">
        <v>45149.930433333335</v>
      </c>
      <c r="G7738" s="7">
        <f t="shared" si="898"/>
        <v>45149.972099999999</v>
      </c>
      <c r="H7738" s="2">
        <f>LOOKUP(2,1/(Sheet1!$D:$D=C7738)/(Sheet1!$E:$E&gt;=E7738)/(Sheet1!$E:$E&lt;=G7738),(Sheet1!$E:$E))</f>
        <v>45149.931245567132</v>
      </c>
      <c r="I7738" t="str">
        <f t="shared" si="895"/>
        <v>0:01:10</v>
      </c>
      <c r="J7738" t="s">
        <v>8471</v>
      </c>
      <c r="K7738" t="s">
        <v>9621</v>
      </c>
      <c r="L7738" t="str">
        <f t="shared" si="899"/>
        <v>WEEK 32</v>
      </c>
      <c r="M7738" t="str">
        <f t="shared" si="902"/>
        <v>(-) 65 detik</v>
      </c>
    </row>
    <row r="7739" spans="1:13" x14ac:dyDescent="0.35">
      <c r="A7739" s="6">
        <v>1</v>
      </c>
      <c r="B7739" s="6" t="s">
        <v>9934</v>
      </c>
      <c r="C7739" s="6" t="s">
        <v>9934</v>
      </c>
      <c r="D7739" s="6" t="str">
        <f t="shared" si="896"/>
        <v>1-SEKU4433430</v>
      </c>
      <c r="E7739" s="7">
        <f t="shared" si="897"/>
        <v>45149.781613923609</v>
      </c>
      <c r="F7739" s="8">
        <v>45149.927447256945</v>
      </c>
      <c r="G7739" s="7">
        <f t="shared" si="898"/>
        <v>45149.969113923609</v>
      </c>
      <c r="H7739" s="2">
        <f>LOOKUP(2,1/(Sheet1!$D:$D=C7739)/(Sheet1!$E:$E&gt;=E7739)/(Sheet1!$E:$E&lt;=G7739),(Sheet1!$E:$E))</f>
        <v>45149.927117071762</v>
      </c>
      <c r="I7739" t="str">
        <f t="shared" si="895"/>
        <v>+0:00:29</v>
      </c>
      <c r="J7739" t="s">
        <v>9651</v>
      </c>
      <c r="K7739" t="s">
        <v>9621</v>
      </c>
      <c r="L7739" t="str">
        <f t="shared" si="899"/>
        <v>WEEK 32</v>
      </c>
    </row>
    <row r="7740" spans="1:13" x14ac:dyDescent="0.35">
      <c r="A7740" s="6">
        <v>2</v>
      </c>
      <c r="B7740" s="6" t="s">
        <v>10189</v>
      </c>
      <c r="C7740" s="6" t="s">
        <v>10189</v>
      </c>
      <c r="D7740" s="6" t="str">
        <f t="shared" si="896"/>
        <v>2-CSNU7799917</v>
      </c>
      <c r="E7740" s="7">
        <f t="shared" si="897"/>
        <v>45149.779364664348</v>
      </c>
      <c r="F7740" s="8">
        <v>45149.925197997683</v>
      </c>
      <c r="G7740" s="7">
        <f t="shared" si="898"/>
        <v>45149.966864664348</v>
      </c>
      <c r="H7740" s="2">
        <f>LOOKUP(2,1/(Sheet1!$D:$D=C7740)/(Sheet1!$E:$E&gt;=E7740)/(Sheet1!$E:$E&lt;=G7740),(Sheet1!$E:$E))</f>
        <v>45149.925236122683</v>
      </c>
      <c r="I7740" t="str">
        <f t="shared" si="895"/>
        <v>0:00:03</v>
      </c>
      <c r="J7740" t="s">
        <v>8471</v>
      </c>
      <c r="K7740" t="s">
        <v>9621</v>
      </c>
      <c r="L7740" t="str">
        <f t="shared" si="899"/>
        <v>WEEK 32</v>
      </c>
      <c r="M7740" t="str">
        <f t="shared" ref="M7740:M7742" si="903">IF(I7740&lt;="0:00:05","(-) 5 detik",IF(I7740&lt;="0:00:15","(-) 15 detik",IF(I7740&lt;="0:00:30","(-) 30 detik","(-) 65 detik")))</f>
        <v>(-) 5 detik</v>
      </c>
    </row>
    <row r="7741" spans="1:13" x14ac:dyDescent="0.35">
      <c r="A7741" s="6">
        <v>3</v>
      </c>
      <c r="B7741" s="6" t="s">
        <v>11182</v>
      </c>
      <c r="C7741" s="6" t="s">
        <v>11182</v>
      </c>
      <c r="D7741" s="6" t="str">
        <f t="shared" si="896"/>
        <v>3-TIIU4063378</v>
      </c>
      <c r="E7741" s="7">
        <f t="shared" si="897"/>
        <v>45149.773401192127</v>
      </c>
      <c r="F7741" s="8">
        <v>45149.919234525463</v>
      </c>
      <c r="G7741" s="7">
        <f t="shared" si="898"/>
        <v>45149.960901192127</v>
      </c>
      <c r="H7741" s="2">
        <f>LOOKUP(2,1/(Sheet1!$D:$D=C7741)/(Sheet1!$E:$E&gt;=E7741)/(Sheet1!$E:$E&lt;=G7741),(Sheet1!$E:$E))</f>
        <v>45149.920294166666</v>
      </c>
      <c r="I7741" t="str">
        <f t="shared" si="895"/>
        <v>0:01:32</v>
      </c>
      <c r="J7741" t="s">
        <v>8471</v>
      </c>
      <c r="K7741" t="s">
        <v>9621</v>
      </c>
      <c r="L7741" t="str">
        <f t="shared" si="899"/>
        <v>WEEK 32</v>
      </c>
      <c r="M7741" t="str">
        <f t="shared" si="903"/>
        <v>(-) 65 detik</v>
      </c>
    </row>
    <row r="7742" spans="1:13" x14ac:dyDescent="0.35">
      <c r="A7742" s="6">
        <v>1</v>
      </c>
      <c r="B7742" s="6" t="s">
        <v>7934</v>
      </c>
      <c r="C7742" s="6" t="s">
        <v>7934</v>
      </c>
      <c r="D7742" s="6" t="str">
        <f t="shared" si="896"/>
        <v>1-TRHU5539735</v>
      </c>
      <c r="E7742" s="7">
        <f t="shared" si="897"/>
        <v>45149.764880671297</v>
      </c>
      <c r="F7742" s="8">
        <v>45149.910714004633</v>
      </c>
      <c r="G7742" s="7">
        <f t="shared" si="898"/>
        <v>45149.952380671297</v>
      </c>
      <c r="H7742" s="2">
        <f>LOOKUP(2,1/(Sheet1!$D:$D=C7742)/(Sheet1!$E:$E&gt;=E7742)/(Sheet1!$E:$E&lt;=G7742),(Sheet1!$E:$E))</f>
        <v>45149.910930509257</v>
      </c>
      <c r="I7742" t="str">
        <f t="shared" si="895"/>
        <v>0:00:19</v>
      </c>
      <c r="J7742" t="s">
        <v>8471</v>
      </c>
      <c r="K7742" t="s">
        <v>9621</v>
      </c>
      <c r="L7742" t="str">
        <f t="shared" si="899"/>
        <v>WEEK 32</v>
      </c>
      <c r="M7742" t="str">
        <f t="shared" si="903"/>
        <v>(-) 30 detik</v>
      </c>
    </row>
    <row r="7743" spans="1:13" x14ac:dyDescent="0.35">
      <c r="A7743" s="6">
        <v>1</v>
      </c>
      <c r="B7743" s="6" t="s">
        <v>10021</v>
      </c>
      <c r="C7743" s="6" t="s">
        <v>10021</v>
      </c>
      <c r="D7743" s="6" t="str">
        <f t="shared" si="896"/>
        <v>1-TRHU6926889</v>
      </c>
      <c r="E7743" s="7">
        <f t="shared" si="897"/>
        <v>45149.762677314815</v>
      </c>
      <c r="F7743" s="8">
        <v>45149.908510648151</v>
      </c>
      <c r="G7743" s="7">
        <f t="shared" si="898"/>
        <v>45149.950177314815</v>
      </c>
      <c r="H7743" s="2">
        <f>LOOKUP(2,1/(Sheet1!$D:$D=C7743)/(Sheet1!$E:$E&gt;=E7743)/(Sheet1!$E:$E&lt;=G7743),(Sheet1!$E:$E))</f>
        <v>45149.908141863423</v>
      </c>
      <c r="I7743" t="str">
        <f t="shared" si="895"/>
        <v>+0:00:32</v>
      </c>
      <c r="J7743" t="s">
        <v>9651</v>
      </c>
      <c r="K7743" t="s">
        <v>9621</v>
      </c>
      <c r="L7743" t="str">
        <f t="shared" si="899"/>
        <v>WEEK 32</v>
      </c>
    </row>
    <row r="7744" spans="1:13" x14ac:dyDescent="0.35">
      <c r="A7744" s="6">
        <v>2</v>
      </c>
      <c r="B7744" s="6" t="s">
        <v>10540</v>
      </c>
      <c r="C7744" s="6" t="s">
        <v>10540</v>
      </c>
      <c r="D7744" s="6" t="str">
        <f t="shared" si="896"/>
        <v>2-SEKU4971862</v>
      </c>
      <c r="E7744" s="7">
        <f t="shared" si="897"/>
        <v>45149.761702858792</v>
      </c>
      <c r="F7744" s="8">
        <v>45149.907536192128</v>
      </c>
      <c r="G7744" s="7">
        <f t="shared" si="898"/>
        <v>45149.949202858792</v>
      </c>
      <c r="H7744" s="2">
        <f>LOOKUP(2,1/(Sheet1!$D:$D=C7744)/(Sheet1!$E:$E&gt;=E7744)/(Sheet1!$E:$E&lt;=G7744),(Sheet1!$E:$E))</f>
        <v>45149.907651504633</v>
      </c>
      <c r="I7744" t="str">
        <f t="shared" si="895"/>
        <v>0:00:10</v>
      </c>
      <c r="J7744" t="s">
        <v>8471</v>
      </c>
      <c r="K7744" t="s">
        <v>9621</v>
      </c>
      <c r="L7744" t="str">
        <f t="shared" si="899"/>
        <v>WEEK 32</v>
      </c>
      <c r="M7744" t="str">
        <f t="shared" ref="M7744:M7748" si="904">IF(I7744&lt;="0:00:05","(-) 5 detik",IF(I7744&lt;="0:00:15","(-) 15 detik",IF(I7744&lt;="0:00:30","(-) 30 detik","(-) 65 detik")))</f>
        <v>(-) 15 detik</v>
      </c>
    </row>
    <row r="7745" spans="1:13" x14ac:dyDescent="0.35">
      <c r="A7745" s="6">
        <v>2</v>
      </c>
      <c r="B7745" s="6" t="s">
        <v>10485</v>
      </c>
      <c r="C7745" s="6" t="s">
        <v>10485</v>
      </c>
      <c r="D7745" s="6" t="str">
        <f t="shared" si="896"/>
        <v>2-OOCU7946433</v>
      </c>
      <c r="E7745" s="7">
        <f t="shared" si="897"/>
        <v>45149.754917326383</v>
      </c>
      <c r="F7745" s="8">
        <v>45149.900750659719</v>
      </c>
      <c r="G7745" s="7">
        <f t="shared" si="898"/>
        <v>45149.942417326383</v>
      </c>
      <c r="H7745" s="2">
        <f>LOOKUP(2,1/(Sheet1!$D:$D=C7745)/(Sheet1!$E:$E&gt;=E7745)/(Sheet1!$E:$E&lt;=G7745),(Sheet1!$E:$E))</f>
        <v>45149.901151585647</v>
      </c>
      <c r="I7745" t="str">
        <f t="shared" si="895"/>
        <v>0:00:35</v>
      </c>
      <c r="J7745" t="s">
        <v>8471</v>
      </c>
      <c r="K7745" t="s">
        <v>9621</v>
      </c>
      <c r="L7745" t="str">
        <f t="shared" si="899"/>
        <v>WEEK 32</v>
      </c>
      <c r="M7745" t="str">
        <f t="shared" si="904"/>
        <v>(-) 65 detik</v>
      </c>
    </row>
    <row r="7746" spans="1:13" x14ac:dyDescent="0.35">
      <c r="A7746" s="6">
        <v>2</v>
      </c>
      <c r="B7746" s="6" t="s">
        <v>9529</v>
      </c>
      <c r="C7746" s="6" t="s">
        <v>9529</v>
      </c>
      <c r="D7746" s="6" t="str">
        <f t="shared" si="896"/>
        <v>2-MSKU4722706</v>
      </c>
      <c r="E7746" s="7">
        <f t="shared" si="897"/>
        <v>45149.737187418978</v>
      </c>
      <c r="F7746" s="8">
        <v>45149.883020752313</v>
      </c>
      <c r="G7746" s="7">
        <f t="shared" si="898"/>
        <v>45149.924687418978</v>
      </c>
      <c r="H7746" s="2">
        <f>LOOKUP(2,1/(Sheet1!$D:$D=C7746)/(Sheet1!$E:$E&gt;=E7746)/(Sheet1!$E:$E&lt;=G7746),(Sheet1!$E:$E))</f>
        <v>45149.8835271875</v>
      </c>
      <c r="I7746" t="str">
        <f t="shared" ref="I7746:I7809" si="905">IF(H7746-F7746&gt;0, TEXT(ABS(H7746-F7746),"h:mm:ss"), "+"&amp;TEXT(ABS(F7746-H7746),"h:mm:ss"))</f>
        <v>0:00:44</v>
      </c>
      <c r="J7746" t="s">
        <v>8471</v>
      </c>
      <c r="K7746" t="s">
        <v>9621</v>
      </c>
      <c r="L7746" t="str">
        <f t="shared" si="899"/>
        <v>WEEK 32</v>
      </c>
      <c r="M7746" t="str">
        <f t="shared" si="904"/>
        <v>(-) 65 detik</v>
      </c>
    </row>
    <row r="7747" spans="1:13" x14ac:dyDescent="0.35">
      <c r="A7747" s="6">
        <v>1</v>
      </c>
      <c r="B7747" s="6" t="s">
        <v>9814</v>
      </c>
      <c r="C7747" s="6" t="s">
        <v>9814</v>
      </c>
      <c r="D7747" s="6" t="str">
        <f t="shared" si="896"/>
        <v>1-MAEU9248361</v>
      </c>
      <c r="E7747" s="7">
        <f t="shared" si="897"/>
        <v>45149.737111076385</v>
      </c>
      <c r="F7747" s="8">
        <v>45149.882944409721</v>
      </c>
      <c r="G7747" s="7">
        <f t="shared" si="898"/>
        <v>45149.924611076385</v>
      </c>
      <c r="H7747" s="2">
        <f>LOOKUP(2,1/(Sheet1!$D:$D=C7747)/(Sheet1!$E:$E&gt;=E7747)/(Sheet1!$E:$E&lt;=G7747),(Sheet1!$E:$E))</f>
        <v>45149.883820821757</v>
      </c>
      <c r="I7747" t="str">
        <f t="shared" si="905"/>
        <v>0:01:16</v>
      </c>
      <c r="J7747" t="s">
        <v>8471</v>
      </c>
      <c r="K7747" t="s">
        <v>9621</v>
      </c>
      <c r="L7747" t="str">
        <f t="shared" si="899"/>
        <v>WEEK 32</v>
      </c>
      <c r="M7747" t="str">
        <f t="shared" si="904"/>
        <v>(-) 65 detik</v>
      </c>
    </row>
    <row r="7748" spans="1:13" x14ac:dyDescent="0.35">
      <c r="A7748" s="6">
        <v>2</v>
      </c>
      <c r="B7748" s="6" t="s">
        <v>10326</v>
      </c>
      <c r="C7748" s="6" t="s">
        <v>10326</v>
      </c>
      <c r="D7748" s="6" t="str">
        <f t="shared" si="896"/>
        <v>2-HASU4414690</v>
      </c>
      <c r="E7748" s="7">
        <f t="shared" si="897"/>
        <v>45149.731306331014</v>
      </c>
      <c r="F7748" s="8">
        <v>45149.87713966435</v>
      </c>
      <c r="G7748" s="7">
        <f t="shared" si="898"/>
        <v>45149.918806331014</v>
      </c>
      <c r="H7748" s="2">
        <f>LOOKUP(2,1/(Sheet1!$D:$D=C7748)/(Sheet1!$E:$E&gt;=E7748)/(Sheet1!$E:$E&lt;=G7748),(Sheet1!$E:$E))</f>
        <v>45149.878081770832</v>
      </c>
      <c r="I7748" t="str">
        <f t="shared" si="905"/>
        <v>0:01:21</v>
      </c>
      <c r="J7748" t="s">
        <v>8471</v>
      </c>
      <c r="K7748" t="s">
        <v>9621</v>
      </c>
      <c r="L7748" t="str">
        <f t="shared" si="899"/>
        <v>WEEK 32</v>
      </c>
      <c r="M7748" t="str">
        <f t="shared" si="904"/>
        <v>(-) 65 detik</v>
      </c>
    </row>
    <row r="7749" spans="1:13" x14ac:dyDescent="0.35">
      <c r="A7749" s="6">
        <v>1</v>
      </c>
      <c r="B7749" s="6" t="s">
        <v>10034</v>
      </c>
      <c r="C7749" s="6" t="s">
        <v>10034</v>
      </c>
      <c r="D7749" s="6" t="str">
        <f t="shared" si="896"/>
        <v>1-WHLU5540532</v>
      </c>
      <c r="E7749" s="7">
        <f t="shared" si="897"/>
        <v>45149.728168668982</v>
      </c>
      <c r="F7749" s="8">
        <v>45149.874002002318</v>
      </c>
      <c r="G7749" s="7">
        <f t="shared" si="898"/>
        <v>45149.915668668982</v>
      </c>
      <c r="H7749" s="2">
        <f>LOOKUP(2,1/(Sheet1!$D:$D=C7749)/(Sheet1!$E:$E&gt;=E7749)/(Sheet1!$E:$E&lt;=G7749),(Sheet1!$E:$E))</f>
        <v>45149.873700370372</v>
      </c>
      <c r="I7749" t="str">
        <f t="shared" si="905"/>
        <v>+0:00:26</v>
      </c>
      <c r="J7749" t="s">
        <v>9651</v>
      </c>
      <c r="K7749" t="s">
        <v>9621</v>
      </c>
      <c r="L7749" t="str">
        <f t="shared" si="899"/>
        <v>WEEK 32</v>
      </c>
    </row>
    <row r="7750" spans="1:13" x14ac:dyDescent="0.35">
      <c r="A7750" s="6">
        <v>2</v>
      </c>
      <c r="B7750" s="6" t="s">
        <v>10783</v>
      </c>
      <c r="C7750" s="6" t="s">
        <v>10783</v>
      </c>
      <c r="D7750" s="6" t="str">
        <f t="shared" si="896"/>
        <v>2-WHSU9004282</v>
      </c>
      <c r="E7750" s="7">
        <f t="shared" si="897"/>
        <v>45149.723045451385</v>
      </c>
      <c r="F7750" s="8">
        <v>45149.86887878472</v>
      </c>
      <c r="G7750" s="7">
        <f t="shared" si="898"/>
        <v>45149.910545451385</v>
      </c>
      <c r="H7750" s="2">
        <f>LOOKUP(2,1/(Sheet1!$D:$D=C7750)/(Sheet1!$E:$E&gt;=E7750)/(Sheet1!$E:$E&lt;=G7750),(Sheet1!$E:$E))</f>
        <v>45149.869807627314</v>
      </c>
      <c r="I7750" t="str">
        <f t="shared" si="905"/>
        <v>0:01:20</v>
      </c>
      <c r="J7750" t="s">
        <v>8471</v>
      </c>
      <c r="K7750" t="s">
        <v>9621</v>
      </c>
      <c r="L7750" t="str">
        <f t="shared" si="899"/>
        <v>WEEK 32</v>
      </c>
      <c r="M7750" t="str">
        <f t="shared" ref="M7750:M7757" si="906">IF(I7750&lt;="0:00:05","(-) 5 detik",IF(I7750&lt;="0:00:15","(-) 15 detik",IF(I7750&lt;="0:00:30","(-) 30 detik","(-) 65 detik")))</f>
        <v>(-) 65 detik</v>
      </c>
    </row>
    <row r="7751" spans="1:13" x14ac:dyDescent="0.35">
      <c r="A7751" s="6">
        <v>1</v>
      </c>
      <c r="B7751" s="6" t="s">
        <v>9525</v>
      </c>
      <c r="C7751" s="6" t="s">
        <v>9525</v>
      </c>
      <c r="D7751" s="6" t="str">
        <f t="shared" ref="D7751:D7814" si="907">A7751&amp;"-"&amp;C7751</f>
        <v>1-MSKU4655470</v>
      </c>
      <c r="E7751" s="7">
        <f t="shared" ref="E7751:E7814" si="908">F7751-TIMEVALUE("03:30:00")</f>
        <v>45149.723039930555</v>
      </c>
      <c r="F7751" s="8">
        <v>45149.868873263891</v>
      </c>
      <c r="G7751" s="7">
        <f t="shared" ref="G7751:G7814" si="909">F7751+TIMEVALUE("01:00:00")</f>
        <v>45149.910539930555</v>
      </c>
      <c r="H7751" s="2">
        <f>LOOKUP(2,1/(Sheet1!$D:$D=C7751)/(Sheet1!$E:$E&gt;=E7751)/(Sheet1!$E:$E&lt;=G7751),(Sheet1!$E:$E))</f>
        <v>45149.869441076386</v>
      </c>
      <c r="I7751" t="str">
        <f t="shared" si="905"/>
        <v>0:00:49</v>
      </c>
      <c r="J7751" t="s">
        <v>8471</v>
      </c>
      <c r="K7751" t="s">
        <v>9621</v>
      </c>
      <c r="L7751" t="str">
        <f t="shared" si="899"/>
        <v>WEEK 32</v>
      </c>
      <c r="M7751" t="str">
        <f t="shared" si="906"/>
        <v>(-) 65 detik</v>
      </c>
    </row>
    <row r="7752" spans="1:13" x14ac:dyDescent="0.35">
      <c r="A7752" s="6">
        <v>2</v>
      </c>
      <c r="B7752" s="6" t="s">
        <v>8302</v>
      </c>
      <c r="C7752" s="6" t="s">
        <v>8302</v>
      </c>
      <c r="D7752" s="6" t="str">
        <f t="shared" si="907"/>
        <v>2-OOLU0884017</v>
      </c>
      <c r="E7752" s="7">
        <f t="shared" si="908"/>
        <v>45149.721614386573</v>
      </c>
      <c r="F7752" s="8">
        <v>45149.867447719909</v>
      </c>
      <c r="G7752" s="7">
        <f t="shared" si="909"/>
        <v>45149.909114386573</v>
      </c>
      <c r="H7752" s="2">
        <f>LOOKUP(2,1/(Sheet1!$D:$D=C7752)/(Sheet1!$E:$E&gt;=E7752)/(Sheet1!$E:$E&lt;=G7752),(Sheet1!$E:$E))</f>
        <v>45149.868152523151</v>
      </c>
      <c r="I7752" t="str">
        <f t="shared" si="905"/>
        <v>0:01:01</v>
      </c>
      <c r="J7752" t="s">
        <v>8471</v>
      </c>
      <c r="K7752" t="s">
        <v>9621</v>
      </c>
      <c r="L7752" t="str">
        <f t="shared" si="899"/>
        <v>WEEK 32</v>
      </c>
      <c r="M7752" t="str">
        <f t="shared" si="906"/>
        <v>(-) 65 detik</v>
      </c>
    </row>
    <row r="7753" spans="1:13" x14ac:dyDescent="0.35">
      <c r="A7753" s="6">
        <v>1</v>
      </c>
      <c r="B7753" s="6" t="s">
        <v>7659</v>
      </c>
      <c r="C7753" s="6" t="s">
        <v>7659</v>
      </c>
      <c r="D7753" s="6" t="str">
        <f t="shared" si="907"/>
        <v>1-EMCU9745115</v>
      </c>
      <c r="E7753" s="7">
        <f t="shared" si="908"/>
        <v>45149.71928125</v>
      </c>
      <c r="F7753" s="8">
        <v>45149.865114583336</v>
      </c>
      <c r="G7753" s="7">
        <f t="shared" si="909"/>
        <v>45149.90678125</v>
      </c>
      <c r="H7753" s="2">
        <f>LOOKUP(2,1/(Sheet1!$D:$D=C7753)/(Sheet1!$E:$E&gt;=E7753)/(Sheet1!$E:$E&lt;=G7753),(Sheet1!$E:$E))</f>
        <v>45149.866117743055</v>
      </c>
      <c r="I7753" t="str">
        <f t="shared" si="905"/>
        <v>0:01:27</v>
      </c>
      <c r="J7753" t="s">
        <v>8471</v>
      </c>
      <c r="K7753" t="s">
        <v>9621</v>
      </c>
      <c r="L7753" t="str">
        <f t="shared" si="899"/>
        <v>WEEK 32</v>
      </c>
      <c r="M7753" t="str">
        <f t="shared" si="906"/>
        <v>(-) 65 detik</v>
      </c>
    </row>
    <row r="7754" spans="1:13" x14ac:dyDescent="0.35">
      <c r="A7754" s="6">
        <v>2</v>
      </c>
      <c r="B7754" s="6" t="s">
        <v>10784</v>
      </c>
      <c r="C7754" s="6" t="s">
        <v>10784</v>
      </c>
      <c r="D7754" s="6" t="str">
        <f t="shared" si="907"/>
        <v>2-WHSU9007825</v>
      </c>
      <c r="E7754" s="7">
        <f t="shared" si="908"/>
        <v>45149.718099999998</v>
      </c>
      <c r="F7754" s="8">
        <v>45149.863933333334</v>
      </c>
      <c r="G7754" s="7">
        <f t="shared" si="909"/>
        <v>45149.905599999998</v>
      </c>
      <c r="H7754" s="2">
        <f>LOOKUP(2,1/(Sheet1!$D:$D=C7754)/(Sheet1!$E:$E&gt;=E7754)/(Sheet1!$E:$E&lt;=G7754),(Sheet1!$E:$E))</f>
        <v>45149.864043622685</v>
      </c>
      <c r="I7754" t="str">
        <f t="shared" si="905"/>
        <v>0:00:10</v>
      </c>
      <c r="J7754" t="s">
        <v>8471</v>
      </c>
      <c r="K7754" t="s">
        <v>9621</v>
      </c>
      <c r="L7754" t="str">
        <f t="shared" ref="L7754:L7817" si="910">CONCATENATE("WEEK ",WEEKNUM(F7754,21))</f>
        <v>WEEK 32</v>
      </c>
      <c r="M7754" t="str">
        <f t="shared" si="906"/>
        <v>(-) 15 detik</v>
      </c>
    </row>
    <row r="7755" spans="1:13" x14ac:dyDescent="0.35">
      <c r="A7755" s="6">
        <v>2</v>
      </c>
      <c r="B7755" s="6" t="s">
        <v>7523</v>
      </c>
      <c r="C7755" s="6" t="s">
        <v>7523</v>
      </c>
      <c r="D7755" s="6" t="str">
        <f t="shared" si="907"/>
        <v>2-BMOU1582905</v>
      </c>
      <c r="E7755" s="7">
        <f t="shared" si="908"/>
        <v>45149.712595104167</v>
      </c>
      <c r="F7755" s="8">
        <v>45149.858428437503</v>
      </c>
      <c r="G7755" s="7">
        <f t="shared" si="909"/>
        <v>45149.900095104167</v>
      </c>
      <c r="H7755" s="2">
        <f>LOOKUP(2,1/(Sheet1!$D:$D=C7755)/(Sheet1!$E:$E&gt;=E7755)/(Sheet1!$E:$E&lt;=G7755),(Sheet1!$E:$E))</f>
        <v>45149.859333831017</v>
      </c>
      <c r="I7755" t="str">
        <f t="shared" si="905"/>
        <v>0:01:18</v>
      </c>
      <c r="J7755" t="s">
        <v>8471</v>
      </c>
      <c r="K7755" t="s">
        <v>9621</v>
      </c>
      <c r="L7755" t="str">
        <f t="shared" si="910"/>
        <v>WEEK 32</v>
      </c>
      <c r="M7755" t="str">
        <f t="shared" si="906"/>
        <v>(-) 65 detik</v>
      </c>
    </row>
    <row r="7756" spans="1:13" x14ac:dyDescent="0.35">
      <c r="A7756" s="6">
        <v>2</v>
      </c>
      <c r="B7756" s="6" t="s">
        <v>10530</v>
      </c>
      <c r="C7756" s="6" t="s">
        <v>10530</v>
      </c>
      <c r="D7756" s="6" t="str">
        <f t="shared" si="907"/>
        <v>2-SEGU5370347</v>
      </c>
      <c r="E7756" s="7">
        <f t="shared" si="908"/>
        <v>45149.709666354167</v>
      </c>
      <c r="F7756" s="8">
        <v>45149.855499687503</v>
      </c>
      <c r="G7756" s="7">
        <f t="shared" si="909"/>
        <v>45149.897166354167</v>
      </c>
      <c r="H7756" s="2">
        <f>LOOKUP(2,1/(Sheet1!$D:$D=C7756)/(Sheet1!$E:$E&gt;=E7756)/(Sheet1!$E:$E&lt;=G7756),(Sheet1!$E:$E))</f>
        <v>45149.856535925923</v>
      </c>
      <c r="I7756" t="str">
        <f t="shared" si="905"/>
        <v>0:01:30</v>
      </c>
      <c r="J7756" t="s">
        <v>8471</v>
      </c>
      <c r="K7756" t="s">
        <v>9621</v>
      </c>
      <c r="L7756" t="str">
        <f t="shared" si="910"/>
        <v>WEEK 32</v>
      </c>
      <c r="M7756" t="str">
        <f t="shared" si="906"/>
        <v>(-) 65 detik</v>
      </c>
    </row>
    <row r="7757" spans="1:13" x14ac:dyDescent="0.35">
      <c r="A7757" s="6">
        <v>1</v>
      </c>
      <c r="B7757" s="6" t="s">
        <v>10016</v>
      </c>
      <c r="C7757" s="6" t="s">
        <v>10016</v>
      </c>
      <c r="D7757" s="6" t="str">
        <f t="shared" si="907"/>
        <v>1-TRHU4073880</v>
      </c>
      <c r="E7757" s="7">
        <f t="shared" si="908"/>
        <v>45149.709193171293</v>
      </c>
      <c r="F7757" s="8">
        <v>45149.855026504629</v>
      </c>
      <c r="G7757" s="7">
        <f t="shared" si="909"/>
        <v>45149.896693171293</v>
      </c>
      <c r="H7757" s="2">
        <f>LOOKUP(2,1/(Sheet1!$D:$D=C7757)/(Sheet1!$E:$E&gt;=E7757)/(Sheet1!$E:$E&lt;=G7757),(Sheet1!$E:$E))</f>
        <v>45149.85535017361</v>
      </c>
      <c r="I7757" t="str">
        <f t="shared" si="905"/>
        <v>0:00:28</v>
      </c>
      <c r="J7757" t="s">
        <v>8471</v>
      </c>
      <c r="K7757" t="s">
        <v>9621</v>
      </c>
      <c r="L7757" t="str">
        <f t="shared" si="910"/>
        <v>WEEK 32</v>
      </c>
      <c r="M7757" t="str">
        <f t="shared" si="906"/>
        <v>(-) 30 detik</v>
      </c>
    </row>
    <row r="7758" spans="1:13" x14ac:dyDescent="0.35">
      <c r="A7758" s="6">
        <v>2</v>
      </c>
      <c r="B7758" s="6" t="s">
        <v>10702</v>
      </c>
      <c r="C7758" s="6" t="s">
        <v>10702</v>
      </c>
      <c r="D7758" s="6" t="str">
        <f t="shared" si="907"/>
        <v>2-TGHU6980743</v>
      </c>
      <c r="E7758" s="7">
        <f t="shared" si="908"/>
        <v>45149.707209027772</v>
      </c>
      <c r="F7758" s="8">
        <v>45149.853042361108</v>
      </c>
      <c r="G7758" s="7">
        <f t="shared" si="909"/>
        <v>45149.894709027772</v>
      </c>
      <c r="H7758" s="2">
        <f>LOOKUP(2,1/(Sheet1!$D:$D=C7758)/(Sheet1!$E:$E&gt;=E7758)/(Sheet1!$E:$E&lt;=G7758),(Sheet1!$E:$E))</f>
        <v>45149.852877430552</v>
      </c>
      <c r="I7758" t="str">
        <f t="shared" si="905"/>
        <v>+0:00:14</v>
      </c>
      <c r="J7758" t="s">
        <v>9651</v>
      </c>
      <c r="K7758" t="s">
        <v>9621</v>
      </c>
      <c r="L7758" t="str">
        <f t="shared" si="910"/>
        <v>WEEK 32</v>
      </c>
    </row>
    <row r="7759" spans="1:13" x14ac:dyDescent="0.35">
      <c r="A7759" s="6">
        <v>2</v>
      </c>
      <c r="B7759" s="6" t="s">
        <v>10748</v>
      </c>
      <c r="C7759" s="6" t="s">
        <v>10748</v>
      </c>
      <c r="D7759" s="6" t="str">
        <f t="shared" si="907"/>
        <v>2-TRHU7073630</v>
      </c>
      <c r="E7759" s="7">
        <f t="shared" si="908"/>
        <v>45149.70415046296</v>
      </c>
      <c r="F7759" s="8">
        <v>45149.849983796295</v>
      </c>
      <c r="G7759" s="7">
        <f t="shared" si="909"/>
        <v>45149.89165046296</v>
      </c>
      <c r="H7759" s="2">
        <f>LOOKUP(2,1/(Sheet1!$D:$D=C7759)/(Sheet1!$E:$E&gt;=E7759)/(Sheet1!$E:$E&lt;=G7759),(Sheet1!$E:$E))</f>
        <v>45149.85087667824</v>
      </c>
      <c r="I7759" t="str">
        <f t="shared" si="905"/>
        <v>0:01:17</v>
      </c>
      <c r="J7759" t="s">
        <v>8471</v>
      </c>
      <c r="K7759" t="s">
        <v>9621</v>
      </c>
      <c r="L7759" t="str">
        <f t="shared" si="910"/>
        <v>WEEK 32</v>
      </c>
      <c r="M7759" t="str">
        <f t="shared" ref="M7759:M7761" si="911">IF(I7759&lt;="0:00:05","(-) 5 detik",IF(I7759&lt;="0:00:15","(-) 15 detik",IF(I7759&lt;="0:00:30","(-) 30 detik","(-) 65 detik")))</f>
        <v>(-) 65 detik</v>
      </c>
    </row>
    <row r="7760" spans="1:13" x14ac:dyDescent="0.35">
      <c r="A7760" s="6">
        <v>2</v>
      </c>
      <c r="B7760" s="6" t="s">
        <v>10729</v>
      </c>
      <c r="C7760" s="6" t="s">
        <v>10729</v>
      </c>
      <c r="D7760" s="6" t="str">
        <f t="shared" si="907"/>
        <v>2-TRHU4894843</v>
      </c>
      <c r="E7760" s="7">
        <f t="shared" si="908"/>
        <v>45149.702789699069</v>
      </c>
      <c r="F7760" s="8">
        <v>45149.848623032405</v>
      </c>
      <c r="G7760" s="7">
        <f t="shared" si="909"/>
        <v>45149.890289699069</v>
      </c>
      <c r="H7760" s="2">
        <f>LOOKUP(2,1/(Sheet1!$D:$D=C7760)/(Sheet1!$E:$E&gt;=E7760)/(Sheet1!$E:$E&lt;=G7760),(Sheet1!$E:$E))</f>
        <v>45149.849033773149</v>
      </c>
      <c r="I7760" t="str">
        <f t="shared" si="905"/>
        <v>0:00:35</v>
      </c>
      <c r="J7760" t="s">
        <v>8471</v>
      </c>
      <c r="K7760" t="s">
        <v>9621</v>
      </c>
      <c r="L7760" t="str">
        <f t="shared" si="910"/>
        <v>WEEK 32</v>
      </c>
      <c r="M7760" t="str">
        <f t="shared" si="911"/>
        <v>(-) 65 detik</v>
      </c>
    </row>
    <row r="7761" spans="1:13" x14ac:dyDescent="0.35">
      <c r="A7761" s="6">
        <v>2</v>
      </c>
      <c r="B7761" s="6" t="s">
        <v>10488</v>
      </c>
      <c r="C7761" s="6" t="s">
        <v>10488</v>
      </c>
      <c r="D7761" s="6" t="str">
        <f t="shared" si="907"/>
        <v>2-OOLU1426322</v>
      </c>
      <c r="E7761" s="7">
        <f t="shared" si="908"/>
        <v>45149.698392013888</v>
      </c>
      <c r="F7761" s="8">
        <v>45149.844225347224</v>
      </c>
      <c r="G7761" s="7">
        <f t="shared" si="909"/>
        <v>45149.885892013888</v>
      </c>
      <c r="H7761" s="2">
        <f>LOOKUP(2,1/(Sheet1!$D:$D=C7761)/(Sheet1!$E:$E&gt;=E7761)/(Sheet1!$E:$E&lt;=G7761),(Sheet1!$E:$E))</f>
        <v>45149.84512795139</v>
      </c>
      <c r="I7761" t="str">
        <f t="shared" si="905"/>
        <v>0:01:18</v>
      </c>
      <c r="J7761" t="s">
        <v>8471</v>
      </c>
      <c r="K7761" t="s">
        <v>9621</v>
      </c>
      <c r="L7761" t="str">
        <f t="shared" si="910"/>
        <v>WEEK 32</v>
      </c>
      <c r="M7761" t="str">
        <f t="shared" si="911"/>
        <v>(-) 65 detik</v>
      </c>
    </row>
    <row r="7762" spans="1:13" x14ac:dyDescent="0.35">
      <c r="A7762" s="6">
        <v>1</v>
      </c>
      <c r="B7762" s="6" t="s">
        <v>9737</v>
      </c>
      <c r="C7762" s="6" t="s">
        <v>9737</v>
      </c>
      <c r="D7762" s="6" t="str">
        <f t="shared" si="907"/>
        <v>1-EISU1597420</v>
      </c>
      <c r="E7762" s="7">
        <f t="shared" si="908"/>
        <v>45149.695830208329</v>
      </c>
      <c r="F7762" s="8">
        <v>45149.841663541665</v>
      </c>
      <c r="G7762" s="7">
        <f t="shared" si="909"/>
        <v>45149.883330208329</v>
      </c>
      <c r="H7762" s="2">
        <f>LOOKUP(2,1/(Sheet1!$D:$D=C7762)/(Sheet1!$E:$E&gt;=E7762)/(Sheet1!$E:$E&lt;=G7762),(Sheet1!$E:$E))</f>
        <v>45149.84088290509</v>
      </c>
      <c r="I7762" t="str">
        <f t="shared" si="905"/>
        <v>+0:01:07</v>
      </c>
      <c r="J7762" t="s">
        <v>9651</v>
      </c>
      <c r="K7762" t="s">
        <v>9621</v>
      </c>
      <c r="L7762" t="str">
        <f t="shared" si="910"/>
        <v>WEEK 32</v>
      </c>
    </row>
    <row r="7763" spans="1:13" x14ac:dyDescent="0.35">
      <c r="A7763" s="6">
        <v>2</v>
      </c>
      <c r="B7763" s="6" t="s">
        <v>10612</v>
      </c>
      <c r="C7763" s="6" t="s">
        <v>10612</v>
      </c>
      <c r="D7763" s="6" t="str">
        <f t="shared" si="907"/>
        <v>2-TCLU9778784</v>
      </c>
      <c r="E7763" s="7">
        <f t="shared" si="908"/>
        <v>45149.693132094908</v>
      </c>
      <c r="F7763" s="8">
        <v>45149.838965428244</v>
      </c>
      <c r="G7763" s="7">
        <f t="shared" si="909"/>
        <v>45149.880632094908</v>
      </c>
      <c r="H7763" s="2">
        <f>LOOKUP(2,1/(Sheet1!$D:$D=C7763)/(Sheet1!$E:$E&gt;=E7763)/(Sheet1!$E:$E&lt;=G7763),(Sheet1!$E:$E))</f>
        <v>45149.839906307869</v>
      </c>
      <c r="I7763" t="str">
        <f t="shared" si="905"/>
        <v>0:01:21</v>
      </c>
      <c r="J7763" t="s">
        <v>8471</v>
      </c>
      <c r="K7763" t="s">
        <v>9621</v>
      </c>
      <c r="L7763" t="str">
        <f t="shared" si="910"/>
        <v>WEEK 32</v>
      </c>
      <c r="M7763" t="str">
        <f t="shared" ref="M7763:M7770" si="912">IF(I7763&lt;="0:00:05","(-) 5 detik",IF(I7763&lt;="0:00:15","(-) 15 detik",IF(I7763&lt;="0:00:30","(-) 30 detik","(-) 65 detik")))</f>
        <v>(-) 65 detik</v>
      </c>
    </row>
    <row r="7764" spans="1:13" x14ac:dyDescent="0.35">
      <c r="A7764" s="6">
        <v>1</v>
      </c>
      <c r="B7764" s="6" t="s">
        <v>9704</v>
      </c>
      <c r="C7764" s="6" t="s">
        <v>9704</v>
      </c>
      <c r="D7764" s="6" t="str">
        <f t="shared" si="907"/>
        <v>1-CMAU7834083</v>
      </c>
      <c r="E7764" s="7">
        <f t="shared" si="908"/>
        <v>45149.692363969902</v>
      </c>
      <c r="F7764" s="8">
        <v>45149.838197303237</v>
      </c>
      <c r="G7764" s="7">
        <f t="shared" si="909"/>
        <v>45149.879863969902</v>
      </c>
      <c r="H7764" s="2">
        <f>LOOKUP(2,1/(Sheet1!$D:$D=C7764)/(Sheet1!$E:$E&gt;=E7764)/(Sheet1!$E:$E&lt;=G7764),(Sheet1!$E:$E))</f>
        <v>45149.839232118058</v>
      </c>
      <c r="I7764" t="str">
        <f t="shared" si="905"/>
        <v>0:01:29</v>
      </c>
      <c r="J7764" t="s">
        <v>8471</v>
      </c>
      <c r="K7764" t="s">
        <v>9621</v>
      </c>
      <c r="L7764" t="str">
        <f t="shared" si="910"/>
        <v>WEEK 32</v>
      </c>
      <c r="M7764" t="str">
        <f t="shared" si="912"/>
        <v>(-) 65 detik</v>
      </c>
    </row>
    <row r="7765" spans="1:13" x14ac:dyDescent="0.35">
      <c r="A7765" s="6">
        <v>2</v>
      </c>
      <c r="B7765" s="6" t="s">
        <v>10156</v>
      </c>
      <c r="C7765" s="6" t="s">
        <v>10156</v>
      </c>
      <c r="D7765" s="6" t="str">
        <f t="shared" si="907"/>
        <v>2-CMAU7672594</v>
      </c>
      <c r="E7765" s="7">
        <f t="shared" si="908"/>
        <v>45149.691608449073</v>
      </c>
      <c r="F7765" s="8">
        <v>45149.837441782409</v>
      </c>
      <c r="G7765" s="7">
        <f t="shared" si="909"/>
        <v>45149.879108449073</v>
      </c>
      <c r="H7765" s="2">
        <f>LOOKUP(2,1/(Sheet1!$D:$D=C7765)/(Sheet1!$E:$E&gt;=E7765)/(Sheet1!$E:$E&lt;=G7765),(Sheet1!$E:$E))</f>
        <v>45149.838367083335</v>
      </c>
      <c r="I7765" t="str">
        <f t="shared" si="905"/>
        <v>0:01:20</v>
      </c>
      <c r="J7765" t="s">
        <v>8471</v>
      </c>
      <c r="K7765" t="s">
        <v>9621</v>
      </c>
      <c r="L7765" t="str">
        <f t="shared" si="910"/>
        <v>WEEK 32</v>
      </c>
      <c r="M7765" t="str">
        <f t="shared" si="912"/>
        <v>(-) 65 detik</v>
      </c>
    </row>
    <row r="7766" spans="1:13" x14ac:dyDescent="0.35">
      <c r="A7766" s="6">
        <v>2</v>
      </c>
      <c r="B7766" s="6" t="s">
        <v>10528</v>
      </c>
      <c r="C7766" s="6" t="s">
        <v>10528</v>
      </c>
      <c r="D7766" s="6" t="str">
        <f t="shared" si="907"/>
        <v>2-SEGU5355086</v>
      </c>
      <c r="E7766" s="7">
        <f t="shared" si="908"/>
        <v>45149.690349918979</v>
      </c>
      <c r="F7766" s="8">
        <v>45149.836183252315</v>
      </c>
      <c r="G7766" s="7">
        <f t="shared" si="909"/>
        <v>45149.877849918979</v>
      </c>
      <c r="H7766" s="2">
        <f>LOOKUP(2,1/(Sheet1!$D:$D=C7766)/(Sheet1!$E:$E&gt;=E7766)/(Sheet1!$E:$E&lt;=G7766),(Sheet1!$E:$E))</f>
        <v>45149.837196342596</v>
      </c>
      <c r="I7766" t="str">
        <f t="shared" si="905"/>
        <v>0:01:28</v>
      </c>
      <c r="J7766" t="s">
        <v>8471</v>
      </c>
      <c r="K7766" t="s">
        <v>9621</v>
      </c>
      <c r="L7766" t="str">
        <f t="shared" si="910"/>
        <v>WEEK 32</v>
      </c>
      <c r="M7766" t="str">
        <f t="shared" si="912"/>
        <v>(-) 65 detik</v>
      </c>
    </row>
    <row r="7767" spans="1:13" x14ac:dyDescent="0.35">
      <c r="A7767" s="6">
        <v>1</v>
      </c>
      <c r="B7767" s="6" t="s">
        <v>9739</v>
      </c>
      <c r="C7767" s="6" t="s">
        <v>9739</v>
      </c>
      <c r="D7767" s="6" t="str">
        <f t="shared" si="907"/>
        <v>1-EITU0440512</v>
      </c>
      <c r="E7767" s="7">
        <f t="shared" si="908"/>
        <v>45149.690267442129</v>
      </c>
      <c r="F7767" s="8">
        <v>45149.836100775465</v>
      </c>
      <c r="G7767" s="7">
        <f t="shared" si="909"/>
        <v>45149.877767442129</v>
      </c>
      <c r="H7767" s="2">
        <f>LOOKUP(2,1/(Sheet1!$D:$D=C7767)/(Sheet1!$E:$E&gt;=E7767)/(Sheet1!$E:$E&lt;=G7767),(Sheet1!$E:$E))</f>
        <v>45149.836128692128</v>
      </c>
      <c r="I7767" t="str">
        <f t="shared" si="905"/>
        <v>0:00:02</v>
      </c>
      <c r="J7767" t="s">
        <v>8471</v>
      </c>
      <c r="K7767" t="s">
        <v>9621</v>
      </c>
      <c r="L7767" t="str">
        <f t="shared" si="910"/>
        <v>WEEK 32</v>
      </c>
      <c r="M7767" t="str">
        <f t="shared" si="912"/>
        <v>(-) 5 detik</v>
      </c>
    </row>
    <row r="7768" spans="1:13" x14ac:dyDescent="0.35">
      <c r="A7768" s="6">
        <v>2</v>
      </c>
      <c r="B7768" s="6" t="s">
        <v>10287</v>
      </c>
      <c r="C7768" s="6" t="s">
        <v>10287</v>
      </c>
      <c r="D7768" s="6" t="str">
        <f t="shared" si="907"/>
        <v>2-FFAU1217755</v>
      </c>
      <c r="E7768" s="7">
        <f t="shared" si="908"/>
        <v>45149.689051469904</v>
      </c>
      <c r="F7768" s="8">
        <v>45149.83488480324</v>
      </c>
      <c r="G7768" s="7">
        <f t="shared" si="909"/>
        <v>45149.876551469904</v>
      </c>
      <c r="H7768" s="2">
        <f>LOOKUP(2,1/(Sheet1!$D:$D=C7768)/(Sheet1!$E:$E&gt;=E7768)/(Sheet1!$E:$E&lt;=G7768),(Sheet1!$E:$E))</f>
        <v>45149.835038206016</v>
      </c>
      <c r="I7768" t="str">
        <f t="shared" si="905"/>
        <v>0:00:13</v>
      </c>
      <c r="J7768" t="s">
        <v>8471</v>
      </c>
      <c r="K7768" t="s">
        <v>9621</v>
      </c>
      <c r="L7768" t="str">
        <f t="shared" si="910"/>
        <v>WEEK 32</v>
      </c>
      <c r="M7768" t="str">
        <f t="shared" si="912"/>
        <v>(-) 15 detik</v>
      </c>
    </row>
    <row r="7769" spans="1:13" x14ac:dyDescent="0.35">
      <c r="A7769" s="6">
        <v>2</v>
      </c>
      <c r="B7769" s="6" t="s">
        <v>10107</v>
      </c>
      <c r="C7769" s="6" t="s">
        <v>10107</v>
      </c>
      <c r="D7769" s="6" t="str">
        <f t="shared" si="907"/>
        <v>2-CAIU5868461</v>
      </c>
      <c r="E7769" s="7">
        <f t="shared" si="908"/>
        <v>45149.682895023143</v>
      </c>
      <c r="F7769" s="8">
        <v>45149.828728356479</v>
      </c>
      <c r="G7769" s="7">
        <f t="shared" si="909"/>
        <v>45149.870395023143</v>
      </c>
      <c r="H7769" s="2">
        <f>LOOKUP(2,1/(Sheet1!$D:$D=C7769)/(Sheet1!$E:$E&gt;=E7769)/(Sheet1!$E:$E&lt;=G7769),(Sheet1!$E:$E))</f>
        <v>45149.829663194447</v>
      </c>
      <c r="I7769" t="str">
        <f t="shared" si="905"/>
        <v>0:01:21</v>
      </c>
      <c r="J7769" t="s">
        <v>8471</v>
      </c>
      <c r="K7769" t="s">
        <v>9621</v>
      </c>
      <c r="L7769" t="str">
        <f t="shared" si="910"/>
        <v>WEEK 32</v>
      </c>
      <c r="M7769" t="str">
        <f t="shared" si="912"/>
        <v>(-) 65 detik</v>
      </c>
    </row>
    <row r="7770" spans="1:13" x14ac:dyDescent="0.35">
      <c r="A7770" s="6">
        <v>1</v>
      </c>
      <c r="B7770" s="6" t="s">
        <v>9832</v>
      </c>
      <c r="C7770" s="6" t="s">
        <v>9832</v>
      </c>
      <c r="D7770" s="6" t="str">
        <f t="shared" si="907"/>
        <v>1-MRSU6469558</v>
      </c>
      <c r="E7770" s="7">
        <f t="shared" si="908"/>
        <v>45149.678946759253</v>
      </c>
      <c r="F7770" s="8">
        <v>45149.824780092589</v>
      </c>
      <c r="G7770" s="7">
        <f t="shared" si="909"/>
        <v>45149.866446759253</v>
      </c>
      <c r="H7770" s="2">
        <f>LOOKUP(2,1/(Sheet1!$D:$D=C7770)/(Sheet1!$E:$E&gt;=E7770)/(Sheet1!$E:$E&lt;=G7770),(Sheet1!$E:$E))</f>
        <v>45149.825507858797</v>
      </c>
      <c r="I7770" t="str">
        <f t="shared" si="905"/>
        <v>0:01:03</v>
      </c>
      <c r="J7770" t="s">
        <v>8471</v>
      </c>
      <c r="K7770" t="s">
        <v>9621</v>
      </c>
      <c r="L7770" t="str">
        <f t="shared" si="910"/>
        <v>WEEK 32</v>
      </c>
      <c r="M7770" t="str">
        <f t="shared" si="912"/>
        <v>(-) 65 detik</v>
      </c>
    </row>
    <row r="7771" spans="1:13" x14ac:dyDescent="0.35">
      <c r="A7771" s="6">
        <v>2</v>
      </c>
      <c r="B7771" s="6" t="s">
        <v>10768</v>
      </c>
      <c r="C7771" s="6" t="s">
        <v>10768</v>
      </c>
      <c r="D7771" s="6" t="str">
        <f t="shared" si="907"/>
        <v>2-UETU5611806</v>
      </c>
      <c r="E7771" s="7">
        <f t="shared" si="908"/>
        <v>45149.670650891203</v>
      </c>
      <c r="F7771" s="8">
        <v>45149.816484224539</v>
      </c>
      <c r="G7771" s="7">
        <f t="shared" si="909"/>
        <v>45149.858150891203</v>
      </c>
      <c r="H7771" s="2">
        <f>LOOKUP(2,1/(Sheet1!$D:$D=C7771)/(Sheet1!$E:$E&gt;=E7771)/(Sheet1!$E:$E&lt;=G7771),(Sheet1!$E:$E))</f>
        <v>45149.816190729165</v>
      </c>
      <c r="I7771" t="str">
        <f t="shared" si="905"/>
        <v>+0:00:25</v>
      </c>
      <c r="J7771" t="s">
        <v>9651</v>
      </c>
      <c r="K7771" t="s">
        <v>9621</v>
      </c>
      <c r="L7771" t="str">
        <f t="shared" si="910"/>
        <v>WEEK 32</v>
      </c>
    </row>
    <row r="7772" spans="1:13" x14ac:dyDescent="0.35">
      <c r="A7772" s="6">
        <v>2</v>
      </c>
      <c r="B7772" s="6" t="s">
        <v>10579</v>
      </c>
      <c r="C7772" s="6" t="s">
        <v>10579</v>
      </c>
      <c r="D7772" s="6" t="str">
        <f t="shared" si="907"/>
        <v>2-TCKU9988000</v>
      </c>
      <c r="E7772" s="7">
        <f t="shared" si="908"/>
        <v>45149.666492013886</v>
      </c>
      <c r="F7772" s="8">
        <v>45149.812325347222</v>
      </c>
      <c r="G7772" s="7">
        <f t="shared" si="909"/>
        <v>45149.853992013886</v>
      </c>
      <c r="H7772" s="2">
        <f>LOOKUP(2,1/(Sheet1!$D:$D=C7772)/(Sheet1!$E:$E&gt;=E7772)/(Sheet1!$E:$E&lt;=G7772),(Sheet1!$E:$E))</f>
        <v>45149.812786863426</v>
      </c>
      <c r="I7772" t="str">
        <f t="shared" si="905"/>
        <v>0:00:40</v>
      </c>
      <c r="J7772" t="s">
        <v>8471</v>
      </c>
      <c r="K7772" t="s">
        <v>9621</v>
      </c>
      <c r="L7772" t="str">
        <f t="shared" si="910"/>
        <v>WEEK 32</v>
      </c>
      <c r="M7772" t="str">
        <f>IF(I7772&lt;="0:00:05","(-) 5 detik",IF(I7772&lt;="0:00:15","(-) 15 detik",IF(I7772&lt;="0:00:30","(-) 30 detik","(-) 65 detik")))</f>
        <v>(-) 65 detik</v>
      </c>
    </row>
    <row r="7773" spans="1:13" x14ac:dyDescent="0.35">
      <c r="A7773" s="6">
        <v>1</v>
      </c>
      <c r="B7773" s="6" t="s">
        <v>9681</v>
      </c>
      <c r="C7773" s="6" t="s">
        <v>9681</v>
      </c>
      <c r="D7773" s="6" t="str">
        <f t="shared" si="907"/>
        <v>1-CAIU5868841</v>
      </c>
      <c r="E7773" s="7">
        <f t="shared" si="908"/>
        <v>45149.663167048609</v>
      </c>
      <c r="F7773" s="8">
        <v>45149.809000381945</v>
      </c>
      <c r="G7773" s="7">
        <f t="shared" si="909"/>
        <v>45149.850667048609</v>
      </c>
      <c r="H7773" s="2">
        <f>LOOKUP(2,1/(Sheet1!$D:$D=C7773)/(Sheet1!$E:$E&gt;=E7773)/(Sheet1!$E:$E&lt;=G7773),(Sheet1!$E:$E))</f>
        <v>45149.808661643518</v>
      </c>
      <c r="I7773" t="str">
        <f t="shared" si="905"/>
        <v>+0:00:29</v>
      </c>
      <c r="J7773" t="s">
        <v>9651</v>
      </c>
      <c r="K7773" t="s">
        <v>9621</v>
      </c>
      <c r="L7773" t="str">
        <f t="shared" si="910"/>
        <v>WEEK 32</v>
      </c>
    </row>
    <row r="7774" spans="1:13" x14ac:dyDescent="0.35">
      <c r="A7774" s="6">
        <v>2</v>
      </c>
      <c r="B7774" s="6" t="s">
        <v>10366</v>
      </c>
      <c r="C7774" s="6" t="s">
        <v>10366</v>
      </c>
      <c r="D7774" s="6" t="str">
        <f t="shared" si="907"/>
        <v>2-MAEU9216662</v>
      </c>
      <c r="E7774" s="7">
        <f t="shared" si="908"/>
        <v>45149.661807291661</v>
      </c>
      <c r="F7774" s="8">
        <v>45149.807640624997</v>
      </c>
      <c r="G7774" s="7">
        <f t="shared" si="909"/>
        <v>45149.849307291661</v>
      </c>
      <c r="H7774" s="2">
        <f>LOOKUP(2,1/(Sheet1!$D:$D=C7774)/(Sheet1!$E:$E&gt;=E7774)/(Sheet1!$E:$E&lt;=G7774),(Sheet1!$E:$E))</f>
        <v>45149.808640902775</v>
      </c>
      <c r="I7774" t="str">
        <f t="shared" si="905"/>
        <v>0:01:26</v>
      </c>
      <c r="J7774" t="s">
        <v>8471</v>
      </c>
      <c r="K7774" t="s">
        <v>9621</v>
      </c>
      <c r="L7774" t="str">
        <f t="shared" si="910"/>
        <v>WEEK 32</v>
      </c>
      <c r="M7774" t="str">
        <f t="shared" ref="M7774:M7787" si="913">IF(I7774&lt;="0:00:05","(-) 5 detik",IF(I7774&lt;="0:00:15","(-) 15 detik",IF(I7774&lt;="0:00:30","(-) 30 detik","(-) 65 detik")))</f>
        <v>(-) 65 detik</v>
      </c>
    </row>
    <row r="7775" spans="1:13" x14ac:dyDescent="0.35">
      <c r="A7775" s="6">
        <v>2</v>
      </c>
      <c r="B7775" s="6" t="s">
        <v>10294</v>
      </c>
      <c r="C7775" s="6" t="s">
        <v>10294</v>
      </c>
      <c r="D7775" s="6" t="str">
        <f t="shared" si="907"/>
        <v>2-FFAU3434106</v>
      </c>
      <c r="E7775" s="7">
        <f t="shared" si="908"/>
        <v>45149.656721678235</v>
      </c>
      <c r="F7775" s="8">
        <v>45149.802555011571</v>
      </c>
      <c r="G7775" s="7">
        <f t="shared" si="909"/>
        <v>45149.844221678235</v>
      </c>
      <c r="H7775" s="2">
        <f>LOOKUP(2,1/(Sheet1!$D:$D=C7775)/(Sheet1!$E:$E&gt;=E7775)/(Sheet1!$E:$E&lt;=G7775),(Sheet1!$E:$E))</f>
        <v>45149.803349699076</v>
      </c>
      <c r="I7775" t="str">
        <f t="shared" si="905"/>
        <v>0:01:09</v>
      </c>
      <c r="J7775" t="s">
        <v>8471</v>
      </c>
      <c r="K7775" t="s">
        <v>9621</v>
      </c>
      <c r="L7775" t="str">
        <f t="shared" si="910"/>
        <v>WEEK 32</v>
      </c>
      <c r="M7775" t="str">
        <f t="shared" si="913"/>
        <v>(-) 65 detik</v>
      </c>
    </row>
    <row r="7776" spans="1:13" x14ac:dyDescent="0.35">
      <c r="A7776" s="6">
        <v>2</v>
      </c>
      <c r="B7776" s="6" t="s">
        <v>10313</v>
      </c>
      <c r="C7776" s="6" t="s">
        <v>10313</v>
      </c>
      <c r="D7776" s="6" t="str">
        <f t="shared" si="907"/>
        <v>2-GAOU6825381</v>
      </c>
      <c r="E7776" s="7">
        <f t="shared" si="908"/>
        <v>45149.648355092591</v>
      </c>
      <c r="F7776" s="8">
        <v>45149.794188425927</v>
      </c>
      <c r="G7776" s="7">
        <f t="shared" si="909"/>
        <v>45149.835855092591</v>
      </c>
      <c r="H7776" s="2">
        <f>LOOKUP(2,1/(Sheet1!$D:$D=C7776)/(Sheet1!$E:$E&gt;=E7776)/(Sheet1!$E:$E&lt;=G7776),(Sheet1!$E:$E))</f>
        <v>45149.794529606479</v>
      </c>
      <c r="I7776" t="str">
        <f t="shared" si="905"/>
        <v>0:00:29</v>
      </c>
      <c r="J7776" t="s">
        <v>8471</v>
      </c>
      <c r="K7776" t="s">
        <v>9621</v>
      </c>
      <c r="L7776" t="str">
        <f t="shared" si="910"/>
        <v>WEEK 32</v>
      </c>
      <c r="M7776" t="str">
        <f t="shared" si="913"/>
        <v>(-) 30 detik</v>
      </c>
    </row>
    <row r="7777" spans="1:13" x14ac:dyDescent="0.35">
      <c r="A7777" s="6">
        <v>2</v>
      </c>
      <c r="B7777" s="6" t="s">
        <v>10053</v>
      </c>
      <c r="C7777" s="6" t="s">
        <v>10053</v>
      </c>
      <c r="D7777" s="6" t="str">
        <f t="shared" si="907"/>
        <v>2-BEAU2732538</v>
      </c>
      <c r="E7777" s="7">
        <f t="shared" si="908"/>
        <v>45149.641923263887</v>
      </c>
      <c r="F7777" s="8">
        <v>45149.787756597223</v>
      </c>
      <c r="G7777" s="7">
        <f t="shared" si="909"/>
        <v>45149.829423263887</v>
      </c>
      <c r="H7777" s="2">
        <f>LOOKUP(2,1/(Sheet1!$D:$D=C7777)/(Sheet1!$E:$E&gt;=E7777)/(Sheet1!$E:$E&lt;=G7777),(Sheet1!$E:$E))</f>
        <v>45149.788478726849</v>
      </c>
      <c r="I7777" t="str">
        <f t="shared" si="905"/>
        <v>0:01:02</v>
      </c>
      <c r="J7777" t="s">
        <v>8471</v>
      </c>
      <c r="K7777" t="s">
        <v>9621</v>
      </c>
      <c r="L7777" t="str">
        <f t="shared" si="910"/>
        <v>WEEK 32</v>
      </c>
      <c r="M7777" t="str">
        <f t="shared" si="913"/>
        <v>(-) 65 detik</v>
      </c>
    </row>
    <row r="7778" spans="1:13" x14ac:dyDescent="0.35">
      <c r="A7778" s="6">
        <v>3</v>
      </c>
      <c r="B7778" s="6" t="s">
        <v>11047</v>
      </c>
      <c r="C7778" s="6" t="s">
        <v>11047</v>
      </c>
      <c r="D7778" s="6" t="str">
        <f t="shared" si="907"/>
        <v>3-ONEU0245015</v>
      </c>
      <c r="E7778" s="7">
        <f t="shared" si="908"/>
        <v>45149.629787499995</v>
      </c>
      <c r="F7778" s="8">
        <v>45149.77562083333</v>
      </c>
      <c r="G7778" s="7">
        <f t="shared" si="909"/>
        <v>45149.817287499995</v>
      </c>
      <c r="H7778" s="2">
        <f>LOOKUP(2,1/(Sheet1!$D:$D=C7778)/(Sheet1!$E:$E&gt;=E7778)/(Sheet1!$E:$E&lt;=G7778),(Sheet1!$E:$E))</f>
        <v>45149.776194212965</v>
      </c>
      <c r="I7778" t="str">
        <f t="shared" si="905"/>
        <v>0:00:50</v>
      </c>
      <c r="J7778" t="s">
        <v>8471</v>
      </c>
      <c r="K7778" t="s">
        <v>9621</v>
      </c>
      <c r="L7778" t="str">
        <f t="shared" si="910"/>
        <v>WEEK 32</v>
      </c>
      <c r="M7778" t="str">
        <f t="shared" si="913"/>
        <v>(-) 65 detik</v>
      </c>
    </row>
    <row r="7779" spans="1:13" x14ac:dyDescent="0.35">
      <c r="A7779" s="6">
        <v>3</v>
      </c>
      <c r="B7779" s="6" t="s">
        <v>10977</v>
      </c>
      <c r="C7779" s="6" t="s">
        <v>10977</v>
      </c>
      <c r="D7779" s="6" t="str">
        <f t="shared" si="907"/>
        <v>3-GAOU6619436</v>
      </c>
      <c r="E7779" s="7">
        <f t="shared" si="908"/>
        <v>45149.611236921293</v>
      </c>
      <c r="F7779" s="8">
        <v>45149.757070254629</v>
      </c>
      <c r="G7779" s="7">
        <f t="shared" si="909"/>
        <v>45149.798736921293</v>
      </c>
      <c r="H7779" s="2">
        <f>LOOKUP(2,1/(Sheet1!$D:$D=C7779)/(Sheet1!$E:$E&gt;=E7779)/(Sheet1!$E:$E&lt;=G7779),(Sheet1!$E:$E))</f>
        <v>45149.758087835646</v>
      </c>
      <c r="I7779" t="str">
        <f t="shared" si="905"/>
        <v>0:01:28</v>
      </c>
      <c r="J7779" t="s">
        <v>8471</v>
      </c>
      <c r="K7779" t="s">
        <v>9621</v>
      </c>
      <c r="L7779" t="str">
        <f t="shared" si="910"/>
        <v>WEEK 32</v>
      </c>
      <c r="M7779" t="str">
        <f t="shared" si="913"/>
        <v>(-) 65 detik</v>
      </c>
    </row>
    <row r="7780" spans="1:13" x14ac:dyDescent="0.35">
      <c r="A7780" s="6">
        <v>4</v>
      </c>
      <c r="B7780" s="6" t="s">
        <v>11380</v>
      </c>
      <c r="C7780" s="6" t="s">
        <v>11380</v>
      </c>
      <c r="D7780" s="6" t="str">
        <f t="shared" si="907"/>
        <v>4-KKFU8074862</v>
      </c>
      <c r="E7780" s="7">
        <f t="shared" si="908"/>
        <v>45149.610528969904</v>
      </c>
      <c r="F7780" s="8">
        <v>45149.75636230324</v>
      </c>
      <c r="G7780" s="7">
        <f t="shared" si="909"/>
        <v>45149.798028969904</v>
      </c>
      <c r="H7780" s="2">
        <f>LOOKUP(2,1/(Sheet1!$D:$D=C7780)/(Sheet1!$E:$E&gt;=E7780)/(Sheet1!$E:$E&lt;=G7780),(Sheet1!$E:$E))</f>
        <v>45149.756913576392</v>
      </c>
      <c r="I7780" t="str">
        <f t="shared" si="905"/>
        <v>0:00:48</v>
      </c>
      <c r="J7780" t="s">
        <v>8471</v>
      </c>
      <c r="K7780" t="s">
        <v>9621</v>
      </c>
      <c r="L7780" t="str">
        <f t="shared" si="910"/>
        <v>WEEK 32</v>
      </c>
      <c r="M7780" t="str">
        <f t="shared" si="913"/>
        <v>(-) 65 detik</v>
      </c>
    </row>
    <row r="7781" spans="1:13" x14ac:dyDescent="0.35">
      <c r="A7781" s="6">
        <v>1</v>
      </c>
      <c r="B7781" s="6" t="s">
        <v>9686</v>
      </c>
      <c r="C7781" s="6" t="s">
        <v>9686</v>
      </c>
      <c r="D7781" s="6" t="str">
        <f t="shared" si="907"/>
        <v>1-CIPU5239090</v>
      </c>
      <c r="E7781" s="7">
        <f t="shared" si="908"/>
        <v>45149.589342743056</v>
      </c>
      <c r="F7781" s="8">
        <v>45149.735176076392</v>
      </c>
      <c r="G7781" s="7">
        <f t="shared" si="909"/>
        <v>45149.776842743056</v>
      </c>
      <c r="H7781" s="2">
        <f>LOOKUP(2,1/(Sheet1!$D:$D=C7781)/(Sheet1!$E:$E&gt;=E7781)/(Sheet1!$E:$E&lt;=G7781),(Sheet1!$E:$E))</f>
        <v>45149.735549050929</v>
      </c>
      <c r="I7781" t="str">
        <f t="shared" si="905"/>
        <v>0:00:32</v>
      </c>
      <c r="J7781" t="s">
        <v>8471</v>
      </c>
      <c r="K7781" t="s">
        <v>9621</v>
      </c>
      <c r="L7781" t="str">
        <f t="shared" si="910"/>
        <v>WEEK 32</v>
      </c>
      <c r="M7781" t="str">
        <f t="shared" si="913"/>
        <v>(-) 65 detik</v>
      </c>
    </row>
    <row r="7782" spans="1:13" x14ac:dyDescent="0.35">
      <c r="A7782" s="6">
        <v>2</v>
      </c>
      <c r="B7782" s="6" t="s">
        <v>7991</v>
      </c>
      <c r="C7782" s="6" t="s">
        <v>7991</v>
      </c>
      <c r="D7782" s="6" t="str">
        <f t="shared" si="907"/>
        <v>2-BEAU5539311</v>
      </c>
      <c r="E7782" s="7">
        <f t="shared" si="908"/>
        <v>45149.588160613421</v>
      </c>
      <c r="F7782" s="8">
        <v>45149.733993946757</v>
      </c>
      <c r="G7782" s="7">
        <f t="shared" si="909"/>
        <v>45149.775660613421</v>
      </c>
      <c r="H7782" s="2">
        <f>LOOKUP(2,1/(Sheet1!$D:$D=C7782)/(Sheet1!$E:$E&gt;=E7782)/(Sheet1!$E:$E&lt;=G7782),(Sheet1!$E:$E))</f>
        <v>45149.734971701386</v>
      </c>
      <c r="I7782" t="str">
        <f t="shared" si="905"/>
        <v>0:01:24</v>
      </c>
      <c r="J7782" t="s">
        <v>8471</v>
      </c>
      <c r="K7782" t="s">
        <v>9621</v>
      </c>
      <c r="L7782" t="str">
        <f t="shared" si="910"/>
        <v>WEEK 32</v>
      </c>
      <c r="M7782" t="str">
        <f t="shared" si="913"/>
        <v>(-) 65 detik</v>
      </c>
    </row>
    <row r="7783" spans="1:13" x14ac:dyDescent="0.35">
      <c r="A7783" s="6">
        <v>2</v>
      </c>
      <c r="B7783" s="6" t="s">
        <v>10174</v>
      </c>
      <c r="C7783" s="6" t="s">
        <v>10174</v>
      </c>
      <c r="D7783" s="6" t="str">
        <f t="shared" si="907"/>
        <v>2-CSNU1284895</v>
      </c>
      <c r="E7783" s="7">
        <f t="shared" si="908"/>
        <v>45149.58282160879</v>
      </c>
      <c r="F7783" s="8">
        <v>45149.728654942126</v>
      </c>
      <c r="G7783" s="7">
        <f t="shared" si="909"/>
        <v>45149.77032160879</v>
      </c>
      <c r="H7783" s="2">
        <f>LOOKUP(2,1/(Sheet1!$D:$D=C7783)/(Sheet1!$E:$E&gt;=E7783)/(Sheet1!$E:$E&lt;=G7783),(Sheet1!$E:$E))</f>
        <v>45149.729144884259</v>
      </c>
      <c r="I7783" t="str">
        <f t="shared" si="905"/>
        <v>0:00:42</v>
      </c>
      <c r="J7783" t="s">
        <v>8471</v>
      </c>
      <c r="K7783" t="s">
        <v>9621</v>
      </c>
      <c r="L7783" t="str">
        <f t="shared" si="910"/>
        <v>WEEK 32</v>
      </c>
      <c r="M7783" t="str">
        <f t="shared" si="913"/>
        <v>(-) 65 detik</v>
      </c>
    </row>
    <row r="7784" spans="1:13" x14ac:dyDescent="0.35">
      <c r="A7784" s="6">
        <v>2</v>
      </c>
      <c r="B7784" s="6" t="s">
        <v>10759</v>
      </c>
      <c r="C7784" s="6" t="s">
        <v>10759</v>
      </c>
      <c r="D7784" s="6" t="str">
        <f t="shared" si="907"/>
        <v>2-TXGU7302211</v>
      </c>
      <c r="E7784" s="7">
        <f t="shared" si="908"/>
        <v>45149.575047106482</v>
      </c>
      <c r="F7784" s="8">
        <v>45149.720880439818</v>
      </c>
      <c r="G7784" s="7">
        <f t="shared" si="909"/>
        <v>45149.762547106482</v>
      </c>
      <c r="H7784" s="2">
        <f>LOOKUP(2,1/(Sheet1!$D:$D=C7784)/(Sheet1!$E:$E&gt;=E7784)/(Sheet1!$E:$E&lt;=G7784),(Sheet1!$E:$E))</f>
        <v>45149.721565439817</v>
      </c>
      <c r="I7784" t="str">
        <f t="shared" si="905"/>
        <v>0:00:59</v>
      </c>
      <c r="J7784" t="s">
        <v>8471</v>
      </c>
      <c r="K7784" t="s">
        <v>9621</v>
      </c>
      <c r="L7784" t="str">
        <f t="shared" si="910"/>
        <v>WEEK 32</v>
      </c>
      <c r="M7784" t="str">
        <f t="shared" si="913"/>
        <v>(-) 65 detik</v>
      </c>
    </row>
    <row r="7785" spans="1:13" x14ac:dyDescent="0.35">
      <c r="A7785" s="6">
        <v>2</v>
      </c>
      <c r="B7785" s="6" t="s">
        <v>10661</v>
      </c>
      <c r="C7785" s="6" t="s">
        <v>10661</v>
      </c>
      <c r="D7785" s="6" t="str">
        <f t="shared" si="907"/>
        <v>2-TEMU6663161</v>
      </c>
      <c r="E7785" s="7">
        <f t="shared" si="908"/>
        <v>45149.570125694445</v>
      </c>
      <c r="F7785" s="8">
        <v>45149.715959027781</v>
      </c>
      <c r="G7785" s="7">
        <f t="shared" si="909"/>
        <v>45149.757625694445</v>
      </c>
      <c r="H7785" s="2">
        <f>LOOKUP(2,1/(Sheet1!$D:$D=C7785)/(Sheet1!$E:$E&gt;=E7785)/(Sheet1!$E:$E&lt;=G7785),(Sheet1!$E:$E))</f>
        <v>45149.716947777779</v>
      </c>
      <c r="I7785" t="str">
        <f t="shared" si="905"/>
        <v>0:01:25</v>
      </c>
      <c r="J7785" t="s">
        <v>8471</v>
      </c>
      <c r="K7785" t="s">
        <v>9621</v>
      </c>
      <c r="L7785" t="str">
        <f t="shared" si="910"/>
        <v>WEEK 32</v>
      </c>
      <c r="M7785" t="str">
        <f t="shared" si="913"/>
        <v>(-) 65 detik</v>
      </c>
    </row>
    <row r="7786" spans="1:13" x14ac:dyDescent="0.35">
      <c r="A7786" s="6">
        <v>3</v>
      </c>
      <c r="B7786" s="6" t="s">
        <v>10741</v>
      </c>
      <c r="C7786" s="6" t="s">
        <v>10741</v>
      </c>
      <c r="D7786" s="6" t="str">
        <f t="shared" si="907"/>
        <v>3-TRHU6446431</v>
      </c>
      <c r="E7786" s="7">
        <f t="shared" si="908"/>
        <v>45149.56931770833</v>
      </c>
      <c r="F7786" s="8">
        <v>45149.715151041666</v>
      </c>
      <c r="G7786" s="7">
        <f t="shared" si="909"/>
        <v>45149.75681770833</v>
      </c>
      <c r="H7786" s="2">
        <f>LOOKUP(2,1/(Sheet1!$D:$D=C7786)/(Sheet1!$E:$E&gt;=E7786)/(Sheet1!$E:$E&lt;=G7786),(Sheet1!$E:$E))</f>
        <v>45149.715754328703</v>
      </c>
      <c r="I7786" t="str">
        <f t="shared" si="905"/>
        <v>0:00:52</v>
      </c>
      <c r="J7786" t="s">
        <v>8471</v>
      </c>
      <c r="K7786" t="s">
        <v>9621</v>
      </c>
      <c r="L7786" t="str">
        <f t="shared" si="910"/>
        <v>WEEK 32</v>
      </c>
      <c r="M7786" t="str">
        <f t="shared" si="913"/>
        <v>(-) 65 detik</v>
      </c>
    </row>
    <row r="7787" spans="1:13" x14ac:dyDescent="0.35">
      <c r="A7787" s="6">
        <v>2</v>
      </c>
      <c r="B7787" s="6" t="s">
        <v>10479</v>
      </c>
      <c r="C7787" s="6" t="s">
        <v>10479</v>
      </c>
      <c r="D7787" s="6" t="str">
        <f t="shared" si="907"/>
        <v>2-OOCU6889452</v>
      </c>
      <c r="E7787" s="7">
        <f t="shared" si="908"/>
        <v>45149.562672025459</v>
      </c>
      <c r="F7787" s="8">
        <v>45149.708505358794</v>
      </c>
      <c r="G7787" s="7">
        <f t="shared" si="909"/>
        <v>45149.750172025459</v>
      </c>
      <c r="H7787" s="2">
        <f>LOOKUP(2,1/(Sheet1!$D:$D=C7787)/(Sheet1!$E:$E&gt;=E7787)/(Sheet1!$E:$E&lt;=G7787),(Sheet1!$E:$E))</f>
        <v>45149.708514247686</v>
      </c>
      <c r="I7787" t="str">
        <f t="shared" si="905"/>
        <v>0:00:01</v>
      </c>
      <c r="J7787" t="s">
        <v>8471</v>
      </c>
      <c r="K7787" t="s">
        <v>9621</v>
      </c>
      <c r="L7787" t="str">
        <f t="shared" si="910"/>
        <v>WEEK 32</v>
      </c>
      <c r="M7787" t="str">
        <f t="shared" si="913"/>
        <v>(-) 5 detik</v>
      </c>
    </row>
    <row r="7788" spans="1:13" x14ac:dyDescent="0.35">
      <c r="A7788" s="6">
        <v>1</v>
      </c>
      <c r="B7788" s="6" t="s">
        <v>9680</v>
      </c>
      <c r="C7788" s="6" t="s">
        <v>9680</v>
      </c>
      <c r="D7788" s="6" t="str">
        <f t="shared" si="907"/>
        <v>1-CAIU5868522</v>
      </c>
      <c r="E7788" s="7">
        <f t="shared" si="908"/>
        <v>45149.558624999998</v>
      </c>
      <c r="F7788" s="8">
        <v>45149.704458333334</v>
      </c>
      <c r="G7788" s="7">
        <f t="shared" si="909"/>
        <v>45149.746124999998</v>
      </c>
      <c r="H7788" s="2">
        <f>LOOKUP(2,1/(Sheet1!$D:$D=C7788)/(Sheet1!$E:$E&gt;=E7788)/(Sheet1!$E:$E&lt;=G7788),(Sheet1!$E:$E))</f>
        <v>45149.704440648151</v>
      </c>
      <c r="I7788" t="str">
        <f t="shared" si="905"/>
        <v>+0:00:02</v>
      </c>
      <c r="J7788" t="s">
        <v>9651</v>
      </c>
      <c r="K7788" t="s">
        <v>9621</v>
      </c>
      <c r="L7788" t="str">
        <f t="shared" si="910"/>
        <v>WEEK 32</v>
      </c>
    </row>
    <row r="7789" spans="1:13" x14ac:dyDescent="0.35">
      <c r="A7789" s="6">
        <v>2</v>
      </c>
      <c r="B7789" s="6" t="s">
        <v>10087</v>
      </c>
      <c r="C7789" s="6" t="s">
        <v>10087</v>
      </c>
      <c r="D7789" s="6" t="str">
        <f t="shared" si="907"/>
        <v>2-BMOU6856681</v>
      </c>
      <c r="E7789" s="7">
        <f t="shared" si="908"/>
        <v>45149.557125312494</v>
      </c>
      <c r="F7789" s="8">
        <v>45149.70295864583</v>
      </c>
      <c r="G7789" s="7">
        <f t="shared" si="909"/>
        <v>45149.744625312494</v>
      </c>
      <c r="H7789" s="2">
        <f>LOOKUP(2,1/(Sheet1!$D:$D=C7789)/(Sheet1!$E:$E&gt;=E7789)/(Sheet1!$E:$E&lt;=G7789),(Sheet1!$E:$E))</f>
        <v>45149.703805381941</v>
      </c>
      <c r="I7789" t="str">
        <f t="shared" si="905"/>
        <v>0:01:13</v>
      </c>
      <c r="J7789" t="s">
        <v>8471</v>
      </c>
      <c r="K7789" t="s">
        <v>9621</v>
      </c>
      <c r="L7789" t="str">
        <f t="shared" si="910"/>
        <v>WEEK 32</v>
      </c>
      <c r="M7789" t="str">
        <f>IF(I7789&lt;="0:00:05","(-) 5 detik",IF(I7789&lt;="0:00:15","(-) 15 detik",IF(I7789&lt;="0:00:30","(-) 30 detik","(-) 65 detik")))</f>
        <v>(-) 65 detik</v>
      </c>
    </row>
    <row r="7790" spans="1:13" x14ac:dyDescent="0.35">
      <c r="A7790" s="6">
        <v>2</v>
      </c>
      <c r="B7790" s="6" t="s">
        <v>10608</v>
      </c>
      <c r="C7790" s="6" t="s">
        <v>10608</v>
      </c>
      <c r="D7790" s="6" t="str">
        <f t="shared" si="907"/>
        <v>2-TCLU9323424</v>
      </c>
      <c r="E7790" s="7">
        <f t="shared" si="908"/>
        <v>45149.55506770833</v>
      </c>
      <c r="F7790" s="8">
        <v>45149.700901041666</v>
      </c>
      <c r="G7790" s="7">
        <f t="shared" si="909"/>
        <v>45149.74256770833</v>
      </c>
      <c r="H7790" s="2">
        <f>LOOKUP(2,1/(Sheet1!$D:$D=C7790)/(Sheet1!$E:$E&gt;=E7790)/(Sheet1!$E:$E&lt;=G7790),(Sheet1!$E:$E))</f>
        <v>45149.700435763887</v>
      </c>
      <c r="I7790" t="str">
        <f t="shared" si="905"/>
        <v>+0:00:40</v>
      </c>
      <c r="J7790" t="s">
        <v>9651</v>
      </c>
      <c r="K7790" t="s">
        <v>9621</v>
      </c>
      <c r="L7790" t="str">
        <f t="shared" si="910"/>
        <v>WEEK 32</v>
      </c>
    </row>
    <row r="7791" spans="1:13" x14ac:dyDescent="0.35">
      <c r="A7791" s="6">
        <v>1</v>
      </c>
      <c r="B7791" s="6" t="s">
        <v>7939</v>
      </c>
      <c r="C7791" s="6" t="s">
        <v>7939</v>
      </c>
      <c r="D7791" s="6" t="str">
        <f t="shared" si="907"/>
        <v>1-TRHU7384118</v>
      </c>
      <c r="E7791" s="7">
        <f t="shared" si="908"/>
        <v>45149.55274313657</v>
      </c>
      <c r="F7791" s="8">
        <v>45149.698576469906</v>
      </c>
      <c r="G7791" s="7">
        <f t="shared" si="909"/>
        <v>45149.74024313657</v>
      </c>
      <c r="H7791" s="2">
        <f>LOOKUP(2,1/(Sheet1!$D:$D=C7791)/(Sheet1!$E:$E&gt;=E7791)/(Sheet1!$E:$E&lt;=G7791),(Sheet1!$E:$E))</f>
        <v>45149.698599965275</v>
      </c>
      <c r="I7791" t="str">
        <f t="shared" si="905"/>
        <v>0:00:02</v>
      </c>
      <c r="J7791" t="s">
        <v>8471</v>
      </c>
      <c r="K7791" t="s">
        <v>9621</v>
      </c>
      <c r="L7791" t="str">
        <f t="shared" si="910"/>
        <v>WEEK 32</v>
      </c>
      <c r="M7791" t="str">
        <f>IF(I7791&lt;="0:00:05","(-) 5 detik",IF(I7791&lt;="0:00:15","(-) 15 detik",IF(I7791&lt;="0:00:30","(-) 30 detik","(-) 65 detik")))</f>
        <v>(-) 5 detik</v>
      </c>
    </row>
    <row r="7792" spans="1:13" x14ac:dyDescent="0.35">
      <c r="A7792" s="6">
        <v>2</v>
      </c>
      <c r="B7792" s="6" t="s">
        <v>10177</v>
      </c>
      <c r="C7792" s="6" t="s">
        <v>10177</v>
      </c>
      <c r="D7792" s="6" t="str">
        <f t="shared" si="907"/>
        <v>2-CSNU6167504</v>
      </c>
      <c r="E7792" s="7">
        <f t="shared" si="908"/>
        <v>45149.550827430554</v>
      </c>
      <c r="F7792" s="8">
        <v>45149.69666076389</v>
      </c>
      <c r="G7792" s="7">
        <f t="shared" si="909"/>
        <v>45149.738327430554</v>
      </c>
      <c r="H7792" s="2">
        <f>LOOKUP(2,1/(Sheet1!$D:$D=C7792)/(Sheet1!$E:$E&gt;=E7792)/(Sheet1!$E:$E&lt;=G7792),(Sheet1!$E:$E))</f>
        <v>45149.696264826387</v>
      </c>
      <c r="I7792" t="str">
        <f t="shared" si="905"/>
        <v>+0:00:34</v>
      </c>
      <c r="J7792" t="s">
        <v>9651</v>
      </c>
      <c r="K7792" t="s">
        <v>9621</v>
      </c>
      <c r="L7792" t="str">
        <f t="shared" si="910"/>
        <v>WEEK 32</v>
      </c>
    </row>
    <row r="7793" spans="1:13" x14ac:dyDescent="0.35">
      <c r="A7793" s="6">
        <v>1</v>
      </c>
      <c r="B7793" s="6" t="s">
        <v>9844</v>
      </c>
      <c r="C7793" s="6" t="s">
        <v>9844</v>
      </c>
      <c r="D7793" s="6" t="str">
        <f t="shared" si="907"/>
        <v>1-MSKU4642133</v>
      </c>
      <c r="E7793" s="7">
        <f t="shared" si="908"/>
        <v>45149.547652349538</v>
      </c>
      <c r="F7793" s="8">
        <v>45149.693485682874</v>
      </c>
      <c r="G7793" s="7">
        <f t="shared" si="909"/>
        <v>45149.735152349538</v>
      </c>
      <c r="H7793" s="2">
        <f>LOOKUP(2,1/(Sheet1!$D:$D=C7793)/(Sheet1!$E:$E&gt;=E7793)/(Sheet1!$E:$E&lt;=G7793),(Sheet1!$E:$E))</f>
        <v>45149.693241643516</v>
      </c>
      <c r="I7793" t="str">
        <f t="shared" si="905"/>
        <v>+0:00:21</v>
      </c>
      <c r="J7793" t="s">
        <v>9651</v>
      </c>
      <c r="K7793" t="s">
        <v>9621</v>
      </c>
      <c r="L7793" t="str">
        <f t="shared" si="910"/>
        <v>WEEK 32</v>
      </c>
    </row>
    <row r="7794" spans="1:13" x14ac:dyDescent="0.35">
      <c r="A7794" s="6">
        <v>2</v>
      </c>
      <c r="B7794" s="6" t="s">
        <v>10744</v>
      </c>
      <c r="C7794" s="6" t="s">
        <v>10744</v>
      </c>
      <c r="D7794" s="6" t="str">
        <f t="shared" si="907"/>
        <v>2-TRHU6626351</v>
      </c>
      <c r="E7794" s="7">
        <f t="shared" si="908"/>
        <v>45149.543346331018</v>
      </c>
      <c r="F7794" s="8">
        <v>45149.689179664354</v>
      </c>
      <c r="G7794" s="7">
        <f t="shared" si="909"/>
        <v>45149.730846331018</v>
      </c>
      <c r="H7794" s="2">
        <f>LOOKUP(2,1/(Sheet1!$D:$D=C7794)/(Sheet1!$E:$E&gt;=E7794)/(Sheet1!$E:$E&lt;=G7794),(Sheet1!$E:$E))</f>
        <v>45149.689536701386</v>
      </c>
      <c r="I7794" t="str">
        <f t="shared" si="905"/>
        <v>0:00:31</v>
      </c>
      <c r="J7794" t="s">
        <v>8471</v>
      </c>
      <c r="K7794" t="s">
        <v>9621</v>
      </c>
      <c r="L7794" t="str">
        <f t="shared" si="910"/>
        <v>WEEK 32</v>
      </c>
      <c r="M7794" t="str">
        <f t="shared" ref="M7794:M7819" si="914">IF(I7794&lt;="0:00:05","(-) 5 detik",IF(I7794&lt;="0:00:15","(-) 15 detik",IF(I7794&lt;="0:00:30","(-) 30 detik","(-) 65 detik")))</f>
        <v>(-) 65 detik</v>
      </c>
    </row>
    <row r="7795" spans="1:13" x14ac:dyDescent="0.35">
      <c r="A7795" s="6">
        <v>2</v>
      </c>
      <c r="B7795" s="6" t="s">
        <v>10513</v>
      </c>
      <c r="C7795" s="6" t="s">
        <v>10513</v>
      </c>
      <c r="D7795" s="6" t="str">
        <f t="shared" si="907"/>
        <v>2-SEGU1898655</v>
      </c>
      <c r="E7795" s="7">
        <f t="shared" si="908"/>
        <v>45149.525502280092</v>
      </c>
      <c r="F7795" s="8">
        <v>45149.671335613428</v>
      </c>
      <c r="G7795" s="7">
        <f t="shared" si="909"/>
        <v>45149.713002280092</v>
      </c>
      <c r="H7795" s="2">
        <f>LOOKUP(2,1/(Sheet1!$D:$D=C7795)/(Sheet1!$E:$E&gt;=E7795)/(Sheet1!$E:$E&lt;=G7795),(Sheet1!$E:$E))</f>
        <v>45149.672230289354</v>
      </c>
      <c r="I7795" t="str">
        <f t="shared" si="905"/>
        <v>0:01:17</v>
      </c>
      <c r="J7795" t="s">
        <v>8471</v>
      </c>
      <c r="K7795" t="s">
        <v>9621</v>
      </c>
      <c r="L7795" t="str">
        <f t="shared" si="910"/>
        <v>WEEK 32</v>
      </c>
      <c r="M7795" t="str">
        <f t="shared" si="914"/>
        <v>(-) 65 detik</v>
      </c>
    </row>
    <row r="7796" spans="1:13" x14ac:dyDescent="0.35">
      <c r="A7796" s="6">
        <v>2</v>
      </c>
      <c r="B7796" s="6" t="s">
        <v>7990</v>
      </c>
      <c r="C7796" s="6" t="s">
        <v>7990</v>
      </c>
      <c r="D7796" s="6" t="str">
        <f t="shared" si="907"/>
        <v>2-BEAU5420446</v>
      </c>
      <c r="E7796" s="7">
        <f t="shared" si="908"/>
        <v>45149.518095173611</v>
      </c>
      <c r="F7796" s="8">
        <v>45149.663928506947</v>
      </c>
      <c r="G7796" s="7">
        <f t="shared" si="909"/>
        <v>45149.705595173611</v>
      </c>
      <c r="H7796" s="2">
        <f>LOOKUP(2,1/(Sheet1!$D:$D=C7796)/(Sheet1!$E:$E&gt;=E7796)/(Sheet1!$E:$E&lt;=G7796),(Sheet1!$E:$E))</f>
        <v>45149.664683703704</v>
      </c>
      <c r="I7796" t="str">
        <f t="shared" si="905"/>
        <v>0:01:05</v>
      </c>
      <c r="J7796" t="s">
        <v>8471</v>
      </c>
      <c r="K7796" t="s">
        <v>9621</v>
      </c>
      <c r="L7796" t="str">
        <f t="shared" si="910"/>
        <v>WEEK 32</v>
      </c>
      <c r="M7796" t="str">
        <f t="shared" si="914"/>
        <v>(-) 65 detik</v>
      </c>
    </row>
    <row r="7797" spans="1:13" x14ac:dyDescent="0.35">
      <c r="A7797" s="6">
        <v>2</v>
      </c>
      <c r="B7797" s="6" t="s">
        <v>10610</v>
      </c>
      <c r="C7797" s="6" t="s">
        <v>10610</v>
      </c>
      <c r="D7797" s="6" t="str">
        <f t="shared" si="907"/>
        <v>2-TCLU9670486</v>
      </c>
      <c r="E7797" s="7">
        <f t="shared" si="908"/>
        <v>45149.515243090274</v>
      </c>
      <c r="F7797" s="8">
        <v>45149.66107642361</v>
      </c>
      <c r="G7797" s="7">
        <f t="shared" si="909"/>
        <v>45149.702743090274</v>
      </c>
      <c r="H7797" s="2">
        <f>LOOKUP(2,1/(Sheet1!$D:$D=C7797)/(Sheet1!$E:$E&gt;=E7797)/(Sheet1!$E:$E&lt;=G7797),(Sheet1!$E:$E))</f>
        <v>45149.662052453707</v>
      </c>
      <c r="I7797" t="str">
        <f t="shared" si="905"/>
        <v>0:01:24</v>
      </c>
      <c r="J7797" t="s">
        <v>8471</v>
      </c>
      <c r="K7797" t="s">
        <v>9621</v>
      </c>
      <c r="L7797" t="str">
        <f t="shared" si="910"/>
        <v>WEEK 32</v>
      </c>
      <c r="M7797" t="str">
        <f t="shared" si="914"/>
        <v>(-) 65 detik</v>
      </c>
    </row>
    <row r="7798" spans="1:13" x14ac:dyDescent="0.35">
      <c r="A7798" s="6">
        <v>3</v>
      </c>
      <c r="B7798" s="6" t="s">
        <v>10947</v>
      </c>
      <c r="C7798" s="6" t="s">
        <v>10947</v>
      </c>
      <c r="D7798" s="6" t="str">
        <f t="shared" si="907"/>
        <v>3-EMCU6254123</v>
      </c>
      <c r="E7798" s="7">
        <f t="shared" si="908"/>
        <v>45149.51277739583</v>
      </c>
      <c r="F7798" s="8">
        <v>45149.658610729166</v>
      </c>
      <c r="G7798" s="7">
        <f t="shared" si="909"/>
        <v>45149.70027739583</v>
      </c>
      <c r="H7798" s="2">
        <f>LOOKUP(2,1/(Sheet1!$D:$D=C7798)/(Sheet1!$E:$E&gt;=E7798)/(Sheet1!$E:$E&lt;=G7798),(Sheet1!$E:$E))</f>
        <v>45149.659669780092</v>
      </c>
      <c r="I7798" t="str">
        <f t="shared" si="905"/>
        <v>0:01:32</v>
      </c>
      <c r="J7798" t="s">
        <v>8471</v>
      </c>
      <c r="K7798" t="s">
        <v>9621</v>
      </c>
      <c r="L7798" t="str">
        <f t="shared" si="910"/>
        <v>WEEK 32</v>
      </c>
      <c r="M7798" t="str">
        <f t="shared" si="914"/>
        <v>(-) 65 detik</v>
      </c>
    </row>
    <row r="7799" spans="1:13" x14ac:dyDescent="0.35">
      <c r="A7799" s="6">
        <v>2</v>
      </c>
      <c r="B7799" s="6" t="s">
        <v>10150</v>
      </c>
      <c r="C7799" s="6" t="s">
        <v>10150</v>
      </c>
      <c r="D7799" s="6" t="str">
        <f t="shared" si="907"/>
        <v>2-CMAU6926246</v>
      </c>
      <c r="E7799" s="7">
        <f t="shared" si="908"/>
        <v>45149.512725925924</v>
      </c>
      <c r="F7799" s="8">
        <v>45149.65855925926</v>
      </c>
      <c r="G7799" s="7">
        <f t="shared" si="909"/>
        <v>45149.700225925924</v>
      </c>
      <c r="H7799" s="2">
        <f>LOOKUP(2,1/(Sheet1!$D:$D=C7799)/(Sheet1!$E:$E&gt;=E7799)/(Sheet1!$E:$E&lt;=G7799),(Sheet1!$E:$E))</f>
        <v>45149.659423495374</v>
      </c>
      <c r="I7799" t="str">
        <f t="shared" si="905"/>
        <v>0:01:15</v>
      </c>
      <c r="J7799" t="s">
        <v>8471</v>
      </c>
      <c r="K7799" t="s">
        <v>9621</v>
      </c>
      <c r="L7799" t="str">
        <f t="shared" si="910"/>
        <v>WEEK 32</v>
      </c>
      <c r="M7799" t="str">
        <f t="shared" si="914"/>
        <v>(-) 65 detik</v>
      </c>
    </row>
    <row r="7800" spans="1:13" x14ac:dyDescent="0.35">
      <c r="A7800" s="6">
        <v>1</v>
      </c>
      <c r="B7800" s="6" t="s">
        <v>9690</v>
      </c>
      <c r="C7800" s="6" t="s">
        <v>9690</v>
      </c>
      <c r="D7800" s="6" t="str">
        <f t="shared" si="907"/>
        <v>1-CMAU4837849</v>
      </c>
      <c r="E7800" s="7">
        <f t="shared" si="908"/>
        <v>45149.511203969902</v>
      </c>
      <c r="F7800" s="8">
        <v>45149.657037303237</v>
      </c>
      <c r="G7800" s="7">
        <f t="shared" si="909"/>
        <v>45149.698703969902</v>
      </c>
      <c r="H7800" s="2">
        <f>LOOKUP(2,1/(Sheet1!$D:$D=C7800)/(Sheet1!$E:$E&gt;=E7800)/(Sheet1!$E:$E&lt;=G7800),(Sheet1!$E:$E))</f>
        <v>45149.658047500001</v>
      </c>
      <c r="I7800" t="str">
        <f t="shared" si="905"/>
        <v>0:01:27</v>
      </c>
      <c r="J7800" t="s">
        <v>8471</v>
      </c>
      <c r="K7800" t="s">
        <v>9621</v>
      </c>
      <c r="L7800" t="str">
        <f t="shared" si="910"/>
        <v>WEEK 32</v>
      </c>
      <c r="M7800" t="str">
        <f t="shared" si="914"/>
        <v>(-) 65 detik</v>
      </c>
    </row>
    <row r="7801" spans="1:13" x14ac:dyDescent="0.35">
      <c r="A7801" s="6">
        <v>2</v>
      </c>
      <c r="B7801" s="6" t="s">
        <v>10379</v>
      </c>
      <c r="C7801" s="6" t="s">
        <v>10379</v>
      </c>
      <c r="D7801" s="6" t="str">
        <f t="shared" si="907"/>
        <v>2-MAGU5740576</v>
      </c>
      <c r="E7801" s="7">
        <f t="shared" si="908"/>
        <v>45149.510362696754</v>
      </c>
      <c r="F7801" s="8">
        <v>45149.65619603009</v>
      </c>
      <c r="G7801" s="7">
        <f t="shared" si="909"/>
        <v>45149.697862696754</v>
      </c>
      <c r="H7801" s="2">
        <f>LOOKUP(2,1/(Sheet1!$D:$D=C7801)/(Sheet1!$E:$E&gt;=E7801)/(Sheet1!$E:$E&lt;=G7801),(Sheet1!$E:$E))</f>
        <v>45149.657199166664</v>
      </c>
      <c r="I7801" t="str">
        <f t="shared" si="905"/>
        <v>0:01:27</v>
      </c>
      <c r="J7801" t="s">
        <v>8471</v>
      </c>
      <c r="K7801" t="s">
        <v>9621</v>
      </c>
      <c r="L7801" t="str">
        <f t="shared" si="910"/>
        <v>WEEK 32</v>
      </c>
      <c r="M7801" t="str">
        <f t="shared" si="914"/>
        <v>(-) 65 detik</v>
      </c>
    </row>
    <row r="7802" spans="1:13" x14ac:dyDescent="0.35">
      <c r="A7802" s="6">
        <v>3</v>
      </c>
      <c r="B7802" s="6" t="s">
        <v>10984</v>
      </c>
      <c r="C7802" s="6" t="s">
        <v>10984</v>
      </c>
      <c r="D7802" s="6" t="str">
        <f t="shared" si="907"/>
        <v>3-GLDU9535703</v>
      </c>
      <c r="E7802" s="7">
        <f t="shared" si="908"/>
        <v>45149.503292789348</v>
      </c>
      <c r="F7802" s="8">
        <v>45149.649126122684</v>
      </c>
      <c r="G7802" s="7">
        <f t="shared" si="909"/>
        <v>45149.690792789348</v>
      </c>
      <c r="H7802" s="2">
        <f>LOOKUP(2,1/(Sheet1!$D:$D=C7802)/(Sheet1!$E:$E&gt;=E7802)/(Sheet1!$E:$E&lt;=G7802),(Sheet1!$E:$E))</f>
        <v>45149.649874872688</v>
      </c>
      <c r="I7802" t="str">
        <f t="shared" si="905"/>
        <v>0:01:05</v>
      </c>
      <c r="J7802" t="s">
        <v>8471</v>
      </c>
      <c r="K7802" t="s">
        <v>9621</v>
      </c>
      <c r="L7802" t="str">
        <f t="shared" si="910"/>
        <v>WEEK 32</v>
      </c>
      <c r="M7802" t="str">
        <f t="shared" si="914"/>
        <v>(-) 65 detik</v>
      </c>
    </row>
    <row r="7803" spans="1:13" x14ac:dyDescent="0.35">
      <c r="A7803" s="6">
        <v>3</v>
      </c>
      <c r="B7803" s="6" t="s">
        <v>10945</v>
      </c>
      <c r="C7803" s="6" t="s">
        <v>10945</v>
      </c>
      <c r="D7803" s="6" t="str">
        <f t="shared" si="907"/>
        <v>3-EITU0613897</v>
      </c>
      <c r="E7803" s="7">
        <f t="shared" si="908"/>
        <v>45149.494527974537</v>
      </c>
      <c r="F7803" s="8">
        <v>45149.640361307873</v>
      </c>
      <c r="G7803" s="7">
        <f t="shared" si="909"/>
        <v>45149.682027974537</v>
      </c>
      <c r="H7803" s="2">
        <f>LOOKUP(2,1/(Sheet1!$D:$D=C7803)/(Sheet1!$E:$E&gt;=E7803)/(Sheet1!$E:$E&lt;=G7803),(Sheet1!$E:$E))</f>
        <v>45149.641158240738</v>
      </c>
      <c r="I7803" t="str">
        <f t="shared" si="905"/>
        <v>0:01:09</v>
      </c>
      <c r="J7803" t="s">
        <v>8471</v>
      </c>
      <c r="K7803" t="s">
        <v>9621</v>
      </c>
      <c r="L7803" t="str">
        <f t="shared" si="910"/>
        <v>WEEK 32</v>
      </c>
      <c r="M7803" t="str">
        <f t="shared" si="914"/>
        <v>(-) 65 detik</v>
      </c>
    </row>
    <row r="7804" spans="1:13" x14ac:dyDescent="0.35">
      <c r="A7804" s="6">
        <v>2</v>
      </c>
      <c r="B7804" s="6" t="s">
        <v>10117</v>
      </c>
      <c r="C7804" s="6" t="s">
        <v>10117</v>
      </c>
      <c r="D7804" s="6" t="str">
        <f t="shared" si="907"/>
        <v>2-CBHU9130753</v>
      </c>
      <c r="E7804" s="7">
        <f t="shared" si="908"/>
        <v>45149.488671099534</v>
      </c>
      <c r="F7804" s="8">
        <v>45149.63450443287</v>
      </c>
      <c r="G7804" s="7">
        <f t="shared" si="909"/>
        <v>45149.676171099534</v>
      </c>
      <c r="H7804" s="2">
        <f>LOOKUP(2,1/(Sheet1!$D:$D=C7804)/(Sheet1!$E:$E&gt;=E7804)/(Sheet1!$E:$E&lt;=G7804),(Sheet1!$E:$E))</f>
        <v>45149.634901516205</v>
      </c>
      <c r="I7804" t="str">
        <f t="shared" si="905"/>
        <v>0:00:34</v>
      </c>
      <c r="J7804" t="s">
        <v>8471</v>
      </c>
      <c r="K7804" t="s">
        <v>9621</v>
      </c>
      <c r="L7804" t="str">
        <f t="shared" si="910"/>
        <v>WEEK 32</v>
      </c>
      <c r="M7804" t="str">
        <f t="shared" si="914"/>
        <v>(-) 65 detik</v>
      </c>
    </row>
    <row r="7805" spans="1:13" x14ac:dyDescent="0.35">
      <c r="A7805" s="6">
        <v>2</v>
      </c>
      <c r="B7805" s="6" t="s">
        <v>10079</v>
      </c>
      <c r="C7805" s="6" t="s">
        <v>10079</v>
      </c>
      <c r="D7805" s="6" t="str">
        <f t="shared" si="907"/>
        <v>2-BMOU6464206</v>
      </c>
      <c r="E7805" s="7">
        <f t="shared" si="908"/>
        <v>45149.486232905088</v>
      </c>
      <c r="F7805" s="8">
        <v>45149.632066238424</v>
      </c>
      <c r="G7805" s="7">
        <f t="shared" si="909"/>
        <v>45149.673732905088</v>
      </c>
      <c r="H7805" s="2">
        <f>LOOKUP(2,1/(Sheet1!$D:$D=C7805)/(Sheet1!$E:$E&gt;=E7805)/(Sheet1!$E:$E&lt;=G7805),(Sheet1!$E:$E))</f>
        <v>45149.632161458336</v>
      </c>
      <c r="I7805" t="str">
        <f t="shared" si="905"/>
        <v>0:00:08</v>
      </c>
      <c r="J7805" t="s">
        <v>8471</v>
      </c>
      <c r="K7805" t="s">
        <v>9621</v>
      </c>
      <c r="L7805" t="str">
        <f t="shared" si="910"/>
        <v>WEEK 32</v>
      </c>
      <c r="M7805" t="str">
        <f t="shared" si="914"/>
        <v>(-) 15 detik</v>
      </c>
    </row>
    <row r="7806" spans="1:13" x14ac:dyDescent="0.35">
      <c r="A7806" s="6">
        <v>3</v>
      </c>
      <c r="B7806" s="6" t="s">
        <v>10262</v>
      </c>
      <c r="C7806" s="6" t="s">
        <v>10262</v>
      </c>
      <c r="D7806" s="6" t="str">
        <f t="shared" si="907"/>
        <v>3-FBIU7900337</v>
      </c>
      <c r="E7806" s="7">
        <f t="shared" si="908"/>
        <v>45149.482054363427</v>
      </c>
      <c r="F7806" s="8">
        <v>45149.627887696763</v>
      </c>
      <c r="G7806" s="7">
        <f t="shared" si="909"/>
        <v>45149.669554363427</v>
      </c>
      <c r="H7806" s="2">
        <f>LOOKUP(2,1/(Sheet1!$D:$D=C7806)/(Sheet1!$E:$E&gt;=E7806)/(Sheet1!$E:$E&lt;=G7806),(Sheet1!$E:$E))</f>
        <v>45149.628748391202</v>
      </c>
      <c r="I7806" t="str">
        <f t="shared" si="905"/>
        <v>0:01:14</v>
      </c>
      <c r="J7806" t="s">
        <v>8471</v>
      </c>
      <c r="K7806" t="s">
        <v>9621</v>
      </c>
      <c r="L7806" t="str">
        <f t="shared" si="910"/>
        <v>WEEK 32</v>
      </c>
      <c r="M7806" t="str">
        <f t="shared" si="914"/>
        <v>(-) 65 detik</v>
      </c>
    </row>
    <row r="7807" spans="1:13" x14ac:dyDescent="0.35">
      <c r="A7807" s="6">
        <v>2</v>
      </c>
      <c r="B7807" s="6" t="s">
        <v>10063</v>
      </c>
      <c r="C7807" s="6" t="s">
        <v>10063</v>
      </c>
      <c r="D7807" s="6" t="str">
        <f t="shared" si="907"/>
        <v>2-BEAU5664150</v>
      </c>
      <c r="E7807" s="7">
        <f t="shared" si="908"/>
        <v>45149.475525775459</v>
      </c>
      <c r="F7807" s="8">
        <v>45149.621359108794</v>
      </c>
      <c r="G7807" s="7">
        <f t="shared" si="909"/>
        <v>45149.663025775459</v>
      </c>
      <c r="H7807" s="2">
        <f>LOOKUP(2,1/(Sheet1!$D:$D=C7807)/(Sheet1!$E:$E&gt;=E7807)/(Sheet1!$E:$E&lt;=G7807),(Sheet1!$E:$E))</f>
        <v>45149.621602175925</v>
      </c>
      <c r="I7807" t="str">
        <f t="shared" si="905"/>
        <v>0:00:21</v>
      </c>
      <c r="J7807" t="s">
        <v>8471</v>
      </c>
      <c r="K7807" t="s">
        <v>9621</v>
      </c>
      <c r="L7807" t="str">
        <f t="shared" si="910"/>
        <v>WEEK 32</v>
      </c>
      <c r="M7807" t="str">
        <f t="shared" si="914"/>
        <v>(-) 30 detik</v>
      </c>
    </row>
    <row r="7808" spans="1:13" x14ac:dyDescent="0.35">
      <c r="A7808" s="6">
        <v>2</v>
      </c>
      <c r="B7808" s="6" t="s">
        <v>10426</v>
      </c>
      <c r="C7808" s="6" t="s">
        <v>10426</v>
      </c>
      <c r="D7808" s="6" t="str">
        <f t="shared" si="907"/>
        <v>2-MSKU4745152</v>
      </c>
      <c r="E7808" s="7">
        <f t="shared" si="908"/>
        <v>45149.472748645829</v>
      </c>
      <c r="F7808" s="8">
        <v>45149.618581979164</v>
      </c>
      <c r="G7808" s="7">
        <f t="shared" si="909"/>
        <v>45149.660248645829</v>
      </c>
      <c r="H7808" s="2">
        <f>LOOKUP(2,1/(Sheet1!$D:$D=C7808)/(Sheet1!$E:$E&gt;=E7808)/(Sheet1!$E:$E&lt;=G7808),(Sheet1!$E:$E))</f>
        <v>45149.619564386572</v>
      </c>
      <c r="I7808" t="str">
        <f t="shared" si="905"/>
        <v>0:01:25</v>
      </c>
      <c r="J7808" t="s">
        <v>8471</v>
      </c>
      <c r="K7808" t="s">
        <v>9621</v>
      </c>
      <c r="L7808" t="str">
        <f t="shared" si="910"/>
        <v>WEEK 32</v>
      </c>
      <c r="M7808" t="str">
        <f t="shared" si="914"/>
        <v>(-) 65 detik</v>
      </c>
    </row>
    <row r="7809" spans="1:13" x14ac:dyDescent="0.35">
      <c r="A7809" s="6">
        <v>1</v>
      </c>
      <c r="B7809" s="6" t="s">
        <v>9940</v>
      </c>
      <c r="C7809" s="6" t="s">
        <v>9940</v>
      </c>
      <c r="D7809" s="6" t="str">
        <f t="shared" si="907"/>
        <v>1-SITU2944584</v>
      </c>
      <c r="E7809" s="7">
        <f t="shared" si="908"/>
        <v>45149.470738344906</v>
      </c>
      <c r="F7809" s="8">
        <v>45149.616571678242</v>
      </c>
      <c r="G7809" s="7">
        <f t="shared" si="909"/>
        <v>45149.658238344906</v>
      </c>
      <c r="H7809" s="2">
        <f>LOOKUP(2,1/(Sheet1!$D:$D=C7809)/(Sheet1!$E:$E&gt;=E7809)/(Sheet1!$E:$E&lt;=G7809),(Sheet1!$E:$E))</f>
        <v>45149.617265856483</v>
      </c>
      <c r="I7809" t="str">
        <f t="shared" si="905"/>
        <v>0:01:00</v>
      </c>
      <c r="J7809" t="s">
        <v>8471</v>
      </c>
      <c r="K7809" t="s">
        <v>9621</v>
      </c>
      <c r="L7809" t="str">
        <f t="shared" si="910"/>
        <v>WEEK 32</v>
      </c>
      <c r="M7809" t="str">
        <f t="shared" si="914"/>
        <v>(-) 65 detik</v>
      </c>
    </row>
    <row r="7810" spans="1:13" x14ac:dyDescent="0.35">
      <c r="A7810" s="6">
        <v>2</v>
      </c>
      <c r="B7810" s="6" t="s">
        <v>10225</v>
      </c>
      <c r="C7810" s="6" t="s">
        <v>10225</v>
      </c>
      <c r="D7810" s="6" t="str">
        <f t="shared" si="907"/>
        <v>2-DFSU7707180</v>
      </c>
      <c r="E7810" s="7">
        <f t="shared" si="908"/>
        <v>45149.468769525462</v>
      </c>
      <c r="F7810" s="8">
        <v>45149.614602858797</v>
      </c>
      <c r="G7810" s="7">
        <f t="shared" si="909"/>
        <v>45149.656269525462</v>
      </c>
      <c r="H7810" s="2">
        <f>LOOKUP(2,1/(Sheet1!$D:$D=C7810)/(Sheet1!$E:$E&gt;=E7810)/(Sheet1!$E:$E&lt;=G7810),(Sheet1!$E:$E))</f>
        <v>45149.615170300924</v>
      </c>
      <c r="I7810" t="str">
        <f t="shared" ref="I7810:I7873" si="915">IF(H7810-F7810&gt;0, TEXT(ABS(H7810-F7810),"h:mm:ss"), "+"&amp;TEXT(ABS(F7810-H7810),"h:mm:ss"))</f>
        <v>0:00:49</v>
      </c>
      <c r="J7810" t="s">
        <v>8471</v>
      </c>
      <c r="K7810" t="s">
        <v>9621</v>
      </c>
      <c r="L7810" t="str">
        <f t="shared" si="910"/>
        <v>WEEK 32</v>
      </c>
      <c r="M7810" t="str">
        <f t="shared" si="914"/>
        <v>(-) 65 detik</v>
      </c>
    </row>
    <row r="7811" spans="1:13" x14ac:dyDescent="0.35">
      <c r="A7811" s="6">
        <v>2</v>
      </c>
      <c r="B7811" s="6" t="s">
        <v>10582</v>
      </c>
      <c r="C7811" s="6" t="s">
        <v>10582</v>
      </c>
      <c r="D7811" s="6" t="str">
        <f t="shared" si="907"/>
        <v>2-TCLU3781630</v>
      </c>
      <c r="E7811" s="7">
        <f t="shared" si="908"/>
        <v>45149.46308055555</v>
      </c>
      <c r="F7811" s="8">
        <v>45149.608913888886</v>
      </c>
      <c r="G7811" s="7">
        <f t="shared" si="909"/>
        <v>45149.65058055555</v>
      </c>
      <c r="H7811" s="2">
        <f>LOOKUP(2,1/(Sheet1!$D:$D=C7811)/(Sheet1!$E:$E&gt;=E7811)/(Sheet1!$E:$E&lt;=G7811),(Sheet1!$E:$E))</f>
        <v>45149.609971192127</v>
      </c>
      <c r="I7811" t="str">
        <f t="shared" si="915"/>
        <v>0:01:31</v>
      </c>
      <c r="J7811" t="s">
        <v>8471</v>
      </c>
      <c r="K7811" t="s">
        <v>9621</v>
      </c>
      <c r="L7811" t="str">
        <f t="shared" si="910"/>
        <v>WEEK 32</v>
      </c>
      <c r="M7811" t="str">
        <f t="shared" si="914"/>
        <v>(-) 65 detik</v>
      </c>
    </row>
    <row r="7812" spans="1:13" x14ac:dyDescent="0.35">
      <c r="A7812" s="6">
        <v>2</v>
      </c>
      <c r="B7812" s="6" t="s">
        <v>10617</v>
      </c>
      <c r="C7812" s="6" t="s">
        <v>10617</v>
      </c>
      <c r="D7812" s="6" t="str">
        <f t="shared" si="907"/>
        <v>2-TCNU1175800</v>
      </c>
      <c r="E7812" s="7">
        <f t="shared" si="908"/>
        <v>45149.451411458329</v>
      </c>
      <c r="F7812" s="8">
        <v>45149.597244791665</v>
      </c>
      <c r="G7812" s="7">
        <f t="shared" si="909"/>
        <v>45149.638911458329</v>
      </c>
      <c r="H7812" s="2">
        <f>LOOKUP(2,1/(Sheet1!$D:$D=C7812)/(Sheet1!$E:$E&gt;=E7812)/(Sheet1!$E:$E&lt;=G7812),(Sheet1!$E:$E))</f>
        <v>45149.598186087962</v>
      </c>
      <c r="I7812" t="str">
        <f t="shared" si="915"/>
        <v>0:01:21</v>
      </c>
      <c r="J7812" t="s">
        <v>8471</v>
      </c>
      <c r="K7812" t="s">
        <v>9621</v>
      </c>
      <c r="L7812" t="str">
        <f t="shared" si="910"/>
        <v>WEEK 32</v>
      </c>
      <c r="M7812" t="str">
        <f t="shared" si="914"/>
        <v>(-) 65 detik</v>
      </c>
    </row>
    <row r="7813" spans="1:13" x14ac:dyDescent="0.35">
      <c r="A7813" s="6">
        <v>2</v>
      </c>
      <c r="B7813" s="6" t="s">
        <v>10321</v>
      </c>
      <c r="C7813" s="6" t="s">
        <v>10321</v>
      </c>
      <c r="D7813" s="6" t="str">
        <f t="shared" si="907"/>
        <v>2-GESU6700290</v>
      </c>
      <c r="E7813" s="7">
        <f t="shared" si="908"/>
        <v>45149.447629548609</v>
      </c>
      <c r="F7813" s="8">
        <v>45149.593462881945</v>
      </c>
      <c r="G7813" s="7">
        <f t="shared" si="909"/>
        <v>45149.635129548609</v>
      </c>
      <c r="H7813" s="2">
        <f>LOOKUP(2,1/(Sheet1!$D:$D=C7813)/(Sheet1!$E:$E&gt;=E7813)/(Sheet1!$E:$E&lt;=G7813),(Sheet1!$E:$E))</f>
        <v>45149.594486851849</v>
      </c>
      <c r="I7813" t="str">
        <f t="shared" si="915"/>
        <v>0:01:28</v>
      </c>
      <c r="J7813" t="s">
        <v>8471</v>
      </c>
      <c r="K7813" t="s">
        <v>9621</v>
      </c>
      <c r="L7813" t="str">
        <f t="shared" si="910"/>
        <v>WEEK 32</v>
      </c>
      <c r="M7813" t="str">
        <f t="shared" si="914"/>
        <v>(-) 65 detik</v>
      </c>
    </row>
    <row r="7814" spans="1:13" x14ac:dyDescent="0.35">
      <c r="A7814" s="6">
        <v>2</v>
      </c>
      <c r="B7814" s="6" t="s">
        <v>10599</v>
      </c>
      <c r="C7814" s="6" t="s">
        <v>10599</v>
      </c>
      <c r="D7814" s="6" t="str">
        <f t="shared" si="907"/>
        <v>2-TCLU6307292</v>
      </c>
      <c r="E7814" s="7">
        <f t="shared" si="908"/>
        <v>45149.446174340279</v>
      </c>
      <c r="F7814" s="8">
        <v>45149.592007673615</v>
      </c>
      <c r="G7814" s="7">
        <f t="shared" si="909"/>
        <v>45149.633674340279</v>
      </c>
      <c r="H7814" s="2">
        <f>LOOKUP(2,1/(Sheet1!$D:$D=C7814)/(Sheet1!$E:$E&gt;=E7814)/(Sheet1!$E:$E&lt;=G7814),(Sheet1!$E:$E))</f>
        <v>45149.592665254633</v>
      </c>
      <c r="I7814" t="str">
        <f t="shared" si="915"/>
        <v>0:00:57</v>
      </c>
      <c r="J7814" t="s">
        <v>8471</v>
      </c>
      <c r="K7814" t="s">
        <v>9621</v>
      </c>
      <c r="L7814" t="str">
        <f t="shared" si="910"/>
        <v>WEEK 32</v>
      </c>
      <c r="M7814" t="str">
        <f t="shared" si="914"/>
        <v>(-) 65 detik</v>
      </c>
    </row>
    <row r="7815" spans="1:13" x14ac:dyDescent="0.35">
      <c r="A7815" s="6">
        <v>2</v>
      </c>
      <c r="B7815" s="6" t="s">
        <v>10157</v>
      </c>
      <c r="C7815" s="6" t="s">
        <v>10157</v>
      </c>
      <c r="D7815" s="6" t="str">
        <f t="shared" ref="D7815:D7878" si="916">A7815&amp;"-"&amp;C7815</f>
        <v>2-CMAU7767175</v>
      </c>
      <c r="E7815" s="7">
        <f t="shared" ref="E7815:E7878" si="917">F7815-TIMEVALUE("03:30:00")</f>
        <v>45149.444017939815</v>
      </c>
      <c r="F7815" s="8">
        <v>45149.589851273151</v>
      </c>
      <c r="G7815" s="7">
        <f t="shared" ref="G7815:G7878" si="918">F7815+TIMEVALUE("01:00:00")</f>
        <v>45149.631517939815</v>
      </c>
      <c r="H7815" s="2">
        <f>LOOKUP(2,1/(Sheet1!$D:$D=C7815)/(Sheet1!$E:$E&gt;=E7815)/(Sheet1!$E:$E&lt;=G7815),(Sheet1!$E:$E))</f>
        <v>45149.590700138891</v>
      </c>
      <c r="I7815" t="str">
        <f t="shared" si="915"/>
        <v>0:01:13</v>
      </c>
      <c r="J7815" t="s">
        <v>8471</v>
      </c>
      <c r="K7815" t="s">
        <v>9621</v>
      </c>
      <c r="L7815" t="str">
        <f t="shared" si="910"/>
        <v>WEEK 32</v>
      </c>
      <c r="M7815" t="str">
        <f t="shared" si="914"/>
        <v>(-) 65 detik</v>
      </c>
    </row>
    <row r="7816" spans="1:13" x14ac:dyDescent="0.35">
      <c r="A7816" s="6">
        <v>2</v>
      </c>
      <c r="B7816" s="6" t="s">
        <v>10188</v>
      </c>
      <c r="C7816" s="6" t="s">
        <v>10188</v>
      </c>
      <c r="D7816" s="6" t="str">
        <f t="shared" si="916"/>
        <v>2-CSNU7433126</v>
      </c>
      <c r="E7816" s="7">
        <f t="shared" si="917"/>
        <v>45149.441413275461</v>
      </c>
      <c r="F7816" s="8">
        <v>45149.587246608797</v>
      </c>
      <c r="G7816" s="7">
        <f t="shared" si="918"/>
        <v>45149.628913275461</v>
      </c>
      <c r="H7816" s="2">
        <f>LOOKUP(2,1/(Sheet1!$D:$D=C7816)/(Sheet1!$E:$E&gt;=E7816)/(Sheet1!$E:$E&lt;=G7816),(Sheet1!$E:$E))</f>
        <v>45149.587997129631</v>
      </c>
      <c r="I7816" t="str">
        <f t="shared" si="915"/>
        <v>0:01:05</v>
      </c>
      <c r="J7816" t="s">
        <v>8471</v>
      </c>
      <c r="K7816" t="s">
        <v>9621</v>
      </c>
      <c r="L7816" t="str">
        <f t="shared" si="910"/>
        <v>WEEK 32</v>
      </c>
      <c r="M7816" t="str">
        <f t="shared" si="914"/>
        <v>(-) 65 detik</v>
      </c>
    </row>
    <row r="7817" spans="1:13" x14ac:dyDescent="0.35">
      <c r="A7817" s="6">
        <v>3</v>
      </c>
      <c r="B7817" s="6" t="s">
        <v>10931</v>
      </c>
      <c r="C7817" s="6" t="s">
        <v>10931</v>
      </c>
      <c r="D7817" s="6" t="str">
        <f t="shared" si="916"/>
        <v>3-EGHU3536978</v>
      </c>
      <c r="E7817" s="7">
        <f t="shared" si="917"/>
        <v>45149.415159259253</v>
      </c>
      <c r="F7817" s="8">
        <v>45149.560992592589</v>
      </c>
      <c r="G7817" s="7">
        <f t="shared" si="918"/>
        <v>45149.602659259253</v>
      </c>
      <c r="H7817" s="2">
        <f>LOOKUP(2,1/(Sheet1!$D:$D=C7817)/(Sheet1!$E:$E&gt;=E7817)/(Sheet1!$E:$E&lt;=G7817),(Sheet1!$E:$E))</f>
        <v>45149.562043819446</v>
      </c>
      <c r="I7817" t="str">
        <f t="shared" si="915"/>
        <v>0:01:31</v>
      </c>
      <c r="J7817" t="s">
        <v>8471</v>
      </c>
      <c r="K7817" t="s">
        <v>9621</v>
      </c>
      <c r="L7817" t="str">
        <f t="shared" si="910"/>
        <v>WEEK 32</v>
      </c>
      <c r="M7817" t="str">
        <f t="shared" si="914"/>
        <v>(-) 65 detik</v>
      </c>
    </row>
    <row r="7818" spans="1:13" x14ac:dyDescent="0.35">
      <c r="A7818" s="6">
        <v>3</v>
      </c>
      <c r="B7818" s="6" t="s">
        <v>11190</v>
      </c>
      <c r="C7818" s="6" t="s">
        <v>11190</v>
      </c>
      <c r="D7818" s="6" t="str">
        <f t="shared" si="916"/>
        <v>3-TLLU8665971</v>
      </c>
      <c r="E7818" s="7">
        <f t="shared" si="917"/>
        <v>45149.413064502311</v>
      </c>
      <c r="F7818" s="8">
        <v>45149.558897835646</v>
      </c>
      <c r="G7818" s="7">
        <f t="shared" si="918"/>
        <v>45149.600564502311</v>
      </c>
      <c r="H7818" s="2">
        <f>LOOKUP(2,1/(Sheet1!$D:$D=C7818)/(Sheet1!$E:$E&gt;=E7818)/(Sheet1!$E:$E&lt;=G7818),(Sheet1!$E:$E))</f>
        <v>45149.559060752312</v>
      </c>
      <c r="I7818" t="str">
        <f t="shared" si="915"/>
        <v>0:00:14</v>
      </c>
      <c r="J7818" t="s">
        <v>8471</v>
      </c>
      <c r="K7818" t="s">
        <v>9621</v>
      </c>
      <c r="L7818" t="str">
        <f t="shared" ref="L7818:L7881" si="919">CONCATENATE("WEEK ",WEEKNUM(F7818,21))</f>
        <v>WEEK 32</v>
      </c>
      <c r="M7818" t="str">
        <f t="shared" si="914"/>
        <v>(-) 15 detik</v>
      </c>
    </row>
    <row r="7819" spans="1:13" x14ac:dyDescent="0.35">
      <c r="A7819" s="6">
        <v>3</v>
      </c>
      <c r="B7819" s="6" t="s">
        <v>10263</v>
      </c>
      <c r="C7819" s="6" t="s">
        <v>10263</v>
      </c>
      <c r="D7819" s="6" t="str">
        <f t="shared" si="916"/>
        <v>3-FBIU7900390</v>
      </c>
      <c r="E7819" s="7">
        <f t="shared" si="917"/>
        <v>45149.410133680554</v>
      </c>
      <c r="F7819" s="8">
        <v>45149.55596701389</v>
      </c>
      <c r="G7819" s="7">
        <f t="shared" si="918"/>
        <v>45149.597633680554</v>
      </c>
      <c r="H7819" s="2">
        <f>LOOKUP(2,1/(Sheet1!$D:$D=C7819)/(Sheet1!$E:$E&gt;=E7819)/(Sheet1!$E:$E&lt;=G7819),(Sheet1!$E:$E))</f>
        <v>45149.556937997688</v>
      </c>
      <c r="I7819" t="str">
        <f t="shared" si="915"/>
        <v>0:01:24</v>
      </c>
      <c r="J7819" t="s">
        <v>8471</v>
      </c>
      <c r="K7819" t="s">
        <v>9621</v>
      </c>
      <c r="L7819" t="str">
        <f t="shared" si="919"/>
        <v>WEEK 32</v>
      </c>
      <c r="M7819" t="str">
        <f t="shared" si="914"/>
        <v>(-) 65 detik</v>
      </c>
    </row>
    <row r="7820" spans="1:13" x14ac:dyDescent="0.35">
      <c r="A7820" s="6">
        <v>2</v>
      </c>
      <c r="B7820" s="6" t="s">
        <v>10152</v>
      </c>
      <c r="C7820" s="6" t="s">
        <v>10152</v>
      </c>
      <c r="D7820" s="6" t="str">
        <f t="shared" si="916"/>
        <v>2-CMAU7159581</v>
      </c>
      <c r="E7820" s="7">
        <f t="shared" si="917"/>
        <v>45149.407697453702</v>
      </c>
      <c r="F7820" s="8">
        <v>45149.553530787038</v>
      </c>
      <c r="G7820" s="7">
        <f t="shared" si="918"/>
        <v>45149.595197453702</v>
      </c>
      <c r="H7820" s="2">
        <f>LOOKUP(2,1/(Sheet1!$D:$D=C7820)/(Sheet1!$E:$E&gt;=E7820)/(Sheet1!$E:$E&lt;=G7820),(Sheet1!$E:$E))</f>
        <v>45149.495454884258</v>
      </c>
      <c r="I7820" t="str">
        <f t="shared" si="915"/>
        <v>+1:23:38</v>
      </c>
      <c r="J7820" t="s">
        <v>9651</v>
      </c>
      <c r="K7820" t="s">
        <v>9621</v>
      </c>
      <c r="L7820" t="str">
        <f t="shared" si="919"/>
        <v>WEEK 32</v>
      </c>
    </row>
    <row r="7821" spans="1:13" x14ac:dyDescent="0.35">
      <c r="A7821" s="6">
        <v>1</v>
      </c>
      <c r="B7821" s="6" t="s">
        <v>10026</v>
      </c>
      <c r="C7821" s="6" t="s">
        <v>10026</v>
      </c>
      <c r="D7821" s="6" t="str">
        <f t="shared" si="916"/>
        <v>1-UETU2396891</v>
      </c>
      <c r="E7821" s="7">
        <f t="shared" si="917"/>
        <v>45149.407440393516</v>
      </c>
      <c r="F7821" s="8">
        <v>45149.553273726851</v>
      </c>
      <c r="G7821" s="7">
        <f t="shared" si="918"/>
        <v>45149.594940393516</v>
      </c>
      <c r="H7821" s="2">
        <f>LOOKUP(2,1/(Sheet1!$D:$D=C7821)/(Sheet1!$E:$E&gt;=E7821)/(Sheet1!$E:$E&lt;=G7821),(Sheet1!$E:$E))</f>
        <v>45149.495329699072</v>
      </c>
      <c r="I7821" t="str">
        <f t="shared" si="915"/>
        <v>+1:23:26</v>
      </c>
      <c r="J7821" t="s">
        <v>9651</v>
      </c>
      <c r="K7821" t="s">
        <v>9621</v>
      </c>
      <c r="L7821" t="str">
        <f t="shared" si="919"/>
        <v>WEEK 32</v>
      </c>
    </row>
    <row r="7822" spans="1:13" x14ac:dyDescent="0.35">
      <c r="A7822" s="6">
        <v>4</v>
      </c>
      <c r="B7822" s="6" t="s">
        <v>10261</v>
      </c>
      <c r="C7822" s="6" t="s">
        <v>10261</v>
      </c>
      <c r="D7822" s="6" t="str">
        <f t="shared" si="916"/>
        <v>4-FBIU7900300</v>
      </c>
      <c r="E7822" s="7">
        <f t="shared" si="917"/>
        <v>45149.405888310182</v>
      </c>
      <c r="F7822" s="8">
        <v>45149.551721643518</v>
      </c>
      <c r="G7822" s="7">
        <f t="shared" si="918"/>
        <v>45149.593388310182</v>
      </c>
      <c r="H7822" s="2">
        <f>LOOKUP(2,1/(Sheet1!$D:$D=C7822)/(Sheet1!$E:$E&gt;=E7822)/(Sheet1!$E:$E&lt;=G7822),(Sheet1!$E:$E))</f>
        <v>45149.552556782408</v>
      </c>
      <c r="I7822" t="str">
        <f t="shared" si="915"/>
        <v>0:01:12</v>
      </c>
      <c r="J7822" t="s">
        <v>8471</v>
      </c>
      <c r="K7822" t="s">
        <v>9621</v>
      </c>
      <c r="L7822" t="str">
        <f t="shared" si="919"/>
        <v>WEEK 32</v>
      </c>
      <c r="M7822" t="str">
        <f>IF(I7822&lt;="0:00:05","(-) 5 detik",IF(I7822&lt;="0:00:15","(-) 15 detik",IF(I7822&lt;="0:00:30","(-) 30 detik","(-) 65 detik")))</f>
        <v>(-) 65 detik</v>
      </c>
    </row>
    <row r="7823" spans="1:13" x14ac:dyDescent="0.35">
      <c r="A7823" s="6">
        <v>4</v>
      </c>
      <c r="B7823" s="6" t="s">
        <v>11333</v>
      </c>
      <c r="C7823" s="6" t="s">
        <v>11333</v>
      </c>
      <c r="D7823" s="6" t="str">
        <f t="shared" si="916"/>
        <v>4-EMCU8720920</v>
      </c>
      <c r="E7823" s="7">
        <f t="shared" si="917"/>
        <v>45149.403192939812</v>
      </c>
      <c r="F7823" s="8">
        <v>45149.549026273147</v>
      </c>
      <c r="G7823" s="7">
        <f t="shared" si="918"/>
        <v>45149.590692939812</v>
      </c>
      <c r="H7823" s="2">
        <f>LOOKUP(2,1/(Sheet1!$D:$D=C7823)/(Sheet1!$E:$E&gt;=E7823)/(Sheet1!$E:$E&lt;=G7823),(Sheet1!$E:$E))</f>
        <v>45149.534078680554</v>
      </c>
      <c r="I7823" t="str">
        <f t="shared" si="915"/>
        <v>+0:21:31</v>
      </c>
      <c r="J7823" t="s">
        <v>9651</v>
      </c>
      <c r="K7823" t="s">
        <v>9621</v>
      </c>
      <c r="L7823" t="str">
        <f t="shared" si="919"/>
        <v>WEEK 32</v>
      </c>
    </row>
    <row r="7824" spans="1:13" x14ac:dyDescent="0.35">
      <c r="A7824" s="6">
        <v>2</v>
      </c>
      <c r="B7824" s="6" t="s">
        <v>10423</v>
      </c>
      <c r="C7824" s="6" t="s">
        <v>10423</v>
      </c>
      <c r="D7824" s="6" t="str">
        <f t="shared" si="916"/>
        <v>2-MSKU4668020</v>
      </c>
      <c r="E7824" s="7">
        <f t="shared" si="917"/>
        <v>45149.342739814812</v>
      </c>
      <c r="F7824" s="8">
        <v>45149.488573148148</v>
      </c>
      <c r="G7824" s="7">
        <f t="shared" si="918"/>
        <v>45149.530239814812</v>
      </c>
      <c r="H7824" s="2">
        <f>LOOKUP(2,1/(Sheet1!$D:$D=C7824)/(Sheet1!$E:$E&gt;=E7824)/(Sheet1!$E:$E&lt;=G7824),(Sheet1!$E:$E))</f>
        <v>45149.489572546299</v>
      </c>
      <c r="I7824" t="str">
        <f t="shared" si="915"/>
        <v>0:01:26</v>
      </c>
      <c r="J7824" t="s">
        <v>8471</v>
      </c>
      <c r="K7824" t="s">
        <v>9621</v>
      </c>
      <c r="L7824" t="str">
        <f t="shared" si="919"/>
        <v>WEEK 32</v>
      </c>
      <c r="M7824" t="str">
        <f t="shared" ref="M7824:M7834" si="920">IF(I7824&lt;="0:00:05","(-) 5 detik",IF(I7824&lt;="0:00:15","(-) 15 detik",IF(I7824&lt;="0:00:30","(-) 30 detik","(-) 65 detik")))</f>
        <v>(-) 65 detik</v>
      </c>
    </row>
    <row r="7825" spans="1:13" x14ac:dyDescent="0.35">
      <c r="A7825" s="6">
        <v>1</v>
      </c>
      <c r="B7825" s="6" t="s">
        <v>9811</v>
      </c>
      <c r="C7825" s="6" t="s">
        <v>9811</v>
      </c>
      <c r="D7825" s="6" t="str">
        <f t="shared" si="916"/>
        <v>1-MAEU9226505</v>
      </c>
      <c r="E7825" s="7">
        <f t="shared" si="917"/>
        <v>45149.34007893518</v>
      </c>
      <c r="F7825" s="8">
        <v>45149.485912268516</v>
      </c>
      <c r="G7825" s="7">
        <f t="shared" si="918"/>
        <v>45149.52757893518</v>
      </c>
      <c r="H7825" s="2">
        <f>LOOKUP(2,1/(Sheet1!$D:$D=C7825)/(Sheet1!$E:$E&gt;=E7825)/(Sheet1!$E:$E&lt;=G7825),(Sheet1!$E:$E))</f>
        <v>45149.486189293981</v>
      </c>
      <c r="I7825" t="str">
        <f t="shared" si="915"/>
        <v>0:00:24</v>
      </c>
      <c r="J7825" t="s">
        <v>8471</v>
      </c>
      <c r="K7825" t="s">
        <v>9621</v>
      </c>
      <c r="L7825" t="str">
        <f t="shared" si="919"/>
        <v>WEEK 32</v>
      </c>
      <c r="M7825" t="str">
        <f t="shared" si="920"/>
        <v>(-) 30 detik</v>
      </c>
    </row>
    <row r="7826" spans="1:13" x14ac:dyDescent="0.35">
      <c r="A7826" s="6">
        <v>2</v>
      </c>
      <c r="B7826" s="6" t="s">
        <v>10047</v>
      </c>
      <c r="C7826" s="6" t="s">
        <v>10047</v>
      </c>
      <c r="D7826" s="6" t="str">
        <f t="shared" si="916"/>
        <v>2-APHU6676581</v>
      </c>
      <c r="E7826" s="7">
        <f t="shared" si="917"/>
        <v>45149.338396562496</v>
      </c>
      <c r="F7826" s="8">
        <v>45149.484229895832</v>
      </c>
      <c r="G7826" s="7">
        <f t="shared" si="918"/>
        <v>45149.525896562496</v>
      </c>
      <c r="H7826" s="2">
        <f>LOOKUP(2,1/(Sheet1!$D:$D=C7826)/(Sheet1!$E:$E&gt;=E7826)/(Sheet1!$E:$E&lt;=G7826),(Sheet1!$E:$E))</f>
        <v>45149.485147418978</v>
      </c>
      <c r="I7826" t="str">
        <f t="shared" si="915"/>
        <v>0:01:19</v>
      </c>
      <c r="J7826" t="s">
        <v>8471</v>
      </c>
      <c r="K7826" t="s">
        <v>9621</v>
      </c>
      <c r="L7826" t="str">
        <f t="shared" si="919"/>
        <v>WEEK 32</v>
      </c>
      <c r="M7826" t="str">
        <f t="shared" si="920"/>
        <v>(-) 65 detik</v>
      </c>
    </row>
    <row r="7827" spans="1:13" x14ac:dyDescent="0.35">
      <c r="A7827" s="6">
        <v>4</v>
      </c>
      <c r="B7827" s="6" t="s">
        <v>9746</v>
      </c>
      <c r="C7827" s="6" t="s">
        <v>9746</v>
      </c>
      <c r="D7827" s="6" t="str">
        <f t="shared" si="916"/>
        <v>4-EMCU8074223</v>
      </c>
      <c r="E7827" s="7">
        <f t="shared" si="917"/>
        <v>45149.337308483795</v>
      </c>
      <c r="F7827" s="8">
        <v>45149.483141817131</v>
      </c>
      <c r="G7827" s="7">
        <f t="shared" si="918"/>
        <v>45149.524808483795</v>
      </c>
      <c r="H7827" s="2">
        <f>LOOKUP(2,1/(Sheet1!$D:$D=C7827)/(Sheet1!$E:$E&gt;=E7827)/(Sheet1!$E:$E&lt;=G7827),(Sheet1!$E:$E))</f>
        <v>45149.483691238427</v>
      </c>
      <c r="I7827" t="str">
        <f t="shared" si="915"/>
        <v>0:00:47</v>
      </c>
      <c r="J7827" t="s">
        <v>8471</v>
      </c>
      <c r="K7827" t="s">
        <v>9621</v>
      </c>
      <c r="L7827" t="str">
        <f t="shared" si="919"/>
        <v>WEEK 32</v>
      </c>
      <c r="M7827" t="str">
        <f t="shared" si="920"/>
        <v>(-) 65 detik</v>
      </c>
    </row>
    <row r="7828" spans="1:13" x14ac:dyDescent="0.35">
      <c r="A7828" s="6">
        <v>3</v>
      </c>
      <c r="B7828" s="6" t="s">
        <v>10256</v>
      </c>
      <c r="C7828" s="6" t="s">
        <v>10256</v>
      </c>
      <c r="D7828" s="6" t="str">
        <f t="shared" si="916"/>
        <v>3-EMCU8048610</v>
      </c>
      <c r="E7828" s="7">
        <f t="shared" si="917"/>
        <v>45149.336762152772</v>
      </c>
      <c r="F7828" s="8">
        <v>45149.482595486108</v>
      </c>
      <c r="G7828" s="7">
        <f t="shared" si="918"/>
        <v>45149.524262152772</v>
      </c>
      <c r="H7828" s="2">
        <f>LOOKUP(2,1/(Sheet1!$D:$D=C7828)/(Sheet1!$E:$E&gt;=E7828)/(Sheet1!$E:$E&lt;=G7828),(Sheet1!$E:$E))</f>
        <v>45149.483486712961</v>
      </c>
      <c r="I7828" t="str">
        <f t="shared" si="915"/>
        <v>0:01:17</v>
      </c>
      <c r="J7828" t="s">
        <v>8471</v>
      </c>
      <c r="K7828" t="s">
        <v>9621</v>
      </c>
      <c r="L7828" t="str">
        <f t="shared" si="919"/>
        <v>WEEK 32</v>
      </c>
      <c r="M7828" t="str">
        <f t="shared" si="920"/>
        <v>(-) 65 detik</v>
      </c>
    </row>
    <row r="7829" spans="1:13" x14ac:dyDescent="0.35">
      <c r="A7829" s="6">
        <v>2</v>
      </c>
      <c r="B7829" s="6" t="s">
        <v>10771</v>
      </c>
      <c r="C7829" s="6" t="s">
        <v>10771</v>
      </c>
      <c r="D7829" s="6" t="str">
        <f t="shared" si="916"/>
        <v>2-UETU5775266</v>
      </c>
      <c r="E7829" s="7">
        <f t="shared" si="917"/>
        <v>45149.329669409723</v>
      </c>
      <c r="F7829" s="8">
        <v>45149.475502743058</v>
      </c>
      <c r="G7829" s="7">
        <f t="shared" si="918"/>
        <v>45149.517169409723</v>
      </c>
      <c r="H7829" s="2">
        <f>LOOKUP(2,1/(Sheet1!$D:$D=C7829)/(Sheet1!$E:$E&gt;=E7829)/(Sheet1!$E:$E&lt;=G7829),(Sheet1!$E:$E))</f>
        <v>45149.475925509258</v>
      </c>
      <c r="I7829" t="str">
        <f t="shared" si="915"/>
        <v>0:00:37</v>
      </c>
      <c r="J7829" t="s">
        <v>8471</v>
      </c>
      <c r="K7829" t="s">
        <v>9621</v>
      </c>
      <c r="L7829" t="str">
        <f t="shared" si="919"/>
        <v>WEEK 32</v>
      </c>
      <c r="M7829" t="str">
        <f t="shared" si="920"/>
        <v>(-) 65 detik</v>
      </c>
    </row>
    <row r="7830" spans="1:13" x14ac:dyDescent="0.35">
      <c r="A7830" s="6">
        <v>2</v>
      </c>
      <c r="B7830" s="6" t="s">
        <v>10299</v>
      </c>
      <c r="C7830" s="6" t="s">
        <v>10299</v>
      </c>
      <c r="D7830" s="6" t="str">
        <f t="shared" si="916"/>
        <v>2-FSCU7198875</v>
      </c>
      <c r="E7830" s="7">
        <f t="shared" si="917"/>
        <v>45149.324714236107</v>
      </c>
      <c r="F7830" s="8">
        <v>45149.470547569443</v>
      </c>
      <c r="G7830" s="7">
        <f t="shared" si="918"/>
        <v>45149.512214236107</v>
      </c>
      <c r="H7830" s="2">
        <f>LOOKUP(2,1/(Sheet1!$D:$D=C7830)/(Sheet1!$E:$E&gt;=E7830)/(Sheet1!$E:$E&lt;=G7830),(Sheet1!$E:$E))</f>
        <v>45149.471511967589</v>
      </c>
      <c r="I7830" t="str">
        <f t="shared" si="915"/>
        <v>0:01:23</v>
      </c>
      <c r="J7830" t="s">
        <v>8471</v>
      </c>
      <c r="K7830" t="s">
        <v>9621</v>
      </c>
      <c r="L7830" t="str">
        <f t="shared" si="919"/>
        <v>WEEK 32</v>
      </c>
      <c r="M7830" t="str">
        <f t="shared" si="920"/>
        <v>(-) 65 detik</v>
      </c>
    </row>
    <row r="7831" spans="1:13" x14ac:dyDescent="0.35">
      <c r="A7831" s="6">
        <v>1</v>
      </c>
      <c r="B7831" s="6" t="s">
        <v>9990</v>
      </c>
      <c r="C7831" s="6" t="s">
        <v>9990</v>
      </c>
      <c r="D7831" s="6" t="str">
        <f t="shared" si="916"/>
        <v>1-TGBU7067275</v>
      </c>
      <c r="E7831" s="7">
        <f t="shared" si="917"/>
        <v>45149.321588391198</v>
      </c>
      <c r="F7831" s="8">
        <v>45149.467421724534</v>
      </c>
      <c r="G7831" s="7">
        <f t="shared" si="918"/>
        <v>45149.509088391198</v>
      </c>
      <c r="H7831" s="2">
        <f>LOOKUP(2,1/(Sheet1!$D:$D=C7831)/(Sheet1!$E:$E&gt;=E7831)/(Sheet1!$E:$E&lt;=G7831),(Sheet1!$E:$E))</f>
        <v>45149.468008900461</v>
      </c>
      <c r="I7831" t="str">
        <f t="shared" si="915"/>
        <v>0:00:51</v>
      </c>
      <c r="J7831" t="s">
        <v>8471</v>
      </c>
      <c r="K7831" t="s">
        <v>9621</v>
      </c>
      <c r="L7831" t="str">
        <f t="shared" si="919"/>
        <v>WEEK 32</v>
      </c>
      <c r="M7831" t="str">
        <f t="shared" si="920"/>
        <v>(-) 65 detik</v>
      </c>
    </row>
    <row r="7832" spans="1:13" x14ac:dyDescent="0.35">
      <c r="A7832" s="6">
        <v>2</v>
      </c>
      <c r="B7832" s="6" t="s">
        <v>10637</v>
      </c>
      <c r="C7832" s="6" t="s">
        <v>10637</v>
      </c>
      <c r="D7832" s="6" t="str">
        <f t="shared" si="916"/>
        <v>2-TCNU5374436</v>
      </c>
      <c r="E7832" s="7">
        <f t="shared" si="917"/>
        <v>45149.320521331014</v>
      </c>
      <c r="F7832" s="8">
        <v>45149.46635466435</v>
      </c>
      <c r="G7832" s="7">
        <f t="shared" si="918"/>
        <v>45149.508021331014</v>
      </c>
      <c r="H7832" s="2">
        <f>LOOKUP(2,1/(Sheet1!$D:$D=C7832)/(Sheet1!$E:$E&gt;=E7832)/(Sheet1!$E:$E&lt;=G7832),(Sheet1!$E:$E))</f>
        <v>45149.467369745369</v>
      </c>
      <c r="I7832" t="str">
        <f t="shared" si="915"/>
        <v>0:01:28</v>
      </c>
      <c r="J7832" t="s">
        <v>8471</v>
      </c>
      <c r="K7832" t="s">
        <v>9621</v>
      </c>
      <c r="L7832" t="str">
        <f t="shared" si="919"/>
        <v>WEEK 32</v>
      </c>
      <c r="M7832" t="str">
        <f t="shared" si="920"/>
        <v>(-) 65 detik</v>
      </c>
    </row>
    <row r="7833" spans="1:13" x14ac:dyDescent="0.35">
      <c r="A7833" s="6">
        <v>4</v>
      </c>
      <c r="B7833" s="6" t="s">
        <v>10249</v>
      </c>
      <c r="C7833" s="6" t="s">
        <v>10249</v>
      </c>
      <c r="D7833" s="6" t="str">
        <f t="shared" si="916"/>
        <v>4-EITU0093223</v>
      </c>
      <c r="E7833" s="7">
        <f t="shared" si="917"/>
        <v>45149.31859174768</v>
      </c>
      <c r="F7833" s="8">
        <v>45149.464425081016</v>
      </c>
      <c r="G7833" s="7">
        <f t="shared" si="918"/>
        <v>45149.50609174768</v>
      </c>
      <c r="H7833" s="2">
        <f>LOOKUP(2,1/(Sheet1!$D:$D=C7833)/(Sheet1!$E:$E&gt;=E7833)/(Sheet1!$E:$E&lt;=G7833),(Sheet1!$E:$E))</f>
        <v>45149.465338182868</v>
      </c>
      <c r="I7833" t="str">
        <f t="shared" si="915"/>
        <v>0:01:19</v>
      </c>
      <c r="J7833" t="s">
        <v>8471</v>
      </c>
      <c r="K7833" t="s">
        <v>9621</v>
      </c>
      <c r="L7833" t="str">
        <f t="shared" si="919"/>
        <v>WEEK 32</v>
      </c>
      <c r="M7833" t="str">
        <f t="shared" si="920"/>
        <v>(-) 65 detik</v>
      </c>
    </row>
    <row r="7834" spans="1:13" x14ac:dyDescent="0.35">
      <c r="A7834" s="6">
        <v>3</v>
      </c>
      <c r="B7834" s="6" t="s">
        <v>11168</v>
      </c>
      <c r="C7834" s="6" t="s">
        <v>11168</v>
      </c>
      <c r="D7834" s="6" t="str">
        <f t="shared" si="916"/>
        <v>3-TGBU7027190</v>
      </c>
      <c r="E7834" s="7">
        <f t="shared" si="917"/>
        <v>45149.314187037038</v>
      </c>
      <c r="F7834" s="8">
        <v>45149.460020370374</v>
      </c>
      <c r="G7834" s="7">
        <f t="shared" si="918"/>
        <v>45149.501687037038</v>
      </c>
      <c r="H7834" s="2">
        <f>LOOKUP(2,1/(Sheet1!$D:$D=C7834)/(Sheet1!$E:$E&gt;=E7834)/(Sheet1!$E:$E&lt;=G7834),(Sheet1!$E:$E))</f>
        <v>45149.461070428239</v>
      </c>
      <c r="I7834" t="str">
        <f t="shared" si="915"/>
        <v>0:01:31</v>
      </c>
      <c r="J7834" t="s">
        <v>8471</v>
      </c>
      <c r="K7834" t="s">
        <v>9621</v>
      </c>
      <c r="L7834" t="str">
        <f t="shared" si="919"/>
        <v>WEEK 32</v>
      </c>
      <c r="M7834" t="str">
        <f t="shared" si="920"/>
        <v>(-) 65 detik</v>
      </c>
    </row>
    <row r="7835" spans="1:13" x14ac:dyDescent="0.35">
      <c r="A7835" s="6">
        <v>2</v>
      </c>
      <c r="B7835" s="6" t="s">
        <v>10381</v>
      </c>
      <c r="C7835" s="6" t="s">
        <v>10381</v>
      </c>
      <c r="D7835" s="6" t="str">
        <f t="shared" si="916"/>
        <v>2-MEDU4292177</v>
      </c>
      <c r="E7835" s="7">
        <f t="shared" si="917"/>
        <v>45149.311316354164</v>
      </c>
      <c r="F7835" s="8">
        <v>45149.4571496875</v>
      </c>
      <c r="G7835" s="7">
        <f t="shared" si="918"/>
        <v>45149.498816354164</v>
      </c>
      <c r="H7835" s="2">
        <f>LOOKUP(2,1/(Sheet1!$D:$D=C7835)/(Sheet1!$E:$E&gt;=E7835)/(Sheet1!$E:$E&lt;=G7835),(Sheet1!$E:$E))</f>
        <v>45149.456784965281</v>
      </c>
      <c r="I7835" t="str">
        <f t="shared" si="915"/>
        <v>+0:00:32</v>
      </c>
      <c r="J7835" t="s">
        <v>9651</v>
      </c>
      <c r="K7835" t="s">
        <v>9621</v>
      </c>
      <c r="L7835" t="str">
        <f t="shared" si="919"/>
        <v>WEEK 32</v>
      </c>
    </row>
    <row r="7836" spans="1:13" x14ac:dyDescent="0.35">
      <c r="A7836" s="6">
        <v>1</v>
      </c>
      <c r="B7836" s="6" t="s">
        <v>9847</v>
      </c>
      <c r="C7836" s="6" t="s">
        <v>9847</v>
      </c>
      <c r="D7836" s="6" t="str">
        <f t="shared" si="916"/>
        <v>1-MSKU4731225</v>
      </c>
      <c r="E7836" s="7">
        <f t="shared" si="917"/>
        <v>45149.311286192125</v>
      </c>
      <c r="F7836" s="8">
        <v>45149.457119525461</v>
      </c>
      <c r="G7836" s="7">
        <f t="shared" si="918"/>
        <v>45149.498786192125</v>
      </c>
      <c r="H7836" s="2">
        <f>LOOKUP(2,1/(Sheet1!$D:$D=C7836)/(Sheet1!$E:$E&gt;=E7836)/(Sheet1!$E:$E&lt;=G7836),(Sheet1!$E:$E))</f>
        <v>45149.457961099535</v>
      </c>
      <c r="I7836" t="str">
        <f t="shared" si="915"/>
        <v>0:01:13</v>
      </c>
      <c r="J7836" t="s">
        <v>8471</v>
      </c>
      <c r="K7836" t="s">
        <v>9621</v>
      </c>
      <c r="L7836" t="str">
        <f t="shared" si="919"/>
        <v>WEEK 32</v>
      </c>
      <c r="M7836" t="str">
        <f>IF(I7836&lt;="0:00:05","(-) 5 detik",IF(I7836&lt;="0:00:15","(-) 15 detik",IF(I7836&lt;="0:00:30","(-) 30 detik","(-) 65 detik")))</f>
        <v>(-) 65 detik</v>
      </c>
    </row>
    <row r="7837" spans="1:13" x14ac:dyDescent="0.35">
      <c r="A7837" s="6">
        <v>3</v>
      </c>
      <c r="B7837" s="6" t="s">
        <v>11224</v>
      </c>
      <c r="C7837" s="6" t="s">
        <v>11224</v>
      </c>
      <c r="D7837" s="6" t="str">
        <f t="shared" si="916"/>
        <v>3-WHSU9017063</v>
      </c>
      <c r="E7837" s="7">
        <f t="shared" si="917"/>
        <v>45149.299824108792</v>
      </c>
      <c r="F7837" s="8">
        <v>45149.445657442127</v>
      </c>
      <c r="G7837" s="7">
        <f t="shared" si="918"/>
        <v>45149.487324108792</v>
      </c>
      <c r="H7837" s="2">
        <f>LOOKUP(2,1/(Sheet1!$D:$D=C7837)/(Sheet1!$E:$E&gt;=E7837)/(Sheet1!$E:$E&lt;=G7837),(Sheet1!$E:$E))</f>
        <v>45149.445630208334</v>
      </c>
      <c r="I7837" t="str">
        <f t="shared" si="915"/>
        <v>+0:00:02</v>
      </c>
      <c r="J7837" t="s">
        <v>9651</v>
      </c>
      <c r="K7837" t="s">
        <v>9621</v>
      </c>
      <c r="L7837" t="str">
        <f t="shared" si="919"/>
        <v>WEEK 32</v>
      </c>
    </row>
    <row r="7838" spans="1:13" x14ac:dyDescent="0.35">
      <c r="A7838" s="6">
        <v>3</v>
      </c>
      <c r="B7838" s="6" t="s">
        <v>11223</v>
      </c>
      <c r="C7838" s="6" t="s">
        <v>11223</v>
      </c>
      <c r="D7838" s="6" t="str">
        <f t="shared" si="916"/>
        <v>3-WHSU9007872</v>
      </c>
      <c r="E7838" s="7">
        <f t="shared" si="917"/>
        <v>45149.296842511569</v>
      </c>
      <c r="F7838" s="8">
        <v>45149.442675844904</v>
      </c>
      <c r="G7838" s="7">
        <f t="shared" si="918"/>
        <v>45149.484342511569</v>
      </c>
      <c r="H7838" s="2">
        <f>LOOKUP(2,1/(Sheet1!$D:$D=C7838)/(Sheet1!$E:$E&gt;=E7838)/(Sheet1!$E:$E&lt;=G7838),(Sheet1!$E:$E))</f>
        <v>45149.442855555557</v>
      </c>
      <c r="I7838" t="str">
        <f t="shared" si="915"/>
        <v>0:00:16</v>
      </c>
      <c r="J7838" t="s">
        <v>8471</v>
      </c>
      <c r="K7838" t="s">
        <v>9621</v>
      </c>
      <c r="L7838" t="str">
        <f t="shared" si="919"/>
        <v>WEEK 32</v>
      </c>
      <c r="M7838" t="str">
        <f t="shared" ref="M7838:M7841" si="921">IF(I7838&lt;="0:00:05","(-) 5 detik",IF(I7838&lt;="0:00:15","(-) 15 detik",IF(I7838&lt;="0:00:30","(-) 30 detik","(-) 65 detik")))</f>
        <v>(-) 30 detik</v>
      </c>
    </row>
    <row r="7839" spans="1:13" x14ac:dyDescent="0.35">
      <c r="A7839" s="6">
        <v>2</v>
      </c>
      <c r="B7839" s="6" t="s">
        <v>10310</v>
      </c>
      <c r="C7839" s="6" t="s">
        <v>10310</v>
      </c>
      <c r="D7839" s="6" t="str">
        <f t="shared" si="916"/>
        <v>2-GAOU6331877</v>
      </c>
      <c r="E7839" s="7">
        <f t="shared" si="917"/>
        <v>45149.296481018515</v>
      </c>
      <c r="F7839" s="8">
        <v>45149.442314351851</v>
      </c>
      <c r="G7839" s="7">
        <f t="shared" si="918"/>
        <v>45149.483981018515</v>
      </c>
      <c r="H7839" s="2">
        <f>LOOKUP(2,1/(Sheet1!$D:$D=C7839)/(Sheet1!$E:$E&gt;=E7839)/(Sheet1!$E:$E&lt;=G7839),(Sheet1!$E:$E))</f>
        <v>45149.443296273152</v>
      </c>
      <c r="I7839" t="str">
        <f t="shared" si="915"/>
        <v>0:01:25</v>
      </c>
      <c r="J7839" t="s">
        <v>8471</v>
      </c>
      <c r="K7839" t="s">
        <v>9621</v>
      </c>
      <c r="L7839" t="str">
        <f t="shared" si="919"/>
        <v>WEEK 32</v>
      </c>
      <c r="M7839" t="str">
        <f t="shared" si="921"/>
        <v>(-) 65 detik</v>
      </c>
    </row>
    <row r="7840" spans="1:13" x14ac:dyDescent="0.35">
      <c r="A7840" s="6">
        <v>2</v>
      </c>
      <c r="B7840" s="6" t="s">
        <v>10240</v>
      </c>
      <c r="C7840" s="6" t="s">
        <v>10240</v>
      </c>
      <c r="D7840" s="6" t="str">
        <f t="shared" si="916"/>
        <v>2-EGHU8448294</v>
      </c>
      <c r="E7840" s="7">
        <f t="shared" si="917"/>
        <v>45149.293606250001</v>
      </c>
      <c r="F7840" s="8">
        <v>45149.439439583337</v>
      </c>
      <c r="G7840" s="7">
        <f t="shared" si="918"/>
        <v>45149.481106250001</v>
      </c>
      <c r="H7840" s="2">
        <f>LOOKUP(2,1/(Sheet1!$D:$D=C7840)/(Sheet1!$E:$E&gt;=E7840)/(Sheet1!$E:$E&lt;=G7840),(Sheet1!$E:$E))</f>
        <v>45149.440448831017</v>
      </c>
      <c r="I7840" t="str">
        <f t="shared" si="915"/>
        <v>0:01:27</v>
      </c>
      <c r="J7840" t="s">
        <v>8471</v>
      </c>
      <c r="K7840" t="s">
        <v>9621</v>
      </c>
      <c r="L7840" t="str">
        <f t="shared" si="919"/>
        <v>WEEK 32</v>
      </c>
      <c r="M7840" t="str">
        <f t="shared" si="921"/>
        <v>(-) 65 detik</v>
      </c>
    </row>
    <row r="7841" spans="1:13" x14ac:dyDescent="0.35">
      <c r="A7841" s="6">
        <v>4</v>
      </c>
      <c r="B7841" s="6" t="s">
        <v>11570</v>
      </c>
      <c r="C7841" s="6" t="s">
        <v>11570</v>
      </c>
      <c r="D7841" s="6" t="str">
        <f t="shared" si="916"/>
        <v>4-TXGU5603509</v>
      </c>
      <c r="E7841" s="7">
        <f t="shared" si="917"/>
        <v>45149.290382604166</v>
      </c>
      <c r="F7841" s="8">
        <v>45149.436215937501</v>
      </c>
      <c r="G7841" s="7">
        <f t="shared" si="918"/>
        <v>45149.477882604166</v>
      </c>
      <c r="H7841" s="2">
        <f>LOOKUP(2,1/(Sheet1!$D:$D=C7841)/(Sheet1!$E:$E&gt;=E7841)/(Sheet1!$E:$E&lt;=G7841),(Sheet1!$E:$E))</f>
        <v>45149.437058136573</v>
      </c>
      <c r="I7841" t="str">
        <f t="shared" si="915"/>
        <v>0:01:13</v>
      </c>
      <c r="J7841" t="s">
        <v>8471</v>
      </c>
      <c r="K7841" t="s">
        <v>9621</v>
      </c>
      <c r="L7841" t="str">
        <f t="shared" si="919"/>
        <v>WEEK 32</v>
      </c>
      <c r="M7841" t="str">
        <f t="shared" si="921"/>
        <v>(-) 65 detik</v>
      </c>
    </row>
    <row r="7842" spans="1:13" x14ac:dyDescent="0.35">
      <c r="A7842" s="6">
        <v>2</v>
      </c>
      <c r="B7842" s="6" t="s">
        <v>10551</v>
      </c>
      <c r="C7842" s="6" t="s">
        <v>10551</v>
      </c>
      <c r="D7842" s="6" t="str">
        <f t="shared" si="916"/>
        <v>2-SITU9137671</v>
      </c>
      <c r="E7842" s="7">
        <f t="shared" si="917"/>
        <v>45149.261178472218</v>
      </c>
      <c r="F7842" s="8">
        <v>45149.407011805553</v>
      </c>
      <c r="G7842" s="7">
        <f t="shared" si="918"/>
        <v>45149.448678472218</v>
      </c>
      <c r="H7842" s="2">
        <f>LOOKUP(2,1/(Sheet1!$D:$D=C7842)/(Sheet1!$E:$E&gt;=E7842)/(Sheet1!$E:$E&lt;=G7842),(Sheet1!$E:$E))</f>
        <v>45149.406865972225</v>
      </c>
      <c r="I7842" t="str">
        <f t="shared" si="915"/>
        <v>+0:00:13</v>
      </c>
      <c r="J7842" t="s">
        <v>9651</v>
      </c>
      <c r="K7842" t="s">
        <v>9621</v>
      </c>
      <c r="L7842" t="str">
        <f t="shared" si="919"/>
        <v>WEEK 32</v>
      </c>
    </row>
    <row r="7843" spans="1:13" x14ac:dyDescent="0.35">
      <c r="A7843" s="6">
        <v>2</v>
      </c>
      <c r="B7843" s="6" t="s">
        <v>10242</v>
      </c>
      <c r="C7843" s="6" t="s">
        <v>10242</v>
      </c>
      <c r="D7843" s="6" t="str">
        <f t="shared" si="916"/>
        <v>2-EGHU9282227</v>
      </c>
      <c r="E7843" s="7">
        <f t="shared" si="917"/>
        <v>45149.258599421293</v>
      </c>
      <c r="F7843" s="8">
        <v>45149.404432754629</v>
      </c>
      <c r="G7843" s="7">
        <f t="shared" si="918"/>
        <v>45149.446099421293</v>
      </c>
      <c r="H7843" s="2">
        <f>LOOKUP(2,1/(Sheet1!$D:$D=C7843)/(Sheet1!$E:$E&gt;=E7843)/(Sheet1!$E:$E&lt;=G7843),(Sheet1!$E:$E))</f>
        <v>45149.405368402775</v>
      </c>
      <c r="I7843" t="str">
        <f t="shared" si="915"/>
        <v>0:01:21</v>
      </c>
      <c r="J7843" t="s">
        <v>8471</v>
      </c>
      <c r="K7843" t="s">
        <v>9621</v>
      </c>
      <c r="L7843" t="str">
        <f t="shared" si="919"/>
        <v>WEEK 32</v>
      </c>
      <c r="M7843" t="str">
        <f t="shared" ref="M7843:M7849" si="922">IF(I7843&lt;="0:00:05","(-) 5 detik",IF(I7843&lt;="0:00:15","(-) 15 detik",IF(I7843&lt;="0:00:30","(-) 30 detik","(-) 65 detik")))</f>
        <v>(-) 65 detik</v>
      </c>
    </row>
    <row r="7844" spans="1:13" x14ac:dyDescent="0.35">
      <c r="A7844" s="6">
        <v>2</v>
      </c>
      <c r="B7844" s="6" t="s">
        <v>10544</v>
      </c>
      <c r="C7844" s="6" t="s">
        <v>10544</v>
      </c>
      <c r="D7844" s="6" t="str">
        <f t="shared" si="916"/>
        <v>2-SITU2785625</v>
      </c>
      <c r="E7844" s="7">
        <f t="shared" si="917"/>
        <v>45149.254420833327</v>
      </c>
      <c r="F7844" s="8">
        <v>45149.400254166663</v>
      </c>
      <c r="G7844" s="7">
        <f t="shared" si="918"/>
        <v>45149.441920833327</v>
      </c>
      <c r="H7844" s="2">
        <f>LOOKUP(2,1/(Sheet1!$D:$D=C7844)/(Sheet1!$E:$E&gt;=E7844)/(Sheet1!$E:$E&lt;=G7844),(Sheet1!$E:$E))</f>
        <v>45149.400491030094</v>
      </c>
      <c r="I7844" t="str">
        <f t="shared" si="915"/>
        <v>0:00:20</v>
      </c>
      <c r="J7844" t="s">
        <v>8471</v>
      </c>
      <c r="K7844" t="s">
        <v>9621</v>
      </c>
      <c r="L7844" t="str">
        <f t="shared" si="919"/>
        <v>WEEK 32</v>
      </c>
      <c r="M7844" t="str">
        <f t="shared" si="922"/>
        <v>(-) 30 detik</v>
      </c>
    </row>
    <row r="7845" spans="1:13" x14ac:dyDescent="0.35">
      <c r="A7845" s="6">
        <v>1</v>
      </c>
      <c r="B7845" s="6" t="s">
        <v>9677</v>
      </c>
      <c r="C7845" s="6" t="s">
        <v>9677</v>
      </c>
      <c r="D7845" s="6" t="str">
        <f t="shared" si="916"/>
        <v>1-CAAU6304571</v>
      </c>
      <c r="E7845" s="7">
        <f t="shared" si="917"/>
        <v>45149.235959340273</v>
      </c>
      <c r="F7845" s="8">
        <v>45149.381792673608</v>
      </c>
      <c r="G7845" s="7">
        <f t="shared" si="918"/>
        <v>45149.423459340273</v>
      </c>
      <c r="H7845" s="2">
        <f>LOOKUP(2,1/(Sheet1!$D:$D=C7845)/(Sheet1!$E:$E&gt;=E7845)/(Sheet1!$E:$E&lt;=G7845),(Sheet1!$E:$E))</f>
        <v>45149.38208851852</v>
      </c>
      <c r="I7845" t="str">
        <f t="shared" si="915"/>
        <v>0:00:26</v>
      </c>
      <c r="J7845" t="s">
        <v>8471</v>
      </c>
      <c r="K7845" t="s">
        <v>9621</v>
      </c>
      <c r="L7845" t="str">
        <f t="shared" si="919"/>
        <v>WEEK 32</v>
      </c>
      <c r="M7845" t="str">
        <f t="shared" si="922"/>
        <v>(-) 30 detik</v>
      </c>
    </row>
    <row r="7846" spans="1:13" x14ac:dyDescent="0.35">
      <c r="A7846" s="6">
        <v>2</v>
      </c>
      <c r="B7846" s="6" t="s">
        <v>10205</v>
      </c>
      <c r="C7846" s="6" t="s">
        <v>10205</v>
      </c>
      <c r="D7846" s="6" t="str">
        <f t="shared" si="916"/>
        <v>2-CXDU1394677</v>
      </c>
      <c r="E7846" s="7">
        <f t="shared" si="917"/>
        <v>45149.229973344904</v>
      </c>
      <c r="F7846" s="8">
        <v>45149.375806678239</v>
      </c>
      <c r="G7846" s="7">
        <f t="shared" si="918"/>
        <v>45149.417473344904</v>
      </c>
      <c r="H7846" s="2">
        <f>LOOKUP(2,1/(Sheet1!$D:$D=C7846)/(Sheet1!$E:$E&gt;=E7846)/(Sheet1!$E:$E&lt;=G7846),(Sheet1!$E:$E))</f>
        <v>45149.375867152776</v>
      </c>
      <c r="I7846" t="str">
        <f t="shared" si="915"/>
        <v>0:00:05</v>
      </c>
      <c r="J7846" t="s">
        <v>8471</v>
      </c>
      <c r="K7846" t="s">
        <v>9621</v>
      </c>
      <c r="L7846" t="str">
        <f t="shared" si="919"/>
        <v>WEEK 32</v>
      </c>
      <c r="M7846" t="str">
        <f t="shared" si="922"/>
        <v>(-) 5 detik</v>
      </c>
    </row>
    <row r="7847" spans="1:13" x14ac:dyDescent="0.35">
      <c r="A7847" s="6">
        <v>3</v>
      </c>
      <c r="B7847" s="6" t="s">
        <v>10371</v>
      </c>
      <c r="C7847" s="6" t="s">
        <v>10371</v>
      </c>
      <c r="D7847" s="6" t="str">
        <f t="shared" si="916"/>
        <v>3-MAEU9243009</v>
      </c>
      <c r="E7847" s="7">
        <f t="shared" si="917"/>
        <v>45149.226762071754</v>
      </c>
      <c r="F7847" s="8">
        <v>45149.37259540509</v>
      </c>
      <c r="G7847" s="7">
        <f t="shared" si="918"/>
        <v>45149.414262071754</v>
      </c>
      <c r="H7847" s="2">
        <f>LOOKUP(2,1/(Sheet1!$D:$D=C7847)/(Sheet1!$E:$E&gt;=E7847)/(Sheet1!$E:$E&lt;=G7847),(Sheet1!$E:$E))</f>
        <v>45149.373529560187</v>
      </c>
      <c r="I7847" t="str">
        <f t="shared" si="915"/>
        <v>0:01:21</v>
      </c>
      <c r="J7847" t="s">
        <v>8471</v>
      </c>
      <c r="K7847" t="s">
        <v>9621</v>
      </c>
      <c r="L7847" t="str">
        <f t="shared" si="919"/>
        <v>WEEK 32</v>
      </c>
      <c r="M7847" t="str">
        <f t="shared" si="922"/>
        <v>(-) 65 detik</v>
      </c>
    </row>
    <row r="7848" spans="1:13" x14ac:dyDescent="0.35">
      <c r="A7848" s="6">
        <v>3</v>
      </c>
      <c r="B7848" s="6" t="s">
        <v>11104</v>
      </c>
      <c r="C7848" s="6" t="s">
        <v>11104</v>
      </c>
      <c r="D7848" s="6" t="str">
        <f t="shared" si="916"/>
        <v>3-SUDU8859007</v>
      </c>
      <c r="E7848" s="7">
        <f t="shared" si="917"/>
        <v>45149.222480092591</v>
      </c>
      <c r="F7848" s="8">
        <v>45149.368313425926</v>
      </c>
      <c r="G7848" s="7">
        <f t="shared" si="918"/>
        <v>45149.409980092591</v>
      </c>
      <c r="H7848" s="2">
        <f>LOOKUP(2,1/(Sheet1!$D:$D=C7848)/(Sheet1!$E:$E&gt;=E7848)/(Sheet1!$E:$E&lt;=G7848),(Sheet1!$E:$E))</f>
        <v>45149.369114097222</v>
      </c>
      <c r="I7848" t="str">
        <f t="shared" si="915"/>
        <v>0:01:09</v>
      </c>
      <c r="J7848" t="s">
        <v>8471</v>
      </c>
      <c r="K7848" t="s">
        <v>9621</v>
      </c>
      <c r="L7848" t="str">
        <f t="shared" si="919"/>
        <v>WEEK 32</v>
      </c>
      <c r="M7848" t="str">
        <f t="shared" si="922"/>
        <v>(-) 65 detik</v>
      </c>
    </row>
    <row r="7849" spans="1:13" x14ac:dyDescent="0.35">
      <c r="A7849" s="6">
        <v>3</v>
      </c>
      <c r="B7849" s="6" t="s">
        <v>11020</v>
      </c>
      <c r="C7849" s="6" t="s">
        <v>11020</v>
      </c>
      <c r="D7849" s="6" t="str">
        <f t="shared" si="916"/>
        <v>3-MRKU5497681</v>
      </c>
      <c r="E7849" s="7">
        <f t="shared" si="917"/>
        <v>45149.195208182871</v>
      </c>
      <c r="F7849" s="8">
        <v>45149.341041516207</v>
      </c>
      <c r="G7849" s="7">
        <f t="shared" si="918"/>
        <v>45149.382708182871</v>
      </c>
      <c r="H7849" s="2">
        <f>LOOKUP(2,1/(Sheet1!$D:$D=C7849)/(Sheet1!$E:$E&gt;=E7849)/(Sheet1!$E:$E&lt;=G7849),(Sheet1!$E:$E))</f>
        <v>45149.341932256946</v>
      </c>
      <c r="I7849" t="str">
        <f t="shared" si="915"/>
        <v>0:01:17</v>
      </c>
      <c r="J7849" t="s">
        <v>8471</v>
      </c>
      <c r="K7849" t="s">
        <v>9621</v>
      </c>
      <c r="L7849" t="str">
        <f t="shared" si="919"/>
        <v>WEEK 32</v>
      </c>
      <c r="M7849" t="str">
        <f t="shared" si="922"/>
        <v>(-) 65 detik</v>
      </c>
    </row>
    <row r="7850" spans="1:13" x14ac:dyDescent="0.35">
      <c r="A7850" s="6">
        <v>2</v>
      </c>
      <c r="B7850" s="6" t="s">
        <v>10077</v>
      </c>
      <c r="C7850" s="6" t="s">
        <v>10077</v>
      </c>
      <c r="D7850" s="6" t="str">
        <f t="shared" si="916"/>
        <v>2-BMOU6074846</v>
      </c>
      <c r="E7850" s="7">
        <f t="shared" si="917"/>
        <v>45149.188464467588</v>
      </c>
      <c r="F7850" s="8">
        <v>45149.334297800924</v>
      </c>
      <c r="G7850" s="7">
        <f t="shared" si="918"/>
        <v>45149.375964467588</v>
      </c>
      <c r="H7850" s="2">
        <f>LOOKUP(2,1/(Sheet1!$D:$D=C7850)/(Sheet1!$E:$E&gt;=E7850)/(Sheet1!$E:$E&lt;=G7850),(Sheet1!$E:$E))</f>
        <v>45149.333533159719</v>
      </c>
      <c r="I7850" t="str">
        <f t="shared" si="915"/>
        <v>+0:01:06</v>
      </c>
      <c r="J7850" t="s">
        <v>9651</v>
      </c>
      <c r="K7850" t="s">
        <v>9621</v>
      </c>
      <c r="L7850" t="str">
        <f t="shared" si="919"/>
        <v>WEEK 32</v>
      </c>
    </row>
    <row r="7851" spans="1:13" x14ac:dyDescent="0.35">
      <c r="A7851" s="6">
        <v>2</v>
      </c>
      <c r="B7851" s="6" t="s">
        <v>10627</v>
      </c>
      <c r="C7851" s="6" t="s">
        <v>10627</v>
      </c>
      <c r="D7851" s="6" t="str">
        <f t="shared" si="916"/>
        <v>2-TCNU4354245</v>
      </c>
      <c r="E7851" s="7">
        <f t="shared" si="917"/>
        <v>45149.121648032407</v>
      </c>
      <c r="F7851" s="8">
        <v>45149.267481365743</v>
      </c>
      <c r="G7851" s="7">
        <f t="shared" si="918"/>
        <v>45149.309148032407</v>
      </c>
      <c r="H7851" s="2">
        <f>LOOKUP(2,1/(Sheet1!$D:$D=C7851)/(Sheet1!$E:$E&gt;=E7851)/(Sheet1!$E:$E&lt;=G7851),(Sheet1!$E:$E))</f>
        <v>45149.265477291665</v>
      </c>
      <c r="I7851" t="str">
        <f t="shared" si="915"/>
        <v>+0:02:53</v>
      </c>
      <c r="J7851" t="s">
        <v>9651</v>
      </c>
      <c r="K7851" t="s">
        <v>9621</v>
      </c>
      <c r="L7851" t="str">
        <f t="shared" si="919"/>
        <v>WEEK 32</v>
      </c>
    </row>
    <row r="7852" spans="1:13" x14ac:dyDescent="0.35">
      <c r="A7852" s="6">
        <v>1</v>
      </c>
      <c r="B7852" s="6" t="s">
        <v>9947</v>
      </c>
      <c r="C7852" s="6" t="s">
        <v>9947</v>
      </c>
      <c r="D7852" s="6" t="str">
        <f t="shared" si="916"/>
        <v>1-SKHU9321010</v>
      </c>
      <c r="E7852" s="7">
        <f t="shared" si="917"/>
        <v>45149.117087118051</v>
      </c>
      <c r="F7852" s="8">
        <v>45149.262920451387</v>
      </c>
      <c r="G7852" s="7">
        <f t="shared" si="918"/>
        <v>45149.304587118051</v>
      </c>
      <c r="H7852" s="2">
        <f>LOOKUP(2,1/(Sheet1!$D:$D=C7852)/(Sheet1!$E:$E&gt;=E7852)/(Sheet1!$E:$E&lt;=G7852),(Sheet1!$E:$E))</f>
        <v>45149.262861099538</v>
      </c>
      <c r="I7852" t="str">
        <f t="shared" si="915"/>
        <v>+0:00:05</v>
      </c>
      <c r="J7852" t="s">
        <v>9651</v>
      </c>
      <c r="K7852" t="s">
        <v>9621</v>
      </c>
      <c r="L7852" t="str">
        <f t="shared" si="919"/>
        <v>WEEK 32</v>
      </c>
    </row>
    <row r="7853" spans="1:13" x14ac:dyDescent="0.35">
      <c r="A7853" s="6">
        <v>1</v>
      </c>
      <c r="B7853" s="6" t="s">
        <v>9946</v>
      </c>
      <c r="C7853" s="6" t="s">
        <v>9946</v>
      </c>
      <c r="D7853" s="6" t="str">
        <f t="shared" si="916"/>
        <v>1-SKHU9200683</v>
      </c>
      <c r="E7853" s="7">
        <f t="shared" si="917"/>
        <v>45149.09964375</v>
      </c>
      <c r="F7853" s="8">
        <v>45149.245477083336</v>
      </c>
      <c r="G7853" s="7">
        <f t="shared" si="918"/>
        <v>45149.28714375</v>
      </c>
      <c r="H7853" s="2">
        <f>LOOKUP(2,1/(Sheet1!$D:$D=C7853)/(Sheet1!$E:$E&gt;=E7853)/(Sheet1!$E:$E&lt;=G7853),(Sheet1!$E:$E))</f>
        <v>45149.24071002315</v>
      </c>
      <c r="I7853" t="str">
        <f t="shared" si="915"/>
        <v>+0:06:52</v>
      </c>
      <c r="J7853" t="s">
        <v>9651</v>
      </c>
      <c r="K7853" t="s">
        <v>9621</v>
      </c>
      <c r="L7853" t="str">
        <f t="shared" si="919"/>
        <v>WEEK 32</v>
      </c>
    </row>
    <row r="7854" spans="1:13" x14ac:dyDescent="0.35">
      <c r="A7854" s="6">
        <v>3</v>
      </c>
      <c r="B7854" s="6" t="s">
        <v>10929</v>
      </c>
      <c r="C7854" s="6" t="s">
        <v>10929</v>
      </c>
      <c r="D7854" s="6" t="str">
        <f t="shared" si="916"/>
        <v>3-EGHU3434894</v>
      </c>
      <c r="E7854" s="7">
        <f t="shared" si="917"/>
        <v>45148.968214814813</v>
      </c>
      <c r="F7854" s="8">
        <v>45149.114048148149</v>
      </c>
      <c r="G7854" s="7">
        <f t="shared" si="918"/>
        <v>45149.155714814813</v>
      </c>
      <c r="H7854" s="2">
        <f>LOOKUP(2,1/(Sheet1!$D:$D=C7854)/(Sheet1!$E:$E&gt;=E7854)/(Sheet1!$E:$E&lt;=G7854),(Sheet1!$E:$E))</f>
        <v>45149.11494644676</v>
      </c>
      <c r="I7854" t="str">
        <f t="shared" si="915"/>
        <v>0:01:18</v>
      </c>
      <c r="J7854" t="s">
        <v>8471</v>
      </c>
      <c r="K7854" t="s">
        <v>9621</v>
      </c>
      <c r="L7854" t="str">
        <f t="shared" si="919"/>
        <v>WEEK 32</v>
      </c>
      <c r="M7854" t="str">
        <f>IF(I7854&lt;="0:00:05","(-) 5 detik",IF(I7854&lt;="0:00:15","(-) 15 detik",IF(I7854&lt;="0:00:30","(-) 30 detik","(-) 65 detik")))</f>
        <v>(-) 65 detik</v>
      </c>
    </row>
    <row r="7855" spans="1:13" x14ac:dyDescent="0.35">
      <c r="A7855" s="6">
        <v>2</v>
      </c>
      <c r="B7855" s="6" t="s">
        <v>10793</v>
      </c>
      <c r="C7855" s="6" t="s">
        <v>10793</v>
      </c>
      <c r="D7855" s="6" t="str">
        <f t="shared" si="916"/>
        <v>2-ZCSU7324681</v>
      </c>
      <c r="E7855" s="7">
        <f t="shared" si="917"/>
        <v>45148.963785914348</v>
      </c>
      <c r="F7855" s="8">
        <v>45149.109619247683</v>
      </c>
      <c r="G7855" s="7">
        <f t="shared" si="918"/>
        <v>45149.151285914348</v>
      </c>
      <c r="H7855" s="2">
        <f>LOOKUP(2,1/(Sheet1!$D:$D=C7855)/(Sheet1!$E:$E&gt;=E7855)/(Sheet1!$E:$E&lt;=G7855),(Sheet1!$E:$E))</f>
        <v>45149.109341504627</v>
      </c>
      <c r="I7855" t="str">
        <f t="shared" si="915"/>
        <v>+0:00:24</v>
      </c>
      <c r="J7855" t="s">
        <v>9651</v>
      </c>
      <c r="K7855" t="s">
        <v>9621</v>
      </c>
      <c r="L7855" t="str">
        <f t="shared" si="919"/>
        <v>WEEK 32</v>
      </c>
    </row>
    <row r="7856" spans="1:13" x14ac:dyDescent="0.35">
      <c r="A7856" s="6">
        <v>2</v>
      </c>
      <c r="B7856" s="6" t="s">
        <v>10650</v>
      </c>
      <c r="C7856" s="6" t="s">
        <v>10650</v>
      </c>
      <c r="D7856" s="6" t="str">
        <f t="shared" si="916"/>
        <v>2-TCNU7564646</v>
      </c>
      <c r="E7856" s="7">
        <f t="shared" si="917"/>
        <v>45148.956891516202</v>
      </c>
      <c r="F7856" s="8">
        <v>45149.102724849537</v>
      </c>
      <c r="G7856" s="7">
        <f t="shared" si="918"/>
        <v>45149.144391516202</v>
      </c>
      <c r="H7856" s="2">
        <f>LOOKUP(2,1/(Sheet1!$D:$D=C7856)/(Sheet1!$E:$E&gt;=E7856)/(Sheet1!$E:$E&lt;=G7856),(Sheet1!$E:$E))</f>
        <v>45149.103680868058</v>
      </c>
      <c r="I7856" t="str">
        <f t="shared" si="915"/>
        <v>0:01:23</v>
      </c>
      <c r="J7856" t="s">
        <v>8471</v>
      </c>
      <c r="K7856" t="s">
        <v>9621</v>
      </c>
      <c r="L7856" t="str">
        <f t="shared" si="919"/>
        <v>WEEK 32</v>
      </c>
      <c r="M7856" t="str">
        <f t="shared" ref="M7856:M7857" si="923">IF(I7856&lt;="0:00:05","(-) 5 detik",IF(I7856&lt;="0:00:15","(-) 15 detik",IF(I7856&lt;="0:00:30","(-) 30 detik","(-) 65 detik")))</f>
        <v>(-) 65 detik</v>
      </c>
    </row>
    <row r="7857" spans="1:13" x14ac:dyDescent="0.35">
      <c r="A7857" s="6">
        <v>1</v>
      </c>
      <c r="B7857" s="6" t="s">
        <v>9972</v>
      </c>
      <c r="C7857" s="6" t="s">
        <v>9972</v>
      </c>
      <c r="D7857" s="6" t="str">
        <f t="shared" si="916"/>
        <v>1-TCNU6049636</v>
      </c>
      <c r="E7857" s="7">
        <f t="shared" si="917"/>
        <v>45148.954301851853</v>
      </c>
      <c r="F7857" s="8">
        <v>45149.100135185188</v>
      </c>
      <c r="G7857" s="7">
        <f t="shared" si="918"/>
        <v>45149.141801851853</v>
      </c>
      <c r="H7857" s="2">
        <f>LOOKUP(2,1/(Sheet1!$D:$D=C7857)/(Sheet1!$E:$E&gt;=E7857)/(Sheet1!$E:$E&lt;=G7857),(Sheet1!$E:$E))</f>
        <v>45149.101212731483</v>
      </c>
      <c r="I7857" t="str">
        <f t="shared" si="915"/>
        <v>0:01:33</v>
      </c>
      <c r="J7857" t="s">
        <v>8471</v>
      </c>
      <c r="K7857" t="s">
        <v>9621</v>
      </c>
      <c r="L7857" t="str">
        <f t="shared" si="919"/>
        <v>WEEK 32</v>
      </c>
      <c r="M7857" t="str">
        <f t="shared" si="923"/>
        <v>(-) 65 detik</v>
      </c>
    </row>
    <row r="7858" spans="1:13" x14ac:dyDescent="0.35">
      <c r="A7858" s="6">
        <v>2</v>
      </c>
      <c r="B7858" s="6" t="s">
        <v>10271</v>
      </c>
      <c r="C7858" s="6" t="s">
        <v>10271</v>
      </c>
      <c r="D7858" s="6" t="str">
        <f t="shared" si="916"/>
        <v>2-FCIU7279345</v>
      </c>
      <c r="E7858" s="7">
        <f t="shared" si="917"/>
        <v>45148.920654131944</v>
      </c>
      <c r="F7858" s="8">
        <v>45149.066487465279</v>
      </c>
      <c r="G7858" s="7">
        <f t="shared" si="918"/>
        <v>45149.108154131944</v>
      </c>
      <c r="H7858" s="2">
        <f>LOOKUP(2,1/(Sheet1!$D:$D=C7858)/(Sheet1!$E:$E&gt;=E7858)/(Sheet1!$E:$E&lt;=G7858),(Sheet1!$E:$E))</f>
        <v>45149.065500752316</v>
      </c>
      <c r="I7858" t="str">
        <f t="shared" si="915"/>
        <v>+0:01:25</v>
      </c>
      <c r="J7858" t="s">
        <v>9651</v>
      </c>
      <c r="K7858" t="s">
        <v>9621</v>
      </c>
      <c r="L7858" t="str">
        <f t="shared" si="919"/>
        <v>WEEK 32</v>
      </c>
    </row>
    <row r="7859" spans="1:13" x14ac:dyDescent="0.35">
      <c r="A7859" s="6">
        <v>1</v>
      </c>
      <c r="B7859" s="6" t="s">
        <v>9944</v>
      </c>
      <c r="C7859" s="6" t="s">
        <v>9944</v>
      </c>
      <c r="D7859" s="6" t="str">
        <f t="shared" si="916"/>
        <v>1-SKHU9113953</v>
      </c>
      <c r="E7859" s="7">
        <f t="shared" si="917"/>
        <v>45148.918771296296</v>
      </c>
      <c r="F7859" s="8">
        <v>45149.064604629632</v>
      </c>
      <c r="G7859" s="7">
        <f t="shared" si="918"/>
        <v>45149.106271296296</v>
      </c>
      <c r="H7859" s="2">
        <f>LOOKUP(2,1/(Sheet1!$D:$D=C7859)/(Sheet1!$E:$E&gt;=E7859)/(Sheet1!$E:$E&lt;=G7859),(Sheet1!$E:$E))</f>
        <v>45149.063067256946</v>
      </c>
      <c r="I7859" t="str">
        <f t="shared" si="915"/>
        <v>+0:02:13</v>
      </c>
      <c r="J7859" t="s">
        <v>9651</v>
      </c>
      <c r="K7859" t="s">
        <v>9621</v>
      </c>
      <c r="L7859" t="str">
        <f t="shared" si="919"/>
        <v>WEEK 32</v>
      </c>
    </row>
    <row r="7860" spans="1:13" x14ac:dyDescent="0.35">
      <c r="A7860" s="6">
        <v>2</v>
      </c>
      <c r="B7860" s="6" t="s">
        <v>10317</v>
      </c>
      <c r="C7860" s="6" t="s">
        <v>10317</v>
      </c>
      <c r="D7860" s="6" t="str">
        <f t="shared" si="916"/>
        <v>2-GESU5845303</v>
      </c>
      <c r="E7860" s="7">
        <f t="shared" si="917"/>
        <v>45148.91686315972</v>
      </c>
      <c r="F7860" s="8">
        <v>45149.062696493056</v>
      </c>
      <c r="G7860" s="7">
        <f t="shared" si="918"/>
        <v>45149.10436315972</v>
      </c>
      <c r="H7860" s="2">
        <f>LOOKUP(2,1/(Sheet1!$D:$D=C7860)/(Sheet1!$E:$E&gt;=E7860)/(Sheet1!$E:$E&lt;=G7860),(Sheet1!$E:$E))</f>
        <v>45149.061760960649</v>
      </c>
      <c r="I7860" t="str">
        <f t="shared" si="915"/>
        <v>+0:01:21</v>
      </c>
      <c r="J7860" t="s">
        <v>9651</v>
      </c>
      <c r="K7860" t="s">
        <v>9621</v>
      </c>
      <c r="L7860" t="str">
        <f t="shared" si="919"/>
        <v>WEEK 32</v>
      </c>
    </row>
    <row r="7861" spans="1:13" x14ac:dyDescent="0.35">
      <c r="A7861" s="6">
        <v>2</v>
      </c>
      <c r="B7861" s="6" t="s">
        <v>10101</v>
      </c>
      <c r="C7861" s="6" t="s">
        <v>10101</v>
      </c>
      <c r="D7861" s="6" t="str">
        <f t="shared" si="916"/>
        <v>2-CAIU5833465</v>
      </c>
      <c r="E7861" s="7">
        <f t="shared" si="917"/>
        <v>45148.909327777772</v>
      </c>
      <c r="F7861" s="8">
        <v>45149.055161111108</v>
      </c>
      <c r="G7861" s="7">
        <f t="shared" si="918"/>
        <v>45149.096827777772</v>
      </c>
      <c r="H7861" s="2">
        <f>LOOKUP(2,1/(Sheet1!$D:$D=C7861)/(Sheet1!$E:$E&gt;=E7861)/(Sheet1!$E:$E&lt;=G7861),(Sheet1!$E:$E))</f>
        <v>45149.05533447917</v>
      </c>
      <c r="I7861" t="str">
        <f t="shared" si="915"/>
        <v>0:00:15</v>
      </c>
      <c r="J7861" t="s">
        <v>8471</v>
      </c>
      <c r="K7861" t="s">
        <v>9621</v>
      </c>
      <c r="L7861" t="str">
        <f t="shared" si="919"/>
        <v>WEEK 32</v>
      </c>
      <c r="M7861" t="str">
        <f t="shared" ref="M7861:M7865" si="924">IF(I7861&lt;="0:00:05","(-) 5 detik",IF(I7861&lt;="0:00:15","(-) 15 detik",IF(I7861&lt;="0:00:30","(-) 30 detik","(-) 65 detik")))</f>
        <v>(-) 15 detik</v>
      </c>
    </row>
    <row r="7862" spans="1:13" x14ac:dyDescent="0.35">
      <c r="A7862" s="6">
        <v>2</v>
      </c>
      <c r="B7862" s="6" t="s">
        <v>10506</v>
      </c>
      <c r="C7862" s="6" t="s">
        <v>10506</v>
      </c>
      <c r="D7862" s="6" t="str">
        <f t="shared" si="916"/>
        <v>2-OTLU4970447</v>
      </c>
      <c r="E7862" s="7">
        <f t="shared" si="917"/>
        <v>45148.895916666661</v>
      </c>
      <c r="F7862" s="8">
        <v>45149.041749999997</v>
      </c>
      <c r="G7862" s="7">
        <f t="shared" si="918"/>
        <v>45149.083416666661</v>
      </c>
      <c r="H7862" s="2">
        <f>LOOKUP(2,1/(Sheet1!$D:$D=C7862)/(Sheet1!$E:$E&gt;=E7862)/(Sheet1!$E:$E&lt;=G7862),(Sheet1!$E:$E))</f>
        <v>45149.042805902776</v>
      </c>
      <c r="I7862" t="str">
        <f t="shared" si="915"/>
        <v>0:01:31</v>
      </c>
      <c r="J7862" t="s">
        <v>8471</v>
      </c>
      <c r="K7862" t="s">
        <v>9621</v>
      </c>
      <c r="L7862" t="str">
        <f t="shared" si="919"/>
        <v>WEEK 32</v>
      </c>
      <c r="M7862" t="str">
        <f t="shared" si="924"/>
        <v>(-) 65 detik</v>
      </c>
    </row>
    <row r="7863" spans="1:13" x14ac:dyDescent="0.35">
      <c r="A7863" s="6">
        <v>3</v>
      </c>
      <c r="B7863" s="6" t="s">
        <v>10934</v>
      </c>
      <c r="C7863" s="6" t="s">
        <v>10934</v>
      </c>
      <c r="D7863" s="6" t="str">
        <f t="shared" si="916"/>
        <v>3-EGHU9770772</v>
      </c>
      <c r="E7863" s="7">
        <f t="shared" si="917"/>
        <v>45148.888706365738</v>
      </c>
      <c r="F7863" s="8">
        <v>45149.034539699074</v>
      </c>
      <c r="G7863" s="7">
        <f t="shared" si="918"/>
        <v>45149.076206365738</v>
      </c>
      <c r="H7863" s="2">
        <f>LOOKUP(2,1/(Sheet1!$D:$D=C7863)/(Sheet1!$E:$E&gt;=E7863)/(Sheet1!$E:$E&lt;=G7863),(Sheet1!$E:$E))</f>
        <v>45149.035013506946</v>
      </c>
      <c r="I7863" t="str">
        <f t="shared" si="915"/>
        <v>0:00:41</v>
      </c>
      <c r="J7863" t="s">
        <v>8471</v>
      </c>
      <c r="K7863" t="s">
        <v>9621</v>
      </c>
      <c r="L7863" t="str">
        <f t="shared" si="919"/>
        <v>WEEK 32</v>
      </c>
      <c r="M7863" t="str">
        <f t="shared" si="924"/>
        <v>(-) 65 detik</v>
      </c>
    </row>
    <row r="7864" spans="1:13" x14ac:dyDescent="0.35">
      <c r="A7864" s="6">
        <v>2</v>
      </c>
      <c r="B7864" s="6" t="s">
        <v>10638</v>
      </c>
      <c r="C7864" s="6" t="s">
        <v>10638</v>
      </c>
      <c r="D7864" s="6" t="str">
        <f t="shared" si="916"/>
        <v>2-TCNU5379675</v>
      </c>
      <c r="E7864" s="7">
        <f t="shared" si="917"/>
        <v>45148.880631863423</v>
      </c>
      <c r="F7864" s="8">
        <v>45149.026465196759</v>
      </c>
      <c r="G7864" s="7">
        <f t="shared" si="918"/>
        <v>45149.068131863423</v>
      </c>
      <c r="H7864" s="2">
        <f>LOOKUP(2,1/(Sheet1!$D:$D=C7864)/(Sheet1!$E:$E&gt;=E7864)/(Sheet1!$E:$E&lt;=G7864),(Sheet1!$E:$E))</f>
        <v>45149.027330370373</v>
      </c>
      <c r="I7864" t="str">
        <f t="shared" si="915"/>
        <v>0:01:15</v>
      </c>
      <c r="J7864" t="s">
        <v>8471</v>
      </c>
      <c r="K7864" t="s">
        <v>9621</v>
      </c>
      <c r="L7864" t="str">
        <f t="shared" si="919"/>
        <v>WEEK 32</v>
      </c>
      <c r="M7864" t="str">
        <f t="shared" si="924"/>
        <v>(-) 65 detik</v>
      </c>
    </row>
    <row r="7865" spans="1:13" x14ac:dyDescent="0.35">
      <c r="A7865" s="6">
        <v>2</v>
      </c>
      <c r="B7865" s="6" t="s">
        <v>10607</v>
      </c>
      <c r="C7865" s="6" t="s">
        <v>10607</v>
      </c>
      <c r="D7865" s="6" t="str">
        <f t="shared" si="916"/>
        <v>2-TCLU8857338</v>
      </c>
      <c r="E7865" s="7">
        <f t="shared" si="917"/>
        <v>45148.877586377312</v>
      </c>
      <c r="F7865" s="8">
        <v>45149.023419710647</v>
      </c>
      <c r="G7865" s="7">
        <f t="shared" si="918"/>
        <v>45149.065086377312</v>
      </c>
      <c r="H7865" s="2">
        <f>LOOKUP(2,1/(Sheet1!$D:$D=C7865)/(Sheet1!$E:$E&gt;=E7865)/(Sheet1!$E:$E&lt;=G7865),(Sheet1!$E:$E))</f>
        <v>45149.024430150464</v>
      </c>
      <c r="I7865" t="str">
        <f t="shared" si="915"/>
        <v>0:01:27</v>
      </c>
      <c r="J7865" t="s">
        <v>8471</v>
      </c>
      <c r="K7865" t="s">
        <v>9621</v>
      </c>
      <c r="L7865" t="str">
        <f t="shared" si="919"/>
        <v>WEEK 32</v>
      </c>
      <c r="M7865" t="str">
        <f t="shared" si="924"/>
        <v>(-) 65 detik</v>
      </c>
    </row>
    <row r="7866" spans="1:13" x14ac:dyDescent="0.35">
      <c r="A7866" s="6">
        <v>2</v>
      </c>
      <c r="B7866" s="6" t="s">
        <v>10681</v>
      </c>
      <c r="C7866" s="6" t="s">
        <v>10681</v>
      </c>
      <c r="D7866" s="6" t="str">
        <f t="shared" si="916"/>
        <v>2-TGBU5050519</v>
      </c>
      <c r="E7866" s="7">
        <f t="shared" si="917"/>
        <v>45148.849609953701</v>
      </c>
      <c r="F7866" s="8">
        <v>45148.995443287036</v>
      </c>
      <c r="G7866" s="7">
        <f t="shared" si="918"/>
        <v>45149.037109953701</v>
      </c>
      <c r="H7866" s="2">
        <f>LOOKUP(2,1/(Sheet1!$D:$D=C7866)/(Sheet1!$E:$E&gt;=E7866)/(Sheet1!$E:$E&lt;=G7866),(Sheet1!$E:$E))</f>
        <v>45148.995057175925</v>
      </c>
      <c r="I7866" t="str">
        <f t="shared" si="915"/>
        <v>+0:00:33</v>
      </c>
      <c r="J7866" t="s">
        <v>9651</v>
      </c>
      <c r="K7866" t="s">
        <v>9621</v>
      </c>
      <c r="L7866" t="str">
        <f t="shared" si="919"/>
        <v>WEEK 32</v>
      </c>
    </row>
    <row r="7867" spans="1:13" x14ac:dyDescent="0.35">
      <c r="A7867" s="6">
        <v>2</v>
      </c>
      <c r="B7867" s="6" t="s">
        <v>10178</v>
      </c>
      <c r="C7867" s="6" t="s">
        <v>10178</v>
      </c>
      <c r="D7867" s="6" t="str">
        <f t="shared" si="916"/>
        <v>2-CSNU6583266</v>
      </c>
      <c r="E7867" s="7">
        <f t="shared" si="917"/>
        <v>45148.826867361109</v>
      </c>
      <c r="F7867" s="8">
        <v>45148.972700694445</v>
      </c>
      <c r="G7867" s="7">
        <f t="shared" si="918"/>
        <v>45149.014367361109</v>
      </c>
      <c r="H7867" s="2">
        <f>LOOKUP(2,1/(Sheet1!$D:$D=C7867)/(Sheet1!$E:$E&gt;=E7867)/(Sheet1!$E:$E&lt;=G7867),(Sheet1!$E:$E))</f>
        <v>45148.9737015625</v>
      </c>
      <c r="I7867" t="str">
        <f t="shared" si="915"/>
        <v>0:01:26</v>
      </c>
      <c r="J7867" t="s">
        <v>8471</v>
      </c>
      <c r="K7867" t="s">
        <v>9621</v>
      </c>
      <c r="L7867" t="str">
        <f t="shared" si="919"/>
        <v>WEEK 32</v>
      </c>
      <c r="M7867" t="str">
        <f t="shared" ref="M7867:M7868" si="925">IF(I7867&lt;="0:00:05","(-) 5 detik",IF(I7867&lt;="0:00:15","(-) 15 detik",IF(I7867&lt;="0:00:30","(-) 30 detik","(-) 65 detik")))</f>
        <v>(-) 65 detik</v>
      </c>
    </row>
    <row r="7868" spans="1:13" x14ac:dyDescent="0.35">
      <c r="A7868" s="6">
        <v>2</v>
      </c>
      <c r="B7868" s="6" t="s">
        <v>10248</v>
      </c>
      <c r="C7868" s="6" t="s">
        <v>10248</v>
      </c>
      <c r="D7868" s="6" t="str">
        <f t="shared" si="916"/>
        <v>2-EISU9473262</v>
      </c>
      <c r="E7868" s="7">
        <f t="shared" si="917"/>
        <v>45148.824353356482</v>
      </c>
      <c r="F7868" s="8">
        <v>45148.970186689818</v>
      </c>
      <c r="G7868" s="7">
        <f t="shared" si="918"/>
        <v>45149.011853356482</v>
      </c>
      <c r="H7868" s="2">
        <f>LOOKUP(2,1/(Sheet1!$D:$D=C7868)/(Sheet1!$E:$E&gt;=E7868)/(Sheet1!$E:$E&lt;=G7868),(Sheet1!$E:$E))</f>
        <v>45148.97081097222</v>
      </c>
      <c r="I7868" t="str">
        <f t="shared" si="915"/>
        <v>0:00:54</v>
      </c>
      <c r="J7868" t="s">
        <v>8471</v>
      </c>
      <c r="K7868" t="s">
        <v>9621</v>
      </c>
      <c r="L7868" t="str">
        <f t="shared" si="919"/>
        <v>WEEK 32</v>
      </c>
      <c r="M7868" t="str">
        <f t="shared" si="925"/>
        <v>(-) 65 detik</v>
      </c>
    </row>
    <row r="7869" spans="1:13" x14ac:dyDescent="0.35">
      <c r="A7869" s="6">
        <v>2</v>
      </c>
      <c r="B7869" s="6" t="s">
        <v>10190</v>
      </c>
      <c r="C7869" s="6" t="s">
        <v>10190</v>
      </c>
      <c r="D7869" s="6" t="str">
        <f t="shared" si="916"/>
        <v>2-CSNU7850623</v>
      </c>
      <c r="E7869" s="7">
        <f t="shared" si="917"/>
        <v>45148.817721643514</v>
      </c>
      <c r="F7869" s="8">
        <v>45148.96355497685</v>
      </c>
      <c r="G7869" s="7">
        <f t="shared" si="918"/>
        <v>45149.005221643514</v>
      </c>
      <c r="H7869" s="2">
        <f>LOOKUP(2,1/(Sheet1!$D:$D=C7869)/(Sheet1!$E:$E&gt;=E7869)/(Sheet1!$E:$E&lt;=G7869),(Sheet1!$E:$E))</f>
        <v>45148.958800497683</v>
      </c>
      <c r="I7869" t="str">
        <f t="shared" si="915"/>
        <v>+0:06:51</v>
      </c>
      <c r="J7869" t="s">
        <v>9651</v>
      </c>
      <c r="K7869" t="s">
        <v>9621</v>
      </c>
      <c r="L7869" t="str">
        <f t="shared" si="919"/>
        <v>WEEK 32</v>
      </c>
    </row>
    <row r="7870" spans="1:13" x14ac:dyDescent="0.35">
      <c r="A7870" s="6">
        <v>1</v>
      </c>
      <c r="B7870" s="6" t="s">
        <v>9756</v>
      </c>
      <c r="C7870" s="6" t="s">
        <v>9756</v>
      </c>
      <c r="D7870" s="6" t="str">
        <f t="shared" si="916"/>
        <v>1-FFAU2808500</v>
      </c>
      <c r="E7870" s="7">
        <f t="shared" si="917"/>
        <v>45148.787435104161</v>
      </c>
      <c r="F7870" s="8">
        <v>45148.933268437497</v>
      </c>
      <c r="G7870" s="7">
        <f t="shared" si="918"/>
        <v>45148.974935104161</v>
      </c>
      <c r="H7870" s="2">
        <f>LOOKUP(2,1/(Sheet1!$D:$D=C7870)/(Sheet1!$E:$E&gt;=E7870)/(Sheet1!$E:$E&lt;=G7870),(Sheet1!$E:$E))</f>
        <v>45148.934304317132</v>
      </c>
      <c r="I7870" t="str">
        <f t="shared" si="915"/>
        <v>0:01:30</v>
      </c>
      <c r="J7870" t="s">
        <v>8471</v>
      </c>
      <c r="K7870" t="s">
        <v>9621</v>
      </c>
      <c r="L7870" t="str">
        <f t="shared" si="919"/>
        <v>WEEK 32</v>
      </c>
      <c r="M7870" t="str">
        <f t="shared" ref="M7870:M7901" si="926">IF(I7870&lt;="0:00:05","(-) 5 detik",IF(I7870&lt;="0:00:15","(-) 15 detik",IF(I7870&lt;="0:00:30","(-) 30 detik","(-) 65 detik")))</f>
        <v>(-) 65 detik</v>
      </c>
    </row>
    <row r="7871" spans="1:13" x14ac:dyDescent="0.35">
      <c r="A7871" s="6">
        <v>2</v>
      </c>
      <c r="B7871" s="6" t="s">
        <v>10512</v>
      </c>
      <c r="C7871" s="6" t="s">
        <v>10512</v>
      </c>
      <c r="D7871" s="6" t="str">
        <f t="shared" si="916"/>
        <v>2-SEGU1296874</v>
      </c>
      <c r="E7871" s="7">
        <f t="shared" si="917"/>
        <v>45148.783384803239</v>
      </c>
      <c r="F7871" s="8">
        <v>45148.929218136574</v>
      </c>
      <c r="G7871" s="7">
        <f t="shared" si="918"/>
        <v>45148.970884803239</v>
      </c>
      <c r="H7871" s="2">
        <f>LOOKUP(2,1/(Sheet1!$D:$D=C7871)/(Sheet1!$E:$E&gt;=E7871)/(Sheet1!$E:$E&lt;=G7871),(Sheet1!$E:$E))</f>
        <v>45148.930233923609</v>
      </c>
      <c r="I7871" t="str">
        <f t="shared" si="915"/>
        <v>0:01:28</v>
      </c>
      <c r="J7871" t="s">
        <v>8471</v>
      </c>
      <c r="K7871" t="s">
        <v>9621</v>
      </c>
      <c r="L7871" t="str">
        <f t="shared" si="919"/>
        <v>WEEK 32</v>
      </c>
      <c r="M7871" t="str">
        <f t="shared" si="926"/>
        <v>(-) 65 detik</v>
      </c>
    </row>
    <row r="7872" spans="1:13" x14ac:dyDescent="0.35">
      <c r="A7872" s="6">
        <v>1</v>
      </c>
      <c r="B7872" s="6" t="s">
        <v>9752</v>
      </c>
      <c r="C7872" s="6" t="s">
        <v>9752</v>
      </c>
      <c r="D7872" s="6" t="str">
        <f t="shared" si="916"/>
        <v>1-FDCU0313793</v>
      </c>
      <c r="E7872" s="7">
        <f t="shared" si="917"/>
        <v>45148.781860185183</v>
      </c>
      <c r="F7872" s="8">
        <v>45148.927693518519</v>
      </c>
      <c r="G7872" s="7">
        <f t="shared" si="918"/>
        <v>45148.969360185183</v>
      </c>
      <c r="H7872" s="2">
        <f>LOOKUP(2,1/(Sheet1!$D:$D=C7872)/(Sheet1!$E:$E&gt;=E7872)/(Sheet1!$E:$E&lt;=G7872),(Sheet1!$E:$E))</f>
        <v>45148.928729340281</v>
      </c>
      <c r="I7872" t="str">
        <f t="shared" si="915"/>
        <v>0:01:29</v>
      </c>
      <c r="J7872" t="s">
        <v>8471</v>
      </c>
      <c r="K7872" t="s">
        <v>9621</v>
      </c>
      <c r="L7872" t="str">
        <f t="shared" si="919"/>
        <v>WEEK 32</v>
      </c>
      <c r="M7872" t="str">
        <f t="shared" si="926"/>
        <v>(-) 65 detik</v>
      </c>
    </row>
    <row r="7873" spans="1:13" x14ac:dyDescent="0.35">
      <c r="A7873" s="6">
        <v>2</v>
      </c>
      <c r="B7873" s="6" t="s">
        <v>10492</v>
      </c>
      <c r="C7873" s="6" t="s">
        <v>10492</v>
      </c>
      <c r="D7873" s="6" t="str">
        <f t="shared" si="916"/>
        <v>2-OOLU6917519</v>
      </c>
      <c r="E7873" s="7">
        <f t="shared" si="917"/>
        <v>45148.780634178242</v>
      </c>
      <c r="F7873" s="8">
        <v>45148.926467511577</v>
      </c>
      <c r="G7873" s="7">
        <f t="shared" si="918"/>
        <v>45148.968134178242</v>
      </c>
      <c r="H7873" s="2">
        <f>LOOKUP(2,1/(Sheet1!$D:$D=C7873)/(Sheet1!$E:$E&gt;=E7873)/(Sheet1!$E:$E&lt;=G7873),(Sheet1!$E:$E))</f>
        <v>45148.927484629632</v>
      </c>
      <c r="I7873" t="str">
        <f t="shared" si="915"/>
        <v>0:01:28</v>
      </c>
      <c r="J7873" t="s">
        <v>8471</v>
      </c>
      <c r="K7873" t="s">
        <v>9621</v>
      </c>
      <c r="L7873" t="str">
        <f t="shared" si="919"/>
        <v>WEEK 32</v>
      </c>
      <c r="M7873" t="str">
        <f t="shared" si="926"/>
        <v>(-) 65 detik</v>
      </c>
    </row>
    <row r="7874" spans="1:13" x14ac:dyDescent="0.35">
      <c r="A7874" s="6">
        <v>1</v>
      </c>
      <c r="B7874" s="6" t="s">
        <v>9891</v>
      </c>
      <c r="C7874" s="6" t="s">
        <v>9891</v>
      </c>
      <c r="D7874" s="6" t="str">
        <f t="shared" si="916"/>
        <v>1-OOCU8388296</v>
      </c>
      <c r="E7874" s="7">
        <f t="shared" si="917"/>
        <v>45148.780173067127</v>
      </c>
      <c r="F7874" s="8">
        <v>45148.926006400463</v>
      </c>
      <c r="G7874" s="7">
        <f t="shared" si="918"/>
        <v>45148.967673067127</v>
      </c>
      <c r="H7874" s="2">
        <f>LOOKUP(2,1/(Sheet1!$D:$D=C7874)/(Sheet1!$E:$E&gt;=E7874)/(Sheet1!$E:$E&lt;=G7874),(Sheet1!$E:$E))</f>
        <v>45148.927041921299</v>
      </c>
      <c r="I7874" t="str">
        <f t="shared" ref="I7874:I7937" si="927">IF(H7874-F7874&gt;0, TEXT(ABS(H7874-F7874),"h:mm:ss"), "+"&amp;TEXT(ABS(F7874-H7874),"h:mm:ss"))</f>
        <v>0:01:29</v>
      </c>
      <c r="J7874" t="s">
        <v>8471</v>
      </c>
      <c r="K7874" t="s">
        <v>9621</v>
      </c>
      <c r="L7874" t="str">
        <f t="shared" si="919"/>
        <v>WEEK 32</v>
      </c>
      <c r="M7874" t="str">
        <f t="shared" si="926"/>
        <v>(-) 65 detik</v>
      </c>
    </row>
    <row r="7875" spans="1:13" x14ac:dyDescent="0.35">
      <c r="A7875" s="6">
        <v>3</v>
      </c>
      <c r="B7875" s="6" t="s">
        <v>9820</v>
      </c>
      <c r="C7875" s="6" t="s">
        <v>9820</v>
      </c>
      <c r="D7875" s="6" t="str">
        <f t="shared" si="916"/>
        <v>3-MNBU0519263</v>
      </c>
      <c r="E7875" s="7">
        <f t="shared" si="917"/>
        <v>45148.778933564812</v>
      </c>
      <c r="F7875" s="8">
        <v>45148.924766898148</v>
      </c>
      <c r="G7875" s="7">
        <f t="shared" si="918"/>
        <v>45148.966433564812</v>
      </c>
      <c r="H7875" s="2">
        <f>LOOKUP(2,1/(Sheet1!$D:$D=C7875)/(Sheet1!$E:$E&gt;=E7875)/(Sheet1!$E:$E&lt;=G7875),(Sheet1!$E:$E))</f>
        <v>45148.925686932867</v>
      </c>
      <c r="I7875" t="str">
        <f t="shared" si="927"/>
        <v>0:01:19</v>
      </c>
      <c r="J7875" t="s">
        <v>8471</v>
      </c>
      <c r="K7875" t="s">
        <v>9621</v>
      </c>
      <c r="L7875" t="str">
        <f t="shared" si="919"/>
        <v>WEEK 32</v>
      </c>
      <c r="M7875" t="str">
        <f t="shared" si="926"/>
        <v>(-) 65 detik</v>
      </c>
    </row>
    <row r="7876" spans="1:13" x14ac:dyDescent="0.35">
      <c r="A7876" s="6">
        <v>2</v>
      </c>
      <c r="B7876" s="6" t="s">
        <v>10684</v>
      </c>
      <c r="C7876" s="6" t="s">
        <v>10684</v>
      </c>
      <c r="D7876" s="6" t="str">
        <f t="shared" si="916"/>
        <v>2-TGBU6295136</v>
      </c>
      <c r="E7876" s="7">
        <f t="shared" si="917"/>
        <v>45148.778861539351</v>
      </c>
      <c r="F7876" s="8">
        <v>45148.924694872687</v>
      </c>
      <c r="G7876" s="7">
        <f t="shared" si="918"/>
        <v>45148.966361539351</v>
      </c>
      <c r="H7876" s="2">
        <f>LOOKUP(2,1/(Sheet1!$D:$D=C7876)/(Sheet1!$E:$E&gt;=E7876)/(Sheet1!$E:$E&lt;=G7876),(Sheet1!$E:$E))</f>
        <v>45148.92575422454</v>
      </c>
      <c r="I7876" t="str">
        <f t="shared" si="927"/>
        <v>0:01:32</v>
      </c>
      <c r="J7876" t="s">
        <v>8471</v>
      </c>
      <c r="K7876" t="s">
        <v>9621</v>
      </c>
      <c r="L7876" t="str">
        <f t="shared" si="919"/>
        <v>WEEK 32</v>
      </c>
      <c r="M7876" t="str">
        <f t="shared" si="926"/>
        <v>(-) 65 detik</v>
      </c>
    </row>
    <row r="7877" spans="1:13" x14ac:dyDescent="0.35">
      <c r="A7877" s="6">
        <v>2</v>
      </c>
      <c r="B7877" s="6" t="s">
        <v>10255</v>
      </c>
      <c r="C7877" s="6" t="s">
        <v>10255</v>
      </c>
      <c r="D7877" s="6" t="str">
        <f t="shared" si="916"/>
        <v>2-EMCU1521823</v>
      </c>
      <c r="E7877" s="7">
        <f t="shared" si="917"/>
        <v>45148.776296261574</v>
      </c>
      <c r="F7877" s="8">
        <v>45148.92212959491</v>
      </c>
      <c r="G7877" s="7">
        <f t="shared" si="918"/>
        <v>45148.963796261574</v>
      </c>
      <c r="H7877" s="2">
        <f>LOOKUP(2,1/(Sheet1!$D:$D=C7877)/(Sheet1!$E:$E&gt;=E7877)/(Sheet1!$E:$E&lt;=G7877),(Sheet1!$E:$E))</f>
        <v>45148.923147499998</v>
      </c>
      <c r="I7877" t="str">
        <f t="shared" si="927"/>
        <v>0:01:28</v>
      </c>
      <c r="J7877" t="s">
        <v>8471</v>
      </c>
      <c r="K7877" t="s">
        <v>9621</v>
      </c>
      <c r="L7877" t="str">
        <f t="shared" si="919"/>
        <v>WEEK 32</v>
      </c>
      <c r="M7877" t="str">
        <f t="shared" si="926"/>
        <v>(-) 65 detik</v>
      </c>
    </row>
    <row r="7878" spans="1:13" x14ac:dyDescent="0.35">
      <c r="A7878" s="6">
        <v>2</v>
      </c>
      <c r="B7878" s="6" t="s">
        <v>10109</v>
      </c>
      <c r="C7878" s="6" t="s">
        <v>10109</v>
      </c>
      <c r="D7878" s="6" t="str">
        <f t="shared" si="916"/>
        <v>2-CAIU5869257</v>
      </c>
      <c r="E7878" s="7">
        <f t="shared" si="917"/>
        <v>45148.773523229167</v>
      </c>
      <c r="F7878" s="8">
        <v>45148.919356562503</v>
      </c>
      <c r="G7878" s="7">
        <f t="shared" si="918"/>
        <v>45148.961023229167</v>
      </c>
      <c r="H7878" s="2">
        <f>LOOKUP(2,1/(Sheet1!$D:$D=C7878)/(Sheet1!$E:$E&gt;=E7878)/(Sheet1!$E:$E&lt;=G7878),(Sheet1!$E:$E))</f>
        <v>45148.919559837967</v>
      </c>
      <c r="I7878" t="str">
        <f t="shared" si="927"/>
        <v>0:00:18</v>
      </c>
      <c r="J7878" t="s">
        <v>8471</v>
      </c>
      <c r="K7878" t="s">
        <v>9621</v>
      </c>
      <c r="L7878" t="str">
        <f t="shared" si="919"/>
        <v>WEEK 32</v>
      </c>
      <c r="M7878" t="str">
        <f t="shared" si="926"/>
        <v>(-) 30 detik</v>
      </c>
    </row>
    <row r="7879" spans="1:13" x14ac:dyDescent="0.35">
      <c r="A7879" s="6">
        <v>2</v>
      </c>
      <c r="B7879" s="6" t="s">
        <v>7763</v>
      </c>
      <c r="C7879" s="6" t="s">
        <v>7763</v>
      </c>
      <c r="D7879" s="6" t="str">
        <f t="shared" ref="D7879:D7942" si="928">A7879&amp;"-"&amp;C7879</f>
        <v>2-MSKU4699864</v>
      </c>
      <c r="E7879" s="7">
        <f t="shared" ref="E7879:E7942" si="929">F7879-TIMEVALUE("03:30:00")</f>
        <v>45148.768369212958</v>
      </c>
      <c r="F7879" s="8">
        <v>45148.914202546293</v>
      </c>
      <c r="G7879" s="7">
        <f t="shared" ref="G7879:G7942" si="930">F7879+TIMEVALUE("01:00:00")</f>
        <v>45148.955869212958</v>
      </c>
      <c r="H7879" s="2">
        <f>LOOKUP(2,1/(Sheet1!$D:$D=C7879)/(Sheet1!$E:$E&gt;=E7879)/(Sheet1!$E:$E&lt;=G7879),(Sheet1!$E:$E))</f>
        <v>45148.914532511575</v>
      </c>
      <c r="I7879" t="str">
        <f t="shared" si="927"/>
        <v>0:00:29</v>
      </c>
      <c r="J7879" t="s">
        <v>8471</v>
      </c>
      <c r="K7879" t="s">
        <v>9621</v>
      </c>
      <c r="L7879" t="str">
        <f t="shared" si="919"/>
        <v>WEEK 32</v>
      </c>
      <c r="M7879" t="str">
        <f t="shared" si="926"/>
        <v>(-) 30 detik</v>
      </c>
    </row>
    <row r="7880" spans="1:13" x14ac:dyDescent="0.35">
      <c r="A7880" s="6">
        <v>1</v>
      </c>
      <c r="B7880" s="6" t="s">
        <v>9772</v>
      </c>
      <c r="C7880" s="6" t="s">
        <v>9772</v>
      </c>
      <c r="D7880" s="6" t="str">
        <f t="shared" si="928"/>
        <v>1-HDMU6662201</v>
      </c>
      <c r="E7880" s="7">
        <f t="shared" si="929"/>
        <v>45148.767832719903</v>
      </c>
      <c r="F7880" s="8">
        <v>45148.913666053239</v>
      </c>
      <c r="G7880" s="7">
        <f t="shared" si="930"/>
        <v>45148.955332719903</v>
      </c>
      <c r="H7880" s="2">
        <f>LOOKUP(2,1/(Sheet1!$D:$D=C7880)/(Sheet1!$E:$E&gt;=E7880)/(Sheet1!$E:$E&lt;=G7880),(Sheet1!$E:$E))</f>
        <v>45148.91376447917</v>
      </c>
      <c r="I7880" t="str">
        <f t="shared" si="927"/>
        <v>0:00:09</v>
      </c>
      <c r="J7880" t="s">
        <v>8471</v>
      </c>
      <c r="K7880" t="s">
        <v>9621</v>
      </c>
      <c r="L7880" t="str">
        <f t="shared" si="919"/>
        <v>WEEK 32</v>
      </c>
      <c r="M7880" t="str">
        <f t="shared" si="926"/>
        <v>(-) 15 detik</v>
      </c>
    </row>
    <row r="7881" spans="1:13" x14ac:dyDescent="0.35">
      <c r="A7881" s="6">
        <v>2</v>
      </c>
      <c r="B7881" s="6" t="s">
        <v>10090</v>
      </c>
      <c r="C7881" s="6" t="s">
        <v>10090</v>
      </c>
      <c r="D7881" s="6" t="str">
        <f t="shared" si="928"/>
        <v>2-BSIU5003210</v>
      </c>
      <c r="E7881" s="7">
        <f t="shared" si="929"/>
        <v>45148.764741284722</v>
      </c>
      <c r="F7881" s="8">
        <v>45148.910574618058</v>
      </c>
      <c r="G7881" s="7">
        <f t="shared" si="930"/>
        <v>45148.952241284722</v>
      </c>
      <c r="H7881" s="2">
        <f>LOOKUP(2,1/(Sheet1!$D:$D=C7881)/(Sheet1!$E:$E&gt;=E7881)/(Sheet1!$E:$E&lt;=G7881),(Sheet1!$E:$E))</f>
        <v>45148.911392465277</v>
      </c>
      <c r="I7881" t="str">
        <f t="shared" si="927"/>
        <v>0:01:11</v>
      </c>
      <c r="J7881" t="s">
        <v>8471</v>
      </c>
      <c r="K7881" t="s">
        <v>9621</v>
      </c>
      <c r="L7881" t="str">
        <f t="shared" si="919"/>
        <v>WEEK 32</v>
      </c>
      <c r="M7881" t="str">
        <f t="shared" si="926"/>
        <v>(-) 65 detik</v>
      </c>
    </row>
    <row r="7882" spans="1:13" x14ac:dyDescent="0.35">
      <c r="A7882" s="6">
        <v>2</v>
      </c>
      <c r="B7882" s="6" t="s">
        <v>10311</v>
      </c>
      <c r="C7882" s="6" t="s">
        <v>10311</v>
      </c>
      <c r="D7882" s="6" t="str">
        <f t="shared" si="928"/>
        <v>2-GAOU6438612</v>
      </c>
      <c r="E7882" s="7">
        <f t="shared" si="929"/>
        <v>45148.762843402772</v>
      </c>
      <c r="F7882" s="8">
        <v>45148.908676736108</v>
      </c>
      <c r="G7882" s="7">
        <f t="shared" si="930"/>
        <v>45148.950343402772</v>
      </c>
      <c r="H7882" s="2">
        <f>LOOKUP(2,1/(Sheet1!$D:$D=C7882)/(Sheet1!$E:$E&gt;=E7882)/(Sheet1!$E:$E&lt;=G7882),(Sheet1!$E:$E))</f>
        <v>45148.908867222221</v>
      </c>
      <c r="I7882" t="str">
        <f t="shared" si="927"/>
        <v>0:00:16</v>
      </c>
      <c r="J7882" t="s">
        <v>8471</v>
      </c>
      <c r="K7882" t="s">
        <v>9621</v>
      </c>
      <c r="L7882" t="str">
        <f t="shared" ref="L7882:L7945" si="931">CONCATENATE("WEEK ",WEEKNUM(F7882,21))</f>
        <v>WEEK 32</v>
      </c>
      <c r="M7882" t="str">
        <f t="shared" si="926"/>
        <v>(-) 30 detik</v>
      </c>
    </row>
    <row r="7883" spans="1:13" x14ac:dyDescent="0.35">
      <c r="A7883" s="6">
        <v>1</v>
      </c>
      <c r="B7883" s="6" t="s">
        <v>9845</v>
      </c>
      <c r="C7883" s="6" t="s">
        <v>9845</v>
      </c>
      <c r="D7883" s="6" t="str">
        <f t="shared" si="928"/>
        <v>1-MSKU4665782</v>
      </c>
      <c r="E7883" s="7">
        <f t="shared" si="929"/>
        <v>45148.760007789351</v>
      </c>
      <c r="F7883" s="8">
        <v>45148.905841122687</v>
      </c>
      <c r="G7883" s="7">
        <f t="shared" si="930"/>
        <v>45148.947507789351</v>
      </c>
      <c r="H7883" s="2">
        <f>LOOKUP(2,1/(Sheet1!$D:$D=C7883)/(Sheet1!$E:$E&gt;=E7883)/(Sheet1!$E:$E&lt;=G7883),(Sheet1!$E:$E))</f>
        <v>45148.90646233796</v>
      </c>
      <c r="I7883" t="str">
        <f t="shared" si="927"/>
        <v>0:00:54</v>
      </c>
      <c r="J7883" t="s">
        <v>8471</v>
      </c>
      <c r="K7883" t="s">
        <v>9621</v>
      </c>
      <c r="L7883" t="str">
        <f t="shared" si="931"/>
        <v>WEEK 32</v>
      </c>
      <c r="M7883" t="str">
        <f t="shared" si="926"/>
        <v>(-) 65 detik</v>
      </c>
    </row>
    <row r="7884" spans="1:13" x14ac:dyDescent="0.35">
      <c r="A7884" s="6">
        <v>4</v>
      </c>
      <c r="B7884" s="6" t="s">
        <v>11415</v>
      </c>
      <c r="C7884" s="6" t="s">
        <v>11415</v>
      </c>
      <c r="D7884" s="6" t="str">
        <f t="shared" si="928"/>
        <v>4-MSKU5158967</v>
      </c>
      <c r="E7884" s="7">
        <f t="shared" si="929"/>
        <v>45148.756897569445</v>
      </c>
      <c r="F7884" s="8">
        <v>45148.902730902781</v>
      </c>
      <c r="G7884" s="7">
        <f t="shared" si="930"/>
        <v>45148.944397569445</v>
      </c>
      <c r="H7884" s="2">
        <f>LOOKUP(2,1/(Sheet1!$D:$D=C7884)/(Sheet1!$E:$E&gt;=E7884)/(Sheet1!$E:$E&lt;=G7884),(Sheet1!$E:$E))</f>
        <v>45148.903755949075</v>
      </c>
      <c r="I7884" t="str">
        <f t="shared" si="927"/>
        <v>0:01:29</v>
      </c>
      <c r="J7884" t="s">
        <v>8471</v>
      </c>
      <c r="K7884" t="s">
        <v>9621</v>
      </c>
      <c r="L7884" t="str">
        <f t="shared" si="931"/>
        <v>WEEK 32</v>
      </c>
      <c r="M7884" t="str">
        <f t="shared" si="926"/>
        <v>(-) 65 detik</v>
      </c>
    </row>
    <row r="7885" spans="1:13" x14ac:dyDescent="0.35">
      <c r="A7885" s="6">
        <v>2</v>
      </c>
      <c r="B7885" s="6" t="s">
        <v>10706</v>
      </c>
      <c r="C7885" s="6" t="s">
        <v>10706</v>
      </c>
      <c r="D7885" s="6" t="str">
        <f t="shared" si="928"/>
        <v>2-TLLU3627109</v>
      </c>
      <c r="E7885" s="7">
        <f t="shared" si="929"/>
        <v>45148.756227002312</v>
      </c>
      <c r="F7885" s="8">
        <v>45148.902060335648</v>
      </c>
      <c r="G7885" s="7">
        <f t="shared" si="930"/>
        <v>45148.943727002312</v>
      </c>
      <c r="H7885" s="2">
        <f>LOOKUP(2,1/(Sheet1!$D:$D=C7885)/(Sheet1!$E:$E&gt;=E7885)/(Sheet1!$E:$E&lt;=G7885),(Sheet1!$E:$E))</f>
        <v>45148.903069097221</v>
      </c>
      <c r="I7885" t="str">
        <f t="shared" si="927"/>
        <v>0:01:27</v>
      </c>
      <c r="J7885" t="s">
        <v>8471</v>
      </c>
      <c r="K7885" t="s">
        <v>9621</v>
      </c>
      <c r="L7885" t="str">
        <f t="shared" si="931"/>
        <v>WEEK 32</v>
      </c>
      <c r="M7885" t="str">
        <f t="shared" si="926"/>
        <v>(-) 65 detik</v>
      </c>
    </row>
    <row r="7886" spans="1:13" x14ac:dyDescent="0.35">
      <c r="A7886" s="6">
        <v>4</v>
      </c>
      <c r="B7886" s="6" t="s">
        <v>10428</v>
      </c>
      <c r="C7886" s="6" t="s">
        <v>10428</v>
      </c>
      <c r="D7886" s="6" t="str">
        <f t="shared" si="928"/>
        <v>4-MSKU4758503</v>
      </c>
      <c r="E7886" s="7">
        <f t="shared" si="929"/>
        <v>45148.754751238426</v>
      </c>
      <c r="F7886" s="8">
        <v>45148.900584571762</v>
      </c>
      <c r="G7886" s="7">
        <f t="shared" si="930"/>
        <v>45148.942251238426</v>
      </c>
      <c r="H7886" s="2">
        <f>LOOKUP(2,1/(Sheet1!$D:$D=C7886)/(Sheet1!$E:$E&gt;=E7886)/(Sheet1!$E:$E&lt;=G7886),(Sheet1!$E:$E))</f>
        <v>45148.901508923613</v>
      </c>
      <c r="I7886" t="str">
        <f t="shared" si="927"/>
        <v>0:01:20</v>
      </c>
      <c r="J7886" t="s">
        <v>8471</v>
      </c>
      <c r="K7886" t="s">
        <v>9621</v>
      </c>
      <c r="L7886" t="str">
        <f t="shared" si="931"/>
        <v>WEEK 32</v>
      </c>
      <c r="M7886" t="str">
        <f t="shared" si="926"/>
        <v>(-) 65 detik</v>
      </c>
    </row>
    <row r="7887" spans="1:13" x14ac:dyDescent="0.35">
      <c r="A7887" s="6">
        <v>4</v>
      </c>
      <c r="B7887" s="6" t="s">
        <v>10426</v>
      </c>
      <c r="C7887" s="6" t="s">
        <v>10426</v>
      </c>
      <c r="D7887" s="6" t="str">
        <f t="shared" si="928"/>
        <v>4-MSKU4745152</v>
      </c>
      <c r="E7887" s="7">
        <f t="shared" si="929"/>
        <v>45148.750839548607</v>
      </c>
      <c r="F7887" s="8">
        <v>45148.896672881943</v>
      </c>
      <c r="G7887" s="7">
        <f t="shared" si="930"/>
        <v>45148.938339548607</v>
      </c>
      <c r="H7887" s="2">
        <f>LOOKUP(2,1/(Sheet1!$D:$D=C7887)/(Sheet1!$E:$E&gt;=E7887)/(Sheet1!$E:$E&lt;=G7887),(Sheet1!$E:$E))</f>
        <v>45148.897556018521</v>
      </c>
      <c r="I7887" t="str">
        <f t="shared" si="927"/>
        <v>0:01:16</v>
      </c>
      <c r="J7887" t="s">
        <v>8471</v>
      </c>
      <c r="K7887" t="s">
        <v>9621</v>
      </c>
      <c r="L7887" t="str">
        <f t="shared" si="931"/>
        <v>WEEK 32</v>
      </c>
      <c r="M7887" t="str">
        <f t="shared" si="926"/>
        <v>(-) 65 detik</v>
      </c>
    </row>
    <row r="7888" spans="1:13" x14ac:dyDescent="0.35">
      <c r="A7888" s="6">
        <v>2</v>
      </c>
      <c r="B7888" s="6" t="s">
        <v>9530</v>
      </c>
      <c r="C7888" s="6" t="s">
        <v>9530</v>
      </c>
      <c r="D7888" s="6" t="str">
        <f t="shared" si="928"/>
        <v>2-MRKU2299390</v>
      </c>
      <c r="E7888" s="7">
        <f t="shared" si="929"/>
        <v>45148.749679016204</v>
      </c>
      <c r="F7888" s="8">
        <v>45148.89551234954</v>
      </c>
      <c r="G7888" s="7">
        <f t="shared" si="930"/>
        <v>45148.937179016204</v>
      </c>
      <c r="H7888" s="2">
        <f>LOOKUP(2,1/(Sheet1!$D:$D=C7888)/(Sheet1!$E:$E&gt;=E7888)/(Sheet1!$E:$E&lt;=G7888),(Sheet1!$E:$E))</f>
        <v>45148.896496504633</v>
      </c>
      <c r="I7888" t="str">
        <f t="shared" si="927"/>
        <v>0:01:25</v>
      </c>
      <c r="J7888" t="s">
        <v>8471</v>
      </c>
      <c r="K7888" t="s">
        <v>9621</v>
      </c>
      <c r="L7888" t="str">
        <f t="shared" si="931"/>
        <v>WEEK 32</v>
      </c>
      <c r="M7888" t="str">
        <f t="shared" si="926"/>
        <v>(-) 65 detik</v>
      </c>
    </row>
    <row r="7889" spans="1:13" x14ac:dyDescent="0.35">
      <c r="A7889" s="6">
        <v>3</v>
      </c>
      <c r="B7889" s="6" t="s">
        <v>10597</v>
      </c>
      <c r="C7889" s="6" t="s">
        <v>10597</v>
      </c>
      <c r="D7889" s="6" t="str">
        <f t="shared" si="928"/>
        <v>3-TCLU5625869</v>
      </c>
      <c r="E7889" s="7">
        <f t="shared" si="929"/>
        <v>45148.746621678241</v>
      </c>
      <c r="F7889" s="8">
        <v>45148.892455011577</v>
      </c>
      <c r="G7889" s="7">
        <f t="shared" si="930"/>
        <v>45148.934121678241</v>
      </c>
      <c r="H7889" s="2">
        <f>LOOKUP(2,1/(Sheet1!$D:$D=C7889)/(Sheet1!$E:$E&gt;=E7889)/(Sheet1!$E:$E&lt;=G7889),(Sheet1!$E:$E))</f>
        <v>45148.893531215275</v>
      </c>
      <c r="I7889" t="str">
        <f t="shared" si="927"/>
        <v>0:01:33</v>
      </c>
      <c r="J7889" t="s">
        <v>8471</v>
      </c>
      <c r="K7889" t="s">
        <v>9621</v>
      </c>
      <c r="L7889" t="str">
        <f t="shared" si="931"/>
        <v>WEEK 32</v>
      </c>
      <c r="M7889" t="str">
        <f t="shared" si="926"/>
        <v>(-) 65 detik</v>
      </c>
    </row>
    <row r="7890" spans="1:13" x14ac:dyDescent="0.35">
      <c r="A7890" s="6">
        <v>4</v>
      </c>
      <c r="B7890" s="6" t="s">
        <v>11538</v>
      </c>
      <c r="C7890" s="6" t="s">
        <v>11538</v>
      </c>
      <c r="D7890" s="6" t="str">
        <f t="shared" si="928"/>
        <v>4-TGHU9644892</v>
      </c>
      <c r="E7890" s="7">
        <f t="shared" si="929"/>
        <v>45148.741265972218</v>
      </c>
      <c r="F7890" s="8">
        <v>45148.887099305553</v>
      </c>
      <c r="G7890" s="7">
        <f t="shared" si="930"/>
        <v>45148.928765972218</v>
      </c>
      <c r="H7890" s="2">
        <f>LOOKUP(2,1/(Sheet1!$D:$D=C7890)/(Sheet1!$E:$E&gt;=E7890)/(Sheet1!$E:$E&lt;=G7890),(Sheet1!$E:$E))</f>
        <v>45148.888019791666</v>
      </c>
      <c r="I7890" t="str">
        <f t="shared" si="927"/>
        <v>0:01:20</v>
      </c>
      <c r="J7890" t="s">
        <v>8471</v>
      </c>
      <c r="K7890" t="s">
        <v>9621</v>
      </c>
      <c r="L7890" t="str">
        <f t="shared" si="931"/>
        <v>WEEK 32</v>
      </c>
      <c r="M7890" t="str">
        <f t="shared" si="926"/>
        <v>(-) 65 detik</v>
      </c>
    </row>
    <row r="7891" spans="1:13" x14ac:dyDescent="0.35">
      <c r="A7891" s="6">
        <v>2</v>
      </c>
      <c r="B7891" s="6" t="s">
        <v>10749</v>
      </c>
      <c r="C7891" s="6" t="s">
        <v>10749</v>
      </c>
      <c r="D7891" s="6" t="str">
        <f t="shared" si="928"/>
        <v>2-TRHU7645660</v>
      </c>
      <c r="E7891" s="7">
        <f t="shared" si="929"/>
        <v>45148.740903240738</v>
      </c>
      <c r="F7891" s="8">
        <v>45148.886736574073</v>
      </c>
      <c r="G7891" s="7">
        <f t="shared" si="930"/>
        <v>45148.928403240738</v>
      </c>
      <c r="H7891" s="2">
        <f>LOOKUP(2,1/(Sheet1!$D:$D=C7891)/(Sheet1!$E:$E&gt;=E7891)/(Sheet1!$E:$E&lt;=G7891),(Sheet1!$E:$E))</f>
        <v>45148.887725034721</v>
      </c>
      <c r="I7891" t="str">
        <f t="shared" si="927"/>
        <v>0:01:25</v>
      </c>
      <c r="J7891" t="s">
        <v>8471</v>
      </c>
      <c r="K7891" t="s">
        <v>9621</v>
      </c>
      <c r="L7891" t="str">
        <f t="shared" si="931"/>
        <v>WEEK 32</v>
      </c>
      <c r="M7891" t="str">
        <f t="shared" si="926"/>
        <v>(-) 65 detik</v>
      </c>
    </row>
    <row r="7892" spans="1:13" x14ac:dyDescent="0.35">
      <c r="A7892" s="6">
        <v>4</v>
      </c>
      <c r="B7892" s="6" t="s">
        <v>11411</v>
      </c>
      <c r="C7892" s="6" t="s">
        <v>11411</v>
      </c>
      <c r="D7892" s="6" t="str">
        <f t="shared" si="928"/>
        <v>4-MSKU4647984</v>
      </c>
      <c r="E7892" s="7">
        <f t="shared" si="929"/>
        <v>45148.739258877315</v>
      </c>
      <c r="F7892" s="8">
        <v>45148.88509221065</v>
      </c>
      <c r="G7892" s="7">
        <f t="shared" si="930"/>
        <v>45148.926758877315</v>
      </c>
      <c r="H7892" s="2">
        <f>LOOKUP(2,1/(Sheet1!$D:$D=C7892)/(Sheet1!$E:$E&gt;=E7892)/(Sheet1!$E:$E&lt;=G7892),(Sheet1!$E:$E))</f>
        <v>45148.885970891206</v>
      </c>
      <c r="I7892" t="str">
        <f t="shared" si="927"/>
        <v>0:01:16</v>
      </c>
      <c r="J7892" t="s">
        <v>8471</v>
      </c>
      <c r="K7892" t="s">
        <v>9621</v>
      </c>
      <c r="L7892" t="str">
        <f t="shared" si="931"/>
        <v>WEEK 32</v>
      </c>
      <c r="M7892" t="str">
        <f t="shared" si="926"/>
        <v>(-) 65 detik</v>
      </c>
    </row>
    <row r="7893" spans="1:13" x14ac:dyDescent="0.35">
      <c r="A7893" s="6">
        <v>1</v>
      </c>
      <c r="B7893" s="6" t="s">
        <v>9645</v>
      </c>
      <c r="C7893" s="6" t="s">
        <v>9645</v>
      </c>
      <c r="D7893" s="6" t="str">
        <f t="shared" si="928"/>
        <v>1-OOLU0379400</v>
      </c>
      <c r="E7893" s="7">
        <f t="shared" si="929"/>
        <v>45148.738611145833</v>
      </c>
      <c r="F7893" s="8">
        <v>45148.884444479168</v>
      </c>
      <c r="G7893" s="7">
        <f t="shared" si="930"/>
        <v>45148.926111145833</v>
      </c>
      <c r="H7893" s="2">
        <f>LOOKUP(2,1/(Sheet1!$D:$D=C7893)/(Sheet1!$E:$E&gt;=E7893)/(Sheet1!$E:$E&lt;=G7893),(Sheet1!$E:$E))</f>
        <v>45148.885316134256</v>
      </c>
      <c r="I7893" t="str">
        <f t="shared" si="927"/>
        <v>0:01:15</v>
      </c>
      <c r="J7893" t="s">
        <v>8471</v>
      </c>
      <c r="K7893" t="s">
        <v>9621</v>
      </c>
      <c r="L7893" t="str">
        <f t="shared" si="931"/>
        <v>WEEK 32</v>
      </c>
      <c r="M7893" t="str">
        <f t="shared" si="926"/>
        <v>(-) 65 detik</v>
      </c>
    </row>
    <row r="7894" spans="1:13" x14ac:dyDescent="0.35">
      <c r="A7894" s="6">
        <v>2</v>
      </c>
      <c r="B7894" s="6" t="s">
        <v>10377</v>
      </c>
      <c r="C7894" s="6" t="s">
        <v>10377</v>
      </c>
      <c r="D7894" s="6" t="str">
        <f t="shared" si="928"/>
        <v>2-MAGU5329879</v>
      </c>
      <c r="E7894" s="7">
        <f t="shared" si="929"/>
        <v>45148.712777858796</v>
      </c>
      <c r="F7894" s="8">
        <v>45148.858611192132</v>
      </c>
      <c r="G7894" s="7">
        <f t="shared" si="930"/>
        <v>45148.900277858796</v>
      </c>
      <c r="H7894" s="2">
        <f>LOOKUP(2,1/(Sheet1!$D:$D=C7894)/(Sheet1!$E:$E&gt;=E7894)/(Sheet1!$E:$E&lt;=G7894),(Sheet1!$E:$E))</f>
        <v>45148.858771006948</v>
      </c>
      <c r="I7894" t="str">
        <f t="shared" si="927"/>
        <v>0:00:14</v>
      </c>
      <c r="J7894" t="s">
        <v>8471</v>
      </c>
      <c r="K7894" t="s">
        <v>9621</v>
      </c>
      <c r="L7894" t="str">
        <f t="shared" si="931"/>
        <v>WEEK 32</v>
      </c>
      <c r="M7894" t="str">
        <f t="shared" si="926"/>
        <v>(-) 15 detik</v>
      </c>
    </row>
    <row r="7895" spans="1:13" x14ac:dyDescent="0.35">
      <c r="A7895" s="6">
        <v>2</v>
      </c>
      <c r="B7895" s="6" t="s">
        <v>10570</v>
      </c>
      <c r="C7895" s="6" t="s">
        <v>10570</v>
      </c>
      <c r="D7895" s="6" t="str">
        <f t="shared" si="928"/>
        <v>2-TCKU6242609</v>
      </c>
      <c r="E7895" s="7">
        <f t="shared" si="929"/>
        <v>45148.708143784723</v>
      </c>
      <c r="F7895" s="8">
        <v>45148.853977118059</v>
      </c>
      <c r="G7895" s="7">
        <f t="shared" si="930"/>
        <v>45148.895643784723</v>
      </c>
      <c r="H7895" s="2">
        <f>LOOKUP(2,1/(Sheet1!$D:$D=C7895)/(Sheet1!$E:$E&gt;=E7895)/(Sheet1!$E:$E&lt;=G7895),(Sheet1!$E:$E))</f>
        <v>45148.85499216435</v>
      </c>
      <c r="I7895" t="str">
        <f t="shared" si="927"/>
        <v>0:01:28</v>
      </c>
      <c r="J7895" t="s">
        <v>8471</v>
      </c>
      <c r="K7895" t="s">
        <v>9621</v>
      </c>
      <c r="L7895" t="str">
        <f t="shared" si="931"/>
        <v>WEEK 32</v>
      </c>
      <c r="M7895" t="str">
        <f t="shared" si="926"/>
        <v>(-) 65 detik</v>
      </c>
    </row>
    <row r="7896" spans="1:13" x14ac:dyDescent="0.35">
      <c r="A7896" s="6">
        <v>2</v>
      </c>
      <c r="B7896" s="6" t="s">
        <v>7834</v>
      </c>
      <c r="C7896" s="6" t="s">
        <v>7834</v>
      </c>
      <c r="D7896" s="6" t="str">
        <f t="shared" si="928"/>
        <v>2-SEKU6469909</v>
      </c>
      <c r="E7896" s="7">
        <f t="shared" si="929"/>
        <v>45148.698486805552</v>
      </c>
      <c r="F7896" s="8">
        <v>45148.844320138887</v>
      </c>
      <c r="G7896" s="7">
        <f t="shared" si="930"/>
        <v>45148.885986805552</v>
      </c>
      <c r="H7896" s="2">
        <f>LOOKUP(2,1/(Sheet1!$D:$D=C7896)/(Sheet1!$E:$E&gt;=E7896)/(Sheet1!$E:$E&lt;=G7896),(Sheet1!$E:$E))</f>
        <v>45148.845327696756</v>
      </c>
      <c r="I7896" t="str">
        <f t="shared" si="927"/>
        <v>0:01:27</v>
      </c>
      <c r="J7896" t="s">
        <v>8471</v>
      </c>
      <c r="K7896" t="s">
        <v>9621</v>
      </c>
      <c r="L7896" t="str">
        <f t="shared" si="931"/>
        <v>WEEK 32</v>
      </c>
      <c r="M7896" t="str">
        <f t="shared" si="926"/>
        <v>(-) 65 detik</v>
      </c>
    </row>
    <row r="7897" spans="1:13" x14ac:dyDescent="0.35">
      <c r="A7897" s="6">
        <v>2</v>
      </c>
      <c r="B7897" s="6" t="s">
        <v>10181</v>
      </c>
      <c r="C7897" s="6" t="s">
        <v>10181</v>
      </c>
      <c r="D7897" s="6" t="str">
        <f t="shared" si="928"/>
        <v>2-CSNU6840338</v>
      </c>
      <c r="E7897" s="7">
        <f t="shared" si="929"/>
        <v>45148.689692974534</v>
      </c>
      <c r="F7897" s="8">
        <v>45148.83552630787</v>
      </c>
      <c r="G7897" s="7">
        <f t="shared" si="930"/>
        <v>45148.877192974534</v>
      </c>
      <c r="H7897" s="2">
        <f>LOOKUP(2,1/(Sheet1!$D:$D=C7897)/(Sheet1!$E:$E&gt;=E7897)/(Sheet1!$E:$E&lt;=G7897),(Sheet1!$E:$E))</f>
        <v>45148.835811377314</v>
      </c>
      <c r="I7897" t="str">
        <f t="shared" si="927"/>
        <v>0:00:25</v>
      </c>
      <c r="J7897" t="s">
        <v>8471</v>
      </c>
      <c r="K7897" t="s">
        <v>9621</v>
      </c>
      <c r="L7897" t="str">
        <f t="shared" si="931"/>
        <v>WEEK 32</v>
      </c>
      <c r="M7897" t="str">
        <f t="shared" si="926"/>
        <v>(-) 30 detik</v>
      </c>
    </row>
    <row r="7898" spans="1:13" x14ac:dyDescent="0.35">
      <c r="A7898" s="6">
        <v>1</v>
      </c>
      <c r="B7898" s="6" t="s">
        <v>10018</v>
      </c>
      <c r="C7898" s="6" t="s">
        <v>10018</v>
      </c>
      <c r="D7898" s="6" t="str">
        <f t="shared" si="928"/>
        <v>1-TRHU5639020</v>
      </c>
      <c r="E7898" s="7">
        <f t="shared" si="929"/>
        <v>45148.685587581014</v>
      </c>
      <c r="F7898" s="8">
        <v>45148.83142091435</v>
      </c>
      <c r="G7898" s="7">
        <f t="shared" si="930"/>
        <v>45148.873087581014</v>
      </c>
      <c r="H7898" s="2">
        <f>LOOKUP(2,1/(Sheet1!$D:$D=C7898)/(Sheet1!$E:$E&gt;=E7898)/(Sheet1!$E:$E&lt;=G7898),(Sheet1!$E:$E))</f>
        <v>45148.832546527781</v>
      </c>
      <c r="I7898" t="str">
        <f t="shared" si="927"/>
        <v>0:01:37</v>
      </c>
      <c r="J7898" t="s">
        <v>8471</v>
      </c>
      <c r="K7898" t="s">
        <v>9621</v>
      </c>
      <c r="L7898" t="str">
        <f t="shared" si="931"/>
        <v>WEEK 32</v>
      </c>
      <c r="M7898" t="str">
        <f t="shared" si="926"/>
        <v>(-) 65 detik</v>
      </c>
    </row>
    <row r="7899" spans="1:13" x14ac:dyDescent="0.35">
      <c r="A7899" s="6">
        <v>2</v>
      </c>
      <c r="B7899" s="6" t="s">
        <v>10115</v>
      </c>
      <c r="C7899" s="6" t="s">
        <v>10115</v>
      </c>
      <c r="D7899" s="6" t="str">
        <f t="shared" si="928"/>
        <v>2-CAIU9518610</v>
      </c>
      <c r="E7899" s="7">
        <f t="shared" si="929"/>
        <v>45148.68484887731</v>
      </c>
      <c r="F7899" s="8">
        <v>45148.830682210646</v>
      </c>
      <c r="G7899" s="7">
        <f t="shared" si="930"/>
        <v>45148.87234887731</v>
      </c>
      <c r="H7899" s="2">
        <f>LOOKUP(2,1/(Sheet1!$D:$D=C7899)/(Sheet1!$E:$E&gt;=E7899)/(Sheet1!$E:$E&lt;=G7899),(Sheet1!$E:$E))</f>
        <v>45148.831699224538</v>
      </c>
      <c r="I7899" t="str">
        <f t="shared" si="927"/>
        <v>0:01:28</v>
      </c>
      <c r="J7899" t="s">
        <v>8471</v>
      </c>
      <c r="K7899" t="s">
        <v>9621</v>
      </c>
      <c r="L7899" t="str">
        <f t="shared" si="931"/>
        <v>WEEK 32</v>
      </c>
      <c r="M7899" t="str">
        <f t="shared" si="926"/>
        <v>(-) 65 detik</v>
      </c>
    </row>
    <row r="7900" spans="1:13" x14ac:dyDescent="0.35">
      <c r="A7900" s="6">
        <v>2</v>
      </c>
      <c r="B7900" s="6" t="s">
        <v>10724</v>
      </c>
      <c r="C7900" s="6" t="s">
        <v>10724</v>
      </c>
      <c r="D7900" s="6" t="str">
        <f t="shared" si="928"/>
        <v>2-TRHU3957042</v>
      </c>
      <c r="E7900" s="7">
        <f t="shared" si="929"/>
        <v>45148.681946412034</v>
      </c>
      <c r="F7900" s="8">
        <v>45148.82777974537</v>
      </c>
      <c r="G7900" s="7">
        <f t="shared" si="930"/>
        <v>45148.869446412034</v>
      </c>
      <c r="H7900" s="2">
        <f>LOOKUP(2,1/(Sheet1!$D:$D=C7900)/(Sheet1!$E:$E&gt;=E7900)/(Sheet1!$E:$E&lt;=G7900),(Sheet1!$E:$E))</f>
        <v>45148.827811585645</v>
      </c>
      <c r="I7900" t="str">
        <f t="shared" si="927"/>
        <v>0:00:03</v>
      </c>
      <c r="J7900" t="s">
        <v>8471</v>
      </c>
      <c r="K7900" t="s">
        <v>9621</v>
      </c>
      <c r="L7900" t="str">
        <f t="shared" si="931"/>
        <v>WEEK 32</v>
      </c>
      <c r="M7900" t="str">
        <f t="shared" si="926"/>
        <v>(-) 5 detik</v>
      </c>
    </row>
    <row r="7901" spans="1:13" x14ac:dyDescent="0.35">
      <c r="A7901" s="6">
        <v>2</v>
      </c>
      <c r="B7901" s="6" t="s">
        <v>10171</v>
      </c>
      <c r="C7901" s="6" t="s">
        <v>10171</v>
      </c>
      <c r="D7901" s="6" t="str">
        <f t="shared" si="928"/>
        <v>2-CSLU2410352</v>
      </c>
      <c r="E7901" s="7">
        <f t="shared" si="929"/>
        <v>45148.673353935184</v>
      </c>
      <c r="F7901" s="8">
        <v>45148.81918726852</v>
      </c>
      <c r="G7901" s="7">
        <f t="shared" si="930"/>
        <v>45148.860853935184</v>
      </c>
      <c r="H7901" s="2">
        <f>LOOKUP(2,1/(Sheet1!$D:$D=C7901)/(Sheet1!$E:$E&gt;=E7901)/(Sheet1!$E:$E&lt;=G7901),(Sheet1!$E:$E))</f>
        <v>45148.820120115743</v>
      </c>
      <c r="I7901" t="str">
        <f t="shared" si="927"/>
        <v>0:01:21</v>
      </c>
      <c r="J7901" t="s">
        <v>8471</v>
      </c>
      <c r="K7901" t="s">
        <v>9621</v>
      </c>
      <c r="L7901" t="str">
        <f t="shared" si="931"/>
        <v>WEEK 32</v>
      </c>
      <c r="M7901" t="str">
        <f t="shared" si="926"/>
        <v>(-) 65 detik</v>
      </c>
    </row>
    <row r="7902" spans="1:13" x14ac:dyDescent="0.35">
      <c r="A7902" s="6">
        <v>2</v>
      </c>
      <c r="B7902" s="6" t="s">
        <v>9828</v>
      </c>
      <c r="C7902" s="6" t="s">
        <v>9828</v>
      </c>
      <c r="D7902" s="6" t="str">
        <f t="shared" si="928"/>
        <v>2-MRKU6514607</v>
      </c>
      <c r="E7902" s="7">
        <f t="shared" si="929"/>
        <v>45148.666964849537</v>
      </c>
      <c r="F7902" s="8">
        <v>45148.812798182873</v>
      </c>
      <c r="G7902" s="7">
        <f t="shared" si="930"/>
        <v>45148.854464849537</v>
      </c>
      <c r="H7902" s="2">
        <f>LOOKUP(2,1/(Sheet1!$D:$D=C7902)/(Sheet1!$E:$E&gt;=E7902)/(Sheet1!$E:$E&lt;=G7902),(Sheet1!$E:$E))</f>
        <v>45148.698993206017</v>
      </c>
      <c r="I7902" t="str">
        <f t="shared" si="927"/>
        <v>+2:43:53</v>
      </c>
      <c r="J7902" t="s">
        <v>9651</v>
      </c>
      <c r="K7902" t="s">
        <v>9621</v>
      </c>
      <c r="L7902" t="str">
        <f t="shared" si="931"/>
        <v>WEEK 32</v>
      </c>
    </row>
    <row r="7903" spans="1:13" x14ac:dyDescent="0.35">
      <c r="A7903" s="6">
        <v>3</v>
      </c>
      <c r="B7903" s="6" t="s">
        <v>10416</v>
      </c>
      <c r="C7903" s="6" t="s">
        <v>10416</v>
      </c>
      <c r="D7903" s="6" t="str">
        <f t="shared" si="928"/>
        <v>3-MSKU4630390</v>
      </c>
      <c r="E7903" s="7">
        <f t="shared" si="929"/>
        <v>45148.659330636568</v>
      </c>
      <c r="F7903" s="8">
        <v>45148.805163969904</v>
      </c>
      <c r="G7903" s="7">
        <f t="shared" si="930"/>
        <v>45148.846830636568</v>
      </c>
      <c r="H7903" s="2">
        <f>LOOKUP(2,1/(Sheet1!$D:$D=C7903)/(Sheet1!$E:$E&gt;=E7903)/(Sheet1!$E:$E&lt;=G7903),(Sheet1!$E:$E))</f>
        <v>45148.806176134261</v>
      </c>
      <c r="I7903" t="str">
        <f t="shared" si="927"/>
        <v>0:01:27</v>
      </c>
      <c r="J7903" t="s">
        <v>8471</v>
      </c>
      <c r="K7903" t="s">
        <v>9621</v>
      </c>
      <c r="L7903" t="str">
        <f t="shared" si="931"/>
        <v>WEEK 32</v>
      </c>
      <c r="M7903" t="str">
        <f>IF(I7903&lt;="0:00:05","(-) 5 detik",IF(I7903&lt;="0:00:15","(-) 15 detik",IF(I7903&lt;="0:00:30","(-) 30 detik","(-) 65 detik")))</f>
        <v>(-) 65 detik</v>
      </c>
    </row>
    <row r="7904" spans="1:13" x14ac:dyDescent="0.35">
      <c r="A7904" s="6">
        <v>2</v>
      </c>
      <c r="B7904" s="6" t="s">
        <v>10658</v>
      </c>
      <c r="C7904" s="6" t="s">
        <v>10658</v>
      </c>
      <c r="D7904" s="6" t="str">
        <f t="shared" si="928"/>
        <v>2-TEMU6318801</v>
      </c>
      <c r="E7904" s="7">
        <f t="shared" si="929"/>
        <v>45148.658838310184</v>
      </c>
      <c r="F7904" s="8">
        <v>45148.80467164352</v>
      </c>
      <c r="G7904" s="7">
        <f t="shared" si="930"/>
        <v>45148.846338310184</v>
      </c>
      <c r="H7904" s="2">
        <f>LOOKUP(2,1/(Sheet1!$D:$D=C7904)/(Sheet1!$E:$E&gt;=E7904)/(Sheet1!$E:$E&lt;=G7904),(Sheet1!$E:$E))</f>
        <v>45148.804470057868</v>
      </c>
      <c r="I7904" t="str">
        <f t="shared" si="927"/>
        <v>+0:00:17</v>
      </c>
      <c r="J7904" t="s">
        <v>9651</v>
      </c>
      <c r="K7904" t="s">
        <v>9621</v>
      </c>
      <c r="L7904" t="str">
        <f t="shared" si="931"/>
        <v>WEEK 32</v>
      </c>
    </row>
    <row r="7905" spans="1:13" x14ac:dyDescent="0.35">
      <c r="A7905" s="6">
        <v>4</v>
      </c>
      <c r="B7905" s="6" t="s">
        <v>10429</v>
      </c>
      <c r="C7905" s="6" t="s">
        <v>10429</v>
      </c>
      <c r="D7905" s="6" t="str">
        <f t="shared" si="928"/>
        <v>4-MSKU4760429</v>
      </c>
      <c r="E7905" s="7">
        <f t="shared" si="929"/>
        <v>45148.646686307868</v>
      </c>
      <c r="F7905" s="8">
        <v>45148.792519641203</v>
      </c>
      <c r="G7905" s="7">
        <f t="shared" si="930"/>
        <v>45148.834186307868</v>
      </c>
      <c r="H7905" s="2">
        <f>LOOKUP(2,1/(Sheet1!$D:$D=C7905)/(Sheet1!$E:$E&gt;=E7905)/(Sheet1!$E:$E&lt;=G7905),(Sheet1!$E:$E))</f>
        <v>45148.781883854164</v>
      </c>
      <c r="I7905" t="str">
        <f t="shared" si="927"/>
        <v>+0:15:19</v>
      </c>
      <c r="J7905" t="s">
        <v>9651</v>
      </c>
      <c r="K7905" t="s">
        <v>9621</v>
      </c>
      <c r="L7905" t="str">
        <f t="shared" si="931"/>
        <v>WEEK 32</v>
      </c>
    </row>
    <row r="7906" spans="1:13" x14ac:dyDescent="0.35">
      <c r="A7906" s="6">
        <v>3</v>
      </c>
      <c r="B7906" s="6" t="s">
        <v>9825</v>
      </c>
      <c r="C7906" s="6" t="s">
        <v>9825</v>
      </c>
      <c r="D7906" s="6" t="str">
        <f t="shared" si="928"/>
        <v>3-MRKU4594455</v>
      </c>
      <c r="E7906" s="7">
        <f t="shared" si="929"/>
        <v>45148.617431597217</v>
      </c>
      <c r="F7906" s="8">
        <v>45148.763264930552</v>
      </c>
      <c r="G7906" s="7">
        <f t="shared" si="930"/>
        <v>45148.804931597217</v>
      </c>
      <c r="H7906" s="2">
        <f>LOOKUP(2,1/(Sheet1!$D:$D=C7906)/(Sheet1!$E:$E&gt;=E7906)/(Sheet1!$E:$E&lt;=G7906),(Sheet1!$E:$E))</f>
        <v>45148.764202893515</v>
      </c>
      <c r="I7906" t="str">
        <f t="shared" si="927"/>
        <v>0:01:21</v>
      </c>
      <c r="J7906" t="s">
        <v>8471</v>
      </c>
      <c r="K7906" t="s">
        <v>9621</v>
      </c>
      <c r="L7906" t="str">
        <f t="shared" si="931"/>
        <v>WEEK 32</v>
      </c>
      <c r="M7906" t="str">
        <f t="shared" ref="M7906:M7912" si="932">IF(I7906&lt;="0:00:05","(-) 5 detik",IF(I7906&lt;="0:00:15","(-) 15 detik",IF(I7906&lt;="0:00:30","(-) 30 detik","(-) 65 detik")))</f>
        <v>(-) 65 detik</v>
      </c>
    </row>
    <row r="7907" spans="1:13" x14ac:dyDescent="0.35">
      <c r="A7907" s="6">
        <v>3</v>
      </c>
      <c r="B7907" s="6" t="s">
        <v>11000</v>
      </c>
      <c r="C7907" s="6" t="s">
        <v>11000</v>
      </c>
      <c r="D7907" s="6" t="str">
        <f t="shared" si="928"/>
        <v>3-KKTU8108400</v>
      </c>
      <c r="E7907" s="7">
        <f t="shared" si="929"/>
        <v>45148.611823726853</v>
      </c>
      <c r="F7907" s="8">
        <v>45148.757657060189</v>
      </c>
      <c r="G7907" s="7">
        <f t="shared" si="930"/>
        <v>45148.799323726853</v>
      </c>
      <c r="H7907" s="2">
        <f>LOOKUP(2,1/(Sheet1!$D:$D=C7907)/(Sheet1!$E:$E&gt;=E7907)/(Sheet1!$E:$E&lt;=G7907),(Sheet1!$E:$E))</f>
        <v>45148.758729976849</v>
      </c>
      <c r="I7907" t="str">
        <f t="shared" si="927"/>
        <v>0:01:33</v>
      </c>
      <c r="J7907" t="s">
        <v>8471</v>
      </c>
      <c r="K7907" t="s">
        <v>9621</v>
      </c>
      <c r="L7907" t="str">
        <f t="shared" si="931"/>
        <v>WEEK 32</v>
      </c>
      <c r="M7907" t="str">
        <f t="shared" si="932"/>
        <v>(-) 65 detik</v>
      </c>
    </row>
    <row r="7908" spans="1:13" x14ac:dyDescent="0.35">
      <c r="A7908" s="6">
        <v>4</v>
      </c>
      <c r="B7908" s="6" t="s">
        <v>11449</v>
      </c>
      <c r="C7908" s="6" t="s">
        <v>11449</v>
      </c>
      <c r="D7908" s="6" t="str">
        <f t="shared" si="928"/>
        <v>4-SEGU5421640</v>
      </c>
      <c r="E7908" s="7">
        <f t="shared" si="929"/>
        <v>45148.605834525464</v>
      </c>
      <c r="F7908" s="8">
        <v>45148.7516678588</v>
      </c>
      <c r="G7908" s="7">
        <f t="shared" si="930"/>
        <v>45148.793334525464</v>
      </c>
      <c r="H7908" s="2">
        <f>LOOKUP(2,1/(Sheet1!$D:$D=C7908)/(Sheet1!$E:$E&gt;=E7908)/(Sheet1!$E:$E&lt;=G7908),(Sheet1!$E:$E))</f>
        <v>45148.752739108793</v>
      </c>
      <c r="I7908" t="str">
        <f t="shared" si="927"/>
        <v>0:01:33</v>
      </c>
      <c r="J7908" t="s">
        <v>8471</v>
      </c>
      <c r="K7908" t="s">
        <v>9621</v>
      </c>
      <c r="L7908" t="str">
        <f t="shared" si="931"/>
        <v>WEEK 32</v>
      </c>
      <c r="M7908" t="str">
        <f t="shared" si="932"/>
        <v>(-) 65 detik</v>
      </c>
    </row>
    <row r="7909" spans="1:13" x14ac:dyDescent="0.35">
      <c r="A7909" s="6">
        <v>3</v>
      </c>
      <c r="B7909" s="6" t="s">
        <v>10959</v>
      </c>
      <c r="C7909" s="6" t="s">
        <v>10959</v>
      </c>
      <c r="D7909" s="6" t="str">
        <f t="shared" si="928"/>
        <v>3-FCLU9416164</v>
      </c>
      <c r="E7909" s="7">
        <f t="shared" si="929"/>
        <v>45148.603452430551</v>
      </c>
      <c r="F7909" s="8">
        <v>45148.749285763886</v>
      </c>
      <c r="G7909" s="7">
        <f t="shared" si="930"/>
        <v>45148.790952430551</v>
      </c>
      <c r="H7909" s="2">
        <f>LOOKUP(2,1/(Sheet1!$D:$D=C7909)/(Sheet1!$E:$E&gt;=E7909)/(Sheet1!$E:$E&lt;=G7909),(Sheet1!$E:$E))</f>
        <v>45148.750392476853</v>
      </c>
      <c r="I7909" t="str">
        <f t="shared" si="927"/>
        <v>0:01:36</v>
      </c>
      <c r="J7909" t="s">
        <v>8471</v>
      </c>
      <c r="K7909" t="s">
        <v>9621</v>
      </c>
      <c r="L7909" t="str">
        <f t="shared" si="931"/>
        <v>WEEK 32</v>
      </c>
      <c r="M7909" t="str">
        <f t="shared" si="932"/>
        <v>(-) 65 detik</v>
      </c>
    </row>
    <row r="7910" spans="1:13" x14ac:dyDescent="0.35">
      <c r="A7910" s="6">
        <v>4</v>
      </c>
      <c r="B7910" s="6" t="s">
        <v>10292</v>
      </c>
      <c r="C7910" s="6" t="s">
        <v>10292</v>
      </c>
      <c r="D7910" s="6" t="str">
        <f t="shared" si="928"/>
        <v>4-FFAU3116912</v>
      </c>
      <c r="E7910" s="7">
        <f t="shared" si="929"/>
        <v>45148.601650729164</v>
      </c>
      <c r="F7910" s="8">
        <v>45148.7474840625</v>
      </c>
      <c r="G7910" s="7">
        <f t="shared" si="930"/>
        <v>45148.789150729164</v>
      </c>
      <c r="H7910" s="2">
        <f>LOOKUP(2,1/(Sheet1!$D:$D=C7910)/(Sheet1!$E:$E&gt;=E7910)/(Sheet1!$E:$E&lt;=G7910),(Sheet1!$E:$E))</f>
        <v>45148.748565844908</v>
      </c>
      <c r="I7910" t="str">
        <f t="shared" si="927"/>
        <v>0:01:33</v>
      </c>
      <c r="J7910" t="s">
        <v>8471</v>
      </c>
      <c r="K7910" t="s">
        <v>9621</v>
      </c>
      <c r="L7910" t="str">
        <f t="shared" si="931"/>
        <v>WEEK 32</v>
      </c>
      <c r="M7910" t="str">
        <f t="shared" si="932"/>
        <v>(-) 65 detik</v>
      </c>
    </row>
    <row r="7911" spans="1:13" x14ac:dyDescent="0.35">
      <c r="A7911" s="6">
        <v>3</v>
      </c>
      <c r="B7911" s="6" t="s">
        <v>10903</v>
      </c>
      <c r="C7911" s="6" t="s">
        <v>10903</v>
      </c>
      <c r="D7911" s="6" t="str">
        <f t="shared" si="928"/>
        <v>3-DFSU7024380</v>
      </c>
      <c r="E7911" s="7">
        <f t="shared" si="929"/>
        <v>45148.598001585648</v>
      </c>
      <c r="F7911" s="8">
        <v>45148.743834918983</v>
      </c>
      <c r="G7911" s="7">
        <f t="shared" si="930"/>
        <v>45148.785501585648</v>
      </c>
      <c r="H7911" s="2">
        <f>LOOKUP(2,1/(Sheet1!$D:$D=C7911)/(Sheet1!$E:$E&gt;=E7911)/(Sheet1!$E:$E&lt;=G7911),(Sheet1!$E:$E))</f>
        <v>45148.744927465275</v>
      </c>
      <c r="I7911" t="str">
        <f t="shared" si="927"/>
        <v>0:01:34</v>
      </c>
      <c r="J7911" t="s">
        <v>8471</v>
      </c>
      <c r="K7911" t="s">
        <v>9621</v>
      </c>
      <c r="L7911" t="str">
        <f t="shared" si="931"/>
        <v>WEEK 32</v>
      </c>
      <c r="M7911" t="str">
        <f t="shared" si="932"/>
        <v>(-) 65 detik</v>
      </c>
    </row>
    <row r="7912" spans="1:13" x14ac:dyDescent="0.35">
      <c r="A7912" s="6">
        <v>2</v>
      </c>
      <c r="B7912" s="6" t="s">
        <v>10175</v>
      </c>
      <c r="C7912" s="6" t="s">
        <v>10175</v>
      </c>
      <c r="D7912" s="6" t="str">
        <f t="shared" si="928"/>
        <v>2-CSNU1337341</v>
      </c>
      <c r="E7912" s="7">
        <f t="shared" si="929"/>
        <v>45148.594915590278</v>
      </c>
      <c r="F7912" s="8">
        <v>45148.740748923614</v>
      </c>
      <c r="G7912" s="7">
        <f t="shared" si="930"/>
        <v>45148.782415590278</v>
      </c>
      <c r="H7912" s="2">
        <f>LOOKUP(2,1/(Sheet1!$D:$D=C7912)/(Sheet1!$E:$E&gt;=E7912)/(Sheet1!$E:$E&lt;=G7912),(Sheet1!$E:$E))</f>
        <v>45148.741734201387</v>
      </c>
      <c r="I7912" t="str">
        <f t="shared" si="927"/>
        <v>0:01:25</v>
      </c>
      <c r="J7912" t="s">
        <v>8471</v>
      </c>
      <c r="K7912" t="s">
        <v>9621</v>
      </c>
      <c r="L7912" t="str">
        <f t="shared" si="931"/>
        <v>WEEK 32</v>
      </c>
      <c r="M7912" t="str">
        <f t="shared" si="932"/>
        <v>(-) 65 detik</v>
      </c>
    </row>
    <row r="7913" spans="1:13" x14ac:dyDescent="0.35">
      <c r="A7913" s="6">
        <v>1</v>
      </c>
      <c r="B7913" s="6" t="s">
        <v>9830</v>
      </c>
      <c r="C7913" s="6" t="s">
        <v>9830</v>
      </c>
      <c r="D7913" s="6" t="str">
        <f t="shared" si="928"/>
        <v>1-MRSU3470494</v>
      </c>
      <c r="E7913" s="7">
        <f t="shared" si="929"/>
        <v>45148.593596145831</v>
      </c>
      <c r="F7913" s="8">
        <v>45148.739429479167</v>
      </c>
      <c r="G7913" s="7">
        <f t="shared" si="930"/>
        <v>45148.781096145831</v>
      </c>
      <c r="H7913" s="2">
        <f>LOOKUP(2,1/(Sheet1!$D:$D=C7913)/(Sheet1!$E:$E&gt;=E7913)/(Sheet1!$E:$E&lt;=G7913),(Sheet1!$E:$E))</f>
        <v>45148.739398379628</v>
      </c>
      <c r="I7913" t="str">
        <f t="shared" si="927"/>
        <v>+0:00:03</v>
      </c>
      <c r="J7913" t="s">
        <v>9651</v>
      </c>
      <c r="K7913" t="s">
        <v>9621</v>
      </c>
      <c r="L7913" t="str">
        <f t="shared" si="931"/>
        <v>WEEK 32</v>
      </c>
    </row>
    <row r="7914" spans="1:13" x14ac:dyDescent="0.35">
      <c r="A7914" s="6">
        <v>3</v>
      </c>
      <c r="B7914" s="6" t="s">
        <v>10973</v>
      </c>
      <c r="C7914" s="6" t="s">
        <v>10973</v>
      </c>
      <c r="D7914" s="6" t="str">
        <f t="shared" si="928"/>
        <v>3-FSCU8923929</v>
      </c>
      <c r="E7914" s="7">
        <f t="shared" si="929"/>
        <v>45148.588628240737</v>
      </c>
      <c r="F7914" s="8">
        <v>45148.734461574073</v>
      </c>
      <c r="G7914" s="7">
        <f t="shared" si="930"/>
        <v>45148.776128240737</v>
      </c>
      <c r="H7914" s="2">
        <f>LOOKUP(2,1/(Sheet1!$D:$D=C7914)/(Sheet1!$E:$E&gt;=E7914)/(Sheet1!$E:$E&lt;=G7914),(Sheet1!$E:$E))</f>
        <v>45148.735571053243</v>
      </c>
      <c r="I7914" t="str">
        <f t="shared" si="927"/>
        <v>0:01:36</v>
      </c>
      <c r="J7914" t="s">
        <v>8471</v>
      </c>
      <c r="K7914" t="s">
        <v>9621</v>
      </c>
      <c r="L7914" t="str">
        <f t="shared" si="931"/>
        <v>WEEK 32</v>
      </c>
      <c r="M7914" t="str">
        <f t="shared" ref="M7914:M7929" si="933">IF(I7914&lt;="0:00:05","(-) 5 detik",IF(I7914&lt;="0:00:15","(-) 15 detik",IF(I7914&lt;="0:00:30","(-) 30 detik","(-) 65 detik")))</f>
        <v>(-) 65 detik</v>
      </c>
    </row>
    <row r="7915" spans="1:13" x14ac:dyDescent="0.35">
      <c r="A7915" s="6">
        <v>4</v>
      </c>
      <c r="B7915" s="6" t="s">
        <v>10633</v>
      </c>
      <c r="C7915" s="6" t="s">
        <v>10633</v>
      </c>
      <c r="D7915" s="6" t="str">
        <f t="shared" si="928"/>
        <v>4-TCNU4924498</v>
      </c>
      <c r="E7915" s="7">
        <f t="shared" si="929"/>
        <v>45148.586237847223</v>
      </c>
      <c r="F7915" s="8">
        <v>45148.732071180559</v>
      </c>
      <c r="G7915" s="7">
        <f t="shared" si="930"/>
        <v>45148.773737847223</v>
      </c>
      <c r="H7915" s="2">
        <f>LOOKUP(2,1/(Sheet1!$D:$D=C7915)/(Sheet1!$E:$E&gt;=E7915)/(Sheet1!$E:$E&lt;=G7915),(Sheet1!$E:$E))</f>
        <v>45148.733064224536</v>
      </c>
      <c r="I7915" t="str">
        <f t="shared" si="927"/>
        <v>0:01:26</v>
      </c>
      <c r="J7915" t="s">
        <v>8471</v>
      </c>
      <c r="K7915" t="s">
        <v>9621</v>
      </c>
      <c r="L7915" t="str">
        <f t="shared" si="931"/>
        <v>WEEK 32</v>
      </c>
      <c r="M7915" t="str">
        <f t="shared" si="933"/>
        <v>(-) 65 detik</v>
      </c>
    </row>
    <row r="7916" spans="1:13" x14ac:dyDescent="0.35">
      <c r="A7916" s="6">
        <v>2</v>
      </c>
      <c r="B7916" s="6" t="s">
        <v>10622</v>
      </c>
      <c r="C7916" s="6" t="s">
        <v>10622</v>
      </c>
      <c r="D7916" s="6" t="str">
        <f t="shared" si="928"/>
        <v>2-TCNU2337510</v>
      </c>
      <c r="E7916" s="7">
        <f t="shared" si="929"/>
        <v>45148.582440127313</v>
      </c>
      <c r="F7916" s="8">
        <v>45148.728273460649</v>
      </c>
      <c r="G7916" s="7">
        <f t="shared" si="930"/>
        <v>45148.769940127313</v>
      </c>
      <c r="H7916" s="2">
        <f>LOOKUP(2,1/(Sheet1!$D:$D=C7916)/(Sheet1!$E:$E&gt;=E7916)/(Sheet1!$E:$E&lt;=G7916),(Sheet1!$E:$E))</f>
        <v>45148.729151458334</v>
      </c>
      <c r="I7916" t="str">
        <f t="shared" si="927"/>
        <v>0:01:16</v>
      </c>
      <c r="J7916" t="s">
        <v>8471</v>
      </c>
      <c r="K7916" t="s">
        <v>9621</v>
      </c>
      <c r="L7916" t="str">
        <f t="shared" si="931"/>
        <v>WEEK 32</v>
      </c>
      <c r="M7916" t="str">
        <f t="shared" si="933"/>
        <v>(-) 65 detik</v>
      </c>
    </row>
    <row r="7917" spans="1:13" x14ac:dyDescent="0.35">
      <c r="A7917" s="6">
        <v>3</v>
      </c>
      <c r="B7917" s="6" t="s">
        <v>10289</v>
      </c>
      <c r="C7917" s="6" t="s">
        <v>10289</v>
      </c>
      <c r="D7917" s="6" t="str">
        <f t="shared" si="928"/>
        <v>3-FFAU1858701</v>
      </c>
      <c r="E7917" s="7">
        <f t="shared" si="929"/>
        <v>45148.58182511574</v>
      </c>
      <c r="F7917" s="8">
        <v>45148.727658449076</v>
      </c>
      <c r="G7917" s="7">
        <f t="shared" si="930"/>
        <v>45148.76932511574</v>
      </c>
      <c r="H7917" s="2">
        <f>LOOKUP(2,1/(Sheet1!$D:$D=C7917)/(Sheet1!$E:$E&gt;=E7917)/(Sheet1!$E:$E&lt;=G7917),(Sheet1!$E:$E))</f>
        <v>45148.728804178238</v>
      </c>
      <c r="I7917" t="str">
        <f t="shared" si="927"/>
        <v>0:01:39</v>
      </c>
      <c r="J7917" t="s">
        <v>8471</v>
      </c>
      <c r="K7917" t="s">
        <v>9621</v>
      </c>
      <c r="L7917" t="str">
        <f t="shared" si="931"/>
        <v>WEEK 32</v>
      </c>
      <c r="M7917" t="str">
        <f t="shared" si="933"/>
        <v>(-) 65 detik</v>
      </c>
    </row>
    <row r="7918" spans="1:13" x14ac:dyDescent="0.35">
      <c r="A7918" s="6">
        <v>2</v>
      </c>
      <c r="B7918" s="6" t="s">
        <v>10122</v>
      </c>
      <c r="C7918" s="6" t="s">
        <v>10122</v>
      </c>
      <c r="D7918" s="6" t="str">
        <f t="shared" si="928"/>
        <v>2-CCLU7706011</v>
      </c>
      <c r="E7918" s="7">
        <f t="shared" si="929"/>
        <v>45148.577739351851</v>
      </c>
      <c r="F7918" s="8">
        <v>45148.723572685187</v>
      </c>
      <c r="G7918" s="7">
        <f t="shared" si="930"/>
        <v>45148.765239351851</v>
      </c>
      <c r="H7918" s="2">
        <f>LOOKUP(2,1/(Sheet1!$D:$D=C7918)/(Sheet1!$E:$E&gt;=E7918)/(Sheet1!$E:$E&lt;=G7918),(Sheet1!$E:$E))</f>
        <v>45148.724109317132</v>
      </c>
      <c r="I7918" t="str">
        <f t="shared" si="927"/>
        <v>0:00:46</v>
      </c>
      <c r="J7918" t="s">
        <v>8471</v>
      </c>
      <c r="K7918" t="s">
        <v>9621</v>
      </c>
      <c r="L7918" t="str">
        <f t="shared" si="931"/>
        <v>WEEK 32</v>
      </c>
      <c r="M7918" t="str">
        <f t="shared" si="933"/>
        <v>(-) 65 detik</v>
      </c>
    </row>
    <row r="7919" spans="1:13" x14ac:dyDescent="0.35">
      <c r="A7919" s="6">
        <v>3</v>
      </c>
      <c r="B7919" s="6" t="s">
        <v>10836</v>
      </c>
      <c r="C7919" s="6" t="s">
        <v>10836</v>
      </c>
      <c r="D7919" s="6" t="str">
        <f t="shared" si="928"/>
        <v>3-CAAU5170415</v>
      </c>
      <c r="E7919" s="7">
        <f t="shared" si="929"/>
        <v>45148.575142708331</v>
      </c>
      <c r="F7919" s="8">
        <v>45148.720976041666</v>
      </c>
      <c r="G7919" s="7">
        <f t="shared" si="930"/>
        <v>45148.762642708331</v>
      </c>
      <c r="H7919" s="2">
        <f>LOOKUP(2,1/(Sheet1!$D:$D=C7919)/(Sheet1!$E:$E&gt;=E7919)/(Sheet1!$E:$E&lt;=G7919),(Sheet1!$E:$E))</f>
        <v>45148.721940243056</v>
      </c>
      <c r="I7919" t="str">
        <f t="shared" si="927"/>
        <v>0:01:23</v>
      </c>
      <c r="J7919" t="s">
        <v>8471</v>
      </c>
      <c r="K7919" t="s">
        <v>9621</v>
      </c>
      <c r="L7919" t="str">
        <f t="shared" si="931"/>
        <v>WEEK 32</v>
      </c>
      <c r="M7919" t="str">
        <f t="shared" si="933"/>
        <v>(-) 65 detik</v>
      </c>
    </row>
    <row r="7920" spans="1:13" x14ac:dyDescent="0.35">
      <c r="A7920" s="6">
        <v>2</v>
      </c>
      <c r="B7920" s="6" t="s">
        <v>10730</v>
      </c>
      <c r="C7920" s="6" t="s">
        <v>10730</v>
      </c>
      <c r="D7920" s="6" t="str">
        <f t="shared" si="928"/>
        <v>2-TRHU4901496</v>
      </c>
      <c r="E7920" s="7">
        <f t="shared" si="929"/>
        <v>45148.566931168978</v>
      </c>
      <c r="F7920" s="8">
        <v>45148.712764502314</v>
      </c>
      <c r="G7920" s="7">
        <f t="shared" si="930"/>
        <v>45148.754431168978</v>
      </c>
      <c r="H7920" s="2">
        <f>LOOKUP(2,1/(Sheet1!$D:$D=C7920)/(Sheet1!$E:$E&gt;=E7920)/(Sheet1!$E:$E&lt;=G7920),(Sheet1!$E:$E))</f>
        <v>45148.713375960651</v>
      </c>
      <c r="I7920" t="str">
        <f t="shared" si="927"/>
        <v>0:00:53</v>
      </c>
      <c r="J7920" t="s">
        <v>8471</v>
      </c>
      <c r="K7920" t="s">
        <v>9621</v>
      </c>
      <c r="L7920" t="str">
        <f t="shared" si="931"/>
        <v>WEEK 32</v>
      </c>
      <c r="M7920" t="str">
        <f t="shared" si="933"/>
        <v>(-) 65 detik</v>
      </c>
    </row>
    <row r="7921" spans="1:13" x14ac:dyDescent="0.35">
      <c r="A7921" s="6">
        <v>2</v>
      </c>
      <c r="B7921" s="6" t="s">
        <v>10781</v>
      </c>
      <c r="C7921" s="6" t="s">
        <v>10781</v>
      </c>
      <c r="D7921" s="6" t="str">
        <f t="shared" si="928"/>
        <v>2-WBPU7042785</v>
      </c>
      <c r="E7921" s="7">
        <f t="shared" si="929"/>
        <v>45148.564200960645</v>
      </c>
      <c r="F7921" s="8">
        <v>45148.710034293981</v>
      </c>
      <c r="G7921" s="7">
        <f t="shared" si="930"/>
        <v>45148.751700960645</v>
      </c>
      <c r="H7921" s="2">
        <f>LOOKUP(2,1/(Sheet1!$D:$D=C7921)/(Sheet1!$E:$E&gt;=E7921)/(Sheet1!$E:$E&lt;=G7921),(Sheet1!$E:$E))</f>
        <v>45148.710734502318</v>
      </c>
      <c r="I7921" t="str">
        <f t="shared" si="927"/>
        <v>0:01:00</v>
      </c>
      <c r="J7921" t="s">
        <v>8471</v>
      </c>
      <c r="K7921" t="s">
        <v>9621</v>
      </c>
      <c r="L7921" t="str">
        <f t="shared" si="931"/>
        <v>WEEK 32</v>
      </c>
      <c r="M7921" t="str">
        <f t="shared" si="933"/>
        <v>(-) 65 detik</v>
      </c>
    </row>
    <row r="7922" spans="1:13" x14ac:dyDescent="0.35">
      <c r="A7922" s="6">
        <v>2</v>
      </c>
      <c r="B7922" s="6" t="s">
        <v>10169</v>
      </c>
      <c r="C7922" s="6" t="s">
        <v>10169</v>
      </c>
      <c r="D7922" s="6" t="str">
        <f t="shared" si="928"/>
        <v>2-CSLU1885076</v>
      </c>
      <c r="E7922" s="7">
        <f t="shared" si="929"/>
        <v>45148.562219756939</v>
      </c>
      <c r="F7922" s="8">
        <v>45148.708053090275</v>
      </c>
      <c r="G7922" s="7">
        <f t="shared" si="930"/>
        <v>45148.749719756939</v>
      </c>
      <c r="H7922" s="2">
        <f>LOOKUP(2,1/(Sheet1!$D:$D=C7922)/(Sheet1!$E:$E&gt;=E7922)/(Sheet1!$E:$E&lt;=G7922),(Sheet1!$E:$E))</f>
        <v>45148.70899486111</v>
      </c>
      <c r="I7922" t="str">
        <f t="shared" si="927"/>
        <v>0:01:21</v>
      </c>
      <c r="J7922" t="s">
        <v>8471</v>
      </c>
      <c r="K7922" t="s">
        <v>9621</v>
      </c>
      <c r="L7922" t="str">
        <f t="shared" si="931"/>
        <v>WEEK 32</v>
      </c>
      <c r="M7922" t="str">
        <f t="shared" si="933"/>
        <v>(-) 65 detik</v>
      </c>
    </row>
    <row r="7923" spans="1:13" x14ac:dyDescent="0.35">
      <c r="A7923" s="6">
        <v>2</v>
      </c>
      <c r="B7923" s="6" t="s">
        <v>10707</v>
      </c>
      <c r="C7923" s="6" t="s">
        <v>10707</v>
      </c>
      <c r="D7923" s="6" t="str">
        <f t="shared" si="928"/>
        <v>2-TLLU4052821</v>
      </c>
      <c r="E7923" s="7">
        <f t="shared" si="929"/>
        <v>45148.555923877313</v>
      </c>
      <c r="F7923" s="8">
        <v>45148.701757210649</v>
      </c>
      <c r="G7923" s="7">
        <f t="shared" si="930"/>
        <v>45148.743423877313</v>
      </c>
      <c r="H7923" s="2">
        <f>LOOKUP(2,1/(Sheet1!$D:$D=C7923)/(Sheet1!$E:$E&gt;=E7923)/(Sheet1!$E:$E&lt;=G7923),(Sheet1!$E:$E))</f>
        <v>45148.702595844909</v>
      </c>
      <c r="I7923" t="str">
        <f t="shared" si="927"/>
        <v>0:01:12</v>
      </c>
      <c r="J7923" t="s">
        <v>8471</v>
      </c>
      <c r="K7923" t="s">
        <v>9621</v>
      </c>
      <c r="L7923" t="str">
        <f t="shared" si="931"/>
        <v>WEEK 32</v>
      </c>
      <c r="M7923" t="str">
        <f t="shared" si="933"/>
        <v>(-) 65 detik</v>
      </c>
    </row>
    <row r="7924" spans="1:13" x14ac:dyDescent="0.35">
      <c r="A7924" s="6">
        <v>2</v>
      </c>
      <c r="B7924" s="6" t="s">
        <v>7872</v>
      </c>
      <c r="C7924" s="6" t="s">
        <v>7872</v>
      </c>
      <c r="D7924" s="6" t="str">
        <f t="shared" si="928"/>
        <v>2-TCLU9571082</v>
      </c>
      <c r="E7924" s="7">
        <f t="shared" si="929"/>
        <v>45148.551834259255</v>
      </c>
      <c r="F7924" s="8">
        <v>45148.697667592591</v>
      </c>
      <c r="G7924" s="7">
        <f t="shared" si="930"/>
        <v>45148.739334259255</v>
      </c>
      <c r="H7924" s="2">
        <f>LOOKUP(2,1/(Sheet1!$D:$D=C7924)/(Sheet1!$E:$E&gt;=E7924)/(Sheet1!$E:$E&lt;=G7924),(Sheet1!$E:$E))</f>
        <v>45148.698379074071</v>
      </c>
      <c r="I7924" t="str">
        <f t="shared" si="927"/>
        <v>0:01:01</v>
      </c>
      <c r="J7924" t="s">
        <v>8471</v>
      </c>
      <c r="K7924" t="s">
        <v>9621</v>
      </c>
      <c r="L7924" t="str">
        <f t="shared" si="931"/>
        <v>WEEK 32</v>
      </c>
      <c r="M7924" t="str">
        <f t="shared" si="933"/>
        <v>(-) 65 detik</v>
      </c>
    </row>
    <row r="7925" spans="1:13" x14ac:dyDescent="0.35">
      <c r="A7925" s="6">
        <v>2</v>
      </c>
      <c r="B7925" s="6" t="s">
        <v>10798</v>
      </c>
      <c r="C7925" s="6" t="s">
        <v>10798</v>
      </c>
      <c r="D7925" s="6" t="str">
        <f t="shared" si="928"/>
        <v>2-ZCSU7979251</v>
      </c>
      <c r="E7925" s="7">
        <f t="shared" si="929"/>
        <v>45148.55005755787</v>
      </c>
      <c r="F7925" s="8">
        <v>45148.695890891206</v>
      </c>
      <c r="G7925" s="7">
        <f t="shared" si="930"/>
        <v>45148.73755755787</v>
      </c>
      <c r="H7925" s="2">
        <f>LOOKUP(2,1/(Sheet1!$D:$D=C7925)/(Sheet1!$E:$E&gt;=E7925)/(Sheet1!$E:$E&lt;=G7925),(Sheet1!$E:$E))</f>
        <v>45148.696834756942</v>
      </c>
      <c r="I7925" t="str">
        <f t="shared" si="927"/>
        <v>0:01:22</v>
      </c>
      <c r="J7925" t="s">
        <v>8471</v>
      </c>
      <c r="K7925" t="s">
        <v>9621</v>
      </c>
      <c r="L7925" t="str">
        <f t="shared" si="931"/>
        <v>WEEK 32</v>
      </c>
      <c r="M7925" t="str">
        <f t="shared" si="933"/>
        <v>(-) 65 detik</v>
      </c>
    </row>
    <row r="7926" spans="1:13" x14ac:dyDescent="0.35">
      <c r="A7926" s="6">
        <v>2</v>
      </c>
      <c r="B7926" s="6" t="s">
        <v>10700</v>
      </c>
      <c r="C7926" s="6" t="s">
        <v>10700</v>
      </c>
      <c r="D7926" s="6" t="str">
        <f t="shared" si="928"/>
        <v>2-TGHU6819940</v>
      </c>
      <c r="E7926" s="7">
        <f t="shared" si="929"/>
        <v>45148.548345682866</v>
      </c>
      <c r="F7926" s="8">
        <v>45148.694179016202</v>
      </c>
      <c r="G7926" s="7">
        <f t="shared" si="930"/>
        <v>45148.735845682866</v>
      </c>
      <c r="H7926" s="2">
        <f>LOOKUP(2,1/(Sheet1!$D:$D=C7926)/(Sheet1!$E:$E&gt;=E7926)/(Sheet1!$E:$E&lt;=G7926),(Sheet1!$E:$E))</f>
        <v>45148.694782627317</v>
      </c>
      <c r="I7926" t="str">
        <f t="shared" si="927"/>
        <v>0:00:52</v>
      </c>
      <c r="J7926" t="s">
        <v>8471</v>
      </c>
      <c r="K7926" t="s">
        <v>9621</v>
      </c>
      <c r="L7926" t="str">
        <f t="shared" si="931"/>
        <v>WEEK 32</v>
      </c>
      <c r="M7926" t="str">
        <f t="shared" si="933"/>
        <v>(-) 65 detik</v>
      </c>
    </row>
    <row r="7927" spans="1:13" x14ac:dyDescent="0.35">
      <c r="A7927" s="6">
        <v>2</v>
      </c>
      <c r="B7927" s="6" t="s">
        <v>10138</v>
      </c>
      <c r="C7927" s="6" t="s">
        <v>10138</v>
      </c>
      <c r="D7927" s="6" t="str">
        <f t="shared" si="928"/>
        <v>2-CMAU5503358</v>
      </c>
      <c r="E7927" s="7">
        <f t="shared" si="929"/>
        <v>45148.545051539346</v>
      </c>
      <c r="F7927" s="8">
        <v>45148.690884872682</v>
      </c>
      <c r="G7927" s="7">
        <f t="shared" si="930"/>
        <v>45148.732551539346</v>
      </c>
      <c r="H7927" s="2">
        <f>LOOKUP(2,1/(Sheet1!$D:$D=C7927)/(Sheet1!$E:$E&gt;=E7927)/(Sheet1!$E:$E&lt;=G7927),(Sheet1!$E:$E))</f>
        <v>45148.691876851852</v>
      </c>
      <c r="I7927" t="str">
        <f t="shared" si="927"/>
        <v>0:01:26</v>
      </c>
      <c r="J7927" t="s">
        <v>8471</v>
      </c>
      <c r="K7927" t="s">
        <v>9621</v>
      </c>
      <c r="L7927" t="str">
        <f t="shared" si="931"/>
        <v>WEEK 32</v>
      </c>
      <c r="M7927" t="str">
        <f t="shared" si="933"/>
        <v>(-) 65 detik</v>
      </c>
    </row>
    <row r="7928" spans="1:13" x14ac:dyDescent="0.35">
      <c r="A7928" s="6">
        <v>4</v>
      </c>
      <c r="B7928" s="6" t="s">
        <v>11409</v>
      </c>
      <c r="C7928" s="6" t="s">
        <v>11409</v>
      </c>
      <c r="D7928" s="6" t="str">
        <f t="shared" si="928"/>
        <v>4-MSKU4588290</v>
      </c>
      <c r="E7928" s="7">
        <f t="shared" si="929"/>
        <v>45148.543107291662</v>
      </c>
      <c r="F7928" s="8">
        <v>45148.688940624997</v>
      </c>
      <c r="G7928" s="7">
        <f t="shared" si="930"/>
        <v>45148.730607291662</v>
      </c>
      <c r="H7928" s="2">
        <f>LOOKUP(2,1/(Sheet1!$D:$D=C7928)/(Sheet1!$E:$E&gt;=E7928)/(Sheet1!$E:$E&lt;=G7928),(Sheet1!$E:$E))</f>
        <v>45148.689849675924</v>
      </c>
      <c r="I7928" t="str">
        <f t="shared" si="927"/>
        <v>0:01:19</v>
      </c>
      <c r="J7928" t="s">
        <v>8471</v>
      </c>
      <c r="K7928" t="s">
        <v>9621</v>
      </c>
      <c r="L7928" t="str">
        <f t="shared" si="931"/>
        <v>WEEK 32</v>
      </c>
      <c r="M7928" t="str">
        <f t="shared" si="933"/>
        <v>(-) 65 detik</v>
      </c>
    </row>
    <row r="7929" spans="1:13" x14ac:dyDescent="0.35">
      <c r="A7929" s="6">
        <v>4</v>
      </c>
      <c r="B7929" s="6" t="s">
        <v>11498</v>
      </c>
      <c r="C7929" s="6" t="s">
        <v>11498</v>
      </c>
      <c r="D7929" s="6" t="str">
        <f t="shared" si="928"/>
        <v>4-TCNU6139072</v>
      </c>
      <c r="E7929" s="7">
        <f t="shared" si="929"/>
        <v>45148.529893437495</v>
      </c>
      <c r="F7929" s="8">
        <v>45148.675726770831</v>
      </c>
      <c r="G7929" s="7">
        <f t="shared" si="930"/>
        <v>45148.717393437495</v>
      </c>
      <c r="H7929" s="2">
        <f>LOOKUP(2,1/(Sheet1!$D:$D=C7929)/(Sheet1!$E:$E&gt;=E7929)/(Sheet1!$E:$E&lt;=G7929),(Sheet1!$E:$E))</f>
        <v>45148.676712210647</v>
      </c>
      <c r="I7929" t="str">
        <f t="shared" si="927"/>
        <v>0:01:25</v>
      </c>
      <c r="J7929" t="s">
        <v>8471</v>
      </c>
      <c r="K7929" t="s">
        <v>9621</v>
      </c>
      <c r="L7929" t="str">
        <f t="shared" si="931"/>
        <v>WEEK 32</v>
      </c>
      <c r="M7929" t="str">
        <f t="shared" si="933"/>
        <v>(-) 65 detik</v>
      </c>
    </row>
    <row r="7930" spans="1:13" x14ac:dyDescent="0.35">
      <c r="A7930" s="6">
        <v>3</v>
      </c>
      <c r="B7930" s="6" t="s">
        <v>11178</v>
      </c>
      <c r="C7930" s="6" t="s">
        <v>11178</v>
      </c>
      <c r="D7930" s="6" t="str">
        <f t="shared" si="928"/>
        <v>3-TGHU6657746</v>
      </c>
      <c r="E7930" s="7">
        <f t="shared" si="929"/>
        <v>45148.529568252314</v>
      </c>
      <c r="F7930" s="8">
        <v>45148.67540158565</v>
      </c>
      <c r="G7930" s="7">
        <f t="shared" si="930"/>
        <v>45148.717068252314</v>
      </c>
      <c r="H7930" s="2">
        <f>LOOKUP(2,1/(Sheet1!$D:$D=C7930)/(Sheet1!$E:$E&gt;=E7930)/(Sheet1!$E:$E&lt;=G7930),(Sheet1!$E:$E))</f>
        <v>45148.673674548612</v>
      </c>
      <c r="I7930" t="str">
        <f t="shared" si="927"/>
        <v>+0:02:29</v>
      </c>
      <c r="J7930" t="s">
        <v>9651</v>
      </c>
      <c r="K7930" t="s">
        <v>9621</v>
      </c>
      <c r="L7930" t="str">
        <f t="shared" si="931"/>
        <v>WEEK 32</v>
      </c>
    </row>
    <row r="7931" spans="1:13" x14ac:dyDescent="0.35">
      <c r="A7931" s="6">
        <v>2</v>
      </c>
      <c r="B7931" s="6" t="s">
        <v>10673</v>
      </c>
      <c r="C7931" s="6" t="s">
        <v>10673</v>
      </c>
      <c r="D7931" s="6" t="str">
        <f t="shared" si="928"/>
        <v>2-TGBU4048986</v>
      </c>
      <c r="E7931" s="7">
        <f t="shared" si="929"/>
        <v>45148.528853159718</v>
      </c>
      <c r="F7931" s="8">
        <v>45148.674686493054</v>
      </c>
      <c r="G7931" s="7">
        <f t="shared" si="930"/>
        <v>45148.716353159718</v>
      </c>
      <c r="H7931" s="2">
        <f>LOOKUP(2,1/(Sheet1!$D:$D=C7931)/(Sheet1!$E:$E&gt;=E7931)/(Sheet1!$E:$E&lt;=G7931),(Sheet1!$E:$E))</f>
        <v>45148.675705057867</v>
      </c>
      <c r="I7931" t="str">
        <f t="shared" si="927"/>
        <v>0:01:28</v>
      </c>
      <c r="J7931" t="s">
        <v>8471</v>
      </c>
      <c r="K7931" t="s">
        <v>9621</v>
      </c>
      <c r="L7931" t="str">
        <f t="shared" si="931"/>
        <v>WEEK 32</v>
      </c>
      <c r="M7931" t="str">
        <f t="shared" ref="M7931:M7936" si="934">IF(I7931&lt;="0:00:05","(-) 5 detik",IF(I7931&lt;="0:00:15","(-) 15 detik",IF(I7931&lt;="0:00:30","(-) 30 detik","(-) 65 detik")))</f>
        <v>(-) 65 detik</v>
      </c>
    </row>
    <row r="7932" spans="1:13" x14ac:dyDescent="0.35">
      <c r="A7932" s="6">
        <v>2</v>
      </c>
      <c r="B7932" s="6" t="s">
        <v>10676</v>
      </c>
      <c r="C7932" s="6" t="s">
        <v>10676</v>
      </c>
      <c r="D7932" s="6" t="str">
        <f t="shared" si="928"/>
        <v>2-TGBU4170295</v>
      </c>
      <c r="E7932" s="7">
        <f t="shared" si="929"/>
        <v>45148.527454016199</v>
      </c>
      <c r="F7932" s="8">
        <v>45148.673287349535</v>
      </c>
      <c r="G7932" s="7">
        <f t="shared" si="930"/>
        <v>45148.714954016199</v>
      </c>
      <c r="H7932" s="2">
        <f>LOOKUP(2,1/(Sheet1!$D:$D=C7932)/(Sheet1!$E:$E&gt;=E7932)/(Sheet1!$E:$E&lt;=G7932),(Sheet1!$E:$E))</f>
        <v>45148.674115393522</v>
      </c>
      <c r="I7932" t="str">
        <f t="shared" si="927"/>
        <v>0:01:12</v>
      </c>
      <c r="J7932" t="s">
        <v>8471</v>
      </c>
      <c r="K7932" t="s">
        <v>9621</v>
      </c>
      <c r="L7932" t="str">
        <f t="shared" si="931"/>
        <v>WEEK 32</v>
      </c>
      <c r="M7932" t="str">
        <f t="shared" si="934"/>
        <v>(-) 65 detik</v>
      </c>
    </row>
    <row r="7933" spans="1:13" x14ac:dyDescent="0.35">
      <c r="A7933" s="6">
        <v>2</v>
      </c>
      <c r="B7933" s="6" t="s">
        <v>10309</v>
      </c>
      <c r="C7933" s="6" t="s">
        <v>10309</v>
      </c>
      <c r="D7933" s="6" t="str">
        <f t="shared" si="928"/>
        <v>2-GAOU6121839</v>
      </c>
      <c r="E7933" s="7">
        <f t="shared" si="929"/>
        <v>45148.517984837963</v>
      </c>
      <c r="F7933" s="8">
        <v>45148.663818171299</v>
      </c>
      <c r="G7933" s="7">
        <f t="shared" si="930"/>
        <v>45148.705484837963</v>
      </c>
      <c r="H7933" s="2">
        <f>LOOKUP(2,1/(Sheet1!$D:$D=C7933)/(Sheet1!$E:$E&gt;=E7933)/(Sheet1!$E:$E&lt;=G7933),(Sheet1!$E:$E))</f>
        <v>45148.664838854165</v>
      </c>
      <c r="I7933" t="str">
        <f t="shared" si="927"/>
        <v>0:01:28</v>
      </c>
      <c r="J7933" t="s">
        <v>8471</v>
      </c>
      <c r="K7933" t="s">
        <v>9621</v>
      </c>
      <c r="L7933" t="str">
        <f t="shared" si="931"/>
        <v>WEEK 32</v>
      </c>
      <c r="M7933" t="str">
        <f t="shared" si="934"/>
        <v>(-) 65 detik</v>
      </c>
    </row>
    <row r="7934" spans="1:13" x14ac:dyDescent="0.35">
      <c r="A7934" s="6">
        <v>2</v>
      </c>
      <c r="B7934" s="6" t="s">
        <v>10214</v>
      </c>
      <c r="C7934" s="6" t="s">
        <v>10214</v>
      </c>
      <c r="D7934" s="6" t="str">
        <f t="shared" si="928"/>
        <v>2-CXDU2221193</v>
      </c>
      <c r="E7934" s="7">
        <f t="shared" si="929"/>
        <v>45148.516511030088</v>
      </c>
      <c r="F7934" s="8">
        <v>45148.662344363423</v>
      </c>
      <c r="G7934" s="7">
        <f t="shared" si="930"/>
        <v>45148.704011030088</v>
      </c>
      <c r="H7934" s="2">
        <f>LOOKUP(2,1/(Sheet1!$D:$D=C7934)/(Sheet1!$E:$E&gt;=E7934)/(Sheet1!$E:$E&lt;=G7934),(Sheet1!$E:$E))</f>
        <v>45148.663128819448</v>
      </c>
      <c r="I7934" t="str">
        <f t="shared" si="927"/>
        <v>0:01:08</v>
      </c>
      <c r="J7934" t="s">
        <v>8471</v>
      </c>
      <c r="K7934" t="s">
        <v>9621</v>
      </c>
      <c r="L7934" t="str">
        <f t="shared" si="931"/>
        <v>WEEK 32</v>
      </c>
      <c r="M7934" t="str">
        <f t="shared" si="934"/>
        <v>(-) 65 detik</v>
      </c>
    </row>
    <row r="7935" spans="1:13" x14ac:dyDescent="0.35">
      <c r="A7935" s="6">
        <v>2</v>
      </c>
      <c r="B7935" s="6" t="s">
        <v>10348</v>
      </c>
      <c r="C7935" s="6" t="s">
        <v>10348</v>
      </c>
      <c r="D7935" s="6" t="str">
        <f t="shared" si="928"/>
        <v>2-KKFU9167595</v>
      </c>
      <c r="E7935" s="7">
        <f t="shared" si="929"/>
        <v>45148.514875266199</v>
      </c>
      <c r="F7935" s="8">
        <v>45148.660708599535</v>
      </c>
      <c r="G7935" s="7">
        <f t="shared" si="930"/>
        <v>45148.702375266199</v>
      </c>
      <c r="H7935" s="2">
        <f>LOOKUP(2,1/(Sheet1!$D:$D=C7935)/(Sheet1!$E:$E&gt;=E7935)/(Sheet1!$E:$E&lt;=G7935),(Sheet1!$E:$E))</f>
        <v>45148.661067893518</v>
      </c>
      <c r="I7935" t="str">
        <f t="shared" si="927"/>
        <v>0:00:31</v>
      </c>
      <c r="J7935" t="s">
        <v>8471</v>
      </c>
      <c r="K7935" t="s">
        <v>9621</v>
      </c>
      <c r="L7935" t="str">
        <f t="shared" si="931"/>
        <v>WEEK 32</v>
      </c>
      <c r="M7935" t="str">
        <f t="shared" si="934"/>
        <v>(-) 65 detik</v>
      </c>
    </row>
    <row r="7936" spans="1:13" x14ac:dyDescent="0.35">
      <c r="A7936" s="6">
        <v>2</v>
      </c>
      <c r="B7936" s="6" t="s">
        <v>10219</v>
      </c>
      <c r="C7936" s="6" t="s">
        <v>10219</v>
      </c>
      <c r="D7936" s="6" t="str">
        <f t="shared" si="928"/>
        <v>2-DFSU4356040</v>
      </c>
      <c r="E7936" s="7">
        <f t="shared" si="929"/>
        <v>45148.500349421294</v>
      </c>
      <c r="F7936" s="8">
        <v>45148.64618275463</v>
      </c>
      <c r="G7936" s="7">
        <f t="shared" si="930"/>
        <v>45148.687849421294</v>
      </c>
      <c r="H7936" s="2">
        <f>LOOKUP(2,1/(Sheet1!$D:$D=C7936)/(Sheet1!$E:$E&gt;=E7936)/(Sheet1!$E:$E&lt;=G7936),(Sheet1!$E:$E))</f>
        <v>45148.647217662037</v>
      </c>
      <c r="I7936" t="str">
        <f t="shared" si="927"/>
        <v>0:01:29</v>
      </c>
      <c r="J7936" t="s">
        <v>8471</v>
      </c>
      <c r="K7936" t="s">
        <v>9621</v>
      </c>
      <c r="L7936" t="str">
        <f t="shared" si="931"/>
        <v>WEEK 32</v>
      </c>
      <c r="M7936" t="str">
        <f t="shared" si="934"/>
        <v>(-) 65 detik</v>
      </c>
    </row>
    <row r="7937" spans="1:13" x14ac:dyDescent="0.35">
      <c r="A7937" s="6">
        <v>2</v>
      </c>
      <c r="B7937" s="6" t="s">
        <v>10302</v>
      </c>
      <c r="C7937" s="6" t="s">
        <v>10302</v>
      </c>
      <c r="D7937" s="6" t="str">
        <f t="shared" si="928"/>
        <v>2-FSCU8674554</v>
      </c>
      <c r="E7937" s="7">
        <f t="shared" si="929"/>
        <v>45148.498849849537</v>
      </c>
      <c r="F7937" s="8">
        <v>45148.644683182873</v>
      </c>
      <c r="G7937" s="7">
        <f t="shared" si="930"/>
        <v>45148.686349849537</v>
      </c>
      <c r="H7937" s="2">
        <f>LOOKUP(2,1/(Sheet1!$D:$D=C7937)/(Sheet1!$E:$E&gt;=E7937)/(Sheet1!$E:$E&lt;=G7937),(Sheet1!$E:$E))</f>
        <v>45148.64362815972</v>
      </c>
      <c r="I7937" t="str">
        <f t="shared" si="927"/>
        <v>+0:01:31</v>
      </c>
      <c r="J7937" t="s">
        <v>9651</v>
      </c>
      <c r="K7937" t="s">
        <v>9621</v>
      </c>
      <c r="L7937" t="str">
        <f t="shared" si="931"/>
        <v>WEEK 32</v>
      </c>
    </row>
    <row r="7938" spans="1:13" x14ac:dyDescent="0.35">
      <c r="A7938" s="6">
        <v>2</v>
      </c>
      <c r="B7938" s="6" t="s">
        <v>10722</v>
      </c>
      <c r="C7938" s="6" t="s">
        <v>10722</v>
      </c>
      <c r="D7938" s="6" t="str">
        <f t="shared" si="928"/>
        <v>2-TLLU7848860</v>
      </c>
      <c r="E7938" s="7">
        <f t="shared" si="929"/>
        <v>45148.48478086805</v>
      </c>
      <c r="F7938" s="8">
        <v>45148.630614201385</v>
      </c>
      <c r="G7938" s="7">
        <f t="shared" si="930"/>
        <v>45148.67228086805</v>
      </c>
      <c r="H7938" s="2">
        <f>LOOKUP(2,1/(Sheet1!$D:$D=C7938)/(Sheet1!$E:$E&gt;=E7938)/(Sheet1!$E:$E&lt;=G7938),(Sheet1!$E:$E))</f>
        <v>45148.63140046296</v>
      </c>
      <c r="I7938" t="str">
        <f t="shared" ref="I7938:I8001" si="935">IF(H7938-F7938&gt;0, TEXT(ABS(H7938-F7938),"h:mm:ss"), "+"&amp;TEXT(ABS(F7938-H7938),"h:mm:ss"))</f>
        <v>0:01:08</v>
      </c>
      <c r="J7938" t="s">
        <v>8471</v>
      </c>
      <c r="K7938" t="s">
        <v>9621</v>
      </c>
      <c r="L7938" t="str">
        <f t="shared" si="931"/>
        <v>WEEK 32</v>
      </c>
      <c r="M7938" t="str">
        <f t="shared" ref="M7938:M7946" si="936">IF(I7938&lt;="0:00:05","(-) 5 detik",IF(I7938&lt;="0:00:15","(-) 15 detik",IF(I7938&lt;="0:00:30","(-) 30 detik","(-) 65 detik")))</f>
        <v>(-) 65 detik</v>
      </c>
    </row>
    <row r="7939" spans="1:13" x14ac:dyDescent="0.35">
      <c r="A7939" s="6">
        <v>3</v>
      </c>
      <c r="B7939" s="6" t="s">
        <v>11035</v>
      </c>
      <c r="C7939" s="6" t="s">
        <v>11035</v>
      </c>
      <c r="D7939" s="6" t="str">
        <f t="shared" si="928"/>
        <v>3-MSKU4613217</v>
      </c>
      <c r="E7939" s="7">
        <f t="shared" si="929"/>
        <v>45148.481689004628</v>
      </c>
      <c r="F7939" s="8">
        <v>45148.627522337963</v>
      </c>
      <c r="G7939" s="7">
        <f t="shared" si="930"/>
        <v>45148.669189004628</v>
      </c>
      <c r="H7939" s="2">
        <f>LOOKUP(2,1/(Sheet1!$D:$D=C7939)/(Sheet1!$E:$E&gt;=E7939)/(Sheet1!$E:$E&lt;=G7939),(Sheet1!$E:$E))</f>
        <v>45148.628572835645</v>
      </c>
      <c r="I7939" t="str">
        <f t="shared" si="935"/>
        <v>0:01:31</v>
      </c>
      <c r="J7939" t="s">
        <v>8471</v>
      </c>
      <c r="K7939" t="s">
        <v>9621</v>
      </c>
      <c r="L7939" t="str">
        <f t="shared" si="931"/>
        <v>WEEK 32</v>
      </c>
      <c r="M7939" t="str">
        <f t="shared" si="936"/>
        <v>(-) 65 detik</v>
      </c>
    </row>
    <row r="7940" spans="1:13" x14ac:dyDescent="0.35">
      <c r="A7940" s="6">
        <v>2</v>
      </c>
      <c r="B7940" s="6" t="s">
        <v>10241</v>
      </c>
      <c r="C7940" s="6" t="s">
        <v>10241</v>
      </c>
      <c r="D7940" s="6" t="str">
        <f t="shared" si="928"/>
        <v>2-EGHU9158860</v>
      </c>
      <c r="E7940" s="7">
        <f t="shared" si="929"/>
        <v>45148.474165011568</v>
      </c>
      <c r="F7940" s="8">
        <v>45148.619998344904</v>
      </c>
      <c r="G7940" s="7">
        <f t="shared" si="930"/>
        <v>45148.661665011568</v>
      </c>
      <c r="H7940" s="2">
        <f>LOOKUP(2,1/(Sheet1!$D:$D=C7940)/(Sheet1!$E:$E&gt;=E7940)/(Sheet1!$E:$E&lt;=G7940),(Sheet1!$E:$E))</f>
        <v>45148.620651840276</v>
      </c>
      <c r="I7940" t="str">
        <f t="shared" si="935"/>
        <v>0:00:56</v>
      </c>
      <c r="J7940" t="s">
        <v>8471</v>
      </c>
      <c r="K7940" t="s">
        <v>9621</v>
      </c>
      <c r="L7940" t="str">
        <f t="shared" si="931"/>
        <v>WEEK 32</v>
      </c>
      <c r="M7940" t="str">
        <f t="shared" si="936"/>
        <v>(-) 65 detik</v>
      </c>
    </row>
    <row r="7941" spans="1:13" x14ac:dyDescent="0.35">
      <c r="A7941" s="6">
        <v>2</v>
      </c>
      <c r="B7941" s="6" t="s">
        <v>10140</v>
      </c>
      <c r="C7941" s="6" t="s">
        <v>10140</v>
      </c>
      <c r="D7941" s="6" t="str">
        <f t="shared" si="928"/>
        <v>2-CMAU6160377</v>
      </c>
      <c r="E7941" s="7">
        <f t="shared" si="929"/>
        <v>45148.439891979164</v>
      </c>
      <c r="F7941" s="8">
        <v>45148.5857253125</v>
      </c>
      <c r="G7941" s="7">
        <f t="shared" si="930"/>
        <v>45148.627391979164</v>
      </c>
      <c r="H7941" s="2">
        <f>LOOKUP(2,1/(Sheet1!$D:$D=C7941)/(Sheet1!$E:$E&gt;=E7941)/(Sheet1!$E:$E&lt;=G7941),(Sheet1!$E:$E))</f>
        <v>45148.586769513888</v>
      </c>
      <c r="I7941" t="str">
        <f t="shared" si="935"/>
        <v>0:01:30</v>
      </c>
      <c r="J7941" t="s">
        <v>8471</v>
      </c>
      <c r="K7941" t="s">
        <v>9621</v>
      </c>
      <c r="L7941" t="str">
        <f t="shared" si="931"/>
        <v>WEEK 32</v>
      </c>
      <c r="M7941" t="str">
        <f t="shared" si="936"/>
        <v>(-) 65 detik</v>
      </c>
    </row>
    <row r="7942" spans="1:13" x14ac:dyDescent="0.35">
      <c r="A7942" s="6">
        <v>2</v>
      </c>
      <c r="B7942" s="6" t="s">
        <v>10680</v>
      </c>
      <c r="C7942" s="6" t="s">
        <v>10680</v>
      </c>
      <c r="D7942" s="6" t="str">
        <f t="shared" si="928"/>
        <v>2-TGBU4937659</v>
      </c>
      <c r="E7942" s="7">
        <f t="shared" si="929"/>
        <v>45148.433085069439</v>
      </c>
      <c r="F7942" s="8">
        <v>45148.578918402774</v>
      </c>
      <c r="G7942" s="7">
        <f t="shared" si="930"/>
        <v>45148.620585069439</v>
      </c>
      <c r="H7942" s="2">
        <f>LOOKUP(2,1/(Sheet1!$D:$D=C7942)/(Sheet1!$E:$E&gt;=E7942)/(Sheet1!$E:$E&lt;=G7942),(Sheet1!$E:$E))</f>
        <v>45148.579477534724</v>
      </c>
      <c r="I7942" t="str">
        <f t="shared" si="935"/>
        <v>0:00:48</v>
      </c>
      <c r="J7942" t="s">
        <v>8471</v>
      </c>
      <c r="K7942" t="s">
        <v>9621</v>
      </c>
      <c r="L7942" t="str">
        <f t="shared" si="931"/>
        <v>WEEK 32</v>
      </c>
      <c r="M7942" t="str">
        <f t="shared" si="936"/>
        <v>(-) 65 detik</v>
      </c>
    </row>
    <row r="7943" spans="1:13" x14ac:dyDescent="0.35">
      <c r="A7943" s="6">
        <v>1</v>
      </c>
      <c r="B7943" s="6" t="s">
        <v>9757</v>
      </c>
      <c r="C7943" s="6" t="s">
        <v>9757</v>
      </c>
      <c r="D7943" s="6" t="str">
        <f t="shared" ref="D7943:D8006" si="937">A7943&amp;"-"&amp;C7943</f>
        <v>1-FFAU3317706</v>
      </c>
      <c r="E7943" s="7">
        <f t="shared" ref="E7943:E8006" si="938">F7943-TIMEVALUE("03:30:00")</f>
        <v>45148.424359722223</v>
      </c>
      <c r="F7943" s="8">
        <v>45148.570193055559</v>
      </c>
      <c r="G7943" s="7">
        <f t="shared" ref="G7943:G8006" si="939">F7943+TIMEVALUE("01:00:00")</f>
        <v>45148.611859722223</v>
      </c>
      <c r="H7943" s="2">
        <f>LOOKUP(2,1/(Sheet1!$D:$D=C7943)/(Sheet1!$E:$E&gt;=E7943)/(Sheet1!$E:$E&lt;=G7943),(Sheet1!$E:$E))</f>
        <v>45148.571126770832</v>
      </c>
      <c r="I7943" t="str">
        <f t="shared" si="935"/>
        <v>0:01:21</v>
      </c>
      <c r="J7943" t="s">
        <v>8471</v>
      </c>
      <c r="K7943" t="s">
        <v>9621</v>
      </c>
      <c r="L7943" t="str">
        <f t="shared" si="931"/>
        <v>WEEK 32</v>
      </c>
      <c r="M7943" t="str">
        <f t="shared" si="936"/>
        <v>(-) 65 detik</v>
      </c>
    </row>
    <row r="7944" spans="1:13" x14ac:dyDescent="0.35">
      <c r="A7944" s="6">
        <v>2</v>
      </c>
      <c r="B7944" s="6" t="s">
        <v>10693</v>
      </c>
      <c r="C7944" s="6" t="s">
        <v>10693</v>
      </c>
      <c r="D7944" s="6" t="str">
        <f t="shared" si="937"/>
        <v>2-TGBU9202780</v>
      </c>
      <c r="E7944" s="7">
        <f t="shared" si="938"/>
        <v>45148.408067048607</v>
      </c>
      <c r="F7944" s="8">
        <v>45148.553900381943</v>
      </c>
      <c r="G7944" s="7">
        <f t="shared" si="939"/>
        <v>45148.595567048607</v>
      </c>
      <c r="H7944" s="2">
        <f>LOOKUP(2,1/(Sheet1!$D:$D=C7944)/(Sheet1!$E:$E&gt;=E7944)/(Sheet1!$E:$E&lt;=G7944),(Sheet1!$E:$E))</f>
        <v>45148.554577314811</v>
      </c>
      <c r="I7944" t="str">
        <f t="shared" si="935"/>
        <v>0:00:58</v>
      </c>
      <c r="J7944" t="s">
        <v>8471</v>
      </c>
      <c r="K7944" t="s">
        <v>9621</v>
      </c>
      <c r="L7944" t="str">
        <f t="shared" si="931"/>
        <v>WEEK 32</v>
      </c>
      <c r="M7944" t="str">
        <f t="shared" si="936"/>
        <v>(-) 65 detik</v>
      </c>
    </row>
    <row r="7945" spans="1:13" x14ac:dyDescent="0.35">
      <c r="A7945" s="6">
        <v>3</v>
      </c>
      <c r="B7945" s="6" t="s">
        <v>10422</v>
      </c>
      <c r="C7945" s="6" t="s">
        <v>10422</v>
      </c>
      <c r="D7945" s="6" t="str">
        <f t="shared" si="937"/>
        <v>3-MSKU4663558</v>
      </c>
      <c r="E7945" s="7">
        <f t="shared" si="938"/>
        <v>45148.39188761574</v>
      </c>
      <c r="F7945" s="8">
        <v>45148.537720949076</v>
      </c>
      <c r="G7945" s="7">
        <f t="shared" si="939"/>
        <v>45148.57938761574</v>
      </c>
      <c r="H7945" s="2">
        <f>LOOKUP(2,1/(Sheet1!$D:$D=C7945)/(Sheet1!$E:$E&gt;=E7945)/(Sheet1!$E:$E&lt;=G7945),(Sheet1!$E:$E))</f>
        <v>45148.538397627315</v>
      </c>
      <c r="I7945" t="str">
        <f t="shared" si="935"/>
        <v>0:00:58</v>
      </c>
      <c r="J7945" t="s">
        <v>8471</v>
      </c>
      <c r="K7945" t="s">
        <v>9621</v>
      </c>
      <c r="L7945" t="str">
        <f t="shared" si="931"/>
        <v>WEEK 32</v>
      </c>
      <c r="M7945" t="str">
        <f t="shared" si="936"/>
        <v>(-) 65 detik</v>
      </c>
    </row>
    <row r="7946" spans="1:13" x14ac:dyDescent="0.35">
      <c r="A7946" s="6">
        <v>4</v>
      </c>
      <c r="B7946" s="6" t="s">
        <v>11260</v>
      </c>
      <c r="C7946" s="6" t="s">
        <v>11260</v>
      </c>
      <c r="D7946" s="6" t="str">
        <f t="shared" si="937"/>
        <v>4-CAIU5860394</v>
      </c>
      <c r="E7946" s="7">
        <f t="shared" si="938"/>
        <v>45148.390522881942</v>
      </c>
      <c r="F7946" s="8">
        <v>45148.536356215278</v>
      </c>
      <c r="G7946" s="7">
        <f t="shared" si="939"/>
        <v>45148.578022881942</v>
      </c>
      <c r="H7946" s="2">
        <f>LOOKUP(2,1/(Sheet1!$D:$D=C7946)/(Sheet1!$E:$E&gt;=E7946)/(Sheet1!$E:$E&lt;=G7946),(Sheet1!$E:$E))</f>
        <v>45148.537370520833</v>
      </c>
      <c r="I7946" t="str">
        <f t="shared" si="935"/>
        <v>0:01:28</v>
      </c>
      <c r="J7946" t="s">
        <v>8471</v>
      </c>
      <c r="K7946" t="s">
        <v>9621</v>
      </c>
      <c r="L7946" t="str">
        <f t="shared" ref="L7946:L8009" si="940">CONCATENATE("WEEK ",WEEKNUM(F7946,21))</f>
        <v>WEEK 32</v>
      </c>
      <c r="M7946" t="str">
        <f t="shared" si="936"/>
        <v>(-) 65 detik</v>
      </c>
    </row>
    <row r="7947" spans="1:13" x14ac:dyDescent="0.35">
      <c r="A7947" s="6">
        <v>3</v>
      </c>
      <c r="B7947" s="6" t="s">
        <v>11039</v>
      </c>
      <c r="C7947" s="6" t="s">
        <v>11039</v>
      </c>
      <c r="D7947" s="6" t="str">
        <f t="shared" si="937"/>
        <v>3-MSKU4785535</v>
      </c>
      <c r="E7947" s="7">
        <f t="shared" si="938"/>
        <v>45148.390135034722</v>
      </c>
      <c r="F7947" s="8">
        <v>45148.535968368058</v>
      </c>
      <c r="G7947" s="7">
        <f t="shared" si="939"/>
        <v>45148.577635034722</v>
      </c>
      <c r="H7947" s="2">
        <f>LOOKUP(2,1/(Sheet1!$D:$D=C7947)/(Sheet1!$E:$E&gt;=E7947)/(Sheet1!$E:$E&lt;=G7947),(Sheet1!$E:$E))</f>
        <v>45148.529295370368</v>
      </c>
      <c r="I7947" t="str">
        <f t="shared" si="935"/>
        <v>+0:09:37</v>
      </c>
      <c r="J7947" t="s">
        <v>9651</v>
      </c>
      <c r="K7947" t="s">
        <v>9621</v>
      </c>
      <c r="L7947" t="str">
        <f t="shared" si="940"/>
        <v>WEEK 32</v>
      </c>
    </row>
    <row r="7948" spans="1:13" x14ac:dyDescent="0.35">
      <c r="A7948" s="6">
        <v>2</v>
      </c>
      <c r="B7948" s="6" t="s">
        <v>10718</v>
      </c>
      <c r="C7948" s="6" t="s">
        <v>10718</v>
      </c>
      <c r="D7948" s="6" t="str">
        <f t="shared" si="937"/>
        <v>2-TLLU5735988</v>
      </c>
      <c r="E7948" s="7">
        <f t="shared" si="938"/>
        <v>45148.37097387731</v>
      </c>
      <c r="F7948" s="8">
        <v>45148.516807210646</v>
      </c>
      <c r="G7948" s="7">
        <f t="shared" si="939"/>
        <v>45148.55847387731</v>
      </c>
      <c r="H7948" s="2">
        <f>LOOKUP(2,1/(Sheet1!$D:$D=C7948)/(Sheet1!$E:$E&gt;=E7948)/(Sheet1!$E:$E&lt;=G7948),(Sheet1!$E:$E))</f>
        <v>45148.5174609838</v>
      </c>
      <c r="I7948" t="str">
        <f t="shared" si="935"/>
        <v>0:00:56</v>
      </c>
      <c r="J7948" t="s">
        <v>8471</v>
      </c>
      <c r="K7948" t="s">
        <v>9621</v>
      </c>
      <c r="L7948" t="str">
        <f t="shared" si="940"/>
        <v>WEEK 32</v>
      </c>
      <c r="M7948" t="str">
        <f>IF(I7948&lt;="0:00:05","(-) 5 detik",IF(I7948&lt;="0:00:15","(-) 15 detik",IF(I7948&lt;="0:00:30","(-) 30 detik","(-) 65 detik")))</f>
        <v>(-) 65 detik</v>
      </c>
    </row>
    <row r="7949" spans="1:13" x14ac:dyDescent="0.35">
      <c r="A7949" s="6">
        <v>2</v>
      </c>
      <c r="B7949" s="6" t="s">
        <v>10640</v>
      </c>
      <c r="C7949" s="6" t="s">
        <v>10640</v>
      </c>
      <c r="D7949" s="6" t="str">
        <f t="shared" si="937"/>
        <v>2-TCNU5491664</v>
      </c>
      <c r="E7949" s="7">
        <f t="shared" si="938"/>
        <v>45148.368804479163</v>
      </c>
      <c r="F7949" s="8">
        <v>45148.514637812499</v>
      </c>
      <c r="G7949" s="7">
        <f t="shared" si="939"/>
        <v>45148.556304479163</v>
      </c>
      <c r="H7949" s="2">
        <f>LOOKUP(2,1/(Sheet1!$D:$D=C7949)/(Sheet1!$E:$E&gt;=E7949)/(Sheet1!$E:$E&lt;=G7949),(Sheet1!$E:$E))</f>
        <v>45148.513967789353</v>
      </c>
      <c r="I7949" t="str">
        <f t="shared" si="935"/>
        <v>+0:00:58</v>
      </c>
      <c r="J7949" t="s">
        <v>9651</v>
      </c>
      <c r="K7949" t="s">
        <v>9621</v>
      </c>
      <c r="L7949" t="str">
        <f t="shared" si="940"/>
        <v>WEEK 32</v>
      </c>
    </row>
    <row r="7950" spans="1:13" x14ac:dyDescent="0.35">
      <c r="A7950" s="6">
        <v>2</v>
      </c>
      <c r="B7950" s="6" t="s">
        <v>10732</v>
      </c>
      <c r="C7950" s="6" t="s">
        <v>10732</v>
      </c>
      <c r="D7950" s="6" t="str">
        <f t="shared" si="937"/>
        <v>2-TRHU5279411</v>
      </c>
      <c r="E7950" s="7">
        <f t="shared" si="938"/>
        <v>45148.3658158912</v>
      </c>
      <c r="F7950" s="8">
        <v>45148.511649224536</v>
      </c>
      <c r="G7950" s="7">
        <f t="shared" si="939"/>
        <v>45148.5533158912</v>
      </c>
      <c r="H7950" s="2">
        <f>LOOKUP(2,1/(Sheet1!$D:$D=C7950)/(Sheet1!$E:$E&gt;=E7950)/(Sheet1!$E:$E&lt;=G7950),(Sheet1!$E:$E))</f>
        <v>45148.511412881948</v>
      </c>
      <c r="I7950" t="str">
        <f t="shared" si="935"/>
        <v>+0:00:20</v>
      </c>
      <c r="J7950" t="s">
        <v>9651</v>
      </c>
      <c r="K7950" t="s">
        <v>9621</v>
      </c>
      <c r="L7950" t="str">
        <f t="shared" si="940"/>
        <v>WEEK 32</v>
      </c>
    </row>
    <row r="7951" spans="1:13" x14ac:dyDescent="0.35">
      <c r="A7951" s="6">
        <v>2</v>
      </c>
      <c r="B7951" s="6" t="s">
        <v>10334</v>
      </c>
      <c r="C7951" s="6" t="s">
        <v>10334</v>
      </c>
      <c r="D7951" s="6" t="str">
        <f t="shared" si="937"/>
        <v>2-HLHU8200402</v>
      </c>
      <c r="E7951" s="7">
        <f t="shared" si="938"/>
        <v>45148.363156712963</v>
      </c>
      <c r="F7951" s="8">
        <v>45148.508990046299</v>
      </c>
      <c r="G7951" s="7">
        <f t="shared" si="939"/>
        <v>45148.550656712963</v>
      </c>
      <c r="H7951" s="2">
        <f>LOOKUP(2,1/(Sheet1!$D:$D=C7951)/(Sheet1!$E:$E&gt;=E7951)/(Sheet1!$E:$E&lt;=G7951),(Sheet1!$E:$E))</f>
        <v>45148.49357363426</v>
      </c>
      <c r="I7951" t="str">
        <f t="shared" si="935"/>
        <v>+0:22:12</v>
      </c>
      <c r="J7951" t="s">
        <v>9651</v>
      </c>
      <c r="K7951" t="s">
        <v>9621</v>
      </c>
      <c r="L7951" t="str">
        <f t="shared" si="940"/>
        <v>WEEK 32</v>
      </c>
    </row>
    <row r="7952" spans="1:13" x14ac:dyDescent="0.35">
      <c r="A7952" s="6">
        <v>1</v>
      </c>
      <c r="B7952" s="6" t="s">
        <v>9948</v>
      </c>
      <c r="C7952" s="6" t="s">
        <v>9948</v>
      </c>
      <c r="D7952" s="6" t="str">
        <f t="shared" si="937"/>
        <v>1-SKHU9600490</v>
      </c>
      <c r="E7952" s="7">
        <f t="shared" si="938"/>
        <v>45148.363125775461</v>
      </c>
      <c r="F7952" s="8">
        <v>45148.508959108796</v>
      </c>
      <c r="G7952" s="7">
        <f t="shared" si="939"/>
        <v>45148.550625775461</v>
      </c>
      <c r="H7952" s="2">
        <f>LOOKUP(2,1/(Sheet1!$D:$D=C7952)/(Sheet1!$E:$E&gt;=E7952)/(Sheet1!$E:$E&lt;=G7952),(Sheet1!$E:$E))</f>
        <v>45148.491463738428</v>
      </c>
      <c r="I7952" t="str">
        <f t="shared" si="935"/>
        <v>+0:25:12</v>
      </c>
      <c r="J7952" t="s">
        <v>9651</v>
      </c>
      <c r="K7952" t="s">
        <v>9621</v>
      </c>
      <c r="L7952" t="str">
        <f t="shared" si="940"/>
        <v>WEEK 32</v>
      </c>
    </row>
    <row r="7953" spans="1:13" x14ac:dyDescent="0.35">
      <c r="A7953" s="6">
        <v>3</v>
      </c>
      <c r="B7953" s="6" t="s">
        <v>11005</v>
      </c>
      <c r="C7953" s="6" t="s">
        <v>11005</v>
      </c>
      <c r="D7953" s="6" t="str">
        <f t="shared" si="937"/>
        <v>3-MAEU9185160</v>
      </c>
      <c r="E7953" s="7">
        <f t="shared" si="938"/>
        <v>45148.344725543982</v>
      </c>
      <c r="F7953" s="8">
        <v>45148.490558877318</v>
      </c>
      <c r="G7953" s="7">
        <f t="shared" si="939"/>
        <v>45148.532225543982</v>
      </c>
      <c r="H7953" s="2">
        <f>LOOKUP(2,1/(Sheet1!$D:$D=C7953)/(Sheet1!$E:$E&gt;=E7953)/(Sheet1!$E:$E&lt;=G7953),(Sheet1!$E:$E))</f>
        <v>45148.491321759262</v>
      </c>
      <c r="I7953" t="str">
        <f t="shared" si="935"/>
        <v>0:01:06</v>
      </c>
      <c r="J7953" t="s">
        <v>8471</v>
      </c>
      <c r="K7953" t="s">
        <v>9621</v>
      </c>
      <c r="L7953" t="str">
        <f t="shared" si="940"/>
        <v>WEEK 32</v>
      </c>
      <c r="M7953" t="str">
        <f t="shared" ref="M7953:M7963" si="941">IF(I7953&lt;="0:00:05","(-) 5 detik",IF(I7953&lt;="0:00:15","(-) 15 detik",IF(I7953&lt;="0:00:30","(-) 30 detik","(-) 65 detik")))</f>
        <v>(-) 65 detik</v>
      </c>
    </row>
    <row r="7954" spans="1:13" x14ac:dyDescent="0.35">
      <c r="A7954" s="6">
        <v>4</v>
      </c>
      <c r="B7954" s="6" t="s">
        <v>10366</v>
      </c>
      <c r="C7954" s="6" t="s">
        <v>10366</v>
      </c>
      <c r="D7954" s="6" t="str">
        <f t="shared" si="937"/>
        <v>4-MAEU9216662</v>
      </c>
      <c r="E7954" s="7">
        <f t="shared" si="938"/>
        <v>45148.334543368052</v>
      </c>
      <c r="F7954" s="8">
        <v>45148.480376701387</v>
      </c>
      <c r="G7954" s="7">
        <f t="shared" si="939"/>
        <v>45148.522043368052</v>
      </c>
      <c r="H7954" s="2">
        <f>LOOKUP(2,1/(Sheet1!$D:$D=C7954)/(Sheet1!$E:$E&gt;=E7954)/(Sheet1!$E:$E&lt;=G7954),(Sheet1!$E:$E))</f>
        <v>45148.481316585647</v>
      </c>
      <c r="I7954" t="str">
        <f t="shared" si="935"/>
        <v>0:01:21</v>
      </c>
      <c r="J7954" t="s">
        <v>8471</v>
      </c>
      <c r="K7954" t="s">
        <v>9621</v>
      </c>
      <c r="L7954" t="str">
        <f t="shared" si="940"/>
        <v>WEEK 32</v>
      </c>
      <c r="M7954" t="str">
        <f t="shared" si="941"/>
        <v>(-) 65 detik</v>
      </c>
    </row>
    <row r="7955" spans="1:13" x14ac:dyDescent="0.35">
      <c r="A7955" s="6">
        <v>2</v>
      </c>
      <c r="B7955" s="6" t="s">
        <v>10259</v>
      </c>
      <c r="C7955" s="6" t="s">
        <v>10259</v>
      </c>
      <c r="D7955" s="6" t="str">
        <f t="shared" si="937"/>
        <v>2-EMCU9793535</v>
      </c>
      <c r="E7955" s="7">
        <f t="shared" si="938"/>
        <v>45148.333034062496</v>
      </c>
      <c r="F7955" s="8">
        <v>45148.478867395832</v>
      </c>
      <c r="G7955" s="7">
        <f t="shared" si="939"/>
        <v>45148.520534062496</v>
      </c>
      <c r="H7955" s="2">
        <f>LOOKUP(2,1/(Sheet1!$D:$D=C7955)/(Sheet1!$E:$E&gt;=E7955)/(Sheet1!$E:$E&lt;=G7955),(Sheet1!$E:$E))</f>
        <v>45148.479985428239</v>
      </c>
      <c r="I7955" t="str">
        <f t="shared" si="935"/>
        <v>0:01:37</v>
      </c>
      <c r="J7955" t="s">
        <v>8471</v>
      </c>
      <c r="K7955" t="s">
        <v>9621</v>
      </c>
      <c r="L7955" t="str">
        <f t="shared" si="940"/>
        <v>WEEK 32</v>
      </c>
      <c r="M7955" t="str">
        <f t="shared" si="941"/>
        <v>(-) 65 detik</v>
      </c>
    </row>
    <row r="7956" spans="1:13" x14ac:dyDescent="0.35">
      <c r="A7956" s="6">
        <v>2</v>
      </c>
      <c r="B7956" s="6" t="s">
        <v>10314</v>
      </c>
      <c r="C7956" s="6" t="s">
        <v>10314</v>
      </c>
      <c r="D7956" s="6" t="str">
        <f t="shared" si="937"/>
        <v>2-GCXU5381432</v>
      </c>
      <c r="E7956" s="7">
        <f t="shared" si="938"/>
        <v>45148.329932638888</v>
      </c>
      <c r="F7956" s="8">
        <v>45148.475765972224</v>
      </c>
      <c r="G7956" s="7">
        <f t="shared" si="939"/>
        <v>45148.517432638888</v>
      </c>
      <c r="H7956" s="2">
        <f>LOOKUP(2,1/(Sheet1!$D:$D=C7956)/(Sheet1!$E:$E&gt;=E7956)/(Sheet1!$E:$E&lt;=G7956),(Sheet1!$E:$E))</f>
        <v>45148.476830601852</v>
      </c>
      <c r="I7956" t="str">
        <f t="shared" si="935"/>
        <v>0:01:32</v>
      </c>
      <c r="J7956" t="s">
        <v>8471</v>
      </c>
      <c r="K7956" t="s">
        <v>9621</v>
      </c>
      <c r="L7956" t="str">
        <f t="shared" si="940"/>
        <v>WEEK 32</v>
      </c>
      <c r="M7956" t="str">
        <f t="shared" si="941"/>
        <v>(-) 65 detik</v>
      </c>
    </row>
    <row r="7957" spans="1:13" x14ac:dyDescent="0.35">
      <c r="A7957" s="6">
        <v>2</v>
      </c>
      <c r="B7957" s="6" t="s">
        <v>10576</v>
      </c>
      <c r="C7957" s="6" t="s">
        <v>10576</v>
      </c>
      <c r="D7957" s="6" t="str">
        <f t="shared" si="937"/>
        <v>2-TCKU7896564</v>
      </c>
      <c r="E7957" s="7">
        <f t="shared" si="938"/>
        <v>45148.325009178239</v>
      </c>
      <c r="F7957" s="8">
        <v>45148.470842511575</v>
      </c>
      <c r="G7957" s="7">
        <f t="shared" si="939"/>
        <v>45148.512509178239</v>
      </c>
      <c r="H7957" s="2">
        <f>LOOKUP(2,1/(Sheet1!$D:$D=C7957)/(Sheet1!$E:$E&gt;=E7957)/(Sheet1!$E:$E&lt;=G7957),(Sheet1!$E:$E))</f>
        <v>45148.471126898148</v>
      </c>
      <c r="I7957" t="str">
        <f t="shared" si="935"/>
        <v>0:00:25</v>
      </c>
      <c r="J7957" t="s">
        <v>8471</v>
      </c>
      <c r="K7957" t="s">
        <v>9621</v>
      </c>
      <c r="L7957" t="str">
        <f t="shared" si="940"/>
        <v>WEEK 32</v>
      </c>
      <c r="M7957" t="str">
        <f t="shared" si="941"/>
        <v>(-) 30 detik</v>
      </c>
    </row>
    <row r="7958" spans="1:13" x14ac:dyDescent="0.35">
      <c r="A7958" s="6">
        <v>3</v>
      </c>
      <c r="B7958" s="6" t="s">
        <v>11196</v>
      </c>
      <c r="C7958" s="6" t="s">
        <v>11196</v>
      </c>
      <c r="D7958" s="6" t="str">
        <f t="shared" si="937"/>
        <v>3-TRHU4428188</v>
      </c>
      <c r="E7958" s="7">
        <f t="shared" si="938"/>
        <v>45148.323486574074</v>
      </c>
      <c r="F7958" s="8">
        <v>45148.46931990741</v>
      </c>
      <c r="G7958" s="7">
        <f t="shared" si="939"/>
        <v>45148.510986574074</v>
      </c>
      <c r="H7958" s="2">
        <f>LOOKUP(2,1/(Sheet1!$D:$D=C7958)/(Sheet1!$E:$E&gt;=E7958)/(Sheet1!$E:$E&lt;=G7958),(Sheet1!$E:$E))</f>
        <v>45148.470267488425</v>
      </c>
      <c r="I7958" t="str">
        <f t="shared" si="935"/>
        <v>0:01:22</v>
      </c>
      <c r="J7958" t="s">
        <v>8471</v>
      </c>
      <c r="K7958" t="s">
        <v>9621</v>
      </c>
      <c r="L7958" t="str">
        <f t="shared" si="940"/>
        <v>WEEK 32</v>
      </c>
      <c r="M7958" t="str">
        <f t="shared" si="941"/>
        <v>(-) 65 detik</v>
      </c>
    </row>
    <row r="7959" spans="1:13" x14ac:dyDescent="0.35">
      <c r="A7959" s="6">
        <v>3</v>
      </c>
      <c r="B7959" s="6" t="s">
        <v>11006</v>
      </c>
      <c r="C7959" s="6" t="s">
        <v>11006</v>
      </c>
      <c r="D7959" s="6" t="str">
        <f t="shared" si="937"/>
        <v>3-MAEU9254425</v>
      </c>
      <c r="E7959" s="7">
        <f t="shared" si="938"/>
        <v>45148.320038391204</v>
      </c>
      <c r="F7959" s="8">
        <v>45148.46587172454</v>
      </c>
      <c r="G7959" s="7">
        <f t="shared" si="939"/>
        <v>45148.507538391204</v>
      </c>
      <c r="H7959" s="2">
        <f>LOOKUP(2,1/(Sheet1!$D:$D=C7959)/(Sheet1!$E:$E&gt;=E7959)/(Sheet1!$E:$E&lt;=G7959),(Sheet1!$E:$E))</f>
        <v>45148.466845509261</v>
      </c>
      <c r="I7959" t="str">
        <f t="shared" si="935"/>
        <v>0:01:24</v>
      </c>
      <c r="J7959" t="s">
        <v>8471</v>
      </c>
      <c r="K7959" t="s">
        <v>9621</v>
      </c>
      <c r="L7959" t="str">
        <f t="shared" si="940"/>
        <v>WEEK 32</v>
      </c>
      <c r="M7959" t="str">
        <f t="shared" si="941"/>
        <v>(-) 65 detik</v>
      </c>
    </row>
    <row r="7960" spans="1:13" x14ac:dyDescent="0.35">
      <c r="A7960" s="6">
        <v>2</v>
      </c>
      <c r="B7960" s="6" t="s">
        <v>10651</v>
      </c>
      <c r="C7960" s="6" t="s">
        <v>10651</v>
      </c>
      <c r="D7960" s="6" t="str">
        <f t="shared" si="937"/>
        <v>2-TCNU8137994</v>
      </c>
      <c r="E7960" s="7">
        <f t="shared" si="938"/>
        <v>45148.31996400463</v>
      </c>
      <c r="F7960" s="8">
        <v>45148.465797337965</v>
      </c>
      <c r="G7960" s="7">
        <f t="shared" si="939"/>
        <v>45148.50746400463</v>
      </c>
      <c r="H7960" s="2">
        <f>LOOKUP(2,1/(Sheet1!$D:$D=C7960)/(Sheet1!$E:$E&gt;=E7960)/(Sheet1!$E:$E&lt;=G7960),(Sheet1!$E:$E))</f>
        <v>45148.466758738425</v>
      </c>
      <c r="I7960" t="str">
        <f t="shared" si="935"/>
        <v>0:01:23</v>
      </c>
      <c r="J7960" t="s">
        <v>8471</v>
      </c>
      <c r="K7960" t="s">
        <v>9621</v>
      </c>
      <c r="L7960" t="str">
        <f t="shared" si="940"/>
        <v>WEEK 32</v>
      </c>
      <c r="M7960" t="str">
        <f t="shared" si="941"/>
        <v>(-) 65 detik</v>
      </c>
    </row>
    <row r="7961" spans="1:13" x14ac:dyDescent="0.35">
      <c r="A7961" s="6">
        <v>2</v>
      </c>
      <c r="B7961" s="6" t="s">
        <v>10677</v>
      </c>
      <c r="C7961" s="6" t="s">
        <v>10677</v>
      </c>
      <c r="D7961" s="6" t="str">
        <f t="shared" si="937"/>
        <v>2-TGBU4329242</v>
      </c>
      <c r="E7961" s="7">
        <f t="shared" si="938"/>
        <v>45148.317448344904</v>
      </c>
      <c r="F7961" s="8">
        <v>45148.46328167824</v>
      </c>
      <c r="G7961" s="7">
        <f t="shared" si="939"/>
        <v>45148.504948344904</v>
      </c>
      <c r="H7961" s="2">
        <f>LOOKUP(2,1/(Sheet1!$D:$D=C7961)/(Sheet1!$E:$E&gt;=E7961)/(Sheet1!$E:$E&lt;=G7961),(Sheet1!$E:$E))</f>
        <v>45148.464304791669</v>
      </c>
      <c r="I7961" t="str">
        <f t="shared" si="935"/>
        <v>0:01:28</v>
      </c>
      <c r="J7961" t="s">
        <v>8471</v>
      </c>
      <c r="K7961" t="s">
        <v>9621</v>
      </c>
      <c r="L7961" t="str">
        <f t="shared" si="940"/>
        <v>WEEK 32</v>
      </c>
      <c r="M7961" t="str">
        <f t="shared" si="941"/>
        <v>(-) 65 detik</v>
      </c>
    </row>
    <row r="7962" spans="1:13" x14ac:dyDescent="0.35">
      <c r="A7962" s="6">
        <v>4</v>
      </c>
      <c r="B7962" s="6" t="s">
        <v>11413</v>
      </c>
      <c r="C7962" s="6" t="s">
        <v>11413</v>
      </c>
      <c r="D7962" s="6" t="str">
        <f t="shared" si="937"/>
        <v>4-MSKU4750101</v>
      </c>
      <c r="E7962" s="7">
        <f t="shared" si="938"/>
        <v>45148.31550744213</v>
      </c>
      <c r="F7962" s="8">
        <v>45148.461340775466</v>
      </c>
      <c r="G7962" s="7">
        <f t="shared" si="939"/>
        <v>45148.50300744213</v>
      </c>
      <c r="H7962" s="2">
        <f>LOOKUP(2,1/(Sheet1!$D:$D=C7962)/(Sheet1!$E:$E&gt;=E7962)/(Sheet1!$E:$E&lt;=G7962),(Sheet1!$E:$E))</f>
        <v>45148.461496018521</v>
      </c>
      <c r="I7962" t="str">
        <f t="shared" si="935"/>
        <v>0:00:13</v>
      </c>
      <c r="J7962" t="s">
        <v>8471</v>
      </c>
      <c r="K7962" t="s">
        <v>9621</v>
      </c>
      <c r="L7962" t="str">
        <f t="shared" si="940"/>
        <v>WEEK 32</v>
      </c>
      <c r="M7962" t="str">
        <f t="shared" si="941"/>
        <v>(-) 15 detik</v>
      </c>
    </row>
    <row r="7963" spans="1:13" x14ac:dyDescent="0.35">
      <c r="A7963" s="6">
        <v>3</v>
      </c>
      <c r="B7963" s="6" t="s">
        <v>11067</v>
      </c>
      <c r="C7963" s="6" t="s">
        <v>11067</v>
      </c>
      <c r="D7963" s="6" t="str">
        <f t="shared" si="937"/>
        <v>3-PONU8170945</v>
      </c>
      <c r="E7963" s="7">
        <f t="shared" si="938"/>
        <v>45148.309677314814</v>
      </c>
      <c r="F7963" s="8">
        <v>45148.455510648149</v>
      </c>
      <c r="G7963" s="7">
        <f t="shared" si="939"/>
        <v>45148.497177314814</v>
      </c>
      <c r="H7963" s="2">
        <f>LOOKUP(2,1/(Sheet1!$D:$D=C7963)/(Sheet1!$E:$E&gt;=E7963)/(Sheet1!$E:$E&lt;=G7963),(Sheet1!$E:$E))</f>
        <v>45148.456481967594</v>
      </c>
      <c r="I7963" t="str">
        <f t="shared" si="935"/>
        <v>0:01:24</v>
      </c>
      <c r="J7963" t="s">
        <v>8471</v>
      </c>
      <c r="K7963" t="s">
        <v>9621</v>
      </c>
      <c r="L7963" t="str">
        <f t="shared" si="940"/>
        <v>WEEK 32</v>
      </c>
      <c r="M7963" t="str">
        <f t="shared" si="941"/>
        <v>(-) 65 detik</v>
      </c>
    </row>
    <row r="7964" spans="1:13" x14ac:dyDescent="0.35">
      <c r="A7964" s="6">
        <v>4</v>
      </c>
      <c r="B7964" s="6" t="s">
        <v>11453</v>
      </c>
      <c r="C7964" s="6" t="s">
        <v>11453</v>
      </c>
      <c r="D7964" s="6" t="str">
        <f t="shared" si="937"/>
        <v>4-SEKU4615809</v>
      </c>
      <c r="E7964" s="7">
        <f t="shared" si="938"/>
        <v>45148.30041157407</v>
      </c>
      <c r="F7964" s="8">
        <v>45148.446244907405</v>
      </c>
      <c r="G7964" s="7">
        <f t="shared" si="939"/>
        <v>45148.48791157407</v>
      </c>
      <c r="H7964" s="2">
        <f>LOOKUP(2,1/(Sheet1!$D:$D=C7964)/(Sheet1!$E:$E&gt;=E7964)/(Sheet1!$E:$E&lt;=G7964),(Sheet1!$E:$E))</f>
        <v>45148.445582071756</v>
      </c>
      <c r="I7964" t="str">
        <f t="shared" si="935"/>
        <v>+0:00:57</v>
      </c>
      <c r="J7964" t="s">
        <v>9651</v>
      </c>
      <c r="K7964" t="s">
        <v>9621</v>
      </c>
      <c r="L7964" t="str">
        <f t="shared" si="940"/>
        <v>WEEK 32</v>
      </c>
    </row>
    <row r="7965" spans="1:13" x14ac:dyDescent="0.35">
      <c r="A7965" s="6">
        <v>3</v>
      </c>
      <c r="B7965" s="6" t="s">
        <v>9811</v>
      </c>
      <c r="C7965" s="6" t="s">
        <v>9811</v>
      </c>
      <c r="D7965" s="6" t="str">
        <f t="shared" si="937"/>
        <v>3-MAEU9226505</v>
      </c>
      <c r="E7965" s="7">
        <f t="shared" si="938"/>
        <v>45148.298853854161</v>
      </c>
      <c r="F7965" s="8">
        <v>45148.444687187497</v>
      </c>
      <c r="G7965" s="7">
        <f t="shared" si="939"/>
        <v>45148.486353854161</v>
      </c>
      <c r="H7965" s="2">
        <f>LOOKUP(2,1/(Sheet1!$D:$D=C7965)/(Sheet1!$E:$E&gt;=E7965)/(Sheet1!$E:$E&lt;=G7965),(Sheet1!$E:$E))</f>
        <v>45148.445538819447</v>
      </c>
      <c r="I7965" t="str">
        <f t="shared" si="935"/>
        <v>0:01:14</v>
      </c>
      <c r="J7965" t="s">
        <v>8471</v>
      </c>
      <c r="K7965" t="s">
        <v>9621</v>
      </c>
      <c r="L7965" t="str">
        <f t="shared" si="940"/>
        <v>WEEK 32</v>
      </c>
      <c r="M7965" t="str">
        <f t="shared" ref="M7965:M7967" si="942">IF(I7965&lt;="0:00:05","(-) 5 detik",IF(I7965&lt;="0:00:15","(-) 15 detik",IF(I7965&lt;="0:00:30","(-) 30 detik","(-) 65 detik")))</f>
        <v>(-) 65 detik</v>
      </c>
    </row>
    <row r="7966" spans="1:13" x14ac:dyDescent="0.35">
      <c r="A7966" s="6">
        <v>1</v>
      </c>
      <c r="B7966" s="6" t="s">
        <v>9679</v>
      </c>
      <c r="C7966" s="6" t="s">
        <v>9679</v>
      </c>
      <c r="D7966" s="6" t="str">
        <f t="shared" si="937"/>
        <v>1-CAIU5855720</v>
      </c>
      <c r="E7966" s="7">
        <f t="shared" si="938"/>
        <v>45148.295870335649</v>
      </c>
      <c r="F7966" s="8">
        <v>45148.441703668985</v>
      </c>
      <c r="G7966" s="7">
        <f t="shared" si="939"/>
        <v>45148.483370335649</v>
      </c>
      <c r="H7966" s="2">
        <f>LOOKUP(2,1/(Sheet1!$D:$D=C7966)/(Sheet1!$E:$E&gt;=E7966)/(Sheet1!$E:$E&lt;=G7966),(Sheet1!$E:$E))</f>
        <v>45148.442331435188</v>
      </c>
      <c r="I7966" t="str">
        <f t="shared" si="935"/>
        <v>0:00:54</v>
      </c>
      <c r="J7966" t="s">
        <v>8471</v>
      </c>
      <c r="K7966" t="s">
        <v>9621</v>
      </c>
      <c r="L7966" t="str">
        <f t="shared" si="940"/>
        <v>WEEK 32</v>
      </c>
      <c r="M7966" t="str">
        <f t="shared" si="942"/>
        <v>(-) 65 detik</v>
      </c>
    </row>
    <row r="7967" spans="1:13" x14ac:dyDescent="0.35">
      <c r="A7967" s="6">
        <v>4</v>
      </c>
      <c r="B7967" s="6" t="s">
        <v>10431</v>
      </c>
      <c r="C7967" s="6" t="s">
        <v>10431</v>
      </c>
      <c r="D7967" s="6" t="str">
        <f t="shared" si="937"/>
        <v>4-MSKU4771491</v>
      </c>
      <c r="E7967" s="7">
        <f t="shared" si="938"/>
        <v>45148.288463113422</v>
      </c>
      <c r="F7967" s="8">
        <v>45148.434296446758</v>
      </c>
      <c r="G7967" s="7">
        <f t="shared" si="939"/>
        <v>45148.475963113422</v>
      </c>
      <c r="H7967" s="2">
        <f>LOOKUP(2,1/(Sheet1!$D:$D=C7967)/(Sheet1!$E:$E&gt;=E7967)/(Sheet1!$E:$E&lt;=G7967),(Sheet1!$E:$E))</f>
        <v>45148.435240810184</v>
      </c>
      <c r="I7967" t="str">
        <f t="shared" si="935"/>
        <v>0:01:22</v>
      </c>
      <c r="J7967" t="s">
        <v>8471</v>
      </c>
      <c r="K7967" t="s">
        <v>9621</v>
      </c>
      <c r="L7967" t="str">
        <f t="shared" si="940"/>
        <v>WEEK 32</v>
      </c>
      <c r="M7967" t="str">
        <f t="shared" si="942"/>
        <v>(-) 65 detik</v>
      </c>
    </row>
    <row r="7968" spans="1:13" x14ac:dyDescent="0.35">
      <c r="A7968" s="6">
        <v>3</v>
      </c>
      <c r="B7968" s="6" t="s">
        <v>9723</v>
      </c>
      <c r="C7968" s="6" t="s">
        <v>9723</v>
      </c>
      <c r="D7968" s="6" t="str">
        <f t="shared" si="937"/>
        <v>3-CTPU2741022</v>
      </c>
      <c r="E7968" s="7">
        <f t="shared" si="938"/>
        <v>45148.285500497681</v>
      </c>
      <c r="F7968" s="8">
        <v>45148.431333831017</v>
      </c>
      <c r="G7968" s="7">
        <f t="shared" si="939"/>
        <v>45148.473000497681</v>
      </c>
      <c r="H7968" s="2">
        <f>LOOKUP(2,1/(Sheet1!$D:$D=C7968)/(Sheet1!$E:$E&gt;=E7968)/(Sheet1!$E:$E&lt;=G7968),(Sheet1!$E:$E))</f>
        <v>45148.429810949077</v>
      </c>
      <c r="I7968" t="str">
        <f t="shared" si="935"/>
        <v>+0:02:12</v>
      </c>
      <c r="J7968" t="s">
        <v>9651</v>
      </c>
      <c r="K7968" t="s">
        <v>9621</v>
      </c>
      <c r="L7968" t="str">
        <f t="shared" si="940"/>
        <v>WEEK 32</v>
      </c>
    </row>
    <row r="7969" spans="1:13" x14ac:dyDescent="0.35">
      <c r="A7969" s="6">
        <v>4</v>
      </c>
      <c r="B7969" s="6" t="s">
        <v>11395</v>
      </c>
      <c r="C7969" s="6" t="s">
        <v>11395</v>
      </c>
      <c r="D7969" s="6" t="str">
        <f t="shared" si="937"/>
        <v>4-MIEU2008093</v>
      </c>
      <c r="E7969" s="7">
        <f t="shared" si="938"/>
        <v>45148.278260532403</v>
      </c>
      <c r="F7969" s="8">
        <v>45148.424093865739</v>
      </c>
      <c r="G7969" s="7">
        <f t="shared" si="939"/>
        <v>45148.465760532403</v>
      </c>
      <c r="H7969" s="2">
        <f>LOOKUP(2,1/(Sheet1!$D:$D=C7969)/(Sheet1!$E:$E&gt;=E7969)/(Sheet1!$E:$E&lt;=G7969),(Sheet1!$E:$E))</f>
        <v>45148.425064814815</v>
      </c>
      <c r="I7969" t="str">
        <f t="shared" si="935"/>
        <v>0:01:24</v>
      </c>
      <c r="J7969" t="s">
        <v>8471</v>
      </c>
      <c r="K7969" t="s">
        <v>9621</v>
      </c>
      <c r="L7969" t="str">
        <f t="shared" si="940"/>
        <v>WEEK 32</v>
      </c>
      <c r="M7969" t="str">
        <f t="shared" ref="M7969:M7976" si="943">IF(I7969&lt;="0:00:05","(-) 5 detik",IF(I7969&lt;="0:00:15","(-) 15 detik",IF(I7969&lt;="0:00:30","(-) 30 detik","(-) 65 detik")))</f>
        <v>(-) 65 detik</v>
      </c>
    </row>
    <row r="7970" spans="1:13" x14ac:dyDescent="0.35">
      <c r="A7970" s="6">
        <v>3</v>
      </c>
      <c r="B7970" s="6" t="s">
        <v>11102</v>
      </c>
      <c r="C7970" s="6" t="s">
        <v>11102</v>
      </c>
      <c r="D7970" s="6" t="str">
        <f t="shared" si="937"/>
        <v>3-SUDU8642217</v>
      </c>
      <c r="E7970" s="7">
        <f t="shared" si="938"/>
        <v>45148.274257986108</v>
      </c>
      <c r="F7970" s="8">
        <v>45148.420091319444</v>
      </c>
      <c r="G7970" s="7">
        <f t="shared" si="939"/>
        <v>45148.461757986108</v>
      </c>
      <c r="H7970" s="2">
        <f>LOOKUP(2,1/(Sheet1!$D:$D=C7970)/(Sheet1!$E:$E&gt;=E7970)/(Sheet1!$E:$E&lt;=G7970),(Sheet1!$E:$E))</f>
        <v>45148.421183634258</v>
      </c>
      <c r="I7970" t="str">
        <f t="shared" si="935"/>
        <v>0:01:34</v>
      </c>
      <c r="J7970" t="s">
        <v>8471</v>
      </c>
      <c r="K7970" t="s">
        <v>9621</v>
      </c>
      <c r="L7970" t="str">
        <f t="shared" si="940"/>
        <v>WEEK 32</v>
      </c>
      <c r="M7970" t="str">
        <f t="shared" si="943"/>
        <v>(-) 65 detik</v>
      </c>
    </row>
    <row r="7971" spans="1:13" x14ac:dyDescent="0.35">
      <c r="A7971" s="6">
        <v>4</v>
      </c>
      <c r="B7971" s="6" t="s">
        <v>11399</v>
      </c>
      <c r="C7971" s="6" t="s">
        <v>11399</v>
      </c>
      <c r="D7971" s="6" t="str">
        <f t="shared" si="937"/>
        <v>4-MRKU4467810</v>
      </c>
      <c r="E7971" s="7">
        <f t="shared" si="938"/>
        <v>45148.273929513889</v>
      </c>
      <c r="F7971" s="8">
        <v>45148.419762847225</v>
      </c>
      <c r="G7971" s="7">
        <f t="shared" si="939"/>
        <v>45148.461429513889</v>
      </c>
      <c r="H7971" s="2">
        <f>LOOKUP(2,1/(Sheet1!$D:$D=C7971)/(Sheet1!$E:$E&gt;=E7971)/(Sheet1!$E:$E&lt;=G7971),(Sheet1!$E:$E))</f>
        <v>45148.42062582176</v>
      </c>
      <c r="I7971" t="str">
        <f t="shared" si="935"/>
        <v>0:01:15</v>
      </c>
      <c r="J7971" t="s">
        <v>8471</v>
      </c>
      <c r="K7971" t="s">
        <v>9621</v>
      </c>
      <c r="L7971" t="str">
        <f t="shared" si="940"/>
        <v>WEEK 32</v>
      </c>
      <c r="M7971" t="str">
        <f t="shared" si="943"/>
        <v>(-) 65 detik</v>
      </c>
    </row>
    <row r="7972" spans="1:13" x14ac:dyDescent="0.35">
      <c r="A7972" s="6">
        <v>3</v>
      </c>
      <c r="B7972" s="6" t="s">
        <v>11025</v>
      </c>
      <c r="C7972" s="6" t="s">
        <v>11025</v>
      </c>
      <c r="D7972" s="6" t="str">
        <f t="shared" si="937"/>
        <v>3-MRKU9362920</v>
      </c>
      <c r="E7972" s="7">
        <f t="shared" si="938"/>
        <v>45148.27202762731</v>
      </c>
      <c r="F7972" s="8">
        <v>45148.417860960646</v>
      </c>
      <c r="G7972" s="7">
        <f t="shared" si="939"/>
        <v>45148.45952762731</v>
      </c>
      <c r="H7972" s="2">
        <f>LOOKUP(2,1/(Sheet1!$D:$D=C7972)/(Sheet1!$E:$E&gt;=E7972)/(Sheet1!$E:$E&lt;=G7972),(Sheet1!$E:$E))</f>
        <v>45148.418975439818</v>
      </c>
      <c r="I7972" t="str">
        <f t="shared" si="935"/>
        <v>0:01:36</v>
      </c>
      <c r="J7972" t="s">
        <v>8471</v>
      </c>
      <c r="K7972" t="s">
        <v>9621</v>
      </c>
      <c r="L7972" t="str">
        <f t="shared" si="940"/>
        <v>WEEK 32</v>
      </c>
      <c r="M7972" t="str">
        <f t="shared" si="943"/>
        <v>(-) 65 detik</v>
      </c>
    </row>
    <row r="7973" spans="1:13" x14ac:dyDescent="0.35">
      <c r="A7973" s="6">
        <v>4</v>
      </c>
      <c r="B7973" s="6" t="s">
        <v>9844</v>
      </c>
      <c r="C7973" s="6" t="s">
        <v>9844</v>
      </c>
      <c r="D7973" s="6" t="str">
        <f t="shared" si="937"/>
        <v>4-MSKU4642133</v>
      </c>
      <c r="E7973" s="7">
        <f t="shared" si="938"/>
        <v>45148.271533912033</v>
      </c>
      <c r="F7973" s="8">
        <v>45148.417367245369</v>
      </c>
      <c r="G7973" s="7">
        <f t="shared" si="939"/>
        <v>45148.459033912033</v>
      </c>
      <c r="H7973" s="2">
        <f>LOOKUP(2,1/(Sheet1!$D:$D=C7973)/(Sheet1!$E:$E&gt;=E7973)/(Sheet1!$E:$E&lt;=G7973),(Sheet1!$E:$E))</f>
        <v>45148.418333425929</v>
      </c>
      <c r="I7973" t="str">
        <f t="shared" si="935"/>
        <v>0:01:23</v>
      </c>
      <c r="J7973" t="s">
        <v>8471</v>
      </c>
      <c r="K7973" t="s">
        <v>9621</v>
      </c>
      <c r="L7973" t="str">
        <f t="shared" si="940"/>
        <v>WEEK 32</v>
      </c>
      <c r="M7973" t="str">
        <f t="shared" si="943"/>
        <v>(-) 65 detik</v>
      </c>
    </row>
    <row r="7974" spans="1:13" x14ac:dyDescent="0.35">
      <c r="A7974" s="6">
        <v>3</v>
      </c>
      <c r="B7974" s="6" t="s">
        <v>11034</v>
      </c>
      <c r="C7974" s="6" t="s">
        <v>11034</v>
      </c>
      <c r="D7974" s="6" t="str">
        <f t="shared" si="937"/>
        <v>3-MSKU4123415</v>
      </c>
      <c r="E7974" s="7">
        <f t="shared" si="938"/>
        <v>45148.27028394676</v>
      </c>
      <c r="F7974" s="8">
        <v>45148.416117280096</v>
      </c>
      <c r="G7974" s="7">
        <f t="shared" si="939"/>
        <v>45148.45778394676</v>
      </c>
      <c r="H7974" s="2">
        <f>LOOKUP(2,1/(Sheet1!$D:$D=C7974)/(Sheet1!$E:$E&gt;=E7974)/(Sheet1!$E:$E&lt;=G7974),(Sheet1!$E:$E))</f>
        <v>45148.417141261576</v>
      </c>
      <c r="I7974" t="str">
        <f t="shared" si="935"/>
        <v>0:01:28</v>
      </c>
      <c r="J7974" t="s">
        <v>8471</v>
      </c>
      <c r="K7974" t="s">
        <v>9621</v>
      </c>
      <c r="L7974" t="str">
        <f t="shared" si="940"/>
        <v>WEEK 32</v>
      </c>
      <c r="M7974" t="str">
        <f t="shared" si="943"/>
        <v>(-) 65 detik</v>
      </c>
    </row>
    <row r="7975" spans="1:13" x14ac:dyDescent="0.35">
      <c r="A7975" s="6">
        <v>4</v>
      </c>
      <c r="B7975" s="6" t="s">
        <v>11416</v>
      </c>
      <c r="C7975" s="6" t="s">
        <v>11416</v>
      </c>
      <c r="D7975" s="6" t="str">
        <f t="shared" si="937"/>
        <v>4-MSKU7035344</v>
      </c>
      <c r="E7975" s="7">
        <f t="shared" si="938"/>
        <v>45148.270033946756</v>
      </c>
      <c r="F7975" s="8">
        <v>45148.415867280091</v>
      </c>
      <c r="G7975" s="7">
        <f t="shared" si="939"/>
        <v>45148.457533946756</v>
      </c>
      <c r="H7975" s="2">
        <f>LOOKUP(2,1/(Sheet1!$D:$D=C7975)/(Sheet1!$E:$E&gt;=E7975)/(Sheet1!$E:$E&lt;=G7975),(Sheet1!$E:$E))</f>
        <v>45148.416735868057</v>
      </c>
      <c r="I7975" t="str">
        <f t="shared" si="935"/>
        <v>0:01:15</v>
      </c>
      <c r="J7975" t="s">
        <v>8471</v>
      </c>
      <c r="K7975" t="s">
        <v>9621</v>
      </c>
      <c r="L7975" t="str">
        <f t="shared" si="940"/>
        <v>WEEK 32</v>
      </c>
      <c r="M7975" t="str">
        <f t="shared" si="943"/>
        <v>(-) 65 detik</v>
      </c>
    </row>
    <row r="7976" spans="1:13" x14ac:dyDescent="0.35">
      <c r="A7976" s="6">
        <v>3</v>
      </c>
      <c r="B7976" s="6" t="s">
        <v>10423</v>
      </c>
      <c r="C7976" s="6" t="s">
        <v>10423</v>
      </c>
      <c r="D7976" s="6" t="str">
        <f t="shared" si="937"/>
        <v>3-MSKU4668020</v>
      </c>
      <c r="E7976" s="7">
        <f t="shared" si="938"/>
        <v>45148.268438541665</v>
      </c>
      <c r="F7976" s="8">
        <v>45148.414271875001</v>
      </c>
      <c r="G7976" s="7">
        <f t="shared" si="939"/>
        <v>45148.455938541665</v>
      </c>
      <c r="H7976" s="2">
        <f>LOOKUP(2,1/(Sheet1!$D:$D=C7976)/(Sheet1!$E:$E&gt;=E7976)/(Sheet1!$E:$E&lt;=G7976),(Sheet1!$E:$E))</f>
        <v>45148.415296307867</v>
      </c>
      <c r="I7976" t="str">
        <f t="shared" si="935"/>
        <v>0:01:29</v>
      </c>
      <c r="J7976" t="s">
        <v>8471</v>
      </c>
      <c r="K7976" t="s">
        <v>9621</v>
      </c>
      <c r="L7976" t="str">
        <f t="shared" si="940"/>
        <v>WEEK 32</v>
      </c>
      <c r="M7976" t="str">
        <f t="shared" si="943"/>
        <v>(-) 65 detik</v>
      </c>
    </row>
    <row r="7977" spans="1:13" x14ac:dyDescent="0.35">
      <c r="A7977" s="6">
        <v>4</v>
      </c>
      <c r="B7977" s="6" t="s">
        <v>9847</v>
      </c>
      <c r="C7977" s="6" t="s">
        <v>9847</v>
      </c>
      <c r="D7977" s="6" t="str">
        <f t="shared" si="937"/>
        <v>4-MSKU4731225</v>
      </c>
      <c r="E7977" s="7">
        <f t="shared" si="938"/>
        <v>45148.268336956018</v>
      </c>
      <c r="F7977" s="8">
        <v>45148.414170289354</v>
      </c>
      <c r="G7977" s="7">
        <f t="shared" si="939"/>
        <v>45148.455836956018</v>
      </c>
      <c r="H7977" s="2">
        <f>LOOKUP(2,1/(Sheet1!$D:$D=C7977)/(Sheet1!$E:$E&gt;=E7977)/(Sheet1!$E:$E&lt;=G7977),(Sheet1!$E:$E))</f>
        <v>45148.414046284721</v>
      </c>
      <c r="I7977" t="str">
        <f t="shared" si="935"/>
        <v>+0:00:11</v>
      </c>
      <c r="J7977" t="s">
        <v>9651</v>
      </c>
      <c r="K7977" t="s">
        <v>9621</v>
      </c>
      <c r="L7977" t="str">
        <f t="shared" si="940"/>
        <v>WEEK 32</v>
      </c>
    </row>
    <row r="7978" spans="1:13" x14ac:dyDescent="0.35">
      <c r="A7978" s="6">
        <v>3</v>
      </c>
      <c r="B7978" s="6" t="s">
        <v>9809</v>
      </c>
      <c r="C7978" s="6" t="s">
        <v>9809</v>
      </c>
      <c r="D7978" s="6" t="str">
        <f t="shared" si="937"/>
        <v>3-MAEU9195472</v>
      </c>
      <c r="E7978" s="7">
        <f t="shared" si="938"/>
        <v>45148.266813969902</v>
      </c>
      <c r="F7978" s="8">
        <v>45148.412647303237</v>
      </c>
      <c r="G7978" s="7">
        <f t="shared" si="939"/>
        <v>45148.454313969902</v>
      </c>
      <c r="H7978" s="2">
        <f>LOOKUP(2,1/(Sheet1!$D:$D=C7978)/(Sheet1!$E:$E&gt;=E7978)/(Sheet1!$E:$E&lt;=G7978),(Sheet1!$E:$E))</f>
        <v>45148.413655439814</v>
      </c>
      <c r="I7978" t="str">
        <f t="shared" si="935"/>
        <v>0:01:27</v>
      </c>
      <c r="J7978" t="s">
        <v>8471</v>
      </c>
      <c r="K7978" t="s">
        <v>9621</v>
      </c>
      <c r="L7978" t="str">
        <f t="shared" si="940"/>
        <v>WEEK 32</v>
      </c>
      <c r="M7978" t="str">
        <f>IF(I7978&lt;="0:00:05","(-) 5 detik",IF(I7978&lt;="0:00:15","(-) 15 detik",IF(I7978&lt;="0:00:30","(-) 30 detik","(-) 65 detik")))</f>
        <v>(-) 65 detik</v>
      </c>
    </row>
    <row r="7979" spans="1:13" x14ac:dyDescent="0.35">
      <c r="A7979" s="6">
        <v>4</v>
      </c>
      <c r="B7979" s="6" t="s">
        <v>11255</v>
      </c>
      <c r="C7979" s="6" t="s">
        <v>11255</v>
      </c>
      <c r="D7979" s="6" t="str">
        <f t="shared" si="937"/>
        <v>4-CAAU5260416</v>
      </c>
      <c r="E7979" s="7">
        <f t="shared" si="938"/>
        <v>45148.261484803239</v>
      </c>
      <c r="F7979" s="8">
        <v>45148.407318136575</v>
      </c>
      <c r="G7979" s="7">
        <f t="shared" si="939"/>
        <v>45148.448984803239</v>
      </c>
      <c r="H7979" s="2">
        <f>LOOKUP(2,1/(Sheet1!$D:$D=C7979)/(Sheet1!$E:$E&gt;=E7979)/(Sheet1!$E:$E&lt;=G7979),(Sheet1!$E:$E))</f>
        <v>45148.407228344906</v>
      </c>
      <c r="I7979" t="str">
        <f t="shared" si="935"/>
        <v>+0:00:08</v>
      </c>
      <c r="J7979" t="s">
        <v>9651</v>
      </c>
      <c r="K7979" t="s">
        <v>9621</v>
      </c>
      <c r="L7979" t="str">
        <f t="shared" si="940"/>
        <v>WEEK 32</v>
      </c>
    </row>
    <row r="7980" spans="1:13" x14ac:dyDescent="0.35">
      <c r="A7980" s="6">
        <v>3</v>
      </c>
      <c r="B7980" s="6" t="s">
        <v>10434</v>
      </c>
      <c r="C7980" s="6" t="s">
        <v>10434</v>
      </c>
      <c r="D7980" s="6" t="str">
        <f t="shared" si="937"/>
        <v>3-MSKU4799307</v>
      </c>
      <c r="E7980" s="7">
        <f t="shared" si="938"/>
        <v>45148.260248148144</v>
      </c>
      <c r="F7980" s="8">
        <v>45148.40608148148</v>
      </c>
      <c r="G7980" s="7">
        <f t="shared" si="939"/>
        <v>45148.447748148144</v>
      </c>
      <c r="H7980" s="2">
        <f>LOOKUP(2,1/(Sheet1!$D:$D=C7980)/(Sheet1!$E:$E&gt;=E7980)/(Sheet1!$E:$E&lt;=G7980),(Sheet1!$E:$E))</f>
        <v>45148.407014432873</v>
      </c>
      <c r="I7980" t="str">
        <f t="shared" si="935"/>
        <v>0:01:21</v>
      </c>
      <c r="J7980" t="s">
        <v>8471</v>
      </c>
      <c r="K7980" t="s">
        <v>9621</v>
      </c>
      <c r="L7980" t="str">
        <f t="shared" si="940"/>
        <v>WEEK 32</v>
      </c>
      <c r="M7980" t="str">
        <f t="shared" ref="M7980:M7984" si="944">IF(I7980&lt;="0:00:05","(-) 5 detik",IF(I7980&lt;="0:00:15","(-) 15 detik",IF(I7980&lt;="0:00:30","(-) 30 detik","(-) 65 detik")))</f>
        <v>(-) 65 detik</v>
      </c>
    </row>
    <row r="7981" spans="1:13" x14ac:dyDescent="0.35">
      <c r="A7981" s="6">
        <v>1</v>
      </c>
      <c r="B7981" s="6" t="s">
        <v>9841</v>
      </c>
      <c r="C7981" s="6" t="s">
        <v>9841</v>
      </c>
      <c r="D7981" s="6" t="str">
        <f t="shared" si="937"/>
        <v>1-MSKU4620670</v>
      </c>
      <c r="E7981" s="7">
        <f t="shared" si="938"/>
        <v>45148.252940972219</v>
      </c>
      <c r="F7981" s="8">
        <v>45148.398774305555</v>
      </c>
      <c r="G7981" s="7">
        <f t="shared" si="939"/>
        <v>45148.440440972219</v>
      </c>
      <c r="H7981" s="2">
        <f>LOOKUP(2,1/(Sheet1!$D:$D=C7981)/(Sheet1!$E:$E&gt;=E7981)/(Sheet1!$E:$E&lt;=G7981),(Sheet1!$E:$E))</f>
        <v>45148.39975665509</v>
      </c>
      <c r="I7981" t="str">
        <f t="shared" si="935"/>
        <v>0:01:25</v>
      </c>
      <c r="J7981" t="s">
        <v>8471</v>
      </c>
      <c r="K7981" t="s">
        <v>9621</v>
      </c>
      <c r="L7981" t="str">
        <f t="shared" si="940"/>
        <v>WEEK 32</v>
      </c>
      <c r="M7981" t="str">
        <f t="shared" si="944"/>
        <v>(-) 65 detik</v>
      </c>
    </row>
    <row r="7982" spans="1:13" x14ac:dyDescent="0.35">
      <c r="A7982" s="6">
        <v>2</v>
      </c>
      <c r="B7982" s="6" t="s">
        <v>10160</v>
      </c>
      <c r="C7982" s="6" t="s">
        <v>10160</v>
      </c>
      <c r="D7982" s="6" t="str">
        <f t="shared" si="937"/>
        <v>2-CMAU9126355</v>
      </c>
      <c r="E7982" s="7">
        <f t="shared" si="938"/>
        <v>45148.248662731479</v>
      </c>
      <c r="F7982" s="8">
        <v>45148.394496064815</v>
      </c>
      <c r="G7982" s="7">
        <f t="shared" si="939"/>
        <v>45148.436162731479</v>
      </c>
      <c r="H7982" s="2">
        <f>LOOKUP(2,1/(Sheet1!$D:$D=C7982)/(Sheet1!$E:$E&gt;=E7982)/(Sheet1!$E:$E&lt;=G7982),(Sheet1!$E:$E))</f>
        <v>45148.395510949071</v>
      </c>
      <c r="I7982" t="str">
        <f t="shared" si="935"/>
        <v>0:01:28</v>
      </c>
      <c r="J7982" t="s">
        <v>8471</v>
      </c>
      <c r="K7982" t="s">
        <v>9621</v>
      </c>
      <c r="L7982" t="str">
        <f t="shared" si="940"/>
        <v>WEEK 32</v>
      </c>
      <c r="M7982" t="str">
        <f t="shared" si="944"/>
        <v>(-) 65 detik</v>
      </c>
    </row>
    <row r="7983" spans="1:13" x14ac:dyDescent="0.35">
      <c r="A7983" s="6">
        <v>2</v>
      </c>
      <c r="B7983" s="6" t="s">
        <v>10600</v>
      </c>
      <c r="C7983" s="6" t="s">
        <v>10600</v>
      </c>
      <c r="D7983" s="6" t="str">
        <f t="shared" si="937"/>
        <v>2-TCLU6717506</v>
      </c>
      <c r="E7983" s="7">
        <f t="shared" si="938"/>
        <v>45148.247189351852</v>
      </c>
      <c r="F7983" s="8">
        <v>45148.393022685188</v>
      </c>
      <c r="G7983" s="7">
        <f t="shared" si="939"/>
        <v>45148.434689351852</v>
      </c>
      <c r="H7983" s="2">
        <f>LOOKUP(2,1/(Sheet1!$D:$D=C7983)/(Sheet1!$E:$E&gt;=E7983)/(Sheet1!$E:$E&lt;=G7983),(Sheet1!$E:$E))</f>
        <v>45148.394050416668</v>
      </c>
      <c r="I7983" t="str">
        <f t="shared" si="935"/>
        <v>0:01:29</v>
      </c>
      <c r="J7983" t="s">
        <v>8471</v>
      </c>
      <c r="K7983" t="s">
        <v>9621</v>
      </c>
      <c r="L7983" t="str">
        <f t="shared" si="940"/>
        <v>WEEK 32</v>
      </c>
      <c r="M7983" t="str">
        <f t="shared" si="944"/>
        <v>(-) 65 detik</v>
      </c>
    </row>
    <row r="7984" spans="1:13" x14ac:dyDescent="0.35">
      <c r="A7984" s="6">
        <v>4</v>
      </c>
      <c r="B7984" s="6" t="s">
        <v>11299</v>
      </c>
      <c r="C7984" s="6" t="s">
        <v>11299</v>
      </c>
      <c r="D7984" s="6" t="str">
        <f t="shared" si="937"/>
        <v>4-CTPU2742707</v>
      </c>
      <c r="E7984" s="7">
        <f t="shared" si="938"/>
        <v>45148.237262268514</v>
      </c>
      <c r="F7984" s="8">
        <v>45148.38309560185</v>
      </c>
      <c r="G7984" s="7">
        <f t="shared" si="939"/>
        <v>45148.424762268514</v>
      </c>
      <c r="H7984" s="2">
        <f>LOOKUP(2,1/(Sheet1!$D:$D=C7984)/(Sheet1!$E:$E&gt;=E7984)/(Sheet1!$E:$E&lt;=G7984),(Sheet1!$E:$E))</f>
        <v>45148.38395891204</v>
      </c>
      <c r="I7984" t="str">
        <f t="shared" si="935"/>
        <v>0:01:15</v>
      </c>
      <c r="J7984" t="s">
        <v>8471</v>
      </c>
      <c r="K7984" t="s">
        <v>9621</v>
      </c>
      <c r="L7984" t="str">
        <f t="shared" si="940"/>
        <v>WEEK 32</v>
      </c>
      <c r="M7984" t="str">
        <f t="shared" si="944"/>
        <v>(-) 65 detik</v>
      </c>
    </row>
    <row r="7985" spans="1:13" x14ac:dyDescent="0.35">
      <c r="A7985" s="6">
        <v>2</v>
      </c>
      <c r="B7985" s="6" t="s">
        <v>10443</v>
      </c>
      <c r="C7985" s="6" t="s">
        <v>10443</v>
      </c>
      <c r="D7985" s="6" t="str">
        <f t="shared" si="937"/>
        <v>2-MSKU9288568</v>
      </c>
      <c r="E7985" s="7">
        <f t="shared" si="938"/>
        <v>45148.231899421291</v>
      </c>
      <c r="F7985" s="8">
        <v>45148.377732754627</v>
      </c>
      <c r="G7985" s="7">
        <f t="shared" si="939"/>
        <v>45148.419399421291</v>
      </c>
      <c r="H7985" s="2">
        <f>LOOKUP(2,1/(Sheet1!$D:$D=C7985)/(Sheet1!$E:$E&gt;=E7985)/(Sheet1!$E:$E&lt;=G7985),(Sheet1!$E:$E))</f>
        <v>45148.374844837963</v>
      </c>
      <c r="I7985" t="str">
        <f t="shared" si="935"/>
        <v>+0:04:10</v>
      </c>
      <c r="J7985" t="s">
        <v>9651</v>
      </c>
      <c r="K7985" t="s">
        <v>9621</v>
      </c>
      <c r="L7985" t="str">
        <f t="shared" si="940"/>
        <v>WEEK 32</v>
      </c>
    </row>
    <row r="7986" spans="1:13" x14ac:dyDescent="0.35">
      <c r="A7986" s="6">
        <v>2</v>
      </c>
      <c r="B7986" s="6" t="s">
        <v>10584</v>
      </c>
      <c r="C7986" s="6" t="s">
        <v>10584</v>
      </c>
      <c r="D7986" s="6" t="str">
        <f t="shared" si="937"/>
        <v>2-TCLU4276546</v>
      </c>
      <c r="E7986" s="7">
        <f t="shared" si="938"/>
        <v>45148.223872256945</v>
      </c>
      <c r="F7986" s="8">
        <v>45148.369705590281</v>
      </c>
      <c r="G7986" s="7">
        <f t="shared" si="939"/>
        <v>45148.411372256945</v>
      </c>
      <c r="H7986" s="2">
        <f>LOOKUP(2,1/(Sheet1!$D:$D=C7986)/(Sheet1!$E:$E&gt;=E7986)/(Sheet1!$E:$E&lt;=G7986),(Sheet1!$E:$E))</f>
        <v>45148.370679664353</v>
      </c>
      <c r="I7986" t="str">
        <f t="shared" si="935"/>
        <v>0:01:24</v>
      </c>
      <c r="J7986" t="s">
        <v>8471</v>
      </c>
      <c r="K7986" t="s">
        <v>9621</v>
      </c>
      <c r="L7986" t="str">
        <f t="shared" si="940"/>
        <v>WEEK 32</v>
      </c>
      <c r="M7986" t="str">
        <f t="shared" ref="M7986:M7987" si="945">IF(I7986&lt;="0:00:05","(-) 5 detik",IF(I7986&lt;="0:00:15","(-) 15 detik",IF(I7986&lt;="0:00:30","(-) 30 detik","(-) 65 detik")))</f>
        <v>(-) 65 detik</v>
      </c>
    </row>
    <row r="7987" spans="1:13" x14ac:dyDescent="0.35">
      <c r="A7987" s="6">
        <v>2</v>
      </c>
      <c r="B7987" s="6" t="s">
        <v>10193</v>
      </c>
      <c r="C7987" s="6" t="s">
        <v>10193</v>
      </c>
      <c r="D7987" s="6" t="str">
        <f t="shared" si="937"/>
        <v>2-CSNU8136740</v>
      </c>
      <c r="E7987" s="7">
        <f t="shared" si="938"/>
        <v>45148.218785729165</v>
      </c>
      <c r="F7987" s="8">
        <v>45148.3646190625</v>
      </c>
      <c r="G7987" s="7">
        <f t="shared" si="939"/>
        <v>45148.406285729165</v>
      </c>
      <c r="H7987" s="2">
        <f>LOOKUP(2,1/(Sheet1!$D:$D=C7987)/(Sheet1!$E:$E&gt;=E7987)/(Sheet1!$E:$E&lt;=G7987),(Sheet1!$E:$E))</f>
        <v>45148.36495422454</v>
      </c>
      <c r="I7987" t="str">
        <f t="shared" si="935"/>
        <v>0:00:29</v>
      </c>
      <c r="J7987" t="s">
        <v>8471</v>
      </c>
      <c r="K7987" t="s">
        <v>9621</v>
      </c>
      <c r="L7987" t="str">
        <f t="shared" si="940"/>
        <v>WEEK 32</v>
      </c>
      <c r="M7987" t="str">
        <f t="shared" si="945"/>
        <v>(-) 30 detik</v>
      </c>
    </row>
    <row r="7988" spans="1:13" x14ac:dyDescent="0.35">
      <c r="A7988" s="6">
        <v>4</v>
      </c>
      <c r="B7988" s="6" t="s">
        <v>11298</v>
      </c>
      <c r="C7988" s="6" t="s">
        <v>11298</v>
      </c>
      <c r="D7988" s="6" t="str">
        <f t="shared" si="937"/>
        <v>4-CTPU2727718</v>
      </c>
      <c r="E7988" s="7">
        <f t="shared" si="938"/>
        <v>45148.212830289347</v>
      </c>
      <c r="F7988" s="8">
        <v>45148.358663622683</v>
      </c>
      <c r="G7988" s="7">
        <f t="shared" si="939"/>
        <v>45148.400330289347</v>
      </c>
      <c r="H7988" s="2">
        <f>LOOKUP(2,1/(Sheet1!$D:$D=C7988)/(Sheet1!$E:$E&gt;=E7988)/(Sheet1!$E:$E&lt;=G7988),(Sheet1!$E:$E))</f>
        <v>45148.358315300924</v>
      </c>
      <c r="I7988" t="str">
        <f t="shared" si="935"/>
        <v>+0:00:30</v>
      </c>
      <c r="J7988" t="s">
        <v>9651</v>
      </c>
      <c r="K7988" t="s">
        <v>9621</v>
      </c>
      <c r="L7988" t="str">
        <f t="shared" si="940"/>
        <v>WEEK 32</v>
      </c>
    </row>
    <row r="7989" spans="1:13" x14ac:dyDescent="0.35">
      <c r="A7989" s="6">
        <v>3</v>
      </c>
      <c r="B7989" s="6" t="s">
        <v>10893</v>
      </c>
      <c r="C7989" s="6" t="s">
        <v>10893</v>
      </c>
      <c r="D7989" s="6" t="str">
        <f t="shared" si="937"/>
        <v>3-CTPU2740216</v>
      </c>
      <c r="E7989" s="7">
        <f t="shared" si="938"/>
        <v>45148.204742974536</v>
      </c>
      <c r="F7989" s="8">
        <v>45148.350576307872</v>
      </c>
      <c r="G7989" s="7">
        <f t="shared" si="939"/>
        <v>45148.392242974536</v>
      </c>
      <c r="H7989" s="2">
        <f>LOOKUP(2,1/(Sheet1!$D:$D=C7989)/(Sheet1!$E:$E&gt;=E7989)/(Sheet1!$E:$E&lt;=G7989),(Sheet1!$E:$E))</f>
        <v>45148.351617233799</v>
      </c>
      <c r="I7989" t="str">
        <f t="shared" si="935"/>
        <v>0:01:30</v>
      </c>
      <c r="J7989" t="s">
        <v>8471</v>
      </c>
      <c r="K7989" t="s">
        <v>9621</v>
      </c>
      <c r="L7989" t="str">
        <f t="shared" si="940"/>
        <v>WEEK 32</v>
      </c>
      <c r="M7989" t="str">
        <f>IF(I7989&lt;="0:00:05","(-) 5 detik",IF(I7989&lt;="0:00:15","(-) 15 detik",IF(I7989&lt;="0:00:30","(-) 30 detik","(-) 65 detik")))</f>
        <v>(-) 65 detik</v>
      </c>
    </row>
    <row r="7990" spans="1:13" x14ac:dyDescent="0.35">
      <c r="A7990" s="6">
        <v>4</v>
      </c>
      <c r="B7990" s="6" t="s">
        <v>11301</v>
      </c>
      <c r="C7990" s="6" t="s">
        <v>11301</v>
      </c>
      <c r="D7990" s="6" t="str">
        <f t="shared" si="937"/>
        <v>4-CTPU2751653</v>
      </c>
      <c r="E7990" s="7">
        <f t="shared" si="938"/>
        <v>45148.199337650462</v>
      </c>
      <c r="F7990" s="8">
        <v>45148.345170983797</v>
      </c>
      <c r="G7990" s="7">
        <f t="shared" si="939"/>
        <v>45148.386837650462</v>
      </c>
      <c r="H7990" s="2">
        <f>LOOKUP(2,1/(Sheet1!$D:$D=C7990)/(Sheet1!$E:$E&gt;=E7990)/(Sheet1!$E:$E&lt;=G7990),(Sheet1!$E:$E))</f>
        <v>45148.344792407406</v>
      </c>
      <c r="I7990" t="str">
        <f t="shared" si="935"/>
        <v>+0:00:33</v>
      </c>
      <c r="J7990" t="s">
        <v>9651</v>
      </c>
      <c r="K7990" t="s">
        <v>9621</v>
      </c>
      <c r="L7990" t="str">
        <f t="shared" si="940"/>
        <v>WEEK 32</v>
      </c>
    </row>
    <row r="7991" spans="1:13" x14ac:dyDescent="0.35">
      <c r="A7991" s="6">
        <v>2</v>
      </c>
      <c r="B7991" s="6" t="s">
        <v>10690</v>
      </c>
      <c r="C7991" s="6" t="s">
        <v>10690</v>
      </c>
      <c r="D7991" s="6" t="str">
        <f t="shared" si="937"/>
        <v>2-TGBU8758733</v>
      </c>
      <c r="E7991" s="7">
        <f t="shared" si="938"/>
        <v>45148.190999421291</v>
      </c>
      <c r="F7991" s="8">
        <v>45148.336832754627</v>
      </c>
      <c r="G7991" s="7">
        <f t="shared" si="939"/>
        <v>45148.378499421291</v>
      </c>
      <c r="H7991" s="2">
        <f>LOOKUP(2,1/(Sheet1!$D:$D=C7991)/(Sheet1!$E:$E&gt;=E7991)/(Sheet1!$E:$E&lt;=G7991),(Sheet1!$E:$E))</f>
        <v>45148.337683321763</v>
      </c>
      <c r="I7991" t="str">
        <f t="shared" si="935"/>
        <v>0:01:13</v>
      </c>
      <c r="J7991" t="s">
        <v>8471</v>
      </c>
      <c r="K7991" t="s">
        <v>9621</v>
      </c>
      <c r="L7991" t="str">
        <f t="shared" si="940"/>
        <v>WEEK 32</v>
      </c>
      <c r="M7991" t="str">
        <f t="shared" ref="M7991:M8005" si="946">IF(I7991&lt;="0:00:05","(-) 5 detik",IF(I7991&lt;="0:00:15","(-) 15 detik",IF(I7991&lt;="0:00:30","(-) 30 detik","(-) 65 detik")))</f>
        <v>(-) 65 detik</v>
      </c>
    </row>
    <row r="7992" spans="1:13" x14ac:dyDescent="0.35">
      <c r="A7992" s="6">
        <v>3</v>
      </c>
      <c r="B7992" s="6" t="s">
        <v>11075</v>
      </c>
      <c r="C7992" s="6" t="s">
        <v>11075</v>
      </c>
      <c r="D7992" s="6" t="str">
        <f t="shared" si="937"/>
        <v>3-SEGU3436785</v>
      </c>
      <c r="E7992" s="7">
        <f t="shared" si="938"/>
        <v>45148.165818055553</v>
      </c>
      <c r="F7992" s="8">
        <v>45148.311651388889</v>
      </c>
      <c r="G7992" s="7">
        <f t="shared" si="939"/>
        <v>45148.353318055553</v>
      </c>
      <c r="H7992" s="2">
        <f>LOOKUP(2,1/(Sheet1!$D:$D=C7992)/(Sheet1!$E:$E&gt;=E7992)/(Sheet1!$E:$E&lt;=G7992),(Sheet1!$E:$E))</f>
        <v>45148.312817314814</v>
      </c>
      <c r="I7992" t="str">
        <f t="shared" si="935"/>
        <v>0:01:41</v>
      </c>
      <c r="J7992" t="s">
        <v>8471</v>
      </c>
      <c r="K7992" t="s">
        <v>9621</v>
      </c>
      <c r="L7992" t="str">
        <f t="shared" si="940"/>
        <v>WEEK 32</v>
      </c>
      <c r="M7992" t="str">
        <f t="shared" si="946"/>
        <v>(-) 65 detik</v>
      </c>
    </row>
    <row r="7993" spans="1:13" x14ac:dyDescent="0.35">
      <c r="A7993" s="6">
        <v>3</v>
      </c>
      <c r="B7993" s="6" t="s">
        <v>10267</v>
      </c>
      <c r="C7993" s="6" t="s">
        <v>10267</v>
      </c>
      <c r="D7993" s="6" t="str">
        <f t="shared" si="937"/>
        <v>3-FCIU5283496</v>
      </c>
      <c r="E7993" s="7">
        <f t="shared" si="938"/>
        <v>45148.164366898149</v>
      </c>
      <c r="F7993" s="8">
        <v>45148.310200231484</v>
      </c>
      <c r="G7993" s="7">
        <f t="shared" si="939"/>
        <v>45148.351866898149</v>
      </c>
      <c r="H7993" s="2">
        <f>LOOKUP(2,1/(Sheet1!$D:$D=C7993)/(Sheet1!$E:$E&gt;=E7993)/(Sheet1!$E:$E&lt;=G7993),(Sheet1!$E:$E))</f>
        <v>45148.311234837965</v>
      </c>
      <c r="I7993" t="str">
        <f t="shared" si="935"/>
        <v>0:01:29</v>
      </c>
      <c r="J7993" t="s">
        <v>8471</v>
      </c>
      <c r="K7993" t="s">
        <v>9621</v>
      </c>
      <c r="L7993" t="str">
        <f t="shared" si="940"/>
        <v>WEEK 32</v>
      </c>
      <c r="M7993" t="str">
        <f t="shared" si="946"/>
        <v>(-) 65 detik</v>
      </c>
    </row>
    <row r="7994" spans="1:13" x14ac:dyDescent="0.35">
      <c r="A7994" s="6">
        <v>4</v>
      </c>
      <c r="B7994" s="6" t="s">
        <v>11573</v>
      </c>
      <c r="C7994" s="6" t="s">
        <v>11573</v>
      </c>
      <c r="D7994" s="6" t="str">
        <f t="shared" si="937"/>
        <v>4-UETU4067690</v>
      </c>
      <c r="E7994" s="7">
        <f t="shared" si="938"/>
        <v>45148.161752430555</v>
      </c>
      <c r="F7994" s="8">
        <v>45148.307585763891</v>
      </c>
      <c r="G7994" s="7">
        <f t="shared" si="939"/>
        <v>45148.349252430555</v>
      </c>
      <c r="H7994" s="2">
        <f>LOOKUP(2,1/(Sheet1!$D:$D=C7994)/(Sheet1!$E:$E&gt;=E7994)/(Sheet1!$E:$E&lt;=G7994),(Sheet1!$E:$E))</f>
        <v>45148.308597303243</v>
      </c>
      <c r="I7994" t="str">
        <f t="shared" si="935"/>
        <v>0:01:27</v>
      </c>
      <c r="J7994" t="s">
        <v>8471</v>
      </c>
      <c r="K7994" t="s">
        <v>9621</v>
      </c>
      <c r="L7994" t="str">
        <f t="shared" si="940"/>
        <v>WEEK 32</v>
      </c>
      <c r="M7994" t="str">
        <f t="shared" si="946"/>
        <v>(-) 65 detik</v>
      </c>
    </row>
    <row r="7995" spans="1:13" x14ac:dyDescent="0.35">
      <c r="A7995" s="6">
        <v>3</v>
      </c>
      <c r="B7995" s="6" t="s">
        <v>10324</v>
      </c>
      <c r="C7995" s="6" t="s">
        <v>10324</v>
      </c>
      <c r="D7995" s="6" t="str">
        <f t="shared" si="937"/>
        <v>3-HALU5669860</v>
      </c>
      <c r="E7995" s="7">
        <f t="shared" si="938"/>
        <v>45148.161226192125</v>
      </c>
      <c r="F7995" s="8">
        <v>45148.307059525461</v>
      </c>
      <c r="G7995" s="7">
        <f t="shared" si="939"/>
        <v>45148.348726192125</v>
      </c>
      <c r="H7995" s="2">
        <f>LOOKUP(2,1/(Sheet1!$D:$D=C7995)/(Sheet1!$E:$E&gt;=E7995)/(Sheet1!$E:$E&lt;=G7995),(Sheet1!$E:$E))</f>
        <v>45148.308169328702</v>
      </c>
      <c r="I7995" t="str">
        <f t="shared" si="935"/>
        <v>0:01:36</v>
      </c>
      <c r="J7995" t="s">
        <v>8471</v>
      </c>
      <c r="K7995" t="s">
        <v>9621</v>
      </c>
      <c r="L7995" t="str">
        <f t="shared" si="940"/>
        <v>WEEK 32</v>
      </c>
      <c r="M7995" t="str">
        <f t="shared" si="946"/>
        <v>(-) 65 detik</v>
      </c>
    </row>
    <row r="7996" spans="1:13" x14ac:dyDescent="0.35">
      <c r="A7996" s="6">
        <v>4</v>
      </c>
      <c r="B7996" s="6" t="s">
        <v>11341</v>
      </c>
      <c r="C7996" s="6" t="s">
        <v>11341</v>
      </c>
      <c r="D7996" s="6" t="str">
        <f t="shared" si="937"/>
        <v>4-FFAU2544897</v>
      </c>
      <c r="E7996" s="7">
        <f t="shared" si="938"/>
        <v>45148.157766979166</v>
      </c>
      <c r="F7996" s="8">
        <v>45148.303600312502</v>
      </c>
      <c r="G7996" s="7">
        <f t="shared" si="939"/>
        <v>45148.345266979166</v>
      </c>
      <c r="H7996" s="2">
        <f>LOOKUP(2,1/(Sheet1!$D:$D=C7996)/(Sheet1!$E:$E&gt;=E7996)/(Sheet1!$E:$E&lt;=G7996),(Sheet1!$E:$E))</f>
        <v>45148.304644722222</v>
      </c>
      <c r="I7996" t="str">
        <f t="shared" si="935"/>
        <v>0:01:30</v>
      </c>
      <c r="J7996" t="s">
        <v>8471</v>
      </c>
      <c r="K7996" t="s">
        <v>9621</v>
      </c>
      <c r="L7996" t="str">
        <f t="shared" si="940"/>
        <v>WEEK 32</v>
      </c>
      <c r="M7996" t="str">
        <f t="shared" si="946"/>
        <v>(-) 65 detik</v>
      </c>
    </row>
    <row r="7997" spans="1:13" x14ac:dyDescent="0.35">
      <c r="A7997" s="6">
        <v>3</v>
      </c>
      <c r="B7997" s="6" t="s">
        <v>10850</v>
      </c>
      <c r="C7997" s="6" t="s">
        <v>10850</v>
      </c>
      <c r="D7997" s="6" t="str">
        <f t="shared" si="937"/>
        <v>3-CBHU7034914</v>
      </c>
      <c r="E7997" s="7">
        <f t="shared" si="938"/>
        <v>45148.157090474531</v>
      </c>
      <c r="F7997" s="8">
        <v>45148.302923807867</v>
      </c>
      <c r="G7997" s="7">
        <f t="shared" si="939"/>
        <v>45148.344590474531</v>
      </c>
      <c r="H7997" s="2">
        <f>LOOKUP(2,1/(Sheet1!$D:$D=C7997)/(Sheet1!$E:$E&gt;=E7997)/(Sheet1!$E:$E&lt;=G7997),(Sheet1!$E:$E))</f>
        <v>45148.304070613427</v>
      </c>
      <c r="I7997" t="str">
        <f t="shared" si="935"/>
        <v>0:01:39</v>
      </c>
      <c r="J7997" t="s">
        <v>8471</v>
      </c>
      <c r="K7997" t="s">
        <v>9621</v>
      </c>
      <c r="L7997" t="str">
        <f t="shared" si="940"/>
        <v>WEEK 32</v>
      </c>
      <c r="M7997" t="str">
        <f t="shared" si="946"/>
        <v>(-) 65 detik</v>
      </c>
    </row>
    <row r="7998" spans="1:13" x14ac:dyDescent="0.35">
      <c r="A7998" s="6">
        <v>3</v>
      </c>
      <c r="B7998" s="6" t="s">
        <v>10962</v>
      </c>
      <c r="C7998" s="6" t="s">
        <v>10962</v>
      </c>
      <c r="D7998" s="6" t="str">
        <f t="shared" si="937"/>
        <v>3-FFAU1489429</v>
      </c>
      <c r="E7998" s="7">
        <f t="shared" si="938"/>
        <v>45148.15574282407</v>
      </c>
      <c r="F7998" s="8">
        <v>45148.301576157406</v>
      </c>
      <c r="G7998" s="7">
        <f t="shared" si="939"/>
        <v>45148.34324282407</v>
      </c>
      <c r="H7998" s="2">
        <f>LOOKUP(2,1/(Sheet1!$D:$D=C7998)/(Sheet1!$E:$E&gt;=E7998)/(Sheet1!$E:$E&lt;=G7998),(Sheet1!$E:$E))</f>
        <v>45148.302679259257</v>
      </c>
      <c r="I7998" t="str">
        <f t="shared" si="935"/>
        <v>0:01:35</v>
      </c>
      <c r="J7998" t="s">
        <v>8471</v>
      </c>
      <c r="K7998" t="s">
        <v>9621</v>
      </c>
      <c r="L7998" t="str">
        <f t="shared" si="940"/>
        <v>WEEK 32</v>
      </c>
      <c r="M7998" t="str">
        <f t="shared" si="946"/>
        <v>(-) 65 detik</v>
      </c>
    </row>
    <row r="7999" spans="1:13" x14ac:dyDescent="0.35">
      <c r="A7999" s="6">
        <v>3</v>
      </c>
      <c r="B7999" s="6" t="s">
        <v>10613</v>
      </c>
      <c r="C7999" s="6" t="s">
        <v>10613</v>
      </c>
      <c r="D7999" s="6" t="str">
        <f t="shared" si="937"/>
        <v>3-TCLU9876538</v>
      </c>
      <c r="E7999" s="7">
        <f t="shared" si="938"/>
        <v>45148.15136160879</v>
      </c>
      <c r="F7999" s="8">
        <v>45148.297194942126</v>
      </c>
      <c r="G7999" s="7">
        <f t="shared" si="939"/>
        <v>45148.33886160879</v>
      </c>
      <c r="H7999" s="2">
        <f>LOOKUP(2,1/(Sheet1!$D:$D=C7999)/(Sheet1!$E:$E&gt;=E7999)/(Sheet1!$E:$E&lt;=G7999),(Sheet1!$E:$E))</f>
        <v>45148.298307754631</v>
      </c>
      <c r="I7999" t="str">
        <f t="shared" si="935"/>
        <v>0:01:36</v>
      </c>
      <c r="J7999" t="s">
        <v>8471</v>
      </c>
      <c r="K7999" t="s">
        <v>9621</v>
      </c>
      <c r="L7999" t="str">
        <f t="shared" si="940"/>
        <v>WEEK 32</v>
      </c>
      <c r="M7999" t="str">
        <f t="shared" si="946"/>
        <v>(-) 65 detik</v>
      </c>
    </row>
    <row r="8000" spans="1:13" x14ac:dyDescent="0.35">
      <c r="A8000" s="6">
        <v>3</v>
      </c>
      <c r="B8000" s="6" t="s">
        <v>10060</v>
      </c>
      <c r="C8000" s="6" t="s">
        <v>10060</v>
      </c>
      <c r="D8000" s="6" t="str">
        <f t="shared" si="937"/>
        <v>3-BEAU5501701</v>
      </c>
      <c r="E8000" s="7">
        <f t="shared" si="938"/>
        <v>45148.149261921295</v>
      </c>
      <c r="F8000" s="8">
        <v>45148.295095254631</v>
      </c>
      <c r="G8000" s="7">
        <f t="shared" si="939"/>
        <v>45148.336761921295</v>
      </c>
      <c r="H8000" s="2">
        <f>LOOKUP(2,1/(Sheet1!$D:$D=C8000)/(Sheet1!$E:$E&gt;=E8000)/(Sheet1!$E:$E&lt;=G8000),(Sheet1!$E:$E))</f>
        <v>45148.296186898151</v>
      </c>
      <c r="I8000" t="str">
        <f t="shared" si="935"/>
        <v>0:01:34</v>
      </c>
      <c r="J8000" t="s">
        <v>8471</v>
      </c>
      <c r="K8000" t="s">
        <v>9621</v>
      </c>
      <c r="L8000" t="str">
        <f t="shared" si="940"/>
        <v>WEEK 32</v>
      </c>
      <c r="M8000" t="str">
        <f t="shared" si="946"/>
        <v>(-) 65 detik</v>
      </c>
    </row>
    <row r="8001" spans="1:13" x14ac:dyDescent="0.35">
      <c r="A8001" s="6">
        <v>4</v>
      </c>
      <c r="B8001" s="6" t="s">
        <v>9996</v>
      </c>
      <c r="C8001" s="6" t="s">
        <v>9996</v>
      </c>
      <c r="D8001" s="6" t="str">
        <f t="shared" si="937"/>
        <v>4-TGBU9744462</v>
      </c>
      <c r="E8001" s="7">
        <f t="shared" si="938"/>
        <v>45148.148630289346</v>
      </c>
      <c r="F8001" s="8">
        <v>45148.294463622682</v>
      </c>
      <c r="G8001" s="7">
        <f t="shared" si="939"/>
        <v>45148.336130289346</v>
      </c>
      <c r="H8001" s="2">
        <f>LOOKUP(2,1/(Sheet1!$D:$D=C8001)/(Sheet1!$E:$E&gt;=E8001)/(Sheet1!$E:$E&lt;=G8001),(Sheet1!$E:$E))</f>
        <v>45148.295545624998</v>
      </c>
      <c r="I8001" t="str">
        <f t="shared" si="935"/>
        <v>0:01:33</v>
      </c>
      <c r="J8001" t="s">
        <v>8471</v>
      </c>
      <c r="K8001" t="s">
        <v>9621</v>
      </c>
      <c r="L8001" t="str">
        <f t="shared" si="940"/>
        <v>WEEK 32</v>
      </c>
      <c r="M8001" t="str">
        <f t="shared" si="946"/>
        <v>(-) 65 detik</v>
      </c>
    </row>
    <row r="8002" spans="1:13" x14ac:dyDescent="0.35">
      <c r="A8002" s="6">
        <v>3</v>
      </c>
      <c r="B8002" s="6" t="s">
        <v>10642</v>
      </c>
      <c r="C8002" s="6" t="s">
        <v>10642</v>
      </c>
      <c r="D8002" s="6" t="str">
        <f t="shared" si="937"/>
        <v>3-TCNU5906499</v>
      </c>
      <c r="E8002" s="7">
        <f t="shared" si="938"/>
        <v>45148.147797604164</v>
      </c>
      <c r="F8002" s="8">
        <v>45148.2936309375</v>
      </c>
      <c r="G8002" s="7">
        <f t="shared" si="939"/>
        <v>45148.335297604164</v>
      </c>
      <c r="H8002" s="2">
        <f>LOOKUP(2,1/(Sheet1!$D:$D=C8002)/(Sheet1!$E:$E&gt;=E8002)/(Sheet1!$E:$E&lt;=G8002),(Sheet1!$E:$E))</f>
        <v>45148.29467609954</v>
      </c>
      <c r="I8002" t="str">
        <f t="shared" ref="I8002:I8065" si="947">IF(H8002-F8002&gt;0, TEXT(ABS(H8002-F8002),"h:mm:ss"), "+"&amp;TEXT(ABS(F8002-H8002),"h:mm:ss"))</f>
        <v>0:01:30</v>
      </c>
      <c r="J8002" t="s">
        <v>8471</v>
      </c>
      <c r="K8002" t="s">
        <v>9621</v>
      </c>
      <c r="L8002" t="str">
        <f t="shared" si="940"/>
        <v>WEEK 32</v>
      </c>
      <c r="M8002" t="str">
        <f t="shared" si="946"/>
        <v>(-) 65 detik</v>
      </c>
    </row>
    <row r="8003" spans="1:13" x14ac:dyDescent="0.35">
      <c r="A8003" s="6">
        <v>3</v>
      </c>
      <c r="B8003" s="6" t="s">
        <v>9754</v>
      </c>
      <c r="C8003" s="6" t="s">
        <v>9754</v>
      </c>
      <c r="D8003" s="6" t="str">
        <f t="shared" si="937"/>
        <v>3-FFAU2166349</v>
      </c>
      <c r="E8003" s="7">
        <f t="shared" si="938"/>
        <v>45148.142631631941</v>
      </c>
      <c r="F8003" s="8">
        <v>45148.288464965277</v>
      </c>
      <c r="G8003" s="7">
        <f t="shared" si="939"/>
        <v>45148.330131631941</v>
      </c>
      <c r="H8003" s="2">
        <f>LOOKUP(2,1/(Sheet1!$D:$D=C8003)/(Sheet1!$E:$E&gt;=E8003)/(Sheet1!$E:$E&lt;=G8003),(Sheet1!$E:$E))</f>
        <v>45148.289592511574</v>
      </c>
      <c r="I8003" t="str">
        <f t="shared" si="947"/>
        <v>0:01:37</v>
      </c>
      <c r="J8003" t="s">
        <v>8471</v>
      </c>
      <c r="K8003" t="s">
        <v>9621</v>
      </c>
      <c r="L8003" t="str">
        <f t="shared" si="940"/>
        <v>WEEK 32</v>
      </c>
      <c r="M8003" t="str">
        <f t="shared" si="946"/>
        <v>(-) 65 detik</v>
      </c>
    </row>
    <row r="8004" spans="1:13" x14ac:dyDescent="0.35">
      <c r="A8004" s="6">
        <v>4</v>
      </c>
      <c r="B8004" s="6" t="s">
        <v>11461</v>
      </c>
      <c r="C8004" s="6" t="s">
        <v>11461</v>
      </c>
      <c r="D8004" s="6" t="str">
        <f t="shared" si="937"/>
        <v>4-SITU9063558</v>
      </c>
      <c r="E8004" s="7">
        <f t="shared" si="938"/>
        <v>45148.141606099533</v>
      </c>
      <c r="F8004" s="8">
        <v>45148.287439432868</v>
      </c>
      <c r="G8004" s="7">
        <f t="shared" si="939"/>
        <v>45148.329106099533</v>
      </c>
      <c r="H8004" s="2">
        <f>LOOKUP(2,1/(Sheet1!$D:$D=C8004)/(Sheet1!$E:$E&gt;=E8004)/(Sheet1!$E:$E&lt;=G8004),(Sheet1!$E:$E))</f>
        <v>45148.288446481478</v>
      </c>
      <c r="I8004" t="str">
        <f t="shared" si="947"/>
        <v>0:01:27</v>
      </c>
      <c r="J8004" t="s">
        <v>8471</v>
      </c>
      <c r="K8004" t="s">
        <v>9621</v>
      </c>
      <c r="L8004" t="str">
        <f t="shared" si="940"/>
        <v>WEEK 32</v>
      </c>
      <c r="M8004" t="str">
        <f t="shared" si="946"/>
        <v>(-) 65 detik</v>
      </c>
    </row>
    <row r="8005" spans="1:13" x14ac:dyDescent="0.35">
      <c r="A8005" s="6">
        <v>4</v>
      </c>
      <c r="B8005" s="6" t="s">
        <v>11558</v>
      </c>
      <c r="C8005" s="6" t="s">
        <v>11558</v>
      </c>
      <c r="D8005" s="6" t="str">
        <f t="shared" si="937"/>
        <v>4-TRHU5831114</v>
      </c>
      <c r="E8005" s="7">
        <f t="shared" si="938"/>
        <v>45148.139296180554</v>
      </c>
      <c r="F8005" s="8">
        <v>45148.28512951389</v>
      </c>
      <c r="G8005" s="7">
        <f t="shared" si="939"/>
        <v>45148.326796180554</v>
      </c>
      <c r="H8005" s="2">
        <f>LOOKUP(2,1/(Sheet1!$D:$D=C8005)/(Sheet1!$E:$E&gt;=E8005)/(Sheet1!$E:$E&lt;=G8005),(Sheet1!$E:$E))</f>
        <v>45148.286250127312</v>
      </c>
      <c r="I8005" t="str">
        <f t="shared" si="947"/>
        <v>0:01:37</v>
      </c>
      <c r="J8005" t="s">
        <v>8471</v>
      </c>
      <c r="K8005" t="s">
        <v>9621</v>
      </c>
      <c r="L8005" t="str">
        <f t="shared" si="940"/>
        <v>WEEK 32</v>
      </c>
      <c r="M8005" t="str">
        <f t="shared" si="946"/>
        <v>(-) 65 detik</v>
      </c>
    </row>
    <row r="8006" spans="1:13" x14ac:dyDescent="0.35">
      <c r="A8006" s="6">
        <v>2</v>
      </c>
      <c r="B8006" s="6" t="s">
        <v>10074</v>
      </c>
      <c r="C8006" s="6" t="s">
        <v>10074</v>
      </c>
      <c r="D8006" s="6" t="str">
        <f t="shared" si="937"/>
        <v>2-BMOU5486089</v>
      </c>
      <c r="E8006" s="7">
        <f t="shared" si="938"/>
        <v>45148.134342013887</v>
      </c>
      <c r="F8006" s="8">
        <v>45148.280175347223</v>
      </c>
      <c r="G8006" s="7">
        <f t="shared" si="939"/>
        <v>45148.321842013887</v>
      </c>
      <c r="H8006" s="2">
        <f>LOOKUP(2,1/(Sheet1!$D:$D=C8006)/(Sheet1!$E:$E&gt;=E8006)/(Sheet1!$E:$E&lt;=G8006),(Sheet1!$E:$E))</f>
        <v>45148.278840069448</v>
      </c>
      <c r="I8006" t="str">
        <f t="shared" si="947"/>
        <v>+0:01:55</v>
      </c>
      <c r="J8006" t="s">
        <v>9651</v>
      </c>
      <c r="K8006" t="s">
        <v>9621</v>
      </c>
      <c r="L8006" t="str">
        <f t="shared" si="940"/>
        <v>WEEK 32</v>
      </c>
    </row>
    <row r="8007" spans="1:13" x14ac:dyDescent="0.35">
      <c r="A8007" s="6">
        <v>4</v>
      </c>
      <c r="B8007" s="6" t="s">
        <v>11438</v>
      </c>
      <c r="C8007" s="6" t="s">
        <v>11438</v>
      </c>
      <c r="D8007" s="6" t="str">
        <f t="shared" ref="D8007:D8070" si="948">A8007&amp;"-"&amp;C8007</f>
        <v>4-OOCU8677236</v>
      </c>
      <c r="E8007" s="7">
        <f t="shared" ref="E8007:E8070" si="949">F8007-TIMEVALUE("03:30:00")</f>
        <v>45148.133084988425</v>
      </c>
      <c r="F8007" s="8">
        <v>45148.278918321761</v>
      </c>
      <c r="G8007" s="7">
        <f t="shared" ref="G8007:G8070" si="950">F8007+TIMEVALUE("01:00:00")</f>
        <v>45148.320584988425</v>
      </c>
      <c r="H8007" s="2">
        <f>LOOKUP(2,1/(Sheet1!$D:$D=C8007)/(Sheet1!$E:$E&gt;=E8007)/(Sheet1!$E:$E&lt;=G8007),(Sheet1!$E:$E))</f>
        <v>45148.280028460649</v>
      </c>
      <c r="I8007" t="str">
        <f t="shared" si="947"/>
        <v>0:01:36</v>
      </c>
      <c r="J8007" t="s">
        <v>8471</v>
      </c>
      <c r="K8007" t="s">
        <v>9621</v>
      </c>
      <c r="L8007" t="str">
        <f t="shared" si="940"/>
        <v>WEEK 32</v>
      </c>
      <c r="M8007" t="str">
        <f t="shared" ref="M8007:M8026" si="951">IF(I8007&lt;="0:00:05","(-) 5 detik",IF(I8007&lt;="0:00:15","(-) 15 detik",IF(I8007&lt;="0:00:30","(-) 30 detik","(-) 65 detik")))</f>
        <v>(-) 65 detik</v>
      </c>
    </row>
    <row r="8008" spans="1:13" x14ac:dyDescent="0.35">
      <c r="A8008" s="6">
        <v>3</v>
      </c>
      <c r="B8008" s="6" t="s">
        <v>11199</v>
      </c>
      <c r="C8008" s="6" t="s">
        <v>11199</v>
      </c>
      <c r="D8008" s="6" t="str">
        <f t="shared" si="948"/>
        <v>3-TRHU5869038</v>
      </c>
      <c r="E8008" s="7">
        <f t="shared" si="949"/>
        <v>45148.132703969903</v>
      </c>
      <c r="F8008" s="8">
        <v>45148.278537303238</v>
      </c>
      <c r="G8008" s="7">
        <f t="shared" si="950"/>
        <v>45148.320203969903</v>
      </c>
      <c r="H8008" s="2">
        <f>LOOKUP(2,1/(Sheet1!$D:$D=C8008)/(Sheet1!$E:$E&gt;=E8008)/(Sheet1!$E:$E&lt;=G8008),(Sheet1!$E:$E))</f>
        <v>45148.279586053242</v>
      </c>
      <c r="I8008" t="str">
        <f t="shared" si="947"/>
        <v>0:01:31</v>
      </c>
      <c r="J8008" t="s">
        <v>8471</v>
      </c>
      <c r="K8008" t="s">
        <v>9621</v>
      </c>
      <c r="L8008" t="str">
        <f t="shared" si="940"/>
        <v>WEEK 32</v>
      </c>
      <c r="M8008" t="str">
        <f t="shared" si="951"/>
        <v>(-) 65 detik</v>
      </c>
    </row>
    <row r="8009" spans="1:13" x14ac:dyDescent="0.35">
      <c r="A8009" s="6">
        <v>3</v>
      </c>
      <c r="B8009" s="6" t="s">
        <v>10958</v>
      </c>
      <c r="C8009" s="6" t="s">
        <v>10958</v>
      </c>
      <c r="D8009" s="6" t="str">
        <f t="shared" si="948"/>
        <v>3-FCIU9639409</v>
      </c>
      <c r="E8009" s="7">
        <f t="shared" si="949"/>
        <v>45148.131112997682</v>
      </c>
      <c r="F8009" s="8">
        <v>45148.276946331018</v>
      </c>
      <c r="G8009" s="7">
        <f t="shared" si="950"/>
        <v>45148.318612997682</v>
      </c>
      <c r="H8009" s="2">
        <f>LOOKUP(2,1/(Sheet1!$D:$D=C8009)/(Sheet1!$E:$E&gt;=E8009)/(Sheet1!$E:$E&lt;=G8009),(Sheet1!$E:$E))</f>
        <v>45148.278016620374</v>
      </c>
      <c r="I8009" t="str">
        <f t="shared" si="947"/>
        <v>0:01:32</v>
      </c>
      <c r="J8009" t="s">
        <v>8471</v>
      </c>
      <c r="K8009" t="s">
        <v>9621</v>
      </c>
      <c r="L8009" t="str">
        <f t="shared" si="940"/>
        <v>WEEK 32</v>
      </c>
      <c r="M8009" t="str">
        <f t="shared" si="951"/>
        <v>(-) 65 detik</v>
      </c>
    </row>
    <row r="8010" spans="1:13" x14ac:dyDescent="0.35">
      <c r="A8010" s="6">
        <v>2</v>
      </c>
      <c r="B8010" s="6" t="s">
        <v>10531</v>
      </c>
      <c r="C8010" s="6" t="s">
        <v>10531</v>
      </c>
      <c r="D8010" s="6" t="str">
        <f t="shared" si="948"/>
        <v>2-SEGU5473448</v>
      </c>
      <c r="E8010" s="7">
        <f t="shared" si="949"/>
        <v>45148.123806678239</v>
      </c>
      <c r="F8010" s="8">
        <v>45148.269640011575</v>
      </c>
      <c r="G8010" s="7">
        <f t="shared" si="950"/>
        <v>45148.311306678239</v>
      </c>
      <c r="H8010" s="2">
        <f>LOOKUP(2,1/(Sheet1!$D:$D=C8010)/(Sheet1!$E:$E&gt;=E8010)/(Sheet1!$E:$E&lt;=G8010),(Sheet1!$E:$E))</f>
        <v>45148.270564837963</v>
      </c>
      <c r="I8010" t="str">
        <f t="shared" si="947"/>
        <v>0:01:20</v>
      </c>
      <c r="J8010" t="s">
        <v>8471</v>
      </c>
      <c r="K8010" t="s">
        <v>9621</v>
      </c>
      <c r="L8010" t="str">
        <f t="shared" ref="L8010:L8073" si="952">CONCATENATE("WEEK ",WEEKNUM(F8010,21))</f>
        <v>WEEK 32</v>
      </c>
      <c r="M8010" t="str">
        <f t="shared" si="951"/>
        <v>(-) 65 detik</v>
      </c>
    </row>
    <row r="8011" spans="1:13" x14ac:dyDescent="0.35">
      <c r="A8011" s="6">
        <v>3</v>
      </c>
      <c r="B8011" s="6" t="s">
        <v>10826</v>
      </c>
      <c r="C8011" s="6" t="s">
        <v>10826</v>
      </c>
      <c r="D8011" s="6" t="str">
        <f t="shared" si="948"/>
        <v>3-BEAU6243896</v>
      </c>
      <c r="E8011" s="7">
        <f t="shared" si="949"/>
        <v>45148.12301412037</v>
      </c>
      <c r="F8011" s="8">
        <v>45148.268847453706</v>
      </c>
      <c r="G8011" s="7">
        <f t="shared" si="950"/>
        <v>45148.31051412037</v>
      </c>
      <c r="H8011" s="2">
        <f>LOOKUP(2,1/(Sheet1!$D:$D=C8011)/(Sheet1!$E:$E&gt;=E8011)/(Sheet1!$E:$E&lt;=G8011),(Sheet1!$E:$E))</f>
        <v>45148.269864756941</v>
      </c>
      <c r="I8011" t="str">
        <f t="shared" si="947"/>
        <v>0:01:28</v>
      </c>
      <c r="J8011" t="s">
        <v>8471</v>
      </c>
      <c r="K8011" t="s">
        <v>9621</v>
      </c>
      <c r="L8011" t="str">
        <f t="shared" si="952"/>
        <v>WEEK 32</v>
      </c>
      <c r="M8011" t="str">
        <f t="shared" si="951"/>
        <v>(-) 65 detik</v>
      </c>
    </row>
    <row r="8012" spans="1:13" x14ac:dyDescent="0.35">
      <c r="A8012" s="6">
        <v>3</v>
      </c>
      <c r="B8012" s="6" t="s">
        <v>10823</v>
      </c>
      <c r="C8012" s="6" t="s">
        <v>10823</v>
      </c>
      <c r="D8012" s="6" t="str">
        <f t="shared" si="948"/>
        <v>3-BEAU5765047</v>
      </c>
      <c r="E8012" s="7">
        <f t="shared" si="949"/>
        <v>45148.119477349537</v>
      </c>
      <c r="F8012" s="8">
        <v>45148.265310682873</v>
      </c>
      <c r="G8012" s="7">
        <f t="shared" si="950"/>
        <v>45148.306977349537</v>
      </c>
      <c r="H8012" s="2">
        <f>LOOKUP(2,1/(Sheet1!$D:$D=C8012)/(Sheet1!$E:$E&gt;=E8012)/(Sheet1!$E:$E&lt;=G8012),(Sheet1!$E:$E))</f>
        <v>45148.266300682873</v>
      </c>
      <c r="I8012" t="str">
        <f t="shared" si="947"/>
        <v>0:01:26</v>
      </c>
      <c r="J8012" t="s">
        <v>8471</v>
      </c>
      <c r="K8012" t="s">
        <v>9621</v>
      </c>
      <c r="L8012" t="str">
        <f t="shared" si="952"/>
        <v>WEEK 32</v>
      </c>
      <c r="M8012" t="str">
        <f t="shared" si="951"/>
        <v>(-) 65 detik</v>
      </c>
    </row>
    <row r="8013" spans="1:13" x14ac:dyDescent="0.35">
      <c r="A8013" s="6">
        <v>3</v>
      </c>
      <c r="B8013" s="6" t="s">
        <v>10888</v>
      </c>
      <c r="C8013" s="6" t="s">
        <v>10888</v>
      </c>
      <c r="D8013" s="6" t="str">
        <f t="shared" si="948"/>
        <v>3-CSNU6478002</v>
      </c>
      <c r="E8013" s="7">
        <f t="shared" si="949"/>
        <v>45148.116581678238</v>
      </c>
      <c r="F8013" s="8">
        <v>45148.262415011573</v>
      </c>
      <c r="G8013" s="7">
        <f t="shared" si="950"/>
        <v>45148.304081678238</v>
      </c>
      <c r="H8013" s="2">
        <f>LOOKUP(2,1/(Sheet1!$D:$D=C8013)/(Sheet1!$E:$E&gt;=E8013)/(Sheet1!$E:$E&lt;=G8013),(Sheet1!$E:$E))</f>
        <v>45148.263511134261</v>
      </c>
      <c r="I8013" t="str">
        <f t="shared" si="947"/>
        <v>0:01:35</v>
      </c>
      <c r="J8013" t="s">
        <v>8471</v>
      </c>
      <c r="K8013" t="s">
        <v>9621</v>
      </c>
      <c r="L8013" t="str">
        <f t="shared" si="952"/>
        <v>WEEK 32</v>
      </c>
      <c r="M8013" t="str">
        <f t="shared" si="951"/>
        <v>(-) 65 detik</v>
      </c>
    </row>
    <row r="8014" spans="1:13" x14ac:dyDescent="0.35">
      <c r="A8014" s="6">
        <v>2</v>
      </c>
      <c r="B8014" s="6" t="s">
        <v>10705</v>
      </c>
      <c r="C8014" s="6" t="s">
        <v>10705</v>
      </c>
      <c r="D8014" s="6" t="str">
        <f t="shared" si="948"/>
        <v>2-TGHU9840299</v>
      </c>
      <c r="E8014" s="7">
        <f t="shared" si="949"/>
        <v>45148.116063969908</v>
      </c>
      <c r="F8014" s="8">
        <v>45148.261897303244</v>
      </c>
      <c r="G8014" s="7">
        <f t="shared" si="950"/>
        <v>45148.303563969908</v>
      </c>
      <c r="H8014" s="2">
        <f>LOOKUP(2,1/(Sheet1!$D:$D=C8014)/(Sheet1!$E:$E&gt;=E8014)/(Sheet1!$E:$E&lt;=G8014),(Sheet1!$E:$E))</f>
        <v>45148.262848333332</v>
      </c>
      <c r="I8014" t="str">
        <f t="shared" si="947"/>
        <v>0:01:22</v>
      </c>
      <c r="J8014" t="s">
        <v>8471</v>
      </c>
      <c r="K8014" t="s">
        <v>9621</v>
      </c>
      <c r="L8014" t="str">
        <f t="shared" si="952"/>
        <v>WEEK 32</v>
      </c>
      <c r="M8014" t="str">
        <f t="shared" si="951"/>
        <v>(-) 65 detik</v>
      </c>
    </row>
    <row r="8015" spans="1:13" x14ac:dyDescent="0.35">
      <c r="A8015" s="6">
        <v>1</v>
      </c>
      <c r="B8015" s="6" t="s">
        <v>9751</v>
      </c>
      <c r="C8015" s="6" t="s">
        <v>9751</v>
      </c>
      <c r="D8015" s="6" t="str">
        <f t="shared" si="948"/>
        <v>1-FCIU9594602</v>
      </c>
      <c r="E8015" s="7">
        <f t="shared" si="949"/>
        <v>45148.115027581014</v>
      </c>
      <c r="F8015" s="8">
        <v>45148.26086091435</v>
      </c>
      <c r="G8015" s="7">
        <f t="shared" si="950"/>
        <v>45148.302527581014</v>
      </c>
      <c r="H8015" s="2">
        <f>LOOKUP(2,1/(Sheet1!$D:$D=C8015)/(Sheet1!$E:$E&gt;=E8015)/(Sheet1!$E:$E&lt;=G8015),(Sheet1!$E:$E))</f>
        <v>45148.26187840278</v>
      </c>
      <c r="I8015" t="str">
        <f t="shared" si="947"/>
        <v>0:01:28</v>
      </c>
      <c r="J8015" t="s">
        <v>8471</v>
      </c>
      <c r="K8015" t="s">
        <v>9621</v>
      </c>
      <c r="L8015" t="str">
        <f t="shared" si="952"/>
        <v>WEEK 32</v>
      </c>
      <c r="M8015" t="str">
        <f t="shared" si="951"/>
        <v>(-) 65 detik</v>
      </c>
    </row>
    <row r="8016" spans="1:13" x14ac:dyDescent="0.35">
      <c r="A8016" s="6">
        <v>2</v>
      </c>
      <c r="B8016" s="6" t="s">
        <v>10645</v>
      </c>
      <c r="C8016" s="6" t="s">
        <v>10645</v>
      </c>
      <c r="D8016" s="6" t="str">
        <f t="shared" si="948"/>
        <v>2-TCNU6388917</v>
      </c>
      <c r="E8016" s="7">
        <f t="shared" si="949"/>
        <v>45148.00512642361</v>
      </c>
      <c r="F8016" s="8">
        <v>45148.150959756946</v>
      </c>
      <c r="G8016" s="7">
        <f t="shared" si="950"/>
        <v>45148.19262642361</v>
      </c>
      <c r="H8016" s="2">
        <f>LOOKUP(2,1/(Sheet1!$D:$D=C8016)/(Sheet1!$E:$E&gt;=E8016)/(Sheet1!$E:$E&lt;=G8016),(Sheet1!$E:$E))</f>
        <v>45148.151590682872</v>
      </c>
      <c r="I8016" t="str">
        <f t="shared" si="947"/>
        <v>0:00:55</v>
      </c>
      <c r="J8016" t="s">
        <v>8471</v>
      </c>
      <c r="K8016" t="s">
        <v>9621</v>
      </c>
      <c r="L8016" t="str">
        <f t="shared" si="952"/>
        <v>WEEK 32</v>
      </c>
      <c r="M8016" t="str">
        <f t="shared" si="951"/>
        <v>(-) 65 detik</v>
      </c>
    </row>
    <row r="8017" spans="1:13" x14ac:dyDescent="0.35">
      <c r="A8017" s="6">
        <v>2</v>
      </c>
      <c r="B8017" s="6" t="s">
        <v>10691</v>
      </c>
      <c r="C8017" s="6" t="s">
        <v>10691</v>
      </c>
      <c r="D8017" s="6" t="str">
        <f t="shared" si="948"/>
        <v>2-TGBU8874712</v>
      </c>
      <c r="E8017" s="7">
        <f t="shared" si="949"/>
        <v>45148.003145682866</v>
      </c>
      <c r="F8017" s="8">
        <v>45148.148979016201</v>
      </c>
      <c r="G8017" s="7">
        <f t="shared" si="950"/>
        <v>45148.190645682866</v>
      </c>
      <c r="H8017" s="2">
        <f>LOOKUP(2,1/(Sheet1!$D:$D=C8017)/(Sheet1!$E:$E&gt;=E8017)/(Sheet1!$E:$E&lt;=G8017),(Sheet1!$E:$E))</f>
        <v>45148.149894085647</v>
      </c>
      <c r="I8017" t="str">
        <f t="shared" si="947"/>
        <v>0:01:19</v>
      </c>
      <c r="J8017" t="s">
        <v>8471</v>
      </c>
      <c r="K8017" t="s">
        <v>9621</v>
      </c>
      <c r="L8017" t="str">
        <f t="shared" si="952"/>
        <v>WEEK 32</v>
      </c>
      <c r="M8017" t="str">
        <f t="shared" si="951"/>
        <v>(-) 65 detik</v>
      </c>
    </row>
    <row r="8018" spans="1:13" x14ac:dyDescent="0.35">
      <c r="A8018" s="6">
        <v>2</v>
      </c>
      <c r="B8018" s="6" t="s">
        <v>10725</v>
      </c>
      <c r="C8018" s="6" t="s">
        <v>10725</v>
      </c>
      <c r="D8018" s="6" t="str">
        <f t="shared" si="948"/>
        <v>2-TRHU4418960</v>
      </c>
      <c r="E8018" s="7">
        <f t="shared" si="949"/>
        <v>45148.001108020828</v>
      </c>
      <c r="F8018" s="8">
        <v>45148.146941354164</v>
      </c>
      <c r="G8018" s="7">
        <f t="shared" si="950"/>
        <v>45148.188608020828</v>
      </c>
      <c r="H8018" s="2">
        <f>LOOKUP(2,1/(Sheet1!$D:$D=C8018)/(Sheet1!$E:$E&gt;=E8018)/(Sheet1!$E:$E&lt;=G8018),(Sheet1!$E:$E))</f>
        <v>45148.147976180553</v>
      </c>
      <c r="I8018" t="str">
        <f t="shared" si="947"/>
        <v>0:01:29</v>
      </c>
      <c r="J8018" t="s">
        <v>8471</v>
      </c>
      <c r="K8018" t="s">
        <v>9621</v>
      </c>
      <c r="L8018" t="str">
        <f t="shared" si="952"/>
        <v>WEEK 32</v>
      </c>
      <c r="M8018" t="str">
        <f t="shared" si="951"/>
        <v>(-) 65 detik</v>
      </c>
    </row>
    <row r="8019" spans="1:13" x14ac:dyDescent="0.35">
      <c r="A8019" s="6">
        <v>2</v>
      </c>
      <c r="B8019" s="6" t="s">
        <v>10678</v>
      </c>
      <c r="C8019" s="6" t="s">
        <v>10678</v>
      </c>
      <c r="D8019" s="6" t="str">
        <f t="shared" si="948"/>
        <v>2-TGBU4553479</v>
      </c>
      <c r="E8019" s="7">
        <f t="shared" si="949"/>
        <v>45147.998435185182</v>
      </c>
      <c r="F8019" s="8">
        <v>45148.144268518517</v>
      </c>
      <c r="G8019" s="7">
        <f t="shared" si="950"/>
        <v>45148.185935185182</v>
      </c>
      <c r="H8019" s="2">
        <f>LOOKUP(2,1/(Sheet1!$D:$D=C8019)/(Sheet1!$E:$E&gt;=E8019)/(Sheet1!$E:$E&lt;=G8019),(Sheet1!$E:$E))</f>
        <v>45148.145121782407</v>
      </c>
      <c r="I8019" t="str">
        <f t="shared" si="947"/>
        <v>0:01:14</v>
      </c>
      <c r="J8019" t="s">
        <v>8471</v>
      </c>
      <c r="K8019" t="s">
        <v>9621</v>
      </c>
      <c r="L8019" t="str">
        <f t="shared" si="952"/>
        <v>WEEK 32</v>
      </c>
      <c r="M8019" t="str">
        <f t="shared" si="951"/>
        <v>(-) 65 detik</v>
      </c>
    </row>
    <row r="8020" spans="1:13" x14ac:dyDescent="0.35">
      <c r="A8020" s="6">
        <v>2</v>
      </c>
      <c r="B8020" s="6" t="s">
        <v>7916</v>
      </c>
      <c r="C8020" s="6" t="s">
        <v>7916</v>
      </c>
      <c r="D8020" s="6" t="str">
        <f t="shared" si="948"/>
        <v>2-TGBU9263596</v>
      </c>
      <c r="E8020" s="7">
        <f t="shared" si="949"/>
        <v>45147.996382210644</v>
      </c>
      <c r="F8020" s="8">
        <v>45148.14221554398</v>
      </c>
      <c r="G8020" s="7">
        <f t="shared" si="950"/>
        <v>45148.183882210644</v>
      </c>
      <c r="H8020" s="2">
        <f>LOOKUP(2,1/(Sheet1!$D:$D=C8020)/(Sheet1!$E:$E&gt;=E8020)/(Sheet1!$E:$E&lt;=G8020),(Sheet1!$E:$E))</f>
        <v>45148.142360902777</v>
      </c>
      <c r="I8020" t="str">
        <f t="shared" si="947"/>
        <v>0:00:13</v>
      </c>
      <c r="J8020" t="s">
        <v>8471</v>
      </c>
      <c r="K8020" t="s">
        <v>9621</v>
      </c>
      <c r="L8020" t="str">
        <f t="shared" si="952"/>
        <v>WEEK 32</v>
      </c>
      <c r="M8020" t="str">
        <f t="shared" si="951"/>
        <v>(-) 15 detik</v>
      </c>
    </row>
    <row r="8021" spans="1:13" x14ac:dyDescent="0.35">
      <c r="A8021" s="6">
        <v>1</v>
      </c>
      <c r="B8021" s="6" t="s">
        <v>9714</v>
      </c>
      <c r="C8021" s="6" t="s">
        <v>9714</v>
      </c>
      <c r="D8021" s="6" t="str">
        <f t="shared" si="948"/>
        <v>1-CSNU1327235</v>
      </c>
      <c r="E8021" s="7">
        <f t="shared" si="949"/>
        <v>45147.991715127311</v>
      </c>
      <c r="F8021" s="8">
        <v>45148.137548460647</v>
      </c>
      <c r="G8021" s="7">
        <f t="shared" si="950"/>
        <v>45148.179215127311</v>
      </c>
      <c r="H8021" s="2">
        <f>LOOKUP(2,1/(Sheet1!$D:$D=C8021)/(Sheet1!$E:$E&gt;=E8021)/(Sheet1!$E:$E&lt;=G8021),(Sheet1!$E:$E))</f>
        <v>45148.138470648148</v>
      </c>
      <c r="I8021" t="str">
        <f t="shared" si="947"/>
        <v>0:01:20</v>
      </c>
      <c r="J8021" t="s">
        <v>8471</v>
      </c>
      <c r="K8021" t="s">
        <v>9621</v>
      </c>
      <c r="L8021" t="str">
        <f t="shared" si="952"/>
        <v>WEEK 32</v>
      </c>
      <c r="M8021" t="str">
        <f t="shared" si="951"/>
        <v>(-) 65 detik</v>
      </c>
    </row>
    <row r="8022" spans="1:13" x14ac:dyDescent="0.35">
      <c r="A8022" s="6">
        <v>2</v>
      </c>
      <c r="B8022" s="6" t="s">
        <v>10648</v>
      </c>
      <c r="C8022" s="6" t="s">
        <v>10648</v>
      </c>
      <c r="D8022" s="6" t="str">
        <f t="shared" si="948"/>
        <v>2-TCNU6834330</v>
      </c>
      <c r="E8022" s="7">
        <f t="shared" si="949"/>
        <v>45147.958764814815</v>
      </c>
      <c r="F8022" s="8">
        <v>45148.104598148151</v>
      </c>
      <c r="G8022" s="7">
        <f t="shared" si="950"/>
        <v>45148.146264814815</v>
      </c>
      <c r="H8022" s="2">
        <f>LOOKUP(2,1/(Sheet1!$D:$D=C8022)/(Sheet1!$E:$E&gt;=E8022)/(Sheet1!$E:$E&lt;=G8022),(Sheet1!$E:$E))</f>
        <v>45148.105514953706</v>
      </c>
      <c r="I8022" t="str">
        <f t="shared" si="947"/>
        <v>0:01:19</v>
      </c>
      <c r="J8022" t="s">
        <v>8471</v>
      </c>
      <c r="K8022" t="s">
        <v>9621</v>
      </c>
      <c r="L8022" t="str">
        <f t="shared" si="952"/>
        <v>WEEK 32</v>
      </c>
      <c r="M8022" t="str">
        <f t="shared" si="951"/>
        <v>(-) 65 detik</v>
      </c>
    </row>
    <row r="8023" spans="1:13" x14ac:dyDescent="0.35">
      <c r="A8023" s="6">
        <v>2</v>
      </c>
      <c r="B8023" s="6" t="s">
        <v>10486</v>
      </c>
      <c r="C8023" s="6" t="s">
        <v>10486</v>
      </c>
      <c r="D8023" s="6" t="str">
        <f t="shared" si="948"/>
        <v>2-OOCU8070561</v>
      </c>
      <c r="E8023" s="7">
        <f t="shared" si="949"/>
        <v>45147.955832291664</v>
      </c>
      <c r="F8023" s="8">
        <v>45148.101665624999</v>
      </c>
      <c r="G8023" s="7">
        <f t="shared" si="950"/>
        <v>45148.143332291664</v>
      </c>
      <c r="H8023" s="2">
        <f>LOOKUP(2,1/(Sheet1!$D:$D=C8023)/(Sheet1!$E:$E&gt;=E8023)/(Sheet1!$E:$E&lt;=G8023),(Sheet1!$E:$E))</f>
        <v>45148.102354097224</v>
      </c>
      <c r="I8023" t="str">
        <f t="shared" si="947"/>
        <v>0:00:59</v>
      </c>
      <c r="J8023" t="s">
        <v>8471</v>
      </c>
      <c r="K8023" t="s">
        <v>9621</v>
      </c>
      <c r="L8023" t="str">
        <f t="shared" si="952"/>
        <v>WEEK 32</v>
      </c>
      <c r="M8023" t="str">
        <f t="shared" si="951"/>
        <v>(-) 65 detik</v>
      </c>
    </row>
    <row r="8024" spans="1:13" x14ac:dyDescent="0.35">
      <c r="A8024" s="6">
        <v>1</v>
      </c>
      <c r="B8024" s="6" t="s">
        <v>9687</v>
      </c>
      <c r="C8024" s="6" t="s">
        <v>9687</v>
      </c>
      <c r="D8024" s="6" t="str">
        <f t="shared" si="948"/>
        <v>1-CMAU0670331</v>
      </c>
      <c r="E8024" s="7">
        <f t="shared" si="949"/>
        <v>45147.954847534718</v>
      </c>
      <c r="F8024" s="8">
        <v>45148.100680868054</v>
      </c>
      <c r="G8024" s="7">
        <f t="shared" si="950"/>
        <v>45148.142347534718</v>
      </c>
      <c r="H8024" s="2">
        <f>LOOKUP(2,1/(Sheet1!$D:$D=C8024)/(Sheet1!$E:$E&gt;=E8024)/(Sheet1!$E:$E&lt;=G8024),(Sheet1!$E:$E))</f>
        <v>45148.101017407411</v>
      </c>
      <c r="I8024" t="str">
        <f t="shared" si="947"/>
        <v>0:00:29</v>
      </c>
      <c r="J8024" t="s">
        <v>8471</v>
      </c>
      <c r="K8024" t="s">
        <v>9621</v>
      </c>
      <c r="L8024" t="str">
        <f t="shared" si="952"/>
        <v>WEEK 32</v>
      </c>
      <c r="M8024" t="str">
        <f t="shared" si="951"/>
        <v>(-) 30 detik</v>
      </c>
    </row>
    <row r="8025" spans="1:13" x14ac:dyDescent="0.35">
      <c r="A8025" s="6">
        <v>2</v>
      </c>
      <c r="B8025" s="6" t="s">
        <v>7736</v>
      </c>
      <c r="C8025" s="6" t="s">
        <v>7736</v>
      </c>
      <c r="D8025" s="6" t="str">
        <f t="shared" si="948"/>
        <v>2-MRKU4183367</v>
      </c>
      <c r="E8025" s="7">
        <f t="shared" si="949"/>
        <v>45147.952930937499</v>
      </c>
      <c r="F8025" s="8">
        <v>45148.098764270835</v>
      </c>
      <c r="G8025" s="7">
        <f t="shared" si="950"/>
        <v>45148.140430937499</v>
      </c>
      <c r="H8025" s="2">
        <f>LOOKUP(2,1/(Sheet1!$D:$D=C8025)/(Sheet1!$E:$E&gt;=E8025)/(Sheet1!$E:$E&lt;=G8025),(Sheet1!$E:$E))</f>
        <v>45148.099775625</v>
      </c>
      <c r="I8025" t="str">
        <f t="shared" si="947"/>
        <v>0:01:27</v>
      </c>
      <c r="J8025" t="s">
        <v>8471</v>
      </c>
      <c r="K8025" t="s">
        <v>9621</v>
      </c>
      <c r="L8025" t="str">
        <f t="shared" si="952"/>
        <v>WEEK 32</v>
      </c>
      <c r="M8025" t="str">
        <f t="shared" si="951"/>
        <v>(-) 65 detik</v>
      </c>
    </row>
    <row r="8026" spans="1:13" x14ac:dyDescent="0.35">
      <c r="A8026" s="6">
        <v>2</v>
      </c>
      <c r="B8026" s="6" t="s">
        <v>7755</v>
      </c>
      <c r="C8026" s="6" t="s">
        <v>7755</v>
      </c>
      <c r="D8026" s="6" t="str">
        <f t="shared" si="948"/>
        <v>2-MSKU4665904</v>
      </c>
      <c r="E8026" s="7">
        <f t="shared" si="949"/>
        <v>45147.895194479162</v>
      </c>
      <c r="F8026" s="8">
        <v>45148.041027812498</v>
      </c>
      <c r="G8026" s="7">
        <f t="shared" si="950"/>
        <v>45148.082694479162</v>
      </c>
      <c r="H8026" s="2">
        <f>LOOKUP(2,1/(Sheet1!$D:$D=C8026)/(Sheet1!$E:$E&gt;=E8026)/(Sheet1!$E:$E&lt;=G8026),(Sheet1!$E:$E))</f>
        <v>45148.041361574076</v>
      </c>
      <c r="I8026" t="str">
        <f t="shared" si="947"/>
        <v>0:00:29</v>
      </c>
      <c r="J8026" t="s">
        <v>8471</v>
      </c>
      <c r="K8026" t="s">
        <v>9621</v>
      </c>
      <c r="L8026" t="str">
        <f t="shared" si="952"/>
        <v>WEEK 32</v>
      </c>
      <c r="M8026" t="str">
        <f t="shared" si="951"/>
        <v>(-) 30 detik</v>
      </c>
    </row>
    <row r="8027" spans="1:13" x14ac:dyDescent="0.35">
      <c r="A8027" s="6">
        <v>2</v>
      </c>
      <c r="B8027" s="6" t="s">
        <v>10527</v>
      </c>
      <c r="C8027" s="6" t="s">
        <v>10527</v>
      </c>
      <c r="D8027" s="6" t="str">
        <f t="shared" si="948"/>
        <v>2-SEGU5271766</v>
      </c>
      <c r="E8027" s="7">
        <f t="shared" si="949"/>
        <v>45147.890963576385</v>
      </c>
      <c r="F8027" s="8">
        <v>45148.036796909721</v>
      </c>
      <c r="G8027" s="7">
        <f t="shared" si="950"/>
        <v>45148.078463576385</v>
      </c>
      <c r="H8027" s="2">
        <f>LOOKUP(2,1/(Sheet1!$D:$D=C8027)/(Sheet1!$E:$E&gt;=E8027)/(Sheet1!$E:$E&lt;=G8027),(Sheet1!$E:$E))</f>
        <v>45148.036271724537</v>
      </c>
      <c r="I8027" t="str">
        <f t="shared" si="947"/>
        <v>+0:00:45</v>
      </c>
      <c r="J8027" t="s">
        <v>9651</v>
      </c>
      <c r="K8027" t="s">
        <v>9621</v>
      </c>
      <c r="L8027" t="str">
        <f t="shared" si="952"/>
        <v>WEEK 32</v>
      </c>
    </row>
    <row r="8028" spans="1:13" x14ac:dyDescent="0.35">
      <c r="A8028" s="6">
        <v>2</v>
      </c>
      <c r="B8028" s="6" t="s">
        <v>10139</v>
      </c>
      <c r="C8028" s="6" t="s">
        <v>10139</v>
      </c>
      <c r="D8028" s="6" t="str">
        <f t="shared" si="948"/>
        <v>2-CMAU5753803</v>
      </c>
      <c r="E8028" s="7">
        <f t="shared" si="949"/>
        <v>45147.88511362268</v>
      </c>
      <c r="F8028" s="8">
        <v>45148.030946956016</v>
      </c>
      <c r="G8028" s="7">
        <f t="shared" si="950"/>
        <v>45148.07261362268</v>
      </c>
      <c r="H8028" s="2">
        <f>LOOKUP(2,1/(Sheet1!$D:$D=C8028)/(Sheet1!$E:$E&gt;=E8028)/(Sheet1!$E:$E&lt;=G8028),(Sheet1!$E:$E))</f>
        <v>45148.031877141206</v>
      </c>
      <c r="I8028" t="str">
        <f t="shared" si="947"/>
        <v>0:01:20</v>
      </c>
      <c r="J8028" t="s">
        <v>8471</v>
      </c>
      <c r="K8028" t="s">
        <v>9621</v>
      </c>
      <c r="L8028" t="str">
        <f t="shared" si="952"/>
        <v>WEEK 32</v>
      </c>
      <c r="M8028" t="str">
        <f t="shared" ref="M8028:M8034" si="953">IF(I8028&lt;="0:00:05","(-) 5 detik",IF(I8028&lt;="0:00:15","(-) 15 detik",IF(I8028&lt;="0:00:30","(-) 30 detik","(-) 65 detik")))</f>
        <v>(-) 65 detik</v>
      </c>
    </row>
    <row r="8029" spans="1:13" x14ac:dyDescent="0.35">
      <c r="A8029" s="6">
        <v>2</v>
      </c>
      <c r="B8029" s="6" t="s">
        <v>10223</v>
      </c>
      <c r="C8029" s="6" t="s">
        <v>10223</v>
      </c>
      <c r="D8029" s="6" t="str">
        <f t="shared" si="948"/>
        <v>2-DFSU6755245</v>
      </c>
      <c r="E8029" s="7">
        <f t="shared" si="949"/>
        <v>45147.879365474531</v>
      </c>
      <c r="F8029" s="8">
        <v>45148.025198807867</v>
      </c>
      <c r="G8029" s="7">
        <f t="shared" si="950"/>
        <v>45148.066865474531</v>
      </c>
      <c r="H8029" s="2">
        <f>LOOKUP(2,1/(Sheet1!$D:$D=C8029)/(Sheet1!$E:$E&gt;=E8029)/(Sheet1!$E:$E&lt;=G8029),(Sheet1!$E:$E))</f>
        <v>45148.026103136574</v>
      </c>
      <c r="I8029" t="str">
        <f t="shared" si="947"/>
        <v>0:01:18</v>
      </c>
      <c r="J8029" t="s">
        <v>8471</v>
      </c>
      <c r="K8029" t="s">
        <v>9621</v>
      </c>
      <c r="L8029" t="str">
        <f t="shared" si="952"/>
        <v>WEEK 32</v>
      </c>
      <c r="M8029" t="str">
        <f t="shared" si="953"/>
        <v>(-) 65 detik</v>
      </c>
    </row>
    <row r="8030" spans="1:13" x14ac:dyDescent="0.35">
      <c r="A8030" s="6">
        <v>2</v>
      </c>
      <c r="B8030" s="6" t="s">
        <v>10266</v>
      </c>
      <c r="C8030" s="6" t="s">
        <v>10266</v>
      </c>
      <c r="D8030" s="6" t="str">
        <f t="shared" si="948"/>
        <v>2-FCIU5110802</v>
      </c>
      <c r="E8030" s="7">
        <f t="shared" si="949"/>
        <v>45147.87503549768</v>
      </c>
      <c r="F8030" s="8">
        <v>45148.020868831016</v>
      </c>
      <c r="G8030" s="7">
        <f t="shared" si="950"/>
        <v>45148.06253549768</v>
      </c>
      <c r="H8030" s="2">
        <f>LOOKUP(2,1/(Sheet1!$D:$D=C8030)/(Sheet1!$E:$E&gt;=E8030)/(Sheet1!$E:$E&lt;=G8030),(Sheet1!$E:$E))</f>
        <v>45148.021547974538</v>
      </c>
      <c r="I8030" t="str">
        <f t="shared" si="947"/>
        <v>0:00:59</v>
      </c>
      <c r="J8030" t="s">
        <v>8471</v>
      </c>
      <c r="K8030" t="s">
        <v>9621</v>
      </c>
      <c r="L8030" t="str">
        <f t="shared" si="952"/>
        <v>WEEK 32</v>
      </c>
      <c r="M8030" t="str">
        <f t="shared" si="953"/>
        <v>(-) 65 detik</v>
      </c>
    </row>
    <row r="8031" spans="1:13" x14ac:dyDescent="0.35">
      <c r="A8031" s="6">
        <v>4</v>
      </c>
      <c r="B8031" s="6" t="s">
        <v>11241</v>
      </c>
      <c r="C8031" s="6" t="s">
        <v>11241</v>
      </c>
      <c r="D8031" s="6" t="str">
        <f t="shared" si="948"/>
        <v>4-BEAU2706056</v>
      </c>
      <c r="E8031" s="7">
        <f t="shared" si="949"/>
        <v>45147.870276388887</v>
      </c>
      <c r="F8031" s="8">
        <v>45148.016109722223</v>
      </c>
      <c r="G8031" s="7">
        <f t="shared" si="950"/>
        <v>45148.057776388887</v>
      </c>
      <c r="H8031" s="2">
        <f>LOOKUP(2,1/(Sheet1!$D:$D=C8031)/(Sheet1!$E:$E&gt;=E8031)/(Sheet1!$E:$E&lt;=G8031),(Sheet1!$E:$E))</f>
        <v>45148.017003923611</v>
      </c>
      <c r="I8031" t="str">
        <f t="shared" si="947"/>
        <v>0:01:17</v>
      </c>
      <c r="J8031" t="s">
        <v>8471</v>
      </c>
      <c r="K8031" t="s">
        <v>9621</v>
      </c>
      <c r="L8031" t="str">
        <f t="shared" si="952"/>
        <v>WEEK 32</v>
      </c>
      <c r="M8031" t="str">
        <f t="shared" si="953"/>
        <v>(-) 65 detik</v>
      </c>
    </row>
    <row r="8032" spans="1:13" x14ac:dyDescent="0.35">
      <c r="A8032" s="6">
        <v>3</v>
      </c>
      <c r="B8032" s="6" t="s">
        <v>11146</v>
      </c>
      <c r="C8032" s="6" t="s">
        <v>11146</v>
      </c>
      <c r="D8032" s="6" t="str">
        <f t="shared" si="948"/>
        <v>3-TEMU3985009</v>
      </c>
      <c r="E8032" s="7">
        <f t="shared" si="949"/>
        <v>45147.869793287035</v>
      </c>
      <c r="F8032" s="8">
        <v>45148.01562662037</v>
      </c>
      <c r="G8032" s="7">
        <f t="shared" si="950"/>
        <v>45148.057293287035</v>
      </c>
      <c r="H8032" s="2">
        <f>LOOKUP(2,1/(Sheet1!$D:$D=C8032)/(Sheet1!$E:$E&gt;=E8032)/(Sheet1!$E:$E&lt;=G8032),(Sheet1!$E:$E))</f>
        <v>45148.01664577546</v>
      </c>
      <c r="I8032" t="str">
        <f t="shared" si="947"/>
        <v>0:01:28</v>
      </c>
      <c r="J8032" t="s">
        <v>8471</v>
      </c>
      <c r="K8032" t="s">
        <v>9621</v>
      </c>
      <c r="L8032" t="str">
        <f t="shared" si="952"/>
        <v>WEEK 32</v>
      </c>
      <c r="M8032" t="str">
        <f t="shared" si="953"/>
        <v>(-) 65 detik</v>
      </c>
    </row>
    <row r="8033" spans="1:13" x14ac:dyDescent="0.35">
      <c r="A8033" s="6">
        <v>2</v>
      </c>
      <c r="B8033" s="6" t="s">
        <v>10785</v>
      </c>
      <c r="C8033" s="6" t="s">
        <v>10785</v>
      </c>
      <c r="D8033" s="6" t="str">
        <f t="shared" si="948"/>
        <v>2-WHSU9009290</v>
      </c>
      <c r="E8033" s="7">
        <f t="shared" si="949"/>
        <v>45147.831502581015</v>
      </c>
      <c r="F8033" s="8">
        <v>45147.977335914351</v>
      </c>
      <c r="G8033" s="7">
        <f t="shared" si="950"/>
        <v>45148.019002581015</v>
      </c>
      <c r="H8033" s="2">
        <f>LOOKUP(2,1/(Sheet1!$D:$D=C8033)/(Sheet1!$E:$E&gt;=E8033)/(Sheet1!$E:$E&lt;=G8033),(Sheet1!$E:$E))</f>
        <v>45147.978296990739</v>
      </c>
      <c r="I8033" t="str">
        <f t="shared" si="947"/>
        <v>0:01:23</v>
      </c>
      <c r="J8033" t="s">
        <v>8471</v>
      </c>
      <c r="K8033" t="s">
        <v>9621</v>
      </c>
      <c r="L8033" t="str">
        <f t="shared" si="952"/>
        <v>WEEK 32</v>
      </c>
      <c r="M8033" t="str">
        <f t="shared" si="953"/>
        <v>(-) 65 detik</v>
      </c>
    </row>
    <row r="8034" spans="1:13" x14ac:dyDescent="0.35">
      <c r="A8034" s="6">
        <v>2</v>
      </c>
      <c r="B8034" s="6" t="s">
        <v>10507</v>
      </c>
      <c r="C8034" s="6" t="s">
        <v>10507</v>
      </c>
      <c r="D8034" s="6" t="str">
        <f t="shared" si="948"/>
        <v>2-OTLU4970473</v>
      </c>
      <c r="E8034" s="7">
        <f t="shared" si="949"/>
        <v>45147.825711574071</v>
      </c>
      <c r="F8034" s="8">
        <v>45147.971544907406</v>
      </c>
      <c r="G8034" s="7">
        <f t="shared" si="950"/>
        <v>45148.013211574071</v>
      </c>
      <c r="H8034" s="2">
        <f>LOOKUP(2,1/(Sheet1!$D:$D=C8034)/(Sheet1!$E:$E&gt;=E8034)/(Sheet1!$E:$E&lt;=G8034),(Sheet1!$E:$E))</f>
        <v>45147.971760046297</v>
      </c>
      <c r="I8034" t="str">
        <f t="shared" si="947"/>
        <v>0:00:19</v>
      </c>
      <c r="J8034" t="s">
        <v>8471</v>
      </c>
      <c r="K8034" t="s">
        <v>9621</v>
      </c>
      <c r="L8034" t="str">
        <f t="shared" si="952"/>
        <v>WEEK 32</v>
      </c>
      <c r="M8034" t="str">
        <f t="shared" si="953"/>
        <v>(-) 30 detik</v>
      </c>
    </row>
    <row r="8035" spans="1:13" x14ac:dyDescent="0.35">
      <c r="A8035" s="6">
        <v>2</v>
      </c>
      <c r="B8035" s="6" t="s">
        <v>10278</v>
      </c>
      <c r="C8035" s="6" t="s">
        <v>10278</v>
      </c>
      <c r="D8035" s="6" t="str">
        <f t="shared" si="948"/>
        <v>2-FCIU9878234</v>
      </c>
      <c r="E8035" s="7">
        <f t="shared" si="949"/>
        <v>45147.821082557864</v>
      </c>
      <c r="F8035" s="8">
        <v>45147.9669158912</v>
      </c>
      <c r="G8035" s="7">
        <f t="shared" si="950"/>
        <v>45148.008582557864</v>
      </c>
      <c r="H8035" s="2">
        <f>LOOKUP(2,1/(Sheet1!$D:$D=C8035)/(Sheet1!$E:$E&gt;=E8035)/(Sheet1!$E:$E&lt;=G8035),(Sheet1!$E:$E))</f>
        <v>45147.965634641201</v>
      </c>
      <c r="I8035" t="str">
        <f t="shared" si="947"/>
        <v>+0:01:51</v>
      </c>
      <c r="J8035" t="s">
        <v>9651</v>
      </c>
      <c r="K8035" t="s">
        <v>9621</v>
      </c>
      <c r="L8035" t="str">
        <f t="shared" si="952"/>
        <v>WEEK 32</v>
      </c>
    </row>
    <row r="8036" spans="1:13" x14ac:dyDescent="0.35">
      <c r="A8036" s="6">
        <v>2</v>
      </c>
      <c r="B8036" s="6" t="s">
        <v>10715</v>
      </c>
      <c r="C8036" s="6" t="s">
        <v>10715</v>
      </c>
      <c r="D8036" s="6" t="str">
        <f t="shared" si="948"/>
        <v>2-TLLU4705973</v>
      </c>
      <c r="E8036" s="7">
        <f t="shared" si="949"/>
        <v>45147.795134918983</v>
      </c>
      <c r="F8036" s="8">
        <v>45147.940968252318</v>
      </c>
      <c r="G8036" s="7">
        <f t="shared" si="950"/>
        <v>45147.982634918983</v>
      </c>
      <c r="H8036" s="2">
        <f>LOOKUP(2,1/(Sheet1!$D:$D=C8036)/(Sheet1!$E:$E&gt;=E8036)/(Sheet1!$E:$E&lt;=G8036),(Sheet1!$E:$E))</f>
        <v>45147.941776921296</v>
      </c>
      <c r="I8036" t="str">
        <f t="shared" si="947"/>
        <v>0:01:10</v>
      </c>
      <c r="J8036" t="s">
        <v>8471</v>
      </c>
      <c r="K8036" t="s">
        <v>9621</v>
      </c>
      <c r="L8036" t="str">
        <f t="shared" si="952"/>
        <v>WEEK 32</v>
      </c>
      <c r="M8036" t="str">
        <f t="shared" ref="M8036:M8041" si="954">IF(I8036&lt;="0:00:05","(-) 5 detik",IF(I8036&lt;="0:00:15","(-) 15 detik",IF(I8036&lt;="0:00:30","(-) 30 detik","(-) 65 detik")))</f>
        <v>(-) 65 detik</v>
      </c>
    </row>
    <row r="8037" spans="1:13" x14ac:dyDescent="0.35">
      <c r="A8037" s="6">
        <v>1</v>
      </c>
      <c r="B8037" s="6" t="s">
        <v>9888</v>
      </c>
      <c r="C8037" s="6" t="s">
        <v>9888</v>
      </c>
      <c r="D8037" s="6" t="str">
        <f t="shared" si="948"/>
        <v>1-OOCU7869086</v>
      </c>
      <c r="E8037" s="7">
        <f t="shared" si="949"/>
        <v>45147.794990474533</v>
      </c>
      <c r="F8037" s="8">
        <v>45147.940823807869</v>
      </c>
      <c r="G8037" s="7">
        <f t="shared" si="950"/>
        <v>45147.982490474533</v>
      </c>
      <c r="H8037" s="2">
        <f>LOOKUP(2,1/(Sheet1!$D:$D=C8037)/(Sheet1!$E:$E&gt;=E8037)/(Sheet1!$E:$E&lt;=G8037),(Sheet1!$E:$E))</f>
        <v>45147.941728761572</v>
      </c>
      <c r="I8037" t="str">
        <f t="shared" si="947"/>
        <v>0:01:18</v>
      </c>
      <c r="J8037" t="s">
        <v>8471</v>
      </c>
      <c r="K8037" t="s">
        <v>9621</v>
      </c>
      <c r="L8037" t="str">
        <f t="shared" si="952"/>
        <v>WEEK 32</v>
      </c>
      <c r="M8037" t="str">
        <f t="shared" si="954"/>
        <v>(-) 65 detik</v>
      </c>
    </row>
    <row r="8038" spans="1:13" x14ac:dyDescent="0.35">
      <c r="A8038" s="6">
        <v>2</v>
      </c>
      <c r="B8038" s="6" t="s">
        <v>10162</v>
      </c>
      <c r="C8038" s="6" t="s">
        <v>10162</v>
      </c>
      <c r="D8038" s="6" t="str">
        <f t="shared" si="948"/>
        <v>2-CMAU9418906</v>
      </c>
      <c r="E8038" s="7">
        <f t="shared" si="949"/>
        <v>45147.792553819439</v>
      </c>
      <c r="F8038" s="8">
        <v>45147.938387152775</v>
      </c>
      <c r="G8038" s="7">
        <f t="shared" si="950"/>
        <v>45147.980053819439</v>
      </c>
      <c r="H8038" s="2">
        <f>LOOKUP(2,1/(Sheet1!$D:$D=C8038)/(Sheet1!$E:$E&gt;=E8038)/(Sheet1!$E:$E&lt;=G8038),(Sheet1!$E:$E))</f>
        <v>45147.939409085651</v>
      </c>
      <c r="I8038" t="str">
        <f t="shared" si="947"/>
        <v>0:01:28</v>
      </c>
      <c r="J8038" t="s">
        <v>8471</v>
      </c>
      <c r="K8038" t="s">
        <v>9621</v>
      </c>
      <c r="L8038" t="str">
        <f t="shared" si="952"/>
        <v>WEEK 32</v>
      </c>
      <c r="M8038" t="str">
        <f t="shared" si="954"/>
        <v>(-) 65 detik</v>
      </c>
    </row>
    <row r="8039" spans="1:13" x14ac:dyDescent="0.35">
      <c r="A8039" s="6">
        <v>1</v>
      </c>
      <c r="B8039" s="6" t="s">
        <v>9699</v>
      </c>
      <c r="C8039" s="6" t="s">
        <v>9699</v>
      </c>
      <c r="D8039" s="6" t="str">
        <f t="shared" si="948"/>
        <v>1-CMAU7104193</v>
      </c>
      <c r="E8039" s="7">
        <f t="shared" si="949"/>
        <v>45147.790592164347</v>
      </c>
      <c r="F8039" s="8">
        <v>45147.936425497683</v>
      </c>
      <c r="G8039" s="7">
        <f t="shared" si="950"/>
        <v>45147.978092164347</v>
      </c>
      <c r="H8039" s="2">
        <f>LOOKUP(2,1/(Sheet1!$D:$D=C8039)/(Sheet1!$E:$E&gt;=E8039)/(Sheet1!$E:$E&lt;=G8039),(Sheet1!$E:$E))</f>
        <v>45147.937583796294</v>
      </c>
      <c r="I8039" t="str">
        <f t="shared" si="947"/>
        <v>0:01:40</v>
      </c>
      <c r="J8039" t="s">
        <v>8471</v>
      </c>
      <c r="K8039" t="s">
        <v>9621</v>
      </c>
      <c r="L8039" t="str">
        <f t="shared" si="952"/>
        <v>WEEK 32</v>
      </c>
      <c r="M8039" t="str">
        <f t="shared" si="954"/>
        <v>(-) 65 detik</v>
      </c>
    </row>
    <row r="8040" spans="1:13" x14ac:dyDescent="0.35">
      <c r="A8040" s="6">
        <v>2</v>
      </c>
      <c r="B8040" s="6" t="s">
        <v>10791</v>
      </c>
      <c r="C8040" s="6" t="s">
        <v>10791</v>
      </c>
      <c r="D8040" s="6" t="str">
        <f t="shared" si="948"/>
        <v>2-ZCSU6589290</v>
      </c>
      <c r="E8040" s="7">
        <f t="shared" si="949"/>
        <v>45147.784362465274</v>
      </c>
      <c r="F8040" s="8">
        <v>45147.93019579861</v>
      </c>
      <c r="G8040" s="7">
        <f t="shared" si="950"/>
        <v>45147.971862465274</v>
      </c>
      <c r="H8040" s="2">
        <f>LOOKUP(2,1/(Sheet1!$D:$D=C8040)/(Sheet1!$E:$E&gt;=E8040)/(Sheet1!$E:$E&lt;=G8040),(Sheet1!$E:$E))</f>
        <v>45147.931161168985</v>
      </c>
      <c r="I8040" t="str">
        <f t="shared" si="947"/>
        <v>0:01:23</v>
      </c>
      <c r="J8040" t="s">
        <v>8471</v>
      </c>
      <c r="K8040" t="s">
        <v>9621</v>
      </c>
      <c r="L8040" t="str">
        <f t="shared" si="952"/>
        <v>WEEK 32</v>
      </c>
      <c r="M8040" t="str">
        <f t="shared" si="954"/>
        <v>(-) 65 detik</v>
      </c>
    </row>
    <row r="8041" spans="1:13" x14ac:dyDescent="0.35">
      <c r="A8041" s="6">
        <v>2</v>
      </c>
      <c r="B8041" s="6" t="s">
        <v>10083</v>
      </c>
      <c r="C8041" s="6" t="s">
        <v>10083</v>
      </c>
      <c r="D8041" s="6" t="str">
        <f t="shared" si="948"/>
        <v>2-BMOU6710399</v>
      </c>
      <c r="E8041" s="7">
        <f t="shared" si="949"/>
        <v>45147.778464814815</v>
      </c>
      <c r="F8041" s="8">
        <v>45147.924298148151</v>
      </c>
      <c r="G8041" s="7">
        <f t="shared" si="950"/>
        <v>45147.965964814815</v>
      </c>
      <c r="H8041" s="2">
        <f>LOOKUP(2,1/(Sheet1!$D:$D=C8041)/(Sheet1!$E:$E&gt;=E8041)/(Sheet1!$E:$E&lt;=G8041),(Sheet1!$E:$E))</f>
        <v>45147.925364421295</v>
      </c>
      <c r="I8041" t="str">
        <f t="shared" si="947"/>
        <v>0:01:32</v>
      </c>
      <c r="J8041" t="s">
        <v>8471</v>
      </c>
      <c r="K8041" t="s">
        <v>9621</v>
      </c>
      <c r="L8041" t="str">
        <f t="shared" si="952"/>
        <v>WEEK 32</v>
      </c>
      <c r="M8041" t="str">
        <f t="shared" si="954"/>
        <v>(-) 65 detik</v>
      </c>
    </row>
    <row r="8042" spans="1:13" x14ac:dyDescent="0.35">
      <c r="A8042" s="6">
        <v>1</v>
      </c>
      <c r="B8042" s="6" t="s">
        <v>9995</v>
      </c>
      <c r="C8042" s="6" t="s">
        <v>9995</v>
      </c>
      <c r="D8042" s="6" t="str">
        <f t="shared" si="948"/>
        <v>1-TGBU9392171</v>
      </c>
      <c r="E8042" s="7">
        <f t="shared" si="949"/>
        <v>45147.77408880787</v>
      </c>
      <c r="F8042" s="8">
        <v>45147.919922141205</v>
      </c>
      <c r="G8042" s="7">
        <f t="shared" si="950"/>
        <v>45147.96158880787</v>
      </c>
      <c r="H8042" s="2">
        <f>LOOKUP(2,1/(Sheet1!$D:$D=C8042)/(Sheet1!$E:$E&gt;=E8042)/(Sheet1!$E:$E&lt;=G8042),(Sheet1!$E:$E))</f>
        <v>45147.919664780093</v>
      </c>
      <c r="I8042" t="str">
        <f t="shared" si="947"/>
        <v>+0:00:22</v>
      </c>
      <c r="J8042" t="s">
        <v>9651</v>
      </c>
      <c r="K8042" t="s">
        <v>9621</v>
      </c>
      <c r="L8042" t="str">
        <f t="shared" si="952"/>
        <v>WEEK 32</v>
      </c>
    </row>
    <row r="8043" spans="1:13" x14ac:dyDescent="0.35">
      <c r="A8043" s="6">
        <v>2</v>
      </c>
      <c r="B8043" s="6" t="s">
        <v>10250</v>
      </c>
      <c r="C8043" s="6" t="s">
        <v>10250</v>
      </c>
      <c r="D8043" s="6" t="str">
        <f t="shared" si="948"/>
        <v>2-EITU0151490</v>
      </c>
      <c r="E8043" s="7">
        <f t="shared" si="949"/>
        <v>45147.767427858795</v>
      </c>
      <c r="F8043" s="8">
        <v>45147.91326119213</v>
      </c>
      <c r="G8043" s="7">
        <f t="shared" si="950"/>
        <v>45147.954927858795</v>
      </c>
      <c r="H8043" s="2">
        <f>LOOKUP(2,1/(Sheet1!$D:$D=C8043)/(Sheet1!$E:$E&gt;=E8043)/(Sheet1!$E:$E&lt;=G8043),(Sheet1!$E:$E))</f>
        <v>45147.913989918983</v>
      </c>
      <c r="I8043" t="str">
        <f t="shared" si="947"/>
        <v>0:01:03</v>
      </c>
      <c r="J8043" t="s">
        <v>8471</v>
      </c>
      <c r="K8043" t="s">
        <v>9621</v>
      </c>
      <c r="L8043" t="str">
        <f t="shared" si="952"/>
        <v>WEEK 32</v>
      </c>
      <c r="M8043" t="str">
        <f t="shared" ref="M8043:M8066" si="955">IF(I8043&lt;="0:00:05","(-) 5 detik",IF(I8043&lt;="0:00:15","(-) 15 detik",IF(I8043&lt;="0:00:30","(-) 30 detik","(-) 65 detik")))</f>
        <v>(-) 65 detik</v>
      </c>
    </row>
    <row r="8044" spans="1:13" x14ac:dyDescent="0.35">
      <c r="A8044" s="6">
        <v>2</v>
      </c>
      <c r="B8044" s="6" t="s">
        <v>10803</v>
      </c>
      <c r="C8044" s="6" t="s">
        <v>10803</v>
      </c>
      <c r="D8044" s="6" t="str">
        <f t="shared" si="948"/>
        <v>2-ZIMU3154776</v>
      </c>
      <c r="E8044" s="7">
        <f t="shared" si="949"/>
        <v>45147.763564502311</v>
      </c>
      <c r="F8044" s="8">
        <v>45147.909397835647</v>
      </c>
      <c r="G8044" s="7">
        <f t="shared" si="950"/>
        <v>45147.951064502311</v>
      </c>
      <c r="H8044" s="2">
        <f>LOOKUP(2,1/(Sheet1!$D:$D=C8044)/(Sheet1!$E:$E&gt;=E8044)/(Sheet1!$E:$E&lt;=G8044),(Sheet1!$E:$E))</f>
        <v>45147.910479108796</v>
      </c>
      <c r="I8044" t="str">
        <f t="shared" si="947"/>
        <v>0:01:33</v>
      </c>
      <c r="J8044" t="s">
        <v>8471</v>
      </c>
      <c r="K8044" t="s">
        <v>9621</v>
      </c>
      <c r="L8044" t="str">
        <f t="shared" si="952"/>
        <v>WEEK 32</v>
      </c>
      <c r="M8044" t="str">
        <f t="shared" si="955"/>
        <v>(-) 65 detik</v>
      </c>
    </row>
    <row r="8045" spans="1:13" x14ac:dyDescent="0.35">
      <c r="A8045" s="6">
        <v>1</v>
      </c>
      <c r="B8045" s="6" t="s">
        <v>9935</v>
      </c>
      <c r="C8045" s="6" t="s">
        <v>9935</v>
      </c>
      <c r="D8045" s="6" t="str">
        <f t="shared" si="948"/>
        <v>1-SEKU4548249</v>
      </c>
      <c r="E8045" s="7">
        <f t="shared" si="949"/>
        <v>45147.761295983793</v>
      </c>
      <c r="F8045" s="8">
        <v>45147.907129317129</v>
      </c>
      <c r="G8045" s="7">
        <f t="shared" si="950"/>
        <v>45147.948795983793</v>
      </c>
      <c r="H8045" s="2">
        <f>LOOKUP(2,1/(Sheet1!$D:$D=C8045)/(Sheet1!$E:$E&gt;=E8045)/(Sheet1!$E:$E&lt;=G8045),(Sheet1!$E:$E))</f>
        <v>45147.907656898147</v>
      </c>
      <c r="I8045" t="str">
        <f t="shared" si="947"/>
        <v>0:00:46</v>
      </c>
      <c r="J8045" t="s">
        <v>8471</v>
      </c>
      <c r="K8045" t="s">
        <v>9621</v>
      </c>
      <c r="L8045" t="str">
        <f t="shared" si="952"/>
        <v>WEEK 32</v>
      </c>
      <c r="M8045" t="str">
        <f t="shared" si="955"/>
        <v>(-) 65 detik</v>
      </c>
    </row>
    <row r="8046" spans="1:13" x14ac:dyDescent="0.35">
      <c r="A8046" s="6">
        <v>2</v>
      </c>
      <c r="B8046" s="6" t="s">
        <v>10134</v>
      </c>
      <c r="C8046" s="6" t="s">
        <v>10134</v>
      </c>
      <c r="D8046" s="6" t="str">
        <f t="shared" si="948"/>
        <v>2-CMAU4712733</v>
      </c>
      <c r="E8046" s="7">
        <f t="shared" si="949"/>
        <v>45147.760060266199</v>
      </c>
      <c r="F8046" s="8">
        <v>45147.905893599534</v>
      </c>
      <c r="G8046" s="7">
        <f t="shared" si="950"/>
        <v>45147.947560266199</v>
      </c>
      <c r="H8046" s="2">
        <f>LOOKUP(2,1/(Sheet1!$D:$D=C8046)/(Sheet1!$E:$E&gt;=E8046)/(Sheet1!$E:$E&lt;=G8046),(Sheet1!$E:$E))</f>
        <v>45147.905977650466</v>
      </c>
      <c r="I8046" t="str">
        <f t="shared" si="947"/>
        <v>0:00:07</v>
      </c>
      <c r="J8046" t="s">
        <v>8471</v>
      </c>
      <c r="K8046" t="s">
        <v>9621</v>
      </c>
      <c r="L8046" t="str">
        <f t="shared" si="952"/>
        <v>WEEK 32</v>
      </c>
      <c r="M8046" t="str">
        <f t="shared" si="955"/>
        <v>(-) 15 detik</v>
      </c>
    </row>
    <row r="8047" spans="1:13" x14ac:dyDescent="0.35">
      <c r="A8047" s="6">
        <v>1</v>
      </c>
      <c r="B8047" s="6" t="s">
        <v>9700</v>
      </c>
      <c r="C8047" s="6" t="s">
        <v>9700</v>
      </c>
      <c r="D8047" s="6" t="str">
        <f t="shared" si="948"/>
        <v>1-CMAU7115475</v>
      </c>
      <c r="E8047" s="7">
        <f t="shared" si="949"/>
        <v>45147.758922766203</v>
      </c>
      <c r="F8047" s="8">
        <v>45147.904756099539</v>
      </c>
      <c r="G8047" s="7">
        <f t="shared" si="950"/>
        <v>45147.946422766203</v>
      </c>
      <c r="H8047" s="2">
        <f>LOOKUP(2,1/(Sheet1!$D:$D=C8047)/(Sheet1!$E:$E&gt;=E8047)/(Sheet1!$E:$E&lt;=G8047),(Sheet1!$E:$E))</f>
        <v>45147.905816307873</v>
      </c>
      <c r="I8047" t="str">
        <f t="shared" si="947"/>
        <v>0:01:32</v>
      </c>
      <c r="J8047" t="s">
        <v>8471</v>
      </c>
      <c r="K8047" t="s">
        <v>9621</v>
      </c>
      <c r="L8047" t="str">
        <f t="shared" si="952"/>
        <v>WEEK 32</v>
      </c>
      <c r="M8047" t="str">
        <f t="shared" si="955"/>
        <v>(-) 65 detik</v>
      </c>
    </row>
    <row r="8048" spans="1:13" x14ac:dyDescent="0.35">
      <c r="A8048" s="6">
        <v>2</v>
      </c>
      <c r="B8048" s="6" t="s">
        <v>10164</v>
      </c>
      <c r="C8048" s="6" t="s">
        <v>10164</v>
      </c>
      <c r="D8048" s="6" t="str">
        <f t="shared" si="948"/>
        <v>2-CMAU9546018</v>
      </c>
      <c r="E8048" s="7">
        <f t="shared" si="949"/>
        <v>45147.757878090277</v>
      </c>
      <c r="F8048" s="8">
        <v>45147.903711423613</v>
      </c>
      <c r="G8048" s="7">
        <f t="shared" si="950"/>
        <v>45147.945378090277</v>
      </c>
      <c r="H8048" s="2">
        <f>LOOKUP(2,1/(Sheet1!$D:$D=C8048)/(Sheet1!$E:$E&gt;=E8048)/(Sheet1!$E:$E&lt;=G8048),(Sheet1!$E:$E))</f>
        <v>45147.904748576388</v>
      </c>
      <c r="I8048" t="str">
        <f t="shared" si="947"/>
        <v>0:01:30</v>
      </c>
      <c r="J8048" t="s">
        <v>8471</v>
      </c>
      <c r="K8048" t="s">
        <v>9621</v>
      </c>
      <c r="L8048" t="str">
        <f t="shared" si="952"/>
        <v>WEEK 32</v>
      </c>
      <c r="M8048" t="str">
        <f t="shared" si="955"/>
        <v>(-) 65 detik</v>
      </c>
    </row>
    <row r="8049" spans="1:13" x14ac:dyDescent="0.35">
      <c r="A8049" s="6">
        <v>2</v>
      </c>
      <c r="B8049" s="6" t="s">
        <v>10301</v>
      </c>
      <c r="C8049" s="6" t="s">
        <v>10301</v>
      </c>
      <c r="D8049" s="6" t="str">
        <f t="shared" si="948"/>
        <v>2-FSCU8667787</v>
      </c>
      <c r="E8049" s="7">
        <f t="shared" si="949"/>
        <v>45147.75643379629</v>
      </c>
      <c r="F8049" s="8">
        <v>45147.902267129626</v>
      </c>
      <c r="G8049" s="7">
        <f t="shared" si="950"/>
        <v>45147.94393379629</v>
      </c>
      <c r="H8049" s="2">
        <f>LOOKUP(2,1/(Sheet1!$D:$D=C8049)/(Sheet1!$E:$E&gt;=E8049)/(Sheet1!$E:$E&lt;=G8049),(Sheet1!$E:$E))</f>
        <v>45147.903188993056</v>
      </c>
      <c r="I8049" t="str">
        <f t="shared" si="947"/>
        <v>0:01:20</v>
      </c>
      <c r="J8049" t="s">
        <v>8471</v>
      </c>
      <c r="K8049" t="s">
        <v>9621</v>
      </c>
      <c r="L8049" t="str">
        <f t="shared" si="952"/>
        <v>WEEK 32</v>
      </c>
      <c r="M8049" t="str">
        <f t="shared" si="955"/>
        <v>(-) 65 detik</v>
      </c>
    </row>
    <row r="8050" spans="1:13" x14ac:dyDescent="0.35">
      <c r="A8050" s="6">
        <v>2</v>
      </c>
      <c r="B8050" s="6" t="s">
        <v>10800</v>
      </c>
      <c r="C8050" s="6" t="s">
        <v>10800</v>
      </c>
      <c r="D8050" s="6" t="str">
        <f t="shared" si="948"/>
        <v>2-ZIMU1402045</v>
      </c>
      <c r="E8050" s="7">
        <f t="shared" si="949"/>
        <v>45147.751523923609</v>
      </c>
      <c r="F8050" s="8">
        <v>45147.897357256945</v>
      </c>
      <c r="G8050" s="7">
        <f t="shared" si="950"/>
        <v>45147.939023923609</v>
      </c>
      <c r="H8050" s="2">
        <f>LOOKUP(2,1/(Sheet1!$D:$D=C8050)/(Sheet1!$E:$E&gt;=E8050)/(Sheet1!$E:$E&lt;=G8050),(Sheet1!$E:$E))</f>
        <v>45147.898464849539</v>
      </c>
      <c r="I8050" t="str">
        <f t="shared" si="947"/>
        <v>0:01:36</v>
      </c>
      <c r="J8050" t="s">
        <v>8471</v>
      </c>
      <c r="K8050" t="s">
        <v>9621</v>
      </c>
      <c r="L8050" t="str">
        <f t="shared" si="952"/>
        <v>WEEK 32</v>
      </c>
      <c r="M8050" t="str">
        <f t="shared" si="955"/>
        <v>(-) 65 detik</v>
      </c>
    </row>
    <row r="8051" spans="1:13" x14ac:dyDescent="0.35">
      <c r="A8051" s="6">
        <v>2</v>
      </c>
      <c r="B8051" s="6" t="s">
        <v>10210</v>
      </c>
      <c r="C8051" s="6" t="s">
        <v>10210</v>
      </c>
      <c r="D8051" s="6" t="str">
        <f t="shared" si="948"/>
        <v>2-CXDU2054352</v>
      </c>
      <c r="E8051" s="7">
        <f t="shared" si="949"/>
        <v>45147.748518252316</v>
      </c>
      <c r="F8051" s="8">
        <v>45147.894351585652</v>
      </c>
      <c r="G8051" s="7">
        <f t="shared" si="950"/>
        <v>45147.936018252316</v>
      </c>
      <c r="H8051" s="2">
        <f>LOOKUP(2,1/(Sheet1!$D:$D=C8051)/(Sheet1!$E:$E&gt;=E8051)/(Sheet1!$E:$E&lt;=G8051),(Sheet1!$E:$E))</f>
        <v>45147.89529335648</v>
      </c>
      <c r="I8051" t="str">
        <f t="shared" si="947"/>
        <v>0:01:21</v>
      </c>
      <c r="J8051" t="s">
        <v>8471</v>
      </c>
      <c r="K8051" t="s">
        <v>9621</v>
      </c>
      <c r="L8051" t="str">
        <f t="shared" si="952"/>
        <v>WEEK 32</v>
      </c>
      <c r="M8051" t="str">
        <f t="shared" si="955"/>
        <v>(-) 65 detik</v>
      </c>
    </row>
    <row r="8052" spans="1:13" x14ac:dyDescent="0.35">
      <c r="A8052" s="6">
        <v>2</v>
      </c>
      <c r="B8052" s="6" t="s">
        <v>10413</v>
      </c>
      <c r="C8052" s="6" t="s">
        <v>10413</v>
      </c>
      <c r="D8052" s="6" t="str">
        <f t="shared" si="948"/>
        <v>2-MSKU1532718</v>
      </c>
      <c r="E8052" s="7">
        <f t="shared" si="949"/>
        <v>45147.746149039347</v>
      </c>
      <c r="F8052" s="8">
        <v>45147.891982372683</v>
      </c>
      <c r="G8052" s="7">
        <f t="shared" si="950"/>
        <v>45147.933649039347</v>
      </c>
      <c r="H8052" s="2">
        <f>LOOKUP(2,1/(Sheet1!$D:$D=C8052)/(Sheet1!$E:$E&gt;=E8052)/(Sheet1!$E:$E&lt;=G8052),(Sheet1!$E:$E))</f>
        <v>45147.892329259259</v>
      </c>
      <c r="I8052" t="str">
        <f t="shared" si="947"/>
        <v>0:00:30</v>
      </c>
      <c r="J8052" t="s">
        <v>8471</v>
      </c>
      <c r="K8052" t="s">
        <v>9621</v>
      </c>
      <c r="L8052" t="str">
        <f t="shared" si="952"/>
        <v>WEEK 32</v>
      </c>
      <c r="M8052" t="str">
        <f t="shared" si="955"/>
        <v>(-) 30 detik</v>
      </c>
    </row>
    <row r="8053" spans="1:13" x14ac:dyDescent="0.35">
      <c r="A8053" s="6">
        <v>1</v>
      </c>
      <c r="B8053" s="6" t="s">
        <v>9837</v>
      </c>
      <c r="C8053" s="6" t="s">
        <v>9837</v>
      </c>
      <c r="D8053" s="6" t="str">
        <f t="shared" si="948"/>
        <v>1-MSKU0808355</v>
      </c>
      <c r="E8053" s="7">
        <f t="shared" si="949"/>
        <v>45147.744786921292</v>
      </c>
      <c r="F8053" s="8">
        <v>45147.890620254628</v>
      </c>
      <c r="G8053" s="7">
        <f t="shared" si="950"/>
        <v>45147.932286921292</v>
      </c>
      <c r="H8053" s="2">
        <f>LOOKUP(2,1/(Sheet1!$D:$D=C8053)/(Sheet1!$E:$E&gt;=E8053)/(Sheet1!$E:$E&lt;=G8053),(Sheet1!$E:$E))</f>
        <v>45147.890822337962</v>
      </c>
      <c r="I8053" t="str">
        <f t="shared" si="947"/>
        <v>0:00:17</v>
      </c>
      <c r="J8053" t="s">
        <v>8471</v>
      </c>
      <c r="K8053" t="s">
        <v>9621</v>
      </c>
      <c r="L8053" t="str">
        <f t="shared" si="952"/>
        <v>WEEK 32</v>
      </c>
      <c r="M8053" t="str">
        <f t="shared" si="955"/>
        <v>(-) 30 detik</v>
      </c>
    </row>
    <row r="8054" spans="1:13" x14ac:dyDescent="0.35">
      <c r="A8054" s="6">
        <v>2</v>
      </c>
      <c r="B8054" s="6" t="s">
        <v>7769</v>
      </c>
      <c r="C8054" s="6" t="s">
        <v>7769</v>
      </c>
      <c r="D8054" s="6" t="str">
        <f t="shared" si="948"/>
        <v>2-MSKU9952867</v>
      </c>
      <c r="E8054" s="7">
        <f t="shared" si="949"/>
        <v>45147.743694016201</v>
      </c>
      <c r="F8054" s="8">
        <v>45147.889527349536</v>
      </c>
      <c r="G8054" s="7">
        <f t="shared" si="950"/>
        <v>45147.931194016201</v>
      </c>
      <c r="H8054" s="2">
        <f>LOOKUP(2,1/(Sheet1!$D:$D=C8054)/(Sheet1!$E:$E&gt;=E8054)/(Sheet1!$E:$E&lt;=G8054),(Sheet1!$E:$E))</f>
        <v>45147.890614131946</v>
      </c>
      <c r="I8054" t="str">
        <f t="shared" si="947"/>
        <v>0:01:34</v>
      </c>
      <c r="J8054" t="s">
        <v>8471</v>
      </c>
      <c r="K8054" t="s">
        <v>9621</v>
      </c>
      <c r="L8054" t="str">
        <f t="shared" si="952"/>
        <v>WEEK 32</v>
      </c>
      <c r="M8054" t="str">
        <f t="shared" si="955"/>
        <v>(-) 65 detik</v>
      </c>
    </row>
    <row r="8055" spans="1:13" x14ac:dyDescent="0.35">
      <c r="A8055" s="6">
        <v>1</v>
      </c>
      <c r="B8055" s="6" t="s">
        <v>9886</v>
      </c>
      <c r="C8055" s="6" t="s">
        <v>9886</v>
      </c>
      <c r="D8055" s="6" t="str">
        <f t="shared" si="948"/>
        <v>1-OOCU7253320</v>
      </c>
      <c r="E8055" s="7">
        <f t="shared" si="949"/>
        <v>45147.741685995366</v>
      </c>
      <c r="F8055" s="8">
        <v>45147.887519328702</v>
      </c>
      <c r="G8055" s="7">
        <f t="shared" si="950"/>
        <v>45147.929185995366</v>
      </c>
      <c r="H8055" s="2">
        <f>LOOKUP(2,1/(Sheet1!$D:$D=C8055)/(Sheet1!$E:$E&gt;=E8055)/(Sheet1!$E:$E&lt;=G8055),(Sheet1!$E:$E))</f>
        <v>45147.888455983797</v>
      </c>
      <c r="I8055" t="str">
        <f t="shared" si="947"/>
        <v>0:01:21</v>
      </c>
      <c r="J8055" t="s">
        <v>8471</v>
      </c>
      <c r="K8055" t="s">
        <v>9621</v>
      </c>
      <c r="L8055" t="str">
        <f t="shared" si="952"/>
        <v>WEEK 32</v>
      </c>
      <c r="M8055" t="str">
        <f t="shared" si="955"/>
        <v>(-) 65 detik</v>
      </c>
    </row>
    <row r="8056" spans="1:13" x14ac:dyDescent="0.35">
      <c r="A8056" s="6">
        <v>2</v>
      </c>
      <c r="B8056" s="6" t="s">
        <v>10687</v>
      </c>
      <c r="C8056" s="6" t="s">
        <v>10687</v>
      </c>
      <c r="D8056" s="6" t="str">
        <f t="shared" si="948"/>
        <v>2-TGBU7790319</v>
      </c>
      <c r="E8056" s="7">
        <f t="shared" si="949"/>
        <v>45147.72375853009</v>
      </c>
      <c r="F8056" s="8">
        <v>45147.869591863426</v>
      </c>
      <c r="G8056" s="7">
        <f t="shared" si="950"/>
        <v>45147.91125853009</v>
      </c>
      <c r="H8056" s="2">
        <f>LOOKUP(2,1/(Sheet1!$D:$D=C8056)/(Sheet1!$E:$E&gt;=E8056)/(Sheet1!$E:$E&lt;=G8056),(Sheet1!$E:$E))</f>
        <v>45147.870481562502</v>
      </c>
      <c r="I8056" t="str">
        <f t="shared" si="947"/>
        <v>0:01:17</v>
      </c>
      <c r="J8056" t="s">
        <v>8471</v>
      </c>
      <c r="K8056" t="s">
        <v>9621</v>
      </c>
      <c r="L8056" t="str">
        <f t="shared" si="952"/>
        <v>WEEK 32</v>
      </c>
      <c r="M8056" t="str">
        <f t="shared" si="955"/>
        <v>(-) 65 detik</v>
      </c>
    </row>
    <row r="8057" spans="1:13" x14ac:dyDescent="0.35">
      <c r="A8057" s="6">
        <v>2</v>
      </c>
      <c r="B8057" s="6" t="s">
        <v>10483</v>
      </c>
      <c r="C8057" s="6" t="s">
        <v>10483</v>
      </c>
      <c r="D8057" s="6" t="str">
        <f t="shared" si="948"/>
        <v>2-OOCU7632833</v>
      </c>
      <c r="E8057" s="7">
        <f t="shared" si="949"/>
        <v>45147.721098807866</v>
      </c>
      <c r="F8057" s="8">
        <v>45147.866932141202</v>
      </c>
      <c r="G8057" s="7">
        <f t="shared" si="950"/>
        <v>45147.908598807866</v>
      </c>
      <c r="H8057" s="2">
        <f>LOOKUP(2,1/(Sheet1!$D:$D=C8057)/(Sheet1!$E:$E&gt;=E8057)/(Sheet1!$E:$E&lt;=G8057),(Sheet1!$E:$E))</f>
        <v>45147.867924363425</v>
      </c>
      <c r="I8057" t="str">
        <f t="shared" si="947"/>
        <v>0:01:26</v>
      </c>
      <c r="J8057" t="s">
        <v>8471</v>
      </c>
      <c r="K8057" t="s">
        <v>9621</v>
      </c>
      <c r="L8057" t="str">
        <f t="shared" si="952"/>
        <v>WEEK 32</v>
      </c>
      <c r="M8057" t="str">
        <f t="shared" si="955"/>
        <v>(-) 65 detik</v>
      </c>
    </row>
    <row r="8058" spans="1:13" x14ac:dyDescent="0.35">
      <c r="A8058" s="6">
        <v>1</v>
      </c>
      <c r="B8058" s="6" t="s">
        <v>8103</v>
      </c>
      <c r="C8058" s="6" t="s">
        <v>8103</v>
      </c>
      <c r="D8058" s="6" t="str">
        <f t="shared" si="948"/>
        <v>1-EMCU8070906</v>
      </c>
      <c r="E8058" s="7">
        <f t="shared" si="949"/>
        <v>45147.720454432871</v>
      </c>
      <c r="F8058" s="8">
        <v>45147.866287766206</v>
      </c>
      <c r="G8058" s="7">
        <f t="shared" si="950"/>
        <v>45147.907954432871</v>
      </c>
      <c r="H8058" s="2">
        <f>LOOKUP(2,1/(Sheet1!$D:$D=C8058)/(Sheet1!$E:$E&gt;=E8058)/(Sheet1!$E:$E&lt;=G8058),(Sheet1!$E:$E))</f>
        <v>45147.867057175928</v>
      </c>
      <c r="I8058" t="str">
        <f t="shared" si="947"/>
        <v>0:01:06</v>
      </c>
      <c r="J8058" t="s">
        <v>8471</v>
      </c>
      <c r="K8058" t="s">
        <v>9621</v>
      </c>
      <c r="L8058" t="str">
        <f t="shared" si="952"/>
        <v>WEEK 32</v>
      </c>
      <c r="M8058" t="str">
        <f t="shared" si="955"/>
        <v>(-) 65 detik</v>
      </c>
    </row>
    <row r="8059" spans="1:13" x14ac:dyDescent="0.35">
      <c r="A8059" s="6">
        <v>2</v>
      </c>
      <c r="B8059" s="6" t="s">
        <v>10623</v>
      </c>
      <c r="C8059" s="6" t="s">
        <v>10623</v>
      </c>
      <c r="D8059" s="6" t="str">
        <f t="shared" si="948"/>
        <v>2-TCNU2480218</v>
      </c>
      <c r="E8059" s="7">
        <f t="shared" si="949"/>
        <v>45147.718563969902</v>
      </c>
      <c r="F8059" s="8">
        <v>45147.864397303238</v>
      </c>
      <c r="G8059" s="7">
        <f t="shared" si="950"/>
        <v>45147.906063969902</v>
      </c>
      <c r="H8059" s="2">
        <f>LOOKUP(2,1/(Sheet1!$D:$D=C8059)/(Sheet1!$E:$E&gt;=E8059)/(Sheet1!$E:$E&lt;=G8059),(Sheet1!$E:$E))</f>
        <v>45147.865465324074</v>
      </c>
      <c r="I8059" t="str">
        <f t="shared" si="947"/>
        <v>0:01:32</v>
      </c>
      <c r="J8059" t="s">
        <v>8471</v>
      </c>
      <c r="K8059" t="s">
        <v>9621</v>
      </c>
      <c r="L8059" t="str">
        <f t="shared" si="952"/>
        <v>WEEK 32</v>
      </c>
      <c r="M8059" t="str">
        <f t="shared" si="955"/>
        <v>(-) 65 detik</v>
      </c>
    </row>
    <row r="8060" spans="1:13" x14ac:dyDescent="0.35">
      <c r="A8060" s="6">
        <v>2</v>
      </c>
      <c r="B8060" s="6" t="s">
        <v>10092</v>
      </c>
      <c r="C8060" s="6" t="s">
        <v>10092</v>
      </c>
      <c r="D8060" s="6" t="str">
        <f t="shared" si="948"/>
        <v>2-BSIU9313446</v>
      </c>
      <c r="E8060" s="7">
        <f t="shared" si="949"/>
        <v>45147.715008252315</v>
      </c>
      <c r="F8060" s="8">
        <v>45147.860841585651</v>
      </c>
      <c r="G8060" s="7">
        <f t="shared" si="950"/>
        <v>45147.902508252315</v>
      </c>
      <c r="H8060" s="2">
        <f>LOOKUP(2,1/(Sheet1!$D:$D=C8060)/(Sheet1!$E:$E&gt;=E8060)/(Sheet1!$E:$E&lt;=G8060),(Sheet1!$E:$E))</f>
        <v>45147.861972569444</v>
      </c>
      <c r="I8060" t="str">
        <f t="shared" si="947"/>
        <v>0:01:38</v>
      </c>
      <c r="J8060" t="s">
        <v>8471</v>
      </c>
      <c r="K8060" t="s">
        <v>9621</v>
      </c>
      <c r="L8060" t="str">
        <f t="shared" si="952"/>
        <v>WEEK 32</v>
      </c>
      <c r="M8060" t="str">
        <f t="shared" si="955"/>
        <v>(-) 65 detik</v>
      </c>
    </row>
    <row r="8061" spans="1:13" x14ac:dyDescent="0.35">
      <c r="A8061" s="6">
        <v>2</v>
      </c>
      <c r="B8061" s="6" t="s">
        <v>10229</v>
      </c>
      <c r="C8061" s="6" t="s">
        <v>10229</v>
      </c>
      <c r="D8061" s="6" t="str">
        <f t="shared" si="948"/>
        <v>2-DRYU4110400</v>
      </c>
      <c r="E8061" s="7">
        <f t="shared" si="949"/>
        <v>45147.711019131944</v>
      </c>
      <c r="F8061" s="8">
        <v>45147.85685246528</v>
      </c>
      <c r="G8061" s="7">
        <f t="shared" si="950"/>
        <v>45147.898519131944</v>
      </c>
      <c r="H8061" s="2">
        <f>LOOKUP(2,1/(Sheet1!$D:$D=C8061)/(Sheet1!$E:$E&gt;=E8061)/(Sheet1!$E:$E&lt;=G8061),(Sheet1!$E:$E))</f>
        <v>45147.857883101853</v>
      </c>
      <c r="I8061" t="str">
        <f t="shared" si="947"/>
        <v>0:01:29</v>
      </c>
      <c r="J8061" t="s">
        <v>8471</v>
      </c>
      <c r="K8061" t="s">
        <v>9621</v>
      </c>
      <c r="L8061" t="str">
        <f t="shared" si="952"/>
        <v>WEEK 32</v>
      </c>
      <c r="M8061" t="str">
        <f t="shared" si="955"/>
        <v>(-) 65 detik</v>
      </c>
    </row>
    <row r="8062" spans="1:13" x14ac:dyDescent="0.35">
      <c r="A8062" s="6">
        <v>2</v>
      </c>
      <c r="B8062" s="6" t="s">
        <v>10751</v>
      </c>
      <c r="C8062" s="6" t="s">
        <v>10751</v>
      </c>
      <c r="D8062" s="6" t="str">
        <f t="shared" si="948"/>
        <v>2-TRHU7710739</v>
      </c>
      <c r="E8062" s="7">
        <f t="shared" si="949"/>
        <v>45147.708913541661</v>
      </c>
      <c r="F8062" s="8">
        <v>45147.854746874997</v>
      </c>
      <c r="G8062" s="7">
        <f t="shared" si="950"/>
        <v>45147.896413541661</v>
      </c>
      <c r="H8062" s="2">
        <f>LOOKUP(2,1/(Sheet1!$D:$D=C8062)/(Sheet1!$E:$E&gt;=E8062)/(Sheet1!$E:$E&lt;=G8062),(Sheet1!$E:$E))</f>
        <v>45147.855235173614</v>
      </c>
      <c r="I8062" t="str">
        <f t="shared" si="947"/>
        <v>0:00:42</v>
      </c>
      <c r="J8062" t="s">
        <v>8471</v>
      </c>
      <c r="K8062" t="s">
        <v>9621</v>
      </c>
      <c r="L8062" t="str">
        <f t="shared" si="952"/>
        <v>WEEK 32</v>
      </c>
      <c r="M8062" t="str">
        <f t="shared" si="955"/>
        <v>(-) 65 detik</v>
      </c>
    </row>
    <row r="8063" spans="1:13" x14ac:dyDescent="0.35">
      <c r="A8063" s="6">
        <v>4</v>
      </c>
      <c r="B8063" s="6" t="s">
        <v>10551</v>
      </c>
      <c r="C8063" s="6" t="s">
        <v>10551</v>
      </c>
      <c r="D8063" s="6" t="str">
        <f t="shared" si="948"/>
        <v>4-SITU9137671</v>
      </c>
      <c r="E8063" s="7">
        <f t="shared" si="949"/>
        <v>45147.705672685181</v>
      </c>
      <c r="F8063" s="8">
        <v>45147.851506018516</v>
      </c>
      <c r="G8063" s="7">
        <f t="shared" si="950"/>
        <v>45147.893172685181</v>
      </c>
      <c r="H8063" s="2">
        <f>LOOKUP(2,1/(Sheet1!$D:$D=C8063)/(Sheet1!$E:$E&gt;=E8063)/(Sheet1!$E:$E&lt;=G8063),(Sheet1!$E:$E))</f>
        <v>45147.852547881943</v>
      </c>
      <c r="I8063" t="str">
        <f t="shared" si="947"/>
        <v>0:01:30</v>
      </c>
      <c r="J8063" t="s">
        <v>8471</v>
      </c>
      <c r="K8063" t="s">
        <v>9621</v>
      </c>
      <c r="L8063" t="str">
        <f t="shared" si="952"/>
        <v>WEEK 32</v>
      </c>
      <c r="M8063" t="str">
        <f t="shared" si="955"/>
        <v>(-) 65 detik</v>
      </c>
    </row>
    <row r="8064" spans="1:13" x14ac:dyDescent="0.35">
      <c r="A8064" s="6">
        <v>3</v>
      </c>
      <c r="B8064" s="6" t="s">
        <v>10882</v>
      </c>
      <c r="C8064" s="6" t="s">
        <v>10882</v>
      </c>
      <c r="D8064" s="6" t="str">
        <f t="shared" si="948"/>
        <v>3-CSLU6266500</v>
      </c>
      <c r="E8064" s="7">
        <f t="shared" si="949"/>
        <v>45147.704146261574</v>
      </c>
      <c r="F8064" s="8">
        <v>45147.84997959491</v>
      </c>
      <c r="G8064" s="7">
        <f t="shared" si="950"/>
        <v>45147.891646261574</v>
      </c>
      <c r="H8064" s="2">
        <f>LOOKUP(2,1/(Sheet1!$D:$D=C8064)/(Sheet1!$E:$E&gt;=E8064)/(Sheet1!$E:$E&lt;=G8064),(Sheet1!$E:$E))</f>
        <v>45147.850998506947</v>
      </c>
      <c r="I8064" t="str">
        <f t="shared" si="947"/>
        <v>0:01:28</v>
      </c>
      <c r="J8064" t="s">
        <v>8471</v>
      </c>
      <c r="K8064" t="s">
        <v>9621</v>
      </c>
      <c r="L8064" t="str">
        <f t="shared" si="952"/>
        <v>WEEK 32</v>
      </c>
      <c r="M8064" t="str">
        <f t="shared" si="955"/>
        <v>(-) 65 detik</v>
      </c>
    </row>
    <row r="8065" spans="1:13" x14ac:dyDescent="0.35">
      <c r="A8065" s="6">
        <v>1</v>
      </c>
      <c r="B8065" s="6" t="s">
        <v>9676</v>
      </c>
      <c r="C8065" s="6" t="s">
        <v>9676</v>
      </c>
      <c r="D8065" s="6" t="str">
        <f t="shared" si="948"/>
        <v>1-BSIU9463209</v>
      </c>
      <c r="E8065" s="7">
        <f t="shared" si="949"/>
        <v>45147.702476238424</v>
      </c>
      <c r="F8065" s="8">
        <v>45147.84830957176</v>
      </c>
      <c r="G8065" s="7">
        <f t="shared" si="950"/>
        <v>45147.889976238424</v>
      </c>
      <c r="H8065" s="2">
        <f>LOOKUP(2,1/(Sheet1!$D:$D=C8065)/(Sheet1!$E:$E&gt;=E8065)/(Sheet1!$E:$E&lt;=G8065),(Sheet1!$E:$E))</f>
        <v>45147.848774965278</v>
      </c>
      <c r="I8065" t="str">
        <f t="shared" si="947"/>
        <v>0:00:40</v>
      </c>
      <c r="J8065" t="s">
        <v>8471</v>
      </c>
      <c r="K8065" t="s">
        <v>9621</v>
      </c>
      <c r="L8065" t="str">
        <f t="shared" si="952"/>
        <v>WEEK 32</v>
      </c>
      <c r="M8065" t="str">
        <f t="shared" si="955"/>
        <v>(-) 65 detik</v>
      </c>
    </row>
    <row r="8066" spans="1:13" x14ac:dyDescent="0.35">
      <c r="A8066" s="6">
        <v>4</v>
      </c>
      <c r="B8066" s="6" t="s">
        <v>10567</v>
      </c>
      <c r="C8066" s="6" t="s">
        <v>10567</v>
      </c>
      <c r="D8066" s="6" t="str">
        <f t="shared" si="948"/>
        <v>4-TCKU6167423</v>
      </c>
      <c r="E8066" s="7">
        <f t="shared" si="949"/>
        <v>45147.702078043978</v>
      </c>
      <c r="F8066" s="8">
        <v>45147.847911377314</v>
      </c>
      <c r="G8066" s="7">
        <f t="shared" si="950"/>
        <v>45147.889578043978</v>
      </c>
      <c r="H8066" s="2">
        <f>LOOKUP(2,1/(Sheet1!$D:$D=C8066)/(Sheet1!$E:$E&gt;=E8066)/(Sheet1!$E:$E&lt;=G8066),(Sheet1!$E:$E))</f>
        <v>45147.848978298614</v>
      </c>
      <c r="I8066" t="str">
        <f t="shared" ref="I8066:I8129" si="956">IF(H8066-F8066&gt;0, TEXT(ABS(H8066-F8066),"h:mm:ss"), "+"&amp;TEXT(ABS(F8066-H8066),"h:mm:ss"))</f>
        <v>0:01:32</v>
      </c>
      <c r="J8066" t="s">
        <v>8471</v>
      </c>
      <c r="K8066" t="s">
        <v>9621</v>
      </c>
      <c r="L8066" t="str">
        <f t="shared" si="952"/>
        <v>WEEK 32</v>
      </c>
      <c r="M8066" t="str">
        <f t="shared" si="955"/>
        <v>(-) 65 detik</v>
      </c>
    </row>
    <row r="8067" spans="1:13" x14ac:dyDescent="0.35">
      <c r="A8067" s="6">
        <v>2</v>
      </c>
      <c r="B8067" s="6" t="s">
        <v>7988</v>
      </c>
      <c r="C8067" s="6" t="s">
        <v>7988</v>
      </c>
      <c r="D8067" s="6" t="str">
        <f t="shared" si="948"/>
        <v>2-BEAU2352219</v>
      </c>
      <c r="E8067" s="7">
        <f t="shared" si="949"/>
        <v>45147.701918483792</v>
      </c>
      <c r="F8067" s="8">
        <v>45147.847751817128</v>
      </c>
      <c r="G8067" s="7">
        <f t="shared" si="950"/>
        <v>45147.889418483792</v>
      </c>
      <c r="H8067" s="2">
        <f>LOOKUP(2,1/(Sheet1!$D:$D=C8067)/(Sheet1!$E:$E&gt;=E8067)/(Sheet1!$E:$E&lt;=G8067),(Sheet1!$E:$E))</f>
        <v>45147.847683958331</v>
      </c>
      <c r="I8067" t="str">
        <f t="shared" si="956"/>
        <v>+0:00:06</v>
      </c>
      <c r="J8067" t="s">
        <v>9651</v>
      </c>
      <c r="K8067" t="s">
        <v>9621</v>
      </c>
      <c r="L8067" t="str">
        <f t="shared" si="952"/>
        <v>WEEK 32</v>
      </c>
    </row>
    <row r="8068" spans="1:13" x14ac:dyDescent="0.35">
      <c r="A8068" s="6">
        <v>2</v>
      </c>
      <c r="B8068" s="6" t="s">
        <v>10218</v>
      </c>
      <c r="C8068" s="6" t="s">
        <v>10218</v>
      </c>
      <c r="D8068" s="6" t="str">
        <f t="shared" si="948"/>
        <v>2-DFSU1831194</v>
      </c>
      <c r="E8068" s="7">
        <f t="shared" si="949"/>
        <v>45147.699225231481</v>
      </c>
      <c r="F8068" s="8">
        <v>45147.845058564817</v>
      </c>
      <c r="G8068" s="7">
        <f t="shared" si="950"/>
        <v>45147.886725231481</v>
      </c>
      <c r="H8068" s="2">
        <f>LOOKUP(2,1/(Sheet1!$D:$D=C8068)/(Sheet1!$E:$E&gt;=E8068)/(Sheet1!$E:$E&lt;=G8068),(Sheet1!$E:$E))</f>
        <v>45147.846144733798</v>
      </c>
      <c r="I8068" t="str">
        <f t="shared" si="956"/>
        <v>0:01:34</v>
      </c>
      <c r="J8068" t="s">
        <v>8471</v>
      </c>
      <c r="K8068" t="s">
        <v>9621</v>
      </c>
      <c r="L8068" t="str">
        <f t="shared" si="952"/>
        <v>WEEK 32</v>
      </c>
      <c r="M8068" t="str">
        <f t="shared" ref="M8068:M8074" si="957">IF(I8068&lt;="0:00:05","(-) 5 detik",IF(I8068&lt;="0:00:15","(-) 15 detik",IF(I8068&lt;="0:00:30","(-) 30 detik","(-) 65 detik")))</f>
        <v>(-) 65 detik</v>
      </c>
    </row>
    <row r="8069" spans="1:13" x14ac:dyDescent="0.35">
      <c r="A8069" s="6">
        <v>1</v>
      </c>
      <c r="B8069" s="6" t="s">
        <v>9715</v>
      </c>
      <c r="C8069" s="6" t="s">
        <v>9715</v>
      </c>
      <c r="D8069" s="6" t="str">
        <f t="shared" si="948"/>
        <v>1-CSNU6166540</v>
      </c>
      <c r="E8069" s="7">
        <f t="shared" si="949"/>
        <v>45147.699221643517</v>
      </c>
      <c r="F8069" s="8">
        <v>45147.845054976853</v>
      </c>
      <c r="G8069" s="7">
        <f t="shared" si="950"/>
        <v>45147.886721643517</v>
      </c>
      <c r="H8069" s="2">
        <f>LOOKUP(2,1/(Sheet1!$D:$D=C8069)/(Sheet1!$E:$E&gt;=E8069)/(Sheet1!$E:$E&lt;=G8069),(Sheet1!$E:$E))</f>
        <v>45147.845390543982</v>
      </c>
      <c r="I8069" t="str">
        <f t="shared" si="956"/>
        <v>0:00:29</v>
      </c>
      <c r="J8069" t="s">
        <v>8471</v>
      </c>
      <c r="K8069" t="s">
        <v>9621</v>
      </c>
      <c r="L8069" t="str">
        <f t="shared" si="952"/>
        <v>WEEK 32</v>
      </c>
      <c r="M8069" t="str">
        <f t="shared" si="957"/>
        <v>(-) 30 detik</v>
      </c>
    </row>
    <row r="8070" spans="1:13" x14ac:dyDescent="0.35">
      <c r="A8070" s="6">
        <v>3</v>
      </c>
      <c r="B8070" s="6" t="s">
        <v>11158</v>
      </c>
      <c r="C8070" s="6" t="s">
        <v>11158</v>
      </c>
      <c r="D8070" s="6" t="str">
        <f t="shared" si="948"/>
        <v>3-TGBU2635644</v>
      </c>
      <c r="E8070" s="7">
        <f t="shared" si="949"/>
        <v>45147.693014814809</v>
      </c>
      <c r="F8070" s="8">
        <v>45147.838848148145</v>
      </c>
      <c r="G8070" s="7">
        <f t="shared" si="950"/>
        <v>45147.880514814809</v>
      </c>
      <c r="H8070" s="2">
        <f>LOOKUP(2,1/(Sheet1!$D:$D=C8070)/(Sheet1!$E:$E&gt;=E8070)/(Sheet1!$E:$E&lt;=G8070),(Sheet1!$E:$E))</f>
        <v>45147.839918414349</v>
      </c>
      <c r="I8070" t="str">
        <f t="shared" si="956"/>
        <v>0:01:32</v>
      </c>
      <c r="J8070" t="s">
        <v>8471</v>
      </c>
      <c r="K8070" t="s">
        <v>9621</v>
      </c>
      <c r="L8070" t="str">
        <f t="shared" si="952"/>
        <v>WEEK 32</v>
      </c>
      <c r="M8070" t="str">
        <f t="shared" si="957"/>
        <v>(-) 65 detik</v>
      </c>
    </row>
    <row r="8071" spans="1:13" x14ac:dyDescent="0.35">
      <c r="A8071" s="6">
        <v>4</v>
      </c>
      <c r="B8071" s="6" t="s">
        <v>11525</v>
      </c>
      <c r="C8071" s="6" t="s">
        <v>11525</v>
      </c>
      <c r="D8071" s="6" t="str">
        <f t="shared" ref="D8071:D8134" si="958">A8071&amp;"-"&amp;C8071</f>
        <v>4-TGBU2721228</v>
      </c>
      <c r="E8071" s="7">
        <f t="shared" ref="E8071:E8134" si="959">F8071-TIMEVALUE("03:30:00")</f>
        <v>45147.684591354162</v>
      </c>
      <c r="F8071" s="8">
        <v>45147.830424687498</v>
      </c>
      <c r="G8071" s="7">
        <f t="shared" ref="G8071:G8134" si="960">F8071+TIMEVALUE("01:00:00")</f>
        <v>45147.872091354162</v>
      </c>
      <c r="H8071" s="2">
        <f>LOOKUP(2,1/(Sheet1!$D:$D=C8071)/(Sheet1!$E:$E&gt;=E8071)/(Sheet1!$E:$E&lt;=G8071),(Sheet1!$E:$E))</f>
        <v>45147.83142978009</v>
      </c>
      <c r="I8071" t="str">
        <f t="shared" si="956"/>
        <v>0:01:27</v>
      </c>
      <c r="J8071" t="s">
        <v>8471</v>
      </c>
      <c r="K8071" t="s">
        <v>9621</v>
      </c>
      <c r="L8071" t="str">
        <f t="shared" si="952"/>
        <v>WEEK 32</v>
      </c>
      <c r="M8071" t="str">
        <f t="shared" si="957"/>
        <v>(-) 65 detik</v>
      </c>
    </row>
    <row r="8072" spans="1:13" x14ac:dyDescent="0.35">
      <c r="A8072" s="6">
        <v>3</v>
      </c>
      <c r="B8072" s="6" t="s">
        <v>10769</v>
      </c>
      <c r="C8072" s="6" t="s">
        <v>10769</v>
      </c>
      <c r="D8072" s="6" t="str">
        <f t="shared" si="958"/>
        <v>3-UETU5710537</v>
      </c>
      <c r="E8072" s="7">
        <f t="shared" si="959"/>
        <v>45147.683175613427</v>
      </c>
      <c r="F8072" s="8">
        <v>45147.829008946763</v>
      </c>
      <c r="G8072" s="7">
        <f t="shared" si="960"/>
        <v>45147.870675613427</v>
      </c>
      <c r="H8072" s="2">
        <f>LOOKUP(2,1/(Sheet1!$D:$D=C8072)/(Sheet1!$E:$E&gt;=E8072)/(Sheet1!$E:$E&lt;=G8072),(Sheet1!$E:$E))</f>
        <v>45147.830134189811</v>
      </c>
      <c r="I8072" t="str">
        <f t="shared" si="956"/>
        <v>0:01:37</v>
      </c>
      <c r="J8072" t="s">
        <v>8471</v>
      </c>
      <c r="K8072" t="s">
        <v>9621</v>
      </c>
      <c r="L8072" t="str">
        <f t="shared" si="952"/>
        <v>WEEK 32</v>
      </c>
      <c r="M8072" t="str">
        <f t="shared" si="957"/>
        <v>(-) 65 detik</v>
      </c>
    </row>
    <row r="8073" spans="1:13" x14ac:dyDescent="0.35">
      <c r="A8073" s="6">
        <v>2</v>
      </c>
      <c r="B8073" s="6" t="s">
        <v>10424</v>
      </c>
      <c r="C8073" s="6" t="s">
        <v>10424</v>
      </c>
      <c r="D8073" s="6" t="str">
        <f t="shared" si="958"/>
        <v>2-MSKU4705967</v>
      </c>
      <c r="E8073" s="7">
        <f t="shared" si="959"/>
        <v>45147.683092789346</v>
      </c>
      <c r="F8073" s="8">
        <v>45147.828926122682</v>
      </c>
      <c r="G8073" s="7">
        <f t="shared" si="960"/>
        <v>45147.870592789346</v>
      </c>
      <c r="H8073" s="2">
        <f>LOOKUP(2,1/(Sheet1!$D:$D=C8073)/(Sheet1!$E:$E&gt;=E8073)/(Sheet1!$E:$E&lt;=G8073),(Sheet1!$E:$E))</f>
        <v>45147.830048877317</v>
      </c>
      <c r="I8073" t="str">
        <f t="shared" si="956"/>
        <v>0:01:37</v>
      </c>
      <c r="J8073" t="s">
        <v>8471</v>
      </c>
      <c r="K8073" t="s">
        <v>9621</v>
      </c>
      <c r="L8073" t="str">
        <f t="shared" si="952"/>
        <v>WEEK 32</v>
      </c>
      <c r="M8073" t="str">
        <f t="shared" si="957"/>
        <v>(-) 65 detik</v>
      </c>
    </row>
    <row r="8074" spans="1:13" x14ac:dyDescent="0.35">
      <c r="A8074" s="6">
        <v>4</v>
      </c>
      <c r="B8074" s="6" t="s">
        <v>11253</v>
      </c>
      <c r="C8074" s="6" t="s">
        <v>11253</v>
      </c>
      <c r="D8074" s="6" t="str">
        <f t="shared" si="958"/>
        <v>4-BMOU6474668</v>
      </c>
      <c r="E8074" s="7">
        <f t="shared" si="959"/>
        <v>45147.683012615737</v>
      </c>
      <c r="F8074" s="8">
        <v>45147.828845949072</v>
      </c>
      <c r="G8074" s="7">
        <f t="shared" si="960"/>
        <v>45147.870512615737</v>
      </c>
      <c r="H8074" s="2">
        <f>LOOKUP(2,1/(Sheet1!$D:$D=C8074)/(Sheet1!$E:$E&gt;=E8074)/(Sheet1!$E:$E&lt;=G8074),(Sheet1!$E:$E))</f>
        <v>45147.829906539351</v>
      </c>
      <c r="I8074" t="str">
        <f t="shared" si="956"/>
        <v>0:01:32</v>
      </c>
      <c r="J8074" t="s">
        <v>8471</v>
      </c>
      <c r="K8074" t="s">
        <v>9621</v>
      </c>
      <c r="L8074" t="str">
        <f t="shared" ref="L8074:L8137" si="961">CONCATENATE("WEEK ",WEEKNUM(F8074,21))</f>
        <v>WEEK 32</v>
      </c>
      <c r="M8074" t="str">
        <f t="shared" si="957"/>
        <v>(-) 65 detik</v>
      </c>
    </row>
    <row r="8075" spans="1:13" x14ac:dyDescent="0.35">
      <c r="A8075" s="6">
        <v>1</v>
      </c>
      <c r="B8075" s="6" t="s">
        <v>9761</v>
      </c>
      <c r="C8075" s="6" t="s">
        <v>9761</v>
      </c>
      <c r="D8075" s="6" t="str">
        <f t="shared" si="958"/>
        <v>1-FSCU8691090</v>
      </c>
      <c r="E8075" s="7">
        <f t="shared" si="959"/>
        <v>45147.680258020831</v>
      </c>
      <c r="F8075" s="8">
        <v>45147.826091354167</v>
      </c>
      <c r="G8075" s="7">
        <f t="shared" si="960"/>
        <v>45147.867758020831</v>
      </c>
      <c r="H8075" s="2">
        <f>LOOKUP(2,1/(Sheet1!$D:$D=C8075)/(Sheet1!$E:$E&gt;=E8075)/(Sheet1!$E:$E&lt;=G8075),(Sheet1!$E:$E))</f>
        <v>45147.820882256943</v>
      </c>
      <c r="I8075" t="str">
        <f t="shared" si="956"/>
        <v>+0:07:30</v>
      </c>
      <c r="J8075" t="s">
        <v>9651</v>
      </c>
      <c r="K8075" t="s">
        <v>9621</v>
      </c>
      <c r="L8075" t="str">
        <f t="shared" si="961"/>
        <v>WEEK 32</v>
      </c>
    </row>
    <row r="8076" spans="1:13" x14ac:dyDescent="0.35">
      <c r="A8076" s="6">
        <v>4</v>
      </c>
      <c r="B8076" s="6" t="s">
        <v>10225</v>
      </c>
      <c r="C8076" s="6" t="s">
        <v>10225</v>
      </c>
      <c r="D8076" s="6" t="str">
        <f t="shared" si="958"/>
        <v>4-DFSU7707180</v>
      </c>
      <c r="E8076" s="7">
        <f t="shared" si="959"/>
        <v>45147.67261238426</v>
      </c>
      <c r="F8076" s="8">
        <v>45147.818445717596</v>
      </c>
      <c r="G8076" s="7">
        <f t="shared" si="960"/>
        <v>45147.86011238426</v>
      </c>
      <c r="H8076" s="2">
        <f>LOOKUP(2,1/(Sheet1!$D:$D=C8076)/(Sheet1!$E:$E&gt;=E8076)/(Sheet1!$E:$E&lt;=G8076),(Sheet1!$E:$E))</f>
        <v>45147.819593229164</v>
      </c>
      <c r="I8076" t="str">
        <f t="shared" si="956"/>
        <v>0:01:39</v>
      </c>
      <c r="J8076" t="s">
        <v>8471</v>
      </c>
      <c r="K8076" t="s">
        <v>9621</v>
      </c>
      <c r="L8076" t="str">
        <f t="shared" si="961"/>
        <v>WEEK 32</v>
      </c>
      <c r="M8076" t="str">
        <f t="shared" ref="M8076:M8092" si="962">IF(I8076&lt;="0:00:05","(-) 5 detik",IF(I8076&lt;="0:00:15","(-) 15 detik",IF(I8076&lt;="0:00:30","(-) 30 detik","(-) 65 detik")))</f>
        <v>(-) 65 detik</v>
      </c>
    </row>
    <row r="8077" spans="1:13" x14ac:dyDescent="0.35">
      <c r="A8077" s="6">
        <v>4</v>
      </c>
      <c r="B8077" s="6" t="s">
        <v>11250</v>
      </c>
      <c r="C8077" s="6" t="s">
        <v>11250</v>
      </c>
      <c r="D8077" s="6" t="str">
        <f t="shared" si="958"/>
        <v>4-BMOU5046053</v>
      </c>
      <c r="E8077" s="7">
        <f t="shared" si="959"/>
        <v>45147.671218206015</v>
      </c>
      <c r="F8077" s="8">
        <v>45147.81705153935</v>
      </c>
      <c r="G8077" s="7">
        <f t="shared" si="960"/>
        <v>45147.858718206015</v>
      </c>
      <c r="H8077" s="2">
        <f>LOOKUP(2,1/(Sheet1!$D:$D=C8077)/(Sheet1!$E:$E&gt;=E8077)/(Sheet1!$E:$E&lt;=G8077),(Sheet1!$E:$E))</f>
        <v>45147.818101273151</v>
      </c>
      <c r="I8077" t="str">
        <f t="shared" si="956"/>
        <v>0:01:31</v>
      </c>
      <c r="J8077" t="s">
        <v>8471</v>
      </c>
      <c r="K8077" t="s">
        <v>9621</v>
      </c>
      <c r="L8077" t="str">
        <f t="shared" si="961"/>
        <v>WEEK 32</v>
      </c>
      <c r="M8077" t="str">
        <f t="shared" si="962"/>
        <v>(-) 65 detik</v>
      </c>
    </row>
    <row r="8078" spans="1:13" x14ac:dyDescent="0.35">
      <c r="A8078" s="6">
        <v>1</v>
      </c>
      <c r="B8078" s="6" t="s">
        <v>9718</v>
      </c>
      <c r="C8078" s="6" t="s">
        <v>9718</v>
      </c>
      <c r="D8078" s="6" t="str">
        <f t="shared" si="958"/>
        <v>1-CSNU7159756</v>
      </c>
      <c r="E8078" s="7">
        <f t="shared" si="959"/>
        <v>45147.670455011568</v>
      </c>
      <c r="F8078" s="8">
        <v>45147.816288344904</v>
      </c>
      <c r="G8078" s="7">
        <f t="shared" si="960"/>
        <v>45147.857955011568</v>
      </c>
      <c r="H8078" s="2">
        <f>LOOKUP(2,1/(Sheet1!$D:$D=C8078)/(Sheet1!$E:$E&gt;=E8078)/(Sheet1!$E:$E&lt;=G8078),(Sheet1!$E:$E))</f>
        <v>45147.817283738426</v>
      </c>
      <c r="I8078" t="str">
        <f t="shared" si="956"/>
        <v>0:01:26</v>
      </c>
      <c r="J8078" t="s">
        <v>8471</v>
      </c>
      <c r="K8078" t="s">
        <v>9621</v>
      </c>
      <c r="L8078" t="str">
        <f t="shared" si="961"/>
        <v>WEEK 32</v>
      </c>
      <c r="M8078" t="str">
        <f t="shared" si="962"/>
        <v>(-) 65 detik</v>
      </c>
    </row>
    <row r="8079" spans="1:13" x14ac:dyDescent="0.35">
      <c r="A8079" s="6">
        <v>3</v>
      </c>
      <c r="B8079" s="6" t="s">
        <v>10621</v>
      </c>
      <c r="C8079" s="6" t="s">
        <v>10621</v>
      </c>
      <c r="D8079" s="6" t="str">
        <f t="shared" si="958"/>
        <v>3-TCNU2037405</v>
      </c>
      <c r="E8079" s="7">
        <f t="shared" si="959"/>
        <v>45147.669611342593</v>
      </c>
      <c r="F8079" s="8">
        <v>45147.815444675929</v>
      </c>
      <c r="G8079" s="7">
        <f t="shared" si="960"/>
        <v>45147.857111342593</v>
      </c>
      <c r="H8079" s="2">
        <f>LOOKUP(2,1/(Sheet1!$D:$D=C8079)/(Sheet1!$E:$E&gt;=E8079)/(Sheet1!$E:$E&lt;=G8079),(Sheet1!$E:$E))</f>
        <v>45147.816560312502</v>
      </c>
      <c r="I8079" t="str">
        <f t="shared" si="956"/>
        <v>0:01:36</v>
      </c>
      <c r="J8079" t="s">
        <v>8471</v>
      </c>
      <c r="K8079" t="s">
        <v>9621</v>
      </c>
      <c r="L8079" t="str">
        <f t="shared" si="961"/>
        <v>WEEK 32</v>
      </c>
      <c r="M8079" t="str">
        <f t="shared" si="962"/>
        <v>(-) 65 detik</v>
      </c>
    </row>
    <row r="8080" spans="1:13" x14ac:dyDescent="0.35">
      <c r="A8080" s="6">
        <v>2</v>
      </c>
      <c r="B8080" s="6" t="s">
        <v>10400</v>
      </c>
      <c r="C8080" s="6" t="s">
        <v>10400</v>
      </c>
      <c r="D8080" s="6" t="str">
        <f t="shared" si="958"/>
        <v>2-MRKU6511531</v>
      </c>
      <c r="E8080" s="7">
        <f t="shared" si="959"/>
        <v>45147.666825196757</v>
      </c>
      <c r="F8080" s="8">
        <v>45147.812658530092</v>
      </c>
      <c r="G8080" s="7">
        <f t="shared" si="960"/>
        <v>45147.854325196757</v>
      </c>
      <c r="H8080" s="2">
        <f>LOOKUP(2,1/(Sheet1!$D:$D=C8080)/(Sheet1!$E:$E&gt;=E8080)/(Sheet1!$E:$E&lt;=G8080),(Sheet1!$E:$E))</f>
        <v>45147.813573425927</v>
      </c>
      <c r="I8080" t="str">
        <f t="shared" si="956"/>
        <v>0:01:19</v>
      </c>
      <c r="J8080" t="s">
        <v>8471</v>
      </c>
      <c r="K8080" t="s">
        <v>9621</v>
      </c>
      <c r="L8080" t="str">
        <f t="shared" si="961"/>
        <v>WEEK 32</v>
      </c>
      <c r="M8080" t="str">
        <f t="shared" si="962"/>
        <v>(-) 65 detik</v>
      </c>
    </row>
    <row r="8081" spans="1:13" x14ac:dyDescent="0.35">
      <c r="A8081" s="6">
        <v>4</v>
      </c>
      <c r="B8081" s="6" t="s">
        <v>11555</v>
      </c>
      <c r="C8081" s="6" t="s">
        <v>11555</v>
      </c>
      <c r="D8081" s="6" t="str">
        <f t="shared" si="958"/>
        <v>4-TRHU4737187</v>
      </c>
      <c r="E8081" s="7">
        <f t="shared" si="959"/>
        <v>45147.665918900464</v>
      </c>
      <c r="F8081" s="8">
        <v>45147.8117522338</v>
      </c>
      <c r="G8081" s="7">
        <f t="shared" si="960"/>
        <v>45147.853418900464</v>
      </c>
      <c r="H8081" s="2">
        <f>LOOKUP(2,1/(Sheet1!$D:$D=C8081)/(Sheet1!$E:$E&gt;=E8081)/(Sheet1!$E:$E&lt;=G8081),(Sheet1!$E:$E))</f>
        <v>45147.81280615741</v>
      </c>
      <c r="I8081" t="str">
        <f t="shared" si="956"/>
        <v>0:01:31</v>
      </c>
      <c r="J8081" t="s">
        <v>8471</v>
      </c>
      <c r="K8081" t="s">
        <v>9621</v>
      </c>
      <c r="L8081" t="str">
        <f t="shared" si="961"/>
        <v>WEEK 32</v>
      </c>
      <c r="M8081" t="str">
        <f t="shared" si="962"/>
        <v>(-) 65 detik</v>
      </c>
    </row>
    <row r="8082" spans="1:13" x14ac:dyDescent="0.35">
      <c r="A8082" s="6">
        <v>1</v>
      </c>
      <c r="B8082" s="6" t="s">
        <v>9932</v>
      </c>
      <c r="C8082" s="6" t="s">
        <v>9932</v>
      </c>
      <c r="D8082" s="6" t="str">
        <f t="shared" si="958"/>
        <v>1-SEGU5936732</v>
      </c>
      <c r="E8082" s="7">
        <f t="shared" si="959"/>
        <v>45147.661487731479</v>
      </c>
      <c r="F8082" s="8">
        <v>45147.807321064814</v>
      </c>
      <c r="G8082" s="7">
        <f t="shared" si="960"/>
        <v>45147.848987731479</v>
      </c>
      <c r="H8082" s="2">
        <f>LOOKUP(2,1/(Sheet1!$D:$D=C8082)/(Sheet1!$E:$E&gt;=E8082)/(Sheet1!$E:$E&lt;=G8082),(Sheet1!$E:$E))</f>
        <v>45147.807931782409</v>
      </c>
      <c r="I8082" t="str">
        <f t="shared" si="956"/>
        <v>0:00:53</v>
      </c>
      <c r="J8082" t="s">
        <v>8471</v>
      </c>
      <c r="K8082" t="s">
        <v>9621</v>
      </c>
      <c r="L8082" t="str">
        <f t="shared" si="961"/>
        <v>WEEK 32</v>
      </c>
      <c r="M8082" t="str">
        <f t="shared" si="962"/>
        <v>(-) 65 detik</v>
      </c>
    </row>
    <row r="8083" spans="1:13" x14ac:dyDescent="0.35">
      <c r="A8083" s="6">
        <v>1</v>
      </c>
      <c r="B8083" s="6" t="s">
        <v>9716</v>
      </c>
      <c r="C8083" s="6" t="s">
        <v>9716</v>
      </c>
      <c r="D8083" s="6" t="str">
        <f t="shared" si="958"/>
        <v>1-CSNU6560532</v>
      </c>
      <c r="E8083" s="7">
        <f t="shared" si="959"/>
        <v>45147.659438622686</v>
      </c>
      <c r="F8083" s="8">
        <v>45147.805271956022</v>
      </c>
      <c r="G8083" s="7">
        <f t="shared" si="960"/>
        <v>45147.846938622686</v>
      </c>
      <c r="H8083" s="2">
        <f>LOOKUP(2,1/(Sheet1!$D:$D=C8083)/(Sheet1!$E:$E&gt;=E8083)/(Sheet1!$E:$E&lt;=G8083),(Sheet1!$E:$E))</f>
        <v>45147.805622442131</v>
      </c>
      <c r="I8083" t="str">
        <f t="shared" si="956"/>
        <v>0:00:30</v>
      </c>
      <c r="J8083" t="s">
        <v>8471</v>
      </c>
      <c r="K8083" t="s">
        <v>9621</v>
      </c>
      <c r="L8083" t="str">
        <f t="shared" si="961"/>
        <v>WEEK 32</v>
      </c>
      <c r="M8083" t="str">
        <f t="shared" si="962"/>
        <v>(-) 30 detik</v>
      </c>
    </row>
    <row r="8084" spans="1:13" x14ac:dyDescent="0.35">
      <c r="A8084" s="6">
        <v>2</v>
      </c>
      <c r="B8084" s="6" t="s">
        <v>10179</v>
      </c>
      <c r="C8084" s="6" t="s">
        <v>10179</v>
      </c>
      <c r="D8084" s="6" t="str">
        <f t="shared" si="958"/>
        <v>2-CSNU6736597</v>
      </c>
      <c r="E8084" s="7">
        <f t="shared" si="959"/>
        <v>45147.658598032402</v>
      </c>
      <c r="F8084" s="8">
        <v>45147.804431365737</v>
      </c>
      <c r="G8084" s="7">
        <f t="shared" si="960"/>
        <v>45147.846098032402</v>
      </c>
      <c r="H8084" s="2">
        <f>LOOKUP(2,1/(Sheet1!$D:$D=C8084)/(Sheet1!$E:$E&gt;=E8084)/(Sheet1!$E:$E&lt;=G8084),(Sheet1!$E:$E))</f>
        <v>45147.805239421294</v>
      </c>
      <c r="I8084" t="str">
        <f t="shared" si="956"/>
        <v>0:01:10</v>
      </c>
      <c r="J8084" t="s">
        <v>8471</v>
      </c>
      <c r="K8084" t="s">
        <v>9621</v>
      </c>
      <c r="L8084" t="str">
        <f t="shared" si="961"/>
        <v>WEEK 32</v>
      </c>
      <c r="M8084" t="str">
        <f t="shared" si="962"/>
        <v>(-) 65 detik</v>
      </c>
    </row>
    <row r="8085" spans="1:13" x14ac:dyDescent="0.35">
      <c r="A8085" s="6">
        <v>3</v>
      </c>
      <c r="B8085" s="6" t="s">
        <v>11170</v>
      </c>
      <c r="C8085" s="6" t="s">
        <v>11170</v>
      </c>
      <c r="D8085" s="6" t="str">
        <f t="shared" si="958"/>
        <v>3-TGBU7831296</v>
      </c>
      <c r="E8085" s="7">
        <f t="shared" si="959"/>
        <v>45147.655894328702</v>
      </c>
      <c r="F8085" s="8">
        <v>45147.801727662038</v>
      </c>
      <c r="G8085" s="7">
        <f t="shared" si="960"/>
        <v>45147.843394328702</v>
      </c>
      <c r="H8085" s="2">
        <f>LOOKUP(2,1/(Sheet1!$D:$D=C8085)/(Sheet1!$E:$E&gt;=E8085)/(Sheet1!$E:$E&lt;=G8085),(Sheet1!$E:$E))</f>
        <v>45147.802823587961</v>
      </c>
      <c r="I8085" t="str">
        <f t="shared" si="956"/>
        <v>0:01:35</v>
      </c>
      <c r="J8085" t="s">
        <v>8471</v>
      </c>
      <c r="K8085" t="s">
        <v>9621</v>
      </c>
      <c r="L8085" t="str">
        <f t="shared" si="961"/>
        <v>WEEK 32</v>
      </c>
      <c r="M8085" t="str">
        <f t="shared" si="962"/>
        <v>(-) 65 detik</v>
      </c>
    </row>
    <row r="8086" spans="1:13" x14ac:dyDescent="0.35">
      <c r="A8086" s="6">
        <v>2</v>
      </c>
      <c r="B8086" s="6" t="s">
        <v>10102</v>
      </c>
      <c r="C8086" s="6" t="s">
        <v>10102</v>
      </c>
      <c r="D8086" s="6" t="str">
        <f t="shared" si="958"/>
        <v>2-CAIU5838641</v>
      </c>
      <c r="E8086" s="7">
        <f t="shared" si="959"/>
        <v>45147.655630127316</v>
      </c>
      <c r="F8086" s="8">
        <v>45147.801463460652</v>
      </c>
      <c r="G8086" s="7">
        <f t="shared" si="960"/>
        <v>45147.843130127316</v>
      </c>
      <c r="H8086" s="2">
        <f>LOOKUP(2,1/(Sheet1!$D:$D=C8086)/(Sheet1!$E:$E&gt;=E8086)/(Sheet1!$E:$E&lt;=G8086),(Sheet1!$E:$E))</f>
        <v>45147.802581782409</v>
      </c>
      <c r="I8086" t="str">
        <f t="shared" si="956"/>
        <v>0:01:37</v>
      </c>
      <c r="J8086" t="s">
        <v>8471</v>
      </c>
      <c r="K8086" t="s">
        <v>9621</v>
      </c>
      <c r="L8086" t="str">
        <f t="shared" si="961"/>
        <v>WEEK 32</v>
      </c>
      <c r="M8086" t="str">
        <f t="shared" si="962"/>
        <v>(-) 65 detik</v>
      </c>
    </row>
    <row r="8087" spans="1:13" x14ac:dyDescent="0.35">
      <c r="A8087" s="6">
        <v>4</v>
      </c>
      <c r="B8087" s="6" t="s">
        <v>10710</v>
      </c>
      <c r="C8087" s="6" t="s">
        <v>10710</v>
      </c>
      <c r="D8087" s="6" t="str">
        <f t="shared" si="958"/>
        <v>4-TLLU4118889</v>
      </c>
      <c r="E8087" s="7">
        <f t="shared" si="959"/>
        <v>45147.654936030092</v>
      </c>
      <c r="F8087" s="8">
        <v>45147.800769363428</v>
      </c>
      <c r="G8087" s="7">
        <f t="shared" si="960"/>
        <v>45147.842436030092</v>
      </c>
      <c r="H8087" s="2">
        <f>LOOKUP(2,1/(Sheet1!$D:$D=C8087)/(Sheet1!$E:$E&gt;=E8087)/(Sheet1!$E:$E&lt;=G8087),(Sheet1!$E:$E))</f>
        <v>45147.801537858795</v>
      </c>
      <c r="I8087" t="str">
        <f t="shared" si="956"/>
        <v>0:01:06</v>
      </c>
      <c r="J8087" t="s">
        <v>8471</v>
      </c>
      <c r="K8087" t="s">
        <v>9621</v>
      </c>
      <c r="L8087" t="str">
        <f t="shared" si="961"/>
        <v>WEEK 32</v>
      </c>
      <c r="M8087" t="str">
        <f t="shared" si="962"/>
        <v>(-) 65 detik</v>
      </c>
    </row>
    <row r="8088" spans="1:13" x14ac:dyDescent="0.35">
      <c r="A8088" s="6">
        <v>1</v>
      </c>
      <c r="B8088" s="6" t="s">
        <v>9850</v>
      </c>
      <c r="C8088" s="6" t="s">
        <v>9850</v>
      </c>
      <c r="D8088" s="6" t="str">
        <f t="shared" si="958"/>
        <v>1-MSKU4794476</v>
      </c>
      <c r="E8088" s="7">
        <f t="shared" si="959"/>
        <v>45147.654584837961</v>
      </c>
      <c r="F8088" s="8">
        <v>45147.800418171297</v>
      </c>
      <c r="G8088" s="7">
        <f t="shared" si="960"/>
        <v>45147.842084837961</v>
      </c>
      <c r="H8088" s="2">
        <f>LOOKUP(2,1/(Sheet1!$D:$D=C8088)/(Sheet1!$E:$E&gt;=E8088)/(Sheet1!$E:$E&lt;=G8088),(Sheet1!$E:$E))</f>
        <v>45147.80044334491</v>
      </c>
      <c r="I8088" t="str">
        <f t="shared" si="956"/>
        <v>0:00:02</v>
      </c>
      <c r="J8088" t="s">
        <v>8471</v>
      </c>
      <c r="K8088" t="s">
        <v>9621</v>
      </c>
      <c r="L8088" t="str">
        <f t="shared" si="961"/>
        <v>WEEK 32</v>
      </c>
      <c r="M8088" t="str">
        <f t="shared" si="962"/>
        <v>(-) 5 detik</v>
      </c>
    </row>
    <row r="8089" spans="1:13" x14ac:dyDescent="0.35">
      <c r="A8089" s="6">
        <v>3</v>
      </c>
      <c r="B8089" s="6" t="s">
        <v>9947</v>
      </c>
      <c r="C8089" s="6" t="s">
        <v>9947</v>
      </c>
      <c r="D8089" s="6" t="str">
        <f t="shared" si="958"/>
        <v>3-SKHU9321010</v>
      </c>
      <c r="E8089" s="7">
        <f t="shared" si="959"/>
        <v>45147.653311458329</v>
      </c>
      <c r="F8089" s="8">
        <v>45147.799144791665</v>
      </c>
      <c r="G8089" s="7">
        <f t="shared" si="960"/>
        <v>45147.840811458329</v>
      </c>
      <c r="H8089" s="2">
        <f>LOOKUP(2,1/(Sheet1!$D:$D=C8089)/(Sheet1!$E:$E&gt;=E8089)/(Sheet1!$E:$E&lt;=G8089),(Sheet1!$E:$E))</f>
        <v>45147.800250925924</v>
      </c>
      <c r="I8089" t="str">
        <f t="shared" si="956"/>
        <v>0:01:36</v>
      </c>
      <c r="J8089" t="s">
        <v>8471</v>
      </c>
      <c r="K8089" t="s">
        <v>9621</v>
      </c>
      <c r="L8089" t="str">
        <f t="shared" si="961"/>
        <v>WEEK 32</v>
      </c>
      <c r="M8089" t="str">
        <f t="shared" si="962"/>
        <v>(-) 65 detik</v>
      </c>
    </row>
    <row r="8090" spans="1:13" x14ac:dyDescent="0.35">
      <c r="A8090" s="6">
        <v>2</v>
      </c>
      <c r="B8090" s="6" t="s">
        <v>10462</v>
      </c>
      <c r="C8090" s="6" t="s">
        <v>10462</v>
      </c>
      <c r="D8090" s="6" t="str">
        <f t="shared" si="958"/>
        <v>2-NYKU4637038</v>
      </c>
      <c r="E8090" s="7">
        <f t="shared" si="959"/>
        <v>45147.652470601846</v>
      </c>
      <c r="F8090" s="8">
        <v>45147.798303935182</v>
      </c>
      <c r="G8090" s="7">
        <f t="shared" si="960"/>
        <v>45147.839970601846</v>
      </c>
      <c r="H8090" s="2">
        <f>LOOKUP(2,1/(Sheet1!$D:$D=C8090)/(Sheet1!$E:$E&gt;=E8090)/(Sheet1!$E:$E&lt;=G8090),(Sheet1!$E:$E))</f>
        <v>45147.799328333334</v>
      </c>
      <c r="I8090" t="str">
        <f t="shared" si="956"/>
        <v>0:01:29</v>
      </c>
      <c r="J8090" t="s">
        <v>8471</v>
      </c>
      <c r="K8090" t="s">
        <v>9621</v>
      </c>
      <c r="L8090" t="str">
        <f t="shared" si="961"/>
        <v>WEEK 32</v>
      </c>
      <c r="M8090" t="str">
        <f t="shared" si="962"/>
        <v>(-) 65 detik</v>
      </c>
    </row>
    <row r="8091" spans="1:13" x14ac:dyDescent="0.35">
      <c r="A8091" s="6">
        <v>3</v>
      </c>
      <c r="B8091" s="6" t="s">
        <v>9981</v>
      </c>
      <c r="C8091" s="6" t="s">
        <v>9981</v>
      </c>
      <c r="D8091" s="6" t="str">
        <f t="shared" si="958"/>
        <v>3-TEMU7224878</v>
      </c>
      <c r="E8091" s="7">
        <f t="shared" si="959"/>
        <v>45147.649994097221</v>
      </c>
      <c r="F8091" s="8">
        <v>45147.795827430557</v>
      </c>
      <c r="G8091" s="7">
        <f t="shared" si="960"/>
        <v>45147.837494097221</v>
      </c>
      <c r="H8091" s="2">
        <f>LOOKUP(2,1/(Sheet1!$D:$D=C8091)/(Sheet1!$E:$E&gt;=E8091)/(Sheet1!$E:$E&lt;=G8091),(Sheet1!$E:$E))</f>
        <v>45147.796699212966</v>
      </c>
      <c r="I8091" t="str">
        <f t="shared" si="956"/>
        <v>0:01:15</v>
      </c>
      <c r="J8091" t="s">
        <v>8471</v>
      </c>
      <c r="K8091" t="s">
        <v>9621</v>
      </c>
      <c r="L8091" t="str">
        <f t="shared" si="961"/>
        <v>WEEK 32</v>
      </c>
      <c r="M8091" t="str">
        <f t="shared" si="962"/>
        <v>(-) 65 detik</v>
      </c>
    </row>
    <row r="8092" spans="1:13" x14ac:dyDescent="0.35">
      <c r="A8092" s="6">
        <v>4</v>
      </c>
      <c r="B8092" s="6" t="s">
        <v>10554</v>
      </c>
      <c r="C8092" s="6" t="s">
        <v>10554</v>
      </c>
      <c r="D8092" s="6" t="str">
        <f t="shared" si="958"/>
        <v>4-SKHU9502554</v>
      </c>
      <c r="E8092" s="7">
        <f t="shared" si="959"/>
        <v>45147.647767210648</v>
      </c>
      <c r="F8092" s="8">
        <v>45147.793600543984</v>
      </c>
      <c r="G8092" s="7">
        <f t="shared" si="960"/>
        <v>45147.835267210648</v>
      </c>
      <c r="H8092" s="2">
        <f>LOOKUP(2,1/(Sheet1!$D:$D=C8092)/(Sheet1!$E:$E&gt;=E8092)/(Sheet1!$E:$E&lt;=G8092),(Sheet1!$E:$E))</f>
        <v>45147.794638912033</v>
      </c>
      <c r="I8092" t="str">
        <f t="shared" si="956"/>
        <v>0:01:30</v>
      </c>
      <c r="J8092" t="s">
        <v>8471</v>
      </c>
      <c r="K8092" t="s">
        <v>9621</v>
      </c>
      <c r="L8092" t="str">
        <f t="shared" si="961"/>
        <v>WEEK 32</v>
      </c>
      <c r="M8092" t="str">
        <f t="shared" si="962"/>
        <v>(-) 65 detik</v>
      </c>
    </row>
    <row r="8093" spans="1:13" x14ac:dyDescent="0.35">
      <c r="A8093" s="6">
        <v>3</v>
      </c>
      <c r="B8093" s="6" t="s">
        <v>9771</v>
      </c>
      <c r="C8093" s="6" t="s">
        <v>9771</v>
      </c>
      <c r="D8093" s="6" t="str">
        <f t="shared" si="958"/>
        <v>3-HALU5680724</v>
      </c>
      <c r="E8093" s="7">
        <f t="shared" si="959"/>
        <v>45147.638639733792</v>
      </c>
      <c r="F8093" s="8">
        <v>45147.784473067128</v>
      </c>
      <c r="G8093" s="7">
        <f t="shared" si="960"/>
        <v>45147.826139733792</v>
      </c>
      <c r="H8093" s="2">
        <f>LOOKUP(2,1/(Sheet1!$D:$D=C8093)/(Sheet1!$E:$E&gt;=E8093)/(Sheet1!$E:$E&lt;=G8093),(Sheet1!$E:$E))</f>
        <v>45147.766071909726</v>
      </c>
      <c r="I8093" t="str">
        <f t="shared" si="956"/>
        <v>+0:26:30</v>
      </c>
      <c r="J8093" t="s">
        <v>9651</v>
      </c>
      <c r="K8093" t="s">
        <v>9621</v>
      </c>
      <c r="L8093" t="str">
        <f t="shared" si="961"/>
        <v>WEEK 32</v>
      </c>
    </row>
    <row r="8094" spans="1:13" x14ac:dyDescent="0.35">
      <c r="A8094" s="6">
        <v>3</v>
      </c>
      <c r="B8094" s="6" t="s">
        <v>9944</v>
      </c>
      <c r="C8094" s="6" t="s">
        <v>9944</v>
      </c>
      <c r="D8094" s="6" t="str">
        <f t="shared" si="958"/>
        <v>3-SKHU9113953</v>
      </c>
      <c r="E8094" s="7">
        <f t="shared" si="959"/>
        <v>45147.616599652778</v>
      </c>
      <c r="F8094" s="8">
        <v>45147.762432986114</v>
      </c>
      <c r="G8094" s="7">
        <f t="shared" si="960"/>
        <v>45147.804099652778</v>
      </c>
      <c r="H8094" s="2">
        <f>LOOKUP(2,1/(Sheet1!$D:$D=C8094)/(Sheet1!$E:$E&gt;=E8094)/(Sheet1!$E:$E&lt;=G8094),(Sheet1!$E:$E))</f>
        <v>45147.76331195602</v>
      </c>
      <c r="I8094" t="str">
        <f t="shared" si="956"/>
        <v>0:01:16</v>
      </c>
      <c r="J8094" t="s">
        <v>8471</v>
      </c>
      <c r="K8094" t="s">
        <v>9621</v>
      </c>
      <c r="L8094" t="str">
        <f t="shared" si="961"/>
        <v>WEEK 32</v>
      </c>
      <c r="M8094" t="str">
        <f t="shared" ref="M8094:M8105" si="963">IF(I8094&lt;="0:00:05","(-) 5 detik",IF(I8094&lt;="0:00:15","(-) 15 detik",IF(I8094&lt;="0:00:30","(-) 30 detik","(-) 65 detik")))</f>
        <v>(-) 65 detik</v>
      </c>
    </row>
    <row r="8095" spans="1:13" x14ac:dyDescent="0.35">
      <c r="A8095" s="6">
        <v>3</v>
      </c>
      <c r="B8095" s="6" t="s">
        <v>10971</v>
      </c>
      <c r="C8095" s="6" t="s">
        <v>10971</v>
      </c>
      <c r="D8095" s="6" t="str">
        <f t="shared" si="958"/>
        <v>3-FSCU8596765</v>
      </c>
      <c r="E8095" s="7">
        <f t="shared" si="959"/>
        <v>45147.602992708329</v>
      </c>
      <c r="F8095" s="8">
        <v>45147.748826041665</v>
      </c>
      <c r="G8095" s="7">
        <f t="shared" si="960"/>
        <v>45147.790492708329</v>
      </c>
      <c r="H8095" s="2">
        <f>LOOKUP(2,1/(Sheet1!$D:$D=C8095)/(Sheet1!$E:$E&gt;=E8095)/(Sheet1!$E:$E&lt;=G8095),(Sheet1!$E:$E))</f>
        <v>45147.749923368057</v>
      </c>
      <c r="I8095" t="str">
        <f t="shared" si="956"/>
        <v>0:01:35</v>
      </c>
      <c r="J8095" t="s">
        <v>8471</v>
      </c>
      <c r="K8095" t="s">
        <v>9621</v>
      </c>
      <c r="L8095" t="str">
        <f t="shared" si="961"/>
        <v>WEEK 32</v>
      </c>
      <c r="M8095" t="str">
        <f t="shared" si="963"/>
        <v>(-) 65 detik</v>
      </c>
    </row>
    <row r="8096" spans="1:13" x14ac:dyDescent="0.35">
      <c r="A8096" s="6">
        <v>4</v>
      </c>
      <c r="B8096" s="6" t="s">
        <v>10627</v>
      </c>
      <c r="C8096" s="6" t="s">
        <v>10627</v>
      </c>
      <c r="D8096" s="6" t="str">
        <f t="shared" si="958"/>
        <v>4-TCNU4354245</v>
      </c>
      <c r="E8096" s="7">
        <f t="shared" si="959"/>
        <v>45147.602899965277</v>
      </c>
      <c r="F8096" s="8">
        <v>45147.748733298613</v>
      </c>
      <c r="G8096" s="7">
        <f t="shared" si="960"/>
        <v>45147.790399965277</v>
      </c>
      <c r="H8096" s="2">
        <f>LOOKUP(2,1/(Sheet1!$D:$D=C8096)/(Sheet1!$E:$E&gt;=E8096)/(Sheet1!$E:$E&lt;=G8096),(Sheet1!$E:$E))</f>
        <v>45147.749761226849</v>
      </c>
      <c r="I8096" t="str">
        <f t="shared" si="956"/>
        <v>0:01:29</v>
      </c>
      <c r="J8096" t="s">
        <v>8471</v>
      </c>
      <c r="K8096" t="s">
        <v>9621</v>
      </c>
      <c r="L8096" t="str">
        <f t="shared" si="961"/>
        <v>WEEK 32</v>
      </c>
      <c r="M8096" t="str">
        <f t="shared" si="963"/>
        <v>(-) 65 detik</v>
      </c>
    </row>
    <row r="8097" spans="1:13" x14ac:dyDescent="0.35">
      <c r="A8097" s="6">
        <v>2</v>
      </c>
      <c r="B8097" s="6" t="s">
        <v>8232</v>
      </c>
      <c r="C8097" s="6" t="s">
        <v>8232</v>
      </c>
      <c r="D8097" s="6" t="str">
        <f t="shared" si="958"/>
        <v>2-MRSU4431960</v>
      </c>
      <c r="E8097" s="7">
        <f t="shared" si="959"/>
        <v>45147.602542245368</v>
      </c>
      <c r="F8097" s="8">
        <v>45147.748375578703</v>
      </c>
      <c r="G8097" s="7">
        <f t="shared" si="960"/>
        <v>45147.790042245368</v>
      </c>
      <c r="H8097" s="2">
        <f>LOOKUP(2,1/(Sheet1!$D:$D=C8097)/(Sheet1!$E:$E&gt;=E8097)/(Sheet1!$E:$E&lt;=G8097),(Sheet1!$E:$E))</f>
        <v>45147.749373333332</v>
      </c>
      <c r="I8097" t="str">
        <f t="shared" si="956"/>
        <v>0:01:26</v>
      </c>
      <c r="J8097" t="s">
        <v>8471</v>
      </c>
      <c r="K8097" t="s">
        <v>9621</v>
      </c>
      <c r="L8097" t="str">
        <f t="shared" si="961"/>
        <v>WEEK 32</v>
      </c>
      <c r="M8097" t="str">
        <f t="shared" si="963"/>
        <v>(-) 65 detik</v>
      </c>
    </row>
    <row r="8098" spans="1:13" x14ac:dyDescent="0.35">
      <c r="A8098" s="6">
        <v>3</v>
      </c>
      <c r="B8098" s="6" t="s">
        <v>10271</v>
      </c>
      <c r="C8098" s="6" t="s">
        <v>10271</v>
      </c>
      <c r="D8098" s="6" t="str">
        <f t="shared" si="958"/>
        <v>3-FCIU7279345</v>
      </c>
      <c r="E8098" s="7">
        <f t="shared" si="959"/>
        <v>45147.601542858793</v>
      </c>
      <c r="F8098" s="8">
        <v>45147.747376192128</v>
      </c>
      <c r="G8098" s="7">
        <f t="shared" si="960"/>
        <v>45147.789042858793</v>
      </c>
      <c r="H8098" s="2">
        <f>LOOKUP(2,1/(Sheet1!$D:$D=C8098)/(Sheet1!$E:$E&gt;=E8098)/(Sheet1!$E:$E&lt;=G8098),(Sheet1!$E:$E))</f>
        <v>45147.747615474538</v>
      </c>
      <c r="I8098" t="str">
        <f t="shared" si="956"/>
        <v>0:00:21</v>
      </c>
      <c r="J8098" t="s">
        <v>8471</v>
      </c>
      <c r="K8098" t="s">
        <v>9621</v>
      </c>
      <c r="L8098" t="str">
        <f t="shared" si="961"/>
        <v>WEEK 32</v>
      </c>
      <c r="M8098" t="str">
        <f t="shared" si="963"/>
        <v>(-) 30 detik</v>
      </c>
    </row>
    <row r="8099" spans="1:13" x14ac:dyDescent="0.35">
      <c r="A8099" s="6">
        <v>4</v>
      </c>
      <c r="B8099" s="6" t="s">
        <v>11352</v>
      </c>
      <c r="C8099" s="6" t="s">
        <v>11352</v>
      </c>
      <c r="D8099" s="6" t="str">
        <f t="shared" si="958"/>
        <v>4-GAOU6825268</v>
      </c>
      <c r="E8099" s="7">
        <f t="shared" si="959"/>
        <v>45147.601466203698</v>
      </c>
      <c r="F8099" s="8">
        <v>45147.747299537034</v>
      </c>
      <c r="G8099" s="7">
        <f t="shared" si="960"/>
        <v>45147.788966203698</v>
      </c>
      <c r="H8099" s="2">
        <f>LOOKUP(2,1/(Sheet1!$D:$D=C8099)/(Sheet1!$E:$E&gt;=E8099)/(Sheet1!$E:$E&lt;=G8099),(Sheet1!$E:$E))</f>
        <v>45147.748416886578</v>
      </c>
      <c r="I8099" t="str">
        <f t="shared" si="956"/>
        <v>0:01:37</v>
      </c>
      <c r="J8099" t="s">
        <v>8471</v>
      </c>
      <c r="K8099" t="s">
        <v>9621</v>
      </c>
      <c r="L8099" t="str">
        <f t="shared" si="961"/>
        <v>WEEK 32</v>
      </c>
      <c r="M8099" t="str">
        <f t="shared" si="963"/>
        <v>(-) 65 detik</v>
      </c>
    </row>
    <row r="8100" spans="1:13" x14ac:dyDescent="0.35">
      <c r="A8100" s="6">
        <v>4</v>
      </c>
      <c r="B8100" s="6" t="s">
        <v>9677</v>
      </c>
      <c r="C8100" s="6" t="s">
        <v>9677</v>
      </c>
      <c r="D8100" s="6" t="str">
        <f t="shared" si="958"/>
        <v>4-CAAU6304571</v>
      </c>
      <c r="E8100" s="7">
        <f t="shared" si="959"/>
        <v>45147.600131284722</v>
      </c>
      <c r="F8100" s="8">
        <v>45147.745964618058</v>
      </c>
      <c r="G8100" s="7">
        <f t="shared" si="960"/>
        <v>45147.787631284722</v>
      </c>
      <c r="H8100" s="2">
        <f>LOOKUP(2,1/(Sheet1!$D:$D=C8100)/(Sheet1!$E:$E&gt;=E8100)/(Sheet1!$E:$E&lt;=G8100),(Sheet1!$E:$E))</f>
        <v>45147.747015879628</v>
      </c>
      <c r="I8100" t="str">
        <f t="shared" si="956"/>
        <v>0:01:31</v>
      </c>
      <c r="J8100" t="s">
        <v>8471</v>
      </c>
      <c r="K8100" t="s">
        <v>9621</v>
      </c>
      <c r="L8100" t="str">
        <f t="shared" si="961"/>
        <v>WEEK 32</v>
      </c>
      <c r="M8100" t="str">
        <f t="shared" si="963"/>
        <v>(-) 65 detik</v>
      </c>
    </row>
    <row r="8101" spans="1:13" x14ac:dyDescent="0.35">
      <c r="A8101" s="6">
        <v>3</v>
      </c>
      <c r="B8101" s="6" t="s">
        <v>10708</v>
      </c>
      <c r="C8101" s="6" t="s">
        <v>10708</v>
      </c>
      <c r="D8101" s="6" t="str">
        <f t="shared" si="958"/>
        <v>3-TLLU4117183</v>
      </c>
      <c r="E8101" s="7">
        <f t="shared" si="959"/>
        <v>45147.598842708328</v>
      </c>
      <c r="F8101" s="8">
        <v>45147.744676041664</v>
      </c>
      <c r="G8101" s="7">
        <f t="shared" si="960"/>
        <v>45147.786342708328</v>
      </c>
      <c r="H8101" s="2">
        <f>LOOKUP(2,1/(Sheet1!$D:$D=C8101)/(Sheet1!$E:$E&gt;=E8101)/(Sheet1!$E:$E&lt;=G8101),(Sheet1!$E:$E))</f>
        <v>45147.745800104167</v>
      </c>
      <c r="I8101" t="str">
        <f t="shared" si="956"/>
        <v>0:01:37</v>
      </c>
      <c r="J8101" t="s">
        <v>8471</v>
      </c>
      <c r="K8101" t="s">
        <v>9621</v>
      </c>
      <c r="L8101" t="str">
        <f t="shared" si="961"/>
        <v>WEEK 32</v>
      </c>
      <c r="M8101" t="str">
        <f t="shared" si="963"/>
        <v>(-) 65 detik</v>
      </c>
    </row>
    <row r="8102" spans="1:13" x14ac:dyDescent="0.35">
      <c r="A8102" s="6">
        <v>4</v>
      </c>
      <c r="B8102" s="6" t="s">
        <v>11339</v>
      </c>
      <c r="C8102" s="6" t="s">
        <v>11339</v>
      </c>
      <c r="D8102" s="6" t="str">
        <f t="shared" si="958"/>
        <v>4-FFAU1235445</v>
      </c>
      <c r="E8102" s="7">
        <f t="shared" si="959"/>
        <v>45147.598374386573</v>
      </c>
      <c r="F8102" s="8">
        <v>45147.744207719908</v>
      </c>
      <c r="G8102" s="7">
        <f t="shared" si="960"/>
        <v>45147.785874386573</v>
      </c>
      <c r="H8102" s="2">
        <f>LOOKUP(2,1/(Sheet1!$D:$D=C8102)/(Sheet1!$E:$E&gt;=E8102)/(Sheet1!$E:$E&lt;=G8102),(Sheet1!$E:$E))</f>
        <v>45147.744625543979</v>
      </c>
      <c r="I8102" t="str">
        <f t="shared" si="956"/>
        <v>0:00:36</v>
      </c>
      <c r="J8102" t="s">
        <v>8471</v>
      </c>
      <c r="K8102" t="s">
        <v>9621</v>
      </c>
      <c r="L8102" t="str">
        <f t="shared" si="961"/>
        <v>WEEK 32</v>
      </c>
      <c r="M8102" t="str">
        <f t="shared" si="963"/>
        <v>(-) 65 detik</v>
      </c>
    </row>
    <row r="8103" spans="1:13" x14ac:dyDescent="0.35">
      <c r="A8103" s="6">
        <v>1</v>
      </c>
      <c r="B8103" s="6" t="s">
        <v>9728</v>
      </c>
      <c r="C8103" s="6" t="s">
        <v>9728</v>
      </c>
      <c r="D8103" s="6" t="str">
        <f t="shared" si="958"/>
        <v>1-ECMU8140900</v>
      </c>
      <c r="E8103" s="7">
        <f t="shared" si="959"/>
        <v>45147.59805818287</v>
      </c>
      <c r="F8103" s="8">
        <v>45147.743891516206</v>
      </c>
      <c r="G8103" s="7">
        <f t="shared" si="960"/>
        <v>45147.78555818287</v>
      </c>
      <c r="H8103" s="2">
        <f>LOOKUP(2,1/(Sheet1!$D:$D=C8103)/(Sheet1!$E:$E&gt;=E8103)/(Sheet1!$E:$E&lt;=G8103),(Sheet1!$E:$E))</f>
        <v>45147.744890972222</v>
      </c>
      <c r="I8103" t="str">
        <f t="shared" si="956"/>
        <v>0:01:26</v>
      </c>
      <c r="J8103" t="s">
        <v>8471</v>
      </c>
      <c r="K8103" t="s">
        <v>9621</v>
      </c>
      <c r="L8103" t="str">
        <f t="shared" si="961"/>
        <v>WEEK 32</v>
      </c>
      <c r="M8103" t="str">
        <f t="shared" si="963"/>
        <v>(-) 65 detik</v>
      </c>
    </row>
    <row r="8104" spans="1:13" x14ac:dyDescent="0.35">
      <c r="A8104" s="6">
        <v>4</v>
      </c>
      <c r="B8104" s="6" t="s">
        <v>11575</v>
      </c>
      <c r="C8104" s="6" t="s">
        <v>11575</v>
      </c>
      <c r="D8104" s="6" t="str">
        <f t="shared" si="958"/>
        <v>4-UETU5682939</v>
      </c>
      <c r="E8104" s="7">
        <f t="shared" si="959"/>
        <v>45147.591125497682</v>
      </c>
      <c r="F8104" s="8">
        <v>45147.736958831018</v>
      </c>
      <c r="G8104" s="7">
        <f t="shared" si="960"/>
        <v>45147.778625497682</v>
      </c>
      <c r="H8104" s="2">
        <f>LOOKUP(2,1/(Sheet1!$D:$D=C8104)/(Sheet1!$E:$E&gt;=E8104)/(Sheet1!$E:$E&lt;=G8104),(Sheet1!$E:$E))</f>
        <v>45147.738062222219</v>
      </c>
      <c r="I8104" t="str">
        <f t="shared" si="956"/>
        <v>0:01:35</v>
      </c>
      <c r="J8104" t="s">
        <v>8471</v>
      </c>
      <c r="K8104" t="s">
        <v>9621</v>
      </c>
      <c r="L8104" t="str">
        <f t="shared" si="961"/>
        <v>WEEK 32</v>
      </c>
      <c r="M8104" t="str">
        <f t="shared" si="963"/>
        <v>(-) 65 detik</v>
      </c>
    </row>
    <row r="8105" spans="1:13" x14ac:dyDescent="0.35">
      <c r="A8105" s="6">
        <v>4</v>
      </c>
      <c r="B8105" s="6" t="s">
        <v>11244</v>
      </c>
      <c r="C8105" s="6" t="s">
        <v>11244</v>
      </c>
      <c r="D8105" s="6" t="str">
        <f t="shared" si="958"/>
        <v>4-BEAU4392340</v>
      </c>
      <c r="E8105" s="7">
        <f t="shared" si="959"/>
        <v>45147.589652696755</v>
      </c>
      <c r="F8105" s="8">
        <v>45147.735486030091</v>
      </c>
      <c r="G8105" s="7">
        <f t="shared" si="960"/>
        <v>45147.777152696755</v>
      </c>
      <c r="H8105" s="2">
        <f>LOOKUP(2,1/(Sheet1!$D:$D=C8105)/(Sheet1!$E:$E&gt;=E8105)/(Sheet1!$E:$E&lt;=G8105),(Sheet1!$E:$E))</f>
        <v>45147.736587349536</v>
      </c>
      <c r="I8105" t="str">
        <f t="shared" si="956"/>
        <v>0:01:35</v>
      </c>
      <c r="J8105" t="s">
        <v>8471</v>
      </c>
      <c r="K8105" t="s">
        <v>9621</v>
      </c>
      <c r="L8105" t="str">
        <f t="shared" si="961"/>
        <v>WEEK 32</v>
      </c>
      <c r="M8105" t="str">
        <f t="shared" si="963"/>
        <v>(-) 65 detik</v>
      </c>
    </row>
    <row r="8106" spans="1:13" x14ac:dyDescent="0.35">
      <c r="A8106" s="6">
        <v>1</v>
      </c>
      <c r="B8106" s="6" t="s">
        <v>7912</v>
      </c>
      <c r="C8106" s="6" t="s">
        <v>7912</v>
      </c>
      <c r="D8106" s="6" t="str">
        <f t="shared" si="958"/>
        <v>1-TGBU7743805</v>
      </c>
      <c r="E8106" s="7">
        <f t="shared" si="959"/>
        <v>45147.589588229166</v>
      </c>
      <c r="F8106" s="8">
        <v>45147.735421562502</v>
      </c>
      <c r="G8106" s="7">
        <f t="shared" si="960"/>
        <v>45147.777088229166</v>
      </c>
      <c r="H8106" s="2">
        <f>LOOKUP(2,1/(Sheet1!$D:$D=C8106)/(Sheet1!$E:$E&gt;=E8106)/(Sheet1!$E:$E&lt;=G8106),(Sheet1!$E:$E))</f>
        <v>45147.735129803237</v>
      </c>
      <c r="I8106" t="str">
        <f t="shared" si="956"/>
        <v>+0:00:25</v>
      </c>
      <c r="J8106" t="s">
        <v>9651</v>
      </c>
      <c r="K8106" t="s">
        <v>9621</v>
      </c>
      <c r="L8106" t="str">
        <f t="shared" si="961"/>
        <v>WEEK 32</v>
      </c>
    </row>
    <row r="8107" spans="1:13" x14ac:dyDescent="0.35">
      <c r="A8107" s="6">
        <v>2</v>
      </c>
      <c r="B8107" s="6" t="s">
        <v>10252</v>
      </c>
      <c r="C8107" s="6" t="s">
        <v>10252</v>
      </c>
      <c r="D8107" s="6" t="str">
        <f t="shared" si="958"/>
        <v>2-EITU1903329</v>
      </c>
      <c r="E8107" s="7">
        <f t="shared" si="959"/>
        <v>45147.589587499999</v>
      </c>
      <c r="F8107" s="8">
        <v>45147.735420833335</v>
      </c>
      <c r="G8107" s="7">
        <f t="shared" si="960"/>
        <v>45147.777087499999</v>
      </c>
      <c r="H8107" s="2">
        <f>LOOKUP(2,1/(Sheet1!$D:$D=C8107)/(Sheet1!$E:$E&gt;=E8107)/(Sheet1!$E:$E&lt;=G8107),(Sheet1!$E:$E))</f>
        <v>45147.735350891206</v>
      </c>
      <c r="I8107" t="str">
        <f t="shared" si="956"/>
        <v>+0:00:06</v>
      </c>
      <c r="J8107" t="s">
        <v>9651</v>
      </c>
      <c r="K8107" t="s">
        <v>9621</v>
      </c>
      <c r="L8107" t="str">
        <f t="shared" si="961"/>
        <v>WEEK 32</v>
      </c>
    </row>
    <row r="8108" spans="1:13" x14ac:dyDescent="0.35">
      <c r="A8108" s="6">
        <v>4</v>
      </c>
      <c r="B8108" s="6" t="s">
        <v>11574</v>
      </c>
      <c r="C8108" s="6" t="s">
        <v>11574</v>
      </c>
      <c r="D8108" s="6" t="str">
        <f t="shared" si="958"/>
        <v>4-UETU5250961</v>
      </c>
      <c r="E8108" s="7">
        <f t="shared" si="959"/>
        <v>45147.588099421293</v>
      </c>
      <c r="F8108" s="8">
        <v>45147.733932754629</v>
      </c>
      <c r="G8108" s="7">
        <f t="shared" si="960"/>
        <v>45147.775599421293</v>
      </c>
      <c r="H8108" s="2">
        <f>LOOKUP(2,1/(Sheet1!$D:$D=C8108)/(Sheet1!$E:$E&gt;=E8108)/(Sheet1!$E:$E&lt;=G8108),(Sheet1!$E:$E))</f>
        <v>45147.73502497685</v>
      </c>
      <c r="I8108" t="str">
        <f t="shared" si="956"/>
        <v>0:01:34</v>
      </c>
      <c r="J8108" t="s">
        <v>8471</v>
      </c>
      <c r="K8108" t="s">
        <v>9621</v>
      </c>
      <c r="L8108" t="str">
        <f t="shared" si="961"/>
        <v>WEEK 32</v>
      </c>
      <c r="M8108" t="str">
        <f t="shared" ref="M8108:M8112" si="964">IF(I8108&lt;="0:00:05","(-) 5 detik",IF(I8108&lt;="0:00:15","(-) 15 detik",IF(I8108&lt;="0:00:30","(-) 30 detik","(-) 65 detik")))</f>
        <v>(-) 65 detik</v>
      </c>
    </row>
    <row r="8109" spans="1:13" x14ac:dyDescent="0.35">
      <c r="A8109" s="6">
        <v>3</v>
      </c>
      <c r="B8109" s="6" t="s">
        <v>10839</v>
      </c>
      <c r="C8109" s="6" t="s">
        <v>10839</v>
      </c>
      <c r="D8109" s="6" t="str">
        <f t="shared" si="958"/>
        <v>3-CAAU6313228</v>
      </c>
      <c r="E8109" s="7">
        <f t="shared" si="959"/>
        <v>45147.587241666661</v>
      </c>
      <c r="F8109" s="8">
        <v>45147.733074999996</v>
      </c>
      <c r="G8109" s="7">
        <f t="shared" si="960"/>
        <v>45147.774741666661</v>
      </c>
      <c r="H8109" s="2">
        <f>LOOKUP(2,1/(Sheet1!$D:$D=C8109)/(Sheet1!$E:$E&gt;=E8109)/(Sheet1!$E:$E&lt;=G8109),(Sheet1!$E:$E))</f>
        <v>45147.734121238427</v>
      </c>
      <c r="I8109" t="str">
        <f t="shared" si="956"/>
        <v>0:01:30</v>
      </c>
      <c r="J8109" t="s">
        <v>8471</v>
      </c>
      <c r="K8109" t="s">
        <v>9621</v>
      </c>
      <c r="L8109" t="str">
        <f t="shared" si="961"/>
        <v>WEEK 32</v>
      </c>
      <c r="M8109" t="str">
        <f t="shared" si="964"/>
        <v>(-) 65 detik</v>
      </c>
    </row>
    <row r="8110" spans="1:13" x14ac:dyDescent="0.35">
      <c r="A8110" s="6">
        <v>4</v>
      </c>
      <c r="B8110" s="6" t="s">
        <v>10127</v>
      </c>
      <c r="C8110" s="6" t="s">
        <v>10127</v>
      </c>
      <c r="D8110" s="6" t="str">
        <f t="shared" si="958"/>
        <v>4-CCLU7815291</v>
      </c>
      <c r="E8110" s="7">
        <f t="shared" si="959"/>
        <v>45147.585848923605</v>
      </c>
      <c r="F8110" s="8">
        <v>45147.731682256941</v>
      </c>
      <c r="G8110" s="7">
        <f t="shared" si="960"/>
        <v>45147.773348923605</v>
      </c>
      <c r="H8110" s="2">
        <f>LOOKUP(2,1/(Sheet1!$D:$D=C8110)/(Sheet1!$E:$E&gt;=E8110)/(Sheet1!$E:$E&lt;=G8110),(Sheet1!$E:$E))</f>
        <v>45147.732750462965</v>
      </c>
      <c r="I8110" t="str">
        <f t="shared" si="956"/>
        <v>0:01:32</v>
      </c>
      <c r="J8110" t="s">
        <v>8471</v>
      </c>
      <c r="K8110" t="s">
        <v>9621</v>
      </c>
      <c r="L8110" t="str">
        <f t="shared" si="961"/>
        <v>WEEK 32</v>
      </c>
      <c r="M8110" t="str">
        <f t="shared" si="964"/>
        <v>(-) 65 detik</v>
      </c>
    </row>
    <row r="8111" spans="1:13" x14ac:dyDescent="0.35">
      <c r="A8111" s="6">
        <v>3</v>
      </c>
      <c r="B8111" s="6" t="s">
        <v>9942</v>
      </c>
      <c r="C8111" s="6" t="s">
        <v>9942</v>
      </c>
      <c r="D8111" s="6" t="str">
        <f t="shared" si="958"/>
        <v>3-SKHU8724808</v>
      </c>
      <c r="E8111" s="7">
        <f t="shared" si="959"/>
        <v>45147.585691203698</v>
      </c>
      <c r="F8111" s="8">
        <v>45147.731524537034</v>
      </c>
      <c r="G8111" s="7">
        <f t="shared" si="960"/>
        <v>45147.773191203698</v>
      </c>
      <c r="H8111" s="2">
        <f>LOOKUP(2,1/(Sheet1!$D:$D=C8111)/(Sheet1!$E:$E&gt;=E8111)/(Sheet1!$E:$E&lt;=G8111),(Sheet1!$E:$E))</f>
        <v>45147.732660289352</v>
      </c>
      <c r="I8111" t="str">
        <f t="shared" si="956"/>
        <v>0:01:38</v>
      </c>
      <c r="J8111" t="s">
        <v>8471</v>
      </c>
      <c r="K8111" t="s">
        <v>9621</v>
      </c>
      <c r="L8111" t="str">
        <f t="shared" si="961"/>
        <v>WEEK 32</v>
      </c>
      <c r="M8111" t="str">
        <f t="shared" si="964"/>
        <v>(-) 65 detik</v>
      </c>
    </row>
    <row r="8112" spans="1:13" x14ac:dyDescent="0.35">
      <c r="A8112" s="6">
        <v>4</v>
      </c>
      <c r="B8112" s="6" t="s">
        <v>11553</v>
      </c>
      <c r="C8112" s="6" t="s">
        <v>11553</v>
      </c>
      <c r="D8112" s="6" t="str">
        <f t="shared" si="958"/>
        <v>4-TRHU4456472</v>
      </c>
      <c r="E8112" s="7">
        <f t="shared" si="959"/>
        <v>45147.580985451386</v>
      </c>
      <c r="F8112" s="8">
        <v>45147.726818784722</v>
      </c>
      <c r="G8112" s="7">
        <f t="shared" si="960"/>
        <v>45147.768485451386</v>
      </c>
      <c r="H8112" s="2">
        <f>LOOKUP(2,1/(Sheet1!$D:$D=C8112)/(Sheet1!$E:$E&gt;=E8112)/(Sheet1!$E:$E&lt;=G8112),(Sheet1!$E:$E))</f>
        <v>45147.727931631947</v>
      </c>
      <c r="I8112" t="str">
        <f t="shared" si="956"/>
        <v>0:01:36</v>
      </c>
      <c r="J8112" t="s">
        <v>8471</v>
      </c>
      <c r="K8112" t="s">
        <v>9621</v>
      </c>
      <c r="L8112" t="str">
        <f t="shared" si="961"/>
        <v>WEEK 32</v>
      </c>
      <c r="M8112" t="str">
        <f t="shared" si="964"/>
        <v>(-) 65 detik</v>
      </c>
    </row>
    <row r="8113" spans="1:13" x14ac:dyDescent="0.35">
      <c r="A8113" s="6">
        <v>1</v>
      </c>
      <c r="B8113" s="6" t="s">
        <v>9959</v>
      </c>
      <c r="C8113" s="6" t="s">
        <v>9959</v>
      </c>
      <c r="D8113" s="6" t="str">
        <f t="shared" si="958"/>
        <v>1-TCKU7375123</v>
      </c>
      <c r="E8113" s="7">
        <f t="shared" si="959"/>
        <v>45147.578023032402</v>
      </c>
      <c r="F8113" s="8">
        <v>45147.723856365737</v>
      </c>
      <c r="G8113" s="7">
        <f t="shared" si="960"/>
        <v>45147.765523032402</v>
      </c>
      <c r="H8113" s="2">
        <f>LOOKUP(2,1/(Sheet1!$D:$D=C8113)/(Sheet1!$E:$E&gt;=E8113)/(Sheet1!$E:$E&lt;=G8113),(Sheet1!$E:$E))</f>
        <v>45147.723618750002</v>
      </c>
      <c r="I8113" t="str">
        <f t="shared" si="956"/>
        <v>+0:00:21</v>
      </c>
      <c r="J8113" t="s">
        <v>9651</v>
      </c>
      <c r="K8113" t="s">
        <v>9621</v>
      </c>
      <c r="L8113" t="str">
        <f t="shared" si="961"/>
        <v>WEEK 32</v>
      </c>
    </row>
    <row r="8114" spans="1:13" x14ac:dyDescent="0.35">
      <c r="A8114" s="6">
        <v>2</v>
      </c>
      <c r="B8114" s="6" t="s">
        <v>10739</v>
      </c>
      <c r="C8114" s="6" t="s">
        <v>10739</v>
      </c>
      <c r="D8114" s="6" t="str">
        <f t="shared" si="958"/>
        <v>2-TRHU6091455</v>
      </c>
      <c r="E8114" s="7">
        <f t="shared" si="959"/>
        <v>45147.577243055552</v>
      </c>
      <c r="F8114" s="8">
        <v>45147.723076388887</v>
      </c>
      <c r="G8114" s="7">
        <f t="shared" si="960"/>
        <v>45147.764743055552</v>
      </c>
      <c r="H8114" s="2">
        <f>LOOKUP(2,1/(Sheet1!$D:$D=C8114)/(Sheet1!$E:$E&gt;=E8114)/(Sheet1!$E:$E&lt;=G8114),(Sheet1!$E:$E))</f>
        <v>45147.723465347219</v>
      </c>
      <c r="I8114" t="str">
        <f t="shared" si="956"/>
        <v>0:00:34</v>
      </c>
      <c r="J8114" t="s">
        <v>8471</v>
      </c>
      <c r="K8114" t="s">
        <v>9621</v>
      </c>
      <c r="L8114" t="str">
        <f t="shared" si="961"/>
        <v>WEEK 32</v>
      </c>
      <c r="M8114" t="str">
        <f t="shared" ref="M8114:M8116" si="965">IF(I8114&lt;="0:00:05","(-) 5 detik",IF(I8114&lt;="0:00:15","(-) 15 detik",IF(I8114&lt;="0:00:30","(-) 30 detik","(-) 65 detik")))</f>
        <v>(-) 65 detik</v>
      </c>
    </row>
    <row r="8115" spans="1:13" x14ac:dyDescent="0.35">
      <c r="A8115" s="6">
        <v>3</v>
      </c>
      <c r="B8115" s="6" t="s">
        <v>10075</v>
      </c>
      <c r="C8115" s="6" t="s">
        <v>10075</v>
      </c>
      <c r="D8115" s="6" t="str">
        <f t="shared" si="958"/>
        <v>3-BMOU6000864</v>
      </c>
      <c r="E8115" s="7">
        <f t="shared" si="959"/>
        <v>45147.575172222219</v>
      </c>
      <c r="F8115" s="8">
        <v>45147.721005555555</v>
      </c>
      <c r="G8115" s="7">
        <f t="shared" si="960"/>
        <v>45147.762672222219</v>
      </c>
      <c r="H8115" s="2">
        <f>LOOKUP(2,1/(Sheet1!$D:$D=C8115)/(Sheet1!$E:$E&gt;=E8115)/(Sheet1!$E:$E&lt;=G8115),(Sheet1!$E:$E))</f>
        <v>45147.721962824071</v>
      </c>
      <c r="I8115" t="str">
        <f t="shared" si="956"/>
        <v>0:01:23</v>
      </c>
      <c r="J8115" t="s">
        <v>8471</v>
      </c>
      <c r="K8115" t="s">
        <v>9621</v>
      </c>
      <c r="L8115" t="str">
        <f t="shared" si="961"/>
        <v>WEEK 32</v>
      </c>
      <c r="M8115" t="str">
        <f t="shared" si="965"/>
        <v>(-) 65 detik</v>
      </c>
    </row>
    <row r="8116" spans="1:13" x14ac:dyDescent="0.35">
      <c r="A8116" s="6">
        <v>2</v>
      </c>
      <c r="B8116" s="6" t="s">
        <v>10536</v>
      </c>
      <c r="C8116" s="6" t="s">
        <v>10536</v>
      </c>
      <c r="D8116" s="6" t="str">
        <f t="shared" si="958"/>
        <v>2-SEGU6414901</v>
      </c>
      <c r="E8116" s="7">
        <f t="shared" si="959"/>
        <v>45147.559393553238</v>
      </c>
      <c r="F8116" s="8">
        <v>45147.705226886574</v>
      </c>
      <c r="G8116" s="7">
        <f t="shared" si="960"/>
        <v>45147.746893553238</v>
      </c>
      <c r="H8116" s="2">
        <f>LOOKUP(2,1/(Sheet1!$D:$D=C8116)/(Sheet1!$E:$E&gt;=E8116)/(Sheet1!$E:$E&lt;=G8116),(Sheet1!$E:$E))</f>
        <v>45147.706295057869</v>
      </c>
      <c r="I8116" t="str">
        <f t="shared" si="956"/>
        <v>0:01:32</v>
      </c>
      <c r="J8116" t="s">
        <v>8471</v>
      </c>
      <c r="K8116" t="s">
        <v>9621</v>
      </c>
      <c r="L8116" t="str">
        <f t="shared" si="961"/>
        <v>WEEK 32</v>
      </c>
      <c r="M8116" t="str">
        <f t="shared" si="965"/>
        <v>(-) 65 detik</v>
      </c>
    </row>
    <row r="8117" spans="1:13" x14ac:dyDescent="0.35">
      <c r="A8117" s="6">
        <v>3</v>
      </c>
      <c r="B8117" s="6" t="s">
        <v>10275</v>
      </c>
      <c r="C8117" s="6" t="s">
        <v>10275</v>
      </c>
      <c r="D8117" s="6" t="str">
        <f t="shared" si="958"/>
        <v>3-FCIU9721646</v>
      </c>
      <c r="E8117" s="7">
        <f t="shared" si="959"/>
        <v>45147.558332638888</v>
      </c>
      <c r="F8117" s="8">
        <v>45147.704165972224</v>
      </c>
      <c r="G8117" s="7">
        <f t="shared" si="960"/>
        <v>45147.745832638888</v>
      </c>
      <c r="H8117" s="2">
        <f>LOOKUP(2,1/(Sheet1!$D:$D=C8117)/(Sheet1!$E:$E&gt;=E8117)/(Sheet1!$E:$E&lt;=G8117),(Sheet1!$E:$E))</f>
        <v>45147.703802673612</v>
      </c>
      <c r="I8117" t="str">
        <f t="shared" si="956"/>
        <v>+0:00:31</v>
      </c>
      <c r="J8117" t="s">
        <v>9651</v>
      </c>
      <c r="K8117" t="s">
        <v>9621</v>
      </c>
      <c r="L8117" t="str">
        <f t="shared" si="961"/>
        <v>WEEK 32</v>
      </c>
    </row>
    <row r="8118" spans="1:13" x14ac:dyDescent="0.35">
      <c r="A8118" s="6">
        <v>1</v>
      </c>
      <c r="B8118" s="6" t="s">
        <v>8357</v>
      </c>
      <c r="C8118" s="6" t="s">
        <v>8357</v>
      </c>
      <c r="D8118" s="6" t="str">
        <f t="shared" si="958"/>
        <v>1-TCNU1111513</v>
      </c>
      <c r="E8118" s="7">
        <f t="shared" si="959"/>
        <v>45147.556153587961</v>
      </c>
      <c r="F8118" s="8">
        <v>45147.701986921296</v>
      </c>
      <c r="G8118" s="7">
        <f t="shared" si="960"/>
        <v>45147.743653587961</v>
      </c>
      <c r="H8118" s="2">
        <f>LOOKUP(2,1/(Sheet1!$D:$D=C8118)/(Sheet1!$E:$E&gt;=E8118)/(Sheet1!$E:$E&lt;=G8118),(Sheet1!$E:$E))</f>
        <v>45147.703050648146</v>
      </c>
      <c r="I8118" t="str">
        <f t="shared" si="956"/>
        <v>0:01:32</v>
      </c>
      <c r="J8118" t="s">
        <v>8471</v>
      </c>
      <c r="K8118" t="s">
        <v>9621</v>
      </c>
      <c r="L8118" t="str">
        <f t="shared" si="961"/>
        <v>WEEK 32</v>
      </c>
      <c r="M8118" t="str">
        <f>IF(I8118&lt;="0:00:05","(-) 5 detik",IF(I8118&lt;="0:00:15","(-) 15 detik",IF(I8118&lt;="0:00:30","(-) 30 detik","(-) 65 detik")))</f>
        <v>(-) 65 detik</v>
      </c>
    </row>
    <row r="8119" spans="1:13" x14ac:dyDescent="0.35">
      <c r="A8119" s="6">
        <v>3</v>
      </c>
      <c r="B8119" s="6" t="s">
        <v>9946</v>
      </c>
      <c r="C8119" s="6" t="s">
        <v>9946</v>
      </c>
      <c r="D8119" s="6" t="str">
        <f t="shared" si="958"/>
        <v>3-SKHU9200683</v>
      </c>
      <c r="E8119" s="7">
        <f t="shared" si="959"/>
        <v>45147.555308101852</v>
      </c>
      <c r="F8119" s="8">
        <v>45147.701141435187</v>
      </c>
      <c r="G8119" s="7">
        <f t="shared" si="960"/>
        <v>45147.742808101852</v>
      </c>
      <c r="H8119" s="2">
        <f>LOOKUP(2,1/(Sheet1!$D:$D=C8119)/(Sheet1!$E:$E&gt;=E8119)/(Sheet1!$E:$E&lt;=G8119),(Sheet1!$E:$E))</f>
        <v>45147.701090810187</v>
      </c>
      <c r="I8119" t="str">
        <f t="shared" si="956"/>
        <v>+0:00:04</v>
      </c>
      <c r="J8119" t="s">
        <v>9651</v>
      </c>
      <c r="K8119" t="s">
        <v>9621</v>
      </c>
      <c r="L8119" t="str">
        <f t="shared" si="961"/>
        <v>WEEK 32</v>
      </c>
    </row>
    <row r="8120" spans="1:13" x14ac:dyDescent="0.35">
      <c r="A8120" s="6">
        <v>2</v>
      </c>
      <c r="B8120" s="6" t="s">
        <v>8280</v>
      </c>
      <c r="C8120" s="6" t="s">
        <v>8280</v>
      </c>
      <c r="D8120" s="6" t="str">
        <f t="shared" si="958"/>
        <v>2-MSKU7743580</v>
      </c>
      <c r="E8120" s="7">
        <f t="shared" si="959"/>
        <v>45147.55189116898</v>
      </c>
      <c r="F8120" s="8">
        <v>45147.697724502315</v>
      </c>
      <c r="G8120" s="7">
        <f t="shared" si="960"/>
        <v>45147.73939116898</v>
      </c>
      <c r="H8120" s="2">
        <f>LOOKUP(2,1/(Sheet1!$D:$D=C8120)/(Sheet1!$E:$E&gt;=E8120)/(Sheet1!$E:$E&lt;=G8120),(Sheet1!$E:$E))</f>
        <v>45147.698872997687</v>
      </c>
      <c r="I8120" t="str">
        <f t="shared" si="956"/>
        <v>0:01:39</v>
      </c>
      <c r="J8120" t="s">
        <v>8471</v>
      </c>
      <c r="K8120" t="s">
        <v>9621</v>
      </c>
      <c r="L8120" t="str">
        <f t="shared" si="961"/>
        <v>WEEK 32</v>
      </c>
      <c r="M8120" t="str">
        <f>IF(I8120&lt;="0:00:05","(-) 5 detik",IF(I8120&lt;="0:00:15","(-) 15 detik",IF(I8120&lt;="0:00:30","(-) 30 detik","(-) 65 detik")))</f>
        <v>(-) 65 detik</v>
      </c>
    </row>
    <row r="8121" spans="1:13" x14ac:dyDescent="0.35">
      <c r="A8121" s="6">
        <v>2</v>
      </c>
      <c r="B8121" s="6" t="s">
        <v>10305</v>
      </c>
      <c r="C8121" s="6" t="s">
        <v>10305</v>
      </c>
      <c r="D8121" s="6" t="str">
        <f t="shared" si="958"/>
        <v>2-FTAU1094832</v>
      </c>
      <c r="E8121" s="7">
        <f t="shared" si="959"/>
        <v>45147.55067881944</v>
      </c>
      <c r="F8121" s="8">
        <v>45147.696512152776</v>
      </c>
      <c r="G8121" s="7">
        <f t="shared" si="960"/>
        <v>45147.73817881944</v>
      </c>
      <c r="H8121" s="2">
        <f>LOOKUP(2,1/(Sheet1!$D:$D=C8121)/(Sheet1!$E:$E&gt;=E8121)/(Sheet1!$E:$E&lt;=G8121),(Sheet1!$E:$E))</f>
        <v>45147.696509768517</v>
      </c>
      <c r="I8121" t="str">
        <f t="shared" si="956"/>
        <v>+0:00:00</v>
      </c>
      <c r="J8121" t="s">
        <v>9651</v>
      </c>
      <c r="K8121" t="s">
        <v>9621</v>
      </c>
      <c r="L8121" t="str">
        <f t="shared" si="961"/>
        <v>WEEK 32</v>
      </c>
    </row>
    <row r="8122" spans="1:13" x14ac:dyDescent="0.35">
      <c r="A8122" s="6">
        <v>1</v>
      </c>
      <c r="B8122" s="6" t="s">
        <v>9925</v>
      </c>
      <c r="C8122" s="6" t="s">
        <v>9925</v>
      </c>
      <c r="D8122" s="6" t="str">
        <f t="shared" si="958"/>
        <v>1-SEGU2273087</v>
      </c>
      <c r="E8122" s="7">
        <f t="shared" si="959"/>
        <v>45147.550219675926</v>
      </c>
      <c r="F8122" s="8">
        <v>45147.696053009262</v>
      </c>
      <c r="G8122" s="7">
        <f t="shared" si="960"/>
        <v>45147.737719675926</v>
      </c>
      <c r="H8122" s="2">
        <f>LOOKUP(2,1/(Sheet1!$D:$D=C8122)/(Sheet1!$E:$E&gt;=E8122)/(Sheet1!$E:$E&lt;=G8122),(Sheet1!$E:$E))</f>
        <v>45147.69707386574</v>
      </c>
      <c r="I8122" t="str">
        <f t="shared" si="956"/>
        <v>0:01:28</v>
      </c>
      <c r="J8122" t="s">
        <v>8471</v>
      </c>
      <c r="K8122" t="s">
        <v>9621</v>
      </c>
      <c r="L8122" t="str">
        <f t="shared" si="961"/>
        <v>WEEK 32</v>
      </c>
      <c r="M8122" t="str">
        <f t="shared" ref="M8122:M8130" si="966">IF(I8122&lt;="0:00:05","(-) 5 detik",IF(I8122&lt;="0:00:15","(-) 15 detik",IF(I8122&lt;="0:00:30","(-) 30 detik","(-) 65 detik")))</f>
        <v>(-) 65 detik</v>
      </c>
    </row>
    <row r="8123" spans="1:13" x14ac:dyDescent="0.35">
      <c r="A8123" s="6">
        <v>3</v>
      </c>
      <c r="B8123" s="6" t="s">
        <v>10721</v>
      </c>
      <c r="C8123" s="6" t="s">
        <v>10721</v>
      </c>
      <c r="D8123" s="6" t="str">
        <f t="shared" si="958"/>
        <v>3-TLLU6867320</v>
      </c>
      <c r="E8123" s="7">
        <f t="shared" si="959"/>
        <v>45147.54621458333</v>
      </c>
      <c r="F8123" s="8">
        <v>45147.692047916666</v>
      </c>
      <c r="G8123" s="7">
        <f t="shared" si="960"/>
        <v>45147.73371458333</v>
      </c>
      <c r="H8123" s="2">
        <f>LOOKUP(2,1/(Sheet1!$D:$D=C8123)/(Sheet1!$E:$E&gt;=E8123)/(Sheet1!$E:$E&lt;=G8123),(Sheet1!$E:$E))</f>
        <v>45147.693063738428</v>
      </c>
      <c r="I8123" t="str">
        <f t="shared" si="956"/>
        <v>0:01:28</v>
      </c>
      <c r="J8123" t="s">
        <v>8471</v>
      </c>
      <c r="K8123" t="s">
        <v>9621</v>
      </c>
      <c r="L8123" t="str">
        <f t="shared" si="961"/>
        <v>WEEK 32</v>
      </c>
      <c r="M8123" t="str">
        <f t="shared" si="966"/>
        <v>(-) 65 detik</v>
      </c>
    </row>
    <row r="8124" spans="1:13" x14ac:dyDescent="0.35">
      <c r="A8124" s="6">
        <v>3</v>
      </c>
      <c r="B8124" s="6" t="s">
        <v>10890</v>
      </c>
      <c r="C8124" s="6" t="s">
        <v>10890</v>
      </c>
      <c r="D8124" s="6" t="str">
        <f t="shared" si="958"/>
        <v>3-CSNU8068809</v>
      </c>
      <c r="E8124" s="7">
        <f t="shared" si="959"/>
        <v>45147.531654282408</v>
      </c>
      <c r="F8124" s="8">
        <v>45147.677487615743</v>
      </c>
      <c r="G8124" s="7">
        <f t="shared" si="960"/>
        <v>45147.719154282408</v>
      </c>
      <c r="H8124" s="2">
        <f>LOOKUP(2,1/(Sheet1!$D:$D=C8124)/(Sheet1!$E:$E&gt;=E8124)/(Sheet1!$E:$E&lt;=G8124),(Sheet1!$E:$E))</f>
        <v>45147.678566400464</v>
      </c>
      <c r="I8124" t="str">
        <f t="shared" si="956"/>
        <v>0:01:33</v>
      </c>
      <c r="J8124" t="s">
        <v>8471</v>
      </c>
      <c r="K8124" t="s">
        <v>9621</v>
      </c>
      <c r="L8124" t="str">
        <f t="shared" si="961"/>
        <v>WEEK 32</v>
      </c>
      <c r="M8124" t="str">
        <f t="shared" si="966"/>
        <v>(-) 65 detik</v>
      </c>
    </row>
    <row r="8125" spans="1:13" x14ac:dyDescent="0.35">
      <c r="A8125" s="6">
        <v>4</v>
      </c>
      <c r="B8125" s="6" t="s">
        <v>9943</v>
      </c>
      <c r="C8125" s="6" t="s">
        <v>9943</v>
      </c>
      <c r="D8125" s="6" t="str">
        <f t="shared" si="958"/>
        <v>4-SKHU8930985</v>
      </c>
      <c r="E8125" s="7">
        <f t="shared" si="959"/>
        <v>45147.528812465272</v>
      </c>
      <c r="F8125" s="8">
        <v>45147.674645798608</v>
      </c>
      <c r="G8125" s="7">
        <f t="shared" si="960"/>
        <v>45147.716312465272</v>
      </c>
      <c r="H8125" s="2">
        <f>LOOKUP(2,1/(Sheet1!$D:$D=C8125)/(Sheet1!$E:$E&gt;=E8125)/(Sheet1!$E:$E&lt;=G8125),(Sheet1!$E:$E))</f>
        <v>45147.67548928241</v>
      </c>
      <c r="I8125" t="str">
        <f t="shared" si="956"/>
        <v>0:01:13</v>
      </c>
      <c r="J8125" t="s">
        <v>8471</v>
      </c>
      <c r="K8125" t="s">
        <v>9621</v>
      </c>
      <c r="L8125" t="str">
        <f t="shared" si="961"/>
        <v>WEEK 32</v>
      </c>
      <c r="M8125" t="str">
        <f t="shared" si="966"/>
        <v>(-) 65 detik</v>
      </c>
    </row>
    <row r="8126" spans="1:13" x14ac:dyDescent="0.35">
      <c r="A8126" s="6">
        <v>3</v>
      </c>
      <c r="B8126" s="6" t="s">
        <v>9971</v>
      </c>
      <c r="C8126" s="6" t="s">
        <v>9971</v>
      </c>
      <c r="D8126" s="6" t="str">
        <f t="shared" si="958"/>
        <v>3-TCNU6036536</v>
      </c>
      <c r="E8126" s="7">
        <f t="shared" si="959"/>
        <v>45147.521821261573</v>
      </c>
      <c r="F8126" s="8">
        <v>45147.667654594909</v>
      </c>
      <c r="G8126" s="7">
        <f t="shared" si="960"/>
        <v>45147.709321261573</v>
      </c>
      <c r="H8126" s="2">
        <f>LOOKUP(2,1/(Sheet1!$D:$D=C8126)/(Sheet1!$E:$E&gt;=E8126)/(Sheet1!$E:$E&lt;=G8126),(Sheet1!$E:$E))</f>
        <v>45147.668756134262</v>
      </c>
      <c r="I8126" t="str">
        <f t="shared" si="956"/>
        <v>0:01:35</v>
      </c>
      <c r="J8126" t="s">
        <v>8471</v>
      </c>
      <c r="K8126" t="s">
        <v>9621</v>
      </c>
      <c r="L8126" t="str">
        <f t="shared" si="961"/>
        <v>WEEK 32</v>
      </c>
      <c r="M8126" t="str">
        <f t="shared" si="966"/>
        <v>(-) 65 detik</v>
      </c>
    </row>
    <row r="8127" spans="1:13" x14ac:dyDescent="0.35">
      <c r="A8127" s="6">
        <v>2</v>
      </c>
      <c r="B8127" s="6" t="s">
        <v>10319</v>
      </c>
      <c r="C8127" s="6" t="s">
        <v>10319</v>
      </c>
      <c r="D8127" s="6" t="str">
        <f t="shared" si="958"/>
        <v>2-GESU6480236</v>
      </c>
      <c r="E8127" s="7">
        <f t="shared" si="959"/>
        <v>45147.520942013885</v>
      </c>
      <c r="F8127" s="8">
        <v>45147.666775347221</v>
      </c>
      <c r="G8127" s="7">
        <f t="shared" si="960"/>
        <v>45147.708442013885</v>
      </c>
      <c r="H8127" s="2">
        <f>LOOKUP(2,1/(Sheet1!$D:$D=C8127)/(Sheet1!$E:$E&gt;=E8127)/(Sheet1!$E:$E&lt;=G8127),(Sheet1!$E:$E))</f>
        <v>45147.66782978009</v>
      </c>
      <c r="I8127" t="str">
        <f t="shared" si="956"/>
        <v>0:01:31</v>
      </c>
      <c r="J8127" t="s">
        <v>8471</v>
      </c>
      <c r="K8127" t="s">
        <v>9621</v>
      </c>
      <c r="L8127" t="str">
        <f t="shared" si="961"/>
        <v>WEEK 32</v>
      </c>
      <c r="M8127" t="str">
        <f t="shared" si="966"/>
        <v>(-) 65 detik</v>
      </c>
    </row>
    <row r="8128" spans="1:13" x14ac:dyDescent="0.35">
      <c r="A8128" s="6">
        <v>3</v>
      </c>
      <c r="B8128" s="6" t="s">
        <v>10077</v>
      </c>
      <c r="C8128" s="6" t="s">
        <v>10077</v>
      </c>
      <c r="D8128" s="6" t="str">
        <f t="shared" si="958"/>
        <v>3-BMOU6074846</v>
      </c>
      <c r="E8128" s="7">
        <f t="shared" si="959"/>
        <v>45147.520381863425</v>
      </c>
      <c r="F8128" s="8">
        <v>45147.666215196761</v>
      </c>
      <c r="G8128" s="7">
        <f t="shared" si="960"/>
        <v>45147.707881863425</v>
      </c>
      <c r="H8128" s="2">
        <f>LOOKUP(2,1/(Sheet1!$D:$D=C8128)/(Sheet1!$E:$E&gt;=E8128)/(Sheet1!$E:$E&lt;=G8128),(Sheet1!$E:$E))</f>
        <v>45147.667282430557</v>
      </c>
      <c r="I8128" t="str">
        <f t="shared" si="956"/>
        <v>0:01:32</v>
      </c>
      <c r="J8128" t="s">
        <v>8471</v>
      </c>
      <c r="K8128" t="s">
        <v>9621</v>
      </c>
      <c r="L8128" t="str">
        <f t="shared" si="961"/>
        <v>WEEK 32</v>
      </c>
      <c r="M8128" t="str">
        <f t="shared" si="966"/>
        <v>(-) 65 detik</v>
      </c>
    </row>
    <row r="8129" spans="1:13" x14ac:dyDescent="0.35">
      <c r="A8129" s="6">
        <v>3</v>
      </c>
      <c r="B8129" s="6" t="s">
        <v>10556</v>
      </c>
      <c r="C8129" s="6" t="s">
        <v>10556</v>
      </c>
      <c r="D8129" s="6" t="str">
        <f t="shared" si="958"/>
        <v>3-SKLU1207571</v>
      </c>
      <c r="E8129" s="7">
        <f t="shared" si="959"/>
        <v>45147.511123113421</v>
      </c>
      <c r="F8129" s="8">
        <v>45147.656956446757</v>
      </c>
      <c r="G8129" s="7">
        <f t="shared" si="960"/>
        <v>45147.698623113421</v>
      </c>
      <c r="H8129" s="2">
        <f>LOOKUP(2,1/(Sheet1!$D:$D=C8129)/(Sheet1!$E:$E&gt;=E8129)/(Sheet1!$E:$E&lt;=G8129),(Sheet1!$E:$E))</f>
        <v>45147.657982986108</v>
      </c>
      <c r="I8129" t="str">
        <f t="shared" si="956"/>
        <v>0:01:29</v>
      </c>
      <c r="J8129" t="s">
        <v>8471</v>
      </c>
      <c r="K8129" t="s">
        <v>9621</v>
      </c>
      <c r="L8129" t="str">
        <f t="shared" si="961"/>
        <v>WEEK 32</v>
      </c>
      <c r="M8129" t="str">
        <f t="shared" si="966"/>
        <v>(-) 65 detik</v>
      </c>
    </row>
    <row r="8130" spans="1:13" x14ac:dyDescent="0.35">
      <c r="A8130" s="6">
        <v>2</v>
      </c>
      <c r="B8130" s="6" t="s">
        <v>10626</v>
      </c>
      <c r="C8130" s="6" t="s">
        <v>10626</v>
      </c>
      <c r="D8130" s="6" t="str">
        <f t="shared" si="958"/>
        <v>2-TCNU3889730</v>
      </c>
      <c r="E8130" s="7">
        <f t="shared" si="959"/>
        <v>45147.509971793981</v>
      </c>
      <c r="F8130" s="8">
        <v>45147.655805127317</v>
      </c>
      <c r="G8130" s="7">
        <f t="shared" si="960"/>
        <v>45147.697471793981</v>
      </c>
      <c r="H8130" s="2">
        <f>LOOKUP(2,1/(Sheet1!$D:$D=C8130)/(Sheet1!$E:$E&gt;=E8130)/(Sheet1!$E:$E&lt;=G8130),(Sheet1!$E:$E))</f>
        <v>45147.65591228009</v>
      </c>
      <c r="I8130" t="str">
        <f t="shared" ref="I8130:I8193" si="967">IF(H8130-F8130&gt;0, TEXT(ABS(H8130-F8130),"h:mm:ss"), "+"&amp;TEXT(ABS(F8130-H8130),"h:mm:ss"))</f>
        <v>0:00:09</v>
      </c>
      <c r="J8130" t="s">
        <v>8471</v>
      </c>
      <c r="K8130" t="s">
        <v>9621</v>
      </c>
      <c r="L8130" t="str">
        <f t="shared" si="961"/>
        <v>WEEK 32</v>
      </c>
      <c r="M8130" t="str">
        <f t="shared" si="966"/>
        <v>(-) 15 detik</v>
      </c>
    </row>
    <row r="8131" spans="1:13" x14ac:dyDescent="0.35">
      <c r="A8131" s="6">
        <v>3</v>
      </c>
      <c r="B8131" s="6" t="s">
        <v>11192</v>
      </c>
      <c r="C8131" s="6" t="s">
        <v>11192</v>
      </c>
      <c r="D8131" s="6" t="str">
        <f t="shared" si="958"/>
        <v>3-TRHU1958266</v>
      </c>
      <c r="E8131" s="7">
        <f t="shared" si="959"/>
        <v>45147.506481979166</v>
      </c>
      <c r="F8131" s="8">
        <v>45147.652315312502</v>
      </c>
      <c r="G8131" s="7">
        <f t="shared" si="960"/>
        <v>45147.693981979166</v>
      </c>
      <c r="H8131" s="2">
        <f>LOOKUP(2,1/(Sheet1!$D:$D=C8131)/(Sheet1!$E:$E&gt;=E8131)/(Sheet1!$E:$E&lt;=G8131),(Sheet1!$E:$E))</f>
        <v>45147.651683055556</v>
      </c>
      <c r="I8131" t="str">
        <f t="shared" si="967"/>
        <v>+0:00:55</v>
      </c>
      <c r="J8131" t="s">
        <v>9651</v>
      </c>
      <c r="K8131" t="s">
        <v>9621</v>
      </c>
      <c r="L8131" t="str">
        <f t="shared" si="961"/>
        <v>WEEK 32</v>
      </c>
    </row>
    <row r="8132" spans="1:13" x14ac:dyDescent="0.35">
      <c r="A8132" s="6">
        <v>4</v>
      </c>
      <c r="B8132" s="6" t="s">
        <v>10571</v>
      </c>
      <c r="C8132" s="6" t="s">
        <v>10571</v>
      </c>
      <c r="D8132" s="6" t="str">
        <f t="shared" si="958"/>
        <v>4-TCKU6700830</v>
      </c>
      <c r="E8132" s="7">
        <f t="shared" si="959"/>
        <v>45147.500153356479</v>
      </c>
      <c r="F8132" s="8">
        <v>45147.645986689815</v>
      </c>
      <c r="G8132" s="7">
        <f t="shared" si="960"/>
        <v>45147.687653356479</v>
      </c>
      <c r="H8132" s="2">
        <f>LOOKUP(2,1/(Sheet1!$D:$D=C8132)/(Sheet1!$E:$E&gt;=E8132)/(Sheet1!$E:$E&lt;=G8132),(Sheet1!$E:$E))</f>
        <v>45147.647041689816</v>
      </c>
      <c r="I8132" t="str">
        <f t="shared" si="967"/>
        <v>0:01:31</v>
      </c>
      <c r="J8132" t="s">
        <v>8471</v>
      </c>
      <c r="K8132" t="s">
        <v>9621</v>
      </c>
      <c r="L8132" t="str">
        <f t="shared" si="961"/>
        <v>WEEK 32</v>
      </c>
      <c r="M8132" t="str">
        <f t="shared" ref="M8132:M8135" si="968">IF(I8132&lt;="0:00:05","(-) 5 detik",IF(I8132&lt;="0:00:15","(-) 15 detik",IF(I8132&lt;="0:00:30","(-) 30 detik","(-) 65 detik")))</f>
        <v>(-) 65 detik</v>
      </c>
    </row>
    <row r="8133" spans="1:13" x14ac:dyDescent="0.35">
      <c r="A8133" s="6">
        <v>3</v>
      </c>
      <c r="B8133" s="6" t="s">
        <v>11111</v>
      </c>
      <c r="C8133" s="6" t="s">
        <v>11111</v>
      </c>
      <c r="D8133" s="6" t="str">
        <f t="shared" si="958"/>
        <v>3-TCKU7909928</v>
      </c>
      <c r="E8133" s="7">
        <f t="shared" si="959"/>
        <v>45147.499020752315</v>
      </c>
      <c r="F8133" s="8">
        <v>45147.644854085651</v>
      </c>
      <c r="G8133" s="7">
        <f t="shared" si="960"/>
        <v>45147.686520752315</v>
      </c>
      <c r="H8133" s="2">
        <f>LOOKUP(2,1/(Sheet1!$D:$D=C8133)/(Sheet1!$E:$E&gt;=E8133)/(Sheet1!$E:$E&lt;=G8133),(Sheet1!$E:$E))</f>
        <v>45147.645995324077</v>
      </c>
      <c r="I8133" t="str">
        <f t="shared" si="967"/>
        <v>0:01:39</v>
      </c>
      <c r="J8133" t="s">
        <v>8471</v>
      </c>
      <c r="K8133" t="s">
        <v>9621</v>
      </c>
      <c r="L8133" t="str">
        <f t="shared" si="961"/>
        <v>WEEK 32</v>
      </c>
      <c r="M8133" t="str">
        <f t="shared" si="968"/>
        <v>(-) 65 detik</v>
      </c>
    </row>
    <row r="8134" spans="1:13" x14ac:dyDescent="0.35">
      <c r="A8134" s="6">
        <v>2</v>
      </c>
      <c r="B8134" s="6" t="s">
        <v>7509</v>
      </c>
      <c r="C8134" s="6" t="s">
        <v>7509</v>
      </c>
      <c r="D8134" s="6" t="str">
        <f t="shared" si="958"/>
        <v>2-APHU6631606</v>
      </c>
      <c r="E8134" s="7">
        <f t="shared" si="959"/>
        <v>45147.483214386571</v>
      </c>
      <c r="F8134" s="8">
        <v>45147.629047719907</v>
      </c>
      <c r="G8134" s="7">
        <f t="shared" si="960"/>
        <v>45147.670714386571</v>
      </c>
      <c r="H8134" s="2">
        <f>LOOKUP(2,1/(Sheet1!$D:$D=C8134)/(Sheet1!$E:$E&gt;=E8134)/(Sheet1!$E:$E&lt;=G8134),(Sheet1!$E:$E))</f>
        <v>45147.629759861113</v>
      </c>
      <c r="I8134" t="str">
        <f t="shared" si="967"/>
        <v>0:01:02</v>
      </c>
      <c r="J8134" t="s">
        <v>8471</v>
      </c>
      <c r="K8134" t="s">
        <v>9621</v>
      </c>
      <c r="L8134" t="str">
        <f t="shared" si="961"/>
        <v>WEEK 32</v>
      </c>
      <c r="M8134" t="str">
        <f t="shared" si="968"/>
        <v>(-) 65 detik</v>
      </c>
    </row>
    <row r="8135" spans="1:13" x14ac:dyDescent="0.35">
      <c r="A8135" s="6">
        <v>2</v>
      </c>
      <c r="B8135" s="6" t="s">
        <v>10679</v>
      </c>
      <c r="C8135" s="6" t="s">
        <v>10679</v>
      </c>
      <c r="D8135" s="6" t="str">
        <f t="shared" ref="D8135:D8198" si="969">A8135&amp;"-"&amp;C8135</f>
        <v>2-TGBU4928235</v>
      </c>
      <c r="E8135" s="7">
        <f t="shared" ref="E8135:E8198" si="970">F8135-TIMEVALUE("03:30:00")</f>
        <v>45147.477079594908</v>
      </c>
      <c r="F8135" s="8">
        <v>45147.622912928244</v>
      </c>
      <c r="G8135" s="7">
        <f t="shared" ref="G8135:G8198" si="971">F8135+TIMEVALUE("01:00:00")</f>
        <v>45147.664579594908</v>
      </c>
      <c r="H8135" s="2">
        <f>LOOKUP(2,1/(Sheet1!$D:$D=C8135)/(Sheet1!$E:$E&gt;=E8135)/(Sheet1!$E:$E&lt;=G8135),(Sheet1!$E:$E))</f>
        <v>45147.624003877318</v>
      </c>
      <c r="I8135" t="str">
        <f t="shared" si="967"/>
        <v>0:01:34</v>
      </c>
      <c r="J8135" t="s">
        <v>8471</v>
      </c>
      <c r="K8135" t="s">
        <v>9621</v>
      </c>
      <c r="L8135" t="str">
        <f t="shared" si="961"/>
        <v>WEEK 32</v>
      </c>
      <c r="M8135" t="str">
        <f t="shared" si="968"/>
        <v>(-) 65 detik</v>
      </c>
    </row>
    <row r="8136" spans="1:13" x14ac:dyDescent="0.35">
      <c r="A8136" s="6">
        <v>3</v>
      </c>
      <c r="B8136" s="6" t="s">
        <v>11023</v>
      </c>
      <c r="C8136" s="6" t="s">
        <v>11023</v>
      </c>
      <c r="D8136" s="6" t="str">
        <f t="shared" si="969"/>
        <v>3-MRKU7877280</v>
      </c>
      <c r="E8136" s="7">
        <f t="shared" si="970"/>
        <v>45147.456112037034</v>
      </c>
      <c r="F8136" s="8">
        <v>45147.60194537037</v>
      </c>
      <c r="G8136" s="7">
        <f t="shared" si="971"/>
        <v>45147.643612037034</v>
      </c>
      <c r="H8136" s="2">
        <f>LOOKUP(2,1/(Sheet1!$D:$D=C8136)/(Sheet1!$E:$E&gt;=E8136)/(Sheet1!$E:$E&lt;=G8136),(Sheet1!$E:$E))</f>
        <v>45147.601738564816</v>
      </c>
      <c r="I8136" t="str">
        <f t="shared" si="967"/>
        <v>+0:00:18</v>
      </c>
      <c r="J8136" t="s">
        <v>9651</v>
      </c>
      <c r="K8136" t="s">
        <v>9621</v>
      </c>
      <c r="L8136" t="str">
        <f t="shared" si="961"/>
        <v>WEEK 32</v>
      </c>
    </row>
    <row r="8137" spans="1:13" x14ac:dyDescent="0.35">
      <c r="A8137" s="6">
        <v>2</v>
      </c>
      <c r="B8137" s="6" t="s">
        <v>10322</v>
      </c>
      <c r="C8137" s="6" t="s">
        <v>10322</v>
      </c>
      <c r="D8137" s="6" t="str">
        <f t="shared" si="969"/>
        <v>2-GESU6874353</v>
      </c>
      <c r="E8137" s="7">
        <f t="shared" si="970"/>
        <v>45147.444564548612</v>
      </c>
      <c r="F8137" s="8">
        <v>45147.590397881948</v>
      </c>
      <c r="G8137" s="7">
        <f t="shared" si="971"/>
        <v>45147.632064548612</v>
      </c>
      <c r="H8137" s="2">
        <f>LOOKUP(2,1/(Sheet1!$D:$D=C8137)/(Sheet1!$E:$E&gt;=E8137)/(Sheet1!$E:$E&lt;=G8137),(Sheet1!$E:$E))</f>
        <v>45147.591543657407</v>
      </c>
      <c r="I8137" t="str">
        <f t="shared" si="967"/>
        <v>0:01:39</v>
      </c>
      <c r="J8137" t="s">
        <v>8471</v>
      </c>
      <c r="K8137" t="s">
        <v>9621</v>
      </c>
      <c r="L8137" t="str">
        <f t="shared" si="961"/>
        <v>WEEK 32</v>
      </c>
      <c r="M8137" t="str">
        <f t="shared" ref="M8137:M8156" si="972">IF(I8137&lt;="0:00:05","(-) 5 detik",IF(I8137&lt;="0:00:15","(-) 15 detik",IF(I8137&lt;="0:00:30","(-) 30 detik","(-) 65 detik")))</f>
        <v>(-) 65 detik</v>
      </c>
    </row>
    <row r="8138" spans="1:13" x14ac:dyDescent="0.35">
      <c r="A8138" s="6">
        <v>3</v>
      </c>
      <c r="B8138" s="6" t="s">
        <v>11103</v>
      </c>
      <c r="C8138" s="6" t="s">
        <v>11103</v>
      </c>
      <c r="D8138" s="6" t="str">
        <f t="shared" si="969"/>
        <v>3-SUDU8683807</v>
      </c>
      <c r="E8138" s="7">
        <f t="shared" si="970"/>
        <v>45147.440025775461</v>
      </c>
      <c r="F8138" s="8">
        <v>45147.585859108796</v>
      </c>
      <c r="G8138" s="7">
        <f t="shared" si="971"/>
        <v>45147.627525775461</v>
      </c>
      <c r="H8138" s="2">
        <f>LOOKUP(2,1/(Sheet1!$D:$D=C8138)/(Sheet1!$E:$E&gt;=E8138)/(Sheet1!$E:$E&lt;=G8138),(Sheet1!$E:$E))</f>
        <v>45147.586810046298</v>
      </c>
      <c r="I8138" t="str">
        <f t="shared" si="967"/>
        <v>0:01:22</v>
      </c>
      <c r="J8138" t="s">
        <v>8471</v>
      </c>
      <c r="K8138" t="s">
        <v>9621</v>
      </c>
      <c r="L8138" t="str">
        <f t="shared" ref="L8138:L8201" si="973">CONCATENATE("WEEK ",WEEKNUM(F8138,21))</f>
        <v>WEEK 32</v>
      </c>
      <c r="M8138" t="str">
        <f t="shared" si="972"/>
        <v>(-) 65 detik</v>
      </c>
    </row>
    <row r="8139" spans="1:13" x14ac:dyDescent="0.35">
      <c r="A8139" s="6">
        <v>2</v>
      </c>
      <c r="B8139" s="6" t="s">
        <v>10155</v>
      </c>
      <c r="C8139" s="6" t="s">
        <v>10155</v>
      </c>
      <c r="D8139" s="6" t="str">
        <f t="shared" si="969"/>
        <v>2-CMAU7443140</v>
      </c>
      <c r="E8139" s="7">
        <f t="shared" si="970"/>
        <v>45147.439742164352</v>
      </c>
      <c r="F8139" s="8">
        <v>45147.585575497687</v>
      </c>
      <c r="G8139" s="7">
        <f t="shared" si="971"/>
        <v>45147.627242164352</v>
      </c>
      <c r="H8139" s="2">
        <f>LOOKUP(2,1/(Sheet1!$D:$D=C8139)/(Sheet1!$E:$E&gt;=E8139)/(Sheet1!$E:$E&lt;=G8139),(Sheet1!$E:$E))</f>
        <v>45147.586611203704</v>
      </c>
      <c r="I8139" t="str">
        <f t="shared" si="967"/>
        <v>0:01:29</v>
      </c>
      <c r="J8139" t="s">
        <v>8471</v>
      </c>
      <c r="K8139" t="s">
        <v>9621</v>
      </c>
      <c r="L8139" t="str">
        <f t="shared" si="973"/>
        <v>WEEK 32</v>
      </c>
      <c r="M8139" t="str">
        <f t="shared" si="972"/>
        <v>(-) 65 detik</v>
      </c>
    </row>
    <row r="8140" spans="1:13" x14ac:dyDescent="0.35">
      <c r="A8140" s="6">
        <v>3</v>
      </c>
      <c r="B8140" s="6" t="s">
        <v>11217</v>
      </c>
      <c r="C8140" s="6" t="s">
        <v>11217</v>
      </c>
      <c r="D8140" s="6" t="str">
        <f t="shared" si="969"/>
        <v>3-UETU2806506</v>
      </c>
      <c r="E8140" s="7">
        <f t="shared" si="970"/>
        <v>45147.43810107639</v>
      </c>
      <c r="F8140" s="8">
        <v>45147.583934409726</v>
      </c>
      <c r="G8140" s="7">
        <f t="shared" si="971"/>
        <v>45147.62560107639</v>
      </c>
      <c r="H8140" s="2">
        <f>LOOKUP(2,1/(Sheet1!$D:$D=C8140)/(Sheet1!$E:$E&gt;=E8140)/(Sheet1!$E:$E&lt;=G8140),(Sheet1!$E:$E))</f>
        <v>45147.584781273152</v>
      </c>
      <c r="I8140" t="str">
        <f t="shared" si="967"/>
        <v>0:01:13</v>
      </c>
      <c r="J8140" t="s">
        <v>8471</v>
      </c>
      <c r="K8140" t="s">
        <v>9621</v>
      </c>
      <c r="L8140" t="str">
        <f t="shared" si="973"/>
        <v>WEEK 32</v>
      </c>
      <c r="M8140" t="str">
        <f t="shared" si="972"/>
        <v>(-) 65 detik</v>
      </c>
    </row>
    <row r="8141" spans="1:13" x14ac:dyDescent="0.35">
      <c r="A8141" s="6">
        <v>4</v>
      </c>
      <c r="B8141" s="6" t="s">
        <v>10771</v>
      </c>
      <c r="C8141" s="6" t="s">
        <v>10771</v>
      </c>
      <c r="D8141" s="6" t="str">
        <f t="shared" si="969"/>
        <v>4-UETU5775266</v>
      </c>
      <c r="E8141" s="7">
        <f t="shared" si="970"/>
        <v>45147.432625891204</v>
      </c>
      <c r="F8141" s="8">
        <v>45147.57845922454</v>
      </c>
      <c r="G8141" s="7">
        <f t="shared" si="971"/>
        <v>45147.620125891204</v>
      </c>
      <c r="H8141" s="2">
        <f>LOOKUP(2,1/(Sheet1!$D:$D=C8141)/(Sheet1!$E:$E&gt;=E8141)/(Sheet1!$E:$E&lt;=G8141),(Sheet1!$E:$E))</f>
        <v>45147.57946364583</v>
      </c>
      <c r="I8141" t="str">
        <f t="shared" si="967"/>
        <v>0:01:27</v>
      </c>
      <c r="J8141" t="s">
        <v>8471</v>
      </c>
      <c r="K8141" t="s">
        <v>9621</v>
      </c>
      <c r="L8141" t="str">
        <f t="shared" si="973"/>
        <v>WEEK 32</v>
      </c>
      <c r="M8141" t="str">
        <f t="shared" si="972"/>
        <v>(-) 65 detik</v>
      </c>
    </row>
    <row r="8142" spans="1:13" x14ac:dyDescent="0.35">
      <c r="A8142" s="6">
        <v>2</v>
      </c>
      <c r="B8142" s="6" t="s">
        <v>10372</v>
      </c>
      <c r="C8142" s="6" t="s">
        <v>10372</v>
      </c>
      <c r="D8142" s="6" t="str">
        <f t="shared" si="969"/>
        <v>2-MAEU9255714</v>
      </c>
      <c r="E8142" s="7">
        <f t="shared" si="970"/>
        <v>45147.432413194445</v>
      </c>
      <c r="F8142" s="8">
        <v>45147.578246527781</v>
      </c>
      <c r="G8142" s="7">
        <f t="shared" si="971"/>
        <v>45147.619913194445</v>
      </c>
      <c r="H8142" s="2">
        <f>LOOKUP(2,1/(Sheet1!$D:$D=C8142)/(Sheet1!$E:$E&gt;=E8142)/(Sheet1!$E:$E&lt;=G8142),(Sheet1!$E:$E))</f>
        <v>45147.578710462963</v>
      </c>
      <c r="I8142" t="str">
        <f t="shared" si="967"/>
        <v>0:00:40</v>
      </c>
      <c r="J8142" t="s">
        <v>8471</v>
      </c>
      <c r="K8142" t="s">
        <v>9621</v>
      </c>
      <c r="L8142" t="str">
        <f t="shared" si="973"/>
        <v>WEEK 32</v>
      </c>
      <c r="M8142" t="str">
        <f t="shared" si="972"/>
        <v>(-) 65 detik</v>
      </c>
    </row>
    <row r="8143" spans="1:13" x14ac:dyDescent="0.35">
      <c r="A8143" s="6">
        <v>3</v>
      </c>
      <c r="B8143" s="6" t="s">
        <v>11071</v>
      </c>
      <c r="C8143" s="6" t="s">
        <v>11071</v>
      </c>
      <c r="D8143" s="6" t="str">
        <f t="shared" si="969"/>
        <v>3-SEGU1469223</v>
      </c>
      <c r="E8143" s="7">
        <f t="shared" si="970"/>
        <v>45147.431452164346</v>
      </c>
      <c r="F8143" s="8">
        <v>45147.577285497682</v>
      </c>
      <c r="G8143" s="7">
        <f t="shared" si="971"/>
        <v>45147.618952164346</v>
      </c>
      <c r="H8143" s="2">
        <f>LOOKUP(2,1/(Sheet1!$D:$D=C8143)/(Sheet1!$E:$E&gt;=E8143)/(Sheet1!$E:$E&lt;=G8143),(Sheet1!$E:$E))</f>
        <v>45147.578269282407</v>
      </c>
      <c r="I8143" t="str">
        <f t="shared" si="967"/>
        <v>0:01:25</v>
      </c>
      <c r="J8143" t="s">
        <v>8471</v>
      </c>
      <c r="K8143" t="s">
        <v>9621</v>
      </c>
      <c r="L8143" t="str">
        <f t="shared" si="973"/>
        <v>WEEK 32</v>
      </c>
      <c r="M8143" t="str">
        <f t="shared" si="972"/>
        <v>(-) 65 detik</v>
      </c>
    </row>
    <row r="8144" spans="1:13" x14ac:dyDescent="0.35">
      <c r="A8144" s="6">
        <v>3</v>
      </c>
      <c r="B8144" s="6" t="s">
        <v>10016</v>
      </c>
      <c r="C8144" s="6" t="s">
        <v>10016</v>
      </c>
      <c r="D8144" s="6" t="str">
        <f t="shared" si="969"/>
        <v>3-TRHU4073880</v>
      </c>
      <c r="E8144" s="7">
        <f t="shared" si="970"/>
        <v>45147.404589120371</v>
      </c>
      <c r="F8144" s="8">
        <v>45147.550422453707</v>
      </c>
      <c r="G8144" s="7">
        <f t="shared" si="971"/>
        <v>45147.592089120371</v>
      </c>
      <c r="H8144" s="2">
        <f>LOOKUP(2,1/(Sheet1!$D:$D=C8144)/(Sheet1!$E:$E&gt;=E8144)/(Sheet1!$E:$E&lt;=G8144),(Sheet1!$E:$E))</f>
        <v>45147.55143472222</v>
      </c>
      <c r="I8144" t="str">
        <f t="shared" si="967"/>
        <v>0:01:27</v>
      </c>
      <c r="J8144" t="s">
        <v>8471</v>
      </c>
      <c r="K8144" t="s">
        <v>9621</v>
      </c>
      <c r="L8144" t="str">
        <f t="shared" si="973"/>
        <v>WEEK 32</v>
      </c>
      <c r="M8144" t="str">
        <f t="shared" si="972"/>
        <v>(-) 65 detik</v>
      </c>
    </row>
    <row r="8145" spans="1:13" x14ac:dyDescent="0.35">
      <c r="A8145" s="6">
        <v>3</v>
      </c>
      <c r="B8145" s="6" t="s">
        <v>11019</v>
      </c>
      <c r="C8145" s="6" t="s">
        <v>11019</v>
      </c>
      <c r="D8145" s="6" t="str">
        <f t="shared" si="969"/>
        <v>3-MRKU2648275</v>
      </c>
      <c r="E8145" s="7">
        <f t="shared" si="970"/>
        <v>45147.402622916663</v>
      </c>
      <c r="F8145" s="8">
        <v>45147.548456249999</v>
      </c>
      <c r="G8145" s="7">
        <f t="shared" si="971"/>
        <v>45147.590122916663</v>
      </c>
      <c r="H8145" s="2">
        <f>LOOKUP(2,1/(Sheet1!$D:$D=C8145)/(Sheet1!$E:$E&gt;=E8145)/(Sheet1!$E:$E&lt;=G8145),(Sheet1!$E:$E))</f>
        <v>45147.549526377312</v>
      </c>
      <c r="I8145" t="str">
        <f t="shared" si="967"/>
        <v>0:01:32</v>
      </c>
      <c r="J8145" t="s">
        <v>8471</v>
      </c>
      <c r="K8145" t="s">
        <v>9621</v>
      </c>
      <c r="L8145" t="str">
        <f t="shared" si="973"/>
        <v>WEEK 32</v>
      </c>
      <c r="M8145" t="str">
        <f t="shared" si="972"/>
        <v>(-) 65 detik</v>
      </c>
    </row>
    <row r="8146" spans="1:13" x14ac:dyDescent="0.35">
      <c r="A8146" s="6">
        <v>3</v>
      </c>
      <c r="B8146" s="6" t="s">
        <v>10313</v>
      </c>
      <c r="C8146" s="6" t="s">
        <v>10313</v>
      </c>
      <c r="D8146" s="6" t="str">
        <f t="shared" si="969"/>
        <v>3-GAOU6825381</v>
      </c>
      <c r="E8146" s="7">
        <f t="shared" si="970"/>
        <v>45147.400356597216</v>
      </c>
      <c r="F8146" s="8">
        <v>45147.546189930552</v>
      </c>
      <c r="G8146" s="7">
        <f t="shared" si="971"/>
        <v>45147.587856597216</v>
      </c>
      <c r="H8146" s="2">
        <f>LOOKUP(2,1/(Sheet1!$D:$D=C8146)/(Sheet1!$E:$E&gt;=E8146)/(Sheet1!$E:$E&lt;=G8146),(Sheet1!$E:$E))</f>
        <v>45147.547267488429</v>
      </c>
      <c r="I8146" t="str">
        <f t="shared" si="967"/>
        <v>0:01:33</v>
      </c>
      <c r="J8146" t="s">
        <v>8471</v>
      </c>
      <c r="K8146" t="s">
        <v>9621</v>
      </c>
      <c r="L8146" t="str">
        <f t="shared" si="973"/>
        <v>WEEK 32</v>
      </c>
      <c r="M8146" t="str">
        <f t="shared" si="972"/>
        <v>(-) 65 detik</v>
      </c>
    </row>
    <row r="8147" spans="1:13" x14ac:dyDescent="0.35">
      <c r="A8147" s="6">
        <v>4</v>
      </c>
      <c r="B8147" s="6" t="s">
        <v>11441</v>
      </c>
      <c r="C8147" s="6" t="s">
        <v>11441</v>
      </c>
      <c r="D8147" s="6" t="str">
        <f t="shared" si="969"/>
        <v>4-RFCU2279100</v>
      </c>
      <c r="E8147" s="7">
        <f t="shared" si="970"/>
        <v>45147.395708067124</v>
      </c>
      <c r="F8147" s="8">
        <v>45147.54154140046</v>
      </c>
      <c r="G8147" s="7">
        <f t="shared" si="971"/>
        <v>45147.583208067124</v>
      </c>
      <c r="H8147" s="2">
        <f>LOOKUP(2,1/(Sheet1!$D:$D=C8147)/(Sheet1!$E:$E&gt;=E8147)/(Sheet1!$E:$E&lt;=G8147),(Sheet1!$E:$E))</f>
        <v>45147.542590358797</v>
      </c>
      <c r="I8147" t="str">
        <f t="shared" si="967"/>
        <v>0:01:31</v>
      </c>
      <c r="J8147" t="s">
        <v>8471</v>
      </c>
      <c r="K8147" t="s">
        <v>9621</v>
      </c>
      <c r="L8147" t="str">
        <f t="shared" si="973"/>
        <v>WEEK 32</v>
      </c>
      <c r="M8147" t="str">
        <f t="shared" si="972"/>
        <v>(-) 65 detik</v>
      </c>
    </row>
    <row r="8148" spans="1:13" x14ac:dyDescent="0.35">
      <c r="A8148" s="6">
        <v>2</v>
      </c>
      <c r="B8148" s="6" t="s">
        <v>10281</v>
      </c>
      <c r="C8148" s="6" t="s">
        <v>10281</v>
      </c>
      <c r="D8148" s="6" t="str">
        <f t="shared" si="969"/>
        <v>2-FCXU0000255</v>
      </c>
      <c r="E8148" s="7">
        <f t="shared" si="970"/>
        <v>45147.395460648149</v>
      </c>
      <c r="F8148" s="8">
        <v>45147.541293981485</v>
      </c>
      <c r="G8148" s="7">
        <f t="shared" si="971"/>
        <v>45147.582960648149</v>
      </c>
      <c r="H8148" s="2">
        <f>LOOKUP(2,1/(Sheet1!$D:$D=C8148)/(Sheet1!$E:$E&gt;=E8148)/(Sheet1!$E:$E&lt;=G8148),(Sheet1!$E:$E))</f>
        <v>45147.541738587963</v>
      </c>
      <c r="I8148" t="str">
        <f t="shared" si="967"/>
        <v>0:00:38</v>
      </c>
      <c r="J8148" t="s">
        <v>8471</v>
      </c>
      <c r="K8148" t="s">
        <v>9621</v>
      </c>
      <c r="L8148" t="str">
        <f t="shared" si="973"/>
        <v>WEEK 32</v>
      </c>
      <c r="M8148" t="str">
        <f t="shared" si="972"/>
        <v>(-) 65 detik</v>
      </c>
    </row>
    <row r="8149" spans="1:13" x14ac:dyDescent="0.35">
      <c r="A8149" s="6">
        <v>1</v>
      </c>
      <c r="B8149" s="6" t="s">
        <v>10000</v>
      </c>
      <c r="C8149" s="6" t="s">
        <v>10000</v>
      </c>
      <c r="D8149" s="6" t="str">
        <f t="shared" si="969"/>
        <v>1-TGHU5171786</v>
      </c>
      <c r="E8149" s="7">
        <f t="shared" si="970"/>
        <v>45147.394054479162</v>
      </c>
      <c r="F8149" s="8">
        <v>45147.539887812498</v>
      </c>
      <c r="G8149" s="7">
        <f t="shared" si="971"/>
        <v>45147.581554479162</v>
      </c>
      <c r="H8149" s="2">
        <f>LOOKUP(2,1/(Sheet1!$D:$D=C8149)/(Sheet1!$E:$E&gt;=E8149)/(Sheet1!$E:$E&lt;=G8149),(Sheet1!$E:$E))</f>
        <v>45147.540130150461</v>
      </c>
      <c r="I8149" t="str">
        <f t="shared" si="967"/>
        <v>0:00:21</v>
      </c>
      <c r="J8149" t="s">
        <v>8471</v>
      </c>
      <c r="K8149" t="s">
        <v>9621</v>
      </c>
      <c r="L8149" t="str">
        <f t="shared" si="973"/>
        <v>WEEK 32</v>
      </c>
      <c r="M8149" t="str">
        <f t="shared" si="972"/>
        <v>(-) 30 detik</v>
      </c>
    </row>
    <row r="8150" spans="1:13" x14ac:dyDescent="0.35">
      <c r="A8150" s="6">
        <v>3</v>
      </c>
      <c r="B8150" s="6" t="s">
        <v>11027</v>
      </c>
      <c r="C8150" s="6" t="s">
        <v>11027</v>
      </c>
      <c r="D8150" s="6" t="str">
        <f t="shared" si="969"/>
        <v>3-MRSU3755265</v>
      </c>
      <c r="E8150" s="7">
        <f t="shared" si="970"/>
        <v>45147.392260879627</v>
      </c>
      <c r="F8150" s="8">
        <v>45147.538094212963</v>
      </c>
      <c r="G8150" s="7">
        <f t="shared" si="971"/>
        <v>45147.579760879627</v>
      </c>
      <c r="H8150" s="2">
        <f>LOOKUP(2,1/(Sheet1!$D:$D=C8150)/(Sheet1!$E:$E&gt;=E8150)/(Sheet1!$E:$E&lt;=G8150),(Sheet1!$E:$E))</f>
        <v>45147.539246157408</v>
      </c>
      <c r="I8150" t="str">
        <f t="shared" si="967"/>
        <v>0:01:40</v>
      </c>
      <c r="J8150" t="s">
        <v>8471</v>
      </c>
      <c r="K8150" t="s">
        <v>9621</v>
      </c>
      <c r="L8150" t="str">
        <f t="shared" si="973"/>
        <v>WEEK 32</v>
      </c>
      <c r="M8150" t="str">
        <f t="shared" si="972"/>
        <v>(-) 65 detik</v>
      </c>
    </row>
    <row r="8151" spans="1:13" x14ac:dyDescent="0.35">
      <c r="A8151" s="6">
        <v>2</v>
      </c>
      <c r="B8151" s="6" t="s">
        <v>7795</v>
      </c>
      <c r="C8151" s="6" t="s">
        <v>7795</v>
      </c>
      <c r="D8151" s="6" t="str">
        <f t="shared" si="969"/>
        <v>2-OOCU8402877</v>
      </c>
      <c r="E8151" s="7">
        <f t="shared" si="970"/>
        <v>45147.391801076388</v>
      </c>
      <c r="F8151" s="8">
        <v>45147.537634409724</v>
      </c>
      <c r="G8151" s="7">
        <f t="shared" si="971"/>
        <v>45147.579301076388</v>
      </c>
      <c r="H8151" s="2">
        <f>LOOKUP(2,1/(Sheet1!$D:$D=C8151)/(Sheet1!$E:$E&gt;=E8151)/(Sheet1!$E:$E&lt;=G8151),(Sheet1!$E:$E))</f>
        <v>45147.538709687498</v>
      </c>
      <c r="I8151" t="str">
        <f t="shared" si="967"/>
        <v>0:01:33</v>
      </c>
      <c r="J8151" t="s">
        <v>8471</v>
      </c>
      <c r="K8151" t="s">
        <v>9621</v>
      </c>
      <c r="L8151" t="str">
        <f t="shared" si="973"/>
        <v>WEEK 32</v>
      </c>
      <c r="M8151" t="str">
        <f t="shared" si="972"/>
        <v>(-) 65 detik</v>
      </c>
    </row>
    <row r="8152" spans="1:13" x14ac:dyDescent="0.35">
      <c r="A8152" s="6">
        <v>2</v>
      </c>
      <c r="B8152" s="6" t="s">
        <v>8228</v>
      </c>
      <c r="C8152" s="6" t="s">
        <v>8228</v>
      </c>
      <c r="D8152" s="6" t="str">
        <f t="shared" si="969"/>
        <v>2-MRKU3402497</v>
      </c>
      <c r="E8152" s="7">
        <f t="shared" si="970"/>
        <v>45147.389588043981</v>
      </c>
      <c r="F8152" s="8">
        <v>45147.535421377317</v>
      </c>
      <c r="G8152" s="7">
        <f t="shared" si="971"/>
        <v>45147.577088043981</v>
      </c>
      <c r="H8152" s="2">
        <f>LOOKUP(2,1/(Sheet1!$D:$D=C8152)/(Sheet1!$E:$E&gt;=E8152)/(Sheet1!$E:$E&lt;=G8152),(Sheet1!$E:$E))</f>
        <v>45147.536470983796</v>
      </c>
      <c r="I8152" t="str">
        <f t="shared" si="967"/>
        <v>0:01:31</v>
      </c>
      <c r="J8152" t="s">
        <v>8471</v>
      </c>
      <c r="K8152" t="s">
        <v>9621</v>
      </c>
      <c r="L8152" t="str">
        <f t="shared" si="973"/>
        <v>WEEK 32</v>
      </c>
      <c r="M8152" t="str">
        <f t="shared" si="972"/>
        <v>(-) 65 detik</v>
      </c>
    </row>
    <row r="8153" spans="1:13" x14ac:dyDescent="0.35">
      <c r="A8153" s="6">
        <v>3</v>
      </c>
      <c r="B8153" s="6" t="s">
        <v>10837</v>
      </c>
      <c r="C8153" s="6" t="s">
        <v>10837</v>
      </c>
      <c r="D8153" s="6" t="str">
        <f t="shared" si="969"/>
        <v>3-CAAU6298735</v>
      </c>
      <c r="E8153" s="7">
        <f t="shared" si="970"/>
        <v>45147.387753009258</v>
      </c>
      <c r="F8153" s="8">
        <v>45147.533586342593</v>
      </c>
      <c r="G8153" s="7">
        <f t="shared" si="971"/>
        <v>45147.575253009258</v>
      </c>
      <c r="H8153" s="2">
        <f>LOOKUP(2,1/(Sheet1!$D:$D=C8153)/(Sheet1!$E:$E&gt;=E8153)/(Sheet1!$E:$E&lt;=G8153),(Sheet1!$E:$E))</f>
        <v>45147.534599178238</v>
      </c>
      <c r="I8153" t="str">
        <f t="shared" si="967"/>
        <v>0:01:28</v>
      </c>
      <c r="J8153" t="s">
        <v>8471</v>
      </c>
      <c r="K8153" t="s">
        <v>9621</v>
      </c>
      <c r="L8153" t="str">
        <f t="shared" si="973"/>
        <v>WEEK 32</v>
      </c>
      <c r="M8153" t="str">
        <f t="shared" si="972"/>
        <v>(-) 65 detik</v>
      </c>
    </row>
    <row r="8154" spans="1:13" x14ac:dyDescent="0.35">
      <c r="A8154" s="6">
        <v>2</v>
      </c>
      <c r="B8154" s="6" t="s">
        <v>10111</v>
      </c>
      <c r="C8154" s="6" t="s">
        <v>10111</v>
      </c>
      <c r="D8154" s="6" t="str">
        <f t="shared" si="969"/>
        <v>2-CAIU7119890</v>
      </c>
      <c r="E8154" s="7">
        <f t="shared" si="970"/>
        <v>45147.385062152774</v>
      </c>
      <c r="F8154" s="8">
        <v>45147.53089548611</v>
      </c>
      <c r="G8154" s="7">
        <f t="shared" si="971"/>
        <v>45147.572562152774</v>
      </c>
      <c r="H8154" s="2">
        <f>LOOKUP(2,1/(Sheet1!$D:$D=C8154)/(Sheet1!$E:$E&gt;=E8154)/(Sheet1!$E:$E&lt;=G8154),(Sheet1!$E:$E))</f>
        <v>45147.531978263891</v>
      </c>
      <c r="I8154" t="str">
        <f t="shared" si="967"/>
        <v>0:01:34</v>
      </c>
      <c r="J8154" t="s">
        <v>8471</v>
      </c>
      <c r="K8154" t="s">
        <v>9621</v>
      </c>
      <c r="L8154" t="str">
        <f t="shared" si="973"/>
        <v>WEEK 32</v>
      </c>
      <c r="M8154" t="str">
        <f t="shared" si="972"/>
        <v>(-) 65 detik</v>
      </c>
    </row>
    <row r="8155" spans="1:13" x14ac:dyDescent="0.35">
      <c r="A8155" s="6">
        <v>2</v>
      </c>
      <c r="B8155" s="6" t="s">
        <v>10110</v>
      </c>
      <c r="C8155" s="6" t="s">
        <v>10110</v>
      </c>
      <c r="D8155" s="6" t="str">
        <f t="shared" si="969"/>
        <v>2-CAIU5869299</v>
      </c>
      <c r="E8155" s="7">
        <f t="shared" si="970"/>
        <v>45147.383478356482</v>
      </c>
      <c r="F8155" s="8">
        <v>45147.529311689817</v>
      </c>
      <c r="G8155" s="7">
        <f t="shared" si="971"/>
        <v>45147.570978356482</v>
      </c>
      <c r="H8155" s="2">
        <f>LOOKUP(2,1/(Sheet1!$D:$D=C8155)/(Sheet1!$E:$E&gt;=E8155)/(Sheet1!$E:$E&lt;=G8155),(Sheet1!$E:$E))</f>
        <v>45147.529708113427</v>
      </c>
      <c r="I8155" t="str">
        <f t="shared" si="967"/>
        <v>0:00:34</v>
      </c>
      <c r="J8155" t="s">
        <v>8471</v>
      </c>
      <c r="K8155" t="s">
        <v>9621</v>
      </c>
      <c r="L8155" t="str">
        <f t="shared" si="973"/>
        <v>WEEK 32</v>
      </c>
      <c r="M8155" t="str">
        <f t="shared" si="972"/>
        <v>(-) 65 detik</v>
      </c>
    </row>
    <row r="8156" spans="1:13" x14ac:dyDescent="0.35">
      <c r="A8156" s="6">
        <v>2</v>
      </c>
      <c r="B8156" s="6" t="s">
        <v>7766</v>
      </c>
      <c r="C8156" s="6" t="s">
        <v>7766</v>
      </c>
      <c r="D8156" s="6" t="str">
        <f t="shared" si="969"/>
        <v>2-MSKU4803773</v>
      </c>
      <c r="E8156" s="7">
        <f t="shared" si="970"/>
        <v>45147.38054085648</v>
      </c>
      <c r="F8156" s="8">
        <v>45147.526374189816</v>
      </c>
      <c r="G8156" s="7">
        <f t="shared" si="971"/>
        <v>45147.56804085648</v>
      </c>
      <c r="H8156" s="2">
        <f>LOOKUP(2,1/(Sheet1!$D:$D=C8156)/(Sheet1!$E:$E&gt;=E8156)/(Sheet1!$E:$E&lt;=G8156),(Sheet1!$E:$E))</f>
        <v>45147.527445335647</v>
      </c>
      <c r="I8156" t="str">
        <f t="shared" si="967"/>
        <v>0:01:33</v>
      </c>
      <c r="J8156" t="s">
        <v>8471</v>
      </c>
      <c r="K8156" t="s">
        <v>9621</v>
      </c>
      <c r="L8156" t="str">
        <f t="shared" si="973"/>
        <v>WEEK 32</v>
      </c>
      <c r="M8156" t="str">
        <f t="shared" si="972"/>
        <v>(-) 65 detik</v>
      </c>
    </row>
    <row r="8157" spans="1:13" x14ac:dyDescent="0.35">
      <c r="A8157" s="6">
        <v>1</v>
      </c>
      <c r="B8157" s="6" t="s">
        <v>7632</v>
      </c>
      <c r="C8157" s="6" t="s">
        <v>7632</v>
      </c>
      <c r="D8157" s="6" t="str">
        <f t="shared" si="969"/>
        <v>1-EISU8025495</v>
      </c>
      <c r="E8157" s="7">
        <f t="shared" si="970"/>
        <v>45147.379996296295</v>
      </c>
      <c r="F8157" s="8">
        <v>45147.525829629631</v>
      </c>
      <c r="G8157" s="7">
        <f t="shared" si="971"/>
        <v>45147.567496296295</v>
      </c>
      <c r="H8157" s="2">
        <f>LOOKUP(2,1/(Sheet1!$D:$D=C8157)/(Sheet1!$E:$E&gt;=E8157)/(Sheet1!$E:$E&lt;=G8157),(Sheet1!$E:$E))</f>
        <v>45147.524723148148</v>
      </c>
      <c r="I8157" t="str">
        <f t="shared" si="967"/>
        <v>+0:01:36</v>
      </c>
      <c r="J8157" t="s">
        <v>9651</v>
      </c>
      <c r="K8157" t="s">
        <v>9621</v>
      </c>
      <c r="L8157" t="str">
        <f t="shared" si="973"/>
        <v>WEEK 32</v>
      </c>
    </row>
    <row r="8158" spans="1:13" x14ac:dyDescent="0.35">
      <c r="A8158" s="6">
        <v>2</v>
      </c>
      <c r="B8158" s="6" t="s">
        <v>7710</v>
      </c>
      <c r="C8158" s="6" t="s">
        <v>7710</v>
      </c>
      <c r="D8158" s="6" t="str">
        <f t="shared" si="969"/>
        <v>2-KKFU9168138</v>
      </c>
      <c r="E8158" s="7">
        <f t="shared" si="970"/>
        <v>45147.378937002315</v>
      </c>
      <c r="F8158" s="8">
        <v>45147.524770335651</v>
      </c>
      <c r="G8158" s="7">
        <f t="shared" si="971"/>
        <v>45147.566437002315</v>
      </c>
      <c r="H8158" s="2">
        <f>LOOKUP(2,1/(Sheet1!$D:$D=C8158)/(Sheet1!$E:$E&gt;=E8158)/(Sheet1!$E:$E&lt;=G8158),(Sheet1!$E:$E))</f>
        <v>45147.525811215281</v>
      </c>
      <c r="I8158" t="str">
        <f t="shared" si="967"/>
        <v>0:01:30</v>
      </c>
      <c r="J8158" t="s">
        <v>8471</v>
      </c>
      <c r="K8158" t="s">
        <v>9621</v>
      </c>
      <c r="L8158" t="str">
        <f t="shared" si="973"/>
        <v>WEEK 32</v>
      </c>
      <c r="M8158" t="str">
        <f t="shared" ref="M8158:M8163" si="974">IF(I8158&lt;="0:00:05","(-) 5 detik",IF(I8158&lt;="0:00:15","(-) 15 detik",IF(I8158&lt;="0:00:30","(-) 30 detik","(-) 65 detik")))</f>
        <v>(-) 65 detik</v>
      </c>
    </row>
    <row r="8159" spans="1:13" x14ac:dyDescent="0.35">
      <c r="A8159" s="6">
        <v>2</v>
      </c>
      <c r="B8159" s="6" t="s">
        <v>7650</v>
      </c>
      <c r="C8159" s="6" t="s">
        <v>7650</v>
      </c>
      <c r="D8159" s="6" t="str">
        <f t="shared" si="969"/>
        <v>2-EMCU8080360</v>
      </c>
      <c r="E8159" s="7">
        <f t="shared" si="970"/>
        <v>45147.377120405094</v>
      </c>
      <c r="F8159" s="8">
        <v>45147.522953738429</v>
      </c>
      <c r="G8159" s="7">
        <f t="shared" si="971"/>
        <v>45147.564620405094</v>
      </c>
      <c r="H8159" s="2">
        <f>LOOKUP(2,1/(Sheet1!$D:$D=C8159)/(Sheet1!$E:$E&gt;=E8159)/(Sheet1!$E:$E&lt;=G8159),(Sheet1!$E:$E))</f>
        <v>45147.523358182872</v>
      </c>
      <c r="I8159" t="str">
        <f t="shared" si="967"/>
        <v>0:00:35</v>
      </c>
      <c r="J8159" t="s">
        <v>8471</v>
      </c>
      <c r="K8159" t="s">
        <v>9621</v>
      </c>
      <c r="L8159" t="str">
        <f t="shared" si="973"/>
        <v>WEEK 32</v>
      </c>
      <c r="M8159" t="str">
        <f t="shared" si="974"/>
        <v>(-) 65 detik</v>
      </c>
    </row>
    <row r="8160" spans="1:13" x14ac:dyDescent="0.35">
      <c r="A8160" s="6">
        <v>2</v>
      </c>
      <c r="B8160" s="6" t="s">
        <v>10657</v>
      </c>
      <c r="C8160" s="6" t="s">
        <v>10657</v>
      </c>
      <c r="D8160" s="6" t="str">
        <f t="shared" si="969"/>
        <v>2-TEMU6268260</v>
      </c>
      <c r="E8160" s="7">
        <f t="shared" si="970"/>
        <v>45147.370850960644</v>
      </c>
      <c r="F8160" s="8">
        <v>45147.51668429398</v>
      </c>
      <c r="G8160" s="7">
        <f t="shared" si="971"/>
        <v>45147.558350960644</v>
      </c>
      <c r="H8160" s="2">
        <f>LOOKUP(2,1/(Sheet1!$D:$D=C8160)/(Sheet1!$E:$E&gt;=E8160)/(Sheet1!$E:$E&lt;=G8160),(Sheet1!$E:$E))</f>
        <v>45147.517901226849</v>
      </c>
      <c r="I8160" t="str">
        <f t="shared" si="967"/>
        <v>0:01:45</v>
      </c>
      <c r="J8160" t="s">
        <v>8471</v>
      </c>
      <c r="K8160" t="s">
        <v>9621</v>
      </c>
      <c r="L8160" t="str">
        <f t="shared" si="973"/>
        <v>WEEK 32</v>
      </c>
      <c r="M8160" t="str">
        <f t="shared" si="974"/>
        <v>(-) 65 detik</v>
      </c>
    </row>
    <row r="8161" spans="1:13" x14ac:dyDescent="0.35">
      <c r="A8161" s="6">
        <v>1</v>
      </c>
      <c r="B8161" s="6" t="s">
        <v>9706</v>
      </c>
      <c r="C8161" s="6" t="s">
        <v>9706</v>
      </c>
      <c r="D8161" s="6" t="str">
        <f t="shared" si="969"/>
        <v>1-CMAU8657845</v>
      </c>
      <c r="E8161" s="7">
        <f t="shared" si="970"/>
        <v>45147.36879216435</v>
      </c>
      <c r="F8161" s="8">
        <v>45147.514625497686</v>
      </c>
      <c r="G8161" s="7">
        <f t="shared" si="971"/>
        <v>45147.55629216435</v>
      </c>
      <c r="H8161" s="2">
        <f>LOOKUP(2,1/(Sheet1!$D:$D=C8161)/(Sheet1!$E:$E&gt;=E8161)/(Sheet1!$E:$E&lt;=G8161),(Sheet1!$E:$E))</f>
        <v>45147.515690567132</v>
      </c>
      <c r="I8161" t="str">
        <f t="shared" si="967"/>
        <v>0:01:32</v>
      </c>
      <c r="J8161" t="s">
        <v>8471</v>
      </c>
      <c r="K8161" t="s">
        <v>9621</v>
      </c>
      <c r="L8161" t="str">
        <f t="shared" si="973"/>
        <v>WEEK 32</v>
      </c>
      <c r="M8161" t="str">
        <f t="shared" si="974"/>
        <v>(-) 65 detik</v>
      </c>
    </row>
    <row r="8162" spans="1:13" x14ac:dyDescent="0.35">
      <c r="A8162" s="6">
        <v>4</v>
      </c>
      <c r="B8162" s="6" t="s">
        <v>9739</v>
      </c>
      <c r="C8162" s="6" t="s">
        <v>9739</v>
      </c>
      <c r="D8162" s="6" t="str">
        <f t="shared" si="969"/>
        <v>4-EITU0440512</v>
      </c>
      <c r="E8162" s="7">
        <f t="shared" si="970"/>
        <v>45147.362127627312</v>
      </c>
      <c r="F8162" s="8">
        <v>45147.507960960647</v>
      </c>
      <c r="G8162" s="7">
        <f t="shared" si="971"/>
        <v>45147.549627627312</v>
      </c>
      <c r="H8162" s="2">
        <f>LOOKUP(2,1/(Sheet1!$D:$D=C8162)/(Sheet1!$E:$E&gt;=E8162)/(Sheet1!$E:$E&lt;=G8162),(Sheet1!$E:$E))</f>
        <v>45147.508147592591</v>
      </c>
      <c r="I8162" t="str">
        <f t="shared" si="967"/>
        <v>0:00:16</v>
      </c>
      <c r="J8162" t="s">
        <v>8471</v>
      </c>
      <c r="K8162" t="s">
        <v>9621</v>
      </c>
      <c r="L8162" t="str">
        <f t="shared" si="973"/>
        <v>WEEK 32</v>
      </c>
      <c r="M8162" t="str">
        <f t="shared" si="974"/>
        <v>(-) 30 detik</v>
      </c>
    </row>
    <row r="8163" spans="1:13" x14ac:dyDescent="0.35">
      <c r="A8163" s="6">
        <v>1</v>
      </c>
      <c r="B8163" s="6" t="s">
        <v>9664</v>
      </c>
      <c r="C8163" s="6" t="s">
        <v>9664</v>
      </c>
      <c r="D8163" s="6" t="str">
        <f t="shared" si="969"/>
        <v>1-BMOU3118350</v>
      </c>
      <c r="E8163" s="7">
        <f t="shared" si="970"/>
        <v>45147.359941585644</v>
      </c>
      <c r="F8163" s="8">
        <v>45147.50577491898</v>
      </c>
      <c r="G8163" s="7">
        <f t="shared" si="971"/>
        <v>45147.547441585644</v>
      </c>
      <c r="H8163" s="2">
        <f>LOOKUP(2,1/(Sheet1!$D:$D=C8163)/(Sheet1!$E:$E&gt;=E8163)/(Sheet1!$E:$E&lt;=G8163),(Sheet1!$E:$E))</f>
        <v>45147.506893645834</v>
      </c>
      <c r="I8163" t="str">
        <f t="shared" si="967"/>
        <v>0:01:37</v>
      </c>
      <c r="J8163" t="s">
        <v>8471</v>
      </c>
      <c r="K8163" t="s">
        <v>9621</v>
      </c>
      <c r="L8163" t="str">
        <f t="shared" si="973"/>
        <v>WEEK 32</v>
      </c>
      <c r="M8163" t="str">
        <f t="shared" si="974"/>
        <v>(-) 65 detik</v>
      </c>
    </row>
    <row r="8164" spans="1:13" x14ac:dyDescent="0.35">
      <c r="A8164" s="6">
        <v>1</v>
      </c>
      <c r="B8164" s="6" t="s">
        <v>9665</v>
      </c>
      <c r="C8164" s="6" t="s">
        <v>9665</v>
      </c>
      <c r="D8164" s="6" t="str">
        <f t="shared" si="969"/>
        <v>1-BMOU3130170</v>
      </c>
      <c r="E8164" s="7">
        <f t="shared" si="970"/>
        <v>45147.358219444439</v>
      </c>
      <c r="F8164" s="8">
        <v>45147.504052777775</v>
      </c>
      <c r="G8164" s="7">
        <f t="shared" si="971"/>
        <v>45147.545719444439</v>
      </c>
      <c r="H8164" s="2">
        <f>LOOKUP(2,1/(Sheet1!$D:$D=C8164)/(Sheet1!$E:$E&gt;=E8164)/(Sheet1!$E:$E&lt;=G8164),(Sheet1!$E:$E))</f>
        <v>45147.503552210648</v>
      </c>
      <c r="I8164" t="str">
        <f t="shared" si="967"/>
        <v>+0:00:43</v>
      </c>
      <c r="J8164" t="s">
        <v>9651</v>
      </c>
      <c r="K8164" t="s">
        <v>9621</v>
      </c>
      <c r="L8164" t="str">
        <f t="shared" si="973"/>
        <v>WEEK 32</v>
      </c>
    </row>
    <row r="8165" spans="1:13" x14ac:dyDescent="0.35">
      <c r="A8165" s="6">
        <v>2</v>
      </c>
      <c r="B8165" s="6" t="s">
        <v>10049</v>
      </c>
      <c r="C8165" s="6" t="s">
        <v>10049</v>
      </c>
      <c r="D8165" s="6" t="str">
        <f t="shared" si="969"/>
        <v>2-APZU4558026</v>
      </c>
      <c r="E8165" s="7">
        <f t="shared" si="970"/>
        <v>45147.35357619213</v>
      </c>
      <c r="F8165" s="8">
        <v>45147.499409525466</v>
      </c>
      <c r="G8165" s="7">
        <f t="shared" si="971"/>
        <v>45147.54107619213</v>
      </c>
      <c r="H8165" s="2">
        <f>LOOKUP(2,1/(Sheet1!$D:$D=C8165)/(Sheet1!$E:$E&gt;=E8165)/(Sheet1!$E:$E&lt;=G8165),(Sheet1!$E:$E))</f>
        <v>45147.500499444446</v>
      </c>
      <c r="I8165" t="str">
        <f t="shared" si="967"/>
        <v>0:01:34</v>
      </c>
      <c r="J8165" t="s">
        <v>8471</v>
      </c>
      <c r="K8165" t="s">
        <v>9621</v>
      </c>
      <c r="L8165" t="str">
        <f t="shared" si="973"/>
        <v>WEEK 32</v>
      </c>
      <c r="M8165" t="str">
        <f t="shared" ref="M8165:M8205" si="975">IF(I8165&lt;="0:00:05","(-) 5 detik",IF(I8165&lt;="0:00:15","(-) 15 detik",IF(I8165&lt;="0:00:30","(-) 30 detik","(-) 65 detik")))</f>
        <v>(-) 65 detik</v>
      </c>
    </row>
    <row r="8166" spans="1:13" x14ac:dyDescent="0.35">
      <c r="A8166" s="6">
        <v>3</v>
      </c>
      <c r="B8166" s="6" t="s">
        <v>9686</v>
      </c>
      <c r="C8166" s="6" t="s">
        <v>9686</v>
      </c>
      <c r="D8166" s="6" t="str">
        <f t="shared" si="969"/>
        <v>3-CIPU5239090</v>
      </c>
      <c r="E8166" s="7">
        <f t="shared" si="970"/>
        <v>45147.347301157402</v>
      </c>
      <c r="F8166" s="8">
        <v>45147.493134490738</v>
      </c>
      <c r="G8166" s="7">
        <f t="shared" si="971"/>
        <v>45147.534801157402</v>
      </c>
      <c r="H8166" s="2">
        <f>LOOKUP(2,1/(Sheet1!$D:$D=C8166)/(Sheet1!$E:$E&gt;=E8166)/(Sheet1!$E:$E&lt;=G8166),(Sheet1!$E:$E))</f>
        <v>45147.49422789352</v>
      </c>
      <c r="I8166" t="str">
        <f t="shared" si="967"/>
        <v>0:01:34</v>
      </c>
      <c r="J8166" t="s">
        <v>8471</v>
      </c>
      <c r="K8166" t="s">
        <v>9621</v>
      </c>
      <c r="L8166" t="str">
        <f t="shared" si="973"/>
        <v>WEEK 32</v>
      </c>
      <c r="M8166" t="str">
        <f t="shared" si="975"/>
        <v>(-) 65 detik</v>
      </c>
    </row>
    <row r="8167" spans="1:13" x14ac:dyDescent="0.35">
      <c r="A8167" s="6">
        <v>4</v>
      </c>
      <c r="B8167" s="6" t="s">
        <v>11475</v>
      </c>
      <c r="C8167" s="6" t="s">
        <v>11475</v>
      </c>
      <c r="D8167" s="6" t="str">
        <f t="shared" si="969"/>
        <v>4-SUDU8850714</v>
      </c>
      <c r="E8167" s="7">
        <f t="shared" si="970"/>
        <v>45147.346060995369</v>
      </c>
      <c r="F8167" s="8">
        <v>45147.491894328705</v>
      </c>
      <c r="G8167" s="7">
        <f t="shared" si="971"/>
        <v>45147.533560995369</v>
      </c>
      <c r="H8167" s="2">
        <f>LOOKUP(2,1/(Sheet1!$D:$D=C8167)/(Sheet1!$E:$E&gt;=E8167)/(Sheet1!$E:$E&lt;=G8167),(Sheet1!$E:$E))</f>
        <v>45147.492770821758</v>
      </c>
      <c r="I8167" t="str">
        <f t="shared" si="967"/>
        <v>0:01:16</v>
      </c>
      <c r="J8167" t="s">
        <v>8471</v>
      </c>
      <c r="K8167" t="s">
        <v>9621</v>
      </c>
      <c r="L8167" t="str">
        <f t="shared" si="973"/>
        <v>WEEK 32</v>
      </c>
      <c r="M8167" t="str">
        <f t="shared" si="975"/>
        <v>(-) 65 detik</v>
      </c>
    </row>
    <row r="8168" spans="1:13" x14ac:dyDescent="0.35">
      <c r="A8168" s="6">
        <v>3</v>
      </c>
      <c r="B8168" s="6" t="s">
        <v>10953</v>
      </c>
      <c r="C8168" s="6" t="s">
        <v>10953</v>
      </c>
      <c r="D8168" s="6" t="str">
        <f t="shared" si="969"/>
        <v>3-FBIU7912723</v>
      </c>
      <c r="E8168" s="7">
        <f t="shared" si="970"/>
        <v>45147.345545833334</v>
      </c>
      <c r="F8168" s="8">
        <v>45147.49137916667</v>
      </c>
      <c r="G8168" s="7">
        <f t="shared" si="971"/>
        <v>45147.533045833334</v>
      </c>
      <c r="H8168" s="2">
        <f>LOOKUP(2,1/(Sheet1!$D:$D=C8168)/(Sheet1!$E:$E&gt;=E8168)/(Sheet1!$E:$E&lt;=G8168),(Sheet1!$E:$E))</f>
        <v>45147.492420381946</v>
      </c>
      <c r="I8168" t="str">
        <f t="shared" si="967"/>
        <v>0:01:30</v>
      </c>
      <c r="J8168" t="s">
        <v>8471</v>
      </c>
      <c r="K8168" t="s">
        <v>9621</v>
      </c>
      <c r="L8168" t="str">
        <f t="shared" si="973"/>
        <v>WEEK 32</v>
      </c>
      <c r="M8168" t="str">
        <f t="shared" si="975"/>
        <v>(-) 65 detik</v>
      </c>
    </row>
    <row r="8169" spans="1:13" x14ac:dyDescent="0.35">
      <c r="A8169" s="6">
        <v>2</v>
      </c>
      <c r="B8169" s="6" t="s">
        <v>10685</v>
      </c>
      <c r="C8169" s="6" t="s">
        <v>10685</v>
      </c>
      <c r="D8169" s="6" t="str">
        <f t="shared" si="969"/>
        <v>2-TGBU6515610</v>
      </c>
      <c r="E8169" s="7">
        <f t="shared" si="970"/>
        <v>45147.34534753472</v>
      </c>
      <c r="F8169" s="8">
        <v>45147.491180868055</v>
      </c>
      <c r="G8169" s="7">
        <f t="shared" si="971"/>
        <v>45147.53284753472</v>
      </c>
      <c r="H8169" s="2">
        <f>LOOKUP(2,1/(Sheet1!$D:$D=C8169)/(Sheet1!$E:$E&gt;=E8169)/(Sheet1!$E:$E&lt;=G8169),(Sheet1!$E:$E))</f>
        <v>45147.492126979167</v>
      </c>
      <c r="I8169" t="str">
        <f t="shared" si="967"/>
        <v>0:01:22</v>
      </c>
      <c r="J8169" t="s">
        <v>8471</v>
      </c>
      <c r="K8169" t="s">
        <v>9621</v>
      </c>
      <c r="L8169" t="str">
        <f t="shared" si="973"/>
        <v>WEEK 32</v>
      </c>
      <c r="M8169" t="str">
        <f t="shared" si="975"/>
        <v>(-) 65 detik</v>
      </c>
    </row>
    <row r="8170" spans="1:13" x14ac:dyDescent="0.35">
      <c r="A8170" s="6">
        <v>3</v>
      </c>
      <c r="B8170" s="6" t="s">
        <v>9826</v>
      </c>
      <c r="C8170" s="6" t="s">
        <v>9826</v>
      </c>
      <c r="D8170" s="6" t="str">
        <f t="shared" si="969"/>
        <v>3-MRKU5638516</v>
      </c>
      <c r="E8170" s="7">
        <f t="shared" si="970"/>
        <v>45147.342630289349</v>
      </c>
      <c r="F8170" s="8">
        <v>45147.488463622685</v>
      </c>
      <c r="G8170" s="7">
        <f t="shared" si="971"/>
        <v>45147.530130289349</v>
      </c>
      <c r="H8170" s="2">
        <f>LOOKUP(2,1/(Sheet1!$D:$D=C8170)/(Sheet1!$E:$E&gt;=E8170)/(Sheet1!$E:$E&lt;=G8170),(Sheet1!$E:$E))</f>
        <v>45147.48943681713</v>
      </c>
      <c r="I8170" t="str">
        <f t="shared" si="967"/>
        <v>0:01:24</v>
      </c>
      <c r="J8170" t="s">
        <v>8471</v>
      </c>
      <c r="K8170" t="s">
        <v>9621</v>
      </c>
      <c r="L8170" t="str">
        <f t="shared" si="973"/>
        <v>WEEK 32</v>
      </c>
      <c r="M8170" t="str">
        <f t="shared" si="975"/>
        <v>(-) 65 detik</v>
      </c>
    </row>
    <row r="8171" spans="1:13" x14ac:dyDescent="0.35">
      <c r="A8171" s="6">
        <v>2</v>
      </c>
      <c r="B8171" s="6" t="s">
        <v>10473</v>
      </c>
      <c r="C8171" s="6" t="s">
        <v>10473</v>
      </c>
      <c r="D8171" s="6" t="str">
        <f t="shared" si="969"/>
        <v>2-ONEU7016371</v>
      </c>
      <c r="E8171" s="7">
        <f t="shared" si="970"/>
        <v>45147.33990107639</v>
      </c>
      <c r="F8171" s="8">
        <v>45147.485734409725</v>
      </c>
      <c r="G8171" s="7">
        <f t="shared" si="971"/>
        <v>45147.52740107639</v>
      </c>
      <c r="H8171" s="2">
        <f>LOOKUP(2,1/(Sheet1!$D:$D=C8171)/(Sheet1!$E:$E&gt;=E8171)/(Sheet1!$E:$E&lt;=G8171),(Sheet1!$E:$E))</f>
        <v>45147.486786238427</v>
      </c>
      <c r="I8171" t="str">
        <f t="shared" si="967"/>
        <v>0:01:31</v>
      </c>
      <c r="J8171" t="s">
        <v>8471</v>
      </c>
      <c r="K8171" t="s">
        <v>9621</v>
      </c>
      <c r="L8171" t="str">
        <f t="shared" si="973"/>
        <v>WEEK 32</v>
      </c>
      <c r="M8171" t="str">
        <f t="shared" si="975"/>
        <v>(-) 65 detik</v>
      </c>
    </row>
    <row r="8172" spans="1:13" x14ac:dyDescent="0.35">
      <c r="A8172" s="6">
        <v>4</v>
      </c>
      <c r="B8172" s="6" t="s">
        <v>10641</v>
      </c>
      <c r="C8172" s="6" t="s">
        <v>10641</v>
      </c>
      <c r="D8172" s="6" t="str">
        <f t="shared" si="969"/>
        <v>4-TCNU5822593</v>
      </c>
      <c r="E8172" s="7">
        <f t="shared" si="970"/>
        <v>45147.337234178238</v>
      </c>
      <c r="F8172" s="8">
        <v>45147.483067511574</v>
      </c>
      <c r="G8172" s="7">
        <f t="shared" si="971"/>
        <v>45147.524734178238</v>
      </c>
      <c r="H8172" s="2">
        <f>LOOKUP(2,1/(Sheet1!$D:$D=C8172)/(Sheet1!$E:$E&gt;=E8172)/(Sheet1!$E:$E&lt;=G8172),(Sheet1!$E:$E))</f>
        <v>45147.483942407409</v>
      </c>
      <c r="I8172" t="str">
        <f t="shared" si="967"/>
        <v>0:01:16</v>
      </c>
      <c r="J8172" t="s">
        <v>8471</v>
      </c>
      <c r="K8172" t="s">
        <v>9621</v>
      </c>
      <c r="L8172" t="str">
        <f t="shared" si="973"/>
        <v>WEEK 32</v>
      </c>
      <c r="M8172" t="str">
        <f t="shared" si="975"/>
        <v>(-) 65 detik</v>
      </c>
    </row>
    <row r="8173" spans="1:13" x14ac:dyDescent="0.35">
      <c r="A8173" s="6">
        <v>2</v>
      </c>
      <c r="B8173" s="6" t="s">
        <v>10360</v>
      </c>
      <c r="C8173" s="6" t="s">
        <v>10360</v>
      </c>
      <c r="D8173" s="6" t="str">
        <f t="shared" si="969"/>
        <v>2-MAEU9162864</v>
      </c>
      <c r="E8173" s="7">
        <f t="shared" si="970"/>
        <v>45147.333490937497</v>
      </c>
      <c r="F8173" s="8">
        <v>45147.479324270833</v>
      </c>
      <c r="G8173" s="7">
        <f t="shared" si="971"/>
        <v>45147.520990937497</v>
      </c>
      <c r="H8173" s="2">
        <f>LOOKUP(2,1/(Sheet1!$D:$D=C8173)/(Sheet1!$E:$E&gt;=E8173)/(Sheet1!$E:$E&lt;=G8173),(Sheet1!$E:$E))</f>
        <v>45147.480152048614</v>
      </c>
      <c r="I8173" t="str">
        <f t="shared" si="967"/>
        <v>0:01:12</v>
      </c>
      <c r="J8173" t="s">
        <v>8471</v>
      </c>
      <c r="K8173" t="s">
        <v>9621</v>
      </c>
      <c r="L8173" t="str">
        <f t="shared" si="973"/>
        <v>WEEK 32</v>
      </c>
      <c r="M8173" t="str">
        <f t="shared" si="975"/>
        <v>(-) 65 detik</v>
      </c>
    </row>
    <row r="8174" spans="1:13" x14ac:dyDescent="0.35">
      <c r="A8174" s="6">
        <v>2</v>
      </c>
      <c r="B8174" s="6" t="s">
        <v>10439</v>
      </c>
      <c r="C8174" s="6" t="s">
        <v>10439</v>
      </c>
      <c r="D8174" s="6" t="str">
        <f t="shared" si="969"/>
        <v>2-MSKU4823698</v>
      </c>
      <c r="E8174" s="7">
        <f t="shared" si="970"/>
        <v>45147.331670520834</v>
      </c>
      <c r="F8174" s="8">
        <v>45147.47750385417</v>
      </c>
      <c r="G8174" s="7">
        <f t="shared" si="971"/>
        <v>45147.519170520834</v>
      </c>
      <c r="H8174" s="2">
        <f>LOOKUP(2,1/(Sheet1!$D:$D=C8174)/(Sheet1!$E:$E&gt;=E8174)/(Sheet1!$E:$E&lt;=G8174),(Sheet1!$E:$E))</f>
        <v>45147.478569293984</v>
      </c>
      <c r="I8174" t="str">
        <f t="shared" si="967"/>
        <v>0:01:32</v>
      </c>
      <c r="J8174" t="s">
        <v>8471</v>
      </c>
      <c r="K8174" t="s">
        <v>9621</v>
      </c>
      <c r="L8174" t="str">
        <f t="shared" si="973"/>
        <v>WEEK 32</v>
      </c>
      <c r="M8174" t="str">
        <f t="shared" si="975"/>
        <v>(-) 65 detik</v>
      </c>
    </row>
    <row r="8175" spans="1:13" x14ac:dyDescent="0.35">
      <c r="A8175" s="6">
        <v>3</v>
      </c>
      <c r="B8175" s="6" t="s">
        <v>11152</v>
      </c>
      <c r="C8175" s="6" t="s">
        <v>11152</v>
      </c>
      <c r="D8175" s="6" t="str">
        <f t="shared" si="969"/>
        <v>3-TEMU8346757</v>
      </c>
      <c r="E8175" s="7">
        <f t="shared" si="970"/>
        <v>45147.327759456013</v>
      </c>
      <c r="F8175" s="8">
        <v>45147.473592789349</v>
      </c>
      <c r="G8175" s="7">
        <f t="shared" si="971"/>
        <v>45147.515259456013</v>
      </c>
      <c r="H8175" s="2">
        <f>LOOKUP(2,1/(Sheet1!$D:$D=C8175)/(Sheet1!$E:$E&gt;=E8175)/(Sheet1!$E:$E&lt;=G8175),(Sheet1!$E:$E))</f>
        <v>45147.474497175928</v>
      </c>
      <c r="I8175" t="str">
        <f t="shared" si="967"/>
        <v>0:01:18</v>
      </c>
      <c r="J8175" t="s">
        <v>8471</v>
      </c>
      <c r="K8175" t="s">
        <v>9621</v>
      </c>
      <c r="L8175" t="str">
        <f t="shared" si="973"/>
        <v>WEEK 32</v>
      </c>
      <c r="M8175" t="str">
        <f t="shared" si="975"/>
        <v>(-) 65 detik</v>
      </c>
    </row>
    <row r="8176" spans="1:13" x14ac:dyDescent="0.35">
      <c r="A8176" s="6">
        <v>2</v>
      </c>
      <c r="B8176" s="6" t="s">
        <v>10471</v>
      </c>
      <c r="C8176" s="6" t="s">
        <v>10471</v>
      </c>
      <c r="D8176" s="6" t="str">
        <f t="shared" si="969"/>
        <v>2-OCGU8101534</v>
      </c>
      <c r="E8176" s="7">
        <f t="shared" si="970"/>
        <v>45147.325143715272</v>
      </c>
      <c r="F8176" s="8">
        <v>45147.470977048608</v>
      </c>
      <c r="G8176" s="7">
        <f t="shared" si="971"/>
        <v>45147.512643715272</v>
      </c>
      <c r="H8176" s="2">
        <f>LOOKUP(2,1/(Sheet1!$D:$D=C8176)/(Sheet1!$E:$E&gt;=E8176)/(Sheet1!$E:$E&lt;=G8176),(Sheet1!$E:$E))</f>
        <v>45147.472012002312</v>
      </c>
      <c r="I8176" t="str">
        <f t="shared" si="967"/>
        <v>0:01:29</v>
      </c>
      <c r="J8176" t="s">
        <v>8471</v>
      </c>
      <c r="K8176" t="s">
        <v>9621</v>
      </c>
      <c r="L8176" t="str">
        <f t="shared" si="973"/>
        <v>WEEK 32</v>
      </c>
      <c r="M8176" t="str">
        <f t="shared" si="975"/>
        <v>(-) 65 detik</v>
      </c>
    </row>
    <row r="8177" spans="1:13" x14ac:dyDescent="0.35">
      <c r="A8177" s="6">
        <v>3</v>
      </c>
      <c r="B8177" s="6" t="s">
        <v>11030</v>
      </c>
      <c r="C8177" s="6" t="s">
        <v>11030</v>
      </c>
      <c r="D8177" s="6" t="str">
        <f t="shared" si="969"/>
        <v>3-MRSU5955391</v>
      </c>
      <c r="E8177" s="7">
        <f t="shared" si="970"/>
        <v>45147.318222141199</v>
      </c>
      <c r="F8177" s="8">
        <v>45147.464055474535</v>
      </c>
      <c r="G8177" s="7">
        <f t="shared" si="971"/>
        <v>45147.505722141199</v>
      </c>
      <c r="H8177" s="2">
        <f>LOOKUP(2,1/(Sheet1!$D:$D=C8177)/(Sheet1!$E:$E&gt;=E8177)/(Sheet1!$E:$E&lt;=G8177),(Sheet1!$E:$E))</f>
        <v>45147.465137326391</v>
      </c>
      <c r="I8177" t="str">
        <f t="shared" si="967"/>
        <v>0:01:33</v>
      </c>
      <c r="J8177" t="s">
        <v>8471</v>
      </c>
      <c r="K8177" t="s">
        <v>9621</v>
      </c>
      <c r="L8177" t="str">
        <f t="shared" si="973"/>
        <v>WEEK 32</v>
      </c>
      <c r="M8177" t="str">
        <f t="shared" si="975"/>
        <v>(-) 65 detik</v>
      </c>
    </row>
    <row r="8178" spans="1:13" x14ac:dyDescent="0.35">
      <c r="A8178" s="6">
        <v>4</v>
      </c>
      <c r="B8178" s="6" t="s">
        <v>9755</v>
      </c>
      <c r="C8178" s="6" t="s">
        <v>9755</v>
      </c>
      <c r="D8178" s="6" t="str">
        <f t="shared" si="969"/>
        <v>4-FFAU2292840</v>
      </c>
      <c r="E8178" s="7">
        <f t="shared" si="970"/>
        <v>45147.31587943287</v>
      </c>
      <c r="F8178" s="8">
        <v>45147.461712766206</v>
      </c>
      <c r="G8178" s="7">
        <f t="shared" si="971"/>
        <v>45147.50337943287</v>
      </c>
      <c r="H8178" s="2">
        <f>LOOKUP(2,1/(Sheet1!$D:$D=C8178)/(Sheet1!$E:$E&gt;=E8178)/(Sheet1!$E:$E&lt;=G8178),(Sheet1!$E:$E))</f>
        <v>45147.462533564816</v>
      </c>
      <c r="I8178" t="str">
        <f t="shared" si="967"/>
        <v>0:01:11</v>
      </c>
      <c r="J8178" t="s">
        <v>8471</v>
      </c>
      <c r="K8178" t="s">
        <v>9621</v>
      </c>
      <c r="L8178" t="str">
        <f t="shared" si="973"/>
        <v>WEEK 32</v>
      </c>
      <c r="M8178" t="str">
        <f t="shared" si="975"/>
        <v>(-) 65 detik</v>
      </c>
    </row>
    <row r="8179" spans="1:13" x14ac:dyDescent="0.35">
      <c r="A8179" s="6">
        <v>2</v>
      </c>
      <c r="B8179" s="6" t="s">
        <v>7843</v>
      </c>
      <c r="C8179" s="6" t="s">
        <v>7843</v>
      </c>
      <c r="D8179" s="6" t="str">
        <f t="shared" si="969"/>
        <v>2-SITU9145996</v>
      </c>
      <c r="E8179" s="7">
        <f t="shared" si="970"/>
        <v>45147.290964120366</v>
      </c>
      <c r="F8179" s="8">
        <v>45147.436797453702</v>
      </c>
      <c r="G8179" s="7">
        <f t="shared" si="971"/>
        <v>45147.478464120366</v>
      </c>
      <c r="H8179" s="2">
        <f>LOOKUP(2,1/(Sheet1!$D:$D=C8179)/(Sheet1!$E:$E&gt;=E8179)/(Sheet1!$E:$E&lt;=G8179),(Sheet1!$E:$E))</f>
        <v>45147.437943541663</v>
      </c>
      <c r="I8179" t="str">
        <f t="shared" si="967"/>
        <v>0:01:39</v>
      </c>
      <c r="J8179" t="s">
        <v>8471</v>
      </c>
      <c r="K8179" t="s">
        <v>9621</v>
      </c>
      <c r="L8179" t="str">
        <f t="shared" si="973"/>
        <v>WEEK 32</v>
      </c>
      <c r="M8179" t="str">
        <f t="shared" si="975"/>
        <v>(-) 65 detik</v>
      </c>
    </row>
    <row r="8180" spans="1:13" x14ac:dyDescent="0.35">
      <c r="A8180" s="6">
        <v>3</v>
      </c>
      <c r="B8180" s="6" t="s">
        <v>10884</v>
      </c>
      <c r="C8180" s="6" t="s">
        <v>10884</v>
      </c>
      <c r="D8180" s="6" t="str">
        <f t="shared" si="969"/>
        <v>3-CSNU1166423</v>
      </c>
      <c r="E8180" s="7">
        <f t="shared" si="970"/>
        <v>45147.279011192128</v>
      </c>
      <c r="F8180" s="8">
        <v>45147.424844525463</v>
      </c>
      <c r="G8180" s="7">
        <f t="shared" si="971"/>
        <v>45147.466511192128</v>
      </c>
      <c r="H8180" s="2">
        <f>LOOKUP(2,1/(Sheet1!$D:$D=C8180)/(Sheet1!$E:$E&gt;=E8180)/(Sheet1!$E:$E&lt;=G8180),(Sheet1!$E:$E))</f>
        <v>45147.425879189817</v>
      </c>
      <c r="I8180" t="str">
        <f t="shared" si="967"/>
        <v>0:01:29</v>
      </c>
      <c r="J8180" t="s">
        <v>8471</v>
      </c>
      <c r="K8180" t="s">
        <v>9621</v>
      </c>
      <c r="L8180" t="str">
        <f t="shared" si="973"/>
        <v>WEEK 32</v>
      </c>
      <c r="M8180" t="str">
        <f t="shared" si="975"/>
        <v>(-) 65 detik</v>
      </c>
    </row>
    <row r="8181" spans="1:13" x14ac:dyDescent="0.35">
      <c r="A8181" s="6">
        <v>2</v>
      </c>
      <c r="B8181" s="6" t="s">
        <v>7530</v>
      </c>
      <c r="C8181" s="6" t="s">
        <v>7530</v>
      </c>
      <c r="D8181" s="6" t="str">
        <f t="shared" si="969"/>
        <v>2-BMOU6494751</v>
      </c>
      <c r="E8181" s="7">
        <f t="shared" si="970"/>
        <v>45147.272467905088</v>
      </c>
      <c r="F8181" s="8">
        <v>45147.418301238424</v>
      </c>
      <c r="G8181" s="7">
        <f t="shared" si="971"/>
        <v>45147.459967905088</v>
      </c>
      <c r="H8181" s="2">
        <f>LOOKUP(2,1/(Sheet1!$D:$D=C8181)/(Sheet1!$E:$E&gt;=E8181)/(Sheet1!$E:$E&lt;=G8181),(Sheet1!$E:$E))</f>
        <v>45147.419230277781</v>
      </c>
      <c r="I8181" t="str">
        <f t="shared" si="967"/>
        <v>0:01:20</v>
      </c>
      <c r="J8181" t="s">
        <v>8471</v>
      </c>
      <c r="K8181" t="s">
        <v>9621</v>
      </c>
      <c r="L8181" t="str">
        <f t="shared" si="973"/>
        <v>WEEK 32</v>
      </c>
      <c r="M8181" t="str">
        <f t="shared" si="975"/>
        <v>(-) 65 detik</v>
      </c>
    </row>
    <row r="8182" spans="1:13" x14ac:dyDescent="0.35">
      <c r="A8182" s="6">
        <v>3</v>
      </c>
      <c r="B8182" s="6" t="s">
        <v>11145</v>
      </c>
      <c r="C8182" s="6" t="s">
        <v>11145</v>
      </c>
      <c r="D8182" s="6" t="str">
        <f t="shared" si="969"/>
        <v>3-TEMU3036928</v>
      </c>
      <c r="E8182" s="7">
        <f t="shared" si="970"/>
        <v>45147.267608368056</v>
      </c>
      <c r="F8182" s="8">
        <v>45147.413441701392</v>
      </c>
      <c r="G8182" s="7">
        <f t="shared" si="971"/>
        <v>45147.455108368056</v>
      </c>
      <c r="H8182" s="2">
        <f>LOOKUP(2,1/(Sheet1!$D:$D=C8182)/(Sheet1!$E:$E&gt;=E8182)/(Sheet1!$E:$E&lt;=G8182),(Sheet1!$E:$E))</f>
        <v>45147.414504074077</v>
      </c>
      <c r="I8182" t="str">
        <f t="shared" si="967"/>
        <v>0:01:32</v>
      </c>
      <c r="J8182" t="s">
        <v>8471</v>
      </c>
      <c r="K8182" t="s">
        <v>9621</v>
      </c>
      <c r="L8182" t="str">
        <f t="shared" si="973"/>
        <v>WEEK 32</v>
      </c>
      <c r="M8182" t="str">
        <f t="shared" si="975"/>
        <v>(-) 65 detik</v>
      </c>
    </row>
    <row r="8183" spans="1:13" x14ac:dyDescent="0.35">
      <c r="A8183" s="6">
        <v>3</v>
      </c>
      <c r="B8183" s="6" t="s">
        <v>10849</v>
      </c>
      <c r="C8183" s="6" t="s">
        <v>10849</v>
      </c>
      <c r="D8183" s="6" t="str">
        <f t="shared" si="969"/>
        <v>3-CBHU4464803</v>
      </c>
      <c r="E8183" s="7">
        <f t="shared" si="970"/>
        <v>45147.262327546297</v>
      </c>
      <c r="F8183" s="8">
        <v>45147.408160879633</v>
      </c>
      <c r="G8183" s="7">
        <f t="shared" si="971"/>
        <v>45147.449827546297</v>
      </c>
      <c r="H8183" s="2">
        <f>LOOKUP(2,1/(Sheet1!$D:$D=C8183)/(Sheet1!$E:$E&gt;=E8183)/(Sheet1!$E:$E&lt;=G8183),(Sheet1!$E:$E))</f>
        <v>45147.40925384259</v>
      </c>
      <c r="I8183" t="str">
        <f t="shared" si="967"/>
        <v>0:01:34</v>
      </c>
      <c r="J8183" t="s">
        <v>8471</v>
      </c>
      <c r="K8183" t="s">
        <v>9621</v>
      </c>
      <c r="L8183" t="str">
        <f t="shared" si="973"/>
        <v>WEEK 32</v>
      </c>
      <c r="M8183" t="str">
        <f t="shared" si="975"/>
        <v>(-) 65 detik</v>
      </c>
    </row>
    <row r="8184" spans="1:13" x14ac:dyDescent="0.35">
      <c r="A8184" s="6">
        <v>1</v>
      </c>
      <c r="B8184" s="6" t="s">
        <v>7950</v>
      </c>
      <c r="C8184" s="6" t="s">
        <v>7950</v>
      </c>
      <c r="D8184" s="6" t="str">
        <f t="shared" si="969"/>
        <v>1-UETU5637879</v>
      </c>
      <c r="E8184" s="7">
        <f t="shared" si="970"/>
        <v>45147.261031712958</v>
      </c>
      <c r="F8184" s="8">
        <v>45147.406865046294</v>
      </c>
      <c r="G8184" s="7">
        <f t="shared" si="971"/>
        <v>45147.448531712958</v>
      </c>
      <c r="H8184" s="2">
        <f>LOOKUP(2,1/(Sheet1!$D:$D=C8184)/(Sheet1!$E:$E&gt;=E8184)/(Sheet1!$E:$E&lt;=G8184),(Sheet1!$E:$E))</f>
        <v>45147.40769497685</v>
      </c>
      <c r="I8184" t="str">
        <f t="shared" si="967"/>
        <v>0:01:12</v>
      </c>
      <c r="J8184" t="s">
        <v>8471</v>
      </c>
      <c r="K8184" t="s">
        <v>9621</v>
      </c>
      <c r="L8184" t="str">
        <f t="shared" si="973"/>
        <v>WEEK 32</v>
      </c>
      <c r="M8184" t="str">
        <f t="shared" si="975"/>
        <v>(-) 65 detik</v>
      </c>
    </row>
    <row r="8185" spans="1:13" x14ac:dyDescent="0.35">
      <c r="A8185" s="6">
        <v>3</v>
      </c>
      <c r="B8185" s="6" t="s">
        <v>9940</v>
      </c>
      <c r="C8185" s="6" t="s">
        <v>9940</v>
      </c>
      <c r="D8185" s="6" t="str">
        <f t="shared" si="969"/>
        <v>3-SITU2944584</v>
      </c>
      <c r="E8185" s="7">
        <f t="shared" si="970"/>
        <v>45147.250511886574</v>
      </c>
      <c r="F8185" s="8">
        <v>45147.39634521991</v>
      </c>
      <c r="G8185" s="7">
        <f t="shared" si="971"/>
        <v>45147.438011886574</v>
      </c>
      <c r="H8185" s="2">
        <f>LOOKUP(2,1/(Sheet1!$D:$D=C8185)/(Sheet1!$E:$E&gt;=E8185)/(Sheet1!$E:$E&lt;=G8185),(Sheet1!$E:$E))</f>
        <v>45147.397278622688</v>
      </c>
      <c r="I8185" t="str">
        <f t="shared" si="967"/>
        <v>0:01:21</v>
      </c>
      <c r="J8185" t="s">
        <v>8471</v>
      </c>
      <c r="K8185" t="s">
        <v>9621</v>
      </c>
      <c r="L8185" t="str">
        <f t="shared" si="973"/>
        <v>WEEK 32</v>
      </c>
      <c r="M8185" t="str">
        <f t="shared" si="975"/>
        <v>(-) 65 detik</v>
      </c>
    </row>
    <row r="8186" spans="1:13" x14ac:dyDescent="0.35">
      <c r="A8186" s="6">
        <v>4</v>
      </c>
      <c r="B8186" s="6" t="s">
        <v>11439</v>
      </c>
      <c r="C8186" s="6" t="s">
        <v>11439</v>
      </c>
      <c r="D8186" s="6" t="str">
        <f t="shared" si="969"/>
        <v>4-OOCU8739220</v>
      </c>
      <c r="E8186" s="7">
        <f t="shared" si="970"/>
        <v>45147.250309409719</v>
      </c>
      <c r="F8186" s="8">
        <v>45147.396142743055</v>
      </c>
      <c r="G8186" s="7">
        <f t="shared" si="971"/>
        <v>45147.437809409719</v>
      </c>
      <c r="H8186" s="2">
        <f>LOOKUP(2,1/(Sheet1!$D:$D=C8186)/(Sheet1!$E:$E&gt;=E8186)/(Sheet1!$E:$E&lt;=G8186),(Sheet1!$E:$E))</f>
        <v>45147.397220798608</v>
      </c>
      <c r="I8186" t="str">
        <f t="shared" si="967"/>
        <v>0:01:33</v>
      </c>
      <c r="J8186" t="s">
        <v>8471</v>
      </c>
      <c r="K8186" t="s">
        <v>9621</v>
      </c>
      <c r="L8186" t="str">
        <f t="shared" si="973"/>
        <v>WEEK 32</v>
      </c>
      <c r="M8186" t="str">
        <f t="shared" si="975"/>
        <v>(-) 65 detik</v>
      </c>
    </row>
    <row r="8187" spans="1:13" x14ac:dyDescent="0.35">
      <c r="A8187" s="6">
        <v>2</v>
      </c>
      <c r="B8187" s="6" t="s">
        <v>7522</v>
      </c>
      <c r="C8187" s="6" t="s">
        <v>7522</v>
      </c>
      <c r="D8187" s="6" t="str">
        <f t="shared" si="969"/>
        <v>2-BHCU5029844</v>
      </c>
      <c r="E8187" s="7">
        <f t="shared" si="970"/>
        <v>45147.246689965272</v>
      </c>
      <c r="F8187" s="8">
        <v>45147.392523298608</v>
      </c>
      <c r="G8187" s="7">
        <f t="shared" si="971"/>
        <v>45147.434189965272</v>
      </c>
      <c r="H8187" s="2">
        <f>LOOKUP(2,1/(Sheet1!$D:$D=C8187)/(Sheet1!$E:$E&gt;=E8187)/(Sheet1!$E:$E&lt;=G8187),(Sheet1!$E:$E))</f>
        <v>45147.393595833331</v>
      </c>
      <c r="I8187" t="str">
        <f t="shared" si="967"/>
        <v>0:01:33</v>
      </c>
      <c r="J8187" t="s">
        <v>8471</v>
      </c>
      <c r="K8187" t="s">
        <v>9621</v>
      </c>
      <c r="L8187" t="str">
        <f t="shared" si="973"/>
        <v>WEEK 32</v>
      </c>
      <c r="M8187" t="str">
        <f t="shared" si="975"/>
        <v>(-) 65 detik</v>
      </c>
    </row>
    <row r="8188" spans="1:13" x14ac:dyDescent="0.35">
      <c r="A8188" s="6">
        <v>4</v>
      </c>
      <c r="B8188" s="6" t="s">
        <v>10168</v>
      </c>
      <c r="C8188" s="6" t="s">
        <v>10168</v>
      </c>
      <c r="D8188" s="6" t="str">
        <f t="shared" si="969"/>
        <v>4-CSLU1779032</v>
      </c>
      <c r="E8188" s="7">
        <f t="shared" si="970"/>
        <v>45147.244271643518</v>
      </c>
      <c r="F8188" s="8">
        <v>45147.390104976854</v>
      </c>
      <c r="G8188" s="7">
        <f t="shared" si="971"/>
        <v>45147.431771643518</v>
      </c>
      <c r="H8188" s="2">
        <f>LOOKUP(2,1/(Sheet1!$D:$D=C8188)/(Sheet1!$E:$E&gt;=E8188)/(Sheet1!$E:$E&lt;=G8188),(Sheet1!$E:$E))</f>
        <v>45147.391222372687</v>
      </c>
      <c r="I8188" t="str">
        <f t="shared" si="967"/>
        <v>0:01:37</v>
      </c>
      <c r="J8188" t="s">
        <v>8471</v>
      </c>
      <c r="K8188" t="s">
        <v>9621</v>
      </c>
      <c r="L8188" t="str">
        <f t="shared" si="973"/>
        <v>WEEK 32</v>
      </c>
      <c r="M8188" t="str">
        <f t="shared" si="975"/>
        <v>(-) 65 detik</v>
      </c>
    </row>
    <row r="8189" spans="1:13" x14ac:dyDescent="0.35">
      <c r="A8189" s="6">
        <v>4</v>
      </c>
      <c r="B8189" s="6" t="s">
        <v>11462</v>
      </c>
      <c r="C8189" s="6" t="s">
        <v>11462</v>
      </c>
      <c r="D8189" s="6" t="str">
        <f t="shared" si="969"/>
        <v>4-SITU9082368</v>
      </c>
      <c r="E8189" s="7">
        <f t="shared" si="970"/>
        <v>45147.236002430553</v>
      </c>
      <c r="F8189" s="8">
        <v>45147.381835763888</v>
      </c>
      <c r="G8189" s="7">
        <f t="shared" si="971"/>
        <v>45147.423502430553</v>
      </c>
      <c r="H8189" s="2">
        <f>LOOKUP(2,1/(Sheet1!$D:$D=C8189)/(Sheet1!$E:$E&gt;=E8189)/(Sheet1!$E:$E&lt;=G8189),(Sheet1!$E:$E))</f>
        <v>45147.382837488425</v>
      </c>
      <c r="I8189" t="str">
        <f t="shared" si="967"/>
        <v>0:01:27</v>
      </c>
      <c r="J8189" t="s">
        <v>8471</v>
      </c>
      <c r="K8189" t="s">
        <v>9621</v>
      </c>
      <c r="L8189" t="str">
        <f t="shared" si="973"/>
        <v>WEEK 32</v>
      </c>
      <c r="M8189" t="str">
        <f t="shared" si="975"/>
        <v>(-) 65 detik</v>
      </c>
    </row>
    <row r="8190" spans="1:13" x14ac:dyDescent="0.35">
      <c r="A8190" s="6">
        <v>3</v>
      </c>
      <c r="B8190" s="6" t="s">
        <v>10706</v>
      </c>
      <c r="C8190" s="6" t="s">
        <v>10706</v>
      </c>
      <c r="D8190" s="6" t="str">
        <f t="shared" si="969"/>
        <v>3-TLLU3627109</v>
      </c>
      <c r="E8190" s="7">
        <f t="shared" si="970"/>
        <v>45147.233990428242</v>
      </c>
      <c r="F8190" s="8">
        <v>45147.379823761577</v>
      </c>
      <c r="G8190" s="7">
        <f t="shared" si="971"/>
        <v>45147.421490428242</v>
      </c>
      <c r="H8190" s="2">
        <f>LOOKUP(2,1/(Sheet1!$D:$D=C8190)/(Sheet1!$E:$E&gt;=E8190)/(Sheet1!$E:$E&lt;=G8190),(Sheet1!$E:$E))</f>
        <v>45147.380856597221</v>
      </c>
      <c r="I8190" t="str">
        <f t="shared" si="967"/>
        <v>0:01:29</v>
      </c>
      <c r="J8190" t="s">
        <v>8471</v>
      </c>
      <c r="K8190" t="s">
        <v>9621</v>
      </c>
      <c r="L8190" t="str">
        <f t="shared" si="973"/>
        <v>WEEK 32</v>
      </c>
      <c r="M8190" t="str">
        <f t="shared" si="975"/>
        <v>(-) 65 detik</v>
      </c>
    </row>
    <row r="8191" spans="1:13" x14ac:dyDescent="0.35">
      <c r="A8191" s="6">
        <v>4</v>
      </c>
      <c r="B8191" s="6" t="s">
        <v>10214</v>
      </c>
      <c r="C8191" s="6" t="s">
        <v>10214</v>
      </c>
      <c r="D8191" s="6" t="str">
        <f t="shared" si="969"/>
        <v>4-CXDU2221193</v>
      </c>
      <c r="E8191" s="7">
        <f t="shared" si="970"/>
        <v>45147.193504861112</v>
      </c>
      <c r="F8191" s="8">
        <v>45147.339338194448</v>
      </c>
      <c r="G8191" s="7">
        <f t="shared" si="971"/>
        <v>45147.381004861112</v>
      </c>
      <c r="H8191" s="2">
        <f>LOOKUP(2,1/(Sheet1!$D:$D=C8191)/(Sheet1!$E:$E&gt;=E8191)/(Sheet1!$E:$E&lt;=G8191),(Sheet1!$E:$E))</f>
        <v>45147.340366979166</v>
      </c>
      <c r="I8191" t="str">
        <f t="shared" si="967"/>
        <v>0:01:29</v>
      </c>
      <c r="J8191" t="s">
        <v>8471</v>
      </c>
      <c r="K8191" t="s">
        <v>9621</v>
      </c>
      <c r="L8191" t="str">
        <f t="shared" si="973"/>
        <v>WEEK 32</v>
      </c>
      <c r="M8191" t="str">
        <f t="shared" si="975"/>
        <v>(-) 65 detik</v>
      </c>
    </row>
    <row r="8192" spans="1:13" x14ac:dyDescent="0.35">
      <c r="A8192" s="6">
        <v>3</v>
      </c>
      <c r="B8192" s="6" t="s">
        <v>10201</v>
      </c>
      <c r="C8192" s="6" t="s">
        <v>10201</v>
      </c>
      <c r="D8192" s="6" t="str">
        <f t="shared" si="969"/>
        <v>3-CXDU1205351</v>
      </c>
      <c r="E8192" s="7">
        <f t="shared" si="970"/>
        <v>45147.193068865738</v>
      </c>
      <c r="F8192" s="8">
        <v>45147.338902199073</v>
      </c>
      <c r="G8192" s="7">
        <f t="shared" si="971"/>
        <v>45147.380568865738</v>
      </c>
      <c r="H8192" s="2">
        <f>LOOKUP(2,1/(Sheet1!$D:$D=C8192)/(Sheet1!$E:$E&gt;=E8192)/(Sheet1!$E:$E&lt;=G8192),(Sheet1!$E:$E))</f>
        <v>45147.339673506947</v>
      </c>
      <c r="I8192" t="str">
        <f t="shared" si="967"/>
        <v>0:01:07</v>
      </c>
      <c r="J8192" t="s">
        <v>8471</v>
      </c>
      <c r="K8192" t="s">
        <v>9621</v>
      </c>
      <c r="L8192" t="str">
        <f t="shared" si="973"/>
        <v>WEEK 32</v>
      </c>
      <c r="M8192" t="str">
        <f t="shared" si="975"/>
        <v>(-) 65 detik</v>
      </c>
    </row>
    <row r="8193" spans="1:13" x14ac:dyDescent="0.35">
      <c r="A8193" s="6">
        <v>3</v>
      </c>
      <c r="B8193" s="6" t="s">
        <v>9682</v>
      </c>
      <c r="C8193" s="6" t="s">
        <v>9682</v>
      </c>
      <c r="D8193" s="6" t="str">
        <f t="shared" si="969"/>
        <v>3-CAIU5869350</v>
      </c>
      <c r="E8193" s="7">
        <f t="shared" si="970"/>
        <v>45147.186361111111</v>
      </c>
      <c r="F8193" s="8">
        <v>45147.332194444447</v>
      </c>
      <c r="G8193" s="7">
        <f t="shared" si="971"/>
        <v>45147.373861111111</v>
      </c>
      <c r="H8193" s="2">
        <f>LOOKUP(2,1/(Sheet1!$D:$D=C8193)/(Sheet1!$E:$E&gt;=E8193)/(Sheet1!$E:$E&lt;=G8193),(Sheet1!$E:$E))</f>
        <v>45147.333205162038</v>
      </c>
      <c r="I8193" t="str">
        <f t="shared" si="967"/>
        <v>0:01:27</v>
      </c>
      <c r="J8193" t="s">
        <v>8471</v>
      </c>
      <c r="K8193" t="s">
        <v>9621</v>
      </c>
      <c r="L8193" t="str">
        <f t="shared" si="973"/>
        <v>WEEK 32</v>
      </c>
      <c r="M8193" t="str">
        <f t="shared" si="975"/>
        <v>(-) 65 detik</v>
      </c>
    </row>
    <row r="8194" spans="1:13" x14ac:dyDescent="0.35">
      <c r="A8194" s="6">
        <v>4</v>
      </c>
      <c r="B8194" s="6" t="s">
        <v>10625</v>
      </c>
      <c r="C8194" s="6" t="s">
        <v>10625</v>
      </c>
      <c r="D8194" s="6" t="str">
        <f t="shared" si="969"/>
        <v>4-TCNU3575658</v>
      </c>
      <c r="E8194" s="7">
        <f t="shared" si="970"/>
        <v>45147.183710185185</v>
      </c>
      <c r="F8194" s="8">
        <v>45147.329543518521</v>
      </c>
      <c r="G8194" s="7">
        <f t="shared" si="971"/>
        <v>45147.371210185185</v>
      </c>
      <c r="H8194" s="2">
        <f>LOOKUP(2,1/(Sheet1!$D:$D=C8194)/(Sheet1!$E:$E&gt;=E8194)/(Sheet1!$E:$E&lt;=G8194),(Sheet1!$E:$E))</f>
        <v>45147.330542337964</v>
      </c>
      <c r="I8194" t="str">
        <f t="shared" ref="I8194:I8257" si="976">IF(H8194-F8194&gt;0, TEXT(ABS(H8194-F8194),"h:mm:ss"), "+"&amp;TEXT(ABS(F8194-H8194),"h:mm:ss"))</f>
        <v>0:01:26</v>
      </c>
      <c r="J8194" t="s">
        <v>8471</v>
      </c>
      <c r="K8194" t="s">
        <v>9621</v>
      </c>
      <c r="L8194" t="str">
        <f t="shared" si="973"/>
        <v>WEEK 32</v>
      </c>
      <c r="M8194" t="str">
        <f t="shared" si="975"/>
        <v>(-) 65 detik</v>
      </c>
    </row>
    <row r="8195" spans="1:13" x14ac:dyDescent="0.35">
      <c r="A8195" s="6">
        <v>4</v>
      </c>
      <c r="B8195" s="6" t="s">
        <v>9990</v>
      </c>
      <c r="C8195" s="6" t="s">
        <v>9990</v>
      </c>
      <c r="D8195" s="6" t="str">
        <f t="shared" si="969"/>
        <v>4-TGBU7067275</v>
      </c>
      <c r="E8195" s="7">
        <f t="shared" si="970"/>
        <v>45147.178466747682</v>
      </c>
      <c r="F8195" s="8">
        <v>45147.324300081018</v>
      </c>
      <c r="G8195" s="7">
        <f t="shared" si="971"/>
        <v>45147.365966747682</v>
      </c>
      <c r="H8195" s="2">
        <f>LOOKUP(2,1/(Sheet1!$D:$D=C8195)/(Sheet1!$E:$E&gt;=E8195)/(Sheet1!$E:$E&lt;=G8195),(Sheet1!$E:$E))</f>
        <v>45147.325226122688</v>
      </c>
      <c r="I8195" t="str">
        <f t="shared" si="976"/>
        <v>0:01:20</v>
      </c>
      <c r="J8195" t="s">
        <v>8471</v>
      </c>
      <c r="K8195" t="s">
        <v>9621</v>
      </c>
      <c r="L8195" t="str">
        <f t="shared" si="973"/>
        <v>WEEK 32</v>
      </c>
      <c r="M8195" t="str">
        <f t="shared" si="975"/>
        <v>(-) 65 detik</v>
      </c>
    </row>
    <row r="8196" spans="1:13" x14ac:dyDescent="0.35">
      <c r="A8196" s="6">
        <v>3</v>
      </c>
      <c r="B8196" s="6" t="s">
        <v>9984</v>
      </c>
      <c r="C8196" s="6" t="s">
        <v>9984</v>
      </c>
      <c r="D8196" s="6" t="str">
        <f t="shared" si="969"/>
        <v>3-TEMU8001251</v>
      </c>
      <c r="E8196" s="7">
        <f t="shared" si="970"/>
        <v>45147.174209259254</v>
      </c>
      <c r="F8196" s="8">
        <v>45147.32004259259</v>
      </c>
      <c r="G8196" s="7">
        <f t="shared" si="971"/>
        <v>45147.361709259254</v>
      </c>
      <c r="H8196" s="2">
        <f>LOOKUP(2,1/(Sheet1!$D:$D=C8196)/(Sheet1!$E:$E&gt;=E8196)/(Sheet1!$E:$E&lt;=G8196),(Sheet1!$E:$E))</f>
        <v>45147.321147592593</v>
      </c>
      <c r="I8196" t="str">
        <f t="shared" si="976"/>
        <v>0:01:35</v>
      </c>
      <c r="J8196" t="s">
        <v>8471</v>
      </c>
      <c r="K8196" t="s">
        <v>9621</v>
      </c>
      <c r="L8196" t="str">
        <f t="shared" si="973"/>
        <v>WEEK 32</v>
      </c>
      <c r="M8196" t="str">
        <f t="shared" si="975"/>
        <v>(-) 65 detik</v>
      </c>
    </row>
    <row r="8197" spans="1:13" x14ac:dyDescent="0.35">
      <c r="A8197" s="6">
        <v>4</v>
      </c>
      <c r="B8197" s="6" t="s">
        <v>10212</v>
      </c>
      <c r="C8197" s="6" t="s">
        <v>10212</v>
      </c>
      <c r="D8197" s="6" t="str">
        <f t="shared" si="969"/>
        <v>4-CXDU2190024</v>
      </c>
      <c r="E8197" s="7">
        <f t="shared" si="970"/>
        <v>45147.169854548607</v>
      </c>
      <c r="F8197" s="8">
        <v>45147.315687881943</v>
      </c>
      <c r="G8197" s="7">
        <f t="shared" si="971"/>
        <v>45147.357354548607</v>
      </c>
      <c r="H8197" s="2">
        <f>LOOKUP(2,1/(Sheet1!$D:$D=C8197)/(Sheet1!$E:$E&gt;=E8197)/(Sheet1!$E:$E&lt;=G8197),(Sheet1!$E:$E))</f>
        <v>45147.316569050927</v>
      </c>
      <c r="I8197" t="str">
        <f t="shared" si="976"/>
        <v>0:01:16</v>
      </c>
      <c r="J8197" t="s">
        <v>8471</v>
      </c>
      <c r="K8197" t="s">
        <v>9621</v>
      </c>
      <c r="L8197" t="str">
        <f t="shared" si="973"/>
        <v>WEEK 32</v>
      </c>
      <c r="M8197" t="str">
        <f t="shared" si="975"/>
        <v>(-) 65 detik</v>
      </c>
    </row>
    <row r="8198" spans="1:13" x14ac:dyDescent="0.35">
      <c r="A8198" s="6">
        <v>3</v>
      </c>
      <c r="B8198" s="6" t="s">
        <v>10897</v>
      </c>
      <c r="C8198" s="6" t="s">
        <v>10897</v>
      </c>
      <c r="D8198" s="6" t="str">
        <f t="shared" si="969"/>
        <v>3-CXDU1394620</v>
      </c>
      <c r="E8198" s="7">
        <f t="shared" si="970"/>
        <v>45147.169590081015</v>
      </c>
      <c r="F8198" s="8">
        <v>45147.315423414351</v>
      </c>
      <c r="G8198" s="7">
        <f t="shared" si="971"/>
        <v>45147.357090081015</v>
      </c>
      <c r="H8198" s="2">
        <f>LOOKUP(2,1/(Sheet1!$D:$D=C8198)/(Sheet1!$E:$E&gt;=E8198)/(Sheet1!$E:$E&lt;=G8198),(Sheet1!$E:$E))</f>
        <v>45147.316496932872</v>
      </c>
      <c r="I8198" t="str">
        <f t="shared" si="976"/>
        <v>0:01:33</v>
      </c>
      <c r="J8198" t="s">
        <v>8471</v>
      </c>
      <c r="K8198" t="s">
        <v>9621</v>
      </c>
      <c r="L8198" t="str">
        <f t="shared" si="973"/>
        <v>WEEK 32</v>
      </c>
      <c r="M8198" t="str">
        <f t="shared" si="975"/>
        <v>(-) 65 detik</v>
      </c>
    </row>
    <row r="8199" spans="1:13" x14ac:dyDescent="0.35">
      <c r="A8199" s="6">
        <v>4</v>
      </c>
      <c r="B8199" s="6" t="s">
        <v>9934</v>
      </c>
      <c r="C8199" s="6" t="s">
        <v>9934</v>
      </c>
      <c r="D8199" s="6" t="str">
        <f t="shared" ref="D8199:D8262" si="977">A8199&amp;"-"&amp;C8199</f>
        <v>4-SEKU4433430</v>
      </c>
      <c r="E8199" s="7">
        <f t="shared" ref="E8199:E8262" si="978">F8199-TIMEVALUE("03:30:00")</f>
        <v>45147.141323263888</v>
      </c>
      <c r="F8199" s="8">
        <v>45147.287156597224</v>
      </c>
      <c r="G8199" s="7">
        <f t="shared" ref="G8199:G8262" si="979">F8199+TIMEVALUE("01:00:00")</f>
        <v>45147.328823263888</v>
      </c>
      <c r="H8199" s="2">
        <f>LOOKUP(2,1/(Sheet1!$D:$D=C8199)/(Sheet1!$E:$E&gt;=E8199)/(Sheet1!$E:$E&lt;=G8199),(Sheet1!$E:$E))</f>
        <v>45147.288201006944</v>
      </c>
      <c r="I8199" t="str">
        <f t="shared" si="976"/>
        <v>0:01:30</v>
      </c>
      <c r="J8199" t="s">
        <v>8471</v>
      </c>
      <c r="K8199" t="s">
        <v>9621</v>
      </c>
      <c r="L8199" t="str">
        <f t="shared" si="973"/>
        <v>WEEK 32</v>
      </c>
      <c r="M8199" t="str">
        <f t="shared" si="975"/>
        <v>(-) 65 detik</v>
      </c>
    </row>
    <row r="8200" spans="1:13" x14ac:dyDescent="0.35">
      <c r="A8200" s="6">
        <v>2</v>
      </c>
      <c r="B8200" s="6" t="s">
        <v>8361</v>
      </c>
      <c r="C8200" s="6" t="s">
        <v>8361</v>
      </c>
      <c r="D8200" s="6" t="str">
        <f t="shared" si="977"/>
        <v>2-TCNU3722229</v>
      </c>
      <c r="E8200" s="7">
        <f t="shared" si="978"/>
        <v>45147.135406284717</v>
      </c>
      <c r="F8200" s="8">
        <v>45147.281239618052</v>
      </c>
      <c r="G8200" s="7">
        <f t="shared" si="979"/>
        <v>45147.322906284717</v>
      </c>
      <c r="H8200" s="2">
        <f>LOOKUP(2,1/(Sheet1!$D:$D=C8200)/(Sheet1!$E:$E&gt;=E8200)/(Sheet1!$E:$E&lt;=G8200),(Sheet1!$E:$E))</f>
        <v>45147.282317118057</v>
      </c>
      <c r="I8200" t="str">
        <f t="shared" si="976"/>
        <v>0:01:33</v>
      </c>
      <c r="J8200" t="s">
        <v>8471</v>
      </c>
      <c r="K8200" t="s">
        <v>9621</v>
      </c>
      <c r="L8200" t="str">
        <f t="shared" si="973"/>
        <v>WEEK 32</v>
      </c>
      <c r="M8200" t="str">
        <f t="shared" si="975"/>
        <v>(-) 65 detik</v>
      </c>
    </row>
    <row r="8201" spans="1:13" x14ac:dyDescent="0.35">
      <c r="A8201" s="6">
        <v>2</v>
      </c>
      <c r="B8201" s="6" t="s">
        <v>8028</v>
      </c>
      <c r="C8201" s="6" t="s">
        <v>8028</v>
      </c>
      <c r="D8201" s="6" t="str">
        <f t="shared" si="977"/>
        <v>2-CMAU6108240</v>
      </c>
      <c r="E8201" s="7">
        <f t="shared" si="978"/>
        <v>45147.130997916662</v>
      </c>
      <c r="F8201" s="8">
        <v>45147.276831249997</v>
      </c>
      <c r="G8201" s="7">
        <f t="shared" si="979"/>
        <v>45147.318497916662</v>
      </c>
      <c r="H8201" s="2">
        <f>LOOKUP(2,1/(Sheet1!$D:$D=C8201)/(Sheet1!$E:$E&gt;=E8201)/(Sheet1!$E:$E&lt;=G8201),(Sheet1!$E:$E))</f>
        <v>45147.277869351848</v>
      </c>
      <c r="I8201" t="str">
        <f t="shared" si="976"/>
        <v>0:01:30</v>
      </c>
      <c r="J8201" t="s">
        <v>8471</v>
      </c>
      <c r="K8201" t="s">
        <v>9621</v>
      </c>
      <c r="L8201" t="str">
        <f t="shared" si="973"/>
        <v>WEEK 32</v>
      </c>
      <c r="M8201" t="str">
        <f t="shared" si="975"/>
        <v>(-) 65 detik</v>
      </c>
    </row>
    <row r="8202" spans="1:13" x14ac:dyDescent="0.35">
      <c r="A8202" s="6">
        <v>1</v>
      </c>
      <c r="B8202" s="6" t="s">
        <v>7899</v>
      </c>
      <c r="C8202" s="6" t="s">
        <v>7899</v>
      </c>
      <c r="D8202" s="6" t="str">
        <f t="shared" si="977"/>
        <v>1-TEMU7450556</v>
      </c>
      <c r="E8202" s="7">
        <f t="shared" si="978"/>
        <v>45147.128592245368</v>
      </c>
      <c r="F8202" s="8">
        <v>45147.274425578704</v>
      </c>
      <c r="G8202" s="7">
        <f t="shared" si="979"/>
        <v>45147.316092245368</v>
      </c>
      <c r="H8202" s="2">
        <f>LOOKUP(2,1/(Sheet1!$D:$D=C8202)/(Sheet1!$E:$E&gt;=E8202)/(Sheet1!$E:$E&lt;=G8202),(Sheet1!$E:$E))</f>
        <v>45147.275509861109</v>
      </c>
      <c r="I8202" t="str">
        <f t="shared" si="976"/>
        <v>0:01:34</v>
      </c>
      <c r="J8202" t="s">
        <v>8471</v>
      </c>
      <c r="K8202" t="s">
        <v>9621</v>
      </c>
      <c r="L8202" t="str">
        <f t="shared" ref="L8202:L8265" si="980">CONCATENATE("WEEK ",WEEKNUM(F8202,21))</f>
        <v>WEEK 32</v>
      </c>
      <c r="M8202" t="str">
        <f t="shared" si="975"/>
        <v>(-) 65 detik</v>
      </c>
    </row>
    <row r="8203" spans="1:13" x14ac:dyDescent="0.35">
      <c r="A8203" s="6">
        <v>3</v>
      </c>
      <c r="B8203" s="6" t="s">
        <v>10646</v>
      </c>
      <c r="C8203" s="6" t="s">
        <v>10646</v>
      </c>
      <c r="D8203" s="6" t="str">
        <f t="shared" si="977"/>
        <v>3-TCNU6573617</v>
      </c>
      <c r="E8203" s="7">
        <f t="shared" si="978"/>
        <v>45147.118462152772</v>
      </c>
      <c r="F8203" s="8">
        <v>45147.264295486108</v>
      </c>
      <c r="G8203" s="7">
        <f t="shared" si="979"/>
        <v>45147.305962152772</v>
      </c>
      <c r="H8203" s="2">
        <f>LOOKUP(2,1/(Sheet1!$D:$D=C8203)/(Sheet1!$E:$E&gt;=E8203)/(Sheet1!$E:$E&lt;=G8203),(Sheet1!$E:$E))</f>
        <v>45147.265338923607</v>
      </c>
      <c r="I8203" t="str">
        <f t="shared" si="976"/>
        <v>0:01:30</v>
      </c>
      <c r="J8203" t="s">
        <v>8471</v>
      </c>
      <c r="K8203" t="s">
        <v>9621</v>
      </c>
      <c r="L8203" t="str">
        <f t="shared" si="980"/>
        <v>WEEK 32</v>
      </c>
      <c r="M8203" t="str">
        <f t="shared" si="975"/>
        <v>(-) 65 detik</v>
      </c>
    </row>
    <row r="8204" spans="1:13" x14ac:dyDescent="0.35">
      <c r="A8204" s="6">
        <v>4</v>
      </c>
      <c r="B8204" s="6" t="s">
        <v>11557</v>
      </c>
      <c r="C8204" s="6" t="s">
        <v>11557</v>
      </c>
      <c r="D8204" s="6" t="str">
        <f t="shared" si="977"/>
        <v>4-TRHU5733910</v>
      </c>
      <c r="E8204" s="7">
        <f t="shared" si="978"/>
        <v>45147.11506640046</v>
      </c>
      <c r="F8204" s="8">
        <v>45147.260899733796</v>
      </c>
      <c r="G8204" s="7">
        <f t="shared" si="979"/>
        <v>45147.30256640046</v>
      </c>
      <c r="H8204" s="2">
        <f>LOOKUP(2,1/(Sheet1!$D:$D=C8204)/(Sheet1!$E:$E&gt;=E8204)/(Sheet1!$E:$E&lt;=G8204),(Sheet1!$E:$E))</f>
        <v>45147.26200023148</v>
      </c>
      <c r="I8204" t="str">
        <f t="shared" si="976"/>
        <v>0:01:35</v>
      </c>
      <c r="J8204" t="s">
        <v>8471</v>
      </c>
      <c r="K8204" t="s">
        <v>9621</v>
      </c>
      <c r="L8204" t="str">
        <f t="shared" si="980"/>
        <v>WEEK 32</v>
      </c>
      <c r="M8204" t="str">
        <f t="shared" si="975"/>
        <v>(-) 65 detik</v>
      </c>
    </row>
    <row r="8205" spans="1:13" x14ac:dyDescent="0.35">
      <c r="A8205" s="6">
        <v>3</v>
      </c>
      <c r="B8205" s="6" t="s">
        <v>9669</v>
      </c>
      <c r="C8205" s="6" t="s">
        <v>9669</v>
      </c>
      <c r="D8205" s="6" t="str">
        <f t="shared" si="977"/>
        <v>3-BMOU4787046</v>
      </c>
      <c r="E8205" s="7">
        <f t="shared" si="978"/>
        <v>45147.092119675923</v>
      </c>
      <c r="F8205" s="8">
        <v>45147.237953009258</v>
      </c>
      <c r="G8205" s="7">
        <f t="shared" si="979"/>
        <v>45147.279619675923</v>
      </c>
      <c r="H8205" s="2">
        <f>LOOKUP(2,1/(Sheet1!$D:$D=C8205)/(Sheet1!$E:$E&gt;=E8205)/(Sheet1!$E:$E&lt;=G8205),(Sheet1!$E:$E))</f>
        <v>45147.239032696758</v>
      </c>
      <c r="I8205" t="str">
        <f t="shared" si="976"/>
        <v>0:01:33</v>
      </c>
      <c r="J8205" t="s">
        <v>8471</v>
      </c>
      <c r="K8205" t="s">
        <v>9621</v>
      </c>
      <c r="L8205" t="str">
        <f t="shared" si="980"/>
        <v>WEEK 32</v>
      </c>
      <c r="M8205" t="str">
        <f t="shared" si="975"/>
        <v>(-) 65 detik</v>
      </c>
    </row>
    <row r="8206" spans="1:13" x14ac:dyDescent="0.35">
      <c r="A8206" s="6">
        <v>3</v>
      </c>
      <c r="B8206" s="6" t="s">
        <v>10203</v>
      </c>
      <c r="C8206" s="6" t="s">
        <v>10203</v>
      </c>
      <c r="D8206" s="6" t="str">
        <f t="shared" si="977"/>
        <v>3-CXDU1206297</v>
      </c>
      <c r="E8206" s="7">
        <f t="shared" si="978"/>
        <v>45147.079034224538</v>
      </c>
      <c r="F8206" s="8">
        <v>45147.224867557874</v>
      </c>
      <c r="G8206" s="7">
        <f t="shared" si="979"/>
        <v>45147.266534224538</v>
      </c>
      <c r="H8206" s="2">
        <f>LOOKUP(2,1/(Sheet1!$D:$D=C8206)/(Sheet1!$E:$E&gt;=E8206)/(Sheet1!$E:$E&lt;=G8206),(Sheet1!$E:$E))</f>
        <v>45147.219926597223</v>
      </c>
      <c r="I8206" t="str">
        <f t="shared" si="976"/>
        <v>+0:07:07</v>
      </c>
      <c r="J8206" t="s">
        <v>9651</v>
      </c>
      <c r="K8206" t="s">
        <v>9621</v>
      </c>
      <c r="L8206" t="str">
        <f t="shared" si="980"/>
        <v>WEEK 32</v>
      </c>
    </row>
    <row r="8207" spans="1:13" x14ac:dyDescent="0.35">
      <c r="A8207" s="6">
        <v>4</v>
      </c>
      <c r="B8207" s="6" t="s">
        <v>11363</v>
      </c>
      <c r="C8207" s="6" t="s">
        <v>11363</v>
      </c>
      <c r="D8207" s="6" t="str">
        <f t="shared" si="977"/>
        <v>4-HYCU9345537</v>
      </c>
      <c r="E8207" s="7">
        <f t="shared" si="978"/>
        <v>45147.075495219906</v>
      </c>
      <c r="F8207" s="8">
        <v>45147.221328553242</v>
      </c>
      <c r="G8207" s="7">
        <f t="shared" si="979"/>
        <v>45147.262995219906</v>
      </c>
      <c r="H8207" s="2">
        <f>LOOKUP(2,1/(Sheet1!$D:$D=C8207)/(Sheet1!$E:$E&gt;=E8207)/(Sheet1!$E:$E&lt;=G8207),(Sheet1!$E:$E))</f>
        <v>45147.22231740741</v>
      </c>
      <c r="I8207" t="str">
        <f t="shared" si="976"/>
        <v>0:01:25</v>
      </c>
      <c r="J8207" t="s">
        <v>8471</v>
      </c>
      <c r="K8207" t="s">
        <v>9621</v>
      </c>
      <c r="L8207" t="str">
        <f t="shared" si="980"/>
        <v>WEEK 32</v>
      </c>
      <c r="M8207" t="str">
        <f t="shared" ref="M8207:M8222" si="981">IF(I8207&lt;="0:00:05","(-) 5 detik",IF(I8207&lt;="0:00:15","(-) 15 detik",IF(I8207&lt;="0:00:30","(-) 30 detik","(-) 65 detik")))</f>
        <v>(-) 65 detik</v>
      </c>
    </row>
    <row r="8208" spans="1:13" x14ac:dyDescent="0.35">
      <c r="A8208" s="6">
        <v>2</v>
      </c>
      <c r="B8208" s="6" t="s">
        <v>10362</v>
      </c>
      <c r="C8208" s="6" t="s">
        <v>10362</v>
      </c>
      <c r="D8208" s="6" t="str">
        <f t="shared" si="977"/>
        <v>2-MAEU9171803</v>
      </c>
      <c r="E8208" s="7">
        <f t="shared" si="978"/>
        <v>45147.026162581016</v>
      </c>
      <c r="F8208" s="8">
        <v>45147.171995914352</v>
      </c>
      <c r="G8208" s="7">
        <f t="shared" si="979"/>
        <v>45147.213662581016</v>
      </c>
      <c r="H8208" s="2">
        <f>LOOKUP(2,1/(Sheet1!$D:$D=C8208)/(Sheet1!$E:$E&gt;=E8208)/(Sheet1!$E:$E&lt;=G8208),(Sheet1!$E:$E))</f>
        <v>45147.17259775463</v>
      </c>
      <c r="I8208" t="str">
        <f t="shared" si="976"/>
        <v>0:00:52</v>
      </c>
      <c r="J8208" t="s">
        <v>8471</v>
      </c>
      <c r="K8208" t="s">
        <v>9621</v>
      </c>
      <c r="L8208" t="str">
        <f t="shared" si="980"/>
        <v>WEEK 32</v>
      </c>
      <c r="M8208" t="str">
        <f t="shared" si="981"/>
        <v>(-) 65 detik</v>
      </c>
    </row>
    <row r="8209" spans="1:13" x14ac:dyDescent="0.35">
      <c r="A8209" s="6">
        <v>3</v>
      </c>
      <c r="B8209" s="6" t="s">
        <v>10578</v>
      </c>
      <c r="C8209" s="6" t="s">
        <v>10578</v>
      </c>
      <c r="D8209" s="6" t="str">
        <f t="shared" si="977"/>
        <v>3-TCKU9984875</v>
      </c>
      <c r="E8209" s="7">
        <f t="shared" si="978"/>
        <v>45147.023524618053</v>
      </c>
      <c r="F8209" s="8">
        <v>45147.169357951389</v>
      </c>
      <c r="G8209" s="7">
        <f t="shared" si="979"/>
        <v>45147.211024618053</v>
      </c>
      <c r="H8209" s="2">
        <f>LOOKUP(2,1/(Sheet1!$D:$D=C8209)/(Sheet1!$E:$E&gt;=E8209)/(Sheet1!$E:$E&lt;=G8209),(Sheet1!$E:$E))</f>
        <v>45147.170427581019</v>
      </c>
      <c r="I8209" t="str">
        <f t="shared" si="976"/>
        <v>0:01:32</v>
      </c>
      <c r="J8209" t="s">
        <v>8471</v>
      </c>
      <c r="K8209" t="s">
        <v>9621</v>
      </c>
      <c r="L8209" t="str">
        <f t="shared" si="980"/>
        <v>WEEK 32</v>
      </c>
      <c r="M8209" t="str">
        <f t="shared" si="981"/>
        <v>(-) 65 detik</v>
      </c>
    </row>
    <row r="8210" spans="1:13" x14ac:dyDescent="0.35">
      <c r="A8210" s="6">
        <v>2</v>
      </c>
      <c r="B8210" s="6" t="s">
        <v>10347</v>
      </c>
      <c r="C8210" s="6" t="s">
        <v>10347</v>
      </c>
      <c r="D8210" s="6" t="str">
        <f t="shared" si="977"/>
        <v>2-KKFU9166979</v>
      </c>
      <c r="E8210" s="7">
        <f t="shared" si="978"/>
        <v>45147.02296412037</v>
      </c>
      <c r="F8210" s="8">
        <v>45147.168797453705</v>
      </c>
      <c r="G8210" s="7">
        <f t="shared" si="979"/>
        <v>45147.21046412037</v>
      </c>
      <c r="H8210" s="2">
        <f>LOOKUP(2,1/(Sheet1!$D:$D=C8210)/(Sheet1!$E:$E&gt;=E8210)/(Sheet1!$E:$E&lt;=G8210),(Sheet1!$E:$E))</f>
        <v>45147.169769293978</v>
      </c>
      <c r="I8210" t="str">
        <f t="shared" si="976"/>
        <v>0:01:24</v>
      </c>
      <c r="J8210" t="s">
        <v>8471</v>
      </c>
      <c r="K8210" t="s">
        <v>9621</v>
      </c>
      <c r="L8210" t="str">
        <f t="shared" si="980"/>
        <v>WEEK 32</v>
      </c>
      <c r="M8210" t="str">
        <f t="shared" si="981"/>
        <v>(-) 65 detik</v>
      </c>
    </row>
    <row r="8211" spans="1:13" x14ac:dyDescent="0.35">
      <c r="A8211" s="6">
        <v>3</v>
      </c>
      <c r="B8211" s="6" t="s">
        <v>9680</v>
      </c>
      <c r="C8211" s="6" t="s">
        <v>9680</v>
      </c>
      <c r="D8211" s="6" t="str">
        <f t="shared" si="977"/>
        <v>3-CAIU5868522</v>
      </c>
      <c r="E8211" s="7">
        <f t="shared" si="978"/>
        <v>45147.010918981476</v>
      </c>
      <c r="F8211" s="8">
        <v>45147.156752314811</v>
      </c>
      <c r="G8211" s="7">
        <f t="shared" si="979"/>
        <v>45147.198418981476</v>
      </c>
      <c r="H8211" s="2">
        <f>LOOKUP(2,1/(Sheet1!$D:$D=C8211)/(Sheet1!$E:$E&gt;=E8211)/(Sheet1!$E:$E&lt;=G8211),(Sheet1!$E:$E))</f>
        <v>45147.15778627315</v>
      </c>
      <c r="I8211" t="str">
        <f t="shared" si="976"/>
        <v>0:01:29</v>
      </c>
      <c r="J8211" t="s">
        <v>8471</v>
      </c>
      <c r="K8211" t="s">
        <v>9621</v>
      </c>
      <c r="L8211" t="str">
        <f t="shared" si="980"/>
        <v>WEEK 32</v>
      </c>
      <c r="M8211" t="str">
        <f t="shared" si="981"/>
        <v>(-) 65 detik</v>
      </c>
    </row>
    <row r="8212" spans="1:13" x14ac:dyDescent="0.35">
      <c r="A8212" s="6">
        <v>3</v>
      </c>
      <c r="B8212" s="6" t="s">
        <v>10975</v>
      </c>
      <c r="C8212" s="6" t="s">
        <v>10975</v>
      </c>
      <c r="D8212" s="6" t="str">
        <f t="shared" si="977"/>
        <v>3-GAOU2053546</v>
      </c>
      <c r="E8212" s="7">
        <f t="shared" si="978"/>
        <v>45147.005431944439</v>
      </c>
      <c r="F8212" s="8">
        <v>45147.151265277775</v>
      </c>
      <c r="G8212" s="7">
        <f t="shared" si="979"/>
        <v>45147.192931944439</v>
      </c>
      <c r="H8212" s="2">
        <f>LOOKUP(2,1/(Sheet1!$D:$D=C8212)/(Sheet1!$E:$E&gt;=E8212)/(Sheet1!$E:$E&lt;=G8212),(Sheet1!$E:$E))</f>
        <v>45147.152334629631</v>
      </c>
      <c r="I8212" t="str">
        <f t="shared" si="976"/>
        <v>0:01:32</v>
      </c>
      <c r="J8212" t="s">
        <v>8471</v>
      </c>
      <c r="K8212" t="s">
        <v>9621</v>
      </c>
      <c r="L8212" t="str">
        <f t="shared" si="980"/>
        <v>WEEK 32</v>
      </c>
      <c r="M8212" t="str">
        <f t="shared" si="981"/>
        <v>(-) 65 detik</v>
      </c>
    </row>
    <row r="8213" spans="1:13" x14ac:dyDescent="0.35">
      <c r="A8213" s="6">
        <v>4</v>
      </c>
      <c r="B8213" s="6" t="s">
        <v>9933</v>
      </c>
      <c r="C8213" s="6" t="s">
        <v>9933</v>
      </c>
      <c r="D8213" s="6" t="str">
        <f t="shared" si="977"/>
        <v>4-SEGU6845405</v>
      </c>
      <c r="E8213" s="7">
        <f t="shared" si="978"/>
        <v>45147.002016284721</v>
      </c>
      <c r="F8213" s="8">
        <v>45147.147849618057</v>
      </c>
      <c r="G8213" s="7">
        <f t="shared" si="979"/>
        <v>45147.189516284721</v>
      </c>
      <c r="H8213" s="2">
        <f>LOOKUP(2,1/(Sheet1!$D:$D=C8213)/(Sheet1!$E:$E&gt;=E8213)/(Sheet1!$E:$E&lt;=G8213),(Sheet1!$E:$E))</f>
        <v>45147.148785532409</v>
      </c>
      <c r="I8213" t="str">
        <f t="shared" si="976"/>
        <v>0:01:21</v>
      </c>
      <c r="J8213" t="s">
        <v>8471</v>
      </c>
      <c r="K8213" t="s">
        <v>9621</v>
      </c>
      <c r="L8213" t="str">
        <f t="shared" si="980"/>
        <v>WEEK 32</v>
      </c>
      <c r="M8213" t="str">
        <f t="shared" si="981"/>
        <v>(-) 65 detik</v>
      </c>
    </row>
    <row r="8214" spans="1:13" x14ac:dyDescent="0.35">
      <c r="A8214" s="6">
        <v>3</v>
      </c>
      <c r="B8214" s="6" t="s">
        <v>10513</v>
      </c>
      <c r="C8214" s="6" t="s">
        <v>10513</v>
      </c>
      <c r="D8214" s="6" t="str">
        <f t="shared" si="977"/>
        <v>3-SEGU1898655</v>
      </c>
      <c r="E8214" s="7">
        <f t="shared" si="978"/>
        <v>45146.999855752314</v>
      </c>
      <c r="F8214" s="8">
        <v>45147.14568908565</v>
      </c>
      <c r="G8214" s="7">
        <f t="shared" si="979"/>
        <v>45147.187355752314</v>
      </c>
      <c r="H8214" s="2">
        <f>LOOKUP(2,1/(Sheet1!$D:$D=C8214)/(Sheet1!$E:$E&gt;=E8214)/(Sheet1!$E:$E&lt;=G8214),(Sheet1!$E:$E))</f>
        <v>45147.146619930558</v>
      </c>
      <c r="I8214" t="str">
        <f t="shared" si="976"/>
        <v>0:01:20</v>
      </c>
      <c r="J8214" t="s">
        <v>8471</v>
      </c>
      <c r="K8214" t="s">
        <v>9621</v>
      </c>
      <c r="L8214" t="str">
        <f t="shared" si="980"/>
        <v>WEEK 32</v>
      </c>
      <c r="M8214" t="str">
        <f t="shared" si="981"/>
        <v>(-) 65 detik</v>
      </c>
    </row>
    <row r="8215" spans="1:13" x14ac:dyDescent="0.35">
      <c r="A8215" s="6">
        <v>4</v>
      </c>
      <c r="B8215" s="6" t="s">
        <v>10579</v>
      </c>
      <c r="C8215" s="6" t="s">
        <v>10579</v>
      </c>
      <c r="D8215" s="6" t="str">
        <f t="shared" si="977"/>
        <v>4-TCKU9988000</v>
      </c>
      <c r="E8215" s="7">
        <f t="shared" si="978"/>
        <v>45146.999855474533</v>
      </c>
      <c r="F8215" s="8">
        <v>45147.145688807868</v>
      </c>
      <c r="G8215" s="7">
        <f t="shared" si="979"/>
        <v>45147.187355474533</v>
      </c>
      <c r="H8215" s="2">
        <f>LOOKUP(2,1/(Sheet1!$D:$D=C8215)/(Sheet1!$E:$E&gt;=E8215)/(Sheet1!$E:$E&lt;=G8215),(Sheet1!$E:$E))</f>
        <v>45147.146743240737</v>
      </c>
      <c r="I8215" t="str">
        <f t="shared" si="976"/>
        <v>0:01:31</v>
      </c>
      <c r="J8215" t="s">
        <v>8471</v>
      </c>
      <c r="K8215" t="s">
        <v>9621</v>
      </c>
      <c r="L8215" t="str">
        <f t="shared" si="980"/>
        <v>WEEK 32</v>
      </c>
      <c r="M8215" t="str">
        <f t="shared" si="981"/>
        <v>(-) 65 detik</v>
      </c>
    </row>
    <row r="8216" spans="1:13" x14ac:dyDescent="0.35">
      <c r="A8216" s="6">
        <v>3</v>
      </c>
      <c r="B8216" s="6" t="s">
        <v>9681</v>
      </c>
      <c r="C8216" s="6" t="s">
        <v>9681</v>
      </c>
      <c r="D8216" s="6" t="str">
        <f t="shared" si="977"/>
        <v>3-CAIU5868841</v>
      </c>
      <c r="E8216" s="7">
        <f t="shared" si="978"/>
        <v>45146.997025659723</v>
      </c>
      <c r="F8216" s="8">
        <v>45147.142858993058</v>
      </c>
      <c r="G8216" s="7">
        <f t="shared" si="979"/>
        <v>45147.184525659723</v>
      </c>
      <c r="H8216" s="2">
        <f>LOOKUP(2,1/(Sheet1!$D:$D=C8216)/(Sheet1!$E:$E&gt;=E8216)/(Sheet1!$E:$E&lt;=G8216),(Sheet1!$E:$E))</f>
        <v>45147.143840208337</v>
      </c>
      <c r="I8216" t="str">
        <f t="shared" si="976"/>
        <v>0:01:25</v>
      </c>
      <c r="J8216" t="s">
        <v>8471</v>
      </c>
      <c r="K8216" t="s">
        <v>9621</v>
      </c>
      <c r="L8216" t="str">
        <f t="shared" si="980"/>
        <v>WEEK 32</v>
      </c>
      <c r="M8216" t="str">
        <f t="shared" si="981"/>
        <v>(-) 65 detik</v>
      </c>
    </row>
    <row r="8217" spans="1:13" x14ac:dyDescent="0.35">
      <c r="A8217" s="6">
        <v>2</v>
      </c>
      <c r="B8217" s="6" t="s">
        <v>7860</v>
      </c>
      <c r="C8217" s="6" t="s">
        <v>7860</v>
      </c>
      <c r="D8217" s="6" t="str">
        <f t="shared" si="977"/>
        <v>2-TCKU4622791</v>
      </c>
      <c r="E8217" s="7">
        <f t="shared" si="978"/>
        <v>45146.982584988422</v>
      </c>
      <c r="F8217" s="8">
        <v>45147.128418321758</v>
      </c>
      <c r="G8217" s="7">
        <f t="shared" si="979"/>
        <v>45147.170084988422</v>
      </c>
      <c r="H8217" s="2">
        <f>LOOKUP(2,1/(Sheet1!$D:$D=C8217)/(Sheet1!$E:$E&gt;=E8217)/(Sheet1!$E:$E&lt;=G8217),(Sheet1!$E:$E))</f>
        <v>45147.128757951388</v>
      </c>
      <c r="I8217" t="str">
        <f t="shared" si="976"/>
        <v>0:00:29</v>
      </c>
      <c r="J8217" t="s">
        <v>8471</v>
      </c>
      <c r="K8217" t="s">
        <v>9621</v>
      </c>
      <c r="L8217" t="str">
        <f t="shared" si="980"/>
        <v>WEEK 32</v>
      </c>
      <c r="M8217" t="str">
        <f t="shared" si="981"/>
        <v>(-) 30 detik</v>
      </c>
    </row>
    <row r="8218" spans="1:13" x14ac:dyDescent="0.35">
      <c r="A8218" s="6">
        <v>2</v>
      </c>
      <c r="B8218" s="6" t="s">
        <v>10184</v>
      </c>
      <c r="C8218" s="6" t="s">
        <v>10184</v>
      </c>
      <c r="D8218" s="6" t="str">
        <f t="shared" si="977"/>
        <v>2-CSNU7146234</v>
      </c>
      <c r="E8218" s="7">
        <f t="shared" si="978"/>
        <v>45146.93591458333</v>
      </c>
      <c r="F8218" s="8">
        <v>45147.081747916665</v>
      </c>
      <c r="G8218" s="7">
        <f t="shared" si="979"/>
        <v>45147.12341458333</v>
      </c>
      <c r="H8218" s="2">
        <f>LOOKUP(2,1/(Sheet1!$D:$D=C8218)/(Sheet1!$E:$E&gt;=E8218)/(Sheet1!$E:$E&lt;=G8218),(Sheet1!$E:$E))</f>
        <v>45147.082632696758</v>
      </c>
      <c r="I8218" t="str">
        <f t="shared" si="976"/>
        <v>0:01:16</v>
      </c>
      <c r="J8218" t="s">
        <v>8471</v>
      </c>
      <c r="K8218" t="s">
        <v>9621</v>
      </c>
      <c r="L8218" t="str">
        <f t="shared" si="980"/>
        <v>WEEK 32</v>
      </c>
      <c r="M8218" t="str">
        <f t="shared" si="981"/>
        <v>(-) 65 detik</v>
      </c>
    </row>
    <row r="8219" spans="1:13" x14ac:dyDescent="0.35">
      <c r="A8219" s="6">
        <v>2</v>
      </c>
      <c r="B8219" s="6" t="s">
        <v>8411</v>
      </c>
      <c r="C8219" s="6" t="s">
        <v>8411</v>
      </c>
      <c r="D8219" s="6" t="str">
        <f t="shared" si="977"/>
        <v>2-TLLU4791842</v>
      </c>
      <c r="E8219" s="7">
        <f t="shared" si="978"/>
        <v>45146.928464618053</v>
      </c>
      <c r="F8219" s="8">
        <v>45147.074297951389</v>
      </c>
      <c r="G8219" s="7">
        <f t="shared" si="979"/>
        <v>45147.115964618053</v>
      </c>
      <c r="H8219" s="2">
        <f>LOOKUP(2,1/(Sheet1!$D:$D=C8219)/(Sheet1!$E:$E&gt;=E8219)/(Sheet1!$E:$E&lt;=G8219),(Sheet1!$E:$E))</f>
        <v>45147.07534949074</v>
      </c>
      <c r="I8219" t="str">
        <f t="shared" si="976"/>
        <v>0:01:31</v>
      </c>
      <c r="J8219" t="s">
        <v>8471</v>
      </c>
      <c r="K8219" t="s">
        <v>9621</v>
      </c>
      <c r="L8219" t="str">
        <f t="shared" si="980"/>
        <v>WEEK 32</v>
      </c>
      <c r="M8219" t="str">
        <f t="shared" si="981"/>
        <v>(-) 65 detik</v>
      </c>
    </row>
    <row r="8220" spans="1:13" x14ac:dyDescent="0.35">
      <c r="A8220" s="6">
        <v>2</v>
      </c>
      <c r="B8220" s="6" t="s">
        <v>9527</v>
      </c>
      <c r="C8220" s="6" t="s">
        <v>9527</v>
      </c>
      <c r="D8220" s="6" t="str">
        <f t="shared" si="977"/>
        <v>2-SUDU1776404</v>
      </c>
      <c r="E8220" s="7">
        <f t="shared" si="978"/>
        <v>45146.924305243054</v>
      </c>
      <c r="F8220" s="8">
        <v>45147.07013857639</v>
      </c>
      <c r="G8220" s="7">
        <f t="shared" si="979"/>
        <v>45147.111805243054</v>
      </c>
      <c r="H8220" s="2">
        <f>LOOKUP(2,1/(Sheet1!$D:$D=C8220)/(Sheet1!$E:$E&gt;=E8220)/(Sheet1!$E:$E&lt;=G8220),(Sheet1!$E:$E))</f>
        <v>45147.07132761574</v>
      </c>
      <c r="I8220" t="str">
        <f t="shared" si="976"/>
        <v>0:01:43</v>
      </c>
      <c r="J8220" t="s">
        <v>8471</v>
      </c>
      <c r="K8220" t="s">
        <v>9621</v>
      </c>
      <c r="L8220" t="str">
        <f t="shared" si="980"/>
        <v>WEEK 32</v>
      </c>
      <c r="M8220" t="str">
        <f t="shared" si="981"/>
        <v>(-) 65 detik</v>
      </c>
    </row>
    <row r="8221" spans="1:13" x14ac:dyDescent="0.35">
      <c r="A8221" s="6">
        <v>2</v>
      </c>
      <c r="B8221" s="6" t="s">
        <v>9557</v>
      </c>
      <c r="C8221" s="6" t="s">
        <v>9557</v>
      </c>
      <c r="D8221" s="6" t="str">
        <f t="shared" si="977"/>
        <v>2-BEAU2876983</v>
      </c>
      <c r="E8221" s="7">
        <f t="shared" si="978"/>
        <v>45146.92266423611</v>
      </c>
      <c r="F8221" s="8">
        <v>45147.068497569446</v>
      </c>
      <c r="G8221" s="7">
        <f t="shared" si="979"/>
        <v>45147.11016423611</v>
      </c>
      <c r="H8221" s="2">
        <f>LOOKUP(2,1/(Sheet1!$D:$D=C8221)/(Sheet1!$E:$E&gt;=E8221)/(Sheet1!$E:$E&lt;=G8221),(Sheet1!$E:$E))</f>
        <v>45147.06959997685</v>
      </c>
      <c r="I8221" t="str">
        <f t="shared" si="976"/>
        <v>0:01:35</v>
      </c>
      <c r="J8221" t="s">
        <v>8471</v>
      </c>
      <c r="K8221" t="s">
        <v>9621</v>
      </c>
      <c r="L8221" t="str">
        <f t="shared" si="980"/>
        <v>WEEK 32</v>
      </c>
      <c r="M8221" t="str">
        <f t="shared" si="981"/>
        <v>(-) 65 detik</v>
      </c>
    </row>
    <row r="8222" spans="1:13" x14ac:dyDescent="0.35">
      <c r="A8222" s="6">
        <v>2</v>
      </c>
      <c r="B8222" s="6" t="s">
        <v>7628</v>
      </c>
      <c r="C8222" s="6" t="s">
        <v>7628</v>
      </c>
      <c r="D8222" s="6" t="str">
        <f t="shared" si="977"/>
        <v>2-EGSU3082164</v>
      </c>
      <c r="E8222" s="7">
        <f t="shared" si="978"/>
        <v>45146.920949965279</v>
      </c>
      <c r="F8222" s="8">
        <v>45147.066783298615</v>
      </c>
      <c r="G8222" s="7">
        <f t="shared" si="979"/>
        <v>45147.108449965279</v>
      </c>
      <c r="H8222" s="2">
        <f>LOOKUP(2,1/(Sheet1!$D:$D=C8222)/(Sheet1!$E:$E&gt;=E8222)/(Sheet1!$E:$E&lt;=G8222),(Sheet1!$E:$E))</f>
        <v>45147.067856620371</v>
      </c>
      <c r="I8222" t="str">
        <f t="shared" si="976"/>
        <v>0:01:33</v>
      </c>
      <c r="J8222" t="s">
        <v>8471</v>
      </c>
      <c r="K8222" t="s">
        <v>9621</v>
      </c>
      <c r="L8222" t="str">
        <f t="shared" si="980"/>
        <v>WEEK 32</v>
      </c>
      <c r="M8222" t="str">
        <f t="shared" si="981"/>
        <v>(-) 65 detik</v>
      </c>
    </row>
    <row r="8223" spans="1:13" x14ac:dyDescent="0.35">
      <c r="A8223" s="6">
        <v>2</v>
      </c>
      <c r="B8223" s="6" t="s">
        <v>10630</v>
      </c>
      <c r="C8223" s="6" t="s">
        <v>10630</v>
      </c>
      <c r="D8223" s="6" t="str">
        <f t="shared" si="977"/>
        <v>2-TCNU4834007</v>
      </c>
      <c r="E8223" s="7">
        <f t="shared" si="978"/>
        <v>45146.914960879629</v>
      </c>
      <c r="F8223" s="8">
        <v>45147.060794212965</v>
      </c>
      <c r="G8223" s="7">
        <f t="shared" si="979"/>
        <v>45147.102460879629</v>
      </c>
      <c r="H8223" s="2">
        <f>LOOKUP(2,1/(Sheet1!$D:$D=C8223)/(Sheet1!$E:$E&gt;=E8223)/(Sheet1!$E:$E&lt;=G8223),(Sheet1!$E:$E))</f>
        <v>45147.06044335648</v>
      </c>
      <c r="I8223" t="str">
        <f t="shared" si="976"/>
        <v>+0:00:30</v>
      </c>
      <c r="J8223" t="s">
        <v>9651</v>
      </c>
      <c r="K8223" t="s">
        <v>9621</v>
      </c>
      <c r="L8223" t="str">
        <f t="shared" si="980"/>
        <v>WEEK 32</v>
      </c>
    </row>
    <row r="8224" spans="1:13" x14ac:dyDescent="0.35">
      <c r="A8224" s="6">
        <v>2</v>
      </c>
      <c r="B8224" s="6" t="s">
        <v>10394</v>
      </c>
      <c r="C8224" s="6" t="s">
        <v>10394</v>
      </c>
      <c r="D8224" s="6" t="str">
        <f t="shared" si="977"/>
        <v>2-MOEU1404472</v>
      </c>
      <c r="E8224" s="7">
        <f t="shared" si="978"/>
        <v>45146.907135219903</v>
      </c>
      <c r="F8224" s="8">
        <v>45147.052968553238</v>
      </c>
      <c r="G8224" s="7">
        <f t="shared" si="979"/>
        <v>45147.094635219903</v>
      </c>
      <c r="H8224" s="2">
        <f>LOOKUP(2,1/(Sheet1!$D:$D=C8224)/(Sheet1!$E:$E&gt;=E8224)/(Sheet1!$E:$E&lt;=G8224),(Sheet1!$E:$E))</f>
        <v>45147.053950856483</v>
      </c>
      <c r="I8224" t="str">
        <f t="shared" si="976"/>
        <v>0:01:25</v>
      </c>
      <c r="J8224" t="s">
        <v>8471</v>
      </c>
      <c r="K8224" t="s">
        <v>9621</v>
      </c>
      <c r="L8224" t="str">
        <f t="shared" si="980"/>
        <v>WEEK 32</v>
      </c>
      <c r="M8224" t="str">
        <f t="shared" ref="M8224:M8239" si="982">IF(I8224&lt;="0:00:05","(-) 5 detik",IF(I8224&lt;="0:00:15","(-) 15 detik",IF(I8224&lt;="0:00:30","(-) 30 detik","(-) 65 detik")))</f>
        <v>(-) 65 detik</v>
      </c>
    </row>
    <row r="8225" spans="1:13" x14ac:dyDescent="0.35">
      <c r="A8225" s="6">
        <v>3</v>
      </c>
      <c r="B8225" s="6" t="s">
        <v>11117</v>
      </c>
      <c r="C8225" s="6" t="s">
        <v>11117</v>
      </c>
      <c r="D8225" s="6" t="str">
        <f t="shared" si="977"/>
        <v>3-TCLU8281638</v>
      </c>
      <c r="E8225" s="7">
        <f t="shared" si="978"/>
        <v>45146.877574768514</v>
      </c>
      <c r="F8225" s="8">
        <v>45147.02340810185</v>
      </c>
      <c r="G8225" s="7">
        <f t="shared" si="979"/>
        <v>45147.065074768514</v>
      </c>
      <c r="H8225" s="2">
        <f>LOOKUP(2,1/(Sheet1!$D:$D=C8225)/(Sheet1!$E:$E&gt;=E8225)/(Sheet1!$E:$E&lt;=G8225),(Sheet1!$E:$E))</f>
        <v>45147.024395613429</v>
      </c>
      <c r="I8225" t="str">
        <f t="shared" si="976"/>
        <v>0:01:25</v>
      </c>
      <c r="J8225" t="s">
        <v>8471</v>
      </c>
      <c r="K8225" t="s">
        <v>9621</v>
      </c>
      <c r="L8225" t="str">
        <f t="shared" si="980"/>
        <v>WEEK 32</v>
      </c>
      <c r="M8225" t="str">
        <f t="shared" si="982"/>
        <v>(-) 65 detik</v>
      </c>
    </row>
    <row r="8226" spans="1:13" x14ac:dyDescent="0.35">
      <c r="A8226" s="6">
        <v>3</v>
      </c>
      <c r="B8226" s="6" t="s">
        <v>11093</v>
      </c>
      <c r="C8226" s="6" t="s">
        <v>11093</v>
      </c>
      <c r="D8226" s="6" t="str">
        <f t="shared" si="977"/>
        <v>3-SITU9094163</v>
      </c>
      <c r="E8226" s="7">
        <f t="shared" si="978"/>
        <v>45146.870392858793</v>
      </c>
      <c r="F8226" s="8">
        <v>45147.016226192129</v>
      </c>
      <c r="G8226" s="7">
        <f t="shared" si="979"/>
        <v>45147.057892858793</v>
      </c>
      <c r="H8226" s="2">
        <f>LOOKUP(2,1/(Sheet1!$D:$D=C8226)/(Sheet1!$E:$E&gt;=E8226)/(Sheet1!$E:$E&lt;=G8226),(Sheet1!$E:$E))</f>
        <v>45147.016984189817</v>
      </c>
      <c r="I8226" t="str">
        <f t="shared" si="976"/>
        <v>0:01:05</v>
      </c>
      <c r="J8226" t="s">
        <v>8471</v>
      </c>
      <c r="K8226" t="s">
        <v>9621</v>
      </c>
      <c r="L8226" t="str">
        <f t="shared" si="980"/>
        <v>WEEK 32</v>
      </c>
      <c r="M8226" t="str">
        <f t="shared" si="982"/>
        <v>(-) 65 detik</v>
      </c>
    </row>
    <row r="8227" spans="1:13" x14ac:dyDescent="0.35">
      <c r="A8227" s="6">
        <v>1</v>
      </c>
      <c r="B8227" s="6" t="s">
        <v>7734</v>
      </c>
      <c r="C8227" s="6" t="s">
        <v>7734</v>
      </c>
      <c r="D8227" s="6" t="str">
        <f t="shared" si="977"/>
        <v>1-MOFU5864058</v>
      </c>
      <c r="E8227" s="7">
        <f t="shared" si="978"/>
        <v>45146.85210092592</v>
      </c>
      <c r="F8227" s="8">
        <v>45146.997934259256</v>
      </c>
      <c r="G8227" s="7">
        <f t="shared" si="979"/>
        <v>45147.03960092592</v>
      </c>
      <c r="H8227" s="2">
        <f>LOOKUP(2,1/(Sheet1!$D:$D=C8227)/(Sheet1!$E:$E&gt;=E8227)/(Sheet1!$E:$E&lt;=G8227),(Sheet1!$E:$E))</f>
        <v>45146.998610844908</v>
      </c>
      <c r="I8227" t="str">
        <f t="shared" si="976"/>
        <v>0:00:58</v>
      </c>
      <c r="J8227" t="s">
        <v>8471</v>
      </c>
      <c r="K8227" t="s">
        <v>9621</v>
      </c>
      <c r="L8227" t="str">
        <f t="shared" si="980"/>
        <v>WEEK 32</v>
      </c>
      <c r="M8227" t="str">
        <f t="shared" si="982"/>
        <v>(-) 65 detik</v>
      </c>
    </row>
    <row r="8228" spans="1:13" x14ac:dyDescent="0.35">
      <c r="A8228" s="6">
        <v>3</v>
      </c>
      <c r="B8228" s="6" t="s">
        <v>10766</v>
      </c>
      <c r="C8228" s="6" t="s">
        <v>10766</v>
      </c>
      <c r="D8228" s="6" t="str">
        <f t="shared" si="977"/>
        <v>3-UETU5308580</v>
      </c>
      <c r="E8228" s="7">
        <f t="shared" si="978"/>
        <v>45146.836312928237</v>
      </c>
      <c r="F8228" s="8">
        <v>45146.982146261573</v>
      </c>
      <c r="G8228" s="7">
        <f t="shared" si="979"/>
        <v>45147.023812928237</v>
      </c>
      <c r="H8228" s="2">
        <f>LOOKUP(2,1/(Sheet1!$D:$D=C8228)/(Sheet1!$E:$E&gt;=E8228)/(Sheet1!$E:$E&lt;=G8228),(Sheet1!$E:$E))</f>
        <v>45146.98322451389</v>
      </c>
      <c r="I8228" t="str">
        <f t="shared" si="976"/>
        <v>0:01:33</v>
      </c>
      <c r="J8228" t="s">
        <v>8471</v>
      </c>
      <c r="K8228" t="s">
        <v>9621</v>
      </c>
      <c r="L8228" t="str">
        <f t="shared" si="980"/>
        <v>WEEK 32</v>
      </c>
      <c r="M8228" t="str">
        <f t="shared" si="982"/>
        <v>(-) 65 detik</v>
      </c>
    </row>
    <row r="8229" spans="1:13" x14ac:dyDescent="0.35">
      <c r="A8229" s="6">
        <v>4</v>
      </c>
      <c r="B8229" s="6" t="s">
        <v>11460</v>
      </c>
      <c r="C8229" s="6" t="s">
        <v>11460</v>
      </c>
      <c r="D8229" s="6" t="str">
        <f t="shared" si="977"/>
        <v>4-SITU9058119</v>
      </c>
      <c r="E8229" s="7">
        <f t="shared" si="978"/>
        <v>45146.834896562497</v>
      </c>
      <c r="F8229" s="8">
        <v>45146.980729895833</v>
      </c>
      <c r="G8229" s="7">
        <f t="shared" si="979"/>
        <v>45147.022396562497</v>
      </c>
      <c r="H8229" s="2">
        <f>LOOKUP(2,1/(Sheet1!$D:$D=C8229)/(Sheet1!$E:$E&gt;=E8229)/(Sheet1!$E:$E&lt;=G8229),(Sheet1!$E:$E))</f>
        <v>45146.980764537038</v>
      </c>
      <c r="I8229" t="str">
        <f t="shared" si="976"/>
        <v>0:00:03</v>
      </c>
      <c r="J8229" t="s">
        <v>8471</v>
      </c>
      <c r="K8229" t="s">
        <v>9621</v>
      </c>
      <c r="L8229" t="str">
        <f t="shared" si="980"/>
        <v>WEEK 32</v>
      </c>
      <c r="M8229" t="str">
        <f t="shared" si="982"/>
        <v>(-) 5 detik</v>
      </c>
    </row>
    <row r="8230" spans="1:13" x14ac:dyDescent="0.35">
      <c r="A8230" s="6">
        <v>3</v>
      </c>
      <c r="B8230" s="6" t="s">
        <v>11220</v>
      </c>
      <c r="C8230" s="6" t="s">
        <v>11220</v>
      </c>
      <c r="D8230" s="6" t="str">
        <f t="shared" si="977"/>
        <v>3-UETU5638221</v>
      </c>
      <c r="E8230" s="7">
        <f t="shared" si="978"/>
        <v>45146.812383761571</v>
      </c>
      <c r="F8230" s="8">
        <v>45146.958217094907</v>
      </c>
      <c r="G8230" s="7">
        <f t="shared" si="979"/>
        <v>45146.999883761571</v>
      </c>
      <c r="H8230" s="2">
        <f>LOOKUP(2,1/(Sheet1!$D:$D=C8230)/(Sheet1!$E:$E&gt;=E8230)/(Sheet1!$E:$E&lt;=G8230),(Sheet1!$E:$E))</f>
        <v>45146.958449467595</v>
      </c>
      <c r="I8230" t="str">
        <f t="shared" si="976"/>
        <v>0:00:20</v>
      </c>
      <c r="J8230" t="s">
        <v>8471</v>
      </c>
      <c r="K8230" t="s">
        <v>9621</v>
      </c>
      <c r="L8230" t="str">
        <f t="shared" si="980"/>
        <v>WEEK 32</v>
      </c>
      <c r="M8230" t="str">
        <f t="shared" si="982"/>
        <v>(-) 30 detik</v>
      </c>
    </row>
    <row r="8231" spans="1:13" x14ac:dyDescent="0.35">
      <c r="A8231" s="6">
        <v>4</v>
      </c>
      <c r="B8231" s="6" t="s">
        <v>9830</v>
      </c>
      <c r="C8231" s="6" t="s">
        <v>9830</v>
      </c>
      <c r="D8231" s="6" t="str">
        <f t="shared" si="977"/>
        <v>4-MRSU3470494</v>
      </c>
      <c r="E8231" s="7">
        <f t="shared" si="978"/>
        <v>45146.809201157404</v>
      </c>
      <c r="F8231" s="8">
        <v>45146.95503449074</v>
      </c>
      <c r="G8231" s="7">
        <f t="shared" si="979"/>
        <v>45146.996701157404</v>
      </c>
      <c r="H8231" s="2">
        <f>LOOKUP(2,1/(Sheet1!$D:$D=C8231)/(Sheet1!$E:$E&gt;=E8231)/(Sheet1!$E:$E&lt;=G8231),(Sheet1!$E:$E))</f>
        <v>45146.955995810182</v>
      </c>
      <c r="I8231" t="str">
        <f t="shared" si="976"/>
        <v>0:01:23</v>
      </c>
      <c r="J8231" t="s">
        <v>8471</v>
      </c>
      <c r="K8231" t="s">
        <v>9621</v>
      </c>
      <c r="L8231" t="str">
        <f t="shared" si="980"/>
        <v>WEEK 32</v>
      </c>
      <c r="M8231" t="str">
        <f t="shared" si="982"/>
        <v>(-) 65 detik</v>
      </c>
    </row>
    <row r="8232" spans="1:13" x14ac:dyDescent="0.35">
      <c r="A8232" s="6">
        <v>3</v>
      </c>
      <c r="B8232" s="6" t="s">
        <v>11150</v>
      </c>
      <c r="C8232" s="6" t="s">
        <v>11150</v>
      </c>
      <c r="D8232" s="6" t="str">
        <f t="shared" si="977"/>
        <v>3-TEMU7421901</v>
      </c>
      <c r="E8232" s="7">
        <f t="shared" si="978"/>
        <v>45146.806102662034</v>
      </c>
      <c r="F8232" s="8">
        <v>45146.95193599537</v>
      </c>
      <c r="G8232" s="7">
        <f t="shared" si="979"/>
        <v>45146.993602662034</v>
      </c>
      <c r="H8232" s="2">
        <f>LOOKUP(2,1/(Sheet1!$D:$D=C8232)/(Sheet1!$E:$E&gt;=E8232)/(Sheet1!$E:$E&lt;=G8232),(Sheet1!$E:$E))</f>
        <v>45146.953111249997</v>
      </c>
      <c r="I8232" t="str">
        <f t="shared" si="976"/>
        <v>0:01:42</v>
      </c>
      <c r="J8232" t="s">
        <v>8471</v>
      </c>
      <c r="K8232" t="s">
        <v>9621</v>
      </c>
      <c r="L8232" t="str">
        <f t="shared" si="980"/>
        <v>WEEK 32</v>
      </c>
      <c r="M8232" t="str">
        <f t="shared" si="982"/>
        <v>(-) 65 detik</v>
      </c>
    </row>
    <row r="8233" spans="1:13" x14ac:dyDescent="0.35">
      <c r="A8233" s="6">
        <v>3</v>
      </c>
      <c r="B8233" s="6" t="s">
        <v>10833</v>
      </c>
      <c r="C8233" s="6" t="s">
        <v>10833</v>
      </c>
      <c r="D8233" s="6" t="str">
        <f t="shared" si="977"/>
        <v>3-BMOU6488682</v>
      </c>
      <c r="E8233" s="7">
        <f t="shared" si="978"/>
        <v>45146.800785150459</v>
      </c>
      <c r="F8233" s="8">
        <v>45146.946618483795</v>
      </c>
      <c r="G8233" s="7">
        <f t="shared" si="979"/>
        <v>45146.988285150459</v>
      </c>
      <c r="H8233" s="2">
        <f>LOOKUP(2,1/(Sheet1!$D:$D=C8233)/(Sheet1!$E:$E&gt;=E8233)/(Sheet1!$E:$E&lt;=G8233),(Sheet1!$E:$E))</f>
        <v>45146.947685520834</v>
      </c>
      <c r="I8233" t="str">
        <f t="shared" si="976"/>
        <v>0:01:32</v>
      </c>
      <c r="J8233" t="s">
        <v>8471</v>
      </c>
      <c r="K8233" t="s">
        <v>9621</v>
      </c>
      <c r="L8233" t="str">
        <f t="shared" si="980"/>
        <v>WEEK 32</v>
      </c>
      <c r="M8233" t="str">
        <f t="shared" si="982"/>
        <v>(-) 65 detik</v>
      </c>
    </row>
    <row r="8234" spans="1:13" x14ac:dyDescent="0.35">
      <c r="A8234" s="6">
        <v>4</v>
      </c>
      <c r="B8234" s="6" t="s">
        <v>11463</v>
      </c>
      <c r="C8234" s="6" t="s">
        <v>11463</v>
      </c>
      <c r="D8234" s="6" t="str">
        <f t="shared" si="977"/>
        <v>4-SITU9140850</v>
      </c>
      <c r="E8234" s="7">
        <f t="shared" si="978"/>
        <v>45146.774471296296</v>
      </c>
      <c r="F8234" s="8">
        <v>45146.920304629632</v>
      </c>
      <c r="G8234" s="7">
        <f t="shared" si="979"/>
        <v>45146.961971296296</v>
      </c>
      <c r="H8234" s="2">
        <f>LOOKUP(2,1/(Sheet1!$D:$D=C8234)/(Sheet1!$E:$E&gt;=E8234)/(Sheet1!$E:$E&lt;=G8234),(Sheet1!$E:$E))</f>
        <v>45146.921436041666</v>
      </c>
      <c r="I8234" t="str">
        <f t="shared" si="976"/>
        <v>0:01:38</v>
      </c>
      <c r="J8234" t="s">
        <v>8471</v>
      </c>
      <c r="K8234" t="s">
        <v>9621</v>
      </c>
      <c r="L8234" t="str">
        <f t="shared" si="980"/>
        <v>WEEK 32</v>
      </c>
      <c r="M8234" t="str">
        <f t="shared" si="982"/>
        <v>(-) 65 detik</v>
      </c>
    </row>
    <row r="8235" spans="1:13" x14ac:dyDescent="0.35">
      <c r="A8235" s="6">
        <v>3</v>
      </c>
      <c r="B8235" s="6" t="s">
        <v>10688</v>
      </c>
      <c r="C8235" s="6" t="s">
        <v>10688</v>
      </c>
      <c r="D8235" s="6" t="str">
        <f t="shared" si="977"/>
        <v>3-TGBU7831212</v>
      </c>
      <c r="E8235" s="7">
        <f t="shared" si="978"/>
        <v>45146.774090046296</v>
      </c>
      <c r="F8235" s="8">
        <v>45146.919923379632</v>
      </c>
      <c r="G8235" s="7">
        <f t="shared" si="979"/>
        <v>45146.961590046296</v>
      </c>
      <c r="H8235" s="2">
        <f>LOOKUP(2,1/(Sheet1!$D:$D=C8235)/(Sheet1!$E:$E&gt;=E8235)/(Sheet1!$E:$E&lt;=G8235),(Sheet1!$E:$E))</f>
        <v>45146.920661516204</v>
      </c>
      <c r="I8235" t="str">
        <f t="shared" si="976"/>
        <v>0:01:04</v>
      </c>
      <c r="J8235" t="s">
        <v>8471</v>
      </c>
      <c r="K8235" t="s">
        <v>9621</v>
      </c>
      <c r="L8235" t="str">
        <f t="shared" si="980"/>
        <v>WEEK 32</v>
      </c>
      <c r="M8235" t="str">
        <f t="shared" si="982"/>
        <v>(-) 65 detik</v>
      </c>
    </row>
    <row r="8236" spans="1:13" x14ac:dyDescent="0.35">
      <c r="A8236" s="6">
        <v>2</v>
      </c>
      <c r="B8236" s="6" t="s">
        <v>8230</v>
      </c>
      <c r="C8236" s="6" t="s">
        <v>8230</v>
      </c>
      <c r="D8236" s="6" t="str">
        <f t="shared" si="977"/>
        <v>2-MRKU6929244</v>
      </c>
      <c r="E8236" s="7">
        <f t="shared" si="978"/>
        <v>45146.770615428235</v>
      </c>
      <c r="F8236" s="8">
        <v>45146.916448761571</v>
      </c>
      <c r="G8236" s="7">
        <f t="shared" si="979"/>
        <v>45146.958115428235</v>
      </c>
      <c r="H8236" s="2">
        <f>LOOKUP(2,1/(Sheet1!$D:$D=C8236)/(Sheet1!$E:$E&gt;=E8236)/(Sheet1!$E:$E&lt;=G8236),(Sheet1!$E:$E))</f>
        <v>45146.917640590276</v>
      </c>
      <c r="I8236" t="str">
        <f t="shared" si="976"/>
        <v>0:01:43</v>
      </c>
      <c r="J8236" t="s">
        <v>8471</v>
      </c>
      <c r="K8236" t="s">
        <v>9621</v>
      </c>
      <c r="L8236" t="str">
        <f t="shared" si="980"/>
        <v>WEEK 32</v>
      </c>
      <c r="M8236" t="str">
        <f t="shared" si="982"/>
        <v>(-) 65 detik</v>
      </c>
    </row>
    <row r="8237" spans="1:13" x14ac:dyDescent="0.35">
      <c r="A8237" s="6">
        <v>2</v>
      </c>
      <c r="B8237" s="6" t="s">
        <v>7619</v>
      </c>
      <c r="C8237" s="6" t="s">
        <v>7619</v>
      </c>
      <c r="D8237" s="6" t="str">
        <f t="shared" si="977"/>
        <v>2-EGHU3822863</v>
      </c>
      <c r="E8237" s="7">
        <f t="shared" si="978"/>
        <v>45146.768863773148</v>
      </c>
      <c r="F8237" s="8">
        <v>45146.914697106484</v>
      </c>
      <c r="G8237" s="7">
        <f t="shared" si="979"/>
        <v>45146.956363773148</v>
      </c>
      <c r="H8237" s="2">
        <f>LOOKUP(2,1/(Sheet1!$D:$D=C8237)/(Sheet1!$E:$E&gt;=E8237)/(Sheet1!$E:$E&lt;=G8237),(Sheet1!$E:$E))</f>
        <v>45146.915808344907</v>
      </c>
      <c r="I8237" t="str">
        <f t="shared" si="976"/>
        <v>0:01:36</v>
      </c>
      <c r="J8237" t="s">
        <v>8471</v>
      </c>
      <c r="K8237" t="s">
        <v>9621</v>
      </c>
      <c r="L8237" t="str">
        <f t="shared" si="980"/>
        <v>WEEK 32</v>
      </c>
      <c r="M8237" t="str">
        <f t="shared" si="982"/>
        <v>(-) 65 detik</v>
      </c>
    </row>
    <row r="8238" spans="1:13" x14ac:dyDescent="0.35">
      <c r="A8238" s="6">
        <v>1</v>
      </c>
      <c r="B8238" s="6" t="s">
        <v>8276</v>
      </c>
      <c r="C8238" s="6" t="s">
        <v>8276</v>
      </c>
      <c r="D8238" s="6" t="str">
        <f t="shared" si="977"/>
        <v>1-MSKU5258966</v>
      </c>
      <c r="E8238" s="7">
        <f t="shared" si="978"/>
        <v>45146.767392939815</v>
      </c>
      <c r="F8238" s="8">
        <v>45146.913226273151</v>
      </c>
      <c r="G8238" s="7">
        <f t="shared" si="979"/>
        <v>45146.954892939815</v>
      </c>
      <c r="H8238" s="2">
        <f>LOOKUP(2,1/(Sheet1!$D:$D=C8238)/(Sheet1!$E:$E&gt;=E8238)/(Sheet1!$E:$E&lt;=G8238),(Sheet1!$E:$E))</f>
        <v>45146.914330752312</v>
      </c>
      <c r="I8238" t="str">
        <f t="shared" si="976"/>
        <v>0:01:35</v>
      </c>
      <c r="J8238" t="s">
        <v>8471</v>
      </c>
      <c r="K8238" t="s">
        <v>9621</v>
      </c>
      <c r="L8238" t="str">
        <f t="shared" si="980"/>
        <v>WEEK 32</v>
      </c>
      <c r="M8238" t="str">
        <f t="shared" si="982"/>
        <v>(-) 65 detik</v>
      </c>
    </row>
    <row r="8239" spans="1:13" x14ac:dyDescent="0.35">
      <c r="A8239" s="6">
        <v>2</v>
      </c>
      <c r="B8239" s="6" t="s">
        <v>8379</v>
      </c>
      <c r="C8239" s="6" t="s">
        <v>8379</v>
      </c>
      <c r="D8239" s="6" t="str">
        <f t="shared" si="977"/>
        <v>2-TEMU5439408</v>
      </c>
      <c r="E8239" s="7">
        <f t="shared" si="978"/>
        <v>45146.760493090274</v>
      </c>
      <c r="F8239" s="8">
        <v>45146.90632642361</v>
      </c>
      <c r="G8239" s="7">
        <f t="shared" si="979"/>
        <v>45146.947993090274</v>
      </c>
      <c r="H8239" s="2">
        <f>LOOKUP(2,1/(Sheet1!$D:$D=C8239)/(Sheet1!$E:$E&gt;=E8239)/(Sheet1!$E:$E&lt;=G8239),(Sheet1!$E:$E))</f>
        <v>45146.907397939816</v>
      </c>
      <c r="I8239" t="str">
        <f t="shared" si="976"/>
        <v>0:01:33</v>
      </c>
      <c r="J8239" t="s">
        <v>8471</v>
      </c>
      <c r="K8239" t="s">
        <v>9621</v>
      </c>
      <c r="L8239" t="str">
        <f t="shared" si="980"/>
        <v>WEEK 32</v>
      </c>
      <c r="M8239" t="str">
        <f t="shared" si="982"/>
        <v>(-) 65 detik</v>
      </c>
    </row>
    <row r="8240" spans="1:13" x14ac:dyDescent="0.35">
      <c r="A8240" s="6">
        <v>1</v>
      </c>
      <c r="B8240" s="6" t="s">
        <v>9883</v>
      </c>
      <c r="C8240" s="6" t="s">
        <v>9883</v>
      </c>
      <c r="D8240" s="6" t="str">
        <f t="shared" si="977"/>
        <v>1-ONEU7018991</v>
      </c>
      <c r="E8240" s="7">
        <f t="shared" si="978"/>
        <v>45146.758909918979</v>
      </c>
      <c r="F8240" s="8">
        <v>45146.904743252315</v>
      </c>
      <c r="G8240" s="7">
        <f t="shared" si="979"/>
        <v>45146.946409918979</v>
      </c>
      <c r="H8240" s="2">
        <f>LOOKUP(2,1/(Sheet1!$D:$D=C8240)/(Sheet1!$E:$E&gt;=E8240)/(Sheet1!$E:$E&lt;=G8240),(Sheet1!$E:$E))</f>
        <v>45146.904389872689</v>
      </c>
      <c r="I8240" t="str">
        <f t="shared" si="976"/>
        <v>+0:00:31</v>
      </c>
      <c r="J8240" t="s">
        <v>9651</v>
      </c>
      <c r="K8240" t="s">
        <v>9621</v>
      </c>
      <c r="L8240" t="str">
        <f t="shared" si="980"/>
        <v>WEEK 32</v>
      </c>
    </row>
    <row r="8241" spans="1:13" x14ac:dyDescent="0.35">
      <c r="A8241" s="6">
        <v>2</v>
      </c>
      <c r="B8241" s="6" t="s">
        <v>10654</v>
      </c>
      <c r="C8241" s="6" t="s">
        <v>10654</v>
      </c>
      <c r="D8241" s="6" t="str">
        <f t="shared" si="977"/>
        <v>2-TCNU9989362</v>
      </c>
      <c r="E8241" s="7">
        <f t="shared" si="978"/>
        <v>45146.754342824075</v>
      </c>
      <c r="F8241" s="8">
        <v>45146.900176157411</v>
      </c>
      <c r="G8241" s="7">
        <f t="shared" si="979"/>
        <v>45146.941842824075</v>
      </c>
      <c r="H8241" s="2">
        <f>LOOKUP(2,1/(Sheet1!$D:$D=C8241)/(Sheet1!$E:$E&gt;=E8241)/(Sheet1!$E:$E&lt;=G8241),(Sheet1!$E:$E))</f>
        <v>45146.900108287038</v>
      </c>
      <c r="I8241" t="str">
        <f t="shared" si="976"/>
        <v>+0:00:06</v>
      </c>
      <c r="J8241" t="s">
        <v>9651</v>
      </c>
      <c r="K8241" t="s">
        <v>9621</v>
      </c>
      <c r="L8241" t="str">
        <f t="shared" si="980"/>
        <v>WEEK 32</v>
      </c>
    </row>
    <row r="8242" spans="1:13" x14ac:dyDescent="0.35">
      <c r="A8242" s="6">
        <v>3</v>
      </c>
      <c r="B8242" s="6" t="s">
        <v>11080</v>
      </c>
      <c r="C8242" s="6" t="s">
        <v>11080</v>
      </c>
      <c r="D8242" s="6" t="str">
        <f t="shared" si="977"/>
        <v>3-SEGU5549137</v>
      </c>
      <c r="E8242" s="7">
        <f t="shared" si="978"/>
        <v>45146.751423113426</v>
      </c>
      <c r="F8242" s="8">
        <v>45146.897256446762</v>
      </c>
      <c r="G8242" s="7">
        <f t="shared" si="979"/>
        <v>45146.938923113426</v>
      </c>
      <c r="H8242" s="2">
        <f>LOOKUP(2,1/(Sheet1!$D:$D=C8242)/(Sheet1!$E:$E&gt;=E8242)/(Sheet1!$E:$E&lt;=G8242),(Sheet1!$E:$E))</f>
        <v>45146.898432557871</v>
      </c>
      <c r="I8242" t="str">
        <f t="shared" si="976"/>
        <v>0:01:42</v>
      </c>
      <c r="J8242" t="s">
        <v>8471</v>
      </c>
      <c r="K8242" t="s">
        <v>9621</v>
      </c>
      <c r="L8242" t="str">
        <f t="shared" si="980"/>
        <v>WEEK 32</v>
      </c>
      <c r="M8242" t="str">
        <f t="shared" ref="M8242:M8251" si="983">IF(I8242&lt;="0:00:05","(-) 5 detik",IF(I8242&lt;="0:00:15","(-) 15 detik",IF(I8242&lt;="0:00:30","(-) 30 detik","(-) 65 detik")))</f>
        <v>(-) 65 detik</v>
      </c>
    </row>
    <row r="8243" spans="1:13" x14ac:dyDescent="0.35">
      <c r="A8243" s="6">
        <v>2</v>
      </c>
      <c r="B8243" s="6" t="s">
        <v>7712</v>
      </c>
      <c r="C8243" s="6" t="s">
        <v>7712</v>
      </c>
      <c r="D8243" s="6" t="str">
        <f t="shared" si="977"/>
        <v>2-KOCU9015013</v>
      </c>
      <c r="E8243" s="7">
        <f t="shared" si="978"/>
        <v>45146.747009722218</v>
      </c>
      <c r="F8243" s="8">
        <v>45146.892843055553</v>
      </c>
      <c r="G8243" s="7">
        <f t="shared" si="979"/>
        <v>45146.934509722218</v>
      </c>
      <c r="H8243" s="2">
        <f>LOOKUP(2,1/(Sheet1!$D:$D=C8243)/(Sheet1!$E:$E&gt;=E8243)/(Sheet1!$E:$E&lt;=G8243),(Sheet1!$E:$E))</f>
        <v>45146.892996388888</v>
      </c>
      <c r="I8243" t="str">
        <f t="shared" si="976"/>
        <v>0:00:13</v>
      </c>
      <c r="J8243" t="s">
        <v>8471</v>
      </c>
      <c r="K8243" t="s">
        <v>9621</v>
      </c>
      <c r="L8243" t="str">
        <f t="shared" si="980"/>
        <v>WEEK 32</v>
      </c>
      <c r="M8243" t="str">
        <f t="shared" si="983"/>
        <v>(-) 15 detik</v>
      </c>
    </row>
    <row r="8244" spans="1:13" x14ac:dyDescent="0.35">
      <c r="A8244" s="6">
        <v>1</v>
      </c>
      <c r="B8244" s="6" t="s">
        <v>9931</v>
      </c>
      <c r="C8244" s="6" t="s">
        <v>9931</v>
      </c>
      <c r="D8244" s="6" t="str">
        <f t="shared" si="977"/>
        <v>1-SEGU5896861</v>
      </c>
      <c r="E8244" s="7">
        <f t="shared" si="978"/>
        <v>45146.746426076388</v>
      </c>
      <c r="F8244" s="8">
        <v>45146.892259409724</v>
      </c>
      <c r="G8244" s="7">
        <f t="shared" si="979"/>
        <v>45146.933926076388</v>
      </c>
      <c r="H8244" s="2">
        <f>LOOKUP(2,1/(Sheet1!$D:$D=C8244)/(Sheet1!$E:$E&gt;=E8244)/(Sheet1!$E:$E&lt;=G8244),(Sheet1!$E:$E))</f>
        <v>45146.892880231484</v>
      </c>
      <c r="I8244" t="str">
        <f t="shared" si="976"/>
        <v>0:00:54</v>
      </c>
      <c r="J8244" t="s">
        <v>8471</v>
      </c>
      <c r="K8244" t="s">
        <v>9621</v>
      </c>
      <c r="L8244" t="str">
        <f t="shared" si="980"/>
        <v>WEEK 32</v>
      </c>
      <c r="M8244" t="str">
        <f t="shared" si="983"/>
        <v>(-) 65 detik</v>
      </c>
    </row>
    <row r="8245" spans="1:13" x14ac:dyDescent="0.35">
      <c r="A8245" s="6">
        <v>2</v>
      </c>
      <c r="B8245" s="6" t="s">
        <v>10747</v>
      </c>
      <c r="C8245" s="6" t="s">
        <v>10747</v>
      </c>
      <c r="D8245" s="6" t="str">
        <f t="shared" si="977"/>
        <v>2-TRHU6966027</v>
      </c>
      <c r="E8245" s="7">
        <f t="shared" si="978"/>
        <v>45146.740250196759</v>
      </c>
      <c r="F8245" s="8">
        <v>45146.886083530095</v>
      </c>
      <c r="G8245" s="7">
        <f t="shared" si="979"/>
        <v>45146.927750196759</v>
      </c>
      <c r="H8245" s="2">
        <f>LOOKUP(2,1/(Sheet1!$D:$D=C8245)/(Sheet1!$E:$E&gt;=E8245)/(Sheet1!$E:$E&lt;=G8245),(Sheet1!$E:$E))</f>
        <v>45146.88711679398</v>
      </c>
      <c r="I8245" t="str">
        <f t="shared" si="976"/>
        <v>0:01:29</v>
      </c>
      <c r="J8245" t="s">
        <v>8471</v>
      </c>
      <c r="K8245" t="s">
        <v>9621</v>
      </c>
      <c r="L8245" t="str">
        <f t="shared" si="980"/>
        <v>WEEK 32</v>
      </c>
      <c r="M8245" t="str">
        <f t="shared" si="983"/>
        <v>(-) 65 detik</v>
      </c>
    </row>
    <row r="8246" spans="1:13" x14ac:dyDescent="0.35">
      <c r="A8246" s="6">
        <v>2</v>
      </c>
      <c r="B8246" s="6" t="s">
        <v>10402</v>
      </c>
      <c r="C8246" s="6" t="s">
        <v>10402</v>
      </c>
      <c r="D8246" s="6" t="str">
        <f t="shared" si="977"/>
        <v>2-MRSU4898492</v>
      </c>
      <c r="E8246" s="7">
        <f t="shared" si="978"/>
        <v>45146.738643865741</v>
      </c>
      <c r="F8246" s="8">
        <v>45146.884477199077</v>
      </c>
      <c r="G8246" s="7">
        <f t="shared" si="979"/>
        <v>45146.926143865741</v>
      </c>
      <c r="H8246" s="2">
        <f>LOOKUP(2,1/(Sheet1!$D:$D=C8246)/(Sheet1!$E:$E&gt;=E8246)/(Sheet1!$E:$E&lt;=G8246),(Sheet1!$E:$E))</f>
        <v>45146.884705879631</v>
      </c>
      <c r="I8246" t="str">
        <f t="shared" si="976"/>
        <v>0:00:20</v>
      </c>
      <c r="J8246" t="s">
        <v>8471</v>
      </c>
      <c r="K8246" t="s">
        <v>9621</v>
      </c>
      <c r="L8246" t="str">
        <f t="shared" si="980"/>
        <v>WEEK 32</v>
      </c>
      <c r="M8246" t="str">
        <f t="shared" si="983"/>
        <v>(-) 30 detik</v>
      </c>
    </row>
    <row r="8247" spans="1:13" x14ac:dyDescent="0.35">
      <c r="A8247" s="6">
        <v>3</v>
      </c>
      <c r="B8247" s="6" t="s">
        <v>10822</v>
      </c>
      <c r="C8247" s="6" t="s">
        <v>10822</v>
      </c>
      <c r="D8247" s="6" t="str">
        <f t="shared" si="977"/>
        <v>3-BEAU4352774</v>
      </c>
      <c r="E8247" s="7">
        <f t="shared" si="978"/>
        <v>45146.736559953701</v>
      </c>
      <c r="F8247" s="8">
        <v>45146.882393287036</v>
      </c>
      <c r="G8247" s="7">
        <f t="shared" si="979"/>
        <v>45146.924059953701</v>
      </c>
      <c r="H8247" s="2">
        <f>LOOKUP(2,1/(Sheet1!$D:$D=C8247)/(Sheet1!$E:$E&gt;=E8247)/(Sheet1!$E:$E&lt;=G8247),(Sheet1!$E:$E))</f>
        <v>45146.883437048615</v>
      </c>
      <c r="I8247" t="str">
        <f t="shared" si="976"/>
        <v>0:01:30</v>
      </c>
      <c r="J8247" t="s">
        <v>8471</v>
      </c>
      <c r="K8247" t="s">
        <v>9621</v>
      </c>
      <c r="L8247" t="str">
        <f t="shared" si="980"/>
        <v>WEEK 32</v>
      </c>
      <c r="M8247" t="str">
        <f t="shared" si="983"/>
        <v>(-) 65 detik</v>
      </c>
    </row>
    <row r="8248" spans="1:13" x14ac:dyDescent="0.35">
      <c r="A8248" s="6">
        <v>2</v>
      </c>
      <c r="B8248" s="6" t="s">
        <v>10207</v>
      </c>
      <c r="C8248" s="6" t="s">
        <v>10207</v>
      </c>
      <c r="D8248" s="6" t="str">
        <f t="shared" si="977"/>
        <v>2-CXDU1721105</v>
      </c>
      <c r="E8248" s="7">
        <f t="shared" si="978"/>
        <v>45146.727075381939</v>
      </c>
      <c r="F8248" s="8">
        <v>45146.872908715275</v>
      </c>
      <c r="G8248" s="7">
        <f t="shared" si="979"/>
        <v>45146.914575381939</v>
      </c>
      <c r="H8248" s="2">
        <f>LOOKUP(2,1/(Sheet1!$D:$D=C8248)/(Sheet1!$E:$E&gt;=E8248)/(Sheet1!$E:$E&lt;=G8248),(Sheet1!$E:$E))</f>
        <v>45146.873685208331</v>
      </c>
      <c r="I8248" t="str">
        <f t="shared" si="976"/>
        <v>0:01:07</v>
      </c>
      <c r="J8248" t="s">
        <v>8471</v>
      </c>
      <c r="K8248" t="s">
        <v>9621</v>
      </c>
      <c r="L8248" t="str">
        <f t="shared" si="980"/>
        <v>WEEK 32</v>
      </c>
      <c r="M8248" t="str">
        <f t="shared" si="983"/>
        <v>(-) 65 detik</v>
      </c>
    </row>
    <row r="8249" spans="1:13" x14ac:dyDescent="0.35">
      <c r="A8249" s="6">
        <v>2</v>
      </c>
      <c r="B8249" s="6" t="s">
        <v>8406</v>
      </c>
      <c r="C8249" s="6" t="s">
        <v>8406</v>
      </c>
      <c r="D8249" s="6" t="str">
        <f t="shared" si="977"/>
        <v>2-TLLU3133549</v>
      </c>
      <c r="E8249" s="7">
        <f t="shared" si="978"/>
        <v>45146.722773379624</v>
      </c>
      <c r="F8249" s="8">
        <v>45146.86860671296</v>
      </c>
      <c r="G8249" s="7">
        <f t="shared" si="979"/>
        <v>45146.910273379624</v>
      </c>
      <c r="H8249" s="2">
        <f>LOOKUP(2,1/(Sheet1!$D:$D=C8249)/(Sheet1!$E:$E&gt;=E8249)/(Sheet1!$E:$E&lt;=G8249),(Sheet1!$E:$E))</f>
        <v>45146.869674745372</v>
      </c>
      <c r="I8249" t="str">
        <f t="shared" si="976"/>
        <v>0:01:32</v>
      </c>
      <c r="J8249" t="s">
        <v>8471</v>
      </c>
      <c r="K8249" t="s">
        <v>9621</v>
      </c>
      <c r="L8249" t="str">
        <f t="shared" si="980"/>
        <v>WEEK 32</v>
      </c>
      <c r="M8249" t="str">
        <f t="shared" si="983"/>
        <v>(-) 65 detik</v>
      </c>
    </row>
    <row r="8250" spans="1:13" x14ac:dyDescent="0.35">
      <c r="A8250" s="6">
        <v>4</v>
      </c>
      <c r="B8250" s="6" t="s">
        <v>10109</v>
      </c>
      <c r="C8250" s="6" t="s">
        <v>10109</v>
      </c>
      <c r="D8250" s="6" t="str">
        <f t="shared" si="977"/>
        <v>4-CAIU5869257</v>
      </c>
      <c r="E8250" s="7">
        <f t="shared" si="978"/>
        <v>45146.718518483794</v>
      </c>
      <c r="F8250" s="8">
        <v>45146.86435181713</v>
      </c>
      <c r="G8250" s="7">
        <f t="shared" si="979"/>
        <v>45146.906018483794</v>
      </c>
      <c r="H8250" s="2">
        <f>LOOKUP(2,1/(Sheet1!$D:$D=C8250)/(Sheet1!$E:$E&gt;=E8250)/(Sheet1!$E:$E&lt;=G8250),(Sheet1!$E:$E))</f>
        <v>45146.86534005787</v>
      </c>
      <c r="I8250" t="str">
        <f t="shared" si="976"/>
        <v>0:01:25</v>
      </c>
      <c r="J8250" t="s">
        <v>8471</v>
      </c>
      <c r="K8250" t="s">
        <v>9621</v>
      </c>
      <c r="L8250" t="str">
        <f t="shared" si="980"/>
        <v>WEEK 32</v>
      </c>
      <c r="M8250" t="str">
        <f t="shared" si="983"/>
        <v>(-) 65 detik</v>
      </c>
    </row>
    <row r="8251" spans="1:13" x14ac:dyDescent="0.35">
      <c r="A8251" s="6">
        <v>1</v>
      </c>
      <c r="B8251" s="6" t="s">
        <v>9827</v>
      </c>
      <c r="C8251" s="6" t="s">
        <v>9827</v>
      </c>
      <c r="D8251" s="6" t="str">
        <f t="shared" si="977"/>
        <v>1-MRKU6213239</v>
      </c>
      <c r="E8251" s="7">
        <f t="shared" si="978"/>
        <v>45146.716773298605</v>
      </c>
      <c r="F8251" s="8">
        <v>45146.862606631941</v>
      </c>
      <c r="G8251" s="7">
        <f t="shared" si="979"/>
        <v>45146.904273298605</v>
      </c>
      <c r="H8251" s="2">
        <f>LOOKUP(2,1/(Sheet1!$D:$D=C8251)/(Sheet1!$E:$E&gt;=E8251)/(Sheet1!$E:$E&lt;=G8251),(Sheet1!$E:$E))</f>
        <v>45146.862874513892</v>
      </c>
      <c r="I8251" t="str">
        <f t="shared" si="976"/>
        <v>0:00:23</v>
      </c>
      <c r="J8251" t="s">
        <v>8471</v>
      </c>
      <c r="K8251" t="s">
        <v>9621</v>
      </c>
      <c r="L8251" t="str">
        <f t="shared" si="980"/>
        <v>WEEK 32</v>
      </c>
      <c r="M8251" t="str">
        <f t="shared" si="983"/>
        <v>(-) 30 detik</v>
      </c>
    </row>
    <row r="8252" spans="1:13" x14ac:dyDescent="0.35">
      <c r="A8252" s="6">
        <v>2</v>
      </c>
      <c r="B8252" s="6" t="s">
        <v>10336</v>
      </c>
      <c r="C8252" s="6" t="s">
        <v>10336</v>
      </c>
      <c r="D8252" s="6" t="str">
        <f t="shared" si="977"/>
        <v>2-HMMU9053887</v>
      </c>
      <c r="E8252" s="7">
        <f t="shared" si="978"/>
        <v>45146.716000891203</v>
      </c>
      <c r="F8252" s="8">
        <v>45146.861834224539</v>
      </c>
      <c r="G8252" s="7">
        <f t="shared" si="979"/>
        <v>45146.903500891203</v>
      </c>
      <c r="H8252" s="2">
        <f>LOOKUP(2,1/(Sheet1!$D:$D=C8252)/(Sheet1!$E:$E&gt;=E8252)/(Sheet1!$E:$E&lt;=G8252),(Sheet1!$E:$E))</f>
        <v>45146.861153240738</v>
      </c>
      <c r="I8252" t="str">
        <f t="shared" si="976"/>
        <v>+0:00:59</v>
      </c>
      <c r="J8252" t="s">
        <v>9651</v>
      </c>
      <c r="K8252" t="s">
        <v>9621</v>
      </c>
      <c r="L8252" t="str">
        <f t="shared" si="980"/>
        <v>WEEK 32</v>
      </c>
    </row>
    <row r="8253" spans="1:13" x14ac:dyDescent="0.35">
      <c r="A8253" s="6">
        <v>3</v>
      </c>
      <c r="B8253" s="6" t="s">
        <v>10087</v>
      </c>
      <c r="C8253" s="6" t="s">
        <v>10087</v>
      </c>
      <c r="D8253" s="6" t="str">
        <f t="shared" si="977"/>
        <v>3-BMOU6856681</v>
      </c>
      <c r="E8253" s="7">
        <f t="shared" si="978"/>
        <v>45146.715947488425</v>
      </c>
      <c r="F8253" s="8">
        <v>45146.86178082176</v>
      </c>
      <c r="G8253" s="7">
        <f t="shared" si="979"/>
        <v>45146.903447488425</v>
      </c>
      <c r="H8253" s="2">
        <f>LOOKUP(2,1/(Sheet1!$D:$D=C8253)/(Sheet1!$E:$E&gt;=E8253)/(Sheet1!$E:$E&lt;=G8253),(Sheet1!$E:$E))</f>
        <v>45146.862667141206</v>
      </c>
      <c r="I8253" t="str">
        <f t="shared" si="976"/>
        <v>0:01:17</v>
      </c>
      <c r="J8253" t="s">
        <v>8471</v>
      </c>
      <c r="K8253" t="s">
        <v>9621</v>
      </c>
      <c r="L8253" t="str">
        <f t="shared" si="980"/>
        <v>WEEK 32</v>
      </c>
      <c r="M8253" t="str">
        <f t="shared" ref="M8253:M8268" si="984">IF(I8253&lt;="0:00:05","(-) 5 detik",IF(I8253&lt;="0:00:15","(-) 15 detik",IF(I8253&lt;="0:00:30","(-) 30 detik","(-) 65 detik")))</f>
        <v>(-) 65 detik</v>
      </c>
    </row>
    <row r="8254" spans="1:13" x14ac:dyDescent="0.35">
      <c r="A8254" s="6">
        <v>4</v>
      </c>
      <c r="B8254" s="6" t="s">
        <v>9884</v>
      </c>
      <c r="C8254" s="6" t="s">
        <v>9884</v>
      </c>
      <c r="D8254" s="6" t="str">
        <f t="shared" si="977"/>
        <v>4-OOCU4832036</v>
      </c>
      <c r="E8254" s="7">
        <f t="shared" si="978"/>
        <v>45146.714641053237</v>
      </c>
      <c r="F8254" s="8">
        <v>45146.860474386573</v>
      </c>
      <c r="G8254" s="7">
        <f t="shared" si="979"/>
        <v>45146.902141053237</v>
      </c>
      <c r="H8254" s="2">
        <f>LOOKUP(2,1/(Sheet1!$D:$D=C8254)/(Sheet1!$E:$E&gt;=E8254)/(Sheet1!$E:$E&lt;=G8254),(Sheet1!$E:$E))</f>
        <v>45146.861597627314</v>
      </c>
      <c r="I8254" t="str">
        <f t="shared" si="976"/>
        <v>0:01:37</v>
      </c>
      <c r="J8254" t="s">
        <v>8471</v>
      </c>
      <c r="K8254" t="s">
        <v>9621</v>
      </c>
      <c r="L8254" t="str">
        <f t="shared" si="980"/>
        <v>WEEK 32</v>
      </c>
      <c r="M8254" t="str">
        <f t="shared" si="984"/>
        <v>(-) 65 detik</v>
      </c>
    </row>
    <row r="8255" spans="1:13" x14ac:dyDescent="0.35">
      <c r="A8255" s="6">
        <v>3</v>
      </c>
      <c r="B8255" s="6" t="s">
        <v>10512</v>
      </c>
      <c r="C8255" s="6" t="s">
        <v>10512</v>
      </c>
      <c r="D8255" s="6" t="str">
        <f t="shared" si="977"/>
        <v>3-SEGU1296874</v>
      </c>
      <c r="E8255" s="7">
        <f t="shared" si="978"/>
        <v>45146.712959293982</v>
      </c>
      <c r="F8255" s="8">
        <v>45146.858792627318</v>
      </c>
      <c r="G8255" s="7">
        <f t="shared" si="979"/>
        <v>45146.900459293982</v>
      </c>
      <c r="H8255" s="2">
        <f>LOOKUP(2,1/(Sheet1!$D:$D=C8255)/(Sheet1!$E:$E&gt;=E8255)/(Sheet1!$E:$E&lt;=G8255),(Sheet1!$E:$E))</f>
        <v>45146.859353518521</v>
      </c>
      <c r="I8255" t="str">
        <f t="shared" si="976"/>
        <v>0:00:48</v>
      </c>
      <c r="J8255" t="s">
        <v>8471</v>
      </c>
      <c r="K8255" t="s">
        <v>9621</v>
      </c>
      <c r="L8255" t="str">
        <f t="shared" si="980"/>
        <v>WEEK 32</v>
      </c>
      <c r="M8255" t="str">
        <f t="shared" si="984"/>
        <v>(-) 65 detik</v>
      </c>
    </row>
    <row r="8256" spans="1:13" x14ac:dyDescent="0.35">
      <c r="A8256" s="6">
        <v>3</v>
      </c>
      <c r="B8256" s="6" t="s">
        <v>11109</v>
      </c>
      <c r="C8256" s="6" t="s">
        <v>11109</v>
      </c>
      <c r="D8256" s="6" t="str">
        <f t="shared" si="977"/>
        <v>3-TCKU7159850</v>
      </c>
      <c r="E8256" s="7">
        <f t="shared" si="978"/>
        <v>45146.71071785879</v>
      </c>
      <c r="F8256" s="8">
        <v>45146.856551192126</v>
      </c>
      <c r="G8256" s="7">
        <f t="shared" si="979"/>
        <v>45146.89821785879</v>
      </c>
      <c r="H8256" s="2">
        <f>LOOKUP(2,1/(Sheet1!$D:$D=C8256)/(Sheet1!$E:$E&gt;=E8256)/(Sheet1!$E:$E&lt;=G8256),(Sheet1!$E:$E))</f>
        <v>45146.857583553239</v>
      </c>
      <c r="I8256" t="str">
        <f t="shared" si="976"/>
        <v>0:01:29</v>
      </c>
      <c r="J8256" t="s">
        <v>8471</v>
      </c>
      <c r="K8256" t="s">
        <v>9621</v>
      </c>
      <c r="L8256" t="str">
        <f t="shared" si="980"/>
        <v>WEEK 32</v>
      </c>
      <c r="M8256" t="str">
        <f t="shared" si="984"/>
        <v>(-) 65 detik</v>
      </c>
    </row>
    <row r="8257" spans="1:13" x14ac:dyDescent="0.35">
      <c r="A8257" s="6">
        <v>3</v>
      </c>
      <c r="B8257" s="6" t="s">
        <v>11073</v>
      </c>
      <c r="C8257" s="6" t="s">
        <v>11073</v>
      </c>
      <c r="D8257" s="6" t="str">
        <f t="shared" si="977"/>
        <v>3-SEGU2669910</v>
      </c>
      <c r="E8257" s="7">
        <f t="shared" si="978"/>
        <v>45146.708998495371</v>
      </c>
      <c r="F8257" s="8">
        <v>45146.854831828707</v>
      </c>
      <c r="G8257" s="7">
        <f t="shared" si="979"/>
        <v>45146.896498495371</v>
      </c>
      <c r="H8257" s="2">
        <f>LOOKUP(2,1/(Sheet1!$D:$D=C8257)/(Sheet1!$E:$E&gt;=E8257)/(Sheet1!$E:$E&lt;=G8257),(Sheet1!$E:$E))</f>
        <v>45146.855970937497</v>
      </c>
      <c r="I8257" t="str">
        <f t="shared" si="976"/>
        <v>0:01:38</v>
      </c>
      <c r="J8257" t="s">
        <v>8471</v>
      </c>
      <c r="K8257" t="s">
        <v>9621</v>
      </c>
      <c r="L8257" t="str">
        <f t="shared" si="980"/>
        <v>WEEK 32</v>
      </c>
      <c r="M8257" t="str">
        <f t="shared" si="984"/>
        <v>(-) 65 detik</v>
      </c>
    </row>
    <row r="8258" spans="1:13" x14ac:dyDescent="0.35">
      <c r="A8258" s="6">
        <v>3</v>
      </c>
      <c r="B8258" s="6" t="s">
        <v>11159</v>
      </c>
      <c r="C8258" s="6" t="s">
        <v>11159</v>
      </c>
      <c r="D8258" s="6" t="str">
        <f t="shared" si="977"/>
        <v>3-TGBU3025815</v>
      </c>
      <c r="E8258" s="7">
        <f t="shared" si="978"/>
        <v>45146.707138576385</v>
      </c>
      <c r="F8258" s="8">
        <v>45146.852971909721</v>
      </c>
      <c r="G8258" s="7">
        <f t="shared" si="979"/>
        <v>45146.894638576385</v>
      </c>
      <c r="H8258" s="2">
        <f>LOOKUP(2,1/(Sheet1!$D:$D=C8258)/(Sheet1!$E:$E&gt;=E8258)/(Sheet1!$E:$E&lt;=G8258),(Sheet1!$E:$E))</f>
        <v>45146.853818101852</v>
      </c>
      <c r="I8258" t="str">
        <f t="shared" ref="I8258:I8321" si="985">IF(H8258-F8258&gt;0, TEXT(ABS(H8258-F8258),"h:mm:ss"), "+"&amp;TEXT(ABS(F8258-H8258),"h:mm:ss"))</f>
        <v>0:01:13</v>
      </c>
      <c r="J8258" t="s">
        <v>8471</v>
      </c>
      <c r="K8258" t="s">
        <v>9621</v>
      </c>
      <c r="L8258" t="str">
        <f t="shared" si="980"/>
        <v>WEEK 32</v>
      </c>
      <c r="M8258" t="str">
        <f t="shared" si="984"/>
        <v>(-) 65 detik</v>
      </c>
    </row>
    <row r="8259" spans="1:13" x14ac:dyDescent="0.35">
      <c r="A8259" s="6">
        <v>3</v>
      </c>
      <c r="B8259" s="6" t="s">
        <v>10107</v>
      </c>
      <c r="C8259" s="6" t="s">
        <v>10107</v>
      </c>
      <c r="D8259" s="6" t="str">
        <f t="shared" si="977"/>
        <v>3-CAIU5868461</v>
      </c>
      <c r="E8259" s="7">
        <f t="shared" si="978"/>
        <v>45146.70332743055</v>
      </c>
      <c r="F8259" s="8">
        <v>45146.849160763886</v>
      </c>
      <c r="G8259" s="7">
        <f t="shared" si="979"/>
        <v>45146.89082743055</v>
      </c>
      <c r="H8259" s="2">
        <f>LOOKUP(2,1/(Sheet1!$D:$D=C8259)/(Sheet1!$E:$E&gt;=E8259)/(Sheet1!$E:$E&lt;=G8259),(Sheet1!$E:$E))</f>
        <v>45146.850205925926</v>
      </c>
      <c r="I8259" t="str">
        <f t="shared" si="985"/>
        <v>0:01:30</v>
      </c>
      <c r="J8259" t="s">
        <v>8471</v>
      </c>
      <c r="K8259" t="s">
        <v>9621</v>
      </c>
      <c r="L8259" t="str">
        <f t="shared" si="980"/>
        <v>WEEK 32</v>
      </c>
      <c r="M8259" t="str">
        <f t="shared" si="984"/>
        <v>(-) 65 detik</v>
      </c>
    </row>
    <row r="8260" spans="1:13" x14ac:dyDescent="0.35">
      <c r="A8260" s="6">
        <v>3</v>
      </c>
      <c r="B8260" s="6" t="s">
        <v>10181</v>
      </c>
      <c r="C8260" s="6" t="s">
        <v>10181</v>
      </c>
      <c r="D8260" s="6" t="str">
        <f t="shared" si="977"/>
        <v>3-CSNU6840338</v>
      </c>
      <c r="E8260" s="7">
        <f t="shared" si="978"/>
        <v>45146.701032986108</v>
      </c>
      <c r="F8260" s="8">
        <v>45146.846866319444</v>
      </c>
      <c r="G8260" s="7">
        <f t="shared" si="979"/>
        <v>45146.888532986108</v>
      </c>
      <c r="H8260" s="2">
        <f>LOOKUP(2,1/(Sheet1!$D:$D=C8260)/(Sheet1!$E:$E&gt;=E8260)/(Sheet1!$E:$E&lt;=G8260),(Sheet1!$E:$E))</f>
        <v>45146.847992777781</v>
      </c>
      <c r="I8260" t="str">
        <f t="shared" si="985"/>
        <v>0:01:37</v>
      </c>
      <c r="J8260" t="s">
        <v>8471</v>
      </c>
      <c r="K8260" t="s">
        <v>9621</v>
      </c>
      <c r="L8260" t="str">
        <f t="shared" si="980"/>
        <v>WEEK 32</v>
      </c>
      <c r="M8260" t="str">
        <f t="shared" si="984"/>
        <v>(-) 65 detik</v>
      </c>
    </row>
    <row r="8261" spans="1:13" x14ac:dyDescent="0.35">
      <c r="A8261" s="6">
        <v>3</v>
      </c>
      <c r="B8261" s="6" t="s">
        <v>10041</v>
      </c>
      <c r="C8261" s="6" t="s">
        <v>10041</v>
      </c>
      <c r="D8261" s="6" t="str">
        <f t="shared" si="977"/>
        <v>3-ZCSU7887598</v>
      </c>
      <c r="E8261" s="7">
        <f t="shared" si="978"/>
        <v>45146.699100775462</v>
      </c>
      <c r="F8261" s="8">
        <v>45146.844934108798</v>
      </c>
      <c r="G8261" s="7">
        <f t="shared" si="979"/>
        <v>45146.886600775462</v>
      </c>
      <c r="H8261" s="2">
        <f>LOOKUP(2,1/(Sheet1!$D:$D=C8261)/(Sheet1!$E:$E&gt;=E8261)/(Sheet1!$E:$E&lt;=G8261),(Sheet1!$E:$E))</f>
        <v>45146.846121423609</v>
      </c>
      <c r="I8261" t="str">
        <f t="shared" si="985"/>
        <v>0:01:43</v>
      </c>
      <c r="J8261" t="s">
        <v>8471</v>
      </c>
      <c r="K8261" t="s">
        <v>9621</v>
      </c>
      <c r="L8261" t="str">
        <f t="shared" si="980"/>
        <v>WEEK 32</v>
      </c>
      <c r="M8261" t="str">
        <f t="shared" si="984"/>
        <v>(-) 65 detik</v>
      </c>
    </row>
    <row r="8262" spans="1:13" x14ac:dyDescent="0.35">
      <c r="A8262" s="6">
        <v>2</v>
      </c>
      <c r="B8262" s="6" t="s">
        <v>10195</v>
      </c>
      <c r="C8262" s="6" t="s">
        <v>10195</v>
      </c>
      <c r="D8262" s="6" t="str">
        <f t="shared" si="977"/>
        <v>2-CSNU8549086</v>
      </c>
      <c r="E8262" s="7">
        <f t="shared" si="978"/>
        <v>45146.699031249998</v>
      </c>
      <c r="F8262" s="8">
        <v>45146.844864583334</v>
      </c>
      <c r="G8262" s="7">
        <f t="shared" si="979"/>
        <v>45146.886531249998</v>
      </c>
      <c r="H8262" s="2">
        <f>LOOKUP(2,1/(Sheet1!$D:$D=C8262)/(Sheet1!$E:$E&gt;=E8262)/(Sheet1!$E:$E&lt;=G8262),(Sheet1!$E:$E))</f>
        <v>45146.845156921299</v>
      </c>
      <c r="I8262" t="str">
        <f t="shared" si="985"/>
        <v>0:00:25</v>
      </c>
      <c r="J8262" t="s">
        <v>8471</v>
      </c>
      <c r="K8262" t="s">
        <v>9621</v>
      </c>
      <c r="L8262" t="str">
        <f t="shared" si="980"/>
        <v>WEEK 32</v>
      </c>
      <c r="M8262" t="str">
        <f t="shared" si="984"/>
        <v>(-) 30 detik</v>
      </c>
    </row>
    <row r="8263" spans="1:13" x14ac:dyDescent="0.35">
      <c r="A8263" s="6">
        <v>4</v>
      </c>
      <c r="B8263" s="6" t="s">
        <v>11254</v>
      </c>
      <c r="C8263" s="6" t="s">
        <v>11254</v>
      </c>
      <c r="D8263" s="6" t="str">
        <f t="shared" ref="D8263:D8326" si="986">A8263&amp;"-"&amp;C8263</f>
        <v>4-BMOU6861332</v>
      </c>
      <c r="E8263" s="7">
        <f t="shared" ref="E8263:E8326" si="987">F8263-TIMEVALUE("03:30:00")</f>
        <v>45146.698792164352</v>
      </c>
      <c r="F8263" s="8">
        <v>45146.844625497688</v>
      </c>
      <c r="G8263" s="7">
        <f t="shared" ref="G8263:G8326" si="988">F8263+TIMEVALUE("01:00:00")</f>
        <v>45146.886292164352</v>
      </c>
      <c r="H8263" s="2">
        <f>LOOKUP(2,1/(Sheet1!$D:$D=C8263)/(Sheet1!$E:$E&gt;=E8263)/(Sheet1!$E:$E&lt;=G8263),(Sheet1!$E:$E))</f>
        <v>45146.845696354168</v>
      </c>
      <c r="I8263" t="str">
        <f t="shared" si="985"/>
        <v>0:01:33</v>
      </c>
      <c r="J8263" t="s">
        <v>8471</v>
      </c>
      <c r="K8263" t="s">
        <v>9621</v>
      </c>
      <c r="L8263" t="str">
        <f t="shared" si="980"/>
        <v>WEEK 32</v>
      </c>
      <c r="M8263" t="str">
        <f t="shared" si="984"/>
        <v>(-) 65 detik</v>
      </c>
    </row>
    <row r="8264" spans="1:13" x14ac:dyDescent="0.35">
      <c r="A8264" s="6">
        <v>1</v>
      </c>
      <c r="B8264" s="6" t="s">
        <v>10020</v>
      </c>
      <c r="C8264" s="6" t="s">
        <v>10020</v>
      </c>
      <c r="D8264" s="6" t="str">
        <f t="shared" si="986"/>
        <v>1-TRHU6628312</v>
      </c>
      <c r="E8264" s="7">
        <f t="shared" si="987"/>
        <v>45146.695627199071</v>
      </c>
      <c r="F8264" s="8">
        <v>45146.841460532407</v>
      </c>
      <c r="G8264" s="7">
        <f t="shared" si="988"/>
        <v>45146.883127199071</v>
      </c>
      <c r="H8264" s="2">
        <f>LOOKUP(2,1/(Sheet1!$D:$D=C8264)/(Sheet1!$E:$E&gt;=E8264)/(Sheet1!$E:$E&lt;=G8264),(Sheet1!$E:$E))</f>
        <v>45146.842080960647</v>
      </c>
      <c r="I8264" t="str">
        <f t="shared" si="985"/>
        <v>0:00:54</v>
      </c>
      <c r="J8264" t="s">
        <v>8471</v>
      </c>
      <c r="K8264" t="s">
        <v>9621</v>
      </c>
      <c r="L8264" t="str">
        <f t="shared" si="980"/>
        <v>WEEK 32</v>
      </c>
      <c r="M8264" t="str">
        <f t="shared" si="984"/>
        <v>(-) 65 detik</v>
      </c>
    </row>
    <row r="8265" spans="1:13" x14ac:dyDescent="0.35">
      <c r="A8265" s="6">
        <v>4</v>
      </c>
      <c r="B8265" s="6" t="s">
        <v>10476</v>
      </c>
      <c r="C8265" s="6" t="s">
        <v>10476</v>
      </c>
      <c r="D8265" s="6" t="str">
        <f t="shared" si="986"/>
        <v>4-OOCU6414821</v>
      </c>
      <c r="E8265" s="7">
        <f t="shared" si="987"/>
        <v>45146.695324849534</v>
      </c>
      <c r="F8265" s="8">
        <v>45146.84115818287</v>
      </c>
      <c r="G8265" s="7">
        <f t="shared" si="988"/>
        <v>45146.882824849534</v>
      </c>
      <c r="H8265" s="2">
        <f>LOOKUP(2,1/(Sheet1!$D:$D=C8265)/(Sheet1!$E:$E&gt;=E8265)/(Sheet1!$E:$E&lt;=G8265),(Sheet1!$E:$E))</f>
        <v>45146.842310381944</v>
      </c>
      <c r="I8265" t="str">
        <f t="shared" si="985"/>
        <v>0:01:40</v>
      </c>
      <c r="J8265" t="s">
        <v>8471</v>
      </c>
      <c r="K8265" t="s">
        <v>9621</v>
      </c>
      <c r="L8265" t="str">
        <f t="shared" si="980"/>
        <v>WEEK 32</v>
      </c>
      <c r="M8265" t="str">
        <f t="shared" si="984"/>
        <v>(-) 65 detik</v>
      </c>
    </row>
    <row r="8266" spans="1:13" x14ac:dyDescent="0.35">
      <c r="A8266" s="6">
        <v>2</v>
      </c>
      <c r="B8266" s="6" t="s">
        <v>10352</v>
      </c>
      <c r="C8266" s="6" t="s">
        <v>10352</v>
      </c>
      <c r="D8266" s="6" t="str">
        <f t="shared" si="986"/>
        <v>2-KMTU7468666</v>
      </c>
      <c r="E8266" s="7">
        <f t="shared" si="987"/>
        <v>45146.694845983795</v>
      </c>
      <c r="F8266" s="8">
        <v>45146.840679317131</v>
      </c>
      <c r="G8266" s="7">
        <f t="shared" si="988"/>
        <v>45146.882345983795</v>
      </c>
      <c r="H8266" s="2">
        <f>LOOKUP(2,1/(Sheet1!$D:$D=C8266)/(Sheet1!$E:$E&gt;=E8266)/(Sheet1!$E:$E&lt;=G8266),(Sheet1!$E:$E))</f>
        <v>45146.841391041664</v>
      </c>
      <c r="I8266" t="str">
        <f t="shared" si="985"/>
        <v>0:01:01</v>
      </c>
      <c r="J8266" t="s">
        <v>8471</v>
      </c>
      <c r="K8266" t="s">
        <v>9621</v>
      </c>
      <c r="L8266" t="str">
        <f t="shared" ref="L8266:L8329" si="989">CONCATENATE("WEEK ",WEEKNUM(F8266,21))</f>
        <v>WEEK 32</v>
      </c>
      <c r="M8266" t="str">
        <f t="shared" si="984"/>
        <v>(-) 65 detik</v>
      </c>
    </row>
    <row r="8267" spans="1:13" x14ac:dyDescent="0.35">
      <c r="A8267" s="6">
        <v>3</v>
      </c>
      <c r="B8267" s="6" t="s">
        <v>10479</v>
      </c>
      <c r="C8267" s="6" t="s">
        <v>10479</v>
      </c>
      <c r="D8267" s="6" t="str">
        <f t="shared" si="986"/>
        <v>3-OOCU6889452</v>
      </c>
      <c r="E8267" s="7">
        <f t="shared" si="987"/>
        <v>45146.693930636575</v>
      </c>
      <c r="F8267" s="8">
        <v>45146.839763969911</v>
      </c>
      <c r="G8267" s="7">
        <f t="shared" si="988"/>
        <v>45146.881430636575</v>
      </c>
      <c r="H8267" s="2">
        <f>LOOKUP(2,1/(Sheet1!$D:$D=C8267)/(Sheet1!$E:$E&gt;=E8267)/(Sheet1!$E:$E&lt;=G8267),(Sheet1!$E:$E))</f>
        <v>45146.84080726852</v>
      </c>
      <c r="I8267" t="str">
        <f t="shared" si="985"/>
        <v>0:01:30</v>
      </c>
      <c r="J8267" t="s">
        <v>8471</v>
      </c>
      <c r="K8267" t="s">
        <v>9621</v>
      </c>
      <c r="L8267" t="str">
        <f t="shared" si="989"/>
        <v>WEEK 32</v>
      </c>
      <c r="M8267" t="str">
        <f t="shared" si="984"/>
        <v>(-) 65 detik</v>
      </c>
    </row>
    <row r="8268" spans="1:13" x14ac:dyDescent="0.35">
      <c r="A8268" s="6">
        <v>1</v>
      </c>
      <c r="B8268" s="6" t="s">
        <v>9978</v>
      </c>
      <c r="C8268" s="6" t="s">
        <v>9978</v>
      </c>
      <c r="D8268" s="6" t="str">
        <f t="shared" si="986"/>
        <v>1-TEMU0196603</v>
      </c>
      <c r="E8268" s="7">
        <f t="shared" si="987"/>
        <v>45146.693189895828</v>
      </c>
      <c r="F8268" s="8">
        <v>45146.839023229164</v>
      </c>
      <c r="G8268" s="7">
        <f t="shared" si="988"/>
        <v>45146.880689895828</v>
      </c>
      <c r="H8268" s="2">
        <f>LOOKUP(2,1/(Sheet1!$D:$D=C8268)/(Sheet1!$E:$E&gt;=E8268)/(Sheet1!$E:$E&lt;=G8268),(Sheet1!$E:$E))</f>
        <v>45146.839440439813</v>
      </c>
      <c r="I8268" t="str">
        <f t="shared" si="985"/>
        <v>0:00:36</v>
      </c>
      <c r="J8268" t="s">
        <v>8471</v>
      </c>
      <c r="K8268" t="s">
        <v>9621</v>
      </c>
      <c r="L8268" t="str">
        <f t="shared" si="989"/>
        <v>WEEK 32</v>
      </c>
      <c r="M8268" t="str">
        <f t="shared" si="984"/>
        <v>(-) 65 detik</v>
      </c>
    </row>
    <row r="8269" spans="1:13" x14ac:dyDescent="0.35">
      <c r="A8269" s="6">
        <v>2</v>
      </c>
      <c r="B8269" s="6" t="s">
        <v>10382</v>
      </c>
      <c r="C8269" s="6" t="s">
        <v>10382</v>
      </c>
      <c r="D8269" s="6" t="str">
        <f t="shared" si="986"/>
        <v>2-MEDU4384592</v>
      </c>
      <c r="E8269" s="7">
        <f t="shared" si="987"/>
        <v>45146.691180590278</v>
      </c>
      <c r="F8269" s="8">
        <v>45146.837013923614</v>
      </c>
      <c r="G8269" s="7">
        <f t="shared" si="988"/>
        <v>45146.878680590278</v>
      </c>
      <c r="H8269" s="2">
        <f>LOOKUP(2,1/(Sheet1!$D:$D=C8269)/(Sheet1!$E:$E&gt;=E8269)/(Sheet1!$E:$E&lt;=G8269),(Sheet1!$E:$E))</f>
        <v>45146.836644629628</v>
      </c>
      <c r="I8269" t="str">
        <f t="shared" si="985"/>
        <v>+0:00:32</v>
      </c>
      <c r="J8269" t="s">
        <v>9651</v>
      </c>
      <c r="K8269" t="s">
        <v>9621</v>
      </c>
      <c r="L8269" t="str">
        <f t="shared" si="989"/>
        <v>WEEK 32</v>
      </c>
    </row>
    <row r="8270" spans="1:13" x14ac:dyDescent="0.35">
      <c r="A8270" s="6">
        <v>2</v>
      </c>
      <c r="B8270" s="6" t="s">
        <v>10290</v>
      </c>
      <c r="C8270" s="6" t="s">
        <v>10290</v>
      </c>
      <c r="D8270" s="6" t="str">
        <f t="shared" si="986"/>
        <v>2-FFAU2310190</v>
      </c>
      <c r="E8270" s="7">
        <f t="shared" si="987"/>
        <v>45146.687184722221</v>
      </c>
      <c r="F8270" s="8">
        <v>45146.833018055557</v>
      </c>
      <c r="G8270" s="7">
        <f t="shared" si="988"/>
        <v>45146.874684722221</v>
      </c>
      <c r="H8270" s="2">
        <f>LOOKUP(2,1/(Sheet1!$D:$D=C8270)/(Sheet1!$E:$E&gt;=E8270)/(Sheet1!$E:$E&lt;=G8270),(Sheet1!$E:$E))</f>
        <v>45146.833581053237</v>
      </c>
      <c r="I8270" t="str">
        <f t="shared" si="985"/>
        <v>0:00:49</v>
      </c>
      <c r="J8270" t="s">
        <v>8471</v>
      </c>
      <c r="K8270" t="s">
        <v>9621</v>
      </c>
      <c r="L8270" t="str">
        <f t="shared" si="989"/>
        <v>WEEK 32</v>
      </c>
      <c r="M8270" t="str">
        <f t="shared" ref="M8270:M8282" si="990">IF(I8270&lt;="0:00:05","(-) 5 detik",IF(I8270&lt;="0:00:15","(-) 15 detik",IF(I8270&lt;="0:00:30","(-) 30 detik","(-) 65 detik")))</f>
        <v>(-) 65 detik</v>
      </c>
    </row>
    <row r="8271" spans="1:13" x14ac:dyDescent="0.35">
      <c r="A8271" s="6">
        <v>2</v>
      </c>
      <c r="B8271" s="6" t="s">
        <v>7620</v>
      </c>
      <c r="C8271" s="6" t="s">
        <v>7620</v>
      </c>
      <c r="D8271" s="6" t="str">
        <f t="shared" si="986"/>
        <v>2-EGHU8271953</v>
      </c>
      <c r="E8271" s="7">
        <f t="shared" si="987"/>
        <v>45146.684733599534</v>
      </c>
      <c r="F8271" s="8">
        <v>45146.830566932869</v>
      </c>
      <c r="G8271" s="7">
        <f t="shared" si="988"/>
        <v>45146.872233599534</v>
      </c>
      <c r="H8271" s="2">
        <f>LOOKUP(2,1/(Sheet1!$D:$D=C8271)/(Sheet1!$E:$E&gt;=E8271)/(Sheet1!$E:$E&lt;=G8271),(Sheet1!$E:$E))</f>
        <v>45146.831690023151</v>
      </c>
      <c r="I8271" t="str">
        <f t="shared" si="985"/>
        <v>0:01:37</v>
      </c>
      <c r="J8271" t="s">
        <v>8471</v>
      </c>
      <c r="K8271" t="s">
        <v>9621</v>
      </c>
      <c r="L8271" t="str">
        <f t="shared" si="989"/>
        <v>WEEK 32</v>
      </c>
      <c r="M8271" t="str">
        <f t="shared" si="990"/>
        <v>(-) 65 detik</v>
      </c>
    </row>
    <row r="8272" spans="1:13" x14ac:dyDescent="0.35">
      <c r="A8272" s="6">
        <v>2</v>
      </c>
      <c r="B8272" s="6" t="s">
        <v>8105</v>
      </c>
      <c r="C8272" s="6" t="s">
        <v>8105</v>
      </c>
      <c r="D8272" s="6" t="str">
        <f t="shared" si="986"/>
        <v>2-EMCU8502213</v>
      </c>
      <c r="E8272" s="7">
        <f t="shared" si="987"/>
        <v>45146.68344606481</v>
      </c>
      <c r="F8272" s="8">
        <v>45146.829279398145</v>
      </c>
      <c r="G8272" s="7">
        <f t="shared" si="988"/>
        <v>45146.87094606481</v>
      </c>
      <c r="H8272" s="2">
        <f>LOOKUP(2,1/(Sheet1!$D:$D=C8272)/(Sheet1!$E:$E&gt;=E8272)/(Sheet1!$E:$E&lt;=G8272),(Sheet1!$E:$E))</f>
        <v>45146.830425300926</v>
      </c>
      <c r="I8272" t="str">
        <f t="shared" si="985"/>
        <v>0:01:39</v>
      </c>
      <c r="J8272" t="s">
        <v>8471</v>
      </c>
      <c r="K8272" t="s">
        <v>9621</v>
      </c>
      <c r="L8272" t="str">
        <f t="shared" si="989"/>
        <v>WEEK 32</v>
      </c>
      <c r="M8272" t="str">
        <f t="shared" si="990"/>
        <v>(-) 65 detik</v>
      </c>
    </row>
    <row r="8273" spans="1:13" x14ac:dyDescent="0.35">
      <c r="A8273" s="6">
        <v>2</v>
      </c>
      <c r="B8273" s="6" t="s">
        <v>10603</v>
      </c>
      <c r="C8273" s="6" t="s">
        <v>10603</v>
      </c>
      <c r="D8273" s="6" t="str">
        <f t="shared" si="986"/>
        <v>2-TCLU8609352</v>
      </c>
      <c r="E8273" s="7">
        <f t="shared" si="987"/>
        <v>45146.681922025462</v>
      </c>
      <c r="F8273" s="8">
        <v>45146.827755358798</v>
      </c>
      <c r="G8273" s="7">
        <f t="shared" si="988"/>
        <v>45146.869422025462</v>
      </c>
      <c r="H8273" s="2">
        <f>LOOKUP(2,1/(Sheet1!$D:$D=C8273)/(Sheet1!$E:$E&gt;=E8273)/(Sheet1!$E:$E&lt;=G8273),(Sheet1!$E:$E))</f>
        <v>45146.828828217593</v>
      </c>
      <c r="I8273" t="str">
        <f t="shared" si="985"/>
        <v>0:01:33</v>
      </c>
      <c r="J8273" t="s">
        <v>8471</v>
      </c>
      <c r="K8273" t="s">
        <v>9621</v>
      </c>
      <c r="L8273" t="str">
        <f t="shared" si="989"/>
        <v>WEEK 32</v>
      </c>
      <c r="M8273" t="str">
        <f t="shared" si="990"/>
        <v>(-) 65 detik</v>
      </c>
    </row>
    <row r="8274" spans="1:13" x14ac:dyDescent="0.35">
      <c r="A8274" s="6">
        <v>1</v>
      </c>
      <c r="B8274" s="6" t="s">
        <v>10029</v>
      </c>
      <c r="C8274" s="6" t="s">
        <v>10029</v>
      </c>
      <c r="D8274" s="6" t="str">
        <f t="shared" si="986"/>
        <v>1-UETU4109856</v>
      </c>
      <c r="E8274" s="7">
        <f t="shared" si="987"/>
        <v>45146.681689930556</v>
      </c>
      <c r="F8274" s="8">
        <v>45146.827523263892</v>
      </c>
      <c r="G8274" s="7">
        <f t="shared" si="988"/>
        <v>45146.869189930556</v>
      </c>
      <c r="H8274" s="2">
        <f>LOOKUP(2,1/(Sheet1!$D:$D=C8274)/(Sheet1!$E:$E&gt;=E8274)/(Sheet1!$E:$E&lt;=G8274),(Sheet1!$E:$E))</f>
        <v>45146.828520567127</v>
      </c>
      <c r="I8274" t="str">
        <f t="shared" si="985"/>
        <v>0:01:26</v>
      </c>
      <c r="J8274" t="s">
        <v>8471</v>
      </c>
      <c r="K8274" t="s">
        <v>9621</v>
      </c>
      <c r="L8274" t="str">
        <f t="shared" si="989"/>
        <v>WEEK 32</v>
      </c>
      <c r="M8274" t="str">
        <f t="shared" si="990"/>
        <v>(-) 65 detik</v>
      </c>
    </row>
    <row r="8275" spans="1:13" x14ac:dyDescent="0.35">
      <c r="A8275" s="6">
        <v>2</v>
      </c>
      <c r="B8275" s="6" t="s">
        <v>10147</v>
      </c>
      <c r="C8275" s="6" t="s">
        <v>10147</v>
      </c>
      <c r="D8275" s="6" t="str">
        <f t="shared" si="986"/>
        <v>2-CMAU6652280</v>
      </c>
      <c r="E8275" s="7">
        <f t="shared" si="987"/>
        <v>45146.679325729165</v>
      </c>
      <c r="F8275" s="8">
        <v>45146.8251590625</v>
      </c>
      <c r="G8275" s="7">
        <f t="shared" si="988"/>
        <v>45146.866825729165</v>
      </c>
      <c r="H8275" s="2">
        <f>LOOKUP(2,1/(Sheet1!$D:$D=C8275)/(Sheet1!$E:$E&gt;=E8275)/(Sheet1!$E:$E&lt;=G8275),(Sheet1!$E:$E))</f>
        <v>45146.826285381947</v>
      </c>
      <c r="I8275" t="str">
        <f t="shared" si="985"/>
        <v>0:01:37</v>
      </c>
      <c r="J8275" t="s">
        <v>8471</v>
      </c>
      <c r="K8275" t="s">
        <v>9621</v>
      </c>
      <c r="L8275" t="str">
        <f t="shared" si="989"/>
        <v>WEEK 32</v>
      </c>
      <c r="M8275" t="str">
        <f t="shared" si="990"/>
        <v>(-) 65 detik</v>
      </c>
    </row>
    <row r="8276" spans="1:13" x14ac:dyDescent="0.35">
      <c r="A8276" s="6">
        <v>2</v>
      </c>
      <c r="B8276" s="6" t="s">
        <v>8366</v>
      </c>
      <c r="C8276" s="6" t="s">
        <v>8366</v>
      </c>
      <c r="D8276" s="6" t="str">
        <f t="shared" si="986"/>
        <v>2-TCNU6969228</v>
      </c>
      <c r="E8276" s="7">
        <f t="shared" si="987"/>
        <v>45146.677029513885</v>
      </c>
      <c r="F8276" s="8">
        <v>45146.822862847221</v>
      </c>
      <c r="G8276" s="7">
        <f t="shared" si="988"/>
        <v>45146.864529513885</v>
      </c>
      <c r="H8276" s="2">
        <f>LOOKUP(2,1/(Sheet1!$D:$D=C8276)/(Sheet1!$E:$E&gt;=E8276)/(Sheet1!$E:$E&lt;=G8276),(Sheet1!$E:$E))</f>
        <v>45146.824033726851</v>
      </c>
      <c r="I8276" t="str">
        <f t="shared" si="985"/>
        <v>0:01:41</v>
      </c>
      <c r="J8276" t="s">
        <v>8471</v>
      </c>
      <c r="K8276" t="s">
        <v>9621</v>
      </c>
      <c r="L8276" t="str">
        <f t="shared" si="989"/>
        <v>WEEK 32</v>
      </c>
      <c r="M8276" t="str">
        <f t="shared" si="990"/>
        <v>(-) 65 detik</v>
      </c>
    </row>
    <row r="8277" spans="1:13" x14ac:dyDescent="0.35">
      <c r="A8277" s="6">
        <v>1</v>
      </c>
      <c r="B8277" s="6" t="s">
        <v>10027</v>
      </c>
      <c r="C8277" s="6" t="s">
        <v>10027</v>
      </c>
      <c r="D8277" s="6" t="str">
        <f t="shared" si="986"/>
        <v>1-UETU4065172</v>
      </c>
      <c r="E8277" s="7">
        <f t="shared" si="987"/>
        <v>45146.676966817126</v>
      </c>
      <c r="F8277" s="8">
        <v>45146.822800150461</v>
      </c>
      <c r="G8277" s="7">
        <f t="shared" si="988"/>
        <v>45146.864466817126</v>
      </c>
      <c r="H8277" s="2">
        <f>LOOKUP(2,1/(Sheet1!$D:$D=C8277)/(Sheet1!$E:$E&gt;=E8277)/(Sheet1!$E:$E&lt;=G8277),(Sheet1!$E:$E))</f>
        <v>45146.823317187504</v>
      </c>
      <c r="I8277" t="str">
        <f t="shared" si="985"/>
        <v>0:00:45</v>
      </c>
      <c r="J8277" t="s">
        <v>8471</v>
      </c>
      <c r="K8277" t="s">
        <v>9621</v>
      </c>
      <c r="L8277" t="str">
        <f t="shared" si="989"/>
        <v>WEEK 32</v>
      </c>
      <c r="M8277" t="str">
        <f t="shared" si="990"/>
        <v>(-) 65 detik</v>
      </c>
    </row>
    <row r="8278" spans="1:13" x14ac:dyDescent="0.35">
      <c r="A8278" s="6">
        <v>3</v>
      </c>
      <c r="B8278" s="6" t="s">
        <v>10492</v>
      </c>
      <c r="C8278" s="6" t="s">
        <v>10492</v>
      </c>
      <c r="D8278" s="6" t="str">
        <f t="shared" si="986"/>
        <v>3-OOLU6917519</v>
      </c>
      <c r="E8278" s="7">
        <f t="shared" si="987"/>
        <v>45146.67602673611</v>
      </c>
      <c r="F8278" s="8">
        <v>45146.821860069445</v>
      </c>
      <c r="G8278" s="7">
        <f t="shared" si="988"/>
        <v>45146.86352673611</v>
      </c>
      <c r="H8278" s="2">
        <f>LOOKUP(2,1/(Sheet1!$D:$D=C8278)/(Sheet1!$E:$E&gt;=E8278)/(Sheet1!$E:$E&lt;=G8278),(Sheet1!$E:$E))</f>
        <v>45146.823021261574</v>
      </c>
      <c r="I8278" t="str">
        <f t="shared" si="985"/>
        <v>0:01:40</v>
      </c>
      <c r="J8278" t="s">
        <v>8471</v>
      </c>
      <c r="K8278" t="s">
        <v>9621</v>
      </c>
      <c r="L8278" t="str">
        <f t="shared" si="989"/>
        <v>WEEK 32</v>
      </c>
      <c r="M8278" t="str">
        <f t="shared" si="990"/>
        <v>(-) 65 detik</v>
      </c>
    </row>
    <row r="8279" spans="1:13" x14ac:dyDescent="0.35">
      <c r="A8279" s="6">
        <v>2</v>
      </c>
      <c r="B8279" s="6" t="s">
        <v>7685</v>
      </c>
      <c r="C8279" s="6" t="s">
        <v>7685</v>
      </c>
      <c r="D8279" s="6" t="str">
        <f t="shared" si="986"/>
        <v>2-GAOU6672106</v>
      </c>
      <c r="E8279" s="7">
        <f t="shared" si="987"/>
        <v>45146.67462612268</v>
      </c>
      <c r="F8279" s="8">
        <v>45146.820459456016</v>
      </c>
      <c r="G8279" s="7">
        <f t="shared" si="988"/>
        <v>45146.86212612268</v>
      </c>
      <c r="H8279" s="2">
        <f>LOOKUP(2,1/(Sheet1!$D:$D=C8279)/(Sheet1!$E:$E&gt;=E8279)/(Sheet1!$E:$E&lt;=G8279),(Sheet1!$E:$E))</f>
        <v>45146.821544583334</v>
      </c>
      <c r="I8279" t="str">
        <f t="shared" si="985"/>
        <v>0:01:34</v>
      </c>
      <c r="J8279" t="s">
        <v>8471</v>
      </c>
      <c r="K8279" t="s">
        <v>9621</v>
      </c>
      <c r="L8279" t="str">
        <f t="shared" si="989"/>
        <v>WEEK 32</v>
      </c>
      <c r="M8279" t="str">
        <f t="shared" si="990"/>
        <v>(-) 65 detik</v>
      </c>
    </row>
    <row r="8280" spans="1:13" x14ac:dyDescent="0.35">
      <c r="A8280" s="6">
        <v>3</v>
      </c>
      <c r="B8280" s="6" t="s">
        <v>10494</v>
      </c>
      <c r="C8280" s="6" t="s">
        <v>10494</v>
      </c>
      <c r="D8280" s="6" t="str">
        <f t="shared" si="986"/>
        <v>3-OOLU9632058</v>
      </c>
      <c r="E8280" s="7">
        <f t="shared" si="987"/>
        <v>45146.673737500001</v>
      </c>
      <c r="F8280" s="8">
        <v>45146.819570833337</v>
      </c>
      <c r="G8280" s="7">
        <f t="shared" si="988"/>
        <v>45146.861237500001</v>
      </c>
      <c r="H8280" s="2">
        <f>LOOKUP(2,1/(Sheet1!$D:$D=C8280)/(Sheet1!$E:$E&gt;=E8280)/(Sheet1!$E:$E&lt;=G8280),(Sheet1!$E:$E))</f>
        <v>45146.820715671296</v>
      </c>
      <c r="I8280" t="str">
        <f t="shared" si="985"/>
        <v>0:01:39</v>
      </c>
      <c r="J8280" t="s">
        <v>8471</v>
      </c>
      <c r="K8280" t="s">
        <v>9621</v>
      </c>
      <c r="L8280" t="str">
        <f t="shared" si="989"/>
        <v>WEEK 32</v>
      </c>
      <c r="M8280" t="str">
        <f t="shared" si="990"/>
        <v>(-) 65 detik</v>
      </c>
    </row>
    <row r="8281" spans="1:13" x14ac:dyDescent="0.35">
      <c r="A8281" s="6">
        <v>3</v>
      </c>
      <c r="B8281" s="6" t="s">
        <v>10495</v>
      </c>
      <c r="C8281" s="6" t="s">
        <v>10495</v>
      </c>
      <c r="D8281" s="6" t="str">
        <f t="shared" si="986"/>
        <v>3-OOLU9788122</v>
      </c>
      <c r="E8281" s="7">
        <f t="shared" si="987"/>
        <v>45146.671727395827</v>
      </c>
      <c r="F8281" s="8">
        <v>45146.817560729163</v>
      </c>
      <c r="G8281" s="7">
        <f t="shared" si="988"/>
        <v>45146.859227395827</v>
      </c>
      <c r="H8281" s="2">
        <f>LOOKUP(2,1/(Sheet1!$D:$D=C8281)/(Sheet1!$E:$E&gt;=E8281)/(Sheet1!$E:$E&lt;=G8281),(Sheet1!$E:$E))</f>
        <v>45146.818691400462</v>
      </c>
      <c r="I8281" t="str">
        <f t="shared" si="985"/>
        <v>0:01:38</v>
      </c>
      <c r="J8281" t="s">
        <v>8471</v>
      </c>
      <c r="K8281" t="s">
        <v>9621</v>
      </c>
      <c r="L8281" t="str">
        <f t="shared" si="989"/>
        <v>WEEK 32</v>
      </c>
      <c r="M8281" t="str">
        <f t="shared" si="990"/>
        <v>(-) 65 detik</v>
      </c>
    </row>
    <row r="8282" spans="1:13" x14ac:dyDescent="0.35">
      <c r="A8282" s="6">
        <v>2</v>
      </c>
      <c r="B8282" s="6" t="s">
        <v>7722</v>
      </c>
      <c r="C8282" s="6" t="s">
        <v>7722</v>
      </c>
      <c r="D8282" s="6" t="str">
        <f t="shared" si="986"/>
        <v>2-MAEU9252607</v>
      </c>
      <c r="E8282" s="7">
        <f t="shared" si="987"/>
        <v>45146.671670023148</v>
      </c>
      <c r="F8282" s="8">
        <v>45146.817503356484</v>
      </c>
      <c r="G8282" s="7">
        <f t="shared" si="988"/>
        <v>45146.859170023148</v>
      </c>
      <c r="H8282" s="2">
        <f>LOOKUP(2,1/(Sheet1!$D:$D=C8282)/(Sheet1!$E:$E&gt;=E8282)/(Sheet1!$E:$E&lt;=G8282),(Sheet1!$E:$E))</f>
        <v>45146.818537037034</v>
      </c>
      <c r="I8282" t="str">
        <f t="shared" si="985"/>
        <v>0:01:29</v>
      </c>
      <c r="J8282" t="s">
        <v>8471</v>
      </c>
      <c r="K8282" t="s">
        <v>9621</v>
      </c>
      <c r="L8282" t="str">
        <f t="shared" si="989"/>
        <v>WEEK 32</v>
      </c>
      <c r="M8282" t="str">
        <f t="shared" si="990"/>
        <v>(-) 65 detik</v>
      </c>
    </row>
    <row r="8283" spans="1:13" x14ac:dyDescent="0.35">
      <c r="A8283" s="6">
        <v>2</v>
      </c>
      <c r="B8283" s="6" t="s">
        <v>8261</v>
      </c>
      <c r="C8283" s="6" t="s">
        <v>8261</v>
      </c>
      <c r="D8283" s="6" t="str">
        <f t="shared" si="986"/>
        <v>2-MSKU4724695</v>
      </c>
      <c r="E8283" s="7">
        <f t="shared" si="987"/>
        <v>45146.66489980324</v>
      </c>
      <c r="F8283" s="8">
        <v>45146.810733136575</v>
      </c>
      <c r="G8283" s="7">
        <f t="shared" si="988"/>
        <v>45146.85239980324</v>
      </c>
      <c r="H8283" s="2">
        <f>LOOKUP(2,1/(Sheet1!$D:$D=C8283)/(Sheet1!$E:$E&gt;=E8283)/(Sheet1!$E:$E&lt;=G8283),(Sheet1!$E:$E))</f>
        <v>45146.810224247682</v>
      </c>
      <c r="I8283" t="str">
        <f t="shared" si="985"/>
        <v>+0:00:44</v>
      </c>
      <c r="J8283" t="s">
        <v>9651</v>
      </c>
      <c r="K8283" t="s">
        <v>9621</v>
      </c>
      <c r="L8283" t="str">
        <f t="shared" si="989"/>
        <v>WEEK 32</v>
      </c>
    </row>
    <row r="8284" spans="1:13" x14ac:dyDescent="0.35">
      <c r="A8284" s="6">
        <v>2</v>
      </c>
      <c r="B8284" s="6" t="s">
        <v>10211</v>
      </c>
      <c r="C8284" s="6" t="s">
        <v>10211</v>
      </c>
      <c r="D8284" s="6" t="str">
        <f t="shared" si="986"/>
        <v>2-CXDU2187587</v>
      </c>
      <c r="E8284" s="7">
        <f t="shared" si="987"/>
        <v>45146.661812418977</v>
      </c>
      <c r="F8284" s="8">
        <v>45146.807645752313</v>
      </c>
      <c r="G8284" s="7">
        <f t="shared" si="988"/>
        <v>45146.849312418977</v>
      </c>
      <c r="H8284" s="2">
        <f>LOOKUP(2,1/(Sheet1!$D:$D=C8284)/(Sheet1!$E:$E&gt;=E8284)/(Sheet1!$E:$E&lt;=G8284),(Sheet1!$E:$E))</f>
        <v>45146.808612349538</v>
      </c>
      <c r="I8284" t="str">
        <f t="shared" si="985"/>
        <v>0:01:24</v>
      </c>
      <c r="J8284" t="s">
        <v>8471</v>
      </c>
      <c r="K8284" t="s">
        <v>9621</v>
      </c>
      <c r="L8284" t="str">
        <f t="shared" si="989"/>
        <v>WEEK 32</v>
      </c>
      <c r="M8284" t="str">
        <f t="shared" ref="M8284:M8294" si="991">IF(I8284&lt;="0:00:05","(-) 5 detik",IF(I8284&lt;="0:00:15","(-) 15 detik",IF(I8284&lt;="0:00:30","(-) 30 detik","(-) 65 detik")))</f>
        <v>(-) 65 detik</v>
      </c>
    </row>
    <row r="8285" spans="1:13" x14ac:dyDescent="0.35">
      <c r="A8285" s="6">
        <v>3</v>
      </c>
      <c r="B8285" s="6" t="s">
        <v>10295</v>
      </c>
      <c r="C8285" s="6" t="s">
        <v>10295</v>
      </c>
      <c r="D8285" s="6" t="str">
        <f t="shared" si="986"/>
        <v>3-FFAU3523991</v>
      </c>
      <c r="E8285" s="7">
        <f t="shared" si="987"/>
        <v>45146.661734687499</v>
      </c>
      <c r="F8285" s="8">
        <v>45146.807568020835</v>
      </c>
      <c r="G8285" s="7">
        <f t="shared" si="988"/>
        <v>45146.849234687499</v>
      </c>
      <c r="H8285" s="2">
        <f>LOOKUP(2,1/(Sheet1!$D:$D=C8285)/(Sheet1!$E:$E&gt;=E8285)/(Sheet1!$E:$E&lt;=G8285),(Sheet1!$E:$E))</f>
        <v>45146.808739097221</v>
      </c>
      <c r="I8285" t="str">
        <f t="shared" si="985"/>
        <v>0:01:41</v>
      </c>
      <c r="J8285" t="s">
        <v>8471</v>
      </c>
      <c r="K8285" t="s">
        <v>9621</v>
      </c>
      <c r="L8285" t="str">
        <f t="shared" si="989"/>
        <v>WEEK 32</v>
      </c>
      <c r="M8285" t="str">
        <f t="shared" si="991"/>
        <v>(-) 65 detik</v>
      </c>
    </row>
    <row r="8286" spans="1:13" x14ac:dyDescent="0.35">
      <c r="A8286" s="6">
        <v>3</v>
      </c>
      <c r="B8286" s="6" t="s">
        <v>10794</v>
      </c>
      <c r="C8286" s="6" t="s">
        <v>10794</v>
      </c>
      <c r="D8286" s="6" t="str">
        <f t="shared" si="986"/>
        <v>3-ZCSU7683341</v>
      </c>
      <c r="E8286" s="7">
        <f t="shared" si="987"/>
        <v>45146.659691550922</v>
      </c>
      <c r="F8286" s="8">
        <v>45146.805524884257</v>
      </c>
      <c r="G8286" s="7">
        <f t="shared" si="988"/>
        <v>45146.847191550922</v>
      </c>
      <c r="H8286" s="2">
        <f>LOOKUP(2,1/(Sheet1!$D:$D=C8286)/(Sheet1!$E:$E&gt;=E8286)/(Sheet1!$E:$E&lt;=G8286),(Sheet1!$E:$E))</f>
        <v>45146.806677962966</v>
      </c>
      <c r="I8286" t="str">
        <f t="shared" si="985"/>
        <v>0:01:40</v>
      </c>
      <c r="J8286" t="s">
        <v>8471</v>
      </c>
      <c r="K8286" t="s">
        <v>9621</v>
      </c>
      <c r="L8286" t="str">
        <f t="shared" si="989"/>
        <v>WEEK 32</v>
      </c>
      <c r="M8286" t="str">
        <f t="shared" si="991"/>
        <v>(-) 65 detik</v>
      </c>
    </row>
    <row r="8287" spans="1:13" x14ac:dyDescent="0.35">
      <c r="A8287" s="6">
        <v>1</v>
      </c>
      <c r="B8287" s="6" t="s">
        <v>9838</v>
      </c>
      <c r="C8287" s="6" t="s">
        <v>9838</v>
      </c>
      <c r="D8287" s="6" t="str">
        <f t="shared" si="986"/>
        <v>1-MSKU4597158</v>
      </c>
      <c r="E8287" s="7">
        <f t="shared" si="987"/>
        <v>45146.659430752312</v>
      </c>
      <c r="F8287" s="8">
        <v>45146.805264085648</v>
      </c>
      <c r="G8287" s="7">
        <f t="shared" si="988"/>
        <v>45146.846930752312</v>
      </c>
      <c r="H8287" s="2">
        <f>LOOKUP(2,1/(Sheet1!$D:$D=C8287)/(Sheet1!$E:$E&gt;=E8287)/(Sheet1!$E:$E&lt;=G8287),(Sheet1!$E:$E))</f>
        <v>45146.806362037038</v>
      </c>
      <c r="I8287" t="str">
        <f t="shared" si="985"/>
        <v>0:01:35</v>
      </c>
      <c r="J8287" t="s">
        <v>8471</v>
      </c>
      <c r="K8287" t="s">
        <v>9621</v>
      </c>
      <c r="L8287" t="str">
        <f t="shared" si="989"/>
        <v>WEEK 32</v>
      </c>
      <c r="M8287" t="str">
        <f t="shared" si="991"/>
        <v>(-) 65 detik</v>
      </c>
    </row>
    <row r="8288" spans="1:13" x14ac:dyDescent="0.35">
      <c r="A8288" s="6">
        <v>2</v>
      </c>
      <c r="B8288" s="6" t="s">
        <v>10675</v>
      </c>
      <c r="C8288" s="6" t="s">
        <v>10675</v>
      </c>
      <c r="D8288" s="6" t="str">
        <f t="shared" si="986"/>
        <v>2-TGBU4115148</v>
      </c>
      <c r="E8288" s="7">
        <f t="shared" si="987"/>
        <v>45146.659326041663</v>
      </c>
      <c r="F8288" s="8">
        <v>45146.805159374999</v>
      </c>
      <c r="G8288" s="7">
        <f t="shared" si="988"/>
        <v>45146.846826041663</v>
      </c>
      <c r="H8288" s="2">
        <f>LOOKUP(2,1/(Sheet1!$D:$D=C8288)/(Sheet1!$E:$E&gt;=E8288)/(Sheet1!$E:$E&lt;=G8288),(Sheet1!$E:$E))</f>
        <v>45146.805381597223</v>
      </c>
      <c r="I8288" t="str">
        <f t="shared" si="985"/>
        <v>0:00:19</v>
      </c>
      <c r="J8288" t="s">
        <v>8471</v>
      </c>
      <c r="K8288" t="s">
        <v>9621</v>
      </c>
      <c r="L8288" t="str">
        <f t="shared" si="989"/>
        <v>WEEK 32</v>
      </c>
      <c r="M8288" t="str">
        <f t="shared" si="991"/>
        <v>(-) 30 detik</v>
      </c>
    </row>
    <row r="8289" spans="1:13" x14ac:dyDescent="0.35">
      <c r="A8289" s="6">
        <v>3</v>
      </c>
      <c r="B8289" s="6" t="s">
        <v>11130</v>
      </c>
      <c r="C8289" s="6" t="s">
        <v>11130</v>
      </c>
      <c r="D8289" s="6" t="str">
        <f t="shared" si="986"/>
        <v>3-TCNU6051649</v>
      </c>
      <c r="E8289" s="7">
        <f t="shared" si="987"/>
        <v>45146.658130937496</v>
      </c>
      <c r="F8289" s="8">
        <v>45146.803964270832</v>
      </c>
      <c r="G8289" s="7">
        <f t="shared" si="988"/>
        <v>45146.845630937496</v>
      </c>
      <c r="H8289" s="2">
        <f>LOOKUP(2,1/(Sheet1!$D:$D=C8289)/(Sheet1!$E:$E&gt;=E8289)/(Sheet1!$E:$E&lt;=G8289),(Sheet1!$E:$E))</f>
        <v>45146.805040798608</v>
      </c>
      <c r="I8289" t="str">
        <f t="shared" si="985"/>
        <v>0:01:33</v>
      </c>
      <c r="J8289" t="s">
        <v>8471</v>
      </c>
      <c r="K8289" t="s">
        <v>9621</v>
      </c>
      <c r="L8289" t="str">
        <f t="shared" si="989"/>
        <v>WEEK 32</v>
      </c>
      <c r="M8289" t="str">
        <f t="shared" si="991"/>
        <v>(-) 65 detik</v>
      </c>
    </row>
    <row r="8290" spans="1:13" x14ac:dyDescent="0.35">
      <c r="A8290" s="6">
        <v>3</v>
      </c>
      <c r="B8290" s="6" t="s">
        <v>11180</v>
      </c>
      <c r="C8290" s="6" t="s">
        <v>11180</v>
      </c>
      <c r="D8290" s="6" t="str">
        <f t="shared" si="986"/>
        <v>3-TGHU9646278</v>
      </c>
      <c r="E8290" s="7">
        <f t="shared" si="987"/>
        <v>45146.656566666665</v>
      </c>
      <c r="F8290" s="8">
        <v>45146.8024</v>
      </c>
      <c r="G8290" s="7">
        <f t="shared" si="988"/>
        <v>45146.844066666665</v>
      </c>
      <c r="H8290" s="2">
        <f>LOOKUP(2,1/(Sheet1!$D:$D=C8290)/(Sheet1!$E:$E&gt;=E8290)/(Sheet1!$E:$E&lt;=G8290),(Sheet1!$E:$E))</f>
        <v>45146.803579571759</v>
      </c>
      <c r="I8290" t="str">
        <f t="shared" si="985"/>
        <v>0:01:42</v>
      </c>
      <c r="J8290" t="s">
        <v>8471</v>
      </c>
      <c r="K8290" t="s">
        <v>9621</v>
      </c>
      <c r="L8290" t="str">
        <f t="shared" si="989"/>
        <v>WEEK 32</v>
      </c>
      <c r="M8290" t="str">
        <f t="shared" si="991"/>
        <v>(-) 65 detik</v>
      </c>
    </row>
    <row r="8291" spans="1:13" x14ac:dyDescent="0.35">
      <c r="A8291" s="6">
        <v>2</v>
      </c>
      <c r="B8291" s="6" t="s">
        <v>7683</v>
      </c>
      <c r="C8291" s="6" t="s">
        <v>7683</v>
      </c>
      <c r="D8291" s="6" t="str">
        <f t="shared" si="986"/>
        <v>2-GAOU6065904</v>
      </c>
      <c r="E8291" s="7">
        <f t="shared" si="987"/>
        <v>45146.655693287037</v>
      </c>
      <c r="F8291" s="8">
        <v>45146.801526620373</v>
      </c>
      <c r="G8291" s="7">
        <f t="shared" si="988"/>
        <v>45146.843193287037</v>
      </c>
      <c r="H8291" s="2">
        <f>LOOKUP(2,1/(Sheet1!$D:$D=C8291)/(Sheet1!$E:$E&gt;=E8291)/(Sheet1!$E:$E&lt;=G8291),(Sheet1!$E:$E))</f>
        <v>45146.802607766207</v>
      </c>
      <c r="I8291" t="str">
        <f t="shared" si="985"/>
        <v>0:01:33</v>
      </c>
      <c r="J8291" t="s">
        <v>8471</v>
      </c>
      <c r="K8291" t="s">
        <v>9621</v>
      </c>
      <c r="L8291" t="str">
        <f t="shared" si="989"/>
        <v>WEEK 32</v>
      </c>
      <c r="M8291" t="str">
        <f t="shared" si="991"/>
        <v>(-) 65 detik</v>
      </c>
    </row>
    <row r="8292" spans="1:13" x14ac:dyDescent="0.35">
      <c r="A8292" s="6">
        <v>4</v>
      </c>
      <c r="B8292" s="6" t="s">
        <v>9908</v>
      </c>
      <c r="C8292" s="6" t="s">
        <v>9908</v>
      </c>
      <c r="D8292" s="6" t="str">
        <f t="shared" si="986"/>
        <v>4-OOLU9531915</v>
      </c>
      <c r="E8292" s="7">
        <f t="shared" si="987"/>
        <v>45146.644005474533</v>
      </c>
      <c r="F8292" s="8">
        <v>45146.789838807868</v>
      </c>
      <c r="G8292" s="7">
        <f t="shared" si="988"/>
        <v>45146.831505474533</v>
      </c>
      <c r="H8292" s="2">
        <f>LOOKUP(2,1/(Sheet1!$D:$D=C8292)/(Sheet1!$E:$E&gt;=E8292)/(Sheet1!$E:$E&lt;=G8292),(Sheet1!$E:$E))</f>
        <v>45146.790813043983</v>
      </c>
      <c r="I8292" t="str">
        <f t="shared" si="985"/>
        <v>0:01:24</v>
      </c>
      <c r="J8292" t="s">
        <v>8471</v>
      </c>
      <c r="K8292" t="s">
        <v>9621</v>
      </c>
      <c r="L8292" t="str">
        <f t="shared" si="989"/>
        <v>WEEK 32</v>
      </c>
      <c r="M8292" t="str">
        <f t="shared" si="991"/>
        <v>(-) 65 detik</v>
      </c>
    </row>
    <row r="8293" spans="1:13" x14ac:dyDescent="0.35">
      <c r="A8293" s="6">
        <v>3</v>
      </c>
      <c r="B8293" s="6" t="s">
        <v>11062</v>
      </c>
      <c r="C8293" s="6" t="s">
        <v>11062</v>
      </c>
      <c r="D8293" s="6" t="str">
        <f t="shared" si="986"/>
        <v>3-OOLU9182670</v>
      </c>
      <c r="E8293" s="7">
        <f t="shared" si="987"/>
        <v>45146.643673460647</v>
      </c>
      <c r="F8293" s="8">
        <v>45146.789506793983</v>
      </c>
      <c r="G8293" s="7">
        <f t="shared" si="988"/>
        <v>45146.831173460647</v>
      </c>
      <c r="H8293" s="2">
        <f>LOOKUP(2,1/(Sheet1!$D:$D=C8293)/(Sheet1!$E:$E&gt;=E8293)/(Sheet1!$E:$E&lt;=G8293),(Sheet1!$E:$E))</f>
        <v>45146.789638148148</v>
      </c>
      <c r="I8293" t="str">
        <f t="shared" si="985"/>
        <v>0:00:11</v>
      </c>
      <c r="J8293" t="s">
        <v>8471</v>
      </c>
      <c r="K8293" t="s">
        <v>9621</v>
      </c>
      <c r="L8293" t="str">
        <f t="shared" si="989"/>
        <v>WEEK 32</v>
      </c>
      <c r="M8293" t="str">
        <f t="shared" si="991"/>
        <v>(-) 15 detik</v>
      </c>
    </row>
    <row r="8294" spans="1:13" x14ac:dyDescent="0.35">
      <c r="A8294" s="6">
        <v>3</v>
      </c>
      <c r="B8294" s="6" t="s">
        <v>11053</v>
      </c>
      <c r="C8294" s="6" t="s">
        <v>11053</v>
      </c>
      <c r="D8294" s="6" t="str">
        <f t="shared" si="986"/>
        <v>3-OOCU6816944</v>
      </c>
      <c r="E8294" s="7">
        <f t="shared" si="987"/>
        <v>45146.633891863421</v>
      </c>
      <c r="F8294" s="8">
        <v>45146.779725196757</v>
      </c>
      <c r="G8294" s="7">
        <f t="shared" si="988"/>
        <v>45146.821391863421</v>
      </c>
      <c r="H8294" s="2">
        <f>LOOKUP(2,1/(Sheet1!$D:$D=C8294)/(Sheet1!$E:$E&gt;=E8294)/(Sheet1!$E:$E&lt;=G8294),(Sheet1!$E:$E))</f>
        <v>45146.780403483797</v>
      </c>
      <c r="I8294" t="str">
        <f t="shared" si="985"/>
        <v>0:00:59</v>
      </c>
      <c r="J8294" t="s">
        <v>8471</v>
      </c>
      <c r="K8294" t="s">
        <v>9621</v>
      </c>
      <c r="L8294" t="str">
        <f t="shared" si="989"/>
        <v>WEEK 32</v>
      </c>
      <c r="M8294" t="str">
        <f t="shared" si="991"/>
        <v>(-) 65 detik</v>
      </c>
    </row>
    <row r="8295" spans="1:13" x14ac:dyDescent="0.35">
      <c r="A8295" s="6">
        <v>1</v>
      </c>
      <c r="B8295" s="6" t="s">
        <v>8327</v>
      </c>
      <c r="C8295" s="6" t="s">
        <v>8327</v>
      </c>
      <c r="D8295" s="6" t="str">
        <f t="shared" si="986"/>
        <v>1-SGRU5029493</v>
      </c>
      <c r="E8295" s="7">
        <f t="shared" si="987"/>
        <v>45146.605312650463</v>
      </c>
      <c r="F8295" s="8">
        <v>45146.751145983799</v>
      </c>
      <c r="G8295" s="7">
        <f t="shared" si="988"/>
        <v>45146.792812650463</v>
      </c>
      <c r="H8295" s="2">
        <f>LOOKUP(2,1/(Sheet1!$D:$D=C8295)/(Sheet1!$E:$E&gt;=E8295)/(Sheet1!$E:$E&lt;=G8295),(Sheet1!$E:$E))</f>
        <v>45146.750941689817</v>
      </c>
      <c r="I8295" t="str">
        <f t="shared" si="985"/>
        <v>+0:00:18</v>
      </c>
      <c r="J8295" t="s">
        <v>9651</v>
      </c>
      <c r="K8295" t="s">
        <v>9621</v>
      </c>
      <c r="L8295" t="str">
        <f t="shared" si="989"/>
        <v>WEEK 32</v>
      </c>
    </row>
    <row r="8296" spans="1:13" x14ac:dyDescent="0.35">
      <c r="A8296" s="6">
        <v>2</v>
      </c>
      <c r="B8296" s="6" t="s">
        <v>10755</v>
      </c>
      <c r="C8296" s="6" t="s">
        <v>10755</v>
      </c>
      <c r="D8296" s="6" t="str">
        <f t="shared" si="986"/>
        <v>2-TRLU9510168</v>
      </c>
      <c r="E8296" s="7">
        <f t="shared" si="987"/>
        <v>45146.60266921296</v>
      </c>
      <c r="F8296" s="8">
        <v>45146.748502546296</v>
      </c>
      <c r="G8296" s="7">
        <f t="shared" si="988"/>
        <v>45146.79016921296</v>
      </c>
      <c r="H8296" s="2">
        <f>LOOKUP(2,1/(Sheet1!$D:$D=C8296)/(Sheet1!$E:$E&gt;=E8296)/(Sheet1!$E:$E&lt;=G8296),(Sheet1!$E:$E))</f>
        <v>45146.749222951388</v>
      </c>
      <c r="I8296" t="str">
        <f t="shared" si="985"/>
        <v>0:01:02</v>
      </c>
      <c r="J8296" t="s">
        <v>8471</v>
      </c>
      <c r="K8296" t="s">
        <v>9621</v>
      </c>
      <c r="L8296" t="str">
        <f t="shared" si="989"/>
        <v>WEEK 32</v>
      </c>
      <c r="M8296" t="str">
        <f t="shared" ref="M8296:M8311" si="992">IF(I8296&lt;="0:00:05","(-) 5 detik",IF(I8296&lt;="0:00:15","(-) 15 detik",IF(I8296&lt;="0:00:30","(-) 30 detik","(-) 65 detik")))</f>
        <v>(-) 65 detik</v>
      </c>
    </row>
    <row r="8297" spans="1:13" x14ac:dyDescent="0.35">
      <c r="A8297" s="6">
        <v>4</v>
      </c>
      <c r="B8297" s="6" t="s">
        <v>10596</v>
      </c>
      <c r="C8297" s="6" t="s">
        <v>10596</v>
      </c>
      <c r="D8297" s="6" t="str">
        <f t="shared" si="986"/>
        <v>4-TCLU5541813</v>
      </c>
      <c r="E8297" s="7">
        <f t="shared" si="987"/>
        <v>45146.601806053237</v>
      </c>
      <c r="F8297" s="8">
        <v>45146.747639386573</v>
      </c>
      <c r="G8297" s="7">
        <f t="shared" si="988"/>
        <v>45146.789306053237</v>
      </c>
      <c r="H8297" s="2">
        <f>LOOKUP(2,1/(Sheet1!$D:$D=C8297)/(Sheet1!$E:$E&gt;=E8297)/(Sheet1!$E:$E&lt;=G8297),(Sheet1!$E:$E))</f>
        <v>45146.748829606484</v>
      </c>
      <c r="I8297" t="str">
        <f t="shared" si="985"/>
        <v>0:01:43</v>
      </c>
      <c r="J8297" t="s">
        <v>8471</v>
      </c>
      <c r="K8297" t="s">
        <v>9621</v>
      </c>
      <c r="L8297" t="str">
        <f t="shared" si="989"/>
        <v>WEEK 32</v>
      </c>
      <c r="M8297" t="str">
        <f t="shared" si="992"/>
        <v>(-) 65 detik</v>
      </c>
    </row>
    <row r="8298" spans="1:13" x14ac:dyDescent="0.35">
      <c r="A8298" s="6">
        <v>3</v>
      </c>
      <c r="B8298" s="6" t="s">
        <v>9717</v>
      </c>
      <c r="C8298" s="6" t="s">
        <v>9717</v>
      </c>
      <c r="D8298" s="6" t="str">
        <f t="shared" si="986"/>
        <v>3-CSNU6686562</v>
      </c>
      <c r="E8298" s="7">
        <f t="shared" si="987"/>
        <v>45146.600750543977</v>
      </c>
      <c r="F8298" s="8">
        <v>45146.746583877313</v>
      </c>
      <c r="G8298" s="7">
        <f t="shared" si="988"/>
        <v>45146.788250543977</v>
      </c>
      <c r="H8298" s="2">
        <f>LOOKUP(2,1/(Sheet1!$D:$D=C8298)/(Sheet1!$E:$E&gt;=E8298)/(Sheet1!$E:$E&lt;=G8298),(Sheet1!$E:$E))</f>
        <v>45146.747662118054</v>
      </c>
      <c r="I8298" t="str">
        <f t="shared" si="985"/>
        <v>0:01:33</v>
      </c>
      <c r="J8298" t="s">
        <v>8471</v>
      </c>
      <c r="K8298" t="s">
        <v>9621</v>
      </c>
      <c r="L8298" t="str">
        <f t="shared" si="989"/>
        <v>WEEK 32</v>
      </c>
      <c r="M8298" t="str">
        <f t="shared" si="992"/>
        <v>(-) 65 detik</v>
      </c>
    </row>
    <row r="8299" spans="1:13" x14ac:dyDescent="0.35">
      <c r="A8299" s="6">
        <v>3</v>
      </c>
      <c r="B8299" s="6" t="s">
        <v>10969</v>
      </c>
      <c r="C8299" s="6" t="s">
        <v>10969</v>
      </c>
      <c r="D8299" s="6" t="str">
        <f t="shared" si="986"/>
        <v>3-FSCU8218019</v>
      </c>
      <c r="E8299" s="7">
        <f t="shared" si="987"/>
        <v>45146.598883217594</v>
      </c>
      <c r="F8299" s="8">
        <v>45146.744716550929</v>
      </c>
      <c r="G8299" s="7">
        <f t="shared" si="988"/>
        <v>45146.786383217594</v>
      </c>
      <c r="H8299" s="2">
        <f>LOOKUP(2,1/(Sheet1!$D:$D=C8299)/(Sheet1!$E:$E&gt;=E8299)/(Sheet1!$E:$E&lt;=G8299),(Sheet1!$E:$E))</f>
        <v>45146.745862986114</v>
      </c>
      <c r="I8299" t="str">
        <f t="shared" si="985"/>
        <v>0:01:39</v>
      </c>
      <c r="J8299" t="s">
        <v>8471</v>
      </c>
      <c r="K8299" t="s">
        <v>9621</v>
      </c>
      <c r="L8299" t="str">
        <f t="shared" si="989"/>
        <v>WEEK 32</v>
      </c>
      <c r="M8299" t="str">
        <f t="shared" si="992"/>
        <v>(-) 65 detik</v>
      </c>
    </row>
    <row r="8300" spans="1:13" x14ac:dyDescent="0.35">
      <c r="A8300" s="6">
        <v>4</v>
      </c>
      <c r="B8300" s="6" t="s">
        <v>10795</v>
      </c>
      <c r="C8300" s="6" t="s">
        <v>10795</v>
      </c>
      <c r="D8300" s="6" t="str">
        <f t="shared" si="986"/>
        <v>4-ZCSU7777477</v>
      </c>
      <c r="E8300" s="7">
        <f t="shared" si="987"/>
        <v>45146.59412804398</v>
      </c>
      <c r="F8300" s="8">
        <v>45146.739961377316</v>
      </c>
      <c r="G8300" s="7">
        <f t="shared" si="988"/>
        <v>45146.78162804398</v>
      </c>
      <c r="H8300" s="2">
        <f>LOOKUP(2,1/(Sheet1!$D:$D=C8300)/(Sheet1!$E:$E&gt;=E8300)/(Sheet1!$E:$E&lt;=G8300),(Sheet1!$E:$E))</f>
        <v>45146.741066956019</v>
      </c>
      <c r="I8300" t="str">
        <f t="shared" si="985"/>
        <v>0:01:36</v>
      </c>
      <c r="J8300" t="s">
        <v>8471</v>
      </c>
      <c r="K8300" t="s">
        <v>9621</v>
      </c>
      <c r="L8300" t="str">
        <f t="shared" si="989"/>
        <v>WEEK 32</v>
      </c>
      <c r="M8300" t="str">
        <f t="shared" si="992"/>
        <v>(-) 65 detik</v>
      </c>
    </row>
    <row r="8301" spans="1:13" x14ac:dyDescent="0.35">
      <c r="A8301" s="6">
        <v>3</v>
      </c>
      <c r="B8301" s="6" t="s">
        <v>10831</v>
      </c>
      <c r="C8301" s="6" t="s">
        <v>10831</v>
      </c>
      <c r="D8301" s="6" t="str">
        <f t="shared" si="986"/>
        <v>3-BMOU5155795</v>
      </c>
      <c r="E8301" s="7">
        <f t="shared" si="987"/>
        <v>45146.592867245367</v>
      </c>
      <c r="F8301" s="8">
        <v>45146.738700578702</v>
      </c>
      <c r="G8301" s="7">
        <f t="shared" si="988"/>
        <v>45146.780367245367</v>
      </c>
      <c r="H8301" s="2">
        <f>LOOKUP(2,1/(Sheet1!$D:$D=C8301)/(Sheet1!$E:$E&gt;=E8301)/(Sheet1!$E:$E&lt;=G8301),(Sheet1!$E:$E))</f>
        <v>45146.739799247684</v>
      </c>
      <c r="I8301" t="str">
        <f t="shared" si="985"/>
        <v>0:01:35</v>
      </c>
      <c r="J8301" t="s">
        <v>8471</v>
      </c>
      <c r="K8301" t="s">
        <v>9621</v>
      </c>
      <c r="L8301" t="str">
        <f t="shared" si="989"/>
        <v>WEEK 32</v>
      </c>
      <c r="M8301" t="str">
        <f t="shared" si="992"/>
        <v>(-) 65 detik</v>
      </c>
    </row>
    <row r="8302" spans="1:13" x14ac:dyDescent="0.35">
      <c r="A8302" s="6">
        <v>3</v>
      </c>
      <c r="B8302" s="6" t="s">
        <v>10062</v>
      </c>
      <c r="C8302" s="6" t="s">
        <v>10062</v>
      </c>
      <c r="D8302" s="6" t="str">
        <f t="shared" si="986"/>
        <v>3-BEAU5547370</v>
      </c>
      <c r="E8302" s="7">
        <f t="shared" si="987"/>
        <v>45146.590602199074</v>
      </c>
      <c r="F8302" s="8">
        <v>45146.73643553241</v>
      </c>
      <c r="G8302" s="7">
        <f t="shared" si="988"/>
        <v>45146.778102199074</v>
      </c>
      <c r="H8302" s="2">
        <f>LOOKUP(2,1/(Sheet1!$D:$D=C8302)/(Sheet1!$E:$E&gt;=E8302)/(Sheet1!$E:$E&lt;=G8302),(Sheet1!$E:$E))</f>
        <v>45146.737580243054</v>
      </c>
      <c r="I8302" t="str">
        <f t="shared" si="985"/>
        <v>0:01:39</v>
      </c>
      <c r="J8302" t="s">
        <v>8471</v>
      </c>
      <c r="K8302" t="s">
        <v>9621</v>
      </c>
      <c r="L8302" t="str">
        <f t="shared" si="989"/>
        <v>WEEK 32</v>
      </c>
      <c r="M8302" t="str">
        <f t="shared" si="992"/>
        <v>(-) 65 detik</v>
      </c>
    </row>
    <row r="8303" spans="1:13" x14ac:dyDescent="0.35">
      <c r="A8303" s="6">
        <v>2</v>
      </c>
      <c r="B8303" s="6" t="s">
        <v>10761</v>
      </c>
      <c r="C8303" s="6" t="s">
        <v>10761</v>
      </c>
      <c r="D8303" s="6" t="str">
        <f t="shared" si="986"/>
        <v>2-UETU4048386</v>
      </c>
      <c r="E8303" s="7">
        <f t="shared" si="987"/>
        <v>45146.590462928238</v>
      </c>
      <c r="F8303" s="8">
        <v>45146.736296261573</v>
      </c>
      <c r="G8303" s="7">
        <f t="shared" si="988"/>
        <v>45146.777962928238</v>
      </c>
      <c r="H8303" s="2">
        <f>LOOKUP(2,1/(Sheet1!$D:$D=C8303)/(Sheet1!$E:$E&gt;=E8303)/(Sheet1!$E:$E&lt;=G8303),(Sheet1!$E:$E))</f>
        <v>45146.737092962961</v>
      </c>
      <c r="I8303" t="str">
        <f t="shared" si="985"/>
        <v>0:01:09</v>
      </c>
      <c r="J8303" t="s">
        <v>8471</v>
      </c>
      <c r="K8303" t="s">
        <v>9621</v>
      </c>
      <c r="L8303" t="str">
        <f t="shared" si="989"/>
        <v>WEEK 32</v>
      </c>
      <c r="M8303" t="str">
        <f t="shared" si="992"/>
        <v>(-) 65 detik</v>
      </c>
    </row>
    <row r="8304" spans="1:13" x14ac:dyDescent="0.35">
      <c r="A8304" s="6">
        <v>3</v>
      </c>
      <c r="B8304" s="6" t="s">
        <v>10796</v>
      </c>
      <c r="C8304" s="6" t="s">
        <v>10796</v>
      </c>
      <c r="D8304" s="6" t="str">
        <f t="shared" si="986"/>
        <v>3-ZCSU7902521</v>
      </c>
      <c r="E8304" s="7">
        <f t="shared" si="987"/>
        <v>45146.589262002315</v>
      </c>
      <c r="F8304" s="8">
        <v>45146.735095335651</v>
      </c>
      <c r="G8304" s="7">
        <f t="shared" si="988"/>
        <v>45146.776762002315</v>
      </c>
      <c r="H8304" s="2">
        <f>LOOKUP(2,1/(Sheet1!$D:$D=C8304)/(Sheet1!$E:$E&gt;=E8304)/(Sheet1!$E:$E&lt;=G8304),(Sheet1!$E:$E))</f>
        <v>45146.736223159722</v>
      </c>
      <c r="I8304" t="str">
        <f t="shared" si="985"/>
        <v>0:01:37</v>
      </c>
      <c r="J8304" t="s">
        <v>8471</v>
      </c>
      <c r="K8304" t="s">
        <v>9621</v>
      </c>
      <c r="L8304" t="str">
        <f t="shared" si="989"/>
        <v>WEEK 32</v>
      </c>
      <c r="M8304" t="str">
        <f t="shared" si="992"/>
        <v>(-) 65 detik</v>
      </c>
    </row>
    <row r="8305" spans="1:13" x14ac:dyDescent="0.35">
      <c r="A8305" s="6">
        <v>3</v>
      </c>
      <c r="B8305" s="6" t="s">
        <v>10038</v>
      </c>
      <c r="C8305" s="6" t="s">
        <v>10038</v>
      </c>
      <c r="D8305" s="6" t="str">
        <f t="shared" si="986"/>
        <v>3-ZCSU6557020</v>
      </c>
      <c r="E8305" s="7">
        <f t="shared" si="987"/>
        <v>45146.583893981478</v>
      </c>
      <c r="F8305" s="8">
        <v>45146.729727314814</v>
      </c>
      <c r="G8305" s="7">
        <f t="shared" si="988"/>
        <v>45146.771393981478</v>
      </c>
      <c r="H8305" s="2">
        <f>LOOKUP(2,1/(Sheet1!$D:$D=C8305)/(Sheet1!$E:$E&gt;=E8305)/(Sheet1!$E:$E&lt;=G8305),(Sheet1!$E:$E))</f>
        <v>45146.730856678238</v>
      </c>
      <c r="I8305" t="str">
        <f t="shared" si="985"/>
        <v>0:01:38</v>
      </c>
      <c r="J8305" t="s">
        <v>8471</v>
      </c>
      <c r="K8305" t="s">
        <v>9621</v>
      </c>
      <c r="L8305" t="str">
        <f t="shared" si="989"/>
        <v>WEEK 32</v>
      </c>
      <c r="M8305" t="str">
        <f t="shared" si="992"/>
        <v>(-) 65 detik</v>
      </c>
    </row>
    <row r="8306" spans="1:13" x14ac:dyDescent="0.35">
      <c r="A8306" s="6">
        <v>2</v>
      </c>
      <c r="B8306" s="6" t="s">
        <v>10753</v>
      </c>
      <c r="C8306" s="6" t="s">
        <v>10753</v>
      </c>
      <c r="D8306" s="6" t="str">
        <f t="shared" si="986"/>
        <v>2-TRHU8302942</v>
      </c>
      <c r="E8306" s="7">
        <f t="shared" si="987"/>
        <v>45146.583228437499</v>
      </c>
      <c r="F8306" s="8">
        <v>45146.729061770835</v>
      </c>
      <c r="G8306" s="7">
        <f t="shared" si="988"/>
        <v>45146.770728437499</v>
      </c>
      <c r="H8306" s="2">
        <f>LOOKUP(2,1/(Sheet1!$D:$D=C8306)/(Sheet1!$E:$E&gt;=E8306)/(Sheet1!$E:$E&lt;=G8306),(Sheet1!$E:$E))</f>
        <v>45146.730123657406</v>
      </c>
      <c r="I8306" t="str">
        <f t="shared" si="985"/>
        <v>0:01:32</v>
      </c>
      <c r="J8306" t="s">
        <v>8471</v>
      </c>
      <c r="K8306" t="s">
        <v>9621</v>
      </c>
      <c r="L8306" t="str">
        <f t="shared" si="989"/>
        <v>WEEK 32</v>
      </c>
      <c r="M8306" t="str">
        <f t="shared" si="992"/>
        <v>(-) 65 detik</v>
      </c>
    </row>
    <row r="8307" spans="1:13" x14ac:dyDescent="0.35">
      <c r="A8307" s="6">
        <v>2</v>
      </c>
      <c r="B8307" s="6" t="s">
        <v>10750</v>
      </c>
      <c r="C8307" s="6" t="s">
        <v>10750</v>
      </c>
      <c r="D8307" s="6" t="str">
        <f t="shared" si="986"/>
        <v>2-TRHU7671967</v>
      </c>
      <c r="E8307" s="7">
        <f t="shared" si="987"/>
        <v>45146.579171724537</v>
      </c>
      <c r="F8307" s="8">
        <v>45146.725005057873</v>
      </c>
      <c r="G8307" s="7">
        <f t="shared" si="988"/>
        <v>45146.766671724537</v>
      </c>
      <c r="H8307" s="2">
        <f>LOOKUP(2,1/(Sheet1!$D:$D=C8307)/(Sheet1!$E:$E&gt;=E8307)/(Sheet1!$E:$E&lt;=G8307),(Sheet1!$E:$E))</f>
        <v>45146.725474050923</v>
      </c>
      <c r="I8307" t="str">
        <f t="shared" si="985"/>
        <v>0:00:41</v>
      </c>
      <c r="J8307" t="s">
        <v>8471</v>
      </c>
      <c r="K8307" t="s">
        <v>9621</v>
      </c>
      <c r="L8307" t="str">
        <f t="shared" si="989"/>
        <v>WEEK 32</v>
      </c>
      <c r="M8307" t="str">
        <f t="shared" si="992"/>
        <v>(-) 65 detik</v>
      </c>
    </row>
    <row r="8308" spans="1:13" x14ac:dyDescent="0.35">
      <c r="A8308" s="6">
        <v>2</v>
      </c>
      <c r="B8308" s="6" t="s">
        <v>7551</v>
      </c>
      <c r="C8308" s="6" t="s">
        <v>7551</v>
      </c>
      <c r="D8308" s="6" t="str">
        <f t="shared" si="986"/>
        <v>2-CMAU4320840</v>
      </c>
      <c r="E8308" s="7">
        <f t="shared" si="987"/>
        <v>45146.575324849531</v>
      </c>
      <c r="F8308" s="8">
        <v>45146.721158182867</v>
      </c>
      <c r="G8308" s="7">
        <f t="shared" si="988"/>
        <v>45146.762824849531</v>
      </c>
      <c r="H8308" s="2">
        <f>LOOKUP(2,1/(Sheet1!$D:$D=C8308)/(Sheet1!$E:$E&gt;=E8308)/(Sheet1!$E:$E&lt;=G8308),(Sheet1!$E:$E))</f>
        <v>45146.722321539353</v>
      </c>
      <c r="I8308" t="str">
        <f t="shared" si="985"/>
        <v>0:01:41</v>
      </c>
      <c r="J8308" t="s">
        <v>8471</v>
      </c>
      <c r="K8308" t="s">
        <v>9621</v>
      </c>
      <c r="L8308" t="str">
        <f t="shared" si="989"/>
        <v>WEEK 32</v>
      </c>
      <c r="M8308" t="str">
        <f t="shared" si="992"/>
        <v>(-) 65 detik</v>
      </c>
    </row>
    <row r="8309" spans="1:13" x14ac:dyDescent="0.35">
      <c r="A8309" s="6">
        <v>2</v>
      </c>
      <c r="B8309" s="6" t="s">
        <v>10215</v>
      </c>
      <c r="C8309" s="6" t="s">
        <v>10215</v>
      </c>
      <c r="D8309" s="6" t="str">
        <f t="shared" si="986"/>
        <v>2-DFSU1251426</v>
      </c>
      <c r="E8309" s="7">
        <f t="shared" si="987"/>
        <v>45146.544020868052</v>
      </c>
      <c r="F8309" s="8">
        <v>45146.689854201388</v>
      </c>
      <c r="G8309" s="7">
        <f t="shared" si="988"/>
        <v>45146.731520868052</v>
      </c>
      <c r="H8309" s="2">
        <f>LOOKUP(2,1/(Sheet1!$D:$D=C8309)/(Sheet1!$E:$E&gt;=E8309)/(Sheet1!$E:$E&lt;=G8309),(Sheet1!$E:$E))</f>
        <v>45146.690153437499</v>
      </c>
      <c r="I8309" t="str">
        <f t="shared" si="985"/>
        <v>0:00:26</v>
      </c>
      <c r="J8309" t="s">
        <v>8471</v>
      </c>
      <c r="K8309" t="s">
        <v>9621</v>
      </c>
      <c r="L8309" t="str">
        <f t="shared" si="989"/>
        <v>WEEK 32</v>
      </c>
      <c r="M8309" t="str">
        <f t="shared" si="992"/>
        <v>(-) 30 detik</v>
      </c>
    </row>
    <row r="8310" spans="1:13" x14ac:dyDescent="0.35">
      <c r="A8310" s="6">
        <v>1</v>
      </c>
      <c r="B8310" s="6" t="s">
        <v>7742</v>
      </c>
      <c r="C8310" s="6" t="s">
        <v>7742</v>
      </c>
      <c r="D8310" s="6" t="str">
        <f t="shared" si="986"/>
        <v>1-MRSU4759809</v>
      </c>
      <c r="E8310" s="7">
        <f t="shared" si="987"/>
        <v>45146.540958333331</v>
      </c>
      <c r="F8310" s="8">
        <v>45146.686791666667</v>
      </c>
      <c r="G8310" s="7">
        <f t="shared" si="988"/>
        <v>45146.728458333331</v>
      </c>
      <c r="H8310" s="2">
        <f>LOOKUP(2,1/(Sheet1!$D:$D=C8310)/(Sheet1!$E:$E&gt;=E8310)/(Sheet1!$E:$E&lt;=G8310),(Sheet1!$E:$E))</f>
        <v>45146.68794304398</v>
      </c>
      <c r="I8310" t="str">
        <f t="shared" si="985"/>
        <v>0:01:39</v>
      </c>
      <c r="J8310" t="s">
        <v>8471</v>
      </c>
      <c r="K8310" t="s">
        <v>9621</v>
      </c>
      <c r="L8310" t="str">
        <f t="shared" si="989"/>
        <v>WEEK 32</v>
      </c>
      <c r="M8310" t="str">
        <f t="shared" si="992"/>
        <v>(-) 65 detik</v>
      </c>
    </row>
    <row r="8311" spans="1:13" x14ac:dyDescent="0.35">
      <c r="A8311" s="6">
        <v>2</v>
      </c>
      <c r="B8311" s="6" t="s">
        <v>10671</v>
      </c>
      <c r="C8311" s="6" t="s">
        <v>10671</v>
      </c>
      <c r="D8311" s="6" t="str">
        <f t="shared" si="986"/>
        <v>2-TEMU8873320</v>
      </c>
      <c r="E8311" s="7">
        <f t="shared" si="987"/>
        <v>45146.540210266205</v>
      </c>
      <c r="F8311" s="8">
        <v>45146.68604359954</v>
      </c>
      <c r="G8311" s="7">
        <f t="shared" si="988"/>
        <v>45146.727710266205</v>
      </c>
      <c r="H8311" s="2">
        <f>LOOKUP(2,1/(Sheet1!$D:$D=C8311)/(Sheet1!$E:$E&gt;=E8311)/(Sheet1!$E:$E&lt;=G8311),(Sheet1!$E:$E))</f>
        <v>45146.686889826386</v>
      </c>
      <c r="I8311" t="str">
        <f t="shared" si="985"/>
        <v>0:01:13</v>
      </c>
      <c r="J8311" t="s">
        <v>8471</v>
      </c>
      <c r="K8311" t="s">
        <v>9621</v>
      </c>
      <c r="L8311" t="str">
        <f t="shared" si="989"/>
        <v>WEEK 32</v>
      </c>
      <c r="M8311" t="str">
        <f t="shared" si="992"/>
        <v>(-) 65 detik</v>
      </c>
    </row>
    <row r="8312" spans="1:13" x14ac:dyDescent="0.35">
      <c r="A8312" s="6">
        <v>2</v>
      </c>
      <c r="B8312" s="6" t="s">
        <v>10408</v>
      </c>
      <c r="C8312" s="6" t="s">
        <v>10408</v>
      </c>
      <c r="D8312" s="6" t="str">
        <f t="shared" si="986"/>
        <v>2-MSDU8919703</v>
      </c>
      <c r="E8312" s="7">
        <f t="shared" si="987"/>
        <v>45146.537161342589</v>
      </c>
      <c r="F8312" s="8">
        <v>45146.682994675924</v>
      </c>
      <c r="G8312" s="7">
        <f t="shared" si="988"/>
        <v>45146.724661342589</v>
      </c>
      <c r="H8312" s="2">
        <f>LOOKUP(2,1/(Sheet1!$D:$D=C8312)/(Sheet1!$E:$E&gt;=E8312)/(Sheet1!$E:$E&lt;=G8312),(Sheet1!$E:$E))</f>
        <v>45146.680649618058</v>
      </c>
      <c r="I8312" t="str">
        <f t="shared" si="985"/>
        <v>+0:03:23</v>
      </c>
      <c r="J8312" t="s">
        <v>9651</v>
      </c>
      <c r="K8312" t="s">
        <v>9621</v>
      </c>
      <c r="L8312" t="str">
        <f t="shared" si="989"/>
        <v>WEEK 32</v>
      </c>
    </row>
    <row r="8313" spans="1:13" x14ac:dyDescent="0.35">
      <c r="A8313" s="6">
        <v>2</v>
      </c>
      <c r="B8313" s="6" t="s">
        <v>10085</v>
      </c>
      <c r="C8313" s="6" t="s">
        <v>10085</v>
      </c>
      <c r="D8313" s="6" t="str">
        <f t="shared" si="986"/>
        <v>2-BMOU6839494</v>
      </c>
      <c r="E8313" s="7">
        <f t="shared" si="987"/>
        <v>45146.532015821758</v>
      </c>
      <c r="F8313" s="8">
        <v>45146.677849155094</v>
      </c>
      <c r="G8313" s="7">
        <f t="shared" si="988"/>
        <v>45146.719515821758</v>
      </c>
      <c r="H8313" s="2">
        <f>LOOKUP(2,1/(Sheet1!$D:$D=C8313)/(Sheet1!$E:$E&gt;=E8313)/(Sheet1!$E:$E&lt;=G8313),(Sheet1!$E:$E))</f>
        <v>45146.678953483795</v>
      </c>
      <c r="I8313" t="str">
        <f t="shared" si="985"/>
        <v>0:01:35</v>
      </c>
      <c r="J8313" t="s">
        <v>8471</v>
      </c>
      <c r="K8313" t="s">
        <v>9621</v>
      </c>
      <c r="L8313" t="str">
        <f t="shared" si="989"/>
        <v>WEEK 32</v>
      </c>
      <c r="M8313" t="str">
        <f t="shared" ref="M8313:M8323" si="993">IF(I8313&lt;="0:00:05","(-) 5 detik",IF(I8313&lt;="0:00:15","(-) 15 detik",IF(I8313&lt;="0:00:30","(-) 30 detik","(-) 65 detik")))</f>
        <v>(-) 65 detik</v>
      </c>
    </row>
    <row r="8314" spans="1:13" x14ac:dyDescent="0.35">
      <c r="A8314" s="6">
        <v>2</v>
      </c>
      <c r="B8314" s="6" t="s">
        <v>10145</v>
      </c>
      <c r="C8314" s="6" t="s">
        <v>10145</v>
      </c>
      <c r="D8314" s="6" t="str">
        <f t="shared" si="986"/>
        <v>2-CMAU6593124</v>
      </c>
      <c r="E8314" s="7">
        <f t="shared" si="987"/>
        <v>45146.529314039348</v>
      </c>
      <c r="F8314" s="8">
        <v>45146.675147372684</v>
      </c>
      <c r="G8314" s="7">
        <f t="shared" si="988"/>
        <v>45146.716814039348</v>
      </c>
      <c r="H8314" s="2">
        <f>LOOKUP(2,1/(Sheet1!$D:$D=C8314)/(Sheet1!$E:$E&gt;=E8314)/(Sheet1!$E:$E&lt;=G8314),(Sheet1!$E:$E))</f>
        <v>45146.676056504628</v>
      </c>
      <c r="I8314" t="str">
        <f t="shared" si="985"/>
        <v>0:01:19</v>
      </c>
      <c r="J8314" t="s">
        <v>8471</v>
      </c>
      <c r="K8314" t="s">
        <v>9621</v>
      </c>
      <c r="L8314" t="str">
        <f t="shared" si="989"/>
        <v>WEEK 32</v>
      </c>
      <c r="M8314" t="str">
        <f t="shared" si="993"/>
        <v>(-) 65 detik</v>
      </c>
    </row>
    <row r="8315" spans="1:13" x14ac:dyDescent="0.35">
      <c r="A8315" s="6">
        <v>2</v>
      </c>
      <c r="B8315" s="6" t="s">
        <v>10719</v>
      </c>
      <c r="C8315" s="6" t="s">
        <v>10719</v>
      </c>
      <c r="D8315" s="6" t="str">
        <f t="shared" si="986"/>
        <v>2-TLLU6121290</v>
      </c>
      <c r="E8315" s="7">
        <f t="shared" si="987"/>
        <v>45146.514582754629</v>
      </c>
      <c r="F8315" s="8">
        <v>45146.660416087965</v>
      </c>
      <c r="G8315" s="7">
        <f t="shared" si="988"/>
        <v>45146.702082754629</v>
      </c>
      <c r="H8315" s="2">
        <f>LOOKUP(2,1/(Sheet1!$D:$D=C8315)/(Sheet1!$E:$E&gt;=E8315)/(Sheet1!$E:$E&lt;=G8315),(Sheet1!$E:$E))</f>
        <v>45146.661378090277</v>
      </c>
      <c r="I8315" t="str">
        <f t="shared" si="985"/>
        <v>0:01:23</v>
      </c>
      <c r="J8315" t="s">
        <v>8471</v>
      </c>
      <c r="K8315" t="s">
        <v>9621</v>
      </c>
      <c r="L8315" t="str">
        <f t="shared" si="989"/>
        <v>WEEK 32</v>
      </c>
      <c r="M8315" t="str">
        <f t="shared" si="993"/>
        <v>(-) 65 detik</v>
      </c>
    </row>
    <row r="8316" spans="1:13" x14ac:dyDescent="0.35">
      <c r="A8316" s="6">
        <v>2</v>
      </c>
      <c r="B8316" s="6" t="s">
        <v>10699</v>
      </c>
      <c r="C8316" s="6" t="s">
        <v>10699</v>
      </c>
      <c r="D8316" s="6" t="str">
        <f t="shared" si="986"/>
        <v>2-TGHU6622544</v>
      </c>
      <c r="E8316" s="7">
        <f t="shared" si="987"/>
        <v>45146.510793784721</v>
      </c>
      <c r="F8316" s="8">
        <v>45146.656627118056</v>
      </c>
      <c r="G8316" s="7">
        <f t="shared" si="988"/>
        <v>45146.698293784721</v>
      </c>
      <c r="H8316" s="2">
        <f>LOOKUP(2,1/(Sheet1!$D:$D=C8316)/(Sheet1!$E:$E&gt;=E8316)/(Sheet1!$E:$E&lt;=G8316),(Sheet1!$E:$E))</f>
        <v>45146.657505752315</v>
      </c>
      <c r="I8316" t="str">
        <f t="shared" si="985"/>
        <v>0:01:16</v>
      </c>
      <c r="J8316" t="s">
        <v>8471</v>
      </c>
      <c r="K8316" t="s">
        <v>9621</v>
      </c>
      <c r="L8316" t="str">
        <f t="shared" si="989"/>
        <v>WEEK 32</v>
      </c>
      <c r="M8316" t="str">
        <f t="shared" si="993"/>
        <v>(-) 65 detik</v>
      </c>
    </row>
    <row r="8317" spans="1:13" x14ac:dyDescent="0.35">
      <c r="A8317" s="6">
        <v>2</v>
      </c>
      <c r="B8317" s="6" t="s">
        <v>9555</v>
      </c>
      <c r="C8317" s="6" t="s">
        <v>9555</v>
      </c>
      <c r="D8317" s="6" t="str">
        <f t="shared" si="986"/>
        <v>2-TCLU6224984</v>
      </c>
      <c r="E8317" s="7">
        <f t="shared" si="987"/>
        <v>45146.502937002311</v>
      </c>
      <c r="F8317" s="8">
        <v>45146.648770335647</v>
      </c>
      <c r="G8317" s="7">
        <f t="shared" si="988"/>
        <v>45146.690437002311</v>
      </c>
      <c r="H8317" s="2">
        <f>LOOKUP(2,1/(Sheet1!$D:$D=C8317)/(Sheet1!$E:$E&gt;=E8317)/(Sheet1!$E:$E&lt;=G8317),(Sheet1!$E:$E))</f>
        <v>45146.649772604163</v>
      </c>
      <c r="I8317" t="str">
        <f t="shared" si="985"/>
        <v>0:01:27</v>
      </c>
      <c r="J8317" t="s">
        <v>8471</v>
      </c>
      <c r="K8317" t="s">
        <v>9621</v>
      </c>
      <c r="L8317" t="str">
        <f t="shared" si="989"/>
        <v>WEEK 32</v>
      </c>
      <c r="M8317" t="str">
        <f t="shared" si="993"/>
        <v>(-) 65 detik</v>
      </c>
    </row>
    <row r="8318" spans="1:13" x14ac:dyDescent="0.35">
      <c r="A8318" s="6">
        <v>1</v>
      </c>
      <c r="B8318" s="6" t="s">
        <v>9998</v>
      </c>
      <c r="C8318" s="6" t="s">
        <v>9998</v>
      </c>
      <c r="D8318" s="6" t="str">
        <f t="shared" si="986"/>
        <v>1-TGCU0013835</v>
      </c>
      <c r="E8318" s="7">
        <f t="shared" si="987"/>
        <v>45146.5009502662</v>
      </c>
      <c r="F8318" s="8">
        <v>45146.646783599535</v>
      </c>
      <c r="G8318" s="7">
        <f t="shared" si="988"/>
        <v>45146.6884502662</v>
      </c>
      <c r="H8318" s="2">
        <f>LOOKUP(2,1/(Sheet1!$D:$D=C8318)/(Sheet1!$E:$E&gt;=E8318)/(Sheet1!$E:$E&lt;=G8318),(Sheet1!$E:$E))</f>
        <v>45146.647839131947</v>
      </c>
      <c r="I8318" t="str">
        <f t="shared" si="985"/>
        <v>0:01:31</v>
      </c>
      <c r="J8318" t="s">
        <v>8471</v>
      </c>
      <c r="K8318" t="s">
        <v>9621</v>
      </c>
      <c r="L8318" t="str">
        <f t="shared" si="989"/>
        <v>WEEK 32</v>
      </c>
      <c r="M8318" t="str">
        <f t="shared" si="993"/>
        <v>(-) 65 detik</v>
      </c>
    </row>
    <row r="8319" spans="1:13" x14ac:dyDescent="0.35">
      <c r="A8319" s="6">
        <v>2</v>
      </c>
      <c r="B8319" s="6" t="s">
        <v>10712</v>
      </c>
      <c r="C8319" s="6" t="s">
        <v>10712</v>
      </c>
      <c r="D8319" s="6" t="str">
        <f t="shared" si="986"/>
        <v>2-TLLU4558701</v>
      </c>
      <c r="E8319" s="7">
        <f t="shared" si="987"/>
        <v>45146.500630937495</v>
      </c>
      <c r="F8319" s="8">
        <v>45146.646464270831</v>
      </c>
      <c r="G8319" s="7">
        <f t="shared" si="988"/>
        <v>45146.688130937495</v>
      </c>
      <c r="H8319" s="2">
        <f>LOOKUP(2,1/(Sheet1!$D:$D=C8319)/(Sheet1!$E:$E&gt;=E8319)/(Sheet1!$E:$E&lt;=G8319),(Sheet1!$E:$E))</f>
        <v>45146.647411689817</v>
      </c>
      <c r="I8319" t="str">
        <f t="shared" si="985"/>
        <v>0:01:22</v>
      </c>
      <c r="J8319" t="s">
        <v>8471</v>
      </c>
      <c r="K8319" t="s">
        <v>9621</v>
      </c>
      <c r="L8319" t="str">
        <f t="shared" si="989"/>
        <v>WEEK 32</v>
      </c>
      <c r="M8319" t="str">
        <f t="shared" si="993"/>
        <v>(-) 65 detik</v>
      </c>
    </row>
    <row r="8320" spans="1:13" x14ac:dyDescent="0.35">
      <c r="A8320" s="6">
        <v>4</v>
      </c>
      <c r="B8320" s="6" t="s">
        <v>10557</v>
      </c>
      <c r="C8320" s="6" t="s">
        <v>10557</v>
      </c>
      <c r="D8320" s="6" t="str">
        <f t="shared" si="986"/>
        <v>4-SKLU1904154</v>
      </c>
      <c r="E8320" s="7">
        <f t="shared" si="987"/>
        <v>45146.498238043976</v>
      </c>
      <c r="F8320" s="8">
        <v>45146.644071377312</v>
      </c>
      <c r="G8320" s="7">
        <f t="shared" si="988"/>
        <v>45146.685738043976</v>
      </c>
      <c r="H8320" s="2">
        <f>LOOKUP(2,1/(Sheet1!$D:$D=C8320)/(Sheet1!$E:$E&gt;=E8320)/(Sheet1!$E:$E&lt;=G8320),(Sheet1!$E:$E))</f>
        <v>45146.645084166666</v>
      </c>
      <c r="I8320" t="str">
        <f t="shared" si="985"/>
        <v>0:01:28</v>
      </c>
      <c r="J8320" t="s">
        <v>8471</v>
      </c>
      <c r="K8320" t="s">
        <v>9621</v>
      </c>
      <c r="L8320" t="str">
        <f t="shared" si="989"/>
        <v>WEEK 32</v>
      </c>
      <c r="M8320" t="str">
        <f t="shared" si="993"/>
        <v>(-) 65 detik</v>
      </c>
    </row>
    <row r="8321" spans="1:13" x14ac:dyDescent="0.35">
      <c r="A8321" s="6">
        <v>2</v>
      </c>
      <c r="B8321" s="6" t="s">
        <v>10695</v>
      </c>
      <c r="C8321" s="6" t="s">
        <v>10695</v>
      </c>
      <c r="D8321" s="6" t="str">
        <f t="shared" si="986"/>
        <v>2-TGBU9741397</v>
      </c>
      <c r="E8321" s="7">
        <f t="shared" si="987"/>
        <v>45146.497780821759</v>
      </c>
      <c r="F8321" s="8">
        <v>45146.643614155095</v>
      </c>
      <c r="G8321" s="7">
        <f t="shared" si="988"/>
        <v>45146.685280821759</v>
      </c>
      <c r="H8321" s="2">
        <f>LOOKUP(2,1/(Sheet1!$D:$D=C8321)/(Sheet1!$E:$E&gt;=E8321)/(Sheet1!$E:$E&lt;=G8321),(Sheet1!$E:$E))</f>
        <v>45146.644344363427</v>
      </c>
      <c r="I8321" t="str">
        <f t="shared" si="985"/>
        <v>0:01:03</v>
      </c>
      <c r="J8321" t="s">
        <v>8471</v>
      </c>
      <c r="K8321" t="s">
        <v>9621</v>
      </c>
      <c r="L8321" t="str">
        <f t="shared" si="989"/>
        <v>WEEK 32</v>
      </c>
      <c r="M8321" t="str">
        <f t="shared" si="993"/>
        <v>(-) 65 detik</v>
      </c>
    </row>
    <row r="8322" spans="1:13" x14ac:dyDescent="0.35">
      <c r="A8322" s="6">
        <v>3</v>
      </c>
      <c r="B8322" s="6" t="s">
        <v>9832</v>
      </c>
      <c r="C8322" s="6" t="s">
        <v>9832</v>
      </c>
      <c r="D8322" s="6" t="str">
        <f t="shared" si="986"/>
        <v>3-MRSU6469558</v>
      </c>
      <c r="E8322" s="7">
        <f t="shared" si="987"/>
        <v>45146.495327164346</v>
      </c>
      <c r="F8322" s="8">
        <v>45146.641160497682</v>
      </c>
      <c r="G8322" s="7">
        <f t="shared" si="988"/>
        <v>45146.682827164346</v>
      </c>
      <c r="H8322" s="2">
        <f>LOOKUP(2,1/(Sheet1!$D:$D=C8322)/(Sheet1!$E:$E&gt;=E8322)/(Sheet1!$E:$E&lt;=G8322),(Sheet1!$E:$E))</f>
        <v>45146.641514467592</v>
      </c>
      <c r="I8322" t="str">
        <f t="shared" ref="I8322:I8385" si="994">IF(H8322-F8322&gt;0, TEXT(ABS(H8322-F8322),"h:mm:ss"), "+"&amp;TEXT(ABS(F8322-H8322),"h:mm:ss"))</f>
        <v>0:00:31</v>
      </c>
      <c r="J8322" t="s">
        <v>8471</v>
      </c>
      <c r="K8322" t="s">
        <v>9621</v>
      </c>
      <c r="L8322" t="str">
        <f t="shared" si="989"/>
        <v>WEEK 32</v>
      </c>
      <c r="M8322" t="str">
        <f t="shared" si="993"/>
        <v>(-) 65 detik</v>
      </c>
    </row>
    <row r="8323" spans="1:13" x14ac:dyDescent="0.35">
      <c r="A8323" s="6">
        <v>2</v>
      </c>
      <c r="B8323" s="6" t="s">
        <v>10746</v>
      </c>
      <c r="C8323" s="6" t="s">
        <v>10746</v>
      </c>
      <c r="D8323" s="6" t="str">
        <f t="shared" si="986"/>
        <v>2-TRHU6876582</v>
      </c>
      <c r="E8323" s="7">
        <f t="shared" si="987"/>
        <v>45146.49387129629</v>
      </c>
      <c r="F8323" s="8">
        <v>45146.639704629626</v>
      </c>
      <c r="G8323" s="7">
        <f t="shared" si="988"/>
        <v>45146.68137129629</v>
      </c>
      <c r="H8323" s="2">
        <f>LOOKUP(2,1/(Sheet1!$D:$D=C8323)/(Sheet1!$E:$E&gt;=E8323)/(Sheet1!$E:$E&lt;=G8323),(Sheet1!$E:$E))</f>
        <v>45146.640654861112</v>
      </c>
      <c r="I8323" t="str">
        <f t="shared" si="994"/>
        <v>0:01:22</v>
      </c>
      <c r="J8323" t="s">
        <v>8471</v>
      </c>
      <c r="K8323" t="s">
        <v>9621</v>
      </c>
      <c r="L8323" t="str">
        <f t="shared" si="989"/>
        <v>WEEK 32</v>
      </c>
      <c r="M8323" t="str">
        <f t="shared" si="993"/>
        <v>(-) 65 detik</v>
      </c>
    </row>
    <row r="8324" spans="1:13" x14ac:dyDescent="0.35">
      <c r="A8324" s="6">
        <v>2</v>
      </c>
      <c r="B8324" s="6" t="s">
        <v>10474</v>
      </c>
      <c r="C8324" s="6" t="s">
        <v>10474</v>
      </c>
      <c r="D8324" s="6" t="str">
        <f t="shared" si="986"/>
        <v>2-ONEU7034061</v>
      </c>
      <c r="E8324" s="7">
        <f t="shared" si="987"/>
        <v>45146.491790624998</v>
      </c>
      <c r="F8324" s="8">
        <v>45146.637623958333</v>
      </c>
      <c r="G8324" s="7">
        <f t="shared" si="988"/>
        <v>45146.679290624998</v>
      </c>
      <c r="H8324" s="2">
        <f>LOOKUP(2,1/(Sheet1!$D:$D=C8324)/(Sheet1!$E:$E&gt;=E8324)/(Sheet1!$E:$E&lt;=G8324),(Sheet1!$E:$E))</f>
        <v>45146.637420879626</v>
      </c>
      <c r="I8324" t="str">
        <f t="shared" si="994"/>
        <v>+0:00:18</v>
      </c>
      <c r="J8324" t="s">
        <v>9651</v>
      </c>
      <c r="K8324" t="s">
        <v>9621</v>
      </c>
      <c r="L8324" t="str">
        <f t="shared" si="989"/>
        <v>WEEK 32</v>
      </c>
    </row>
    <row r="8325" spans="1:13" x14ac:dyDescent="0.35">
      <c r="A8325" s="6">
        <v>3</v>
      </c>
      <c r="B8325" s="6" t="s">
        <v>9761</v>
      </c>
      <c r="C8325" s="6" t="s">
        <v>9761</v>
      </c>
      <c r="D8325" s="6" t="str">
        <f t="shared" si="986"/>
        <v>3-FSCU8691090</v>
      </c>
      <c r="E8325" s="7">
        <f t="shared" si="987"/>
        <v>45146.489997453704</v>
      </c>
      <c r="F8325" s="8">
        <v>45146.63583078704</v>
      </c>
      <c r="G8325" s="7">
        <f t="shared" si="988"/>
        <v>45146.677497453704</v>
      </c>
      <c r="H8325" s="2">
        <f>LOOKUP(2,1/(Sheet1!$D:$D=C8325)/(Sheet1!$E:$E&gt;=E8325)/(Sheet1!$E:$E&lt;=G8325),(Sheet1!$E:$E))</f>
        <v>45146.636901319442</v>
      </c>
      <c r="I8325" t="str">
        <f t="shared" si="994"/>
        <v>0:01:32</v>
      </c>
      <c r="J8325" t="s">
        <v>8471</v>
      </c>
      <c r="K8325" t="s">
        <v>9621</v>
      </c>
      <c r="L8325" t="str">
        <f t="shared" si="989"/>
        <v>WEEK 32</v>
      </c>
      <c r="M8325" t="str">
        <f t="shared" ref="M8325:M8329" si="995">IF(I8325&lt;="0:00:05","(-) 5 detik",IF(I8325&lt;="0:00:15","(-) 15 detik",IF(I8325&lt;="0:00:30","(-) 30 detik","(-) 65 detik")))</f>
        <v>(-) 65 detik</v>
      </c>
    </row>
    <row r="8326" spans="1:13" x14ac:dyDescent="0.35">
      <c r="A8326" s="6">
        <v>2</v>
      </c>
      <c r="B8326" s="6" t="s">
        <v>10286</v>
      </c>
      <c r="C8326" s="6" t="s">
        <v>10286</v>
      </c>
      <c r="D8326" s="6" t="str">
        <f t="shared" si="986"/>
        <v>2-FFAU1160726</v>
      </c>
      <c r="E8326" s="7">
        <f t="shared" si="987"/>
        <v>45146.485137152777</v>
      </c>
      <c r="F8326" s="8">
        <v>45146.630970486112</v>
      </c>
      <c r="G8326" s="7">
        <f t="shared" si="988"/>
        <v>45146.672637152777</v>
      </c>
      <c r="H8326" s="2">
        <f>LOOKUP(2,1/(Sheet1!$D:$D=C8326)/(Sheet1!$E:$E&gt;=E8326)/(Sheet1!$E:$E&lt;=G8326),(Sheet1!$E:$E))</f>
        <v>45146.632069918982</v>
      </c>
      <c r="I8326" t="str">
        <f t="shared" si="994"/>
        <v>0:01:35</v>
      </c>
      <c r="J8326" t="s">
        <v>8471</v>
      </c>
      <c r="K8326" t="s">
        <v>9621</v>
      </c>
      <c r="L8326" t="str">
        <f t="shared" si="989"/>
        <v>WEEK 32</v>
      </c>
      <c r="M8326" t="str">
        <f t="shared" si="995"/>
        <v>(-) 65 detik</v>
      </c>
    </row>
    <row r="8327" spans="1:13" x14ac:dyDescent="0.35">
      <c r="A8327" s="6">
        <v>3</v>
      </c>
      <c r="B8327" s="6" t="s">
        <v>10798</v>
      </c>
      <c r="C8327" s="6" t="s">
        <v>10798</v>
      </c>
      <c r="D8327" s="6" t="str">
        <f t="shared" ref="D8327:D8390" si="996">A8327&amp;"-"&amp;C8327</f>
        <v>3-ZCSU7979251</v>
      </c>
      <c r="E8327" s="7">
        <f t="shared" ref="E8327:E8390" si="997">F8327-TIMEVALUE("03:30:00")</f>
        <v>45146.483193749998</v>
      </c>
      <c r="F8327" s="8">
        <v>45146.629027083334</v>
      </c>
      <c r="G8327" s="7">
        <f t="shared" ref="G8327:G8390" si="998">F8327+TIMEVALUE("01:00:00")</f>
        <v>45146.670693749998</v>
      </c>
      <c r="H8327" s="2">
        <f>LOOKUP(2,1/(Sheet1!$D:$D=C8327)/(Sheet1!$E:$E&gt;=E8327)/(Sheet1!$E:$E&lt;=G8327),(Sheet1!$E:$E))</f>
        <v>45146.630044942132</v>
      </c>
      <c r="I8327" t="str">
        <f t="shared" si="994"/>
        <v>0:01:28</v>
      </c>
      <c r="J8327" t="s">
        <v>8471</v>
      </c>
      <c r="K8327" t="s">
        <v>9621</v>
      </c>
      <c r="L8327" t="str">
        <f t="shared" si="989"/>
        <v>WEEK 32</v>
      </c>
      <c r="M8327" t="str">
        <f t="shared" si="995"/>
        <v>(-) 65 detik</v>
      </c>
    </row>
    <row r="8328" spans="1:13" x14ac:dyDescent="0.35">
      <c r="A8328" s="6">
        <v>2</v>
      </c>
      <c r="B8328" s="6" t="s">
        <v>7741</v>
      </c>
      <c r="C8328" s="6" t="s">
        <v>7741</v>
      </c>
      <c r="D8328" s="6" t="str">
        <f t="shared" si="996"/>
        <v>2-MRSU0166359</v>
      </c>
      <c r="E8328" s="7">
        <f t="shared" si="997"/>
        <v>45146.48114950231</v>
      </c>
      <c r="F8328" s="8">
        <v>45146.626982835645</v>
      </c>
      <c r="G8328" s="7">
        <f t="shared" si="998"/>
        <v>45146.66864950231</v>
      </c>
      <c r="H8328" s="2">
        <f>LOOKUP(2,1/(Sheet1!$D:$D=C8328)/(Sheet1!$E:$E&gt;=E8328)/(Sheet1!$E:$E&lt;=G8328),(Sheet1!$E:$E))</f>
        <v>45146.628125821757</v>
      </c>
      <c r="I8328" t="str">
        <f t="shared" si="994"/>
        <v>0:01:39</v>
      </c>
      <c r="J8328" t="s">
        <v>8471</v>
      </c>
      <c r="K8328" t="s">
        <v>9621</v>
      </c>
      <c r="L8328" t="str">
        <f t="shared" si="989"/>
        <v>WEEK 32</v>
      </c>
      <c r="M8328" t="str">
        <f t="shared" si="995"/>
        <v>(-) 65 detik</v>
      </c>
    </row>
    <row r="8329" spans="1:13" x14ac:dyDescent="0.35">
      <c r="A8329" s="6">
        <v>2</v>
      </c>
      <c r="B8329" s="6" t="s">
        <v>7574</v>
      </c>
      <c r="C8329" s="6" t="s">
        <v>7574</v>
      </c>
      <c r="D8329" s="6" t="str">
        <f t="shared" si="996"/>
        <v>2-CSLU1761938</v>
      </c>
      <c r="E8329" s="7">
        <f t="shared" si="997"/>
        <v>45146.477976041664</v>
      </c>
      <c r="F8329" s="8">
        <v>45146.623809375</v>
      </c>
      <c r="G8329" s="7">
        <f t="shared" si="998"/>
        <v>45146.665476041664</v>
      </c>
      <c r="H8329" s="2">
        <f>LOOKUP(2,1/(Sheet1!$D:$D=C8329)/(Sheet1!$E:$E&gt;=E8329)/(Sheet1!$E:$E&lt;=G8329),(Sheet1!$E:$E))</f>
        <v>45146.624983495371</v>
      </c>
      <c r="I8329" t="str">
        <f t="shared" si="994"/>
        <v>0:01:41</v>
      </c>
      <c r="J8329" t="s">
        <v>8471</v>
      </c>
      <c r="K8329" t="s">
        <v>9621</v>
      </c>
      <c r="L8329" t="str">
        <f t="shared" si="989"/>
        <v>WEEK 32</v>
      </c>
      <c r="M8329" t="str">
        <f t="shared" si="995"/>
        <v>(-) 65 detik</v>
      </c>
    </row>
    <row r="8330" spans="1:13" x14ac:dyDescent="0.35">
      <c r="A8330" s="6">
        <v>1</v>
      </c>
      <c r="B8330" s="6" t="s">
        <v>9855</v>
      </c>
      <c r="C8330" s="6" t="s">
        <v>9855</v>
      </c>
      <c r="D8330" s="6" t="str">
        <f t="shared" si="996"/>
        <v>1-MSMU8609453</v>
      </c>
      <c r="E8330" s="7">
        <f t="shared" si="997"/>
        <v>45146.465230787035</v>
      </c>
      <c r="F8330" s="8">
        <v>45146.61106412037</v>
      </c>
      <c r="G8330" s="7">
        <f t="shared" si="998"/>
        <v>45146.652730787035</v>
      </c>
      <c r="H8330" s="2">
        <f>LOOKUP(2,1/(Sheet1!$D:$D=C8330)/(Sheet1!$E:$E&gt;=E8330)/(Sheet1!$E:$E&lt;=G8330),(Sheet1!$E:$E))</f>
        <v>45146.603861481482</v>
      </c>
      <c r="I8330" t="str">
        <f t="shared" si="994"/>
        <v>+0:10:22</v>
      </c>
      <c r="J8330" t="s">
        <v>9651</v>
      </c>
      <c r="K8330" t="s">
        <v>9621</v>
      </c>
      <c r="L8330" t="str">
        <f t="shared" ref="L8330:L8385" si="999">CONCATENATE("WEEK ",WEEKNUM(F8330,21))</f>
        <v>WEEK 32</v>
      </c>
    </row>
    <row r="8331" spans="1:13" x14ac:dyDescent="0.35">
      <c r="A8331" s="6">
        <v>2</v>
      </c>
      <c r="B8331" s="6" t="s">
        <v>7831</v>
      </c>
      <c r="C8331" s="6" t="s">
        <v>7831</v>
      </c>
      <c r="D8331" s="6" t="str">
        <f t="shared" si="996"/>
        <v>2-SEKU5830703</v>
      </c>
      <c r="E8331" s="7">
        <f t="shared" si="997"/>
        <v>45146.463644525458</v>
      </c>
      <c r="F8331" s="8">
        <v>45146.609477858794</v>
      </c>
      <c r="G8331" s="7">
        <f t="shared" si="998"/>
        <v>45146.651144525458</v>
      </c>
      <c r="H8331" s="2">
        <f>LOOKUP(2,1/(Sheet1!$D:$D=C8331)/(Sheet1!$E:$E&gt;=E8331)/(Sheet1!$E:$E&lt;=G8331),(Sheet1!$E:$E))</f>
        <v>45146.605465231478</v>
      </c>
      <c r="I8331" t="str">
        <f t="shared" si="994"/>
        <v>+0:05:47</v>
      </c>
      <c r="J8331" t="s">
        <v>9651</v>
      </c>
      <c r="K8331" t="s">
        <v>9621</v>
      </c>
      <c r="L8331" t="str">
        <f t="shared" si="999"/>
        <v>WEEK 32</v>
      </c>
    </row>
    <row r="8332" spans="1:13" x14ac:dyDescent="0.35">
      <c r="A8332" s="6">
        <v>2</v>
      </c>
      <c r="B8332" s="6" t="s">
        <v>7959</v>
      </c>
      <c r="C8332" s="6" t="s">
        <v>7959</v>
      </c>
      <c r="D8332" s="6" t="str">
        <f t="shared" si="996"/>
        <v>2-ZCSU6781868</v>
      </c>
      <c r="E8332" s="7">
        <f t="shared" si="997"/>
        <v>45146.456801354165</v>
      </c>
      <c r="F8332" s="8">
        <v>45146.602634687501</v>
      </c>
      <c r="G8332" s="7">
        <f t="shared" si="998"/>
        <v>45146.644301354165</v>
      </c>
      <c r="H8332" s="2">
        <f>LOOKUP(2,1/(Sheet1!$D:$D=C8332)/(Sheet1!$E:$E&gt;=E8332)/(Sheet1!$E:$E&lt;=G8332),(Sheet1!$E:$E))</f>
        <v>45146.603218206015</v>
      </c>
      <c r="I8332" t="str">
        <f t="shared" si="994"/>
        <v>0:00:50</v>
      </c>
      <c r="J8332" t="s">
        <v>8471</v>
      </c>
      <c r="K8332" t="s">
        <v>9621</v>
      </c>
      <c r="L8332" t="str">
        <f t="shared" si="999"/>
        <v>WEEK 32</v>
      </c>
      <c r="M8332" t="str">
        <f t="shared" ref="M8332:M8335" si="1000">IF(I8332&lt;="0:00:05","(-) 5 detik",IF(I8332&lt;="0:00:15","(-) 15 detik",IF(I8332&lt;="0:00:30","(-) 30 detik","(-) 65 detik")))</f>
        <v>(-) 65 detik</v>
      </c>
    </row>
    <row r="8333" spans="1:13" x14ac:dyDescent="0.35">
      <c r="A8333" s="6">
        <v>1</v>
      </c>
      <c r="B8333" s="6" t="s">
        <v>9576</v>
      </c>
      <c r="C8333" s="6" t="s">
        <v>9576</v>
      </c>
      <c r="D8333" s="6" t="str">
        <f t="shared" si="996"/>
        <v>1-APHU7209447</v>
      </c>
      <c r="E8333" s="7">
        <f t="shared" si="997"/>
        <v>45146.455501192126</v>
      </c>
      <c r="F8333" s="8">
        <v>45146.601334525461</v>
      </c>
      <c r="G8333" s="7">
        <f t="shared" si="998"/>
        <v>45146.643001192126</v>
      </c>
      <c r="H8333" s="2">
        <f>LOOKUP(2,1/(Sheet1!$D:$D=C8333)/(Sheet1!$E:$E&gt;=E8333)/(Sheet1!$E:$E&lt;=G8333),(Sheet1!$E:$E))</f>
        <v>45146.602183159725</v>
      </c>
      <c r="I8333" t="str">
        <f t="shared" si="994"/>
        <v>0:01:13</v>
      </c>
      <c r="J8333" t="s">
        <v>8471</v>
      </c>
      <c r="K8333" t="s">
        <v>9621</v>
      </c>
      <c r="L8333" t="str">
        <f t="shared" si="999"/>
        <v>WEEK 32</v>
      </c>
      <c r="M8333" t="str">
        <f t="shared" si="1000"/>
        <v>(-) 65 detik</v>
      </c>
    </row>
    <row r="8334" spans="1:13" x14ac:dyDescent="0.35">
      <c r="A8334" s="6">
        <v>1</v>
      </c>
      <c r="B8334" s="6" t="s">
        <v>9708</v>
      </c>
      <c r="C8334" s="6" t="s">
        <v>9708</v>
      </c>
      <c r="D8334" s="6" t="str">
        <f t="shared" si="996"/>
        <v>1-CMAU9185851</v>
      </c>
      <c r="E8334" s="7">
        <f t="shared" si="997"/>
        <v>45146.453919907406</v>
      </c>
      <c r="F8334" s="8">
        <v>45146.599753240742</v>
      </c>
      <c r="G8334" s="7">
        <f t="shared" si="998"/>
        <v>45146.641419907406</v>
      </c>
      <c r="H8334" s="2">
        <f>LOOKUP(2,1/(Sheet1!$D:$D=C8334)/(Sheet1!$E:$E&gt;=E8334)/(Sheet1!$E:$E&lt;=G8334),(Sheet1!$E:$E))</f>
        <v>45146.600742314811</v>
      </c>
      <c r="I8334" t="str">
        <f t="shared" si="994"/>
        <v>0:01:25</v>
      </c>
      <c r="J8334" t="s">
        <v>8471</v>
      </c>
      <c r="K8334" t="s">
        <v>9621</v>
      </c>
      <c r="L8334" t="str">
        <f t="shared" si="999"/>
        <v>WEEK 32</v>
      </c>
      <c r="M8334" t="str">
        <f t="shared" si="1000"/>
        <v>(-) 65 detik</v>
      </c>
    </row>
    <row r="8335" spans="1:13" x14ac:dyDescent="0.35">
      <c r="A8335" s="6">
        <v>2</v>
      </c>
      <c r="B8335" s="6" t="s">
        <v>10618</v>
      </c>
      <c r="C8335" s="6" t="s">
        <v>10618</v>
      </c>
      <c r="D8335" s="6" t="str">
        <f t="shared" si="996"/>
        <v>2-TCNU1233661</v>
      </c>
      <c r="E8335" s="7">
        <f t="shared" si="997"/>
        <v>45146.451768321756</v>
      </c>
      <c r="F8335" s="8">
        <v>45146.597601655092</v>
      </c>
      <c r="G8335" s="7">
        <f t="shared" si="998"/>
        <v>45146.639268321756</v>
      </c>
      <c r="H8335" s="2">
        <f>LOOKUP(2,1/(Sheet1!$D:$D=C8335)/(Sheet1!$E:$E&gt;=E8335)/(Sheet1!$E:$E&lt;=G8335),(Sheet1!$E:$E))</f>
        <v>45146.598156597225</v>
      </c>
      <c r="I8335" t="str">
        <f t="shared" si="994"/>
        <v>0:00:48</v>
      </c>
      <c r="J8335" t="s">
        <v>8471</v>
      </c>
      <c r="K8335" t="s">
        <v>9621</v>
      </c>
      <c r="L8335" t="str">
        <f t="shared" si="999"/>
        <v>WEEK 32</v>
      </c>
      <c r="M8335" t="str">
        <f t="shared" si="1000"/>
        <v>(-) 65 detik</v>
      </c>
    </row>
    <row r="8336" spans="1:13" x14ac:dyDescent="0.35">
      <c r="A8336" s="6">
        <v>1</v>
      </c>
      <c r="B8336" s="6" t="s">
        <v>9834</v>
      </c>
      <c r="C8336" s="6" t="s">
        <v>9834</v>
      </c>
      <c r="D8336" s="6" t="str">
        <f t="shared" si="996"/>
        <v>1-MSDU4141706</v>
      </c>
      <c r="E8336" s="7">
        <f t="shared" si="997"/>
        <v>45146.4513065625</v>
      </c>
      <c r="F8336" s="8">
        <v>45146.597139895835</v>
      </c>
      <c r="G8336" s="7">
        <f t="shared" si="998"/>
        <v>45146.6388065625</v>
      </c>
      <c r="H8336" s="2">
        <f>LOOKUP(2,1/(Sheet1!$D:$D=C8336)/(Sheet1!$E:$E&gt;=E8336)/(Sheet1!$E:$E&lt;=G8336),(Sheet1!$E:$E))</f>
        <v>45146.595097893522</v>
      </c>
      <c r="I8336" t="str">
        <f t="shared" si="994"/>
        <v>+0:02:56</v>
      </c>
      <c r="J8336" t="s">
        <v>9651</v>
      </c>
      <c r="K8336" t="s">
        <v>9621</v>
      </c>
      <c r="L8336" t="str">
        <f t="shared" si="999"/>
        <v>WEEK 32</v>
      </c>
    </row>
    <row r="8337" spans="1:13" x14ac:dyDescent="0.35">
      <c r="A8337" s="6">
        <v>2</v>
      </c>
      <c r="B8337" s="6" t="s">
        <v>10383</v>
      </c>
      <c r="C8337" s="6" t="s">
        <v>10383</v>
      </c>
      <c r="D8337" s="6" t="str">
        <f t="shared" si="996"/>
        <v>2-MEDU8598062</v>
      </c>
      <c r="E8337" s="7">
        <f t="shared" si="997"/>
        <v>45146.449754629626</v>
      </c>
      <c r="F8337" s="8">
        <v>45146.595587962962</v>
      </c>
      <c r="G8337" s="7">
        <f t="shared" si="998"/>
        <v>45146.637254629626</v>
      </c>
      <c r="H8337" s="2">
        <f>LOOKUP(2,1/(Sheet1!$D:$D=C8337)/(Sheet1!$E:$E&gt;=E8337)/(Sheet1!$E:$E&lt;=G8337),(Sheet1!$E:$E))</f>
        <v>45146.593749097221</v>
      </c>
      <c r="I8337" t="str">
        <f t="shared" si="994"/>
        <v>+0:02:39</v>
      </c>
      <c r="J8337" t="s">
        <v>9651</v>
      </c>
      <c r="K8337" t="s">
        <v>9621</v>
      </c>
      <c r="L8337" t="str">
        <f t="shared" si="999"/>
        <v>WEEK 32</v>
      </c>
    </row>
    <row r="8338" spans="1:13" x14ac:dyDescent="0.35">
      <c r="A8338" s="6">
        <v>4</v>
      </c>
      <c r="B8338" s="6" t="s">
        <v>10399</v>
      </c>
      <c r="C8338" s="6" t="s">
        <v>10399</v>
      </c>
      <c r="D8338" s="6" t="str">
        <f t="shared" si="996"/>
        <v>4-MRKU4802902</v>
      </c>
      <c r="E8338" s="7">
        <f t="shared" si="997"/>
        <v>45146.444893090273</v>
      </c>
      <c r="F8338" s="8">
        <v>45146.590726423608</v>
      </c>
      <c r="G8338" s="7">
        <f t="shared" si="998"/>
        <v>45146.632393090273</v>
      </c>
      <c r="H8338" s="2">
        <f>LOOKUP(2,1/(Sheet1!$D:$D=C8338)/(Sheet1!$E:$E&gt;=E8338)/(Sheet1!$E:$E&lt;=G8338),(Sheet1!$E:$E))</f>
        <v>45146.59179215278</v>
      </c>
      <c r="I8338" t="str">
        <f t="shared" si="994"/>
        <v>0:01:32</v>
      </c>
      <c r="J8338" t="s">
        <v>8471</v>
      </c>
      <c r="K8338" t="s">
        <v>9621</v>
      </c>
      <c r="L8338" t="str">
        <f t="shared" si="999"/>
        <v>WEEK 32</v>
      </c>
      <c r="M8338" t="str">
        <f t="shared" ref="M8338:M8340" si="1001">IF(I8338&lt;="0:00:05","(-) 5 detik",IF(I8338&lt;="0:00:15","(-) 15 detik",IF(I8338&lt;="0:00:30","(-) 30 detik","(-) 65 detik")))</f>
        <v>(-) 65 detik</v>
      </c>
    </row>
    <row r="8339" spans="1:13" x14ac:dyDescent="0.35">
      <c r="A8339" s="6">
        <v>2</v>
      </c>
      <c r="B8339" s="6" t="s">
        <v>7739</v>
      </c>
      <c r="C8339" s="6" t="s">
        <v>7739</v>
      </c>
      <c r="D8339" s="6" t="str">
        <f t="shared" si="996"/>
        <v>2-MRKU5361437</v>
      </c>
      <c r="E8339" s="7">
        <f t="shared" si="997"/>
        <v>45146.444594641202</v>
      </c>
      <c r="F8339" s="8">
        <v>45146.590427974537</v>
      </c>
      <c r="G8339" s="7">
        <f t="shared" si="998"/>
        <v>45146.632094641202</v>
      </c>
      <c r="H8339" s="2">
        <f>LOOKUP(2,1/(Sheet1!$D:$D=C8339)/(Sheet1!$E:$E&gt;=E8339)/(Sheet1!$E:$E&lt;=G8339),(Sheet1!$E:$E))</f>
        <v>45146.591506689816</v>
      </c>
      <c r="I8339" t="str">
        <f t="shared" si="994"/>
        <v>0:01:33</v>
      </c>
      <c r="J8339" t="s">
        <v>8471</v>
      </c>
      <c r="K8339" t="s">
        <v>9621</v>
      </c>
      <c r="L8339" t="str">
        <f t="shared" si="999"/>
        <v>WEEK 32</v>
      </c>
      <c r="M8339" t="str">
        <f t="shared" si="1001"/>
        <v>(-) 65 detik</v>
      </c>
    </row>
    <row r="8340" spans="1:13" x14ac:dyDescent="0.35">
      <c r="A8340" s="6">
        <v>3</v>
      </c>
      <c r="B8340" s="6" t="s">
        <v>11072</v>
      </c>
      <c r="C8340" s="6" t="s">
        <v>11072</v>
      </c>
      <c r="D8340" s="6" t="str">
        <f t="shared" si="996"/>
        <v>3-SEGU2494914</v>
      </c>
      <c r="E8340" s="7">
        <f t="shared" si="997"/>
        <v>45146.441591284718</v>
      </c>
      <c r="F8340" s="8">
        <v>45146.587424618054</v>
      </c>
      <c r="G8340" s="7">
        <f t="shared" si="998"/>
        <v>45146.629091284718</v>
      </c>
      <c r="H8340" s="2">
        <f>LOOKUP(2,1/(Sheet1!$D:$D=C8340)/(Sheet1!$E:$E&gt;=E8340)/(Sheet1!$E:$E&lt;=G8340),(Sheet1!$E:$E))</f>
        <v>45146.588443854169</v>
      </c>
      <c r="I8340" t="str">
        <f t="shared" si="994"/>
        <v>0:01:28</v>
      </c>
      <c r="J8340" t="s">
        <v>8471</v>
      </c>
      <c r="K8340" t="s">
        <v>9621</v>
      </c>
      <c r="L8340" t="str">
        <f t="shared" si="999"/>
        <v>WEEK 32</v>
      </c>
      <c r="M8340" t="str">
        <f t="shared" si="1001"/>
        <v>(-) 65 detik</v>
      </c>
    </row>
    <row r="8341" spans="1:13" x14ac:dyDescent="0.35">
      <c r="A8341" s="6">
        <v>3</v>
      </c>
      <c r="B8341" s="6" t="s">
        <v>10517</v>
      </c>
      <c r="C8341" s="6" t="s">
        <v>10517</v>
      </c>
      <c r="D8341" s="6" t="str">
        <f t="shared" si="996"/>
        <v>3-SEGU3004360</v>
      </c>
      <c r="E8341" s="7">
        <f t="shared" si="997"/>
        <v>45146.435068749997</v>
      </c>
      <c r="F8341" s="8">
        <v>45146.580902083333</v>
      </c>
      <c r="G8341" s="7">
        <f t="shared" si="998"/>
        <v>45146.622568749997</v>
      </c>
      <c r="H8341" s="2">
        <f>LOOKUP(2,1/(Sheet1!$D:$D=C8341)/(Sheet1!$E:$E&gt;=E8341)/(Sheet1!$E:$E&lt;=G8341),(Sheet1!$E:$E))</f>
        <v>45146.58017361111</v>
      </c>
      <c r="I8341" t="str">
        <f t="shared" si="994"/>
        <v>+0:01:03</v>
      </c>
      <c r="J8341" t="s">
        <v>9651</v>
      </c>
      <c r="K8341" t="s">
        <v>9621</v>
      </c>
      <c r="L8341" t="str">
        <f t="shared" si="999"/>
        <v>WEEK 32</v>
      </c>
    </row>
    <row r="8342" spans="1:13" x14ac:dyDescent="0.35">
      <c r="A8342" s="6">
        <v>1</v>
      </c>
      <c r="B8342" s="6" t="s">
        <v>9798</v>
      </c>
      <c r="C8342" s="6" t="s">
        <v>9798</v>
      </c>
      <c r="D8342" s="6" t="str">
        <f t="shared" si="996"/>
        <v>1-KKFU9140151</v>
      </c>
      <c r="E8342" s="7">
        <f t="shared" si="997"/>
        <v>45146.434468171297</v>
      </c>
      <c r="F8342" s="8">
        <v>45146.580301504633</v>
      </c>
      <c r="G8342" s="7">
        <f t="shared" si="998"/>
        <v>45146.621968171297</v>
      </c>
      <c r="H8342" s="2">
        <f>LOOKUP(2,1/(Sheet1!$D:$D=C8342)/(Sheet1!$E:$E&gt;=E8342)/(Sheet1!$E:$E&lt;=G8342),(Sheet1!$E:$E))</f>
        <v>45146.581407430553</v>
      </c>
      <c r="I8342" t="str">
        <f t="shared" si="994"/>
        <v>0:01:36</v>
      </c>
      <c r="J8342" t="s">
        <v>8471</v>
      </c>
      <c r="K8342" t="s">
        <v>9621</v>
      </c>
      <c r="L8342" t="str">
        <f t="shared" si="999"/>
        <v>WEEK 32</v>
      </c>
      <c r="M8342" t="str">
        <f t="shared" ref="M8342:M8351" si="1002">IF(I8342&lt;="0:00:05","(-) 5 detik",IF(I8342&lt;="0:00:15","(-) 15 detik",IF(I8342&lt;="0:00:30","(-) 30 detik","(-) 65 detik")))</f>
        <v>(-) 65 detik</v>
      </c>
    </row>
    <row r="8343" spans="1:13" x14ac:dyDescent="0.35">
      <c r="A8343" s="6">
        <v>2</v>
      </c>
      <c r="B8343" s="6" t="s">
        <v>10163</v>
      </c>
      <c r="C8343" s="6" t="s">
        <v>10163</v>
      </c>
      <c r="D8343" s="6" t="str">
        <f t="shared" si="996"/>
        <v>2-CMAU9479687</v>
      </c>
      <c r="E8343" s="7">
        <f t="shared" si="997"/>
        <v>45146.433137465276</v>
      </c>
      <c r="F8343" s="8">
        <v>45146.578970798611</v>
      </c>
      <c r="G8343" s="7">
        <f t="shared" si="998"/>
        <v>45146.620637465276</v>
      </c>
      <c r="H8343" s="2">
        <f>LOOKUP(2,1/(Sheet1!$D:$D=C8343)/(Sheet1!$E:$E&gt;=E8343)/(Sheet1!$E:$E&lt;=G8343),(Sheet1!$E:$E))</f>
        <v>45146.580048865741</v>
      </c>
      <c r="I8343" t="str">
        <f t="shared" si="994"/>
        <v>0:01:33</v>
      </c>
      <c r="J8343" t="s">
        <v>8471</v>
      </c>
      <c r="K8343" t="s">
        <v>9621</v>
      </c>
      <c r="L8343" t="str">
        <f t="shared" si="999"/>
        <v>WEEK 32</v>
      </c>
      <c r="M8343" t="str">
        <f t="shared" si="1002"/>
        <v>(-) 65 detik</v>
      </c>
    </row>
    <row r="8344" spans="1:13" x14ac:dyDescent="0.35">
      <c r="A8344" s="6">
        <v>2</v>
      </c>
      <c r="B8344" s="6" t="s">
        <v>7652</v>
      </c>
      <c r="C8344" s="6" t="s">
        <v>7652</v>
      </c>
      <c r="D8344" s="6" t="str">
        <f t="shared" si="996"/>
        <v>2-EMCU8083082</v>
      </c>
      <c r="E8344" s="7">
        <f t="shared" si="997"/>
        <v>45146.423098611107</v>
      </c>
      <c r="F8344" s="8">
        <v>45146.568931944443</v>
      </c>
      <c r="G8344" s="7">
        <f t="shared" si="998"/>
        <v>45146.610598611107</v>
      </c>
      <c r="H8344" s="2">
        <f>LOOKUP(2,1/(Sheet1!$D:$D=C8344)/(Sheet1!$E:$E&gt;=E8344)/(Sheet1!$E:$E&lt;=G8344),(Sheet1!$E:$E))</f>
        <v>45146.569841388889</v>
      </c>
      <c r="I8344" t="str">
        <f t="shared" si="994"/>
        <v>0:01:19</v>
      </c>
      <c r="J8344" t="s">
        <v>8471</v>
      </c>
      <c r="K8344" t="s">
        <v>9621</v>
      </c>
      <c r="L8344" t="str">
        <f t="shared" si="999"/>
        <v>WEEK 32</v>
      </c>
      <c r="M8344" t="str">
        <f t="shared" si="1002"/>
        <v>(-) 65 detik</v>
      </c>
    </row>
    <row r="8345" spans="1:13" x14ac:dyDescent="0.35">
      <c r="A8345" s="6">
        <v>1</v>
      </c>
      <c r="B8345" s="6" t="s">
        <v>7651</v>
      </c>
      <c r="C8345" s="6" t="s">
        <v>7651</v>
      </c>
      <c r="D8345" s="6" t="str">
        <f t="shared" si="996"/>
        <v>1-EMCU8083040</v>
      </c>
      <c r="E8345" s="7">
        <f t="shared" si="997"/>
        <v>45146.421776006944</v>
      </c>
      <c r="F8345" s="8">
        <v>45146.56760934028</v>
      </c>
      <c r="G8345" s="7">
        <f t="shared" si="998"/>
        <v>45146.609276006944</v>
      </c>
      <c r="H8345" s="2">
        <f>LOOKUP(2,1/(Sheet1!$D:$D=C8345)/(Sheet1!$E:$E&gt;=E8345)/(Sheet1!$E:$E&lt;=G8345),(Sheet1!$E:$E))</f>
        <v>45146.568565011577</v>
      </c>
      <c r="I8345" t="str">
        <f t="shared" si="994"/>
        <v>0:01:23</v>
      </c>
      <c r="J8345" t="s">
        <v>8471</v>
      </c>
      <c r="K8345" t="s">
        <v>9621</v>
      </c>
      <c r="L8345" t="str">
        <f t="shared" si="999"/>
        <v>WEEK 32</v>
      </c>
      <c r="M8345" t="str">
        <f t="shared" si="1002"/>
        <v>(-) 65 detik</v>
      </c>
    </row>
    <row r="8346" spans="1:13" x14ac:dyDescent="0.35">
      <c r="A8346" s="6">
        <v>2</v>
      </c>
      <c r="B8346" s="6" t="s">
        <v>7893</v>
      </c>
      <c r="C8346" s="6" t="s">
        <v>7893</v>
      </c>
      <c r="D8346" s="6" t="str">
        <f t="shared" si="996"/>
        <v>2-TEMU5912439</v>
      </c>
      <c r="E8346" s="7">
        <f t="shared" si="997"/>
        <v>45146.420483680551</v>
      </c>
      <c r="F8346" s="8">
        <v>45146.566317013887</v>
      </c>
      <c r="G8346" s="7">
        <f t="shared" si="998"/>
        <v>45146.607983680551</v>
      </c>
      <c r="H8346" s="2">
        <f>LOOKUP(2,1/(Sheet1!$D:$D=C8346)/(Sheet1!$E:$E&gt;=E8346)/(Sheet1!$E:$E&lt;=G8346),(Sheet1!$E:$E))</f>
        <v>45146.566604629632</v>
      </c>
      <c r="I8346" t="str">
        <f t="shared" si="994"/>
        <v>0:00:25</v>
      </c>
      <c r="J8346" t="s">
        <v>8471</v>
      </c>
      <c r="K8346" t="s">
        <v>9621</v>
      </c>
      <c r="L8346" t="str">
        <f t="shared" si="999"/>
        <v>WEEK 32</v>
      </c>
      <c r="M8346" t="str">
        <f t="shared" si="1002"/>
        <v>(-) 30 detik</v>
      </c>
    </row>
    <row r="8347" spans="1:13" x14ac:dyDescent="0.35">
      <c r="A8347" s="6">
        <v>3</v>
      </c>
      <c r="B8347" s="6" t="s">
        <v>10076</v>
      </c>
      <c r="C8347" s="6" t="s">
        <v>10076</v>
      </c>
      <c r="D8347" s="6" t="str">
        <f t="shared" si="996"/>
        <v>3-BMOU6033359</v>
      </c>
      <c r="E8347" s="7">
        <f t="shared" si="997"/>
        <v>45146.411428472216</v>
      </c>
      <c r="F8347" s="8">
        <v>45146.557261805552</v>
      </c>
      <c r="G8347" s="7">
        <f t="shared" si="998"/>
        <v>45146.598928472216</v>
      </c>
      <c r="H8347" s="2">
        <f>LOOKUP(2,1/(Sheet1!$D:$D=C8347)/(Sheet1!$E:$E&gt;=E8347)/(Sheet1!$E:$E&lt;=G8347),(Sheet1!$E:$E))</f>
        <v>45146.558461990739</v>
      </c>
      <c r="I8347" t="str">
        <f t="shared" si="994"/>
        <v>0:01:44</v>
      </c>
      <c r="J8347" t="s">
        <v>8471</v>
      </c>
      <c r="K8347" t="s">
        <v>9621</v>
      </c>
      <c r="L8347" t="str">
        <f t="shared" si="999"/>
        <v>WEEK 32</v>
      </c>
      <c r="M8347" t="str">
        <f t="shared" si="1002"/>
        <v>(-) 65 detik</v>
      </c>
    </row>
    <row r="8348" spans="1:13" x14ac:dyDescent="0.35">
      <c r="A8348" s="6">
        <v>2</v>
      </c>
      <c r="B8348" s="6" t="s">
        <v>10048</v>
      </c>
      <c r="C8348" s="6" t="s">
        <v>10048</v>
      </c>
      <c r="D8348" s="6" t="str">
        <f t="shared" si="996"/>
        <v>2-APHU7043844</v>
      </c>
      <c r="E8348" s="7">
        <f t="shared" si="997"/>
        <v>45146.359982488422</v>
      </c>
      <c r="F8348" s="8">
        <v>45146.505815821758</v>
      </c>
      <c r="G8348" s="7">
        <f t="shared" si="998"/>
        <v>45146.547482488422</v>
      </c>
      <c r="H8348" s="2">
        <f>LOOKUP(2,1/(Sheet1!$D:$D=C8348)/(Sheet1!$E:$E&gt;=E8348)/(Sheet1!$E:$E&lt;=G8348),(Sheet1!$E:$E))</f>
        <v>45146.506929537034</v>
      </c>
      <c r="I8348" t="str">
        <f t="shared" si="994"/>
        <v>0:01:36</v>
      </c>
      <c r="J8348" t="s">
        <v>8471</v>
      </c>
      <c r="K8348" t="s">
        <v>9621</v>
      </c>
      <c r="L8348" t="str">
        <f t="shared" si="999"/>
        <v>WEEK 32</v>
      </c>
      <c r="M8348" t="str">
        <f t="shared" si="1002"/>
        <v>(-) 65 detik</v>
      </c>
    </row>
    <row r="8349" spans="1:13" x14ac:dyDescent="0.35">
      <c r="A8349" s="6">
        <v>2</v>
      </c>
      <c r="B8349" s="6" t="s">
        <v>10620</v>
      </c>
      <c r="C8349" s="6" t="s">
        <v>10620</v>
      </c>
      <c r="D8349" s="6" t="str">
        <f t="shared" si="996"/>
        <v>2-TCNU1682132</v>
      </c>
      <c r="E8349" s="7">
        <f t="shared" si="997"/>
        <v>45146.356010532407</v>
      </c>
      <c r="F8349" s="8">
        <v>45146.501843865743</v>
      </c>
      <c r="G8349" s="7">
        <f t="shared" si="998"/>
        <v>45146.543510532407</v>
      </c>
      <c r="H8349" s="2">
        <f>LOOKUP(2,1/(Sheet1!$D:$D=C8349)/(Sheet1!$E:$E&gt;=E8349)/(Sheet1!$E:$E&lt;=G8349),(Sheet1!$E:$E))</f>
        <v>45146.502541481481</v>
      </c>
      <c r="I8349" t="str">
        <f t="shared" si="994"/>
        <v>0:01:00</v>
      </c>
      <c r="J8349" t="s">
        <v>8471</v>
      </c>
      <c r="K8349" t="s">
        <v>9621</v>
      </c>
      <c r="L8349" t="str">
        <f t="shared" si="999"/>
        <v>WEEK 32</v>
      </c>
      <c r="M8349" t="str">
        <f t="shared" si="1002"/>
        <v>(-) 65 detik</v>
      </c>
    </row>
    <row r="8350" spans="1:13" x14ac:dyDescent="0.35">
      <c r="A8350" s="6">
        <v>2</v>
      </c>
      <c r="B8350" s="6" t="s">
        <v>10154</v>
      </c>
      <c r="C8350" s="6" t="s">
        <v>10154</v>
      </c>
      <c r="D8350" s="6" t="str">
        <f t="shared" si="996"/>
        <v>2-CMAU7427600</v>
      </c>
      <c r="E8350" s="7">
        <f t="shared" si="997"/>
        <v>45146.354157523143</v>
      </c>
      <c r="F8350" s="8">
        <v>45146.499990856479</v>
      </c>
      <c r="G8350" s="7">
        <f t="shared" si="998"/>
        <v>45146.541657523143</v>
      </c>
      <c r="H8350" s="2">
        <f>LOOKUP(2,1/(Sheet1!$D:$D=C8350)/(Sheet1!$E:$E&gt;=E8350)/(Sheet1!$E:$E&lt;=G8350),(Sheet1!$E:$E))</f>
        <v>45146.501111030091</v>
      </c>
      <c r="I8350" t="str">
        <f t="shared" si="994"/>
        <v>0:01:37</v>
      </c>
      <c r="J8350" t="s">
        <v>8471</v>
      </c>
      <c r="K8350" t="s">
        <v>9621</v>
      </c>
      <c r="L8350" t="str">
        <f t="shared" si="999"/>
        <v>WEEK 32</v>
      </c>
      <c r="M8350" t="str">
        <f t="shared" si="1002"/>
        <v>(-) 65 detik</v>
      </c>
    </row>
    <row r="8351" spans="1:13" x14ac:dyDescent="0.35">
      <c r="A8351" s="6">
        <v>1</v>
      </c>
      <c r="B8351" s="6" t="s">
        <v>9759</v>
      </c>
      <c r="C8351" s="6" t="s">
        <v>9759</v>
      </c>
      <c r="D8351" s="6" t="str">
        <f t="shared" si="996"/>
        <v>1-FSCU7123834</v>
      </c>
      <c r="E8351" s="7">
        <f t="shared" si="997"/>
        <v>45146.352450312501</v>
      </c>
      <c r="F8351" s="8">
        <v>45146.498283645837</v>
      </c>
      <c r="G8351" s="7">
        <f t="shared" si="998"/>
        <v>45146.539950312501</v>
      </c>
      <c r="H8351" s="2">
        <f>LOOKUP(2,1/(Sheet1!$D:$D=C8351)/(Sheet1!$E:$E&gt;=E8351)/(Sheet1!$E:$E&lt;=G8351),(Sheet1!$E:$E))</f>
        <v>45146.499162233798</v>
      </c>
      <c r="I8351" t="str">
        <f t="shared" si="994"/>
        <v>0:01:16</v>
      </c>
      <c r="J8351" t="s">
        <v>8471</v>
      </c>
      <c r="K8351" t="s">
        <v>9621</v>
      </c>
      <c r="L8351" t="str">
        <f t="shared" si="999"/>
        <v>WEEK 32</v>
      </c>
      <c r="M8351" t="str">
        <f t="shared" si="1002"/>
        <v>(-) 65 detik</v>
      </c>
    </row>
    <row r="8352" spans="1:13" x14ac:dyDescent="0.35">
      <c r="A8352" s="6">
        <v>1</v>
      </c>
      <c r="B8352" s="6" t="s">
        <v>9766</v>
      </c>
      <c r="C8352" s="6" t="s">
        <v>9766</v>
      </c>
      <c r="D8352" s="6" t="str">
        <f t="shared" si="996"/>
        <v>1-GCXU5874742</v>
      </c>
      <c r="E8352" s="7">
        <f t="shared" si="997"/>
        <v>45146.341503240736</v>
      </c>
      <c r="F8352" s="8">
        <v>45146.487336574071</v>
      </c>
      <c r="G8352" s="7">
        <f t="shared" si="998"/>
        <v>45146.529003240736</v>
      </c>
      <c r="H8352" s="2">
        <f>LOOKUP(2,1/(Sheet1!$D:$D=C8352)/(Sheet1!$E:$E&gt;=E8352)/(Sheet1!$E:$E&lt;=G8352),(Sheet1!$E:$E))</f>
        <v>45146.486603993057</v>
      </c>
      <c r="I8352" t="str">
        <f t="shared" si="994"/>
        <v>+0:01:03</v>
      </c>
      <c r="J8352" t="s">
        <v>9651</v>
      </c>
      <c r="K8352" t="s">
        <v>9621</v>
      </c>
      <c r="L8352" t="str">
        <f t="shared" si="999"/>
        <v>WEEK 32</v>
      </c>
    </row>
    <row r="8353" spans="1:13" x14ac:dyDescent="0.35">
      <c r="A8353" s="6">
        <v>1</v>
      </c>
      <c r="B8353" s="6" t="s">
        <v>9976</v>
      </c>
      <c r="C8353" s="6" t="s">
        <v>9976</v>
      </c>
      <c r="D8353" s="6" t="str">
        <f t="shared" si="996"/>
        <v>1-TCNU7834891</v>
      </c>
      <c r="E8353" s="7">
        <f t="shared" si="997"/>
        <v>45146.336063275463</v>
      </c>
      <c r="F8353" s="8">
        <v>45146.481896608799</v>
      </c>
      <c r="G8353" s="7">
        <f t="shared" si="998"/>
        <v>45146.523563275463</v>
      </c>
      <c r="H8353" s="2">
        <f>LOOKUP(2,1/(Sheet1!$D:$D=C8353)/(Sheet1!$E:$E&gt;=E8353)/(Sheet1!$E:$E&lt;=G8353),(Sheet1!$E:$E))</f>
        <v>45146.481505300922</v>
      </c>
      <c r="I8353" t="str">
        <f t="shared" si="994"/>
        <v>+0:00:34</v>
      </c>
      <c r="J8353" t="s">
        <v>9651</v>
      </c>
      <c r="K8353" t="s">
        <v>9621</v>
      </c>
      <c r="L8353" t="str">
        <f t="shared" si="999"/>
        <v>WEEK 32</v>
      </c>
    </row>
    <row r="8354" spans="1:13" x14ac:dyDescent="0.35">
      <c r="A8354" s="6">
        <v>2</v>
      </c>
      <c r="B8354" s="6" t="s">
        <v>10765</v>
      </c>
      <c r="C8354" s="6" t="s">
        <v>10765</v>
      </c>
      <c r="D8354" s="6" t="str">
        <f t="shared" si="996"/>
        <v>2-UETU5303573</v>
      </c>
      <c r="E8354" s="7">
        <f t="shared" si="997"/>
        <v>45146.297539236111</v>
      </c>
      <c r="F8354" s="8">
        <v>45146.443372569447</v>
      </c>
      <c r="G8354" s="7">
        <f t="shared" si="998"/>
        <v>45146.485039236111</v>
      </c>
      <c r="H8354" s="2">
        <f>LOOKUP(2,1/(Sheet1!$D:$D=C8354)/(Sheet1!$E:$E&gt;=E8354)/(Sheet1!$E:$E&lt;=G8354),(Sheet1!$E:$E))</f>
        <v>45146.439455995373</v>
      </c>
      <c r="I8354" t="str">
        <f t="shared" si="994"/>
        <v>+0:05:38</v>
      </c>
      <c r="J8354" t="s">
        <v>9651</v>
      </c>
      <c r="K8354" t="s">
        <v>9621</v>
      </c>
      <c r="L8354" t="str">
        <f t="shared" si="999"/>
        <v>WEEK 32</v>
      </c>
    </row>
    <row r="8355" spans="1:13" x14ac:dyDescent="0.35">
      <c r="A8355" s="6">
        <v>4</v>
      </c>
      <c r="B8355" s="6" t="s">
        <v>10269</v>
      </c>
      <c r="C8355" s="6" t="s">
        <v>10269</v>
      </c>
      <c r="D8355" s="6" t="str">
        <f t="shared" si="996"/>
        <v>4-FCIU7194839</v>
      </c>
      <c r="E8355" s="7">
        <f t="shared" si="997"/>
        <v>45146.277775115741</v>
      </c>
      <c r="F8355" s="8">
        <v>45146.423608449077</v>
      </c>
      <c r="G8355" s="7">
        <f t="shared" si="998"/>
        <v>45146.465275115741</v>
      </c>
      <c r="H8355" s="2">
        <f>LOOKUP(2,1/(Sheet1!$D:$D=C8355)/(Sheet1!$E:$E&gt;=E8355)/(Sheet1!$E:$E&lt;=G8355),(Sheet1!$E:$E))</f>
        <v>45146.42465547454</v>
      </c>
      <c r="I8355" t="str">
        <f t="shared" si="994"/>
        <v>0:01:30</v>
      </c>
      <c r="J8355" t="s">
        <v>8471</v>
      </c>
      <c r="K8355" t="s">
        <v>9621</v>
      </c>
      <c r="L8355" t="str">
        <f t="shared" si="999"/>
        <v>WEEK 32</v>
      </c>
      <c r="M8355" t="str">
        <f t="shared" ref="M8355:M8360" si="1003">IF(I8355&lt;="0:00:05","(-) 5 detik",IF(I8355&lt;="0:00:15","(-) 15 detik",IF(I8355&lt;="0:00:30","(-) 30 detik","(-) 65 detik")))</f>
        <v>(-) 65 detik</v>
      </c>
    </row>
    <row r="8356" spans="1:13" x14ac:dyDescent="0.35">
      <c r="A8356" s="6">
        <v>3</v>
      </c>
      <c r="B8356" s="6" t="s">
        <v>10193</v>
      </c>
      <c r="C8356" s="6" t="s">
        <v>10193</v>
      </c>
      <c r="D8356" s="6" t="str">
        <f t="shared" si="996"/>
        <v>3-CSNU8136740</v>
      </c>
      <c r="E8356" s="7">
        <f t="shared" si="997"/>
        <v>45146.277723611107</v>
      </c>
      <c r="F8356" s="8">
        <v>45146.423556944443</v>
      </c>
      <c r="G8356" s="7">
        <f t="shared" si="998"/>
        <v>45146.465223611107</v>
      </c>
      <c r="H8356" s="2">
        <f>LOOKUP(2,1/(Sheet1!$D:$D=C8356)/(Sheet1!$E:$E&gt;=E8356)/(Sheet1!$E:$E&lt;=G8356),(Sheet1!$E:$E))</f>
        <v>45146.424580856481</v>
      </c>
      <c r="I8356" t="str">
        <f t="shared" si="994"/>
        <v>0:01:28</v>
      </c>
      <c r="J8356" t="s">
        <v>8471</v>
      </c>
      <c r="K8356" t="s">
        <v>9621</v>
      </c>
      <c r="L8356" t="str">
        <f t="shared" si="999"/>
        <v>WEEK 32</v>
      </c>
      <c r="M8356" t="str">
        <f t="shared" si="1003"/>
        <v>(-) 65 detik</v>
      </c>
    </row>
    <row r="8357" spans="1:13" x14ac:dyDescent="0.35">
      <c r="A8357" s="6">
        <v>3</v>
      </c>
      <c r="B8357" s="6" t="s">
        <v>10972</v>
      </c>
      <c r="C8357" s="6" t="s">
        <v>10972</v>
      </c>
      <c r="D8357" s="6" t="str">
        <f t="shared" si="996"/>
        <v>3-FSCU8710456</v>
      </c>
      <c r="E8357" s="7">
        <f t="shared" si="997"/>
        <v>45146.258685567125</v>
      </c>
      <c r="F8357" s="8">
        <v>45146.404518900461</v>
      </c>
      <c r="G8357" s="7">
        <f t="shared" si="998"/>
        <v>45146.446185567125</v>
      </c>
      <c r="H8357" s="2">
        <f>LOOKUP(2,1/(Sheet1!$D:$D=C8357)/(Sheet1!$E:$E&gt;=E8357)/(Sheet1!$E:$E&lt;=G8357),(Sheet1!$E:$E))</f>
        <v>45146.405583206018</v>
      </c>
      <c r="I8357" t="str">
        <f t="shared" si="994"/>
        <v>0:01:32</v>
      </c>
      <c r="J8357" t="s">
        <v>8471</v>
      </c>
      <c r="K8357" t="s">
        <v>9621</v>
      </c>
      <c r="L8357" t="str">
        <f t="shared" si="999"/>
        <v>WEEK 32</v>
      </c>
      <c r="M8357" t="str">
        <f t="shared" si="1003"/>
        <v>(-) 65 detik</v>
      </c>
    </row>
    <row r="8358" spans="1:13" x14ac:dyDescent="0.35">
      <c r="A8358" s="6">
        <v>3</v>
      </c>
      <c r="B8358" s="6" t="s">
        <v>11215</v>
      </c>
      <c r="C8358" s="6" t="s">
        <v>11215</v>
      </c>
      <c r="D8358" s="6" t="str">
        <f t="shared" si="996"/>
        <v>3-UETU2305145</v>
      </c>
      <c r="E8358" s="7">
        <f t="shared" si="997"/>
        <v>45146.240598530087</v>
      </c>
      <c r="F8358" s="8">
        <v>45146.386431863422</v>
      </c>
      <c r="G8358" s="7">
        <f t="shared" si="998"/>
        <v>45146.428098530087</v>
      </c>
      <c r="H8358" s="2">
        <f>LOOKUP(2,1/(Sheet1!$D:$D=C8358)/(Sheet1!$E:$E&gt;=E8358)/(Sheet1!$E:$E&lt;=G8358),(Sheet1!$E:$E))</f>
        <v>45146.387391956021</v>
      </c>
      <c r="I8358" t="str">
        <f t="shared" si="994"/>
        <v>0:01:23</v>
      </c>
      <c r="J8358" t="s">
        <v>8471</v>
      </c>
      <c r="K8358" t="s">
        <v>9621</v>
      </c>
      <c r="L8358" t="str">
        <f t="shared" si="999"/>
        <v>WEEK 32</v>
      </c>
      <c r="M8358" t="str">
        <f t="shared" si="1003"/>
        <v>(-) 65 detik</v>
      </c>
    </row>
    <row r="8359" spans="1:13" x14ac:dyDescent="0.35">
      <c r="A8359" s="6">
        <v>4</v>
      </c>
      <c r="B8359" s="6" t="s">
        <v>11508</v>
      </c>
      <c r="C8359" s="6" t="s">
        <v>11508</v>
      </c>
      <c r="D8359" s="6" t="str">
        <f t="shared" si="996"/>
        <v>4-TEMU1503957</v>
      </c>
      <c r="E8359" s="7">
        <f t="shared" si="997"/>
        <v>45146.240315358795</v>
      </c>
      <c r="F8359" s="8">
        <v>45146.386148692131</v>
      </c>
      <c r="G8359" s="7">
        <f t="shared" si="998"/>
        <v>45146.427815358795</v>
      </c>
      <c r="H8359" s="2">
        <f>LOOKUP(2,1/(Sheet1!$D:$D=C8359)/(Sheet1!$E:$E&gt;=E8359)/(Sheet1!$E:$E&lt;=G8359),(Sheet1!$E:$E))</f>
        <v>45146.387206296298</v>
      </c>
      <c r="I8359" t="str">
        <f t="shared" si="994"/>
        <v>0:01:31</v>
      </c>
      <c r="J8359" t="s">
        <v>8471</v>
      </c>
      <c r="K8359" t="s">
        <v>9621</v>
      </c>
      <c r="L8359" t="str">
        <f t="shared" si="999"/>
        <v>WEEK 32</v>
      </c>
      <c r="M8359" t="str">
        <f t="shared" si="1003"/>
        <v>(-) 65 detik</v>
      </c>
    </row>
    <row r="8360" spans="1:13" x14ac:dyDescent="0.35">
      <c r="A8360" s="6">
        <v>3</v>
      </c>
      <c r="B8360" s="6" t="s">
        <v>10885</v>
      </c>
      <c r="C8360" s="6" t="s">
        <v>10885</v>
      </c>
      <c r="D8360" s="6" t="str">
        <f t="shared" si="996"/>
        <v>3-CSNU1605779</v>
      </c>
      <c r="E8360" s="7">
        <f t="shared" si="997"/>
        <v>45146.235356134253</v>
      </c>
      <c r="F8360" s="8">
        <v>45146.381189467589</v>
      </c>
      <c r="G8360" s="7">
        <f t="shared" si="998"/>
        <v>45146.422856134253</v>
      </c>
      <c r="H8360" s="2">
        <f>LOOKUP(2,1/(Sheet1!$D:$D=C8360)/(Sheet1!$E:$E&gt;=E8360)/(Sheet1!$E:$E&lt;=G8360),(Sheet1!$E:$E))</f>
        <v>45146.382321458332</v>
      </c>
      <c r="I8360" t="str">
        <f t="shared" si="994"/>
        <v>0:01:38</v>
      </c>
      <c r="J8360" t="s">
        <v>8471</v>
      </c>
      <c r="K8360" t="s">
        <v>9621</v>
      </c>
      <c r="L8360" t="str">
        <f t="shared" si="999"/>
        <v>WEEK 32</v>
      </c>
      <c r="M8360" t="str">
        <f t="shared" si="1003"/>
        <v>(-) 65 detik</v>
      </c>
    </row>
    <row r="8361" spans="1:13" x14ac:dyDescent="0.35">
      <c r="A8361" s="6">
        <v>1</v>
      </c>
      <c r="B8361" s="6" t="s">
        <v>8346</v>
      </c>
      <c r="C8361" s="6" t="s">
        <v>8346</v>
      </c>
      <c r="D8361" s="6" t="str">
        <f t="shared" si="996"/>
        <v>1-TCLU3932486</v>
      </c>
      <c r="E8361" s="7">
        <f t="shared" si="997"/>
        <v>45146.225033298608</v>
      </c>
      <c r="F8361" s="8">
        <v>45146.370866631943</v>
      </c>
      <c r="G8361" s="7">
        <f t="shared" si="998"/>
        <v>45146.412533298608</v>
      </c>
      <c r="H8361" s="2">
        <f>LOOKUP(2,1/(Sheet1!$D:$D=C8361)/(Sheet1!$E:$E&gt;=E8361)/(Sheet1!$E:$E&lt;=G8361),(Sheet1!$E:$E))</f>
        <v>45146.370717303238</v>
      </c>
      <c r="I8361" t="str">
        <f t="shared" si="994"/>
        <v>+0:00:13</v>
      </c>
      <c r="J8361" t="s">
        <v>9651</v>
      </c>
      <c r="K8361" t="s">
        <v>9621</v>
      </c>
      <c r="L8361" t="str">
        <f t="shared" si="999"/>
        <v>WEEK 32</v>
      </c>
    </row>
    <row r="8362" spans="1:13" x14ac:dyDescent="0.35">
      <c r="A8362" s="6">
        <v>3</v>
      </c>
      <c r="B8362" s="6" t="s">
        <v>10681</v>
      </c>
      <c r="C8362" s="6" t="s">
        <v>10681</v>
      </c>
      <c r="D8362" s="6" t="str">
        <f t="shared" si="996"/>
        <v>3-TGBU5050519</v>
      </c>
      <c r="E8362" s="7">
        <f t="shared" si="997"/>
        <v>45146.211337384259</v>
      </c>
      <c r="F8362" s="8">
        <v>45146.357170717594</v>
      </c>
      <c r="G8362" s="7">
        <f t="shared" si="998"/>
        <v>45146.398837384259</v>
      </c>
      <c r="H8362" s="2">
        <f>LOOKUP(2,1/(Sheet1!$D:$D=C8362)/(Sheet1!$E:$E&gt;=E8362)/(Sheet1!$E:$E&lt;=G8362),(Sheet1!$E:$E))</f>
        <v>45146.358317511571</v>
      </c>
      <c r="I8362" t="str">
        <f t="shared" si="994"/>
        <v>0:01:39</v>
      </c>
      <c r="J8362" t="s">
        <v>8471</v>
      </c>
      <c r="K8362" t="s">
        <v>9621</v>
      </c>
      <c r="L8362" t="str">
        <f t="shared" si="999"/>
        <v>WEEK 32</v>
      </c>
      <c r="M8362" t="str">
        <f t="shared" ref="M8362:M8365" si="1004">IF(I8362&lt;="0:00:05","(-) 5 detik",IF(I8362&lt;="0:00:15","(-) 15 detik",IF(I8362&lt;="0:00:30","(-) 30 detik","(-) 65 detik")))</f>
        <v>(-) 65 detik</v>
      </c>
    </row>
    <row r="8363" spans="1:13" x14ac:dyDescent="0.35">
      <c r="A8363" s="6">
        <v>3</v>
      </c>
      <c r="B8363" s="6" t="s">
        <v>10173</v>
      </c>
      <c r="C8363" s="6" t="s">
        <v>10173</v>
      </c>
      <c r="D8363" s="6" t="str">
        <f t="shared" si="996"/>
        <v>3-CSLU6270198</v>
      </c>
      <c r="E8363" s="7">
        <f t="shared" si="997"/>
        <v>45146.205311805556</v>
      </c>
      <c r="F8363" s="8">
        <v>45146.351145138891</v>
      </c>
      <c r="G8363" s="7">
        <f t="shared" si="998"/>
        <v>45146.392811805556</v>
      </c>
      <c r="H8363" s="2">
        <f>LOOKUP(2,1/(Sheet1!$D:$D=C8363)/(Sheet1!$E:$E&gt;=E8363)/(Sheet1!$E:$E&lt;=G8363),(Sheet1!$E:$E))</f>
        <v>45146.352261643522</v>
      </c>
      <c r="I8363" t="str">
        <f t="shared" si="994"/>
        <v>0:01:36</v>
      </c>
      <c r="J8363" t="s">
        <v>8471</v>
      </c>
      <c r="K8363" t="s">
        <v>9621</v>
      </c>
      <c r="L8363" t="str">
        <f t="shared" si="999"/>
        <v>WEEK 32</v>
      </c>
      <c r="M8363" t="str">
        <f t="shared" si="1004"/>
        <v>(-) 65 detik</v>
      </c>
    </row>
    <row r="8364" spans="1:13" x14ac:dyDescent="0.35">
      <c r="A8364" s="6">
        <v>2</v>
      </c>
      <c r="B8364" s="6" t="s">
        <v>10529</v>
      </c>
      <c r="C8364" s="6" t="s">
        <v>10529</v>
      </c>
      <c r="D8364" s="6" t="str">
        <f t="shared" si="996"/>
        <v>2-SEGU5362784</v>
      </c>
      <c r="E8364" s="7">
        <f t="shared" si="997"/>
        <v>45146.141262847217</v>
      </c>
      <c r="F8364" s="8">
        <v>45146.287096180553</v>
      </c>
      <c r="G8364" s="7">
        <f t="shared" si="998"/>
        <v>45146.328762847217</v>
      </c>
      <c r="H8364" s="2">
        <f>LOOKUP(2,1/(Sheet1!$D:$D=C8364)/(Sheet1!$E:$E&gt;=E8364)/(Sheet1!$E:$E&lt;=G8364),(Sheet1!$E:$E))</f>
        <v>45146.28751440972</v>
      </c>
      <c r="I8364" t="str">
        <f t="shared" si="994"/>
        <v>0:00:36</v>
      </c>
      <c r="J8364" t="s">
        <v>8471</v>
      </c>
      <c r="K8364" t="s">
        <v>9621</v>
      </c>
      <c r="L8364" t="str">
        <f t="shared" si="999"/>
        <v>WEEK 32</v>
      </c>
      <c r="M8364" t="str">
        <f t="shared" si="1004"/>
        <v>(-) 65 detik</v>
      </c>
    </row>
    <row r="8365" spans="1:13" x14ac:dyDescent="0.35">
      <c r="A8365" s="6">
        <v>2</v>
      </c>
      <c r="B8365" s="6" t="s">
        <v>10655</v>
      </c>
      <c r="C8365" s="6" t="s">
        <v>10655</v>
      </c>
      <c r="D8365" s="6" t="str">
        <f t="shared" si="996"/>
        <v>2-TEMU3698781</v>
      </c>
      <c r="E8365" s="7">
        <f t="shared" si="997"/>
        <v>45146.136715972221</v>
      </c>
      <c r="F8365" s="8">
        <v>45146.282549305557</v>
      </c>
      <c r="G8365" s="7">
        <f t="shared" si="998"/>
        <v>45146.324215972221</v>
      </c>
      <c r="H8365" s="2">
        <f>LOOKUP(2,1/(Sheet1!$D:$D=C8365)/(Sheet1!$E:$E&gt;=E8365)/(Sheet1!$E:$E&lt;=G8365),(Sheet1!$E:$E))</f>
        <v>45146.282812048608</v>
      </c>
      <c r="I8365" t="str">
        <f t="shared" si="994"/>
        <v>0:00:23</v>
      </c>
      <c r="J8365" t="s">
        <v>8471</v>
      </c>
      <c r="K8365" t="s">
        <v>9621</v>
      </c>
      <c r="L8365" t="str">
        <f t="shared" si="999"/>
        <v>WEEK 32</v>
      </c>
      <c r="M8365" t="str">
        <f t="shared" si="1004"/>
        <v>(-) 30 detik</v>
      </c>
    </row>
    <row r="8366" spans="1:13" x14ac:dyDescent="0.35">
      <c r="A8366" s="6">
        <v>3</v>
      </c>
      <c r="B8366" s="6" t="s">
        <v>9932</v>
      </c>
      <c r="C8366" s="6" t="s">
        <v>9932</v>
      </c>
      <c r="D8366" s="6" t="str">
        <f t="shared" si="996"/>
        <v>3-SEGU5936732</v>
      </c>
      <c r="E8366" s="7">
        <f t="shared" si="997"/>
        <v>45146.092933368054</v>
      </c>
      <c r="F8366" s="8">
        <v>45146.23876670139</v>
      </c>
      <c r="G8366" s="7">
        <f t="shared" si="998"/>
        <v>45146.280433368054</v>
      </c>
      <c r="H8366" s="2">
        <f>LOOKUP(2,1/(Sheet1!$D:$D=C8366)/(Sheet1!$E:$E&gt;=E8366)/(Sheet1!$E:$E&lt;=G8366),(Sheet1!$E:$E))</f>
        <v>45146.181052627318</v>
      </c>
      <c r="I8366" t="str">
        <f t="shared" si="994"/>
        <v>+1:23:06</v>
      </c>
      <c r="J8366" t="s">
        <v>9651</v>
      </c>
      <c r="K8366" t="s">
        <v>9621</v>
      </c>
      <c r="L8366" t="str">
        <f t="shared" si="999"/>
        <v>WEEK 32</v>
      </c>
    </row>
    <row r="8367" spans="1:13" x14ac:dyDescent="0.35">
      <c r="A8367" s="6">
        <v>2</v>
      </c>
      <c r="B8367" s="6" t="s">
        <v>10575</v>
      </c>
      <c r="C8367" s="6" t="s">
        <v>10575</v>
      </c>
      <c r="D8367" s="6" t="str">
        <f t="shared" si="996"/>
        <v>2-TCKU7392630</v>
      </c>
      <c r="E8367" s="7">
        <f t="shared" si="997"/>
        <v>45145.999920682865</v>
      </c>
      <c r="F8367" s="8">
        <v>45146.145754016201</v>
      </c>
      <c r="G8367" s="7">
        <f t="shared" si="998"/>
        <v>45146.187420682865</v>
      </c>
      <c r="H8367" s="2">
        <f>LOOKUP(2,1/(Sheet1!$D:$D=C8367)/(Sheet1!$E:$E&gt;=E8367)/(Sheet1!$E:$E&lt;=G8367),(Sheet1!$E:$E))</f>
        <v>45146.146802754629</v>
      </c>
      <c r="I8367" t="str">
        <f t="shared" si="994"/>
        <v>0:01:31</v>
      </c>
      <c r="J8367" t="s">
        <v>8471</v>
      </c>
      <c r="K8367" t="s">
        <v>9621</v>
      </c>
      <c r="L8367" t="str">
        <f t="shared" si="999"/>
        <v>WEEK 32</v>
      </c>
      <c r="M8367" t="str">
        <f>IF(I8367&lt;="0:00:05","(-) 5 detik",IF(I8367&lt;="0:00:15","(-) 15 detik",IF(I8367&lt;="0:00:30","(-) 30 detik","(-) 65 detik")))</f>
        <v>(-) 65 detik</v>
      </c>
    </row>
    <row r="8368" spans="1:13" x14ac:dyDescent="0.35">
      <c r="A8368" s="6">
        <v>2</v>
      </c>
      <c r="B8368" s="6" t="s">
        <v>10194</v>
      </c>
      <c r="C8368" s="6" t="s">
        <v>10194</v>
      </c>
      <c r="D8368" s="6" t="str">
        <f t="shared" si="996"/>
        <v>2-CSNU8435530</v>
      </c>
      <c r="E8368" s="7">
        <f t="shared" si="997"/>
        <v>45145.959426770831</v>
      </c>
      <c r="F8368" s="8">
        <v>45146.105260104167</v>
      </c>
      <c r="G8368" s="7">
        <f t="shared" si="998"/>
        <v>45146.146926770831</v>
      </c>
      <c r="H8368" s="2">
        <f>LOOKUP(2,1/(Sheet1!$D:$D=C8368)/(Sheet1!$E:$E&gt;=E8368)/(Sheet1!$E:$E&lt;=G8368),(Sheet1!$E:$E))</f>
        <v>45146.104926666667</v>
      </c>
      <c r="I8368" t="str">
        <f t="shared" si="994"/>
        <v>+0:00:29</v>
      </c>
      <c r="J8368" t="s">
        <v>9651</v>
      </c>
      <c r="K8368" t="s">
        <v>9621</v>
      </c>
      <c r="L8368" t="str">
        <f t="shared" si="999"/>
        <v>WEEK 32</v>
      </c>
    </row>
    <row r="8369" spans="1:13" x14ac:dyDescent="0.35">
      <c r="A8369" s="6">
        <v>2</v>
      </c>
      <c r="B8369" s="6" t="s">
        <v>10440</v>
      </c>
      <c r="C8369" s="6" t="s">
        <v>10440</v>
      </c>
      <c r="D8369" s="6" t="str">
        <f t="shared" si="996"/>
        <v>2-MSKU4824544</v>
      </c>
      <c r="E8369" s="7">
        <f t="shared" si="997"/>
        <v>45145.956734224535</v>
      </c>
      <c r="F8369" s="8">
        <v>45146.102567557871</v>
      </c>
      <c r="G8369" s="7">
        <f t="shared" si="998"/>
        <v>45146.144234224535</v>
      </c>
      <c r="H8369" s="2">
        <f>LOOKUP(2,1/(Sheet1!$D:$D=C8369)/(Sheet1!$E:$E&gt;=E8369)/(Sheet1!$E:$E&lt;=G8369),(Sheet1!$E:$E))</f>
        <v>45146.10363416667</v>
      </c>
      <c r="I8369" t="str">
        <f t="shared" si="994"/>
        <v>0:01:32</v>
      </c>
      <c r="J8369" t="s">
        <v>8471</v>
      </c>
      <c r="K8369" t="s">
        <v>9621</v>
      </c>
      <c r="L8369" t="str">
        <f t="shared" si="999"/>
        <v>WEEK 32</v>
      </c>
      <c r="M8369" t="str">
        <f t="shared" ref="M8369:M8371" si="1005">IF(I8369&lt;="0:00:05","(-) 5 detik",IF(I8369&lt;="0:00:15","(-) 15 detik",IF(I8369&lt;="0:00:30","(-) 30 detik","(-) 65 detik")))</f>
        <v>(-) 65 detik</v>
      </c>
    </row>
    <row r="8370" spans="1:13" x14ac:dyDescent="0.35">
      <c r="A8370" s="6">
        <v>2</v>
      </c>
      <c r="B8370" s="6" t="s">
        <v>10546</v>
      </c>
      <c r="C8370" s="6" t="s">
        <v>10546</v>
      </c>
      <c r="D8370" s="6" t="str">
        <f t="shared" si="996"/>
        <v>2-SITU9052316</v>
      </c>
      <c r="E8370" s="7">
        <f t="shared" si="997"/>
        <v>45145.949803356481</v>
      </c>
      <c r="F8370" s="8">
        <v>45146.095636689817</v>
      </c>
      <c r="G8370" s="7">
        <f t="shared" si="998"/>
        <v>45146.137303356481</v>
      </c>
      <c r="H8370" s="2">
        <f>LOOKUP(2,1/(Sheet1!$D:$D=C8370)/(Sheet1!$E:$E&gt;=E8370)/(Sheet1!$E:$E&lt;=G8370),(Sheet1!$E:$E))</f>
        <v>45146.095819560185</v>
      </c>
      <c r="I8370" t="str">
        <f t="shared" si="994"/>
        <v>0:00:16</v>
      </c>
      <c r="J8370" t="s">
        <v>8471</v>
      </c>
      <c r="K8370" t="s">
        <v>9621</v>
      </c>
      <c r="L8370" t="str">
        <f t="shared" si="999"/>
        <v>WEEK 32</v>
      </c>
      <c r="M8370" t="str">
        <f t="shared" si="1005"/>
        <v>(-) 30 detik</v>
      </c>
    </row>
    <row r="8371" spans="1:13" x14ac:dyDescent="0.35">
      <c r="A8371" s="6">
        <v>3</v>
      </c>
      <c r="B8371" s="6" t="s">
        <v>11052</v>
      </c>
      <c r="C8371" s="6" t="s">
        <v>11052</v>
      </c>
      <c r="D8371" s="6" t="str">
        <f t="shared" si="996"/>
        <v>3-OOCU6555630</v>
      </c>
      <c r="E8371" s="7">
        <f t="shared" si="997"/>
        <v>45145.947077662036</v>
      </c>
      <c r="F8371" s="8">
        <v>45146.092910995372</v>
      </c>
      <c r="G8371" s="7">
        <f t="shared" si="998"/>
        <v>45146.134577662036</v>
      </c>
      <c r="H8371" s="2">
        <f>LOOKUP(2,1/(Sheet1!$D:$D=C8371)/(Sheet1!$E:$E&gt;=E8371)/(Sheet1!$E:$E&lt;=G8371),(Sheet1!$E:$E))</f>
        <v>45146.094088680555</v>
      </c>
      <c r="I8371" t="str">
        <f t="shared" si="994"/>
        <v>0:01:42</v>
      </c>
      <c r="J8371" t="s">
        <v>8471</v>
      </c>
      <c r="K8371" t="s">
        <v>9621</v>
      </c>
      <c r="L8371" t="str">
        <f t="shared" si="999"/>
        <v>WEEK 32</v>
      </c>
      <c r="M8371" t="str">
        <f t="shared" si="1005"/>
        <v>(-) 65 detik</v>
      </c>
    </row>
    <row r="8372" spans="1:13" x14ac:dyDescent="0.35">
      <c r="A8372" s="6">
        <v>2</v>
      </c>
      <c r="B8372" s="6" t="s">
        <v>10689</v>
      </c>
      <c r="C8372" s="6" t="s">
        <v>10689</v>
      </c>
      <c r="D8372" s="6" t="str">
        <f t="shared" si="996"/>
        <v>2-TGBU8079244</v>
      </c>
      <c r="E8372" s="7">
        <f t="shared" si="997"/>
        <v>45145.943128506944</v>
      </c>
      <c r="F8372" s="8">
        <v>45146.08896184028</v>
      </c>
      <c r="G8372" s="7">
        <f t="shared" si="998"/>
        <v>45146.130628506944</v>
      </c>
      <c r="H8372" s="2">
        <f>LOOKUP(2,1/(Sheet1!$D:$D=C8372)/(Sheet1!$E:$E&gt;=E8372)/(Sheet1!$E:$E&lt;=G8372),(Sheet1!$E:$E))</f>
        <v>45146.088839594908</v>
      </c>
      <c r="I8372" t="str">
        <f t="shared" si="994"/>
        <v>+0:00:11</v>
      </c>
      <c r="J8372" t="s">
        <v>9651</v>
      </c>
      <c r="K8372" t="s">
        <v>9621</v>
      </c>
      <c r="L8372" t="str">
        <f t="shared" si="999"/>
        <v>WEEK 32</v>
      </c>
    </row>
    <row r="8373" spans="1:13" x14ac:dyDescent="0.35">
      <c r="A8373" s="6">
        <v>3</v>
      </c>
      <c r="B8373" s="6" t="s">
        <v>10126</v>
      </c>
      <c r="C8373" s="6" t="s">
        <v>10126</v>
      </c>
      <c r="D8373" s="6" t="str">
        <f t="shared" si="996"/>
        <v>3-CCLU7812522</v>
      </c>
      <c r="E8373" s="7">
        <f t="shared" si="997"/>
        <v>45145.941554710647</v>
      </c>
      <c r="F8373" s="8">
        <v>45146.087388043983</v>
      </c>
      <c r="G8373" s="7">
        <f t="shared" si="998"/>
        <v>45146.129054710647</v>
      </c>
      <c r="H8373" s="2">
        <f>LOOKUP(2,1/(Sheet1!$D:$D=C8373)/(Sheet1!$E:$E&gt;=E8373)/(Sheet1!$E:$E&lt;=G8373),(Sheet1!$E:$E))</f>
        <v>45146.08851065972</v>
      </c>
      <c r="I8373" t="str">
        <f t="shared" si="994"/>
        <v>0:01:37</v>
      </c>
      <c r="J8373" t="s">
        <v>8471</v>
      </c>
      <c r="K8373" t="s">
        <v>9621</v>
      </c>
      <c r="L8373" t="str">
        <f t="shared" si="999"/>
        <v>WEEK 32</v>
      </c>
      <c r="M8373" t="str">
        <f t="shared" ref="M8373:M8375" si="1006">IF(I8373&lt;="0:00:05","(-) 5 detik",IF(I8373&lt;="0:00:15","(-) 15 detik",IF(I8373&lt;="0:00:30","(-) 30 detik","(-) 65 detik")))</f>
        <v>(-) 65 detik</v>
      </c>
    </row>
    <row r="8374" spans="1:13" x14ac:dyDescent="0.35">
      <c r="A8374" s="6">
        <v>3</v>
      </c>
      <c r="B8374" s="6" t="s">
        <v>10348</v>
      </c>
      <c r="C8374" s="6" t="s">
        <v>10348</v>
      </c>
      <c r="D8374" s="6" t="str">
        <f t="shared" si="996"/>
        <v>3-KKFU9167595</v>
      </c>
      <c r="E8374" s="7">
        <f t="shared" si="997"/>
        <v>45145.939607326385</v>
      </c>
      <c r="F8374" s="8">
        <v>45146.085440659721</v>
      </c>
      <c r="G8374" s="7">
        <f t="shared" si="998"/>
        <v>45146.127107326385</v>
      </c>
      <c r="H8374" s="2">
        <f>LOOKUP(2,1/(Sheet1!$D:$D=C8374)/(Sheet1!$E:$E&gt;=E8374)/(Sheet1!$E:$E&lt;=G8374),(Sheet1!$E:$E))</f>
        <v>45146.08647775463</v>
      </c>
      <c r="I8374" t="str">
        <f t="shared" si="994"/>
        <v>0:01:30</v>
      </c>
      <c r="J8374" t="s">
        <v>8471</v>
      </c>
      <c r="K8374" t="s">
        <v>9621</v>
      </c>
      <c r="L8374" t="str">
        <f t="shared" si="999"/>
        <v>WEEK 32</v>
      </c>
      <c r="M8374" t="str">
        <f t="shared" si="1006"/>
        <v>(-) 65 detik</v>
      </c>
    </row>
    <row r="8375" spans="1:13" x14ac:dyDescent="0.35">
      <c r="A8375" s="6">
        <v>3</v>
      </c>
      <c r="B8375" s="6" t="s">
        <v>9935</v>
      </c>
      <c r="C8375" s="6" t="s">
        <v>9935</v>
      </c>
      <c r="D8375" s="6" t="str">
        <f t="shared" si="996"/>
        <v>3-SEKU4548249</v>
      </c>
      <c r="E8375" s="7">
        <f t="shared" si="997"/>
        <v>45145.931348298611</v>
      </c>
      <c r="F8375" s="8">
        <v>45146.077181631947</v>
      </c>
      <c r="G8375" s="7">
        <f t="shared" si="998"/>
        <v>45146.118848298611</v>
      </c>
      <c r="H8375" s="2">
        <f>LOOKUP(2,1/(Sheet1!$D:$D=C8375)/(Sheet1!$E:$E&gt;=E8375)/(Sheet1!$E:$E&lt;=G8375),(Sheet1!$E:$E))</f>
        <v>45146.078164768522</v>
      </c>
      <c r="I8375" t="str">
        <f t="shared" si="994"/>
        <v>0:01:25</v>
      </c>
      <c r="J8375" t="s">
        <v>8471</v>
      </c>
      <c r="K8375" t="s">
        <v>9621</v>
      </c>
      <c r="L8375" t="str">
        <f t="shared" si="999"/>
        <v>WEEK 32</v>
      </c>
      <c r="M8375" t="str">
        <f t="shared" si="1006"/>
        <v>(-) 65 detik</v>
      </c>
    </row>
    <row r="8376" spans="1:13" x14ac:dyDescent="0.35">
      <c r="A8376" s="6">
        <v>3</v>
      </c>
      <c r="B8376" s="6" t="s">
        <v>10311</v>
      </c>
      <c r="C8376" s="6" t="s">
        <v>10311</v>
      </c>
      <c r="D8376" s="6" t="str">
        <f t="shared" si="996"/>
        <v>3-GAOU6438612</v>
      </c>
      <c r="E8376" s="7">
        <f t="shared" si="997"/>
        <v>45145.905403553239</v>
      </c>
      <c r="F8376" s="8">
        <v>45146.051236886575</v>
      </c>
      <c r="G8376" s="7">
        <f t="shared" si="998"/>
        <v>45146.092903553239</v>
      </c>
      <c r="H8376" s="2">
        <f>LOOKUP(2,1/(Sheet1!$D:$D=C8376)/(Sheet1!$E:$E&gt;=E8376)/(Sheet1!$E:$E&lt;=G8376),(Sheet1!$E:$E))</f>
        <v>45146.051229745368</v>
      </c>
      <c r="I8376" t="str">
        <f t="shared" si="994"/>
        <v>+0:00:01</v>
      </c>
      <c r="J8376" t="s">
        <v>9651</v>
      </c>
      <c r="K8376" t="s">
        <v>9621</v>
      </c>
      <c r="L8376" t="str">
        <f t="shared" si="999"/>
        <v>WEEK 32</v>
      </c>
    </row>
    <row r="8377" spans="1:13" x14ac:dyDescent="0.35">
      <c r="A8377" s="6">
        <v>3</v>
      </c>
      <c r="B8377" s="6" t="s">
        <v>11225</v>
      </c>
      <c r="C8377" s="6" t="s">
        <v>11225</v>
      </c>
      <c r="D8377" s="6" t="str">
        <f t="shared" si="996"/>
        <v>3-ZCSU7583390</v>
      </c>
      <c r="E8377" s="7">
        <f t="shared" si="997"/>
        <v>45145.897070057865</v>
      </c>
      <c r="F8377" s="8">
        <v>45146.042903391201</v>
      </c>
      <c r="G8377" s="7">
        <f t="shared" si="998"/>
        <v>45146.084570057865</v>
      </c>
      <c r="H8377" s="2">
        <f>LOOKUP(2,1/(Sheet1!$D:$D=C8377)/(Sheet1!$E:$E&gt;=E8377)/(Sheet1!$E:$E&lt;=G8377),(Sheet1!$E:$E))</f>
        <v>45146.043937291666</v>
      </c>
      <c r="I8377" t="str">
        <f t="shared" si="994"/>
        <v>0:01:29</v>
      </c>
      <c r="J8377" t="s">
        <v>8471</v>
      </c>
      <c r="K8377" t="s">
        <v>9621</v>
      </c>
      <c r="L8377" t="str">
        <f t="shared" si="999"/>
        <v>WEEK 32</v>
      </c>
      <c r="M8377" t="str">
        <f t="shared" ref="M8377:M8381" si="1007">IF(I8377&lt;="0:00:05","(-) 5 detik",IF(I8377&lt;="0:00:15","(-) 15 detik",IF(I8377&lt;="0:00:30","(-) 30 detik","(-) 65 detik")))</f>
        <v>(-) 65 detik</v>
      </c>
    </row>
    <row r="8378" spans="1:13" x14ac:dyDescent="0.35">
      <c r="A8378" s="6">
        <v>4</v>
      </c>
      <c r="B8378" s="6" t="s">
        <v>11543</v>
      </c>
      <c r="C8378" s="6" t="s">
        <v>11543</v>
      </c>
      <c r="D8378" s="6" t="str">
        <f t="shared" si="996"/>
        <v>4-TLLU4457060</v>
      </c>
      <c r="E8378" s="7">
        <f t="shared" si="997"/>
        <v>45145.893152395831</v>
      </c>
      <c r="F8378" s="8">
        <v>45146.038985729167</v>
      </c>
      <c r="G8378" s="7">
        <f t="shared" si="998"/>
        <v>45146.080652395831</v>
      </c>
      <c r="H8378" s="2">
        <f>LOOKUP(2,1/(Sheet1!$D:$D=C8378)/(Sheet1!$E:$E&gt;=E8378)/(Sheet1!$E:$E&lt;=G8378),(Sheet1!$E:$E))</f>
        <v>45146.040049571762</v>
      </c>
      <c r="I8378" t="str">
        <f t="shared" si="994"/>
        <v>0:01:32</v>
      </c>
      <c r="J8378" t="s">
        <v>8471</v>
      </c>
      <c r="K8378" t="s">
        <v>9621</v>
      </c>
      <c r="L8378" t="str">
        <f t="shared" si="999"/>
        <v>WEEK 32</v>
      </c>
      <c r="M8378" t="str">
        <f t="shared" si="1007"/>
        <v>(-) 65 detik</v>
      </c>
    </row>
    <row r="8379" spans="1:13" x14ac:dyDescent="0.35">
      <c r="A8379" s="6">
        <v>3</v>
      </c>
      <c r="B8379" s="6" t="s">
        <v>10473</v>
      </c>
      <c r="C8379" s="6" t="s">
        <v>10473</v>
      </c>
      <c r="D8379" s="6" t="str">
        <f t="shared" si="996"/>
        <v>3-ONEU7016371</v>
      </c>
      <c r="E8379" s="7">
        <f t="shared" si="997"/>
        <v>45145.892043402775</v>
      </c>
      <c r="F8379" s="8">
        <v>45146.037876736111</v>
      </c>
      <c r="G8379" s="7">
        <f t="shared" si="998"/>
        <v>45146.079543402775</v>
      </c>
      <c r="H8379" s="2">
        <f>LOOKUP(2,1/(Sheet1!$D:$D=C8379)/(Sheet1!$E:$E&gt;=E8379)/(Sheet1!$E:$E&lt;=G8379),(Sheet1!$E:$E))</f>
        <v>45146.038843495371</v>
      </c>
      <c r="I8379" t="str">
        <f t="shared" si="994"/>
        <v>0:01:24</v>
      </c>
      <c r="J8379" t="s">
        <v>8471</v>
      </c>
      <c r="K8379" t="s">
        <v>9621</v>
      </c>
      <c r="L8379" t="str">
        <f t="shared" si="999"/>
        <v>WEEK 32</v>
      </c>
      <c r="M8379" t="str">
        <f t="shared" si="1007"/>
        <v>(-) 65 detik</v>
      </c>
    </row>
    <row r="8380" spans="1:13" x14ac:dyDescent="0.35">
      <c r="A8380" s="6">
        <v>3</v>
      </c>
      <c r="B8380" s="6" t="s">
        <v>10101</v>
      </c>
      <c r="C8380" s="6" t="s">
        <v>10101</v>
      </c>
      <c r="D8380" s="6" t="str">
        <f t="shared" si="996"/>
        <v>3-CAIU5833465</v>
      </c>
      <c r="E8380" s="7">
        <f t="shared" si="997"/>
        <v>45145.887474537034</v>
      </c>
      <c r="F8380" s="8">
        <v>45146.03330787037</v>
      </c>
      <c r="G8380" s="7">
        <f t="shared" si="998"/>
        <v>45146.074974537034</v>
      </c>
      <c r="H8380" s="2">
        <f>LOOKUP(2,1/(Sheet1!$D:$D=C8380)/(Sheet1!$E:$E&gt;=E8380)/(Sheet1!$E:$E&lt;=G8380),(Sheet1!$E:$E))</f>
        <v>45146.034400706019</v>
      </c>
      <c r="I8380" t="str">
        <f t="shared" si="994"/>
        <v>0:01:34</v>
      </c>
      <c r="J8380" t="s">
        <v>8471</v>
      </c>
      <c r="K8380" t="s">
        <v>9621</v>
      </c>
      <c r="L8380" t="str">
        <f t="shared" si="999"/>
        <v>WEEK 32</v>
      </c>
      <c r="M8380" t="str">
        <f t="shared" si="1007"/>
        <v>(-) 65 detik</v>
      </c>
    </row>
    <row r="8381" spans="1:13" x14ac:dyDescent="0.35">
      <c r="A8381" s="6">
        <v>4</v>
      </c>
      <c r="B8381" s="6" t="s">
        <v>11442</v>
      </c>
      <c r="C8381" s="6" t="s">
        <v>11442</v>
      </c>
      <c r="D8381" s="6" t="str">
        <f t="shared" si="996"/>
        <v>4-RFCU4047188</v>
      </c>
      <c r="E8381" s="7">
        <f t="shared" si="997"/>
        <v>45145.885841053241</v>
      </c>
      <c r="F8381" s="8">
        <v>45146.031674386577</v>
      </c>
      <c r="G8381" s="7">
        <f t="shared" si="998"/>
        <v>45146.073341053241</v>
      </c>
      <c r="H8381" s="2">
        <f>LOOKUP(2,1/(Sheet1!$D:$D=C8381)/(Sheet1!$E:$E&gt;=E8381)/(Sheet1!$E:$E&lt;=G8381),(Sheet1!$E:$E))</f>
        <v>45146.031999791667</v>
      </c>
      <c r="I8381" t="str">
        <f t="shared" si="994"/>
        <v>0:00:28</v>
      </c>
      <c r="J8381" t="s">
        <v>8471</v>
      </c>
      <c r="K8381" t="s">
        <v>9621</v>
      </c>
      <c r="L8381" t="str">
        <f t="shared" si="999"/>
        <v>WEEK 32</v>
      </c>
      <c r="M8381" t="str">
        <f t="shared" si="1007"/>
        <v>(-) 30 detik</v>
      </c>
    </row>
    <row r="8382" spans="1:13" x14ac:dyDescent="0.35">
      <c r="A8382" s="6">
        <v>3</v>
      </c>
      <c r="B8382" s="6" t="s">
        <v>10040</v>
      </c>
      <c r="C8382" s="6" t="s">
        <v>10040</v>
      </c>
      <c r="D8382" s="6" t="str">
        <f t="shared" si="996"/>
        <v>3-ZCSU7652232</v>
      </c>
      <c r="E8382" s="7">
        <f t="shared" si="997"/>
        <v>45145.884096215275</v>
      </c>
      <c r="F8382" s="8">
        <v>45146.029929548611</v>
      </c>
      <c r="G8382" s="7">
        <f t="shared" si="998"/>
        <v>45146.071596215275</v>
      </c>
      <c r="H8382" s="2">
        <f>LOOKUP(2,1/(Sheet1!$D:$D=C8382)/(Sheet1!$E:$E&gt;=E8382)/(Sheet1!$E:$E&lt;=G8382),(Sheet1!$E:$E))</f>
        <v>45146.014339062502</v>
      </c>
      <c r="I8382" t="str">
        <f t="shared" si="994"/>
        <v>+0:22:27</v>
      </c>
      <c r="J8382" t="s">
        <v>9651</v>
      </c>
      <c r="K8382" t="s">
        <v>9621</v>
      </c>
      <c r="L8382" t="str">
        <f t="shared" si="999"/>
        <v>WEEK 32</v>
      </c>
    </row>
    <row r="8383" spans="1:13" x14ac:dyDescent="0.35">
      <c r="A8383" s="6">
        <v>1</v>
      </c>
      <c r="B8383" s="6" t="s">
        <v>9954</v>
      </c>
      <c r="C8383" s="6" t="s">
        <v>9954</v>
      </c>
      <c r="D8383" s="6" t="str">
        <f t="shared" si="996"/>
        <v>1-TBJU7416269</v>
      </c>
      <c r="E8383" s="7">
        <f t="shared" si="997"/>
        <v>45145.8606190625</v>
      </c>
      <c r="F8383" s="8">
        <v>45146.006452395835</v>
      </c>
      <c r="G8383" s="7">
        <f t="shared" si="998"/>
        <v>45146.0481190625</v>
      </c>
      <c r="H8383" s="2">
        <f>LOOKUP(2,1/(Sheet1!$D:$D=C8383)/(Sheet1!$E:$E&gt;=E8383)/(Sheet1!$E:$E&lt;=G8383),(Sheet1!$E:$E))</f>
        <v>45146.006891446763</v>
      </c>
      <c r="I8383" t="str">
        <f t="shared" si="994"/>
        <v>0:00:38</v>
      </c>
      <c r="J8383" t="s">
        <v>8471</v>
      </c>
      <c r="K8383" t="s">
        <v>9621</v>
      </c>
      <c r="L8383" t="str">
        <f t="shared" si="999"/>
        <v>WEEK 32</v>
      </c>
      <c r="M8383" t="str">
        <f t="shared" ref="M8383:M8384" si="1008">IF(I8383&lt;="0:00:05","(-) 5 detik",IF(I8383&lt;="0:00:15","(-) 15 detik",IF(I8383&lt;="0:00:30","(-) 30 detik","(-) 65 detik")))</f>
        <v>(-) 65 detik</v>
      </c>
    </row>
    <row r="8384" spans="1:13" x14ac:dyDescent="0.35">
      <c r="A8384" s="6">
        <v>1</v>
      </c>
      <c r="B8384" s="6" t="s">
        <v>9970</v>
      </c>
      <c r="C8384" s="6" t="s">
        <v>9970</v>
      </c>
      <c r="D8384" s="6" t="str">
        <f t="shared" si="996"/>
        <v>1-TCNU2944197</v>
      </c>
      <c r="E8384" s="7">
        <f t="shared" si="997"/>
        <v>45145.858038194441</v>
      </c>
      <c r="F8384" s="8">
        <v>45146.003871527777</v>
      </c>
      <c r="G8384" s="7">
        <f t="shared" si="998"/>
        <v>45146.045538194441</v>
      </c>
      <c r="H8384" s="2">
        <f>LOOKUP(2,1/(Sheet1!$D:$D=C8384)/(Sheet1!$E:$E&gt;=E8384)/(Sheet1!$E:$E&lt;=G8384),(Sheet1!$E:$E))</f>
        <v>45146.00503699074</v>
      </c>
      <c r="I8384" t="str">
        <f t="shared" si="994"/>
        <v>0:01:41</v>
      </c>
      <c r="J8384" t="s">
        <v>8471</v>
      </c>
      <c r="K8384" t="s">
        <v>9621</v>
      </c>
      <c r="L8384" t="str">
        <f t="shared" si="999"/>
        <v>WEEK 32</v>
      </c>
      <c r="M8384" t="str">
        <f t="shared" si="1008"/>
        <v>(-) 65 detik</v>
      </c>
    </row>
    <row r="8385" spans="1:12" x14ac:dyDescent="0.35">
      <c r="A8385" s="6">
        <v>2</v>
      </c>
      <c r="B8385" s="6" t="s">
        <v>10284</v>
      </c>
      <c r="C8385" s="6" t="s">
        <v>10284</v>
      </c>
      <c r="D8385" s="6" t="str">
        <f t="shared" si="996"/>
        <v>2-FFAU1061410</v>
      </c>
      <c r="E8385" s="7">
        <f t="shared" si="997"/>
        <v>45145.857543900463</v>
      </c>
      <c r="F8385" s="8">
        <v>45146.003377233799</v>
      </c>
      <c r="G8385" s="7">
        <f t="shared" si="998"/>
        <v>45146.045043900463</v>
      </c>
      <c r="H8385" s="2">
        <f>LOOKUP(2,1/(Sheet1!$D:$D=C8385)/(Sheet1!$E:$E&gt;=E8385)/(Sheet1!$E:$E&lt;=G8385),(Sheet1!$E:$E))</f>
        <v>45146.001435879632</v>
      </c>
      <c r="I8385" t="str">
        <f t="shared" si="994"/>
        <v>+0:02:48</v>
      </c>
      <c r="J8385" t="s">
        <v>9651</v>
      </c>
      <c r="K8385" t="s">
        <v>9621</v>
      </c>
      <c r="L8385" t="str">
        <f t="shared" si="999"/>
        <v>WEEK 32</v>
      </c>
    </row>
    <row r="8386" spans="1:12" x14ac:dyDescent="0.35">
      <c r="A8386" s="6">
        <v>2</v>
      </c>
      <c r="B8386" s="6" t="s">
        <v>8473</v>
      </c>
      <c r="C8386" s="6" t="s">
        <v>11140</v>
      </c>
      <c r="D8386" s="6" t="str">
        <f t="shared" si="996"/>
        <v>2-TDRU9600353</v>
      </c>
      <c r="E8386" s="7">
        <f t="shared" si="997"/>
        <v>45158.789812650459</v>
      </c>
      <c r="F8386" s="8">
        <v>45158.935645983795</v>
      </c>
      <c r="G8386" s="7">
        <f t="shared" si="998"/>
        <v>45158.977312650459</v>
      </c>
      <c r="H8386" s="2" t="e">
        <f>LOOKUP(2,1/(Sheet1!$D:$D=C8386)/(Sheet1!$E:$E&gt;=E8386)/(Sheet1!$E:$E&lt;=G8386),(Sheet1!$E:$E))</f>
        <v>#N/A</v>
      </c>
      <c r="I8386" t="e">
        <f t="shared" ref="I8386:I8449" si="1009">IF(H8386-F8386&gt;0, TEXT(ABS(H8386-F8386),"h:mm:ss"), "+"&amp;TEXT(ABS(F8386-H8386),"h:mm:ss"))</f>
        <v>#N/A</v>
      </c>
      <c r="J8386" t="s">
        <v>9649</v>
      </c>
      <c r="K8386" t="s">
        <v>8472</v>
      </c>
      <c r="L8386" t="str">
        <f t="shared" ref="L8386:L8449" si="1010">CONCATENATE("WEEK ",WEEKNUM(F8386,21))</f>
        <v>WEEK 33</v>
      </c>
    </row>
    <row r="8387" spans="1:12" x14ac:dyDescent="0.35">
      <c r="A8387" s="6">
        <v>1</v>
      </c>
      <c r="B8387" s="6" t="s">
        <v>8473</v>
      </c>
      <c r="C8387" s="6" t="s">
        <v>15410</v>
      </c>
      <c r="D8387" s="6" t="str">
        <f t="shared" si="996"/>
        <v>1-TCNU2779934</v>
      </c>
      <c r="E8387" s="7">
        <f t="shared" si="997"/>
        <v>45158.786112384259</v>
      </c>
      <c r="F8387" s="8">
        <v>45158.931945717595</v>
      </c>
      <c r="G8387" s="7">
        <f t="shared" si="998"/>
        <v>45158.973612384259</v>
      </c>
      <c r="H8387" s="2" t="e">
        <f>LOOKUP(2,1/(Sheet1!$D:$D=C8387)/(Sheet1!$E:$E&gt;=E8387)/(Sheet1!$E:$E&lt;=G8387),(Sheet1!$E:$E))</f>
        <v>#N/A</v>
      </c>
      <c r="I8387" t="e">
        <f t="shared" si="1009"/>
        <v>#N/A</v>
      </c>
      <c r="J8387" t="s">
        <v>9649</v>
      </c>
      <c r="K8387" t="s">
        <v>8472</v>
      </c>
      <c r="L8387" t="str">
        <f t="shared" si="1010"/>
        <v>WEEK 33</v>
      </c>
    </row>
    <row r="8388" spans="1:12" x14ac:dyDescent="0.35">
      <c r="A8388" s="6">
        <v>2</v>
      </c>
      <c r="B8388" s="6" t="s">
        <v>8473</v>
      </c>
      <c r="C8388" s="6" t="s">
        <v>11178</v>
      </c>
      <c r="D8388" s="6" t="str">
        <f t="shared" si="996"/>
        <v>2-TGHU6657746</v>
      </c>
      <c r="E8388" s="7">
        <f t="shared" si="997"/>
        <v>45158.786017592589</v>
      </c>
      <c r="F8388" s="8">
        <v>45158.931850925925</v>
      </c>
      <c r="G8388" s="7">
        <f t="shared" si="998"/>
        <v>45158.973517592589</v>
      </c>
      <c r="H8388" s="2" t="e">
        <f>LOOKUP(2,1/(Sheet1!$D:$D=C8388)/(Sheet1!$E:$E&gt;=E8388)/(Sheet1!$E:$E&lt;=G8388),(Sheet1!$E:$E))</f>
        <v>#N/A</v>
      </c>
      <c r="I8388" t="e">
        <f t="shared" si="1009"/>
        <v>#N/A</v>
      </c>
      <c r="J8388" t="s">
        <v>9649</v>
      </c>
      <c r="K8388" t="s">
        <v>8472</v>
      </c>
      <c r="L8388" t="str">
        <f t="shared" si="1010"/>
        <v>WEEK 33</v>
      </c>
    </row>
    <row r="8389" spans="1:12" x14ac:dyDescent="0.35">
      <c r="A8389" s="6">
        <v>2</v>
      </c>
      <c r="B8389" s="6" t="s">
        <v>8473</v>
      </c>
      <c r="C8389" s="6" t="s">
        <v>14640</v>
      </c>
      <c r="D8389" s="6" t="str">
        <f t="shared" si="996"/>
        <v>2-OOCU8075368</v>
      </c>
      <c r="E8389" s="7">
        <f t="shared" si="997"/>
        <v>45158.783774270829</v>
      </c>
      <c r="F8389" s="8">
        <v>45158.929607604165</v>
      </c>
      <c r="G8389" s="7">
        <f t="shared" si="998"/>
        <v>45158.971274270829</v>
      </c>
      <c r="H8389" s="2" t="e">
        <f>LOOKUP(2,1/(Sheet1!$D:$D=C8389)/(Sheet1!$E:$E&gt;=E8389)/(Sheet1!$E:$E&lt;=G8389),(Sheet1!$E:$E))</f>
        <v>#N/A</v>
      </c>
      <c r="I8389" t="e">
        <f t="shared" si="1009"/>
        <v>#N/A</v>
      </c>
      <c r="J8389" t="s">
        <v>9649</v>
      </c>
      <c r="K8389" t="s">
        <v>8472</v>
      </c>
      <c r="L8389" t="str">
        <f t="shared" si="1010"/>
        <v>WEEK 33</v>
      </c>
    </row>
    <row r="8390" spans="1:12" x14ac:dyDescent="0.35">
      <c r="A8390" s="6">
        <v>3</v>
      </c>
      <c r="B8390" s="6" t="s">
        <v>8473</v>
      </c>
      <c r="C8390" s="6" t="s">
        <v>13839</v>
      </c>
      <c r="D8390" s="6" t="str">
        <f t="shared" si="996"/>
        <v>3-TCNU5154468</v>
      </c>
      <c r="E8390" s="7">
        <f t="shared" si="997"/>
        <v>45158.767828784723</v>
      </c>
      <c r="F8390" s="8">
        <v>45158.913662118059</v>
      </c>
      <c r="G8390" s="7">
        <f t="shared" si="998"/>
        <v>45158.955328784723</v>
      </c>
      <c r="H8390" s="2" t="e">
        <f>LOOKUP(2,1/(Sheet1!$D:$D=C8390)/(Sheet1!$E:$E&gt;=E8390)/(Sheet1!$E:$E&lt;=G8390),(Sheet1!$E:$E))</f>
        <v>#N/A</v>
      </c>
      <c r="I8390" t="e">
        <f t="shared" si="1009"/>
        <v>#N/A</v>
      </c>
      <c r="J8390" t="s">
        <v>9649</v>
      </c>
      <c r="K8390" t="s">
        <v>8472</v>
      </c>
      <c r="L8390" t="str">
        <f t="shared" si="1010"/>
        <v>WEEK 33</v>
      </c>
    </row>
    <row r="8391" spans="1:12" x14ac:dyDescent="0.35">
      <c r="A8391" s="6">
        <v>2</v>
      </c>
      <c r="B8391" s="6" t="s">
        <v>8473</v>
      </c>
      <c r="C8391" s="6" t="s">
        <v>15156</v>
      </c>
      <c r="D8391" s="6" t="str">
        <f t="shared" ref="D8391:D8454" si="1011">A8391&amp;"-"&amp;C8391</f>
        <v>2-FSCU7066565</v>
      </c>
      <c r="E8391" s="7">
        <f t="shared" ref="E8391:E8454" si="1012">F8391-TIMEVALUE("03:30:00")</f>
        <v>45158.747124155088</v>
      </c>
      <c r="F8391" s="8">
        <v>45158.892957488424</v>
      </c>
      <c r="G8391" s="7">
        <f t="shared" ref="G8391:G8454" si="1013">F8391+TIMEVALUE("01:00:00")</f>
        <v>45158.934624155088</v>
      </c>
      <c r="H8391" s="2" t="e">
        <f>LOOKUP(2,1/(Sheet1!$D:$D=C8391)/(Sheet1!$E:$E&gt;=E8391)/(Sheet1!$E:$E&lt;=G8391),(Sheet1!$E:$E))</f>
        <v>#N/A</v>
      </c>
      <c r="I8391" t="e">
        <f t="shared" si="1009"/>
        <v>#N/A</v>
      </c>
      <c r="J8391" t="s">
        <v>9649</v>
      </c>
      <c r="K8391" t="s">
        <v>8472</v>
      </c>
      <c r="L8391" t="str">
        <f t="shared" si="1010"/>
        <v>WEEK 33</v>
      </c>
    </row>
    <row r="8392" spans="1:12" x14ac:dyDescent="0.35">
      <c r="A8392" s="6">
        <v>2</v>
      </c>
      <c r="B8392" s="6" t="s">
        <v>8473</v>
      </c>
      <c r="C8392" s="6" t="s">
        <v>11146</v>
      </c>
      <c r="D8392" s="6" t="str">
        <f t="shared" si="1011"/>
        <v>2-TEMU3985009</v>
      </c>
      <c r="E8392" s="7">
        <f t="shared" si="1012"/>
        <v>45158.741247025464</v>
      </c>
      <c r="F8392" s="8">
        <v>45158.8870803588</v>
      </c>
      <c r="G8392" s="7">
        <f t="shared" si="1013"/>
        <v>45158.928747025464</v>
      </c>
      <c r="H8392" s="2" t="e">
        <f>LOOKUP(2,1/(Sheet1!$D:$D=C8392)/(Sheet1!$E:$E&gt;=E8392)/(Sheet1!$E:$E&lt;=G8392),(Sheet1!$E:$E))</f>
        <v>#N/A</v>
      </c>
      <c r="I8392" t="e">
        <f t="shared" si="1009"/>
        <v>#N/A</v>
      </c>
      <c r="J8392" t="s">
        <v>9649</v>
      </c>
      <c r="K8392" t="s">
        <v>8472</v>
      </c>
      <c r="L8392" t="str">
        <f t="shared" si="1010"/>
        <v>WEEK 33</v>
      </c>
    </row>
    <row r="8393" spans="1:12" x14ac:dyDescent="0.35">
      <c r="A8393" s="6">
        <v>1</v>
      </c>
      <c r="B8393" s="6" t="s">
        <v>8473</v>
      </c>
      <c r="C8393" s="6" t="s">
        <v>15528</v>
      </c>
      <c r="D8393" s="6" t="str">
        <f t="shared" si="1011"/>
        <v>1-WHSU5417987</v>
      </c>
      <c r="E8393" s="7">
        <f t="shared" si="1012"/>
        <v>45158.739374965277</v>
      </c>
      <c r="F8393" s="8">
        <v>45158.885208298612</v>
      </c>
      <c r="G8393" s="7">
        <f t="shared" si="1013"/>
        <v>45158.926874965277</v>
      </c>
      <c r="H8393" s="2" t="e">
        <f>LOOKUP(2,1/(Sheet1!$D:$D=C8393)/(Sheet1!$E:$E&gt;=E8393)/(Sheet1!$E:$E&lt;=G8393),(Sheet1!$E:$E))</f>
        <v>#N/A</v>
      </c>
      <c r="I8393" t="e">
        <f t="shared" si="1009"/>
        <v>#N/A</v>
      </c>
      <c r="J8393" t="s">
        <v>9649</v>
      </c>
      <c r="K8393" t="s">
        <v>8472</v>
      </c>
      <c r="L8393" t="str">
        <f t="shared" si="1010"/>
        <v>WEEK 33</v>
      </c>
    </row>
    <row r="8394" spans="1:12" x14ac:dyDescent="0.35">
      <c r="A8394" s="6">
        <v>2</v>
      </c>
      <c r="B8394" s="6" t="s">
        <v>8473</v>
      </c>
      <c r="C8394" s="6" t="s">
        <v>14840</v>
      </c>
      <c r="D8394" s="6" t="str">
        <f t="shared" si="1011"/>
        <v>2-TLLU3212988</v>
      </c>
      <c r="E8394" s="7">
        <f t="shared" si="1012"/>
        <v>45158.73853383102</v>
      </c>
      <c r="F8394" s="8">
        <v>45158.884367164355</v>
      </c>
      <c r="G8394" s="7">
        <f t="shared" si="1013"/>
        <v>45158.92603383102</v>
      </c>
      <c r="H8394" s="2" t="e">
        <f>LOOKUP(2,1/(Sheet1!$D:$D=C8394)/(Sheet1!$E:$E&gt;=E8394)/(Sheet1!$E:$E&lt;=G8394),(Sheet1!$E:$E))</f>
        <v>#N/A</v>
      </c>
      <c r="I8394" t="e">
        <f t="shared" si="1009"/>
        <v>#N/A</v>
      </c>
      <c r="J8394" t="s">
        <v>9649</v>
      </c>
      <c r="K8394" t="s">
        <v>8472</v>
      </c>
      <c r="L8394" t="str">
        <f t="shared" si="1010"/>
        <v>WEEK 33</v>
      </c>
    </row>
    <row r="8395" spans="1:12" x14ac:dyDescent="0.35">
      <c r="A8395" s="6">
        <v>1</v>
      </c>
      <c r="B8395" s="6" t="s">
        <v>8473</v>
      </c>
      <c r="C8395" s="6" t="s">
        <v>15566</v>
      </c>
      <c r="D8395" s="6" t="str">
        <f t="shared" si="1011"/>
        <v>1-TRHU6575911</v>
      </c>
      <c r="E8395" s="7">
        <f t="shared" si="1012"/>
        <v>45158.737049768519</v>
      </c>
      <c r="F8395" s="8">
        <v>45158.882883101855</v>
      </c>
      <c r="G8395" s="7">
        <f t="shared" si="1013"/>
        <v>45158.924549768519</v>
      </c>
      <c r="H8395" s="2" t="e">
        <f>LOOKUP(2,1/(Sheet1!$D:$D=C8395)/(Sheet1!$E:$E&gt;=E8395)/(Sheet1!$E:$E&lt;=G8395),(Sheet1!$E:$E))</f>
        <v>#N/A</v>
      </c>
      <c r="I8395" t="e">
        <f t="shared" si="1009"/>
        <v>#N/A</v>
      </c>
      <c r="J8395" t="s">
        <v>9649</v>
      </c>
      <c r="K8395" t="s">
        <v>8472</v>
      </c>
      <c r="L8395" t="str">
        <f t="shared" si="1010"/>
        <v>WEEK 33</v>
      </c>
    </row>
    <row r="8396" spans="1:12" x14ac:dyDescent="0.35">
      <c r="A8396" s="6">
        <v>2</v>
      </c>
      <c r="B8396" s="6" t="s">
        <v>8473</v>
      </c>
      <c r="C8396" s="6" t="s">
        <v>15330</v>
      </c>
      <c r="D8396" s="6" t="str">
        <f t="shared" si="1011"/>
        <v>2-OOLU9143294</v>
      </c>
      <c r="E8396" s="7">
        <f t="shared" si="1012"/>
        <v>45158.734431793979</v>
      </c>
      <c r="F8396" s="8">
        <v>45158.880265127314</v>
      </c>
      <c r="G8396" s="7">
        <f t="shared" si="1013"/>
        <v>45158.921931793979</v>
      </c>
      <c r="H8396" s="2" t="e">
        <f>LOOKUP(2,1/(Sheet1!$D:$D=C8396)/(Sheet1!$E:$E&gt;=E8396)/(Sheet1!$E:$E&lt;=G8396),(Sheet1!$E:$E))</f>
        <v>#N/A</v>
      </c>
      <c r="I8396" t="e">
        <f t="shared" si="1009"/>
        <v>#N/A</v>
      </c>
      <c r="J8396" t="s">
        <v>9649</v>
      </c>
      <c r="K8396" t="s">
        <v>8472</v>
      </c>
      <c r="L8396" t="str">
        <f t="shared" si="1010"/>
        <v>WEEK 33</v>
      </c>
    </row>
    <row r="8397" spans="1:12" x14ac:dyDescent="0.35">
      <c r="A8397" s="6">
        <v>1</v>
      </c>
      <c r="B8397" s="6" t="s">
        <v>8473</v>
      </c>
      <c r="C8397" s="6" t="s">
        <v>11312</v>
      </c>
      <c r="D8397" s="6" t="str">
        <f t="shared" si="1011"/>
        <v>1-DFSU7803353</v>
      </c>
      <c r="E8397" s="7">
        <f t="shared" si="1012"/>
        <v>45158.721735763887</v>
      </c>
      <c r="F8397" s="8">
        <v>45158.867569097223</v>
      </c>
      <c r="G8397" s="7">
        <f t="shared" si="1013"/>
        <v>45158.909235763887</v>
      </c>
      <c r="H8397" s="2" t="e">
        <f>LOOKUP(2,1/(Sheet1!$D:$D=C8397)/(Sheet1!$E:$E&gt;=E8397)/(Sheet1!$E:$E&lt;=G8397),(Sheet1!$E:$E))</f>
        <v>#N/A</v>
      </c>
      <c r="I8397" t="e">
        <f t="shared" si="1009"/>
        <v>#N/A</v>
      </c>
      <c r="J8397" t="s">
        <v>9649</v>
      </c>
      <c r="K8397" t="s">
        <v>8472</v>
      </c>
      <c r="L8397" t="str">
        <f t="shared" si="1010"/>
        <v>WEEK 33</v>
      </c>
    </row>
    <row r="8398" spans="1:12" x14ac:dyDescent="0.35">
      <c r="A8398" s="6">
        <v>4</v>
      </c>
      <c r="B8398" s="6" t="s">
        <v>8473</v>
      </c>
      <c r="C8398" s="6" t="s">
        <v>12596</v>
      </c>
      <c r="D8398" s="6" t="str">
        <f t="shared" si="1011"/>
        <v>4-TRHU4614109</v>
      </c>
      <c r="E8398" s="7">
        <f t="shared" si="1012"/>
        <v>45158.720316631945</v>
      </c>
      <c r="F8398" s="8">
        <v>45158.866149965281</v>
      </c>
      <c r="G8398" s="7">
        <f t="shared" si="1013"/>
        <v>45158.907816631945</v>
      </c>
      <c r="H8398" s="2" t="e">
        <f>LOOKUP(2,1/(Sheet1!$D:$D=C8398)/(Sheet1!$E:$E&gt;=E8398)/(Sheet1!$E:$E&lt;=G8398),(Sheet1!$E:$E))</f>
        <v>#N/A</v>
      </c>
      <c r="I8398" t="e">
        <f t="shared" si="1009"/>
        <v>#N/A</v>
      </c>
      <c r="J8398" t="s">
        <v>9649</v>
      </c>
      <c r="K8398" t="s">
        <v>8472</v>
      </c>
      <c r="L8398" t="str">
        <f t="shared" si="1010"/>
        <v>WEEK 33</v>
      </c>
    </row>
    <row r="8399" spans="1:12" x14ac:dyDescent="0.35">
      <c r="A8399" s="6">
        <v>3</v>
      </c>
      <c r="B8399" s="6" t="s">
        <v>8473</v>
      </c>
      <c r="C8399" s="6" t="s">
        <v>14023</v>
      </c>
      <c r="D8399" s="6" t="str">
        <f t="shared" si="1011"/>
        <v>3-TRHU6502134</v>
      </c>
      <c r="E8399" s="7">
        <f t="shared" si="1012"/>
        <v>45158.718484259254</v>
      </c>
      <c r="F8399" s="8">
        <v>45158.86431759259</v>
      </c>
      <c r="G8399" s="7">
        <f t="shared" si="1013"/>
        <v>45158.905984259254</v>
      </c>
      <c r="H8399" s="2" t="e">
        <f>LOOKUP(2,1/(Sheet1!$D:$D=C8399)/(Sheet1!$E:$E&gt;=E8399)/(Sheet1!$E:$E&lt;=G8399),(Sheet1!$E:$E))</f>
        <v>#N/A</v>
      </c>
      <c r="I8399" t="e">
        <f t="shared" si="1009"/>
        <v>#N/A</v>
      </c>
      <c r="J8399" t="s">
        <v>9649</v>
      </c>
      <c r="K8399" t="s">
        <v>8472</v>
      </c>
      <c r="L8399" t="str">
        <f t="shared" si="1010"/>
        <v>WEEK 33</v>
      </c>
    </row>
    <row r="8400" spans="1:12" x14ac:dyDescent="0.35">
      <c r="A8400" s="6">
        <v>3</v>
      </c>
      <c r="B8400" s="6" t="s">
        <v>8473</v>
      </c>
      <c r="C8400" s="6" t="s">
        <v>15567</v>
      </c>
      <c r="D8400" s="6" t="str">
        <f t="shared" si="1011"/>
        <v>3-BEAU4129647</v>
      </c>
      <c r="E8400" s="7">
        <f t="shared" si="1012"/>
        <v>45158.715565543978</v>
      </c>
      <c r="F8400" s="8">
        <v>45158.861398877314</v>
      </c>
      <c r="G8400" s="7">
        <f t="shared" si="1013"/>
        <v>45158.903065543978</v>
      </c>
      <c r="H8400" s="2" t="e">
        <f>LOOKUP(2,1/(Sheet1!$D:$D=C8400)/(Sheet1!$E:$E&gt;=E8400)/(Sheet1!$E:$E&lt;=G8400),(Sheet1!$E:$E))</f>
        <v>#N/A</v>
      </c>
      <c r="I8400" t="e">
        <f t="shared" si="1009"/>
        <v>#N/A</v>
      </c>
      <c r="J8400" t="s">
        <v>9649</v>
      </c>
      <c r="K8400" t="s">
        <v>8472</v>
      </c>
      <c r="L8400" t="str">
        <f t="shared" si="1010"/>
        <v>WEEK 33</v>
      </c>
    </row>
    <row r="8401" spans="1:12" x14ac:dyDescent="0.35">
      <c r="A8401" s="6">
        <v>4</v>
      </c>
      <c r="B8401" s="6" t="s">
        <v>8473</v>
      </c>
      <c r="C8401" s="6" t="s">
        <v>11986</v>
      </c>
      <c r="D8401" s="6" t="str">
        <f t="shared" si="1011"/>
        <v>4-CMAU6167330</v>
      </c>
      <c r="E8401" s="7">
        <f t="shared" si="1012"/>
        <v>45158.71417728009</v>
      </c>
      <c r="F8401" s="8">
        <v>45158.860010613425</v>
      </c>
      <c r="G8401" s="7">
        <f t="shared" si="1013"/>
        <v>45158.90167728009</v>
      </c>
      <c r="H8401" s="2" t="e">
        <f>LOOKUP(2,1/(Sheet1!$D:$D=C8401)/(Sheet1!$E:$E&gt;=E8401)/(Sheet1!$E:$E&lt;=G8401),(Sheet1!$E:$E))</f>
        <v>#N/A</v>
      </c>
      <c r="I8401" t="e">
        <f t="shared" si="1009"/>
        <v>#N/A</v>
      </c>
      <c r="J8401" t="s">
        <v>9649</v>
      </c>
      <c r="K8401" t="s">
        <v>8472</v>
      </c>
      <c r="L8401" t="str">
        <f t="shared" si="1010"/>
        <v>WEEK 33</v>
      </c>
    </row>
    <row r="8402" spans="1:12" x14ac:dyDescent="0.35">
      <c r="A8402" s="6">
        <v>3</v>
      </c>
      <c r="B8402" s="6" t="s">
        <v>8473</v>
      </c>
      <c r="C8402" s="6" t="s">
        <v>12493</v>
      </c>
      <c r="D8402" s="6" t="str">
        <f t="shared" si="1011"/>
        <v>3-TCLU4177271</v>
      </c>
      <c r="E8402" s="7">
        <f t="shared" si="1012"/>
        <v>45158.71367488426</v>
      </c>
      <c r="F8402" s="8">
        <v>45158.859508217596</v>
      </c>
      <c r="G8402" s="7">
        <f t="shared" si="1013"/>
        <v>45158.90117488426</v>
      </c>
      <c r="H8402" s="2" t="e">
        <f>LOOKUP(2,1/(Sheet1!$D:$D=C8402)/(Sheet1!$E:$E&gt;=E8402)/(Sheet1!$E:$E&lt;=G8402),(Sheet1!$E:$E))</f>
        <v>#N/A</v>
      </c>
      <c r="I8402" t="e">
        <f t="shared" si="1009"/>
        <v>#N/A</v>
      </c>
      <c r="J8402" t="s">
        <v>9649</v>
      </c>
      <c r="K8402" t="s">
        <v>8472</v>
      </c>
      <c r="L8402" t="str">
        <f t="shared" si="1010"/>
        <v>WEEK 33</v>
      </c>
    </row>
    <row r="8403" spans="1:12" x14ac:dyDescent="0.35">
      <c r="A8403" s="6">
        <v>3</v>
      </c>
      <c r="B8403" s="6" t="s">
        <v>8473</v>
      </c>
      <c r="C8403" s="6" t="s">
        <v>15568</v>
      </c>
      <c r="D8403" s="6" t="str">
        <f t="shared" si="1011"/>
        <v>3-SEKU5617977</v>
      </c>
      <c r="E8403" s="7">
        <f t="shared" si="1012"/>
        <v>45158.710428043982</v>
      </c>
      <c r="F8403" s="8">
        <v>45158.856261377317</v>
      </c>
      <c r="G8403" s="7">
        <f t="shared" si="1013"/>
        <v>45158.897928043982</v>
      </c>
      <c r="H8403" s="2" t="e">
        <f>LOOKUP(2,1/(Sheet1!$D:$D=C8403)/(Sheet1!$E:$E&gt;=E8403)/(Sheet1!$E:$E&lt;=G8403),(Sheet1!$E:$E))</f>
        <v>#N/A</v>
      </c>
      <c r="I8403" t="e">
        <f t="shared" si="1009"/>
        <v>#N/A</v>
      </c>
      <c r="J8403" t="s">
        <v>9649</v>
      </c>
      <c r="K8403" t="s">
        <v>8472</v>
      </c>
      <c r="L8403" t="str">
        <f t="shared" si="1010"/>
        <v>WEEK 33</v>
      </c>
    </row>
    <row r="8404" spans="1:12" x14ac:dyDescent="0.35">
      <c r="A8404" s="6">
        <v>4</v>
      </c>
      <c r="B8404" s="6" t="s">
        <v>8473</v>
      </c>
      <c r="C8404" s="6" t="s">
        <v>13772</v>
      </c>
      <c r="D8404" s="6" t="str">
        <f t="shared" si="1011"/>
        <v>4-TCKU6373403</v>
      </c>
      <c r="E8404" s="7">
        <f t="shared" si="1012"/>
        <v>45158.709331168982</v>
      </c>
      <c r="F8404" s="8">
        <v>45158.855164502318</v>
      </c>
      <c r="G8404" s="7">
        <f t="shared" si="1013"/>
        <v>45158.896831168982</v>
      </c>
      <c r="H8404" s="2" t="e">
        <f>LOOKUP(2,1/(Sheet1!$D:$D=C8404)/(Sheet1!$E:$E&gt;=E8404)/(Sheet1!$E:$E&lt;=G8404),(Sheet1!$E:$E))</f>
        <v>#N/A</v>
      </c>
      <c r="I8404" t="e">
        <f t="shared" si="1009"/>
        <v>#N/A</v>
      </c>
      <c r="J8404" t="s">
        <v>9649</v>
      </c>
      <c r="K8404" t="s">
        <v>8472</v>
      </c>
      <c r="L8404" t="str">
        <f t="shared" si="1010"/>
        <v>WEEK 33</v>
      </c>
    </row>
    <row r="8405" spans="1:12" x14ac:dyDescent="0.35">
      <c r="A8405" s="6">
        <v>1</v>
      </c>
      <c r="B8405" s="6" t="s">
        <v>8473</v>
      </c>
      <c r="C8405" s="6" t="s">
        <v>10989</v>
      </c>
      <c r="D8405" s="6" t="str">
        <f t="shared" si="1011"/>
        <v>1-HMMU9045310</v>
      </c>
      <c r="E8405" s="7">
        <f t="shared" si="1012"/>
        <v>45158.703649803239</v>
      </c>
      <c r="F8405" s="8">
        <v>45158.849483136575</v>
      </c>
      <c r="G8405" s="7">
        <f t="shared" si="1013"/>
        <v>45158.891149803239</v>
      </c>
      <c r="H8405" s="2" t="e">
        <f>LOOKUP(2,1/(Sheet1!$D:$D=C8405)/(Sheet1!$E:$E&gt;=E8405)/(Sheet1!$E:$E&lt;=G8405),(Sheet1!$E:$E))</f>
        <v>#N/A</v>
      </c>
      <c r="I8405" t="e">
        <f t="shared" si="1009"/>
        <v>#N/A</v>
      </c>
      <c r="J8405" t="s">
        <v>9649</v>
      </c>
      <c r="K8405" t="s">
        <v>8472</v>
      </c>
      <c r="L8405" t="str">
        <f t="shared" si="1010"/>
        <v>WEEK 33</v>
      </c>
    </row>
    <row r="8406" spans="1:12" x14ac:dyDescent="0.35">
      <c r="A8406" s="6">
        <v>4</v>
      </c>
      <c r="B8406" s="6" t="s">
        <v>8473</v>
      </c>
      <c r="C8406" s="6" t="s">
        <v>12876</v>
      </c>
      <c r="D8406" s="6" t="str">
        <f t="shared" si="1011"/>
        <v>4-CMAU7571829</v>
      </c>
      <c r="E8406" s="7">
        <f t="shared" si="1012"/>
        <v>45158.702903043981</v>
      </c>
      <c r="F8406" s="8">
        <v>45158.848736377317</v>
      </c>
      <c r="G8406" s="7">
        <f t="shared" si="1013"/>
        <v>45158.890403043981</v>
      </c>
      <c r="H8406" s="2" t="e">
        <f>LOOKUP(2,1/(Sheet1!$D:$D=C8406)/(Sheet1!$E:$E&gt;=E8406)/(Sheet1!$E:$E&lt;=G8406),(Sheet1!$E:$E))</f>
        <v>#N/A</v>
      </c>
      <c r="I8406" t="e">
        <f t="shared" si="1009"/>
        <v>#N/A</v>
      </c>
      <c r="J8406" t="s">
        <v>9649</v>
      </c>
      <c r="K8406" t="s">
        <v>8472</v>
      </c>
      <c r="L8406" t="str">
        <f t="shared" si="1010"/>
        <v>WEEK 33</v>
      </c>
    </row>
    <row r="8407" spans="1:12" x14ac:dyDescent="0.35">
      <c r="A8407" s="6">
        <v>2</v>
      </c>
      <c r="B8407" s="6" t="s">
        <v>8473</v>
      </c>
      <c r="C8407" s="6" t="s">
        <v>11382</v>
      </c>
      <c r="D8407" s="6" t="str">
        <f t="shared" si="1011"/>
        <v>2-KKFU9154730</v>
      </c>
      <c r="E8407" s="7">
        <f t="shared" si="1012"/>
        <v>45158.701472835644</v>
      </c>
      <c r="F8407" s="8">
        <v>45158.84730616898</v>
      </c>
      <c r="G8407" s="7">
        <f t="shared" si="1013"/>
        <v>45158.888972835644</v>
      </c>
      <c r="H8407" s="2" t="e">
        <f>LOOKUP(2,1/(Sheet1!$D:$D=C8407)/(Sheet1!$E:$E&gt;=E8407)/(Sheet1!$E:$E&lt;=G8407),(Sheet1!$E:$E))</f>
        <v>#N/A</v>
      </c>
      <c r="I8407" t="e">
        <f t="shared" si="1009"/>
        <v>#N/A</v>
      </c>
      <c r="J8407" t="s">
        <v>9649</v>
      </c>
      <c r="K8407" t="s">
        <v>8472</v>
      </c>
      <c r="L8407" t="str">
        <f t="shared" si="1010"/>
        <v>WEEK 33</v>
      </c>
    </row>
    <row r="8408" spans="1:12" x14ac:dyDescent="0.35">
      <c r="A8408" s="6">
        <v>1</v>
      </c>
      <c r="B8408" s="6" t="s">
        <v>8473</v>
      </c>
      <c r="C8408" s="6" t="s">
        <v>11736</v>
      </c>
      <c r="D8408" s="6" t="str">
        <f t="shared" si="1011"/>
        <v>1-DRYU4510710</v>
      </c>
      <c r="E8408" s="7">
        <f t="shared" si="1012"/>
        <v>45158.700265127314</v>
      </c>
      <c r="F8408" s="8">
        <v>45158.84609846065</v>
      </c>
      <c r="G8408" s="7">
        <f t="shared" si="1013"/>
        <v>45158.887765127314</v>
      </c>
      <c r="H8408" s="2" t="e">
        <f>LOOKUP(2,1/(Sheet1!$D:$D=C8408)/(Sheet1!$E:$E&gt;=E8408)/(Sheet1!$E:$E&lt;=G8408),(Sheet1!$E:$E))</f>
        <v>#N/A</v>
      </c>
      <c r="I8408" t="e">
        <f t="shared" si="1009"/>
        <v>#N/A</v>
      </c>
      <c r="J8408" t="s">
        <v>9649</v>
      </c>
      <c r="K8408" t="s">
        <v>8472</v>
      </c>
      <c r="L8408" t="str">
        <f t="shared" si="1010"/>
        <v>WEEK 33</v>
      </c>
    </row>
    <row r="8409" spans="1:12" x14ac:dyDescent="0.35">
      <c r="A8409" s="6">
        <v>4</v>
      </c>
      <c r="B8409" s="6" t="s">
        <v>8473</v>
      </c>
      <c r="C8409" s="6" t="s">
        <v>14007</v>
      </c>
      <c r="D8409" s="6" t="str">
        <f t="shared" si="1011"/>
        <v>4-TRHU4884763</v>
      </c>
      <c r="E8409" s="7">
        <f t="shared" si="1012"/>
        <v>45158.700027164348</v>
      </c>
      <c r="F8409" s="8">
        <v>45158.845860497684</v>
      </c>
      <c r="G8409" s="7">
        <f t="shared" si="1013"/>
        <v>45158.887527164348</v>
      </c>
      <c r="H8409" s="2" t="e">
        <f>LOOKUP(2,1/(Sheet1!$D:$D=C8409)/(Sheet1!$E:$E&gt;=E8409)/(Sheet1!$E:$E&lt;=G8409),(Sheet1!$E:$E))</f>
        <v>#N/A</v>
      </c>
      <c r="I8409" t="e">
        <f t="shared" si="1009"/>
        <v>#N/A</v>
      </c>
      <c r="J8409" t="s">
        <v>9649</v>
      </c>
      <c r="K8409" t="s">
        <v>8472</v>
      </c>
      <c r="L8409" t="str">
        <f t="shared" si="1010"/>
        <v>WEEK 33</v>
      </c>
    </row>
    <row r="8410" spans="1:12" x14ac:dyDescent="0.35">
      <c r="A8410" s="6">
        <v>2</v>
      </c>
      <c r="B8410" s="6" t="s">
        <v>8473</v>
      </c>
      <c r="C8410" s="6" t="s">
        <v>14464</v>
      </c>
      <c r="D8410" s="6" t="str">
        <f t="shared" si="1011"/>
        <v>2-HJMU9065392</v>
      </c>
      <c r="E8410" s="7">
        <f t="shared" si="1012"/>
        <v>45158.699872025463</v>
      </c>
      <c r="F8410" s="8">
        <v>45158.845705358799</v>
      </c>
      <c r="G8410" s="7">
        <f t="shared" si="1013"/>
        <v>45158.887372025463</v>
      </c>
      <c r="H8410" s="2" t="e">
        <f>LOOKUP(2,1/(Sheet1!$D:$D=C8410)/(Sheet1!$E:$E&gt;=E8410)/(Sheet1!$E:$E&lt;=G8410),(Sheet1!$E:$E))</f>
        <v>#N/A</v>
      </c>
      <c r="I8410" t="e">
        <f t="shared" si="1009"/>
        <v>#N/A</v>
      </c>
      <c r="J8410" t="s">
        <v>9649</v>
      </c>
      <c r="K8410" t="s">
        <v>8472</v>
      </c>
      <c r="L8410" t="str">
        <f t="shared" si="1010"/>
        <v>WEEK 33</v>
      </c>
    </row>
    <row r="8411" spans="1:12" x14ac:dyDescent="0.35">
      <c r="A8411" s="6">
        <v>3</v>
      </c>
      <c r="B8411" s="6" t="s">
        <v>8473</v>
      </c>
      <c r="C8411" s="6" t="s">
        <v>15569</v>
      </c>
      <c r="D8411" s="6" t="str">
        <f t="shared" si="1011"/>
        <v>3-Bmou4503690</v>
      </c>
      <c r="E8411" s="7">
        <f t="shared" si="1012"/>
        <v>45158.698780902778</v>
      </c>
      <c r="F8411" s="8">
        <v>45158.844614236114</v>
      </c>
      <c r="G8411" s="7">
        <f t="shared" si="1013"/>
        <v>45158.886280902778</v>
      </c>
      <c r="H8411" s="2" t="e">
        <f>LOOKUP(2,1/(Sheet1!$D:$D=C8411)/(Sheet1!$E:$E&gt;=E8411)/(Sheet1!$E:$E&lt;=G8411),(Sheet1!$E:$E))</f>
        <v>#N/A</v>
      </c>
      <c r="I8411" t="e">
        <f t="shared" si="1009"/>
        <v>#N/A</v>
      </c>
      <c r="J8411" t="s">
        <v>9649</v>
      </c>
      <c r="K8411" t="s">
        <v>8472</v>
      </c>
      <c r="L8411" t="str">
        <f t="shared" si="1010"/>
        <v>WEEK 33</v>
      </c>
    </row>
    <row r="8412" spans="1:12" x14ac:dyDescent="0.35">
      <c r="A8412" s="6">
        <v>4</v>
      </c>
      <c r="B8412" s="6" t="s">
        <v>8473</v>
      </c>
      <c r="C8412" s="6" t="s">
        <v>11909</v>
      </c>
      <c r="D8412" s="6" t="str">
        <f t="shared" si="1011"/>
        <v>4-BMOU5290100</v>
      </c>
      <c r="E8412" s="7">
        <f t="shared" si="1012"/>
        <v>45158.697618402774</v>
      </c>
      <c r="F8412" s="8">
        <v>45158.843451736109</v>
      </c>
      <c r="G8412" s="7">
        <f t="shared" si="1013"/>
        <v>45158.885118402774</v>
      </c>
      <c r="H8412" s="2" t="e">
        <f>LOOKUP(2,1/(Sheet1!$D:$D=C8412)/(Sheet1!$E:$E&gt;=E8412)/(Sheet1!$E:$E&lt;=G8412),(Sheet1!$E:$E))</f>
        <v>#N/A</v>
      </c>
      <c r="I8412" t="e">
        <f t="shared" si="1009"/>
        <v>#N/A</v>
      </c>
      <c r="J8412" t="s">
        <v>9649</v>
      </c>
      <c r="K8412" t="s">
        <v>8472</v>
      </c>
      <c r="L8412" t="str">
        <f t="shared" si="1010"/>
        <v>WEEK 33</v>
      </c>
    </row>
    <row r="8413" spans="1:12" x14ac:dyDescent="0.35">
      <c r="A8413" s="6">
        <v>3</v>
      </c>
      <c r="B8413" s="6" t="s">
        <v>8473</v>
      </c>
      <c r="C8413" s="6" t="s">
        <v>14074</v>
      </c>
      <c r="D8413" s="6" t="str">
        <f t="shared" si="1011"/>
        <v>3-UETU5509667</v>
      </c>
      <c r="E8413" s="7">
        <f t="shared" si="1012"/>
        <v>45158.696287847219</v>
      </c>
      <c r="F8413" s="8">
        <v>45158.842121180554</v>
      </c>
      <c r="G8413" s="7">
        <f t="shared" si="1013"/>
        <v>45158.883787847219</v>
      </c>
      <c r="H8413" s="2" t="e">
        <f>LOOKUP(2,1/(Sheet1!$D:$D=C8413)/(Sheet1!$E:$E&gt;=E8413)/(Sheet1!$E:$E&lt;=G8413),(Sheet1!$E:$E))</f>
        <v>#N/A</v>
      </c>
      <c r="I8413" t="e">
        <f t="shared" si="1009"/>
        <v>#N/A</v>
      </c>
      <c r="J8413" t="s">
        <v>9649</v>
      </c>
      <c r="K8413" t="s">
        <v>8472</v>
      </c>
      <c r="L8413" t="str">
        <f t="shared" si="1010"/>
        <v>WEEK 33</v>
      </c>
    </row>
    <row r="8414" spans="1:12" x14ac:dyDescent="0.35">
      <c r="A8414" s="6">
        <v>1</v>
      </c>
      <c r="B8414" s="6" t="s">
        <v>8473</v>
      </c>
      <c r="C8414" s="6" t="s">
        <v>11153</v>
      </c>
      <c r="D8414" s="6" t="str">
        <f t="shared" si="1011"/>
        <v>1-TEMU8880891</v>
      </c>
      <c r="E8414" s="7">
        <f t="shared" si="1012"/>
        <v>45158.695990127315</v>
      </c>
      <c r="F8414" s="8">
        <v>45158.841823460651</v>
      </c>
      <c r="G8414" s="7">
        <f t="shared" si="1013"/>
        <v>45158.883490127315</v>
      </c>
      <c r="H8414" s="2" t="e">
        <f>LOOKUP(2,1/(Sheet1!$D:$D=C8414)/(Sheet1!$E:$E&gt;=E8414)/(Sheet1!$E:$E&lt;=G8414),(Sheet1!$E:$E))</f>
        <v>#N/A</v>
      </c>
      <c r="I8414" t="e">
        <f t="shared" si="1009"/>
        <v>#N/A</v>
      </c>
      <c r="J8414" t="s">
        <v>9649</v>
      </c>
      <c r="K8414" t="s">
        <v>8472</v>
      </c>
      <c r="L8414" t="str">
        <f t="shared" si="1010"/>
        <v>WEEK 33</v>
      </c>
    </row>
    <row r="8415" spans="1:12" x14ac:dyDescent="0.35">
      <c r="A8415" s="6">
        <v>4</v>
      </c>
      <c r="B8415" s="6" t="s">
        <v>8473</v>
      </c>
      <c r="C8415" s="6" t="s">
        <v>12518</v>
      </c>
      <c r="D8415" s="6" t="str">
        <f t="shared" si="1011"/>
        <v>4-TCNU3613418</v>
      </c>
      <c r="E8415" s="7">
        <f t="shared" si="1012"/>
        <v>45158.695700115735</v>
      </c>
      <c r="F8415" s="8">
        <v>45158.841533449071</v>
      </c>
      <c r="G8415" s="7">
        <f t="shared" si="1013"/>
        <v>45158.883200115735</v>
      </c>
      <c r="H8415" s="2" t="e">
        <f>LOOKUP(2,1/(Sheet1!$D:$D=C8415)/(Sheet1!$E:$E&gt;=E8415)/(Sheet1!$E:$E&lt;=G8415),(Sheet1!$E:$E))</f>
        <v>#N/A</v>
      </c>
      <c r="I8415" t="e">
        <f t="shared" si="1009"/>
        <v>#N/A</v>
      </c>
      <c r="J8415" t="s">
        <v>9649</v>
      </c>
      <c r="K8415" t="s">
        <v>8472</v>
      </c>
      <c r="L8415" t="str">
        <f t="shared" si="1010"/>
        <v>WEEK 33</v>
      </c>
    </row>
    <row r="8416" spans="1:12" x14ac:dyDescent="0.35">
      <c r="A8416" s="6">
        <v>4</v>
      </c>
      <c r="B8416" s="6" t="s">
        <v>8473</v>
      </c>
      <c r="C8416" s="6" t="s">
        <v>13805</v>
      </c>
      <c r="D8416" s="6" t="str">
        <f t="shared" si="1011"/>
        <v>4-TCLU6750490</v>
      </c>
      <c r="E8416" s="7">
        <f t="shared" si="1012"/>
        <v>45158.693938738426</v>
      </c>
      <c r="F8416" s="8">
        <v>45158.839772071762</v>
      </c>
      <c r="G8416" s="7">
        <f t="shared" si="1013"/>
        <v>45158.881438738426</v>
      </c>
      <c r="H8416" s="2" t="e">
        <f>LOOKUP(2,1/(Sheet1!$D:$D=C8416)/(Sheet1!$E:$E&gt;=E8416)/(Sheet1!$E:$E&lt;=G8416),(Sheet1!$E:$E))</f>
        <v>#N/A</v>
      </c>
      <c r="I8416" t="e">
        <f t="shared" si="1009"/>
        <v>#N/A</v>
      </c>
      <c r="J8416" t="s">
        <v>9649</v>
      </c>
      <c r="K8416" t="s">
        <v>8472</v>
      </c>
      <c r="L8416" t="str">
        <f t="shared" si="1010"/>
        <v>WEEK 33</v>
      </c>
    </row>
    <row r="8417" spans="1:12" x14ac:dyDescent="0.35">
      <c r="A8417" s="6">
        <v>4</v>
      </c>
      <c r="B8417" s="6" t="s">
        <v>8473</v>
      </c>
      <c r="C8417" s="6" t="s">
        <v>13799</v>
      </c>
      <c r="D8417" s="6" t="str">
        <f t="shared" si="1011"/>
        <v>4-TCLU5039410</v>
      </c>
      <c r="E8417" s="7">
        <f t="shared" si="1012"/>
        <v>45158.692072418977</v>
      </c>
      <c r="F8417" s="8">
        <v>45158.837905752313</v>
      </c>
      <c r="G8417" s="7">
        <f t="shared" si="1013"/>
        <v>45158.879572418977</v>
      </c>
      <c r="H8417" s="2" t="e">
        <f>LOOKUP(2,1/(Sheet1!$D:$D=C8417)/(Sheet1!$E:$E&gt;=E8417)/(Sheet1!$E:$E&lt;=G8417),(Sheet1!$E:$E))</f>
        <v>#N/A</v>
      </c>
      <c r="I8417" t="e">
        <f t="shared" si="1009"/>
        <v>#N/A</v>
      </c>
      <c r="J8417" t="s">
        <v>9649</v>
      </c>
      <c r="K8417" t="s">
        <v>8472</v>
      </c>
      <c r="L8417" t="str">
        <f t="shared" si="1010"/>
        <v>WEEK 33</v>
      </c>
    </row>
    <row r="8418" spans="1:12" x14ac:dyDescent="0.35">
      <c r="A8418" s="6">
        <v>1</v>
      </c>
      <c r="B8418" s="6" t="s">
        <v>8473</v>
      </c>
      <c r="C8418" s="6" t="s">
        <v>11699</v>
      </c>
      <c r="D8418" s="6" t="str">
        <f t="shared" si="1011"/>
        <v>1-CBHU7073166</v>
      </c>
      <c r="E8418" s="7">
        <f t="shared" si="1012"/>
        <v>45158.691929166664</v>
      </c>
      <c r="F8418" s="8">
        <v>45158.837762499999</v>
      </c>
      <c r="G8418" s="7">
        <f t="shared" si="1013"/>
        <v>45158.879429166664</v>
      </c>
      <c r="H8418" s="2" t="e">
        <f>LOOKUP(2,1/(Sheet1!$D:$D=C8418)/(Sheet1!$E:$E&gt;=E8418)/(Sheet1!$E:$E&lt;=G8418),(Sheet1!$E:$E))</f>
        <v>#N/A</v>
      </c>
      <c r="I8418" t="e">
        <f t="shared" si="1009"/>
        <v>#N/A</v>
      </c>
      <c r="J8418" t="s">
        <v>9649</v>
      </c>
      <c r="K8418" t="s">
        <v>8472</v>
      </c>
      <c r="L8418" t="str">
        <f t="shared" si="1010"/>
        <v>WEEK 33</v>
      </c>
    </row>
    <row r="8419" spans="1:12" x14ac:dyDescent="0.35">
      <c r="A8419" s="6">
        <v>3</v>
      </c>
      <c r="B8419" s="6" t="s">
        <v>8473</v>
      </c>
      <c r="C8419" s="6" t="s">
        <v>12002</v>
      </c>
      <c r="D8419" s="6" t="str">
        <f t="shared" si="1011"/>
        <v>3-CMAU8310537</v>
      </c>
      <c r="E8419" s="7">
        <f t="shared" si="1012"/>
        <v>45158.691156249995</v>
      </c>
      <c r="F8419" s="8">
        <v>45158.836989583331</v>
      </c>
      <c r="G8419" s="7">
        <f t="shared" si="1013"/>
        <v>45158.878656249995</v>
      </c>
      <c r="H8419" s="2" t="e">
        <f>LOOKUP(2,1/(Sheet1!$D:$D=C8419)/(Sheet1!$E:$E&gt;=E8419)/(Sheet1!$E:$E&lt;=G8419),(Sheet1!$E:$E))</f>
        <v>#N/A</v>
      </c>
      <c r="I8419" t="e">
        <f t="shared" si="1009"/>
        <v>#N/A</v>
      </c>
      <c r="J8419" t="s">
        <v>9649</v>
      </c>
      <c r="K8419" t="s">
        <v>8472</v>
      </c>
      <c r="L8419" t="str">
        <f t="shared" si="1010"/>
        <v>WEEK 33</v>
      </c>
    </row>
    <row r="8420" spans="1:12" x14ac:dyDescent="0.35">
      <c r="A8420" s="6">
        <v>1</v>
      </c>
      <c r="B8420" s="6" t="s">
        <v>8473</v>
      </c>
      <c r="C8420" s="6" t="s">
        <v>11445</v>
      </c>
      <c r="D8420" s="6" t="str">
        <f t="shared" si="1011"/>
        <v>1-SEGU4094590</v>
      </c>
      <c r="E8420" s="7">
        <f t="shared" si="1012"/>
        <v>45158.689925775463</v>
      </c>
      <c r="F8420" s="8">
        <v>45158.835759108799</v>
      </c>
      <c r="G8420" s="7">
        <f t="shared" si="1013"/>
        <v>45158.877425775463</v>
      </c>
      <c r="H8420" s="2" t="e">
        <f>LOOKUP(2,1/(Sheet1!$D:$D=C8420)/(Sheet1!$E:$E&gt;=E8420)/(Sheet1!$E:$E&lt;=G8420),(Sheet1!$E:$E))</f>
        <v>#N/A</v>
      </c>
      <c r="I8420" t="e">
        <f t="shared" si="1009"/>
        <v>#N/A</v>
      </c>
      <c r="J8420" t="s">
        <v>9649</v>
      </c>
      <c r="K8420" t="s">
        <v>8472</v>
      </c>
      <c r="L8420" t="str">
        <f t="shared" si="1010"/>
        <v>WEEK 33</v>
      </c>
    </row>
    <row r="8421" spans="1:12" x14ac:dyDescent="0.35">
      <c r="A8421" s="6">
        <v>4</v>
      </c>
      <c r="B8421" s="6" t="s">
        <v>8473</v>
      </c>
      <c r="C8421" s="6" t="s">
        <v>12650</v>
      </c>
      <c r="D8421" s="6" t="str">
        <f t="shared" si="1011"/>
        <v>4-AMFU8897721</v>
      </c>
      <c r="E8421" s="7">
        <f t="shared" si="1012"/>
        <v>45158.689858217593</v>
      </c>
      <c r="F8421" s="8">
        <v>45158.835691550928</v>
      </c>
      <c r="G8421" s="7">
        <f t="shared" si="1013"/>
        <v>45158.877358217593</v>
      </c>
      <c r="H8421" s="2" t="e">
        <f>LOOKUP(2,1/(Sheet1!$D:$D=C8421)/(Sheet1!$E:$E&gt;=E8421)/(Sheet1!$E:$E&lt;=G8421),(Sheet1!$E:$E))</f>
        <v>#N/A</v>
      </c>
      <c r="I8421" t="e">
        <f t="shared" si="1009"/>
        <v>#N/A</v>
      </c>
      <c r="J8421" t="s">
        <v>9649</v>
      </c>
      <c r="K8421" t="s">
        <v>8472</v>
      </c>
      <c r="L8421" t="str">
        <f t="shared" si="1010"/>
        <v>WEEK 33</v>
      </c>
    </row>
    <row r="8422" spans="1:12" x14ac:dyDescent="0.35">
      <c r="A8422" s="6">
        <v>3</v>
      </c>
      <c r="B8422" s="6" t="s">
        <v>8473</v>
      </c>
      <c r="C8422" s="6" t="s">
        <v>13901</v>
      </c>
      <c r="D8422" s="6" t="str">
        <f t="shared" si="1011"/>
        <v>3-TEMU8442010</v>
      </c>
      <c r="E8422" s="7">
        <f t="shared" si="1012"/>
        <v>45158.689362997684</v>
      </c>
      <c r="F8422" s="8">
        <v>45158.83519633102</v>
      </c>
      <c r="G8422" s="7">
        <f t="shared" si="1013"/>
        <v>45158.876862997684</v>
      </c>
      <c r="H8422" s="2" t="e">
        <f>LOOKUP(2,1/(Sheet1!$D:$D=C8422)/(Sheet1!$E:$E&gt;=E8422)/(Sheet1!$E:$E&lt;=G8422),(Sheet1!$E:$E))</f>
        <v>#N/A</v>
      </c>
      <c r="I8422" t="e">
        <f t="shared" si="1009"/>
        <v>#N/A</v>
      </c>
      <c r="J8422" t="s">
        <v>9649</v>
      </c>
      <c r="K8422" t="s">
        <v>8472</v>
      </c>
      <c r="L8422" t="str">
        <f t="shared" si="1010"/>
        <v>WEEK 33</v>
      </c>
    </row>
    <row r="8423" spans="1:12" x14ac:dyDescent="0.35">
      <c r="A8423" s="6">
        <v>4</v>
      </c>
      <c r="B8423" s="6" t="s">
        <v>8473</v>
      </c>
      <c r="C8423" s="6" t="s">
        <v>11997</v>
      </c>
      <c r="D8423" s="6" t="str">
        <f t="shared" si="1011"/>
        <v>4-CMAU7847727</v>
      </c>
      <c r="E8423" s="7">
        <f t="shared" si="1012"/>
        <v>45158.687621562494</v>
      </c>
      <c r="F8423" s="8">
        <v>45158.83345489583</v>
      </c>
      <c r="G8423" s="7">
        <f t="shared" si="1013"/>
        <v>45158.875121562494</v>
      </c>
      <c r="H8423" s="2" t="e">
        <f>LOOKUP(2,1/(Sheet1!$D:$D=C8423)/(Sheet1!$E:$E&gt;=E8423)/(Sheet1!$E:$E&lt;=G8423),(Sheet1!$E:$E))</f>
        <v>#N/A</v>
      </c>
      <c r="I8423" t="e">
        <f t="shared" si="1009"/>
        <v>#N/A</v>
      </c>
      <c r="J8423" t="s">
        <v>9649</v>
      </c>
      <c r="K8423" t="s">
        <v>8472</v>
      </c>
      <c r="L8423" t="str">
        <f t="shared" si="1010"/>
        <v>WEEK 33</v>
      </c>
    </row>
    <row r="8424" spans="1:12" x14ac:dyDescent="0.35">
      <c r="A8424" s="6">
        <v>1</v>
      </c>
      <c r="B8424" s="6" t="s">
        <v>8473</v>
      </c>
      <c r="C8424" s="6" t="s">
        <v>11081</v>
      </c>
      <c r="D8424" s="6" t="str">
        <f t="shared" si="1011"/>
        <v>1-SEGU6293883</v>
      </c>
      <c r="E8424" s="7">
        <f t="shared" si="1012"/>
        <v>45158.687178206019</v>
      </c>
      <c r="F8424" s="8">
        <v>45158.833011539355</v>
      </c>
      <c r="G8424" s="7">
        <f t="shared" si="1013"/>
        <v>45158.874678206019</v>
      </c>
      <c r="H8424" s="2" t="e">
        <f>LOOKUP(2,1/(Sheet1!$D:$D=C8424)/(Sheet1!$E:$E&gt;=E8424)/(Sheet1!$E:$E&lt;=G8424),(Sheet1!$E:$E))</f>
        <v>#N/A</v>
      </c>
      <c r="I8424" t="e">
        <f t="shared" si="1009"/>
        <v>#N/A</v>
      </c>
      <c r="J8424" t="s">
        <v>9649</v>
      </c>
      <c r="K8424" t="s">
        <v>8472</v>
      </c>
      <c r="L8424" t="str">
        <f t="shared" si="1010"/>
        <v>WEEK 33</v>
      </c>
    </row>
    <row r="8425" spans="1:12" x14ac:dyDescent="0.35">
      <c r="A8425" s="6">
        <v>1</v>
      </c>
      <c r="B8425" s="6" t="s">
        <v>8473</v>
      </c>
      <c r="C8425" s="6" t="s">
        <v>11728</v>
      </c>
      <c r="D8425" s="6" t="str">
        <f t="shared" si="1011"/>
        <v>1-OOCU7951255</v>
      </c>
      <c r="E8425" s="7">
        <f t="shared" si="1012"/>
        <v>45158.68435841435</v>
      </c>
      <c r="F8425" s="8">
        <v>45158.830191747686</v>
      </c>
      <c r="G8425" s="7">
        <f t="shared" si="1013"/>
        <v>45158.87185841435</v>
      </c>
      <c r="H8425" s="2" t="e">
        <f>LOOKUP(2,1/(Sheet1!$D:$D=C8425)/(Sheet1!$E:$E&gt;=E8425)/(Sheet1!$E:$E&lt;=G8425),(Sheet1!$E:$E))</f>
        <v>#N/A</v>
      </c>
      <c r="I8425" t="e">
        <f t="shared" si="1009"/>
        <v>#N/A</v>
      </c>
      <c r="J8425" t="s">
        <v>9649</v>
      </c>
      <c r="K8425" t="s">
        <v>8472</v>
      </c>
      <c r="L8425" t="str">
        <f t="shared" si="1010"/>
        <v>WEEK 33</v>
      </c>
    </row>
    <row r="8426" spans="1:12" x14ac:dyDescent="0.35">
      <c r="A8426" s="6">
        <v>3</v>
      </c>
      <c r="B8426" s="6" t="s">
        <v>8473</v>
      </c>
      <c r="C8426" s="6" t="s">
        <v>12817</v>
      </c>
      <c r="D8426" s="6" t="str">
        <f t="shared" si="1011"/>
        <v>3-CMAU3648183</v>
      </c>
      <c r="E8426" s="7">
        <f t="shared" si="1012"/>
        <v>45158.683087962963</v>
      </c>
      <c r="F8426" s="8">
        <v>45158.828921296299</v>
      </c>
      <c r="G8426" s="7">
        <f t="shared" si="1013"/>
        <v>45158.870587962963</v>
      </c>
      <c r="H8426" s="2" t="e">
        <f>LOOKUP(2,1/(Sheet1!$D:$D=C8426)/(Sheet1!$E:$E&gt;=E8426)/(Sheet1!$E:$E&lt;=G8426),(Sheet1!$E:$E))</f>
        <v>#N/A</v>
      </c>
      <c r="I8426" t="e">
        <f t="shared" si="1009"/>
        <v>#N/A</v>
      </c>
      <c r="J8426" t="s">
        <v>9649</v>
      </c>
      <c r="K8426" t="s">
        <v>8472</v>
      </c>
      <c r="L8426" t="str">
        <f t="shared" si="1010"/>
        <v>WEEK 33</v>
      </c>
    </row>
    <row r="8427" spans="1:12" x14ac:dyDescent="0.35">
      <c r="A8427" s="6">
        <v>4</v>
      </c>
      <c r="B8427" s="6" t="s">
        <v>8473</v>
      </c>
      <c r="C8427" s="6" t="s">
        <v>13200</v>
      </c>
      <c r="D8427" s="6" t="str">
        <f t="shared" si="1011"/>
        <v>4-FFAU4434796</v>
      </c>
      <c r="E8427" s="7">
        <f t="shared" si="1012"/>
        <v>45158.682339664352</v>
      </c>
      <c r="F8427" s="8">
        <v>45158.828172997688</v>
      </c>
      <c r="G8427" s="7">
        <f t="shared" si="1013"/>
        <v>45158.869839664352</v>
      </c>
      <c r="H8427" s="2" t="e">
        <f>LOOKUP(2,1/(Sheet1!$D:$D=C8427)/(Sheet1!$E:$E&gt;=E8427)/(Sheet1!$E:$E&lt;=G8427),(Sheet1!$E:$E))</f>
        <v>#N/A</v>
      </c>
      <c r="I8427" t="e">
        <f t="shared" si="1009"/>
        <v>#N/A</v>
      </c>
      <c r="J8427" t="s">
        <v>9649</v>
      </c>
      <c r="K8427" t="s">
        <v>8472</v>
      </c>
      <c r="L8427" t="str">
        <f t="shared" si="1010"/>
        <v>WEEK 33</v>
      </c>
    </row>
    <row r="8428" spans="1:12" x14ac:dyDescent="0.35">
      <c r="A8428" s="6">
        <v>3</v>
      </c>
      <c r="B8428" s="6" t="s">
        <v>8473</v>
      </c>
      <c r="C8428" s="6" t="s">
        <v>15570</v>
      </c>
      <c r="D8428" s="6" t="str">
        <f t="shared" si="1011"/>
        <v>3-TCLU9831744</v>
      </c>
      <c r="E8428" s="7">
        <f t="shared" si="1012"/>
        <v>45158.680770451385</v>
      </c>
      <c r="F8428" s="8">
        <v>45158.826603784721</v>
      </c>
      <c r="G8428" s="7">
        <f t="shared" si="1013"/>
        <v>45158.868270451385</v>
      </c>
      <c r="H8428" s="2" t="e">
        <f>LOOKUP(2,1/(Sheet1!$D:$D=C8428)/(Sheet1!$E:$E&gt;=E8428)/(Sheet1!$E:$E&lt;=G8428),(Sheet1!$E:$E))</f>
        <v>#N/A</v>
      </c>
      <c r="I8428" t="e">
        <f t="shared" si="1009"/>
        <v>#N/A</v>
      </c>
      <c r="J8428" t="s">
        <v>9649</v>
      </c>
      <c r="K8428" t="s">
        <v>8472</v>
      </c>
      <c r="L8428" t="str">
        <f t="shared" si="1010"/>
        <v>WEEK 33</v>
      </c>
    </row>
    <row r="8429" spans="1:12" x14ac:dyDescent="0.35">
      <c r="A8429" s="6">
        <v>2</v>
      </c>
      <c r="B8429" s="6" t="s">
        <v>8473</v>
      </c>
      <c r="C8429" s="6" t="s">
        <v>11743</v>
      </c>
      <c r="D8429" s="6" t="str">
        <f t="shared" si="1011"/>
        <v>2-DRYU4557384</v>
      </c>
      <c r="E8429" s="7">
        <f t="shared" si="1012"/>
        <v>45158.678556712963</v>
      </c>
      <c r="F8429" s="8">
        <v>45158.824390046299</v>
      </c>
      <c r="G8429" s="7">
        <f t="shared" si="1013"/>
        <v>45158.866056712963</v>
      </c>
      <c r="H8429" s="2" t="e">
        <f>LOOKUP(2,1/(Sheet1!$D:$D=C8429)/(Sheet1!$E:$E&gt;=E8429)/(Sheet1!$E:$E&lt;=G8429),(Sheet1!$E:$E))</f>
        <v>#N/A</v>
      </c>
      <c r="I8429" t="e">
        <f t="shared" si="1009"/>
        <v>#N/A</v>
      </c>
      <c r="J8429" t="s">
        <v>9649</v>
      </c>
      <c r="K8429" t="s">
        <v>8472</v>
      </c>
      <c r="L8429" t="str">
        <f t="shared" si="1010"/>
        <v>WEEK 33</v>
      </c>
    </row>
    <row r="8430" spans="1:12" x14ac:dyDescent="0.35">
      <c r="A8430" s="6">
        <v>3</v>
      </c>
      <c r="B8430" s="6" t="s">
        <v>8473</v>
      </c>
      <c r="C8430" s="6" t="s">
        <v>15571</v>
      </c>
      <c r="D8430" s="6" t="str">
        <f t="shared" si="1011"/>
        <v>3-GESU6103931</v>
      </c>
      <c r="E8430" s="7">
        <f t="shared" si="1012"/>
        <v>45158.676663888888</v>
      </c>
      <c r="F8430" s="8">
        <v>45158.822497222223</v>
      </c>
      <c r="G8430" s="7">
        <f t="shared" si="1013"/>
        <v>45158.864163888888</v>
      </c>
      <c r="H8430" s="2" t="e">
        <f>LOOKUP(2,1/(Sheet1!$D:$D=C8430)/(Sheet1!$E:$E&gt;=E8430)/(Sheet1!$E:$E&lt;=G8430),(Sheet1!$E:$E))</f>
        <v>#N/A</v>
      </c>
      <c r="I8430" t="e">
        <f t="shared" si="1009"/>
        <v>#N/A</v>
      </c>
      <c r="J8430" t="s">
        <v>9649</v>
      </c>
      <c r="K8430" t="s">
        <v>8472</v>
      </c>
      <c r="L8430" t="str">
        <f t="shared" si="1010"/>
        <v>WEEK 33</v>
      </c>
    </row>
    <row r="8431" spans="1:12" x14ac:dyDescent="0.35">
      <c r="A8431" s="6">
        <v>3</v>
      </c>
      <c r="B8431" s="6" t="s">
        <v>8473</v>
      </c>
      <c r="C8431" s="6" t="s">
        <v>15572</v>
      </c>
      <c r="D8431" s="6" t="str">
        <f t="shared" si="1011"/>
        <v>3-TCKU6342001</v>
      </c>
      <c r="E8431" s="7">
        <f t="shared" si="1012"/>
        <v>45158.672806481482</v>
      </c>
      <c r="F8431" s="8">
        <v>45158.818639814817</v>
      </c>
      <c r="G8431" s="7">
        <f t="shared" si="1013"/>
        <v>45158.860306481482</v>
      </c>
      <c r="H8431" s="2" t="e">
        <f>LOOKUP(2,1/(Sheet1!$D:$D=C8431)/(Sheet1!$E:$E&gt;=E8431)/(Sheet1!$E:$E&lt;=G8431),(Sheet1!$E:$E))</f>
        <v>#N/A</v>
      </c>
      <c r="I8431" t="e">
        <f t="shared" si="1009"/>
        <v>#N/A</v>
      </c>
      <c r="J8431" t="s">
        <v>9649</v>
      </c>
      <c r="K8431" t="s">
        <v>8472</v>
      </c>
      <c r="L8431" t="str">
        <f t="shared" si="1010"/>
        <v>WEEK 33</v>
      </c>
    </row>
    <row r="8432" spans="1:12" x14ac:dyDescent="0.35">
      <c r="A8432" s="6">
        <v>4</v>
      </c>
      <c r="B8432" s="6" t="s">
        <v>8473</v>
      </c>
      <c r="C8432" s="6" t="s">
        <v>13783</v>
      </c>
      <c r="D8432" s="6" t="str">
        <f t="shared" si="1011"/>
        <v>4-TCLU1501962</v>
      </c>
      <c r="E8432" s="7">
        <f t="shared" si="1012"/>
        <v>45158.672312847222</v>
      </c>
      <c r="F8432" s="8">
        <v>45158.818146180558</v>
      </c>
      <c r="G8432" s="7">
        <f t="shared" si="1013"/>
        <v>45158.859812847222</v>
      </c>
      <c r="H8432" s="2" t="e">
        <f>LOOKUP(2,1/(Sheet1!$D:$D=C8432)/(Sheet1!$E:$E&gt;=E8432)/(Sheet1!$E:$E&lt;=G8432),(Sheet1!$E:$E))</f>
        <v>#N/A</v>
      </c>
      <c r="I8432" t="e">
        <f t="shared" si="1009"/>
        <v>#N/A</v>
      </c>
      <c r="J8432" t="s">
        <v>9649</v>
      </c>
      <c r="K8432" t="s">
        <v>8472</v>
      </c>
      <c r="L8432" t="str">
        <f t="shared" si="1010"/>
        <v>WEEK 33</v>
      </c>
    </row>
    <row r="8433" spans="1:12" x14ac:dyDescent="0.35">
      <c r="A8433" s="6">
        <v>4</v>
      </c>
      <c r="B8433" s="6" t="s">
        <v>8473</v>
      </c>
      <c r="C8433" s="6" t="s">
        <v>12826</v>
      </c>
      <c r="D8433" s="6" t="str">
        <f t="shared" si="1011"/>
        <v>4-CMAU4432671</v>
      </c>
      <c r="E8433" s="7">
        <f t="shared" si="1012"/>
        <v>45158.670422650459</v>
      </c>
      <c r="F8433" s="8">
        <v>45158.816255983795</v>
      </c>
      <c r="G8433" s="7">
        <f t="shared" si="1013"/>
        <v>45158.857922650459</v>
      </c>
      <c r="H8433" s="2" t="e">
        <f>LOOKUP(2,1/(Sheet1!$D:$D=C8433)/(Sheet1!$E:$E&gt;=E8433)/(Sheet1!$E:$E&lt;=G8433),(Sheet1!$E:$E))</f>
        <v>#N/A</v>
      </c>
      <c r="I8433" t="e">
        <f t="shared" si="1009"/>
        <v>#N/A</v>
      </c>
      <c r="J8433" t="s">
        <v>9649</v>
      </c>
      <c r="K8433" t="s">
        <v>8472</v>
      </c>
      <c r="L8433" t="str">
        <f t="shared" si="1010"/>
        <v>WEEK 33</v>
      </c>
    </row>
    <row r="8434" spans="1:12" x14ac:dyDescent="0.35">
      <c r="A8434" s="6">
        <v>3</v>
      </c>
      <c r="B8434" s="6" t="s">
        <v>8473</v>
      </c>
      <c r="C8434" s="6" t="s">
        <v>15573</v>
      </c>
      <c r="D8434" s="6" t="str">
        <f t="shared" si="1011"/>
        <v>3-BSIU9275789</v>
      </c>
      <c r="E8434" s="7">
        <f t="shared" si="1012"/>
        <v>45158.669213807865</v>
      </c>
      <c r="F8434" s="8">
        <v>45158.815047141201</v>
      </c>
      <c r="G8434" s="7">
        <f t="shared" si="1013"/>
        <v>45158.856713807865</v>
      </c>
      <c r="H8434" s="2" t="e">
        <f>LOOKUP(2,1/(Sheet1!$D:$D=C8434)/(Sheet1!$E:$E&gt;=E8434)/(Sheet1!$E:$E&lt;=G8434),(Sheet1!$E:$E))</f>
        <v>#N/A</v>
      </c>
      <c r="I8434" t="e">
        <f t="shared" si="1009"/>
        <v>#N/A</v>
      </c>
      <c r="J8434" t="s">
        <v>9649</v>
      </c>
      <c r="K8434" t="s">
        <v>8472</v>
      </c>
      <c r="L8434" t="str">
        <f t="shared" si="1010"/>
        <v>WEEK 33</v>
      </c>
    </row>
    <row r="8435" spans="1:12" x14ac:dyDescent="0.35">
      <c r="A8435" s="6">
        <v>4</v>
      </c>
      <c r="B8435" s="6" t="s">
        <v>8473</v>
      </c>
      <c r="C8435" s="6" t="s">
        <v>13816</v>
      </c>
      <c r="D8435" s="6" t="str">
        <f t="shared" si="1011"/>
        <v>4-TCLU9586436</v>
      </c>
      <c r="E8435" s="7">
        <f t="shared" si="1012"/>
        <v>45158.667907719908</v>
      </c>
      <c r="F8435" s="8">
        <v>45158.813741053244</v>
      </c>
      <c r="G8435" s="7">
        <f t="shared" si="1013"/>
        <v>45158.855407719908</v>
      </c>
      <c r="H8435" s="2" t="e">
        <f>LOOKUP(2,1/(Sheet1!$D:$D=C8435)/(Sheet1!$E:$E&gt;=E8435)/(Sheet1!$E:$E&lt;=G8435),(Sheet1!$E:$E))</f>
        <v>#N/A</v>
      </c>
      <c r="I8435" t="e">
        <f t="shared" si="1009"/>
        <v>#N/A</v>
      </c>
      <c r="J8435" t="s">
        <v>9649</v>
      </c>
      <c r="K8435" t="s">
        <v>8472</v>
      </c>
      <c r="L8435" t="str">
        <f t="shared" si="1010"/>
        <v>WEEK 33</v>
      </c>
    </row>
    <row r="8436" spans="1:12" x14ac:dyDescent="0.35">
      <c r="A8436" s="6">
        <v>3</v>
      </c>
      <c r="B8436" s="6" t="s">
        <v>8473</v>
      </c>
      <c r="C8436" s="6" t="s">
        <v>13812</v>
      </c>
      <c r="D8436" s="6" t="str">
        <f t="shared" si="1011"/>
        <v>3-TCLU8845321</v>
      </c>
      <c r="E8436" s="7">
        <f t="shared" si="1012"/>
        <v>45158.667422453698</v>
      </c>
      <c r="F8436" s="8">
        <v>45158.813255787034</v>
      </c>
      <c r="G8436" s="7">
        <f t="shared" si="1013"/>
        <v>45158.854922453698</v>
      </c>
      <c r="H8436" s="2" t="e">
        <f>LOOKUP(2,1/(Sheet1!$D:$D=C8436)/(Sheet1!$E:$E&gt;=E8436)/(Sheet1!$E:$E&lt;=G8436),(Sheet1!$E:$E))</f>
        <v>#N/A</v>
      </c>
      <c r="I8436" t="e">
        <f t="shared" si="1009"/>
        <v>#N/A</v>
      </c>
      <c r="J8436" t="s">
        <v>9649</v>
      </c>
      <c r="K8436" t="s">
        <v>8472</v>
      </c>
      <c r="L8436" t="str">
        <f t="shared" si="1010"/>
        <v>WEEK 33</v>
      </c>
    </row>
    <row r="8437" spans="1:12" x14ac:dyDescent="0.35">
      <c r="A8437" s="6">
        <v>4</v>
      </c>
      <c r="B8437" s="6" t="s">
        <v>8473</v>
      </c>
      <c r="C8437" s="6" t="s">
        <v>13159</v>
      </c>
      <c r="D8437" s="6" t="str">
        <f t="shared" si="1011"/>
        <v>4-FCIU9199510</v>
      </c>
      <c r="E8437" s="7">
        <f t="shared" si="1012"/>
        <v>45158.66618954861</v>
      </c>
      <c r="F8437" s="8">
        <v>45158.812022881946</v>
      </c>
      <c r="G8437" s="7">
        <f t="shared" si="1013"/>
        <v>45158.85368954861</v>
      </c>
      <c r="H8437" s="2" t="e">
        <f>LOOKUP(2,1/(Sheet1!$D:$D=C8437)/(Sheet1!$E:$E&gt;=E8437)/(Sheet1!$E:$E&lt;=G8437),(Sheet1!$E:$E))</f>
        <v>#N/A</v>
      </c>
      <c r="I8437" t="e">
        <f t="shared" si="1009"/>
        <v>#N/A</v>
      </c>
      <c r="J8437" t="s">
        <v>9649</v>
      </c>
      <c r="K8437" t="s">
        <v>8472</v>
      </c>
      <c r="L8437" t="str">
        <f t="shared" si="1010"/>
        <v>WEEK 33</v>
      </c>
    </row>
    <row r="8438" spans="1:12" x14ac:dyDescent="0.35">
      <c r="A8438" s="6">
        <v>4</v>
      </c>
      <c r="B8438" s="6" t="s">
        <v>8473</v>
      </c>
      <c r="C8438" s="6" t="s">
        <v>15574</v>
      </c>
      <c r="D8438" s="6" t="str">
        <f t="shared" si="1011"/>
        <v>4-CMAU5453160</v>
      </c>
      <c r="E8438" s="7">
        <f t="shared" si="1012"/>
        <v>45158.664309374995</v>
      </c>
      <c r="F8438" s="8">
        <v>45158.810142708331</v>
      </c>
      <c r="G8438" s="7">
        <f t="shared" si="1013"/>
        <v>45158.851809374995</v>
      </c>
      <c r="H8438" s="2" t="e">
        <f>LOOKUP(2,1/(Sheet1!$D:$D=C8438)/(Sheet1!$E:$E&gt;=E8438)/(Sheet1!$E:$E&lt;=G8438),(Sheet1!$E:$E))</f>
        <v>#N/A</v>
      </c>
      <c r="I8438" t="e">
        <f t="shared" si="1009"/>
        <v>#N/A</v>
      </c>
      <c r="J8438" t="s">
        <v>9649</v>
      </c>
      <c r="K8438" t="s">
        <v>8472</v>
      </c>
      <c r="L8438" t="str">
        <f t="shared" si="1010"/>
        <v>WEEK 33</v>
      </c>
    </row>
    <row r="8439" spans="1:12" x14ac:dyDescent="0.35">
      <c r="A8439" s="6">
        <v>3</v>
      </c>
      <c r="B8439" s="6" t="s">
        <v>8473</v>
      </c>
      <c r="C8439" s="6" t="s">
        <v>11985</v>
      </c>
      <c r="D8439" s="6" t="str">
        <f t="shared" si="1011"/>
        <v>3-CMAU6115336</v>
      </c>
      <c r="E8439" s="7">
        <f t="shared" si="1012"/>
        <v>45158.612275891202</v>
      </c>
      <c r="F8439" s="8">
        <v>45158.758109224538</v>
      </c>
      <c r="G8439" s="7">
        <f t="shared" si="1013"/>
        <v>45158.799775891202</v>
      </c>
      <c r="H8439" s="2" t="e">
        <f>LOOKUP(2,1/(Sheet1!$D:$D=C8439)/(Sheet1!$E:$E&gt;=E8439)/(Sheet1!$E:$E&lt;=G8439),(Sheet1!$E:$E))</f>
        <v>#N/A</v>
      </c>
      <c r="I8439" t="e">
        <f t="shared" si="1009"/>
        <v>#N/A</v>
      </c>
      <c r="J8439" t="s">
        <v>9649</v>
      </c>
      <c r="K8439" t="s">
        <v>8472</v>
      </c>
      <c r="L8439" t="str">
        <f t="shared" si="1010"/>
        <v>WEEK 33</v>
      </c>
    </row>
    <row r="8440" spans="1:12" x14ac:dyDescent="0.35">
      <c r="A8440" s="6">
        <v>3</v>
      </c>
      <c r="B8440" s="6" t="s">
        <v>8473</v>
      </c>
      <c r="C8440" s="6" t="s">
        <v>15575</v>
      </c>
      <c r="D8440" s="6" t="str">
        <f t="shared" si="1011"/>
        <v>3-CMAU6320109</v>
      </c>
      <c r="E8440" s="7">
        <f t="shared" si="1012"/>
        <v>45158.605324849537</v>
      </c>
      <c r="F8440" s="8">
        <v>45158.751158182873</v>
      </c>
      <c r="G8440" s="7">
        <f t="shared" si="1013"/>
        <v>45158.792824849537</v>
      </c>
      <c r="H8440" s="2" t="e">
        <f>LOOKUP(2,1/(Sheet1!$D:$D=C8440)/(Sheet1!$E:$E&gt;=E8440)/(Sheet1!$E:$E&lt;=G8440),(Sheet1!$E:$E))</f>
        <v>#N/A</v>
      </c>
      <c r="I8440" t="e">
        <f t="shared" si="1009"/>
        <v>#N/A</v>
      </c>
      <c r="J8440" t="s">
        <v>9649</v>
      </c>
      <c r="K8440" t="s">
        <v>8472</v>
      </c>
      <c r="L8440" t="str">
        <f t="shared" si="1010"/>
        <v>WEEK 33</v>
      </c>
    </row>
    <row r="8441" spans="1:12" x14ac:dyDescent="0.35">
      <c r="A8441" s="6">
        <v>3</v>
      </c>
      <c r="B8441" s="6" t="s">
        <v>8473</v>
      </c>
      <c r="C8441" s="6" t="s">
        <v>13170</v>
      </c>
      <c r="D8441" s="6" t="str">
        <f t="shared" si="1011"/>
        <v>3-FCLU9606478</v>
      </c>
      <c r="E8441" s="7">
        <f t="shared" si="1012"/>
        <v>45158.603276157402</v>
      </c>
      <c r="F8441" s="8">
        <v>45158.749109490738</v>
      </c>
      <c r="G8441" s="7">
        <f t="shared" si="1013"/>
        <v>45158.790776157402</v>
      </c>
      <c r="H8441" s="2" t="e">
        <f>LOOKUP(2,1/(Sheet1!$D:$D=C8441)/(Sheet1!$E:$E&gt;=E8441)/(Sheet1!$E:$E&lt;=G8441),(Sheet1!$E:$E))</f>
        <v>#N/A</v>
      </c>
      <c r="I8441" t="e">
        <f t="shared" si="1009"/>
        <v>#N/A</v>
      </c>
      <c r="J8441" t="s">
        <v>9649</v>
      </c>
      <c r="K8441" t="s">
        <v>8472</v>
      </c>
      <c r="L8441" t="str">
        <f t="shared" si="1010"/>
        <v>WEEK 33</v>
      </c>
    </row>
    <row r="8442" spans="1:12" x14ac:dyDescent="0.35">
      <c r="A8442" s="6">
        <v>4</v>
      </c>
      <c r="B8442" s="6" t="s">
        <v>8473</v>
      </c>
      <c r="C8442" s="6" t="s">
        <v>12142</v>
      </c>
      <c r="D8442" s="6" t="str">
        <f t="shared" si="1011"/>
        <v>4-FFAU4207724</v>
      </c>
      <c r="E8442" s="7">
        <f t="shared" si="1012"/>
        <v>45158.603248576386</v>
      </c>
      <c r="F8442" s="8">
        <v>45158.749081909722</v>
      </c>
      <c r="G8442" s="7">
        <f t="shared" si="1013"/>
        <v>45158.790748576386</v>
      </c>
      <c r="H8442" s="2" t="e">
        <f>LOOKUP(2,1/(Sheet1!$D:$D=C8442)/(Sheet1!$E:$E&gt;=E8442)/(Sheet1!$E:$E&lt;=G8442),(Sheet1!$E:$E))</f>
        <v>#N/A</v>
      </c>
      <c r="I8442" t="e">
        <f t="shared" si="1009"/>
        <v>#N/A</v>
      </c>
      <c r="J8442" t="s">
        <v>9649</v>
      </c>
      <c r="K8442" t="s">
        <v>8472</v>
      </c>
      <c r="L8442" t="str">
        <f t="shared" si="1010"/>
        <v>WEEK 33</v>
      </c>
    </row>
    <row r="8443" spans="1:12" x14ac:dyDescent="0.35">
      <c r="A8443" s="6">
        <v>3</v>
      </c>
      <c r="B8443" s="6" t="s">
        <v>8473</v>
      </c>
      <c r="C8443" s="6" t="s">
        <v>11870</v>
      </c>
      <c r="D8443" s="6" t="str">
        <f t="shared" si="1011"/>
        <v>3-APHU7183960</v>
      </c>
      <c r="E8443" s="7">
        <f t="shared" si="1012"/>
        <v>45158.601690625001</v>
      </c>
      <c r="F8443" s="8">
        <v>45158.747523958336</v>
      </c>
      <c r="G8443" s="7">
        <f t="shared" si="1013"/>
        <v>45158.789190625001</v>
      </c>
      <c r="H8443" s="2" t="e">
        <f>LOOKUP(2,1/(Sheet1!$D:$D=C8443)/(Sheet1!$E:$E&gt;=E8443)/(Sheet1!$E:$E&lt;=G8443),(Sheet1!$E:$E))</f>
        <v>#N/A</v>
      </c>
      <c r="I8443" t="e">
        <f t="shared" si="1009"/>
        <v>#N/A</v>
      </c>
      <c r="J8443" t="s">
        <v>9649</v>
      </c>
      <c r="K8443" t="s">
        <v>8472</v>
      </c>
      <c r="L8443" t="str">
        <f t="shared" si="1010"/>
        <v>WEEK 33</v>
      </c>
    </row>
    <row r="8444" spans="1:12" x14ac:dyDescent="0.35">
      <c r="A8444" s="6">
        <v>4</v>
      </c>
      <c r="B8444" s="6" t="s">
        <v>8473</v>
      </c>
      <c r="C8444" s="6" t="s">
        <v>15576</v>
      </c>
      <c r="D8444" s="6" t="str">
        <f t="shared" si="1011"/>
        <v>4-SEGU5155175</v>
      </c>
      <c r="E8444" s="7">
        <f t="shared" si="1012"/>
        <v>45158.601605787037</v>
      </c>
      <c r="F8444" s="8">
        <v>45158.747439120372</v>
      </c>
      <c r="G8444" s="7">
        <f t="shared" si="1013"/>
        <v>45158.789105787037</v>
      </c>
      <c r="H8444" s="2" t="e">
        <f>LOOKUP(2,1/(Sheet1!$D:$D=C8444)/(Sheet1!$E:$E&gt;=E8444)/(Sheet1!$E:$E&lt;=G8444),(Sheet1!$E:$E))</f>
        <v>#N/A</v>
      </c>
      <c r="I8444" t="e">
        <f t="shared" si="1009"/>
        <v>#N/A</v>
      </c>
      <c r="J8444" t="s">
        <v>9649</v>
      </c>
      <c r="K8444" t="s">
        <v>8472</v>
      </c>
      <c r="L8444" t="str">
        <f t="shared" si="1010"/>
        <v>WEEK 33</v>
      </c>
    </row>
    <row r="8445" spans="1:12" x14ac:dyDescent="0.35">
      <c r="A8445" s="6">
        <v>3</v>
      </c>
      <c r="B8445" s="6" t="s">
        <v>8473</v>
      </c>
      <c r="C8445" s="6" t="s">
        <v>11892</v>
      </c>
      <c r="D8445" s="6" t="str">
        <f t="shared" si="1011"/>
        <v>3-BEAU5624579</v>
      </c>
      <c r="E8445" s="7">
        <f t="shared" si="1012"/>
        <v>45158.599807094906</v>
      </c>
      <c r="F8445" s="8">
        <v>45158.745640428242</v>
      </c>
      <c r="G8445" s="7">
        <f t="shared" si="1013"/>
        <v>45158.787307094906</v>
      </c>
      <c r="H8445" s="2" t="e">
        <f>LOOKUP(2,1/(Sheet1!$D:$D=C8445)/(Sheet1!$E:$E&gt;=E8445)/(Sheet1!$E:$E&lt;=G8445),(Sheet1!$E:$E))</f>
        <v>#N/A</v>
      </c>
      <c r="I8445" t="e">
        <f t="shared" si="1009"/>
        <v>#N/A</v>
      </c>
      <c r="J8445" t="s">
        <v>9649</v>
      </c>
      <c r="K8445" t="s">
        <v>8472</v>
      </c>
      <c r="L8445" t="str">
        <f t="shared" si="1010"/>
        <v>WEEK 33</v>
      </c>
    </row>
    <row r="8446" spans="1:12" x14ac:dyDescent="0.35">
      <c r="A8446" s="6">
        <v>4</v>
      </c>
      <c r="B8446" s="6" t="s">
        <v>8473</v>
      </c>
      <c r="C8446" s="6" t="s">
        <v>12523</v>
      </c>
      <c r="D8446" s="6" t="str">
        <f t="shared" si="1011"/>
        <v>4-TCNU5169766</v>
      </c>
      <c r="E8446" s="7">
        <f t="shared" si="1012"/>
        <v>45158.596738310182</v>
      </c>
      <c r="F8446" s="8">
        <v>45158.742571643517</v>
      </c>
      <c r="G8446" s="7">
        <f t="shared" si="1013"/>
        <v>45158.784238310182</v>
      </c>
      <c r="H8446" s="2" t="e">
        <f>LOOKUP(2,1/(Sheet1!$D:$D=C8446)/(Sheet1!$E:$E&gt;=E8446)/(Sheet1!$E:$E&lt;=G8446),(Sheet1!$E:$E))</f>
        <v>#N/A</v>
      </c>
      <c r="I8446" t="e">
        <f t="shared" si="1009"/>
        <v>#N/A</v>
      </c>
      <c r="J8446" t="s">
        <v>9649</v>
      </c>
      <c r="K8446" t="s">
        <v>8472</v>
      </c>
      <c r="L8446" t="str">
        <f t="shared" si="1010"/>
        <v>WEEK 33</v>
      </c>
    </row>
    <row r="8447" spans="1:12" x14ac:dyDescent="0.35">
      <c r="A8447" s="6">
        <v>3</v>
      </c>
      <c r="B8447" s="6" t="s">
        <v>8473</v>
      </c>
      <c r="C8447" s="6" t="s">
        <v>12859</v>
      </c>
      <c r="D8447" s="6" t="str">
        <f t="shared" si="1011"/>
        <v>3-CMAU6451372</v>
      </c>
      <c r="E8447" s="7">
        <f t="shared" si="1012"/>
        <v>45158.595925196758</v>
      </c>
      <c r="F8447" s="8">
        <v>45158.741758530094</v>
      </c>
      <c r="G8447" s="7">
        <f t="shared" si="1013"/>
        <v>45158.783425196758</v>
      </c>
      <c r="H8447" s="2" t="e">
        <f>LOOKUP(2,1/(Sheet1!$D:$D=C8447)/(Sheet1!$E:$E&gt;=E8447)/(Sheet1!$E:$E&lt;=G8447),(Sheet1!$E:$E))</f>
        <v>#N/A</v>
      </c>
      <c r="I8447" t="e">
        <f t="shared" si="1009"/>
        <v>#N/A</v>
      </c>
      <c r="J8447" t="s">
        <v>9649</v>
      </c>
      <c r="K8447" t="s">
        <v>8472</v>
      </c>
      <c r="L8447" t="str">
        <f t="shared" si="1010"/>
        <v>WEEK 33</v>
      </c>
    </row>
    <row r="8448" spans="1:12" x14ac:dyDescent="0.35">
      <c r="A8448" s="6">
        <v>4</v>
      </c>
      <c r="B8448" s="6" t="s">
        <v>8473</v>
      </c>
      <c r="C8448" s="6" t="s">
        <v>15577</v>
      </c>
      <c r="D8448" s="6" t="str">
        <f t="shared" si="1011"/>
        <v>4-TEMU6440363</v>
      </c>
      <c r="E8448" s="7">
        <f t="shared" si="1012"/>
        <v>45158.594465543982</v>
      </c>
      <c r="F8448" s="8">
        <v>45158.740298877317</v>
      </c>
      <c r="G8448" s="7">
        <f t="shared" si="1013"/>
        <v>45158.781965543982</v>
      </c>
      <c r="H8448" s="2" t="e">
        <f>LOOKUP(2,1/(Sheet1!$D:$D=C8448)/(Sheet1!$E:$E&gt;=E8448)/(Sheet1!$E:$E&lt;=G8448),(Sheet1!$E:$E))</f>
        <v>#N/A</v>
      </c>
      <c r="I8448" t="e">
        <f t="shared" si="1009"/>
        <v>#N/A</v>
      </c>
      <c r="J8448" t="s">
        <v>9649</v>
      </c>
      <c r="K8448" t="s">
        <v>8472</v>
      </c>
      <c r="L8448" t="str">
        <f t="shared" si="1010"/>
        <v>WEEK 33</v>
      </c>
    </row>
    <row r="8449" spans="1:12" x14ac:dyDescent="0.35">
      <c r="A8449" s="6">
        <v>3</v>
      </c>
      <c r="B8449" s="6" t="s">
        <v>8473</v>
      </c>
      <c r="C8449" s="6" t="s">
        <v>13900</v>
      </c>
      <c r="D8449" s="6" t="str">
        <f t="shared" si="1011"/>
        <v>3-TEMU8436758</v>
      </c>
      <c r="E8449" s="7">
        <f t="shared" si="1012"/>
        <v>45158.59443568287</v>
      </c>
      <c r="F8449" s="8">
        <v>45158.740269016205</v>
      </c>
      <c r="G8449" s="7">
        <f t="shared" si="1013"/>
        <v>45158.78193568287</v>
      </c>
      <c r="H8449" s="2" t="e">
        <f>LOOKUP(2,1/(Sheet1!$D:$D=C8449)/(Sheet1!$E:$E&gt;=E8449)/(Sheet1!$E:$E&lt;=G8449),(Sheet1!$E:$E))</f>
        <v>#N/A</v>
      </c>
      <c r="I8449" t="e">
        <f t="shared" si="1009"/>
        <v>#N/A</v>
      </c>
      <c r="J8449" t="s">
        <v>9649</v>
      </c>
      <c r="K8449" t="s">
        <v>8472</v>
      </c>
      <c r="L8449" t="str">
        <f t="shared" si="1010"/>
        <v>WEEK 33</v>
      </c>
    </row>
    <row r="8450" spans="1:12" x14ac:dyDescent="0.35">
      <c r="A8450" s="6">
        <v>3</v>
      </c>
      <c r="B8450" s="6" t="s">
        <v>8473</v>
      </c>
      <c r="C8450" s="6" t="s">
        <v>15578</v>
      </c>
      <c r="D8450" s="6" t="str">
        <f t="shared" si="1011"/>
        <v>3-TCNU4218212</v>
      </c>
      <c r="E8450" s="7">
        <f t="shared" si="1012"/>
        <v>45158.592312499997</v>
      </c>
      <c r="F8450" s="8">
        <v>45158.738145833333</v>
      </c>
      <c r="G8450" s="7">
        <f t="shared" si="1013"/>
        <v>45158.779812499997</v>
      </c>
      <c r="H8450" s="2" t="e">
        <f>LOOKUP(2,1/(Sheet1!$D:$D=C8450)/(Sheet1!$E:$E&gt;=E8450)/(Sheet1!$E:$E&lt;=G8450),(Sheet1!$E:$E))</f>
        <v>#N/A</v>
      </c>
      <c r="I8450" t="e">
        <f t="shared" ref="I8450:I8513" si="1014">IF(H8450-F8450&gt;0, TEXT(ABS(H8450-F8450),"h:mm:ss"), "+"&amp;TEXT(ABS(F8450-H8450),"h:mm:ss"))</f>
        <v>#N/A</v>
      </c>
      <c r="J8450" t="s">
        <v>9649</v>
      </c>
      <c r="K8450" t="s">
        <v>8472</v>
      </c>
      <c r="L8450" t="str">
        <f t="shared" ref="L8450:L8507" si="1015">CONCATENATE("WEEK ",WEEKNUM(F8450,21))</f>
        <v>WEEK 33</v>
      </c>
    </row>
    <row r="8451" spans="1:12" x14ac:dyDescent="0.35">
      <c r="A8451" s="6">
        <v>4</v>
      </c>
      <c r="B8451" s="6" t="s">
        <v>8473</v>
      </c>
      <c r="C8451" s="6" t="s">
        <v>13202</v>
      </c>
      <c r="D8451" s="6" t="str">
        <f t="shared" si="1011"/>
        <v>4-FFAU4559010</v>
      </c>
      <c r="E8451" s="7">
        <f t="shared" si="1012"/>
        <v>45158.591639849532</v>
      </c>
      <c r="F8451" s="8">
        <v>45158.737473182868</v>
      </c>
      <c r="G8451" s="7">
        <f t="shared" si="1013"/>
        <v>45158.779139849532</v>
      </c>
      <c r="H8451" s="2" t="e">
        <f>LOOKUP(2,1/(Sheet1!$D:$D=C8451)/(Sheet1!$E:$E&gt;=E8451)/(Sheet1!$E:$E&lt;=G8451),(Sheet1!$E:$E))</f>
        <v>#N/A</v>
      </c>
      <c r="I8451" t="e">
        <f t="shared" si="1014"/>
        <v>#N/A</v>
      </c>
      <c r="J8451" t="s">
        <v>9649</v>
      </c>
      <c r="K8451" t="s">
        <v>8472</v>
      </c>
      <c r="L8451" t="str">
        <f t="shared" si="1015"/>
        <v>WEEK 33</v>
      </c>
    </row>
    <row r="8452" spans="1:12" x14ac:dyDescent="0.35">
      <c r="A8452" s="6">
        <v>3</v>
      </c>
      <c r="B8452" s="6" t="s">
        <v>8473</v>
      </c>
      <c r="C8452" s="6" t="s">
        <v>15579</v>
      </c>
      <c r="D8452" s="6" t="str">
        <f t="shared" si="1011"/>
        <v>3-CAIU9271371</v>
      </c>
      <c r="E8452" s="7">
        <f t="shared" si="1012"/>
        <v>45158.590326469908</v>
      </c>
      <c r="F8452" s="8">
        <v>45158.736159803244</v>
      </c>
      <c r="G8452" s="7">
        <f t="shared" si="1013"/>
        <v>45158.777826469908</v>
      </c>
      <c r="H8452" s="2" t="e">
        <f>LOOKUP(2,1/(Sheet1!$D:$D=C8452)/(Sheet1!$E:$E&gt;=E8452)/(Sheet1!$E:$E&lt;=G8452),(Sheet1!$E:$E))</f>
        <v>#N/A</v>
      </c>
      <c r="I8452" t="e">
        <f t="shared" si="1014"/>
        <v>#N/A</v>
      </c>
      <c r="J8452" t="s">
        <v>9649</v>
      </c>
      <c r="K8452" t="s">
        <v>8472</v>
      </c>
      <c r="L8452" t="str">
        <f t="shared" si="1015"/>
        <v>WEEK 33</v>
      </c>
    </row>
    <row r="8453" spans="1:12" x14ac:dyDescent="0.35">
      <c r="A8453" s="6">
        <v>4</v>
      </c>
      <c r="B8453" s="6" t="s">
        <v>8473</v>
      </c>
      <c r="C8453" s="6" t="s">
        <v>15580</v>
      </c>
      <c r="D8453" s="6" t="str">
        <f t="shared" si="1011"/>
        <v>4-TCLU1689839</v>
      </c>
      <c r="E8453" s="7">
        <f t="shared" si="1012"/>
        <v>45158.58967144676</v>
      </c>
      <c r="F8453" s="8">
        <v>45158.735504780096</v>
      </c>
      <c r="G8453" s="7">
        <f t="shared" si="1013"/>
        <v>45158.77717144676</v>
      </c>
      <c r="H8453" s="2" t="e">
        <f>LOOKUP(2,1/(Sheet1!$D:$D=C8453)/(Sheet1!$E:$E&gt;=E8453)/(Sheet1!$E:$E&lt;=G8453),(Sheet1!$E:$E))</f>
        <v>#N/A</v>
      </c>
      <c r="I8453" t="e">
        <f t="shared" si="1014"/>
        <v>#N/A</v>
      </c>
      <c r="J8453" t="s">
        <v>9649</v>
      </c>
      <c r="K8453" t="s">
        <v>8472</v>
      </c>
      <c r="L8453" t="str">
        <f t="shared" si="1015"/>
        <v>WEEK 33</v>
      </c>
    </row>
    <row r="8454" spans="1:12" x14ac:dyDescent="0.35">
      <c r="A8454" s="6">
        <v>1</v>
      </c>
      <c r="B8454" s="6" t="s">
        <v>8473</v>
      </c>
      <c r="C8454" s="6" t="s">
        <v>11062</v>
      </c>
      <c r="D8454" s="6" t="str">
        <f t="shared" si="1011"/>
        <v>1-OOLU9182670</v>
      </c>
      <c r="E8454" s="7">
        <f t="shared" si="1012"/>
        <v>45158.587950462963</v>
      </c>
      <c r="F8454" s="8">
        <v>45158.733783796299</v>
      </c>
      <c r="G8454" s="7">
        <f t="shared" si="1013"/>
        <v>45158.775450462963</v>
      </c>
      <c r="H8454" s="2" t="e">
        <f>LOOKUP(2,1/(Sheet1!$D:$D=C8454)/(Sheet1!$E:$E&gt;=E8454)/(Sheet1!$E:$E&lt;=G8454),(Sheet1!$E:$E))</f>
        <v>#N/A</v>
      </c>
      <c r="I8454" t="e">
        <f t="shared" si="1014"/>
        <v>#N/A</v>
      </c>
      <c r="J8454" t="s">
        <v>9649</v>
      </c>
      <c r="K8454" t="s">
        <v>8472</v>
      </c>
      <c r="L8454" t="str">
        <f t="shared" si="1015"/>
        <v>WEEK 33</v>
      </c>
    </row>
    <row r="8455" spans="1:12" x14ac:dyDescent="0.35">
      <c r="A8455" s="6">
        <v>4</v>
      </c>
      <c r="B8455" s="6" t="s">
        <v>8473</v>
      </c>
      <c r="C8455" s="6" t="s">
        <v>11980</v>
      </c>
      <c r="D8455" s="6" t="str">
        <f t="shared" ref="D8455:D8512" si="1016">A8455&amp;"-"&amp;C8455</f>
        <v>4-CMAU5595354</v>
      </c>
      <c r="E8455" s="7">
        <f t="shared" ref="E8455:E8512" si="1017">F8455-TIMEVALUE("03:30:00")</f>
        <v>45158.58790150463</v>
      </c>
      <c r="F8455" s="8">
        <v>45158.733734837966</v>
      </c>
      <c r="G8455" s="7">
        <f t="shared" ref="G8455:G8512" si="1018">F8455+TIMEVALUE("01:00:00")</f>
        <v>45158.77540150463</v>
      </c>
      <c r="H8455" s="2" t="e">
        <f>LOOKUP(2,1/(Sheet1!$D:$D=C8455)/(Sheet1!$E:$E&gt;=E8455)/(Sheet1!$E:$E&lt;=G8455),(Sheet1!$E:$E))</f>
        <v>#N/A</v>
      </c>
      <c r="I8455" t="e">
        <f t="shared" si="1014"/>
        <v>#N/A</v>
      </c>
      <c r="J8455" t="s">
        <v>9649</v>
      </c>
      <c r="K8455" t="s">
        <v>8472</v>
      </c>
      <c r="L8455" t="str">
        <f t="shared" si="1015"/>
        <v>WEEK 33</v>
      </c>
    </row>
    <row r="8456" spans="1:12" x14ac:dyDescent="0.35">
      <c r="A8456" s="6">
        <v>2</v>
      </c>
      <c r="B8456" s="6" t="s">
        <v>8473</v>
      </c>
      <c r="C8456" s="6" t="s">
        <v>15581</v>
      </c>
      <c r="D8456" s="6" t="str">
        <f t="shared" si="1016"/>
        <v>2-TEMU2736085</v>
      </c>
      <c r="E8456" s="7">
        <f t="shared" si="1017"/>
        <v>45158.587693055553</v>
      </c>
      <c r="F8456" s="8">
        <v>45158.733526388889</v>
      </c>
      <c r="G8456" s="7">
        <f t="shared" si="1018"/>
        <v>45158.775193055553</v>
      </c>
      <c r="H8456" s="2" t="e">
        <f>LOOKUP(2,1/(Sheet1!$D:$D=C8456)/(Sheet1!$E:$E&gt;=E8456)/(Sheet1!$E:$E&lt;=G8456),(Sheet1!$E:$E))</f>
        <v>#N/A</v>
      </c>
      <c r="I8456" t="e">
        <f t="shared" si="1014"/>
        <v>#N/A</v>
      </c>
      <c r="J8456" t="s">
        <v>9649</v>
      </c>
      <c r="K8456" t="s">
        <v>8472</v>
      </c>
      <c r="L8456" t="str">
        <f t="shared" si="1015"/>
        <v>WEEK 33</v>
      </c>
    </row>
    <row r="8457" spans="1:12" x14ac:dyDescent="0.35">
      <c r="A8457" s="6">
        <v>4</v>
      </c>
      <c r="B8457" s="6" t="s">
        <v>8473</v>
      </c>
      <c r="C8457" s="6" t="s">
        <v>12747</v>
      </c>
      <c r="D8457" s="6" t="str">
        <f t="shared" si="1016"/>
        <v>4-BSIU9341577</v>
      </c>
      <c r="E8457" s="7">
        <f t="shared" si="1017"/>
        <v>45158.585698877316</v>
      </c>
      <c r="F8457" s="8">
        <v>45158.731532210651</v>
      </c>
      <c r="G8457" s="7">
        <f t="shared" si="1018"/>
        <v>45158.773198877316</v>
      </c>
      <c r="H8457" s="2" t="e">
        <f>LOOKUP(2,1/(Sheet1!$D:$D=C8457)/(Sheet1!$E:$E&gt;=E8457)/(Sheet1!$E:$E&lt;=G8457),(Sheet1!$E:$E))</f>
        <v>#N/A</v>
      </c>
      <c r="I8457" t="e">
        <f t="shared" si="1014"/>
        <v>#N/A</v>
      </c>
      <c r="J8457" t="s">
        <v>9649</v>
      </c>
      <c r="K8457" t="s">
        <v>8472</v>
      </c>
      <c r="L8457" t="str">
        <f t="shared" si="1015"/>
        <v>WEEK 33</v>
      </c>
    </row>
    <row r="8458" spans="1:12" x14ac:dyDescent="0.35">
      <c r="A8458" s="6">
        <v>3</v>
      </c>
      <c r="B8458" s="6" t="s">
        <v>8473</v>
      </c>
      <c r="C8458" s="6" t="s">
        <v>15582</v>
      </c>
      <c r="D8458" s="6" t="str">
        <f t="shared" si="1016"/>
        <v>3-ECMU8076123</v>
      </c>
      <c r="E8458" s="7">
        <f t="shared" si="1017"/>
        <v>45158.585487384255</v>
      </c>
      <c r="F8458" s="8">
        <v>45158.73132071759</v>
      </c>
      <c r="G8458" s="7">
        <f t="shared" si="1018"/>
        <v>45158.772987384255</v>
      </c>
      <c r="H8458" s="2" t="e">
        <f>LOOKUP(2,1/(Sheet1!$D:$D=C8458)/(Sheet1!$E:$E&gt;=E8458)/(Sheet1!$E:$E&lt;=G8458),(Sheet1!$E:$E))</f>
        <v>#N/A</v>
      </c>
      <c r="I8458" t="e">
        <f t="shared" si="1014"/>
        <v>#N/A</v>
      </c>
      <c r="J8458" t="s">
        <v>9649</v>
      </c>
      <c r="K8458" t="s">
        <v>8472</v>
      </c>
      <c r="L8458" t="str">
        <f t="shared" si="1015"/>
        <v>WEEK 33</v>
      </c>
    </row>
    <row r="8459" spans="1:12" x14ac:dyDescent="0.35">
      <c r="A8459" s="6">
        <v>4</v>
      </c>
      <c r="B8459" s="6" t="s">
        <v>8473</v>
      </c>
      <c r="C8459" s="6" t="s">
        <v>12897</v>
      </c>
      <c r="D8459" s="6" t="str">
        <f t="shared" si="1016"/>
        <v>4-CMAU8859656</v>
      </c>
      <c r="E8459" s="7">
        <f t="shared" si="1017"/>
        <v>45158.583863344902</v>
      </c>
      <c r="F8459" s="8">
        <v>45158.729696678238</v>
      </c>
      <c r="G8459" s="7">
        <f t="shared" si="1018"/>
        <v>45158.771363344902</v>
      </c>
      <c r="H8459" s="2" t="e">
        <f>LOOKUP(2,1/(Sheet1!$D:$D=C8459)/(Sheet1!$E:$E&gt;=E8459)/(Sheet1!$E:$E&lt;=G8459),(Sheet1!$E:$E))</f>
        <v>#N/A</v>
      </c>
      <c r="I8459" t="e">
        <f t="shared" si="1014"/>
        <v>#N/A</v>
      </c>
      <c r="J8459" t="s">
        <v>9649</v>
      </c>
      <c r="K8459" t="s">
        <v>8472</v>
      </c>
      <c r="L8459" t="str">
        <f t="shared" si="1015"/>
        <v>WEEK 33</v>
      </c>
    </row>
    <row r="8460" spans="1:12" x14ac:dyDescent="0.35">
      <c r="A8460" s="6">
        <v>2</v>
      </c>
      <c r="B8460" s="6" t="s">
        <v>8473</v>
      </c>
      <c r="C8460" s="6" t="s">
        <v>15058</v>
      </c>
      <c r="D8460" s="6" t="str">
        <f t="shared" si="1016"/>
        <v>2-CXDU2026880</v>
      </c>
      <c r="E8460" s="7">
        <f t="shared" si="1017"/>
        <v>45158.582849733793</v>
      </c>
      <c r="F8460" s="8">
        <v>45158.728683067129</v>
      </c>
      <c r="G8460" s="7">
        <f t="shared" si="1018"/>
        <v>45158.770349733793</v>
      </c>
      <c r="H8460" s="2" t="e">
        <f>LOOKUP(2,1/(Sheet1!$D:$D=C8460)/(Sheet1!$E:$E&gt;=E8460)/(Sheet1!$E:$E&lt;=G8460),(Sheet1!$E:$E))</f>
        <v>#N/A</v>
      </c>
      <c r="I8460" t="e">
        <f t="shared" si="1014"/>
        <v>#N/A</v>
      </c>
      <c r="J8460" t="s">
        <v>9649</v>
      </c>
      <c r="K8460" t="s">
        <v>8472</v>
      </c>
      <c r="L8460" t="str">
        <f t="shared" si="1015"/>
        <v>WEEK 33</v>
      </c>
    </row>
    <row r="8461" spans="1:12" x14ac:dyDescent="0.35">
      <c r="A8461" s="6">
        <v>1</v>
      </c>
      <c r="B8461" s="6" t="s">
        <v>8473</v>
      </c>
      <c r="C8461" s="6" t="s">
        <v>11264</v>
      </c>
      <c r="D8461" s="6" t="str">
        <f t="shared" si="1016"/>
        <v>1-CBHU9589228</v>
      </c>
      <c r="E8461" s="7">
        <f t="shared" si="1017"/>
        <v>45158.582612928236</v>
      </c>
      <c r="F8461" s="8">
        <v>45158.728446261572</v>
      </c>
      <c r="G8461" s="7">
        <f t="shared" si="1018"/>
        <v>45158.770112928236</v>
      </c>
      <c r="H8461" s="2" t="e">
        <f>LOOKUP(2,1/(Sheet1!$D:$D=C8461)/(Sheet1!$E:$E&gt;=E8461)/(Sheet1!$E:$E&lt;=G8461),(Sheet1!$E:$E))</f>
        <v>#N/A</v>
      </c>
      <c r="I8461" t="e">
        <f t="shared" si="1014"/>
        <v>#N/A</v>
      </c>
      <c r="J8461" t="s">
        <v>9649</v>
      </c>
      <c r="K8461" t="s">
        <v>8472</v>
      </c>
      <c r="L8461" t="str">
        <f t="shared" si="1015"/>
        <v>WEEK 33</v>
      </c>
    </row>
    <row r="8462" spans="1:12" x14ac:dyDescent="0.35">
      <c r="A8462" s="6">
        <v>1</v>
      </c>
      <c r="B8462" s="6" t="s">
        <v>8473</v>
      </c>
      <c r="C8462" s="6" t="s">
        <v>15444</v>
      </c>
      <c r="D8462" s="6" t="str">
        <f t="shared" si="1016"/>
        <v>1-TEMU8014140</v>
      </c>
      <c r="E8462" s="7">
        <f t="shared" si="1017"/>
        <v>45158.580858831017</v>
      </c>
      <c r="F8462" s="8">
        <v>45158.726692164353</v>
      </c>
      <c r="G8462" s="7">
        <f t="shared" si="1018"/>
        <v>45158.768358831017</v>
      </c>
      <c r="H8462" s="2" t="e">
        <f>LOOKUP(2,1/(Sheet1!$D:$D=C8462)/(Sheet1!$E:$E&gt;=E8462)/(Sheet1!$E:$E&lt;=G8462),(Sheet1!$E:$E))</f>
        <v>#N/A</v>
      </c>
      <c r="I8462" t="e">
        <f t="shared" si="1014"/>
        <v>#N/A</v>
      </c>
      <c r="J8462" t="s">
        <v>9649</v>
      </c>
      <c r="K8462" t="s">
        <v>8472</v>
      </c>
      <c r="L8462" t="str">
        <f t="shared" si="1015"/>
        <v>WEEK 33</v>
      </c>
    </row>
    <row r="8463" spans="1:12" x14ac:dyDescent="0.35">
      <c r="A8463" s="6">
        <v>3</v>
      </c>
      <c r="B8463" s="6" t="s">
        <v>8473</v>
      </c>
      <c r="C8463" s="6" t="s">
        <v>15583</v>
      </c>
      <c r="D8463" s="6" t="str">
        <f t="shared" si="1016"/>
        <v>3-TLLU7655747</v>
      </c>
      <c r="E8463" s="7">
        <f t="shared" si="1017"/>
        <v>45158.579938310184</v>
      </c>
      <c r="F8463" s="8">
        <v>45158.72577164352</v>
      </c>
      <c r="G8463" s="7">
        <f t="shared" si="1018"/>
        <v>45158.767438310184</v>
      </c>
      <c r="H8463" s="2" t="e">
        <f>LOOKUP(2,1/(Sheet1!$D:$D=C8463)/(Sheet1!$E:$E&gt;=E8463)/(Sheet1!$E:$E&lt;=G8463),(Sheet1!$E:$E))</f>
        <v>#N/A</v>
      </c>
      <c r="I8463" t="e">
        <f t="shared" si="1014"/>
        <v>#N/A</v>
      </c>
      <c r="J8463" t="s">
        <v>9649</v>
      </c>
      <c r="K8463" t="s">
        <v>8472</v>
      </c>
      <c r="L8463" t="str">
        <f t="shared" si="1015"/>
        <v>WEEK 33</v>
      </c>
    </row>
    <row r="8464" spans="1:12" x14ac:dyDescent="0.35">
      <c r="A8464" s="6">
        <v>4</v>
      </c>
      <c r="B8464" s="6" t="s">
        <v>8473</v>
      </c>
      <c r="C8464" s="6" t="s">
        <v>15584</v>
      </c>
      <c r="D8464" s="6" t="str">
        <f t="shared" si="1016"/>
        <v>4-TRLU7547661</v>
      </c>
      <c r="E8464" s="7">
        <f t="shared" si="1017"/>
        <v>45158.110540277776</v>
      </c>
      <c r="F8464" s="8">
        <v>45158.256373611111</v>
      </c>
      <c r="G8464" s="7">
        <f t="shared" si="1018"/>
        <v>45158.298040277776</v>
      </c>
      <c r="H8464" s="2" t="e">
        <f>LOOKUP(2,1/(Sheet1!$D:$D=C8464)/(Sheet1!$E:$E&gt;=E8464)/(Sheet1!$E:$E&lt;=G8464),(Sheet1!$E:$E))</f>
        <v>#N/A</v>
      </c>
      <c r="I8464" t="e">
        <f t="shared" si="1014"/>
        <v>#N/A</v>
      </c>
      <c r="J8464" t="s">
        <v>9649</v>
      </c>
      <c r="K8464" t="s">
        <v>8472</v>
      </c>
      <c r="L8464" t="str">
        <f t="shared" si="1015"/>
        <v>WEEK 33</v>
      </c>
    </row>
    <row r="8465" spans="1:12" x14ac:dyDescent="0.35">
      <c r="A8465" s="6">
        <v>3</v>
      </c>
      <c r="B8465" s="6" t="s">
        <v>8473</v>
      </c>
      <c r="C8465" s="6" t="s">
        <v>12149</v>
      </c>
      <c r="D8465" s="6" t="str">
        <f t="shared" si="1016"/>
        <v>3-GCXU5779998</v>
      </c>
      <c r="E8465" s="7">
        <f t="shared" si="1017"/>
        <v>45157.813948726849</v>
      </c>
      <c r="F8465" s="8">
        <v>45157.959782060185</v>
      </c>
      <c r="G8465" s="7">
        <f t="shared" si="1018"/>
        <v>45158.001448726849</v>
      </c>
      <c r="H8465" s="2" t="e">
        <f>LOOKUP(2,1/(Sheet1!$D:$D=C8465)/(Sheet1!$E:$E&gt;=E8465)/(Sheet1!$E:$E&lt;=G8465),(Sheet1!$E:$E))</f>
        <v>#N/A</v>
      </c>
      <c r="I8465" t="e">
        <f t="shared" si="1014"/>
        <v>#N/A</v>
      </c>
      <c r="J8465" t="s">
        <v>9649</v>
      </c>
      <c r="K8465" t="s">
        <v>8472</v>
      </c>
      <c r="L8465" t="str">
        <f t="shared" si="1015"/>
        <v>WEEK 33</v>
      </c>
    </row>
    <row r="8466" spans="1:12" x14ac:dyDescent="0.35">
      <c r="A8466" s="6">
        <v>4</v>
      </c>
      <c r="B8466" s="6" t="s">
        <v>14946</v>
      </c>
      <c r="C8466" s="6" t="s">
        <v>11882</v>
      </c>
      <c r="D8466" s="6" t="str">
        <f t="shared" si="1016"/>
        <v>4-BEAU2148355</v>
      </c>
      <c r="E8466" s="7">
        <f t="shared" si="1017"/>
        <v>45157.801955706018</v>
      </c>
      <c r="F8466" s="8">
        <v>45157.947789039354</v>
      </c>
      <c r="G8466" s="7">
        <f t="shared" si="1018"/>
        <v>45157.989455706018</v>
      </c>
      <c r="H8466" s="2" t="e">
        <f>LOOKUP(2,1/(Sheet1!$D:$D=C8466)/(Sheet1!$E:$E&gt;=E8466)/(Sheet1!$E:$E&lt;=G8466),(Sheet1!$E:$E))</f>
        <v>#N/A</v>
      </c>
      <c r="I8466" t="e">
        <f t="shared" si="1014"/>
        <v>#N/A</v>
      </c>
      <c r="J8466" t="s">
        <v>9649</v>
      </c>
      <c r="K8466" t="s">
        <v>8472</v>
      </c>
      <c r="L8466" t="str">
        <f t="shared" si="1015"/>
        <v>WEEK 33</v>
      </c>
    </row>
    <row r="8467" spans="1:12" x14ac:dyDescent="0.35">
      <c r="A8467" s="6">
        <v>3</v>
      </c>
      <c r="B8467" s="6" t="s">
        <v>14901</v>
      </c>
      <c r="C8467" s="6" t="s">
        <v>12741</v>
      </c>
      <c r="D8467" s="6" t="str">
        <f t="shared" si="1016"/>
        <v>3-BSIU2460620</v>
      </c>
      <c r="E8467" s="7">
        <f t="shared" si="1017"/>
        <v>45157.762620868052</v>
      </c>
      <c r="F8467" s="8">
        <v>45157.908454201388</v>
      </c>
      <c r="G8467" s="7">
        <f t="shared" si="1018"/>
        <v>45157.950120868052</v>
      </c>
      <c r="H8467" s="2" t="e">
        <f>LOOKUP(2,1/(Sheet1!$D:$D=C8467)/(Sheet1!$E:$E&gt;=E8467)/(Sheet1!$E:$E&lt;=G8467),(Sheet1!$E:$E))</f>
        <v>#N/A</v>
      </c>
      <c r="I8467" t="e">
        <f t="shared" si="1014"/>
        <v>#N/A</v>
      </c>
      <c r="J8467" t="s">
        <v>9649</v>
      </c>
      <c r="K8467" t="s">
        <v>8472</v>
      </c>
      <c r="L8467" t="str">
        <f t="shared" si="1015"/>
        <v>WEEK 33</v>
      </c>
    </row>
    <row r="8468" spans="1:12" x14ac:dyDescent="0.35">
      <c r="A8468" s="6">
        <v>2</v>
      </c>
      <c r="B8468" s="6" t="s">
        <v>8473</v>
      </c>
      <c r="C8468" s="6" t="s">
        <v>11192</v>
      </c>
      <c r="D8468" s="6" t="str">
        <f t="shared" si="1016"/>
        <v>2-TRHU1958266</v>
      </c>
      <c r="E8468" s="7">
        <f t="shared" si="1017"/>
        <v>45157.730529710643</v>
      </c>
      <c r="F8468" s="8">
        <v>45157.876363043979</v>
      </c>
      <c r="G8468" s="7">
        <f t="shared" si="1018"/>
        <v>45157.918029710643</v>
      </c>
      <c r="H8468" s="2" t="e">
        <f>LOOKUP(2,1/(Sheet1!$D:$D=C8468)/(Sheet1!$E:$E&gt;=E8468)/(Sheet1!$E:$E&lt;=G8468),(Sheet1!$E:$E))</f>
        <v>#N/A</v>
      </c>
      <c r="I8468" t="e">
        <f t="shared" si="1014"/>
        <v>#N/A</v>
      </c>
      <c r="J8468" t="s">
        <v>9649</v>
      </c>
      <c r="K8468" t="s">
        <v>8472</v>
      </c>
      <c r="L8468" t="str">
        <f t="shared" si="1015"/>
        <v>WEEK 33</v>
      </c>
    </row>
    <row r="8469" spans="1:12" x14ac:dyDescent="0.35">
      <c r="A8469" s="6">
        <v>3</v>
      </c>
      <c r="B8469" s="6" t="s">
        <v>8473</v>
      </c>
      <c r="C8469" s="6" t="s">
        <v>13569</v>
      </c>
      <c r="D8469" s="6" t="str">
        <f t="shared" si="1016"/>
        <v>3-OOLU0589921</v>
      </c>
      <c r="E8469" s="7">
        <f t="shared" si="1017"/>
        <v>45157.674799768516</v>
      </c>
      <c r="F8469" s="8">
        <v>45157.820633101852</v>
      </c>
      <c r="G8469" s="7">
        <f t="shared" si="1018"/>
        <v>45157.862299768516</v>
      </c>
      <c r="H8469" s="2" t="e">
        <f>LOOKUP(2,1/(Sheet1!$D:$D=C8469)/(Sheet1!$E:$E&gt;=E8469)/(Sheet1!$E:$E&lt;=G8469),(Sheet1!$E:$E))</f>
        <v>#N/A</v>
      </c>
      <c r="I8469" t="e">
        <f t="shared" si="1014"/>
        <v>#N/A</v>
      </c>
      <c r="J8469" t="s">
        <v>9649</v>
      </c>
      <c r="K8469" t="s">
        <v>8472</v>
      </c>
      <c r="L8469" t="str">
        <f t="shared" si="1015"/>
        <v>WEEK 33</v>
      </c>
    </row>
    <row r="8470" spans="1:12" x14ac:dyDescent="0.35">
      <c r="A8470" s="6">
        <v>2</v>
      </c>
      <c r="B8470" s="6" t="s">
        <v>13278</v>
      </c>
      <c r="C8470" s="6" t="s">
        <v>15585</v>
      </c>
      <c r="D8470" s="6" t="str">
        <f t="shared" si="1016"/>
        <v>2-Whsu6050725</v>
      </c>
      <c r="E8470" s="7">
        <f t="shared" si="1017"/>
        <v>45157.67377199074</v>
      </c>
      <c r="F8470" s="8">
        <v>45157.819605324075</v>
      </c>
      <c r="G8470" s="7">
        <f t="shared" si="1018"/>
        <v>45157.86127199074</v>
      </c>
      <c r="H8470" s="2">
        <f>LOOKUP(2,1/(Sheet1!$D:$D=C8470)/(Sheet1!$E:$E&gt;=E8470)/(Sheet1!$E:$E&lt;=G8470),(Sheet1!$E:$E))</f>
        <v>45157.820355451389</v>
      </c>
      <c r="I8470" t="str">
        <f t="shared" si="1014"/>
        <v>0:01:05</v>
      </c>
      <c r="J8470" t="s">
        <v>8471</v>
      </c>
      <c r="K8470" t="s">
        <v>8472</v>
      </c>
      <c r="L8470" t="str">
        <f t="shared" si="1015"/>
        <v>WEEK 33</v>
      </c>
    </row>
    <row r="8471" spans="1:12" x14ac:dyDescent="0.35">
      <c r="A8471" s="6">
        <v>3</v>
      </c>
      <c r="B8471" s="6" t="s">
        <v>14296</v>
      </c>
      <c r="C8471" s="6" t="s">
        <v>13010</v>
      </c>
      <c r="D8471" s="6" t="str">
        <f t="shared" si="1016"/>
        <v>3-DFSU7402176</v>
      </c>
      <c r="E8471" s="7">
        <f t="shared" si="1017"/>
        <v>45157.614941747684</v>
      </c>
      <c r="F8471" s="8">
        <v>45157.76077508102</v>
      </c>
      <c r="G8471" s="7">
        <f t="shared" si="1018"/>
        <v>45157.802441747684</v>
      </c>
      <c r="H8471" s="2" t="e">
        <f>LOOKUP(2,1/(Sheet1!$D:$D=C8471)/(Sheet1!$E:$E&gt;=E8471)/(Sheet1!$E:$E&lt;=G8471),(Sheet1!$E:$E))</f>
        <v>#N/A</v>
      </c>
      <c r="I8471" t="e">
        <f t="shared" si="1014"/>
        <v>#N/A</v>
      </c>
      <c r="J8471" t="s">
        <v>9649</v>
      </c>
      <c r="K8471" t="s">
        <v>8472</v>
      </c>
      <c r="L8471" t="str">
        <f t="shared" si="1015"/>
        <v>WEEK 33</v>
      </c>
    </row>
    <row r="8472" spans="1:12" x14ac:dyDescent="0.35">
      <c r="A8472" s="6">
        <v>4</v>
      </c>
      <c r="B8472" s="6" t="s">
        <v>15402</v>
      </c>
      <c r="C8472" s="6" t="s">
        <v>13811</v>
      </c>
      <c r="D8472" s="6" t="str">
        <f t="shared" si="1016"/>
        <v>4-TCLU8844897</v>
      </c>
      <c r="E8472" s="7">
        <f t="shared" si="1017"/>
        <v>45157.600745219905</v>
      </c>
      <c r="F8472" s="8">
        <v>45157.74657855324</v>
      </c>
      <c r="G8472" s="7">
        <f t="shared" si="1018"/>
        <v>45157.788245219905</v>
      </c>
      <c r="H8472" s="2">
        <f>LOOKUP(2,1/(Sheet1!$D:$D=C8472)/(Sheet1!$E:$E&gt;=E8472)/(Sheet1!$E:$E&lt;=G8472),(Sheet1!$E:$E))</f>
        <v>45157.746006828704</v>
      </c>
      <c r="I8472" t="str">
        <f t="shared" si="1014"/>
        <v>+0:00:49</v>
      </c>
      <c r="J8472" t="s">
        <v>9650</v>
      </c>
      <c r="K8472" t="s">
        <v>8472</v>
      </c>
      <c r="L8472" t="str">
        <f t="shared" si="1015"/>
        <v>WEEK 33</v>
      </c>
    </row>
    <row r="8473" spans="1:12" x14ac:dyDescent="0.35">
      <c r="A8473" s="6">
        <v>3</v>
      </c>
      <c r="B8473" s="6" t="s">
        <v>14883</v>
      </c>
      <c r="C8473" s="6" t="s">
        <v>12599</v>
      </c>
      <c r="D8473" s="6" t="str">
        <f t="shared" si="1016"/>
        <v>3-TRHU5100383</v>
      </c>
      <c r="E8473" s="7">
        <f t="shared" si="1017"/>
        <v>45157.598009224537</v>
      </c>
      <c r="F8473" s="8">
        <v>45157.743842557873</v>
      </c>
      <c r="G8473" s="7">
        <f t="shared" si="1018"/>
        <v>45157.785509224537</v>
      </c>
      <c r="H8473" s="2" t="e">
        <f>LOOKUP(2,1/(Sheet1!$D:$D=C8473)/(Sheet1!$E:$E&gt;=E8473)/(Sheet1!$E:$E&lt;=G8473),(Sheet1!$E:$E))</f>
        <v>#N/A</v>
      </c>
      <c r="I8473" t="e">
        <f t="shared" si="1014"/>
        <v>#N/A</v>
      </c>
      <c r="J8473" t="s">
        <v>9649</v>
      </c>
      <c r="K8473" t="s">
        <v>8472</v>
      </c>
      <c r="L8473" t="str">
        <f t="shared" si="1015"/>
        <v>WEEK 33</v>
      </c>
    </row>
    <row r="8474" spans="1:12" x14ac:dyDescent="0.35">
      <c r="A8474" s="6">
        <v>3</v>
      </c>
      <c r="B8474" s="6" t="s">
        <v>8473</v>
      </c>
      <c r="C8474" s="6" t="s">
        <v>11904</v>
      </c>
      <c r="D8474" s="6" t="str">
        <f t="shared" si="1016"/>
        <v>3-BMOU3169130</v>
      </c>
      <c r="E8474" s="7">
        <f t="shared" si="1017"/>
        <v>45157.596001967591</v>
      </c>
      <c r="F8474" s="8">
        <v>45157.741835300927</v>
      </c>
      <c r="G8474" s="7">
        <f t="shared" si="1018"/>
        <v>45157.783501967591</v>
      </c>
      <c r="H8474" s="2">
        <f>LOOKUP(2,1/(Sheet1!$D:$D=C8474)/(Sheet1!$E:$E&gt;=E8474)/(Sheet1!$E:$E&lt;=G8474),(Sheet1!$E:$E))</f>
        <v>45157.742933576388</v>
      </c>
      <c r="I8474" t="str">
        <f t="shared" si="1014"/>
        <v>0:01:35</v>
      </c>
      <c r="J8474" t="s">
        <v>8471</v>
      </c>
      <c r="K8474" t="s">
        <v>8472</v>
      </c>
      <c r="L8474" t="str">
        <f t="shared" si="1015"/>
        <v>WEEK 33</v>
      </c>
    </row>
    <row r="8475" spans="1:12" x14ac:dyDescent="0.35">
      <c r="A8475" s="6">
        <v>3</v>
      </c>
      <c r="B8475" s="6" t="s">
        <v>13697</v>
      </c>
      <c r="C8475" s="6" t="s">
        <v>15586</v>
      </c>
      <c r="D8475" s="6" t="str">
        <f t="shared" si="1016"/>
        <v>3-SITU9136612</v>
      </c>
      <c r="E8475" s="7">
        <f t="shared" si="1017"/>
        <v>45157.587299305553</v>
      </c>
      <c r="F8475" s="8">
        <v>45157.733132638888</v>
      </c>
      <c r="G8475" s="7">
        <f t="shared" si="1018"/>
        <v>45157.774799305553</v>
      </c>
      <c r="H8475" s="2" t="e">
        <f>LOOKUP(2,1/(Sheet1!$D:$D=C8475)/(Sheet1!$E:$E&gt;=E8475)/(Sheet1!$E:$E&lt;=G8475),(Sheet1!$E:$E))</f>
        <v>#N/A</v>
      </c>
      <c r="I8475" t="e">
        <f t="shared" si="1014"/>
        <v>#N/A</v>
      </c>
      <c r="J8475" t="s">
        <v>9649</v>
      </c>
      <c r="K8475" t="s">
        <v>8472</v>
      </c>
      <c r="L8475" t="str">
        <f t="shared" si="1015"/>
        <v>WEEK 33</v>
      </c>
    </row>
    <row r="8476" spans="1:12" x14ac:dyDescent="0.35">
      <c r="A8476" s="6">
        <v>3</v>
      </c>
      <c r="B8476" s="6" t="s">
        <v>8473</v>
      </c>
      <c r="C8476" s="6" t="s">
        <v>13961</v>
      </c>
      <c r="D8476" s="6" t="str">
        <f t="shared" si="1016"/>
        <v>3-TLLU3176279</v>
      </c>
      <c r="E8476" s="7">
        <f t="shared" si="1017"/>
        <v>45157.563733067131</v>
      </c>
      <c r="F8476" s="8">
        <v>45157.709566400466</v>
      </c>
      <c r="G8476" s="7">
        <f t="shared" si="1018"/>
        <v>45157.751233067131</v>
      </c>
      <c r="H8476" s="2" t="e">
        <f>LOOKUP(2,1/(Sheet1!$D:$D=C8476)/(Sheet1!$E:$E&gt;=E8476)/(Sheet1!$E:$E&lt;=G8476),(Sheet1!$E:$E))</f>
        <v>#N/A</v>
      </c>
      <c r="I8476" t="e">
        <f t="shared" si="1014"/>
        <v>#N/A</v>
      </c>
      <c r="J8476" t="s">
        <v>9649</v>
      </c>
      <c r="K8476" t="s">
        <v>8472</v>
      </c>
      <c r="L8476" t="str">
        <f t="shared" si="1015"/>
        <v>WEEK 33</v>
      </c>
    </row>
    <row r="8477" spans="1:12" x14ac:dyDescent="0.35">
      <c r="A8477" s="6">
        <v>1</v>
      </c>
      <c r="B8477" s="6" t="s">
        <v>12573</v>
      </c>
      <c r="C8477" s="6" t="s">
        <v>11723</v>
      </c>
      <c r="D8477" s="6" t="str">
        <f t="shared" si="1016"/>
        <v>1-TCLU8690209</v>
      </c>
      <c r="E8477" s="7">
        <f t="shared" si="1017"/>
        <v>45157.562182719907</v>
      </c>
      <c r="F8477" s="8">
        <v>45157.708016053242</v>
      </c>
      <c r="G8477" s="7">
        <f t="shared" si="1018"/>
        <v>45157.749682719907</v>
      </c>
      <c r="H8477" s="2" t="e">
        <f>LOOKUP(2,1/(Sheet1!$D:$D=C8477)/(Sheet1!$E:$E&gt;=E8477)/(Sheet1!$E:$E&lt;=G8477),(Sheet1!$E:$E))</f>
        <v>#N/A</v>
      </c>
      <c r="I8477" t="e">
        <f t="shared" si="1014"/>
        <v>#N/A</v>
      </c>
      <c r="J8477" t="s">
        <v>9649</v>
      </c>
      <c r="K8477" t="s">
        <v>8472</v>
      </c>
      <c r="L8477" t="str">
        <f t="shared" si="1015"/>
        <v>WEEK 33</v>
      </c>
    </row>
    <row r="8478" spans="1:12" x14ac:dyDescent="0.35">
      <c r="A8478" s="6">
        <v>1</v>
      </c>
      <c r="B8478" s="6" t="s">
        <v>12243</v>
      </c>
      <c r="C8478" s="6" t="s">
        <v>11829</v>
      </c>
      <c r="D8478" s="6" t="str">
        <f t="shared" si="1016"/>
        <v>1-SITU9077947</v>
      </c>
      <c r="E8478" s="7">
        <f t="shared" si="1017"/>
        <v>45157.423157094905</v>
      </c>
      <c r="F8478" s="8">
        <v>45157.568990428241</v>
      </c>
      <c r="G8478" s="7">
        <f t="shared" si="1018"/>
        <v>45157.610657094905</v>
      </c>
      <c r="H8478" s="2">
        <f>LOOKUP(2,1/(Sheet1!$D:$D=C8478)/(Sheet1!$E:$E&gt;=E8478)/(Sheet1!$E:$E&lt;=G8478),(Sheet1!$E:$E))</f>
        <v>45157.569926006945</v>
      </c>
      <c r="I8478" t="str">
        <f t="shared" si="1014"/>
        <v>0:01:21</v>
      </c>
      <c r="J8478" t="s">
        <v>8471</v>
      </c>
      <c r="K8478" t="s">
        <v>8472</v>
      </c>
      <c r="L8478" t="str">
        <f t="shared" si="1015"/>
        <v>WEEK 33</v>
      </c>
    </row>
    <row r="8479" spans="1:12" x14ac:dyDescent="0.35">
      <c r="A8479" s="6">
        <v>2</v>
      </c>
      <c r="B8479" s="6" t="s">
        <v>12936</v>
      </c>
      <c r="C8479" s="6" t="s">
        <v>10888</v>
      </c>
      <c r="D8479" s="6" t="str">
        <f t="shared" si="1016"/>
        <v>2-CSNU6478002</v>
      </c>
      <c r="E8479" s="7">
        <f t="shared" si="1017"/>
        <v>45157.420455127314</v>
      </c>
      <c r="F8479" s="8">
        <v>45157.56628846065</v>
      </c>
      <c r="G8479" s="7">
        <f t="shared" si="1018"/>
        <v>45157.607955127314</v>
      </c>
      <c r="H8479" s="2">
        <f>LOOKUP(2,1/(Sheet1!$D:$D=C8479)/(Sheet1!$E:$E&gt;=E8479)/(Sheet1!$E:$E&lt;=G8479),(Sheet1!$E:$E))</f>
        <v>45157.567137939812</v>
      </c>
      <c r="I8479" t="str">
        <f t="shared" si="1014"/>
        <v>0:01:13</v>
      </c>
      <c r="J8479" t="s">
        <v>8471</v>
      </c>
      <c r="K8479" t="s">
        <v>8472</v>
      </c>
      <c r="L8479" t="str">
        <f t="shared" si="1015"/>
        <v>WEEK 33</v>
      </c>
    </row>
    <row r="8480" spans="1:12" x14ac:dyDescent="0.35">
      <c r="A8480" s="6">
        <v>1</v>
      </c>
      <c r="B8480" s="6" t="s">
        <v>8473</v>
      </c>
      <c r="C8480" s="6" t="s">
        <v>15587</v>
      </c>
      <c r="D8480" s="6" t="str">
        <f t="shared" si="1016"/>
        <v>1-caau5260416</v>
      </c>
      <c r="E8480" s="7">
        <f t="shared" si="1017"/>
        <v>45157.415977627315</v>
      </c>
      <c r="F8480" s="8">
        <v>45157.561810960651</v>
      </c>
      <c r="G8480" s="7">
        <f t="shared" si="1018"/>
        <v>45157.603477627315</v>
      </c>
      <c r="H8480" s="2" t="e">
        <f>LOOKUP(2,1/(Sheet1!$D:$D=C8480)/(Sheet1!$E:$E&gt;=E8480)/(Sheet1!$E:$E&lt;=G8480),(Sheet1!$E:$E))</f>
        <v>#N/A</v>
      </c>
      <c r="I8480" t="e">
        <f t="shared" si="1014"/>
        <v>#N/A</v>
      </c>
      <c r="J8480" t="s">
        <v>9649</v>
      </c>
      <c r="K8480" t="s">
        <v>8472</v>
      </c>
      <c r="L8480" t="str">
        <f t="shared" si="1015"/>
        <v>WEEK 33</v>
      </c>
    </row>
    <row r="8481" spans="1:12" x14ac:dyDescent="0.35">
      <c r="A8481" s="6">
        <v>1</v>
      </c>
      <c r="B8481" s="6" t="s">
        <v>8473</v>
      </c>
      <c r="C8481" s="6" t="s">
        <v>11102</v>
      </c>
      <c r="D8481" s="6" t="str">
        <f t="shared" si="1016"/>
        <v>1-SUDU8642217</v>
      </c>
      <c r="E8481" s="7">
        <f t="shared" si="1017"/>
        <v>45157.341837037035</v>
      </c>
      <c r="F8481" s="8">
        <v>45157.48767037037</v>
      </c>
      <c r="G8481" s="7">
        <f t="shared" si="1018"/>
        <v>45157.529337037035</v>
      </c>
      <c r="H8481" s="2">
        <f>LOOKUP(2,1/(Sheet1!$D:$D=C8481)/(Sheet1!$E:$E&gt;=E8481)/(Sheet1!$E:$E&lt;=G8481),(Sheet1!$E:$E))</f>
        <v>45157.48875384259</v>
      </c>
      <c r="I8481" t="str">
        <f t="shared" si="1014"/>
        <v>0:01:34</v>
      </c>
      <c r="J8481" t="s">
        <v>8471</v>
      </c>
      <c r="K8481" t="s">
        <v>8472</v>
      </c>
      <c r="L8481" t="str">
        <f t="shared" si="1015"/>
        <v>WEEK 33</v>
      </c>
    </row>
    <row r="8482" spans="1:12" x14ac:dyDescent="0.35">
      <c r="A8482" s="6">
        <v>3</v>
      </c>
      <c r="B8482" s="6" t="s">
        <v>14620</v>
      </c>
      <c r="C8482" s="6" t="s">
        <v>15588</v>
      </c>
      <c r="D8482" s="6" t="str">
        <f t="shared" si="1016"/>
        <v>3-NYKU3846856</v>
      </c>
      <c r="E8482" s="7">
        <f t="shared" si="1017"/>
        <v>45157.324608599534</v>
      </c>
      <c r="F8482" s="8">
        <v>45157.47044193287</v>
      </c>
      <c r="G8482" s="7">
        <f t="shared" si="1018"/>
        <v>45157.512108599534</v>
      </c>
      <c r="H8482" s="2" t="e">
        <f>LOOKUP(2,1/(Sheet1!$D:$D=C8482)/(Sheet1!$E:$E&gt;=E8482)/(Sheet1!$E:$E&lt;=G8482),(Sheet1!$E:$E))</f>
        <v>#N/A</v>
      </c>
      <c r="I8482" t="e">
        <f t="shared" si="1014"/>
        <v>#N/A</v>
      </c>
      <c r="J8482" t="s">
        <v>9649</v>
      </c>
      <c r="K8482" t="s">
        <v>8472</v>
      </c>
      <c r="L8482" t="str">
        <f t="shared" si="1015"/>
        <v>WEEK 33</v>
      </c>
    </row>
    <row r="8483" spans="1:12" x14ac:dyDescent="0.35">
      <c r="A8483" s="6">
        <v>1</v>
      </c>
      <c r="B8483" s="6" t="s">
        <v>8473</v>
      </c>
      <c r="C8483" s="6" t="s">
        <v>15589</v>
      </c>
      <c r="D8483" s="6" t="str">
        <f t="shared" si="1016"/>
        <v>1-dfsu7638480</v>
      </c>
      <c r="E8483" s="7">
        <f t="shared" si="1017"/>
        <v>45157.312527002316</v>
      </c>
      <c r="F8483" s="8">
        <v>45157.458360335651</v>
      </c>
      <c r="G8483" s="7">
        <f t="shared" si="1018"/>
        <v>45157.500027002316</v>
      </c>
      <c r="H8483" s="2">
        <f>LOOKUP(2,1/(Sheet1!$D:$D=C8483)/(Sheet1!$E:$E&gt;=E8483)/(Sheet1!$E:$E&lt;=G8483),(Sheet1!$E:$E))</f>
        <v>45157.459422118052</v>
      </c>
      <c r="I8483" t="str">
        <f t="shared" si="1014"/>
        <v>0:01:32</v>
      </c>
      <c r="J8483" t="s">
        <v>8471</v>
      </c>
      <c r="K8483" t="s">
        <v>8472</v>
      </c>
      <c r="L8483" t="str">
        <f t="shared" si="1015"/>
        <v>WEEK 33</v>
      </c>
    </row>
    <row r="8484" spans="1:12" x14ac:dyDescent="0.35">
      <c r="A8484" s="6">
        <v>2</v>
      </c>
      <c r="B8484" s="6" t="s">
        <v>13079</v>
      </c>
      <c r="C8484" s="6" t="s">
        <v>13080</v>
      </c>
      <c r="D8484" s="6" t="str">
        <f t="shared" si="1016"/>
        <v>2-EITU0260275</v>
      </c>
      <c r="E8484" s="7">
        <f t="shared" si="1017"/>
        <v>45157.286473993052</v>
      </c>
      <c r="F8484" s="8">
        <v>45157.432307326388</v>
      </c>
      <c r="G8484" s="7">
        <f t="shared" si="1018"/>
        <v>45157.473973993052</v>
      </c>
      <c r="H8484" s="2">
        <f>LOOKUP(2,1/(Sheet1!$D:$D=C8484)/(Sheet1!$E:$E&gt;=E8484)/(Sheet1!$E:$E&lt;=G8484),(Sheet1!$E:$E))</f>
        <v>45157.433276018521</v>
      </c>
      <c r="I8484" t="str">
        <f t="shared" si="1014"/>
        <v>0:01:24</v>
      </c>
      <c r="J8484" t="s">
        <v>8471</v>
      </c>
      <c r="K8484" t="s">
        <v>8472</v>
      </c>
      <c r="L8484" t="str">
        <f t="shared" si="1015"/>
        <v>WEEK 33</v>
      </c>
    </row>
    <row r="8485" spans="1:12" x14ac:dyDescent="0.35">
      <c r="A8485" s="6">
        <v>3</v>
      </c>
      <c r="B8485" s="6" t="s">
        <v>14624</v>
      </c>
      <c r="C8485" s="6" t="s">
        <v>13511</v>
      </c>
      <c r="D8485" s="6" t="str">
        <f t="shared" si="1016"/>
        <v>3-NYKU8509457</v>
      </c>
      <c r="E8485" s="7">
        <f t="shared" si="1017"/>
        <v>45157.269559722219</v>
      </c>
      <c r="F8485" s="8">
        <v>45157.415393055555</v>
      </c>
      <c r="G8485" s="7">
        <f t="shared" si="1018"/>
        <v>45157.457059722219</v>
      </c>
      <c r="H8485" s="2" t="e">
        <f>LOOKUP(2,1/(Sheet1!$D:$D=C8485)/(Sheet1!$E:$E&gt;=E8485)/(Sheet1!$E:$E&lt;=G8485),(Sheet1!$E:$E))</f>
        <v>#N/A</v>
      </c>
      <c r="I8485" t="e">
        <f t="shared" si="1014"/>
        <v>#N/A</v>
      </c>
      <c r="J8485" t="s">
        <v>9649</v>
      </c>
      <c r="K8485" t="s">
        <v>8472</v>
      </c>
      <c r="L8485" t="str">
        <f t="shared" si="1015"/>
        <v>WEEK 33</v>
      </c>
    </row>
    <row r="8486" spans="1:12" x14ac:dyDescent="0.35">
      <c r="A8486" s="6">
        <v>3</v>
      </c>
      <c r="B8486" s="6" t="s">
        <v>8473</v>
      </c>
      <c r="C8486" s="6" t="s">
        <v>15590</v>
      </c>
      <c r="D8486" s="6" t="str">
        <f t="shared" si="1016"/>
        <v>3-Tcku4771579</v>
      </c>
      <c r="E8486" s="7">
        <f t="shared" si="1017"/>
        <v>45157.266097141204</v>
      </c>
      <c r="F8486" s="8">
        <v>45157.41193047454</v>
      </c>
      <c r="G8486" s="7">
        <f t="shared" si="1018"/>
        <v>45157.453597141204</v>
      </c>
      <c r="H8486" s="2" t="e">
        <f>LOOKUP(2,1/(Sheet1!$D:$D=C8486)/(Sheet1!$E:$E&gt;=E8486)/(Sheet1!$E:$E&lt;=G8486),(Sheet1!$E:$E))</f>
        <v>#N/A</v>
      </c>
      <c r="I8486" t="e">
        <f t="shared" si="1014"/>
        <v>#N/A</v>
      </c>
      <c r="J8486" t="s">
        <v>9649</v>
      </c>
      <c r="K8486" t="s">
        <v>8472</v>
      </c>
      <c r="L8486" t="str">
        <f t="shared" si="1015"/>
        <v>WEEK 33</v>
      </c>
    </row>
    <row r="8487" spans="1:12" x14ac:dyDescent="0.35">
      <c r="A8487" s="6">
        <v>1</v>
      </c>
      <c r="B8487" s="6" t="s">
        <v>8473</v>
      </c>
      <c r="C8487" s="6" t="s">
        <v>15591</v>
      </c>
      <c r="D8487" s="6" t="str">
        <f t="shared" si="1016"/>
        <v>1-Situ9058119</v>
      </c>
      <c r="E8487" s="7">
        <f t="shared" si="1017"/>
        <v>45157.26601388889</v>
      </c>
      <c r="F8487" s="8">
        <v>45157.411847222225</v>
      </c>
      <c r="G8487" s="7">
        <f t="shared" si="1018"/>
        <v>45157.45351388889</v>
      </c>
      <c r="H8487" s="2" t="e">
        <f>LOOKUP(2,1/(Sheet1!$D:$D=C8487)/(Sheet1!$E:$E&gt;=E8487)/(Sheet1!$E:$E&lt;=G8487),(Sheet1!$E:$E))</f>
        <v>#N/A</v>
      </c>
      <c r="I8487" t="e">
        <f t="shared" si="1014"/>
        <v>#N/A</v>
      </c>
      <c r="J8487" t="s">
        <v>9649</v>
      </c>
      <c r="K8487" t="s">
        <v>8472</v>
      </c>
      <c r="L8487" t="str">
        <f t="shared" si="1015"/>
        <v>WEEK 33</v>
      </c>
    </row>
    <row r="8488" spans="1:12" x14ac:dyDescent="0.35">
      <c r="A8488" s="6">
        <v>2</v>
      </c>
      <c r="B8488" s="6" t="s">
        <v>8473</v>
      </c>
      <c r="C8488" s="6" t="s">
        <v>15592</v>
      </c>
      <c r="D8488" s="6" t="str">
        <f t="shared" si="1016"/>
        <v>2-Gldu9536525</v>
      </c>
      <c r="E8488" s="7">
        <f t="shared" si="1017"/>
        <v>45157.264845370366</v>
      </c>
      <c r="F8488" s="8">
        <v>45157.410678703702</v>
      </c>
      <c r="G8488" s="7">
        <f t="shared" si="1018"/>
        <v>45157.452345370366</v>
      </c>
      <c r="H8488" s="2" t="e">
        <f>LOOKUP(2,1/(Sheet1!$D:$D=C8488)/(Sheet1!$E:$E&gt;=E8488)/(Sheet1!$E:$E&lt;=G8488),(Sheet1!$E:$E))</f>
        <v>#N/A</v>
      </c>
      <c r="I8488" t="e">
        <f t="shared" si="1014"/>
        <v>#N/A</v>
      </c>
      <c r="J8488" t="s">
        <v>9649</v>
      </c>
      <c r="K8488" t="s">
        <v>8472</v>
      </c>
      <c r="L8488" t="str">
        <f t="shared" si="1015"/>
        <v>WEEK 33</v>
      </c>
    </row>
    <row r="8489" spans="1:12" x14ac:dyDescent="0.35">
      <c r="A8489" s="6">
        <v>2</v>
      </c>
      <c r="B8489" s="6" t="s">
        <v>12910</v>
      </c>
      <c r="C8489" s="6" t="s">
        <v>15593</v>
      </c>
      <c r="D8489" s="6" t="str">
        <f t="shared" si="1016"/>
        <v>2-CSLU1457020</v>
      </c>
      <c r="E8489" s="7">
        <f t="shared" si="1017"/>
        <v>45157.254030439814</v>
      </c>
      <c r="F8489" s="8">
        <v>45157.399863773149</v>
      </c>
      <c r="G8489" s="7">
        <f t="shared" si="1018"/>
        <v>45157.441530439814</v>
      </c>
      <c r="H8489" s="2" t="e">
        <f>LOOKUP(2,1/(Sheet1!$D:$D=C8489)/(Sheet1!$E:$E&gt;=E8489)/(Sheet1!$E:$E&lt;=G8489),(Sheet1!$E:$E))</f>
        <v>#N/A</v>
      </c>
      <c r="I8489" t="e">
        <f t="shared" si="1014"/>
        <v>#N/A</v>
      </c>
      <c r="J8489" t="s">
        <v>9649</v>
      </c>
      <c r="K8489" t="s">
        <v>8472</v>
      </c>
      <c r="L8489" t="str">
        <f t="shared" si="1015"/>
        <v>WEEK 33</v>
      </c>
    </row>
    <row r="8490" spans="1:12" x14ac:dyDescent="0.35">
      <c r="A8490" s="6">
        <v>1</v>
      </c>
      <c r="B8490" s="6" t="s">
        <v>8473</v>
      </c>
      <c r="C8490" s="6" t="s">
        <v>11555</v>
      </c>
      <c r="D8490" s="6" t="str">
        <f t="shared" si="1016"/>
        <v>1-TRHU4737187</v>
      </c>
      <c r="E8490" s="7">
        <f t="shared" si="1017"/>
        <v>45157.138903125</v>
      </c>
      <c r="F8490" s="8">
        <v>45157.284736458336</v>
      </c>
      <c r="G8490" s="7">
        <f t="shared" si="1018"/>
        <v>45157.326403125</v>
      </c>
      <c r="H8490" s="2">
        <f>LOOKUP(2,1/(Sheet1!$D:$D=C8490)/(Sheet1!$E:$E&gt;=E8490)/(Sheet1!$E:$E&lt;=G8490),(Sheet1!$E:$E))</f>
        <v>45157.285830624998</v>
      </c>
      <c r="I8490" t="str">
        <f t="shared" si="1014"/>
        <v>0:01:35</v>
      </c>
      <c r="J8490" t="s">
        <v>8471</v>
      </c>
      <c r="K8490" t="s">
        <v>8472</v>
      </c>
      <c r="L8490" t="str">
        <f t="shared" si="1015"/>
        <v>WEEK 33</v>
      </c>
    </row>
    <row r="8491" spans="1:12" x14ac:dyDescent="0.35">
      <c r="A8491" s="6">
        <v>4</v>
      </c>
      <c r="B8491" s="6" t="s">
        <v>8473</v>
      </c>
      <c r="C8491" s="6" t="s">
        <v>11886</v>
      </c>
      <c r="D8491" s="6" t="str">
        <f t="shared" si="1016"/>
        <v>4-BEAU2722627</v>
      </c>
      <c r="E8491" s="7">
        <f t="shared" si="1017"/>
        <v>45156.954223182867</v>
      </c>
      <c r="F8491" s="8">
        <v>45157.100056516203</v>
      </c>
      <c r="G8491" s="7">
        <f t="shared" si="1018"/>
        <v>45157.141723182867</v>
      </c>
      <c r="H8491" s="2" t="e">
        <f>LOOKUP(2,1/(Sheet1!$D:$D=C8491)/(Sheet1!$E:$E&gt;=E8491)/(Sheet1!$E:$E&lt;=G8491),(Sheet1!$E:$E))</f>
        <v>#N/A</v>
      </c>
      <c r="I8491" t="e">
        <f t="shared" si="1014"/>
        <v>#N/A</v>
      </c>
      <c r="J8491" t="s">
        <v>9649</v>
      </c>
      <c r="K8491" t="s">
        <v>8472</v>
      </c>
      <c r="L8491" t="str">
        <f t="shared" si="1015"/>
        <v>WEEK 33</v>
      </c>
    </row>
    <row r="8492" spans="1:12" x14ac:dyDescent="0.35">
      <c r="A8492" s="6">
        <v>4</v>
      </c>
      <c r="B8492" s="6" t="s">
        <v>14987</v>
      </c>
      <c r="C8492" s="6" t="s">
        <v>12758</v>
      </c>
      <c r="D8492" s="6" t="str">
        <f t="shared" si="1016"/>
        <v>4-CAIU3467726</v>
      </c>
      <c r="E8492" s="7">
        <f t="shared" si="1017"/>
        <v>45156.910744675923</v>
      </c>
      <c r="F8492" s="8">
        <v>45157.056578009258</v>
      </c>
      <c r="G8492" s="7">
        <f t="shared" si="1018"/>
        <v>45157.098244675923</v>
      </c>
      <c r="H8492" s="2" t="e">
        <f>LOOKUP(2,1/(Sheet1!$D:$D=C8492)/(Sheet1!$E:$E&gt;=E8492)/(Sheet1!$E:$E&lt;=G8492),(Sheet1!$E:$E))</f>
        <v>#N/A</v>
      </c>
      <c r="I8492" t="e">
        <f t="shared" si="1014"/>
        <v>#N/A</v>
      </c>
      <c r="J8492" t="s">
        <v>9649</v>
      </c>
      <c r="K8492" t="s">
        <v>8472</v>
      </c>
      <c r="L8492" t="str">
        <f t="shared" si="1015"/>
        <v>WEEK 33</v>
      </c>
    </row>
    <row r="8493" spans="1:12" x14ac:dyDescent="0.35">
      <c r="A8493" s="6">
        <v>2</v>
      </c>
      <c r="B8493" s="6" t="s">
        <v>13607</v>
      </c>
      <c r="C8493" s="6" t="s">
        <v>11799</v>
      </c>
      <c r="D8493" s="6" t="str">
        <f t="shared" si="1016"/>
        <v>2-OOLU0874282</v>
      </c>
      <c r="E8493" s="7">
        <f t="shared" si="1017"/>
        <v>45156.898889780088</v>
      </c>
      <c r="F8493" s="8">
        <v>45157.044723113424</v>
      </c>
      <c r="G8493" s="7">
        <f t="shared" si="1018"/>
        <v>45157.086389780088</v>
      </c>
      <c r="H8493" s="2">
        <f>LOOKUP(2,1/(Sheet1!$D:$D=C8493)/(Sheet1!$E:$E&gt;=E8493)/(Sheet1!$E:$E&lt;=G8493),(Sheet1!$E:$E))</f>
        <v>45157.045783726855</v>
      </c>
      <c r="I8493" t="str">
        <f t="shared" si="1014"/>
        <v>0:01:32</v>
      </c>
      <c r="J8493" t="s">
        <v>8471</v>
      </c>
      <c r="K8493" t="s">
        <v>8472</v>
      </c>
      <c r="L8493" t="str">
        <f t="shared" si="1015"/>
        <v>WEEK 33</v>
      </c>
    </row>
    <row r="8494" spans="1:12" x14ac:dyDescent="0.35">
      <c r="A8494" s="6">
        <v>1</v>
      </c>
      <c r="B8494" s="6" t="s">
        <v>12203</v>
      </c>
      <c r="C8494" s="6" t="s">
        <v>12586</v>
      </c>
      <c r="D8494" s="6" t="str">
        <f t="shared" si="1016"/>
        <v>1-TLLU6891584</v>
      </c>
      <c r="E8494" s="7">
        <f t="shared" si="1017"/>
        <v>45156.883786574072</v>
      </c>
      <c r="F8494" s="8">
        <v>45157.029619907407</v>
      </c>
      <c r="G8494" s="7">
        <f t="shared" si="1018"/>
        <v>45157.071286574072</v>
      </c>
      <c r="H8494" s="2">
        <f>LOOKUP(2,1/(Sheet1!$D:$D=C8494)/(Sheet1!$E:$E&gt;=E8494)/(Sheet1!$E:$E&lt;=G8494),(Sheet1!$E:$E))</f>
        <v>45157.030561284722</v>
      </c>
      <c r="I8494" t="str">
        <f t="shared" si="1014"/>
        <v>0:01:21</v>
      </c>
      <c r="J8494" t="s">
        <v>8471</v>
      </c>
      <c r="K8494" t="s">
        <v>8472</v>
      </c>
      <c r="L8494" t="str">
        <f t="shared" si="1015"/>
        <v>WEEK 33</v>
      </c>
    </row>
    <row r="8495" spans="1:12" x14ac:dyDescent="0.35">
      <c r="A8495" s="6">
        <v>1</v>
      </c>
      <c r="B8495" s="6" t="s">
        <v>8473</v>
      </c>
      <c r="C8495" s="6" t="s">
        <v>15350</v>
      </c>
      <c r="D8495" s="6" t="str">
        <f t="shared" si="1016"/>
        <v>1-SEKU4432325</v>
      </c>
      <c r="E8495" s="7">
        <f t="shared" si="1017"/>
        <v>45156.879761226846</v>
      </c>
      <c r="F8495" s="8">
        <v>45157.025594560182</v>
      </c>
      <c r="G8495" s="7">
        <f t="shared" si="1018"/>
        <v>45157.067261226846</v>
      </c>
      <c r="H8495" s="2" t="e">
        <f>LOOKUP(2,1/(Sheet1!$D:$D=C8495)/(Sheet1!$E:$E&gt;=E8495)/(Sheet1!$E:$E&lt;=G8495),(Sheet1!$E:$E))</f>
        <v>#N/A</v>
      </c>
      <c r="I8495" t="e">
        <f t="shared" si="1014"/>
        <v>#N/A</v>
      </c>
      <c r="J8495" t="s">
        <v>9649</v>
      </c>
      <c r="K8495" t="s">
        <v>8472</v>
      </c>
      <c r="L8495" t="str">
        <f t="shared" si="1015"/>
        <v>WEEK 33</v>
      </c>
    </row>
    <row r="8496" spans="1:12" x14ac:dyDescent="0.35">
      <c r="A8496" s="6">
        <v>2</v>
      </c>
      <c r="B8496" s="6" t="s">
        <v>13606</v>
      </c>
      <c r="C8496" s="6" t="s">
        <v>11435</v>
      </c>
      <c r="D8496" s="6" t="str">
        <f t="shared" si="1016"/>
        <v>2-OOCU8171398</v>
      </c>
      <c r="E8496" s="7">
        <f t="shared" si="1017"/>
        <v>45156.839311689815</v>
      </c>
      <c r="F8496" s="8">
        <v>45156.985145023151</v>
      </c>
      <c r="G8496" s="7">
        <f t="shared" si="1018"/>
        <v>45157.026811689815</v>
      </c>
      <c r="H8496" s="2" t="e">
        <f>LOOKUP(2,1/(Sheet1!$D:$D=C8496)/(Sheet1!$E:$E&gt;=E8496)/(Sheet1!$E:$E&lt;=G8496),(Sheet1!$E:$E))</f>
        <v>#N/A</v>
      </c>
      <c r="I8496" t="e">
        <f t="shared" si="1014"/>
        <v>#N/A</v>
      </c>
      <c r="J8496" t="s">
        <v>9649</v>
      </c>
      <c r="K8496" t="s">
        <v>8472</v>
      </c>
      <c r="L8496" t="str">
        <f t="shared" si="1015"/>
        <v>WEEK 33</v>
      </c>
    </row>
    <row r="8497" spans="1:12" x14ac:dyDescent="0.35">
      <c r="A8497" s="6">
        <v>1</v>
      </c>
      <c r="B8497" s="6" t="s">
        <v>8473</v>
      </c>
      <c r="C8497" s="6" t="s">
        <v>11735</v>
      </c>
      <c r="D8497" s="6" t="str">
        <f t="shared" si="1016"/>
        <v>1-TCNU9982223</v>
      </c>
      <c r="E8497" s="7">
        <f t="shared" si="1017"/>
        <v>45156.836046377313</v>
      </c>
      <c r="F8497" s="8">
        <v>45156.981879710649</v>
      </c>
      <c r="G8497" s="7">
        <f t="shared" si="1018"/>
        <v>45157.023546377313</v>
      </c>
      <c r="H8497" s="2" t="e">
        <f>LOOKUP(2,1/(Sheet1!$D:$D=C8497)/(Sheet1!$E:$E&gt;=E8497)/(Sheet1!$E:$E&lt;=G8497),(Sheet1!$E:$E))</f>
        <v>#N/A</v>
      </c>
      <c r="I8497" t="e">
        <f t="shared" si="1014"/>
        <v>#N/A</v>
      </c>
      <c r="J8497" t="s">
        <v>9649</v>
      </c>
      <c r="K8497" t="s">
        <v>8472</v>
      </c>
      <c r="L8497" t="str">
        <f t="shared" si="1015"/>
        <v>WEEK 33</v>
      </c>
    </row>
    <row r="8498" spans="1:12" x14ac:dyDescent="0.35">
      <c r="A8498" s="6">
        <v>4</v>
      </c>
      <c r="B8498" s="6" t="s">
        <v>15527</v>
      </c>
      <c r="C8498" s="6" t="s">
        <v>14111</v>
      </c>
      <c r="D8498" s="6" t="str">
        <f t="shared" si="1016"/>
        <v>4-WHSU6257420</v>
      </c>
      <c r="E8498" s="7">
        <f t="shared" si="1017"/>
        <v>45156.807603553236</v>
      </c>
      <c r="F8498" s="8">
        <v>45156.953436886572</v>
      </c>
      <c r="G8498" s="7">
        <f t="shared" si="1018"/>
        <v>45156.995103553236</v>
      </c>
      <c r="H8498" s="2" t="e">
        <f>LOOKUP(2,1/(Sheet1!$D:$D=C8498)/(Sheet1!$E:$E&gt;=E8498)/(Sheet1!$E:$E&lt;=G8498),(Sheet1!$E:$E))</f>
        <v>#N/A</v>
      </c>
      <c r="I8498" t="e">
        <f t="shared" si="1014"/>
        <v>#N/A</v>
      </c>
      <c r="J8498" t="s">
        <v>9649</v>
      </c>
      <c r="K8498" t="s">
        <v>8472</v>
      </c>
      <c r="L8498" t="str">
        <f t="shared" si="1015"/>
        <v>WEEK 33</v>
      </c>
    </row>
    <row r="8499" spans="1:12" x14ac:dyDescent="0.35">
      <c r="A8499" s="6">
        <v>3</v>
      </c>
      <c r="B8499" s="6" t="s">
        <v>14910</v>
      </c>
      <c r="C8499" s="6" t="s">
        <v>14095</v>
      </c>
      <c r="D8499" s="6" t="str">
        <f t="shared" si="1016"/>
        <v>3-WHSU5189043</v>
      </c>
      <c r="E8499" s="7">
        <f t="shared" si="1017"/>
        <v>45156.807187037033</v>
      </c>
      <c r="F8499" s="8">
        <v>45156.953020370369</v>
      </c>
      <c r="G8499" s="7">
        <f t="shared" si="1018"/>
        <v>45156.994687037033</v>
      </c>
      <c r="H8499" s="2">
        <f>LOOKUP(2,1/(Sheet1!$D:$D=C8499)/(Sheet1!$E:$E&gt;=E8499)/(Sheet1!$E:$E&lt;=G8499),(Sheet1!$E:$E))</f>
        <v>45156.952425844909</v>
      </c>
      <c r="I8499" t="str">
        <f t="shared" si="1014"/>
        <v>+0:00:51</v>
      </c>
      <c r="J8499" t="s">
        <v>9650</v>
      </c>
      <c r="K8499" t="s">
        <v>8472</v>
      </c>
      <c r="L8499" t="str">
        <f t="shared" si="1015"/>
        <v>WEEK 33</v>
      </c>
    </row>
    <row r="8500" spans="1:12" x14ac:dyDescent="0.35">
      <c r="A8500" s="6">
        <v>1</v>
      </c>
      <c r="B8500" s="6" t="s">
        <v>8473</v>
      </c>
      <c r="C8500" s="6" t="s">
        <v>10849</v>
      </c>
      <c r="D8500" s="6" t="str">
        <f t="shared" si="1016"/>
        <v>1-CBHU4464803</v>
      </c>
      <c r="E8500" s="7">
        <f t="shared" si="1017"/>
        <v>45156.805383831015</v>
      </c>
      <c r="F8500" s="8">
        <v>45156.951217164351</v>
      </c>
      <c r="G8500" s="7">
        <f t="shared" si="1018"/>
        <v>45156.992883831015</v>
      </c>
      <c r="H8500" s="2">
        <f>LOOKUP(2,1/(Sheet1!$D:$D=C8500)/(Sheet1!$E:$E&gt;=E8500)/(Sheet1!$E:$E&lt;=G8500),(Sheet1!$E:$E))</f>
        <v>45156.95223289352</v>
      </c>
      <c r="I8500" t="str">
        <f t="shared" si="1014"/>
        <v>0:01:28</v>
      </c>
      <c r="J8500" t="s">
        <v>8471</v>
      </c>
      <c r="K8500" t="s">
        <v>8472</v>
      </c>
      <c r="L8500" t="str">
        <f t="shared" si="1015"/>
        <v>WEEK 33</v>
      </c>
    </row>
    <row r="8501" spans="1:12" x14ac:dyDescent="0.35">
      <c r="A8501" s="6">
        <v>2</v>
      </c>
      <c r="B8501" s="6" t="s">
        <v>13066</v>
      </c>
      <c r="C8501" s="6" t="s">
        <v>11331</v>
      </c>
      <c r="D8501" s="6" t="str">
        <f t="shared" si="1016"/>
        <v>2-EITU9149344</v>
      </c>
      <c r="E8501" s="7">
        <f t="shared" si="1017"/>
        <v>45156.78413364583</v>
      </c>
      <c r="F8501" s="8">
        <v>45156.929966979165</v>
      </c>
      <c r="G8501" s="7">
        <f t="shared" si="1018"/>
        <v>45156.97163364583</v>
      </c>
      <c r="H8501" s="2">
        <f>LOOKUP(2,1/(Sheet1!$D:$D=C8501)/(Sheet1!$E:$E&gt;=E8501)/(Sheet1!$E:$E&lt;=G8501),(Sheet1!$E:$E))</f>
        <v>45156.928810717596</v>
      </c>
      <c r="I8501" t="str">
        <f t="shared" si="1014"/>
        <v>+0:01:40</v>
      </c>
      <c r="J8501" t="s">
        <v>9650</v>
      </c>
      <c r="K8501" t="s">
        <v>8472</v>
      </c>
      <c r="L8501" t="str">
        <f t="shared" si="1015"/>
        <v>WEEK 33</v>
      </c>
    </row>
    <row r="8502" spans="1:12" x14ac:dyDescent="0.35">
      <c r="A8502" s="6">
        <v>1</v>
      </c>
      <c r="B8502" s="6" t="s">
        <v>8473</v>
      </c>
      <c r="C8502" s="6" t="s">
        <v>11171</v>
      </c>
      <c r="D8502" s="6" t="str">
        <f t="shared" si="1016"/>
        <v>1-TGBU7870965</v>
      </c>
      <c r="E8502" s="7">
        <f t="shared" si="1017"/>
        <v>45156.782179050926</v>
      </c>
      <c r="F8502" s="8">
        <v>45156.928012384262</v>
      </c>
      <c r="G8502" s="7">
        <f t="shared" si="1018"/>
        <v>45156.969679050926</v>
      </c>
      <c r="H8502" s="2">
        <f>LOOKUP(2,1/(Sheet1!$D:$D=C8502)/(Sheet1!$E:$E&gt;=E8502)/(Sheet1!$E:$E&lt;=G8502),(Sheet1!$E:$E))</f>
        <v>45156.929175277779</v>
      </c>
      <c r="I8502" t="str">
        <f t="shared" si="1014"/>
        <v>0:01:40</v>
      </c>
      <c r="J8502" t="s">
        <v>8471</v>
      </c>
      <c r="K8502" t="s">
        <v>8472</v>
      </c>
      <c r="L8502" t="str">
        <f t="shared" si="1015"/>
        <v>WEEK 33</v>
      </c>
    </row>
    <row r="8503" spans="1:12" x14ac:dyDescent="0.35">
      <c r="A8503" s="6">
        <v>2</v>
      </c>
      <c r="B8503" s="6" t="s">
        <v>13725</v>
      </c>
      <c r="C8503" s="6" t="s">
        <v>15372</v>
      </c>
      <c r="D8503" s="6" t="str">
        <f t="shared" si="1016"/>
        <v>2-SKHU9957105</v>
      </c>
      <c r="E8503" s="7">
        <f t="shared" si="1017"/>
        <v>45156.754136724536</v>
      </c>
      <c r="F8503" s="8">
        <v>45156.899970057872</v>
      </c>
      <c r="G8503" s="7">
        <f t="shared" si="1018"/>
        <v>45156.941636724536</v>
      </c>
      <c r="H8503" s="2" t="e">
        <f>LOOKUP(2,1/(Sheet1!$D:$D=C8503)/(Sheet1!$E:$E&gt;=E8503)/(Sheet1!$E:$E&lt;=G8503),(Sheet1!$E:$E))</f>
        <v>#N/A</v>
      </c>
      <c r="I8503" t="e">
        <f t="shared" si="1014"/>
        <v>#N/A</v>
      </c>
      <c r="J8503" t="s">
        <v>9649</v>
      </c>
      <c r="K8503" t="s">
        <v>8472</v>
      </c>
      <c r="L8503" t="str">
        <f t="shared" si="1015"/>
        <v>WEEK 33</v>
      </c>
    </row>
    <row r="8504" spans="1:12" x14ac:dyDescent="0.35">
      <c r="A8504" s="6">
        <v>2</v>
      </c>
      <c r="B8504" s="6" t="s">
        <v>13740</v>
      </c>
      <c r="C8504" s="6" t="s">
        <v>14267</v>
      </c>
      <c r="D8504" s="6" t="str">
        <f t="shared" si="1016"/>
        <v>2-CSLU2044079</v>
      </c>
      <c r="E8504" s="7">
        <f t="shared" si="1017"/>
        <v>45156.748747569443</v>
      </c>
      <c r="F8504" s="8">
        <v>45156.894580902779</v>
      </c>
      <c r="G8504" s="7">
        <f t="shared" si="1018"/>
        <v>45156.936247569443</v>
      </c>
      <c r="H8504" s="2" t="e">
        <f>LOOKUP(2,1/(Sheet1!$D:$D=C8504)/(Sheet1!$E:$E&gt;=E8504)/(Sheet1!$E:$E&lt;=G8504),(Sheet1!$E:$E))</f>
        <v>#N/A</v>
      </c>
      <c r="I8504" t="e">
        <f t="shared" si="1014"/>
        <v>#N/A</v>
      </c>
      <c r="J8504" t="s">
        <v>9649</v>
      </c>
      <c r="K8504" t="s">
        <v>8472</v>
      </c>
      <c r="L8504" t="str">
        <f t="shared" si="1015"/>
        <v>WEEK 33</v>
      </c>
    </row>
    <row r="8505" spans="1:12" x14ac:dyDescent="0.35">
      <c r="A8505" s="6">
        <v>1</v>
      </c>
      <c r="B8505" s="6" t="s">
        <v>8473</v>
      </c>
      <c r="C8505" s="6" t="s">
        <v>14798</v>
      </c>
      <c r="D8505" s="6" t="str">
        <f t="shared" si="1016"/>
        <v>1-TEMU2891456</v>
      </c>
      <c r="E8505" s="7">
        <f t="shared" si="1017"/>
        <v>45156.746816203704</v>
      </c>
      <c r="F8505" s="8">
        <v>45156.89264953704</v>
      </c>
      <c r="G8505" s="7">
        <f t="shared" si="1018"/>
        <v>45156.934316203704</v>
      </c>
      <c r="H8505" s="2" t="e">
        <f>LOOKUP(2,1/(Sheet1!$D:$D=C8505)/(Sheet1!$E:$E&gt;=E8505)/(Sheet1!$E:$E&lt;=G8505),(Sheet1!$E:$E))</f>
        <v>#N/A</v>
      </c>
      <c r="I8505" t="e">
        <f t="shared" si="1014"/>
        <v>#N/A</v>
      </c>
      <c r="J8505" t="s">
        <v>9649</v>
      </c>
      <c r="K8505" t="s">
        <v>8472</v>
      </c>
      <c r="L8505" t="str">
        <f t="shared" si="1015"/>
        <v>WEEK 33</v>
      </c>
    </row>
    <row r="8506" spans="1:12" x14ac:dyDescent="0.35">
      <c r="A8506" s="6">
        <v>4</v>
      </c>
      <c r="B8506" s="6" t="s">
        <v>15526</v>
      </c>
      <c r="C8506" s="6" t="s">
        <v>14094</v>
      </c>
      <c r="D8506" s="6" t="str">
        <f t="shared" si="1016"/>
        <v>4-WHSU5168966</v>
      </c>
      <c r="E8506" s="7">
        <f t="shared" si="1017"/>
        <v>45156.745432060183</v>
      </c>
      <c r="F8506" s="8">
        <v>45156.891265393519</v>
      </c>
      <c r="G8506" s="7">
        <f t="shared" si="1018"/>
        <v>45156.932932060183</v>
      </c>
      <c r="H8506" s="2" t="e">
        <f>LOOKUP(2,1/(Sheet1!$D:$D=C8506)/(Sheet1!$E:$E&gt;=E8506)/(Sheet1!$E:$E&lt;=G8506),(Sheet1!$E:$E))</f>
        <v>#N/A</v>
      </c>
      <c r="I8506" t="e">
        <f t="shared" si="1014"/>
        <v>#N/A</v>
      </c>
      <c r="J8506" t="s">
        <v>9649</v>
      </c>
      <c r="K8506" t="s">
        <v>8472</v>
      </c>
      <c r="L8506" t="str">
        <f t="shared" si="1015"/>
        <v>WEEK 33</v>
      </c>
    </row>
    <row r="8507" spans="1:12" x14ac:dyDescent="0.35">
      <c r="A8507" s="6">
        <v>3</v>
      </c>
      <c r="B8507" s="6" t="s">
        <v>8473</v>
      </c>
      <c r="C8507" s="6" t="s">
        <v>12593</v>
      </c>
      <c r="D8507" s="6" t="str">
        <f t="shared" si="1016"/>
        <v>3-TRHU2050801</v>
      </c>
      <c r="E8507" s="7">
        <f t="shared" si="1017"/>
        <v>45156.741937696759</v>
      </c>
      <c r="F8507" s="8">
        <v>45156.887771030095</v>
      </c>
      <c r="G8507" s="7">
        <f t="shared" si="1018"/>
        <v>45156.929437696759</v>
      </c>
      <c r="H8507" s="2" t="e">
        <f>LOOKUP(2,1/(Sheet1!$D:$D=C8507)/(Sheet1!$E:$E&gt;=E8507)/(Sheet1!$E:$E&lt;=G8507),(Sheet1!$E:$E))</f>
        <v>#N/A</v>
      </c>
      <c r="I8507" t="e">
        <f t="shared" si="1014"/>
        <v>#N/A</v>
      </c>
      <c r="J8507" t="s">
        <v>9649</v>
      </c>
      <c r="K8507" t="s">
        <v>8472</v>
      </c>
      <c r="L8507" t="str">
        <f t="shared" si="1015"/>
        <v>WEEK 33</v>
      </c>
    </row>
    <row r="8508" spans="1:12" x14ac:dyDescent="0.35">
      <c r="A8508" s="6">
        <v>1</v>
      </c>
      <c r="B8508" s="6" t="s">
        <v>8473</v>
      </c>
      <c r="C8508" s="6" t="s">
        <v>12024</v>
      </c>
      <c r="D8508" s="6" t="str">
        <f t="shared" si="1016"/>
        <v>1-CSNU6292893</v>
      </c>
      <c r="E8508" s="7">
        <f t="shared" si="1017"/>
        <v>45156.725639780088</v>
      </c>
      <c r="F8508" s="8">
        <v>45156.871473113424</v>
      </c>
      <c r="G8508" s="7">
        <f t="shared" si="1018"/>
        <v>45156.913139780088</v>
      </c>
      <c r="H8508" s="2">
        <f>LOOKUP(2,1/(Sheet1!$D:$D=C8508)/(Sheet1!$E:$E&gt;=E8508)/(Sheet1!$E:$E&lt;=G8508),(Sheet1!$E:$E))</f>
        <v>45156.872606006946</v>
      </c>
      <c r="I8508" t="str">
        <f t="shared" si="1014"/>
        <v>0:01:38</v>
      </c>
      <c r="J8508" t="s">
        <v>8471</v>
      </c>
      <c r="K8508" t="s">
        <v>8472</v>
      </c>
      <c r="L8508" t="str">
        <f t="shared" ref="L8508:L8569" si="1019">CONCATENATE("WEEK ",WEEKNUM(F8508,21))</f>
        <v>WEEK 33</v>
      </c>
    </row>
    <row r="8509" spans="1:12" x14ac:dyDescent="0.35">
      <c r="A8509" s="6">
        <v>1</v>
      </c>
      <c r="B8509" s="6" t="s">
        <v>8473</v>
      </c>
      <c r="C8509" s="6" t="s">
        <v>11071</v>
      </c>
      <c r="D8509" s="6" t="str">
        <f t="shared" si="1016"/>
        <v>1-SEGU1469223</v>
      </c>
      <c r="E8509" s="7">
        <f t="shared" si="1017"/>
        <v>45156.723704085649</v>
      </c>
      <c r="F8509" s="8">
        <v>45156.869537418985</v>
      </c>
      <c r="G8509" s="7">
        <f t="shared" si="1018"/>
        <v>45156.911204085649</v>
      </c>
      <c r="H8509" s="2" t="e">
        <f>LOOKUP(2,1/(Sheet1!$D:$D=C8509)/(Sheet1!$E:$E&gt;=E8509)/(Sheet1!$E:$E&lt;=G8509),(Sheet1!$E:$E))</f>
        <v>#N/A</v>
      </c>
      <c r="I8509" t="e">
        <f t="shared" si="1014"/>
        <v>#N/A</v>
      </c>
      <c r="J8509" t="s">
        <v>9649</v>
      </c>
      <c r="K8509" t="s">
        <v>8472</v>
      </c>
      <c r="L8509" t="str">
        <f t="shared" si="1019"/>
        <v>WEEK 33</v>
      </c>
    </row>
    <row r="8510" spans="1:12" x14ac:dyDescent="0.35">
      <c r="A8510" s="6">
        <v>2</v>
      </c>
      <c r="B8510" s="6" t="s">
        <v>13514</v>
      </c>
      <c r="C8510" s="6" t="s">
        <v>15594</v>
      </c>
      <c r="D8510" s="6" t="str">
        <f t="shared" si="1016"/>
        <v>2-OOCU8109489</v>
      </c>
      <c r="E8510" s="7">
        <f t="shared" si="1017"/>
        <v>45156.704863738421</v>
      </c>
      <c r="F8510" s="8">
        <v>45156.850697071757</v>
      </c>
      <c r="G8510" s="7">
        <f t="shared" si="1018"/>
        <v>45156.892363738421</v>
      </c>
      <c r="H8510" s="2" t="e">
        <f>LOOKUP(2,1/(Sheet1!$D:$D=C8510)/(Sheet1!$E:$E&gt;=E8510)/(Sheet1!$E:$E&lt;=G8510),(Sheet1!$E:$E))</f>
        <v>#N/A</v>
      </c>
      <c r="I8510" t="e">
        <f t="shared" si="1014"/>
        <v>#N/A</v>
      </c>
      <c r="J8510" t="s">
        <v>9649</v>
      </c>
      <c r="K8510" t="s">
        <v>8472</v>
      </c>
      <c r="L8510" t="str">
        <f t="shared" si="1019"/>
        <v>WEEK 33</v>
      </c>
    </row>
    <row r="8511" spans="1:12" x14ac:dyDescent="0.35">
      <c r="A8511" s="6">
        <v>1</v>
      </c>
      <c r="B8511" s="6" t="s">
        <v>8473</v>
      </c>
      <c r="C8511" s="6" t="s">
        <v>11180</v>
      </c>
      <c r="D8511" s="6" t="str">
        <f t="shared" si="1016"/>
        <v>1-TGHU9646278</v>
      </c>
      <c r="E8511" s="7">
        <f t="shared" si="1017"/>
        <v>45156.700400925925</v>
      </c>
      <c r="F8511" s="8">
        <v>45156.846234259261</v>
      </c>
      <c r="G8511" s="7">
        <f t="shared" si="1018"/>
        <v>45156.887900925925</v>
      </c>
      <c r="H8511" s="2">
        <f>LOOKUP(2,1/(Sheet1!$D:$D=C8511)/(Sheet1!$E:$E&gt;=E8511)/(Sheet1!$E:$E&lt;=G8511),(Sheet1!$E:$E))</f>
        <v>45156.847268379628</v>
      </c>
      <c r="I8511" t="str">
        <f t="shared" si="1014"/>
        <v>0:01:29</v>
      </c>
      <c r="J8511" t="s">
        <v>8471</v>
      </c>
      <c r="K8511" t="s">
        <v>8472</v>
      </c>
      <c r="L8511" t="str">
        <f t="shared" si="1019"/>
        <v>WEEK 33</v>
      </c>
    </row>
    <row r="8512" spans="1:12" x14ac:dyDescent="0.35">
      <c r="A8512" s="6">
        <v>1</v>
      </c>
      <c r="B8512" s="6" t="s">
        <v>8473</v>
      </c>
      <c r="C8512" s="6" t="s">
        <v>10900</v>
      </c>
      <c r="D8512" s="6" t="str">
        <f t="shared" si="1016"/>
        <v>1-CXDU2186718</v>
      </c>
      <c r="E8512" s="7">
        <f t="shared" si="1017"/>
        <v>45156.687673298606</v>
      </c>
      <c r="F8512" s="8">
        <v>45156.833506631941</v>
      </c>
      <c r="G8512" s="7">
        <f t="shared" si="1018"/>
        <v>45156.875173298606</v>
      </c>
      <c r="H8512" s="2">
        <f>LOOKUP(2,1/(Sheet1!$D:$D=C8512)/(Sheet1!$E:$E&gt;=E8512)/(Sheet1!$E:$E&lt;=G8512),(Sheet1!$E:$E))</f>
        <v>45156.834267662038</v>
      </c>
      <c r="I8512" t="str">
        <f t="shared" si="1014"/>
        <v>0:01:06</v>
      </c>
      <c r="J8512" t="s">
        <v>8471</v>
      </c>
      <c r="K8512" t="s">
        <v>8472</v>
      </c>
      <c r="L8512" t="str">
        <f t="shared" si="1019"/>
        <v>WEEK 33</v>
      </c>
    </row>
    <row r="8513" spans="1:12" x14ac:dyDescent="0.35">
      <c r="A8513" s="6">
        <v>1</v>
      </c>
      <c r="B8513" s="6" t="s">
        <v>8473</v>
      </c>
      <c r="C8513" s="6" t="s">
        <v>15595</v>
      </c>
      <c r="D8513" s="6" t="str">
        <f t="shared" ref="D8513:D8574" si="1020">A8513&amp;"-"&amp;C8513</f>
        <v>1-Caiu5868883</v>
      </c>
      <c r="E8513" s="7">
        <f t="shared" ref="E8513:E8574" si="1021">F8513-TIMEVALUE("03:30:00")</f>
        <v>45156.685445983792</v>
      </c>
      <c r="F8513" s="8">
        <v>45156.831279317128</v>
      </c>
      <c r="G8513" s="7">
        <f t="shared" ref="G8513:G8574" si="1022">F8513+TIMEVALUE("01:00:00")</f>
        <v>45156.872945983792</v>
      </c>
      <c r="H8513" s="2">
        <f>LOOKUP(2,1/(Sheet1!$D:$D=C8513)/(Sheet1!$E:$E&gt;=E8513)/(Sheet1!$E:$E&lt;=G8513),(Sheet1!$E:$E))</f>
        <v>45156.832409039351</v>
      </c>
      <c r="I8513" t="str">
        <f t="shared" si="1014"/>
        <v>0:01:38</v>
      </c>
      <c r="J8513" t="s">
        <v>8471</v>
      </c>
      <c r="K8513" t="s">
        <v>8472</v>
      </c>
      <c r="L8513" t="str">
        <f t="shared" si="1019"/>
        <v>WEEK 33</v>
      </c>
    </row>
    <row r="8514" spans="1:12" x14ac:dyDescent="0.35">
      <c r="A8514" s="6">
        <v>2</v>
      </c>
      <c r="B8514" s="6" t="s">
        <v>13296</v>
      </c>
      <c r="C8514" s="6" t="s">
        <v>11265</v>
      </c>
      <c r="D8514" s="6" t="str">
        <f t="shared" si="1020"/>
        <v>2-CCLU7946033</v>
      </c>
      <c r="E8514" s="7">
        <f t="shared" si="1021"/>
        <v>45156.684554398147</v>
      </c>
      <c r="F8514" s="8">
        <v>45156.830387731483</v>
      </c>
      <c r="G8514" s="7">
        <f t="shared" si="1022"/>
        <v>45156.872054398147</v>
      </c>
      <c r="H8514" s="2">
        <f>LOOKUP(2,1/(Sheet1!$D:$D=C8514)/(Sheet1!$E:$E&gt;=E8514)/(Sheet1!$E:$E&lt;=G8514),(Sheet1!$E:$E))</f>
        <v>45156.831239780091</v>
      </c>
      <c r="I8514" t="str">
        <f t="shared" ref="I8514:I8577" si="1023">IF(H8514-F8514&gt;0, TEXT(ABS(H8514-F8514),"h:mm:ss"), "+"&amp;TEXT(ABS(F8514-H8514),"h:mm:ss"))</f>
        <v>0:01:14</v>
      </c>
      <c r="J8514" t="s">
        <v>8471</v>
      </c>
      <c r="K8514" t="s">
        <v>8472</v>
      </c>
      <c r="L8514" t="str">
        <f t="shared" si="1019"/>
        <v>WEEK 33</v>
      </c>
    </row>
    <row r="8515" spans="1:12" x14ac:dyDescent="0.35">
      <c r="A8515" s="6">
        <v>1</v>
      </c>
      <c r="B8515" s="6" t="s">
        <v>8473</v>
      </c>
      <c r="C8515" s="6" t="s">
        <v>12608</v>
      </c>
      <c r="D8515" s="6" t="str">
        <f t="shared" si="1020"/>
        <v>1-TRHU6945810</v>
      </c>
      <c r="E8515" s="7">
        <f t="shared" si="1021"/>
        <v>45156.683344594901</v>
      </c>
      <c r="F8515" s="8">
        <v>45156.829177928237</v>
      </c>
      <c r="G8515" s="7">
        <f t="shared" si="1022"/>
        <v>45156.870844594901</v>
      </c>
      <c r="H8515" s="2">
        <f>LOOKUP(2,1/(Sheet1!$D:$D=C8515)/(Sheet1!$E:$E&gt;=E8515)/(Sheet1!$E:$E&lt;=G8515),(Sheet1!$E:$E))</f>
        <v>45156.830337928244</v>
      </c>
      <c r="I8515" t="str">
        <f t="shared" si="1023"/>
        <v>0:01:40</v>
      </c>
      <c r="J8515" t="s">
        <v>8471</v>
      </c>
      <c r="K8515" t="s">
        <v>8472</v>
      </c>
      <c r="L8515" t="str">
        <f t="shared" si="1019"/>
        <v>WEEK 33</v>
      </c>
    </row>
    <row r="8516" spans="1:12" x14ac:dyDescent="0.35">
      <c r="A8516" s="6">
        <v>4</v>
      </c>
      <c r="B8516" s="6" t="s">
        <v>15078</v>
      </c>
      <c r="C8516" s="6" t="s">
        <v>13023</v>
      </c>
      <c r="D8516" s="6" t="str">
        <f t="shared" si="1020"/>
        <v>4-DRYU3098589</v>
      </c>
      <c r="E8516" s="7">
        <f t="shared" si="1021"/>
        <v>45156.651608599532</v>
      </c>
      <c r="F8516" s="8">
        <v>45156.797441932868</v>
      </c>
      <c r="G8516" s="7">
        <f t="shared" si="1022"/>
        <v>45156.839108599532</v>
      </c>
      <c r="H8516" s="2" t="e">
        <f>LOOKUP(2,1/(Sheet1!$D:$D=C8516)/(Sheet1!$E:$E&gt;=E8516)/(Sheet1!$E:$E&lt;=G8516),(Sheet1!$E:$E))</f>
        <v>#N/A</v>
      </c>
      <c r="I8516" t="e">
        <f t="shared" si="1023"/>
        <v>#N/A</v>
      </c>
      <c r="J8516" t="s">
        <v>9649</v>
      </c>
      <c r="K8516" t="s">
        <v>8472</v>
      </c>
      <c r="L8516" t="str">
        <f t="shared" si="1019"/>
        <v>WEEK 33</v>
      </c>
    </row>
    <row r="8517" spans="1:12" x14ac:dyDescent="0.35">
      <c r="A8517" s="6">
        <v>2</v>
      </c>
      <c r="B8517" s="6" t="s">
        <v>8473</v>
      </c>
      <c r="C8517" s="6" t="s">
        <v>11719</v>
      </c>
      <c r="D8517" s="6" t="str">
        <f t="shared" si="1020"/>
        <v>2-MRKU8398321</v>
      </c>
      <c r="E8517" s="7">
        <f t="shared" si="1021"/>
        <v>45156.632967592588</v>
      </c>
      <c r="F8517" s="8">
        <v>45156.778800925924</v>
      </c>
      <c r="G8517" s="7">
        <f t="shared" si="1022"/>
        <v>45156.820467592588</v>
      </c>
      <c r="H8517" s="2" t="e">
        <f>LOOKUP(2,1/(Sheet1!$D:$D=C8517)/(Sheet1!$E:$E&gt;=E8517)/(Sheet1!$E:$E&lt;=G8517),(Sheet1!$E:$E))</f>
        <v>#N/A</v>
      </c>
      <c r="I8517" t="e">
        <f t="shared" si="1023"/>
        <v>#N/A</v>
      </c>
      <c r="J8517" t="s">
        <v>9649</v>
      </c>
      <c r="K8517" t="s">
        <v>8472</v>
      </c>
      <c r="L8517" t="str">
        <f t="shared" si="1019"/>
        <v>WEEK 33</v>
      </c>
    </row>
    <row r="8518" spans="1:12" x14ac:dyDescent="0.35">
      <c r="A8518" s="6">
        <v>4</v>
      </c>
      <c r="B8518" s="6" t="s">
        <v>8473</v>
      </c>
      <c r="C8518" s="6" t="s">
        <v>12016</v>
      </c>
      <c r="D8518" s="6" t="str">
        <f t="shared" si="1020"/>
        <v>4-CSLU2017812</v>
      </c>
      <c r="E8518" s="7">
        <f t="shared" si="1021"/>
        <v>45156.628035532405</v>
      </c>
      <c r="F8518" s="8">
        <v>45156.773868865741</v>
      </c>
      <c r="G8518" s="7">
        <f t="shared" si="1022"/>
        <v>45156.815535532405</v>
      </c>
      <c r="H8518" s="2" t="e">
        <f>LOOKUP(2,1/(Sheet1!$D:$D=C8518)/(Sheet1!$E:$E&gt;=E8518)/(Sheet1!$E:$E&lt;=G8518),(Sheet1!$E:$E))</f>
        <v>#N/A</v>
      </c>
      <c r="I8518" t="e">
        <f t="shared" si="1023"/>
        <v>#N/A</v>
      </c>
      <c r="J8518" t="s">
        <v>9649</v>
      </c>
      <c r="K8518" t="s">
        <v>8472</v>
      </c>
      <c r="L8518" t="str">
        <f t="shared" si="1019"/>
        <v>WEEK 33</v>
      </c>
    </row>
    <row r="8519" spans="1:12" x14ac:dyDescent="0.35">
      <c r="A8519" s="6">
        <v>3</v>
      </c>
      <c r="B8519" s="6" t="s">
        <v>8473</v>
      </c>
      <c r="C8519" s="6" t="s">
        <v>15566</v>
      </c>
      <c r="D8519" s="6" t="str">
        <f t="shared" si="1020"/>
        <v>3-TRHU6575911</v>
      </c>
      <c r="E8519" s="7">
        <f t="shared" si="1021"/>
        <v>45156.621535416663</v>
      </c>
      <c r="F8519" s="8">
        <v>45156.767368749999</v>
      </c>
      <c r="G8519" s="7">
        <f t="shared" si="1022"/>
        <v>45156.809035416663</v>
      </c>
      <c r="H8519" s="2" t="e">
        <f>LOOKUP(2,1/(Sheet1!$D:$D=C8519)/(Sheet1!$E:$E&gt;=E8519)/(Sheet1!$E:$E&lt;=G8519),(Sheet1!$E:$E))</f>
        <v>#N/A</v>
      </c>
      <c r="I8519" t="e">
        <f t="shared" si="1023"/>
        <v>#N/A</v>
      </c>
      <c r="J8519" t="s">
        <v>9649</v>
      </c>
      <c r="K8519" t="s">
        <v>8472</v>
      </c>
      <c r="L8519" t="str">
        <f t="shared" si="1019"/>
        <v>WEEK 33</v>
      </c>
    </row>
    <row r="8520" spans="1:12" x14ac:dyDescent="0.35">
      <c r="A8520" s="6">
        <v>4</v>
      </c>
      <c r="B8520" s="6" t="s">
        <v>14954</v>
      </c>
      <c r="C8520" s="6" t="s">
        <v>11896</v>
      </c>
      <c r="D8520" s="6" t="str">
        <f t="shared" si="1020"/>
        <v>4-BEAU6234256</v>
      </c>
      <c r="E8520" s="7">
        <f t="shared" si="1021"/>
        <v>45156.609389930556</v>
      </c>
      <c r="F8520" s="8">
        <v>45156.755223263892</v>
      </c>
      <c r="G8520" s="7">
        <f t="shared" si="1022"/>
        <v>45156.796889930556</v>
      </c>
      <c r="H8520" s="2">
        <f>LOOKUP(2,1/(Sheet1!$D:$D=C8520)/(Sheet1!$E:$E&gt;=E8520)/(Sheet1!$E:$E&lt;=G8520),(Sheet1!$E:$E))</f>
        <v>45156.756305659721</v>
      </c>
      <c r="I8520" t="str">
        <f t="shared" si="1023"/>
        <v>0:01:34</v>
      </c>
      <c r="J8520" t="s">
        <v>8471</v>
      </c>
      <c r="K8520" t="s">
        <v>8472</v>
      </c>
      <c r="L8520" t="str">
        <f t="shared" si="1019"/>
        <v>WEEK 33</v>
      </c>
    </row>
    <row r="8521" spans="1:12" x14ac:dyDescent="0.35">
      <c r="A8521" s="6">
        <v>3</v>
      </c>
      <c r="B8521" s="6" t="s">
        <v>14684</v>
      </c>
      <c r="C8521" s="6" t="s">
        <v>12422</v>
      </c>
      <c r="D8521" s="6" t="str">
        <f t="shared" si="1020"/>
        <v>3-SEKU4057836</v>
      </c>
      <c r="E8521" s="7">
        <f t="shared" si="1021"/>
        <v>45156.609001238423</v>
      </c>
      <c r="F8521" s="8">
        <v>45156.754834571759</v>
      </c>
      <c r="G8521" s="7">
        <f t="shared" si="1022"/>
        <v>45156.796501238423</v>
      </c>
      <c r="H8521" s="2" t="e">
        <f>LOOKUP(2,1/(Sheet1!$D:$D=C8521)/(Sheet1!$E:$E&gt;=E8521)/(Sheet1!$E:$E&lt;=G8521),(Sheet1!$E:$E))</f>
        <v>#N/A</v>
      </c>
      <c r="I8521" t="e">
        <f t="shared" si="1023"/>
        <v>#N/A</v>
      </c>
      <c r="J8521" t="s">
        <v>9649</v>
      </c>
      <c r="K8521" t="s">
        <v>8472</v>
      </c>
      <c r="L8521" t="str">
        <f t="shared" si="1019"/>
        <v>WEEK 33</v>
      </c>
    </row>
    <row r="8522" spans="1:12" x14ac:dyDescent="0.35">
      <c r="A8522" s="6">
        <v>3</v>
      </c>
      <c r="B8522" s="6" t="s">
        <v>14482</v>
      </c>
      <c r="C8522" s="6" t="s">
        <v>14917</v>
      </c>
      <c r="D8522" s="6" t="str">
        <f t="shared" si="1020"/>
        <v>3-WHSU6540975</v>
      </c>
      <c r="E8522" s="7">
        <f t="shared" si="1021"/>
        <v>45156.605220138888</v>
      </c>
      <c r="F8522" s="8">
        <v>45156.751053472224</v>
      </c>
      <c r="G8522" s="7">
        <f t="shared" si="1022"/>
        <v>45156.792720138888</v>
      </c>
      <c r="H8522" s="2">
        <f>LOOKUP(2,1/(Sheet1!$D:$D=C8522)/(Sheet1!$E:$E&gt;=E8522)/(Sheet1!$E:$E&lt;=G8522),(Sheet1!$E:$E))</f>
        <v>45156.747464247688</v>
      </c>
      <c r="I8522" t="str">
        <f t="shared" si="1023"/>
        <v>+0:05:10</v>
      </c>
      <c r="J8522" t="s">
        <v>9650</v>
      </c>
      <c r="K8522" t="s">
        <v>8472</v>
      </c>
      <c r="L8522" t="str">
        <f t="shared" si="1019"/>
        <v>WEEK 33</v>
      </c>
    </row>
    <row r="8523" spans="1:12" x14ac:dyDescent="0.35">
      <c r="A8523" s="6">
        <v>4</v>
      </c>
      <c r="B8523" s="6" t="s">
        <v>15340</v>
      </c>
      <c r="C8523" s="6" t="s">
        <v>13632</v>
      </c>
      <c r="D8523" s="6" t="str">
        <f t="shared" si="1020"/>
        <v>4-RFCU5035514</v>
      </c>
      <c r="E8523" s="7">
        <f t="shared" si="1021"/>
        <v>45156.595826851852</v>
      </c>
      <c r="F8523" s="8">
        <v>45156.741660185187</v>
      </c>
      <c r="G8523" s="7">
        <f t="shared" si="1022"/>
        <v>45156.783326851852</v>
      </c>
      <c r="H8523" s="2" t="e">
        <f>LOOKUP(2,1/(Sheet1!$D:$D=C8523)/(Sheet1!$E:$E&gt;=E8523)/(Sheet1!$E:$E&lt;=G8523),(Sheet1!$E:$E))</f>
        <v>#N/A</v>
      </c>
      <c r="I8523" t="e">
        <f t="shared" si="1023"/>
        <v>#N/A</v>
      </c>
      <c r="J8523" t="s">
        <v>9649</v>
      </c>
      <c r="K8523" t="s">
        <v>8472</v>
      </c>
      <c r="L8523" t="str">
        <f t="shared" si="1019"/>
        <v>WEEK 33</v>
      </c>
    </row>
    <row r="8524" spans="1:12" x14ac:dyDescent="0.35">
      <c r="A8524" s="6">
        <v>3</v>
      </c>
      <c r="B8524" s="6" t="s">
        <v>14269</v>
      </c>
      <c r="C8524" s="6" t="s">
        <v>12928</v>
      </c>
      <c r="D8524" s="6" t="str">
        <f t="shared" si="1020"/>
        <v>3-CSNU6162436</v>
      </c>
      <c r="E8524" s="7">
        <f t="shared" si="1021"/>
        <v>45156.589077662036</v>
      </c>
      <c r="F8524" s="8">
        <v>45156.734910995372</v>
      </c>
      <c r="G8524" s="7">
        <f t="shared" si="1022"/>
        <v>45156.776577662036</v>
      </c>
      <c r="H8524" s="2" t="e">
        <f>LOOKUP(2,1/(Sheet1!$D:$D=C8524)/(Sheet1!$E:$E&gt;=E8524)/(Sheet1!$E:$E&lt;=G8524),(Sheet1!$E:$E))</f>
        <v>#N/A</v>
      </c>
      <c r="I8524" t="e">
        <f t="shared" si="1023"/>
        <v>#N/A</v>
      </c>
      <c r="J8524" t="s">
        <v>9649</v>
      </c>
      <c r="K8524" t="s">
        <v>8472</v>
      </c>
      <c r="L8524" t="str">
        <f t="shared" si="1019"/>
        <v>WEEK 33</v>
      </c>
    </row>
    <row r="8525" spans="1:12" x14ac:dyDescent="0.35">
      <c r="A8525" s="6">
        <v>2</v>
      </c>
      <c r="B8525" s="6" t="s">
        <v>13031</v>
      </c>
      <c r="C8525" s="6" t="s">
        <v>15596</v>
      </c>
      <c r="D8525" s="6" t="str">
        <f t="shared" si="1020"/>
        <v>2-DFsu6179200</v>
      </c>
      <c r="E8525" s="7">
        <f t="shared" si="1021"/>
        <v>45156.574051701384</v>
      </c>
      <c r="F8525" s="8">
        <v>45156.719885034719</v>
      </c>
      <c r="G8525" s="7">
        <f t="shared" si="1022"/>
        <v>45156.761551701384</v>
      </c>
      <c r="H8525" s="2" t="e">
        <f>LOOKUP(2,1/(Sheet1!$D:$D=C8525)/(Sheet1!$E:$E&gt;=E8525)/(Sheet1!$E:$E&lt;=G8525),(Sheet1!$E:$E))</f>
        <v>#N/A</v>
      </c>
      <c r="I8525" t="e">
        <f t="shared" si="1023"/>
        <v>#N/A</v>
      </c>
      <c r="J8525" t="s">
        <v>9649</v>
      </c>
      <c r="K8525" t="s">
        <v>8472</v>
      </c>
      <c r="L8525" t="str">
        <f t="shared" si="1019"/>
        <v>WEEK 33</v>
      </c>
    </row>
    <row r="8526" spans="1:12" x14ac:dyDescent="0.35">
      <c r="A8526" s="6">
        <v>2</v>
      </c>
      <c r="B8526" s="6" t="s">
        <v>13848</v>
      </c>
      <c r="C8526" s="6" t="s">
        <v>11498</v>
      </c>
      <c r="D8526" s="6" t="str">
        <f t="shared" si="1020"/>
        <v>2-TCNU6139072</v>
      </c>
      <c r="E8526" s="7">
        <f t="shared" si="1021"/>
        <v>45156.571350381942</v>
      </c>
      <c r="F8526" s="8">
        <v>45156.717183715278</v>
      </c>
      <c r="G8526" s="7">
        <f t="shared" si="1022"/>
        <v>45156.758850381942</v>
      </c>
      <c r="H8526" s="2" t="e">
        <f>LOOKUP(2,1/(Sheet1!$D:$D=C8526)/(Sheet1!$E:$E&gt;=E8526)/(Sheet1!$E:$E&lt;=G8526),(Sheet1!$E:$E))</f>
        <v>#N/A</v>
      </c>
      <c r="I8526" t="e">
        <f t="shared" si="1023"/>
        <v>#N/A</v>
      </c>
      <c r="J8526" t="s">
        <v>9649</v>
      </c>
      <c r="K8526" t="s">
        <v>8472</v>
      </c>
      <c r="L8526" t="str">
        <f t="shared" si="1019"/>
        <v>WEEK 33</v>
      </c>
    </row>
    <row r="8527" spans="1:12" x14ac:dyDescent="0.35">
      <c r="A8527" s="6">
        <v>1</v>
      </c>
      <c r="B8527" s="6" t="s">
        <v>8473</v>
      </c>
      <c r="C8527" s="6" t="s">
        <v>10822</v>
      </c>
      <c r="D8527" s="6" t="str">
        <f t="shared" si="1020"/>
        <v>1-BEAU4352774</v>
      </c>
      <c r="E8527" s="7">
        <f t="shared" si="1021"/>
        <v>45156.570858530089</v>
      </c>
      <c r="F8527" s="8">
        <v>45156.716691863425</v>
      </c>
      <c r="G8527" s="7">
        <f t="shared" si="1022"/>
        <v>45156.758358530089</v>
      </c>
      <c r="H8527" s="2" t="e">
        <f>LOOKUP(2,1/(Sheet1!$D:$D=C8527)/(Sheet1!$E:$E&gt;=E8527)/(Sheet1!$E:$E&lt;=G8527),(Sheet1!$E:$E))</f>
        <v>#N/A</v>
      </c>
      <c r="I8527" t="e">
        <f t="shared" si="1023"/>
        <v>#N/A</v>
      </c>
      <c r="J8527" t="s">
        <v>9649</v>
      </c>
      <c r="K8527" t="s">
        <v>8472</v>
      </c>
      <c r="L8527" t="str">
        <f t="shared" si="1019"/>
        <v>WEEK 33</v>
      </c>
    </row>
    <row r="8528" spans="1:12" x14ac:dyDescent="0.35">
      <c r="A8528" s="6">
        <v>1</v>
      </c>
      <c r="B8528" s="6" t="s">
        <v>11709</v>
      </c>
      <c r="C8528" s="6" t="s">
        <v>11709</v>
      </c>
      <c r="D8528" s="6" t="str">
        <f t="shared" si="1020"/>
        <v>1-TCNU8220434</v>
      </c>
      <c r="E8528" s="7">
        <f t="shared" si="1021"/>
        <v>45156.525223298609</v>
      </c>
      <c r="F8528" s="8">
        <v>45156.671056631945</v>
      </c>
      <c r="G8528" s="7">
        <f t="shared" si="1022"/>
        <v>45156.712723298609</v>
      </c>
      <c r="H8528" s="2">
        <f>LOOKUP(2,1/(Sheet1!$D:$D=C8528)/(Sheet1!$E:$E&gt;=E8528)/(Sheet1!$E:$E&lt;=G8528),(Sheet1!$E:$E))</f>
        <v>45156.669401909719</v>
      </c>
      <c r="I8528" t="str">
        <f t="shared" si="1023"/>
        <v>+0:02:23</v>
      </c>
      <c r="J8528" t="s">
        <v>9650</v>
      </c>
      <c r="K8528" t="s">
        <v>8472</v>
      </c>
      <c r="L8528" t="str">
        <f t="shared" si="1019"/>
        <v>WEEK 33</v>
      </c>
    </row>
    <row r="8529" spans="1:12" x14ac:dyDescent="0.35">
      <c r="A8529" s="6">
        <v>4</v>
      </c>
      <c r="B8529" s="6" t="s">
        <v>15162</v>
      </c>
      <c r="C8529" s="6" t="s">
        <v>15597</v>
      </c>
      <c r="D8529" s="6" t="str">
        <f t="shared" si="1020"/>
        <v>4-Gesu6109349</v>
      </c>
      <c r="E8529" s="7">
        <f t="shared" si="1021"/>
        <v>45156.51584487268</v>
      </c>
      <c r="F8529" s="8">
        <v>45156.661678206015</v>
      </c>
      <c r="G8529" s="7">
        <f t="shared" si="1022"/>
        <v>45156.70334487268</v>
      </c>
      <c r="H8529" s="2" t="e">
        <f>LOOKUP(2,1/(Sheet1!$D:$D=C8529)/(Sheet1!$E:$E&gt;=E8529)/(Sheet1!$E:$E&lt;=G8529),(Sheet1!$E:$E))</f>
        <v>#N/A</v>
      </c>
      <c r="I8529" t="e">
        <f t="shared" si="1023"/>
        <v>#N/A</v>
      </c>
      <c r="J8529" t="s">
        <v>9649</v>
      </c>
      <c r="K8529" t="s">
        <v>8472</v>
      </c>
      <c r="L8529" t="str">
        <f t="shared" si="1019"/>
        <v>WEEK 33</v>
      </c>
    </row>
    <row r="8530" spans="1:12" x14ac:dyDescent="0.35">
      <c r="A8530" s="6">
        <v>3</v>
      </c>
      <c r="B8530" s="6" t="s">
        <v>8473</v>
      </c>
      <c r="C8530" s="6" t="s">
        <v>13619</v>
      </c>
      <c r="D8530" s="6" t="str">
        <f t="shared" si="1020"/>
        <v>3-OTLU4970452</v>
      </c>
      <c r="E8530" s="7">
        <f t="shared" si="1021"/>
        <v>45156.513477511573</v>
      </c>
      <c r="F8530" s="8">
        <v>45156.659310844909</v>
      </c>
      <c r="G8530" s="7">
        <f t="shared" si="1022"/>
        <v>45156.700977511573</v>
      </c>
      <c r="H8530" s="2" t="e">
        <f>LOOKUP(2,1/(Sheet1!$D:$D=C8530)/(Sheet1!$E:$E&gt;=E8530)/(Sheet1!$E:$E&lt;=G8530),(Sheet1!$E:$E))</f>
        <v>#N/A</v>
      </c>
      <c r="I8530" t="e">
        <f t="shared" si="1023"/>
        <v>#N/A</v>
      </c>
      <c r="J8530" t="s">
        <v>9649</v>
      </c>
      <c r="K8530" t="s">
        <v>8472</v>
      </c>
      <c r="L8530" t="str">
        <f t="shared" si="1019"/>
        <v>WEEK 33</v>
      </c>
    </row>
    <row r="8531" spans="1:12" x14ac:dyDescent="0.35">
      <c r="A8531" s="6">
        <v>2</v>
      </c>
      <c r="B8531" s="6" t="s">
        <v>11058</v>
      </c>
      <c r="C8531" s="6" t="s">
        <v>11749</v>
      </c>
      <c r="D8531" s="6" t="str">
        <f t="shared" si="1020"/>
        <v>2-OOLU8461710</v>
      </c>
      <c r="E8531" s="7">
        <f t="shared" si="1021"/>
        <v>45156.492373263885</v>
      </c>
      <c r="F8531" s="8">
        <v>45156.638206597221</v>
      </c>
      <c r="G8531" s="7">
        <f t="shared" si="1022"/>
        <v>45156.679873263885</v>
      </c>
      <c r="H8531" s="2" t="e">
        <f>LOOKUP(2,1/(Sheet1!$D:$D=C8531)/(Sheet1!$E:$E&gt;=E8531)/(Sheet1!$E:$E&lt;=G8531),(Sheet1!$E:$E))</f>
        <v>#N/A</v>
      </c>
      <c r="I8531" t="e">
        <f t="shared" si="1023"/>
        <v>#N/A</v>
      </c>
      <c r="J8531" t="s">
        <v>9649</v>
      </c>
      <c r="K8531" t="s">
        <v>8472</v>
      </c>
      <c r="L8531" t="str">
        <f t="shared" si="1019"/>
        <v>WEEK 33</v>
      </c>
    </row>
    <row r="8532" spans="1:12" x14ac:dyDescent="0.35">
      <c r="A8532" s="6">
        <v>1</v>
      </c>
      <c r="B8532" s="6" t="s">
        <v>8473</v>
      </c>
      <c r="C8532" s="6" t="s">
        <v>15598</v>
      </c>
      <c r="D8532" s="6" t="str">
        <f t="shared" si="1020"/>
        <v>1-tcku6684600</v>
      </c>
      <c r="E8532" s="7">
        <f t="shared" si="1021"/>
        <v>45156.459982210647</v>
      </c>
      <c r="F8532" s="8">
        <v>45156.605815543982</v>
      </c>
      <c r="G8532" s="7">
        <f t="shared" si="1022"/>
        <v>45156.647482210647</v>
      </c>
      <c r="H8532" s="2">
        <f>LOOKUP(2,1/(Sheet1!$D:$D=C8532)/(Sheet1!$E:$E&gt;=E8532)/(Sheet1!$E:$E&lt;=G8532),(Sheet1!$E:$E))</f>
        <v>45156.608608414354</v>
      </c>
      <c r="I8532" t="str">
        <f t="shared" si="1023"/>
        <v>0:04:01</v>
      </c>
      <c r="J8532" t="s">
        <v>8471</v>
      </c>
      <c r="K8532" t="s">
        <v>8472</v>
      </c>
      <c r="L8532" t="str">
        <f t="shared" si="1019"/>
        <v>WEEK 33</v>
      </c>
    </row>
    <row r="8533" spans="1:12" x14ac:dyDescent="0.35">
      <c r="A8533" s="6">
        <v>1</v>
      </c>
      <c r="B8533" s="6" t="s">
        <v>8473</v>
      </c>
      <c r="C8533" s="6" t="s">
        <v>15599</v>
      </c>
      <c r="D8533" s="6" t="str">
        <f t="shared" si="1020"/>
        <v>1-cmau6927140</v>
      </c>
      <c r="E8533" s="7">
        <f t="shared" si="1021"/>
        <v>45156.452540590275</v>
      </c>
      <c r="F8533" s="8">
        <v>45156.598373923611</v>
      </c>
      <c r="G8533" s="7">
        <f t="shared" si="1022"/>
        <v>45156.640040590275</v>
      </c>
      <c r="H8533" s="2" t="e">
        <f>LOOKUP(2,1/(Sheet1!$D:$D=C8533)/(Sheet1!$E:$E&gt;=E8533)/(Sheet1!$E:$E&lt;=G8533),(Sheet1!$E:$E))</f>
        <v>#N/A</v>
      </c>
      <c r="I8533" t="e">
        <f t="shared" si="1023"/>
        <v>#N/A</v>
      </c>
      <c r="J8533" t="s">
        <v>9649</v>
      </c>
      <c r="K8533" t="s">
        <v>8472</v>
      </c>
      <c r="L8533" t="str">
        <f t="shared" si="1019"/>
        <v>WEEK 33</v>
      </c>
    </row>
    <row r="8534" spans="1:12" x14ac:dyDescent="0.35">
      <c r="A8534" s="6">
        <v>1</v>
      </c>
      <c r="B8534" s="6" t="s">
        <v>8473</v>
      </c>
      <c r="C8534" s="6" t="s">
        <v>15600</v>
      </c>
      <c r="D8534" s="6" t="str">
        <f t="shared" si="1020"/>
        <v>1-segu3447732</v>
      </c>
      <c r="E8534" s="7">
        <f t="shared" si="1021"/>
        <v>45156.431824537038</v>
      </c>
      <c r="F8534" s="8">
        <v>45156.577657870374</v>
      </c>
      <c r="G8534" s="7">
        <f t="shared" si="1022"/>
        <v>45156.619324537038</v>
      </c>
      <c r="H8534" s="2" t="e">
        <f>LOOKUP(2,1/(Sheet1!$D:$D=C8534)/(Sheet1!$E:$E&gt;=E8534)/(Sheet1!$E:$E&lt;=G8534),(Sheet1!$E:$E))</f>
        <v>#N/A</v>
      </c>
      <c r="I8534" t="e">
        <f t="shared" si="1023"/>
        <v>#N/A</v>
      </c>
      <c r="J8534" t="s">
        <v>9649</v>
      </c>
      <c r="K8534" t="s">
        <v>8472</v>
      </c>
      <c r="L8534" t="str">
        <f t="shared" si="1019"/>
        <v>WEEK 33</v>
      </c>
    </row>
    <row r="8535" spans="1:12" x14ac:dyDescent="0.35">
      <c r="A8535" s="6">
        <v>2</v>
      </c>
      <c r="B8535" s="6" t="s">
        <v>13203</v>
      </c>
      <c r="C8535" s="6" t="s">
        <v>15601</v>
      </c>
      <c r="D8535" s="6" t="str">
        <f t="shared" si="1020"/>
        <v>2-eiTU0432461</v>
      </c>
      <c r="E8535" s="7">
        <f t="shared" si="1021"/>
        <v>45156.42567326389</v>
      </c>
      <c r="F8535" s="8">
        <v>45156.571506597225</v>
      </c>
      <c r="G8535" s="7">
        <f t="shared" si="1022"/>
        <v>45156.61317326389</v>
      </c>
      <c r="H8535" s="2" t="e">
        <f>LOOKUP(2,1/(Sheet1!$D:$D=C8535)/(Sheet1!$E:$E&gt;=E8535)/(Sheet1!$E:$E&lt;=G8535),(Sheet1!$E:$E))</f>
        <v>#N/A</v>
      </c>
      <c r="I8535" t="e">
        <f t="shared" si="1023"/>
        <v>#N/A</v>
      </c>
      <c r="J8535" t="s">
        <v>9649</v>
      </c>
      <c r="K8535" t="s">
        <v>8472</v>
      </c>
      <c r="L8535" t="str">
        <f t="shared" si="1019"/>
        <v>WEEK 33</v>
      </c>
    </row>
    <row r="8536" spans="1:12" x14ac:dyDescent="0.35">
      <c r="A8536" s="6">
        <v>1</v>
      </c>
      <c r="B8536" s="6" t="s">
        <v>8473</v>
      </c>
      <c r="C8536" s="6" t="s">
        <v>15602</v>
      </c>
      <c r="D8536" s="6" t="str">
        <f t="shared" si="1020"/>
        <v>1-Eitu0088530</v>
      </c>
      <c r="E8536" s="7">
        <f t="shared" si="1021"/>
        <v>45156.351958252315</v>
      </c>
      <c r="F8536" s="8">
        <v>45156.497791585651</v>
      </c>
      <c r="G8536" s="7">
        <f t="shared" si="1022"/>
        <v>45156.539458252315</v>
      </c>
      <c r="H8536" s="2">
        <f>LOOKUP(2,1/(Sheet1!$D:$D=C8536)/(Sheet1!$E:$E&gt;=E8536)/(Sheet1!$E:$E&lt;=G8536),(Sheet1!$E:$E))</f>
        <v>45156.498946435182</v>
      </c>
      <c r="I8536" t="str">
        <f t="shared" si="1023"/>
        <v>0:01:40</v>
      </c>
      <c r="J8536" t="s">
        <v>8471</v>
      </c>
      <c r="K8536" t="s">
        <v>8472</v>
      </c>
      <c r="L8536" t="str">
        <f t="shared" si="1019"/>
        <v>WEEK 33</v>
      </c>
    </row>
    <row r="8537" spans="1:12" x14ac:dyDescent="0.35">
      <c r="A8537" s="6">
        <v>1</v>
      </c>
      <c r="B8537" s="6" t="s">
        <v>8473</v>
      </c>
      <c r="C8537" s="6" t="s">
        <v>15603</v>
      </c>
      <c r="D8537" s="6" t="str">
        <f t="shared" si="1020"/>
        <v>1-Situ9094163</v>
      </c>
      <c r="E8537" s="7">
        <f t="shared" si="1021"/>
        <v>45156.34698657407</v>
      </c>
      <c r="F8537" s="8">
        <v>45156.492819907406</v>
      </c>
      <c r="G8537" s="7">
        <f t="shared" si="1022"/>
        <v>45156.53448657407</v>
      </c>
      <c r="H8537" s="2">
        <f>LOOKUP(2,1/(Sheet1!$D:$D=C8537)/(Sheet1!$E:$E&gt;=E8537)/(Sheet1!$E:$E&lt;=G8537),(Sheet1!$E:$E))</f>
        <v>45156.493955509257</v>
      </c>
      <c r="I8537" t="str">
        <f t="shared" si="1023"/>
        <v>0:01:38</v>
      </c>
      <c r="J8537" t="s">
        <v>8471</v>
      </c>
      <c r="K8537" t="s">
        <v>8472</v>
      </c>
      <c r="L8537" t="str">
        <f t="shared" si="1019"/>
        <v>WEEK 33</v>
      </c>
    </row>
    <row r="8538" spans="1:12" x14ac:dyDescent="0.35">
      <c r="A8538" s="6">
        <v>2</v>
      </c>
      <c r="B8538" s="6" t="s">
        <v>11119</v>
      </c>
      <c r="C8538" s="6" t="s">
        <v>11119</v>
      </c>
      <c r="D8538" s="6" t="str">
        <f t="shared" si="1020"/>
        <v>2-TCLU8604026</v>
      </c>
      <c r="E8538" s="7">
        <f t="shared" si="1021"/>
        <v>45156.346750266202</v>
      </c>
      <c r="F8538" s="8">
        <v>45156.492583599538</v>
      </c>
      <c r="G8538" s="7">
        <f t="shared" si="1022"/>
        <v>45156.534250266202</v>
      </c>
      <c r="H8538" s="2">
        <f>LOOKUP(2,1/(Sheet1!$D:$D=C8538)/(Sheet1!$E:$E&gt;=E8538)/(Sheet1!$E:$E&lt;=G8538),(Sheet1!$E:$E))</f>
        <v>45156.493641284724</v>
      </c>
      <c r="I8538" t="str">
        <f t="shared" si="1023"/>
        <v>0:01:31</v>
      </c>
      <c r="J8538" t="s">
        <v>8471</v>
      </c>
      <c r="K8538" t="s">
        <v>8472</v>
      </c>
      <c r="L8538" t="str">
        <f t="shared" si="1019"/>
        <v>WEEK 33</v>
      </c>
    </row>
    <row r="8539" spans="1:12" x14ac:dyDescent="0.35">
      <c r="A8539" s="6">
        <v>1</v>
      </c>
      <c r="B8539" s="6" t="s">
        <v>8473</v>
      </c>
      <c r="C8539" s="6" t="s">
        <v>15604</v>
      </c>
      <c r="D8539" s="6" t="str">
        <f t="shared" si="1020"/>
        <v>1-Skhu8929731</v>
      </c>
      <c r="E8539" s="7">
        <f t="shared" si="1021"/>
        <v>45156.342296261573</v>
      </c>
      <c r="F8539" s="8">
        <v>45156.488129594909</v>
      </c>
      <c r="G8539" s="7">
        <f t="shared" si="1022"/>
        <v>45156.529796261573</v>
      </c>
      <c r="H8539" s="2">
        <f>LOOKUP(2,1/(Sheet1!$D:$D=C8539)/(Sheet1!$E:$E&gt;=E8539)/(Sheet1!$E:$E&lt;=G8539),(Sheet1!$E:$E))</f>
        <v>45156.492249270836</v>
      </c>
      <c r="I8539" t="str">
        <f t="shared" si="1023"/>
        <v>0:05:56</v>
      </c>
      <c r="J8539" t="s">
        <v>8471</v>
      </c>
      <c r="K8539" t="s">
        <v>8472</v>
      </c>
      <c r="L8539" t="str">
        <f t="shared" si="1019"/>
        <v>WEEK 33</v>
      </c>
    </row>
    <row r="8540" spans="1:12" x14ac:dyDescent="0.35">
      <c r="A8540" s="6">
        <v>1</v>
      </c>
      <c r="B8540" s="6" t="s">
        <v>8473</v>
      </c>
      <c r="C8540" s="6" t="s">
        <v>15605</v>
      </c>
      <c r="D8540" s="6" t="str">
        <f t="shared" si="1020"/>
        <v>1-tllu3233424</v>
      </c>
      <c r="E8540" s="7">
        <f t="shared" si="1021"/>
        <v>45156.340033564811</v>
      </c>
      <c r="F8540" s="8">
        <v>45156.485866898147</v>
      </c>
      <c r="G8540" s="7">
        <f t="shared" si="1022"/>
        <v>45156.527533564811</v>
      </c>
      <c r="H8540" s="2" t="e">
        <f>LOOKUP(2,1/(Sheet1!$D:$D=C8540)/(Sheet1!$E:$E&gt;=E8540)/(Sheet1!$E:$E&lt;=G8540),(Sheet1!$E:$E))</f>
        <v>#N/A</v>
      </c>
      <c r="I8540" t="e">
        <f t="shared" si="1023"/>
        <v>#N/A</v>
      </c>
      <c r="J8540" t="s">
        <v>9649</v>
      </c>
      <c r="K8540" t="s">
        <v>8472</v>
      </c>
      <c r="L8540" t="str">
        <f t="shared" si="1019"/>
        <v>WEEK 33</v>
      </c>
    </row>
    <row r="8541" spans="1:12" x14ac:dyDescent="0.35">
      <c r="A8541" s="6">
        <v>1</v>
      </c>
      <c r="B8541" s="6" t="s">
        <v>8473</v>
      </c>
      <c r="C8541" s="6" t="s">
        <v>15606</v>
      </c>
      <c r="D8541" s="6" t="str">
        <f t="shared" si="1020"/>
        <v>1-situ9150230</v>
      </c>
      <c r="E8541" s="7">
        <f t="shared" si="1021"/>
        <v>45156.337906863424</v>
      </c>
      <c r="F8541" s="8">
        <v>45156.48374019676</v>
      </c>
      <c r="G8541" s="7">
        <f t="shared" si="1022"/>
        <v>45156.525406863424</v>
      </c>
      <c r="H8541" s="2" t="e">
        <f>LOOKUP(2,1/(Sheet1!$D:$D=C8541)/(Sheet1!$E:$E&gt;=E8541)/(Sheet1!$E:$E&lt;=G8541),(Sheet1!$E:$E))</f>
        <v>#N/A</v>
      </c>
      <c r="I8541" t="e">
        <f t="shared" si="1023"/>
        <v>#N/A</v>
      </c>
      <c r="J8541" t="s">
        <v>9649</v>
      </c>
      <c r="K8541" t="s">
        <v>8472</v>
      </c>
      <c r="L8541" t="str">
        <f t="shared" si="1019"/>
        <v>WEEK 33</v>
      </c>
    </row>
    <row r="8542" spans="1:12" x14ac:dyDescent="0.35">
      <c r="A8542" s="6">
        <v>4</v>
      </c>
      <c r="B8542" s="6" t="s">
        <v>15265</v>
      </c>
      <c r="C8542" s="6" t="s">
        <v>14578</v>
      </c>
      <c r="D8542" s="6" t="str">
        <f t="shared" si="1020"/>
        <v>4-MSKU4653014</v>
      </c>
      <c r="E8542" s="7">
        <f t="shared" si="1021"/>
        <v>45156.312219363426</v>
      </c>
      <c r="F8542" s="8">
        <v>45156.458052696762</v>
      </c>
      <c r="G8542" s="7">
        <f t="shared" si="1022"/>
        <v>45156.499719363426</v>
      </c>
      <c r="H8542" s="2" t="e">
        <f>LOOKUP(2,1/(Sheet1!$D:$D=C8542)/(Sheet1!$E:$E&gt;=E8542)/(Sheet1!$E:$E&lt;=G8542),(Sheet1!$E:$E))</f>
        <v>#N/A</v>
      </c>
      <c r="I8542" t="e">
        <f t="shared" si="1023"/>
        <v>#N/A</v>
      </c>
      <c r="J8542" t="s">
        <v>9649</v>
      </c>
      <c r="K8542" t="s">
        <v>8472</v>
      </c>
      <c r="L8542" t="str">
        <f t="shared" si="1019"/>
        <v>WEEK 33</v>
      </c>
    </row>
    <row r="8543" spans="1:12" x14ac:dyDescent="0.35">
      <c r="A8543" s="6">
        <v>4</v>
      </c>
      <c r="B8543" s="6" t="s">
        <v>13446</v>
      </c>
      <c r="C8543" s="6" t="s">
        <v>13446</v>
      </c>
      <c r="D8543" s="6" t="str">
        <f t="shared" si="1020"/>
        <v>4-MSKU4626019</v>
      </c>
      <c r="E8543" s="7">
        <f t="shared" si="1021"/>
        <v>45156.287534027775</v>
      </c>
      <c r="F8543" s="8">
        <v>45156.433367361111</v>
      </c>
      <c r="G8543" s="7">
        <f t="shared" si="1022"/>
        <v>45156.475034027775</v>
      </c>
      <c r="H8543" s="2">
        <f>LOOKUP(2,1/(Sheet1!$D:$D=C8543)/(Sheet1!$E:$E&gt;=E8543)/(Sheet1!$E:$E&lt;=G8543),(Sheet1!$E:$E))</f>
        <v>45156.434561388887</v>
      </c>
      <c r="I8543" t="str">
        <f t="shared" si="1023"/>
        <v>0:01:43</v>
      </c>
      <c r="J8543" t="s">
        <v>8471</v>
      </c>
      <c r="K8543" t="s">
        <v>8472</v>
      </c>
      <c r="L8543" t="str">
        <f t="shared" si="1019"/>
        <v>WEEK 33</v>
      </c>
    </row>
    <row r="8544" spans="1:12" x14ac:dyDescent="0.35">
      <c r="A8544" s="6">
        <v>1</v>
      </c>
      <c r="B8544" s="6" t="s">
        <v>8473</v>
      </c>
      <c r="C8544" s="6" t="s">
        <v>10975</v>
      </c>
      <c r="D8544" s="6" t="str">
        <f t="shared" si="1020"/>
        <v>1-GAOU2053546</v>
      </c>
      <c r="E8544" s="7">
        <f t="shared" si="1021"/>
        <v>45156.278889930552</v>
      </c>
      <c r="F8544" s="8">
        <v>45156.424723263888</v>
      </c>
      <c r="G8544" s="7">
        <f t="shared" si="1022"/>
        <v>45156.466389930552</v>
      </c>
      <c r="H8544" s="2" t="e">
        <f>LOOKUP(2,1/(Sheet1!$D:$D=C8544)/(Sheet1!$E:$E&gt;=E8544)/(Sheet1!$E:$E&lt;=G8544),(Sheet1!$E:$E))</f>
        <v>#N/A</v>
      </c>
      <c r="I8544" t="e">
        <f t="shared" si="1023"/>
        <v>#N/A</v>
      </c>
      <c r="J8544" t="s">
        <v>9649</v>
      </c>
      <c r="K8544" t="s">
        <v>8472</v>
      </c>
      <c r="L8544" t="str">
        <f t="shared" si="1019"/>
        <v>WEEK 33</v>
      </c>
    </row>
    <row r="8545" spans="1:12" x14ac:dyDescent="0.35">
      <c r="A8545" s="6">
        <v>1</v>
      </c>
      <c r="B8545" s="6" t="s">
        <v>12268</v>
      </c>
      <c r="C8545" s="6" t="s">
        <v>15607</v>
      </c>
      <c r="D8545" s="6" t="str">
        <f t="shared" si="1020"/>
        <v>1-MrKU2648275</v>
      </c>
      <c r="E8545" s="7">
        <f t="shared" si="1021"/>
        <v>45156.23545836805</v>
      </c>
      <c r="F8545" s="8">
        <v>45156.381291701386</v>
      </c>
      <c r="G8545" s="7">
        <f t="shared" si="1022"/>
        <v>45156.42295836805</v>
      </c>
      <c r="H8545" s="2">
        <f>LOOKUP(2,1/(Sheet1!$D:$D=C8545)/(Sheet1!$E:$E&gt;=E8545)/(Sheet1!$E:$E&lt;=G8545),(Sheet1!$E:$E))</f>
        <v>45156.369355601855</v>
      </c>
      <c r="I8545" t="str">
        <f t="shared" si="1023"/>
        <v>+0:17:11</v>
      </c>
      <c r="J8545" t="s">
        <v>9650</v>
      </c>
      <c r="K8545" t="s">
        <v>8472</v>
      </c>
      <c r="L8545" t="str">
        <f t="shared" si="1019"/>
        <v>WEEK 33</v>
      </c>
    </row>
    <row r="8546" spans="1:12" x14ac:dyDescent="0.35">
      <c r="A8546" s="6">
        <v>2</v>
      </c>
      <c r="B8546" s="6" t="s">
        <v>11176</v>
      </c>
      <c r="C8546" s="6" t="s">
        <v>11176</v>
      </c>
      <c r="D8546" s="6" t="str">
        <f t="shared" si="1020"/>
        <v>2-TGHU6436529</v>
      </c>
      <c r="E8546" s="7">
        <f t="shared" si="1021"/>
        <v>45156.23175987268</v>
      </c>
      <c r="F8546" s="8">
        <v>45156.377593206016</v>
      </c>
      <c r="G8546" s="7">
        <f t="shared" si="1022"/>
        <v>45156.41925987268</v>
      </c>
      <c r="H8546" s="2">
        <f>LOOKUP(2,1/(Sheet1!$D:$D=C8546)/(Sheet1!$E:$E&gt;=E8546)/(Sheet1!$E:$E&lt;=G8546),(Sheet1!$E:$E))</f>
        <v>45156.37645984954</v>
      </c>
      <c r="I8546" t="str">
        <f t="shared" si="1023"/>
        <v>+0:01:38</v>
      </c>
      <c r="J8546" t="s">
        <v>9650</v>
      </c>
      <c r="K8546" t="s">
        <v>8472</v>
      </c>
      <c r="L8546" t="str">
        <f t="shared" si="1019"/>
        <v>WEEK 33</v>
      </c>
    </row>
    <row r="8547" spans="1:12" x14ac:dyDescent="0.35">
      <c r="A8547" s="6">
        <v>4</v>
      </c>
      <c r="B8547" s="6" t="s">
        <v>8473</v>
      </c>
      <c r="C8547" s="6" t="s">
        <v>15608</v>
      </c>
      <c r="D8547" s="6" t="str">
        <f t="shared" si="1020"/>
        <v>4-Msku4347478</v>
      </c>
      <c r="E8547" s="7">
        <f t="shared" si="1021"/>
        <v>45156.184496875001</v>
      </c>
      <c r="F8547" s="8">
        <v>45156.330330208337</v>
      </c>
      <c r="G8547" s="7">
        <f t="shared" si="1022"/>
        <v>45156.371996875001</v>
      </c>
      <c r="H8547" s="2" t="e">
        <f>LOOKUP(2,1/(Sheet1!$D:$D=C8547)/(Sheet1!$E:$E&gt;=E8547)/(Sheet1!$E:$E&lt;=G8547),(Sheet1!$E:$E))</f>
        <v>#N/A</v>
      </c>
      <c r="I8547" t="e">
        <f t="shared" si="1023"/>
        <v>#N/A</v>
      </c>
      <c r="J8547" t="s">
        <v>9649</v>
      </c>
      <c r="K8547" t="s">
        <v>8472</v>
      </c>
      <c r="L8547" t="str">
        <f t="shared" si="1019"/>
        <v>WEEK 33</v>
      </c>
    </row>
    <row r="8548" spans="1:12" x14ac:dyDescent="0.35">
      <c r="A8548" s="6">
        <v>4</v>
      </c>
      <c r="B8548" s="6" t="s">
        <v>15492</v>
      </c>
      <c r="C8548" s="6" t="s">
        <v>13998</v>
      </c>
      <c r="D8548" s="6" t="str">
        <f t="shared" si="1020"/>
        <v>4-TRHU4073508</v>
      </c>
      <c r="E8548" s="7">
        <f t="shared" si="1021"/>
        <v>45156.173001585645</v>
      </c>
      <c r="F8548" s="8">
        <v>45156.31883491898</v>
      </c>
      <c r="G8548" s="7">
        <f t="shared" si="1022"/>
        <v>45156.360501585645</v>
      </c>
      <c r="H8548" s="2">
        <f>LOOKUP(2,1/(Sheet1!$D:$D=C8548)/(Sheet1!$E:$E&gt;=E8548)/(Sheet1!$E:$E&lt;=G8548),(Sheet1!$E:$E))</f>
        <v>45156.319099699074</v>
      </c>
      <c r="I8548" t="str">
        <f t="shared" si="1023"/>
        <v>0:00:23</v>
      </c>
      <c r="J8548" t="s">
        <v>8471</v>
      </c>
      <c r="K8548" t="s">
        <v>8472</v>
      </c>
      <c r="L8548" t="str">
        <f t="shared" si="1019"/>
        <v>WEEK 33</v>
      </c>
    </row>
    <row r="8549" spans="1:12" x14ac:dyDescent="0.35">
      <c r="A8549" s="6">
        <v>3</v>
      </c>
      <c r="B8549" s="6" t="s">
        <v>14616</v>
      </c>
      <c r="C8549" s="6" t="s">
        <v>15609</v>
      </c>
      <c r="D8549" s="6" t="str">
        <f t="shared" si="1020"/>
        <v>3-MSKU4577790</v>
      </c>
      <c r="E8549" s="7">
        <f t="shared" si="1021"/>
        <v>45156.163709872686</v>
      </c>
      <c r="F8549" s="8">
        <v>45156.309543206022</v>
      </c>
      <c r="G8549" s="7">
        <f t="shared" si="1022"/>
        <v>45156.351209872686</v>
      </c>
      <c r="H8549" s="2" t="e">
        <f>LOOKUP(2,1/(Sheet1!$D:$D=C8549)/(Sheet1!$E:$E&gt;=E8549)/(Sheet1!$E:$E&lt;=G8549),(Sheet1!$E:$E))</f>
        <v>#N/A</v>
      </c>
      <c r="I8549" t="e">
        <f t="shared" si="1023"/>
        <v>#N/A</v>
      </c>
      <c r="J8549" t="s">
        <v>9649</v>
      </c>
      <c r="K8549" t="s">
        <v>8472</v>
      </c>
      <c r="L8549" t="str">
        <f t="shared" si="1019"/>
        <v>WEEK 33</v>
      </c>
    </row>
    <row r="8550" spans="1:12" x14ac:dyDescent="0.35">
      <c r="A8550" s="6">
        <v>3</v>
      </c>
      <c r="B8550" s="6" t="s">
        <v>8473</v>
      </c>
      <c r="C8550" s="6" t="s">
        <v>15610</v>
      </c>
      <c r="D8550" s="6" t="str">
        <f t="shared" si="1020"/>
        <v>3-Tgbu9296223</v>
      </c>
      <c r="E8550" s="7">
        <f t="shared" si="1021"/>
        <v>45156.153870868053</v>
      </c>
      <c r="F8550" s="8">
        <v>45156.299704201389</v>
      </c>
      <c r="G8550" s="7">
        <f t="shared" si="1022"/>
        <v>45156.341370868053</v>
      </c>
      <c r="H8550" s="2" t="e">
        <f>LOOKUP(2,1/(Sheet1!$D:$D=C8550)/(Sheet1!$E:$E&gt;=E8550)/(Sheet1!$E:$E&lt;=G8550),(Sheet1!$E:$E))</f>
        <v>#N/A</v>
      </c>
      <c r="I8550" t="e">
        <f t="shared" si="1023"/>
        <v>#N/A</v>
      </c>
      <c r="J8550" t="s">
        <v>9649</v>
      </c>
      <c r="K8550" t="s">
        <v>8472</v>
      </c>
      <c r="L8550" t="str">
        <f t="shared" si="1019"/>
        <v>WEEK 33</v>
      </c>
    </row>
    <row r="8551" spans="1:12" x14ac:dyDescent="0.35">
      <c r="A8551" s="6">
        <v>4</v>
      </c>
      <c r="B8551" s="6" t="s">
        <v>15182</v>
      </c>
      <c r="C8551" s="6" t="s">
        <v>15611</v>
      </c>
      <c r="D8551" s="6" t="str">
        <f t="shared" si="1020"/>
        <v>4-oocu8282350</v>
      </c>
      <c r="E8551" s="7">
        <f t="shared" si="1021"/>
        <v>45156.153022881939</v>
      </c>
      <c r="F8551" s="8">
        <v>45156.298856215275</v>
      </c>
      <c r="G8551" s="7">
        <f t="shared" si="1022"/>
        <v>45156.340522881939</v>
      </c>
      <c r="H8551" s="2" t="e">
        <f>LOOKUP(2,1/(Sheet1!$D:$D=C8551)/(Sheet1!$E:$E&gt;=E8551)/(Sheet1!$E:$E&lt;=G8551),(Sheet1!$E:$E))</f>
        <v>#N/A</v>
      </c>
      <c r="I8551" t="e">
        <f t="shared" si="1023"/>
        <v>#N/A</v>
      </c>
      <c r="J8551" t="s">
        <v>9649</v>
      </c>
      <c r="K8551" t="s">
        <v>8472</v>
      </c>
      <c r="L8551" t="str">
        <f t="shared" si="1019"/>
        <v>WEEK 33</v>
      </c>
    </row>
    <row r="8552" spans="1:12" x14ac:dyDescent="0.35">
      <c r="A8552" s="6">
        <v>3</v>
      </c>
      <c r="B8552" s="6" t="s">
        <v>8473</v>
      </c>
      <c r="C8552" s="6" t="s">
        <v>15612</v>
      </c>
      <c r="D8552" s="6" t="str">
        <f t="shared" si="1020"/>
        <v>3-Cbhu9052732</v>
      </c>
      <c r="E8552" s="7">
        <f t="shared" si="1021"/>
        <v>45156.147336689814</v>
      </c>
      <c r="F8552" s="8">
        <v>45156.293170023149</v>
      </c>
      <c r="G8552" s="7">
        <f t="shared" si="1022"/>
        <v>45156.334836689814</v>
      </c>
      <c r="H8552" s="2" t="e">
        <f>LOOKUP(2,1/(Sheet1!$D:$D=C8552)/(Sheet1!$E:$E&gt;=E8552)/(Sheet1!$E:$E&lt;=G8552),(Sheet1!$E:$E))</f>
        <v>#N/A</v>
      </c>
      <c r="I8552" t="e">
        <f t="shared" si="1023"/>
        <v>#N/A</v>
      </c>
      <c r="J8552" t="s">
        <v>9649</v>
      </c>
      <c r="K8552" t="s">
        <v>8472</v>
      </c>
      <c r="L8552" t="str">
        <f t="shared" si="1019"/>
        <v>WEEK 33</v>
      </c>
    </row>
    <row r="8553" spans="1:12" x14ac:dyDescent="0.35">
      <c r="A8553" s="6">
        <v>3</v>
      </c>
      <c r="B8553" s="6" t="s">
        <v>8473</v>
      </c>
      <c r="C8553" s="6" t="s">
        <v>15613</v>
      </c>
      <c r="D8553" s="6" t="str">
        <f t="shared" si="1020"/>
        <v>3-Tcnu6328190</v>
      </c>
      <c r="E8553" s="7">
        <f t="shared" si="1021"/>
        <v>45156.141868287035</v>
      </c>
      <c r="F8553" s="8">
        <v>45156.287701620371</v>
      </c>
      <c r="G8553" s="7">
        <f t="shared" si="1022"/>
        <v>45156.329368287035</v>
      </c>
      <c r="H8553" s="2" t="e">
        <f>LOOKUP(2,1/(Sheet1!$D:$D=C8553)/(Sheet1!$E:$E&gt;=E8553)/(Sheet1!$E:$E&lt;=G8553),(Sheet1!$E:$E))</f>
        <v>#N/A</v>
      </c>
      <c r="I8553" t="e">
        <f t="shared" si="1023"/>
        <v>#N/A</v>
      </c>
      <c r="J8553" t="s">
        <v>9649</v>
      </c>
      <c r="K8553" t="s">
        <v>8472</v>
      </c>
      <c r="L8553" t="str">
        <f t="shared" si="1019"/>
        <v>WEEK 33</v>
      </c>
    </row>
    <row r="8554" spans="1:12" x14ac:dyDescent="0.35">
      <c r="A8554" s="6">
        <v>4</v>
      </c>
      <c r="B8554" s="6" t="s">
        <v>15197</v>
      </c>
      <c r="C8554" s="6" t="s">
        <v>15614</v>
      </c>
      <c r="D8554" s="6" t="str">
        <f t="shared" si="1020"/>
        <v>4-Fciu9691053</v>
      </c>
      <c r="E8554" s="7">
        <f t="shared" si="1021"/>
        <v>45156.141555208334</v>
      </c>
      <c r="F8554" s="8">
        <v>45156.28738854167</v>
      </c>
      <c r="G8554" s="7">
        <f t="shared" si="1022"/>
        <v>45156.329055208334</v>
      </c>
      <c r="H8554" s="2">
        <f>LOOKUP(2,1/(Sheet1!$D:$D=C8554)/(Sheet1!$E:$E&gt;=E8554)/(Sheet1!$E:$E&lt;=G8554),(Sheet1!$E:$E))</f>
        <v>45156.288301886576</v>
      </c>
      <c r="I8554" t="str">
        <f t="shared" si="1023"/>
        <v>0:01:19</v>
      </c>
      <c r="J8554" t="s">
        <v>8471</v>
      </c>
      <c r="K8554" t="s">
        <v>8472</v>
      </c>
      <c r="L8554" t="str">
        <f t="shared" si="1019"/>
        <v>WEEK 33</v>
      </c>
    </row>
    <row r="8555" spans="1:12" x14ac:dyDescent="0.35">
      <c r="A8555" s="6">
        <v>4</v>
      </c>
      <c r="B8555" s="6" t="s">
        <v>8473</v>
      </c>
      <c r="C8555" s="6" t="s">
        <v>15615</v>
      </c>
      <c r="D8555" s="6" t="str">
        <f t="shared" si="1020"/>
        <v>4-Cbhu9481660</v>
      </c>
      <c r="E8555" s="7">
        <f t="shared" si="1021"/>
        <v>45156.129673877309</v>
      </c>
      <c r="F8555" s="8">
        <v>45156.275507210645</v>
      </c>
      <c r="G8555" s="7">
        <f t="shared" si="1022"/>
        <v>45156.317173877309</v>
      </c>
      <c r="H8555" s="2" t="e">
        <f>LOOKUP(2,1/(Sheet1!$D:$D=C8555)/(Sheet1!$E:$E&gt;=E8555)/(Sheet1!$E:$E&lt;=G8555),(Sheet1!$E:$E))</f>
        <v>#N/A</v>
      </c>
      <c r="I8555" t="e">
        <f t="shared" si="1023"/>
        <v>#N/A</v>
      </c>
      <c r="J8555" t="s">
        <v>9649</v>
      </c>
      <c r="K8555" t="s">
        <v>8472</v>
      </c>
      <c r="L8555" t="str">
        <f t="shared" si="1019"/>
        <v>WEEK 33</v>
      </c>
    </row>
    <row r="8556" spans="1:12" x14ac:dyDescent="0.35">
      <c r="A8556" s="6">
        <v>3</v>
      </c>
      <c r="B8556" s="6" t="s">
        <v>14637</v>
      </c>
      <c r="C8556" s="6" t="s">
        <v>13542</v>
      </c>
      <c r="D8556" s="6" t="str">
        <f t="shared" si="1020"/>
        <v>3-OOCU7503522</v>
      </c>
      <c r="E8556" s="7">
        <f t="shared" si="1021"/>
        <v>45156.122931215272</v>
      </c>
      <c r="F8556" s="8">
        <v>45156.268764548608</v>
      </c>
      <c r="G8556" s="7">
        <f t="shared" si="1022"/>
        <v>45156.310431215272</v>
      </c>
      <c r="H8556" s="2" t="e">
        <f>LOOKUP(2,1/(Sheet1!$D:$D=C8556)/(Sheet1!$E:$E&gt;=E8556)/(Sheet1!$E:$E&lt;=G8556),(Sheet1!$E:$E))</f>
        <v>#N/A</v>
      </c>
      <c r="I8556" t="e">
        <f t="shared" si="1023"/>
        <v>#N/A</v>
      </c>
      <c r="J8556" t="s">
        <v>9649</v>
      </c>
      <c r="K8556" t="s">
        <v>8472</v>
      </c>
      <c r="L8556" t="str">
        <f t="shared" si="1019"/>
        <v>WEEK 33</v>
      </c>
    </row>
    <row r="8557" spans="1:12" x14ac:dyDescent="0.35">
      <c r="A8557" s="6">
        <v>4</v>
      </c>
      <c r="B8557" s="6" t="s">
        <v>8473</v>
      </c>
      <c r="C8557" s="6" t="s">
        <v>15616</v>
      </c>
      <c r="D8557" s="6" t="str">
        <f t="shared" si="1020"/>
        <v>4-Cclu7941849</v>
      </c>
      <c r="E8557" s="7">
        <f t="shared" si="1021"/>
        <v>45156.117447187498</v>
      </c>
      <c r="F8557" s="8">
        <v>45156.263280520834</v>
      </c>
      <c r="G8557" s="7">
        <f t="shared" si="1022"/>
        <v>45156.304947187498</v>
      </c>
      <c r="H8557" s="2" t="e">
        <f>LOOKUP(2,1/(Sheet1!$D:$D=C8557)/(Sheet1!$E:$E&gt;=E8557)/(Sheet1!$E:$E&lt;=G8557),(Sheet1!$E:$E))</f>
        <v>#N/A</v>
      </c>
      <c r="I8557" t="e">
        <f t="shared" si="1023"/>
        <v>#N/A</v>
      </c>
      <c r="J8557" t="s">
        <v>9649</v>
      </c>
      <c r="K8557" t="s">
        <v>8472</v>
      </c>
      <c r="L8557" t="str">
        <f t="shared" si="1019"/>
        <v>WEEK 33</v>
      </c>
    </row>
    <row r="8558" spans="1:12" x14ac:dyDescent="0.35">
      <c r="A8558" s="6">
        <v>4</v>
      </c>
      <c r="B8558" s="6" t="s">
        <v>8473</v>
      </c>
      <c r="C8558" s="6" t="s">
        <v>15617</v>
      </c>
      <c r="D8558" s="6" t="str">
        <f t="shared" si="1020"/>
        <v>4-oolu8690189</v>
      </c>
      <c r="E8558" s="7">
        <f t="shared" si="1021"/>
        <v>45156.111869791661</v>
      </c>
      <c r="F8558" s="8">
        <v>45156.257703124997</v>
      </c>
      <c r="G8558" s="7">
        <f t="shared" si="1022"/>
        <v>45156.299369791661</v>
      </c>
      <c r="H8558" s="2" t="e">
        <f>LOOKUP(2,1/(Sheet1!$D:$D=C8558)/(Sheet1!$E:$E&gt;=E8558)/(Sheet1!$E:$E&lt;=G8558),(Sheet1!$E:$E))</f>
        <v>#N/A</v>
      </c>
      <c r="I8558" t="e">
        <f t="shared" si="1023"/>
        <v>#N/A</v>
      </c>
      <c r="J8558" t="s">
        <v>9649</v>
      </c>
      <c r="K8558" t="s">
        <v>8472</v>
      </c>
      <c r="L8558" t="str">
        <f t="shared" si="1019"/>
        <v>WEEK 33</v>
      </c>
    </row>
    <row r="8559" spans="1:12" x14ac:dyDescent="0.35">
      <c r="A8559" s="6">
        <v>3</v>
      </c>
      <c r="B8559" s="6" t="s">
        <v>14425</v>
      </c>
      <c r="C8559" s="6" t="s">
        <v>13193</v>
      </c>
      <c r="D8559" s="6" t="str">
        <f t="shared" si="1020"/>
        <v>3-FFAU2772069</v>
      </c>
      <c r="E8559" s="7">
        <f t="shared" si="1021"/>
        <v>45156.109578124997</v>
      </c>
      <c r="F8559" s="8">
        <v>45156.255411458333</v>
      </c>
      <c r="G8559" s="7">
        <f t="shared" si="1022"/>
        <v>45156.297078124997</v>
      </c>
      <c r="H8559" s="2" t="e">
        <f>LOOKUP(2,1/(Sheet1!$D:$D=C8559)/(Sheet1!$E:$E&gt;=E8559)/(Sheet1!$E:$E&lt;=G8559),(Sheet1!$E:$E))</f>
        <v>#N/A</v>
      </c>
      <c r="I8559" t="e">
        <f t="shared" si="1023"/>
        <v>#N/A</v>
      </c>
      <c r="J8559" t="s">
        <v>9649</v>
      </c>
      <c r="K8559" t="s">
        <v>8472</v>
      </c>
      <c r="L8559" t="str">
        <f t="shared" si="1019"/>
        <v>WEEK 33</v>
      </c>
    </row>
    <row r="8560" spans="1:12" x14ac:dyDescent="0.35">
      <c r="A8560" s="6">
        <v>4</v>
      </c>
      <c r="B8560" s="6" t="s">
        <v>15309</v>
      </c>
      <c r="C8560" s="6" t="s">
        <v>13552</v>
      </c>
      <c r="D8560" s="6" t="str">
        <f t="shared" si="1020"/>
        <v>4-OOCU8310575</v>
      </c>
      <c r="E8560" s="7">
        <f t="shared" si="1021"/>
        <v>45156.108165891201</v>
      </c>
      <c r="F8560" s="8">
        <v>45156.253999224537</v>
      </c>
      <c r="G8560" s="7">
        <f t="shared" si="1022"/>
        <v>45156.295665891201</v>
      </c>
      <c r="H8560" s="2" t="e">
        <f>LOOKUP(2,1/(Sheet1!$D:$D=C8560)/(Sheet1!$E:$E&gt;=E8560)/(Sheet1!$E:$E&lt;=G8560),(Sheet1!$E:$E))</f>
        <v>#N/A</v>
      </c>
      <c r="I8560" t="e">
        <f t="shared" si="1023"/>
        <v>#N/A</v>
      </c>
      <c r="J8560" t="s">
        <v>9649</v>
      </c>
      <c r="K8560" t="s">
        <v>8472</v>
      </c>
      <c r="L8560" t="str">
        <f t="shared" si="1019"/>
        <v>WEEK 33</v>
      </c>
    </row>
    <row r="8561" spans="1:12" x14ac:dyDescent="0.35">
      <c r="A8561" s="6">
        <v>1</v>
      </c>
      <c r="B8561" s="6" t="s">
        <v>8473</v>
      </c>
      <c r="C8561" s="6" t="s">
        <v>11320</v>
      </c>
      <c r="D8561" s="6" t="str">
        <f t="shared" si="1020"/>
        <v>1-EGHU3166087</v>
      </c>
      <c r="E8561" s="7">
        <f t="shared" si="1021"/>
        <v>45156.093246759257</v>
      </c>
      <c r="F8561" s="8">
        <v>45156.239080092593</v>
      </c>
      <c r="G8561" s="7">
        <f t="shared" si="1022"/>
        <v>45156.280746759257</v>
      </c>
      <c r="H8561" s="2" t="e">
        <f>LOOKUP(2,1/(Sheet1!$D:$D=C8561)/(Sheet1!$E:$E&gt;=E8561)/(Sheet1!$E:$E&lt;=G8561),(Sheet1!$E:$E))</f>
        <v>#N/A</v>
      </c>
      <c r="I8561" t="e">
        <f t="shared" si="1023"/>
        <v>#N/A</v>
      </c>
      <c r="J8561" t="s">
        <v>9649</v>
      </c>
      <c r="K8561" t="s">
        <v>8472</v>
      </c>
      <c r="L8561" t="str">
        <f t="shared" si="1019"/>
        <v>WEEK 33</v>
      </c>
    </row>
    <row r="8562" spans="1:12" x14ac:dyDescent="0.35">
      <c r="A8562" s="6">
        <v>4</v>
      </c>
      <c r="B8562" s="6" t="s">
        <v>15228</v>
      </c>
      <c r="C8562" s="6" t="s">
        <v>13357</v>
      </c>
      <c r="D8562" s="6" t="str">
        <f t="shared" si="1020"/>
        <v>4-MOAU1449545</v>
      </c>
      <c r="E8562" s="7">
        <f t="shared" si="1021"/>
        <v>45156.016198182871</v>
      </c>
      <c r="F8562" s="8">
        <v>45156.162031516207</v>
      </c>
      <c r="G8562" s="7">
        <f t="shared" si="1022"/>
        <v>45156.203698182871</v>
      </c>
      <c r="H8562" s="2" t="e">
        <f>LOOKUP(2,1/(Sheet1!$D:$D=C8562)/(Sheet1!$E:$E&gt;=E8562)/(Sheet1!$E:$E&lt;=G8562),(Sheet1!$E:$E))</f>
        <v>#N/A</v>
      </c>
      <c r="I8562" t="e">
        <f t="shared" si="1023"/>
        <v>#N/A</v>
      </c>
      <c r="J8562" t="s">
        <v>9649</v>
      </c>
      <c r="K8562" t="s">
        <v>8472</v>
      </c>
      <c r="L8562" t="str">
        <f t="shared" si="1019"/>
        <v>WEEK 33</v>
      </c>
    </row>
    <row r="8563" spans="1:12" x14ac:dyDescent="0.35">
      <c r="A8563" s="6">
        <v>3</v>
      </c>
      <c r="B8563" s="6" t="s">
        <v>14162</v>
      </c>
      <c r="C8563" s="6" t="s">
        <v>13451</v>
      </c>
      <c r="D8563" s="6" t="str">
        <f t="shared" si="1020"/>
        <v>3-MSKU4666407</v>
      </c>
      <c r="E8563" s="7">
        <f t="shared" si="1021"/>
        <v>45155.98256211805</v>
      </c>
      <c r="F8563" s="8">
        <v>45156.128395451386</v>
      </c>
      <c r="G8563" s="7">
        <f t="shared" si="1022"/>
        <v>45156.17006211805</v>
      </c>
      <c r="H8563" s="2" t="e">
        <f>LOOKUP(2,1/(Sheet1!$D:$D=C8563)/(Sheet1!$E:$E&gt;=E8563)/(Sheet1!$E:$E&lt;=G8563),(Sheet1!$E:$E))</f>
        <v>#N/A</v>
      </c>
      <c r="I8563" t="e">
        <f t="shared" si="1023"/>
        <v>#N/A</v>
      </c>
      <c r="J8563" t="s">
        <v>9649</v>
      </c>
      <c r="K8563" t="s">
        <v>8472</v>
      </c>
      <c r="L8563" t="str">
        <f t="shared" si="1019"/>
        <v>WEEK 33</v>
      </c>
    </row>
    <row r="8564" spans="1:12" x14ac:dyDescent="0.35">
      <c r="A8564" s="6">
        <v>3</v>
      </c>
      <c r="B8564" s="6" t="s">
        <v>8473</v>
      </c>
      <c r="C8564" s="6" t="s">
        <v>15618</v>
      </c>
      <c r="D8564" s="6" t="str">
        <f t="shared" si="1020"/>
        <v>3-Oocu8229674</v>
      </c>
      <c r="E8564" s="7">
        <f t="shared" si="1021"/>
        <v>45155.980397025458</v>
      </c>
      <c r="F8564" s="8">
        <v>45156.126230358794</v>
      </c>
      <c r="G8564" s="7">
        <f t="shared" si="1022"/>
        <v>45156.167897025458</v>
      </c>
      <c r="H8564" s="2" t="e">
        <f>LOOKUP(2,1/(Sheet1!$D:$D=C8564)/(Sheet1!$E:$E&gt;=E8564)/(Sheet1!$E:$E&lt;=G8564),(Sheet1!$E:$E))</f>
        <v>#N/A</v>
      </c>
      <c r="I8564" t="e">
        <f t="shared" si="1023"/>
        <v>#N/A</v>
      </c>
      <c r="J8564" t="s">
        <v>9649</v>
      </c>
      <c r="K8564" t="s">
        <v>8472</v>
      </c>
      <c r="L8564" t="str">
        <f t="shared" si="1019"/>
        <v>WEEK 33</v>
      </c>
    </row>
    <row r="8565" spans="1:12" x14ac:dyDescent="0.35">
      <c r="A8565" s="6">
        <v>3</v>
      </c>
      <c r="B8565" s="6" t="s">
        <v>8473</v>
      </c>
      <c r="C8565" s="6" t="s">
        <v>15619</v>
      </c>
      <c r="D8565" s="6" t="str">
        <f t="shared" si="1020"/>
        <v>3-Oocu8273002</v>
      </c>
      <c r="E8565" s="7">
        <f t="shared" si="1021"/>
        <v>45155.951453009257</v>
      </c>
      <c r="F8565" s="8">
        <v>45156.097286342592</v>
      </c>
      <c r="G8565" s="7">
        <f t="shared" si="1022"/>
        <v>45156.138953009257</v>
      </c>
      <c r="H8565" s="2" t="e">
        <f>LOOKUP(2,1/(Sheet1!$D:$D=C8565)/(Sheet1!$E:$E&gt;=E8565)/(Sheet1!$E:$E&lt;=G8565),(Sheet1!$E:$E))</f>
        <v>#N/A</v>
      </c>
      <c r="I8565" t="e">
        <f t="shared" si="1023"/>
        <v>#N/A</v>
      </c>
      <c r="J8565" t="s">
        <v>9649</v>
      </c>
      <c r="K8565" t="s">
        <v>8472</v>
      </c>
      <c r="L8565" t="str">
        <f t="shared" si="1019"/>
        <v>WEEK 33</v>
      </c>
    </row>
    <row r="8566" spans="1:12" x14ac:dyDescent="0.35">
      <c r="A8566" s="6">
        <v>3</v>
      </c>
      <c r="B8566" s="6" t="s">
        <v>14266</v>
      </c>
      <c r="C8566" s="6" t="s">
        <v>12909</v>
      </c>
      <c r="D8566" s="6" t="str">
        <f t="shared" si="1020"/>
        <v>3-CSLU1418390</v>
      </c>
      <c r="E8566" s="7">
        <f t="shared" si="1021"/>
        <v>45155.946042858792</v>
      </c>
      <c r="F8566" s="8">
        <v>45156.091876192128</v>
      </c>
      <c r="G8566" s="7">
        <f t="shared" si="1022"/>
        <v>45156.133542858792</v>
      </c>
      <c r="H8566" s="2" t="e">
        <f>LOOKUP(2,1/(Sheet1!$D:$D=C8566)/(Sheet1!$E:$E&gt;=E8566)/(Sheet1!$E:$E&lt;=G8566),(Sheet1!$E:$E))</f>
        <v>#N/A</v>
      </c>
      <c r="I8566" t="e">
        <f t="shared" si="1023"/>
        <v>#N/A</v>
      </c>
      <c r="J8566" t="s">
        <v>9649</v>
      </c>
      <c r="K8566" t="s">
        <v>8472</v>
      </c>
      <c r="L8566" t="str">
        <f t="shared" si="1019"/>
        <v>WEEK 33</v>
      </c>
    </row>
    <row r="8567" spans="1:12" x14ac:dyDescent="0.35">
      <c r="A8567" s="6">
        <v>2</v>
      </c>
      <c r="B8567" s="6" t="s">
        <v>13842</v>
      </c>
      <c r="C8567" s="6" t="s">
        <v>13842</v>
      </c>
      <c r="D8567" s="6" t="str">
        <f t="shared" si="1020"/>
        <v>2-TCNU5355879</v>
      </c>
      <c r="E8567" s="7">
        <f t="shared" si="1021"/>
        <v>45155.94366542824</v>
      </c>
      <c r="F8567" s="8">
        <v>45156.089498761576</v>
      </c>
      <c r="G8567" s="7">
        <f t="shared" si="1022"/>
        <v>45156.13116542824</v>
      </c>
      <c r="H8567" s="2">
        <f>LOOKUP(2,1/(Sheet1!$D:$D=C8567)/(Sheet1!$E:$E&gt;=E8567)/(Sheet1!$E:$E&lt;=G8567),(Sheet1!$E:$E))</f>
        <v>45156.090429479169</v>
      </c>
      <c r="I8567" t="str">
        <f t="shared" si="1023"/>
        <v>0:01:20</v>
      </c>
      <c r="J8567" t="s">
        <v>8471</v>
      </c>
      <c r="K8567" t="s">
        <v>8472</v>
      </c>
      <c r="L8567" t="str">
        <f t="shared" si="1019"/>
        <v>WEEK 33</v>
      </c>
    </row>
    <row r="8568" spans="1:12" x14ac:dyDescent="0.35">
      <c r="A8568" s="6">
        <v>3</v>
      </c>
      <c r="B8568" s="6" t="s">
        <v>14213</v>
      </c>
      <c r="C8568" s="6" t="s">
        <v>15620</v>
      </c>
      <c r="D8568" s="6" t="str">
        <f t="shared" si="1020"/>
        <v>3-Caiu3084202</v>
      </c>
      <c r="E8568" s="7">
        <f t="shared" si="1021"/>
        <v>45155.923675925922</v>
      </c>
      <c r="F8568" s="8">
        <v>45156.069509259258</v>
      </c>
      <c r="G8568" s="7">
        <f t="shared" si="1022"/>
        <v>45156.111175925922</v>
      </c>
      <c r="H8568" s="2" t="e">
        <f>LOOKUP(2,1/(Sheet1!$D:$D=C8568)/(Sheet1!$E:$E&gt;=E8568)/(Sheet1!$E:$E&lt;=G8568),(Sheet1!$E:$E))</f>
        <v>#N/A</v>
      </c>
      <c r="I8568" t="e">
        <f t="shared" si="1023"/>
        <v>#N/A</v>
      </c>
      <c r="J8568" t="s">
        <v>9649</v>
      </c>
      <c r="K8568" t="s">
        <v>8472</v>
      </c>
      <c r="L8568" t="str">
        <f t="shared" si="1019"/>
        <v>WEEK 33</v>
      </c>
    </row>
    <row r="8569" spans="1:12" x14ac:dyDescent="0.35">
      <c r="A8569" s="6">
        <v>2</v>
      </c>
      <c r="B8569" s="6" t="s">
        <v>13615</v>
      </c>
      <c r="C8569" s="6" t="s">
        <v>15621</v>
      </c>
      <c r="D8569" s="6" t="str">
        <f t="shared" si="1020"/>
        <v>2-OOLU8491736</v>
      </c>
      <c r="E8569" s="7">
        <f t="shared" si="1021"/>
        <v>45155.898853125</v>
      </c>
      <c r="F8569" s="8">
        <v>45156.044686458335</v>
      </c>
      <c r="G8569" s="7">
        <f t="shared" si="1022"/>
        <v>45156.086353125</v>
      </c>
      <c r="H8569" s="2" t="e">
        <f>LOOKUP(2,1/(Sheet1!$D:$D=C8569)/(Sheet1!$E:$E&gt;=E8569)/(Sheet1!$E:$E&lt;=G8569),(Sheet1!$E:$E))</f>
        <v>#N/A</v>
      </c>
      <c r="I8569" t="e">
        <f t="shared" si="1023"/>
        <v>#N/A</v>
      </c>
      <c r="J8569" t="s">
        <v>9649</v>
      </c>
      <c r="K8569" t="s">
        <v>8472</v>
      </c>
      <c r="L8569" t="str">
        <f t="shared" si="1019"/>
        <v>WEEK 33</v>
      </c>
    </row>
    <row r="8570" spans="1:12" x14ac:dyDescent="0.35">
      <c r="A8570" s="6">
        <v>2</v>
      </c>
      <c r="B8570" s="6" t="s">
        <v>11095</v>
      </c>
      <c r="C8570" s="6" t="s">
        <v>11095</v>
      </c>
      <c r="D8570" s="6" t="str">
        <f t="shared" si="1020"/>
        <v>2-SKHU8939935</v>
      </c>
      <c r="E8570" s="7">
        <f t="shared" si="1021"/>
        <v>45155.890815011575</v>
      </c>
      <c r="F8570" s="8">
        <v>45156.036648344911</v>
      </c>
      <c r="G8570" s="7">
        <f t="shared" si="1022"/>
        <v>45156.078315011575</v>
      </c>
      <c r="H8570" s="2">
        <f>LOOKUP(2,1/(Sheet1!$D:$D=C8570)/(Sheet1!$E:$E&gt;=E8570)/(Sheet1!$E:$E&lt;=G8570),(Sheet1!$E:$E))</f>
        <v>45156.037781180552</v>
      </c>
      <c r="I8570" t="str">
        <f t="shared" si="1023"/>
        <v>0:01:38</v>
      </c>
      <c r="J8570" t="s">
        <v>8471</v>
      </c>
      <c r="K8570" t="s">
        <v>8472</v>
      </c>
      <c r="L8570" t="str">
        <f t="shared" ref="L8570:L8620" si="1024">CONCATENATE("WEEK ",WEEKNUM(F8570,21))</f>
        <v>WEEK 33</v>
      </c>
    </row>
    <row r="8571" spans="1:12" x14ac:dyDescent="0.35">
      <c r="A8571" s="6">
        <v>1</v>
      </c>
      <c r="B8571" s="6" t="s">
        <v>12443</v>
      </c>
      <c r="C8571" s="6" t="s">
        <v>11467</v>
      </c>
      <c r="D8571" s="6" t="str">
        <f t="shared" si="1020"/>
        <v>1-SKHU9006620</v>
      </c>
      <c r="E8571" s="7">
        <f t="shared" si="1021"/>
        <v>45155.890133067129</v>
      </c>
      <c r="F8571" s="8">
        <v>45156.035966400465</v>
      </c>
      <c r="G8571" s="7">
        <f t="shared" si="1022"/>
        <v>45156.077633067129</v>
      </c>
      <c r="H8571" s="2">
        <f>LOOKUP(2,1/(Sheet1!$D:$D=C8571)/(Sheet1!$E:$E&gt;=E8571)/(Sheet1!$E:$E&lt;=G8571),(Sheet1!$E:$E))</f>
        <v>45156.03463858796</v>
      </c>
      <c r="I8571" t="str">
        <f t="shared" si="1023"/>
        <v>+0:01:55</v>
      </c>
      <c r="J8571" t="s">
        <v>9650</v>
      </c>
      <c r="K8571" t="s">
        <v>8472</v>
      </c>
      <c r="L8571" t="str">
        <f t="shared" si="1024"/>
        <v>WEEK 33</v>
      </c>
    </row>
    <row r="8572" spans="1:12" x14ac:dyDescent="0.35">
      <c r="A8572" s="6">
        <v>2</v>
      </c>
      <c r="B8572" s="6" t="s">
        <v>8473</v>
      </c>
      <c r="C8572" s="6" t="s">
        <v>11586</v>
      </c>
      <c r="D8572" s="6" t="str">
        <f t="shared" si="1020"/>
        <v>2-ZIMU3160510</v>
      </c>
      <c r="E8572" s="7">
        <f t="shared" si="1021"/>
        <v>45155.882665509256</v>
      </c>
      <c r="F8572" s="8">
        <v>45156.028498842592</v>
      </c>
      <c r="G8572" s="7">
        <f t="shared" si="1022"/>
        <v>45156.070165509256</v>
      </c>
      <c r="H8572" s="2" t="e">
        <f>LOOKUP(2,1/(Sheet1!$D:$D=C8572)/(Sheet1!$E:$E&gt;=E8572)/(Sheet1!$E:$E&lt;=G8572),(Sheet1!$E:$E))</f>
        <v>#N/A</v>
      </c>
      <c r="I8572" t="e">
        <f t="shared" si="1023"/>
        <v>#N/A</v>
      </c>
      <c r="J8572" t="s">
        <v>9649</v>
      </c>
      <c r="K8572" t="s">
        <v>8472</v>
      </c>
      <c r="L8572" t="str">
        <f t="shared" si="1024"/>
        <v>WEEK 33</v>
      </c>
    </row>
    <row r="8573" spans="1:12" x14ac:dyDescent="0.35">
      <c r="A8573" s="6">
        <v>1</v>
      </c>
      <c r="B8573" s="6" t="s">
        <v>8473</v>
      </c>
      <c r="C8573" s="6" t="s">
        <v>10830</v>
      </c>
      <c r="D8573" s="6" t="str">
        <f t="shared" si="1020"/>
        <v>1-BMOU5148630</v>
      </c>
      <c r="E8573" s="7">
        <f t="shared" si="1021"/>
        <v>45155.847159953701</v>
      </c>
      <c r="F8573" s="8">
        <v>45155.992993287036</v>
      </c>
      <c r="G8573" s="7">
        <f t="shared" si="1022"/>
        <v>45156.034659953701</v>
      </c>
      <c r="H8573" s="2">
        <f>LOOKUP(2,1/(Sheet1!$D:$D=C8573)/(Sheet1!$E:$E&gt;=E8573)/(Sheet1!$E:$E&lt;=G8573),(Sheet1!$E:$E))</f>
        <v>45155.994097615738</v>
      </c>
      <c r="I8573" t="str">
        <f t="shared" si="1023"/>
        <v>0:01:35</v>
      </c>
      <c r="J8573" t="s">
        <v>8471</v>
      </c>
      <c r="K8573" t="s">
        <v>8472</v>
      </c>
      <c r="L8573" t="str">
        <f t="shared" si="1024"/>
        <v>WEEK 33</v>
      </c>
    </row>
    <row r="8574" spans="1:12" x14ac:dyDescent="0.35">
      <c r="A8574" s="6">
        <v>2</v>
      </c>
      <c r="B8574" s="6" t="s">
        <v>8473</v>
      </c>
      <c r="C8574" s="6" t="s">
        <v>11525</v>
      </c>
      <c r="D8574" s="6" t="str">
        <f t="shared" si="1020"/>
        <v>2-TGBU2721228</v>
      </c>
      <c r="E8574" s="7">
        <f t="shared" si="1021"/>
        <v>45155.84161747685</v>
      </c>
      <c r="F8574" s="8">
        <v>45155.987450810186</v>
      </c>
      <c r="G8574" s="7">
        <f t="shared" si="1022"/>
        <v>45156.02911747685</v>
      </c>
      <c r="H8574" s="2" t="e">
        <f>LOOKUP(2,1/(Sheet1!$D:$D=C8574)/(Sheet1!$E:$E&gt;=E8574)/(Sheet1!$E:$E&lt;=G8574),(Sheet1!$E:$E))</f>
        <v>#N/A</v>
      </c>
      <c r="I8574" t="e">
        <f t="shared" si="1023"/>
        <v>#N/A</v>
      </c>
      <c r="J8574" t="s">
        <v>9649</v>
      </c>
      <c r="K8574" t="s">
        <v>8472</v>
      </c>
      <c r="L8574" t="str">
        <f t="shared" si="1024"/>
        <v>WEEK 33</v>
      </c>
    </row>
    <row r="8575" spans="1:12" x14ac:dyDescent="0.35">
      <c r="A8575" s="6">
        <v>3</v>
      </c>
      <c r="B8575" s="6" t="s">
        <v>8473</v>
      </c>
      <c r="C8575" s="6" t="s">
        <v>13439</v>
      </c>
      <c r="D8575" s="6" t="str">
        <f t="shared" ref="D8575:D8624" si="1025">A8575&amp;"-"&amp;C8575</f>
        <v>3-MSKU4611913</v>
      </c>
      <c r="E8575" s="7">
        <f t="shared" ref="E8575:E8624" si="1026">F8575-TIMEVALUE("03:30:00")</f>
        <v>45155.83492681713</v>
      </c>
      <c r="F8575" s="8">
        <v>45155.980760150465</v>
      </c>
      <c r="G8575" s="7">
        <f t="shared" ref="G8575:G8624" si="1027">F8575+TIMEVALUE("01:00:00")</f>
        <v>45156.02242681713</v>
      </c>
      <c r="H8575" s="2" t="e">
        <f>LOOKUP(2,1/(Sheet1!$D:$D=C8575)/(Sheet1!$E:$E&gt;=E8575)/(Sheet1!$E:$E&lt;=G8575),(Sheet1!$E:$E))</f>
        <v>#N/A</v>
      </c>
      <c r="I8575" t="e">
        <f t="shared" si="1023"/>
        <v>#N/A</v>
      </c>
      <c r="J8575" t="s">
        <v>9649</v>
      </c>
      <c r="K8575" t="s">
        <v>8472</v>
      </c>
      <c r="L8575" t="str">
        <f t="shared" si="1024"/>
        <v>WEEK 33</v>
      </c>
    </row>
    <row r="8576" spans="1:12" x14ac:dyDescent="0.35">
      <c r="A8576" s="6">
        <v>4</v>
      </c>
      <c r="B8576" s="6" t="s">
        <v>8473</v>
      </c>
      <c r="C8576" s="6" t="s">
        <v>15622</v>
      </c>
      <c r="D8576" s="6" t="str">
        <f t="shared" si="1025"/>
        <v>4-MSKU4587822</v>
      </c>
      <c r="E8576" s="7">
        <f t="shared" si="1026"/>
        <v>45155.832996030091</v>
      </c>
      <c r="F8576" s="8">
        <v>45155.978829363426</v>
      </c>
      <c r="G8576" s="7">
        <f t="shared" si="1027"/>
        <v>45156.020496030091</v>
      </c>
      <c r="H8576" s="2" t="e">
        <f>LOOKUP(2,1/(Sheet1!$D:$D=C8576)/(Sheet1!$E:$E&gt;=E8576)/(Sheet1!$E:$E&lt;=G8576),(Sheet1!$E:$E))</f>
        <v>#N/A</v>
      </c>
      <c r="I8576" t="e">
        <f t="shared" si="1023"/>
        <v>#N/A</v>
      </c>
      <c r="J8576" t="s">
        <v>9649</v>
      </c>
      <c r="K8576" t="s">
        <v>8472</v>
      </c>
      <c r="L8576" t="str">
        <f t="shared" si="1024"/>
        <v>WEEK 33</v>
      </c>
    </row>
    <row r="8577" spans="1:12" x14ac:dyDescent="0.35">
      <c r="A8577" s="6">
        <v>3</v>
      </c>
      <c r="B8577" s="6" t="s">
        <v>14906</v>
      </c>
      <c r="C8577" s="6" t="s">
        <v>12346</v>
      </c>
      <c r="D8577" s="6" t="str">
        <f t="shared" si="1025"/>
        <v>3-MSKU4788745</v>
      </c>
      <c r="E8577" s="7">
        <f t="shared" si="1026"/>
        <v>45155.831498611107</v>
      </c>
      <c r="F8577" s="8">
        <v>45155.977331944443</v>
      </c>
      <c r="G8577" s="7">
        <f t="shared" si="1027"/>
        <v>45156.018998611107</v>
      </c>
      <c r="H8577" s="2" t="e">
        <f>LOOKUP(2,1/(Sheet1!$D:$D=C8577)/(Sheet1!$E:$E&gt;=E8577)/(Sheet1!$E:$E&lt;=G8577),(Sheet1!$E:$E))</f>
        <v>#N/A</v>
      </c>
      <c r="I8577" t="e">
        <f t="shared" si="1023"/>
        <v>#N/A</v>
      </c>
      <c r="J8577" t="s">
        <v>9649</v>
      </c>
      <c r="K8577" t="s">
        <v>8472</v>
      </c>
      <c r="L8577" t="str">
        <f t="shared" si="1024"/>
        <v>WEEK 33</v>
      </c>
    </row>
    <row r="8578" spans="1:12" x14ac:dyDescent="0.35">
      <c r="A8578" s="6">
        <v>3</v>
      </c>
      <c r="B8578" s="6" t="s">
        <v>8473</v>
      </c>
      <c r="C8578" s="6" t="s">
        <v>13475</v>
      </c>
      <c r="D8578" s="6" t="str">
        <f t="shared" si="1025"/>
        <v>3-MSKU4771357</v>
      </c>
      <c r="E8578" s="7">
        <f t="shared" si="1026"/>
        <v>45155.828937847218</v>
      </c>
      <c r="F8578" s="8">
        <v>45155.974771180554</v>
      </c>
      <c r="G8578" s="7">
        <f t="shared" si="1027"/>
        <v>45156.016437847218</v>
      </c>
      <c r="H8578" s="2" t="e">
        <f>LOOKUP(2,1/(Sheet1!$D:$D=C8578)/(Sheet1!$E:$E&gt;=E8578)/(Sheet1!$E:$E&lt;=G8578),(Sheet1!$E:$E))</f>
        <v>#N/A</v>
      </c>
      <c r="I8578" t="e">
        <f t="shared" ref="I8578:I8641" si="1028">IF(H8578-F8578&gt;0, TEXT(ABS(H8578-F8578),"h:mm:ss"), "+"&amp;TEXT(ABS(F8578-H8578),"h:mm:ss"))</f>
        <v>#N/A</v>
      </c>
      <c r="J8578" t="s">
        <v>9649</v>
      </c>
      <c r="K8578" t="s">
        <v>8472</v>
      </c>
      <c r="L8578" t="str">
        <f t="shared" si="1024"/>
        <v>WEEK 33</v>
      </c>
    </row>
    <row r="8579" spans="1:12" x14ac:dyDescent="0.35">
      <c r="A8579" s="6">
        <v>2</v>
      </c>
      <c r="B8579" s="6" t="s">
        <v>8473</v>
      </c>
      <c r="C8579" s="6" t="s">
        <v>13893</v>
      </c>
      <c r="D8579" s="6" t="str">
        <f t="shared" si="1025"/>
        <v>2-TEMU8002601</v>
      </c>
      <c r="E8579" s="7">
        <f t="shared" si="1026"/>
        <v>45155.746300844905</v>
      </c>
      <c r="F8579" s="8">
        <v>45155.892134178241</v>
      </c>
      <c r="G8579" s="7">
        <f t="shared" si="1027"/>
        <v>45155.933800844905</v>
      </c>
      <c r="H8579" s="2">
        <f>LOOKUP(2,1/(Sheet1!$D:$D=C8579)/(Sheet1!$E:$E&gt;=E8579)/(Sheet1!$E:$E&lt;=G8579),(Sheet1!$E:$E))</f>
        <v>45155.892945266205</v>
      </c>
      <c r="I8579" t="str">
        <f t="shared" si="1028"/>
        <v>0:01:10</v>
      </c>
      <c r="J8579" t="s">
        <v>8471</v>
      </c>
      <c r="K8579" t="s">
        <v>8472</v>
      </c>
      <c r="L8579" t="str">
        <f t="shared" si="1024"/>
        <v>WEEK 33</v>
      </c>
    </row>
    <row r="8580" spans="1:12" x14ac:dyDescent="0.35">
      <c r="A8580" s="6">
        <v>4</v>
      </c>
      <c r="B8580" s="6" t="s">
        <v>8473</v>
      </c>
      <c r="C8580" s="6" t="s">
        <v>13472</v>
      </c>
      <c r="D8580" s="6" t="str">
        <f t="shared" si="1025"/>
        <v>4-MSKU4745316</v>
      </c>
      <c r="E8580" s="7">
        <f t="shared" si="1026"/>
        <v>45155.72001315972</v>
      </c>
      <c r="F8580" s="8">
        <v>45155.865846493056</v>
      </c>
      <c r="G8580" s="7">
        <f t="shared" si="1027"/>
        <v>45155.90751315972</v>
      </c>
      <c r="H8580" s="2" t="e">
        <f>LOOKUP(2,1/(Sheet1!$D:$D=C8580)/(Sheet1!$E:$E&gt;=E8580)/(Sheet1!$E:$E&lt;=G8580),(Sheet1!$E:$E))</f>
        <v>#N/A</v>
      </c>
      <c r="I8580" t="e">
        <f t="shared" si="1028"/>
        <v>#N/A</v>
      </c>
      <c r="J8580" t="s">
        <v>9649</v>
      </c>
      <c r="K8580" t="s">
        <v>8472</v>
      </c>
      <c r="L8580" t="str">
        <f t="shared" si="1024"/>
        <v>WEEK 33</v>
      </c>
    </row>
    <row r="8581" spans="1:12" x14ac:dyDescent="0.35">
      <c r="A8581" s="6">
        <v>1</v>
      </c>
      <c r="B8581" s="6" t="s">
        <v>8473</v>
      </c>
      <c r="C8581" s="6" t="s">
        <v>11553</v>
      </c>
      <c r="D8581" s="6" t="str">
        <f t="shared" si="1025"/>
        <v>1-TRHU4456472</v>
      </c>
      <c r="E8581" s="7">
        <f t="shared" si="1026"/>
        <v>45155.713872569439</v>
      </c>
      <c r="F8581" s="8">
        <v>45155.859705902774</v>
      </c>
      <c r="G8581" s="7">
        <f t="shared" si="1027"/>
        <v>45155.901372569439</v>
      </c>
      <c r="H8581" s="2">
        <f>LOOKUP(2,1/(Sheet1!$D:$D=C8581)/(Sheet1!$E:$E&gt;=E8581)/(Sheet1!$E:$E&lt;=G8581),(Sheet1!$E:$E))</f>
        <v>45155.860818449073</v>
      </c>
      <c r="I8581" t="str">
        <f t="shared" si="1028"/>
        <v>0:01:36</v>
      </c>
      <c r="J8581" t="s">
        <v>8471</v>
      </c>
      <c r="K8581" t="s">
        <v>8472</v>
      </c>
      <c r="L8581" t="str">
        <f t="shared" si="1024"/>
        <v>WEEK 33</v>
      </c>
    </row>
    <row r="8582" spans="1:12" x14ac:dyDescent="0.35">
      <c r="A8582" s="6">
        <v>1</v>
      </c>
      <c r="B8582" s="6" t="s">
        <v>8473</v>
      </c>
      <c r="C8582" s="6" t="s">
        <v>11700</v>
      </c>
      <c r="D8582" s="6" t="str">
        <f t="shared" si="1025"/>
        <v>1-HALU5648785</v>
      </c>
      <c r="E8582" s="7">
        <f t="shared" si="1026"/>
        <v>45155.711972685182</v>
      </c>
      <c r="F8582" s="8">
        <v>45155.857806018517</v>
      </c>
      <c r="G8582" s="7">
        <f t="shared" si="1027"/>
        <v>45155.899472685182</v>
      </c>
      <c r="H8582" s="2">
        <f>LOOKUP(2,1/(Sheet1!$D:$D=C8582)/(Sheet1!$E:$E&gt;=E8582)/(Sheet1!$E:$E&lt;=G8582),(Sheet1!$E:$E))</f>
        <v>45155.858900104169</v>
      </c>
      <c r="I8582" t="str">
        <f t="shared" si="1028"/>
        <v>0:01:35</v>
      </c>
      <c r="J8582" t="s">
        <v>8471</v>
      </c>
      <c r="K8582" t="s">
        <v>8472</v>
      </c>
      <c r="L8582" t="str">
        <f t="shared" si="1024"/>
        <v>WEEK 33</v>
      </c>
    </row>
    <row r="8583" spans="1:12" x14ac:dyDescent="0.35">
      <c r="A8583" s="6">
        <v>1</v>
      </c>
      <c r="B8583" s="6" t="s">
        <v>8473</v>
      </c>
      <c r="C8583" s="6" t="s">
        <v>11698</v>
      </c>
      <c r="D8583" s="6" t="str">
        <f t="shared" si="1025"/>
        <v>1-SKHU9919234</v>
      </c>
      <c r="E8583" s="7">
        <f t="shared" si="1026"/>
        <v>45155.709491932867</v>
      </c>
      <c r="F8583" s="8">
        <v>45155.855325266202</v>
      </c>
      <c r="G8583" s="7">
        <f t="shared" si="1027"/>
        <v>45155.896991932867</v>
      </c>
      <c r="H8583" s="2">
        <f>LOOKUP(2,1/(Sheet1!$D:$D=C8583)/(Sheet1!$E:$E&gt;=E8583)/(Sheet1!$E:$E&lt;=G8583),(Sheet1!$E:$E))</f>
        <v>45155.856554097219</v>
      </c>
      <c r="I8583" t="str">
        <f t="shared" si="1028"/>
        <v>0:01:46</v>
      </c>
      <c r="J8583" t="s">
        <v>8471</v>
      </c>
      <c r="K8583" t="s">
        <v>8472</v>
      </c>
      <c r="L8583" t="str">
        <f t="shared" si="1024"/>
        <v>WEEK 33</v>
      </c>
    </row>
    <row r="8584" spans="1:12" x14ac:dyDescent="0.35">
      <c r="A8584" s="6">
        <v>2</v>
      </c>
      <c r="B8584" s="6" t="s">
        <v>8473</v>
      </c>
      <c r="C8584" s="6" t="s">
        <v>11716</v>
      </c>
      <c r="D8584" s="6" t="str">
        <f t="shared" si="1025"/>
        <v>2-HDMU2681029</v>
      </c>
      <c r="E8584" s="7">
        <f t="shared" si="1026"/>
        <v>45155.705079432868</v>
      </c>
      <c r="F8584" s="8">
        <v>45155.850912766204</v>
      </c>
      <c r="G8584" s="7">
        <f t="shared" si="1027"/>
        <v>45155.892579432868</v>
      </c>
      <c r="H8584" s="2" t="e">
        <f>LOOKUP(2,1/(Sheet1!$D:$D=C8584)/(Sheet1!$E:$E&gt;=E8584)/(Sheet1!$E:$E&lt;=G8584),(Sheet1!$E:$E))</f>
        <v>#N/A</v>
      </c>
      <c r="I8584" t="e">
        <f t="shared" si="1028"/>
        <v>#N/A</v>
      </c>
      <c r="J8584" t="s">
        <v>9649</v>
      </c>
      <c r="K8584" t="s">
        <v>8472</v>
      </c>
      <c r="L8584" t="str">
        <f t="shared" si="1024"/>
        <v>WEEK 33</v>
      </c>
    </row>
    <row r="8585" spans="1:12" x14ac:dyDescent="0.35">
      <c r="A8585" s="6">
        <v>1</v>
      </c>
      <c r="B8585" s="6" t="s">
        <v>8473</v>
      </c>
      <c r="C8585" s="6" t="s">
        <v>15060</v>
      </c>
      <c r="D8585" s="6" t="str">
        <f t="shared" si="1025"/>
        <v>1-CXDU2233208</v>
      </c>
      <c r="E8585" s="7">
        <f t="shared" si="1026"/>
        <v>45155.698182025459</v>
      </c>
      <c r="F8585" s="8">
        <v>45155.844015358794</v>
      </c>
      <c r="G8585" s="7">
        <f t="shared" si="1027"/>
        <v>45155.885682025459</v>
      </c>
      <c r="H8585" s="2" t="e">
        <f>LOOKUP(2,1/(Sheet1!$D:$D=C8585)/(Sheet1!$E:$E&gt;=E8585)/(Sheet1!$E:$E&lt;=G8585),(Sheet1!$E:$E))</f>
        <v>#N/A</v>
      </c>
      <c r="I8585" t="e">
        <f t="shared" si="1028"/>
        <v>#N/A</v>
      </c>
      <c r="J8585" t="s">
        <v>9649</v>
      </c>
      <c r="K8585" t="s">
        <v>8472</v>
      </c>
      <c r="L8585" t="str">
        <f t="shared" si="1024"/>
        <v>WEEK 33</v>
      </c>
    </row>
    <row r="8586" spans="1:12" x14ac:dyDescent="0.35">
      <c r="A8586" s="6">
        <v>1</v>
      </c>
      <c r="B8586" s="6" t="s">
        <v>12547</v>
      </c>
      <c r="C8586" s="6" t="s">
        <v>15623</v>
      </c>
      <c r="D8586" s="6" t="str">
        <f t="shared" si="1025"/>
        <v>1-TGBU3666974</v>
      </c>
      <c r="E8586" s="7">
        <f t="shared" si="1026"/>
        <v>45155.688490775457</v>
      </c>
      <c r="F8586" s="8">
        <v>45155.834324108793</v>
      </c>
      <c r="G8586" s="7">
        <f t="shared" si="1027"/>
        <v>45155.875990775457</v>
      </c>
      <c r="H8586" s="2" t="e">
        <f>LOOKUP(2,1/(Sheet1!$D:$D=C8586)/(Sheet1!$E:$E&gt;=E8586)/(Sheet1!$E:$E&lt;=G8586),(Sheet1!$E:$E))</f>
        <v>#N/A</v>
      </c>
      <c r="I8586" t="e">
        <f t="shared" si="1028"/>
        <v>#N/A</v>
      </c>
      <c r="J8586" t="s">
        <v>9649</v>
      </c>
      <c r="K8586" t="s">
        <v>8472</v>
      </c>
      <c r="L8586" t="str">
        <f t="shared" si="1024"/>
        <v>WEEK 33</v>
      </c>
    </row>
    <row r="8587" spans="1:12" x14ac:dyDescent="0.35">
      <c r="A8587" s="6">
        <v>2</v>
      </c>
      <c r="B8587" s="6" t="s">
        <v>11094</v>
      </c>
      <c r="C8587" s="6" t="s">
        <v>11094</v>
      </c>
      <c r="D8587" s="6" t="str">
        <f t="shared" si="1025"/>
        <v>2-SKHU6204936</v>
      </c>
      <c r="E8587" s="7">
        <f t="shared" si="1026"/>
        <v>45155.683100925926</v>
      </c>
      <c r="F8587" s="8">
        <v>45155.828934259262</v>
      </c>
      <c r="G8587" s="7">
        <f t="shared" si="1027"/>
        <v>45155.870600925926</v>
      </c>
      <c r="H8587" s="2">
        <f>LOOKUP(2,1/(Sheet1!$D:$D=C8587)/(Sheet1!$E:$E&gt;=E8587)/(Sheet1!$E:$E&lt;=G8587),(Sheet1!$E:$E))</f>
        <v>45155.829848287038</v>
      </c>
      <c r="I8587" t="str">
        <f t="shared" si="1028"/>
        <v>0:01:19</v>
      </c>
      <c r="J8587" t="s">
        <v>8471</v>
      </c>
      <c r="K8587" t="s">
        <v>8472</v>
      </c>
      <c r="L8587" t="str">
        <f t="shared" si="1024"/>
        <v>WEEK 33</v>
      </c>
    </row>
    <row r="8588" spans="1:12" x14ac:dyDescent="0.35">
      <c r="A8588" s="6">
        <v>4</v>
      </c>
      <c r="B8588" s="6" t="s">
        <v>15519</v>
      </c>
      <c r="C8588" s="6" t="s">
        <v>15624</v>
      </c>
      <c r="D8588" s="6" t="str">
        <f t="shared" si="1025"/>
        <v>4-MSKU4720489</v>
      </c>
      <c r="E8588" s="7">
        <f t="shared" si="1026"/>
        <v>45155.610664004627</v>
      </c>
      <c r="F8588" s="8">
        <v>45155.756497337963</v>
      </c>
      <c r="G8588" s="7">
        <f t="shared" si="1027"/>
        <v>45155.798164004627</v>
      </c>
      <c r="H8588" s="2" t="e">
        <f>LOOKUP(2,1/(Sheet1!$D:$D=C8588)/(Sheet1!$E:$E&gt;=E8588)/(Sheet1!$E:$E&lt;=G8588),(Sheet1!$E:$E))</f>
        <v>#N/A</v>
      </c>
      <c r="I8588" t="e">
        <f t="shared" si="1028"/>
        <v>#N/A</v>
      </c>
      <c r="J8588" t="s">
        <v>9649</v>
      </c>
      <c r="K8588" t="s">
        <v>8472</v>
      </c>
      <c r="L8588" t="str">
        <f t="shared" si="1024"/>
        <v>WEEK 33</v>
      </c>
    </row>
    <row r="8589" spans="1:12" x14ac:dyDescent="0.35">
      <c r="A8589" s="6">
        <v>1</v>
      </c>
      <c r="B8589" s="6" t="s">
        <v>8473</v>
      </c>
      <c r="C8589" s="6" t="s">
        <v>11503</v>
      </c>
      <c r="D8589" s="6" t="str">
        <f t="shared" si="1025"/>
        <v>1-TCNU9995719</v>
      </c>
      <c r="E8589" s="7">
        <f t="shared" si="1026"/>
        <v>45155.59259255787</v>
      </c>
      <c r="F8589" s="8">
        <v>45155.738425891206</v>
      </c>
      <c r="G8589" s="7">
        <f t="shared" si="1027"/>
        <v>45155.78009255787</v>
      </c>
      <c r="H8589" s="2">
        <f>LOOKUP(2,1/(Sheet1!$D:$D=C8589)/(Sheet1!$E:$E&gt;=E8589)/(Sheet1!$E:$E&lt;=G8589),(Sheet1!$E:$E))</f>
        <v>45155.739635497688</v>
      </c>
      <c r="I8589" t="str">
        <f t="shared" si="1028"/>
        <v>0:01:45</v>
      </c>
      <c r="J8589" t="s">
        <v>8471</v>
      </c>
      <c r="K8589" t="s">
        <v>8472</v>
      </c>
      <c r="L8589" t="str">
        <f t="shared" si="1024"/>
        <v>WEEK 33</v>
      </c>
    </row>
    <row r="8590" spans="1:12" x14ac:dyDescent="0.35">
      <c r="A8590" s="6">
        <v>3</v>
      </c>
      <c r="B8590" s="6" t="s">
        <v>14147</v>
      </c>
      <c r="C8590" s="6" t="s">
        <v>13731</v>
      </c>
      <c r="D8590" s="6" t="str">
        <f t="shared" si="1025"/>
        <v>3-SKLU0713913</v>
      </c>
      <c r="E8590" s="7">
        <f t="shared" si="1026"/>
        <v>45155.558241817125</v>
      </c>
      <c r="F8590" s="8">
        <v>45155.704075150461</v>
      </c>
      <c r="G8590" s="7">
        <f t="shared" si="1027"/>
        <v>45155.745741817125</v>
      </c>
      <c r="H8590" s="2">
        <f>LOOKUP(2,1/(Sheet1!$D:$D=C8590)/(Sheet1!$E:$E&gt;=E8590)/(Sheet1!$E:$E&lt;=G8590),(Sheet1!$E:$E))</f>
        <v>45155.705168206019</v>
      </c>
      <c r="I8590" t="str">
        <f t="shared" si="1028"/>
        <v>0:01:34</v>
      </c>
      <c r="J8590" t="s">
        <v>8471</v>
      </c>
      <c r="K8590" t="s">
        <v>8472</v>
      </c>
      <c r="L8590" t="str">
        <f t="shared" si="1024"/>
        <v>WEEK 33</v>
      </c>
    </row>
    <row r="8591" spans="1:12" x14ac:dyDescent="0.35">
      <c r="A8591" s="6">
        <v>3</v>
      </c>
      <c r="B8591" s="6" t="s">
        <v>8473</v>
      </c>
      <c r="C8591" s="6" t="s">
        <v>12463</v>
      </c>
      <c r="D8591" s="6" t="str">
        <f t="shared" si="1025"/>
        <v>3-SUDU7541460</v>
      </c>
      <c r="E8591" s="7">
        <f t="shared" si="1026"/>
        <v>45155.53546107639</v>
      </c>
      <c r="F8591" s="8">
        <v>45155.681294409726</v>
      </c>
      <c r="G8591" s="7">
        <f t="shared" si="1027"/>
        <v>45155.72296107639</v>
      </c>
      <c r="H8591" s="2" t="e">
        <f>LOOKUP(2,1/(Sheet1!$D:$D=C8591)/(Sheet1!$E:$E&gt;=E8591)/(Sheet1!$E:$E&lt;=G8591),(Sheet1!$E:$E))</f>
        <v>#N/A</v>
      </c>
      <c r="I8591" t="e">
        <f t="shared" si="1028"/>
        <v>#N/A</v>
      </c>
      <c r="J8591" t="s">
        <v>9649</v>
      </c>
      <c r="K8591" t="s">
        <v>8472</v>
      </c>
      <c r="L8591" t="str">
        <f t="shared" si="1024"/>
        <v>WEEK 33</v>
      </c>
    </row>
    <row r="8592" spans="1:12" x14ac:dyDescent="0.35">
      <c r="A8592" s="6">
        <v>3</v>
      </c>
      <c r="B8592" s="6" t="s">
        <v>8473</v>
      </c>
      <c r="C8592" s="6" t="s">
        <v>15625</v>
      </c>
      <c r="D8592" s="6" t="str">
        <f t="shared" si="1025"/>
        <v>3-Msku8830735</v>
      </c>
      <c r="E8592" s="7">
        <f t="shared" si="1026"/>
        <v>45155.50991724537</v>
      </c>
      <c r="F8592" s="8">
        <v>45155.655750578706</v>
      </c>
      <c r="G8592" s="7">
        <f t="shared" si="1027"/>
        <v>45155.69741724537</v>
      </c>
      <c r="H8592" s="2" t="e">
        <f>LOOKUP(2,1/(Sheet1!$D:$D=C8592)/(Sheet1!$E:$E&gt;=E8592)/(Sheet1!$E:$E&lt;=G8592),(Sheet1!$E:$E))</f>
        <v>#N/A</v>
      </c>
      <c r="I8592" t="e">
        <f t="shared" si="1028"/>
        <v>#N/A</v>
      </c>
      <c r="J8592" t="s">
        <v>9649</v>
      </c>
      <c r="K8592" t="s">
        <v>8472</v>
      </c>
      <c r="L8592" t="str">
        <f t="shared" si="1024"/>
        <v>WEEK 33</v>
      </c>
    </row>
    <row r="8593" spans="1:12" x14ac:dyDescent="0.35">
      <c r="A8593" s="6">
        <v>4</v>
      </c>
      <c r="B8593" s="6" t="s">
        <v>8473</v>
      </c>
      <c r="C8593" s="6" t="s">
        <v>15626</v>
      </c>
      <c r="D8593" s="6" t="str">
        <f t="shared" si="1025"/>
        <v>4-Tcku7445299</v>
      </c>
      <c r="E8593" s="7">
        <f t="shared" si="1026"/>
        <v>45155.497612962958</v>
      </c>
      <c r="F8593" s="8">
        <v>45155.643446296293</v>
      </c>
      <c r="G8593" s="7">
        <f t="shared" si="1027"/>
        <v>45155.685112962958</v>
      </c>
      <c r="H8593" s="2" t="e">
        <f>LOOKUP(2,1/(Sheet1!$D:$D=C8593)/(Sheet1!$E:$E&gt;=E8593)/(Sheet1!$E:$E&lt;=G8593),(Sheet1!$E:$E))</f>
        <v>#N/A</v>
      </c>
      <c r="I8593" t="e">
        <f t="shared" si="1028"/>
        <v>#N/A</v>
      </c>
      <c r="J8593" t="s">
        <v>9649</v>
      </c>
      <c r="K8593" t="s">
        <v>8472</v>
      </c>
      <c r="L8593" t="str">
        <f t="shared" si="1024"/>
        <v>WEEK 33</v>
      </c>
    </row>
    <row r="8594" spans="1:12" x14ac:dyDescent="0.35">
      <c r="A8594" s="6">
        <v>1</v>
      </c>
      <c r="B8594" s="6" t="s">
        <v>8473</v>
      </c>
      <c r="C8594" s="6" t="s">
        <v>15627</v>
      </c>
      <c r="D8594" s="6" t="str">
        <f t="shared" si="1025"/>
        <v>1-Oolu1555361</v>
      </c>
      <c r="E8594" s="7">
        <f t="shared" si="1026"/>
        <v>45155.496240358792</v>
      </c>
      <c r="F8594" s="8">
        <v>45155.642073692128</v>
      </c>
      <c r="G8594" s="7">
        <f t="shared" si="1027"/>
        <v>45155.683740358792</v>
      </c>
      <c r="H8594" s="2">
        <f>LOOKUP(2,1/(Sheet1!$D:$D=C8594)/(Sheet1!$E:$E&gt;=E8594)/(Sheet1!$E:$E&lt;=G8594),(Sheet1!$E:$E))</f>
        <v>45155.643092962964</v>
      </c>
      <c r="I8594" t="str">
        <f t="shared" si="1028"/>
        <v>0:01:28</v>
      </c>
      <c r="J8594" t="s">
        <v>8471</v>
      </c>
      <c r="K8594" t="s">
        <v>8472</v>
      </c>
      <c r="L8594" t="str">
        <f t="shared" si="1024"/>
        <v>WEEK 33</v>
      </c>
    </row>
    <row r="8595" spans="1:12" x14ac:dyDescent="0.35">
      <c r="A8595" s="6">
        <v>4</v>
      </c>
      <c r="B8595" s="6" t="s">
        <v>15261</v>
      </c>
      <c r="C8595" s="6" t="s">
        <v>15628</v>
      </c>
      <c r="D8595" s="6" t="str">
        <f t="shared" si="1025"/>
        <v>4-MSKU3804327</v>
      </c>
      <c r="E8595" s="7">
        <f t="shared" si="1026"/>
        <v>45155.483207210644</v>
      </c>
      <c r="F8595" s="8">
        <v>45155.629040543979</v>
      </c>
      <c r="G8595" s="7">
        <f t="shared" si="1027"/>
        <v>45155.670707210644</v>
      </c>
      <c r="H8595" s="2" t="e">
        <f>LOOKUP(2,1/(Sheet1!$D:$D=C8595)/(Sheet1!$E:$E&gt;=E8595)/(Sheet1!$E:$E&lt;=G8595),(Sheet1!$E:$E))</f>
        <v>#N/A</v>
      </c>
      <c r="I8595" t="e">
        <f t="shared" si="1028"/>
        <v>#N/A</v>
      </c>
      <c r="J8595" t="s">
        <v>9649</v>
      </c>
      <c r="K8595" t="s">
        <v>8472</v>
      </c>
      <c r="L8595" t="str">
        <f t="shared" si="1024"/>
        <v>WEEK 33</v>
      </c>
    </row>
    <row r="8596" spans="1:12" x14ac:dyDescent="0.35">
      <c r="A8596" s="6">
        <v>4</v>
      </c>
      <c r="B8596" s="6" t="s">
        <v>15155</v>
      </c>
      <c r="C8596" s="6" t="s">
        <v>15629</v>
      </c>
      <c r="D8596" s="6" t="str">
        <f t="shared" si="1025"/>
        <v>4-PONU7487848</v>
      </c>
      <c r="E8596" s="7">
        <f t="shared" si="1026"/>
        <v>45155.475298726851</v>
      </c>
      <c r="F8596" s="8">
        <v>45155.621132060187</v>
      </c>
      <c r="G8596" s="7">
        <f t="shared" si="1027"/>
        <v>45155.662798726851</v>
      </c>
      <c r="H8596" s="2" t="e">
        <f>LOOKUP(2,1/(Sheet1!$D:$D=C8596)/(Sheet1!$E:$E&gt;=E8596)/(Sheet1!$E:$E&lt;=G8596),(Sheet1!$E:$E))</f>
        <v>#N/A</v>
      </c>
      <c r="I8596" t="e">
        <f t="shared" si="1028"/>
        <v>#N/A</v>
      </c>
      <c r="J8596" t="s">
        <v>9649</v>
      </c>
      <c r="K8596" t="s">
        <v>8472</v>
      </c>
      <c r="L8596" t="str">
        <f t="shared" si="1024"/>
        <v>WEEK 33</v>
      </c>
    </row>
    <row r="8597" spans="1:12" x14ac:dyDescent="0.35">
      <c r="A8597" s="6">
        <v>3</v>
      </c>
      <c r="B8597" s="6" t="s">
        <v>13449</v>
      </c>
      <c r="C8597" s="6" t="s">
        <v>13449</v>
      </c>
      <c r="D8597" s="6" t="str">
        <f t="shared" si="1025"/>
        <v>3-MSKU4654854</v>
      </c>
      <c r="E8597" s="7">
        <f t="shared" si="1026"/>
        <v>45155.408607291662</v>
      </c>
      <c r="F8597" s="8">
        <v>45155.554440624997</v>
      </c>
      <c r="G8597" s="7">
        <f t="shared" si="1027"/>
        <v>45155.596107291662</v>
      </c>
      <c r="H8597" s="2">
        <f>LOOKUP(2,1/(Sheet1!$D:$D=C8597)/(Sheet1!$E:$E&gt;=E8597)/(Sheet1!$E:$E&lt;=G8597),(Sheet1!$E:$E))</f>
        <v>45155.555455983798</v>
      </c>
      <c r="I8597" t="str">
        <f t="shared" si="1028"/>
        <v>0:01:28</v>
      </c>
      <c r="J8597" t="s">
        <v>8471</v>
      </c>
      <c r="K8597" t="s">
        <v>8472</v>
      </c>
      <c r="L8597" t="str">
        <f t="shared" si="1024"/>
        <v>WEEK 33</v>
      </c>
    </row>
    <row r="8598" spans="1:12" x14ac:dyDescent="0.35">
      <c r="A8598" s="6">
        <v>4</v>
      </c>
      <c r="B8598" s="6" t="s">
        <v>15268</v>
      </c>
      <c r="C8598" s="6" t="s">
        <v>12327</v>
      </c>
      <c r="D8598" s="6" t="str">
        <f t="shared" si="1025"/>
        <v>4-MSKU4695679</v>
      </c>
      <c r="E8598" s="7">
        <f t="shared" si="1026"/>
        <v>45155.408038310183</v>
      </c>
      <c r="F8598" s="8">
        <v>45155.553871643519</v>
      </c>
      <c r="G8598" s="7">
        <f t="shared" si="1027"/>
        <v>45155.595538310183</v>
      </c>
      <c r="H8598" s="2">
        <f>LOOKUP(2,1/(Sheet1!$D:$D=C8598)/(Sheet1!$E:$E&gt;=E8598)/(Sheet1!$E:$E&lt;=G8598),(Sheet1!$E:$E))</f>
        <v>45155.554761527776</v>
      </c>
      <c r="I8598" t="str">
        <f t="shared" si="1028"/>
        <v>0:01:17</v>
      </c>
      <c r="J8598" t="s">
        <v>8471</v>
      </c>
      <c r="K8598" t="s">
        <v>8472</v>
      </c>
      <c r="L8598" t="str">
        <f t="shared" si="1024"/>
        <v>WEEK 33</v>
      </c>
    </row>
    <row r="8599" spans="1:12" x14ac:dyDescent="0.35">
      <c r="A8599" s="6">
        <v>3</v>
      </c>
      <c r="B8599" s="6" t="s">
        <v>8473</v>
      </c>
      <c r="C8599" s="6" t="s">
        <v>15630</v>
      </c>
      <c r="D8599" s="6" t="str">
        <f t="shared" si="1025"/>
        <v>3-Msku4593851</v>
      </c>
      <c r="E8599" s="7">
        <f t="shared" si="1026"/>
        <v>45155.406632291662</v>
      </c>
      <c r="F8599" s="8">
        <v>45155.552465624998</v>
      </c>
      <c r="G8599" s="7">
        <f t="shared" si="1027"/>
        <v>45155.594132291662</v>
      </c>
      <c r="H8599" s="2" t="e">
        <f>LOOKUP(2,1/(Sheet1!$D:$D=C8599)/(Sheet1!$E:$E&gt;=E8599)/(Sheet1!$E:$E&lt;=G8599),(Sheet1!$E:$E))</f>
        <v>#N/A</v>
      </c>
      <c r="I8599" t="e">
        <f t="shared" si="1028"/>
        <v>#N/A</v>
      </c>
      <c r="J8599" t="s">
        <v>9649</v>
      </c>
      <c r="K8599" t="s">
        <v>8472</v>
      </c>
      <c r="L8599" t="str">
        <f t="shared" si="1024"/>
        <v>WEEK 33</v>
      </c>
    </row>
    <row r="8600" spans="1:12" x14ac:dyDescent="0.35">
      <c r="A8600" s="6">
        <v>3</v>
      </c>
      <c r="B8600" s="6" t="s">
        <v>14528</v>
      </c>
      <c r="C8600" s="6" t="s">
        <v>12276</v>
      </c>
      <c r="D8600" s="6" t="str">
        <f t="shared" si="1025"/>
        <v>3-MRKU2131430</v>
      </c>
      <c r="E8600" s="7">
        <f t="shared" si="1026"/>
        <v>45155.404568437494</v>
      </c>
      <c r="F8600" s="8">
        <v>45155.55040177083</v>
      </c>
      <c r="G8600" s="7">
        <f t="shared" si="1027"/>
        <v>45155.592068437494</v>
      </c>
      <c r="H8600" s="2" t="e">
        <f>LOOKUP(2,1/(Sheet1!$D:$D=C8600)/(Sheet1!$E:$E&gt;=E8600)/(Sheet1!$E:$E&lt;=G8600),(Sheet1!$E:$E))</f>
        <v>#N/A</v>
      </c>
      <c r="I8600" t="e">
        <f t="shared" si="1028"/>
        <v>#N/A</v>
      </c>
      <c r="J8600" t="s">
        <v>9649</v>
      </c>
      <c r="K8600" t="s">
        <v>8472</v>
      </c>
      <c r="L8600" t="str">
        <f t="shared" si="1024"/>
        <v>WEEK 33</v>
      </c>
    </row>
    <row r="8601" spans="1:12" x14ac:dyDescent="0.35">
      <c r="A8601" s="6">
        <v>1</v>
      </c>
      <c r="B8601" s="6" t="s">
        <v>8473</v>
      </c>
      <c r="C8601" s="6" t="s">
        <v>15631</v>
      </c>
      <c r="D8601" s="6" t="str">
        <f t="shared" si="1025"/>
        <v>1-uetu2806506</v>
      </c>
      <c r="E8601" s="7">
        <f t="shared" si="1026"/>
        <v>45155.339554085644</v>
      </c>
      <c r="F8601" s="8">
        <v>45155.485387418979</v>
      </c>
      <c r="G8601" s="7">
        <f t="shared" si="1027"/>
        <v>45155.527054085644</v>
      </c>
      <c r="H8601" s="2">
        <f>LOOKUP(2,1/(Sheet1!$D:$D=C8601)/(Sheet1!$E:$E&gt;=E8601)/(Sheet1!$E:$E&lt;=G8601),(Sheet1!$E:$E))</f>
        <v>45155.486557453703</v>
      </c>
      <c r="I8601" t="str">
        <f t="shared" si="1028"/>
        <v>0:01:41</v>
      </c>
      <c r="J8601" t="s">
        <v>8471</v>
      </c>
      <c r="K8601" t="s">
        <v>8472</v>
      </c>
      <c r="L8601" t="str">
        <f t="shared" si="1024"/>
        <v>WEEK 33</v>
      </c>
    </row>
    <row r="8602" spans="1:12" x14ac:dyDescent="0.35">
      <c r="A8602" s="6">
        <v>4</v>
      </c>
      <c r="B8602" s="6" t="s">
        <v>14944</v>
      </c>
      <c r="C8602" s="6" t="s">
        <v>15632</v>
      </c>
      <c r="D8602" s="6" t="str">
        <f t="shared" si="1025"/>
        <v>4-msKU1151115</v>
      </c>
      <c r="E8602" s="7">
        <f t="shared" si="1026"/>
        <v>45155.264445717592</v>
      </c>
      <c r="F8602" s="8">
        <v>45155.410279050928</v>
      </c>
      <c r="G8602" s="7">
        <f t="shared" si="1027"/>
        <v>45155.451945717592</v>
      </c>
      <c r="H8602" s="2">
        <f>LOOKUP(2,1/(Sheet1!$D:$D=C8602)/(Sheet1!$E:$E&gt;=E8602)/(Sheet1!$E:$E&lt;=G8602),(Sheet1!$E:$E))</f>
        <v>45155.410905648147</v>
      </c>
      <c r="I8602" t="str">
        <f t="shared" si="1028"/>
        <v>0:00:54</v>
      </c>
      <c r="J8602" t="s">
        <v>8471</v>
      </c>
      <c r="K8602" t="s">
        <v>8472</v>
      </c>
      <c r="L8602" t="str">
        <f t="shared" si="1024"/>
        <v>WEEK 33</v>
      </c>
    </row>
    <row r="8603" spans="1:12" x14ac:dyDescent="0.35">
      <c r="A8603" s="6">
        <v>4</v>
      </c>
      <c r="B8603" s="6" t="s">
        <v>8473</v>
      </c>
      <c r="C8603" s="6" t="s">
        <v>15633</v>
      </c>
      <c r="D8603" s="6" t="str">
        <f t="shared" si="1025"/>
        <v>4-Msku0916426</v>
      </c>
      <c r="E8603" s="7">
        <f t="shared" si="1026"/>
        <v>45155.176113310183</v>
      </c>
      <c r="F8603" s="8">
        <v>45155.321946643518</v>
      </c>
      <c r="G8603" s="7">
        <f t="shared" si="1027"/>
        <v>45155.363613310183</v>
      </c>
      <c r="H8603" s="2" t="e">
        <f>LOOKUP(2,1/(Sheet1!$D:$D=C8603)/(Sheet1!$E:$E&gt;=E8603)/(Sheet1!$E:$E&lt;=G8603),(Sheet1!$E:$E))</f>
        <v>#N/A</v>
      </c>
      <c r="I8603" t="e">
        <f t="shared" si="1028"/>
        <v>#N/A</v>
      </c>
      <c r="J8603" t="s">
        <v>9649</v>
      </c>
      <c r="K8603" t="s">
        <v>8472</v>
      </c>
      <c r="L8603" t="str">
        <f t="shared" si="1024"/>
        <v>WEEK 33</v>
      </c>
    </row>
    <row r="8604" spans="1:12" x14ac:dyDescent="0.35">
      <c r="A8604" s="6">
        <v>3</v>
      </c>
      <c r="B8604" s="6" t="s">
        <v>14455</v>
      </c>
      <c r="C8604" s="6" t="s">
        <v>13253</v>
      </c>
      <c r="D8604" s="6" t="str">
        <f t="shared" si="1025"/>
        <v>3-HASU1074010</v>
      </c>
      <c r="E8604" s="7">
        <f t="shared" si="1026"/>
        <v>45155.17473244213</v>
      </c>
      <c r="F8604" s="8">
        <v>45155.320565775466</v>
      </c>
      <c r="G8604" s="7">
        <f t="shared" si="1027"/>
        <v>45155.36223244213</v>
      </c>
      <c r="H8604" s="2" t="e">
        <f>LOOKUP(2,1/(Sheet1!$D:$D=C8604)/(Sheet1!$E:$E&gt;=E8604)/(Sheet1!$E:$E&lt;=G8604),(Sheet1!$E:$E))</f>
        <v>#N/A</v>
      </c>
      <c r="I8604" t="e">
        <f t="shared" si="1028"/>
        <v>#N/A</v>
      </c>
      <c r="J8604" t="s">
        <v>9649</v>
      </c>
      <c r="K8604" t="s">
        <v>8472</v>
      </c>
      <c r="L8604" t="str">
        <f t="shared" si="1024"/>
        <v>WEEK 33</v>
      </c>
    </row>
    <row r="8605" spans="1:12" x14ac:dyDescent="0.35">
      <c r="A8605" s="6">
        <v>3</v>
      </c>
      <c r="B8605" s="6" t="s">
        <v>14695</v>
      </c>
      <c r="C8605" s="6" t="s">
        <v>15634</v>
      </c>
      <c r="D8605" s="6" t="str">
        <f t="shared" si="1025"/>
        <v>3-Sudu8871487</v>
      </c>
      <c r="E8605" s="7">
        <f t="shared" si="1026"/>
        <v>45155.171934988422</v>
      </c>
      <c r="F8605" s="8">
        <v>45155.317768321758</v>
      </c>
      <c r="G8605" s="7">
        <f t="shared" si="1027"/>
        <v>45155.359434988422</v>
      </c>
      <c r="H8605" s="2" t="e">
        <f>LOOKUP(2,1/(Sheet1!$D:$D=C8605)/(Sheet1!$E:$E&gt;=E8605)/(Sheet1!$E:$E&lt;=G8605),(Sheet1!$E:$E))</f>
        <v>#N/A</v>
      </c>
      <c r="I8605" t="e">
        <f t="shared" si="1028"/>
        <v>#N/A</v>
      </c>
      <c r="J8605" t="s">
        <v>9649</v>
      </c>
      <c r="K8605" t="s">
        <v>8472</v>
      </c>
      <c r="L8605" t="str">
        <f t="shared" si="1024"/>
        <v>WEEK 33</v>
      </c>
    </row>
    <row r="8606" spans="1:12" x14ac:dyDescent="0.35">
      <c r="A8606" s="6">
        <v>1</v>
      </c>
      <c r="B8606" s="6" t="s">
        <v>8473</v>
      </c>
      <c r="C8606" s="6" t="s">
        <v>15635</v>
      </c>
      <c r="D8606" s="6" t="str">
        <f t="shared" si="1025"/>
        <v>1-FCIU6574388</v>
      </c>
      <c r="E8606" s="7">
        <f t="shared" si="1026"/>
        <v>45155.131906944443</v>
      </c>
      <c r="F8606" s="8">
        <v>45155.277740277779</v>
      </c>
      <c r="G8606" s="7">
        <f t="shared" si="1027"/>
        <v>45155.319406944443</v>
      </c>
      <c r="H8606" s="2" t="e">
        <f>LOOKUP(2,1/(Sheet1!$D:$D=C8606)/(Sheet1!$E:$E&gt;=E8606)/(Sheet1!$E:$E&lt;=G8606),(Sheet1!$E:$E))</f>
        <v>#N/A</v>
      </c>
      <c r="I8606" t="e">
        <f t="shared" si="1028"/>
        <v>#N/A</v>
      </c>
      <c r="J8606" t="s">
        <v>9649</v>
      </c>
      <c r="K8606" t="s">
        <v>8472</v>
      </c>
      <c r="L8606" t="str">
        <f t="shared" si="1024"/>
        <v>WEEK 33</v>
      </c>
    </row>
    <row r="8607" spans="1:12" x14ac:dyDescent="0.35">
      <c r="A8607" s="6">
        <v>1</v>
      </c>
      <c r="B8607" s="6" t="s">
        <v>8473</v>
      </c>
      <c r="C8607" s="6" t="s">
        <v>11901</v>
      </c>
      <c r="D8607" s="6" t="str">
        <f t="shared" si="1025"/>
        <v>1-BMOU2874373</v>
      </c>
      <c r="E8607" s="7">
        <f t="shared" si="1026"/>
        <v>45155.130274108793</v>
      </c>
      <c r="F8607" s="8">
        <v>45155.276107442129</v>
      </c>
      <c r="G8607" s="7">
        <f t="shared" si="1027"/>
        <v>45155.317774108793</v>
      </c>
      <c r="H8607" s="2">
        <f>LOOKUP(2,1/(Sheet1!$D:$D=C8607)/(Sheet1!$E:$E&gt;=E8607)/(Sheet1!$E:$E&lt;=G8607),(Sheet1!$E:$E))</f>
        <v>45155.277173252318</v>
      </c>
      <c r="I8607" t="str">
        <f t="shared" si="1028"/>
        <v>0:01:32</v>
      </c>
      <c r="J8607" t="s">
        <v>8471</v>
      </c>
      <c r="K8607" t="s">
        <v>8472</v>
      </c>
      <c r="L8607" t="str">
        <f t="shared" si="1024"/>
        <v>WEEK 33</v>
      </c>
    </row>
    <row r="8608" spans="1:12" x14ac:dyDescent="0.35">
      <c r="A8608" s="6">
        <v>4</v>
      </c>
      <c r="B8608" s="6" t="s">
        <v>15075</v>
      </c>
      <c r="C8608" s="6" t="s">
        <v>13019</v>
      </c>
      <c r="D8608" s="6" t="str">
        <f t="shared" si="1025"/>
        <v>4-DRYU2374234</v>
      </c>
      <c r="E8608" s="7">
        <f t="shared" si="1026"/>
        <v>45154.99315509259</v>
      </c>
      <c r="F8608" s="8">
        <v>45155.138988425926</v>
      </c>
      <c r="G8608" s="7">
        <f t="shared" si="1027"/>
        <v>45155.18065509259</v>
      </c>
      <c r="H8608" s="2" t="e">
        <f>LOOKUP(2,1/(Sheet1!$D:$D=C8608)/(Sheet1!$E:$E&gt;=E8608)/(Sheet1!$E:$E&lt;=G8608),(Sheet1!$E:$E))</f>
        <v>#N/A</v>
      </c>
      <c r="I8608" t="e">
        <f t="shared" si="1028"/>
        <v>#N/A</v>
      </c>
      <c r="J8608" t="s">
        <v>9649</v>
      </c>
      <c r="K8608" t="s">
        <v>8472</v>
      </c>
      <c r="L8608" t="str">
        <f t="shared" si="1024"/>
        <v>WEEK 33</v>
      </c>
    </row>
    <row r="8609" spans="1:12" x14ac:dyDescent="0.35">
      <c r="A8609" s="6">
        <v>4</v>
      </c>
      <c r="B8609" s="6" t="s">
        <v>15109</v>
      </c>
      <c r="C8609" s="6" t="s">
        <v>12100</v>
      </c>
      <c r="D8609" s="6" t="str">
        <f t="shared" si="1025"/>
        <v>4-EITU0503539</v>
      </c>
      <c r="E8609" s="7">
        <f t="shared" si="1026"/>
        <v>45154.984171990742</v>
      </c>
      <c r="F8609" s="8">
        <v>45155.130005324078</v>
      </c>
      <c r="G8609" s="7">
        <f t="shared" si="1027"/>
        <v>45155.171671990742</v>
      </c>
      <c r="H8609" s="2">
        <f>LOOKUP(2,1/(Sheet1!$D:$D=C8609)/(Sheet1!$E:$E&gt;=E8609)/(Sheet1!$E:$E&lt;=G8609),(Sheet1!$E:$E))</f>
        <v>45155.130838240744</v>
      </c>
      <c r="I8609" t="str">
        <f t="shared" si="1028"/>
        <v>0:01:12</v>
      </c>
      <c r="J8609" t="s">
        <v>8471</v>
      </c>
      <c r="K8609" t="s">
        <v>8472</v>
      </c>
      <c r="L8609" t="str">
        <f t="shared" si="1024"/>
        <v>WEEK 33</v>
      </c>
    </row>
    <row r="8610" spans="1:12" x14ac:dyDescent="0.35">
      <c r="A8610" s="6">
        <v>4</v>
      </c>
      <c r="B8610" s="6" t="s">
        <v>15164</v>
      </c>
      <c r="C8610" s="6" t="s">
        <v>15636</v>
      </c>
      <c r="D8610" s="6" t="str">
        <f t="shared" si="1025"/>
        <v>4-GLDU9536525</v>
      </c>
      <c r="E8610" s="7">
        <f t="shared" si="1026"/>
        <v>45154.953788854167</v>
      </c>
      <c r="F8610" s="8">
        <v>45155.099622187503</v>
      </c>
      <c r="G8610" s="7">
        <f t="shared" si="1027"/>
        <v>45155.141288854167</v>
      </c>
      <c r="H8610" s="2" t="e">
        <f>LOOKUP(2,1/(Sheet1!$D:$D=C8610)/(Sheet1!$E:$E&gt;=E8610)/(Sheet1!$E:$E&lt;=G8610),(Sheet1!$E:$E))</f>
        <v>#N/A</v>
      </c>
      <c r="I8610" t="e">
        <f t="shared" si="1028"/>
        <v>#N/A</v>
      </c>
      <c r="J8610" t="s">
        <v>9649</v>
      </c>
      <c r="K8610" t="s">
        <v>8472</v>
      </c>
      <c r="L8610" t="str">
        <f t="shared" si="1024"/>
        <v>WEEK 33</v>
      </c>
    </row>
    <row r="8611" spans="1:12" x14ac:dyDescent="0.35">
      <c r="A8611" s="6">
        <v>3</v>
      </c>
      <c r="B8611" s="6" t="s">
        <v>8473</v>
      </c>
      <c r="C8611" s="6" t="s">
        <v>13048</v>
      </c>
      <c r="D8611" s="6" t="str">
        <f t="shared" si="1025"/>
        <v>3-EGHU3455182</v>
      </c>
      <c r="E8611" s="7">
        <f t="shared" si="1026"/>
        <v>45154.946018784722</v>
      </c>
      <c r="F8611" s="8">
        <v>45155.091852118057</v>
      </c>
      <c r="G8611" s="7">
        <f t="shared" si="1027"/>
        <v>45155.133518784722</v>
      </c>
      <c r="H8611" s="2" t="e">
        <f>LOOKUP(2,1/(Sheet1!$D:$D=C8611)/(Sheet1!$E:$E&gt;=E8611)/(Sheet1!$E:$E&lt;=G8611),(Sheet1!$E:$E))</f>
        <v>#N/A</v>
      </c>
      <c r="I8611" t="e">
        <f t="shared" si="1028"/>
        <v>#N/A</v>
      </c>
      <c r="J8611" t="s">
        <v>9649</v>
      </c>
      <c r="K8611" t="s">
        <v>8472</v>
      </c>
      <c r="L8611" t="str">
        <f t="shared" si="1024"/>
        <v>WEEK 33</v>
      </c>
    </row>
    <row r="8612" spans="1:12" x14ac:dyDescent="0.35">
      <c r="A8612" s="6">
        <v>3</v>
      </c>
      <c r="B8612" s="6" t="s">
        <v>8473</v>
      </c>
      <c r="C8612" s="6" t="s">
        <v>15637</v>
      </c>
      <c r="D8612" s="6" t="str">
        <f t="shared" si="1025"/>
        <v>3-eisu2092557</v>
      </c>
      <c r="E8612" s="7">
        <f t="shared" si="1026"/>
        <v>45154.93791241898</v>
      </c>
      <c r="F8612" s="8">
        <v>45155.083745752316</v>
      </c>
      <c r="G8612" s="7">
        <f t="shared" si="1027"/>
        <v>45155.12541241898</v>
      </c>
      <c r="H8612" s="2" t="e">
        <f>LOOKUP(2,1/(Sheet1!$D:$D=C8612)/(Sheet1!$E:$E&gt;=E8612)/(Sheet1!$E:$E&lt;=G8612),(Sheet1!$E:$E))</f>
        <v>#N/A</v>
      </c>
      <c r="I8612" t="e">
        <f t="shared" si="1028"/>
        <v>#N/A</v>
      </c>
      <c r="J8612" t="s">
        <v>9649</v>
      </c>
      <c r="K8612" t="s">
        <v>8472</v>
      </c>
      <c r="L8612" t="str">
        <f t="shared" si="1024"/>
        <v>WEEK 33</v>
      </c>
    </row>
    <row r="8613" spans="1:12" x14ac:dyDescent="0.35">
      <c r="A8613" s="6">
        <v>2</v>
      </c>
      <c r="B8613" s="6" t="s">
        <v>14058</v>
      </c>
      <c r="C8613" s="6" t="s">
        <v>11216</v>
      </c>
      <c r="D8613" s="6" t="str">
        <f t="shared" si="1025"/>
        <v>2-UETU2397049</v>
      </c>
      <c r="E8613" s="7">
        <f t="shared" si="1026"/>
        <v>45154.855423807865</v>
      </c>
      <c r="F8613" s="8">
        <v>45155.001257141201</v>
      </c>
      <c r="G8613" s="7">
        <f t="shared" si="1027"/>
        <v>45155.042923807865</v>
      </c>
      <c r="H8613" s="2" t="e">
        <f>LOOKUP(2,1/(Sheet1!$D:$D=C8613)/(Sheet1!$E:$E&gt;=E8613)/(Sheet1!$E:$E&lt;=G8613),(Sheet1!$E:$E))</f>
        <v>#N/A</v>
      </c>
      <c r="I8613" t="e">
        <f t="shared" si="1028"/>
        <v>#N/A</v>
      </c>
      <c r="J8613" t="s">
        <v>9649</v>
      </c>
      <c r="K8613" t="s">
        <v>8472</v>
      </c>
      <c r="L8613" t="str">
        <f t="shared" si="1024"/>
        <v>WEEK 33</v>
      </c>
    </row>
    <row r="8614" spans="1:12" x14ac:dyDescent="0.35">
      <c r="A8614" s="6">
        <v>1</v>
      </c>
      <c r="B8614" s="6" t="s">
        <v>8473</v>
      </c>
      <c r="C8614" s="6" t="s">
        <v>11996</v>
      </c>
      <c r="D8614" s="6" t="str">
        <f t="shared" si="1025"/>
        <v>1-CMAU7766857</v>
      </c>
      <c r="E8614" s="7">
        <f t="shared" si="1026"/>
        <v>45154.848844907407</v>
      </c>
      <c r="F8614" s="8">
        <v>45154.994678240742</v>
      </c>
      <c r="G8614" s="7">
        <f t="shared" si="1027"/>
        <v>45155.036344907407</v>
      </c>
      <c r="H8614" s="2">
        <f>LOOKUP(2,1/(Sheet1!$D:$D=C8614)/(Sheet1!$E:$E&gt;=E8614)/(Sheet1!$E:$E&lt;=G8614),(Sheet1!$E:$E))</f>
        <v>45154.995875694447</v>
      </c>
      <c r="I8614" t="str">
        <f t="shared" si="1028"/>
        <v>0:01:43</v>
      </c>
      <c r="J8614" t="s">
        <v>8471</v>
      </c>
      <c r="K8614" t="s">
        <v>8472</v>
      </c>
      <c r="L8614" t="str">
        <f t="shared" si="1024"/>
        <v>WEEK 33</v>
      </c>
    </row>
    <row r="8615" spans="1:12" x14ac:dyDescent="0.35">
      <c r="A8615" s="6">
        <v>1</v>
      </c>
      <c r="B8615" s="6" t="s">
        <v>8473</v>
      </c>
      <c r="C8615" s="6" t="s">
        <v>11722</v>
      </c>
      <c r="D8615" s="6" t="str">
        <f t="shared" si="1025"/>
        <v>1-TRHU8913833</v>
      </c>
      <c r="E8615" s="7">
        <f t="shared" si="1026"/>
        <v>45154.844628622683</v>
      </c>
      <c r="F8615" s="8">
        <v>45154.990461956018</v>
      </c>
      <c r="G8615" s="7">
        <f t="shared" si="1027"/>
        <v>45155.032128622683</v>
      </c>
      <c r="H8615" s="2">
        <f>LOOKUP(2,1/(Sheet1!$D:$D=C8615)/(Sheet1!$E:$E&gt;=E8615)/(Sheet1!$E:$E&lt;=G8615),(Sheet1!$E:$E))</f>
        <v>45154.991538090275</v>
      </c>
      <c r="I8615" t="str">
        <f t="shared" si="1028"/>
        <v>0:01:33</v>
      </c>
      <c r="J8615" t="s">
        <v>8471</v>
      </c>
      <c r="K8615" t="s">
        <v>8472</v>
      </c>
      <c r="L8615" t="str">
        <f t="shared" si="1024"/>
        <v>WEEK 33</v>
      </c>
    </row>
    <row r="8616" spans="1:12" x14ac:dyDescent="0.35">
      <c r="A8616" s="6">
        <v>2</v>
      </c>
      <c r="B8616" s="6" t="s">
        <v>8473</v>
      </c>
      <c r="C8616" s="6" t="s">
        <v>11702</v>
      </c>
      <c r="D8616" s="6" t="str">
        <f t="shared" si="1025"/>
        <v>2-TCNU7075877</v>
      </c>
      <c r="E8616" s="7">
        <f t="shared" si="1026"/>
        <v>45154.763557060185</v>
      </c>
      <c r="F8616" s="8">
        <v>45154.909390393521</v>
      </c>
      <c r="G8616" s="7">
        <f t="shared" si="1027"/>
        <v>45154.951057060185</v>
      </c>
      <c r="H8616" s="2" t="e">
        <f>LOOKUP(2,1/(Sheet1!$D:$D=C8616)/(Sheet1!$E:$E&gt;=E8616)/(Sheet1!$E:$E&lt;=G8616),(Sheet1!$E:$E))</f>
        <v>#N/A</v>
      </c>
      <c r="I8616" t="e">
        <f t="shared" si="1028"/>
        <v>#N/A</v>
      </c>
      <c r="J8616" t="s">
        <v>9649</v>
      </c>
      <c r="K8616" t="s">
        <v>8472</v>
      </c>
      <c r="L8616" t="str">
        <f t="shared" si="1024"/>
        <v>WEEK 33</v>
      </c>
    </row>
    <row r="8617" spans="1:12" x14ac:dyDescent="0.35">
      <c r="A8617" s="6">
        <v>1</v>
      </c>
      <c r="B8617" s="6" t="s">
        <v>8473</v>
      </c>
      <c r="C8617" s="6" t="s">
        <v>14282</v>
      </c>
      <c r="D8617" s="6" t="str">
        <f t="shared" si="1025"/>
        <v>1-CTPU2735647</v>
      </c>
      <c r="E8617" s="7">
        <f t="shared" si="1026"/>
        <v>45154.760953321755</v>
      </c>
      <c r="F8617" s="8">
        <v>45154.90678665509</v>
      </c>
      <c r="G8617" s="7">
        <f t="shared" si="1027"/>
        <v>45154.948453321755</v>
      </c>
      <c r="H8617" s="2" t="e">
        <f>LOOKUP(2,1/(Sheet1!$D:$D=C8617)/(Sheet1!$E:$E&gt;=E8617)/(Sheet1!$E:$E&lt;=G8617),(Sheet1!$E:$E))</f>
        <v>#N/A</v>
      </c>
      <c r="I8617" t="e">
        <f t="shared" si="1028"/>
        <v>#N/A</v>
      </c>
      <c r="J8617" t="s">
        <v>9649</v>
      </c>
      <c r="K8617" t="s">
        <v>8472</v>
      </c>
      <c r="L8617" t="str">
        <f t="shared" si="1024"/>
        <v>WEEK 33</v>
      </c>
    </row>
    <row r="8618" spans="1:12" x14ac:dyDescent="0.35">
      <c r="A8618" s="6">
        <v>1</v>
      </c>
      <c r="B8618" s="6" t="s">
        <v>8473</v>
      </c>
      <c r="C8618" s="6" t="s">
        <v>11499</v>
      </c>
      <c r="D8618" s="6" t="str">
        <f t="shared" si="1025"/>
        <v>1-TCNU6209884</v>
      </c>
      <c r="E8618" s="7">
        <f t="shared" si="1026"/>
        <v>45154.735930868053</v>
      </c>
      <c r="F8618" s="8">
        <v>45154.881764201389</v>
      </c>
      <c r="G8618" s="7">
        <f t="shared" si="1027"/>
        <v>45154.923430868053</v>
      </c>
      <c r="H8618" s="2">
        <f>LOOKUP(2,1/(Sheet1!$D:$D=C8618)/(Sheet1!$E:$E&gt;=E8618)/(Sheet1!$E:$E&lt;=G8618),(Sheet1!$E:$E))</f>
        <v>45154.882943356482</v>
      </c>
      <c r="I8618" t="str">
        <f t="shared" si="1028"/>
        <v>0:01:42</v>
      </c>
      <c r="J8618" t="s">
        <v>8471</v>
      </c>
      <c r="K8618" t="s">
        <v>8472</v>
      </c>
      <c r="L8618" t="str">
        <f t="shared" si="1024"/>
        <v>WEEK 33</v>
      </c>
    </row>
    <row r="8619" spans="1:12" x14ac:dyDescent="0.35">
      <c r="A8619" s="6">
        <v>1</v>
      </c>
      <c r="B8619" s="6" t="s">
        <v>12617</v>
      </c>
      <c r="C8619" s="6" t="s">
        <v>12623</v>
      </c>
      <c r="D8619" s="6" t="str">
        <f t="shared" si="1025"/>
        <v>1-UETU5560165</v>
      </c>
      <c r="E8619" s="7">
        <f t="shared" si="1026"/>
        <v>45154.733604201385</v>
      </c>
      <c r="F8619" s="8">
        <v>45154.879437534721</v>
      </c>
      <c r="G8619" s="7">
        <f t="shared" si="1027"/>
        <v>45154.921104201385</v>
      </c>
      <c r="H8619" s="2">
        <f>LOOKUP(2,1/(Sheet1!$D:$D=C8619)/(Sheet1!$E:$E&gt;=E8619)/(Sheet1!$E:$E&lt;=G8619),(Sheet1!$E:$E))</f>
        <v>45154.879408923611</v>
      </c>
      <c r="I8619" t="str">
        <f t="shared" si="1028"/>
        <v>+0:00:02</v>
      </c>
      <c r="J8619" t="s">
        <v>9650</v>
      </c>
      <c r="K8619" t="s">
        <v>8472</v>
      </c>
      <c r="L8619" t="str">
        <f t="shared" si="1024"/>
        <v>WEEK 33</v>
      </c>
    </row>
    <row r="8620" spans="1:12" x14ac:dyDescent="0.35">
      <c r="A8620" s="6">
        <v>1</v>
      </c>
      <c r="B8620" s="6" t="s">
        <v>8473</v>
      </c>
      <c r="C8620" s="6" t="s">
        <v>11274</v>
      </c>
      <c r="D8620" s="6" t="str">
        <f t="shared" si="1025"/>
        <v>1-CMAU5340250</v>
      </c>
      <c r="E8620" s="7">
        <f t="shared" si="1026"/>
        <v>45154.730354479165</v>
      </c>
      <c r="F8620" s="8">
        <v>45154.876187812501</v>
      </c>
      <c r="G8620" s="7">
        <f t="shared" si="1027"/>
        <v>45154.917854479165</v>
      </c>
      <c r="H8620" s="2">
        <f>LOOKUP(2,1/(Sheet1!$D:$D=C8620)/(Sheet1!$E:$E&gt;=E8620)/(Sheet1!$E:$E&lt;=G8620),(Sheet1!$E:$E))</f>
        <v>45154.877335034726</v>
      </c>
      <c r="I8620" t="str">
        <f t="shared" si="1028"/>
        <v>0:01:39</v>
      </c>
      <c r="J8620" t="s">
        <v>8471</v>
      </c>
      <c r="K8620" t="s">
        <v>8472</v>
      </c>
      <c r="L8620" t="str">
        <f t="shared" si="1024"/>
        <v>WEEK 33</v>
      </c>
    </row>
    <row r="8621" spans="1:12" x14ac:dyDescent="0.35">
      <c r="A8621" s="6">
        <v>1</v>
      </c>
      <c r="B8621" s="6" t="s">
        <v>8473</v>
      </c>
      <c r="C8621" s="6" t="s">
        <v>11448</v>
      </c>
      <c r="D8621" s="6" t="str">
        <f t="shared" si="1025"/>
        <v>1-SEGU4731656</v>
      </c>
      <c r="E8621" s="7">
        <f t="shared" si="1026"/>
        <v>45154.725946446757</v>
      </c>
      <c r="F8621" s="8">
        <v>45154.871779780093</v>
      </c>
      <c r="G8621" s="7">
        <f t="shared" si="1027"/>
        <v>45154.913446446757</v>
      </c>
      <c r="H8621" s="2" t="e">
        <f>LOOKUP(2,1/(Sheet1!$D:$D=C8621)/(Sheet1!$E:$E&gt;=E8621)/(Sheet1!$E:$E&lt;=G8621),(Sheet1!$E:$E))</f>
        <v>#N/A</v>
      </c>
      <c r="I8621" t="e">
        <f t="shared" si="1028"/>
        <v>#N/A</v>
      </c>
      <c r="J8621" t="s">
        <v>9649</v>
      </c>
      <c r="K8621" t="s">
        <v>8472</v>
      </c>
      <c r="L8621" t="str">
        <f t="shared" ref="L8621:L8679" si="1029">CONCATENATE("WEEK ",WEEKNUM(F8621,21))</f>
        <v>WEEK 33</v>
      </c>
    </row>
    <row r="8622" spans="1:12" x14ac:dyDescent="0.35">
      <c r="A8622" s="6">
        <v>2</v>
      </c>
      <c r="B8622" s="6" t="s">
        <v>8473</v>
      </c>
      <c r="C8622" s="6" t="s">
        <v>11059</v>
      </c>
      <c r="D8622" s="6" t="str">
        <f t="shared" si="1025"/>
        <v>2-OOLU8744963</v>
      </c>
      <c r="E8622" s="7">
        <f t="shared" si="1026"/>
        <v>45154.692259722222</v>
      </c>
      <c r="F8622" s="8">
        <v>45154.838093055558</v>
      </c>
      <c r="G8622" s="7">
        <f t="shared" si="1027"/>
        <v>45154.879759722222</v>
      </c>
      <c r="H8622" s="2" t="e">
        <f>LOOKUP(2,1/(Sheet1!$D:$D=C8622)/(Sheet1!$E:$E&gt;=E8622)/(Sheet1!$E:$E&lt;=G8622),(Sheet1!$E:$E))</f>
        <v>#N/A</v>
      </c>
      <c r="I8622" t="e">
        <f t="shared" si="1028"/>
        <v>#N/A</v>
      </c>
      <c r="J8622" t="s">
        <v>9649</v>
      </c>
      <c r="K8622" t="s">
        <v>8472</v>
      </c>
      <c r="L8622" t="str">
        <f t="shared" si="1029"/>
        <v>WEEK 33</v>
      </c>
    </row>
    <row r="8623" spans="1:12" x14ac:dyDescent="0.35">
      <c r="A8623" s="6">
        <v>1</v>
      </c>
      <c r="B8623" s="6" t="s">
        <v>8473</v>
      </c>
      <c r="C8623" s="6" t="s">
        <v>11150</v>
      </c>
      <c r="D8623" s="6" t="str">
        <f t="shared" si="1025"/>
        <v>1-TEMU7421901</v>
      </c>
      <c r="E8623" s="7">
        <f t="shared" si="1026"/>
        <v>45154.676302280088</v>
      </c>
      <c r="F8623" s="8">
        <v>45154.822135613424</v>
      </c>
      <c r="G8623" s="7">
        <f t="shared" si="1027"/>
        <v>45154.863802280088</v>
      </c>
      <c r="H8623" s="2">
        <f>LOOKUP(2,1/(Sheet1!$D:$D=C8623)/(Sheet1!$E:$E&gt;=E8623)/(Sheet1!$E:$E&lt;=G8623),(Sheet1!$E:$E))</f>
        <v>45154.823225844906</v>
      </c>
      <c r="I8623" t="str">
        <f t="shared" si="1028"/>
        <v>0:01:34</v>
      </c>
      <c r="J8623" t="s">
        <v>8471</v>
      </c>
      <c r="K8623" t="s">
        <v>8472</v>
      </c>
      <c r="L8623" t="str">
        <f t="shared" si="1029"/>
        <v>WEEK 33</v>
      </c>
    </row>
    <row r="8624" spans="1:12" x14ac:dyDescent="0.35">
      <c r="A8624" s="6">
        <v>1</v>
      </c>
      <c r="B8624" s="6" t="s">
        <v>8473</v>
      </c>
      <c r="C8624" s="6" t="s">
        <v>11283</v>
      </c>
      <c r="D8624" s="6" t="str">
        <f t="shared" si="1025"/>
        <v>1-CMAU7481221</v>
      </c>
      <c r="E8624" s="7">
        <f t="shared" si="1026"/>
        <v>45154.66668923611</v>
      </c>
      <c r="F8624" s="8">
        <v>45154.812522569446</v>
      </c>
      <c r="G8624" s="7">
        <f t="shared" si="1027"/>
        <v>45154.85418923611</v>
      </c>
      <c r="H8624" s="2" t="e">
        <f>LOOKUP(2,1/(Sheet1!$D:$D=C8624)/(Sheet1!$E:$E&gt;=E8624)/(Sheet1!$E:$E&lt;=G8624),(Sheet1!$E:$E))</f>
        <v>#N/A</v>
      </c>
      <c r="I8624" t="e">
        <f t="shared" si="1028"/>
        <v>#N/A</v>
      </c>
      <c r="J8624" t="s">
        <v>9649</v>
      </c>
      <c r="K8624" t="s">
        <v>8472</v>
      </c>
      <c r="L8624" t="str">
        <f t="shared" si="1029"/>
        <v>WEEK 33</v>
      </c>
    </row>
    <row r="8625" spans="1:12" x14ac:dyDescent="0.35">
      <c r="A8625" s="6">
        <v>3</v>
      </c>
      <c r="B8625" s="6" t="s">
        <v>14273</v>
      </c>
      <c r="C8625" s="6" t="s">
        <v>15638</v>
      </c>
      <c r="D8625" s="6" t="str">
        <f t="shared" ref="D8625:D8684" si="1030">A8625&amp;"-"&amp;C8625</f>
        <v>3-CSNU7835790</v>
      </c>
      <c r="E8625" s="7">
        <f t="shared" ref="E8625:E8684" si="1031">F8625-TIMEVALUE("03:30:00")</f>
        <v>45154.607473067124</v>
      </c>
      <c r="F8625" s="8">
        <v>45154.75330640046</v>
      </c>
      <c r="G8625" s="7">
        <f t="shared" ref="G8625:G8684" si="1032">F8625+TIMEVALUE("01:00:00")</f>
        <v>45154.794973067124</v>
      </c>
      <c r="H8625" s="2" t="e">
        <f>LOOKUP(2,1/(Sheet1!$D:$D=C8625)/(Sheet1!$E:$E&gt;=E8625)/(Sheet1!$E:$E&lt;=G8625),(Sheet1!$E:$E))</f>
        <v>#N/A</v>
      </c>
      <c r="I8625" t="e">
        <f t="shared" si="1028"/>
        <v>#N/A</v>
      </c>
      <c r="J8625" t="s">
        <v>9649</v>
      </c>
      <c r="K8625" t="s">
        <v>8472</v>
      </c>
      <c r="L8625" t="str">
        <f t="shared" si="1029"/>
        <v>WEEK 33</v>
      </c>
    </row>
    <row r="8626" spans="1:12" x14ac:dyDescent="0.35">
      <c r="A8626" s="6">
        <v>3</v>
      </c>
      <c r="B8626" s="6" t="s">
        <v>8473</v>
      </c>
      <c r="C8626" s="6" t="s">
        <v>13722</v>
      </c>
      <c r="D8626" s="6" t="str">
        <f t="shared" si="1030"/>
        <v>3-SKHU9942110</v>
      </c>
      <c r="E8626" s="7">
        <f t="shared" si="1031"/>
        <v>45154.595519016199</v>
      </c>
      <c r="F8626" s="8">
        <v>45154.741352349534</v>
      </c>
      <c r="G8626" s="7">
        <f t="shared" si="1032"/>
        <v>45154.783019016199</v>
      </c>
      <c r="H8626" s="2">
        <f>LOOKUP(2,1/(Sheet1!$D:$D=C8626)/(Sheet1!$E:$E&gt;=E8626)/(Sheet1!$E:$E&lt;=G8626),(Sheet1!$E:$E))</f>
        <v>45154.74453113426</v>
      </c>
      <c r="I8626" t="str">
        <f t="shared" si="1028"/>
        <v>0:04:35</v>
      </c>
      <c r="J8626" t="s">
        <v>8471</v>
      </c>
      <c r="K8626" t="s">
        <v>8472</v>
      </c>
      <c r="L8626" t="str">
        <f t="shared" si="1029"/>
        <v>WEEK 33</v>
      </c>
    </row>
    <row r="8627" spans="1:12" x14ac:dyDescent="0.35">
      <c r="A8627" s="6">
        <v>3</v>
      </c>
      <c r="B8627" s="6" t="s">
        <v>14477</v>
      </c>
      <c r="C8627" s="6" t="s">
        <v>12993</v>
      </c>
      <c r="D8627" s="6" t="str">
        <f t="shared" si="1030"/>
        <v>3-CXDU2200884</v>
      </c>
      <c r="E8627" s="7">
        <f t="shared" si="1031"/>
        <v>45154.573551770831</v>
      </c>
      <c r="F8627" s="8">
        <v>45154.719385104167</v>
      </c>
      <c r="G8627" s="7">
        <f t="shared" si="1032"/>
        <v>45154.761051770831</v>
      </c>
      <c r="H8627" s="2" t="e">
        <f>LOOKUP(2,1/(Sheet1!$D:$D=C8627)/(Sheet1!$E:$E&gt;=E8627)/(Sheet1!$E:$E&lt;=G8627),(Sheet1!$E:$E))</f>
        <v>#N/A</v>
      </c>
      <c r="I8627" t="e">
        <f t="shared" si="1028"/>
        <v>#N/A</v>
      </c>
      <c r="J8627" t="s">
        <v>9649</v>
      </c>
      <c r="K8627" t="s">
        <v>8472</v>
      </c>
      <c r="L8627" t="str">
        <f t="shared" si="1029"/>
        <v>WEEK 33</v>
      </c>
    </row>
    <row r="8628" spans="1:12" x14ac:dyDescent="0.35">
      <c r="A8628" s="6">
        <v>2</v>
      </c>
      <c r="B8628" s="6" t="s">
        <v>12708</v>
      </c>
      <c r="C8628" s="6" t="s">
        <v>10954</v>
      </c>
      <c r="D8628" s="6" t="str">
        <f t="shared" si="1030"/>
        <v>2-FBLU0176353</v>
      </c>
      <c r="E8628" s="7">
        <f t="shared" si="1031"/>
        <v>45154.570503900461</v>
      </c>
      <c r="F8628" s="8">
        <v>45154.716337233796</v>
      </c>
      <c r="G8628" s="7">
        <f t="shared" si="1032"/>
        <v>45154.758003900461</v>
      </c>
      <c r="H8628" s="2">
        <f>LOOKUP(2,1/(Sheet1!$D:$D=C8628)/(Sheet1!$E:$E&gt;=E8628)/(Sheet1!$E:$E&lt;=G8628),(Sheet1!$E:$E))</f>
        <v>45154.717415370367</v>
      </c>
      <c r="I8628" t="str">
        <f t="shared" si="1028"/>
        <v>0:01:33</v>
      </c>
      <c r="J8628" t="s">
        <v>8471</v>
      </c>
      <c r="K8628" t="s">
        <v>8472</v>
      </c>
      <c r="L8628" t="str">
        <f t="shared" si="1029"/>
        <v>WEEK 33</v>
      </c>
    </row>
    <row r="8629" spans="1:12" x14ac:dyDescent="0.35">
      <c r="A8629" s="6">
        <v>1</v>
      </c>
      <c r="B8629" s="6" t="s">
        <v>8473</v>
      </c>
      <c r="C8629" s="6" t="s">
        <v>11764</v>
      </c>
      <c r="D8629" s="6" t="str">
        <f t="shared" si="1030"/>
        <v>1-CMAU4778617</v>
      </c>
      <c r="E8629" s="7">
        <f t="shared" si="1031"/>
        <v>45154.553597303238</v>
      </c>
      <c r="F8629" s="8">
        <v>45154.699430636574</v>
      </c>
      <c r="G8629" s="7">
        <f t="shared" si="1032"/>
        <v>45154.741097303238</v>
      </c>
      <c r="H8629" s="2">
        <f>LOOKUP(2,1/(Sheet1!$D:$D=C8629)/(Sheet1!$E:$E&gt;=E8629)/(Sheet1!$E:$E&lt;=G8629),(Sheet1!$E:$E))</f>
        <v>45154.700573055554</v>
      </c>
      <c r="I8629" t="str">
        <f t="shared" si="1028"/>
        <v>0:01:39</v>
      </c>
      <c r="J8629" t="s">
        <v>8471</v>
      </c>
      <c r="K8629" t="s">
        <v>8472</v>
      </c>
      <c r="L8629" t="str">
        <f t="shared" si="1029"/>
        <v>WEEK 33</v>
      </c>
    </row>
    <row r="8630" spans="1:12" x14ac:dyDescent="0.35">
      <c r="A8630" s="6">
        <v>2</v>
      </c>
      <c r="B8630" s="6" t="s">
        <v>8473</v>
      </c>
      <c r="C8630" s="6" t="s">
        <v>15639</v>
      </c>
      <c r="D8630" s="6" t="str">
        <f t="shared" si="1030"/>
        <v>2-Ctpu2756505</v>
      </c>
      <c r="E8630" s="7">
        <f t="shared" si="1031"/>
        <v>45154.458607175926</v>
      </c>
      <c r="F8630" s="8">
        <v>45154.604440509262</v>
      </c>
      <c r="G8630" s="7">
        <f t="shared" si="1032"/>
        <v>45154.646107175926</v>
      </c>
      <c r="H8630" s="2" t="e">
        <f>LOOKUP(2,1/(Sheet1!$D:$D=C8630)/(Sheet1!$E:$E&gt;=E8630)/(Sheet1!$E:$E&lt;=G8630),(Sheet1!$E:$E))</f>
        <v>#N/A</v>
      </c>
      <c r="I8630" t="e">
        <f t="shared" si="1028"/>
        <v>#N/A</v>
      </c>
      <c r="J8630" t="s">
        <v>9649</v>
      </c>
      <c r="K8630" t="s">
        <v>8472</v>
      </c>
      <c r="L8630" t="str">
        <f t="shared" si="1029"/>
        <v>WEEK 33</v>
      </c>
    </row>
    <row r="8631" spans="1:12" x14ac:dyDescent="0.35">
      <c r="A8631" s="6">
        <v>3</v>
      </c>
      <c r="B8631" s="6" t="s">
        <v>8473</v>
      </c>
      <c r="C8631" s="6" t="s">
        <v>15640</v>
      </c>
      <c r="D8631" s="6" t="str">
        <f t="shared" si="1030"/>
        <v>3-temu8002601</v>
      </c>
      <c r="E8631" s="7">
        <f t="shared" si="1031"/>
        <v>45154.452129432866</v>
      </c>
      <c r="F8631" s="8">
        <v>45154.597962766202</v>
      </c>
      <c r="G8631" s="7">
        <f t="shared" si="1032"/>
        <v>45154.639629432866</v>
      </c>
      <c r="H8631" s="2">
        <f>LOOKUP(2,1/(Sheet1!$D:$D=C8631)/(Sheet1!$E:$E&gt;=E8631)/(Sheet1!$E:$E&lt;=G8631),(Sheet1!$E:$E))</f>
        <v>45154.598935717593</v>
      </c>
      <c r="I8631" t="str">
        <f t="shared" si="1028"/>
        <v>0:01:24</v>
      </c>
      <c r="J8631" t="s">
        <v>8471</v>
      </c>
      <c r="K8631" t="s">
        <v>8472</v>
      </c>
      <c r="L8631" t="str">
        <f t="shared" si="1029"/>
        <v>WEEK 33</v>
      </c>
    </row>
    <row r="8632" spans="1:12" x14ac:dyDescent="0.35">
      <c r="A8632" s="6">
        <v>1</v>
      </c>
      <c r="B8632" s="6" t="s">
        <v>8473</v>
      </c>
      <c r="C8632" s="6" t="s">
        <v>15641</v>
      </c>
      <c r="D8632" s="6" t="str">
        <f t="shared" si="1030"/>
        <v>1-cmau8790020</v>
      </c>
      <c r="E8632" s="7">
        <f t="shared" si="1031"/>
        <v>45154.448776041667</v>
      </c>
      <c r="F8632" s="8">
        <v>45154.594609375003</v>
      </c>
      <c r="G8632" s="7">
        <f t="shared" si="1032"/>
        <v>45154.636276041667</v>
      </c>
      <c r="H8632" s="2">
        <f>LOOKUP(2,1/(Sheet1!$D:$D=C8632)/(Sheet1!$E:$E&gt;=E8632)/(Sheet1!$E:$E&lt;=G8632),(Sheet1!$E:$E))</f>
        <v>45154.59566875</v>
      </c>
      <c r="I8632" t="str">
        <f t="shared" si="1028"/>
        <v>0:01:32</v>
      </c>
      <c r="J8632" t="s">
        <v>8471</v>
      </c>
      <c r="K8632" t="s">
        <v>8472</v>
      </c>
      <c r="L8632" t="str">
        <f t="shared" si="1029"/>
        <v>WEEK 33</v>
      </c>
    </row>
    <row r="8633" spans="1:12" x14ac:dyDescent="0.35">
      <c r="A8633" s="6">
        <v>1</v>
      </c>
      <c r="B8633" s="6" t="s">
        <v>8473</v>
      </c>
      <c r="C8633" s="6" t="s">
        <v>15642</v>
      </c>
      <c r="D8633" s="6" t="str">
        <f t="shared" si="1030"/>
        <v>1-Crsu9248735</v>
      </c>
      <c r="E8633" s="7">
        <f t="shared" si="1031"/>
        <v>45154.431235613425</v>
      </c>
      <c r="F8633" s="8">
        <v>45154.577068946761</v>
      </c>
      <c r="G8633" s="7">
        <f t="shared" si="1032"/>
        <v>45154.618735613425</v>
      </c>
      <c r="H8633" s="2">
        <f>LOOKUP(2,1/(Sheet1!$D:$D=C8633)/(Sheet1!$E:$E&gt;=E8633)/(Sheet1!$E:$E&lt;=G8633),(Sheet1!$E:$E))</f>
        <v>45154.579232430558</v>
      </c>
      <c r="I8633" t="str">
        <f t="shared" si="1028"/>
        <v>0:03:07</v>
      </c>
      <c r="J8633" t="s">
        <v>8471</v>
      </c>
      <c r="K8633" t="s">
        <v>8472</v>
      </c>
      <c r="L8633" t="str">
        <f t="shared" si="1029"/>
        <v>WEEK 33</v>
      </c>
    </row>
    <row r="8634" spans="1:12" x14ac:dyDescent="0.35">
      <c r="A8634" s="6">
        <v>1</v>
      </c>
      <c r="B8634" s="6" t="s">
        <v>8473</v>
      </c>
      <c r="C8634" s="6" t="s">
        <v>10978</v>
      </c>
      <c r="D8634" s="6" t="str">
        <f t="shared" si="1030"/>
        <v>1-GAOU6792380</v>
      </c>
      <c r="E8634" s="7">
        <f t="shared" si="1031"/>
        <v>45154.419383564811</v>
      </c>
      <c r="F8634" s="8">
        <v>45154.565216898147</v>
      </c>
      <c r="G8634" s="7">
        <f t="shared" si="1032"/>
        <v>45154.606883564811</v>
      </c>
      <c r="H8634" s="2" t="e">
        <f>LOOKUP(2,1/(Sheet1!$D:$D=C8634)/(Sheet1!$E:$E&gt;=E8634)/(Sheet1!$E:$E&lt;=G8634),(Sheet1!$E:$E))</f>
        <v>#N/A</v>
      </c>
      <c r="I8634" t="e">
        <f t="shared" si="1028"/>
        <v>#N/A</v>
      </c>
      <c r="J8634" t="s">
        <v>9649</v>
      </c>
      <c r="K8634" t="s">
        <v>8472</v>
      </c>
      <c r="L8634" t="str">
        <f t="shared" si="1029"/>
        <v>WEEK 33</v>
      </c>
    </row>
    <row r="8635" spans="1:12" x14ac:dyDescent="0.35">
      <c r="A8635" s="6">
        <v>1</v>
      </c>
      <c r="B8635" s="6" t="s">
        <v>8473</v>
      </c>
      <c r="C8635" s="6" t="s">
        <v>15643</v>
      </c>
      <c r="D8635" s="6" t="str">
        <f t="shared" si="1030"/>
        <v>1-tllu4325607</v>
      </c>
      <c r="E8635" s="7">
        <f t="shared" si="1031"/>
        <v>45154.417669409719</v>
      </c>
      <c r="F8635" s="8">
        <v>45154.563502743054</v>
      </c>
      <c r="G8635" s="7">
        <f t="shared" si="1032"/>
        <v>45154.605169409719</v>
      </c>
      <c r="H8635" s="2" t="e">
        <f>LOOKUP(2,1/(Sheet1!$D:$D=C8635)/(Sheet1!$E:$E&gt;=E8635)/(Sheet1!$E:$E&lt;=G8635),(Sheet1!$E:$E))</f>
        <v>#N/A</v>
      </c>
      <c r="I8635" t="e">
        <f t="shared" si="1028"/>
        <v>#N/A</v>
      </c>
      <c r="J8635" t="s">
        <v>9649</v>
      </c>
      <c r="K8635" t="s">
        <v>8472</v>
      </c>
      <c r="L8635" t="str">
        <f t="shared" si="1029"/>
        <v>WEEK 33</v>
      </c>
    </row>
    <row r="8636" spans="1:12" x14ac:dyDescent="0.35">
      <c r="A8636" s="6">
        <v>3</v>
      </c>
      <c r="B8636" s="6" t="s">
        <v>14265</v>
      </c>
      <c r="C8636" s="6" t="s">
        <v>15644</v>
      </c>
      <c r="D8636" s="6" t="str">
        <f t="shared" si="1030"/>
        <v>3-whlu5693948</v>
      </c>
      <c r="E8636" s="7">
        <f t="shared" si="1031"/>
        <v>45154.416937731476</v>
      </c>
      <c r="F8636" s="8">
        <v>45154.562771064811</v>
      </c>
      <c r="G8636" s="7">
        <f t="shared" si="1032"/>
        <v>45154.604437731476</v>
      </c>
      <c r="H8636" s="2" t="e">
        <f>LOOKUP(2,1/(Sheet1!$D:$D=C8636)/(Sheet1!$E:$E&gt;=E8636)/(Sheet1!$E:$E&lt;=G8636),(Sheet1!$E:$E))</f>
        <v>#N/A</v>
      </c>
      <c r="I8636" t="e">
        <f t="shared" si="1028"/>
        <v>#N/A</v>
      </c>
      <c r="J8636" t="s">
        <v>9649</v>
      </c>
      <c r="K8636" t="s">
        <v>8472</v>
      </c>
      <c r="L8636" t="str">
        <f t="shared" si="1029"/>
        <v>WEEK 33</v>
      </c>
    </row>
    <row r="8637" spans="1:12" x14ac:dyDescent="0.35">
      <c r="A8637" s="6">
        <v>4</v>
      </c>
      <c r="B8637" s="6" t="s">
        <v>15436</v>
      </c>
      <c r="C8637" s="6" t="s">
        <v>13869</v>
      </c>
      <c r="D8637" s="6" t="str">
        <f t="shared" si="1030"/>
        <v>4-TEMU0690690</v>
      </c>
      <c r="E8637" s="7">
        <f t="shared" si="1031"/>
        <v>45154.363970138889</v>
      </c>
      <c r="F8637" s="8">
        <v>45154.509803472225</v>
      </c>
      <c r="G8637" s="7">
        <f t="shared" si="1032"/>
        <v>45154.551470138889</v>
      </c>
      <c r="H8637" s="2">
        <f>LOOKUP(2,1/(Sheet1!$D:$D=C8637)/(Sheet1!$E:$E&gt;=E8637)/(Sheet1!$E:$E&lt;=G8637),(Sheet1!$E:$E))</f>
        <v>45154.509895590279</v>
      </c>
      <c r="I8637" t="str">
        <f t="shared" si="1028"/>
        <v>0:00:08</v>
      </c>
      <c r="J8637" t="s">
        <v>8471</v>
      </c>
      <c r="K8637" t="s">
        <v>8472</v>
      </c>
      <c r="L8637" t="str">
        <f t="shared" si="1029"/>
        <v>WEEK 33</v>
      </c>
    </row>
    <row r="8638" spans="1:12" x14ac:dyDescent="0.35">
      <c r="A8638" s="6">
        <v>1</v>
      </c>
      <c r="B8638" s="6" t="s">
        <v>8473</v>
      </c>
      <c r="C8638" s="6" t="s">
        <v>15645</v>
      </c>
      <c r="D8638" s="6" t="str">
        <f t="shared" si="1030"/>
        <v>1-Trhu5883437</v>
      </c>
      <c r="E8638" s="7">
        <f t="shared" si="1031"/>
        <v>45154.315449918977</v>
      </c>
      <c r="F8638" s="8">
        <v>45154.461283252313</v>
      </c>
      <c r="G8638" s="7">
        <f t="shared" si="1032"/>
        <v>45154.502949918977</v>
      </c>
      <c r="H8638" s="2">
        <f>LOOKUP(2,1/(Sheet1!$D:$D=C8638)/(Sheet1!$E:$E&gt;=E8638)/(Sheet1!$E:$E&lt;=G8638),(Sheet1!$E:$E))</f>
        <v>45154.462470520833</v>
      </c>
      <c r="I8638" t="str">
        <f t="shared" si="1028"/>
        <v>0:01:43</v>
      </c>
      <c r="J8638" t="s">
        <v>8471</v>
      </c>
      <c r="K8638" t="s">
        <v>8472</v>
      </c>
      <c r="L8638" t="str">
        <f t="shared" si="1029"/>
        <v>WEEK 33</v>
      </c>
    </row>
    <row r="8639" spans="1:12" x14ac:dyDescent="0.35">
      <c r="A8639" s="6">
        <v>3</v>
      </c>
      <c r="B8639" s="6" t="s">
        <v>8473</v>
      </c>
      <c r="C8639" s="6" t="s">
        <v>15646</v>
      </c>
      <c r="D8639" s="6" t="str">
        <f t="shared" si="1030"/>
        <v>3-Rfcu2102115</v>
      </c>
      <c r="E8639" s="7">
        <f t="shared" si="1031"/>
        <v>45154.235121331018</v>
      </c>
      <c r="F8639" s="8">
        <v>45154.380954664353</v>
      </c>
      <c r="G8639" s="7">
        <f t="shared" si="1032"/>
        <v>45154.422621331018</v>
      </c>
      <c r="H8639" s="2" t="e">
        <f>LOOKUP(2,1/(Sheet1!$D:$D=C8639)/(Sheet1!$E:$E&gt;=E8639)/(Sheet1!$E:$E&lt;=G8639),(Sheet1!$E:$E))</f>
        <v>#N/A</v>
      </c>
      <c r="I8639" t="e">
        <f t="shared" si="1028"/>
        <v>#N/A</v>
      </c>
      <c r="J8639" t="s">
        <v>9649</v>
      </c>
      <c r="K8639" t="s">
        <v>8472</v>
      </c>
      <c r="L8639" t="str">
        <f t="shared" si="1029"/>
        <v>WEEK 33</v>
      </c>
    </row>
    <row r="8640" spans="1:12" x14ac:dyDescent="0.35">
      <c r="A8640" s="6">
        <v>1</v>
      </c>
      <c r="B8640" s="6" t="s">
        <v>8473</v>
      </c>
      <c r="C8640" s="6" t="s">
        <v>15647</v>
      </c>
      <c r="D8640" s="6" t="str">
        <f t="shared" si="1030"/>
        <v>1-Situ2862038</v>
      </c>
      <c r="E8640" s="7">
        <f t="shared" si="1031"/>
        <v>45154.227530173608</v>
      </c>
      <c r="F8640" s="8">
        <v>45154.373363506944</v>
      </c>
      <c r="G8640" s="7">
        <f t="shared" si="1032"/>
        <v>45154.415030173608</v>
      </c>
      <c r="H8640" s="2">
        <f>LOOKUP(2,1/(Sheet1!$D:$D=C8640)/(Sheet1!$E:$E&gt;=E8640)/(Sheet1!$E:$E&lt;=G8640),(Sheet1!$E:$E))</f>
        <v>45154.374539652781</v>
      </c>
      <c r="I8640" t="str">
        <f t="shared" si="1028"/>
        <v>0:01:42</v>
      </c>
      <c r="J8640" t="s">
        <v>8471</v>
      </c>
      <c r="K8640" t="s">
        <v>8472</v>
      </c>
      <c r="L8640" t="str">
        <f t="shared" si="1029"/>
        <v>WEEK 33</v>
      </c>
    </row>
    <row r="8641" spans="1:12" x14ac:dyDescent="0.35">
      <c r="A8641" s="6">
        <v>4</v>
      </c>
      <c r="B8641" s="6" t="s">
        <v>15499</v>
      </c>
      <c r="C8641" s="6" t="s">
        <v>12606</v>
      </c>
      <c r="D8641" s="6" t="str">
        <f t="shared" si="1030"/>
        <v>4-TRHU6693215</v>
      </c>
      <c r="E8641" s="7">
        <f t="shared" si="1031"/>
        <v>45154.136422800926</v>
      </c>
      <c r="F8641" s="8">
        <v>45154.282256134262</v>
      </c>
      <c r="G8641" s="7">
        <f t="shared" si="1032"/>
        <v>45154.323922800926</v>
      </c>
      <c r="H8641" s="2">
        <f>LOOKUP(2,1/(Sheet1!$D:$D=C8641)/(Sheet1!$E:$E&gt;=E8641)/(Sheet1!$E:$E&lt;=G8641),(Sheet1!$E:$E))</f>
        <v>45154.283426516202</v>
      </c>
      <c r="I8641" t="str">
        <f t="shared" si="1028"/>
        <v>0:01:41</v>
      </c>
      <c r="J8641" t="s">
        <v>8471</v>
      </c>
      <c r="K8641" t="s">
        <v>8472</v>
      </c>
      <c r="L8641" t="str">
        <f t="shared" si="1029"/>
        <v>WEEK 33</v>
      </c>
    </row>
    <row r="8642" spans="1:12" x14ac:dyDescent="0.35">
      <c r="A8642" s="6">
        <v>4</v>
      </c>
      <c r="B8642" s="6" t="s">
        <v>15310</v>
      </c>
      <c r="C8642" s="6" t="s">
        <v>13548</v>
      </c>
      <c r="D8642" s="6" t="str">
        <f t="shared" si="1030"/>
        <v>4-OOCU8047900</v>
      </c>
      <c r="E8642" s="7">
        <f t="shared" si="1031"/>
        <v>45154.127646875</v>
      </c>
      <c r="F8642" s="8">
        <v>45154.273480208336</v>
      </c>
      <c r="G8642" s="7">
        <f t="shared" si="1032"/>
        <v>45154.315146875</v>
      </c>
      <c r="H8642" s="2">
        <f>LOOKUP(2,1/(Sheet1!$D:$D=C8642)/(Sheet1!$E:$E&gt;=E8642)/(Sheet1!$E:$E&lt;=G8642),(Sheet1!$E:$E))</f>
        <v>45154.274704791664</v>
      </c>
      <c r="I8642" t="str">
        <f t="shared" ref="I8642:I8705" si="1033">IF(H8642-F8642&gt;0, TEXT(ABS(H8642-F8642),"h:mm:ss"), "+"&amp;TEXT(ABS(F8642-H8642),"h:mm:ss"))</f>
        <v>0:01:46</v>
      </c>
      <c r="J8642" t="s">
        <v>8471</v>
      </c>
      <c r="K8642" t="s">
        <v>8472</v>
      </c>
      <c r="L8642" t="str">
        <f t="shared" si="1029"/>
        <v>WEEK 33</v>
      </c>
    </row>
    <row r="8643" spans="1:12" x14ac:dyDescent="0.35">
      <c r="A8643" s="6">
        <v>3</v>
      </c>
      <c r="B8643" s="6" t="s">
        <v>14898</v>
      </c>
      <c r="C8643" s="6" t="s">
        <v>14072</v>
      </c>
      <c r="D8643" s="6" t="str">
        <f t="shared" si="1030"/>
        <v>3-UETU5428647</v>
      </c>
      <c r="E8643" s="7">
        <f t="shared" si="1031"/>
        <v>45154.126422337962</v>
      </c>
      <c r="F8643" s="8">
        <v>45154.272255671298</v>
      </c>
      <c r="G8643" s="7">
        <f t="shared" si="1032"/>
        <v>45154.313922337962</v>
      </c>
      <c r="H8643" s="2" t="e">
        <f>LOOKUP(2,1/(Sheet1!$D:$D=C8643)/(Sheet1!$E:$E&gt;=E8643)/(Sheet1!$E:$E&lt;=G8643),(Sheet1!$E:$E))</f>
        <v>#N/A</v>
      </c>
      <c r="I8643" t="e">
        <f t="shared" si="1033"/>
        <v>#N/A</v>
      </c>
      <c r="J8643" t="s">
        <v>9649</v>
      </c>
      <c r="K8643" t="s">
        <v>8472</v>
      </c>
      <c r="L8643" t="str">
        <f t="shared" si="1029"/>
        <v>WEEK 33</v>
      </c>
    </row>
    <row r="8644" spans="1:12" x14ac:dyDescent="0.35">
      <c r="A8644" s="6">
        <v>1</v>
      </c>
      <c r="B8644" s="6" t="s">
        <v>12181</v>
      </c>
      <c r="C8644" s="6" t="s">
        <v>11750</v>
      </c>
      <c r="D8644" s="6" t="str">
        <f t="shared" si="1030"/>
        <v>1-TCKU1632918</v>
      </c>
      <c r="E8644" s="7">
        <f t="shared" si="1031"/>
        <v>45154.119628935179</v>
      </c>
      <c r="F8644" s="8">
        <v>45154.265462268515</v>
      </c>
      <c r="G8644" s="7">
        <f t="shared" si="1032"/>
        <v>45154.307128935179</v>
      </c>
      <c r="H8644" s="2">
        <f>LOOKUP(2,1/(Sheet1!$D:$D=C8644)/(Sheet1!$E:$E&gt;=E8644)/(Sheet1!$E:$E&lt;=G8644),(Sheet1!$E:$E))</f>
        <v>45154.265321342595</v>
      </c>
      <c r="I8644" t="str">
        <f t="shared" si="1033"/>
        <v>+0:00:12</v>
      </c>
      <c r="J8644" t="s">
        <v>9650</v>
      </c>
      <c r="K8644" t="s">
        <v>8472</v>
      </c>
      <c r="L8644" t="str">
        <f t="shared" si="1029"/>
        <v>WEEK 33</v>
      </c>
    </row>
    <row r="8645" spans="1:12" x14ac:dyDescent="0.35">
      <c r="A8645" s="6">
        <v>1</v>
      </c>
      <c r="B8645" s="6" t="s">
        <v>8473</v>
      </c>
      <c r="C8645" s="6" t="s">
        <v>15648</v>
      </c>
      <c r="D8645" s="6" t="str">
        <f t="shared" si="1030"/>
        <v>1-Tllu7776672</v>
      </c>
      <c r="E8645" s="7">
        <f t="shared" si="1031"/>
        <v>45153.938634606478</v>
      </c>
      <c r="F8645" s="8">
        <v>45154.084467939814</v>
      </c>
      <c r="G8645" s="7">
        <f t="shared" si="1032"/>
        <v>45154.126134606478</v>
      </c>
      <c r="H8645" s="2">
        <f>LOOKUP(2,1/(Sheet1!$D:$D=C8645)/(Sheet1!$E:$E&gt;=E8645)/(Sheet1!$E:$E&lt;=G8645),(Sheet1!$E:$E))</f>
        <v>45154.085639849538</v>
      </c>
      <c r="I8645" t="str">
        <f t="shared" si="1033"/>
        <v>0:01:41</v>
      </c>
      <c r="J8645" t="s">
        <v>8471</v>
      </c>
      <c r="K8645" t="s">
        <v>8472</v>
      </c>
      <c r="L8645" t="str">
        <f t="shared" si="1029"/>
        <v>WEEK 33</v>
      </c>
    </row>
    <row r="8646" spans="1:12" x14ac:dyDescent="0.35">
      <c r="A8646" s="6">
        <v>1</v>
      </c>
      <c r="B8646" s="6" t="s">
        <v>8473</v>
      </c>
      <c r="C8646" s="6" t="s">
        <v>15649</v>
      </c>
      <c r="D8646" s="6" t="str">
        <f t="shared" si="1030"/>
        <v>1-tcnu1219215</v>
      </c>
      <c r="E8646" s="7">
        <f t="shared" si="1031"/>
        <v>45153.93435181713</v>
      </c>
      <c r="F8646" s="8">
        <v>45154.080185150466</v>
      </c>
      <c r="G8646" s="7">
        <f t="shared" si="1032"/>
        <v>45154.12185181713</v>
      </c>
      <c r="H8646" s="2" t="e">
        <f>LOOKUP(2,1/(Sheet1!$D:$D=C8646)/(Sheet1!$E:$E&gt;=E8646)/(Sheet1!$E:$E&lt;=G8646),(Sheet1!$E:$E))</f>
        <v>#N/A</v>
      </c>
      <c r="I8646" t="e">
        <f t="shared" si="1033"/>
        <v>#N/A</v>
      </c>
      <c r="J8646" t="s">
        <v>9649</v>
      </c>
      <c r="K8646" t="s">
        <v>8472</v>
      </c>
      <c r="L8646" t="str">
        <f t="shared" si="1029"/>
        <v>WEEK 33</v>
      </c>
    </row>
    <row r="8647" spans="1:12" x14ac:dyDescent="0.35">
      <c r="A8647" s="6">
        <v>1</v>
      </c>
      <c r="B8647" s="6" t="s">
        <v>8473</v>
      </c>
      <c r="C8647" s="6" t="s">
        <v>15650</v>
      </c>
      <c r="D8647" s="6" t="str">
        <f t="shared" si="1030"/>
        <v>1-dfsu1730645</v>
      </c>
      <c r="E8647" s="7">
        <f t="shared" si="1031"/>
        <v>45153.904660648142</v>
      </c>
      <c r="F8647" s="8">
        <v>45154.050493981478</v>
      </c>
      <c r="G8647" s="7">
        <f t="shared" si="1032"/>
        <v>45154.092160648142</v>
      </c>
      <c r="H8647" s="2">
        <f>LOOKUP(2,1/(Sheet1!$D:$D=C8647)/(Sheet1!$E:$E&gt;=E8647)/(Sheet1!$E:$E&lt;=G8647),(Sheet1!$E:$E))</f>
        <v>45154.051638171295</v>
      </c>
      <c r="I8647" t="str">
        <f t="shared" si="1033"/>
        <v>0:01:39</v>
      </c>
      <c r="J8647" t="s">
        <v>8471</v>
      </c>
      <c r="K8647" t="s">
        <v>8472</v>
      </c>
      <c r="L8647" t="str">
        <f t="shared" si="1029"/>
        <v>WEEK 33</v>
      </c>
    </row>
    <row r="8648" spans="1:12" x14ac:dyDescent="0.35">
      <c r="A8648" s="6">
        <v>1</v>
      </c>
      <c r="B8648" s="6" t="s">
        <v>12157</v>
      </c>
      <c r="C8648" s="6" t="s">
        <v>10984</v>
      </c>
      <c r="D8648" s="6" t="str">
        <f t="shared" si="1030"/>
        <v>1-GLDU9535703</v>
      </c>
      <c r="E8648" s="7">
        <f t="shared" si="1031"/>
        <v>45153.89912858796</v>
      </c>
      <c r="F8648" s="8">
        <v>45154.044961921296</v>
      </c>
      <c r="G8648" s="7">
        <f t="shared" si="1032"/>
        <v>45154.08662858796</v>
      </c>
      <c r="H8648" s="2">
        <f>LOOKUP(2,1/(Sheet1!$D:$D=C8648)/(Sheet1!$E:$E&gt;=E8648)/(Sheet1!$E:$E&lt;=G8648),(Sheet1!$E:$E))</f>
        <v>45154.045803807872</v>
      </c>
      <c r="I8648" t="str">
        <f t="shared" si="1033"/>
        <v>0:01:13</v>
      </c>
      <c r="J8648" t="s">
        <v>8471</v>
      </c>
      <c r="K8648" t="s">
        <v>8472</v>
      </c>
      <c r="L8648" t="str">
        <f t="shared" si="1029"/>
        <v>WEEK 33</v>
      </c>
    </row>
    <row r="8649" spans="1:12" x14ac:dyDescent="0.35">
      <c r="A8649" s="6">
        <v>2</v>
      </c>
      <c r="B8649" s="6" t="s">
        <v>12666</v>
      </c>
      <c r="C8649" s="6" t="s">
        <v>12661</v>
      </c>
      <c r="D8649" s="6" t="str">
        <f t="shared" si="1030"/>
        <v>2-APHU6735489</v>
      </c>
      <c r="E8649" s="7">
        <f t="shared" si="1031"/>
        <v>45153.859159143518</v>
      </c>
      <c r="F8649" s="8">
        <v>45154.004992476854</v>
      </c>
      <c r="G8649" s="7">
        <f t="shared" si="1032"/>
        <v>45154.046659143518</v>
      </c>
      <c r="H8649" s="2">
        <f>LOOKUP(2,1/(Sheet1!$D:$D=C8649)/(Sheet1!$E:$E&gt;=E8649)/(Sheet1!$E:$E&lt;=G8649),(Sheet1!$E:$E))</f>
        <v>45153.999292905093</v>
      </c>
      <c r="I8649" t="str">
        <f t="shared" si="1033"/>
        <v>+0:08:12</v>
      </c>
      <c r="J8649" t="s">
        <v>9650</v>
      </c>
      <c r="K8649" t="s">
        <v>8472</v>
      </c>
      <c r="L8649" t="str">
        <f t="shared" si="1029"/>
        <v>WEEK 33</v>
      </c>
    </row>
    <row r="8650" spans="1:12" x14ac:dyDescent="0.35">
      <c r="A8650" s="6">
        <v>2</v>
      </c>
      <c r="B8650" s="6" t="s">
        <v>12667</v>
      </c>
      <c r="C8650" s="6" t="s">
        <v>10807</v>
      </c>
      <c r="D8650" s="6" t="str">
        <f t="shared" si="1030"/>
        <v>2-APHU7165668</v>
      </c>
      <c r="E8650" s="7">
        <f t="shared" si="1031"/>
        <v>45153.837986805556</v>
      </c>
      <c r="F8650" s="8">
        <v>45153.983820138892</v>
      </c>
      <c r="G8650" s="7">
        <f t="shared" si="1032"/>
        <v>45154.025486805556</v>
      </c>
      <c r="H8650" s="2">
        <f>LOOKUP(2,1/(Sheet1!$D:$D=C8650)/(Sheet1!$E:$E&gt;=E8650)/(Sheet1!$E:$E&lt;=G8650),(Sheet1!$E:$E))</f>
        <v>45153.985087152774</v>
      </c>
      <c r="I8650" t="str">
        <f t="shared" si="1033"/>
        <v>0:01:49</v>
      </c>
      <c r="J8650" t="s">
        <v>8471</v>
      </c>
      <c r="K8650" t="s">
        <v>8472</v>
      </c>
      <c r="L8650" t="str">
        <f t="shared" si="1029"/>
        <v>WEEK 33</v>
      </c>
    </row>
    <row r="8651" spans="1:12" x14ac:dyDescent="0.35">
      <c r="A8651" s="6">
        <v>1</v>
      </c>
      <c r="B8651" s="6" t="s">
        <v>8473</v>
      </c>
      <c r="C8651" s="6" t="s">
        <v>10825</v>
      </c>
      <c r="D8651" s="6" t="str">
        <f t="shared" si="1030"/>
        <v>1-BEAU5971475</v>
      </c>
      <c r="E8651" s="7">
        <f t="shared" si="1031"/>
        <v>45153.837421493052</v>
      </c>
      <c r="F8651" s="8">
        <v>45153.983254826388</v>
      </c>
      <c r="G8651" s="7">
        <f t="shared" si="1032"/>
        <v>45154.024921493052</v>
      </c>
      <c r="H8651" s="2">
        <f>LOOKUP(2,1/(Sheet1!$D:$D=C8651)/(Sheet1!$E:$E&gt;=E8651)/(Sheet1!$E:$E&lt;=G8651),(Sheet1!$E:$E))</f>
        <v>45153.984369004633</v>
      </c>
      <c r="I8651" t="str">
        <f t="shared" si="1033"/>
        <v>0:01:36</v>
      </c>
      <c r="J8651" t="s">
        <v>8471</v>
      </c>
      <c r="K8651" t="s">
        <v>8472</v>
      </c>
      <c r="L8651" t="str">
        <f t="shared" si="1029"/>
        <v>WEEK 33</v>
      </c>
    </row>
    <row r="8652" spans="1:12" x14ac:dyDescent="0.35">
      <c r="A8652" s="6">
        <v>2</v>
      </c>
      <c r="B8652" s="6" t="s">
        <v>13617</v>
      </c>
      <c r="C8652" s="6" t="s">
        <v>11754</v>
      </c>
      <c r="D8652" s="6" t="str">
        <f t="shared" si="1030"/>
        <v>2-OTLU4970241</v>
      </c>
      <c r="E8652" s="7">
        <f t="shared" si="1031"/>
        <v>45153.833079131939</v>
      </c>
      <c r="F8652" s="8">
        <v>45153.978912465274</v>
      </c>
      <c r="G8652" s="7">
        <f t="shared" si="1032"/>
        <v>45154.020579131939</v>
      </c>
      <c r="H8652" s="2" t="e">
        <f>LOOKUP(2,1/(Sheet1!$D:$D=C8652)/(Sheet1!$E:$E&gt;=E8652)/(Sheet1!$E:$E&lt;=G8652),(Sheet1!$E:$E))</f>
        <v>#N/A</v>
      </c>
      <c r="I8652" t="e">
        <f t="shared" si="1033"/>
        <v>#N/A</v>
      </c>
      <c r="J8652" t="s">
        <v>9649</v>
      </c>
      <c r="K8652" t="s">
        <v>8472</v>
      </c>
      <c r="L8652" t="str">
        <f t="shared" si="1029"/>
        <v>WEEK 33</v>
      </c>
    </row>
    <row r="8653" spans="1:12" x14ac:dyDescent="0.35">
      <c r="A8653" s="6">
        <v>2</v>
      </c>
      <c r="B8653" s="6" t="s">
        <v>13744</v>
      </c>
      <c r="C8653" s="6" t="s">
        <v>15651</v>
      </c>
      <c r="D8653" s="6" t="str">
        <f t="shared" si="1030"/>
        <v>2-Sudu8859007</v>
      </c>
      <c r="E8653" s="7">
        <f t="shared" si="1031"/>
        <v>45153.815245520833</v>
      </c>
      <c r="F8653" s="8">
        <v>45153.961078854169</v>
      </c>
      <c r="G8653" s="7">
        <f t="shared" si="1032"/>
        <v>45154.002745520833</v>
      </c>
      <c r="H8653" s="2" t="e">
        <f>LOOKUP(2,1/(Sheet1!$D:$D=C8653)/(Sheet1!$E:$E&gt;=E8653)/(Sheet1!$E:$E&lt;=G8653),(Sheet1!$E:$E))</f>
        <v>#N/A</v>
      </c>
      <c r="I8653" t="e">
        <f t="shared" si="1033"/>
        <v>#N/A</v>
      </c>
      <c r="J8653" t="s">
        <v>9649</v>
      </c>
      <c r="K8653" t="s">
        <v>8472</v>
      </c>
      <c r="L8653" t="str">
        <f t="shared" si="1029"/>
        <v>WEEK 33</v>
      </c>
    </row>
    <row r="8654" spans="1:12" x14ac:dyDescent="0.35">
      <c r="A8654" s="6">
        <v>1</v>
      </c>
      <c r="B8654" s="6" t="s">
        <v>8473</v>
      </c>
      <c r="C8654" s="6" t="s">
        <v>15652</v>
      </c>
      <c r="D8654" s="6" t="str">
        <f t="shared" si="1030"/>
        <v>1-Msku4735278</v>
      </c>
      <c r="E8654" s="7">
        <f t="shared" si="1031"/>
        <v>45153.815135034718</v>
      </c>
      <c r="F8654" s="8">
        <v>45153.960968368054</v>
      </c>
      <c r="G8654" s="7">
        <f t="shared" si="1032"/>
        <v>45154.002635034718</v>
      </c>
      <c r="H8654" s="2">
        <f>LOOKUP(2,1/(Sheet1!$D:$D=C8654)/(Sheet1!$E:$E&gt;=E8654)/(Sheet1!$E:$E&lt;=G8654),(Sheet1!$E:$E))</f>
        <v>45153.962096377312</v>
      </c>
      <c r="I8654" t="str">
        <f t="shared" si="1033"/>
        <v>0:01:37</v>
      </c>
      <c r="J8654" t="s">
        <v>8471</v>
      </c>
      <c r="K8654" t="s">
        <v>8472</v>
      </c>
      <c r="L8654" t="str">
        <f t="shared" si="1029"/>
        <v>WEEK 33</v>
      </c>
    </row>
    <row r="8655" spans="1:12" x14ac:dyDescent="0.35">
      <c r="A8655" s="6">
        <v>1</v>
      </c>
      <c r="B8655" s="6" t="s">
        <v>8473</v>
      </c>
      <c r="C8655" s="6" t="s">
        <v>10945</v>
      </c>
      <c r="D8655" s="6" t="str">
        <f t="shared" si="1030"/>
        <v>1-EITU0613897</v>
      </c>
      <c r="E8655" s="7">
        <f t="shared" si="1031"/>
        <v>45153.806906631944</v>
      </c>
      <c r="F8655" s="8">
        <v>45153.95273996528</v>
      </c>
      <c r="G8655" s="7">
        <f t="shared" si="1032"/>
        <v>45153.994406631944</v>
      </c>
      <c r="H8655" s="2">
        <f>LOOKUP(2,1/(Sheet1!$D:$D=C8655)/(Sheet1!$E:$E&gt;=E8655)/(Sheet1!$E:$E&lt;=G8655),(Sheet1!$E:$E))</f>
        <v>45153.955179189812</v>
      </c>
      <c r="I8655" t="str">
        <f t="shared" si="1033"/>
        <v>0:03:31</v>
      </c>
      <c r="J8655" t="s">
        <v>8471</v>
      </c>
      <c r="K8655" t="s">
        <v>8472</v>
      </c>
      <c r="L8655" t="str">
        <f t="shared" si="1029"/>
        <v>WEEK 33</v>
      </c>
    </row>
    <row r="8656" spans="1:12" x14ac:dyDescent="0.35">
      <c r="A8656" s="6">
        <v>1</v>
      </c>
      <c r="B8656" s="6" t="s">
        <v>8473</v>
      </c>
      <c r="C8656" s="6" t="s">
        <v>10884</v>
      </c>
      <c r="D8656" s="6" t="str">
        <f t="shared" si="1030"/>
        <v>1-CSNU1166423</v>
      </c>
      <c r="E8656" s="7">
        <f t="shared" si="1031"/>
        <v>45153.804023344906</v>
      </c>
      <c r="F8656" s="8">
        <v>45153.949856678242</v>
      </c>
      <c r="G8656" s="7">
        <f t="shared" si="1032"/>
        <v>45153.991523344906</v>
      </c>
      <c r="H8656" s="2">
        <f>LOOKUP(2,1/(Sheet1!$D:$D=C8656)/(Sheet1!$E:$E&gt;=E8656)/(Sheet1!$E:$E&lt;=G8656),(Sheet1!$E:$E))</f>
        <v>45153.951000127316</v>
      </c>
      <c r="I8656" t="str">
        <f t="shared" si="1033"/>
        <v>0:01:39</v>
      </c>
      <c r="J8656" t="s">
        <v>8471</v>
      </c>
      <c r="K8656" t="s">
        <v>8472</v>
      </c>
      <c r="L8656" t="str">
        <f t="shared" si="1029"/>
        <v>WEEK 33</v>
      </c>
    </row>
    <row r="8657" spans="1:12" x14ac:dyDescent="0.35">
      <c r="A8657" s="6">
        <v>2</v>
      </c>
      <c r="B8657" s="6" t="s">
        <v>12813</v>
      </c>
      <c r="C8657" s="6" t="s">
        <v>10871</v>
      </c>
      <c r="D8657" s="6" t="str">
        <f t="shared" si="1030"/>
        <v>2-CMAU8250000</v>
      </c>
      <c r="E8657" s="7">
        <f t="shared" si="1031"/>
        <v>45153.803321412037</v>
      </c>
      <c r="F8657" s="8">
        <v>45153.949154745373</v>
      </c>
      <c r="G8657" s="7">
        <f t="shared" si="1032"/>
        <v>45153.990821412037</v>
      </c>
      <c r="H8657" s="2" t="e">
        <f>LOOKUP(2,1/(Sheet1!$D:$D=C8657)/(Sheet1!$E:$E&gt;=E8657)/(Sheet1!$E:$E&lt;=G8657),(Sheet1!$E:$E))</f>
        <v>#N/A</v>
      </c>
      <c r="I8657" t="e">
        <f t="shared" si="1033"/>
        <v>#N/A</v>
      </c>
      <c r="J8657" t="s">
        <v>9649</v>
      </c>
      <c r="K8657" t="s">
        <v>8472</v>
      </c>
      <c r="L8657" t="str">
        <f t="shared" si="1029"/>
        <v>WEEK 33</v>
      </c>
    </row>
    <row r="8658" spans="1:12" x14ac:dyDescent="0.35">
      <c r="A8658" s="6">
        <v>1</v>
      </c>
      <c r="B8658" s="6" t="s">
        <v>8473</v>
      </c>
      <c r="C8658" s="6" t="s">
        <v>15653</v>
      </c>
      <c r="D8658" s="6" t="str">
        <f t="shared" si="1030"/>
        <v>1-Aphu6761148</v>
      </c>
      <c r="E8658" s="7">
        <f t="shared" si="1031"/>
        <v>45153.787378124995</v>
      </c>
      <c r="F8658" s="8">
        <v>45153.93321145833</v>
      </c>
      <c r="G8658" s="7">
        <f t="shared" si="1032"/>
        <v>45153.974878124995</v>
      </c>
      <c r="H8658" s="2">
        <f>LOOKUP(2,1/(Sheet1!$D:$D=C8658)/(Sheet1!$E:$E&gt;=E8658)/(Sheet1!$E:$E&lt;=G8658),(Sheet1!$E:$E))</f>
        <v>45153.934419618054</v>
      </c>
      <c r="I8658" t="str">
        <f t="shared" si="1033"/>
        <v>0:01:44</v>
      </c>
      <c r="J8658" t="s">
        <v>8471</v>
      </c>
      <c r="K8658" t="s">
        <v>8472</v>
      </c>
      <c r="L8658" t="str">
        <f t="shared" si="1029"/>
        <v>WEEK 33</v>
      </c>
    </row>
    <row r="8659" spans="1:12" x14ac:dyDescent="0.35">
      <c r="A8659" s="6">
        <v>2</v>
      </c>
      <c r="B8659" s="6" t="s">
        <v>14076</v>
      </c>
      <c r="C8659" s="6" t="s">
        <v>10856</v>
      </c>
      <c r="D8659" s="6" t="str">
        <f t="shared" si="1030"/>
        <v>2-CMAU4106891</v>
      </c>
      <c r="E8659" s="7">
        <f t="shared" si="1031"/>
        <v>45153.780536724538</v>
      </c>
      <c r="F8659" s="8">
        <v>45153.926370057874</v>
      </c>
      <c r="G8659" s="7">
        <f t="shared" si="1032"/>
        <v>45153.968036724538</v>
      </c>
      <c r="H8659" s="2" t="e">
        <f>LOOKUP(2,1/(Sheet1!$D:$D=C8659)/(Sheet1!$E:$E&gt;=E8659)/(Sheet1!$E:$E&lt;=G8659),(Sheet1!$E:$E))</f>
        <v>#N/A</v>
      </c>
      <c r="I8659" t="e">
        <f t="shared" si="1033"/>
        <v>#N/A</v>
      </c>
      <c r="J8659" t="s">
        <v>9649</v>
      </c>
      <c r="K8659" t="s">
        <v>8472</v>
      </c>
      <c r="L8659" t="str">
        <f t="shared" si="1029"/>
        <v>WEEK 33</v>
      </c>
    </row>
    <row r="8660" spans="1:12" x14ac:dyDescent="0.35">
      <c r="A8660" s="6">
        <v>1</v>
      </c>
      <c r="B8660" s="6" t="s">
        <v>8473</v>
      </c>
      <c r="C8660" s="6" t="s">
        <v>11643</v>
      </c>
      <c r="D8660" s="6" t="str">
        <f t="shared" si="1030"/>
        <v>1-MRKU7857426</v>
      </c>
      <c r="E8660" s="7">
        <f t="shared" si="1031"/>
        <v>45153.769995949071</v>
      </c>
      <c r="F8660" s="8">
        <v>45153.915829282407</v>
      </c>
      <c r="G8660" s="7">
        <f t="shared" si="1032"/>
        <v>45153.957495949071</v>
      </c>
      <c r="H8660" s="2">
        <f>LOOKUP(2,1/(Sheet1!$D:$D=C8660)/(Sheet1!$E:$E&gt;=E8660)/(Sheet1!$E:$E&lt;=G8660),(Sheet1!$E:$E))</f>
        <v>45153.917096122685</v>
      </c>
      <c r="I8660" t="str">
        <f t="shared" si="1033"/>
        <v>0:01:49</v>
      </c>
      <c r="J8660" t="s">
        <v>8471</v>
      </c>
      <c r="K8660" t="s">
        <v>8472</v>
      </c>
      <c r="L8660" t="str">
        <f t="shared" si="1029"/>
        <v>WEEK 33</v>
      </c>
    </row>
    <row r="8661" spans="1:12" x14ac:dyDescent="0.35">
      <c r="A8661" s="6">
        <v>1</v>
      </c>
      <c r="B8661" s="6" t="s">
        <v>12204</v>
      </c>
      <c r="C8661" s="6" t="s">
        <v>11343</v>
      </c>
      <c r="D8661" s="6" t="str">
        <f t="shared" si="1030"/>
        <v>1-FFAU4135558</v>
      </c>
      <c r="E8661" s="7">
        <f t="shared" si="1031"/>
        <v>45153.766823877311</v>
      </c>
      <c r="F8661" s="8">
        <v>45153.912657210647</v>
      </c>
      <c r="G8661" s="7">
        <f t="shared" si="1032"/>
        <v>45153.954323877311</v>
      </c>
      <c r="H8661" s="2" t="e">
        <f>LOOKUP(2,1/(Sheet1!$D:$D=C8661)/(Sheet1!$E:$E&gt;=E8661)/(Sheet1!$E:$E&lt;=G8661),(Sheet1!$E:$E))</f>
        <v>#N/A</v>
      </c>
      <c r="I8661" t="e">
        <f t="shared" si="1033"/>
        <v>#N/A</v>
      </c>
      <c r="J8661" t="s">
        <v>9649</v>
      </c>
      <c r="K8661" t="s">
        <v>8472</v>
      </c>
      <c r="L8661" t="str">
        <f t="shared" si="1029"/>
        <v>WEEK 33</v>
      </c>
    </row>
    <row r="8662" spans="1:12" x14ac:dyDescent="0.35">
      <c r="A8662" s="6">
        <v>1</v>
      </c>
      <c r="B8662" s="6" t="s">
        <v>8473</v>
      </c>
      <c r="C8662" s="6" t="s">
        <v>10865</v>
      </c>
      <c r="D8662" s="6" t="str">
        <f t="shared" si="1030"/>
        <v>1-CMAU6848333</v>
      </c>
      <c r="E8662" s="7">
        <f t="shared" si="1031"/>
        <v>45153.764382407404</v>
      </c>
      <c r="F8662" s="8">
        <v>45153.91021574074</v>
      </c>
      <c r="G8662" s="7">
        <f t="shared" si="1032"/>
        <v>45153.951882407404</v>
      </c>
      <c r="H8662" s="2" t="e">
        <f>LOOKUP(2,1/(Sheet1!$D:$D=C8662)/(Sheet1!$E:$E&gt;=E8662)/(Sheet1!$E:$E&lt;=G8662),(Sheet1!$E:$E))</f>
        <v>#N/A</v>
      </c>
      <c r="I8662" t="e">
        <f t="shared" si="1033"/>
        <v>#N/A</v>
      </c>
      <c r="J8662" t="s">
        <v>9649</v>
      </c>
      <c r="K8662" t="s">
        <v>8472</v>
      </c>
      <c r="L8662" t="str">
        <f t="shared" si="1029"/>
        <v>WEEK 33</v>
      </c>
    </row>
    <row r="8663" spans="1:12" x14ac:dyDescent="0.35">
      <c r="A8663" s="6">
        <v>1</v>
      </c>
      <c r="B8663" s="6" t="s">
        <v>8473</v>
      </c>
      <c r="C8663" s="6" t="s">
        <v>10846</v>
      </c>
      <c r="D8663" s="6" t="str">
        <f t="shared" si="1030"/>
        <v>1-CAIU9389024</v>
      </c>
      <c r="E8663" s="7">
        <f t="shared" si="1031"/>
        <v>45153.75974282407</v>
      </c>
      <c r="F8663" s="8">
        <v>45153.905576157405</v>
      </c>
      <c r="G8663" s="7">
        <f t="shared" si="1032"/>
        <v>45153.94724282407</v>
      </c>
      <c r="H8663" s="2">
        <f>LOOKUP(2,1/(Sheet1!$D:$D=C8663)/(Sheet1!$E:$E&gt;=E8663)/(Sheet1!$E:$E&lt;=G8663),(Sheet1!$E:$E))</f>
        <v>45153.90726994213</v>
      </c>
      <c r="I8663" t="str">
        <f t="shared" si="1033"/>
        <v>0:02:26</v>
      </c>
      <c r="J8663" t="s">
        <v>8471</v>
      </c>
      <c r="K8663" t="s">
        <v>8472</v>
      </c>
      <c r="L8663" t="str">
        <f t="shared" si="1029"/>
        <v>WEEK 33</v>
      </c>
    </row>
    <row r="8664" spans="1:12" x14ac:dyDescent="0.35">
      <c r="A8664" s="6">
        <v>1</v>
      </c>
      <c r="B8664" s="6" t="s">
        <v>12472</v>
      </c>
      <c r="C8664" s="6" t="s">
        <v>11107</v>
      </c>
      <c r="D8664" s="6" t="str">
        <f t="shared" si="1030"/>
        <v>1-TBJU7642184</v>
      </c>
      <c r="E8664" s="7">
        <f t="shared" si="1031"/>
        <v>45153.756220335643</v>
      </c>
      <c r="F8664" s="8">
        <v>45153.902053668979</v>
      </c>
      <c r="G8664" s="7">
        <f t="shared" si="1032"/>
        <v>45153.943720335643</v>
      </c>
      <c r="H8664" s="2" t="e">
        <f>LOOKUP(2,1/(Sheet1!$D:$D=C8664)/(Sheet1!$E:$E&gt;=E8664)/(Sheet1!$E:$E&lt;=G8664),(Sheet1!$E:$E))</f>
        <v>#N/A</v>
      </c>
      <c r="I8664" t="e">
        <f t="shared" si="1033"/>
        <v>#N/A</v>
      </c>
      <c r="J8664" t="s">
        <v>9649</v>
      </c>
      <c r="K8664" t="s">
        <v>8472</v>
      </c>
      <c r="L8664" t="str">
        <f t="shared" si="1029"/>
        <v>WEEK 33</v>
      </c>
    </row>
    <row r="8665" spans="1:12" x14ac:dyDescent="0.35">
      <c r="A8665" s="6">
        <v>3</v>
      </c>
      <c r="B8665" s="6" t="s">
        <v>8473</v>
      </c>
      <c r="C8665" s="6" t="s">
        <v>15654</v>
      </c>
      <c r="D8665" s="6" t="str">
        <f t="shared" si="1030"/>
        <v>3-CTPU2755089</v>
      </c>
      <c r="E8665" s="7">
        <f t="shared" si="1031"/>
        <v>45153.75458487268</v>
      </c>
      <c r="F8665" s="8">
        <v>45153.900418206016</v>
      </c>
      <c r="G8665" s="7">
        <f t="shared" si="1032"/>
        <v>45153.94208487268</v>
      </c>
      <c r="H8665" s="2" t="e">
        <f>LOOKUP(2,1/(Sheet1!$D:$D=C8665)/(Sheet1!$E:$E&gt;=E8665)/(Sheet1!$E:$E&lt;=G8665),(Sheet1!$E:$E))</f>
        <v>#N/A</v>
      </c>
      <c r="I8665" t="e">
        <f t="shared" si="1033"/>
        <v>#N/A</v>
      </c>
      <c r="J8665" t="s">
        <v>9649</v>
      </c>
      <c r="K8665" t="s">
        <v>8472</v>
      </c>
      <c r="L8665" t="str">
        <f t="shared" si="1029"/>
        <v>WEEK 33</v>
      </c>
    </row>
    <row r="8666" spans="1:12" x14ac:dyDescent="0.35">
      <c r="A8666" s="6">
        <v>1</v>
      </c>
      <c r="B8666" s="6" t="s">
        <v>8473</v>
      </c>
      <c r="C8666" s="6" t="s">
        <v>11315</v>
      </c>
      <c r="D8666" s="6" t="str">
        <f t="shared" si="1030"/>
        <v>1-ECMU8125017</v>
      </c>
      <c r="E8666" s="7">
        <f t="shared" si="1031"/>
        <v>45153.753560763886</v>
      </c>
      <c r="F8666" s="8">
        <v>45153.899394097221</v>
      </c>
      <c r="G8666" s="7">
        <f t="shared" si="1032"/>
        <v>45153.941060763886</v>
      </c>
      <c r="H8666" s="2">
        <f>LOOKUP(2,1/(Sheet1!$D:$D=C8666)/(Sheet1!$E:$E&gt;=E8666)/(Sheet1!$E:$E&lt;=G8666),(Sheet1!$E:$E))</f>
        <v>45153.900331863428</v>
      </c>
      <c r="I8666" t="str">
        <f t="shared" si="1033"/>
        <v>0:01:21</v>
      </c>
      <c r="J8666" t="s">
        <v>8471</v>
      </c>
      <c r="K8666" t="s">
        <v>8472</v>
      </c>
      <c r="L8666" t="str">
        <f t="shared" si="1029"/>
        <v>WEEK 33</v>
      </c>
    </row>
    <row r="8667" spans="1:12" x14ac:dyDescent="0.35">
      <c r="A8667" s="6">
        <v>2</v>
      </c>
      <c r="B8667" s="6" t="s">
        <v>13263</v>
      </c>
      <c r="C8667" s="6" t="s">
        <v>14114</v>
      </c>
      <c r="D8667" s="6" t="str">
        <f t="shared" si="1030"/>
        <v>2-WHSU6815820</v>
      </c>
      <c r="E8667" s="7">
        <f t="shared" si="1031"/>
        <v>45153.751314965273</v>
      </c>
      <c r="F8667" s="8">
        <v>45153.897148298609</v>
      </c>
      <c r="G8667" s="7">
        <f t="shared" si="1032"/>
        <v>45153.938814965273</v>
      </c>
      <c r="H8667" s="2">
        <f>LOOKUP(2,1/(Sheet1!$D:$D=C8667)/(Sheet1!$E:$E&gt;=E8667)/(Sheet1!$E:$E&lt;=G8667),(Sheet1!$E:$E))</f>
        <v>45153.898136134259</v>
      </c>
      <c r="I8667" t="str">
        <f t="shared" si="1033"/>
        <v>0:01:25</v>
      </c>
      <c r="J8667" t="s">
        <v>8471</v>
      </c>
      <c r="K8667" t="s">
        <v>8472</v>
      </c>
      <c r="L8667" t="str">
        <f t="shared" si="1029"/>
        <v>WEEK 33</v>
      </c>
    </row>
    <row r="8668" spans="1:12" x14ac:dyDescent="0.35">
      <c r="A8668" s="6">
        <v>1</v>
      </c>
      <c r="B8668" s="6" t="s">
        <v>8473</v>
      </c>
      <c r="C8668" s="6" t="s">
        <v>11240</v>
      </c>
      <c r="D8668" s="6" t="str">
        <f t="shared" si="1030"/>
        <v>1-APZU4441750</v>
      </c>
      <c r="E8668" s="7">
        <f t="shared" si="1031"/>
        <v>45153.750111539346</v>
      </c>
      <c r="F8668" s="8">
        <v>45153.895944872682</v>
      </c>
      <c r="G8668" s="7">
        <f t="shared" si="1032"/>
        <v>45153.937611539346</v>
      </c>
      <c r="H8668" s="2" t="e">
        <f>LOOKUP(2,1/(Sheet1!$D:$D=C8668)/(Sheet1!$E:$E&gt;=E8668)/(Sheet1!$E:$E&lt;=G8668),(Sheet1!$E:$E))</f>
        <v>#N/A</v>
      </c>
      <c r="I8668" t="e">
        <f t="shared" si="1033"/>
        <v>#N/A</v>
      </c>
      <c r="J8668" t="s">
        <v>9649</v>
      </c>
      <c r="K8668" t="s">
        <v>8472</v>
      </c>
      <c r="L8668" t="str">
        <f t="shared" si="1029"/>
        <v>WEEK 33</v>
      </c>
    </row>
    <row r="8669" spans="1:12" x14ac:dyDescent="0.35">
      <c r="A8669" s="6">
        <v>3</v>
      </c>
      <c r="B8669" s="6" t="s">
        <v>8473</v>
      </c>
      <c r="C8669" s="6" t="s">
        <v>15655</v>
      </c>
      <c r="D8669" s="6" t="str">
        <f t="shared" si="1030"/>
        <v>3-Ctpu2742625</v>
      </c>
      <c r="E8669" s="7">
        <f t="shared" si="1031"/>
        <v>45153.749841354162</v>
      </c>
      <c r="F8669" s="8">
        <v>45153.895674687497</v>
      </c>
      <c r="G8669" s="7">
        <f t="shared" si="1032"/>
        <v>45153.937341354162</v>
      </c>
      <c r="H8669" s="2">
        <f>LOOKUP(2,1/(Sheet1!$D:$D=C8669)/(Sheet1!$E:$E&gt;=E8669)/(Sheet1!$E:$E&lt;=G8669),(Sheet1!$E:$E))</f>
        <v>45153.896966527776</v>
      </c>
      <c r="I8669" t="str">
        <f t="shared" si="1033"/>
        <v>0:01:52</v>
      </c>
      <c r="J8669" t="s">
        <v>8471</v>
      </c>
      <c r="K8669" t="s">
        <v>8472</v>
      </c>
      <c r="L8669" t="str">
        <f t="shared" si="1029"/>
        <v>WEEK 33</v>
      </c>
    </row>
    <row r="8670" spans="1:12" x14ac:dyDescent="0.35">
      <c r="A8670" s="6">
        <v>4</v>
      </c>
      <c r="B8670" s="6" t="s">
        <v>8473</v>
      </c>
      <c r="C8670" s="6" t="s">
        <v>15060</v>
      </c>
      <c r="D8670" s="6" t="str">
        <f t="shared" si="1030"/>
        <v>4-CXDU2233208</v>
      </c>
      <c r="E8670" s="7">
        <f t="shared" si="1031"/>
        <v>45153.748682094905</v>
      </c>
      <c r="F8670" s="8">
        <v>45153.894515428241</v>
      </c>
      <c r="G8670" s="7">
        <f t="shared" si="1032"/>
        <v>45153.936182094905</v>
      </c>
      <c r="H8670" s="2">
        <f>LOOKUP(2,1/(Sheet1!$D:$D=C8670)/(Sheet1!$E:$E&gt;=E8670)/(Sheet1!$E:$E&lt;=G8670),(Sheet1!$E:$E))</f>
        <v>45153.895654467589</v>
      </c>
      <c r="I8670" t="str">
        <f t="shared" si="1033"/>
        <v>0:01:38</v>
      </c>
      <c r="J8670" t="s">
        <v>8471</v>
      </c>
      <c r="K8670" t="s">
        <v>8472</v>
      </c>
      <c r="L8670" t="str">
        <f t="shared" si="1029"/>
        <v>WEEK 33</v>
      </c>
    </row>
    <row r="8671" spans="1:12" x14ac:dyDescent="0.35">
      <c r="A8671" s="6">
        <v>4</v>
      </c>
      <c r="B8671" s="6" t="s">
        <v>8473</v>
      </c>
      <c r="C8671" s="6" t="s">
        <v>15156</v>
      </c>
      <c r="D8671" s="6" t="str">
        <f t="shared" si="1030"/>
        <v>4-FSCU7066565</v>
      </c>
      <c r="E8671" s="7">
        <f t="shared" si="1031"/>
        <v>45153.735956249999</v>
      </c>
      <c r="F8671" s="8">
        <v>45153.881789583334</v>
      </c>
      <c r="G8671" s="7">
        <f t="shared" si="1032"/>
        <v>45153.923456249999</v>
      </c>
      <c r="H8671" s="2">
        <f>LOOKUP(2,1/(Sheet1!$D:$D=C8671)/(Sheet1!$E:$E&gt;=E8671)/(Sheet1!$E:$E&lt;=G8671),(Sheet1!$E:$E))</f>
        <v>45153.880638773146</v>
      </c>
      <c r="I8671" t="str">
        <f t="shared" si="1033"/>
        <v>+0:01:39</v>
      </c>
      <c r="J8671" t="s">
        <v>9650</v>
      </c>
      <c r="K8671" t="s">
        <v>8472</v>
      </c>
      <c r="L8671" t="str">
        <f t="shared" si="1029"/>
        <v>WEEK 33</v>
      </c>
    </row>
    <row r="8672" spans="1:12" x14ac:dyDescent="0.35">
      <c r="A8672" s="6">
        <v>3</v>
      </c>
      <c r="B8672" s="6" t="s">
        <v>8473</v>
      </c>
      <c r="C8672" s="6" t="s">
        <v>15656</v>
      </c>
      <c r="D8672" s="6" t="str">
        <f t="shared" si="1030"/>
        <v>3-CTPU2766479</v>
      </c>
      <c r="E8672" s="7">
        <f t="shared" si="1031"/>
        <v>45153.734547071756</v>
      </c>
      <c r="F8672" s="8">
        <v>45153.880380405091</v>
      </c>
      <c r="G8672" s="7">
        <f t="shared" si="1032"/>
        <v>45153.922047071756</v>
      </c>
      <c r="H8672" s="2" t="e">
        <f>LOOKUP(2,1/(Sheet1!$D:$D=C8672)/(Sheet1!$E:$E&gt;=E8672)/(Sheet1!$E:$E&lt;=G8672),(Sheet1!$E:$E))</f>
        <v>#N/A</v>
      </c>
      <c r="I8672" t="e">
        <f t="shared" si="1033"/>
        <v>#N/A</v>
      </c>
      <c r="J8672" t="s">
        <v>9649</v>
      </c>
      <c r="K8672" t="s">
        <v>8472</v>
      </c>
      <c r="L8672" t="str">
        <f t="shared" si="1029"/>
        <v>WEEK 33</v>
      </c>
    </row>
    <row r="8673" spans="1:12" x14ac:dyDescent="0.35">
      <c r="A8673" s="6">
        <v>4</v>
      </c>
      <c r="B8673" s="6" t="s">
        <v>8473</v>
      </c>
      <c r="C8673" s="6" t="s">
        <v>12381</v>
      </c>
      <c r="D8673" s="6" t="str">
        <f t="shared" si="1030"/>
        <v>4-OOLU2907657</v>
      </c>
      <c r="E8673" s="7">
        <f t="shared" si="1031"/>
        <v>45153.730993749996</v>
      </c>
      <c r="F8673" s="8">
        <v>45153.876827083332</v>
      </c>
      <c r="G8673" s="7">
        <f t="shared" si="1032"/>
        <v>45153.918493749996</v>
      </c>
      <c r="H8673" s="2" t="e">
        <f>LOOKUP(2,1/(Sheet1!$D:$D=C8673)/(Sheet1!$E:$E&gt;=E8673)/(Sheet1!$E:$E&lt;=G8673),(Sheet1!$E:$E))</f>
        <v>#N/A</v>
      </c>
      <c r="I8673" t="e">
        <f t="shared" si="1033"/>
        <v>#N/A</v>
      </c>
      <c r="J8673" t="s">
        <v>9649</v>
      </c>
      <c r="K8673" t="s">
        <v>8472</v>
      </c>
      <c r="L8673" t="str">
        <f t="shared" si="1029"/>
        <v>WEEK 33</v>
      </c>
    </row>
    <row r="8674" spans="1:12" x14ac:dyDescent="0.35">
      <c r="A8674" s="6">
        <v>2</v>
      </c>
      <c r="B8674" s="6" t="s">
        <v>8473</v>
      </c>
      <c r="C8674" s="6" t="s">
        <v>11014</v>
      </c>
      <c r="D8674" s="6" t="str">
        <f t="shared" si="1030"/>
        <v>2-MOEU1407050</v>
      </c>
      <c r="E8674" s="7">
        <f t="shared" si="1031"/>
        <v>45153.715383414346</v>
      </c>
      <c r="F8674" s="8">
        <v>45153.861216747682</v>
      </c>
      <c r="G8674" s="7">
        <f t="shared" si="1032"/>
        <v>45153.902883414346</v>
      </c>
      <c r="H8674" s="2" t="e">
        <f>LOOKUP(2,1/(Sheet1!$D:$D=C8674)/(Sheet1!$E:$E&gt;=E8674)/(Sheet1!$E:$E&lt;=G8674),(Sheet1!$E:$E))</f>
        <v>#N/A</v>
      </c>
      <c r="I8674" t="e">
        <f t="shared" si="1033"/>
        <v>#N/A</v>
      </c>
      <c r="J8674" t="s">
        <v>9649</v>
      </c>
      <c r="K8674" t="s">
        <v>8472</v>
      </c>
      <c r="L8674" t="str">
        <f t="shared" si="1029"/>
        <v>WEEK 33</v>
      </c>
    </row>
    <row r="8675" spans="1:12" x14ac:dyDescent="0.35">
      <c r="A8675" s="6">
        <v>3</v>
      </c>
      <c r="B8675" s="6" t="s">
        <v>14641</v>
      </c>
      <c r="C8675" s="6" t="s">
        <v>15594</v>
      </c>
      <c r="D8675" s="6" t="str">
        <f t="shared" si="1030"/>
        <v>3-OOCU8109489</v>
      </c>
      <c r="E8675" s="7">
        <f t="shared" si="1031"/>
        <v>45153.714152928238</v>
      </c>
      <c r="F8675" s="8">
        <v>45153.859986261574</v>
      </c>
      <c r="G8675" s="7">
        <f t="shared" si="1032"/>
        <v>45153.901652928238</v>
      </c>
      <c r="H8675" s="2" t="e">
        <f>LOOKUP(2,1/(Sheet1!$D:$D=C8675)/(Sheet1!$E:$E&gt;=E8675)/(Sheet1!$E:$E&lt;=G8675),(Sheet1!$E:$E))</f>
        <v>#N/A</v>
      </c>
      <c r="I8675" t="e">
        <f t="shared" si="1033"/>
        <v>#N/A</v>
      </c>
      <c r="J8675" t="s">
        <v>9649</v>
      </c>
      <c r="K8675" t="s">
        <v>8472</v>
      </c>
      <c r="L8675" t="str">
        <f t="shared" si="1029"/>
        <v>WEEK 33</v>
      </c>
    </row>
    <row r="8676" spans="1:12" x14ac:dyDescent="0.35">
      <c r="A8676" s="6">
        <v>4</v>
      </c>
      <c r="B8676" s="6" t="s">
        <v>15178</v>
      </c>
      <c r="C8676" s="6" t="s">
        <v>12129</v>
      </c>
      <c r="D8676" s="6" t="str">
        <f t="shared" si="1030"/>
        <v>4-FCIU9336151</v>
      </c>
      <c r="E8676" s="7">
        <f t="shared" si="1031"/>
        <v>45153.711504664352</v>
      </c>
      <c r="F8676" s="8">
        <v>45153.857337997688</v>
      </c>
      <c r="G8676" s="7">
        <f t="shared" si="1032"/>
        <v>45153.899004664352</v>
      </c>
      <c r="H8676" s="2" t="e">
        <f>LOOKUP(2,1/(Sheet1!$D:$D=C8676)/(Sheet1!$E:$E&gt;=E8676)/(Sheet1!$E:$E&lt;=G8676),(Sheet1!$E:$E))</f>
        <v>#N/A</v>
      </c>
      <c r="I8676" t="e">
        <f t="shared" si="1033"/>
        <v>#N/A</v>
      </c>
      <c r="J8676" t="s">
        <v>9649</v>
      </c>
      <c r="K8676" t="s">
        <v>8472</v>
      </c>
      <c r="L8676" t="str">
        <f t="shared" si="1029"/>
        <v>WEEK 33</v>
      </c>
    </row>
    <row r="8677" spans="1:12" x14ac:dyDescent="0.35">
      <c r="A8677" s="6">
        <v>1</v>
      </c>
      <c r="B8677" s="6" t="s">
        <v>8473</v>
      </c>
      <c r="C8677" s="6" t="s">
        <v>11168</v>
      </c>
      <c r="D8677" s="6" t="str">
        <f t="shared" si="1030"/>
        <v>1-TGBU7027190</v>
      </c>
      <c r="E8677" s="7">
        <f t="shared" si="1031"/>
        <v>45153.710875543977</v>
      </c>
      <c r="F8677" s="8">
        <v>45153.856708877312</v>
      </c>
      <c r="G8677" s="7">
        <f t="shared" si="1032"/>
        <v>45153.898375543977</v>
      </c>
      <c r="H8677" s="2" t="e">
        <f>LOOKUP(2,1/(Sheet1!$D:$D=C8677)/(Sheet1!$E:$E&gt;=E8677)/(Sheet1!$E:$E&lt;=G8677),(Sheet1!$E:$E))</f>
        <v>#N/A</v>
      </c>
      <c r="I8677" t="e">
        <f t="shared" si="1033"/>
        <v>#N/A</v>
      </c>
      <c r="J8677" t="s">
        <v>9649</v>
      </c>
      <c r="K8677" t="s">
        <v>8472</v>
      </c>
      <c r="L8677" t="str">
        <f t="shared" si="1029"/>
        <v>WEEK 33</v>
      </c>
    </row>
    <row r="8678" spans="1:12" x14ac:dyDescent="0.35">
      <c r="A8678" s="6">
        <v>4</v>
      </c>
      <c r="B8678" s="6" t="s">
        <v>15487</v>
      </c>
      <c r="C8678" s="6" t="s">
        <v>13916</v>
      </c>
      <c r="D8678" s="6" t="str">
        <f t="shared" si="1030"/>
        <v>4-TGBU6673494</v>
      </c>
      <c r="E8678" s="7">
        <f t="shared" si="1031"/>
        <v>45153.709273692126</v>
      </c>
      <c r="F8678" s="8">
        <v>45153.855107025462</v>
      </c>
      <c r="G8678" s="7">
        <f t="shared" si="1032"/>
        <v>45153.896773692126</v>
      </c>
      <c r="H8678" s="2" t="e">
        <f>LOOKUP(2,1/(Sheet1!$D:$D=C8678)/(Sheet1!$E:$E&gt;=E8678)/(Sheet1!$E:$E&lt;=G8678),(Sheet1!$E:$E))</f>
        <v>#N/A</v>
      </c>
      <c r="I8678" t="e">
        <f t="shared" si="1033"/>
        <v>#N/A</v>
      </c>
      <c r="J8678" t="s">
        <v>9649</v>
      </c>
      <c r="K8678" t="s">
        <v>8472</v>
      </c>
      <c r="L8678" t="str">
        <f t="shared" si="1029"/>
        <v>WEEK 33</v>
      </c>
    </row>
    <row r="8679" spans="1:12" x14ac:dyDescent="0.35">
      <c r="A8679" s="6">
        <v>1</v>
      </c>
      <c r="B8679" s="6" t="s">
        <v>8473</v>
      </c>
      <c r="C8679" s="6" t="s">
        <v>11854</v>
      </c>
      <c r="D8679" s="6" t="str">
        <f t="shared" si="1030"/>
        <v>1-TGBU9834904</v>
      </c>
      <c r="E8679" s="7">
        <f t="shared" si="1031"/>
        <v>45153.708409988423</v>
      </c>
      <c r="F8679" s="8">
        <v>45153.854243321759</v>
      </c>
      <c r="G8679" s="7">
        <f t="shared" si="1032"/>
        <v>45153.895909988423</v>
      </c>
      <c r="H8679" s="2">
        <f>LOOKUP(2,1/(Sheet1!$D:$D=C8679)/(Sheet1!$E:$E&gt;=E8679)/(Sheet1!$E:$E&lt;=G8679),(Sheet1!$E:$E))</f>
        <v>45153.855146412039</v>
      </c>
      <c r="I8679" t="str">
        <f t="shared" si="1033"/>
        <v>0:01:18</v>
      </c>
      <c r="J8679" t="s">
        <v>8471</v>
      </c>
      <c r="K8679" t="s">
        <v>8472</v>
      </c>
      <c r="L8679" t="str">
        <f t="shared" si="1029"/>
        <v>WEEK 33</v>
      </c>
    </row>
    <row r="8680" spans="1:12" x14ac:dyDescent="0.35">
      <c r="A8680" s="6">
        <v>3</v>
      </c>
      <c r="B8680" s="6" t="s">
        <v>14900</v>
      </c>
      <c r="C8680" s="6" t="s">
        <v>12731</v>
      </c>
      <c r="D8680" s="6" t="str">
        <f t="shared" si="1030"/>
        <v>3-BMOU6460854</v>
      </c>
      <c r="E8680" s="7">
        <f t="shared" si="1031"/>
        <v>45153.707358101849</v>
      </c>
      <c r="F8680" s="8">
        <v>45153.853191435184</v>
      </c>
      <c r="G8680" s="7">
        <f t="shared" si="1032"/>
        <v>45153.894858101849</v>
      </c>
      <c r="H8680" s="2" t="e">
        <f>LOOKUP(2,1/(Sheet1!$D:$D=C8680)/(Sheet1!$E:$E&gt;=E8680)/(Sheet1!$E:$E&lt;=G8680),(Sheet1!$E:$E))</f>
        <v>#N/A</v>
      </c>
      <c r="I8680" t="e">
        <f t="shared" si="1033"/>
        <v>#N/A</v>
      </c>
      <c r="J8680" t="s">
        <v>9649</v>
      </c>
      <c r="K8680" t="s">
        <v>8472</v>
      </c>
      <c r="L8680" t="str">
        <f t="shared" ref="L8680:L8738" si="1034">CONCATENATE("WEEK ",WEEKNUM(F8680,21))</f>
        <v>WEEK 33</v>
      </c>
    </row>
    <row r="8681" spans="1:12" x14ac:dyDescent="0.35">
      <c r="A8681" s="6">
        <v>1</v>
      </c>
      <c r="B8681" s="6" t="s">
        <v>8473</v>
      </c>
      <c r="C8681" s="6" t="s">
        <v>11442</v>
      </c>
      <c r="D8681" s="6" t="str">
        <f t="shared" si="1030"/>
        <v>1-RFCU4047188</v>
      </c>
      <c r="E8681" s="7">
        <f t="shared" si="1031"/>
        <v>45153.706643749996</v>
      </c>
      <c r="F8681" s="8">
        <v>45153.852477083332</v>
      </c>
      <c r="G8681" s="7">
        <f t="shared" si="1032"/>
        <v>45153.894143749996</v>
      </c>
      <c r="H8681" s="2" t="e">
        <f>LOOKUP(2,1/(Sheet1!$D:$D=C8681)/(Sheet1!$E:$E&gt;=E8681)/(Sheet1!$E:$E&lt;=G8681),(Sheet1!$E:$E))</f>
        <v>#N/A</v>
      </c>
      <c r="I8681" t="e">
        <f t="shared" si="1033"/>
        <v>#N/A</v>
      </c>
      <c r="J8681" t="s">
        <v>9649</v>
      </c>
      <c r="K8681" t="s">
        <v>8472</v>
      </c>
      <c r="L8681" t="str">
        <f t="shared" si="1034"/>
        <v>WEEK 33</v>
      </c>
    </row>
    <row r="8682" spans="1:12" x14ac:dyDescent="0.35">
      <c r="A8682" s="6">
        <v>1</v>
      </c>
      <c r="B8682" s="6" t="s">
        <v>8473</v>
      </c>
      <c r="C8682" s="6" t="s">
        <v>10847</v>
      </c>
      <c r="D8682" s="6" t="str">
        <f t="shared" si="1030"/>
        <v>1-CAIU9642298</v>
      </c>
      <c r="E8682" s="7">
        <f t="shared" si="1031"/>
        <v>45153.702913622685</v>
      </c>
      <c r="F8682" s="8">
        <v>45153.84874695602</v>
      </c>
      <c r="G8682" s="7">
        <f t="shared" si="1032"/>
        <v>45153.890413622685</v>
      </c>
      <c r="H8682" s="2">
        <f>LOOKUP(2,1/(Sheet1!$D:$D=C8682)/(Sheet1!$E:$E&gt;=E8682)/(Sheet1!$E:$E&lt;=G8682),(Sheet1!$E:$E))</f>
        <v>45153.849923726855</v>
      </c>
      <c r="I8682" t="str">
        <f t="shared" si="1033"/>
        <v>0:01:42</v>
      </c>
      <c r="J8682" t="s">
        <v>8471</v>
      </c>
      <c r="K8682" t="s">
        <v>8472</v>
      </c>
      <c r="L8682" t="str">
        <f t="shared" si="1034"/>
        <v>WEEK 33</v>
      </c>
    </row>
    <row r="8683" spans="1:12" x14ac:dyDescent="0.35">
      <c r="A8683" s="6">
        <v>3</v>
      </c>
      <c r="B8683" s="6" t="s">
        <v>8473</v>
      </c>
      <c r="C8683" s="6" t="s">
        <v>13777</v>
      </c>
      <c r="D8683" s="6" t="str">
        <f t="shared" si="1030"/>
        <v>3-TCKU7788111</v>
      </c>
      <c r="E8683" s="7">
        <f t="shared" si="1031"/>
        <v>45153.701864317125</v>
      </c>
      <c r="F8683" s="8">
        <v>45153.847697650461</v>
      </c>
      <c r="G8683" s="7">
        <f t="shared" si="1032"/>
        <v>45153.889364317125</v>
      </c>
      <c r="H8683" s="2">
        <f>LOOKUP(2,1/(Sheet1!$D:$D=C8683)/(Sheet1!$E:$E&gt;=E8683)/(Sheet1!$E:$E&lt;=G8683),(Sheet1!$E:$E))</f>
        <v>45153.849007800927</v>
      </c>
      <c r="I8683" t="str">
        <f t="shared" si="1033"/>
        <v>0:01:53</v>
      </c>
      <c r="J8683" t="s">
        <v>8471</v>
      </c>
      <c r="K8683" t="s">
        <v>8472</v>
      </c>
      <c r="L8683" t="str">
        <f t="shared" si="1034"/>
        <v>WEEK 33</v>
      </c>
    </row>
    <row r="8684" spans="1:12" x14ac:dyDescent="0.35">
      <c r="A8684" s="6">
        <v>1</v>
      </c>
      <c r="B8684" s="6" t="s">
        <v>8473</v>
      </c>
      <c r="C8684" s="6" t="s">
        <v>11182</v>
      </c>
      <c r="D8684" s="6" t="str">
        <f t="shared" si="1030"/>
        <v>1-TIIU4063378</v>
      </c>
      <c r="E8684" s="7">
        <f t="shared" si="1031"/>
        <v>45153.698736423612</v>
      </c>
      <c r="F8684" s="8">
        <v>45153.844569756948</v>
      </c>
      <c r="G8684" s="7">
        <f t="shared" si="1032"/>
        <v>45153.886236423612</v>
      </c>
      <c r="H8684" s="2" t="e">
        <f>LOOKUP(2,1/(Sheet1!$D:$D=C8684)/(Sheet1!$E:$E&gt;=E8684)/(Sheet1!$E:$E&lt;=G8684),(Sheet1!$E:$E))</f>
        <v>#N/A</v>
      </c>
      <c r="I8684" t="e">
        <f t="shared" si="1033"/>
        <v>#N/A</v>
      </c>
      <c r="J8684" t="s">
        <v>9649</v>
      </c>
      <c r="K8684" t="s">
        <v>8472</v>
      </c>
      <c r="L8684" t="str">
        <f t="shared" si="1034"/>
        <v>WEEK 33</v>
      </c>
    </row>
    <row r="8685" spans="1:12" x14ac:dyDescent="0.35">
      <c r="A8685" s="6">
        <v>4</v>
      </c>
      <c r="B8685" s="6" t="s">
        <v>15545</v>
      </c>
      <c r="C8685" s="6" t="s">
        <v>12649</v>
      </c>
      <c r="D8685" s="6" t="str">
        <f t="shared" ref="D8685:D8742" si="1035">A8685&amp;"-"&amp;C8685</f>
        <v>4-ZCSU7727157</v>
      </c>
      <c r="E8685" s="7">
        <f t="shared" ref="E8685:E8742" si="1036">F8685-TIMEVALUE("03:30:00")</f>
        <v>45153.698303854166</v>
      </c>
      <c r="F8685" s="8">
        <v>45153.844137187501</v>
      </c>
      <c r="G8685" s="7">
        <f t="shared" ref="G8685:G8742" si="1037">F8685+TIMEVALUE("01:00:00")</f>
        <v>45153.885803854166</v>
      </c>
      <c r="H8685" s="2" t="e">
        <f>LOOKUP(2,1/(Sheet1!$D:$D=C8685)/(Sheet1!$E:$E&gt;=E8685)/(Sheet1!$E:$E&lt;=G8685),(Sheet1!$E:$E))</f>
        <v>#N/A</v>
      </c>
      <c r="I8685" t="e">
        <f t="shared" si="1033"/>
        <v>#N/A</v>
      </c>
      <c r="J8685" t="s">
        <v>9649</v>
      </c>
      <c r="K8685" t="s">
        <v>8472</v>
      </c>
      <c r="L8685" t="str">
        <f t="shared" si="1034"/>
        <v>WEEK 33</v>
      </c>
    </row>
    <row r="8686" spans="1:12" x14ac:dyDescent="0.35">
      <c r="A8686" s="6">
        <v>1</v>
      </c>
      <c r="B8686" s="6" t="s">
        <v>8473</v>
      </c>
      <c r="C8686" s="6" t="s">
        <v>12390</v>
      </c>
      <c r="D8686" s="6" t="str">
        <f t="shared" si="1035"/>
        <v>1-OOLU9463960</v>
      </c>
      <c r="E8686" s="7">
        <f t="shared" si="1036"/>
        <v>45153.6943537037</v>
      </c>
      <c r="F8686" s="8">
        <v>45153.840187037036</v>
      </c>
      <c r="G8686" s="7">
        <f t="shared" si="1037"/>
        <v>45153.8818537037</v>
      </c>
      <c r="H8686" s="2">
        <f>LOOKUP(2,1/(Sheet1!$D:$D=C8686)/(Sheet1!$E:$E&gt;=E8686)/(Sheet1!$E:$E&lt;=G8686),(Sheet1!$E:$E))</f>
        <v>45153.841471168984</v>
      </c>
      <c r="I8686" t="str">
        <f t="shared" si="1033"/>
        <v>0:01:51</v>
      </c>
      <c r="J8686" t="s">
        <v>8471</v>
      </c>
      <c r="K8686" t="s">
        <v>8472</v>
      </c>
      <c r="L8686" t="str">
        <f t="shared" si="1034"/>
        <v>WEEK 33</v>
      </c>
    </row>
    <row r="8687" spans="1:12" x14ac:dyDescent="0.35">
      <c r="A8687" s="6">
        <v>1</v>
      </c>
      <c r="B8687" s="6" t="s">
        <v>8473</v>
      </c>
      <c r="C8687" s="6" t="s">
        <v>10911</v>
      </c>
      <c r="D8687" s="6" t="str">
        <f t="shared" si="1035"/>
        <v>1-DRYU4527780</v>
      </c>
      <c r="E8687" s="7">
        <f t="shared" si="1036"/>
        <v>45153.692966122682</v>
      </c>
      <c r="F8687" s="8">
        <v>45153.838799456018</v>
      </c>
      <c r="G8687" s="7">
        <f t="shared" si="1037"/>
        <v>45153.880466122682</v>
      </c>
      <c r="H8687" s="2" t="e">
        <f>LOOKUP(2,1/(Sheet1!$D:$D=C8687)/(Sheet1!$E:$E&gt;=E8687)/(Sheet1!$E:$E&lt;=G8687),(Sheet1!$E:$E))</f>
        <v>#N/A</v>
      </c>
      <c r="I8687" t="e">
        <f t="shared" si="1033"/>
        <v>#N/A</v>
      </c>
      <c r="J8687" t="s">
        <v>9649</v>
      </c>
      <c r="K8687" t="s">
        <v>8472</v>
      </c>
      <c r="L8687" t="str">
        <f t="shared" si="1034"/>
        <v>WEEK 33</v>
      </c>
    </row>
    <row r="8688" spans="1:12" x14ac:dyDescent="0.35">
      <c r="A8688" s="6">
        <v>1</v>
      </c>
      <c r="B8688" s="6" t="s">
        <v>8473</v>
      </c>
      <c r="C8688" s="6" t="s">
        <v>11317</v>
      </c>
      <c r="D8688" s="6" t="str">
        <f t="shared" si="1035"/>
        <v>1-ECMU8159634</v>
      </c>
      <c r="E8688" s="7">
        <f t="shared" si="1036"/>
        <v>45153.690498692129</v>
      </c>
      <c r="F8688" s="8">
        <v>45153.836332025465</v>
      </c>
      <c r="G8688" s="7">
        <f t="shared" si="1037"/>
        <v>45153.877998692129</v>
      </c>
      <c r="H8688" s="2">
        <f>LOOKUP(2,1/(Sheet1!$D:$D=C8688)/(Sheet1!$E:$E&gt;=E8688)/(Sheet1!$E:$E&lt;=G8688),(Sheet1!$E:$E))</f>
        <v>45153.839044594904</v>
      </c>
      <c r="I8688" t="str">
        <f t="shared" si="1033"/>
        <v>0:03:54</v>
      </c>
      <c r="J8688" t="s">
        <v>8471</v>
      </c>
      <c r="K8688" t="s">
        <v>8472</v>
      </c>
      <c r="L8688" t="str">
        <f t="shared" si="1034"/>
        <v>WEEK 33</v>
      </c>
    </row>
    <row r="8689" spans="1:12" x14ac:dyDescent="0.35">
      <c r="A8689" s="6">
        <v>1</v>
      </c>
      <c r="B8689" s="6" t="s">
        <v>8473</v>
      </c>
      <c r="C8689" s="6" t="s">
        <v>11252</v>
      </c>
      <c r="D8689" s="6" t="str">
        <f t="shared" si="1035"/>
        <v>1-BMOU5948361</v>
      </c>
      <c r="E8689" s="7">
        <f t="shared" si="1036"/>
        <v>45153.687299224533</v>
      </c>
      <c r="F8689" s="8">
        <v>45153.833132557869</v>
      </c>
      <c r="G8689" s="7">
        <f t="shared" si="1037"/>
        <v>45153.874799224533</v>
      </c>
      <c r="H8689" s="2">
        <f>LOOKUP(2,1/(Sheet1!$D:$D=C8689)/(Sheet1!$E:$E&gt;=E8689)/(Sheet1!$E:$E&lt;=G8689),(Sheet1!$E:$E))</f>
        <v>45153.834376458333</v>
      </c>
      <c r="I8689" t="str">
        <f t="shared" si="1033"/>
        <v>0:01:47</v>
      </c>
      <c r="J8689" t="s">
        <v>8471</v>
      </c>
      <c r="K8689" t="s">
        <v>8472</v>
      </c>
      <c r="L8689" t="str">
        <f t="shared" si="1034"/>
        <v>WEEK 33</v>
      </c>
    </row>
    <row r="8690" spans="1:12" x14ac:dyDescent="0.35">
      <c r="A8690" s="6">
        <v>1</v>
      </c>
      <c r="B8690" s="6" t="s">
        <v>11289</v>
      </c>
      <c r="C8690" s="6" t="s">
        <v>11731</v>
      </c>
      <c r="D8690" s="6" t="str">
        <f t="shared" si="1035"/>
        <v>1-CRXU3018038</v>
      </c>
      <c r="E8690" s="7">
        <f t="shared" si="1036"/>
        <v>45153.678896446756</v>
      </c>
      <c r="F8690" s="8">
        <v>45153.824729780092</v>
      </c>
      <c r="G8690" s="7">
        <f t="shared" si="1037"/>
        <v>45153.866396446756</v>
      </c>
      <c r="H8690" s="2" t="e">
        <f>LOOKUP(2,1/(Sheet1!$D:$D=C8690)/(Sheet1!$E:$E&gt;=E8690)/(Sheet1!$E:$E&lt;=G8690),(Sheet1!$E:$E))</f>
        <v>#N/A</v>
      </c>
      <c r="I8690" t="e">
        <f t="shared" si="1033"/>
        <v>#N/A</v>
      </c>
      <c r="J8690" t="s">
        <v>9649</v>
      </c>
      <c r="K8690" t="s">
        <v>8472</v>
      </c>
      <c r="L8690" t="str">
        <f t="shared" si="1034"/>
        <v>WEEK 33</v>
      </c>
    </row>
    <row r="8691" spans="1:12" x14ac:dyDescent="0.35">
      <c r="A8691" s="6">
        <v>2</v>
      </c>
      <c r="B8691" s="6" t="s">
        <v>12925</v>
      </c>
      <c r="C8691" s="6" t="s">
        <v>10886</v>
      </c>
      <c r="D8691" s="6" t="str">
        <f t="shared" si="1035"/>
        <v>2-CSNU2006224</v>
      </c>
      <c r="E8691" s="7">
        <f t="shared" si="1036"/>
        <v>45153.677471145827</v>
      </c>
      <c r="F8691" s="8">
        <v>45153.823304479163</v>
      </c>
      <c r="G8691" s="7">
        <f t="shared" si="1037"/>
        <v>45153.864971145827</v>
      </c>
      <c r="H8691" s="2">
        <f>LOOKUP(2,1/(Sheet1!$D:$D=C8691)/(Sheet1!$E:$E&gt;=E8691)/(Sheet1!$E:$E&lt;=G8691),(Sheet1!$E:$E))</f>
        <v>45153.823878506948</v>
      </c>
      <c r="I8691" t="str">
        <f t="shared" si="1033"/>
        <v>0:00:50</v>
      </c>
      <c r="J8691" t="s">
        <v>8471</v>
      </c>
      <c r="K8691" t="s">
        <v>8472</v>
      </c>
      <c r="L8691" t="str">
        <f t="shared" si="1034"/>
        <v>WEEK 33</v>
      </c>
    </row>
    <row r="8692" spans="1:12" x14ac:dyDescent="0.35">
      <c r="A8692" s="6">
        <v>4</v>
      </c>
      <c r="B8692" s="6" t="s">
        <v>14938</v>
      </c>
      <c r="C8692" s="6" t="s">
        <v>12657</v>
      </c>
      <c r="D8692" s="6" t="str">
        <f t="shared" si="1035"/>
        <v>4-APHU6616279</v>
      </c>
      <c r="E8692" s="7">
        <f t="shared" si="1036"/>
        <v>45153.672562233791</v>
      </c>
      <c r="F8692" s="8">
        <v>45153.818395567127</v>
      </c>
      <c r="G8692" s="7">
        <f t="shared" si="1037"/>
        <v>45153.860062233791</v>
      </c>
      <c r="H8692" s="2" t="e">
        <f>LOOKUP(2,1/(Sheet1!$D:$D=C8692)/(Sheet1!$E:$E&gt;=E8692)/(Sheet1!$E:$E&lt;=G8692),(Sheet1!$E:$E))</f>
        <v>#N/A</v>
      </c>
      <c r="I8692" t="e">
        <f t="shared" si="1033"/>
        <v>#N/A</v>
      </c>
      <c r="J8692" t="s">
        <v>9649</v>
      </c>
      <c r="K8692" t="s">
        <v>8472</v>
      </c>
      <c r="L8692" t="str">
        <f t="shared" si="1034"/>
        <v>WEEK 33</v>
      </c>
    </row>
    <row r="8693" spans="1:12" x14ac:dyDescent="0.35">
      <c r="A8693" s="6">
        <v>4</v>
      </c>
      <c r="B8693" s="6" t="s">
        <v>8473</v>
      </c>
      <c r="C8693" s="6" t="s">
        <v>12171</v>
      </c>
      <c r="D8693" s="6" t="str">
        <f t="shared" si="1035"/>
        <v>4-HMMU9054219</v>
      </c>
      <c r="E8693" s="7">
        <f t="shared" si="1036"/>
        <v>45153.653063275458</v>
      </c>
      <c r="F8693" s="8">
        <v>45153.798896608794</v>
      </c>
      <c r="G8693" s="7">
        <f t="shared" si="1037"/>
        <v>45153.840563275458</v>
      </c>
      <c r="H8693" s="2">
        <f>LOOKUP(2,1/(Sheet1!$D:$D=C8693)/(Sheet1!$E:$E&gt;=E8693)/(Sheet1!$E:$E&lt;=G8693),(Sheet1!$E:$E))</f>
        <v>45153.800117071762</v>
      </c>
      <c r="I8693" t="str">
        <f t="shared" si="1033"/>
        <v>0:01:45</v>
      </c>
      <c r="J8693" t="s">
        <v>8471</v>
      </c>
      <c r="K8693" t="s">
        <v>8472</v>
      </c>
      <c r="L8693" t="str">
        <f t="shared" si="1034"/>
        <v>WEEK 33</v>
      </c>
    </row>
    <row r="8694" spans="1:12" x14ac:dyDescent="0.35">
      <c r="A8694" s="6">
        <v>3</v>
      </c>
      <c r="B8694" s="6" t="s">
        <v>8473</v>
      </c>
      <c r="C8694" s="6" t="s">
        <v>13897</v>
      </c>
      <c r="D8694" s="6" t="str">
        <f t="shared" si="1035"/>
        <v>3-TEMU8046580</v>
      </c>
      <c r="E8694" s="7">
        <f t="shared" si="1036"/>
        <v>45153.651791053235</v>
      </c>
      <c r="F8694" s="8">
        <v>45153.797624386571</v>
      </c>
      <c r="G8694" s="7">
        <f t="shared" si="1037"/>
        <v>45153.839291053235</v>
      </c>
      <c r="H8694" s="2">
        <f>LOOKUP(2,1/(Sheet1!$D:$D=C8694)/(Sheet1!$E:$E&gt;=E8694)/(Sheet1!$E:$E&lt;=G8694),(Sheet1!$E:$E))</f>
        <v>45153.798689583331</v>
      </c>
      <c r="I8694" t="str">
        <f t="shared" si="1033"/>
        <v>0:01:32</v>
      </c>
      <c r="J8694" t="s">
        <v>8471</v>
      </c>
      <c r="K8694" t="s">
        <v>8472</v>
      </c>
      <c r="L8694" t="str">
        <f t="shared" si="1034"/>
        <v>WEEK 33</v>
      </c>
    </row>
    <row r="8695" spans="1:12" x14ac:dyDescent="0.35">
      <c r="A8695" s="6">
        <v>3</v>
      </c>
      <c r="B8695" s="6" t="s">
        <v>8473</v>
      </c>
      <c r="C8695" s="6" t="s">
        <v>12558</v>
      </c>
      <c r="D8695" s="6" t="str">
        <f t="shared" si="1035"/>
        <v>3-TGBU7065478</v>
      </c>
      <c r="E8695" s="7">
        <f t="shared" si="1036"/>
        <v>45153.646342939814</v>
      </c>
      <c r="F8695" s="8">
        <v>45153.792176273149</v>
      </c>
      <c r="G8695" s="7">
        <f t="shared" si="1037"/>
        <v>45153.833842939814</v>
      </c>
      <c r="H8695" s="2">
        <f>LOOKUP(2,1/(Sheet1!$D:$D=C8695)/(Sheet1!$E:$E&gt;=E8695)/(Sheet1!$E:$E&lt;=G8695),(Sheet1!$E:$E))</f>
        <v>45153.793351805558</v>
      </c>
      <c r="I8695" t="str">
        <f t="shared" si="1033"/>
        <v>0:01:42</v>
      </c>
      <c r="J8695" t="s">
        <v>8471</v>
      </c>
      <c r="K8695" t="s">
        <v>8472</v>
      </c>
      <c r="L8695" t="str">
        <f t="shared" si="1034"/>
        <v>WEEK 33</v>
      </c>
    </row>
    <row r="8696" spans="1:12" x14ac:dyDescent="0.35">
      <c r="A8696" s="6">
        <v>3</v>
      </c>
      <c r="B8696" s="6" t="s">
        <v>8473</v>
      </c>
      <c r="C8696" s="6" t="s">
        <v>15657</v>
      </c>
      <c r="D8696" s="6" t="str">
        <f t="shared" si="1035"/>
        <v>3-Segu3447732</v>
      </c>
      <c r="E8696" s="7">
        <f t="shared" si="1036"/>
        <v>45153.644062499996</v>
      </c>
      <c r="F8696" s="8">
        <v>45153.789895833332</v>
      </c>
      <c r="G8696" s="7">
        <f t="shared" si="1037"/>
        <v>45153.831562499996</v>
      </c>
      <c r="H8696" s="2" t="e">
        <f>LOOKUP(2,1/(Sheet1!$D:$D=C8696)/(Sheet1!$E:$E&gt;=E8696)/(Sheet1!$E:$E&lt;=G8696),(Sheet1!$E:$E))</f>
        <v>#N/A</v>
      </c>
      <c r="I8696" t="e">
        <f t="shared" si="1033"/>
        <v>#N/A</v>
      </c>
      <c r="J8696" t="s">
        <v>9649</v>
      </c>
      <c r="K8696" t="s">
        <v>8472</v>
      </c>
      <c r="L8696" t="str">
        <f t="shared" si="1034"/>
        <v>WEEK 33</v>
      </c>
    </row>
    <row r="8697" spans="1:12" x14ac:dyDescent="0.35">
      <c r="A8697" s="6">
        <v>3</v>
      </c>
      <c r="B8697" s="6" t="s">
        <v>14191</v>
      </c>
      <c r="C8697" s="6" t="s">
        <v>12734</v>
      </c>
      <c r="D8697" s="6" t="str">
        <f t="shared" si="1035"/>
        <v>3-BMOU6516320</v>
      </c>
      <c r="E8697" s="7">
        <f t="shared" si="1036"/>
        <v>45153.60201967592</v>
      </c>
      <c r="F8697" s="8">
        <v>45153.747853009256</v>
      </c>
      <c r="G8697" s="7">
        <f t="shared" si="1037"/>
        <v>45153.78951967592</v>
      </c>
      <c r="H8697" s="2" t="e">
        <f>LOOKUP(2,1/(Sheet1!$D:$D=C8697)/(Sheet1!$E:$E&gt;=E8697)/(Sheet1!$E:$E&lt;=G8697),(Sheet1!$E:$E))</f>
        <v>#N/A</v>
      </c>
      <c r="I8697" t="e">
        <f t="shared" si="1033"/>
        <v>#N/A</v>
      </c>
      <c r="J8697" t="s">
        <v>9649</v>
      </c>
      <c r="K8697" t="s">
        <v>8472</v>
      </c>
      <c r="L8697" t="str">
        <f t="shared" si="1034"/>
        <v>WEEK 33</v>
      </c>
    </row>
    <row r="8698" spans="1:12" x14ac:dyDescent="0.35">
      <c r="A8698" s="6">
        <v>4</v>
      </c>
      <c r="B8698" s="6" t="s">
        <v>15361</v>
      </c>
      <c r="C8698" s="6" t="s">
        <v>15658</v>
      </c>
      <c r="D8698" s="6" t="str">
        <f t="shared" si="1035"/>
        <v>4-SITU9150230</v>
      </c>
      <c r="E8698" s="7">
        <f t="shared" si="1036"/>
        <v>45153.592774849538</v>
      </c>
      <c r="F8698" s="8">
        <v>45153.738608182874</v>
      </c>
      <c r="G8698" s="7">
        <f t="shared" si="1037"/>
        <v>45153.780274849538</v>
      </c>
      <c r="H8698" s="2" t="e">
        <f>LOOKUP(2,1/(Sheet1!$D:$D=C8698)/(Sheet1!$E:$E&gt;=E8698)/(Sheet1!$E:$E&lt;=G8698),(Sheet1!$E:$E))</f>
        <v>#N/A</v>
      </c>
      <c r="I8698" t="e">
        <f t="shared" si="1033"/>
        <v>#N/A</v>
      </c>
      <c r="J8698" t="s">
        <v>9649</v>
      </c>
      <c r="K8698" t="s">
        <v>8472</v>
      </c>
      <c r="L8698" t="str">
        <f t="shared" si="1034"/>
        <v>WEEK 33</v>
      </c>
    </row>
    <row r="8699" spans="1:12" x14ac:dyDescent="0.35">
      <c r="A8699" s="6">
        <v>2</v>
      </c>
      <c r="B8699" s="6" t="s">
        <v>10917</v>
      </c>
      <c r="C8699" s="6" t="s">
        <v>10922</v>
      </c>
      <c r="D8699" s="6" t="str">
        <f t="shared" si="1035"/>
        <v>2-ECMU8147042</v>
      </c>
      <c r="E8699" s="7">
        <f t="shared" si="1036"/>
        <v>45153.59223318287</v>
      </c>
      <c r="F8699" s="8">
        <v>45153.738066516205</v>
      </c>
      <c r="G8699" s="7">
        <f t="shared" si="1037"/>
        <v>45153.77973318287</v>
      </c>
      <c r="H8699" s="2">
        <f>LOOKUP(2,1/(Sheet1!$D:$D=C8699)/(Sheet1!$E:$E&gt;=E8699)/(Sheet1!$E:$E&lt;=G8699),(Sheet1!$E:$E))</f>
        <v>45153.738239733793</v>
      </c>
      <c r="I8699" t="str">
        <f t="shared" si="1033"/>
        <v>0:00:15</v>
      </c>
      <c r="J8699" t="s">
        <v>8471</v>
      </c>
      <c r="K8699" t="s">
        <v>8472</v>
      </c>
      <c r="L8699" t="str">
        <f t="shared" si="1034"/>
        <v>WEEK 33</v>
      </c>
    </row>
    <row r="8700" spans="1:12" x14ac:dyDescent="0.35">
      <c r="A8700" s="6">
        <v>1</v>
      </c>
      <c r="B8700" s="6" t="s">
        <v>8473</v>
      </c>
      <c r="C8700" s="6" t="s">
        <v>11197</v>
      </c>
      <c r="D8700" s="6" t="str">
        <f t="shared" si="1035"/>
        <v>1-TRHU4893030</v>
      </c>
      <c r="E8700" s="7">
        <f t="shared" si="1036"/>
        <v>45153.584411307871</v>
      </c>
      <c r="F8700" s="8">
        <v>45153.730244641207</v>
      </c>
      <c r="G8700" s="7">
        <f t="shared" si="1037"/>
        <v>45153.771911307871</v>
      </c>
      <c r="H8700" s="2">
        <f>LOOKUP(2,1/(Sheet1!$D:$D=C8700)/(Sheet1!$E:$E&gt;=E8700)/(Sheet1!$E:$E&lt;=G8700),(Sheet1!$E:$E))</f>
        <v>45153.731500682872</v>
      </c>
      <c r="I8700" t="str">
        <f t="shared" si="1033"/>
        <v>0:01:49</v>
      </c>
      <c r="J8700" t="s">
        <v>8471</v>
      </c>
      <c r="K8700" t="s">
        <v>8472</v>
      </c>
      <c r="L8700" t="str">
        <f t="shared" si="1034"/>
        <v>WEEK 33</v>
      </c>
    </row>
    <row r="8701" spans="1:12" x14ac:dyDescent="0.35">
      <c r="A8701" s="6">
        <v>4</v>
      </c>
      <c r="B8701" s="6" t="s">
        <v>8473</v>
      </c>
      <c r="C8701" s="6" t="s">
        <v>12056</v>
      </c>
      <c r="D8701" s="6" t="str">
        <f t="shared" si="1035"/>
        <v>4-CXDU2199417</v>
      </c>
      <c r="E8701" s="7">
        <f t="shared" si="1036"/>
        <v>45153.581687071754</v>
      </c>
      <c r="F8701" s="8">
        <v>45153.727520405089</v>
      </c>
      <c r="G8701" s="7">
        <f t="shared" si="1037"/>
        <v>45153.769187071754</v>
      </c>
      <c r="H8701" s="2">
        <f>LOOKUP(2,1/(Sheet1!$D:$D=C8701)/(Sheet1!$E:$E&gt;=E8701)/(Sheet1!$E:$E&lt;=G8701),(Sheet1!$E:$E))</f>
        <v>45153.72775056713</v>
      </c>
      <c r="I8701" t="str">
        <f t="shared" si="1033"/>
        <v>0:00:20</v>
      </c>
      <c r="J8701" t="s">
        <v>8471</v>
      </c>
      <c r="K8701" t="s">
        <v>8472</v>
      </c>
      <c r="L8701" t="str">
        <f t="shared" si="1034"/>
        <v>WEEK 33</v>
      </c>
    </row>
    <row r="8702" spans="1:12" x14ac:dyDescent="0.35">
      <c r="A8702" s="6">
        <v>1</v>
      </c>
      <c r="B8702" s="6" t="s">
        <v>12186</v>
      </c>
      <c r="C8702" s="6" t="s">
        <v>11494</v>
      </c>
      <c r="D8702" s="6" t="str">
        <f t="shared" si="1035"/>
        <v>1-TCNU3340669</v>
      </c>
      <c r="E8702" s="7">
        <f t="shared" si="1036"/>
        <v>45153.458751192127</v>
      </c>
      <c r="F8702" s="8">
        <v>45153.604584525463</v>
      </c>
      <c r="G8702" s="7">
        <f t="shared" si="1037"/>
        <v>45153.646251192127</v>
      </c>
      <c r="H8702" s="2" t="e">
        <f>LOOKUP(2,1/(Sheet1!$D:$D=C8702)/(Sheet1!$E:$E&gt;=E8702)/(Sheet1!$E:$E&lt;=G8702),(Sheet1!$E:$E))</f>
        <v>#N/A</v>
      </c>
      <c r="I8702" t="e">
        <f t="shared" si="1033"/>
        <v>#N/A</v>
      </c>
      <c r="J8702" t="s">
        <v>9649</v>
      </c>
      <c r="K8702" t="s">
        <v>8472</v>
      </c>
      <c r="L8702" t="str">
        <f t="shared" si="1034"/>
        <v>WEEK 33</v>
      </c>
    </row>
    <row r="8703" spans="1:12" x14ac:dyDescent="0.35">
      <c r="A8703" s="6">
        <v>1</v>
      </c>
      <c r="B8703" s="6" t="s">
        <v>8473</v>
      </c>
      <c r="C8703" s="6" t="s">
        <v>11033</v>
      </c>
      <c r="D8703" s="6" t="str">
        <f t="shared" si="1035"/>
        <v>1-MSKU0219252</v>
      </c>
      <c r="E8703" s="7">
        <f t="shared" si="1036"/>
        <v>45153.433200115738</v>
      </c>
      <c r="F8703" s="8">
        <v>45153.579033449074</v>
      </c>
      <c r="G8703" s="7">
        <f t="shared" si="1037"/>
        <v>45153.620700115738</v>
      </c>
      <c r="H8703" s="2">
        <f>LOOKUP(2,1/(Sheet1!$D:$D=C8703)/(Sheet1!$E:$E&gt;=E8703)/(Sheet1!$E:$E&lt;=G8703),(Sheet1!$E:$E))</f>
        <v>45153.580225428239</v>
      </c>
      <c r="I8703" t="str">
        <f t="shared" si="1033"/>
        <v>0:01:43</v>
      </c>
      <c r="J8703" t="s">
        <v>8471</v>
      </c>
      <c r="K8703" t="s">
        <v>8472</v>
      </c>
      <c r="L8703" t="str">
        <f t="shared" si="1034"/>
        <v>WEEK 33</v>
      </c>
    </row>
    <row r="8704" spans="1:12" x14ac:dyDescent="0.35">
      <c r="A8704" s="6">
        <v>1</v>
      </c>
      <c r="B8704" s="6" t="s">
        <v>8473</v>
      </c>
      <c r="C8704" s="6" t="s">
        <v>11488</v>
      </c>
      <c r="D8704" s="6" t="str">
        <f t="shared" si="1035"/>
        <v>1-TCLU1857660</v>
      </c>
      <c r="E8704" s="7">
        <f t="shared" si="1036"/>
        <v>45153.421361840272</v>
      </c>
      <c r="F8704" s="8">
        <v>45153.567195173608</v>
      </c>
      <c r="G8704" s="7">
        <f t="shared" si="1037"/>
        <v>45153.608861840272</v>
      </c>
      <c r="H8704" s="2" t="e">
        <f>LOOKUP(2,1/(Sheet1!$D:$D=C8704)/(Sheet1!$E:$E&gt;=E8704)/(Sheet1!$E:$E&lt;=G8704),(Sheet1!$E:$E))</f>
        <v>#N/A</v>
      </c>
      <c r="I8704" t="e">
        <f t="shared" si="1033"/>
        <v>#N/A</v>
      </c>
      <c r="J8704" t="s">
        <v>9649</v>
      </c>
      <c r="K8704" t="s">
        <v>8472</v>
      </c>
      <c r="L8704" t="str">
        <f t="shared" si="1034"/>
        <v>WEEK 33</v>
      </c>
    </row>
    <row r="8705" spans="1:12" x14ac:dyDescent="0.35">
      <c r="A8705" s="6">
        <v>1</v>
      </c>
      <c r="B8705" s="6" t="s">
        <v>8473</v>
      </c>
      <c r="C8705" s="6" t="s">
        <v>11447</v>
      </c>
      <c r="D8705" s="6" t="str">
        <f t="shared" si="1035"/>
        <v>1-SEGU4674031</v>
      </c>
      <c r="E8705" s="7">
        <f t="shared" si="1036"/>
        <v>45153.352620219906</v>
      </c>
      <c r="F8705" s="8">
        <v>45153.498453553242</v>
      </c>
      <c r="G8705" s="7">
        <f t="shared" si="1037"/>
        <v>45153.540120219906</v>
      </c>
      <c r="H8705" s="2" t="e">
        <f>LOOKUP(2,1/(Sheet1!$D:$D=C8705)/(Sheet1!$E:$E&gt;=E8705)/(Sheet1!$E:$E&lt;=G8705),(Sheet1!$E:$E))</f>
        <v>#N/A</v>
      </c>
      <c r="I8705" t="e">
        <f t="shared" si="1033"/>
        <v>#N/A</v>
      </c>
      <c r="J8705" t="s">
        <v>9649</v>
      </c>
      <c r="K8705" t="s">
        <v>8472</v>
      </c>
      <c r="L8705" t="str">
        <f t="shared" si="1034"/>
        <v>WEEK 33</v>
      </c>
    </row>
    <row r="8706" spans="1:12" x14ac:dyDescent="0.35">
      <c r="A8706" s="6">
        <v>2</v>
      </c>
      <c r="B8706" s="6" t="s">
        <v>8473</v>
      </c>
      <c r="C8706" s="6" t="s">
        <v>11301</v>
      </c>
      <c r="D8706" s="6" t="str">
        <f t="shared" si="1035"/>
        <v>2-CTPU2751653</v>
      </c>
      <c r="E8706" s="7">
        <f t="shared" si="1036"/>
        <v>45153.22410107639</v>
      </c>
      <c r="F8706" s="8">
        <v>45153.369934409726</v>
      </c>
      <c r="G8706" s="7">
        <f t="shared" si="1037"/>
        <v>45153.41160107639</v>
      </c>
      <c r="H8706" s="2" t="e">
        <f>LOOKUP(2,1/(Sheet1!$D:$D=C8706)/(Sheet1!$E:$E&gt;=E8706)/(Sheet1!$E:$E&lt;=G8706),(Sheet1!$E:$E))</f>
        <v>#N/A</v>
      </c>
      <c r="I8706" t="e">
        <f t="shared" ref="I8706:I8769" si="1038">IF(H8706-F8706&gt;0, TEXT(ABS(H8706-F8706),"h:mm:ss"), "+"&amp;TEXT(ABS(F8706-H8706),"h:mm:ss"))</f>
        <v>#N/A</v>
      </c>
      <c r="J8706" t="s">
        <v>9649</v>
      </c>
      <c r="K8706" t="s">
        <v>8472</v>
      </c>
      <c r="L8706" t="str">
        <f t="shared" si="1034"/>
        <v>WEEK 33</v>
      </c>
    </row>
    <row r="8707" spans="1:12" x14ac:dyDescent="0.35">
      <c r="A8707" s="6">
        <v>2</v>
      </c>
      <c r="B8707" s="6" t="s">
        <v>13495</v>
      </c>
      <c r="C8707" s="6" t="s">
        <v>11840</v>
      </c>
      <c r="D8707" s="6" t="str">
        <f t="shared" si="1035"/>
        <v>2-MSKU9747693</v>
      </c>
      <c r="E8707" s="7">
        <f t="shared" si="1036"/>
        <v>45153.135182754624</v>
      </c>
      <c r="F8707" s="8">
        <v>45153.28101608796</v>
      </c>
      <c r="G8707" s="7">
        <f t="shared" si="1037"/>
        <v>45153.322682754624</v>
      </c>
      <c r="H8707" s="2" t="e">
        <f>LOOKUP(2,1/(Sheet1!$D:$D=C8707)/(Sheet1!$E:$E&gt;=E8707)/(Sheet1!$E:$E&lt;=G8707),(Sheet1!$E:$E))</f>
        <v>#N/A</v>
      </c>
      <c r="I8707" t="e">
        <f t="shared" si="1038"/>
        <v>#N/A</v>
      </c>
      <c r="J8707" t="s">
        <v>9649</v>
      </c>
      <c r="K8707" t="s">
        <v>8472</v>
      </c>
      <c r="L8707" t="str">
        <f t="shared" si="1034"/>
        <v>WEEK 33</v>
      </c>
    </row>
    <row r="8708" spans="1:12" x14ac:dyDescent="0.35">
      <c r="A8708" s="6">
        <v>3</v>
      </c>
      <c r="B8708" s="6" t="s">
        <v>8473</v>
      </c>
      <c r="C8708" s="6" t="s">
        <v>11996</v>
      </c>
      <c r="D8708" s="6" t="str">
        <f t="shared" si="1035"/>
        <v>3-CMAU7766857</v>
      </c>
      <c r="E8708" s="7">
        <f t="shared" si="1036"/>
        <v>45153.125300034721</v>
      </c>
      <c r="F8708" s="8">
        <v>45153.271133368056</v>
      </c>
      <c r="G8708" s="7">
        <f t="shared" si="1037"/>
        <v>45153.312800034721</v>
      </c>
      <c r="H8708" s="2" t="e">
        <f>LOOKUP(2,1/(Sheet1!$D:$D=C8708)/(Sheet1!$E:$E&gt;=E8708)/(Sheet1!$E:$E&lt;=G8708),(Sheet1!$E:$E))</f>
        <v>#N/A</v>
      </c>
      <c r="I8708" t="e">
        <f t="shared" si="1038"/>
        <v>#N/A</v>
      </c>
      <c r="J8708" t="s">
        <v>9649</v>
      </c>
      <c r="K8708" t="s">
        <v>8472</v>
      </c>
      <c r="L8708" t="str">
        <f t="shared" si="1034"/>
        <v>WEEK 33</v>
      </c>
    </row>
    <row r="8709" spans="1:12" x14ac:dyDescent="0.35">
      <c r="A8709" s="6">
        <v>4</v>
      </c>
      <c r="B8709" s="6" t="s">
        <v>14959</v>
      </c>
      <c r="C8709" s="6" t="s">
        <v>13196</v>
      </c>
      <c r="D8709" s="6" t="str">
        <f t="shared" si="1035"/>
        <v>4-FFAU3088997</v>
      </c>
      <c r="E8709" s="7">
        <f t="shared" si="1036"/>
        <v>45153.122451967589</v>
      </c>
      <c r="F8709" s="8">
        <v>45153.268285300925</v>
      </c>
      <c r="G8709" s="7">
        <f t="shared" si="1037"/>
        <v>45153.309951967589</v>
      </c>
      <c r="H8709" s="2">
        <f>LOOKUP(2,1/(Sheet1!$D:$D=C8709)/(Sheet1!$E:$E&gt;=E8709)/(Sheet1!$E:$E&lt;=G8709),(Sheet1!$E:$E))</f>
        <v>45153.269424317128</v>
      </c>
      <c r="I8709" t="str">
        <f t="shared" si="1038"/>
        <v>0:01:38</v>
      </c>
      <c r="J8709" t="s">
        <v>8471</v>
      </c>
      <c r="K8709" t="s">
        <v>8472</v>
      </c>
      <c r="L8709" t="str">
        <f t="shared" si="1034"/>
        <v>WEEK 33</v>
      </c>
    </row>
    <row r="8710" spans="1:12" x14ac:dyDescent="0.35">
      <c r="A8710" s="6">
        <v>1</v>
      </c>
      <c r="B8710" s="6" t="s">
        <v>8473</v>
      </c>
      <c r="C8710" s="6" t="s">
        <v>11411</v>
      </c>
      <c r="D8710" s="6" t="str">
        <f t="shared" si="1035"/>
        <v>1-MSKU4647984</v>
      </c>
      <c r="E8710" s="7">
        <f t="shared" si="1036"/>
        <v>45152.925955983796</v>
      </c>
      <c r="F8710" s="8">
        <v>45153.071789317131</v>
      </c>
      <c r="G8710" s="7">
        <f t="shared" si="1037"/>
        <v>45153.113455983796</v>
      </c>
      <c r="H8710" s="2" t="e">
        <f>LOOKUP(2,1/(Sheet1!$D:$D=C8710)/(Sheet1!$E:$E&gt;=E8710)/(Sheet1!$E:$E&lt;=G8710),(Sheet1!$E:$E))</f>
        <v>#N/A</v>
      </c>
      <c r="I8710" t="e">
        <f t="shared" si="1038"/>
        <v>#N/A</v>
      </c>
      <c r="J8710" t="s">
        <v>9649</v>
      </c>
      <c r="K8710" t="s">
        <v>8472</v>
      </c>
      <c r="L8710" t="str">
        <f t="shared" si="1034"/>
        <v>WEEK 33</v>
      </c>
    </row>
    <row r="8711" spans="1:12" x14ac:dyDescent="0.35">
      <c r="A8711" s="6">
        <v>1</v>
      </c>
      <c r="B8711" s="6" t="s">
        <v>8473</v>
      </c>
      <c r="C8711" s="6" t="s">
        <v>9663</v>
      </c>
      <c r="D8711" s="6" t="str">
        <f t="shared" si="1035"/>
        <v>1-BHCU4976735</v>
      </c>
      <c r="E8711" s="7">
        <f t="shared" si="1036"/>
        <v>45152.873954895833</v>
      </c>
      <c r="F8711" s="8">
        <v>45153.019788229169</v>
      </c>
      <c r="G8711" s="7">
        <f t="shared" si="1037"/>
        <v>45153.061454895833</v>
      </c>
      <c r="H8711" s="2">
        <f>LOOKUP(2,1/(Sheet1!$D:$D=C8711)/(Sheet1!$E:$E&gt;=E8711)/(Sheet1!$E:$E&lt;=G8711),(Sheet1!$E:$E))</f>
        <v>45153.020920613424</v>
      </c>
      <c r="I8711" t="str">
        <f t="shared" si="1038"/>
        <v>0:01:38</v>
      </c>
      <c r="J8711" t="s">
        <v>8471</v>
      </c>
      <c r="K8711" t="s">
        <v>8472</v>
      </c>
      <c r="L8711" t="str">
        <f t="shared" si="1034"/>
        <v>WEEK 33</v>
      </c>
    </row>
    <row r="8712" spans="1:12" x14ac:dyDescent="0.35">
      <c r="A8712" s="6">
        <v>4</v>
      </c>
      <c r="B8712" s="6" t="s">
        <v>8473</v>
      </c>
      <c r="C8712" s="6" t="s">
        <v>11689</v>
      </c>
      <c r="D8712" s="6" t="str">
        <f t="shared" si="1035"/>
        <v>4-EITU1196550</v>
      </c>
      <c r="E8712" s="7">
        <f t="shared" si="1036"/>
        <v>45152.842998611108</v>
      </c>
      <c r="F8712" s="8">
        <v>45152.988831944444</v>
      </c>
      <c r="G8712" s="7">
        <f t="shared" si="1037"/>
        <v>45153.030498611108</v>
      </c>
      <c r="H8712" s="2" t="e">
        <f>LOOKUP(2,1/(Sheet1!$D:$D=C8712)/(Sheet1!$E:$E&gt;=E8712)/(Sheet1!$E:$E&lt;=G8712),(Sheet1!$E:$E))</f>
        <v>#N/A</v>
      </c>
      <c r="I8712" t="e">
        <f t="shared" si="1038"/>
        <v>#N/A</v>
      </c>
      <c r="J8712" t="s">
        <v>9649</v>
      </c>
      <c r="K8712" t="s">
        <v>8472</v>
      </c>
      <c r="L8712" t="str">
        <f t="shared" si="1034"/>
        <v>WEEK 33</v>
      </c>
    </row>
    <row r="8713" spans="1:12" x14ac:dyDescent="0.35">
      <c r="A8713" s="6">
        <v>1</v>
      </c>
      <c r="B8713" s="6" t="s">
        <v>8473</v>
      </c>
      <c r="C8713" s="6" t="s">
        <v>9746</v>
      </c>
      <c r="D8713" s="6" t="str">
        <f t="shared" si="1035"/>
        <v>1-EMCU8074223</v>
      </c>
      <c r="E8713" s="7">
        <f t="shared" si="1036"/>
        <v>45152.831237812497</v>
      </c>
      <c r="F8713" s="8">
        <v>45152.977071145833</v>
      </c>
      <c r="G8713" s="7">
        <f t="shared" si="1037"/>
        <v>45153.018737812497</v>
      </c>
      <c r="H8713" s="2">
        <f>LOOKUP(2,1/(Sheet1!$D:$D=C8713)/(Sheet1!$E:$E&gt;=E8713)/(Sheet1!$E:$E&lt;=G8713),(Sheet1!$E:$E))</f>
        <v>45152.978428750001</v>
      </c>
      <c r="I8713" t="str">
        <f t="shared" si="1038"/>
        <v>0:01:57</v>
      </c>
      <c r="J8713" t="s">
        <v>8471</v>
      </c>
      <c r="K8713" t="s">
        <v>8472</v>
      </c>
      <c r="L8713" t="str">
        <f t="shared" si="1034"/>
        <v>WEEK 33</v>
      </c>
    </row>
    <row r="8714" spans="1:12" x14ac:dyDescent="0.35">
      <c r="A8714" s="6">
        <v>1</v>
      </c>
      <c r="B8714" s="6" t="s">
        <v>8473</v>
      </c>
      <c r="C8714" s="6" t="s">
        <v>11564</v>
      </c>
      <c r="D8714" s="6" t="str">
        <f t="shared" si="1035"/>
        <v>1-TRHU7512287</v>
      </c>
      <c r="E8714" s="7">
        <f t="shared" si="1036"/>
        <v>45152.808358101851</v>
      </c>
      <c r="F8714" s="8">
        <v>45152.954191435187</v>
      </c>
      <c r="G8714" s="7">
        <f t="shared" si="1037"/>
        <v>45152.995858101851</v>
      </c>
      <c r="H8714" s="2" t="e">
        <f>LOOKUP(2,1/(Sheet1!$D:$D=C8714)/(Sheet1!$E:$E&gt;=E8714)/(Sheet1!$E:$E&lt;=G8714),(Sheet1!$E:$E))</f>
        <v>#N/A</v>
      </c>
      <c r="I8714" t="e">
        <f t="shared" si="1038"/>
        <v>#N/A</v>
      </c>
      <c r="J8714" t="s">
        <v>9649</v>
      </c>
      <c r="K8714" t="s">
        <v>8472</v>
      </c>
      <c r="L8714" t="str">
        <f t="shared" si="1034"/>
        <v>WEEK 33</v>
      </c>
    </row>
    <row r="8715" spans="1:12" x14ac:dyDescent="0.35">
      <c r="A8715" s="6">
        <v>1</v>
      </c>
      <c r="B8715" s="6" t="s">
        <v>8473</v>
      </c>
      <c r="C8715" s="6" t="s">
        <v>11690</v>
      </c>
      <c r="D8715" s="6" t="str">
        <f t="shared" si="1035"/>
        <v>1-CMAU7201378</v>
      </c>
      <c r="E8715" s="7">
        <f t="shared" si="1036"/>
        <v>45152.795558912032</v>
      </c>
      <c r="F8715" s="8">
        <v>45152.941392245368</v>
      </c>
      <c r="G8715" s="7">
        <f t="shared" si="1037"/>
        <v>45152.983058912032</v>
      </c>
      <c r="H8715" s="2" t="e">
        <f>LOOKUP(2,1/(Sheet1!$D:$D=C8715)/(Sheet1!$E:$E&gt;=E8715)/(Sheet1!$E:$E&lt;=G8715),(Sheet1!$E:$E))</f>
        <v>#N/A</v>
      </c>
      <c r="I8715" t="e">
        <f t="shared" si="1038"/>
        <v>#N/A</v>
      </c>
      <c r="J8715" t="s">
        <v>9649</v>
      </c>
      <c r="K8715" t="s">
        <v>8472</v>
      </c>
      <c r="L8715" t="str">
        <f t="shared" si="1034"/>
        <v>WEEK 33</v>
      </c>
    </row>
    <row r="8716" spans="1:12" x14ac:dyDescent="0.35">
      <c r="A8716" s="6">
        <v>3</v>
      </c>
      <c r="B8716" s="6" t="s">
        <v>11107</v>
      </c>
      <c r="C8716" s="6" t="s">
        <v>11107</v>
      </c>
      <c r="D8716" s="6" t="str">
        <f t="shared" si="1035"/>
        <v>3-TBJU7642184</v>
      </c>
      <c r="E8716" s="7">
        <f t="shared" si="1036"/>
        <v>45152.776180439811</v>
      </c>
      <c r="F8716" s="8">
        <v>45152.922013773146</v>
      </c>
      <c r="G8716" s="7">
        <f t="shared" si="1037"/>
        <v>45152.963680439811</v>
      </c>
      <c r="H8716" s="2">
        <f>LOOKUP(2,1/(Sheet1!$D:$D=C8716)/(Sheet1!$E:$E&gt;=E8716)/(Sheet1!$E:$E&lt;=G8716),(Sheet1!$E:$E))</f>
        <v>45152.923039560184</v>
      </c>
      <c r="I8716" t="str">
        <f t="shared" si="1038"/>
        <v>0:01:29</v>
      </c>
      <c r="J8716" t="s">
        <v>8471</v>
      </c>
      <c r="K8716" t="s">
        <v>8472</v>
      </c>
      <c r="L8716" t="str">
        <f t="shared" si="1034"/>
        <v>WEEK 33</v>
      </c>
    </row>
    <row r="8717" spans="1:12" x14ac:dyDescent="0.35">
      <c r="A8717" s="6">
        <v>1</v>
      </c>
      <c r="B8717" s="6" t="s">
        <v>8473</v>
      </c>
      <c r="C8717" s="6" t="s">
        <v>9996</v>
      </c>
      <c r="D8717" s="6" t="str">
        <f t="shared" si="1035"/>
        <v>1-TGBU9744462</v>
      </c>
      <c r="E8717" s="7">
        <f t="shared" si="1036"/>
        <v>45152.759893831018</v>
      </c>
      <c r="F8717" s="8">
        <v>45152.905727164354</v>
      </c>
      <c r="G8717" s="7">
        <f t="shared" si="1037"/>
        <v>45152.947393831018</v>
      </c>
      <c r="H8717" s="2">
        <f>LOOKUP(2,1/(Sheet1!$D:$D=C8717)/(Sheet1!$E:$E&gt;=E8717)/(Sheet1!$E:$E&lt;=G8717),(Sheet1!$E:$E))</f>
        <v>45152.906927916665</v>
      </c>
      <c r="I8717" t="str">
        <f t="shared" si="1038"/>
        <v>0:01:44</v>
      </c>
      <c r="J8717" t="s">
        <v>8471</v>
      </c>
      <c r="K8717" t="s">
        <v>8472</v>
      </c>
      <c r="L8717" t="str">
        <f t="shared" si="1034"/>
        <v>WEEK 33</v>
      </c>
    </row>
    <row r="8718" spans="1:12" x14ac:dyDescent="0.35">
      <c r="A8718" s="6">
        <v>1</v>
      </c>
      <c r="B8718" s="6" t="s">
        <v>8473</v>
      </c>
      <c r="C8718" s="6" t="s">
        <v>9750</v>
      </c>
      <c r="D8718" s="6" t="str">
        <f t="shared" si="1035"/>
        <v>1-FCIU9383744</v>
      </c>
      <c r="E8718" s="7">
        <f t="shared" si="1036"/>
        <v>45152.757876967589</v>
      </c>
      <c r="F8718" s="8">
        <v>45152.903710300925</v>
      </c>
      <c r="G8718" s="7">
        <f t="shared" si="1037"/>
        <v>45152.945376967589</v>
      </c>
      <c r="H8718" s="2">
        <f>LOOKUP(2,1/(Sheet1!$D:$D=C8718)/(Sheet1!$E:$E&gt;=E8718)/(Sheet1!$E:$E&lt;=G8718),(Sheet1!$E:$E))</f>
        <v>45152.904964201392</v>
      </c>
      <c r="I8718" t="str">
        <f t="shared" si="1038"/>
        <v>0:01:48</v>
      </c>
      <c r="J8718" t="s">
        <v>8471</v>
      </c>
      <c r="K8718" t="s">
        <v>8472</v>
      </c>
      <c r="L8718" t="str">
        <f t="shared" si="1034"/>
        <v>WEEK 33</v>
      </c>
    </row>
    <row r="8719" spans="1:12" x14ac:dyDescent="0.35">
      <c r="A8719" s="6">
        <v>1</v>
      </c>
      <c r="B8719" s="6" t="s">
        <v>8473</v>
      </c>
      <c r="C8719" s="6" t="s">
        <v>10893</v>
      </c>
      <c r="D8719" s="6" t="str">
        <f t="shared" si="1035"/>
        <v>1-CTPU2740216</v>
      </c>
      <c r="E8719" s="7">
        <f t="shared" si="1036"/>
        <v>45152.756108182868</v>
      </c>
      <c r="F8719" s="8">
        <v>45152.901941516204</v>
      </c>
      <c r="G8719" s="7">
        <f t="shared" si="1037"/>
        <v>45152.943608182868</v>
      </c>
      <c r="H8719" s="2" t="e">
        <f>LOOKUP(2,1/(Sheet1!$D:$D=C8719)/(Sheet1!$E:$E&gt;=E8719)/(Sheet1!$E:$E&lt;=G8719),(Sheet1!$E:$E))</f>
        <v>#N/A</v>
      </c>
      <c r="I8719" t="e">
        <f t="shared" si="1038"/>
        <v>#N/A</v>
      </c>
      <c r="J8719" t="s">
        <v>9649</v>
      </c>
      <c r="K8719" t="s">
        <v>8472</v>
      </c>
      <c r="L8719" t="str">
        <f t="shared" si="1034"/>
        <v>WEEK 33</v>
      </c>
    </row>
    <row r="8720" spans="1:12" x14ac:dyDescent="0.35">
      <c r="A8720" s="6">
        <v>1</v>
      </c>
      <c r="B8720" s="6" t="s">
        <v>9800</v>
      </c>
      <c r="C8720" s="6" t="s">
        <v>11001</v>
      </c>
      <c r="D8720" s="6" t="str">
        <f t="shared" si="1035"/>
        <v>1-KMTU7429464</v>
      </c>
      <c r="E8720" s="7">
        <f t="shared" si="1036"/>
        <v>45152.751945173608</v>
      </c>
      <c r="F8720" s="8">
        <v>45152.897778506944</v>
      </c>
      <c r="G8720" s="7">
        <f t="shared" si="1037"/>
        <v>45152.939445173608</v>
      </c>
      <c r="H8720" s="2" t="e">
        <f>LOOKUP(2,1/(Sheet1!$D:$D=C8720)/(Sheet1!$E:$E&gt;=E8720)/(Sheet1!$E:$E&lt;=G8720),(Sheet1!$E:$E))</f>
        <v>#N/A</v>
      </c>
      <c r="I8720" t="e">
        <f t="shared" si="1038"/>
        <v>#N/A</v>
      </c>
      <c r="J8720" t="s">
        <v>9649</v>
      </c>
      <c r="K8720" t="s">
        <v>8472</v>
      </c>
      <c r="L8720" t="str">
        <f t="shared" si="1034"/>
        <v>WEEK 33</v>
      </c>
    </row>
    <row r="8721" spans="1:12" x14ac:dyDescent="0.35">
      <c r="A8721" s="6">
        <v>1</v>
      </c>
      <c r="B8721" s="6" t="s">
        <v>8473</v>
      </c>
      <c r="C8721" s="6" t="s">
        <v>9974</v>
      </c>
      <c r="D8721" s="6" t="str">
        <f t="shared" si="1035"/>
        <v>1-TCNU6845130</v>
      </c>
      <c r="E8721" s="7">
        <f t="shared" si="1036"/>
        <v>45152.732560798606</v>
      </c>
      <c r="F8721" s="8">
        <v>45152.878394131942</v>
      </c>
      <c r="G8721" s="7">
        <f t="shared" si="1037"/>
        <v>45152.920060798606</v>
      </c>
      <c r="H8721" s="2">
        <f>LOOKUP(2,1/(Sheet1!$D:$D=C8721)/(Sheet1!$E:$E&gt;=E8721)/(Sheet1!$E:$E&lt;=G8721),(Sheet1!$E:$E))</f>
        <v>45152.87969603009</v>
      </c>
      <c r="I8721" t="str">
        <f t="shared" si="1038"/>
        <v>0:01:52</v>
      </c>
      <c r="J8721" t="s">
        <v>8471</v>
      </c>
      <c r="K8721" t="s">
        <v>8472</v>
      </c>
      <c r="L8721" t="str">
        <f t="shared" si="1034"/>
        <v>WEEK 33</v>
      </c>
    </row>
    <row r="8722" spans="1:12" x14ac:dyDescent="0.35">
      <c r="A8722" s="6">
        <v>3</v>
      </c>
      <c r="B8722" s="6" t="s">
        <v>8473</v>
      </c>
      <c r="C8722" s="6" t="s">
        <v>11691</v>
      </c>
      <c r="D8722" s="6" t="str">
        <f t="shared" si="1035"/>
        <v>3-DRYU2756957</v>
      </c>
      <c r="E8722" s="7">
        <f t="shared" si="1036"/>
        <v>45152.729788576384</v>
      </c>
      <c r="F8722" s="8">
        <v>45152.875621909719</v>
      </c>
      <c r="G8722" s="7">
        <f t="shared" si="1037"/>
        <v>45152.917288576384</v>
      </c>
      <c r="H8722" s="2" t="e">
        <f>LOOKUP(2,1/(Sheet1!$D:$D=C8722)/(Sheet1!$E:$E&gt;=E8722)/(Sheet1!$E:$E&lt;=G8722),(Sheet1!$E:$E))</f>
        <v>#N/A</v>
      </c>
      <c r="I8722" t="e">
        <f t="shared" si="1038"/>
        <v>#N/A</v>
      </c>
      <c r="J8722" t="s">
        <v>9649</v>
      </c>
      <c r="K8722" t="s">
        <v>8472</v>
      </c>
      <c r="L8722" t="str">
        <f t="shared" si="1034"/>
        <v>WEEK 33</v>
      </c>
    </row>
    <row r="8723" spans="1:12" x14ac:dyDescent="0.35">
      <c r="A8723" s="6">
        <v>1</v>
      </c>
      <c r="B8723" s="6" t="s">
        <v>9819</v>
      </c>
      <c r="C8723" s="6" t="s">
        <v>9825</v>
      </c>
      <c r="D8723" s="6" t="str">
        <f t="shared" si="1035"/>
        <v>1-MRKU4594455</v>
      </c>
      <c r="E8723" s="7">
        <f t="shared" si="1036"/>
        <v>45152.728033831016</v>
      </c>
      <c r="F8723" s="8">
        <v>45152.873867164351</v>
      </c>
      <c r="G8723" s="7">
        <f t="shared" si="1037"/>
        <v>45152.915533831016</v>
      </c>
      <c r="H8723" s="2">
        <f>LOOKUP(2,1/(Sheet1!$D:$D=C8723)/(Sheet1!$E:$E&gt;=E8723)/(Sheet1!$E:$E&lt;=G8723),(Sheet1!$E:$E))</f>
        <v>45152.87389328704</v>
      </c>
      <c r="I8723" t="str">
        <f t="shared" si="1038"/>
        <v>0:00:02</v>
      </c>
      <c r="J8723" t="s">
        <v>8471</v>
      </c>
      <c r="K8723" t="s">
        <v>8472</v>
      </c>
      <c r="L8723" t="str">
        <f t="shared" si="1034"/>
        <v>WEEK 33</v>
      </c>
    </row>
    <row r="8724" spans="1:12" x14ac:dyDescent="0.35">
      <c r="A8724" s="6">
        <v>4</v>
      </c>
      <c r="B8724" s="6" t="s">
        <v>11353</v>
      </c>
      <c r="C8724" s="6" t="s">
        <v>11692</v>
      </c>
      <c r="D8724" s="6" t="str">
        <f t="shared" si="1035"/>
        <v>4-GCXU5234180</v>
      </c>
      <c r="E8724" s="7">
        <f t="shared" si="1036"/>
        <v>45152.726075150458</v>
      </c>
      <c r="F8724" s="8">
        <v>45152.871908483794</v>
      </c>
      <c r="G8724" s="7">
        <f t="shared" si="1037"/>
        <v>45152.913575150458</v>
      </c>
      <c r="H8724" s="2" t="e">
        <f>LOOKUP(2,1/(Sheet1!$D:$D=C8724)/(Sheet1!$E:$E&gt;=E8724)/(Sheet1!$E:$E&lt;=G8724),(Sheet1!$E:$E))</f>
        <v>#N/A</v>
      </c>
      <c r="I8724" t="e">
        <f t="shared" si="1038"/>
        <v>#N/A</v>
      </c>
      <c r="J8724" t="s">
        <v>9649</v>
      </c>
      <c r="K8724" t="s">
        <v>8472</v>
      </c>
      <c r="L8724" t="str">
        <f t="shared" si="1034"/>
        <v>WEEK 33</v>
      </c>
    </row>
    <row r="8725" spans="1:12" x14ac:dyDescent="0.35">
      <c r="A8725" s="6">
        <v>2</v>
      </c>
      <c r="B8725" s="6" t="s">
        <v>8473</v>
      </c>
      <c r="C8725" s="6" t="s">
        <v>11053</v>
      </c>
      <c r="D8725" s="6" t="str">
        <f t="shared" si="1035"/>
        <v>2-OOCU6816944</v>
      </c>
      <c r="E8725" s="7">
        <f t="shared" si="1036"/>
        <v>45152.709120451385</v>
      </c>
      <c r="F8725" s="8">
        <v>45152.854953784721</v>
      </c>
      <c r="G8725" s="7">
        <f t="shared" si="1037"/>
        <v>45152.896620451385</v>
      </c>
      <c r="H8725" s="2" t="e">
        <f>LOOKUP(2,1/(Sheet1!$D:$D=C8725)/(Sheet1!$E:$E&gt;=E8725)/(Sheet1!$E:$E&lt;=G8725),(Sheet1!$E:$E))</f>
        <v>#N/A</v>
      </c>
      <c r="I8725" t="e">
        <f t="shared" si="1038"/>
        <v>#N/A</v>
      </c>
      <c r="J8725" t="s">
        <v>9649</v>
      </c>
      <c r="K8725" t="s">
        <v>8472</v>
      </c>
      <c r="L8725" t="str">
        <f t="shared" si="1034"/>
        <v>WEEK 33</v>
      </c>
    </row>
    <row r="8726" spans="1:12" x14ac:dyDescent="0.35">
      <c r="A8726" s="6">
        <v>3</v>
      </c>
      <c r="B8726" s="6" t="s">
        <v>8473</v>
      </c>
      <c r="C8726" s="6" t="s">
        <v>11693</v>
      </c>
      <c r="D8726" s="6" t="str">
        <f t="shared" si="1035"/>
        <v>3-OOCU8002736</v>
      </c>
      <c r="E8726" s="7">
        <f t="shared" si="1036"/>
        <v>45152.685236956015</v>
      </c>
      <c r="F8726" s="8">
        <v>45152.83107028935</v>
      </c>
      <c r="G8726" s="7">
        <f t="shared" si="1037"/>
        <v>45152.872736956015</v>
      </c>
      <c r="H8726" s="2" t="e">
        <f>LOOKUP(2,1/(Sheet1!$D:$D=C8726)/(Sheet1!$E:$E&gt;=E8726)/(Sheet1!$E:$E&lt;=G8726),(Sheet1!$E:$E))</f>
        <v>#N/A</v>
      </c>
      <c r="I8726" t="e">
        <f t="shared" si="1038"/>
        <v>#N/A</v>
      </c>
      <c r="J8726" t="s">
        <v>9649</v>
      </c>
      <c r="K8726" t="s">
        <v>8472</v>
      </c>
      <c r="L8726" t="str">
        <f t="shared" si="1034"/>
        <v>WEEK 33</v>
      </c>
    </row>
    <row r="8727" spans="1:12" x14ac:dyDescent="0.35">
      <c r="A8727" s="6">
        <v>1</v>
      </c>
      <c r="B8727" s="6" t="s">
        <v>8473</v>
      </c>
      <c r="C8727" s="6" t="s">
        <v>11694</v>
      </c>
      <c r="D8727" s="6" t="str">
        <f t="shared" si="1035"/>
        <v>1-MRSU3484667</v>
      </c>
      <c r="E8727" s="7">
        <f t="shared" si="1036"/>
        <v>45152.684478159717</v>
      </c>
      <c r="F8727" s="8">
        <v>45152.830311493053</v>
      </c>
      <c r="G8727" s="7">
        <f t="shared" si="1037"/>
        <v>45152.871978159717</v>
      </c>
      <c r="H8727" s="2" t="e">
        <f>LOOKUP(2,1/(Sheet1!$D:$D=C8727)/(Sheet1!$E:$E&gt;=E8727)/(Sheet1!$E:$E&lt;=G8727),(Sheet1!$E:$E))</f>
        <v>#N/A</v>
      </c>
      <c r="I8727" t="e">
        <f t="shared" si="1038"/>
        <v>#N/A</v>
      </c>
      <c r="J8727" t="s">
        <v>9649</v>
      </c>
      <c r="K8727" t="s">
        <v>8472</v>
      </c>
      <c r="L8727" t="str">
        <f t="shared" si="1034"/>
        <v>WEEK 33</v>
      </c>
    </row>
    <row r="8728" spans="1:12" x14ac:dyDescent="0.35">
      <c r="A8728" s="6">
        <v>3</v>
      </c>
      <c r="B8728" s="6" t="s">
        <v>11134</v>
      </c>
      <c r="C8728" s="6" t="s">
        <v>11695</v>
      </c>
      <c r="D8728" s="6" t="str">
        <f t="shared" si="1035"/>
        <v>3-TCNU6254923</v>
      </c>
      <c r="E8728" s="7">
        <f t="shared" si="1036"/>
        <v>45152.681443715279</v>
      </c>
      <c r="F8728" s="8">
        <v>45152.827277048615</v>
      </c>
      <c r="G8728" s="7">
        <f t="shared" si="1037"/>
        <v>45152.868943715279</v>
      </c>
      <c r="H8728" s="2" t="e">
        <f>LOOKUP(2,1/(Sheet1!$D:$D=C8728)/(Sheet1!$E:$E&gt;=E8728)/(Sheet1!$E:$E&lt;=G8728),(Sheet1!$E:$E))</f>
        <v>#N/A</v>
      </c>
      <c r="I8728" t="e">
        <f t="shared" si="1038"/>
        <v>#N/A</v>
      </c>
      <c r="J8728" t="s">
        <v>9649</v>
      </c>
      <c r="K8728" t="s">
        <v>8472</v>
      </c>
      <c r="L8728" t="str">
        <f t="shared" si="1034"/>
        <v>WEEK 33</v>
      </c>
    </row>
    <row r="8729" spans="1:12" x14ac:dyDescent="0.35">
      <c r="A8729" s="6">
        <v>1</v>
      </c>
      <c r="B8729" s="6" t="s">
        <v>9793</v>
      </c>
      <c r="C8729" s="6" t="s">
        <v>11696</v>
      </c>
      <c r="D8729" s="6" t="str">
        <f t="shared" si="1035"/>
        <v>1-TCNU7054576</v>
      </c>
      <c r="E8729" s="7">
        <f t="shared" si="1036"/>
        <v>45152.678822881942</v>
      </c>
      <c r="F8729" s="8">
        <v>45152.824656215278</v>
      </c>
      <c r="G8729" s="7">
        <f t="shared" si="1037"/>
        <v>45152.866322881942</v>
      </c>
      <c r="H8729" s="2" t="e">
        <f>LOOKUP(2,1/(Sheet1!$D:$D=C8729)/(Sheet1!$E:$E&gt;=E8729)/(Sheet1!$E:$E&lt;=G8729),(Sheet1!$E:$E))</f>
        <v>#N/A</v>
      </c>
      <c r="I8729" t="e">
        <f t="shared" si="1038"/>
        <v>#N/A</v>
      </c>
      <c r="J8729" t="s">
        <v>9649</v>
      </c>
      <c r="K8729" t="s">
        <v>8472</v>
      </c>
      <c r="L8729" t="str">
        <f t="shared" si="1034"/>
        <v>WEEK 33</v>
      </c>
    </row>
    <row r="8730" spans="1:12" x14ac:dyDescent="0.35">
      <c r="A8730" s="6">
        <v>4</v>
      </c>
      <c r="B8730" s="6" t="s">
        <v>11373</v>
      </c>
      <c r="C8730" s="6" t="s">
        <v>11697</v>
      </c>
      <c r="D8730" s="6" t="str">
        <f t="shared" si="1035"/>
        <v>4-TRHU6374178</v>
      </c>
      <c r="E8730" s="7">
        <f t="shared" si="1036"/>
        <v>45152.678008414347</v>
      </c>
      <c r="F8730" s="8">
        <v>45152.823841747682</v>
      </c>
      <c r="G8730" s="7">
        <f t="shared" si="1037"/>
        <v>45152.865508414347</v>
      </c>
      <c r="H8730" s="2" t="e">
        <f>LOOKUP(2,1/(Sheet1!$D:$D=C8730)/(Sheet1!$E:$E&gt;=E8730)/(Sheet1!$E:$E&lt;=G8730),(Sheet1!$E:$E))</f>
        <v>#N/A</v>
      </c>
      <c r="I8730" t="e">
        <f t="shared" si="1038"/>
        <v>#N/A</v>
      </c>
      <c r="J8730" t="s">
        <v>9649</v>
      </c>
      <c r="K8730" t="s">
        <v>8472</v>
      </c>
      <c r="L8730" t="str">
        <f t="shared" si="1034"/>
        <v>WEEK 33</v>
      </c>
    </row>
    <row r="8731" spans="1:12" x14ac:dyDescent="0.35">
      <c r="A8731" s="6">
        <v>1</v>
      </c>
      <c r="B8731" s="6" t="s">
        <v>8473</v>
      </c>
      <c r="C8731" s="6" t="s">
        <v>11201</v>
      </c>
      <c r="D8731" s="6" t="str">
        <f t="shared" si="1035"/>
        <v>1-TRHU6798535</v>
      </c>
      <c r="E8731" s="7">
        <f t="shared" si="1036"/>
        <v>45152.676807638883</v>
      </c>
      <c r="F8731" s="8">
        <v>45152.822640972219</v>
      </c>
      <c r="G8731" s="7">
        <f t="shared" si="1037"/>
        <v>45152.864307638883</v>
      </c>
      <c r="H8731" s="2" t="e">
        <f>LOOKUP(2,1/(Sheet1!$D:$D=C8731)/(Sheet1!$E:$E&gt;=E8731)/(Sheet1!$E:$E&lt;=G8731),(Sheet1!$E:$E))</f>
        <v>#N/A</v>
      </c>
      <c r="I8731" t="e">
        <f t="shared" si="1038"/>
        <v>#N/A</v>
      </c>
      <c r="J8731" t="s">
        <v>9649</v>
      </c>
      <c r="K8731" t="s">
        <v>8472</v>
      </c>
      <c r="L8731" t="str">
        <f t="shared" si="1034"/>
        <v>WEEK 33</v>
      </c>
    </row>
    <row r="8732" spans="1:12" x14ac:dyDescent="0.35">
      <c r="A8732" s="6">
        <v>4</v>
      </c>
      <c r="B8732" s="6" t="s">
        <v>11478</v>
      </c>
      <c r="C8732" s="6" t="s">
        <v>11477</v>
      </c>
      <c r="D8732" s="6" t="str">
        <f t="shared" si="1035"/>
        <v>4-TBJU7287752</v>
      </c>
      <c r="E8732" s="7">
        <f t="shared" si="1036"/>
        <v>45152.676219016204</v>
      </c>
      <c r="F8732" s="8">
        <v>45152.82205234954</v>
      </c>
      <c r="G8732" s="7">
        <f t="shared" si="1037"/>
        <v>45152.863719016204</v>
      </c>
      <c r="H8732" s="2">
        <f>LOOKUP(2,1/(Sheet1!$D:$D=C8732)/(Sheet1!$E:$E&gt;=E8732)/(Sheet1!$E:$E&lt;=G8732),(Sheet1!$E:$E))</f>
        <v>45152.823281643519</v>
      </c>
      <c r="I8732" t="str">
        <f t="shared" si="1038"/>
        <v>0:01:46</v>
      </c>
      <c r="J8732" t="s">
        <v>8471</v>
      </c>
      <c r="K8732" t="s">
        <v>8472</v>
      </c>
      <c r="L8732" t="str">
        <f t="shared" si="1034"/>
        <v>WEEK 33</v>
      </c>
    </row>
    <row r="8733" spans="1:12" x14ac:dyDescent="0.35">
      <c r="A8733" s="6">
        <v>4</v>
      </c>
      <c r="B8733" s="6" t="s">
        <v>11392</v>
      </c>
      <c r="C8733" s="6" t="s">
        <v>11247</v>
      </c>
      <c r="D8733" s="6" t="str">
        <f t="shared" si="1035"/>
        <v>4-BEAU5350565</v>
      </c>
      <c r="E8733" s="7">
        <f t="shared" si="1036"/>
        <v>45152.674013692129</v>
      </c>
      <c r="F8733" s="8">
        <v>45152.819847025465</v>
      </c>
      <c r="G8733" s="7">
        <f t="shared" si="1037"/>
        <v>45152.861513692129</v>
      </c>
      <c r="H8733" s="2">
        <f>LOOKUP(2,1/(Sheet1!$D:$D=C8733)/(Sheet1!$E:$E&gt;=E8733)/(Sheet1!$E:$E&lt;=G8733),(Sheet1!$E:$E))</f>
        <v>45152.821074409723</v>
      </c>
      <c r="I8733" t="str">
        <f t="shared" si="1038"/>
        <v>0:01:46</v>
      </c>
      <c r="J8733" t="s">
        <v>8471</v>
      </c>
      <c r="K8733" t="s">
        <v>8472</v>
      </c>
      <c r="L8733" t="str">
        <f t="shared" si="1034"/>
        <v>WEEK 33</v>
      </c>
    </row>
    <row r="8734" spans="1:12" x14ac:dyDescent="0.35">
      <c r="A8734" s="6">
        <v>4</v>
      </c>
      <c r="B8734" s="6" t="s">
        <v>8473</v>
      </c>
      <c r="C8734" s="6" t="s">
        <v>11698</v>
      </c>
      <c r="D8734" s="6" t="str">
        <f t="shared" si="1035"/>
        <v>4-SKHU9919234</v>
      </c>
      <c r="E8734" s="7">
        <f t="shared" si="1036"/>
        <v>45152.672221562498</v>
      </c>
      <c r="F8734" s="8">
        <v>45152.818054895833</v>
      </c>
      <c r="G8734" s="7">
        <f t="shared" si="1037"/>
        <v>45152.859721562498</v>
      </c>
      <c r="H8734" s="2" t="e">
        <f>LOOKUP(2,1/(Sheet1!$D:$D=C8734)/(Sheet1!$E:$E&gt;=E8734)/(Sheet1!$E:$E&lt;=G8734),(Sheet1!$E:$E))</f>
        <v>#N/A</v>
      </c>
      <c r="I8734" t="e">
        <f t="shared" si="1038"/>
        <v>#N/A</v>
      </c>
      <c r="J8734" t="s">
        <v>9649</v>
      </c>
      <c r="K8734" t="s">
        <v>8472</v>
      </c>
      <c r="L8734" t="str">
        <f t="shared" si="1034"/>
        <v>WEEK 33</v>
      </c>
    </row>
    <row r="8735" spans="1:12" x14ac:dyDescent="0.35">
      <c r="A8735" s="6">
        <v>3</v>
      </c>
      <c r="B8735" s="6" t="s">
        <v>8473</v>
      </c>
      <c r="C8735" s="6" t="s">
        <v>11699</v>
      </c>
      <c r="D8735" s="6" t="str">
        <f t="shared" si="1035"/>
        <v>3-CBHU7073166</v>
      </c>
      <c r="E8735" s="7">
        <f t="shared" si="1036"/>
        <v>45152.671770057867</v>
      </c>
      <c r="F8735" s="8">
        <v>45152.817603391202</v>
      </c>
      <c r="G8735" s="7">
        <f t="shared" si="1037"/>
        <v>45152.859270057867</v>
      </c>
      <c r="H8735" s="2" t="e">
        <f>LOOKUP(2,1/(Sheet1!$D:$D=C8735)/(Sheet1!$E:$E&gt;=E8735)/(Sheet1!$E:$E&lt;=G8735),(Sheet1!$E:$E))</f>
        <v>#N/A</v>
      </c>
      <c r="I8735" t="e">
        <f t="shared" si="1038"/>
        <v>#N/A</v>
      </c>
      <c r="J8735" t="s">
        <v>9649</v>
      </c>
      <c r="K8735" t="s">
        <v>8472</v>
      </c>
      <c r="L8735" t="str">
        <f t="shared" si="1034"/>
        <v>WEEK 33</v>
      </c>
    </row>
    <row r="8736" spans="1:12" x14ac:dyDescent="0.35">
      <c r="A8736" s="6">
        <v>4</v>
      </c>
      <c r="B8736" s="6" t="s">
        <v>11358</v>
      </c>
      <c r="C8736" s="6" t="s">
        <v>11700</v>
      </c>
      <c r="D8736" s="6" t="str">
        <f t="shared" si="1035"/>
        <v>4-HALU5648785</v>
      </c>
      <c r="E8736" s="7">
        <f t="shared" si="1036"/>
        <v>45152.66327542824</v>
      </c>
      <c r="F8736" s="8">
        <v>45152.809108761576</v>
      </c>
      <c r="G8736" s="7">
        <f t="shared" si="1037"/>
        <v>45152.85077542824</v>
      </c>
      <c r="H8736" s="2" t="e">
        <f>LOOKUP(2,1/(Sheet1!$D:$D=C8736)/(Sheet1!$E:$E&gt;=E8736)/(Sheet1!$E:$E&lt;=G8736),(Sheet1!$E:$E))</f>
        <v>#N/A</v>
      </c>
      <c r="I8736" t="e">
        <f t="shared" si="1038"/>
        <v>#N/A</v>
      </c>
      <c r="J8736" t="s">
        <v>9649</v>
      </c>
      <c r="K8736" t="s">
        <v>8472</v>
      </c>
      <c r="L8736" t="str">
        <f t="shared" si="1034"/>
        <v>WEEK 33</v>
      </c>
    </row>
    <row r="8737" spans="1:12" x14ac:dyDescent="0.35">
      <c r="A8737" s="6">
        <v>3</v>
      </c>
      <c r="B8737" s="6" t="s">
        <v>11097</v>
      </c>
      <c r="C8737" s="6" t="s">
        <v>11095</v>
      </c>
      <c r="D8737" s="6" t="str">
        <f t="shared" si="1035"/>
        <v>3-SKHU8939935</v>
      </c>
      <c r="E8737" s="7">
        <f t="shared" si="1036"/>
        <v>45152.658979479165</v>
      </c>
      <c r="F8737" s="8">
        <v>45152.804812812501</v>
      </c>
      <c r="G8737" s="7">
        <f t="shared" si="1037"/>
        <v>45152.846479479165</v>
      </c>
      <c r="H8737" s="2">
        <f>LOOKUP(2,1/(Sheet1!$D:$D=C8737)/(Sheet1!$E:$E&gt;=E8737)/(Sheet1!$E:$E&lt;=G8737),(Sheet1!$E:$E))</f>
        <v>45152.806051111111</v>
      </c>
      <c r="I8737" t="str">
        <f t="shared" si="1038"/>
        <v>0:01:47</v>
      </c>
      <c r="J8737" t="s">
        <v>8471</v>
      </c>
      <c r="K8737" t="s">
        <v>8472</v>
      </c>
      <c r="L8737" t="str">
        <f t="shared" si="1034"/>
        <v>WEEK 33</v>
      </c>
    </row>
    <row r="8738" spans="1:12" x14ac:dyDescent="0.35">
      <c r="A8738" s="6">
        <v>3</v>
      </c>
      <c r="B8738" s="6" t="s">
        <v>11121</v>
      </c>
      <c r="C8738" s="6" t="s">
        <v>11701</v>
      </c>
      <c r="D8738" s="6" t="str">
        <f t="shared" si="1035"/>
        <v>3-TCNU2835262</v>
      </c>
      <c r="E8738" s="7">
        <f t="shared" si="1036"/>
        <v>45152.631301157402</v>
      </c>
      <c r="F8738" s="8">
        <v>45152.777134490738</v>
      </c>
      <c r="G8738" s="7">
        <f t="shared" si="1037"/>
        <v>45152.818801157402</v>
      </c>
      <c r="H8738" s="2" t="e">
        <f>LOOKUP(2,1/(Sheet1!$D:$D=C8738)/(Sheet1!$E:$E&gt;=E8738)/(Sheet1!$E:$E&lt;=G8738),(Sheet1!$E:$E))</f>
        <v>#N/A</v>
      </c>
      <c r="I8738" t="e">
        <f t="shared" si="1038"/>
        <v>#N/A</v>
      </c>
      <c r="J8738" t="s">
        <v>9649</v>
      </c>
      <c r="K8738" t="s">
        <v>8472</v>
      </c>
      <c r="L8738" t="str">
        <f t="shared" si="1034"/>
        <v>WEEK 33</v>
      </c>
    </row>
    <row r="8739" spans="1:12" x14ac:dyDescent="0.35">
      <c r="A8739" s="6">
        <v>3</v>
      </c>
      <c r="B8739" s="6" t="s">
        <v>11183</v>
      </c>
      <c r="C8739" s="6" t="s">
        <v>11702</v>
      </c>
      <c r="D8739" s="6" t="str">
        <f t="shared" si="1035"/>
        <v>3-TCNU7075877</v>
      </c>
      <c r="E8739" s="7">
        <f t="shared" si="1036"/>
        <v>45152.538587847223</v>
      </c>
      <c r="F8739" s="8">
        <v>45152.684421180558</v>
      </c>
      <c r="G8739" s="7">
        <f t="shared" si="1037"/>
        <v>45152.726087847223</v>
      </c>
      <c r="H8739" s="2" t="e">
        <f>LOOKUP(2,1/(Sheet1!$D:$D=C8739)/(Sheet1!$E:$E&gt;=E8739)/(Sheet1!$E:$E&lt;=G8739),(Sheet1!$E:$E))</f>
        <v>#N/A</v>
      </c>
      <c r="I8739" t="e">
        <f t="shared" si="1038"/>
        <v>#N/A</v>
      </c>
      <c r="J8739" t="s">
        <v>9649</v>
      </c>
      <c r="K8739" t="s">
        <v>8472</v>
      </c>
      <c r="L8739" t="str">
        <f t="shared" ref="L8739:L8802" si="1039">CONCATENATE("WEEK ",WEEKNUM(F8739,21))</f>
        <v>WEEK 33</v>
      </c>
    </row>
    <row r="8740" spans="1:12" x14ac:dyDescent="0.35">
      <c r="A8740" s="6">
        <v>1</v>
      </c>
      <c r="B8740" s="6" t="s">
        <v>9801</v>
      </c>
      <c r="C8740" s="6" t="s">
        <v>9979</v>
      </c>
      <c r="D8740" s="6" t="str">
        <f t="shared" si="1035"/>
        <v>1-TEMU6766067</v>
      </c>
      <c r="E8740" s="7">
        <f t="shared" si="1036"/>
        <v>45152.526375347217</v>
      </c>
      <c r="F8740" s="8">
        <v>45152.672208680553</v>
      </c>
      <c r="G8740" s="7">
        <f t="shared" si="1037"/>
        <v>45152.713875347217</v>
      </c>
      <c r="H8740" s="2">
        <f>LOOKUP(2,1/(Sheet1!$D:$D=C8740)/(Sheet1!$E:$E&gt;=E8740)/(Sheet1!$E:$E&lt;=G8740),(Sheet1!$E:$E))</f>
        <v>45152.666038414354</v>
      </c>
      <c r="I8740" t="str">
        <f t="shared" si="1038"/>
        <v>+0:08:53</v>
      </c>
      <c r="J8740" t="s">
        <v>9650</v>
      </c>
      <c r="K8740" t="s">
        <v>8472</v>
      </c>
      <c r="L8740" t="str">
        <f t="shared" si="1039"/>
        <v>WEEK 33</v>
      </c>
    </row>
    <row r="8741" spans="1:12" x14ac:dyDescent="0.35">
      <c r="A8741" s="6">
        <v>2</v>
      </c>
      <c r="B8741" s="6" t="s">
        <v>8473</v>
      </c>
      <c r="C8741" s="6" t="s">
        <v>11703</v>
      </c>
      <c r="D8741" s="6" t="str">
        <f t="shared" si="1035"/>
        <v>2-MSKU4520937</v>
      </c>
      <c r="E8741" s="7">
        <f t="shared" si="1036"/>
        <v>45152.515881712963</v>
      </c>
      <c r="F8741" s="8">
        <v>45152.661715046299</v>
      </c>
      <c r="G8741" s="7">
        <f t="shared" si="1037"/>
        <v>45152.703381712963</v>
      </c>
      <c r="H8741" s="2" t="e">
        <f>LOOKUP(2,1/(Sheet1!$D:$D=C8741)/(Sheet1!$E:$E&gt;=E8741)/(Sheet1!$E:$E&lt;=G8741),(Sheet1!$E:$E))</f>
        <v>#N/A</v>
      </c>
      <c r="I8741" t="e">
        <f t="shared" si="1038"/>
        <v>#N/A</v>
      </c>
      <c r="J8741" t="s">
        <v>9649</v>
      </c>
      <c r="K8741" t="s">
        <v>8472</v>
      </c>
      <c r="L8741" t="str">
        <f t="shared" si="1039"/>
        <v>WEEK 33</v>
      </c>
    </row>
    <row r="8742" spans="1:12" x14ac:dyDescent="0.35">
      <c r="A8742" s="6">
        <v>2</v>
      </c>
      <c r="B8742" s="6" t="s">
        <v>10341</v>
      </c>
      <c r="C8742" s="6" t="s">
        <v>11601</v>
      </c>
      <c r="D8742" s="6" t="str">
        <f t="shared" si="1035"/>
        <v>2-TRIU5140100</v>
      </c>
      <c r="E8742" s="7">
        <f t="shared" si="1036"/>
        <v>45152.480824108796</v>
      </c>
      <c r="F8742" s="8">
        <v>45152.626657442132</v>
      </c>
      <c r="G8742" s="7">
        <f t="shared" si="1037"/>
        <v>45152.668324108796</v>
      </c>
      <c r="H8742" s="2" t="e">
        <f>LOOKUP(2,1/(Sheet1!$D:$D=C8742)/(Sheet1!$E:$E&gt;=E8742)/(Sheet1!$E:$E&lt;=G8742),(Sheet1!$E:$E))</f>
        <v>#N/A</v>
      </c>
      <c r="I8742" t="e">
        <f t="shared" si="1038"/>
        <v>#N/A</v>
      </c>
      <c r="J8742" t="s">
        <v>9649</v>
      </c>
      <c r="K8742" t="s">
        <v>8472</v>
      </c>
      <c r="L8742" t="str">
        <f t="shared" si="1039"/>
        <v>WEEK 33</v>
      </c>
    </row>
    <row r="8743" spans="1:12" x14ac:dyDescent="0.35">
      <c r="A8743" s="6">
        <v>4</v>
      </c>
      <c r="B8743" s="6" t="s">
        <v>8473</v>
      </c>
      <c r="C8743" s="6" t="s">
        <v>11704</v>
      </c>
      <c r="D8743" s="6" t="str">
        <f t="shared" ref="D8743:D8755" si="1040">A8743&amp;"-"&amp;C8743</f>
        <v>4-TGHU1688596</v>
      </c>
      <c r="E8743" s="7">
        <f t="shared" ref="E8743:E8755" si="1041">F8743-TIMEVALUE("03:30:00")</f>
        <v>45152.464296759259</v>
      </c>
      <c r="F8743" s="8">
        <v>45152.610130092595</v>
      </c>
      <c r="G8743" s="7">
        <f t="shared" ref="G8743:G8806" si="1042">F8743+TIMEVALUE("01:00:00")</f>
        <v>45152.651796759259</v>
      </c>
      <c r="H8743" s="2" t="e">
        <f>LOOKUP(2,1/(Sheet1!$D:$D=C8743)/(Sheet1!$E:$E&gt;=E8743)/(Sheet1!$E:$E&lt;=G8743),(Sheet1!$E:$E))</f>
        <v>#N/A</v>
      </c>
      <c r="I8743" t="e">
        <f t="shared" si="1038"/>
        <v>#N/A</v>
      </c>
      <c r="J8743" t="s">
        <v>9649</v>
      </c>
      <c r="K8743" t="s">
        <v>8472</v>
      </c>
      <c r="L8743" t="str">
        <f t="shared" si="1039"/>
        <v>WEEK 33</v>
      </c>
    </row>
    <row r="8744" spans="1:12" x14ac:dyDescent="0.35">
      <c r="A8744" s="6">
        <v>2</v>
      </c>
      <c r="B8744" s="6" t="s">
        <v>8473</v>
      </c>
      <c r="C8744" s="6" t="s">
        <v>11130</v>
      </c>
      <c r="D8744" s="6" t="str">
        <f t="shared" si="1040"/>
        <v>2-TCNU6051649</v>
      </c>
      <c r="E8744" s="7">
        <f t="shared" si="1041"/>
        <v>45152.415553969906</v>
      </c>
      <c r="F8744" s="8">
        <v>45152.561387303242</v>
      </c>
      <c r="G8744" s="7">
        <f t="shared" si="1042"/>
        <v>45152.603053969906</v>
      </c>
      <c r="H8744" s="2" t="e">
        <f>LOOKUP(2,1/(Sheet1!$D:$D=C8744)/(Sheet1!$E:$E&gt;=E8744)/(Sheet1!$E:$E&lt;=G8744),(Sheet1!$E:$E))</f>
        <v>#N/A</v>
      </c>
      <c r="I8744" t="e">
        <f t="shared" si="1038"/>
        <v>#N/A</v>
      </c>
      <c r="J8744" t="s">
        <v>9649</v>
      </c>
      <c r="K8744" t="s">
        <v>8472</v>
      </c>
      <c r="L8744" t="str">
        <f t="shared" si="1039"/>
        <v>WEEK 33</v>
      </c>
    </row>
    <row r="8745" spans="1:12" x14ac:dyDescent="0.35">
      <c r="A8745" s="6">
        <v>1</v>
      </c>
      <c r="B8745" s="6" t="s">
        <v>8473</v>
      </c>
      <c r="C8745" s="6" t="s">
        <v>11526</v>
      </c>
      <c r="D8745" s="6" t="str">
        <f t="shared" si="1040"/>
        <v>1-TGBU4340196</v>
      </c>
      <c r="E8745" s="7">
        <f t="shared" si="1041"/>
        <v>45152.41365628472</v>
      </c>
      <c r="F8745" s="8">
        <v>45152.559489618056</v>
      </c>
      <c r="G8745" s="7">
        <f t="shared" si="1042"/>
        <v>45152.60115628472</v>
      </c>
      <c r="H8745" s="2" t="e">
        <f>LOOKUP(2,1/(Sheet1!$D:$D=C8745)/(Sheet1!$E:$E&gt;=E8745)/(Sheet1!$E:$E&lt;=G8745),(Sheet1!$E:$E))</f>
        <v>#N/A</v>
      </c>
      <c r="I8745" t="e">
        <f t="shared" si="1038"/>
        <v>#N/A</v>
      </c>
      <c r="J8745" t="s">
        <v>9649</v>
      </c>
      <c r="K8745" t="s">
        <v>8472</v>
      </c>
      <c r="L8745" t="str">
        <f t="shared" si="1039"/>
        <v>WEEK 33</v>
      </c>
    </row>
    <row r="8746" spans="1:12" x14ac:dyDescent="0.35">
      <c r="A8746" s="6">
        <v>2</v>
      </c>
      <c r="B8746" s="6" t="s">
        <v>8473</v>
      </c>
      <c r="C8746" s="6" t="s">
        <v>11136</v>
      </c>
      <c r="D8746" s="6" t="str">
        <f t="shared" si="1040"/>
        <v>2-TCNU7187481</v>
      </c>
      <c r="E8746" s="7">
        <f t="shared" si="1041"/>
        <v>45152.299621874998</v>
      </c>
      <c r="F8746" s="8">
        <v>45152.445455208333</v>
      </c>
      <c r="G8746" s="7">
        <f t="shared" si="1042"/>
        <v>45152.487121874998</v>
      </c>
      <c r="H8746" s="2" t="e">
        <f>LOOKUP(2,1/(Sheet1!$D:$D=C8746)/(Sheet1!$E:$E&gt;=E8746)/(Sheet1!$E:$E&lt;=G8746),(Sheet1!$E:$E))</f>
        <v>#N/A</v>
      </c>
      <c r="I8746" t="e">
        <f t="shared" si="1038"/>
        <v>#N/A</v>
      </c>
      <c r="J8746" t="s">
        <v>9649</v>
      </c>
      <c r="K8746" t="s">
        <v>8472</v>
      </c>
      <c r="L8746" t="str">
        <f t="shared" si="1039"/>
        <v>WEEK 33</v>
      </c>
    </row>
    <row r="8747" spans="1:12" x14ac:dyDescent="0.35">
      <c r="A8747" s="6">
        <v>1</v>
      </c>
      <c r="B8747" s="6" t="s">
        <v>8473</v>
      </c>
      <c r="C8747" s="6" t="s">
        <v>11539</v>
      </c>
      <c r="D8747" s="6" t="str">
        <f t="shared" si="1040"/>
        <v>1-TLLU2708680</v>
      </c>
      <c r="E8747" s="7">
        <f t="shared" si="1041"/>
        <v>45152.29534556713</v>
      </c>
      <c r="F8747" s="8">
        <v>45152.441178900466</v>
      </c>
      <c r="G8747" s="7">
        <f t="shared" si="1042"/>
        <v>45152.48284556713</v>
      </c>
      <c r="H8747" s="2" t="e">
        <f>LOOKUP(2,1/(Sheet1!$D:$D=C8747)/(Sheet1!$E:$E&gt;=E8747)/(Sheet1!$E:$E&lt;=G8747),(Sheet1!$E:$E))</f>
        <v>#N/A</v>
      </c>
      <c r="I8747" t="e">
        <f t="shared" si="1038"/>
        <v>#N/A</v>
      </c>
      <c r="J8747" t="s">
        <v>9649</v>
      </c>
      <c r="K8747" t="s">
        <v>8472</v>
      </c>
      <c r="L8747" t="str">
        <f t="shared" si="1039"/>
        <v>WEEK 33</v>
      </c>
    </row>
    <row r="8748" spans="1:12" x14ac:dyDescent="0.35">
      <c r="A8748" s="6">
        <v>3</v>
      </c>
      <c r="B8748" s="6" t="s">
        <v>8473</v>
      </c>
      <c r="C8748" s="6" t="s">
        <v>11705</v>
      </c>
      <c r="D8748" s="6" t="str">
        <f t="shared" si="1040"/>
        <v>3-BMOU5403612</v>
      </c>
      <c r="E8748" s="7">
        <f t="shared" si="1041"/>
        <v>45152.164028125</v>
      </c>
      <c r="F8748" s="8">
        <v>45152.309861458336</v>
      </c>
      <c r="G8748" s="7">
        <f t="shared" si="1042"/>
        <v>45152.351528125</v>
      </c>
      <c r="H8748" s="2" t="e">
        <f>LOOKUP(2,1/(Sheet1!$D:$D=C8748)/(Sheet1!$E:$E&gt;=E8748)/(Sheet1!$E:$E&lt;=G8748),(Sheet1!$E:$E))</f>
        <v>#N/A</v>
      </c>
      <c r="I8748" t="e">
        <f t="shared" si="1038"/>
        <v>#N/A</v>
      </c>
      <c r="J8748" t="s">
        <v>9649</v>
      </c>
      <c r="K8748" t="s">
        <v>8472</v>
      </c>
      <c r="L8748" t="str">
        <f t="shared" si="1039"/>
        <v>WEEK 33</v>
      </c>
    </row>
    <row r="8749" spans="1:12" x14ac:dyDescent="0.35">
      <c r="A8749" s="6">
        <v>3</v>
      </c>
      <c r="B8749" s="6" t="s">
        <v>8473</v>
      </c>
      <c r="C8749" s="6" t="s">
        <v>11706</v>
      </c>
      <c r="D8749" s="6" t="str">
        <f t="shared" si="1040"/>
        <v>3-dfsu7507135</v>
      </c>
      <c r="E8749" s="7">
        <f t="shared" si="1041"/>
        <v>45152.138493171296</v>
      </c>
      <c r="F8749" s="8">
        <v>45152.284326504632</v>
      </c>
      <c r="G8749" s="7">
        <f t="shared" si="1042"/>
        <v>45152.325993171296</v>
      </c>
      <c r="H8749" s="2" t="e">
        <f>LOOKUP(2,1/(Sheet1!$D:$D=C8749)/(Sheet1!$E:$E&gt;=E8749)/(Sheet1!$E:$E&lt;=G8749),(Sheet1!$E:$E))</f>
        <v>#N/A</v>
      </c>
      <c r="I8749" t="e">
        <f t="shared" si="1038"/>
        <v>#N/A</v>
      </c>
      <c r="J8749" t="s">
        <v>9649</v>
      </c>
      <c r="K8749" t="s">
        <v>8472</v>
      </c>
      <c r="L8749" t="str">
        <f t="shared" si="1039"/>
        <v>WEEK 33</v>
      </c>
    </row>
    <row r="8750" spans="1:12" x14ac:dyDescent="0.35">
      <c r="A8750" s="6">
        <v>4</v>
      </c>
      <c r="B8750" s="6" t="s">
        <v>11458</v>
      </c>
      <c r="C8750" s="6" t="s">
        <v>11707</v>
      </c>
      <c r="D8750" s="6" t="str">
        <f t="shared" si="1040"/>
        <v>4-SEGU4394597</v>
      </c>
      <c r="E8750" s="7">
        <f t="shared" si="1041"/>
        <v>45152.136960266202</v>
      </c>
      <c r="F8750" s="8">
        <v>45152.282793599537</v>
      </c>
      <c r="G8750" s="7">
        <f t="shared" si="1042"/>
        <v>45152.324460266202</v>
      </c>
      <c r="H8750" s="2" t="e">
        <f>LOOKUP(2,1/(Sheet1!$D:$D=C8750)/(Sheet1!$E:$E&gt;=E8750)/(Sheet1!$E:$E&lt;=G8750),(Sheet1!$E:$E))</f>
        <v>#N/A</v>
      </c>
      <c r="I8750" t="e">
        <f t="shared" si="1038"/>
        <v>#N/A</v>
      </c>
      <c r="J8750" t="s">
        <v>9649</v>
      </c>
      <c r="K8750" t="s">
        <v>8472</v>
      </c>
      <c r="L8750" t="str">
        <f t="shared" si="1039"/>
        <v>WEEK 33</v>
      </c>
    </row>
    <row r="8751" spans="1:12" x14ac:dyDescent="0.35">
      <c r="A8751" s="6">
        <v>3</v>
      </c>
      <c r="B8751" s="6" t="s">
        <v>10957</v>
      </c>
      <c r="C8751" s="6" t="s">
        <v>11708</v>
      </c>
      <c r="D8751" s="6" t="str">
        <f t="shared" si="1040"/>
        <v>3-fciu9714441</v>
      </c>
      <c r="E8751" s="7">
        <f t="shared" si="1041"/>
        <v>45152.136083796293</v>
      </c>
      <c r="F8751" s="8">
        <v>45152.281917129629</v>
      </c>
      <c r="G8751" s="7">
        <f t="shared" si="1042"/>
        <v>45152.323583796293</v>
      </c>
      <c r="H8751" s="2" t="e">
        <f>LOOKUP(2,1/(Sheet1!$D:$D=C8751)/(Sheet1!$E:$E&gt;=E8751)/(Sheet1!$E:$E&lt;=G8751),(Sheet1!$E:$E))</f>
        <v>#N/A</v>
      </c>
      <c r="I8751" t="e">
        <f t="shared" si="1038"/>
        <v>#N/A</v>
      </c>
      <c r="J8751" t="s">
        <v>9649</v>
      </c>
      <c r="K8751" t="s">
        <v>8472</v>
      </c>
      <c r="L8751" t="str">
        <f t="shared" si="1039"/>
        <v>WEEK 33</v>
      </c>
    </row>
    <row r="8752" spans="1:12" x14ac:dyDescent="0.35">
      <c r="A8752" s="6">
        <v>2</v>
      </c>
      <c r="B8752" s="6" t="s">
        <v>10260</v>
      </c>
      <c r="C8752" s="6" t="s">
        <v>10249</v>
      </c>
      <c r="D8752" s="6" t="str">
        <f t="shared" si="1040"/>
        <v>2-EITU0093223</v>
      </c>
      <c r="E8752" s="7">
        <f t="shared" si="1041"/>
        <v>45152.135870289349</v>
      </c>
      <c r="F8752" s="8">
        <v>45152.281703622684</v>
      </c>
      <c r="G8752" s="7">
        <f t="shared" si="1042"/>
        <v>45152.323370289349</v>
      </c>
      <c r="H8752" s="2">
        <f>LOOKUP(2,1/(Sheet1!$D:$D=C8752)/(Sheet1!$E:$E&gt;=E8752)/(Sheet1!$E:$E&lt;=G8752),(Sheet1!$E:$E))</f>
        <v>45152.282399490738</v>
      </c>
      <c r="I8752" t="str">
        <f t="shared" si="1038"/>
        <v>0:01:00</v>
      </c>
      <c r="J8752" t="s">
        <v>8471</v>
      </c>
      <c r="K8752" t="s">
        <v>8472</v>
      </c>
      <c r="L8752" t="str">
        <f t="shared" si="1039"/>
        <v>WEEK 33</v>
      </c>
    </row>
    <row r="8753" spans="1:13" x14ac:dyDescent="0.35">
      <c r="A8753" s="6">
        <v>3</v>
      </c>
      <c r="B8753" s="6" t="s">
        <v>8473</v>
      </c>
      <c r="C8753" s="6" t="s">
        <v>11709</v>
      </c>
      <c r="D8753" s="6" t="str">
        <f t="shared" si="1040"/>
        <v>3-TCNU8220434</v>
      </c>
      <c r="E8753" s="7">
        <f t="shared" si="1041"/>
        <v>45152.123090624998</v>
      </c>
      <c r="F8753" s="8">
        <v>45152.268923958334</v>
      </c>
      <c r="G8753" s="7">
        <f t="shared" si="1042"/>
        <v>45152.310590624998</v>
      </c>
      <c r="H8753" s="2" t="e">
        <f>LOOKUP(2,1/(Sheet1!$D:$D=C8753)/(Sheet1!$E:$E&gt;=E8753)/(Sheet1!$E:$E&lt;=G8753),(Sheet1!$E:$E))</f>
        <v>#N/A</v>
      </c>
      <c r="I8753" t="e">
        <f t="shared" si="1038"/>
        <v>#N/A</v>
      </c>
      <c r="J8753" t="s">
        <v>9649</v>
      </c>
      <c r="K8753" t="s">
        <v>8472</v>
      </c>
      <c r="L8753" t="str">
        <f t="shared" si="1039"/>
        <v>WEEK 33</v>
      </c>
    </row>
    <row r="8754" spans="1:13" x14ac:dyDescent="0.35">
      <c r="A8754" s="6">
        <v>3</v>
      </c>
      <c r="B8754" s="6" t="s">
        <v>11013</v>
      </c>
      <c r="C8754" s="6" t="s">
        <v>11216</v>
      </c>
      <c r="D8754" s="6" t="str">
        <f t="shared" si="1040"/>
        <v>3-UETU2397049</v>
      </c>
      <c r="E8754" s="7">
        <f t="shared" si="1041"/>
        <v>45151.888368981476</v>
      </c>
      <c r="F8754" s="8">
        <v>45152.034202314811</v>
      </c>
      <c r="G8754" s="7">
        <f t="shared" si="1042"/>
        <v>45152.075868981476</v>
      </c>
      <c r="H8754" s="2">
        <f>LOOKUP(2,1/(Sheet1!$D:$D=C8754)/(Sheet1!$E:$E&gt;=E8754)/(Sheet1!$E:$E&lt;=G8754),(Sheet1!$E:$E))</f>
        <v>45152.033570914355</v>
      </c>
      <c r="I8754" t="str">
        <f t="shared" si="1038"/>
        <v>+0:00:55</v>
      </c>
      <c r="J8754" t="s">
        <v>9650</v>
      </c>
      <c r="K8754" t="s">
        <v>8472</v>
      </c>
      <c r="L8754" t="str">
        <f t="shared" si="1039"/>
        <v>WEEK 33</v>
      </c>
    </row>
    <row r="8755" spans="1:13" x14ac:dyDescent="0.35">
      <c r="A8755" s="6">
        <v>3</v>
      </c>
      <c r="B8755" s="6" t="s">
        <v>11074</v>
      </c>
      <c r="C8755" s="6" t="s">
        <v>11710</v>
      </c>
      <c r="D8755" s="6" t="str">
        <f t="shared" si="1040"/>
        <v>3-SEgu2907807</v>
      </c>
      <c r="E8755" s="7">
        <f t="shared" si="1041"/>
        <v>45151.876246030093</v>
      </c>
      <c r="F8755" s="8">
        <v>45152.022079363429</v>
      </c>
      <c r="G8755" s="7">
        <f t="shared" si="1042"/>
        <v>45152.063746030093</v>
      </c>
      <c r="H8755" s="2" t="e">
        <f>LOOKUP(2,1/(Sheet1!$D:$D=C8755)/(Sheet1!$E:$E&gt;=E8755)/(Sheet1!$E:$E&lt;=G8755),(Sheet1!$E:$E))</f>
        <v>#N/A</v>
      </c>
      <c r="I8755" t="e">
        <f t="shared" si="1038"/>
        <v>#N/A</v>
      </c>
      <c r="J8755" t="s">
        <v>9649</v>
      </c>
      <c r="K8755" t="s">
        <v>8472</v>
      </c>
      <c r="L8755" t="str">
        <f t="shared" si="1039"/>
        <v>WEEK 33</v>
      </c>
    </row>
    <row r="8756" spans="1:13" x14ac:dyDescent="0.35">
      <c r="A8756" s="6">
        <v>4</v>
      </c>
      <c r="B8756" s="6" t="s">
        <v>13952</v>
      </c>
      <c r="C8756" s="6" t="s">
        <v>13952</v>
      </c>
      <c r="D8756" s="6" t="str">
        <f t="shared" ref="D8756:D8819" si="1043">A8756&amp;"-"&amp;C8756</f>
        <v>4-TGHU8896225</v>
      </c>
      <c r="E8756" s="7">
        <f t="shared" ref="E8756:E8819" si="1044">F8756-TIMEVALUE("03:30:00")</f>
        <v>45158.540444247679</v>
      </c>
      <c r="F8756" s="8">
        <v>45158.686277581015</v>
      </c>
      <c r="G8756" s="7">
        <f t="shared" si="1042"/>
        <v>45158.727944247679</v>
      </c>
      <c r="H8756" s="2">
        <f>LOOKUP(2,1/(Sheet1!$D:$D=C8756)/(Sheet1!$E:$E&gt;=E8756)/(Sheet1!$E:$E&lt;=G8756),(Sheet1!$E:$E))</f>
        <v>45158.687149999998</v>
      </c>
      <c r="I8756" t="str">
        <f t="shared" si="1038"/>
        <v>0:01:15</v>
      </c>
      <c r="J8756" t="s">
        <v>8471</v>
      </c>
      <c r="K8756" t="s">
        <v>9621</v>
      </c>
      <c r="L8756" t="str">
        <f t="shared" si="1039"/>
        <v>WEEK 33</v>
      </c>
      <c r="M8756" t="str">
        <f t="shared" ref="M8756:M8757" si="1045">IF(I8756&lt;="0:00:05","(-) 5 detik",IF(I8756&lt;="0:00:15","(-) 15 detik",IF(I8756&lt;="0:00:30","(-) 30 detik","(-) 65 detik")))</f>
        <v>(-) 65 detik</v>
      </c>
    </row>
    <row r="8757" spans="1:13" x14ac:dyDescent="0.35">
      <c r="A8757" s="6">
        <v>3</v>
      </c>
      <c r="B8757" s="6" t="s">
        <v>11984</v>
      </c>
      <c r="C8757" s="6" t="s">
        <v>11984</v>
      </c>
      <c r="D8757" s="6" t="str">
        <f t="shared" si="1043"/>
        <v>3-CMAU5967261</v>
      </c>
      <c r="E8757" s="7">
        <f t="shared" si="1044"/>
        <v>45158.540382210645</v>
      </c>
      <c r="F8757" s="8">
        <v>45158.686215543981</v>
      </c>
      <c r="G8757" s="7">
        <f t="shared" si="1042"/>
        <v>45158.727882210645</v>
      </c>
      <c r="H8757" s="2">
        <f>LOOKUP(2,1/(Sheet1!$D:$D=C8757)/(Sheet1!$E:$E&gt;=E8757)/(Sheet1!$E:$E&lt;=G8757),(Sheet1!$E:$E))</f>
        <v>45158.687103229167</v>
      </c>
      <c r="I8757" t="str">
        <f t="shared" si="1038"/>
        <v>0:01:17</v>
      </c>
      <c r="J8757" t="s">
        <v>8471</v>
      </c>
      <c r="K8757" t="s">
        <v>9621</v>
      </c>
      <c r="L8757" t="str">
        <f t="shared" si="1039"/>
        <v>WEEK 33</v>
      </c>
      <c r="M8757" t="str">
        <f t="shared" si="1045"/>
        <v>(-) 65 detik</v>
      </c>
    </row>
    <row r="8758" spans="1:13" x14ac:dyDescent="0.35">
      <c r="A8758" s="6">
        <v>4</v>
      </c>
      <c r="B8758" s="6" t="s">
        <v>12681</v>
      </c>
      <c r="C8758" s="6" t="s">
        <v>12681</v>
      </c>
      <c r="D8758" s="6" t="str">
        <f t="shared" si="1043"/>
        <v>4-BEAU2783200</v>
      </c>
      <c r="E8758" s="7">
        <f t="shared" si="1044"/>
        <v>45158.513523923612</v>
      </c>
      <c r="F8758" s="8">
        <v>45158.659357256947</v>
      </c>
      <c r="G8758" s="7">
        <f t="shared" si="1042"/>
        <v>45158.701023923612</v>
      </c>
      <c r="H8758" s="2">
        <f>LOOKUP(2,1/(Sheet1!$D:$D=C8758)/(Sheet1!$E:$E&gt;=E8758)/(Sheet1!$E:$E&lt;=G8758),(Sheet1!$E:$E))</f>
        <v>45158.659059328704</v>
      </c>
      <c r="I8758" t="str">
        <f t="shared" si="1038"/>
        <v>+0:00:26</v>
      </c>
      <c r="J8758" t="s">
        <v>9651</v>
      </c>
      <c r="K8758" t="s">
        <v>9621</v>
      </c>
      <c r="L8758" t="str">
        <f t="shared" si="1039"/>
        <v>WEEK 33</v>
      </c>
    </row>
    <row r="8759" spans="1:13" x14ac:dyDescent="0.35">
      <c r="A8759" s="6">
        <v>3</v>
      </c>
      <c r="B8759" s="6" t="s">
        <v>14913</v>
      </c>
      <c r="C8759" s="6" t="s">
        <v>14913</v>
      </c>
      <c r="D8759" s="6" t="str">
        <f t="shared" si="1043"/>
        <v>3-WHSU6012031</v>
      </c>
      <c r="E8759" s="7">
        <f t="shared" si="1044"/>
        <v>45158.511452858795</v>
      </c>
      <c r="F8759" s="8">
        <v>45158.65728619213</v>
      </c>
      <c r="G8759" s="7">
        <f t="shared" si="1042"/>
        <v>45158.698952858795</v>
      </c>
      <c r="H8759" s="2">
        <f>LOOKUP(2,1/(Sheet1!$D:$D=C8759)/(Sheet1!$E:$E&gt;=E8759)/(Sheet1!$E:$E&lt;=G8759),(Sheet1!$E:$E))</f>
        <v>45158.658090393517</v>
      </c>
      <c r="I8759" t="str">
        <f t="shared" si="1038"/>
        <v>0:01:09</v>
      </c>
      <c r="J8759" t="s">
        <v>8471</v>
      </c>
      <c r="K8759" t="s">
        <v>9621</v>
      </c>
      <c r="L8759" t="str">
        <f t="shared" si="1039"/>
        <v>WEEK 33</v>
      </c>
      <c r="M8759" t="str">
        <f t="shared" ref="M8759:M8763" si="1046">IF(I8759&lt;="0:00:05","(-) 5 detik",IF(I8759&lt;="0:00:15","(-) 15 detik",IF(I8759&lt;="0:00:30","(-) 30 detik","(-) 65 detik")))</f>
        <v>(-) 65 detik</v>
      </c>
    </row>
    <row r="8760" spans="1:13" x14ac:dyDescent="0.35">
      <c r="A8760" s="6">
        <v>2</v>
      </c>
      <c r="B8760" s="6" t="s">
        <v>11801</v>
      </c>
      <c r="C8760" s="6" t="s">
        <v>11801</v>
      </c>
      <c r="D8760" s="6" t="str">
        <f t="shared" si="1043"/>
        <v>2-CCLU7892554</v>
      </c>
      <c r="E8760" s="7">
        <f t="shared" si="1044"/>
        <v>45158.501136805557</v>
      </c>
      <c r="F8760" s="8">
        <v>45158.646970138892</v>
      </c>
      <c r="G8760" s="7">
        <f t="shared" si="1042"/>
        <v>45158.688636805557</v>
      </c>
      <c r="H8760" s="2">
        <f>LOOKUP(2,1/(Sheet1!$D:$D=C8760)/(Sheet1!$E:$E&gt;=E8760)/(Sheet1!$E:$E&lt;=G8760),(Sheet1!$E:$E))</f>
        <v>45158.647848831017</v>
      </c>
      <c r="I8760" t="str">
        <f t="shared" si="1038"/>
        <v>0:01:16</v>
      </c>
      <c r="J8760" t="s">
        <v>8471</v>
      </c>
      <c r="K8760" t="s">
        <v>9621</v>
      </c>
      <c r="L8760" t="str">
        <f t="shared" si="1039"/>
        <v>WEEK 33</v>
      </c>
      <c r="M8760" t="str">
        <f t="shared" si="1046"/>
        <v>(-) 65 detik</v>
      </c>
    </row>
    <row r="8761" spans="1:13" x14ac:dyDescent="0.35">
      <c r="A8761" s="6">
        <v>2</v>
      </c>
      <c r="B8761" s="6" t="s">
        <v>13789</v>
      </c>
      <c r="C8761" s="6" t="s">
        <v>13789</v>
      </c>
      <c r="D8761" s="6" t="str">
        <f t="shared" si="1043"/>
        <v>2-TCLU2746086</v>
      </c>
      <c r="E8761" s="7">
        <f t="shared" si="1044"/>
        <v>45158.425421759253</v>
      </c>
      <c r="F8761" s="8">
        <v>45158.571255092589</v>
      </c>
      <c r="G8761" s="7">
        <f t="shared" si="1042"/>
        <v>45158.612921759253</v>
      </c>
      <c r="H8761" s="2">
        <f>LOOKUP(2,1/(Sheet1!$D:$D=C8761)/(Sheet1!$E:$E&gt;=E8761)/(Sheet1!$E:$E&lt;=G8761),(Sheet1!$E:$E))</f>
        <v>45158.572230219906</v>
      </c>
      <c r="I8761" t="str">
        <f t="shared" si="1038"/>
        <v>0:01:24</v>
      </c>
      <c r="J8761" t="s">
        <v>8471</v>
      </c>
      <c r="K8761" t="s">
        <v>9621</v>
      </c>
      <c r="L8761" t="str">
        <f t="shared" si="1039"/>
        <v>WEEK 33</v>
      </c>
      <c r="M8761" t="str">
        <f t="shared" si="1046"/>
        <v>(-) 65 detik</v>
      </c>
    </row>
    <row r="8762" spans="1:13" x14ac:dyDescent="0.35">
      <c r="A8762" s="6">
        <v>4</v>
      </c>
      <c r="B8762" s="6" t="s">
        <v>12591</v>
      </c>
      <c r="C8762" s="6" t="s">
        <v>12591</v>
      </c>
      <c r="D8762" s="6" t="str">
        <f t="shared" si="1043"/>
        <v>4-TLLU8926036</v>
      </c>
      <c r="E8762" s="7">
        <f t="shared" si="1044"/>
        <v>45158.317394791666</v>
      </c>
      <c r="F8762" s="8">
        <v>45158.463228125001</v>
      </c>
      <c r="G8762" s="7">
        <f t="shared" si="1042"/>
        <v>45158.504894791666</v>
      </c>
      <c r="H8762" s="2">
        <f>LOOKUP(2,1/(Sheet1!$D:$D=C8762)/(Sheet1!$E:$E&gt;=E8762)/(Sheet1!$E:$E&lt;=G8762),(Sheet1!$E:$E))</f>
        <v>45158.464127650463</v>
      </c>
      <c r="I8762" t="str">
        <f t="shared" si="1038"/>
        <v>0:01:18</v>
      </c>
      <c r="J8762" t="s">
        <v>8471</v>
      </c>
      <c r="K8762" t="s">
        <v>9621</v>
      </c>
      <c r="L8762" t="str">
        <f t="shared" si="1039"/>
        <v>WEEK 33</v>
      </c>
      <c r="M8762" t="str">
        <f t="shared" si="1046"/>
        <v>(-) 65 detik</v>
      </c>
    </row>
    <row r="8763" spans="1:13" x14ac:dyDescent="0.35">
      <c r="A8763" s="6">
        <v>3</v>
      </c>
      <c r="B8763" s="6" t="s">
        <v>14260</v>
      </c>
      <c r="C8763" s="6" t="s">
        <v>14260</v>
      </c>
      <c r="D8763" s="6" t="str">
        <f t="shared" si="1043"/>
        <v>3-CMAU8991359</v>
      </c>
      <c r="E8763" s="7">
        <f t="shared" si="1044"/>
        <v>45158.317210960646</v>
      </c>
      <c r="F8763" s="8">
        <v>45158.463044293982</v>
      </c>
      <c r="G8763" s="7">
        <f t="shared" si="1042"/>
        <v>45158.504710960646</v>
      </c>
      <c r="H8763" s="2">
        <f>LOOKUP(2,1/(Sheet1!$D:$D=C8763)/(Sheet1!$E:$E&gt;=E8763)/(Sheet1!$E:$E&lt;=G8763),(Sheet1!$E:$E))</f>
        <v>45158.463936400462</v>
      </c>
      <c r="I8763" t="str">
        <f t="shared" si="1038"/>
        <v>0:01:17</v>
      </c>
      <c r="J8763" t="s">
        <v>8471</v>
      </c>
      <c r="K8763" t="s">
        <v>9621</v>
      </c>
      <c r="L8763" t="str">
        <f t="shared" si="1039"/>
        <v>WEEK 33</v>
      </c>
      <c r="M8763" t="str">
        <f t="shared" si="1046"/>
        <v>(-) 65 detik</v>
      </c>
    </row>
    <row r="8764" spans="1:13" x14ac:dyDescent="0.35">
      <c r="A8764" s="6">
        <v>3</v>
      </c>
      <c r="B8764" s="6" t="s">
        <v>12662</v>
      </c>
      <c r="C8764" s="6" t="s">
        <v>12662</v>
      </c>
      <c r="D8764" s="6" t="str">
        <f t="shared" si="1043"/>
        <v>3-APHU6887666</v>
      </c>
      <c r="E8764" s="7">
        <f t="shared" si="1044"/>
        <v>45158.269554363425</v>
      </c>
      <c r="F8764" s="8">
        <v>45158.415387696761</v>
      </c>
      <c r="G8764" s="7">
        <f t="shared" si="1042"/>
        <v>45158.457054363425</v>
      </c>
      <c r="H8764" s="2">
        <f>LOOKUP(2,1/(Sheet1!$D:$D=C8764)/(Sheet1!$E:$E&gt;=E8764)/(Sheet1!$E:$E&lt;=G8764),(Sheet1!$E:$E))</f>
        <v>45158.415134039351</v>
      </c>
      <c r="I8764" t="str">
        <f t="shared" si="1038"/>
        <v>+0:00:22</v>
      </c>
      <c r="J8764" t="s">
        <v>9651</v>
      </c>
      <c r="K8764" t="s">
        <v>9621</v>
      </c>
      <c r="L8764" t="str">
        <f t="shared" si="1039"/>
        <v>WEEK 33</v>
      </c>
    </row>
    <row r="8765" spans="1:13" x14ac:dyDescent="0.35">
      <c r="A8765" s="6">
        <v>4</v>
      </c>
      <c r="B8765" s="6" t="s">
        <v>15020</v>
      </c>
      <c r="C8765" s="6" t="s">
        <v>15020</v>
      </c>
      <c r="D8765" s="6" t="str">
        <f t="shared" si="1043"/>
        <v>4-CMAU7478207</v>
      </c>
      <c r="E8765" s="7">
        <f t="shared" si="1044"/>
        <v>45158.268623993055</v>
      </c>
      <c r="F8765" s="8">
        <v>45158.414457326391</v>
      </c>
      <c r="G8765" s="7">
        <f t="shared" si="1042"/>
        <v>45158.456123993055</v>
      </c>
      <c r="H8765" s="2">
        <f>LOOKUP(2,1/(Sheet1!$D:$D=C8765)/(Sheet1!$E:$E&gt;=E8765)/(Sheet1!$E:$E&lt;=G8765),(Sheet1!$E:$E))</f>
        <v>45158.415369699076</v>
      </c>
      <c r="I8765" t="str">
        <f t="shared" si="1038"/>
        <v>0:01:19</v>
      </c>
      <c r="J8765" t="s">
        <v>8471</v>
      </c>
      <c r="K8765" t="s">
        <v>9621</v>
      </c>
      <c r="L8765" t="str">
        <f t="shared" si="1039"/>
        <v>WEEK 33</v>
      </c>
      <c r="M8765" t="str">
        <f t="shared" ref="M8765:M8773" si="1047">IF(I8765&lt;="0:00:05","(-) 5 detik",IF(I8765&lt;="0:00:15","(-) 15 detik",IF(I8765&lt;="0:00:30","(-) 30 detik","(-) 65 detik")))</f>
        <v>(-) 65 detik</v>
      </c>
    </row>
    <row r="8766" spans="1:13" x14ac:dyDescent="0.35">
      <c r="A8766" s="6">
        <v>4</v>
      </c>
      <c r="B8766" s="6" t="s">
        <v>11983</v>
      </c>
      <c r="C8766" s="6" t="s">
        <v>11983</v>
      </c>
      <c r="D8766" s="6" t="str">
        <f t="shared" si="1043"/>
        <v>4-CMAU5795650</v>
      </c>
      <c r="E8766" s="7">
        <f t="shared" si="1044"/>
        <v>45158.264651354162</v>
      </c>
      <c r="F8766" s="8">
        <v>45158.410484687498</v>
      </c>
      <c r="G8766" s="7">
        <f t="shared" si="1042"/>
        <v>45158.452151354162</v>
      </c>
      <c r="H8766" s="2">
        <f>LOOKUP(2,1/(Sheet1!$D:$D=C8766)/(Sheet1!$E:$E&gt;=E8766)/(Sheet1!$E:$E&lt;=G8766),(Sheet1!$E:$E))</f>
        <v>45158.41138114583</v>
      </c>
      <c r="I8766" t="str">
        <f t="shared" si="1038"/>
        <v>0:01:17</v>
      </c>
      <c r="J8766" t="s">
        <v>8471</v>
      </c>
      <c r="K8766" t="s">
        <v>9621</v>
      </c>
      <c r="L8766" t="str">
        <f t="shared" si="1039"/>
        <v>WEEK 33</v>
      </c>
      <c r="M8766" t="str">
        <f t="shared" si="1047"/>
        <v>(-) 65 detik</v>
      </c>
    </row>
    <row r="8767" spans="1:13" x14ac:dyDescent="0.35">
      <c r="A8767" s="6">
        <v>4</v>
      </c>
      <c r="B8767" s="6" t="s">
        <v>11988</v>
      </c>
      <c r="C8767" s="6" t="s">
        <v>11988</v>
      </c>
      <c r="D8767" s="6" t="str">
        <f t="shared" si="1043"/>
        <v>4-CMAU6376324</v>
      </c>
      <c r="E8767" s="7">
        <f t="shared" si="1044"/>
        <v>45158.262551817126</v>
      </c>
      <c r="F8767" s="8">
        <v>45158.408385150462</v>
      </c>
      <c r="G8767" s="7">
        <f t="shared" si="1042"/>
        <v>45158.450051817126</v>
      </c>
      <c r="H8767" s="2">
        <f>LOOKUP(2,1/(Sheet1!$D:$D=C8767)/(Sheet1!$E:$E&gt;=E8767)/(Sheet1!$E:$E&lt;=G8767),(Sheet1!$E:$E))</f>
        <v>45158.408464120374</v>
      </c>
      <c r="I8767" t="str">
        <f t="shared" si="1038"/>
        <v>0:00:07</v>
      </c>
      <c r="J8767" t="s">
        <v>8471</v>
      </c>
      <c r="K8767" t="s">
        <v>9621</v>
      </c>
      <c r="L8767" t="str">
        <f t="shared" si="1039"/>
        <v>WEEK 33</v>
      </c>
      <c r="M8767" t="str">
        <f t="shared" si="1047"/>
        <v>(-) 15 detik</v>
      </c>
    </row>
    <row r="8768" spans="1:13" x14ac:dyDescent="0.35">
      <c r="A8768" s="6">
        <v>3</v>
      </c>
      <c r="B8768" s="6" t="s">
        <v>12901</v>
      </c>
      <c r="C8768" s="6" t="s">
        <v>12901</v>
      </c>
      <c r="D8768" s="6" t="str">
        <f t="shared" si="1043"/>
        <v>3-CMAU9210722</v>
      </c>
      <c r="E8768" s="7">
        <f t="shared" si="1044"/>
        <v>45158.25642936342</v>
      </c>
      <c r="F8768" s="8">
        <v>45158.402262696756</v>
      </c>
      <c r="G8768" s="7">
        <f t="shared" si="1042"/>
        <v>45158.44392936342</v>
      </c>
      <c r="H8768" s="2">
        <f>LOOKUP(2,1/(Sheet1!$D:$D=C8768)/(Sheet1!$E:$E&gt;=E8768)/(Sheet1!$E:$E&lt;=G8768),(Sheet1!$E:$E))</f>
        <v>45158.403315243057</v>
      </c>
      <c r="I8768" t="str">
        <f t="shared" si="1038"/>
        <v>0:01:31</v>
      </c>
      <c r="J8768" t="s">
        <v>8471</v>
      </c>
      <c r="K8768" t="s">
        <v>9621</v>
      </c>
      <c r="L8768" t="str">
        <f t="shared" si="1039"/>
        <v>WEEK 33</v>
      </c>
      <c r="M8768" t="str">
        <f t="shared" si="1047"/>
        <v>(-) 65 detik</v>
      </c>
    </row>
    <row r="8769" spans="1:13" x14ac:dyDescent="0.35">
      <c r="A8769" s="6">
        <v>4</v>
      </c>
      <c r="B8769" s="6" t="s">
        <v>12753</v>
      </c>
      <c r="C8769" s="6" t="s">
        <v>12753</v>
      </c>
      <c r="D8769" s="6" t="str">
        <f t="shared" si="1043"/>
        <v>4-CAAU6182386</v>
      </c>
      <c r="E8769" s="7">
        <f t="shared" si="1044"/>
        <v>45158.250409027773</v>
      </c>
      <c r="F8769" s="8">
        <v>45158.396242361108</v>
      </c>
      <c r="G8769" s="7">
        <f t="shared" si="1042"/>
        <v>45158.437909027773</v>
      </c>
      <c r="H8769" s="2">
        <f>LOOKUP(2,1/(Sheet1!$D:$D=C8769)/(Sheet1!$E:$E&gt;=E8769)/(Sheet1!$E:$E&lt;=G8769),(Sheet1!$E:$E))</f>
        <v>45158.397219837963</v>
      </c>
      <c r="I8769" t="str">
        <f t="shared" si="1038"/>
        <v>0:01:24</v>
      </c>
      <c r="J8769" t="s">
        <v>8471</v>
      </c>
      <c r="K8769" t="s">
        <v>9621</v>
      </c>
      <c r="L8769" t="str">
        <f t="shared" si="1039"/>
        <v>WEEK 33</v>
      </c>
      <c r="M8769" t="str">
        <f t="shared" si="1047"/>
        <v>(-) 65 detik</v>
      </c>
    </row>
    <row r="8770" spans="1:13" x14ac:dyDescent="0.35">
      <c r="A8770" s="6">
        <v>3</v>
      </c>
      <c r="B8770" s="6" t="s">
        <v>12533</v>
      </c>
      <c r="C8770" s="6" t="s">
        <v>12533</v>
      </c>
      <c r="D8770" s="6" t="str">
        <f t="shared" si="1043"/>
        <v>3-TEMU7382580</v>
      </c>
      <c r="E8770" s="7">
        <f t="shared" si="1044"/>
        <v>45158.248893634256</v>
      </c>
      <c r="F8770" s="8">
        <v>45158.394726967592</v>
      </c>
      <c r="G8770" s="7">
        <f t="shared" si="1042"/>
        <v>45158.436393634256</v>
      </c>
      <c r="H8770" s="2">
        <f>LOOKUP(2,1/(Sheet1!$D:$D=C8770)/(Sheet1!$E:$E&gt;=E8770)/(Sheet1!$E:$E&lt;=G8770),(Sheet1!$E:$E))</f>
        <v>45158.395713171296</v>
      </c>
      <c r="I8770" t="str">
        <f t="shared" ref="I8770:I8833" si="1048">IF(H8770-F8770&gt;0, TEXT(ABS(H8770-F8770),"h:mm:ss"), "+"&amp;TEXT(ABS(F8770-H8770),"h:mm:ss"))</f>
        <v>0:01:25</v>
      </c>
      <c r="J8770" t="s">
        <v>8471</v>
      </c>
      <c r="K8770" t="s">
        <v>9621</v>
      </c>
      <c r="L8770" t="str">
        <f t="shared" si="1039"/>
        <v>WEEK 33</v>
      </c>
      <c r="M8770" t="str">
        <f t="shared" si="1047"/>
        <v>(-) 65 detik</v>
      </c>
    </row>
    <row r="8771" spans="1:13" x14ac:dyDescent="0.35">
      <c r="A8771" s="6">
        <v>4</v>
      </c>
      <c r="B8771" s="6" t="s">
        <v>15160</v>
      </c>
      <c r="C8771" s="6" t="s">
        <v>15160</v>
      </c>
      <c r="D8771" s="6" t="str">
        <f t="shared" si="1043"/>
        <v>4-GAOU6846260</v>
      </c>
      <c r="E8771" s="7">
        <f t="shared" si="1044"/>
        <v>45158.247662581016</v>
      </c>
      <c r="F8771" s="8">
        <v>45158.393495914352</v>
      </c>
      <c r="G8771" s="7">
        <f t="shared" si="1042"/>
        <v>45158.435162581016</v>
      </c>
      <c r="H8771" s="2">
        <f>LOOKUP(2,1/(Sheet1!$D:$D=C8771)/(Sheet1!$E:$E&gt;=E8771)/(Sheet1!$E:$E&lt;=G8771),(Sheet1!$E:$E))</f>
        <v>45158.394401550926</v>
      </c>
      <c r="I8771" t="str">
        <f t="shared" si="1048"/>
        <v>0:01:18</v>
      </c>
      <c r="J8771" t="s">
        <v>8471</v>
      </c>
      <c r="K8771" t="s">
        <v>9621</v>
      </c>
      <c r="L8771" t="str">
        <f t="shared" si="1039"/>
        <v>WEEK 33</v>
      </c>
      <c r="M8771" t="str">
        <f t="shared" si="1047"/>
        <v>(-) 65 detik</v>
      </c>
    </row>
    <row r="8772" spans="1:13" x14ac:dyDescent="0.35">
      <c r="A8772" s="6">
        <v>3</v>
      </c>
      <c r="B8772" s="6" t="s">
        <v>13045</v>
      </c>
      <c r="C8772" s="6" t="s">
        <v>13045</v>
      </c>
      <c r="D8772" s="6" t="str">
        <f t="shared" si="1043"/>
        <v>3-ECMU9794320</v>
      </c>
      <c r="E8772" s="7">
        <f t="shared" si="1044"/>
        <v>45158.246445682867</v>
      </c>
      <c r="F8772" s="8">
        <v>45158.392279016203</v>
      </c>
      <c r="G8772" s="7">
        <f t="shared" si="1042"/>
        <v>45158.433945682867</v>
      </c>
      <c r="H8772" s="2">
        <f>LOOKUP(2,1/(Sheet1!$D:$D=C8772)/(Sheet1!$E:$E&gt;=E8772)/(Sheet1!$E:$E&lt;=G8772),(Sheet1!$E:$E))</f>
        <v>45158.393114120372</v>
      </c>
      <c r="I8772" t="str">
        <f t="shared" si="1048"/>
        <v>0:01:12</v>
      </c>
      <c r="J8772" t="s">
        <v>8471</v>
      </c>
      <c r="K8772" t="s">
        <v>9621</v>
      </c>
      <c r="L8772" t="str">
        <f t="shared" si="1039"/>
        <v>WEEK 33</v>
      </c>
      <c r="M8772" t="str">
        <f t="shared" si="1047"/>
        <v>(-) 65 detik</v>
      </c>
    </row>
    <row r="8773" spans="1:13" x14ac:dyDescent="0.35">
      <c r="A8773" s="6">
        <v>3</v>
      </c>
      <c r="B8773" s="6" t="s">
        <v>14012</v>
      </c>
      <c r="C8773" s="6" t="s">
        <v>14012</v>
      </c>
      <c r="D8773" s="6" t="str">
        <f t="shared" si="1043"/>
        <v>3-TRHU5410007</v>
      </c>
      <c r="E8773" s="7">
        <f t="shared" si="1044"/>
        <v>45158.226154050921</v>
      </c>
      <c r="F8773" s="8">
        <v>45158.371987384256</v>
      </c>
      <c r="G8773" s="7">
        <f t="shared" si="1042"/>
        <v>45158.413654050921</v>
      </c>
      <c r="H8773" s="2">
        <f>LOOKUP(2,1/(Sheet1!$D:$D=C8773)/(Sheet1!$E:$E&gt;=E8773)/(Sheet1!$E:$E&lt;=G8773),(Sheet1!$E:$E))</f>
        <v>45158.372993680554</v>
      </c>
      <c r="I8773" t="str">
        <f t="shared" si="1048"/>
        <v>0:01:27</v>
      </c>
      <c r="J8773" t="s">
        <v>8471</v>
      </c>
      <c r="K8773" t="s">
        <v>9621</v>
      </c>
      <c r="L8773" t="str">
        <f t="shared" si="1039"/>
        <v>WEEK 33</v>
      </c>
      <c r="M8773" t="str">
        <f t="shared" si="1047"/>
        <v>(-) 65 detik</v>
      </c>
    </row>
    <row r="8774" spans="1:13" x14ac:dyDescent="0.35">
      <c r="A8774" s="6">
        <v>2</v>
      </c>
      <c r="B8774" s="6" t="s">
        <v>13573</v>
      </c>
      <c r="C8774" s="6" t="s">
        <v>13573</v>
      </c>
      <c r="D8774" s="6" t="str">
        <f t="shared" si="1043"/>
        <v>2-OOLU1583002</v>
      </c>
      <c r="E8774" s="7">
        <f t="shared" si="1044"/>
        <v>45158.220382638887</v>
      </c>
      <c r="F8774" s="8">
        <v>45158.366215972223</v>
      </c>
      <c r="G8774" s="7">
        <f t="shared" si="1042"/>
        <v>45158.407882638887</v>
      </c>
      <c r="H8774" s="2">
        <f>LOOKUP(2,1/(Sheet1!$D:$D=C8774)/(Sheet1!$E:$E&gt;=E8774)/(Sheet1!$E:$E&lt;=G8774),(Sheet1!$E:$E))</f>
        <v>45158.364906747687</v>
      </c>
      <c r="I8774" t="str">
        <f t="shared" si="1048"/>
        <v>+0:01:53</v>
      </c>
      <c r="J8774" t="s">
        <v>9651</v>
      </c>
      <c r="K8774" t="s">
        <v>9621</v>
      </c>
      <c r="L8774" t="str">
        <f t="shared" si="1039"/>
        <v>WEEK 33</v>
      </c>
    </row>
    <row r="8775" spans="1:13" x14ac:dyDescent="0.35">
      <c r="A8775" s="6">
        <v>3</v>
      </c>
      <c r="B8775" s="6" t="s">
        <v>14795</v>
      </c>
      <c r="C8775" s="6" t="s">
        <v>14795</v>
      </c>
      <c r="D8775" s="6" t="str">
        <f t="shared" si="1043"/>
        <v>3-TEMU2642730</v>
      </c>
      <c r="E8775" s="7">
        <f t="shared" si="1044"/>
        <v>45158.114767824074</v>
      </c>
      <c r="F8775" s="8">
        <v>45158.26060115741</v>
      </c>
      <c r="G8775" s="7">
        <f t="shared" si="1042"/>
        <v>45158.302267824074</v>
      </c>
      <c r="H8775" s="2">
        <f>LOOKUP(2,1/(Sheet1!$D:$D=C8775)/(Sheet1!$E:$E&gt;=E8775)/(Sheet1!$E:$E&lt;=G8775),(Sheet1!$E:$E))</f>
        <v>45158.260534525463</v>
      </c>
      <c r="I8775" t="str">
        <f t="shared" si="1048"/>
        <v>+0:00:06</v>
      </c>
      <c r="J8775" t="s">
        <v>9651</v>
      </c>
      <c r="K8775" t="s">
        <v>9621</v>
      </c>
      <c r="L8775" t="str">
        <f t="shared" si="1039"/>
        <v>WEEK 33</v>
      </c>
    </row>
    <row r="8776" spans="1:13" x14ac:dyDescent="0.35">
      <c r="A8776" s="6">
        <v>3</v>
      </c>
      <c r="B8776" s="6" t="s">
        <v>13840</v>
      </c>
      <c r="C8776" s="6" t="s">
        <v>13840</v>
      </c>
      <c r="D8776" s="6" t="str">
        <f t="shared" si="1043"/>
        <v>3-TCNU5159006</v>
      </c>
      <c r="E8776" s="7">
        <f t="shared" si="1044"/>
        <v>45158.111283067126</v>
      </c>
      <c r="F8776" s="8">
        <v>45158.257116400462</v>
      </c>
      <c r="G8776" s="7">
        <f t="shared" si="1042"/>
        <v>45158.298783067126</v>
      </c>
      <c r="H8776" s="2">
        <f>LOOKUP(2,1/(Sheet1!$D:$D=C8776)/(Sheet1!$E:$E&gt;=E8776)/(Sheet1!$E:$E&lt;=G8776),(Sheet1!$E:$E))</f>
        <v>45158.18732921296</v>
      </c>
      <c r="I8776" t="str">
        <f t="shared" si="1048"/>
        <v>+1:40:30</v>
      </c>
      <c r="J8776" t="s">
        <v>9651</v>
      </c>
      <c r="K8776" t="s">
        <v>9621</v>
      </c>
      <c r="L8776" t="str">
        <f t="shared" si="1039"/>
        <v>WEEK 33</v>
      </c>
    </row>
    <row r="8777" spans="1:13" x14ac:dyDescent="0.35">
      <c r="A8777" s="6">
        <v>2</v>
      </c>
      <c r="B8777" s="6" t="s">
        <v>11250</v>
      </c>
      <c r="C8777" s="6" t="s">
        <v>11250</v>
      </c>
      <c r="D8777" s="6" t="str">
        <f t="shared" si="1043"/>
        <v>2-BMOU5046053</v>
      </c>
      <c r="E8777" s="7">
        <f t="shared" si="1044"/>
        <v>45157.896398958328</v>
      </c>
      <c r="F8777" s="8">
        <v>45158.042232291664</v>
      </c>
      <c r="G8777" s="7">
        <f t="shared" si="1042"/>
        <v>45158.083898958328</v>
      </c>
      <c r="H8777" s="2">
        <f>LOOKUP(2,1/(Sheet1!$D:$D=C8777)/(Sheet1!$E:$E&gt;=E8777)/(Sheet1!$E:$E&lt;=G8777),(Sheet1!$E:$E))</f>
        <v>45158.043304236111</v>
      </c>
      <c r="I8777" t="str">
        <f t="shared" si="1048"/>
        <v>0:01:33</v>
      </c>
      <c r="J8777" t="s">
        <v>8471</v>
      </c>
      <c r="K8777" t="s">
        <v>9621</v>
      </c>
      <c r="L8777" t="str">
        <f t="shared" si="1039"/>
        <v>WEEK 33</v>
      </c>
      <c r="M8777" t="str">
        <f t="shared" ref="M8777:M8778" si="1049">IF(I8777&lt;="0:00:05","(-) 5 detik",IF(I8777&lt;="0:00:15","(-) 15 detik",IF(I8777&lt;="0:00:30","(-) 30 detik","(-) 65 detik")))</f>
        <v>(-) 65 detik</v>
      </c>
    </row>
    <row r="8778" spans="1:13" x14ac:dyDescent="0.35">
      <c r="A8778" s="6">
        <v>3</v>
      </c>
      <c r="B8778" s="6" t="s">
        <v>13113</v>
      </c>
      <c r="C8778" s="6" t="s">
        <v>13113</v>
      </c>
      <c r="D8778" s="6" t="str">
        <f t="shared" si="1043"/>
        <v>3-EMCU8705118</v>
      </c>
      <c r="E8778" s="7">
        <f t="shared" si="1044"/>
        <v>45157.891725578702</v>
      </c>
      <c r="F8778" s="8">
        <v>45158.037558912038</v>
      </c>
      <c r="G8778" s="7">
        <f t="shared" si="1042"/>
        <v>45158.079225578702</v>
      </c>
      <c r="H8778" s="2">
        <f>LOOKUP(2,1/(Sheet1!$D:$D=C8778)/(Sheet1!$E:$E&gt;=E8778)/(Sheet1!$E:$E&lt;=G8778),(Sheet1!$E:$E))</f>
        <v>45158.038149490741</v>
      </c>
      <c r="I8778" t="str">
        <f t="shared" si="1048"/>
        <v>0:00:51</v>
      </c>
      <c r="J8778" t="s">
        <v>8471</v>
      </c>
      <c r="K8778" t="s">
        <v>9621</v>
      </c>
      <c r="L8778" t="str">
        <f t="shared" si="1039"/>
        <v>WEEK 33</v>
      </c>
      <c r="M8778" t="str">
        <f t="shared" si="1049"/>
        <v>(-) 65 detik</v>
      </c>
    </row>
    <row r="8779" spans="1:13" x14ac:dyDescent="0.35">
      <c r="A8779" s="6">
        <v>4</v>
      </c>
      <c r="B8779" s="6" t="s">
        <v>12280</v>
      </c>
      <c r="C8779" s="6" t="s">
        <v>12280</v>
      </c>
      <c r="D8779" s="6" t="str">
        <f t="shared" si="1043"/>
        <v>4-MRKU5548942</v>
      </c>
      <c r="E8779" s="7">
        <f t="shared" si="1044"/>
        <v>45157.844074849534</v>
      </c>
      <c r="F8779" s="8">
        <v>45157.98990818287</v>
      </c>
      <c r="G8779" s="7">
        <f t="shared" si="1042"/>
        <v>45158.031574849534</v>
      </c>
      <c r="H8779" s="2">
        <f>LOOKUP(2,1/(Sheet1!$D:$D=C8779)/(Sheet1!$E:$E&gt;=E8779)/(Sheet1!$E:$E&lt;=G8779),(Sheet1!$E:$E))</f>
        <v>45157.988580648147</v>
      </c>
      <c r="I8779" t="str">
        <f t="shared" si="1048"/>
        <v>+0:01:55</v>
      </c>
      <c r="J8779" t="s">
        <v>9651</v>
      </c>
      <c r="K8779" t="s">
        <v>9621</v>
      </c>
      <c r="L8779" t="str">
        <f t="shared" si="1039"/>
        <v>WEEK 33</v>
      </c>
    </row>
    <row r="8780" spans="1:13" x14ac:dyDescent="0.35">
      <c r="A8780" s="6">
        <v>4</v>
      </c>
      <c r="B8780" s="6" t="s">
        <v>14009</v>
      </c>
      <c r="C8780" s="6" t="s">
        <v>14009</v>
      </c>
      <c r="D8780" s="6" t="str">
        <f t="shared" si="1043"/>
        <v>4-TRHU5230520</v>
      </c>
      <c r="E8780" s="7">
        <f t="shared" si="1044"/>
        <v>45157.817016168978</v>
      </c>
      <c r="F8780" s="8">
        <v>45157.962849502313</v>
      </c>
      <c r="G8780" s="7">
        <f t="shared" si="1042"/>
        <v>45158.004516168978</v>
      </c>
      <c r="H8780" s="2">
        <f>LOOKUP(2,1/(Sheet1!$D:$D=C8780)/(Sheet1!$E:$E&gt;=E8780)/(Sheet1!$E:$E&lt;=G8780),(Sheet1!$E:$E))</f>
        <v>45157.963550960645</v>
      </c>
      <c r="I8780" t="str">
        <f t="shared" si="1048"/>
        <v>0:01:01</v>
      </c>
      <c r="J8780" t="s">
        <v>8471</v>
      </c>
      <c r="K8780" t="s">
        <v>9621</v>
      </c>
      <c r="L8780" t="str">
        <f t="shared" si="1039"/>
        <v>WEEK 33</v>
      </c>
      <c r="M8780" t="str">
        <f t="shared" ref="M8780:M8789" si="1050">IF(I8780&lt;="0:00:05","(-) 5 detik",IF(I8780&lt;="0:00:15","(-) 15 detik",IF(I8780&lt;="0:00:30","(-) 30 detik","(-) 65 detik")))</f>
        <v>(-) 65 detik</v>
      </c>
    </row>
    <row r="8781" spans="1:13" x14ac:dyDescent="0.35">
      <c r="A8781" s="6">
        <v>3</v>
      </c>
      <c r="B8781" s="6" t="s">
        <v>13792</v>
      </c>
      <c r="C8781" s="6" t="s">
        <v>13792</v>
      </c>
      <c r="D8781" s="6" t="str">
        <f t="shared" si="1043"/>
        <v>3-TCLU3254162</v>
      </c>
      <c r="E8781" s="7">
        <f t="shared" si="1044"/>
        <v>45157.800155127312</v>
      </c>
      <c r="F8781" s="8">
        <v>45157.945988460648</v>
      </c>
      <c r="G8781" s="7">
        <f t="shared" si="1042"/>
        <v>45157.987655127312</v>
      </c>
      <c r="H8781" s="2">
        <f>LOOKUP(2,1/(Sheet1!$D:$D=C8781)/(Sheet1!$E:$E&gt;=E8781)/(Sheet1!$E:$E&lt;=G8781),(Sheet1!$E:$E))</f>
        <v>45157.946936782406</v>
      </c>
      <c r="I8781" t="str">
        <f t="shared" si="1048"/>
        <v>0:01:22</v>
      </c>
      <c r="J8781" t="s">
        <v>8471</v>
      </c>
      <c r="K8781" t="s">
        <v>9621</v>
      </c>
      <c r="L8781" t="str">
        <f t="shared" si="1039"/>
        <v>WEEK 33</v>
      </c>
      <c r="M8781" t="str">
        <f t="shared" si="1050"/>
        <v>(-) 65 detik</v>
      </c>
    </row>
    <row r="8782" spans="1:13" x14ac:dyDescent="0.35">
      <c r="A8782" s="6">
        <v>3</v>
      </c>
      <c r="B8782" s="6" t="s">
        <v>14764</v>
      </c>
      <c r="C8782" s="6" t="s">
        <v>14764</v>
      </c>
      <c r="D8782" s="6" t="str">
        <f t="shared" si="1043"/>
        <v>3-TCLU9440143</v>
      </c>
      <c r="E8782" s="7">
        <f t="shared" si="1044"/>
        <v>45157.797688159721</v>
      </c>
      <c r="F8782" s="8">
        <v>45157.943521493056</v>
      </c>
      <c r="G8782" s="7">
        <f t="shared" si="1042"/>
        <v>45157.985188159721</v>
      </c>
      <c r="H8782" s="2">
        <f>LOOKUP(2,1/(Sheet1!$D:$D=C8782)/(Sheet1!$E:$E&gt;=E8782)/(Sheet1!$E:$E&lt;=G8782),(Sheet1!$E:$E))</f>
        <v>45157.94461766204</v>
      </c>
      <c r="I8782" t="str">
        <f t="shared" si="1048"/>
        <v>0:01:35</v>
      </c>
      <c r="J8782" t="s">
        <v>8471</v>
      </c>
      <c r="K8782" t="s">
        <v>9621</v>
      </c>
      <c r="L8782" t="str">
        <f t="shared" si="1039"/>
        <v>WEEK 33</v>
      </c>
      <c r="M8782" t="str">
        <f t="shared" si="1050"/>
        <v>(-) 65 detik</v>
      </c>
    </row>
    <row r="8783" spans="1:13" x14ac:dyDescent="0.35">
      <c r="A8783" s="6">
        <v>2</v>
      </c>
      <c r="B8783" s="6" t="s">
        <v>11186</v>
      </c>
      <c r="C8783" s="6" t="s">
        <v>11186</v>
      </c>
      <c r="D8783" s="6" t="str">
        <f t="shared" si="1043"/>
        <v>2-TLLU4519876</v>
      </c>
      <c r="E8783" s="7">
        <f t="shared" si="1044"/>
        <v>45157.784772256942</v>
      </c>
      <c r="F8783" s="8">
        <v>45157.930605590278</v>
      </c>
      <c r="G8783" s="7">
        <f t="shared" si="1042"/>
        <v>45157.972272256942</v>
      </c>
      <c r="H8783" s="2">
        <f>LOOKUP(2,1/(Sheet1!$D:$D=C8783)/(Sheet1!$E:$E&gt;=E8783)/(Sheet1!$E:$E&lt;=G8783),(Sheet1!$E:$E))</f>
        <v>45157.93168400463</v>
      </c>
      <c r="I8783" t="str">
        <f t="shared" si="1048"/>
        <v>0:01:33</v>
      </c>
      <c r="J8783" t="s">
        <v>8471</v>
      </c>
      <c r="K8783" t="s">
        <v>9621</v>
      </c>
      <c r="L8783" t="str">
        <f t="shared" si="1039"/>
        <v>WEEK 33</v>
      </c>
      <c r="M8783" t="str">
        <f t="shared" si="1050"/>
        <v>(-) 65 detik</v>
      </c>
    </row>
    <row r="8784" spans="1:13" x14ac:dyDescent="0.35">
      <c r="A8784" s="6">
        <v>3</v>
      </c>
      <c r="B8784" s="6" t="s">
        <v>14621</v>
      </c>
      <c r="C8784" s="6" t="s">
        <v>14621</v>
      </c>
      <c r="D8784" s="6" t="str">
        <f t="shared" si="1043"/>
        <v>3-NYKU4936825</v>
      </c>
      <c r="E8784" s="7">
        <f t="shared" si="1044"/>
        <v>45157.779650543976</v>
      </c>
      <c r="F8784" s="8">
        <v>45157.925483877312</v>
      </c>
      <c r="G8784" s="7">
        <f t="shared" si="1042"/>
        <v>45157.967150543976</v>
      </c>
      <c r="H8784" s="2">
        <f>LOOKUP(2,1/(Sheet1!$D:$D=C8784)/(Sheet1!$E:$E&gt;=E8784)/(Sheet1!$E:$E&lt;=G8784),(Sheet1!$E:$E))</f>
        <v>45157.926265497685</v>
      </c>
      <c r="I8784" t="str">
        <f t="shared" si="1048"/>
        <v>0:01:08</v>
      </c>
      <c r="J8784" t="s">
        <v>8471</v>
      </c>
      <c r="K8784" t="s">
        <v>9621</v>
      </c>
      <c r="L8784" t="str">
        <f t="shared" si="1039"/>
        <v>WEEK 33</v>
      </c>
      <c r="M8784" t="str">
        <f t="shared" si="1050"/>
        <v>(-) 65 detik</v>
      </c>
    </row>
    <row r="8785" spans="1:13" x14ac:dyDescent="0.35">
      <c r="A8785" s="6">
        <v>3</v>
      </c>
      <c r="B8785" s="6" t="s">
        <v>13112</v>
      </c>
      <c r="C8785" s="6" t="s">
        <v>13112</v>
      </c>
      <c r="D8785" s="6" t="str">
        <f t="shared" si="1043"/>
        <v>3-EMCU8410251</v>
      </c>
      <c r="E8785" s="7">
        <f t="shared" si="1044"/>
        <v>45157.774998182867</v>
      </c>
      <c r="F8785" s="8">
        <v>45157.920831516203</v>
      </c>
      <c r="G8785" s="7">
        <f t="shared" si="1042"/>
        <v>45157.962498182867</v>
      </c>
      <c r="H8785" s="2">
        <f>LOOKUP(2,1/(Sheet1!$D:$D=C8785)/(Sheet1!$E:$E&gt;=E8785)/(Sheet1!$E:$E&lt;=G8785),(Sheet1!$E:$E))</f>
        <v>45157.921861134259</v>
      </c>
      <c r="I8785" t="str">
        <f t="shared" si="1048"/>
        <v>0:01:29</v>
      </c>
      <c r="J8785" t="s">
        <v>8471</v>
      </c>
      <c r="K8785" t="s">
        <v>9621</v>
      </c>
      <c r="L8785" t="str">
        <f t="shared" si="1039"/>
        <v>WEEK 33</v>
      </c>
      <c r="M8785" t="str">
        <f t="shared" si="1050"/>
        <v>(-) 65 detik</v>
      </c>
    </row>
    <row r="8786" spans="1:13" x14ac:dyDescent="0.35">
      <c r="A8786" s="6">
        <v>4</v>
      </c>
      <c r="B8786" s="6" t="s">
        <v>12949</v>
      </c>
      <c r="C8786" s="6" t="s">
        <v>12949</v>
      </c>
      <c r="D8786" s="6" t="str">
        <f t="shared" si="1043"/>
        <v>4-CSNU7452960</v>
      </c>
      <c r="E8786" s="7">
        <f t="shared" si="1044"/>
        <v>45157.7610221875</v>
      </c>
      <c r="F8786" s="8">
        <v>45157.906855520836</v>
      </c>
      <c r="G8786" s="7">
        <f t="shared" si="1042"/>
        <v>45157.9485221875</v>
      </c>
      <c r="H8786" s="2">
        <f>LOOKUP(2,1/(Sheet1!$D:$D=C8786)/(Sheet1!$E:$E&gt;=E8786)/(Sheet1!$E:$E&lt;=G8786),(Sheet1!$E:$E))</f>
        <v>45157.907514027778</v>
      </c>
      <c r="I8786" t="str">
        <f t="shared" si="1048"/>
        <v>0:00:57</v>
      </c>
      <c r="J8786" t="s">
        <v>8471</v>
      </c>
      <c r="K8786" t="s">
        <v>9621</v>
      </c>
      <c r="L8786" t="str">
        <f t="shared" si="1039"/>
        <v>WEEK 33</v>
      </c>
      <c r="M8786" t="str">
        <f t="shared" si="1050"/>
        <v>(-) 65 detik</v>
      </c>
    </row>
    <row r="8787" spans="1:13" x14ac:dyDescent="0.35">
      <c r="A8787" s="6">
        <v>2</v>
      </c>
      <c r="B8787" s="6" t="s">
        <v>10857</v>
      </c>
      <c r="C8787" s="6" t="s">
        <v>10857</v>
      </c>
      <c r="D8787" s="6" t="str">
        <f t="shared" si="1043"/>
        <v>2-CMAU4366517</v>
      </c>
      <c r="E8787" s="7">
        <f t="shared" si="1044"/>
        <v>45157.718799421295</v>
      </c>
      <c r="F8787" s="8">
        <v>45157.86463275463</v>
      </c>
      <c r="G8787" s="7">
        <f t="shared" si="1042"/>
        <v>45157.906299421295</v>
      </c>
      <c r="H8787" s="2">
        <f>LOOKUP(2,1/(Sheet1!$D:$D=C8787)/(Sheet1!$E:$E&gt;=E8787)/(Sheet1!$E:$E&lt;=G8787),(Sheet1!$E:$E))</f>
        <v>45157.865629409724</v>
      </c>
      <c r="I8787" t="str">
        <f t="shared" si="1048"/>
        <v>0:01:26</v>
      </c>
      <c r="J8787" t="s">
        <v>8471</v>
      </c>
      <c r="K8787" t="s">
        <v>9621</v>
      </c>
      <c r="L8787" t="str">
        <f t="shared" si="1039"/>
        <v>WEEK 33</v>
      </c>
      <c r="M8787" t="str">
        <f t="shared" si="1050"/>
        <v>(-) 65 detik</v>
      </c>
    </row>
    <row r="8788" spans="1:13" x14ac:dyDescent="0.35">
      <c r="A8788" s="6">
        <v>3</v>
      </c>
      <c r="B8788" s="6" t="s">
        <v>14648</v>
      </c>
      <c r="C8788" s="6" t="s">
        <v>14648</v>
      </c>
      <c r="D8788" s="6" t="str">
        <f t="shared" si="1043"/>
        <v>3-OOLU0304485</v>
      </c>
      <c r="E8788" s="7">
        <f t="shared" si="1044"/>
        <v>45157.687914351853</v>
      </c>
      <c r="F8788" s="8">
        <v>45157.833747685188</v>
      </c>
      <c r="G8788" s="7">
        <f t="shared" si="1042"/>
        <v>45157.875414351853</v>
      </c>
      <c r="H8788" s="2">
        <f>LOOKUP(2,1/(Sheet1!$D:$D=C8788)/(Sheet1!$E:$E&gt;=E8788)/(Sheet1!$E:$E&lt;=G8788),(Sheet1!$E:$E))</f>
        <v>45157.834036539352</v>
      </c>
      <c r="I8788" t="str">
        <f t="shared" si="1048"/>
        <v>0:00:25</v>
      </c>
      <c r="J8788" t="s">
        <v>8471</v>
      </c>
      <c r="K8788" t="s">
        <v>9621</v>
      </c>
      <c r="L8788" t="str">
        <f t="shared" si="1039"/>
        <v>WEEK 33</v>
      </c>
      <c r="M8788" t="str">
        <f t="shared" si="1050"/>
        <v>(-) 30 detik</v>
      </c>
    </row>
    <row r="8789" spans="1:13" x14ac:dyDescent="0.35">
      <c r="A8789" s="6">
        <v>2</v>
      </c>
      <c r="B8789" s="6" t="s">
        <v>11203</v>
      </c>
      <c r="C8789" s="6" t="s">
        <v>11203</v>
      </c>
      <c r="D8789" s="6" t="str">
        <f t="shared" si="1043"/>
        <v>2-TRHU7335561</v>
      </c>
      <c r="E8789" s="7">
        <f t="shared" si="1044"/>
        <v>45157.677632175924</v>
      </c>
      <c r="F8789" s="8">
        <v>45157.82346550926</v>
      </c>
      <c r="G8789" s="7">
        <f t="shared" si="1042"/>
        <v>45157.865132175924</v>
      </c>
      <c r="H8789" s="2">
        <f>LOOKUP(2,1/(Sheet1!$D:$D=C8789)/(Sheet1!$E:$E&gt;=E8789)/(Sheet1!$E:$E&lt;=G8789),(Sheet1!$E:$E))</f>
        <v>45157.823730601849</v>
      </c>
      <c r="I8789" t="str">
        <f t="shared" si="1048"/>
        <v>0:00:23</v>
      </c>
      <c r="J8789" t="s">
        <v>8471</v>
      </c>
      <c r="K8789" t="s">
        <v>9621</v>
      </c>
      <c r="L8789" t="str">
        <f t="shared" si="1039"/>
        <v>WEEK 33</v>
      </c>
      <c r="M8789" t="str">
        <f t="shared" si="1050"/>
        <v>(-) 30 detik</v>
      </c>
    </row>
    <row r="8790" spans="1:13" x14ac:dyDescent="0.35">
      <c r="A8790" s="6">
        <v>3</v>
      </c>
      <c r="B8790" s="6" t="s">
        <v>14277</v>
      </c>
      <c r="C8790" s="6" t="s">
        <v>14277</v>
      </c>
      <c r="D8790" s="6" t="str">
        <f t="shared" si="1043"/>
        <v>3-CSNU8457668</v>
      </c>
      <c r="E8790" s="7">
        <f t="shared" si="1044"/>
        <v>45157.66163761574</v>
      </c>
      <c r="F8790" s="8">
        <v>45157.807470949076</v>
      </c>
      <c r="G8790" s="7">
        <f t="shared" si="1042"/>
        <v>45157.84913761574</v>
      </c>
      <c r="H8790" s="2">
        <f>LOOKUP(2,1/(Sheet1!$D:$D=C8790)/(Sheet1!$E:$E&gt;=E8790)/(Sheet1!$E:$E&lt;=G8790),(Sheet1!$E:$E))</f>
        <v>45157.770731157405</v>
      </c>
      <c r="I8790" t="str">
        <f t="shared" si="1048"/>
        <v>+0:52:54</v>
      </c>
      <c r="J8790" t="s">
        <v>9651</v>
      </c>
      <c r="K8790" t="s">
        <v>9621</v>
      </c>
      <c r="L8790" t="str">
        <f t="shared" si="1039"/>
        <v>WEEK 33</v>
      </c>
    </row>
    <row r="8791" spans="1:13" x14ac:dyDescent="0.35">
      <c r="A8791" s="6">
        <v>4</v>
      </c>
      <c r="B8791" s="6" t="s">
        <v>15040</v>
      </c>
      <c r="C8791" s="6" t="s">
        <v>15040</v>
      </c>
      <c r="D8791" s="6" t="str">
        <f t="shared" si="1043"/>
        <v>4-CSNU1382572</v>
      </c>
      <c r="E8791" s="7">
        <f t="shared" si="1044"/>
        <v>45157.658183912034</v>
      </c>
      <c r="F8791" s="8">
        <v>45157.804017245369</v>
      </c>
      <c r="G8791" s="7">
        <f t="shared" si="1042"/>
        <v>45157.845683912034</v>
      </c>
      <c r="H8791" s="2">
        <f>LOOKUP(2,1/(Sheet1!$D:$D=C8791)/(Sheet1!$E:$E&gt;=E8791)/(Sheet1!$E:$E&lt;=G8791),(Sheet1!$E:$E))</f>
        <v>45157.802554351852</v>
      </c>
      <c r="I8791" t="str">
        <f t="shared" si="1048"/>
        <v>+0:02:06</v>
      </c>
      <c r="J8791" t="s">
        <v>9651</v>
      </c>
      <c r="K8791" t="s">
        <v>9621</v>
      </c>
      <c r="L8791" t="str">
        <f t="shared" si="1039"/>
        <v>WEEK 33</v>
      </c>
    </row>
    <row r="8792" spans="1:13" x14ac:dyDescent="0.35">
      <c r="A8792" s="6">
        <v>3</v>
      </c>
      <c r="B8792" s="6" t="s">
        <v>13571</v>
      </c>
      <c r="C8792" s="6" t="s">
        <v>13571</v>
      </c>
      <c r="D8792" s="6" t="str">
        <f t="shared" si="1043"/>
        <v>3-OOLU1165240</v>
      </c>
      <c r="E8792" s="7">
        <f t="shared" si="1044"/>
        <v>45157.605831793982</v>
      </c>
      <c r="F8792" s="8">
        <v>45157.751665127318</v>
      </c>
      <c r="G8792" s="7">
        <f t="shared" si="1042"/>
        <v>45157.793331793982</v>
      </c>
      <c r="H8792" s="2">
        <f>LOOKUP(2,1/(Sheet1!$D:$D=C8792)/(Sheet1!$E:$E&gt;=E8792)/(Sheet1!$E:$E&lt;=G8792),(Sheet1!$E:$E))</f>
        <v>45157.752644224536</v>
      </c>
      <c r="I8792" t="str">
        <f t="shared" si="1048"/>
        <v>0:01:25</v>
      </c>
      <c r="J8792" t="s">
        <v>8471</v>
      </c>
      <c r="K8792" t="s">
        <v>9621</v>
      </c>
      <c r="L8792" t="str">
        <f t="shared" si="1039"/>
        <v>WEEK 33</v>
      </c>
      <c r="M8792" t="str">
        <f t="shared" ref="M8792:M8829" si="1051">IF(I8792&lt;="0:00:05","(-) 5 detik",IF(I8792&lt;="0:00:15","(-) 15 detik",IF(I8792&lt;="0:00:30","(-) 30 detik","(-) 65 detik")))</f>
        <v>(-) 65 detik</v>
      </c>
    </row>
    <row r="8793" spans="1:13" x14ac:dyDescent="0.35">
      <c r="A8793" s="6">
        <v>3</v>
      </c>
      <c r="B8793" s="6" t="s">
        <v>14217</v>
      </c>
      <c r="C8793" s="6" t="s">
        <v>14217</v>
      </c>
      <c r="D8793" s="6" t="str">
        <f t="shared" si="1043"/>
        <v>3-CCLU3467027</v>
      </c>
      <c r="E8793" s="7">
        <f t="shared" si="1044"/>
        <v>45157.60404085648</v>
      </c>
      <c r="F8793" s="8">
        <v>45157.749874189816</v>
      </c>
      <c r="G8793" s="7">
        <f t="shared" si="1042"/>
        <v>45157.79154085648</v>
      </c>
      <c r="H8793" s="2">
        <f>LOOKUP(2,1/(Sheet1!$D:$D=C8793)/(Sheet1!$E:$E&gt;=E8793)/(Sheet1!$E:$E&lt;=G8793),(Sheet1!$E:$E))</f>
        <v>45157.750901099535</v>
      </c>
      <c r="I8793" t="str">
        <f t="shared" si="1048"/>
        <v>0:01:29</v>
      </c>
      <c r="J8793" t="s">
        <v>8471</v>
      </c>
      <c r="K8793" t="s">
        <v>9621</v>
      </c>
      <c r="L8793" t="str">
        <f t="shared" si="1039"/>
        <v>WEEK 33</v>
      </c>
      <c r="M8793" t="str">
        <f t="shared" si="1051"/>
        <v>(-) 65 detik</v>
      </c>
    </row>
    <row r="8794" spans="1:13" x14ac:dyDescent="0.35">
      <c r="A8794" s="6">
        <v>3</v>
      </c>
      <c r="B8794" s="6" t="s">
        <v>12220</v>
      </c>
      <c r="C8794" s="6" t="s">
        <v>12220</v>
      </c>
      <c r="D8794" s="6" t="str">
        <f t="shared" si="1043"/>
        <v>3-KKFU7576758</v>
      </c>
      <c r="E8794" s="7">
        <f t="shared" si="1044"/>
        <v>45157.601215659721</v>
      </c>
      <c r="F8794" s="8">
        <v>45157.747048993057</v>
      </c>
      <c r="G8794" s="7">
        <f t="shared" si="1042"/>
        <v>45157.788715659721</v>
      </c>
      <c r="H8794" s="2">
        <f>LOOKUP(2,1/(Sheet1!$D:$D=C8794)/(Sheet1!$E:$E&gt;=E8794)/(Sheet1!$E:$E&lt;=G8794),(Sheet1!$E:$E))</f>
        <v>45157.748174131943</v>
      </c>
      <c r="I8794" t="str">
        <f t="shared" si="1048"/>
        <v>0:01:37</v>
      </c>
      <c r="J8794" t="s">
        <v>8471</v>
      </c>
      <c r="K8794" t="s">
        <v>9621</v>
      </c>
      <c r="L8794" t="str">
        <f t="shared" si="1039"/>
        <v>WEEK 33</v>
      </c>
      <c r="M8794" t="str">
        <f t="shared" si="1051"/>
        <v>(-) 65 detik</v>
      </c>
    </row>
    <row r="8795" spans="1:13" x14ac:dyDescent="0.35">
      <c r="A8795" s="6">
        <v>3</v>
      </c>
      <c r="B8795" s="6" t="s">
        <v>13859</v>
      </c>
      <c r="C8795" s="6" t="s">
        <v>13859</v>
      </c>
      <c r="D8795" s="6" t="str">
        <f t="shared" si="1043"/>
        <v>3-TCNU7537620</v>
      </c>
      <c r="E8795" s="7">
        <f t="shared" si="1044"/>
        <v>45157.600039583333</v>
      </c>
      <c r="F8795" s="8">
        <v>45157.745872916668</v>
      </c>
      <c r="G8795" s="7">
        <f t="shared" si="1042"/>
        <v>45157.787539583333</v>
      </c>
      <c r="H8795" s="2">
        <f>LOOKUP(2,1/(Sheet1!$D:$D=C8795)/(Sheet1!$E:$E&gt;=E8795)/(Sheet1!$E:$E&lt;=G8795),(Sheet1!$E:$E))</f>
        <v>45157.746987858794</v>
      </c>
      <c r="I8795" t="str">
        <f t="shared" si="1048"/>
        <v>0:01:36</v>
      </c>
      <c r="J8795" t="s">
        <v>8471</v>
      </c>
      <c r="K8795" t="s">
        <v>9621</v>
      </c>
      <c r="L8795" t="str">
        <f t="shared" si="1039"/>
        <v>WEEK 33</v>
      </c>
      <c r="M8795" t="str">
        <f t="shared" si="1051"/>
        <v>(-) 65 detik</v>
      </c>
    </row>
    <row r="8796" spans="1:13" x14ac:dyDescent="0.35">
      <c r="A8796" s="6">
        <v>3</v>
      </c>
      <c r="B8796" s="6" t="s">
        <v>12712</v>
      </c>
      <c r="C8796" s="6" t="s">
        <v>12712</v>
      </c>
      <c r="D8796" s="6" t="str">
        <f t="shared" si="1043"/>
        <v>3-BMOU3170466</v>
      </c>
      <c r="E8796" s="7">
        <f t="shared" si="1044"/>
        <v>45157.591145023143</v>
      </c>
      <c r="F8796" s="8">
        <v>45157.736978356479</v>
      </c>
      <c r="G8796" s="7">
        <f t="shared" si="1042"/>
        <v>45157.778645023143</v>
      </c>
      <c r="H8796" s="2">
        <f>LOOKUP(2,1/(Sheet1!$D:$D=C8796)/(Sheet1!$E:$E&gt;=E8796)/(Sheet1!$E:$E&lt;=G8796),(Sheet1!$E:$E))</f>
        <v>45157.738024016202</v>
      </c>
      <c r="I8796" t="str">
        <f t="shared" si="1048"/>
        <v>0:01:30</v>
      </c>
      <c r="J8796" t="s">
        <v>8471</v>
      </c>
      <c r="K8796" t="s">
        <v>9621</v>
      </c>
      <c r="L8796" t="str">
        <f t="shared" si="1039"/>
        <v>WEEK 33</v>
      </c>
      <c r="M8796" t="str">
        <f t="shared" si="1051"/>
        <v>(-) 65 detik</v>
      </c>
    </row>
    <row r="8797" spans="1:13" x14ac:dyDescent="0.35">
      <c r="A8797" s="6">
        <v>4</v>
      </c>
      <c r="B8797" s="6" t="s">
        <v>13976</v>
      </c>
      <c r="C8797" s="6" t="s">
        <v>13976</v>
      </c>
      <c r="D8797" s="6" t="str">
        <f t="shared" si="1043"/>
        <v>4-TLLU6182188</v>
      </c>
      <c r="E8797" s="7">
        <f t="shared" si="1044"/>
        <v>45157.590255752315</v>
      </c>
      <c r="F8797" s="8">
        <v>45157.736089085651</v>
      </c>
      <c r="G8797" s="7">
        <f t="shared" si="1042"/>
        <v>45157.777755752315</v>
      </c>
      <c r="H8797" s="2">
        <f>LOOKUP(2,1/(Sheet1!$D:$D=C8797)/(Sheet1!$E:$E&gt;=E8797)/(Sheet1!$E:$E&lt;=G8797),(Sheet1!$E:$E))</f>
        <v>45157.737142777776</v>
      </c>
      <c r="I8797" t="str">
        <f t="shared" si="1048"/>
        <v>0:01:31</v>
      </c>
      <c r="J8797" t="s">
        <v>8471</v>
      </c>
      <c r="K8797" t="s">
        <v>9621</v>
      </c>
      <c r="L8797" t="str">
        <f t="shared" si="1039"/>
        <v>WEEK 33</v>
      </c>
      <c r="M8797" t="str">
        <f t="shared" si="1051"/>
        <v>(-) 65 detik</v>
      </c>
    </row>
    <row r="8798" spans="1:13" x14ac:dyDescent="0.35">
      <c r="A8798" s="6">
        <v>3</v>
      </c>
      <c r="B8798" s="6" t="s">
        <v>13983</v>
      </c>
      <c r="C8798" s="6" t="s">
        <v>13983</v>
      </c>
      <c r="D8798" s="6" t="str">
        <f t="shared" si="1043"/>
        <v>3-TLLU8534647</v>
      </c>
      <c r="E8798" s="7">
        <f t="shared" si="1044"/>
        <v>45157.58937577546</v>
      </c>
      <c r="F8798" s="8">
        <v>45157.735209108796</v>
      </c>
      <c r="G8798" s="7">
        <f t="shared" si="1042"/>
        <v>45157.77687577546</v>
      </c>
      <c r="H8798" s="2">
        <f>LOOKUP(2,1/(Sheet1!$D:$D=C8798)/(Sheet1!$E:$E&gt;=E8798)/(Sheet1!$E:$E&lt;=G8798),(Sheet1!$E:$E))</f>
        <v>45157.736181828703</v>
      </c>
      <c r="I8798" t="str">
        <f t="shared" si="1048"/>
        <v>0:01:24</v>
      </c>
      <c r="J8798" t="s">
        <v>8471</v>
      </c>
      <c r="K8798" t="s">
        <v>9621</v>
      </c>
      <c r="L8798" t="str">
        <f t="shared" si="1039"/>
        <v>WEEK 33</v>
      </c>
      <c r="M8798" t="str">
        <f t="shared" si="1051"/>
        <v>(-) 65 detik</v>
      </c>
    </row>
    <row r="8799" spans="1:13" x14ac:dyDescent="0.35">
      <c r="A8799" s="6">
        <v>4</v>
      </c>
      <c r="B8799" s="6" t="s">
        <v>11905</v>
      </c>
      <c r="C8799" s="6" t="s">
        <v>11905</v>
      </c>
      <c r="D8799" s="6" t="str">
        <f t="shared" si="1043"/>
        <v>4-BMOU3171349</v>
      </c>
      <c r="E8799" s="7">
        <f t="shared" si="1044"/>
        <v>45157.588159259256</v>
      </c>
      <c r="F8799" s="8">
        <v>45157.733992592592</v>
      </c>
      <c r="G8799" s="7">
        <f t="shared" si="1042"/>
        <v>45157.775659259256</v>
      </c>
      <c r="H8799" s="2">
        <f>LOOKUP(2,1/(Sheet1!$D:$D=C8799)/(Sheet1!$E:$E&gt;=E8799)/(Sheet1!$E:$E&lt;=G8799),(Sheet1!$E:$E))</f>
        <v>45157.735015057871</v>
      </c>
      <c r="I8799" t="str">
        <f t="shared" si="1048"/>
        <v>0:01:28</v>
      </c>
      <c r="J8799" t="s">
        <v>8471</v>
      </c>
      <c r="K8799" t="s">
        <v>9621</v>
      </c>
      <c r="L8799" t="str">
        <f t="shared" si="1039"/>
        <v>WEEK 33</v>
      </c>
      <c r="M8799" t="str">
        <f t="shared" si="1051"/>
        <v>(-) 65 detik</v>
      </c>
    </row>
    <row r="8800" spans="1:13" x14ac:dyDescent="0.35">
      <c r="A8800" s="6">
        <v>2</v>
      </c>
      <c r="B8800" s="6" t="s">
        <v>13931</v>
      </c>
      <c r="C8800" s="6" t="s">
        <v>13931</v>
      </c>
      <c r="D8800" s="6" t="str">
        <f t="shared" si="1043"/>
        <v>2-TGCU0087381</v>
      </c>
      <c r="E8800" s="7">
        <f t="shared" si="1044"/>
        <v>45157.580446296291</v>
      </c>
      <c r="F8800" s="8">
        <v>45157.726279629627</v>
      </c>
      <c r="G8800" s="7">
        <f t="shared" si="1042"/>
        <v>45157.767946296291</v>
      </c>
      <c r="H8800" s="2">
        <f>LOOKUP(2,1/(Sheet1!$D:$D=C8800)/(Sheet1!$E:$E&gt;=E8800)/(Sheet1!$E:$E&lt;=G8800),(Sheet1!$E:$E))</f>
        <v>45157.727294814817</v>
      </c>
      <c r="I8800" t="str">
        <f t="shared" si="1048"/>
        <v>0:01:28</v>
      </c>
      <c r="J8800" t="s">
        <v>8471</v>
      </c>
      <c r="K8800" t="s">
        <v>9621</v>
      </c>
      <c r="L8800" t="str">
        <f t="shared" si="1039"/>
        <v>WEEK 33</v>
      </c>
      <c r="M8800" t="str">
        <f t="shared" si="1051"/>
        <v>(-) 65 detik</v>
      </c>
    </row>
    <row r="8801" spans="1:13" x14ac:dyDescent="0.35">
      <c r="A8801" s="6">
        <v>2</v>
      </c>
      <c r="B8801" s="6" t="s">
        <v>11060</v>
      </c>
      <c r="C8801" s="6" t="s">
        <v>11060</v>
      </c>
      <c r="D8801" s="6" t="str">
        <f t="shared" si="1043"/>
        <v>2-OOLU8802313</v>
      </c>
      <c r="E8801" s="7">
        <f t="shared" si="1044"/>
        <v>45157.577515243051</v>
      </c>
      <c r="F8801" s="8">
        <v>45157.723348576386</v>
      </c>
      <c r="G8801" s="7">
        <f t="shared" si="1042"/>
        <v>45157.765015243051</v>
      </c>
      <c r="H8801" s="2">
        <f>LOOKUP(2,1/(Sheet1!$D:$D=C8801)/(Sheet1!$E:$E&gt;=E8801)/(Sheet1!$E:$E&lt;=G8801),(Sheet1!$E:$E))</f>
        <v>45157.724388599534</v>
      </c>
      <c r="I8801" t="str">
        <f t="shared" si="1048"/>
        <v>0:01:30</v>
      </c>
      <c r="J8801" t="s">
        <v>8471</v>
      </c>
      <c r="K8801" t="s">
        <v>9621</v>
      </c>
      <c r="L8801" t="str">
        <f t="shared" si="1039"/>
        <v>WEEK 33</v>
      </c>
      <c r="M8801" t="str">
        <f t="shared" si="1051"/>
        <v>(-) 65 detik</v>
      </c>
    </row>
    <row r="8802" spans="1:13" x14ac:dyDescent="0.35">
      <c r="A8802" s="6">
        <v>2</v>
      </c>
      <c r="B8802" s="6" t="s">
        <v>11199</v>
      </c>
      <c r="C8802" s="6" t="s">
        <v>11199</v>
      </c>
      <c r="D8802" s="6" t="str">
        <f t="shared" si="1043"/>
        <v>2-TRHU5869038</v>
      </c>
      <c r="E8802" s="7">
        <f t="shared" si="1044"/>
        <v>45157.510160914353</v>
      </c>
      <c r="F8802" s="8">
        <v>45157.655994247689</v>
      </c>
      <c r="G8802" s="7">
        <f t="shared" si="1042"/>
        <v>45157.697660914353</v>
      </c>
      <c r="H8802" s="2">
        <f>LOOKUP(2,1/(Sheet1!$D:$D=C8802)/(Sheet1!$E:$E&gt;=E8802)/(Sheet1!$E:$E&lt;=G8802),(Sheet1!$E:$E))</f>
        <v>45157.656927615739</v>
      </c>
      <c r="I8802" t="str">
        <f t="shared" si="1048"/>
        <v>0:01:21</v>
      </c>
      <c r="J8802" t="s">
        <v>8471</v>
      </c>
      <c r="K8802" t="s">
        <v>9621</v>
      </c>
      <c r="L8802" t="str">
        <f t="shared" si="1039"/>
        <v>WEEK 33</v>
      </c>
      <c r="M8802" t="str">
        <f t="shared" si="1051"/>
        <v>(-) 65 detik</v>
      </c>
    </row>
    <row r="8803" spans="1:13" x14ac:dyDescent="0.35">
      <c r="A8803" s="6">
        <v>2</v>
      </c>
      <c r="B8803" s="6" t="s">
        <v>11830</v>
      </c>
      <c r="C8803" s="6" t="s">
        <v>11830</v>
      </c>
      <c r="D8803" s="6" t="str">
        <f t="shared" si="1043"/>
        <v>2-TRHU8622946</v>
      </c>
      <c r="E8803" s="7">
        <f t="shared" si="1044"/>
        <v>45157.505145914351</v>
      </c>
      <c r="F8803" s="8">
        <v>45157.650979247686</v>
      </c>
      <c r="G8803" s="7">
        <f t="shared" si="1042"/>
        <v>45157.692645914351</v>
      </c>
      <c r="H8803" s="2">
        <f>LOOKUP(2,1/(Sheet1!$D:$D=C8803)/(Sheet1!$E:$E&gt;=E8803)/(Sheet1!$E:$E&lt;=G8803),(Sheet1!$E:$E))</f>
        <v>45157.651315127318</v>
      </c>
      <c r="I8803" t="str">
        <f t="shared" si="1048"/>
        <v>0:00:29</v>
      </c>
      <c r="J8803" t="s">
        <v>8471</v>
      </c>
      <c r="K8803" t="s">
        <v>9621</v>
      </c>
      <c r="L8803" t="str">
        <f t="shared" ref="L8803:L8866" si="1052">CONCATENATE("WEEK ",WEEKNUM(F8803,21))</f>
        <v>WEEK 33</v>
      </c>
      <c r="M8803" t="str">
        <f t="shared" si="1051"/>
        <v>(-) 30 detik</v>
      </c>
    </row>
    <row r="8804" spans="1:13" x14ac:dyDescent="0.35">
      <c r="A8804" s="6">
        <v>3</v>
      </c>
      <c r="B8804" s="6" t="s">
        <v>13364</v>
      </c>
      <c r="C8804" s="6" t="s">
        <v>13364</v>
      </c>
      <c r="D8804" s="6" t="str">
        <f t="shared" si="1043"/>
        <v>3-MRKU0100370</v>
      </c>
      <c r="E8804" s="7">
        <f t="shared" si="1044"/>
        <v>45157.464582905093</v>
      </c>
      <c r="F8804" s="8">
        <v>45157.610416238429</v>
      </c>
      <c r="G8804" s="7">
        <f t="shared" si="1042"/>
        <v>45157.652082905093</v>
      </c>
      <c r="H8804" s="2">
        <f>LOOKUP(2,1/(Sheet1!$D:$D=C8804)/(Sheet1!$E:$E&gt;=E8804)/(Sheet1!$E:$E&lt;=G8804),(Sheet1!$E:$E))</f>
        <v>45157.611531354167</v>
      </c>
      <c r="I8804" t="str">
        <f t="shared" si="1048"/>
        <v>0:01:36</v>
      </c>
      <c r="J8804" t="s">
        <v>8471</v>
      </c>
      <c r="K8804" t="s">
        <v>9621</v>
      </c>
      <c r="L8804" t="str">
        <f t="shared" si="1052"/>
        <v>WEEK 33</v>
      </c>
      <c r="M8804" t="str">
        <f t="shared" si="1051"/>
        <v>(-) 65 detik</v>
      </c>
    </row>
    <row r="8805" spans="1:13" x14ac:dyDescent="0.35">
      <c r="A8805" s="6">
        <v>2</v>
      </c>
      <c r="B8805" s="6" t="s">
        <v>11416</v>
      </c>
      <c r="C8805" s="6" t="s">
        <v>11416</v>
      </c>
      <c r="D8805" s="6" t="str">
        <f t="shared" si="1043"/>
        <v>2-MSKU7035344</v>
      </c>
      <c r="E8805" s="7">
        <f t="shared" si="1044"/>
        <v>45157.429551851848</v>
      </c>
      <c r="F8805" s="8">
        <v>45157.575385185184</v>
      </c>
      <c r="G8805" s="7">
        <f t="shared" si="1042"/>
        <v>45157.617051851848</v>
      </c>
      <c r="H8805" s="2">
        <f>LOOKUP(2,1/(Sheet1!$D:$D=C8805)/(Sheet1!$E:$E&gt;=E8805)/(Sheet1!$E:$E&lt;=G8805),(Sheet1!$E:$E))</f>
        <v>45157.576470509259</v>
      </c>
      <c r="I8805" t="str">
        <f t="shared" si="1048"/>
        <v>0:01:34</v>
      </c>
      <c r="J8805" t="s">
        <v>8471</v>
      </c>
      <c r="K8805" t="s">
        <v>9621</v>
      </c>
      <c r="L8805" t="str">
        <f t="shared" si="1052"/>
        <v>WEEK 33</v>
      </c>
      <c r="M8805" t="str">
        <f t="shared" si="1051"/>
        <v>(-) 65 detik</v>
      </c>
    </row>
    <row r="8806" spans="1:13" x14ac:dyDescent="0.35">
      <c r="A8806" s="6">
        <v>1</v>
      </c>
      <c r="B8806" s="6" t="s">
        <v>12281</v>
      </c>
      <c r="C8806" s="6" t="s">
        <v>12281</v>
      </c>
      <c r="D8806" s="6" t="str">
        <f t="shared" si="1043"/>
        <v>1-MRKU8019860</v>
      </c>
      <c r="E8806" s="7">
        <f t="shared" si="1044"/>
        <v>45157.42644012731</v>
      </c>
      <c r="F8806" s="8">
        <v>45157.572273460646</v>
      </c>
      <c r="G8806" s="7">
        <f t="shared" si="1042"/>
        <v>45157.61394012731</v>
      </c>
      <c r="H8806" s="2">
        <f>LOOKUP(2,1/(Sheet1!$D:$D=C8806)/(Sheet1!$E:$E&gt;=E8806)/(Sheet1!$E:$E&lt;=G8806),(Sheet1!$E:$E))</f>
        <v>45157.573339074072</v>
      </c>
      <c r="I8806" t="str">
        <f t="shared" si="1048"/>
        <v>0:01:32</v>
      </c>
      <c r="J8806" t="s">
        <v>8471</v>
      </c>
      <c r="K8806" t="s">
        <v>9621</v>
      </c>
      <c r="L8806" t="str">
        <f t="shared" si="1052"/>
        <v>WEEK 33</v>
      </c>
      <c r="M8806" t="str">
        <f t="shared" si="1051"/>
        <v>(-) 65 detik</v>
      </c>
    </row>
    <row r="8807" spans="1:13" x14ac:dyDescent="0.35">
      <c r="A8807" s="6">
        <v>2</v>
      </c>
      <c r="B8807" s="6" t="s">
        <v>13746</v>
      </c>
      <c r="C8807" s="6" t="s">
        <v>13746</v>
      </c>
      <c r="D8807" s="6" t="str">
        <f t="shared" si="1043"/>
        <v>2-SUDU7346843</v>
      </c>
      <c r="E8807" s="7">
        <f t="shared" si="1044"/>
        <v>45157.425364814815</v>
      </c>
      <c r="F8807" s="8">
        <v>45157.571198148151</v>
      </c>
      <c r="G8807" s="7">
        <f t="shared" ref="G8807:G8870" si="1053">F8807+TIMEVALUE("01:00:00")</f>
        <v>45157.612864814815</v>
      </c>
      <c r="H8807" s="2">
        <f>LOOKUP(2,1/(Sheet1!$D:$D=C8807)/(Sheet1!$E:$E&gt;=E8807)/(Sheet1!$E:$E&lt;=G8807),(Sheet1!$E:$E))</f>
        <v>45157.572146307873</v>
      </c>
      <c r="I8807" t="str">
        <f t="shared" si="1048"/>
        <v>0:01:22</v>
      </c>
      <c r="J8807" t="s">
        <v>8471</v>
      </c>
      <c r="K8807" t="s">
        <v>9621</v>
      </c>
      <c r="L8807" t="str">
        <f t="shared" si="1052"/>
        <v>WEEK 33</v>
      </c>
      <c r="M8807" t="str">
        <f t="shared" si="1051"/>
        <v>(-) 65 detik</v>
      </c>
    </row>
    <row r="8808" spans="1:13" x14ac:dyDescent="0.35">
      <c r="A8808" s="6">
        <v>2</v>
      </c>
      <c r="B8808" s="6" t="s">
        <v>11463</v>
      </c>
      <c r="C8808" s="6" t="s">
        <v>11463</v>
      </c>
      <c r="D8808" s="6" t="str">
        <f t="shared" si="1043"/>
        <v>2-SITU9140850</v>
      </c>
      <c r="E8808" s="7">
        <f t="shared" si="1044"/>
        <v>45157.350033530092</v>
      </c>
      <c r="F8808" s="8">
        <v>45157.495866863428</v>
      </c>
      <c r="G8808" s="7">
        <f t="shared" si="1053"/>
        <v>45157.537533530092</v>
      </c>
      <c r="H8808" s="2">
        <f>LOOKUP(2,1/(Sheet1!$D:$D=C8808)/(Sheet1!$E:$E&gt;=E8808)/(Sheet1!$E:$E&lt;=G8808),(Sheet1!$E:$E))</f>
        <v>45157.49690539352</v>
      </c>
      <c r="I8808" t="str">
        <f t="shared" si="1048"/>
        <v>0:01:30</v>
      </c>
      <c r="J8808" t="s">
        <v>8471</v>
      </c>
      <c r="K8808" t="s">
        <v>9621</v>
      </c>
      <c r="L8808" t="str">
        <f t="shared" si="1052"/>
        <v>WEEK 33</v>
      </c>
      <c r="M8808" t="str">
        <f t="shared" si="1051"/>
        <v>(-) 65 detik</v>
      </c>
    </row>
    <row r="8809" spans="1:13" x14ac:dyDescent="0.35">
      <c r="A8809" s="6">
        <v>1</v>
      </c>
      <c r="B8809" s="6" t="s">
        <v>11453</v>
      </c>
      <c r="C8809" s="6" t="s">
        <v>11453</v>
      </c>
      <c r="D8809" s="6" t="str">
        <f t="shared" si="1043"/>
        <v>1-SEKU4615809</v>
      </c>
      <c r="E8809" s="7">
        <f t="shared" si="1044"/>
        <v>45157.348326967593</v>
      </c>
      <c r="F8809" s="8">
        <v>45157.494160300928</v>
      </c>
      <c r="G8809" s="7">
        <f t="shared" si="1053"/>
        <v>45157.535826967593</v>
      </c>
      <c r="H8809" s="2">
        <f>LOOKUP(2,1/(Sheet1!$D:$D=C8809)/(Sheet1!$E:$E&gt;=E8809)/(Sheet1!$E:$E&lt;=G8809),(Sheet1!$E:$E))</f>
        <v>45157.495289872684</v>
      </c>
      <c r="I8809" t="str">
        <f t="shared" si="1048"/>
        <v>0:01:38</v>
      </c>
      <c r="J8809" t="s">
        <v>8471</v>
      </c>
      <c r="K8809" t="s">
        <v>9621</v>
      </c>
      <c r="L8809" t="str">
        <f t="shared" si="1052"/>
        <v>WEEK 33</v>
      </c>
      <c r="M8809" t="str">
        <f t="shared" si="1051"/>
        <v>(-) 65 detik</v>
      </c>
    </row>
    <row r="8810" spans="1:13" x14ac:dyDescent="0.35">
      <c r="A8810" s="6">
        <v>2</v>
      </c>
      <c r="B8810" s="6" t="s">
        <v>10958</v>
      </c>
      <c r="C8810" s="6" t="s">
        <v>10958</v>
      </c>
      <c r="D8810" s="6" t="str">
        <f t="shared" si="1043"/>
        <v>2-FCIU9639409</v>
      </c>
      <c r="E8810" s="7">
        <f t="shared" si="1044"/>
        <v>45157.346946064812</v>
      </c>
      <c r="F8810" s="8">
        <v>45157.492779398148</v>
      </c>
      <c r="G8810" s="7">
        <f t="shared" si="1053"/>
        <v>45157.534446064812</v>
      </c>
      <c r="H8810" s="2">
        <f>LOOKUP(2,1/(Sheet1!$D:$D=C8810)/(Sheet1!$E:$E&gt;=E8810)/(Sheet1!$E:$E&lt;=G8810),(Sheet1!$E:$E))</f>
        <v>45157.493779733799</v>
      </c>
      <c r="I8810" t="str">
        <f t="shared" si="1048"/>
        <v>0:01:26</v>
      </c>
      <c r="J8810" t="s">
        <v>8471</v>
      </c>
      <c r="K8810" t="s">
        <v>9621</v>
      </c>
      <c r="L8810" t="str">
        <f t="shared" si="1052"/>
        <v>WEEK 33</v>
      </c>
      <c r="M8810" t="str">
        <f t="shared" si="1051"/>
        <v>(-) 65 detik</v>
      </c>
    </row>
    <row r="8811" spans="1:13" x14ac:dyDescent="0.35">
      <c r="A8811" s="6">
        <v>2</v>
      </c>
      <c r="B8811" s="6" t="s">
        <v>11158</v>
      </c>
      <c r="C8811" s="6" t="s">
        <v>11158</v>
      </c>
      <c r="D8811" s="6" t="str">
        <f t="shared" si="1043"/>
        <v>2-TGBU2635644</v>
      </c>
      <c r="E8811" s="7">
        <f t="shared" si="1044"/>
        <v>45157.344026851846</v>
      </c>
      <c r="F8811" s="8">
        <v>45157.489860185182</v>
      </c>
      <c r="G8811" s="7">
        <f t="shared" si="1053"/>
        <v>45157.531526851846</v>
      </c>
      <c r="H8811" s="2">
        <f>LOOKUP(2,1/(Sheet1!$D:$D=C8811)/(Sheet1!$E:$E&gt;=E8811)/(Sheet1!$E:$E&lt;=G8811),(Sheet1!$E:$E))</f>
        <v>45157.490923495374</v>
      </c>
      <c r="I8811" t="str">
        <f t="shared" si="1048"/>
        <v>0:01:32</v>
      </c>
      <c r="J8811" t="s">
        <v>8471</v>
      </c>
      <c r="K8811" t="s">
        <v>9621</v>
      </c>
      <c r="L8811" t="str">
        <f t="shared" si="1052"/>
        <v>WEEK 33</v>
      </c>
      <c r="M8811" t="str">
        <f t="shared" si="1051"/>
        <v>(-) 65 detik</v>
      </c>
    </row>
    <row r="8812" spans="1:13" x14ac:dyDescent="0.35">
      <c r="A8812" s="6">
        <v>2</v>
      </c>
      <c r="B8812" s="6" t="s">
        <v>11253</v>
      </c>
      <c r="C8812" s="6" t="s">
        <v>11253</v>
      </c>
      <c r="D8812" s="6" t="str">
        <f t="shared" si="1043"/>
        <v>2-BMOU6474668</v>
      </c>
      <c r="E8812" s="7">
        <f t="shared" si="1044"/>
        <v>45157.340788460642</v>
      </c>
      <c r="F8812" s="8">
        <v>45157.486621793978</v>
      </c>
      <c r="G8812" s="7">
        <f t="shared" si="1053"/>
        <v>45157.528288460642</v>
      </c>
      <c r="H8812" s="2">
        <f>LOOKUP(2,1/(Sheet1!$D:$D=C8812)/(Sheet1!$E:$E&gt;=E8812)/(Sheet1!$E:$E&lt;=G8812),(Sheet1!$E:$E))</f>
        <v>45157.487639039355</v>
      </c>
      <c r="I8812" t="str">
        <f t="shared" si="1048"/>
        <v>0:01:28</v>
      </c>
      <c r="J8812" t="s">
        <v>8471</v>
      </c>
      <c r="K8812" t="s">
        <v>9621</v>
      </c>
      <c r="L8812" t="str">
        <f t="shared" si="1052"/>
        <v>WEEK 33</v>
      </c>
      <c r="M8812" t="str">
        <f t="shared" si="1051"/>
        <v>(-) 65 detik</v>
      </c>
    </row>
    <row r="8813" spans="1:13" x14ac:dyDescent="0.35">
      <c r="A8813" s="6">
        <v>2</v>
      </c>
      <c r="B8813" s="6" t="s">
        <v>14108</v>
      </c>
      <c r="C8813" s="6" t="s">
        <v>14108</v>
      </c>
      <c r="D8813" s="6" t="str">
        <f t="shared" si="1043"/>
        <v>2-WHSU6087283</v>
      </c>
      <c r="E8813" s="7">
        <f t="shared" si="1044"/>
        <v>45157.339234178238</v>
      </c>
      <c r="F8813" s="8">
        <v>45157.485067511574</v>
      </c>
      <c r="G8813" s="7">
        <f t="shared" si="1053"/>
        <v>45157.526734178238</v>
      </c>
      <c r="H8813" s="2">
        <f>LOOKUP(2,1/(Sheet1!$D:$D=C8813)/(Sheet1!$E:$E&gt;=E8813)/(Sheet1!$E:$E&lt;=G8813),(Sheet1!$E:$E))</f>
        <v>45157.485577175925</v>
      </c>
      <c r="I8813" t="str">
        <f t="shared" si="1048"/>
        <v>0:00:44</v>
      </c>
      <c r="J8813" t="s">
        <v>8471</v>
      </c>
      <c r="K8813" t="s">
        <v>9621</v>
      </c>
      <c r="L8813" t="str">
        <f t="shared" si="1052"/>
        <v>WEEK 33</v>
      </c>
      <c r="M8813" t="str">
        <f t="shared" si="1051"/>
        <v>(-) 65 detik</v>
      </c>
    </row>
    <row r="8814" spans="1:13" x14ac:dyDescent="0.35">
      <c r="A8814" s="6">
        <v>2</v>
      </c>
      <c r="B8814" s="6" t="s">
        <v>11030</v>
      </c>
      <c r="C8814" s="6" t="s">
        <v>11030</v>
      </c>
      <c r="D8814" s="6" t="str">
        <f t="shared" si="1043"/>
        <v>2-MRSU5955391</v>
      </c>
      <c r="E8814" s="7">
        <f t="shared" si="1044"/>
        <v>45157.332861805553</v>
      </c>
      <c r="F8814" s="8">
        <v>45157.478695138889</v>
      </c>
      <c r="G8814" s="7">
        <f t="shared" si="1053"/>
        <v>45157.520361805553</v>
      </c>
      <c r="H8814" s="2">
        <f>LOOKUP(2,1/(Sheet1!$D:$D=C8814)/(Sheet1!$E:$E&gt;=E8814)/(Sheet1!$E:$E&lt;=G8814),(Sheet1!$E:$E))</f>
        <v>45157.479531851852</v>
      </c>
      <c r="I8814" t="str">
        <f t="shared" si="1048"/>
        <v>0:01:12</v>
      </c>
      <c r="J8814" t="s">
        <v>8471</v>
      </c>
      <c r="K8814" t="s">
        <v>9621</v>
      </c>
      <c r="L8814" t="str">
        <f t="shared" si="1052"/>
        <v>WEEK 33</v>
      </c>
      <c r="M8814" t="str">
        <f t="shared" si="1051"/>
        <v>(-) 65 detik</v>
      </c>
    </row>
    <row r="8815" spans="1:13" x14ac:dyDescent="0.35">
      <c r="A8815" s="6">
        <v>3</v>
      </c>
      <c r="B8815" s="6" t="s">
        <v>12219</v>
      </c>
      <c r="C8815" s="6" t="s">
        <v>12219</v>
      </c>
      <c r="D8815" s="6" t="str">
        <f t="shared" si="1043"/>
        <v>3-KKFU1859529</v>
      </c>
      <c r="E8815" s="7">
        <f t="shared" si="1044"/>
        <v>45157.330526388883</v>
      </c>
      <c r="F8815" s="8">
        <v>45157.476359722219</v>
      </c>
      <c r="G8815" s="7">
        <f t="shared" si="1053"/>
        <v>45157.518026388883</v>
      </c>
      <c r="H8815" s="2">
        <f>LOOKUP(2,1/(Sheet1!$D:$D=C8815)/(Sheet1!$E:$E&gt;=E8815)/(Sheet1!$E:$E&lt;=G8815),(Sheet1!$E:$E))</f>
        <v>45157.477267083334</v>
      </c>
      <c r="I8815" t="str">
        <f t="shared" si="1048"/>
        <v>0:01:18</v>
      </c>
      <c r="J8815" t="s">
        <v>8471</v>
      </c>
      <c r="K8815" t="s">
        <v>9621</v>
      </c>
      <c r="L8815" t="str">
        <f t="shared" si="1052"/>
        <v>WEEK 33</v>
      </c>
      <c r="M8815" t="str">
        <f t="shared" si="1051"/>
        <v>(-) 65 detik</v>
      </c>
    </row>
    <row r="8816" spans="1:13" x14ac:dyDescent="0.35">
      <c r="A8816" s="6">
        <v>4</v>
      </c>
      <c r="B8816" s="6" t="s">
        <v>12743</v>
      </c>
      <c r="C8816" s="6" t="s">
        <v>12743</v>
      </c>
      <c r="D8816" s="6" t="str">
        <f t="shared" si="1043"/>
        <v>4-BSIU3119860</v>
      </c>
      <c r="E8816" s="7">
        <f t="shared" si="1044"/>
        <v>45157.330241238422</v>
      </c>
      <c r="F8816" s="8">
        <v>45157.476074571758</v>
      </c>
      <c r="G8816" s="7">
        <f t="shared" si="1053"/>
        <v>45157.517741238422</v>
      </c>
      <c r="H8816" s="2">
        <f>LOOKUP(2,1/(Sheet1!$D:$D=C8816)/(Sheet1!$E:$E&gt;=E8816)/(Sheet1!$E:$E&lt;=G8816),(Sheet1!$E:$E))</f>
        <v>45157.477089155094</v>
      </c>
      <c r="I8816" t="str">
        <f t="shared" si="1048"/>
        <v>0:01:28</v>
      </c>
      <c r="J8816" t="s">
        <v>8471</v>
      </c>
      <c r="K8816" t="s">
        <v>9621</v>
      </c>
      <c r="L8816" t="str">
        <f t="shared" si="1052"/>
        <v>WEEK 33</v>
      </c>
      <c r="M8816" t="str">
        <f t="shared" si="1051"/>
        <v>(-) 65 detik</v>
      </c>
    </row>
    <row r="8817" spans="1:13" x14ac:dyDescent="0.35">
      <c r="A8817" s="6">
        <v>2</v>
      </c>
      <c r="B8817" s="6" t="s">
        <v>11002</v>
      </c>
      <c r="C8817" s="6" t="s">
        <v>11002</v>
      </c>
      <c r="D8817" s="6" t="str">
        <f t="shared" si="1043"/>
        <v>2-KOCU4091617</v>
      </c>
      <c r="E8817" s="7">
        <f t="shared" si="1044"/>
        <v>45157.315365625</v>
      </c>
      <c r="F8817" s="8">
        <v>45157.461198958335</v>
      </c>
      <c r="G8817" s="7">
        <f t="shared" si="1053"/>
        <v>45157.502865625</v>
      </c>
      <c r="H8817" s="2">
        <f>LOOKUP(2,1/(Sheet1!$D:$D=C8817)/(Sheet1!$E:$E&gt;=E8817)/(Sheet1!$E:$E&lt;=G8817),(Sheet1!$E:$E))</f>
        <v>45157.462059687503</v>
      </c>
      <c r="I8817" t="str">
        <f t="shared" si="1048"/>
        <v>0:01:14</v>
      </c>
      <c r="J8817" t="s">
        <v>8471</v>
      </c>
      <c r="K8817" t="s">
        <v>9621</v>
      </c>
      <c r="L8817" t="str">
        <f t="shared" si="1052"/>
        <v>WEEK 33</v>
      </c>
      <c r="M8817" t="str">
        <f t="shared" si="1051"/>
        <v>(-) 65 detik</v>
      </c>
    </row>
    <row r="8818" spans="1:13" x14ac:dyDescent="0.35">
      <c r="A8818" s="6">
        <v>2</v>
      </c>
      <c r="B8818" s="6" t="s">
        <v>11258</v>
      </c>
      <c r="C8818" s="6" t="s">
        <v>11258</v>
      </c>
      <c r="D8818" s="6" t="str">
        <f t="shared" si="1043"/>
        <v>2-CAIU4705752</v>
      </c>
      <c r="E8818" s="7">
        <f t="shared" si="1044"/>
        <v>45157.312541932864</v>
      </c>
      <c r="F8818" s="8">
        <v>45157.4583752662</v>
      </c>
      <c r="G8818" s="7">
        <f t="shared" si="1053"/>
        <v>45157.500041932864</v>
      </c>
      <c r="H8818" s="2">
        <f>LOOKUP(2,1/(Sheet1!$D:$D=C8818)/(Sheet1!$E:$E&gt;=E8818)/(Sheet1!$E:$E&lt;=G8818),(Sheet1!$E:$E))</f>
        <v>45157.458853009259</v>
      </c>
      <c r="I8818" t="str">
        <f t="shared" si="1048"/>
        <v>0:00:41</v>
      </c>
      <c r="J8818" t="s">
        <v>8471</v>
      </c>
      <c r="K8818" t="s">
        <v>9621</v>
      </c>
      <c r="L8818" t="str">
        <f t="shared" si="1052"/>
        <v>WEEK 33</v>
      </c>
      <c r="M8818" t="str">
        <f t="shared" si="1051"/>
        <v>(-) 65 detik</v>
      </c>
    </row>
    <row r="8819" spans="1:13" x14ac:dyDescent="0.35">
      <c r="A8819" s="6">
        <v>4</v>
      </c>
      <c r="B8819" s="6" t="s">
        <v>13789</v>
      </c>
      <c r="C8819" s="6" t="s">
        <v>13789</v>
      </c>
      <c r="D8819" s="6" t="str">
        <f t="shared" si="1043"/>
        <v>4-TCLU2746086</v>
      </c>
      <c r="E8819" s="7">
        <f t="shared" si="1044"/>
        <v>45157.285555636568</v>
      </c>
      <c r="F8819" s="8">
        <v>45157.431388969904</v>
      </c>
      <c r="G8819" s="7">
        <f t="shared" si="1053"/>
        <v>45157.473055636568</v>
      </c>
      <c r="H8819" s="2">
        <f>LOOKUP(2,1/(Sheet1!$D:$D=C8819)/(Sheet1!$E:$E&gt;=E8819)/(Sheet1!$E:$E&lt;=G8819),(Sheet1!$E:$E))</f>
        <v>45157.432471111111</v>
      </c>
      <c r="I8819" t="str">
        <f t="shared" si="1048"/>
        <v>0:01:33</v>
      </c>
      <c r="J8819" t="s">
        <v>8471</v>
      </c>
      <c r="K8819" t="s">
        <v>9621</v>
      </c>
      <c r="L8819" t="str">
        <f t="shared" si="1052"/>
        <v>WEEK 33</v>
      </c>
      <c r="M8819" t="str">
        <f t="shared" si="1051"/>
        <v>(-) 65 detik</v>
      </c>
    </row>
    <row r="8820" spans="1:13" x14ac:dyDescent="0.35">
      <c r="A8820" s="6">
        <v>3</v>
      </c>
      <c r="B8820" s="6" t="s">
        <v>14755</v>
      </c>
      <c r="C8820" s="6" t="s">
        <v>14755</v>
      </c>
      <c r="D8820" s="6" t="str">
        <f t="shared" ref="D8820:D8883" si="1054">A8820&amp;"-"&amp;C8820</f>
        <v>3-TCLU7211240</v>
      </c>
      <c r="E8820" s="7">
        <f t="shared" ref="E8820:E8883" si="1055">F8820-TIMEVALUE("03:30:00")</f>
        <v>45157.2836690162</v>
      </c>
      <c r="F8820" s="8">
        <v>45157.429502349536</v>
      </c>
      <c r="G8820" s="7">
        <f t="shared" si="1053"/>
        <v>45157.4711690162</v>
      </c>
      <c r="H8820" s="2">
        <f>LOOKUP(2,1/(Sheet1!$D:$D=C8820)/(Sheet1!$E:$E&gt;=E8820)/(Sheet1!$E:$E&lt;=G8820),(Sheet1!$E:$E))</f>
        <v>45157.430558229164</v>
      </c>
      <c r="I8820" t="str">
        <f t="shared" si="1048"/>
        <v>0:01:31</v>
      </c>
      <c r="J8820" t="s">
        <v>8471</v>
      </c>
      <c r="K8820" t="s">
        <v>9621</v>
      </c>
      <c r="L8820" t="str">
        <f t="shared" si="1052"/>
        <v>WEEK 33</v>
      </c>
      <c r="M8820" t="str">
        <f t="shared" si="1051"/>
        <v>(-) 65 detik</v>
      </c>
    </row>
    <row r="8821" spans="1:13" x14ac:dyDescent="0.35">
      <c r="A8821" s="6">
        <v>3</v>
      </c>
      <c r="B8821" s="6" t="s">
        <v>11881</v>
      </c>
      <c r="C8821" s="6" t="s">
        <v>11881</v>
      </c>
      <c r="D8821" s="6" t="str">
        <f t="shared" si="1054"/>
        <v>3-BEAU2113045</v>
      </c>
      <c r="E8821" s="7">
        <f t="shared" si="1055"/>
        <v>45157.273044756941</v>
      </c>
      <c r="F8821" s="8">
        <v>45157.418878090277</v>
      </c>
      <c r="G8821" s="7">
        <f t="shared" si="1053"/>
        <v>45157.460544756941</v>
      </c>
      <c r="H8821" s="2">
        <f>LOOKUP(2,1/(Sheet1!$D:$D=C8821)/(Sheet1!$E:$E&gt;=E8821)/(Sheet1!$E:$E&lt;=G8821),(Sheet1!$E:$E))</f>
        <v>45157.419505474536</v>
      </c>
      <c r="I8821" t="str">
        <f t="shared" si="1048"/>
        <v>0:00:54</v>
      </c>
      <c r="J8821" t="s">
        <v>8471</v>
      </c>
      <c r="K8821" t="s">
        <v>9621</v>
      </c>
      <c r="L8821" t="str">
        <f t="shared" si="1052"/>
        <v>WEEK 33</v>
      </c>
      <c r="M8821" t="str">
        <f t="shared" si="1051"/>
        <v>(-) 65 detik</v>
      </c>
    </row>
    <row r="8822" spans="1:13" x14ac:dyDescent="0.35">
      <c r="A8822" s="6">
        <v>4</v>
      </c>
      <c r="B8822" s="6" t="s">
        <v>15302</v>
      </c>
      <c r="C8822" s="6" t="s">
        <v>15302</v>
      </c>
      <c r="D8822" s="6" t="str">
        <f t="shared" si="1054"/>
        <v>4-NYKU3827178</v>
      </c>
      <c r="E8822" s="7">
        <f t="shared" si="1055"/>
        <v>45157.271270023142</v>
      </c>
      <c r="F8822" s="8">
        <v>45157.417103356478</v>
      </c>
      <c r="G8822" s="7">
        <f t="shared" si="1053"/>
        <v>45157.458770023142</v>
      </c>
      <c r="H8822" s="2">
        <f>LOOKUP(2,1/(Sheet1!$D:$D=C8822)/(Sheet1!$E:$E&gt;=E8822)/(Sheet1!$E:$E&lt;=G8822),(Sheet1!$E:$E))</f>
        <v>45157.418076956019</v>
      </c>
      <c r="I8822" t="str">
        <f t="shared" si="1048"/>
        <v>0:01:24</v>
      </c>
      <c r="J8822" t="s">
        <v>8471</v>
      </c>
      <c r="K8822" t="s">
        <v>9621</v>
      </c>
      <c r="L8822" t="str">
        <f t="shared" si="1052"/>
        <v>WEEK 33</v>
      </c>
      <c r="M8822" t="str">
        <f t="shared" si="1051"/>
        <v>(-) 65 detik</v>
      </c>
    </row>
    <row r="8823" spans="1:13" x14ac:dyDescent="0.35">
      <c r="A8823" s="6">
        <v>2</v>
      </c>
      <c r="B8823" s="6" t="s">
        <v>14089</v>
      </c>
      <c r="C8823" s="6" t="s">
        <v>14089</v>
      </c>
      <c r="D8823" s="6" t="str">
        <f t="shared" si="1054"/>
        <v>2-WHLU5807716</v>
      </c>
      <c r="E8823" s="7">
        <f t="shared" si="1055"/>
        <v>45157.261370798609</v>
      </c>
      <c r="F8823" s="8">
        <v>45157.407204131945</v>
      </c>
      <c r="G8823" s="7">
        <f t="shared" si="1053"/>
        <v>45157.448870798609</v>
      </c>
      <c r="H8823" s="2">
        <f>LOOKUP(2,1/(Sheet1!$D:$D=C8823)/(Sheet1!$E:$E&gt;=E8823)/(Sheet1!$E:$E&lt;=G8823),(Sheet1!$E:$E))</f>
        <v>45157.408280358795</v>
      </c>
      <c r="I8823" t="str">
        <f t="shared" si="1048"/>
        <v>0:01:33</v>
      </c>
      <c r="J8823" t="s">
        <v>8471</v>
      </c>
      <c r="K8823" t="s">
        <v>9621</v>
      </c>
      <c r="L8823" t="str">
        <f t="shared" si="1052"/>
        <v>WEEK 33</v>
      </c>
      <c r="M8823" t="str">
        <f t="shared" si="1051"/>
        <v>(-) 65 detik</v>
      </c>
    </row>
    <row r="8824" spans="1:13" x14ac:dyDescent="0.35">
      <c r="A8824" s="6">
        <v>2</v>
      </c>
      <c r="B8824" s="6" t="s">
        <v>11462</v>
      </c>
      <c r="C8824" s="6" t="s">
        <v>11462</v>
      </c>
      <c r="D8824" s="6" t="str">
        <f t="shared" si="1054"/>
        <v>2-SITU9082368</v>
      </c>
      <c r="E8824" s="7">
        <f t="shared" si="1055"/>
        <v>45157.259191550926</v>
      </c>
      <c r="F8824" s="8">
        <v>45157.405024884261</v>
      </c>
      <c r="G8824" s="7">
        <f t="shared" si="1053"/>
        <v>45157.446691550926</v>
      </c>
      <c r="H8824" s="2">
        <f>LOOKUP(2,1/(Sheet1!$D:$D=C8824)/(Sheet1!$E:$E&gt;=E8824)/(Sheet1!$E:$E&lt;=G8824),(Sheet1!$E:$E))</f>
        <v>45157.405923148151</v>
      </c>
      <c r="I8824" t="str">
        <f t="shared" si="1048"/>
        <v>0:01:18</v>
      </c>
      <c r="J8824" t="s">
        <v>8471</v>
      </c>
      <c r="K8824" t="s">
        <v>9621</v>
      </c>
      <c r="L8824" t="str">
        <f t="shared" si="1052"/>
        <v>WEEK 33</v>
      </c>
      <c r="M8824" t="str">
        <f t="shared" si="1051"/>
        <v>(-) 65 detik</v>
      </c>
    </row>
    <row r="8825" spans="1:13" x14ac:dyDescent="0.35">
      <c r="A8825" s="6">
        <v>1</v>
      </c>
      <c r="B8825" s="6" t="s">
        <v>12629</v>
      </c>
      <c r="C8825" s="6" t="s">
        <v>12629</v>
      </c>
      <c r="D8825" s="6" t="str">
        <f t="shared" si="1054"/>
        <v>1-WHLU5693948</v>
      </c>
      <c r="E8825" s="7">
        <f t="shared" si="1055"/>
        <v>45157.258053356476</v>
      </c>
      <c r="F8825" s="8">
        <v>45157.403886689812</v>
      </c>
      <c r="G8825" s="7">
        <f t="shared" si="1053"/>
        <v>45157.445553356476</v>
      </c>
      <c r="H8825" s="2">
        <f>LOOKUP(2,1/(Sheet1!$D:$D=C8825)/(Sheet1!$E:$E&gt;=E8825)/(Sheet1!$E:$E&lt;=G8825),(Sheet1!$E:$E))</f>
        <v>45157.404745810185</v>
      </c>
      <c r="I8825" t="str">
        <f t="shared" si="1048"/>
        <v>0:01:14</v>
      </c>
      <c r="J8825" t="s">
        <v>8471</v>
      </c>
      <c r="K8825" t="s">
        <v>9621</v>
      </c>
      <c r="L8825" t="str">
        <f t="shared" si="1052"/>
        <v>WEEK 33</v>
      </c>
      <c r="M8825" t="str">
        <f t="shared" si="1051"/>
        <v>(-) 65 detik</v>
      </c>
    </row>
    <row r="8826" spans="1:13" x14ac:dyDescent="0.35">
      <c r="A8826" s="6">
        <v>1</v>
      </c>
      <c r="B8826" s="6" t="s">
        <v>12035</v>
      </c>
      <c r="C8826" s="6" t="s">
        <v>12035</v>
      </c>
      <c r="D8826" s="6" t="str">
        <f t="shared" si="1054"/>
        <v>1-CSNU8493109</v>
      </c>
      <c r="E8826" s="7">
        <f t="shared" si="1055"/>
        <v>45157.255353124994</v>
      </c>
      <c r="F8826" s="8">
        <v>45157.40118645833</v>
      </c>
      <c r="G8826" s="7">
        <f t="shared" si="1053"/>
        <v>45157.442853124994</v>
      </c>
      <c r="H8826" s="2">
        <f>LOOKUP(2,1/(Sheet1!$D:$D=C8826)/(Sheet1!$E:$E&gt;=E8826)/(Sheet1!$E:$E&lt;=G8826),(Sheet1!$E:$E))</f>
        <v>45157.40204833333</v>
      </c>
      <c r="I8826" t="str">
        <f t="shared" si="1048"/>
        <v>0:01:14</v>
      </c>
      <c r="J8826" t="s">
        <v>8471</v>
      </c>
      <c r="K8826" t="s">
        <v>9621</v>
      </c>
      <c r="L8826" t="str">
        <f t="shared" si="1052"/>
        <v>WEEK 33</v>
      </c>
      <c r="M8826" t="str">
        <f t="shared" si="1051"/>
        <v>(-) 65 detik</v>
      </c>
    </row>
    <row r="8827" spans="1:13" x14ac:dyDescent="0.35">
      <c r="A8827" s="6">
        <v>3</v>
      </c>
      <c r="B8827" s="6" t="s">
        <v>12146</v>
      </c>
      <c r="C8827" s="6" t="s">
        <v>12146</v>
      </c>
      <c r="D8827" s="6" t="str">
        <f t="shared" si="1054"/>
        <v>3-FTAU1317392</v>
      </c>
      <c r="E8827" s="7">
        <f t="shared" si="1055"/>
        <v>45157.248372453701</v>
      </c>
      <c r="F8827" s="8">
        <v>45157.394205787037</v>
      </c>
      <c r="G8827" s="7">
        <f t="shared" si="1053"/>
        <v>45157.435872453701</v>
      </c>
      <c r="H8827" s="2">
        <f>LOOKUP(2,1/(Sheet1!$D:$D=C8827)/(Sheet1!$E:$E&gt;=E8827)/(Sheet1!$E:$E&lt;=G8827),(Sheet1!$E:$E))</f>
        <v>45157.395047719911</v>
      </c>
      <c r="I8827" t="str">
        <f t="shared" si="1048"/>
        <v>0:01:13</v>
      </c>
      <c r="J8827" t="s">
        <v>8471</v>
      </c>
      <c r="K8827" t="s">
        <v>9621</v>
      </c>
      <c r="L8827" t="str">
        <f t="shared" si="1052"/>
        <v>WEEK 33</v>
      </c>
      <c r="M8827" t="str">
        <f t="shared" si="1051"/>
        <v>(-) 65 detik</v>
      </c>
    </row>
    <row r="8828" spans="1:13" x14ac:dyDescent="0.35">
      <c r="A8828" s="6">
        <v>2</v>
      </c>
      <c r="B8828" s="6" t="s">
        <v>13270</v>
      </c>
      <c r="C8828" s="6" t="s">
        <v>13270</v>
      </c>
      <c r="D8828" s="6" t="str">
        <f t="shared" si="1054"/>
        <v>2-HMCU3067672</v>
      </c>
      <c r="E8828" s="7">
        <f t="shared" si="1055"/>
        <v>45157.232412962963</v>
      </c>
      <c r="F8828" s="8">
        <v>45157.378246296299</v>
      </c>
      <c r="G8828" s="7">
        <f t="shared" si="1053"/>
        <v>45157.419912962963</v>
      </c>
      <c r="H8828" s="2">
        <f>LOOKUP(2,1/(Sheet1!$D:$D=C8828)/(Sheet1!$E:$E&gt;=E8828)/(Sheet1!$E:$E&lt;=G8828),(Sheet1!$E:$E))</f>
        <v>45157.378586527775</v>
      </c>
      <c r="I8828" t="str">
        <f t="shared" si="1048"/>
        <v>0:00:29</v>
      </c>
      <c r="J8828" t="s">
        <v>8471</v>
      </c>
      <c r="K8828" t="s">
        <v>9621</v>
      </c>
      <c r="L8828" t="str">
        <f t="shared" si="1052"/>
        <v>WEEK 33</v>
      </c>
      <c r="M8828" t="str">
        <f t="shared" si="1051"/>
        <v>(-) 30 detik</v>
      </c>
    </row>
    <row r="8829" spans="1:13" x14ac:dyDescent="0.35">
      <c r="A8829" s="6">
        <v>3</v>
      </c>
      <c r="B8829" s="6" t="s">
        <v>14494</v>
      </c>
      <c r="C8829" s="6" t="s">
        <v>14494</v>
      </c>
      <c r="D8829" s="6" t="str">
        <f t="shared" si="1054"/>
        <v>3-KKTU8175878</v>
      </c>
      <c r="E8829" s="7">
        <f t="shared" si="1055"/>
        <v>45157.230731018513</v>
      </c>
      <c r="F8829" s="8">
        <v>45157.376564351849</v>
      </c>
      <c r="G8829" s="7">
        <f t="shared" si="1053"/>
        <v>45157.418231018513</v>
      </c>
      <c r="H8829" s="2">
        <f>LOOKUP(2,1/(Sheet1!$D:$D=C8829)/(Sheet1!$E:$E&gt;=E8829)/(Sheet1!$E:$E&lt;=G8829),(Sheet1!$E:$E))</f>
        <v>45157.377551018515</v>
      </c>
      <c r="I8829" t="str">
        <f t="shared" si="1048"/>
        <v>0:01:25</v>
      </c>
      <c r="J8829" t="s">
        <v>8471</v>
      </c>
      <c r="K8829" t="s">
        <v>9621</v>
      </c>
      <c r="L8829" t="str">
        <f t="shared" si="1052"/>
        <v>WEEK 33</v>
      </c>
      <c r="M8829" t="str">
        <f t="shared" si="1051"/>
        <v>(-) 65 detik</v>
      </c>
    </row>
    <row r="8830" spans="1:13" x14ac:dyDescent="0.35">
      <c r="A8830" s="6">
        <v>1</v>
      </c>
      <c r="B8830" s="6" t="s">
        <v>12492</v>
      </c>
      <c r="C8830" s="6" t="s">
        <v>12492</v>
      </c>
      <c r="D8830" s="6" t="str">
        <f t="shared" si="1054"/>
        <v>1-TCLU3337550</v>
      </c>
      <c r="E8830" s="7">
        <f t="shared" si="1055"/>
        <v>45157.230473379626</v>
      </c>
      <c r="F8830" s="8">
        <v>45157.376306712962</v>
      </c>
      <c r="G8830" s="7">
        <f t="shared" si="1053"/>
        <v>45157.417973379626</v>
      </c>
      <c r="H8830" s="2">
        <f>LOOKUP(2,1/(Sheet1!$D:$D=C8830)/(Sheet1!$E:$E&gt;=E8830)/(Sheet1!$E:$E&lt;=G8830),(Sheet1!$E:$E))</f>
        <v>45157.376026064812</v>
      </c>
      <c r="I8830" t="str">
        <f t="shared" si="1048"/>
        <v>+0:00:24</v>
      </c>
      <c r="J8830" t="s">
        <v>9651</v>
      </c>
      <c r="K8830" t="s">
        <v>9621</v>
      </c>
      <c r="L8830" t="str">
        <f t="shared" si="1052"/>
        <v>WEEK 33</v>
      </c>
    </row>
    <row r="8831" spans="1:13" x14ac:dyDescent="0.35">
      <c r="A8831" s="6">
        <v>3</v>
      </c>
      <c r="B8831" s="6" t="s">
        <v>13354</v>
      </c>
      <c r="C8831" s="6" t="s">
        <v>13354</v>
      </c>
      <c r="D8831" s="6" t="str">
        <f t="shared" si="1054"/>
        <v>3-MNBU3300941</v>
      </c>
      <c r="E8831" s="7">
        <f t="shared" si="1055"/>
        <v>45157.228412615739</v>
      </c>
      <c r="F8831" s="8">
        <v>45157.374245949075</v>
      </c>
      <c r="G8831" s="7">
        <f t="shared" si="1053"/>
        <v>45157.415912615739</v>
      </c>
      <c r="H8831" s="2">
        <f>LOOKUP(2,1/(Sheet1!$D:$D=C8831)/(Sheet1!$E:$E&gt;=E8831)/(Sheet1!$E:$E&lt;=G8831),(Sheet1!$E:$E))</f>
        <v>45157.375232638886</v>
      </c>
      <c r="I8831" t="str">
        <f t="shared" si="1048"/>
        <v>0:01:25</v>
      </c>
      <c r="J8831" t="s">
        <v>8471</v>
      </c>
      <c r="K8831" t="s">
        <v>9621</v>
      </c>
      <c r="L8831" t="str">
        <f t="shared" si="1052"/>
        <v>WEEK 33</v>
      </c>
      <c r="M8831" t="str">
        <f t="shared" ref="M8831:M8833" si="1056">IF(I8831&lt;="0:00:05","(-) 5 detik",IF(I8831&lt;="0:00:15","(-) 15 detik",IF(I8831&lt;="0:00:30","(-) 30 detik","(-) 65 detik")))</f>
        <v>(-) 65 detik</v>
      </c>
    </row>
    <row r="8832" spans="1:13" x14ac:dyDescent="0.35">
      <c r="A8832" s="6">
        <v>4</v>
      </c>
      <c r="B8832" s="6" t="s">
        <v>12272</v>
      </c>
      <c r="C8832" s="6" t="s">
        <v>12272</v>
      </c>
      <c r="D8832" s="6" t="str">
        <f t="shared" si="1054"/>
        <v>4-MNBU0227169</v>
      </c>
      <c r="E8832" s="7">
        <f t="shared" si="1055"/>
        <v>45157.21866450231</v>
      </c>
      <c r="F8832" s="8">
        <v>45157.364497835646</v>
      </c>
      <c r="G8832" s="7">
        <f t="shared" si="1053"/>
        <v>45157.40616450231</v>
      </c>
      <c r="H8832" s="2">
        <f>LOOKUP(2,1/(Sheet1!$D:$D=C8832)/(Sheet1!$E:$E&gt;=E8832)/(Sheet1!$E:$E&lt;=G8832),(Sheet1!$E:$E))</f>
        <v>45157.365485289352</v>
      </c>
      <c r="I8832" t="str">
        <f t="shared" si="1048"/>
        <v>0:01:25</v>
      </c>
      <c r="J8832" t="s">
        <v>8471</v>
      </c>
      <c r="K8832" t="s">
        <v>9621</v>
      </c>
      <c r="L8832" t="str">
        <f t="shared" si="1052"/>
        <v>WEEK 33</v>
      </c>
      <c r="M8832" t="str">
        <f t="shared" si="1056"/>
        <v>(-) 65 detik</v>
      </c>
    </row>
    <row r="8833" spans="1:13" x14ac:dyDescent="0.35">
      <c r="A8833" s="6">
        <v>3</v>
      </c>
      <c r="B8833" s="6" t="s">
        <v>13291</v>
      </c>
      <c r="C8833" s="6" t="s">
        <v>13291</v>
      </c>
      <c r="D8833" s="6" t="str">
        <f t="shared" si="1054"/>
        <v>3-KKTU7978828</v>
      </c>
      <c r="E8833" s="7">
        <f t="shared" si="1055"/>
        <v>45157.211093206017</v>
      </c>
      <c r="F8833" s="8">
        <v>45157.356926539353</v>
      </c>
      <c r="G8833" s="7">
        <f t="shared" si="1053"/>
        <v>45157.398593206017</v>
      </c>
      <c r="H8833" s="2">
        <f>LOOKUP(2,1/(Sheet1!$D:$D=C8833)/(Sheet1!$E:$E&gt;=E8833)/(Sheet1!$E:$E&lt;=G8833),(Sheet1!$E:$E))</f>
        <v>45157.357760289349</v>
      </c>
      <c r="I8833" t="str">
        <f t="shared" si="1048"/>
        <v>0:01:12</v>
      </c>
      <c r="J8833" t="s">
        <v>8471</v>
      </c>
      <c r="K8833" t="s">
        <v>9621</v>
      </c>
      <c r="L8833" t="str">
        <f t="shared" si="1052"/>
        <v>WEEK 33</v>
      </c>
      <c r="M8833" t="str">
        <f t="shared" si="1056"/>
        <v>(-) 65 detik</v>
      </c>
    </row>
    <row r="8834" spans="1:13" x14ac:dyDescent="0.35">
      <c r="A8834" s="6">
        <v>2</v>
      </c>
      <c r="B8834" s="6" t="s">
        <v>11024</v>
      </c>
      <c r="C8834" s="6" t="s">
        <v>11024</v>
      </c>
      <c r="D8834" s="6" t="str">
        <f t="shared" si="1054"/>
        <v>2-MRKU8629992</v>
      </c>
      <c r="E8834" s="7">
        <f t="shared" si="1055"/>
        <v>45157.204756481478</v>
      </c>
      <c r="F8834" s="8">
        <v>45157.350589814814</v>
      </c>
      <c r="G8834" s="7">
        <f t="shared" si="1053"/>
        <v>45157.392256481478</v>
      </c>
      <c r="H8834" s="2">
        <f>LOOKUP(2,1/(Sheet1!$D:$D=C8834)/(Sheet1!$E:$E&gt;=E8834)/(Sheet1!$E:$E&lt;=G8834),(Sheet1!$E:$E))</f>
        <v>45157.331874699077</v>
      </c>
      <c r="I8834" t="str">
        <f t="shared" ref="I8834:I8897" si="1057">IF(H8834-F8834&gt;0, TEXT(ABS(H8834-F8834),"h:mm:ss"), "+"&amp;TEXT(ABS(F8834-H8834),"h:mm:ss"))</f>
        <v>+0:26:57</v>
      </c>
      <c r="J8834" t="s">
        <v>9651</v>
      </c>
      <c r="K8834" t="s">
        <v>9621</v>
      </c>
      <c r="L8834" t="str">
        <f t="shared" si="1052"/>
        <v>WEEK 33</v>
      </c>
    </row>
    <row r="8835" spans="1:13" x14ac:dyDescent="0.35">
      <c r="A8835" s="6">
        <v>2</v>
      </c>
      <c r="B8835" s="6" t="s">
        <v>13069</v>
      </c>
      <c r="C8835" s="6" t="s">
        <v>13069</v>
      </c>
      <c r="D8835" s="6" t="str">
        <f t="shared" si="1054"/>
        <v>2-EISU2092557</v>
      </c>
      <c r="E8835" s="7">
        <f t="shared" si="1055"/>
        <v>45157.179939351852</v>
      </c>
      <c r="F8835" s="8">
        <v>45157.325772685188</v>
      </c>
      <c r="G8835" s="7">
        <f t="shared" si="1053"/>
        <v>45157.367439351852</v>
      </c>
      <c r="H8835" s="2">
        <f>LOOKUP(2,1/(Sheet1!$D:$D=C8835)/(Sheet1!$E:$E&gt;=E8835)/(Sheet1!$E:$E&lt;=G8835),(Sheet1!$E:$E))</f>
        <v>45157.326744583333</v>
      </c>
      <c r="I8835" t="str">
        <f t="shared" si="1057"/>
        <v>0:01:24</v>
      </c>
      <c r="J8835" t="s">
        <v>8471</v>
      </c>
      <c r="K8835" t="s">
        <v>9621</v>
      </c>
      <c r="L8835" t="str">
        <f t="shared" si="1052"/>
        <v>WEEK 33</v>
      </c>
      <c r="M8835" t="str">
        <f t="shared" ref="M8835:M8837" si="1058">IF(I8835&lt;="0:00:05","(-) 5 detik",IF(I8835&lt;="0:00:15","(-) 15 detik",IF(I8835&lt;="0:00:30","(-) 30 detik","(-) 65 detik")))</f>
        <v>(-) 65 detik</v>
      </c>
    </row>
    <row r="8836" spans="1:13" x14ac:dyDescent="0.35">
      <c r="A8836" s="6">
        <v>2</v>
      </c>
      <c r="B8836" s="6" t="s">
        <v>11397</v>
      </c>
      <c r="C8836" s="6" t="s">
        <v>11397</v>
      </c>
      <c r="D8836" s="6" t="str">
        <f t="shared" si="1054"/>
        <v>2-MRKU3056624</v>
      </c>
      <c r="E8836" s="7">
        <f t="shared" si="1055"/>
        <v>45157.178340659717</v>
      </c>
      <c r="F8836" s="8">
        <v>45157.324173993053</v>
      </c>
      <c r="G8836" s="7">
        <f t="shared" si="1053"/>
        <v>45157.365840659717</v>
      </c>
      <c r="H8836" s="2">
        <f>LOOKUP(2,1/(Sheet1!$D:$D=C8836)/(Sheet1!$E:$E&gt;=E8836)/(Sheet1!$E:$E&lt;=G8836),(Sheet1!$E:$E))</f>
        <v>45157.324968807872</v>
      </c>
      <c r="I8836" t="str">
        <f t="shared" si="1057"/>
        <v>0:01:09</v>
      </c>
      <c r="J8836" t="s">
        <v>8471</v>
      </c>
      <c r="K8836" t="s">
        <v>9621</v>
      </c>
      <c r="L8836" t="str">
        <f t="shared" si="1052"/>
        <v>WEEK 33</v>
      </c>
      <c r="M8836" t="str">
        <f t="shared" si="1058"/>
        <v>(-) 65 detik</v>
      </c>
    </row>
    <row r="8837" spans="1:13" x14ac:dyDescent="0.35">
      <c r="A8837" s="6">
        <v>2</v>
      </c>
      <c r="B8837" s="6" t="s">
        <v>11129</v>
      </c>
      <c r="C8837" s="6" t="s">
        <v>11129</v>
      </c>
      <c r="D8837" s="6" t="str">
        <f t="shared" si="1054"/>
        <v>2-TCNU5946927</v>
      </c>
      <c r="E8837" s="7">
        <f t="shared" si="1055"/>
        <v>45157.176224421295</v>
      </c>
      <c r="F8837" s="8">
        <v>45157.322057754631</v>
      </c>
      <c r="G8837" s="7">
        <f t="shared" si="1053"/>
        <v>45157.363724421295</v>
      </c>
      <c r="H8837" s="2">
        <f>LOOKUP(2,1/(Sheet1!$D:$D=C8837)/(Sheet1!$E:$E&gt;=E8837)/(Sheet1!$E:$E&lt;=G8837),(Sheet1!$E:$E))</f>
        <v>45157.322941168983</v>
      </c>
      <c r="I8837" t="str">
        <f t="shared" si="1057"/>
        <v>0:01:16</v>
      </c>
      <c r="J8837" t="s">
        <v>8471</v>
      </c>
      <c r="K8837" t="s">
        <v>9621</v>
      </c>
      <c r="L8837" t="str">
        <f t="shared" si="1052"/>
        <v>WEEK 33</v>
      </c>
      <c r="M8837" t="str">
        <f t="shared" si="1058"/>
        <v>(-) 65 detik</v>
      </c>
    </row>
    <row r="8838" spans="1:13" x14ac:dyDescent="0.35">
      <c r="A8838" s="6">
        <v>3</v>
      </c>
      <c r="B8838" s="6" t="s">
        <v>14806</v>
      </c>
      <c r="C8838" s="6" t="s">
        <v>14806</v>
      </c>
      <c r="D8838" s="6" t="str">
        <f t="shared" si="1054"/>
        <v>3-TEMU5779835</v>
      </c>
      <c r="E8838" s="7">
        <f t="shared" si="1055"/>
        <v>45157.172172071754</v>
      </c>
      <c r="F8838" s="8">
        <v>45157.31800540509</v>
      </c>
      <c r="G8838" s="7">
        <f t="shared" si="1053"/>
        <v>45157.359672071754</v>
      </c>
      <c r="H8838" s="2">
        <f>LOOKUP(2,1/(Sheet1!$D:$D=C8838)/(Sheet1!$E:$E&gt;=E8838)/(Sheet1!$E:$E&lt;=G8838),(Sheet1!$E:$E))</f>
        <v>45157.317975046295</v>
      </c>
      <c r="I8838" t="str">
        <f t="shared" si="1057"/>
        <v>+0:00:03</v>
      </c>
      <c r="J8838" t="s">
        <v>9651</v>
      </c>
      <c r="K8838" t="s">
        <v>9621</v>
      </c>
      <c r="L8838" t="str">
        <f t="shared" si="1052"/>
        <v>WEEK 33</v>
      </c>
    </row>
    <row r="8839" spans="1:13" x14ac:dyDescent="0.35">
      <c r="A8839" s="6">
        <v>4</v>
      </c>
      <c r="B8839" s="6" t="s">
        <v>15396</v>
      </c>
      <c r="C8839" s="6" t="s">
        <v>15396</v>
      </c>
      <c r="D8839" s="6" t="str">
        <f t="shared" si="1054"/>
        <v>4-TCLU3902060</v>
      </c>
      <c r="E8839" s="7">
        <f t="shared" si="1055"/>
        <v>45157.169919594904</v>
      </c>
      <c r="F8839" s="8">
        <v>45157.31575292824</v>
      </c>
      <c r="G8839" s="7">
        <f t="shared" si="1053"/>
        <v>45157.357419594904</v>
      </c>
      <c r="H8839" s="2">
        <f>LOOKUP(2,1/(Sheet1!$D:$D=C8839)/(Sheet1!$E:$E&gt;=E8839)/(Sheet1!$E:$E&lt;=G8839),(Sheet1!$E:$E))</f>
        <v>45157.316744699077</v>
      </c>
      <c r="I8839" t="str">
        <f t="shared" si="1057"/>
        <v>0:01:26</v>
      </c>
      <c r="J8839" t="s">
        <v>8471</v>
      </c>
      <c r="K8839" t="s">
        <v>9621</v>
      </c>
      <c r="L8839" t="str">
        <f t="shared" si="1052"/>
        <v>WEEK 33</v>
      </c>
      <c r="M8839" t="str">
        <f t="shared" ref="M8839:M8841" si="1059">IF(I8839&lt;="0:00:05","(-) 5 detik",IF(I8839&lt;="0:00:15","(-) 15 detik",IF(I8839&lt;="0:00:30","(-) 30 detik","(-) 65 detik")))</f>
        <v>(-) 65 detik</v>
      </c>
    </row>
    <row r="8840" spans="1:13" x14ac:dyDescent="0.35">
      <c r="A8840" s="6">
        <v>1</v>
      </c>
      <c r="B8840" s="6" t="s">
        <v>12564</v>
      </c>
      <c r="C8840" s="6" t="s">
        <v>12564</v>
      </c>
      <c r="D8840" s="6" t="str">
        <f t="shared" si="1054"/>
        <v>1-TGBU9296223</v>
      </c>
      <c r="E8840" s="7">
        <f t="shared" si="1055"/>
        <v>45157.14887561342</v>
      </c>
      <c r="F8840" s="8">
        <v>45157.294708946756</v>
      </c>
      <c r="G8840" s="7">
        <f t="shared" si="1053"/>
        <v>45157.33637561342</v>
      </c>
      <c r="H8840" s="2">
        <f>LOOKUP(2,1/(Sheet1!$D:$D=C8840)/(Sheet1!$E:$E&gt;=E8840)/(Sheet1!$E:$E&lt;=G8840),(Sheet1!$E:$E))</f>
        <v>45157.295785694441</v>
      </c>
      <c r="I8840" t="str">
        <f t="shared" si="1057"/>
        <v>0:01:33</v>
      </c>
      <c r="J8840" t="s">
        <v>8471</v>
      </c>
      <c r="K8840" t="s">
        <v>9621</v>
      </c>
      <c r="L8840" t="str">
        <f t="shared" si="1052"/>
        <v>WEEK 33</v>
      </c>
      <c r="M8840" t="str">
        <f t="shared" si="1059"/>
        <v>(-) 65 detik</v>
      </c>
    </row>
    <row r="8841" spans="1:13" x14ac:dyDescent="0.35">
      <c r="A8841" s="6">
        <v>2</v>
      </c>
      <c r="B8841" s="6" t="s">
        <v>11233</v>
      </c>
      <c r="C8841" s="6" t="s">
        <v>11233</v>
      </c>
      <c r="D8841" s="6" t="str">
        <f t="shared" si="1054"/>
        <v>2-APHU4683025</v>
      </c>
      <c r="E8841" s="7">
        <f t="shared" si="1055"/>
        <v>45157.144296956016</v>
      </c>
      <c r="F8841" s="8">
        <v>45157.290130289352</v>
      </c>
      <c r="G8841" s="7">
        <f t="shared" si="1053"/>
        <v>45157.331796956016</v>
      </c>
      <c r="H8841" s="2">
        <f>LOOKUP(2,1/(Sheet1!$D:$D=C8841)/(Sheet1!$E:$E&gt;=E8841)/(Sheet1!$E:$E&lt;=G8841),(Sheet1!$E:$E))</f>
        <v>45157.29082814815</v>
      </c>
      <c r="I8841" t="str">
        <f t="shared" si="1057"/>
        <v>0:01:00</v>
      </c>
      <c r="J8841" t="s">
        <v>8471</v>
      </c>
      <c r="K8841" t="s">
        <v>9621</v>
      </c>
      <c r="L8841" t="str">
        <f t="shared" si="1052"/>
        <v>WEEK 33</v>
      </c>
      <c r="M8841" t="str">
        <f t="shared" si="1059"/>
        <v>(-) 65 detik</v>
      </c>
    </row>
    <row r="8842" spans="1:13" x14ac:dyDescent="0.35">
      <c r="A8842" s="6">
        <v>2</v>
      </c>
      <c r="B8842" s="6" t="s">
        <v>11341</v>
      </c>
      <c r="C8842" s="6" t="s">
        <v>11341</v>
      </c>
      <c r="D8842" s="6" t="str">
        <f t="shared" si="1054"/>
        <v>2-FFAU2544897</v>
      </c>
      <c r="E8842" s="7">
        <f t="shared" si="1055"/>
        <v>45157.138070636574</v>
      </c>
      <c r="F8842" s="8">
        <v>45157.28390396991</v>
      </c>
      <c r="G8842" s="7">
        <f t="shared" si="1053"/>
        <v>45157.325570636574</v>
      </c>
      <c r="H8842" s="2">
        <f>LOOKUP(2,1/(Sheet1!$D:$D=C8842)/(Sheet1!$E:$E&gt;=E8842)/(Sheet1!$E:$E&lt;=G8842),(Sheet1!$E:$E))</f>
        <v>45157.283744016204</v>
      </c>
      <c r="I8842" t="str">
        <f t="shared" si="1057"/>
        <v>+0:00:14</v>
      </c>
      <c r="J8842" t="s">
        <v>9651</v>
      </c>
      <c r="K8842" t="s">
        <v>9621</v>
      </c>
      <c r="L8842" t="str">
        <f t="shared" si="1052"/>
        <v>WEEK 33</v>
      </c>
    </row>
    <row r="8843" spans="1:13" x14ac:dyDescent="0.35">
      <c r="A8843" s="6">
        <v>2</v>
      </c>
      <c r="B8843" s="6" t="s">
        <v>13352</v>
      </c>
      <c r="C8843" s="6" t="s">
        <v>13352</v>
      </c>
      <c r="D8843" s="6" t="str">
        <f t="shared" si="1054"/>
        <v>2-MNBU0217617</v>
      </c>
      <c r="E8843" s="7">
        <f t="shared" si="1055"/>
        <v>45157.134474074075</v>
      </c>
      <c r="F8843" s="8">
        <v>45157.280307407411</v>
      </c>
      <c r="G8843" s="7">
        <f t="shared" si="1053"/>
        <v>45157.321974074075</v>
      </c>
      <c r="H8843" s="2">
        <f>LOOKUP(2,1/(Sheet1!$D:$D=C8843)/(Sheet1!$E:$E&gt;=E8843)/(Sheet1!$E:$E&lt;=G8843),(Sheet1!$E:$E))</f>
        <v>45157.279820752316</v>
      </c>
      <c r="I8843" t="str">
        <f t="shared" si="1057"/>
        <v>+0:00:42</v>
      </c>
      <c r="J8843" t="s">
        <v>9651</v>
      </c>
      <c r="K8843" t="s">
        <v>9621</v>
      </c>
      <c r="L8843" t="str">
        <f t="shared" si="1052"/>
        <v>WEEK 33</v>
      </c>
    </row>
    <row r="8844" spans="1:13" x14ac:dyDescent="0.35">
      <c r="A8844" s="6">
        <v>1</v>
      </c>
      <c r="B8844" s="6" t="s">
        <v>12156</v>
      </c>
      <c r="C8844" s="6" t="s">
        <v>12156</v>
      </c>
      <c r="D8844" s="6" t="str">
        <f t="shared" si="1054"/>
        <v>1-GLDU9405649</v>
      </c>
      <c r="E8844" s="7">
        <f t="shared" si="1055"/>
        <v>45157.132232604163</v>
      </c>
      <c r="F8844" s="8">
        <v>45157.278065937498</v>
      </c>
      <c r="G8844" s="7">
        <f t="shared" si="1053"/>
        <v>45157.319732604163</v>
      </c>
      <c r="H8844" s="2">
        <f>LOOKUP(2,1/(Sheet1!$D:$D=C8844)/(Sheet1!$E:$E&gt;=E8844)/(Sheet1!$E:$E&lt;=G8844),(Sheet1!$E:$E))</f>
        <v>45157.278017442128</v>
      </c>
      <c r="I8844" t="str">
        <f t="shared" si="1057"/>
        <v>+0:00:04</v>
      </c>
      <c r="J8844" t="s">
        <v>9651</v>
      </c>
      <c r="K8844" t="s">
        <v>9621</v>
      </c>
      <c r="L8844" t="str">
        <f t="shared" si="1052"/>
        <v>WEEK 33</v>
      </c>
    </row>
    <row r="8845" spans="1:13" x14ac:dyDescent="0.35">
      <c r="A8845" s="6">
        <v>2</v>
      </c>
      <c r="B8845" s="6" t="s">
        <v>13067</v>
      </c>
      <c r="C8845" s="6" t="s">
        <v>13067</v>
      </c>
      <c r="D8845" s="6" t="str">
        <f t="shared" si="1054"/>
        <v>2-EISU2039737</v>
      </c>
      <c r="E8845" s="7">
        <f t="shared" si="1055"/>
        <v>45157.131665937501</v>
      </c>
      <c r="F8845" s="8">
        <v>45157.277499270836</v>
      </c>
      <c r="G8845" s="7">
        <f t="shared" si="1053"/>
        <v>45157.319165937501</v>
      </c>
      <c r="H8845" s="2">
        <f>LOOKUP(2,1/(Sheet1!$D:$D=C8845)/(Sheet1!$E:$E&gt;=E8845)/(Sheet1!$E:$E&lt;=G8845),(Sheet1!$E:$E))</f>
        <v>45157.277473252318</v>
      </c>
      <c r="I8845" t="str">
        <f t="shared" si="1057"/>
        <v>+0:00:02</v>
      </c>
      <c r="J8845" t="s">
        <v>9651</v>
      </c>
      <c r="K8845" t="s">
        <v>9621</v>
      </c>
      <c r="L8845" t="str">
        <f t="shared" si="1052"/>
        <v>WEEK 33</v>
      </c>
    </row>
    <row r="8846" spans="1:13" x14ac:dyDescent="0.35">
      <c r="A8846" s="6">
        <v>1</v>
      </c>
      <c r="B8846" s="6" t="s">
        <v>12100</v>
      </c>
      <c r="C8846" s="6" t="s">
        <v>12100</v>
      </c>
      <c r="D8846" s="6" t="str">
        <f t="shared" si="1054"/>
        <v>1-EITU0503539</v>
      </c>
      <c r="E8846" s="7">
        <f t="shared" si="1055"/>
        <v>45157.128990821759</v>
      </c>
      <c r="F8846" s="8">
        <v>45157.274824155094</v>
      </c>
      <c r="G8846" s="7">
        <f t="shared" si="1053"/>
        <v>45157.316490821759</v>
      </c>
      <c r="H8846" s="2">
        <f>LOOKUP(2,1/(Sheet1!$D:$D=C8846)/(Sheet1!$E:$E&gt;=E8846)/(Sheet1!$E:$E&lt;=G8846),(Sheet1!$E:$E))</f>
        <v>45157.272841018515</v>
      </c>
      <c r="I8846" t="str">
        <f t="shared" si="1057"/>
        <v>+0:02:51</v>
      </c>
      <c r="J8846" t="s">
        <v>9651</v>
      </c>
      <c r="K8846" t="s">
        <v>9621</v>
      </c>
      <c r="L8846" t="str">
        <f t="shared" si="1052"/>
        <v>WEEK 33</v>
      </c>
    </row>
    <row r="8847" spans="1:13" x14ac:dyDescent="0.35">
      <c r="A8847" s="6">
        <v>4</v>
      </c>
      <c r="B8847" s="6" t="s">
        <v>12624</v>
      </c>
      <c r="C8847" s="6" t="s">
        <v>12624</v>
      </c>
      <c r="D8847" s="6" t="str">
        <f t="shared" si="1054"/>
        <v>4-UETU5772858</v>
      </c>
      <c r="E8847" s="7">
        <f t="shared" si="1055"/>
        <v>45157.125415543982</v>
      </c>
      <c r="F8847" s="8">
        <v>45157.271248877318</v>
      </c>
      <c r="G8847" s="7">
        <f t="shared" si="1053"/>
        <v>45157.312915543982</v>
      </c>
      <c r="H8847" s="2">
        <f>LOOKUP(2,1/(Sheet1!$D:$D=C8847)/(Sheet1!$E:$E&gt;=E8847)/(Sheet1!$E:$E&lt;=G8847),(Sheet1!$E:$E))</f>
        <v>45157.272315462964</v>
      </c>
      <c r="I8847" t="str">
        <f t="shared" si="1057"/>
        <v>0:01:32</v>
      </c>
      <c r="J8847" t="s">
        <v>8471</v>
      </c>
      <c r="K8847" t="s">
        <v>9621</v>
      </c>
      <c r="L8847" t="str">
        <f t="shared" si="1052"/>
        <v>WEEK 33</v>
      </c>
      <c r="M8847" t="str">
        <f t="shared" ref="M8847:M8849" si="1060">IF(I8847&lt;="0:00:05","(-) 5 detik",IF(I8847&lt;="0:00:15","(-) 15 detik",IF(I8847&lt;="0:00:30","(-) 30 detik","(-) 65 detik")))</f>
        <v>(-) 65 detik</v>
      </c>
    </row>
    <row r="8848" spans="1:13" x14ac:dyDescent="0.35">
      <c r="A8848" s="6">
        <v>3</v>
      </c>
      <c r="B8848" s="6" t="s">
        <v>14805</v>
      </c>
      <c r="C8848" s="6" t="s">
        <v>14805</v>
      </c>
      <c r="D8848" s="6" t="str">
        <f t="shared" si="1054"/>
        <v>3-TEMU5774875</v>
      </c>
      <c r="E8848" s="7">
        <f t="shared" si="1055"/>
        <v>45157.124317442125</v>
      </c>
      <c r="F8848" s="8">
        <v>45157.270150775461</v>
      </c>
      <c r="G8848" s="7">
        <f t="shared" si="1053"/>
        <v>45157.311817442125</v>
      </c>
      <c r="H8848" s="2">
        <f>LOOKUP(2,1/(Sheet1!$D:$D=C8848)/(Sheet1!$E:$E&gt;=E8848)/(Sheet1!$E:$E&lt;=G8848),(Sheet1!$E:$E))</f>
        <v>45157.271113125003</v>
      </c>
      <c r="I8848" t="str">
        <f t="shared" si="1057"/>
        <v>0:01:23</v>
      </c>
      <c r="J8848" t="s">
        <v>8471</v>
      </c>
      <c r="K8848" t="s">
        <v>9621</v>
      </c>
      <c r="L8848" t="str">
        <f t="shared" si="1052"/>
        <v>WEEK 33</v>
      </c>
      <c r="M8848" t="str">
        <f t="shared" si="1060"/>
        <v>(-) 65 detik</v>
      </c>
    </row>
    <row r="8849" spans="1:13" x14ac:dyDescent="0.35">
      <c r="A8849" s="6">
        <v>4</v>
      </c>
      <c r="B8849" s="6" t="s">
        <v>15395</v>
      </c>
      <c r="C8849" s="6" t="s">
        <v>15395</v>
      </c>
      <c r="D8849" s="6" t="str">
        <f t="shared" si="1054"/>
        <v>4-TCLU3900344</v>
      </c>
      <c r="E8849" s="7">
        <f t="shared" si="1055"/>
        <v>45157.123672881942</v>
      </c>
      <c r="F8849" s="8">
        <v>45157.269506215278</v>
      </c>
      <c r="G8849" s="7">
        <f t="shared" si="1053"/>
        <v>45157.311172881942</v>
      </c>
      <c r="H8849" s="2">
        <f>LOOKUP(2,1/(Sheet1!$D:$D=C8849)/(Sheet1!$E:$E&gt;=E8849)/(Sheet1!$E:$E&lt;=G8849),(Sheet1!$E:$E))</f>
        <v>45157.270104768519</v>
      </c>
      <c r="I8849" t="str">
        <f t="shared" si="1057"/>
        <v>0:00:52</v>
      </c>
      <c r="J8849" t="s">
        <v>8471</v>
      </c>
      <c r="K8849" t="s">
        <v>9621</v>
      </c>
      <c r="L8849" t="str">
        <f t="shared" si="1052"/>
        <v>WEEK 33</v>
      </c>
      <c r="M8849" t="str">
        <f t="shared" si="1060"/>
        <v>(-) 65 detik</v>
      </c>
    </row>
    <row r="8850" spans="1:13" x14ac:dyDescent="0.35">
      <c r="A8850" s="6">
        <v>4</v>
      </c>
      <c r="B8850" s="6" t="s">
        <v>12354</v>
      </c>
      <c r="C8850" s="6" t="s">
        <v>12354</v>
      </c>
      <c r="D8850" s="6" t="str">
        <f t="shared" si="1054"/>
        <v>4-NYKU3909300</v>
      </c>
      <c r="E8850" s="7">
        <f t="shared" si="1055"/>
        <v>45157.120036689812</v>
      </c>
      <c r="F8850" s="8">
        <v>45157.265870023148</v>
      </c>
      <c r="G8850" s="7">
        <f t="shared" si="1053"/>
        <v>45157.307536689812</v>
      </c>
      <c r="H8850" s="2">
        <f>LOOKUP(2,1/(Sheet1!$D:$D=C8850)/(Sheet1!$E:$E&gt;=E8850)/(Sheet1!$E:$E&lt;=G8850),(Sheet1!$E:$E))</f>
        <v>45157.219978460649</v>
      </c>
      <c r="I8850" t="str">
        <f t="shared" si="1057"/>
        <v>+1:06:05</v>
      </c>
      <c r="J8850" t="s">
        <v>9651</v>
      </c>
      <c r="K8850" t="s">
        <v>9621</v>
      </c>
      <c r="L8850" t="str">
        <f t="shared" si="1052"/>
        <v>WEEK 33</v>
      </c>
    </row>
    <row r="8851" spans="1:13" x14ac:dyDescent="0.35">
      <c r="A8851" s="6">
        <v>2</v>
      </c>
      <c r="B8851" s="6" t="s">
        <v>10951</v>
      </c>
      <c r="C8851" s="6" t="s">
        <v>10951</v>
      </c>
      <c r="D8851" s="6" t="str">
        <f t="shared" si="1054"/>
        <v>2-FBIU7910232</v>
      </c>
      <c r="E8851" s="7">
        <f t="shared" si="1055"/>
        <v>45156.976457025463</v>
      </c>
      <c r="F8851" s="8">
        <v>45157.122290358799</v>
      </c>
      <c r="G8851" s="7">
        <f t="shared" si="1053"/>
        <v>45157.163957025463</v>
      </c>
      <c r="H8851" s="2">
        <f>LOOKUP(2,1/(Sheet1!$D:$D=C8851)/(Sheet1!$E:$E&gt;=E8851)/(Sheet1!$E:$E&lt;=G8851),(Sheet1!$E:$E))</f>
        <v>45157.122077256943</v>
      </c>
      <c r="I8851" t="str">
        <f t="shared" si="1057"/>
        <v>+0:00:18</v>
      </c>
      <c r="J8851" t="s">
        <v>9651</v>
      </c>
      <c r="K8851" t="s">
        <v>9621</v>
      </c>
      <c r="L8851" t="str">
        <f t="shared" si="1052"/>
        <v>WEEK 33</v>
      </c>
    </row>
    <row r="8852" spans="1:13" x14ac:dyDescent="0.35">
      <c r="A8852" s="6">
        <v>3</v>
      </c>
      <c r="B8852" s="6" t="s">
        <v>14190</v>
      </c>
      <c r="C8852" s="6" t="s">
        <v>14190</v>
      </c>
      <c r="D8852" s="6" t="str">
        <f t="shared" si="1054"/>
        <v>3-BMOU6515005</v>
      </c>
      <c r="E8852" s="7">
        <f t="shared" si="1055"/>
        <v>45156.953951620366</v>
      </c>
      <c r="F8852" s="8">
        <v>45157.099784953702</v>
      </c>
      <c r="G8852" s="7">
        <f t="shared" si="1053"/>
        <v>45157.141451620366</v>
      </c>
      <c r="H8852" s="2">
        <f>LOOKUP(2,1/(Sheet1!$D:$D=C8852)/(Sheet1!$E:$E&gt;=E8852)/(Sheet1!$E:$E&lt;=G8852),(Sheet1!$E:$E))</f>
        <v>45157.100794097219</v>
      </c>
      <c r="I8852" t="str">
        <f t="shared" si="1057"/>
        <v>0:01:27</v>
      </c>
      <c r="J8852" t="s">
        <v>8471</v>
      </c>
      <c r="K8852" t="s">
        <v>9621</v>
      </c>
      <c r="L8852" t="str">
        <f t="shared" si="1052"/>
        <v>WEEK 33</v>
      </c>
      <c r="M8852" t="str">
        <f t="shared" ref="M8852:M8853" si="1061">IF(I8852&lt;="0:00:05","(-) 5 detik",IF(I8852&lt;="0:00:15","(-) 15 detik",IF(I8852&lt;="0:00:30","(-) 30 detik","(-) 65 detik")))</f>
        <v>(-) 65 detik</v>
      </c>
    </row>
    <row r="8853" spans="1:13" x14ac:dyDescent="0.35">
      <c r="A8853" s="6">
        <v>2</v>
      </c>
      <c r="B8853" s="6" t="s">
        <v>12732</v>
      </c>
      <c r="C8853" s="6" t="s">
        <v>12732</v>
      </c>
      <c r="D8853" s="6" t="str">
        <f t="shared" si="1054"/>
        <v>2-BMOU6471571</v>
      </c>
      <c r="E8853" s="7">
        <f t="shared" si="1055"/>
        <v>45156.938962465276</v>
      </c>
      <c r="F8853" s="8">
        <v>45157.084795798612</v>
      </c>
      <c r="G8853" s="7">
        <f t="shared" si="1053"/>
        <v>45157.126462465276</v>
      </c>
      <c r="H8853" s="2">
        <f>LOOKUP(2,1/(Sheet1!$D:$D=C8853)/(Sheet1!$E:$E&gt;=E8853)/(Sheet1!$E:$E&lt;=G8853),(Sheet1!$E:$E))</f>
        <v>45157.085808587966</v>
      </c>
      <c r="I8853" t="str">
        <f t="shared" si="1057"/>
        <v>0:01:28</v>
      </c>
      <c r="J8853" t="s">
        <v>8471</v>
      </c>
      <c r="K8853" t="s">
        <v>9621</v>
      </c>
      <c r="L8853" t="str">
        <f t="shared" si="1052"/>
        <v>WEEK 33</v>
      </c>
      <c r="M8853" t="str">
        <f t="shared" si="1061"/>
        <v>(-) 65 detik</v>
      </c>
    </row>
    <row r="8854" spans="1:13" x14ac:dyDescent="0.35">
      <c r="A8854" s="6">
        <v>1</v>
      </c>
      <c r="B8854" s="6" t="s">
        <v>11551</v>
      </c>
      <c r="C8854" s="6" t="s">
        <v>11551</v>
      </c>
      <c r="D8854" s="6" t="str">
        <f t="shared" si="1054"/>
        <v>1-TLLU8260870</v>
      </c>
      <c r="E8854" s="7">
        <f t="shared" si="1055"/>
        <v>45156.935195219907</v>
      </c>
      <c r="F8854" s="8">
        <v>45157.081028553243</v>
      </c>
      <c r="G8854" s="7">
        <f t="shared" si="1053"/>
        <v>45157.122695219907</v>
      </c>
      <c r="H8854" s="2">
        <f>LOOKUP(2,1/(Sheet1!$D:$D=C8854)/(Sheet1!$E:$E&gt;=E8854)/(Sheet1!$E:$E&lt;=G8854),(Sheet1!$E:$E))</f>
        <v>45157.075489317132</v>
      </c>
      <c r="I8854" t="str">
        <f t="shared" si="1057"/>
        <v>+0:07:59</v>
      </c>
      <c r="J8854" t="s">
        <v>9651</v>
      </c>
      <c r="K8854" t="s">
        <v>9621</v>
      </c>
      <c r="L8854" t="str">
        <f t="shared" si="1052"/>
        <v>WEEK 33</v>
      </c>
    </row>
    <row r="8855" spans="1:13" x14ac:dyDescent="0.35">
      <c r="A8855" s="6">
        <v>2</v>
      </c>
      <c r="B8855" s="6" t="s">
        <v>12754</v>
      </c>
      <c r="C8855" s="6" t="s">
        <v>12754</v>
      </c>
      <c r="D8855" s="6" t="str">
        <f t="shared" si="1054"/>
        <v>2-CAAU6306506</v>
      </c>
      <c r="E8855" s="7">
        <f t="shared" si="1055"/>
        <v>45156.933957141198</v>
      </c>
      <c r="F8855" s="8">
        <v>45157.079790474534</v>
      </c>
      <c r="G8855" s="7">
        <f t="shared" si="1053"/>
        <v>45157.121457141198</v>
      </c>
      <c r="H8855" s="2">
        <f>LOOKUP(2,1/(Sheet1!$D:$D=C8855)/(Sheet1!$E:$E&gt;=E8855)/(Sheet1!$E:$E&lt;=G8855),(Sheet1!$E:$E))</f>
        <v>45157.080774756942</v>
      </c>
      <c r="I8855" t="str">
        <f t="shared" si="1057"/>
        <v>0:01:25</v>
      </c>
      <c r="J8855" t="s">
        <v>8471</v>
      </c>
      <c r="K8855" t="s">
        <v>9621</v>
      </c>
      <c r="L8855" t="str">
        <f t="shared" si="1052"/>
        <v>WEEK 33</v>
      </c>
      <c r="M8855" t="str">
        <f t="shared" ref="M8855:M8862" si="1062">IF(I8855&lt;="0:00:05","(-) 5 detik",IF(I8855&lt;="0:00:15","(-) 15 detik",IF(I8855&lt;="0:00:30","(-) 30 detik","(-) 65 detik")))</f>
        <v>(-) 65 detik</v>
      </c>
    </row>
    <row r="8856" spans="1:13" x14ac:dyDescent="0.35">
      <c r="A8856" s="6">
        <v>1</v>
      </c>
      <c r="B8856" s="6" t="s">
        <v>11323</v>
      </c>
      <c r="C8856" s="6" t="s">
        <v>11323</v>
      </c>
      <c r="D8856" s="6" t="str">
        <f t="shared" si="1054"/>
        <v>1-EGHU3746130</v>
      </c>
      <c r="E8856" s="7">
        <f t="shared" si="1055"/>
        <v>45156.925961886569</v>
      </c>
      <c r="F8856" s="8">
        <v>45157.071795219905</v>
      </c>
      <c r="G8856" s="7">
        <f t="shared" si="1053"/>
        <v>45157.113461886569</v>
      </c>
      <c r="H8856" s="2">
        <f>LOOKUP(2,1/(Sheet1!$D:$D=C8856)/(Sheet1!$E:$E&gt;=E8856)/(Sheet1!$E:$E&lt;=G8856),(Sheet1!$E:$E))</f>
        <v>45157.07246505787</v>
      </c>
      <c r="I8856" t="str">
        <f t="shared" si="1057"/>
        <v>0:00:58</v>
      </c>
      <c r="J8856" t="s">
        <v>8471</v>
      </c>
      <c r="K8856" t="s">
        <v>9621</v>
      </c>
      <c r="L8856" t="str">
        <f t="shared" si="1052"/>
        <v>WEEK 33</v>
      </c>
      <c r="M8856" t="str">
        <f t="shared" si="1062"/>
        <v>(-) 65 detik</v>
      </c>
    </row>
    <row r="8857" spans="1:13" x14ac:dyDescent="0.35">
      <c r="A8857" s="6">
        <v>2</v>
      </c>
      <c r="B8857" s="6" t="s">
        <v>14017</v>
      </c>
      <c r="C8857" s="6" t="s">
        <v>14017</v>
      </c>
      <c r="D8857" s="6" t="str">
        <f t="shared" si="1054"/>
        <v>2-TRHU5962290</v>
      </c>
      <c r="E8857" s="7">
        <f t="shared" si="1055"/>
        <v>45156.925956562496</v>
      </c>
      <c r="F8857" s="8">
        <v>45157.071789895832</v>
      </c>
      <c r="G8857" s="7">
        <f t="shared" si="1053"/>
        <v>45157.113456562496</v>
      </c>
      <c r="H8857" s="2">
        <f>LOOKUP(2,1/(Sheet1!$D:$D=C8857)/(Sheet1!$E:$E&gt;=E8857)/(Sheet1!$E:$E&lt;=G8857),(Sheet1!$E:$E))</f>
        <v>45157.072724965277</v>
      </c>
      <c r="I8857" t="str">
        <f t="shared" si="1057"/>
        <v>0:01:21</v>
      </c>
      <c r="J8857" t="s">
        <v>8471</v>
      </c>
      <c r="K8857" t="s">
        <v>9621</v>
      </c>
      <c r="L8857" t="str">
        <f t="shared" si="1052"/>
        <v>WEEK 33</v>
      </c>
      <c r="M8857" t="str">
        <f t="shared" si="1062"/>
        <v>(-) 65 detik</v>
      </c>
    </row>
    <row r="8858" spans="1:13" x14ac:dyDescent="0.35">
      <c r="A8858" s="6">
        <v>2</v>
      </c>
      <c r="B8858" s="6" t="s">
        <v>13869</v>
      </c>
      <c r="C8858" s="6" t="s">
        <v>13869</v>
      </c>
      <c r="D8858" s="6" t="str">
        <f t="shared" si="1054"/>
        <v>2-TEMU0690690</v>
      </c>
      <c r="E8858" s="7">
        <f t="shared" si="1055"/>
        <v>45156.911618518519</v>
      </c>
      <c r="F8858" s="8">
        <v>45157.057451851855</v>
      </c>
      <c r="G8858" s="7">
        <f t="shared" si="1053"/>
        <v>45157.099118518519</v>
      </c>
      <c r="H8858" s="2">
        <f>LOOKUP(2,1/(Sheet1!$D:$D=C8858)/(Sheet1!$E:$E&gt;=E8858)/(Sheet1!$E:$E&lt;=G8858),(Sheet1!$E:$E))</f>
        <v>45157.057906770831</v>
      </c>
      <c r="I8858" t="str">
        <f t="shared" si="1057"/>
        <v>0:00:39</v>
      </c>
      <c r="J8858" t="s">
        <v>8471</v>
      </c>
      <c r="K8858" t="s">
        <v>9621</v>
      </c>
      <c r="L8858" t="str">
        <f t="shared" si="1052"/>
        <v>WEEK 33</v>
      </c>
      <c r="M8858" t="str">
        <f t="shared" si="1062"/>
        <v>(-) 65 detik</v>
      </c>
    </row>
    <row r="8859" spans="1:13" x14ac:dyDescent="0.35">
      <c r="A8859" s="6">
        <v>4</v>
      </c>
      <c r="B8859" s="6" t="s">
        <v>15227</v>
      </c>
      <c r="C8859" s="6" t="s">
        <v>15227</v>
      </c>
      <c r="D8859" s="6" t="str">
        <f t="shared" si="1054"/>
        <v>4-MOAU1435114</v>
      </c>
      <c r="E8859" s="7">
        <f t="shared" si="1055"/>
        <v>45156.902649386575</v>
      </c>
      <c r="F8859" s="8">
        <v>45157.048482719911</v>
      </c>
      <c r="G8859" s="7">
        <f t="shared" si="1053"/>
        <v>45157.090149386575</v>
      </c>
      <c r="H8859" s="2">
        <f>LOOKUP(2,1/(Sheet1!$D:$D=C8859)/(Sheet1!$E:$E&gt;=E8859)/(Sheet1!$E:$E&lt;=G8859),(Sheet1!$E:$E))</f>
        <v>45157.049318958336</v>
      </c>
      <c r="I8859" t="str">
        <f t="shared" si="1057"/>
        <v>0:01:12</v>
      </c>
      <c r="J8859" t="s">
        <v>8471</v>
      </c>
      <c r="K8859" t="s">
        <v>9621</v>
      </c>
      <c r="L8859" t="str">
        <f t="shared" si="1052"/>
        <v>WEEK 33</v>
      </c>
      <c r="M8859" t="str">
        <f t="shared" si="1062"/>
        <v>(-) 65 detik</v>
      </c>
    </row>
    <row r="8860" spans="1:13" x14ac:dyDescent="0.35">
      <c r="A8860" s="6">
        <v>2</v>
      </c>
      <c r="B8860" s="6" t="s">
        <v>13021</v>
      </c>
      <c r="C8860" s="6" t="s">
        <v>13021</v>
      </c>
      <c r="D8860" s="6" t="str">
        <f t="shared" si="1054"/>
        <v>2-DRYU2683038</v>
      </c>
      <c r="E8860" s="7">
        <f t="shared" si="1055"/>
        <v>45156.896222071759</v>
      </c>
      <c r="F8860" s="8">
        <v>45157.042055405094</v>
      </c>
      <c r="G8860" s="7">
        <f t="shared" si="1053"/>
        <v>45157.083722071759</v>
      </c>
      <c r="H8860" s="2">
        <f>LOOKUP(2,1/(Sheet1!$D:$D=C8860)/(Sheet1!$E:$E&gt;=E8860)/(Sheet1!$E:$E&lt;=G8860),(Sheet1!$E:$E))</f>
        <v>45157.042442800928</v>
      </c>
      <c r="I8860" t="str">
        <f t="shared" si="1057"/>
        <v>0:00:33</v>
      </c>
      <c r="J8860" t="s">
        <v>8471</v>
      </c>
      <c r="K8860" t="s">
        <v>9621</v>
      </c>
      <c r="L8860" t="str">
        <f t="shared" si="1052"/>
        <v>WEEK 33</v>
      </c>
      <c r="M8860" t="str">
        <f t="shared" si="1062"/>
        <v>(-) 65 detik</v>
      </c>
    </row>
    <row r="8861" spans="1:13" x14ac:dyDescent="0.35">
      <c r="A8861" s="6">
        <v>3</v>
      </c>
      <c r="B8861" s="6" t="s">
        <v>13353</v>
      </c>
      <c r="C8861" s="6" t="s">
        <v>13353</v>
      </c>
      <c r="D8861" s="6" t="str">
        <f t="shared" si="1054"/>
        <v>3-MNBU0383407</v>
      </c>
      <c r="E8861" s="7">
        <f t="shared" si="1055"/>
        <v>45156.893706863426</v>
      </c>
      <c r="F8861" s="8">
        <v>45157.039540196762</v>
      </c>
      <c r="G8861" s="7">
        <f t="shared" si="1053"/>
        <v>45157.081206863426</v>
      </c>
      <c r="H8861" s="2">
        <f>LOOKUP(2,1/(Sheet1!$D:$D=C8861)/(Sheet1!$E:$E&gt;=E8861)/(Sheet1!$E:$E&lt;=G8861),(Sheet1!$E:$E))</f>
        <v>45157.040403726853</v>
      </c>
      <c r="I8861" t="str">
        <f t="shared" si="1057"/>
        <v>0:01:15</v>
      </c>
      <c r="J8861" t="s">
        <v>8471</v>
      </c>
      <c r="K8861" t="s">
        <v>9621</v>
      </c>
      <c r="L8861" t="str">
        <f t="shared" si="1052"/>
        <v>WEEK 33</v>
      </c>
      <c r="M8861" t="str">
        <f t="shared" si="1062"/>
        <v>(-) 65 detik</v>
      </c>
    </row>
    <row r="8862" spans="1:13" x14ac:dyDescent="0.35">
      <c r="A8862" s="6">
        <v>3</v>
      </c>
      <c r="B8862" s="6" t="s">
        <v>12462</v>
      </c>
      <c r="C8862" s="6" t="s">
        <v>12462</v>
      </c>
      <c r="D8862" s="6" t="str">
        <f t="shared" si="1054"/>
        <v>3-SUDU6290312</v>
      </c>
      <c r="E8862" s="7">
        <f t="shared" si="1055"/>
        <v>45156.891286608792</v>
      </c>
      <c r="F8862" s="8">
        <v>45157.037119942128</v>
      </c>
      <c r="G8862" s="7">
        <f t="shared" si="1053"/>
        <v>45157.078786608792</v>
      </c>
      <c r="H8862" s="2">
        <f>LOOKUP(2,1/(Sheet1!$D:$D=C8862)/(Sheet1!$E:$E&gt;=E8862)/(Sheet1!$E:$E&lt;=G8862),(Sheet1!$E:$E))</f>
        <v>45157.038119791665</v>
      </c>
      <c r="I8862" t="str">
        <f t="shared" si="1057"/>
        <v>0:01:26</v>
      </c>
      <c r="J8862" t="s">
        <v>8471</v>
      </c>
      <c r="K8862" t="s">
        <v>9621</v>
      </c>
      <c r="L8862" t="str">
        <f t="shared" si="1052"/>
        <v>WEEK 33</v>
      </c>
      <c r="M8862" t="str">
        <f t="shared" si="1062"/>
        <v>(-) 65 detik</v>
      </c>
    </row>
    <row r="8863" spans="1:13" x14ac:dyDescent="0.35">
      <c r="A8863" s="6">
        <v>1</v>
      </c>
      <c r="B8863" s="6" t="s">
        <v>11039</v>
      </c>
      <c r="C8863" s="6" t="s">
        <v>11039</v>
      </c>
      <c r="D8863" s="6" t="str">
        <f t="shared" si="1054"/>
        <v>1-MSKU4785535</v>
      </c>
      <c r="E8863" s="7">
        <f t="shared" si="1055"/>
        <v>45156.890845173606</v>
      </c>
      <c r="F8863" s="8">
        <v>45157.036678506942</v>
      </c>
      <c r="G8863" s="7">
        <f t="shared" si="1053"/>
        <v>45157.078345173606</v>
      </c>
      <c r="H8863" s="2">
        <f>LOOKUP(2,1/(Sheet1!$D:$D=C8863)/(Sheet1!$E:$E&gt;=E8863)/(Sheet1!$E:$E&lt;=G8863),(Sheet1!$E:$E))</f>
        <v>45157.036660752317</v>
      </c>
      <c r="I8863" t="str">
        <f t="shared" si="1057"/>
        <v>+0:00:02</v>
      </c>
      <c r="J8863" t="s">
        <v>9651</v>
      </c>
      <c r="K8863" t="s">
        <v>9621</v>
      </c>
      <c r="L8863" t="str">
        <f t="shared" si="1052"/>
        <v>WEEK 33</v>
      </c>
    </row>
    <row r="8864" spans="1:13" x14ac:dyDescent="0.35">
      <c r="A8864" s="6">
        <v>2</v>
      </c>
      <c r="B8864" s="6" t="s">
        <v>11006</v>
      </c>
      <c r="C8864" s="6" t="s">
        <v>11006</v>
      </c>
      <c r="D8864" s="6" t="str">
        <f t="shared" si="1054"/>
        <v>2-MAEU9254425</v>
      </c>
      <c r="E8864" s="7">
        <f t="shared" si="1055"/>
        <v>45156.888511423611</v>
      </c>
      <c r="F8864" s="8">
        <v>45157.034344756947</v>
      </c>
      <c r="G8864" s="7">
        <f t="shared" si="1053"/>
        <v>45157.076011423611</v>
      </c>
      <c r="H8864" s="2">
        <f>LOOKUP(2,1/(Sheet1!$D:$D=C8864)/(Sheet1!$E:$E&gt;=E8864)/(Sheet1!$E:$E&lt;=G8864),(Sheet1!$E:$E))</f>
        <v>45157.035085555559</v>
      </c>
      <c r="I8864" t="str">
        <f t="shared" si="1057"/>
        <v>0:01:04</v>
      </c>
      <c r="J8864" t="s">
        <v>8471</v>
      </c>
      <c r="K8864" t="s">
        <v>9621</v>
      </c>
      <c r="L8864" t="str">
        <f t="shared" si="1052"/>
        <v>WEEK 33</v>
      </c>
      <c r="M8864" t="str">
        <f t="shared" ref="M8864" si="1063">IF(I8864&lt;="0:00:05","(-) 5 detik",IF(I8864&lt;="0:00:15","(-) 15 detik",IF(I8864&lt;="0:00:30","(-) 30 detik","(-) 65 detik")))</f>
        <v>(-) 65 detik</v>
      </c>
    </row>
    <row r="8865" spans="1:13" x14ac:dyDescent="0.35">
      <c r="A8865" s="6">
        <v>3</v>
      </c>
      <c r="B8865" s="6" t="s">
        <v>13292</v>
      </c>
      <c r="C8865" s="6" t="s">
        <v>13292</v>
      </c>
      <c r="D8865" s="6" t="str">
        <f t="shared" si="1054"/>
        <v>3-KKTU8136275</v>
      </c>
      <c r="E8865" s="7">
        <f t="shared" si="1055"/>
        <v>45156.887601157403</v>
      </c>
      <c r="F8865" s="8">
        <v>45157.033434490739</v>
      </c>
      <c r="G8865" s="7">
        <f t="shared" si="1053"/>
        <v>45157.075101157403</v>
      </c>
      <c r="H8865" s="2">
        <f>LOOKUP(2,1/(Sheet1!$D:$D=C8865)/(Sheet1!$E:$E&gt;=E8865)/(Sheet1!$E:$E&lt;=G8865),(Sheet1!$E:$E))</f>
        <v>45157.03310630787</v>
      </c>
      <c r="I8865" t="str">
        <f t="shared" si="1057"/>
        <v>+0:00:28</v>
      </c>
      <c r="J8865" t="s">
        <v>9651</v>
      </c>
      <c r="K8865" t="s">
        <v>9621</v>
      </c>
      <c r="L8865" t="str">
        <f t="shared" si="1052"/>
        <v>WEEK 33</v>
      </c>
    </row>
    <row r="8866" spans="1:13" x14ac:dyDescent="0.35">
      <c r="A8866" s="6">
        <v>2</v>
      </c>
      <c r="B8866" s="6" t="s">
        <v>11386</v>
      </c>
      <c r="C8866" s="6" t="s">
        <v>11386</v>
      </c>
      <c r="D8866" s="6" t="str">
        <f t="shared" si="1054"/>
        <v>2-KOCU4840309</v>
      </c>
      <c r="E8866" s="7">
        <f t="shared" si="1055"/>
        <v>45156.881220289346</v>
      </c>
      <c r="F8866" s="8">
        <v>45157.027053622682</v>
      </c>
      <c r="G8866" s="7">
        <f t="shared" si="1053"/>
        <v>45157.068720289346</v>
      </c>
      <c r="H8866" s="2">
        <f>LOOKUP(2,1/(Sheet1!$D:$D=C8866)/(Sheet1!$E:$E&gt;=E8866)/(Sheet1!$E:$E&lt;=G8866),(Sheet1!$E:$E))</f>
        <v>45157.02755146991</v>
      </c>
      <c r="I8866" t="str">
        <f t="shared" si="1057"/>
        <v>0:00:43</v>
      </c>
      <c r="J8866" t="s">
        <v>8471</v>
      </c>
      <c r="K8866" t="s">
        <v>9621</v>
      </c>
      <c r="L8866" t="str">
        <f t="shared" si="1052"/>
        <v>WEEK 33</v>
      </c>
      <c r="M8866" t="str">
        <f t="shared" ref="M8866" si="1064">IF(I8866&lt;="0:00:05","(-) 5 detik",IF(I8866&lt;="0:00:15","(-) 15 detik",IF(I8866&lt;="0:00:30","(-) 30 detik","(-) 65 detik")))</f>
        <v>(-) 65 detik</v>
      </c>
    </row>
    <row r="8867" spans="1:13" x14ac:dyDescent="0.35">
      <c r="A8867" s="6">
        <v>2</v>
      </c>
      <c r="B8867" s="6" t="s">
        <v>13722</v>
      </c>
      <c r="C8867" s="6" t="s">
        <v>13722</v>
      </c>
      <c r="D8867" s="6" t="str">
        <f t="shared" si="1054"/>
        <v>2-SKHU9942110</v>
      </c>
      <c r="E8867" s="7">
        <f t="shared" si="1055"/>
        <v>45156.877270173609</v>
      </c>
      <c r="F8867" s="8">
        <v>45157.023103506945</v>
      </c>
      <c r="G8867" s="7">
        <f t="shared" si="1053"/>
        <v>45157.064770173609</v>
      </c>
      <c r="H8867" s="2">
        <f>LOOKUP(2,1/(Sheet1!$D:$D=C8867)/(Sheet1!$E:$E&gt;=E8867)/(Sheet1!$E:$E&lt;=G8867),(Sheet1!$E:$E))</f>
        <v>45157.023024120368</v>
      </c>
      <c r="I8867" t="str">
        <f t="shared" si="1057"/>
        <v>+0:00:07</v>
      </c>
      <c r="J8867" t="s">
        <v>9651</v>
      </c>
      <c r="K8867" t="s">
        <v>9621</v>
      </c>
      <c r="L8867" t="str">
        <f t="shared" ref="L8867:L8930" si="1065">CONCATENATE("WEEK ",WEEKNUM(F8867,21))</f>
        <v>WEEK 33</v>
      </c>
    </row>
    <row r="8868" spans="1:13" x14ac:dyDescent="0.35">
      <c r="A8868" s="6">
        <v>1</v>
      </c>
      <c r="B8868" s="6" t="s">
        <v>12372</v>
      </c>
      <c r="C8868" s="6" t="s">
        <v>12372</v>
      </c>
      <c r="D8868" s="6" t="str">
        <f t="shared" si="1054"/>
        <v>1-OOCU8635014</v>
      </c>
      <c r="E8868" s="7">
        <f t="shared" si="1055"/>
        <v>45156.873533530088</v>
      </c>
      <c r="F8868" s="8">
        <v>45157.019366863424</v>
      </c>
      <c r="G8868" s="7">
        <f t="shared" si="1053"/>
        <v>45157.061033530088</v>
      </c>
      <c r="H8868" s="2">
        <f>LOOKUP(2,1/(Sheet1!$D:$D=C8868)/(Sheet1!$E:$E&gt;=E8868)/(Sheet1!$E:$E&lt;=G8868),(Sheet1!$E:$E))</f>
        <v>45157.019847858799</v>
      </c>
      <c r="I8868" t="str">
        <f t="shared" si="1057"/>
        <v>0:00:42</v>
      </c>
      <c r="J8868" t="s">
        <v>8471</v>
      </c>
      <c r="K8868" t="s">
        <v>9621</v>
      </c>
      <c r="L8868" t="str">
        <f t="shared" si="1065"/>
        <v>WEEK 33</v>
      </c>
      <c r="M8868" t="str">
        <f t="shared" ref="M8868:M8872" si="1066">IF(I8868&lt;="0:00:05","(-) 5 detik",IF(I8868&lt;="0:00:15","(-) 15 detik",IF(I8868&lt;="0:00:30","(-) 30 detik","(-) 65 detik")))</f>
        <v>(-) 65 detik</v>
      </c>
    </row>
    <row r="8869" spans="1:13" x14ac:dyDescent="0.35">
      <c r="A8869" s="6">
        <v>2</v>
      </c>
      <c r="B8869" s="6" t="s">
        <v>11461</v>
      </c>
      <c r="C8869" s="6" t="s">
        <v>11461</v>
      </c>
      <c r="D8869" s="6" t="str">
        <f t="shared" si="1054"/>
        <v>2-SITU9063558</v>
      </c>
      <c r="E8869" s="7">
        <f t="shared" si="1055"/>
        <v>45156.86971180555</v>
      </c>
      <c r="F8869" s="8">
        <v>45157.015545138885</v>
      </c>
      <c r="G8869" s="7">
        <f t="shared" si="1053"/>
        <v>45157.05721180555</v>
      </c>
      <c r="H8869" s="2">
        <f>LOOKUP(2,1/(Sheet1!$D:$D=C8869)/(Sheet1!$E:$E&gt;=E8869)/(Sheet1!$E:$E&lt;=G8869),(Sheet1!$E:$E))</f>
        <v>45157.016426481481</v>
      </c>
      <c r="I8869" t="str">
        <f t="shared" si="1057"/>
        <v>0:01:16</v>
      </c>
      <c r="J8869" t="s">
        <v>8471</v>
      </c>
      <c r="K8869" t="s">
        <v>9621</v>
      </c>
      <c r="L8869" t="str">
        <f t="shared" si="1065"/>
        <v>WEEK 33</v>
      </c>
      <c r="M8869" t="str">
        <f t="shared" si="1066"/>
        <v>(-) 65 detik</v>
      </c>
    </row>
    <row r="8870" spans="1:13" x14ac:dyDescent="0.35">
      <c r="A8870" s="6">
        <v>3</v>
      </c>
      <c r="B8870" s="6" t="s">
        <v>14115</v>
      </c>
      <c r="C8870" s="6" t="s">
        <v>14115</v>
      </c>
      <c r="D8870" s="6" t="str">
        <f t="shared" si="1054"/>
        <v>3-WHSU6906621</v>
      </c>
      <c r="E8870" s="7">
        <f t="shared" si="1055"/>
        <v>45156.868925925926</v>
      </c>
      <c r="F8870" s="8">
        <v>45157.014759259262</v>
      </c>
      <c r="G8870" s="7">
        <f t="shared" si="1053"/>
        <v>45157.056425925926</v>
      </c>
      <c r="H8870" s="2">
        <f>LOOKUP(2,1/(Sheet1!$D:$D=C8870)/(Sheet1!$E:$E&gt;=E8870)/(Sheet1!$E:$E&lt;=G8870),(Sheet1!$E:$E))</f>
        <v>45157.015472962965</v>
      </c>
      <c r="I8870" t="str">
        <f t="shared" si="1057"/>
        <v>0:01:02</v>
      </c>
      <c r="J8870" t="s">
        <v>8471</v>
      </c>
      <c r="K8870" t="s">
        <v>9621</v>
      </c>
      <c r="L8870" t="str">
        <f t="shared" si="1065"/>
        <v>WEEK 33</v>
      </c>
      <c r="M8870" t="str">
        <f t="shared" si="1066"/>
        <v>(-) 65 detik</v>
      </c>
    </row>
    <row r="8871" spans="1:13" x14ac:dyDescent="0.35">
      <c r="A8871" s="6">
        <v>3</v>
      </c>
      <c r="B8871" s="6" t="s">
        <v>14854</v>
      </c>
      <c r="C8871" s="6" t="s">
        <v>14854</v>
      </c>
      <c r="D8871" s="6" t="str">
        <f t="shared" si="1054"/>
        <v>3-TRHU1866370</v>
      </c>
      <c r="E8871" s="7">
        <f t="shared" si="1055"/>
        <v>45156.845939270832</v>
      </c>
      <c r="F8871" s="8">
        <v>45156.991772604168</v>
      </c>
      <c r="G8871" s="7">
        <f t="shared" ref="G8871:G8934" si="1067">F8871+TIMEVALUE("01:00:00")</f>
        <v>45157.033439270832</v>
      </c>
      <c r="H8871" s="2">
        <f>LOOKUP(2,1/(Sheet1!$D:$D=C8871)/(Sheet1!$E:$E&gt;=E8871)/(Sheet1!$E:$E&lt;=G8871),(Sheet1!$E:$E))</f>
        <v>45156.992740335649</v>
      </c>
      <c r="I8871" t="str">
        <f t="shared" si="1057"/>
        <v>0:01:24</v>
      </c>
      <c r="J8871" t="s">
        <v>8471</v>
      </c>
      <c r="K8871" t="s">
        <v>9621</v>
      </c>
      <c r="L8871" t="str">
        <f t="shared" si="1065"/>
        <v>WEEK 33</v>
      </c>
      <c r="M8871" t="str">
        <f t="shared" si="1066"/>
        <v>(-) 65 detik</v>
      </c>
    </row>
    <row r="8872" spans="1:13" x14ac:dyDescent="0.35">
      <c r="A8872" s="6">
        <v>2</v>
      </c>
      <c r="B8872" s="6" t="s">
        <v>11241</v>
      </c>
      <c r="C8872" s="6" t="s">
        <v>11241</v>
      </c>
      <c r="D8872" s="6" t="str">
        <f t="shared" si="1054"/>
        <v>2-BEAU2706056</v>
      </c>
      <c r="E8872" s="7">
        <f t="shared" si="1055"/>
        <v>45156.833789583332</v>
      </c>
      <c r="F8872" s="8">
        <v>45156.979622916668</v>
      </c>
      <c r="G8872" s="7">
        <f t="shared" si="1067"/>
        <v>45157.021289583332</v>
      </c>
      <c r="H8872" s="2">
        <f>LOOKUP(2,1/(Sheet1!$D:$D=C8872)/(Sheet1!$E:$E&gt;=E8872)/(Sheet1!$E:$E&lt;=G8872),(Sheet1!$E:$E))</f>
        <v>45156.980742002313</v>
      </c>
      <c r="I8872" t="str">
        <f t="shared" si="1057"/>
        <v>0:01:37</v>
      </c>
      <c r="J8872" t="s">
        <v>8471</v>
      </c>
      <c r="K8872" t="s">
        <v>9621</v>
      </c>
      <c r="L8872" t="str">
        <f t="shared" si="1065"/>
        <v>WEEK 33</v>
      </c>
      <c r="M8872" t="str">
        <f t="shared" si="1066"/>
        <v>(-) 65 detik</v>
      </c>
    </row>
    <row r="8873" spans="1:13" x14ac:dyDescent="0.35">
      <c r="A8873" s="6">
        <v>2</v>
      </c>
      <c r="B8873" s="6" t="s">
        <v>11493</v>
      </c>
      <c r="C8873" s="6" t="s">
        <v>11493</v>
      </c>
      <c r="D8873" s="6" t="str">
        <f t="shared" si="1054"/>
        <v>2-TCNU1332113</v>
      </c>
      <c r="E8873" s="7">
        <f t="shared" si="1055"/>
        <v>45156.831539699073</v>
      </c>
      <c r="F8873" s="8">
        <v>45156.977373032409</v>
      </c>
      <c r="G8873" s="7">
        <f t="shared" si="1067"/>
        <v>45157.019039699073</v>
      </c>
      <c r="H8873" s="2">
        <f>LOOKUP(2,1/(Sheet1!$D:$D=C8873)/(Sheet1!$E:$E&gt;=E8873)/(Sheet1!$E:$E&lt;=G8873),(Sheet1!$E:$E))</f>
        <v>45156.977301990744</v>
      </c>
      <c r="I8873" t="str">
        <f t="shared" si="1057"/>
        <v>+0:00:06</v>
      </c>
      <c r="J8873" t="s">
        <v>9651</v>
      </c>
      <c r="K8873" t="s">
        <v>9621</v>
      </c>
      <c r="L8873" t="str">
        <f t="shared" si="1065"/>
        <v>WEEK 33</v>
      </c>
    </row>
    <row r="8874" spans="1:13" x14ac:dyDescent="0.35">
      <c r="A8874" s="6">
        <v>2</v>
      </c>
      <c r="B8874" s="6" t="s">
        <v>11833</v>
      </c>
      <c r="C8874" s="6" t="s">
        <v>11833</v>
      </c>
      <c r="D8874" s="6" t="str">
        <f t="shared" si="1054"/>
        <v>2-OOCU6804429</v>
      </c>
      <c r="E8874" s="7">
        <f t="shared" si="1055"/>
        <v>45156.828495254624</v>
      </c>
      <c r="F8874" s="8">
        <v>45156.974328587959</v>
      </c>
      <c r="G8874" s="7">
        <f t="shared" si="1067"/>
        <v>45157.015995254624</v>
      </c>
      <c r="H8874" s="2">
        <f>LOOKUP(2,1/(Sheet1!$D:$D=C8874)/(Sheet1!$E:$E&gt;=E8874)/(Sheet1!$E:$E&lt;=G8874),(Sheet1!$E:$E))</f>
        <v>45156.97547809028</v>
      </c>
      <c r="I8874" t="str">
        <f t="shared" si="1057"/>
        <v>0:01:39</v>
      </c>
      <c r="J8874" t="s">
        <v>8471</v>
      </c>
      <c r="K8874" t="s">
        <v>9621</v>
      </c>
      <c r="L8874" t="str">
        <f t="shared" si="1065"/>
        <v>WEEK 33</v>
      </c>
      <c r="M8874" t="str">
        <f t="shared" ref="M8874" si="1068">IF(I8874&lt;="0:00:05","(-) 5 detik",IF(I8874&lt;="0:00:15","(-) 15 detik",IF(I8874&lt;="0:00:30","(-) 30 detik","(-) 65 detik")))</f>
        <v>(-) 65 detik</v>
      </c>
    </row>
    <row r="8875" spans="1:13" x14ac:dyDescent="0.35">
      <c r="A8875" s="6">
        <v>1</v>
      </c>
      <c r="B8875" s="6" t="s">
        <v>11361</v>
      </c>
      <c r="C8875" s="6" t="s">
        <v>11361</v>
      </c>
      <c r="D8875" s="6" t="str">
        <f t="shared" si="1054"/>
        <v>1-HMMU9064198</v>
      </c>
      <c r="E8875" s="7">
        <f t="shared" si="1055"/>
        <v>45156.828265706019</v>
      </c>
      <c r="F8875" s="8">
        <v>45156.974099039355</v>
      </c>
      <c r="G8875" s="7">
        <f t="shared" si="1067"/>
        <v>45157.015765706019</v>
      </c>
      <c r="H8875" s="2">
        <f>LOOKUP(2,1/(Sheet1!$D:$D=C8875)/(Sheet1!$E:$E&gt;=E8875)/(Sheet1!$E:$E&lt;=G8875),(Sheet1!$E:$E))</f>
        <v>45156.973283391206</v>
      </c>
      <c r="I8875" t="str">
        <f t="shared" si="1057"/>
        <v>+0:01:10</v>
      </c>
      <c r="J8875" t="s">
        <v>9651</v>
      </c>
      <c r="K8875" t="s">
        <v>9621</v>
      </c>
      <c r="L8875" t="str">
        <f t="shared" si="1065"/>
        <v>WEEK 33</v>
      </c>
    </row>
    <row r="8876" spans="1:13" x14ac:dyDescent="0.35">
      <c r="A8876" s="6">
        <v>2</v>
      </c>
      <c r="B8876" s="6" t="s">
        <v>11118</v>
      </c>
      <c r="C8876" s="6" t="s">
        <v>11118</v>
      </c>
      <c r="D8876" s="6" t="str">
        <f t="shared" si="1054"/>
        <v>2-TCLU8422628</v>
      </c>
      <c r="E8876" s="7">
        <f t="shared" si="1055"/>
        <v>45156.825034837959</v>
      </c>
      <c r="F8876" s="8">
        <v>45156.970868171295</v>
      </c>
      <c r="G8876" s="7">
        <f t="shared" si="1067"/>
        <v>45157.012534837959</v>
      </c>
      <c r="H8876" s="2">
        <f>LOOKUP(2,1/(Sheet1!$D:$D=C8876)/(Sheet1!$E:$E&gt;=E8876)/(Sheet1!$E:$E&lt;=G8876),(Sheet1!$E:$E))</f>
        <v>45156.971935787034</v>
      </c>
      <c r="I8876" t="str">
        <f t="shared" si="1057"/>
        <v>0:01:32</v>
      </c>
      <c r="J8876" t="s">
        <v>8471</v>
      </c>
      <c r="K8876" t="s">
        <v>9621</v>
      </c>
      <c r="L8876" t="str">
        <f t="shared" si="1065"/>
        <v>WEEK 33</v>
      </c>
      <c r="M8876" t="str">
        <f t="shared" ref="M8876:M8882" si="1069">IF(I8876&lt;="0:00:05","(-) 5 detik",IF(I8876&lt;="0:00:15","(-) 15 detik",IF(I8876&lt;="0:00:30","(-) 30 detik","(-) 65 detik")))</f>
        <v>(-) 65 detik</v>
      </c>
    </row>
    <row r="8877" spans="1:13" x14ac:dyDescent="0.35">
      <c r="A8877" s="6">
        <v>1</v>
      </c>
      <c r="B8877" s="6" t="s">
        <v>11048</v>
      </c>
      <c r="C8877" s="6" t="s">
        <v>11048</v>
      </c>
      <c r="D8877" s="6" t="str">
        <f t="shared" si="1054"/>
        <v>1-ONEU7004658</v>
      </c>
      <c r="E8877" s="7">
        <f t="shared" si="1055"/>
        <v>45156.823610300926</v>
      </c>
      <c r="F8877" s="8">
        <v>45156.969443634262</v>
      </c>
      <c r="G8877" s="7">
        <f t="shared" si="1067"/>
        <v>45157.011110300926</v>
      </c>
      <c r="H8877" s="2">
        <f>LOOKUP(2,1/(Sheet1!$D:$D=C8877)/(Sheet1!$E:$E&gt;=E8877)/(Sheet1!$E:$E&lt;=G8877),(Sheet1!$E:$E))</f>
        <v>45156.970092928241</v>
      </c>
      <c r="I8877" t="str">
        <f t="shared" si="1057"/>
        <v>0:00:56</v>
      </c>
      <c r="J8877" t="s">
        <v>8471</v>
      </c>
      <c r="K8877" t="s">
        <v>9621</v>
      </c>
      <c r="L8877" t="str">
        <f t="shared" si="1065"/>
        <v>WEEK 33</v>
      </c>
      <c r="M8877" t="str">
        <f t="shared" si="1069"/>
        <v>(-) 65 detik</v>
      </c>
    </row>
    <row r="8878" spans="1:13" x14ac:dyDescent="0.35">
      <c r="A8878" s="6">
        <v>2</v>
      </c>
      <c r="B8878" s="6" t="s">
        <v>11232</v>
      </c>
      <c r="C8878" s="6" t="s">
        <v>11232</v>
      </c>
      <c r="D8878" s="6" t="str">
        <f t="shared" si="1054"/>
        <v>2-APHU4664093</v>
      </c>
      <c r="E8878" s="7">
        <f t="shared" si="1055"/>
        <v>45156.822426388884</v>
      </c>
      <c r="F8878" s="8">
        <v>45156.96825972222</v>
      </c>
      <c r="G8878" s="7">
        <f t="shared" si="1067"/>
        <v>45157.009926388884</v>
      </c>
      <c r="H8878" s="2">
        <f>LOOKUP(2,1/(Sheet1!$D:$D=C8878)/(Sheet1!$E:$E&gt;=E8878)/(Sheet1!$E:$E&lt;=G8878),(Sheet1!$E:$E))</f>
        <v>45156.969272118055</v>
      </c>
      <c r="I8878" t="str">
        <f t="shared" si="1057"/>
        <v>0:01:27</v>
      </c>
      <c r="J8878" t="s">
        <v>8471</v>
      </c>
      <c r="K8878" t="s">
        <v>9621</v>
      </c>
      <c r="L8878" t="str">
        <f t="shared" si="1065"/>
        <v>WEEK 33</v>
      </c>
      <c r="M8878" t="str">
        <f t="shared" si="1069"/>
        <v>(-) 65 detik</v>
      </c>
    </row>
    <row r="8879" spans="1:13" x14ac:dyDescent="0.35">
      <c r="A8879" s="6">
        <v>2</v>
      </c>
      <c r="B8879" s="6" t="s">
        <v>13949</v>
      </c>
      <c r="C8879" s="6" t="s">
        <v>13949</v>
      </c>
      <c r="D8879" s="6" t="str">
        <f t="shared" si="1054"/>
        <v>2-TGHU6537355</v>
      </c>
      <c r="E8879" s="7">
        <f t="shared" si="1055"/>
        <v>45156.818512418977</v>
      </c>
      <c r="F8879" s="8">
        <v>45156.964345752313</v>
      </c>
      <c r="G8879" s="7">
        <f t="shared" si="1067"/>
        <v>45157.006012418977</v>
      </c>
      <c r="H8879" s="2">
        <f>LOOKUP(2,1/(Sheet1!$D:$D=C8879)/(Sheet1!$E:$E&gt;=E8879)/(Sheet1!$E:$E&lt;=G8879),(Sheet1!$E:$E))</f>
        <v>45156.965265046296</v>
      </c>
      <c r="I8879" t="str">
        <f t="shared" si="1057"/>
        <v>0:01:19</v>
      </c>
      <c r="J8879" t="s">
        <v>8471</v>
      </c>
      <c r="K8879" t="s">
        <v>9621</v>
      </c>
      <c r="L8879" t="str">
        <f t="shared" si="1065"/>
        <v>WEEK 33</v>
      </c>
      <c r="M8879" t="str">
        <f t="shared" si="1069"/>
        <v>(-) 65 detik</v>
      </c>
    </row>
    <row r="8880" spans="1:13" x14ac:dyDescent="0.35">
      <c r="A8880" s="6">
        <v>2</v>
      </c>
      <c r="B8880" s="6" t="s">
        <v>11042</v>
      </c>
      <c r="C8880" s="6" t="s">
        <v>11042</v>
      </c>
      <c r="D8880" s="6" t="str">
        <f t="shared" si="1054"/>
        <v>2-MSMU6552636</v>
      </c>
      <c r="E8880" s="7">
        <f t="shared" si="1055"/>
        <v>45156.814751192127</v>
      </c>
      <c r="F8880" s="8">
        <v>45156.960584525463</v>
      </c>
      <c r="G8880" s="7">
        <f t="shared" si="1067"/>
        <v>45157.002251192127</v>
      </c>
      <c r="H8880" s="2">
        <f>LOOKUP(2,1/(Sheet1!$D:$D=C8880)/(Sheet1!$E:$E&gt;=E8880)/(Sheet1!$E:$E&lt;=G8880),(Sheet1!$E:$E))</f>
        <v>45156.961427881943</v>
      </c>
      <c r="I8880" t="str">
        <f t="shared" si="1057"/>
        <v>0:01:13</v>
      </c>
      <c r="J8880" t="s">
        <v>8471</v>
      </c>
      <c r="K8880" t="s">
        <v>9621</v>
      </c>
      <c r="L8880" t="str">
        <f t="shared" si="1065"/>
        <v>WEEK 33</v>
      </c>
      <c r="M8880" t="str">
        <f t="shared" si="1069"/>
        <v>(-) 65 detik</v>
      </c>
    </row>
    <row r="8881" spans="1:13" x14ac:dyDescent="0.35">
      <c r="A8881" s="6">
        <v>2</v>
      </c>
      <c r="B8881" s="6" t="s">
        <v>13549</v>
      </c>
      <c r="C8881" s="6" t="s">
        <v>13549</v>
      </c>
      <c r="D8881" s="6" t="str">
        <f t="shared" si="1054"/>
        <v>2-OOCU8229674</v>
      </c>
      <c r="E8881" s="7">
        <f t="shared" si="1055"/>
        <v>45156.806890972221</v>
      </c>
      <c r="F8881" s="8">
        <v>45156.952724305556</v>
      </c>
      <c r="G8881" s="7">
        <f t="shared" si="1067"/>
        <v>45156.994390972221</v>
      </c>
      <c r="H8881" s="2">
        <f>LOOKUP(2,1/(Sheet1!$D:$D=C8881)/(Sheet1!$E:$E&gt;=E8881)/(Sheet1!$E:$E&lt;=G8881),(Sheet1!$E:$E))</f>
        <v>45156.953617430554</v>
      </c>
      <c r="I8881" t="str">
        <f t="shared" si="1057"/>
        <v>0:01:17</v>
      </c>
      <c r="J8881" t="s">
        <v>8471</v>
      </c>
      <c r="K8881" t="s">
        <v>9621</v>
      </c>
      <c r="L8881" t="str">
        <f t="shared" si="1065"/>
        <v>WEEK 33</v>
      </c>
      <c r="M8881" t="str">
        <f t="shared" si="1069"/>
        <v>(-) 65 detik</v>
      </c>
    </row>
    <row r="8882" spans="1:13" x14ac:dyDescent="0.35">
      <c r="A8882" s="6">
        <v>2</v>
      </c>
      <c r="B8882" s="6" t="s">
        <v>11855</v>
      </c>
      <c r="C8882" s="6" t="s">
        <v>11855</v>
      </c>
      <c r="D8882" s="6" t="str">
        <f t="shared" si="1054"/>
        <v>2-CAXU3287705</v>
      </c>
      <c r="E8882" s="7">
        <f t="shared" si="1055"/>
        <v>45156.804451076387</v>
      </c>
      <c r="F8882" s="8">
        <v>45156.950284409722</v>
      </c>
      <c r="G8882" s="7">
        <f t="shared" si="1067"/>
        <v>45156.991951076387</v>
      </c>
      <c r="H8882" s="2">
        <f>LOOKUP(2,1/(Sheet1!$D:$D=C8882)/(Sheet1!$E:$E&gt;=E8882)/(Sheet1!$E:$E&lt;=G8882),(Sheet1!$E:$E))</f>
        <v>45156.950923206015</v>
      </c>
      <c r="I8882" t="str">
        <f t="shared" si="1057"/>
        <v>0:00:55</v>
      </c>
      <c r="J8882" t="s">
        <v>8471</v>
      </c>
      <c r="K8882" t="s">
        <v>9621</v>
      </c>
      <c r="L8882" t="str">
        <f t="shared" si="1065"/>
        <v>WEEK 33</v>
      </c>
      <c r="M8882" t="str">
        <f t="shared" si="1069"/>
        <v>(-) 65 detik</v>
      </c>
    </row>
    <row r="8883" spans="1:13" x14ac:dyDescent="0.35">
      <c r="A8883" s="6">
        <v>1</v>
      </c>
      <c r="B8883" s="6" t="s">
        <v>10948</v>
      </c>
      <c r="C8883" s="6" t="s">
        <v>10948</v>
      </c>
      <c r="D8883" s="6" t="str">
        <f t="shared" si="1054"/>
        <v>1-EMCU8786043</v>
      </c>
      <c r="E8883" s="7">
        <f t="shared" si="1055"/>
        <v>45156.801466168981</v>
      </c>
      <c r="F8883" s="8">
        <v>45156.947299502317</v>
      </c>
      <c r="G8883" s="7">
        <f t="shared" si="1067"/>
        <v>45156.988966168981</v>
      </c>
      <c r="H8883" s="2">
        <f>LOOKUP(2,1/(Sheet1!$D:$D=C8883)/(Sheet1!$E:$E&gt;=E8883)/(Sheet1!$E:$E&lt;=G8883),(Sheet1!$E:$E))</f>
        <v>45156.9472671412</v>
      </c>
      <c r="I8883" t="str">
        <f t="shared" si="1057"/>
        <v>+0:00:03</v>
      </c>
      <c r="J8883" t="s">
        <v>9651</v>
      </c>
      <c r="K8883" t="s">
        <v>9621</v>
      </c>
      <c r="L8883" t="str">
        <f t="shared" si="1065"/>
        <v>WEEK 33</v>
      </c>
    </row>
    <row r="8884" spans="1:13" x14ac:dyDescent="0.35">
      <c r="A8884" s="6">
        <v>2</v>
      </c>
      <c r="B8884" s="6" t="s">
        <v>13712</v>
      </c>
      <c r="C8884" s="6" t="s">
        <v>13712</v>
      </c>
      <c r="D8884" s="6" t="str">
        <f t="shared" ref="D8884:D8947" si="1070">A8884&amp;"-"&amp;C8884</f>
        <v>2-SKHU9632840</v>
      </c>
      <c r="E8884" s="7">
        <f t="shared" ref="E8884:E8947" si="1071">F8884-TIMEVALUE("03:30:00")</f>
        <v>45156.80018302083</v>
      </c>
      <c r="F8884" s="8">
        <v>45156.946016354166</v>
      </c>
      <c r="G8884" s="7">
        <f t="shared" si="1067"/>
        <v>45156.98768302083</v>
      </c>
      <c r="H8884" s="2">
        <f>LOOKUP(2,1/(Sheet1!$D:$D=C8884)/(Sheet1!$E:$E&gt;=E8884)/(Sheet1!$E:$E&lt;=G8884),(Sheet1!$E:$E))</f>
        <v>45156.945767152778</v>
      </c>
      <c r="I8884" t="str">
        <f t="shared" si="1057"/>
        <v>+0:00:22</v>
      </c>
      <c r="J8884" t="s">
        <v>9651</v>
      </c>
      <c r="K8884" t="s">
        <v>9621</v>
      </c>
      <c r="L8884" t="str">
        <f t="shared" si="1065"/>
        <v>WEEK 33</v>
      </c>
    </row>
    <row r="8885" spans="1:13" x14ac:dyDescent="0.35">
      <c r="A8885" s="6">
        <v>2</v>
      </c>
      <c r="B8885" s="6" t="s">
        <v>13225</v>
      </c>
      <c r="C8885" s="6" t="s">
        <v>13225</v>
      </c>
      <c r="D8885" s="6" t="str">
        <f t="shared" si="1070"/>
        <v>2-GCXU5359320</v>
      </c>
      <c r="E8885" s="7">
        <f t="shared" si="1071"/>
        <v>45156.796512615736</v>
      </c>
      <c r="F8885" s="8">
        <v>45156.942345949072</v>
      </c>
      <c r="G8885" s="7">
        <f t="shared" si="1067"/>
        <v>45156.984012615736</v>
      </c>
      <c r="H8885" s="2">
        <f>LOOKUP(2,1/(Sheet1!$D:$D=C8885)/(Sheet1!$E:$E&gt;=E8885)/(Sheet1!$E:$E&lt;=G8885),(Sheet1!$E:$E))</f>
        <v>45156.943405312501</v>
      </c>
      <c r="I8885" t="str">
        <f t="shared" si="1057"/>
        <v>0:01:32</v>
      </c>
      <c r="J8885" t="s">
        <v>8471</v>
      </c>
      <c r="K8885" t="s">
        <v>9621</v>
      </c>
      <c r="L8885" t="str">
        <f t="shared" si="1065"/>
        <v>WEEK 33</v>
      </c>
      <c r="M8885" t="str">
        <f t="shared" ref="M8885:M8886" si="1072">IF(I8885&lt;="0:00:05","(-) 5 detik",IF(I8885&lt;="0:00:15","(-) 15 detik",IF(I8885&lt;="0:00:30","(-) 30 detik","(-) 65 detik")))</f>
        <v>(-) 65 detik</v>
      </c>
    </row>
    <row r="8886" spans="1:13" x14ac:dyDescent="0.35">
      <c r="A8886" s="6">
        <v>2</v>
      </c>
      <c r="B8886" s="6" t="s">
        <v>11808</v>
      </c>
      <c r="C8886" s="6" t="s">
        <v>11808</v>
      </c>
      <c r="D8886" s="6" t="str">
        <f t="shared" si="1070"/>
        <v>2-MRKU4282842</v>
      </c>
      <c r="E8886" s="7">
        <f t="shared" si="1071"/>
        <v>45156.79476759259</v>
      </c>
      <c r="F8886" s="8">
        <v>45156.940600925926</v>
      </c>
      <c r="G8886" s="7">
        <f t="shared" si="1067"/>
        <v>45156.98226759259</v>
      </c>
      <c r="H8886" s="2">
        <f>LOOKUP(2,1/(Sheet1!$D:$D=C8886)/(Sheet1!$E:$E&gt;=E8886)/(Sheet1!$E:$E&lt;=G8886),(Sheet1!$E:$E))</f>
        <v>45156.941369837965</v>
      </c>
      <c r="I8886" t="str">
        <f t="shared" si="1057"/>
        <v>0:01:06</v>
      </c>
      <c r="J8886" t="s">
        <v>8471</v>
      </c>
      <c r="K8886" t="s">
        <v>9621</v>
      </c>
      <c r="L8886" t="str">
        <f t="shared" si="1065"/>
        <v>WEEK 33</v>
      </c>
      <c r="M8886" t="str">
        <f t="shared" si="1072"/>
        <v>(-) 65 detik</v>
      </c>
    </row>
    <row r="8887" spans="1:13" x14ac:dyDescent="0.35">
      <c r="A8887" s="6">
        <v>2</v>
      </c>
      <c r="B8887" s="6" t="s">
        <v>11329</v>
      </c>
      <c r="C8887" s="6" t="s">
        <v>11329</v>
      </c>
      <c r="D8887" s="6" t="str">
        <f t="shared" si="1070"/>
        <v>2-EITU1144161</v>
      </c>
      <c r="E8887" s="7">
        <f t="shared" si="1071"/>
        <v>45156.789102812494</v>
      </c>
      <c r="F8887" s="8">
        <v>45156.93493614583</v>
      </c>
      <c r="G8887" s="7">
        <f t="shared" si="1067"/>
        <v>45156.976602812494</v>
      </c>
      <c r="H8887" s="2">
        <f>LOOKUP(2,1/(Sheet1!$D:$D=C8887)/(Sheet1!$E:$E&gt;=E8887)/(Sheet1!$E:$E&lt;=G8887),(Sheet1!$E:$E))</f>
        <v>45156.934435949071</v>
      </c>
      <c r="I8887" t="str">
        <f t="shared" si="1057"/>
        <v>+0:00:43</v>
      </c>
      <c r="J8887" t="s">
        <v>9651</v>
      </c>
      <c r="K8887" t="s">
        <v>9621</v>
      </c>
      <c r="L8887" t="str">
        <f t="shared" si="1065"/>
        <v>WEEK 33</v>
      </c>
    </row>
    <row r="8888" spans="1:13" x14ac:dyDescent="0.35">
      <c r="A8888" s="6">
        <v>1</v>
      </c>
      <c r="B8888" s="6" t="s">
        <v>11165</v>
      </c>
      <c r="C8888" s="6" t="s">
        <v>11165</v>
      </c>
      <c r="D8888" s="6" t="str">
        <f t="shared" si="1070"/>
        <v>1-TGBU5215305</v>
      </c>
      <c r="E8888" s="7">
        <f t="shared" si="1071"/>
        <v>45156.784076041666</v>
      </c>
      <c r="F8888" s="8">
        <v>45156.929909375001</v>
      </c>
      <c r="G8888" s="7">
        <f t="shared" si="1067"/>
        <v>45156.971576041666</v>
      </c>
      <c r="H8888" s="2">
        <f>LOOKUP(2,1/(Sheet1!$D:$D=C8888)/(Sheet1!$E:$E&gt;=E8888)/(Sheet1!$E:$E&lt;=G8888),(Sheet1!$E:$E))</f>
        <v>45156.930786597222</v>
      </c>
      <c r="I8888" t="str">
        <f t="shared" si="1057"/>
        <v>0:01:16</v>
      </c>
      <c r="J8888" t="s">
        <v>8471</v>
      </c>
      <c r="K8888" t="s">
        <v>9621</v>
      </c>
      <c r="L8888" t="str">
        <f t="shared" si="1065"/>
        <v>WEEK 33</v>
      </c>
      <c r="M8888" t="str">
        <f t="shared" ref="M8888" si="1073">IF(I8888&lt;="0:00:05","(-) 5 detik",IF(I8888&lt;="0:00:15","(-) 15 detik",IF(I8888&lt;="0:00:30","(-) 30 detik","(-) 65 detik")))</f>
        <v>(-) 65 detik</v>
      </c>
    </row>
    <row r="8889" spans="1:13" x14ac:dyDescent="0.35">
      <c r="A8889" s="6">
        <v>2</v>
      </c>
      <c r="B8889" s="6" t="s">
        <v>10963</v>
      </c>
      <c r="C8889" s="6" t="s">
        <v>10963</v>
      </c>
      <c r="D8889" s="6" t="str">
        <f t="shared" si="1070"/>
        <v>2-FFAU2104244</v>
      </c>
      <c r="E8889" s="7">
        <f t="shared" si="1071"/>
        <v>45156.778708680555</v>
      </c>
      <c r="F8889" s="8">
        <v>45156.92454201389</v>
      </c>
      <c r="G8889" s="7">
        <f t="shared" si="1067"/>
        <v>45156.966208680555</v>
      </c>
      <c r="H8889" s="2">
        <f>LOOKUP(2,1/(Sheet1!$D:$D=C8889)/(Sheet1!$E:$E&gt;=E8889)/(Sheet1!$E:$E&lt;=G8889),(Sheet1!$E:$E))</f>
        <v>45156.922726504628</v>
      </c>
      <c r="I8889" t="str">
        <f t="shared" si="1057"/>
        <v>+0:02:37</v>
      </c>
      <c r="J8889" t="s">
        <v>9651</v>
      </c>
      <c r="K8889" t="s">
        <v>9621</v>
      </c>
      <c r="L8889" t="str">
        <f t="shared" si="1065"/>
        <v>WEEK 33</v>
      </c>
    </row>
    <row r="8890" spans="1:13" x14ac:dyDescent="0.35">
      <c r="A8890" s="6">
        <v>1</v>
      </c>
      <c r="B8890" s="6" t="s">
        <v>12061</v>
      </c>
      <c r="C8890" s="6" t="s">
        <v>12061</v>
      </c>
      <c r="D8890" s="6" t="str">
        <f t="shared" si="1070"/>
        <v>1-CXDU2398105</v>
      </c>
      <c r="E8890" s="7">
        <f t="shared" si="1071"/>
        <v>45156.750688773143</v>
      </c>
      <c r="F8890" s="8">
        <v>45156.896522106479</v>
      </c>
      <c r="G8890" s="7">
        <f t="shared" si="1067"/>
        <v>45156.938188773143</v>
      </c>
      <c r="H8890" s="2">
        <f>LOOKUP(2,1/(Sheet1!$D:$D=C8890)/(Sheet1!$E:$E&gt;=E8890)/(Sheet1!$E:$E&lt;=G8890),(Sheet1!$E:$E))</f>
        <v>45156.896307175928</v>
      </c>
      <c r="I8890" t="str">
        <f t="shared" si="1057"/>
        <v>+0:00:19</v>
      </c>
      <c r="J8890" t="s">
        <v>9651</v>
      </c>
      <c r="K8890" t="s">
        <v>9621</v>
      </c>
      <c r="L8890" t="str">
        <f t="shared" si="1065"/>
        <v>WEEK 33</v>
      </c>
    </row>
    <row r="8891" spans="1:13" x14ac:dyDescent="0.35">
      <c r="A8891" s="6">
        <v>2</v>
      </c>
      <c r="B8891" s="6" t="s">
        <v>13148</v>
      </c>
      <c r="C8891" s="6" t="s">
        <v>13148</v>
      </c>
      <c r="D8891" s="6" t="str">
        <f t="shared" si="1070"/>
        <v>2-FCIU5215465</v>
      </c>
      <c r="E8891" s="7">
        <f t="shared" si="1071"/>
        <v>45156.745613969906</v>
      </c>
      <c r="F8891" s="8">
        <v>45156.891447303242</v>
      </c>
      <c r="G8891" s="7">
        <f t="shared" si="1067"/>
        <v>45156.933113969906</v>
      </c>
      <c r="H8891" s="2">
        <f>LOOKUP(2,1/(Sheet1!$D:$D=C8891)/(Sheet1!$E:$E&gt;=E8891)/(Sheet1!$E:$E&lt;=G8891),(Sheet1!$E:$E))</f>
        <v>45156.890195914355</v>
      </c>
      <c r="I8891" t="str">
        <f t="shared" si="1057"/>
        <v>+0:01:48</v>
      </c>
      <c r="J8891" t="s">
        <v>9651</v>
      </c>
      <c r="K8891" t="s">
        <v>9621</v>
      </c>
      <c r="L8891" t="str">
        <f t="shared" si="1065"/>
        <v>WEEK 33</v>
      </c>
    </row>
    <row r="8892" spans="1:13" x14ac:dyDescent="0.35">
      <c r="A8892" s="6">
        <v>1</v>
      </c>
      <c r="B8892" s="6" t="s">
        <v>12056</v>
      </c>
      <c r="C8892" s="6" t="s">
        <v>12056</v>
      </c>
      <c r="D8892" s="6" t="str">
        <f t="shared" si="1070"/>
        <v>1-CXDU2199417</v>
      </c>
      <c r="E8892" s="7">
        <f t="shared" si="1071"/>
        <v>45156.741083831017</v>
      </c>
      <c r="F8892" s="8">
        <v>45156.886917164353</v>
      </c>
      <c r="G8892" s="7">
        <f t="shared" si="1067"/>
        <v>45156.928583831017</v>
      </c>
      <c r="H8892" s="2">
        <f>LOOKUP(2,1/(Sheet1!$D:$D=C8892)/(Sheet1!$E:$E&gt;=E8892)/(Sheet1!$E:$E&lt;=G8892),(Sheet1!$E:$E))</f>
        <v>45156.882903240738</v>
      </c>
      <c r="I8892" t="str">
        <f t="shared" si="1057"/>
        <v>+0:05:47</v>
      </c>
      <c r="J8892" t="s">
        <v>9651</v>
      </c>
      <c r="K8892" t="s">
        <v>9621</v>
      </c>
      <c r="L8892" t="str">
        <f t="shared" si="1065"/>
        <v>WEEK 33</v>
      </c>
    </row>
    <row r="8893" spans="1:13" x14ac:dyDescent="0.35">
      <c r="A8893" s="6">
        <v>2</v>
      </c>
      <c r="B8893" s="6" t="s">
        <v>11117</v>
      </c>
      <c r="C8893" s="6" t="s">
        <v>11117</v>
      </c>
      <c r="D8893" s="6" t="str">
        <f t="shared" si="1070"/>
        <v>2-TCLU8281638</v>
      </c>
      <c r="E8893" s="7">
        <f t="shared" si="1071"/>
        <v>45156.737699386569</v>
      </c>
      <c r="F8893" s="8">
        <v>45156.883532719905</v>
      </c>
      <c r="G8893" s="7">
        <f t="shared" si="1067"/>
        <v>45156.925199386569</v>
      </c>
      <c r="H8893" s="2">
        <f>LOOKUP(2,1/(Sheet1!$D:$D=C8893)/(Sheet1!$E:$E&gt;=E8893)/(Sheet1!$E:$E&lt;=G8893),(Sheet1!$E:$E))</f>
        <v>45156.884465833333</v>
      </c>
      <c r="I8893" t="str">
        <f t="shared" si="1057"/>
        <v>0:01:21</v>
      </c>
      <c r="J8893" t="s">
        <v>8471</v>
      </c>
      <c r="K8893" t="s">
        <v>9621</v>
      </c>
      <c r="L8893" t="str">
        <f t="shared" si="1065"/>
        <v>WEEK 33</v>
      </c>
      <c r="M8893" t="str">
        <f t="shared" ref="M8893:M8899" si="1074">IF(I8893&lt;="0:00:05","(-) 5 detik",IF(I8893&lt;="0:00:15","(-) 15 detik",IF(I8893&lt;="0:00:30","(-) 30 detik","(-) 65 detik")))</f>
        <v>(-) 65 detik</v>
      </c>
    </row>
    <row r="8894" spans="1:13" x14ac:dyDescent="0.35">
      <c r="A8894" s="6">
        <v>2</v>
      </c>
      <c r="B8894" s="6" t="s">
        <v>11335</v>
      </c>
      <c r="C8894" s="6" t="s">
        <v>11335</v>
      </c>
      <c r="D8894" s="6" t="str">
        <f t="shared" si="1070"/>
        <v>2-FBIU7910150</v>
      </c>
      <c r="E8894" s="7">
        <f t="shared" si="1071"/>
        <v>45156.73332785879</v>
      </c>
      <c r="F8894" s="8">
        <v>45156.879161192126</v>
      </c>
      <c r="G8894" s="7">
        <f t="shared" si="1067"/>
        <v>45156.92082785879</v>
      </c>
      <c r="H8894" s="2">
        <f>LOOKUP(2,1/(Sheet1!$D:$D=C8894)/(Sheet1!$E:$E&gt;=E8894)/(Sheet1!$E:$E&lt;=G8894),(Sheet1!$E:$E))</f>
        <v>45156.879767175924</v>
      </c>
      <c r="I8894" t="str">
        <f t="shared" si="1057"/>
        <v>0:00:52</v>
      </c>
      <c r="J8894" t="s">
        <v>8471</v>
      </c>
      <c r="K8894" t="s">
        <v>9621</v>
      </c>
      <c r="L8894" t="str">
        <f t="shared" si="1065"/>
        <v>WEEK 33</v>
      </c>
      <c r="M8894" t="str">
        <f t="shared" si="1074"/>
        <v>(-) 65 detik</v>
      </c>
    </row>
    <row r="8895" spans="1:13" x14ac:dyDescent="0.35">
      <c r="A8895" s="6">
        <v>2</v>
      </c>
      <c r="B8895" s="6" t="s">
        <v>11003</v>
      </c>
      <c r="C8895" s="6" t="s">
        <v>11003</v>
      </c>
      <c r="D8895" s="6" t="str">
        <f t="shared" si="1070"/>
        <v>2-KOCU4558701</v>
      </c>
      <c r="E8895" s="7">
        <f t="shared" si="1071"/>
        <v>45156.729932210648</v>
      </c>
      <c r="F8895" s="8">
        <v>45156.875765543984</v>
      </c>
      <c r="G8895" s="7">
        <f t="shared" si="1067"/>
        <v>45156.917432210648</v>
      </c>
      <c r="H8895" s="2">
        <f>LOOKUP(2,1/(Sheet1!$D:$D=C8895)/(Sheet1!$E:$E&gt;=E8895)/(Sheet1!$E:$E&lt;=G8895),(Sheet1!$E:$E))</f>
        <v>45156.876464652778</v>
      </c>
      <c r="I8895" t="str">
        <f t="shared" si="1057"/>
        <v>0:01:00</v>
      </c>
      <c r="J8895" t="s">
        <v>8471</v>
      </c>
      <c r="K8895" t="s">
        <v>9621</v>
      </c>
      <c r="L8895" t="str">
        <f t="shared" si="1065"/>
        <v>WEEK 33</v>
      </c>
      <c r="M8895" t="str">
        <f t="shared" si="1074"/>
        <v>(-) 65 detik</v>
      </c>
    </row>
    <row r="8896" spans="1:13" x14ac:dyDescent="0.35">
      <c r="A8896" s="6">
        <v>1</v>
      </c>
      <c r="B8896" s="6" t="s">
        <v>11008</v>
      </c>
      <c r="C8896" s="6" t="s">
        <v>11008</v>
      </c>
      <c r="D8896" s="6" t="str">
        <f t="shared" si="1070"/>
        <v>1-MAGU2178676</v>
      </c>
      <c r="E8896" s="7">
        <f t="shared" si="1071"/>
        <v>45156.728895486107</v>
      </c>
      <c r="F8896" s="8">
        <v>45156.874728819443</v>
      </c>
      <c r="G8896" s="7">
        <f t="shared" si="1067"/>
        <v>45156.916395486107</v>
      </c>
      <c r="H8896" s="2">
        <f>LOOKUP(2,1/(Sheet1!$D:$D=C8896)/(Sheet1!$E:$E&gt;=E8896)/(Sheet1!$E:$E&lt;=G8896),(Sheet1!$E:$E))</f>
        <v>45156.875482129632</v>
      </c>
      <c r="I8896" t="str">
        <f t="shared" si="1057"/>
        <v>0:01:05</v>
      </c>
      <c r="J8896" t="s">
        <v>8471</v>
      </c>
      <c r="K8896" t="s">
        <v>9621</v>
      </c>
      <c r="L8896" t="str">
        <f t="shared" si="1065"/>
        <v>WEEK 33</v>
      </c>
      <c r="M8896" t="str">
        <f t="shared" si="1074"/>
        <v>(-) 65 detik</v>
      </c>
    </row>
    <row r="8897" spans="1:13" x14ac:dyDescent="0.35">
      <c r="A8897" s="6">
        <v>2</v>
      </c>
      <c r="B8897" s="6" t="s">
        <v>11224</v>
      </c>
      <c r="C8897" s="6" t="s">
        <v>11224</v>
      </c>
      <c r="D8897" s="6" t="str">
        <f t="shared" si="1070"/>
        <v>2-WHSU9017063</v>
      </c>
      <c r="E8897" s="7">
        <f t="shared" si="1071"/>
        <v>45156.727801504625</v>
      </c>
      <c r="F8897" s="8">
        <v>45156.873634837961</v>
      </c>
      <c r="G8897" s="7">
        <f t="shared" si="1067"/>
        <v>45156.915301504625</v>
      </c>
      <c r="H8897" s="2">
        <f>LOOKUP(2,1/(Sheet1!$D:$D=C8897)/(Sheet1!$E:$E&gt;=E8897)/(Sheet1!$E:$E&lt;=G8897),(Sheet1!$E:$E))</f>
        <v>45156.874759930557</v>
      </c>
      <c r="I8897" t="str">
        <f t="shared" si="1057"/>
        <v>0:01:37</v>
      </c>
      <c r="J8897" t="s">
        <v>8471</v>
      </c>
      <c r="K8897" t="s">
        <v>9621</v>
      </c>
      <c r="L8897" t="str">
        <f t="shared" si="1065"/>
        <v>WEEK 33</v>
      </c>
      <c r="M8897" t="str">
        <f t="shared" si="1074"/>
        <v>(-) 65 detik</v>
      </c>
    </row>
    <row r="8898" spans="1:13" x14ac:dyDescent="0.35">
      <c r="A8898" s="6">
        <v>2</v>
      </c>
      <c r="B8898" s="6" t="s">
        <v>11413</v>
      </c>
      <c r="C8898" s="6" t="s">
        <v>11413</v>
      </c>
      <c r="D8898" s="6" t="str">
        <f t="shared" si="1070"/>
        <v>2-MSKU4750101</v>
      </c>
      <c r="E8898" s="7">
        <f t="shared" si="1071"/>
        <v>45156.725080057869</v>
      </c>
      <c r="F8898" s="8">
        <v>45156.870913391205</v>
      </c>
      <c r="G8898" s="7">
        <f t="shared" si="1067"/>
        <v>45156.912580057869</v>
      </c>
      <c r="H8898" s="2">
        <f>LOOKUP(2,1/(Sheet1!$D:$D=C8898)/(Sheet1!$E:$E&gt;=E8898)/(Sheet1!$E:$E&lt;=G8898),(Sheet1!$E:$E))</f>
        <v>45156.871670624998</v>
      </c>
      <c r="I8898" t="str">
        <f t="shared" ref="I8898:I8961" si="1075">IF(H8898-F8898&gt;0, TEXT(ABS(H8898-F8898),"h:mm:ss"), "+"&amp;TEXT(ABS(F8898-H8898),"h:mm:ss"))</f>
        <v>0:01:05</v>
      </c>
      <c r="J8898" t="s">
        <v>8471</v>
      </c>
      <c r="K8898" t="s">
        <v>9621</v>
      </c>
      <c r="L8898" t="str">
        <f t="shared" si="1065"/>
        <v>WEEK 33</v>
      </c>
      <c r="M8898" t="str">
        <f t="shared" si="1074"/>
        <v>(-) 65 detik</v>
      </c>
    </row>
    <row r="8899" spans="1:13" x14ac:dyDescent="0.35">
      <c r="A8899" s="6">
        <v>2</v>
      </c>
      <c r="B8899" s="6" t="s">
        <v>12951</v>
      </c>
      <c r="C8899" s="6" t="s">
        <v>12951</v>
      </c>
      <c r="D8899" s="6" t="str">
        <f t="shared" si="1070"/>
        <v>2-CSNU7752587</v>
      </c>
      <c r="E8899" s="7">
        <f t="shared" si="1071"/>
        <v>45156.723331828704</v>
      </c>
      <c r="F8899" s="8">
        <v>45156.869165162039</v>
      </c>
      <c r="G8899" s="7">
        <f t="shared" si="1067"/>
        <v>45156.910831828704</v>
      </c>
      <c r="H8899" s="2">
        <f>LOOKUP(2,1/(Sheet1!$D:$D=C8899)/(Sheet1!$E:$E&gt;=E8899)/(Sheet1!$E:$E&lt;=G8899),(Sheet1!$E:$E))</f>
        <v>45156.86983560185</v>
      </c>
      <c r="I8899" t="str">
        <f t="shared" si="1075"/>
        <v>0:00:58</v>
      </c>
      <c r="J8899" t="s">
        <v>8471</v>
      </c>
      <c r="K8899" t="s">
        <v>9621</v>
      </c>
      <c r="L8899" t="str">
        <f t="shared" si="1065"/>
        <v>WEEK 33</v>
      </c>
      <c r="M8899" t="str">
        <f t="shared" si="1074"/>
        <v>(-) 65 detik</v>
      </c>
    </row>
    <row r="8900" spans="1:13" x14ac:dyDescent="0.35">
      <c r="A8900" s="6">
        <v>1</v>
      </c>
      <c r="B8900" s="6" t="s">
        <v>11935</v>
      </c>
      <c r="C8900" s="6" t="s">
        <v>11935</v>
      </c>
      <c r="D8900" s="6" t="str">
        <f t="shared" si="1070"/>
        <v>1-CAIU5868570</v>
      </c>
      <c r="E8900" s="7">
        <f t="shared" si="1071"/>
        <v>45156.722487384257</v>
      </c>
      <c r="F8900" s="8">
        <v>45156.868320717593</v>
      </c>
      <c r="G8900" s="7">
        <f t="shared" si="1067"/>
        <v>45156.909987384257</v>
      </c>
      <c r="H8900" s="2">
        <f>LOOKUP(2,1/(Sheet1!$D:$D=C8900)/(Sheet1!$E:$E&gt;=E8900)/(Sheet1!$E:$E&lt;=G8900),(Sheet1!$E:$E))</f>
        <v>45156.868188321758</v>
      </c>
      <c r="I8900" t="str">
        <f t="shared" si="1075"/>
        <v>+0:00:11</v>
      </c>
      <c r="J8900" t="s">
        <v>9651</v>
      </c>
      <c r="K8900" t="s">
        <v>9621</v>
      </c>
      <c r="L8900" t="str">
        <f t="shared" si="1065"/>
        <v>WEEK 33</v>
      </c>
    </row>
    <row r="8901" spans="1:13" x14ac:dyDescent="0.35">
      <c r="A8901" s="6">
        <v>2</v>
      </c>
      <c r="B8901" s="6" t="s">
        <v>12989</v>
      </c>
      <c r="C8901" s="6" t="s">
        <v>12989</v>
      </c>
      <c r="D8901" s="6" t="str">
        <f t="shared" si="1070"/>
        <v>2-CXDU2187627</v>
      </c>
      <c r="E8901" s="7">
        <f t="shared" si="1071"/>
        <v>45156.721146724536</v>
      </c>
      <c r="F8901" s="8">
        <v>45156.866980057872</v>
      </c>
      <c r="G8901" s="7">
        <f t="shared" si="1067"/>
        <v>45156.908646724536</v>
      </c>
      <c r="H8901" s="2">
        <f>LOOKUP(2,1/(Sheet1!$D:$D=C8901)/(Sheet1!$E:$E&gt;=E8901)/(Sheet1!$E:$E&lt;=G8901),(Sheet1!$E:$E))</f>
        <v>45156.866993229167</v>
      </c>
      <c r="I8901" t="str">
        <f t="shared" si="1075"/>
        <v>0:00:01</v>
      </c>
      <c r="J8901" t="s">
        <v>8471</v>
      </c>
      <c r="K8901" t="s">
        <v>9621</v>
      </c>
      <c r="L8901" t="str">
        <f t="shared" si="1065"/>
        <v>WEEK 33</v>
      </c>
      <c r="M8901" t="str">
        <f t="shared" ref="M8901:M8907" si="1076">IF(I8901&lt;="0:00:05","(-) 5 detik",IF(I8901&lt;="0:00:15","(-) 15 detik",IF(I8901&lt;="0:00:30","(-) 30 detik","(-) 65 detik")))</f>
        <v>(-) 5 detik</v>
      </c>
    </row>
    <row r="8902" spans="1:13" x14ac:dyDescent="0.35">
      <c r="A8902" s="6">
        <v>2</v>
      </c>
      <c r="B8902" s="6" t="s">
        <v>13777</v>
      </c>
      <c r="C8902" s="6" t="s">
        <v>13777</v>
      </c>
      <c r="D8902" s="6" t="str">
        <f t="shared" si="1070"/>
        <v>2-TCKU7788111</v>
      </c>
      <c r="E8902" s="7">
        <f t="shared" si="1071"/>
        <v>45156.707382488421</v>
      </c>
      <c r="F8902" s="8">
        <v>45156.853215821757</v>
      </c>
      <c r="G8902" s="7">
        <f t="shared" si="1067"/>
        <v>45156.894882488421</v>
      </c>
      <c r="H8902" s="2">
        <f>LOOKUP(2,1/(Sheet1!$D:$D=C8902)/(Sheet1!$E:$E&gt;=E8902)/(Sheet1!$E:$E&lt;=G8902),(Sheet1!$E:$E))</f>
        <v>45156.853962847221</v>
      </c>
      <c r="I8902" t="str">
        <f t="shared" si="1075"/>
        <v>0:01:05</v>
      </c>
      <c r="J8902" t="s">
        <v>8471</v>
      </c>
      <c r="K8902" t="s">
        <v>9621</v>
      </c>
      <c r="L8902" t="str">
        <f t="shared" si="1065"/>
        <v>WEEK 33</v>
      </c>
      <c r="M8902" t="str">
        <f t="shared" si="1076"/>
        <v>(-) 65 detik</v>
      </c>
    </row>
    <row r="8903" spans="1:13" x14ac:dyDescent="0.35">
      <c r="A8903" s="6">
        <v>2</v>
      </c>
      <c r="B8903" s="6" t="s">
        <v>13026</v>
      </c>
      <c r="C8903" s="6" t="s">
        <v>13026</v>
      </c>
      <c r="D8903" s="6" t="str">
        <f t="shared" si="1070"/>
        <v>2-DRYU4500711</v>
      </c>
      <c r="E8903" s="7">
        <f t="shared" si="1071"/>
        <v>45156.699147685184</v>
      </c>
      <c r="F8903" s="8">
        <v>45156.844981018519</v>
      </c>
      <c r="G8903" s="7">
        <f t="shared" si="1067"/>
        <v>45156.886647685184</v>
      </c>
      <c r="H8903" s="2">
        <f>LOOKUP(2,1/(Sheet1!$D:$D=C8903)/(Sheet1!$E:$E&gt;=E8903)/(Sheet1!$E:$E&lt;=G8903),(Sheet1!$E:$E))</f>
        <v>45156.846088055558</v>
      </c>
      <c r="I8903" t="str">
        <f t="shared" si="1075"/>
        <v>0:01:36</v>
      </c>
      <c r="J8903" t="s">
        <v>8471</v>
      </c>
      <c r="K8903" t="s">
        <v>9621</v>
      </c>
      <c r="L8903" t="str">
        <f t="shared" si="1065"/>
        <v>WEEK 33</v>
      </c>
      <c r="M8903" t="str">
        <f t="shared" si="1076"/>
        <v>(-) 65 detik</v>
      </c>
    </row>
    <row r="8904" spans="1:13" x14ac:dyDescent="0.35">
      <c r="A8904" s="6">
        <v>2</v>
      </c>
      <c r="B8904" s="6" t="s">
        <v>12798</v>
      </c>
      <c r="C8904" s="6" t="s">
        <v>12798</v>
      </c>
      <c r="D8904" s="6" t="str">
        <f t="shared" si="1070"/>
        <v>2-CCLU7446779</v>
      </c>
      <c r="E8904" s="7">
        <f t="shared" si="1071"/>
        <v>45156.688649108793</v>
      </c>
      <c r="F8904" s="8">
        <v>45156.834482442129</v>
      </c>
      <c r="G8904" s="7">
        <f t="shared" si="1067"/>
        <v>45156.876149108793</v>
      </c>
      <c r="H8904" s="2">
        <f>LOOKUP(2,1/(Sheet1!$D:$D=C8904)/(Sheet1!$E:$E&gt;=E8904)/(Sheet1!$E:$E&lt;=G8904),(Sheet1!$E:$E))</f>
        <v>45156.835501921298</v>
      </c>
      <c r="I8904" t="str">
        <f t="shared" si="1075"/>
        <v>0:01:28</v>
      </c>
      <c r="J8904" t="s">
        <v>8471</v>
      </c>
      <c r="K8904" t="s">
        <v>9621</v>
      </c>
      <c r="L8904" t="str">
        <f t="shared" si="1065"/>
        <v>WEEK 33</v>
      </c>
      <c r="M8904" t="str">
        <f t="shared" si="1076"/>
        <v>(-) 65 detik</v>
      </c>
    </row>
    <row r="8905" spans="1:13" x14ac:dyDescent="0.35">
      <c r="A8905" s="6">
        <v>2</v>
      </c>
      <c r="B8905" s="6" t="s">
        <v>13924</v>
      </c>
      <c r="C8905" s="6" t="s">
        <v>13924</v>
      </c>
      <c r="D8905" s="6" t="str">
        <f t="shared" si="1070"/>
        <v>2-TGBU8600748</v>
      </c>
      <c r="E8905" s="7">
        <f t="shared" si="1071"/>
        <v>45156.686063113426</v>
      </c>
      <c r="F8905" s="8">
        <v>45156.831896446762</v>
      </c>
      <c r="G8905" s="7">
        <f t="shared" si="1067"/>
        <v>45156.873563113426</v>
      </c>
      <c r="H8905" s="2">
        <f>LOOKUP(2,1/(Sheet1!$D:$D=C8905)/(Sheet1!$E:$E&gt;=E8905)/(Sheet1!$E:$E&lt;=G8905),(Sheet1!$E:$E))</f>
        <v>45156.832947951392</v>
      </c>
      <c r="I8905" t="str">
        <f t="shared" si="1075"/>
        <v>0:01:31</v>
      </c>
      <c r="J8905" t="s">
        <v>8471</v>
      </c>
      <c r="K8905" t="s">
        <v>9621</v>
      </c>
      <c r="L8905" t="str">
        <f t="shared" si="1065"/>
        <v>WEEK 33</v>
      </c>
      <c r="M8905" t="str">
        <f t="shared" si="1076"/>
        <v>(-) 65 detik</v>
      </c>
    </row>
    <row r="8906" spans="1:13" x14ac:dyDescent="0.35">
      <c r="A8906" s="6">
        <v>1</v>
      </c>
      <c r="B8906" s="6" t="s">
        <v>12605</v>
      </c>
      <c r="C8906" s="6" t="s">
        <v>12605</v>
      </c>
      <c r="D8906" s="6" t="str">
        <f t="shared" si="1070"/>
        <v>1-TRHU6676619</v>
      </c>
      <c r="E8906" s="7">
        <f t="shared" si="1071"/>
        <v>45156.682007523144</v>
      </c>
      <c r="F8906" s="8">
        <v>45156.82784085648</v>
      </c>
      <c r="G8906" s="7">
        <f t="shared" si="1067"/>
        <v>45156.869507523144</v>
      </c>
      <c r="H8906" s="2">
        <f>LOOKUP(2,1/(Sheet1!$D:$D=C8906)/(Sheet1!$E:$E&gt;=E8906)/(Sheet1!$E:$E&lt;=G8906),(Sheet1!$E:$E))</f>
        <v>45156.827876550924</v>
      </c>
      <c r="I8906" t="str">
        <f t="shared" si="1075"/>
        <v>0:00:03</v>
      </c>
      <c r="J8906" t="s">
        <v>8471</v>
      </c>
      <c r="K8906" t="s">
        <v>9621</v>
      </c>
      <c r="L8906" t="str">
        <f t="shared" si="1065"/>
        <v>WEEK 33</v>
      </c>
      <c r="M8906" t="str">
        <f t="shared" si="1076"/>
        <v>(-) 5 detik</v>
      </c>
    </row>
    <row r="8907" spans="1:13" x14ac:dyDescent="0.35">
      <c r="A8907" s="6">
        <v>2</v>
      </c>
      <c r="B8907" s="6" t="s">
        <v>13308</v>
      </c>
      <c r="C8907" s="6" t="s">
        <v>13308</v>
      </c>
      <c r="D8907" s="6" t="str">
        <f t="shared" si="1070"/>
        <v>2-MAEU9186444</v>
      </c>
      <c r="E8907" s="7">
        <f t="shared" si="1071"/>
        <v>45156.681634143519</v>
      </c>
      <c r="F8907" s="8">
        <v>45156.827467476855</v>
      </c>
      <c r="G8907" s="7">
        <f t="shared" si="1067"/>
        <v>45156.869134143519</v>
      </c>
      <c r="H8907" s="2">
        <f>LOOKUP(2,1/(Sheet1!$D:$D=C8907)/(Sheet1!$E:$E&gt;=E8907)/(Sheet1!$E:$E&lt;=G8907),(Sheet1!$E:$E))</f>
        <v>45156.827900231481</v>
      </c>
      <c r="I8907" t="str">
        <f t="shared" si="1075"/>
        <v>0:00:37</v>
      </c>
      <c r="J8907" t="s">
        <v>8471</v>
      </c>
      <c r="K8907" t="s">
        <v>9621</v>
      </c>
      <c r="L8907" t="str">
        <f t="shared" si="1065"/>
        <v>WEEK 33</v>
      </c>
      <c r="M8907" t="str">
        <f t="shared" si="1076"/>
        <v>(-) 65 detik</v>
      </c>
    </row>
    <row r="8908" spans="1:13" x14ac:dyDescent="0.35">
      <c r="A8908" s="6">
        <v>2</v>
      </c>
      <c r="B8908" s="6" t="s">
        <v>11223</v>
      </c>
      <c r="C8908" s="6" t="s">
        <v>11223</v>
      </c>
      <c r="D8908" s="6" t="str">
        <f t="shared" si="1070"/>
        <v>2-WHSU9007872</v>
      </c>
      <c r="E8908" s="7">
        <f t="shared" si="1071"/>
        <v>45156.679375613421</v>
      </c>
      <c r="F8908" s="8">
        <v>45156.825208946757</v>
      </c>
      <c r="G8908" s="7">
        <f t="shared" si="1067"/>
        <v>45156.866875613421</v>
      </c>
      <c r="H8908" s="2">
        <f>LOOKUP(2,1/(Sheet1!$D:$D=C8908)/(Sheet1!$E:$E&gt;=E8908)/(Sheet1!$E:$E&lt;=G8908),(Sheet1!$E:$E))</f>
        <v>45156.821316539354</v>
      </c>
      <c r="I8908" t="str">
        <f t="shared" si="1075"/>
        <v>+0:05:36</v>
      </c>
      <c r="J8908" t="s">
        <v>9651</v>
      </c>
      <c r="K8908" t="s">
        <v>9621</v>
      </c>
      <c r="L8908" t="str">
        <f t="shared" si="1065"/>
        <v>WEEK 33</v>
      </c>
    </row>
    <row r="8909" spans="1:13" x14ac:dyDescent="0.35">
      <c r="A8909" s="6">
        <v>3</v>
      </c>
      <c r="B8909" s="6" t="s">
        <v>14442</v>
      </c>
      <c r="C8909" s="6" t="s">
        <v>14442</v>
      </c>
      <c r="D8909" s="6" t="str">
        <f t="shared" si="1070"/>
        <v>3-GCXU5366417</v>
      </c>
      <c r="E8909" s="7">
        <f t="shared" si="1071"/>
        <v>45156.674013506941</v>
      </c>
      <c r="F8909" s="8">
        <v>45156.819846840277</v>
      </c>
      <c r="G8909" s="7">
        <f t="shared" si="1067"/>
        <v>45156.861513506941</v>
      </c>
      <c r="H8909" s="2">
        <f>LOOKUP(2,1/(Sheet1!$D:$D=C8909)/(Sheet1!$E:$E&gt;=E8909)/(Sheet1!$E:$E&lt;=G8909),(Sheet1!$E:$E))</f>
        <v>45156.795507210649</v>
      </c>
      <c r="I8909" t="str">
        <f t="shared" si="1075"/>
        <v>+0:35:03</v>
      </c>
      <c r="J8909" t="s">
        <v>9651</v>
      </c>
      <c r="K8909" t="s">
        <v>9621</v>
      </c>
      <c r="L8909" t="str">
        <f t="shared" si="1065"/>
        <v>WEEK 33</v>
      </c>
    </row>
    <row r="8910" spans="1:13" x14ac:dyDescent="0.35">
      <c r="A8910" s="6">
        <v>1</v>
      </c>
      <c r="B8910" s="6" t="s">
        <v>11036</v>
      </c>
      <c r="C8910" s="6" t="s">
        <v>11036</v>
      </c>
      <c r="D8910" s="6" t="str">
        <f t="shared" si="1070"/>
        <v>1-MSKU4614091</v>
      </c>
      <c r="E8910" s="7">
        <f t="shared" si="1071"/>
        <v>45156.664330173611</v>
      </c>
      <c r="F8910" s="8">
        <v>45156.810163506947</v>
      </c>
      <c r="G8910" s="7">
        <f t="shared" si="1067"/>
        <v>45156.851830173611</v>
      </c>
      <c r="H8910" s="2">
        <f>LOOKUP(2,1/(Sheet1!$D:$D=C8910)/(Sheet1!$E:$E&gt;=E8910)/(Sheet1!$E:$E&lt;=G8910),(Sheet1!$E:$E))</f>
        <v>45156.80923835648</v>
      </c>
      <c r="I8910" t="str">
        <f t="shared" si="1075"/>
        <v>+0:01:20</v>
      </c>
      <c r="J8910" t="s">
        <v>9651</v>
      </c>
      <c r="K8910" t="s">
        <v>9621</v>
      </c>
      <c r="L8910" t="str">
        <f t="shared" si="1065"/>
        <v>WEEK 33</v>
      </c>
    </row>
    <row r="8911" spans="1:13" x14ac:dyDescent="0.35">
      <c r="A8911" s="6">
        <v>2</v>
      </c>
      <c r="B8911" s="6" t="s">
        <v>11000</v>
      </c>
      <c r="C8911" s="6" t="s">
        <v>11000</v>
      </c>
      <c r="D8911" s="6" t="str">
        <f t="shared" si="1070"/>
        <v>2-KKTU8108400</v>
      </c>
      <c r="E8911" s="7">
        <f t="shared" si="1071"/>
        <v>45156.663778472219</v>
      </c>
      <c r="F8911" s="8">
        <v>45156.809611805555</v>
      </c>
      <c r="G8911" s="7">
        <f t="shared" si="1067"/>
        <v>45156.851278472219</v>
      </c>
      <c r="H8911" s="2">
        <f>LOOKUP(2,1/(Sheet1!$D:$D=C8911)/(Sheet1!$E:$E&gt;=E8911)/(Sheet1!$E:$E&lt;=G8911),(Sheet1!$E:$E))</f>
        <v>45156.808841666665</v>
      </c>
      <c r="I8911" t="str">
        <f t="shared" si="1075"/>
        <v>+0:01:07</v>
      </c>
      <c r="J8911" t="s">
        <v>9651</v>
      </c>
      <c r="K8911" t="s">
        <v>9621</v>
      </c>
      <c r="L8911" t="str">
        <f t="shared" si="1065"/>
        <v>WEEK 33</v>
      </c>
    </row>
    <row r="8912" spans="1:13" x14ac:dyDescent="0.35">
      <c r="A8912" s="6">
        <v>2</v>
      </c>
      <c r="B8912" s="6" t="s">
        <v>10959</v>
      </c>
      <c r="C8912" s="6" t="s">
        <v>10959</v>
      </c>
      <c r="D8912" s="6" t="str">
        <f t="shared" si="1070"/>
        <v>2-FCLU9416164</v>
      </c>
      <c r="E8912" s="7">
        <f t="shared" si="1071"/>
        <v>45156.659443715274</v>
      </c>
      <c r="F8912" s="8">
        <v>45156.80527704861</v>
      </c>
      <c r="G8912" s="7">
        <f t="shared" si="1067"/>
        <v>45156.846943715274</v>
      </c>
      <c r="H8912" s="2">
        <f>LOOKUP(2,1/(Sheet1!$D:$D=C8912)/(Sheet1!$E:$E&gt;=E8912)/(Sheet1!$E:$E&lt;=G8912),(Sheet1!$E:$E))</f>
        <v>45156.805727581021</v>
      </c>
      <c r="I8912" t="str">
        <f t="shared" si="1075"/>
        <v>0:00:39</v>
      </c>
      <c r="J8912" t="s">
        <v>8471</v>
      </c>
      <c r="K8912" t="s">
        <v>9621</v>
      </c>
      <c r="L8912" t="str">
        <f t="shared" si="1065"/>
        <v>WEEK 33</v>
      </c>
      <c r="M8912" t="str">
        <f t="shared" ref="M8912" si="1077">IF(I8912&lt;="0:00:05","(-) 5 detik",IF(I8912&lt;="0:00:15","(-) 15 detik",IF(I8912&lt;="0:00:30","(-) 30 detik","(-) 65 detik")))</f>
        <v>(-) 65 detik</v>
      </c>
    </row>
    <row r="8913" spans="1:13" x14ac:dyDescent="0.35">
      <c r="A8913" s="6">
        <v>2</v>
      </c>
      <c r="B8913" s="6" t="s">
        <v>11111</v>
      </c>
      <c r="C8913" s="6" t="s">
        <v>11111</v>
      </c>
      <c r="D8913" s="6" t="str">
        <f t="shared" si="1070"/>
        <v>2-TCKU7909928</v>
      </c>
      <c r="E8913" s="7">
        <f t="shared" si="1071"/>
        <v>45156.656539351847</v>
      </c>
      <c r="F8913" s="8">
        <v>45156.802372685182</v>
      </c>
      <c r="G8913" s="7">
        <f t="shared" si="1067"/>
        <v>45156.844039351847</v>
      </c>
      <c r="H8913" s="2">
        <f>LOOKUP(2,1/(Sheet1!$D:$D=C8913)/(Sheet1!$E:$E&gt;=E8913)/(Sheet1!$E:$E&lt;=G8913),(Sheet1!$E:$E))</f>
        <v>45156.800638657405</v>
      </c>
      <c r="I8913" t="str">
        <f t="shared" si="1075"/>
        <v>+0:02:30</v>
      </c>
      <c r="J8913" t="s">
        <v>9651</v>
      </c>
      <c r="K8913" t="s">
        <v>9621</v>
      </c>
      <c r="L8913" t="str">
        <f t="shared" si="1065"/>
        <v>WEEK 33</v>
      </c>
    </row>
    <row r="8914" spans="1:13" x14ac:dyDescent="0.35">
      <c r="A8914" s="6">
        <v>1</v>
      </c>
      <c r="B8914" s="6" t="s">
        <v>12335</v>
      </c>
      <c r="C8914" s="6" t="s">
        <v>12335</v>
      </c>
      <c r="D8914" s="6" t="str">
        <f t="shared" si="1070"/>
        <v>1-MSKU4746117</v>
      </c>
      <c r="E8914" s="7">
        <f t="shared" si="1071"/>
        <v>45156.65177881944</v>
      </c>
      <c r="F8914" s="8">
        <v>45156.797612152775</v>
      </c>
      <c r="G8914" s="7">
        <f t="shared" si="1067"/>
        <v>45156.83927881944</v>
      </c>
      <c r="H8914" s="2">
        <f>LOOKUP(2,1/(Sheet1!$D:$D=C8914)/(Sheet1!$E:$E&gt;=E8914)/(Sheet1!$E:$E&lt;=G8914),(Sheet1!$E:$E))</f>
        <v>45156.796798229167</v>
      </c>
      <c r="I8914" t="str">
        <f t="shared" si="1075"/>
        <v>+0:01:10</v>
      </c>
      <c r="J8914" t="s">
        <v>9651</v>
      </c>
      <c r="K8914" t="s">
        <v>9621</v>
      </c>
      <c r="L8914" t="str">
        <f t="shared" si="1065"/>
        <v>WEEK 33</v>
      </c>
    </row>
    <row r="8915" spans="1:13" x14ac:dyDescent="0.35">
      <c r="A8915" s="6">
        <v>4</v>
      </c>
      <c r="B8915" s="6" t="s">
        <v>14107</v>
      </c>
      <c r="C8915" s="6" t="s">
        <v>14107</v>
      </c>
      <c r="D8915" s="6" t="str">
        <f t="shared" si="1070"/>
        <v>4-WHSU6082804</v>
      </c>
      <c r="E8915" s="7">
        <f t="shared" si="1071"/>
        <v>45156.649074270834</v>
      </c>
      <c r="F8915" s="8">
        <v>45156.79490760417</v>
      </c>
      <c r="G8915" s="7">
        <f t="shared" si="1067"/>
        <v>45156.836574270834</v>
      </c>
      <c r="H8915" s="2">
        <f>LOOKUP(2,1/(Sheet1!$D:$D=C8915)/(Sheet1!$E:$E&gt;=E8915)/(Sheet1!$E:$E&lt;=G8915),(Sheet1!$E:$E))</f>
        <v>45156.796036250002</v>
      </c>
      <c r="I8915" t="str">
        <f t="shared" si="1075"/>
        <v>0:01:38</v>
      </c>
      <c r="J8915" t="s">
        <v>8471</v>
      </c>
      <c r="K8915" t="s">
        <v>9621</v>
      </c>
      <c r="L8915" t="str">
        <f t="shared" si="1065"/>
        <v>WEEK 33</v>
      </c>
      <c r="M8915" t="str">
        <f t="shared" ref="M8915:M8925" si="1078">IF(I8915&lt;="0:00:05","(-) 5 detik",IF(I8915&lt;="0:00:15","(-) 15 detik",IF(I8915&lt;="0:00:30","(-) 30 detik","(-) 65 detik")))</f>
        <v>(-) 65 detik</v>
      </c>
    </row>
    <row r="8916" spans="1:13" x14ac:dyDescent="0.35">
      <c r="A8916" s="6">
        <v>4</v>
      </c>
      <c r="B8916" s="6" t="s">
        <v>14988</v>
      </c>
      <c r="C8916" s="6" t="s">
        <v>14988</v>
      </c>
      <c r="D8916" s="6" t="str">
        <f t="shared" si="1070"/>
        <v>4-CAXU3158647</v>
      </c>
      <c r="E8916" s="7">
        <f t="shared" si="1071"/>
        <v>45156.644489467588</v>
      </c>
      <c r="F8916" s="8">
        <v>45156.790322800924</v>
      </c>
      <c r="G8916" s="7">
        <f t="shared" si="1067"/>
        <v>45156.831989467588</v>
      </c>
      <c r="H8916" s="2">
        <f>LOOKUP(2,1/(Sheet1!$D:$D=C8916)/(Sheet1!$E:$E&gt;=E8916)/(Sheet1!$E:$E&lt;=G8916),(Sheet1!$E:$E))</f>
        <v>45156.790586574076</v>
      </c>
      <c r="I8916" t="str">
        <f t="shared" si="1075"/>
        <v>0:00:23</v>
      </c>
      <c r="J8916" t="s">
        <v>8471</v>
      </c>
      <c r="K8916" t="s">
        <v>9621</v>
      </c>
      <c r="L8916" t="str">
        <f t="shared" si="1065"/>
        <v>WEEK 33</v>
      </c>
      <c r="M8916" t="str">
        <f t="shared" si="1078"/>
        <v>(-) 30 detik</v>
      </c>
    </row>
    <row r="8917" spans="1:13" x14ac:dyDescent="0.35">
      <c r="A8917" s="6">
        <v>3</v>
      </c>
      <c r="B8917" s="6" t="s">
        <v>12912</v>
      </c>
      <c r="C8917" s="6" t="s">
        <v>12912</v>
      </c>
      <c r="D8917" s="6" t="str">
        <f t="shared" si="1070"/>
        <v>3-CSLU1981357</v>
      </c>
      <c r="E8917" s="7">
        <f t="shared" si="1071"/>
        <v>45156.638642013888</v>
      </c>
      <c r="F8917" s="8">
        <v>45156.784475347224</v>
      </c>
      <c r="G8917" s="7">
        <f t="shared" si="1067"/>
        <v>45156.826142013888</v>
      </c>
      <c r="H8917" s="2">
        <f>LOOKUP(2,1/(Sheet1!$D:$D=C8917)/(Sheet1!$E:$E&gt;=E8917)/(Sheet1!$E:$E&lt;=G8917),(Sheet1!$E:$E))</f>
        <v>45156.785667418982</v>
      </c>
      <c r="I8917" t="str">
        <f t="shared" si="1075"/>
        <v>0:01:43</v>
      </c>
      <c r="J8917" t="s">
        <v>8471</v>
      </c>
      <c r="K8917" t="s">
        <v>9621</v>
      </c>
      <c r="L8917" t="str">
        <f t="shared" si="1065"/>
        <v>WEEK 33</v>
      </c>
      <c r="M8917" t="str">
        <f t="shared" si="1078"/>
        <v>(-) 65 detik</v>
      </c>
    </row>
    <row r="8918" spans="1:13" x14ac:dyDescent="0.35">
      <c r="A8918" s="6">
        <v>3</v>
      </c>
      <c r="B8918" s="6" t="s">
        <v>12924</v>
      </c>
      <c r="C8918" s="6" t="s">
        <v>12924</v>
      </c>
      <c r="D8918" s="6" t="str">
        <f t="shared" si="1070"/>
        <v>3-CSNU1751120</v>
      </c>
      <c r="E8918" s="7">
        <f t="shared" si="1071"/>
        <v>45156.634814201389</v>
      </c>
      <c r="F8918" s="8">
        <v>45156.780647534724</v>
      </c>
      <c r="G8918" s="7">
        <f t="shared" si="1067"/>
        <v>45156.822314201389</v>
      </c>
      <c r="H8918" s="2">
        <f>LOOKUP(2,1/(Sheet1!$D:$D=C8918)/(Sheet1!$E:$E&gt;=E8918)/(Sheet1!$E:$E&lt;=G8918),(Sheet1!$E:$E))</f>
        <v>45156.781525196762</v>
      </c>
      <c r="I8918" t="str">
        <f t="shared" si="1075"/>
        <v>0:01:16</v>
      </c>
      <c r="J8918" t="s">
        <v>8471</v>
      </c>
      <c r="K8918" t="s">
        <v>9621</v>
      </c>
      <c r="L8918" t="str">
        <f t="shared" si="1065"/>
        <v>WEEK 33</v>
      </c>
      <c r="M8918" t="str">
        <f t="shared" si="1078"/>
        <v>(-) 65 detik</v>
      </c>
    </row>
    <row r="8919" spans="1:13" x14ac:dyDescent="0.35">
      <c r="A8919" s="6">
        <v>3</v>
      </c>
      <c r="B8919" s="6" t="s">
        <v>11900</v>
      </c>
      <c r="C8919" s="6" t="s">
        <v>11900</v>
      </c>
      <c r="D8919" s="6" t="str">
        <f t="shared" si="1070"/>
        <v>3-BMOU1587785</v>
      </c>
      <c r="E8919" s="7">
        <f t="shared" si="1071"/>
        <v>45156.63228784722</v>
      </c>
      <c r="F8919" s="8">
        <v>45156.778121180556</v>
      </c>
      <c r="G8919" s="7">
        <f t="shared" si="1067"/>
        <v>45156.81978784722</v>
      </c>
      <c r="H8919" s="2">
        <f>LOOKUP(2,1/(Sheet1!$D:$D=C8919)/(Sheet1!$E:$E&gt;=E8919)/(Sheet1!$E:$E&lt;=G8919),(Sheet1!$E:$E))</f>
        <v>45156.779075034719</v>
      </c>
      <c r="I8919" t="str">
        <f t="shared" si="1075"/>
        <v>0:01:22</v>
      </c>
      <c r="J8919" t="s">
        <v>8471</v>
      </c>
      <c r="K8919" t="s">
        <v>9621</v>
      </c>
      <c r="L8919" t="str">
        <f t="shared" si="1065"/>
        <v>WEEK 33</v>
      </c>
      <c r="M8919" t="str">
        <f t="shared" si="1078"/>
        <v>(-) 65 detik</v>
      </c>
    </row>
    <row r="8920" spans="1:13" x14ac:dyDescent="0.35">
      <c r="A8920" s="6">
        <v>4</v>
      </c>
      <c r="B8920" s="6" t="s">
        <v>12119</v>
      </c>
      <c r="C8920" s="6" t="s">
        <v>12119</v>
      </c>
      <c r="D8920" s="6" t="str">
        <f t="shared" si="1070"/>
        <v>4-FBIU0394010</v>
      </c>
      <c r="E8920" s="7">
        <f t="shared" si="1071"/>
        <v>45156.631949502313</v>
      </c>
      <c r="F8920" s="8">
        <v>45156.777782835648</v>
      </c>
      <c r="G8920" s="7">
        <f t="shared" si="1067"/>
        <v>45156.819449502313</v>
      </c>
      <c r="H8920" s="2">
        <f>LOOKUP(2,1/(Sheet1!$D:$D=C8920)/(Sheet1!$E:$E&gt;=E8920)/(Sheet1!$E:$E&lt;=G8920),(Sheet1!$E:$E))</f>
        <v>45156.778766261574</v>
      </c>
      <c r="I8920" t="str">
        <f t="shared" si="1075"/>
        <v>0:01:25</v>
      </c>
      <c r="J8920" t="s">
        <v>8471</v>
      </c>
      <c r="K8920" t="s">
        <v>9621</v>
      </c>
      <c r="L8920" t="str">
        <f t="shared" si="1065"/>
        <v>WEEK 33</v>
      </c>
      <c r="M8920" t="str">
        <f t="shared" si="1078"/>
        <v>(-) 65 detik</v>
      </c>
    </row>
    <row r="8921" spans="1:13" x14ac:dyDescent="0.35">
      <c r="A8921" s="6">
        <v>3</v>
      </c>
      <c r="B8921" s="6" t="s">
        <v>14677</v>
      </c>
      <c r="C8921" s="6" t="s">
        <v>14677</v>
      </c>
      <c r="D8921" s="6" t="str">
        <f t="shared" si="1070"/>
        <v>3-SEGU2060517</v>
      </c>
      <c r="E8921" s="7">
        <f t="shared" si="1071"/>
        <v>45156.629863275462</v>
      </c>
      <c r="F8921" s="8">
        <v>45156.775696608798</v>
      </c>
      <c r="G8921" s="7">
        <f t="shared" si="1067"/>
        <v>45156.817363275462</v>
      </c>
      <c r="H8921" s="2">
        <f>LOOKUP(2,1/(Sheet1!$D:$D=C8921)/(Sheet1!$E:$E&gt;=E8921)/(Sheet1!$E:$E&lt;=G8921),(Sheet1!$E:$E))</f>
        <v>45156.77683920139</v>
      </c>
      <c r="I8921" t="str">
        <f t="shared" si="1075"/>
        <v>0:01:39</v>
      </c>
      <c r="J8921" t="s">
        <v>8471</v>
      </c>
      <c r="K8921" t="s">
        <v>9621</v>
      </c>
      <c r="L8921" t="str">
        <f t="shared" si="1065"/>
        <v>WEEK 33</v>
      </c>
      <c r="M8921" t="str">
        <f t="shared" si="1078"/>
        <v>(-) 65 detik</v>
      </c>
    </row>
    <row r="8922" spans="1:13" x14ac:dyDescent="0.35">
      <c r="A8922" s="6">
        <v>3</v>
      </c>
      <c r="B8922" s="6" t="s">
        <v>12377</v>
      </c>
      <c r="C8922" s="6" t="s">
        <v>12377</v>
      </c>
      <c r="D8922" s="6" t="str">
        <f t="shared" si="1070"/>
        <v>3-OOLU0906760</v>
      </c>
      <c r="E8922" s="7">
        <f t="shared" si="1071"/>
        <v>45156.627628043978</v>
      </c>
      <c r="F8922" s="8">
        <v>45156.773461377314</v>
      </c>
      <c r="G8922" s="7">
        <f t="shared" si="1067"/>
        <v>45156.815128043978</v>
      </c>
      <c r="H8922" s="2">
        <f>LOOKUP(2,1/(Sheet1!$D:$D=C8922)/(Sheet1!$E:$E&gt;=E8922)/(Sheet1!$E:$E&lt;=G8922),(Sheet1!$E:$E))</f>
        <v>45156.77445863426</v>
      </c>
      <c r="I8922" t="str">
        <f t="shared" si="1075"/>
        <v>0:01:26</v>
      </c>
      <c r="J8922" t="s">
        <v>8471</v>
      </c>
      <c r="K8922" t="s">
        <v>9621</v>
      </c>
      <c r="L8922" t="str">
        <f t="shared" si="1065"/>
        <v>WEEK 33</v>
      </c>
      <c r="M8922" t="str">
        <f t="shared" si="1078"/>
        <v>(-) 65 detik</v>
      </c>
    </row>
    <row r="8923" spans="1:13" x14ac:dyDescent="0.35">
      <c r="A8923" s="6">
        <v>3</v>
      </c>
      <c r="B8923" s="6" t="s">
        <v>12920</v>
      </c>
      <c r="C8923" s="6" t="s">
        <v>12920</v>
      </c>
      <c r="D8923" s="6" t="str">
        <f t="shared" si="1070"/>
        <v>3-CSNU1031536</v>
      </c>
      <c r="E8923" s="7">
        <f t="shared" si="1071"/>
        <v>45156.626093553241</v>
      </c>
      <c r="F8923" s="8">
        <v>45156.771926886577</v>
      </c>
      <c r="G8923" s="7">
        <f t="shared" si="1067"/>
        <v>45156.813593553241</v>
      </c>
      <c r="H8923" s="2">
        <f>LOOKUP(2,1/(Sheet1!$D:$D=C8923)/(Sheet1!$E:$E&gt;=E8923)/(Sheet1!$E:$E&lt;=G8923),(Sheet1!$E:$E))</f>
        <v>45156.77301960648</v>
      </c>
      <c r="I8923" t="str">
        <f t="shared" si="1075"/>
        <v>0:01:34</v>
      </c>
      <c r="J8923" t="s">
        <v>8471</v>
      </c>
      <c r="K8923" t="s">
        <v>9621</v>
      </c>
      <c r="L8923" t="str">
        <f t="shared" si="1065"/>
        <v>WEEK 33</v>
      </c>
      <c r="M8923" t="str">
        <f t="shared" si="1078"/>
        <v>(-) 65 detik</v>
      </c>
    </row>
    <row r="8924" spans="1:13" x14ac:dyDescent="0.35">
      <c r="A8924" s="6">
        <v>4</v>
      </c>
      <c r="B8924" s="6" t="s">
        <v>15327</v>
      </c>
      <c r="C8924" s="6" t="s">
        <v>15327</v>
      </c>
      <c r="D8924" s="6" t="str">
        <f t="shared" si="1070"/>
        <v>4-OOLU1594795</v>
      </c>
      <c r="E8924" s="7">
        <f t="shared" si="1071"/>
        <v>45156.621613159718</v>
      </c>
      <c r="F8924" s="8">
        <v>45156.767446493053</v>
      </c>
      <c r="G8924" s="7">
        <f t="shared" si="1067"/>
        <v>45156.809113159718</v>
      </c>
      <c r="H8924" s="2">
        <f>LOOKUP(2,1/(Sheet1!$D:$D=C8924)/(Sheet1!$E:$E&gt;=E8924)/(Sheet1!$E:$E&lt;=G8924),(Sheet1!$E:$E))</f>
        <v>45156.768425578703</v>
      </c>
      <c r="I8924" t="str">
        <f t="shared" si="1075"/>
        <v>0:01:25</v>
      </c>
      <c r="J8924" t="s">
        <v>8471</v>
      </c>
      <c r="K8924" t="s">
        <v>9621</v>
      </c>
      <c r="L8924" t="str">
        <f t="shared" si="1065"/>
        <v>WEEK 33</v>
      </c>
      <c r="M8924" t="str">
        <f t="shared" si="1078"/>
        <v>(-) 65 detik</v>
      </c>
    </row>
    <row r="8925" spans="1:13" x14ac:dyDescent="0.35">
      <c r="A8925" s="6">
        <v>4</v>
      </c>
      <c r="B8925" s="6" t="s">
        <v>12948</v>
      </c>
      <c r="C8925" s="6" t="s">
        <v>12948</v>
      </c>
      <c r="D8925" s="6" t="str">
        <f t="shared" si="1070"/>
        <v>4-CSNU7349308</v>
      </c>
      <c r="E8925" s="7">
        <f t="shared" si="1071"/>
        <v>45156.619553935183</v>
      </c>
      <c r="F8925" s="8">
        <v>45156.765387268519</v>
      </c>
      <c r="G8925" s="7">
        <f t="shared" si="1067"/>
        <v>45156.807053935183</v>
      </c>
      <c r="H8925" s="2">
        <f>LOOKUP(2,1/(Sheet1!$D:$D=C8925)/(Sheet1!$E:$E&gt;=E8925)/(Sheet1!$E:$E&lt;=G8925),(Sheet1!$E:$E))</f>
        <v>45156.766555752314</v>
      </c>
      <c r="I8925" t="str">
        <f t="shared" si="1075"/>
        <v>0:01:41</v>
      </c>
      <c r="J8925" t="s">
        <v>8471</v>
      </c>
      <c r="K8925" t="s">
        <v>9621</v>
      </c>
      <c r="L8925" t="str">
        <f t="shared" si="1065"/>
        <v>WEEK 33</v>
      </c>
      <c r="M8925" t="str">
        <f t="shared" si="1078"/>
        <v>(-) 65 detik</v>
      </c>
    </row>
    <row r="8926" spans="1:13" x14ac:dyDescent="0.35">
      <c r="A8926" s="6">
        <v>3</v>
      </c>
      <c r="B8926" s="6" t="s">
        <v>14640</v>
      </c>
      <c r="C8926" s="6" t="s">
        <v>14640</v>
      </c>
      <c r="D8926" s="6" t="str">
        <f t="shared" si="1070"/>
        <v>3-OOCU8075368</v>
      </c>
      <c r="E8926" s="7">
        <f t="shared" si="1071"/>
        <v>45156.619074652772</v>
      </c>
      <c r="F8926" s="8">
        <v>45156.764907986108</v>
      </c>
      <c r="G8926" s="7">
        <f t="shared" si="1067"/>
        <v>45156.806574652772</v>
      </c>
      <c r="H8926" s="2">
        <f>LOOKUP(2,1/(Sheet1!$D:$D=C8926)/(Sheet1!$E:$E&gt;=E8926)/(Sheet1!$E:$E&lt;=G8926),(Sheet1!$E:$E))</f>
        <v>45156.764196018521</v>
      </c>
      <c r="I8926" t="str">
        <f t="shared" si="1075"/>
        <v>+0:01:02</v>
      </c>
      <c r="J8926" t="s">
        <v>9651</v>
      </c>
      <c r="K8926" t="s">
        <v>9621</v>
      </c>
      <c r="L8926" t="str">
        <f t="shared" si="1065"/>
        <v>WEEK 33</v>
      </c>
    </row>
    <row r="8927" spans="1:13" x14ac:dyDescent="0.35">
      <c r="A8927" s="6">
        <v>4</v>
      </c>
      <c r="B8927" s="6" t="s">
        <v>15410</v>
      </c>
      <c r="C8927" s="6" t="s">
        <v>15410</v>
      </c>
      <c r="D8927" s="6" t="str">
        <f t="shared" si="1070"/>
        <v>4-TCNU2779934</v>
      </c>
      <c r="E8927" s="7">
        <f t="shared" si="1071"/>
        <v>45156.618166203698</v>
      </c>
      <c r="F8927" s="8">
        <v>45156.763999537034</v>
      </c>
      <c r="G8927" s="7">
        <f t="shared" si="1067"/>
        <v>45156.805666203698</v>
      </c>
      <c r="H8927" s="2">
        <f>LOOKUP(2,1/(Sheet1!$D:$D=C8927)/(Sheet1!$E:$E&gt;=E8927)/(Sheet1!$E:$E&lt;=G8927),(Sheet1!$E:$E))</f>
        <v>45156.76512773148</v>
      </c>
      <c r="I8927" t="str">
        <f t="shared" si="1075"/>
        <v>0:01:37</v>
      </c>
      <c r="J8927" t="s">
        <v>8471</v>
      </c>
      <c r="K8927" t="s">
        <v>9621</v>
      </c>
      <c r="L8927" t="str">
        <f t="shared" si="1065"/>
        <v>WEEK 33</v>
      </c>
      <c r="M8927" t="str">
        <f t="shared" ref="M8927:M8928" si="1079">IF(I8927&lt;="0:00:05","(-) 5 detik",IF(I8927&lt;="0:00:15","(-) 15 detik",IF(I8927&lt;="0:00:30","(-) 30 detik","(-) 65 detik")))</f>
        <v>(-) 65 detik</v>
      </c>
    </row>
    <row r="8928" spans="1:13" x14ac:dyDescent="0.35">
      <c r="A8928" s="6">
        <v>3</v>
      </c>
      <c r="B8928" s="6" t="s">
        <v>11958</v>
      </c>
      <c r="C8928" s="6" t="s">
        <v>11958</v>
      </c>
      <c r="D8928" s="6" t="str">
        <f t="shared" si="1070"/>
        <v>3-CCLU7403890</v>
      </c>
      <c r="E8928" s="7">
        <f t="shared" si="1071"/>
        <v>45156.611114317129</v>
      </c>
      <c r="F8928" s="8">
        <v>45156.756947650465</v>
      </c>
      <c r="G8928" s="7">
        <f t="shared" si="1067"/>
        <v>45156.798614317129</v>
      </c>
      <c r="H8928" s="2">
        <f>LOOKUP(2,1/(Sheet1!$D:$D=C8928)/(Sheet1!$E:$E&gt;=E8928)/(Sheet1!$E:$E&lt;=G8928),(Sheet1!$E:$E))</f>
        <v>45156.75795175926</v>
      </c>
      <c r="I8928" t="str">
        <f t="shared" si="1075"/>
        <v>0:01:27</v>
      </c>
      <c r="J8928" t="s">
        <v>8471</v>
      </c>
      <c r="K8928" t="s">
        <v>9621</v>
      </c>
      <c r="L8928" t="str">
        <f t="shared" si="1065"/>
        <v>WEEK 33</v>
      </c>
      <c r="M8928" t="str">
        <f t="shared" si="1079"/>
        <v>(-) 65 detik</v>
      </c>
    </row>
    <row r="8929" spans="1:13" x14ac:dyDescent="0.35">
      <c r="A8929" s="6">
        <v>4</v>
      </c>
      <c r="B8929" s="6" t="s">
        <v>13802</v>
      </c>
      <c r="C8929" s="6" t="s">
        <v>13802</v>
      </c>
      <c r="D8929" s="6" t="str">
        <f t="shared" si="1070"/>
        <v>4-TCLU6323014</v>
      </c>
      <c r="E8929" s="7">
        <f t="shared" si="1071"/>
        <v>45156.607871678236</v>
      </c>
      <c r="F8929" s="8">
        <v>45156.753705011572</v>
      </c>
      <c r="G8929" s="7">
        <f t="shared" si="1067"/>
        <v>45156.795371678236</v>
      </c>
      <c r="H8929" s="2">
        <f>LOOKUP(2,1/(Sheet1!$D:$D=C8929)/(Sheet1!$E:$E&gt;=E8929)/(Sheet1!$E:$E&lt;=G8929),(Sheet1!$E:$E))</f>
        <v>45156.753506134257</v>
      </c>
      <c r="I8929" t="str">
        <f t="shared" si="1075"/>
        <v>+0:00:17</v>
      </c>
      <c r="J8929" t="s">
        <v>9651</v>
      </c>
      <c r="K8929" t="s">
        <v>9621</v>
      </c>
      <c r="L8929" t="str">
        <f t="shared" si="1065"/>
        <v>WEEK 33</v>
      </c>
    </row>
    <row r="8930" spans="1:13" x14ac:dyDescent="0.35">
      <c r="A8930" s="6">
        <v>3</v>
      </c>
      <c r="B8930" s="6" t="s">
        <v>12388</v>
      </c>
      <c r="C8930" s="6" t="s">
        <v>12388</v>
      </c>
      <c r="D8930" s="6" t="str">
        <f t="shared" si="1070"/>
        <v>3-OOLU9211655</v>
      </c>
      <c r="E8930" s="7">
        <f t="shared" si="1071"/>
        <v>45156.60783364583</v>
      </c>
      <c r="F8930" s="8">
        <v>45156.753666979166</v>
      </c>
      <c r="G8930" s="7">
        <f t="shared" si="1067"/>
        <v>45156.79533364583</v>
      </c>
      <c r="H8930" s="2">
        <f>LOOKUP(2,1/(Sheet1!$D:$D=C8930)/(Sheet1!$E:$E&gt;=E8930)/(Sheet1!$E:$E&lt;=G8930),(Sheet1!$E:$E))</f>
        <v>45156.754772384258</v>
      </c>
      <c r="I8930" t="str">
        <f t="shared" si="1075"/>
        <v>0:01:36</v>
      </c>
      <c r="J8930" t="s">
        <v>8471</v>
      </c>
      <c r="K8930" t="s">
        <v>9621</v>
      </c>
      <c r="L8930" t="str">
        <f t="shared" si="1065"/>
        <v>WEEK 33</v>
      </c>
      <c r="M8930" t="str">
        <f t="shared" ref="M8930" si="1080">IF(I8930&lt;="0:00:05","(-) 5 detik",IF(I8930&lt;="0:00:15","(-) 15 detik",IF(I8930&lt;="0:00:30","(-) 30 detik","(-) 65 detik")))</f>
        <v>(-) 65 detik</v>
      </c>
    </row>
    <row r="8931" spans="1:13" x14ac:dyDescent="0.35">
      <c r="A8931" s="6">
        <v>4</v>
      </c>
      <c r="B8931" s="6" t="s">
        <v>15525</v>
      </c>
      <c r="C8931" s="6" t="s">
        <v>15525</v>
      </c>
      <c r="D8931" s="6" t="str">
        <f t="shared" si="1070"/>
        <v>4-WHLU5672523</v>
      </c>
      <c r="E8931" s="7">
        <f t="shared" si="1071"/>
        <v>45156.604125613427</v>
      </c>
      <c r="F8931" s="8">
        <v>45156.749958946762</v>
      </c>
      <c r="G8931" s="7">
        <f t="shared" si="1067"/>
        <v>45156.791625613427</v>
      </c>
      <c r="H8931" s="2">
        <f>LOOKUP(2,1/(Sheet1!$D:$D=C8931)/(Sheet1!$E:$E&gt;=E8931)/(Sheet1!$E:$E&lt;=G8931),(Sheet1!$E:$E))</f>
        <v>45156.745925104166</v>
      </c>
      <c r="I8931" t="str">
        <f t="shared" si="1075"/>
        <v>+0:05:49</v>
      </c>
      <c r="J8931" t="s">
        <v>9651</v>
      </c>
      <c r="K8931" t="s">
        <v>9621</v>
      </c>
      <c r="L8931" t="str">
        <f t="shared" ref="L8931:L8994" si="1081">CONCATENATE("WEEK ",WEEKNUM(F8931,21))</f>
        <v>WEEK 33</v>
      </c>
    </row>
    <row r="8932" spans="1:13" x14ac:dyDescent="0.35">
      <c r="A8932" s="6">
        <v>3</v>
      </c>
      <c r="B8932" s="6" t="s">
        <v>13210</v>
      </c>
      <c r="C8932" s="6" t="s">
        <v>13210</v>
      </c>
      <c r="D8932" s="6" t="str">
        <f t="shared" si="1070"/>
        <v>3-FSCU8474448</v>
      </c>
      <c r="E8932" s="7">
        <f t="shared" si="1071"/>
        <v>45156.597648148148</v>
      </c>
      <c r="F8932" s="8">
        <v>45156.743481481484</v>
      </c>
      <c r="G8932" s="7">
        <f t="shared" si="1067"/>
        <v>45156.785148148148</v>
      </c>
      <c r="H8932" s="2">
        <f>LOOKUP(2,1/(Sheet1!$D:$D=C8932)/(Sheet1!$E:$E&gt;=E8932)/(Sheet1!$E:$E&lt;=G8932),(Sheet1!$E:$E))</f>
        <v>45156.744611782407</v>
      </c>
      <c r="I8932" t="str">
        <f t="shared" si="1075"/>
        <v>0:01:38</v>
      </c>
      <c r="J8932" t="s">
        <v>8471</v>
      </c>
      <c r="K8932" t="s">
        <v>9621</v>
      </c>
      <c r="L8932" t="str">
        <f t="shared" si="1081"/>
        <v>WEEK 33</v>
      </c>
      <c r="M8932" t="str">
        <f t="shared" ref="M8932:M8944" si="1082">IF(I8932&lt;="0:00:05","(-) 5 detik",IF(I8932&lt;="0:00:15","(-) 15 detik",IF(I8932&lt;="0:00:30","(-) 30 detik","(-) 65 detik")))</f>
        <v>(-) 65 detik</v>
      </c>
    </row>
    <row r="8933" spans="1:13" x14ac:dyDescent="0.35">
      <c r="A8933" s="6">
        <v>4</v>
      </c>
      <c r="B8933" s="6" t="s">
        <v>14065</v>
      </c>
      <c r="C8933" s="6" t="s">
        <v>14065</v>
      </c>
      <c r="D8933" s="6" t="str">
        <f t="shared" si="1070"/>
        <v>4-UETU5213525</v>
      </c>
      <c r="E8933" s="7">
        <f t="shared" si="1071"/>
        <v>45156.597460104167</v>
      </c>
      <c r="F8933" s="8">
        <v>45156.743293437503</v>
      </c>
      <c r="G8933" s="7">
        <f t="shared" si="1067"/>
        <v>45156.784960104167</v>
      </c>
      <c r="H8933" s="2">
        <f>LOOKUP(2,1/(Sheet1!$D:$D=C8933)/(Sheet1!$E:$E&gt;=E8933)/(Sheet1!$E:$E&lt;=G8933),(Sheet1!$E:$E))</f>
        <v>45156.744322870371</v>
      </c>
      <c r="I8933" t="str">
        <f t="shared" si="1075"/>
        <v>0:01:29</v>
      </c>
      <c r="J8933" t="s">
        <v>8471</v>
      </c>
      <c r="K8933" t="s">
        <v>9621</v>
      </c>
      <c r="L8933" t="str">
        <f t="shared" si="1081"/>
        <v>WEEK 33</v>
      </c>
      <c r="M8933" t="str">
        <f t="shared" si="1082"/>
        <v>(-) 65 detik</v>
      </c>
    </row>
    <row r="8934" spans="1:13" x14ac:dyDescent="0.35">
      <c r="A8934" s="6">
        <v>3</v>
      </c>
      <c r="B8934" s="6" t="s">
        <v>12638</v>
      </c>
      <c r="C8934" s="6" t="s">
        <v>12638</v>
      </c>
      <c r="D8934" s="6" t="str">
        <f t="shared" si="1070"/>
        <v>3-WHSU6472778</v>
      </c>
      <c r="E8934" s="7">
        <f t="shared" si="1071"/>
        <v>45156.596212615739</v>
      </c>
      <c r="F8934" s="8">
        <v>45156.742045949075</v>
      </c>
      <c r="G8934" s="7">
        <f t="shared" si="1067"/>
        <v>45156.783712615739</v>
      </c>
      <c r="H8934" s="2">
        <f>LOOKUP(2,1/(Sheet1!$D:$D=C8934)/(Sheet1!$E:$E&gt;=E8934)/(Sheet1!$E:$E&lt;=G8934),(Sheet1!$E:$E))</f>
        <v>45156.743038067129</v>
      </c>
      <c r="I8934" t="str">
        <f t="shared" si="1075"/>
        <v>0:01:26</v>
      </c>
      <c r="J8934" t="s">
        <v>8471</v>
      </c>
      <c r="K8934" t="s">
        <v>9621</v>
      </c>
      <c r="L8934" t="str">
        <f t="shared" si="1081"/>
        <v>WEEK 33</v>
      </c>
      <c r="M8934" t="str">
        <f t="shared" si="1082"/>
        <v>(-) 65 detik</v>
      </c>
    </row>
    <row r="8935" spans="1:13" x14ac:dyDescent="0.35">
      <c r="A8935" s="6">
        <v>3</v>
      </c>
      <c r="B8935" s="6" t="s">
        <v>13533</v>
      </c>
      <c r="C8935" s="6" t="s">
        <v>13533</v>
      </c>
      <c r="D8935" s="6" t="str">
        <f t="shared" si="1070"/>
        <v>3-OOCU6991021</v>
      </c>
      <c r="E8935" s="7">
        <f t="shared" si="1071"/>
        <v>45156.594779282408</v>
      </c>
      <c r="F8935" s="8">
        <v>45156.740612615744</v>
      </c>
      <c r="G8935" s="7">
        <f t="shared" ref="G8935:G8998" si="1083">F8935+TIMEVALUE("01:00:00")</f>
        <v>45156.782279282408</v>
      </c>
      <c r="H8935" s="2">
        <f>LOOKUP(2,1/(Sheet1!$D:$D=C8935)/(Sheet1!$E:$E&gt;=E8935)/(Sheet1!$E:$E&lt;=G8935),(Sheet1!$E:$E))</f>
        <v>45156.741689016206</v>
      </c>
      <c r="I8935" t="str">
        <f t="shared" si="1075"/>
        <v>0:01:33</v>
      </c>
      <c r="J8935" t="s">
        <v>8471</v>
      </c>
      <c r="K8935" t="s">
        <v>9621</v>
      </c>
      <c r="L8935" t="str">
        <f t="shared" si="1081"/>
        <v>WEEK 33</v>
      </c>
      <c r="M8935" t="str">
        <f t="shared" si="1082"/>
        <v>(-) 65 detik</v>
      </c>
    </row>
    <row r="8936" spans="1:13" x14ac:dyDescent="0.35">
      <c r="A8936" s="6">
        <v>4</v>
      </c>
      <c r="B8936" s="6" t="s">
        <v>12804</v>
      </c>
      <c r="C8936" s="6" t="s">
        <v>12804</v>
      </c>
      <c r="D8936" s="6" t="str">
        <f t="shared" si="1070"/>
        <v>4-CCLU7719209</v>
      </c>
      <c r="E8936" s="7">
        <f t="shared" si="1071"/>
        <v>45156.587766666664</v>
      </c>
      <c r="F8936" s="8">
        <v>45156.7336</v>
      </c>
      <c r="G8936" s="7">
        <f t="shared" si="1083"/>
        <v>45156.775266666664</v>
      </c>
      <c r="H8936" s="2">
        <f>LOOKUP(2,1/(Sheet1!$D:$D=C8936)/(Sheet1!$E:$E&gt;=E8936)/(Sheet1!$E:$E&lt;=G8936),(Sheet1!$E:$E))</f>
        <v>45156.734702951391</v>
      </c>
      <c r="I8936" t="str">
        <f t="shared" si="1075"/>
        <v>0:01:35</v>
      </c>
      <c r="J8936" t="s">
        <v>8471</v>
      </c>
      <c r="K8936" t="s">
        <v>9621</v>
      </c>
      <c r="L8936" t="str">
        <f t="shared" si="1081"/>
        <v>WEEK 33</v>
      </c>
      <c r="M8936" t="str">
        <f t="shared" si="1082"/>
        <v>(-) 65 detik</v>
      </c>
    </row>
    <row r="8937" spans="1:13" x14ac:dyDescent="0.35">
      <c r="A8937" s="6">
        <v>3</v>
      </c>
      <c r="B8937" s="6" t="s">
        <v>13540</v>
      </c>
      <c r="C8937" s="6" t="s">
        <v>13540</v>
      </c>
      <c r="D8937" s="6" t="str">
        <f t="shared" si="1070"/>
        <v>3-OOCU7241309</v>
      </c>
      <c r="E8937" s="7">
        <f t="shared" si="1071"/>
        <v>45156.587643749997</v>
      </c>
      <c r="F8937" s="8">
        <v>45156.733477083333</v>
      </c>
      <c r="G8937" s="7">
        <f t="shared" si="1083"/>
        <v>45156.775143749997</v>
      </c>
      <c r="H8937" s="2">
        <f>LOOKUP(2,1/(Sheet1!$D:$D=C8937)/(Sheet1!$E:$E&gt;=E8937)/(Sheet1!$E:$E&lt;=G8937),(Sheet1!$E:$E))</f>
        <v>45156.734490381947</v>
      </c>
      <c r="I8937" t="str">
        <f t="shared" si="1075"/>
        <v>0:01:28</v>
      </c>
      <c r="J8937" t="s">
        <v>8471</v>
      </c>
      <c r="K8937" t="s">
        <v>9621</v>
      </c>
      <c r="L8937" t="str">
        <f t="shared" si="1081"/>
        <v>WEEK 33</v>
      </c>
      <c r="M8937" t="str">
        <f t="shared" si="1082"/>
        <v>(-) 65 detik</v>
      </c>
    </row>
    <row r="8938" spans="1:13" x14ac:dyDescent="0.35">
      <c r="A8938" s="6">
        <v>3</v>
      </c>
      <c r="B8938" s="6" t="s">
        <v>13004</v>
      </c>
      <c r="C8938" s="6" t="s">
        <v>13004</v>
      </c>
      <c r="D8938" s="6" t="str">
        <f t="shared" si="1070"/>
        <v>3-DFSU4370584</v>
      </c>
      <c r="E8938" s="7">
        <f t="shared" si="1071"/>
        <v>45156.585871956013</v>
      </c>
      <c r="F8938" s="8">
        <v>45156.731705289349</v>
      </c>
      <c r="G8938" s="7">
        <f t="shared" si="1083"/>
        <v>45156.773371956013</v>
      </c>
      <c r="H8938" s="2">
        <f>LOOKUP(2,1/(Sheet1!$D:$D=C8938)/(Sheet1!$E:$E&gt;=E8938)/(Sheet1!$E:$E&lt;=G8938),(Sheet1!$E:$E))</f>
        <v>45156.732681516201</v>
      </c>
      <c r="I8938" t="str">
        <f t="shared" si="1075"/>
        <v>0:01:24</v>
      </c>
      <c r="J8938" t="s">
        <v>8471</v>
      </c>
      <c r="K8938" t="s">
        <v>9621</v>
      </c>
      <c r="L8938" t="str">
        <f t="shared" si="1081"/>
        <v>WEEK 33</v>
      </c>
      <c r="M8938" t="str">
        <f t="shared" si="1082"/>
        <v>(-) 65 detik</v>
      </c>
    </row>
    <row r="8939" spans="1:13" x14ac:dyDescent="0.35">
      <c r="A8939" s="6">
        <v>2</v>
      </c>
      <c r="B8939" s="6" t="s">
        <v>13693</v>
      </c>
      <c r="C8939" s="6" t="s">
        <v>13693</v>
      </c>
      <c r="D8939" s="6" t="str">
        <f t="shared" si="1070"/>
        <v>2-SITU9072020</v>
      </c>
      <c r="E8939" s="7">
        <f t="shared" si="1071"/>
        <v>45156.579393784719</v>
      </c>
      <c r="F8939" s="8">
        <v>45156.725227118055</v>
      </c>
      <c r="G8939" s="7">
        <f t="shared" si="1083"/>
        <v>45156.766893784719</v>
      </c>
      <c r="H8939" s="2">
        <f>LOOKUP(2,1/(Sheet1!$D:$D=C8939)/(Sheet1!$E:$E&gt;=E8939)/(Sheet1!$E:$E&lt;=G8939),(Sheet1!$E:$E))</f>
        <v>45156.72630559028</v>
      </c>
      <c r="I8939" t="str">
        <f t="shared" si="1075"/>
        <v>0:01:33</v>
      </c>
      <c r="J8939" t="s">
        <v>8471</v>
      </c>
      <c r="K8939" t="s">
        <v>9621</v>
      </c>
      <c r="L8939" t="str">
        <f t="shared" si="1081"/>
        <v>WEEK 33</v>
      </c>
      <c r="M8939" t="str">
        <f t="shared" si="1082"/>
        <v>(-) 65 detik</v>
      </c>
    </row>
    <row r="8940" spans="1:13" x14ac:dyDescent="0.35">
      <c r="A8940" s="6">
        <v>3</v>
      </c>
      <c r="B8940" s="6" t="s">
        <v>14840</v>
      </c>
      <c r="C8940" s="6" t="s">
        <v>14840</v>
      </c>
      <c r="D8940" s="6" t="str">
        <f t="shared" si="1070"/>
        <v>3-TLLU3212988</v>
      </c>
      <c r="E8940" s="7">
        <f t="shared" si="1071"/>
        <v>45156.577646180551</v>
      </c>
      <c r="F8940" s="8">
        <v>45156.723479513887</v>
      </c>
      <c r="G8940" s="7">
        <f t="shared" si="1083"/>
        <v>45156.765146180551</v>
      </c>
      <c r="H8940" s="2">
        <f>LOOKUP(2,1/(Sheet1!$D:$D=C8940)/(Sheet1!$E:$E&gt;=E8940)/(Sheet1!$E:$E&lt;=G8940),(Sheet1!$E:$E))</f>
        <v>45156.724587615739</v>
      </c>
      <c r="I8940" t="str">
        <f t="shared" si="1075"/>
        <v>0:01:36</v>
      </c>
      <c r="J8940" t="s">
        <v>8471</v>
      </c>
      <c r="K8940" t="s">
        <v>9621</v>
      </c>
      <c r="L8940" t="str">
        <f t="shared" si="1081"/>
        <v>WEEK 33</v>
      </c>
      <c r="M8940" t="str">
        <f t="shared" si="1082"/>
        <v>(-) 65 detik</v>
      </c>
    </row>
    <row r="8941" spans="1:13" x14ac:dyDescent="0.35">
      <c r="A8941" s="6">
        <v>2</v>
      </c>
      <c r="B8941" s="6" t="s">
        <v>7908</v>
      </c>
      <c r="C8941" s="6" t="s">
        <v>7908</v>
      </c>
      <c r="D8941" s="6" t="str">
        <f t="shared" si="1070"/>
        <v>2-TGBU3770572</v>
      </c>
      <c r="E8941" s="7">
        <f t="shared" si="1071"/>
        <v>45156.575742858797</v>
      </c>
      <c r="F8941" s="8">
        <v>45156.721576192132</v>
      </c>
      <c r="G8941" s="7">
        <f t="shared" si="1083"/>
        <v>45156.763242858797</v>
      </c>
      <c r="H8941" s="2">
        <f>LOOKUP(2,1/(Sheet1!$D:$D=C8941)/(Sheet1!$E:$E&gt;=E8941)/(Sheet1!$E:$E&lt;=G8941),(Sheet1!$E:$E))</f>
        <v>45156.722574884261</v>
      </c>
      <c r="I8941" t="str">
        <f t="shared" si="1075"/>
        <v>0:01:26</v>
      </c>
      <c r="J8941" t="s">
        <v>8471</v>
      </c>
      <c r="K8941" t="s">
        <v>9621</v>
      </c>
      <c r="L8941" t="str">
        <f t="shared" si="1081"/>
        <v>WEEK 33</v>
      </c>
      <c r="M8941" t="str">
        <f t="shared" si="1082"/>
        <v>(-) 65 detik</v>
      </c>
    </row>
    <row r="8942" spans="1:13" x14ac:dyDescent="0.35">
      <c r="A8942" s="6">
        <v>1</v>
      </c>
      <c r="B8942" s="6" t="s">
        <v>11254</v>
      </c>
      <c r="C8942" s="6" t="s">
        <v>11254</v>
      </c>
      <c r="D8942" s="6" t="str">
        <f t="shared" si="1070"/>
        <v>1-BMOU6861332</v>
      </c>
      <c r="E8942" s="7">
        <f t="shared" si="1071"/>
        <v>45156.574182905089</v>
      </c>
      <c r="F8942" s="8">
        <v>45156.720016238425</v>
      </c>
      <c r="G8942" s="7">
        <f t="shared" si="1083"/>
        <v>45156.761682905089</v>
      </c>
      <c r="H8942" s="2">
        <f>LOOKUP(2,1/(Sheet1!$D:$D=C8942)/(Sheet1!$E:$E&gt;=E8942)/(Sheet1!$E:$E&lt;=G8942),(Sheet1!$E:$E))</f>
        <v>45156.721034444447</v>
      </c>
      <c r="I8942" t="str">
        <f t="shared" si="1075"/>
        <v>0:01:28</v>
      </c>
      <c r="J8942" t="s">
        <v>8471</v>
      </c>
      <c r="K8942" t="s">
        <v>9621</v>
      </c>
      <c r="L8942" t="str">
        <f t="shared" si="1081"/>
        <v>WEEK 33</v>
      </c>
      <c r="M8942" t="str">
        <f t="shared" si="1082"/>
        <v>(-) 65 detik</v>
      </c>
    </row>
    <row r="8943" spans="1:13" x14ac:dyDescent="0.35">
      <c r="A8943" s="6">
        <v>1</v>
      </c>
      <c r="B8943" s="6" t="s">
        <v>11339</v>
      </c>
      <c r="C8943" s="6" t="s">
        <v>11339</v>
      </c>
      <c r="D8943" s="6" t="str">
        <f t="shared" si="1070"/>
        <v>1-FFAU1235445</v>
      </c>
      <c r="E8943" s="7">
        <f t="shared" si="1071"/>
        <v>45156.57276362268</v>
      </c>
      <c r="F8943" s="8">
        <v>45156.718596956016</v>
      </c>
      <c r="G8943" s="7">
        <f t="shared" si="1083"/>
        <v>45156.76026362268</v>
      </c>
      <c r="H8943" s="2">
        <f>LOOKUP(2,1/(Sheet1!$D:$D=C8943)/(Sheet1!$E:$E&gt;=E8943)/(Sheet1!$E:$E&lt;=G8943),(Sheet1!$E:$E))</f>
        <v>45156.719650312501</v>
      </c>
      <c r="I8943" t="str">
        <f t="shared" si="1075"/>
        <v>0:01:31</v>
      </c>
      <c r="J8943" t="s">
        <v>8471</v>
      </c>
      <c r="K8943" t="s">
        <v>9621</v>
      </c>
      <c r="L8943" t="str">
        <f t="shared" si="1081"/>
        <v>WEEK 33</v>
      </c>
      <c r="M8943" t="str">
        <f t="shared" si="1082"/>
        <v>(-) 65 detik</v>
      </c>
    </row>
    <row r="8944" spans="1:13" x14ac:dyDescent="0.35">
      <c r="A8944" s="6">
        <v>3</v>
      </c>
      <c r="B8944" s="6" t="s">
        <v>14912</v>
      </c>
      <c r="C8944" s="6" t="s">
        <v>14912</v>
      </c>
      <c r="D8944" s="6" t="str">
        <f t="shared" si="1070"/>
        <v>3-WHSU5730923</v>
      </c>
      <c r="E8944" s="7">
        <f t="shared" si="1071"/>
        <v>45156.57246481481</v>
      </c>
      <c r="F8944" s="8">
        <v>45156.718298148146</v>
      </c>
      <c r="G8944" s="7">
        <f t="shared" si="1083"/>
        <v>45156.75996481481</v>
      </c>
      <c r="H8944" s="2">
        <f>LOOKUP(2,1/(Sheet1!$D:$D=C8944)/(Sheet1!$E:$E&gt;=E8944)/(Sheet1!$E:$E&lt;=G8944),(Sheet1!$E:$E))</f>
        <v>45156.719287835651</v>
      </c>
      <c r="I8944" t="str">
        <f t="shared" si="1075"/>
        <v>0:01:26</v>
      </c>
      <c r="J8944" t="s">
        <v>8471</v>
      </c>
      <c r="K8944" t="s">
        <v>9621</v>
      </c>
      <c r="L8944" t="str">
        <f t="shared" si="1081"/>
        <v>WEEK 33</v>
      </c>
      <c r="M8944" t="str">
        <f t="shared" si="1082"/>
        <v>(-) 65 detik</v>
      </c>
    </row>
    <row r="8945" spans="1:13" x14ac:dyDescent="0.35">
      <c r="A8945" s="6">
        <v>3</v>
      </c>
      <c r="B8945" s="6" t="s">
        <v>14101</v>
      </c>
      <c r="C8945" s="6" t="s">
        <v>14101</v>
      </c>
      <c r="D8945" s="6" t="str">
        <f t="shared" si="1070"/>
        <v>3-WHSU5667142</v>
      </c>
      <c r="E8945" s="7">
        <f t="shared" si="1071"/>
        <v>45156.570356249998</v>
      </c>
      <c r="F8945" s="8">
        <v>45156.716189583334</v>
      </c>
      <c r="G8945" s="7">
        <f t="shared" si="1083"/>
        <v>45156.757856249998</v>
      </c>
      <c r="H8945" s="2">
        <f>LOOKUP(2,1/(Sheet1!$D:$D=C8945)/(Sheet1!$E:$E&gt;=E8945)/(Sheet1!$E:$E&lt;=G8945),(Sheet1!$E:$E))</f>
        <v>45156.7141687037</v>
      </c>
      <c r="I8945" t="str">
        <f t="shared" si="1075"/>
        <v>+0:02:55</v>
      </c>
      <c r="J8945" t="s">
        <v>9651</v>
      </c>
      <c r="K8945" t="s">
        <v>9621</v>
      </c>
      <c r="L8945" t="str">
        <f t="shared" si="1081"/>
        <v>WEEK 33</v>
      </c>
    </row>
    <row r="8946" spans="1:13" x14ac:dyDescent="0.35">
      <c r="A8946" s="6">
        <v>2</v>
      </c>
      <c r="B8946" s="6" t="s">
        <v>10839</v>
      </c>
      <c r="C8946" s="6" t="s">
        <v>10839</v>
      </c>
      <c r="D8946" s="6" t="str">
        <f t="shared" si="1070"/>
        <v>2-CAAU6313228</v>
      </c>
      <c r="E8946" s="7">
        <f t="shared" si="1071"/>
        <v>45156.569585960642</v>
      </c>
      <c r="F8946" s="8">
        <v>45156.715419293978</v>
      </c>
      <c r="G8946" s="7">
        <f t="shared" si="1083"/>
        <v>45156.757085960642</v>
      </c>
      <c r="H8946" s="2">
        <f>LOOKUP(2,1/(Sheet1!$D:$D=C8946)/(Sheet1!$E:$E&gt;=E8946)/(Sheet1!$E:$E&lt;=G8946),(Sheet1!$E:$E))</f>
        <v>45156.705163854167</v>
      </c>
      <c r="I8946" t="str">
        <f t="shared" si="1075"/>
        <v>+0:14:46</v>
      </c>
      <c r="J8946" t="s">
        <v>9651</v>
      </c>
      <c r="K8946" t="s">
        <v>9621</v>
      </c>
      <c r="L8946" t="str">
        <f t="shared" si="1081"/>
        <v>WEEK 33</v>
      </c>
    </row>
    <row r="8947" spans="1:13" x14ac:dyDescent="0.35">
      <c r="A8947" s="6">
        <v>1</v>
      </c>
      <c r="B8947" s="6" t="s">
        <v>11574</v>
      </c>
      <c r="C8947" s="6" t="s">
        <v>11574</v>
      </c>
      <c r="D8947" s="6" t="str">
        <f t="shared" si="1070"/>
        <v>1-UETU5250961</v>
      </c>
      <c r="E8947" s="7">
        <f t="shared" si="1071"/>
        <v>45156.569562812496</v>
      </c>
      <c r="F8947" s="8">
        <v>45156.715396145832</v>
      </c>
      <c r="G8947" s="7">
        <f t="shared" si="1083"/>
        <v>45156.757062812496</v>
      </c>
      <c r="H8947" s="2">
        <f>LOOKUP(2,1/(Sheet1!$D:$D=C8947)/(Sheet1!$E:$E&gt;=E8947)/(Sheet1!$E:$E&lt;=G8947),(Sheet1!$E:$E))</f>
        <v>45156.702581423611</v>
      </c>
      <c r="I8947" t="str">
        <f t="shared" si="1075"/>
        <v>+0:18:27</v>
      </c>
      <c r="J8947" t="s">
        <v>9651</v>
      </c>
      <c r="K8947" t="s">
        <v>9621</v>
      </c>
      <c r="L8947" t="str">
        <f t="shared" si="1081"/>
        <v>WEEK 33</v>
      </c>
    </row>
    <row r="8948" spans="1:13" x14ac:dyDescent="0.35">
      <c r="A8948" s="6">
        <v>2</v>
      </c>
      <c r="B8948" s="6" t="s">
        <v>11441</v>
      </c>
      <c r="C8948" s="6" t="s">
        <v>11441</v>
      </c>
      <c r="D8948" s="6" t="str">
        <f t="shared" ref="D8948:D9011" si="1084">A8948&amp;"-"&amp;C8948</f>
        <v>2-RFCU2279100</v>
      </c>
      <c r="E8948" s="7">
        <f t="shared" ref="E8948:E9011" si="1085">F8948-TIMEVALUE("03:30:00")</f>
        <v>45156.55192893518</v>
      </c>
      <c r="F8948" s="8">
        <v>45156.697762268515</v>
      </c>
      <c r="G8948" s="7">
        <f t="shared" si="1083"/>
        <v>45156.73942893518</v>
      </c>
      <c r="H8948" s="2">
        <f>LOOKUP(2,1/(Sheet1!$D:$D=C8948)/(Sheet1!$E:$E&gt;=E8948)/(Sheet1!$E:$E&lt;=G8948),(Sheet1!$E:$E))</f>
        <v>45156.698805590277</v>
      </c>
      <c r="I8948" t="str">
        <f t="shared" si="1075"/>
        <v>0:01:30</v>
      </c>
      <c r="J8948" t="s">
        <v>8471</v>
      </c>
      <c r="K8948" t="s">
        <v>9621</v>
      </c>
      <c r="L8948" t="str">
        <f t="shared" si="1081"/>
        <v>WEEK 33</v>
      </c>
      <c r="M8948" t="str">
        <f t="shared" ref="M8948:M8952" si="1086">IF(I8948&lt;="0:00:05","(-) 5 detik",IF(I8948&lt;="0:00:15","(-) 15 detik",IF(I8948&lt;="0:00:30","(-) 30 detik","(-) 65 detik")))</f>
        <v>(-) 65 detik</v>
      </c>
    </row>
    <row r="8949" spans="1:13" x14ac:dyDescent="0.35">
      <c r="A8949" s="6">
        <v>1</v>
      </c>
      <c r="B8949" s="6" t="s">
        <v>12549</v>
      </c>
      <c r="C8949" s="6" t="s">
        <v>12549</v>
      </c>
      <c r="D8949" s="6" t="str">
        <f t="shared" si="1084"/>
        <v>1-TGBU3767007</v>
      </c>
      <c r="E8949" s="7">
        <f t="shared" si="1085"/>
        <v>45156.550543900463</v>
      </c>
      <c r="F8949" s="8">
        <v>45156.696377233799</v>
      </c>
      <c r="G8949" s="7">
        <f t="shared" si="1083"/>
        <v>45156.738043900463</v>
      </c>
      <c r="H8949" s="2">
        <f>LOOKUP(2,1/(Sheet1!$D:$D=C8949)/(Sheet1!$E:$E&gt;=E8949)/(Sheet1!$E:$E&lt;=G8949),(Sheet1!$E:$E))</f>
        <v>45156.696903206015</v>
      </c>
      <c r="I8949" t="str">
        <f t="shared" si="1075"/>
        <v>0:00:45</v>
      </c>
      <c r="J8949" t="s">
        <v>8471</v>
      </c>
      <c r="K8949" t="s">
        <v>9621</v>
      </c>
      <c r="L8949" t="str">
        <f t="shared" si="1081"/>
        <v>WEEK 33</v>
      </c>
      <c r="M8949" t="str">
        <f t="shared" si="1086"/>
        <v>(-) 65 detik</v>
      </c>
    </row>
    <row r="8950" spans="1:13" x14ac:dyDescent="0.35">
      <c r="A8950" s="6">
        <v>2</v>
      </c>
      <c r="B8950" s="6" t="s">
        <v>13921</v>
      </c>
      <c r="C8950" s="6" t="s">
        <v>13921</v>
      </c>
      <c r="D8950" s="6" t="str">
        <f t="shared" si="1084"/>
        <v>2-TGBU7230844</v>
      </c>
      <c r="E8950" s="7">
        <f t="shared" si="1085"/>
        <v>45156.548875891203</v>
      </c>
      <c r="F8950" s="8">
        <v>45156.694709224539</v>
      </c>
      <c r="G8950" s="7">
        <f t="shared" si="1083"/>
        <v>45156.736375891203</v>
      </c>
      <c r="H8950" s="2">
        <f>LOOKUP(2,1/(Sheet1!$D:$D=C8950)/(Sheet1!$E:$E&gt;=E8950)/(Sheet1!$E:$E&lt;=G8950),(Sheet1!$E:$E))</f>
        <v>45156.694882766205</v>
      </c>
      <c r="I8950" t="str">
        <f t="shared" si="1075"/>
        <v>0:00:15</v>
      </c>
      <c r="J8950" t="s">
        <v>8471</v>
      </c>
      <c r="K8950" t="s">
        <v>9621</v>
      </c>
      <c r="L8950" t="str">
        <f t="shared" si="1081"/>
        <v>WEEK 33</v>
      </c>
      <c r="M8950" t="str">
        <f t="shared" si="1086"/>
        <v>(-) 15 detik</v>
      </c>
    </row>
    <row r="8951" spans="1:13" x14ac:dyDescent="0.35">
      <c r="A8951" s="6">
        <v>4</v>
      </c>
      <c r="B8951" s="6" t="s">
        <v>12417</v>
      </c>
      <c r="C8951" s="6" t="s">
        <v>12417</v>
      </c>
      <c r="D8951" s="6" t="str">
        <f t="shared" si="1084"/>
        <v>4-SEGU5870620</v>
      </c>
      <c r="E8951" s="7">
        <f t="shared" si="1085"/>
        <v>45156.495647604163</v>
      </c>
      <c r="F8951" s="8">
        <v>45156.641480937498</v>
      </c>
      <c r="G8951" s="7">
        <f t="shared" si="1083"/>
        <v>45156.683147604163</v>
      </c>
      <c r="H8951" s="2">
        <f>LOOKUP(2,1/(Sheet1!$D:$D=C8951)/(Sheet1!$E:$E&gt;=E8951)/(Sheet1!$E:$E&lt;=G8951),(Sheet1!$E:$E))</f>
        <v>45156.642191192128</v>
      </c>
      <c r="I8951" t="str">
        <f t="shared" si="1075"/>
        <v>0:01:01</v>
      </c>
      <c r="J8951" t="s">
        <v>8471</v>
      </c>
      <c r="K8951" t="s">
        <v>9621</v>
      </c>
      <c r="L8951" t="str">
        <f t="shared" si="1081"/>
        <v>WEEK 33</v>
      </c>
      <c r="M8951" t="str">
        <f t="shared" si="1086"/>
        <v>(-) 65 detik</v>
      </c>
    </row>
    <row r="8952" spans="1:13" x14ac:dyDescent="0.35">
      <c r="A8952" s="6">
        <v>3</v>
      </c>
      <c r="B8952" s="6" t="s">
        <v>12055</v>
      </c>
      <c r="C8952" s="6" t="s">
        <v>12055</v>
      </c>
      <c r="D8952" s="6" t="str">
        <f t="shared" si="1084"/>
        <v>3-CXDU2196151</v>
      </c>
      <c r="E8952" s="7">
        <f t="shared" si="1085"/>
        <v>45156.495099224536</v>
      </c>
      <c r="F8952" s="8">
        <v>45156.640932557872</v>
      </c>
      <c r="G8952" s="7">
        <f t="shared" si="1083"/>
        <v>45156.682599224536</v>
      </c>
      <c r="H8952" s="2">
        <f>LOOKUP(2,1/(Sheet1!$D:$D=C8952)/(Sheet1!$E:$E&gt;=E8952)/(Sheet1!$E:$E&lt;=G8952),(Sheet1!$E:$E))</f>
        <v>45156.641985532406</v>
      </c>
      <c r="I8952" t="str">
        <f t="shared" si="1075"/>
        <v>0:01:31</v>
      </c>
      <c r="J8952" t="s">
        <v>8471</v>
      </c>
      <c r="K8952" t="s">
        <v>9621</v>
      </c>
      <c r="L8952" t="str">
        <f t="shared" si="1081"/>
        <v>WEEK 33</v>
      </c>
      <c r="M8952" t="str">
        <f t="shared" si="1086"/>
        <v>(-) 65 detik</v>
      </c>
    </row>
    <row r="8953" spans="1:13" x14ac:dyDescent="0.35">
      <c r="A8953" s="6">
        <v>2</v>
      </c>
      <c r="B8953" s="6" t="s">
        <v>13880</v>
      </c>
      <c r="C8953" s="6" t="s">
        <v>13880</v>
      </c>
      <c r="D8953" s="6" t="str">
        <f t="shared" si="1084"/>
        <v>2-TEMU3592423</v>
      </c>
      <c r="E8953" s="7">
        <f t="shared" si="1085"/>
        <v>45156.486702395829</v>
      </c>
      <c r="F8953" s="8">
        <v>45156.632535729164</v>
      </c>
      <c r="G8953" s="7">
        <f t="shared" si="1083"/>
        <v>45156.674202395829</v>
      </c>
      <c r="H8953" s="2">
        <f>LOOKUP(2,1/(Sheet1!$D:$D=C8953)/(Sheet1!$E:$E&gt;=E8953)/(Sheet1!$E:$E&lt;=G8953),(Sheet1!$E:$E))</f>
        <v>45156.632526458336</v>
      </c>
      <c r="I8953" t="str">
        <f t="shared" si="1075"/>
        <v>+0:00:01</v>
      </c>
      <c r="J8953" t="s">
        <v>9651</v>
      </c>
      <c r="K8953" t="s">
        <v>9621</v>
      </c>
      <c r="L8953" t="str">
        <f t="shared" si="1081"/>
        <v>WEEK 33</v>
      </c>
    </row>
    <row r="8954" spans="1:13" x14ac:dyDescent="0.35">
      <c r="A8954" s="6">
        <v>2</v>
      </c>
      <c r="B8954" s="6" t="s">
        <v>11170</v>
      </c>
      <c r="C8954" s="6" t="s">
        <v>11170</v>
      </c>
      <c r="D8954" s="6" t="str">
        <f t="shared" si="1084"/>
        <v>2-TGBU7831296</v>
      </c>
      <c r="E8954" s="7">
        <f t="shared" si="1085"/>
        <v>45156.480241585647</v>
      </c>
      <c r="F8954" s="8">
        <v>45156.626074918982</v>
      </c>
      <c r="G8954" s="7">
        <f t="shared" si="1083"/>
        <v>45156.667741585647</v>
      </c>
      <c r="H8954" s="2">
        <f>LOOKUP(2,1/(Sheet1!$D:$D=C8954)/(Sheet1!$E:$E&gt;=E8954)/(Sheet1!$E:$E&lt;=G8954),(Sheet1!$E:$E))</f>
        <v>45156.62705978009</v>
      </c>
      <c r="I8954" t="str">
        <f t="shared" si="1075"/>
        <v>0:01:25</v>
      </c>
      <c r="J8954" t="s">
        <v>8471</v>
      </c>
      <c r="K8954" t="s">
        <v>9621</v>
      </c>
      <c r="L8954" t="str">
        <f t="shared" si="1081"/>
        <v>WEEK 33</v>
      </c>
      <c r="M8954" t="str">
        <f t="shared" ref="M8954:M8959" si="1087">IF(I8954&lt;="0:00:05","(-) 5 detik",IF(I8954&lt;="0:00:15","(-) 15 detik",IF(I8954&lt;="0:00:30","(-) 30 detik","(-) 65 detik")))</f>
        <v>(-) 65 detik</v>
      </c>
    </row>
    <row r="8955" spans="1:13" x14ac:dyDescent="0.35">
      <c r="A8955" s="6">
        <v>2</v>
      </c>
      <c r="B8955" s="6" t="s">
        <v>10965</v>
      </c>
      <c r="C8955" s="6" t="s">
        <v>10965</v>
      </c>
      <c r="D8955" s="6" t="str">
        <f t="shared" si="1084"/>
        <v>2-FFAU4435663</v>
      </c>
      <c r="E8955" s="7">
        <f t="shared" si="1085"/>
        <v>45156.476947453702</v>
      </c>
      <c r="F8955" s="8">
        <v>45156.622780787038</v>
      </c>
      <c r="G8955" s="7">
        <f t="shared" si="1083"/>
        <v>45156.664447453702</v>
      </c>
      <c r="H8955" s="2">
        <f>LOOKUP(2,1/(Sheet1!$D:$D=C8955)/(Sheet1!$E:$E&gt;=E8955)/(Sheet1!$E:$E&lt;=G8955),(Sheet1!$E:$E))</f>
        <v>45156.623877638885</v>
      </c>
      <c r="I8955" t="str">
        <f t="shared" si="1075"/>
        <v>0:01:35</v>
      </c>
      <c r="J8955" t="s">
        <v>8471</v>
      </c>
      <c r="K8955" t="s">
        <v>9621</v>
      </c>
      <c r="L8955" t="str">
        <f t="shared" si="1081"/>
        <v>WEEK 33</v>
      </c>
      <c r="M8955" t="str">
        <f t="shared" si="1087"/>
        <v>(-) 65 detik</v>
      </c>
    </row>
    <row r="8956" spans="1:13" x14ac:dyDescent="0.35">
      <c r="A8956" s="6">
        <v>2</v>
      </c>
      <c r="B8956" s="6" t="s">
        <v>11220</v>
      </c>
      <c r="C8956" s="6" t="s">
        <v>11220</v>
      </c>
      <c r="D8956" s="6" t="str">
        <f t="shared" si="1084"/>
        <v>2-UETU5638221</v>
      </c>
      <c r="E8956" s="7">
        <f t="shared" si="1085"/>
        <v>45156.457697418977</v>
      </c>
      <c r="F8956" s="8">
        <v>45156.603530752313</v>
      </c>
      <c r="G8956" s="7">
        <f t="shared" si="1083"/>
        <v>45156.645197418977</v>
      </c>
      <c r="H8956" s="2">
        <f>LOOKUP(2,1/(Sheet1!$D:$D=C8956)/(Sheet1!$E:$E&gt;=E8956)/(Sheet1!$E:$E&lt;=G8956),(Sheet1!$E:$E))</f>
        <v>45156.604331122682</v>
      </c>
      <c r="I8956" t="str">
        <f t="shared" si="1075"/>
        <v>0:01:09</v>
      </c>
      <c r="J8956" t="s">
        <v>8471</v>
      </c>
      <c r="K8956" t="s">
        <v>9621</v>
      </c>
      <c r="L8956" t="str">
        <f t="shared" si="1081"/>
        <v>WEEK 33</v>
      </c>
      <c r="M8956" t="str">
        <f t="shared" si="1087"/>
        <v>(-) 65 detik</v>
      </c>
    </row>
    <row r="8957" spans="1:13" x14ac:dyDescent="0.35">
      <c r="A8957" s="6">
        <v>2</v>
      </c>
      <c r="B8957" s="6" t="s">
        <v>11557</v>
      </c>
      <c r="C8957" s="6" t="s">
        <v>11557</v>
      </c>
      <c r="D8957" s="6" t="str">
        <f t="shared" si="1084"/>
        <v>2-TRHU5733910</v>
      </c>
      <c r="E8957" s="7">
        <f t="shared" si="1085"/>
        <v>45156.454351539353</v>
      </c>
      <c r="F8957" s="8">
        <v>45156.600184872688</v>
      </c>
      <c r="G8957" s="7">
        <f t="shared" si="1083"/>
        <v>45156.641851539353</v>
      </c>
      <c r="H8957" s="2">
        <f>LOOKUP(2,1/(Sheet1!$D:$D=C8957)/(Sheet1!$E:$E&gt;=E8957)/(Sheet1!$E:$E&lt;=G8957),(Sheet1!$E:$E))</f>
        <v>45156.60118002315</v>
      </c>
      <c r="I8957" t="str">
        <f t="shared" si="1075"/>
        <v>0:01:26</v>
      </c>
      <c r="J8957" t="s">
        <v>8471</v>
      </c>
      <c r="K8957" t="s">
        <v>9621</v>
      </c>
      <c r="L8957" t="str">
        <f t="shared" si="1081"/>
        <v>WEEK 33</v>
      </c>
      <c r="M8957" t="str">
        <f t="shared" si="1087"/>
        <v>(-) 65 detik</v>
      </c>
    </row>
    <row r="8958" spans="1:13" x14ac:dyDescent="0.35">
      <c r="A8958" s="6">
        <v>2</v>
      </c>
      <c r="B8958" s="6" t="s">
        <v>11566</v>
      </c>
      <c r="C8958" s="6" t="s">
        <v>11566</v>
      </c>
      <c r="D8958" s="6" t="str">
        <f t="shared" si="1084"/>
        <v>2-TRHU8645197</v>
      </c>
      <c r="E8958" s="7">
        <f t="shared" si="1085"/>
        <v>45156.452874652772</v>
      </c>
      <c r="F8958" s="8">
        <v>45156.598707986108</v>
      </c>
      <c r="G8958" s="7">
        <f t="shared" si="1083"/>
        <v>45156.640374652772</v>
      </c>
      <c r="H8958" s="2">
        <f>LOOKUP(2,1/(Sheet1!$D:$D=C8958)/(Sheet1!$E:$E&gt;=E8958)/(Sheet1!$E:$E&lt;=G8958),(Sheet1!$E:$E))</f>
        <v>45156.599178784723</v>
      </c>
      <c r="I8958" t="str">
        <f t="shared" si="1075"/>
        <v>0:00:41</v>
      </c>
      <c r="J8958" t="s">
        <v>8471</v>
      </c>
      <c r="K8958" t="s">
        <v>9621</v>
      </c>
      <c r="L8958" t="str">
        <f t="shared" si="1081"/>
        <v>WEEK 33</v>
      </c>
      <c r="M8958" t="str">
        <f t="shared" si="1087"/>
        <v>(-) 65 detik</v>
      </c>
    </row>
    <row r="8959" spans="1:13" x14ac:dyDescent="0.35">
      <c r="A8959" s="6">
        <v>2</v>
      </c>
      <c r="B8959" s="6" t="s">
        <v>11721</v>
      </c>
      <c r="C8959" s="6" t="s">
        <v>11721</v>
      </c>
      <c r="D8959" s="6" t="str">
        <f t="shared" si="1084"/>
        <v>2-CMAU8566431</v>
      </c>
      <c r="E8959" s="7">
        <f t="shared" si="1085"/>
        <v>45156.450661111106</v>
      </c>
      <c r="F8959" s="8">
        <v>45156.596494444442</v>
      </c>
      <c r="G8959" s="7">
        <f t="shared" si="1083"/>
        <v>45156.638161111106</v>
      </c>
      <c r="H8959" s="2">
        <f>LOOKUP(2,1/(Sheet1!$D:$D=C8959)/(Sheet1!$E:$E&gt;=E8959)/(Sheet1!$E:$E&lt;=G8959),(Sheet1!$E:$E))</f>
        <v>45156.597370150463</v>
      </c>
      <c r="I8959" t="str">
        <f t="shared" si="1075"/>
        <v>0:01:16</v>
      </c>
      <c r="J8959" t="s">
        <v>8471</v>
      </c>
      <c r="K8959" t="s">
        <v>9621</v>
      </c>
      <c r="L8959" t="str">
        <f t="shared" si="1081"/>
        <v>WEEK 33</v>
      </c>
      <c r="M8959" t="str">
        <f t="shared" si="1087"/>
        <v>(-) 65 detik</v>
      </c>
    </row>
    <row r="8960" spans="1:13" x14ac:dyDescent="0.35">
      <c r="A8960" s="6">
        <v>2</v>
      </c>
      <c r="B8960" s="6" t="s">
        <v>13181</v>
      </c>
      <c r="C8960" s="6" t="s">
        <v>13181</v>
      </c>
      <c r="D8960" s="6" t="str">
        <f t="shared" si="1084"/>
        <v>2-FFAU1191795</v>
      </c>
      <c r="E8960" s="7">
        <f t="shared" si="1085"/>
        <v>45156.416439236105</v>
      </c>
      <c r="F8960" s="8">
        <v>45156.562272569441</v>
      </c>
      <c r="G8960" s="7">
        <f t="shared" si="1083"/>
        <v>45156.603939236105</v>
      </c>
      <c r="H8960" s="2">
        <f>LOOKUP(2,1/(Sheet1!$D:$D=C8960)/(Sheet1!$E:$E&gt;=E8960)/(Sheet1!$E:$E&lt;=G8960),(Sheet1!$E:$E))</f>
        <v>45156.560128344907</v>
      </c>
      <c r="I8960" t="str">
        <f t="shared" si="1075"/>
        <v>+0:03:05</v>
      </c>
      <c r="J8960" t="s">
        <v>9651</v>
      </c>
      <c r="K8960" t="s">
        <v>9621</v>
      </c>
      <c r="L8960" t="str">
        <f t="shared" si="1081"/>
        <v>WEEK 33</v>
      </c>
    </row>
    <row r="8961" spans="1:13" x14ac:dyDescent="0.35">
      <c r="A8961" s="6">
        <v>1</v>
      </c>
      <c r="B8961" s="6" t="s">
        <v>11921</v>
      </c>
      <c r="C8961" s="6" t="s">
        <v>11921</v>
      </c>
      <c r="D8961" s="6" t="str">
        <f t="shared" si="1084"/>
        <v>1-BMOU6857939</v>
      </c>
      <c r="E8961" s="7">
        <f t="shared" si="1085"/>
        <v>45156.415162731479</v>
      </c>
      <c r="F8961" s="8">
        <v>45156.560996064814</v>
      </c>
      <c r="G8961" s="7">
        <f t="shared" si="1083"/>
        <v>45156.602662731479</v>
      </c>
      <c r="H8961" s="2">
        <f>LOOKUP(2,1/(Sheet1!$D:$D=C8961)/(Sheet1!$E:$E&gt;=E8961)/(Sheet1!$E:$E&lt;=G8961),(Sheet1!$E:$E))</f>
        <v>45156.559908159725</v>
      </c>
      <c r="I8961" t="str">
        <f t="shared" si="1075"/>
        <v>+0:01:34</v>
      </c>
      <c r="J8961" t="s">
        <v>9651</v>
      </c>
      <c r="K8961" t="s">
        <v>9621</v>
      </c>
      <c r="L8961" t="str">
        <f t="shared" si="1081"/>
        <v>WEEK 33</v>
      </c>
    </row>
    <row r="8962" spans="1:13" x14ac:dyDescent="0.35">
      <c r="A8962" s="6">
        <v>1</v>
      </c>
      <c r="B8962" s="6" t="s">
        <v>12486</v>
      </c>
      <c r="C8962" s="6" t="s">
        <v>12486</v>
      </c>
      <c r="D8962" s="6" t="str">
        <f t="shared" si="1084"/>
        <v>1-TCKU7361686</v>
      </c>
      <c r="E8962" s="7">
        <f t="shared" si="1085"/>
        <v>45156.410283993057</v>
      </c>
      <c r="F8962" s="8">
        <v>45156.556117326392</v>
      </c>
      <c r="G8962" s="7">
        <f t="shared" si="1083"/>
        <v>45156.597783993057</v>
      </c>
      <c r="H8962" s="2">
        <f>LOOKUP(2,1/(Sheet1!$D:$D=C8962)/(Sheet1!$E:$E&gt;=E8962)/(Sheet1!$E:$E&lt;=G8962),(Sheet1!$E:$E))</f>
        <v>45156.556682002316</v>
      </c>
      <c r="I8962" t="str">
        <f t="shared" ref="I8962:I9025" si="1088">IF(H8962-F8962&gt;0, TEXT(ABS(H8962-F8962),"h:mm:ss"), "+"&amp;TEXT(ABS(F8962-H8962),"h:mm:ss"))</f>
        <v>0:00:49</v>
      </c>
      <c r="J8962" t="s">
        <v>8471</v>
      </c>
      <c r="K8962" t="s">
        <v>9621</v>
      </c>
      <c r="L8962" t="str">
        <f t="shared" si="1081"/>
        <v>WEEK 33</v>
      </c>
      <c r="M8962" t="str">
        <f t="shared" ref="M8962:M8965" si="1089">IF(I8962&lt;="0:00:05","(-) 5 detik",IF(I8962&lt;="0:00:15","(-) 15 detik",IF(I8962&lt;="0:00:30","(-) 30 detik","(-) 65 detik")))</f>
        <v>(-) 65 detik</v>
      </c>
    </row>
    <row r="8963" spans="1:13" x14ac:dyDescent="0.35">
      <c r="A8963" s="6">
        <v>1</v>
      </c>
      <c r="B8963" s="6" t="s">
        <v>12558</v>
      </c>
      <c r="C8963" s="6" t="s">
        <v>12558</v>
      </c>
      <c r="D8963" s="6" t="str">
        <f t="shared" si="1084"/>
        <v>1-TGBU7065478</v>
      </c>
      <c r="E8963" s="7">
        <f t="shared" si="1085"/>
        <v>45156.408126851849</v>
      </c>
      <c r="F8963" s="8">
        <v>45156.553960185185</v>
      </c>
      <c r="G8963" s="7">
        <f t="shared" si="1083"/>
        <v>45156.595626851849</v>
      </c>
      <c r="H8963" s="2">
        <f>LOOKUP(2,1/(Sheet1!$D:$D=C8963)/(Sheet1!$E:$E&gt;=E8963)/(Sheet1!$E:$E&lt;=G8963),(Sheet1!$E:$E))</f>
        <v>45156.554096168984</v>
      </c>
      <c r="I8963" t="str">
        <f t="shared" si="1088"/>
        <v>0:00:12</v>
      </c>
      <c r="J8963" t="s">
        <v>8471</v>
      </c>
      <c r="K8963" t="s">
        <v>9621</v>
      </c>
      <c r="L8963" t="str">
        <f t="shared" si="1081"/>
        <v>WEEK 33</v>
      </c>
      <c r="M8963" t="str">
        <f t="shared" si="1089"/>
        <v>(-) 15 detik</v>
      </c>
    </row>
    <row r="8964" spans="1:13" x14ac:dyDescent="0.35">
      <c r="A8964" s="6">
        <v>2</v>
      </c>
      <c r="B8964" s="6" t="s">
        <v>14021</v>
      </c>
      <c r="C8964" s="6" t="s">
        <v>14021</v>
      </c>
      <c r="D8964" s="6" t="str">
        <f t="shared" si="1084"/>
        <v>2-TRHU6347608</v>
      </c>
      <c r="E8964" s="7">
        <f t="shared" si="1085"/>
        <v>45156.40720509259</v>
      </c>
      <c r="F8964" s="8">
        <v>45156.553038425925</v>
      </c>
      <c r="G8964" s="7">
        <f t="shared" si="1083"/>
        <v>45156.59470509259</v>
      </c>
      <c r="H8964" s="2">
        <f>LOOKUP(2,1/(Sheet1!$D:$D=C8964)/(Sheet1!$E:$E&gt;=E8964)/(Sheet1!$E:$E&lt;=G8964),(Sheet1!$E:$E))</f>
        <v>45156.553372442133</v>
      </c>
      <c r="I8964" t="str">
        <f t="shared" si="1088"/>
        <v>0:00:29</v>
      </c>
      <c r="J8964" t="s">
        <v>8471</v>
      </c>
      <c r="K8964" t="s">
        <v>9621</v>
      </c>
      <c r="L8964" t="str">
        <f t="shared" si="1081"/>
        <v>WEEK 33</v>
      </c>
      <c r="M8964" t="str">
        <f t="shared" si="1089"/>
        <v>(-) 30 detik</v>
      </c>
    </row>
    <row r="8965" spans="1:13" x14ac:dyDescent="0.35">
      <c r="A8965" s="6">
        <v>1</v>
      </c>
      <c r="B8965" s="6" t="s">
        <v>11529</v>
      </c>
      <c r="C8965" s="6" t="s">
        <v>11529</v>
      </c>
      <c r="D8965" s="6" t="str">
        <f t="shared" si="1084"/>
        <v>1-TGBU5763504</v>
      </c>
      <c r="E8965" s="7">
        <f t="shared" si="1085"/>
        <v>45156.405518136569</v>
      </c>
      <c r="F8965" s="8">
        <v>45156.551351469905</v>
      </c>
      <c r="G8965" s="7">
        <f t="shared" si="1083"/>
        <v>45156.593018136569</v>
      </c>
      <c r="H8965" s="2">
        <f>LOOKUP(2,1/(Sheet1!$D:$D=C8965)/(Sheet1!$E:$E&gt;=E8965)/(Sheet1!$E:$E&lt;=G8965),(Sheet1!$E:$E))</f>
        <v>45156.55242871528</v>
      </c>
      <c r="I8965" t="str">
        <f t="shared" si="1088"/>
        <v>0:01:33</v>
      </c>
      <c r="J8965" t="s">
        <v>8471</v>
      </c>
      <c r="K8965" t="s">
        <v>9621</v>
      </c>
      <c r="L8965" t="str">
        <f t="shared" si="1081"/>
        <v>WEEK 33</v>
      </c>
      <c r="M8965" t="str">
        <f t="shared" si="1089"/>
        <v>(-) 65 detik</v>
      </c>
    </row>
    <row r="8966" spans="1:13" x14ac:dyDescent="0.35">
      <c r="A8966" s="6">
        <v>2</v>
      </c>
      <c r="B8966" s="6" t="s">
        <v>11234</v>
      </c>
      <c r="C8966" s="6" t="s">
        <v>11234</v>
      </c>
      <c r="D8966" s="6" t="str">
        <f t="shared" si="1084"/>
        <v>2-APHU6558402</v>
      </c>
      <c r="E8966" s="7">
        <f t="shared" si="1085"/>
        <v>45156.404504432867</v>
      </c>
      <c r="F8966" s="8">
        <v>45156.550337766203</v>
      </c>
      <c r="G8966" s="7">
        <f t="shared" si="1083"/>
        <v>45156.592004432867</v>
      </c>
      <c r="H8966" s="2">
        <f>LOOKUP(2,1/(Sheet1!$D:$D=C8966)/(Sheet1!$E:$E&gt;=E8966)/(Sheet1!$E:$E&lt;=G8966),(Sheet1!$E:$E))</f>
        <v>45156.50141287037</v>
      </c>
      <c r="I8966" t="str">
        <f t="shared" si="1088"/>
        <v>+1:10:27</v>
      </c>
      <c r="J8966" t="s">
        <v>9651</v>
      </c>
      <c r="K8966" t="s">
        <v>9621</v>
      </c>
      <c r="L8966" t="str">
        <f t="shared" si="1081"/>
        <v>WEEK 33</v>
      </c>
    </row>
    <row r="8967" spans="1:13" x14ac:dyDescent="0.35">
      <c r="A8967" s="6">
        <v>1</v>
      </c>
      <c r="B8967" s="6" t="s">
        <v>12084</v>
      </c>
      <c r="C8967" s="6" t="s">
        <v>12084</v>
      </c>
      <c r="D8967" s="6" t="str">
        <f t="shared" si="1084"/>
        <v>1-EGHU3538414</v>
      </c>
      <c r="E8967" s="7">
        <f t="shared" si="1085"/>
        <v>45156.401538506943</v>
      </c>
      <c r="F8967" s="8">
        <v>45156.547371840279</v>
      </c>
      <c r="G8967" s="7">
        <f t="shared" si="1083"/>
        <v>45156.589038506943</v>
      </c>
      <c r="H8967" s="2">
        <f>LOOKUP(2,1/(Sheet1!$D:$D=C8967)/(Sheet1!$E:$E&gt;=E8967)/(Sheet1!$E:$E&lt;=G8967),(Sheet1!$E:$E))</f>
        <v>45156.503827812499</v>
      </c>
      <c r="I8967" t="str">
        <f t="shared" si="1088"/>
        <v>+1:02:42</v>
      </c>
      <c r="J8967" t="s">
        <v>9651</v>
      </c>
      <c r="K8967" t="s">
        <v>9621</v>
      </c>
      <c r="L8967" t="str">
        <f t="shared" si="1081"/>
        <v>WEEK 33</v>
      </c>
    </row>
    <row r="8968" spans="1:13" x14ac:dyDescent="0.35">
      <c r="A8968" s="6">
        <v>3</v>
      </c>
      <c r="B8968" s="6" t="s">
        <v>13620</v>
      </c>
      <c r="C8968" s="6" t="s">
        <v>13620</v>
      </c>
      <c r="D8968" s="6" t="str">
        <f t="shared" si="1084"/>
        <v>3-OTLU4970724</v>
      </c>
      <c r="E8968" s="7">
        <f t="shared" si="1085"/>
        <v>45156.384485879629</v>
      </c>
      <c r="F8968" s="8">
        <v>45156.530319212965</v>
      </c>
      <c r="G8968" s="7">
        <f t="shared" si="1083"/>
        <v>45156.571985879629</v>
      </c>
      <c r="H8968" s="2">
        <f>LOOKUP(2,1/(Sheet1!$D:$D=C8968)/(Sheet1!$E:$E&gt;=E8968)/(Sheet1!$E:$E&lt;=G8968),(Sheet1!$E:$E))</f>
        <v>45156.531262094904</v>
      </c>
      <c r="I8968" t="str">
        <f t="shared" si="1088"/>
        <v>0:01:21</v>
      </c>
      <c r="J8968" t="s">
        <v>8471</v>
      </c>
      <c r="K8968" t="s">
        <v>9621</v>
      </c>
      <c r="L8968" t="str">
        <f t="shared" si="1081"/>
        <v>WEEK 33</v>
      </c>
      <c r="M8968" t="str">
        <f t="shared" ref="M8968:M8969" si="1090">IF(I8968&lt;="0:00:05","(-) 5 detik",IF(I8968&lt;="0:00:15","(-) 15 detik",IF(I8968&lt;="0:00:30","(-) 30 detik","(-) 65 detik")))</f>
        <v>(-) 65 detik</v>
      </c>
    </row>
    <row r="8969" spans="1:13" x14ac:dyDescent="0.35">
      <c r="A8969" s="6">
        <v>2</v>
      </c>
      <c r="B8969" s="6" t="s">
        <v>12731</v>
      </c>
      <c r="C8969" s="6" t="s">
        <v>12731</v>
      </c>
      <c r="D8969" s="6" t="str">
        <f t="shared" si="1084"/>
        <v>2-BMOU6460854</v>
      </c>
      <c r="E8969" s="7">
        <f t="shared" si="1085"/>
        <v>45156.350663425925</v>
      </c>
      <c r="F8969" s="8">
        <v>45156.49649675926</v>
      </c>
      <c r="G8969" s="7">
        <f t="shared" si="1083"/>
        <v>45156.538163425925</v>
      </c>
      <c r="H8969" s="2">
        <f>LOOKUP(2,1/(Sheet1!$D:$D=C8969)/(Sheet1!$E:$E&gt;=E8969)/(Sheet1!$E:$E&lt;=G8969),(Sheet1!$E:$E))</f>
        <v>45156.497469675924</v>
      </c>
      <c r="I8969" t="str">
        <f t="shared" si="1088"/>
        <v>0:01:24</v>
      </c>
      <c r="J8969" t="s">
        <v>8471</v>
      </c>
      <c r="K8969" t="s">
        <v>9621</v>
      </c>
      <c r="L8969" t="str">
        <f t="shared" si="1081"/>
        <v>WEEK 33</v>
      </c>
      <c r="M8969" t="str">
        <f t="shared" si="1090"/>
        <v>(-) 65 detik</v>
      </c>
    </row>
    <row r="8970" spans="1:13" x14ac:dyDescent="0.35">
      <c r="A8970" s="6">
        <v>2</v>
      </c>
      <c r="B8970" s="6" t="s">
        <v>13801</v>
      </c>
      <c r="C8970" s="6" t="s">
        <v>13801</v>
      </c>
      <c r="D8970" s="6" t="str">
        <f t="shared" si="1084"/>
        <v>2-TCLU6255481</v>
      </c>
      <c r="E8970" s="7">
        <f t="shared" si="1085"/>
        <v>45156.345390856477</v>
      </c>
      <c r="F8970" s="8">
        <v>45156.491224189813</v>
      </c>
      <c r="G8970" s="7">
        <f t="shared" si="1083"/>
        <v>45156.532890856477</v>
      </c>
      <c r="H8970" s="2">
        <f>LOOKUP(2,1/(Sheet1!$D:$D=C8970)/(Sheet1!$E:$E&gt;=E8970)/(Sheet1!$E:$E&lt;=G8970),(Sheet1!$E:$E))</f>
        <v>45156.490764236114</v>
      </c>
      <c r="I8970" t="str">
        <f t="shared" si="1088"/>
        <v>+0:00:40</v>
      </c>
      <c r="J8970" t="s">
        <v>9651</v>
      </c>
      <c r="K8970" t="s">
        <v>9621</v>
      </c>
      <c r="L8970" t="str">
        <f t="shared" si="1081"/>
        <v>WEEK 33</v>
      </c>
    </row>
    <row r="8971" spans="1:13" x14ac:dyDescent="0.35">
      <c r="A8971" s="6">
        <v>2</v>
      </c>
      <c r="B8971" s="6" t="s">
        <v>11513</v>
      </c>
      <c r="C8971" s="6" t="s">
        <v>11513</v>
      </c>
      <c r="D8971" s="6" t="str">
        <f t="shared" si="1084"/>
        <v>2-TEMU6664975</v>
      </c>
      <c r="E8971" s="7">
        <f t="shared" si="1085"/>
        <v>45156.342095335647</v>
      </c>
      <c r="F8971" s="8">
        <v>45156.487928668983</v>
      </c>
      <c r="G8971" s="7">
        <f t="shared" si="1083"/>
        <v>45156.529595335647</v>
      </c>
      <c r="H8971" s="2">
        <f>LOOKUP(2,1/(Sheet1!$D:$D=C8971)/(Sheet1!$E:$E&gt;=E8971)/(Sheet1!$E:$E&lt;=G8971),(Sheet1!$E:$E))</f>
        <v>45156.487500138886</v>
      </c>
      <c r="I8971" t="str">
        <f t="shared" si="1088"/>
        <v>+0:00:37</v>
      </c>
      <c r="J8971" t="s">
        <v>9651</v>
      </c>
      <c r="K8971" t="s">
        <v>9621</v>
      </c>
      <c r="L8971" t="str">
        <f t="shared" si="1081"/>
        <v>WEEK 33</v>
      </c>
    </row>
    <row r="8972" spans="1:13" x14ac:dyDescent="0.35">
      <c r="A8972" s="6">
        <v>2</v>
      </c>
      <c r="B8972" s="6" t="s">
        <v>11159</v>
      </c>
      <c r="C8972" s="6" t="s">
        <v>11159</v>
      </c>
      <c r="D8972" s="6" t="str">
        <f t="shared" si="1084"/>
        <v>2-TGBU3025815</v>
      </c>
      <c r="E8972" s="7">
        <f t="shared" si="1085"/>
        <v>45156.339249652774</v>
      </c>
      <c r="F8972" s="8">
        <v>45156.48508298611</v>
      </c>
      <c r="G8972" s="7">
        <f t="shared" si="1083"/>
        <v>45156.526749652774</v>
      </c>
      <c r="H8972" s="2">
        <f>LOOKUP(2,1/(Sheet1!$D:$D=C8972)/(Sheet1!$E:$E&gt;=E8972)/(Sheet1!$E:$E&lt;=G8972),(Sheet1!$E:$E))</f>
        <v>45156.486068888888</v>
      </c>
      <c r="I8972" t="str">
        <f t="shared" si="1088"/>
        <v>0:01:25</v>
      </c>
      <c r="J8972" t="s">
        <v>8471</v>
      </c>
      <c r="K8972" t="s">
        <v>9621</v>
      </c>
      <c r="L8972" t="str">
        <f t="shared" si="1081"/>
        <v>WEEK 33</v>
      </c>
      <c r="M8972" t="str">
        <f t="shared" ref="M8972:M8978" si="1091">IF(I8972&lt;="0:00:05","(-) 5 detik",IF(I8972&lt;="0:00:15","(-) 15 detik",IF(I8972&lt;="0:00:30","(-) 30 detik","(-) 65 detik")))</f>
        <v>(-) 65 detik</v>
      </c>
    </row>
    <row r="8973" spans="1:13" x14ac:dyDescent="0.35">
      <c r="A8973" s="6">
        <v>2</v>
      </c>
      <c r="B8973" s="6" t="s">
        <v>13708</v>
      </c>
      <c r="C8973" s="6" t="s">
        <v>13708</v>
      </c>
      <c r="D8973" s="6" t="str">
        <f t="shared" si="1084"/>
        <v>2-SKHU9528857</v>
      </c>
      <c r="E8973" s="7">
        <f t="shared" si="1085"/>
        <v>45156.337907141198</v>
      </c>
      <c r="F8973" s="8">
        <v>45156.483740474534</v>
      </c>
      <c r="G8973" s="7">
        <f t="shared" si="1083"/>
        <v>45156.525407141198</v>
      </c>
      <c r="H8973" s="2">
        <f>LOOKUP(2,1/(Sheet1!$D:$D=C8973)/(Sheet1!$E:$E&gt;=E8973)/(Sheet1!$E:$E&lt;=G8973),(Sheet1!$E:$E))</f>
        <v>45156.484496226854</v>
      </c>
      <c r="I8973" t="str">
        <f t="shared" si="1088"/>
        <v>0:01:05</v>
      </c>
      <c r="J8973" t="s">
        <v>8471</v>
      </c>
      <c r="K8973" t="s">
        <v>9621</v>
      </c>
      <c r="L8973" t="str">
        <f t="shared" si="1081"/>
        <v>WEEK 33</v>
      </c>
      <c r="M8973" t="str">
        <f t="shared" si="1091"/>
        <v>(-) 65 detik</v>
      </c>
    </row>
    <row r="8974" spans="1:13" x14ac:dyDescent="0.35">
      <c r="A8974" s="6">
        <v>1</v>
      </c>
      <c r="B8974" s="6" t="s">
        <v>10939</v>
      </c>
      <c r="C8974" s="6" t="s">
        <v>10939</v>
      </c>
      <c r="D8974" s="6" t="str">
        <f t="shared" si="1084"/>
        <v>1-EISU2057710</v>
      </c>
      <c r="E8974" s="7">
        <f t="shared" si="1085"/>
        <v>45156.336186655091</v>
      </c>
      <c r="F8974" s="8">
        <v>45156.482019988427</v>
      </c>
      <c r="G8974" s="7">
        <f t="shared" si="1083"/>
        <v>45156.523686655091</v>
      </c>
      <c r="H8974" s="2">
        <f>LOOKUP(2,1/(Sheet1!$D:$D=C8974)/(Sheet1!$E:$E&gt;=E8974)/(Sheet1!$E:$E&lt;=G8974),(Sheet1!$E:$E))</f>
        <v>45156.482724988426</v>
      </c>
      <c r="I8974" t="str">
        <f t="shared" si="1088"/>
        <v>0:01:01</v>
      </c>
      <c r="J8974" t="s">
        <v>8471</v>
      </c>
      <c r="K8974" t="s">
        <v>9621</v>
      </c>
      <c r="L8974" t="str">
        <f t="shared" si="1081"/>
        <v>WEEK 33</v>
      </c>
      <c r="M8974" t="str">
        <f t="shared" si="1091"/>
        <v>(-) 65 detik</v>
      </c>
    </row>
    <row r="8975" spans="1:13" x14ac:dyDescent="0.35">
      <c r="A8975" s="6">
        <v>1</v>
      </c>
      <c r="B8975" s="6" t="s">
        <v>10985</v>
      </c>
      <c r="C8975" s="6" t="s">
        <v>10985</v>
      </c>
      <c r="D8975" s="6" t="str">
        <f t="shared" si="1084"/>
        <v>1-GLDU9754682</v>
      </c>
      <c r="E8975" s="7">
        <f t="shared" si="1085"/>
        <v>45156.334037187495</v>
      </c>
      <c r="F8975" s="8">
        <v>45156.47987052083</v>
      </c>
      <c r="G8975" s="7">
        <f t="shared" si="1083"/>
        <v>45156.521537187495</v>
      </c>
      <c r="H8975" s="2">
        <f>LOOKUP(2,1/(Sheet1!$D:$D=C8975)/(Sheet1!$E:$E&gt;=E8975)/(Sheet1!$E:$E&lt;=G8975),(Sheet1!$E:$E))</f>
        <v>45156.480159467596</v>
      </c>
      <c r="I8975" t="str">
        <f t="shared" si="1088"/>
        <v>0:00:25</v>
      </c>
      <c r="J8975" t="s">
        <v>8471</v>
      </c>
      <c r="K8975" t="s">
        <v>9621</v>
      </c>
      <c r="L8975" t="str">
        <f t="shared" si="1081"/>
        <v>WEEK 33</v>
      </c>
      <c r="M8975" t="str">
        <f t="shared" si="1091"/>
        <v>(-) 30 detik</v>
      </c>
    </row>
    <row r="8976" spans="1:13" x14ac:dyDescent="0.35">
      <c r="A8976" s="6">
        <v>2</v>
      </c>
      <c r="B8976" s="6" t="s">
        <v>11327</v>
      </c>
      <c r="C8976" s="6" t="s">
        <v>11327</v>
      </c>
      <c r="D8976" s="6" t="str">
        <f t="shared" si="1084"/>
        <v>2-EISU2014087</v>
      </c>
      <c r="E8976" s="7">
        <f t="shared" si="1085"/>
        <v>45156.333170023143</v>
      </c>
      <c r="F8976" s="8">
        <v>45156.479003356479</v>
      </c>
      <c r="G8976" s="7">
        <f t="shared" si="1083"/>
        <v>45156.520670023143</v>
      </c>
      <c r="H8976" s="2">
        <f>LOOKUP(2,1/(Sheet1!$D:$D=C8976)/(Sheet1!$E:$E&gt;=E8976)/(Sheet1!$E:$E&lt;=G8976),(Sheet1!$E:$E))</f>
        <v>45156.479545254631</v>
      </c>
      <c r="I8976" t="str">
        <f t="shared" si="1088"/>
        <v>0:00:47</v>
      </c>
      <c r="J8976" t="s">
        <v>8471</v>
      </c>
      <c r="K8976" t="s">
        <v>9621</v>
      </c>
      <c r="L8976" t="str">
        <f t="shared" si="1081"/>
        <v>WEEK 33</v>
      </c>
      <c r="M8976" t="str">
        <f t="shared" si="1091"/>
        <v>(-) 65 detik</v>
      </c>
    </row>
    <row r="8977" spans="1:13" x14ac:dyDescent="0.35">
      <c r="A8977" s="6">
        <v>1</v>
      </c>
      <c r="B8977" s="6" t="s">
        <v>10929</v>
      </c>
      <c r="C8977" s="6" t="s">
        <v>10929</v>
      </c>
      <c r="D8977" s="6" t="str">
        <f t="shared" si="1084"/>
        <v>1-EGHU3434894</v>
      </c>
      <c r="E8977" s="7">
        <f t="shared" si="1085"/>
        <v>45156.33196481481</v>
      </c>
      <c r="F8977" s="8">
        <v>45156.477798148146</v>
      </c>
      <c r="G8977" s="7">
        <f t="shared" si="1083"/>
        <v>45156.51946481481</v>
      </c>
      <c r="H8977" s="2">
        <f>LOOKUP(2,1/(Sheet1!$D:$D=C8977)/(Sheet1!$E:$E&gt;=E8977)/(Sheet1!$E:$E&lt;=G8977),(Sheet1!$E:$E))</f>
        <v>45156.47855684028</v>
      </c>
      <c r="I8977" t="str">
        <f t="shared" si="1088"/>
        <v>0:01:06</v>
      </c>
      <c r="J8977" t="s">
        <v>8471</v>
      </c>
      <c r="K8977" t="s">
        <v>9621</v>
      </c>
      <c r="L8977" t="str">
        <f t="shared" si="1081"/>
        <v>WEEK 33</v>
      </c>
      <c r="M8977" t="str">
        <f t="shared" si="1091"/>
        <v>(-) 65 detik</v>
      </c>
    </row>
    <row r="8978" spans="1:13" x14ac:dyDescent="0.35">
      <c r="A8978" s="6">
        <v>1</v>
      </c>
      <c r="B8978" s="6" t="s">
        <v>11215</v>
      </c>
      <c r="C8978" s="6" t="s">
        <v>11215</v>
      </c>
      <c r="D8978" s="6" t="str">
        <f t="shared" si="1084"/>
        <v>1-UETU2305145</v>
      </c>
      <c r="E8978" s="7">
        <f t="shared" si="1085"/>
        <v>45156.330320104164</v>
      </c>
      <c r="F8978" s="8">
        <v>45156.476153437499</v>
      </c>
      <c r="G8978" s="7">
        <f t="shared" si="1083"/>
        <v>45156.517820104164</v>
      </c>
      <c r="H8978" s="2">
        <f>LOOKUP(2,1/(Sheet1!$D:$D=C8978)/(Sheet1!$E:$E&gt;=E8978)/(Sheet1!$E:$E&lt;=G8978),(Sheet1!$E:$E))</f>
        <v>45156.477302777777</v>
      </c>
      <c r="I8978" t="str">
        <f t="shared" si="1088"/>
        <v>0:01:39</v>
      </c>
      <c r="J8978" t="s">
        <v>8471</v>
      </c>
      <c r="K8978" t="s">
        <v>9621</v>
      </c>
      <c r="L8978" t="str">
        <f t="shared" si="1081"/>
        <v>WEEK 33</v>
      </c>
      <c r="M8978" t="str">
        <f t="shared" si="1091"/>
        <v>(-) 65 detik</v>
      </c>
    </row>
    <row r="8979" spans="1:13" x14ac:dyDescent="0.35">
      <c r="A8979" s="6">
        <v>2</v>
      </c>
      <c r="B8979" s="6" t="s">
        <v>13022</v>
      </c>
      <c r="C8979" s="6" t="s">
        <v>13022</v>
      </c>
      <c r="D8979" s="6" t="str">
        <f t="shared" si="1084"/>
        <v>2-DRYU2710621</v>
      </c>
      <c r="E8979" s="7">
        <f t="shared" si="1085"/>
        <v>45156.328429166664</v>
      </c>
      <c r="F8979" s="8">
        <v>45156.4742625</v>
      </c>
      <c r="G8979" s="7">
        <f t="shared" si="1083"/>
        <v>45156.515929166664</v>
      </c>
      <c r="H8979" s="2">
        <f>LOOKUP(2,1/(Sheet1!$D:$D=C8979)/(Sheet1!$E:$E&gt;=E8979)/(Sheet1!$E:$E&lt;=G8979),(Sheet1!$E:$E))</f>
        <v>45156.461457407408</v>
      </c>
      <c r="I8979" t="str">
        <f t="shared" si="1088"/>
        <v>+0:18:26</v>
      </c>
      <c r="J8979" t="s">
        <v>9651</v>
      </c>
      <c r="K8979" t="s">
        <v>9621</v>
      </c>
      <c r="L8979" t="str">
        <f t="shared" si="1081"/>
        <v>WEEK 33</v>
      </c>
    </row>
    <row r="8980" spans="1:13" x14ac:dyDescent="0.35">
      <c r="A8980" s="6">
        <v>4</v>
      </c>
      <c r="B8980" s="6" t="s">
        <v>13389</v>
      </c>
      <c r="C8980" s="6" t="s">
        <v>13389</v>
      </c>
      <c r="D8980" s="6" t="str">
        <f t="shared" si="1084"/>
        <v>4-MRKU8319195</v>
      </c>
      <c r="E8980" s="7">
        <f t="shared" si="1085"/>
        <v>45156.324785069439</v>
      </c>
      <c r="F8980" s="8">
        <v>45156.470618402775</v>
      </c>
      <c r="G8980" s="7">
        <f t="shared" si="1083"/>
        <v>45156.512285069439</v>
      </c>
      <c r="H8980" s="2">
        <f>LOOKUP(2,1/(Sheet1!$D:$D=C8980)/(Sheet1!$E:$E&gt;=E8980)/(Sheet1!$E:$E&lt;=G8980),(Sheet1!$E:$E))</f>
        <v>45156.471479375003</v>
      </c>
      <c r="I8980" t="str">
        <f t="shared" si="1088"/>
        <v>0:01:14</v>
      </c>
      <c r="J8980" t="s">
        <v>8471</v>
      </c>
      <c r="K8980" t="s">
        <v>9621</v>
      </c>
      <c r="L8980" t="str">
        <f t="shared" si="1081"/>
        <v>WEEK 33</v>
      </c>
      <c r="M8980" t="str">
        <f t="shared" ref="M8980:M8982" si="1092">IF(I8980&lt;="0:00:05","(-) 5 detik",IF(I8980&lt;="0:00:15","(-) 15 detik",IF(I8980&lt;="0:00:30","(-) 30 detik","(-) 65 detik")))</f>
        <v>(-) 65 detik</v>
      </c>
    </row>
    <row r="8981" spans="1:13" x14ac:dyDescent="0.35">
      <c r="A8981" s="6">
        <v>3</v>
      </c>
      <c r="B8981" s="6" t="s">
        <v>13499</v>
      </c>
      <c r="C8981" s="6" t="s">
        <v>13499</v>
      </c>
      <c r="D8981" s="6" t="str">
        <f t="shared" si="1084"/>
        <v>3-MSMU8413619</v>
      </c>
      <c r="E8981" s="7">
        <f t="shared" si="1085"/>
        <v>45156.32174806713</v>
      </c>
      <c r="F8981" s="8">
        <v>45156.467581400466</v>
      </c>
      <c r="G8981" s="7">
        <f t="shared" si="1083"/>
        <v>45156.50924806713</v>
      </c>
      <c r="H8981" s="2">
        <f>LOOKUP(2,1/(Sheet1!$D:$D=C8981)/(Sheet1!$E:$E&gt;=E8981)/(Sheet1!$E:$E&lt;=G8981),(Sheet1!$E:$E))</f>
        <v>45156.46846827546</v>
      </c>
      <c r="I8981" t="str">
        <f t="shared" si="1088"/>
        <v>0:01:17</v>
      </c>
      <c r="J8981" t="s">
        <v>8471</v>
      </c>
      <c r="K8981" t="s">
        <v>9621</v>
      </c>
      <c r="L8981" t="str">
        <f t="shared" si="1081"/>
        <v>WEEK 33</v>
      </c>
      <c r="M8981" t="str">
        <f t="shared" si="1092"/>
        <v>(-) 65 detik</v>
      </c>
    </row>
    <row r="8982" spans="1:13" x14ac:dyDescent="0.35">
      <c r="A8982" s="6">
        <v>2</v>
      </c>
      <c r="B8982" s="6" t="s">
        <v>13185</v>
      </c>
      <c r="C8982" s="6" t="s">
        <v>13185</v>
      </c>
      <c r="D8982" s="6" t="str">
        <f t="shared" si="1084"/>
        <v>2-FFAU1654605</v>
      </c>
      <c r="E8982" s="7">
        <f t="shared" si="1085"/>
        <v>45156.313154166666</v>
      </c>
      <c r="F8982" s="8">
        <v>45156.458987500002</v>
      </c>
      <c r="G8982" s="7">
        <f t="shared" si="1083"/>
        <v>45156.500654166666</v>
      </c>
      <c r="H8982" s="2">
        <f>LOOKUP(2,1/(Sheet1!$D:$D=C8982)/(Sheet1!$E:$E&gt;=E8982)/(Sheet1!$E:$E&lt;=G8982),(Sheet1!$E:$E))</f>
        <v>45156.459464050924</v>
      </c>
      <c r="I8982" t="str">
        <f t="shared" si="1088"/>
        <v>0:00:41</v>
      </c>
      <c r="J8982" t="s">
        <v>8471</v>
      </c>
      <c r="K8982" t="s">
        <v>9621</v>
      </c>
      <c r="L8982" t="str">
        <f t="shared" si="1081"/>
        <v>WEEK 33</v>
      </c>
      <c r="M8982" t="str">
        <f t="shared" si="1092"/>
        <v>(-) 65 detik</v>
      </c>
    </row>
    <row r="8983" spans="1:13" x14ac:dyDescent="0.35">
      <c r="A8983" s="6">
        <v>2</v>
      </c>
      <c r="B8983" s="6" t="s">
        <v>13714</v>
      </c>
      <c r="C8983" s="6" t="s">
        <v>13714</v>
      </c>
      <c r="D8983" s="6" t="str">
        <f t="shared" si="1084"/>
        <v>2-SKHU9804596</v>
      </c>
      <c r="E8983" s="7">
        <f t="shared" si="1085"/>
        <v>45156.310400694441</v>
      </c>
      <c r="F8983" s="8">
        <v>45156.456234027777</v>
      </c>
      <c r="G8983" s="7">
        <f t="shared" si="1083"/>
        <v>45156.497900694441</v>
      </c>
      <c r="H8983" s="2">
        <f>LOOKUP(2,1/(Sheet1!$D:$D=C8983)/(Sheet1!$E:$E&gt;=E8983)/(Sheet1!$E:$E&lt;=G8983),(Sheet1!$E:$E))</f>
        <v>45156.45615784722</v>
      </c>
      <c r="I8983" t="str">
        <f t="shared" si="1088"/>
        <v>+0:00:07</v>
      </c>
      <c r="J8983" t="s">
        <v>9651</v>
      </c>
      <c r="K8983" t="s">
        <v>9621</v>
      </c>
      <c r="L8983" t="str">
        <f t="shared" si="1081"/>
        <v>WEEK 33</v>
      </c>
    </row>
    <row r="8984" spans="1:13" x14ac:dyDescent="0.35">
      <c r="A8984" s="6">
        <v>1</v>
      </c>
      <c r="B8984" s="6" t="s">
        <v>12424</v>
      </c>
      <c r="C8984" s="6" t="s">
        <v>12424</v>
      </c>
      <c r="D8984" s="6" t="str">
        <f t="shared" si="1084"/>
        <v>1-SEKU4983694</v>
      </c>
      <c r="E8984" s="7">
        <f t="shared" si="1085"/>
        <v>45156.309717094904</v>
      </c>
      <c r="F8984" s="8">
        <v>45156.45555042824</v>
      </c>
      <c r="G8984" s="7">
        <f t="shared" si="1083"/>
        <v>45156.497217094904</v>
      </c>
      <c r="H8984" s="2">
        <f>LOOKUP(2,1/(Sheet1!$D:$D=C8984)/(Sheet1!$E:$E&gt;=E8984)/(Sheet1!$E:$E&lt;=G8984),(Sheet1!$E:$E))</f>
        <v>45156.455593541665</v>
      </c>
      <c r="I8984" t="str">
        <f t="shared" si="1088"/>
        <v>0:00:04</v>
      </c>
      <c r="J8984" t="s">
        <v>8471</v>
      </c>
      <c r="K8984" t="s">
        <v>9621</v>
      </c>
      <c r="L8984" t="str">
        <f t="shared" si="1081"/>
        <v>WEEK 33</v>
      </c>
      <c r="M8984" t="str">
        <f t="shared" ref="M8984" si="1093">IF(I8984&lt;="0:00:05","(-) 5 detik",IF(I8984&lt;="0:00:15","(-) 15 detik",IF(I8984&lt;="0:00:30","(-) 30 detik","(-) 65 detik")))</f>
        <v>(-) 5 detik</v>
      </c>
    </row>
    <row r="8985" spans="1:13" x14ac:dyDescent="0.35">
      <c r="A8985" s="6">
        <v>2</v>
      </c>
      <c r="B8985" s="6" t="s">
        <v>14011</v>
      </c>
      <c r="C8985" s="6" t="s">
        <v>14011</v>
      </c>
      <c r="D8985" s="6" t="str">
        <f t="shared" si="1084"/>
        <v>2-TRHU5290220</v>
      </c>
      <c r="E8985" s="7">
        <f t="shared" si="1085"/>
        <v>45156.304589733794</v>
      </c>
      <c r="F8985" s="8">
        <v>45156.45042306713</v>
      </c>
      <c r="G8985" s="7">
        <f t="shared" si="1083"/>
        <v>45156.492089733794</v>
      </c>
      <c r="H8985" s="2">
        <f>LOOKUP(2,1/(Sheet1!$D:$D=C8985)/(Sheet1!$E:$E&gt;=E8985)/(Sheet1!$E:$E&lt;=G8985),(Sheet1!$E:$E))</f>
        <v>45156.450316655093</v>
      </c>
      <c r="I8985" t="str">
        <f t="shared" si="1088"/>
        <v>+0:00:09</v>
      </c>
      <c r="J8985" t="s">
        <v>9651</v>
      </c>
      <c r="K8985" t="s">
        <v>9621</v>
      </c>
      <c r="L8985" t="str">
        <f t="shared" si="1081"/>
        <v>WEEK 33</v>
      </c>
    </row>
    <row r="8986" spans="1:13" x14ac:dyDescent="0.35">
      <c r="A8986" s="6">
        <v>3</v>
      </c>
      <c r="B8986" s="6" t="s">
        <v>13255</v>
      </c>
      <c r="C8986" s="6" t="s">
        <v>13255</v>
      </c>
      <c r="D8986" s="6" t="str">
        <f t="shared" si="1084"/>
        <v>3-HASU1286960</v>
      </c>
      <c r="E8986" s="7">
        <f t="shared" si="1085"/>
        <v>45156.303792094906</v>
      </c>
      <c r="F8986" s="8">
        <v>45156.449625428242</v>
      </c>
      <c r="G8986" s="7">
        <f t="shared" si="1083"/>
        <v>45156.491292094906</v>
      </c>
      <c r="H8986" s="2">
        <f>LOOKUP(2,1/(Sheet1!$D:$D=C8986)/(Sheet1!$E:$E&gt;=E8986)/(Sheet1!$E:$E&lt;=G8986),(Sheet1!$E:$E))</f>
        <v>45156.450774363424</v>
      </c>
      <c r="I8986" t="str">
        <f t="shared" si="1088"/>
        <v>0:01:39</v>
      </c>
      <c r="J8986" t="s">
        <v>8471</v>
      </c>
      <c r="K8986" t="s">
        <v>9621</v>
      </c>
      <c r="L8986" t="str">
        <f t="shared" si="1081"/>
        <v>WEEK 33</v>
      </c>
      <c r="M8986" t="str">
        <f t="shared" ref="M8986:M8988" si="1094">IF(I8986&lt;="0:00:05","(-) 5 detik",IF(I8986&lt;="0:00:15","(-) 15 detik",IF(I8986&lt;="0:00:30","(-) 30 detik","(-) 65 detik")))</f>
        <v>(-) 65 detik</v>
      </c>
    </row>
    <row r="8987" spans="1:13" x14ac:dyDescent="0.35">
      <c r="A8987" s="6">
        <v>1</v>
      </c>
      <c r="B8987" s="6" t="s">
        <v>11056</v>
      </c>
      <c r="C8987" s="6" t="s">
        <v>11056</v>
      </c>
      <c r="D8987" s="6" t="str">
        <f t="shared" si="1084"/>
        <v>1-OOLU0202293</v>
      </c>
      <c r="E8987" s="7">
        <f t="shared" si="1085"/>
        <v>45156.303214270833</v>
      </c>
      <c r="F8987" s="8">
        <v>45156.449047604168</v>
      </c>
      <c r="G8987" s="7">
        <f t="shared" si="1083"/>
        <v>45156.490714270833</v>
      </c>
      <c r="H8987" s="2">
        <f>LOOKUP(2,1/(Sheet1!$D:$D=C8987)/(Sheet1!$E:$E&gt;=E8987)/(Sheet1!$E:$E&lt;=G8987),(Sheet1!$E:$E))</f>
        <v>45156.449125578707</v>
      </c>
      <c r="I8987" t="str">
        <f t="shared" si="1088"/>
        <v>0:00:07</v>
      </c>
      <c r="J8987" t="s">
        <v>8471</v>
      </c>
      <c r="K8987" t="s">
        <v>9621</v>
      </c>
      <c r="L8987" t="str">
        <f t="shared" si="1081"/>
        <v>WEEK 33</v>
      </c>
      <c r="M8987" t="str">
        <f t="shared" si="1094"/>
        <v>(-) 15 detik</v>
      </c>
    </row>
    <row r="8988" spans="1:13" x14ac:dyDescent="0.35">
      <c r="A8988" s="6">
        <v>2</v>
      </c>
      <c r="B8988" s="6" t="s">
        <v>11575</v>
      </c>
      <c r="C8988" s="6" t="s">
        <v>11575</v>
      </c>
      <c r="D8988" s="6" t="str">
        <f t="shared" si="1084"/>
        <v>2-UETU5682939</v>
      </c>
      <c r="E8988" s="7">
        <f t="shared" si="1085"/>
        <v>45156.291702083334</v>
      </c>
      <c r="F8988" s="8">
        <v>45156.43753541667</v>
      </c>
      <c r="G8988" s="7">
        <f t="shared" si="1083"/>
        <v>45156.479202083334</v>
      </c>
      <c r="H8988" s="2">
        <f>LOOKUP(2,1/(Sheet1!$D:$D=C8988)/(Sheet1!$E:$E&gt;=E8988)/(Sheet1!$E:$E&lt;=G8988),(Sheet1!$E:$E))</f>
        <v>45156.438492638888</v>
      </c>
      <c r="I8988" t="str">
        <f t="shared" si="1088"/>
        <v>0:01:23</v>
      </c>
      <c r="J8988" t="s">
        <v>8471</v>
      </c>
      <c r="K8988" t="s">
        <v>9621</v>
      </c>
      <c r="L8988" t="str">
        <f t="shared" si="1081"/>
        <v>WEEK 33</v>
      </c>
      <c r="M8988" t="str">
        <f t="shared" si="1094"/>
        <v>(-) 65 detik</v>
      </c>
    </row>
    <row r="8989" spans="1:13" x14ac:dyDescent="0.35">
      <c r="A8989" s="6">
        <v>1</v>
      </c>
      <c r="B8989" s="6" t="s">
        <v>11475</v>
      </c>
      <c r="C8989" s="6" t="s">
        <v>11475</v>
      </c>
      <c r="D8989" s="6" t="str">
        <f t="shared" si="1084"/>
        <v>1-SUDU8850714</v>
      </c>
      <c r="E8989" s="7">
        <f t="shared" si="1085"/>
        <v>45156.290676736106</v>
      </c>
      <c r="F8989" s="8">
        <v>45156.436510069441</v>
      </c>
      <c r="G8989" s="7">
        <f t="shared" si="1083"/>
        <v>45156.478176736106</v>
      </c>
      <c r="H8989" s="2">
        <f>LOOKUP(2,1/(Sheet1!$D:$D=C8989)/(Sheet1!$E:$E&gt;=E8989)/(Sheet1!$E:$E&lt;=G8989),(Sheet1!$E:$E))</f>
        <v>45156.435192534722</v>
      </c>
      <c r="I8989" t="str">
        <f t="shared" si="1088"/>
        <v>+0:01:54</v>
      </c>
      <c r="J8989" t="s">
        <v>9651</v>
      </c>
      <c r="K8989" t="s">
        <v>9621</v>
      </c>
      <c r="L8989" t="str">
        <f t="shared" si="1081"/>
        <v>WEEK 33</v>
      </c>
    </row>
    <row r="8990" spans="1:13" x14ac:dyDescent="0.35">
      <c r="A8990" s="6">
        <v>2</v>
      </c>
      <c r="B8990" s="6" t="s">
        <v>11187</v>
      </c>
      <c r="C8990" s="6" t="s">
        <v>11187</v>
      </c>
      <c r="D8990" s="6" t="str">
        <f t="shared" si="1084"/>
        <v>2-TLLU5782296</v>
      </c>
      <c r="E8990" s="7">
        <f t="shared" si="1085"/>
        <v>45156.290359178238</v>
      </c>
      <c r="F8990" s="8">
        <v>45156.436192511574</v>
      </c>
      <c r="G8990" s="7">
        <f t="shared" si="1083"/>
        <v>45156.477859178238</v>
      </c>
      <c r="H8990" s="2">
        <f>LOOKUP(2,1/(Sheet1!$D:$D=C8990)/(Sheet1!$E:$E&gt;=E8990)/(Sheet1!$E:$E&lt;=G8990),(Sheet1!$E:$E))</f>
        <v>45156.436511319444</v>
      </c>
      <c r="I8990" t="str">
        <f t="shared" si="1088"/>
        <v>0:00:28</v>
      </c>
      <c r="J8990" t="s">
        <v>8471</v>
      </c>
      <c r="K8990" t="s">
        <v>9621</v>
      </c>
      <c r="L8990" t="str">
        <f t="shared" si="1081"/>
        <v>WEEK 33</v>
      </c>
      <c r="M8990" t="str">
        <f t="shared" ref="M8990:M8991" si="1095">IF(I8990&lt;="0:00:05","(-) 5 detik",IF(I8990&lt;="0:00:15","(-) 15 detik",IF(I8990&lt;="0:00:30","(-) 30 detik","(-) 65 detik")))</f>
        <v>(-) 30 detik</v>
      </c>
    </row>
    <row r="8991" spans="1:13" x14ac:dyDescent="0.35">
      <c r="A8991" s="6">
        <v>2</v>
      </c>
      <c r="B8991" s="6" t="s">
        <v>10833</v>
      </c>
      <c r="C8991" s="6" t="s">
        <v>10833</v>
      </c>
      <c r="D8991" s="6" t="str">
        <f t="shared" si="1084"/>
        <v>2-BMOU6488682</v>
      </c>
      <c r="E8991" s="7">
        <f t="shared" si="1085"/>
        <v>45156.288245682867</v>
      </c>
      <c r="F8991" s="8">
        <v>45156.434079016202</v>
      </c>
      <c r="G8991" s="7">
        <f t="shared" si="1083"/>
        <v>45156.475745682867</v>
      </c>
      <c r="H8991" s="2">
        <f>LOOKUP(2,1/(Sheet1!$D:$D=C8991)/(Sheet1!$E:$E&gt;=E8991)/(Sheet1!$E:$E&lt;=G8991),(Sheet1!$E:$E))</f>
        <v>45156.435211898148</v>
      </c>
      <c r="I8991" t="str">
        <f t="shared" si="1088"/>
        <v>0:01:38</v>
      </c>
      <c r="J8991" t="s">
        <v>8471</v>
      </c>
      <c r="K8991" t="s">
        <v>9621</v>
      </c>
      <c r="L8991" t="str">
        <f t="shared" si="1081"/>
        <v>WEEK 33</v>
      </c>
      <c r="M8991" t="str">
        <f t="shared" si="1095"/>
        <v>(-) 65 detik</v>
      </c>
    </row>
    <row r="8992" spans="1:13" x14ac:dyDescent="0.35">
      <c r="A8992" s="6">
        <v>2</v>
      </c>
      <c r="B8992" s="6" t="s">
        <v>11245</v>
      </c>
      <c r="C8992" s="6" t="s">
        <v>11245</v>
      </c>
      <c r="D8992" s="6" t="str">
        <f t="shared" si="1084"/>
        <v>2-BEAU4672320</v>
      </c>
      <c r="E8992" s="7">
        <f t="shared" si="1085"/>
        <v>45156.286945138883</v>
      </c>
      <c r="F8992" s="8">
        <v>45156.432778472219</v>
      </c>
      <c r="G8992" s="7">
        <f t="shared" si="1083"/>
        <v>45156.474445138883</v>
      </c>
      <c r="H8992" s="2">
        <f>LOOKUP(2,1/(Sheet1!$D:$D=C8992)/(Sheet1!$E:$E&gt;=E8992)/(Sheet1!$E:$E&lt;=G8992),(Sheet1!$E:$E))</f>
        <v>45156.419986319444</v>
      </c>
      <c r="I8992" t="str">
        <f t="shared" si="1088"/>
        <v>+0:18:25</v>
      </c>
      <c r="J8992" t="s">
        <v>9651</v>
      </c>
      <c r="K8992" t="s">
        <v>9621</v>
      </c>
      <c r="L8992" t="str">
        <f t="shared" si="1081"/>
        <v>WEEK 33</v>
      </c>
    </row>
    <row r="8993" spans="1:13" x14ac:dyDescent="0.35">
      <c r="A8993" s="6">
        <v>3</v>
      </c>
      <c r="B8993" s="6" t="s">
        <v>12286</v>
      </c>
      <c r="C8993" s="6" t="s">
        <v>12286</v>
      </c>
      <c r="D8993" s="6" t="str">
        <f t="shared" si="1084"/>
        <v>3-MRSU5238831</v>
      </c>
      <c r="E8993" s="7">
        <f t="shared" si="1085"/>
        <v>45156.284418784722</v>
      </c>
      <c r="F8993" s="8">
        <v>45156.430252118058</v>
      </c>
      <c r="G8993" s="7">
        <f t="shared" si="1083"/>
        <v>45156.471918784722</v>
      </c>
      <c r="H8993" s="2">
        <f>LOOKUP(2,1/(Sheet1!$D:$D=C8993)/(Sheet1!$E:$E&gt;=E8993)/(Sheet1!$E:$E&lt;=G8993),(Sheet1!$E:$E))</f>
        <v>45156.43119009259</v>
      </c>
      <c r="I8993" t="str">
        <f t="shared" si="1088"/>
        <v>0:01:21</v>
      </c>
      <c r="J8993" t="s">
        <v>8471</v>
      </c>
      <c r="K8993" t="s">
        <v>9621</v>
      </c>
      <c r="L8993" t="str">
        <f t="shared" si="1081"/>
        <v>WEEK 33</v>
      </c>
      <c r="M8993" t="str">
        <f t="shared" ref="M8993:M8998" si="1096">IF(I8993&lt;="0:00:05","(-) 5 detik",IF(I8993&lt;="0:00:15","(-) 15 detik",IF(I8993&lt;="0:00:30","(-) 30 detik","(-) 65 detik")))</f>
        <v>(-) 65 detik</v>
      </c>
    </row>
    <row r="8994" spans="1:13" x14ac:dyDescent="0.35">
      <c r="A8994" s="6">
        <v>1</v>
      </c>
      <c r="B8994" s="6" t="s">
        <v>11277</v>
      </c>
      <c r="C8994" s="6" t="s">
        <v>11277</v>
      </c>
      <c r="D8994" s="6" t="str">
        <f t="shared" si="1084"/>
        <v>1-CMAU5851395</v>
      </c>
      <c r="E8994" s="7">
        <f t="shared" si="1085"/>
        <v>45156.275000543981</v>
      </c>
      <c r="F8994" s="8">
        <v>45156.420833877317</v>
      </c>
      <c r="G8994" s="7">
        <f t="shared" si="1083"/>
        <v>45156.462500543981</v>
      </c>
      <c r="H8994" s="2">
        <f>LOOKUP(2,1/(Sheet1!$D:$D=C8994)/(Sheet1!$E:$E&gt;=E8994)/(Sheet1!$E:$E&lt;=G8994),(Sheet1!$E:$E))</f>
        <v>45156.42158534722</v>
      </c>
      <c r="I8994" t="str">
        <f t="shared" si="1088"/>
        <v>0:01:05</v>
      </c>
      <c r="J8994" t="s">
        <v>8471</v>
      </c>
      <c r="K8994" t="s">
        <v>9621</v>
      </c>
      <c r="L8994" t="str">
        <f t="shared" si="1081"/>
        <v>WEEK 33</v>
      </c>
      <c r="M8994" t="str">
        <f t="shared" si="1096"/>
        <v>(-) 65 detik</v>
      </c>
    </row>
    <row r="8995" spans="1:13" x14ac:dyDescent="0.35">
      <c r="A8995" s="6">
        <v>1</v>
      </c>
      <c r="B8995" s="6" t="s">
        <v>11885</v>
      </c>
      <c r="C8995" s="6" t="s">
        <v>11885</v>
      </c>
      <c r="D8995" s="6" t="str">
        <f t="shared" si="1084"/>
        <v>1-BEAU2714513</v>
      </c>
      <c r="E8995" s="7">
        <f t="shared" si="1085"/>
        <v>45156.271750960645</v>
      </c>
      <c r="F8995" s="8">
        <v>45156.41758429398</v>
      </c>
      <c r="G8995" s="7">
        <f t="shared" si="1083"/>
        <v>45156.459250960645</v>
      </c>
      <c r="H8995" s="2">
        <f>LOOKUP(2,1/(Sheet1!$D:$D=C8995)/(Sheet1!$E:$E&gt;=E8995)/(Sheet1!$E:$E&lt;=G8995),(Sheet1!$E:$E))</f>
        <v>45156.418607847219</v>
      </c>
      <c r="I8995" t="str">
        <f t="shared" si="1088"/>
        <v>0:01:28</v>
      </c>
      <c r="J8995" t="s">
        <v>8471</v>
      </c>
      <c r="K8995" t="s">
        <v>9621</v>
      </c>
      <c r="L8995" t="str">
        <f t="shared" ref="L8995:L9058" si="1097">CONCATENATE("WEEK ",WEEKNUM(F8995,21))</f>
        <v>WEEK 33</v>
      </c>
      <c r="M8995" t="str">
        <f t="shared" si="1096"/>
        <v>(-) 65 detik</v>
      </c>
    </row>
    <row r="8996" spans="1:13" x14ac:dyDescent="0.35">
      <c r="A8996" s="6">
        <v>2</v>
      </c>
      <c r="B8996" s="6" t="s">
        <v>11559</v>
      </c>
      <c r="C8996" s="6" t="s">
        <v>11559</v>
      </c>
      <c r="D8996" s="6" t="str">
        <f t="shared" si="1084"/>
        <v>2-TRHU6040524</v>
      </c>
      <c r="E8996" s="7">
        <f t="shared" si="1085"/>
        <v>45156.270867511572</v>
      </c>
      <c r="F8996" s="8">
        <v>45156.416700844908</v>
      </c>
      <c r="G8996" s="7">
        <f t="shared" si="1083"/>
        <v>45156.458367511572</v>
      </c>
      <c r="H8996" s="2">
        <f>LOOKUP(2,1/(Sheet1!$D:$D=C8996)/(Sheet1!$E:$E&gt;=E8996)/(Sheet1!$E:$E&lt;=G8996),(Sheet1!$E:$E))</f>
        <v>45156.417683726853</v>
      </c>
      <c r="I8996" t="str">
        <f t="shared" si="1088"/>
        <v>0:01:25</v>
      </c>
      <c r="J8996" t="s">
        <v>8471</v>
      </c>
      <c r="K8996" t="s">
        <v>9621</v>
      </c>
      <c r="L8996" t="str">
        <f t="shared" si="1097"/>
        <v>WEEK 33</v>
      </c>
      <c r="M8996" t="str">
        <f t="shared" si="1096"/>
        <v>(-) 65 detik</v>
      </c>
    </row>
    <row r="8997" spans="1:13" x14ac:dyDescent="0.35">
      <c r="A8997" s="6">
        <v>2</v>
      </c>
      <c r="B8997" s="6" t="s">
        <v>11109</v>
      </c>
      <c r="C8997" s="6" t="s">
        <v>11109</v>
      </c>
      <c r="D8997" s="6" t="str">
        <f t="shared" si="1084"/>
        <v>2-TCKU7159850</v>
      </c>
      <c r="E8997" s="7">
        <f t="shared" si="1085"/>
        <v>45156.267823148148</v>
      </c>
      <c r="F8997" s="8">
        <v>45156.413656481483</v>
      </c>
      <c r="G8997" s="7">
        <f t="shared" si="1083"/>
        <v>45156.455323148148</v>
      </c>
      <c r="H8997" s="2">
        <f>LOOKUP(2,1/(Sheet1!$D:$D=C8997)/(Sheet1!$E:$E&gt;=E8997)/(Sheet1!$E:$E&lt;=G8997),(Sheet1!$E:$E))</f>
        <v>45156.414552037037</v>
      </c>
      <c r="I8997" t="str">
        <f t="shared" si="1088"/>
        <v>0:01:17</v>
      </c>
      <c r="J8997" t="s">
        <v>8471</v>
      </c>
      <c r="K8997" t="s">
        <v>9621</v>
      </c>
      <c r="L8997" t="str">
        <f t="shared" si="1097"/>
        <v>WEEK 33</v>
      </c>
      <c r="M8997" t="str">
        <f t="shared" si="1096"/>
        <v>(-) 65 detik</v>
      </c>
    </row>
    <row r="8998" spans="1:13" x14ac:dyDescent="0.35">
      <c r="A8998" s="6">
        <v>2</v>
      </c>
      <c r="B8998" s="6" t="s">
        <v>11087</v>
      </c>
      <c r="C8998" s="6" t="s">
        <v>11087</v>
      </c>
      <c r="D8998" s="6" t="str">
        <f t="shared" si="1084"/>
        <v>2-SEKU5725420</v>
      </c>
      <c r="E8998" s="7">
        <f t="shared" si="1085"/>
        <v>45156.26094108796</v>
      </c>
      <c r="F8998" s="8">
        <v>45156.406774421295</v>
      </c>
      <c r="G8998" s="7">
        <f t="shared" si="1083"/>
        <v>45156.44844108796</v>
      </c>
      <c r="H8998" s="2">
        <f>LOOKUP(2,1/(Sheet1!$D:$D=C8998)/(Sheet1!$E:$E&gt;=E8998)/(Sheet1!$E:$E&lt;=G8998),(Sheet1!$E:$E))</f>
        <v>45156.407887789355</v>
      </c>
      <c r="I8998" t="str">
        <f t="shared" si="1088"/>
        <v>0:01:36</v>
      </c>
      <c r="J8998" t="s">
        <v>8471</v>
      </c>
      <c r="K8998" t="s">
        <v>9621</v>
      </c>
      <c r="L8998" t="str">
        <f t="shared" si="1097"/>
        <v>WEEK 33</v>
      </c>
      <c r="M8998" t="str">
        <f t="shared" si="1096"/>
        <v>(-) 65 detik</v>
      </c>
    </row>
    <row r="8999" spans="1:13" x14ac:dyDescent="0.35">
      <c r="A8999" s="6">
        <v>2</v>
      </c>
      <c r="B8999" s="6" t="s">
        <v>11528</v>
      </c>
      <c r="C8999" s="6" t="s">
        <v>11528</v>
      </c>
      <c r="D8999" s="6" t="str">
        <f t="shared" si="1084"/>
        <v>2-TGBU5261804</v>
      </c>
      <c r="E8999" s="7">
        <f t="shared" si="1085"/>
        <v>45156.240867939814</v>
      </c>
      <c r="F8999" s="8">
        <v>45156.38670127315</v>
      </c>
      <c r="G8999" s="7">
        <f t="shared" ref="G8999:G9062" si="1098">F8999+TIMEVALUE("01:00:00")</f>
        <v>45156.428367939814</v>
      </c>
      <c r="H8999" s="2">
        <f>LOOKUP(2,1/(Sheet1!$D:$D=C8999)/(Sheet1!$E:$E&gt;=E8999)/(Sheet1!$E:$E&lt;=G8999),(Sheet1!$E:$E))</f>
        <v>45156.38544982639</v>
      </c>
      <c r="I8999" t="str">
        <f t="shared" si="1088"/>
        <v>+0:01:48</v>
      </c>
      <c r="J8999" t="s">
        <v>9651</v>
      </c>
      <c r="K8999" t="s">
        <v>9621</v>
      </c>
      <c r="L8999" t="str">
        <f t="shared" si="1097"/>
        <v>WEEK 33</v>
      </c>
    </row>
    <row r="9000" spans="1:13" x14ac:dyDescent="0.35">
      <c r="A9000" s="6">
        <v>2</v>
      </c>
      <c r="B9000" s="6" t="s">
        <v>11469</v>
      </c>
      <c r="C9000" s="6" t="s">
        <v>11469</v>
      </c>
      <c r="D9000" s="6" t="str">
        <f t="shared" si="1084"/>
        <v>2-SKHU9824463</v>
      </c>
      <c r="E9000" s="7">
        <f t="shared" si="1085"/>
        <v>45156.237281712958</v>
      </c>
      <c r="F9000" s="8">
        <v>45156.383115046294</v>
      </c>
      <c r="G9000" s="7">
        <f t="shared" si="1098"/>
        <v>45156.424781712958</v>
      </c>
      <c r="H9000" s="2">
        <f>LOOKUP(2,1/(Sheet1!$D:$D=C9000)/(Sheet1!$E:$E&gt;=E9000)/(Sheet1!$E:$E&lt;=G9000),(Sheet1!$E:$E))</f>
        <v>45156.38201400463</v>
      </c>
      <c r="I9000" t="str">
        <f t="shared" si="1088"/>
        <v>+0:01:35</v>
      </c>
      <c r="J9000" t="s">
        <v>9651</v>
      </c>
      <c r="K9000" t="s">
        <v>9621</v>
      </c>
      <c r="L9000" t="str">
        <f t="shared" si="1097"/>
        <v>WEEK 33</v>
      </c>
    </row>
    <row r="9001" spans="1:13" x14ac:dyDescent="0.35">
      <c r="A9001" s="6">
        <v>2</v>
      </c>
      <c r="B9001" s="6" t="s">
        <v>11726</v>
      </c>
      <c r="C9001" s="6" t="s">
        <v>11726</v>
      </c>
      <c r="D9001" s="6" t="str">
        <f t="shared" si="1084"/>
        <v>2-CMAU8435597</v>
      </c>
      <c r="E9001" s="7">
        <f t="shared" si="1085"/>
        <v>45156.227344363426</v>
      </c>
      <c r="F9001" s="8">
        <v>45156.373177696762</v>
      </c>
      <c r="G9001" s="7">
        <f t="shared" si="1098"/>
        <v>45156.414844363426</v>
      </c>
      <c r="H9001" s="2">
        <f>LOOKUP(2,1/(Sheet1!$D:$D=C9001)/(Sheet1!$E:$E&gt;=E9001)/(Sheet1!$E:$E&lt;=G9001),(Sheet1!$E:$E))</f>
        <v>45156.37323002315</v>
      </c>
      <c r="I9001" t="str">
        <f t="shared" si="1088"/>
        <v>0:00:05</v>
      </c>
      <c r="J9001" t="s">
        <v>8471</v>
      </c>
      <c r="K9001" t="s">
        <v>9621</v>
      </c>
      <c r="L9001" t="str">
        <f t="shared" si="1097"/>
        <v>WEEK 33</v>
      </c>
      <c r="M9001" t="str">
        <f t="shared" ref="M9001:M9035" si="1099">IF(I9001&lt;="0:00:05","(-) 5 detik",IF(I9001&lt;="0:00:15","(-) 15 detik",IF(I9001&lt;="0:00:30","(-) 30 detik","(-) 65 detik")))</f>
        <v>(-) 5 detik</v>
      </c>
    </row>
    <row r="9002" spans="1:13" x14ac:dyDescent="0.35">
      <c r="A9002" s="6">
        <v>2</v>
      </c>
      <c r="B9002" s="6" t="s">
        <v>12657</v>
      </c>
      <c r="C9002" s="6" t="s">
        <v>12657</v>
      </c>
      <c r="D9002" s="6" t="str">
        <f t="shared" si="1084"/>
        <v>2-APHU6616279</v>
      </c>
      <c r="E9002" s="7">
        <f t="shared" si="1085"/>
        <v>45156.223630057866</v>
      </c>
      <c r="F9002" s="8">
        <v>45156.369463391202</v>
      </c>
      <c r="G9002" s="7">
        <f t="shared" si="1098"/>
        <v>45156.411130057866</v>
      </c>
      <c r="H9002" s="2">
        <f>LOOKUP(2,1/(Sheet1!$D:$D=C9002)/(Sheet1!$E:$E&gt;=E9002)/(Sheet1!$E:$E&lt;=G9002),(Sheet1!$E:$E))</f>
        <v>45156.370367754629</v>
      </c>
      <c r="I9002" t="str">
        <f t="shared" si="1088"/>
        <v>0:01:18</v>
      </c>
      <c r="J9002" t="s">
        <v>8471</v>
      </c>
      <c r="K9002" t="s">
        <v>9621</v>
      </c>
      <c r="L9002" t="str">
        <f t="shared" si="1097"/>
        <v>WEEK 33</v>
      </c>
      <c r="M9002" t="str">
        <f t="shared" si="1099"/>
        <v>(-) 65 detik</v>
      </c>
    </row>
    <row r="9003" spans="1:13" x14ac:dyDescent="0.35">
      <c r="A9003" s="6">
        <v>3</v>
      </c>
      <c r="B9003" s="6" t="s">
        <v>13748</v>
      </c>
      <c r="C9003" s="6" t="s">
        <v>13748</v>
      </c>
      <c r="D9003" s="6" t="str">
        <f t="shared" si="1084"/>
        <v>3-SUDU8557624</v>
      </c>
      <c r="E9003" s="7">
        <f t="shared" si="1085"/>
        <v>45156.1900465625</v>
      </c>
      <c r="F9003" s="8">
        <v>45156.335879895836</v>
      </c>
      <c r="G9003" s="7">
        <f t="shared" si="1098"/>
        <v>45156.3775465625</v>
      </c>
      <c r="H9003" s="2">
        <f>LOOKUP(2,1/(Sheet1!$D:$D=C9003)/(Sheet1!$E:$E&gt;=E9003)/(Sheet1!$E:$E&lt;=G9003),(Sheet1!$E:$E))</f>
        <v>45156.335907291665</v>
      </c>
      <c r="I9003" t="str">
        <f t="shared" si="1088"/>
        <v>0:00:02</v>
      </c>
      <c r="J9003" t="s">
        <v>8471</v>
      </c>
      <c r="K9003" t="s">
        <v>9621</v>
      </c>
      <c r="L9003" t="str">
        <f t="shared" si="1097"/>
        <v>WEEK 33</v>
      </c>
      <c r="M9003" t="str">
        <f t="shared" si="1099"/>
        <v>(-) 5 detik</v>
      </c>
    </row>
    <row r="9004" spans="1:13" x14ac:dyDescent="0.35">
      <c r="A9004" s="6">
        <v>3</v>
      </c>
      <c r="B9004" s="6" t="s">
        <v>13372</v>
      </c>
      <c r="C9004" s="6" t="s">
        <v>13372</v>
      </c>
      <c r="D9004" s="6" t="str">
        <f t="shared" si="1084"/>
        <v>3-MRKU3833827</v>
      </c>
      <c r="E9004" s="7">
        <f t="shared" si="1085"/>
        <v>45156.183283182865</v>
      </c>
      <c r="F9004" s="8">
        <v>45156.329116516201</v>
      </c>
      <c r="G9004" s="7">
        <f t="shared" si="1098"/>
        <v>45156.370783182865</v>
      </c>
      <c r="H9004" s="2">
        <f>LOOKUP(2,1/(Sheet1!$D:$D=C9004)/(Sheet1!$E:$E&gt;=E9004)/(Sheet1!$E:$E&lt;=G9004),(Sheet1!$E:$E))</f>
        <v>45156.330230543979</v>
      </c>
      <c r="I9004" t="str">
        <f t="shared" si="1088"/>
        <v>0:01:36</v>
      </c>
      <c r="J9004" t="s">
        <v>8471</v>
      </c>
      <c r="K9004" t="s">
        <v>9621</v>
      </c>
      <c r="L9004" t="str">
        <f t="shared" si="1097"/>
        <v>WEEK 33</v>
      </c>
      <c r="M9004" t="str">
        <f t="shared" si="1099"/>
        <v>(-) 65 detik</v>
      </c>
    </row>
    <row r="9005" spans="1:13" x14ac:dyDescent="0.35">
      <c r="A9005" s="6">
        <v>3</v>
      </c>
      <c r="B9005" s="6" t="s">
        <v>13461</v>
      </c>
      <c r="C9005" s="6" t="s">
        <v>13461</v>
      </c>
      <c r="D9005" s="6" t="str">
        <f t="shared" si="1084"/>
        <v>3-MSKU4717103</v>
      </c>
      <c r="E9005" s="7">
        <f t="shared" si="1085"/>
        <v>45156.173824571757</v>
      </c>
      <c r="F9005" s="8">
        <v>45156.319657905093</v>
      </c>
      <c r="G9005" s="7">
        <f t="shared" si="1098"/>
        <v>45156.361324571757</v>
      </c>
      <c r="H9005" s="2">
        <f>LOOKUP(2,1/(Sheet1!$D:$D=C9005)/(Sheet1!$E:$E&gt;=E9005)/(Sheet1!$E:$E&lt;=G9005),(Sheet1!$E:$E))</f>
        <v>45156.320693032409</v>
      </c>
      <c r="I9005" t="str">
        <f t="shared" si="1088"/>
        <v>0:01:29</v>
      </c>
      <c r="J9005" t="s">
        <v>8471</v>
      </c>
      <c r="K9005" t="s">
        <v>9621</v>
      </c>
      <c r="L9005" t="str">
        <f t="shared" si="1097"/>
        <v>WEEK 33</v>
      </c>
      <c r="M9005" t="str">
        <f t="shared" si="1099"/>
        <v>(-) 65 detik</v>
      </c>
    </row>
    <row r="9006" spans="1:13" x14ac:dyDescent="0.35">
      <c r="A9006" s="6">
        <v>4</v>
      </c>
      <c r="B9006" s="6" t="s">
        <v>11957</v>
      </c>
      <c r="C9006" s="6" t="s">
        <v>11957</v>
      </c>
      <c r="D9006" s="6" t="str">
        <f t="shared" si="1084"/>
        <v>4-CCLU5297001</v>
      </c>
      <c r="E9006" s="7">
        <f t="shared" si="1085"/>
        <v>45156.168938425923</v>
      </c>
      <c r="F9006" s="8">
        <v>45156.314771759258</v>
      </c>
      <c r="G9006" s="7">
        <f t="shared" si="1098"/>
        <v>45156.356438425923</v>
      </c>
      <c r="H9006" s="2">
        <f>LOOKUP(2,1/(Sheet1!$D:$D=C9006)/(Sheet1!$E:$E&gt;=E9006)/(Sheet1!$E:$E&lt;=G9006),(Sheet1!$E:$E))</f>
        <v>45156.315750092595</v>
      </c>
      <c r="I9006" t="str">
        <f t="shared" si="1088"/>
        <v>0:01:25</v>
      </c>
      <c r="J9006" t="s">
        <v>8471</v>
      </c>
      <c r="K9006" t="s">
        <v>9621</v>
      </c>
      <c r="L9006" t="str">
        <f t="shared" si="1097"/>
        <v>WEEK 33</v>
      </c>
      <c r="M9006" t="str">
        <f t="shared" si="1099"/>
        <v>(-) 65 detik</v>
      </c>
    </row>
    <row r="9007" spans="1:13" x14ac:dyDescent="0.35">
      <c r="A9007" s="6">
        <v>3</v>
      </c>
      <c r="B9007" s="6" t="s">
        <v>12363</v>
      </c>
      <c r="C9007" s="6" t="s">
        <v>12363</v>
      </c>
      <c r="D9007" s="6" t="str">
        <f t="shared" si="1084"/>
        <v>3-OOCU4820230</v>
      </c>
      <c r="E9007" s="7">
        <f t="shared" si="1085"/>
        <v>45156.167920219908</v>
      </c>
      <c r="F9007" s="8">
        <v>45156.313753553244</v>
      </c>
      <c r="G9007" s="7">
        <f t="shared" si="1098"/>
        <v>45156.355420219908</v>
      </c>
      <c r="H9007" s="2">
        <f>LOOKUP(2,1/(Sheet1!$D:$D=C9007)/(Sheet1!$E:$E&gt;=E9007)/(Sheet1!$E:$E&lt;=G9007),(Sheet1!$E:$E))</f>
        <v>45156.314101087963</v>
      </c>
      <c r="I9007" t="str">
        <f t="shared" si="1088"/>
        <v>0:00:30</v>
      </c>
      <c r="J9007" t="s">
        <v>8471</v>
      </c>
      <c r="K9007" t="s">
        <v>9621</v>
      </c>
      <c r="L9007" t="str">
        <f t="shared" si="1097"/>
        <v>WEEK 33</v>
      </c>
      <c r="M9007" t="str">
        <f t="shared" si="1099"/>
        <v>(-) 30 detik</v>
      </c>
    </row>
    <row r="9008" spans="1:13" x14ac:dyDescent="0.35">
      <c r="A9008" s="6">
        <v>3</v>
      </c>
      <c r="B9008" s="6" t="s">
        <v>12018</v>
      </c>
      <c r="C9008" s="6" t="s">
        <v>12018</v>
      </c>
      <c r="D9008" s="6" t="str">
        <f t="shared" si="1084"/>
        <v>3-CSLU2339423</v>
      </c>
      <c r="E9008" s="7">
        <f t="shared" si="1085"/>
        <v>45156.165718287033</v>
      </c>
      <c r="F9008" s="8">
        <v>45156.311551620369</v>
      </c>
      <c r="G9008" s="7">
        <f t="shared" si="1098"/>
        <v>45156.353218287033</v>
      </c>
      <c r="H9008" s="2">
        <f>LOOKUP(2,1/(Sheet1!$D:$D=C9008)/(Sheet1!$E:$E&gt;=E9008)/(Sheet1!$E:$E&lt;=G9008),(Sheet1!$E:$E))</f>
        <v>45156.312622754631</v>
      </c>
      <c r="I9008" t="str">
        <f t="shared" si="1088"/>
        <v>0:01:33</v>
      </c>
      <c r="J9008" t="s">
        <v>8471</v>
      </c>
      <c r="K9008" t="s">
        <v>9621</v>
      </c>
      <c r="L9008" t="str">
        <f t="shared" si="1097"/>
        <v>WEEK 33</v>
      </c>
      <c r="M9008" t="str">
        <f t="shared" si="1099"/>
        <v>(-) 65 detik</v>
      </c>
    </row>
    <row r="9009" spans="1:13" x14ac:dyDescent="0.35">
      <c r="A9009" s="6">
        <v>4</v>
      </c>
      <c r="B9009" s="6" t="s">
        <v>13573</v>
      </c>
      <c r="C9009" s="6" t="s">
        <v>13573</v>
      </c>
      <c r="D9009" s="6" t="str">
        <f t="shared" si="1084"/>
        <v>4-OOLU1583002</v>
      </c>
      <c r="E9009" s="7">
        <f t="shared" si="1085"/>
        <v>45156.163441516204</v>
      </c>
      <c r="F9009" s="8">
        <v>45156.30927484954</v>
      </c>
      <c r="G9009" s="7">
        <f t="shared" si="1098"/>
        <v>45156.350941516204</v>
      </c>
      <c r="H9009" s="2">
        <f>LOOKUP(2,1/(Sheet1!$D:$D=C9009)/(Sheet1!$E:$E&gt;=E9009)/(Sheet1!$E:$E&lt;=G9009),(Sheet1!$E:$E))</f>
        <v>45156.310342268516</v>
      </c>
      <c r="I9009" t="str">
        <f t="shared" si="1088"/>
        <v>0:01:32</v>
      </c>
      <c r="J9009" t="s">
        <v>8471</v>
      </c>
      <c r="K9009" t="s">
        <v>9621</v>
      </c>
      <c r="L9009" t="str">
        <f t="shared" si="1097"/>
        <v>WEEK 33</v>
      </c>
      <c r="M9009" t="str">
        <f t="shared" si="1099"/>
        <v>(-) 65 detik</v>
      </c>
    </row>
    <row r="9010" spans="1:13" x14ac:dyDescent="0.35">
      <c r="A9010" s="6">
        <v>4</v>
      </c>
      <c r="B9010" s="6" t="s">
        <v>12791</v>
      </c>
      <c r="C9010" s="6" t="s">
        <v>12791</v>
      </c>
      <c r="D9010" s="6" t="str">
        <f t="shared" si="1084"/>
        <v>4-CBHU6459004</v>
      </c>
      <c r="E9010" s="7">
        <f t="shared" si="1085"/>
        <v>45156.160135879625</v>
      </c>
      <c r="F9010" s="8">
        <v>45156.305969212961</v>
      </c>
      <c r="G9010" s="7">
        <f t="shared" si="1098"/>
        <v>45156.347635879625</v>
      </c>
      <c r="H9010" s="2">
        <f>LOOKUP(2,1/(Sheet1!$D:$D=C9010)/(Sheet1!$E:$E&gt;=E9010)/(Sheet1!$E:$E&lt;=G9010),(Sheet1!$E:$E))</f>
        <v>45156.306997893516</v>
      </c>
      <c r="I9010" t="str">
        <f t="shared" si="1088"/>
        <v>0:01:29</v>
      </c>
      <c r="J9010" t="s">
        <v>8471</v>
      </c>
      <c r="K9010" t="s">
        <v>9621</v>
      </c>
      <c r="L9010" t="str">
        <f t="shared" si="1097"/>
        <v>WEEK 33</v>
      </c>
      <c r="M9010" t="str">
        <f t="shared" si="1099"/>
        <v>(-) 65 detik</v>
      </c>
    </row>
    <row r="9011" spans="1:13" x14ac:dyDescent="0.35">
      <c r="A9011" s="6">
        <v>3</v>
      </c>
      <c r="B9011" s="6" t="s">
        <v>13723</v>
      </c>
      <c r="C9011" s="6" t="s">
        <v>13723</v>
      </c>
      <c r="D9011" s="6" t="str">
        <f t="shared" si="1084"/>
        <v>3-SKHU9949202</v>
      </c>
      <c r="E9011" s="7">
        <f t="shared" si="1085"/>
        <v>45156.159033298609</v>
      </c>
      <c r="F9011" s="8">
        <v>45156.304866631945</v>
      </c>
      <c r="G9011" s="7">
        <f t="shared" si="1098"/>
        <v>45156.346533298609</v>
      </c>
      <c r="H9011" s="2">
        <f>LOOKUP(2,1/(Sheet1!$D:$D=C9011)/(Sheet1!$E:$E&gt;=E9011)/(Sheet1!$E:$E&lt;=G9011),(Sheet1!$E:$E))</f>
        <v>45156.306002627316</v>
      </c>
      <c r="I9011" t="str">
        <f t="shared" si="1088"/>
        <v>0:01:38</v>
      </c>
      <c r="J9011" t="s">
        <v>8471</v>
      </c>
      <c r="K9011" t="s">
        <v>9621</v>
      </c>
      <c r="L9011" t="str">
        <f t="shared" si="1097"/>
        <v>WEEK 33</v>
      </c>
      <c r="M9011" t="str">
        <f t="shared" si="1099"/>
        <v>(-) 65 detik</v>
      </c>
    </row>
    <row r="9012" spans="1:13" x14ac:dyDescent="0.35">
      <c r="A9012" s="6">
        <v>2</v>
      </c>
      <c r="B9012" s="6" t="s">
        <v>11793</v>
      </c>
      <c r="C9012" s="6" t="s">
        <v>11793</v>
      </c>
      <c r="D9012" s="6" t="str">
        <f t="shared" ref="D9012:D9075" si="1100">A9012&amp;"-"&amp;C9012</f>
        <v>2-KKTU8232047</v>
      </c>
      <c r="E9012" s="7">
        <f t="shared" ref="E9012:E9075" si="1101">F9012-TIMEVALUE("03:30:00")</f>
        <v>45156.156451770832</v>
      </c>
      <c r="F9012" s="8">
        <v>45156.302285104168</v>
      </c>
      <c r="G9012" s="7">
        <f t="shared" si="1098"/>
        <v>45156.343951770832</v>
      </c>
      <c r="H9012" s="2">
        <f>LOOKUP(2,1/(Sheet1!$D:$D=C9012)/(Sheet1!$E:$E&gt;=E9012)/(Sheet1!$E:$E&lt;=G9012),(Sheet1!$E:$E))</f>
        <v>45156.302626655095</v>
      </c>
      <c r="I9012" t="str">
        <f t="shared" si="1088"/>
        <v>0:00:30</v>
      </c>
      <c r="J9012" t="s">
        <v>8471</v>
      </c>
      <c r="K9012" t="s">
        <v>9621</v>
      </c>
      <c r="L9012" t="str">
        <f t="shared" si="1097"/>
        <v>WEEK 33</v>
      </c>
      <c r="M9012" t="str">
        <f t="shared" si="1099"/>
        <v>(-) 30 detik</v>
      </c>
    </row>
    <row r="9013" spans="1:13" x14ac:dyDescent="0.35">
      <c r="A9013" s="6">
        <v>4</v>
      </c>
      <c r="B9013" s="6" t="s">
        <v>15318</v>
      </c>
      <c r="C9013" s="6" t="s">
        <v>15318</v>
      </c>
      <c r="D9013" s="6" t="str">
        <f t="shared" si="1100"/>
        <v>4-OOCU7456987</v>
      </c>
      <c r="E9013" s="7">
        <f t="shared" si="1101"/>
        <v>45156.155443668977</v>
      </c>
      <c r="F9013" s="8">
        <v>45156.301277002312</v>
      </c>
      <c r="G9013" s="7">
        <f t="shared" si="1098"/>
        <v>45156.342943668977</v>
      </c>
      <c r="H9013" s="2">
        <f>LOOKUP(2,1/(Sheet1!$D:$D=C9013)/(Sheet1!$E:$E&gt;=E9013)/(Sheet1!$E:$E&lt;=G9013),(Sheet1!$E:$E))</f>
        <v>45156.302194999997</v>
      </c>
      <c r="I9013" t="str">
        <f t="shared" si="1088"/>
        <v>0:01:19</v>
      </c>
      <c r="J9013" t="s">
        <v>8471</v>
      </c>
      <c r="K9013" t="s">
        <v>9621</v>
      </c>
      <c r="L9013" t="str">
        <f t="shared" si="1097"/>
        <v>WEEK 33</v>
      </c>
      <c r="M9013" t="str">
        <f t="shared" si="1099"/>
        <v>(-) 65 detik</v>
      </c>
    </row>
    <row r="9014" spans="1:13" x14ac:dyDescent="0.35">
      <c r="A9014" s="6">
        <v>2</v>
      </c>
      <c r="B9014" s="6" t="s">
        <v>11193</v>
      </c>
      <c r="C9014" s="6" t="s">
        <v>11193</v>
      </c>
      <c r="D9014" s="6" t="str">
        <f t="shared" si="1100"/>
        <v>2-TRHU2993050</v>
      </c>
      <c r="E9014" s="7">
        <f t="shared" si="1101"/>
        <v>45156.151177546293</v>
      </c>
      <c r="F9014" s="8">
        <v>45156.297010879629</v>
      </c>
      <c r="G9014" s="7">
        <f t="shared" si="1098"/>
        <v>45156.338677546293</v>
      </c>
      <c r="H9014" s="2">
        <f>LOOKUP(2,1/(Sheet1!$D:$D=C9014)/(Sheet1!$E:$E&gt;=E9014)/(Sheet1!$E:$E&lt;=G9014),(Sheet1!$E:$E))</f>
        <v>45156.297336354168</v>
      </c>
      <c r="I9014" t="str">
        <f t="shared" si="1088"/>
        <v>0:00:28</v>
      </c>
      <c r="J9014" t="s">
        <v>8471</v>
      </c>
      <c r="K9014" t="s">
        <v>9621</v>
      </c>
      <c r="L9014" t="str">
        <f t="shared" si="1097"/>
        <v>WEEK 33</v>
      </c>
      <c r="M9014" t="str">
        <f t="shared" si="1099"/>
        <v>(-) 30 detik</v>
      </c>
    </row>
    <row r="9015" spans="1:13" x14ac:dyDescent="0.35">
      <c r="A9015" s="6">
        <v>4</v>
      </c>
      <c r="B9015" s="6" t="s">
        <v>12455</v>
      </c>
      <c r="C9015" s="6" t="s">
        <v>12455</v>
      </c>
      <c r="D9015" s="6" t="str">
        <f t="shared" si="1100"/>
        <v>4-SKHU9944849</v>
      </c>
      <c r="E9015" s="7">
        <f t="shared" si="1101"/>
        <v>45156.146134571754</v>
      </c>
      <c r="F9015" s="8">
        <v>45156.29196790509</v>
      </c>
      <c r="G9015" s="7">
        <f t="shared" si="1098"/>
        <v>45156.333634571754</v>
      </c>
      <c r="H9015" s="2">
        <f>LOOKUP(2,1/(Sheet1!$D:$D=C9015)/(Sheet1!$E:$E&gt;=E9015)/(Sheet1!$E:$E&lt;=G9015),(Sheet1!$E:$E))</f>
        <v>45156.293062129633</v>
      </c>
      <c r="I9015" t="str">
        <f t="shared" si="1088"/>
        <v>0:01:35</v>
      </c>
      <c r="J9015" t="s">
        <v>8471</v>
      </c>
      <c r="K9015" t="s">
        <v>9621</v>
      </c>
      <c r="L9015" t="str">
        <f t="shared" si="1097"/>
        <v>WEEK 33</v>
      </c>
      <c r="M9015" t="str">
        <f t="shared" si="1099"/>
        <v>(-) 65 detik</v>
      </c>
    </row>
    <row r="9016" spans="1:13" x14ac:dyDescent="0.35">
      <c r="A9016" s="6">
        <v>2</v>
      </c>
      <c r="B9016" s="6" t="s">
        <v>11133</v>
      </c>
      <c r="C9016" s="6" t="s">
        <v>11133</v>
      </c>
      <c r="D9016" s="6" t="str">
        <f t="shared" si="1100"/>
        <v>2-TCNU6744134</v>
      </c>
      <c r="E9016" s="7">
        <f t="shared" si="1101"/>
        <v>45156.143090393518</v>
      </c>
      <c r="F9016" s="8">
        <v>45156.288923726854</v>
      </c>
      <c r="G9016" s="7">
        <f t="shared" si="1098"/>
        <v>45156.330590393518</v>
      </c>
      <c r="H9016" s="2">
        <f>LOOKUP(2,1/(Sheet1!$D:$D=C9016)/(Sheet1!$E:$E&gt;=E9016)/(Sheet1!$E:$E&lt;=G9016),(Sheet1!$E:$E))</f>
        <v>45156.289800868057</v>
      </c>
      <c r="I9016" t="str">
        <f t="shared" si="1088"/>
        <v>0:01:16</v>
      </c>
      <c r="J9016" t="s">
        <v>8471</v>
      </c>
      <c r="K9016" t="s">
        <v>9621</v>
      </c>
      <c r="L9016" t="str">
        <f t="shared" si="1097"/>
        <v>WEEK 33</v>
      </c>
      <c r="M9016" t="str">
        <f t="shared" si="1099"/>
        <v>(-) 65 detik</v>
      </c>
    </row>
    <row r="9017" spans="1:13" x14ac:dyDescent="0.35">
      <c r="A9017" s="6">
        <v>4</v>
      </c>
      <c r="B9017" s="6" t="s">
        <v>12702</v>
      </c>
      <c r="C9017" s="6" t="s">
        <v>12702</v>
      </c>
      <c r="D9017" s="6" t="str">
        <f t="shared" si="1100"/>
        <v>4-BEAU5571695</v>
      </c>
      <c r="E9017" s="7">
        <f t="shared" si="1101"/>
        <v>45156.139944131945</v>
      </c>
      <c r="F9017" s="8">
        <v>45156.28577746528</v>
      </c>
      <c r="G9017" s="7">
        <f t="shared" si="1098"/>
        <v>45156.327444131945</v>
      </c>
      <c r="H9017" s="2">
        <f>LOOKUP(2,1/(Sheet1!$D:$D=C9017)/(Sheet1!$E:$E&gt;=E9017)/(Sheet1!$E:$E&lt;=G9017),(Sheet1!$E:$E))</f>
        <v>45156.286706458333</v>
      </c>
      <c r="I9017" t="str">
        <f t="shared" si="1088"/>
        <v>0:01:20</v>
      </c>
      <c r="J9017" t="s">
        <v>8471</v>
      </c>
      <c r="K9017" t="s">
        <v>9621</v>
      </c>
      <c r="L9017" t="str">
        <f t="shared" si="1097"/>
        <v>WEEK 33</v>
      </c>
      <c r="M9017" t="str">
        <f t="shared" si="1099"/>
        <v>(-) 65 detik</v>
      </c>
    </row>
    <row r="9018" spans="1:13" x14ac:dyDescent="0.35">
      <c r="A9018" s="6">
        <v>4</v>
      </c>
      <c r="B9018" s="6" t="s">
        <v>12167</v>
      </c>
      <c r="C9018" s="6" t="s">
        <v>12167</v>
      </c>
      <c r="D9018" s="6" t="str">
        <f t="shared" si="1100"/>
        <v>4-HLHU8101462</v>
      </c>
      <c r="E9018" s="7">
        <f t="shared" si="1101"/>
        <v>45156.137553969907</v>
      </c>
      <c r="F9018" s="8">
        <v>45156.283387303243</v>
      </c>
      <c r="G9018" s="7">
        <f t="shared" si="1098"/>
        <v>45156.325053969907</v>
      </c>
      <c r="H9018" s="2">
        <f>LOOKUP(2,1/(Sheet1!$D:$D=C9018)/(Sheet1!$E:$E&gt;=E9018)/(Sheet1!$E:$E&lt;=G9018),(Sheet1!$E:$E))</f>
        <v>45156.284423530095</v>
      </c>
      <c r="I9018" t="str">
        <f t="shared" si="1088"/>
        <v>0:01:30</v>
      </c>
      <c r="J9018" t="s">
        <v>8471</v>
      </c>
      <c r="K9018" t="s">
        <v>9621</v>
      </c>
      <c r="L9018" t="str">
        <f t="shared" si="1097"/>
        <v>WEEK 33</v>
      </c>
      <c r="M9018" t="str">
        <f t="shared" si="1099"/>
        <v>(-) 65 detik</v>
      </c>
    </row>
    <row r="9019" spans="1:13" x14ac:dyDescent="0.35">
      <c r="A9019" s="6">
        <v>3</v>
      </c>
      <c r="B9019" s="6" t="s">
        <v>12792</v>
      </c>
      <c r="C9019" s="6" t="s">
        <v>12792</v>
      </c>
      <c r="D9019" s="6" t="str">
        <f t="shared" si="1100"/>
        <v>3-CBHU9023009</v>
      </c>
      <c r="E9019" s="7">
        <f t="shared" si="1101"/>
        <v>45156.136545868052</v>
      </c>
      <c r="F9019" s="8">
        <v>45156.282379201388</v>
      </c>
      <c r="G9019" s="7">
        <f t="shared" si="1098"/>
        <v>45156.324045868052</v>
      </c>
      <c r="H9019" s="2">
        <f>LOOKUP(2,1/(Sheet1!$D:$D=C9019)/(Sheet1!$E:$E&gt;=E9019)/(Sheet1!$E:$E&lt;=G9019),(Sheet1!$E:$E))</f>
        <v>45156.28349746528</v>
      </c>
      <c r="I9019" t="str">
        <f t="shared" si="1088"/>
        <v>0:01:37</v>
      </c>
      <c r="J9019" t="s">
        <v>8471</v>
      </c>
      <c r="K9019" t="s">
        <v>9621</v>
      </c>
      <c r="L9019" t="str">
        <f t="shared" si="1097"/>
        <v>WEEK 33</v>
      </c>
      <c r="M9019" t="str">
        <f t="shared" si="1099"/>
        <v>(-) 65 detik</v>
      </c>
    </row>
    <row r="9020" spans="1:13" x14ac:dyDescent="0.35">
      <c r="A9020" s="6">
        <v>3</v>
      </c>
      <c r="B9020" s="6" t="s">
        <v>13560</v>
      </c>
      <c r="C9020" s="6" t="s">
        <v>13560</v>
      </c>
      <c r="D9020" s="6" t="str">
        <f t="shared" si="1100"/>
        <v>3-OOCU8981974</v>
      </c>
      <c r="E9020" s="7">
        <f t="shared" si="1101"/>
        <v>45156.132005821753</v>
      </c>
      <c r="F9020" s="8">
        <v>45156.277839155089</v>
      </c>
      <c r="G9020" s="7">
        <f t="shared" si="1098"/>
        <v>45156.319505821753</v>
      </c>
      <c r="H9020" s="2">
        <f>LOOKUP(2,1/(Sheet1!$D:$D=C9020)/(Sheet1!$E:$E&gt;=E9020)/(Sheet1!$E:$E&lt;=G9020),(Sheet1!$E:$E))</f>
        <v>45156.279039687499</v>
      </c>
      <c r="I9020" t="str">
        <f t="shared" si="1088"/>
        <v>0:01:44</v>
      </c>
      <c r="J9020" t="s">
        <v>8471</v>
      </c>
      <c r="K9020" t="s">
        <v>9621</v>
      </c>
      <c r="L9020" t="str">
        <f t="shared" si="1097"/>
        <v>WEEK 33</v>
      </c>
      <c r="M9020" t="str">
        <f t="shared" si="1099"/>
        <v>(-) 65 detik</v>
      </c>
    </row>
    <row r="9021" spans="1:13" x14ac:dyDescent="0.35">
      <c r="A9021" s="6">
        <v>3</v>
      </c>
      <c r="B9021" s="6" t="s">
        <v>13186</v>
      </c>
      <c r="C9021" s="6" t="s">
        <v>13186</v>
      </c>
      <c r="D9021" s="6" t="str">
        <f t="shared" si="1100"/>
        <v>3-FFAU1739770</v>
      </c>
      <c r="E9021" s="7">
        <f t="shared" si="1101"/>
        <v>45156.130521643514</v>
      </c>
      <c r="F9021" s="8">
        <v>45156.27635497685</v>
      </c>
      <c r="G9021" s="7">
        <f t="shared" si="1098"/>
        <v>45156.318021643514</v>
      </c>
      <c r="H9021" s="2">
        <f>LOOKUP(2,1/(Sheet1!$D:$D=C9021)/(Sheet1!$E:$E&gt;=E9021)/(Sheet1!$E:$E&lt;=G9021),(Sheet1!$E:$E))</f>
        <v>45156.27748232639</v>
      </c>
      <c r="I9021" t="str">
        <f t="shared" si="1088"/>
        <v>0:01:37</v>
      </c>
      <c r="J9021" t="s">
        <v>8471</v>
      </c>
      <c r="K9021" t="s">
        <v>9621</v>
      </c>
      <c r="L9021" t="str">
        <f t="shared" si="1097"/>
        <v>WEEK 33</v>
      </c>
      <c r="M9021" t="str">
        <f t="shared" si="1099"/>
        <v>(-) 65 detik</v>
      </c>
    </row>
    <row r="9022" spans="1:13" x14ac:dyDescent="0.35">
      <c r="A9022" s="6">
        <v>4</v>
      </c>
      <c r="B9022" s="6" t="s">
        <v>12795</v>
      </c>
      <c r="C9022" s="6" t="s">
        <v>12795</v>
      </c>
      <c r="D9022" s="6" t="str">
        <f t="shared" si="1100"/>
        <v>4-CBHU9526467</v>
      </c>
      <c r="E9022" s="7">
        <f t="shared" si="1101"/>
        <v>45156.128094178239</v>
      </c>
      <c r="F9022" s="8">
        <v>45156.273927511575</v>
      </c>
      <c r="G9022" s="7">
        <f t="shared" si="1098"/>
        <v>45156.315594178239</v>
      </c>
      <c r="H9022" s="2">
        <f>LOOKUP(2,1/(Sheet1!$D:$D=C9022)/(Sheet1!$E:$E&gt;=E9022)/(Sheet1!$E:$E&lt;=G9022),(Sheet1!$E:$E))</f>
        <v>45156.275017233798</v>
      </c>
      <c r="I9022" t="str">
        <f t="shared" si="1088"/>
        <v>0:01:34</v>
      </c>
      <c r="J9022" t="s">
        <v>8471</v>
      </c>
      <c r="K9022" t="s">
        <v>9621</v>
      </c>
      <c r="L9022" t="str">
        <f t="shared" si="1097"/>
        <v>WEEK 33</v>
      </c>
      <c r="M9022" t="str">
        <f t="shared" si="1099"/>
        <v>(-) 65 detik</v>
      </c>
    </row>
    <row r="9023" spans="1:13" x14ac:dyDescent="0.35">
      <c r="A9023" s="6">
        <v>3</v>
      </c>
      <c r="B9023" s="6" t="s">
        <v>12021</v>
      </c>
      <c r="C9023" s="6" t="s">
        <v>12021</v>
      </c>
      <c r="D9023" s="6" t="str">
        <f t="shared" si="1100"/>
        <v>3-CSLU6304430</v>
      </c>
      <c r="E9023" s="7">
        <f t="shared" si="1101"/>
        <v>45156.127190474537</v>
      </c>
      <c r="F9023" s="8">
        <v>45156.273023807873</v>
      </c>
      <c r="G9023" s="7">
        <f t="shared" si="1098"/>
        <v>45156.314690474537</v>
      </c>
      <c r="H9023" s="2">
        <f>LOOKUP(2,1/(Sheet1!$D:$D=C9023)/(Sheet1!$E:$E&gt;=E9023)/(Sheet1!$E:$E&lt;=G9023),(Sheet1!$E:$E))</f>
        <v>45156.274173483798</v>
      </c>
      <c r="I9023" t="str">
        <f t="shared" si="1088"/>
        <v>0:01:39</v>
      </c>
      <c r="J9023" t="s">
        <v>8471</v>
      </c>
      <c r="K9023" t="s">
        <v>9621</v>
      </c>
      <c r="L9023" t="str">
        <f t="shared" si="1097"/>
        <v>WEEK 33</v>
      </c>
      <c r="M9023" t="str">
        <f t="shared" si="1099"/>
        <v>(-) 65 detik</v>
      </c>
    </row>
    <row r="9024" spans="1:13" x14ac:dyDescent="0.35">
      <c r="A9024" s="6">
        <v>4</v>
      </c>
      <c r="B9024" s="6" t="s">
        <v>12372</v>
      </c>
      <c r="C9024" s="6" t="s">
        <v>12372</v>
      </c>
      <c r="D9024" s="6" t="str">
        <f t="shared" si="1100"/>
        <v>4-OOCU8635014</v>
      </c>
      <c r="E9024" s="7">
        <f t="shared" si="1101"/>
        <v>45156.121503784721</v>
      </c>
      <c r="F9024" s="8">
        <v>45156.267337118057</v>
      </c>
      <c r="G9024" s="7">
        <f t="shared" si="1098"/>
        <v>45156.309003784721</v>
      </c>
      <c r="H9024" s="2">
        <f>LOOKUP(2,1/(Sheet1!$D:$D=C9024)/(Sheet1!$E:$E&gt;=E9024)/(Sheet1!$E:$E&lt;=G9024),(Sheet1!$E:$E))</f>
        <v>45156.268171469907</v>
      </c>
      <c r="I9024" t="str">
        <f t="shared" si="1088"/>
        <v>0:01:12</v>
      </c>
      <c r="J9024" t="s">
        <v>8471</v>
      </c>
      <c r="K9024" t="s">
        <v>9621</v>
      </c>
      <c r="L9024" t="str">
        <f t="shared" si="1097"/>
        <v>WEEK 33</v>
      </c>
      <c r="M9024" t="str">
        <f t="shared" si="1099"/>
        <v>(-) 65 detik</v>
      </c>
    </row>
    <row r="9025" spans="1:13" x14ac:dyDescent="0.35">
      <c r="A9025" s="6">
        <v>3</v>
      </c>
      <c r="B9025" s="6" t="s">
        <v>12556</v>
      </c>
      <c r="C9025" s="6" t="s">
        <v>12556</v>
      </c>
      <c r="D9025" s="6" t="str">
        <f t="shared" si="1100"/>
        <v>3-TGBU5900973</v>
      </c>
      <c r="E9025" s="7">
        <f t="shared" si="1101"/>
        <v>45156.120543865742</v>
      </c>
      <c r="F9025" s="8">
        <v>45156.266377199077</v>
      </c>
      <c r="G9025" s="7">
        <f t="shared" si="1098"/>
        <v>45156.308043865742</v>
      </c>
      <c r="H9025" s="2">
        <f>LOOKUP(2,1/(Sheet1!$D:$D=C9025)/(Sheet1!$E:$E&gt;=E9025)/(Sheet1!$E:$E&lt;=G9025),(Sheet1!$E:$E))</f>
        <v>45156.26751972222</v>
      </c>
      <c r="I9025" t="str">
        <f t="shared" si="1088"/>
        <v>0:01:39</v>
      </c>
      <c r="J9025" t="s">
        <v>8471</v>
      </c>
      <c r="K9025" t="s">
        <v>9621</v>
      </c>
      <c r="L9025" t="str">
        <f t="shared" si="1097"/>
        <v>WEEK 33</v>
      </c>
      <c r="M9025" t="str">
        <f t="shared" si="1099"/>
        <v>(-) 65 detik</v>
      </c>
    </row>
    <row r="9026" spans="1:13" x14ac:dyDescent="0.35">
      <c r="A9026" s="6">
        <v>2</v>
      </c>
      <c r="B9026" s="6" t="s">
        <v>11112</v>
      </c>
      <c r="C9026" s="6" t="s">
        <v>11112</v>
      </c>
      <c r="D9026" s="6" t="str">
        <f t="shared" si="1100"/>
        <v>2-TCKU7963750</v>
      </c>
      <c r="E9026" s="7">
        <f t="shared" si="1101"/>
        <v>45156.120371412035</v>
      </c>
      <c r="F9026" s="8">
        <v>45156.26620474537</v>
      </c>
      <c r="G9026" s="7">
        <f t="shared" si="1098"/>
        <v>45156.307871412035</v>
      </c>
      <c r="H9026" s="2">
        <f>LOOKUP(2,1/(Sheet1!$D:$D=C9026)/(Sheet1!$E:$E&gt;=E9026)/(Sheet1!$E:$E&lt;=G9026),(Sheet1!$E:$E))</f>
        <v>45156.266662094909</v>
      </c>
      <c r="I9026" t="str">
        <f t="shared" ref="I9026:I9089" si="1102">IF(H9026-F9026&gt;0, TEXT(ABS(H9026-F9026),"h:mm:ss"), "+"&amp;TEXT(ABS(F9026-H9026),"h:mm:ss"))</f>
        <v>0:00:40</v>
      </c>
      <c r="J9026" t="s">
        <v>8471</v>
      </c>
      <c r="K9026" t="s">
        <v>9621</v>
      </c>
      <c r="L9026" t="str">
        <f t="shared" si="1097"/>
        <v>WEEK 33</v>
      </c>
      <c r="M9026" t="str">
        <f t="shared" si="1099"/>
        <v>(-) 65 detik</v>
      </c>
    </row>
    <row r="9027" spans="1:13" x14ac:dyDescent="0.35">
      <c r="A9027" s="6">
        <v>3</v>
      </c>
      <c r="B9027" s="6" t="s">
        <v>12035</v>
      </c>
      <c r="C9027" s="6" t="s">
        <v>12035</v>
      </c>
      <c r="D9027" s="6" t="str">
        <f t="shared" si="1100"/>
        <v>3-CSNU8493109</v>
      </c>
      <c r="E9027" s="7">
        <f t="shared" si="1101"/>
        <v>45156.118355706014</v>
      </c>
      <c r="F9027" s="8">
        <v>45156.26418903935</v>
      </c>
      <c r="G9027" s="7">
        <f t="shared" si="1098"/>
        <v>45156.305855706014</v>
      </c>
      <c r="H9027" s="2">
        <f>LOOKUP(2,1/(Sheet1!$D:$D=C9027)/(Sheet1!$E:$E&gt;=E9027)/(Sheet1!$E:$E&lt;=G9027),(Sheet1!$E:$E))</f>
        <v>45156.265260891203</v>
      </c>
      <c r="I9027" t="str">
        <f t="shared" si="1102"/>
        <v>0:01:33</v>
      </c>
      <c r="J9027" t="s">
        <v>8471</v>
      </c>
      <c r="K9027" t="s">
        <v>9621</v>
      </c>
      <c r="L9027" t="str">
        <f t="shared" si="1097"/>
        <v>WEEK 33</v>
      </c>
      <c r="M9027" t="str">
        <f t="shared" si="1099"/>
        <v>(-) 65 detik</v>
      </c>
    </row>
    <row r="9028" spans="1:13" x14ac:dyDescent="0.35">
      <c r="A9028" s="6">
        <v>3</v>
      </c>
      <c r="B9028" s="6" t="s">
        <v>11959</v>
      </c>
      <c r="C9028" s="6" t="s">
        <v>11959</v>
      </c>
      <c r="D9028" s="6" t="str">
        <f t="shared" si="1100"/>
        <v>3-CCLU7818855</v>
      </c>
      <c r="E9028" s="7">
        <f t="shared" si="1101"/>
        <v>45156.113140972222</v>
      </c>
      <c r="F9028" s="8">
        <v>45156.258974305558</v>
      </c>
      <c r="G9028" s="7">
        <f t="shared" si="1098"/>
        <v>45156.300640972222</v>
      </c>
      <c r="H9028" s="2">
        <f>LOOKUP(2,1/(Sheet1!$D:$D=C9028)/(Sheet1!$E:$E&gt;=E9028)/(Sheet1!$E:$E&lt;=G9028),(Sheet1!$E:$E))</f>
        <v>45156.25991064815</v>
      </c>
      <c r="I9028" t="str">
        <f t="shared" si="1102"/>
        <v>0:01:21</v>
      </c>
      <c r="J9028" t="s">
        <v>8471</v>
      </c>
      <c r="K9028" t="s">
        <v>9621</v>
      </c>
      <c r="L9028" t="str">
        <f t="shared" si="1097"/>
        <v>WEEK 33</v>
      </c>
      <c r="M9028" t="str">
        <f t="shared" si="1099"/>
        <v>(-) 65 detik</v>
      </c>
    </row>
    <row r="9029" spans="1:13" x14ac:dyDescent="0.35">
      <c r="A9029" s="6">
        <v>4</v>
      </c>
      <c r="B9029" s="6" t="s">
        <v>12951</v>
      </c>
      <c r="C9029" s="6" t="s">
        <v>12951</v>
      </c>
      <c r="D9029" s="6" t="str">
        <f t="shared" si="1100"/>
        <v>4-CSNU7752587</v>
      </c>
      <c r="E9029" s="7">
        <f t="shared" si="1101"/>
        <v>45156.110267858792</v>
      </c>
      <c r="F9029" s="8">
        <v>45156.256101192128</v>
      </c>
      <c r="G9029" s="7">
        <f t="shared" si="1098"/>
        <v>45156.297767858792</v>
      </c>
      <c r="H9029" s="2">
        <f>LOOKUP(2,1/(Sheet1!$D:$D=C9029)/(Sheet1!$E:$E&gt;=E9029)/(Sheet1!$E:$E&lt;=G9029),(Sheet1!$E:$E))</f>
        <v>45156.257183217589</v>
      </c>
      <c r="I9029" t="str">
        <f t="shared" si="1102"/>
        <v>0:01:33</v>
      </c>
      <c r="J9029" t="s">
        <v>8471</v>
      </c>
      <c r="K9029" t="s">
        <v>9621</v>
      </c>
      <c r="L9029" t="str">
        <f t="shared" si="1097"/>
        <v>WEEK 33</v>
      </c>
      <c r="M9029" t="str">
        <f t="shared" si="1099"/>
        <v>(-) 65 detik</v>
      </c>
    </row>
    <row r="9030" spans="1:13" x14ac:dyDescent="0.35">
      <c r="A9030" s="6">
        <v>2</v>
      </c>
      <c r="B9030" s="6" t="s">
        <v>10818</v>
      </c>
      <c r="C9030" s="6" t="s">
        <v>10818</v>
      </c>
      <c r="D9030" s="6" t="str">
        <f t="shared" si="1100"/>
        <v>2-BEAU2717718</v>
      </c>
      <c r="E9030" s="7">
        <f t="shared" si="1101"/>
        <v>45156.103962187495</v>
      </c>
      <c r="F9030" s="8">
        <v>45156.249795520831</v>
      </c>
      <c r="G9030" s="7">
        <f t="shared" si="1098"/>
        <v>45156.291462187495</v>
      </c>
      <c r="H9030" s="2">
        <f>LOOKUP(2,1/(Sheet1!$D:$D=C9030)/(Sheet1!$E:$E&gt;=E9030)/(Sheet1!$E:$E&lt;=G9030),(Sheet1!$E:$E))</f>
        <v>45156.250417152776</v>
      </c>
      <c r="I9030" t="str">
        <f t="shared" si="1102"/>
        <v>0:00:54</v>
      </c>
      <c r="J9030" t="s">
        <v>8471</v>
      </c>
      <c r="K9030" t="s">
        <v>9621</v>
      </c>
      <c r="L9030" t="str">
        <f t="shared" si="1097"/>
        <v>WEEK 33</v>
      </c>
      <c r="M9030" t="str">
        <f t="shared" si="1099"/>
        <v>(-) 65 detik</v>
      </c>
    </row>
    <row r="9031" spans="1:13" x14ac:dyDescent="0.35">
      <c r="A9031" s="6">
        <v>3</v>
      </c>
      <c r="B9031" s="6" t="s">
        <v>13996</v>
      </c>
      <c r="C9031" s="6" t="s">
        <v>13996</v>
      </c>
      <c r="D9031" s="6" t="str">
        <f t="shared" si="1100"/>
        <v>3-TRHU3913070</v>
      </c>
      <c r="E9031" s="7">
        <f t="shared" si="1101"/>
        <v>45156.015823148147</v>
      </c>
      <c r="F9031" s="8">
        <v>45156.161656481483</v>
      </c>
      <c r="G9031" s="7">
        <f t="shared" si="1098"/>
        <v>45156.203323148147</v>
      </c>
      <c r="H9031" s="2">
        <f>LOOKUP(2,1/(Sheet1!$D:$D=C9031)/(Sheet1!$E:$E&gt;=E9031)/(Sheet1!$E:$E&lt;=G9031),(Sheet1!$E:$E))</f>
        <v>45156.162724178241</v>
      </c>
      <c r="I9031" t="str">
        <f t="shared" si="1102"/>
        <v>0:01:32</v>
      </c>
      <c r="J9031" t="s">
        <v>8471</v>
      </c>
      <c r="K9031" t="s">
        <v>9621</v>
      </c>
      <c r="L9031" t="str">
        <f t="shared" si="1097"/>
        <v>WEEK 33</v>
      </c>
      <c r="M9031" t="str">
        <f t="shared" si="1099"/>
        <v>(-) 65 detik</v>
      </c>
    </row>
    <row r="9032" spans="1:13" x14ac:dyDescent="0.35">
      <c r="A9032" s="6">
        <v>3</v>
      </c>
      <c r="B9032" s="6" t="s">
        <v>13987</v>
      </c>
      <c r="C9032" s="6" t="s">
        <v>13987</v>
      </c>
      <c r="D9032" s="6" t="str">
        <f t="shared" si="1100"/>
        <v>3-TRHU1932894</v>
      </c>
      <c r="E9032" s="7">
        <f t="shared" si="1101"/>
        <v>45156.013911840273</v>
      </c>
      <c r="F9032" s="8">
        <v>45156.159745173609</v>
      </c>
      <c r="G9032" s="7">
        <f t="shared" si="1098"/>
        <v>45156.201411840273</v>
      </c>
      <c r="H9032" s="2">
        <f>LOOKUP(2,1/(Sheet1!$D:$D=C9032)/(Sheet1!$E:$E&gt;=E9032)/(Sheet1!$E:$E&lt;=G9032),(Sheet1!$E:$E))</f>
        <v>45156.160570416665</v>
      </c>
      <c r="I9032" t="str">
        <f t="shared" si="1102"/>
        <v>0:01:11</v>
      </c>
      <c r="J9032" t="s">
        <v>8471</v>
      </c>
      <c r="K9032" t="s">
        <v>9621</v>
      </c>
      <c r="L9032" t="str">
        <f t="shared" si="1097"/>
        <v>WEEK 33</v>
      </c>
      <c r="M9032" t="str">
        <f t="shared" si="1099"/>
        <v>(-) 65 detik</v>
      </c>
    </row>
    <row r="9033" spans="1:13" x14ac:dyDescent="0.35">
      <c r="A9033" s="6">
        <v>3</v>
      </c>
      <c r="B9033" s="6" t="s">
        <v>14870</v>
      </c>
      <c r="C9033" s="6" t="s">
        <v>14870</v>
      </c>
      <c r="D9033" s="6" t="str">
        <f t="shared" si="1100"/>
        <v>3-TRHU6569668</v>
      </c>
      <c r="E9033" s="7">
        <f t="shared" si="1101"/>
        <v>45156.010019097223</v>
      </c>
      <c r="F9033" s="8">
        <v>45156.155852430558</v>
      </c>
      <c r="G9033" s="7">
        <f t="shared" si="1098"/>
        <v>45156.197519097223</v>
      </c>
      <c r="H9033" s="2">
        <f>LOOKUP(2,1/(Sheet1!$D:$D=C9033)/(Sheet1!$E:$E&gt;=E9033)/(Sheet1!$E:$E&lt;=G9033),(Sheet1!$E:$E))</f>
        <v>45156.156882766205</v>
      </c>
      <c r="I9033" t="str">
        <f t="shared" si="1102"/>
        <v>0:01:29</v>
      </c>
      <c r="J9033" t="s">
        <v>8471</v>
      </c>
      <c r="K9033" t="s">
        <v>9621</v>
      </c>
      <c r="L9033" t="str">
        <f t="shared" si="1097"/>
        <v>WEEK 33</v>
      </c>
      <c r="M9033" t="str">
        <f t="shared" si="1099"/>
        <v>(-) 65 detik</v>
      </c>
    </row>
    <row r="9034" spans="1:13" x14ac:dyDescent="0.35">
      <c r="A9034" s="6">
        <v>3</v>
      </c>
      <c r="B9034" s="6" t="s">
        <v>14595</v>
      </c>
      <c r="C9034" s="6" t="s">
        <v>14595</v>
      </c>
      <c r="D9034" s="6" t="str">
        <f t="shared" si="1100"/>
        <v>3-MSKU4681079</v>
      </c>
      <c r="E9034" s="7">
        <f t="shared" si="1101"/>
        <v>45155.99445431713</v>
      </c>
      <c r="F9034" s="8">
        <v>45156.140287650465</v>
      </c>
      <c r="G9034" s="7">
        <f t="shared" si="1098"/>
        <v>45156.18195431713</v>
      </c>
      <c r="H9034" s="2">
        <f>LOOKUP(2,1/(Sheet1!$D:$D=C9034)/(Sheet1!$E:$E&gt;=E9034)/(Sheet1!$E:$E&lt;=G9034),(Sheet1!$E:$E))</f>
        <v>45156.141248622684</v>
      </c>
      <c r="I9034" t="str">
        <f t="shared" si="1102"/>
        <v>0:01:23</v>
      </c>
      <c r="J9034" t="s">
        <v>8471</v>
      </c>
      <c r="K9034" t="s">
        <v>9621</v>
      </c>
      <c r="L9034" t="str">
        <f t="shared" si="1097"/>
        <v>WEEK 33</v>
      </c>
      <c r="M9034" t="str">
        <f t="shared" si="1099"/>
        <v>(-) 65 detik</v>
      </c>
    </row>
    <row r="9035" spans="1:13" x14ac:dyDescent="0.35">
      <c r="A9035" s="6">
        <v>3</v>
      </c>
      <c r="B9035" s="6" t="s">
        <v>13482</v>
      </c>
      <c r="C9035" s="6" t="s">
        <v>13482</v>
      </c>
      <c r="D9035" s="6" t="str">
        <f t="shared" si="1100"/>
        <v>3-MSKU4806221</v>
      </c>
      <c r="E9035" s="7">
        <f t="shared" si="1101"/>
        <v>45155.98554170139</v>
      </c>
      <c r="F9035" s="8">
        <v>45156.131375034725</v>
      </c>
      <c r="G9035" s="7">
        <f t="shared" si="1098"/>
        <v>45156.17304170139</v>
      </c>
      <c r="H9035" s="2">
        <f>LOOKUP(2,1/(Sheet1!$D:$D=C9035)/(Sheet1!$E:$E&gt;=E9035)/(Sheet1!$E:$E&lt;=G9035),(Sheet1!$E:$E))</f>
        <v>45156.132404687502</v>
      </c>
      <c r="I9035" t="str">
        <f t="shared" si="1102"/>
        <v>0:01:29</v>
      </c>
      <c r="J9035" t="s">
        <v>8471</v>
      </c>
      <c r="K9035" t="s">
        <v>9621</v>
      </c>
      <c r="L9035" t="str">
        <f t="shared" si="1097"/>
        <v>WEEK 33</v>
      </c>
      <c r="M9035" t="str">
        <f t="shared" si="1099"/>
        <v>(-) 65 detik</v>
      </c>
    </row>
    <row r="9036" spans="1:13" x14ac:dyDescent="0.35">
      <c r="A9036" s="6">
        <v>3</v>
      </c>
      <c r="B9036" s="6" t="s">
        <v>12798</v>
      </c>
      <c r="C9036" s="6" t="s">
        <v>12798</v>
      </c>
      <c r="D9036" s="6" t="str">
        <f t="shared" si="1100"/>
        <v>3-CCLU7446779</v>
      </c>
      <c r="E9036" s="7">
        <f t="shared" si="1101"/>
        <v>45155.977903969906</v>
      </c>
      <c r="F9036" s="8">
        <v>45156.123737303242</v>
      </c>
      <c r="G9036" s="7">
        <f t="shared" si="1098"/>
        <v>45156.165403969906</v>
      </c>
      <c r="H9036" s="2">
        <f>LOOKUP(2,1/(Sheet1!$D:$D=C9036)/(Sheet1!$E:$E&gt;=E9036)/(Sheet1!$E:$E&lt;=G9036),(Sheet1!$E:$E))</f>
        <v>45156.123212650462</v>
      </c>
      <c r="I9036" t="str">
        <f t="shared" si="1102"/>
        <v>+0:00:45</v>
      </c>
      <c r="J9036" t="s">
        <v>9651</v>
      </c>
      <c r="K9036" t="s">
        <v>9621</v>
      </c>
      <c r="L9036" t="str">
        <f t="shared" si="1097"/>
        <v>WEEK 33</v>
      </c>
    </row>
    <row r="9037" spans="1:13" x14ac:dyDescent="0.35">
      <c r="A9037" s="6">
        <v>4</v>
      </c>
      <c r="B9037" s="6" t="s">
        <v>13471</v>
      </c>
      <c r="C9037" s="6" t="s">
        <v>13471</v>
      </c>
      <c r="D9037" s="6" t="str">
        <f t="shared" si="1100"/>
        <v>4-MSKU4743859</v>
      </c>
      <c r="E9037" s="7">
        <f t="shared" si="1101"/>
        <v>45155.976524456019</v>
      </c>
      <c r="F9037" s="8">
        <v>45156.122357789354</v>
      </c>
      <c r="G9037" s="7">
        <f t="shared" si="1098"/>
        <v>45156.164024456019</v>
      </c>
      <c r="H9037" s="2">
        <f>LOOKUP(2,1/(Sheet1!$D:$D=C9037)/(Sheet1!$E:$E&gt;=E9037)/(Sheet1!$E:$E&lt;=G9037),(Sheet1!$E:$E))</f>
        <v>45156.123453368054</v>
      </c>
      <c r="I9037" t="str">
        <f t="shared" si="1102"/>
        <v>0:01:35</v>
      </c>
      <c r="J9037" t="s">
        <v>8471</v>
      </c>
      <c r="K9037" t="s">
        <v>9621</v>
      </c>
      <c r="L9037" t="str">
        <f t="shared" si="1097"/>
        <v>WEEK 33</v>
      </c>
      <c r="M9037" t="str">
        <f t="shared" ref="M9037:M9043" si="1103">IF(I9037&lt;="0:00:05","(-) 5 detik",IF(I9037&lt;="0:00:15","(-) 15 detik",IF(I9037&lt;="0:00:30","(-) 30 detik","(-) 65 detik")))</f>
        <v>(-) 65 detik</v>
      </c>
    </row>
    <row r="9038" spans="1:13" x14ac:dyDescent="0.35">
      <c r="A9038" s="6">
        <v>3</v>
      </c>
      <c r="B9038" s="6" t="s">
        <v>12789</v>
      </c>
      <c r="C9038" s="6" t="s">
        <v>12789</v>
      </c>
      <c r="D9038" s="6" t="str">
        <f t="shared" si="1100"/>
        <v>3-CBHU4412944</v>
      </c>
      <c r="E9038" s="7">
        <f t="shared" si="1101"/>
        <v>45155.957266122685</v>
      </c>
      <c r="F9038" s="8">
        <v>45156.103099456021</v>
      </c>
      <c r="G9038" s="7">
        <f t="shared" si="1098"/>
        <v>45156.144766122685</v>
      </c>
      <c r="H9038" s="2">
        <f>LOOKUP(2,1/(Sheet1!$D:$D=C9038)/(Sheet1!$E:$E&gt;=E9038)/(Sheet1!$E:$E&lt;=G9038),(Sheet1!$E:$E))</f>
        <v>45156.104085775463</v>
      </c>
      <c r="I9038" t="str">
        <f t="shared" si="1102"/>
        <v>0:01:25</v>
      </c>
      <c r="J9038" t="s">
        <v>8471</v>
      </c>
      <c r="K9038" t="s">
        <v>9621</v>
      </c>
      <c r="L9038" t="str">
        <f t="shared" si="1097"/>
        <v>WEEK 33</v>
      </c>
      <c r="M9038" t="str">
        <f t="shared" si="1103"/>
        <v>(-) 65 detik</v>
      </c>
    </row>
    <row r="9039" spans="1:13" x14ac:dyDescent="0.35">
      <c r="A9039" s="6">
        <v>4</v>
      </c>
      <c r="B9039" s="6" t="s">
        <v>14017</v>
      </c>
      <c r="C9039" s="6" t="s">
        <v>14017</v>
      </c>
      <c r="D9039" s="6" t="str">
        <f t="shared" si="1100"/>
        <v>4-TRHU5962290</v>
      </c>
      <c r="E9039" s="7">
        <f t="shared" si="1101"/>
        <v>45155.951056365739</v>
      </c>
      <c r="F9039" s="8">
        <v>45156.096889699074</v>
      </c>
      <c r="G9039" s="7">
        <f t="shared" si="1098"/>
        <v>45156.138556365739</v>
      </c>
      <c r="H9039" s="2">
        <f>LOOKUP(2,1/(Sheet1!$D:$D=C9039)/(Sheet1!$E:$E&gt;=E9039)/(Sheet1!$E:$E&lt;=G9039),(Sheet1!$E:$E))</f>
        <v>45156.097872303239</v>
      </c>
      <c r="I9039" t="str">
        <f t="shared" si="1102"/>
        <v>0:01:25</v>
      </c>
      <c r="J9039" t="s">
        <v>8471</v>
      </c>
      <c r="K9039" t="s">
        <v>9621</v>
      </c>
      <c r="L9039" t="str">
        <f t="shared" si="1097"/>
        <v>WEEK 33</v>
      </c>
      <c r="M9039" t="str">
        <f t="shared" si="1103"/>
        <v>(-) 65 detik</v>
      </c>
    </row>
    <row r="9040" spans="1:13" x14ac:dyDescent="0.35">
      <c r="A9040" s="6">
        <v>3</v>
      </c>
      <c r="B9040" s="6" t="s">
        <v>12024</v>
      </c>
      <c r="C9040" s="6" t="s">
        <v>12024</v>
      </c>
      <c r="D9040" s="6" t="str">
        <f t="shared" si="1100"/>
        <v>3-CSNU6292893</v>
      </c>
      <c r="E9040" s="7">
        <f t="shared" si="1101"/>
        <v>45155.934134606476</v>
      </c>
      <c r="F9040" s="8">
        <v>45156.079967939811</v>
      </c>
      <c r="G9040" s="7">
        <f t="shared" si="1098"/>
        <v>45156.121634606476</v>
      </c>
      <c r="H9040" s="2">
        <f>LOOKUP(2,1/(Sheet1!$D:$D=C9040)/(Sheet1!$E:$E&gt;=E9040)/(Sheet1!$E:$E&lt;=G9040),(Sheet1!$E:$E))</f>
        <v>45156.081137731482</v>
      </c>
      <c r="I9040" t="str">
        <f t="shared" si="1102"/>
        <v>0:01:41</v>
      </c>
      <c r="J9040" t="s">
        <v>8471</v>
      </c>
      <c r="K9040" t="s">
        <v>9621</v>
      </c>
      <c r="L9040" t="str">
        <f t="shared" si="1097"/>
        <v>WEEK 33</v>
      </c>
      <c r="M9040" t="str">
        <f t="shared" si="1103"/>
        <v>(-) 65 detik</v>
      </c>
    </row>
    <row r="9041" spans="1:13" x14ac:dyDescent="0.35">
      <c r="A9041" s="6">
        <v>4</v>
      </c>
      <c r="B9041" s="6" t="s">
        <v>15426</v>
      </c>
      <c r="C9041" s="6" t="s">
        <v>15426</v>
      </c>
      <c r="D9041" s="6" t="str">
        <f t="shared" si="1100"/>
        <v>4-TCNU7654441</v>
      </c>
      <c r="E9041" s="7">
        <f t="shared" si="1101"/>
        <v>45155.923981249995</v>
      </c>
      <c r="F9041" s="8">
        <v>45156.06981458333</v>
      </c>
      <c r="G9041" s="7">
        <f t="shared" si="1098"/>
        <v>45156.111481249995</v>
      </c>
      <c r="H9041" s="2">
        <f>LOOKUP(2,1/(Sheet1!$D:$D=C9041)/(Sheet1!$E:$E&gt;=E9041)/(Sheet1!$E:$E&lt;=G9041),(Sheet1!$E:$E))</f>
        <v>45156.070643449071</v>
      </c>
      <c r="I9041" t="str">
        <f t="shared" si="1102"/>
        <v>0:01:12</v>
      </c>
      <c r="J9041" t="s">
        <v>8471</v>
      </c>
      <c r="K9041" t="s">
        <v>9621</v>
      </c>
      <c r="L9041" t="str">
        <f t="shared" si="1097"/>
        <v>WEEK 33</v>
      </c>
      <c r="M9041" t="str">
        <f t="shared" si="1103"/>
        <v>(-) 65 detik</v>
      </c>
    </row>
    <row r="9042" spans="1:13" x14ac:dyDescent="0.35">
      <c r="A9042" s="6">
        <v>3</v>
      </c>
      <c r="B9042" s="6" t="s">
        <v>12586</v>
      </c>
      <c r="C9042" s="6" t="s">
        <v>12586</v>
      </c>
      <c r="D9042" s="6" t="str">
        <f t="shared" si="1100"/>
        <v>3-TLLU6891584</v>
      </c>
      <c r="E9042" s="7">
        <f t="shared" si="1101"/>
        <v>45155.90931362268</v>
      </c>
      <c r="F9042" s="8">
        <v>45156.055146956016</v>
      </c>
      <c r="G9042" s="7">
        <f t="shared" si="1098"/>
        <v>45156.09681362268</v>
      </c>
      <c r="H9042" s="2">
        <f>LOOKUP(2,1/(Sheet1!$D:$D=C9042)/(Sheet1!$E:$E&gt;=E9042)/(Sheet1!$E:$E&lt;=G9042),(Sheet1!$E:$E))</f>
        <v>45156.05590994213</v>
      </c>
      <c r="I9042" t="str">
        <f t="shared" si="1102"/>
        <v>0:01:06</v>
      </c>
      <c r="J9042" t="s">
        <v>8471</v>
      </c>
      <c r="K9042" t="s">
        <v>9621</v>
      </c>
      <c r="L9042" t="str">
        <f t="shared" si="1097"/>
        <v>WEEK 33</v>
      </c>
      <c r="M9042" t="str">
        <f t="shared" si="1103"/>
        <v>(-) 65 detik</v>
      </c>
    </row>
    <row r="9043" spans="1:13" x14ac:dyDescent="0.35">
      <c r="A9043" s="6">
        <v>2</v>
      </c>
      <c r="B9043" s="6" t="s">
        <v>11083</v>
      </c>
      <c r="C9043" s="6" t="s">
        <v>11083</v>
      </c>
      <c r="D9043" s="6" t="str">
        <f t="shared" si="1100"/>
        <v>2-SEGU6630813</v>
      </c>
      <c r="E9043" s="7">
        <f t="shared" si="1101"/>
        <v>45155.886846377311</v>
      </c>
      <c r="F9043" s="8">
        <v>45156.032679710646</v>
      </c>
      <c r="G9043" s="7">
        <f t="shared" si="1098"/>
        <v>45156.074346377311</v>
      </c>
      <c r="H9043" s="2">
        <f>LOOKUP(2,1/(Sheet1!$D:$D=C9043)/(Sheet1!$E:$E&gt;=E9043)/(Sheet1!$E:$E&lt;=G9043),(Sheet1!$E:$E))</f>
        <v>45156.033001493059</v>
      </c>
      <c r="I9043" t="str">
        <f t="shared" si="1102"/>
        <v>0:00:28</v>
      </c>
      <c r="J9043" t="s">
        <v>8471</v>
      </c>
      <c r="K9043" t="s">
        <v>9621</v>
      </c>
      <c r="L9043" t="str">
        <f t="shared" si="1097"/>
        <v>WEEK 33</v>
      </c>
      <c r="M9043" t="str">
        <f t="shared" si="1103"/>
        <v>(-) 30 detik</v>
      </c>
    </row>
    <row r="9044" spans="1:13" x14ac:dyDescent="0.35">
      <c r="A9044" s="6">
        <v>2</v>
      </c>
      <c r="B9044" s="6" t="s">
        <v>13686</v>
      </c>
      <c r="C9044" s="6" t="s">
        <v>13686</v>
      </c>
      <c r="D9044" s="6" t="str">
        <f t="shared" si="1100"/>
        <v>2-SITU2769856</v>
      </c>
      <c r="E9044" s="7">
        <f t="shared" si="1101"/>
        <v>45155.880988310186</v>
      </c>
      <c r="F9044" s="8">
        <v>45156.026821643522</v>
      </c>
      <c r="G9044" s="7">
        <f t="shared" si="1098"/>
        <v>45156.068488310186</v>
      </c>
      <c r="H9044" s="2">
        <f>LOOKUP(2,1/(Sheet1!$D:$D=C9044)/(Sheet1!$E:$E&gt;=E9044)/(Sheet1!$E:$E&lt;=G9044),(Sheet1!$E:$E))</f>
        <v>45156.026647858795</v>
      </c>
      <c r="I9044" t="str">
        <f t="shared" si="1102"/>
        <v>+0:00:15</v>
      </c>
      <c r="J9044" t="s">
        <v>9651</v>
      </c>
      <c r="K9044" t="s">
        <v>9621</v>
      </c>
      <c r="L9044" t="str">
        <f t="shared" si="1097"/>
        <v>WEEK 33</v>
      </c>
    </row>
    <row r="9045" spans="1:13" x14ac:dyDescent="0.35">
      <c r="A9045" s="6">
        <v>3</v>
      </c>
      <c r="B9045" s="6" t="s">
        <v>14629</v>
      </c>
      <c r="C9045" s="6" t="s">
        <v>14629</v>
      </c>
      <c r="D9045" s="6" t="str">
        <f t="shared" si="1100"/>
        <v>3-ONEU0311903</v>
      </c>
      <c r="E9045" s="7">
        <f t="shared" si="1101"/>
        <v>45155.87220972222</v>
      </c>
      <c r="F9045" s="8">
        <v>45156.018043055556</v>
      </c>
      <c r="G9045" s="7">
        <f t="shared" si="1098"/>
        <v>45156.05970972222</v>
      </c>
      <c r="H9045" s="2">
        <f>LOOKUP(2,1/(Sheet1!$D:$D=C9045)/(Sheet1!$E:$E&gt;=E9045)/(Sheet1!$E:$E&lt;=G9045),(Sheet1!$E:$E))</f>
        <v>45156.018946828706</v>
      </c>
      <c r="I9045" t="str">
        <f t="shared" si="1102"/>
        <v>0:01:18</v>
      </c>
      <c r="J9045" t="s">
        <v>8471</v>
      </c>
      <c r="K9045" t="s">
        <v>9621</v>
      </c>
      <c r="L9045" t="str">
        <f t="shared" si="1097"/>
        <v>WEEK 33</v>
      </c>
      <c r="M9045" t="str">
        <f t="shared" ref="M9045:M9060" si="1104">IF(I9045&lt;="0:00:05","(-) 5 detik",IF(I9045&lt;="0:00:15","(-) 15 detik",IF(I9045&lt;="0:00:30","(-) 30 detik","(-) 65 detik")))</f>
        <v>(-) 65 detik</v>
      </c>
    </row>
    <row r="9046" spans="1:13" x14ac:dyDescent="0.35">
      <c r="A9046" s="6">
        <v>3</v>
      </c>
      <c r="B9046" s="6" t="s">
        <v>13924</v>
      </c>
      <c r="C9046" s="6" t="s">
        <v>13924</v>
      </c>
      <c r="D9046" s="6" t="str">
        <f t="shared" si="1100"/>
        <v>3-TGBU8600748</v>
      </c>
      <c r="E9046" s="7">
        <f t="shared" si="1101"/>
        <v>45155.85904505787</v>
      </c>
      <c r="F9046" s="8">
        <v>45156.004878391206</v>
      </c>
      <c r="G9046" s="7">
        <f t="shared" si="1098"/>
        <v>45156.04654505787</v>
      </c>
      <c r="H9046" s="2">
        <f>LOOKUP(2,1/(Sheet1!$D:$D=C9046)/(Sheet1!$E:$E&gt;=E9046)/(Sheet1!$E:$E&lt;=G9046),(Sheet1!$E:$E))</f>
        <v>45156.005890335648</v>
      </c>
      <c r="I9046" t="str">
        <f t="shared" si="1102"/>
        <v>0:01:27</v>
      </c>
      <c r="J9046" t="s">
        <v>8471</v>
      </c>
      <c r="K9046" t="s">
        <v>9621</v>
      </c>
      <c r="L9046" t="str">
        <f t="shared" si="1097"/>
        <v>WEEK 33</v>
      </c>
      <c r="M9046" t="str">
        <f t="shared" si="1104"/>
        <v>(-) 65 detik</v>
      </c>
    </row>
    <row r="9047" spans="1:13" x14ac:dyDescent="0.35">
      <c r="A9047" s="6">
        <v>2</v>
      </c>
      <c r="B9047" s="6" t="s">
        <v>13985</v>
      </c>
      <c r="C9047" s="6" t="s">
        <v>13985</v>
      </c>
      <c r="D9047" s="6" t="str">
        <f t="shared" si="1100"/>
        <v>2-TRHU1197228</v>
      </c>
      <c r="E9047" s="7">
        <f t="shared" si="1101"/>
        <v>45155.853640775458</v>
      </c>
      <c r="F9047" s="8">
        <v>45155.999474108794</v>
      </c>
      <c r="G9047" s="7">
        <f t="shared" si="1098"/>
        <v>45156.041140775458</v>
      </c>
      <c r="H9047" s="2">
        <f>LOOKUP(2,1/(Sheet1!$D:$D=C9047)/(Sheet1!$E:$E&gt;=E9047)/(Sheet1!$E:$E&lt;=G9047),(Sheet1!$E:$E))</f>
        <v>45156.000485254626</v>
      </c>
      <c r="I9047" t="str">
        <f t="shared" si="1102"/>
        <v>0:01:27</v>
      </c>
      <c r="J9047" t="s">
        <v>8471</v>
      </c>
      <c r="K9047" t="s">
        <v>9621</v>
      </c>
      <c r="L9047" t="str">
        <f t="shared" si="1097"/>
        <v>WEEK 33</v>
      </c>
      <c r="M9047" t="str">
        <f t="shared" si="1104"/>
        <v>(-) 65 detik</v>
      </c>
    </row>
    <row r="9048" spans="1:13" x14ac:dyDescent="0.35">
      <c r="A9048" s="6">
        <v>2</v>
      </c>
      <c r="B9048" s="6" t="s">
        <v>11846</v>
      </c>
      <c r="C9048" s="6" t="s">
        <v>11846</v>
      </c>
      <c r="D9048" s="6" t="str">
        <f t="shared" si="1100"/>
        <v>2-UETU5820616</v>
      </c>
      <c r="E9048" s="7">
        <f t="shared" si="1101"/>
        <v>45155.845961805557</v>
      </c>
      <c r="F9048" s="8">
        <v>45155.991795138892</v>
      </c>
      <c r="G9048" s="7">
        <f t="shared" si="1098"/>
        <v>45156.033461805557</v>
      </c>
      <c r="H9048" s="2">
        <f>LOOKUP(2,1/(Sheet1!$D:$D=C9048)/(Sheet1!$E:$E&gt;=E9048)/(Sheet1!$E:$E&lt;=G9048),(Sheet1!$E:$E))</f>
        <v>45155.99223689815</v>
      </c>
      <c r="I9048" t="str">
        <f t="shared" si="1102"/>
        <v>0:00:38</v>
      </c>
      <c r="J9048" t="s">
        <v>8471</v>
      </c>
      <c r="K9048" t="s">
        <v>9621</v>
      </c>
      <c r="L9048" t="str">
        <f t="shared" si="1097"/>
        <v>WEEK 33</v>
      </c>
      <c r="M9048" t="str">
        <f t="shared" si="1104"/>
        <v>(-) 65 detik</v>
      </c>
    </row>
    <row r="9049" spans="1:13" x14ac:dyDescent="0.35">
      <c r="A9049" s="6">
        <v>4</v>
      </c>
      <c r="B9049" s="6" t="s">
        <v>13454</v>
      </c>
      <c r="C9049" s="6" t="s">
        <v>13454</v>
      </c>
      <c r="D9049" s="6" t="str">
        <f t="shared" si="1100"/>
        <v>4-MSKU4683600</v>
      </c>
      <c r="E9049" s="7">
        <f t="shared" si="1101"/>
        <v>45155.837280405089</v>
      </c>
      <c r="F9049" s="8">
        <v>45155.983113738424</v>
      </c>
      <c r="G9049" s="7">
        <f t="shared" si="1098"/>
        <v>45156.024780405089</v>
      </c>
      <c r="H9049" s="2">
        <f>LOOKUP(2,1/(Sheet1!$D:$D=C9049)/(Sheet1!$E:$E&gt;=E9049)/(Sheet1!$E:$E&lt;=G9049),(Sheet1!$E:$E))</f>
        <v>45155.984124525465</v>
      </c>
      <c r="I9049" t="str">
        <f t="shared" si="1102"/>
        <v>0:01:27</v>
      </c>
      <c r="J9049" t="s">
        <v>8471</v>
      </c>
      <c r="K9049" t="s">
        <v>9621</v>
      </c>
      <c r="L9049" t="str">
        <f t="shared" si="1097"/>
        <v>WEEK 33</v>
      </c>
      <c r="M9049" t="str">
        <f t="shared" si="1104"/>
        <v>(-) 65 detik</v>
      </c>
    </row>
    <row r="9050" spans="1:13" x14ac:dyDescent="0.35">
      <c r="A9050" s="6">
        <v>4</v>
      </c>
      <c r="B9050" s="6" t="s">
        <v>13390</v>
      </c>
      <c r="C9050" s="6" t="s">
        <v>13390</v>
      </c>
      <c r="D9050" s="6" t="str">
        <f t="shared" si="1100"/>
        <v>4-MRKU9345500</v>
      </c>
      <c r="E9050" s="7">
        <f t="shared" si="1101"/>
        <v>45155.830909525459</v>
      </c>
      <c r="F9050" s="8">
        <v>45155.976742858795</v>
      </c>
      <c r="G9050" s="7">
        <f t="shared" si="1098"/>
        <v>45156.018409525459</v>
      </c>
      <c r="H9050" s="2">
        <f>LOOKUP(2,1/(Sheet1!$D:$D=C9050)/(Sheet1!$E:$E&gt;=E9050)/(Sheet1!$E:$E&lt;=G9050),(Sheet1!$E:$E))</f>
        <v>45155.977709328705</v>
      </c>
      <c r="I9050" t="str">
        <f t="shared" si="1102"/>
        <v>0:01:24</v>
      </c>
      <c r="J9050" t="s">
        <v>8471</v>
      </c>
      <c r="K9050" t="s">
        <v>9621</v>
      </c>
      <c r="L9050" t="str">
        <f t="shared" si="1097"/>
        <v>WEEK 33</v>
      </c>
      <c r="M9050" t="str">
        <f t="shared" si="1104"/>
        <v>(-) 65 detik</v>
      </c>
    </row>
    <row r="9051" spans="1:13" x14ac:dyDescent="0.35">
      <c r="A9051" s="6">
        <v>4</v>
      </c>
      <c r="B9051" s="6" t="s">
        <v>12348</v>
      </c>
      <c r="C9051" s="6" t="s">
        <v>12348</v>
      </c>
      <c r="D9051" s="6" t="str">
        <f t="shared" si="1100"/>
        <v>4-MSKU4821376</v>
      </c>
      <c r="E9051" s="7">
        <f t="shared" si="1101"/>
        <v>45155.827541585648</v>
      </c>
      <c r="F9051" s="8">
        <v>45155.973374918984</v>
      </c>
      <c r="G9051" s="7">
        <f t="shared" si="1098"/>
        <v>45156.015041585648</v>
      </c>
      <c r="H9051" s="2">
        <f>LOOKUP(2,1/(Sheet1!$D:$D=C9051)/(Sheet1!$E:$E&gt;=E9051)/(Sheet1!$E:$E&lt;=G9051),(Sheet1!$E:$E))</f>
        <v>45155.974223055557</v>
      </c>
      <c r="I9051" t="str">
        <f t="shared" si="1102"/>
        <v>0:01:13</v>
      </c>
      <c r="J9051" t="s">
        <v>8471</v>
      </c>
      <c r="K9051" t="s">
        <v>9621</v>
      </c>
      <c r="L9051" t="str">
        <f t="shared" si="1097"/>
        <v>WEEK 33</v>
      </c>
      <c r="M9051" t="str">
        <f t="shared" si="1104"/>
        <v>(-) 65 detik</v>
      </c>
    </row>
    <row r="9052" spans="1:13" x14ac:dyDescent="0.35">
      <c r="A9052" s="6">
        <v>2</v>
      </c>
      <c r="B9052" s="6" t="s">
        <v>11103</v>
      </c>
      <c r="C9052" s="6" t="s">
        <v>11103</v>
      </c>
      <c r="D9052" s="6" t="str">
        <f t="shared" si="1100"/>
        <v>2-SUDU8683807</v>
      </c>
      <c r="E9052" s="7">
        <f t="shared" si="1101"/>
        <v>45155.798533564812</v>
      </c>
      <c r="F9052" s="8">
        <v>45155.944366898148</v>
      </c>
      <c r="G9052" s="7">
        <f t="shared" si="1098"/>
        <v>45155.986033564812</v>
      </c>
      <c r="H9052" s="2">
        <f>LOOKUP(2,1/(Sheet1!$D:$D=C9052)/(Sheet1!$E:$E&gt;=E9052)/(Sheet1!$E:$E&lt;=G9052),(Sheet1!$E:$E))</f>
        <v>45155.945188541664</v>
      </c>
      <c r="I9052" t="str">
        <f t="shared" si="1102"/>
        <v>0:01:11</v>
      </c>
      <c r="J9052" t="s">
        <v>8471</v>
      </c>
      <c r="K9052" t="s">
        <v>9621</v>
      </c>
      <c r="L9052" t="str">
        <f t="shared" si="1097"/>
        <v>WEEK 33</v>
      </c>
      <c r="M9052" t="str">
        <f t="shared" si="1104"/>
        <v>(-) 65 detik</v>
      </c>
    </row>
    <row r="9053" spans="1:13" x14ac:dyDescent="0.35">
      <c r="A9053" s="6">
        <v>2</v>
      </c>
      <c r="B9053" s="6" t="s">
        <v>10949</v>
      </c>
      <c r="C9053" s="6" t="s">
        <v>10949</v>
      </c>
      <c r="D9053" s="6" t="str">
        <f t="shared" si="1100"/>
        <v>2-FBIU0035849</v>
      </c>
      <c r="E9053" s="7">
        <f t="shared" si="1101"/>
        <v>45155.794538738424</v>
      </c>
      <c r="F9053" s="8">
        <v>45155.94037207176</v>
      </c>
      <c r="G9053" s="7">
        <f t="shared" si="1098"/>
        <v>45155.982038738424</v>
      </c>
      <c r="H9053" s="2">
        <f>LOOKUP(2,1/(Sheet1!$D:$D=C9053)/(Sheet1!$E:$E&gt;=E9053)/(Sheet1!$E:$E&lt;=G9053),(Sheet1!$E:$E))</f>
        <v>45155.940823634257</v>
      </c>
      <c r="I9053" t="str">
        <f t="shared" si="1102"/>
        <v>0:00:39</v>
      </c>
      <c r="J9053" t="s">
        <v>8471</v>
      </c>
      <c r="K9053" t="s">
        <v>9621</v>
      </c>
      <c r="L9053" t="str">
        <f t="shared" si="1097"/>
        <v>WEEK 33</v>
      </c>
      <c r="M9053" t="str">
        <f t="shared" si="1104"/>
        <v>(-) 65 detik</v>
      </c>
    </row>
    <row r="9054" spans="1:13" x14ac:dyDescent="0.35">
      <c r="A9054" s="6">
        <v>2</v>
      </c>
      <c r="B9054" s="6" t="s">
        <v>11512</v>
      </c>
      <c r="C9054" s="6" t="s">
        <v>11512</v>
      </c>
      <c r="D9054" s="6" t="str">
        <f t="shared" si="1100"/>
        <v>2-TEMU5079528</v>
      </c>
      <c r="E9054" s="7">
        <f t="shared" si="1101"/>
        <v>45155.792005474534</v>
      </c>
      <c r="F9054" s="8">
        <v>45155.937838807869</v>
      </c>
      <c r="G9054" s="7">
        <f t="shared" si="1098"/>
        <v>45155.979505474534</v>
      </c>
      <c r="H9054" s="2">
        <f>LOOKUP(2,1/(Sheet1!$D:$D=C9054)/(Sheet1!$E:$E&gt;=E9054)/(Sheet1!$E:$E&lt;=G9054),(Sheet1!$E:$E))</f>
        <v>45155.938274780092</v>
      </c>
      <c r="I9054" t="str">
        <f t="shared" si="1102"/>
        <v>0:00:38</v>
      </c>
      <c r="J9054" t="s">
        <v>8471</v>
      </c>
      <c r="K9054" t="s">
        <v>9621</v>
      </c>
      <c r="L9054" t="str">
        <f t="shared" si="1097"/>
        <v>WEEK 33</v>
      </c>
      <c r="M9054" t="str">
        <f t="shared" si="1104"/>
        <v>(-) 65 detik</v>
      </c>
    </row>
    <row r="9055" spans="1:13" x14ac:dyDescent="0.35">
      <c r="A9055" s="6">
        <v>2</v>
      </c>
      <c r="B9055" s="6" t="s">
        <v>14075</v>
      </c>
      <c r="C9055" s="6" t="s">
        <v>14075</v>
      </c>
      <c r="D9055" s="6" t="str">
        <f t="shared" si="1100"/>
        <v>2-UETU5963999</v>
      </c>
      <c r="E9055" s="7">
        <f t="shared" si="1101"/>
        <v>45155.782201041664</v>
      </c>
      <c r="F9055" s="8">
        <v>45155.928034375</v>
      </c>
      <c r="G9055" s="7">
        <f t="shared" si="1098"/>
        <v>45155.969701041664</v>
      </c>
      <c r="H9055" s="2">
        <f>LOOKUP(2,1/(Sheet1!$D:$D=C9055)/(Sheet1!$E:$E&gt;=E9055)/(Sheet1!$E:$E&lt;=G9055),(Sheet1!$E:$E))</f>
        <v>45155.929040833333</v>
      </c>
      <c r="I9055" t="str">
        <f t="shared" si="1102"/>
        <v>0:01:27</v>
      </c>
      <c r="J9055" t="s">
        <v>8471</v>
      </c>
      <c r="K9055" t="s">
        <v>9621</v>
      </c>
      <c r="L9055" t="str">
        <f t="shared" si="1097"/>
        <v>WEEK 33</v>
      </c>
      <c r="M9055" t="str">
        <f t="shared" si="1104"/>
        <v>(-) 65 detik</v>
      </c>
    </row>
    <row r="9056" spans="1:13" x14ac:dyDescent="0.35">
      <c r="A9056" s="6">
        <v>2</v>
      </c>
      <c r="B9056" s="6" t="s">
        <v>11321</v>
      </c>
      <c r="C9056" s="6" t="s">
        <v>11321</v>
      </c>
      <c r="D9056" s="6" t="str">
        <f t="shared" si="1100"/>
        <v>2-EGHU3536833</v>
      </c>
      <c r="E9056" s="7">
        <f t="shared" si="1101"/>
        <v>45155.766309293977</v>
      </c>
      <c r="F9056" s="8">
        <v>45155.912142627312</v>
      </c>
      <c r="G9056" s="7">
        <f t="shared" si="1098"/>
        <v>45155.953809293977</v>
      </c>
      <c r="H9056" s="2">
        <f>LOOKUP(2,1/(Sheet1!$D:$D=C9056)/(Sheet1!$E:$E&gt;=E9056)/(Sheet1!$E:$E&lt;=G9056),(Sheet1!$E:$E))</f>
        <v>45155.913088923611</v>
      </c>
      <c r="I9056" t="str">
        <f t="shared" si="1102"/>
        <v>0:01:22</v>
      </c>
      <c r="J9056" t="s">
        <v>8471</v>
      </c>
      <c r="K9056" t="s">
        <v>9621</v>
      </c>
      <c r="L9056" t="str">
        <f t="shared" si="1097"/>
        <v>WEEK 33</v>
      </c>
      <c r="M9056" t="str">
        <f t="shared" si="1104"/>
        <v>(-) 65 detik</v>
      </c>
    </row>
    <row r="9057" spans="1:13" x14ac:dyDescent="0.35">
      <c r="A9057" s="6">
        <v>2</v>
      </c>
      <c r="B9057" s="6" t="s">
        <v>13152</v>
      </c>
      <c r="C9057" s="6" t="s">
        <v>13152</v>
      </c>
      <c r="D9057" s="6" t="str">
        <f t="shared" si="1100"/>
        <v>2-FCIU6059665</v>
      </c>
      <c r="E9057" s="7">
        <f t="shared" si="1101"/>
        <v>45155.762654548605</v>
      </c>
      <c r="F9057" s="8">
        <v>45155.908487881941</v>
      </c>
      <c r="G9057" s="7">
        <f t="shared" si="1098"/>
        <v>45155.950154548605</v>
      </c>
      <c r="H9057" s="2">
        <f>LOOKUP(2,1/(Sheet1!$D:$D=C9057)/(Sheet1!$E:$E&gt;=E9057)/(Sheet1!$E:$E&lt;=G9057),(Sheet1!$E:$E))</f>
        <v>45155.908514791663</v>
      </c>
      <c r="I9057" t="str">
        <f t="shared" si="1102"/>
        <v>0:00:02</v>
      </c>
      <c r="J9057" t="s">
        <v>8471</v>
      </c>
      <c r="K9057" t="s">
        <v>9621</v>
      </c>
      <c r="L9057" t="str">
        <f t="shared" si="1097"/>
        <v>WEEK 33</v>
      </c>
      <c r="M9057" t="str">
        <f t="shared" si="1104"/>
        <v>(-) 5 detik</v>
      </c>
    </row>
    <row r="9058" spans="1:13" x14ac:dyDescent="0.35">
      <c r="A9058" s="6">
        <v>1</v>
      </c>
      <c r="B9058" s="6" t="s">
        <v>10904</v>
      </c>
      <c r="C9058" s="6" t="s">
        <v>10904</v>
      </c>
      <c r="D9058" s="6" t="str">
        <f t="shared" si="1100"/>
        <v>1-DFSU7119607</v>
      </c>
      <c r="E9058" s="7">
        <f t="shared" si="1101"/>
        <v>45155.755184837959</v>
      </c>
      <c r="F9058" s="8">
        <v>45155.901018171295</v>
      </c>
      <c r="G9058" s="7">
        <f t="shared" si="1098"/>
        <v>45155.942684837959</v>
      </c>
      <c r="H9058" s="2">
        <f>LOOKUP(2,1/(Sheet1!$D:$D=C9058)/(Sheet1!$E:$E&gt;=E9058)/(Sheet1!$E:$E&lt;=G9058),(Sheet1!$E:$E))</f>
        <v>45155.901576018521</v>
      </c>
      <c r="I9058" t="str">
        <f t="shared" si="1102"/>
        <v>0:00:48</v>
      </c>
      <c r="J9058" t="s">
        <v>8471</v>
      </c>
      <c r="K9058" t="s">
        <v>9621</v>
      </c>
      <c r="L9058" t="str">
        <f t="shared" si="1097"/>
        <v>WEEK 33</v>
      </c>
      <c r="M9058" t="str">
        <f t="shared" si="1104"/>
        <v>(-) 65 detik</v>
      </c>
    </row>
    <row r="9059" spans="1:13" x14ac:dyDescent="0.35">
      <c r="A9059" s="6">
        <v>1</v>
      </c>
      <c r="B9059" s="6" t="s">
        <v>12101</v>
      </c>
      <c r="C9059" s="6" t="s">
        <v>12101</v>
      </c>
      <c r="D9059" s="6" t="str">
        <f t="shared" si="1100"/>
        <v>1-EITU0575708</v>
      </c>
      <c r="E9059" s="7">
        <f t="shared" si="1101"/>
        <v>45155.745219247685</v>
      </c>
      <c r="F9059" s="8">
        <v>45155.891052581021</v>
      </c>
      <c r="G9059" s="7">
        <f t="shared" si="1098"/>
        <v>45155.932719247685</v>
      </c>
      <c r="H9059" s="2">
        <f>LOOKUP(2,1/(Sheet1!$D:$D=C9059)/(Sheet1!$E:$E&gt;=E9059)/(Sheet1!$E:$E&lt;=G9059),(Sheet1!$E:$E))</f>
        <v>45155.892106932872</v>
      </c>
      <c r="I9059" t="str">
        <f t="shared" si="1102"/>
        <v>0:01:31</v>
      </c>
      <c r="J9059" t="s">
        <v>8471</v>
      </c>
      <c r="K9059" t="s">
        <v>9621</v>
      </c>
      <c r="L9059" t="str">
        <f t="shared" ref="L9059:L9122" si="1105">CONCATENATE("WEEK ",WEEKNUM(F9059,21))</f>
        <v>WEEK 33</v>
      </c>
      <c r="M9059" t="str">
        <f t="shared" si="1104"/>
        <v>(-) 65 detik</v>
      </c>
    </row>
    <row r="9060" spans="1:13" x14ac:dyDescent="0.35">
      <c r="A9060" s="6">
        <v>3</v>
      </c>
      <c r="B9060" s="6" t="s">
        <v>12325</v>
      </c>
      <c r="C9060" s="6" t="s">
        <v>12325</v>
      </c>
      <c r="D9060" s="6" t="str">
        <f t="shared" si="1100"/>
        <v>3-MSKU4680597</v>
      </c>
      <c r="E9060" s="7">
        <f t="shared" si="1101"/>
        <v>45155.735131712958</v>
      </c>
      <c r="F9060" s="8">
        <v>45155.880965046294</v>
      </c>
      <c r="G9060" s="7">
        <f t="shared" si="1098"/>
        <v>45155.922631712958</v>
      </c>
      <c r="H9060" s="2">
        <f>LOOKUP(2,1/(Sheet1!$D:$D=C9060)/(Sheet1!$E:$E&gt;=E9060)/(Sheet1!$E:$E&lt;=G9060),(Sheet1!$E:$E))</f>
        <v>45155.881762210651</v>
      </c>
      <c r="I9060" t="str">
        <f t="shared" si="1102"/>
        <v>0:01:09</v>
      </c>
      <c r="J9060" t="s">
        <v>8471</v>
      </c>
      <c r="K9060" t="s">
        <v>9621</v>
      </c>
      <c r="L9060" t="str">
        <f t="shared" si="1105"/>
        <v>WEEK 33</v>
      </c>
      <c r="M9060" t="str">
        <f t="shared" si="1104"/>
        <v>(-) 65 detik</v>
      </c>
    </row>
    <row r="9061" spans="1:13" x14ac:dyDescent="0.35">
      <c r="A9061" s="6">
        <v>2</v>
      </c>
      <c r="B9061" s="6" t="s">
        <v>10943</v>
      </c>
      <c r="C9061" s="6" t="s">
        <v>10943</v>
      </c>
      <c r="D9061" s="6" t="str">
        <f t="shared" si="1100"/>
        <v>2-EISU8332254</v>
      </c>
      <c r="E9061" s="7">
        <f t="shared" si="1101"/>
        <v>45155.729277928236</v>
      </c>
      <c r="F9061" s="8">
        <v>45155.875111261572</v>
      </c>
      <c r="G9061" s="7">
        <f t="shared" si="1098"/>
        <v>45155.916777928236</v>
      </c>
      <c r="H9061" s="2">
        <f>LOOKUP(2,1/(Sheet1!$D:$D=C9061)/(Sheet1!$E:$E&gt;=E9061)/(Sheet1!$E:$E&lt;=G9061),(Sheet1!$E:$E))</f>
        <v>45155.875059282407</v>
      </c>
      <c r="I9061" t="str">
        <f t="shared" si="1102"/>
        <v>+0:00:04</v>
      </c>
      <c r="J9061" t="s">
        <v>9651</v>
      </c>
      <c r="K9061" t="s">
        <v>9621</v>
      </c>
      <c r="L9061" t="str">
        <f t="shared" si="1105"/>
        <v>WEEK 33</v>
      </c>
    </row>
    <row r="9062" spans="1:13" x14ac:dyDescent="0.35">
      <c r="A9062" s="6">
        <v>2</v>
      </c>
      <c r="B9062" s="6" t="s">
        <v>12704</v>
      </c>
      <c r="C9062" s="6" t="s">
        <v>12704</v>
      </c>
      <c r="D9062" s="6" t="str">
        <f t="shared" si="1100"/>
        <v>2-BEAU5798776</v>
      </c>
      <c r="E9062" s="7">
        <f t="shared" si="1101"/>
        <v>45155.721226817128</v>
      </c>
      <c r="F9062" s="8">
        <v>45155.867060150464</v>
      </c>
      <c r="G9062" s="7">
        <f t="shared" si="1098"/>
        <v>45155.908726817128</v>
      </c>
      <c r="H9062" s="2">
        <f>LOOKUP(2,1/(Sheet1!$D:$D=C9062)/(Sheet1!$E:$E&gt;=E9062)/(Sheet1!$E:$E&lt;=G9062),(Sheet1!$E:$E))</f>
        <v>45155.868088113428</v>
      </c>
      <c r="I9062" t="str">
        <f t="shared" si="1102"/>
        <v>0:01:29</v>
      </c>
      <c r="J9062" t="s">
        <v>8471</v>
      </c>
      <c r="K9062" t="s">
        <v>9621</v>
      </c>
      <c r="L9062" t="str">
        <f t="shared" si="1105"/>
        <v>WEEK 33</v>
      </c>
      <c r="M9062" t="str">
        <f t="shared" ref="M9062:M9063" si="1106">IF(I9062&lt;="0:00:05","(-) 5 detik",IF(I9062&lt;="0:00:15","(-) 15 detik",IF(I9062&lt;="0:00:30","(-) 30 detik","(-) 65 detik")))</f>
        <v>(-) 65 detik</v>
      </c>
    </row>
    <row r="9063" spans="1:13" x14ac:dyDescent="0.35">
      <c r="A9063" s="6">
        <v>2</v>
      </c>
      <c r="B9063" s="6" t="s">
        <v>11704</v>
      </c>
      <c r="C9063" s="6" t="s">
        <v>11704</v>
      </c>
      <c r="D9063" s="6" t="str">
        <f t="shared" si="1100"/>
        <v>2-TGHU1688596</v>
      </c>
      <c r="E9063" s="7">
        <f t="shared" si="1101"/>
        <v>45155.715145335649</v>
      </c>
      <c r="F9063" s="8">
        <v>45155.860978668985</v>
      </c>
      <c r="G9063" s="7">
        <f t="shared" ref="G9063:G9126" si="1107">F9063+TIMEVALUE("01:00:00")</f>
        <v>45155.902645335649</v>
      </c>
      <c r="H9063" s="2">
        <f>LOOKUP(2,1/(Sheet1!$D:$D=C9063)/(Sheet1!$E:$E&gt;=E9063)/(Sheet1!$E:$E&lt;=G9063),(Sheet1!$E:$E))</f>
        <v>45155.861671030092</v>
      </c>
      <c r="I9063" t="str">
        <f t="shared" si="1102"/>
        <v>0:01:00</v>
      </c>
      <c r="J9063" t="s">
        <v>8471</v>
      </c>
      <c r="K9063" t="s">
        <v>9621</v>
      </c>
      <c r="L9063" t="str">
        <f t="shared" si="1105"/>
        <v>WEEK 33</v>
      </c>
      <c r="M9063" t="str">
        <f t="shared" si="1106"/>
        <v>(-) 65 detik</v>
      </c>
    </row>
    <row r="9064" spans="1:13" x14ac:dyDescent="0.35">
      <c r="A9064" s="6">
        <v>2</v>
      </c>
      <c r="B9064" s="6" t="s">
        <v>13070</v>
      </c>
      <c r="C9064" s="6" t="s">
        <v>13070</v>
      </c>
      <c r="D9064" s="6" t="str">
        <f t="shared" si="1100"/>
        <v>2-EISU2191499</v>
      </c>
      <c r="E9064" s="7">
        <f t="shared" si="1101"/>
        <v>45155.713112997684</v>
      </c>
      <c r="F9064" s="8">
        <v>45155.85894633102</v>
      </c>
      <c r="G9064" s="7">
        <f t="shared" si="1107"/>
        <v>45155.900612997684</v>
      </c>
      <c r="H9064" s="2">
        <f>LOOKUP(2,1/(Sheet1!$D:$D=C9064)/(Sheet1!$E:$E&gt;=E9064)/(Sheet1!$E:$E&lt;=G9064),(Sheet1!$E:$E))</f>
        <v>45155.858593078701</v>
      </c>
      <c r="I9064" t="str">
        <f t="shared" si="1102"/>
        <v>+0:00:31</v>
      </c>
      <c r="J9064" t="s">
        <v>9651</v>
      </c>
      <c r="K9064" t="s">
        <v>9621</v>
      </c>
      <c r="L9064" t="str">
        <f t="shared" si="1105"/>
        <v>WEEK 33</v>
      </c>
    </row>
    <row r="9065" spans="1:13" x14ac:dyDescent="0.35">
      <c r="A9065" s="6">
        <v>2</v>
      </c>
      <c r="B9065" s="6" t="s">
        <v>13013</v>
      </c>
      <c r="C9065" s="6" t="s">
        <v>13013</v>
      </c>
      <c r="D9065" s="6" t="str">
        <f t="shared" si="1100"/>
        <v>2-DFSU7507135</v>
      </c>
      <c r="E9065" s="7">
        <f t="shared" si="1101"/>
        <v>45155.710186261575</v>
      </c>
      <c r="F9065" s="8">
        <v>45155.85601959491</v>
      </c>
      <c r="G9065" s="7">
        <f t="shared" si="1107"/>
        <v>45155.897686261575</v>
      </c>
      <c r="H9065" s="2">
        <f>LOOKUP(2,1/(Sheet1!$D:$D=C9065)/(Sheet1!$E:$E&gt;=E9065)/(Sheet1!$E:$E&lt;=G9065),(Sheet1!$E:$E))</f>
        <v>45155.855291851854</v>
      </c>
      <c r="I9065" t="str">
        <f t="shared" si="1102"/>
        <v>+0:01:03</v>
      </c>
      <c r="J9065" t="s">
        <v>9651</v>
      </c>
      <c r="K9065" t="s">
        <v>9621</v>
      </c>
      <c r="L9065" t="str">
        <f t="shared" si="1105"/>
        <v>WEEK 33</v>
      </c>
    </row>
    <row r="9066" spans="1:13" x14ac:dyDescent="0.35">
      <c r="A9066" s="6">
        <v>1</v>
      </c>
      <c r="B9066" s="6" t="s">
        <v>12552</v>
      </c>
      <c r="C9066" s="6" t="s">
        <v>12552</v>
      </c>
      <c r="D9066" s="6" t="str">
        <f t="shared" si="1100"/>
        <v>1-TGBU5039504</v>
      </c>
      <c r="E9066" s="7">
        <f t="shared" si="1101"/>
        <v>45155.702394328699</v>
      </c>
      <c r="F9066" s="8">
        <v>45155.848227662034</v>
      </c>
      <c r="G9066" s="7">
        <f t="shared" si="1107"/>
        <v>45155.889894328699</v>
      </c>
      <c r="H9066" s="2">
        <f>LOOKUP(2,1/(Sheet1!$D:$D=C9066)/(Sheet1!$E:$E&gt;=E9066)/(Sheet1!$E:$E&lt;=G9066),(Sheet1!$E:$E))</f>
        <v>45155.849376481485</v>
      </c>
      <c r="I9066" t="str">
        <f t="shared" si="1102"/>
        <v>0:01:39</v>
      </c>
      <c r="J9066" t="s">
        <v>8471</v>
      </c>
      <c r="K9066" t="s">
        <v>9621</v>
      </c>
      <c r="L9066" t="str">
        <f t="shared" si="1105"/>
        <v>WEEK 33</v>
      </c>
      <c r="M9066" t="str">
        <f t="shared" ref="M9066:M9069" si="1108">IF(I9066&lt;="0:00:05","(-) 5 detik",IF(I9066&lt;="0:00:15","(-) 15 detik",IF(I9066&lt;="0:00:30","(-) 30 detik","(-) 65 detik")))</f>
        <v>(-) 65 detik</v>
      </c>
    </row>
    <row r="9067" spans="1:13" x14ac:dyDescent="0.35">
      <c r="A9067" s="6">
        <v>2</v>
      </c>
      <c r="B9067" s="6" t="s">
        <v>7907</v>
      </c>
      <c r="C9067" s="6" t="s">
        <v>7907</v>
      </c>
      <c r="D9067" s="6" t="str">
        <f t="shared" si="1100"/>
        <v>2-TGBU3730841</v>
      </c>
      <c r="E9067" s="7">
        <f t="shared" si="1101"/>
        <v>45155.701959456019</v>
      </c>
      <c r="F9067" s="8">
        <v>45155.847792789355</v>
      </c>
      <c r="G9067" s="7">
        <f t="shared" si="1107"/>
        <v>45155.889459456019</v>
      </c>
      <c r="H9067" s="2">
        <f>LOOKUP(2,1/(Sheet1!$D:$D=C9067)/(Sheet1!$E:$E&gt;=E9067)/(Sheet1!$E:$E&lt;=G9067),(Sheet1!$E:$E))</f>
        <v>45155.848474027778</v>
      </c>
      <c r="I9067" t="str">
        <f t="shared" si="1102"/>
        <v>0:00:59</v>
      </c>
      <c r="J9067" t="s">
        <v>8471</v>
      </c>
      <c r="K9067" t="s">
        <v>9621</v>
      </c>
      <c r="L9067" t="str">
        <f t="shared" si="1105"/>
        <v>WEEK 33</v>
      </c>
      <c r="M9067" t="str">
        <f t="shared" si="1108"/>
        <v>(-) 65 detik</v>
      </c>
    </row>
    <row r="9068" spans="1:13" x14ac:dyDescent="0.35">
      <c r="A9068" s="6">
        <v>2</v>
      </c>
      <c r="B9068" s="6" t="s">
        <v>13196</v>
      </c>
      <c r="C9068" s="6" t="s">
        <v>13196</v>
      </c>
      <c r="D9068" s="6" t="str">
        <f t="shared" si="1100"/>
        <v>2-FFAU3088997</v>
      </c>
      <c r="E9068" s="7">
        <f t="shared" si="1101"/>
        <v>45155.700260185185</v>
      </c>
      <c r="F9068" s="8">
        <v>45155.846093518521</v>
      </c>
      <c r="G9068" s="7">
        <f t="shared" si="1107"/>
        <v>45155.887760185185</v>
      </c>
      <c r="H9068" s="2">
        <f>LOOKUP(2,1/(Sheet1!$D:$D=C9068)/(Sheet1!$E:$E&gt;=E9068)/(Sheet1!$E:$E&lt;=G9068),(Sheet1!$E:$E))</f>
        <v>45155.846113113425</v>
      </c>
      <c r="I9068" t="str">
        <f t="shared" si="1102"/>
        <v>0:00:02</v>
      </c>
      <c r="J9068" t="s">
        <v>8471</v>
      </c>
      <c r="K9068" t="s">
        <v>9621</v>
      </c>
      <c r="L9068" t="str">
        <f t="shared" si="1105"/>
        <v>WEEK 33</v>
      </c>
      <c r="M9068" t="str">
        <f t="shared" si="1108"/>
        <v>(-) 5 detik</v>
      </c>
    </row>
    <row r="9069" spans="1:13" x14ac:dyDescent="0.35">
      <c r="A9069" s="6">
        <v>2</v>
      </c>
      <c r="B9069" s="6" t="s">
        <v>10988</v>
      </c>
      <c r="C9069" s="6" t="s">
        <v>10988</v>
      </c>
      <c r="D9069" s="6" t="str">
        <f t="shared" si="1100"/>
        <v>2-HMMU9022952</v>
      </c>
      <c r="E9069" s="7">
        <f t="shared" si="1101"/>
        <v>45155.697182638884</v>
      </c>
      <c r="F9069" s="8">
        <v>45155.843015972219</v>
      </c>
      <c r="G9069" s="7">
        <f t="shared" si="1107"/>
        <v>45155.884682638884</v>
      </c>
      <c r="H9069" s="2">
        <f>LOOKUP(2,1/(Sheet1!$D:$D=C9069)/(Sheet1!$E:$E&gt;=E9069)/(Sheet1!$E:$E&lt;=G9069),(Sheet1!$E:$E))</f>
        <v>45155.843666550929</v>
      </c>
      <c r="I9069" t="str">
        <f t="shared" si="1102"/>
        <v>0:00:56</v>
      </c>
      <c r="J9069" t="s">
        <v>8471</v>
      </c>
      <c r="K9069" t="s">
        <v>9621</v>
      </c>
      <c r="L9069" t="str">
        <f t="shared" si="1105"/>
        <v>WEEK 33</v>
      </c>
      <c r="M9069" t="str">
        <f t="shared" si="1108"/>
        <v>(-) 65 detik</v>
      </c>
    </row>
    <row r="9070" spans="1:13" x14ac:dyDescent="0.35">
      <c r="A9070" s="6">
        <v>1</v>
      </c>
      <c r="B9070" s="6" t="s">
        <v>11190</v>
      </c>
      <c r="C9070" s="6" t="s">
        <v>11190</v>
      </c>
      <c r="D9070" s="6" t="str">
        <f t="shared" si="1100"/>
        <v>1-TLLU8665971</v>
      </c>
      <c r="E9070" s="7">
        <f t="shared" si="1101"/>
        <v>45155.695470486105</v>
      </c>
      <c r="F9070" s="8">
        <v>45155.841303819441</v>
      </c>
      <c r="G9070" s="7">
        <f t="shared" si="1107"/>
        <v>45155.882970486105</v>
      </c>
      <c r="H9070" s="2">
        <f>LOOKUP(2,1/(Sheet1!$D:$D=C9070)/(Sheet1!$E:$E&gt;=E9070)/(Sheet1!$E:$E&lt;=G9070),(Sheet1!$E:$E))</f>
        <v>45155.840241516205</v>
      </c>
      <c r="I9070" t="str">
        <f t="shared" si="1102"/>
        <v>+0:01:32</v>
      </c>
      <c r="J9070" t="s">
        <v>9651</v>
      </c>
      <c r="K9070" t="s">
        <v>9621</v>
      </c>
      <c r="L9070" t="str">
        <f t="shared" si="1105"/>
        <v>WEEK 33</v>
      </c>
    </row>
    <row r="9071" spans="1:13" x14ac:dyDescent="0.35">
      <c r="A9071" s="6">
        <v>2</v>
      </c>
      <c r="B9071" s="6" t="s">
        <v>11383</v>
      </c>
      <c r="C9071" s="6" t="s">
        <v>11383</v>
      </c>
      <c r="D9071" s="6" t="str">
        <f t="shared" si="1100"/>
        <v>2-KKFU9156517</v>
      </c>
      <c r="E9071" s="7">
        <f t="shared" si="1101"/>
        <v>45155.695364699073</v>
      </c>
      <c r="F9071" s="8">
        <v>45155.841198032409</v>
      </c>
      <c r="G9071" s="7">
        <f t="shared" si="1107"/>
        <v>45155.882864699073</v>
      </c>
      <c r="H9071" s="2">
        <f>LOOKUP(2,1/(Sheet1!$D:$D=C9071)/(Sheet1!$E:$E&gt;=E9071)/(Sheet1!$E:$E&lt;=G9071),(Sheet1!$E:$E))</f>
        <v>45155.841312118057</v>
      </c>
      <c r="I9071" t="str">
        <f t="shared" si="1102"/>
        <v>0:00:10</v>
      </c>
      <c r="J9071" t="s">
        <v>8471</v>
      </c>
      <c r="K9071" t="s">
        <v>9621</v>
      </c>
      <c r="L9071" t="str">
        <f t="shared" si="1105"/>
        <v>WEEK 33</v>
      </c>
      <c r="M9071" t="str">
        <f t="shared" ref="M9071:M9077" si="1109">IF(I9071&lt;="0:00:05","(-) 5 detik",IF(I9071&lt;="0:00:15","(-) 15 detik",IF(I9071&lt;="0:00:30","(-) 30 detik","(-) 65 detik")))</f>
        <v>(-) 15 detik</v>
      </c>
    </row>
    <row r="9072" spans="1:13" x14ac:dyDescent="0.35">
      <c r="A9072" s="6">
        <v>2</v>
      </c>
      <c r="B9072" s="6" t="s">
        <v>10930</v>
      </c>
      <c r="C9072" s="6" t="s">
        <v>10930</v>
      </c>
      <c r="D9072" s="6" t="str">
        <f t="shared" si="1100"/>
        <v>2-EGHU3453087</v>
      </c>
      <c r="E9072" s="7">
        <f t="shared" si="1101"/>
        <v>45155.679711423611</v>
      </c>
      <c r="F9072" s="8">
        <v>45155.825544756946</v>
      </c>
      <c r="G9072" s="7">
        <f t="shared" si="1107"/>
        <v>45155.867211423611</v>
      </c>
      <c r="H9072" s="2">
        <f>LOOKUP(2,1/(Sheet1!$D:$D=C9072)/(Sheet1!$E:$E&gt;=E9072)/(Sheet1!$E:$E&lt;=G9072),(Sheet1!$E:$E))</f>
        <v>45155.825845370367</v>
      </c>
      <c r="I9072" t="str">
        <f t="shared" si="1102"/>
        <v>0:00:26</v>
      </c>
      <c r="J9072" t="s">
        <v>8471</v>
      </c>
      <c r="K9072" t="s">
        <v>9621</v>
      </c>
      <c r="L9072" t="str">
        <f t="shared" si="1105"/>
        <v>WEEK 33</v>
      </c>
      <c r="M9072" t="str">
        <f t="shared" si="1109"/>
        <v>(-) 30 detik</v>
      </c>
    </row>
    <row r="9073" spans="1:13" x14ac:dyDescent="0.35">
      <c r="A9073" s="6">
        <v>2</v>
      </c>
      <c r="B9073" s="6" t="s">
        <v>11162</v>
      </c>
      <c r="C9073" s="6" t="s">
        <v>11162</v>
      </c>
      <c r="D9073" s="6" t="str">
        <f t="shared" si="1100"/>
        <v>2-TGBU4384229</v>
      </c>
      <c r="E9073" s="7">
        <f t="shared" si="1101"/>
        <v>45155.674177893517</v>
      </c>
      <c r="F9073" s="8">
        <v>45155.820011226853</v>
      </c>
      <c r="G9073" s="7">
        <f t="shared" si="1107"/>
        <v>45155.861677893517</v>
      </c>
      <c r="H9073" s="2">
        <f>LOOKUP(2,1/(Sheet1!$D:$D=C9073)/(Sheet1!$E:$E&gt;=E9073)/(Sheet1!$E:$E&lt;=G9073),(Sheet1!$E:$E))</f>
        <v>45155.821030983796</v>
      </c>
      <c r="I9073" t="str">
        <f t="shared" si="1102"/>
        <v>0:01:28</v>
      </c>
      <c r="J9073" t="s">
        <v>8471</v>
      </c>
      <c r="K9073" t="s">
        <v>9621</v>
      </c>
      <c r="L9073" t="str">
        <f t="shared" si="1105"/>
        <v>WEEK 33</v>
      </c>
      <c r="M9073" t="str">
        <f t="shared" si="1109"/>
        <v>(-) 65 detik</v>
      </c>
    </row>
    <row r="9074" spans="1:13" x14ac:dyDescent="0.35">
      <c r="A9074" s="6">
        <v>2</v>
      </c>
      <c r="B9074" s="6" t="s">
        <v>11004</v>
      </c>
      <c r="C9074" s="6" t="s">
        <v>11004</v>
      </c>
      <c r="D9074" s="6" t="str">
        <f t="shared" si="1100"/>
        <v>2-KOCU5223702</v>
      </c>
      <c r="E9074" s="7">
        <f t="shared" si="1101"/>
        <v>45155.661355324075</v>
      </c>
      <c r="F9074" s="8">
        <v>45155.807188657411</v>
      </c>
      <c r="G9074" s="7">
        <f t="shared" si="1107"/>
        <v>45155.848855324075</v>
      </c>
      <c r="H9074" s="2">
        <f>LOOKUP(2,1/(Sheet1!$D:$D=C9074)/(Sheet1!$E:$E&gt;=E9074)/(Sheet1!$E:$E&lt;=G9074),(Sheet1!$E:$E))</f>
        <v>45155.808145949071</v>
      </c>
      <c r="I9074" t="str">
        <f t="shared" si="1102"/>
        <v>0:01:23</v>
      </c>
      <c r="J9074" t="s">
        <v>8471</v>
      </c>
      <c r="K9074" t="s">
        <v>9621</v>
      </c>
      <c r="L9074" t="str">
        <f t="shared" si="1105"/>
        <v>WEEK 33</v>
      </c>
      <c r="M9074" t="str">
        <f t="shared" si="1109"/>
        <v>(-) 65 detik</v>
      </c>
    </row>
    <row r="9075" spans="1:13" x14ac:dyDescent="0.35">
      <c r="A9075" s="6">
        <v>3</v>
      </c>
      <c r="B9075" s="6" t="s">
        <v>12343</v>
      </c>
      <c r="C9075" s="6" t="s">
        <v>12343</v>
      </c>
      <c r="D9075" s="6" t="str">
        <f t="shared" si="1100"/>
        <v>3-MSKU4780472</v>
      </c>
      <c r="E9075" s="7">
        <f t="shared" si="1101"/>
        <v>45155.604187384255</v>
      </c>
      <c r="F9075" s="8">
        <v>45155.750020717591</v>
      </c>
      <c r="G9075" s="7">
        <f t="shared" si="1107"/>
        <v>45155.791687384255</v>
      </c>
      <c r="H9075" s="2">
        <f>LOOKUP(2,1/(Sheet1!$D:$D=C9075)/(Sheet1!$E:$E&gt;=E9075)/(Sheet1!$E:$E&lt;=G9075),(Sheet1!$E:$E))</f>
        <v>45155.750948981484</v>
      </c>
      <c r="I9075" t="str">
        <f t="shared" si="1102"/>
        <v>0:01:20</v>
      </c>
      <c r="J9075" t="s">
        <v>8471</v>
      </c>
      <c r="K9075" t="s">
        <v>9621</v>
      </c>
      <c r="L9075" t="str">
        <f t="shared" si="1105"/>
        <v>WEEK 33</v>
      </c>
      <c r="M9075" t="str">
        <f t="shared" si="1109"/>
        <v>(-) 65 detik</v>
      </c>
    </row>
    <row r="9076" spans="1:13" x14ac:dyDescent="0.35">
      <c r="A9076" s="6">
        <v>2</v>
      </c>
      <c r="B9076" s="6" t="s">
        <v>10918</v>
      </c>
      <c r="C9076" s="6" t="s">
        <v>10918</v>
      </c>
      <c r="D9076" s="6" t="str">
        <f t="shared" ref="D9076:D9139" si="1110">A9076&amp;"-"&amp;C9076</f>
        <v>2-ECMU8077602</v>
      </c>
      <c r="E9076" s="7">
        <f t="shared" ref="E9076:E9139" si="1111">F9076-TIMEVALUE("03:30:00")</f>
        <v>45155.59990512731</v>
      </c>
      <c r="F9076" s="8">
        <v>45155.745738460646</v>
      </c>
      <c r="G9076" s="7">
        <f t="shared" si="1107"/>
        <v>45155.78740512731</v>
      </c>
      <c r="H9076" s="2">
        <f>LOOKUP(2,1/(Sheet1!$D:$D=C9076)/(Sheet1!$E:$E&gt;=E9076)/(Sheet1!$E:$E&lt;=G9076),(Sheet1!$E:$E))</f>
        <v>45155.746751157407</v>
      </c>
      <c r="I9076" t="str">
        <f t="shared" si="1102"/>
        <v>0:01:27</v>
      </c>
      <c r="J9076" t="s">
        <v>8471</v>
      </c>
      <c r="K9076" t="s">
        <v>9621</v>
      </c>
      <c r="L9076" t="str">
        <f t="shared" si="1105"/>
        <v>WEEK 33</v>
      </c>
      <c r="M9076" t="str">
        <f t="shared" si="1109"/>
        <v>(-) 65 detik</v>
      </c>
    </row>
    <row r="9077" spans="1:13" x14ac:dyDescent="0.35">
      <c r="A9077" s="6">
        <v>3</v>
      </c>
      <c r="B9077" s="6" t="s">
        <v>13328</v>
      </c>
      <c r="C9077" s="6" t="s">
        <v>13328</v>
      </c>
      <c r="D9077" s="6" t="str">
        <f t="shared" si="1110"/>
        <v>3-MAEU9254575</v>
      </c>
      <c r="E9077" s="7">
        <f t="shared" si="1111"/>
        <v>45155.597671215277</v>
      </c>
      <c r="F9077" s="8">
        <v>45155.743504548613</v>
      </c>
      <c r="G9077" s="7">
        <f t="shared" si="1107"/>
        <v>45155.785171215277</v>
      </c>
      <c r="H9077" s="2">
        <f>LOOKUP(2,1/(Sheet1!$D:$D=C9077)/(Sheet1!$E:$E&gt;=E9077)/(Sheet1!$E:$E&lt;=G9077),(Sheet1!$E:$E))</f>
        <v>45155.744573263888</v>
      </c>
      <c r="I9077" t="str">
        <f t="shared" si="1102"/>
        <v>0:01:32</v>
      </c>
      <c r="J9077" t="s">
        <v>8471</v>
      </c>
      <c r="K9077" t="s">
        <v>9621</v>
      </c>
      <c r="L9077" t="str">
        <f t="shared" si="1105"/>
        <v>WEEK 33</v>
      </c>
      <c r="M9077" t="str">
        <f t="shared" si="1109"/>
        <v>(-) 65 detik</v>
      </c>
    </row>
    <row r="9078" spans="1:13" x14ac:dyDescent="0.35">
      <c r="A9078" s="6">
        <v>2</v>
      </c>
      <c r="B9078" s="6" t="s">
        <v>11450</v>
      </c>
      <c r="C9078" s="6" t="s">
        <v>11450</v>
      </c>
      <c r="D9078" s="6" t="str">
        <f t="shared" si="1110"/>
        <v>2-SEGU5922111</v>
      </c>
      <c r="E9078" s="7">
        <f t="shared" si="1111"/>
        <v>45155.594632870365</v>
      </c>
      <c r="F9078" s="8">
        <v>45155.740466203701</v>
      </c>
      <c r="G9078" s="7">
        <f t="shared" si="1107"/>
        <v>45155.782132870365</v>
      </c>
      <c r="H9078" s="2">
        <f>LOOKUP(2,1/(Sheet1!$D:$D=C9078)/(Sheet1!$E:$E&gt;=E9078)/(Sheet1!$E:$E&lt;=G9078),(Sheet1!$E:$E))</f>
        <v>45155.739477719908</v>
      </c>
      <c r="I9078" t="str">
        <f t="shared" si="1102"/>
        <v>+0:01:25</v>
      </c>
      <c r="J9078" t="s">
        <v>9651</v>
      </c>
      <c r="K9078" t="s">
        <v>9621</v>
      </c>
      <c r="L9078" t="str">
        <f t="shared" si="1105"/>
        <v>WEEK 33</v>
      </c>
    </row>
    <row r="9079" spans="1:13" x14ac:dyDescent="0.35">
      <c r="A9079" s="6">
        <v>2</v>
      </c>
      <c r="B9079" s="6" t="s">
        <v>10969</v>
      </c>
      <c r="C9079" s="6" t="s">
        <v>10969</v>
      </c>
      <c r="D9079" s="6" t="str">
        <f t="shared" si="1110"/>
        <v>2-FSCU8218019</v>
      </c>
      <c r="E9079" s="7">
        <f t="shared" si="1111"/>
        <v>45155.58653487268</v>
      </c>
      <c r="F9079" s="8">
        <v>45155.732368206016</v>
      </c>
      <c r="G9079" s="7">
        <f t="shared" si="1107"/>
        <v>45155.77403487268</v>
      </c>
      <c r="H9079" s="2">
        <f>LOOKUP(2,1/(Sheet1!$D:$D=C9079)/(Sheet1!$E:$E&gt;=E9079)/(Sheet1!$E:$E&lt;=G9079),(Sheet1!$E:$E))</f>
        <v>45155.732658391207</v>
      </c>
      <c r="I9079" t="str">
        <f t="shared" si="1102"/>
        <v>0:00:25</v>
      </c>
      <c r="J9079" t="s">
        <v>8471</v>
      </c>
      <c r="K9079" t="s">
        <v>9621</v>
      </c>
      <c r="L9079" t="str">
        <f t="shared" si="1105"/>
        <v>WEEK 33</v>
      </c>
      <c r="M9079" t="str">
        <f t="shared" ref="M9079" si="1112">IF(I9079&lt;="0:00:05","(-) 5 detik",IF(I9079&lt;="0:00:15","(-) 15 detik",IF(I9079&lt;="0:00:30","(-) 30 detik","(-) 65 detik")))</f>
        <v>(-) 30 detik</v>
      </c>
    </row>
    <row r="9080" spans="1:13" x14ac:dyDescent="0.35">
      <c r="A9080" s="6">
        <v>2</v>
      </c>
      <c r="B9080" s="6" t="s">
        <v>11308</v>
      </c>
      <c r="C9080" s="6" t="s">
        <v>11308</v>
      </c>
      <c r="D9080" s="6" t="str">
        <f t="shared" si="1110"/>
        <v>2-DFSU2892764</v>
      </c>
      <c r="E9080" s="7">
        <f t="shared" si="1111"/>
        <v>45155.58283136574</v>
      </c>
      <c r="F9080" s="8">
        <v>45155.728664699076</v>
      </c>
      <c r="G9080" s="7">
        <f t="shared" si="1107"/>
        <v>45155.77033136574</v>
      </c>
      <c r="H9080" s="2">
        <f>LOOKUP(2,1/(Sheet1!$D:$D=C9080)/(Sheet1!$E:$E&gt;=E9080)/(Sheet1!$E:$E&lt;=G9080),(Sheet1!$E:$E))</f>
        <v>45155.728204583334</v>
      </c>
      <c r="I9080" t="str">
        <f t="shared" si="1102"/>
        <v>+0:00:40</v>
      </c>
      <c r="J9080" t="s">
        <v>9651</v>
      </c>
      <c r="K9080" t="s">
        <v>9621</v>
      </c>
      <c r="L9080" t="str">
        <f t="shared" si="1105"/>
        <v>WEEK 33</v>
      </c>
    </row>
    <row r="9081" spans="1:13" x14ac:dyDescent="0.35">
      <c r="A9081" s="6">
        <v>3</v>
      </c>
      <c r="B9081" s="6" t="s">
        <v>13245</v>
      </c>
      <c r="C9081" s="6" t="s">
        <v>13245</v>
      </c>
      <c r="D9081" s="6" t="str">
        <f t="shared" si="1110"/>
        <v>3-HALU2103185</v>
      </c>
      <c r="E9081" s="7">
        <f t="shared" si="1111"/>
        <v>45155.571449803239</v>
      </c>
      <c r="F9081" s="8">
        <v>45155.717283136575</v>
      </c>
      <c r="G9081" s="7">
        <f t="shared" si="1107"/>
        <v>45155.758949803239</v>
      </c>
      <c r="H9081" s="2">
        <f>LOOKUP(2,1/(Sheet1!$D:$D=C9081)/(Sheet1!$E:$E&gt;=E9081)/(Sheet1!$E:$E&lt;=G9081),(Sheet1!$E:$E))</f>
        <v>45155.718211782405</v>
      </c>
      <c r="I9081" t="str">
        <f t="shared" si="1102"/>
        <v>0:01:20</v>
      </c>
      <c r="J9081" t="s">
        <v>8471</v>
      </c>
      <c r="K9081" t="s">
        <v>9621</v>
      </c>
      <c r="L9081" t="str">
        <f t="shared" si="1105"/>
        <v>WEEK 33</v>
      </c>
      <c r="M9081" t="str">
        <f t="shared" ref="M9081:M9102" si="1113">IF(I9081&lt;="0:00:05","(-) 5 detik",IF(I9081&lt;="0:00:15","(-) 15 detik",IF(I9081&lt;="0:00:30","(-) 30 detik","(-) 65 detik")))</f>
        <v>(-) 65 detik</v>
      </c>
    </row>
    <row r="9082" spans="1:13" x14ac:dyDescent="0.35">
      <c r="A9082" s="6">
        <v>2</v>
      </c>
      <c r="B9082" s="6" t="s">
        <v>11853</v>
      </c>
      <c r="C9082" s="6" t="s">
        <v>11853</v>
      </c>
      <c r="D9082" s="6" t="str">
        <f t="shared" si="1110"/>
        <v>2-CSNU6837674</v>
      </c>
      <c r="E9082" s="7">
        <f t="shared" si="1111"/>
        <v>45155.551268090276</v>
      </c>
      <c r="F9082" s="8">
        <v>45155.697101423611</v>
      </c>
      <c r="G9082" s="7">
        <f t="shared" si="1107"/>
        <v>45155.738768090276</v>
      </c>
      <c r="H9082" s="2">
        <f>LOOKUP(2,1/(Sheet1!$D:$D=C9082)/(Sheet1!$E:$E&gt;=E9082)/(Sheet1!$E:$E&lt;=G9082),(Sheet1!$E:$E))</f>
        <v>45155.697961319442</v>
      </c>
      <c r="I9082" t="str">
        <f t="shared" si="1102"/>
        <v>0:01:14</v>
      </c>
      <c r="J9082" t="s">
        <v>8471</v>
      </c>
      <c r="K9082" t="s">
        <v>9621</v>
      </c>
      <c r="L9082" t="str">
        <f t="shared" si="1105"/>
        <v>WEEK 33</v>
      </c>
      <c r="M9082" t="str">
        <f t="shared" si="1113"/>
        <v>(-) 65 detik</v>
      </c>
    </row>
    <row r="9083" spans="1:13" x14ac:dyDescent="0.35">
      <c r="A9083" s="6">
        <v>2</v>
      </c>
      <c r="B9083" s="6" t="s">
        <v>11225</v>
      </c>
      <c r="C9083" s="6" t="s">
        <v>11225</v>
      </c>
      <c r="D9083" s="6" t="str">
        <f t="shared" si="1110"/>
        <v>2-ZCSU7583390</v>
      </c>
      <c r="E9083" s="7">
        <f t="shared" si="1111"/>
        <v>45155.548912847218</v>
      </c>
      <c r="F9083" s="8">
        <v>45155.694746180554</v>
      </c>
      <c r="G9083" s="7">
        <f t="shared" si="1107"/>
        <v>45155.736412847218</v>
      </c>
      <c r="H9083" s="2">
        <f>LOOKUP(2,1/(Sheet1!$D:$D=C9083)/(Sheet1!$E:$E&gt;=E9083)/(Sheet1!$E:$E&lt;=G9083),(Sheet1!$E:$E))</f>
        <v>45155.695750856481</v>
      </c>
      <c r="I9083" t="str">
        <f t="shared" si="1102"/>
        <v>0:01:27</v>
      </c>
      <c r="J9083" t="s">
        <v>8471</v>
      </c>
      <c r="K9083" t="s">
        <v>9621</v>
      </c>
      <c r="L9083" t="str">
        <f t="shared" si="1105"/>
        <v>WEEK 33</v>
      </c>
      <c r="M9083" t="str">
        <f t="shared" si="1113"/>
        <v>(-) 65 detik</v>
      </c>
    </row>
    <row r="9084" spans="1:13" x14ac:dyDescent="0.35">
      <c r="A9084" s="6">
        <v>2</v>
      </c>
      <c r="B9084" s="6" t="s">
        <v>11693</v>
      </c>
      <c r="C9084" s="6" t="s">
        <v>11693</v>
      </c>
      <c r="D9084" s="6" t="str">
        <f t="shared" si="1110"/>
        <v>2-OOCU8002736</v>
      </c>
      <c r="E9084" s="7">
        <f t="shared" si="1111"/>
        <v>45155.53874614583</v>
      </c>
      <c r="F9084" s="8">
        <v>45155.684579479166</v>
      </c>
      <c r="G9084" s="7">
        <f t="shared" si="1107"/>
        <v>45155.72624614583</v>
      </c>
      <c r="H9084" s="2">
        <f>LOOKUP(2,1/(Sheet1!$D:$D=C9084)/(Sheet1!$E:$E&gt;=E9084)/(Sheet1!$E:$E&lt;=G9084),(Sheet1!$E:$E))</f>
        <v>45155.685665625002</v>
      </c>
      <c r="I9084" t="str">
        <f t="shared" si="1102"/>
        <v>0:01:34</v>
      </c>
      <c r="J9084" t="s">
        <v>8471</v>
      </c>
      <c r="K9084" t="s">
        <v>9621</v>
      </c>
      <c r="L9084" t="str">
        <f t="shared" si="1105"/>
        <v>WEEK 33</v>
      </c>
      <c r="M9084" t="str">
        <f t="shared" si="1113"/>
        <v>(-) 65 detik</v>
      </c>
    </row>
    <row r="9085" spans="1:13" x14ac:dyDescent="0.35">
      <c r="A9085" s="6">
        <v>4</v>
      </c>
      <c r="B9085" s="6" t="s">
        <v>12484</v>
      </c>
      <c r="C9085" s="6" t="s">
        <v>12484</v>
      </c>
      <c r="D9085" s="6" t="str">
        <f t="shared" si="1110"/>
        <v>4-TCKU7324640</v>
      </c>
      <c r="E9085" s="7">
        <f t="shared" si="1111"/>
        <v>45155.532778622684</v>
      </c>
      <c r="F9085" s="8">
        <v>45155.67861195602</v>
      </c>
      <c r="G9085" s="7">
        <f t="shared" si="1107"/>
        <v>45155.720278622684</v>
      </c>
      <c r="H9085" s="2">
        <f>LOOKUP(2,1/(Sheet1!$D:$D=C9085)/(Sheet1!$E:$E&gt;=E9085)/(Sheet1!$E:$E&lt;=G9085),(Sheet1!$E:$E))</f>
        <v>45155.67971744213</v>
      </c>
      <c r="I9085" t="str">
        <f t="shared" si="1102"/>
        <v>0:01:36</v>
      </c>
      <c r="J9085" t="s">
        <v>8471</v>
      </c>
      <c r="K9085" t="s">
        <v>9621</v>
      </c>
      <c r="L9085" t="str">
        <f t="shared" si="1105"/>
        <v>WEEK 33</v>
      </c>
      <c r="M9085" t="str">
        <f t="shared" si="1113"/>
        <v>(-) 65 detik</v>
      </c>
    </row>
    <row r="9086" spans="1:13" x14ac:dyDescent="0.35">
      <c r="A9086" s="6">
        <v>2</v>
      </c>
      <c r="B9086" s="6" t="s">
        <v>11271</v>
      </c>
      <c r="C9086" s="6" t="s">
        <v>11271</v>
      </c>
      <c r="D9086" s="6" t="str">
        <f t="shared" si="1110"/>
        <v>2-CMAU4332939</v>
      </c>
      <c r="E9086" s="7">
        <f t="shared" si="1111"/>
        <v>45155.530166087963</v>
      </c>
      <c r="F9086" s="8">
        <v>45155.675999421299</v>
      </c>
      <c r="G9086" s="7">
        <f t="shared" si="1107"/>
        <v>45155.717666087963</v>
      </c>
      <c r="H9086" s="2">
        <f>LOOKUP(2,1/(Sheet1!$D:$D=C9086)/(Sheet1!$E:$E&gt;=E9086)/(Sheet1!$E:$E&lt;=G9086),(Sheet1!$E:$E))</f>
        <v>45155.677112152778</v>
      </c>
      <c r="I9086" t="str">
        <f t="shared" si="1102"/>
        <v>0:01:36</v>
      </c>
      <c r="J9086" t="s">
        <v>8471</v>
      </c>
      <c r="K9086" t="s">
        <v>9621</v>
      </c>
      <c r="L9086" t="str">
        <f t="shared" si="1105"/>
        <v>WEEK 33</v>
      </c>
      <c r="M9086" t="str">
        <f t="shared" si="1113"/>
        <v>(-) 65 detik</v>
      </c>
    </row>
    <row r="9087" spans="1:13" x14ac:dyDescent="0.35">
      <c r="A9087" s="6">
        <v>3</v>
      </c>
      <c r="B9087" s="6" t="s">
        <v>13779</v>
      </c>
      <c r="C9087" s="6" t="s">
        <v>13779</v>
      </c>
      <c r="D9087" s="6" t="str">
        <f t="shared" si="1110"/>
        <v>3-TCKU7881667</v>
      </c>
      <c r="E9087" s="7">
        <f t="shared" si="1111"/>
        <v>45155.523501585645</v>
      </c>
      <c r="F9087" s="8">
        <v>45155.669334918981</v>
      </c>
      <c r="G9087" s="7">
        <f t="shared" si="1107"/>
        <v>45155.711001585645</v>
      </c>
      <c r="H9087" s="2">
        <f>LOOKUP(2,1/(Sheet1!$D:$D=C9087)/(Sheet1!$E:$E&gt;=E9087)/(Sheet1!$E:$E&lt;=G9087),(Sheet1!$E:$E))</f>
        <v>45155.67049074074</v>
      </c>
      <c r="I9087" t="str">
        <f t="shared" si="1102"/>
        <v>0:01:40</v>
      </c>
      <c r="J9087" t="s">
        <v>8471</v>
      </c>
      <c r="K9087" t="s">
        <v>9621</v>
      </c>
      <c r="L9087" t="str">
        <f t="shared" si="1105"/>
        <v>WEEK 33</v>
      </c>
      <c r="M9087" t="str">
        <f t="shared" si="1113"/>
        <v>(-) 65 detik</v>
      </c>
    </row>
    <row r="9088" spans="1:13" x14ac:dyDescent="0.35">
      <c r="A9088" s="6">
        <v>4</v>
      </c>
      <c r="B9088" s="6" t="s">
        <v>15291</v>
      </c>
      <c r="C9088" s="6" t="s">
        <v>15291</v>
      </c>
      <c r="D9088" s="6" t="str">
        <f t="shared" si="1110"/>
        <v>4-MSKU7876161</v>
      </c>
      <c r="E9088" s="7">
        <f t="shared" si="1111"/>
        <v>45155.521121064812</v>
      </c>
      <c r="F9088" s="8">
        <v>45155.666954398148</v>
      </c>
      <c r="G9088" s="7">
        <f t="shared" si="1107"/>
        <v>45155.708621064812</v>
      </c>
      <c r="H9088" s="2">
        <f>LOOKUP(2,1/(Sheet1!$D:$D=C9088)/(Sheet1!$E:$E&gt;=E9088)/(Sheet1!$E:$E&lt;=G9088),(Sheet1!$E:$E))</f>
        <v>45155.667999351848</v>
      </c>
      <c r="I9088" t="str">
        <f t="shared" si="1102"/>
        <v>0:01:30</v>
      </c>
      <c r="J9088" t="s">
        <v>8471</v>
      </c>
      <c r="K9088" t="s">
        <v>9621</v>
      </c>
      <c r="L9088" t="str">
        <f t="shared" si="1105"/>
        <v>WEEK 33</v>
      </c>
      <c r="M9088" t="str">
        <f t="shared" si="1113"/>
        <v>(-) 65 detik</v>
      </c>
    </row>
    <row r="9089" spans="1:13" x14ac:dyDescent="0.35">
      <c r="A9089" s="6">
        <v>4</v>
      </c>
      <c r="B9089" s="6" t="s">
        <v>12955</v>
      </c>
      <c r="C9089" s="6" t="s">
        <v>12955</v>
      </c>
      <c r="D9089" s="6" t="str">
        <f t="shared" si="1110"/>
        <v>4-CSNU8094156</v>
      </c>
      <c r="E9089" s="7">
        <f t="shared" si="1111"/>
        <v>45155.517771724531</v>
      </c>
      <c r="F9089" s="8">
        <v>45155.663605057867</v>
      </c>
      <c r="G9089" s="7">
        <f t="shared" si="1107"/>
        <v>45155.705271724531</v>
      </c>
      <c r="H9089" s="2">
        <f>LOOKUP(2,1/(Sheet1!$D:$D=C9089)/(Sheet1!$E:$E&gt;=E9089)/(Sheet1!$E:$E&lt;=G9089),(Sheet1!$E:$E))</f>
        <v>45155.664648888887</v>
      </c>
      <c r="I9089" t="str">
        <f t="shared" si="1102"/>
        <v>0:01:30</v>
      </c>
      <c r="J9089" t="s">
        <v>8471</v>
      </c>
      <c r="K9089" t="s">
        <v>9621</v>
      </c>
      <c r="L9089" t="str">
        <f t="shared" si="1105"/>
        <v>WEEK 33</v>
      </c>
      <c r="M9089" t="str">
        <f t="shared" si="1113"/>
        <v>(-) 65 detik</v>
      </c>
    </row>
    <row r="9090" spans="1:13" x14ac:dyDescent="0.35">
      <c r="A9090" s="6">
        <v>3</v>
      </c>
      <c r="B9090" s="6" t="s">
        <v>13320</v>
      </c>
      <c r="C9090" s="6" t="s">
        <v>13320</v>
      </c>
      <c r="D9090" s="6" t="str">
        <f t="shared" si="1110"/>
        <v>3-MAEU9223018</v>
      </c>
      <c r="E9090" s="7">
        <f t="shared" si="1111"/>
        <v>45155.517598298611</v>
      </c>
      <c r="F9090" s="8">
        <v>45155.663431631947</v>
      </c>
      <c r="G9090" s="7">
        <f t="shared" si="1107"/>
        <v>45155.705098298611</v>
      </c>
      <c r="H9090" s="2">
        <f>LOOKUP(2,1/(Sheet1!$D:$D=C9090)/(Sheet1!$E:$E&gt;=E9090)/(Sheet1!$E:$E&lt;=G9090),(Sheet1!$E:$E))</f>
        <v>45155.664483356479</v>
      </c>
      <c r="I9090" t="str">
        <f t="shared" ref="I9090:I9153" si="1114">IF(H9090-F9090&gt;0, TEXT(ABS(H9090-F9090),"h:mm:ss"), "+"&amp;TEXT(ABS(F9090-H9090),"h:mm:ss"))</f>
        <v>0:01:31</v>
      </c>
      <c r="J9090" t="s">
        <v>8471</v>
      </c>
      <c r="K9090" t="s">
        <v>9621</v>
      </c>
      <c r="L9090" t="str">
        <f t="shared" si="1105"/>
        <v>WEEK 33</v>
      </c>
      <c r="M9090" t="str">
        <f t="shared" si="1113"/>
        <v>(-) 65 detik</v>
      </c>
    </row>
    <row r="9091" spans="1:13" x14ac:dyDescent="0.35">
      <c r="A9091" s="6">
        <v>3</v>
      </c>
      <c r="B9091" s="6" t="s">
        <v>12277</v>
      </c>
      <c r="C9091" s="6" t="s">
        <v>12277</v>
      </c>
      <c r="D9091" s="6" t="str">
        <f t="shared" si="1110"/>
        <v>3-MRKU2260546</v>
      </c>
      <c r="E9091" s="7">
        <f t="shared" si="1111"/>
        <v>45155.511953321758</v>
      </c>
      <c r="F9091" s="8">
        <v>45155.657786655094</v>
      </c>
      <c r="G9091" s="7">
        <f t="shared" si="1107"/>
        <v>45155.699453321758</v>
      </c>
      <c r="H9091" s="2">
        <f>LOOKUP(2,1/(Sheet1!$D:$D=C9091)/(Sheet1!$E:$E&gt;=E9091)/(Sheet1!$E:$E&lt;=G9091),(Sheet1!$E:$E))</f>
        <v>45155.658890451392</v>
      </c>
      <c r="I9091" t="str">
        <f t="shared" si="1114"/>
        <v>0:01:35</v>
      </c>
      <c r="J9091" t="s">
        <v>8471</v>
      </c>
      <c r="K9091" t="s">
        <v>9621</v>
      </c>
      <c r="L9091" t="str">
        <f t="shared" si="1105"/>
        <v>WEEK 33</v>
      </c>
      <c r="M9091" t="str">
        <f t="shared" si="1113"/>
        <v>(-) 65 detik</v>
      </c>
    </row>
    <row r="9092" spans="1:13" x14ac:dyDescent="0.35">
      <c r="A9092" s="6">
        <v>3</v>
      </c>
      <c r="B9092" s="6" t="s">
        <v>14593</v>
      </c>
      <c r="C9092" s="6" t="s">
        <v>14593</v>
      </c>
      <c r="D9092" s="6" t="str">
        <f t="shared" si="1110"/>
        <v>3-MSKU4679235</v>
      </c>
      <c r="E9092" s="7">
        <f t="shared" si="1111"/>
        <v>45155.505658182869</v>
      </c>
      <c r="F9092" s="8">
        <v>45155.651491516204</v>
      </c>
      <c r="G9092" s="7">
        <f t="shared" si="1107"/>
        <v>45155.693158182869</v>
      </c>
      <c r="H9092" s="2">
        <f>LOOKUP(2,1/(Sheet1!$D:$D=C9092)/(Sheet1!$E:$E&gt;=E9092)/(Sheet1!$E:$E&lt;=G9092),(Sheet1!$E:$E))</f>
        <v>45155.652690601855</v>
      </c>
      <c r="I9092" t="str">
        <f t="shared" si="1114"/>
        <v>0:01:44</v>
      </c>
      <c r="J9092" t="s">
        <v>8471</v>
      </c>
      <c r="K9092" t="s">
        <v>9621</v>
      </c>
      <c r="L9092" t="str">
        <f t="shared" si="1105"/>
        <v>WEEK 33</v>
      </c>
      <c r="M9092" t="str">
        <f t="shared" si="1113"/>
        <v>(-) 65 detik</v>
      </c>
    </row>
    <row r="9093" spans="1:13" x14ac:dyDescent="0.35">
      <c r="A9093" s="6">
        <v>4</v>
      </c>
      <c r="B9093" s="6" t="s">
        <v>13375</v>
      </c>
      <c r="C9093" s="6" t="s">
        <v>13375</v>
      </c>
      <c r="D9093" s="6" t="str">
        <f t="shared" si="1110"/>
        <v>4-MRKU4117236</v>
      </c>
      <c r="E9093" s="7">
        <f t="shared" si="1111"/>
        <v>45155.504452546294</v>
      </c>
      <c r="F9093" s="8">
        <v>45155.65028587963</v>
      </c>
      <c r="G9093" s="7">
        <f t="shared" si="1107"/>
        <v>45155.691952546294</v>
      </c>
      <c r="H9093" s="2">
        <f>LOOKUP(2,1/(Sheet1!$D:$D=C9093)/(Sheet1!$E:$E&gt;=E9093)/(Sheet1!$E:$E&lt;=G9093),(Sheet1!$E:$E))</f>
        <v>45155.651462511574</v>
      </c>
      <c r="I9093" t="str">
        <f t="shared" si="1114"/>
        <v>0:01:42</v>
      </c>
      <c r="J9093" t="s">
        <v>8471</v>
      </c>
      <c r="K9093" t="s">
        <v>9621</v>
      </c>
      <c r="L9093" t="str">
        <f t="shared" si="1105"/>
        <v>WEEK 33</v>
      </c>
      <c r="M9093" t="str">
        <f t="shared" si="1113"/>
        <v>(-) 65 detik</v>
      </c>
    </row>
    <row r="9094" spans="1:13" x14ac:dyDescent="0.35">
      <c r="A9094" s="6">
        <v>3</v>
      </c>
      <c r="B9094" s="6" t="s">
        <v>13492</v>
      </c>
      <c r="C9094" s="6" t="s">
        <v>13492</v>
      </c>
      <c r="D9094" s="6" t="str">
        <f t="shared" si="1110"/>
        <v>3-MSKU7766170</v>
      </c>
      <c r="E9094" s="7">
        <f t="shared" si="1111"/>
        <v>45155.50352943287</v>
      </c>
      <c r="F9094" s="8">
        <v>45155.649362766206</v>
      </c>
      <c r="G9094" s="7">
        <f t="shared" si="1107"/>
        <v>45155.69102943287</v>
      </c>
      <c r="H9094" s="2">
        <f>LOOKUP(2,1/(Sheet1!$D:$D=C9094)/(Sheet1!$E:$E&gt;=E9094)/(Sheet1!$E:$E&lt;=G9094),(Sheet1!$E:$E))</f>
        <v>45155.650466006948</v>
      </c>
      <c r="I9094" t="str">
        <f t="shared" si="1114"/>
        <v>0:01:35</v>
      </c>
      <c r="J9094" t="s">
        <v>8471</v>
      </c>
      <c r="K9094" t="s">
        <v>9621</v>
      </c>
      <c r="L9094" t="str">
        <f t="shared" si="1105"/>
        <v>WEEK 33</v>
      </c>
      <c r="M9094" t="str">
        <f t="shared" si="1113"/>
        <v>(-) 65 detik</v>
      </c>
    </row>
    <row r="9095" spans="1:13" x14ac:dyDescent="0.35">
      <c r="A9095" s="6">
        <v>1</v>
      </c>
      <c r="B9095" s="6" t="s">
        <v>11272</v>
      </c>
      <c r="C9095" s="6" t="s">
        <v>11272</v>
      </c>
      <c r="D9095" s="6" t="str">
        <f t="shared" si="1110"/>
        <v>1-CMAU4407853</v>
      </c>
      <c r="E9095" s="7">
        <f t="shared" si="1111"/>
        <v>45155.500172685184</v>
      </c>
      <c r="F9095" s="8">
        <v>45155.64600601852</v>
      </c>
      <c r="G9095" s="7">
        <f t="shared" si="1107"/>
        <v>45155.687672685184</v>
      </c>
      <c r="H9095" s="2">
        <f>LOOKUP(2,1/(Sheet1!$D:$D=C9095)/(Sheet1!$E:$E&gt;=E9095)/(Sheet1!$E:$E&lt;=G9095),(Sheet1!$E:$E))</f>
        <v>45155.646482037038</v>
      </c>
      <c r="I9095" t="str">
        <f t="shared" si="1114"/>
        <v>0:00:41</v>
      </c>
      <c r="J9095" t="s">
        <v>8471</v>
      </c>
      <c r="K9095" t="s">
        <v>9621</v>
      </c>
      <c r="L9095" t="str">
        <f t="shared" si="1105"/>
        <v>WEEK 33</v>
      </c>
      <c r="M9095" t="str">
        <f t="shared" si="1113"/>
        <v>(-) 65 detik</v>
      </c>
    </row>
    <row r="9096" spans="1:13" x14ac:dyDescent="0.35">
      <c r="A9096" s="6">
        <v>4</v>
      </c>
      <c r="B9096" s="6" t="s">
        <v>13308</v>
      </c>
      <c r="C9096" s="6" t="s">
        <v>13308</v>
      </c>
      <c r="D9096" s="6" t="str">
        <f t="shared" si="1110"/>
        <v>4-MAEU9186444</v>
      </c>
      <c r="E9096" s="7">
        <f t="shared" si="1111"/>
        <v>45155.500089895831</v>
      </c>
      <c r="F9096" s="8">
        <v>45155.645923229167</v>
      </c>
      <c r="G9096" s="7">
        <f t="shared" si="1107"/>
        <v>45155.687589895831</v>
      </c>
      <c r="H9096" s="2">
        <f>LOOKUP(2,1/(Sheet1!$D:$D=C9096)/(Sheet1!$E:$E&gt;=E9096)/(Sheet1!$E:$E&lt;=G9096),(Sheet1!$E:$E))</f>
        <v>45155.647105891207</v>
      </c>
      <c r="I9096" t="str">
        <f t="shared" si="1114"/>
        <v>0:01:42</v>
      </c>
      <c r="J9096" t="s">
        <v>8471</v>
      </c>
      <c r="K9096" t="s">
        <v>9621</v>
      </c>
      <c r="L9096" t="str">
        <f t="shared" si="1105"/>
        <v>WEEK 33</v>
      </c>
      <c r="M9096" t="str">
        <f t="shared" si="1113"/>
        <v>(-) 65 detik</v>
      </c>
    </row>
    <row r="9097" spans="1:13" x14ac:dyDescent="0.35">
      <c r="A9097" s="6">
        <v>3</v>
      </c>
      <c r="B9097" s="6" t="s">
        <v>12258</v>
      </c>
      <c r="C9097" s="6" t="s">
        <v>12258</v>
      </c>
      <c r="D9097" s="6" t="str">
        <f t="shared" si="1110"/>
        <v>3-MAEU9235404</v>
      </c>
      <c r="E9097" s="7">
        <f t="shared" si="1111"/>
        <v>45155.497610844905</v>
      </c>
      <c r="F9097" s="8">
        <v>45155.64344417824</v>
      </c>
      <c r="G9097" s="7">
        <f t="shared" si="1107"/>
        <v>45155.685110844905</v>
      </c>
      <c r="H9097" s="2">
        <f>LOOKUP(2,1/(Sheet1!$D:$D=C9097)/(Sheet1!$E:$E&gt;=E9097)/(Sheet1!$E:$E&lt;=G9097),(Sheet1!$E:$E))</f>
        <v>45155.6444781713</v>
      </c>
      <c r="I9097" t="str">
        <f t="shared" si="1114"/>
        <v>0:01:29</v>
      </c>
      <c r="J9097" t="s">
        <v>8471</v>
      </c>
      <c r="K9097" t="s">
        <v>9621</v>
      </c>
      <c r="L9097" t="str">
        <f t="shared" si="1105"/>
        <v>WEEK 33</v>
      </c>
      <c r="M9097" t="str">
        <f t="shared" si="1113"/>
        <v>(-) 65 detik</v>
      </c>
    </row>
    <row r="9098" spans="1:13" x14ac:dyDescent="0.35">
      <c r="A9098" s="6">
        <v>3</v>
      </c>
      <c r="B9098" s="6" t="s">
        <v>12334</v>
      </c>
      <c r="C9098" s="6" t="s">
        <v>12334</v>
      </c>
      <c r="D9098" s="6" t="str">
        <f t="shared" si="1110"/>
        <v>3-MSKU4742430</v>
      </c>
      <c r="E9098" s="7">
        <f t="shared" si="1111"/>
        <v>45155.494713969907</v>
      </c>
      <c r="F9098" s="8">
        <v>45155.640547303243</v>
      </c>
      <c r="G9098" s="7">
        <f t="shared" si="1107"/>
        <v>45155.682213969907</v>
      </c>
      <c r="H9098" s="2">
        <f>LOOKUP(2,1/(Sheet1!$D:$D=C9098)/(Sheet1!$E:$E&gt;=E9098)/(Sheet1!$E:$E&lt;=G9098),(Sheet1!$E:$E))</f>
        <v>45155.641704525464</v>
      </c>
      <c r="I9098" t="str">
        <f t="shared" si="1114"/>
        <v>0:01:40</v>
      </c>
      <c r="J9098" t="s">
        <v>8471</v>
      </c>
      <c r="K9098" t="s">
        <v>9621</v>
      </c>
      <c r="L9098" t="str">
        <f t="shared" si="1105"/>
        <v>WEEK 33</v>
      </c>
      <c r="M9098" t="str">
        <f t="shared" si="1113"/>
        <v>(-) 65 detik</v>
      </c>
    </row>
    <row r="9099" spans="1:13" x14ac:dyDescent="0.35">
      <c r="A9099" s="6">
        <v>2</v>
      </c>
      <c r="B9099" s="6" t="s">
        <v>11052</v>
      </c>
      <c r="C9099" s="6" t="s">
        <v>11052</v>
      </c>
      <c r="D9099" s="6" t="str">
        <f t="shared" si="1110"/>
        <v>2-OOCU6555630</v>
      </c>
      <c r="E9099" s="7">
        <f t="shared" si="1111"/>
        <v>45155.494560266205</v>
      </c>
      <c r="F9099" s="8">
        <v>45155.64039359954</v>
      </c>
      <c r="G9099" s="7">
        <f t="shared" si="1107"/>
        <v>45155.682060266205</v>
      </c>
      <c r="H9099" s="2">
        <f>LOOKUP(2,1/(Sheet1!$D:$D=C9099)/(Sheet1!$E:$E&gt;=E9099)/(Sheet1!$E:$E&lt;=G9099),(Sheet1!$E:$E))</f>
        <v>45155.641505439817</v>
      </c>
      <c r="I9099" t="str">
        <f t="shared" si="1114"/>
        <v>0:01:36</v>
      </c>
      <c r="J9099" t="s">
        <v>8471</v>
      </c>
      <c r="K9099" t="s">
        <v>9621</v>
      </c>
      <c r="L9099" t="str">
        <f t="shared" si="1105"/>
        <v>WEEK 33</v>
      </c>
      <c r="M9099" t="str">
        <f t="shared" si="1113"/>
        <v>(-) 65 detik</v>
      </c>
    </row>
    <row r="9100" spans="1:13" x14ac:dyDescent="0.35">
      <c r="A9100" s="6">
        <v>4</v>
      </c>
      <c r="B9100" s="6" t="s">
        <v>13257</v>
      </c>
      <c r="C9100" s="6" t="s">
        <v>13257</v>
      </c>
      <c r="D9100" s="6" t="str">
        <f t="shared" si="1110"/>
        <v>4-HASU4282188</v>
      </c>
      <c r="E9100" s="7">
        <f t="shared" si="1111"/>
        <v>45155.492991122686</v>
      </c>
      <c r="F9100" s="8">
        <v>45155.638824456022</v>
      </c>
      <c r="G9100" s="7">
        <f t="shared" si="1107"/>
        <v>45155.680491122686</v>
      </c>
      <c r="H9100" s="2">
        <f>LOOKUP(2,1/(Sheet1!$D:$D=C9100)/(Sheet1!$E:$E&gt;=E9100)/(Sheet1!$E:$E&lt;=G9100),(Sheet1!$E:$E))</f>
        <v>45155.63964429398</v>
      </c>
      <c r="I9100" t="str">
        <f t="shared" si="1114"/>
        <v>0:01:11</v>
      </c>
      <c r="J9100" t="s">
        <v>8471</v>
      </c>
      <c r="K9100" t="s">
        <v>9621</v>
      </c>
      <c r="L9100" t="str">
        <f t="shared" si="1105"/>
        <v>WEEK 33</v>
      </c>
      <c r="M9100" t="str">
        <f t="shared" si="1113"/>
        <v>(-) 65 detik</v>
      </c>
    </row>
    <row r="9101" spans="1:13" x14ac:dyDescent="0.35">
      <c r="A9101" s="6">
        <v>4</v>
      </c>
      <c r="B9101" s="6" t="s">
        <v>13747</v>
      </c>
      <c r="C9101" s="6" t="s">
        <v>13747</v>
      </c>
      <c r="D9101" s="6" t="str">
        <f t="shared" si="1110"/>
        <v>4-SUDU7575310</v>
      </c>
      <c r="E9101" s="7">
        <f t="shared" si="1111"/>
        <v>45155.488023067126</v>
      </c>
      <c r="F9101" s="8">
        <v>45155.633856400462</v>
      </c>
      <c r="G9101" s="7">
        <f t="shared" si="1107"/>
        <v>45155.675523067126</v>
      </c>
      <c r="H9101" s="2">
        <f>LOOKUP(2,1/(Sheet1!$D:$D=C9101)/(Sheet1!$E:$E&gt;=E9101)/(Sheet1!$E:$E&lt;=G9101),(Sheet1!$E:$E))</f>
        <v>45155.634949270832</v>
      </c>
      <c r="I9101" t="str">
        <f t="shared" si="1114"/>
        <v>0:01:34</v>
      </c>
      <c r="J9101" t="s">
        <v>8471</v>
      </c>
      <c r="K9101" t="s">
        <v>9621</v>
      </c>
      <c r="L9101" t="str">
        <f t="shared" si="1105"/>
        <v>WEEK 33</v>
      </c>
      <c r="M9101" t="str">
        <f t="shared" si="1113"/>
        <v>(-) 65 detik</v>
      </c>
    </row>
    <row r="9102" spans="1:13" x14ac:dyDescent="0.35">
      <c r="A9102" s="6">
        <v>4</v>
      </c>
      <c r="B9102" s="6" t="s">
        <v>13383</v>
      </c>
      <c r="C9102" s="6" t="s">
        <v>13383</v>
      </c>
      <c r="D9102" s="6" t="str">
        <f t="shared" si="1110"/>
        <v>4-MRKU6833970</v>
      </c>
      <c r="E9102" s="7">
        <f t="shared" si="1111"/>
        <v>45155.485208680555</v>
      </c>
      <c r="F9102" s="8">
        <v>45155.631042013891</v>
      </c>
      <c r="G9102" s="7">
        <f t="shared" si="1107"/>
        <v>45155.672708680555</v>
      </c>
      <c r="H9102" s="2">
        <f>LOOKUP(2,1/(Sheet1!$D:$D=C9102)/(Sheet1!$E:$E&gt;=E9102)/(Sheet1!$E:$E&lt;=G9102),(Sheet1!$E:$E))</f>
        <v>45155.632107013887</v>
      </c>
      <c r="I9102" t="str">
        <f t="shared" si="1114"/>
        <v>0:01:32</v>
      </c>
      <c r="J9102" t="s">
        <v>8471</v>
      </c>
      <c r="K9102" t="s">
        <v>9621</v>
      </c>
      <c r="L9102" t="str">
        <f t="shared" si="1105"/>
        <v>WEEK 33</v>
      </c>
      <c r="M9102" t="str">
        <f t="shared" si="1113"/>
        <v>(-) 65 detik</v>
      </c>
    </row>
    <row r="9103" spans="1:13" x14ac:dyDescent="0.35">
      <c r="A9103" s="6">
        <v>3</v>
      </c>
      <c r="B9103" s="6" t="s">
        <v>14567</v>
      </c>
      <c r="C9103" s="6" t="s">
        <v>14567</v>
      </c>
      <c r="D9103" s="6" t="str">
        <f t="shared" si="1110"/>
        <v>3-MSKU4573876</v>
      </c>
      <c r="E9103" s="7">
        <f t="shared" si="1111"/>
        <v>45155.483465162033</v>
      </c>
      <c r="F9103" s="8">
        <v>45155.629298495369</v>
      </c>
      <c r="G9103" s="7">
        <f t="shared" si="1107"/>
        <v>45155.670965162033</v>
      </c>
      <c r="H9103" s="2">
        <f>LOOKUP(2,1/(Sheet1!$D:$D=C9103)/(Sheet1!$E:$E&gt;=E9103)/(Sheet1!$E:$E&lt;=G9103),(Sheet1!$E:$E))</f>
        <v>45155.629214085646</v>
      </c>
      <c r="I9103" t="str">
        <f t="shared" si="1114"/>
        <v>+0:00:07</v>
      </c>
      <c r="J9103" t="s">
        <v>9651</v>
      </c>
      <c r="K9103" t="s">
        <v>9621</v>
      </c>
      <c r="L9103" t="str">
        <f t="shared" si="1105"/>
        <v>WEEK 33</v>
      </c>
    </row>
    <row r="9104" spans="1:13" x14ac:dyDescent="0.35">
      <c r="A9104" s="6">
        <v>2</v>
      </c>
      <c r="B9104" s="6" t="s">
        <v>10861</v>
      </c>
      <c r="C9104" s="6" t="s">
        <v>10861</v>
      </c>
      <c r="D9104" s="6" t="str">
        <f t="shared" si="1110"/>
        <v>2-CMAU5616307</v>
      </c>
      <c r="E9104" s="7">
        <f t="shared" si="1111"/>
        <v>45155.479820057866</v>
      </c>
      <c r="F9104" s="8">
        <v>45155.625653391202</v>
      </c>
      <c r="G9104" s="7">
        <f t="shared" si="1107"/>
        <v>45155.667320057866</v>
      </c>
      <c r="H9104" s="2">
        <f>LOOKUP(2,1/(Sheet1!$D:$D=C9104)/(Sheet1!$E:$E&gt;=E9104)/(Sheet1!$E:$E&lt;=G9104),(Sheet1!$E:$E))</f>
        <v>45155.626606701386</v>
      </c>
      <c r="I9104" t="str">
        <f t="shared" si="1114"/>
        <v>0:01:22</v>
      </c>
      <c r="J9104" t="s">
        <v>8471</v>
      </c>
      <c r="K9104" t="s">
        <v>9621</v>
      </c>
      <c r="L9104" t="str">
        <f t="shared" si="1105"/>
        <v>WEEK 33</v>
      </c>
      <c r="M9104" t="str">
        <f t="shared" ref="M9104:M9111" si="1115">IF(I9104&lt;="0:00:05","(-) 5 detik",IF(I9104&lt;="0:00:15","(-) 15 detik",IF(I9104&lt;="0:00:30","(-) 30 detik","(-) 65 detik")))</f>
        <v>(-) 65 detik</v>
      </c>
    </row>
    <row r="9105" spans="1:13" x14ac:dyDescent="0.35">
      <c r="A9105" s="6">
        <v>2</v>
      </c>
      <c r="B9105" s="6" t="s">
        <v>11605</v>
      </c>
      <c r="C9105" s="6" t="s">
        <v>11605</v>
      </c>
      <c r="D9105" s="6" t="str">
        <f t="shared" si="1110"/>
        <v>2-SEKU6237539</v>
      </c>
      <c r="E9105" s="7">
        <f t="shared" si="1111"/>
        <v>45155.477362731479</v>
      </c>
      <c r="F9105" s="8">
        <v>45155.623196064815</v>
      </c>
      <c r="G9105" s="7">
        <f t="shared" si="1107"/>
        <v>45155.664862731479</v>
      </c>
      <c r="H9105" s="2">
        <f>LOOKUP(2,1/(Sheet1!$D:$D=C9105)/(Sheet1!$E:$E&gt;=E9105)/(Sheet1!$E:$E&lt;=G9105),(Sheet1!$E:$E))</f>
        <v>45155.623400486111</v>
      </c>
      <c r="I9105" t="str">
        <f t="shared" si="1114"/>
        <v>0:00:18</v>
      </c>
      <c r="J9105" t="s">
        <v>8471</v>
      </c>
      <c r="K9105" t="s">
        <v>9621</v>
      </c>
      <c r="L9105" t="str">
        <f t="shared" si="1105"/>
        <v>WEEK 33</v>
      </c>
      <c r="M9105" t="str">
        <f t="shared" si="1115"/>
        <v>(-) 30 detik</v>
      </c>
    </row>
    <row r="9106" spans="1:13" x14ac:dyDescent="0.35">
      <c r="A9106" s="6">
        <v>3</v>
      </c>
      <c r="B9106" s="6" t="s">
        <v>14671</v>
      </c>
      <c r="C9106" s="6" t="s">
        <v>14671</v>
      </c>
      <c r="D9106" s="6" t="str">
        <f t="shared" si="1110"/>
        <v>3-PONU3052723</v>
      </c>
      <c r="E9106" s="7">
        <f t="shared" si="1111"/>
        <v>45155.475254050922</v>
      </c>
      <c r="F9106" s="8">
        <v>45155.621087384257</v>
      </c>
      <c r="G9106" s="7">
        <f t="shared" si="1107"/>
        <v>45155.662754050922</v>
      </c>
      <c r="H9106" s="2">
        <f>LOOKUP(2,1/(Sheet1!$D:$D=C9106)/(Sheet1!$E:$E&gt;=E9106)/(Sheet1!$E:$E&lt;=G9106),(Sheet1!$E:$E))</f>
        <v>45155.622109999997</v>
      </c>
      <c r="I9106" t="str">
        <f t="shared" si="1114"/>
        <v>0:01:28</v>
      </c>
      <c r="J9106" t="s">
        <v>8471</v>
      </c>
      <c r="K9106" t="s">
        <v>9621</v>
      </c>
      <c r="L9106" t="str">
        <f t="shared" si="1105"/>
        <v>WEEK 33</v>
      </c>
      <c r="M9106" t="str">
        <f t="shared" si="1115"/>
        <v>(-) 65 detik</v>
      </c>
    </row>
    <row r="9107" spans="1:13" x14ac:dyDescent="0.35">
      <c r="A9107" s="6">
        <v>2</v>
      </c>
      <c r="B9107" s="6" t="s">
        <v>10973</v>
      </c>
      <c r="C9107" s="6" t="s">
        <v>10973</v>
      </c>
      <c r="D9107" s="6" t="str">
        <f t="shared" si="1110"/>
        <v>2-FSCU8923929</v>
      </c>
      <c r="E9107" s="7">
        <f t="shared" si="1111"/>
        <v>45155.467422881942</v>
      </c>
      <c r="F9107" s="8">
        <v>45155.613256215278</v>
      </c>
      <c r="G9107" s="7">
        <f t="shared" si="1107"/>
        <v>45155.654922881942</v>
      </c>
      <c r="H9107" s="2">
        <f>LOOKUP(2,1/(Sheet1!$D:$D=C9107)/(Sheet1!$E:$E&gt;=E9107)/(Sheet1!$E:$E&lt;=G9107),(Sheet1!$E:$E))</f>
        <v>45155.614216516202</v>
      </c>
      <c r="I9107" t="str">
        <f t="shared" si="1114"/>
        <v>0:01:23</v>
      </c>
      <c r="J9107" t="s">
        <v>8471</v>
      </c>
      <c r="K9107" t="s">
        <v>9621</v>
      </c>
      <c r="L9107" t="str">
        <f t="shared" si="1105"/>
        <v>WEEK 33</v>
      </c>
      <c r="M9107" t="str">
        <f t="shared" si="1115"/>
        <v>(-) 65 detik</v>
      </c>
    </row>
    <row r="9108" spans="1:13" x14ac:dyDescent="0.35">
      <c r="A9108" s="6">
        <v>3</v>
      </c>
      <c r="B9108" s="6" t="s">
        <v>13388</v>
      </c>
      <c r="C9108" s="6" t="s">
        <v>13388</v>
      </c>
      <c r="D9108" s="6" t="str">
        <f t="shared" si="1110"/>
        <v>3-MRKU7708490</v>
      </c>
      <c r="E9108" s="7">
        <f t="shared" si="1111"/>
        <v>45155.464293402772</v>
      </c>
      <c r="F9108" s="8">
        <v>45155.610126736108</v>
      </c>
      <c r="G9108" s="7">
        <f t="shared" si="1107"/>
        <v>45155.651793402772</v>
      </c>
      <c r="H9108" s="2">
        <f>LOOKUP(2,1/(Sheet1!$D:$D=C9108)/(Sheet1!$E:$E&gt;=E9108)/(Sheet1!$E:$E&lt;=G9108),(Sheet1!$E:$E))</f>
        <v>45155.611210000003</v>
      </c>
      <c r="I9108" t="str">
        <f t="shared" si="1114"/>
        <v>0:01:34</v>
      </c>
      <c r="J9108" t="s">
        <v>8471</v>
      </c>
      <c r="K9108" t="s">
        <v>9621</v>
      </c>
      <c r="L9108" t="str">
        <f t="shared" si="1105"/>
        <v>WEEK 33</v>
      </c>
      <c r="M9108" t="str">
        <f t="shared" si="1115"/>
        <v>(-) 65 detik</v>
      </c>
    </row>
    <row r="9109" spans="1:13" x14ac:dyDescent="0.35">
      <c r="A9109" s="6">
        <v>4</v>
      </c>
      <c r="B9109" s="6" t="s">
        <v>12278</v>
      </c>
      <c r="C9109" s="6" t="s">
        <v>12278</v>
      </c>
      <c r="D9109" s="6" t="str">
        <f t="shared" si="1110"/>
        <v>4-MRKU3848529</v>
      </c>
      <c r="E9109" s="7">
        <f t="shared" si="1111"/>
        <v>45155.462467974532</v>
      </c>
      <c r="F9109" s="8">
        <v>45155.608301307868</v>
      </c>
      <c r="G9109" s="7">
        <f t="shared" si="1107"/>
        <v>45155.649967974532</v>
      </c>
      <c r="H9109" s="2">
        <f>LOOKUP(2,1/(Sheet1!$D:$D=C9109)/(Sheet1!$E:$E&gt;=E9109)/(Sheet1!$E:$E&lt;=G9109),(Sheet1!$E:$E))</f>
        <v>45155.609269120374</v>
      </c>
      <c r="I9109" t="str">
        <f t="shared" si="1114"/>
        <v>0:01:24</v>
      </c>
      <c r="J9109" t="s">
        <v>8471</v>
      </c>
      <c r="K9109" t="s">
        <v>9621</v>
      </c>
      <c r="L9109" t="str">
        <f t="shared" si="1105"/>
        <v>WEEK 33</v>
      </c>
      <c r="M9109" t="str">
        <f t="shared" si="1115"/>
        <v>(-) 65 detik</v>
      </c>
    </row>
    <row r="9110" spans="1:13" x14ac:dyDescent="0.35">
      <c r="A9110" s="6">
        <v>3</v>
      </c>
      <c r="B9110" s="6" t="s">
        <v>13486</v>
      </c>
      <c r="C9110" s="6" t="s">
        <v>13486</v>
      </c>
      <c r="D9110" s="6" t="str">
        <f t="shared" si="1110"/>
        <v>3-MSKU4819300</v>
      </c>
      <c r="E9110" s="7">
        <f t="shared" si="1111"/>
        <v>45155.457210300927</v>
      </c>
      <c r="F9110" s="8">
        <v>45155.603043634263</v>
      </c>
      <c r="G9110" s="7">
        <f t="shared" si="1107"/>
        <v>45155.644710300927</v>
      </c>
      <c r="H9110" s="2">
        <f>LOOKUP(2,1/(Sheet1!$D:$D=C9110)/(Sheet1!$E:$E&gt;=E9110)/(Sheet1!$E:$E&lt;=G9110),(Sheet1!$E:$E))</f>
        <v>45155.604189733793</v>
      </c>
      <c r="I9110" t="str">
        <f t="shared" si="1114"/>
        <v>0:01:39</v>
      </c>
      <c r="J9110" t="s">
        <v>8471</v>
      </c>
      <c r="K9110" t="s">
        <v>9621</v>
      </c>
      <c r="L9110" t="str">
        <f t="shared" si="1105"/>
        <v>WEEK 33</v>
      </c>
      <c r="M9110" t="str">
        <f t="shared" si="1115"/>
        <v>(-) 65 detik</v>
      </c>
    </row>
    <row r="9111" spans="1:13" x14ac:dyDescent="0.35">
      <c r="A9111" s="6">
        <v>4</v>
      </c>
      <c r="B9111" s="6" t="s">
        <v>13465</v>
      </c>
      <c r="C9111" s="6" t="s">
        <v>13465</v>
      </c>
      <c r="D9111" s="6" t="str">
        <f t="shared" si="1110"/>
        <v>4-MSKU4735684</v>
      </c>
      <c r="E9111" s="7">
        <f t="shared" si="1111"/>
        <v>45155.40570200231</v>
      </c>
      <c r="F9111" s="8">
        <v>45155.551535335646</v>
      </c>
      <c r="G9111" s="7">
        <f t="shared" si="1107"/>
        <v>45155.59320200231</v>
      </c>
      <c r="H9111" s="2">
        <f>LOOKUP(2,1/(Sheet1!$D:$D=C9111)/(Sheet1!$E:$E&gt;=E9111)/(Sheet1!$E:$E&lt;=G9111),(Sheet1!$E:$E))</f>
        <v>45155.552432604163</v>
      </c>
      <c r="I9111" t="str">
        <f t="shared" si="1114"/>
        <v>0:01:18</v>
      </c>
      <c r="J9111" t="s">
        <v>8471</v>
      </c>
      <c r="K9111" t="s">
        <v>9621</v>
      </c>
      <c r="L9111" t="str">
        <f t="shared" si="1105"/>
        <v>WEEK 33</v>
      </c>
      <c r="M9111" t="str">
        <f t="shared" si="1115"/>
        <v>(-) 65 detik</v>
      </c>
    </row>
    <row r="9112" spans="1:13" x14ac:dyDescent="0.35">
      <c r="A9112" s="6">
        <v>4</v>
      </c>
      <c r="B9112" s="6" t="s">
        <v>13352</v>
      </c>
      <c r="C9112" s="6" t="s">
        <v>13352</v>
      </c>
      <c r="D9112" s="6" t="str">
        <f t="shared" si="1110"/>
        <v>4-MNBU0217617</v>
      </c>
      <c r="E9112" s="7">
        <f t="shared" si="1111"/>
        <v>45155.402680173611</v>
      </c>
      <c r="F9112" s="8">
        <v>45155.548513506947</v>
      </c>
      <c r="G9112" s="7">
        <f t="shared" si="1107"/>
        <v>45155.590180173611</v>
      </c>
      <c r="H9112" s="2">
        <f>LOOKUP(2,1/(Sheet1!$D:$D=C9112)/(Sheet1!$E:$E&gt;=E9112)/(Sheet1!$E:$E&lt;=G9112),(Sheet1!$E:$E))</f>
        <v>45155.510366516202</v>
      </c>
      <c r="I9112" t="str">
        <f t="shared" si="1114"/>
        <v>+0:54:56</v>
      </c>
      <c r="J9112" t="s">
        <v>9651</v>
      </c>
      <c r="K9112" t="s">
        <v>9621</v>
      </c>
      <c r="L9112" t="str">
        <f t="shared" si="1105"/>
        <v>WEEK 33</v>
      </c>
    </row>
    <row r="9113" spans="1:13" x14ac:dyDescent="0.35">
      <c r="A9113" s="6">
        <v>3</v>
      </c>
      <c r="B9113" s="6" t="s">
        <v>12332</v>
      </c>
      <c r="C9113" s="6" t="s">
        <v>12332</v>
      </c>
      <c r="D9113" s="6" t="str">
        <f t="shared" si="1110"/>
        <v>3-MSKU4737985</v>
      </c>
      <c r="E9113" s="7">
        <f t="shared" si="1111"/>
        <v>45155.402647569441</v>
      </c>
      <c r="F9113" s="8">
        <v>45155.548480902777</v>
      </c>
      <c r="G9113" s="7">
        <f t="shared" si="1107"/>
        <v>45155.590147569441</v>
      </c>
      <c r="H9113" s="2">
        <f>LOOKUP(2,1/(Sheet1!$D:$D=C9113)/(Sheet1!$E:$E&gt;=E9113)/(Sheet1!$E:$E&lt;=G9113),(Sheet1!$E:$E))</f>
        <v>45155.506748425927</v>
      </c>
      <c r="I9113" t="str">
        <f t="shared" si="1114"/>
        <v>+1:00:06</v>
      </c>
      <c r="J9113" t="s">
        <v>9651</v>
      </c>
      <c r="K9113" t="s">
        <v>9621</v>
      </c>
      <c r="L9113" t="str">
        <f t="shared" si="1105"/>
        <v>WEEK 33</v>
      </c>
    </row>
    <row r="9114" spans="1:13" x14ac:dyDescent="0.35">
      <c r="A9114" s="6">
        <v>3</v>
      </c>
      <c r="B9114" s="6" t="s">
        <v>12345</v>
      </c>
      <c r="C9114" s="6" t="s">
        <v>12345</v>
      </c>
      <c r="D9114" s="6" t="str">
        <f t="shared" si="1110"/>
        <v>3-MSKU4782937</v>
      </c>
      <c r="E9114" s="7">
        <f t="shared" si="1111"/>
        <v>45155.350480208333</v>
      </c>
      <c r="F9114" s="8">
        <v>45155.496313541669</v>
      </c>
      <c r="G9114" s="7">
        <f t="shared" si="1107"/>
        <v>45155.537980208333</v>
      </c>
      <c r="H9114" s="2">
        <f>LOOKUP(2,1/(Sheet1!$D:$D=C9114)/(Sheet1!$E:$E&gt;=E9114)/(Sheet1!$E:$E&lt;=G9114),(Sheet1!$E:$E))</f>
        <v>45155.497408564814</v>
      </c>
      <c r="I9114" t="str">
        <f t="shared" si="1114"/>
        <v>0:01:35</v>
      </c>
      <c r="J9114" t="s">
        <v>8471</v>
      </c>
      <c r="K9114" t="s">
        <v>9621</v>
      </c>
      <c r="L9114" t="str">
        <f t="shared" si="1105"/>
        <v>WEEK 33</v>
      </c>
      <c r="M9114" t="str">
        <f t="shared" ref="M9114" si="1116">IF(I9114&lt;="0:00:05","(-) 5 detik",IF(I9114&lt;="0:00:15","(-) 15 detik",IF(I9114&lt;="0:00:30","(-) 30 detik","(-) 65 detik")))</f>
        <v>(-) 65 detik</v>
      </c>
    </row>
    <row r="9115" spans="1:13" x14ac:dyDescent="0.35">
      <c r="A9115" s="6">
        <v>2</v>
      </c>
      <c r="B9115" s="6" t="s">
        <v>10891</v>
      </c>
      <c r="C9115" s="6" t="s">
        <v>10891</v>
      </c>
      <c r="D9115" s="6" t="str">
        <f t="shared" si="1110"/>
        <v>2-CSNU8113071</v>
      </c>
      <c r="E9115" s="7">
        <f t="shared" si="1111"/>
        <v>45155.349594675921</v>
      </c>
      <c r="F9115" s="8">
        <v>45155.495428009257</v>
      </c>
      <c r="G9115" s="7">
        <f t="shared" si="1107"/>
        <v>45155.537094675921</v>
      </c>
      <c r="H9115" s="2">
        <f>LOOKUP(2,1/(Sheet1!$D:$D=C9115)/(Sheet1!$E:$E&gt;=E9115)/(Sheet1!$E:$E&lt;=G9115),(Sheet1!$E:$E))</f>
        <v>45155.482863645833</v>
      </c>
      <c r="I9115" t="str">
        <f t="shared" si="1114"/>
        <v>+0:18:06</v>
      </c>
      <c r="J9115" t="s">
        <v>9651</v>
      </c>
      <c r="K9115" t="s">
        <v>9621</v>
      </c>
      <c r="L9115" t="str">
        <f t="shared" si="1105"/>
        <v>WEEK 33</v>
      </c>
    </row>
    <row r="9116" spans="1:13" x14ac:dyDescent="0.35">
      <c r="A9116" s="6">
        <v>3</v>
      </c>
      <c r="B9116" s="6" t="s">
        <v>13302</v>
      </c>
      <c r="C9116" s="6" t="s">
        <v>13302</v>
      </c>
      <c r="D9116" s="6" t="str">
        <f t="shared" si="1110"/>
        <v>3-MAEU9163855</v>
      </c>
      <c r="E9116" s="7">
        <f t="shared" si="1111"/>
        <v>45155.343707256943</v>
      </c>
      <c r="F9116" s="8">
        <v>45155.489540590279</v>
      </c>
      <c r="G9116" s="7">
        <f t="shared" si="1107"/>
        <v>45155.531207256943</v>
      </c>
      <c r="H9116" s="2">
        <f>LOOKUP(2,1/(Sheet1!$D:$D=C9116)/(Sheet1!$E:$E&gt;=E9116)/(Sheet1!$E:$E&lt;=G9116),(Sheet1!$E:$E))</f>
        <v>45155.490692129628</v>
      </c>
      <c r="I9116" t="str">
        <f t="shared" si="1114"/>
        <v>0:01:39</v>
      </c>
      <c r="J9116" t="s">
        <v>8471</v>
      </c>
      <c r="K9116" t="s">
        <v>9621</v>
      </c>
      <c r="L9116" t="str">
        <f t="shared" si="1105"/>
        <v>WEEK 33</v>
      </c>
      <c r="M9116" t="str">
        <f t="shared" ref="M9116:M9119" si="1117">IF(I9116&lt;="0:00:05","(-) 5 detik",IF(I9116&lt;="0:00:15","(-) 15 detik",IF(I9116&lt;="0:00:30","(-) 30 detik","(-) 65 detik")))</f>
        <v>(-) 65 detik</v>
      </c>
    </row>
    <row r="9117" spans="1:13" x14ac:dyDescent="0.35">
      <c r="A9117" s="6">
        <v>3</v>
      </c>
      <c r="B9117" s="6" t="s">
        <v>13259</v>
      </c>
      <c r="C9117" s="6" t="s">
        <v>13259</v>
      </c>
      <c r="D9117" s="6" t="str">
        <f t="shared" si="1110"/>
        <v>3-HASU4851140</v>
      </c>
      <c r="E9117" s="7">
        <f t="shared" si="1111"/>
        <v>45155.334375150458</v>
      </c>
      <c r="F9117" s="8">
        <v>45155.480208483794</v>
      </c>
      <c r="G9117" s="7">
        <f t="shared" si="1107"/>
        <v>45155.521875150458</v>
      </c>
      <c r="H9117" s="2">
        <f>LOOKUP(2,1/(Sheet1!$D:$D=C9117)/(Sheet1!$E:$E&gt;=E9117)/(Sheet1!$E:$E&lt;=G9117),(Sheet1!$E:$E))</f>
        <v>45155.48033416667</v>
      </c>
      <c r="I9117" t="str">
        <f t="shared" si="1114"/>
        <v>0:00:11</v>
      </c>
      <c r="J9117" t="s">
        <v>8471</v>
      </c>
      <c r="K9117" t="s">
        <v>9621</v>
      </c>
      <c r="L9117" t="str">
        <f t="shared" si="1105"/>
        <v>WEEK 33</v>
      </c>
      <c r="M9117" t="str">
        <f t="shared" si="1117"/>
        <v>(-) 15 detik</v>
      </c>
    </row>
    <row r="9118" spans="1:13" x14ac:dyDescent="0.35">
      <c r="A9118" s="6">
        <v>3</v>
      </c>
      <c r="B9118" s="6" t="s">
        <v>13397</v>
      </c>
      <c r="C9118" s="6" t="s">
        <v>13397</v>
      </c>
      <c r="D9118" s="6" t="str">
        <f t="shared" si="1110"/>
        <v>3-MRSU5205632</v>
      </c>
      <c r="E9118" s="7">
        <f t="shared" si="1111"/>
        <v>45155.328882835645</v>
      </c>
      <c r="F9118" s="8">
        <v>45155.474716168981</v>
      </c>
      <c r="G9118" s="7">
        <f t="shared" si="1107"/>
        <v>45155.516382835645</v>
      </c>
      <c r="H9118" s="2">
        <f>LOOKUP(2,1/(Sheet1!$D:$D=C9118)/(Sheet1!$E:$E&gt;=E9118)/(Sheet1!$E:$E&lt;=G9118),(Sheet1!$E:$E))</f>
        <v>45155.475869594906</v>
      </c>
      <c r="I9118" t="str">
        <f t="shared" si="1114"/>
        <v>0:01:40</v>
      </c>
      <c r="J9118" t="s">
        <v>8471</v>
      </c>
      <c r="K9118" t="s">
        <v>9621</v>
      </c>
      <c r="L9118" t="str">
        <f t="shared" si="1105"/>
        <v>WEEK 33</v>
      </c>
      <c r="M9118" t="str">
        <f t="shared" si="1117"/>
        <v>(-) 65 detik</v>
      </c>
    </row>
    <row r="9119" spans="1:13" x14ac:dyDescent="0.35">
      <c r="A9119" s="6">
        <v>3</v>
      </c>
      <c r="B9119" s="6" t="s">
        <v>13319</v>
      </c>
      <c r="C9119" s="6" t="s">
        <v>13319</v>
      </c>
      <c r="D9119" s="6" t="str">
        <f t="shared" si="1110"/>
        <v>3-MAEU9222520</v>
      </c>
      <c r="E9119" s="7">
        <f t="shared" si="1111"/>
        <v>45155.321123113426</v>
      </c>
      <c r="F9119" s="8">
        <v>45155.466956446762</v>
      </c>
      <c r="G9119" s="7">
        <f t="shared" si="1107"/>
        <v>45155.508623113426</v>
      </c>
      <c r="H9119" s="2">
        <f>LOOKUP(2,1/(Sheet1!$D:$D=C9119)/(Sheet1!$E:$E&gt;=E9119)/(Sheet1!$E:$E&lt;=G9119),(Sheet1!$E:$E))</f>
        <v>45155.467878449075</v>
      </c>
      <c r="I9119" t="str">
        <f t="shared" si="1114"/>
        <v>0:01:20</v>
      </c>
      <c r="J9119" t="s">
        <v>8471</v>
      </c>
      <c r="K9119" t="s">
        <v>9621</v>
      </c>
      <c r="L9119" t="str">
        <f t="shared" si="1105"/>
        <v>WEEK 33</v>
      </c>
      <c r="M9119" t="str">
        <f t="shared" si="1117"/>
        <v>(-) 65 detik</v>
      </c>
    </row>
    <row r="9120" spans="1:13" x14ac:dyDescent="0.35">
      <c r="A9120" s="6">
        <v>2</v>
      </c>
      <c r="B9120" s="6" t="s">
        <v>11437</v>
      </c>
      <c r="C9120" s="6" t="s">
        <v>11437</v>
      </c>
      <c r="D9120" s="6" t="str">
        <f t="shared" si="1110"/>
        <v>2-OOCU8285739</v>
      </c>
      <c r="E9120" s="7">
        <f t="shared" si="1111"/>
        <v>45155.309814699074</v>
      </c>
      <c r="F9120" s="8">
        <v>45155.45564803241</v>
      </c>
      <c r="G9120" s="7">
        <f t="shared" si="1107"/>
        <v>45155.497314699074</v>
      </c>
      <c r="H9120" s="2">
        <f>LOOKUP(2,1/(Sheet1!$D:$D=C9120)/(Sheet1!$E:$E&gt;=E9120)/(Sheet1!$E:$E&lt;=G9120),(Sheet1!$E:$E))</f>
        <v>45155.455371956021</v>
      </c>
      <c r="I9120" t="str">
        <f t="shared" si="1114"/>
        <v>+0:00:24</v>
      </c>
      <c r="J9120" t="s">
        <v>9651</v>
      </c>
      <c r="K9120" t="s">
        <v>9621</v>
      </c>
      <c r="L9120" t="str">
        <f t="shared" si="1105"/>
        <v>WEEK 33</v>
      </c>
    </row>
    <row r="9121" spans="1:13" x14ac:dyDescent="0.35">
      <c r="A9121" s="6">
        <v>2</v>
      </c>
      <c r="B9121" s="6" t="s">
        <v>11088</v>
      </c>
      <c r="C9121" s="6" t="s">
        <v>11088</v>
      </c>
      <c r="D9121" s="6" t="str">
        <f t="shared" si="1110"/>
        <v>2-SEKU6357405</v>
      </c>
      <c r="E9121" s="7">
        <f t="shared" si="1111"/>
        <v>45155.303104085644</v>
      </c>
      <c r="F9121" s="8">
        <v>45155.44893741898</v>
      </c>
      <c r="G9121" s="7">
        <f t="shared" si="1107"/>
        <v>45155.490604085644</v>
      </c>
      <c r="H9121" s="2">
        <f>LOOKUP(2,1/(Sheet1!$D:$D=C9121)/(Sheet1!$E:$E&gt;=E9121)/(Sheet1!$E:$E&lt;=G9121),(Sheet1!$E:$E))</f>
        <v>45155.449986770836</v>
      </c>
      <c r="I9121" t="str">
        <f t="shared" si="1114"/>
        <v>0:01:31</v>
      </c>
      <c r="J9121" t="s">
        <v>8471</v>
      </c>
      <c r="K9121" t="s">
        <v>9621</v>
      </c>
      <c r="L9121" t="str">
        <f t="shared" si="1105"/>
        <v>WEEK 33</v>
      </c>
      <c r="M9121" t="str">
        <f t="shared" ref="M9121:M9131" si="1118">IF(I9121&lt;="0:00:05","(-) 5 detik",IF(I9121&lt;="0:00:15","(-) 15 detik",IF(I9121&lt;="0:00:30","(-) 30 detik","(-) 65 detik")))</f>
        <v>(-) 65 detik</v>
      </c>
    </row>
    <row r="9122" spans="1:13" x14ac:dyDescent="0.35">
      <c r="A9122" s="6">
        <v>2</v>
      </c>
      <c r="B9122" s="6" t="s">
        <v>11352</v>
      </c>
      <c r="C9122" s="6" t="s">
        <v>11352</v>
      </c>
      <c r="D9122" s="6" t="str">
        <f t="shared" si="1110"/>
        <v>2-GAOU6825268</v>
      </c>
      <c r="E9122" s="7">
        <f t="shared" si="1111"/>
        <v>45155.299361840276</v>
      </c>
      <c r="F9122" s="8">
        <v>45155.445195173612</v>
      </c>
      <c r="G9122" s="7">
        <f t="shared" si="1107"/>
        <v>45155.486861840276</v>
      </c>
      <c r="H9122" s="2">
        <f>LOOKUP(2,1/(Sheet1!$D:$D=C9122)/(Sheet1!$E:$E&gt;=E9122)/(Sheet1!$E:$E&lt;=G9122),(Sheet1!$E:$E))</f>
        <v>45155.44605283565</v>
      </c>
      <c r="I9122" t="str">
        <f t="shared" si="1114"/>
        <v>0:01:14</v>
      </c>
      <c r="J9122" t="s">
        <v>8471</v>
      </c>
      <c r="K9122" t="s">
        <v>9621</v>
      </c>
      <c r="L9122" t="str">
        <f t="shared" si="1105"/>
        <v>WEEK 33</v>
      </c>
      <c r="M9122" t="str">
        <f t="shared" si="1118"/>
        <v>(-) 65 detik</v>
      </c>
    </row>
    <row r="9123" spans="1:13" x14ac:dyDescent="0.35">
      <c r="A9123" s="6">
        <v>1</v>
      </c>
      <c r="B9123" s="6" t="s">
        <v>11800</v>
      </c>
      <c r="C9123" s="6" t="s">
        <v>11800</v>
      </c>
      <c r="D9123" s="6" t="str">
        <f t="shared" si="1110"/>
        <v>1-CSLU1479077</v>
      </c>
      <c r="E9123" s="7">
        <f t="shared" si="1111"/>
        <v>45155.289269212961</v>
      </c>
      <c r="F9123" s="8">
        <v>45155.435102546297</v>
      </c>
      <c r="G9123" s="7">
        <f t="shared" si="1107"/>
        <v>45155.476769212961</v>
      </c>
      <c r="H9123" s="2">
        <f>LOOKUP(2,1/(Sheet1!$D:$D=C9123)/(Sheet1!$E:$E&gt;=E9123)/(Sheet1!$E:$E&lt;=G9123),(Sheet1!$E:$E))</f>
        <v>45155.43528135417</v>
      </c>
      <c r="I9123" t="str">
        <f t="shared" si="1114"/>
        <v>0:00:15</v>
      </c>
      <c r="J9123" t="s">
        <v>8471</v>
      </c>
      <c r="K9123" t="s">
        <v>9621</v>
      </c>
      <c r="L9123" t="str">
        <f t="shared" ref="L9123:L9186" si="1119">CONCATENATE("WEEK ",WEEKNUM(F9123,21))</f>
        <v>WEEK 33</v>
      </c>
      <c r="M9123" t="str">
        <f t="shared" si="1118"/>
        <v>(-) 15 detik</v>
      </c>
    </row>
    <row r="9124" spans="1:13" x14ac:dyDescent="0.35">
      <c r="A9124" s="6">
        <v>3</v>
      </c>
      <c r="B9124" s="6" t="s">
        <v>12318</v>
      </c>
      <c r="C9124" s="6" t="s">
        <v>12318</v>
      </c>
      <c r="D9124" s="6" t="str">
        <f t="shared" si="1110"/>
        <v>3-MSKU4642175</v>
      </c>
      <c r="E9124" s="7">
        <f t="shared" si="1111"/>
        <v>45155.282730787032</v>
      </c>
      <c r="F9124" s="8">
        <v>45155.428564120368</v>
      </c>
      <c r="G9124" s="7">
        <f t="shared" si="1107"/>
        <v>45155.470230787032</v>
      </c>
      <c r="H9124" s="2">
        <f>LOOKUP(2,1/(Sheet1!$D:$D=C9124)/(Sheet1!$E:$E&gt;=E9124)/(Sheet1!$E:$E&lt;=G9124),(Sheet1!$E:$E))</f>
        <v>45155.429541527781</v>
      </c>
      <c r="I9124" t="str">
        <f t="shared" si="1114"/>
        <v>0:01:24</v>
      </c>
      <c r="J9124" t="s">
        <v>8471</v>
      </c>
      <c r="K9124" t="s">
        <v>9621</v>
      </c>
      <c r="L9124" t="str">
        <f t="shared" si="1119"/>
        <v>WEEK 33</v>
      </c>
      <c r="M9124" t="str">
        <f t="shared" si="1118"/>
        <v>(-) 65 detik</v>
      </c>
    </row>
    <row r="9125" spans="1:13" x14ac:dyDescent="0.35">
      <c r="A9125" s="6">
        <v>3</v>
      </c>
      <c r="B9125" s="6" t="s">
        <v>13478</v>
      </c>
      <c r="C9125" s="6" t="s">
        <v>13478</v>
      </c>
      <c r="D9125" s="6" t="str">
        <f t="shared" si="1110"/>
        <v>3-MSKU4783804</v>
      </c>
      <c r="E9125" s="7">
        <f t="shared" si="1111"/>
        <v>45155.280827233793</v>
      </c>
      <c r="F9125" s="8">
        <v>45155.426660567129</v>
      </c>
      <c r="G9125" s="7">
        <f t="shared" si="1107"/>
        <v>45155.468327233793</v>
      </c>
      <c r="H9125" s="2">
        <f>LOOKUP(2,1/(Sheet1!$D:$D=C9125)/(Sheet1!$E:$E&gt;=E9125)/(Sheet1!$E:$E&lt;=G9125),(Sheet1!$E:$E))</f>
        <v>45155.42787842593</v>
      </c>
      <c r="I9125" t="str">
        <f t="shared" si="1114"/>
        <v>0:01:45</v>
      </c>
      <c r="J9125" t="s">
        <v>8471</v>
      </c>
      <c r="K9125" t="s">
        <v>9621</v>
      </c>
      <c r="L9125" t="str">
        <f t="shared" si="1119"/>
        <v>WEEK 33</v>
      </c>
      <c r="M9125" t="str">
        <f t="shared" si="1118"/>
        <v>(-) 65 detik</v>
      </c>
    </row>
    <row r="9126" spans="1:13" x14ac:dyDescent="0.35">
      <c r="A9126" s="6">
        <v>3</v>
      </c>
      <c r="B9126" s="6" t="s">
        <v>13453</v>
      </c>
      <c r="C9126" s="6" t="s">
        <v>13453</v>
      </c>
      <c r="D9126" s="6" t="str">
        <f t="shared" si="1110"/>
        <v>3-MSKU4682265</v>
      </c>
      <c r="E9126" s="7">
        <f t="shared" si="1111"/>
        <v>45155.279271990737</v>
      </c>
      <c r="F9126" s="8">
        <v>45155.425105324073</v>
      </c>
      <c r="G9126" s="7">
        <f t="shared" si="1107"/>
        <v>45155.466771990737</v>
      </c>
      <c r="H9126" s="2">
        <f>LOOKUP(2,1/(Sheet1!$D:$D=C9126)/(Sheet1!$E:$E&gt;=E9126)/(Sheet1!$E:$E&lt;=G9126),(Sheet1!$E:$E))</f>
        <v>45155.425960717592</v>
      </c>
      <c r="I9126" t="str">
        <f t="shared" si="1114"/>
        <v>0:01:14</v>
      </c>
      <c r="J9126" t="s">
        <v>8471</v>
      </c>
      <c r="K9126" t="s">
        <v>9621</v>
      </c>
      <c r="L9126" t="str">
        <f t="shared" si="1119"/>
        <v>WEEK 33</v>
      </c>
      <c r="M9126" t="str">
        <f t="shared" si="1118"/>
        <v>(-) 65 detik</v>
      </c>
    </row>
    <row r="9127" spans="1:13" x14ac:dyDescent="0.35">
      <c r="A9127" s="6">
        <v>4</v>
      </c>
      <c r="B9127" s="6" t="s">
        <v>12335</v>
      </c>
      <c r="C9127" s="6" t="s">
        <v>12335</v>
      </c>
      <c r="D9127" s="6" t="str">
        <f t="shared" si="1110"/>
        <v>4-MSKU4746117</v>
      </c>
      <c r="E9127" s="7">
        <f t="shared" si="1111"/>
        <v>45155.27714421296</v>
      </c>
      <c r="F9127" s="8">
        <v>45155.422977546295</v>
      </c>
      <c r="G9127" s="7">
        <f t="shared" ref="G9127:G9190" si="1120">F9127+TIMEVALUE("01:00:00")</f>
        <v>45155.46464421296</v>
      </c>
      <c r="H9127" s="2">
        <f>LOOKUP(2,1/(Sheet1!$D:$D=C9127)/(Sheet1!$E:$E&gt;=E9127)/(Sheet1!$E:$E&lt;=G9127),(Sheet1!$E:$E))</f>
        <v>45155.423867951387</v>
      </c>
      <c r="I9127" t="str">
        <f t="shared" si="1114"/>
        <v>0:01:17</v>
      </c>
      <c r="J9127" t="s">
        <v>8471</v>
      </c>
      <c r="K9127" t="s">
        <v>9621</v>
      </c>
      <c r="L9127" t="str">
        <f t="shared" si="1119"/>
        <v>WEEK 33</v>
      </c>
      <c r="M9127" t="str">
        <f t="shared" si="1118"/>
        <v>(-) 65 detik</v>
      </c>
    </row>
    <row r="9128" spans="1:13" x14ac:dyDescent="0.35">
      <c r="A9128" s="6">
        <v>3</v>
      </c>
      <c r="B9128" s="6" t="s">
        <v>14727</v>
      </c>
      <c r="C9128" s="6" t="s">
        <v>14727</v>
      </c>
      <c r="D9128" s="6" t="str">
        <f t="shared" si="1110"/>
        <v>3-SUDU6627168</v>
      </c>
      <c r="E9128" s="7">
        <f t="shared" si="1111"/>
        <v>45155.27635112268</v>
      </c>
      <c r="F9128" s="8">
        <v>45155.422184456016</v>
      </c>
      <c r="G9128" s="7">
        <f t="shared" si="1120"/>
        <v>45155.46385112268</v>
      </c>
      <c r="H9128" s="2">
        <f>LOOKUP(2,1/(Sheet1!$D:$D=C9128)/(Sheet1!$E:$E&gt;=E9128)/(Sheet1!$E:$E&lt;=G9128),(Sheet1!$E:$E))</f>
        <v>45155.423245358797</v>
      </c>
      <c r="I9128" t="str">
        <f t="shared" si="1114"/>
        <v>0:01:32</v>
      </c>
      <c r="J9128" t="s">
        <v>8471</v>
      </c>
      <c r="K9128" t="s">
        <v>9621</v>
      </c>
      <c r="L9128" t="str">
        <f t="shared" si="1119"/>
        <v>WEEK 33</v>
      </c>
      <c r="M9128" t="str">
        <f t="shared" si="1118"/>
        <v>(-) 65 detik</v>
      </c>
    </row>
    <row r="9129" spans="1:13" x14ac:dyDescent="0.35">
      <c r="A9129" s="6">
        <v>3</v>
      </c>
      <c r="B9129" s="6" t="s">
        <v>13393</v>
      </c>
      <c r="C9129" s="6" t="s">
        <v>13393</v>
      </c>
      <c r="D9129" s="6" t="str">
        <f t="shared" si="1110"/>
        <v>3-MRSU3477992</v>
      </c>
      <c r="E9129" s="7">
        <f t="shared" si="1111"/>
        <v>45155.267181284718</v>
      </c>
      <c r="F9129" s="8">
        <v>45155.413014618054</v>
      </c>
      <c r="G9129" s="7">
        <f t="shared" si="1120"/>
        <v>45155.454681284718</v>
      </c>
      <c r="H9129" s="2">
        <f>LOOKUP(2,1/(Sheet1!$D:$D=C9129)/(Sheet1!$E:$E&gt;=E9129)/(Sheet1!$E:$E&lt;=G9129),(Sheet1!$E:$E))</f>
        <v>45155.414104062504</v>
      </c>
      <c r="I9129" t="str">
        <f t="shared" si="1114"/>
        <v>0:01:34</v>
      </c>
      <c r="J9129" t="s">
        <v>8471</v>
      </c>
      <c r="K9129" t="s">
        <v>9621</v>
      </c>
      <c r="L9129" t="str">
        <f t="shared" si="1119"/>
        <v>WEEK 33</v>
      </c>
      <c r="M9129" t="str">
        <f t="shared" si="1118"/>
        <v>(-) 65 detik</v>
      </c>
    </row>
    <row r="9130" spans="1:13" x14ac:dyDescent="0.35">
      <c r="A9130" s="6">
        <v>3</v>
      </c>
      <c r="B9130" s="6" t="s">
        <v>14598</v>
      </c>
      <c r="C9130" s="6" t="s">
        <v>14598</v>
      </c>
      <c r="D9130" s="6" t="str">
        <f t="shared" si="1110"/>
        <v>3-MSKU4715380</v>
      </c>
      <c r="E9130" s="7">
        <f t="shared" si="1111"/>
        <v>45155.26341728009</v>
      </c>
      <c r="F9130" s="8">
        <v>45155.409250613426</v>
      </c>
      <c r="G9130" s="7">
        <f t="shared" si="1120"/>
        <v>45155.45091728009</v>
      </c>
      <c r="H9130" s="2">
        <f>LOOKUP(2,1/(Sheet1!$D:$D=C9130)/(Sheet1!$E:$E&gt;=E9130)/(Sheet1!$E:$E&lt;=G9130),(Sheet1!$E:$E))</f>
        <v>45155.410303460645</v>
      </c>
      <c r="I9130" t="str">
        <f t="shared" si="1114"/>
        <v>0:01:31</v>
      </c>
      <c r="J9130" t="s">
        <v>8471</v>
      </c>
      <c r="K9130" t="s">
        <v>9621</v>
      </c>
      <c r="L9130" t="str">
        <f t="shared" si="1119"/>
        <v>WEEK 33</v>
      </c>
      <c r="M9130" t="str">
        <f t="shared" si="1118"/>
        <v>(-) 65 detik</v>
      </c>
    </row>
    <row r="9131" spans="1:13" x14ac:dyDescent="0.35">
      <c r="A9131" s="6">
        <v>3</v>
      </c>
      <c r="B9131" s="6" t="s">
        <v>13400</v>
      </c>
      <c r="C9131" s="6" t="s">
        <v>13400</v>
      </c>
      <c r="D9131" s="6" t="str">
        <f t="shared" si="1110"/>
        <v>3-MRSU5502878</v>
      </c>
      <c r="E9131" s="7">
        <f t="shared" si="1111"/>
        <v>45155.255134837964</v>
      </c>
      <c r="F9131" s="8">
        <v>45155.4009681713</v>
      </c>
      <c r="G9131" s="7">
        <f t="shared" si="1120"/>
        <v>45155.442634837964</v>
      </c>
      <c r="H9131" s="2">
        <f>LOOKUP(2,1/(Sheet1!$D:$D=C9131)/(Sheet1!$E:$E&gt;=E9131)/(Sheet1!$E:$E&lt;=G9131),(Sheet1!$E:$E))</f>
        <v>45155.402110925927</v>
      </c>
      <c r="I9131" t="str">
        <f t="shared" si="1114"/>
        <v>0:01:39</v>
      </c>
      <c r="J9131" t="s">
        <v>8471</v>
      </c>
      <c r="K9131" t="s">
        <v>9621</v>
      </c>
      <c r="L9131" t="str">
        <f t="shared" si="1119"/>
        <v>WEEK 33</v>
      </c>
      <c r="M9131" t="str">
        <f t="shared" si="1118"/>
        <v>(-) 65 detik</v>
      </c>
    </row>
    <row r="9132" spans="1:13" x14ac:dyDescent="0.35">
      <c r="A9132" s="6">
        <v>3</v>
      </c>
      <c r="B9132" s="6" t="s">
        <v>13348</v>
      </c>
      <c r="C9132" s="6" t="s">
        <v>13348</v>
      </c>
      <c r="D9132" s="6" t="str">
        <f t="shared" si="1110"/>
        <v>3-MIEU3023390</v>
      </c>
      <c r="E9132" s="7">
        <f t="shared" si="1111"/>
        <v>45155.252036574071</v>
      </c>
      <c r="F9132" s="8">
        <v>45155.397869907407</v>
      </c>
      <c r="G9132" s="7">
        <f t="shared" si="1120"/>
        <v>45155.439536574071</v>
      </c>
      <c r="H9132" s="2">
        <f>LOOKUP(2,1/(Sheet1!$D:$D=C9132)/(Sheet1!$E:$E&gt;=E9132)/(Sheet1!$E:$E&lt;=G9132),(Sheet1!$E:$E))</f>
        <v>45155.397224537039</v>
      </c>
      <c r="I9132" t="str">
        <f t="shared" si="1114"/>
        <v>+0:00:56</v>
      </c>
      <c r="J9132" t="s">
        <v>9651</v>
      </c>
      <c r="K9132" t="s">
        <v>9621</v>
      </c>
      <c r="L9132" t="str">
        <f t="shared" si="1119"/>
        <v>WEEK 33</v>
      </c>
    </row>
    <row r="9133" spans="1:13" x14ac:dyDescent="0.35">
      <c r="A9133" s="6">
        <v>2</v>
      </c>
      <c r="B9133" s="6" t="s">
        <v>11552</v>
      </c>
      <c r="C9133" s="6" t="s">
        <v>11552</v>
      </c>
      <c r="D9133" s="6" t="str">
        <f t="shared" si="1110"/>
        <v>2-TRHU4152530</v>
      </c>
      <c r="E9133" s="7">
        <f t="shared" si="1111"/>
        <v>45155.223071030094</v>
      </c>
      <c r="F9133" s="8">
        <v>45155.368904363429</v>
      </c>
      <c r="G9133" s="7">
        <f t="shared" si="1120"/>
        <v>45155.410571030094</v>
      </c>
      <c r="H9133" s="2">
        <f>LOOKUP(2,1/(Sheet1!$D:$D=C9133)/(Sheet1!$E:$E&gt;=E9133)/(Sheet1!$E:$E&lt;=G9133),(Sheet1!$E:$E))</f>
        <v>45155.369290219911</v>
      </c>
      <c r="I9133" t="str">
        <f t="shared" si="1114"/>
        <v>0:00:33</v>
      </c>
      <c r="J9133" t="s">
        <v>8471</v>
      </c>
      <c r="K9133" t="s">
        <v>9621</v>
      </c>
      <c r="L9133" t="str">
        <f t="shared" si="1119"/>
        <v>WEEK 33</v>
      </c>
      <c r="M9133" t="str">
        <f t="shared" ref="M9133:M9137" si="1121">IF(I9133&lt;="0:00:05","(-) 5 detik",IF(I9133&lt;="0:00:15","(-) 15 detik",IF(I9133&lt;="0:00:30","(-) 30 detik","(-) 65 detik")))</f>
        <v>(-) 65 detik</v>
      </c>
    </row>
    <row r="9134" spans="1:13" x14ac:dyDescent="0.35">
      <c r="A9134" s="6">
        <v>3</v>
      </c>
      <c r="B9134" s="6" t="s">
        <v>12336</v>
      </c>
      <c r="C9134" s="6" t="s">
        <v>12336</v>
      </c>
      <c r="D9134" s="6" t="str">
        <f t="shared" si="1110"/>
        <v>3-MSKU4753190</v>
      </c>
      <c r="E9134" s="7">
        <f t="shared" si="1111"/>
        <v>45155.196333946755</v>
      </c>
      <c r="F9134" s="8">
        <v>45155.342167280091</v>
      </c>
      <c r="G9134" s="7">
        <f t="shared" si="1120"/>
        <v>45155.383833946755</v>
      </c>
      <c r="H9134" s="2">
        <f>LOOKUP(2,1/(Sheet1!$D:$D=C9134)/(Sheet1!$E:$E&gt;=E9134)/(Sheet1!$E:$E&lt;=G9134),(Sheet1!$E:$E))</f>
        <v>45155.34308953704</v>
      </c>
      <c r="I9134" t="str">
        <f t="shared" si="1114"/>
        <v>0:01:20</v>
      </c>
      <c r="J9134" t="s">
        <v>8471</v>
      </c>
      <c r="K9134" t="s">
        <v>9621</v>
      </c>
      <c r="L9134" t="str">
        <f t="shared" si="1119"/>
        <v>WEEK 33</v>
      </c>
      <c r="M9134" t="str">
        <f t="shared" si="1121"/>
        <v>(-) 65 detik</v>
      </c>
    </row>
    <row r="9135" spans="1:13" x14ac:dyDescent="0.35">
      <c r="A9135" s="6">
        <v>3</v>
      </c>
      <c r="B9135" s="6" t="s">
        <v>12567</v>
      </c>
      <c r="C9135" s="6" t="s">
        <v>12567</v>
      </c>
      <c r="D9135" s="6" t="str">
        <f t="shared" si="1110"/>
        <v>3-TGHU6895805</v>
      </c>
      <c r="E9135" s="7">
        <f t="shared" si="1111"/>
        <v>45155.169138923608</v>
      </c>
      <c r="F9135" s="8">
        <v>45155.314972256943</v>
      </c>
      <c r="G9135" s="7">
        <f t="shared" si="1120"/>
        <v>45155.356638923608</v>
      </c>
      <c r="H9135" s="2">
        <f>LOOKUP(2,1/(Sheet1!$D:$D=C9135)/(Sheet1!$E:$E&gt;=E9135)/(Sheet1!$E:$E&lt;=G9135),(Sheet1!$E:$E))</f>
        <v>45155.315278090275</v>
      </c>
      <c r="I9135" t="str">
        <f t="shared" si="1114"/>
        <v>0:00:26</v>
      </c>
      <c r="J9135" t="s">
        <v>8471</v>
      </c>
      <c r="K9135" t="s">
        <v>9621</v>
      </c>
      <c r="L9135" t="str">
        <f t="shared" si="1119"/>
        <v>WEEK 33</v>
      </c>
      <c r="M9135" t="str">
        <f t="shared" si="1121"/>
        <v>(-) 30 detik</v>
      </c>
    </row>
    <row r="9136" spans="1:13" x14ac:dyDescent="0.35">
      <c r="A9136" s="6">
        <v>1</v>
      </c>
      <c r="B9136" s="6" t="s">
        <v>11509</v>
      </c>
      <c r="C9136" s="6" t="s">
        <v>11509</v>
      </c>
      <c r="D9136" s="6" t="str">
        <f t="shared" si="1110"/>
        <v>1-TEMU4485137</v>
      </c>
      <c r="E9136" s="7">
        <f t="shared" si="1111"/>
        <v>45155.13415424768</v>
      </c>
      <c r="F9136" s="8">
        <v>45155.279987581016</v>
      </c>
      <c r="G9136" s="7">
        <f t="shared" si="1120"/>
        <v>45155.32165424768</v>
      </c>
      <c r="H9136" s="2">
        <f>LOOKUP(2,1/(Sheet1!$D:$D=C9136)/(Sheet1!$E:$E&gt;=E9136)/(Sheet1!$E:$E&lt;=G9136),(Sheet1!$E:$E))</f>
        <v>45155.281161388892</v>
      </c>
      <c r="I9136" t="str">
        <f t="shared" si="1114"/>
        <v>0:01:41</v>
      </c>
      <c r="J9136" t="s">
        <v>8471</v>
      </c>
      <c r="K9136" t="s">
        <v>9621</v>
      </c>
      <c r="L9136" t="str">
        <f t="shared" si="1119"/>
        <v>WEEK 33</v>
      </c>
      <c r="M9136" t="str">
        <f t="shared" si="1121"/>
        <v>(-) 65 detik</v>
      </c>
    </row>
    <row r="9137" spans="1:13" x14ac:dyDescent="0.35">
      <c r="A9137" s="6">
        <v>2</v>
      </c>
      <c r="B9137" s="6" t="s">
        <v>11558</v>
      </c>
      <c r="C9137" s="6" t="s">
        <v>11558</v>
      </c>
      <c r="D9137" s="6" t="str">
        <f t="shared" si="1110"/>
        <v>2-TRHU5831114</v>
      </c>
      <c r="E9137" s="7">
        <f t="shared" si="1111"/>
        <v>45155.126217245364</v>
      </c>
      <c r="F9137" s="8">
        <v>45155.2720505787</v>
      </c>
      <c r="G9137" s="7">
        <f t="shared" si="1120"/>
        <v>45155.313717245364</v>
      </c>
      <c r="H9137" s="2">
        <f>LOOKUP(2,1/(Sheet1!$D:$D=C9137)/(Sheet1!$E:$E&gt;=E9137)/(Sheet1!$E:$E&lt;=G9137),(Sheet1!$E:$E))</f>
        <v>45155.27301222222</v>
      </c>
      <c r="I9137" t="str">
        <f t="shared" si="1114"/>
        <v>0:01:23</v>
      </c>
      <c r="J9137" t="s">
        <v>8471</v>
      </c>
      <c r="K9137" t="s">
        <v>9621</v>
      </c>
      <c r="L9137" t="str">
        <f t="shared" si="1119"/>
        <v>WEEK 33</v>
      </c>
      <c r="M9137" t="str">
        <f t="shared" si="1121"/>
        <v>(-) 65 detik</v>
      </c>
    </row>
    <row r="9138" spans="1:13" x14ac:dyDescent="0.35">
      <c r="A9138" s="6">
        <v>4</v>
      </c>
      <c r="B9138" s="6" t="s">
        <v>13051</v>
      </c>
      <c r="C9138" s="6" t="s">
        <v>13051</v>
      </c>
      <c r="D9138" s="6" t="str">
        <f t="shared" si="1110"/>
        <v>4-EGHU3816876</v>
      </c>
      <c r="E9138" s="7">
        <f t="shared" si="1111"/>
        <v>45155.112547766199</v>
      </c>
      <c r="F9138" s="8">
        <v>45155.258381099535</v>
      </c>
      <c r="G9138" s="7">
        <f t="shared" si="1120"/>
        <v>45155.300047766199</v>
      </c>
      <c r="H9138" s="2">
        <f>LOOKUP(2,1/(Sheet1!$D:$D=C9138)/(Sheet1!$E:$E&gt;=E9138)/(Sheet1!$E:$E&lt;=G9138),(Sheet1!$E:$E))</f>
        <v>45155.241751469905</v>
      </c>
      <c r="I9138" t="str">
        <f t="shared" si="1114"/>
        <v>+0:23:57</v>
      </c>
      <c r="J9138" t="s">
        <v>9651</v>
      </c>
      <c r="K9138" t="s">
        <v>9621</v>
      </c>
      <c r="L9138" t="str">
        <f t="shared" si="1119"/>
        <v>WEEK 33</v>
      </c>
    </row>
    <row r="9139" spans="1:13" x14ac:dyDescent="0.35">
      <c r="A9139" s="6">
        <v>4</v>
      </c>
      <c r="B9139" s="6" t="s">
        <v>13089</v>
      </c>
      <c r="C9139" s="6" t="s">
        <v>13089</v>
      </c>
      <c r="D9139" s="6" t="str">
        <f t="shared" si="1110"/>
        <v>4-EMCU3541876</v>
      </c>
      <c r="E9139" s="7">
        <f t="shared" si="1111"/>
        <v>45154.988737187501</v>
      </c>
      <c r="F9139" s="8">
        <v>45155.134570520837</v>
      </c>
      <c r="G9139" s="7">
        <f t="shared" si="1120"/>
        <v>45155.176237187501</v>
      </c>
      <c r="H9139" s="2">
        <f>LOOKUP(2,1/(Sheet1!$D:$D=C9139)/(Sheet1!$E:$E&gt;=E9139)/(Sheet1!$E:$E&lt;=G9139),(Sheet1!$E:$E))</f>
        <v>45155.13573415509</v>
      </c>
      <c r="I9139" t="str">
        <f t="shared" si="1114"/>
        <v>0:01:41</v>
      </c>
      <c r="J9139" t="s">
        <v>8471</v>
      </c>
      <c r="K9139" t="s">
        <v>9621</v>
      </c>
      <c r="L9139" t="str">
        <f t="shared" si="1119"/>
        <v>WEEK 33</v>
      </c>
      <c r="M9139" t="str">
        <f t="shared" ref="M9139:M9155" si="1122">IF(I9139&lt;="0:00:05","(-) 5 detik",IF(I9139&lt;="0:00:15","(-) 15 detik",IF(I9139&lt;="0:00:30","(-) 30 detik","(-) 65 detik")))</f>
        <v>(-) 65 detik</v>
      </c>
    </row>
    <row r="9140" spans="1:13" x14ac:dyDescent="0.35">
      <c r="A9140" s="6">
        <v>2</v>
      </c>
      <c r="B9140" s="6" t="s">
        <v>11174</v>
      </c>
      <c r="C9140" s="6" t="s">
        <v>11174</v>
      </c>
      <c r="D9140" s="6" t="str">
        <f t="shared" ref="D9140:D9203" si="1123">A9140&amp;"-"&amp;C9140</f>
        <v>2-TGHU6311671</v>
      </c>
      <c r="E9140" s="7">
        <f t="shared" ref="E9140:E9203" si="1124">F9140-TIMEVALUE("03:30:00")</f>
        <v>45154.98779598379</v>
      </c>
      <c r="F9140" s="8">
        <v>45155.133629317126</v>
      </c>
      <c r="G9140" s="7">
        <f t="shared" si="1120"/>
        <v>45155.17529598379</v>
      </c>
      <c r="H9140" s="2">
        <f>LOOKUP(2,1/(Sheet1!$D:$D=C9140)/(Sheet1!$E:$E&gt;=E9140)/(Sheet1!$E:$E&lt;=G9140),(Sheet1!$E:$E))</f>
        <v>45155.134585659725</v>
      </c>
      <c r="I9140" t="str">
        <f t="shared" si="1114"/>
        <v>0:01:23</v>
      </c>
      <c r="J9140" t="s">
        <v>8471</v>
      </c>
      <c r="K9140" t="s">
        <v>9621</v>
      </c>
      <c r="L9140" t="str">
        <f t="shared" si="1119"/>
        <v>WEEK 33</v>
      </c>
      <c r="M9140" t="str">
        <f t="shared" si="1122"/>
        <v>(-) 65 detik</v>
      </c>
    </row>
    <row r="9141" spans="1:13" x14ac:dyDescent="0.35">
      <c r="A9141" s="6">
        <v>4</v>
      </c>
      <c r="B9141" s="6" t="s">
        <v>13022</v>
      </c>
      <c r="C9141" s="6" t="s">
        <v>13022</v>
      </c>
      <c r="D9141" s="6" t="str">
        <f t="shared" si="1123"/>
        <v>4-DRYU2710621</v>
      </c>
      <c r="E9141" s="7">
        <f t="shared" si="1124"/>
        <v>45154.986763078705</v>
      </c>
      <c r="F9141" s="8">
        <v>45155.132596412041</v>
      </c>
      <c r="G9141" s="7">
        <f t="shared" si="1120"/>
        <v>45155.174263078705</v>
      </c>
      <c r="H9141" s="2">
        <f>LOOKUP(2,1/(Sheet1!$D:$D=C9141)/(Sheet1!$E:$E&gt;=E9141)/(Sheet1!$E:$E&lt;=G9141),(Sheet1!$E:$E))</f>
        <v>45155.133703738429</v>
      </c>
      <c r="I9141" t="str">
        <f t="shared" si="1114"/>
        <v>0:01:36</v>
      </c>
      <c r="J9141" t="s">
        <v>8471</v>
      </c>
      <c r="K9141" t="s">
        <v>9621</v>
      </c>
      <c r="L9141" t="str">
        <f t="shared" si="1119"/>
        <v>WEEK 33</v>
      </c>
      <c r="M9141" t="str">
        <f t="shared" si="1122"/>
        <v>(-) 65 detik</v>
      </c>
    </row>
    <row r="9142" spans="1:13" x14ac:dyDescent="0.35">
      <c r="A9142" s="6">
        <v>2</v>
      </c>
      <c r="B9142" s="6" t="s">
        <v>11725</v>
      </c>
      <c r="C9142" s="6" t="s">
        <v>11725</v>
      </c>
      <c r="D9142" s="6" t="str">
        <f t="shared" si="1123"/>
        <v>2-CMAU4813364</v>
      </c>
      <c r="E9142" s="7">
        <f t="shared" si="1124"/>
        <v>45154.985499999995</v>
      </c>
      <c r="F9142" s="8">
        <v>45155.131333333331</v>
      </c>
      <c r="G9142" s="7">
        <f t="shared" si="1120"/>
        <v>45155.172999999995</v>
      </c>
      <c r="H9142" s="2">
        <f>LOOKUP(2,1/(Sheet1!$D:$D=C9142)/(Sheet1!$E:$E&gt;=E9142)/(Sheet1!$E:$E&lt;=G9142),(Sheet1!$E:$E))</f>
        <v>45155.132062268516</v>
      </c>
      <c r="I9142" t="str">
        <f t="shared" si="1114"/>
        <v>0:01:03</v>
      </c>
      <c r="J9142" t="s">
        <v>8471</v>
      </c>
      <c r="K9142" t="s">
        <v>9621</v>
      </c>
      <c r="L9142" t="str">
        <f t="shared" si="1119"/>
        <v>WEEK 33</v>
      </c>
      <c r="M9142" t="str">
        <f t="shared" si="1122"/>
        <v>(-) 65 detik</v>
      </c>
    </row>
    <row r="9143" spans="1:13" x14ac:dyDescent="0.35">
      <c r="A9143" s="6">
        <v>4</v>
      </c>
      <c r="B9143" s="6" t="s">
        <v>13270</v>
      </c>
      <c r="C9143" s="6" t="s">
        <v>13270</v>
      </c>
      <c r="D9143" s="6" t="str">
        <f t="shared" si="1123"/>
        <v>4-HMCU3067672</v>
      </c>
      <c r="E9143" s="7">
        <f t="shared" si="1124"/>
        <v>45154.975311956019</v>
      </c>
      <c r="F9143" s="8">
        <v>45155.121145289355</v>
      </c>
      <c r="G9143" s="7">
        <f t="shared" si="1120"/>
        <v>45155.162811956019</v>
      </c>
      <c r="H9143" s="2">
        <f>LOOKUP(2,1/(Sheet1!$D:$D=C9143)/(Sheet1!$E:$E&gt;=E9143)/(Sheet1!$E:$E&lt;=G9143),(Sheet1!$E:$E))</f>
        <v>45155.122085277777</v>
      </c>
      <c r="I9143" t="str">
        <f t="shared" si="1114"/>
        <v>0:01:21</v>
      </c>
      <c r="J9143" t="s">
        <v>8471</v>
      </c>
      <c r="K9143" t="s">
        <v>9621</v>
      </c>
      <c r="L9143" t="str">
        <f t="shared" si="1119"/>
        <v>WEEK 33</v>
      </c>
      <c r="M9143" t="str">
        <f t="shared" si="1122"/>
        <v>(-) 65 detik</v>
      </c>
    </row>
    <row r="9144" spans="1:13" x14ac:dyDescent="0.35">
      <c r="A9144" s="6">
        <v>4</v>
      </c>
      <c r="B9144" s="6" t="s">
        <v>12099</v>
      </c>
      <c r="C9144" s="6" t="s">
        <v>12099</v>
      </c>
      <c r="D9144" s="6" t="str">
        <f t="shared" si="1123"/>
        <v>4-EITU0088530</v>
      </c>
      <c r="E9144" s="7">
        <f t="shared" si="1124"/>
        <v>45154.97265142361</v>
      </c>
      <c r="F9144" s="8">
        <v>45155.118484756946</v>
      </c>
      <c r="G9144" s="7">
        <f t="shared" si="1120"/>
        <v>45155.16015142361</v>
      </c>
      <c r="H9144" s="2">
        <f>LOOKUP(2,1/(Sheet1!$D:$D=C9144)/(Sheet1!$E:$E&gt;=E9144)/(Sheet1!$E:$E&lt;=G9144),(Sheet1!$E:$E))</f>
        <v>45155.119504953705</v>
      </c>
      <c r="I9144" t="str">
        <f t="shared" si="1114"/>
        <v>0:01:28</v>
      </c>
      <c r="J9144" t="s">
        <v>8471</v>
      </c>
      <c r="K9144" t="s">
        <v>9621</v>
      </c>
      <c r="L9144" t="str">
        <f t="shared" si="1119"/>
        <v>WEEK 33</v>
      </c>
      <c r="M9144" t="str">
        <f t="shared" si="1122"/>
        <v>(-) 65 detik</v>
      </c>
    </row>
    <row r="9145" spans="1:13" x14ac:dyDescent="0.35">
      <c r="A9145" s="6">
        <v>2</v>
      </c>
      <c r="B9145" s="6" t="s">
        <v>11701</v>
      </c>
      <c r="C9145" s="6" t="s">
        <v>11701</v>
      </c>
      <c r="D9145" s="6" t="str">
        <f t="shared" si="1123"/>
        <v>2-TCNU2835262</v>
      </c>
      <c r="E9145" s="7">
        <f t="shared" si="1124"/>
        <v>45154.972098761573</v>
      </c>
      <c r="F9145" s="8">
        <v>45155.117932094909</v>
      </c>
      <c r="G9145" s="7">
        <f t="shared" si="1120"/>
        <v>45155.159598761573</v>
      </c>
      <c r="H9145" s="2">
        <f>LOOKUP(2,1/(Sheet1!$D:$D=C9145)/(Sheet1!$E:$E&gt;=E9145)/(Sheet1!$E:$E&lt;=G9145),(Sheet1!$E:$E))</f>
        <v>45155.119023564817</v>
      </c>
      <c r="I9145" t="str">
        <f t="shared" si="1114"/>
        <v>0:01:34</v>
      </c>
      <c r="J9145" t="s">
        <v>8471</v>
      </c>
      <c r="K9145" t="s">
        <v>9621</v>
      </c>
      <c r="L9145" t="str">
        <f t="shared" si="1119"/>
        <v>WEEK 33</v>
      </c>
      <c r="M9145" t="str">
        <f t="shared" si="1122"/>
        <v>(-) 65 detik</v>
      </c>
    </row>
    <row r="9146" spans="1:13" x14ac:dyDescent="0.35">
      <c r="A9146" s="6">
        <v>4</v>
      </c>
      <c r="B9146" s="6" t="s">
        <v>13067</v>
      </c>
      <c r="C9146" s="6" t="s">
        <v>13067</v>
      </c>
      <c r="D9146" s="6" t="str">
        <f t="shared" si="1123"/>
        <v>4-EISU2039737</v>
      </c>
      <c r="E9146" s="7">
        <f t="shared" si="1124"/>
        <v>45154.965022372686</v>
      </c>
      <c r="F9146" s="8">
        <v>45155.110855706022</v>
      </c>
      <c r="G9146" s="7">
        <f t="shared" si="1120"/>
        <v>45155.152522372686</v>
      </c>
      <c r="H9146" s="2">
        <f>LOOKUP(2,1/(Sheet1!$D:$D=C9146)/(Sheet1!$E:$E&gt;=E9146)/(Sheet1!$E:$E&lt;=G9146),(Sheet1!$E:$E))</f>
        <v>45155.111994942126</v>
      </c>
      <c r="I9146" t="str">
        <f t="shared" si="1114"/>
        <v>0:01:38</v>
      </c>
      <c r="J9146" t="s">
        <v>8471</v>
      </c>
      <c r="K9146" t="s">
        <v>9621</v>
      </c>
      <c r="L9146" t="str">
        <f t="shared" si="1119"/>
        <v>WEEK 33</v>
      </c>
      <c r="M9146" t="str">
        <f t="shared" si="1122"/>
        <v>(-) 65 detik</v>
      </c>
    </row>
    <row r="9147" spans="1:13" x14ac:dyDescent="0.35">
      <c r="A9147" s="6">
        <v>4</v>
      </c>
      <c r="B9147" s="6" t="s">
        <v>12084</v>
      </c>
      <c r="C9147" s="6" t="s">
        <v>12084</v>
      </c>
      <c r="D9147" s="6" t="str">
        <f t="shared" si="1123"/>
        <v>4-EGHU3538414</v>
      </c>
      <c r="E9147" s="7">
        <f t="shared" si="1124"/>
        <v>45154.960784606475</v>
      </c>
      <c r="F9147" s="8">
        <v>45155.106617939811</v>
      </c>
      <c r="G9147" s="7">
        <f t="shared" si="1120"/>
        <v>45155.148284606475</v>
      </c>
      <c r="H9147" s="2">
        <f>LOOKUP(2,1/(Sheet1!$D:$D=C9147)/(Sheet1!$E:$E&gt;=E9147)/(Sheet1!$E:$E&lt;=G9147),(Sheet1!$E:$E))</f>
        <v>45155.107657337961</v>
      </c>
      <c r="I9147" t="str">
        <f t="shared" si="1114"/>
        <v>0:01:30</v>
      </c>
      <c r="J9147" t="s">
        <v>8471</v>
      </c>
      <c r="K9147" t="s">
        <v>9621</v>
      </c>
      <c r="L9147" t="str">
        <f t="shared" si="1119"/>
        <v>WEEK 33</v>
      </c>
      <c r="M9147" t="str">
        <f t="shared" si="1122"/>
        <v>(-) 65 detik</v>
      </c>
    </row>
    <row r="9148" spans="1:13" x14ac:dyDescent="0.35">
      <c r="A9148" s="6">
        <v>3</v>
      </c>
      <c r="B9148" s="6" t="s">
        <v>12156</v>
      </c>
      <c r="C9148" s="6" t="s">
        <v>12156</v>
      </c>
      <c r="D9148" s="6" t="str">
        <f t="shared" si="1123"/>
        <v>3-GLDU9405649</v>
      </c>
      <c r="E9148" s="7">
        <f t="shared" si="1124"/>
        <v>45154.955919444445</v>
      </c>
      <c r="F9148" s="8">
        <v>45155.10175277778</v>
      </c>
      <c r="G9148" s="7">
        <f t="shared" si="1120"/>
        <v>45155.143419444445</v>
      </c>
      <c r="H9148" s="2">
        <f>LOOKUP(2,1/(Sheet1!$D:$D=C9148)/(Sheet1!$E:$E&gt;=E9148)/(Sheet1!$E:$E&lt;=G9148),(Sheet1!$E:$E))</f>
        <v>45155.102801018518</v>
      </c>
      <c r="I9148" t="str">
        <f t="shared" si="1114"/>
        <v>0:01:31</v>
      </c>
      <c r="J9148" t="s">
        <v>8471</v>
      </c>
      <c r="K9148" t="s">
        <v>9621</v>
      </c>
      <c r="L9148" t="str">
        <f t="shared" si="1119"/>
        <v>WEEK 33</v>
      </c>
      <c r="M9148" t="str">
        <f t="shared" si="1122"/>
        <v>(-) 65 detik</v>
      </c>
    </row>
    <row r="9149" spans="1:13" x14ac:dyDescent="0.35">
      <c r="A9149" s="6">
        <v>3</v>
      </c>
      <c r="B9149" s="6" t="s">
        <v>13073</v>
      </c>
      <c r="C9149" s="6" t="s">
        <v>13073</v>
      </c>
      <c r="D9149" s="6" t="str">
        <f t="shared" si="1123"/>
        <v>3-EISU3920126</v>
      </c>
      <c r="E9149" s="7">
        <f t="shared" si="1124"/>
        <v>45154.953597534717</v>
      </c>
      <c r="F9149" s="8">
        <v>45155.099430868053</v>
      </c>
      <c r="G9149" s="7">
        <f t="shared" si="1120"/>
        <v>45155.141097534717</v>
      </c>
      <c r="H9149" s="2">
        <f>LOOKUP(2,1/(Sheet1!$D:$D=C9149)/(Sheet1!$E:$E&gt;=E9149)/(Sheet1!$E:$E&lt;=G9149),(Sheet1!$E:$E))</f>
        <v>45155.100477256943</v>
      </c>
      <c r="I9149" t="str">
        <f t="shared" si="1114"/>
        <v>0:01:30</v>
      </c>
      <c r="J9149" t="s">
        <v>8471</v>
      </c>
      <c r="K9149" t="s">
        <v>9621</v>
      </c>
      <c r="L9149" t="str">
        <f t="shared" si="1119"/>
        <v>WEEK 33</v>
      </c>
      <c r="M9149" t="str">
        <f t="shared" si="1122"/>
        <v>(-) 65 detik</v>
      </c>
    </row>
    <row r="9150" spans="1:13" x14ac:dyDescent="0.35">
      <c r="A9150" s="6">
        <v>2</v>
      </c>
      <c r="B9150" s="6" t="s">
        <v>11123</v>
      </c>
      <c r="C9150" s="6" t="s">
        <v>11123</v>
      </c>
      <c r="D9150" s="6" t="str">
        <f t="shared" si="1123"/>
        <v>2-TCNU1100859</v>
      </c>
      <c r="E9150" s="7">
        <f t="shared" si="1124"/>
        <v>45154.941745520831</v>
      </c>
      <c r="F9150" s="8">
        <v>45155.087578854167</v>
      </c>
      <c r="G9150" s="7">
        <f t="shared" si="1120"/>
        <v>45155.129245520831</v>
      </c>
      <c r="H9150" s="2">
        <f>LOOKUP(2,1/(Sheet1!$D:$D=C9150)/(Sheet1!$E:$E&gt;=E9150)/(Sheet1!$E:$E&lt;=G9150),(Sheet1!$E:$E))</f>
        <v>45155.088581249998</v>
      </c>
      <c r="I9150" t="str">
        <f t="shared" si="1114"/>
        <v>0:01:27</v>
      </c>
      <c r="J9150" t="s">
        <v>8471</v>
      </c>
      <c r="K9150" t="s">
        <v>9621</v>
      </c>
      <c r="L9150" t="str">
        <f t="shared" si="1119"/>
        <v>WEEK 33</v>
      </c>
      <c r="M9150" t="str">
        <f t="shared" si="1122"/>
        <v>(-) 65 detik</v>
      </c>
    </row>
    <row r="9151" spans="1:13" x14ac:dyDescent="0.35">
      <c r="A9151" s="6">
        <v>3</v>
      </c>
      <c r="B9151" s="6" t="s">
        <v>14347</v>
      </c>
      <c r="C9151" s="6" t="s">
        <v>14347</v>
      </c>
      <c r="D9151" s="6" t="str">
        <f t="shared" si="1123"/>
        <v>3-EITU0432461</v>
      </c>
      <c r="E9151" s="7">
        <f t="shared" si="1124"/>
        <v>45154.941020104161</v>
      </c>
      <c r="F9151" s="8">
        <v>45155.086853437497</v>
      </c>
      <c r="G9151" s="7">
        <f t="shared" si="1120"/>
        <v>45155.128520104161</v>
      </c>
      <c r="H9151" s="2">
        <f>LOOKUP(2,1/(Sheet1!$D:$D=C9151)/(Sheet1!$E:$E&gt;=E9151)/(Sheet1!$E:$E&lt;=G9151),(Sheet1!$E:$E))</f>
        <v>45155.087999826392</v>
      </c>
      <c r="I9151" t="str">
        <f t="shared" si="1114"/>
        <v>0:01:39</v>
      </c>
      <c r="J9151" t="s">
        <v>8471</v>
      </c>
      <c r="K9151" t="s">
        <v>9621</v>
      </c>
      <c r="L9151" t="str">
        <f t="shared" si="1119"/>
        <v>WEEK 33</v>
      </c>
      <c r="M9151" t="str">
        <f t="shared" si="1122"/>
        <v>(-) 65 detik</v>
      </c>
    </row>
    <row r="9152" spans="1:13" x14ac:dyDescent="0.35">
      <c r="A9152" s="6">
        <v>4</v>
      </c>
      <c r="B9152" s="6" t="s">
        <v>12492</v>
      </c>
      <c r="C9152" s="6" t="s">
        <v>12492</v>
      </c>
      <c r="D9152" s="6" t="str">
        <f t="shared" si="1123"/>
        <v>4-TCLU3337550</v>
      </c>
      <c r="E9152" s="7">
        <f t="shared" si="1124"/>
        <v>45154.9394721875</v>
      </c>
      <c r="F9152" s="8">
        <v>45155.085305520835</v>
      </c>
      <c r="G9152" s="7">
        <f t="shared" si="1120"/>
        <v>45155.1269721875</v>
      </c>
      <c r="H9152" s="2">
        <f>LOOKUP(2,1/(Sheet1!$D:$D=C9152)/(Sheet1!$E:$E&gt;=E9152)/(Sheet1!$E:$E&lt;=G9152),(Sheet1!$E:$E))</f>
        <v>45155.086404513888</v>
      </c>
      <c r="I9152" t="str">
        <f t="shared" si="1114"/>
        <v>0:01:35</v>
      </c>
      <c r="J9152" t="s">
        <v>8471</v>
      </c>
      <c r="K9152" t="s">
        <v>9621</v>
      </c>
      <c r="L9152" t="str">
        <f t="shared" si="1119"/>
        <v>WEEK 33</v>
      </c>
      <c r="M9152" t="str">
        <f t="shared" si="1122"/>
        <v>(-) 65 detik</v>
      </c>
    </row>
    <row r="9153" spans="1:13" x14ac:dyDescent="0.35">
      <c r="A9153" s="6">
        <v>2</v>
      </c>
      <c r="B9153" s="6" t="s">
        <v>11561</v>
      </c>
      <c r="C9153" s="6" t="s">
        <v>11561</v>
      </c>
      <c r="D9153" s="6" t="str">
        <f t="shared" si="1123"/>
        <v>2-TRHU6246074</v>
      </c>
      <c r="E9153" s="7">
        <f t="shared" si="1124"/>
        <v>45154.93510829861</v>
      </c>
      <c r="F9153" s="8">
        <v>45155.080941631946</v>
      </c>
      <c r="G9153" s="7">
        <f t="shared" si="1120"/>
        <v>45155.12260829861</v>
      </c>
      <c r="H9153" s="2">
        <f>LOOKUP(2,1/(Sheet1!$D:$D=C9153)/(Sheet1!$E:$E&gt;=E9153)/(Sheet1!$E:$E&lt;=G9153),(Sheet1!$E:$E))</f>
        <v>45155.082005868055</v>
      </c>
      <c r="I9153" t="str">
        <f t="shared" si="1114"/>
        <v>0:01:32</v>
      </c>
      <c r="J9153" t="s">
        <v>8471</v>
      </c>
      <c r="K9153" t="s">
        <v>9621</v>
      </c>
      <c r="L9153" t="str">
        <f t="shared" si="1119"/>
        <v>WEEK 33</v>
      </c>
      <c r="M9153" t="str">
        <f t="shared" si="1122"/>
        <v>(-) 65 detik</v>
      </c>
    </row>
    <row r="9154" spans="1:13" x14ac:dyDescent="0.35">
      <c r="A9154" s="6">
        <v>2</v>
      </c>
      <c r="B9154" s="6" t="s">
        <v>11126</v>
      </c>
      <c r="C9154" s="6" t="s">
        <v>11126</v>
      </c>
      <c r="D9154" s="6" t="str">
        <f t="shared" si="1123"/>
        <v>2-TCNU1631520</v>
      </c>
      <c r="E9154" s="7">
        <f t="shared" si="1124"/>
        <v>45154.932329479161</v>
      </c>
      <c r="F9154" s="8">
        <v>45155.078162812497</v>
      </c>
      <c r="G9154" s="7">
        <f t="shared" si="1120"/>
        <v>45155.119829479161</v>
      </c>
      <c r="H9154" s="2">
        <f>LOOKUP(2,1/(Sheet1!$D:$D=C9154)/(Sheet1!$E:$E&gt;=E9154)/(Sheet1!$E:$E&lt;=G9154),(Sheet1!$E:$E))</f>
        <v>45155.079224641202</v>
      </c>
      <c r="I9154" t="str">
        <f t="shared" ref="I9154:I9217" si="1125">IF(H9154-F9154&gt;0, TEXT(ABS(H9154-F9154),"h:mm:ss"), "+"&amp;TEXT(ABS(F9154-H9154),"h:mm:ss"))</f>
        <v>0:01:32</v>
      </c>
      <c r="J9154" t="s">
        <v>8471</v>
      </c>
      <c r="K9154" t="s">
        <v>9621</v>
      </c>
      <c r="L9154" t="str">
        <f t="shared" si="1119"/>
        <v>WEEK 33</v>
      </c>
      <c r="M9154" t="str">
        <f t="shared" si="1122"/>
        <v>(-) 65 detik</v>
      </c>
    </row>
    <row r="9155" spans="1:13" x14ac:dyDescent="0.35">
      <c r="A9155" s="6">
        <v>2</v>
      </c>
      <c r="B9155" s="6" t="s">
        <v>11073</v>
      </c>
      <c r="C9155" s="6" t="s">
        <v>11073</v>
      </c>
      <c r="D9155" s="6" t="str">
        <f t="shared" si="1123"/>
        <v>2-SEGU2669910</v>
      </c>
      <c r="E9155" s="7">
        <f t="shared" si="1124"/>
        <v>45154.930117210642</v>
      </c>
      <c r="F9155" s="8">
        <v>45155.075950543978</v>
      </c>
      <c r="G9155" s="7">
        <f t="shared" si="1120"/>
        <v>45155.117617210642</v>
      </c>
      <c r="H9155" s="2">
        <f>LOOKUP(2,1/(Sheet1!$D:$D=C9155)/(Sheet1!$E:$E&gt;=E9155)/(Sheet1!$E:$E&lt;=G9155),(Sheet1!$E:$E))</f>
        <v>45155.076869733799</v>
      </c>
      <c r="I9155" t="str">
        <f t="shared" si="1125"/>
        <v>0:01:19</v>
      </c>
      <c r="J9155" t="s">
        <v>8471</v>
      </c>
      <c r="K9155" t="s">
        <v>9621</v>
      </c>
      <c r="L9155" t="str">
        <f t="shared" si="1119"/>
        <v>WEEK 33</v>
      </c>
      <c r="M9155" t="str">
        <f t="shared" si="1122"/>
        <v>(-) 65 detik</v>
      </c>
    </row>
    <row r="9156" spans="1:13" x14ac:dyDescent="0.35">
      <c r="A9156" s="6">
        <v>2</v>
      </c>
      <c r="B9156" s="6" t="s">
        <v>11508</v>
      </c>
      <c r="C9156" s="6" t="s">
        <v>11508</v>
      </c>
      <c r="D9156" s="6" t="str">
        <f t="shared" si="1123"/>
        <v>2-TEMU1503957</v>
      </c>
      <c r="E9156" s="7">
        <f t="shared" si="1124"/>
        <v>45154.919063460649</v>
      </c>
      <c r="F9156" s="8">
        <v>45155.064896793985</v>
      </c>
      <c r="G9156" s="7">
        <f t="shared" si="1120"/>
        <v>45155.106563460649</v>
      </c>
      <c r="H9156" s="2">
        <f>LOOKUP(2,1/(Sheet1!$D:$D=C9156)/(Sheet1!$E:$E&gt;=E9156)/(Sheet1!$E:$E&lt;=G9156),(Sheet1!$E:$E))</f>
        <v>45155.064756874999</v>
      </c>
      <c r="I9156" t="str">
        <f t="shared" si="1125"/>
        <v>+0:00:12</v>
      </c>
      <c r="J9156" t="s">
        <v>9651</v>
      </c>
      <c r="K9156" t="s">
        <v>9621</v>
      </c>
      <c r="L9156" t="str">
        <f t="shared" si="1119"/>
        <v>WEEK 33</v>
      </c>
    </row>
    <row r="9157" spans="1:13" x14ac:dyDescent="0.35">
      <c r="A9157" s="6">
        <v>2</v>
      </c>
      <c r="B9157" s="6" t="s">
        <v>11260</v>
      </c>
      <c r="C9157" s="6" t="s">
        <v>11260</v>
      </c>
      <c r="D9157" s="6" t="str">
        <f t="shared" si="1123"/>
        <v>2-CAIU5860394</v>
      </c>
      <c r="E9157" s="7">
        <f t="shared" si="1124"/>
        <v>45154.893027743055</v>
      </c>
      <c r="F9157" s="8">
        <v>45155.038861076391</v>
      </c>
      <c r="G9157" s="7">
        <f t="shared" si="1120"/>
        <v>45155.080527743055</v>
      </c>
      <c r="H9157" s="2">
        <f>LOOKUP(2,1/(Sheet1!$D:$D=C9157)/(Sheet1!$E:$E&gt;=E9157)/(Sheet1!$E:$E&lt;=G9157),(Sheet1!$E:$E))</f>
        <v>45155.038835011575</v>
      </c>
      <c r="I9157" t="str">
        <f t="shared" si="1125"/>
        <v>+0:00:02</v>
      </c>
      <c r="J9157" t="s">
        <v>9651</v>
      </c>
      <c r="K9157" t="s">
        <v>9621</v>
      </c>
      <c r="L9157" t="str">
        <f t="shared" si="1119"/>
        <v>WEEK 33</v>
      </c>
    </row>
    <row r="9158" spans="1:13" x14ac:dyDescent="0.35">
      <c r="A9158" s="6">
        <v>3</v>
      </c>
      <c r="B9158" s="6" t="s">
        <v>12297</v>
      </c>
      <c r="C9158" s="6" t="s">
        <v>12297</v>
      </c>
      <c r="D9158" s="6" t="str">
        <f t="shared" si="1123"/>
        <v>3-MSDU7419046</v>
      </c>
      <c r="E9158" s="7">
        <f t="shared" si="1124"/>
        <v>45154.891704513888</v>
      </c>
      <c r="F9158" s="8">
        <v>45155.037537847224</v>
      </c>
      <c r="G9158" s="7">
        <f t="shared" si="1120"/>
        <v>45155.079204513888</v>
      </c>
      <c r="H9158" s="2">
        <f>LOOKUP(2,1/(Sheet1!$D:$D=C9158)/(Sheet1!$E:$E&gt;=E9158)/(Sheet1!$E:$E&lt;=G9158),(Sheet1!$E:$E))</f>
        <v>45155.038616458332</v>
      </c>
      <c r="I9158" t="str">
        <f t="shared" si="1125"/>
        <v>0:01:33</v>
      </c>
      <c r="J9158" t="s">
        <v>8471</v>
      </c>
      <c r="K9158" t="s">
        <v>9621</v>
      </c>
      <c r="L9158" t="str">
        <f t="shared" si="1119"/>
        <v>WEEK 33</v>
      </c>
      <c r="M9158" t="str">
        <f t="shared" ref="M9158:M9168" si="1126">IF(I9158&lt;="0:00:05","(-) 5 detik",IF(I9158&lt;="0:00:15","(-) 15 detik",IF(I9158&lt;="0:00:30","(-) 30 detik","(-) 65 detik")))</f>
        <v>(-) 65 detik</v>
      </c>
    </row>
    <row r="9159" spans="1:13" x14ac:dyDescent="0.35">
      <c r="A9159" s="6">
        <v>2</v>
      </c>
      <c r="B9159" s="6" t="s">
        <v>10983</v>
      </c>
      <c r="C9159" s="6" t="s">
        <v>10983</v>
      </c>
      <c r="D9159" s="6" t="str">
        <f t="shared" si="1123"/>
        <v>2-GLDU7652022</v>
      </c>
      <c r="E9159" s="7">
        <f t="shared" si="1124"/>
        <v>45154.888697488423</v>
      </c>
      <c r="F9159" s="8">
        <v>45155.034530821758</v>
      </c>
      <c r="G9159" s="7">
        <f t="shared" si="1120"/>
        <v>45155.076197488423</v>
      </c>
      <c r="H9159" s="2">
        <f>LOOKUP(2,1/(Sheet1!$D:$D=C9159)/(Sheet1!$E:$E&gt;=E9159)/(Sheet1!$E:$E&lt;=G9159),(Sheet1!$E:$E))</f>
        <v>45155.035580185184</v>
      </c>
      <c r="I9159" t="str">
        <f t="shared" si="1125"/>
        <v>0:01:31</v>
      </c>
      <c r="J9159" t="s">
        <v>8471</v>
      </c>
      <c r="K9159" t="s">
        <v>9621</v>
      </c>
      <c r="L9159" t="str">
        <f t="shared" si="1119"/>
        <v>WEEK 33</v>
      </c>
      <c r="M9159" t="str">
        <f t="shared" si="1126"/>
        <v>(-) 65 detik</v>
      </c>
    </row>
    <row r="9160" spans="1:13" x14ac:dyDescent="0.35">
      <c r="A9160" s="6">
        <v>2</v>
      </c>
      <c r="B9160" s="6" t="s">
        <v>11239</v>
      </c>
      <c r="C9160" s="6" t="s">
        <v>11239</v>
      </c>
      <c r="D9160" s="6" t="str">
        <f t="shared" si="1123"/>
        <v>2-APZU4414820</v>
      </c>
      <c r="E9160" s="7">
        <f t="shared" si="1124"/>
        <v>45154.886740775459</v>
      </c>
      <c r="F9160" s="8">
        <v>45155.032574108795</v>
      </c>
      <c r="G9160" s="7">
        <f t="shared" si="1120"/>
        <v>45155.074240775459</v>
      </c>
      <c r="H9160" s="2">
        <f>LOOKUP(2,1/(Sheet1!$D:$D=C9160)/(Sheet1!$E:$E&gt;=E9160)/(Sheet1!$E:$E&lt;=G9160),(Sheet1!$E:$E))</f>
        <v>45155.032980405093</v>
      </c>
      <c r="I9160" t="str">
        <f t="shared" si="1125"/>
        <v>0:00:35</v>
      </c>
      <c r="J9160" t="s">
        <v>8471</v>
      </c>
      <c r="K9160" t="s">
        <v>9621</v>
      </c>
      <c r="L9160" t="str">
        <f t="shared" si="1119"/>
        <v>WEEK 33</v>
      </c>
      <c r="M9160" t="str">
        <f t="shared" si="1126"/>
        <v>(-) 65 detik</v>
      </c>
    </row>
    <row r="9161" spans="1:13" x14ac:dyDescent="0.35">
      <c r="A9161" s="6">
        <v>1</v>
      </c>
      <c r="B9161" s="6" t="s">
        <v>11515</v>
      </c>
      <c r="C9161" s="6" t="s">
        <v>11515</v>
      </c>
      <c r="D9161" s="6" t="str">
        <f t="shared" si="1123"/>
        <v>1-TEMU6912747</v>
      </c>
      <c r="E9161" s="7">
        <f t="shared" si="1124"/>
        <v>45154.851093865742</v>
      </c>
      <c r="F9161" s="8">
        <v>45154.996927199078</v>
      </c>
      <c r="G9161" s="7">
        <f t="shared" si="1120"/>
        <v>45155.038593865742</v>
      </c>
      <c r="H9161" s="2">
        <f>LOOKUP(2,1/(Sheet1!$D:$D=C9161)/(Sheet1!$E:$E&gt;=E9161)/(Sheet1!$E:$E&lt;=G9161),(Sheet1!$E:$E))</f>
        <v>45154.998038923608</v>
      </c>
      <c r="I9161" t="str">
        <f t="shared" si="1125"/>
        <v>0:01:36</v>
      </c>
      <c r="J9161" t="s">
        <v>8471</v>
      </c>
      <c r="K9161" t="s">
        <v>9621</v>
      </c>
      <c r="L9161" t="str">
        <f t="shared" si="1119"/>
        <v>WEEK 33</v>
      </c>
      <c r="M9161" t="str">
        <f t="shared" si="1126"/>
        <v>(-) 65 detik</v>
      </c>
    </row>
    <row r="9162" spans="1:13" x14ac:dyDescent="0.35">
      <c r="A9162" s="6">
        <v>2</v>
      </c>
      <c r="B9162" s="6" t="s">
        <v>11276</v>
      </c>
      <c r="C9162" s="6" t="s">
        <v>11276</v>
      </c>
      <c r="D9162" s="6" t="str">
        <f t="shared" si="1123"/>
        <v>2-CMAU5725000</v>
      </c>
      <c r="E9162" s="7">
        <f t="shared" si="1124"/>
        <v>45154.846856284719</v>
      </c>
      <c r="F9162" s="8">
        <v>45154.992689618055</v>
      </c>
      <c r="G9162" s="7">
        <f t="shared" si="1120"/>
        <v>45155.034356284719</v>
      </c>
      <c r="H9162" s="2">
        <f>LOOKUP(2,1/(Sheet1!$D:$D=C9162)/(Sheet1!$E:$E&gt;=E9162)/(Sheet1!$E:$E&lt;=G9162),(Sheet1!$E:$E))</f>
        <v>45154.993798553238</v>
      </c>
      <c r="I9162" t="str">
        <f t="shared" si="1125"/>
        <v>0:01:36</v>
      </c>
      <c r="J9162" t="s">
        <v>8471</v>
      </c>
      <c r="K9162" t="s">
        <v>9621</v>
      </c>
      <c r="L9162" t="str">
        <f t="shared" si="1119"/>
        <v>WEEK 33</v>
      </c>
      <c r="M9162" t="str">
        <f t="shared" si="1126"/>
        <v>(-) 65 detik</v>
      </c>
    </row>
    <row r="9163" spans="1:13" x14ac:dyDescent="0.35">
      <c r="A9163" s="6">
        <v>2</v>
      </c>
      <c r="B9163" s="6" t="s">
        <v>11248</v>
      </c>
      <c r="C9163" s="6" t="s">
        <v>11248</v>
      </c>
      <c r="D9163" s="6" t="str">
        <f t="shared" si="1123"/>
        <v>2-BMOU4325500</v>
      </c>
      <c r="E9163" s="7">
        <f t="shared" si="1124"/>
        <v>45154.845530752311</v>
      </c>
      <c r="F9163" s="8">
        <v>45154.991364085647</v>
      </c>
      <c r="G9163" s="7">
        <f t="shared" si="1120"/>
        <v>45155.033030752311</v>
      </c>
      <c r="H9163" s="2">
        <f>LOOKUP(2,1/(Sheet1!$D:$D=C9163)/(Sheet1!$E:$E&gt;=E9163)/(Sheet1!$E:$E&lt;=G9163),(Sheet1!$E:$E))</f>
        <v>45154.992398206021</v>
      </c>
      <c r="I9163" t="str">
        <f t="shared" si="1125"/>
        <v>0:01:29</v>
      </c>
      <c r="J9163" t="s">
        <v>8471</v>
      </c>
      <c r="K9163" t="s">
        <v>9621</v>
      </c>
      <c r="L9163" t="str">
        <f t="shared" si="1119"/>
        <v>WEEK 33</v>
      </c>
      <c r="M9163" t="str">
        <f t="shared" si="1126"/>
        <v>(-) 65 detik</v>
      </c>
    </row>
    <row r="9164" spans="1:13" x14ac:dyDescent="0.35">
      <c r="A9164" s="6">
        <v>2</v>
      </c>
      <c r="B9164" s="6" t="s">
        <v>11807</v>
      </c>
      <c r="C9164" s="6" t="s">
        <v>11807</v>
      </c>
      <c r="D9164" s="6" t="str">
        <f t="shared" si="1123"/>
        <v>2-SUDU7524415</v>
      </c>
      <c r="E9164" s="7">
        <f t="shared" si="1124"/>
        <v>45154.841254826388</v>
      </c>
      <c r="F9164" s="8">
        <v>45154.987088159723</v>
      </c>
      <c r="G9164" s="7">
        <f t="shared" si="1120"/>
        <v>45155.028754826388</v>
      </c>
      <c r="H9164" s="2">
        <f>LOOKUP(2,1/(Sheet1!$D:$D=C9164)/(Sheet1!$E:$E&gt;=E9164)/(Sheet1!$E:$E&lt;=G9164),(Sheet1!$E:$E))</f>
        <v>45154.987169479165</v>
      </c>
      <c r="I9164" t="str">
        <f t="shared" si="1125"/>
        <v>0:00:07</v>
      </c>
      <c r="J9164" t="s">
        <v>8471</v>
      </c>
      <c r="K9164" t="s">
        <v>9621</v>
      </c>
      <c r="L9164" t="str">
        <f t="shared" si="1119"/>
        <v>WEEK 33</v>
      </c>
      <c r="M9164" t="str">
        <f t="shared" si="1126"/>
        <v>(-) 15 detik</v>
      </c>
    </row>
    <row r="9165" spans="1:13" x14ac:dyDescent="0.35">
      <c r="A9165" s="6">
        <v>3</v>
      </c>
      <c r="B9165" s="6" t="s">
        <v>14090</v>
      </c>
      <c r="C9165" s="6" t="s">
        <v>14090</v>
      </c>
      <c r="D9165" s="6" t="str">
        <f t="shared" si="1123"/>
        <v>3-WHSU2870114</v>
      </c>
      <c r="E9165" s="7">
        <f t="shared" si="1124"/>
        <v>45154.793377199072</v>
      </c>
      <c r="F9165" s="8">
        <v>45154.939210532408</v>
      </c>
      <c r="G9165" s="7">
        <f t="shared" si="1120"/>
        <v>45154.980877199072</v>
      </c>
      <c r="H9165" s="2">
        <f>LOOKUP(2,1/(Sheet1!$D:$D=C9165)/(Sheet1!$E:$E&gt;=E9165)/(Sheet1!$E:$E&lt;=G9165),(Sheet1!$E:$E))</f>
        <v>45154.940259895833</v>
      </c>
      <c r="I9165" t="str">
        <f t="shared" si="1125"/>
        <v>0:01:31</v>
      </c>
      <c r="J9165" t="s">
        <v>8471</v>
      </c>
      <c r="K9165" t="s">
        <v>9621</v>
      </c>
      <c r="L9165" t="str">
        <f t="shared" si="1119"/>
        <v>WEEK 33</v>
      </c>
      <c r="M9165" t="str">
        <f t="shared" si="1126"/>
        <v>(-) 65 detik</v>
      </c>
    </row>
    <row r="9166" spans="1:13" x14ac:dyDescent="0.35">
      <c r="A9166" s="6">
        <v>2</v>
      </c>
      <c r="B9166" s="6" t="s">
        <v>11803</v>
      </c>
      <c r="C9166" s="6" t="s">
        <v>11803</v>
      </c>
      <c r="D9166" s="6" t="str">
        <f t="shared" si="1123"/>
        <v>2-CSNU6272367</v>
      </c>
      <c r="E9166" s="7">
        <f t="shared" si="1124"/>
        <v>45154.792524456017</v>
      </c>
      <c r="F9166" s="8">
        <v>45154.938357789353</v>
      </c>
      <c r="G9166" s="7">
        <f t="shared" si="1120"/>
        <v>45154.980024456017</v>
      </c>
      <c r="H9166" s="2">
        <f>LOOKUP(2,1/(Sheet1!$D:$D=C9166)/(Sheet1!$E:$E&gt;=E9166)/(Sheet1!$E:$E&lt;=G9166),(Sheet1!$E:$E))</f>
        <v>45154.939391111111</v>
      </c>
      <c r="I9166" t="str">
        <f t="shared" si="1125"/>
        <v>0:01:29</v>
      </c>
      <c r="J9166" t="s">
        <v>8471</v>
      </c>
      <c r="K9166" t="s">
        <v>9621</v>
      </c>
      <c r="L9166" t="str">
        <f t="shared" si="1119"/>
        <v>WEEK 33</v>
      </c>
      <c r="M9166" t="str">
        <f t="shared" si="1126"/>
        <v>(-) 65 detik</v>
      </c>
    </row>
    <row r="9167" spans="1:13" x14ac:dyDescent="0.35">
      <c r="A9167" s="6">
        <v>2</v>
      </c>
      <c r="B9167" s="6" t="s">
        <v>11537</v>
      </c>
      <c r="C9167" s="6" t="s">
        <v>11537</v>
      </c>
      <c r="D9167" s="6" t="str">
        <f t="shared" si="1123"/>
        <v>2-TGHU9613211</v>
      </c>
      <c r="E9167" s="7">
        <f t="shared" si="1124"/>
        <v>45154.780654942129</v>
      </c>
      <c r="F9167" s="8">
        <v>45154.926488275465</v>
      </c>
      <c r="G9167" s="7">
        <f t="shared" si="1120"/>
        <v>45154.968154942129</v>
      </c>
      <c r="H9167" s="2">
        <f>LOOKUP(2,1/(Sheet1!$D:$D=C9167)/(Sheet1!$E:$E&gt;=E9167)/(Sheet1!$E:$E&lt;=G9167),(Sheet1!$E:$E))</f>
        <v>45154.927077326392</v>
      </c>
      <c r="I9167" t="str">
        <f t="shared" si="1125"/>
        <v>0:00:51</v>
      </c>
      <c r="J9167" t="s">
        <v>8471</v>
      </c>
      <c r="K9167" t="s">
        <v>9621</v>
      </c>
      <c r="L9167" t="str">
        <f t="shared" si="1119"/>
        <v>WEEK 33</v>
      </c>
      <c r="M9167" t="str">
        <f t="shared" si="1126"/>
        <v>(-) 65 detik</v>
      </c>
    </row>
    <row r="9168" spans="1:13" x14ac:dyDescent="0.35">
      <c r="A9168" s="6">
        <v>2</v>
      </c>
      <c r="B9168" s="6" t="s">
        <v>11049</v>
      </c>
      <c r="C9168" s="6" t="s">
        <v>11049</v>
      </c>
      <c r="D9168" s="6" t="str">
        <f t="shared" si="1123"/>
        <v>2-ONEU7008904</v>
      </c>
      <c r="E9168" s="7">
        <f t="shared" si="1124"/>
        <v>45154.772971261569</v>
      </c>
      <c r="F9168" s="8">
        <v>45154.918804594905</v>
      </c>
      <c r="G9168" s="7">
        <f t="shared" si="1120"/>
        <v>45154.960471261569</v>
      </c>
      <c r="H9168" s="2">
        <f>LOOKUP(2,1/(Sheet1!$D:$D=C9168)/(Sheet1!$E:$E&gt;=E9168)/(Sheet1!$E:$E&lt;=G9168),(Sheet1!$E:$E))</f>
        <v>45154.91954278935</v>
      </c>
      <c r="I9168" t="str">
        <f t="shared" si="1125"/>
        <v>0:01:04</v>
      </c>
      <c r="J9168" t="s">
        <v>8471</v>
      </c>
      <c r="K9168" t="s">
        <v>9621</v>
      </c>
      <c r="L9168" t="str">
        <f t="shared" si="1119"/>
        <v>WEEK 33</v>
      </c>
      <c r="M9168" t="str">
        <f t="shared" si="1126"/>
        <v>(-) 65 detik</v>
      </c>
    </row>
    <row r="9169" spans="1:13" x14ac:dyDescent="0.35">
      <c r="A9169" s="6">
        <v>2</v>
      </c>
      <c r="B9169" s="6" t="s">
        <v>11705</v>
      </c>
      <c r="C9169" s="6" t="s">
        <v>11705</v>
      </c>
      <c r="D9169" s="6" t="str">
        <f t="shared" si="1123"/>
        <v>2-BMOU5403612</v>
      </c>
      <c r="E9169" s="7">
        <f t="shared" si="1124"/>
        <v>45154.768101041664</v>
      </c>
      <c r="F9169" s="8">
        <v>45154.913934374999</v>
      </c>
      <c r="G9169" s="7">
        <f t="shared" si="1120"/>
        <v>45154.955601041664</v>
      </c>
      <c r="H9169" s="2">
        <f>LOOKUP(2,1/(Sheet1!$D:$D=C9169)/(Sheet1!$E:$E&gt;=E9169)/(Sheet1!$E:$E&lt;=G9169),(Sheet1!$E:$E))</f>
        <v>45154.913593726851</v>
      </c>
      <c r="I9169" t="str">
        <f t="shared" si="1125"/>
        <v>+0:00:29</v>
      </c>
      <c r="J9169" t="s">
        <v>9651</v>
      </c>
      <c r="K9169" t="s">
        <v>9621</v>
      </c>
      <c r="L9169" t="str">
        <f t="shared" si="1119"/>
        <v>WEEK 33</v>
      </c>
    </row>
    <row r="9170" spans="1:13" x14ac:dyDescent="0.35">
      <c r="A9170" s="6">
        <v>1</v>
      </c>
      <c r="B9170" s="6" t="s">
        <v>11516</v>
      </c>
      <c r="C9170" s="6" t="s">
        <v>11516</v>
      </c>
      <c r="D9170" s="6" t="str">
        <f t="shared" si="1123"/>
        <v>1-TEMU8650219</v>
      </c>
      <c r="E9170" s="7">
        <f t="shared" si="1124"/>
        <v>45154.764003472221</v>
      </c>
      <c r="F9170" s="8">
        <v>45154.909836805557</v>
      </c>
      <c r="G9170" s="7">
        <f t="shared" si="1120"/>
        <v>45154.951503472221</v>
      </c>
      <c r="H9170" s="2">
        <f>LOOKUP(2,1/(Sheet1!$D:$D=C9170)/(Sheet1!$E:$E&gt;=E9170)/(Sheet1!$E:$E&lt;=G9170),(Sheet1!$E:$E))</f>
        <v>45154.910270613429</v>
      </c>
      <c r="I9170" t="str">
        <f t="shared" si="1125"/>
        <v>0:00:37</v>
      </c>
      <c r="J9170" t="s">
        <v>8471</v>
      </c>
      <c r="K9170" t="s">
        <v>9621</v>
      </c>
      <c r="L9170" t="str">
        <f t="shared" si="1119"/>
        <v>WEEK 33</v>
      </c>
      <c r="M9170" t="str">
        <f t="shared" ref="M9170:M9171" si="1127">IF(I9170&lt;="0:00:05","(-) 5 detik",IF(I9170&lt;="0:00:15","(-) 15 detik",IF(I9170&lt;="0:00:30","(-) 30 detik","(-) 65 detik")))</f>
        <v>(-) 65 detik</v>
      </c>
    </row>
    <row r="9171" spans="1:13" x14ac:dyDescent="0.35">
      <c r="A9171" s="6">
        <v>2</v>
      </c>
      <c r="B9171" s="6" t="s">
        <v>11269</v>
      </c>
      <c r="C9171" s="6" t="s">
        <v>11269</v>
      </c>
      <c r="D9171" s="6" t="str">
        <f t="shared" si="1123"/>
        <v>2-CMAU4155392</v>
      </c>
      <c r="E9171" s="7">
        <f t="shared" si="1124"/>
        <v>45154.760901469905</v>
      </c>
      <c r="F9171" s="8">
        <v>45154.90673480324</v>
      </c>
      <c r="G9171" s="7">
        <f t="shared" si="1120"/>
        <v>45154.948401469905</v>
      </c>
      <c r="H9171" s="2">
        <f>LOOKUP(2,1/(Sheet1!$D:$D=C9171)/(Sheet1!$E:$E&gt;=E9171)/(Sheet1!$E:$E&lt;=G9171),(Sheet1!$E:$E))</f>
        <v>45154.907859953702</v>
      </c>
      <c r="I9171" t="str">
        <f t="shared" si="1125"/>
        <v>0:01:37</v>
      </c>
      <c r="J9171" t="s">
        <v>8471</v>
      </c>
      <c r="K9171" t="s">
        <v>9621</v>
      </c>
      <c r="L9171" t="str">
        <f t="shared" si="1119"/>
        <v>WEEK 33</v>
      </c>
      <c r="M9171" t="str">
        <f t="shared" si="1127"/>
        <v>(-) 65 detik</v>
      </c>
    </row>
    <row r="9172" spans="1:13" x14ac:dyDescent="0.35">
      <c r="A9172" s="6">
        <v>2</v>
      </c>
      <c r="B9172" s="6" t="s">
        <v>11067</v>
      </c>
      <c r="C9172" s="6" t="s">
        <v>11067</v>
      </c>
      <c r="D9172" s="6" t="str">
        <f t="shared" si="1123"/>
        <v>2-PONU8170945</v>
      </c>
      <c r="E9172" s="7">
        <f t="shared" si="1124"/>
        <v>45154.759284953703</v>
      </c>
      <c r="F9172" s="8">
        <v>45154.905118287039</v>
      </c>
      <c r="G9172" s="7">
        <f t="shared" si="1120"/>
        <v>45154.946784953703</v>
      </c>
      <c r="H9172" s="2">
        <f>LOOKUP(2,1/(Sheet1!$D:$D=C9172)/(Sheet1!$E:$E&gt;=E9172)/(Sheet1!$E:$E&lt;=G9172),(Sheet1!$E:$E))</f>
        <v>45154.904008437501</v>
      </c>
      <c r="I9172" t="str">
        <f t="shared" si="1125"/>
        <v>+0:01:36</v>
      </c>
      <c r="J9172" t="s">
        <v>9651</v>
      </c>
      <c r="K9172" t="s">
        <v>9621</v>
      </c>
      <c r="L9172" t="str">
        <f t="shared" si="1119"/>
        <v>WEEK 33</v>
      </c>
    </row>
    <row r="9173" spans="1:13" x14ac:dyDescent="0.35">
      <c r="A9173" s="6">
        <v>2</v>
      </c>
      <c r="B9173" s="6" t="s">
        <v>11606</v>
      </c>
      <c r="C9173" s="6" t="s">
        <v>11606</v>
      </c>
      <c r="D9173" s="6" t="str">
        <f t="shared" si="1123"/>
        <v>2-TLLU4239453</v>
      </c>
      <c r="E9173" s="7">
        <f t="shared" si="1124"/>
        <v>45154.752230324069</v>
      </c>
      <c r="F9173" s="8">
        <v>45154.898063657405</v>
      </c>
      <c r="G9173" s="7">
        <f t="shared" si="1120"/>
        <v>45154.939730324069</v>
      </c>
      <c r="H9173" s="2">
        <f>LOOKUP(2,1/(Sheet1!$D:$D=C9173)/(Sheet1!$E:$E&gt;=E9173)/(Sheet1!$E:$E&lt;=G9173),(Sheet1!$E:$E))</f>
        <v>45154.898295486113</v>
      </c>
      <c r="I9173" t="str">
        <f t="shared" si="1125"/>
        <v>0:00:20</v>
      </c>
      <c r="J9173" t="s">
        <v>8471</v>
      </c>
      <c r="K9173" t="s">
        <v>9621</v>
      </c>
      <c r="L9173" t="str">
        <f t="shared" si="1119"/>
        <v>WEEK 33</v>
      </c>
      <c r="M9173" t="str">
        <f t="shared" ref="M9173" si="1128">IF(I9173&lt;="0:00:05","(-) 5 detik",IF(I9173&lt;="0:00:15","(-) 15 detik",IF(I9173&lt;="0:00:30","(-) 30 detik","(-) 65 detik")))</f>
        <v>(-) 30 detik</v>
      </c>
    </row>
    <row r="9174" spans="1:13" x14ac:dyDescent="0.35">
      <c r="A9174" s="6">
        <v>1</v>
      </c>
      <c r="B9174" s="6" t="s">
        <v>11280</v>
      </c>
      <c r="C9174" s="6" t="s">
        <v>11280</v>
      </c>
      <c r="D9174" s="6" t="str">
        <f t="shared" si="1123"/>
        <v>1-CMAU6368360</v>
      </c>
      <c r="E9174" s="7">
        <f t="shared" si="1124"/>
        <v>45154.741886724536</v>
      </c>
      <c r="F9174" s="8">
        <v>45154.887720057872</v>
      </c>
      <c r="G9174" s="7">
        <f t="shared" si="1120"/>
        <v>45154.929386724536</v>
      </c>
      <c r="H9174" s="2">
        <f>LOOKUP(2,1/(Sheet1!$D:$D=C9174)/(Sheet1!$E:$E&gt;=E9174)/(Sheet1!$E:$E&lt;=G9174),(Sheet1!$E:$E))</f>
        <v>45154.885166041669</v>
      </c>
      <c r="I9174" t="str">
        <f t="shared" si="1125"/>
        <v>+0:03:41</v>
      </c>
      <c r="J9174" t="s">
        <v>9651</v>
      </c>
      <c r="K9174" t="s">
        <v>9621</v>
      </c>
      <c r="L9174" t="str">
        <f t="shared" si="1119"/>
        <v>WEEK 33</v>
      </c>
    </row>
    <row r="9175" spans="1:13" x14ac:dyDescent="0.35">
      <c r="A9175" s="6">
        <v>2</v>
      </c>
      <c r="B9175" s="6" t="s">
        <v>13206</v>
      </c>
      <c r="C9175" s="6" t="s">
        <v>13206</v>
      </c>
      <c r="D9175" s="6" t="str">
        <f t="shared" si="1123"/>
        <v>2-FSCU7139023</v>
      </c>
      <c r="E9175" s="7">
        <f t="shared" si="1124"/>
        <v>45154.735306134258</v>
      </c>
      <c r="F9175" s="8">
        <v>45154.881139467594</v>
      </c>
      <c r="G9175" s="7">
        <f t="shared" si="1120"/>
        <v>45154.922806134258</v>
      </c>
      <c r="H9175" s="2">
        <f>LOOKUP(2,1/(Sheet1!$D:$D=C9175)/(Sheet1!$E:$E&gt;=E9175)/(Sheet1!$E:$E&lt;=G9175),(Sheet1!$E:$E))</f>
        <v>45154.882119988426</v>
      </c>
      <c r="I9175" t="str">
        <f t="shared" si="1125"/>
        <v>0:01:25</v>
      </c>
      <c r="J9175" t="s">
        <v>8471</v>
      </c>
      <c r="K9175" t="s">
        <v>9621</v>
      </c>
      <c r="L9175" t="str">
        <f t="shared" si="1119"/>
        <v>WEEK 33</v>
      </c>
      <c r="M9175" t="str">
        <f t="shared" ref="M9175:M9182" si="1129">IF(I9175&lt;="0:00:05","(-) 5 detik",IF(I9175&lt;="0:00:15","(-) 15 detik",IF(I9175&lt;="0:00:30","(-) 30 detik","(-) 65 detik")))</f>
        <v>(-) 65 detik</v>
      </c>
    </row>
    <row r="9176" spans="1:13" x14ac:dyDescent="0.35">
      <c r="A9176" s="6">
        <v>2</v>
      </c>
      <c r="B9176" s="6" t="s">
        <v>11427</v>
      </c>
      <c r="C9176" s="6" t="s">
        <v>11427</v>
      </c>
      <c r="D9176" s="6" t="str">
        <f t="shared" si="1123"/>
        <v>2-ONEU7018287</v>
      </c>
      <c r="E9176" s="7">
        <f t="shared" si="1124"/>
        <v>45154.733340856481</v>
      </c>
      <c r="F9176" s="8">
        <v>45154.879174189817</v>
      </c>
      <c r="G9176" s="7">
        <f t="shared" si="1120"/>
        <v>45154.920840856481</v>
      </c>
      <c r="H9176" s="2">
        <f>LOOKUP(2,1/(Sheet1!$D:$D=C9176)/(Sheet1!$E:$E&gt;=E9176)/(Sheet1!$E:$E&lt;=G9176),(Sheet1!$E:$E))</f>
        <v>45154.8792850463</v>
      </c>
      <c r="I9176" t="str">
        <f t="shared" si="1125"/>
        <v>0:00:10</v>
      </c>
      <c r="J9176" t="s">
        <v>8471</v>
      </c>
      <c r="K9176" t="s">
        <v>9621</v>
      </c>
      <c r="L9176" t="str">
        <f t="shared" si="1119"/>
        <v>WEEK 33</v>
      </c>
      <c r="M9176" t="str">
        <f t="shared" si="1129"/>
        <v>(-) 15 detik</v>
      </c>
    </row>
    <row r="9177" spans="1:13" x14ac:dyDescent="0.35">
      <c r="A9177" s="6">
        <v>2</v>
      </c>
      <c r="B9177" s="6" t="s">
        <v>10885</v>
      </c>
      <c r="C9177" s="6" t="s">
        <v>10885</v>
      </c>
      <c r="D9177" s="6" t="str">
        <f t="shared" si="1123"/>
        <v>2-CSNU1605779</v>
      </c>
      <c r="E9177" s="7">
        <f t="shared" si="1124"/>
        <v>45154.729123611112</v>
      </c>
      <c r="F9177" s="8">
        <v>45154.874956944448</v>
      </c>
      <c r="G9177" s="7">
        <f t="shared" si="1120"/>
        <v>45154.916623611112</v>
      </c>
      <c r="H9177" s="2">
        <f>LOOKUP(2,1/(Sheet1!$D:$D=C9177)/(Sheet1!$E:$E&gt;=E9177)/(Sheet1!$E:$E&lt;=G9177),(Sheet1!$E:$E))</f>
        <v>45154.875893668985</v>
      </c>
      <c r="I9177" t="str">
        <f t="shared" si="1125"/>
        <v>0:01:21</v>
      </c>
      <c r="J9177" t="s">
        <v>8471</v>
      </c>
      <c r="K9177" t="s">
        <v>9621</v>
      </c>
      <c r="L9177" t="str">
        <f t="shared" si="1119"/>
        <v>WEEK 33</v>
      </c>
      <c r="M9177" t="str">
        <f t="shared" si="1129"/>
        <v>(-) 65 detik</v>
      </c>
    </row>
    <row r="9178" spans="1:13" x14ac:dyDescent="0.35">
      <c r="A9178" s="6">
        <v>1</v>
      </c>
      <c r="B9178" s="6" t="s">
        <v>10819</v>
      </c>
      <c r="C9178" s="6" t="s">
        <v>10819</v>
      </c>
      <c r="D9178" s="6" t="str">
        <f t="shared" si="1123"/>
        <v>1-BEAU4010180</v>
      </c>
      <c r="E9178" s="7">
        <f t="shared" si="1124"/>
        <v>45154.728910185186</v>
      </c>
      <c r="F9178" s="8">
        <v>45154.874743518521</v>
      </c>
      <c r="G9178" s="7">
        <f t="shared" si="1120"/>
        <v>45154.916410185186</v>
      </c>
      <c r="H9178" s="2">
        <f>LOOKUP(2,1/(Sheet1!$D:$D=C9178)/(Sheet1!$E:$E&gt;=E9178)/(Sheet1!$E:$E&lt;=G9178),(Sheet1!$E:$E))</f>
        <v>45154.875903298613</v>
      </c>
      <c r="I9178" t="str">
        <f t="shared" si="1125"/>
        <v>0:01:40</v>
      </c>
      <c r="J9178" t="s">
        <v>8471</v>
      </c>
      <c r="K9178" t="s">
        <v>9621</v>
      </c>
      <c r="L9178" t="str">
        <f t="shared" si="1119"/>
        <v>WEEK 33</v>
      </c>
      <c r="M9178" t="str">
        <f t="shared" si="1129"/>
        <v>(-) 65 detik</v>
      </c>
    </row>
    <row r="9179" spans="1:13" x14ac:dyDescent="0.35">
      <c r="A9179" s="6">
        <v>2</v>
      </c>
      <c r="B9179" s="6" t="s">
        <v>13224</v>
      </c>
      <c r="C9179" s="6" t="s">
        <v>13224</v>
      </c>
      <c r="D9179" s="6" t="str">
        <f t="shared" si="1123"/>
        <v>2-GAOU6845794</v>
      </c>
      <c r="E9179" s="7">
        <f t="shared" si="1124"/>
        <v>45154.726704398148</v>
      </c>
      <c r="F9179" s="8">
        <v>45154.872537731484</v>
      </c>
      <c r="G9179" s="7">
        <f t="shared" si="1120"/>
        <v>45154.914204398148</v>
      </c>
      <c r="H9179" s="2">
        <f>LOOKUP(2,1/(Sheet1!$D:$D=C9179)/(Sheet1!$E:$E&gt;=E9179)/(Sheet1!$E:$E&lt;=G9179),(Sheet1!$E:$E))</f>
        <v>45154.873643854167</v>
      </c>
      <c r="I9179" t="str">
        <f t="shared" si="1125"/>
        <v>0:01:36</v>
      </c>
      <c r="J9179" t="s">
        <v>8471</v>
      </c>
      <c r="K9179" t="s">
        <v>9621</v>
      </c>
      <c r="L9179" t="str">
        <f t="shared" si="1119"/>
        <v>WEEK 33</v>
      </c>
      <c r="M9179" t="str">
        <f t="shared" si="1129"/>
        <v>(-) 65 detik</v>
      </c>
    </row>
    <row r="9180" spans="1:13" x14ac:dyDescent="0.35">
      <c r="A9180" s="6">
        <v>2</v>
      </c>
      <c r="B9180" s="6" t="s">
        <v>10952</v>
      </c>
      <c r="C9180" s="6" t="s">
        <v>10952</v>
      </c>
      <c r="D9180" s="6" t="str">
        <f t="shared" si="1123"/>
        <v>2-FBIU7910464</v>
      </c>
      <c r="E9180" s="7">
        <f t="shared" si="1124"/>
        <v>45154.711162037034</v>
      </c>
      <c r="F9180" s="8">
        <v>45154.85699537037</v>
      </c>
      <c r="G9180" s="7">
        <f t="shared" si="1120"/>
        <v>45154.898662037034</v>
      </c>
      <c r="H9180" s="2">
        <f>LOOKUP(2,1/(Sheet1!$D:$D=C9180)/(Sheet1!$E:$E&gt;=E9180)/(Sheet1!$E:$E&lt;=G9180),(Sheet1!$E:$E))</f>
        <v>45154.857027673614</v>
      </c>
      <c r="I9180" t="str">
        <f t="shared" si="1125"/>
        <v>0:00:03</v>
      </c>
      <c r="J9180" t="s">
        <v>8471</v>
      </c>
      <c r="K9180" t="s">
        <v>9621</v>
      </c>
      <c r="L9180" t="str">
        <f t="shared" si="1119"/>
        <v>WEEK 33</v>
      </c>
      <c r="M9180" t="str">
        <f t="shared" si="1129"/>
        <v>(-) 5 detik</v>
      </c>
    </row>
    <row r="9181" spans="1:13" x14ac:dyDescent="0.35">
      <c r="A9181" s="6">
        <v>4</v>
      </c>
      <c r="B9181" s="6" t="s">
        <v>14106</v>
      </c>
      <c r="C9181" s="6" t="s">
        <v>14106</v>
      </c>
      <c r="D9181" s="6" t="str">
        <f t="shared" si="1123"/>
        <v>4-WHSU6071440</v>
      </c>
      <c r="E9181" s="7">
        <f t="shared" si="1124"/>
        <v>45154.700645636571</v>
      </c>
      <c r="F9181" s="8">
        <v>45154.846478969906</v>
      </c>
      <c r="G9181" s="7">
        <f t="shared" si="1120"/>
        <v>45154.888145636571</v>
      </c>
      <c r="H9181" s="2">
        <f>LOOKUP(2,1/(Sheet1!$D:$D=C9181)/(Sheet1!$E:$E&gt;=E9181)/(Sheet1!$E:$E&lt;=G9181),(Sheet1!$E:$E))</f>
        <v>45154.84758159722</v>
      </c>
      <c r="I9181" t="str">
        <f t="shared" si="1125"/>
        <v>0:01:35</v>
      </c>
      <c r="J9181" t="s">
        <v>8471</v>
      </c>
      <c r="K9181" t="s">
        <v>9621</v>
      </c>
      <c r="L9181" t="str">
        <f t="shared" si="1119"/>
        <v>WEEK 33</v>
      </c>
      <c r="M9181" t="str">
        <f t="shared" si="1129"/>
        <v>(-) 65 detik</v>
      </c>
    </row>
    <row r="9182" spans="1:13" x14ac:dyDescent="0.35">
      <c r="A9182" s="6">
        <v>3</v>
      </c>
      <c r="B9182" s="6" t="s">
        <v>11925</v>
      </c>
      <c r="C9182" s="6" t="s">
        <v>11925</v>
      </c>
      <c r="D9182" s="6" t="str">
        <f t="shared" si="1123"/>
        <v>3-CAAU5381510</v>
      </c>
      <c r="E9182" s="7">
        <f t="shared" si="1124"/>
        <v>45154.69965466435</v>
      </c>
      <c r="F9182" s="8">
        <v>45154.845487997685</v>
      </c>
      <c r="G9182" s="7">
        <f t="shared" si="1120"/>
        <v>45154.88715466435</v>
      </c>
      <c r="H9182" s="2">
        <f>LOOKUP(2,1/(Sheet1!$D:$D=C9182)/(Sheet1!$E:$E&gt;=E9182)/(Sheet1!$E:$E&lt;=G9182),(Sheet1!$E:$E))</f>
        <v>45154.846467546296</v>
      </c>
      <c r="I9182" t="str">
        <f t="shared" si="1125"/>
        <v>0:01:25</v>
      </c>
      <c r="J9182" t="s">
        <v>8471</v>
      </c>
      <c r="K9182" t="s">
        <v>9621</v>
      </c>
      <c r="L9182" t="str">
        <f t="shared" si="1119"/>
        <v>WEEK 33</v>
      </c>
      <c r="M9182" t="str">
        <f t="shared" si="1129"/>
        <v>(-) 65 detik</v>
      </c>
    </row>
    <row r="9183" spans="1:13" x14ac:dyDescent="0.35">
      <c r="A9183" s="6">
        <v>1</v>
      </c>
      <c r="B9183" s="6" t="s">
        <v>11015</v>
      </c>
      <c r="C9183" s="6" t="s">
        <v>11015</v>
      </c>
      <c r="D9183" s="6" t="str">
        <f t="shared" si="1123"/>
        <v>1-MOFU0783009</v>
      </c>
      <c r="E9183" s="7">
        <f t="shared" si="1124"/>
        <v>45154.690701932865</v>
      </c>
      <c r="F9183" s="8">
        <v>45154.8365352662</v>
      </c>
      <c r="G9183" s="7">
        <f t="shared" si="1120"/>
        <v>45154.878201932865</v>
      </c>
      <c r="H9183" s="2">
        <f>LOOKUP(2,1/(Sheet1!$D:$D=C9183)/(Sheet1!$E:$E&gt;=E9183)/(Sheet1!$E:$E&lt;=G9183),(Sheet1!$E:$E))</f>
        <v>45154.833235625003</v>
      </c>
      <c r="I9183" t="str">
        <f t="shared" si="1125"/>
        <v>+0:04:45</v>
      </c>
      <c r="J9183" t="s">
        <v>9651</v>
      </c>
      <c r="K9183" t="s">
        <v>9621</v>
      </c>
      <c r="L9183" t="str">
        <f t="shared" si="1119"/>
        <v>WEEK 33</v>
      </c>
    </row>
    <row r="9184" spans="1:13" x14ac:dyDescent="0.35">
      <c r="A9184" s="6">
        <v>2</v>
      </c>
      <c r="B9184" s="6" t="s">
        <v>11573</v>
      </c>
      <c r="C9184" s="6" t="s">
        <v>11573</v>
      </c>
      <c r="D9184" s="6" t="str">
        <f t="shared" si="1123"/>
        <v>2-UETU4067690</v>
      </c>
      <c r="E9184" s="7">
        <f t="shared" si="1124"/>
        <v>45154.689380520831</v>
      </c>
      <c r="F9184" s="8">
        <v>45154.835213854167</v>
      </c>
      <c r="G9184" s="7">
        <f t="shared" si="1120"/>
        <v>45154.876880520831</v>
      </c>
      <c r="H9184" s="2">
        <f>LOOKUP(2,1/(Sheet1!$D:$D=C9184)/(Sheet1!$E:$E&gt;=E9184)/(Sheet1!$E:$E&lt;=G9184),(Sheet1!$E:$E))</f>
        <v>45154.835229027776</v>
      </c>
      <c r="I9184" t="str">
        <f t="shared" si="1125"/>
        <v>0:00:01</v>
      </c>
      <c r="J9184" t="s">
        <v>8471</v>
      </c>
      <c r="K9184" t="s">
        <v>9621</v>
      </c>
      <c r="L9184" t="str">
        <f t="shared" si="1119"/>
        <v>WEEK 33</v>
      </c>
      <c r="M9184" t="str">
        <f t="shared" ref="M9184:M9190" si="1130">IF(I9184&lt;="0:00:05","(-) 5 detik",IF(I9184&lt;="0:00:15","(-) 15 detik",IF(I9184&lt;="0:00:30","(-) 30 detik","(-) 65 detik")))</f>
        <v>(-) 5 detik</v>
      </c>
    </row>
    <row r="9185" spans="1:13" x14ac:dyDescent="0.35">
      <c r="A9185" s="6">
        <v>2</v>
      </c>
      <c r="B9185" s="6" t="s">
        <v>11138</v>
      </c>
      <c r="C9185" s="6" t="s">
        <v>11138</v>
      </c>
      <c r="D9185" s="6" t="str">
        <f t="shared" si="1123"/>
        <v>2-TCNU8655458</v>
      </c>
      <c r="E9185" s="7">
        <f t="shared" si="1124"/>
        <v>45154.683191932869</v>
      </c>
      <c r="F9185" s="8">
        <v>45154.829025266205</v>
      </c>
      <c r="G9185" s="7">
        <f t="shared" si="1120"/>
        <v>45154.870691932869</v>
      </c>
      <c r="H9185" s="2">
        <f>LOOKUP(2,1/(Sheet1!$D:$D=C9185)/(Sheet1!$E:$E&gt;=E9185)/(Sheet1!$E:$E&lt;=G9185),(Sheet1!$E:$E))</f>
        <v>45154.830222962963</v>
      </c>
      <c r="I9185" t="str">
        <f t="shared" si="1125"/>
        <v>0:01:43</v>
      </c>
      <c r="J9185" t="s">
        <v>8471</v>
      </c>
      <c r="K9185" t="s">
        <v>9621</v>
      </c>
      <c r="L9185" t="str">
        <f t="shared" si="1119"/>
        <v>WEEK 33</v>
      </c>
      <c r="M9185" t="str">
        <f t="shared" si="1130"/>
        <v>(-) 65 detik</v>
      </c>
    </row>
    <row r="9186" spans="1:13" x14ac:dyDescent="0.35">
      <c r="A9186" s="6">
        <v>2</v>
      </c>
      <c r="B9186" s="6" t="s">
        <v>11652</v>
      </c>
      <c r="C9186" s="6" t="s">
        <v>11652</v>
      </c>
      <c r="D9186" s="6" t="str">
        <f t="shared" si="1123"/>
        <v>2-SUDU8917130</v>
      </c>
      <c r="E9186" s="7">
        <f t="shared" si="1124"/>
        <v>45154.680600347223</v>
      </c>
      <c r="F9186" s="8">
        <v>45154.826433680559</v>
      </c>
      <c r="G9186" s="7">
        <f t="shared" si="1120"/>
        <v>45154.868100347223</v>
      </c>
      <c r="H9186" s="2">
        <f>LOOKUP(2,1/(Sheet1!$D:$D=C9186)/(Sheet1!$E:$E&gt;=E9186)/(Sheet1!$E:$E&lt;=G9186),(Sheet1!$E:$E))</f>
        <v>45154.826762615739</v>
      </c>
      <c r="I9186" t="str">
        <f t="shared" si="1125"/>
        <v>0:00:28</v>
      </c>
      <c r="J9186" t="s">
        <v>8471</v>
      </c>
      <c r="K9186" t="s">
        <v>9621</v>
      </c>
      <c r="L9186" t="str">
        <f t="shared" si="1119"/>
        <v>WEEK 33</v>
      </c>
      <c r="M9186" t="str">
        <f t="shared" si="1130"/>
        <v>(-) 30 detik</v>
      </c>
    </row>
    <row r="9187" spans="1:13" x14ac:dyDescent="0.35">
      <c r="A9187" s="6">
        <v>2</v>
      </c>
      <c r="B9187" s="6" t="s">
        <v>10863</v>
      </c>
      <c r="C9187" s="6" t="s">
        <v>10863</v>
      </c>
      <c r="D9187" s="6" t="str">
        <f t="shared" si="1123"/>
        <v>2-CMAU5961638</v>
      </c>
      <c r="E9187" s="7">
        <f t="shared" si="1124"/>
        <v>45154.67828915509</v>
      </c>
      <c r="F9187" s="8">
        <v>45154.824122488426</v>
      </c>
      <c r="G9187" s="7">
        <f t="shared" si="1120"/>
        <v>45154.86578915509</v>
      </c>
      <c r="H9187" s="2">
        <f>LOOKUP(2,1/(Sheet1!$D:$D=C9187)/(Sheet1!$E:$E&gt;=E9187)/(Sheet1!$E:$E&lt;=G9187),(Sheet1!$E:$E))</f>
        <v>45154.825334027781</v>
      </c>
      <c r="I9187" t="str">
        <f t="shared" si="1125"/>
        <v>0:01:45</v>
      </c>
      <c r="J9187" t="s">
        <v>8471</v>
      </c>
      <c r="K9187" t="s">
        <v>9621</v>
      </c>
      <c r="L9187" t="str">
        <f t="shared" ref="L9187:L9250" si="1131">CONCATENATE("WEEK ",WEEKNUM(F9187,21))</f>
        <v>WEEK 33</v>
      </c>
      <c r="M9187" t="str">
        <f t="shared" si="1130"/>
        <v>(-) 65 detik</v>
      </c>
    </row>
    <row r="9188" spans="1:13" x14ac:dyDescent="0.35">
      <c r="A9188" s="6">
        <v>2</v>
      </c>
      <c r="B9188" s="6" t="s">
        <v>11582</v>
      </c>
      <c r="C9188" s="6" t="s">
        <v>11582</v>
      </c>
      <c r="D9188" s="6" t="str">
        <f t="shared" si="1123"/>
        <v>2-WHSU9016431</v>
      </c>
      <c r="E9188" s="7">
        <f t="shared" si="1124"/>
        <v>45154.676704016201</v>
      </c>
      <c r="F9188" s="8">
        <v>45154.822537349537</v>
      </c>
      <c r="G9188" s="7">
        <f t="shared" si="1120"/>
        <v>45154.864204016201</v>
      </c>
      <c r="H9188" s="2">
        <f>LOOKUP(2,1/(Sheet1!$D:$D=C9188)/(Sheet1!$E:$E&gt;=E9188)/(Sheet1!$E:$E&lt;=G9188),(Sheet1!$E:$E))</f>
        <v>45154.823699907407</v>
      </c>
      <c r="I9188" t="str">
        <f t="shared" si="1125"/>
        <v>0:01:40</v>
      </c>
      <c r="J9188" t="s">
        <v>8471</v>
      </c>
      <c r="K9188" t="s">
        <v>9621</v>
      </c>
      <c r="L9188" t="str">
        <f t="shared" si="1131"/>
        <v>WEEK 33</v>
      </c>
      <c r="M9188" t="str">
        <f t="shared" si="1130"/>
        <v>(-) 65 detik</v>
      </c>
    </row>
    <row r="9189" spans="1:13" x14ac:dyDescent="0.35">
      <c r="A9189" s="6">
        <v>2</v>
      </c>
      <c r="B9189" s="6" t="s">
        <v>11409</v>
      </c>
      <c r="C9189" s="6" t="s">
        <v>11409</v>
      </c>
      <c r="D9189" s="6" t="str">
        <f t="shared" si="1123"/>
        <v>2-MSKU4588290</v>
      </c>
      <c r="E9189" s="7">
        <f t="shared" si="1124"/>
        <v>45154.67530949074</v>
      </c>
      <c r="F9189" s="8">
        <v>45154.821142824076</v>
      </c>
      <c r="G9189" s="7">
        <f t="shared" si="1120"/>
        <v>45154.86280949074</v>
      </c>
      <c r="H9189" s="2">
        <f>LOOKUP(2,1/(Sheet1!$D:$D=C9189)/(Sheet1!$E:$E&gt;=E9189)/(Sheet1!$E:$E&lt;=G9189),(Sheet1!$E:$E))</f>
        <v>45154.821455266203</v>
      </c>
      <c r="I9189" t="str">
        <f t="shared" si="1125"/>
        <v>0:00:27</v>
      </c>
      <c r="J9189" t="s">
        <v>8471</v>
      </c>
      <c r="K9189" t="s">
        <v>9621</v>
      </c>
      <c r="L9189" t="str">
        <f t="shared" si="1131"/>
        <v>WEEK 33</v>
      </c>
      <c r="M9189" t="str">
        <f t="shared" si="1130"/>
        <v>(-) 30 detik</v>
      </c>
    </row>
    <row r="9190" spans="1:13" x14ac:dyDescent="0.35">
      <c r="A9190" s="6">
        <v>1</v>
      </c>
      <c r="B9190" s="6" t="s">
        <v>11333</v>
      </c>
      <c r="C9190" s="6" t="s">
        <v>11333</v>
      </c>
      <c r="D9190" s="6" t="str">
        <f t="shared" si="1123"/>
        <v>1-EMCU8720920</v>
      </c>
      <c r="E9190" s="7">
        <f t="shared" si="1124"/>
        <v>45154.674652974536</v>
      </c>
      <c r="F9190" s="8">
        <v>45154.820486307872</v>
      </c>
      <c r="G9190" s="7">
        <f t="shared" si="1120"/>
        <v>45154.862152974536</v>
      </c>
      <c r="H9190" s="2">
        <f>LOOKUP(2,1/(Sheet1!$D:$D=C9190)/(Sheet1!$E:$E&gt;=E9190)/(Sheet1!$E:$E&lt;=G9190),(Sheet1!$E:$E))</f>
        <v>45154.821571805558</v>
      </c>
      <c r="I9190" t="str">
        <f t="shared" si="1125"/>
        <v>0:01:34</v>
      </c>
      <c r="J9190" t="s">
        <v>8471</v>
      </c>
      <c r="K9190" t="s">
        <v>9621</v>
      </c>
      <c r="L9190" t="str">
        <f t="shared" si="1131"/>
        <v>WEEK 33</v>
      </c>
      <c r="M9190" t="str">
        <f t="shared" si="1130"/>
        <v>(-) 65 detik</v>
      </c>
    </row>
    <row r="9191" spans="1:13" x14ac:dyDescent="0.35">
      <c r="A9191" s="6">
        <v>2</v>
      </c>
      <c r="B9191" s="6" t="s">
        <v>10879</v>
      </c>
      <c r="C9191" s="6" t="s">
        <v>10879</v>
      </c>
      <c r="D9191" s="6" t="str">
        <f t="shared" si="1123"/>
        <v>2-CMAU9491759</v>
      </c>
      <c r="E9191" s="7">
        <f t="shared" si="1124"/>
        <v>45154.666578356482</v>
      </c>
      <c r="F9191" s="8">
        <v>45154.812411689818</v>
      </c>
      <c r="G9191" s="7">
        <f t="shared" ref="G9191:G9254" si="1132">F9191+TIMEVALUE("01:00:00")</f>
        <v>45154.854078356482</v>
      </c>
      <c r="H9191" s="2">
        <f>LOOKUP(2,1/(Sheet1!$D:$D=C9191)/(Sheet1!$E:$E&gt;=E9191)/(Sheet1!$E:$E&lt;=G9191),(Sheet1!$E:$E))</f>
        <v>45154.812261516206</v>
      </c>
      <c r="I9191" t="str">
        <f t="shared" si="1125"/>
        <v>+0:00:13</v>
      </c>
      <c r="J9191" t="s">
        <v>9651</v>
      </c>
      <c r="K9191" t="s">
        <v>9621</v>
      </c>
      <c r="L9191" t="str">
        <f t="shared" si="1131"/>
        <v>WEEK 33</v>
      </c>
    </row>
    <row r="9192" spans="1:13" x14ac:dyDescent="0.35">
      <c r="A9192" s="6">
        <v>3</v>
      </c>
      <c r="B9192" s="6" t="s">
        <v>14842</v>
      </c>
      <c r="C9192" s="6" t="s">
        <v>14842</v>
      </c>
      <c r="D9192" s="6" t="str">
        <f t="shared" si="1123"/>
        <v>3-TLLU3248614</v>
      </c>
      <c r="E9192" s="7">
        <f t="shared" si="1124"/>
        <v>45154.617032442125</v>
      </c>
      <c r="F9192" s="8">
        <v>45154.762865775461</v>
      </c>
      <c r="G9192" s="7">
        <f t="shared" si="1132"/>
        <v>45154.804532442125</v>
      </c>
      <c r="H9192" s="2">
        <f>LOOKUP(2,1/(Sheet1!$D:$D=C9192)/(Sheet1!$E:$E&gt;=E9192)/(Sheet1!$E:$E&lt;=G9192),(Sheet1!$E:$E))</f>
        <v>45154.764077951389</v>
      </c>
      <c r="I9192" t="str">
        <f t="shared" si="1125"/>
        <v>0:01:45</v>
      </c>
      <c r="J9192" t="s">
        <v>8471</v>
      </c>
      <c r="K9192" t="s">
        <v>9621</v>
      </c>
      <c r="L9192" t="str">
        <f t="shared" si="1131"/>
        <v>WEEK 33</v>
      </c>
      <c r="M9192" t="str">
        <f t="shared" ref="M9192:M9202" si="1133">IF(I9192&lt;="0:00:05","(-) 5 detik",IF(I9192&lt;="0:00:15","(-) 15 detik",IF(I9192&lt;="0:00:30","(-) 30 detik","(-) 65 detik")))</f>
        <v>(-) 65 detik</v>
      </c>
    </row>
    <row r="9193" spans="1:13" x14ac:dyDescent="0.35">
      <c r="A9193" s="6">
        <v>4</v>
      </c>
      <c r="B9193" s="6" t="s">
        <v>14948</v>
      </c>
      <c r="C9193" s="6" t="s">
        <v>14948</v>
      </c>
      <c r="D9193" s="6" t="str">
        <f t="shared" si="1123"/>
        <v>4-BEAU2689220</v>
      </c>
      <c r="E9193" s="7">
        <f t="shared" si="1124"/>
        <v>45154.616324849536</v>
      </c>
      <c r="F9193" s="8">
        <v>45154.762158182872</v>
      </c>
      <c r="G9193" s="7">
        <f t="shared" si="1132"/>
        <v>45154.803824849536</v>
      </c>
      <c r="H9193" s="2">
        <f>LOOKUP(2,1/(Sheet1!$D:$D=C9193)/(Sheet1!$E:$E&gt;=E9193)/(Sheet1!$E:$E&lt;=G9193),(Sheet1!$E:$E))</f>
        <v>45154.763278854167</v>
      </c>
      <c r="I9193" t="str">
        <f t="shared" si="1125"/>
        <v>0:01:37</v>
      </c>
      <c r="J9193" t="s">
        <v>8471</v>
      </c>
      <c r="K9193" t="s">
        <v>9621</v>
      </c>
      <c r="L9193" t="str">
        <f t="shared" si="1131"/>
        <v>WEEK 33</v>
      </c>
      <c r="M9193" t="str">
        <f t="shared" si="1133"/>
        <v>(-) 65 detik</v>
      </c>
    </row>
    <row r="9194" spans="1:13" x14ac:dyDescent="0.35">
      <c r="A9194" s="6">
        <v>3</v>
      </c>
      <c r="B9194" s="6" t="s">
        <v>12915</v>
      </c>
      <c r="C9194" s="6" t="s">
        <v>12915</v>
      </c>
      <c r="D9194" s="6" t="str">
        <f t="shared" si="1123"/>
        <v>3-CSLU6071262</v>
      </c>
      <c r="E9194" s="7">
        <f t="shared" si="1124"/>
        <v>45154.615331712957</v>
      </c>
      <c r="F9194" s="8">
        <v>45154.761165046293</v>
      </c>
      <c r="G9194" s="7">
        <f t="shared" si="1132"/>
        <v>45154.802831712957</v>
      </c>
      <c r="H9194" s="2">
        <f>LOOKUP(2,1/(Sheet1!$D:$D=C9194)/(Sheet1!$E:$E&gt;=E9194)/(Sheet1!$E:$E&lt;=G9194),(Sheet1!$E:$E))</f>
        <v>45154.762361203706</v>
      </c>
      <c r="I9194" t="str">
        <f t="shared" si="1125"/>
        <v>0:01:43</v>
      </c>
      <c r="J9194" t="s">
        <v>8471</v>
      </c>
      <c r="K9194" t="s">
        <v>9621</v>
      </c>
      <c r="L9194" t="str">
        <f t="shared" si="1131"/>
        <v>WEEK 33</v>
      </c>
      <c r="M9194" t="str">
        <f t="shared" si="1133"/>
        <v>(-) 65 detik</v>
      </c>
    </row>
    <row r="9195" spans="1:13" x14ac:dyDescent="0.35">
      <c r="A9195" s="6">
        <v>3</v>
      </c>
      <c r="B9195" s="6" t="s">
        <v>13225</v>
      </c>
      <c r="C9195" s="6" t="s">
        <v>13225</v>
      </c>
      <c r="D9195" s="6" t="str">
        <f t="shared" si="1123"/>
        <v>3-GCXU5359320</v>
      </c>
      <c r="E9195" s="7">
        <f t="shared" si="1124"/>
        <v>45154.609760879626</v>
      </c>
      <c r="F9195" s="8">
        <v>45154.755594212962</v>
      </c>
      <c r="G9195" s="7">
        <f t="shared" si="1132"/>
        <v>45154.797260879626</v>
      </c>
      <c r="H9195" s="2">
        <f>LOOKUP(2,1/(Sheet1!$D:$D=C9195)/(Sheet1!$E:$E&gt;=E9195)/(Sheet1!$E:$E&lt;=G9195),(Sheet1!$E:$E))</f>
        <v>45154.756541909723</v>
      </c>
      <c r="I9195" t="str">
        <f t="shared" si="1125"/>
        <v>0:01:22</v>
      </c>
      <c r="J9195" t="s">
        <v>8471</v>
      </c>
      <c r="K9195" t="s">
        <v>9621</v>
      </c>
      <c r="L9195" t="str">
        <f t="shared" si="1131"/>
        <v>WEEK 33</v>
      </c>
      <c r="M9195" t="str">
        <f t="shared" si="1133"/>
        <v>(-) 65 detik</v>
      </c>
    </row>
    <row r="9196" spans="1:13" x14ac:dyDescent="0.35">
      <c r="A9196" s="6">
        <v>2</v>
      </c>
      <c r="B9196" s="6" t="s">
        <v>11730</v>
      </c>
      <c r="C9196" s="6" t="s">
        <v>11730</v>
      </c>
      <c r="D9196" s="6" t="str">
        <f t="shared" si="1123"/>
        <v>2-FCIU7451789</v>
      </c>
      <c r="E9196" s="7">
        <f t="shared" si="1124"/>
        <v>45154.60884375</v>
      </c>
      <c r="F9196" s="8">
        <v>45154.754677083336</v>
      </c>
      <c r="G9196" s="7">
        <f t="shared" si="1132"/>
        <v>45154.79634375</v>
      </c>
      <c r="H9196" s="2">
        <f>LOOKUP(2,1/(Sheet1!$D:$D=C9196)/(Sheet1!$E:$E&gt;=E9196)/(Sheet1!$E:$E&lt;=G9196),(Sheet1!$E:$E))</f>
        <v>45154.755816736113</v>
      </c>
      <c r="I9196" t="str">
        <f t="shared" si="1125"/>
        <v>0:01:38</v>
      </c>
      <c r="J9196" t="s">
        <v>8471</v>
      </c>
      <c r="K9196" t="s">
        <v>9621</v>
      </c>
      <c r="L9196" t="str">
        <f t="shared" si="1131"/>
        <v>WEEK 33</v>
      </c>
      <c r="M9196" t="str">
        <f t="shared" si="1133"/>
        <v>(-) 65 detik</v>
      </c>
    </row>
    <row r="9197" spans="1:13" x14ac:dyDescent="0.35">
      <c r="A9197" s="6">
        <v>4</v>
      </c>
      <c r="B9197" s="6" t="s">
        <v>12230</v>
      </c>
      <c r="C9197" s="6" t="s">
        <v>12230</v>
      </c>
      <c r="D9197" s="6" t="str">
        <f t="shared" si="1123"/>
        <v>4-KOCU4438579</v>
      </c>
      <c r="E9197" s="7">
        <f t="shared" si="1124"/>
        <v>45154.608576967592</v>
      </c>
      <c r="F9197" s="8">
        <v>45154.754410300928</v>
      </c>
      <c r="G9197" s="7">
        <f t="shared" si="1132"/>
        <v>45154.796076967592</v>
      </c>
      <c r="H9197" s="2">
        <f>LOOKUP(2,1/(Sheet1!$D:$D=C9197)/(Sheet1!$E:$E&gt;=E9197)/(Sheet1!$E:$E&lt;=G9197),(Sheet1!$E:$E))</f>
        <v>45154.755647291669</v>
      </c>
      <c r="I9197" t="str">
        <f t="shared" si="1125"/>
        <v>0:01:47</v>
      </c>
      <c r="J9197" t="s">
        <v>8471</v>
      </c>
      <c r="K9197" t="s">
        <v>9621</v>
      </c>
      <c r="L9197" t="str">
        <f t="shared" si="1131"/>
        <v>WEEK 33</v>
      </c>
      <c r="M9197" t="str">
        <f t="shared" si="1133"/>
        <v>(-) 65 detik</v>
      </c>
    </row>
    <row r="9198" spans="1:13" x14ac:dyDescent="0.35">
      <c r="A9198" s="6">
        <v>4</v>
      </c>
      <c r="B9198" s="6" t="s">
        <v>12442</v>
      </c>
      <c r="C9198" s="6" t="s">
        <v>12442</v>
      </c>
      <c r="D9198" s="6" t="str">
        <f t="shared" si="1123"/>
        <v>4-SKHU8929731</v>
      </c>
      <c r="E9198" s="7">
        <f t="shared" si="1124"/>
        <v>45154.605968981479</v>
      </c>
      <c r="F9198" s="8">
        <v>45154.751802314815</v>
      </c>
      <c r="G9198" s="7">
        <f t="shared" si="1132"/>
        <v>45154.793468981479</v>
      </c>
      <c r="H9198" s="2">
        <f>LOOKUP(2,1/(Sheet1!$D:$D=C9198)/(Sheet1!$E:$E&gt;=E9198)/(Sheet1!$E:$E&lt;=G9198),(Sheet1!$E:$E))</f>
        <v>45154.753043923614</v>
      </c>
      <c r="I9198" t="str">
        <f t="shared" si="1125"/>
        <v>0:01:47</v>
      </c>
      <c r="J9198" t="s">
        <v>8471</v>
      </c>
      <c r="K9198" t="s">
        <v>9621</v>
      </c>
      <c r="L9198" t="str">
        <f t="shared" si="1131"/>
        <v>WEEK 33</v>
      </c>
      <c r="M9198" t="str">
        <f t="shared" si="1133"/>
        <v>(-) 65 detik</v>
      </c>
    </row>
    <row r="9199" spans="1:13" x14ac:dyDescent="0.35">
      <c r="A9199" s="6">
        <v>3</v>
      </c>
      <c r="B9199" s="6" t="s">
        <v>12933</v>
      </c>
      <c r="C9199" s="6" t="s">
        <v>12933</v>
      </c>
      <c r="D9199" s="6" t="str">
        <f t="shared" si="1123"/>
        <v>3-CSNU6379479</v>
      </c>
      <c r="E9199" s="7">
        <f t="shared" si="1124"/>
        <v>45154.604531099532</v>
      </c>
      <c r="F9199" s="8">
        <v>45154.750364432868</v>
      </c>
      <c r="G9199" s="7">
        <f t="shared" si="1132"/>
        <v>45154.792031099532</v>
      </c>
      <c r="H9199" s="2">
        <f>LOOKUP(2,1/(Sheet1!$D:$D=C9199)/(Sheet1!$E:$E&gt;=E9199)/(Sheet1!$E:$E&lt;=G9199),(Sheet1!$E:$E))</f>
        <v>45154.751622268515</v>
      </c>
      <c r="I9199" t="str">
        <f t="shared" si="1125"/>
        <v>0:01:49</v>
      </c>
      <c r="J9199" t="s">
        <v>8471</v>
      </c>
      <c r="K9199" t="s">
        <v>9621</v>
      </c>
      <c r="L9199" t="str">
        <f t="shared" si="1131"/>
        <v>WEEK 33</v>
      </c>
      <c r="M9199" t="str">
        <f t="shared" si="1133"/>
        <v>(-) 65 detik</v>
      </c>
    </row>
    <row r="9200" spans="1:13" x14ac:dyDescent="0.35">
      <c r="A9200" s="6">
        <v>1</v>
      </c>
      <c r="B9200" s="6" t="s">
        <v>10950</v>
      </c>
      <c r="C9200" s="6" t="s">
        <v>10950</v>
      </c>
      <c r="D9200" s="6" t="str">
        <f t="shared" si="1123"/>
        <v>1-FBIU7910079</v>
      </c>
      <c r="E9200" s="7">
        <f t="shared" si="1124"/>
        <v>45154.604107291663</v>
      </c>
      <c r="F9200" s="8">
        <v>45154.749940624999</v>
      </c>
      <c r="G9200" s="7">
        <f t="shared" si="1132"/>
        <v>45154.791607291663</v>
      </c>
      <c r="H9200" s="2">
        <f>LOOKUP(2,1/(Sheet1!$D:$D=C9200)/(Sheet1!$E:$E&gt;=E9200)/(Sheet1!$E:$E&lt;=G9200),(Sheet1!$E:$E))</f>
        <v>45154.750092824077</v>
      </c>
      <c r="I9200" t="str">
        <f t="shared" si="1125"/>
        <v>0:00:13</v>
      </c>
      <c r="J9200" t="s">
        <v>8471</v>
      </c>
      <c r="K9200" t="s">
        <v>9621</v>
      </c>
      <c r="L9200" t="str">
        <f t="shared" si="1131"/>
        <v>WEEK 33</v>
      </c>
      <c r="M9200" t="str">
        <f t="shared" si="1133"/>
        <v>(-) 15 detik</v>
      </c>
    </row>
    <row r="9201" spans="1:13" x14ac:dyDescent="0.35">
      <c r="A9201" s="6">
        <v>4</v>
      </c>
      <c r="B9201" s="6" t="s">
        <v>13801</v>
      </c>
      <c r="C9201" s="6" t="s">
        <v>13801</v>
      </c>
      <c r="D9201" s="6" t="str">
        <f t="shared" si="1123"/>
        <v>4-TCLU6255481</v>
      </c>
      <c r="E9201" s="7">
        <f t="shared" si="1124"/>
        <v>45154.601594178239</v>
      </c>
      <c r="F9201" s="8">
        <v>45154.747427511575</v>
      </c>
      <c r="G9201" s="7">
        <f t="shared" si="1132"/>
        <v>45154.789094178239</v>
      </c>
      <c r="H9201" s="2">
        <f>LOOKUP(2,1/(Sheet1!$D:$D=C9201)/(Sheet1!$E:$E&gt;=E9201)/(Sheet1!$E:$E&lt;=G9201),(Sheet1!$E:$E))</f>
        <v>45154.74853232639</v>
      </c>
      <c r="I9201" t="str">
        <f t="shared" si="1125"/>
        <v>0:01:35</v>
      </c>
      <c r="J9201" t="s">
        <v>8471</v>
      </c>
      <c r="K9201" t="s">
        <v>9621</v>
      </c>
      <c r="L9201" t="str">
        <f t="shared" si="1131"/>
        <v>WEEK 33</v>
      </c>
      <c r="M9201" t="str">
        <f t="shared" si="1133"/>
        <v>(-) 65 detik</v>
      </c>
    </row>
    <row r="9202" spans="1:13" x14ac:dyDescent="0.35">
      <c r="A9202" s="6">
        <v>4</v>
      </c>
      <c r="B9202" s="6" t="s">
        <v>13714</v>
      </c>
      <c r="C9202" s="6" t="s">
        <v>13714</v>
      </c>
      <c r="D9202" s="6" t="str">
        <f t="shared" si="1123"/>
        <v>4-SKHU9804596</v>
      </c>
      <c r="E9202" s="7">
        <f t="shared" si="1124"/>
        <v>45154.599836307869</v>
      </c>
      <c r="F9202" s="8">
        <v>45154.745669641205</v>
      </c>
      <c r="G9202" s="7">
        <f t="shared" si="1132"/>
        <v>45154.787336307869</v>
      </c>
      <c r="H9202" s="2">
        <f>LOOKUP(2,1/(Sheet1!$D:$D=C9202)/(Sheet1!$E:$E&gt;=E9202)/(Sheet1!$E:$E&lt;=G9202),(Sheet1!$E:$E))</f>
        <v>45154.746805821756</v>
      </c>
      <c r="I9202" t="str">
        <f t="shared" si="1125"/>
        <v>0:01:38</v>
      </c>
      <c r="J9202" t="s">
        <v>8471</v>
      </c>
      <c r="K9202" t="s">
        <v>9621</v>
      </c>
      <c r="L9202" t="str">
        <f t="shared" si="1131"/>
        <v>WEEK 33</v>
      </c>
      <c r="M9202" t="str">
        <f t="shared" si="1133"/>
        <v>(-) 65 detik</v>
      </c>
    </row>
    <row r="9203" spans="1:13" x14ac:dyDescent="0.35">
      <c r="A9203" s="6">
        <v>2</v>
      </c>
      <c r="B9203" s="6" t="s">
        <v>7544</v>
      </c>
      <c r="C9203" s="6" t="s">
        <v>7544</v>
      </c>
      <c r="D9203" s="6" t="str">
        <f t="shared" si="1123"/>
        <v>2-CAIU9094492</v>
      </c>
      <c r="E9203" s="7">
        <f t="shared" si="1124"/>
        <v>45154.598538888888</v>
      </c>
      <c r="F9203" s="8">
        <v>45154.744372222223</v>
      </c>
      <c r="G9203" s="7">
        <f t="shared" si="1132"/>
        <v>45154.786038888888</v>
      </c>
      <c r="H9203" s="2">
        <f>LOOKUP(2,1/(Sheet1!$D:$D=C9203)/(Sheet1!$E:$E&gt;=E9203)/(Sheet1!$E:$E&lt;=G9203),(Sheet1!$E:$E))</f>
        <v>45154.744028854169</v>
      </c>
      <c r="I9203" t="str">
        <f t="shared" si="1125"/>
        <v>+0:00:30</v>
      </c>
      <c r="J9203" t="s">
        <v>9651</v>
      </c>
      <c r="K9203" t="s">
        <v>9621</v>
      </c>
      <c r="L9203" t="str">
        <f t="shared" si="1131"/>
        <v>WEEK 33</v>
      </c>
    </row>
    <row r="9204" spans="1:13" x14ac:dyDescent="0.35">
      <c r="A9204" s="6">
        <v>4</v>
      </c>
      <c r="B9204" s="6" t="s">
        <v>15330</v>
      </c>
      <c r="C9204" s="6" t="s">
        <v>15330</v>
      </c>
      <c r="D9204" s="6" t="str">
        <f t="shared" ref="D9204:D9267" si="1134">A9204&amp;"-"&amp;C9204</f>
        <v>4-OOLU9143294</v>
      </c>
      <c r="E9204" s="7">
        <f t="shared" ref="E9204:E9267" si="1135">F9204-TIMEVALUE("03:30:00")</f>
        <v>45154.598349618056</v>
      </c>
      <c r="F9204" s="8">
        <v>45154.744182951392</v>
      </c>
      <c r="G9204" s="7">
        <f t="shared" si="1132"/>
        <v>45154.785849618056</v>
      </c>
      <c r="H9204" s="2">
        <f>LOOKUP(2,1/(Sheet1!$D:$D=C9204)/(Sheet1!$E:$E&gt;=E9204)/(Sheet1!$E:$E&lt;=G9204),(Sheet1!$E:$E))</f>
        <v>45154.745353321756</v>
      </c>
      <c r="I9204" t="str">
        <f t="shared" si="1125"/>
        <v>0:01:41</v>
      </c>
      <c r="J9204" t="s">
        <v>8471</v>
      </c>
      <c r="K9204" t="s">
        <v>9621</v>
      </c>
      <c r="L9204" t="str">
        <f t="shared" si="1131"/>
        <v>WEEK 33</v>
      </c>
      <c r="M9204" t="str">
        <f t="shared" ref="M9204:M9206" si="1136">IF(I9204&lt;="0:00:05","(-) 5 detik",IF(I9204&lt;="0:00:15","(-) 15 detik",IF(I9204&lt;="0:00:30","(-) 30 detik","(-) 65 detik")))</f>
        <v>(-) 65 detik</v>
      </c>
    </row>
    <row r="9205" spans="1:13" x14ac:dyDescent="0.35">
      <c r="A9205" s="6">
        <v>4</v>
      </c>
      <c r="B9205" s="6" t="s">
        <v>15350</v>
      </c>
      <c r="C9205" s="6" t="s">
        <v>15350</v>
      </c>
      <c r="D9205" s="6" t="str">
        <f t="shared" si="1134"/>
        <v>4-SEKU4432325</v>
      </c>
      <c r="E9205" s="7">
        <f t="shared" si="1135"/>
        <v>45154.596863969906</v>
      </c>
      <c r="F9205" s="8">
        <v>45154.742697303242</v>
      </c>
      <c r="G9205" s="7">
        <f t="shared" si="1132"/>
        <v>45154.784363969906</v>
      </c>
      <c r="H9205" s="2">
        <f>LOOKUP(2,1/(Sheet1!$D:$D=C9205)/(Sheet1!$E:$E&gt;=E9205)/(Sheet1!$E:$E&lt;=G9205),(Sheet1!$E:$E))</f>
        <v>45154.743864861113</v>
      </c>
      <c r="I9205" t="str">
        <f t="shared" si="1125"/>
        <v>0:01:41</v>
      </c>
      <c r="J9205" t="s">
        <v>8471</v>
      </c>
      <c r="K9205" t="s">
        <v>9621</v>
      </c>
      <c r="L9205" t="str">
        <f t="shared" si="1131"/>
        <v>WEEK 33</v>
      </c>
      <c r="M9205" t="str">
        <f t="shared" si="1136"/>
        <v>(-) 65 detik</v>
      </c>
    </row>
    <row r="9206" spans="1:13" x14ac:dyDescent="0.35">
      <c r="A9206" s="6">
        <v>3</v>
      </c>
      <c r="B9206" s="6" t="s">
        <v>12775</v>
      </c>
      <c r="C9206" s="6" t="s">
        <v>12775</v>
      </c>
      <c r="D9206" s="6" t="str">
        <f t="shared" si="1134"/>
        <v>3-CAIU7199555</v>
      </c>
      <c r="E9206" s="7">
        <f t="shared" si="1135"/>
        <v>45154.593503935183</v>
      </c>
      <c r="F9206" s="8">
        <v>45154.739337268518</v>
      </c>
      <c r="G9206" s="7">
        <f t="shared" si="1132"/>
        <v>45154.781003935183</v>
      </c>
      <c r="H9206" s="2">
        <f>LOOKUP(2,1/(Sheet1!$D:$D=C9206)/(Sheet1!$E:$E&gt;=E9206)/(Sheet1!$E:$E&lt;=G9206),(Sheet1!$E:$E))</f>
        <v>45154.740552905096</v>
      </c>
      <c r="I9206" t="str">
        <f t="shared" si="1125"/>
        <v>0:01:45</v>
      </c>
      <c r="J9206" t="s">
        <v>8471</v>
      </c>
      <c r="K9206" t="s">
        <v>9621</v>
      </c>
      <c r="L9206" t="str">
        <f t="shared" si="1131"/>
        <v>WEEK 33</v>
      </c>
      <c r="M9206" t="str">
        <f t="shared" si="1136"/>
        <v>(-) 65 detik</v>
      </c>
    </row>
    <row r="9207" spans="1:13" x14ac:dyDescent="0.35">
      <c r="A9207" s="6">
        <v>1</v>
      </c>
      <c r="B9207" s="6" t="s">
        <v>11163</v>
      </c>
      <c r="C9207" s="6" t="s">
        <v>11163</v>
      </c>
      <c r="D9207" s="6" t="str">
        <f t="shared" si="1134"/>
        <v>1-TGBU4385781</v>
      </c>
      <c r="E9207" s="7">
        <f t="shared" si="1135"/>
        <v>45154.592330706015</v>
      </c>
      <c r="F9207" s="8">
        <v>45154.738164039351</v>
      </c>
      <c r="G9207" s="7">
        <f t="shared" si="1132"/>
        <v>45154.779830706015</v>
      </c>
      <c r="H9207" s="2">
        <f>LOOKUP(2,1/(Sheet1!$D:$D=C9207)/(Sheet1!$E:$E&gt;=E9207)/(Sheet1!$E:$E&lt;=G9207),(Sheet1!$E:$E))</f>
        <v>45154.737932766206</v>
      </c>
      <c r="I9207" t="str">
        <f t="shared" si="1125"/>
        <v>+0:00:20</v>
      </c>
      <c r="J9207" t="s">
        <v>9651</v>
      </c>
      <c r="K9207" t="s">
        <v>9621</v>
      </c>
      <c r="L9207" t="str">
        <f t="shared" si="1131"/>
        <v>WEEK 33</v>
      </c>
    </row>
    <row r="9208" spans="1:13" x14ac:dyDescent="0.35">
      <c r="A9208" s="6">
        <v>4</v>
      </c>
      <c r="B9208" s="6" t="s">
        <v>12981</v>
      </c>
      <c r="C9208" s="6" t="s">
        <v>12981</v>
      </c>
      <c r="D9208" s="6" t="str">
        <f t="shared" si="1134"/>
        <v>4-CXDU1722837</v>
      </c>
      <c r="E9208" s="7">
        <f t="shared" si="1135"/>
        <v>45154.592179548607</v>
      </c>
      <c r="F9208" s="8">
        <v>45154.738012881942</v>
      </c>
      <c r="G9208" s="7">
        <f t="shared" si="1132"/>
        <v>45154.779679548607</v>
      </c>
      <c r="H9208" s="2">
        <f>LOOKUP(2,1/(Sheet1!$D:$D=C9208)/(Sheet1!$E:$E&gt;=E9208)/(Sheet1!$E:$E&lt;=G9208),(Sheet1!$E:$E))</f>
        <v>45154.739109710645</v>
      </c>
      <c r="I9208" t="str">
        <f t="shared" si="1125"/>
        <v>0:01:35</v>
      </c>
      <c r="J9208" t="s">
        <v>8471</v>
      </c>
      <c r="K9208" t="s">
        <v>9621</v>
      </c>
      <c r="L9208" t="str">
        <f t="shared" si="1131"/>
        <v>WEEK 33</v>
      </c>
      <c r="M9208" t="str">
        <f t="shared" ref="M9208:M9214" si="1137">IF(I9208&lt;="0:00:05","(-) 5 detik",IF(I9208&lt;="0:00:15","(-) 15 detik",IF(I9208&lt;="0:00:30","(-) 30 detik","(-) 65 detik")))</f>
        <v>(-) 65 detik</v>
      </c>
    </row>
    <row r="9209" spans="1:13" x14ac:dyDescent="0.35">
      <c r="A9209" s="6">
        <v>3</v>
      </c>
      <c r="B9209" s="6" t="s">
        <v>14070</v>
      </c>
      <c r="C9209" s="6" t="s">
        <v>14070</v>
      </c>
      <c r="D9209" s="6" t="str">
        <f t="shared" si="1134"/>
        <v>3-UETU5410571</v>
      </c>
      <c r="E9209" s="7">
        <f t="shared" si="1135"/>
        <v>45154.590972685182</v>
      </c>
      <c r="F9209" s="8">
        <v>45154.736806018518</v>
      </c>
      <c r="G9209" s="7">
        <f t="shared" si="1132"/>
        <v>45154.778472685182</v>
      </c>
      <c r="H9209" s="2">
        <f>LOOKUP(2,1/(Sheet1!$D:$D=C9209)/(Sheet1!$E:$E&gt;=E9209)/(Sheet1!$E:$E&lt;=G9209),(Sheet1!$E:$E))</f>
        <v>45154.737991435184</v>
      </c>
      <c r="I9209" t="str">
        <f t="shared" si="1125"/>
        <v>0:01:42</v>
      </c>
      <c r="J9209" t="s">
        <v>8471</v>
      </c>
      <c r="K9209" t="s">
        <v>9621</v>
      </c>
      <c r="L9209" t="str">
        <f t="shared" si="1131"/>
        <v>WEEK 33</v>
      </c>
      <c r="M9209" t="str">
        <f t="shared" si="1137"/>
        <v>(-) 65 detik</v>
      </c>
    </row>
    <row r="9210" spans="1:13" x14ac:dyDescent="0.35">
      <c r="A9210" s="6">
        <v>3</v>
      </c>
      <c r="B9210" s="6" t="s">
        <v>13708</v>
      </c>
      <c r="C9210" s="6" t="s">
        <v>13708</v>
      </c>
      <c r="D9210" s="6" t="str">
        <f t="shared" si="1134"/>
        <v>3-SKHU9528857</v>
      </c>
      <c r="E9210" s="7">
        <f t="shared" si="1135"/>
        <v>45154.589350729162</v>
      </c>
      <c r="F9210" s="8">
        <v>45154.735184062498</v>
      </c>
      <c r="G9210" s="7">
        <f t="shared" si="1132"/>
        <v>45154.776850729162</v>
      </c>
      <c r="H9210" s="2">
        <f>LOOKUP(2,1/(Sheet1!$D:$D=C9210)/(Sheet1!$E:$E&gt;=E9210)/(Sheet1!$E:$E&lt;=G9210),(Sheet1!$E:$E))</f>
        <v>45154.736345497688</v>
      </c>
      <c r="I9210" t="str">
        <f t="shared" si="1125"/>
        <v>0:01:40</v>
      </c>
      <c r="J9210" t="s">
        <v>8471</v>
      </c>
      <c r="K9210" t="s">
        <v>9621</v>
      </c>
      <c r="L9210" t="str">
        <f t="shared" si="1131"/>
        <v>WEEK 33</v>
      </c>
      <c r="M9210" t="str">
        <f t="shared" si="1137"/>
        <v>(-) 65 detik</v>
      </c>
    </row>
    <row r="9211" spans="1:13" x14ac:dyDescent="0.35">
      <c r="A9211" s="6">
        <v>4</v>
      </c>
      <c r="B9211" s="6" t="s">
        <v>14011</v>
      </c>
      <c r="C9211" s="6" t="s">
        <v>14011</v>
      </c>
      <c r="D9211" s="6" t="str">
        <f t="shared" si="1134"/>
        <v>4-TRHU5290220</v>
      </c>
      <c r="E9211" s="7">
        <f t="shared" si="1135"/>
        <v>45154.58858614583</v>
      </c>
      <c r="F9211" s="8">
        <v>45154.734419479166</v>
      </c>
      <c r="G9211" s="7">
        <f t="shared" si="1132"/>
        <v>45154.77608614583</v>
      </c>
      <c r="H9211" s="2">
        <f>LOOKUP(2,1/(Sheet1!$D:$D=C9211)/(Sheet1!$E:$E&gt;=E9211)/(Sheet1!$E:$E&lt;=G9211),(Sheet1!$E:$E))</f>
        <v>45154.73561787037</v>
      </c>
      <c r="I9211" t="str">
        <f t="shared" si="1125"/>
        <v>0:01:44</v>
      </c>
      <c r="J9211" t="s">
        <v>8471</v>
      </c>
      <c r="K9211" t="s">
        <v>9621</v>
      </c>
      <c r="L9211" t="str">
        <f t="shared" si="1131"/>
        <v>WEEK 33</v>
      </c>
      <c r="M9211" t="str">
        <f t="shared" si="1137"/>
        <v>(-) 65 detik</v>
      </c>
    </row>
    <row r="9212" spans="1:13" x14ac:dyDescent="0.35">
      <c r="A9212" s="6">
        <v>3</v>
      </c>
      <c r="B9212" s="6" t="s">
        <v>12605</v>
      </c>
      <c r="C9212" s="6" t="s">
        <v>12605</v>
      </c>
      <c r="D9212" s="6" t="str">
        <f t="shared" si="1134"/>
        <v>3-TRHU6676619</v>
      </c>
      <c r="E9212" s="7">
        <f t="shared" si="1135"/>
        <v>45154.587518946755</v>
      </c>
      <c r="F9212" s="8">
        <v>45154.733352280091</v>
      </c>
      <c r="G9212" s="7">
        <f t="shared" si="1132"/>
        <v>45154.775018946755</v>
      </c>
      <c r="H9212" s="2">
        <f>LOOKUP(2,1/(Sheet1!$D:$D=C9212)/(Sheet1!$E:$E&gt;=E9212)/(Sheet1!$E:$E&lt;=G9212),(Sheet1!$E:$E))</f>
        <v>45154.734564861108</v>
      </c>
      <c r="I9212" t="str">
        <f t="shared" si="1125"/>
        <v>0:01:45</v>
      </c>
      <c r="J9212" t="s">
        <v>8471</v>
      </c>
      <c r="K9212" t="s">
        <v>9621</v>
      </c>
      <c r="L9212" t="str">
        <f t="shared" si="1131"/>
        <v>WEEK 33</v>
      </c>
      <c r="M9212" t="str">
        <f t="shared" si="1137"/>
        <v>(-) 65 detik</v>
      </c>
    </row>
    <row r="9213" spans="1:13" x14ac:dyDescent="0.35">
      <c r="A9213" s="6">
        <v>4</v>
      </c>
      <c r="B9213" s="6" t="s">
        <v>12601</v>
      </c>
      <c r="C9213" s="6" t="s">
        <v>12601</v>
      </c>
      <c r="D9213" s="6" t="str">
        <f t="shared" si="1134"/>
        <v>4-TRHU5418564</v>
      </c>
      <c r="E9213" s="7">
        <f t="shared" si="1135"/>
        <v>45154.58651030092</v>
      </c>
      <c r="F9213" s="8">
        <v>45154.732343634256</v>
      </c>
      <c r="G9213" s="7">
        <f t="shared" si="1132"/>
        <v>45154.77401030092</v>
      </c>
      <c r="H9213" s="2">
        <f>LOOKUP(2,1/(Sheet1!$D:$D=C9213)/(Sheet1!$E:$E&gt;=E9213)/(Sheet1!$E:$E&lt;=G9213),(Sheet1!$E:$E))</f>
        <v>45154.733462037038</v>
      </c>
      <c r="I9213" t="str">
        <f t="shared" si="1125"/>
        <v>0:01:37</v>
      </c>
      <c r="J9213" t="s">
        <v>8471</v>
      </c>
      <c r="K9213" t="s">
        <v>9621</v>
      </c>
      <c r="L9213" t="str">
        <f t="shared" si="1131"/>
        <v>WEEK 33</v>
      </c>
      <c r="M9213" t="str">
        <f t="shared" si="1137"/>
        <v>(-) 65 detik</v>
      </c>
    </row>
    <row r="9214" spans="1:13" x14ac:dyDescent="0.35">
      <c r="A9214" s="6">
        <v>3</v>
      </c>
      <c r="B9214" s="6" t="s">
        <v>14222</v>
      </c>
      <c r="C9214" s="6" t="s">
        <v>14222</v>
      </c>
      <c r="D9214" s="6" t="str">
        <f t="shared" si="1134"/>
        <v>3-CCLU7970678</v>
      </c>
      <c r="E9214" s="7">
        <f t="shared" si="1135"/>
        <v>45154.580696412035</v>
      </c>
      <c r="F9214" s="8">
        <v>45154.72652974537</v>
      </c>
      <c r="G9214" s="7">
        <f t="shared" si="1132"/>
        <v>45154.768196412035</v>
      </c>
      <c r="H9214" s="2">
        <f>LOOKUP(2,1/(Sheet1!$D:$D=C9214)/(Sheet1!$E:$E&gt;=E9214)/(Sheet1!$E:$E&lt;=G9214),(Sheet1!$E:$E))</f>
        <v>45154.72770815972</v>
      </c>
      <c r="I9214" t="str">
        <f t="shared" si="1125"/>
        <v>0:01:42</v>
      </c>
      <c r="J9214" t="s">
        <v>8471</v>
      </c>
      <c r="K9214" t="s">
        <v>9621</v>
      </c>
      <c r="L9214" t="str">
        <f t="shared" si="1131"/>
        <v>WEEK 33</v>
      </c>
      <c r="M9214" t="str">
        <f t="shared" si="1137"/>
        <v>(-) 65 detik</v>
      </c>
    </row>
    <row r="9215" spans="1:13" x14ac:dyDescent="0.35">
      <c r="A9215" s="6">
        <v>4</v>
      </c>
      <c r="B9215" s="6" t="s">
        <v>15528</v>
      </c>
      <c r="C9215" s="6" t="s">
        <v>15528</v>
      </c>
      <c r="D9215" s="6" t="str">
        <f t="shared" si="1134"/>
        <v>4-WHSU5417987</v>
      </c>
      <c r="E9215" s="7">
        <f t="shared" si="1135"/>
        <v>45154.577799155093</v>
      </c>
      <c r="F9215" s="8">
        <v>45154.723632488429</v>
      </c>
      <c r="G9215" s="7">
        <f t="shared" si="1132"/>
        <v>45154.765299155093</v>
      </c>
      <c r="H9215" s="2">
        <f>LOOKUP(2,1/(Sheet1!$D:$D=C9215)/(Sheet1!$E:$E&gt;=E9215)/(Sheet1!$E:$E&lt;=G9215),(Sheet1!$E:$E))</f>
        <v>45154.723564942127</v>
      </c>
      <c r="I9215" t="str">
        <f t="shared" si="1125"/>
        <v>+0:00:06</v>
      </c>
      <c r="J9215" t="s">
        <v>9651</v>
      </c>
      <c r="K9215" t="s">
        <v>9621</v>
      </c>
      <c r="L9215" t="str">
        <f t="shared" si="1131"/>
        <v>WEEK 33</v>
      </c>
    </row>
    <row r="9216" spans="1:13" x14ac:dyDescent="0.35">
      <c r="A9216" s="6">
        <v>2</v>
      </c>
      <c r="B9216" s="6" t="s">
        <v>10910</v>
      </c>
      <c r="C9216" s="6" t="s">
        <v>10910</v>
      </c>
      <c r="D9216" s="6" t="str">
        <f t="shared" si="1134"/>
        <v>2-DRYU2961967</v>
      </c>
      <c r="E9216" s="7">
        <f t="shared" si="1135"/>
        <v>45154.573114467588</v>
      </c>
      <c r="F9216" s="8">
        <v>45154.718947800924</v>
      </c>
      <c r="G9216" s="7">
        <f t="shared" si="1132"/>
        <v>45154.760614467588</v>
      </c>
      <c r="H9216" s="2">
        <f>LOOKUP(2,1/(Sheet1!$D:$D=C9216)/(Sheet1!$E:$E&gt;=E9216)/(Sheet1!$E:$E&lt;=G9216),(Sheet1!$E:$E))</f>
        <v>45154.719033287038</v>
      </c>
      <c r="I9216" t="str">
        <f t="shared" si="1125"/>
        <v>0:00:07</v>
      </c>
      <c r="J9216" t="s">
        <v>8471</v>
      </c>
      <c r="K9216" t="s">
        <v>9621</v>
      </c>
      <c r="L9216" t="str">
        <f t="shared" si="1131"/>
        <v>WEEK 33</v>
      </c>
      <c r="M9216" t="str">
        <f t="shared" ref="M9216:M9222" si="1138">IF(I9216&lt;="0:00:05","(-) 5 detik",IF(I9216&lt;="0:00:15","(-) 15 detik",IF(I9216&lt;="0:00:30","(-) 30 detik","(-) 65 detik")))</f>
        <v>(-) 15 detik</v>
      </c>
    </row>
    <row r="9217" spans="1:13" x14ac:dyDescent="0.35">
      <c r="A9217" s="6">
        <v>3</v>
      </c>
      <c r="B9217" s="6" t="s">
        <v>14105</v>
      </c>
      <c r="C9217" s="6" t="s">
        <v>14105</v>
      </c>
      <c r="D9217" s="6" t="str">
        <f t="shared" si="1134"/>
        <v>3-WHSU6050725</v>
      </c>
      <c r="E9217" s="7">
        <f t="shared" si="1135"/>
        <v>45154.566965624996</v>
      </c>
      <c r="F9217" s="8">
        <v>45154.712798958331</v>
      </c>
      <c r="G9217" s="7">
        <f t="shared" si="1132"/>
        <v>45154.754465624996</v>
      </c>
      <c r="H9217" s="2">
        <f>LOOKUP(2,1/(Sheet1!$D:$D=C9217)/(Sheet1!$E:$E&gt;=E9217)/(Sheet1!$E:$E&lt;=G9217),(Sheet1!$E:$E))</f>
        <v>45154.713869502317</v>
      </c>
      <c r="I9217" t="str">
        <f t="shared" si="1125"/>
        <v>0:01:32</v>
      </c>
      <c r="J9217" t="s">
        <v>8471</v>
      </c>
      <c r="K9217" t="s">
        <v>9621</v>
      </c>
      <c r="L9217" t="str">
        <f t="shared" si="1131"/>
        <v>WEEK 33</v>
      </c>
      <c r="M9217" t="str">
        <f t="shared" si="1138"/>
        <v>(-) 65 detik</v>
      </c>
    </row>
    <row r="9218" spans="1:13" x14ac:dyDescent="0.35">
      <c r="A9218" s="6">
        <v>2</v>
      </c>
      <c r="B9218" s="6" t="s">
        <v>10835</v>
      </c>
      <c r="C9218" s="6" t="s">
        <v>10835</v>
      </c>
      <c r="D9218" s="6" t="str">
        <f t="shared" si="1134"/>
        <v>2-BSIU9275027</v>
      </c>
      <c r="E9218" s="7">
        <f t="shared" si="1135"/>
        <v>45154.559289965277</v>
      </c>
      <c r="F9218" s="8">
        <v>45154.705123298612</v>
      </c>
      <c r="G9218" s="7">
        <f t="shared" si="1132"/>
        <v>45154.746789965277</v>
      </c>
      <c r="H9218" s="2">
        <f>LOOKUP(2,1/(Sheet1!$D:$D=C9218)/(Sheet1!$E:$E&gt;=E9218)/(Sheet1!$E:$E&lt;=G9218),(Sheet1!$E:$E))</f>
        <v>45154.70628298611</v>
      </c>
      <c r="I9218" t="str">
        <f t="shared" ref="I9218:I9281" si="1139">IF(H9218-F9218&gt;0, TEXT(ABS(H9218-F9218),"h:mm:ss"), "+"&amp;TEXT(ABS(F9218-H9218),"h:mm:ss"))</f>
        <v>0:01:40</v>
      </c>
      <c r="J9218" t="s">
        <v>8471</v>
      </c>
      <c r="K9218" t="s">
        <v>9621</v>
      </c>
      <c r="L9218" t="str">
        <f t="shared" si="1131"/>
        <v>WEEK 33</v>
      </c>
      <c r="M9218" t="str">
        <f t="shared" si="1138"/>
        <v>(-) 65 detik</v>
      </c>
    </row>
    <row r="9219" spans="1:13" x14ac:dyDescent="0.35">
      <c r="A9219" s="6">
        <v>2</v>
      </c>
      <c r="B9219" s="6" t="s">
        <v>11495</v>
      </c>
      <c r="C9219" s="6" t="s">
        <v>11495</v>
      </c>
      <c r="D9219" s="6" t="str">
        <f t="shared" si="1134"/>
        <v>2-TCNU3450795</v>
      </c>
      <c r="E9219" s="7">
        <f t="shared" si="1135"/>
        <v>45154.557911840275</v>
      </c>
      <c r="F9219" s="8">
        <v>45154.703745173611</v>
      </c>
      <c r="G9219" s="7">
        <f t="shared" si="1132"/>
        <v>45154.745411840275</v>
      </c>
      <c r="H9219" s="2">
        <f>LOOKUP(2,1/(Sheet1!$D:$D=C9219)/(Sheet1!$E:$E&gt;=E9219)/(Sheet1!$E:$E&lt;=G9219),(Sheet1!$E:$E))</f>
        <v>45154.703769293985</v>
      </c>
      <c r="I9219" t="str">
        <f t="shared" si="1139"/>
        <v>0:00:02</v>
      </c>
      <c r="J9219" t="s">
        <v>8471</v>
      </c>
      <c r="K9219" t="s">
        <v>9621</v>
      </c>
      <c r="L9219" t="str">
        <f t="shared" si="1131"/>
        <v>WEEK 33</v>
      </c>
      <c r="M9219" t="str">
        <f t="shared" si="1138"/>
        <v>(-) 5 detik</v>
      </c>
    </row>
    <row r="9220" spans="1:13" x14ac:dyDescent="0.35">
      <c r="A9220" s="6">
        <v>1</v>
      </c>
      <c r="B9220" s="6" t="s">
        <v>11305</v>
      </c>
      <c r="C9220" s="6" t="s">
        <v>11305</v>
      </c>
      <c r="D9220" s="6" t="str">
        <f t="shared" si="1134"/>
        <v>1-CXDU2190678</v>
      </c>
      <c r="E9220" s="7">
        <f t="shared" si="1135"/>
        <v>45154.557541087961</v>
      </c>
      <c r="F9220" s="8">
        <v>45154.703374421297</v>
      </c>
      <c r="G9220" s="7">
        <f t="shared" si="1132"/>
        <v>45154.745041087961</v>
      </c>
      <c r="H9220" s="2">
        <f>LOOKUP(2,1/(Sheet1!$D:$D=C9220)/(Sheet1!$E:$E&gt;=E9220)/(Sheet1!$E:$E&lt;=G9220),(Sheet1!$E:$E))</f>
        <v>45154.703716319447</v>
      </c>
      <c r="I9220" t="str">
        <f t="shared" si="1139"/>
        <v>0:00:30</v>
      </c>
      <c r="J9220" t="s">
        <v>8471</v>
      </c>
      <c r="K9220" t="s">
        <v>9621</v>
      </c>
      <c r="L9220" t="str">
        <f t="shared" si="1131"/>
        <v>WEEK 33</v>
      </c>
      <c r="M9220" t="str">
        <f t="shared" si="1138"/>
        <v>(-) 30 detik</v>
      </c>
    </row>
    <row r="9221" spans="1:13" x14ac:dyDescent="0.35">
      <c r="A9221" s="6">
        <v>2</v>
      </c>
      <c r="B9221" s="6" t="s">
        <v>11304</v>
      </c>
      <c r="C9221" s="6" t="s">
        <v>11304</v>
      </c>
      <c r="D9221" s="6" t="str">
        <f t="shared" si="1134"/>
        <v>2-CXDU1719601</v>
      </c>
      <c r="E9221" s="7">
        <f t="shared" si="1135"/>
        <v>45154.552890659717</v>
      </c>
      <c r="F9221" s="8">
        <v>45154.698723993053</v>
      </c>
      <c r="G9221" s="7">
        <f t="shared" si="1132"/>
        <v>45154.740390659717</v>
      </c>
      <c r="H9221" s="2">
        <f>LOOKUP(2,1/(Sheet1!$D:$D=C9221)/(Sheet1!$E:$E&gt;=E9221)/(Sheet1!$E:$E&lt;=G9221),(Sheet1!$E:$E))</f>
        <v>45154.699098854166</v>
      </c>
      <c r="I9221" t="str">
        <f t="shared" si="1139"/>
        <v>0:00:32</v>
      </c>
      <c r="J9221" t="s">
        <v>8471</v>
      </c>
      <c r="K9221" t="s">
        <v>9621</v>
      </c>
      <c r="L9221" t="str">
        <f t="shared" si="1131"/>
        <v>WEEK 33</v>
      </c>
      <c r="M9221" t="str">
        <f t="shared" si="1138"/>
        <v>(-) 65 detik</v>
      </c>
    </row>
    <row r="9222" spans="1:13" x14ac:dyDescent="0.35">
      <c r="A9222" s="6">
        <v>2</v>
      </c>
      <c r="B9222" s="6" t="s">
        <v>10821</v>
      </c>
      <c r="C9222" s="6" t="s">
        <v>10821</v>
      </c>
      <c r="D9222" s="6" t="str">
        <f t="shared" si="1134"/>
        <v>2-BEAU4135608</v>
      </c>
      <c r="E9222" s="7">
        <f t="shared" si="1135"/>
        <v>45154.550679050924</v>
      </c>
      <c r="F9222" s="8">
        <v>45154.69651238426</v>
      </c>
      <c r="G9222" s="7">
        <f t="shared" si="1132"/>
        <v>45154.738179050924</v>
      </c>
      <c r="H9222" s="2">
        <f>LOOKUP(2,1/(Sheet1!$D:$D=C9222)/(Sheet1!$E:$E&gt;=E9222)/(Sheet1!$E:$E&lt;=G9222),(Sheet1!$E:$E))</f>
        <v>45154.697476307869</v>
      </c>
      <c r="I9222" t="str">
        <f t="shared" si="1139"/>
        <v>0:01:23</v>
      </c>
      <c r="J9222" t="s">
        <v>8471</v>
      </c>
      <c r="K9222" t="s">
        <v>9621</v>
      </c>
      <c r="L9222" t="str">
        <f t="shared" si="1131"/>
        <v>WEEK 33</v>
      </c>
      <c r="M9222" t="str">
        <f t="shared" si="1138"/>
        <v>(-) 65 detik</v>
      </c>
    </row>
    <row r="9223" spans="1:13" x14ac:dyDescent="0.35">
      <c r="A9223" s="6">
        <v>2</v>
      </c>
      <c r="B9223" s="6" t="s">
        <v>11444</v>
      </c>
      <c r="C9223" s="6" t="s">
        <v>11444</v>
      </c>
      <c r="D9223" s="6" t="str">
        <f t="shared" si="1134"/>
        <v>2-SEGU2262673</v>
      </c>
      <c r="E9223" s="7">
        <f t="shared" si="1135"/>
        <v>45154.543524305554</v>
      </c>
      <c r="F9223" s="8">
        <v>45154.68935763889</v>
      </c>
      <c r="G9223" s="7">
        <f t="shared" si="1132"/>
        <v>45154.731024305554</v>
      </c>
      <c r="H9223" s="2">
        <f>LOOKUP(2,1/(Sheet1!$D:$D=C9223)/(Sheet1!$E:$E&gt;=E9223)/(Sheet1!$E:$E&lt;=G9223),(Sheet1!$E:$E))</f>
        <v>45154.687526226851</v>
      </c>
      <c r="I9223" t="str">
        <f t="shared" si="1139"/>
        <v>+0:02:38</v>
      </c>
      <c r="J9223" t="s">
        <v>9651</v>
      </c>
      <c r="K9223" t="s">
        <v>9621</v>
      </c>
      <c r="L9223" t="str">
        <f t="shared" si="1131"/>
        <v>WEEK 33</v>
      </c>
    </row>
    <row r="9224" spans="1:13" x14ac:dyDescent="0.35">
      <c r="A9224" s="6">
        <v>3</v>
      </c>
      <c r="B9224" s="6" t="s">
        <v>12135</v>
      </c>
      <c r="C9224" s="6" t="s">
        <v>12135</v>
      </c>
      <c r="D9224" s="6" t="str">
        <f t="shared" si="1134"/>
        <v>3-FFAU2579640</v>
      </c>
      <c r="E9224" s="7">
        <f t="shared" si="1135"/>
        <v>45154.542555590277</v>
      </c>
      <c r="F9224" s="8">
        <v>45154.688388923612</v>
      </c>
      <c r="G9224" s="7">
        <f t="shared" si="1132"/>
        <v>45154.730055590277</v>
      </c>
      <c r="H9224" s="2">
        <f>LOOKUP(2,1/(Sheet1!$D:$D=C9224)/(Sheet1!$E:$E&gt;=E9224)/(Sheet1!$E:$E&lt;=G9224),(Sheet1!$E:$E))</f>
        <v>45154.689162731484</v>
      </c>
      <c r="I9224" t="str">
        <f t="shared" si="1139"/>
        <v>0:01:07</v>
      </c>
      <c r="J9224" t="s">
        <v>8471</v>
      </c>
      <c r="K9224" t="s">
        <v>9621</v>
      </c>
      <c r="L9224" t="str">
        <f t="shared" si="1131"/>
        <v>WEEK 33</v>
      </c>
      <c r="M9224" t="str">
        <f t="shared" ref="M9224:M9229" si="1140">IF(I9224&lt;="0:00:05","(-) 5 detik",IF(I9224&lt;="0:00:15","(-) 15 detik",IF(I9224&lt;="0:00:30","(-) 30 detik","(-) 65 detik")))</f>
        <v>(-) 65 detik</v>
      </c>
    </row>
    <row r="9225" spans="1:13" x14ac:dyDescent="0.35">
      <c r="A9225" s="6">
        <v>2</v>
      </c>
      <c r="B9225" s="6" t="s">
        <v>10859</v>
      </c>
      <c r="C9225" s="6" t="s">
        <v>10859</v>
      </c>
      <c r="D9225" s="6" t="str">
        <f t="shared" si="1134"/>
        <v>2-CMAU5546555</v>
      </c>
      <c r="E9225" s="7">
        <f t="shared" si="1135"/>
        <v>45154.537266932864</v>
      </c>
      <c r="F9225" s="8">
        <v>45154.6831002662</v>
      </c>
      <c r="G9225" s="7">
        <f t="shared" si="1132"/>
        <v>45154.724766932864</v>
      </c>
      <c r="H9225" s="2">
        <f>LOOKUP(2,1/(Sheet1!$D:$D=C9225)/(Sheet1!$E:$E&gt;=E9225)/(Sheet1!$E:$E&lt;=G9225),(Sheet1!$E:$E))</f>
        <v>45154.684088553244</v>
      </c>
      <c r="I9225" t="str">
        <f t="shared" si="1139"/>
        <v>0:01:25</v>
      </c>
      <c r="J9225" t="s">
        <v>8471</v>
      </c>
      <c r="K9225" t="s">
        <v>9621</v>
      </c>
      <c r="L9225" t="str">
        <f t="shared" si="1131"/>
        <v>WEEK 33</v>
      </c>
      <c r="M9225" t="str">
        <f t="shared" si="1140"/>
        <v>(-) 65 detik</v>
      </c>
    </row>
    <row r="9226" spans="1:13" x14ac:dyDescent="0.35">
      <c r="A9226" s="6">
        <v>3</v>
      </c>
      <c r="B9226" s="6" t="s">
        <v>14108</v>
      </c>
      <c r="C9226" s="6" t="s">
        <v>14108</v>
      </c>
      <c r="D9226" s="6" t="str">
        <f t="shared" si="1134"/>
        <v>3-WHSU6087283</v>
      </c>
      <c r="E9226" s="7">
        <f t="shared" si="1135"/>
        <v>45154.536069907408</v>
      </c>
      <c r="F9226" s="8">
        <v>45154.681903240744</v>
      </c>
      <c r="G9226" s="7">
        <f t="shared" si="1132"/>
        <v>45154.723569907408</v>
      </c>
      <c r="H9226" s="2">
        <f>LOOKUP(2,1/(Sheet1!$D:$D=C9226)/(Sheet1!$E:$E&gt;=E9226)/(Sheet1!$E:$E&lt;=G9226),(Sheet1!$E:$E))</f>
        <v>45154.682809664351</v>
      </c>
      <c r="I9226" t="str">
        <f t="shared" si="1139"/>
        <v>0:01:18</v>
      </c>
      <c r="J9226" t="s">
        <v>8471</v>
      </c>
      <c r="K9226" t="s">
        <v>9621</v>
      </c>
      <c r="L9226" t="str">
        <f t="shared" si="1131"/>
        <v>WEEK 33</v>
      </c>
      <c r="M9226" t="str">
        <f t="shared" si="1140"/>
        <v>(-) 65 detik</v>
      </c>
    </row>
    <row r="9227" spans="1:13" x14ac:dyDescent="0.35">
      <c r="A9227" s="6">
        <v>2</v>
      </c>
      <c r="B9227" s="6" t="s">
        <v>10872</v>
      </c>
      <c r="C9227" s="6" t="s">
        <v>10872</v>
      </c>
      <c r="D9227" s="6" t="str">
        <f t="shared" si="1134"/>
        <v>2-CMAU8568590</v>
      </c>
      <c r="E9227" s="7">
        <f t="shared" si="1135"/>
        <v>45154.53139837963</v>
      </c>
      <c r="F9227" s="8">
        <v>45154.677231712965</v>
      </c>
      <c r="G9227" s="7">
        <f t="shared" si="1132"/>
        <v>45154.71889837963</v>
      </c>
      <c r="H9227" s="2">
        <f>LOOKUP(2,1/(Sheet1!$D:$D=C9227)/(Sheet1!$E:$E&gt;=E9227)/(Sheet1!$E:$E&lt;=G9227),(Sheet1!$E:$E))</f>
        <v>45154.67785990741</v>
      </c>
      <c r="I9227" t="str">
        <f t="shared" si="1139"/>
        <v>0:00:54</v>
      </c>
      <c r="J9227" t="s">
        <v>8471</v>
      </c>
      <c r="K9227" t="s">
        <v>9621</v>
      </c>
      <c r="L9227" t="str">
        <f t="shared" si="1131"/>
        <v>WEEK 33</v>
      </c>
      <c r="M9227" t="str">
        <f t="shared" si="1140"/>
        <v>(-) 65 detik</v>
      </c>
    </row>
    <row r="9228" spans="1:13" x14ac:dyDescent="0.35">
      <c r="A9228" s="6">
        <v>3</v>
      </c>
      <c r="B9228" s="6" t="s">
        <v>12041</v>
      </c>
      <c r="C9228" s="6" t="s">
        <v>12041</v>
      </c>
      <c r="D9228" s="6" t="str">
        <f t="shared" si="1134"/>
        <v>3-CXDU1394430</v>
      </c>
      <c r="E9228" s="7">
        <f t="shared" si="1135"/>
        <v>45154.530687037033</v>
      </c>
      <c r="F9228" s="8">
        <v>45154.676520370369</v>
      </c>
      <c r="G9228" s="7">
        <f t="shared" si="1132"/>
        <v>45154.718187037033</v>
      </c>
      <c r="H9228" s="2">
        <f>LOOKUP(2,1/(Sheet1!$D:$D=C9228)/(Sheet1!$E:$E&gt;=E9228)/(Sheet1!$E:$E&lt;=G9228),(Sheet1!$E:$E))</f>
        <v>45154.67769596065</v>
      </c>
      <c r="I9228" t="str">
        <f t="shared" si="1139"/>
        <v>0:01:42</v>
      </c>
      <c r="J9228" t="s">
        <v>8471</v>
      </c>
      <c r="K9228" t="s">
        <v>9621</v>
      </c>
      <c r="L9228" t="str">
        <f t="shared" si="1131"/>
        <v>WEEK 33</v>
      </c>
      <c r="M9228" t="str">
        <f t="shared" si="1140"/>
        <v>(-) 65 detik</v>
      </c>
    </row>
    <row r="9229" spans="1:13" x14ac:dyDescent="0.35">
      <c r="A9229" s="6">
        <v>3</v>
      </c>
      <c r="B9229" s="6" t="s">
        <v>11936</v>
      </c>
      <c r="C9229" s="6" t="s">
        <v>11936</v>
      </c>
      <c r="D9229" s="6" t="str">
        <f t="shared" si="1134"/>
        <v>3-CAIU5868625</v>
      </c>
      <c r="E9229" s="7">
        <f t="shared" si="1135"/>
        <v>45154.529035729167</v>
      </c>
      <c r="F9229" s="8">
        <v>45154.674869062503</v>
      </c>
      <c r="G9229" s="7">
        <f t="shared" si="1132"/>
        <v>45154.716535729167</v>
      </c>
      <c r="H9229" s="2">
        <f>LOOKUP(2,1/(Sheet1!$D:$D=C9229)/(Sheet1!$E:$E&gt;=E9229)/(Sheet1!$E:$E&lt;=G9229),(Sheet1!$E:$E))</f>
        <v>45154.675890775463</v>
      </c>
      <c r="I9229" t="str">
        <f t="shared" si="1139"/>
        <v>0:01:28</v>
      </c>
      <c r="J9229" t="s">
        <v>8471</v>
      </c>
      <c r="K9229" t="s">
        <v>9621</v>
      </c>
      <c r="L9229" t="str">
        <f t="shared" si="1131"/>
        <v>WEEK 33</v>
      </c>
      <c r="M9229" t="str">
        <f t="shared" si="1140"/>
        <v>(-) 65 detik</v>
      </c>
    </row>
    <row r="9230" spans="1:13" x14ac:dyDescent="0.35">
      <c r="A9230" s="6">
        <v>4</v>
      </c>
      <c r="B9230" s="6" t="s">
        <v>12790</v>
      </c>
      <c r="C9230" s="6" t="s">
        <v>12790</v>
      </c>
      <c r="D9230" s="6" t="str">
        <f t="shared" si="1134"/>
        <v>4-CBHU4501260</v>
      </c>
      <c r="E9230" s="7">
        <f t="shared" si="1135"/>
        <v>45154.525472569439</v>
      </c>
      <c r="F9230" s="8">
        <v>45154.671305902775</v>
      </c>
      <c r="G9230" s="7">
        <f t="shared" si="1132"/>
        <v>45154.712972569439</v>
      </c>
      <c r="H9230" s="2">
        <f>LOOKUP(2,1/(Sheet1!$D:$D=C9230)/(Sheet1!$E:$E&gt;=E9230)/(Sheet1!$E:$E&lt;=G9230),(Sheet1!$E:$E))</f>
        <v>45154.671203738428</v>
      </c>
      <c r="I9230" t="str">
        <f t="shared" si="1139"/>
        <v>+0:00:09</v>
      </c>
      <c r="J9230" t="s">
        <v>9651</v>
      </c>
      <c r="K9230" t="s">
        <v>9621</v>
      </c>
      <c r="L9230" t="str">
        <f t="shared" si="1131"/>
        <v>WEEK 33</v>
      </c>
    </row>
    <row r="9231" spans="1:13" x14ac:dyDescent="0.35">
      <c r="A9231" s="6">
        <v>3</v>
      </c>
      <c r="B9231" s="6" t="s">
        <v>12772</v>
      </c>
      <c r="C9231" s="6" t="s">
        <v>12772</v>
      </c>
      <c r="D9231" s="6" t="str">
        <f t="shared" si="1134"/>
        <v>3-CAIU5869391</v>
      </c>
      <c r="E9231" s="7">
        <f t="shared" si="1135"/>
        <v>45154.517852743054</v>
      </c>
      <c r="F9231" s="8">
        <v>45154.66368607639</v>
      </c>
      <c r="G9231" s="7">
        <f t="shared" si="1132"/>
        <v>45154.705352743054</v>
      </c>
      <c r="H9231" s="2">
        <f>LOOKUP(2,1/(Sheet1!$D:$D=C9231)/(Sheet1!$E:$E&gt;=E9231)/(Sheet1!$E:$E&lt;=G9231),(Sheet1!$E:$E))</f>
        <v>45154.664661747687</v>
      </c>
      <c r="I9231" t="str">
        <f t="shared" si="1139"/>
        <v>0:01:24</v>
      </c>
      <c r="J9231" t="s">
        <v>8471</v>
      </c>
      <c r="K9231" t="s">
        <v>9621</v>
      </c>
      <c r="L9231" t="str">
        <f t="shared" si="1131"/>
        <v>WEEK 33</v>
      </c>
      <c r="M9231" t="str">
        <f t="shared" ref="M9231:M9236" si="1141">IF(I9231&lt;="0:00:05","(-) 5 detik",IF(I9231&lt;="0:00:15","(-) 15 detik",IF(I9231&lt;="0:00:30","(-) 30 detik","(-) 65 detik")))</f>
        <v>(-) 65 detik</v>
      </c>
    </row>
    <row r="9232" spans="1:13" x14ac:dyDescent="0.35">
      <c r="A9232" s="6">
        <v>2</v>
      </c>
      <c r="B9232" s="6" t="s">
        <v>11246</v>
      </c>
      <c r="C9232" s="6" t="s">
        <v>11246</v>
      </c>
      <c r="D9232" s="6" t="str">
        <f t="shared" si="1134"/>
        <v>2-BEAU5198534</v>
      </c>
      <c r="E9232" s="7">
        <f t="shared" si="1135"/>
        <v>45154.496629363421</v>
      </c>
      <c r="F9232" s="8">
        <v>45154.642462696756</v>
      </c>
      <c r="G9232" s="7">
        <f t="shared" si="1132"/>
        <v>45154.684129363421</v>
      </c>
      <c r="H9232" s="2">
        <f>LOOKUP(2,1/(Sheet1!$D:$D=C9232)/(Sheet1!$E:$E&gt;=E9232)/(Sheet1!$E:$E&lt;=G9232),(Sheet1!$E:$E))</f>
        <v>45154.643494270837</v>
      </c>
      <c r="I9232" t="str">
        <f t="shared" si="1139"/>
        <v>0:01:29</v>
      </c>
      <c r="J9232" t="s">
        <v>8471</v>
      </c>
      <c r="K9232" t="s">
        <v>9621</v>
      </c>
      <c r="L9232" t="str">
        <f t="shared" si="1131"/>
        <v>WEEK 33</v>
      </c>
      <c r="M9232" t="str">
        <f t="shared" si="1141"/>
        <v>(-) 65 detik</v>
      </c>
    </row>
    <row r="9233" spans="1:13" x14ac:dyDescent="0.35">
      <c r="A9233" s="6">
        <v>2</v>
      </c>
      <c r="B9233" s="6" t="s">
        <v>11465</v>
      </c>
      <c r="C9233" s="6" t="s">
        <v>11465</v>
      </c>
      <c r="D9233" s="6" t="str">
        <f t="shared" si="1134"/>
        <v>2-SITU9150138</v>
      </c>
      <c r="E9233" s="7">
        <f t="shared" si="1135"/>
        <v>45154.494896377313</v>
      </c>
      <c r="F9233" s="8">
        <v>45154.640729710649</v>
      </c>
      <c r="G9233" s="7">
        <f t="shared" si="1132"/>
        <v>45154.682396377313</v>
      </c>
      <c r="H9233" s="2">
        <f>LOOKUP(2,1/(Sheet1!$D:$D=C9233)/(Sheet1!$E:$E&gt;=E9233)/(Sheet1!$E:$E&lt;=G9233),(Sheet1!$E:$E))</f>
        <v>45154.641403726855</v>
      </c>
      <c r="I9233" t="str">
        <f t="shared" si="1139"/>
        <v>0:00:58</v>
      </c>
      <c r="J9233" t="s">
        <v>8471</v>
      </c>
      <c r="K9233" t="s">
        <v>9621</v>
      </c>
      <c r="L9233" t="str">
        <f t="shared" si="1131"/>
        <v>WEEK 33</v>
      </c>
      <c r="M9233" t="str">
        <f t="shared" si="1141"/>
        <v>(-) 65 detik</v>
      </c>
    </row>
    <row r="9234" spans="1:13" x14ac:dyDescent="0.35">
      <c r="A9234" s="6">
        <v>2</v>
      </c>
      <c r="B9234" s="6" t="s">
        <v>11286</v>
      </c>
      <c r="C9234" s="6" t="s">
        <v>11286</v>
      </c>
      <c r="D9234" s="6" t="str">
        <f t="shared" si="1134"/>
        <v>2-CMAU8815597</v>
      </c>
      <c r="E9234" s="7">
        <f t="shared" si="1135"/>
        <v>45154.49256770833</v>
      </c>
      <c r="F9234" s="8">
        <v>45154.638401041666</v>
      </c>
      <c r="G9234" s="7">
        <f t="shared" si="1132"/>
        <v>45154.68006770833</v>
      </c>
      <c r="H9234" s="2">
        <f>LOOKUP(2,1/(Sheet1!$D:$D=C9234)/(Sheet1!$E:$E&gt;=E9234)/(Sheet1!$E:$E&lt;=G9234),(Sheet1!$E:$E))</f>
        <v>45154.639368229167</v>
      </c>
      <c r="I9234" t="str">
        <f t="shared" si="1139"/>
        <v>0:01:24</v>
      </c>
      <c r="J9234" t="s">
        <v>8471</v>
      </c>
      <c r="K9234" t="s">
        <v>9621</v>
      </c>
      <c r="L9234" t="str">
        <f t="shared" si="1131"/>
        <v>WEEK 33</v>
      </c>
      <c r="M9234" t="str">
        <f t="shared" si="1141"/>
        <v>(-) 65 detik</v>
      </c>
    </row>
    <row r="9235" spans="1:13" x14ac:dyDescent="0.35">
      <c r="A9235" s="6">
        <v>2</v>
      </c>
      <c r="B9235" s="6" t="s">
        <v>11753</v>
      </c>
      <c r="C9235" s="6" t="s">
        <v>11753</v>
      </c>
      <c r="D9235" s="6" t="str">
        <f t="shared" si="1134"/>
        <v>2-APHU7278690</v>
      </c>
      <c r="E9235" s="7">
        <f t="shared" si="1135"/>
        <v>45154.488774108795</v>
      </c>
      <c r="F9235" s="8">
        <v>45154.634607442131</v>
      </c>
      <c r="G9235" s="7">
        <f t="shared" si="1132"/>
        <v>45154.676274108795</v>
      </c>
      <c r="H9235" s="2">
        <f>LOOKUP(2,1/(Sheet1!$D:$D=C9235)/(Sheet1!$E:$E&gt;=E9235)/(Sheet1!$E:$E&lt;=G9235),(Sheet1!$E:$E))</f>
        <v>45154.635513946756</v>
      </c>
      <c r="I9235" t="str">
        <f t="shared" si="1139"/>
        <v>0:01:18</v>
      </c>
      <c r="J9235" t="s">
        <v>8471</v>
      </c>
      <c r="K9235" t="s">
        <v>9621</v>
      </c>
      <c r="L9235" t="str">
        <f t="shared" si="1131"/>
        <v>WEEK 33</v>
      </c>
      <c r="M9235" t="str">
        <f t="shared" si="1141"/>
        <v>(-) 65 detik</v>
      </c>
    </row>
    <row r="9236" spans="1:13" x14ac:dyDescent="0.35">
      <c r="A9236" s="6">
        <v>2</v>
      </c>
      <c r="B9236" s="6" t="s">
        <v>11751</v>
      </c>
      <c r="C9236" s="6" t="s">
        <v>11751</v>
      </c>
      <c r="D9236" s="6" t="str">
        <f t="shared" si="1134"/>
        <v>2-TEMU7517032</v>
      </c>
      <c r="E9236" s="7">
        <f t="shared" si="1135"/>
        <v>45154.486165590279</v>
      </c>
      <c r="F9236" s="8">
        <v>45154.631998923614</v>
      </c>
      <c r="G9236" s="7">
        <f t="shared" si="1132"/>
        <v>45154.673665590279</v>
      </c>
      <c r="H9236" s="2">
        <f>LOOKUP(2,1/(Sheet1!$D:$D=C9236)/(Sheet1!$E:$E&gt;=E9236)/(Sheet1!$E:$E&lt;=G9236),(Sheet1!$E:$E))</f>
        <v>45154.633124791668</v>
      </c>
      <c r="I9236" t="str">
        <f t="shared" si="1139"/>
        <v>0:01:37</v>
      </c>
      <c r="J9236" t="s">
        <v>8471</v>
      </c>
      <c r="K9236" t="s">
        <v>9621</v>
      </c>
      <c r="L9236" t="str">
        <f t="shared" si="1131"/>
        <v>WEEK 33</v>
      </c>
      <c r="M9236" t="str">
        <f t="shared" si="1141"/>
        <v>(-) 65 detik</v>
      </c>
    </row>
    <row r="9237" spans="1:13" x14ac:dyDescent="0.35">
      <c r="A9237" s="6">
        <v>4</v>
      </c>
      <c r="B9237" s="6" t="s">
        <v>14089</v>
      </c>
      <c r="C9237" s="6" t="s">
        <v>14089</v>
      </c>
      <c r="D9237" s="6" t="str">
        <f t="shared" si="1134"/>
        <v>4-WHLU5807716</v>
      </c>
      <c r="E9237" s="7">
        <f t="shared" si="1135"/>
        <v>45154.452977233792</v>
      </c>
      <c r="F9237" s="8">
        <v>45154.598810567128</v>
      </c>
      <c r="G9237" s="7">
        <f t="shared" si="1132"/>
        <v>45154.640477233792</v>
      </c>
      <c r="H9237" s="2">
        <f>LOOKUP(2,1/(Sheet1!$D:$D=C9237)/(Sheet1!$E:$E&gt;=E9237)/(Sheet1!$E:$E&lt;=G9237),(Sheet1!$E:$E))</f>
        <v>45154.597441840277</v>
      </c>
      <c r="I9237" t="str">
        <f t="shared" si="1139"/>
        <v>+0:01:58</v>
      </c>
      <c r="J9237" t="s">
        <v>9651</v>
      </c>
      <c r="K9237" t="s">
        <v>9621</v>
      </c>
      <c r="L9237" t="str">
        <f t="shared" si="1131"/>
        <v>WEEK 33</v>
      </c>
    </row>
    <row r="9238" spans="1:13" x14ac:dyDescent="0.35">
      <c r="A9238" s="6">
        <v>2</v>
      </c>
      <c r="B9238" s="6" t="s">
        <v>10832</v>
      </c>
      <c r="C9238" s="6" t="s">
        <v>10832</v>
      </c>
      <c r="D9238" s="6" t="str">
        <f t="shared" si="1134"/>
        <v>2-BMOU5567766</v>
      </c>
      <c r="E9238" s="7">
        <f t="shared" si="1135"/>
        <v>45154.450594942129</v>
      </c>
      <c r="F9238" s="8">
        <v>45154.596428275465</v>
      </c>
      <c r="G9238" s="7">
        <f t="shared" si="1132"/>
        <v>45154.638094942129</v>
      </c>
      <c r="H9238" s="2">
        <f>LOOKUP(2,1/(Sheet1!$D:$D=C9238)/(Sheet1!$E:$E&gt;=E9238)/(Sheet1!$E:$E&lt;=G9238),(Sheet1!$E:$E))</f>
        <v>45154.596855613425</v>
      </c>
      <c r="I9238" t="str">
        <f t="shared" si="1139"/>
        <v>0:00:37</v>
      </c>
      <c r="J9238" t="s">
        <v>8471</v>
      </c>
      <c r="K9238" t="s">
        <v>9621</v>
      </c>
      <c r="L9238" t="str">
        <f t="shared" si="1131"/>
        <v>WEEK 33</v>
      </c>
      <c r="M9238" t="str">
        <f t="shared" ref="M9238:M9243" si="1142">IF(I9238&lt;="0:00:05","(-) 5 detik",IF(I9238&lt;="0:00:15","(-) 15 detik",IF(I9238&lt;="0:00:30","(-) 30 detik","(-) 65 detik")))</f>
        <v>(-) 65 detik</v>
      </c>
    </row>
    <row r="9239" spans="1:13" x14ac:dyDescent="0.35">
      <c r="A9239" s="6">
        <v>2</v>
      </c>
      <c r="B9239" s="6" t="s">
        <v>11523</v>
      </c>
      <c r="C9239" s="6" t="s">
        <v>11523</v>
      </c>
      <c r="D9239" s="6" t="str">
        <f t="shared" si="1134"/>
        <v>2-TGBU2561264</v>
      </c>
      <c r="E9239" s="7">
        <f t="shared" si="1135"/>
        <v>45154.447345717592</v>
      </c>
      <c r="F9239" s="8">
        <v>45154.593179050928</v>
      </c>
      <c r="G9239" s="7">
        <f t="shared" si="1132"/>
        <v>45154.634845717592</v>
      </c>
      <c r="H9239" s="2">
        <f>LOOKUP(2,1/(Sheet1!$D:$D=C9239)/(Sheet1!$E:$E&gt;=E9239)/(Sheet1!$E:$E&lt;=G9239),(Sheet1!$E:$E))</f>
        <v>45154.594248865738</v>
      </c>
      <c r="I9239" t="str">
        <f t="shared" si="1139"/>
        <v>0:01:32</v>
      </c>
      <c r="J9239" t="s">
        <v>8471</v>
      </c>
      <c r="K9239" t="s">
        <v>9621</v>
      </c>
      <c r="L9239" t="str">
        <f t="shared" si="1131"/>
        <v>WEEK 33</v>
      </c>
      <c r="M9239" t="str">
        <f t="shared" si="1142"/>
        <v>(-) 65 detik</v>
      </c>
    </row>
    <row r="9240" spans="1:13" x14ac:dyDescent="0.35">
      <c r="A9240" s="6">
        <v>2</v>
      </c>
      <c r="B9240" s="6" t="s">
        <v>10864</v>
      </c>
      <c r="C9240" s="6" t="s">
        <v>10864</v>
      </c>
      <c r="D9240" s="6" t="str">
        <f t="shared" si="1134"/>
        <v>2-CMAU6672943</v>
      </c>
      <c r="E9240" s="7">
        <f t="shared" si="1135"/>
        <v>45154.42510443287</v>
      </c>
      <c r="F9240" s="8">
        <v>45154.570937766206</v>
      </c>
      <c r="G9240" s="7">
        <f t="shared" si="1132"/>
        <v>45154.61260443287</v>
      </c>
      <c r="H9240" s="2">
        <f>LOOKUP(2,1/(Sheet1!$D:$D=C9240)/(Sheet1!$E:$E&gt;=E9240)/(Sheet1!$E:$E&lt;=G9240),(Sheet1!$E:$E))</f>
        <v>45154.5720840625</v>
      </c>
      <c r="I9240" t="str">
        <f t="shared" si="1139"/>
        <v>0:01:39</v>
      </c>
      <c r="J9240" t="s">
        <v>8471</v>
      </c>
      <c r="K9240" t="s">
        <v>9621</v>
      </c>
      <c r="L9240" t="str">
        <f t="shared" si="1131"/>
        <v>WEEK 33</v>
      </c>
      <c r="M9240" t="str">
        <f t="shared" si="1142"/>
        <v>(-) 65 detik</v>
      </c>
    </row>
    <row r="9241" spans="1:13" x14ac:dyDescent="0.35">
      <c r="A9241" s="6">
        <v>3</v>
      </c>
      <c r="B9241" s="6" t="s">
        <v>14799</v>
      </c>
      <c r="C9241" s="6" t="s">
        <v>14799</v>
      </c>
      <c r="D9241" s="6" t="str">
        <f t="shared" si="1134"/>
        <v>3-TEMU2908902</v>
      </c>
      <c r="E9241" s="7">
        <f t="shared" si="1135"/>
        <v>45154.423991747681</v>
      </c>
      <c r="F9241" s="8">
        <v>45154.569825081016</v>
      </c>
      <c r="G9241" s="7">
        <f t="shared" si="1132"/>
        <v>45154.611491747681</v>
      </c>
      <c r="H9241" s="2">
        <f>LOOKUP(2,1/(Sheet1!$D:$D=C9241)/(Sheet1!$E:$E&gt;=E9241)/(Sheet1!$E:$E&lt;=G9241),(Sheet1!$E:$E))</f>
        <v>45154.569845335645</v>
      </c>
      <c r="I9241" t="str">
        <f t="shared" si="1139"/>
        <v>0:00:02</v>
      </c>
      <c r="J9241" t="s">
        <v>8471</v>
      </c>
      <c r="K9241" t="s">
        <v>9621</v>
      </c>
      <c r="L9241" t="str">
        <f t="shared" si="1131"/>
        <v>WEEK 33</v>
      </c>
      <c r="M9241" t="str">
        <f t="shared" si="1142"/>
        <v>(-) 5 detik</v>
      </c>
    </row>
    <row r="9242" spans="1:13" x14ac:dyDescent="0.35">
      <c r="A9242" s="6">
        <v>2</v>
      </c>
      <c r="B9242" s="6" t="s">
        <v>10808</v>
      </c>
      <c r="C9242" s="6" t="s">
        <v>10808</v>
      </c>
      <c r="D9242" s="6" t="str">
        <f t="shared" si="1134"/>
        <v>2-APHU7194429</v>
      </c>
      <c r="E9242" s="7">
        <f t="shared" si="1135"/>
        <v>45154.42327175926</v>
      </c>
      <c r="F9242" s="8">
        <v>45154.569105092596</v>
      </c>
      <c r="G9242" s="7">
        <f t="shared" si="1132"/>
        <v>45154.61077175926</v>
      </c>
      <c r="H9242" s="2">
        <f>LOOKUP(2,1/(Sheet1!$D:$D=C9242)/(Sheet1!$E:$E&gt;=E9242)/(Sheet1!$E:$E&lt;=G9242),(Sheet1!$E:$E))</f>
        <v>45154.570187453704</v>
      </c>
      <c r="I9242" t="str">
        <f t="shared" si="1139"/>
        <v>0:01:34</v>
      </c>
      <c r="J9242" t="s">
        <v>8471</v>
      </c>
      <c r="K9242" t="s">
        <v>9621</v>
      </c>
      <c r="L9242" t="str">
        <f t="shared" si="1131"/>
        <v>WEEK 33</v>
      </c>
      <c r="M9242" t="str">
        <f t="shared" si="1142"/>
        <v>(-) 65 detik</v>
      </c>
    </row>
    <row r="9243" spans="1:13" x14ac:dyDescent="0.35">
      <c r="A9243" s="6">
        <v>2</v>
      </c>
      <c r="B9243" s="6" t="s">
        <v>11724</v>
      </c>
      <c r="C9243" s="6" t="s">
        <v>11724</v>
      </c>
      <c r="D9243" s="6" t="str">
        <f t="shared" si="1134"/>
        <v>2-SEKU6031321</v>
      </c>
      <c r="E9243" s="7">
        <f t="shared" si="1135"/>
        <v>45154.420747951386</v>
      </c>
      <c r="F9243" s="8">
        <v>45154.566581284722</v>
      </c>
      <c r="G9243" s="7">
        <f t="shared" si="1132"/>
        <v>45154.608247951386</v>
      </c>
      <c r="H9243" s="2">
        <f>LOOKUP(2,1/(Sheet1!$D:$D=C9243)/(Sheet1!$E:$E&gt;=E9243)/(Sheet1!$E:$E&lt;=G9243),(Sheet1!$E:$E))</f>
        <v>45154.567708043978</v>
      </c>
      <c r="I9243" t="str">
        <f t="shared" si="1139"/>
        <v>0:01:37</v>
      </c>
      <c r="J9243" t="s">
        <v>8471</v>
      </c>
      <c r="K9243" t="s">
        <v>9621</v>
      </c>
      <c r="L9243" t="str">
        <f t="shared" si="1131"/>
        <v>WEEK 33</v>
      </c>
      <c r="M9243" t="str">
        <f t="shared" si="1142"/>
        <v>(-) 65 detik</v>
      </c>
    </row>
    <row r="9244" spans="1:13" x14ac:dyDescent="0.35">
      <c r="A9244" s="6">
        <v>2</v>
      </c>
      <c r="B9244" s="6" t="s">
        <v>11113</v>
      </c>
      <c r="C9244" s="6" t="s">
        <v>11113</v>
      </c>
      <c r="D9244" s="6" t="str">
        <f t="shared" si="1134"/>
        <v>2-TCLU2757835</v>
      </c>
      <c r="E9244" s="7">
        <f t="shared" si="1135"/>
        <v>45154.418007789347</v>
      </c>
      <c r="F9244" s="8">
        <v>45154.563841122683</v>
      </c>
      <c r="G9244" s="7">
        <f t="shared" si="1132"/>
        <v>45154.605507789347</v>
      </c>
      <c r="H9244" s="2">
        <f>LOOKUP(2,1/(Sheet1!$D:$D=C9244)/(Sheet1!$E:$E&gt;=E9244)/(Sheet1!$E:$E&lt;=G9244),(Sheet1!$E:$E))</f>
        <v>45154.563464421299</v>
      </c>
      <c r="I9244" t="str">
        <f t="shared" si="1139"/>
        <v>+0:00:33</v>
      </c>
      <c r="J9244" t="s">
        <v>9651</v>
      </c>
      <c r="K9244" t="s">
        <v>9621</v>
      </c>
      <c r="L9244" t="str">
        <f t="shared" si="1131"/>
        <v>WEEK 33</v>
      </c>
    </row>
    <row r="9245" spans="1:13" x14ac:dyDescent="0.35">
      <c r="A9245" s="6">
        <v>3</v>
      </c>
      <c r="B9245" s="6" t="s">
        <v>12918</v>
      </c>
      <c r="C9245" s="6" t="s">
        <v>12918</v>
      </c>
      <c r="D9245" s="6" t="str">
        <f t="shared" si="1134"/>
        <v>3-CSLU6273453</v>
      </c>
      <c r="E9245" s="7">
        <f t="shared" si="1135"/>
        <v>45154.413217824069</v>
      </c>
      <c r="F9245" s="8">
        <v>45154.559051157405</v>
      </c>
      <c r="G9245" s="7">
        <f t="shared" si="1132"/>
        <v>45154.600717824069</v>
      </c>
      <c r="H9245" s="2">
        <f>LOOKUP(2,1/(Sheet1!$D:$D=C9245)/(Sheet1!$E:$E&gt;=E9245)/(Sheet1!$E:$E&lt;=G9245),(Sheet1!$E:$E))</f>
        <v>45154.560050891203</v>
      </c>
      <c r="I9245" t="str">
        <f t="shared" si="1139"/>
        <v>0:01:26</v>
      </c>
      <c r="J9245" t="s">
        <v>8471</v>
      </c>
      <c r="K9245" t="s">
        <v>9621</v>
      </c>
      <c r="L9245" t="str">
        <f t="shared" si="1131"/>
        <v>WEEK 33</v>
      </c>
      <c r="M9245" t="str">
        <f t="shared" ref="M9245" si="1143">IF(I9245&lt;="0:00:05","(-) 5 detik",IF(I9245&lt;="0:00:15","(-) 15 detik",IF(I9245&lt;="0:00:30","(-) 30 detik","(-) 65 detik")))</f>
        <v>(-) 65 detik</v>
      </c>
    </row>
    <row r="9246" spans="1:13" x14ac:dyDescent="0.35">
      <c r="A9246" s="6">
        <v>3</v>
      </c>
      <c r="B9246" s="6" t="s">
        <v>13880</v>
      </c>
      <c r="C9246" s="6" t="s">
        <v>13880</v>
      </c>
      <c r="D9246" s="6" t="str">
        <f t="shared" si="1134"/>
        <v>3-TEMU3592423</v>
      </c>
      <c r="E9246" s="7">
        <f t="shared" si="1135"/>
        <v>45154.386968483792</v>
      </c>
      <c r="F9246" s="8">
        <v>45154.532801817128</v>
      </c>
      <c r="G9246" s="7">
        <f t="shared" si="1132"/>
        <v>45154.574468483792</v>
      </c>
      <c r="H9246" s="2">
        <f>LOOKUP(2,1/(Sheet1!$D:$D=C9246)/(Sheet1!$E:$E&gt;=E9246)/(Sheet1!$E:$E&lt;=G9246),(Sheet1!$E:$E))</f>
        <v>45154.531961203706</v>
      </c>
      <c r="I9246" t="str">
        <f t="shared" si="1139"/>
        <v>+0:01:13</v>
      </c>
      <c r="J9246" t="s">
        <v>9651</v>
      </c>
      <c r="K9246" t="s">
        <v>9621</v>
      </c>
      <c r="L9246" t="str">
        <f t="shared" si="1131"/>
        <v>WEEK 33</v>
      </c>
    </row>
    <row r="9247" spans="1:13" x14ac:dyDescent="0.35">
      <c r="A9247" s="6">
        <v>2</v>
      </c>
      <c r="B9247" s="6" t="s">
        <v>10882</v>
      </c>
      <c r="C9247" s="6" t="s">
        <v>10882</v>
      </c>
      <c r="D9247" s="6" t="str">
        <f t="shared" si="1134"/>
        <v>2-CSLU6266500</v>
      </c>
      <c r="E9247" s="7">
        <f t="shared" si="1135"/>
        <v>45154.344216168982</v>
      </c>
      <c r="F9247" s="8">
        <v>45154.490049502318</v>
      </c>
      <c r="G9247" s="7">
        <f t="shared" si="1132"/>
        <v>45154.531716168982</v>
      </c>
      <c r="H9247" s="2">
        <f>LOOKUP(2,1/(Sheet1!$D:$D=C9247)/(Sheet1!$E:$E&gt;=E9247)/(Sheet1!$E:$E&lt;=G9247),(Sheet1!$E:$E))</f>
        <v>45154.491060752312</v>
      </c>
      <c r="I9247" t="str">
        <f t="shared" si="1139"/>
        <v>0:01:27</v>
      </c>
      <c r="J9247" t="s">
        <v>8471</v>
      </c>
      <c r="K9247" t="s">
        <v>9621</v>
      </c>
      <c r="L9247" t="str">
        <f t="shared" si="1131"/>
        <v>WEEK 33</v>
      </c>
      <c r="M9247" t="str">
        <f t="shared" ref="M9247:M9253" si="1144">IF(I9247&lt;="0:00:05","(-) 5 detik",IF(I9247&lt;="0:00:15","(-) 15 detik",IF(I9247&lt;="0:00:30","(-) 30 detik","(-) 65 detik")))</f>
        <v>(-) 65 detik</v>
      </c>
    </row>
    <row r="9248" spans="1:13" x14ac:dyDescent="0.35">
      <c r="A9248" s="6">
        <v>3</v>
      </c>
      <c r="B9248" s="6" t="s">
        <v>13934</v>
      </c>
      <c r="C9248" s="6" t="s">
        <v>13934</v>
      </c>
      <c r="D9248" s="6" t="str">
        <f t="shared" si="1134"/>
        <v>3-TGCU0185644</v>
      </c>
      <c r="E9248" s="7">
        <f t="shared" si="1135"/>
        <v>45154.341231284721</v>
      </c>
      <c r="F9248" s="8">
        <v>45154.487064618057</v>
      </c>
      <c r="G9248" s="7">
        <f t="shared" si="1132"/>
        <v>45154.528731284721</v>
      </c>
      <c r="H9248" s="2">
        <f>LOOKUP(2,1/(Sheet1!$D:$D=C9248)/(Sheet1!$E:$E&gt;=E9248)/(Sheet1!$E:$E&lt;=G9248),(Sheet1!$E:$E))</f>
        <v>45154.488280740741</v>
      </c>
      <c r="I9248" t="str">
        <f t="shared" si="1139"/>
        <v>0:01:45</v>
      </c>
      <c r="J9248" t="s">
        <v>8471</v>
      </c>
      <c r="K9248" t="s">
        <v>9621</v>
      </c>
      <c r="L9248" t="str">
        <f t="shared" si="1131"/>
        <v>WEEK 33</v>
      </c>
      <c r="M9248" t="str">
        <f t="shared" si="1144"/>
        <v>(-) 65 detik</v>
      </c>
    </row>
    <row r="9249" spans="1:13" x14ac:dyDescent="0.35">
      <c r="A9249" s="6">
        <v>2</v>
      </c>
      <c r="B9249" s="6" t="s">
        <v>13387</v>
      </c>
      <c r="C9249" s="6" t="s">
        <v>13387</v>
      </c>
      <c r="D9249" s="6" t="str">
        <f t="shared" si="1134"/>
        <v>2-MRKU7442040</v>
      </c>
      <c r="E9249" s="7">
        <f t="shared" si="1135"/>
        <v>45154.337820717592</v>
      </c>
      <c r="F9249" s="8">
        <v>45154.483654050928</v>
      </c>
      <c r="G9249" s="7">
        <f t="shared" si="1132"/>
        <v>45154.525320717592</v>
      </c>
      <c r="H9249" s="2">
        <f>LOOKUP(2,1/(Sheet1!$D:$D=C9249)/(Sheet1!$E:$E&gt;=E9249)/(Sheet1!$E:$E&lt;=G9249),(Sheet1!$E:$E))</f>
        <v>45154.484221956016</v>
      </c>
      <c r="I9249" t="str">
        <f t="shared" si="1139"/>
        <v>0:00:49</v>
      </c>
      <c r="J9249" t="s">
        <v>8471</v>
      </c>
      <c r="K9249" t="s">
        <v>9621</v>
      </c>
      <c r="L9249" t="str">
        <f t="shared" si="1131"/>
        <v>WEEK 33</v>
      </c>
      <c r="M9249" t="str">
        <f t="shared" si="1144"/>
        <v>(-) 65 detik</v>
      </c>
    </row>
    <row r="9250" spans="1:13" x14ac:dyDescent="0.35">
      <c r="A9250" s="6">
        <v>3</v>
      </c>
      <c r="B9250" s="6" t="s">
        <v>12643</v>
      </c>
      <c r="C9250" s="6" t="s">
        <v>12643</v>
      </c>
      <c r="D9250" s="6" t="str">
        <f t="shared" si="1134"/>
        <v>3-WHSU9014207</v>
      </c>
      <c r="E9250" s="7">
        <f t="shared" si="1135"/>
        <v>45154.33389386574</v>
      </c>
      <c r="F9250" s="8">
        <v>45154.479727199076</v>
      </c>
      <c r="G9250" s="7">
        <f t="shared" si="1132"/>
        <v>45154.52139386574</v>
      </c>
      <c r="H9250" s="2">
        <f>LOOKUP(2,1/(Sheet1!$D:$D=C9250)/(Sheet1!$E:$E&gt;=E9250)/(Sheet1!$E:$E&lt;=G9250),(Sheet1!$E:$E))</f>
        <v>45154.480752187497</v>
      </c>
      <c r="I9250" t="str">
        <f t="shared" si="1139"/>
        <v>0:01:29</v>
      </c>
      <c r="J9250" t="s">
        <v>8471</v>
      </c>
      <c r="K9250" t="s">
        <v>9621</v>
      </c>
      <c r="L9250" t="str">
        <f t="shared" si="1131"/>
        <v>WEEK 33</v>
      </c>
      <c r="M9250" t="str">
        <f t="shared" si="1144"/>
        <v>(-) 65 detik</v>
      </c>
    </row>
    <row r="9251" spans="1:13" x14ac:dyDescent="0.35">
      <c r="A9251" s="6">
        <v>1</v>
      </c>
      <c r="B9251" s="6" t="s">
        <v>11143</v>
      </c>
      <c r="C9251" s="6" t="s">
        <v>11143</v>
      </c>
      <c r="D9251" s="6" t="str">
        <f t="shared" si="1134"/>
        <v>1-TEMU0396411</v>
      </c>
      <c r="E9251" s="7">
        <f t="shared" si="1135"/>
        <v>45154.330300034722</v>
      </c>
      <c r="F9251" s="8">
        <v>45154.476133368058</v>
      </c>
      <c r="G9251" s="7">
        <f t="shared" si="1132"/>
        <v>45154.517800034722</v>
      </c>
      <c r="H9251" s="2">
        <f>LOOKUP(2,1/(Sheet1!$D:$D=C9251)/(Sheet1!$E:$E&gt;=E9251)/(Sheet1!$E:$E&lt;=G9251),(Sheet1!$E:$E))</f>
        <v>45154.477166469907</v>
      </c>
      <c r="I9251" t="str">
        <f t="shared" si="1139"/>
        <v>0:01:29</v>
      </c>
      <c r="J9251" t="s">
        <v>8471</v>
      </c>
      <c r="K9251" t="s">
        <v>9621</v>
      </c>
      <c r="L9251" t="str">
        <f t="shared" ref="L9251:L9314" si="1145">CONCATENATE("WEEK ",WEEKNUM(F9251,21))</f>
        <v>WEEK 33</v>
      </c>
      <c r="M9251" t="str">
        <f t="shared" si="1144"/>
        <v>(-) 65 detik</v>
      </c>
    </row>
    <row r="9252" spans="1:13" x14ac:dyDescent="0.35">
      <c r="A9252" s="6">
        <v>3</v>
      </c>
      <c r="B9252" s="6" t="s">
        <v>14858</v>
      </c>
      <c r="C9252" s="6" t="s">
        <v>14858</v>
      </c>
      <c r="D9252" s="6" t="str">
        <f t="shared" si="1134"/>
        <v>3-TRHU3616196</v>
      </c>
      <c r="E9252" s="7">
        <f t="shared" si="1135"/>
        <v>45154.329009687499</v>
      </c>
      <c r="F9252" s="8">
        <v>45154.474843020835</v>
      </c>
      <c r="G9252" s="7">
        <f t="shared" si="1132"/>
        <v>45154.516509687499</v>
      </c>
      <c r="H9252" s="2">
        <f>LOOKUP(2,1/(Sheet1!$D:$D=C9252)/(Sheet1!$E:$E&gt;=E9252)/(Sheet1!$E:$E&lt;=G9252),(Sheet1!$E:$E))</f>
        <v>45154.475877569443</v>
      </c>
      <c r="I9252" t="str">
        <f t="shared" si="1139"/>
        <v>0:01:29</v>
      </c>
      <c r="J9252" t="s">
        <v>8471</v>
      </c>
      <c r="K9252" t="s">
        <v>9621</v>
      </c>
      <c r="L9252" t="str">
        <f t="shared" si="1145"/>
        <v>WEEK 33</v>
      </c>
      <c r="M9252" t="str">
        <f t="shared" si="1144"/>
        <v>(-) 65 detik</v>
      </c>
    </row>
    <row r="9253" spans="1:13" x14ac:dyDescent="0.35">
      <c r="A9253" s="6">
        <v>2</v>
      </c>
      <c r="B9253" s="6" t="s">
        <v>11131</v>
      </c>
      <c r="C9253" s="6" t="s">
        <v>11131</v>
      </c>
      <c r="D9253" s="6" t="str">
        <f t="shared" si="1134"/>
        <v>2-TCNU6390088</v>
      </c>
      <c r="E9253" s="7">
        <f t="shared" si="1135"/>
        <v>45154.322749571758</v>
      </c>
      <c r="F9253" s="8">
        <v>45154.468582905094</v>
      </c>
      <c r="G9253" s="7">
        <f t="shared" si="1132"/>
        <v>45154.510249571758</v>
      </c>
      <c r="H9253" s="2">
        <f>LOOKUP(2,1/(Sheet1!$D:$D=C9253)/(Sheet1!$E:$E&gt;=E9253)/(Sheet1!$E:$E&lt;=G9253),(Sheet1!$E:$E))</f>
        <v>45154.469581527781</v>
      </c>
      <c r="I9253" t="str">
        <f t="shared" si="1139"/>
        <v>0:01:26</v>
      </c>
      <c r="J9253" t="s">
        <v>8471</v>
      </c>
      <c r="K9253" t="s">
        <v>9621</v>
      </c>
      <c r="L9253" t="str">
        <f t="shared" si="1145"/>
        <v>WEEK 33</v>
      </c>
      <c r="M9253" t="str">
        <f t="shared" si="1144"/>
        <v>(-) 65 detik</v>
      </c>
    </row>
    <row r="9254" spans="1:13" x14ac:dyDescent="0.35">
      <c r="A9254" s="6">
        <v>2</v>
      </c>
      <c r="B9254" s="6" t="s">
        <v>11636</v>
      </c>
      <c r="C9254" s="6" t="s">
        <v>11636</v>
      </c>
      <c r="D9254" s="6" t="str">
        <f t="shared" si="1134"/>
        <v>2-TGHU9500771</v>
      </c>
      <c r="E9254" s="7">
        <f t="shared" si="1135"/>
        <v>45154.321178784718</v>
      </c>
      <c r="F9254" s="8">
        <v>45154.467012118053</v>
      </c>
      <c r="G9254" s="7">
        <f t="shared" si="1132"/>
        <v>45154.508678784718</v>
      </c>
      <c r="H9254" s="2">
        <f>LOOKUP(2,1/(Sheet1!$D:$D=C9254)/(Sheet1!$E:$E&gt;=E9254)/(Sheet1!$E:$E&lt;=G9254),(Sheet1!$E:$E))</f>
        <v>45154.466929849536</v>
      </c>
      <c r="I9254" t="str">
        <f t="shared" si="1139"/>
        <v>+0:00:07</v>
      </c>
      <c r="J9254" t="s">
        <v>9651</v>
      </c>
      <c r="K9254" t="s">
        <v>9621</v>
      </c>
      <c r="L9254" t="str">
        <f t="shared" si="1145"/>
        <v>WEEK 33</v>
      </c>
    </row>
    <row r="9255" spans="1:13" x14ac:dyDescent="0.35">
      <c r="A9255" s="6">
        <v>3</v>
      </c>
      <c r="B9255" s="6" t="s">
        <v>12642</v>
      </c>
      <c r="C9255" s="6" t="s">
        <v>12642</v>
      </c>
      <c r="D9255" s="6" t="str">
        <f t="shared" si="1134"/>
        <v>3-WHSU9005268</v>
      </c>
      <c r="E9255" s="7">
        <f t="shared" si="1135"/>
        <v>45154.318812268517</v>
      </c>
      <c r="F9255" s="8">
        <v>45154.464645601853</v>
      </c>
      <c r="G9255" s="7">
        <f t="shared" ref="G9255:G9318" si="1146">F9255+TIMEVALUE("01:00:00")</f>
        <v>45154.506312268517</v>
      </c>
      <c r="H9255" s="2">
        <f>LOOKUP(2,1/(Sheet1!$D:$D=C9255)/(Sheet1!$E:$E&gt;=E9255)/(Sheet1!$E:$E&lt;=G9255),(Sheet1!$E:$E))</f>
        <v>45154.465819502315</v>
      </c>
      <c r="I9255" t="str">
        <f t="shared" si="1139"/>
        <v>0:01:41</v>
      </c>
      <c r="J9255" t="s">
        <v>8471</v>
      </c>
      <c r="K9255" t="s">
        <v>9621</v>
      </c>
      <c r="L9255" t="str">
        <f t="shared" si="1145"/>
        <v>WEEK 33</v>
      </c>
      <c r="M9255" t="str">
        <f t="shared" ref="M9255:M9262" si="1147">IF(I9255&lt;="0:00:05","(-) 5 detik",IF(I9255&lt;="0:00:15","(-) 15 detik",IF(I9255&lt;="0:00:30","(-) 30 detik","(-) 65 detik")))</f>
        <v>(-) 65 detik</v>
      </c>
    </row>
    <row r="9256" spans="1:13" x14ac:dyDescent="0.35">
      <c r="A9256" s="6">
        <v>2</v>
      </c>
      <c r="B9256" s="6" t="s">
        <v>11400</v>
      </c>
      <c r="C9256" s="6" t="s">
        <v>11400</v>
      </c>
      <c r="D9256" s="6" t="str">
        <f t="shared" si="1134"/>
        <v>2-MRKU8551370</v>
      </c>
      <c r="E9256" s="7">
        <f t="shared" si="1135"/>
        <v>45154.318340127313</v>
      </c>
      <c r="F9256" s="8">
        <v>45154.464173460648</v>
      </c>
      <c r="G9256" s="7">
        <f t="shared" si="1146"/>
        <v>45154.505840127313</v>
      </c>
      <c r="H9256" s="2">
        <f>LOOKUP(2,1/(Sheet1!$D:$D=C9256)/(Sheet1!$E:$E&gt;=E9256)/(Sheet1!$E:$E&lt;=G9256),(Sheet1!$E:$E))</f>
        <v>45154.465310127314</v>
      </c>
      <c r="I9256" t="str">
        <f t="shared" si="1139"/>
        <v>0:01:38</v>
      </c>
      <c r="J9256" t="s">
        <v>8471</v>
      </c>
      <c r="K9256" t="s">
        <v>9621</v>
      </c>
      <c r="L9256" t="str">
        <f t="shared" si="1145"/>
        <v>WEEK 33</v>
      </c>
      <c r="M9256" t="str">
        <f t="shared" si="1147"/>
        <v>(-) 65 detik</v>
      </c>
    </row>
    <row r="9257" spans="1:13" x14ac:dyDescent="0.35">
      <c r="A9257" s="6">
        <v>2</v>
      </c>
      <c r="B9257" s="6" t="s">
        <v>11540</v>
      </c>
      <c r="C9257" s="6" t="s">
        <v>11540</v>
      </c>
      <c r="D9257" s="6" t="str">
        <f t="shared" si="1134"/>
        <v>2-TLLU3237040</v>
      </c>
      <c r="E9257" s="7">
        <f t="shared" si="1135"/>
        <v>45154.314678854164</v>
      </c>
      <c r="F9257" s="8">
        <v>45154.460512187499</v>
      </c>
      <c r="G9257" s="7">
        <f t="shared" si="1146"/>
        <v>45154.502178854164</v>
      </c>
      <c r="H9257" s="2">
        <f>LOOKUP(2,1/(Sheet1!$D:$D=C9257)/(Sheet1!$E:$E&gt;=E9257)/(Sheet1!$E:$E&lt;=G9257),(Sheet1!$E:$E))</f>
        <v>45154.461615520835</v>
      </c>
      <c r="I9257" t="str">
        <f t="shared" si="1139"/>
        <v>0:01:35</v>
      </c>
      <c r="J9257" t="s">
        <v>8471</v>
      </c>
      <c r="K9257" t="s">
        <v>9621</v>
      </c>
      <c r="L9257" t="str">
        <f t="shared" si="1145"/>
        <v>WEEK 33</v>
      </c>
      <c r="M9257" t="str">
        <f t="shared" si="1147"/>
        <v>(-) 65 detik</v>
      </c>
    </row>
    <row r="9258" spans="1:13" x14ac:dyDescent="0.35">
      <c r="A9258" s="6">
        <v>2</v>
      </c>
      <c r="B9258" s="6" t="s">
        <v>10964</v>
      </c>
      <c r="C9258" s="6" t="s">
        <v>10964</v>
      </c>
      <c r="D9258" s="6" t="str">
        <f t="shared" si="1134"/>
        <v>2-FFAU4296845</v>
      </c>
      <c r="E9258" s="7">
        <f t="shared" si="1135"/>
        <v>45154.308312037036</v>
      </c>
      <c r="F9258" s="8">
        <v>45154.454145370371</v>
      </c>
      <c r="G9258" s="7">
        <f t="shared" si="1146"/>
        <v>45154.495812037036</v>
      </c>
      <c r="H9258" s="2">
        <f>LOOKUP(2,1/(Sheet1!$D:$D=C9258)/(Sheet1!$E:$E&gt;=E9258)/(Sheet1!$E:$E&lt;=G9258),(Sheet1!$E:$E))</f>
        <v>45154.455006805554</v>
      </c>
      <c r="I9258" t="str">
        <f t="shared" si="1139"/>
        <v>0:01:14</v>
      </c>
      <c r="J9258" t="s">
        <v>8471</v>
      </c>
      <c r="K9258" t="s">
        <v>9621</v>
      </c>
      <c r="L9258" t="str">
        <f t="shared" si="1145"/>
        <v>WEEK 33</v>
      </c>
      <c r="M9258" t="str">
        <f t="shared" si="1147"/>
        <v>(-) 65 detik</v>
      </c>
    </row>
    <row r="9259" spans="1:13" x14ac:dyDescent="0.35">
      <c r="A9259" s="6">
        <v>3</v>
      </c>
      <c r="B9259" s="6" t="s">
        <v>14168</v>
      </c>
      <c r="C9259" s="6" t="s">
        <v>14168</v>
      </c>
      <c r="D9259" s="6" t="str">
        <f t="shared" si="1134"/>
        <v>3-BEAU2715799</v>
      </c>
      <c r="E9259" s="7">
        <f t="shared" si="1135"/>
        <v>45154.305602083332</v>
      </c>
      <c r="F9259" s="8">
        <v>45154.451435416668</v>
      </c>
      <c r="G9259" s="7">
        <f t="shared" si="1146"/>
        <v>45154.493102083332</v>
      </c>
      <c r="H9259" s="2">
        <f>LOOKUP(2,1/(Sheet1!$D:$D=C9259)/(Sheet1!$E:$E&gt;=E9259)/(Sheet1!$E:$E&lt;=G9259),(Sheet1!$E:$E))</f>
        <v>45154.452602164354</v>
      </c>
      <c r="I9259" t="str">
        <f t="shared" si="1139"/>
        <v>0:01:41</v>
      </c>
      <c r="J9259" t="s">
        <v>8471</v>
      </c>
      <c r="K9259" t="s">
        <v>9621</v>
      </c>
      <c r="L9259" t="str">
        <f t="shared" si="1145"/>
        <v>WEEK 33</v>
      </c>
      <c r="M9259" t="str">
        <f t="shared" si="1147"/>
        <v>(-) 65 detik</v>
      </c>
    </row>
    <row r="9260" spans="1:13" x14ac:dyDescent="0.35">
      <c r="A9260" s="6">
        <v>2</v>
      </c>
      <c r="B9260" s="6" t="s">
        <v>11752</v>
      </c>
      <c r="C9260" s="6" t="s">
        <v>11752</v>
      </c>
      <c r="D9260" s="6" t="str">
        <f t="shared" si="1134"/>
        <v>2-TCNU5840431</v>
      </c>
      <c r="E9260" s="7">
        <f t="shared" si="1135"/>
        <v>45154.294079085645</v>
      </c>
      <c r="F9260" s="8">
        <v>45154.43991241898</v>
      </c>
      <c r="G9260" s="7">
        <f t="shared" si="1146"/>
        <v>45154.481579085645</v>
      </c>
      <c r="H9260" s="2">
        <f>LOOKUP(2,1/(Sheet1!$D:$D=C9260)/(Sheet1!$E:$E&gt;=E9260)/(Sheet1!$E:$E&lt;=G9260),(Sheet1!$E:$E))</f>
        <v>45154.440651030091</v>
      </c>
      <c r="I9260" t="str">
        <f t="shared" si="1139"/>
        <v>0:01:04</v>
      </c>
      <c r="J9260" t="s">
        <v>8471</v>
      </c>
      <c r="K9260" t="s">
        <v>9621</v>
      </c>
      <c r="L9260" t="str">
        <f t="shared" si="1145"/>
        <v>WEEK 33</v>
      </c>
      <c r="M9260" t="str">
        <f t="shared" si="1147"/>
        <v>(-) 65 detik</v>
      </c>
    </row>
    <row r="9261" spans="1:13" x14ac:dyDescent="0.35">
      <c r="A9261" s="6">
        <v>2</v>
      </c>
      <c r="B9261" s="6" t="s">
        <v>11100</v>
      </c>
      <c r="C9261" s="6" t="s">
        <v>11100</v>
      </c>
      <c r="D9261" s="6" t="str">
        <f t="shared" si="1134"/>
        <v>2-STJU2018121</v>
      </c>
      <c r="E9261" s="7">
        <f t="shared" si="1135"/>
        <v>45154.291596446754</v>
      </c>
      <c r="F9261" s="8">
        <v>45154.43742978009</v>
      </c>
      <c r="G9261" s="7">
        <f t="shared" si="1146"/>
        <v>45154.479096446754</v>
      </c>
      <c r="H9261" s="2">
        <f>LOOKUP(2,1/(Sheet1!$D:$D=C9261)/(Sheet1!$E:$E&gt;=E9261)/(Sheet1!$E:$E&lt;=G9261),(Sheet1!$E:$E))</f>
        <v>45154.437921631943</v>
      </c>
      <c r="I9261" t="str">
        <f t="shared" si="1139"/>
        <v>0:00:42</v>
      </c>
      <c r="J9261" t="s">
        <v>8471</v>
      </c>
      <c r="K9261" t="s">
        <v>9621</v>
      </c>
      <c r="L9261" t="str">
        <f t="shared" si="1145"/>
        <v>WEEK 33</v>
      </c>
      <c r="M9261" t="str">
        <f t="shared" si="1147"/>
        <v>(-) 65 detik</v>
      </c>
    </row>
    <row r="9262" spans="1:13" x14ac:dyDescent="0.35">
      <c r="A9262" s="6">
        <v>3</v>
      </c>
      <c r="B9262" s="6" t="s">
        <v>13790</v>
      </c>
      <c r="C9262" s="6" t="s">
        <v>13790</v>
      </c>
      <c r="D9262" s="6" t="str">
        <f t="shared" si="1134"/>
        <v>3-TCLU3001333</v>
      </c>
      <c r="E9262" s="7">
        <f t="shared" si="1135"/>
        <v>45154.290075381941</v>
      </c>
      <c r="F9262" s="8">
        <v>45154.435908715277</v>
      </c>
      <c r="G9262" s="7">
        <f t="shared" si="1146"/>
        <v>45154.477575381941</v>
      </c>
      <c r="H9262" s="2">
        <f>LOOKUP(2,1/(Sheet1!$D:$D=C9262)/(Sheet1!$E:$E&gt;=E9262)/(Sheet1!$E:$E&lt;=G9262),(Sheet1!$E:$E))</f>
        <v>45154.436903680558</v>
      </c>
      <c r="I9262" t="str">
        <f t="shared" si="1139"/>
        <v>0:01:26</v>
      </c>
      <c r="J9262" t="s">
        <v>8471</v>
      </c>
      <c r="K9262" t="s">
        <v>9621</v>
      </c>
      <c r="L9262" t="str">
        <f t="shared" si="1145"/>
        <v>WEEK 33</v>
      </c>
      <c r="M9262" t="str">
        <f t="shared" si="1147"/>
        <v>(-) 65 detik</v>
      </c>
    </row>
    <row r="9263" spans="1:13" x14ac:dyDescent="0.35">
      <c r="A9263" s="6">
        <v>2</v>
      </c>
      <c r="B9263" s="6" t="s">
        <v>11663</v>
      </c>
      <c r="C9263" s="6" t="s">
        <v>11663</v>
      </c>
      <c r="D9263" s="6" t="str">
        <f t="shared" si="1134"/>
        <v>2-MRSU3260306</v>
      </c>
      <c r="E9263" s="7">
        <f t="shared" si="1135"/>
        <v>45154.288395682866</v>
      </c>
      <c r="F9263" s="8">
        <v>45154.434229016202</v>
      </c>
      <c r="G9263" s="7">
        <f t="shared" si="1146"/>
        <v>45154.475895682866</v>
      </c>
      <c r="H9263" s="2">
        <f>LOOKUP(2,1/(Sheet1!$D:$D=C9263)/(Sheet1!$E:$E&gt;=E9263)/(Sheet1!$E:$E&lt;=G9263),(Sheet1!$E:$E))</f>
        <v>45154.43422703704</v>
      </c>
      <c r="I9263" t="str">
        <f t="shared" si="1139"/>
        <v>+0:00:00</v>
      </c>
      <c r="J9263" t="s">
        <v>9651</v>
      </c>
      <c r="K9263" t="s">
        <v>9621</v>
      </c>
      <c r="L9263" t="str">
        <f t="shared" si="1145"/>
        <v>WEEK 33</v>
      </c>
    </row>
    <row r="9264" spans="1:13" x14ac:dyDescent="0.35">
      <c r="A9264" s="6">
        <v>1</v>
      </c>
      <c r="B9264" s="6" t="s">
        <v>11455</v>
      </c>
      <c r="C9264" s="6" t="s">
        <v>11455</v>
      </c>
      <c r="D9264" s="6" t="str">
        <f t="shared" si="1134"/>
        <v>1-SEKU6023476</v>
      </c>
      <c r="E9264" s="7">
        <f t="shared" si="1135"/>
        <v>45154.288250844904</v>
      </c>
      <c r="F9264" s="8">
        <v>45154.43408417824</v>
      </c>
      <c r="G9264" s="7">
        <f t="shared" si="1146"/>
        <v>45154.475750844904</v>
      </c>
      <c r="H9264" s="2">
        <f>LOOKUP(2,1/(Sheet1!$D:$D=C9264)/(Sheet1!$E:$E&gt;=E9264)/(Sheet1!$E:$E&lt;=G9264),(Sheet1!$E:$E))</f>
        <v>45154.435315462964</v>
      </c>
      <c r="I9264" t="str">
        <f t="shared" si="1139"/>
        <v>0:01:46</v>
      </c>
      <c r="J9264" t="s">
        <v>8471</v>
      </c>
      <c r="K9264" t="s">
        <v>9621</v>
      </c>
      <c r="L9264" t="str">
        <f t="shared" si="1145"/>
        <v>WEEK 33</v>
      </c>
      <c r="M9264" t="str">
        <f t="shared" ref="M9264:M9268" si="1148">IF(I9264&lt;="0:00:05","(-) 5 detik",IF(I9264&lt;="0:00:15","(-) 15 detik",IF(I9264&lt;="0:00:30","(-) 30 detik","(-) 65 detik")))</f>
        <v>(-) 65 detik</v>
      </c>
    </row>
    <row r="9265" spans="1:13" x14ac:dyDescent="0.35">
      <c r="A9265" s="6">
        <v>3</v>
      </c>
      <c r="B9265" s="6" t="s">
        <v>14119</v>
      </c>
      <c r="C9265" s="6" t="s">
        <v>14119</v>
      </c>
      <c r="D9265" s="6" t="str">
        <f t="shared" si="1134"/>
        <v>3-WHSU9014172</v>
      </c>
      <c r="E9265" s="7">
        <f t="shared" si="1135"/>
        <v>45154.264195520831</v>
      </c>
      <c r="F9265" s="8">
        <v>45154.410028854167</v>
      </c>
      <c r="G9265" s="7">
        <f t="shared" si="1146"/>
        <v>45154.451695520831</v>
      </c>
      <c r="H9265" s="2">
        <f>LOOKUP(2,1/(Sheet1!$D:$D=C9265)/(Sheet1!$E:$E&gt;=E9265)/(Sheet1!$E:$E&lt;=G9265),(Sheet1!$E:$E))</f>
        <v>45154.411145937498</v>
      </c>
      <c r="I9265" t="str">
        <f t="shared" si="1139"/>
        <v>0:01:37</v>
      </c>
      <c r="J9265" t="s">
        <v>8471</v>
      </c>
      <c r="K9265" t="s">
        <v>9621</v>
      </c>
      <c r="L9265" t="str">
        <f t="shared" si="1145"/>
        <v>WEEK 33</v>
      </c>
      <c r="M9265" t="str">
        <f t="shared" si="1148"/>
        <v>(-) 65 detik</v>
      </c>
    </row>
    <row r="9266" spans="1:13" x14ac:dyDescent="0.35">
      <c r="A9266" s="6">
        <v>3</v>
      </c>
      <c r="B9266" s="6" t="s">
        <v>14267</v>
      </c>
      <c r="C9266" s="6" t="s">
        <v>14267</v>
      </c>
      <c r="D9266" s="6" t="str">
        <f t="shared" si="1134"/>
        <v>3-CSLU2044079</v>
      </c>
      <c r="E9266" s="7">
        <f t="shared" si="1135"/>
        <v>45154.261309525464</v>
      </c>
      <c r="F9266" s="8">
        <v>45154.407142858799</v>
      </c>
      <c r="G9266" s="7">
        <f t="shared" si="1146"/>
        <v>45154.448809525464</v>
      </c>
      <c r="H9266" s="2">
        <f>LOOKUP(2,1/(Sheet1!$D:$D=C9266)/(Sheet1!$E:$E&gt;=E9266)/(Sheet1!$E:$E&lt;=G9266),(Sheet1!$E:$E))</f>
        <v>45154.408173611111</v>
      </c>
      <c r="I9266" t="str">
        <f t="shared" si="1139"/>
        <v>0:01:29</v>
      </c>
      <c r="J9266" t="s">
        <v>8471</v>
      </c>
      <c r="K9266" t="s">
        <v>9621</v>
      </c>
      <c r="L9266" t="str">
        <f t="shared" si="1145"/>
        <v>WEEK 33</v>
      </c>
      <c r="M9266" t="str">
        <f t="shared" si="1148"/>
        <v>(-) 65 detik</v>
      </c>
    </row>
    <row r="9267" spans="1:13" x14ac:dyDescent="0.35">
      <c r="A9267" s="6">
        <v>3</v>
      </c>
      <c r="B9267" s="6" t="s">
        <v>14798</v>
      </c>
      <c r="C9267" s="6" t="s">
        <v>14798</v>
      </c>
      <c r="D9267" s="6" t="str">
        <f t="shared" si="1134"/>
        <v>3-TEMU2891456</v>
      </c>
      <c r="E9267" s="7">
        <f t="shared" si="1135"/>
        <v>45154.232539780089</v>
      </c>
      <c r="F9267" s="8">
        <v>45154.378373113424</v>
      </c>
      <c r="G9267" s="7">
        <f t="shared" si="1146"/>
        <v>45154.420039780089</v>
      </c>
      <c r="H9267" s="2">
        <f>LOOKUP(2,1/(Sheet1!$D:$D=C9267)/(Sheet1!$E:$E&gt;=E9267)/(Sheet1!$E:$E&lt;=G9267),(Sheet1!$E:$E))</f>
        <v>45154.379165682869</v>
      </c>
      <c r="I9267" t="str">
        <f t="shared" si="1139"/>
        <v>0:01:08</v>
      </c>
      <c r="J9267" t="s">
        <v>8471</v>
      </c>
      <c r="K9267" t="s">
        <v>9621</v>
      </c>
      <c r="L9267" t="str">
        <f t="shared" si="1145"/>
        <v>WEEK 33</v>
      </c>
      <c r="M9267" t="str">
        <f t="shared" si="1148"/>
        <v>(-) 65 detik</v>
      </c>
    </row>
    <row r="9268" spans="1:13" x14ac:dyDescent="0.35">
      <c r="A9268" s="6">
        <v>4</v>
      </c>
      <c r="B9268" s="6" t="s">
        <v>15041</v>
      </c>
      <c r="C9268" s="6" t="s">
        <v>15041</v>
      </c>
      <c r="D9268" s="6" t="str">
        <f t="shared" ref="D9268:D9331" si="1149">A9268&amp;"-"&amp;C9268</f>
        <v>4-CSNU1568823</v>
      </c>
      <c r="E9268" s="7">
        <f t="shared" ref="E9268:E9331" si="1150">F9268-TIMEVALUE("03:30:00")</f>
        <v>45154.228338425921</v>
      </c>
      <c r="F9268" s="8">
        <v>45154.374171759257</v>
      </c>
      <c r="G9268" s="7">
        <f t="shared" si="1146"/>
        <v>45154.415838425921</v>
      </c>
      <c r="H9268" s="2">
        <f>LOOKUP(2,1/(Sheet1!$D:$D=C9268)/(Sheet1!$E:$E&gt;=E9268)/(Sheet1!$E:$E&lt;=G9268),(Sheet1!$E:$E))</f>
        <v>45154.375375405092</v>
      </c>
      <c r="I9268" t="str">
        <f t="shared" si="1139"/>
        <v>0:01:44</v>
      </c>
      <c r="J9268" t="s">
        <v>8471</v>
      </c>
      <c r="K9268" t="s">
        <v>9621</v>
      </c>
      <c r="L9268" t="str">
        <f t="shared" si="1145"/>
        <v>WEEK 33</v>
      </c>
      <c r="M9268" t="str">
        <f t="shared" si="1148"/>
        <v>(-) 65 detik</v>
      </c>
    </row>
    <row r="9269" spans="1:13" x14ac:dyDescent="0.35">
      <c r="A9269" s="6">
        <v>2</v>
      </c>
      <c r="B9269" s="6" t="s">
        <v>10977</v>
      </c>
      <c r="C9269" s="6" t="s">
        <v>10977</v>
      </c>
      <c r="D9269" s="6" t="str">
        <f t="shared" si="1149"/>
        <v>2-GAOU6619436</v>
      </c>
      <c r="E9269" s="7">
        <f t="shared" si="1150"/>
        <v>45154.226582442127</v>
      </c>
      <c r="F9269" s="8">
        <v>45154.372415775462</v>
      </c>
      <c r="G9269" s="7">
        <f t="shared" si="1146"/>
        <v>45154.414082442127</v>
      </c>
      <c r="H9269" s="2">
        <f>LOOKUP(2,1/(Sheet1!$D:$D=C9269)/(Sheet1!$E:$E&gt;=E9269)/(Sheet1!$E:$E&lt;=G9269),(Sheet1!$E:$E))</f>
        <v>45154.372332615741</v>
      </c>
      <c r="I9269" t="str">
        <f t="shared" si="1139"/>
        <v>+0:00:07</v>
      </c>
      <c r="J9269" t="s">
        <v>9651</v>
      </c>
      <c r="K9269" t="s">
        <v>9621</v>
      </c>
      <c r="L9269" t="str">
        <f t="shared" si="1145"/>
        <v>WEEK 33</v>
      </c>
    </row>
    <row r="9270" spans="1:13" x14ac:dyDescent="0.35">
      <c r="A9270" s="6">
        <v>4</v>
      </c>
      <c r="B9270" s="6" t="s">
        <v>13148</v>
      </c>
      <c r="C9270" s="6" t="s">
        <v>13148</v>
      </c>
      <c r="D9270" s="6" t="str">
        <f t="shared" si="1149"/>
        <v>4-FCIU5215465</v>
      </c>
      <c r="E9270" s="7">
        <f t="shared" si="1150"/>
        <v>45154.224432025461</v>
      </c>
      <c r="F9270" s="8">
        <v>45154.370265358797</v>
      </c>
      <c r="G9270" s="7">
        <f t="shared" si="1146"/>
        <v>45154.411932025461</v>
      </c>
      <c r="H9270" s="2">
        <f>LOOKUP(2,1/(Sheet1!$D:$D=C9270)/(Sheet1!$E:$E&gt;=E9270)/(Sheet1!$E:$E&lt;=G9270),(Sheet1!$E:$E))</f>
        <v>45154.371235069448</v>
      </c>
      <c r="I9270" t="str">
        <f t="shared" si="1139"/>
        <v>0:01:24</v>
      </c>
      <c r="J9270" t="s">
        <v>8471</v>
      </c>
      <c r="K9270" t="s">
        <v>9621</v>
      </c>
      <c r="L9270" t="str">
        <f t="shared" si="1145"/>
        <v>WEEK 33</v>
      </c>
      <c r="M9270" t="str">
        <f t="shared" ref="M9270:M9276" si="1151">IF(I9270&lt;="0:00:05","(-) 5 detik",IF(I9270&lt;="0:00:15","(-) 15 detik",IF(I9270&lt;="0:00:30","(-) 30 detik","(-) 65 detik")))</f>
        <v>(-) 65 detik</v>
      </c>
    </row>
    <row r="9271" spans="1:13" x14ac:dyDescent="0.35">
      <c r="A9271" s="6">
        <v>3</v>
      </c>
      <c r="B9271" s="6" t="s">
        <v>14867</v>
      </c>
      <c r="C9271" s="6" t="s">
        <v>14867</v>
      </c>
      <c r="D9271" s="6" t="str">
        <f t="shared" si="1149"/>
        <v>3-TRHU5793360</v>
      </c>
      <c r="E9271" s="7">
        <f t="shared" si="1150"/>
        <v>45154.188816666661</v>
      </c>
      <c r="F9271" s="8">
        <v>45154.334649999997</v>
      </c>
      <c r="G9271" s="7">
        <f t="shared" si="1146"/>
        <v>45154.376316666661</v>
      </c>
      <c r="H9271" s="2">
        <f>LOOKUP(2,1/(Sheet1!$D:$D=C9271)/(Sheet1!$E:$E&gt;=E9271)/(Sheet1!$E:$E&lt;=G9271),(Sheet1!$E:$E))</f>
        <v>45154.335671956018</v>
      </c>
      <c r="I9271" t="str">
        <f t="shared" si="1139"/>
        <v>0:01:28</v>
      </c>
      <c r="J9271" t="s">
        <v>8471</v>
      </c>
      <c r="K9271" t="s">
        <v>9621</v>
      </c>
      <c r="L9271" t="str">
        <f t="shared" si="1145"/>
        <v>WEEK 33</v>
      </c>
      <c r="M9271" t="str">
        <f t="shared" si="1151"/>
        <v>(-) 65 detik</v>
      </c>
    </row>
    <row r="9272" spans="1:13" x14ac:dyDescent="0.35">
      <c r="A9272" s="6">
        <v>3</v>
      </c>
      <c r="B9272" s="6" t="s">
        <v>12913</v>
      </c>
      <c r="C9272" s="6" t="s">
        <v>12913</v>
      </c>
      <c r="D9272" s="6" t="str">
        <f t="shared" si="1149"/>
        <v>3-CSLU2204599</v>
      </c>
      <c r="E9272" s="7">
        <f t="shared" si="1150"/>
        <v>45154.172573148149</v>
      </c>
      <c r="F9272" s="8">
        <v>45154.318406481485</v>
      </c>
      <c r="G9272" s="7">
        <f t="shared" si="1146"/>
        <v>45154.360073148149</v>
      </c>
      <c r="H9272" s="2">
        <f>LOOKUP(2,1/(Sheet1!$D:$D=C9272)/(Sheet1!$E:$E&gt;=E9272)/(Sheet1!$E:$E&lt;=G9272),(Sheet1!$E:$E))</f>
        <v>45154.318681805555</v>
      </c>
      <c r="I9272" t="str">
        <f t="shared" si="1139"/>
        <v>0:00:24</v>
      </c>
      <c r="J9272" t="s">
        <v>8471</v>
      </c>
      <c r="K9272" t="s">
        <v>9621</v>
      </c>
      <c r="L9272" t="str">
        <f t="shared" si="1145"/>
        <v>WEEK 33</v>
      </c>
      <c r="M9272" t="str">
        <f t="shared" si="1151"/>
        <v>(-) 30 detik</v>
      </c>
    </row>
    <row r="9273" spans="1:13" x14ac:dyDescent="0.35">
      <c r="A9273" s="6">
        <v>2</v>
      </c>
      <c r="B9273" s="6" t="s">
        <v>11251</v>
      </c>
      <c r="C9273" s="6" t="s">
        <v>11251</v>
      </c>
      <c r="D9273" s="6" t="str">
        <f t="shared" si="1149"/>
        <v>2-BMOU5426480</v>
      </c>
      <c r="E9273" s="7">
        <f t="shared" si="1150"/>
        <v>45154.14613804398</v>
      </c>
      <c r="F9273" s="8">
        <v>45154.291971377315</v>
      </c>
      <c r="G9273" s="7">
        <f t="shared" si="1146"/>
        <v>45154.33363804398</v>
      </c>
      <c r="H9273" s="2">
        <f>LOOKUP(2,1/(Sheet1!$D:$D=C9273)/(Sheet1!$E:$E&gt;=E9273)/(Sheet1!$E:$E&lt;=G9273),(Sheet1!$E:$E))</f>
        <v>45154.292921215281</v>
      </c>
      <c r="I9273" t="str">
        <f t="shared" si="1139"/>
        <v>0:01:22</v>
      </c>
      <c r="J9273" t="s">
        <v>8471</v>
      </c>
      <c r="K9273" t="s">
        <v>9621</v>
      </c>
      <c r="L9273" t="str">
        <f t="shared" si="1145"/>
        <v>WEEK 33</v>
      </c>
      <c r="M9273" t="str">
        <f t="shared" si="1151"/>
        <v>(-) 65 detik</v>
      </c>
    </row>
    <row r="9274" spans="1:13" x14ac:dyDescent="0.35">
      <c r="A9274" s="6">
        <v>3</v>
      </c>
      <c r="B9274" s="6" t="s">
        <v>13686</v>
      </c>
      <c r="C9274" s="6" t="s">
        <v>13686</v>
      </c>
      <c r="D9274" s="6" t="str">
        <f t="shared" si="1149"/>
        <v>3-SITU2769856</v>
      </c>
      <c r="E9274" s="7">
        <f t="shared" si="1150"/>
        <v>45154.144346215275</v>
      </c>
      <c r="F9274" s="8">
        <v>45154.29017954861</v>
      </c>
      <c r="G9274" s="7">
        <f t="shared" si="1146"/>
        <v>45154.331846215275</v>
      </c>
      <c r="H9274" s="2">
        <f>LOOKUP(2,1/(Sheet1!$D:$D=C9274)/(Sheet1!$E:$E&gt;=E9274)/(Sheet1!$E:$E&lt;=G9274),(Sheet1!$E:$E))</f>
        <v>45154.29137309028</v>
      </c>
      <c r="I9274" t="str">
        <f t="shared" si="1139"/>
        <v>0:01:43</v>
      </c>
      <c r="J9274" t="s">
        <v>8471</v>
      </c>
      <c r="K9274" t="s">
        <v>9621</v>
      </c>
      <c r="L9274" t="str">
        <f t="shared" si="1145"/>
        <v>WEEK 33</v>
      </c>
      <c r="M9274" t="str">
        <f t="shared" si="1151"/>
        <v>(-) 65 detik</v>
      </c>
    </row>
    <row r="9275" spans="1:13" x14ac:dyDescent="0.35">
      <c r="A9275" s="6">
        <v>4</v>
      </c>
      <c r="B9275" s="6" t="s">
        <v>15365</v>
      </c>
      <c r="C9275" s="6" t="s">
        <v>15365</v>
      </c>
      <c r="D9275" s="6" t="str">
        <f t="shared" si="1149"/>
        <v>4-SITU2807283</v>
      </c>
      <c r="E9275" s="7">
        <f t="shared" si="1150"/>
        <v>45154.139643171293</v>
      </c>
      <c r="F9275" s="8">
        <v>45154.285476504629</v>
      </c>
      <c r="G9275" s="7">
        <f t="shared" si="1146"/>
        <v>45154.327143171293</v>
      </c>
      <c r="H9275" s="2">
        <f>LOOKUP(2,1/(Sheet1!$D:$D=C9275)/(Sheet1!$E:$E&gt;=E9275)/(Sheet1!$E:$E&lt;=G9275),(Sheet1!$E:$E))</f>
        <v>45154.28667833333</v>
      </c>
      <c r="I9275" t="str">
        <f t="shared" si="1139"/>
        <v>0:01:44</v>
      </c>
      <c r="J9275" t="s">
        <v>8471</v>
      </c>
      <c r="K9275" t="s">
        <v>9621</v>
      </c>
      <c r="L9275" t="str">
        <f t="shared" si="1145"/>
        <v>WEEK 33</v>
      </c>
      <c r="M9275" t="str">
        <f t="shared" si="1151"/>
        <v>(-) 65 detik</v>
      </c>
    </row>
    <row r="9276" spans="1:13" x14ac:dyDescent="0.35">
      <c r="A9276" s="6">
        <v>3</v>
      </c>
      <c r="B9276" s="6" t="s">
        <v>13685</v>
      </c>
      <c r="C9276" s="6" t="s">
        <v>13685</v>
      </c>
      <c r="D9276" s="6" t="str">
        <f t="shared" si="1149"/>
        <v>3-SITU2763689</v>
      </c>
      <c r="E9276" s="7">
        <f t="shared" si="1150"/>
        <v>45154.138684837963</v>
      </c>
      <c r="F9276" s="8">
        <v>45154.284518171298</v>
      </c>
      <c r="G9276" s="7">
        <f t="shared" si="1146"/>
        <v>45154.326184837963</v>
      </c>
      <c r="H9276" s="2">
        <f>LOOKUP(2,1/(Sheet1!$D:$D=C9276)/(Sheet1!$E:$E&gt;=E9276)/(Sheet1!$E:$E&lt;=G9276),(Sheet1!$E:$E))</f>
        <v>45154.285773819443</v>
      </c>
      <c r="I9276" t="str">
        <f t="shared" si="1139"/>
        <v>0:01:48</v>
      </c>
      <c r="J9276" t="s">
        <v>8471</v>
      </c>
      <c r="K9276" t="s">
        <v>9621</v>
      </c>
      <c r="L9276" t="str">
        <f t="shared" si="1145"/>
        <v>WEEK 33</v>
      </c>
      <c r="M9276" t="str">
        <f t="shared" si="1151"/>
        <v>(-) 65 detik</v>
      </c>
    </row>
    <row r="9277" spans="1:13" x14ac:dyDescent="0.35">
      <c r="A9277" s="6">
        <v>2</v>
      </c>
      <c r="B9277" s="6" t="s">
        <v>11727</v>
      </c>
      <c r="C9277" s="6" t="s">
        <v>11727</v>
      </c>
      <c r="D9277" s="6" t="str">
        <f t="shared" si="1149"/>
        <v>2-CMAU4521784</v>
      </c>
      <c r="E9277" s="7">
        <f t="shared" si="1150"/>
        <v>45154.137551273147</v>
      </c>
      <c r="F9277" s="8">
        <v>45154.283384606482</v>
      </c>
      <c r="G9277" s="7">
        <f t="shared" si="1146"/>
        <v>45154.325051273147</v>
      </c>
      <c r="H9277" s="2">
        <f>LOOKUP(2,1/(Sheet1!$D:$D=C9277)/(Sheet1!$E:$E&gt;=E9277)/(Sheet1!$E:$E&lt;=G9277),(Sheet1!$E:$E))</f>
        <v>45154.283381273148</v>
      </c>
      <c r="I9277" t="str">
        <f t="shared" si="1139"/>
        <v>+0:00:00</v>
      </c>
      <c r="J9277" t="s">
        <v>9651</v>
      </c>
      <c r="K9277" t="s">
        <v>9621</v>
      </c>
      <c r="L9277" t="str">
        <f t="shared" si="1145"/>
        <v>WEEK 33</v>
      </c>
    </row>
    <row r="9278" spans="1:13" x14ac:dyDescent="0.35">
      <c r="A9278" s="6">
        <v>3</v>
      </c>
      <c r="B9278" s="6" t="s">
        <v>13689</v>
      </c>
      <c r="C9278" s="6" t="s">
        <v>13689</v>
      </c>
      <c r="D9278" s="6" t="str">
        <f t="shared" si="1149"/>
        <v>3-SITU2815416</v>
      </c>
      <c r="E9278" s="7">
        <f t="shared" si="1150"/>
        <v>45154.137376076389</v>
      </c>
      <c r="F9278" s="8">
        <v>45154.283209409725</v>
      </c>
      <c r="G9278" s="7">
        <f t="shared" si="1146"/>
        <v>45154.324876076389</v>
      </c>
      <c r="H9278" s="2">
        <f>LOOKUP(2,1/(Sheet1!$D:$D=C9278)/(Sheet1!$E:$E&gt;=E9278)/(Sheet1!$E:$E&lt;=G9278),(Sheet1!$E:$E))</f>
        <v>45154.284431527776</v>
      </c>
      <c r="I9278" t="str">
        <f t="shared" si="1139"/>
        <v>0:01:46</v>
      </c>
      <c r="J9278" t="s">
        <v>8471</v>
      </c>
      <c r="K9278" t="s">
        <v>9621</v>
      </c>
      <c r="L9278" t="str">
        <f t="shared" si="1145"/>
        <v>WEEK 33</v>
      </c>
      <c r="M9278" t="str">
        <f t="shared" ref="M9278" si="1152">IF(I9278&lt;="0:00:05","(-) 5 detik",IF(I9278&lt;="0:00:15","(-) 15 detik",IF(I9278&lt;="0:00:30","(-) 30 detik","(-) 65 detik")))</f>
        <v>(-) 65 detik</v>
      </c>
    </row>
    <row r="9279" spans="1:13" x14ac:dyDescent="0.35">
      <c r="A9279" s="6">
        <v>3</v>
      </c>
      <c r="B9279" s="6" t="s">
        <v>14080</v>
      </c>
      <c r="C9279" s="6" t="s">
        <v>14080</v>
      </c>
      <c r="D9279" s="6" t="str">
        <f t="shared" si="1149"/>
        <v>3-WBPU7063221</v>
      </c>
      <c r="E9279" s="7">
        <f t="shared" si="1150"/>
        <v>45154.135965243055</v>
      </c>
      <c r="F9279" s="8">
        <v>45154.28179857639</v>
      </c>
      <c r="G9279" s="7">
        <f t="shared" si="1146"/>
        <v>45154.323465243055</v>
      </c>
      <c r="H9279" s="2">
        <f>LOOKUP(2,1/(Sheet1!$D:$D=C9279)/(Sheet1!$E:$E&gt;=E9279)/(Sheet1!$E:$E&lt;=G9279),(Sheet1!$E:$E))</f>
        <v>45154.278020150465</v>
      </c>
      <c r="I9279" t="str">
        <f t="shared" si="1139"/>
        <v>+0:05:26</v>
      </c>
      <c r="J9279" t="s">
        <v>9651</v>
      </c>
      <c r="K9279" t="s">
        <v>9621</v>
      </c>
      <c r="L9279" t="str">
        <f t="shared" si="1145"/>
        <v>WEEK 33</v>
      </c>
    </row>
    <row r="9280" spans="1:13" x14ac:dyDescent="0.35">
      <c r="A9280" s="6">
        <v>3</v>
      </c>
      <c r="B9280" s="6" t="s">
        <v>12481</v>
      </c>
      <c r="C9280" s="6" t="s">
        <v>12481</v>
      </c>
      <c r="D9280" s="6" t="str">
        <f t="shared" si="1149"/>
        <v>3-TCKU6684600</v>
      </c>
      <c r="E9280" s="7">
        <f t="shared" si="1150"/>
        <v>45154.129563888884</v>
      </c>
      <c r="F9280" s="8">
        <v>45154.27539722222</v>
      </c>
      <c r="G9280" s="7">
        <f t="shared" si="1146"/>
        <v>45154.317063888884</v>
      </c>
      <c r="H9280" s="2">
        <f>LOOKUP(2,1/(Sheet1!$D:$D=C9280)/(Sheet1!$E:$E&gt;=E9280)/(Sheet1!$E:$E&lt;=G9280),(Sheet1!$E:$E))</f>
        <v>45154.276552002317</v>
      </c>
      <c r="I9280" t="str">
        <f t="shared" si="1139"/>
        <v>0:01:40</v>
      </c>
      <c r="J9280" t="s">
        <v>8471</v>
      </c>
      <c r="K9280" t="s">
        <v>9621</v>
      </c>
      <c r="L9280" t="str">
        <f t="shared" si="1145"/>
        <v>WEEK 33</v>
      </c>
      <c r="M9280" t="str">
        <f t="shared" ref="M9280:M9281" si="1153">IF(I9280&lt;="0:00:05","(-) 5 detik",IF(I9280&lt;="0:00:15","(-) 15 detik",IF(I9280&lt;="0:00:30","(-) 30 detik","(-) 65 detik")))</f>
        <v>(-) 65 detik</v>
      </c>
    </row>
    <row r="9281" spans="1:13" x14ac:dyDescent="0.35">
      <c r="A9281" s="6">
        <v>3</v>
      </c>
      <c r="B9281" s="6" t="s">
        <v>13691</v>
      </c>
      <c r="C9281" s="6" t="s">
        <v>13691</v>
      </c>
      <c r="D9281" s="6" t="str">
        <f t="shared" si="1149"/>
        <v>3-SITU9047562</v>
      </c>
      <c r="E9281" s="7">
        <f t="shared" si="1150"/>
        <v>45154.124671759258</v>
      </c>
      <c r="F9281" s="8">
        <v>45154.270505092594</v>
      </c>
      <c r="G9281" s="7">
        <f t="shared" si="1146"/>
        <v>45154.312171759258</v>
      </c>
      <c r="H9281" s="2">
        <f>LOOKUP(2,1/(Sheet1!$D:$D=C9281)/(Sheet1!$E:$E&gt;=E9281)/(Sheet1!$E:$E&lt;=G9281),(Sheet1!$E:$E))</f>
        <v>45154.271556481479</v>
      </c>
      <c r="I9281" t="str">
        <f t="shared" si="1139"/>
        <v>0:01:31</v>
      </c>
      <c r="J9281" t="s">
        <v>8471</v>
      </c>
      <c r="K9281" t="s">
        <v>9621</v>
      </c>
      <c r="L9281" t="str">
        <f t="shared" si="1145"/>
        <v>WEEK 33</v>
      </c>
      <c r="M9281" t="str">
        <f t="shared" si="1153"/>
        <v>(-) 65 detik</v>
      </c>
    </row>
    <row r="9282" spans="1:13" x14ac:dyDescent="0.35">
      <c r="A9282" s="6">
        <v>2</v>
      </c>
      <c r="B9282" s="6" t="s">
        <v>10870</v>
      </c>
      <c r="C9282" s="6" t="s">
        <v>10870</v>
      </c>
      <c r="D9282" s="6" t="str">
        <f t="shared" si="1149"/>
        <v>2-CMAU7823406</v>
      </c>
      <c r="E9282" s="7">
        <f t="shared" si="1150"/>
        <v>45154.109276886571</v>
      </c>
      <c r="F9282" s="8">
        <v>45154.255110219907</v>
      </c>
      <c r="G9282" s="7">
        <f t="shared" si="1146"/>
        <v>45154.296776886571</v>
      </c>
      <c r="H9282" s="2">
        <f>LOOKUP(2,1/(Sheet1!$D:$D=C9282)/(Sheet1!$E:$E&gt;=E9282)/(Sheet1!$E:$E&lt;=G9282),(Sheet1!$E:$E))</f>
        <v>45154.198236192133</v>
      </c>
      <c r="I9282" t="str">
        <f t="shared" ref="I9282:I9345" si="1154">IF(H9282-F9282&gt;0, TEXT(ABS(H9282-F9282),"h:mm:ss"), "+"&amp;TEXT(ABS(F9282-H9282),"h:mm:ss"))</f>
        <v>+1:21:54</v>
      </c>
      <c r="J9282" t="s">
        <v>9651</v>
      </c>
      <c r="K9282" t="s">
        <v>9621</v>
      </c>
      <c r="L9282" t="str">
        <f t="shared" si="1145"/>
        <v>WEEK 33</v>
      </c>
    </row>
    <row r="9283" spans="1:13" x14ac:dyDescent="0.35">
      <c r="A9283" s="6">
        <v>3</v>
      </c>
      <c r="B9283" s="6" t="s">
        <v>12552</v>
      </c>
      <c r="C9283" s="6" t="s">
        <v>12552</v>
      </c>
      <c r="D9283" s="6" t="str">
        <f t="shared" si="1149"/>
        <v>3-TGBU5039504</v>
      </c>
      <c r="E9283" s="7">
        <f t="shared" si="1150"/>
        <v>45154.103324224532</v>
      </c>
      <c r="F9283" s="8">
        <v>45154.249157557868</v>
      </c>
      <c r="G9283" s="7">
        <f t="shared" si="1146"/>
        <v>45154.290824224532</v>
      </c>
      <c r="H9283" s="2">
        <f>LOOKUP(2,1/(Sheet1!$D:$D=C9283)/(Sheet1!$E:$E&gt;=E9283)/(Sheet1!$E:$E&lt;=G9283),(Sheet1!$E:$E))</f>
        <v>45154.250216597226</v>
      </c>
      <c r="I9283" t="str">
        <f t="shared" si="1154"/>
        <v>0:01:32</v>
      </c>
      <c r="J9283" t="s">
        <v>8471</v>
      </c>
      <c r="K9283" t="s">
        <v>9621</v>
      </c>
      <c r="L9283" t="str">
        <f t="shared" si="1145"/>
        <v>WEEK 33</v>
      </c>
      <c r="M9283" t="str">
        <f t="shared" ref="M9283:M9285" si="1155">IF(I9283&lt;="0:00:05","(-) 5 detik",IF(I9283&lt;="0:00:15","(-) 15 detik",IF(I9283&lt;="0:00:30","(-) 30 detik","(-) 65 detik")))</f>
        <v>(-) 65 detik</v>
      </c>
    </row>
    <row r="9284" spans="1:13" x14ac:dyDescent="0.35">
      <c r="A9284" s="6">
        <v>3</v>
      </c>
      <c r="B9284" s="6" t="s">
        <v>14464</v>
      </c>
      <c r="C9284" s="6" t="s">
        <v>14464</v>
      </c>
      <c r="D9284" s="6" t="str">
        <f t="shared" si="1149"/>
        <v>3-HJMU9065392</v>
      </c>
      <c r="E9284" s="7">
        <f t="shared" si="1150"/>
        <v>45154.002445254628</v>
      </c>
      <c r="F9284" s="8">
        <v>45154.148278587963</v>
      </c>
      <c r="G9284" s="7">
        <f t="shared" si="1146"/>
        <v>45154.189945254628</v>
      </c>
      <c r="H9284" s="2">
        <f>LOOKUP(2,1/(Sheet1!$D:$D=C9284)/(Sheet1!$E:$E&gt;=E9284)/(Sheet1!$E:$E&lt;=G9284),(Sheet1!$E:$E))</f>
        <v>45154.149243865744</v>
      </c>
      <c r="I9284" t="str">
        <f t="shared" si="1154"/>
        <v>0:01:23</v>
      </c>
      <c r="J9284" t="s">
        <v>8471</v>
      </c>
      <c r="K9284" t="s">
        <v>9621</v>
      </c>
      <c r="L9284" t="str">
        <f t="shared" si="1145"/>
        <v>WEEK 33</v>
      </c>
      <c r="M9284" t="str">
        <f t="shared" si="1155"/>
        <v>(-) 65 detik</v>
      </c>
    </row>
    <row r="9285" spans="1:13" x14ac:dyDescent="0.35">
      <c r="A9285" s="6">
        <v>2</v>
      </c>
      <c r="B9285" s="6" t="s">
        <v>11426</v>
      </c>
      <c r="C9285" s="6" t="s">
        <v>11426</v>
      </c>
      <c r="D9285" s="6" t="str">
        <f t="shared" si="1149"/>
        <v>2-ONEU7007533</v>
      </c>
      <c r="E9285" s="7">
        <f t="shared" si="1150"/>
        <v>45153.992757870365</v>
      </c>
      <c r="F9285" s="8">
        <v>45154.1385912037</v>
      </c>
      <c r="G9285" s="7">
        <f t="shared" si="1146"/>
        <v>45154.180257870365</v>
      </c>
      <c r="H9285" s="2">
        <f>LOOKUP(2,1/(Sheet1!$D:$D=C9285)/(Sheet1!$E:$E&gt;=E9285)/(Sheet1!$E:$E&lt;=G9285),(Sheet1!$E:$E))</f>
        <v>45154.138626967593</v>
      </c>
      <c r="I9285" t="str">
        <f t="shared" si="1154"/>
        <v>0:00:03</v>
      </c>
      <c r="J9285" t="s">
        <v>8471</v>
      </c>
      <c r="K9285" t="s">
        <v>9621</v>
      </c>
      <c r="L9285" t="str">
        <f t="shared" si="1145"/>
        <v>WEEK 33</v>
      </c>
      <c r="M9285" t="str">
        <f t="shared" si="1155"/>
        <v>(-) 5 detik</v>
      </c>
    </row>
    <row r="9286" spans="1:13" x14ac:dyDescent="0.35">
      <c r="A9286" s="6">
        <v>2</v>
      </c>
      <c r="B9286" s="6" t="s">
        <v>11354</v>
      </c>
      <c r="C9286" s="6" t="s">
        <v>11354</v>
      </c>
      <c r="D9286" s="6" t="str">
        <f t="shared" si="1149"/>
        <v>2-GCXU2231721</v>
      </c>
      <c r="E9286" s="7">
        <f t="shared" si="1150"/>
        <v>45153.988418900459</v>
      </c>
      <c r="F9286" s="8">
        <v>45154.134252233795</v>
      </c>
      <c r="G9286" s="7">
        <f t="shared" si="1146"/>
        <v>45154.175918900459</v>
      </c>
      <c r="H9286" s="2">
        <f>LOOKUP(2,1/(Sheet1!$D:$D=C9286)/(Sheet1!$E:$E&gt;=E9286)/(Sheet1!$E:$E&lt;=G9286),(Sheet1!$E:$E))</f>
        <v>45154.133832465275</v>
      </c>
      <c r="I9286" t="str">
        <f t="shared" si="1154"/>
        <v>+0:00:36</v>
      </c>
      <c r="J9286" t="s">
        <v>9651</v>
      </c>
      <c r="K9286" t="s">
        <v>9621</v>
      </c>
      <c r="L9286" t="str">
        <f t="shared" si="1145"/>
        <v>WEEK 33</v>
      </c>
    </row>
    <row r="9287" spans="1:13" x14ac:dyDescent="0.35">
      <c r="A9287" s="6">
        <v>2</v>
      </c>
      <c r="B9287" s="6" t="s">
        <v>11164</v>
      </c>
      <c r="C9287" s="6" t="s">
        <v>11164</v>
      </c>
      <c r="D9287" s="6" t="str">
        <f t="shared" si="1149"/>
        <v>2-TGBU4884203</v>
      </c>
      <c r="E9287" s="7">
        <f t="shared" si="1150"/>
        <v>45153.98532688657</v>
      </c>
      <c r="F9287" s="8">
        <v>45154.131160219906</v>
      </c>
      <c r="G9287" s="7">
        <f t="shared" si="1146"/>
        <v>45154.17282688657</v>
      </c>
      <c r="H9287" s="2">
        <f>LOOKUP(2,1/(Sheet1!$D:$D=C9287)/(Sheet1!$E:$E&gt;=E9287)/(Sheet1!$E:$E&lt;=G9287),(Sheet1!$E:$E))</f>
        <v>45154.13130025463</v>
      </c>
      <c r="I9287" t="str">
        <f t="shared" si="1154"/>
        <v>0:00:12</v>
      </c>
      <c r="J9287" t="s">
        <v>8471</v>
      </c>
      <c r="K9287" t="s">
        <v>9621</v>
      </c>
      <c r="L9287" t="str">
        <f t="shared" si="1145"/>
        <v>WEEK 33</v>
      </c>
      <c r="M9287" t="str">
        <f t="shared" ref="M9287" si="1156">IF(I9287&lt;="0:00:05","(-) 5 detik",IF(I9287&lt;="0:00:15","(-) 15 detik",IF(I9287&lt;="0:00:30","(-) 30 detik","(-) 65 detik")))</f>
        <v>(-) 15 detik</v>
      </c>
    </row>
    <row r="9288" spans="1:13" x14ac:dyDescent="0.35">
      <c r="A9288" s="6">
        <v>2</v>
      </c>
      <c r="B9288" s="6" t="s">
        <v>10914</v>
      </c>
      <c r="C9288" s="6" t="s">
        <v>10914</v>
      </c>
      <c r="D9288" s="6" t="str">
        <f t="shared" si="1149"/>
        <v>2-DRYU9376814</v>
      </c>
      <c r="E9288" s="7">
        <f t="shared" si="1150"/>
        <v>45153.978925462958</v>
      </c>
      <c r="F9288" s="8">
        <v>45154.124758796293</v>
      </c>
      <c r="G9288" s="7">
        <f t="shared" si="1146"/>
        <v>45154.166425462958</v>
      </c>
      <c r="H9288" s="2">
        <f>LOOKUP(2,1/(Sheet1!$D:$D=C9288)/(Sheet1!$E:$E&gt;=E9288)/(Sheet1!$E:$E&lt;=G9288),(Sheet1!$E:$E))</f>
        <v>45154.124206423614</v>
      </c>
      <c r="I9288" t="str">
        <f t="shared" si="1154"/>
        <v>+0:00:48</v>
      </c>
      <c r="J9288" t="s">
        <v>9651</v>
      </c>
      <c r="K9288" t="s">
        <v>9621</v>
      </c>
      <c r="L9288" t="str">
        <f t="shared" si="1145"/>
        <v>WEEK 33</v>
      </c>
    </row>
    <row r="9289" spans="1:13" x14ac:dyDescent="0.35">
      <c r="A9289" s="6">
        <v>2</v>
      </c>
      <c r="B9289" s="6" t="s">
        <v>11773</v>
      </c>
      <c r="C9289" s="6" t="s">
        <v>11773</v>
      </c>
      <c r="D9289" s="6" t="str">
        <f t="shared" si="1149"/>
        <v>2-EITU0375079</v>
      </c>
      <c r="E9289" s="7">
        <f t="shared" si="1150"/>
        <v>45153.975694016204</v>
      </c>
      <c r="F9289" s="8">
        <v>45154.12152734954</v>
      </c>
      <c r="G9289" s="7">
        <f t="shared" si="1146"/>
        <v>45154.163194016204</v>
      </c>
      <c r="H9289" s="2">
        <f>LOOKUP(2,1/(Sheet1!$D:$D=C9289)/(Sheet1!$E:$E&gt;=E9289)/(Sheet1!$E:$E&lt;=G9289),(Sheet1!$E:$E))</f>
        <v>45154.122318159723</v>
      </c>
      <c r="I9289" t="str">
        <f t="shared" si="1154"/>
        <v>0:01:08</v>
      </c>
      <c r="J9289" t="s">
        <v>8471</v>
      </c>
      <c r="K9289" t="s">
        <v>9621</v>
      </c>
      <c r="L9289" t="str">
        <f t="shared" si="1145"/>
        <v>WEEK 33</v>
      </c>
      <c r="M9289" t="str">
        <f t="shared" ref="M9289:M9298" si="1157">IF(I9289&lt;="0:00:05","(-) 5 detik",IF(I9289&lt;="0:00:15","(-) 15 detik",IF(I9289&lt;="0:00:30","(-) 30 detik","(-) 65 detik")))</f>
        <v>(-) 65 detik</v>
      </c>
    </row>
    <row r="9290" spans="1:13" x14ac:dyDescent="0.35">
      <c r="A9290" s="6">
        <v>3</v>
      </c>
      <c r="B9290" s="6" t="s">
        <v>13040</v>
      </c>
      <c r="C9290" s="6" t="s">
        <v>13040</v>
      </c>
      <c r="D9290" s="6" t="str">
        <f t="shared" si="1149"/>
        <v>3-ECMU8131350</v>
      </c>
      <c r="E9290" s="7">
        <f t="shared" si="1150"/>
        <v>45153.968609953699</v>
      </c>
      <c r="F9290" s="8">
        <v>45154.114443287035</v>
      </c>
      <c r="G9290" s="7">
        <f t="shared" si="1146"/>
        <v>45154.156109953699</v>
      </c>
      <c r="H9290" s="2">
        <f>LOOKUP(2,1/(Sheet1!$D:$D=C9290)/(Sheet1!$E:$E&gt;=E9290)/(Sheet1!$E:$E&lt;=G9290),(Sheet1!$E:$E))</f>
        <v>45154.115264375003</v>
      </c>
      <c r="I9290" t="str">
        <f t="shared" si="1154"/>
        <v>0:01:11</v>
      </c>
      <c r="J9290" t="s">
        <v>8471</v>
      </c>
      <c r="K9290" t="s">
        <v>9621</v>
      </c>
      <c r="L9290" t="str">
        <f t="shared" si="1145"/>
        <v>WEEK 33</v>
      </c>
      <c r="M9290" t="str">
        <f t="shared" si="1157"/>
        <v>(-) 65 detik</v>
      </c>
    </row>
    <row r="9291" spans="1:13" x14ac:dyDescent="0.35">
      <c r="A9291" s="6">
        <v>4</v>
      </c>
      <c r="B9291" s="6" t="s">
        <v>11935</v>
      </c>
      <c r="C9291" s="6" t="s">
        <v>11935</v>
      </c>
      <c r="D9291" s="6" t="str">
        <f t="shared" si="1149"/>
        <v>4-CAIU5868570</v>
      </c>
      <c r="E9291" s="7">
        <f t="shared" si="1150"/>
        <v>45153.968482604163</v>
      </c>
      <c r="F9291" s="8">
        <v>45154.114315937499</v>
      </c>
      <c r="G9291" s="7">
        <f t="shared" si="1146"/>
        <v>45154.155982604163</v>
      </c>
      <c r="H9291" s="2">
        <f>LOOKUP(2,1/(Sheet1!$D:$D=C9291)/(Sheet1!$E:$E&gt;=E9291)/(Sheet1!$E:$E&lt;=G9291),(Sheet1!$E:$E))</f>
        <v>45154.115511053242</v>
      </c>
      <c r="I9291" t="str">
        <f t="shared" si="1154"/>
        <v>0:01:43</v>
      </c>
      <c r="J9291" t="s">
        <v>8471</v>
      </c>
      <c r="K9291" t="s">
        <v>9621</v>
      </c>
      <c r="L9291" t="str">
        <f t="shared" si="1145"/>
        <v>WEEK 33</v>
      </c>
      <c r="M9291" t="str">
        <f t="shared" si="1157"/>
        <v>(-) 65 detik</v>
      </c>
    </row>
    <row r="9292" spans="1:13" x14ac:dyDescent="0.35">
      <c r="A9292" s="6">
        <v>2</v>
      </c>
      <c r="B9292" s="6" t="s">
        <v>11079</v>
      </c>
      <c r="C9292" s="6" t="s">
        <v>11079</v>
      </c>
      <c r="D9292" s="6" t="str">
        <f t="shared" si="1149"/>
        <v>2-SEGU5152176</v>
      </c>
      <c r="E9292" s="7">
        <f t="shared" si="1150"/>
        <v>45153.940332719903</v>
      </c>
      <c r="F9292" s="8">
        <v>45154.086166053239</v>
      </c>
      <c r="G9292" s="7">
        <f t="shared" si="1146"/>
        <v>45154.127832719903</v>
      </c>
      <c r="H9292" s="2">
        <f>LOOKUP(2,1/(Sheet1!$D:$D=C9292)/(Sheet1!$E:$E&gt;=E9292)/(Sheet1!$E:$E&lt;=G9292),(Sheet1!$E:$E))</f>
        <v>45154.087389641201</v>
      </c>
      <c r="I9292" t="str">
        <f t="shared" si="1154"/>
        <v>0:01:46</v>
      </c>
      <c r="J9292" t="s">
        <v>8471</v>
      </c>
      <c r="K9292" t="s">
        <v>9621</v>
      </c>
      <c r="L9292" t="str">
        <f t="shared" si="1145"/>
        <v>WEEK 33</v>
      </c>
      <c r="M9292" t="str">
        <f t="shared" si="1157"/>
        <v>(-) 65 detik</v>
      </c>
    </row>
    <row r="9293" spans="1:13" x14ac:dyDescent="0.35">
      <c r="A9293" s="6">
        <v>2</v>
      </c>
      <c r="B9293" s="6" t="s">
        <v>11128</v>
      </c>
      <c r="C9293" s="6" t="s">
        <v>11128</v>
      </c>
      <c r="D9293" s="6" t="str">
        <f t="shared" si="1149"/>
        <v>2-TCNU4689172</v>
      </c>
      <c r="E9293" s="7">
        <f t="shared" si="1150"/>
        <v>45153.933164780094</v>
      </c>
      <c r="F9293" s="8">
        <v>45154.078998113429</v>
      </c>
      <c r="G9293" s="7">
        <f t="shared" si="1146"/>
        <v>45154.120664780094</v>
      </c>
      <c r="H9293" s="2">
        <f>LOOKUP(2,1/(Sheet1!$D:$D=C9293)/(Sheet1!$E:$E&gt;=E9293)/(Sheet1!$E:$E&lt;=G9293),(Sheet1!$E:$E))</f>
        <v>45154.080230069441</v>
      </c>
      <c r="I9293" t="str">
        <f t="shared" si="1154"/>
        <v>0:01:46</v>
      </c>
      <c r="J9293" t="s">
        <v>8471</v>
      </c>
      <c r="K9293" t="s">
        <v>9621</v>
      </c>
      <c r="L9293" t="str">
        <f t="shared" si="1145"/>
        <v>WEEK 33</v>
      </c>
      <c r="M9293" t="str">
        <f t="shared" si="1157"/>
        <v>(-) 65 detik</v>
      </c>
    </row>
    <row r="9294" spans="1:13" x14ac:dyDescent="0.35">
      <c r="A9294" s="6">
        <v>4</v>
      </c>
      <c r="B9294" s="6" t="s">
        <v>15444</v>
      </c>
      <c r="C9294" s="6" t="s">
        <v>15444</v>
      </c>
      <c r="D9294" s="6" t="str">
        <f t="shared" si="1149"/>
        <v>4-TEMU8014140</v>
      </c>
      <c r="E9294" s="7">
        <f t="shared" si="1150"/>
        <v>45153.926415393515</v>
      </c>
      <c r="F9294" s="8">
        <v>45154.07224872685</v>
      </c>
      <c r="G9294" s="7">
        <f t="shared" si="1146"/>
        <v>45154.113915393515</v>
      </c>
      <c r="H9294" s="2">
        <f>LOOKUP(2,1/(Sheet1!$D:$D=C9294)/(Sheet1!$E:$E&gt;=E9294)/(Sheet1!$E:$E&lt;=G9294),(Sheet1!$E:$E))</f>
        <v>45154.073450370372</v>
      </c>
      <c r="I9294" t="str">
        <f t="shared" si="1154"/>
        <v>0:01:44</v>
      </c>
      <c r="J9294" t="s">
        <v>8471</v>
      </c>
      <c r="K9294" t="s">
        <v>9621</v>
      </c>
      <c r="L9294" t="str">
        <f t="shared" si="1145"/>
        <v>WEEK 33</v>
      </c>
      <c r="M9294" t="str">
        <f t="shared" si="1157"/>
        <v>(-) 65 detik</v>
      </c>
    </row>
    <row r="9295" spans="1:13" x14ac:dyDescent="0.35">
      <c r="A9295" s="6">
        <v>2</v>
      </c>
      <c r="B9295" s="6" t="s">
        <v>10814</v>
      </c>
      <c r="C9295" s="6" t="s">
        <v>10814</v>
      </c>
      <c r="D9295" s="6" t="str">
        <f t="shared" si="1149"/>
        <v>2-APZU3660141</v>
      </c>
      <c r="E9295" s="7">
        <f t="shared" si="1150"/>
        <v>45153.92486663194</v>
      </c>
      <c r="F9295" s="8">
        <v>45154.070699965276</v>
      </c>
      <c r="G9295" s="7">
        <f t="shared" si="1146"/>
        <v>45154.11236663194</v>
      </c>
      <c r="H9295" s="2">
        <f>LOOKUP(2,1/(Sheet1!$D:$D=C9295)/(Sheet1!$E:$E&gt;=E9295)/(Sheet1!$E:$E&lt;=G9295),(Sheet1!$E:$E))</f>
        <v>45154.071807696761</v>
      </c>
      <c r="I9295" t="str">
        <f t="shared" si="1154"/>
        <v>0:01:36</v>
      </c>
      <c r="J9295" t="s">
        <v>8471</v>
      </c>
      <c r="K9295" t="s">
        <v>9621</v>
      </c>
      <c r="L9295" t="str">
        <f t="shared" si="1145"/>
        <v>WEEK 33</v>
      </c>
      <c r="M9295" t="str">
        <f t="shared" si="1157"/>
        <v>(-) 65 detik</v>
      </c>
    </row>
    <row r="9296" spans="1:13" x14ac:dyDescent="0.35">
      <c r="A9296" s="6">
        <v>1</v>
      </c>
      <c r="B9296" s="6" t="s">
        <v>11336</v>
      </c>
      <c r="C9296" s="6" t="s">
        <v>11336</v>
      </c>
      <c r="D9296" s="6" t="str">
        <f t="shared" si="1149"/>
        <v>1-FCIU5050935</v>
      </c>
      <c r="E9296" s="7">
        <f t="shared" si="1150"/>
        <v>45153.923743900457</v>
      </c>
      <c r="F9296" s="8">
        <v>45154.069577233793</v>
      </c>
      <c r="G9296" s="7">
        <f t="shared" si="1146"/>
        <v>45154.111243900457</v>
      </c>
      <c r="H9296" s="2">
        <f>LOOKUP(2,1/(Sheet1!$D:$D=C9296)/(Sheet1!$E:$E&gt;=E9296)/(Sheet1!$E:$E&lt;=G9296),(Sheet1!$E:$E))</f>
        <v>45154.070479594906</v>
      </c>
      <c r="I9296" t="str">
        <f t="shared" si="1154"/>
        <v>0:01:18</v>
      </c>
      <c r="J9296" t="s">
        <v>8471</v>
      </c>
      <c r="K9296" t="s">
        <v>9621</v>
      </c>
      <c r="L9296" t="str">
        <f t="shared" si="1145"/>
        <v>WEEK 33</v>
      </c>
      <c r="M9296" t="str">
        <f t="shared" si="1157"/>
        <v>(-) 65 detik</v>
      </c>
    </row>
    <row r="9297" spans="1:13" x14ac:dyDescent="0.35">
      <c r="A9297" s="6">
        <v>2</v>
      </c>
      <c r="B9297" s="6" t="s">
        <v>11480</v>
      </c>
      <c r="C9297" s="6" t="s">
        <v>11480</v>
      </c>
      <c r="D9297" s="6" t="str">
        <f t="shared" si="1149"/>
        <v>2-TBJU7561713</v>
      </c>
      <c r="E9297" s="7">
        <f t="shared" si="1150"/>
        <v>45153.922182488423</v>
      </c>
      <c r="F9297" s="8">
        <v>45154.068015821758</v>
      </c>
      <c r="G9297" s="7">
        <f t="shared" si="1146"/>
        <v>45154.109682488423</v>
      </c>
      <c r="H9297" s="2">
        <f>LOOKUP(2,1/(Sheet1!$D:$D=C9297)/(Sheet1!$E:$E&gt;=E9297)/(Sheet1!$E:$E&lt;=G9297),(Sheet1!$E:$E))</f>
        <v>45154.069178206017</v>
      </c>
      <c r="I9297" t="str">
        <f t="shared" si="1154"/>
        <v>0:01:40</v>
      </c>
      <c r="J9297" t="s">
        <v>8471</v>
      </c>
      <c r="K9297" t="s">
        <v>9621</v>
      </c>
      <c r="L9297" t="str">
        <f t="shared" si="1145"/>
        <v>WEEK 33</v>
      </c>
      <c r="M9297" t="str">
        <f t="shared" si="1157"/>
        <v>(-) 65 detik</v>
      </c>
    </row>
    <row r="9298" spans="1:13" x14ac:dyDescent="0.35">
      <c r="A9298" s="6">
        <v>1</v>
      </c>
      <c r="B9298" s="6" t="s">
        <v>12404</v>
      </c>
      <c r="C9298" s="6" t="s">
        <v>12404</v>
      </c>
      <c r="D9298" s="6" t="str">
        <f t="shared" si="1149"/>
        <v>1-PONU8085210</v>
      </c>
      <c r="E9298" s="7">
        <f t="shared" si="1150"/>
        <v>45153.901292511575</v>
      </c>
      <c r="F9298" s="8">
        <v>45154.047125844911</v>
      </c>
      <c r="G9298" s="7">
        <f t="shared" si="1146"/>
        <v>45154.088792511575</v>
      </c>
      <c r="H9298" s="2">
        <f>LOOKUP(2,1/(Sheet1!$D:$D=C9298)/(Sheet1!$E:$E&gt;=E9298)/(Sheet1!$E:$E&lt;=G9298),(Sheet1!$E:$E))</f>
        <v>45154.048167766203</v>
      </c>
      <c r="I9298" t="str">
        <f t="shared" si="1154"/>
        <v>0:01:30</v>
      </c>
      <c r="J9298" t="s">
        <v>8471</v>
      </c>
      <c r="K9298" t="s">
        <v>9621</v>
      </c>
      <c r="L9298" t="str">
        <f t="shared" si="1145"/>
        <v>WEEK 33</v>
      </c>
      <c r="M9298" t="str">
        <f t="shared" si="1157"/>
        <v>(-) 65 detik</v>
      </c>
    </row>
    <row r="9299" spans="1:13" x14ac:dyDescent="0.35">
      <c r="A9299" s="6">
        <v>2</v>
      </c>
      <c r="B9299" s="6" t="s">
        <v>10816</v>
      </c>
      <c r="C9299" s="6" t="s">
        <v>10816</v>
      </c>
      <c r="D9299" s="6" t="str">
        <f t="shared" si="1149"/>
        <v>2-AXIU1629709</v>
      </c>
      <c r="E9299" s="7">
        <f t="shared" si="1150"/>
        <v>45153.899019641198</v>
      </c>
      <c r="F9299" s="8">
        <v>45154.044852974534</v>
      </c>
      <c r="G9299" s="7">
        <f t="shared" si="1146"/>
        <v>45154.086519641198</v>
      </c>
      <c r="H9299" s="2">
        <f>LOOKUP(2,1/(Sheet1!$D:$D=C9299)/(Sheet1!$E:$E&gt;=E9299)/(Sheet1!$E:$E&lt;=G9299),(Sheet1!$E:$E))</f>
        <v>45154.043590104164</v>
      </c>
      <c r="I9299" t="str">
        <f t="shared" si="1154"/>
        <v>+0:01:49</v>
      </c>
      <c r="J9299" t="s">
        <v>9651</v>
      </c>
      <c r="K9299" t="s">
        <v>9621</v>
      </c>
      <c r="L9299" t="str">
        <f t="shared" si="1145"/>
        <v>WEEK 33</v>
      </c>
    </row>
    <row r="9300" spans="1:13" x14ac:dyDescent="0.35">
      <c r="A9300" s="6">
        <v>1</v>
      </c>
      <c r="B9300" s="6" t="s">
        <v>10809</v>
      </c>
      <c r="C9300" s="6" t="s">
        <v>10809</v>
      </c>
      <c r="D9300" s="6" t="str">
        <f t="shared" si="1149"/>
        <v>1-APHU7275140</v>
      </c>
      <c r="E9300" s="7">
        <f t="shared" si="1150"/>
        <v>45153.859524224536</v>
      </c>
      <c r="F9300" s="8">
        <v>45154.005357557871</v>
      </c>
      <c r="G9300" s="7">
        <f t="shared" si="1146"/>
        <v>45154.047024224536</v>
      </c>
      <c r="H9300" s="2">
        <f>LOOKUP(2,1/(Sheet1!$D:$D=C9300)/(Sheet1!$E:$E&gt;=E9300)/(Sheet1!$E:$E&lt;=G9300),(Sheet1!$E:$E))</f>
        <v>45154.003665937496</v>
      </c>
      <c r="I9300" t="str">
        <f t="shared" si="1154"/>
        <v>+0:02:26</v>
      </c>
      <c r="J9300" t="s">
        <v>9651</v>
      </c>
      <c r="K9300" t="s">
        <v>9621</v>
      </c>
      <c r="L9300" t="str">
        <f t="shared" si="1145"/>
        <v>WEEK 33</v>
      </c>
    </row>
    <row r="9301" spans="1:13" x14ac:dyDescent="0.35">
      <c r="A9301" s="6">
        <v>1</v>
      </c>
      <c r="B9301" s="6" t="s">
        <v>11734</v>
      </c>
      <c r="C9301" s="6" t="s">
        <v>11734</v>
      </c>
      <c r="D9301" s="6" t="str">
        <f t="shared" si="1149"/>
        <v>1-CMAU2053703</v>
      </c>
      <c r="E9301" s="7">
        <f t="shared" si="1150"/>
        <v>45153.848043252314</v>
      </c>
      <c r="F9301" s="8">
        <v>45153.99387658565</v>
      </c>
      <c r="G9301" s="7">
        <f t="shared" si="1146"/>
        <v>45154.035543252314</v>
      </c>
      <c r="H9301" s="2">
        <f>LOOKUP(2,1/(Sheet1!$D:$D=C9301)/(Sheet1!$E:$E&gt;=E9301)/(Sheet1!$E:$E&lt;=G9301),(Sheet1!$E:$E))</f>
        <v>45153.995058668981</v>
      </c>
      <c r="I9301" t="str">
        <f t="shared" si="1154"/>
        <v>0:01:42</v>
      </c>
      <c r="J9301" t="s">
        <v>8471</v>
      </c>
      <c r="K9301" t="s">
        <v>9621</v>
      </c>
      <c r="L9301" t="str">
        <f t="shared" si="1145"/>
        <v>WEEK 33</v>
      </c>
      <c r="M9301" t="str">
        <f t="shared" ref="M9301:M9302" si="1158">IF(I9301&lt;="0:00:05","(-) 5 detik",IF(I9301&lt;="0:00:15","(-) 15 detik",IF(I9301&lt;="0:00:30","(-) 30 detik","(-) 65 detik")))</f>
        <v>(-) 65 detik</v>
      </c>
    </row>
    <row r="9302" spans="1:13" x14ac:dyDescent="0.35">
      <c r="A9302" s="6">
        <v>2</v>
      </c>
      <c r="B9302" s="6" t="s">
        <v>10877</v>
      </c>
      <c r="C9302" s="6" t="s">
        <v>10877</v>
      </c>
      <c r="D9302" s="6" t="str">
        <f t="shared" si="1149"/>
        <v>2-CMAU9119269</v>
      </c>
      <c r="E9302" s="7">
        <f t="shared" si="1150"/>
        <v>45153.846066701386</v>
      </c>
      <c r="F9302" s="8">
        <v>45153.991900034722</v>
      </c>
      <c r="G9302" s="7">
        <f t="shared" si="1146"/>
        <v>45154.033566701386</v>
      </c>
      <c r="H9302" s="2">
        <f>LOOKUP(2,1/(Sheet1!$D:$D=C9302)/(Sheet1!$E:$E&gt;=E9302)/(Sheet1!$E:$E&lt;=G9302),(Sheet1!$E:$E))</f>
        <v>45153.993100821761</v>
      </c>
      <c r="I9302" t="str">
        <f t="shared" si="1154"/>
        <v>0:01:44</v>
      </c>
      <c r="J9302" t="s">
        <v>8471</v>
      </c>
      <c r="K9302" t="s">
        <v>9621</v>
      </c>
      <c r="L9302" t="str">
        <f t="shared" si="1145"/>
        <v>WEEK 33</v>
      </c>
      <c r="M9302" t="str">
        <f t="shared" si="1158"/>
        <v>(-) 65 detik</v>
      </c>
    </row>
    <row r="9303" spans="1:13" x14ac:dyDescent="0.35">
      <c r="A9303" s="6">
        <v>1</v>
      </c>
      <c r="B9303" s="6" t="s">
        <v>11697</v>
      </c>
      <c r="C9303" s="6" t="s">
        <v>11697</v>
      </c>
      <c r="D9303" s="6" t="str">
        <f t="shared" si="1149"/>
        <v>1-TRHU6374178</v>
      </c>
      <c r="E9303" s="7">
        <f t="shared" si="1150"/>
        <v>45153.844691168983</v>
      </c>
      <c r="F9303" s="8">
        <v>45153.990524502318</v>
      </c>
      <c r="G9303" s="7">
        <f t="shared" si="1146"/>
        <v>45154.032191168983</v>
      </c>
      <c r="H9303" s="2">
        <f>LOOKUP(2,1/(Sheet1!$D:$D=C9303)/(Sheet1!$E:$E&gt;=E9303)/(Sheet1!$E:$E&lt;=G9303),(Sheet1!$E:$E))</f>
        <v>45153.987704363426</v>
      </c>
      <c r="I9303" t="str">
        <f t="shared" si="1154"/>
        <v>+0:04:04</v>
      </c>
      <c r="J9303" t="s">
        <v>9651</v>
      </c>
      <c r="K9303" t="s">
        <v>9621</v>
      </c>
      <c r="L9303" t="str">
        <f t="shared" si="1145"/>
        <v>WEEK 33</v>
      </c>
    </row>
    <row r="9304" spans="1:13" x14ac:dyDescent="0.35">
      <c r="A9304" s="6">
        <v>3</v>
      </c>
      <c r="B9304" s="6" t="s">
        <v>14841</v>
      </c>
      <c r="C9304" s="6" t="s">
        <v>14841</v>
      </c>
      <c r="D9304" s="6" t="str">
        <f t="shared" si="1149"/>
        <v>3-TLLU3233424</v>
      </c>
      <c r="E9304" s="7">
        <f t="shared" si="1150"/>
        <v>45153.830816747686</v>
      </c>
      <c r="F9304" s="8">
        <v>45153.976650081022</v>
      </c>
      <c r="G9304" s="7">
        <f t="shared" si="1146"/>
        <v>45154.018316747686</v>
      </c>
      <c r="H9304" s="2">
        <f>LOOKUP(2,1/(Sheet1!$D:$D=C9304)/(Sheet1!$E:$E&gt;=E9304)/(Sheet1!$E:$E&lt;=G9304),(Sheet1!$E:$E))</f>
        <v>45153.977815243059</v>
      </c>
      <c r="I9304" t="str">
        <f t="shared" si="1154"/>
        <v>0:01:41</v>
      </c>
      <c r="J9304" t="s">
        <v>8471</v>
      </c>
      <c r="K9304" t="s">
        <v>9621</v>
      </c>
      <c r="L9304" t="str">
        <f t="shared" si="1145"/>
        <v>WEEK 33</v>
      </c>
      <c r="M9304" t="str">
        <f t="shared" ref="M9304:M9315" si="1159">IF(I9304&lt;="0:00:05","(-) 5 detik",IF(I9304&lt;="0:00:15","(-) 15 detik",IF(I9304&lt;="0:00:30","(-) 30 detik","(-) 65 detik")))</f>
        <v>(-) 65 detik</v>
      </c>
    </row>
    <row r="9305" spans="1:13" x14ac:dyDescent="0.35">
      <c r="A9305" s="6">
        <v>2</v>
      </c>
      <c r="B9305" s="6" t="s">
        <v>10966</v>
      </c>
      <c r="C9305" s="6" t="s">
        <v>10966</v>
      </c>
      <c r="D9305" s="6" t="str">
        <f t="shared" si="1149"/>
        <v>2-FFAU4539293</v>
      </c>
      <c r="E9305" s="7">
        <f t="shared" si="1150"/>
        <v>45153.830411724535</v>
      </c>
      <c r="F9305" s="8">
        <v>45153.976245057871</v>
      </c>
      <c r="G9305" s="7">
        <f t="shared" si="1146"/>
        <v>45154.017911724535</v>
      </c>
      <c r="H9305" s="2">
        <f>LOOKUP(2,1/(Sheet1!$D:$D=C9305)/(Sheet1!$E:$E&gt;=E9305)/(Sheet1!$E:$E&lt;=G9305),(Sheet1!$E:$E))</f>
        <v>45153.976798958334</v>
      </c>
      <c r="I9305" t="str">
        <f t="shared" si="1154"/>
        <v>0:00:48</v>
      </c>
      <c r="J9305" t="s">
        <v>8471</v>
      </c>
      <c r="K9305" t="s">
        <v>9621</v>
      </c>
      <c r="L9305" t="str">
        <f t="shared" si="1145"/>
        <v>WEEK 33</v>
      </c>
      <c r="M9305" t="str">
        <f t="shared" si="1159"/>
        <v>(-) 65 detik</v>
      </c>
    </row>
    <row r="9306" spans="1:13" x14ac:dyDescent="0.35">
      <c r="A9306" s="6">
        <v>2</v>
      </c>
      <c r="B9306" s="6" t="s">
        <v>10903</v>
      </c>
      <c r="C9306" s="6" t="s">
        <v>10903</v>
      </c>
      <c r="D9306" s="6" t="str">
        <f t="shared" si="1149"/>
        <v>2-DFSU7024380</v>
      </c>
      <c r="E9306" s="7">
        <f t="shared" si="1150"/>
        <v>45153.825109872683</v>
      </c>
      <c r="F9306" s="8">
        <v>45153.970943206019</v>
      </c>
      <c r="G9306" s="7">
        <f t="shared" si="1146"/>
        <v>45154.012609872683</v>
      </c>
      <c r="H9306" s="2">
        <f>LOOKUP(2,1/(Sheet1!$D:$D=C9306)/(Sheet1!$E:$E&gt;=E9306)/(Sheet1!$E:$E&lt;=G9306),(Sheet1!$E:$E))</f>
        <v>45153.972088692128</v>
      </c>
      <c r="I9306" t="str">
        <f t="shared" si="1154"/>
        <v>0:01:39</v>
      </c>
      <c r="J9306" t="s">
        <v>8471</v>
      </c>
      <c r="K9306" t="s">
        <v>9621</v>
      </c>
      <c r="L9306" t="str">
        <f t="shared" si="1145"/>
        <v>WEEK 33</v>
      </c>
      <c r="M9306" t="str">
        <f t="shared" si="1159"/>
        <v>(-) 65 detik</v>
      </c>
    </row>
    <row r="9307" spans="1:13" x14ac:dyDescent="0.35">
      <c r="A9307" s="6">
        <v>3</v>
      </c>
      <c r="B9307" s="6" t="s">
        <v>12989</v>
      </c>
      <c r="C9307" s="6" t="s">
        <v>12989</v>
      </c>
      <c r="D9307" s="6" t="str">
        <f t="shared" si="1149"/>
        <v>3-CXDU2187627</v>
      </c>
      <c r="E9307" s="7">
        <f t="shared" si="1150"/>
        <v>45153.821559571756</v>
      </c>
      <c r="F9307" s="8">
        <v>45153.967392905091</v>
      </c>
      <c r="G9307" s="7">
        <f t="shared" si="1146"/>
        <v>45154.009059571756</v>
      </c>
      <c r="H9307" s="2">
        <f>LOOKUP(2,1/(Sheet1!$D:$D=C9307)/(Sheet1!$E:$E&gt;=E9307)/(Sheet1!$E:$E&lt;=G9307),(Sheet1!$E:$E))</f>
        <v>45153.968374467593</v>
      </c>
      <c r="I9307" t="str">
        <f t="shared" si="1154"/>
        <v>0:01:25</v>
      </c>
      <c r="J9307" t="s">
        <v>8471</v>
      </c>
      <c r="K9307" t="s">
        <v>9621</v>
      </c>
      <c r="L9307" t="str">
        <f t="shared" si="1145"/>
        <v>WEEK 33</v>
      </c>
      <c r="M9307" t="str">
        <f t="shared" si="1159"/>
        <v>(-) 65 detik</v>
      </c>
    </row>
    <row r="9308" spans="1:13" x14ac:dyDescent="0.35">
      <c r="A9308" s="6">
        <v>2</v>
      </c>
      <c r="B9308" s="6" t="s">
        <v>10824</v>
      </c>
      <c r="C9308" s="6" t="s">
        <v>10824</v>
      </c>
      <c r="D9308" s="6" t="str">
        <f t="shared" si="1149"/>
        <v>2-BEAU5945162</v>
      </c>
      <c r="E9308" s="7">
        <f t="shared" si="1150"/>
        <v>45153.807933831013</v>
      </c>
      <c r="F9308" s="8">
        <v>45153.953767164348</v>
      </c>
      <c r="G9308" s="7">
        <f t="shared" si="1146"/>
        <v>45153.995433831013</v>
      </c>
      <c r="H9308" s="2">
        <f>LOOKUP(2,1/(Sheet1!$D:$D=C9308)/(Sheet1!$E:$E&gt;=E9308)/(Sheet1!$E:$E&lt;=G9308),(Sheet1!$E:$E))</f>
        <v>45153.954904976854</v>
      </c>
      <c r="I9308" t="str">
        <f t="shared" si="1154"/>
        <v>0:01:38</v>
      </c>
      <c r="J9308" t="s">
        <v>8471</v>
      </c>
      <c r="K9308" t="s">
        <v>9621</v>
      </c>
      <c r="L9308" t="str">
        <f t="shared" si="1145"/>
        <v>WEEK 33</v>
      </c>
      <c r="M9308" t="str">
        <f t="shared" si="1159"/>
        <v>(-) 65 detik</v>
      </c>
    </row>
    <row r="9309" spans="1:13" x14ac:dyDescent="0.35">
      <c r="A9309" s="6">
        <v>3</v>
      </c>
      <c r="B9309" s="6" t="s">
        <v>14282</v>
      </c>
      <c r="C9309" s="6" t="s">
        <v>14282</v>
      </c>
      <c r="D9309" s="6" t="str">
        <f t="shared" si="1149"/>
        <v>3-CTPU2735647</v>
      </c>
      <c r="E9309" s="7">
        <f t="shared" si="1150"/>
        <v>45153.795354016198</v>
      </c>
      <c r="F9309" s="8">
        <v>45153.941187349534</v>
      </c>
      <c r="G9309" s="7">
        <f t="shared" si="1146"/>
        <v>45153.982854016198</v>
      </c>
      <c r="H9309" s="2">
        <f>LOOKUP(2,1/(Sheet1!$D:$D=C9309)/(Sheet1!$E:$E&gt;=E9309)/(Sheet1!$E:$E&lt;=G9309),(Sheet1!$E:$E))</f>
        <v>45153.942291331019</v>
      </c>
      <c r="I9309" t="str">
        <f t="shared" si="1154"/>
        <v>0:01:35</v>
      </c>
      <c r="J9309" t="s">
        <v>8471</v>
      </c>
      <c r="K9309" t="s">
        <v>9621</v>
      </c>
      <c r="L9309" t="str">
        <f t="shared" si="1145"/>
        <v>WEEK 33</v>
      </c>
      <c r="M9309" t="str">
        <f t="shared" si="1159"/>
        <v>(-) 65 detik</v>
      </c>
    </row>
    <row r="9310" spans="1:13" x14ac:dyDescent="0.35">
      <c r="A9310" s="6">
        <v>2</v>
      </c>
      <c r="B9310" s="6" t="s">
        <v>10827</v>
      </c>
      <c r="C9310" s="6" t="s">
        <v>10827</v>
      </c>
      <c r="D9310" s="6" t="str">
        <f t="shared" si="1149"/>
        <v>2-BMOU2164047</v>
      </c>
      <c r="E9310" s="7">
        <f t="shared" si="1150"/>
        <v>45153.789176238424</v>
      </c>
      <c r="F9310" s="8">
        <v>45153.93500957176</v>
      </c>
      <c r="G9310" s="7">
        <f t="shared" si="1146"/>
        <v>45153.976676238424</v>
      </c>
      <c r="H9310" s="2">
        <f>LOOKUP(2,1/(Sheet1!$D:$D=C9310)/(Sheet1!$E:$E&gt;=E9310)/(Sheet1!$E:$E&lt;=G9310),(Sheet1!$E:$E))</f>
        <v>45153.935265879627</v>
      </c>
      <c r="I9310" t="str">
        <f t="shared" si="1154"/>
        <v>0:00:22</v>
      </c>
      <c r="J9310" t="s">
        <v>8471</v>
      </c>
      <c r="K9310" t="s">
        <v>9621</v>
      </c>
      <c r="L9310" t="str">
        <f t="shared" si="1145"/>
        <v>WEEK 33</v>
      </c>
      <c r="M9310" t="str">
        <f t="shared" si="1159"/>
        <v>(-) 30 detik</v>
      </c>
    </row>
    <row r="9311" spans="1:13" x14ac:dyDescent="0.35">
      <c r="A9311" s="6">
        <v>1</v>
      </c>
      <c r="B9311" s="6" t="s">
        <v>11966</v>
      </c>
      <c r="C9311" s="6" t="s">
        <v>11966</v>
      </c>
      <c r="D9311" s="6" t="str">
        <f t="shared" si="1149"/>
        <v>1-CIPU2000331</v>
      </c>
      <c r="E9311" s="7">
        <f t="shared" si="1150"/>
        <v>45153.785781481478</v>
      </c>
      <c r="F9311" s="8">
        <v>45153.931614814814</v>
      </c>
      <c r="G9311" s="7">
        <f t="shared" si="1146"/>
        <v>45153.973281481478</v>
      </c>
      <c r="H9311" s="2">
        <f>LOOKUP(2,1/(Sheet1!$D:$D=C9311)/(Sheet1!$E:$E&gt;=E9311)/(Sheet1!$E:$E&lt;=G9311),(Sheet1!$E:$E))</f>
        <v>45153.932065196757</v>
      </c>
      <c r="I9311" t="str">
        <f t="shared" si="1154"/>
        <v>0:00:39</v>
      </c>
      <c r="J9311" t="s">
        <v>8471</v>
      </c>
      <c r="K9311" t="s">
        <v>9621</v>
      </c>
      <c r="L9311" t="str">
        <f t="shared" si="1145"/>
        <v>WEEK 33</v>
      </c>
      <c r="M9311" t="str">
        <f t="shared" si="1159"/>
        <v>(-) 65 detik</v>
      </c>
    </row>
    <row r="9312" spans="1:13" x14ac:dyDescent="0.35">
      <c r="A9312" s="6">
        <v>2</v>
      </c>
      <c r="B9312" s="6" t="s">
        <v>11771</v>
      </c>
      <c r="C9312" s="6" t="s">
        <v>11771</v>
      </c>
      <c r="D9312" s="6" t="str">
        <f t="shared" si="1149"/>
        <v>2-FBIU7900620</v>
      </c>
      <c r="E9312" s="7">
        <f t="shared" si="1150"/>
        <v>45153.78558225694</v>
      </c>
      <c r="F9312" s="8">
        <v>45153.931415590276</v>
      </c>
      <c r="G9312" s="7">
        <f t="shared" si="1146"/>
        <v>45153.97308225694</v>
      </c>
      <c r="H9312" s="2">
        <f>LOOKUP(2,1/(Sheet1!$D:$D=C9312)/(Sheet1!$E:$E&gt;=E9312)/(Sheet1!$E:$E&lt;=G9312),(Sheet1!$E:$E))</f>
        <v>45153.931471759257</v>
      </c>
      <c r="I9312" t="str">
        <f t="shared" si="1154"/>
        <v>0:00:05</v>
      </c>
      <c r="J9312" t="s">
        <v>8471</v>
      </c>
      <c r="K9312" t="s">
        <v>9621</v>
      </c>
      <c r="L9312" t="str">
        <f t="shared" si="1145"/>
        <v>WEEK 33</v>
      </c>
      <c r="M9312" t="str">
        <f t="shared" si="1159"/>
        <v>(-) 5 detik</v>
      </c>
    </row>
    <row r="9313" spans="1:13" x14ac:dyDescent="0.35">
      <c r="A9313" s="6">
        <v>2</v>
      </c>
      <c r="B9313" s="6" t="s">
        <v>10947</v>
      </c>
      <c r="C9313" s="6" t="s">
        <v>10947</v>
      </c>
      <c r="D9313" s="6" t="str">
        <f t="shared" si="1149"/>
        <v>2-EMCU6254123</v>
      </c>
      <c r="E9313" s="7">
        <f t="shared" si="1150"/>
        <v>45153.775277662033</v>
      </c>
      <c r="F9313" s="8">
        <v>45153.921110995369</v>
      </c>
      <c r="G9313" s="7">
        <f t="shared" si="1146"/>
        <v>45153.962777662033</v>
      </c>
      <c r="H9313" s="2">
        <f>LOOKUP(2,1/(Sheet1!$D:$D=C9313)/(Sheet1!$E:$E&gt;=E9313)/(Sheet1!$E:$E&lt;=G9313),(Sheet1!$E:$E))</f>
        <v>45153.922229467593</v>
      </c>
      <c r="I9313" t="str">
        <f t="shared" si="1154"/>
        <v>0:01:37</v>
      </c>
      <c r="J9313" t="s">
        <v>8471</v>
      </c>
      <c r="K9313" t="s">
        <v>9621</v>
      </c>
      <c r="L9313" t="str">
        <f t="shared" si="1145"/>
        <v>WEEK 33</v>
      </c>
      <c r="M9313" t="str">
        <f t="shared" si="1159"/>
        <v>(-) 65 detik</v>
      </c>
    </row>
    <row r="9314" spans="1:13" x14ac:dyDescent="0.35">
      <c r="A9314" s="6">
        <v>1</v>
      </c>
      <c r="B9314" s="6" t="s">
        <v>10920</v>
      </c>
      <c r="C9314" s="6" t="s">
        <v>10920</v>
      </c>
      <c r="D9314" s="6" t="str">
        <f t="shared" si="1149"/>
        <v>1-ECMU8132696</v>
      </c>
      <c r="E9314" s="7">
        <f t="shared" si="1150"/>
        <v>45153.774413113424</v>
      </c>
      <c r="F9314" s="8">
        <v>45153.92024644676</v>
      </c>
      <c r="G9314" s="7">
        <f t="shared" si="1146"/>
        <v>45153.961913113424</v>
      </c>
      <c r="H9314" s="2">
        <f>LOOKUP(2,1/(Sheet1!$D:$D=C9314)/(Sheet1!$E:$E&gt;=E9314)/(Sheet1!$E:$E&lt;=G9314),(Sheet1!$E:$E))</f>
        <v>45153.92060046296</v>
      </c>
      <c r="I9314" t="str">
        <f t="shared" si="1154"/>
        <v>0:00:31</v>
      </c>
      <c r="J9314" t="s">
        <v>8471</v>
      </c>
      <c r="K9314" t="s">
        <v>9621</v>
      </c>
      <c r="L9314" t="str">
        <f t="shared" si="1145"/>
        <v>WEEK 33</v>
      </c>
      <c r="M9314" t="str">
        <f t="shared" si="1159"/>
        <v>(-) 65 detik</v>
      </c>
    </row>
    <row r="9315" spans="1:13" x14ac:dyDescent="0.35">
      <c r="A9315" s="6">
        <v>2</v>
      </c>
      <c r="B9315" s="6" t="s">
        <v>11476</v>
      </c>
      <c r="C9315" s="6" t="s">
        <v>11476</v>
      </c>
      <c r="D9315" s="6" t="str">
        <f t="shared" si="1149"/>
        <v>2-TBJU7213852</v>
      </c>
      <c r="E9315" s="7">
        <f t="shared" si="1150"/>
        <v>45153.773026041665</v>
      </c>
      <c r="F9315" s="8">
        <v>45153.918859375</v>
      </c>
      <c r="G9315" s="7">
        <f t="shared" si="1146"/>
        <v>45153.960526041665</v>
      </c>
      <c r="H9315" s="2">
        <f>LOOKUP(2,1/(Sheet1!$D:$D=C9315)/(Sheet1!$E:$E&gt;=E9315)/(Sheet1!$E:$E&lt;=G9315),(Sheet1!$E:$E))</f>
        <v>45153.9200528125</v>
      </c>
      <c r="I9315" t="str">
        <f t="shared" si="1154"/>
        <v>0:01:43</v>
      </c>
      <c r="J9315" t="s">
        <v>8471</v>
      </c>
      <c r="K9315" t="s">
        <v>9621</v>
      </c>
      <c r="L9315" t="str">
        <f t="shared" ref="L9315:L9378" si="1160">CONCATENATE("WEEK ",WEEKNUM(F9315,21))</f>
        <v>WEEK 33</v>
      </c>
      <c r="M9315" t="str">
        <f t="shared" si="1159"/>
        <v>(-) 65 detik</v>
      </c>
    </row>
    <row r="9316" spans="1:13" x14ac:dyDescent="0.35">
      <c r="A9316" s="6">
        <v>2</v>
      </c>
      <c r="B9316" s="6" t="s">
        <v>11152</v>
      </c>
      <c r="C9316" s="6" t="s">
        <v>11152</v>
      </c>
      <c r="D9316" s="6" t="str">
        <f t="shared" si="1149"/>
        <v>2-TEMU8346757</v>
      </c>
      <c r="E9316" s="7">
        <f t="shared" si="1150"/>
        <v>45153.771672881943</v>
      </c>
      <c r="F9316" s="8">
        <v>45153.917506215279</v>
      </c>
      <c r="G9316" s="7">
        <f t="shared" si="1146"/>
        <v>45153.959172881943</v>
      </c>
      <c r="H9316" s="2">
        <f>LOOKUP(2,1/(Sheet1!$D:$D=C9316)/(Sheet1!$E:$E&gt;=E9316)/(Sheet1!$E:$E&lt;=G9316),(Sheet1!$E:$E))</f>
        <v>45153.917456249997</v>
      </c>
      <c r="I9316" t="str">
        <f t="shared" si="1154"/>
        <v>+0:00:04</v>
      </c>
      <c r="J9316" t="s">
        <v>9651</v>
      </c>
      <c r="K9316" t="s">
        <v>9621</v>
      </c>
      <c r="L9316" t="str">
        <f t="shared" si="1160"/>
        <v>WEEK 33</v>
      </c>
    </row>
    <row r="9317" spans="1:13" x14ac:dyDescent="0.35">
      <c r="A9317" s="6">
        <v>2</v>
      </c>
      <c r="B9317" s="6" t="s">
        <v>10971</v>
      </c>
      <c r="C9317" s="6" t="s">
        <v>10971</v>
      </c>
      <c r="D9317" s="6" t="str">
        <f t="shared" si="1149"/>
        <v>2-FSCU8596765</v>
      </c>
      <c r="E9317" s="7">
        <f t="shared" si="1150"/>
        <v>45153.769035844904</v>
      </c>
      <c r="F9317" s="8">
        <v>45153.914869178239</v>
      </c>
      <c r="G9317" s="7">
        <f t="shared" si="1146"/>
        <v>45153.956535844904</v>
      </c>
      <c r="H9317" s="2">
        <f>LOOKUP(2,1/(Sheet1!$D:$D=C9317)/(Sheet1!$E:$E&gt;=E9317)/(Sheet1!$E:$E&lt;=G9317),(Sheet1!$E:$E))</f>
        <v>45153.916110092592</v>
      </c>
      <c r="I9317" t="str">
        <f t="shared" si="1154"/>
        <v>0:01:47</v>
      </c>
      <c r="J9317" t="s">
        <v>8471</v>
      </c>
      <c r="K9317" t="s">
        <v>9621</v>
      </c>
      <c r="L9317" t="str">
        <f t="shared" si="1160"/>
        <v>WEEK 33</v>
      </c>
      <c r="M9317" t="str">
        <f t="shared" ref="M9317:M9320" si="1161">IF(I9317&lt;="0:00:05","(-) 5 detik",IF(I9317&lt;="0:00:15","(-) 15 detik",IF(I9317&lt;="0:00:30","(-) 30 detik","(-) 65 detik")))</f>
        <v>(-) 65 detik</v>
      </c>
    </row>
    <row r="9318" spans="1:13" x14ac:dyDescent="0.35">
      <c r="A9318" s="6">
        <v>1</v>
      </c>
      <c r="B9318" s="6" t="s">
        <v>10845</v>
      </c>
      <c r="C9318" s="6" t="s">
        <v>10845</v>
      </c>
      <c r="D9318" s="6" t="str">
        <f t="shared" si="1149"/>
        <v>1-CAIU9276007</v>
      </c>
      <c r="E9318" s="7">
        <f t="shared" si="1150"/>
        <v>45153.76861944444</v>
      </c>
      <c r="F9318" s="8">
        <v>45153.914452777775</v>
      </c>
      <c r="G9318" s="7">
        <f t="shared" si="1146"/>
        <v>45153.95611944444</v>
      </c>
      <c r="H9318" s="2">
        <f>LOOKUP(2,1/(Sheet1!$D:$D=C9318)/(Sheet1!$E:$E&gt;=E9318)/(Sheet1!$E:$E&lt;=G9318),(Sheet1!$E:$E))</f>
        <v>45153.915481469907</v>
      </c>
      <c r="I9318" t="str">
        <f t="shared" si="1154"/>
        <v>0:01:29</v>
      </c>
      <c r="J9318" t="s">
        <v>8471</v>
      </c>
      <c r="K9318" t="s">
        <v>9621</v>
      </c>
      <c r="L9318" t="str">
        <f t="shared" si="1160"/>
        <v>WEEK 33</v>
      </c>
      <c r="M9318" t="str">
        <f t="shared" si="1161"/>
        <v>(-) 65 detik</v>
      </c>
    </row>
    <row r="9319" spans="1:13" x14ac:dyDescent="0.35">
      <c r="A9319" s="6">
        <v>2</v>
      </c>
      <c r="B9319" s="6" t="s">
        <v>11342</v>
      </c>
      <c r="C9319" s="6" t="s">
        <v>11342</v>
      </c>
      <c r="D9319" s="6" t="str">
        <f t="shared" si="1149"/>
        <v>2-FFAU3305773</v>
      </c>
      <c r="E9319" s="7">
        <f t="shared" si="1150"/>
        <v>45153.76781917824</v>
      </c>
      <c r="F9319" s="8">
        <v>45153.913652511575</v>
      </c>
      <c r="G9319" s="7">
        <f t="shared" ref="G9319:G9382" si="1162">F9319+TIMEVALUE("01:00:00")</f>
        <v>45153.95531917824</v>
      </c>
      <c r="H9319" s="2">
        <f>LOOKUP(2,1/(Sheet1!$D:$D=C9319)/(Sheet1!$E:$E&gt;=E9319)/(Sheet1!$E:$E&lt;=G9319),(Sheet1!$E:$E))</f>
        <v>45153.914857418982</v>
      </c>
      <c r="I9319" t="str">
        <f t="shared" si="1154"/>
        <v>0:01:44</v>
      </c>
      <c r="J9319" t="s">
        <v>8471</v>
      </c>
      <c r="K9319" t="s">
        <v>9621</v>
      </c>
      <c r="L9319" t="str">
        <f t="shared" si="1160"/>
        <v>WEEK 33</v>
      </c>
      <c r="M9319" t="str">
        <f t="shared" si="1161"/>
        <v>(-) 65 detik</v>
      </c>
    </row>
    <row r="9320" spans="1:13" x14ac:dyDescent="0.35">
      <c r="A9320" s="6">
        <v>2</v>
      </c>
      <c r="B9320" s="6" t="s">
        <v>10932</v>
      </c>
      <c r="C9320" s="6" t="s">
        <v>10932</v>
      </c>
      <c r="D9320" s="6" t="str">
        <f t="shared" si="1149"/>
        <v>2-EGHU3832476</v>
      </c>
      <c r="E9320" s="7">
        <f t="shared" si="1150"/>
        <v>45153.766595567125</v>
      </c>
      <c r="F9320" s="8">
        <v>45153.912428900461</v>
      </c>
      <c r="G9320" s="7">
        <f t="shared" si="1162"/>
        <v>45153.954095567125</v>
      </c>
      <c r="H9320" s="2">
        <f>LOOKUP(2,1/(Sheet1!$D:$D=C9320)/(Sheet1!$E:$E&gt;=E9320)/(Sheet1!$E:$E&lt;=G9320),(Sheet1!$E:$E))</f>
        <v>45153.91354454861</v>
      </c>
      <c r="I9320" t="str">
        <f t="shared" si="1154"/>
        <v>0:01:36</v>
      </c>
      <c r="J9320" t="s">
        <v>8471</v>
      </c>
      <c r="K9320" t="s">
        <v>9621</v>
      </c>
      <c r="L9320" t="str">
        <f t="shared" si="1160"/>
        <v>WEEK 33</v>
      </c>
      <c r="M9320" t="str">
        <f t="shared" si="1161"/>
        <v>(-) 65 detik</v>
      </c>
    </row>
    <row r="9321" spans="1:13" x14ac:dyDescent="0.35">
      <c r="A9321" s="6">
        <v>2</v>
      </c>
      <c r="B9321" s="6" t="s">
        <v>11839</v>
      </c>
      <c r="C9321" s="6" t="s">
        <v>11839</v>
      </c>
      <c r="D9321" s="6" t="str">
        <f t="shared" si="1149"/>
        <v>2-MSKU9533310</v>
      </c>
      <c r="E9321" s="7">
        <f t="shared" si="1150"/>
        <v>45153.758846990735</v>
      </c>
      <c r="F9321" s="8">
        <v>45153.904680324071</v>
      </c>
      <c r="G9321" s="7">
        <f t="shared" si="1162"/>
        <v>45153.946346990735</v>
      </c>
      <c r="H9321" s="2">
        <f>LOOKUP(2,1/(Sheet1!$D:$D=C9321)/(Sheet1!$E:$E&gt;=E9321)/(Sheet1!$E:$E&lt;=G9321),(Sheet1!$E:$E))</f>
        <v>45153.904521689816</v>
      </c>
      <c r="I9321" t="str">
        <f t="shared" si="1154"/>
        <v>+0:00:14</v>
      </c>
      <c r="J9321" t="s">
        <v>9651</v>
      </c>
      <c r="K9321" t="s">
        <v>9621</v>
      </c>
      <c r="L9321" t="str">
        <f t="shared" si="1160"/>
        <v>WEEK 33</v>
      </c>
    </row>
    <row r="9322" spans="1:13" x14ac:dyDescent="0.35">
      <c r="A9322" s="6">
        <v>2</v>
      </c>
      <c r="B9322" s="6" t="s">
        <v>10843</v>
      </c>
      <c r="C9322" s="6" t="s">
        <v>10843</v>
      </c>
      <c r="D9322" s="6" t="str">
        <f t="shared" si="1149"/>
        <v>2-CAIU5858930</v>
      </c>
      <c r="E9322" s="7">
        <f t="shared" si="1150"/>
        <v>45153.755941782401</v>
      </c>
      <c r="F9322" s="8">
        <v>45153.901775115737</v>
      </c>
      <c r="G9322" s="7">
        <f t="shared" si="1162"/>
        <v>45153.943441782401</v>
      </c>
      <c r="H9322" s="2">
        <f>LOOKUP(2,1/(Sheet1!$D:$D=C9322)/(Sheet1!$E:$E&gt;=E9322)/(Sheet1!$E:$E&lt;=G9322),(Sheet1!$E:$E))</f>
        <v>45153.902148773152</v>
      </c>
      <c r="I9322" t="str">
        <f t="shared" si="1154"/>
        <v>0:00:32</v>
      </c>
      <c r="J9322" t="s">
        <v>8471</v>
      </c>
      <c r="K9322" t="s">
        <v>9621</v>
      </c>
      <c r="L9322" t="str">
        <f t="shared" si="1160"/>
        <v>WEEK 33</v>
      </c>
      <c r="M9322" t="str">
        <f t="shared" ref="M9322" si="1163">IF(I9322&lt;="0:00:05","(-) 5 detik",IF(I9322&lt;="0:00:15","(-) 15 detik",IF(I9322&lt;="0:00:30","(-) 30 detik","(-) 65 detik")))</f>
        <v>(-) 65 detik</v>
      </c>
    </row>
    <row r="9323" spans="1:13" x14ac:dyDescent="0.35">
      <c r="A9323" s="6">
        <v>4</v>
      </c>
      <c r="B9323" s="6" t="s">
        <v>12037</v>
      </c>
      <c r="C9323" s="6" t="s">
        <v>12037</v>
      </c>
      <c r="D9323" s="6" t="str">
        <f t="shared" si="1149"/>
        <v>4-CTPU2746180</v>
      </c>
      <c r="E9323" s="7">
        <f t="shared" si="1150"/>
        <v>45153.754860185181</v>
      </c>
      <c r="F9323" s="8">
        <v>45153.900693518517</v>
      </c>
      <c r="G9323" s="7">
        <f t="shared" si="1162"/>
        <v>45153.942360185181</v>
      </c>
      <c r="H9323" s="2">
        <f>LOOKUP(2,1/(Sheet1!$D:$D=C9323)/(Sheet1!$E:$E&gt;=E9323)/(Sheet1!$E:$E&lt;=G9323),(Sheet1!$E:$E))</f>
        <v>45153.899794849538</v>
      </c>
      <c r="I9323" t="str">
        <f t="shared" si="1154"/>
        <v>+0:01:18</v>
      </c>
      <c r="J9323" t="s">
        <v>9651</v>
      </c>
      <c r="K9323" t="s">
        <v>9621</v>
      </c>
      <c r="L9323" t="str">
        <f t="shared" si="1160"/>
        <v>WEEK 33</v>
      </c>
    </row>
    <row r="9324" spans="1:13" x14ac:dyDescent="0.35">
      <c r="A9324" s="6">
        <v>2</v>
      </c>
      <c r="B9324" s="6" t="s">
        <v>11477</v>
      </c>
      <c r="C9324" s="6" t="s">
        <v>11477</v>
      </c>
      <c r="D9324" s="6" t="str">
        <f t="shared" si="1149"/>
        <v>2-TBJU7287752</v>
      </c>
      <c r="E9324" s="7">
        <f t="shared" si="1150"/>
        <v>45153.753763854162</v>
      </c>
      <c r="F9324" s="8">
        <v>45153.899597187497</v>
      </c>
      <c r="G9324" s="7">
        <f t="shared" si="1162"/>
        <v>45153.941263854162</v>
      </c>
      <c r="H9324" s="2">
        <f>LOOKUP(2,1/(Sheet1!$D:$D=C9324)/(Sheet1!$E:$E&gt;=E9324)/(Sheet1!$E:$E&lt;=G9324),(Sheet1!$E:$E))</f>
        <v>45153.900625740738</v>
      </c>
      <c r="I9324" t="str">
        <f t="shared" si="1154"/>
        <v>0:01:29</v>
      </c>
      <c r="J9324" t="s">
        <v>8471</v>
      </c>
      <c r="K9324" t="s">
        <v>9621</v>
      </c>
      <c r="L9324" t="str">
        <f t="shared" si="1160"/>
        <v>WEEK 33</v>
      </c>
      <c r="M9324" t="str">
        <f t="shared" ref="M9324:M9325" si="1164">IF(I9324&lt;="0:00:05","(-) 5 detik",IF(I9324&lt;="0:00:15","(-) 15 detik",IF(I9324&lt;="0:00:30","(-) 30 detik","(-) 65 detik")))</f>
        <v>(-) 65 detik</v>
      </c>
    </row>
    <row r="9325" spans="1:13" x14ac:dyDescent="0.35">
      <c r="A9325" s="6">
        <v>3</v>
      </c>
      <c r="B9325" s="6" t="s">
        <v>13932</v>
      </c>
      <c r="C9325" s="6" t="s">
        <v>13932</v>
      </c>
      <c r="D9325" s="6" t="str">
        <f t="shared" si="1149"/>
        <v>3-TGCU0088182</v>
      </c>
      <c r="E9325" s="7">
        <f t="shared" si="1150"/>
        <v>45153.748288888884</v>
      </c>
      <c r="F9325" s="8">
        <v>45153.89412222222</v>
      </c>
      <c r="G9325" s="7">
        <f t="shared" si="1162"/>
        <v>45153.935788888884</v>
      </c>
      <c r="H9325" s="2">
        <f>LOOKUP(2,1/(Sheet1!$D:$D=C9325)/(Sheet1!$E:$E&gt;=E9325)/(Sheet1!$E:$E&lt;=G9325),(Sheet1!$E:$E))</f>
        <v>45153.895295127317</v>
      </c>
      <c r="I9325" t="str">
        <f t="shared" si="1154"/>
        <v>0:01:41</v>
      </c>
      <c r="J9325" t="s">
        <v>8471</v>
      </c>
      <c r="K9325" t="s">
        <v>9621</v>
      </c>
      <c r="L9325" t="str">
        <f t="shared" si="1160"/>
        <v>WEEK 33</v>
      </c>
      <c r="M9325" t="str">
        <f t="shared" si="1164"/>
        <v>(-) 65 detik</v>
      </c>
    </row>
    <row r="9326" spans="1:13" x14ac:dyDescent="0.35">
      <c r="A9326" s="6">
        <v>2</v>
      </c>
      <c r="B9326" s="6" t="s">
        <v>11695</v>
      </c>
      <c r="C9326" s="6" t="s">
        <v>11695</v>
      </c>
      <c r="D9326" s="6" t="str">
        <f t="shared" si="1149"/>
        <v>2-TCNU6254923</v>
      </c>
      <c r="E9326" s="7">
        <f t="shared" si="1150"/>
        <v>45153.748145798607</v>
      </c>
      <c r="F9326" s="8">
        <v>45153.893979131943</v>
      </c>
      <c r="G9326" s="7">
        <f t="shared" si="1162"/>
        <v>45153.935645798607</v>
      </c>
      <c r="H9326" s="2">
        <f>LOOKUP(2,1/(Sheet1!$D:$D=C9326)/(Sheet1!$E:$E&gt;=E9326)/(Sheet1!$E:$E&lt;=G9326),(Sheet1!$E:$E))</f>
        <v>45153.892188969905</v>
      </c>
      <c r="I9326" t="str">
        <f t="shared" si="1154"/>
        <v>+0:02:35</v>
      </c>
      <c r="J9326" t="s">
        <v>9651</v>
      </c>
      <c r="K9326" t="s">
        <v>9621</v>
      </c>
      <c r="L9326" t="str">
        <f t="shared" si="1160"/>
        <v>WEEK 33</v>
      </c>
    </row>
    <row r="9327" spans="1:13" x14ac:dyDescent="0.35">
      <c r="A9327" s="6">
        <v>2</v>
      </c>
      <c r="B9327" s="6" t="s">
        <v>14031</v>
      </c>
      <c r="C9327" s="6" t="s">
        <v>14031</v>
      </c>
      <c r="D9327" s="6" t="str">
        <f t="shared" si="1149"/>
        <v>2-TRHU7122782</v>
      </c>
      <c r="E9327" s="7">
        <f t="shared" si="1150"/>
        <v>45153.743779317127</v>
      </c>
      <c r="F9327" s="8">
        <v>45153.889612650462</v>
      </c>
      <c r="G9327" s="7">
        <f t="shared" si="1162"/>
        <v>45153.931279317127</v>
      </c>
      <c r="H9327" s="2">
        <f>LOOKUP(2,1/(Sheet1!$D:$D=C9327)/(Sheet1!$E:$E&gt;=E9327)/(Sheet1!$E:$E&lt;=G9327),(Sheet1!$E:$E))</f>
        <v>45153.81846037037</v>
      </c>
      <c r="I9327" t="str">
        <f t="shared" si="1154"/>
        <v>+1:42:28</v>
      </c>
      <c r="J9327" t="s">
        <v>9651</v>
      </c>
      <c r="K9327" t="s">
        <v>9621</v>
      </c>
      <c r="L9327" t="str">
        <f t="shared" si="1160"/>
        <v>WEEK 33</v>
      </c>
    </row>
    <row r="9328" spans="1:13" x14ac:dyDescent="0.35">
      <c r="A9328" s="6">
        <v>1</v>
      </c>
      <c r="B9328" s="6" t="s">
        <v>11402</v>
      </c>
      <c r="C9328" s="6" t="s">
        <v>11402</v>
      </c>
      <c r="D9328" s="6" t="str">
        <f t="shared" si="1149"/>
        <v>1-MRSU4234180</v>
      </c>
      <c r="E9328" s="7">
        <f t="shared" si="1150"/>
        <v>45153.739084872686</v>
      </c>
      <c r="F9328" s="8">
        <v>45153.884918206022</v>
      </c>
      <c r="G9328" s="7">
        <f t="shared" si="1162"/>
        <v>45153.926584872686</v>
      </c>
      <c r="H9328" s="2">
        <f>LOOKUP(2,1/(Sheet1!$D:$D=C9328)/(Sheet1!$E:$E&gt;=E9328)/(Sheet1!$E:$E&lt;=G9328),(Sheet1!$E:$E))</f>
        <v>45153.885978923608</v>
      </c>
      <c r="I9328" t="str">
        <f t="shared" si="1154"/>
        <v>0:01:32</v>
      </c>
      <c r="J9328" t="s">
        <v>8471</v>
      </c>
      <c r="K9328" t="s">
        <v>9621</v>
      </c>
      <c r="L9328" t="str">
        <f t="shared" si="1160"/>
        <v>WEEK 33</v>
      </c>
      <c r="M9328" t="str">
        <f t="shared" ref="M9328:M9329" si="1165">IF(I9328&lt;="0:00:05","(-) 5 detik",IF(I9328&lt;="0:00:15","(-) 15 detik",IF(I9328&lt;="0:00:30","(-) 30 detik","(-) 65 detik")))</f>
        <v>(-) 65 detik</v>
      </c>
    </row>
    <row r="9329" spans="1:13" x14ac:dyDescent="0.35">
      <c r="A9329" s="6">
        <v>2</v>
      </c>
      <c r="B9329" s="6" t="s">
        <v>10944</v>
      </c>
      <c r="C9329" s="6" t="s">
        <v>10944</v>
      </c>
      <c r="D9329" s="6" t="str">
        <f t="shared" si="1149"/>
        <v>2-EITU0532579</v>
      </c>
      <c r="E9329" s="7">
        <f t="shared" si="1150"/>
        <v>45153.734238969904</v>
      </c>
      <c r="F9329" s="8">
        <v>45153.88007230324</v>
      </c>
      <c r="G9329" s="7">
        <f t="shared" si="1162"/>
        <v>45153.921738969904</v>
      </c>
      <c r="H9329" s="2">
        <f>LOOKUP(2,1/(Sheet1!$D:$D=C9329)/(Sheet1!$E:$E&gt;=E9329)/(Sheet1!$E:$E&lt;=G9329),(Sheet1!$E:$E))</f>
        <v>45153.881237094909</v>
      </c>
      <c r="I9329" t="str">
        <f t="shared" si="1154"/>
        <v>0:01:41</v>
      </c>
      <c r="J9329" t="s">
        <v>8471</v>
      </c>
      <c r="K9329" t="s">
        <v>9621</v>
      </c>
      <c r="L9329" t="str">
        <f t="shared" si="1160"/>
        <v>WEEK 33</v>
      </c>
      <c r="M9329" t="str">
        <f t="shared" si="1165"/>
        <v>(-) 65 detik</v>
      </c>
    </row>
    <row r="9330" spans="1:13" x14ac:dyDescent="0.35">
      <c r="A9330" s="6">
        <v>2</v>
      </c>
      <c r="B9330" s="6" t="s">
        <v>10953</v>
      </c>
      <c r="C9330" s="6" t="s">
        <v>10953</v>
      </c>
      <c r="D9330" s="6" t="str">
        <f t="shared" si="1149"/>
        <v>2-FBIU7912723</v>
      </c>
      <c r="E9330" s="7">
        <f t="shared" si="1150"/>
        <v>45153.732843784717</v>
      </c>
      <c r="F9330" s="8">
        <v>45153.878677118053</v>
      </c>
      <c r="G9330" s="7">
        <f t="shared" si="1162"/>
        <v>45153.920343784717</v>
      </c>
      <c r="H9330" s="2">
        <f>LOOKUP(2,1/(Sheet1!$D:$D=C9330)/(Sheet1!$E:$E&gt;=E9330)/(Sheet1!$E:$E&lt;=G9330),(Sheet1!$E:$E))</f>
        <v>45153.878593333335</v>
      </c>
      <c r="I9330" t="str">
        <f t="shared" si="1154"/>
        <v>+0:00:07</v>
      </c>
      <c r="J9330" t="s">
        <v>9651</v>
      </c>
      <c r="K9330" t="s">
        <v>9621</v>
      </c>
      <c r="L9330" t="str">
        <f t="shared" si="1160"/>
        <v>WEEK 33</v>
      </c>
    </row>
    <row r="9331" spans="1:13" x14ac:dyDescent="0.35">
      <c r="A9331" s="6">
        <v>3</v>
      </c>
      <c r="B9331" s="6" t="s">
        <v>11920</v>
      </c>
      <c r="C9331" s="6" t="s">
        <v>11920</v>
      </c>
      <c r="D9331" s="6" t="str">
        <f t="shared" si="1149"/>
        <v>3-BMOU6498145</v>
      </c>
      <c r="E9331" s="7">
        <f t="shared" si="1150"/>
        <v>45153.731482557865</v>
      </c>
      <c r="F9331" s="8">
        <v>45153.877315891201</v>
      </c>
      <c r="G9331" s="7">
        <f t="shared" si="1162"/>
        <v>45153.918982557865</v>
      </c>
      <c r="H9331" s="2">
        <f>LOOKUP(2,1/(Sheet1!$D:$D=C9331)/(Sheet1!$E:$E&gt;=E9331)/(Sheet1!$E:$E&lt;=G9331),(Sheet1!$E:$E))</f>
        <v>45153.877384097221</v>
      </c>
      <c r="I9331" t="str">
        <f t="shared" si="1154"/>
        <v>0:00:06</v>
      </c>
      <c r="J9331" t="s">
        <v>8471</v>
      </c>
      <c r="K9331" t="s">
        <v>9621</v>
      </c>
      <c r="L9331" t="str">
        <f t="shared" si="1160"/>
        <v>WEEK 33</v>
      </c>
      <c r="M9331" t="str">
        <f t="shared" ref="M9331:M9339" si="1166">IF(I9331&lt;="0:00:05","(-) 5 detik",IF(I9331&lt;="0:00:15","(-) 15 detik",IF(I9331&lt;="0:00:30","(-) 30 detik","(-) 65 detik")))</f>
        <v>(-) 15 detik</v>
      </c>
    </row>
    <row r="9332" spans="1:13" x14ac:dyDescent="0.35">
      <c r="A9332" s="6">
        <v>2</v>
      </c>
      <c r="B9332" s="6" t="s">
        <v>11069</v>
      </c>
      <c r="C9332" s="6" t="s">
        <v>11069</v>
      </c>
      <c r="D9332" s="6" t="str">
        <f t="shared" ref="D9332:D9395" si="1167">A9332&amp;"-"&amp;C9332</f>
        <v>2-RFCU4082960</v>
      </c>
      <c r="E9332" s="7">
        <f t="shared" ref="E9332:E9395" si="1168">F9332-TIMEVALUE("03:30:00")</f>
        <v>45153.730366863427</v>
      </c>
      <c r="F9332" s="8">
        <v>45153.876200196763</v>
      </c>
      <c r="G9332" s="7">
        <f t="shared" si="1162"/>
        <v>45153.917866863427</v>
      </c>
      <c r="H9332" s="2">
        <f>LOOKUP(2,1/(Sheet1!$D:$D=C9332)/(Sheet1!$E:$E&gt;=E9332)/(Sheet1!$E:$E&lt;=G9332),(Sheet1!$E:$E))</f>
        <v>45153.876768472219</v>
      </c>
      <c r="I9332" t="str">
        <f t="shared" si="1154"/>
        <v>0:00:49</v>
      </c>
      <c r="J9332" t="s">
        <v>8471</v>
      </c>
      <c r="K9332" t="s">
        <v>9621</v>
      </c>
      <c r="L9332" t="str">
        <f t="shared" si="1160"/>
        <v>WEEK 33</v>
      </c>
      <c r="M9332" t="str">
        <f t="shared" si="1166"/>
        <v>(-) 65 detik</v>
      </c>
    </row>
    <row r="9333" spans="1:13" x14ac:dyDescent="0.35">
      <c r="A9333" s="6">
        <v>4</v>
      </c>
      <c r="B9333" s="6" t="s">
        <v>13294</v>
      </c>
      <c r="C9333" s="6" t="s">
        <v>13294</v>
      </c>
      <c r="D9333" s="6" t="str">
        <f t="shared" si="1167"/>
        <v>4-KMTU9319213</v>
      </c>
      <c r="E9333" s="7">
        <f t="shared" si="1168"/>
        <v>45153.729252164347</v>
      </c>
      <c r="F9333" s="8">
        <v>45153.875085497682</v>
      </c>
      <c r="G9333" s="7">
        <f t="shared" si="1162"/>
        <v>45153.916752164347</v>
      </c>
      <c r="H9333" s="2">
        <f>LOOKUP(2,1/(Sheet1!$D:$D=C9333)/(Sheet1!$E:$E&gt;=E9333)/(Sheet1!$E:$E&lt;=G9333),(Sheet1!$E:$E))</f>
        <v>45153.876316643516</v>
      </c>
      <c r="I9333" t="str">
        <f t="shared" si="1154"/>
        <v>0:01:46</v>
      </c>
      <c r="J9333" t="s">
        <v>8471</v>
      </c>
      <c r="K9333" t="s">
        <v>9621</v>
      </c>
      <c r="L9333" t="str">
        <f t="shared" si="1160"/>
        <v>WEEK 33</v>
      </c>
      <c r="M9333" t="str">
        <f t="shared" si="1166"/>
        <v>(-) 65 detik</v>
      </c>
    </row>
    <row r="9334" spans="1:13" x14ac:dyDescent="0.35">
      <c r="A9334" s="6">
        <v>3</v>
      </c>
      <c r="B9334" s="6" t="s">
        <v>12487</v>
      </c>
      <c r="C9334" s="6" t="s">
        <v>12487</v>
      </c>
      <c r="D9334" s="6" t="str">
        <f t="shared" si="1167"/>
        <v>3-TCKU7374317</v>
      </c>
      <c r="E9334" s="7">
        <f t="shared" si="1168"/>
        <v>45153.728319594906</v>
      </c>
      <c r="F9334" s="8">
        <v>45153.874152928242</v>
      </c>
      <c r="G9334" s="7">
        <f t="shared" si="1162"/>
        <v>45153.915819594906</v>
      </c>
      <c r="H9334" s="2">
        <f>LOOKUP(2,1/(Sheet1!$D:$D=C9334)/(Sheet1!$E:$E&gt;=E9334)/(Sheet1!$E:$E&lt;=G9334),(Sheet1!$E:$E))</f>
        <v>45153.875406747684</v>
      </c>
      <c r="I9334" t="str">
        <f t="shared" si="1154"/>
        <v>0:01:48</v>
      </c>
      <c r="J9334" t="s">
        <v>8471</v>
      </c>
      <c r="K9334" t="s">
        <v>9621</v>
      </c>
      <c r="L9334" t="str">
        <f t="shared" si="1160"/>
        <v>WEEK 33</v>
      </c>
      <c r="M9334" t="str">
        <f t="shared" si="1166"/>
        <v>(-) 65 detik</v>
      </c>
    </row>
    <row r="9335" spans="1:13" x14ac:dyDescent="0.35">
      <c r="A9335" s="6">
        <v>2</v>
      </c>
      <c r="B9335" s="6" t="s">
        <v>11037</v>
      </c>
      <c r="C9335" s="6" t="s">
        <v>11037</v>
      </c>
      <c r="D9335" s="6" t="str">
        <f t="shared" si="1167"/>
        <v>2-MSKU4630678</v>
      </c>
      <c r="E9335" s="7">
        <f t="shared" si="1168"/>
        <v>45153.725973611108</v>
      </c>
      <c r="F9335" s="8">
        <v>45153.871806944444</v>
      </c>
      <c r="G9335" s="7">
        <f t="shared" si="1162"/>
        <v>45153.913473611108</v>
      </c>
      <c r="H9335" s="2">
        <f>LOOKUP(2,1/(Sheet1!$D:$D=C9335)/(Sheet1!$E:$E&gt;=E9335)/(Sheet1!$E:$E&lt;=G9335),(Sheet1!$E:$E))</f>
        <v>45153.872938263892</v>
      </c>
      <c r="I9335" t="str">
        <f t="shared" si="1154"/>
        <v>0:01:38</v>
      </c>
      <c r="J9335" t="s">
        <v>8471</v>
      </c>
      <c r="K9335" t="s">
        <v>9621</v>
      </c>
      <c r="L9335" t="str">
        <f t="shared" si="1160"/>
        <v>WEEK 33</v>
      </c>
      <c r="M9335" t="str">
        <f t="shared" si="1166"/>
        <v>(-) 65 detik</v>
      </c>
    </row>
    <row r="9336" spans="1:13" x14ac:dyDescent="0.35">
      <c r="A9336" s="6">
        <v>3</v>
      </c>
      <c r="B9336" s="6" t="s">
        <v>13949</v>
      </c>
      <c r="C9336" s="6" t="s">
        <v>13949</v>
      </c>
      <c r="D9336" s="6" t="str">
        <f t="shared" si="1167"/>
        <v>3-TGHU6537355</v>
      </c>
      <c r="E9336" s="7">
        <f t="shared" si="1168"/>
        <v>45153.725328506946</v>
      </c>
      <c r="F9336" s="8">
        <v>45153.871161840281</v>
      </c>
      <c r="G9336" s="7">
        <f t="shared" si="1162"/>
        <v>45153.912828506946</v>
      </c>
      <c r="H9336" s="2">
        <f>LOOKUP(2,1/(Sheet1!$D:$D=C9336)/(Sheet1!$E:$E&gt;=E9336)/(Sheet1!$E:$E&lt;=G9336),(Sheet1!$E:$E))</f>
        <v>45153.872364374998</v>
      </c>
      <c r="I9336" t="str">
        <f t="shared" si="1154"/>
        <v>0:01:44</v>
      </c>
      <c r="J9336" t="s">
        <v>8471</v>
      </c>
      <c r="K9336" t="s">
        <v>9621</v>
      </c>
      <c r="L9336" t="str">
        <f t="shared" si="1160"/>
        <v>WEEK 33</v>
      </c>
      <c r="M9336" t="str">
        <f t="shared" si="1166"/>
        <v>(-) 65 detik</v>
      </c>
    </row>
    <row r="9337" spans="1:13" x14ac:dyDescent="0.35">
      <c r="A9337" s="6">
        <v>4</v>
      </c>
      <c r="B9337" s="6" t="s">
        <v>15372</v>
      </c>
      <c r="C9337" s="6" t="s">
        <v>15372</v>
      </c>
      <c r="D9337" s="6" t="str">
        <f t="shared" si="1167"/>
        <v>4-SKHU9957105</v>
      </c>
      <c r="E9337" s="7">
        <f t="shared" si="1168"/>
        <v>45153.723746643518</v>
      </c>
      <c r="F9337" s="8">
        <v>45153.869579976854</v>
      </c>
      <c r="G9337" s="7">
        <f t="shared" si="1162"/>
        <v>45153.911246643518</v>
      </c>
      <c r="H9337" s="2">
        <f>LOOKUP(2,1/(Sheet1!$D:$D=C9337)/(Sheet1!$E:$E&gt;=E9337)/(Sheet1!$E:$E&lt;=G9337),(Sheet1!$E:$E))</f>
        <v>45153.870814930553</v>
      </c>
      <c r="I9337" t="str">
        <f t="shared" si="1154"/>
        <v>0:01:47</v>
      </c>
      <c r="J9337" t="s">
        <v>8471</v>
      </c>
      <c r="K9337" t="s">
        <v>9621</v>
      </c>
      <c r="L9337" t="str">
        <f t="shared" si="1160"/>
        <v>WEEK 33</v>
      </c>
      <c r="M9337" t="str">
        <f t="shared" si="1166"/>
        <v>(-) 65 detik</v>
      </c>
    </row>
    <row r="9338" spans="1:13" x14ac:dyDescent="0.35">
      <c r="A9338" s="6">
        <v>3</v>
      </c>
      <c r="B9338" s="6" t="s">
        <v>12424</v>
      </c>
      <c r="C9338" s="6" t="s">
        <v>12424</v>
      </c>
      <c r="D9338" s="6" t="str">
        <f t="shared" si="1167"/>
        <v>3-SEKU4983694</v>
      </c>
      <c r="E9338" s="7">
        <f t="shared" si="1168"/>
        <v>45153.723416435183</v>
      </c>
      <c r="F9338" s="8">
        <v>45153.869249768519</v>
      </c>
      <c r="G9338" s="7">
        <f t="shared" si="1162"/>
        <v>45153.910916435183</v>
      </c>
      <c r="H9338" s="2">
        <f>LOOKUP(2,1/(Sheet1!$D:$D=C9338)/(Sheet1!$E:$E&gt;=E9338)/(Sheet1!$E:$E&lt;=G9338),(Sheet1!$E:$E))</f>
        <v>45153.870484178238</v>
      </c>
      <c r="I9338" t="str">
        <f t="shared" si="1154"/>
        <v>0:01:47</v>
      </c>
      <c r="J9338" t="s">
        <v>8471</v>
      </c>
      <c r="K9338" t="s">
        <v>9621</v>
      </c>
      <c r="L9338" t="str">
        <f t="shared" si="1160"/>
        <v>WEEK 33</v>
      </c>
      <c r="M9338" t="str">
        <f t="shared" si="1166"/>
        <v>(-) 65 detik</v>
      </c>
    </row>
    <row r="9339" spans="1:13" x14ac:dyDescent="0.35">
      <c r="A9339" s="6">
        <v>2</v>
      </c>
      <c r="B9339" s="6" t="s">
        <v>11380</v>
      </c>
      <c r="C9339" s="6" t="s">
        <v>11380</v>
      </c>
      <c r="D9339" s="6" t="str">
        <f t="shared" si="1167"/>
        <v>2-KKFU8074862</v>
      </c>
      <c r="E9339" s="7">
        <f t="shared" si="1168"/>
        <v>45153.723328437496</v>
      </c>
      <c r="F9339" s="8">
        <v>45153.869161770832</v>
      </c>
      <c r="G9339" s="7">
        <f t="shared" si="1162"/>
        <v>45153.910828437496</v>
      </c>
      <c r="H9339" s="2">
        <f>LOOKUP(2,1/(Sheet1!$D:$D=C9339)/(Sheet1!$E:$E&gt;=E9339)/(Sheet1!$E:$E&lt;=G9339),(Sheet1!$E:$E))</f>
        <v>45153.869581608793</v>
      </c>
      <c r="I9339" t="str">
        <f t="shared" si="1154"/>
        <v>0:00:36</v>
      </c>
      <c r="J9339" t="s">
        <v>8471</v>
      </c>
      <c r="K9339" t="s">
        <v>9621</v>
      </c>
      <c r="L9339" t="str">
        <f t="shared" si="1160"/>
        <v>WEEK 33</v>
      </c>
      <c r="M9339" t="str">
        <f t="shared" si="1166"/>
        <v>(-) 65 detik</v>
      </c>
    </row>
    <row r="9340" spans="1:13" x14ac:dyDescent="0.35">
      <c r="A9340" s="6">
        <v>3</v>
      </c>
      <c r="B9340" s="6" t="s">
        <v>12148</v>
      </c>
      <c r="C9340" s="6" t="s">
        <v>12148</v>
      </c>
      <c r="D9340" s="6" t="str">
        <f t="shared" si="1167"/>
        <v>3-GAOU2266691</v>
      </c>
      <c r="E9340" s="7">
        <f t="shared" si="1168"/>
        <v>45153.721473414349</v>
      </c>
      <c r="F9340" s="8">
        <v>45153.867306747685</v>
      </c>
      <c r="G9340" s="7">
        <f t="shared" si="1162"/>
        <v>45153.908973414349</v>
      </c>
      <c r="H9340" s="2">
        <f>LOOKUP(2,1/(Sheet1!$D:$D=C9340)/(Sheet1!$E:$E&gt;=E9340)/(Sheet1!$E:$E&lt;=G9340),(Sheet1!$E:$E))</f>
        <v>45153.866647488423</v>
      </c>
      <c r="I9340" t="str">
        <f t="shared" si="1154"/>
        <v>+0:00:57</v>
      </c>
      <c r="J9340" t="s">
        <v>9651</v>
      </c>
      <c r="K9340" t="s">
        <v>9621</v>
      </c>
      <c r="L9340" t="str">
        <f t="shared" si="1160"/>
        <v>WEEK 33</v>
      </c>
    </row>
    <row r="9341" spans="1:13" x14ac:dyDescent="0.35">
      <c r="A9341" s="6">
        <v>2</v>
      </c>
      <c r="B9341" s="6" t="s">
        <v>10923</v>
      </c>
      <c r="C9341" s="6" t="s">
        <v>10923</v>
      </c>
      <c r="D9341" s="6" t="str">
        <f t="shared" si="1167"/>
        <v>2-ECMU8168507</v>
      </c>
      <c r="E9341" s="7">
        <f t="shared" si="1168"/>
        <v>45153.720887187497</v>
      </c>
      <c r="F9341" s="8">
        <v>45153.866720520833</v>
      </c>
      <c r="G9341" s="7">
        <f t="shared" si="1162"/>
        <v>45153.908387187497</v>
      </c>
      <c r="H9341" s="2">
        <f>LOOKUP(2,1/(Sheet1!$D:$D=C9341)/(Sheet1!$E:$E&gt;=E9341)/(Sheet1!$E:$E&lt;=G9341),(Sheet1!$E:$E))</f>
        <v>45153.867748877317</v>
      </c>
      <c r="I9341" t="str">
        <f t="shared" si="1154"/>
        <v>0:01:29</v>
      </c>
      <c r="J9341" t="s">
        <v>8471</v>
      </c>
      <c r="K9341" t="s">
        <v>9621</v>
      </c>
      <c r="L9341" t="str">
        <f t="shared" si="1160"/>
        <v>WEEK 33</v>
      </c>
      <c r="M9341" t="str">
        <f t="shared" ref="M9341:M9372" si="1169">IF(I9341&lt;="0:00:05","(-) 5 detik",IF(I9341&lt;="0:00:15","(-) 15 detik",IF(I9341&lt;="0:00:30","(-) 30 detik","(-) 65 detik")))</f>
        <v>(-) 65 detik</v>
      </c>
    </row>
    <row r="9342" spans="1:13" x14ac:dyDescent="0.35">
      <c r="A9342" s="6">
        <v>4</v>
      </c>
      <c r="B9342" s="6" t="s">
        <v>13712</v>
      </c>
      <c r="C9342" s="6" t="s">
        <v>13712</v>
      </c>
      <c r="D9342" s="6" t="str">
        <f t="shared" si="1167"/>
        <v>4-SKHU9632840</v>
      </c>
      <c r="E9342" s="7">
        <f t="shared" si="1168"/>
        <v>45153.718841203699</v>
      </c>
      <c r="F9342" s="8">
        <v>45153.864674537035</v>
      </c>
      <c r="G9342" s="7">
        <f t="shared" si="1162"/>
        <v>45153.906341203699</v>
      </c>
      <c r="H9342" s="2">
        <f>LOOKUP(2,1/(Sheet1!$D:$D=C9342)/(Sheet1!$E:$E&gt;=E9342)/(Sheet1!$E:$E&lt;=G9342),(Sheet1!$E:$E))</f>
        <v>45153.865850486109</v>
      </c>
      <c r="I9342" t="str">
        <f t="shared" si="1154"/>
        <v>0:01:42</v>
      </c>
      <c r="J9342" t="s">
        <v>8471</v>
      </c>
      <c r="K9342" t="s">
        <v>9621</v>
      </c>
      <c r="L9342" t="str">
        <f t="shared" si="1160"/>
        <v>WEEK 33</v>
      </c>
      <c r="M9342" t="str">
        <f t="shared" si="1169"/>
        <v>(-) 65 detik</v>
      </c>
    </row>
    <row r="9343" spans="1:13" x14ac:dyDescent="0.35">
      <c r="A9343" s="6">
        <v>3</v>
      </c>
      <c r="B9343" s="6" t="s">
        <v>12061</v>
      </c>
      <c r="C9343" s="6" t="s">
        <v>12061</v>
      </c>
      <c r="D9343" s="6" t="str">
        <f t="shared" si="1167"/>
        <v>3-CXDU2398105</v>
      </c>
      <c r="E9343" s="7">
        <f t="shared" si="1168"/>
        <v>45153.718082870371</v>
      </c>
      <c r="F9343" s="8">
        <v>45153.863916203707</v>
      </c>
      <c r="G9343" s="7">
        <f t="shared" si="1162"/>
        <v>45153.905582870371</v>
      </c>
      <c r="H9343" s="2">
        <f>LOOKUP(2,1/(Sheet1!$D:$D=C9343)/(Sheet1!$E:$E&gt;=E9343)/(Sheet1!$E:$E&lt;=G9343),(Sheet1!$E:$E))</f>
        <v>45153.865167465279</v>
      </c>
      <c r="I9343" t="str">
        <f t="shared" si="1154"/>
        <v>0:01:48</v>
      </c>
      <c r="J9343" t="s">
        <v>8471</v>
      </c>
      <c r="K9343" t="s">
        <v>9621</v>
      </c>
      <c r="L9343" t="str">
        <f t="shared" si="1160"/>
        <v>WEEK 33</v>
      </c>
      <c r="M9343" t="str">
        <f t="shared" si="1169"/>
        <v>(-) 65 detik</v>
      </c>
    </row>
    <row r="9344" spans="1:13" x14ac:dyDescent="0.35">
      <c r="A9344" s="6">
        <v>1</v>
      </c>
      <c r="B9344" s="6" t="s">
        <v>10931</v>
      </c>
      <c r="C9344" s="6" t="s">
        <v>10931</v>
      </c>
      <c r="D9344" s="6" t="str">
        <f t="shared" si="1167"/>
        <v>1-EGHU3536978</v>
      </c>
      <c r="E9344" s="7">
        <f t="shared" si="1168"/>
        <v>45153.714905868052</v>
      </c>
      <c r="F9344" s="8">
        <v>45153.860739201387</v>
      </c>
      <c r="G9344" s="7">
        <f t="shared" si="1162"/>
        <v>45153.902405868052</v>
      </c>
      <c r="H9344" s="2">
        <f>LOOKUP(2,1/(Sheet1!$D:$D=C9344)/(Sheet1!$E:$E&gt;=E9344)/(Sheet1!$E:$E&lt;=G9344),(Sheet1!$E:$E))</f>
        <v>45153.86098153935</v>
      </c>
      <c r="I9344" t="str">
        <f t="shared" si="1154"/>
        <v>0:00:21</v>
      </c>
      <c r="J9344" t="s">
        <v>8471</v>
      </c>
      <c r="K9344" t="s">
        <v>9621</v>
      </c>
      <c r="L9344" t="str">
        <f t="shared" si="1160"/>
        <v>WEEK 33</v>
      </c>
      <c r="M9344" t="str">
        <f t="shared" si="1169"/>
        <v>(-) 30 detik</v>
      </c>
    </row>
    <row r="9345" spans="1:13" x14ac:dyDescent="0.35">
      <c r="A9345" s="6">
        <v>2</v>
      </c>
      <c r="B9345" s="6" t="s">
        <v>11020</v>
      </c>
      <c r="C9345" s="6" t="s">
        <v>11020</v>
      </c>
      <c r="D9345" s="6" t="str">
        <f t="shared" si="1167"/>
        <v>2-MRKU5497681</v>
      </c>
      <c r="E9345" s="7">
        <f t="shared" si="1168"/>
        <v>45153.711404166665</v>
      </c>
      <c r="F9345" s="8">
        <v>45153.8572375</v>
      </c>
      <c r="G9345" s="7">
        <f t="shared" si="1162"/>
        <v>45153.898904166665</v>
      </c>
      <c r="H9345" s="2">
        <f>LOOKUP(2,1/(Sheet1!$D:$D=C9345)/(Sheet1!$E:$E&gt;=E9345)/(Sheet1!$E:$E&lt;=G9345),(Sheet1!$E:$E))</f>
        <v>45153.857301608798</v>
      </c>
      <c r="I9345" t="str">
        <f t="shared" si="1154"/>
        <v>0:00:06</v>
      </c>
      <c r="J9345" t="s">
        <v>8471</v>
      </c>
      <c r="K9345" t="s">
        <v>9621</v>
      </c>
      <c r="L9345" t="str">
        <f t="shared" si="1160"/>
        <v>WEEK 33</v>
      </c>
      <c r="M9345" t="str">
        <f t="shared" si="1169"/>
        <v>(-) 15 detik</v>
      </c>
    </row>
    <row r="9346" spans="1:13" x14ac:dyDescent="0.35">
      <c r="A9346" s="6">
        <v>3</v>
      </c>
      <c r="B9346" s="6" t="s">
        <v>14129</v>
      </c>
      <c r="C9346" s="6" t="s">
        <v>14129</v>
      </c>
      <c r="D9346" s="6" t="str">
        <f t="shared" si="1167"/>
        <v>3-ZCSU6618866</v>
      </c>
      <c r="E9346" s="7">
        <f t="shared" si="1168"/>
        <v>45153.710782986105</v>
      </c>
      <c r="F9346" s="8">
        <v>45153.856616319441</v>
      </c>
      <c r="G9346" s="7">
        <f t="shared" si="1162"/>
        <v>45153.898282986105</v>
      </c>
      <c r="H9346" s="2">
        <f>LOOKUP(2,1/(Sheet1!$D:$D=C9346)/(Sheet1!$E:$E&gt;=E9346)/(Sheet1!$E:$E&lt;=G9346),(Sheet1!$E:$E))</f>
        <v>45153.857918819442</v>
      </c>
      <c r="I9346" t="str">
        <f t="shared" ref="I9346:I9409" si="1170">IF(H9346-F9346&gt;0, TEXT(ABS(H9346-F9346),"h:mm:ss"), "+"&amp;TEXT(ABS(F9346-H9346),"h:mm:ss"))</f>
        <v>0:01:53</v>
      </c>
      <c r="J9346" t="s">
        <v>8471</v>
      </c>
      <c r="K9346" t="s">
        <v>9621</v>
      </c>
      <c r="L9346" t="str">
        <f t="shared" si="1160"/>
        <v>WEEK 33</v>
      </c>
      <c r="M9346" t="str">
        <f t="shared" si="1169"/>
        <v>(-) 65 detik</v>
      </c>
    </row>
    <row r="9347" spans="1:13" x14ac:dyDescent="0.35">
      <c r="A9347" s="6">
        <v>2</v>
      </c>
      <c r="B9347" s="6" t="s">
        <v>11379</v>
      </c>
      <c r="C9347" s="6" t="s">
        <v>11379</v>
      </c>
      <c r="D9347" s="6" t="str">
        <f t="shared" si="1167"/>
        <v>2-KKFU7877406</v>
      </c>
      <c r="E9347" s="7">
        <f t="shared" si="1168"/>
        <v>45153.703351539349</v>
      </c>
      <c r="F9347" s="8">
        <v>45153.849184872684</v>
      </c>
      <c r="G9347" s="7">
        <f t="shared" si="1162"/>
        <v>45153.890851539349</v>
      </c>
      <c r="H9347" s="2">
        <f>LOOKUP(2,1/(Sheet1!$D:$D=C9347)/(Sheet1!$E:$E&gt;=E9347)/(Sheet1!$E:$E&lt;=G9347),(Sheet1!$E:$E))</f>
        <v>45153.849709201386</v>
      </c>
      <c r="I9347" t="str">
        <f t="shared" si="1170"/>
        <v>0:00:45</v>
      </c>
      <c r="J9347" t="s">
        <v>8471</v>
      </c>
      <c r="K9347" t="s">
        <v>9621</v>
      </c>
      <c r="L9347" t="str">
        <f t="shared" si="1160"/>
        <v>WEEK 33</v>
      </c>
      <c r="M9347" t="str">
        <f t="shared" si="1169"/>
        <v>(-) 65 detik</v>
      </c>
    </row>
    <row r="9348" spans="1:13" x14ac:dyDescent="0.35">
      <c r="A9348" s="6">
        <v>2</v>
      </c>
      <c r="B9348" s="6" t="s">
        <v>11016</v>
      </c>
      <c r="C9348" s="6" t="s">
        <v>11016</v>
      </c>
      <c r="D9348" s="6" t="str">
        <f t="shared" si="1167"/>
        <v>2-MOTU0746329</v>
      </c>
      <c r="E9348" s="7">
        <f t="shared" si="1168"/>
        <v>45153.701366666661</v>
      </c>
      <c r="F9348" s="8">
        <v>45153.847199999997</v>
      </c>
      <c r="G9348" s="7">
        <f t="shared" si="1162"/>
        <v>45153.888866666661</v>
      </c>
      <c r="H9348" s="2">
        <f>LOOKUP(2,1/(Sheet1!$D:$D=C9348)/(Sheet1!$E:$E&gt;=E9348)/(Sheet1!$E:$E&lt;=G9348),(Sheet1!$E:$E))</f>
        <v>45153.84765427083</v>
      </c>
      <c r="I9348" t="str">
        <f t="shared" si="1170"/>
        <v>0:00:39</v>
      </c>
      <c r="J9348" t="s">
        <v>8471</v>
      </c>
      <c r="K9348" t="s">
        <v>9621</v>
      </c>
      <c r="L9348" t="str">
        <f t="shared" si="1160"/>
        <v>WEEK 33</v>
      </c>
      <c r="M9348" t="str">
        <f t="shared" si="1169"/>
        <v>(-) 65 detik</v>
      </c>
    </row>
    <row r="9349" spans="1:13" x14ac:dyDescent="0.35">
      <c r="A9349" s="6">
        <v>4</v>
      </c>
      <c r="B9349" s="6" t="s">
        <v>13181</v>
      </c>
      <c r="C9349" s="6" t="s">
        <v>13181</v>
      </c>
      <c r="D9349" s="6" t="str">
        <f t="shared" si="1167"/>
        <v>4-FFAU1191795</v>
      </c>
      <c r="E9349" s="7">
        <f t="shared" si="1168"/>
        <v>45153.700999224537</v>
      </c>
      <c r="F9349" s="8">
        <v>45153.846832557872</v>
      </c>
      <c r="G9349" s="7">
        <f t="shared" si="1162"/>
        <v>45153.888499224537</v>
      </c>
      <c r="H9349" s="2">
        <f>LOOKUP(2,1/(Sheet1!$D:$D=C9349)/(Sheet1!$E:$E&gt;=E9349)/(Sheet1!$E:$E&lt;=G9349),(Sheet1!$E:$E))</f>
        <v>45153.847862662034</v>
      </c>
      <c r="I9349" t="str">
        <f t="shared" si="1170"/>
        <v>0:01:29</v>
      </c>
      <c r="J9349" t="s">
        <v>8471</v>
      </c>
      <c r="K9349" t="s">
        <v>9621</v>
      </c>
      <c r="L9349" t="str">
        <f t="shared" si="1160"/>
        <v>WEEK 33</v>
      </c>
      <c r="M9349" t="str">
        <f t="shared" si="1169"/>
        <v>(-) 65 detik</v>
      </c>
    </row>
    <row r="9350" spans="1:13" x14ac:dyDescent="0.35">
      <c r="A9350" s="6">
        <v>3</v>
      </c>
      <c r="B9350" s="6" t="s">
        <v>14131</v>
      </c>
      <c r="C9350" s="6" t="s">
        <v>14131</v>
      </c>
      <c r="D9350" s="6" t="str">
        <f t="shared" si="1167"/>
        <v>3-ZCSU6775891</v>
      </c>
      <c r="E9350" s="7">
        <f t="shared" si="1168"/>
        <v>45153.700248263885</v>
      </c>
      <c r="F9350" s="8">
        <v>45153.846081597221</v>
      </c>
      <c r="G9350" s="7">
        <f t="shared" si="1162"/>
        <v>45153.887748263885</v>
      </c>
      <c r="H9350" s="2">
        <f>LOOKUP(2,1/(Sheet1!$D:$D=C9350)/(Sheet1!$E:$E&gt;=E9350)/(Sheet1!$E:$E&lt;=G9350),(Sheet1!$E:$E))</f>
        <v>45153.847224328703</v>
      </c>
      <c r="I9350" t="str">
        <f t="shared" si="1170"/>
        <v>0:01:39</v>
      </c>
      <c r="J9350" t="s">
        <v>8471</v>
      </c>
      <c r="K9350" t="s">
        <v>9621</v>
      </c>
      <c r="L9350" t="str">
        <f t="shared" si="1160"/>
        <v>WEEK 33</v>
      </c>
      <c r="M9350" t="str">
        <f t="shared" si="1169"/>
        <v>(-) 65 detik</v>
      </c>
    </row>
    <row r="9351" spans="1:13" x14ac:dyDescent="0.35">
      <c r="A9351" s="6">
        <v>2</v>
      </c>
      <c r="B9351" s="6" t="s">
        <v>11047</v>
      </c>
      <c r="C9351" s="6" t="s">
        <v>11047</v>
      </c>
      <c r="D9351" s="6" t="str">
        <f t="shared" si="1167"/>
        <v>2-ONEU0245015</v>
      </c>
      <c r="E9351" s="7">
        <f t="shared" si="1168"/>
        <v>45153.699228356476</v>
      </c>
      <c r="F9351" s="8">
        <v>45153.845061689812</v>
      </c>
      <c r="G9351" s="7">
        <f t="shared" si="1162"/>
        <v>45153.886728356476</v>
      </c>
      <c r="H9351" s="2">
        <f>LOOKUP(2,1/(Sheet1!$D:$D=C9351)/(Sheet1!$E:$E&gt;=E9351)/(Sheet1!$E:$E&lt;=G9351),(Sheet1!$E:$E))</f>
        <v>45153.846287777778</v>
      </c>
      <c r="I9351" t="str">
        <f t="shared" si="1170"/>
        <v>0:01:46</v>
      </c>
      <c r="J9351" t="s">
        <v>8471</v>
      </c>
      <c r="K9351" t="s">
        <v>9621</v>
      </c>
      <c r="L9351" t="str">
        <f t="shared" si="1160"/>
        <v>WEEK 33</v>
      </c>
      <c r="M9351" t="str">
        <f t="shared" si="1169"/>
        <v>(-) 65 detik</v>
      </c>
    </row>
    <row r="9352" spans="1:13" x14ac:dyDescent="0.35">
      <c r="A9352" s="6">
        <v>2</v>
      </c>
      <c r="B9352" s="6" t="s">
        <v>11275</v>
      </c>
      <c r="C9352" s="6" t="s">
        <v>11275</v>
      </c>
      <c r="D9352" s="6" t="str">
        <f t="shared" si="1167"/>
        <v>2-CMAU5717811</v>
      </c>
      <c r="E9352" s="7">
        <f t="shared" si="1168"/>
        <v>45153.697782210649</v>
      </c>
      <c r="F9352" s="8">
        <v>45153.843615543985</v>
      </c>
      <c r="G9352" s="7">
        <f t="shared" si="1162"/>
        <v>45153.885282210649</v>
      </c>
      <c r="H9352" s="2">
        <f>LOOKUP(2,1/(Sheet1!$D:$D=C9352)/(Sheet1!$E:$E&gt;=E9352)/(Sheet1!$E:$E&lt;=G9352),(Sheet1!$E:$E))</f>
        <v>45153.844837395831</v>
      </c>
      <c r="I9352" t="str">
        <f t="shared" si="1170"/>
        <v>0:01:46</v>
      </c>
      <c r="J9352" t="s">
        <v>8471</v>
      </c>
      <c r="K9352" t="s">
        <v>9621</v>
      </c>
      <c r="L9352" t="str">
        <f t="shared" si="1160"/>
        <v>WEEK 33</v>
      </c>
      <c r="M9352" t="str">
        <f t="shared" si="1169"/>
        <v>(-) 65 detik</v>
      </c>
    </row>
    <row r="9353" spans="1:13" x14ac:dyDescent="0.35">
      <c r="A9353" s="6">
        <v>1</v>
      </c>
      <c r="B9353" s="6" t="s">
        <v>11585</v>
      </c>
      <c r="C9353" s="6" t="s">
        <v>11585</v>
      </c>
      <c r="D9353" s="6" t="str">
        <f t="shared" si="1167"/>
        <v>1-ZIMU1436847</v>
      </c>
      <c r="E9353" s="7">
        <f t="shared" si="1168"/>
        <v>45153.696681331014</v>
      </c>
      <c r="F9353" s="8">
        <v>45153.842514664349</v>
      </c>
      <c r="G9353" s="7">
        <f t="shared" si="1162"/>
        <v>45153.884181331014</v>
      </c>
      <c r="H9353" s="2">
        <f>LOOKUP(2,1/(Sheet1!$D:$D=C9353)/(Sheet1!$E:$E&gt;=E9353)/(Sheet1!$E:$E&lt;=G9353),(Sheet1!$E:$E))</f>
        <v>45153.843739085649</v>
      </c>
      <c r="I9353" t="str">
        <f t="shared" si="1170"/>
        <v>0:01:46</v>
      </c>
      <c r="J9353" t="s">
        <v>8471</v>
      </c>
      <c r="K9353" t="s">
        <v>9621</v>
      </c>
      <c r="L9353" t="str">
        <f t="shared" si="1160"/>
        <v>WEEK 33</v>
      </c>
      <c r="M9353" t="str">
        <f t="shared" si="1169"/>
        <v>(-) 65 detik</v>
      </c>
    </row>
    <row r="9354" spans="1:13" x14ac:dyDescent="0.35">
      <c r="A9354" s="6">
        <v>4</v>
      </c>
      <c r="B9354" s="6" t="s">
        <v>13806</v>
      </c>
      <c r="C9354" s="6" t="s">
        <v>13806</v>
      </c>
      <c r="D9354" s="6" t="str">
        <f t="shared" si="1167"/>
        <v>4-TCLU7947859</v>
      </c>
      <c r="E9354" s="7">
        <f t="shared" si="1168"/>
        <v>45153.69648677083</v>
      </c>
      <c r="F9354" s="8">
        <v>45153.842320104166</v>
      </c>
      <c r="G9354" s="7">
        <f t="shared" si="1162"/>
        <v>45153.88398677083</v>
      </c>
      <c r="H9354" s="2">
        <f>LOOKUP(2,1/(Sheet1!$D:$D=C9354)/(Sheet1!$E:$E&gt;=E9354)/(Sheet1!$E:$E&lt;=G9354),(Sheet1!$E:$E))</f>
        <v>45153.843496354166</v>
      </c>
      <c r="I9354" t="str">
        <f t="shared" si="1170"/>
        <v>0:01:42</v>
      </c>
      <c r="J9354" t="s">
        <v>8471</v>
      </c>
      <c r="K9354" t="s">
        <v>9621</v>
      </c>
      <c r="L9354" t="str">
        <f t="shared" si="1160"/>
        <v>WEEK 33</v>
      </c>
      <c r="M9354" t="str">
        <f t="shared" si="1169"/>
        <v>(-) 65 detik</v>
      </c>
    </row>
    <row r="9355" spans="1:13" x14ac:dyDescent="0.35">
      <c r="A9355" s="6">
        <v>2</v>
      </c>
      <c r="B9355" s="6" t="s">
        <v>10862</v>
      </c>
      <c r="C9355" s="6" t="s">
        <v>10862</v>
      </c>
      <c r="D9355" s="6" t="str">
        <f t="shared" si="1167"/>
        <v>2-CMAU5792918</v>
      </c>
      <c r="E9355" s="7">
        <f t="shared" si="1168"/>
        <v>45153.696035914349</v>
      </c>
      <c r="F9355" s="8">
        <v>45153.841869247684</v>
      </c>
      <c r="G9355" s="7">
        <f t="shared" si="1162"/>
        <v>45153.883535914349</v>
      </c>
      <c r="H9355" s="2">
        <f>LOOKUP(2,1/(Sheet1!$D:$D=C9355)/(Sheet1!$E:$E&gt;=E9355)/(Sheet1!$E:$E&lt;=G9355),(Sheet1!$E:$E))</f>
        <v>45153.843055590274</v>
      </c>
      <c r="I9355" t="str">
        <f t="shared" si="1170"/>
        <v>0:01:42</v>
      </c>
      <c r="J9355" t="s">
        <v>8471</v>
      </c>
      <c r="K9355" t="s">
        <v>9621</v>
      </c>
      <c r="L9355" t="str">
        <f t="shared" si="1160"/>
        <v>WEEK 33</v>
      </c>
      <c r="M9355" t="str">
        <f t="shared" si="1169"/>
        <v>(-) 65 detik</v>
      </c>
    </row>
    <row r="9356" spans="1:13" x14ac:dyDescent="0.35">
      <c r="A9356" s="6">
        <v>3</v>
      </c>
      <c r="B9356" s="6" t="s">
        <v>14024</v>
      </c>
      <c r="C9356" s="6" t="s">
        <v>14024</v>
      </c>
      <c r="D9356" s="6" t="str">
        <f t="shared" si="1167"/>
        <v>3-TRHU6582422</v>
      </c>
      <c r="E9356" s="7">
        <f t="shared" si="1168"/>
        <v>45153.695553935184</v>
      </c>
      <c r="F9356" s="8">
        <v>45153.84138726852</v>
      </c>
      <c r="G9356" s="7">
        <f t="shared" si="1162"/>
        <v>45153.883053935184</v>
      </c>
      <c r="H9356" s="2">
        <f>LOOKUP(2,1/(Sheet1!$D:$D=C9356)/(Sheet1!$E:$E&gt;=E9356)/(Sheet1!$E:$E&lt;=G9356),(Sheet1!$E:$E))</f>
        <v>45153.842641886571</v>
      </c>
      <c r="I9356" t="str">
        <f t="shared" si="1170"/>
        <v>0:01:48</v>
      </c>
      <c r="J9356" t="s">
        <v>8471</v>
      </c>
      <c r="K9356" t="s">
        <v>9621</v>
      </c>
      <c r="L9356" t="str">
        <f t="shared" si="1160"/>
        <v>WEEK 33</v>
      </c>
      <c r="M9356" t="str">
        <f t="shared" si="1169"/>
        <v>(-) 65 detik</v>
      </c>
    </row>
    <row r="9357" spans="1:13" x14ac:dyDescent="0.35">
      <c r="A9357" s="6">
        <v>2</v>
      </c>
      <c r="B9357" s="6" t="s">
        <v>11198</v>
      </c>
      <c r="C9357" s="6" t="s">
        <v>11198</v>
      </c>
      <c r="D9357" s="6" t="str">
        <f t="shared" si="1167"/>
        <v>2-TRHU5416999</v>
      </c>
      <c r="E9357" s="7">
        <f t="shared" si="1168"/>
        <v>45153.688493668982</v>
      </c>
      <c r="F9357" s="8">
        <v>45153.834327002318</v>
      </c>
      <c r="G9357" s="7">
        <f t="shared" si="1162"/>
        <v>45153.875993668982</v>
      </c>
      <c r="H9357" s="2">
        <f>LOOKUP(2,1/(Sheet1!$D:$D=C9357)/(Sheet1!$E:$E&gt;=E9357)/(Sheet1!$E:$E&lt;=G9357),(Sheet1!$E:$E))</f>
        <v>45153.835552523145</v>
      </c>
      <c r="I9357" t="str">
        <f t="shared" si="1170"/>
        <v>0:01:46</v>
      </c>
      <c r="J9357" t="s">
        <v>8471</v>
      </c>
      <c r="K9357" t="s">
        <v>9621</v>
      </c>
      <c r="L9357" t="str">
        <f t="shared" si="1160"/>
        <v>WEEK 33</v>
      </c>
      <c r="M9357" t="str">
        <f t="shared" si="1169"/>
        <v>(-) 65 detik</v>
      </c>
    </row>
    <row r="9358" spans="1:13" x14ac:dyDescent="0.35">
      <c r="A9358" s="6">
        <v>2</v>
      </c>
      <c r="B9358" s="6" t="s">
        <v>10921</v>
      </c>
      <c r="C9358" s="6" t="s">
        <v>10921</v>
      </c>
      <c r="D9358" s="6" t="str">
        <f t="shared" si="1167"/>
        <v>2-ECMU8133687</v>
      </c>
      <c r="E9358" s="7">
        <f t="shared" si="1168"/>
        <v>45153.686832094907</v>
      </c>
      <c r="F9358" s="8">
        <v>45153.832665428243</v>
      </c>
      <c r="G9358" s="7">
        <f t="shared" si="1162"/>
        <v>45153.874332094907</v>
      </c>
      <c r="H9358" s="2">
        <f>LOOKUP(2,1/(Sheet1!$D:$D=C9358)/(Sheet1!$E:$E&gt;=E9358)/(Sheet1!$E:$E&lt;=G9358),(Sheet1!$E:$E))</f>
        <v>45153.833734178239</v>
      </c>
      <c r="I9358" t="str">
        <f t="shared" si="1170"/>
        <v>0:01:32</v>
      </c>
      <c r="J9358" t="s">
        <v>8471</v>
      </c>
      <c r="K9358" t="s">
        <v>9621</v>
      </c>
      <c r="L9358" t="str">
        <f t="shared" si="1160"/>
        <v>WEEK 33</v>
      </c>
      <c r="M9358" t="str">
        <f t="shared" si="1169"/>
        <v>(-) 65 detik</v>
      </c>
    </row>
    <row r="9359" spans="1:13" x14ac:dyDescent="0.35">
      <c r="A9359" s="6">
        <v>2</v>
      </c>
      <c r="B9359" s="6" t="s">
        <v>10899</v>
      </c>
      <c r="C9359" s="6" t="s">
        <v>10899</v>
      </c>
      <c r="D9359" s="6" t="str">
        <f t="shared" si="1167"/>
        <v>2-CXDU2109732</v>
      </c>
      <c r="E9359" s="7">
        <f t="shared" si="1168"/>
        <v>45153.685462349531</v>
      </c>
      <c r="F9359" s="8">
        <v>45153.831295682867</v>
      </c>
      <c r="G9359" s="7">
        <f t="shared" si="1162"/>
        <v>45153.872962349531</v>
      </c>
      <c r="H9359" s="2">
        <f>LOOKUP(2,1/(Sheet1!$D:$D=C9359)/(Sheet1!$E:$E&gt;=E9359)/(Sheet1!$E:$E&lt;=G9359),(Sheet1!$E:$E))</f>
        <v>45153.83173017361</v>
      </c>
      <c r="I9359" t="str">
        <f t="shared" si="1170"/>
        <v>0:00:38</v>
      </c>
      <c r="J9359" t="s">
        <v>8471</v>
      </c>
      <c r="K9359" t="s">
        <v>9621</v>
      </c>
      <c r="L9359" t="str">
        <f t="shared" si="1160"/>
        <v>WEEK 33</v>
      </c>
      <c r="M9359" t="str">
        <f t="shared" si="1169"/>
        <v>(-) 65 detik</v>
      </c>
    </row>
    <row r="9360" spans="1:13" x14ac:dyDescent="0.35">
      <c r="A9360" s="6">
        <v>4</v>
      </c>
      <c r="B9360" s="6" t="s">
        <v>12214</v>
      </c>
      <c r="C9360" s="6" t="s">
        <v>12214</v>
      </c>
      <c r="D9360" s="6" t="str">
        <f t="shared" si="1167"/>
        <v>4-JXLU6644280</v>
      </c>
      <c r="E9360" s="7">
        <f t="shared" si="1168"/>
        <v>45153.676267476847</v>
      </c>
      <c r="F9360" s="8">
        <v>45153.822100810183</v>
      </c>
      <c r="G9360" s="7">
        <f t="shared" si="1162"/>
        <v>45153.863767476847</v>
      </c>
      <c r="H9360" s="2">
        <f>LOOKUP(2,1/(Sheet1!$D:$D=C9360)/(Sheet1!$E:$E&gt;=E9360)/(Sheet1!$E:$E&lt;=G9360),(Sheet1!$E:$E))</f>
        <v>45153.823310543979</v>
      </c>
      <c r="I9360" t="str">
        <f t="shared" si="1170"/>
        <v>0:01:45</v>
      </c>
      <c r="J9360" t="s">
        <v>8471</v>
      </c>
      <c r="K9360" t="s">
        <v>9621</v>
      </c>
      <c r="L9360" t="str">
        <f t="shared" si="1160"/>
        <v>WEEK 33</v>
      </c>
      <c r="M9360" t="str">
        <f t="shared" si="1169"/>
        <v>(-) 65 detik</v>
      </c>
    </row>
    <row r="9361" spans="1:13" x14ac:dyDescent="0.35">
      <c r="A9361" s="6">
        <v>3</v>
      </c>
      <c r="B9361" s="6" t="s">
        <v>13206</v>
      </c>
      <c r="C9361" s="6" t="s">
        <v>13206</v>
      </c>
      <c r="D9361" s="6" t="str">
        <f t="shared" si="1167"/>
        <v>3-FSCU7139023</v>
      </c>
      <c r="E9361" s="7">
        <f t="shared" si="1168"/>
        <v>45153.676230983794</v>
      </c>
      <c r="F9361" s="8">
        <v>45153.82206431713</v>
      </c>
      <c r="G9361" s="7">
        <f t="shared" si="1162"/>
        <v>45153.863730983794</v>
      </c>
      <c r="H9361" s="2">
        <f>LOOKUP(2,1/(Sheet1!$D:$D=C9361)/(Sheet1!$E:$E&gt;=E9361)/(Sheet1!$E:$E&lt;=G9361),(Sheet1!$E:$E))</f>
        <v>45153.823276886571</v>
      </c>
      <c r="I9361" t="str">
        <f t="shared" si="1170"/>
        <v>0:01:45</v>
      </c>
      <c r="J9361" t="s">
        <v>8471</v>
      </c>
      <c r="K9361" t="s">
        <v>9621</v>
      </c>
      <c r="L9361" t="str">
        <f t="shared" si="1160"/>
        <v>WEEK 33</v>
      </c>
      <c r="M9361" t="str">
        <f t="shared" si="1169"/>
        <v>(-) 65 detik</v>
      </c>
    </row>
    <row r="9362" spans="1:13" x14ac:dyDescent="0.35">
      <c r="A9362" s="6">
        <v>3</v>
      </c>
      <c r="B9362" s="6" t="s">
        <v>12623</v>
      </c>
      <c r="C9362" s="6" t="s">
        <v>12623</v>
      </c>
      <c r="D9362" s="6" t="str">
        <f t="shared" si="1167"/>
        <v>3-UETU5560165</v>
      </c>
      <c r="E9362" s="7">
        <f t="shared" si="1168"/>
        <v>45153.67447114583</v>
      </c>
      <c r="F9362" s="8">
        <v>45153.820304479166</v>
      </c>
      <c r="G9362" s="7">
        <f t="shared" si="1162"/>
        <v>45153.86197114583</v>
      </c>
      <c r="H9362" s="2">
        <f>LOOKUP(2,1/(Sheet1!$D:$D=C9362)/(Sheet1!$E:$E&gt;=E9362)/(Sheet1!$E:$E&lt;=G9362),(Sheet1!$E:$E))</f>
        <v>45153.821569409723</v>
      </c>
      <c r="I9362" t="str">
        <f t="shared" si="1170"/>
        <v>0:01:49</v>
      </c>
      <c r="J9362" t="s">
        <v>8471</v>
      </c>
      <c r="K9362" t="s">
        <v>9621</v>
      </c>
      <c r="L9362" t="str">
        <f t="shared" si="1160"/>
        <v>WEEK 33</v>
      </c>
      <c r="M9362" t="str">
        <f t="shared" si="1169"/>
        <v>(-) 65 detik</v>
      </c>
    </row>
    <row r="9363" spans="1:13" x14ac:dyDescent="0.35">
      <c r="A9363" s="6">
        <v>3</v>
      </c>
      <c r="B9363" s="6" t="s">
        <v>13921</v>
      </c>
      <c r="C9363" s="6" t="s">
        <v>13921</v>
      </c>
      <c r="D9363" s="6" t="str">
        <f t="shared" si="1167"/>
        <v>3-TGBU7230844</v>
      </c>
      <c r="E9363" s="7">
        <f t="shared" si="1168"/>
        <v>45153.672961886572</v>
      </c>
      <c r="F9363" s="8">
        <v>45153.818795219908</v>
      </c>
      <c r="G9363" s="7">
        <f t="shared" si="1162"/>
        <v>45153.860461886572</v>
      </c>
      <c r="H9363" s="2">
        <f>LOOKUP(2,1/(Sheet1!$D:$D=C9363)/(Sheet1!$E:$E&gt;=E9363)/(Sheet1!$E:$E&lt;=G9363),(Sheet1!$E:$E))</f>
        <v>45153.820047511574</v>
      </c>
      <c r="I9363" t="str">
        <f t="shared" si="1170"/>
        <v>0:01:48</v>
      </c>
      <c r="J9363" t="s">
        <v>8471</v>
      </c>
      <c r="K9363" t="s">
        <v>9621</v>
      </c>
      <c r="L9363" t="str">
        <f t="shared" si="1160"/>
        <v>WEEK 33</v>
      </c>
      <c r="M9363" t="str">
        <f t="shared" si="1169"/>
        <v>(-) 65 detik</v>
      </c>
    </row>
    <row r="9364" spans="1:13" x14ac:dyDescent="0.35">
      <c r="A9364" s="6">
        <v>3</v>
      </c>
      <c r="B9364" s="6" t="s">
        <v>14031</v>
      </c>
      <c r="C9364" s="6" t="s">
        <v>14031</v>
      </c>
      <c r="D9364" s="6" t="str">
        <f t="shared" si="1167"/>
        <v>3-TRHU7122782</v>
      </c>
      <c r="E9364" s="7">
        <f t="shared" si="1168"/>
        <v>45153.671397222221</v>
      </c>
      <c r="F9364" s="8">
        <v>45153.817230555556</v>
      </c>
      <c r="G9364" s="7">
        <f t="shared" si="1162"/>
        <v>45153.858897222221</v>
      </c>
      <c r="H9364" s="2">
        <f>LOOKUP(2,1/(Sheet1!$D:$D=C9364)/(Sheet1!$E:$E&gt;=E9364)/(Sheet1!$E:$E&lt;=G9364),(Sheet1!$E:$E))</f>
        <v>45153.81846037037</v>
      </c>
      <c r="I9364" t="str">
        <f t="shared" si="1170"/>
        <v>0:01:46</v>
      </c>
      <c r="J9364" t="s">
        <v>8471</v>
      </c>
      <c r="K9364" t="s">
        <v>9621</v>
      </c>
      <c r="L9364" t="str">
        <f t="shared" si="1160"/>
        <v>WEEK 33</v>
      </c>
      <c r="M9364" t="str">
        <f t="shared" si="1169"/>
        <v>(-) 65 detik</v>
      </c>
    </row>
    <row r="9365" spans="1:13" x14ac:dyDescent="0.35">
      <c r="A9365" s="6">
        <v>3</v>
      </c>
      <c r="B9365" s="6" t="s">
        <v>12597</v>
      </c>
      <c r="C9365" s="6" t="s">
        <v>12597</v>
      </c>
      <c r="D9365" s="6" t="str">
        <f t="shared" si="1167"/>
        <v>3-TRHU4737398</v>
      </c>
      <c r="E9365" s="7">
        <f t="shared" si="1168"/>
        <v>45153.657648842593</v>
      </c>
      <c r="F9365" s="8">
        <v>45153.803482175928</v>
      </c>
      <c r="G9365" s="7">
        <f t="shared" si="1162"/>
        <v>45153.845148842593</v>
      </c>
      <c r="H9365" s="2">
        <f>LOOKUP(2,1/(Sheet1!$D:$D=C9365)/(Sheet1!$E:$E&gt;=E9365)/(Sheet1!$E:$E&lt;=G9365),(Sheet1!$E:$E))</f>
        <v>45153.804722256944</v>
      </c>
      <c r="I9365" t="str">
        <f t="shared" si="1170"/>
        <v>0:01:47</v>
      </c>
      <c r="J9365" t="s">
        <v>8471</v>
      </c>
      <c r="K9365" t="s">
        <v>9621</v>
      </c>
      <c r="L9365" t="str">
        <f t="shared" si="1160"/>
        <v>WEEK 33</v>
      </c>
      <c r="M9365" t="str">
        <f t="shared" si="1169"/>
        <v>(-) 65 detik</v>
      </c>
    </row>
    <row r="9366" spans="1:13" x14ac:dyDescent="0.35">
      <c r="A9366" s="6">
        <v>3</v>
      </c>
      <c r="B9366" s="6" t="s">
        <v>12687</v>
      </c>
      <c r="C9366" s="6" t="s">
        <v>12687</v>
      </c>
      <c r="D9366" s="6" t="str">
        <f t="shared" si="1167"/>
        <v>3-BEAU4355752</v>
      </c>
      <c r="E9366" s="7">
        <f t="shared" si="1168"/>
        <v>45153.656094791666</v>
      </c>
      <c r="F9366" s="8">
        <v>45153.801928125002</v>
      </c>
      <c r="G9366" s="7">
        <f t="shared" si="1162"/>
        <v>45153.843594791666</v>
      </c>
      <c r="H9366" s="2">
        <f>LOOKUP(2,1/(Sheet1!$D:$D=C9366)/(Sheet1!$E:$E&gt;=E9366)/(Sheet1!$E:$E&lt;=G9366),(Sheet1!$E:$E))</f>
        <v>45153.803112291665</v>
      </c>
      <c r="I9366" t="str">
        <f t="shared" si="1170"/>
        <v>0:01:42</v>
      </c>
      <c r="J9366" t="s">
        <v>8471</v>
      </c>
      <c r="K9366" t="s">
        <v>9621</v>
      </c>
      <c r="L9366" t="str">
        <f t="shared" si="1160"/>
        <v>WEEK 33</v>
      </c>
      <c r="M9366" t="str">
        <f t="shared" si="1169"/>
        <v>(-) 65 detik</v>
      </c>
    </row>
    <row r="9367" spans="1:13" x14ac:dyDescent="0.35">
      <c r="A9367" s="6">
        <v>3</v>
      </c>
      <c r="B9367" s="6" t="s">
        <v>13692</v>
      </c>
      <c r="C9367" s="6" t="s">
        <v>13692</v>
      </c>
      <c r="D9367" s="6" t="str">
        <f t="shared" si="1167"/>
        <v>3-SITU9054392</v>
      </c>
      <c r="E9367" s="7">
        <f t="shared" si="1168"/>
        <v>45153.654052627309</v>
      </c>
      <c r="F9367" s="8">
        <v>45153.799885960645</v>
      </c>
      <c r="G9367" s="7">
        <f t="shared" si="1162"/>
        <v>45153.841552627309</v>
      </c>
      <c r="H9367" s="2">
        <f>LOOKUP(2,1/(Sheet1!$D:$D=C9367)/(Sheet1!$E:$E&gt;=E9367)/(Sheet1!$E:$E&lt;=G9367),(Sheet1!$E:$E))</f>
        <v>45153.801002245367</v>
      </c>
      <c r="I9367" t="str">
        <f t="shared" si="1170"/>
        <v>0:01:36</v>
      </c>
      <c r="J9367" t="s">
        <v>8471</v>
      </c>
      <c r="K9367" t="s">
        <v>9621</v>
      </c>
      <c r="L9367" t="str">
        <f t="shared" si="1160"/>
        <v>WEEK 33</v>
      </c>
      <c r="M9367" t="str">
        <f t="shared" si="1169"/>
        <v>(-) 65 detik</v>
      </c>
    </row>
    <row r="9368" spans="1:13" x14ac:dyDescent="0.35">
      <c r="A9368" s="6">
        <v>4</v>
      </c>
      <c r="B9368" s="6" t="s">
        <v>12429</v>
      </c>
      <c r="C9368" s="6" t="s">
        <v>12429</v>
      </c>
      <c r="D9368" s="6" t="str">
        <f t="shared" si="1167"/>
        <v>4-SITU2828820</v>
      </c>
      <c r="E9368" s="7">
        <f t="shared" si="1168"/>
        <v>45153.650826736106</v>
      </c>
      <c r="F9368" s="8">
        <v>45153.796660069442</v>
      </c>
      <c r="G9368" s="7">
        <f t="shared" si="1162"/>
        <v>45153.838326736106</v>
      </c>
      <c r="H9368" s="2">
        <f>LOOKUP(2,1/(Sheet1!$D:$D=C9368)/(Sheet1!$E:$E&gt;=E9368)/(Sheet1!$E:$E&lt;=G9368),(Sheet1!$E:$E))</f>
        <v>45153.797732824074</v>
      </c>
      <c r="I9368" t="str">
        <f t="shared" si="1170"/>
        <v>0:01:33</v>
      </c>
      <c r="J9368" t="s">
        <v>8471</v>
      </c>
      <c r="K9368" t="s">
        <v>9621</v>
      </c>
      <c r="L9368" t="str">
        <f t="shared" si="1160"/>
        <v>WEEK 33</v>
      </c>
      <c r="M9368" t="str">
        <f t="shared" si="1169"/>
        <v>(-) 65 detik</v>
      </c>
    </row>
    <row r="9369" spans="1:13" x14ac:dyDescent="0.35">
      <c r="A9369" s="6">
        <v>3</v>
      </c>
      <c r="B9369" s="6" t="s">
        <v>12486</v>
      </c>
      <c r="C9369" s="6" t="s">
        <v>12486</v>
      </c>
      <c r="D9369" s="6" t="str">
        <f t="shared" si="1167"/>
        <v>3-TCKU7361686</v>
      </c>
      <c r="E9369" s="7">
        <f t="shared" si="1168"/>
        <v>45153.650081446758</v>
      </c>
      <c r="F9369" s="8">
        <v>45153.795914780094</v>
      </c>
      <c r="G9369" s="7">
        <f t="shared" si="1162"/>
        <v>45153.837581446758</v>
      </c>
      <c r="H9369" s="2">
        <f>LOOKUP(2,1/(Sheet1!$D:$D=C9369)/(Sheet1!$E:$E&gt;=E9369)/(Sheet1!$E:$E&lt;=G9369),(Sheet1!$E:$E))</f>
        <v>45153.797043171297</v>
      </c>
      <c r="I9369" t="str">
        <f t="shared" si="1170"/>
        <v>0:01:37</v>
      </c>
      <c r="J9369" t="s">
        <v>8471</v>
      </c>
      <c r="K9369" t="s">
        <v>9621</v>
      </c>
      <c r="L9369" t="str">
        <f t="shared" si="1160"/>
        <v>WEEK 33</v>
      </c>
      <c r="M9369" t="str">
        <f t="shared" si="1169"/>
        <v>(-) 65 detik</v>
      </c>
    </row>
    <row r="9370" spans="1:13" x14ac:dyDescent="0.35">
      <c r="A9370" s="6">
        <v>4</v>
      </c>
      <c r="B9370" s="6" t="s">
        <v>14021</v>
      </c>
      <c r="C9370" s="6" t="s">
        <v>14021</v>
      </c>
      <c r="D9370" s="6" t="str">
        <f t="shared" si="1167"/>
        <v>4-TRHU6347608</v>
      </c>
      <c r="E9370" s="7">
        <f t="shared" si="1168"/>
        <v>45153.649097453701</v>
      </c>
      <c r="F9370" s="8">
        <v>45153.794930787037</v>
      </c>
      <c r="G9370" s="7">
        <f t="shared" si="1162"/>
        <v>45153.836597453701</v>
      </c>
      <c r="H9370" s="2">
        <f>LOOKUP(2,1/(Sheet1!$D:$D=C9370)/(Sheet1!$E:$E&gt;=E9370)/(Sheet1!$E:$E&lt;=G9370),(Sheet1!$E:$E))</f>
        <v>45153.796081793982</v>
      </c>
      <c r="I9370" t="str">
        <f t="shared" si="1170"/>
        <v>0:01:39</v>
      </c>
      <c r="J9370" t="s">
        <v>8471</v>
      </c>
      <c r="K9370" t="s">
        <v>9621</v>
      </c>
      <c r="L9370" t="str">
        <f t="shared" si="1160"/>
        <v>WEEK 33</v>
      </c>
      <c r="M9370" t="str">
        <f t="shared" si="1169"/>
        <v>(-) 65 detik</v>
      </c>
    </row>
    <row r="9371" spans="1:13" x14ac:dyDescent="0.35">
      <c r="A9371" s="6">
        <v>3</v>
      </c>
      <c r="B9371" s="6" t="s">
        <v>14075</v>
      </c>
      <c r="C9371" s="6" t="s">
        <v>14075</v>
      </c>
      <c r="D9371" s="6" t="str">
        <f t="shared" si="1167"/>
        <v>3-UETU5963999</v>
      </c>
      <c r="E9371" s="7">
        <f t="shared" si="1168"/>
        <v>45153.648155289353</v>
      </c>
      <c r="F9371" s="8">
        <v>45153.793988622689</v>
      </c>
      <c r="G9371" s="7">
        <f t="shared" si="1162"/>
        <v>45153.835655289353</v>
      </c>
      <c r="H9371" s="2">
        <f>LOOKUP(2,1/(Sheet1!$D:$D=C9371)/(Sheet1!$E:$E&gt;=E9371)/(Sheet1!$E:$E&lt;=G9371),(Sheet1!$E:$E))</f>
        <v>45153.795146805554</v>
      </c>
      <c r="I9371" t="str">
        <f t="shared" si="1170"/>
        <v>0:01:40</v>
      </c>
      <c r="J9371" t="s">
        <v>8471</v>
      </c>
      <c r="K9371" t="s">
        <v>9621</v>
      </c>
      <c r="L9371" t="str">
        <f t="shared" si="1160"/>
        <v>WEEK 33</v>
      </c>
      <c r="M9371" t="str">
        <f t="shared" si="1169"/>
        <v>(-) 65 detik</v>
      </c>
    </row>
    <row r="9372" spans="1:13" x14ac:dyDescent="0.35">
      <c r="A9372" s="6">
        <v>4</v>
      </c>
      <c r="B9372" s="6" t="s">
        <v>12528</v>
      </c>
      <c r="C9372" s="6" t="s">
        <v>12528</v>
      </c>
      <c r="D9372" s="6" t="str">
        <f t="shared" si="1167"/>
        <v>4-TEMU4590301</v>
      </c>
      <c r="E9372" s="7">
        <f t="shared" si="1168"/>
        <v>45153.647044710648</v>
      </c>
      <c r="F9372" s="8">
        <v>45153.792878043983</v>
      </c>
      <c r="G9372" s="7">
        <f t="shared" si="1162"/>
        <v>45153.834544710648</v>
      </c>
      <c r="H9372" s="2">
        <f>LOOKUP(2,1/(Sheet1!$D:$D=C9372)/(Sheet1!$E:$E&gt;=E9372)/(Sheet1!$E:$E&lt;=G9372),(Sheet1!$E:$E))</f>
        <v>45153.794034236111</v>
      </c>
      <c r="I9372" t="str">
        <f t="shared" si="1170"/>
        <v>0:01:40</v>
      </c>
      <c r="J9372" t="s">
        <v>8471</v>
      </c>
      <c r="K9372" t="s">
        <v>9621</v>
      </c>
      <c r="L9372" t="str">
        <f t="shared" si="1160"/>
        <v>WEEK 33</v>
      </c>
      <c r="M9372" t="str">
        <f t="shared" si="1169"/>
        <v>(-) 65 detik</v>
      </c>
    </row>
    <row r="9373" spans="1:13" x14ac:dyDescent="0.35">
      <c r="A9373" s="6">
        <v>4</v>
      </c>
      <c r="B9373" s="6" t="s">
        <v>11885</v>
      </c>
      <c r="C9373" s="6" t="s">
        <v>11885</v>
      </c>
      <c r="D9373" s="6" t="str">
        <f t="shared" si="1167"/>
        <v>4-BEAU2714513</v>
      </c>
      <c r="E9373" s="7">
        <f t="shared" si="1168"/>
        <v>45153.644087581015</v>
      </c>
      <c r="F9373" s="8">
        <v>45153.789920914351</v>
      </c>
      <c r="G9373" s="7">
        <f t="shared" si="1162"/>
        <v>45153.831587581015</v>
      </c>
      <c r="H9373" s="2">
        <f>LOOKUP(2,1/(Sheet1!$D:$D=C9373)/(Sheet1!$E:$E&gt;=E9373)/(Sheet1!$E:$E&lt;=G9373),(Sheet1!$E:$E))</f>
        <v>45153.750358854166</v>
      </c>
      <c r="I9373" t="str">
        <f t="shared" si="1170"/>
        <v>+0:56:58</v>
      </c>
      <c r="J9373" t="s">
        <v>9651</v>
      </c>
      <c r="K9373" t="s">
        <v>9621</v>
      </c>
      <c r="L9373" t="str">
        <f t="shared" si="1160"/>
        <v>WEEK 33</v>
      </c>
    </row>
    <row r="9374" spans="1:13" x14ac:dyDescent="0.35">
      <c r="A9374" s="6">
        <v>2</v>
      </c>
      <c r="B9374" s="6" t="s">
        <v>10834</v>
      </c>
      <c r="C9374" s="6" t="s">
        <v>10834</v>
      </c>
      <c r="D9374" s="6" t="str">
        <f t="shared" si="1167"/>
        <v>2-BMOU6491773</v>
      </c>
      <c r="E9374" s="7">
        <f t="shared" si="1168"/>
        <v>45153.601265821759</v>
      </c>
      <c r="F9374" s="8">
        <v>45153.747099155094</v>
      </c>
      <c r="G9374" s="7">
        <f t="shared" si="1162"/>
        <v>45153.788765821759</v>
      </c>
      <c r="H9374" s="2">
        <f>LOOKUP(2,1/(Sheet1!$D:$D=C9374)/(Sheet1!$E:$E&gt;=E9374)/(Sheet1!$E:$E&lt;=G9374),(Sheet1!$E:$E))</f>
        <v>45153.747946527779</v>
      </c>
      <c r="I9374" t="str">
        <f t="shared" si="1170"/>
        <v>0:01:13</v>
      </c>
      <c r="J9374" t="s">
        <v>8471</v>
      </c>
      <c r="K9374" t="s">
        <v>9621</v>
      </c>
      <c r="L9374" t="str">
        <f t="shared" si="1160"/>
        <v>WEEK 33</v>
      </c>
      <c r="M9374" t="str">
        <f t="shared" ref="M9374:M9384" si="1171">IF(I9374&lt;="0:00:05","(-) 5 detik",IF(I9374&lt;="0:00:15","(-) 15 detik",IF(I9374&lt;="0:00:30","(-) 30 detik","(-) 65 detik")))</f>
        <v>(-) 65 detik</v>
      </c>
    </row>
    <row r="9375" spans="1:13" x14ac:dyDescent="0.35">
      <c r="A9375" s="6">
        <v>4</v>
      </c>
      <c r="B9375" s="6" t="s">
        <v>13774</v>
      </c>
      <c r="C9375" s="6" t="s">
        <v>13774</v>
      </c>
      <c r="D9375" s="6" t="str">
        <f t="shared" si="1167"/>
        <v>4-TCKU7377888</v>
      </c>
      <c r="E9375" s="7">
        <f t="shared" si="1168"/>
        <v>45153.599157870369</v>
      </c>
      <c r="F9375" s="8">
        <v>45153.744991203705</v>
      </c>
      <c r="G9375" s="7">
        <f t="shared" si="1162"/>
        <v>45153.786657870369</v>
      </c>
      <c r="H9375" s="2">
        <f>LOOKUP(2,1/(Sheet1!$D:$D=C9375)/(Sheet1!$E:$E&gt;=E9375)/(Sheet1!$E:$E&lt;=G9375),(Sheet1!$E:$E))</f>
        <v>45153.746105034719</v>
      </c>
      <c r="I9375" t="str">
        <f t="shared" si="1170"/>
        <v>0:01:36</v>
      </c>
      <c r="J9375" t="s">
        <v>8471</v>
      </c>
      <c r="K9375" t="s">
        <v>9621</v>
      </c>
      <c r="L9375" t="str">
        <f t="shared" si="1160"/>
        <v>WEEK 33</v>
      </c>
      <c r="M9375" t="str">
        <f t="shared" si="1171"/>
        <v>(-) 65 detik</v>
      </c>
    </row>
    <row r="9376" spans="1:13" x14ac:dyDescent="0.35">
      <c r="A9376" s="6">
        <v>3</v>
      </c>
      <c r="B9376" s="6" t="s">
        <v>11921</v>
      </c>
      <c r="C9376" s="6" t="s">
        <v>11921</v>
      </c>
      <c r="D9376" s="6" t="str">
        <f t="shared" si="1167"/>
        <v>3-BMOU6857939</v>
      </c>
      <c r="E9376" s="7">
        <f t="shared" si="1168"/>
        <v>45153.599135381941</v>
      </c>
      <c r="F9376" s="8">
        <v>45153.744968715277</v>
      </c>
      <c r="G9376" s="7">
        <f t="shared" si="1162"/>
        <v>45153.786635381941</v>
      </c>
      <c r="H9376" s="2">
        <f>LOOKUP(2,1/(Sheet1!$D:$D=C9376)/(Sheet1!$E:$E&gt;=E9376)/(Sheet1!$E:$E&lt;=G9376),(Sheet1!$E:$E))</f>
        <v>45153.746212118058</v>
      </c>
      <c r="I9376" t="str">
        <f t="shared" si="1170"/>
        <v>0:01:47</v>
      </c>
      <c r="J9376" t="s">
        <v>8471</v>
      </c>
      <c r="K9376" t="s">
        <v>9621</v>
      </c>
      <c r="L9376" t="str">
        <f t="shared" si="1160"/>
        <v>WEEK 33</v>
      </c>
      <c r="M9376" t="str">
        <f t="shared" si="1171"/>
        <v>(-) 65 detik</v>
      </c>
    </row>
    <row r="9377" spans="1:13" x14ac:dyDescent="0.35">
      <c r="A9377" s="6">
        <v>3</v>
      </c>
      <c r="B9377" s="6" t="s">
        <v>13185</v>
      </c>
      <c r="C9377" s="6" t="s">
        <v>13185</v>
      </c>
      <c r="D9377" s="6" t="str">
        <f t="shared" si="1167"/>
        <v>3-FFAU1654605</v>
      </c>
      <c r="E9377" s="7">
        <f t="shared" si="1168"/>
        <v>45153.593348576389</v>
      </c>
      <c r="F9377" s="8">
        <v>45153.739181909725</v>
      </c>
      <c r="G9377" s="7">
        <f t="shared" si="1162"/>
        <v>45153.780848576389</v>
      </c>
      <c r="H9377" s="2">
        <f>LOOKUP(2,1/(Sheet1!$D:$D=C9377)/(Sheet1!$E:$E&gt;=E9377)/(Sheet1!$E:$E&lt;=G9377),(Sheet1!$E:$E))</f>
        <v>45153.740513611112</v>
      </c>
      <c r="I9377" t="str">
        <f t="shared" si="1170"/>
        <v>0:01:55</v>
      </c>
      <c r="J9377" t="s">
        <v>8471</v>
      </c>
      <c r="K9377" t="s">
        <v>9621</v>
      </c>
      <c r="L9377" t="str">
        <f t="shared" si="1160"/>
        <v>WEEK 33</v>
      </c>
      <c r="M9377" t="str">
        <f t="shared" si="1171"/>
        <v>(-) 65 detik</v>
      </c>
    </row>
    <row r="9378" spans="1:13" x14ac:dyDescent="0.35">
      <c r="A9378" s="6">
        <v>3</v>
      </c>
      <c r="B9378" s="6" t="s">
        <v>12051</v>
      </c>
      <c r="C9378" s="6" t="s">
        <v>12051</v>
      </c>
      <c r="D9378" s="6" t="str">
        <f t="shared" si="1167"/>
        <v>3-CXDU2108994</v>
      </c>
      <c r="E9378" s="7">
        <f t="shared" si="1168"/>
        <v>45153.580117048608</v>
      </c>
      <c r="F9378" s="8">
        <v>45153.725950381944</v>
      </c>
      <c r="G9378" s="7">
        <f t="shared" si="1162"/>
        <v>45153.767617048608</v>
      </c>
      <c r="H9378" s="2">
        <f>LOOKUP(2,1/(Sheet1!$D:$D=C9378)/(Sheet1!$E:$E&gt;=E9378)/(Sheet1!$E:$E&lt;=G9378),(Sheet1!$E:$E))</f>
        <v>45153.727082442128</v>
      </c>
      <c r="I9378" t="str">
        <f t="shared" si="1170"/>
        <v>0:01:38</v>
      </c>
      <c r="J9378" t="s">
        <v>8471</v>
      </c>
      <c r="K9378" t="s">
        <v>9621</v>
      </c>
      <c r="L9378" t="str">
        <f t="shared" si="1160"/>
        <v>WEEK 33</v>
      </c>
      <c r="M9378" t="str">
        <f t="shared" si="1171"/>
        <v>(-) 65 detik</v>
      </c>
    </row>
    <row r="9379" spans="1:13" x14ac:dyDescent="0.35">
      <c r="A9379" s="6">
        <v>2</v>
      </c>
      <c r="B9379" s="6" t="s">
        <v>13905</v>
      </c>
      <c r="C9379" s="6" t="s">
        <v>13905</v>
      </c>
      <c r="D9379" s="6" t="str">
        <f t="shared" si="1167"/>
        <v>2-TGBU3565691</v>
      </c>
      <c r="E9379" s="7">
        <f t="shared" si="1168"/>
        <v>45153.574520104165</v>
      </c>
      <c r="F9379" s="8">
        <v>45153.7203534375</v>
      </c>
      <c r="G9379" s="7">
        <f t="shared" si="1162"/>
        <v>45153.762020104165</v>
      </c>
      <c r="H9379" s="2">
        <f>LOOKUP(2,1/(Sheet1!$D:$D=C9379)/(Sheet1!$E:$E&gt;=E9379)/(Sheet1!$E:$E&lt;=G9379),(Sheet1!$E:$E))</f>
        <v>45153.720741423611</v>
      </c>
      <c r="I9379" t="str">
        <f t="shared" si="1170"/>
        <v>0:00:34</v>
      </c>
      <c r="J9379" t="s">
        <v>8471</v>
      </c>
      <c r="K9379" t="s">
        <v>9621</v>
      </c>
      <c r="L9379" t="str">
        <f t="shared" ref="L9379:L9442" si="1172">CONCATENATE("WEEK ",WEEKNUM(F9379,21))</f>
        <v>WEEK 33</v>
      </c>
      <c r="M9379" t="str">
        <f t="shared" si="1171"/>
        <v>(-) 65 detik</v>
      </c>
    </row>
    <row r="9380" spans="1:13" x14ac:dyDescent="0.35">
      <c r="A9380" s="6">
        <v>3</v>
      </c>
      <c r="B9380" s="6" t="s">
        <v>12608</v>
      </c>
      <c r="C9380" s="6" t="s">
        <v>12608</v>
      </c>
      <c r="D9380" s="6" t="str">
        <f t="shared" si="1167"/>
        <v>3-TRHU6945810</v>
      </c>
      <c r="E9380" s="7">
        <f t="shared" si="1168"/>
        <v>45153.573361608796</v>
      </c>
      <c r="F9380" s="8">
        <v>45153.719194942132</v>
      </c>
      <c r="G9380" s="7">
        <f t="shared" si="1162"/>
        <v>45153.760861608796</v>
      </c>
      <c r="H9380" s="2">
        <f>LOOKUP(2,1/(Sheet1!$D:$D=C9380)/(Sheet1!$E:$E&gt;=E9380)/(Sheet1!$E:$E&lt;=G9380),(Sheet1!$E:$E))</f>
        <v>45153.720512743057</v>
      </c>
      <c r="I9380" t="str">
        <f t="shared" si="1170"/>
        <v>0:01:54</v>
      </c>
      <c r="J9380" t="s">
        <v>8471</v>
      </c>
      <c r="K9380" t="s">
        <v>9621</v>
      </c>
      <c r="L9380" t="str">
        <f t="shared" si="1172"/>
        <v>WEEK 33</v>
      </c>
      <c r="M9380" t="str">
        <f t="shared" si="1171"/>
        <v>(-) 65 detik</v>
      </c>
    </row>
    <row r="9381" spans="1:13" x14ac:dyDescent="0.35">
      <c r="A9381" s="6">
        <v>3</v>
      </c>
      <c r="B9381" s="6" t="s">
        <v>13931</v>
      </c>
      <c r="C9381" s="6" t="s">
        <v>13931</v>
      </c>
      <c r="D9381" s="6" t="str">
        <f t="shared" si="1167"/>
        <v>3-TGCU0087381</v>
      </c>
      <c r="E9381" s="7">
        <f t="shared" si="1168"/>
        <v>45153.569596643516</v>
      </c>
      <c r="F9381" s="8">
        <v>45153.715429976852</v>
      </c>
      <c r="G9381" s="7">
        <f t="shared" si="1162"/>
        <v>45153.757096643516</v>
      </c>
      <c r="H9381" s="2">
        <f>LOOKUP(2,1/(Sheet1!$D:$D=C9381)/(Sheet1!$E:$E&gt;=E9381)/(Sheet1!$E:$E&lt;=G9381),(Sheet1!$E:$E))</f>
        <v>45153.716617141203</v>
      </c>
      <c r="I9381" t="str">
        <f t="shared" si="1170"/>
        <v>0:01:43</v>
      </c>
      <c r="J9381" t="s">
        <v>8471</v>
      </c>
      <c r="K9381" t="s">
        <v>9621</v>
      </c>
      <c r="L9381" t="str">
        <f t="shared" si="1172"/>
        <v>WEEK 33</v>
      </c>
      <c r="M9381" t="str">
        <f t="shared" si="1171"/>
        <v>(-) 65 detik</v>
      </c>
    </row>
    <row r="9382" spans="1:13" x14ac:dyDescent="0.35">
      <c r="A9382" s="6">
        <v>2</v>
      </c>
      <c r="B9382" s="6" t="s">
        <v>11311</v>
      </c>
      <c r="C9382" s="6" t="s">
        <v>11311</v>
      </c>
      <c r="D9382" s="6" t="str">
        <f t="shared" si="1167"/>
        <v>2-DFSU7447756</v>
      </c>
      <c r="E9382" s="7">
        <f t="shared" si="1168"/>
        <v>45153.567293483793</v>
      </c>
      <c r="F9382" s="8">
        <v>45153.713126817129</v>
      </c>
      <c r="G9382" s="7">
        <f t="shared" si="1162"/>
        <v>45153.754793483793</v>
      </c>
      <c r="H9382" s="2">
        <f>LOOKUP(2,1/(Sheet1!$D:$D=C9382)/(Sheet1!$E:$E&gt;=E9382)/(Sheet1!$E:$E&lt;=G9382),(Sheet1!$E:$E))</f>
        <v>45153.714361886574</v>
      </c>
      <c r="I9382" t="str">
        <f t="shared" si="1170"/>
        <v>0:01:47</v>
      </c>
      <c r="J9382" t="s">
        <v>8471</v>
      </c>
      <c r="K9382" t="s">
        <v>9621</v>
      </c>
      <c r="L9382" t="str">
        <f t="shared" si="1172"/>
        <v>WEEK 33</v>
      </c>
      <c r="M9382" t="str">
        <f t="shared" si="1171"/>
        <v>(-) 65 detik</v>
      </c>
    </row>
    <row r="9383" spans="1:13" x14ac:dyDescent="0.35">
      <c r="A9383" s="6">
        <v>2</v>
      </c>
      <c r="B9383" s="6" t="s">
        <v>11169</v>
      </c>
      <c r="C9383" s="6" t="s">
        <v>11169</v>
      </c>
      <c r="D9383" s="6" t="str">
        <f t="shared" si="1167"/>
        <v>2-TGBU7049420</v>
      </c>
      <c r="E9383" s="7">
        <f t="shared" si="1168"/>
        <v>45153.56176762731</v>
      </c>
      <c r="F9383" s="8">
        <v>45153.707600960646</v>
      </c>
      <c r="G9383" s="7">
        <f t="shared" ref="G9383:G9446" si="1173">F9383+TIMEVALUE("01:00:00")</f>
        <v>45153.74926762731</v>
      </c>
      <c r="H9383" s="2">
        <f>LOOKUP(2,1/(Sheet1!$D:$D=C9383)/(Sheet1!$E:$E&gt;=E9383)/(Sheet1!$E:$E&lt;=G9383),(Sheet1!$E:$E))</f>
        <v>45153.708486898147</v>
      </c>
      <c r="I9383" t="str">
        <f t="shared" si="1170"/>
        <v>0:01:17</v>
      </c>
      <c r="J9383" t="s">
        <v>8471</v>
      </c>
      <c r="K9383" t="s">
        <v>9621</v>
      </c>
      <c r="L9383" t="str">
        <f t="shared" si="1172"/>
        <v>WEEK 33</v>
      </c>
      <c r="M9383" t="str">
        <f t="shared" si="1171"/>
        <v>(-) 65 detik</v>
      </c>
    </row>
    <row r="9384" spans="1:13" x14ac:dyDescent="0.35">
      <c r="A9384" s="6">
        <v>2</v>
      </c>
      <c r="B9384" s="6" t="s">
        <v>14040</v>
      </c>
      <c r="C9384" s="6" t="s">
        <v>14040</v>
      </c>
      <c r="D9384" s="6" t="str">
        <f t="shared" si="1167"/>
        <v>2-TRHU8404950</v>
      </c>
      <c r="E9384" s="7">
        <f t="shared" si="1168"/>
        <v>45153.56010829861</v>
      </c>
      <c r="F9384" s="8">
        <v>45153.705941631946</v>
      </c>
      <c r="G9384" s="7">
        <f t="shared" si="1173"/>
        <v>45153.74760829861</v>
      </c>
      <c r="H9384" s="2">
        <f>LOOKUP(2,1/(Sheet1!$D:$D=C9384)/(Sheet1!$E:$E&gt;=E9384)/(Sheet1!$E:$E&lt;=G9384),(Sheet1!$E:$E))</f>
        <v>45153.707121284722</v>
      </c>
      <c r="I9384" t="str">
        <f t="shared" si="1170"/>
        <v>0:01:42</v>
      </c>
      <c r="J9384" t="s">
        <v>8471</v>
      </c>
      <c r="K9384" t="s">
        <v>9621</v>
      </c>
      <c r="L9384" t="str">
        <f t="shared" si="1172"/>
        <v>WEEK 33</v>
      </c>
      <c r="M9384" t="str">
        <f t="shared" si="1171"/>
        <v>(-) 65 detik</v>
      </c>
    </row>
    <row r="9385" spans="1:13" x14ac:dyDescent="0.35">
      <c r="A9385" s="6">
        <v>2</v>
      </c>
      <c r="B9385" s="6" t="s">
        <v>11247</v>
      </c>
      <c r="C9385" s="6" t="s">
        <v>11247</v>
      </c>
      <c r="D9385" s="6" t="str">
        <f t="shared" si="1167"/>
        <v>2-BEAU5350565</v>
      </c>
      <c r="E9385" s="7">
        <f t="shared" si="1168"/>
        <v>45153.558610034721</v>
      </c>
      <c r="F9385" s="8">
        <v>45153.704443368057</v>
      </c>
      <c r="G9385" s="7">
        <f t="shared" si="1173"/>
        <v>45153.746110034721</v>
      </c>
      <c r="H9385" s="2">
        <f>LOOKUP(2,1/(Sheet1!$D:$D=C9385)/(Sheet1!$E:$E&gt;=E9385)/(Sheet1!$E:$E&lt;=G9385),(Sheet1!$E:$E))</f>
        <v>45153.704345150465</v>
      </c>
      <c r="I9385" t="str">
        <f t="shared" si="1170"/>
        <v>+0:00:08</v>
      </c>
      <c r="J9385" t="s">
        <v>9651</v>
      </c>
      <c r="K9385" t="s">
        <v>9621</v>
      </c>
      <c r="L9385" t="str">
        <f t="shared" si="1172"/>
        <v>WEEK 33</v>
      </c>
    </row>
    <row r="9386" spans="1:13" x14ac:dyDescent="0.35">
      <c r="A9386" s="6">
        <v>2</v>
      </c>
      <c r="B9386" s="6" t="s">
        <v>11023</v>
      </c>
      <c r="C9386" s="6" t="s">
        <v>11023</v>
      </c>
      <c r="D9386" s="6" t="str">
        <f t="shared" si="1167"/>
        <v>2-MRKU7877280</v>
      </c>
      <c r="E9386" s="7">
        <f t="shared" si="1168"/>
        <v>45153.544595405088</v>
      </c>
      <c r="F9386" s="8">
        <v>45153.690428738424</v>
      </c>
      <c r="G9386" s="7">
        <f t="shared" si="1173"/>
        <v>45153.732095405088</v>
      </c>
      <c r="H9386" s="2">
        <f>LOOKUP(2,1/(Sheet1!$D:$D=C9386)/(Sheet1!$E:$E&gt;=E9386)/(Sheet1!$E:$E&lt;=G9386),(Sheet1!$E:$E))</f>
        <v>45153.690141701387</v>
      </c>
      <c r="I9386" t="str">
        <f t="shared" si="1170"/>
        <v>+0:00:25</v>
      </c>
      <c r="J9386" t="s">
        <v>9651</v>
      </c>
      <c r="K9386" t="s">
        <v>9621</v>
      </c>
      <c r="L9386" t="str">
        <f t="shared" si="1172"/>
        <v>WEEK 33</v>
      </c>
    </row>
    <row r="9387" spans="1:13" x14ac:dyDescent="0.35">
      <c r="A9387" s="6">
        <v>3</v>
      </c>
      <c r="B9387" s="6" t="s">
        <v>12744</v>
      </c>
      <c r="C9387" s="6" t="s">
        <v>12744</v>
      </c>
      <c r="D9387" s="6" t="str">
        <f t="shared" si="1167"/>
        <v>3-BSIU3171745</v>
      </c>
      <c r="E9387" s="7">
        <f t="shared" si="1168"/>
        <v>45153.531554710644</v>
      </c>
      <c r="F9387" s="8">
        <v>45153.67738804398</v>
      </c>
      <c r="G9387" s="7">
        <f t="shared" si="1173"/>
        <v>45153.719054710644</v>
      </c>
      <c r="H9387" s="2">
        <f>LOOKUP(2,1/(Sheet1!$D:$D=C9387)/(Sheet1!$E:$E&gt;=E9387)/(Sheet1!$E:$E&lt;=G9387),(Sheet1!$E:$E))</f>
        <v>45153.677190277776</v>
      </c>
      <c r="I9387" t="str">
        <f t="shared" si="1170"/>
        <v>+0:00:17</v>
      </c>
      <c r="J9387" t="s">
        <v>9651</v>
      </c>
      <c r="K9387" t="s">
        <v>9621</v>
      </c>
      <c r="L9387" t="str">
        <f t="shared" si="1172"/>
        <v>WEEK 33</v>
      </c>
    </row>
    <row r="9388" spans="1:13" x14ac:dyDescent="0.35">
      <c r="A9388" s="6">
        <v>2</v>
      </c>
      <c r="B9388" s="6" t="s">
        <v>11262</v>
      </c>
      <c r="C9388" s="6" t="s">
        <v>11262</v>
      </c>
      <c r="D9388" s="6" t="str">
        <f t="shared" si="1167"/>
        <v>2-CAIU9699586</v>
      </c>
      <c r="E9388" s="7">
        <f t="shared" si="1168"/>
        <v>45153.513521608795</v>
      </c>
      <c r="F9388" s="8">
        <v>45153.65935494213</v>
      </c>
      <c r="G9388" s="7">
        <f t="shared" si="1173"/>
        <v>45153.701021608795</v>
      </c>
      <c r="H9388" s="2">
        <f>LOOKUP(2,1/(Sheet1!$D:$D=C9388)/(Sheet1!$E:$E&gt;=E9388)/(Sheet1!$E:$E&lt;=G9388),(Sheet1!$E:$E))</f>
        <v>45153.660576608796</v>
      </c>
      <c r="I9388" t="str">
        <f t="shared" si="1170"/>
        <v>0:01:46</v>
      </c>
      <c r="J9388" t="s">
        <v>8471</v>
      </c>
      <c r="K9388" t="s">
        <v>9621</v>
      </c>
      <c r="L9388" t="str">
        <f t="shared" si="1172"/>
        <v>WEEK 33</v>
      </c>
      <c r="M9388" t="str">
        <f t="shared" ref="M9388:M9395" si="1174">IF(I9388&lt;="0:00:05","(-) 5 detik",IF(I9388&lt;="0:00:15","(-) 15 detik",IF(I9388&lt;="0:00:30","(-) 30 detik","(-) 65 detik")))</f>
        <v>(-) 65 detik</v>
      </c>
    </row>
    <row r="9389" spans="1:13" x14ac:dyDescent="0.35">
      <c r="A9389" s="6">
        <v>2</v>
      </c>
      <c r="B9389" s="6" t="s">
        <v>10840</v>
      </c>
      <c r="C9389" s="6" t="s">
        <v>10840</v>
      </c>
      <c r="D9389" s="6" t="str">
        <f t="shared" si="1167"/>
        <v>2-CAIU5822861</v>
      </c>
      <c r="E9389" s="7">
        <f t="shared" si="1168"/>
        <v>45153.508321678237</v>
      </c>
      <c r="F9389" s="8">
        <v>45153.654155011573</v>
      </c>
      <c r="G9389" s="7">
        <f t="shared" si="1173"/>
        <v>45153.695821678237</v>
      </c>
      <c r="H9389" s="2">
        <f>LOOKUP(2,1/(Sheet1!$D:$D=C9389)/(Sheet1!$E:$E&gt;=E9389)/(Sheet1!$E:$E&lt;=G9389),(Sheet1!$E:$E))</f>
        <v>45153.655283981483</v>
      </c>
      <c r="I9389" t="str">
        <f t="shared" si="1170"/>
        <v>0:01:38</v>
      </c>
      <c r="J9389" t="s">
        <v>8471</v>
      </c>
      <c r="K9389" t="s">
        <v>9621</v>
      </c>
      <c r="L9389" t="str">
        <f t="shared" si="1172"/>
        <v>WEEK 33</v>
      </c>
      <c r="M9389" t="str">
        <f t="shared" si="1174"/>
        <v>(-) 65 detik</v>
      </c>
    </row>
    <row r="9390" spans="1:13" x14ac:dyDescent="0.35">
      <c r="A9390" s="6">
        <v>1</v>
      </c>
      <c r="B9390" s="6" t="s">
        <v>11433</v>
      </c>
      <c r="C9390" s="6" t="s">
        <v>11433</v>
      </c>
      <c r="D9390" s="6" t="str">
        <f t="shared" si="1167"/>
        <v>1-OOCU5009402</v>
      </c>
      <c r="E9390" s="7">
        <f t="shared" si="1168"/>
        <v>45153.50126582176</v>
      </c>
      <c r="F9390" s="8">
        <v>45153.647099155096</v>
      </c>
      <c r="G9390" s="7">
        <f t="shared" si="1173"/>
        <v>45153.68876582176</v>
      </c>
      <c r="H9390" s="2">
        <f>LOOKUP(2,1/(Sheet1!$D:$D=C9390)/(Sheet1!$E:$E&gt;=E9390)/(Sheet1!$E:$E&lt;=G9390),(Sheet1!$E:$E))</f>
        <v>45153.648209664352</v>
      </c>
      <c r="I9390" t="str">
        <f t="shared" si="1170"/>
        <v>0:01:36</v>
      </c>
      <c r="J9390" t="s">
        <v>8471</v>
      </c>
      <c r="K9390" t="s">
        <v>9621</v>
      </c>
      <c r="L9390" t="str">
        <f t="shared" si="1172"/>
        <v>WEEK 33</v>
      </c>
      <c r="M9390" t="str">
        <f t="shared" si="1174"/>
        <v>(-) 65 detik</v>
      </c>
    </row>
    <row r="9391" spans="1:13" x14ac:dyDescent="0.35">
      <c r="A9391" s="6">
        <v>2</v>
      </c>
      <c r="B9391" s="6" t="s">
        <v>11718</v>
      </c>
      <c r="C9391" s="6" t="s">
        <v>11718</v>
      </c>
      <c r="D9391" s="6" t="str">
        <f t="shared" si="1167"/>
        <v>2-APZU4507142</v>
      </c>
      <c r="E9391" s="7">
        <f t="shared" si="1168"/>
        <v>45153.501134756945</v>
      </c>
      <c r="F9391" s="8">
        <v>45153.646968090281</v>
      </c>
      <c r="G9391" s="7">
        <f t="shared" si="1173"/>
        <v>45153.688634756945</v>
      </c>
      <c r="H9391" s="2">
        <f>LOOKUP(2,1/(Sheet1!$D:$D=C9391)/(Sheet1!$E:$E&gt;=E9391)/(Sheet1!$E:$E&lt;=G9391),(Sheet1!$E:$E))</f>
        <v>45153.648068854163</v>
      </c>
      <c r="I9391" t="str">
        <f t="shared" si="1170"/>
        <v>0:01:35</v>
      </c>
      <c r="J9391" t="s">
        <v>8471</v>
      </c>
      <c r="K9391" t="s">
        <v>9621</v>
      </c>
      <c r="L9391" t="str">
        <f t="shared" si="1172"/>
        <v>WEEK 33</v>
      </c>
      <c r="M9391" t="str">
        <f t="shared" si="1174"/>
        <v>(-) 65 detik</v>
      </c>
    </row>
    <row r="9392" spans="1:13" x14ac:dyDescent="0.35">
      <c r="A9392" s="6">
        <v>3</v>
      </c>
      <c r="B9392" s="6" t="s">
        <v>11938</v>
      </c>
      <c r="C9392" s="6" t="s">
        <v>11938</v>
      </c>
      <c r="D9392" s="6" t="str">
        <f t="shared" si="1167"/>
        <v>3-CAIU5868883</v>
      </c>
      <c r="E9392" s="7">
        <f t="shared" si="1168"/>
        <v>45153.501027118051</v>
      </c>
      <c r="F9392" s="8">
        <v>45153.646860451387</v>
      </c>
      <c r="G9392" s="7">
        <f t="shared" si="1173"/>
        <v>45153.688527118051</v>
      </c>
      <c r="H9392" s="2">
        <f>LOOKUP(2,1/(Sheet1!$D:$D=C9392)/(Sheet1!$E:$E&gt;=E9392)/(Sheet1!$E:$E&lt;=G9392),(Sheet1!$E:$E))</f>
        <v>45153.647054166664</v>
      </c>
      <c r="I9392" t="str">
        <f t="shared" si="1170"/>
        <v>0:00:17</v>
      </c>
      <c r="J9392" t="s">
        <v>8471</v>
      </c>
      <c r="K9392" t="s">
        <v>9621</v>
      </c>
      <c r="L9392" t="str">
        <f t="shared" si="1172"/>
        <v>WEEK 33</v>
      </c>
      <c r="M9392" t="str">
        <f t="shared" si="1174"/>
        <v>(-) 30 detik</v>
      </c>
    </row>
    <row r="9393" spans="1:13" x14ac:dyDescent="0.35">
      <c r="A9393" s="6">
        <v>4</v>
      </c>
      <c r="B9393" s="6" t="s">
        <v>15058</v>
      </c>
      <c r="C9393" s="6" t="s">
        <v>15058</v>
      </c>
      <c r="D9393" s="6" t="str">
        <f t="shared" si="1167"/>
        <v>4-CXDU2026880</v>
      </c>
      <c r="E9393" s="7">
        <f t="shared" si="1168"/>
        <v>45153.500128935186</v>
      </c>
      <c r="F9393" s="8">
        <v>45153.645962268522</v>
      </c>
      <c r="G9393" s="7">
        <f t="shared" si="1173"/>
        <v>45153.687628935186</v>
      </c>
      <c r="H9393" s="2">
        <f>LOOKUP(2,1/(Sheet1!$D:$D=C9393)/(Sheet1!$E:$E&gt;=E9393)/(Sheet1!$E:$E&lt;=G9393),(Sheet1!$E:$E))</f>
        <v>45153.647068009261</v>
      </c>
      <c r="I9393" t="str">
        <f t="shared" si="1170"/>
        <v>0:01:36</v>
      </c>
      <c r="J9393" t="s">
        <v>8471</v>
      </c>
      <c r="K9393" t="s">
        <v>9621</v>
      </c>
      <c r="L9393" t="str">
        <f t="shared" si="1172"/>
        <v>WEEK 33</v>
      </c>
      <c r="M9393" t="str">
        <f t="shared" si="1174"/>
        <v>(-) 65 detik</v>
      </c>
    </row>
    <row r="9394" spans="1:13" x14ac:dyDescent="0.35">
      <c r="A9394" s="6">
        <v>2</v>
      </c>
      <c r="B9394" s="6" t="s">
        <v>11299</v>
      </c>
      <c r="C9394" s="6" t="s">
        <v>11299</v>
      </c>
      <c r="D9394" s="6" t="str">
        <f t="shared" si="1167"/>
        <v>2-CTPU2742707</v>
      </c>
      <c r="E9394" s="7">
        <f t="shared" si="1168"/>
        <v>45153.484577777774</v>
      </c>
      <c r="F9394" s="8">
        <v>45153.630411111109</v>
      </c>
      <c r="G9394" s="7">
        <f t="shared" si="1173"/>
        <v>45153.672077777774</v>
      </c>
      <c r="H9394" s="2">
        <f>LOOKUP(2,1/(Sheet1!$D:$D=C9394)/(Sheet1!$E:$E&gt;=E9394)/(Sheet1!$E:$E&lt;=G9394),(Sheet1!$E:$E))</f>
        <v>45153.631164733793</v>
      </c>
      <c r="I9394" t="str">
        <f t="shared" si="1170"/>
        <v>0:01:05</v>
      </c>
      <c r="J9394" t="s">
        <v>8471</v>
      </c>
      <c r="K9394" t="s">
        <v>9621</v>
      </c>
      <c r="L9394" t="str">
        <f t="shared" si="1172"/>
        <v>WEEK 33</v>
      </c>
      <c r="M9394" t="str">
        <f t="shared" si="1174"/>
        <v>(-) 65 detik</v>
      </c>
    </row>
    <row r="9395" spans="1:13" x14ac:dyDescent="0.35">
      <c r="A9395" s="6">
        <v>3</v>
      </c>
      <c r="B9395" s="6" t="s">
        <v>13021</v>
      </c>
      <c r="C9395" s="6" t="s">
        <v>13021</v>
      </c>
      <c r="D9395" s="6" t="str">
        <f t="shared" si="1167"/>
        <v>3-DRYU2683038</v>
      </c>
      <c r="E9395" s="7">
        <f t="shared" si="1168"/>
        <v>45153.463911921295</v>
      </c>
      <c r="F9395" s="8">
        <v>45153.609745254631</v>
      </c>
      <c r="G9395" s="7">
        <f t="shared" si="1173"/>
        <v>45153.651411921295</v>
      </c>
      <c r="H9395" s="2">
        <f>LOOKUP(2,1/(Sheet1!$D:$D=C9395)/(Sheet1!$E:$E&gt;=E9395)/(Sheet1!$E:$E&lt;=G9395),(Sheet1!$E:$E))</f>
        <v>45153.610595439815</v>
      </c>
      <c r="I9395" t="str">
        <f t="shared" si="1170"/>
        <v>0:01:13</v>
      </c>
      <c r="J9395" t="s">
        <v>8471</v>
      </c>
      <c r="K9395" t="s">
        <v>9621</v>
      </c>
      <c r="L9395" t="str">
        <f t="shared" si="1172"/>
        <v>WEEK 33</v>
      </c>
      <c r="M9395" t="str">
        <f t="shared" si="1174"/>
        <v>(-) 65 detik</v>
      </c>
    </row>
    <row r="9396" spans="1:13" x14ac:dyDescent="0.35">
      <c r="A9396" s="6">
        <v>2</v>
      </c>
      <c r="B9396" s="6" t="s">
        <v>11497</v>
      </c>
      <c r="C9396" s="6" t="s">
        <v>11497</v>
      </c>
      <c r="D9396" s="6" t="str">
        <f t="shared" ref="D9396:D9459" si="1175">A9396&amp;"-"&amp;C9396</f>
        <v>2-TCNU6138733</v>
      </c>
      <c r="E9396" s="7">
        <f t="shared" ref="E9396:E9459" si="1176">F9396-TIMEVALUE("03:30:00")</f>
        <v>45153.458650266199</v>
      </c>
      <c r="F9396" s="8">
        <v>45153.604483599534</v>
      </c>
      <c r="G9396" s="7">
        <f t="shared" si="1173"/>
        <v>45153.646150266199</v>
      </c>
      <c r="H9396" s="2">
        <f>LOOKUP(2,1/(Sheet1!$D:$D=C9396)/(Sheet1!$E:$E&gt;=E9396)/(Sheet1!$E:$E&lt;=G9396),(Sheet1!$E:$E))</f>
        <v>45153.602586574074</v>
      </c>
      <c r="I9396" t="str">
        <f t="shared" si="1170"/>
        <v>+0:02:44</v>
      </c>
      <c r="J9396" t="s">
        <v>9651</v>
      </c>
      <c r="K9396" t="s">
        <v>9621</v>
      </c>
      <c r="L9396" t="str">
        <f t="shared" si="1172"/>
        <v>WEEK 33</v>
      </c>
    </row>
    <row r="9397" spans="1:13" x14ac:dyDescent="0.35">
      <c r="A9397" s="6">
        <v>2</v>
      </c>
      <c r="B9397" s="6" t="s">
        <v>11549</v>
      </c>
      <c r="C9397" s="6" t="s">
        <v>11549</v>
      </c>
      <c r="D9397" s="6" t="str">
        <f t="shared" si="1175"/>
        <v>2-TLLU7520295</v>
      </c>
      <c r="E9397" s="7">
        <f t="shared" si="1176"/>
        <v>45153.437529664348</v>
      </c>
      <c r="F9397" s="8">
        <v>45153.583362997684</v>
      </c>
      <c r="G9397" s="7">
        <f t="shared" si="1173"/>
        <v>45153.625029664348</v>
      </c>
      <c r="H9397" s="2">
        <f>LOOKUP(2,1/(Sheet1!$D:$D=C9397)/(Sheet1!$E:$E&gt;=E9397)/(Sheet1!$E:$E&lt;=G9397),(Sheet1!$E:$E))</f>
        <v>45153.584538090276</v>
      </c>
      <c r="I9397" t="str">
        <f t="shared" si="1170"/>
        <v>0:01:42</v>
      </c>
      <c r="J9397" t="s">
        <v>8471</v>
      </c>
      <c r="K9397" t="s">
        <v>9621</v>
      </c>
      <c r="L9397" t="str">
        <f t="shared" si="1172"/>
        <v>WEEK 33</v>
      </c>
      <c r="M9397" t="str">
        <f t="shared" ref="M9397:M9400" si="1177">IF(I9397&lt;="0:00:05","(-) 5 detik",IF(I9397&lt;="0:00:15","(-) 15 detik",IF(I9397&lt;="0:00:30","(-) 30 detik","(-) 65 detik")))</f>
        <v>(-) 65 detik</v>
      </c>
    </row>
    <row r="9398" spans="1:13" x14ac:dyDescent="0.35">
      <c r="A9398" s="6">
        <v>2</v>
      </c>
      <c r="B9398" s="6" t="s">
        <v>11259</v>
      </c>
      <c r="C9398" s="6" t="s">
        <v>11259</v>
      </c>
      <c r="D9398" s="6" t="str">
        <f t="shared" si="1175"/>
        <v>2-CAIU5834142</v>
      </c>
      <c r="E9398" s="7">
        <f t="shared" si="1176"/>
        <v>45153.433355520829</v>
      </c>
      <c r="F9398" s="8">
        <v>45153.579188854164</v>
      </c>
      <c r="G9398" s="7">
        <f t="shared" si="1173"/>
        <v>45153.620855520829</v>
      </c>
      <c r="H9398" s="2">
        <f>LOOKUP(2,1/(Sheet1!$D:$D=C9398)/(Sheet1!$E:$E&gt;=E9398)/(Sheet1!$E:$E&lt;=G9398),(Sheet1!$E:$E))</f>
        <v>45153.579658402778</v>
      </c>
      <c r="I9398" t="str">
        <f t="shared" si="1170"/>
        <v>0:00:41</v>
      </c>
      <c r="J9398" t="s">
        <v>8471</v>
      </c>
      <c r="K9398" t="s">
        <v>9621</v>
      </c>
      <c r="L9398" t="str">
        <f t="shared" si="1172"/>
        <v>WEEK 33</v>
      </c>
      <c r="M9398" t="str">
        <f t="shared" si="1177"/>
        <v>(-) 65 detik</v>
      </c>
    </row>
    <row r="9399" spans="1:13" x14ac:dyDescent="0.35">
      <c r="A9399" s="6">
        <v>2</v>
      </c>
      <c r="B9399" s="6" t="s">
        <v>11647</v>
      </c>
      <c r="C9399" s="6" t="s">
        <v>11647</v>
      </c>
      <c r="D9399" s="6" t="str">
        <f t="shared" si="1175"/>
        <v>2-TEMU3898286</v>
      </c>
      <c r="E9399" s="7">
        <f t="shared" si="1176"/>
        <v>45153.419669097217</v>
      </c>
      <c r="F9399" s="8">
        <v>45153.565502430552</v>
      </c>
      <c r="G9399" s="7">
        <f t="shared" si="1173"/>
        <v>45153.607169097217</v>
      </c>
      <c r="H9399" s="2">
        <f>LOOKUP(2,1/(Sheet1!$D:$D=C9399)/(Sheet1!$E:$E&gt;=E9399)/(Sheet1!$E:$E&lt;=G9399),(Sheet1!$E:$E))</f>
        <v>45153.56644145833</v>
      </c>
      <c r="I9399" t="str">
        <f t="shared" si="1170"/>
        <v>0:01:21</v>
      </c>
      <c r="J9399" t="s">
        <v>8471</v>
      </c>
      <c r="K9399" t="s">
        <v>9621</v>
      </c>
      <c r="L9399" t="str">
        <f t="shared" si="1172"/>
        <v>WEEK 33</v>
      </c>
      <c r="M9399" t="str">
        <f t="shared" si="1177"/>
        <v>(-) 65 detik</v>
      </c>
    </row>
    <row r="9400" spans="1:13" x14ac:dyDescent="0.35">
      <c r="A9400" s="6">
        <v>2</v>
      </c>
      <c r="B9400" s="6" t="s">
        <v>10838</v>
      </c>
      <c r="C9400" s="6" t="s">
        <v>10838</v>
      </c>
      <c r="D9400" s="6" t="str">
        <f t="shared" si="1175"/>
        <v>2-CAAU6299496</v>
      </c>
      <c r="E9400" s="7">
        <f t="shared" si="1176"/>
        <v>45153.402005787037</v>
      </c>
      <c r="F9400" s="8">
        <v>45153.547839120372</v>
      </c>
      <c r="G9400" s="7">
        <f t="shared" si="1173"/>
        <v>45153.589505787037</v>
      </c>
      <c r="H9400" s="2">
        <f>LOOKUP(2,1/(Sheet1!$D:$D=C9400)/(Sheet1!$E:$E&gt;=E9400)/(Sheet1!$E:$E&lt;=G9400),(Sheet1!$E:$E))</f>
        <v>45153.548950798613</v>
      </c>
      <c r="I9400" t="str">
        <f t="shared" si="1170"/>
        <v>0:01:36</v>
      </c>
      <c r="J9400" t="s">
        <v>8471</v>
      </c>
      <c r="K9400" t="s">
        <v>9621</v>
      </c>
      <c r="L9400" t="str">
        <f t="shared" si="1172"/>
        <v>WEEK 33</v>
      </c>
      <c r="M9400" t="str">
        <f t="shared" si="1177"/>
        <v>(-) 65 detik</v>
      </c>
    </row>
    <row r="9401" spans="1:13" x14ac:dyDescent="0.35">
      <c r="A9401" s="6">
        <v>3</v>
      </c>
      <c r="B9401" s="6" t="s">
        <v>12704</v>
      </c>
      <c r="C9401" s="6" t="s">
        <v>12704</v>
      </c>
      <c r="D9401" s="6" t="str">
        <f t="shared" si="1175"/>
        <v>3-BEAU5798776</v>
      </c>
      <c r="E9401" s="7">
        <f t="shared" si="1176"/>
        <v>45153.395164548609</v>
      </c>
      <c r="F9401" s="8">
        <v>45153.540997881944</v>
      </c>
      <c r="G9401" s="7">
        <f t="shared" si="1173"/>
        <v>45153.582664548609</v>
      </c>
      <c r="H9401" s="2">
        <f>LOOKUP(2,1/(Sheet1!$D:$D=C9401)/(Sheet1!$E:$E&gt;=E9401)/(Sheet1!$E:$E&lt;=G9401),(Sheet1!$E:$E))</f>
        <v>45153.540882777779</v>
      </c>
      <c r="I9401" t="str">
        <f t="shared" si="1170"/>
        <v>+0:00:10</v>
      </c>
      <c r="J9401" t="s">
        <v>9651</v>
      </c>
      <c r="K9401" t="s">
        <v>9621</v>
      </c>
      <c r="L9401" t="str">
        <f t="shared" si="1172"/>
        <v>WEEK 33</v>
      </c>
    </row>
    <row r="9402" spans="1:13" x14ac:dyDescent="0.35">
      <c r="A9402" s="6">
        <v>3</v>
      </c>
      <c r="B9402" s="6" t="s">
        <v>12034</v>
      </c>
      <c r="C9402" s="6" t="s">
        <v>12034</v>
      </c>
      <c r="D9402" s="6" t="str">
        <f t="shared" si="1175"/>
        <v>3-CSNU7862012</v>
      </c>
      <c r="E9402" s="7">
        <f t="shared" si="1176"/>
        <v>45153.380141469905</v>
      </c>
      <c r="F9402" s="8">
        <v>45153.52597480324</v>
      </c>
      <c r="G9402" s="7">
        <f t="shared" si="1173"/>
        <v>45153.567641469905</v>
      </c>
      <c r="H9402" s="2">
        <f>LOOKUP(2,1/(Sheet1!$D:$D=C9402)/(Sheet1!$E:$E&gt;=E9402)/(Sheet1!$E:$E&lt;=G9402),(Sheet1!$E:$E))</f>
        <v>45153.527055625003</v>
      </c>
      <c r="I9402" t="str">
        <f t="shared" si="1170"/>
        <v>0:01:33</v>
      </c>
      <c r="J9402" t="s">
        <v>8471</v>
      </c>
      <c r="K9402" t="s">
        <v>9621</v>
      </c>
      <c r="L9402" t="str">
        <f t="shared" si="1172"/>
        <v>WEEK 33</v>
      </c>
      <c r="M9402" t="str">
        <f t="shared" ref="M9402" si="1178">IF(I9402&lt;="0:00:05","(-) 5 detik",IF(I9402&lt;="0:00:15","(-) 15 detik",IF(I9402&lt;="0:00:30","(-) 30 detik","(-) 65 detik")))</f>
        <v>(-) 65 detik</v>
      </c>
    </row>
    <row r="9403" spans="1:13" x14ac:dyDescent="0.35">
      <c r="A9403" s="6">
        <v>1</v>
      </c>
      <c r="B9403" s="6" t="s">
        <v>11110</v>
      </c>
      <c r="C9403" s="6" t="s">
        <v>11110</v>
      </c>
      <c r="D9403" s="6" t="str">
        <f t="shared" si="1175"/>
        <v>1-TCKU7217405</v>
      </c>
      <c r="E9403" s="7">
        <f t="shared" si="1176"/>
        <v>45153.360732291665</v>
      </c>
      <c r="F9403" s="8">
        <v>45153.506565625001</v>
      </c>
      <c r="G9403" s="7">
        <f t="shared" si="1173"/>
        <v>45153.548232291665</v>
      </c>
      <c r="H9403" s="2">
        <f>LOOKUP(2,1/(Sheet1!$D:$D=C9403)/(Sheet1!$E:$E&gt;=E9403)/(Sheet1!$E:$E&lt;=G9403),(Sheet1!$E:$E))</f>
        <v>45153.505804560184</v>
      </c>
      <c r="I9403" t="str">
        <f t="shared" si="1170"/>
        <v>+0:01:06</v>
      </c>
      <c r="J9403" t="s">
        <v>9651</v>
      </c>
      <c r="K9403" t="s">
        <v>9621</v>
      </c>
      <c r="L9403" t="str">
        <f t="shared" si="1172"/>
        <v>WEEK 33</v>
      </c>
    </row>
    <row r="9404" spans="1:13" x14ac:dyDescent="0.35">
      <c r="A9404" s="6">
        <v>2</v>
      </c>
      <c r="B9404" s="6" t="s">
        <v>11177</v>
      </c>
      <c r="C9404" s="6" t="s">
        <v>11177</v>
      </c>
      <c r="D9404" s="6" t="str">
        <f t="shared" si="1175"/>
        <v>2-TGHU6649592</v>
      </c>
      <c r="E9404" s="7">
        <f t="shared" si="1176"/>
        <v>45153.357655358792</v>
      </c>
      <c r="F9404" s="8">
        <v>45153.503488692128</v>
      </c>
      <c r="G9404" s="7">
        <f t="shared" si="1173"/>
        <v>45153.545155358792</v>
      </c>
      <c r="H9404" s="2">
        <f>LOOKUP(2,1/(Sheet1!$D:$D=C9404)/(Sheet1!$E:$E&gt;=E9404)/(Sheet1!$E:$E&lt;=G9404),(Sheet1!$E:$E))</f>
        <v>45153.504671643517</v>
      </c>
      <c r="I9404" t="str">
        <f t="shared" si="1170"/>
        <v>0:01:42</v>
      </c>
      <c r="J9404" t="s">
        <v>8471</v>
      </c>
      <c r="K9404" t="s">
        <v>9621</v>
      </c>
      <c r="L9404" t="str">
        <f t="shared" si="1172"/>
        <v>WEEK 33</v>
      </c>
      <c r="M9404" t="str">
        <f t="shared" ref="M9404:M9405" si="1179">IF(I9404&lt;="0:00:05","(-) 5 detik",IF(I9404&lt;="0:00:15","(-) 15 detik",IF(I9404&lt;="0:00:30","(-) 30 detik","(-) 65 detik")))</f>
        <v>(-) 65 detik</v>
      </c>
    </row>
    <row r="9405" spans="1:13" x14ac:dyDescent="0.35">
      <c r="A9405" s="6">
        <v>2</v>
      </c>
      <c r="B9405" s="6" t="s">
        <v>10860</v>
      </c>
      <c r="C9405" s="6" t="s">
        <v>10860</v>
      </c>
      <c r="D9405" s="6" t="str">
        <f t="shared" si="1175"/>
        <v>2-CMAU5597378</v>
      </c>
      <c r="E9405" s="7">
        <f t="shared" si="1176"/>
        <v>45153.354607141198</v>
      </c>
      <c r="F9405" s="8">
        <v>45153.500440474534</v>
      </c>
      <c r="G9405" s="7">
        <f t="shared" si="1173"/>
        <v>45153.542107141198</v>
      </c>
      <c r="H9405" s="2">
        <f>LOOKUP(2,1/(Sheet1!$D:$D=C9405)/(Sheet1!$E:$E&gt;=E9405)/(Sheet1!$E:$E&lt;=G9405),(Sheet1!$E:$E))</f>
        <v>45153.501687638891</v>
      </c>
      <c r="I9405" t="str">
        <f t="shared" si="1170"/>
        <v>0:01:48</v>
      </c>
      <c r="J9405" t="s">
        <v>8471</v>
      </c>
      <c r="K9405" t="s">
        <v>9621</v>
      </c>
      <c r="L9405" t="str">
        <f t="shared" si="1172"/>
        <v>WEEK 33</v>
      </c>
      <c r="M9405" t="str">
        <f t="shared" si="1179"/>
        <v>(-) 65 detik</v>
      </c>
    </row>
    <row r="9406" spans="1:13" x14ac:dyDescent="0.35">
      <c r="A9406" s="6">
        <v>2</v>
      </c>
      <c r="B9406" s="6" t="s">
        <v>11519</v>
      </c>
      <c r="C9406" s="6" t="s">
        <v>11519</v>
      </c>
      <c r="D9406" s="6" t="str">
        <f t="shared" si="1175"/>
        <v>2-TEMU8872047</v>
      </c>
      <c r="E9406" s="7">
        <f t="shared" si="1176"/>
        <v>45153.351443090272</v>
      </c>
      <c r="F9406" s="8">
        <v>45153.497276423608</v>
      </c>
      <c r="G9406" s="7">
        <f t="shared" si="1173"/>
        <v>45153.538943090272</v>
      </c>
      <c r="H9406" s="2">
        <f>LOOKUP(2,1/(Sheet1!$D:$D=C9406)/(Sheet1!$E:$E&gt;=E9406)/(Sheet1!$E:$E&lt;=G9406),(Sheet1!$E:$E))</f>
        <v>45153.496394074071</v>
      </c>
      <c r="I9406" t="str">
        <f t="shared" si="1170"/>
        <v>+0:01:16</v>
      </c>
      <c r="J9406" t="s">
        <v>9651</v>
      </c>
      <c r="K9406" t="s">
        <v>9621</v>
      </c>
      <c r="L9406" t="str">
        <f t="shared" si="1172"/>
        <v>WEEK 33</v>
      </c>
    </row>
    <row r="9407" spans="1:13" x14ac:dyDescent="0.35">
      <c r="A9407" s="6">
        <v>2</v>
      </c>
      <c r="B9407" s="6" t="s">
        <v>11318</v>
      </c>
      <c r="C9407" s="6" t="s">
        <v>11318</v>
      </c>
      <c r="D9407" s="6" t="str">
        <f t="shared" si="1175"/>
        <v>2-ECMU9607055</v>
      </c>
      <c r="E9407" s="7">
        <f t="shared" si="1176"/>
        <v>45153.330929479162</v>
      </c>
      <c r="F9407" s="8">
        <v>45153.476762812497</v>
      </c>
      <c r="G9407" s="7">
        <f t="shared" si="1173"/>
        <v>45153.518429479162</v>
      </c>
      <c r="H9407" s="2">
        <f>LOOKUP(2,1/(Sheet1!$D:$D=C9407)/(Sheet1!$E:$E&gt;=E9407)/(Sheet1!$E:$E&lt;=G9407),(Sheet1!$E:$E))</f>
        <v>45153.477844259258</v>
      </c>
      <c r="I9407" t="str">
        <f t="shared" si="1170"/>
        <v>0:01:33</v>
      </c>
      <c r="J9407" t="s">
        <v>8471</v>
      </c>
      <c r="K9407" t="s">
        <v>9621</v>
      </c>
      <c r="L9407" t="str">
        <f t="shared" si="1172"/>
        <v>WEEK 33</v>
      </c>
      <c r="M9407" t="str">
        <f t="shared" ref="M9407:M9420" si="1180">IF(I9407&lt;="0:00:05","(-) 5 detik",IF(I9407&lt;="0:00:15","(-) 15 detik",IF(I9407&lt;="0:00:30","(-) 30 detik","(-) 65 detik")))</f>
        <v>(-) 65 detik</v>
      </c>
    </row>
    <row r="9408" spans="1:13" x14ac:dyDescent="0.35">
      <c r="A9408" s="6">
        <v>2</v>
      </c>
      <c r="B9408" s="6" t="s">
        <v>11692</v>
      </c>
      <c r="C9408" s="6" t="s">
        <v>11692</v>
      </c>
      <c r="D9408" s="6" t="str">
        <f t="shared" si="1175"/>
        <v>2-GCXU5234180</v>
      </c>
      <c r="E9408" s="7">
        <f t="shared" si="1176"/>
        <v>45153.318054085648</v>
      </c>
      <c r="F9408" s="8">
        <v>45153.463887418984</v>
      </c>
      <c r="G9408" s="7">
        <f t="shared" si="1173"/>
        <v>45153.505554085648</v>
      </c>
      <c r="H9408" s="2">
        <f>LOOKUP(2,1/(Sheet1!$D:$D=C9408)/(Sheet1!$E:$E&gt;=E9408)/(Sheet1!$E:$E&lt;=G9408),(Sheet1!$E:$E))</f>
        <v>45153.464655543983</v>
      </c>
      <c r="I9408" t="str">
        <f t="shared" si="1170"/>
        <v>0:01:06</v>
      </c>
      <c r="J9408" t="s">
        <v>8471</v>
      </c>
      <c r="K9408" t="s">
        <v>9621</v>
      </c>
      <c r="L9408" t="str">
        <f t="shared" si="1172"/>
        <v>WEEK 33</v>
      </c>
      <c r="M9408" t="str">
        <f t="shared" si="1180"/>
        <v>(-) 65 detik</v>
      </c>
    </row>
    <row r="9409" spans="1:13" x14ac:dyDescent="0.35">
      <c r="A9409" s="6">
        <v>2</v>
      </c>
      <c r="B9409" s="6" t="s">
        <v>11511</v>
      </c>
      <c r="C9409" s="6" t="s">
        <v>11511</v>
      </c>
      <c r="D9409" s="6" t="str">
        <f t="shared" si="1175"/>
        <v>2-TEMU4591714</v>
      </c>
      <c r="E9409" s="7">
        <f t="shared" si="1176"/>
        <v>45153.304825543979</v>
      </c>
      <c r="F9409" s="8">
        <v>45153.450658877315</v>
      </c>
      <c r="G9409" s="7">
        <f t="shared" si="1173"/>
        <v>45153.492325543979</v>
      </c>
      <c r="H9409" s="2">
        <f>LOOKUP(2,1/(Sheet1!$D:$D=C9409)/(Sheet1!$E:$E&gt;=E9409)/(Sheet1!$E:$E&lt;=G9409),(Sheet1!$E:$E))</f>
        <v>45153.45155568287</v>
      </c>
      <c r="I9409" t="str">
        <f t="shared" si="1170"/>
        <v>0:01:17</v>
      </c>
      <c r="J9409" t="s">
        <v>8471</v>
      </c>
      <c r="K9409" t="s">
        <v>9621</v>
      </c>
      <c r="L9409" t="str">
        <f t="shared" si="1172"/>
        <v>WEEK 33</v>
      </c>
      <c r="M9409" t="str">
        <f t="shared" si="1180"/>
        <v>(-) 65 detik</v>
      </c>
    </row>
    <row r="9410" spans="1:13" x14ac:dyDescent="0.35">
      <c r="A9410" s="6">
        <v>2</v>
      </c>
      <c r="B9410" s="6" t="s">
        <v>11395</v>
      </c>
      <c r="C9410" s="6" t="s">
        <v>11395</v>
      </c>
      <c r="D9410" s="6" t="str">
        <f t="shared" si="1175"/>
        <v>2-MIEU2008093</v>
      </c>
      <c r="E9410" s="7">
        <f t="shared" si="1176"/>
        <v>45153.301742708332</v>
      </c>
      <c r="F9410" s="8">
        <v>45153.447576041668</v>
      </c>
      <c r="G9410" s="7">
        <f t="shared" si="1173"/>
        <v>45153.489242708332</v>
      </c>
      <c r="H9410" s="2">
        <f>LOOKUP(2,1/(Sheet1!$D:$D=C9410)/(Sheet1!$E:$E&gt;=E9410)/(Sheet1!$E:$E&lt;=G9410),(Sheet1!$E:$E))</f>
        <v>45153.448715659724</v>
      </c>
      <c r="I9410" t="str">
        <f t="shared" ref="I9410:I9473" si="1181">IF(H9410-F9410&gt;0, TEXT(ABS(H9410-F9410),"h:mm:ss"), "+"&amp;TEXT(ABS(F9410-H9410),"h:mm:ss"))</f>
        <v>0:01:38</v>
      </c>
      <c r="J9410" t="s">
        <v>8471</v>
      </c>
      <c r="K9410" t="s">
        <v>9621</v>
      </c>
      <c r="L9410" t="str">
        <f t="shared" si="1172"/>
        <v>WEEK 33</v>
      </c>
      <c r="M9410" t="str">
        <f t="shared" si="1180"/>
        <v>(-) 65 detik</v>
      </c>
    </row>
    <row r="9411" spans="1:13" x14ac:dyDescent="0.35">
      <c r="A9411" s="6">
        <v>2</v>
      </c>
      <c r="B9411" s="6" t="s">
        <v>11832</v>
      </c>
      <c r="C9411" s="6" t="s">
        <v>11832</v>
      </c>
      <c r="D9411" s="6" t="str">
        <f t="shared" si="1175"/>
        <v>2-OOLU9698707</v>
      </c>
      <c r="E9411" s="7">
        <f t="shared" si="1176"/>
        <v>45153.298734259253</v>
      </c>
      <c r="F9411" s="8">
        <v>45153.444567592589</v>
      </c>
      <c r="G9411" s="7">
        <f t="shared" si="1173"/>
        <v>45153.486234259253</v>
      </c>
      <c r="H9411" s="2">
        <f>LOOKUP(2,1/(Sheet1!$D:$D=C9411)/(Sheet1!$E:$E&gt;=E9411)/(Sheet1!$E:$E&lt;=G9411),(Sheet1!$E:$E))</f>
        <v>45153.445816967593</v>
      </c>
      <c r="I9411" t="str">
        <f t="shared" si="1181"/>
        <v>0:01:48</v>
      </c>
      <c r="J9411" t="s">
        <v>8471</v>
      </c>
      <c r="K9411" t="s">
        <v>9621</v>
      </c>
      <c r="L9411" t="str">
        <f t="shared" si="1172"/>
        <v>WEEK 33</v>
      </c>
      <c r="M9411" t="str">
        <f t="shared" si="1180"/>
        <v>(-) 65 detik</v>
      </c>
    </row>
    <row r="9412" spans="1:13" x14ac:dyDescent="0.35">
      <c r="A9412" s="6">
        <v>2</v>
      </c>
      <c r="B9412" s="6" t="s">
        <v>11092</v>
      </c>
      <c r="C9412" s="6" t="s">
        <v>11092</v>
      </c>
      <c r="D9412" s="6" t="str">
        <f t="shared" si="1175"/>
        <v>2-SITU9084437</v>
      </c>
      <c r="E9412" s="7">
        <f t="shared" si="1176"/>
        <v>45153.295781712957</v>
      </c>
      <c r="F9412" s="8">
        <v>45153.441615046293</v>
      </c>
      <c r="G9412" s="7">
        <f t="shared" si="1173"/>
        <v>45153.483281712957</v>
      </c>
      <c r="H9412" s="2">
        <f>LOOKUP(2,1/(Sheet1!$D:$D=C9412)/(Sheet1!$E:$E&gt;=E9412)/(Sheet1!$E:$E&lt;=G9412),(Sheet1!$E:$E))</f>
        <v>45153.442661064815</v>
      </c>
      <c r="I9412" t="str">
        <f t="shared" si="1181"/>
        <v>0:01:30</v>
      </c>
      <c r="J9412" t="s">
        <v>8471</v>
      </c>
      <c r="K9412" t="s">
        <v>9621</v>
      </c>
      <c r="L9412" t="str">
        <f t="shared" si="1172"/>
        <v>WEEK 33</v>
      </c>
      <c r="M9412" t="str">
        <f t="shared" si="1180"/>
        <v>(-) 65 detik</v>
      </c>
    </row>
    <row r="9413" spans="1:13" x14ac:dyDescent="0.35">
      <c r="A9413" s="6">
        <v>2</v>
      </c>
      <c r="B9413" s="6" t="s">
        <v>11677</v>
      </c>
      <c r="C9413" s="6" t="s">
        <v>11677</v>
      </c>
      <c r="D9413" s="6" t="str">
        <f t="shared" si="1175"/>
        <v>2-CCLU7933294</v>
      </c>
      <c r="E9413" s="7">
        <f t="shared" si="1176"/>
        <v>45153.294135069445</v>
      </c>
      <c r="F9413" s="8">
        <v>45153.439968402781</v>
      </c>
      <c r="G9413" s="7">
        <f t="shared" si="1173"/>
        <v>45153.481635069445</v>
      </c>
      <c r="H9413" s="2">
        <f>LOOKUP(2,1/(Sheet1!$D:$D=C9413)/(Sheet1!$E:$E&gt;=E9413)/(Sheet1!$E:$E&lt;=G9413),(Sheet1!$E:$E))</f>
        <v>45153.441231076387</v>
      </c>
      <c r="I9413" t="str">
        <f t="shared" si="1181"/>
        <v>0:01:49</v>
      </c>
      <c r="J9413" t="s">
        <v>8471</v>
      </c>
      <c r="K9413" t="s">
        <v>9621</v>
      </c>
      <c r="L9413" t="str">
        <f t="shared" si="1172"/>
        <v>WEEK 33</v>
      </c>
      <c r="M9413" t="str">
        <f t="shared" si="1180"/>
        <v>(-) 65 detik</v>
      </c>
    </row>
    <row r="9414" spans="1:13" x14ac:dyDescent="0.35">
      <c r="A9414" s="6">
        <v>2</v>
      </c>
      <c r="B9414" s="6" t="s">
        <v>11532</v>
      </c>
      <c r="C9414" s="6" t="s">
        <v>11532</v>
      </c>
      <c r="D9414" s="6" t="str">
        <f t="shared" si="1175"/>
        <v>2-TGBU7055232</v>
      </c>
      <c r="E9414" s="7">
        <f t="shared" si="1176"/>
        <v>45153.263679895834</v>
      </c>
      <c r="F9414" s="8">
        <v>45153.40951322917</v>
      </c>
      <c r="G9414" s="7">
        <f t="shared" si="1173"/>
        <v>45153.451179895834</v>
      </c>
      <c r="H9414" s="2">
        <f>LOOKUP(2,1/(Sheet1!$D:$D=C9414)/(Sheet1!$E:$E&gt;=E9414)/(Sheet1!$E:$E&lt;=G9414),(Sheet1!$E:$E))</f>
        <v>45153.409748043981</v>
      </c>
      <c r="I9414" t="str">
        <f t="shared" si="1181"/>
        <v>0:00:20</v>
      </c>
      <c r="J9414" t="s">
        <v>8471</v>
      </c>
      <c r="K9414" t="s">
        <v>9621</v>
      </c>
      <c r="L9414" t="str">
        <f t="shared" si="1172"/>
        <v>WEEK 33</v>
      </c>
      <c r="M9414" t="str">
        <f t="shared" si="1180"/>
        <v>(-) 30 detik</v>
      </c>
    </row>
    <row r="9415" spans="1:13" x14ac:dyDescent="0.35">
      <c r="A9415" s="6">
        <v>2</v>
      </c>
      <c r="B9415" s="6" t="s">
        <v>11755</v>
      </c>
      <c r="C9415" s="6" t="s">
        <v>11755</v>
      </c>
      <c r="D9415" s="6" t="str">
        <f t="shared" si="1175"/>
        <v>2-DFSU1837802</v>
      </c>
      <c r="E9415" s="7">
        <f t="shared" si="1176"/>
        <v>45153.260814814814</v>
      </c>
      <c r="F9415" s="8">
        <v>45153.40664814815</v>
      </c>
      <c r="G9415" s="7">
        <f t="shared" si="1173"/>
        <v>45153.448314814814</v>
      </c>
      <c r="H9415" s="2">
        <f>LOOKUP(2,1/(Sheet1!$D:$D=C9415)/(Sheet1!$E:$E&gt;=E9415)/(Sheet1!$E:$E&lt;=G9415),(Sheet1!$E:$E))</f>
        <v>45153.407027430556</v>
      </c>
      <c r="I9415" t="str">
        <f t="shared" si="1181"/>
        <v>0:00:33</v>
      </c>
      <c r="J9415" t="s">
        <v>8471</v>
      </c>
      <c r="K9415" t="s">
        <v>9621</v>
      </c>
      <c r="L9415" t="str">
        <f t="shared" si="1172"/>
        <v>WEEK 33</v>
      </c>
      <c r="M9415" t="str">
        <f t="shared" si="1180"/>
        <v>(-) 65 detik</v>
      </c>
    </row>
    <row r="9416" spans="1:13" x14ac:dyDescent="0.35">
      <c r="A9416" s="6">
        <v>2</v>
      </c>
      <c r="B9416" s="6" t="s">
        <v>11489</v>
      </c>
      <c r="C9416" s="6" t="s">
        <v>11489</v>
      </c>
      <c r="D9416" s="6" t="str">
        <f t="shared" si="1175"/>
        <v>2-TCLU3605539</v>
      </c>
      <c r="E9416" s="7">
        <f t="shared" si="1176"/>
        <v>45153.233505057869</v>
      </c>
      <c r="F9416" s="8">
        <v>45153.379338391205</v>
      </c>
      <c r="G9416" s="7">
        <f t="shared" si="1173"/>
        <v>45153.421005057869</v>
      </c>
      <c r="H9416" s="2">
        <f>LOOKUP(2,1/(Sheet1!$D:$D=C9416)/(Sheet1!$E:$E&gt;=E9416)/(Sheet1!$E:$E&lt;=G9416),(Sheet1!$E:$E))</f>
        <v>45153.379478344905</v>
      </c>
      <c r="I9416" t="str">
        <f t="shared" si="1181"/>
        <v>0:00:12</v>
      </c>
      <c r="J9416" t="s">
        <v>8471</v>
      </c>
      <c r="K9416" t="s">
        <v>9621</v>
      </c>
      <c r="L9416" t="str">
        <f t="shared" si="1172"/>
        <v>WEEK 33</v>
      </c>
      <c r="M9416" t="str">
        <f t="shared" si="1180"/>
        <v>(-) 15 detik</v>
      </c>
    </row>
    <row r="9417" spans="1:13" x14ac:dyDescent="0.35">
      <c r="A9417" s="6">
        <v>2</v>
      </c>
      <c r="B9417" s="6" t="s">
        <v>10811</v>
      </c>
      <c r="C9417" s="6" t="s">
        <v>10811</v>
      </c>
      <c r="D9417" s="6" t="str">
        <f t="shared" si="1175"/>
        <v>2-APHU7316996</v>
      </c>
      <c r="E9417" s="7">
        <f t="shared" si="1176"/>
        <v>45153.229267592593</v>
      </c>
      <c r="F9417" s="8">
        <v>45153.375100925929</v>
      </c>
      <c r="G9417" s="7">
        <f t="shared" si="1173"/>
        <v>45153.416767592593</v>
      </c>
      <c r="H9417" s="2">
        <f>LOOKUP(2,1/(Sheet1!$D:$D=C9417)/(Sheet1!$E:$E&gt;=E9417)/(Sheet1!$E:$E&lt;=G9417),(Sheet1!$E:$E))</f>
        <v>45153.376276284725</v>
      </c>
      <c r="I9417" t="str">
        <f t="shared" si="1181"/>
        <v>0:01:42</v>
      </c>
      <c r="J9417" t="s">
        <v>8471</v>
      </c>
      <c r="K9417" t="s">
        <v>9621</v>
      </c>
      <c r="L9417" t="str">
        <f t="shared" si="1172"/>
        <v>WEEK 33</v>
      </c>
      <c r="M9417" t="str">
        <f t="shared" si="1180"/>
        <v>(-) 65 detik</v>
      </c>
    </row>
    <row r="9418" spans="1:13" x14ac:dyDescent="0.35">
      <c r="A9418" s="6">
        <v>2</v>
      </c>
      <c r="B9418" s="6" t="s">
        <v>11756</v>
      </c>
      <c r="C9418" s="6" t="s">
        <v>11756</v>
      </c>
      <c r="D9418" s="6" t="str">
        <f t="shared" si="1175"/>
        <v>2-CMAU4195395</v>
      </c>
      <c r="E9418" s="7">
        <f t="shared" si="1176"/>
        <v>45153.22683206018</v>
      </c>
      <c r="F9418" s="8">
        <v>45153.372665393515</v>
      </c>
      <c r="G9418" s="7">
        <f t="shared" si="1173"/>
        <v>45153.41433206018</v>
      </c>
      <c r="H9418" s="2">
        <f>LOOKUP(2,1/(Sheet1!$D:$D=C9418)/(Sheet1!$E:$E&gt;=E9418)/(Sheet1!$E:$E&lt;=G9418),(Sheet1!$E:$E))</f>
        <v>45153.373835752318</v>
      </c>
      <c r="I9418" t="str">
        <f t="shared" si="1181"/>
        <v>0:01:41</v>
      </c>
      <c r="J9418" t="s">
        <v>8471</v>
      </c>
      <c r="K9418" t="s">
        <v>9621</v>
      </c>
      <c r="L9418" t="str">
        <f t="shared" si="1172"/>
        <v>WEEK 33</v>
      </c>
      <c r="M9418" t="str">
        <f t="shared" si="1180"/>
        <v>(-) 65 detik</v>
      </c>
    </row>
    <row r="9419" spans="1:13" x14ac:dyDescent="0.35">
      <c r="A9419" s="6">
        <v>2</v>
      </c>
      <c r="B9419" s="6" t="s">
        <v>10541</v>
      </c>
      <c r="C9419" s="6" t="s">
        <v>10541</v>
      </c>
      <c r="D9419" s="6" t="str">
        <f t="shared" si="1175"/>
        <v>2-SEKU5673688</v>
      </c>
      <c r="E9419" s="7">
        <f t="shared" si="1176"/>
        <v>45153.221955324072</v>
      </c>
      <c r="F9419" s="8">
        <v>45153.367788657408</v>
      </c>
      <c r="G9419" s="7">
        <f t="shared" si="1173"/>
        <v>45153.409455324072</v>
      </c>
      <c r="H9419" s="2">
        <f>LOOKUP(2,1/(Sheet1!$D:$D=C9419)/(Sheet1!$E:$E&gt;=E9419)/(Sheet1!$E:$E&lt;=G9419),(Sheet1!$E:$E))</f>
        <v>45153.368860219911</v>
      </c>
      <c r="I9419" t="str">
        <f t="shared" si="1181"/>
        <v>0:01:33</v>
      </c>
      <c r="J9419" t="s">
        <v>8471</v>
      </c>
      <c r="K9419" t="s">
        <v>9621</v>
      </c>
      <c r="L9419" t="str">
        <f t="shared" si="1172"/>
        <v>WEEK 33</v>
      </c>
      <c r="M9419" t="str">
        <f t="shared" si="1180"/>
        <v>(-) 65 detik</v>
      </c>
    </row>
    <row r="9420" spans="1:13" x14ac:dyDescent="0.35">
      <c r="A9420" s="6">
        <v>2</v>
      </c>
      <c r="B9420" s="6" t="s">
        <v>10508</v>
      </c>
      <c r="C9420" s="6" t="s">
        <v>10508</v>
      </c>
      <c r="D9420" s="6" t="str">
        <f t="shared" si="1175"/>
        <v>2-OTLU4970869</v>
      </c>
      <c r="E9420" s="7">
        <f t="shared" si="1176"/>
        <v>45153.218058946753</v>
      </c>
      <c r="F9420" s="8">
        <v>45153.363892280089</v>
      </c>
      <c r="G9420" s="7">
        <f t="shared" si="1173"/>
        <v>45153.405558946753</v>
      </c>
      <c r="H9420" s="2">
        <f>LOOKUP(2,1/(Sheet1!$D:$D=C9420)/(Sheet1!$E:$E&gt;=E9420)/(Sheet1!$E:$E&lt;=G9420),(Sheet1!$E:$E))</f>
        <v>45153.364515694448</v>
      </c>
      <c r="I9420" t="str">
        <f t="shared" si="1181"/>
        <v>0:00:54</v>
      </c>
      <c r="J9420" t="s">
        <v>8471</v>
      </c>
      <c r="K9420" t="s">
        <v>9621</v>
      </c>
      <c r="L9420" t="str">
        <f t="shared" si="1172"/>
        <v>WEEK 33</v>
      </c>
      <c r="M9420" t="str">
        <f t="shared" si="1180"/>
        <v>(-) 65 detik</v>
      </c>
    </row>
    <row r="9421" spans="1:13" x14ac:dyDescent="0.35">
      <c r="A9421" s="6">
        <v>2</v>
      </c>
      <c r="B9421" s="6" t="s">
        <v>10659</v>
      </c>
      <c r="C9421" s="6" t="s">
        <v>10659</v>
      </c>
      <c r="D9421" s="6" t="str">
        <f>A9421&amp;"-"&amp;C9421</f>
        <v>2-TEMU6579940</v>
      </c>
      <c r="E9421" s="7">
        <f t="shared" si="1176"/>
        <v>45153.215471145828</v>
      </c>
      <c r="F9421" s="8">
        <v>45153.361304479164</v>
      </c>
      <c r="G9421" s="7">
        <f t="shared" si="1173"/>
        <v>45153.402971145828</v>
      </c>
      <c r="H9421" s="2">
        <f>LOOKUP(2,1/(Sheet1!$D:$D=C9421)/(Sheet1!$E:$E&gt;=E9421)/(Sheet1!$E:$E&lt;=G9421),(Sheet1!$E:$E))</f>
        <v>45153.328020833331</v>
      </c>
      <c r="I9421" t="str">
        <f t="shared" si="1181"/>
        <v>+0:47:56</v>
      </c>
      <c r="J9421" t="s">
        <v>9651</v>
      </c>
      <c r="K9421" t="s">
        <v>9621</v>
      </c>
      <c r="L9421" t="str">
        <f t="shared" si="1172"/>
        <v>WEEK 33</v>
      </c>
    </row>
    <row r="9422" spans="1:13" x14ac:dyDescent="0.35">
      <c r="A9422" s="6">
        <v>2</v>
      </c>
      <c r="B9422" s="6" t="s">
        <v>10350</v>
      </c>
      <c r="C9422" s="6" t="s">
        <v>10350</v>
      </c>
      <c r="D9422" s="6" t="str">
        <f t="shared" si="1175"/>
        <v>2-KKTU7775348</v>
      </c>
      <c r="E9422" s="7">
        <f t="shared" si="1176"/>
        <v>45153.189764849536</v>
      </c>
      <c r="F9422" s="8">
        <v>45153.335598182872</v>
      </c>
      <c r="G9422" s="7">
        <f t="shared" si="1173"/>
        <v>45153.377264849536</v>
      </c>
      <c r="H9422" s="2">
        <f>LOOKUP(2,1/(Sheet1!$D:$D=C9422)/(Sheet1!$E:$E&gt;=E9422)/(Sheet1!$E:$E&lt;=G9422),(Sheet1!$E:$E))</f>
        <v>45153.335804178241</v>
      </c>
      <c r="I9422" t="str">
        <f t="shared" si="1181"/>
        <v>0:00:18</v>
      </c>
      <c r="J9422" t="s">
        <v>8471</v>
      </c>
      <c r="K9422" t="s">
        <v>9621</v>
      </c>
      <c r="L9422" t="str">
        <f t="shared" si="1172"/>
        <v>WEEK 33</v>
      </c>
      <c r="M9422" t="str">
        <f t="shared" ref="M9422:M9423" si="1182">IF(I9422&lt;="0:00:05","(-) 5 detik",IF(I9422&lt;="0:00:15","(-) 15 detik",IF(I9422&lt;="0:00:30","(-) 30 detik","(-) 65 detik")))</f>
        <v>(-) 30 detik</v>
      </c>
    </row>
    <row r="9423" spans="1:13" x14ac:dyDescent="0.35">
      <c r="A9423" s="6">
        <v>1</v>
      </c>
      <c r="B9423" s="6" t="s">
        <v>9726</v>
      </c>
      <c r="C9423" s="6" t="s">
        <v>9726</v>
      </c>
      <c r="D9423" s="6" t="str">
        <f t="shared" si="1175"/>
        <v>1-DRYU2559109</v>
      </c>
      <c r="E9423" s="7">
        <f t="shared" si="1176"/>
        <v>45153.160427395829</v>
      </c>
      <c r="F9423" s="8">
        <v>45153.306260729165</v>
      </c>
      <c r="G9423" s="7">
        <f t="shared" si="1173"/>
        <v>45153.347927395829</v>
      </c>
      <c r="H9423" s="2">
        <f>LOOKUP(2,1/(Sheet1!$D:$D=C9423)/(Sheet1!$E:$E&gt;=E9423)/(Sheet1!$E:$E&lt;=G9423),(Sheet1!$E:$E))</f>
        <v>45153.30668883102</v>
      </c>
      <c r="I9423" t="str">
        <f t="shared" si="1181"/>
        <v>0:00:37</v>
      </c>
      <c r="J9423" t="s">
        <v>8471</v>
      </c>
      <c r="K9423" t="s">
        <v>9621</v>
      </c>
      <c r="L9423" t="str">
        <f t="shared" si="1172"/>
        <v>WEEK 33</v>
      </c>
      <c r="M9423" t="str">
        <f t="shared" si="1182"/>
        <v>(-) 65 detik</v>
      </c>
    </row>
    <row r="9424" spans="1:13" x14ac:dyDescent="0.35">
      <c r="A9424" s="6">
        <v>2</v>
      </c>
      <c r="B9424" s="6" t="s">
        <v>10142</v>
      </c>
      <c r="C9424" s="6" t="s">
        <v>10142</v>
      </c>
      <c r="D9424" s="6" t="str">
        <f t="shared" si="1175"/>
        <v>2-CMAU6389234</v>
      </c>
      <c r="E9424" s="7">
        <f t="shared" si="1176"/>
        <v>45153.159850462958</v>
      </c>
      <c r="F9424" s="8">
        <v>45153.305683796294</v>
      </c>
      <c r="G9424" s="7">
        <f t="shared" si="1173"/>
        <v>45153.347350462958</v>
      </c>
      <c r="H9424" s="2">
        <f>LOOKUP(2,1/(Sheet1!$D:$D=C9424)/(Sheet1!$E:$E&gt;=E9424)/(Sheet1!$E:$E&lt;=G9424),(Sheet1!$E:$E))</f>
        <v>45153.303184710647</v>
      </c>
      <c r="I9424" t="str">
        <f t="shared" si="1181"/>
        <v>+0:03:36</v>
      </c>
      <c r="J9424" t="s">
        <v>9651</v>
      </c>
      <c r="K9424" t="s">
        <v>9621</v>
      </c>
      <c r="L9424" t="str">
        <f t="shared" si="1172"/>
        <v>WEEK 33</v>
      </c>
    </row>
    <row r="9425" spans="1:13" x14ac:dyDescent="0.35">
      <c r="A9425" s="6">
        <v>3</v>
      </c>
      <c r="B9425" s="6" t="s">
        <v>13224</v>
      </c>
      <c r="C9425" s="6" t="s">
        <v>13224</v>
      </c>
      <c r="D9425" s="6" t="str">
        <f t="shared" si="1175"/>
        <v>3-GAOU6845794</v>
      </c>
      <c r="E9425" s="7">
        <f t="shared" si="1176"/>
        <v>45153.123809571756</v>
      </c>
      <c r="F9425" s="8">
        <v>45153.269642905092</v>
      </c>
      <c r="G9425" s="7">
        <f t="shared" si="1173"/>
        <v>45153.311309571756</v>
      </c>
      <c r="H9425" s="2">
        <f>LOOKUP(2,1/(Sheet1!$D:$D=C9425)/(Sheet1!$E:$E&gt;=E9425)/(Sheet1!$E:$E&lt;=G9425),(Sheet1!$E:$E))</f>
        <v>45153.270955381944</v>
      </c>
      <c r="I9425" t="str">
        <f t="shared" si="1181"/>
        <v>0:01:53</v>
      </c>
      <c r="J9425" t="s">
        <v>8471</v>
      </c>
      <c r="K9425" t="s">
        <v>9621</v>
      </c>
      <c r="L9425" t="str">
        <f t="shared" si="1172"/>
        <v>WEEK 33</v>
      </c>
      <c r="M9425" t="str">
        <f t="shared" ref="M9425" si="1183">IF(I9425&lt;="0:00:05","(-) 5 detik",IF(I9425&lt;="0:00:15","(-) 15 detik",IF(I9425&lt;="0:00:30","(-) 30 detik","(-) 65 detik")))</f>
        <v>(-) 65 detik</v>
      </c>
    </row>
    <row r="9426" spans="1:13" x14ac:dyDescent="0.35">
      <c r="A9426" s="6">
        <v>3</v>
      </c>
      <c r="B9426" s="6" t="s">
        <v>13985</v>
      </c>
      <c r="C9426" s="6" t="s">
        <v>13985</v>
      </c>
      <c r="D9426" s="6" t="str">
        <f t="shared" si="1175"/>
        <v>3-TRHU1197228</v>
      </c>
      <c r="E9426" s="7">
        <f t="shared" si="1176"/>
        <v>45153.121607442125</v>
      </c>
      <c r="F9426" s="8">
        <v>45153.26744077546</v>
      </c>
      <c r="G9426" s="7">
        <f t="shared" si="1173"/>
        <v>45153.309107442125</v>
      </c>
      <c r="H9426" s="2">
        <f>LOOKUP(2,1/(Sheet1!$D:$D=C9426)/(Sheet1!$E:$E&gt;=E9426)/(Sheet1!$E:$E&lt;=G9426),(Sheet1!$E:$E))</f>
        <v>45153.205193043985</v>
      </c>
      <c r="I9426" t="str">
        <f t="shared" si="1181"/>
        <v>+1:29:38</v>
      </c>
      <c r="J9426" t="s">
        <v>9651</v>
      </c>
      <c r="K9426" t="s">
        <v>9621</v>
      </c>
      <c r="L9426" t="str">
        <f t="shared" si="1172"/>
        <v>WEEK 33</v>
      </c>
    </row>
    <row r="9427" spans="1:13" x14ac:dyDescent="0.35">
      <c r="A9427" s="6">
        <v>3</v>
      </c>
      <c r="B9427" s="6" t="s">
        <v>13936</v>
      </c>
      <c r="C9427" s="6" t="s">
        <v>13936</v>
      </c>
      <c r="D9427" s="6" t="str">
        <f t="shared" si="1175"/>
        <v>3-TGCU2084864</v>
      </c>
      <c r="E9427" s="7">
        <f t="shared" si="1176"/>
        <v>45153.038846145828</v>
      </c>
      <c r="F9427" s="8">
        <v>45153.184679479164</v>
      </c>
      <c r="G9427" s="7">
        <f t="shared" si="1173"/>
        <v>45153.226346145828</v>
      </c>
      <c r="H9427" s="2">
        <f>LOOKUP(2,1/(Sheet1!$D:$D=C9427)/(Sheet1!$E:$E&gt;=E9427)/(Sheet1!$E:$E&lt;=G9427),(Sheet1!$E:$E))</f>
        <v>45153.185438437496</v>
      </c>
      <c r="I9427" t="str">
        <f t="shared" si="1181"/>
        <v>0:01:06</v>
      </c>
      <c r="J9427" t="s">
        <v>8471</v>
      </c>
      <c r="K9427" t="s">
        <v>9621</v>
      </c>
      <c r="L9427" t="str">
        <f t="shared" si="1172"/>
        <v>WEEK 33</v>
      </c>
      <c r="M9427" t="str">
        <f t="shared" ref="M9427" si="1184">IF(I9427&lt;="0:00:05","(-) 5 detik",IF(I9427&lt;="0:00:15","(-) 15 detik",IF(I9427&lt;="0:00:30","(-) 30 detik","(-) 65 detik")))</f>
        <v>(-) 65 detik</v>
      </c>
    </row>
    <row r="9428" spans="1:13" x14ac:dyDescent="0.35">
      <c r="A9428" s="6">
        <v>2</v>
      </c>
      <c r="B9428" s="6" t="s">
        <v>10349</v>
      </c>
      <c r="C9428" s="6" t="s">
        <v>10349</v>
      </c>
      <c r="D9428" s="6" t="str">
        <f t="shared" si="1175"/>
        <v>2-KKTU6056709</v>
      </c>
      <c r="E9428" s="7">
        <f t="shared" si="1176"/>
        <v>45153.002492627311</v>
      </c>
      <c r="F9428" s="8">
        <v>45153.148325960647</v>
      </c>
      <c r="G9428" s="7">
        <f t="shared" si="1173"/>
        <v>45153.189992627311</v>
      </c>
      <c r="H9428" s="2">
        <f>LOOKUP(2,1/(Sheet1!$D:$D=C9428)/(Sheet1!$E:$E&gt;=E9428)/(Sheet1!$E:$E&lt;=G9428),(Sheet1!$E:$E))</f>
        <v>45153.148019259257</v>
      </c>
      <c r="I9428" t="str">
        <f t="shared" si="1181"/>
        <v>+0:00:26</v>
      </c>
      <c r="J9428" t="s">
        <v>9651</v>
      </c>
      <c r="K9428" t="s">
        <v>9621</v>
      </c>
      <c r="L9428" t="str">
        <f t="shared" si="1172"/>
        <v>WEEK 33</v>
      </c>
    </row>
    <row r="9429" spans="1:13" x14ac:dyDescent="0.35">
      <c r="A9429" s="6">
        <v>1</v>
      </c>
      <c r="B9429" s="6" t="s">
        <v>9683</v>
      </c>
      <c r="C9429" s="6" t="s">
        <v>9683</v>
      </c>
      <c r="D9429" s="6" t="str">
        <f t="shared" si="1175"/>
        <v>1-CAIU7044506</v>
      </c>
      <c r="E9429" s="7">
        <f t="shared" si="1176"/>
        <v>45153.001611458334</v>
      </c>
      <c r="F9429" s="8">
        <v>45153.14744479167</v>
      </c>
      <c r="G9429" s="7">
        <f t="shared" si="1173"/>
        <v>45153.189111458334</v>
      </c>
      <c r="H9429" s="2">
        <f>LOOKUP(2,1/(Sheet1!$D:$D=C9429)/(Sheet1!$E:$E&gt;=E9429)/(Sheet1!$E:$E&lt;=G9429),(Sheet1!$E:$E))</f>
        <v>45153.147688449077</v>
      </c>
      <c r="I9429" t="str">
        <f t="shared" si="1181"/>
        <v>0:00:21</v>
      </c>
      <c r="J9429" t="s">
        <v>8471</v>
      </c>
      <c r="K9429" t="s">
        <v>9621</v>
      </c>
      <c r="L9429" t="str">
        <f t="shared" si="1172"/>
        <v>WEEK 33</v>
      </c>
      <c r="M9429" t="str">
        <f t="shared" ref="M9429:M9443" si="1185">IF(I9429&lt;="0:00:05","(-) 5 detik",IF(I9429&lt;="0:00:15","(-) 15 detik",IF(I9429&lt;="0:00:30","(-) 30 detik","(-) 65 detik")))</f>
        <v>(-) 30 detik</v>
      </c>
    </row>
    <row r="9430" spans="1:13" x14ac:dyDescent="0.35">
      <c r="A9430" s="6">
        <v>2</v>
      </c>
      <c r="B9430" s="6" t="s">
        <v>10245</v>
      </c>
      <c r="C9430" s="6" t="s">
        <v>10245</v>
      </c>
      <c r="D9430" s="6" t="str">
        <f t="shared" si="1175"/>
        <v>2-EISU8375410</v>
      </c>
      <c r="E9430" s="7">
        <f t="shared" si="1176"/>
        <v>45152.946306747683</v>
      </c>
      <c r="F9430" s="8">
        <v>45153.092140081018</v>
      </c>
      <c r="G9430" s="7">
        <f t="shared" si="1173"/>
        <v>45153.133806747683</v>
      </c>
      <c r="H9430" s="2">
        <f>LOOKUP(2,1/(Sheet1!$D:$D=C9430)/(Sheet1!$E:$E&gt;=E9430)/(Sheet1!$E:$E&lt;=G9430),(Sheet1!$E:$E))</f>
        <v>45153.092696168984</v>
      </c>
      <c r="I9430" t="str">
        <f t="shared" si="1181"/>
        <v>0:00:48</v>
      </c>
      <c r="J9430" t="s">
        <v>8471</v>
      </c>
      <c r="K9430" t="s">
        <v>9621</v>
      </c>
      <c r="L9430" t="str">
        <f t="shared" si="1172"/>
        <v>WEEK 33</v>
      </c>
      <c r="M9430" t="str">
        <f t="shared" si="1185"/>
        <v>(-) 65 detik</v>
      </c>
    </row>
    <row r="9431" spans="1:13" x14ac:dyDescent="0.35">
      <c r="A9431" s="6">
        <v>2</v>
      </c>
      <c r="B9431" s="6" t="s">
        <v>10569</v>
      </c>
      <c r="C9431" s="6" t="s">
        <v>10569</v>
      </c>
      <c r="D9431" s="6" t="str">
        <f t="shared" si="1175"/>
        <v>2-TCKU6208780</v>
      </c>
      <c r="E9431" s="7">
        <f t="shared" si="1176"/>
        <v>45152.940891319442</v>
      </c>
      <c r="F9431" s="8">
        <v>45153.086724652778</v>
      </c>
      <c r="G9431" s="7">
        <f t="shared" si="1173"/>
        <v>45153.128391319442</v>
      </c>
      <c r="H9431" s="2">
        <f>LOOKUP(2,1/(Sheet1!$D:$D=C9431)/(Sheet1!$E:$E&gt;=E9431)/(Sheet1!$E:$E&lt;=G9431),(Sheet1!$E:$E))</f>
        <v>45153.087968796295</v>
      </c>
      <c r="I9431" t="str">
        <f t="shared" si="1181"/>
        <v>0:01:47</v>
      </c>
      <c r="J9431" t="s">
        <v>8471</v>
      </c>
      <c r="K9431" t="s">
        <v>9621</v>
      </c>
      <c r="L9431" t="str">
        <f t="shared" si="1172"/>
        <v>WEEK 33</v>
      </c>
      <c r="M9431" t="str">
        <f t="shared" si="1185"/>
        <v>(-) 65 detik</v>
      </c>
    </row>
    <row r="9432" spans="1:13" x14ac:dyDescent="0.35">
      <c r="A9432" s="6">
        <v>2</v>
      </c>
      <c r="B9432" s="6" t="s">
        <v>10080</v>
      </c>
      <c r="C9432" s="6" t="s">
        <v>10080</v>
      </c>
      <c r="D9432" s="6" t="str">
        <f t="shared" si="1175"/>
        <v>2-BMOU6478658</v>
      </c>
      <c r="E9432" s="7">
        <f t="shared" si="1176"/>
        <v>45152.937950115738</v>
      </c>
      <c r="F9432" s="8">
        <v>45153.083783449074</v>
      </c>
      <c r="G9432" s="7">
        <f t="shared" si="1173"/>
        <v>45153.125450115738</v>
      </c>
      <c r="H9432" s="2">
        <f>LOOKUP(2,1/(Sheet1!$D:$D=C9432)/(Sheet1!$E:$E&gt;=E9432)/(Sheet1!$E:$E&lt;=G9432),(Sheet1!$E:$E))</f>
        <v>45153.084904236108</v>
      </c>
      <c r="I9432" t="str">
        <f t="shared" si="1181"/>
        <v>0:01:37</v>
      </c>
      <c r="J9432" t="s">
        <v>8471</v>
      </c>
      <c r="K9432" t="s">
        <v>9621</v>
      </c>
      <c r="L9432" t="str">
        <f t="shared" si="1172"/>
        <v>WEEK 33</v>
      </c>
      <c r="M9432" t="str">
        <f t="shared" si="1185"/>
        <v>(-) 65 detik</v>
      </c>
    </row>
    <row r="9433" spans="1:13" x14ac:dyDescent="0.35">
      <c r="A9433" s="6">
        <v>2</v>
      </c>
      <c r="B9433" s="6" t="s">
        <v>10656</v>
      </c>
      <c r="C9433" s="6" t="s">
        <v>10656</v>
      </c>
      <c r="D9433" s="6" t="str">
        <f t="shared" si="1175"/>
        <v>2-TEMU5611815</v>
      </c>
      <c r="E9433" s="7">
        <f t="shared" si="1176"/>
        <v>45152.934673692129</v>
      </c>
      <c r="F9433" s="8">
        <v>45153.080507025465</v>
      </c>
      <c r="G9433" s="7">
        <f t="shared" si="1173"/>
        <v>45153.122173692129</v>
      </c>
      <c r="H9433" s="2">
        <f>LOOKUP(2,1/(Sheet1!$D:$D=C9433)/(Sheet1!$E:$E&gt;=E9433)/(Sheet1!$E:$E&lt;=G9433),(Sheet1!$E:$E))</f>
        <v>45153.081820243053</v>
      </c>
      <c r="I9433" t="str">
        <f t="shared" si="1181"/>
        <v>0:01:53</v>
      </c>
      <c r="J9433" t="s">
        <v>8471</v>
      </c>
      <c r="K9433" t="s">
        <v>9621</v>
      </c>
      <c r="L9433" t="str">
        <f t="shared" si="1172"/>
        <v>WEEK 33</v>
      </c>
      <c r="M9433" t="str">
        <f t="shared" si="1185"/>
        <v>(-) 65 detik</v>
      </c>
    </row>
    <row r="9434" spans="1:13" x14ac:dyDescent="0.35">
      <c r="A9434" s="6">
        <v>2</v>
      </c>
      <c r="B9434" s="6" t="s">
        <v>10795</v>
      </c>
      <c r="C9434" s="6" t="s">
        <v>10795</v>
      </c>
      <c r="D9434" s="6" t="str">
        <f t="shared" si="1175"/>
        <v>2-ZCSU7777477</v>
      </c>
      <c r="E9434" s="7">
        <f t="shared" si="1176"/>
        <v>45152.932257673609</v>
      </c>
      <c r="F9434" s="8">
        <v>45153.078091006944</v>
      </c>
      <c r="G9434" s="7">
        <f t="shared" si="1173"/>
        <v>45153.119757673609</v>
      </c>
      <c r="H9434" s="2">
        <f>LOOKUP(2,1/(Sheet1!$D:$D=C9434)/(Sheet1!$E:$E&gt;=E9434)/(Sheet1!$E:$E&lt;=G9434),(Sheet1!$E:$E))</f>
        <v>45153.079319999997</v>
      </c>
      <c r="I9434" t="str">
        <f t="shared" si="1181"/>
        <v>0:01:46</v>
      </c>
      <c r="J9434" t="s">
        <v>8471</v>
      </c>
      <c r="K9434" t="s">
        <v>9621</v>
      </c>
      <c r="L9434" t="str">
        <f t="shared" si="1172"/>
        <v>WEEK 33</v>
      </c>
      <c r="M9434" t="str">
        <f t="shared" si="1185"/>
        <v>(-) 65 detik</v>
      </c>
    </row>
    <row r="9435" spans="1:13" x14ac:dyDescent="0.35">
      <c r="A9435" s="6">
        <v>2</v>
      </c>
      <c r="B9435" s="6" t="s">
        <v>10062</v>
      </c>
      <c r="C9435" s="6" t="s">
        <v>10062</v>
      </c>
      <c r="D9435" s="6" t="str">
        <f t="shared" si="1175"/>
        <v>2-BEAU5547370</v>
      </c>
      <c r="E9435" s="7">
        <f t="shared" si="1176"/>
        <v>45152.929721446759</v>
      </c>
      <c r="F9435" s="8">
        <v>45153.075554780095</v>
      </c>
      <c r="G9435" s="7">
        <f t="shared" si="1173"/>
        <v>45153.117221446759</v>
      </c>
      <c r="H9435" s="2">
        <f>LOOKUP(2,1/(Sheet1!$D:$D=C9435)/(Sheet1!$E:$E&gt;=E9435)/(Sheet1!$E:$E&lt;=G9435),(Sheet1!$E:$E))</f>
        <v>45153.076734571761</v>
      </c>
      <c r="I9435" t="str">
        <f t="shared" si="1181"/>
        <v>0:01:42</v>
      </c>
      <c r="J9435" t="s">
        <v>8471</v>
      </c>
      <c r="K9435" t="s">
        <v>9621</v>
      </c>
      <c r="L9435" t="str">
        <f t="shared" si="1172"/>
        <v>WEEK 33</v>
      </c>
      <c r="M9435" t="str">
        <f t="shared" si="1185"/>
        <v>(-) 65 detik</v>
      </c>
    </row>
    <row r="9436" spans="1:13" x14ac:dyDescent="0.35">
      <c r="A9436" s="6">
        <v>1</v>
      </c>
      <c r="B9436" s="6" t="s">
        <v>10039</v>
      </c>
      <c r="C9436" s="6" t="s">
        <v>10039</v>
      </c>
      <c r="D9436" s="6" t="str">
        <f t="shared" si="1175"/>
        <v>1-ZCSU6816706</v>
      </c>
      <c r="E9436" s="7">
        <f t="shared" si="1176"/>
        <v>45152.927478969905</v>
      </c>
      <c r="F9436" s="8">
        <v>45153.073312303241</v>
      </c>
      <c r="G9436" s="7">
        <f t="shared" si="1173"/>
        <v>45153.114978969905</v>
      </c>
      <c r="H9436" s="2">
        <f>LOOKUP(2,1/(Sheet1!$D:$D=C9436)/(Sheet1!$E:$E&gt;=E9436)/(Sheet1!$E:$E&lt;=G9436),(Sheet1!$E:$E))</f>
        <v>45153.074503194446</v>
      </c>
      <c r="I9436" t="str">
        <f t="shared" si="1181"/>
        <v>0:01:43</v>
      </c>
      <c r="J9436" t="s">
        <v>8471</v>
      </c>
      <c r="K9436" t="s">
        <v>9621</v>
      </c>
      <c r="L9436" t="str">
        <f t="shared" si="1172"/>
        <v>WEEK 33</v>
      </c>
      <c r="M9436" t="str">
        <f t="shared" si="1185"/>
        <v>(-) 65 detik</v>
      </c>
    </row>
    <row r="9437" spans="1:13" x14ac:dyDescent="0.35">
      <c r="A9437" s="6">
        <v>2</v>
      </c>
      <c r="B9437" s="6" t="s">
        <v>10371</v>
      </c>
      <c r="C9437" s="6" t="s">
        <v>10371</v>
      </c>
      <c r="D9437" s="6" t="str">
        <f t="shared" si="1175"/>
        <v>2-MAEU9243009</v>
      </c>
      <c r="E9437" s="7">
        <f t="shared" si="1176"/>
        <v>45152.926442210643</v>
      </c>
      <c r="F9437" s="8">
        <v>45153.072275543978</v>
      </c>
      <c r="G9437" s="7">
        <f t="shared" si="1173"/>
        <v>45153.113942210643</v>
      </c>
      <c r="H9437" s="2">
        <f>LOOKUP(2,1/(Sheet1!$D:$D=C9437)/(Sheet1!$E:$E&gt;=E9437)/(Sheet1!$E:$E&lt;=G9437),(Sheet1!$E:$E))</f>
        <v>45153.072894293982</v>
      </c>
      <c r="I9437" t="str">
        <f t="shared" si="1181"/>
        <v>0:00:53</v>
      </c>
      <c r="J9437" t="s">
        <v>8471</v>
      </c>
      <c r="K9437" t="s">
        <v>9621</v>
      </c>
      <c r="L9437" t="str">
        <f t="shared" si="1172"/>
        <v>WEEK 33</v>
      </c>
      <c r="M9437" t="str">
        <f t="shared" si="1185"/>
        <v>(-) 65 detik</v>
      </c>
    </row>
    <row r="9438" spans="1:13" x14ac:dyDescent="0.35">
      <c r="A9438" s="6">
        <v>2</v>
      </c>
      <c r="B9438" s="6" t="s">
        <v>10170</v>
      </c>
      <c r="C9438" s="6" t="s">
        <v>10170</v>
      </c>
      <c r="D9438" s="6" t="str">
        <f t="shared" si="1175"/>
        <v>2-CSLU2329847</v>
      </c>
      <c r="E9438" s="7">
        <f t="shared" si="1176"/>
        <v>45152.923760150457</v>
      </c>
      <c r="F9438" s="8">
        <v>45153.069593483793</v>
      </c>
      <c r="G9438" s="7">
        <f t="shared" si="1173"/>
        <v>45153.111260150457</v>
      </c>
      <c r="H9438" s="2">
        <f>LOOKUP(2,1/(Sheet1!$D:$D=C9438)/(Sheet1!$E:$E&gt;=E9438)/(Sheet1!$E:$E&lt;=G9438),(Sheet1!$E:$E))</f>
        <v>45153.070398506941</v>
      </c>
      <c r="I9438" t="str">
        <f t="shared" si="1181"/>
        <v>0:01:10</v>
      </c>
      <c r="J9438" t="s">
        <v>8471</v>
      </c>
      <c r="K9438" t="s">
        <v>9621</v>
      </c>
      <c r="L9438" t="str">
        <f t="shared" si="1172"/>
        <v>WEEK 33</v>
      </c>
      <c r="M9438" t="str">
        <f t="shared" si="1185"/>
        <v>(-) 65 detik</v>
      </c>
    </row>
    <row r="9439" spans="1:13" x14ac:dyDescent="0.35">
      <c r="A9439" s="6">
        <v>1</v>
      </c>
      <c r="B9439" s="6" t="s">
        <v>9977</v>
      </c>
      <c r="C9439" s="6" t="s">
        <v>9977</v>
      </c>
      <c r="D9439" s="6" t="str">
        <f t="shared" si="1175"/>
        <v>1-TCNU8812264</v>
      </c>
      <c r="E9439" s="7">
        <f t="shared" si="1176"/>
        <v>45152.889000462957</v>
      </c>
      <c r="F9439" s="8">
        <v>45153.034833796293</v>
      </c>
      <c r="G9439" s="7">
        <f t="shared" si="1173"/>
        <v>45153.076500462957</v>
      </c>
      <c r="H9439" s="2">
        <f>LOOKUP(2,1/(Sheet1!$D:$D=C9439)/(Sheet1!$E:$E&gt;=E9439)/(Sheet1!$E:$E&lt;=G9439),(Sheet1!$E:$E))</f>
        <v>45153.035576921298</v>
      </c>
      <c r="I9439" t="str">
        <f t="shared" si="1181"/>
        <v>0:01:04</v>
      </c>
      <c r="J9439" t="s">
        <v>8471</v>
      </c>
      <c r="K9439" t="s">
        <v>9621</v>
      </c>
      <c r="L9439" t="str">
        <f t="shared" si="1172"/>
        <v>WEEK 33</v>
      </c>
      <c r="M9439" t="str">
        <f t="shared" si="1185"/>
        <v>(-) 65 detik</v>
      </c>
    </row>
    <row r="9440" spans="1:13" x14ac:dyDescent="0.35">
      <c r="A9440" s="6">
        <v>2</v>
      </c>
      <c r="B9440" s="6" t="s">
        <v>10261</v>
      </c>
      <c r="C9440" s="6" t="s">
        <v>10261</v>
      </c>
      <c r="D9440" s="6" t="str">
        <f t="shared" si="1175"/>
        <v>2-FBIU7900300</v>
      </c>
      <c r="E9440" s="7">
        <f t="shared" si="1176"/>
        <v>45152.8889877662</v>
      </c>
      <c r="F9440" s="8">
        <v>45153.034821099536</v>
      </c>
      <c r="G9440" s="7">
        <f t="shared" si="1173"/>
        <v>45153.0764877662</v>
      </c>
      <c r="H9440" s="2">
        <f>LOOKUP(2,1/(Sheet1!$D:$D=C9440)/(Sheet1!$E:$E&gt;=E9440)/(Sheet1!$E:$E&lt;=G9440),(Sheet1!$E:$E))</f>
        <v>45153.035212615738</v>
      </c>
      <c r="I9440" t="str">
        <f t="shared" si="1181"/>
        <v>0:00:34</v>
      </c>
      <c r="J9440" t="s">
        <v>8471</v>
      </c>
      <c r="K9440" t="s">
        <v>9621</v>
      </c>
      <c r="L9440" t="str">
        <f t="shared" si="1172"/>
        <v>WEEK 33</v>
      </c>
      <c r="M9440" t="str">
        <f t="shared" si="1185"/>
        <v>(-) 65 detik</v>
      </c>
    </row>
    <row r="9441" spans="1:13" x14ac:dyDescent="0.35">
      <c r="A9441" s="6">
        <v>1</v>
      </c>
      <c r="B9441" s="6" t="s">
        <v>9745</v>
      </c>
      <c r="C9441" s="6" t="s">
        <v>9745</v>
      </c>
      <c r="D9441" s="6" t="str">
        <f t="shared" si="1175"/>
        <v>1-EMCU8026626</v>
      </c>
      <c r="E9441" s="7">
        <f t="shared" si="1176"/>
        <v>45152.885776967589</v>
      </c>
      <c r="F9441" s="8">
        <v>45153.031610300925</v>
      </c>
      <c r="G9441" s="7">
        <f t="shared" si="1173"/>
        <v>45153.073276967589</v>
      </c>
      <c r="H9441" s="2">
        <f>LOOKUP(2,1/(Sheet1!$D:$D=C9441)/(Sheet1!$E:$E&gt;=E9441)/(Sheet1!$E:$E&lt;=G9441),(Sheet1!$E:$E))</f>
        <v>45153.031844398145</v>
      </c>
      <c r="I9441" t="str">
        <f t="shared" si="1181"/>
        <v>0:00:20</v>
      </c>
      <c r="J9441" t="s">
        <v>8471</v>
      </c>
      <c r="K9441" t="s">
        <v>9621</v>
      </c>
      <c r="L9441" t="str">
        <f t="shared" si="1172"/>
        <v>WEEK 33</v>
      </c>
      <c r="M9441" t="str">
        <f t="shared" si="1185"/>
        <v>(-) 30 detik</v>
      </c>
    </row>
    <row r="9442" spans="1:13" x14ac:dyDescent="0.35">
      <c r="A9442" s="6">
        <v>2</v>
      </c>
      <c r="B9442" s="6" t="s">
        <v>10263</v>
      </c>
      <c r="C9442" s="6" t="s">
        <v>10263</v>
      </c>
      <c r="D9442" s="6" t="str">
        <f t="shared" si="1175"/>
        <v>2-FBIU7900390</v>
      </c>
      <c r="E9442" s="7">
        <f t="shared" si="1176"/>
        <v>45152.884338159718</v>
      </c>
      <c r="F9442" s="8">
        <v>45153.030171493054</v>
      </c>
      <c r="G9442" s="7">
        <f t="shared" si="1173"/>
        <v>45153.071838159718</v>
      </c>
      <c r="H9442" s="2">
        <f>LOOKUP(2,1/(Sheet1!$D:$D=C9442)/(Sheet1!$E:$E&gt;=E9442)/(Sheet1!$E:$E&lt;=G9442),(Sheet1!$E:$E))</f>
        <v>45153.031109247684</v>
      </c>
      <c r="I9442" t="str">
        <f t="shared" si="1181"/>
        <v>0:01:21</v>
      </c>
      <c r="J9442" t="s">
        <v>8471</v>
      </c>
      <c r="K9442" t="s">
        <v>9621</v>
      </c>
      <c r="L9442" t="str">
        <f t="shared" si="1172"/>
        <v>WEEK 33</v>
      </c>
      <c r="M9442" t="str">
        <f t="shared" si="1185"/>
        <v>(-) 65 detik</v>
      </c>
    </row>
    <row r="9443" spans="1:13" x14ac:dyDescent="0.35">
      <c r="A9443" s="6">
        <v>2</v>
      </c>
      <c r="B9443" s="6" t="s">
        <v>10186</v>
      </c>
      <c r="C9443" s="6" t="s">
        <v>10186</v>
      </c>
      <c r="D9443" s="6" t="str">
        <f t="shared" si="1175"/>
        <v>2-CSNU7220270</v>
      </c>
      <c r="E9443" s="7">
        <f t="shared" si="1176"/>
        <v>45152.872307060185</v>
      </c>
      <c r="F9443" s="8">
        <v>45153.01814039352</v>
      </c>
      <c r="G9443" s="7">
        <f t="shared" si="1173"/>
        <v>45153.059807060185</v>
      </c>
      <c r="H9443" s="2">
        <f>LOOKUP(2,1/(Sheet1!$D:$D=C9443)/(Sheet1!$E:$E&gt;=E9443)/(Sheet1!$E:$E&lt;=G9443),(Sheet1!$E:$E))</f>
        <v>45153.018851956018</v>
      </c>
      <c r="I9443" t="str">
        <f t="shared" si="1181"/>
        <v>0:01:01</v>
      </c>
      <c r="J9443" t="s">
        <v>8471</v>
      </c>
      <c r="K9443" t="s">
        <v>9621</v>
      </c>
      <c r="L9443" t="str">
        <f t="shared" ref="L9443:L9506" si="1186">CONCATENATE("WEEK ",WEEKNUM(F9443,21))</f>
        <v>WEEK 33</v>
      </c>
      <c r="M9443" t="str">
        <f t="shared" si="1185"/>
        <v>(-) 65 detik</v>
      </c>
    </row>
    <row r="9444" spans="1:13" x14ac:dyDescent="0.35">
      <c r="A9444" s="6">
        <v>1</v>
      </c>
      <c r="B9444" s="6" t="s">
        <v>9943</v>
      </c>
      <c r="C9444" s="6" t="s">
        <v>9943</v>
      </c>
      <c r="D9444" s="6" t="str">
        <f t="shared" si="1175"/>
        <v>1-SKHU8930985</v>
      </c>
      <c r="E9444" s="7">
        <f t="shared" si="1176"/>
        <v>45152.855546331019</v>
      </c>
      <c r="F9444" s="8">
        <v>45153.001379664354</v>
      </c>
      <c r="G9444" s="7">
        <f t="shared" si="1173"/>
        <v>45153.043046331019</v>
      </c>
      <c r="H9444" s="2">
        <f>LOOKUP(2,1/(Sheet1!$D:$D=C9444)/(Sheet1!$E:$E&gt;=E9444)/(Sheet1!$E:$E&lt;=G9444),(Sheet1!$E:$E))</f>
        <v>45153.000613773147</v>
      </c>
      <c r="I9444" t="str">
        <f t="shared" si="1181"/>
        <v>+0:01:06</v>
      </c>
      <c r="J9444" t="s">
        <v>9651</v>
      </c>
      <c r="K9444" t="s">
        <v>9621</v>
      </c>
      <c r="L9444" t="str">
        <f t="shared" si="1186"/>
        <v>WEEK 33</v>
      </c>
    </row>
    <row r="9445" spans="1:13" x14ac:dyDescent="0.35">
      <c r="A9445" s="6">
        <v>3</v>
      </c>
      <c r="B9445" s="6" t="s">
        <v>11214</v>
      </c>
      <c r="C9445" s="6" t="s">
        <v>11214</v>
      </c>
      <c r="D9445" s="6" t="str">
        <f t="shared" si="1175"/>
        <v>3-TXGU6686318</v>
      </c>
      <c r="E9445" s="7">
        <f t="shared" si="1176"/>
        <v>45152.851529282409</v>
      </c>
      <c r="F9445" s="8">
        <v>45152.997362615744</v>
      </c>
      <c r="G9445" s="7">
        <f t="shared" si="1173"/>
        <v>45153.039029282409</v>
      </c>
      <c r="H9445" s="2">
        <f>LOOKUP(2,1/(Sheet1!$D:$D=C9445)/(Sheet1!$E:$E&gt;=E9445)/(Sheet1!$E:$E&lt;=G9445),(Sheet1!$E:$E))</f>
        <v>45152.998660266203</v>
      </c>
      <c r="I9445" t="str">
        <f t="shared" si="1181"/>
        <v>0:01:52</v>
      </c>
      <c r="J9445" t="s">
        <v>8471</v>
      </c>
      <c r="K9445" t="s">
        <v>9621</v>
      </c>
      <c r="L9445" t="str">
        <f t="shared" si="1186"/>
        <v>WEEK 33</v>
      </c>
      <c r="M9445" t="str">
        <f t="shared" ref="M9445:M9446" si="1187">IF(I9445&lt;="0:00:05","(-) 5 detik",IF(I9445&lt;="0:00:15","(-) 15 detik",IF(I9445&lt;="0:00:30","(-) 30 detik","(-) 65 detik")))</f>
        <v>(-) 65 detik</v>
      </c>
    </row>
    <row r="9446" spans="1:13" x14ac:dyDescent="0.35">
      <c r="A9446" s="6">
        <v>3</v>
      </c>
      <c r="B9446" s="6" t="s">
        <v>11010</v>
      </c>
      <c r="C9446" s="6" t="s">
        <v>11010</v>
      </c>
      <c r="D9446" s="6" t="str">
        <f t="shared" si="1175"/>
        <v>3-MAGU5386138</v>
      </c>
      <c r="E9446" s="7">
        <f t="shared" si="1176"/>
        <v>45152.85010520833</v>
      </c>
      <c r="F9446" s="8">
        <v>45152.995938541666</v>
      </c>
      <c r="G9446" s="7">
        <f t="shared" si="1173"/>
        <v>45153.03760520833</v>
      </c>
      <c r="H9446" s="2">
        <f>LOOKUP(2,1/(Sheet1!$D:$D=C9446)/(Sheet1!$E:$E&gt;=E9446)/(Sheet1!$E:$E&lt;=G9446),(Sheet1!$E:$E))</f>
        <v>45152.996010543982</v>
      </c>
      <c r="I9446" t="str">
        <f t="shared" si="1181"/>
        <v>0:00:06</v>
      </c>
      <c r="J9446" t="s">
        <v>8471</v>
      </c>
      <c r="K9446" t="s">
        <v>9621</v>
      </c>
      <c r="L9446" t="str">
        <f t="shared" si="1186"/>
        <v>WEEK 33</v>
      </c>
      <c r="M9446" t="str">
        <f t="shared" si="1187"/>
        <v>(-) 15 detik</v>
      </c>
    </row>
    <row r="9447" spans="1:13" x14ac:dyDescent="0.35">
      <c r="A9447" s="6">
        <v>2</v>
      </c>
      <c r="B9447" s="6" t="s">
        <v>10597</v>
      </c>
      <c r="C9447" s="6" t="s">
        <v>10597</v>
      </c>
      <c r="D9447" s="6" t="str">
        <f t="shared" si="1175"/>
        <v>2-TCLU5625869</v>
      </c>
      <c r="E9447" s="7">
        <f t="shared" si="1176"/>
        <v>45152.844751701385</v>
      </c>
      <c r="F9447" s="8">
        <v>45152.99058503472</v>
      </c>
      <c r="G9447" s="7">
        <f t="shared" ref="G9447:G9510" si="1188">F9447+TIMEVALUE("01:00:00")</f>
        <v>45153.032251701385</v>
      </c>
      <c r="H9447" s="2">
        <f>LOOKUP(2,1/(Sheet1!$D:$D=C9447)/(Sheet1!$E:$E&gt;=E9447)/(Sheet1!$E:$E&lt;=G9447),(Sheet1!$E:$E))</f>
        <v>45152.99007753472</v>
      </c>
      <c r="I9447" t="str">
        <f t="shared" si="1181"/>
        <v>+0:00:44</v>
      </c>
      <c r="J9447" t="s">
        <v>9651</v>
      </c>
      <c r="K9447" t="s">
        <v>9621</v>
      </c>
      <c r="L9447" t="str">
        <f t="shared" si="1186"/>
        <v>WEEK 33</v>
      </c>
    </row>
    <row r="9448" spans="1:13" x14ac:dyDescent="0.35">
      <c r="A9448" s="6">
        <v>2</v>
      </c>
      <c r="B9448" s="6" t="s">
        <v>10243</v>
      </c>
      <c r="C9448" s="6" t="s">
        <v>10243</v>
      </c>
      <c r="D9448" s="6" t="str">
        <f t="shared" si="1175"/>
        <v>2-EGHU9699946</v>
      </c>
      <c r="E9448" s="7">
        <f t="shared" si="1176"/>
        <v>45152.834328391204</v>
      </c>
      <c r="F9448" s="8">
        <v>45152.980161724539</v>
      </c>
      <c r="G9448" s="7">
        <f t="shared" si="1188"/>
        <v>45153.021828391204</v>
      </c>
      <c r="H9448" s="2">
        <f>LOOKUP(2,1/(Sheet1!$D:$D=C9448)/(Sheet1!$E:$E&gt;=E9448)/(Sheet1!$E:$E&lt;=G9448),(Sheet1!$E:$E))</f>
        <v>45152.98066951389</v>
      </c>
      <c r="I9448" t="str">
        <f t="shared" si="1181"/>
        <v>0:00:44</v>
      </c>
      <c r="J9448" t="s">
        <v>8471</v>
      </c>
      <c r="K9448" t="s">
        <v>9621</v>
      </c>
      <c r="L9448" t="str">
        <f t="shared" si="1186"/>
        <v>WEEK 33</v>
      </c>
      <c r="M9448" t="str">
        <f t="shared" ref="M9448:M9456" si="1189">IF(I9448&lt;="0:00:05","(-) 5 detik",IF(I9448&lt;="0:00:15","(-) 15 detik",IF(I9448&lt;="0:00:30","(-) 30 detik","(-) 65 detik")))</f>
        <v>(-) 65 detik</v>
      </c>
    </row>
    <row r="9449" spans="1:13" x14ac:dyDescent="0.35">
      <c r="A9449" s="6">
        <v>2</v>
      </c>
      <c r="B9449" s="6" t="s">
        <v>10432</v>
      </c>
      <c r="C9449" s="6" t="s">
        <v>10432</v>
      </c>
      <c r="D9449" s="6" t="str">
        <f t="shared" si="1175"/>
        <v>2-MSKU4787369</v>
      </c>
      <c r="E9449" s="7">
        <f t="shared" si="1176"/>
        <v>45152.829560381942</v>
      </c>
      <c r="F9449" s="8">
        <v>45152.975393715278</v>
      </c>
      <c r="G9449" s="7">
        <f t="shared" si="1188"/>
        <v>45153.017060381942</v>
      </c>
      <c r="H9449" s="2">
        <f>LOOKUP(2,1/(Sheet1!$D:$D=C9449)/(Sheet1!$E:$E&gt;=E9449)/(Sheet1!$E:$E&lt;=G9449),(Sheet1!$E:$E))</f>
        <v>45152.975720787035</v>
      </c>
      <c r="I9449" t="str">
        <f t="shared" si="1181"/>
        <v>0:00:28</v>
      </c>
      <c r="J9449" t="s">
        <v>8471</v>
      </c>
      <c r="K9449" t="s">
        <v>9621</v>
      </c>
      <c r="L9449" t="str">
        <f t="shared" si="1186"/>
        <v>WEEK 33</v>
      </c>
      <c r="M9449" t="str">
        <f t="shared" si="1189"/>
        <v>(-) 30 detik</v>
      </c>
    </row>
    <row r="9450" spans="1:13" x14ac:dyDescent="0.35">
      <c r="A9450" s="6">
        <v>2</v>
      </c>
      <c r="B9450" s="6" t="s">
        <v>10256</v>
      </c>
      <c r="C9450" s="6" t="s">
        <v>10256</v>
      </c>
      <c r="D9450" s="6" t="str">
        <f t="shared" si="1175"/>
        <v>2-EMCU8048610</v>
      </c>
      <c r="E9450" s="7">
        <f t="shared" si="1176"/>
        <v>45152.82658429398</v>
      </c>
      <c r="F9450" s="8">
        <v>45152.972417627316</v>
      </c>
      <c r="G9450" s="7">
        <f t="shared" si="1188"/>
        <v>45153.01408429398</v>
      </c>
      <c r="H9450" s="2">
        <f>LOOKUP(2,1/(Sheet1!$D:$D=C9450)/(Sheet1!$E:$E&gt;=E9450)/(Sheet1!$E:$E&lt;=G9450),(Sheet1!$E:$E))</f>
        <v>45152.973650208332</v>
      </c>
      <c r="I9450" t="str">
        <f t="shared" si="1181"/>
        <v>0:01:46</v>
      </c>
      <c r="J9450" t="s">
        <v>8471</v>
      </c>
      <c r="K9450" t="s">
        <v>9621</v>
      </c>
      <c r="L9450" t="str">
        <f t="shared" si="1186"/>
        <v>WEEK 33</v>
      </c>
      <c r="M9450" t="str">
        <f t="shared" si="1189"/>
        <v>(-) 65 detik</v>
      </c>
    </row>
    <row r="9451" spans="1:13" x14ac:dyDescent="0.35">
      <c r="A9451" s="6">
        <v>2</v>
      </c>
      <c r="B9451" s="6" t="s">
        <v>7580</v>
      </c>
      <c r="C9451" s="6" t="s">
        <v>7580</v>
      </c>
      <c r="D9451" s="6" t="str">
        <f t="shared" si="1175"/>
        <v>2-CSNU1394090</v>
      </c>
      <c r="E9451" s="7">
        <f t="shared" si="1176"/>
        <v>45152.81896759259</v>
      </c>
      <c r="F9451" s="8">
        <v>45152.964800925925</v>
      </c>
      <c r="G9451" s="7">
        <f t="shared" si="1188"/>
        <v>45153.00646759259</v>
      </c>
      <c r="H9451" s="2">
        <f>LOOKUP(2,1/(Sheet1!$D:$D=C9451)/(Sheet1!$E:$E&gt;=E9451)/(Sheet1!$E:$E&lt;=G9451),(Sheet1!$E:$E))</f>
        <v>45152.966052268515</v>
      </c>
      <c r="I9451" t="str">
        <f t="shared" si="1181"/>
        <v>0:01:48</v>
      </c>
      <c r="J9451" t="s">
        <v>8471</v>
      </c>
      <c r="K9451" t="s">
        <v>9621</v>
      </c>
      <c r="L9451" t="str">
        <f t="shared" si="1186"/>
        <v>WEEK 33</v>
      </c>
      <c r="M9451" t="str">
        <f t="shared" si="1189"/>
        <v>(-) 65 detik</v>
      </c>
    </row>
    <row r="9452" spans="1:13" x14ac:dyDescent="0.35">
      <c r="A9452" s="6">
        <v>2</v>
      </c>
      <c r="B9452" s="6" t="s">
        <v>10133</v>
      </c>
      <c r="C9452" s="6" t="s">
        <v>10133</v>
      </c>
      <c r="D9452" s="6" t="str">
        <f t="shared" si="1175"/>
        <v>2-CMAU4650020</v>
      </c>
      <c r="E9452" s="7">
        <f t="shared" si="1176"/>
        <v>45152.815090312499</v>
      </c>
      <c r="F9452" s="8">
        <v>45152.960923645835</v>
      </c>
      <c r="G9452" s="7">
        <f t="shared" si="1188"/>
        <v>45153.002590312499</v>
      </c>
      <c r="H9452" s="2">
        <f>LOOKUP(2,1/(Sheet1!$D:$D=C9452)/(Sheet1!$E:$E&gt;=E9452)/(Sheet1!$E:$E&lt;=G9452),(Sheet1!$E:$E))</f>
        <v>45152.962154432869</v>
      </c>
      <c r="I9452" t="str">
        <f t="shared" si="1181"/>
        <v>0:01:46</v>
      </c>
      <c r="J9452" t="s">
        <v>8471</v>
      </c>
      <c r="K9452" t="s">
        <v>9621</v>
      </c>
      <c r="L9452" t="str">
        <f t="shared" si="1186"/>
        <v>WEEK 33</v>
      </c>
      <c r="M9452" t="str">
        <f t="shared" si="1189"/>
        <v>(-) 65 detik</v>
      </c>
    </row>
    <row r="9453" spans="1:13" x14ac:dyDescent="0.35">
      <c r="A9453" s="6">
        <v>2</v>
      </c>
      <c r="B9453" s="6" t="s">
        <v>10711</v>
      </c>
      <c r="C9453" s="6" t="s">
        <v>10711</v>
      </c>
      <c r="D9453" s="6" t="str">
        <f t="shared" si="1175"/>
        <v>2-TLLU4353110</v>
      </c>
      <c r="E9453" s="7">
        <f t="shared" si="1176"/>
        <v>45152.803588773146</v>
      </c>
      <c r="F9453" s="8">
        <v>45152.949422106482</v>
      </c>
      <c r="G9453" s="7">
        <f t="shared" si="1188"/>
        <v>45152.991088773146</v>
      </c>
      <c r="H9453" s="2">
        <f>LOOKUP(2,1/(Sheet1!$D:$D=C9453)/(Sheet1!$E:$E&gt;=E9453)/(Sheet1!$E:$E&lt;=G9453),(Sheet1!$E:$E))</f>
        <v>45152.950442465277</v>
      </c>
      <c r="I9453" t="str">
        <f t="shared" si="1181"/>
        <v>0:01:28</v>
      </c>
      <c r="J9453" t="s">
        <v>8471</v>
      </c>
      <c r="K9453" t="s">
        <v>9621</v>
      </c>
      <c r="L9453" t="str">
        <f t="shared" si="1186"/>
        <v>WEEK 33</v>
      </c>
      <c r="M9453" t="str">
        <f t="shared" si="1189"/>
        <v>(-) 65 detik</v>
      </c>
    </row>
    <row r="9454" spans="1:13" x14ac:dyDescent="0.35">
      <c r="A9454" s="6">
        <v>3</v>
      </c>
      <c r="B9454" s="6" t="s">
        <v>10960</v>
      </c>
      <c r="C9454" s="6" t="s">
        <v>10960</v>
      </c>
      <c r="D9454" s="6" t="str">
        <f t="shared" si="1175"/>
        <v>3-FDCU0416364</v>
      </c>
      <c r="E9454" s="7">
        <f t="shared" si="1176"/>
        <v>45152.79980119213</v>
      </c>
      <c r="F9454" s="8">
        <v>45152.945634525466</v>
      </c>
      <c r="G9454" s="7">
        <f t="shared" si="1188"/>
        <v>45152.98730119213</v>
      </c>
      <c r="H9454" s="2">
        <f>LOOKUP(2,1/(Sheet1!$D:$D=C9454)/(Sheet1!$E:$E&gt;=E9454)/(Sheet1!$E:$E&lt;=G9454),(Sheet1!$E:$E))</f>
        <v>45152.946502164355</v>
      </c>
      <c r="I9454" t="str">
        <f t="shared" si="1181"/>
        <v>0:01:15</v>
      </c>
      <c r="J9454" t="s">
        <v>8471</v>
      </c>
      <c r="K9454" t="s">
        <v>9621</v>
      </c>
      <c r="L9454" t="str">
        <f t="shared" si="1186"/>
        <v>WEEK 33</v>
      </c>
      <c r="M9454" t="str">
        <f t="shared" si="1189"/>
        <v>(-) 65 detik</v>
      </c>
    </row>
    <row r="9455" spans="1:13" x14ac:dyDescent="0.35">
      <c r="A9455" s="6">
        <v>2</v>
      </c>
      <c r="B9455" s="6" t="s">
        <v>10161</v>
      </c>
      <c r="C9455" s="6" t="s">
        <v>10161</v>
      </c>
      <c r="D9455" s="6" t="str">
        <f t="shared" si="1175"/>
        <v>2-CMAU9413777</v>
      </c>
      <c r="E9455" s="7">
        <f t="shared" si="1176"/>
        <v>45152.796291354163</v>
      </c>
      <c r="F9455" s="8">
        <v>45152.942124687499</v>
      </c>
      <c r="G9455" s="7">
        <f t="shared" si="1188"/>
        <v>45152.983791354163</v>
      </c>
      <c r="H9455" s="2">
        <f>LOOKUP(2,1/(Sheet1!$D:$D=C9455)/(Sheet1!$E:$E&gt;=E9455)/(Sheet1!$E:$E&lt;=G9455),(Sheet1!$E:$E))</f>
        <v>45152.943441655094</v>
      </c>
      <c r="I9455" t="str">
        <f t="shared" si="1181"/>
        <v>0:01:54</v>
      </c>
      <c r="J9455" t="s">
        <v>8471</v>
      </c>
      <c r="K9455" t="s">
        <v>9621</v>
      </c>
      <c r="L9455" t="str">
        <f t="shared" si="1186"/>
        <v>WEEK 33</v>
      </c>
      <c r="M9455" t="str">
        <f t="shared" si="1189"/>
        <v>(-) 65 detik</v>
      </c>
    </row>
    <row r="9456" spans="1:13" x14ac:dyDescent="0.35">
      <c r="A9456" s="6">
        <v>2</v>
      </c>
      <c r="B9456" s="6" t="s">
        <v>10399</v>
      </c>
      <c r="C9456" s="6" t="s">
        <v>10399</v>
      </c>
      <c r="D9456" s="6" t="str">
        <f t="shared" si="1175"/>
        <v>2-MRKU4802902</v>
      </c>
      <c r="E9456" s="7">
        <f t="shared" si="1176"/>
        <v>45152.779640428242</v>
      </c>
      <c r="F9456" s="8">
        <v>45152.925473761577</v>
      </c>
      <c r="G9456" s="7">
        <f t="shared" si="1188"/>
        <v>45152.967140428242</v>
      </c>
      <c r="H9456" s="2">
        <f>LOOKUP(2,1/(Sheet1!$D:$D=C9456)/(Sheet1!$E:$E&gt;=E9456)/(Sheet1!$E:$E&lt;=G9456),(Sheet1!$E:$E))</f>
        <v>45152.925967662035</v>
      </c>
      <c r="I9456" t="str">
        <f t="shared" si="1181"/>
        <v>0:00:43</v>
      </c>
      <c r="J9456" t="s">
        <v>8471</v>
      </c>
      <c r="K9456" t="s">
        <v>9621</v>
      </c>
      <c r="L9456" t="str">
        <f t="shared" si="1186"/>
        <v>WEEK 33</v>
      </c>
      <c r="M9456" t="str">
        <f t="shared" si="1189"/>
        <v>(-) 65 detik</v>
      </c>
    </row>
    <row r="9457" spans="1:13" x14ac:dyDescent="0.35">
      <c r="A9457" s="6">
        <v>2</v>
      </c>
      <c r="B9457" s="6" t="s">
        <v>10253</v>
      </c>
      <c r="C9457" s="6" t="s">
        <v>10253</v>
      </c>
      <c r="D9457" s="6" t="str">
        <f t="shared" si="1175"/>
        <v>2-EITU3010639</v>
      </c>
      <c r="E9457" s="7">
        <f t="shared" si="1176"/>
        <v>45152.777639814813</v>
      </c>
      <c r="F9457" s="8">
        <v>45152.923473148148</v>
      </c>
      <c r="G9457" s="7">
        <f t="shared" si="1188"/>
        <v>45152.965139814813</v>
      </c>
      <c r="H9457" s="2">
        <f>LOOKUP(2,1/(Sheet1!$D:$D=C9457)/(Sheet1!$E:$E&gt;=E9457)/(Sheet1!$E:$E&lt;=G9457),(Sheet1!$E:$E))</f>
        <v>45152.923249837964</v>
      </c>
      <c r="I9457" t="str">
        <f t="shared" si="1181"/>
        <v>+0:00:19</v>
      </c>
      <c r="J9457" t="s">
        <v>9651</v>
      </c>
      <c r="K9457" t="s">
        <v>9621</v>
      </c>
      <c r="L9457" t="str">
        <f t="shared" si="1186"/>
        <v>WEEK 33</v>
      </c>
    </row>
    <row r="9458" spans="1:13" x14ac:dyDescent="0.35">
      <c r="A9458" s="6">
        <v>2</v>
      </c>
      <c r="B9458" s="6" t="s">
        <v>10583</v>
      </c>
      <c r="C9458" s="6" t="s">
        <v>10583</v>
      </c>
      <c r="D9458" s="6" t="str">
        <f t="shared" si="1175"/>
        <v>2-TCLU4215392</v>
      </c>
      <c r="E9458" s="7">
        <f t="shared" si="1176"/>
        <v>45152.774883368053</v>
      </c>
      <c r="F9458" s="8">
        <v>45152.920716701388</v>
      </c>
      <c r="G9458" s="7">
        <f t="shared" si="1188"/>
        <v>45152.962383368053</v>
      </c>
      <c r="H9458" s="2">
        <f>LOOKUP(2,1/(Sheet1!$D:$D=C9458)/(Sheet1!$E:$E&gt;=E9458)/(Sheet1!$E:$E&lt;=G9458),(Sheet1!$E:$E))</f>
        <v>45152.920744502313</v>
      </c>
      <c r="I9458" t="str">
        <f t="shared" si="1181"/>
        <v>0:00:02</v>
      </c>
      <c r="J9458" t="s">
        <v>8471</v>
      </c>
      <c r="K9458" t="s">
        <v>9621</v>
      </c>
      <c r="L9458" t="str">
        <f t="shared" si="1186"/>
        <v>WEEK 33</v>
      </c>
      <c r="M9458" t="str">
        <f t="shared" ref="M9458:M9468" si="1190">IF(I9458&lt;="0:00:05","(-) 5 detik",IF(I9458&lt;="0:00:15","(-) 15 detik",IF(I9458&lt;="0:00:30","(-) 30 detik","(-) 65 detik")))</f>
        <v>(-) 5 detik</v>
      </c>
    </row>
    <row r="9459" spans="1:13" x14ac:dyDescent="0.35">
      <c r="A9459" s="6">
        <v>2</v>
      </c>
      <c r="B9459" s="6" t="s">
        <v>10297</v>
      </c>
      <c r="C9459" s="6" t="s">
        <v>10297</v>
      </c>
      <c r="D9459" s="6" t="str">
        <f t="shared" si="1175"/>
        <v>2-FSCU4692610</v>
      </c>
      <c r="E9459" s="7">
        <f t="shared" si="1176"/>
        <v>45152.769821030088</v>
      </c>
      <c r="F9459" s="8">
        <v>45152.915654363424</v>
      </c>
      <c r="G9459" s="7">
        <f t="shared" si="1188"/>
        <v>45152.957321030088</v>
      </c>
      <c r="H9459" s="2">
        <f>LOOKUP(2,1/(Sheet1!$D:$D=C9459)/(Sheet1!$E:$E&gt;=E9459)/(Sheet1!$E:$E&lt;=G9459),(Sheet1!$E:$E))</f>
        <v>45152.915969884256</v>
      </c>
      <c r="I9459" t="str">
        <f t="shared" si="1181"/>
        <v>0:00:27</v>
      </c>
      <c r="J9459" t="s">
        <v>8471</v>
      </c>
      <c r="K9459" t="s">
        <v>9621</v>
      </c>
      <c r="L9459" t="str">
        <f t="shared" si="1186"/>
        <v>WEEK 33</v>
      </c>
      <c r="M9459" t="str">
        <f t="shared" si="1190"/>
        <v>(-) 30 detik</v>
      </c>
    </row>
    <row r="9460" spans="1:13" x14ac:dyDescent="0.35">
      <c r="A9460" s="6">
        <v>2</v>
      </c>
      <c r="B9460" s="6" t="s">
        <v>10613</v>
      </c>
      <c r="C9460" s="6" t="s">
        <v>10613</v>
      </c>
      <c r="D9460" s="6" t="str">
        <f t="shared" ref="D9460:D9523" si="1191">A9460&amp;"-"&amp;C9460</f>
        <v>2-TCLU9876538</v>
      </c>
      <c r="E9460" s="7">
        <f t="shared" ref="E9460:E9523" si="1192">F9460-TIMEVALUE("03:30:00")</f>
        <v>45152.760355289349</v>
      </c>
      <c r="F9460" s="8">
        <v>45152.906188622685</v>
      </c>
      <c r="G9460" s="7">
        <f t="shared" si="1188"/>
        <v>45152.947855289349</v>
      </c>
      <c r="H9460" s="2">
        <f>LOOKUP(2,1/(Sheet1!$D:$D=C9460)/(Sheet1!$E:$E&gt;=E9460)/(Sheet1!$E:$E&lt;=G9460),(Sheet1!$E:$E))</f>
        <v>45152.907359050929</v>
      </c>
      <c r="I9460" t="str">
        <f t="shared" si="1181"/>
        <v>0:01:41</v>
      </c>
      <c r="J9460" t="s">
        <v>8471</v>
      </c>
      <c r="K9460" t="s">
        <v>9621</v>
      </c>
      <c r="L9460" t="str">
        <f t="shared" si="1186"/>
        <v>WEEK 33</v>
      </c>
      <c r="M9460" t="str">
        <f t="shared" si="1190"/>
        <v>(-) 65 detik</v>
      </c>
    </row>
    <row r="9461" spans="1:13" x14ac:dyDescent="0.35">
      <c r="A9461" s="6">
        <v>2</v>
      </c>
      <c r="B9461" s="6" t="s">
        <v>10429</v>
      </c>
      <c r="C9461" s="6" t="s">
        <v>10429</v>
      </c>
      <c r="D9461" s="6" t="str">
        <f t="shared" si="1191"/>
        <v>2-MSKU4760429</v>
      </c>
      <c r="E9461" s="7">
        <f t="shared" si="1192"/>
        <v>45152.758518483795</v>
      </c>
      <c r="F9461" s="8">
        <v>45152.904351817131</v>
      </c>
      <c r="G9461" s="7">
        <f t="shared" si="1188"/>
        <v>45152.946018483795</v>
      </c>
      <c r="H9461" s="2">
        <f>LOOKUP(2,1/(Sheet1!$D:$D=C9461)/(Sheet1!$E:$E&gt;=E9461)/(Sheet1!$E:$E&lt;=G9461),(Sheet1!$E:$E))</f>
        <v>45152.905463842595</v>
      </c>
      <c r="I9461" t="str">
        <f t="shared" si="1181"/>
        <v>0:01:36</v>
      </c>
      <c r="J9461" t="s">
        <v>8471</v>
      </c>
      <c r="K9461" t="s">
        <v>9621</v>
      </c>
      <c r="L9461" t="str">
        <f t="shared" si="1186"/>
        <v>WEEK 33</v>
      </c>
      <c r="M9461" t="str">
        <f t="shared" si="1190"/>
        <v>(-) 65 detik</v>
      </c>
    </row>
    <row r="9462" spans="1:13" x14ac:dyDescent="0.35">
      <c r="A9462" s="6">
        <v>2</v>
      </c>
      <c r="B9462" s="6" t="s">
        <v>10764</v>
      </c>
      <c r="C9462" s="6" t="s">
        <v>10764</v>
      </c>
      <c r="D9462" s="6" t="str">
        <f t="shared" si="1191"/>
        <v>2-UETU5237424</v>
      </c>
      <c r="E9462" s="7">
        <f t="shared" si="1192"/>
        <v>45152.757055173606</v>
      </c>
      <c r="F9462" s="8">
        <v>45152.902888506942</v>
      </c>
      <c r="G9462" s="7">
        <f t="shared" si="1188"/>
        <v>45152.944555173606</v>
      </c>
      <c r="H9462" s="2">
        <f>LOOKUP(2,1/(Sheet1!$D:$D=C9462)/(Sheet1!$E:$E&gt;=E9462)/(Sheet1!$E:$E&lt;=G9462),(Sheet1!$E:$E))</f>
        <v>45152.903088599538</v>
      </c>
      <c r="I9462" t="str">
        <f t="shared" si="1181"/>
        <v>0:00:17</v>
      </c>
      <c r="J9462" t="s">
        <v>8471</v>
      </c>
      <c r="K9462" t="s">
        <v>9621</v>
      </c>
      <c r="L9462" t="str">
        <f t="shared" si="1186"/>
        <v>WEEK 33</v>
      </c>
      <c r="M9462" t="str">
        <f t="shared" si="1190"/>
        <v>(-) 30 detik</v>
      </c>
    </row>
    <row r="9463" spans="1:13" x14ac:dyDescent="0.35">
      <c r="A9463" s="6">
        <v>2</v>
      </c>
      <c r="B9463" s="6" t="s">
        <v>10745</v>
      </c>
      <c r="C9463" s="6" t="s">
        <v>10745</v>
      </c>
      <c r="D9463" s="6" t="str">
        <f t="shared" si="1191"/>
        <v>2-TRHU6683921</v>
      </c>
      <c r="E9463" s="7">
        <f t="shared" si="1192"/>
        <v>45152.745503969905</v>
      </c>
      <c r="F9463" s="8">
        <v>45152.891337303241</v>
      </c>
      <c r="G9463" s="7">
        <f t="shared" si="1188"/>
        <v>45152.933003969905</v>
      </c>
      <c r="H9463" s="2">
        <f>LOOKUP(2,1/(Sheet1!$D:$D=C9463)/(Sheet1!$E:$E&gt;=E9463)/(Sheet1!$E:$E&lt;=G9463),(Sheet1!$E:$E))</f>
        <v>45152.892570034724</v>
      </c>
      <c r="I9463" t="str">
        <f t="shared" si="1181"/>
        <v>0:01:47</v>
      </c>
      <c r="J9463" t="s">
        <v>8471</v>
      </c>
      <c r="K9463" t="s">
        <v>9621</v>
      </c>
      <c r="L9463" t="str">
        <f t="shared" si="1186"/>
        <v>WEEK 33</v>
      </c>
      <c r="M9463" t="str">
        <f t="shared" si="1190"/>
        <v>(-) 65 detik</v>
      </c>
    </row>
    <row r="9464" spans="1:13" x14ac:dyDescent="0.35">
      <c r="A9464" s="6">
        <v>2</v>
      </c>
      <c r="B9464" s="6" t="s">
        <v>10694</v>
      </c>
      <c r="C9464" s="6" t="s">
        <v>10694</v>
      </c>
      <c r="D9464" s="6" t="str">
        <f t="shared" si="1191"/>
        <v>2-TGBU9384900</v>
      </c>
      <c r="E9464" s="7">
        <f t="shared" si="1192"/>
        <v>45152.744244675923</v>
      </c>
      <c r="F9464" s="8">
        <v>45152.890078009259</v>
      </c>
      <c r="G9464" s="7">
        <f t="shared" si="1188"/>
        <v>45152.931744675923</v>
      </c>
      <c r="H9464" s="2">
        <f>LOOKUP(2,1/(Sheet1!$D:$D=C9464)/(Sheet1!$E:$E&gt;=E9464)/(Sheet1!$E:$E&lt;=G9464),(Sheet1!$E:$E))</f>
        <v>45152.890703506942</v>
      </c>
      <c r="I9464" t="str">
        <f t="shared" si="1181"/>
        <v>0:00:54</v>
      </c>
      <c r="J9464" t="s">
        <v>8471</v>
      </c>
      <c r="K9464" t="s">
        <v>9621</v>
      </c>
      <c r="L9464" t="str">
        <f t="shared" si="1186"/>
        <v>WEEK 33</v>
      </c>
      <c r="M9464" t="str">
        <f t="shared" si="1190"/>
        <v>(-) 65 detik</v>
      </c>
    </row>
    <row r="9465" spans="1:13" x14ac:dyDescent="0.35">
      <c r="A9465" s="6">
        <v>1</v>
      </c>
      <c r="B9465" s="6" t="s">
        <v>9973</v>
      </c>
      <c r="C9465" s="6" t="s">
        <v>9973</v>
      </c>
      <c r="D9465" s="6" t="str">
        <f t="shared" si="1191"/>
        <v>1-TCNU6821591</v>
      </c>
      <c r="E9465" s="7">
        <f t="shared" si="1192"/>
        <v>45152.74102306713</v>
      </c>
      <c r="F9465" s="8">
        <v>45152.886856400466</v>
      </c>
      <c r="G9465" s="7">
        <f t="shared" si="1188"/>
        <v>45152.92852306713</v>
      </c>
      <c r="H9465" s="2">
        <f>LOOKUP(2,1/(Sheet1!$D:$D=C9465)/(Sheet1!$E:$E&gt;=E9465)/(Sheet1!$E:$E&lt;=G9465),(Sheet1!$E:$E))</f>
        <v>45152.887044918978</v>
      </c>
      <c r="I9465" t="str">
        <f t="shared" si="1181"/>
        <v>0:00:16</v>
      </c>
      <c r="J9465" t="s">
        <v>8471</v>
      </c>
      <c r="K9465" t="s">
        <v>9621</v>
      </c>
      <c r="L9465" t="str">
        <f t="shared" si="1186"/>
        <v>WEEK 33</v>
      </c>
      <c r="M9465" t="str">
        <f t="shared" si="1190"/>
        <v>(-) 30 detik</v>
      </c>
    </row>
    <row r="9466" spans="1:13" x14ac:dyDescent="0.35">
      <c r="A9466" s="6">
        <v>2</v>
      </c>
      <c r="B9466" s="6" t="s">
        <v>10307</v>
      </c>
      <c r="C9466" s="6" t="s">
        <v>10307</v>
      </c>
      <c r="D9466" s="6" t="str">
        <f t="shared" si="1191"/>
        <v>2-FTAU1177813</v>
      </c>
      <c r="E9466" s="7">
        <f t="shared" si="1192"/>
        <v>45152.740833564814</v>
      </c>
      <c r="F9466" s="8">
        <v>45152.88666689815</v>
      </c>
      <c r="G9466" s="7">
        <f t="shared" si="1188"/>
        <v>45152.928333564814</v>
      </c>
      <c r="H9466" s="2">
        <f>LOOKUP(2,1/(Sheet1!$D:$D=C9466)/(Sheet1!$E:$E&gt;=E9466)/(Sheet1!$E:$E&lt;=G9466),(Sheet1!$E:$E))</f>
        <v>45152.887810243054</v>
      </c>
      <c r="I9466" t="str">
        <f t="shared" si="1181"/>
        <v>0:01:39</v>
      </c>
      <c r="J9466" t="s">
        <v>8471</v>
      </c>
      <c r="K9466" t="s">
        <v>9621</v>
      </c>
      <c r="L9466" t="str">
        <f t="shared" si="1186"/>
        <v>WEEK 33</v>
      </c>
      <c r="M9466" t="str">
        <f t="shared" si="1190"/>
        <v>(-) 65 detik</v>
      </c>
    </row>
    <row r="9467" spans="1:13" x14ac:dyDescent="0.35">
      <c r="A9467" s="6">
        <v>2</v>
      </c>
      <c r="B9467" s="6" t="s">
        <v>10664</v>
      </c>
      <c r="C9467" s="6" t="s">
        <v>10664</v>
      </c>
      <c r="D9467" s="6" t="str">
        <f t="shared" si="1191"/>
        <v>2-TEMU7607542</v>
      </c>
      <c r="E9467" s="7">
        <f t="shared" si="1192"/>
        <v>45152.739312881939</v>
      </c>
      <c r="F9467" s="8">
        <v>45152.885146215274</v>
      </c>
      <c r="G9467" s="7">
        <f t="shared" si="1188"/>
        <v>45152.926812881939</v>
      </c>
      <c r="H9467" s="2">
        <f>LOOKUP(2,1/(Sheet1!$D:$D=C9467)/(Sheet1!$E:$E&gt;=E9467)/(Sheet1!$E:$E&lt;=G9467),(Sheet1!$E:$E))</f>
        <v>45152.886272881944</v>
      </c>
      <c r="I9467" t="str">
        <f t="shared" si="1181"/>
        <v>0:01:37</v>
      </c>
      <c r="J9467" t="s">
        <v>8471</v>
      </c>
      <c r="K9467" t="s">
        <v>9621</v>
      </c>
      <c r="L9467" t="str">
        <f t="shared" si="1186"/>
        <v>WEEK 33</v>
      </c>
      <c r="M9467" t="str">
        <f t="shared" si="1190"/>
        <v>(-) 65 detik</v>
      </c>
    </row>
    <row r="9468" spans="1:13" x14ac:dyDescent="0.35">
      <c r="A9468" s="6">
        <v>1</v>
      </c>
      <c r="B9468" s="6" t="s">
        <v>9812</v>
      </c>
      <c r="C9468" s="6" t="s">
        <v>9812</v>
      </c>
      <c r="D9468" s="6" t="str">
        <f t="shared" si="1191"/>
        <v>1-MAEU9232004</v>
      </c>
      <c r="E9468" s="7">
        <f t="shared" si="1192"/>
        <v>45152.73860049768</v>
      </c>
      <c r="F9468" s="8">
        <v>45152.884433831015</v>
      </c>
      <c r="G9468" s="7">
        <f t="shared" si="1188"/>
        <v>45152.92610049768</v>
      </c>
      <c r="H9468" s="2">
        <f>LOOKUP(2,1/(Sheet1!$D:$D=C9468)/(Sheet1!$E:$E&gt;=E9468)/(Sheet1!$E:$E&lt;=G9468),(Sheet1!$E:$E))</f>
        <v>45152.885583171294</v>
      </c>
      <c r="I9468" t="str">
        <f t="shared" si="1181"/>
        <v>0:01:39</v>
      </c>
      <c r="J9468" t="s">
        <v>8471</v>
      </c>
      <c r="K9468" t="s">
        <v>9621</v>
      </c>
      <c r="L9468" t="str">
        <f t="shared" si="1186"/>
        <v>WEEK 33</v>
      </c>
      <c r="M9468" t="str">
        <f t="shared" si="1190"/>
        <v>(-) 65 detik</v>
      </c>
    </row>
    <row r="9469" spans="1:13" x14ac:dyDescent="0.35">
      <c r="A9469" s="6">
        <v>1</v>
      </c>
      <c r="B9469" s="6" t="s">
        <v>9833</v>
      </c>
      <c r="C9469" s="6" t="s">
        <v>9833</v>
      </c>
      <c r="D9469" s="6" t="str">
        <f t="shared" si="1191"/>
        <v>1-MRSU6562824</v>
      </c>
      <c r="E9469" s="7">
        <f t="shared" si="1192"/>
        <v>45152.736501504631</v>
      </c>
      <c r="F9469" s="8">
        <v>45152.882334837966</v>
      </c>
      <c r="G9469" s="7">
        <f t="shared" si="1188"/>
        <v>45152.924001504631</v>
      </c>
      <c r="H9469" s="2">
        <f>LOOKUP(2,1/(Sheet1!$D:$D=C9469)/(Sheet1!$E:$E&gt;=E9469)/(Sheet1!$E:$E&lt;=G9469),(Sheet1!$E:$E))</f>
        <v>45152.881914571757</v>
      </c>
      <c r="I9469" t="str">
        <f t="shared" si="1181"/>
        <v>+0:00:36</v>
      </c>
      <c r="J9469" t="s">
        <v>9651</v>
      </c>
      <c r="K9469" t="s">
        <v>9621</v>
      </c>
      <c r="L9469" t="str">
        <f t="shared" si="1186"/>
        <v>WEEK 33</v>
      </c>
    </row>
    <row r="9470" spans="1:13" x14ac:dyDescent="0.35">
      <c r="A9470" s="6">
        <v>2</v>
      </c>
      <c r="B9470" s="6" t="s">
        <v>10437</v>
      </c>
      <c r="C9470" s="6" t="s">
        <v>10437</v>
      </c>
      <c r="D9470" s="6" t="str">
        <f t="shared" si="1191"/>
        <v>2-MSKU4809025</v>
      </c>
      <c r="E9470" s="7">
        <f t="shared" si="1192"/>
        <v>45152.736378900459</v>
      </c>
      <c r="F9470" s="8">
        <v>45152.882212233795</v>
      </c>
      <c r="G9470" s="7">
        <f t="shared" si="1188"/>
        <v>45152.923878900459</v>
      </c>
      <c r="H9470" s="2">
        <f>LOOKUP(2,1/(Sheet1!$D:$D=C9470)/(Sheet1!$E:$E&gt;=E9470)/(Sheet1!$E:$E&lt;=G9470),(Sheet1!$E:$E))</f>
        <v>45152.883268506943</v>
      </c>
      <c r="I9470" t="str">
        <f t="shared" si="1181"/>
        <v>0:01:31</v>
      </c>
      <c r="J9470" t="s">
        <v>8471</v>
      </c>
      <c r="K9470" t="s">
        <v>9621</v>
      </c>
      <c r="L9470" t="str">
        <f t="shared" si="1186"/>
        <v>WEEK 33</v>
      </c>
      <c r="M9470" t="str">
        <f t="shared" ref="M9470:M9473" si="1193">IF(I9470&lt;="0:00:05","(-) 5 detik",IF(I9470&lt;="0:00:15","(-) 15 detik",IF(I9470&lt;="0:00:30","(-) 30 detik","(-) 65 detik")))</f>
        <v>(-) 65 detik</v>
      </c>
    </row>
    <row r="9471" spans="1:13" x14ac:dyDescent="0.35">
      <c r="A9471" s="6">
        <v>2</v>
      </c>
      <c r="B9471" s="6" t="s">
        <v>10558</v>
      </c>
      <c r="C9471" s="6" t="s">
        <v>10558</v>
      </c>
      <c r="D9471" s="6" t="str">
        <f t="shared" si="1191"/>
        <v>2-SKLU3516461</v>
      </c>
      <c r="E9471" s="7">
        <f t="shared" si="1192"/>
        <v>45152.733610532407</v>
      </c>
      <c r="F9471" s="8">
        <v>45152.879443865742</v>
      </c>
      <c r="G9471" s="7">
        <f t="shared" si="1188"/>
        <v>45152.921110532407</v>
      </c>
      <c r="H9471" s="2">
        <f>LOOKUP(2,1/(Sheet1!$D:$D=C9471)/(Sheet1!$E:$E&gt;=E9471)/(Sheet1!$E:$E&lt;=G9471),(Sheet1!$E:$E))</f>
        <v>45152.879741481484</v>
      </c>
      <c r="I9471" t="str">
        <f t="shared" si="1181"/>
        <v>0:00:26</v>
      </c>
      <c r="J9471" t="s">
        <v>8471</v>
      </c>
      <c r="K9471" t="s">
        <v>9621</v>
      </c>
      <c r="L9471" t="str">
        <f t="shared" si="1186"/>
        <v>WEEK 33</v>
      </c>
      <c r="M9471" t="str">
        <f t="shared" si="1193"/>
        <v>(-) 30 detik</v>
      </c>
    </row>
    <row r="9472" spans="1:13" x14ac:dyDescent="0.35">
      <c r="A9472" s="6">
        <v>1</v>
      </c>
      <c r="B9472" s="6" t="s">
        <v>9694</v>
      </c>
      <c r="C9472" s="6" t="s">
        <v>9694</v>
      </c>
      <c r="D9472" s="6" t="str">
        <f t="shared" si="1191"/>
        <v>1-CMAU5643468</v>
      </c>
      <c r="E9472" s="7">
        <f t="shared" si="1192"/>
        <v>45152.731209259255</v>
      </c>
      <c r="F9472" s="8">
        <v>45152.87704259259</v>
      </c>
      <c r="G9472" s="7">
        <f t="shared" si="1188"/>
        <v>45152.918709259255</v>
      </c>
      <c r="H9472" s="2">
        <f>LOOKUP(2,1/(Sheet1!$D:$D=C9472)/(Sheet1!$E:$E&gt;=E9472)/(Sheet1!$E:$E&lt;=G9472),(Sheet1!$E:$E))</f>
        <v>45152.878116064814</v>
      </c>
      <c r="I9472" t="str">
        <f t="shared" si="1181"/>
        <v>0:01:33</v>
      </c>
      <c r="J9472" t="s">
        <v>8471</v>
      </c>
      <c r="K9472" t="s">
        <v>9621</v>
      </c>
      <c r="L9472" t="str">
        <f t="shared" si="1186"/>
        <v>WEEK 33</v>
      </c>
      <c r="M9472" t="str">
        <f t="shared" si="1193"/>
        <v>(-) 65 detik</v>
      </c>
    </row>
    <row r="9473" spans="1:13" x14ac:dyDescent="0.35">
      <c r="A9473" s="6">
        <v>2</v>
      </c>
      <c r="B9473" s="6" t="s">
        <v>10126</v>
      </c>
      <c r="C9473" s="6" t="s">
        <v>10126</v>
      </c>
      <c r="D9473" s="6" t="str">
        <f t="shared" si="1191"/>
        <v>2-CCLU7812522</v>
      </c>
      <c r="E9473" s="7">
        <f t="shared" si="1192"/>
        <v>45152.731076354161</v>
      </c>
      <c r="F9473" s="8">
        <v>45152.876909687497</v>
      </c>
      <c r="G9473" s="7">
        <f t="shared" si="1188"/>
        <v>45152.918576354161</v>
      </c>
      <c r="H9473" s="2">
        <f>LOOKUP(2,1/(Sheet1!$D:$D=C9473)/(Sheet1!$E:$E&gt;=E9473)/(Sheet1!$E:$E&lt;=G9473),(Sheet1!$E:$E))</f>
        <v>45152.878141145833</v>
      </c>
      <c r="I9473" t="str">
        <f t="shared" si="1181"/>
        <v>0:01:46</v>
      </c>
      <c r="J9473" t="s">
        <v>8471</v>
      </c>
      <c r="K9473" t="s">
        <v>9621</v>
      </c>
      <c r="L9473" t="str">
        <f t="shared" si="1186"/>
        <v>WEEK 33</v>
      </c>
      <c r="M9473" t="str">
        <f t="shared" si="1193"/>
        <v>(-) 65 detik</v>
      </c>
    </row>
    <row r="9474" spans="1:13" x14ac:dyDescent="0.35">
      <c r="A9474" s="6">
        <v>1</v>
      </c>
      <c r="B9474" s="6" t="s">
        <v>10035</v>
      </c>
      <c r="C9474" s="6" t="s">
        <v>10035</v>
      </c>
      <c r="D9474" s="6" t="str">
        <f t="shared" si="1191"/>
        <v>1-WHSU6860921</v>
      </c>
      <c r="E9474" s="7">
        <f t="shared" si="1192"/>
        <v>45152.725444756943</v>
      </c>
      <c r="F9474" s="8">
        <v>45152.871278090279</v>
      </c>
      <c r="G9474" s="7">
        <f t="shared" si="1188"/>
        <v>45152.912944756943</v>
      </c>
      <c r="H9474" s="2">
        <f>LOOKUP(2,1/(Sheet1!$D:$D=C9474)/(Sheet1!$E:$E&gt;=E9474)/(Sheet1!$E:$E&lt;=G9474),(Sheet1!$E:$E))</f>
        <v>45152.870220891207</v>
      </c>
      <c r="I9474" t="str">
        <f t="shared" ref="I9474:I9537" si="1194">IF(H9474-F9474&gt;0, TEXT(ABS(H9474-F9474),"h:mm:ss"), "+"&amp;TEXT(ABS(F9474-H9474),"h:mm:ss"))</f>
        <v>+0:01:31</v>
      </c>
      <c r="J9474" t="s">
        <v>9651</v>
      </c>
      <c r="K9474" t="s">
        <v>9621</v>
      </c>
      <c r="L9474" t="str">
        <f t="shared" si="1186"/>
        <v>WEEK 33</v>
      </c>
    </row>
    <row r="9475" spans="1:13" x14ac:dyDescent="0.35">
      <c r="A9475" s="6">
        <v>3</v>
      </c>
      <c r="B9475" s="6" t="s">
        <v>11015</v>
      </c>
      <c r="C9475" s="6" t="s">
        <v>11015</v>
      </c>
      <c r="D9475" s="6" t="str">
        <f t="shared" si="1191"/>
        <v>3-MOFU0783009</v>
      </c>
      <c r="E9475" s="7">
        <f t="shared" si="1192"/>
        <v>45152.723878356483</v>
      </c>
      <c r="F9475" s="8">
        <v>45152.869711689818</v>
      </c>
      <c r="G9475" s="7">
        <f t="shared" si="1188"/>
        <v>45152.911378356483</v>
      </c>
      <c r="H9475" s="2">
        <f>LOOKUP(2,1/(Sheet1!$D:$D=C9475)/(Sheet1!$E:$E&gt;=E9475)/(Sheet1!$E:$E&lt;=G9475),(Sheet1!$E:$E))</f>
        <v>45152.870898159723</v>
      </c>
      <c r="I9475" t="str">
        <f t="shared" si="1194"/>
        <v>0:01:43</v>
      </c>
      <c r="J9475" t="s">
        <v>8471</v>
      </c>
      <c r="K9475" t="s">
        <v>9621</v>
      </c>
      <c r="L9475" t="str">
        <f t="shared" si="1186"/>
        <v>WEEK 33</v>
      </c>
      <c r="M9475" t="str">
        <f t="shared" ref="M9475" si="1195">IF(I9475&lt;="0:00:05","(-) 5 detik",IF(I9475&lt;="0:00:15","(-) 15 detik",IF(I9475&lt;="0:00:30","(-) 30 detik","(-) 65 detik")))</f>
        <v>(-) 65 detik</v>
      </c>
    </row>
    <row r="9476" spans="1:13" x14ac:dyDescent="0.35">
      <c r="A9476" s="6">
        <v>2</v>
      </c>
      <c r="B9476" s="6" t="s">
        <v>10306</v>
      </c>
      <c r="C9476" s="6" t="s">
        <v>10306</v>
      </c>
      <c r="D9476" s="6" t="str">
        <f t="shared" si="1191"/>
        <v>2-FTAU1115935</v>
      </c>
      <c r="E9476" s="7">
        <f t="shared" si="1192"/>
        <v>45152.722790972221</v>
      </c>
      <c r="F9476" s="8">
        <v>45152.868624305556</v>
      </c>
      <c r="G9476" s="7">
        <f t="shared" si="1188"/>
        <v>45152.910290972221</v>
      </c>
      <c r="H9476" s="2">
        <f>LOOKUP(2,1/(Sheet1!$D:$D=C9476)/(Sheet1!$E:$E&gt;=E9476)/(Sheet1!$E:$E&lt;=G9476),(Sheet1!$E:$E))</f>
        <v>45152.867002743056</v>
      </c>
      <c r="I9476" t="str">
        <f t="shared" si="1194"/>
        <v>+0:02:20</v>
      </c>
      <c r="J9476" t="s">
        <v>9651</v>
      </c>
      <c r="K9476" t="s">
        <v>9621</v>
      </c>
      <c r="L9476" t="str">
        <f t="shared" si="1186"/>
        <v>WEEK 33</v>
      </c>
    </row>
    <row r="9477" spans="1:13" x14ac:dyDescent="0.35">
      <c r="A9477" s="6">
        <v>2</v>
      </c>
      <c r="B9477" s="6" t="s">
        <v>10419</v>
      </c>
      <c r="C9477" s="6" t="s">
        <v>10419</v>
      </c>
      <c r="D9477" s="6" t="str">
        <f t="shared" si="1191"/>
        <v>2-MSKU4656501</v>
      </c>
      <c r="E9477" s="7">
        <f t="shared" si="1192"/>
        <v>45152.717975729167</v>
      </c>
      <c r="F9477" s="8">
        <v>45152.863809062503</v>
      </c>
      <c r="G9477" s="7">
        <f t="shared" si="1188"/>
        <v>45152.905475729167</v>
      </c>
      <c r="H9477" s="2">
        <f>LOOKUP(2,1/(Sheet1!$D:$D=C9477)/(Sheet1!$E:$E&gt;=E9477)/(Sheet1!$E:$E&lt;=G9477),(Sheet1!$E:$E))</f>
        <v>45152.865033923612</v>
      </c>
      <c r="I9477" t="str">
        <f t="shared" si="1194"/>
        <v>0:01:46</v>
      </c>
      <c r="J9477" t="s">
        <v>8471</v>
      </c>
      <c r="K9477" t="s">
        <v>9621</v>
      </c>
      <c r="L9477" t="str">
        <f t="shared" si="1186"/>
        <v>WEEK 33</v>
      </c>
      <c r="M9477" t="str">
        <f t="shared" ref="M9477:M9486" si="1196">IF(I9477&lt;="0:00:05","(-) 5 detik",IF(I9477&lt;="0:00:15","(-) 15 detik",IF(I9477&lt;="0:00:30","(-) 30 detik","(-) 65 detik")))</f>
        <v>(-) 65 detik</v>
      </c>
    </row>
    <row r="9478" spans="1:13" x14ac:dyDescent="0.35">
      <c r="A9478" s="6">
        <v>1</v>
      </c>
      <c r="B9478" s="6" t="s">
        <v>10014</v>
      </c>
      <c r="C9478" s="6" t="s">
        <v>10014</v>
      </c>
      <c r="D9478" s="6" t="str">
        <f t="shared" si="1191"/>
        <v>1-TRHU3069123</v>
      </c>
      <c r="E9478" s="7">
        <f t="shared" si="1192"/>
        <v>45152.714896261568</v>
      </c>
      <c r="F9478" s="8">
        <v>45152.860729594904</v>
      </c>
      <c r="G9478" s="7">
        <f t="shared" si="1188"/>
        <v>45152.902396261568</v>
      </c>
      <c r="H9478" s="2">
        <f>LOOKUP(2,1/(Sheet1!$D:$D=C9478)/(Sheet1!$E:$E&gt;=E9478)/(Sheet1!$E:$E&lt;=G9478),(Sheet1!$E:$E))</f>
        <v>45152.861070324077</v>
      </c>
      <c r="I9478" t="str">
        <f t="shared" si="1194"/>
        <v>0:00:29</v>
      </c>
      <c r="J9478" t="s">
        <v>8471</v>
      </c>
      <c r="K9478" t="s">
        <v>9621</v>
      </c>
      <c r="L9478" t="str">
        <f t="shared" si="1186"/>
        <v>WEEK 33</v>
      </c>
      <c r="M9478" t="str">
        <f t="shared" si="1196"/>
        <v>(-) 30 detik</v>
      </c>
    </row>
    <row r="9479" spans="1:13" x14ac:dyDescent="0.35">
      <c r="A9479" s="6">
        <v>2</v>
      </c>
      <c r="B9479" s="6" t="s">
        <v>10493</v>
      </c>
      <c r="C9479" s="6" t="s">
        <v>10493</v>
      </c>
      <c r="D9479" s="6" t="str">
        <f t="shared" si="1191"/>
        <v>2-OOLU8675163</v>
      </c>
      <c r="E9479" s="7">
        <f t="shared" si="1192"/>
        <v>45152.714223726849</v>
      </c>
      <c r="F9479" s="8">
        <v>45152.860057060185</v>
      </c>
      <c r="G9479" s="7">
        <f t="shared" si="1188"/>
        <v>45152.901723726849</v>
      </c>
      <c r="H9479" s="2">
        <f>LOOKUP(2,1/(Sheet1!$D:$D=C9479)/(Sheet1!$E:$E&gt;=E9479)/(Sheet1!$E:$E&lt;=G9479),(Sheet1!$E:$E))</f>
        <v>45152.861143055554</v>
      </c>
      <c r="I9479" t="str">
        <f t="shared" si="1194"/>
        <v>0:01:34</v>
      </c>
      <c r="J9479" t="s">
        <v>8471</v>
      </c>
      <c r="K9479" t="s">
        <v>9621</v>
      </c>
      <c r="L9479" t="str">
        <f t="shared" si="1186"/>
        <v>WEEK 33</v>
      </c>
      <c r="M9479" t="str">
        <f t="shared" si="1196"/>
        <v>(-) 65 detik</v>
      </c>
    </row>
    <row r="9480" spans="1:13" x14ac:dyDescent="0.35">
      <c r="A9480" s="6">
        <v>3</v>
      </c>
      <c r="B9480" s="6" t="s">
        <v>10816</v>
      </c>
      <c r="C9480" s="6" t="s">
        <v>10816</v>
      </c>
      <c r="D9480" s="6" t="str">
        <f t="shared" si="1191"/>
        <v>3-AXIU1629709</v>
      </c>
      <c r="E9480" s="7">
        <f t="shared" si="1192"/>
        <v>45152.71405628472</v>
      </c>
      <c r="F9480" s="8">
        <v>45152.859889618056</v>
      </c>
      <c r="G9480" s="7">
        <f t="shared" si="1188"/>
        <v>45152.90155628472</v>
      </c>
      <c r="H9480" s="2">
        <f>LOOKUP(2,1/(Sheet1!$D:$D=C9480)/(Sheet1!$E:$E&gt;=E9480)/(Sheet1!$E:$E&lt;=G9480),(Sheet1!$E:$E))</f>
        <v>45152.861100023147</v>
      </c>
      <c r="I9480" t="str">
        <f t="shared" si="1194"/>
        <v>0:01:45</v>
      </c>
      <c r="J9480" t="s">
        <v>8471</v>
      </c>
      <c r="K9480" t="s">
        <v>9621</v>
      </c>
      <c r="L9480" t="str">
        <f t="shared" si="1186"/>
        <v>WEEK 33</v>
      </c>
      <c r="M9480" t="str">
        <f t="shared" si="1196"/>
        <v>(-) 65 detik</v>
      </c>
    </row>
    <row r="9481" spans="1:13" x14ac:dyDescent="0.35">
      <c r="A9481" s="6">
        <v>4</v>
      </c>
      <c r="B9481" s="6" t="s">
        <v>11381</v>
      </c>
      <c r="C9481" s="6" t="s">
        <v>11381</v>
      </c>
      <c r="D9481" s="6" t="str">
        <f t="shared" si="1191"/>
        <v>4-KKFU8098632</v>
      </c>
      <c r="E9481" s="7">
        <f t="shared" si="1192"/>
        <v>45152.713261377314</v>
      </c>
      <c r="F9481" s="8">
        <v>45152.85909471065</v>
      </c>
      <c r="G9481" s="7">
        <f t="shared" si="1188"/>
        <v>45152.900761377314</v>
      </c>
      <c r="H9481" s="2">
        <f>LOOKUP(2,1/(Sheet1!$D:$D=C9481)/(Sheet1!$E:$E&gt;=E9481)/(Sheet1!$E:$E&lt;=G9481),(Sheet1!$E:$E))</f>
        <v>45152.860353506941</v>
      </c>
      <c r="I9481" t="str">
        <f t="shared" si="1194"/>
        <v>0:01:49</v>
      </c>
      <c r="J9481" t="s">
        <v>8471</v>
      </c>
      <c r="K9481" t="s">
        <v>9621</v>
      </c>
      <c r="L9481" t="str">
        <f t="shared" si="1186"/>
        <v>WEEK 33</v>
      </c>
      <c r="M9481" t="str">
        <f t="shared" si="1196"/>
        <v>(-) 65 detik</v>
      </c>
    </row>
    <row r="9482" spans="1:13" x14ac:dyDescent="0.35">
      <c r="A9482" s="6">
        <v>2</v>
      </c>
      <c r="B9482" s="6" t="s">
        <v>10561</v>
      </c>
      <c r="C9482" s="6" t="s">
        <v>10561</v>
      </c>
      <c r="D9482" s="6" t="str">
        <f t="shared" si="1191"/>
        <v>2-SUDU7704000</v>
      </c>
      <c r="E9482" s="7">
        <f t="shared" si="1192"/>
        <v>45152.712715428235</v>
      </c>
      <c r="F9482" s="8">
        <v>45152.858548761571</v>
      </c>
      <c r="G9482" s="7">
        <f t="shared" si="1188"/>
        <v>45152.900215428235</v>
      </c>
      <c r="H9482" s="2">
        <f>LOOKUP(2,1/(Sheet1!$D:$D=C9482)/(Sheet1!$E:$E&gt;=E9482)/(Sheet1!$E:$E&lt;=G9482),(Sheet1!$E:$E))</f>
        <v>45152.859092743056</v>
      </c>
      <c r="I9482" t="str">
        <f t="shared" si="1194"/>
        <v>0:00:47</v>
      </c>
      <c r="J9482" t="s">
        <v>8471</v>
      </c>
      <c r="K9482" t="s">
        <v>9621</v>
      </c>
      <c r="L9482" t="str">
        <f t="shared" si="1186"/>
        <v>WEEK 33</v>
      </c>
      <c r="M9482" t="str">
        <f t="shared" si="1196"/>
        <v>(-) 65 detik</v>
      </c>
    </row>
    <row r="9483" spans="1:13" x14ac:dyDescent="0.35">
      <c r="A9483" s="6">
        <v>4</v>
      </c>
      <c r="B9483" s="6" t="s">
        <v>11476</v>
      </c>
      <c r="C9483" s="6" t="s">
        <v>11476</v>
      </c>
      <c r="D9483" s="6" t="str">
        <f t="shared" si="1191"/>
        <v>4-TBJU7213852</v>
      </c>
      <c r="E9483" s="7">
        <f t="shared" si="1192"/>
        <v>45152.711113854166</v>
      </c>
      <c r="F9483" s="8">
        <v>45152.856947187502</v>
      </c>
      <c r="G9483" s="7">
        <f t="shared" si="1188"/>
        <v>45152.898613854166</v>
      </c>
      <c r="H9483" s="2">
        <f>LOOKUP(2,1/(Sheet1!$D:$D=C9483)/(Sheet1!$E:$E&gt;=E9483)/(Sheet1!$E:$E&lt;=G9483),(Sheet1!$E:$E))</f>
        <v>45152.858115173614</v>
      </c>
      <c r="I9483" t="str">
        <f t="shared" si="1194"/>
        <v>0:01:41</v>
      </c>
      <c r="J9483" t="s">
        <v>8471</v>
      </c>
      <c r="K9483" t="s">
        <v>9621</v>
      </c>
      <c r="L9483" t="str">
        <f t="shared" si="1186"/>
        <v>WEEK 33</v>
      </c>
      <c r="M9483" t="str">
        <f t="shared" si="1196"/>
        <v>(-) 65 detik</v>
      </c>
    </row>
    <row r="9484" spans="1:13" x14ac:dyDescent="0.35">
      <c r="A9484" s="6">
        <v>4</v>
      </c>
      <c r="B9484" s="6" t="s">
        <v>11480</v>
      </c>
      <c r="C9484" s="6" t="s">
        <v>11480</v>
      </c>
      <c r="D9484" s="6" t="str">
        <f t="shared" si="1191"/>
        <v>4-TBJU7561713</v>
      </c>
      <c r="E9484" s="7">
        <f t="shared" si="1192"/>
        <v>45152.709152696756</v>
      </c>
      <c r="F9484" s="8">
        <v>45152.854986030092</v>
      </c>
      <c r="G9484" s="7">
        <f t="shared" si="1188"/>
        <v>45152.896652696756</v>
      </c>
      <c r="H9484" s="2">
        <f>LOOKUP(2,1/(Sheet1!$D:$D=C9484)/(Sheet1!$E:$E&gt;=E9484)/(Sheet1!$E:$E&lt;=G9484),(Sheet1!$E:$E))</f>
        <v>45152.856252407408</v>
      </c>
      <c r="I9484" t="str">
        <f t="shared" si="1194"/>
        <v>0:01:49</v>
      </c>
      <c r="J9484" t="s">
        <v>8471</v>
      </c>
      <c r="K9484" t="s">
        <v>9621</v>
      </c>
      <c r="L9484" t="str">
        <f t="shared" si="1186"/>
        <v>WEEK 33</v>
      </c>
      <c r="M9484" t="str">
        <f t="shared" si="1196"/>
        <v>(-) 65 detik</v>
      </c>
    </row>
    <row r="9485" spans="1:13" x14ac:dyDescent="0.35">
      <c r="A9485" s="6">
        <v>2</v>
      </c>
      <c r="B9485" s="6" t="s">
        <v>10292</v>
      </c>
      <c r="C9485" s="6" t="s">
        <v>10292</v>
      </c>
      <c r="D9485" s="6" t="str">
        <f t="shared" si="1191"/>
        <v>2-FFAU3116912</v>
      </c>
      <c r="E9485" s="7">
        <f t="shared" si="1192"/>
        <v>45152.707900729161</v>
      </c>
      <c r="F9485" s="8">
        <v>45152.853734062497</v>
      </c>
      <c r="G9485" s="7">
        <f t="shared" si="1188"/>
        <v>45152.895400729161</v>
      </c>
      <c r="H9485" s="2">
        <f>LOOKUP(2,1/(Sheet1!$D:$D=C9485)/(Sheet1!$E:$E&gt;=E9485)/(Sheet1!$E:$E&lt;=G9485),(Sheet1!$E:$E))</f>
        <v>45152.85483142361</v>
      </c>
      <c r="I9485" t="str">
        <f t="shared" si="1194"/>
        <v>0:01:35</v>
      </c>
      <c r="J9485" t="s">
        <v>8471</v>
      </c>
      <c r="K9485" t="s">
        <v>9621</v>
      </c>
      <c r="L9485" t="str">
        <f t="shared" si="1186"/>
        <v>WEEK 33</v>
      </c>
      <c r="M9485" t="str">
        <f t="shared" si="1196"/>
        <v>(-) 65 detik</v>
      </c>
    </row>
    <row r="9486" spans="1:13" x14ac:dyDescent="0.35">
      <c r="A9486" s="6">
        <v>2</v>
      </c>
      <c r="B9486" s="6" t="s">
        <v>10674</v>
      </c>
      <c r="C9486" s="6" t="s">
        <v>10674</v>
      </c>
      <c r="D9486" s="6" t="str">
        <f t="shared" si="1191"/>
        <v>2-TGBU4094364</v>
      </c>
      <c r="E9486" s="7">
        <f t="shared" si="1192"/>
        <v>45152.70509841435</v>
      </c>
      <c r="F9486" s="8">
        <v>45152.850931747686</v>
      </c>
      <c r="G9486" s="7">
        <f t="shared" si="1188"/>
        <v>45152.89259841435</v>
      </c>
      <c r="H9486" s="2">
        <f>LOOKUP(2,1/(Sheet1!$D:$D=C9486)/(Sheet1!$E:$E&gt;=E9486)/(Sheet1!$E:$E&lt;=G9486),(Sheet1!$E:$E))</f>
        <v>45152.852059097226</v>
      </c>
      <c r="I9486" t="str">
        <f t="shared" si="1194"/>
        <v>0:01:37</v>
      </c>
      <c r="J9486" t="s">
        <v>8471</v>
      </c>
      <c r="K9486" t="s">
        <v>9621</v>
      </c>
      <c r="L9486" t="str">
        <f t="shared" si="1186"/>
        <v>WEEK 33</v>
      </c>
      <c r="M9486" t="str">
        <f t="shared" si="1196"/>
        <v>(-) 65 detik</v>
      </c>
    </row>
    <row r="9487" spans="1:13" x14ac:dyDescent="0.35">
      <c r="A9487" s="6">
        <v>2</v>
      </c>
      <c r="B9487" s="6" t="s">
        <v>10438</v>
      </c>
      <c r="C9487" s="6" t="s">
        <v>10438</v>
      </c>
      <c r="D9487" s="6" t="str">
        <f t="shared" si="1191"/>
        <v>2-MSKU4816493</v>
      </c>
      <c r="E9487" s="7">
        <f t="shared" si="1192"/>
        <v>45152.703705324071</v>
      </c>
      <c r="F9487" s="8">
        <v>45152.849538657407</v>
      </c>
      <c r="G9487" s="7">
        <f t="shared" si="1188"/>
        <v>45152.891205324071</v>
      </c>
      <c r="H9487" s="2">
        <f>LOOKUP(2,1/(Sheet1!$D:$D=C9487)/(Sheet1!$E:$E&gt;=E9487)/(Sheet1!$E:$E&lt;=G9487),(Sheet1!$E:$E))</f>
        <v>45152.847563645832</v>
      </c>
      <c r="I9487" t="str">
        <f t="shared" si="1194"/>
        <v>+0:02:51</v>
      </c>
      <c r="J9487" t="s">
        <v>9651</v>
      </c>
      <c r="K9487" t="s">
        <v>9621</v>
      </c>
      <c r="L9487" t="str">
        <f t="shared" si="1186"/>
        <v>WEEK 33</v>
      </c>
    </row>
    <row r="9488" spans="1:13" x14ac:dyDescent="0.35">
      <c r="A9488" s="6">
        <v>2</v>
      </c>
      <c r="B9488" s="6" t="s">
        <v>10262</v>
      </c>
      <c r="C9488" s="6" t="s">
        <v>10262</v>
      </c>
      <c r="D9488" s="6" t="str">
        <f t="shared" si="1191"/>
        <v>2-FBIU7900337</v>
      </c>
      <c r="E9488" s="7">
        <f t="shared" si="1192"/>
        <v>45152.687209525458</v>
      </c>
      <c r="F9488" s="8">
        <v>45152.833042858794</v>
      </c>
      <c r="G9488" s="7">
        <f t="shared" si="1188"/>
        <v>45152.874709525458</v>
      </c>
      <c r="H9488" s="2">
        <f>LOOKUP(2,1/(Sheet1!$D:$D=C9488)/(Sheet1!$E:$E&gt;=E9488)/(Sheet1!$E:$E&lt;=G9488),(Sheet1!$E:$E))</f>
        <v>45152.834235150462</v>
      </c>
      <c r="I9488" t="str">
        <f t="shared" si="1194"/>
        <v>0:01:43</v>
      </c>
      <c r="J9488" t="s">
        <v>8471</v>
      </c>
      <c r="K9488" t="s">
        <v>9621</v>
      </c>
      <c r="L9488" t="str">
        <f t="shared" si="1186"/>
        <v>WEEK 33</v>
      </c>
      <c r="M9488" t="str">
        <f t="shared" ref="M9488:M9521" si="1197">IF(I9488&lt;="0:00:05","(-) 5 detik",IF(I9488&lt;="0:00:15","(-) 15 detik",IF(I9488&lt;="0:00:30","(-) 30 detik","(-) 65 detik")))</f>
        <v>(-) 65 detik</v>
      </c>
    </row>
    <row r="9489" spans="1:13" x14ac:dyDescent="0.35">
      <c r="A9489" s="6">
        <v>3</v>
      </c>
      <c r="B9489" s="6" t="s">
        <v>10950</v>
      </c>
      <c r="C9489" s="6" t="s">
        <v>10950</v>
      </c>
      <c r="D9489" s="6" t="str">
        <f t="shared" si="1191"/>
        <v>3-FBIU7910079</v>
      </c>
      <c r="E9489" s="7">
        <f t="shared" si="1192"/>
        <v>45152.683578703698</v>
      </c>
      <c r="F9489" s="8">
        <v>45152.829412037034</v>
      </c>
      <c r="G9489" s="7">
        <f t="shared" si="1188"/>
        <v>45152.871078703698</v>
      </c>
      <c r="H9489" s="2">
        <f>LOOKUP(2,1/(Sheet1!$D:$D=C9489)/(Sheet1!$E:$E&gt;=E9489)/(Sheet1!$E:$E&lt;=G9489),(Sheet1!$E:$E))</f>
        <v>45152.830570231483</v>
      </c>
      <c r="I9489" t="str">
        <f t="shared" si="1194"/>
        <v>0:01:40</v>
      </c>
      <c r="J9489" t="s">
        <v>8471</v>
      </c>
      <c r="K9489" t="s">
        <v>9621</v>
      </c>
      <c r="L9489" t="str">
        <f t="shared" si="1186"/>
        <v>WEEK 33</v>
      </c>
      <c r="M9489" t="str">
        <f t="shared" si="1197"/>
        <v>(-) 65 detik</v>
      </c>
    </row>
    <row r="9490" spans="1:13" x14ac:dyDescent="0.35">
      <c r="A9490" s="6">
        <v>3</v>
      </c>
      <c r="B9490" s="6" t="s">
        <v>10942</v>
      </c>
      <c r="C9490" s="6" t="s">
        <v>10942</v>
      </c>
      <c r="D9490" s="6" t="str">
        <f t="shared" si="1191"/>
        <v>3-EISU8065311</v>
      </c>
      <c r="E9490" s="7">
        <f t="shared" si="1192"/>
        <v>45152.673971145829</v>
      </c>
      <c r="F9490" s="8">
        <v>45152.819804479164</v>
      </c>
      <c r="G9490" s="7">
        <f t="shared" si="1188"/>
        <v>45152.861471145829</v>
      </c>
      <c r="H9490" s="2">
        <f>LOOKUP(2,1/(Sheet1!$D:$D=C9490)/(Sheet1!$E:$E&gt;=E9490)/(Sheet1!$E:$E&lt;=G9490),(Sheet1!$E:$E))</f>
        <v>45152.8207271875</v>
      </c>
      <c r="I9490" t="str">
        <f t="shared" si="1194"/>
        <v>0:01:20</v>
      </c>
      <c r="J9490" t="s">
        <v>8471</v>
      </c>
      <c r="K9490" t="s">
        <v>9621</v>
      </c>
      <c r="L9490" t="str">
        <f t="shared" si="1186"/>
        <v>WEEK 33</v>
      </c>
      <c r="M9490" t="str">
        <f t="shared" si="1197"/>
        <v>(-) 65 detik</v>
      </c>
    </row>
    <row r="9491" spans="1:13" x14ac:dyDescent="0.35">
      <c r="A9491" s="6">
        <v>2</v>
      </c>
      <c r="B9491" s="6" t="s">
        <v>10646</v>
      </c>
      <c r="C9491" s="6" t="s">
        <v>10646</v>
      </c>
      <c r="D9491" s="6" t="str">
        <f t="shared" si="1191"/>
        <v>2-TCNU6573617</v>
      </c>
      <c r="E9491" s="7">
        <f t="shared" si="1192"/>
        <v>45152.673425428242</v>
      </c>
      <c r="F9491" s="8">
        <v>45152.819258761578</v>
      </c>
      <c r="G9491" s="7">
        <f t="shared" si="1188"/>
        <v>45152.860925428242</v>
      </c>
      <c r="H9491" s="2">
        <f>LOOKUP(2,1/(Sheet1!$D:$D=C9491)/(Sheet1!$E:$E&gt;=E9491)/(Sheet1!$E:$E&lt;=G9491),(Sheet1!$E:$E))</f>
        <v>45152.819820150464</v>
      </c>
      <c r="I9491" t="str">
        <f t="shared" si="1194"/>
        <v>0:00:49</v>
      </c>
      <c r="J9491" t="s">
        <v>8471</v>
      </c>
      <c r="K9491" t="s">
        <v>9621</v>
      </c>
      <c r="L9491" t="str">
        <f t="shared" si="1186"/>
        <v>WEEK 33</v>
      </c>
      <c r="M9491" t="str">
        <f t="shared" si="1197"/>
        <v>(-) 65 detik</v>
      </c>
    </row>
    <row r="9492" spans="1:13" x14ac:dyDescent="0.35">
      <c r="A9492" s="6">
        <v>4</v>
      </c>
      <c r="B9492" s="6" t="s">
        <v>11335</v>
      </c>
      <c r="C9492" s="6" t="s">
        <v>11335</v>
      </c>
      <c r="D9492" s="6" t="str">
        <f t="shared" si="1191"/>
        <v>4-FBIU7910150</v>
      </c>
      <c r="E9492" s="7">
        <f t="shared" si="1192"/>
        <v>45152.670164270829</v>
      </c>
      <c r="F9492" s="8">
        <v>45152.815997604164</v>
      </c>
      <c r="G9492" s="7">
        <f t="shared" si="1188"/>
        <v>45152.857664270829</v>
      </c>
      <c r="H9492" s="2">
        <f>LOOKUP(2,1/(Sheet1!$D:$D=C9492)/(Sheet1!$E:$E&gt;=E9492)/(Sheet1!$E:$E&lt;=G9492),(Sheet1!$E:$E))</f>
        <v>45152.81708818287</v>
      </c>
      <c r="I9492" t="str">
        <f t="shared" si="1194"/>
        <v>0:01:34</v>
      </c>
      <c r="J9492" t="s">
        <v>8471</v>
      </c>
      <c r="K9492" t="s">
        <v>9621</v>
      </c>
      <c r="L9492" t="str">
        <f t="shared" si="1186"/>
        <v>WEEK 33</v>
      </c>
      <c r="M9492" t="str">
        <f t="shared" si="1197"/>
        <v>(-) 65 detik</v>
      </c>
    </row>
    <row r="9493" spans="1:13" x14ac:dyDescent="0.35">
      <c r="A9493" s="6">
        <v>2</v>
      </c>
      <c r="B9493" s="6" t="s">
        <v>10741</v>
      </c>
      <c r="C9493" s="6" t="s">
        <v>10741</v>
      </c>
      <c r="D9493" s="6" t="str">
        <f t="shared" si="1191"/>
        <v>2-TRHU6446431</v>
      </c>
      <c r="E9493" s="7">
        <f t="shared" si="1192"/>
        <v>45152.669418287034</v>
      </c>
      <c r="F9493" s="8">
        <v>45152.81525162037</v>
      </c>
      <c r="G9493" s="7">
        <f t="shared" si="1188"/>
        <v>45152.856918287034</v>
      </c>
      <c r="H9493" s="2">
        <f>LOOKUP(2,1/(Sheet1!$D:$D=C9493)/(Sheet1!$E:$E&gt;=E9493)/(Sheet1!$E:$E&lt;=G9493),(Sheet1!$E:$E))</f>
        <v>45152.816325092594</v>
      </c>
      <c r="I9493" t="str">
        <f t="shared" si="1194"/>
        <v>0:01:33</v>
      </c>
      <c r="J9493" t="s">
        <v>8471</v>
      </c>
      <c r="K9493" t="s">
        <v>9621</v>
      </c>
      <c r="L9493" t="str">
        <f t="shared" si="1186"/>
        <v>WEEK 33</v>
      </c>
      <c r="M9493" t="str">
        <f t="shared" si="1197"/>
        <v>(-) 65 detik</v>
      </c>
    </row>
    <row r="9494" spans="1:13" x14ac:dyDescent="0.35">
      <c r="A9494" s="6">
        <v>2</v>
      </c>
      <c r="B9494" s="6" t="s">
        <v>10682</v>
      </c>
      <c r="C9494" s="6" t="s">
        <v>10682</v>
      </c>
      <c r="D9494" s="6" t="str">
        <f t="shared" si="1191"/>
        <v>2-TGBU5342465</v>
      </c>
      <c r="E9494" s="7">
        <f t="shared" si="1192"/>
        <v>45152.664109872683</v>
      </c>
      <c r="F9494" s="8">
        <v>45152.809943206019</v>
      </c>
      <c r="G9494" s="7">
        <f t="shared" si="1188"/>
        <v>45152.851609872683</v>
      </c>
      <c r="H9494" s="2">
        <f>LOOKUP(2,1/(Sheet1!$D:$D=C9494)/(Sheet1!$E:$E&gt;=E9494)/(Sheet1!$E:$E&lt;=G9494),(Sheet1!$E:$E))</f>
        <v>45152.811108402777</v>
      </c>
      <c r="I9494" t="str">
        <f t="shared" si="1194"/>
        <v>0:01:41</v>
      </c>
      <c r="J9494" t="s">
        <v>8471</v>
      </c>
      <c r="K9494" t="s">
        <v>9621</v>
      </c>
      <c r="L9494" t="str">
        <f t="shared" si="1186"/>
        <v>WEEK 33</v>
      </c>
      <c r="M9494" t="str">
        <f t="shared" si="1197"/>
        <v>(-) 65 detik</v>
      </c>
    </row>
    <row r="9495" spans="1:13" x14ac:dyDescent="0.35">
      <c r="A9495" s="6">
        <v>2</v>
      </c>
      <c r="B9495" s="6" t="s">
        <v>10662</v>
      </c>
      <c r="C9495" s="6" t="s">
        <v>10662</v>
      </c>
      <c r="D9495" s="6" t="str">
        <f t="shared" si="1191"/>
        <v>2-TEMU6911838</v>
      </c>
      <c r="E9495" s="7">
        <f t="shared" si="1192"/>
        <v>45152.66280489583</v>
      </c>
      <c r="F9495" s="8">
        <v>45152.808638229166</v>
      </c>
      <c r="G9495" s="7">
        <f t="shared" si="1188"/>
        <v>45152.85030489583</v>
      </c>
      <c r="H9495" s="2">
        <f>LOOKUP(2,1/(Sheet1!$D:$D=C9495)/(Sheet1!$E:$E&gt;=E9495)/(Sheet1!$E:$E&lt;=G9495),(Sheet1!$E:$E))</f>
        <v>45152.809808518519</v>
      </c>
      <c r="I9495" t="str">
        <f t="shared" si="1194"/>
        <v>0:01:41</v>
      </c>
      <c r="J9495" t="s">
        <v>8471</v>
      </c>
      <c r="K9495" t="s">
        <v>9621</v>
      </c>
      <c r="L9495" t="str">
        <f t="shared" si="1186"/>
        <v>WEEK 33</v>
      </c>
      <c r="M9495" t="str">
        <f t="shared" si="1197"/>
        <v>(-) 65 detik</v>
      </c>
    </row>
    <row r="9496" spans="1:13" x14ac:dyDescent="0.35">
      <c r="A9496" s="6">
        <v>4</v>
      </c>
      <c r="B9496" s="6" t="s">
        <v>11519</v>
      </c>
      <c r="C9496" s="6" t="s">
        <v>11519</v>
      </c>
      <c r="D9496" s="6" t="str">
        <f t="shared" si="1191"/>
        <v>4-TEMU8872047</v>
      </c>
      <c r="E9496" s="7">
        <f t="shared" si="1192"/>
        <v>45152.661595023143</v>
      </c>
      <c r="F9496" s="8">
        <v>45152.807428356478</v>
      </c>
      <c r="G9496" s="7">
        <f t="shared" si="1188"/>
        <v>45152.849095023143</v>
      </c>
      <c r="H9496" s="2">
        <f>LOOKUP(2,1/(Sheet1!$D:$D=C9496)/(Sheet1!$E:$E&gt;=E9496)/(Sheet1!$E:$E&lt;=G9496),(Sheet1!$E:$E))</f>
        <v>45152.808651423613</v>
      </c>
      <c r="I9496" t="str">
        <f t="shared" si="1194"/>
        <v>0:01:46</v>
      </c>
      <c r="J9496" t="s">
        <v>8471</v>
      </c>
      <c r="K9496" t="s">
        <v>9621</v>
      </c>
      <c r="L9496" t="str">
        <f t="shared" si="1186"/>
        <v>WEEK 33</v>
      </c>
      <c r="M9496" t="str">
        <f t="shared" si="1197"/>
        <v>(-) 65 detik</v>
      </c>
    </row>
    <row r="9497" spans="1:13" x14ac:dyDescent="0.35">
      <c r="A9497" s="6">
        <v>3</v>
      </c>
      <c r="B9497" s="6" t="s">
        <v>10952</v>
      </c>
      <c r="C9497" s="6" t="s">
        <v>10952</v>
      </c>
      <c r="D9497" s="6" t="str">
        <f t="shared" si="1191"/>
        <v>3-FBIU7910464</v>
      </c>
      <c r="E9497" s="7">
        <f t="shared" si="1192"/>
        <v>45152.660725810179</v>
      </c>
      <c r="F9497" s="8">
        <v>45152.806559143515</v>
      </c>
      <c r="G9497" s="7">
        <f t="shared" si="1188"/>
        <v>45152.848225810179</v>
      </c>
      <c r="H9497" s="2">
        <f>LOOKUP(2,1/(Sheet1!$D:$D=C9497)/(Sheet1!$E:$E&gt;=E9497)/(Sheet1!$E:$E&lt;=G9497),(Sheet1!$E:$E))</f>
        <v>45152.80783730324</v>
      </c>
      <c r="I9497" t="str">
        <f t="shared" si="1194"/>
        <v>0:01:50</v>
      </c>
      <c r="J9497" t="s">
        <v>8471</v>
      </c>
      <c r="K9497" t="s">
        <v>9621</v>
      </c>
      <c r="L9497" t="str">
        <f t="shared" si="1186"/>
        <v>WEEK 33</v>
      </c>
      <c r="M9497" t="str">
        <f t="shared" si="1197"/>
        <v>(-) 65 detik</v>
      </c>
    </row>
    <row r="9498" spans="1:13" x14ac:dyDescent="0.35">
      <c r="A9498" s="6">
        <v>2</v>
      </c>
      <c r="B9498" s="6" t="s">
        <v>10081</v>
      </c>
      <c r="C9498" s="6" t="s">
        <v>10081</v>
      </c>
      <c r="D9498" s="6" t="str">
        <f t="shared" si="1191"/>
        <v>2-BMOU6484481</v>
      </c>
      <c r="E9498" s="7">
        <f t="shared" si="1192"/>
        <v>45152.660211956019</v>
      </c>
      <c r="F9498" s="8">
        <v>45152.806045289355</v>
      </c>
      <c r="G9498" s="7">
        <f t="shared" si="1188"/>
        <v>45152.847711956019</v>
      </c>
      <c r="H9498" s="2">
        <f>LOOKUP(2,1/(Sheet1!$D:$D=C9498)/(Sheet1!$E:$E&gt;=E9498)/(Sheet1!$E:$E&lt;=G9498),(Sheet1!$E:$E))</f>
        <v>45152.806599062496</v>
      </c>
      <c r="I9498" t="str">
        <f t="shared" si="1194"/>
        <v>0:00:48</v>
      </c>
      <c r="J9498" t="s">
        <v>8471</v>
      </c>
      <c r="K9498" t="s">
        <v>9621</v>
      </c>
      <c r="L9498" t="str">
        <f t="shared" si="1186"/>
        <v>WEEK 33</v>
      </c>
      <c r="M9498" t="str">
        <f t="shared" si="1197"/>
        <v>(-) 65 detik</v>
      </c>
    </row>
    <row r="9499" spans="1:13" x14ac:dyDescent="0.35">
      <c r="A9499" s="6">
        <v>4</v>
      </c>
      <c r="B9499" s="6" t="s">
        <v>11488</v>
      </c>
      <c r="C9499" s="6" t="s">
        <v>11488</v>
      </c>
      <c r="D9499" s="6" t="str">
        <f t="shared" si="1191"/>
        <v>4-TCLU1857660</v>
      </c>
      <c r="E9499" s="7">
        <f t="shared" si="1192"/>
        <v>45152.660113229162</v>
      </c>
      <c r="F9499" s="8">
        <v>45152.805946562497</v>
      </c>
      <c r="G9499" s="7">
        <f t="shared" si="1188"/>
        <v>45152.847613229162</v>
      </c>
      <c r="H9499" s="2">
        <f>LOOKUP(2,1/(Sheet1!$D:$D=C9499)/(Sheet1!$E:$E&gt;=E9499)/(Sheet1!$E:$E&lt;=G9499),(Sheet1!$E:$E))</f>
        <v>45152.807233935186</v>
      </c>
      <c r="I9499" t="str">
        <f t="shared" si="1194"/>
        <v>0:01:51</v>
      </c>
      <c r="J9499" t="s">
        <v>8471</v>
      </c>
      <c r="K9499" t="s">
        <v>9621</v>
      </c>
      <c r="L9499" t="str">
        <f t="shared" si="1186"/>
        <v>WEEK 33</v>
      </c>
      <c r="M9499" t="str">
        <f t="shared" si="1197"/>
        <v>(-) 65 detik</v>
      </c>
    </row>
    <row r="9500" spans="1:13" x14ac:dyDescent="0.35">
      <c r="A9500" s="6">
        <v>3</v>
      </c>
      <c r="B9500" s="6" t="s">
        <v>11133</v>
      </c>
      <c r="C9500" s="6" t="s">
        <v>11133</v>
      </c>
      <c r="D9500" s="6" t="str">
        <f t="shared" si="1191"/>
        <v>3-TCNU6744134</v>
      </c>
      <c r="E9500" s="7">
        <f t="shared" si="1192"/>
        <v>45152.657531979166</v>
      </c>
      <c r="F9500" s="8">
        <v>45152.803365312502</v>
      </c>
      <c r="G9500" s="7">
        <f t="shared" si="1188"/>
        <v>45152.845031979166</v>
      </c>
      <c r="H9500" s="2">
        <f>LOOKUP(2,1/(Sheet1!$D:$D=C9500)/(Sheet1!$E:$E&gt;=E9500)/(Sheet1!$E:$E&lt;=G9500),(Sheet1!$E:$E))</f>
        <v>45152.804668564815</v>
      </c>
      <c r="I9500" t="str">
        <f t="shared" si="1194"/>
        <v>0:01:53</v>
      </c>
      <c r="J9500" t="s">
        <v>8471</v>
      </c>
      <c r="K9500" t="s">
        <v>9621</v>
      </c>
      <c r="L9500" t="str">
        <f t="shared" si="1186"/>
        <v>WEEK 33</v>
      </c>
      <c r="M9500" t="str">
        <f t="shared" si="1197"/>
        <v>(-) 65 detik</v>
      </c>
    </row>
    <row r="9501" spans="1:13" x14ac:dyDescent="0.35">
      <c r="A9501" s="6">
        <v>3</v>
      </c>
      <c r="B9501" s="6" t="s">
        <v>11008</v>
      </c>
      <c r="C9501" s="6" t="s">
        <v>11008</v>
      </c>
      <c r="D9501" s="6" t="str">
        <f t="shared" si="1191"/>
        <v>3-MAGU2178676</v>
      </c>
      <c r="E9501" s="7">
        <f t="shared" si="1192"/>
        <v>45152.654886261575</v>
      </c>
      <c r="F9501" s="8">
        <v>45152.80071959491</v>
      </c>
      <c r="G9501" s="7">
        <f t="shared" si="1188"/>
        <v>45152.842386261575</v>
      </c>
      <c r="H9501" s="2">
        <f>LOOKUP(2,1/(Sheet1!$D:$D=C9501)/(Sheet1!$E:$E&gt;=E9501)/(Sheet1!$E:$E&lt;=G9501),(Sheet1!$E:$E))</f>
        <v>45152.801936504628</v>
      </c>
      <c r="I9501" t="str">
        <f t="shared" si="1194"/>
        <v>0:01:45</v>
      </c>
      <c r="J9501" t="s">
        <v>8471</v>
      </c>
      <c r="K9501" t="s">
        <v>9621</v>
      </c>
      <c r="L9501" t="str">
        <f t="shared" si="1186"/>
        <v>WEEK 33</v>
      </c>
      <c r="M9501" t="str">
        <f t="shared" si="1197"/>
        <v>(-) 65 detik</v>
      </c>
    </row>
    <row r="9502" spans="1:13" x14ac:dyDescent="0.35">
      <c r="A9502" s="6">
        <v>4</v>
      </c>
      <c r="B9502" s="6" t="s">
        <v>11343</v>
      </c>
      <c r="C9502" s="6" t="s">
        <v>11343</v>
      </c>
      <c r="D9502" s="6" t="str">
        <f t="shared" si="1191"/>
        <v>4-FFAU4135558</v>
      </c>
      <c r="E9502" s="7">
        <f t="shared" si="1192"/>
        <v>45152.646822951385</v>
      </c>
      <c r="F9502" s="8">
        <v>45152.792656284721</v>
      </c>
      <c r="G9502" s="7">
        <f t="shared" si="1188"/>
        <v>45152.834322951385</v>
      </c>
      <c r="H9502" s="2">
        <f>LOOKUP(2,1/(Sheet1!$D:$D=C9502)/(Sheet1!$E:$E&gt;=E9502)/(Sheet1!$E:$E&lt;=G9502),(Sheet1!$E:$E))</f>
        <v>45152.793745706018</v>
      </c>
      <c r="I9502" t="str">
        <f t="shared" si="1194"/>
        <v>0:01:34</v>
      </c>
      <c r="J9502" t="s">
        <v>8471</v>
      </c>
      <c r="K9502" t="s">
        <v>9621</v>
      </c>
      <c r="L9502" t="str">
        <f t="shared" si="1186"/>
        <v>WEEK 33</v>
      </c>
      <c r="M9502" t="str">
        <f t="shared" si="1197"/>
        <v>(-) 65 detik</v>
      </c>
    </row>
    <row r="9503" spans="1:13" x14ac:dyDescent="0.35">
      <c r="A9503" s="6">
        <v>4</v>
      </c>
      <c r="B9503" s="6" t="s">
        <v>11565</v>
      </c>
      <c r="C9503" s="6" t="s">
        <v>11565</v>
      </c>
      <c r="D9503" s="6" t="str">
        <f t="shared" si="1191"/>
        <v>4-TRHU8093591</v>
      </c>
      <c r="E9503" s="7">
        <f t="shared" si="1192"/>
        <v>45152.644727280087</v>
      </c>
      <c r="F9503" s="8">
        <v>45152.790560613423</v>
      </c>
      <c r="G9503" s="7">
        <f t="shared" si="1188"/>
        <v>45152.832227280087</v>
      </c>
      <c r="H9503" s="2">
        <f>LOOKUP(2,1/(Sheet1!$D:$D=C9503)/(Sheet1!$E:$E&gt;=E9503)/(Sheet1!$E:$E&lt;=G9503),(Sheet1!$E:$E))</f>
        <v>45152.791608865744</v>
      </c>
      <c r="I9503" t="str">
        <f t="shared" si="1194"/>
        <v>0:01:31</v>
      </c>
      <c r="J9503" t="s">
        <v>8471</v>
      </c>
      <c r="K9503" t="s">
        <v>9621</v>
      </c>
      <c r="L9503" t="str">
        <f t="shared" si="1186"/>
        <v>WEEK 33</v>
      </c>
      <c r="M9503" t="str">
        <f t="shared" si="1197"/>
        <v>(-) 65 detik</v>
      </c>
    </row>
    <row r="9504" spans="1:13" x14ac:dyDescent="0.35">
      <c r="A9504" s="6">
        <v>3</v>
      </c>
      <c r="B9504" s="6" t="s">
        <v>10939</v>
      </c>
      <c r="C9504" s="6" t="s">
        <v>10939</v>
      </c>
      <c r="D9504" s="6" t="str">
        <f t="shared" si="1191"/>
        <v>3-EISU2057710</v>
      </c>
      <c r="E9504" s="7">
        <f t="shared" si="1192"/>
        <v>45152.637902511575</v>
      </c>
      <c r="F9504" s="8">
        <v>45152.783735844911</v>
      </c>
      <c r="G9504" s="7">
        <f t="shared" si="1188"/>
        <v>45152.825402511575</v>
      </c>
      <c r="H9504" s="2">
        <f>LOOKUP(2,1/(Sheet1!$D:$D=C9504)/(Sheet1!$E:$E&gt;=E9504)/(Sheet1!$E:$E&lt;=G9504),(Sheet1!$E:$E))</f>
        <v>45152.784875555553</v>
      </c>
      <c r="I9504" t="str">
        <f t="shared" si="1194"/>
        <v>0:01:38</v>
      </c>
      <c r="J9504" t="s">
        <v>8471</v>
      </c>
      <c r="K9504" t="s">
        <v>9621</v>
      </c>
      <c r="L9504" t="str">
        <f t="shared" si="1186"/>
        <v>WEEK 33</v>
      </c>
      <c r="M9504" t="str">
        <f t="shared" si="1197"/>
        <v>(-) 65 detik</v>
      </c>
    </row>
    <row r="9505" spans="1:13" x14ac:dyDescent="0.35">
      <c r="A9505" s="6">
        <v>4</v>
      </c>
      <c r="B9505" s="6" t="s">
        <v>11320</v>
      </c>
      <c r="C9505" s="6" t="s">
        <v>11320</v>
      </c>
      <c r="D9505" s="6" t="str">
        <f t="shared" si="1191"/>
        <v>4-EGHU3166087</v>
      </c>
      <c r="E9505" s="7">
        <f t="shared" si="1192"/>
        <v>45152.62154876157</v>
      </c>
      <c r="F9505" s="8">
        <v>45152.767382094906</v>
      </c>
      <c r="G9505" s="7">
        <f t="shared" si="1188"/>
        <v>45152.80904876157</v>
      </c>
      <c r="H9505" s="2">
        <f>LOOKUP(2,1/(Sheet1!$D:$D=C9505)/(Sheet1!$E:$E&gt;=E9505)/(Sheet1!$E:$E&lt;=G9505),(Sheet1!$E:$E))</f>
        <v>45152.768442303241</v>
      </c>
      <c r="I9505" t="str">
        <f t="shared" si="1194"/>
        <v>0:01:32</v>
      </c>
      <c r="J9505" t="s">
        <v>8471</v>
      </c>
      <c r="K9505" t="s">
        <v>9621</v>
      </c>
      <c r="L9505" t="str">
        <f t="shared" si="1186"/>
        <v>WEEK 33</v>
      </c>
      <c r="M9505" t="str">
        <f t="shared" si="1197"/>
        <v>(-) 65 detik</v>
      </c>
    </row>
    <row r="9506" spans="1:13" x14ac:dyDescent="0.35">
      <c r="A9506" s="6">
        <v>3</v>
      </c>
      <c r="B9506" s="6" t="s">
        <v>10951</v>
      </c>
      <c r="C9506" s="6" t="s">
        <v>10951</v>
      </c>
      <c r="D9506" s="6" t="str">
        <f t="shared" si="1191"/>
        <v>3-FBIU7910232</v>
      </c>
      <c r="E9506" s="7">
        <f t="shared" si="1192"/>
        <v>45152.620035451386</v>
      </c>
      <c r="F9506" s="8">
        <v>45152.765868784722</v>
      </c>
      <c r="G9506" s="7">
        <f t="shared" si="1188"/>
        <v>45152.807535451386</v>
      </c>
      <c r="H9506" s="2">
        <f>LOOKUP(2,1/(Sheet1!$D:$D=C9506)/(Sheet1!$E:$E&gt;=E9506)/(Sheet1!$E:$E&lt;=G9506),(Sheet1!$E:$E))</f>
        <v>45152.76711148148</v>
      </c>
      <c r="I9506" t="str">
        <f t="shared" si="1194"/>
        <v>0:01:47</v>
      </c>
      <c r="J9506" t="s">
        <v>8471</v>
      </c>
      <c r="K9506" t="s">
        <v>9621</v>
      </c>
      <c r="L9506" t="str">
        <f t="shared" si="1186"/>
        <v>WEEK 33</v>
      </c>
      <c r="M9506" t="str">
        <f t="shared" si="1197"/>
        <v>(-) 65 detik</v>
      </c>
    </row>
    <row r="9507" spans="1:13" x14ac:dyDescent="0.35">
      <c r="A9507" s="6">
        <v>3</v>
      </c>
      <c r="B9507" s="6" t="s">
        <v>10985</v>
      </c>
      <c r="C9507" s="6" t="s">
        <v>10985</v>
      </c>
      <c r="D9507" s="6" t="str">
        <f t="shared" si="1191"/>
        <v>3-GLDU9754682</v>
      </c>
      <c r="E9507" s="7">
        <f t="shared" si="1192"/>
        <v>45152.617860798608</v>
      </c>
      <c r="F9507" s="8">
        <v>45152.763694131943</v>
      </c>
      <c r="G9507" s="7">
        <f t="shared" si="1188"/>
        <v>45152.805360798608</v>
      </c>
      <c r="H9507" s="2">
        <f>LOOKUP(2,1/(Sheet1!$D:$D=C9507)/(Sheet1!$E:$E&gt;=E9507)/(Sheet1!$E:$E&lt;=G9507),(Sheet1!$E:$E))</f>
        <v>45152.764879641203</v>
      </c>
      <c r="I9507" t="str">
        <f t="shared" si="1194"/>
        <v>0:01:42</v>
      </c>
      <c r="J9507" t="s">
        <v>8471</v>
      </c>
      <c r="K9507" t="s">
        <v>9621</v>
      </c>
      <c r="L9507" t="str">
        <f t="shared" ref="L9507:L9570" si="1198">CONCATENATE("WEEK ",WEEKNUM(F9507,21))</f>
        <v>WEEK 33</v>
      </c>
      <c r="M9507" t="str">
        <f t="shared" si="1197"/>
        <v>(-) 65 detik</v>
      </c>
    </row>
    <row r="9508" spans="1:13" x14ac:dyDescent="0.35">
      <c r="A9508" s="6">
        <v>4</v>
      </c>
      <c r="B9508" s="6" t="s">
        <v>11328</v>
      </c>
      <c r="C9508" s="6" t="s">
        <v>11328</v>
      </c>
      <c r="D9508" s="6" t="str">
        <f t="shared" si="1191"/>
        <v>4-EISU2059081</v>
      </c>
      <c r="E9508" s="7">
        <f t="shared" si="1192"/>
        <v>45152.617094710644</v>
      </c>
      <c r="F9508" s="8">
        <v>45152.76292804398</v>
      </c>
      <c r="G9508" s="7">
        <f t="shared" si="1188"/>
        <v>45152.804594710644</v>
      </c>
      <c r="H9508" s="2">
        <f>LOOKUP(2,1/(Sheet1!$D:$D=C9508)/(Sheet1!$E:$E&gt;=E9508)/(Sheet1!$E:$E&lt;=G9508),(Sheet1!$E:$E))</f>
        <v>45152.764094988423</v>
      </c>
      <c r="I9508" t="str">
        <f t="shared" si="1194"/>
        <v>0:01:41</v>
      </c>
      <c r="J9508" t="s">
        <v>8471</v>
      </c>
      <c r="K9508" t="s">
        <v>9621</v>
      </c>
      <c r="L9508" t="str">
        <f t="shared" si="1198"/>
        <v>WEEK 33</v>
      </c>
      <c r="M9508" t="str">
        <f t="shared" si="1197"/>
        <v>(-) 65 detik</v>
      </c>
    </row>
    <row r="9509" spans="1:13" x14ac:dyDescent="0.35">
      <c r="A9509" s="6">
        <v>3</v>
      </c>
      <c r="B9509" s="6" t="s">
        <v>10865</v>
      </c>
      <c r="C9509" s="6" t="s">
        <v>10865</v>
      </c>
      <c r="D9509" s="6" t="str">
        <f t="shared" si="1191"/>
        <v>3-CMAU6848333</v>
      </c>
      <c r="E9509" s="7">
        <f t="shared" si="1192"/>
        <v>45152.615921909717</v>
      </c>
      <c r="F9509" s="8">
        <v>45152.761755243053</v>
      </c>
      <c r="G9509" s="7">
        <f t="shared" si="1188"/>
        <v>45152.803421909717</v>
      </c>
      <c r="H9509" s="2">
        <f>LOOKUP(2,1/(Sheet1!$D:$D=C9509)/(Sheet1!$E:$E&gt;=E9509)/(Sheet1!$E:$E&lt;=G9509),(Sheet1!$E:$E))</f>
        <v>45152.763006388886</v>
      </c>
      <c r="I9509" t="str">
        <f t="shared" si="1194"/>
        <v>0:01:48</v>
      </c>
      <c r="J9509" t="s">
        <v>8471</v>
      </c>
      <c r="K9509" t="s">
        <v>9621</v>
      </c>
      <c r="L9509" t="str">
        <f t="shared" si="1198"/>
        <v>WEEK 33</v>
      </c>
      <c r="M9509" t="str">
        <f t="shared" si="1197"/>
        <v>(-) 65 detik</v>
      </c>
    </row>
    <row r="9510" spans="1:13" x14ac:dyDescent="0.35">
      <c r="A9510" s="6">
        <v>4</v>
      </c>
      <c r="B9510" s="6" t="s">
        <v>11327</v>
      </c>
      <c r="C9510" s="6" t="s">
        <v>11327</v>
      </c>
      <c r="D9510" s="6" t="str">
        <f t="shared" si="1191"/>
        <v>4-EISU2014087</v>
      </c>
      <c r="E9510" s="7">
        <f t="shared" si="1192"/>
        <v>45152.614574224535</v>
      </c>
      <c r="F9510" s="8">
        <v>45152.760407557871</v>
      </c>
      <c r="G9510" s="7">
        <f t="shared" si="1188"/>
        <v>45152.802074224535</v>
      </c>
      <c r="H9510" s="2">
        <f>LOOKUP(2,1/(Sheet1!$D:$D=C9510)/(Sheet1!$E:$E&gt;=E9510)/(Sheet1!$E:$E&lt;=G9510),(Sheet1!$E:$E))</f>
        <v>45152.761471481484</v>
      </c>
      <c r="I9510" t="str">
        <f t="shared" si="1194"/>
        <v>0:01:32</v>
      </c>
      <c r="J9510" t="s">
        <v>8471</v>
      </c>
      <c r="K9510" t="s">
        <v>9621</v>
      </c>
      <c r="L9510" t="str">
        <f t="shared" si="1198"/>
        <v>WEEK 33</v>
      </c>
      <c r="M9510" t="str">
        <f t="shared" si="1197"/>
        <v>(-) 65 detik</v>
      </c>
    </row>
    <row r="9511" spans="1:13" x14ac:dyDescent="0.35">
      <c r="A9511" s="6">
        <v>3</v>
      </c>
      <c r="B9511" s="6" t="s">
        <v>10910</v>
      </c>
      <c r="C9511" s="6" t="s">
        <v>10910</v>
      </c>
      <c r="D9511" s="6" t="str">
        <f t="shared" si="1191"/>
        <v>3-DRYU2961967</v>
      </c>
      <c r="E9511" s="7">
        <f t="shared" si="1192"/>
        <v>45152.61428321759</v>
      </c>
      <c r="F9511" s="8">
        <v>45152.760116550926</v>
      </c>
      <c r="G9511" s="7">
        <f t="shared" ref="G9511:G9574" si="1199">F9511+TIMEVALUE("01:00:00")</f>
        <v>45152.80178321759</v>
      </c>
      <c r="H9511" s="2">
        <f>LOOKUP(2,1/(Sheet1!$D:$D=C9511)/(Sheet1!$E:$E&gt;=E9511)/(Sheet1!$E:$E&lt;=G9511),(Sheet1!$E:$E))</f>
        <v>45152.761326273147</v>
      </c>
      <c r="I9511" t="str">
        <f t="shared" si="1194"/>
        <v>0:01:45</v>
      </c>
      <c r="J9511" t="s">
        <v>8471</v>
      </c>
      <c r="K9511" t="s">
        <v>9621</v>
      </c>
      <c r="L9511" t="str">
        <f t="shared" si="1198"/>
        <v>WEEK 33</v>
      </c>
      <c r="M9511" t="str">
        <f t="shared" si="1197"/>
        <v>(-) 65 detik</v>
      </c>
    </row>
    <row r="9512" spans="1:13" x14ac:dyDescent="0.35">
      <c r="A9512" s="6">
        <v>3</v>
      </c>
      <c r="B9512" s="6" t="s">
        <v>10846</v>
      </c>
      <c r="C9512" s="6" t="s">
        <v>10846</v>
      </c>
      <c r="D9512" s="6" t="str">
        <f t="shared" si="1191"/>
        <v>3-CAIU9389024</v>
      </c>
      <c r="E9512" s="7">
        <f t="shared" si="1192"/>
        <v>45152.608053206015</v>
      </c>
      <c r="F9512" s="8">
        <v>45152.753886539351</v>
      </c>
      <c r="G9512" s="7">
        <f t="shared" si="1199"/>
        <v>45152.795553206015</v>
      </c>
      <c r="H9512" s="2">
        <f>LOOKUP(2,1/(Sheet1!$D:$D=C9512)/(Sheet1!$E:$E&gt;=E9512)/(Sheet1!$E:$E&lt;=G9512),(Sheet1!$E:$E))</f>
        <v>45152.755109247686</v>
      </c>
      <c r="I9512" t="str">
        <f t="shared" si="1194"/>
        <v>0:01:46</v>
      </c>
      <c r="J9512" t="s">
        <v>8471</v>
      </c>
      <c r="K9512" t="s">
        <v>9621</v>
      </c>
      <c r="L9512" t="str">
        <f t="shared" si="1198"/>
        <v>WEEK 33</v>
      </c>
      <c r="M9512" t="str">
        <f t="shared" si="1197"/>
        <v>(-) 65 detik</v>
      </c>
    </row>
    <row r="9513" spans="1:13" x14ac:dyDescent="0.35">
      <c r="A9513" s="6">
        <v>3</v>
      </c>
      <c r="B9513" s="6" t="s">
        <v>10914</v>
      </c>
      <c r="C9513" s="6" t="s">
        <v>10914</v>
      </c>
      <c r="D9513" s="6" t="str">
        <f t="shared" si="1191"/>
        <v>3-DRYU9376814</v>
      </c>
      <c r="E9513" s="7">
        <f t="shared" si="1192"/>
        <v>45152.601829780091</v>
      </c>
      <c r="F9513" s="8">
        <v>45152.747663113427</v>
      </c>
      <c r="G9513" s="7">
        <f t="shared" si="1199"/>
        <v>45152.789329780091</v>
      </c>
      <c r="H9513" s="2">
        <f>LOOKUP(2,1/(Sheet1!$D:$D=C9513)/(Sheet1!$E:$E&gt;=E9513)/(Sheet1!$E:$E&lt;=G9513),(Sheet1!$E:$E))</f>
        <v>45152.748941388891</v>
      </c>
      <c r="I9513" t="str">
        <f t="shared" si="1194"/>
        <v>0:01:50</v>
      </c>
      <c r="J9513" t="s">
        <v>8471</v>
      </c>
      <c r="K9513" t="s">
        <v>9621</v>
      </c>
      <c r="L9513" t="str">
        <f t="shared" si="1198"/>
        <v>WEEK 33</v>
      </c>
      <c r="M9513" t="str">
        <f t="shared" si="1197"/>
        <v>(-) 65 detik</v>
      </c>
    </row>
    <row r="9514" spans="1:13" x14ac:dyDescent="0.35">
      <c r="A9514" s="6">
        <v>4</v>
      </c>
      <c r="B9514" s="6" t="s">
        <v>11469</v>
      </c>
      <c r="C9514" s="6" t="s">
        <v>11469</v>
      </c>
      <c r="D9514" s="6" t="str">
        <f t="shared" si="1191"/>
        <v>4-SKHU9824463</v>
      </c>
      <c r="E9514" s="7">
        <f t="shared" si="1192"/>
        <v>45152.601246331018</v>
      </c>
      <c r="F9514" s="8">
        <v>45152.747079664354</v>
      </c>
      <c r="G9514" s="7">
        <f t="shared" si="1199"/>
        <v>45152.788746331018</v>
      </c>
      <c r="H9514" s="2">
        <f>LOOKUP(2,1/(Sheet1!$D:$D=C9514)/(Sheet1!$E:$E&gt;=E9514)/(Sheet1!$E:$E&lt;=G9514),(Sheet1!$E:$E))</f>
        <v>45152.748281504631</v>
      </c>
      <c r="I9514" t="str">
        <f t="shared" si="1194"/>
        <v>0:01:44</v>
      </c>
      <c r="J9514" t="s">
        <v>8471</v>
      </c>
      <c r="K9514" t="s">
        <v>9621</v>
      </c>
      <c r="L9514" t="str">
        <f t="shared" si="1198"/>
        <v>WEEK 33</v>
      </c>
      <c r="M9514" t="str">
        <f t="shared" si="1197"/>
        <v>(-) 65 detik</v>
      </c>
    </row>
    <row r="9515" spans="1:13" x14ac:dyDescent="0.35">
      <c r="A9515" s="6">
        <v>3</v>
      </c>
      <c r="B9515" s="6" t="s">
        <v>11174</v>
      </c>
      <c r="C9515" s="6" t="s">
        <v>11174</v>
      </c>
      <c r="D9515" s="6" t="str">
        <f t="shared" si="1191"/>
        <v>3-TGHU6311671</v>
      </c>
      <c r="E9515" s="7">
        <f t="shared" si="1192"/>
        <v>45152.600446643519</v>
      </c>
      <c r="F9515" s="8">
        <v>45152.746279976855</v>
      </c>
      <c r="G9515" s="7">
        <f t="shared" si="1199"/>
        <v>45152.787946643519</v>
      </c>
      <c r="H9515" s="2">
        <f>LOOKUP(2,1/(Sheet1!$D:$D=C9515)/(Sheet1!$E:$E&gt;=E9515)/(Sheet1!$E:$E&lt;=G9515),(Sheet1!$E:$E))</f>
        <v>45152.747596956018</v>
      </c>
      <c r="I9515" t="str">
        <f t="shared" si="1194"/>
        <v>0:01:54</v>
      </c>
      <c r="J9515" t="s">
        <v>8471</v>
      </c>
      <c r="K9515" t="s">
        <v>9621</v>
      </c>
      <c r="L9515" t="str">
        <f t="shared" si="1198"/>
        <v>WEEK 33</v>
      </c>
      <c r="M9515" t="str">
        <f t="shared" si="1197"/>
        <v>(-) 65 detik</v>
      </c>
    </row>
    <row r="9516" spans="1:13" x14ac:dyDescent="0.35">
      <c r="A9516" s="6">
        <v>4</v>
      </c>
      <c r="B9516" s="6" t="s">
        <v>11467</v>
      </c>
      <c r="C9516" s="6" t="s">
        <v>11467</v>
      </c>
      <c r="D9516" s="6" t="str">
        <f t="shared" si="1191"/>
        <v>4-SKHU9006620</v>
      </c>
      <c r="E9516" s="7">
        <f t="shared" si="1192"/>
        <v>45152.599834340275</v>
      </c>
      <c r="F9516" s="8">
        <v>45152.745667673611</v>
      </c>
      <c r="G9516" s="7">
        <f t="shared" si="1199"/>
        <v>45152.787334340275</v>
      </c>
      <c r="H9516" s="2">
        <f>LOOKUP(2,1/(Sheet1!$D:$D=C9516)/(Sheet1!$E:$E&gt;=E9516)/(Sheet1!$E:$E&lt;=G9516),(Sheet1!$E:$E))</f>
        <v>45152.746840451386</v>
      </c>
      <c r="I9516" t="str">
        <f t="shared" si="1194"/>
        <v>0:01:41</v>
      </c>
      <c r="J9516" t="s">
        <v>8471</v>
      </c>
      <c r="K9516" t="s">
        <v>9621</v>
      </c>
      <c r="L9516" t="str">
        <f t="shared" si="1198"/>
        <v>WEEK 33</v>
      </c>
      <c r="M9516" t="str">
        <f t="shared" si="1197"/>
        <v>(-) 65 detik</v>
      </c>
    </row>
    <row r="9517" spans="1:13" x14ac:dyDescent="0.35">
      <c r="A9517" s="6">
        <v>3</v>
      </c>
      <c r="B9517" s="6" t="s">
        <v>11162</v>
      </c>
      <c r="C9517" s="6" t="s">
        <v>11162</v>
      </c>
      <c r="D9517" s="6" t="str">
        <f t="shared" si="1191"/>
        <v>3-TGBU4384229</v>
      </c>
      <c r="E9517" s="7">
        <f t="shared" si="1192"/>
        <v>45152.599004398144</v>
      </c>
      <c r="F9517" s="8">
        <v>45152.744837731479</v>
      </c>
      <c r="G9517" s="7">
        <f t="shared" si="1199"/>
        <v>45152.786504398144</v>
      </c>
      <c r="H9517" s="2">
        <f>LOOKUP(2,1/(Sheet1!$D:$D=C9517)/(Sheet1!$E:$E&gt;=E9517)/(Sheet1!$E:$E&lt;=G9517),(Sheet1!$E:$E))</f>
        <v>45152.746053310184</v>
      </c>
      <c r="I9517" t="str">
        <f t="shared" si="1194"/>
        <v>0:01:45</v>
      </c>
      <c r="J9517" t="s">
        <v>8471</v>
      </c>
      <c r="K9517" t="s">
        <v>9621</v>
      </c>
      <c r="L9517" t="str">
        <f t="shared" si="1198"/>
        <v>WEEK 33</v>
      </c>
      <c r="M9517" t="str">
        <f t="shared" si="1197"/>
        <v>(-) 65 detik</v>
      </c>
    </row>
    <row r="9518" spans="1:13" x14ac:dyDescent="0.35">
      <c r="A9518" s="6">
        <v>4</v>
      </c>
      <c r="B9518" s="6" t="s">
        <v>11234</v>
      </c>
      <c r="C9518" s="6" t="s">
        <v>11234</v>
      </c>
      <c r="D9518" s="6" t="str">
        <f t="shared" si="1191"/>
        <v>4-APHU6558402</v>
      </c>
      <c r="E9518" s="7">
        <f t="shared" si="1192"/>
        <v>45152.598012696755</v>
      </c>
      <c r="F9518" s="8">
        <v>45152.743846030091</v>
      </c>
      <c r="G9518" s="7">
        <f t="shared" si="1199"/>
        <v>45152.785512696755</v>
      </c>
      <c r="H9518" s="2">
        <f>LOOKUP(2,1/(Sheet1!$D:$D=C9518)/(Sheet1!$E:$E&gt;=E9518)/(Sheet1!$E:$E&lt;=G9518),(Sheet1!$E:$E))</f>
        <v>45152.74493364583</v>
      </c>
      <c r="I9518" t="str">
        <f t="shared" si="1194"/>
        <v>0:01:34</v>
      </c>
      <c r="J9518" t="s">
        <v>8471</v>
      </c>
      <c r="K9518" t="s">
        <v>9621</v>
      </c>
      <c r="L9518" t="str">
        <f t="shared" si="1198"/>
        <v>WEEK 33</v>
      </c>
      <c r="M9518" t="str">
        <f t="shared" si="1197"/>
        <v>(-) 65 detik</v>
      </c>
    </row>
    <row r="9519" spans="1:13" x14ac:dyDescent="0.35">
      <c r="A9519" s="6">
        <v>3</v>
      </c>
      <c r="B9519" s="6" t="s">
        <v>11094</v>
      </c>
      <c r="C9519" s="6" t="s">
        <v>11094</v>
      </c>
      <c r="D9519" s="6" t="str">
        <f t="shared" si="1191"/>
        <v>3-SKHU6204936</v>
      </c>
      <c r="E9519" s="7">
        <f t="shared" si="1192"/>
        <v>45152.597580057867</v>
      </c>
      <c r="F9519" s="8">
        <v>45152.743413391203</v>
      </c>
      <c r="G9519" s="7">
        <f t="shared" si="1199"/>
        <v>45152.785080057867</v>
      </c>
      <c r="H9519" s="2">
        <f>LOOKUP(2,1/(Sheet1!$D:$D=C9519)/(Sheet1!$E:$E&gt;=E9519)/(Sheet1!$E:$E&lt;=G9519),(Sheet1!$E:$E))</f>
        <v>45152.744742083334</v>
      </c>
      <c r="I9519" t="str">
        <f t="shared" si="1194"/>
        <v>0:01:55</v>
      </c>
      <c r="J9519" t="s">
        <v>8471</v>
      </c>
      <c r="K9519" t="s">
        <v>9621</v>
      </c>
      <c r="L9519" t="str">
        <f t="shared" si="1198"/>
        <v>WEEK 33</v>
      </c>
      <c r="M9519" t="str">
        <f t="shared" si="1197"/>
        <v>(-) 65 detik</v>
      </c>
    </row>
    <row r="9520" spans="1:13" x14ac:dyDescent="0.35">
      <c r="A9520" s="6">
        <v>2</v>
      </c>
      <c r="B9520" s="6" t="s">
        <v>10258</v>
      </c>
      <c r="C9520" s="6" t="s">
        <v>10258</v>
      </c>
      <c r="D9520" s="6" t="str">
        <f t="shared" si="1191"/>
        <v>2-EMCU8845779</v>
      </c>
      <c r="E9520" s="7">
        <f t="shared" si="1192"/>
        <v>45152.585656828698</v>
      </c>
      <c r="F9520" s="8">
        <v>45152.731490162034</v>
      </c>
      <c r="G9520" s="7">
        <f t="shared" si="1199"/>
        <v>45152.773156828698</v>
      </c>
      <c r="H9520" s="2">
        <f>LOOKUP(2,1/(Sheet1!$D:$D=C9520)/(Sheet1!$E:$E&gt;=E9520)/(Sheet1!$E:$E&lt;=G9520),(Sheet1!$E:$E))</f>
        <v>45152.73198178241</v>
      </c>
      <c r="I9520" t="str">
        <f t="shared" si="1194"/>
        <v>0:00:42</v>
      </c>
      <c r="J9520" t="s">
        <v>8471</v>
      </c>
      <c r="K9520" t="s">
        <v>9621</v>
      </c>
      <c r="L9520" t="str">
        <f t="shared" si="1198"/>
        <v>WEEK 33</v>
      </c>
      <c r="M9520" t="str">
        <f t="shared" si="1197"/>
        <v>(-) 65 detik</v>
      </c>
    </row>
    <row r="9521" spans="1:13" x14ac:dyDescent="0.35">
      <c r="A9521" s="6">
        <v>3</v>
      </c>
      <c r="B9521" s="6" t="s">
        <v>11129</v>
      </c>
      <c r="C9521" s="6" t="s">
        <v>11129</v>
      </c>
      <c r="D9521" s="6" t="str">
        <f t="shared" si="1191"/>
        <v>3-TCNU5946927</v>
      </c>
      <c r="E9521" s="7">
        <f t="shared" si="1192"/>
        <v>45152.579902743055</v>
      </c>
      <c r="F9521" s="8">
        <v>45152.725736076391</v>
      </c>
      <c r="G9521" s="7">
        <f t="shared" si="1199"/>
        <v>45152.767402743055</v>
      </c>
      <c r="H9521" s="2">
        <f>LOOKUP(2,1/(Sheet1!$D:$D=C9521)/(Sheet1!$E:$E&gt;=E9521)/(Sheet1!$E:$E&lt;=G9521),(Sheet1!$E:$E))</f>
        <v>45152.72699678241</v>
      </c>
      <c r="I9521" t="str">
        <f t="shared" si="1194"/>
        <v>0:01:49</v>
      </c>
      <c r="J9521" t="s">
        <v>8471</v>
      </c>
      <c r="K9521" t="s">
        <v>9621</v>
      </c>
      <c r="L9521" t="str">
        <f t="shared" si="1198"/>
        <v>WEEK 33</v>
      </c>
      <c r="M9521" t="str">
        <f t="shared" si="1197"/>
        <v>(-) 65 detik</v>
      </c>
    </row>
    <row r="9522" spans="1:13" x14ac:dyDescent="0.35">
      <c r="A9522" s="6">
        <v>1</v>
      </c>
      <c r="B9522" s="6" t="s">
        <v>9826</v>
      </c>
      <c r="C9522" s="6" t="s">
        <v>9826</v>
      </c>
      <c r="D9522" s="6" t="str">
        <f t="shared" si="1191"/>
        <v>1-MRKU5638516</v>
      </c>
      <c r="E9522" s="7">
        <f t="shared" si="1192"/>
        <v>45152.564882407401</v>
      </c>
      <c r="F9522" s="8">
        <v>45152.710715740737</v>
      </c>
      <c r="G9522" s="7">
        <f t="shared" si="1199"/>
        <v>45152.752382407401</v>
      </c>
      <c r="H9522" s="2">
        <f>LOOKUP(2,1/(Sheet1!$D:$D=C9522)/(Sheet1!$E:$E&gt;=E9522)/(Sheet1!$E:$E&lt;=G9522),(Sheet1!$E:$E))</f>
        <v>45152.709075289349</v>
      </c>
      <c r="I9522" t="str">
        <f t="shared" si="1194"/>
        <v>+0:02:22</v>
      </c>
      <c r="J9522" t="s">
        <v>9651</v>
      </c>
      <c r="K9522" t="s">
        <v>9621</v>
      </c>
      <c r="L9522" t="str">
        <f t="shared" si="1198"/>
        <v>WEEK 33</v>
      </c>
    </row>
    <row r="9523" spans="1:13" x14ac:dyDescent="0.35">
      <c r="A9523" s="6">
        <v>1</v>
      </c>
      <c r="B9523" s="6" t="s">
        <v>10003</v>
      </c>
      <c r="C9523" s="6" t="s">
        <v>10003</v>
      </c>
      <c r="D9523" s="6" t="str">
        <f t="shared" si="1191"/>
        <v>1-TLLU4283610</v>
      </c>
      <c r="E9523" s="7">
        <f t="shared" si="1192"/>
        <v>45152.548142557869</v>
      </c>
      <c r="F9523" s="8">
        <v>45152.693975891205</v>
      </c>
      <c r="G9523" s="7">
        <f t="shared" si="1199"/>
        <v>45152.735642557869</v>
      </c>
      <c r="H9523" s="2">
        <f>LOOKUP(2,1/(Sheet1!$D:$D=C9523)/(Sheet1!$E:$E&gt;=E9523)/(Sheet1!$E:$E&lt;=G9523),(Sheet1!$E:$E))</f>
        <v>45152.695112581016</v>
      </c>
      <c r="I9523" t="str">
        <f t="shared" si="1194"/>
        <v>0:01:38</v>
      </c>
      <c r="J9523" t="s">
        <v>8471</v>
      </c>
      <c r="K9523" t="s">
        <v>9621</v>
      </c>
      <c r="L9523" t="str">
        <f t="shared" si="1198"/>
        <v>WEEK 33</v>
      </c>
      <c r="M9523" t="str">
        <f t="shared" ref="M9523:M9524" si="1200">IF(I9523&lt;="0:00:05","(-) 5 detik",IF(I9523&lt;="0:00:15","(-) 15 detik",IF(I9523&lt;="0:00:30","(-) 30 detik","(-) 65 detik")))</f>
        <v>(-) 65 detik</v>
      </c>
    </row>
    <row r="9524" spans="1:13" x14ac:dyDescent="0.35">
      <c r="A9524" s="6">
        <v>2</v>
      </c>
      <c r="B9524" s="6" t="s">
        <v>10073</v>
      </c>
      <c r="C9524" s="6" t="s">
        <v>10073</v>
      </c>
      <c r="D9524" s="6" t="str">
        <f t="shared" ref="D9524:D9582" si="1201">A9524&amp;"-"&amp;C9524</f>
        <v>2-BMOU4907100</v>
      </c>
      <c r="E9524" s="7">
        <f t="shared" ref="E9524:E9582" si="1202">F9524-TIMEVALUE("03:30:00")</f>
        <v>45152.535685300922</v>
      </c>
      <c r="F9524" s="8">
        <v>45152.681518634257</v>
      </c>
      <c r="G9524" s="7">
        <f t="shared" si="1199"/>
        <v>45152.723185300922</v>
      </c>
      <c r="H9524" s="2">
        <f>LOOKUP(2,1/(Sheet1!$D:$D=C9524)/(Sheet1!$E:$E&gt;=E9524)/(Sheet1!$E:$E&lt;=G9524),(Sheet1!$E:$E))</f>
        <v>45152.682684097221</v>
      </c>
      <c r="I9524" t="str">
        <f t="shared" si="1194"/>
        <v>0:01:41</v>
      </c>
      <c r="J9524" t="s">
        <v>8471</v>
      </c>
      <c r="K9524" t="s">
        <v>9621</v>
      </c>
      <c r="L9524" t="str">
        <f t="shared" si="1198"/>
        <v>WEEK 33</v>
      </c>
      <c r="M9524" t="str">
        <f t="shared" si="1200"/>
        <v>(-) 65 detik</v>
      </c>
    </row>
    <row r="9525" spans="1:13" x14ac:dyDescent="0.35">
      <c r="A9525" s="6">
        <v>2</v>
      </c>
      <c r="B9525" s="6" t="s">
        <v>10571</v>
      </c>
      <c r="C9525" s="6" t="s">
        <v>10571</v>
      </c>
      <c r="D9525" s="6" t="str">
        <f t="shared" si="1201"/>
        <v>2-TCKU6700830</v>
      </c>
      <c r="E9525" s="7">
        <f t="shared" si="1202"/>
        <v>45152.524963391203</v>
      </c>
      <c r="F9525" s="8">
        <v>45152.670796724538</v>
      </c>
      <c r="G9525" s="7">
        <f t="shared" si="1199"/>
        <v>45152.712463391203</v>
      </c>
      <c r="H9525" s="2">
        <f>LOOKUP(2,1/(Sheet1!$D:$D=C9525)/(Sheet1!$E:$E&gt;=E9525)/(Sheet1!$E:$E&lt;=G9525),(Sheet1!$E:$E))</f>
        <v>45152.664993923609</v>
      </c>
      <c r="I9525" t="str">
        <f t="shared" si="1194"/>
        <v>+0:08:21</v>
      </c>
      <c r="J9525" t="s">
        <v>9651</v>
      </c>
      <c r="K9525" t="s">
        <v>9621</v>
      </c>
      <c r="L9525" t="str">
        <f t="shared" si="1198"/>
        <v>WEEK 33</v>
      </c>
    </row>
    <row r="9526" spans="1:13" x14ac:dyDescent="0.35">
      <c r="A9526" s="6">
        <v>2</v>
      </c>
      <c r="B9526" s="6" t="s">
        <v>10086</v>
      </c>
      <c r="C9526" s="6" t="s">
        <v>10086</v>
      </c>
      <c r="D9526" s="6" t="str">
        <f t="shared" si="1201"/>
        <v>2-BMOU6855432</v>
      </c>
      <c r="E9526" s="7">
        <f t="shared" si="1202"/>
        <v>45152.51282762731</v>
      </c>
      <c r="F9526" s="8">
        <v>45152.658660960646</v>
      </c>
      <c r="G9526" s="7">
        <f t="shared" si="1199"/>
        <v>45152.70032762731</v>
      </c>
      <c r="H9526" s="2">
        <f>LOOKUP(2,1/(Sheet1!$D:$D=C9526)/(Sheet1!$E:$E&gt;=E9526)/(Sheet1!$E:$E&lt;=G9526),(Sheet1!$E:$E))</f>
        <v>45152.659459212962</v>
      </c>
      <c r="I9526" t="str">
        <f t="shared" si="1194"/>
        <v>0:01:09</v>
      </c>
      <c r="J9526" t="s">
        <v>8471</v>
      </c>
      <c r="K9526" t="s">
        <v>9621</v>
      </c>
      <c r="L9526" t="str">
        <f t="shared" si="1198"/>
        <v>WEEK 33</v>
      </c>
      <c r="M9526" t="str">
        <f t="shared" ref="M9526:M9527" si="1203">IF(I9526&lt;="0:00:05","(-) 5 detik",IF(I9526&lt;="0:00:15","(-) 15 detik",IF(I9526&lt;="0:00:30","(-) 30 detik","(-) 65 detik")))</f>
        <v>(-) 65 detik</v>
      </c>
    </row>
    <row r="9527" spans="1:13" x14ac:dyDescent="0.35">
      <c r="A9527" s="6">
        <v>2</v>
      </c>
      <c r="B9527" s="6" t="s">
        <v>10686</v>
      </c>
      <c r="C9527" s="6" t="s">
        <v>10686</v>
      </c>
      <c r="D9527" s="6" t="str">
        <f t="shared" si="1201"/>
        <v>2-TGBU7046591</v>
      </c>
      <c r="E9527" s="7">
        <f t="shared" si="1202"/>
        <v>45152.500456284717</v>
      </c>
      <c r="F9527" s="8">
        <v>45152.646289618053</v>
      </c>
      <c r="G9527" s="7">
        <f t="shared" si="1199"/>
        <v>45152.687956284717</v>
      </c>
      <c r="H9527" s="2">
        <f>LOOKUP(2,1/(Sheet1!$D:$D=C9527)/(Sheet1!$E:$E&gt;=E9527)/(Sheet1!$E:$E&lt;=G9527),(Sheet1!$E:$E))</f>
        <v>45152.64734171296</v>
      </c>
      <c r="I9527" t="str">
        <f t="shared" si="1194"/>
        <v>0:01:31</v>
      </c>
      <c r="J9527" t="s">
        <v>8471</v>
      </c>
      <c r="K9527" t="s">
        <v>9621</v>
      </c>
      <c r="L9527" t="str">
        <f t="shared" si="1198"/>
        <v>WEEK 33</v>
      </c>
      <c r="M9527" t="str">
        <f t="shared" si="1203"/>
        <v>(-) 65 detik</v>
      </c>
    </row>
    <row r="9528" spans="1:13" x14ac:dyDescent="0.35">
      <c r="A9528" s="6">
        <v>2</v>
      </c>
      <c r="B9528" s="6" t="s">
        <v>10723</v>
      </c>
      <c r="C9528" s="6" t="s">
        <v>10723</v>
      </c>
      <c r="D9528" s="6" t="str">
        <f t="shared" si="1201"/>
        <v>2-TLLU8680092</v>
      </c>
      <c r="E9528" s="7">
        <f t="shared" si="1202"/>
        <v>45152.490081863427</v>
      </c>
      <c r="F9528" s="8">
        <v>45152.635915196763</v>
      </c>
      <c r="G9528" s="7">
        <f t="shared" si="1199"/>
        <v>45152.677581863427</v>
      </c>
      <c r="H9528" s="2">
        <f>LOOKUP(2,1/(Sheet1!$D:$D=C9528)/(Sheet1!$E:$E&gt;=E9528)/(Sheet1!$E:$E&lt;=G9528),(Sheet1!$E:$E))</f>
        <v>45152.635107094909</v>
      </c>
      <c r="I9528" t="str">
        <f t="shared" si="1194"/>
        <v>+0:01:10</v>
      </c>
      <c r="J9528" t="s">
        <v>9651</v>
      </c>
      <c r="K9528" t="s">
        <v>9621</v>
      </c>
      <c r="L9528" t="str">
        <f t="shared" si="1198"/>
        <v>WEEK 33</v>
      </c>
    </row>
    <row r="9529" spans="1:13" x14ac:dyDescent="0.35">
      <c r="A9529" s="6">
        <v>5</v>
      </c>
      <c r="B9529" s="6" t="s">
        <v>10237</v>
      </c>
      <c r="C9529" s="6" t="s">
        <v>10237</v>
      </c>
      <c r="D9529" s="6" t="str">
        <f t="shared" si="1201"/>
        <v>5-EGHU3910727</v>
      </c>
      <c r="E9529" s="7">
        <f t="shared" si="1202"/>
        <v>45152.484689699071</v>
      </c>
      <c r="F9529" s="8">
        <v>45152.630523032407</v>
      </c>
      <c r="G9529" s="7">
        <f t="shared" si="1199"/>
        <v>45152.672189699071</v>
      </c>
      <c r="H9529" s="2">
        <f>LOOKUP(2,1/(Sheet1!$D:$D=C9529)/(Sheet1!$E:$E&gt;=E9529)/(Sheet1!$E:$E&lt;=G9529),(Sheet1!$E:$E))</f>
        <v>45152.620654837963</v>
      </c>
      <c r="I9529" t="str">
        <f t="shared" si="1194"/>
        <v>+0:14:13</v>
      </c>
      <c r="J9529" t="s">
        <v>9651</v>
      </c>
      <c r="K9529" t="s">
        <v>9621</v>
      </c>
      <c r="L9529" t="str">
        <f t="shared" si="1198"/>
        <v>WEEK 33</v>
      </c>
    </row>
    <row r="9530" spans="1:13" x14ac:dyDescent="0.35">
      <c r="A9530" s="6">
        <v>2</v>
      </c>
      <c r="B9530" s="6" t="s">
        <v>10198</v>
      </c>
      <c r="C9530" s="6" t="s">
        <v>10198</v>
      </c>
      <c r="D9530" s="6" t="str">
        <f t="shared" si="1201"/>
        <v>2-CTPU2754098</v>
      </c>
      <c r="E9530" s="7">
        <f t="shared" si="1202"/>
        <v>45152.464440312498</v>
      </c>
      <c r="F9530" s="8">
        <v>45152.610273645834</v>
      </c>
      <c r="G9530" s="7">
        <f t="shared" si="1199"/>
        <v>45152.651940312498</v>
      </c>
      <c r="H9530" s="2">
        <f>LOOKUP(2,1/(Sheet1!$D:$D=C9530)/(Sheet1!$E:$E&gt;=E9530)/(Sheet1!$E:$E&lt;=G9530),(Sheet1!$E:$E))</f>
        <v>45152.611464189817</v>
      </c>
      <c r="I9530" t="str">
        <f t="shared" si="1194"/>
        <v>0:01:43</v>
      </c>
      <c r="J9530" t="s">
        <v>8471</v>
      </c>
      <c r="K9530" t="s">
        <v>9621</v>
      </c>
      <c r="L9530" t="str">
        <f t="shared" si="1198"/>
        <v>WEEK 33</v>
      </c>
      <c r="M9530" t="str">
        <f t="shared" ref="M9530:M9531" si="1204">IF(I9530&lt;="0:00:05","(-) 5 detik",IF(I9530&lt;="0:00:15","(-) 15 detik",IF(I9530&lt;="0:00:30","(-) 30 detik","(-) 65 detik")))</f>
        <v>(-) 65 detik</v>
      </c>
    </row>
    <row r="9531" spans="1:13" x14ac:dyDescent="0.35">
      <c r="A9531" s="6">
        <v>2</v>
      </c>
      <c r="B9531" s="6" t="s">
        <v>10123</v>
      </c>
      <c r="C9531" s="6" t="s">
        <v>10123</v>
      </c>
      <c r="D9531" s="6" t="str">
        <f t="shared" si="1201"/>
        <v>2-CCLU7723071</v>
      </c>
      <c r="E9531" s="7">
        <f t="shared" si="1202"/>
        <v>45152.459652662037</v>
      </c>
      <c r="F9531" s="8">
        <v>45152.605485995373</v>
      </c>
      <c r="G9531" s="7">
        <f t="shared" si="1199"/>
        <v>45152.647152662037</v>
      </c>
      <c r="H9531" s="2">
        <f>LOOKUP(2,1/(Sheet1!$D:$D=C9531)/(Sheet1!$E:$E&gt;=E9531)/(Sheet1!$E:$E&lt;=G9531),(Sheet1!$E:$E))</f>
        <v>45152.606724293983</v>
      </c>
      <c r="I9531" t="str">
        <f t="shared" si="1194"/>
        <v>0:01:47</v>
      </c>
      <c r="J9531" t="s">
        <v>8471</v>
      </c>
      <c r="K9531" t="s">
        <v>9621</v>
      </c>
      <c r="L9531" t="str">
        <f t="shared" si="1198"/>
        <v>WEEK 33</v>
      </c>
      <c r="M9531" t="str">
        <f t="shared" si="1204"/>
        <v>(-) 65 detik</v>
      </c>
    </row>
    <row r="9532" spans="1:13" x14ac:dyDescent="0.35">
      <c r="A9532" s="6">
        <v>2</v>
      </c>
      <c r="B9532" s="6" t="s">
        <v>10556</v>
      </c>
      <c r="C9532" s="6" t="s">
        <v>10556</v>
      </c>
      <c r="D9532" s="6" t="str">
        <f t="shared" si="1201"/>
        <v>2-SKLU1207571</v>
      </c>
      <c r="E9532" s="7">
        <f t="shared" si="1202"/>
        <v>45152.456358564814</v>
      </c>
      <c r="F9532" s="8">
        <v>45152.60219189815</v>
      </c>
      <c r="G9532" s="7">
        <f t="shared" si="1199"/>
        <v>45152.643858564814</v>
      </c>
      <c r="H9532" s="2">
        <f>LOOKUP(2,1/(Sheet1!$D:$D=C9532)/(Sheet1!$E:$E&gt;=E9532)/(Sheet1!$E:$E&lt;=G9532),(Sheet1!$E:$E))</f>
        <v>45152.601944131944</v>
      </c>
      <c r="I9532" t="str">
        <f t="shared" si="1194"/>
        <v>+0:00:21</v>
      </c>
      <c r="J9532" t="s">
        <v>9651</v>
      </c>
      <c r="K9532" t="s">
        <v>9621</v>
      </c>
      <c r="L9532" t="str">
        <f t="shared" si="1198"/>
        <v>WEEK 33</v>
      </c>
    </row>
    <row r="9533" spans="1:13" x14ac:dyDescent="0.35">
      <c r="A9533" s="6">
        <v>1</v>
      </c>
      <c r="B9533" s="6" t="s">
        <v>9799</v>
      </c>
      <c r="C9533" s="6" t="s">
        <v>9799</v>
      </c>
      <c r="D9533" s="6" t="str">
        <f t="shared" si="1201"/>
        <v>1-KKTU8029744</v>
      </c>
      <c r="E9533" s="7">
        <f t="shared" si="1202"/>
        <v>45152.45436103009</v>
      </c>
      <c r="F9533" s="8">
        <v>45152.600194363426</v>
      </c>
      <c r="G9533" s="7">
        <f t="shared" si="1199"/>
        <v>45152.64186103009</v>
      </c>
      <c r="H9533" s="2">
        <f>LOOKUP(2,1/(Sheet1!$D:$D=C9533)/(Sheet1!$E:$E&gt;=E9533)/(Sheet1!$E:$E&lt;=G9533),(Sheet1!$E:$E))</f>
        <v>45152.600940219905</v>
      </c>
      <c r="I9533" t="str">
        <f t="shared" si="1194"/>
        <v>0:01:04</v>
      </c>
      <c r="J9533" t="s">
        <v>8471</v>
      </c>
      <c r="K9533" t="s">
        <v>9621</v>
      </c>
      <c r="L9533" t="str">
        <f t="shared" si="1198"/>
        <v>WEEK 33</v>
      </c>
      <c r="M9533" t="str">
        <f t="shared" ref="M9533:M9534" si="1205">IF(I9533&lt;="0:00:05","(-) 5 detik",IF(I9533&lt;="0:00:15","(-) 15 detik",IF(I9533&lt;="0:00:30","(-) 30 detik","(-) 65 detik")))</f>
        <v>(-) 65 detik</v>
      </c>
    </row>
    <row r="9534" spans="1:13" x14ac:dyDescent="0.35">
      <c r="A9534" s="6">
        <v>2</v>
      </c>
      <c r="B9534" s="6" t="s">
        <v>10279</v>
      </c>
      <c r="C9534" s="6" t="s">
        <v>10279</v>
      </c>
      <c r="D9534" s="6" t="str">
        <f t="shared" si="1201"/>
        <v>2-FCIU9931051</v>
      </c>
      <c r="E9534" s="7">
        <f t="shared" si="1202"/>
        <v>45152.453392280091</v>
      </c>
      <c r="F9534" s="8">
        <v>45152.599225613427</v>
      </c>
      <c r="G9534" s="7">
        <f t="shared" si="1199"/>
        <v>45152.640892280091</v>
      </c>
      <c r="H9534" s="2">
        <f>LOOKUP(2,1/(Sheet1!$D:$D=C9534)/(Sheet1!$E:$E&gt;=E9534)/(Sheet1!$E:$E&lt;=G9534),(Sheet1!$E:$E))</f>
        <v>45152.600314189818</v>
      </c>
      <c r="I9534" t="str">
        <f t="shared" si="1194"/>
        <v>0:01:34</v>
      </c>
      <c r="J9534" t="s">
        <v>8471</v>
      </c>
      <c r="K9534" t="s">
        <v>9621</v>
      </c>
      <c r="L9534" t="str">
        <f t="shared" si="1198"/>
        <v>WEEK 33</v>
      </c>
      <c r="M9534" t="str">
        <f t="shared" si="1205"/>
        <v>(-) 65 detik</v>
      </c>
    </row>
    <row r="9535" spans="1:13" x14ac:dyDescent="0.35">
      <c r="A9535" s="6">
        <v>2</v>
      </c>
      <c r="B9535" s="6" t="s">
        <v>10416</v>
      </c>
      <c r="C9535" s="6" t="s">
        <v>10416</v>
      </c>
      <c r="D9535" s="6" t="str">
        <f t="shared" si="1201"/>
        <v>2-MSKU4630390</v>
      </c>
      <c r="E9535" s="7">
        <f t="shared" si="1202"/>
        <v>45152.443432905093</v>
      </c>
      <c r="F9535" s="8">
        <v>45152.589266238429</v>
      </c>
      <c r="G9535" s="7">
        <f t="shared" si="1199"/>
        <v>45152.630932905093</v>
      </c>
      <c r="H9535" s="2">
        <f>LOOKUP(2,1/(Sheet1!$D:$D=C9535)/(Sheet1!$E:$E&gt;=E9535)/(Sheet1!$E:$E&lt;=G9535),(Sheet1!$E:$E))</f>
        <v>45152.589184560187</v>
      </c>
      <c r="I9535" t="str">
        <f t="shared" si="1194"/>
        <v>+0:00:07</v>
      </c>
      <c r="J9535" t="s">
        <v>9651</v>
      </c>
      <c r="K9535" t="s">
        <v>9621</v>
      </c>
      <c r="L9535" t="str">
        <f t="shared" si="1198"/>
        <v>WEEK 33</v>
      </c>
    </row>
    <row r="9536" spans="1:13" x14ac:dyDescent="0.35">
      <c r="A9536" s="6">
        <v>2</v>
      </c>
      <c r="B9536" s="6" t="s">
        <v>10495</v>
      </c>
      <c r="C9536" s="6" t="s">
        <v>10495</v>
      </c>
      <c r="D9536" s="6" t="str">
        <f t="shared" si="1201"/>
        <v>2-OOLU9788122</v>
      </c>
      <c r="E9536" s="7">
        <f t="shared" si="1202"/>
        <v>45152.417905555551</v>
      </c>
      <c r="F9536" s="8">
        <v>45152.563738888886</v>
      </c>
      <c r="G9536" s="7">
        <f t="shared" si="1199"/>
        <v>45152.605405555551</v>
      </c>
      <c r="H9536" s="2">
        <f>LOOKUP(2,1/(Sheet1!$D:$D=C9536)/(Sheet1!$E:$E&gt;=E9536)/(Sheet1!$E:$E&lt;=G9536),(Sheet1!$E:$E))</f>
        <v>45152.564905578707</v>
      </c>
      <c r="I9536" t="str">
        <f t="shared" si="1194"/>
        <v>0:01:41</v>
      </c>
      <c r="J9536" t="s">
        <v>8471</v>
      </c>
      <c r="K9536" t="s">
        <v>9621</v>
      </c>
      <c r="L9536" t="str">
        <f t="shared" si="1198"/>
        <v>WEEK 33</v>
      </c>
      <c r="M9536" t="str">
        <f t="shared" ref="M9536:M9578" si="1206">IF(I9536&lt;="0:00:05","(-) 5 detik",IF(I9536&lt;="0:00:15","(-) 15 detik",IF(I9536&lt;="0:00:30","(-) 30 detik","(-) 65 detik")))</f>
        <v>(-) 65 detik</v>
      </c>
    </row>
    <row r="9537" spans="1:13" x14ac:dyDescent="0.35">
      <c r="A9537" s="6">
        <v>2</v>
      </c>
      <c r="B9537" s="6" t="s">
        <v>10304</v>
      </c>
      <c r="C9537" s="6" t="s">
        <v>10304</v>
      </c>
      <c r="D9537" s="6" t="str">
        <f t="shared" si="1201"/>
        <v>2-FSCU8767662</v>
      </c>
      <c r="E9537" s="7">
        <f t="shared" si="1202"/>
        <v>45152.413468171297</v>
      </c>
      <c r="F9537" s="8">
        <v>45152.559301504632</v>
      </c>
      <c r="G9537" s="7">
        <f t="shared" si="1199"/>
        <v>45152.600968171297</v>
      </c>
      <c r="H9537" s="2">
        <f>LOOKUP(2,1/(Sheet1!$D:$D=C9537)/(Sheet1!$E:$E&gt;=E9537)/(Sheet1!$E:$E&lt;=G9537),(Sheet1!$E:$E))</f>
        <v>45152.560567060187</v>
      </c>
      <c r="I9537" t="str">
        <f t="shared" si="1194"/>
        <v>0:01:49</v>
      </c>
      <c r="J9537" t="s">
        <v>8471</v>
      </c>
      <c r="K9537" t="s">
        <v>9621</v>
      </c>
      <c r="L9537" t="str">
        <f t="shared" si="1198"/>
        <v>WEEK 33</v>
      </c>
      <c r="M9537" t="str">
        <f t="shared" si="1206"/>
        <v>(-) 65 detik</v>
      </c>
    </row>
    <row r="9538" spans="1:13" x14ac:dyDescent="0.35">
      <c r="A9538" s="6">
        <v>2</v>
      </c>
      <c r="B9538" s="6" t="s">
        <v>10185</v>
      </c>
      <c r="C9538" s="6" t="s">
        <v>10185</v>
      </c>
      <c r="D9538" s="6" t="str">
        <f t="shared" si="1201"/>
        <v>2-CSNU7209517</v>
      </c>
      <c r="E9538" s="7">
        <f t="shared" si="1202"/>
        <v>45152.411988888889</v>
      </c>
      <c r="F9538" s="8">
        <v>45152.557822222225</v>
      </c>
      <c r="G9538" s="7">
        <f t="shared" si="1199"/>
        <v>45152.599488888889</v>
      </c>
      <c r="H9538" s="2">
        <f>LOOKUP(2,1/(Sheet1!$D:$D=C9538)/(Sheet1!$E:$E&gt;=E9538)/(Sheet1!$E:$E&lt;=G9538),(Sheet1!$E:$E))</f>
        <v>45152.558957951391</v>
      </c>
      <c r="I9538" t="str">
        <f t="shared" ref="I9538:I9601" si="1207">IF(H9538-F9538&gt;0, TEXT(ABS(H9538-F9538),"h:mm:ss"), "+"&amp;TEXT(ABS(F9538-H9538),"h:mm:ss"))</f>
        <v>0:01:38</v>
      </c>
      <c r="J9538" t="s">
        <v>8471</v>
      </c>
      <c r="K9538" t="s">
        <v>9621</v>
      </c>
      <c r="L9538" t="str">
        <f t="shared" si="1198"/>
        <v>WEEK 33</v>
      </c>
      <c r="M9538" t="str">
        <f t="shared" si="1206"/>
        <v>(-) 65 detik</v>
      </c>
    </row>
    <row r="9539" spans="1:13" x14ac:dyDescent="0.35">
      <c r="A9539" s="6">
        <v>2</v>
      </c>
      <c r="B9539" s="6" t="s">
        <v>10511</v>
      </c>
      <c r="C9539" s="6" t="s">
        <v>10511</v>
      </c>
      <c r="D9539" s="6" t="str">
        <f t="shared" si="1201"/>
        <v>2-RFCU2305302</v>
      </c>
      <c r="E9539" s="7">
        <f t="shared" si="1202"/>
        <v>45152.357573229165</v>
      </c>
      <c r="F9539" s="8">
        <v>45152.5034065625</v>
      </c>
      <c r="G9539" s="7">
        <f t="shared" si="1199"/>
        <v>45152.545073229165</v>
      </c>
      <c r="H9539" s="2">
        <f>LOOKUP(2,1/(Sheet1!$D:$D=C9539)/(Sheet1!$E:$E&gt;=E9539)/(Sheet1!$E:$E&lt;=G9539),(Sheet1!$E:$E))</f>
        <v>45152.504677766206</v>
      </c>
      <c r="I9539" t="str">
        <f t="shared" si="1207"/>
        <v>0:01:50</v>
      </c>
      <c r="J9539" t="s">
        <v>8471</v>
      </c>
      <c r="K9539" t="s">
        <v>9621</v>
      </c>
      <c r="L9539" t="str">
        <f t="shared" si="1198"/>
        <v>WEEK 33</v>
      </c>
      <c r="M9539" t="str">
        <f t="shared" si="1206"/>
        <v>(-) 65 detik</v>
      </c>
    </row>
    <row r="9540" spans="1:13" x14ac:dyDescent="0.35">
      <c r="A9540" s="6">
        <v>2</v>
      </c>
      <c r="B9540" s="6" t="s">
        <v>10484</v>
      </c>
      <c r="C9540" s="6" t="s">
        <v>10484</v>
      </c>
      <c r="D9540" s="6" t="str">
        <f t="shared" si="1201"/>
        <v>2-OOCU7659290</v>
      </c>
      <c r="E9540" s="7">
        <f t="shared" si="1202"/>
        <v>45152.350372106477</v>
      </c>
      <c r="F9540" s="8">
        <v>45152.496205439813</v>
      </c>
      <c r="G9540" s="7">
        <f t="shared" si="1199"/>
        <v>45152.537872106477</v>
      </c>
      <c r="H9540" s="2">
        <f>LOOKUP(2,1/(Sheet1!$D:$D=C9540)/(Sheet1!$E:$E&gt;=E9540)/(Sheet1!$E:$E&lt;=G9540),(Sheet1!$E:$E))</f>
        <v>45152.497388101852</v>
      </c>
      <c r="I9540" t="str">
        <f t="shared" si="1207"/>
        <v>0:01:42</v>
      </c>
      <c r="J9540" t="s">
        <v>8471</v>
      </c>
      <c r="K9540" t="s">
        <v>9621</v>
      </c>
      <c r="L9540" t="str">
        <f t="shared" si="1198"/>
        <v>WEEK 33</v>
      </c>
      <c r="M9540" t="str">
        <f t="shared" si="1206"/>
        <v>(-) 65 detik</v>
      </c>
    </row>
    <row r="9541" spans="1:13" x14ac:dyDescent="0.35">
      <c r="A9541" s="6">
        <v>2</v>
      </c>
      <c r="B9541" s="6" t="s">
        <v>10316</v>
      </c>
      <c r="C9541" s="6" t="s">
        <v>10316</v>
      </c>
      <c r="D9541" s="6" t="str">
        <f t="shared" si="1201"/>
        <v>2-GESU1156610</v>
      </c>
      <c r="E9541" s="7">
        <f t="shared" si="1202"/>
        <v>45152.345485150458</v>
      </c>
      <c r="F9541" s="8">
        <v>45152.491318483793</v>
      </c>
      <c r="G9541" s="7">
        <f t="shared" si="1199"/>
        <v>45152.532985150458</v>
      </c>
      <c r="H9541" s="2">
        <f>LOOKUP(2,1/(Sheet1!$D:$D=C9541)/(Sheet1!$E:$E&gt;=E9541)/(Sheet1!$E:$E&lt;=G9541),(Sheet1!$E:$E))</f>
        <v>45152.492388506944</v>
      </c>
      <c r="I9541" t="str">
        <f t="shared" si="1207"/>
        <v>0:01:32</v>
      </c>
      <c r="J9541" t="s">
        <v>8471</v>
      </c>
      <c r="K9541" t="s">
        <v>9621</v>
      </c>
      <c r="L9541" t="str">
        <f t="shared" si="1198"/>
        <v>WEEK 33</v>
      </c>
      <c r="M9541" t="str">
        <f t="shared" si="1206"/>
        <v>(-) 65 detik</v>
      </c>
    </row>
    <row r="9542" spans="1:13" x14ac:dyDescent="0.35">
      <c r="A9542" s="6">
        <v>2</v>
      </c>
      <c r="B9542" s="6" t="s">
        <v>9597</v>
      </c>
      <c r="C9542" s="6" t="s">
        <v>9597</v>
      </c>
      <c r="D9542" s="6" t="str">
        <f t="shared" si="1201"/>
        <v>2-TLLU3072079</v>
      </c>
      <c r="E9542" s="7">
        <f t="shared" si="1202"/>
        <v>45152.334143090273</v>
      </c>
      <c r="F9542" s="8">
        <v>45152.479976423609</v>
      </c>
      <c r="G9542" s="7">
        <f t="shared" si="1199"/>
        <v>45152.521643090273</v>
      </c>
      <c r="H9542" s="2">
        <f>LOOKUP(2,1/(Sheet1!$D:$D=C9542)/(Sheet1!$E:$E&gt;=E9542)/(Sheet1!$E:$E&lt;=G9542),(Sheet1!$E:$E))</f>
        <v>45152.480399699074</v>
      </c>
      <c r="I9542" t="str">
        <f t="shared" si="1207"/>
        <v>0:00:37</v>
      </c>
      <c r="J9542" t="s">
        <v>8471</v>
      </c>
      <c r="K9542" t="s">
        <v>9621</v>
      </c>
      <c r="L9542" t="str">
        <f t="shared" si="1198"/>
        <v>WEEK 33</v>
      </c>
      <c r="M9542" t="str">
        <f t="shared" si="1206"/>
        <v>(-) 65 detik</v>
      </c>
    </row>
    <row r="9543" spans="1:13" x14ac:dyDescent="0.35">
      <c r="A9543" s="6">
        <v>2</v>
      </c>
      <c r="B9543" s="6" t="s">
        <v>10769</v>
      </c>
      <c r="C9543" s="6" t="s">
        <v>10769</v>
      </c>
      <c r="D9543" s="6" t="str">
        <f t="shared" si="1201"/>
        <v>2-UETU5710537</v>
      </c>
      <c r="E9543" s="7">
        <f t="shared" si="1202"/>
        <v>45152.317709108793</v>
      </c>
      <c r="F9543" s="8">
        <v>45152.463542442129</v>
      </c>
      <c r="G9543" s="7">
        <f t="shared" si="1199"/>
        <v>45152.505209108793</v>
      </c>
      <c r="H9543" s="2">
        <f>LOOKUP(2,1/(Sheet1!$D:$D=C9543)/(Sheet1!$E:$E&gt;=E9543)/(Sheet1!$E:$E&lt;=G9543),(Sheet1!$E:$E))</f>
        <v>45152.464007071758</v>
      </c>
      <c r="I9543" t="str">
        <f t="shared" si="1207"/>
        <v>0:00:40</v>
      </c>
      <c r="J9543" t="s">
        <v>8471</v>
      </c>
      <c r="K9543" t="s">
        <v>9621</v>
      </c>
      <c r="L9543" t="str">
        <f t="shared" si="1198"/>
        <v>WEEK 33</v>
      </c>
      <c r="M9543" t="str">
        <f t="shared" si="1206"/>
        <v>(-) 65 detik</v>
      </c>
    </row>
    <row r="9544" spans="1:13" x14ac:dyDescent="0.35">
      <c r="A9544" s="6">
        <v>2</v>
      </c>
      <c r="B9544" s="6" t="s">
        <v>10295</v>
      </c>
      <c r="C9544" s="6" t="s">
        <v>10295</v>
      </c>
      <c r="D9544" s="6" t="str">
        <f t="shared" si="1201"/>
        <v>2-FFAU3523991</v>
      </c>
      <c r="E9544" s="7">
        <f t="shared" si="1202"/>
        <v>45152.306092164348</v>
      </c>
      <c r="F9544" s="8">
        <v>45152.451925497684</v>
      </c>
      <c r="G9544" s="7">
        <f t="shared" si="1199"/>
        <v>45152.493592164348</v>
      </c>
      <c r="H9544" s="2">
        <f>LOOKUP(2,1/(Sheet1!$D:$D=C9544)/(Sheet1!$E:$E&gt;=E9544)/(Sheet1!$E:$E&lt;=G9544),(Sheet1!$E:$E))</f>
        <v>45152.453168148146</v>
      </c>
      <c r="I9544" t="str">
        <f t="shared" si="1207"/>
        <v>0:01:47</v>
      </c>
      <c r="J9544" t="s">
        <v>8471</v>
      </c>
      <c r="K9544" t="s">
        <v>9621</v>
      </c>
      <c r="L9544" t="str">
        <f t="shared" si="1198"/>
        <v>WEEK 33</v>
      </c>
      <c r="M9544" t="str">
        <f t="shared" si="1206"/>
        <v>(-) 65 detik</v>
      </c>
    </row>
    <row r="9545" spans="1:13" x14ac:dyDescent="0.35">
      <c r="A9545" s="6">
        <v>2</v>
      </c>
      <c r="B9545" s="6" t="s">
        <v>10596</v>
      </c>
      <c r="C9545" s="6" t="s">
        <v>10596</v>
      </c>
      <c r="D9545" s="6" t="str">
        <f t="shared" si="1201"/>
        <v>2-TCLU5541813</v>
      </c>
      <c r="E9545" s="7">
        <f t="shared" si="1202"/>
        <v>45152.301977581017</v>
      </c>
      <c r="F9545" s="8">
        <v>45152.447810914353</v>
      </c>
      <c r="G9545" s="7">
        <f t="shared" si="1199"/>
        <v>45152.489477581017</v>
      </c>
      <c r="H9545" s="2">
        <f>LOOKUP(2,1/(Sheet1!$D:$D=C9545)/(Sheet1!$E:$E&gt;=E9545)/(Sheet1!$E:$E&lt;=G9545),(Sheet1!$E:$E))</f>
        <v>45152.449055509256</v>
      </c>
      <c r="I9545" t="str">
        <f t="shared" si="1207"/>
        <v>0:01:48</v>
      </c>
      <c r="J9545" t="s">
        <v>8471</v>
      </c>
      <c r="K9545" t="s">
        <v>9621</v>
      </c>
      <c r="L9545" t="str">
        <f t="shared" si="1198"/>
        <v>WEEK 33</v>
      </c>
      <c r="M9545" t="str">
        <f t="shared" si="1206"/>
        <v>(-) 65 detik</v>
      </c>
    </row>
    <row r="9546" spans="1:13" x14ac:dyDescent="0.35">
      <c r="A9546" s="6">
        <v>1</v>
      </c>
      <c r="B9546" s="6" t="s">
        <v>9923</v>
      </c>
      <c r="C9546" s="6" t="s">
        <v>9923</v>
      </c>
      <c r="D9546" s="6" t="str">
        <f t="shared" si="1201"/>
        <v>1-RFCU2305220</v>
      </c>
      <c r="E9546" s="7">
        <f t="shared" si="1202"/>
        <v>45152.300887696758</v>
      </c>
      <c r="F9546" s="8">
        <v>45152.446721030094</v>
      </c>
      <c r="G9546" s="7">
        <f t="shared" si="1199"/>
        <v>45152.488387696758</v>
      </c>
      <c r="H9546" s="2">
        <f>LOOKUP(2,1/(Sheet1!$D:$D=C9546)/(Sheet1!$E:$E&gt;=E9546)/(Sheet1!$E:$E&lt;=G9546),(Sheet1!$E:$E))</f>
        <v>45152.447915671299</v>
      </c>
      <c r="I9546" t="str">
        <f t="shared" si="1207"/>
        <v>0:01:43</v>
      </c>
      <c r="J9546" t="s">
        <v>8471</v>
      </c>
      <c r="K9546" t="s">
        <v>9621</v>
      </c>
      <c r="L9546" t="str">
        <f t="shared" si="1198"/>
        <v>WEEK 33</v>
      </c>
      <c r="M9546" t="str">
        <f t="shared" si="1206"/>
        <v>(-) 65 detik</v>
      </c>
    </row>
    <row r="9547" spans="1:13" x14ac:dyDescent="0.35">
      <c r="A9547" s="6">
        <v>4</v>
      </c>
      <c r="B9547" s="6" t="s">
        <v>10253</v>
      </c>
      <c r="C9547" s="6" t="s">
        <v>10253</v>
      </c>
      <c r="D9547" s="6" t="str">
        <f t="shared" si="1201"/>
        <v>4-EITU3010639</v>
      </c>
      <c r="E9547" s="7">
        <f t="shared" si="1202"/>
        <v>45152.298440509257</v>
      </c>
      <c r="F9547" s="8">
        <v>45152.444273842593</v>
      </c>
      <c r="G9547" s="7">
        <f t="shared" si="1199"/>
        <v>45152.485940509257</v>
      </c>
      <c r="H9547" s="2">
        <f>LOOKUP(2,1/(Sheet1!$D:$D=C9547)/(Sheet1!$E:$E&gt;=E9547)/(Sheet1!$E:$E&lt;=G9547),(Sheet1!$E:$E))</f>
        <v>45152.445510138888</v>
      </c>
      <c r="I9547" t="str">
        <f t="shared" si="1207"/>
        <v>0:01:47</v>
      </c>
      <c r="J9547" t="s">
        <v>8471</v>
      </c>
      <c r="K9547" t="s">
        <v>9621</v>
      </c>
      <c r="L9547" t="str">
        <f t="shared" si="1198"/>
        <v>WEEK 33</v>
      </c>
      <c r="M9547" t="str">
        <f t="shared" si="1206"/>
        <v>(-) 65 detik</v>
      </c>
    </row>
    <row r="9548" spans="1:13" x14ac:dyDescent="0.35">
      <c r="A9548" s="6">
        <v>2</v>
      </c>
      <c r="B9548" s="6" t="s">
        <v>10325</v>
      </c>
      <c r="C9548" s="6" t="s">
        <v>10325</v>
      </c>
      <c r="D9548" s="6" t="str">
        <f t="shared" si="1201"/>
        <v>2-HASU1458458</v>
      </c>
      <c r="E9548" s="7">
        <f t="shared" si="1202"/>
        <v>45152.294626041665</v>
      </c>
      <c r="F9548" s="8">
        <v>45152.440459375001</v>
      </c>
      <c r="G9548" s="7">
        <f t="shared" si="1199"/>
        <v>45152.482126041665</v>
      </c>
      <c r="H9548" s="2">
        <f>LOOKUP(2,1/(Sheet1!$D:$D=C9548)/(Sheet1!$E:$E&gt;=E9548)/(Sheet1!$E:$E&lt;=G9548),(Sheet1!$E:$E))</f>
        <v>45152.441536712962</v>
      </c>
      <c r="I9548" t="str">
        <f t="shared" si="1207"/>
        <v>0:01:33</v>
      </c>
      <c r="J9548" t="s">
        <v>8471</v>
      </c>
      <c r="K9548" t="s">
        <v>9621</v>
      </c>
      <c r="L9548" t="str">
        <f t="shared" si="1198"/>
        <v>WEEK 33</v>
      </c>
      <c r="M9548" t="str">
        <f t="shared" si="1206"/>
        <v>(-) 65 detik</v>
      </c>
    </row>
    <row r="9549" spans="1:13" x14ac:dyDescent="0.35">
      <c r="A9549" s="6">
        <v>4</v>
      </c>
      <c r="B9549" s="6" t="s">
        <v>11329</v>
      </c>
      <c r="C9549" s="6" t="s">
        <v>11329</v>
      </c>
      <c r="D9549" s="6" t="str">
        <f t="shared" si="1201"/>
        <v>4-EITU1144161</v>
      </c>
      <c r="E9549" s="7">
        <f t="shared" si="1202"/>
        <v>45152.292770451386</v>
      </c>
      <c r="F9549" s="8">
        <v>45152.438603784722</v>
      </c>
      <c r="G9549" s="7">
        <f t="shared" si="1199"/>
        <v>45152.480270451386</v>
      </c>
      <c r="H9549" s="2">
        <f>LOOKUP(2,1/(Sheet1!$D:$D=C9549)/(Sheet1!$E:$E&gt;=E9549)/(Sheet1!$E:$E&lt;=G9549),(Sheet1!$E:$E))</f>
        <v>45152.439673518522</v>
      </c>
      <c r="I9549" t="str">
        <f t="shared" si="1207"/>
        <v>0:01:32</v>
      </c>
      <c r="J9549" t="s">
        <v>8471</v>
      </c>
      <c r="K9549" t="s">
        <v>9621</v>
      </c>
      <c r="L9549" t="str">
        <f t="shared" si="1198"/>
        <v>WEEK 33</v>
      </c>
      <c r="M9549" t="str">
        <f t="shared" si="1206"/>
        <v>(-) 65 detik</v>
      </c>
    </row>
    <row r="9550" spans="1:13" x14ac:dyDescent="0.35">
      <c r="A9550" s="6">
        <v>2</v>
      </c>
      <c r="B9550" s="6" t="s">
        <v>10516</v>
      </c>
      <c r="C9550" s="6" t="s">
        <v>10516</v>
      </c>
      <c r="D9550" s="6" t="str">
        <f t="shared" si="1201"/>
        <v>2-SEGU2552986</v>
      </c>
      <c r="E9550" s="7">
        <f t="shared" si="1202"/>
        <v>45152.289435300925</v>
      </c>
      <c r="F9550" s="8">
        <v>45152.435268634261</v>
      </c>
      <c r="G9550" s="7">
        <f t="shared" si="1199"/>
        <v>45152.476935300925</v>
      </c>
      <c r="H9550" s="2">
        <f>LOOKUP(2,1/(Sheet1!$D:$D=C9550)/(Sheet1!$E:$E&gt;=E9550)/(Sheet1!$E:$E&lt;=G9550),(Sheet1!$E:$E))</f>
        <v>45152.436458425924</v>
      </c>
      <c r="I9550" t="str">
        <f t="shared" si="1207"/>
        <v>0:01:43</v>
      </c>
      <c r="J9550" t="s">
        <v>8471</v>
      </c>
      <c r="K9550" t="s">
        <v>9621</v>
      </c>
      <c r="L9550" t="str">
        <f t="shared" si="1198"/>
        <v>WEEK 33</v>
      </c>
      <c r="M9550" t="str">
        <f t="shared" si="1206"/>
        <v>(-) 65 detik</v>
      </c>
    </row>
    <row r="9551" spans="1:13" x14ac:dyDescent="0.35">
      <c r="A9551" s="6">
        <v>3</v>
      </c>
      <c r="B9551" s="6" t="s">
        <v>11143</v>
      </c>
      <c r="C9551" s="6" t="s">
        <v>11143</v>
      </c>
      <c r="D9551" s="6" t="str">
        <f t="shared" si="1201"/>
        <v>3-TEMU0396411</v>
      </c>
      <c r="E9551" s="7">
        <f t="shared" si="1202"/>
        <v>45152.288151655091</v>
      </c>
      <c r="F9551" s="8">
        <v>45152.433984988427</v>
      </c>
      <c r="G9551" s="7">
        <f t="shared" si="1199"/>
        <v>45152.475651655091</v>
      </c>
      <c r="H9551" s="2">
        <f>LOOKUP(2,1/(Sheet1!$D:$D=C9551)/(Sheet1!$E:$E&gt;=E9551)/(Sheet1!$E:$E&lt;=G9551),(Sheet1!$E:$E))</f>
        <v>45152.435253530093</v>
      </c>
      <c r="I9551" t="str">
        <f t="shared" si="1207"/>
        <v>0:01:50</v>
      </c>
      <c r="J9551" t="s">
        <v>8471</v>
      </c>
      <c r="K9551" t="s">
        <v>9621</v>
      </c>
      <c r="L9551" t="str">
        <f t="shared" si="1198"/>
        <v>WEEK 33</v>
      </c>
      <c r="M9551" t="str">
        <f t="shared" si="1206"/>
        <v>(-) 65 detik</v>
      </c>
    </row>
    <row r="9552" spans="1:13" x14ac:dyDescent="0.35">
      <c r="A9552" s="6">
        <v>2</v>
      </c>
      <c r="B9552" s="6" t="s">
        <v>10518</v>
      </c>
      <c r="C9552" s="6" t="s">
        <v>10518</v>
      </c>
      <c r="D9552" s="6" t="str">
        <f t="shared" si="1201"/>
        <v>2-SEGU3524551</v>
      </c>
      <c r="E9552" s="7">
        <f t="shared" si="1202"/>
        <v>45152.287909571758</v>
      </c>
      <c r="F9552" s="8">
        <v>45152.433742905094</v>
      </c>
      <c r="G9552" s="7">
        <f t="shared" si="1199"/>
        <v>45152.475409571758</v>
      </c>
      <c r="H9552" s="2">
        <f>LOOKUP(2,1/(Sheet1!$D:$D=C9552)/(Sheet1!$E:$E&gt;=E9552)/(Sheet1!$E:$E&lt;=G9552),(Sheet1!$E:$E))</f>
        <v>45152.434992789349</v>
      </c>
      <c r="I9552" t="str">
        <f t="shared" si="1207"/>
        <v>0:01:48</v>
      </c>
      <c r="J9552" t="s">
        <v>8471</v>
      </c>
      <c r="K9552" t="s">
        <v>9621</v>
      </c>
      <c r="L9552" t="str">
        <f t="shared" si="1198"/>
        <v>WEEK 33</v>
      </c>
      <c r="M9552" t="str">
        <f t="shared" si="1206"/>
        <v>(-) 65 detik</v>
      </c>
    </row>
    <row r="9553" spans="1:13" x14ac:dyDescent="0.35">
      <c r="A9553" s="6">
        <v>4</v>
      </c>
      <c r="B9553" s="6" t="s">
        <v>11331</v>
      </c>
      <c r="C9553" s="6" t="s">
        <v>11331</v>
      </c>
      <c r="D9553" s="6" t="str">
        <f t="shared" si="1201"/>
        <v>4-EITU9149344</v>
      </c>
      <c r="E9553" s="7">
        <f t="shared" si="1202"/>
        <v>45152.287661724535</v>
      </c>
      <c r="F9553" s="8">
        <v>45152.43349505787</v>
      </c>
      <c r="G9553" s="7">
        <f t="shared" si="1199"/>
        <v>45152.475161724535</v>
      </c>
      <c r="H9553" s="2">
        <f>LOOKUP(2,1/(Sheet1!$D:$D=C9553)/(Sheet1!$E:$E&gt;=E9553)/(Sheet1!$E:$E&lt;=G9553),(Sheet1!$E:$E))</f>
        <v>45152.434604120368</v>
      </c>
      <c r="I9553" t="str">
        <f t="shared" si="1207"/>
        <v>0:01:36</v>
      </c>
      <c r="J9553" t="s">
        <v>8471</v>
      </c>
      <c r="K9553" t="s">
        <v>9621</v>
      </c>
      <c r="L9553" t="str">
        <f t="shared" si="1198"/>
        <v>WEEK 33</v>
      </c>
      <c r="M9553" t="str">
        <f t="shared" si="1206"/>
        <v>(-) 65 detik</v>
      </c>
    </row>
    <row r="9554" spans="1:13" x14ac:dyDescent="0.35">
      <c r="A9554" s="6">
        <v>4</v>
      </c>
      <c r="B9554" s="6" t="s">
        <v>11512</v>
      </c>
      <c r="C9554" s="6" t="s">
        <v>11512</v>
      </c>
      <c r="D9554" s="6" t="str">
        <f t="shared" si="1201"/>
        <v>4-TEMU5079528</v>
      </c>
      <c r="E9554" s="7">
        <f t="shared" si="1202"/>
        <v>45152.282881018516</v>
      </c>
      <c r="F9554" s="8">
        <v>45152.428714351852</v>
      </c>
      <c r="G9554" s="7">
        <f t="shared" si="1199"/>
        <v>45152.470381018516</v>
      </c>
      <c r="H9554" s="2">
        <f>LOOKUP(2,1/(Sheet1!$D:$D=C9554)/(Sheet1!$E:$E&gt;=E9554)/(Sheet1!$E:$E&lt;=G9554),(Sheet1!$E:$E))</f>
        <v>45152.429051493054</v>
      </c>
      <c r="I9554" t="str">
        <f t="shared" si="1207"/>
        <v>0:00:29</v>
      </c>
      <c r="J9554" t="s">
        <v>8471</v>
      </c>
      <c r="K9554" t="s">
        <v>9621</v>
      </c>
      <c r="L9554" t="str">
        <f t="shared" si="1198"/>
        <v>WEEK 33</v>
      </c>
      <c r="M9554" t="str">
        <f t="shared" si="1206"/>
        <v>(-) 30 detik</v>
      </c>
    </row>
    <row r="9555" spans="1:13" x14ac:dyDescent="0.35">
      <c r="A9555" s="6">
        <v>3</v>
      </c>
      <c r="B9555" s="6" t="s">
        <v>10948</v>
      </c>
      <c r="C9555" s="6" t="s">
        <v>10948</v>
      </c>
      <c r="D9555" s="6" t="str">
        <f t="shared" si="1201"/>
        <v>3-EMCU8786043</v>
      </c>
      <c r="E9555" s="7">
        <f t="shared" si="1202"/>
        <v>45152.281531793982</v>
      </c>
      <c r="F9555" s="8">
        <v>45152.427365127318</v>
      </c>
      <c r="G9555" s="7">
        <f t="shared" si="1199"/>
        <v>45152.469031793982</v>
      </c>
      <c r="H9555" s="2">
        <f>LOOKUP(2,1/(Sheet1!$D:$D=C9555)/(Sheet1!$E:$E&gt;=E9555)/(Sheet1!$E:$E&lt;=G9555),(Sheet1!$E:$E))</f>
        <v>45152.42866302083</v>
      </c>
      <c r="I9555" t="str">
        <f t="shared" si="1207"/>
        <v>0:01:52</v>
      </c>
      <c r="J9555" t="s">
        <v>8471</v>
      </c>
      <c r="K9555" t="s">
        <v>9621</v>
      </c>
      <c r="L9555" t="str">
        <f t="shared" si="1198"/>
        <v>WEEK 33</v>
      </c>
      <c r="M9555" t="str">
        <f t="shared" si="1206"/>
        <v>(-) 65 detik</v>
      </c>
    </row>
    <row r="9556" spans="1:13" x14ac:dyDescent="0.35">
      <c r="A9556" s="6">
        <v>3</v>
      </c>
      <c r="B9556" s="6" t="s">
        <v>10949</v>
      </c>
      <c r="C9556" s="6" t="s">
        <v>10949</v>
      </c>
      <c r="D9556" s="6" t="str">
        <f t="shared" si="1201"/>
        <v>3-FBIU0035849</v>
      </c>
      <c r="E9556" s="7">
        <f t="shared" si="1202"/>
        <v>45152.278787152776</v>
      </c>
      <c r="F9556" s="8">
        <v>45152.424620486112</v>
      </c>
      <c r="G9556" s="7">
        <f t="shared" si="1199"/>
        <v>45152.466287152776</v>
      </c>
      <c r="H9556" s="2">
        <f>LOOKUP(2,1/(Sheet1!$D:$D=C9556)/(Sheet1!$E:$E&gt;=E9556)/(Sheet1!$E:$E&lt;=G9556),(Sheet1!$E:$E))</f>
        <v>45152.425909189813</v>
      </c>
      <c r="I9556" t="str">
        <f t="shared" si="1207"/>
        <v>0:01:51</v>
      </c>
      <c r="J9556" t="s">
        <v>8471</v>
      </c>
      <c r="K9556" t="s">
        <v>9621</v>
      </c>
      <c r="L9556" t="str">
        <f t="shared" si="1198"/>
        <v>WEEK 33</v>
      </c>
      <c r="M9556" t="str">
        <f t="shared" si="1206"/>
        <v>(-) 65 detik</v>
      </c>
    </row>
    <row r="9557" spans="1:13" x14ac:dyDescent="0.35">
      <c r="A9557" s="6">
        <v>4</v>
      </c>
      <c r="B9557" s="6" t="s">
        <v>11556</v>
      </c>
      <c r="C9557" s="6" t="s">
        <v>11556</v>
      </c>
      <c r="D9557" s="6" t="str">
        <f t="shared" si="1201"/>
        <v>4-TRHU5377974</v>
      </c>
      <c r="E9557" s="7">
        <f t="shared" si="1202"/>
        <v>45152.273721446756</v>
      </c>
      <c r="F9557" s="8">
        <v>45152.419554780092</v>
      </c>
      <c r="G9557" s="7">
        <f t="shared" si="1199"/>
        <v>45152.461221446756</v>
      </c>
      <c r="H9557" s="2">
        <f>LOOKUP(2,1/(Sheet1!$D:$D=C9557)/(Sheet1!$E:$E&gt;=E9557)/(Sheet1!$E:$E&lt;=G9557),(Sheet1!$E:$E))</f>
        <v>45152.420703425923</v>
      </c>
      <c r="I9557" t="str">
        <f t="shared" si="1207"/>
        <v>0:01:39</v>
      </c>
      <c r="J9557" t="s">
        <v>8471</v>
      </c>
      <c r="K9557" t="s">
        <v>9621</v>
      </c>
      <c r="L9557" t="str">
        <f t="shared" si="1198"/>
        <v>WEEK 33</v>
      </c>
      <c r="M9557" t="str">
        <f t="shared" si="1206"/>
        <v>(-) 65 detik</v>
      </c>
    </row>
    <row r="9558" spans="1:13" x14ac:dyDescent="0.35">
      <c r="A9558" s="6">
        <v>3</v>
      </c>
      <c r="B9558" s="6" t="s">
        <v>11171</v>
      </c>
      <c r="C9558" s="6" t="s">
        <v>11171</v>
      </c>
      <c r="D9558" s="6" t="str">
        <f t="shared" si="1201"/>
        <v>3-TGBU7870965</v>
      </c>
      <c r="E9558" s="7">
        <f t="shared" si="1202"/>
        <v>45152.273002777772</v>
      </c>
      <c r="F9558" s="8">
        <v>45152.418836111108</v>
      </c>
      <c r="G9558" s="7">
        <f t="shared" si="1199"/>
        <v>45152.460502777772</v>
      </c>
      <c r="H9558" s="2">
        <f>LOOKUP(2,1/(Sheet1!$D:$D=C9558)/(Sheet1!$E:$E&gt;=E9558)/(Sheet1!$E:$E&lt;=G9558),(Sheet1!$E:$E))</f>
        <v>45152.42010466435</v>
      </c>
      <c r="I9558" t="str">
        <f t="shared" si="1207"/>
        <v>0:01:50</v>
      </c>
      <c r="J9558" t="s">
        <v>8471</v>
      </c>
      <c r="K9558" t="s">
        <v>9621</v>
      </c>
      <c r="L9558" t="str">
        <f t="shared" si="1198"/>
        <v>WEEK 33</v>
      </c>
      <c r="M9558" t="str">
        <f t="shared" si="1206"/>
        <v>(-) 65 detik</v>
      </c>
    </row>
    <row r="9559" spans="1:13" x14ac:dyDescent="0.35">
      <c r="A9559" s="6">
        <v>2</v>
      </c>
      <c r="B9559" s="6" t="s">
        <v>10775</v>
      </c>
      <c r="C9559" s="6" t="s">
        <v>10775</v>
      </c>
      <c r="D9559" s="6" t="str">
        <f t="shared" si="1201"/>
        <v>2-UETU5877442</v>
      </c>
      <c r="E9559" s="7">
        <f t="shared" si="1202"/>
        <v>45152.255940358795</v>
      </c>
      <c r="F9559" s="8">
        <v>45152.401773692131</v>
      </c>
      <c r="G9559" s="7">
        <f t="shared" si="1199"/>
        <v>45152.443440358795</v>
      </c>
      <c r="H9559" s="2">
        <f>LOOKUP(2,1/(Sheet1!$D:$D=C9559)/(Sheet1!$E:$E&gt;=E9559)/(Sheet1!$E:$E&lt;=G9559),(Sheet1!$E:$E))</f>
        <v>45152.402920914348</v>
      </c>
      <c r="I9559" t="str">
        <f t="shared" si="1207"/>
        <v>0:01:39</v>
      </c>
      <c r="J9559" t="s">
        <v>8471</v>
      </c>
      <c r="K9559" t="s">
        <v>9621</v>
      </c>
      <c r="L9559" t="str">
        <f t="shared" si="1198"/>
        <v>WEEK 33</v>
      </c>
      <c r="M9559" t="str">
        <f t="shared" si="1206"/>
        <v>(-) 65 detik</v>
      </c>
    </row>
    <row r="9560" spans="1:13" x14ac:dyDescent="0.35">
      <c r="A9560" s="6">
        <v>2</v>
      </c>
      <c r="B9560" s="6" t="s">
        <v>10766</v>
      </c>
      <c r="C9560" s="6" t="s">
        <v>10766</v>
      </c>
      <c r="D9560" s="6" t="str">
        <f t="shared" si="1201"/>
        <v>2-UETU5308580</v>
      </c>
      <c r="E9560" s="7">
        <f t="shared" si="1202"/>
        <v>45152.248471145831</v>
      </c>
      <c r="F9560" s="8">
        <v>45152.394304479167</v>
      </c>
      <c r="G9560" s="7">
        <f t="shared" si="1199"/>
        <v>45152.435971145831</v>
      </c>
      <c r="H9560" s="2">
        <f>LOOKUP(2,1/(Sheet1!$D:$D=C9560)/(Sheet1!$E:$E&gt;=E9560)/(Sheet1!$E:$E&lt;=G9560),(Sheet1!$E:$E))</f>
        <v>45152.395580312499</v>
      </c>
      <c r="I9560" t="str">
        <f t="shared" si="1207"/>
        <v>0:01:50</v>
      </c>
      <c r="J9560" t="s">
        <v>8471</v>
      </c>
      <c r="K9560" t="s">
        <v>9621</v>
      </c>
      <c r="L9560" t="str">
        <f t="shared" si="1198"/>
        <v>WEEK 33</v>
      </c>
      <c r="M9560" t="str">
        <f t="shared" si="1206"/>
        <v>(-) 65 detik</v>
      </c>
    </row>
    <row r="9561" spans="1:13" x14ac:dyDescent="0.35">
      <c r="A9561" s="6">
        <v>2</v>
      </c>
      <c r="B9561" s="6" t="s">
        <v>10269</v>
      </c>
      <c r="C9561" s="6" t="s">
        <v>10269</v>
      </c>
      <c r="D9561" s="6" t="str">
        <f t="shared" si="1201"/>
        <v>2-FCIU7194839</v>
      </c>
      <c r="E9561" s="7">
        <f t="shared" si="1202"/>
        <v>45152.230336030087</v>
      </c>
      <c r="F9561" s="8">
        <v>45152.376169363422</v>
      </c>
      <c r="G9561" s="7">
        <f t="shared" si="1199"/>
        <v>45152.417836030087</v>
      </c>
      <c r="H9561" s="2">
        <f>LOOKUP(2,1/(Sheet1!$D:$D=C9561)/(Sheet1!$E:$E&gt;=E9561)/(Sheet1!$E:$E&lt;=G9561),(Sheet1!$E:$E))</f>
        <v>45152.377465150465</v>
      </c>
      <c r="I9561" t="str">
        <f t="shared" si="1207"/>
        <v>0:01:52</v>
      </c>
      <c r="J9561" t="s">
        <v>8471</v>
      </c>
      <c r="K9561" t="s">
        <v>9621</v>
      </c>
      <c r="L9561" t="str">
        <f t="shared" si="1198"/>
        <v>WEEK 33</v>
      </c>
      <c r="M9561" t="str">
        <f t="shared" si="1206"/>
        <v>(-) 65 detik</v>
      </c>
    </row>
    <row r="9562" spans="1:13" x14ac:dyDescent="0.35">
      <c r="A9562" s="6">
        <v>4</v>
      </c>
      <c r="B9562" s="6" t="s">
        <v>11452</v>
      </c>
      <c r="C9562" s="6" t="s">
        <v>11452</v>
      </c>
      <c r="D9562" s="6" t="str">
        <f t="shared" si="1201"/>
        <v>4-SEKU4432618</v>
      </c>
      <c r="E9562" s="7">
        <f t="shared" si="1202"/>
        <v>45152.16551663194</v>
      </c>
      <c r="F9562" s="8">
        <v>45152.311349965275</v>
      </c>
      <c r="G9562" s="7">
        <f t="shared" si="1199"/>
        <v>45152.35301663194</v>
      </c>
      <c r="H9562" s="2">
        <f>LOOKUP(2,1/(Sheet1!$D:$D=C9562)/(Sheet1!$E:$E&gt;=E9562)/(Sheet1!$E:$E&lt;=G9562),(Sheet1!$E:$E))</f>
        <v>45152.31268354167</v>
      </c>
      <c r="I9562" t="str">
        <f t="shared" si="1207"/>
        <v>0:01:55</v>
      </c>
      <c r="J9562" t="s">
        <v>8471</v>
      </c>
      <c r="K9562" t="s">
        <v>9621</v>
      </c>
      <c r="L9562" t="str">
        <f t="shared" si="1198"/>
        <v>WEEK 33</v>
      </c>
      <c r="M9562" t="str">
        <f t="shared" si="1206"/>
        <v>(-) 65 detik</v>
      </c>
    </row>
    <row r="9563" spans="1:13" x14ac:dyDescent="0.35">
      <c r="A9563" s="6">
        <v>4</v>
      </c>
      <c r="B9563" s="6" t="s">
        <v>11252</v>
      </c>
      <c r="C9563" s="6" t="s">
        <v>11252</v>
      </c>
      <c r="D9563" s="6" t="str">
        <f t="shared" si="1201"/>
        <v>4-BMOU5948361</v>
      </c>
      <c r="E9563" s="7">
        <f t="shared" si="1202"/>
        <v>45152.164051157408</v>
      </c>
      <c r="F9563" s="8">
        <v>45152.309884490744</v>
      </c>
      <c r="G9563" s="7">
        <f t="shared" si="1199"/>
        <v>45152.351551157408</v>
      </c>
      <c r="H9563" s="2">
        <f>LOOKUP(2,1/(Sheet1!$D:$D=C9563)/(Sheet1!$E:$E&gt;=E9563)/(Sheet1!$E:$E&lt;=G9563),(Sheet1!$E:$E))</f>
        <v>45152.311021712965</v>
      </c>
      <c r="I9563" t="str">
        <f t="shared" si="1207"/>
        <v>0:01:38</v>
      </c>
      <c r="J9563" t="s">
        <v>8471</v>
      </c>
      <c r="K9563" t="s">
        <v>9621</v>
      </c>
      <c r="L9563" t="str">
        <f t="shared" si="1198"/>
        <v>WEEK 33</v>
      </c>
      <c r="M9563" t="str">
        <f t="shared" si="1206"/>
        <v>(-) 65 detik</v>
      </c>
    </row>
    <row r="9564" spans="1:13" x14ac:dyDescent="0.35">
      <c r="A9564" s="6">
        <v>4</v>
      </c>
      <c r="B9564" s="6" t="s">
        <v>11466</v>
      </c>
      <c r="C9564" s="6" t="s">
        <v>11466</v>
      </c>
      <c r="D9564" s="6" t="str">
        <f t="shared" si="1201"/>
        <v>4-SKHU8719761</v>
      </c>
      <c r="E9564" s="7">
        <f t="shared" si="1202"/>
        <v>45152.162505636574</v>
      </c>
      <c r="F9564" s="8">
        <v>45152.30833896991</v>
      </c>
      <c r="G9564" s="7">
        <f t="shared" si="1199"/>
        <v>45152.350005636574</v>
      </c>
      <c r="H9564" s="2">
        <f>LOOKUP(2,1/(Sheet1!$D:$D=C9564)/(Sheet1!$E:$E&gt;=E9564)/(Sheet1!$E:$E&lt;=G9564),(Sheet1!$E:$E))</f>
        <v>45152.309566087963</v>
      </c>
      <c r="I9564" t="str">
        <f t="shared" si="1207"/>
        <v>0:01:46</v>
      </c>
      <c r="J9564" t="s">
        <v>8471</v>
      </c>
      <c r="K9564" t="s">
        <v>9621</v>
      </c>
      <c r="L9564" t="str">
        <f t="shared" si="1198"/>
        <v>WEEK 33</v>
      </c>
      <c r="M9564" t="str">
        <f t="shared" si="1206"/>
        <v>(-) 65 detik</v>
      </c>
    </row>
    <row r="9565" spans="1:13" x14ac:dyDescent="0.35">
      <c r="A9565" s="6">
        <v>4</v>
      </c>
      <c r="B9565" s="6" t="s">
        <v>11516</v>
      </c>
      <c r="C9565" s="6" t="s">
        <v>11516</v>
      </c>
      <c r="D9565" s="6" t="str">
        <f t="shared" si="1201"/>
        <v>4-TEMU8650219</v>
      </c>
      <c r="E9565" s="7">
        <f t="shared" si="1202"/>
        <v>45152.16032978009</v>
      </c>
      <c r="F9565" s="8">
        <v>45152.306163113426</v>
      </c>
      <c r="G9565" s="7">
        <f t="shared" si="1199"/>
        <v>45152.34782978009</v>
      </c>
      <c r="H9565" s="2">
        <f>LOOKUP(2,1/(Sheet1!$D:$D=C9565)/(Sheet1!$E:$E&gt;=E9565)/(Sheet1!$E:$E&lt;=G9565),(Sheet1!$E:$E))</f>
        <v>45152.307513483793</v>
      </c>
      <c r="I9565" t="str">
        <f t="shared" si="1207"/>
        <v>0:01:57</v>
      </c>
      <c r="J9565" t="s">
        <v>8471</v>
      </c>
      <c r="K9565" t="s">
        <v>9621</v>
      </c>
      <c r="L9565" t="str">
        <f t="shared" si="1198"/>
        <v>WEEK 33</v>
      </c>
      <c r="M9565" t="str">
        <f t="shared" si="1206"/>
        <v>(-) 65 detik</v>
      </c>
    </row>
    <row r="9566" spans="1:13" x14ac:dyDescent="0.35">
      <c r="A9566" s="6">
        <v>3</v>
      </c>
      <c r="B9566" s="6" t="s">
        <v>11110</v>
      </c>
      <c r="C9566" s="6" t="s">
        <v>11110</v>
      </c>
      <c r="D9566" s="6" t="str">
        <f t="shared" si="1201"/>
        <v>3-TCKU7217405</v>
      </c>
      <c r="E9566" s="7">
        <f t="shared" si="1202"/>
        <v>45152.152241469907</v>
      </c>
      <c r="F9566" s="8">
        <v>45152.298074803242</v>
      </c>
      <c r="G9566" s="7">
        <f t="shared" si="1199"/>
        <v>45152.339741469907</v>
      </c>
      <c r="H9566" s="2">
        <f>LOOKUP(2,1/(Sheet1!$D:$D=C9566)/(Sheet1!$E:$E&gt;=E9566)/(Sheet1!$E:$E&lt;=G9566),(Sheet1!$E:$E))</f>
        <v>45152.299413738423</v>
      </c>
      <c r="I9566" t="str">
        <f t="shared" si="1207"/>
        <v>0:01:56</v>
      </c>
      <c r="J9566" t="s">
        <v>8471</v>
      </c>
      <c r="K9566" t="s">
        <v>9621</v>
      </c>
      <c r="L9566" t="str">
        <f t="shared" si="1198"/>
        <v>WEEK 33</v>
      </c>
      <c r="M9566" t="str">
        <f t="shared" si="1206"/>
        <v>(-) 65 detik</v>
      </c>
    </row>
    <row r="9567" spans="1:13" x14ac:dyDescent="0.35">
      <c r="A9567" s="6">
        <v>4</v>
      </c>
      <c r="B9567" s="6" t="s">
        <v>11468</v>
      </c>
      <c r="C9567" s="6" t="s">
        <v>11468</v>
      </c>
      <c r="D9567" s="6" t="str">
        <f t="shared" si="1201"/>
        <v>4-SKHU9805972</v>
      </c>
      <c r="E9567" s="7">
        <f t="shared" si="1202"/>
        <v>45152.150358217594</v>
      </c>
      <c r="F9567" s="8">
        <v>45152.29619155093</v>
      </c>
      <c r="G9567" s="7">
        <f t="shared" si="1199"/>
        <v>45152.337858217594</v>
      </c>
      <c r="H9567" s="2">
        <f>LOOKUP(2,1/(Sheet1!$D:$D=C9567)/(Sheet1!$E:$E&gt;=E9567)/(Sheet1!$E:$E&lt;=G9567),(Sheet1!$E:$E))</f>
        <v>45152.297482847222</v>
      </c>
      <c r="I9567" t="str">
        <f t="shared" si="1207"/>
        <v>0:01:52</v>
      </c>
      <c r="J9567" t="s">
        <v>8471</v>
      </c>
      <c r="K9567" t="s">
        <v>9621</v>
      </c>
      <c r="L9567" t="str">
        <f t="shared" si="1198"/>
        <v>WEEK 33</v>
      </c>
      <c r="M9567" t="str">
        <f t="shared" si="1206"/>
        <v>(-) 65 detik</v>
      </c>
    </row>
    <row r="9568" spans="1:13" x14ac:dyDescent="0.35">
      <c r="A9568" s="6">
        <v>3</v>
      </c>
      <c r="B9568" s="6" t="s">
        <v>11163</v>
      </c>
      <c r="C9568" s="6" t="s">
        <v>11163</v>
      </c>
      <c r="D9568" s="6" t="str">
        <f t="shared" si="1201"/>
        <v>3-TGBU4385781</v>
      </c>
      <c r="E9568" s="7">
        <f t="shared" si="1202"/>
        <v>45152.149229282404</v>
      </c>
      <c r="F9568" s="8">
        <v>45152.29506261574</v>
      </c>
      <c r="G9568" s="7">
        <f t="shared" si="1199"/>
        <v>45152.336729282404</v>
      </c>
      <c r="H9568" s="2">
        <f>LOOKUP(2,1/(Sheet1!$D:$D=C9568)/(Sheet1!$E:$E&gt;=E9568)/(Sheet1!$E:$E&lt;=G9568),(Sheet1!$E:$E))</f>
        <v>45152.29639408565</v>
      </c>
      <c r="I9568" t="str">
        <f t="shared" si="1207"/>
        <v>0:01:55</v>
      </c>
      <c r="J9568" t="s">
        <v>8471</v>
      </c>
      <c r="K9568" t="s">
        <v>9621</v>
      </c>
      <c r="L9568" t="str">
        <f t="shared" si="1198"/>
        <v>WEEK 33</v>
      </c>
      <c r="M9568" t="str">
        <f t="shared" si="1206"/>
        <v>(-) 65 detik</v>
      </c>
    </row>
    <row r="9569" spans="1:13" x14ac:dyDescent="0.35">
      <c r="A9569" s="6">
        <v>4</v>
      </c>
      <c r="B9569" s="6" t="s">
        <v>11497</v>
      </c>
      <c r="C9569" s="6" t="s">
        <v>11497</v>
      </c>
      <c r="D9569" s="6" t="str">
        <f t="shared" si="1201"/>
        <v>4-TCNU6138733</v>
      </c>
      <c r="E9569" s="7">
        <f t="shared" si="1202"/>
        <v>45152.147465509253</v>
      </c>
      <c r="F9569" s="8">
        <v>45152.293298842589</v>
      </c>
      <c r="G9569" s="7">
        <f t="shared" si="1199"/>
        <v>45152.334965509253</v>
      </c>
      <c r="H9569" s="2">
        <f>LOOKUP(2,1/(Sheet1!$D:$D=C9569)/(Sheet1!$E:$E&gt;=E9569)/(Sheet1!$E:$E&lt;=G9569),(Sheet1!$E:$E))</f>
        <v>45152.294621851855</v>
      </c>
      <c r="I9569" t="str">
        <f t="shared" si="1207"/>
        <v>0:01:54</v>
      </c>
      <c r="J9569" t="s">
        <v>8471</v>
      </c>
      <c r="K9569" t="s">
        <v>9621</v>
      </c>
      <c r="L9569" t="str">
        <f t="shared" si="1198"/>
        <v>WEEK 33</v>
      </c>
      <c r="M9569" t="str">
        <f t="shared" si="1206"/>
        <v>(-) 65 detik</v>
      </c>
    </row>
    <row r="9570" spans="1:13" x14ac:dyDescent="0.35">
      <c r="A9570" s="6">
        <v>3</v>
      </c>
      <c r="B9570" s="6" t="s">
        <v>11204</v>
      </c>
      <c r="C9570" s="6" t="s">
        <v>11204</v>
      </c>
      <c r="D9570" s="6" t="str">
        <f t="shared" si="1201"/>
        <v>3-TRHU8242020</v>
      </c>
      <c r="E9570" s="7">
        <f t="shared" si="1202"/>
        <v>45152.146527858793</v>
      </c>
      <c r="F9570" s="8">
        <v>45152.292361192129</v>
      </c>
      <c r="G9570" s="7">
        <f t="shared" si="1199"/>
        <v>45152.334027858793</v>
      </c>
      <c r="H9570" s="2">
        <f>LOOKUP(2,1/(Sheet1!$D:$D=C9570)/(Sheet1!$E:$E&gt;=E9570)/(Sheet1!$E:$E&lt;=G9570),(Sheet1!$E:$E))</f>
        <v>45152.293645833335</v>
      </c>
      <c r="I9570" t="str">
        <f t="shared" si="1207"/>
        <v>0:01:51</v>
      </c>
      <c r="J9570" t="s">
        <v>8471</v>
      </c>
      <c r="K9570" t="s">
        <v>9621</v>
      </c>
      <c r="L9570" t="str">
        <f t="shared" si="1198"/>
        <v>WEEK 33</v>
      </c>
      <c r="M9570" t="str">
        <f t="shared" si="1206"/>
        <v>(-) 65 detik</v>
      </c>
    </row>
    <row r="9571" spans="1:13" x14ac:dyDescent="0.35">
      <c r="A9571" s="6">
        <v>2</v>
      </c>
      <c r="B9571" s="6" t="s">
        <v>10168</v>
      </c>
      <c r="C9571" s="6" t="s">
        <v>10168</v>
      </c>
      <c r="D9571" s="6" t="str">
        <f t="shared" si="1201"/>
        <v>2-CSLU1779032</v>
      </c>
      <c r="E9571" s="7">
        <f t="shared" si="1202"/>
        <v>45152.13876253472</v>
      </c>
      <c r="F9571" s="8">
        <v>45152.284595868055</v>
      </c>
      <c r="G9571" s="7">
        <f t="shared" si="1199"/>
        <v>45152.32626253472</v>
      </c>
      <c r="H9571" s="2">
        <f>LOOKUP(2,1/(Sheet1!$D:$D=C9571)/(Sheet1!$E:$E&gt;=E9571)/(Sheet1!$E:$E&lt;=G9571),(Sheet1!$E:$E))</f>
        <v>45152.285910787039</v>
      </c>
      <c r="I9571" t="str">
        <f t="shared" si="1207"/>
        <v>0:01:54</v>
      </c>
      <c r="J9571" t="s">
        <v>8471</v>
      </c>
      <c r="K9571" t="s">
        <v>9621</v>
      </c>
      <c r="L9571" t="str">
        <f t="shared" ref="L9571:L9634" si="1208">CONCATENATE("WEEK ",WEEKNUM(F9571,21))</f>
        <v>WEEK 33</v>
      </c>
      <c r="M9571" t="str">
        <f t="shared" si="1206"/>
        <v>(-) 65 detik</v>
      </c>
    </row>
    <row r="9572" spans="1:13" x14ac:dyDescent="0.35">
      <c r="A9572" s="6">
        <v>4</v>
      </c>
      <c r="B9572" s="6" t="s">
        <v>11528</v>
      </c>
      <c r="C9572" s="6" t="s">
        <v>11528</v>
      </c>
      <c r="D9572" s="6" t="str">
        <f t="shared" si="1201"/>
        <v>4-TGBU5261804</v>
      </c>
      <c r="E9572" s="7">
        <f t="shared" si="1202"/>
        <v>45152.134136145833</v>
      </c>
      <c r="F9572" s="8">
        <v>45152.279969479168</v>
      </c>
      <c r="G9572" s="7">
        <f t="shared" si="1199"/>
        <v>45152.321636145833</v>
      </c>
      <c r="H9572" s="2">
        <f>LOOKUP(2,1/(Sheet1!$D:$D=C9572)/(Sheet1!$E:$E&gt;=E9572)/(Sheet1!$E:$E&lt;=G9572),(Sheet1!$E:$E))</f>
        <v>45152.281199490739</v>
      </c>
      <c r="I9572" t="str">
        <f t="shared" si="1207"/>
        <v>0:01:46</v>
      </c>
      <c r="J9572" t="s">
        <v>8471</v>
      </c>
      <c r="K9572" t="s">
        <v>9621</v>
      </c>
      <c r="L9572" t="str">
        <f t="shared" si="1208"/>
        <v>WEEK 33</v>
      </c>
      <c r="M9572" t="str">
        <f t="shared" si="1206"/>
        <v>(-) 65 detik</v>
      </c>
    </row>
    <row r="9573" spans="1:13" x14ac:dyDescent="0.35">
      <c r="A9573" s="6">
        <v>2</v>
      </c>
      <c r="B9573" s="6" t="s">
        <v>7746</v>
      </c>
      <c r="C9573" s="6" t="s">
        <v>7746</v>
      </c>
      <c r="D9573" s="6" t="str">
        <f t="shared" si="1201"/>
        <v>2-MSDU7061292</v>
      </c>
      <c r="E9573" s="7">
        <f t="shared" si="1202"/>
        <v>45152.133067129624</v>
      </c>
      <c r="F9573" s="8">
        <v>45152.278900462959</v>
      </c>
      <c r="G9573" s="7">
        <f t="shared" si="1199"/>
        <v>45152.320567129624</v>
      </c>
      <c r="H9573" s="2">
        <f>LOOKUP(2,1/(Sheet1!$D:$D=C9573)/(Sheet1!$E:$E&gt;=E9573)/(Sheet1!$E:$E&lt;=G9573),(Sheet1!$E:$E))</f>
        <v>45152.279705289351</v>
      </c>
      <c r="I9573" t="str">
        <f t="shared" si="1207"/>
        <v>0:01:10</v>
      </c>
      <c r="J9573" t="s">
        <v>8471</v>
      </c>
      <c r="K9573" t="s">
        <v>9621</v>
      </c>
      <c r="L9573" t="str">
        <f t="shared" si="1208"/>
        <v>WEEK 33</v>
      </c>
      <c r="M9573" t="str">
        <f t="shared" si="1206"/>
        <v>(-) 65 detik</v>
      </c>
    </row>
    <row r="9574" spans="1:13" x14ac:dyDescent="0.35">
      <c r="A9574" s="6">
        <v>3</v>
      </c>
      <c r="B9574" s="6" t="s">
        <v>11003</v>
      </c>
      <c r="C9574" s="6" t="s">
        <v>11003</v>
      </c>
      <c r="D9574" s="6" t="str">
        <f t="shared" si="1201"/>
        <v>3-KOCU4558701</v>
      </c>
      <c r="E9574" s="7">
        <f t="shared" si="1202"/>
        <v>45152.133004780088</v>
      </c>
      <c r="F9574" s="8">
        <v>45152.278838113423</v>
      </c>
      <c r="G9574" s="7">
        <f t="shared" si="1199"/>
        <v>45152.320504780088</v>
      </c>
      <c r="H9574" s="2">
        <f>LOOKUP(2,1/(Sheet1!$D:$D=C9574)/(Sheet1!$E:$E&gt;=E9574)/(Sheet1!$E:$E&lt;=G9574),(Sheet1!$E:$E))</f>
        <v>45152.28015583333</v>
      </c>
      <c r="I9574" t="str">
        <f t="shared" si="1207"/>
        <v>0:01:54</v>
      </c>
      <c r="J9574" t="s">
        <v>8471</v>
      </c>
      <c r="K9574" t="s">
        <v>9621</v>
      </c>
      <c r="L9574" t="str">
        <f t="shared" si="1208"/>
        <v>WEEK 33</v>
      </c>
      <c r="M9574" t="str">
        <f t="shared" si="1206"/>
        <v>(-) 65 detik</v>
      </c>
    </row>
    <row r="9575" spans="1:13" x14ac:dyDescent="0.35">
      <c r="A9575" s="6">
        <v>3</v>
      </c>
      <c r="B9575" s="6" t="s">
        <v>11004</v>
      </c>
      <c r="C9575" s="6" t="s">
        <v>11004</v>
      </c>
      <c r="D9575" s="6" t="str">
        <f t="shared" si="1201"/>
        <v>3-KOCU5223702</v>
      </c>
      <c r="E9575" s="7">
        <f t="shared" si="1202"/>
        <v>45152.125663275459</v>
      </c>
      <c r="F9575" s="8">
        <v>45152.271496608795</v>
      </c>
      <c r="G9575" s="7">
        <f t="shared" ref="G9575:G9638" si="1209">F9575+TIMEVALUE("01:00:00")</f>
        <v>45152.313163275459</v>
      </c>
      <c r="H9575" s="2">
        <f>LOOKUP(2,1/(Sheet1!$D:$D=C9575)/(Sheet1!$E:$E&gt;=E9575)/(Sheet1!$E:$E&lt;=G9575),(Sheet1!$E:$E))</f>
        <v>45152.272780543979</v>
      </c>
      <c r="I9575" t="str">
        <f t="shared" si="1207"/>
        <v>0:01:51</v>
      </c>
      <c r="J9575" t="s">
        <v>8471</v>
      </c>
      <c r="K9575" t="s">
        <v>9621</v>
      </c>
      <c r="L9575" t="str">
        <f t="shared" si="1208"/>
        <v>WEEK 33</v>
      </c>
      <c r="M9575" t="str">
        <f t="shared" si="1206"/>
        <v>(-) 65 detik</v>
      </c>
    </row>
    <row r="9576" spans="1:13" x14ac:dyDescent="0.35">
      <c r="A9576" s="6">
        <v>4</v>
      </c>
      <c r="B9576" s="6" t="s">
        <v>11513</v>
      </c>
      <c r="C9576" s="6" t="s">
        <v>11513</v>
      </c>
      <c r="D9576" s="6" t="str">
        <f t="shared" si="1201"/>
        <v>4-TEMU6664975</v>
      </c>
      <c r="E9576" s="7">
        <f t="shared" si="1202"/>
        <v>45152.123895138888</v>
      </c>
      <c r="F9576" s="8">
        <v>45152.269728472224</v>
      </c>
      <c r="G9576" s="7">
        <f t="shared" si="1209"/>
        <v>45152.311395138888</v>
      </c>
      <c r="H9576" s="2">
        <f>LOOKUP(2,1/(Sheet1!$D:$D=C9576)/(Sheet1!$E:$E&gt;=E9576)/(Sheet1!$E:$E&lt;=G9576),(Sheet1!$E:$E))</f>
        <v>45152.271037847226</v>
      </c>
      <c r="I9576" t="str">
        <f t="shared" si="1207"/>
        <v>0:01:53</v>
      </c>
      <c r="J9576" t="s">
        <v>8471</v>
      </c>
      <c r="K9576" t="s">
        <v>9621</v>
      </c>
      <c r="L9576" t="str">
        <f t="shared" si="1208"/>
        <v>WEEK 33</v>
      </c>
      <c r="M9576" t="str">
        <f t="shared" si="1206"/>
        <v>(-) 65 detik</v>
      </c>
    </row>
    <row r="9577" spans="1:13" x14ac:dyDescent="0.35">
      <c r="A9577" s="6">
        <v>3</v>
      </c>
      <c r="B9577" s="6" t="s">
        <v>11153</v>
      </c>
      <c r="C9577" s="6" t="s">
        <v>11153</v>
      </c>
      <c r="D9577" s="6" t="str">
        <f t="shared" si="1201"/>
        <v>3-TEMU8880891</v>
      </c>
      <c r="E9577" s="7">
        <f t="shared" si="1202"/>
        <v>45152.121008182869</v>
      </c>
      <c r="F9577" s="8">
        <v>45152.266841516204</v>
      </c>
      <c r="G9577" s="7">
        <f t="shared" si="1209"/>
        <v>45152.308508182869</v>
      </c>
      <c r="H9577" s="2">
        <f>LOOKUP(2,1/(Sheet1!$D:$D=C9577)/(Sheet1!$E:$E&gt;=E9577)/(Sheet1!$E:$E&lt;=G9577),(Sheet1!$E:$E))</f>
        <v>45152.268088576391</v>
      </c>
      <c r="I9577" t="str">
        <f t="shared" si="1207"/>
        <v>0:01:48</v>
      </c>
      <c r="J9577" t="s">
        <v>8471</v>
      </c>
      <c r="K9577" t="s">
        <v>9621</v>
      </c>
      <c r="L9577" t="str">
        <f t="shared" si="1208"/>
        <v>WEEK 33</v>
      </c>
      <c r="M9577" t="str">
        <f t="shared" si="1206"/>
        <v>(-) 65 detik</v>
      </c>
    </row>
    <row r="9578" spans="1:13" x14ac:dyDescent="0.35">
      <c r="A9578" s="6">
        <v>3</v>
      </c>
      <c r="B9578" s="6" t="s">
        <v>11176</v>
      </c>
      <c r="C9578" s="6" t="s">
        <v>11176</v>
      </c>
      <c r="D9578" s="6" t="str">
        <f t="shared" si="1201"/>
        <v>3-TGHU6436529</v>
      </c>
      <c r="E9578" s="7">
        <f t="shared" si="1202"/>
        <v>45152.119198032407</v>
      </c>
      <c r="F9578" s="8">
        <v>45152.265031365743</v>
      </c>
      <c r="G9578" s="7">
        <f t="shared" si="1209"/>
        <v>45152.306698032407</v>
      </c>
      <c r="H9578" s="2">
        <f>LOOKUP(2,1/(Sheet1!$D:$D=C9578)/(Sheet1!$E:$E&gt;=E9578)/(Sheet1!$E:$E&lt;=G9578),(Sheet1!$E:$E))</f>
        <v>45152.266265810184</v>
      </c>
      <c r="I9578" t="str">
        <f t="shared" si="1207"/>
        <v>0:01:47</v>
      </c>
      <c r="J9578" t="s">
        <v>8471</v>
      </c>
      <c r="K9578" t="s">
        <v>9621</v>
      </c>
      <c r="L9578" t="str">
        <f t="shared" si="1208"/>
        <v>WEEK 33</v>
      </c>
      <c r="M9578" t="str">
        <f t="shared" si="1206"/>
        <v>(-) 65 detik</v>
      </c>
    </row>
    <row r="9579" spans="1:13" x14ac:dyDescent="0.35">
      <c r="A9579" s="6">
        <v>2</v>
      </c>
      <c r="B9579" s="6" t="s">
        <v>10710</v>
      </c>
      <c r="C9579" s="6" t="s">
        <v>10710</v>
      </c>
      <c r="D9579" s="6" t="str">
        <f t="shared" si="1201"/>
        <v>2-TLLU4118889</v>
      </c>
      <c r="E9579" s="7">
        <f t="shared" si="1202"/>
        <v>45152.020172997683</v>
      </c>
      <c r="F9579" s="8">
        <v>45152.166006331019</v>
      </c>
      <c r="G9579" s="7">
        <f t="shared" si="1209"/>
        <v>45152.207672997683</v>
      </c>
      <c r="H9579" s="2">
        <f>LOOKUP(2,1/(Sheet1!$D:$D=C9579)/(Sheet1!$E:$E&gt;=E9579)/(Sheet1!$E:$E&lt;=G9579),(Sheet1!$E:$E))</f>
        <v>45152.165899282409</v>
      </c>
      <c r="I9579" t="str">
        <f t="shared" si="1207"/>
        <v>+0:00:09</v>
      </c>
      <c r="J9579" t="s">
        <v>9651</v>
      </c>
      <c r="K9579" t="s">
        <v>9621</v>
      </c>
      <c r="L9579" t="str">
        <f t="shared" si="1208"/>
        <v>WEEK 33</v>
      </c>
    </row>
    <row r="9580" spans="1:13" x14ac:dyDescent="0.35">
      <c r="A9580" s="6">
        <v>3</v>
      </c>
      <c r="B9580" s="6" t="s">
        <v>10349</v>
      </c>
      <c r="C9580" s="6" t="s">
        <v>10349</v>
      </c>
      <c r="D9580" s="6" t="str">
        <f t="shared" si="1201"/>
        <v>3-KKTU6056709</v>
      </c>
      <c r="E9580" s="7">
        <f t="shared" si="1202"/>
        <v>45151.980083298607</v>
      </c>
      <c r="F9580" s="8">
        <v>45152.125916631943</v>
      </c>
      <c r="G9580" s="7">
        <f t="shared" si="1209"/>
        <v>45152.167583298607</v>
      </c>
      <c r="H9580" s="2">
        <f>LOOKUP(2,1/(Sheet1!$D:$D=C9580)/(Sheet1!$E:$E&gt;=E9580)/(Sheet1!$E:$E&lt;=G9580),(Sheet1!$E:$E))</f>
        <v>45152.12693755787</v>
      </c>
      <c r="I9580" t="str">
        <f t="shared" si="1207"/>
        <v>0:01:28</v>
      </c>
      <c r="J9580" t="s">
        <v>8471</v>
      </c>
      <c r="K9580" t="s">
        <v>9621</v>
      </c>
      <c r="L9580" t="str">
        <f t="shared" si="1208"/>
        <v>WEEK 33</v>
      </c>
      <c r="M9580" t="str">
        <f t="shared" ref="M9580:M9581" si="1210">IF(I9580&lt;="0:00:05","(-) 5 detik",IF(I9580&lt;="0:00:15","(-) 15 detik",IF(I9580&lt;="0:00:30","(-) 30 detik","(-) 65 detik")))</f>
        <v>(-) 65 detik</v>
      </c>
    </row>
    <row r="9581" spans="1:13" x14ac:dyDescent="0.35">
      <c r="A9581" s="6">
        <v>2</v>
      </c>
      <c r="B9581" s="6" t="s">
        <v>7805</v>
      </c>
      <c r="C9581" s="6" t="s">
        <v>7805</v>
      </c>
      <c r="D9581" s="6" t="str">
        <f t="shared" si="1201"/>
        <v>2-OOLU1982466</v>
      </c>
      <c r="E9581" s="7">
        <f t="shared" si="1202"/>
        <v>45151.964969641202</v>
      </c>
      <c r="F9581" s="8">
        <v>45152.110802974537</v>
      </c>
      <c r="G9581" s="7">
        <f t="shared" si="1209"/>
        <v>45152.152469641202</v>
      </c>
      <c r="H9581" s="2">
        <f>LOOKUP(2,1/(Sheet1!$D:$D=C9581)/(Sheet1!$E:$E&gt;=E9581)/(Sheet1!$E:$E&lt;=G9581),(Sheet1!$E:$E))</f>
        <v>45152.111924699071</v>
      </c>
      <c r="I9581" t="str">
        <f t="shared" si="1207"/>
        <v>0:01:37</v>
      </c>
      <c r="J9581" t="s">
        <v>8471</v>
      </c>
      <c r="K9581" t="s">
        <v>9621</v>
      </c>
      <c r="L9581" t="str">
        <f t="shared" si="1208"/>
        <v>WEEK 33</v>
      </c>
      <c r="M9581" t="str">
        <f t="shared" si="1210"/>
        <v>(-) 65 detik</v>
      </c>
    </row>
    <row r="9582" spans="1:13" x14ac:dyDescent="0.35">
      <c r="A9582" s="6">
        <v>3</v>
      </c>
      <c r="B9582" s="6" t="s">
        <v>11001</v>
      </c>
      <c r="C9582" s="6" t="s">
        <v>11001</v>
      </c>
      <c r="D9582" s="6" t="str">
        <f t="shared" si="1201"/>
        <v>3-KMTU7429464</v>
      </c>
      <c r="E9582" s="7">
        <f t="shared" si="1202"/>
        <v>45151.909377280092</v>
      </c>
      <c r="F9582" s="8">
        <v>45152.055210613427</v>
      </c>
      <c r="G9582" s="7">
        <f t="shared" si="1209"/>
        <v>45152.096877280092</v>
      </c>
      <c r="H9582" s="2">
        <f>LOOKUP(2,1/(Sheet1!$D:$D=C9582)/(Sheet1!$E:$E&gt;=E9582)/(Sheet1!$E:$E&lt;=G9582),(Sheet1!$E:$E))</f>
        <v>45152.05215679398</v>
      </c>
      <c r="I9582" t="str">
        <f t="shared" si="1207"/>
        <v>+0:04:24</v>
      </c>
      <c r="J9582" t="s">
        <v>9651</v>
      </c>
      <c r="K9582" t="s">
        <v>9621</v>
      </c>
      <c r="L9582" t="str">
        <f t="shared" si="1208"/>
        <v>WEEK 33</v>
      </c>
    </row>
    <row r="9583" spans="1:13" x14ac:dyDescent="0.35">
      <c r="A9583" s="6">
        <v>3</v>
      </c>
      <c r="B9583" s="6" t="s">
        <v>8473</v>
      </c>
      <c r="C9583" s="6" t="s">
        <v>15659</v>
      </c>
      <c r="D9583" s="6" t="str">
        <f t="shared" ref="D9583:D9646" si="1211">A9583&amp;"-"&amp;C9583</f>
        <v>3-fbiu7902659</v>
      </c>
      <c r="E9583" s="7">
        <f t="shared" ref="E9583:E9646" si="1212">F9583-TIMEVALUE("03:30:00")</f>
        <v>45165.824579050925</v>
      </c>
      <c r="F9583" s="8">
        <v>45165.97041238426</v>
      </c>
      <c r="G9583" s="7">
        <f t="shared" si="1209"/>
        <v>45166.012079050925</v>
      </c>
      <c r="H9583" s="2" t="e">
        <f>LOOKUP(2,1/(Sheet1!$D:$D=C9583)/(Sheet1!$E:$E&gt;=E9583)/(Sheet1!$E:$E&lt;=G9583),(Sheet1!$E:$E))</f>
        <v>#N/A</v>
      </c>
      <c r="I9583" t="e">
        <f t="shared" si="1207"/>
        <v>#N/A</v>
      </c>
      <c r="J9583" t="s">
        <v>9649</v>
      </c>
      <c r="K9583" t="s">
        <v>8472</v>
      </c>
      <c r="L9583" t="str">
        <f t="shared" si="1208"/>
        <v>WEEK 34</v>
      </c>
    </row>
    <row r="9584" spans="1:13" x14ac:dyDescent="0.35">
      <c r="A9584" s="6">
        <v>4</v>
      </c>
      <c r="B9584" s="6" t="s">
        <v>8473</v>
      </c>
      <c r="C9584" s="6" t="s">
        <v>15660</v>
      </c>
      <c r="D9584" s="6" t="str">
        <f t="shared" si="1211"/>
        <v>4-fbiu7906865</v>
      </c>
      <c r="E9584" s="7">
        <f t="shared" si="1212"/>
        <v>45165.81799899305</v>
      </c>
      <c r="F9584" s="8">
        <v>45165.963832326386</v>
      </c>
      <c r="G9584" s="7">
        <f t="shared" si="1209"/>
        <v>45166.00549899305</v>
      </c>
      <c r="H9584" s="2" t="e">
        <f>LOOKUP(2,1/(Sheet1!$D:$D=C9584)/(Sheet1!$E:$E&gt;=E9584)/(Sheet1!$E:$E&lt;=G9584),(Sheet1!$E:$E))</f>
        <v>#N/A</v>
      </c>
      <c r="I9584" t="e">
        <f t="shared" si="1207"/>
        <v>#N/A</v>
      </c>
      <c r="J9584" t="s">
        <v>9649</v>
      </c>
      <c r="K9584" t="s">
        <v>8472</v>
      </c>
      <c r="L9584" t="str">
        <f t="shared" si="1208"/>
        <v>WEEK 34</v>
      </c>
    </row>
    <row r="9585" spans="1:12" x14ac:dyDescent="0.35">
      <c r="A9585" s="6">
        <v>3</v>
      </c>
      <c r="B9585" s="6" t="s">
        <v>8473</v>
      </c>
      <c r="C9585" s="6" t="s">
        <v>15661</v>
      </c>
      <c r="D9585" s="6" t="str">
        <f t="shared" si="1211"/>
        <v>3-fbiu7905302</v>
      </c>
      <c r="E9585" s="7">
        <f t="shared" si="1212"/>
        <v>45165.816665972219</v>
      </c>
      <c r="F9585" s="8">
        <v>45165.962499305555</v>
      </c>
      <c r="G9585" s="7">
        <f t="shared" si="1209"/>
        <v>45166.004165972219</v>
      </c>
      <c r="H9585" s="2" t="e">
        <f>LOOKUP(2,1/(Sheet1!$D:$D=C9585)/(Sheet1!$E:$E&gt;=E9585)/(Sheet1!$E:$E&lt;=G9585),(Sheet1!$E:$E))</f>
        <v>#N/A</v>
      </c>
      <c r="I9585" t="e">
        <f t="shared" si="1207"/>
        <v>#N/A</v>
      </c>
      <c r="J9585" t="s">
        <v>9649</v>
      </c>
      <c r="K9585" t="s">
        <v>8472</v>
      </c>
      <c r="L9585" t="str">
        <f t="shared" si="1208"/>
        <v>WEEK 34</v>
      </c>
    </row>
    <row r="9586" spans="1:12" x14ac:dyDescent="0.35">
      <c r="A9586" s="6">
        <v>3</v>
      </c>
      <c r="B9586" s="6" t="s">
        <v>8473</v>
      </c>
      <c r="C9586" s="6" t="s">
        <v>15662</v>
      </c>
      <c r="D9586" s="6" t="str">
        <f t="shared" si="1211"/>
        <v>3-Fbiu7906607</v>
      </c>
      <c r="E9586" s="7">
        <f t="shared" si="1212"/>
        <v>45165.807227314814</v>
      </c>
      <c r="F9586" s="8">
        <v>45165.953060648149</v>
      </c>
      <c r="G9586" s="7">
        <f t="shared" si="1209"/>
        <v>45165.994727314814</v>
      </c>
      <c r="H9586" s="2" t="e">
        <f>LOOKUP(2,1/(Sheet1!$D:$D=C9586)/(Sheet1!$E:$E&gt;=E9586)/(Sheet1!$E:$E&lt;=G9586),(Sheet1!$E:$E))</f>
        <v>#N/A</v>
      </c>
      <c r="I9586" t="e">
        <f t="shared" si="1207"/>
        <v>#N/A</v>
      </c>
      <c r="J9586" t="s">
        <v>9649</v>
      </c>
      <c r="K9586" t="s">
        <v>8472</v>
      </c>
      <c r="L9586" t="str">
        <f t="shared" si="1208"/>
        <v>WEEK 34</v>
      </c>
    </row>
    <row r="9587" spans="1:12" x14ac:dyDescent="0.35">
      <c r="A9587" s="6">
        <v>4</v>
      </c>
      <c r="B9587" s="6" t="s">
        <v>8473</v>
      </c>
      <c r="C9587" s="6" t="s">
        <v>15663</v>
      </c>
      <c r="D9587" s="6" t="str">
        <f t="shared" si="1211"/>
        <v>4-Fbiu7906675</v>
      </c>
      <c r="E9587" s="7">
        <f t="shared" si="1212"/>
        <v>45165.802757638885</v>
      </c>
      <c r="F9587" s="8">
        <v>45165.948590972221</v>
      </c>
      <c r="G9587" s="7">
        <f t="shared" si="1209"/>
        <v>45165.990257638885</v>
      </c>
      <c r="H9587" s="2" t="e">
        <f>LOOKUP(2,1/(Sheet1!$D:$D=C9587)/(Sheet1!$E:$E&gt;=E9587)/(Sheet1!$E:$E&lt;=G9587),(Sheet1!$E:$E))</f>
        <v>#N/A</v>
      </c>
      <c r="I9587" t="e">
        <f t="shared" si="1207"/>
        <v>#N/A</v>
      </c>
      <c r="J9587" t="s">
        <v>9649</v>
      </c>
      <c r="K9587" t="s">
        <v>8472</v>
      </c>
      <c r="L9587" t="str">
        <f t="shared" si="1208"/>
        <v>WEEK 34</v>
      </c>
    </row>
    <row r="9588" spans="1:12" x14ac:dyDescent="0.35">
      <c r="A9588" s="6">
        <v>4</v>
      </c>
      <c r="B9588" s="6" t="s">
        <v>8473</v>
      </c>
      <c r="C9588" s="6" t="s">
        <v>15664</v>
      </c>
      <c r="D9588" s="6" t="str">
        <f t="shared" si="1211"/>
        <v>4-Beau5026920</v>
      </c>
      <c r="E9588" s="7">
        <f t="shared" si="1212"/>
        <v>45165.796776504627</v>
      </c>
      <c r="F9588" s="8">
        <v>45165.942609837963</v>
      </c>
      <c r="G9588" s="7">
        <f t="shared" si="1209"/>
        <v>45165.984276504627</v>
      </c>
      <c r="H9588" s="2" t="e">
        <f>LOOKUP(2,1/(Sheet1!$D:$D=C9588)/(Sheet1!$E:$E&gt;=E9588)/(Sheet1!$E:$E&lt;=G9588),(Sheet1!$E:$E))</f>
        <v>#N/A</v>
      </c>
      <c r="I9588" t="e">
        <f t="shared" si="1207"/>
        <v>#N/A</v>
      </c>
      <c r="J9588" t="s">
        <v>9649</v>
      </c>
      <c r="K9588" t="s">
        <v>8472</v>
      </c>
      <c r="L9588" t="str">
        <f t="shared" si="1208"/>
        <v>WEEK 34</v>
      </c>
    </row>
    <row r="9589" spans="1:12" x14ac:dyDescent="0.35">
      <c r="A9589" s="6">
        <v>3</v>
      </c>
      <c r="B9589" s="6" t="s">
        <v>8473</v>
      </c>
      <c r="C9589" s="6" t="s">
        <v>15665</v>
      </c>
      <c r="D9589" s="6" t="str">
        <f t="shared" si="1211"/>
        <v>3-Msku0239808</v>
      </c>
      <c r="E9589" s="7">
        <f t="shared" si="1212"/>
        <v>45165.795182094902</v>
      </c>
      <c r="F9589" s="8">
        <v>45165.941015428238</v>
      </c>
      <c r="G9589" s="7">
        <f t="shared" si="1209"/>
        <v>45165.982682094902</v>
      </c>
      <c r="H9589" s="2" t="e">
        <f>LOOKUP(2,1/(Sheet1!$D:$D=C9589)/(Sheet1!$E:$E&gt;=E9589)/(Sheet1!$E:$E&lt;=G9589),(Sheet1!$E:$E))</f>
        <v>#N/A</v>
      </c>
      <c r="I9589" t="e">
        <f t="shared" si="1207"/>
        <v>#N/A</v>
      </c>
      <c r="J9589" t="s">
        <v>9649</v>
      </c>
      <c r="K9589" t="s">
        <v>8472</v>
      </c>
      <c r="L9589" t="str">
        <f t="shared" si="1208"/>
        <v>WEEK 34</v>
      </c>
    </row>
    <row r="9590" spans="1:12" x14ac:dyDescent="0.35">
      <c r="A9590" s="6">
        <v>4</v>
      </c>
      <c r="B9590" s="6" t="s">
        <v>8473</v>
      </c>
      <c r="C9590" s="6" t="s">
        <v>15666</v>
      </c>
      <c r="D9590" s="6" t="str">
        <f t="shared" si="1211"/>
        <v>4-Fbiu7907286</v>
      </c>
      <c r="E9590" s="7">
        <f t="shared" si="1212"/>
        <v>45165.781968634255</v>
      </c>
      <c r="F9590" s="8">
        <v>45165.927801967591</v>
      </c>
      <c r="G9590" s="7">
        <f t="shared" si="1209"/>
        <v>45165.969468634255</v>
      </c>
      <c r="H9590" s="2" t="e">
        <f>LOOKUP(2,1/(Sheet1!$D:$D=C9590)/(Sheet1!$E:$E&gt;=E9590)/(Sheet1!$E:$E&lt;=G9590),(Sheet1!$E:$E))</f>
        <v>#N/A</v>
      </c>
      <c r="I9590" t="e">
        <f t="shared" si="1207"/>
        <v>#N/A</v>
      </c>
      <c r="J9590" t="s">
        <v>9649</v>
      </c>
      <c r="K9590" t="s">
        <v>8472</v>
      </c>
      <c r="L9590" t="str">
        <f t="shared" si="1208"/>
        <v>WEEK 34</v>
      </c>
    </row>
    <row r="9591" spans="1:12" x14ac:dyDescent="0.35">
      <c r="A9591" s="6">
        <v>2</v>
      </c>
      <c r="B9591" s="6" t="s">
        <v>8473</v>
      </c>
      <c r="C9591" s="6" t="s">
        <v>15667</v>
      </c>
      <c r="D9591" s="6" t="str">
        <f t="shared" si="1211"/>
        <v>2-ffau2433790</v>
      </c>
      <c r="E9591" s="7">
        <f t="shared" si="1212"/>
        <v>45165.77856712963</v>
      </c>
      <c r="F9591" s="8">
        <v>45165.924400462965</v>
      </c>
      <c r="G9591" s="7">
        <f t="shared" si="1209"/>
        <v>45165.96606712963</v>
      </c>
      <c r="H9591" s="2" t="e">
        <f>LOOKUP(2,1/(Sheet1!$D:$D=C9591)/(Sheet1!$E:$E&gt;=E9591)/(Sheet1!$E:$E&lt;=G9591),(Sheet1!$E:$E))</f>
        <v>#N/A</v>
      </c>
      <c r="I9591" t="e">
        <f t="shared" si="1207"/>
        <v>#N/A</v>
      </c>
      <c r="J9591" t="s">
        <v>9649</v>
      </c>
      <c r="K9591" t="s">
        <v>8472</v>
      </c>
      <c r="L9591" t="str">
        <f t="shared" si="1208"/>
        <v>WEEK 34</v>
      </c>
    </row>
    <row r="9592" spans="1:12" x14ac:dyDescent="0.35">
      <c r="A9592" s="6">
        <v>3</v>
      </c>
      <c r="B9592" s="6" t="s">
        <v>8473</v>
      </c>
      <c r="C9592" s="6" t="s">
        <v>15668</v>
      </c>
      <c r="D9592" s="6" t="str">
        <f t="shared" si="1211"/>
        <v>3-Bmou5779786</v>
      </c>
      <c r="E9592" s="7">
        <f t="shared" si="1212"/>
        <v>45165.777804085643</v>
      </c>
      <c r="F9592" s="8">
        <v>45165.923637418979</v>
      </c>
      <c r="G9592" s="7">
        <f t="shared" si="1209"/>
        <v>45165.965304085643</v>
      </c>
      <c r="H9592" s="2" t="e">
        <f>LOOKUP(2,1/(Sheet1!$D:$D=C9592)/(Sheet1!$E:$E&gt;=E9592)/(Sheet1!$E:$E&lt;=G9592),(Sheet1!$E:$E))</f>
        <v>#N/A</v>
      </c>
      <c r="I9592" t="e">
        <f t="shared" si="1207"/>
        <v>#N/A</v>
      </c>
      <c r="J9592" t="s">
        <v>9649</v>
      </c>
      <c r="K9592" t="s">
        <v>8472</v>
      </c>
      <c r="L9592" t="str">
        <f t="shared" si="1208"/>
        <v>WEEK 34</v>
      </c>
    </row>
    <row r="9593" spans="1:12" x14ac:dyDescent="0.35">
      <c r="A9593" s="6">
        <v>3</v>
      </c>
      <c r="B9593" s="6" t="s">
        <v>8473</v>
      </c>
      <c r="C9593" s="6" t="s">
        <v>15669</v>
      </c>
      <c r="D9593" s="6" t="str">
        <f t="shared" si="1211"/>
        <v>3-eghu8004854</v>
      </c>
      <c r="E9593" s="7">
        <f t="shared" si="1212"/>
        <v>45165.775668368056</v>
      </c>
      <c r="F9593" s="8">
        <v>45165.921501701392</v>
      </c>
      <c r="G9593" s="7">
        <f t="shared" si="1209"/>
        <v>45165.963168368056</v>
      </c>
      <c r="H9593" s="2" t="e">
        <f>LOOKUP(2,1/(Sheet1!$D:$D=C9593)/(Sheet1!$E:$E&gt;=E9593)/(Sheet1!$E:$E&lt;=G9593),(Sheet1!$E:$E))</f>
        <v>#N/A</v>
      </c>
      <c r="I9593" t="e">
        <f t="shared" si="1207"/>
        <v>#N/A</v>
      </c>
      <c r="J9593" t="s">
        <v>9649</v>
      </c>
      <c r="K9593" t="s">
        <v>8472</v>
      </c>
      <c r="L9593" t="str">
        <f t="shared" si="1208"/>
        <v>WEEK 34</v>
      </c>
    </row>
    <row r="9594" spans="1:12" x14ac:dyDescent="0.35">
      <c r="A9594" s="6">
        <v>2</v>
      </c>
      <c r="B9594" s="6" t="s">
        <v>8473</v>
      </c>
      <c r="C9594" s="6" t="s">
        <v>15670</v>
      </c>
      <c r="D9594" s="6" t="str">
        <f t="shared" si="1211"/>
        <v>2-tcnu4904594</v>
      </c>
      <c r="E9594" s="7">
        <f t="shared" si="1212"/>
        <v>45165.774931249995</v>
      </c>
      <c r="F9594" s="8">
        <v>45165.92076458333</v>
      </c>
      <c r="G9594" s="7">
        <f t="shared" si="1209"/>
        <v>45165.962431249995</v>
      </c>
      <c r="H9594" s="2" t="e">
        <f>LOOKUP(2,1/(Sheet1!$D:$D=C9594)/(Sheet1!$E:$E&gt;=E9594)/(Sheet1!$E:$E&lt;=G9594),(Sheet1!$E:$E))</f>
        <v>#N/A</v>
      </c>
      <c r="I9594" t="e">
        <f t="shared" si="1207"/>
        <v>#N/A</v>
      </c>
      <c r="J9594" t="s">
        <v>9649</v>
      </c>
      <c r="K9594" t="s">
        <v>8472</v>
      </c>
      <c r="L9594" t="str">
        <f t="shared" si="1208"/>
        <v>WEEK 34</v>
      </c>
    </row>
    <row r="9595" spans="1:12" x14ac:dyDescent="0.35">
      <c r="A9595" s="6">
        <v>4</v>
      </c>
      <c r="B9595" s="6" t="s">
        <v>8473</v>
      </c>
      <c r="C9595" s="6" t="s">
        <v>15671</v>
      </c>
      <c r="D9595" s="6" t="str">
        <f t="shared" si="1211"/>
        <v>4-zimu3087045</v>
      </c>
      <c r="E9595" s="7">
        <f t="shared" si="1212"/>
        <v>45165.773640740736</v>
      </c>
      <c r="F9595" s="8">
        <v>45165.919474074071</v>
      </c>
      <c r="G9595" s="7">
        <f t="shared" si="1209"/>
        <v>45165.961140740736</v>
      </c>
      <c r="H9595" s="2" t="e">
        <f>LOOKUP(2,1/(Sheet1!$D:$D=C9595)/(Sheet1!$E:$E&gt;=E9595)/(Sheet1!$E:$E&lt;=G9595),(Sheet1!$E:$E))</f>
        <v>#N/A</v>
      </c>
      <c r="I9595" t="e">
        <f t="shared" si="1207"/>
        <v>#N/A</v>
      </c>
      <c r="J9595" t="s">
        <v>9649</v>
      </c>
      <c r="K9595" t="s">
        <v>8472</v>
      </c>
      <c r="L9595" t="str">
        <f t="shared" si="1208"/>
        <v>WEEK 34</v>
      </c>
    </row>
    <row r="9596" spans="1:12" x14ac:dyDescent="0.35">
      <c r="A9596" s="6">
        <v>2</v>
      </c>
      <c r="B9596" s="6" t="s">
        <v>8473</v>
      </c>
      <c r="C9596" s="6" t="s">
        <v>15672</v>
      </c>
      <c r="D9596" s="6" t="str">
        <f t="shared" si="1211"/>
        <v>2-csnu7423323</v>
      </c>
      <c r="E9596" s="7">
        <f t="shared" si="1212"/>
        <v>45165.772029548607</v>
      </c>
      <c r="F9596" s="8">
        <v>45165.917862881943</v>
      </c>
      <c r="G9596" s="7">
        <f t="shared" si="1209"/>
        <v>45165.959529548607</v>
      </c>
      <c r="H9596" s="2" t="e">
        <f>LOOKUP(2,1/(Sheet1!$D:$D=C9596)/(Sheet1!$E:$E&gt;=E9596)/(Sheet1!$E:$E&lt;=G9596),(Sheet1!$E:$E))</f>
        <v>#N/A</v>
      </c>
      <c r="I9596" t="e">
        <f t="shared" si="1207"/>
        <v>#N/A</v>
      </c>
      <c r="J9596" t="s">
        <v>9649</v>
      </c>
      <c r="K9596" t="s">
        <v>8472</v>
      </c>
      <c r="L9596" t="str">
        <f t="shared" si="1208"/>
        <v>WEEK 34</v>
      </c>
    </row>
    <row r="9597" spans="1:12" x14ac:dyDescent="0.35">
      <c r="A9597" s="6">
        <v>1</v>
      </c>
      <c r="B9597" s="6" t="s">
        <v>8473</v>
      </c>
      <c r="C9597" s="6" t="s">
        <v>15673</v>
      </c>
      <c r="D9597" s="6" t="str">
        <f t="shared" si="1211"/>
        <v>1-trhu5827114</v>
      </c>
      <c r="E9597" s="7">
        <f t="shared" si="1212"/>
        <v>45165.771883217589</v>
      </c>
      <c r="F9597" s="8">
        <v>45165.917716550925</v>
      </c>
      <c r="G9597" s="7">
        <f t="shared" si="1209"/>
        <v>45165.959383217589</v>
      </c>
      <c r="H9597" s="2" t="e">
        <f>LOOKUP(2,1/(Sheet1!$D:$D=C9597)/(Sheet1!$E:$E&gt;=E9597)/(Sheet1!$E:$E&lt;=G9597),(Sheet1!$E:$E))</f>
        <v>#N/A</v>
      </c>
      <c r="I9597" t="e">
        <f t="shared" si="1207"/>
        <v>#N/A</v>
      </c>
      <c r="J9597" t="s">
        <v>9649</v>
      </c>
      <c r="K9597" t="s">
        <v>8472</v>
      </c>
      <c r="L9597" t="str">
        <f t="shared" si="1208"/>
        <v>WEEK 34</v>
      </c>
    </row>
    <row r="9598" spans="1:12" x14ac:dyDescent="0.35">
      <c r="A9598" s="6">
        <v>2</v>
      </c>
      <c r="B9598" s="6" t="s">
        <v>8473</v>
      </c>
      <c r="C9598" s="6" t="s">
        <v>15617</v>
      </c>
      <c r="D9598" s="6" t="str">
        <f t="shared" si="1211"/>
        <v>2-oolu8690189</v>
      </c>
      <c r="E9598" s="7">
        <f t="shared" si="1212"/>
        <v>45165.766426388887</v>
      </c>
      <c r="F9598" s="8">
        <v>45165.912259722223</v>
      </c>
      <c r="G9598" s="7">
        <f t="shared" si="1209"/>
        <v>45165.953926388887</v>
      </c>
      <c r="H9598" s="2" t="e">
        <f>LOOKUP(2,1/(Sheet1!$D:$D=C9598)/(Sheet1!$E:$E&gt;=E9598)/(Sheet1!$E:$E&lt;=G9598),(Sheet1!$E:$E))</f>
        <v>#N/A</v>
      </c>
      <c r="I9598" t="e">
        <f t="shared" si="1207"/>
        <v>#N/A</v>
      </c>
      <c r="J9598" t="s">
        <v>9649</v>
      </c>
      <c r="K9598" t="s">
        <v>8472</v>
      </c>
      <c r="L9598" t="str">
        <f t="shared" si="1208"/>
        <v>WEEK 34</v>
      </c>
    </row>
    <row r="9599" spans="1:12" x14ac:dyDescent="0.35">
      <c r="A9599" s="6">
        <v>1</v>
      </c>
      <c r="B9599" s="6" t="s">
        <v>8473</v>
      </c>
      <c r="C9599" s="6" t="s">
        <v>15674</v>
      </c>
      <c r="D9599" s="6" t="str">
        <f t="shared" si="1211"/>
        <v>1-Oneu0150028</v>
      </c>
      <c r="E9599" s="7">
        <f t="shared" si="1212"/>
        <v>45165.742062997684</v>
      </c>
      <c r="F9599" s="8">
        <v>45165.88789633102</v>
      </c>
      <c r="G9599" s="7">
        <f t="shared" si="1209"/>
        <v>45165.929562997684</v>
      </c>
      <c r="H9599" s="2" t="e">
        <f>LOOKUP(2,1/(Sheet1!$D:$D=C9599)/(Sheet1!$E:$E&gt;=E9599)/(Sheet1!$E:$E&lt;=G9599),(Sheet1!$E:$E))</f>
        <v>#N/A</v>
      </c>
      <c r="I9599" t="e">
        <f t="shared" si="1207"/>
        <v>#N/A</v>
      </c>
      <c r="J9599" t="s">
        <v>9649</v>
      </c>
      <c r="K9599" t="s">
        <v>8472</v>
      </c>
      <c r="L9599" t="str">
        <f t="shared" si="1208"/>
        <v>WEEK 34</v>
      </c>
    </row>
    <row r="9600" spans="1:12" x14ac:dyDescent="0.35">
      <c r="A9600" s="6">
        <v>3</v>
      </c>
      <c r="B9600" s="6" t="s">
        <v>8473</v>
      </c>
      <c r="C9600" s="6" t="s">
        <v>15675</v>
      </c>
      <c r="D9600" s="6" t="str">
        <f t="shared" si="1211"/>
        <v>3-Maeu9184499</v>
      </c>
      <c r="E9600" s="7">
        <f t="shared" si="1212"/>
        <v>45165.74068920139</v>
      </c>
      <c r="F9600" s="8">
        <v>45165.886522534725</v>
      </c>
      <c r="G9600" s="7">
        <f t="shared" si="1209"/>
        <v>45165.92818920139</v>
      </c>
      <c r="H9600" s="2" t="e">
        <f>LOOKUP(2,1/(Sheet1!$D:$D=C9600)/(Sheet1!$E:$E&gt;=E9600)/(Sheet1!$E:$E&lt;=G9600),(Sheet1!$E:$E))</f>
        <v>#N/A</v>
      </c>
      <c r="I9600" t="e">
        <f t="shared" si="1207"/>
        <v>#N/A</v>
      </c>
      <c r="J9600" t="s">
        <v>9649</v>
      </c>
      <c r="K9600" t="s">
        <v>8472</v>
      </c>
      <c r="L9600" t="str">
        <f t="shared" si="1208"/>
        <v>WEEK 34</v>
      </c>
    </row>
    <row r="9601" spans="1:12" x14ac:dyDescent="0.35">
      <c r="A9601" s="6">
        <v>2</v>
      </c>
      <c r="B9601" s="6" t="s">
        <v>8473</v>
      </c>
      <c r="C9601" s="6" t="s">
        <v>15676</v>
      </c>
      <c r="D9601" s="6" t="str">
        <f t="shared" si="1211"/>
        <v>2-Trhu5318760</v>
      </c>
      <c r="E9601" s="7">
        <f t="shared" si="1212"/>
        <v>45165.739509756939</v>
      </c>
      <c r="F9601" s="8">
        <v>45165.885343090275</v>
      </c>
      <c r="G9601" s="7">
        <f t="shared" si="1209"/>
        <v>45165.927009756939</v>
      </c>
      <c r="H9601" s="2" t="e">
        <f>LOOKUP(2,1/(Sheet1!$D:$D=C9601)/(Sheet1!$E:$E&gt;=E9601)/(Sheet1!$E:$E&lt;=G9601),(Sheet1!$E:$E))</f>
        <v>#N/A</v>
      </c>
      <c r="I9601" t="e">
        <f t="shared" si="1207"/>
        <v>#N/A</v>
      </c>
      <c r="J9601" t="s">
        <v>9649</v>
      </c>
      <c r="K9601" t="s">
        <v>8472</v>
      </c>
      <c r="L9601" t="str">
        <f t="shared" si="1208"/>
        <v>WEEK 34</v>
      </c>
    </row>
    <row r="9602" spans="1:12" x14ac:dyDescent="0.35">
      <c r="A9602" s="6">
        <v>4</v>
      </c>
      <c r="B9602" s="6" t="s">
        <v>8473</v>
      </c>
      <c r="C9602" s="6" t="s">
        <v>15677</v>
      </c>
      <c r="D9602" s="6" t="str">
        <f t="shared" si="1211"/>
        <v>4-msku4767090</v>
      </c>
      <c r="E9602" s="7">
        <f t="shared" si="1212"/>
        <v>45165.738783993052</v>
      </c>
      <c r="F9602" s="8">
        <v>45165.884617326388</v>
      </c>
      <c r="G9602" s="7">
        <f t="shared" si="1209"/>
        <v>45165.926283993052</v>
      </c>
      <c r="H9602" s="2" t="e">
        <f>LOOKUP(2,1/(Sheet1!$D:$D=C9602)/(Sheet1!$E:$E&gt;=E9602)/(Sheet1!$E:$E&lt;=G9602),(Sheet1!$E:$E))</f>
        <v>#N/A</v>
      </c>
      <c r="I9602" t="e">
        <f t="shared" ref="I9602:I9665" si="1213">IF(H9602-F9602&gt;0, TEXT(ABS(H9602-F9602),"h:mm:ss"), "+"&amp;TEXT(ABS(F9602-H9602),"h:mm:ss"))</f>
        <v>#N/A</v>
      </c>
      <c r="J9602" t="s">
        <v>9649</v>
      </c>
      <c r="K9602" t="s">
        <v>8472</v>
      </c>
      <c r="L9602" t="str">
        <f t="shared" si="1208"/>
        <v>WEEK 34</v>
      </c>
    </row>
    <row r="9603" spans="1:12" x14ac:dyDescent="0.35">
      <c r="A9603" s="6">
        <v>3</v>
      </c>
      <c r="B9603" s="6" t="s">
        <v>8473</v>
      </c>
      <c r="C9603" s="6" t="s">
        <v>15678</v>
      </c>
      <c r="D9603" s="6" t="str">
        <f t="shared" si="1211"/>
        <v>3-Maeu9233865</v>
      </c>
      <c r="E9603" s="7">
        <f t="shared" si="1212"/>
        <v>45165.73839155092</v>
      </c>
      <c r="F9603" s="8">
        <v>45165.884224884256</v>
      </c>
      <c r="G9603" s="7">
        <f t="shared" si="1209"/>
        <v>45165.92589155092</v>
      </c>
      <c r="H9603" s="2" t="e">
        <f>LOOKUP(2,1/(Sheet1!$D:$D=C9603)/(Sheet1!$E:$E&gt;=E9603)/(Sheet1!$E:$E&lt;=G9603),(Sheet1!$E:$E))</f>
        <v>#N/A</v>
      </c>
      <c r="I9603" t="e">
        <f t="shared" si="1213"/>
        <v>#N/A</v>
      </c>
      <c r="J9603" t="s">
        <v>9649</v>
      </c>
      <c r="K9603" t="s">
        <v>8472</v>
      </c>
      <c r="L9603" t="str">
        <f t="shared" si="1208"/>
        <v>WEEK 34</v>
      </c>
    </row>
    <row r="9604" spans="1:12" x14ac:dyDescent="0.35">
      <c r="A9604" s="6">
        <v>1</v>
      </c>
      <c r="B9604" s="6" t="s">
        <v>8473</v>
      </c>
      <c r="C9604" s="6" t="s">
        <v>15679</v>
      </c>
      <c r="D9604" s="6" t="str">
        <f t="shared" si="1211"/>
        <v>1-Fdcu0628609</v>
      </c>
      <c r="E9604" s="7">
        <f t="shared" si="1212"/>
        <v>45165.737476076385</v>
      </c>
      <c r="F9604" s="8">
        <v>45165.883309409721</v>
      </c>
      <c r="G9604" s="7">
        <f t="shared" si="1209"/>
        <v>45165.924976076385</v>
      </c>
      <c r="H9604" s="2" t="e">
        <f>LOOKUP(2,1/(Sheet1!$D:$D=C9604)/(Sheet1!$E:$E&gt;=E9604)/(Sheet1!$E:$E&lt;=G9604),(Sheet1!$E:$E))</f>
        <v>#N/A</v>
      </c>
      <c r="I9604" t="e">
        <f t="shared" si="1213"/>
        <v>#N/A</v>
      </c>
      <c r="J9604" t="s">
        <v>9649</v>
      </c>
      <c r="K9604" t="s">
        <v>8472</v>
      </c>
      <c r="L9604" t="str">
        <f t="shared" si="1208"/>
        <v>WEEK 34</v>
      </c>
    </row>
    <row r="9605" spans="1:12" x14ac:dyDescent="0.35">
      <c r="A9605" s="6">
        <v>2</v>
      </c>
      <c r="B9605" s="6" t="s">
        <v>8473</v>
      </c>
      <c r="C9605" s="6" t="s">
        <v>15680</v>
      </c>
      <c r="D9605" s="6" t="str">
        <f t="shared" si="1211"/>
        <v>2-Tcnu5734804</v>
      </c>
      <c r="E9605" s="7">
        <f t="shared" si="1212"/>
        <v>45165.736303206017</v>
      </c>
      <c r="F9605" s="8">
        <v>45165.882136539352</v>
      </c>
      <c r="G9605" s="7">
        <f t="shared" si="1209"/>
        <v>45165.923803206017</v>
      </c>
      <c r="H9605" s="2" t="e">
        <f>LOOKUP(2,1/(Sheet1!$D:$D=C9605)/(Sheet1!$E:$E&gt;=E9605)/(Sheet1!$E:$E&lt;=G9605),(Sheet1!$E:$E))</f>
        <v>#N/A</v>
      </c>
      <c r="I9605" t="e">
        <f t="shared" si="1213"/>
        <v>#N/A</v>
      </c>
      <c r="J9605" t="s">
        <v>9649</v>
      </c>
      <c r="K9605" t="s">
        <v>8472</v>
      </c>
      <c r="L9605" t="str">
        <f t="shared" si="1208"/>
        <v>WEEK 34</v>
      </c>
    </row>
    <row r="9606" spans="1:12" x14ac:dyDescent="0.35">
      <c r="A9606" s="6">
        <v>2</v>
      </c>
      <c r="B9606" s="6" t="s">
        <v>8473</v>
      </c>
      <c r="C9606" s="6" t="s">
        <v>15681</v>
      </c>
      <c r="D9606" s="6" t="str">
        <f t="shared" si="1211"/>
        <v>2-Gcxu5366417</v>
      </c>
      <c r="E9606" s="7">
        <f t="shared" si="1212"/>
        <v>45165.733503738425</v>
      </c>
      <c r="F9606" s="8">
        <v>45165.879337071761</v>
      </c>
      <c r="G9606" s="7">
        <f t="shared" si="1209"/>
        <v>45165.921003738425</v>
      </c>
      <c r="H9606" s="2" t="e">
        <f>LOOKUP(2,1/(Sheet1!$D:$D=C9606)/(Sheet1!$E:$E&gt;=E9606)/(Sheet1!$E:$E&lt;=G9606),(Sheet1!$E:$E))</f>
        <v>#N/A</v>
      </c>
      <c r="I9606" t="e">
        <f t="shared" si="1213"/>
        <v>#N/A</v>
      </c>
      <c r="J9606" t="s">
        <v>9649</v>
      </c>
      <c r="K9606" t="s">
        <v>8472</v>
      </c>
      <c r="L9606" t="str">
        <f t="shared" si="1208"/>
        <v>WEEK 34</v>
      </c>
    </row>
    <row r="9607" spans="1:12" x14ac:dyDescent="0.35">
      <c r="A9607" s="6">
        <v>1</v>
      </c>
      <c r="B9607" s="6" t="s">
        <v>8473</v>
      </c>
      <c r="C9607" s="6" t="s">
        <v>15682</v>
      </c>
      <c r="D9607" s="6" t="str">
        <f t="shared" si="1211"/>
        <v>1-Fbiu7903932</v>
      </c>
      <c r="E9607" s="7">
        <f t="shared" si="1212"/>
        <v>45165.731094178242</v>
      </c>
      <c r="F9607" s="8">
        <v>45165.876927511577</v>
      </c>
      <c r="G9607" s="7">
        <f t="shared" si="1209"/>
        <v>45165.918594178242</v>
      </c>
      <c r="H9607" s="2" t="e">
        <f>LOOKUP(2,1/(Sheet1!$D:$D=C9607)/(Sheet1!$E:$E&gt;=E9607)/(Sheet1!$E:$E&lt;=G9607),(Sheet1!$E:$E))</f>
        <v>#N/A</v>
      </c>
      <c r="I9607" t="e">
        <f t="shared" si="1213"/>
        <v>#N/A</v>
      </c>
      <c r="J9607" t="s">
        <v>9649</v>
      </c>
      <c r="K9607" t="s">
        <v>8472</v>
      </c>
      <c r="L9607" t="str">
        <f t="shared" si="1208"/>
        <v>WEEK 34</v>
      </c>
    </row>
    <row r="9608" spans="1:12" x14ac:dyDescent="0.35">
      <c r="A9608" s="6">
        <v>3</v>
      </c>
      <c r="B9608" s="6" t="s">
        <v>8473</v>
      </c>
      <c r="C9608" s="6" t="s">
        <v>15683</v>
      </c>
      <c r="D9608" s="6" t="str">
        <f t="shared" si="1211"/>
        <v>3-Msku4739714</v>
      </c>
      <c r="E9608" s="7">
        <f t="shared" si="1212"/>
        <v>45165.73039394676</v>
      </c>
      <c r="F9608" s="8">
        <v>45165.876227280096</v>
      </c>
      <c r="G9608" s="7">
        <f t="shared" si="1209"/>
        <v>45165.91789394676</v>
      </c>
      <c r="H9608" s="2" t="e">
        <f>LOOKUP(2,1/(Sheet1!$D:$D=C9608)/(Sheet1!$E:$E&gt;=E9608)/(Sheet1!$E:$E&lt;=G9608),(Sheet1!$E:$E))</f>
        <v>#N/A</v>
      </c>
      <c r="I9608" t="e">
        <f t="shared" si="1213"/>
        <v>#N/A</v>
      </c>
      <c r="J9608" t="s">
        <v>9649</v>
      </c>
      <c r="K9608" t="s">
        <v>8472</v>
      </c>
      <c r="L9608" t="str">
        <f t="shared" si="1208"/>
        <v>WEEK 34</v>
      </c>
    </row>
    <row r="9609" spans="1:12" x14ac:dyDescent="0.35">
      <c r="A9609" s="6">
        <v>3</v>
      </c>
      <c r="B9609" s="6" t="s">
        <v>8473</v>
      </c>
      <c r="C9609" s="6" t="s">
        <v>15684</v>
      </c>
      <c r="D9609" s="6" t="str">
        <f t="shared" si="1211"/>
        <v>3-Hasu4027460</v>
      </c>
      <c r="E9609" s="7">
        <f t="shared" si="1212"/>
        <v>45165.721615162038</v>
      </c>
      <c r="F9609" s="8">
        <v>45165.867448495374</v>
      </c>
      <c r="G9609" s="7">
        <f t="shared" si="1209"/>
        <v>45165.909115162038</v>
      </c>
      <c r="H9609" s="2" t="e">
        <f>LOOKUP(2,1/(Sheet1!$D:$D=C9609)/(Sheet1!$E:$E&gt;=E9609)/(Sheet1!$E:$E&lt;=G9609),(Sheet1!$E:$E))</f>
        <v>#N/A</v>
      </c>
      <c r="I9609" t="e">
        <f t="shared" si="1213"/>
        <v>#N/A</v>
      </c>
      <c r="J9609" t="s">
        <v>9649</v>
      </c>
      <c r="K9609" t="s">
        <v>8472</v>
      </c>
      <c r="L9609" t="str">
        <f t="shared" si="1208"/>
        <v>WEEK 34</v>
      </c>
    </row>
    <row r="9610" spans="1:12" x14ac:dyDescent="0.35">
      <c r="A9610" s="6">
        <v>3</v>
      </c>
      <c r="B9610" s="6" t="s">
        <v>8473</v>
      </c>
      <c r="C9610" s="6" t="s">
        <v>15685</v>
      </c>
      <c r="D9610" s="6" t="str">
        <f t="shared" si="1211"/>
        <v>3-tgbu5392086</v>
      </c>
      <c r="E9610" s="7">
        <f t="shared" si="1212"/>
        <v>45165.719684224532</v>
      </c>
      <c r="F9610" s="8">
        <v>45165.865517557868</v>
      </c>
      <c r="G9610" s="7">
        <f t="shared" si="1209"/>
        <v>45165.907184224532</v>
      </c>
      <c r="H9610" s="2" t="e">
        <f>LOOKUP(2,1/(Sheet1!$D:$D=C9610)/(Sheet1!$E:$E&gt;=E9610)/(Sheet1!$E:$E&lt;=G9610),(Sheet1!$E:$E))</f>
        <v>#N/A</v>
      </c>
      <c r="I9610" t="e">
        <f t="shared" si="1213"/>
        <v>#N/A</v>
      </c>
      <c r="J9610" t="s">
        <v>9649</v>
      </c>
      <c r="K9610" t="s">
        <v>8472</v>
      </c>
      <c r="L9610" t="str">
        <f t="shared" si="1208"/>
        <v>WEEK 34</v>
      </c>
    </row>
    <row r="9611" spans="1:12" x14ac:dyDescent="0.35">
      <c r="A9611" s="6">
        <v>3</v>
      </c>
      <c r="B9611" s="6" t="s">
        <v>8473</v>
      </c>
      <c r="C9611" s="6" t="s">
        <v>15686</v>
      </c>
      <c r="D9611" s="6" t="str">
        <f t="shared" si="1211"/>
        <v>3-msku4706032</v>
      </c>
      <c r="E9611" s="7">
        <f t="shared" si="1212"/>
        <v>45165.717404432871</v>
      </c>
      <c r="F9611" s="8">
        <v>45165.863237766207</v>
      </c>
      <c r="G9611" s="7">
        <f t="shared" si="1209"/>
        <v>45165.904904432871</v>
      </c>
      <c r="H9611" s="2" t="e">
        <f>LOOKUP(2,1/(Sheet1!$D:$D=C9611)/(Sheet1!$E:$E&gt;=E9611)/(Sheet1!$E:$E&lt;=G9611),(Sheet1!$E:$E))</f>
        <v>#N/A</v>
      </c>
      <c r="I9611" t="e">
        <f t="shared" si="1213"/>
        <v>#N/A</v>
      </c>
      <c r="J9611" t="s">
        <v>9649</v>
      </c>
      <c r="K9611" t="s">
        <v>8472</v>
      </c>
      <c r="L9611" t="str">
        <f t="shared" si="1208"/>
        <v>WEEK 34</v>
      </c>
    </row>
    <row r="9612" spans="1:12" x14ac:dyDescent="0.35">
      <c r="A9612" s="6">
        <v>4</v>
      </c>
      <c r="B9612" s="6" t="s">
        <v>8473</v>
      </c>
      <c r="C9612" s="6" t="s">
        <v>15687</v>
      </c>
      <c r="D9612" s="6" t="str">
        <f t="shared" si="1211"/>
        <v>4-ctpu2763398</v>
      </c>
      <c r="E9612" s="7">
        <f t="shared" si="1212"/>
        <v>45165.712504363422</v>
      </c>
      <c r="F9612" s="8">
        <v>45165.858337696758</v>
      </c>
      <c r="G9612" s="7">
        <f t="shared" si="1209"/>
        <v>45165.900004363422</v>
      </c>
      <c r="H9612" s="2" t="e">
        <f>LOOKUP(2,1/(Sheet1!$D:$D=C9612)/(Sheet1!$E:$E&gt;=E9612)/(Sheet1!$E:$E&lt;=G9612),(Sheet1!$E:$E))</f>
        <v>#N/A</v>
      </c>
      <c r="I9612" t="e">
        <f t="shared" si="1213"/>
        <v>#N/A</v>
      </c>
      <c r="J9612" t="s">
        <v>9649</v>
      </c>
      <c r="K9612" t="s">
        <v>8472</v>
      </c>
      <c r="L9612" t="str">
        <f t="shared" si="1208"/>
        <v>WEEK 34</v>
      </c>
    </row>
    <row r="9613" spans="1:12" x14ac:dyDescent="0.35">
      <c r="A9613" s="6">
        <v>3</v>
      </c>
      <c r="B9613" s="6" t="s">
        <v>8473</v>
      </c>
      <c r="C9613" s="6" t="s">
        <v>15688</v>
      </c>
      <c r="D9613" s="6" t="str">
        <f t="shared" si="1211"/>
        <v>3-ctpu2743128</v>
      </c>
      <c r="E9613" s="7">
        <f t="shared" si="1212"/>
        <v>45165.711233368056</v>
      </c>
      <c r="F9613" s="8">
        <v>45165.857066701392</v>
      </c>
      <c r="G9613" s="7">
        <f t="shared" si="1209"/>
        <v>45165.898733368056</v>
      </c>
      <c r="H9613" s="2" t="e">
        <f>LOOKUP(2,1/(Sheet1!$D:$D=C9613)/(Sheet1!$E:$E&gt;=E9613)/(Sheet1!$E:$E&lt;=G9613),(Sheet1!$E:$E))</f>
        <v>#N/A</v>
      </c>
      <c r="I9613" t="e">
        <f t="shared" si="1213"/>
        <v>#N/A</v>
      </c>
      <c r="J9613" t="s">
        <v>9649</v>
      </c>
      <c r="K9613" t="s">
        <v>8472</v>
      </c>
      <c r="L9613" t="str">
        <f t="shared" si="1208"/>
        <v>WEEK 34</v>
      </c>
    </row>
    <row r="9614" spans="1:12" x14ac:dyDescent="0.35">
      <c r="A9614" s="6">
        <v>3</v>
      </c>
      <c r="B9614" s="6" t="s">
        <v>8473</v>
      </c>
      <c r="C9614" s="6" t="s">
        <v>15689</v>
      </c>
      <c r="D9614" s="6" t="str">
        <f t="shared" si="1211"/>
        <v>3-ctpu2709186</v>
      </c>
      <c r="E9614" s="7">
        <f t="shared" si="1212"/>
        <v>45165.680131365742</v>
      </c>
      <c r="F9614" s="8">
        <v>45165.825964699077</v>
      </c>
      <c r="G9614" s="7">
        <f t="shared" si="1209"/>
        <v>45165.867631365742</v>
      </c>
      <c r="H9614" s="2" t="e">
        <f>LOOKUP(2,1/(Sheet1!$D:$D=C9614)/(Sheet1!$E:$E&gt;=E9614)/(Sheet1!$E:$E&lt;=G9614),(Sheet1!$E:$E))</f>
        <v>#N/A</v>
      </c>
      <c r="I9614" t="e">
        <f t="shared" si="1213"/>
        <v>#N/A</v>
      </c>
      <c r="J9614" t="s">
        <v>9649</v>
      </c>
      <c r="K9614" t="s">
        <v>8472</v>
      </c>
      <c r="L9614" t="str">
        <f t="shared" si="1208"/>
        <v>WEEK 34</v>
      </c>
    </row>
    <row r="9615" spans="1:12" x14ac:dyDescent="0.35">
      <c r="A9615" s="6">
        <v>4</v>
      </c>
      <c r="B9615" s="6" t="s">
        <v>8473</v>
      </c>
      <c r="C9615" s="6" t="s">
        <v>15690</v>
      </c>
      <c r="D9615" s="6" t="str">
        <f t="shared" si="1211"/>
        <v>4-uetu4078267</v>
      </c>
      <c r="E9615" s="7">
        <f t="shared" si="1212"/>
        <v>45165.678956134259</v>
      </c>
      <c r="F9615" s="8">
        <v>45165.824789467595</v>
      </c>
      <c r="G9615" s="7">
        <f t="shared" si="1209"/>
        <v>45165.866456134259</v>
      </c>
      <c r="H9615" s="2" t="e">
        <f>LOOKUP(2,1/(Sheet1!$D:$D=C9615)/(Sheet1!$E:$E&gt;=E9615)/(Sheet1!$E:$E&lt;=G9615),(Sheet1!$E:$E))</f>
        <v>#N/A</v>
      </c>
      <c r="I9615" t="e">
        <f t="shared" si="1213"/>
        <v>#N/A</v>
      </c>
      <c r="J9615" t="s">
        <v>9649</v>
      </c>
      <c r="K9615" t="s">
        <v>8472</v>
      </c>
      <c r="L9615" t="str">
        <f t="shared" si="1208"/>
        <v>WEEK 34</v>
      </c>
    </row>
    <row r="9616" spans="1:12" x14ac:dyDescent="0.35">
      <c r="A9616" s="6">
        <v>3</v>
      </c>
      <c r="B9616" s="6" t="s">
        <v>8473</v>
      </c>
      <c r="C9616" s="6" t="s">
        <v>15691</v>
      </c>
      <c r="D9616" s="6" t="str">
        <f t="shared" si="1211"/>
        <v>3-emcu1300885</v>
      </c>
      <c r="E9616" s="7">
        <f t="shared" si="1212"/>
        <v>45165.677518668977</v>
      </c>
      <c r="F9616" s="8">
        <v>45165.823352002313</v>
      </c>
      <c r="G9616" s="7">
        <f t="shared" si="1209"/>
        <v>45165.865018668977</v>
      </c>
      <c r="H9616" s="2" t="e">
        <f>LOOKUP(2,1/(Sheet1!$D:$D=C9616)/(Sheet1!$E:$E&gt;=E9616)/(Sheet1!$E:$E&lt;=G9616),(Sheet1!$E:$E))</f>
        <v>#N/A</v>
      </c>
      <c r="I9616" t="e">
        <f t="shared" si="1213"/>
        <v>#N/A</v>
      </c>
      <c r="J9616" t="s">
        <v>9649</v>
      </c>
      <c r="K9616" t="s">
        <v>8472</v>
      </c>
      <c r="L9616" t="str">
        <f t="shared" si="1208"/>
        <v>WEEK 34</v>
      </c>
    </row>
    <row r="9617" spans="1:12" x14ac:dyDescent="0.35">
      <c r="A9617" s="6">
        <v>4</v>
      </c>
      <c r="B9617" s="6" t="s">
        <v>8473</v>
      </c>
      <c r="C9617" s="6" t="s">
        <v>15692</v>
      </c>
      <c r="D9617" s="6" t="str">
        <f t="shared" si="1211"/>
        <v>4-ctpu2711630</v>
      </c>
      <c r="E9617" s="7">
        <f t="shared" si="1212"/>
        <v>45165.676875081015</v>
      </c>
      <c r="F9617" s="8">
        <v>45165.822708414351</v>
      </c>
      <c r="G9617" s="7">
        <f t="shared" si="1209"/>
        <v>45165.864375081015</v>
      </c>
      <c r="H9617" s="2" t="e">
        <f>LOOKUP(2,1/(Sheet1!$D:$D=C9617)/(Sheet1!$E:$E&gt;=E9617)/(Sheet1!$E:$E&lt;=G9617),(Sheet1!$E:$E))</f>
        <v>#N/A</v>
      </c>
      <c r="I9617" t="e">
        <f t="shared" si="1213"/>
        <v>#N/A</v>
      </c>
      <c r="J9617" t="s">
        <v>9649</v>
      </c>
      <c r="K9617" t="s">
        <v>8472</v>
      </c>
      <c r="L9617" t="str">
        <f t="shared" si="1208"/>
        <v>WEEK 34</v>
      </c>
    </row>
    <row r="9618" spans="1:12" x14ac:dyDescent="0.35">
      <c r="A9618" s="6">
        <v>3</v>
      </c>
      <c r="B9618" s="6" t="s">
        <v>8473</v>
      </c>
      <c r="C9618" s="6" t="s">
        <v>15693</v>
      </c>
      <c r="D9618" s="6" t="str">
        <f t="shared" si="1211"/>
        <v>3-trlu8631437</v>
      </c>
      <c r="E9618" s="7">
        <f t="shared" si="1212"/>
        <v>45165.675299999995</v>
      </c>
      <c r="F9618" s="8">
        <v>45165.821133333331</v>
      </c>
      <c r="G9618" s="7">
        <f t="shared" si="1209"/>
        <v>45165.862799999995</v>
      </c>
      <c r="H9618" s="2" t="e">
        <f>LOOKUP(2,1/(Sheet1!$D:$D=C9618)/(Sheet1!$E:$E&gt;=E9618)/(Sheet1!$E:$E&lt;=G9618),(Sheet1!$E:$E))</f>
        <v>#N/A</v>
      </c>
      <c r="I9618" t="e">
        <f t="shared" si="1213"/>
        <v>#N/A</v>
      </c>
      <c r="J9618" t="s">
        <v>9649</v>
      </c>
      <c r="K9618" t="s">
        <v>8472</v>
      </c>
      <c r="L9618" t="str">
        <f t="shared" si="1208"/>
        <v>WEEK 34</v>
      </c>
    </row>
    <row r="9619" spans="1:12" x14ac:dyDescent="0.35">
      <c r="A9619" s="6">
        <v>4</v>
      </c>
      <c r="B9619" s="6" t="s">
        <v>8473</v>
      </c>
      <c r="C9619" s="6" t="s">
        <v>15694</v>
      </c>
      <c r="D9619" s="6" t="str">
        <f t="shared" si="1211"/>
        <v>4-tcku6250950</v>
      </c>
      <c r="E9619" s="7">
        <f t="shared" si="1212"/>
        <v>45165.67421813657</v>
      </c>
      <c r="F9619" s="8">
        <v>45165.820051469906</v>
      </c>
      <c r="G9619" s="7">
        <f t="shared" si="1209"/>
        <v>45165.86171813657</v>
      </c>
      <c r="H9619" s="2" t="e">
        <f>LOOKUP(2,1/(Sheet1!$D:$D=C9619)/(Sheet1!$E:$E&gt;=E9619)/(Sheet1!$E:$E&lt;=G9619),(Sheet1!$E:$E))</f>
        <v>#N/A</v>
      </c>
      <c r="I9619" t="e">
        <f t="shared" si="1213"/>
        <v>#N/A</v>
      </c>
      <c r="J9619" t="s">
        <v>9649</v>
      </c>
      <c r="K9619" t="s">
        <v>8472</v>
      </c>
      <c r="L9619" t="str">
        <f t="shared" si="1208"/>
        <v>WEEK 34</v>
      </c>
    </row>
    <row r="9620" spans="1:12" x14ac:dyDescent="0.35">
      <c r="A9620" s="6">
        <v>2</v>
      </c>
      <c r="B9620" s="6" t="s">
        <v>8473</v>
      </c>
      <c r="C9620" s="6" t="s">
        <v>15695</v>
      </c>
      <c r="D9620" s="6" t="str">
        <f t="shared" si="1211"/>
        <v>2-tcku9985357</v>
      </c>
      <c r="E9620" s="7">
        <f t="shared" si="1212"/>
        <v>45165.674217245367</v>
      </c>
      <c r="F9620" s="8">
        <v>45165.820050578703</v>
      </c>
      <c r="G9620" s="7">
        <f t="shared" si="1209"/>
        <v>45165.861717245367</v>
      </c>
      <c r="H9620" s="2" t="e">
        <f>LOOKUP(2,1/(Sheet1!$D:$D=C9620)/(Sheet1!$E:$E&gt;=E9620)/(Sheet1!$E:$E&lt;=G9620),(Sheet1!$E:$E))</f>
        <v>#N/A</v>
      </c>
      <c r="I9620" t="e">
        <f t="shared" si="1213"/>
        <v>#N/A</v>
      </c>
      <c r="J9620" t="s">
        <v>9649</v>
      </c>
      <c r="K9620" t="s">
        <v>8472</v>
      </c>
      <c r="L9620" t="str">
        <f t="shared" si="1208"/>
        <v>WEEK 34</v>
      </c>
    </row>
    <row r="9621" spans="1:12" x14ac:dyDescent="0.35">
      <c r="A9621" s="6">
        <v>3</v>
      </c>
      <c r="B9621" s="6" t="s">
        <v>8473</v>
      </c>
      <c r="C9621" s="6" t="s">
        <v>15696</v>
      </c>
      <c r="D9621" s="6" t="str">
        <f t="shared" si="1211"/>
        <v>3-temu7196781</v>
      </c>
      <c r="E9621" s="7">
        <f t="shared" si="1212"/>
        <v>45165.673381249995</v>
      </c>
      <c r="F9621" s="8">
        <v>45165.819214583331</v>
      </c>
      <c r="G9621" s="7">
        <f t="shared" si="1209"/>
        <v>45165.860881249995</v>
      </c>
      <c r="H9621" s="2" t="e">
        <f>LOOKUP(2,1/(Sheet1!$D:$D=C9621)/(Sheet1!$E:$E&gt;=E9621)/(Sheet1!$E:$E&lt;=G9621),(Sheet1!$E:$E))</f>
        <v>#N/A</v>
      </c>
      <c r="I9621" t="e">
        <f t="shared" si="1213"/>
        <v>#N/A</v>
      </c>
      <c r="J9621" t="s">
        <v>9649</v>
      </c>
      <c r="K9621" t="s">
        <v>8472</v>
      </c>
      <c r="L9621" t="str">
        <f t="shared" si="1208"/>
        <v>WEEK 34</v>
      </c>
    </row>
    <row r="9622" spans="1:12" x14ac:dyDescent="0.35">
      <c r="A9622" s="6">
        <v>3</v>
      </c>
      <c r="B9622" s="6" t="s">
        <v>8473</v>
      </c>
      <c r="C9622" s="6" t="s">
        <v>15697</v>
      </c>
      <c r="D9622" s="6" t="str">
        <f t="shared" si="1211"/>
        <v>3-segu4628210</v>
      </c>
      <c r="E9622" s="7">
        <f t="shared" si="1212"/>
        <v>45165.667526701385</v>
      </c>
      <c r="F9622" s="8">
        <v>45165.813360034721</v>
      </c>
      <c r="G9622" s="7">
        <f t="shared" si="1209"/>
        <v>45165.855026701385</v>
      </c>
      <c r="H9622" s="2" t="e">
        <f>LOOKUP(2,1/(Sheet1!$D:$D=C9622)/(Sheet1!$E:$E&gt;=E9622)/(Sheet1!$E:$E&lt;=G9622),(Sheet1!$E:$E))</f>
        <v>#N/A</v>
      </c>
      <c r="I9622" t="e">
        <f t="shared" si="1213"/>
        <v>#N/A</v>
      </c>
      <c r="J9622" t="s">
        <v>9649</v>
      </c>
      <c r="K9622" t="s">
        <v>8472</v>
      </c>
      <c r="L9622" t="str">
        <f t="shared" si="1208"/>
        <v>WEEK 34</v>
      </c>
    </row>
    <row r="9623" spans="1:12" x14ac:dyDescent="0.35">
      <c r="A9623" s="6">
        <v>4</v>
      </c>
      <c r="B9623" s="6" t="s">
        <v>8473</v>
      </c>
      <c r="C9623" s="6" t="s">
        <v>15698</v>
      </c>
      <c r="D9623" s="6" t="str">
        <f t="shared" si="1211"/>
        <v>4-tclu1534349</v>
      </c>
      <c r="E9623" s="7">
        <f t="shared" si="1212"/>
        <v>45165.666636770831</v>
      </c>
      <c r="F9623" s="8">
        <v>45165.812470104167</v>
      </c>
      <c r="G9623" s="7">
        <f t="shared" si="1209"/>
        <v>45165.854136770831</v>
      </c>
      <c r="H9623" s="2" t="e">
        <f>LOOKUP(2,1/(Sheet1!$D:$D=C9623)/(Sheet1!$E:$E&gt;=E9623)/(Sheet1!$E:$E&lt;=G9623),(Sheet1!$E:$E))</f>
        <v>#N/A</v>
      </c>
      <c r="I9623" t="e">
        <f t="shared" si="1213"/>
        <v>#N/A</v>
      </c>
      <c r="J9623" t="s">
        <v>9649</v>
      </c>
      <c r="K9623" t="s">
        <v>8472</v>
      </c>
      <c r="L9623" t="str">
        <f t="shared" si="1208"/>
        <v>WEEK 34</v>
      </c>
    </row>
    <row r="9624" spans="1:12" x14ac:dyDescent="0.35">
      <c r="A9624" s="6">
        <v>3</v>
      </c>
      <c r="B9624" s="6" t="s">
        <v>8473</v>
      </c>
      <c r="C9624" s="6" t="s">
        <v>15699</v>
      </c>
      <c r="D9624" s="6" t="str">
        <f t="shared" si="1211"/>
        <v>3-trhu4500960</v>
      </c>
      <c r="E9624" s="7">
        <f t="shared" si="1212"/>
        <v>45165.665660995372</v>
      </c>
      <c r="F9624" s="8">
        <v>45165.811494328707</v>
      </c>
      <c r="G9624" s="7">
        <f t="shared" si="1209"/>
        <v>45165.853160995372</v>
      </c>
      <c r="H9624" s="2" t="e">
        <f>LOOKUP(2,1/(Sheet1!$D:$D=C9624)/(Sheet1!$E:$E&gt;=E9624)/(Sheet1!$E:$E&lt;=G9624),(Sheet1!$E:$E))</f>
        <v>#N/A</v>
      </c>
      <c r="I9624" t="e">
        <f t="shared" si="1213"/>
        <v>#N/A</v>
      </c>
      <c r="J9624" t="s">
        <v>9649</v>
      </c>
      <c r="K9624" t="s">
        <v>8472</v>
      </c>
      <c r="L9624" t="str">
        <f t="shared" si="1208"/>
        <v>WEEK 34</v>
      </c>
    </row>
    <row r="9625" spans="1:12" x14ac:dyDescent="0.35">
      <c r="A9625" s="6">
        <v>4</v>
      </c>
      <c r="B9625" s="6" t="s">
        <v>8473</v>
      </c>
      <c r="C9625" s="6" t="s">
        <v>15700</v>
      </c>
      <c r="D9625" s="6" t="str">
        <f t="shared" si="1211"/>
        <v>4-trhu7813721</v>
      </c>
      <c r="E9625" s="7">
        <f t="shared" si="1212"/>
        <v>45165.66475625</v>
      </c>
      <c r="F9625" s="8">
        <v>45165.810589583336</v>
      </c>
      <c r="G9625" s="7">
        <f t="shared" si="1209"/>
        <v>45165.85225625</v>
      </c>
      <c r="H9625" s="2" t="e">
        <f>LOOKUP(2,1/(Sheet1!$D:$D=C9625)/(Sheet1!$E:$E&gt;=E9625)/(Sheet1!$E:$E&lt;=G9625),(Sheet1!$E:$E))</f>
        <v>#N/A</v>
      </c>
      <c r="I9625" t="e">
        <f t="shared" si="1213"/>
        <v>#N/A</v>
      </c>
      <c r="J9625" t="s">
        <v>9649</v>
      </c>
      <c r="K9625" t="s">
        <v>8472</v>
      </c>
      <c r="L9625" t="str">
        <f t="shared" si="1208"/>
        <v>WEEK 34</v>
      </c>
    </row>
    <row r="9626" spans="1:12" x14ac:dyDescent="0.35">
      <c r="A9626" s="6">
        <v>3</v>
      </c>
      <c r="B9626" s="6" t="s">
        <v>8473</v>
      </c>
      <c r="C9626" s="6" t="s">
        <v>15701</v>
      </c>
      <c r="D9626" s="6" t="str">
        <f t="shared" si="1211"/>
        <v>3-tclu1738830</v>
      </c>
      <c r="E9626" s="7">
        <f t="shared" si="1212"/>
        <v>45165.663558252316</v>
      </c>
      <c r="F9626" s="8">
        <v>45165.809391585652</v>
      </c>
      <c r="G9626" s="7">
        <f t="shared" si="1209"/>
        <v>45165.851058252316</v>
      </c>
      <c r="H9626" s="2" t="e">
        <f>LOOKUP(2,1/(Sheet1!$D:$D=C9626)/(Sheet1!$E:$E&gt;=E9626)/(Sheet1!$E:$E&lt;=G9626),(Sheet1!$E:$E))</f>
        <v>#N/A</v>
      </c>
      <c r="I9626" t="e">
        <f t="shared" si="1213"/>
        <v>#N/A</v>
      </c>
      <c r="J9626" t="s">
        <v>9649</v>
      </c>
      <c r="K9626" t="s">
        <v>8472</v>
      </c>
      <c r="L9626" t="str">
        <f t="shared" si="1208"/>
        <v>WEEK 34</v>
      </c>
    </row>
    <row r="9627" spans="1:12" x14ac:dyDescent="0.35">
      <c r="A9627" s="6">
        <v>3</v>
      </c>
      <c r="B9627" s="6" t="s">
        <v>8473</v>
      </c>
      <c r="C9627" s="6" t="s">
        <v>15702</v>
      </c>
      <c r="D9627" s="6" t="str">
        <f t="shared" si="1211"/>
        <v>3-eghu8220030</v>
      </c>
      <c r="E9627" s="7">
        <f t="shared" si="1212"/>
        <v>45165.658704745365</v>
      </c>
      <c r="F9627" s="8">
        <v>45165.804538078701</v>
      </c>
      <c r="G9627" s="7">
        <f t="shared" si="1209"/>
        <v>45165.846204745365</v>
      </c>
      <c r="H9627" s="2" t="e">
        <f>LOOKUP(2,1/(Sheet1!$D:$D=C9627)/(Sheet1!$E:$E&gt;=E9627)/(Sheet1!$E:$E&lt;=G9627),(Sheet1!$E:$E))</f>
        <v>#N/A</v>
      </c>
      <c r="I9627" t="e">
        <f t="shared" si="1213"/>
        <v>#N/A</v>
      </c>
      <c r="J9627" t="s">
        <v>9649</v>
      </c>
      <c r="K9627" t="s">
        <v>8472</v>
      </c>
      <c r="L9627" t="str">
        <f t="shared" si="1208"/>
        <v>WEEK 34</v>
      </c>
    </row>
    <row r="9628" spans="1:12" x14ac:dyDescent="0.35">
      <c r="A9628" s="6">
        <v>4</v>
      </c>
      <c r="B9628" s="6" t="s">
        <v>8473</v>
      </c>
      <c r="C9628" s="6" t="s">
        <v>15703</v>
      </c>
      <c r="D9628" s="6" t="str">
        <f t="shared" si="1211"/>
        <v>4-cmau6479174</v>
      </c>
      <c r="E9628" s="7">
        <f t="shared" si="1212"/>
        <v>45165.658044791664</v>
      </c>
      <c r="F9628" s="8">
        <v>45165.803878125</v>
      </c>
      <c r="G9628" s="7">
        <f t="shared" si="1209"/>
        <v>45165.845544791664</v>
      </c>
      <c r="H9628" s="2" t="e">
        <f>LOOKUP(2,1/(Sheet1!$D:$D=C9628)/(Sheet1!$E:$E&gt;=E9628)/(Sheet1!$E:$E&lt;=G9628),(Sheet1!$E:$E))</f>
        <v>#N/A</v>
      </c>
      <c r="I9628" t="e">
        <f t="shared" si="1213"/>
        <v>#N/A</v>
      </c>
      <c r="J9628" t="s">
        <v>9649</v>
      </c>
      <c r="K9628" t="s">
        <v>8472</v>
      </c>
      <c r="L9628" t="str">
        <f t="shared" si="1208"/>
        <v>WEEK 34</v>
      </c>
    </row>
    <row r="9629" spans="1:12" x14ac:dyDescent="0.35">
      <c r="A9629" s="6">
        <v>3</v>
      </c>
      <c r="B9629" s="6" t="s">
        <v>8473</v>
      </c>
      <c r="C9629" s="6" t="s">
        <v>15704</v>
      </c>
      <c r="D9629" s="6" t="str">
        <f t="shared" si="1211"/>
        <v>3-seku6453482</v>
      </c>
      <c r="E9629" s="7">
        <f t="shared" si="1212"/>
        <v>45165.656719675921</v>
      </c>
      <c r="F9629" s="8">
        <v>45165.802553009256</v>
      </c>
      <c r="G9629" s="7">
        <f t="shared" si="1209"/>
        <v>45165.844219675921</v>
      </c>
      <c r="H9629" s="2" t="e">
        <f>LOOKUP(2,1/(Sheet1!$D:$D=C9629)/(Sheet1!$E:$E&gt;=E9629)/(Sheet1!$E:$E&lt;=G9629),(Sheet1!$E:$E))</f>
        <v>#N/A</v>
      </c>
      <c r="I9629" t="e">
        <f t="shared" si="1213"/>
        <v>#N/A</v>
      </c>
      <c r="J9629" t="s">
        <v>9649</v>
      </c>
      <c r="K9629" t="s">
        <v>8472</v>
      </c>
      <c r="L9629" t="str">
        <f t="shared" si="1208"/>
        <v>WEEK 34</v>
      </c>
    </row>
    <row r="9630" spans="1:12" x14ac:dyDescent="0.35">
      <c r="A9630" s="6">
        <v>4</v>
      </c>
      <c r="B9630" s="6" t="s">
        <v>8473</v>
      </c>
      <c r="C9630" s="6" t="s">
        <v>15705</v>
      </c>
      <c r="D9630" s="6" t="str">
        <f t="shared" si="1211"/>
        <v>4-fciu7318863</v>
      </c>
      <c r="E9630" s="7">
        <f t="shared" si="1212"/>
        <v>45165.656449270828</v>
      </c>
      <c r="F9630" s="8">
        <v>45165.802282604163</v>
      </c>
      <c r="G9630" s="7">
        <f t="shared" si="1209"/>
        <v>45165.843949270828</v>
      </c>
      <c r="H9630" s="2" t="e">
        <f>LOOKUP(2,1/(Sheet1!$D:$D=C9630)/(Sheet1!$E:$E&gt;=E9630)/(Sheet1!$E:$E&lt;=G9630),(Sheet1!$E:$E))</f>
        <v>#N/A</v>
      </c>
      <c r="I9630" t="e">
        <f t="shared" si="1213"/>
        <v>#N/A</v>
      </c>
      <c r="J9630" t="s">
        <v>9649</v>
      </c>
      <c r="K9630" t="s">
        <v>8472</v>
      </c>
      <c r="L9630" t="str">
        <f t="shared" si="1208"/>
        <v>WEEK 34</v>
      </c>
    </row>
    <row r="9631" spans="1:12" x14ac:dyDescent="0.35">
      <c r="A9631" s="6">
        <v>3</v>
      </c>
      <c r="B9631" s="6" t="s">
        <v>8473</v>
      </c>
      <c r="C9631" s="6" t="s">
        <v>15706</v>
      </c>
      <c r="D9631" s="6" t="str">
        <f t="shared" si="1211"/>
        <v>3-tcnu5776230</v>
      </c>
      <c r="E9631" s="7">
        <f t="shared" si="1212"/>
        <v>45165.654739895828</v>
      </c>
      <c r="F9631" s="8">
        <v>45165.800573229164</v>
      </c>
      <c r="G9631" s="7">
        <f t="shared" si="1209"/>
        <v>45165.842239895828</v>
      </c>
      <c r="H9631" s="2" t="e">
        <f>LOOKUP(2,1/(Sheet1!$D:$D=C9631)/(Sheet1!$E:$E&gt;=E9631)/(Sheet1!$E:$E&lt;=G9631),(Sheet1!$E:$E))</f>
        <v>#N/A</v>
      </c>
      <c r="I9631" t="e">
        <f t="shared" si="1213"/>
        <v>#N/A</v>
      </c>
      <c r="J9631" t="s">
        <v>9649</v>
      </c>
      <c r="K9631" t="s">
        <v>8472</v>
      </c>
      <c r="L9631" t="str">
        <f t="shared" si="1208"/>
        <v>WEEK 34</v>
      </c>
    </row>
    <row r="9632" spans="1:12" x14ac:dyDescent="0.35">
      <c r="A9632" s="6">
        <v>4</v>
      </c>
      <c r="B9632" s="6" t="s">
        <v>8473</v>
      </c>
      <c r="C9632" s="6" t="s">
        <v>15707</v>
      </c>
      <c r="D9632" s="6" t="str">
        <f t="shared" si="1211"/>
        <v>4-ctpu2755617</v>
      </c>
      <c r="E9632" s="7">
        <f t="shared" si="1212"/>
        <v>45165.654578159723</v>
      </c>
      <c r="F9632" s="8">
        <v>45165.800411493059</v>
      </c>
      <c r="G9632" s="7">
        <f t="shared" si="1209"/>
        <v>45165.842078159723</v>
      </c>
      <c r="H9632" s="2" t="e">
        <f>LOOKUP(2,1/(Sheet1!$D:$D=C9632)/(Sheet1!$E:$E&gt;=E9632)/(Sheet1!$E:$E&lt;=G9632),(Sheet1!$E:$E))</f>
        <v>#N/A</v>
      </c>
      <c r="I9632" t="e">
        <f t="shared" si="1213"/>
        <v>#N/A</v>
      </c>
      <c r="J9632" t="s">
        <v>9649</v>
      </c>
      <c r="K9632" t="s">
        <v>8472</v>
      </c>
      <c r="L9632" t="str">
        <f t="shared" si="1208"/>
        <v>WEEK 34</v>
      </c>
    </row>
    <row r="9633" spans="1:12" x14ac:dyDescent="0.35">
      <c r="A9633" s="6">
        <v>3</v>
      </c>
      <c r="B9633" s="6" t="s">
        <v>8473</v>
      </c>
      <c r="C9633" s="6" t="s">
        <v>15708</v>
      </c>
      <c r="D9633" s="6" t="str">
        <f t="shared" si="1211"/>
        <v>3-ctpu2725145</v>
      </c>
      <c r="E9633" s="7">
        <f t="shared" si="1212"/>
        <v>45165.650581018519</v>
      </c>
      <c r="F9633" s="8">
        <v>45165.796414351855</v>
      </c>
      <c r="G9633" s="7">
        <f t="shared" si="1209"/>
        <v>45165.838081018519</v>
      </c>
      <c r="H9633" s="2" t="e">
        <f>LOOKUP(2,1/(Sheet1!$D:$D=C9633)/(Sheet1!$E:$E&gt;=E9633)/(Sheet1!$E:$E&lt;=G9633),(Sheet1!$E:$E))</f>
        <v>#N/A</v>
      </c>
      <c r="I9633" t="e">
        <f t="shared" si="1213"/>
        <v>#N/A</v>
      </c>
      <c r="J9633" t="s">
        <v>9649</v>
      </c>
      <c r="K9633" t="s">
        <v>8472</v>
      </c>
      <c r="L9633" t="str">
        <f t="shared" si="1208"/>
        <v>WEEK 34</v>
      </c>
    </row>
    <row r="9634" spans="1:12" x14ac:dyDescent="0.35">
      <c r="A9634" s="6">
        <v>4</v>
      </c>
      <c r="B9634" s="6" t="s">
        <v>8473</v>
      </c>
      <c r="C9634" s="6" t="s">
        <v>15709</v>
      </c>
      <c r="D9634" s="6" t="str">
        <f t="shared" si="1211"/>
        <v>4-ctpu2744211</v>
      </c>
      <c r="E9634" s="7">
        <f t="shared" si="1212"/>
        <v>45165.650014583334</v>
      </c>
      <c r="F9634" s="8">
        <v>45165.79584791667</v>
      </c>
      <c r="G9634" s="7">
        <f t="shared" si="1209"/>
        <v>45165.837514583334</v>
      </c>
      <c r="H9634" s="2" t="e">
        <f>LOOKUP(2,1/(Sheet1!$D:$D=C9634)/(Sheet1!$E:$E&gt;=E9634)/(Sheet1!$E:$E&lt;=G9634),(Sheet1!$E:$E))</f>
        <v>#N/A</v>
      </c>
      <c r="I9634" t="e">
        <f t="shared" si="1213"/>
        <v>#N/A</v>
      </c>
      <c r="J9634" t="s">
        <v>9649</v>
      </c>
      <c r="K9634" t="s">
        <v>8472</v>
      </c>
      <c r="L9634" t="str">
        <f t="shared" si="1208"/>
        <v>WEEK 34</v>
      </c>
    </row>
    <row r="9635" spans="1:12" x14ac:dyDescent="0.35">
      <c r="A9635" s="6">
        <v>3</v>
      </c>
      <c r="B9635" s="6" t="s">
        <v>8473</v>
      </c>
      <c r="C9635" s="6" t="s">
        <v>15710</v>
      </c>
      <c r="D9635" s="6" t="str">
        <f t="shared" si="1211"/>
        <v>3-msku4773405</v>
      </c>
      <c r="E9635" s="7">
        <f t="shared" si="1212"/>
        <v>45165.648900578701</v>
      </c>
      <c r="F9635" s="8">
        <v>45165.794733912036</v>
      </c>
      <c r="G9635" s="7">
        <f t="shared" si="1209"/>
        <v>45165.836400578701</v>
      </c>
      <c r="H9635" s="2" t="e">
        <f>LOOKUP(2,1/(Sheet1!$D:$D=C9635)/(Sheet1!$E:$E&gt;=E9635)/(Sheet1!$E:$E&lt;=G9635),(Sheet1!$E:$E))</f>
        <v>#N/A</v>
      </c>
      <c r="I9635" t="e">
        <f t="shared" si="1213"/>
        <v>#N/A</v>
      </c>
      <c r="J9635" t="s">
        <v>9649</v>
      </c>
      <c r="K9635" t="s">
        <v>8472</v>
      </c>
      <c r="L9635" t="str">
        <f t="shared" ref="L9635:L9698" si="1214">CONCATENATE("WEEK ",WEEKNUM(F9635,21))</f>
        <v>WEEK 34</v>
      </c>
    </row>
    <row r="9636" spans="1:12" x14ac:dyDescent="0.35">
      <c r="A9636" s="6">
        <v>4</v>
      </c>
      <c r="B9636" s="6" t="s">
        <v>8473</v>
      </c>
      <c r="C9636" s="6" t="s">
        <v>15711</v>
      </c>
      <c r="D9636" s="6" t="str">
        <f t="shared" si="1211"/>
        <v>4-msku4675878</v>
      </c>
      <c r="E9636" s="7">
        <f t="shared" si="1212"/>
        <v>45165.648220138886</v>
      </c>
      <c r="F9636" s="8">
        <v>45165.794053472222</v>
      </c>
      <c r="G9636" s="7">
        <f t="shared" si="1209"/>
        <v>45165.835720138886</v>
      </c>
      <c r="H9636" s="2" t="e">
        <f>LOOKUP(2,1/(Sheet1!$D:$D=C9636)/(Sheet1!$E:$E&gt;=E9636)/(Sheet1!$E:$E&lt;=G9636),(Sheet1!$E:$E))</f>
        <v>#N/A</v>
      </c>
      <c r="I9636" t="e">
        <f t="shared" si="1213"/>
        <v>#N/A</v>
      </c>
      <c r="J9636" t="s">
        <v>9649</v>
      </c>
      <c r="K9636" t="s">
        <v>8472</v>
      </c>
      <c r="L9636" t="str">
        <f t="shared" si="1214"/>
        <v>WEEK 34</v>
      </c>
    </row>
    <row r="9637" spans="1:12" x14ac:dyDescent="0.35">
      <c r="A9637" s="6">
        <v>3</v>
      </c>
      <c r="B9637" s="6" t="s">
        <v>8473</v>
      </c>
      <c r="C9637" s="6" t="s">
        <v>15712</v>
      </c>
      <c r="D9637" s="6" t="str">
        <f t="shared" si="1211"/>
        <v>3-ponu3065145</v>
      </c>
      <c r="E9637" s="7">
        <f t="shared" si="1212"/>
        <v>45165.64710130787</v>
      </c>
      <c r="F9637" s="8">
        <v>45165.792934641206</v>
      </c>
      <c r="G9637" s="7">
        <f t="shared" si="1209"/>
        <v>45165.83460130787</v>
      </c>
      <c r="H9637" s="2" t="e">
        <f>LOOKUP(2,1/(Sheet1!$D:$D=C9637)/(Sheet1!$E:$E&gt;=E9637)/(Sheet1!$E:$E&lt;=G9637),(Sheet1!$E:$E))</f>
        <v>#N/A</v>
      </c>
      <c r="I9637" t="e">
        <f t="shared" si="1213"/>
        <v>#N/A</v>
      </c>
      <c r="J9637" t="s">
        <v>9649</v>
      </c>
      <c r="K9637" t="s">
        <v>8472</v>
      </c>
      <c r="L9637" t="str">
        <f t="shared" si="1214"/>
        <v>WEEK 34</v>
      </c>
    </row>
    <row r="9638" spans="1:12" x14ac:dyDescent="0.35">
      <c r="A9638" s="6">
        <v>4</v>
      </c>
      <c r="B9638" s="6" t="s">
        <v>8473</v>
      </c>
      <c r="C9638" s="6" t="s">
        <v>15713</v>
      </c>
      <c r="D9638" s="6" t="str">
        <f t="shared" si="1211"/>
        <v>4-msku4666264</v>
      </c>
      <c r="E9638" s="7">
        <f t="shared" si="1212"/>
        <v>45165.646214201384</v>
      </c>
      <c r="F9638" s="8">
        <v>45165.79204753472</v>
      </c>
      <c r="G9638" s="7">
        <f t="shared" si="1209"/>
        <v>45165.833714201384</v>
      </c>
      <c r="H9638" s="2" t="e">
        <f>LOOKUP(2,1/(Sheet1!$D:$D=C9638)/(Sheet1!$E:$E&gt;=E9638)/(Sheet1!$E:$E&lt;=G9638),(Sheet1!$E:$E))</f>
        <v>#N/A</v>
      </c>
      <c r="I9638" t="e">
        <f t="shared" si="1213"/>
        <v>#N/A</v>
      </c>
      <c r="J9638" t="s">
        <v>9649</v>
      </c>
      <c r="K9638" t="s">
        <v>8472</v>
      </c>
      <c r="L9638" t="str">
        <f t="shared" si="1214"/>
        <v>WEEK 34</v>
      </c>
    </row>
    <row r="9639" spans="1:12" x14ac:dyDescent="0.35">
      <c r="A9639" s="6">
        <v>3</v>
      </c>
      <c r="B9639" s="6" t="s">
        <v>14396</v>
      </c>
      <c r="C9639" s="6" t="s">
        <v>15714</v>
      </c>
      <c r="D9639" s="6" t="str">
        <f t="shared" si="1211"/>
        <v>3-eitu1952869</v>
      </c>
      <c r="E9639" s="7">
        <f t="shared" si="1212"/>
        <v>45165.644918206017</v>
      </c>
      <c r="F9639" s="8">
        <v>45165.790751539353</v>
      </c>
      <c r="G9639" s="7">
        <f t="shared" ref="G9639:G9702" si="1215">F9639+TIMEVALUE("01:00:00")</f>
        <v>45165.832418206017</v>
      </c>
      <c r="H9639" s="2" t="e">
        <f>LOOKUP(2,1/(Sheet1!$D:$D=C9639)/(Sheet1!$E:$E&gt;=E9639)/(Sheet1!$E:$E&lt;=G9639),(Sheet1!$E:$E))</f>
        <v>#N/A</v>
      </c>
      <c r="I9639" t="e">
        <f t="shared" si="1213"/>
        <v>#N/A</v>
      </c>
      <c r="J9639" t="s">
        <v>9649</v>
      </c>
      <c r="K9639" t="s">
        <v>8472</v>
      </c>
      <c r="L9639" t="str">
        <f t="shared" si="1214"/>
        <v>WEEK 34</v>
      </c>
    </row>
    <row r="9640" spans="1:12" x14ac:dyDescent="0.35">
      <c r="A9640" s="6">
        <v>4</v>
      </c>
      <c r="B9640" s="6" t="s">
        <v>8473</v>
      </c>
      <c r="C9640" s="6" t="s">
        <v>15715</v>
      </c>
      <c r="D9640" s="6" t="str">
        <f t="shared" si="1211"/>
        <v>4-trlu7622180</v>
      </c>
      <c r="E9640" s="7">
        <f t="shared" si="1212"/>
        <v>45165.64435289352</v>
      </c>
      <c r="F9640" s="8">
        <v>45165.790186226855</v>
      </c>
      <c r="G9640" s="7">
        <f t="shared" si="1215"/>
        <v>45165.83185289352</v>
      </c>
      <c r="H9640" s="2" t="e">
        <f>LOOKUP(2,1/(Sheet1!$D:$D=C9640)/(Sheet1!$E:$E&gt;=E9640)/(Sheet1!$E:$E&lt;=G9640),(Sheet1!$E:$E))</f>
        <v>#N/A</v>
      </c>
      <c r="I9640" t="e">
        <f t="shared" si="1213"/>
        <v>#N/A</v>
      </c>
      <c r="J9640" t="s">
        <v>9649</v>
      </c>
      <c r="K9640" t="s">
        <v>8472</v>
      </c>
      <c r="L9640" t="str">
        <f t="shared" si="1214"/>
        <v>WEEK 34</v>
      </c>
    </row>
    <row r="9641" spans="1:12" x14ac:dyDescent="0.35">
      <c r="A9641" s="6">
        <v>4</v>
      </c>
      <c r="B9641" s="6" t="s">
        <v>8473</v>
      </c>
      <c r="C9641" s="6" t="s">
        <v>15716</v>
      </c>
      <c r="D9641" s="6" t="str">
        <f t="shared" si="1211"/>
        <v>4-Cmau7094222</v>
      </c>
      <c r="E9641" s="7">
        <f t="shared" si="1212"/>
        <v>45165.599507175924</v>
      </c>
      <c r="F9641" s="8">
        <v>45165.74534050926</v>
      </c>
      <c r="G9641" s="7">
        <f t="shared" si="1215"/>
        <v>45165.787007175924</v>
      </c>
      <c r="H9641" s="2" t="e">
        <f>LOOKUP(2,1/(Sheet1!$D:$D=C9641)/(Sheet1!$E:$E&gt;=E9641)/(Sheet1!$E:$E&lt;=G9641),(Sheet1!$E:$E))</f>
        <v>#N/A</v>
      </c>
      <c r="I9641" t="e">
        <f t="shared" si="1213"/>
        <v>#N/A</v>
      </c>
      <c r="J9641" t="s">
        <v>9649</v>
      </c>
      <c r="K9641" t="s">
        <v>8472</v>
      </c>
      <c r="L9641" t="str">
        <f t="shared" si="1214"/>
        <v>WEEK 34</v>
      </c>
    </row>
    <row r="9642" spans="1:12" x14ac:dyDescent="0.35">
      <c r="A9642" s="6">
        <v>3</v>
      </c>
      <c r="B9642" s="6" t="s">
        <v>8473</v>
      </c>
      <c r="C9642" s="6" t="s">
        <v>15717</v>
      </c>
      <c r="D9642" s="6" t="str">
        <f t="shared" si="1211"/>
        <v>3-msku4733450</v>
      </c>
      <c r="E9642" s="7">
        <f t="shared" si="1212"/>
        <v>45165.599454432871</v>
      </c>
      <c r="F9642" s="8">
        <v>45165.745287766207</v>
      </c>
      <c r="G9642" s="7">
        <f t="shared" si="1215"/>
        <v>45165.786954432871</v>
      </c>
      <c r="H9642" s="2" t="e">
        <f>LOOKUP(2,1/(Sheet1!$D:$D=C9642)/(Sheet1!$E:$E&gt;=E9642)/(Sheet1!$E:$E&lt;=G9642),(Sheet1!$E:$E))</f>
        <v>#N/A</v>
      </c>
      <c r="I9642" t="e">
        <f t="shared" si="1213"/>
        <v>#N/A</v>
      </c>
      <c r="J9642" t="s">
        <v>9649</v>
      </c>
      <c r="K9642" t="s">
        <v>8472</v>
      </c>
      <c r="L9642" t="str">
        <f t="shared" si="1214"/>
        <v>WEEK 34</v>
      </c>
    </row>
    <row r="9643" spans="1:12" x14ac:dyDescent="0.35">
      <c r="A9643" s="6">
        <v>4</v>
      </c>
      <c r="B9643" s="6" t="s">
        <v>8473</v>
      </c>
      <c r="C9643" s="6" t="s">
        <v>15718</v>
      </c>
      <c r="D9643" s="6" t="str">
        <f t="shared" si="1211"/>
        <v>4-cmau5406532</v>
      </c>
      <c r="E9643" s="7">
        <f t="shared" si="1212"/>
        <v>45165.596678124995</v>
      </c>
      <c r="F9643" s="8">
        <v>45165.742511458331</v>
      </c>
      <c r="G9643" s="7">
        <f t="shared" si="1215"/>
        <v>45165.784178124995</v>
      </c>
      <c r="H9643" s="2" t="e">
        <f>LOOKUP(2,1/(Sheet1!$D:$D=C9643)/(Sheet1!$E:$E&gt;=E9643)/(Sheet1!$E:$E&lt;=G9643),(Sheet1!$E:$E))</f>
        <v>#N/A</v>
      </c>
      <c r="I9643" t="e">
        <f t="shared" si="1213"/>
        <v>#N/A</v>
      </c>
      <c r="J9643" t="s">
        <v>9649</v>
      </c>
      <c r="K9643" t="s">
        <v>8472</v>
      </c>
      <c r="L9643" t="str">
        <f t="shared" si="1214"/>
        <v>WEEK 34</v>
      </c>
    </row>
    <row r="9644" spans="1:12" x14ac:dyDescent="0.35">
      <c r="A9644" s="6">
        <v>3</v>
      </c>
      <c r="B9644" s="6" t="s">
        <v>8473</v>
      </c>
      <c r="C9644" s="6" t="s">
        <v>15719</v>
      </c>
      <c r="D9644" s="6" t="str">
        <f t="shared" si="1211"/>
        <v>3-skhu9312889</v>
      </c>
      <c r="E9644" s="7">
        <f t="shared" si="1212"/>
        <v>45165.595530127313</v>
      </c>
      <c r="F9644" s="8">
        <v>45165.741363460649</v>
      </c>
      <c r="G9644" s="7">
        <f t="shared" si="1215"/>
        <v>45165.783030127313</v>
      </c>
      <c r="H9644" s="2" t="e">
        <f>LOOKUP(2,1/(Sheet1!$D:$D=C9644)/(Sheet1!$E:$E&gt;=E9644)/(Sheet1!$E:$E&lt;=G9644),(Sheet1!$E:$E))</f>
        <v>#N/A</v>
      </c>
      <c r="I9644" t="e">
        <f t="shared" si="1213"/>
        <v>#N/A</v>
      </c>
      <c r="J9644" t="s">
        <v>9649</v>
      </c>
      <c r="K9644" t="s">
        <v>8472</v>
      </c>
      <c r="L9644" t="str">
        <f t="shared" si="1214"/>
        <v>WEEK 34</v>
      </c>
    </row>
    <row r="9645" spans="1:12" x14ac:dyDescent="0.35">
      <c r="A9645" s="6">
        <v>4</v>
      </c>
      <c r="B9645" s="6" t="s">
        <v>8473</v>
      </c>
      <c r="C9645" s="6" t="s">
        <v>15720</v>
      </c>
      <c r="D9645" s="6" t="str">
        <f t="shared" si="1211"/>
        <v>4-caiu7264706</v>
      </c>
      <c r="E9645" s="7">
        <f t="shared" si="1212"/>
        <v>45165.595056215272</v>
      </c>
      <c r="F9645" s="8">
        <v>45165.740889548608</v>
      </c>
      <c r="G9645" s="7">
        <f t="shared" si="1215"/>
        <v>45165.782556215272</v>
      </c>
      <c r="H9645" s="2" t="e">
        <f>LOOKUP(2,1/(Sheet1!$D:$D=C9645)/(Sheet1!$E:$E&gt;=E9645)/(Sheet1!$E:$E&lt;=G9645),(Sheet1!$E:$E))</f>
        <v>#N/A</v>
      </c>
      <c r="I9645" t="e">
        <f t="shared" si="1213"/>
        <v>#N/A</v>
      </c>
      <c r="J9645" t="s">
        <v>9649</v>
      </c>
      <c r="K9645" t="s">
        <v>8472</v>
      </c>
      <c r="L9645" t="str">
        <f t="shared" si="1214"/>
        <v>WEEK 34</v>
      </c>
    </row>
    <row r="9646" spans="1:12" x14ac:dyDescent="0.35">
      <c r="A9646" s="6">
        <v>3</v>
      </c>
      <c r="B9646" s="6" t="s">
        <v>8473</v>
      </c>
      <c r="C9646" s="6" t="s">
        <v>15721</v>
      </c>
      <c r="D9646" s="6" t="str">
        <f t="shared" si="1211"/>
        <v>3-tllu4290368</v>
      </c>
      <c r="E9646" s="7">
        <f t="shared" si="1212"/>
        <v>45165.593936192126</v>
      </c>
      <c r="F9646" s="8">
        <v>45165.739769525462</v>
      </c>
      <c r="G9646" s="7">
        <f t="shared" si="1215"/>
        <v>45165.781436192126</v>
      </c>
      <c r="H9646" s="2" t="e">
        <f>LOOKUP(2,1/(Sheet1!$D:$D=C9646)/(Sheet1!$E:$E&gt;=E9646)/(Sheet1!$E:$E&lt;=G9646),(Sheet1!$E:$E))</f>
        <v>#N/A</v>
      </c>
      <c r="I9646" t="e">
        <f t="shared" si="1213"/>
        <v>#N/A</v>
      </c>
      <c r="J9646" t="s">
        <v>9649</v>
      </c>
      <c r="K9646" t="s">
        <v>8472</v>
      </c>
      <c r="L9646" t="str">
        <f t="shared" si="1214"/>
        <v>WEEK 34</v>
      </c>
    </row>
    <row r="9647" spans="1:12" x14ac:dyDescent="0.35">
      <c r="A9647" s="6">
        <v>3</v>
      </c>
      <c r="B9647" s="6" t="s">
        <v>8473</v>
      </c>
      <c r="C9647" s="6" t="s">
        <v>15722</v>
      </c>
      <c r="D9647" s="6" t="str">
        <f t="shared" ref="D9647:D9710" si="1216">A9647&amp;"-"&amp;C9647</f>
        <v>3-segu6286903</v>
      </c>
      <c r="E9647" s="7">
        <f t="shared" ref="E9647:E9710" si="1217">F9647-TIMEVALUE("03:30:00")</f>
        <v>45165.592442210647</v>
      </c>
      <c r="F9647" s="8">
        <v>45165.738275543983</v>
      </c>
      <c r="G9647" s="7">
        <f t="shared" si="1215"/>
        <v>45165.779942210647</v>
      </c>
      <c r="H9647" s="2" t="e">
        <f>LOOKUP(2,1/(Sheet1!$D:$D=C9647)/(Sheet1!$E:$E&gt;=E9647)/(Sheet1!$E:$E&lt;=G9647),(Sheet1!$E:$E))</f>
        <v>#N/A</v>
      </c>
      <c r="I9647" t="e">
        <f t="shared" si="1213"/>
        <v>#N/A</v>
      </c>
      <c r="J9647" t="s">
        <v>9649</v>
      </c>
      <c r="K9647" t="s">
        <v>8472</v>
      </c>
      <c r="L9647" t="str">
        <f t="shared" si="1214"/>
        <v>WEEK 34</v>
      </c>
    </row>
    <row r="9648" spans="1:12" x14ac:dyDescent="0.35">
      <c r="A9648" s="6">
        <v>4</v>
      </c>
      <c r="B9648" s="6" t="s">
        <v>8473</v>
      </c>
      <c r="C9648" s="6" t="s">
        <v>15723</v>
      </c>
      <c r="D9648" s="6" t="str">
        <f t="shared" si="1216"/>
        <v>4-Fbiu7916760</v>
      </c>
      <c r="E9648" s="7">
        <f t="shared" si="1217"/>
        <v>45165.591166203703</v>
      </c>
      <c r="F9648" s="8">
        <v>45165.736999537039</v>
      </c>
      <c r="G9648" s="7">
        <f t="shared" si="1215"/>
        <v>45165.778666203703</v>
      </c>
      <c r="H9648" s="2" t="e">
        <f>LOOKUP(2,1/(Sheet1!$D:$D=C9648)/(Sheet1!$E:$E&gt;=E9648)/(Sheet1!$E:$E&lt;=G9648),(Sheet1!$E:$E))</f>
        <v>#N/A</v>
      </c>
      <c r="I9648" t="e">
        <f t="shared" si="1213"/>
        <v>#N/A</v>
      </c>
      <c r="J9648" t="s">
        <v>9649</v>
      </c>
      <c r="K9648" t="s">
        <v>8472</v>
      </c>
      <c r="L9648" t="str">
        <f t="shared" si="1214"/>
        <v>WEEK 34</v>
      </c>
    </row>
    <row r="9649" spans="1:12" x14ac:dyDescent="0.35">
      <c r="A9649" s="6">
        <v>3</v>
      </c>
      <c r="B9649" s="6" t="s">
        <v>8473</v>
      </c>
      <c r="C9649" s="6" t="s">
        <v>15724</v>
      </c>
      <c r="D9649" s="6" t="str">
        <f t="shared" si="1216"/>
        <v>3-fbiu7917448</v>
      </c>
      <c r="E9649" s="7">
        <f t="shared" si="1217"/>
        <v>45165.59080755787</v>
      </c>
      <c r="F9649" s="8">
        <v>45165.736640891206</v>
      </c>
      <c r="G9649" s="7">
        <f t="shared" si="1215"/>
        <v>45165.77830755787</v>
      </c>
      <c r="H9649" s="2" t="e">
        <f>LOOKUP(2,1/(Sheet1!$D:$D=C9649)/(Sheet1!$E:$E&gt;=E9649)/(Sheet1!$E:$E&lt;=G9649),(Sheet1!$E:$E))</f>
        <v>#N/A</v>
      </c>
      <c r="I9649" t="e">
        <f t="shared" si="1213"/>
        <v>#N/A</v>
      </c>
      <c r="J9649" t="s">
        <v>9649</v>
      </c>
      <c r="K9649" t="s">
        <v>8472</v>
      </c>
      <c r="L9649" t="str">
        <f t="shared" si="1214"/>
        <v>WEEK 34</v>
      </c>
    </row>
    <row r="9650" spans="1:12" x14ac:dyDescent="0.35">
      <c r="A9650" s="6">
        <v>3</v>
      </c>
      <c r="B9650" s="6" t="s">
        <v>8473</v>
      </c>
      <c r="C9650" s="6" t="s">
        <v>15725</v>
      </c>
      <c r="D9650" s="6" t="str">
        <f t="shared" si="1216"/>
        <v>3-beau5966170</v>
      </c>
      <c r="E9650" s="7">
        <f t="shared" si="1217"/>
        <v>45165.589222650458</v>
      </c>
      <c r="F9650" s="8">
        <v>45165.735055983794</v>
      </c>
      <c r="G9650" s="7">
        <f t="shared" si="1215"/>
        <v>45165.776722650458</v>
      </c>
      <c r="H9650" s="2" t="e">
        <f>LOOKUP(2,1/(Sheet1!$D:$D=C9650)/(Sheet1!$E:$E&gt;=E9650)/(Sheet1!$E:$E&lt;=G9650),(Sheet1!$E:$E))</f>
        <v>#N/A</v>
      </c>
      <c r="I9650" t="e">
        <f t="shared" si="1213"/>
        <v>#N/A</v>
      </c>
      <c r="J9650" t="s">
        <v>9649</v>
      </c>
      <c r="K9650" t="s">
        <v>8472</v>
      </c>
      <c r="L9650" t="str">
        <f t="shared" si="1214"/>
        <v>WEEK 34</v>
      </c>
    </row>
    <row r="9651" spans="1:12" x14ac:dyDescent="0.35">
      <c r="A9651" s="6">
        <v>4</v>
      </c>
      <c r="B9651" s="6" t="s">
        <v>8473</v>
      </c>
      <c r="C9651" s="6" t="s">
        <v>15726</v>
      </c>
      <c r="D9651" s="6" t="str">
        <f t="shared" si="1216"/>
        <v>4-eghu8518956</v>
      </c>
      <c r="E9651" s="7">
        <f t="shared" si="1217"/>
        <v>45165.589069594906</v>
      </c>
      <c r="F9651" s="8">
        <v>45165.734902928241</v>
      </c>
      <c r="G9651" s="7">
        <f t="shared" si="1215"/>
        <v>45165.776569594906</v>
      </c>
      <c r="H9651" s="2" t="e">
        <f>LOOKUP(2,1/(Sheet1!$D:$D=C9651)/(Sheet1!$E:$E&gt;=E9651)/(Sheet1!$E:$E&lt;=G9651),(Sheet1!$E:$E))</f>
        <v>#N/A</v>
      </c>
      <c r="I9651" t="e">
        <f t="shared" si="1213"/>
        <v>#N/A</v>
      </c>
      <c r="J9651" t="s">
        <v>9649</v>
      </c>
      <c r="K9651" t="s">
        <v>8472</v>
      </c>
      <c r="L9651" t="str">
        <f t="shared" si="1214"/>
        <v>WEEK 34</v>
      </c>
    </row>
    <row r="9652" spans="1:12" x14ac:dyDescent="0.35">
      <c r="A9652" s="6">
        <v>3</v>
      </c>
      <c r="B9652" s="6" t="s">
        <v>8473</v>
      </c>
      <c r="C9652" s="6" t="s">
        <v>15727</v>
      </c>
      <c r="D9652" s="6" t="str">
        <f t="shared" si="1216"/>
        <v>3-tllu7773626</v>
      </c>
      <c r="E9652" s="7">
        <f t="shared" si="1217"/>
        <v>45165.587811724537</v>
      </c>
      <c r="F9652" s="8">
        <v>45165.733645057873</v>
      </c>
      <c r="G9652" s="7">
        <f t="shared" si="1215"/>
        <v>45165.775311724537</v>
      </c>
      <c r="H9652" s="2" t="e">
        <f>LOOKUP(2,1/(Sheet1!$D:$D=C9652)/(Sheet1!$E:$E&gt;=E9652)/(Sheet1!$E:$E&lt;=G9652),(Sheet1!$E:$E))</f>
        <v>#N/A</v>
      </c>
      <c r="I9652" t="e">
        <f t="shared" si="1213"/>
        <v>#N/A</v>
      </c>
      <c r="J9652" t="s">
        <v>9649</v>
      </c>
      <c r="K9652" t="s">
        <v>8472</v>
      </c>
      <c r="L9652" t="str">
        <f t="shared" si="1214"/>
        <v>WEEK 34</v>
      </c>
    </row>
    <row r="9653" spans="1:12" x14ac:dyDescent="0.35">
      <c r="A9653" s="6">
        <v>4</v>
      </c>
      <c r="B9653" s="6" t="s">
        <v>8473</v>
      </c>
      <c r="C9653" s="6" t="s">
        <v>15728</v>
      </c>
      <c r="D9653" s="6" t="str">
        <f t="shared" si="1216"/>
        <v>4-ecmu9733177</v>
      </c>
      <c r="E9653" s="7">
        <f t="shared" si="1217"/>
        <v>45165.587097835647</v>
      </c>
      <c r="F9653" s="8">
        <v>45165.732931168983</v>
      </c>
      <c r="G9653" s="7">
        <f t="shared" si="1215"/>
        <v>45165.774597835647</v>
      </c>
      <c r="H9653" s="2" t="e">
        <f>LOOKUP(2,1/(Sheet1!$D:$D=C9653)/(Sheet1!$E:$E&gt;=E9653)/(Sheet1!$E:$E&lt;=G9653),(Sheet1!$E:$E))</f>
        <v>#N/A</v>
      </c>
      <c r="I9653" t="e">
        <f t="shared" si="1213"/>
        <v>#N/A</v>
      </c>
      <c r="J9653" t="s">
        <v>9649</v>
      </c>
      <c r="K9653" t="s">
        <v>8472</v>
      </c>
      <c r="L9653" t="str">
        <f t="shared" si="1214"/>
        <v>WEEK 34</v>
      </c>
    </row>
    <row r="9654" spans="1:12" x14ac:dyDescent="0.35">
      <c r="A9654" s="6">
        <v>3</v>
      </c>
      <c r="B9654" s="6" t="s">
        <v>8473</v>
      </c>
      <c r="C9654" s="6" t="s">
        <v>15729</v>
      </c>
      <c r="D9654" s="6" t="str">
        <f t="shared" si="1216"/>
        <v>3-caiu9468530</v>
      </c>
      <c r="E9654" s="7">
        <f t="shared" si="1217"/>
        <v>45165.586416979168</v>
      </c>
      <c r="F9654" s="8">
        <v>45165.732250312503</v>
      </c>
      <c r="G9654" s="7">
        <f t="shared" si="1215"/>
        <v>45165.773916979168</v>
      </c>
      <c r="H9654" s="2" t="e">
        <f>LOOKUP(2,1/(Sheet1!$D:$D=C9654)/(Sheet1!$E:$E&gt;=E9654)/(Sheet1!$E:$E&lt;=G9654),(Sheet1!$E:$E))</f>
        <v>#N/A</v>
      </c>
      <c r="I9654" t="e">
        <f t="shared" si="1213"/>
        <v>#N/A</v>
      </c>
      <c r="J9654" t="s">
        <v>9649</v>
      </c>
      <c r="K9654" t="s">
        <v>8472</v>
      </c>
      <c r="L9654" t="str">
        <f t="shared" si="1214"/>
        <v>WEEK 34</v>
      </c>
    </row>
    <row r="9655" spans="1:12" x14ac:dyDescent="0.35">
      <c r="A9655" s="6">
        <v>2</v>
      </c>
      <c r="B9655" s="6" t="s">
        <v>8473</v>
      </c>
      <c r="C9655" s="6" t="s">
        <v>15730</v>
      </c>
      <c r="D9655" s="6" t="str">
        <f t="shared" si="1216"/>
        <v>2-dfsu7505873</v>
      </c>
      <c r="E9655" s="7">
        <f t="shared" si="1217"/>
        <v>45165.584065972216</v>
      </c>
      <c r="F9655" s="8">
        <v>45165.729899305552</v>
      </c>
      <c r="G9655" s="7">
        <f t="shared" si="1215"/>
        <v>45165.771565972216</v>
      </c>
      <c r="H9655" s="2" t="e">
        <f>LOOKUP(2,1/(Sheet1!$D:$D=C9655)/(Sheet1!$E:$E&gt;=E9655)/(Sheet1!$E:$E&lt;=G9655),(Sheet1!$E:$E))</f>
        <v>#N/A</v>
      </c>
      <c r="I9655" t="e">
        <f t="shared" si="1213"/>
        <v>#N/A</v>
      </c>
      <c r="J9655" t="s">
        <v>9649</v>
      </c>
      <c r="K9655" t="s">
        <v>8472</v>
      </c>
      <c r="L9655" t="str">
        <f t="shared" si="1214"/>
        <v>WEEK 34</v>
      </c>
    </row>
    <row r="9656" spans="1:12" x14ac:dyDescent="0.35">
      <c r="A9656" s="6">
        <v>3</v>
      </c>
      <c r="B9656" s="6" t="s">
        <v>8473</v>
      </c>
      <c r="C9656" s="6" t="s">
        <v>15731</v>
      </c>
      <c r="D9656" s="6" t="str">
        <f t="shared" si="1216"/>
        <v>3-cmau7228933</v>
      </c>
      <c r="E9656" s="7">
        <f t="shared" si="1217"/>
        <v>45165.580581712959</v>
      </c>
      <c r="F9656" s="8">
        <v>45165.726415046294</v>
      </c>
      <c r="G9656" s="7">
        <f t="shared" si="1215"/>
        <v>45165.768081712959</v>
      </c>
      <c r="H9656" s="2" t="e">
        <f>LOOKUP(2,1/(Sheet1!$D:$D=C9656)/(Sheet1!$E:$E&gt;=E9656)/(Sheet1!$E:$E&lt;=G9656),(Sheet1!$E:$E))</f>
        <v>#N/A</v>
      </c>
      <c r="I9656" t="e">
        <f t="shared" si="1213"/>
        <v>#N/A</v>
      </c>
      <c r="J9656" t="s">
        <v>9649</v>
      </c>
      <c r="K9656" t="s">
        <v>8472</v>
      </c>
      <c r="L9656" t="str">
        <f t="shared" si="1214"/>
        <v>WEEK 34</v>
      </c>
    </row>
    <row r="9657" spans="1:12" x14ac:dyDescent="0.35">
      <c r="A9657" s="6">
        <v>4</v>
      </c>
      <c r="B9657" s="6" t="s">
        <v>8473</v>
      </c>
      <c r="C9657" s="6" t="s">
        <v>15732</v>
      </c>
      <c r="D9657" s="6" t="str">
        <f t="shared" si="1216"/>
        <v>4-trlu7544960</v>
      </c>
      <c r="E9657" s="7">
        <f t="shared" si="1217"/>
        <v>45165.579867094908</v>
      </c>
      <c r="F9657" s="8">
        <v>45165.725700428244</v>
      </c>
      <c r="G9657" s="7">
        <f t="shared" si="1215"/>
        <v>45165.767367094908</v>
      </c>
      <c r="H9657" s="2" t="e">
        <f>LOOKUP(2,1/(Sheet1!$D:$D=C9657)/(Sheet1!$E:$E&gt;=E9657)/(Sheet1!$E:$E&lt;=G9657),(Sheet1!$E:$E))</f>
        <v>#N/A</v>
      </c>
      <c r="I9657" t="e">
        <f t="shared" si="1213"/>
        <v>#N/A</v>
      </c>
      <c r="J9657" t="s">
        <v>9649</v>
      </c>
      <c r="K9657" t="s">
        <v>8472</v>
      </c>
      <c r="L9657" t="str">
        <f t="shared" si="1214"/>
        <v>WEEK 34</v>
      </c>
    </row>
    <row r="9658" spans="1:12" x14ac:dyDescent="0.35">
      <c r="A9658" s="6">
        <v>3</v>
      </c>
      <c r="B9658" s="6" t="s">
        <v>8473</v>
      </c>
      <c r="C9658" s="6" t="s">
        <v>15733</v>
      </c>
      <c r="D9658" s="6" t="str">
        <f t="shared" si="1216"/>
        <v>3-Trhu6727146</v>
      </c>
      <c r="E9658" s="7">
        <f t="shared" si="1217"/>
        <v>45165.57874837963</v>
      </c>
      <c r="F9658" s="8">
        <v>45165.724581712966</v>
      </c>
      <c r="G9658" s="7">
        <f t="shared" si="1215"/>
        <v>45165.76624837963</v>
      </c>
      <c r="H9658" s="2" t="e">
        <f>LOOKUP(2,1/(Sheet1!$D:$D=C9658)/(Sheet1!$E:$E&gt;=E9658)/(Sheet1!$E:$E&lt;=G9658),(Sheet1!$E:$E))</f>
        <v>#N/A</v>
      </c>
      <c r="I9658" t="e">
        <f t="shared" si="1213"/>
        <v>#N/A</v>
      </c>
      <c r="J9658" t="s">
        <v>9649</v>
      </c>
      <c r="K9658" t="s">
        <v>8472</v>
      </c>
      <c r="L9658" t="str">
        <f t="shared" si="1214"/>
        <v>WEEK 34</v>
      </c>
    </row>
    <row r="9659" spans="1:12" x14ac:dyDescent="0.35">
      <c r="A9659" s="6">
        <v>4</v>
      </c>
      <c r="B9659" s="6" t="s">
        <v>8473</v>
      </c>
      <c r="C9659" s="6" t="s">
        <v>15734</v>
      </c>
      <c r="D9659" s="6" t="str">
        <f t="shared" si="1216"/>
        <v>4-cmau4709072</v>
      </c>
      <c r="E9659" s="7">
        <f t="shared" si="1217"/>
        <v>45165.577692164348</v>
      </c>
      <c r="F9659" s="8">
        <v>45165.723525497684</v>
      </c>
      <c r="G9659" s="7">
        <f t="shared" si="1215"/>
        <v>45165.765192164348</v>
      </c>
      <c r="H9659" s="2" t="e">
        <f>LOOKUP(2,1/(Sheet1!$D:$D=C9659)/(Sheet1!$E:$E&gt;=E9659)/(Sheet1!$E:$E&lt;=G9659),(Sheet1!$E:$E))</f>
        <v>#N/A</v>
      </c>
      <c r="I9659" t="e">
        <f t="shared" si="1213"/>
        <v>#N/A</v>
      </c>
      <c r="J9659" t="s">
        <v>9649</v>
      </c>
      <c r="K9659" t="s">
        <v>8472</v>
      </c>
      <c r="L9659" t="str">
        <f t="shared" si="1214"/>
        <v>WEEK 34</v>
      </c>
    </row>
    <row r="9660" spans="1:12" x14ac:dyDescent="0.35">
      <c r="A9660" s="6">
        <v>3</v>
      </c>
      <c r="B9660" s="6" t="s">
        <v>8473</v>
      </c>
      <c r="C9660" s="6" t="s">
        <v>15735</v>
      </c>
      <c r="D9660" s="6" t="str">
        <f t="shared" si="1216"/>
        <v>3-tgbu5262781</v>
      </c>
      <c r="E9660" s="7">
        <f t="shared" si="1217"/>
        <v>45165.576832256942</v>
      </c>
      <c r="F9660" s="8">
        <v>45165.722665590278</v>
      </c>
      <c r="G9660" s="7">
        <f t="shared" si="1215"/>
        <v>45165.764332256942</v>
      </c>
      <c r="H9660" s="2" t="e">
        <f>LOOKUP(2,1/(Sheet1!$D:$D=C9660)/(Sheet1!$E:$E&gt;=E9660)/(Sheet1!$E:$E&lt;=G9660),(Sheet1!$E:$E))</f>
        <v>#N/A</v>
      </c>
      <c r="I9660" t="e">
        <f t="shared" si="1213"/>
        <v>#N/A</v>
      </c>
      <c r="J9660" t="s">
        <v>9649</v>
      </c>
      <c r="K9660" t="s">
        <v>8472</v>
      </c>
      <c r="L9660" t="str">
        <f t="shared" si="1214"/>
        <v>WEEK 34</v>
      </c>
    </row>
    <row r="9661" spans="1:12" x14ac:dyDescent="0.35">
      <c r="A9661" s="6">
        <v>4</v>
      </c>
      <c r="B9661" s="6" t="s">
        <v>8473</v>
      </c>
      <c r="C9661" s="6" t="s">
        <v>15736</v>
      </c>
      <c r="D9661" s="6" t="str">
        <f t="shared" si="1216"/>
        <v>4-Maeu9201770</v>
      </c>
      <c r="E9661" s="7">
        <f t="shared" si="1217"/>
        <v>45165.550240474535</v>
      </c>
      <c r="F9661" s="8">
        <v>45165.696073807871</v>
      </c>
      <c r="G9661" s="7">
        <f t="shared" si="1215"/>
        <v>45165.737740474535</v>
      </c>
      <c r="H9661" s="2" t="e">
        <f>LOOKUP(2,1/(Sheet1!$D:$D=C9661)/(Sheet1!$E:$E&gt;=E9661)/(Sheet1!$E:$E&lt;=G9661),(Sheet1!$E:$E))</f>
        <v>#N/A</v>
      </c>
      <c r="I9661" t="e">
        <f t="shared" si="1213"/>
        <v>#N/A</v>
      </c>
      <c r="J9661" t="s">
        <v>9649</v>
      </c>
      <c r="K9661" t="s">
        <v>8472</v>
      </c>
      <c r="L9661" t="str">
        <f t="shared" si="1214"/>
        <v>WEEK 34</v>
      </c>
    </row>
    <row r="9662" spans="1:12" x14ac:dyDescent="0.35">
      <c r="A9662" s="6">
        <v>4</v>
      </c>
      <c r="B9662" s="6" t="s">
        <v>8473</v>
      </c>
      <c r="C9662" s="6" t="s">
        <v>15737</v>
      </c>
      <c r="D9662" s="6" t="str">
        <f t="shared" si="1216"/>
        <v>4-Maeu9168965</v>
      </c>
      <c r="E9662" s="7">
        <f t="shared" si="1217"/>
        <v>45165.53296762731</v>
      </c>
      <c r="F9662" s="8">
        <v>45165.678800960646</v>
      </c>
      <c r="G9662" s="7">
        <f t="shared" si="1215"/>
        <v>45165.72046762731</v>
      </c>
      <c r="H9662" s="2" t="e">
        <f>LOOKUP(2,1/(Sheet1!$D:$D=C9662)/(Sheet1!$E:$E&gt;=E9662)/(Sheet1!$E:$E&lt;=G9662),(Sheet1!$E:$E))</f>
        <v>#N/A</v>
      </c>
      <c r="I9662" t="e">
        <f t="shared" si="1213"/>
        <v>#N/A</v>
      </c>
      <c r="J9662" t="s">
        <v>9649</v>
      </c>
      <c r="K9662" t="s">
        <v>8472</v>
      </c>
      <c r="L9662" t="str">
        <f t="shared" si="1214"/>
        <v>WEEK 34</v>
      </c>
    </row>
    <row r="9663" spans="1:12" x14ac:dyDescent="0.35">
      <c r="A9663" s="6">
        <v>4</v>
      </c>
      <c r="B9663" s="6" t="s">
        <v>8473</v>
      </c>
      <c r="C9663" s="6" t="s">
        <v>15738</v>
      </c>
      <c r="D9663" s="6" t="str">
        <f t="shared" si="1216"/>
        <v>4-Eghu3267586</v>
      </c>
      <c r="E9663" s="7">
        <f t="shared" si="1217"/>
        <v>45165.528113159722</v>
      </c>
      <c r="F9663" s="8">
        <v>45165.673946493058</v>
      </c>
      <c r="G9663" s="7">
        <f t="shared" si="1215"/>
        <v>45165.715613159722</v>
      </c>
      <c r="H9663" s="2" t="e">
        <f>LOOKUP(2,1/(Sheet1!$D:$D=C9663)/(Sheet1!$E:$E&gt;=E9663)/(Sheet1!$E:$E&lt;=G9663),(Sheet1!$E:$E))</f>
        <v>#N/A</v>
      </c>
      <c r="I9663" t="e">
        <f t="shared" si="1213"/>
        <v>#N/A</v>
      </c>
      <c r="J9663" t="s">
        <v>9649</v>
      </c>
      <c r="K9663" t="s">
        <v>8472</v>
      </c>
      <c r="L9663" t="str">
        <f t="shared" si="1214"/>
        <v>WEEK 34</v>
      </c>
    </row>
    <row r="9664" spans="1:12" x14ac:dyDescent="0.35">
      <c r="A9664" s="6">
        <v>3</v>
      </c>
      <c r="B9664" s="6" t="s">
        <v>8473</v>
      </c>
      <c r="C9664" s="6" t="s">
        <v>15739</v>
      </c>
      <c r="D9664" s="6" t="str">
        <f t="shared" si="1216"/>
        <v>3-Emcu3988015</v>
      </c>
      <c r="E9664" s="7">
        <f t="shared" si="1217"/>
        <v>45165.527593981482</v>
      </c>
      <c r="F9664" s="8">
        <v>45165.673427314818</v>
      </c>
      <c r="G9664" s="7">
        <f t="shared" si="1215"/>
        <v>45165.715093981482</v>
      </c>
      <c r="H9664" s="2" t="e">
        <f>LOOKUP(2,1/(Sheet1!$D:$D=C9664)/(Sheet1!$E:$E&gt;=E9664)/(Sheet1!$E:$E&lt;=G9664),(Sheet1!$E:$E))</f>
        <v>#N/A</v>
      </c>
      <c r="I9664" t="e">
        <f t="shared" si="1213"/>
        <v>#N/A</v>
      </c>
      <c r="J9664" t="s">
        <v>9649</v>
      </c>
      <c r="K9664" t="s">
        <v>8472</v>
      </c>
      <c r="L9664" t="str">
        <f t="shared" si="1214"/>
        <v>WEEK 34</v>
      </c>
    </row>
    <row r="9665" spans="1:12" x14ac:dyDescent="0.35">
      <c r="A9665" s="6">
        <v>3</v>
      </c>
      <c r="B9665" s="6" t="s">
        <v>8473</v>
      </c>
      <c r="C9665" s="6" t="s">
        <v>15740</v>
      </c>
      <c r="D9665" s="6" t="str">
        <f t="shared" si="1216"/>
        <v>3-Msku4736741</v>
      </c>
      <c r="E9665" s="7">
        <f t="shared" si="1217"/>
        <v>45165.514771296293</v>
      </c>
      <c r="F9665" s="8">
        <v>45165.660604629629</v>
      </c>
      <c r="G9665" s="7">
        <f t="shared" si="1215"/>
        <v>45165.702271296293</v>
      </c>
      <c r="H9665" s="2" t="e">
        <f>LOOKUP(2,1/(Sheet1!$D:$D=C9665)/(Sheet1!$E:$E&gt;=E9665)/(Sheet1!$E:$E&lt;=G9665),(Sheet1!$E:$E))</f>
        <v>#N/A</v>
      </c>
      <c r="I9665" t="e">
        <f t="shared" si="1213"/>
        <v>#N/A</v>
      </c>
      <c r="J9665" t="s">
        <v>9649</v>
      </c>
      <c r="K9665" t="s">
        <v>8472</v>
      </c>
      <c r="L9665" t="str">
        <f t="shared" si="1214"/>
        <v>WEEK 34</v>
      </c>
    </row>
    <row r="9666" spans="1:12" x14ac:dyDescent="0.35">
      <c r="A9666" s="6">
        <v>4</v>
      </c>
      <c r="B9666" s="6" t="s">
        <v>8473</v>
      </c>
      <c r="C9666" s="6" t="s">
        <v>15741</v>
      </c>
      <c r="D9666" s="6" t="str">
        <f t="shared" si="1216"/>
        <v>4-Msku4731586</v>
      </c>
      <c r="E9666" s="7">
        <f t="shared" si="1217"/>
        <v>45165.514577118054</v>
      </c>
      <c r="F9666" s="8">
        <v>45165.66041045139</v>
      </c>
      <c r="G9666" s="7">
        <f t="shared" si="1215"/>
        <v>45165.702077118054</v>
      </c>
      <c r="H9666" s="2" t="e">
        <f>LOOKUP(2,1/(Sheet1!$D:$D=C9666)/(Sheet1!$E:$E&gt;=E9666)/(Sheet1!$E:$E&lt;=G9666),(Sheet1!$E:$E))</f>
        <v>#N/A</v>
      </c>
      <c r="I9666" t="e">
        <f t="shared" ref="I9666:I9729" si="1218">IF(H9666-F9666&gt;0, TEXT(ABS(H9666-F9666),"h:mm:ss"), "+"&amp;TEXT(ABS(F9666-H9666),"h:mm:ss"))</f>
        <v>#N/A</v>
      </c>
      <c r="J9666" t="s">
        <v>9649</v>
      </c>
      <c r="K9666" t="s">
        <v>8472</v>
      </c>
      <c r="L9666" t="str">
        <f t="shared" si="1214"/>
        <v>WEEK 34</v>
      </c>
    </row>
    <row r="9667" spans="1:12" x14ac:dyDescent="0.35">
      <c r="A9667" s="6">
        <v>3</v>
      </c>
      <c r="B9667" s="6" t="s">
        <v>8473</v>
      </c>
      <c r="C9667" s="6" t="s">
        <v>15742</v>
      </c>
      <c r="D9667" s="6" t="str">
        <f t="shared" si="1216"/>
        <v>3-emcu8050113</v>
      </c>
      <c r="E9667" s="7">
        <f t="shared" si="1217"/>
        <v>45165.501004942125</v>
      </c>
      <c r="F9667" s="8">
        <v>45165.646838275461</v>
      </c>
      <c r="G9667" s="7">
        <f t="shared" si="1215"/>
        <v>45165.688504942125</v>
      </c>
      <c r="H9667" s="2" t="e">
        <f>LOOKUP(2,1/(Sheet1!$D:$D=C9667)/(Sheet1!$E:$E&gt;=E9667)/(Sheet1!$E:$E&lt;=G9667),(Sheet1!$E:$E))</f>
        <v>#N/A</v>
      </c>
      <c r="I9667" t="e">
        <f t="shared" si="1218"/>
        <v>#N/A</v>
      </c>
      <c r="J9667" t="s">
        <v>9649</v>
      </c>
      <c r="K9667" t="s">
        <v>8472</v>
      </c>
      <c r="L9667" t="str">
        <f t="shared" si="1214"/>
        <v>WEEK 34</v>
      </c>
    </row>
    <row r="9668" spans="1:12" x14ac:dyDescent="0.35">
      <c r="A9668" s="6">
        <v>2</v>
      </c>
      <c r="B9668" s="6" t="s">
        <v>8473</v>
      </c>
      <c r="C9668" s="6" t="s">
        <v>15743</v>
      </c>
      <c r="D9668" s="6" t="str">
        <f t="shared" si="1216"/>
        <v>2-ffau2409876</v>
      </c>
      <c r="E9668" s="7">
        <f t="shared" si="1217"/>
        <v>45165.492361076387</v>
      </c>
      <c r="F9668" s="8">
        <v>45165.638194409723</v>
      </c>
      <c r="G9668" s="7">
        <f t="shared" si="1215"/>
        <v>45165.679861076387</v>
      </c>
      <c r="H9668" s="2" t="e">
        <f>LOOKUP(2,1/(Sheet1!$D:$D=C9668)/(Sheet1!$E:$E&gt;=E9668)/(Sheet1!$E:$E&lt;=G9668),(Sheet1!$E:$E))</f>
        <v>#N/A</v>
      </c>
      <c r="I9668" t="e">
        <f t="shared" si="1218"/>
        <v>#N/A</v>
      </c>
      <c r="J9668" t="s">
        <v>9649</v>
      </c>
      <c r="K9668" t="s">
        <v>8472</v>
      </c>
      <c r="L9668" t="str">
        <f t="shared" si="1214"/>
        <v>WEEK 34</v>
      </c>
    </row>
    <row r="9669" spans="1:12" x14ac:dyDescent="0.35">
      <c r="A9669" s="6">
        <v>4</v>
      </c>
      <c r="B9669" s="6" t="s">
        <v>8473</v>
      </c>
      <c r="C9669" s="6" t="s">
        <v>15744</v>
      </c>
      <c r="D9669" s="6" t="str">
        <f t="shared" si="1216"/>
        <v>4-emcu8074033</v>
      </c>
      <c r="E9669" s="7">
        <f t="shared" si="1217"/>
        <v>45165.491307986107</v>
      </c>
      <c r="F9669" s="8">
        <v>45165.637141319443</v>
      </c>
      <c r="G9669" s="7">
        <f t="shared" si="1215"/>
        <v>45165.678807986107</v>
      </c>
      <c r="H9669" s="2" t="e">
        <f>LOOKUP(2,1/(Sheet1!$D:$D=C9669)/(Sheet1!$E:$E&gt;=E9669)/(Sheet1!$E:$E&lt;=G9669),(Sheet1!$E:$E))</f>
        <v>#N/A</v>
      </c>
      <c r="I9669" t="e">
        <f t="shared" si="1218"/>
        <v>#N/A</v>
      </c>
      <c r="J9669" t="s">
        <v>9649</v>
      </c>
      <c r="K9669" t="s">
        <v>8472</v>
      </c>
      <c r="L9669" t="str">
        <f t="shared" si="1214"/>
        <v>WEEK 34</v>
      </c>
    </row>
    <row r="9670" spans="1:12" x14ac:dyDescent="0.35">
      <c r="A9670" s="6">
        <v>3</v>
      </c>
      <c r="B9670" s="6" t="s">
        <v>8473</v>
      </c>
      <c r="C9670" s="6" t="s">
        <v>15745</v>
      </c>
      <c r="D9670" s="6" t="str">
        <f t="shared" si="1216"/>
        <v>3-txgu6092677</v>
      </c>
      <c r="E9670" s="7">
        <f t="shared" si="1217"/>
        <v>45165.489686307868</v>
      </c>
      <c r="F9670" s="8">
        <v>45165.635519641204</v>
      </c>
      <c r="G9670" s="7">
        <f t="shared" si="1215"/>
        <v>45165.677186307868</v>
      </c>
      <c r="H9670" s="2" t="e">
        <f>LOOKUP(2,1/(Sheet1!$D:$D=C9670)/(Sheet1!$E:$E&gt;=E9670)/(Sheet1!$E:$E&lt;=G9670),(Sheet1!$E:$E))</f>
        <v>#N/A</v>
      </c>
      <c r="I9670" t="e">
        <f t="shared" si="1218"/>
        <v>#N/A</v>
      </c>
      <c r="J9670" t="s">
        <v>9649</v>
      </c>
      <c r="K9670" t="s">
        <v>8472</v>
      </c>
      <c r="L9670" t="str">
        <f t="shared" si="1214"/>
        <v>WEEK 34</v>
      </c>
    </row>
    <row r="9671" spans="1:12" x14ac:dyDescent="0.35">
      <c r="A9671" s="6">
        <v>4</v>
      </c>
      <c r="B9671" s="6" t="s">
        <v>8473</v>
      </c>
      <c r="C9671" s="6" t="s">
        <v>15746</v>
      </c>
      <c r="D9671" s="6" t="str">
        <f t="shared" si="1216"/>
        <v>4-msku4590127</v>
      </c>
      <c r="E9671" s="7">
        <f t="shared" si="1217"/>
        <v>45165.489524155091</v>
      </c>
      <c r="F9671" s="8">
        <v>45165.635357488427</v>
      </c>
      <c r="G9671" s="7">
        <f t="shared" si="1215"/>
        <v>45165.677024155091</v>
      </c>
      <c r="H9671" s="2" t="e">
        <f>LOOKUP(2,1/(Sheet1!$D:$D=C9671)/(Sheet1!$E:$E&gt;=E9671)/(Sheet1!$E:$E&lt;=G9671),(Sheet1!$E:$E))</f>
        <v>#N/A</v>
      </c>
      <c r="I9671" t="e">
        <f t="shared" si="1218"/>
        <v>#N/A</v>
      </c>
      <c r="J9671" t="s">
        <v>9649</v>
      </c>
      <c r="K9671" t="s">
        <v>8472</v>
      </c>
      <c r="L9671" t="str">
        <f t="shared" si="1214"/>
        <v>WEEK 34</v>
      </c>
    </row>
    <row r="9672" spans="1:12" x14ac:dyDescent="0.35">
      <c r="A9672" s="6">
        <v>4</v>
      </c>
      <c r="B9672" s="6" t="s">
        <v>8473</v>
      </c>
      <c r="C9672" s="6" t="s">
        <v>15747</v>
      </c>
      <c r="D9672" s="6" t="str">
        <f t="shared" si="1216"/>
        <v>4-msku4738214</v>
      </c>
      <c r="E9672" s="7">
        <f t="shared" si="1217"/>
        <v>45165.486764965273</v>
      </c>
      <c r="F9672" s="8">
        <v>45165.632598298609</v>
      </c>
      <c r="G9672" s="7">
        <f t="shared" si="1215"/>
        <v>45165.674264965273</v>
      </c>
      <c r="H9672" s="2" t="e">
        <f>LOOKUP(2,1/(Sheet1!$D:$D=C9672)/(Sheet1!$E:$E&gt;=E9672)/(Sheet1!$E:$E&lt;=G9672),(Sheet1!$E:$E))</f>
        <v>#N/A</v>
      </c>
      <c r="I9672" t="e">
        <f t="shared" si="1218"/>
        <v>#N/A</v>
      </c>
      <c r="J9672" t="s">
        <v>9649</v>
      </c>
      <c r="K9672" t="s">
        <v>8472</v>
      </c>
      <c r="L9672" t="str">
        <f t="shared" si="1214"/>
        <v>WEEK 34</v>
      </c>
    </row>
    <row r="9673" spans="1:12" x14ac:dyDescent="0.35">
      <c r="A9673" s="6">
        <v>3</v>
      </c>
      <c r="B9673" s="6" t="s">
        <v>8473</v>
      </c>
      <c r="C9673" s="6" t="s">
        <v>15748</v>
      </c>
      <c r="D9673" s="6" t="str">
        <f t="shared" si="1216"/>
        <v>3-fbiu7915785</v>
      </c>
      <c r="E9673" s="7">
        <f t="shared" si="1217"/>
        <v>45165.486657291665</v>
      </c>
      <c r="F9673" s="8">
        <v>45165.632490625001</v>
      </c>
      <c r="G9673" s="7">
        <f t="shared" si="1215"/>
        <v>45165.674157291665</v>
      </c>
      <c r="H9673" s="2" t="e">
        <f>LOOKUP(2,1/(Sheet1!$D:$D=C9673)/(Sheet1!$E:$E&gt;=E9673)/(Sheet1!$E:$E&lt;=G9673),(Sheet1!$E:$E))</f>
        <v>#N/A</v>
      </c>
      <c r="I9673" t="e">
        <f t="shared" si="1218"/>
        <v>#N/A</v>
      </c>
      <c r="J9673" t="s">
        <v>9649</v>
      </c>
      <c r="K9673" t="s">
        <v>8472</v>
      </c>
      <c r="L9673" t="str">
        <f t="shared" si="1214"/>
        <v>WEEK 34</v>
      </c>
    </row>
    <row r="9674" spans="1:12" x14ac:dyDescent="0.35">
      <c r="A9674" s="6">
        <v>3</v>
      </c>
      <c r="B9674" s="6" t="s">
        <v>8473</v>
      </c>
      <c r="C9674" s="6" t="s">
        <v>15749</v>
      </c>
      <c r="D9674" s="6" t="str">
        <f t="shared" si="1216"/>
        <v>3-EGHU8482365</v>
      </c>
      <c r="E9674" s="7">
        <f t="shared" si="1217"/>
        <v>45165.483915543977</v>
      </c>
      <c r="F9674" s="8">
        <v>45165.629748877313</v>
      </c>
      <c r="G9674" s="7">
        <f t="shared" si="1215"/>
        <v>45165.671415543977</v>
      </c>
      <c r="H9674" s="2" t="e">
        <f>LOOKUP(2,1/(Sheet1!$D:$D=C9674)/(Sheet1!$E:$E&gt;=E9674)/(Sheet1!$E:$E&lt;=G9674),(Sheet1!$E:$E))</f>
        <v>#N/A</v>
      </c>
      <c r="I9674" t="e">
        <f t="shared" si="1218"/>
        <v>#N/A</v>
      </c>
      <c r="J9674" t="s">
        <v>9649</v>
      </c>
      <c r="K9674" t="s">
        <v>8472</v>
      </c>
      <c r="L9674" t="str">
        <f t="shared" si="1214"/>
        <v>WEEK 34</v>
      </c>
    </row>
    <row r="9675" spans="1:12" x14ac:dyDescent="0.35">
      <c r="A9675" s="6">
        <v>1</v>
      </c>
      <c r="B9675" s="6" t="s">
        <v>8473</v>
      </c>
      <c r="C9675" s="6" t="s">
        <v>15750</v>
      </c>
      <c r="D9675" s="6" t="str">
        <f t="shared" si="1216"/>
        <v>1-beau2733468</v>
      </c>
      <c r="E9675" s="7">
        <f t="shared" si="1217"/>
        <v>45165.482556168979</v>
      </c>
      <c r="F9675" s="8">
        <v>45165.628389502315</v>
      </c>
      <c r="G9675" s="7">
        <f t="shared" si="1215"/>
        <v>45165.670056168979</v>
      </c>
      <c r="H9675" s="2" t="e">
        <f>LOOKUP(2,1/(Sheet1!$D:$D=C9675)/(Sheet1!$E:$E&gt;=E9675)/(Sheet1!$E:$E&lt;=G9675),(Sheet1!$E:$E))</f>
        <v>#N/A</v>
      </c>
      <c r="I9675" t="e">
        <f t="shared" si="1218"/>
        <v>#N/A</v>
      </c>
      <c r="J9675" t="s">
        <v>9649</v>
      </c>
      <c r="K9675" t="s">
        <v>8472</v>
      </c>
      <c r="L9675" t="str">
        <f t="shared" si="1214"/>
        <v>WEEK 34</v>
      </c>
    </row>
    <row r="9676" spans="1:12" x14ac:dyDescent="0.35">
      <c r="A9676" s="6">
        <v>2</v>
      </c>
      <c r="B9676" s="6" t="s">
        <v>8473</v>
      </c>
      <c r="C9676" s="6" t="s">
        <v>15751</v>
      </c>
      <c r="D9676" s="6" t="str">
        <f t="shared" si="1216"/>
        <v>2-oocu6717561</v>
      </c>
      <c r="E9676" s="7">
        <f t="shared" si="1217"/>
        <v>45165.482490740738</v>
      </c>
      <c r="F9676" s="8">
        <v>45165.628324074074</v>
      </c>
      <c r="G9676" s="7">
        <f t="shared" si="1215"/>
        <v>45165.669990740738</v>
      </c>
      <c r="H9676" s="2" t="e">
        <f>LOOKUP(2,1/(Sheet1!$D:$D=C9676)/(Sheet1!$E:$E&gt;=E9676)/(Sheet1!$E:$E&lt;=G9676),(Sheet1!$E:$E))</f>
        <v>#N/A</v>
      </c>
      <c r="I9676" t="e">
        <f t="shared" si="1218"/>
        <v>#N/A</v>
      </c>
      <c r="J9676" t="s">
        <v>9649</v>
      </c>
      <c r="K9676" t="s">
        <v>8472</v>
      </c>
      <c r="L9676" t="str">
        <f t="shared" si="1214"/>
        <v>WEEK 34</v>
      </c>
    </row>
    <row r="9677" spans="1:12" x14ac:dyDescent="0.35">
      <c r="A9677" s="6">
        <v>4</v>
      </c>
      <c r="B9677" s="6" t="s">
        <v>8473</v>
      </c>
      <c r="C9677" s="6" t="s">
        <v>15752</v>
      </c>
      <c r="D9677" s="6" t="str">
        <f t="shared" si="1216"/>
        <v>4-Msku4788386</v>
      </c>
      <c r="E9677" s="7">
        <f t="shared" si="1217"/>
        <v>45165.481749849532</v>
      </c>
      <c r="F9677" s="8">
        <v>45165.627583182868</v>
      </c>
      <c r="G9677" s="7">
        <f t="shared" si="1215"/>
        <v>45165.669249849532</v>
      </c>
      <c r="H9677" s="2" t="e">
        <f>LOOKUP(2,1/(Sheet1!$D:$D=C9677)/(Sheet1!$E:$E&gt;=E9677)/(Sheet1!$E:$E&lt;=G9677),(Sheet1!$E:$E))</f>
        <v>#N/A</v>
      </c>
      <c r="I9677" t="e">
        <f t="shared" si="1218"/>
        <v>#N/A</v>
      </c>
      <c r="J9677" t="s">
        <v>9649</v>
      </c>
      <c r="K9677" t="s">
        <v>8472</v>
      </c>
      <c r="L9677" t="str">
        <f t="shared" si="1214"/>
        <v>WEEK 34</v>
      </c>
    </row>
    <row r="9678" spans="1:12" x14ac:dyDescent="0.35">
      <c r="A9678" s="6">
        <v>3</v>
      </c>
      <c r="B9678" s="6" t="s">
        <v>8473</v>
      </c>
      <c r="C9678" s="6" t="s">
        <v>15753</v>
      </c>
      <c r="D9678" s="6" t="str">
        <f t="shared" si="1216"/>
        <v>3-Msku4717470</v>
      </c>
      <c r="E9678" s="7">
        <f t="shared" si="1217"/>
        <v>45165.481496759254</v>
      </c>
      <c r="F9678" s="8">
        <v>45165.62733009259</v>
      </c>
      <c r="G9678" s="7">
        <f t="shared" si="1215"/>
        <v>45165.668996759254</v>
      </c>
      <c r="H9678" s="2" t="e">
        <f>LOOKUP(2,1/(Sheet1!$D:$D=C9678)/(Sheet1!$E:$E&gt;=E9678)/(Sheet1!$E:$E&lt;=G9678),(Sheet1!$E:$E))</f>
        <v>#N/A</v>
      </c>
      <c r="I9678" t="e">
        <f t="shared" si="1218"/>
        <v>#N/A</v>
      </c>
      <c r="J9678" t="s">
        <v>9649</v>
      </c>
      <c r="K9678" t="s">
        <v>8472</v>
      </c>
      <c r="L9678" t="str">
        <f t="shared" si="1214"/>
        <v>WEEK 34</v>
      </c>
    </row>
    <row r="9679" spans="1:12" x14ac:dyDescent="0.35">
      <c r="A9679" s="6">
        <v>4</v>
      </c>
      <c r="B9679" s="6" t="s">
        <v>8473</v>
      </c>
      <c r="C9679" s="6" t="s">
        <v>13053</v>
      </c>
      <c r="D9679" s="6" t="str">
        <f t="shared" si="1216"/>
        <v>4-EGHU8008910</v>
      </c>
      <c r="E9679" s="7">
        <f t="shared" si="1217"/>
        <v>45165.473689548606</v>
      </c>
      <c r="F9679" s="8">
        <v>45165.619522881942</v>
      </c>
      <c r="G9679" s="7">
        <f t="shared" si="1215"/>
        <v>45165.661189548606</v>
      </c>
      <c r="H9679" s="2" t="e">
        <f>LOOKUP(2,1/(Sheet1!$D:$D=C9679)/(Sheet1!$E:$E&gt;=E9679)/(Sheet1!$E:$E&lt;=G9679),(Sheet1!$E:$E))</f>
        <v>#N/A</v>
      </c>
      <c r="I9679" t="e">
        <f t="shared" si="1218"/>
        <v>#N/A</v>
      </c>
      <c r="J9679" t="s">
        <v>9649</v>
      </c>
      <c r="K9679" t="s">
        <v>8472</v>
      </c>
      <c r="L9679" t="str">
        <f t="shared" si="1214"/>
        <v>WEEK 34</v>
      </c>
    </row>
    <row r="9680" spans="1:12" x14ac:dyDescent="0.35">
      <c r="A9680" s="6">
        <v>4</v>
      </c>
      <c r="B9680" s="6" t="s">
        <v>8473</v>
      </c>
      <c r="C9680" s="6" t="s">
        <v>13056</v>
      </c>
      <c r="D9680" s="6" t="str">
        <f t="shared" si="1216"/>
        <v>4-EGHU8013178</v>
      </c>
      <c r="E9680" s="7">
        <f t="shared" si="1217"/>
        <v>45165.470569826386</v>
      </c>
      <c r="F9680" s="8">
        <v>45165.616403159722</v>
      </c>
      <c r="G9680" s="7">
        <f t="shared" si="1215"/>
        <v>45165.658069826386</v>
      </c>
      <c r="H9680" s="2" t="e">
        <f>LOOKUP(2,1/(Sheet1!$D:$D=C9680)/(Sheet1!$E:$E&gt;=E9680)/(Sheet1!$E:$E&lt;=G9680),(Sheet1!$E:$E))</f>
        <v>#N/A</v>
      </c>
      <c r="I9680" t="e">
        <f t="shared" si="1218"/>
        <v>#N/A</v>
      </c>
      <c r="J9680" t="s">
        <v>9649</v>
      </c>
      <c r="K9680" t="s">
        <v>8472</v>
      </c>
      <c r="L9680" t="str">
        <f t="shared" si="1214"/>
        <v>WEEK 34</v>
      </c>
    </row>
    <row r="9681" spans="1:12" x14ac:dyDescent="0.35">
      <c r="A9681" s="6">
        <v>3</v>
      </c>
      <c r="B9681" s="6" t="s">
        <v>8473</v>
      </c>
      <c r="C9681" s="6" t="s">
        <v>13456</v>
      </c>
      <c r="D9681" s="6" t="str">
        <f t="shared" si="1216"/>
        <v>3-MSKU4684695</v>
      </c>
      <c r="E9681" s="7">
        <f t="shared" si="1217"/>
        <v>45165.469090196755</v>
      </c>
      <c r="F9681" s="8">
        <v>45165.614923530091</v>
      </c>
      <c r="G9681" s="7">
        <f t="shared" si="1215"/>
        <v>45165.656590196755</v>
      </c>
      <c r="H9681" s="2" t="e">
        <f>LOOKUP(2,1/(Sheet1!$D:$D=C9681)/(Sheet1!$E:$E&gt;=E9681)/(Sheet1!$E:$E&lt;=G9681),(Sheet1!$E:$E))</f>
        <v>#N/A</v>
      </c>
      <c r="I9681" t="e">
        <f t="shared" si="1218"/>
        <v>#N/A</v>
      </c>
      <c r="J9681" t="s">
        <v>9649</v>
      </c>
      <c r="K9681" t="s">
        <v>8472</v>
      </c>
      <c r="L9681" t="str">
        <f t="shared" si="1214"/>
        <v>WEEK 34</v>
      </c>
    </row>
    <row r="9682" spans="1:12" x14ac:dyDescent="0.35">
      <c r="A9682" s="6">
        <v>4</v>
      </c>
      <c r="B9682" s="6" t="s">
        <v>8473</v>
      </c>
      <c r="C9682" s="6" t="s">
        <v>15754</v>
      </c>
      <c r="D9682" s="6" t="str">
        <f t="shared" si="1216"/>
        <v>4-Msku4768754</v>
      </c>
      <c r="E9682" s="7">
        <f t="shared" si="1217"/>
        <v>45165.46172785879</v>
      </c>
      <c r="F9682" s="8">
        <v>45165.607561192126</v>
      </c>
      <c r="G9682" s="7">
        <f t="shared" si="1215"/>
        <v>45165.64922785879</v>
      </c>
      <c r="H9682" s="2" t="e">
        <f>LOOKUP(2,1/(Sheet1!$D:$D=C9682)/(Sheet1!$E:$E&gt;=E9682)/(Sheet1!$E:$E&lt;=G9682),(Sheet1!$E:$E))</f>
        <v>#N/A</v>
      </c>
      <c r="I9682" t="e">
        <f t="shared" si="1218"/>
        <v>#N/A</v>
      </c>
      <c r="J9682" t="s">
        <v>9649</v>
      </c>
      <c r="K9682" t="s">
        <v>8472</v>
      </c>
      <c r="L9682" t="str">
        <f t="shared" si="1214"/>
        <v>WEEK 34</v>
      </c>
    </row>
    <row r="9683" spans="1:12" x14ac:dyDescent="0.35">
      <c r="A9683" s="6">
        <v>3</v>
      </c>
      <c r="B9683" s="6" t="s">
        <v>8473</v>
      </c>
      <c r="C9683" s="6" t="s">
        <v>15755</v>
      </c>
      <c r="D9683" s="6" t="str">
        <f t="shared" si="1216"/>
        <v>3-FCIU7184342</v>
      </c>
      <c r="E9683" s="7">
        <f t="shared" si="1217"/>
        <v>45165.461032256942</v>
      </c>
      <c r="F9683" s="8">
        <v>45165.606865590278</v>
      </c>
      <c r="G9683" s="7">
        <f t="shared" si="1215"/>
        <v>45165.648532256942</v>
      </c>
      <c r="H9683" s="2" t="e">
        <f>LOOKUP(2,1/(Sheet1!$D:$D=C9683)/(Sheet1!$E:$E&gt;=E9683)/(Sheet1!$E:$E&lt;=G9683),(Sheet1!$E:$E))</f>
        <v>#N/A</v>
      </c>
      <c r="I9683" t="e">
        <f t="shared" si="1218"/>
        <v>#N/A</v>
      </c>
      <c r="J9683" t="s">
        <v>9649</v>
      </c>
      <c r="K9683" t="s">
        <v>8472</v>
      </c>
      <c r="L9683" t="str">
        <f t="shared" si="1214"/>
        <v>WEEK 34</v>
      </c>
    </row>
    <row r="9684" spans="1:12" x14ac:dyDescent="0.35">
      <c r="A9684" s="6">
        <v>4</v>
      </c>
      <c r="B9684" s="6" t="s">
        <v>8473</v>
      </c>
      <c r="C9684" s="6" t="s">
        <v>12284</v>
      </c>
      <c r="D9684" s="6" t="str">
        <f t="shared" si="1216"/>
        <v>4-MRSU4003684</v>
      </c>
      <c r="E9684" s="7">
        <f t="shared" si="1217"/>
        <v>45165.459638622684</v>
      </c>
      <c r="F9684" s="8">
        <v>45165.60547195602</v>
      </c>
      <c r="G9684" s="7">
        <f t="shared" si="1215"/>
        <v>45165.647138622684</v>
      </c>
      <c r="H9684" s="2" t="e">
        <f>LOOKUP(2,1/(Sheet1!$D:$D=C9684)/(Sheet1!$E:$E&gt;=E9684)/(Sheet1!$E:$E&lt;=G9684),(Sheet1!$E:$E))</f>
        <v>#N/A</v>
      </c>
      <c r="I9684" t="e">
        <f t="shared" si="1218"/>
        <v>#N/A</v>
      </c>
      <c r="J9684" t="s">
        <v>9649</v>
      </c>
      <c r="K9684" t="s">
        <v>8472</v>
      </c>
      <c r="L9684" t="str">
        <f t="shared" si="1214"/>
        <v>WEEK 34</v>
      </c>
    </row>
    <row r="9685" spans="1:12" x14ac:dyDescent="0.35">
      <c r="A9685" s="6">
        <v>3</v>
      </c>
      <c r="B9685" s="6" t="s">
        <v>8473</v>
      </c>
      <c r="C9685" s="6" t="s">
        <v>13309</v>
      </c>
      <c r="D9685" s="6" t="str">
        <f t="shared" si="1216"/>
        <v>3-MAEU9194820</v>
      </c>
      <c r="E9685" s="7">
        <f t="shared" si="1217"/>
        <v>45165.457230324071</v>
      </c>
      <c r="F9685" s="8">
        <v>45165.603063657407</v>
      </c>
      <c r="G9685" s="7">
        <f t="shared" si="1215"/>
        <v>45165.644730324071</v>
      </c>
      <c r="H9685" s="2" t="e">
        <f>LOOKUP(2,1/(Sheet1!$D:$D=C9685)/(Sheet1!$E:$E&gt;=E9685)/(Sheet1!$E:$E&lt;=G9685),(Sheet1!$E:$E))</f>
        <v>#N/A</v>
      </c>
      <c r="I9685" t="e">
        <f t="shared" si="1218"/>
        <v>#N/A</v>
      </c>
      <c r="J9685" t="s">
        <v>9649</v>
      </c>
      <c r="K9685" t="s">
        <v>8472</v>
      </c>
      <c r="L9685" t="str">
        <f t="shared" si="1214"/>
        <v>WEEK 34</v>
      </c>
    </row>
    <row r="9686" spans="1:12" x14ac:dyDescent="0.35">
      <c r="A9686" s="6">
        <v>4</v>
      </c>
      <c r="B9686" s="6" t="s">
        <v>8473</v>
      </c>
      <c r="C9686" s="6" t="s">
        <v>15756</v>
      </c>
      <c r="D9686" s="6" t="str">
        <f t="shared" si="1216"/>
        <v>4-EGHU9416481</v>
      </c>
      <c r="E9686" s="7">
        <f t="shared" si="1217"/>
        <v>45165.456973645829</v>
      </c>
      <c r="F9686" s="8">
        <v>45165.602806979165</v>
      </c>
      <c r="G9686" s="7">
        <f t="shared" si="1215"/>
        <v>45165.644473645829</v>
      </c>
      <c r="H9686" s="2" t="e">
        <f>LOOKUP(2,1/(Sheet1!$D:$D=C9686)/(Sheet1!$E:$E&gt;=E9686)/(Sheet1!$E:$E&lt;=G9686),(Sheet1!$E:$E))</f>
        <v>#N/A</v>
      </c>
      <c r="I9686" t="e">
        <f t="shared" si="1218"/>
        <v>#N/A</v>
      </c>
      <c r="J9686" t="s">
        <v>9649</v>
      </c>
      <c r="K9686" t="s">
        <v>8472</v>
      </c>
      <c r="L9686" t="str">
        <f t="shared" si="1214"/>
        <v>WEEK 34</v>
      </c>
    </row>
    <row r="9687" spans="1:12" x14ac:dyDescent="0.35">
      <c r="A9687" s="6">
        <v>3</v>
      </c>
      <c r="B9687" s="6" t="s">
        <v>8473</v>
      </c>
      <c r="C9687" s="6" t="s">
        <v>13427</v>
      </c>
      <c r="D9687" s="6" t="str">
        <f t="shared" si="1216"/>
        <v>3-MSKU0918938</v>
      </c>
      <c r="E9687" s="7">
        <f t="shared" si="1217"/>
        <v>45165.454837997684</v>
      </c>
      <c r="F9687" s="8">
        <v>45165.60067133102</v>
      </c>
      <c r="G9687" s="7">
        <f t="shared" si="1215"/>
        <v>45165.642337997684</v>
      </c>
      <c r="H9687" s="2" t="e">
        <f>LOOKUP(2,1/(Sheet1!$D:$D=C9687)/(Sheet1!$E:$E&gt;=E9687)/(Sheet1!$E:$E&lt;=G9687),(Sheet1!$E:$E))</f>
        <v>#N/A</v>
      </c>
      <c r="I9687" t="e">
        <f t="shared" si="1218"/>
        <v>#N/A</v>
      </c>
      <c r="J9687" t="s">
        <v>9649</v>
      </c>
      <c r="K9687" t="s">
        <v>8472</v>
      </c>
      <c r="L9687" t="str">
        <f t="shared" si="1214"/>
        <v>WEEK 34</v>
      </c>
    </row>
    <row r="9688" spans="1:12" x14ac:dyDescent="0.35">
      <c r="A9688" s="6">
        <v>4</v>
      </c>
      <c r="B9688" s="6" t="s">
        <v>8473</v>
      </c>
      <c r="C9688" s="6" t="s">
        <v>12339</v>
      </c>
      <c r="D9688" s="6" t="str">
        <f t="shared" si="1216"/>
        <v>4-MSKU4755058</v>
      </c>
      <c r="E9688" s="7">
        <f t="shared" si="1217"/>
        <v>45165.453619907406</v>
      </c>
      <c r="F9688" s="8">
        <v>45165.599453240742</v>
      </c>
      <c r="G9688" s="7">
        <f t="shared" si="1215"/>
        <v>45165.641119907406</v>
      </c>
      <c r="H9688" s="2" t="e">
        <f>LOOKUP(2,1/(Sheet1!$D:$D=C9688)/(Sheet1!$E:$E&gt;=E9688)/(Sheet1!$E:$E&lt;=G9688),(Sheet1!$E:$E))</f>
        <v>#N/A</v>
      </c>
      <c r="I9688" t="e">
        <f t="shared" si="1218"/>
        <v>#N/A</v>
      </c>
      <c r="J9688" t="s">
        <v>9649</v>
      </c>
      <c r="K9688" t="s">
        <v>8472</v>
      </c>
      <c r="L9688" t="str">
        <f t="shared" si="1214"/>
        <v>WEEK 34</v>
      </c>
    </row>
    <row r="9689" spans="1:12" x14ac:dyDescent="0.35">
      <c r="A9689" s="6">
        <v>3</v>
      </c>
      <c r="B9689" s="6" t="s">
        <v>8473</v>
      </c>
      <c r="C9689" s="6" t="s">
        <v>13483</v>
      </c>
      <c r="D9689" s="6" t="str">
        <f t="shared" si="1216"/>
        <v>3-MSKU4808610</v>
      </c>
      <c r="E9689" s="7">
        <f t="shared" si="1217"/>
        <v>45165.452313043977</v>
      </c>
      <c r="F9689" s="8">
        <v>45165.598146377313</v>
      </c>
      <c r="G9689" s="7">
        <f t="shared" si="1215"/>
        <v>45165.639813043977</v>
      </c>
      <c r="H9689" s="2" t="e">
        <f>LOOKUP(2,1/(Sheet1!$D:$D=C9689)/(Sheet1!$E:$E&gt;=E9689)/(Sheet1!$E:$E&lt;=G9689),(Sheet1!$E:$E))</f>
        <v>#N/A</v>
      </c>
      <c r="I9689" t="e">
        <f t="shared" si="1218"/>
        <v>#N/A</v>
      </c>
      <c r="J9689" t="s">
        <v>9649</v>
      </c>
      <c r="K9689" t="s">
        <v>8472</v>
      </c>
      <c r="L9689" t="str">
        <f t="shared" si="1214"/>
        <v>WEEK 34</v>
      </c>
    </row>
    <row r="9690" spans="1:12" x14ac:dyDescent="0.35">
      <c r="A9690" s="6">
        <v>4</v>
      </c>
      <c r="B9690" s="6" t="s">
        <v>8473</v>
      </c>
      <c r="C9690" s="6" t="s">
        <v>14050</v>
      </c>
      <c r="D9690" s="6" t="str">
        <f t="shared" si="1216"/>
        <v>4-TXGU5260591</v>
      </c>
      <c r="E9690" s="7">
        <f t="shared" si="1217"/>
        <v>45165.451616747683</v>
      </c>
      <c r="F9690" s="8">
        <v>45165.597450081019</v>
      </c>
      <c r="G9690" s="7">
        <f t="shared" si="1215"/>
        <v>45165.639116747683</v>
      </c>
      <c r="H9690" s="2" t="e">
        <f>LOOKUP(2,1/(Sheet1!$D:$D=C9690)/(Sheet1!$E:$E&gt;=E9690)/(Sheet1!$E:$E&lt;=G9690),(Sheet1!$E:$E))</f>
        <v>#N/A</v>
      </c>
      <c r="I9690" t="e">
        <f t="shared" si="1218"/>
        <v>#N/A</v>
      </c>
      <c r="J9690" t="s">
        <v>9649</v>
      </c>
      <c r="K9690" t="s">
        <v>8472</v>
      </c>
      <c r="L9690" t="str">
        <f t="shared" si="1214"/>
        <v>WEEK 34</v>
      </c>
    </row>
    <row r="9691" spans="1:12" x14ac:dyDescent="0.35">
      <c r="A9691" s="6">
        <v>3</v>
      </c>
      <c r="B9691" s="6" t="s">
        <v>8473</v>
      </c>
      <c r="C9691" s="6" t="s">
        <v>13369</v>
      </c>
      <c r="D9691" s="6" t="str">
        <f t="shared" si="1216"/>
        <v>3-MRKU2904823</v>
      </c>
      <c r="E9691" s="7">
        <f t="shared" si="1217"/>
        <v>45165.448122685186</v>
      </c>
      <c r="F9691" s="8">
        <v>45165.593956018522</v>
      </c>
      <c r="G9691" s="7">
        <f t="shared" si="1215"/>
        <v>45165.635622685186</v>
      </c>
      <c r="H9691" s="2" t="e">
        <f>LOOKUP(2,1/(Sheet1!$D:$D=C9691)/(Sheet1!$E:$E&gt;=E9691)/(Sheet1!$E:$E&lt;=G9691),(Sheet1!$E:$E))</f>
        <v>#N/A</v>
      </c>
      <c r="I9691" t="e">
        <f t="shared" si="1218"/>
        <v>#N/A</v>
      </c>
      <c r="J9691" t="s">
        <v>9649</v>
      </c>
      <c r="K9691" t="s">
        <v>8472</v>
      </c>
      <c r="L9691" t="str">
        <f t="shared" si="1214"/>
        <v>WEEK 34</v>
      </c>
    </row>
    <row r="9692" spans="1:12" x14ac:dyDescent="0.35">
      <c r="A9692" s="6">
        <v>2</v>
      </c>
      <c r="B9692" s="6" t="s">
        <v>8473</v>
      </c>
      <c r="C9692" s="6" t="s">
        <v>15757</v>
      </c>
      <c r="D9692" s="6" t="str">
        <f t="shared" si="1216"/>
        <v>2-Csnu6573150</v>
      </c>
      <c r="E9692" s="7">
        <f t="shared" si="1217"/>
        <v>45165.425157557867</v>
      </c>
      <c r="F9692" s="8">
        <v>45165.570990891203</v>
      </c>
      <c r="G9692" s="7">
        <f t="shared" si="1215"/>
        <v>45165.612657557867</v>
      </c>
      <c r="H9692" s="2" t="e">
        <f>LOOKUP(2,1/(Sheet1!$D:$D=C9692)/(Sheet1!$E:$E&gt;=E9692)/(Sheet1!$E:$E&lt;=G9692),(Sheet1!$E:$E))</f>
        <v>#N/A</v>
      </c>
      <c r="I9692" t="e">
        <f t="shared" si="1218"/>
        <v>#N/A</v>
      </c>
      <c r="J9692" t="s">
        <v>9649</v>
      </c>
      <c r="K9692" t="s">
        <v>8472</v>
      </c>
      <c r="L9692" t="str">
        <f t="shared" si="1214"/>
        <v>WEEK 34</v>
      </c>
    </row>
    <row r="9693" spans="1:12" x14ac:dyDescent="0.35">
      <c r="A9693" s="6">
        <v>1</v>
      </c>
      <c r="B9693" s="6" t="s">
        <v>8473</v>
      </c>
      <c r="C9693" s="6" t="s">
        <v>15758</v>
      </c>
      <c r="D9693" s="6" t="str">
        <f t="shared" si="1216"/>
        <v>1-Eghu3835942</v>
      </c>
      <c r="E9693" s="7">
        <f t="shared" si="1217"/>
        <v>45165.42460648148</v>
      </c>
      <c r="F9693" s="8">
        <v>45165.570439814815</v>
      </c>
      <c r="G9693" s="7">
        <f t="shared" si="1215"/>
        <v>45165.61210648148</v>
      </c>
      <c r="H9693" s="2" t="e">
        <f>LOOKUP(2,1/(Sheet1!$D:$D=C9693)/(Sheet1!$E:$E&gt;=E9693)/(Sheet1!$E:$E&lt;=G9693),(Sheet1!$E:$E))</f>
        <v>#N/A</v>
      </c>
      <c r="I9693" t="e">
        <f t="shared" si="1218"/>
        <v>#N/A</v>
      </c>
      <c r="J9693" t="s">
        <v>9649</v>
      </c>
      <c r="K9693" t="s">
        <v>8472</v>
      </c>
      <c r="L9693" t="str">
        <f t="shared" si="1214"/>
        <v>WEEK 34</v>
      </c>
    </row>
    <row r="9694" spans="1:12" x14ac:dyDescent="0.35">
      <c r="A9694" s="6">
        <v>1</v>
      </c>
      <c r="B9694" s="6" t="s">
        <v>8473</v>
      </c>
      <c r="C9694" s="6" t="s">
        <v>15759</v>
      </c>
      <c r="D9694" s="6" t="str">
        <f t="shared" si="1216"/>
        <v>1-Maeu9204698</v>
      </c>
      <c r="E9694" s="7">
        <f t="shared" si="1217"/>
        <v>45165.422665243052</v>
      </c>
      <c r="F9694" s="8">
        <v>45165.568498576387</v>
      </c>
      <c r="G9694" s="7">
        <f t="shared" si="1215"/>
        <v>45165.610165243052</v>
      </c>
      <c r="H9694" s="2" t="e">
        <f>LOOKUP(2,1/(Sheet1!$D:$D=C9694)/(Sheet1!$E:$E&gt;=E9694)/(Sheet1!$E:$E&lt;=G9694),(Sheet1!$E:$E))</f>
        <v>#N/A</v>
      </c>
      <c r="I9694" t="e">
        <f t="shared" si="1218"/>
        <v>#N/A</v>
      </c>
      <c r="J9694" t="s">
        <v>9649</v>
      </c>
      <c r="K9694" t="s">
        <v>8472</v>
      </c>
      <c r="L9694" t="str">
        <f t="shared" si="1214"/>
        <v>WEEK 34</v>
      </c>
    </row>
    <row r="9695" spans="1:12" x14ac:dyDescent="0.35">
      <c r="A9695" s="6">
        <v>2</v>
      </c>
      <c r="B9695" s="6" t="s">
        <v>8473</v>
      </c>
      <c r="C9695" s="6" t="s">
        <v>15760</v>
      </c>
      <c r="D9695" s="6" t="str">
        <f t="shared" si="1216"/>
        <v>2-Oolu9044727</v>
      </c>
      <c r="E9695" s="7">
        <f t="shared" si="1217"/>
        <v>45165.420450150457</v>
      </c>
      <c r="F9695" s="8">
        <v>45165.566283483793</v>
      </c>
      <c r="G9695" s="7">
        <f t="shared" si="1215"/>
        <v>45165.607950150457</v>
      </c>
      <c r="H9695" s="2" t="e">
        <f>LOOKUP(2,1/(Sheet1!$D:$D=C9695)/(Sheet1!$E:$E&gt;=E9695)/(Sheet1!$E:$E&lt;=G9695),(Sheet1!$E:$E))</f>
        <v>#N/A</v>
      </c>
      <c r="I9695" t="e">
        <f t="shared" si="1218"/>
        <v>#N/A</v>
      </c>
      <c r="J9695" t="s">
        <v>9649</v>
      </c>
      <c r="K9695" t="s">
        <v>8472</v>
      </c>
      <c r="L9695" t="str">
        <f t="shared" si="1214"/>
        <v>WEEK 34</v>
      </c>
    </row>
    <row r="9696" spans="1:12" x14ac:dyDescent="0.35">
      <c r="A9696" s="6">
        <v>4</v>
      </c>
      <c r="B9696" s="6" t="s">
        <v>8473</v>
      </c>
      <c r="C9696" s="6" t="s">
        <v>15761</v>
      </c>
      <c r="D9696" s="6" t="str">
        <f t="shared" si="1216"/>
        <v>4-Tghu2936737</v>
      </c>
      <c r="E9696" s="7">
        <f t="shared" si="1217"/>
        <v>45165.404799537035</v>
      </c>
      <c r="F9696" s="8">
        <v>45165.55063287037</v>
      </c>
      <c r="G9696" s="7">
        <f t="shared" si="1215"/>
        <v>45165.592299537035</v>
      </c>
      <c r="H9696" s="2" t="e">
        <f>LOOKUP(2,1/(Sheet1!$D:$D=C9696)/(Sheet1!$E:$E&gt;=E9696)/(Sheet1!$E:$E&lt;=G9696),(Sheet1!$E:$E))</f>
        <v>#N/A</v>
      </c>
      <c r="I9696" t="e">
        <f t="shared" si="1218"/>
        <v>#N/A</v>
      </c>
      <c r="J9696" t="s">
        <v>9649</v>
      </c>
      <c r="K9696" t="s">
        <v>8472</v>
      </c>
      <c r="L9696" t="str">
        <f t="shared" si="1214"/>
        <v>WEEK 34</v>
      </c>
    </row>
    <row r="9697" spans="1:12" x14ac:dyDescent="0.35">
      <c r="A9697" s="6">
        <v>3</v>
      </c>
      <c r="B9697" s="6" t="s">
        <v>8473</v>
      </c>
      <c r="C9697" s="6" t="s">
        <v>15762</v>
      </c>
      <c r="D9697" s="6" t="str">
        <f t="shared" si="1216"/>
        <v>3-Emcu8071498</v>
      </c>
      <c r="E9697" s="7">
        <f t="shared" si="1217"/>
        <v>45165.40384082176</v>
      </c>
      <c r="F9697" s="8">
        <v>45165.549674155096</v>
      </c>
      <c r="G9697" s="7">
        <f t="shared" si="1215"/>
        <v>45165.59134082176</v>
      </c>
      <c r="H9697" s="2" t="e">
        <f>LOOKUP(2,1/(Sheet1!$D:$D=C9697)/(Sheet1!$E:$E&gt;=E9697)/(Sheet1!$E:$E&lt;=G9697),(Sheet1!$E:$E))</f>
        <v>#N/A</v>
      </c>
      <c r="I9697" t="e">
        <f t="shared" si="1218"/>
        <v>#N/A</v>
      </c>
      <c r="J9697" t="s">
        <v>9649</v>
      </c>
      <c r="K9697" t="s">
        <v>8472</v>
      </c>
      <c r="L9697" t="str">
        <f t="shared" si="1214"/>
        <v>WEEK 34</v>
      </c>
    </row>
    <row r="9698" spans="1:12" x14ac:dyDescent="0.35">
      <c r="A9698" s="6">
        <v>4</v>
      </c>
      <c r="B9698" s="6" t="s">
        <v>8473</v>
      </c>
      <c r="C9698" s="6" t="s">
        <v>15763</v>
      </c>
      <c r="D9698" s="6" t="str">
        <f t="shared" si="1216"/>
        <v>4-Zcsu6732837</v>
      </c>
      <c r="E9698" s="7">
        <f t="shared" si="1217"/>
        <v>45165.402457141201</v>
      </c>
      <c r="F9698" s="8">
        <v>45165.548290474537</v>
      </c>
      <c r="G9698" s="7">
        <f t="shared" si="1215"/>
        <v>45165.589957141201</v>
      </c>
      <c r="H9698" s="2" t="e">
        <f>LOOKUP(2,1/(Sheet1!$D:$D=C9698)/(Sheet1!$E:$E&gt;=E9698)/(Sheet1!$E:$E&lt;=G9698),(Sheet1!$E:$E))</f>
        <v>#N/A</v>
      </c>
      <c r="I9698" t="e">
        <f t="shared" si="1218"/>
        <v>#N/A</v>
      </c>
      <c r="J9698" t="s">
        <v>9649</v>
      </c>
      <c r="K9698" t="s">
        <v>8472</v>
      </c>
      <c r="L9698" t="str">
        <f t="shared" si="1214"/>
        <v>WEEK 34</v>
      </c>
    </row>
    <row r="9699" spans="1:12" x14ac:dyDescent="0.35">
      <c r="A9699" s="6">
        <v>3</v>
      </c>
      <c r="B9699" s="6" t="s">
        <v>8473</v>
      </c>
      <c r="C9699" s="6" t="s">
        <v>15764</v>
      </c>
      <c r="D9699" s="6" t="str">
        <f t="shared" si="1216"/>
        <v>3-Tcku1277290</v>
      </c>
      <c r="E9699" s="7">
        <f t="shared" si="1217"/>
        <v>45165.37255162037</v>
      </c>
      <c r="F9699" s="8">
        <v>45165.518384953706</v>
      </c>
      <c r="G9699" s="7">
        <f t="shared" si="1215"/>
        <v>45165.56005162037</v>
      </c>
      <c r="H9699" s="2" t="e">
        <f>LOOKUP(2,1/(Sheet1!$D:$D=C9699)/(Sheet1!$E:$E&gt;=E9699)/(Sheet1!$E:$E&lt;=G9699),(Sheet1!$E:$E))</f>
        <v>#N/A</v>
      </c>
      <c r="I9699" t="e">
        <f t="shared" si="1218"/>
        <v>#N/A</v>
      </c>
      <c r="J9699" t="s">
        <v>9649</v>
      </c>
      <c r="K9699" t="s">
        <v>8472</v>
      </c>
      <c r="L9699" t="str">
        <f t="shared" ref="L9699:L9762" si="1219">CONCATENATE("WEEK ",WEEKNUM(F9699,21))</f>
        <v>WEEK 34</v>
      </c>
    </row>
    <row r="9700" spans="1:12" x14ac:dyDescent="0.35">
      <c r="A9700" s="6">
        <v>3</v>
      </c>
      <c r="B9700" s="6" t="s">
        <v>8473</v>
      </c>
      <c r="C9700" s="6" t="s">
        <v>15765</v>
      </c>
      <c r="D9700" s="6" t="str">
        <f t="shared" si="1216"/>
        <v>3-Aphu4614636</v>
      </c>
      <c r="E9700" s="7">
        <f t="shared" si="1217"/>
        <v>45165.325257442128</v>
      </c>
      <c r="F9700" s="8">
        <v>45165.471090775463</v>
      </c>
      <c r="G9700" s="7">
        <f t="shared" si="1215"/>
        <v>45165.512757442128</v>
      </c>
      <c r="H9700" s="2" t="e">
        <f>LOOKUP(2,1/(Sheet1!$D:$D=C9700)/(Sheet1!$E:$E&gt;=E9700)/(Sheet1!$E:$E&lt;=G9700),(Sheet1!$E:$E))</f>
        <v>#N/A</v>
      </c>
      <c r="I9700" t="e">
        <f t="shared" si="1218"/>
        <v>#N/A</v>
      </c>
      <c r="J9700" t="s">
        <v>9649</v>
      </c>
      <c r="K9700" t="s">
        <v>8472</v>
      </c>
      <c r="L9700" t="str">
        <f t="shared" si="1219"/>
        <v>WEEK 34</v>
      </c>
    </row>
    <row r="9701" spans="1:12" x14ac:dyDescent="0.35">
      <c r="A9701" s="6">
        <v>3</v>
      </c>
      <c r="B9701" s="6" t="s">
        <v>8473</v>
      </c>
      <c r="C9701" s="6" t="s">
        <v>15766</v>
      </c>
      <c r="D9701" s="6" t="str">
        <f t="shared" si="1216"/>
        <v>3-Msku4797182</v>
      </c>
      <c r="E9701" s="7">
        <f t="shared" si="1217"/>
        <v>45165.31289108796</v>
      </c>
      <c r="F9701" s="8">
        <v>45165.458724421296</v>
      </c>
      <c r="G9701" s="7">
        <f t="shared" si="1215"/>
        <v>45165.50039108796</v>
      </c>
      <c r="H9701" s="2" t="e">
        <f>LOOKUP(2,1/(Sheet1!$D:$D=C9701)/(Sheet1!$E:$E&gt;=E9701)/(Sheet1!$E:$E&lt;=G9701),(Sheet1!$E:$E))</f>
        <v>#N/A</v>
      </c>
      <c r="I9701" t="e">
        <f t="shared" si="1218"/>
        <v>#N/A</v>
      </c>
      <c r="J9701" t="s">
        <v>9649</v>
      </c>
      <c r="K9701" t="s">
        <v>8472</v>
      </c>
      <c r="L9701" t="str">
        <f t="shared" si="1219"/>
        <v>WEEK 34</v>
      </c>
    </row>
    <row r="9702" spans="1:12" x14ac:dyDescent="0.35">
      <c r="A9702" s="6">
        <v>2</v>
      </c>
      <c r="B9702" s="6" t="s">
        <v>8473</v>
      </c>
      <c r="C9702" s="6" t="s">
        <v>15138</v>
      </c>
      <c r="D9702" s="6" t="str">
        <f t="shared" si="1216"/>
        <v>2-FCIU9531374</v>
      </c>
      <c r="E9702" s="7">
        <f t="shared" si="1217"/>
        <v>45165.307491087959</v>
      </c>
      <c r="F9702" s="8">
        <v>45165.453324421294</v>
      </c>
      <c r="G9702" s="7">
        <f t="shared" si="1215"/>
        <v>45165.494991087959</v>
      </c>
      <c r="H9702" s="2" t="e">
        <f>LOOKUP(2,1/(Sheet1!$D:$D=C9702)/(Sheet1!$E:$E&gt;=E9702)/(Sheet1!$E:$E&lt;=G9702),(Sheet1!$E:$E))</f>
        <v>#N/A</v>
      </c>
      <c r="I9702" t="e">
        <f t="shared" si="1218"/>
        <v>#N/A</v>
      </c>
      <c r="J9702" t="s">
        <v>9649</v>
      </c>
      <c r="K9702" t="s">
        <v>8472</v>
      </c>
      <c r="L9702" t="str">
        <f t="shared" si="1219"/>
        <v>WEEK 34</v>
      </c>
    </row>
    <row r="9703" spans="1:12" x14ac:dyDescent="0.35">
      <c r="A9703" s="6">
        <v>3</v>
      </c>
      <c r="B9703" s="6" t="s">
        <v>8473</v>
      </c>
      <c r="C9703" s="6" t="s">
        <v>12974</v>
      </c>
      <c r="D9703" s="6" t="str">
        <f t="shared" si="1216"/>
        <v>3-CXDU1393259</v>
      </c>
      <c r="E9703" s="7">
        <f t="shared" si="1217"/>
        <v>45165.302057210647</v>
      </c>
      <c r="F9703" s="8">
        <v>45165.447890543983</v>
      </c>
      <c r="G9703" s="7">
        <f t="shared" ref="G9703:G9766" si="1220">F9703+TIMEVALUE("01:00:00")</f>
        <v>45165.489557210647</v>
      </c>
      <c r="H9703" s="2" t="e">
        <f>LOOKUP(2,1/(Sheet1!$D:$D=C9703)/(Sheet1!$E:$E&gt;=E9703)/(Sheet1!$E:$E&lt;=G9703),(Sheet1!$E:$E))</f>
        <v>#N/A</v>
      </c>
      <c r="I9703" t="e">
        <f t="shared" si="1218"/>
        <v>#N/A</v>
      </c>
      <c r="J9703" t="s">
        <v>9649</v>
      </c>
      <c r="K9703" t="s">
        <v>8472</v>
      </c>
      <c r="L9703" t="str">
        <f t="shared" si="1219"/>
        <v>WEEK 34</v>
      </c>
    </row>
    <row r="9704" spans="1:12" x14ac:dyDescent="0.35">
      <c r="A9704" s="6">
        <v>4</v>
      </c>
      <c r="B9704" s="6" t="s">
        <v>8473</v>
      </c>
      <c r="C9704" s="6" t="s">
        <v>15767</v>
      </c>
      <c r="D9704" s="6" t="str">
        <f t="shared" si="1216"/>
        <v>4-Maeu9172883</v>
      </c>
      <c r="E9704" s="7">
        <f t="shared" si="1217"/>
        <v>45165.30145767361</v>
      </c>
      <c r="F9704" s="8">
        <v>45165.447291006945</v>
      </c>
      <c r="G9704" s="7">
        <f t="shared" si="1220"/>
        <v>45165.48895767361</v>
      </c>
      <c r="H9704" s="2" t="e">
        <f>LOOKUP(2,1/(Sheet1!$D:$D=C9704)/(Sheet1!$E:$E&gt;=E9704)/(Sheet1!$E:$E&lt;=G9704),(Sheet1!$E:$E))</f>
        <v>#N/A</v>
      </c>
      <c r="I9704" t="e">
        <f t="shared" si="1218"/>
        <v>#N/A</v>
      </c>
      <c r="J9704" t="s">
        <v>9649</v>
      </c>
      <c r="K9704" t="s">
        <v>8472</v>
      </c>
      <c r="L9704" t="str">
        <f t="shared" si="1219"/>
        <v>WEEK 34</v>
      </c>
    </row>
    <row r="9705" spans="1:12" x14ac:dyDescent="0.35">
      <c r="A9705" s="6">
        <v>3</v>
      </c>
      <c r="B9705" s="6" t="s">
        <v>8473</v>
      </c>
      <c r="C9705" s="6" t="s">
        <v>15768</v>
      </c>
      <c r="D9705" s="6" t="str">
        <f t="shared" si="1216"/>
        <v>3-EGHU9637902</v>
      </c>
      <c r="E9705" s="7">
        <f t="shared" si="1217"/>
        <v>45165.300378125001</v>
      </c>
      <c r="F9705" s="8">
        <v>45165.446211458337</v>
      </c>
      <c r="G9705" s="7">
        <f t="shared" si="1220"/>
        <v>45165.487878125001</v>
      </c>
      <c r="H9705" s="2" t="e">
        <f>LOOKUP(2,1/(Sheet1!$D:$D=C9705)/(Sheet1!$E:$E&gt;=E9705)/(Sheet1!$E:$E&lt;=G9705),(Sheet1!$E:$E))</f>
        <v>#N/A</v>
      </c>
      <c r="I9705" t="e">
        <f t="shared" si="1218"/>
        <v>#N/A</v>
      </c>
      <c r="J9705" t="s">
        <v>9649</v>
      </c>
      <c r="K9705" t="s">
        <v>8472</v>
      </c>
      <c r="L9705" t="str">
        <f t="shared" si="1219"/>
        <v>WEEK 34</v>
      </c>
    </row>
    <row r="9706" spans="1:12" x14ac:dyDescent="0.35">
      <c r="A9706" s="6">
        <v>4</v>
      </c>
      <c r="B9706" s="6" t="s">
        <v>8473</v>
      </c>
      <c r="C9706" s="6" t="s">
        <v>15769</v>
      </c>
      <c r="D9706" s="6" t="str">
        <f t="shared" si="1216"/>
        <v>4-Maeu9185828</v>
      </c>
      <c r="E9706" s="7">
        <f t="shared" si="1217"/>
        <v>45165.299264120367</v>
      </c>
      <c r="F9706" s="8">
        <v>45165.445097453703</v>
      </c>
      <c r="G9706" s="7">
        <f t="shared" si="1220"/>
        <v>45165.486764120367</v>
      </c>
      <c r="H9706" s="2" t="e">
        <f>LOOKUP(2,1/(Sheet1!$D:$D=C9706)/(Sheet1!$E:$E&gt;=E9706)/(Sheet1!$E:$E&lt;=G9706),(Sheet1!$E:$E))</f>
        <v>#N/A</v>
      </c>
      <c r="I9706" t="e">
        <f t="shared" si="1218"/>
        <v>#N/A</v>
      </c>
      <c r="J9706" t="s">
        <v>9649</v>
      </c>
      <c r="K9706" t="s">
        <v>8472</v>
      </c>
      <c r="L9706" t="str">
        <f t="shared" si="1219"/>
        <v>WEEK 34</v>
      </c>
    </row>
    <row r="9707" spans="1:12" x14ac:dyDescent="0.35">
      <c r="A9707" s="6">
        <v>3</v>
      </c>
      <c r="B9707" s="6" t="s">
        <v>8473</v>
      </c>
      <c r="C9707" s="6" t="s">
        <v>15770</v>
      </c>
      <c r="D9707" s="6" t="str">
        <f t="shared" si="1216"/>
        <v>3-TEMU6086120</v>
      </c>
      <c r="E9707" s="7">
        <f t="shared" si="1217"/>
        <v>45165.298761921294</v>
      </c>
      <c r="F9707" s="8">
        <v>45165.44459525463</v>
      </c>
      <c r="G9707" s="7">
        <f t="shared" si="1220"/>
        <v>45165.486261921294</v>
      </c>
      <c r="H9707" s="2" t="e">
        <f>LOOKUP(2,1/(Sheet1!$D:$D=C9707)/(Sheet1!$E:$E&gt;=E9707)/(Sheet1!$E:$E&lt;=G9707),(Sheet1!$E:$E))</f>
        <v>#N/A</v>
      </c>
      <c r="I9707" t="e">
        <f t="shared" si="1218"/>
        <v>#N/A</v>
      </c>
      <c r="J9707" t="s">
        <v>9649</v>
      </c>
      <c r="K9707" t="s">
        <v>8472</v>
      </c>
      <c r="L9707" t="str">
        <f t="shared" si="1219"/>
        <v>WEEK 34</v>
      </c>
    </row>
    <row r="9708" spans="1:12" x14ac:dyDescent="0.35">
      <c r="A9708" s="6">
        <v>3</v>
      </c>
      <c r="B9708" s="6" t="s">
        <v>8473</v>
      </c>
      <c r="C9708" s="6" t="s">
        <v>12765</v>
      </c>
      <c r="D9708" s="6" t="str">
        <f t="shared" si="1216"/>
        <v>3-CAIU5857929</v>
      </c>
      <c r="E9708" s="7">
        <f t="shared" si="1217"/>
        <v>45165.296595798609</v>
      </c>
      <c r="F9708" s="8">
        <v>45165.442429131945</v>
      </c>
      <c r="G9708" s="7">
        <f t="shared" si="1220"/>
        <v>45165.484095798609</v>
      </c>
      <c r="H9708" s="2" t="e">
        <f>LOOKUP(2,1/(Sheet1!$D:$D=C9708)/(Sheet1!$E:$E&gt;=E9708)/(Sheet1!$E:$E&lt;=G9708),(Sheet1!$E:$E))</f>
        <v>#N/A</v>
      </c>
      <c r="I9708" t="e">
        <f t="shared" si="1218"/>
        <v>#N/A</v>
      </c>
      <c r="J9708" t="s">
        <v>9649</v>
      </c>
      <c r="K9708" t="s">
        <v>8472</v>
      </c>
      <c r="L9708" t="str">
        <f t="shared" si="1219"/>
        <v>WEEK 34</v>
      </c>
    </row>
    <row r="9709" spans="1:12" x14ac:dyDescent="0.35">
      <c r="A9709" s="6">
        <v>4</v>
      </c>
      <c r="B9709" s="6" t="s">
        <v>8473</v>
      </c>
      <c r="C9709" s="6" t="s">
        <v>13452</v>
      </c>
      <c r="D9709" s="6" t="str">
        <f t="shared" si="1216"/>
        <v>4-MSKU4678115</v>
      </c>
      <c r="E9709" s="7">
        <f t="shared" si="1217"/>
        <v>45165.281102233792</v>
      </c>
      <c r="F9709" s="8">
        <v>45165.426935567128</v>
      </c>
      <c r="G9709" s="7">
        <f t="shared" si="1220"/>
        <v>45165.468602233792</v>
      </c>
      <c r="H9709" s="2" t="e">
        <f>LOOKUP(2,1/(Sheet1!$D:$D=C9709)/(Sheet1!$E:$E&gt;=E9709)/(Sheet1!$E:$E&lt;=G9709),(Sheet1!$E:$E))</f>
        <v>#N/A</v>
      </c>
      <c r="I9709" t="e">
        <f t="shared" si="1218"/>
        <v>#N/A</v>
      </c>
      <c r="J9709" t="s">
        <v>9649</v>
      </c>
      <c r="K9709" t="s">
        <v>8472</v>
      </c>
      <c r="L9709" t="str">
        <f t="shared" si="1219"/>
        <v>WEEK 34</v>
      </c>
    </row>
    <row r="9710" spans="1:12" x14ac:dyDescent="0.35">
      <c r="A9710" s="6">
        <v>3</v>
      </c>
      <c r="B9710" s="6" t="s">
        <v>14527</v>
      </c>
      <c r="C9710" s="6" t="s">
        <v>13382</v>
      </c>
      <c r="D9710" s="6" t="str">
        <f t="shared" si="1216"/>
        <v>3-MRKU6645084</v>
      </c>
      <c r="E9710" s="7">
        <f t="shared" si="1217"/>
        <v>45165.276763692127</v>
      </c>
      <c r="F9710" s="8">
        <v>45165.422597025463</v>
      </c>
      <c r="G9710" s="7">
        <f t="shared" si="1220"/>
        <v>45165.464263692127</v>
      </c>
      <c r="H9710" s="2">
        <f>LOOKUP(2,1/(Sheet1!$D:$D=C9710)/(Sheet1!$E:$E&gt;=E9710)/(Sheet1!$E:$E&lt;=G9710),(Sheet1!$E:$E))</f>
        <v>45165.423986909722</v>
      </c>
      <c r="I9710" t="str">
        <f t="shared" si="1218"/>
        <v>0:02:00</v>
      </c>
      <c r="J9710" t="s">
        <v>8471</v>
      </c>
      <c r="K9710" t="s">
        <v>8472</v>
      </c>
      <c r="L9710" t="str">
        <f t="shared" si="1219"/>
        <v>WEEK 34</v>
      </c>
    </row>
    <row r="9711" spans="1:12" x14ac:dyDescent="0.35">
      <c r="A9711" s="6">
        <v>4</v>
      </c>
      <c r="B9711" s="6" t="s">
        <v>13301</v>
      </c>
      <c r="C9711" s="6" t="s">
        <v>13301</v>
      </c>
      <c r="D9711" s="6" t="str">
        <f t="shared" ref="D9711:D9774" si="1221">A9711&amp;"-"&amp;C9711</f>
        <v>4-MAEU9162191</v>
      </c>
      <c r="E9711" s="7">
        <f t="shared" ref="E9711:E9774" si="1222">F9711-TIMEVALUE("03:30:00")</f>
        <v>45165.276364351848</v>
      </c>
      <c r="F9711" s="8">
        <v>45165.422197685184</v>
      </c>
      <c r="G9711" s="7">
        <f t="shared" si="1220"/>
        <v>45165.463864351848</v>
      </c>
      <c r="H9711" s="2">
        <f>LOOKUP(2,1/(Sheet1!$D:$D=C9711)/(Sheet1!$E:$E&gt;=E9711)/(Sheet1!$E:$E&lt;=G9711),(Sheet1!$E:$E))</f>
        <v>45165.423623761577</v>
      </c>
      <c r="I9711" t="str">
        <f t="shared" si="1218"/>
        <v>0:02:03</v>
      </c>
      <c r="J9711" t="s">
        <v>8471</v>
      </c>
      <c r="K9711" t="s">
        <v>8472</v>
      </c>
      <c r="L9711" t="str">
        <f t="shared" si="1219"/>
        <v>WEEK 34</v>
      </c>
    </row>
    <row r="9712" spans="1:12" x14ac:dyDescent="0.35">
      <c r="A9712" s="6">
        <v>3</v>
      </c>
      <c r="B9712" s="6" t="s">
        <v>8473</v>
      </c>
      <c r="C9712" s="6" t="s">
        <v>12578</v>
      </c>
      <c r="D9712" s="6" t="str">
        <f t="shared" si="1221"/>
        <v>3-TLLU2300575</v>
      </c>
      <c r="E9712" s="7">
        <f t="shared" si="1222"/>
        <v>45165.275055520833</v>
      </c>
      <c r="F9712" s="8">
        <v>45165.420888854169</v>
      </c>
      <c r="G9712" s="7">
        <f t="shared" si="1220"/>
        <v>45165.462555520833</v>
      </c>
      <c r="H9712" s="2" t="e">
        <f>LOOKUP(2,1/(Sheet1!$D:$D=C9712)/(Sheet1!$E:$E&gt;=E9712)/(Sheet1!$E:$E&lt;=G9712),(Sheet1!$E:$E))</f>
        <v>#N/A</v>
      </c>
      <c r="I9712" t="e">
        <f t="shared" si="1218"/>
        <v>#N/A</v>
      </c>
      <c r="J9712" t="s">
        <v>9649</v>
      </c>
      <c r="K9712" t="s">
        <v>8472</v>
      </c>
      <c r="L9712" t="str">
        <f t="shared" si="1219"/>
        <v>WEEK 34</v>
      </c>
    </row>
    <row r="9713" spans="1:12" x14ac:dyDescent="0.35">
      <c r="A9713" s="6">
        <v>3</v>
      </c>
      <c r="B9713" s="6" t="s">
        <v>14600</v>
      </c>
      <c r="C9713" s="6" t="s">
        <v>15771</v>
      </c>
      <c r="D9713" s="6" t="str">
        <f t="shared" si="1221"/>
        <v>3-MSKU4782449</v>
      </c>
      <c r="E9713" s="7">
        <f t="shared" si="1222"/>
        <v>45165.26867341435</v>
      </c>
      <c r="F9713" s="8">
        <v>45165.414506747686</v>
      </c>
      <c r="G9713" s="7">
        <f t="shared" si="1220"/>
        <v>45165.45617341435</v>
      </c>
      <c r="H9713" s="2" t="e">
        <f>LOOKUP(2,1/(Sheet1!$D:$D=C9713)/(Sheet1!$E:$E&gt;=E9713)/(Sheet1!$E:$E&lt;=G9713),(Sheet1!$E:$E))</f>
        <v>#N/A</v>
      </c>
      <c r="I9713" t="e">
        <f t="shared" si="1218"/>
        <v>#N/A</v>
      </c>
      <c r="J9713" t="s">
        <v>9649</v>
      </c>
      <c r="K9713" t="s">
        <v>8472</v>
      </c>
      <c r="L9713" t="str">
        <f t="shared" si="1219"/>
        <v>WEEK 34</v>
      </c>
    </row>
    <row r="9714" spans="1:12" x14ac:dyDescent="0.35">
      <c r="A9714" s="6">
        <v>4</v>
      </c>
      <c r="B9714" s="6" t="s">
        <v>13384</v>
      </c>
      <c r="C9714" s="6" t="s">
        <v>13384</v>
      </c>
      <c r="D9714" s="6" t="str">
        <f t="shared" si="1221"/>
        <v>4-MRKU6991600</v>
      </c>
      <c r="E9714" s="7">
        <f t="shared" si="1222"/>
        <v>45165.267279247681</v>
      </c>
      <c r="F9714" s="8">
        <v>45165.413112581016</v>
      </c>
      <c r="G9714" s="7">
        <f t="shared" si="1220"/>
        <v>45165.454779247681</v>
      </c>
      <c r="H9714" s="2">
        <f>LOOKUP(2,1/(Sheet1!$D:$D=C9714)/(Sheet1!$E:$E&gt;=E9714)/(Sheet1!$E:$E&lt;=G9714),(Sheet1!$E:$E))</f>
        <v>45165.414530509261</v>
      </c>
      <c r="I9714" t="str">
        <f t="shared" si="1218"/>
        <v>0:02:03</v>
      </c>
      <c r="J9714" t="s">
        <v>8471</v>
      </c>
      <c r="K9714" t="s">
        <v>8472</v>
      </c>
      <c r="L9714" t="str">
        <f t="shared" si="1219"/>
        <v>WEEK 34</v>
      </c>
    </row>
    <row r="9715" spans="1:12" x14ac:dyDescent="0.35">
      <c r="A9715" s="6">
        <v>3</v>
      </c>
      <c r="B9715" s="6" t="s">
        <v>14597</v>
      </c>
      <c r="C9715" s="6" t="s">
        <v>12342</v>
      </c>
      <c r="D9715" s="6" t="str">
        <f t="shared" si="1221"/>
        <v>3-MSKU4774905</v>
      </c>
      <c r="E9715" s="7">
        <f t="shared" si="1222"/>
        <v>45165.226426770831</v>
      </c>
      <c r="F9715" s="8">
        <v>45165.372260104166</v>
      </c>
      <c r="G9715" s="7">
        <f t="shared" si="1220"/>
        <v>45165.413926770831</v>
      </c>
      <c r="H9715" s="2">
        <f>LOOKUP(2,1/(Sheet1!$D:$D=C9715)/(Sheet1!$E:$E&gt;=E9715)/(Sheet1!$E:$E&lt;=G9715),(Sheet1!$E:$E))</f>
        <v>45165.373698796298</v>
      </c>
      <c r="I9715" t="str">
        <f t="shared" si="1218"/>
        <v>0:02:04</v>
      </c>
      <c r="J9715" t="s">
        <v>8471</v>
      </c>
      <c r="K9715" t="s">
        <v>8472</v>
      </c>
      <c r="L9715" t="str">
        <f t="shared" si="1219"/>
        <v>WEEK 34</v>
      </c>
    </row>
    <row r="9716" spans="1:12" x14ac:dyDescent="0.35">
      <c r="A9716" s="6">
        <v>4</v>
      </c>
      <c r="B9716" s="6" t="s">
        <v>8473</v>
      </c>
      <c r="C9716" s="6" t="s">
        <v>12833</v>
      </c>
      <c r="D9716" s="6" t="str">
        <f t="shared" si="1221"/>
        <v>4-CMAU4694590</v>
      </c>
      <c r="E9716" s="7">
        <f t="shared" si="1222"/>
        <v>45165.160207754627</v>
      </c>
      <c r="F9716" s="8">
        <v>45165.306041087963</v>
      </c>
      <c r="G9716" s="7">
        <f t="shared" si="1220"/>
        <v>45165.347707754627</v>
      </c>
      <c r="H9716" s="2" t="e">
        <f>LOOKUP(2,1/(Sheet1!$D:$D=C9716)/(Sheet1!$E:$E&gt;=E9716)/(Sheet1!$E:$E&lt;=G9716),(Sheet1!$E:$E))</f>
        <v>#N/A</v>
      </c>
      <c r="I9716" t="e">
        <f t="shared" si="1218"/>
        <v>#N/A</v>
      </c>
      <c r="J9716" t="s">
        <v>9649</v>
      </c>
      <c r="K9716" t="s">
        <v>8472</v>
      </c>
      <c r="L9716" t="str">
        <f t="shared" si="1219"/>
        <v>WEEK 34</v>
      </c>
    </row>
    <row r="9717" spans="1:12" x14ac:dyDescent="0.35">
      <c r="A9717" s="6">
        <v>4</v>
      </c>
      <c r="B9717" s="6" t="s">
        <v>8473</v>
      </c>
      <c r="C9717" s="6" t="s">
        <v>12871</v>
      </c>
      <c r="D9717" s="6" t="str">
        <f t="shared" si="1221"/>
        <v>4-CMAU7210976</v>
      </c>
      <c r="E9717" s="7">
        <f t="shared" si="1222"/>
        <v>45165.149707986107</v>
      </c>
      <c r="F9717" s="8">
        <v>45165.295541319443</v>
      </c>
      <c r="G9717" s="7">
        <f t="shared" si="1220"/>
        <v>45165.337207986107</v>
      </c>
      <c r="H9717" s="2" t="e">
        <f>LOOKUP(2,1/(Sheet1!$D:$D=C9717)/(Sheet1!$E:$E&gt;=E9717)/(Sheet1!$E:$E&lt;=G9717),(Sheet1!$E:$E))</f>
        <v>#N/A</v>
      </c>
      <c r="I9717" t="e">
        <f t="shared" si="1218"/>
        <v>#N/A</v>
      </c>
      <c r="J9717" t="s">
        <v>9649</v>
      </c>
      <c r="K9717" t="s">
        <v>8472</v>
      </c>
      <c r="L9717" t="str">
        <f t="shared" si="1219"/>
        <v>WEEK 34</v>
      </c>
    </row>
    <row r="9718" spans="1:12" x14ac:dyDescent="0.35">
      <c r="A9718" s="6">
        <v>3</v>
      </c>
      <c r="B9718" s="6" t="s">
        <v>14247</v>
      </c>
      <c r="C9718" s="6" t="s">
        <v>13720</v>
      </c>
      <c r="D9718" s="6" t="str">
        <f t="shared" si="1221"/>
        <v>3-SKHU9931287</v>
      </c>
      <c r="E9718" s="7">
        <f t="shared" si="1222"/>
        <v>45165.142922800922</v>
      </c>
      <c r="F9718" s="8">
        <v>45165.288756134258</v>
      </c>
      <c r="G9718" s="7">
        <f t="shared" si="1220"/>
        <v>45165.330422800922</v>
      </c>
      <c r="H9718" s="2" t="e">
        <f>LOOKUP(2,1/(Sheet1!$D:$D=C9718)/(Sheet1!$E:$E&gt;=E9718)/(Sheet1!$E:$E&lt;=G9718),(Sheet1!$E:$E))</f>
        <v>#N/A</v>
      </c>
      <c r="I9718" t="e">
        <f t="shared" si="1218"/>
        <v>#N/A</v>
      </c>
      <c r="J9718" t="s">
        <v>9649</v>
      </c>
      <c r="K9718" t="s">
        <v>8472</v>
      </c>
      <c r="L9718" t="str">
        <f t="shared" si="1219"/>
        <v>WEEK 34</v>
      </c>
    </row>
    <row r="9719" spans="1:12" x14ac:dyDescent="0.35">
      <c r="A9719" s="6">
        <v>3</v>
      </c>
      <c r="B9719" s="6" t="s">
        <v>14852</v>
      </c>
      <c r="C9719" s="6" t="s">
        <v>14043</v>
      </c>
      <c r="D9719" s="6" t="str">
        <f t="shared" si="1221"/>
        <v>3-TRHU8623808</v>
      </c>
      <c r="E9719" s="7">
        <f t="shared" si="1222"/>
        <v>45165.132652696753</v>
      </c>
      <c r="F9719" s="8">
        <v>45165.278486030089</v>
      </c>
      <c r="G9719" s="7">
        <f t="shared" si="1220"/>
        <v>45165.320152696753</v>
      </c>
      <c r="H9719" s="2" t="e">
        <f>LOOKUP(2,1/(Sheet1!$D:$D=C9719)/(Sheet1!$E:$E&gt;=E9719)/(Sheet1!$E:$E&lt;=G9719),(Sheet1!$E:$E))</f>
        <v>#N/A</v>
      </c>
      <c r="I9719" t="e">
        <f t="shared" si="1218"/>
        <v>#N/A</v>
      </c>
      <c r="J9719" t="s">
        <v>9649</v>
      </c>
      <c r="K9719" t="s">
        <v>8472</v>
      </c>
      <c r="L9719" t="str">
        <f t="shared" si="1219"/>
        <v>WEEK 34</v>
      </c>
    </row>
    <row r="9720" spans="1:12" x14ac:dyDescent="0.35">
      <c r="A9720" s="6">
        <v>3</v>
      </c>
      <c r="B9720" s="6" t="s">
        <v>8473</v>
      </c>
      <c r="C9720" s="6" t="s">
        <v>12848</v>
      </c>
      <c r="D9720" s="6" t="str">
        <f t="shared" si="1221"/>
        <v>3-CMAU5877933</v>
      </c>
      <c r="E9720" s="7">
        <f t="shared" si="1222"/>
        <v>45165.128538541663</v>
      </c>
      <c r="F9720" s="8">
        <v>45165.274371874999</v>
      </c>
      <c r="G9720" s="7">
        <f t="shared" si="1220"/>
        <v>45165.316038541663</v>
      </c>
      <c r="H9720" s="2" t="e">
        <f>LOOKUP(2,1/(Sheet1!$D:$D=C9720)/(Sheet1!$E:$E&gt;=E9720)/(Sheet1!$E:$E&lt;=G9720),(Sheet1!$E:$E))</f>
        <v>#N/A</v>
      </c>
      <c r="I9720" t="e">
        <f t="shared" si="1218"/>
        <v>#N/A</v>
      </c>
      <c r="J9720" t="s">
        <v>9649</v>
      </c>
      <c r="K9720" t="s">
        <v>8472</v>
      </c>
      <c r="L9720" t="str">
        <f t="shared" si="1219"/>
        <v>WEEK 34</v>
      </c>
    </row>
    <row r="9721" spans="1:12" x14ac:dyDescent="0.35">
      <c r="A9721" s="6">
        <v>4</v>
      </c>
      <c r="B9721" s="6" t="s">
        <v>13252</v>
      </c>
      <c r="C9721" s="6" t="s">
        <v>13641</v>
      </c>
      <c r="D9721" s="6" t="str">
        <f t="shared" si="1221"/>
        <v>4-SEGU4321585</v>
      </c>
      <c r="E9721" s="7">
        <f t="shared" si="1222"/>
        <v>45165.127204861106</v>
      </c>
      <c r="F9721" s="8">
        <v>45165.273038194442</v>
      </c>
      <c r="G9721" s="7">
        <f t="shared" si="1220"/>
        <v>45165.314704861106</v>
      </c>
      <c r="H9721" s="2" t="e">
        <f>LOOKUP(2,1/(Sheet1!$D:$D=C9721)/(Sheet1!$E:$E&gt;=E9721)/(Sheet1!$E:$E&lt;=G9721),(Sheet1!$E:$E))</f>
        <v>#N/A</v>
      </c>
      <c r="I9721" t="e">
        <f t="shared" si="1218"/>
        <v>#N/A</v>
      </c>
      <c r="J9721" t="s">
        <v>9649</v>
      </c>
      <c r="K9721" t="s">
        <v>8472</v>
      </c>
      <c r="L9721" t="str">
        <f t="shared" si="1219"/>
        <v>WEEK 34</v>
      </c>
    </row>
    <row r="9722" spans="1:12" x14ac:dyDescent="0.35">
      <c r="A9722" s="6">
        <v>3</v>
      </c>
      <c r="B9722" s="6" t="s">
        <v>8473</v>
      </c>
      <c r="C9722" s="6" t="s">
        <v>13711</v>
      </c>
      <c r="D9722" s="6" t="str">
        <f t="shared" si="1221"/>
        <v>3-SKHU9628120</v>
      </c>
      <c r="E9722" s="7">
        <f t="shared" si="1222"/>
        <v>45165.120991585645</v>
      </c>
      <c r="F9722" s="8">
        <v>45165.266824918981</v>
      </c>
      <c r="G9722" s="7">
        <f t="shared" si="1220"/>
        <v>45165.308491585645</v>
      </c>
      <c r="H9722" s="2" t="e">
        <f>LOOKUP(2,1/(Sheet1!$D:$D=C9722)/(Sheet1!$E:$E&gt;=E9722)/(Sheet1!$E:$E&lt;=G9722),(Sheet1!$E:$E))</f>
        <v>#N/A</v>
      </c>
      <c r="I9722" t="e">
        <f t="shared" si="1218"/>
        <v>#N/A</v>
      </c>
      <c r="J9722" t="s">
        <v>9649</v>
      </c>
      <c r="K9722" t="s">
        <v>8472</v>
      </c>
      <c r="L9722" t="str">
        <f t="shared" si="1219"/>
        <v>WEEK 34</v>
      </c>
    </row>
    <row r="9723" spans="1:12" x14ac:dyDescent="0.35">
      <c r="A9723" s="6">
        <v>3</v>
      </c>
      <c r="B9723" s="6" t="s">
        <v>14862</v>
      </c>
      <c r="C9723" s="6" t="s">
        <v>14001</v>
      </c>
      <c r="D9723" s="6" t="str">
        <f t="shared" si="1221"/>
        <v>3-TRHU4274204</v>
      </c>
      <c r="E9723" s="7">
        <f t="shared" si="1222"/>
        <v>45165.079355821756</v>
      </c>
      <c r="F9723" s="8">
        <v>45165.225189155091</v>
      </c>
      <c r="G9723" s="7">
        <f t="shared" si="1220"/>
        <v>45165.266855821756</v>
      </c>
      <c r="H9723" s="2" t="e">
        <f>LOOKUP(2,1/(Sheet1!$D:$D=C9723)/(Sheet1!$E:$E&gt;=E9723)/(Sheet1!$E:$E&lt;=G9723),(Sheet1!$E:$E))</f>
        <v>#N/A</v>
      </c>
      <c r="I9723" t="e">
        <f t="shared" si="1218"/>
        <v>#N/A</v>
      </c>
      <c r="J9723" t="s">
        <v>9649</v>
      </c>
      <c r="K9723" t="s">
        <v>8472</v>
      </c>
      <c r="L9723" t="str">
        <f t="shared" si="1219"/>
        <v>WEEK 34</v>
      </c>
    </row>
    <row r="9724" spans="1:12" x14ac:dyDescent="0.35">
      <c r="A9724" s="6">
        <v>3</v>
      </c>
      <c r="B9724" s="6" t="s">
        <v>14861</v>
      </c>
      <c r="C9724" s="6" t="s">
        <v>14000</v>
      </c>
      <c r="D9724" s="6" t="str">
        <f t="shared" si="1221"/>
        <v>3-TRHU4109215</v>
      </c>
      <c r="E9724" s="7">
        <f t="shared" si="1222"/>
        <v>45165.060408645833</v>
      </c>
      <c r="F9724" s="8">
        <v>45165.206241979169</v>
      </c>
      <c r="G9724" s="7">
        <f t="shared" si="1220"/>
        <v>45165.247908645833</v>
      </c>
      <c r="H9724" s="2">
        <f>LOOKUP(2,1/(Sheet1!$D:$D=C9724)/(Sheet1!$E:$E&gt;=E9724)/(Sheet1!$E:$E&lt;=G9724),(Sheet1!$E:$E))</f>
        <v>45165.207534386573</v>
      </c>
      <c r="I9724" t="str">
        <f t="shared" si="1218"/>
        <v>0:01:52</v>
      </c>
      <c r="J9724" t="s">
        <v>8471</v>
      </c>
      <c r="K9724" t="s">
        <v>8472</v>
      </c>
      <c r="L9724" t="str">
        <f t="shared" si="1219"/>
        <v>WEEK 34</v>
      </c>
    </row>
    <row r="9725" spans="1:12" x14ac:dyDescent="0.35">
      <c r="A9725" s="6">
        <v>3</v>
      </c>
      <c r="B9725" s="6" t="s">
        <v>8473</v>
      </c>
      <c r="C9725" s="6" t="s">
        <v>15772</v>
      </c>
      <c r="D9725" s="6" t="str">
        <f t="shared" si="1221"/>
        <v>3-CMAU1239490</v>
      </c>
      <c r="E9725" s="7">
        <f t="shared" si="1222"/>
        <v>45165.01928163194</v>
      </c>
      <c r="F9725" s="8">
        <v>45165.165114965275</v>
      </c>
      <c r="G9725" s="7">
        <f t="shared" si="1220"/>
        <v>45165.20678163194</v>
      </c>
      <c r="H9725" s="2" t="e">
        <f>LOOKUP(2,1/(Sheet1!$D:$D=C9725)/(Sheet1!$E:$E&gt;=E9725)/(Sheet1!$E:$E&lt;=G9725),(Sheet1!$E:$E))</f>
        <v>#N/A</v>
      </c>
      <c r="I9725" t="e">
        <f t="shared" si="1218"/>
        <v>#N/A</v>
      </c>
      <c r="J9725" t="s">
        <v>9649</v>
      </c>
      <c r="K9725" t="s">
        <v>8472</v>
      </c>
      <c r="L9725" t="str">
        <f t="shared" si="1219"/>
        <v>WEEK 34</v>
      </c>
    </row>
    <row r="9726" spans="1:12" x14ac:dyDescent="0.35">
      <c r="A9726" s="6">
        <v>3</v>
      </c>
      <c r="B9726" s="6" t="s">
        <v>8473</v>
      </c>
      <c r="C9726" s="6" t="s">
        <v>13230</v>
      </c>
      <c r="D9726" s="6" t="str">
        <f t="shared" si="1221"/>
        <v>3-GESU1155608</v>
      </c>
      <c r="E9726" s="7">
        <f t="shared" si="1222"/>
        <v>45164.978050543978</v>
      </c>
      <c r="F9726" s="8">
        <v>45165.123883877313</v>
      </c>
      <c r="G9726" s="7">
        <f t="shared" si="1220"/>
        <v>45165.165550543978</v>
      </c>
      <c r="H9726" s="2" t="e">
        <f>LOOKUP(2,1/(Sheet1!$D:$D=C9726)/(Sheet1!$E:$E&gt;=E9726)/(Sheet1!$E:$E&lt;=G9726),(Sheet1!$E:$E))</f>
        <v>#N/A</v>
      </c>
      <c r="I9726" t="e">
        <f t="shared" si="1218"/>
        <v>#N/A</v>
      </c>
      <c r="J9726" t="s">
        <v>9649</v>
      </c>
      <c r="K9726" t="s">
        <v>8472</v>
      </c>
      <c r="L9726" t="str">
        <f t="shared" si="1219"/>
        <v>WEEK 34</v>
      </c>
    </row>
    <row r="9727" spans="1:12" x14ac:dyDescent="0.35">
      <c r="A9727" s="6">
        <v>1</v>
      </c>
      <c r="B9727" s="6" t="s">
        <v>8473</v>
      </c>
      <c r="C9727" s="6" t="s">
        <v>15147</v>
      </c>
      <c r="D9727" s="6" t="str">
        <f t="shared" si="1221"/>
        <v>1-FFAU1140587</v>
      </c>
      <c r="E9727" s="7">
        <f t="shared" si="1222"/>
        <v>45164.967746956019</v>
      </c>
      <c r="F9727" s="8">
        <v>45165.113580289355</v>
      </c>
      <c r="G9727" s="7">
        <f t="shared" si="1220"/>
        <v>45165.155246956019</v>
      </c>
      <c r="H9727" s="2" t="e">
        <f>LOOKUP(2,1/(Sheet1!$D:$D=C9727)/(Sheet1!$E:$E&gt;=E9727)/(Sheet1!$E:$E&lt;=G9727),(Sheet1!$E:$E))</f>
        <v>#N/A</v>
      </c>
      <c r="I9727" t="e">
        <f t="shared" si="1218"/>
        <v>#N/A</v>
      </c>
      <c r="J9727" t="s">
        <v>9649</v>
      </c>
      <c r="K9727" t="s">
        <v>8472</v>
      </c>
      <c r="L9727" t="str">
        <f t="shared" si="1219"/>
        <v>WEEK 34</v>
      </c>
    </row>
    <row r="9728" spans="1:12" x14ac:dyDescent="0.35">
      <c r="A9728" s="6">
        <v>3</v>
      </c>
      <c r="B9728" s="6" t="s">
        <v>8473</v>
      </c>
      <c r="C9728" s="6" t="s">
        <v>13967</v>
      </c>
      <c r="D9728" s="6" t="str">
        <f t="shared" si="1221"/>
        <v>3-TLLU4514283</v>
      </c>
      <c r="E9728" s="7">
        <f t="shared" si="1222"/>
        <v>45164.917899189815</v>
      </c>
      <c r="F9728" s="8">
        <v>45165.063732523151</v>
      </c>
      <c r="G9728" s="7">
        <f t="shared" si="1220"/>
        <v>45165.105399189815</v>
      </c>
      <c r="H9728" s="2" t="e">
        <f>LOOKUP(2,1/(Sheet1!$D:$D=C9728)/(Sheet1!$E:$E&gt;=E9728)/(Sheet1!$E:$E&lt;=G9728),(Sheet1!$E:$E))</f>
        <v>#N/A</v>
      </c>
      <c r="I9728" t="e">
        <f t="shared" si="1218"/>
        <v>#N/A</v>
      </c>
      <c r="J9728" t="s">
        <v>9649</v>
      </c>
      <c r="K9728" t="s">
        <v>8472</v>
      </c>
      <c r="L9728" t="str">
        <f t="shared" si="1219"/>
        <v>WEEK 34</v>
      </c>
    </row>
    <row r="9729" spans="1:12" x14ac:dyDescent="0.35">
      <c r="A9729" s="6">
        <v>4</v>
      </c>
      <c r="B9729" s="6" t="s">
        <v>8473</v>
      </c>
      <c r="C9729" s="6" t="s">
        <v>11987</v>
      </c>
      <c r="D9729" s="6" t="str">
        <f t="shared" si="1221"/>
        <v>4-CMAU6236174</v>
      </c>
      <c r="E9729" s="7">
        <f t="shared" si="1222"/>
        <v>45164.913639618055</v>
      </c>
      <c r="F9729" s="8">
        <v>45165.05947295139</v>
      </c>
      <c r="G9729" s="7">
        <f t="shared" si="1220"/>
        <v>45165.101139618055</v>
      </c>
      <c r="H9729" s="2" t="e">
        <f>LOOKUP(2,1/(Sheet1!$D:$D=C9729)/(Sheet1!$E:$E&gt;=E9729)/(Sheet1!$E:$E&lt;=G9729),(Sheet1!$E:$E))</f>
        <v>#N/A</v>
      </c>
      <c r="I9729" t="e">
        <f t="shared" si="1218"/>
        <v>#N/A</v>
      </c>
      <c r="J9729" t="s">
        <v>9649</v>
      </c>
      <c r="K9729" t="s">
        <v>8472</v>
      </c>
      <c r="L9729" t="str">
        <f t="shared" si="1219"/>
        <v>WEEK 34</v>
      </c>
    </row>
    <row r="9730" spans="1:12" x14ac:dyDescent="0.35">
      <c r="A9730" s="6">
        <v>4</v>
      </c>
      <c r="B9730" s="6" t="s">
        <v>15405</v>
      </c>
      <c r="C9730" s="6" t="s">
        <v>13835</v>
      </c>
      <c r="D9730" s="6" t="str">
        <f t="shared" si="1221"/>
        <v>4-TCNU3481461</v>
      </c>
      <c r="E9730" s="7">
        <f t="shared" si="1222"/>
        <v>45164.903835648147</v>
      </c>
      <c r="F9730" s="8">
        <v>45165.049668981483</v>
      </c>
      <c r="G9730" s="7">
        <f t="shared" si="1220"/>
        <v>45165.091335648147</v>
      </c>
      <c r="H9730" s="2" t="e">
        <f>LOOKUP(2,1/(Sheet1!$D:$D=C9730)/(Sheet1!$E:$E&gt;=E9730)/(Sheet1!$E:$E&lt;=G9730),(Sheet1!$E:$E))</f>
        <v>#N/A</v>
      </c>
      <c r="I9730" t="e">
        <f t="shared" ref="I9730:I9793" si="1223">IF(H9730-F9730&gt;0, TEXT(ABS(H9730-F9730),"h:mm:ss"), "+"&amp;TEXT(ABS(F9730-H9730),"h:mm:ss"))</f>
        <v>#N/A</v>
      </c>
      <c r="J9730" t="s">
        <v>9649</v>
      </c>
      <c r="K9730" t="s">
        <v>8472</v>
      </c>
      <c r="L9730" t="str">
        <f t="shared" si="1219"/>
        <v>WEEK 34</v>
      </c>
    </row>
    <row r="9731" spans="1:12" x14ac:dyDescent="0.35">
      <c r="A9731" s="6">
        <v>4</v>
      </c>
      <c r="B9731" s="6" t="s">
        <v>15368</v>
      </c>
      <c r="C9731" s="6" t="s">
        <v>12430</v>
      </c>
      <c r="D9731" s="6" t="str">
        <f t="shared" si="1221"/>
        <v>4-SITU2851809</v>
      </c>
      <c r="E9731" s="7">
        <f t="shared" si="1222"/>
        <v>45164.900414664349</v>
      </c>
      <c r="F9731" s="8">
        <v>45165.046247997685</v>
      </c>
      <c r="G9731" s="7">
        <f t="shared" si="1220"/>
        <v>45165.087914664349</v>
      </c>
      <c r="H9731" s="2" t="e">
        <f>LOOKUP(2,1/(Sheet1!$D:$D=C9731)/(Sheet1!$E:$E&gt;=E9731)/(Sheet1!$E:$E&lt;=G9731),(Sheet1!$E:$E))</f>
        <v>#N/A</v>
      </c>
      <c r="I9731" t="e">
        <f t="shared" si="1223"/>
        <v>#N/A</v>
      </c>
      <c r="J9731" t="s">
        <v>9649</v>
      </c>
      <c r="K9731" t="s">
        <v>8472</v>
      </c>
      <c r="L9731" t="str">
        <f t="shared" si="1219"/>
        <v>WEEK 34</v>
      </c>
    </row>
    <row r="9732" spans="1:12" x14ac:dyDescent="0.35">
      <c r="A9732" s="6">
        <v>2</v>
      </c>
      <c r="B9732" s="6" t="s">
        <v>8473</v>
      </c>
      <c r="C9732" s="6" t="s">
        <v>15773</v>
      </c>
      <c r="D9732" s="6" t="str">
        <f t="shared" si="1221"/>
        <v>2-Cxdu1860733</v>
      </c>
      <c r="E9732" s="7">
        <f t="shared" si="1222"/>
        <v>45164.834023611111</v>
      </c>
      <c r="F9732" s="8">
        <v>45164.979856944447</v>
      </c>
      <c r="G9732" s="7">
        <f t="shared" si="1220"/>
        <v>45165.021523611111</v>
      </c>
      <c r="H9732" s="2">
        <f>LOOKUP(2,1/(Sheet1!$D:$D=C9732)/(Sheet1!$E:$E&gt;=E9732)/(Sheet1!$E:$E&lt;=G9732),(Sheet1!$E:$E))</f>
        <v>45164.980835543982</v>
      </c>
      <c r="I9732" t="str">
        <f t="shared" si="1223"/>
        <v>0:01:25</v>
      </c>
      <c r="J9732" t="s">
        <v>8471</v>
      </c>
      <c r="K9732" t="s">
        <v>8472</v>
      </c>
      <c r="L9732" t="str">
        <f t="shared" si="1219"/>
        <v>WEEK 34</v>
      </c>
    </row>
    <row r="9733" spans="1:12" x14ac:dyDescent="0.35">
      <c r="A9733" s="6">
        <v>4</v>
      </c>
      <c r="B9733" s="6" t="s">
        <v>15022</v>
      </c>
      <c r="C9733" s="6" t="s">
        <v>12888</v>
      </c>
      <c r="D9733" s="6" t="str">
        <f t="shared" si="1221"/>
        <v>4-CMAU8409664</v>
      </c>
      <c r="E9733" s="7">
        <f t="shared" si="1222"/>
        <v>45164.830349687494</v>
      </c>
      <c r="F9733" s="8">
        <v>45164.97618302083</v>
      </c>
      <c r="G9733" s="7">
        <f t="shared" si="1220"/>
        <v>45165.017849687494</v>
      </c>
      <c r="H9733" s="2" t="e">
        <f>LOOKUP(2,1/(Sheet1!$D:$D=C9733)/(Sheet1!$E:$E&gt;=E9733)/(Sheet1!$E:$E&lt;=G9733),(Sheet1!$E:$E))</f>
        <v>#N/A</v>
      </c>
      <c r="I9733" t="e">
        <f t="shared" si="1223"/>
        <v>#N/A</v>
      </c>
      <c r="J9733" t="s">
        <v>9649</v>
      </c>
      <c r="K9733" t="s">
        <v>8472</v>
      </c>
      <c r="L9733" t="str">
        <f t="shared" si="1219"/>
        <v>WEEK 34</v>
      </c>
    </row>
    <row r="9734" spans="1:12" x14ac:dyDescent="0.35">
      <c r="A9734" s="6">
        <v>4</v>
      </c>
      <c r="B9734" s="6" t="s">
        <v>15199</v>
      </c>
      <c r="C9734" s="6" t="s">
        <v>12132</v>
      </c>
      <c r="D9734" s="6" t="str">
        <f t="shared" si="1221"/>
        <v>4-FDCU0250437</v>
      </c>
      <c r="E9734" s="7">
        <f t="shared" si="1222"/>
        <v>45164.823259340272</v>
      </c>
      <c r="F9734" s="8">
        <v>45164.969092673608</v>
      </c>
      <c r="G9734" s="7">
        <f t="shared" si="1220"/>
        <v>45165.010759340272</v>
      </c>
      <c r="H9734" s="2">
        <f>LOOKUP(2,1/(Sheet1!$D:$D=C9734)/(Sheet1!$E:$E&gt;=E9734)/(Sheet1!$E:$E&lt;=G9734),(Sheet1!$E:$E))</f>
        <v>45164.970282488423</v>
      </c>
      <c r="I9734" t="str">
        <f t="shared" si="1223"/>
        <v>0:01:43</v>
      </c>
      <c r="J9734" t="s">
        <v>8471</v>
      </c>
      <c r="K9734" t="s">
        <v>8472</v>
      </c>
      <c r="L9734" t="str">
        <f t="shared" si="1219"/>
        <v>WEEK 34</v>
      </c>
    </row>
    <row r="9735" spans="1:12" x14ac:dyDescent="0.35">
      <c r="A9735" s="6">
        <v>3</v>
      </c>
      <c r="B9735" s="6" t="s">
        <v>14172</v>
      </c>
      <c r="C9735" s="6" t="s">
        <v>12693</v>
      </c>
      <c r="D9735" s="6" t="str">
        <f t="shared" si="1221"/>
        <v>3-BEAU4668227</v>
      </c>
      <c r="E9735" s="7">
        <f t="shared" si="1222"/>
        <v>45164.819670567129</v>
      </c>
      <c r="F9735" s="8">
        <v>45164.965503900465</v>
      </c>
      <c r="G9735" s="7">
        <f t="shared" si="1220"/>
        <v>45165.007170567129</v>
      </c>
      <c r="H9735" s="2">
        <f>LOOKUP(2,1/(Sheet1!$D:$D=C9735)/(Sheet1!$E:$E&gt;=E9735)/(Sheet1!$E:$E&lt;=G9735),(Sheet1!$E:$E))</f>
        <v>45164.966735833332</v>
      </c>
      <c r="I9735" t="str">
        <f t="shared" si="1223"/>
        <v>0:01:46</v>
      </c>
      <c r="J9735" t="s">
        <v>8471</v>
      </c>
      <c r="K9735" t="s">
        <v>8472</v>
      </c>
      <c r="L9735" t="str">
        <f t="shared" si="1219"/>
        <v>WEEK 34</v>
      </c>
    </row>
    <row r="9736" spans="1:12" x14ac:dyDescent="0.35">
      <c r="A9736" s="6">
        <v>3</v>
      </c>
      <c r="B9736" s="6" t="s">
        <v>8473</v>
      </c>
      <c r="C9736" s="6" t="s">
        <v>15774</v>
      </c>
      <c r="D9736" s="6" t="str">
        <f t="shared" si="1221"/>
        <v>3-Aphu6714254</v>
      </c>
      <c r="E9736" s="7">
        <f t="shared" si="1222"/>
        <v>45164.814694328699</v>
      </c>
      <c r="F9736" s="8">
        <v>45164.960527662035</v>
      </c>
      <c r="G9736" s="7">
        <f t="shared" si="1220"/>
        <v>45165.002194328699</v>
      </c>
      <c r="H9736" s="2">
        <f>LOOKUP(2,1/(Sheet1!$D:$D=C9736)/(Sheet1!$E:$E&gt;=E9736)/(Sheet1!$E:$E&lt;=G9736),(Sheet1!$E:$E))</f>
        <v>45164.961973217592</v>
      </c>
      <c r="I9736" t="str">
        <f t="shared" si="1223"/>
        <v>0:02:05</v>
      </c>
      <c r="J9736" t="s">
        <v>8471</v>
      </c>
      <c r="K9736" t="s">
        <v>8472</v>
      </c>
      <c r="L9736" t="str">
        <f t="shared" si="1219"/>
        <v>WEEK 34</v>
      </c>
    </row>
    <row r="9737" spans="1:12" x14ac:dyDescent="0.35">
      <c r="A9737" s="6">
        <v>3</v>
      </c>
      <c r="B9737" s="6" t="s">
        <v>14736</v>
      </c>
      <c r="C9737" s="6" t="s">
        <v>12480</v>
      </c>
      <c r="D9737" s="6" t="str">
        <f t="shared" si="1221"/>
        <v>3-TCKU6268080</v>
      </c>
      <c r="E9737" s="7">
        <f t="shared" si="1222"/>
        <v>45164.745900844908</v>
      </c>
      <c r="F9737" s="8">
        <v>45164.891734178243</v>
      </c>
      <c r="G9737" s="7">
        <f t="shared" si="1220"/>
        <v>45164.933400844908</v>
      </c>
      <c r="H9737" s="2">
        <f>LOOKUP(2,1/(Sheet1!$D:$D=C9737)/(Sheet1!$E:$E&gt;=E9737)/(Sheet1!$E:$E&lt;=G9737),(Sheet1!$E:$E))</f>
        <v>45164.892888298615</v>
      </c>
      <c r="I9737" t="str">
        <f t="shared" si="1223"/>
        <v>0:01:40</v>
      </c>
      <c r="J9737" t="s">
        <v>8471</v>
      </c>
      <c r="K9737" t="s">
        <v>8472</v>
      </c>
      <c r="L9737" t="str">
        <f t="shared" si="1219"/>
        <v>WEEK 34</v>
      </c>
    </row>
    <row r="9738" spans="1:12" x14ac:dyDescent="0.35">
      <c r="A9738" s="6">
        <v>4</v>
      </c>
      <c r="B9738" s="6" t="s">
        <v>8473</v>
      </c>
      <c r="C9738" s="6" t="s">
        <v>12015</v>
      </c>
      <c r="D9738" s="6" t="str">
        <f t="shared" si="1221"/>
        <v>4-CSLU1720733</v>
      </c>
      <c r="E9738" s="7">
        <f t="shared" si="1222"/>
        <v>45164.724935879625</v>
      </c>
      <c r="F9738" s="8">
        <v>45164.870769212961</v>
      </c>
      <c r="G9738" s="7">
        <f t="shared" si="1220"/>
        <v>45164.912435879625</v>
      </c>
      <c r="H9738" s="2" t="e">
        <f>LOOKUP(2,1/(Sheet1!$D:$D=C9738)/(Sheet1!$E:$E&gt;=E9738)/(Sheet1!$E:$E&lt;=G9738),(Sheet1!$E:$E))</f>
        <v>#N/A</v>
      </c>
      <c r="I9738" t="e">
        <f t="shared" si="1223"/>
        <v>#N/A</v>
      </c>
      <c r="J9738" t="s">
        <v>9649</v>
      </c>
      <c r="K9738" t="s">
        <v>8472</v>
      </c>
      <c r="L9738" t="str">
        <f t="shared" si="1219"/>
        <v>WEEK 34</v>
      </c>
    </row>
    <row r="9739" spans="1:12" x14ac:dyDescent="0.35">
      <c r="A9739" s="6">
        <v>4</v>
      </c>
      <c r="B9739" s="6" t="s">
        <v>15221</v>
      </c>
      <c r="C9739" s="6" t="s">
        <v>15775</v>
      </c>
      <c r="D9739" s="6" t="str">
        <f t="shared" si="1221"/>
        <v>4-MAgu5174442</v>
      </c>
      <c r="E9739" s="7">
        <f t="shared" si="1222"/>
        <v>45164.713334259257</v>
      </c>
      <c r="F9739" s="8">
        <v>45164.859167592593</v>
      </c>
      <c r="G9739" s="7">
        <f t="shared" si="1220"/>
        <v>45164.900834259257</v>
      </c>
      <c r="H9739" s="2">
        <f>LOOKUP(2,1/(Sheet1!$D:$D=C9739)/(Sheet1!$E:$E&gt;=E9739)/(Sheet1!$E:$E&lt;=G9739),(Sheet1!$E:$E))</f>
        <v>45164.85785537037</v>
      </c>
      <c r="I9739" t="str">
        <f t="shared" si="1223"/>
        <v>+0:01:53</v>
      </c>
      <c r="J9739" t="s">
        <v>9650</v>
      </c>
      <c r="K9739" t="s">
        <v>8472</v>
      </c>
      <c r="L9739" t="str">
        <f t="shared" si="1219"/>
        <v>WEEK 34</v>
      </c>
    </row>
    <row r="9740" spans="1:12" x14ac:dyDescent="0.35">
      <c r="A9740" s="6">
        <v>3</v>
      </c>
      <c r="B9740" s="6" t="s">
        <v>14829</v>
      </c>
      <c r="C9740" s="6" t="s">
        <v>13938</v>
      </c>
      <c r="D9740" s="6" t="str">
        <f t="shared" si="1221"/>
        <v>3-TGCU5071860</v>
      </c>
      <c r="E9740" s="7">
        <f t="shared" si="1222"/>
        <v>45164.711083912036</v>
      </c>
      <c r="F9740" s="8">
        <v>45164.856917245372</v>
      </c>
      <c r="G9740" s="7">
        <f t="shared" si="1220"/>
        <v>45164.898583912036</v>
      </c>
      <c r="H9740" s="2" t="e">
        <f>LOOKUP(2,1/(Sheet1!$D:$D=C9740)/(Sheet1!$E:$E&gt;=E9740)/(Sheet1!$E:$E&lt;=G9740),(Sheet1!$E:$E))</f>
        <v>#N/A</v>
      </c>
      <c r="I9740" t="e">
        <f t="shared" si="1223"/>
        <v>#N/A</v>
      </c>
      <c r="J9740" t="s">
        <v>9649</v>
      </c>
      <c r="K9740" t="s">
        <v>8472</v>
      </c>
      <c r="L9740" t="str">
        <f t="shared" si="1219"/>
        <v>WEEK 34</v>
      </c>
    </row>
    <row r="9741" spans="1:12" x14ac:dyDescent="0.35">
      <c r="A9741" s="6">
        <v>1</v>
      </c>
      <c r="B9741" s="6" t="s">
        <v>8473</v>
      </c>
      <c r="C9741" s="6" t="s">
        <v>15776</v>
      </c>
      <c r="D9741" s="6" t="str">
        <f t="shared" si="1221"/>
        <v>1-kkfu9168204</v>
      </c>
      <c r="E9741" s="7">
        <f t="shared" si="1222"/>
        <v>45164.703235034722</v>
      </c>
      <c r="F9741" s="8">
        <v>45164.849068368057</v>
      </c>
      <c r="G9741" s="7">
        <f t="shared" si="1220"/>
        <v>45164.890735034722</v>
      </c>
      <c r="H9741" s="2" t="e">
        <f>LOOKUP(2,1/(Sheet1!$D:$D=C9741)/(Sheet1!$E:$E&gt;=E9741)/(Sheet1!$E:$E&lt;=G9741),(Sheet1!$E:$E))</f>
        <v>#N/A</v>
      </c>
      <c r="I9741" t="e">
        <f t="shared" si="1223"/>
        <v>#N/A</v>
      </c>
      <c r="J9741" t="s">
        <v>9649</v>
      </c>
      <c r="K9741" t="s">
        <v>8472</v>
      </c>
      <c r="L9741" t="str">
        <f t="shared" si="1219"/>
        <v>WEEK 34</v>
      </c>
    </row>
    <row r="9742" spans="1:12" x14ac:dyDescent="0.35">
      <c r="A9742" s="6">
        <v>3</v>
      </c>
      <c r="B9742" s="6" t="s">
        <v>14765</v>
      </c>
      <c r="C9742" s="6" t="s">
        <v>12506</v>
      </c>
      <c r="D9742" s="6" t="str">
        <f t="shared" si="1221"/>
        <v>3-TCLU9834445</v>
      </c>
      <c r="E9742" s="7">
        <f t="shared" si="1222"/>
        <v>45164.691894178235</v>
      </c>
      <c r="F9742" s="8">
        <v>45164.837727511571</v>
      </c>
      <c r="G9742" s="7">
        <f t="shared" si="1220"/>
        <v>45164.879394178235</v>
      </c>
      <c r="H9742" s="2" t="e">
        <f>LOOKUP(2,1/(Sheet1!$D:$D=C9742)/(Sheet1!$E:$E&gt;=E9742)/(Sheet1!$E:$E&lt;=G9742),(Sheet1!$E:$E))</f>
        <v>#N/A</v>
      </c>
      <c r="I9742" t="e">
        <f t="shared" si="1223"/>
        <v>#N/A</v>
      </c>
      <c r="J9742" t="s">
        <v>9649</v>
      </c>
      <c r="K9742" t="s">
        <v>8472</v>
      </c>
      <c r="L9742" t="str">
        <f t="shared" si="1219"/>
        <v>WEEK 34</v>
      </c>
    </row>
    <row r="9743" spans="1:12" x14ac:dyDescent="0.35">
      <c r="A9743" s="6">
        <v>1</v>
      </c>
      <c r="B9743" s="6" t="s">
        <v>12522</v>
      </c>
      <c r="C9743" s="6" t="s">
        <v>15777</v>
      </c>
      <c r="D9743" s="6" t="str">
        <f t="shared" si="1221"/>
        <v>1-beau2900586</v>
      </c>
      <c r="E9743" s="7">
        <f t="shared" si="1222"/>
        <v>45164.686439236109</v>
      </c>
      <c r="F9743" s="8">
        <v>45164.832272569445</v>
      </c>
      <c r="G9743" s="7">
        <f t="shared" si="1220"/>
        <v>45164.873939236109</v>
      </c>
      <c r="H9743" s="2">
        <f>LOOKUP(2,1/(Sheet1!$D:$D=C9743)/(Sheet1!$E:$E&gt;=E9743)/(Sheet1!$E:$E&lt;=G9743),(Sheet1!$E:$E))</f>
        <v>45164.833546064816</v>
      </c>
      <c r="I9743" t="str">
        <f t="shared" si="1223"/>
        <v>0:01:50</v>
      </c>
      <c r="J9743" t="s">
        <v>8471</v>
      </c>
      <c r="K9743" t="s">
        <v>8472</v>
      </c>
      <c r="L9743" t="str">
        <f t="shared" si="1219"/>
        <v>WEEK 34</v>
      </c>
    </row>
    <row r="9744" spans="1:12" x14ac:dyDescent="0.35">
      <c r="A9744" s="6">
        <v>4</v>
      </c>
      <c r="B9744" s="6" t="s">
        <v>8473</v>
      </c>
      <c r="C9744" s="6" t="s">
        <v>15778</v>
      </c>
      <c r="D9744" s="6" t="str">
        <f t="shared" si="1221"/>
        <v>4-Tclu4252122</v>
      </c>
      <c r="E9744" s="7">
        <f t="shared" si="1222"/>
        <v>45164.682788576385</v>
      </c>
      <c r="F9744" s="8">
        <v>45164.828621909721</v>
      </c>
      <c r="G9744" s="7">
        <f t="shared" si="1220"/>
        <v>45164.870288576385</v>
      </c>
      <c r="H9744" s="2" t="e">
        <f>LOOKUP(2,1/(Sheet1!$D:$D=C9744)/(Sheet1!$E:$E&gt;=E9744)/(Sheet1!$E:$E&lt;=G9744),(Sheet1!$E:$E))</f>
        <v>#N/A</v>
      </c>
      <c r="I9744" t="e">
        <f t="shared" si="1223"/>
        <v>#N/A</v>
      </c>
      <c r="J9744" t="s">
        <v>9649</v>
      </c>
      <c r="K9744" t="s">
        <v>8472</v>
      </c>
      <c r="L9744" t="str">
        <f t="shared" si="1219"/>
        <v>WEEK 34</v>
      </c>
    </row>
    <row r="9745" spans="1:12" x14ac:dyDescent="0.35">
      <c r="A9745" s="6">
        <v>4</v>
      </c>
      <c r="B9745" s="6" t="s">
        <v>8473</v>
      </c>
      <c r="C9745" s="6" t="s">
        <v>13762</v>
      </c>
      <c r="D9745" s="6" t="str">
        <f t="shared" si="1221"/>
        <v>4-TBJU7524725</v>
      </c>
      <c r="E9745" s="7">
        <f t="shared" si="1222"/>
        <v>45164.680964965279</v>
      </c>
      <c r="F9745" s="8">
        <v>45164.826798298614</v>
      </c>
      <c r="G9745" s="7">
        <f t="shared" si="1220"/>
        <v>45164.868464965279</v>
      </c>
      <c r="H9745" s="2" t="e">
        <f>LOOKUP(2,1/(Sheet1!$D:$D=C9745)/(Sheet1!$E:$E&gt;=E9745)/(Sheet1!$E:$E&lt;=G9745),(Sheet1!$E:$E))</f>
        <v>#N/A</v>
      </c>
      <c r="I9745" t="e">
        <f t="shared" si="1223"/>
        <v>#N/A</v>
      </c>
      <c r="J9745" t="s">
        <v>9649</v>
      </c>
      <c r="K9745" t="s">
        <v>8472</v>
      </c>
      <c r="L9745" t="str">
        <f t="shared" si="1219"/>
        <v>WEEK 34</v>
      </c>
    </row>
    <row r="9746" spans="1:12" x14ac:dyDescent="0.35">
      <c r="A9746" s="6">
        <v>4</v>
      </c>
      <c r="B9746" s="6" t="s">
        <v>14971</v>
      </c>
      <c r="C9746" s="6" t="s">
        <v>12736</v>
      </c>
      <c r="D9746" s="6" t="str">
        <f t="shared" si="1221"/>
        <v>4-BMOU6528954</v>
      </c>
      <c r="E9746" s="7">
        <f t="shared" si="1222"/>
        <v>45164.678096643518</v>
      </c>
      <c r="F9746" s="8">
        <v>45164.823929976854</v>
      </c>
      <c r="G9746" s="7">
        <f t="shared" si="1220"/>
        <v>45164.865596643518</v>
      </c>
      <c r="H9746" s="2" t="e">
        <f>LOOKUP(2,1/(Sheet1!$D:$D=C9746)/(Sheet1!$E:$E&gt;=E9746)/(Sheet1!$E:$E&lt;=G9746),(Sheet1!$E:$E))</f>
        <v>#N/A</v>
      </c>
      <c r="I9746" t="e">
        <f t="shared" si="1223"/>
        <v>#N/A</v>
      </c>
      <c r="J9746" t="s">
        <v>9649</v>
      </c>
      <c r="K9746" t="s">
        <v>8472</v>
      </c>
      <c r="L9746" t="str">
        <f t="shared" si="1219"/>
        <v>WEEK 34</v>
      </c>
    </row>
    <row r="9747" spans="1:12" x14ac:dyDescent="0.35">
      <c r="A9747" s="6">
        <v>3</v>
      </c>
      <c r="B9747" s="6" t="s">
        <v>8473</v>
      </c>
      <c r="C9747" s="6" t="s">
        <v>15779</v>
      </c>
      <c r="D9747" s="6" t="str">
        <f t="shared" si="1221"/>
        <v>3-Oocu7621280</v>
      </c>
      <c r="E9747" s="7">
        <f t="shared" si="1222"/>
        <v>45164.675119907406</v>
      </c>
      <c r="F9747" s="8">
        <v>45164.820953240742</v>
      </c>
      <c r="G9747" s="7">
        <f t="shared" si="1220"/>
        <v>45164.862619907406</v>
      </c>
      <c r="H9747" s="2" t="e">
        <f>LOOKUP(2,1/(Sheet1!$D:$D=C9747)/(Sheet1!$E:$E&gt;=E9747)/(Sheet1!$E:$E&lt;=G9747),(Sheet1!$E:$E))</f>
        <v>#N/A</v>
      </c>
      <c r="I9747" t="e">
        <f t="shared" si="1223"/>
        <v>#N/A</v>
      </c>
      <c r="J9747" t="s">
        <v>9649</v>
      </c>
      <c r="K9747" t="s">
        <v>8472</v>
      </c>
      <c r="L9747" t="str">
        <f t="shared" si="1219"/>
        <v>WEEK 34</v>
      </c>
    </row>
    <row r="9748" spans="1:12" x14ac:dyDescent="0.35">
      <c r="A9748" s="6">
        <v>3</v>
      </c>
      <c r="B9748" s="6" t="s">
        <v>14412</v>
      </c>
      <c r="C9748" s="6" t="s">
        <v>15780</v>
      </c>
      <c r="D9748" s="6" t="str">
        <f t="shared" si="1221"/>
        <v>3-FbLU0119651</v>
      </c>
      <c r="E9748" s="7">
        <f t="shared" si="1222"/>
        <v>45164.672868402777</v>
      </c>
      <c r="F9748" s="8">
        <v>45164.818701736112</v>
      </c>
      <c r="G9748" s="7">
        <f t="shared" si="1220"/>
        <v>45164.860368402777</v>
      </c>
      <c r="H9748" s="2" t="e">
        <f>LOOKUP(2,1/(Sheet1!$D:$D=C9748)/(Sheet1!$E:$E&gt;=E9748)/(Sheet1!$E:$E&lt;=G9748),(Sheet1!$E:$E))</f>
        <v>#N/A</v>
      </c>
      <c r="I9748" t="e">
        <f t="shared" si="1223"/>
        <v>#N/A</v>
      </c>
      <c r="J9748" t="s">
        <v>9649</v>
      </c>
      <c r="K9748" t="s">
        <v>8472</v>
      </c>
      <c r="L9748" t="str">
        <f t="shared" si="1219"/>
        <v>WEEK 34</v>
      </c>
    </row>
    <row r="9749" spans="1:12" x14ac:dyDescent="0.35">
      <c r="A9749" s="6">
        <v>3</v>
      </c>
      <c r="B9749" s="6" t="s">
        <v>14814</v>
      </c>
      <c r="C9749" s="6" t="s">
        <v>15781</v>
      </c>
      <c r="D9749" s="6" t="str">
        <f t="shared" si="1221"/>
        <v>3-Temu6860387</v>
      </c>
      <c r="E9749" s="7">
        <f t="shared" si="1222"/>
        <v>45164.670982488424</v>
      </c>
      <c r="F9749" s="8">
        <v>45164.81681582176</v>
      </c>
      <c r="G9749" s="7">
        <f t="shared" si="1220"/>
        <v>45164.858482488424</v>
      </c>
      <c r="H9749" s="2">
        <f>LOOKUP(2,1/(Sheet1!$D:$D=C9749)/(Sheet1!$E:$E&gt;=E9749)/(Sheet1!$E:$E&lt;=G9749),(Sheet1!$E:$E))</f>
        <v>45164.818108113424</v>
      </c>
      <c r="I9749" t="str">
        <f t="shared" si="1223"/>
        <v>0:01:52</v>
      </c>
      <c r="J9749" t="s">
        <v>8471</v>
      </c>
      <c r="K9749" t="s">
        <v>8472</v>
      </c>
      <c r="L9749" t="str">
        <f t="shared" si="1219"/>
        <v>WEEK 34</v>
      </c>
    </row>
    <row r="9750" spans="1:12" x14ac:dyDescent="0.35">
      <c r="A9750" s="6">
        <v>4</v>
      </c>
      <c r="B9750" s="6" t="s">
        <v>15376</v>
      </c>
      <c r="C9750" s="6" t="s">
        <v>15782</v>
      </c>
      <c r="D9750" s="6" t="str">
        <f t="shared" si="1221"/>
        <v>4-Skhu9005774</v>
      </c>
      <c r="E9750" s="7">
        <f t="shared" si="1222"/>
        <v>45164.669498530093</v>
      </c>
      <c r="F9750" s="8">
        <v>45164.815331863429</v>
      </c>
      <c r="G9750" s="7">
        <f t="shared" si="1220"/>
        <v>45164.856998530093</v>
      </c>
      <c r="H9750" s="2" t="e">
        <f>LOOKUP(2,1/(Sheet1!$D:$D=C9750)/(Sheet1!$E:$E&gt;=E9750)/(Sheet1!$E:$E&lt;=G9750),(Sheet1!$E:$E))</f>
        <v>#N/A</v>
      </c>
      <c r="I9750" t="e">
        <f t="shared" si="1223"/>
        <v>#N/A</v>
      </c>
      <c r="J9750" t="s">
        <v>9649</v>
      </c>
      <c r="K9750" t="s">
        <v>8472</v>
      </c>
      <c r="L9750" t="str">
        <f t="shared" si="1219"/>
        <v>WEEK 34</v>
      </c>
    </row>
    <row r="9751" spans="1:12" x14ac:dyDescent="0.35">
      <c r="A9751" s="6">
        <v>3</v>
      </c>
      <c r="B9751" s="6" t="s">
        <v>8473</v>
      </c>
      <c r="C9751" s="6" t="s">
        <v>15783</v>
      </c>
      <c r="D9751" s="6" t="str">
        <f t="shared" si="1221"/>
        <v>3-skhu9111251</v>
      </c>
      <c r="E9751" s="7">
        <f t="shared" si="1222"/>
        <v>45164.666960451388</v>
      </c>
      <c r="F9751" s="8">
        <v>45164.812793784724</v>
      </c>
      <c r="G9751" s="7">
        <f t="shared" si="1220"/>
        <v>45164.854460451388</v>
      </c>
      <c r="H9751" s="2">
        <f>LOOKUP(2,1/(Sheet1!$D:$D=C9751)/(Sheet1!$E:$E&gt;=E9751)/(Sheet1!$E:$E&lt;=G9751),(Sheet1!$E:$E))</f>
        <v>45164.814138194444</v>
      </c>
      <c r="I9751" t="str">
        <f t="shared" si="1223"/>
        <v>0:01:56</v>
      </c>
      <c r="J9751" t="s">
        <v>8471</v>
      </c>
      <c r="K9751" t="s">
        <v>8472</v>
      </c>
      <c r="L9751" t="str">
        <f t="shared" si="1219"/>
        <v>WEEK 34</v>
      </c>
    </row>
    <row r="9752" spans="1:12" x14ac:dyDescent="0.35">
      <c r="A9752" s="6">
        <v>3</v>
      </c>
      <c r="B9752" s="6" t="s">
        <v>8473</v>
      </c>
      <c r="C9752" s="6" t="s">
        <v>15784</v>
      </c>
      <c r="D9752" s="6" t="str">
        <f t="shared" si="1221"/>
        <v>3-Dfsu7488204</v>
      </c>
      <c r="E9752" s="7">
        <f t="shared" si="1222"/>
        <v>45164.665002974536</v>
      </c>
      <c r="F9752" s="8">
        <v>45164.810836307872</v>
      </c>
      <c r="G9752" s="7">
        <f t="shared" si="1220"/>
        <v>45164.852502974536</v>
      </c>
      <c r="H9752" s="2" t="e">
        <f>LOOKUP(2,1/(Sheet1!$D:$D=C9752)/(Sheet1!$E:$E&gt;=E9752)/(Sheet1!$E:$E&lt;=G9752),(Sheet1!$E:$E))</f>
        <v>#N/A</v>
      </c>
      <c r="I9752" t="e">
        <f t="shared" si="1223"/>
        <v>#N/A</v>
      </c>
      <c r="J9752" t="s">
        <v>9649</v>
      </c>
      <c r="K9752" t="s">
        <v>8472</v>
      </c>
      <c r="L9752" t="str">
        <f t="shared" si="1219"/>
        <v>WEEK 34</v>
      </c>
    </row>
    <row r="9753" spans="1:12" x14ac:dyDescent="0.35">
      <c r="A9753" s="6">
        <v>3</v>
      </c>
      <c r="B9753" s="6" t="s">
        <v>8473</v>
      </c>
      <c r="C9753" s="6" t="s">
        <v>15785</v>
      </c>
      <c r="D9753" s="6" t="str">
        <f t="shared" si="1221"/>
        <v>3-Oocu7177489</v>
      </c>
      <c r="E9753" s="7">
        <f t="shared" si="1222"/>
        <v>45164.66293298611</v>
      </c>
      <c r="F9753" s="8">
        <v>45164.808766319446</v>
      </c>
      <c r="G9753" s="7">
        <f t="shared" si="1220"/>
        <v>45164.85043298611</v>
      </c>
      <c r="H9753" s="2" t="e">
        <f>LOOKUP(2,1/(Sheet1!$D:$D=C9753)/(Sheet1!$E:$E&gt;=E9753)/(Sheet1!$E:$E&lt;=G9753),(Sheet1!$E:$E))</f>
        <v>#N/A</v>
      </c>
      <c r="I9753" t="e">
        <f t="shared" si="1223"/>
        <v>#N/A</v>
      </c>
      <c r="J9753" t="s">
        <v>9649</v>
      </c>
      <c r="K9753" t="s">
        <v>8472</v>
      </c>
      <c r="L9753" t="str">
        <f t="shared" si="1219"/>
        <v>WEEK 34</v>
      </c>
    </row>
    <row r="9754" spans="1:12" x14ac:dyDescent="0.35">
      <c r="A9754" s="6">
        <v>3</v>
      </c>
      <c r="B9754" s="6" t="s">
        <v>8473</v>
      </c>
      <c r="C9754" s="6" t="s">
        <v>15786</v>
      </c>
      <c r="D9754" s="6" t="str">
        <f t="shared" si="1221"/>
        <v>3-Skhu9939164</v>
      </c>
      <c r="E9754" s="7">
        <f t="shared" si="1222"/>
        <v>45164.657460879629</v>
      </c>
      <c r="F9754" s="8">
        <v>45164.803294212965</v>
      </c>
      <c r="G9754" s="7">
        <f t="shared" si="1220"/>
        <v>45164.844960879629</v>
      </c>
      <c r="H9754" s="2" t="e">
        <f>LOOKUP(2,1/(Sheet1!$D:$D=C9754)/(Sheet1!$E:$E&gt;=E9754)/(Sheet1!$E:$E&lt;=G9754),(Sheet1!$E:$E))</f>
        <v>#N/A</v>
      </c>
      <c r="I9754" t="e">
        <f t="shared" si="1223"/>
        <v>#N/A</v>
      </c>
      <c r="J9754" t="s">
        <v>9649</v>
      </c>
      <c r="K9754" t="s">
        <v>8472</v>
      </c>
      <c r="L9754" t="str">
        <f t="shared" si="1219"/>
        <v>WEEK 34</v>
      </c>
    </row>
    <row r="9755" spans="1:12" x14ac:dyDescent="0.35">
      <c r="A9755" s="6">
        <v>3</v>
      </c>
      <c r="B9755" s="6" t="s">
        <v>8473</v>
      </c>
      <c r="C9755" s="6" t="s">
        <v>15787</v>
      </c>
      <c r="D9755" s="6" t="str">
        <f t="shared" si="1221"/>
        <v>3-Fciu9714523</v>
      </c>
      <c r="E9755" s="7">
        <f t="shared" si="1222"/>
        <v>45164.653045405088</v>
      </c>
      <c r="F9755" s="8">
        <v>45164.798878738424</v>
      </c>
      <c r="G9755" s="7">
        <f t="shared" si="1220"/>
        <v>45164.840545405088</v>
      </c>
      <c r="H9755" s="2" t="e">
        <f>LOOKUP(2,1/(Sheet1!$D:$D=C9755)/(Sheet1!$E:$E&gt;=E9755)/(Sheet1!$E:$E&lt;=G9755),(Sheet1!$E:$E))</f>
        <v>#N/A</v>
      </c>
      <c r="I9755" t="e">
        <f t="shared" si="1223"/>
        <v>#N/A</v>
      </c>
      <c r="J9755" t="s">
        <v>9649</v>
      </c>
      <c r="K9755" t="s">
        <v>8472</v>
      </c>
      <c r="L9755" t="str">
        <f t="shared" si="1219"/>
        <v>WEEK 34</v>
      </c>
    </row>
    <row r="9756" spans="1:12" x14ac:dyDescent="0.35">
      <c r="A9756" s="6">
        <v>3</v>
      </c>
      <c r="B9756" s="6" t="s">
        <v>8473</v>
      </c>
      <c r="C9756" s="6" t="s">
        <v>15788</v>
      </c>
      <c r="D9756" s="6" t="str">
        <f t="shared" si="1221"/>
        <v>3-Cmau5719115</v>
      </c>
      <c r="E9756" s="7">
        <f t="shared" si="1222"/>
        <v>45164.65151265046</v>
      </c>
      <c r="F9756" s="8">
        <v>45164.797345983796</v>
      </c>
      <c r="G9756" s="7">
        <f t="shared" si="1220"/>
        <v>45164.83901265046</v>
      </c>
      <c r="H9756" s="2" t="e">
        <f>LOOKUP(2,1/(Sheet1!$D:$D=C9756)/(Sheet1!$E:$E&gt;=E9756)/(Sheet1!$E:$E&lt;=G9756),(Sheet1!$E:$E))</f>
        <v>#N/A</v>
      </c>
      <c r="I9756" t="e">
        <f t="shared" si="1223"/>
        <v>#N/A</v>
      </c>
      <c r="J9756" t="s">
        <v>9649</v>
      </c>
      <c r="K9756" t="s">
        <v>8472</v>
      </c>
      <c r="L9756" t="str">
        <f t="shared" si="1219"/>
        <v>WEEK 34</v>
      </c>
    </row>
    <row r="9757" spans="1:12" x14ac:dyDescent="0.35">
      <c r="A9757" s="6">
        <v>4</v>
      </c>
      <c r="B9757" s="6" t="s">
        <v>15198</v>
      </c>
      <c r="C9757" s="6" t="s">
        <v>13861</v>
      </c>
      <c r="D9757" s="6" t="str">
        <f t="shared" si="1221"/>
        <v>4-TCNU7856355</v>
      </c>
      <c r="E9757" s="7">
        <f t="shared" si="1222"/>
        <v>45164.594977581015</v>
      </c>
      <c r="F9757" s="8">
        <v>45164.740810914351</v>
      </c>
      <c r="G9757" s="7">
        <f t="shared" si="1220"/>
        <v>45164.782477581015</v>
      </c>
      <c r="H9757" s="2" t="e">
        <f>LOOKUP(2,1/(Sheet1!$D:$D=C9757)/(Sheet1!$E:$E&gt;=E9757)/(Sheet1!$E:$E&lt;=G9757),(Sheet1!$E:$E))</f>
        <v>#N/A</v>
      </c>
      <c r="I9757" t="e">
        <f t="shared" si="1223"/>
        <v>#N/A</v>
      </c>
      <c r="J9757" t="s">
        <v>9649</v>
      </c>
      <c r="K9757" t="s">
        <v>8472</v>
      </c>
      <c r="L9757" t="str">
        <f t="shared" si="1219"/>
        <v>WEEK 34</v>
      </c>
    </row>
    <row r="9758" spans="1:12" x14ac:dyDescent="0.35">
      <c r="A9758" s="6">
        <v>3</v>
      </c>
      <c r="B9758" s="6" t="s">
        <v>14888</v>
      </c>
      <c r="C9758" s="6" t="s">
        <v>15789</v>
      </c>
      <c r="D9758" s="6" t="str">
        <f t="shared" si="1221"/>
        <v>3-tcnu6733947</v>
      </c>
      <c r="E9758" s="7">
        <f t="shared" si="1222"/>
        <v>45164.592150115735</v>
      </c>
      <c r="F9758" s="8">
        <v>45164.737983449071</v>
      </c>
      <c r="G9758" s="7">
        <f t="shared" si="1220"/>
        <v>45164.779650115735</v>
      </c>
      <c r="H9758" s="2" t="e">
        <f>LOOKUP(2,1/(Sheet1!$D:$D=C9758)/(Sheet1!$E:$E&gt;=E9758)/(Sheet1!$E:$E&lt;=G9758),(Sheet1!$E:$E))</f>
        <v>#N/A</v>
      </c>
      <c r="I9758" t="e">
        <f t="shared" si="1223"/>
        <v>#N/A</v>
      </c>
      <c r="J9758" t="s">
        <v>9649</v>
      </c>
      <c r="K9758" t="s">
        <v>8472</v>
      </c>
      <c r="L9758" t="str">
        <f t="shared" si="1219"/>
        <v>WEEK 34</v>
      </c>
    </row>
    <row r="9759" spans="1:12" x14ac:dyDescent="0.35">
      <c r="A9759" s="6">
        <v>1</v>
      </c>
      <c r="B9759" s="6" t="s">
        <v>8473</v>
      </c>
      <c r="C9759" s="6" t="s">
        <v>15790</v>
      </c>
      <c r="D9759" s="6" t="str">
        <f t="shared" si="1221"/>
        <v>1-Tcnu5188196</v>
      </c>
      <c r="E9759" s="7">
        <f t="shared" si="1222"/>
        <v>45164.535735451384</v>
      </c>
      <c r="F9759" s="8">
        <v>45164.681568784719</v>
      </c>
      <c r="G9759" s="7">
        <f t="shared" si="1220"/>
        <v>45164.723235451384</v>
      </c>
      <c r="H9759" s="2">
        <f>LOOKUP(2,1/(Sheet1!$D:$D=C9759)/(Sheet1!$E:$E&gt;=E9759)/(Sheet1!$E:$E&lt;=G9759),(Sheet1!$E:$E))</f>
        <v>45164.682834224535</v>
      </c>
      <c r="I9759" t="str">
        <f t="shared" si="1223"/>
        <v>0:01:49</v>
      </c>
      <c r="J9759" t="s">
        <v>8471</v>
      </c>
      <c r="K9759" t="s">
        <v>8472</v>
      </c>
      <c r="L9759" t="str">
        <f t="shared" si="1219"/>
        <v>WEEK 34</v>
      </c>
    </row>
    <row r="9760" spans="1:12" x14ac:dyDescent="0.35">
      <c r="A9760" s="6">
        <v>4</v>
      </c>
      <c r="B9760" s="6" t="s">
        <v>8473</v>
      </c>
      <c r="C9760" s="6" t="s">
        <v>15791</v>
      </c>
      <c r="D9760" s="6" t="str">
        <f t="shared" si="1221"/>
        <v>4-Msku4755042</v>
      </c>
      <c r="E9760" s="7">
        <f t="shared" si="1222"/>
        <v>45164.535292939814</v>
      </c>
      <c r="F9760" s="8">
        <v>45164.68112627315</v>
      </c>
      <c r="G9760" s="7">
        <f t="shared" si="1220"/>
        <v>45164.722792939814</v>
      </c>
      <c r="H9760" s="2" t="e">
        <f>LOOKUP(2,1/(Sheet1!$D:$D=C9760)/(Sheet1!$E:$E&gt;=E9760)/(Sheet1!$E:$E&lt;=G9760),(Sheet1!$E:$E))</f>
        <v>#N/A</v>
      </c>
      <c r="I9760" t="e">
        <f t="shared" si="1223"/>
        <v>#N/A</v>
      </c>
      <c r="J9760" t="s">
        <v>9649</v>
      </c>
      <c r="K9760" t="s">
        <v>8472</v>
      </c>
      <c r="L9760" t="str">
        <f t="shared" si="1219"/>
        <v>WEEK 34</v>
      </c>
    </row>
    <row r="9761" spans="1:12" x14ac:dyDescent="0.35">
      <c r="A9761" s="6">
        <v>3</v>
      </c>
      <c r="B9761" s="6" t="s">
        <v>8473</v>
      </c>
      <c r="C9761" s="6" t="s">
        <v>13379</v>
      </c>
      <c r="D9761" s="6" t="str">
        <f t="shared" si="1221"/>
        <v>3-MRKU5429394</v>
      </c>
      <c r="E9761" s="7">
        <f t="shared" si="1222"/>
        <v>45164.499246527776</v>
      </c>
      <c r="F9761" s="8">
        <v>45164.645079861111</v>
      </c>
      <c r="G9761" s="7">
        <f t="shared" si="1220"/>
        <v>45164.686746527776</v>
      </c>
      <c r="H9761" s="2" t="e">
        <f>LOOKUP(2,1/(Sheet1!$D:$D=C9761)/(Sheet1!$E:$E&gt;=E9761)/(Sheet1!$E:$E&lt;=G9761),(Sheet1!$E:$E))</f>
        <v>#N/A</v>
      </c>
      <c r="I9761" t="e">
        <f t="shared" si="1223"/>
        <v>#N/A</v>
      </c>
      <c r="J9761" t="s">
        <v>9649</v>
      </c>
      <c r="K9761" t="s">
        <v>8472</v>
      </c>
      <c r="L9761" t="str">
        <f t="shared" si="1219"/>
        <v>WEEK 34</v>
      </c>
    </row>
    <row r="9762" spans="1:12" x14ac:dyDescent="0.35">
      <c r="A9762" s="6">
        <v>5</v>
      </c>
      <c r="B9762" s="6" t="s">
        <v>8473</v>
      </c>
      <c r="C9762" s="6" t="s">
        <v>10792</v>
      </c>
      <c r="D9762" s="6" t="str">
        <f t="shared" si="1221"/>
        <v>5-ZCSU6705404</v>
      </c>
      <c r="E9762" s="7">
        <f t="shared" si="1222"/>
        <v>45164.442354976847</v>
      </c>
      <c r="F9762" s="8">
        <v>45164.588188310183</v>
      </c>
      <c r="G9762" s="7">
        <f t="shared" si="1220"/>
        <v>45164.629854976847</v>
      </c>
      <c r="H9762" s="2">
        <f>LOOKUP(2,1/(Sheet1!$D:$D=C9762)/(Sheet1!$E:$E&gt;=E9762)/(Sheet1!$E:$E&lt;=G9762),(Sheet1!$E:$E))</f>
        <v>45164.618258622686</v>
      </c>
      <c r="I9762" t="str">
        <f t="shared" si="1223"/>
        <v>0:43:18</v>
      </c>
      <c r="J9762" t="s">
        <v>8471</v>
      </c>
      <c r="K9762" t="s">
        <v>8472</v>
      </c>
      <c r="L9762" t="str">
        <f t="shared" si="1219"/>
        <v>WEEK 34</v>
      </c>
    </row>
    <row r="9763" spans="1:12" x14ac:dyDescent="0.35">
      <c r="A9763" s="6">
        <v>1</v>
      </c>
      <c r="B9763" s="6" t="s">
        <v>12398</v>
      </c>
      <c r="C9763" s="6" t="s">
        <v>15792</v>
      </c>
      <c r="D9763" s="6" t="str">
        <f t="shared" si="1221"/>
        <v>1-oolu8917570</v>
      </c>
      <c r="E9763" s="7">
        <f t="shared" si="1222"/>
        <v>45164.430518055553</v>
      </c>
      <c r="F9763" s="8">
        <v>45164.576351388889</v>
      </c>
      <c r="G9763" s="7">
        <f t="shared" si="1220"/>
        <v>45164.618018055553</v>
      </c>
      <c r="H9763" s="2">
        <f>LOOKUP(2,1/(Sheet1!$D:$D=C9763)/(Sheet1!$E:$E&gt;=E9763)/(Sheet1!$E:$E&lt;=G9763),(Sheet1!$E:$E))</f>
        <v>45164.577469699077</v>
      </c>
      <c r="I9763" t="str">
        <f t="shared" si="1223"/>
        <v>0:01:37</v>
      </c>
      <c r="J9763" t="s">
        <v>8471</v>
      </c>
      <c r="K9763" t="s">
        <v>8472</v>
      </c>
      <c r="L9763" t="str">
        <f t="shared" ref="L9763:L9826" si="1224">CONCATENATE("WEEK ",WEEKNUM(F9763,21))</f>
        <v>WEEK 34</v>
      </c>
    </row>
    <row r="9764" spans="1:12" x14ac:dyDescent="0.35">
      <c r="A9764" s="6">
        <v>4</v>
      </c>
      <c r="B9764" s="6" t="s">
        <v>15258</v>
      </c>
      <c r="C9764" s="6" t="s">
        <v>15278</v>
      </c>
      <c r="D9764" s="6" t="str">
        <f t="shared" si="1221"/>
        <v>4-MSKU4741033</v>
      </c>
      <c r="E9764" s="7">
        <f t="shared" si="1222"/>
        <v>45164.429831053239</v>
      </c>
      <c r="F9764" s="8">
        <v>45164.575664386575</v>
      </c>
      <c r="G9764" s="7">
        <f t="shared" si="1220"/>
        <v>45164.617331053239</v>
      </c>
      <c r="H9764" s="2">
        <f>LOOKUP(2,1/(Sheet1!$D:$D=C9764)/(Sheet1!$E:$E&gt;=E9764)/(Sheet1!$E:$E&lt;=G9764),(Sheet1!$E:$E))</f>
        <v>45164.576796643516</v>
      </c>
      <c r="I9764" t="str">
        <f t="shared" si="1223"/>
        <v>0:01:38</v>
      </c>
      <c r="J9764" t="s">
        <v>8471</v>
      </c>
      <c r="K9764" t="s">
        <v>8472</v>
      </c>
      <c r="L9764" t="str">
        <f t="shared" si="1224"/>
        <v>WEEK 34</v>
      </c>
    </row>
    <row r="9765" spans="1:12" x14ac:dyDescent="0.35">
      <c r="A9765" s="6">
        <v>4</v>
      </c>
      <c r="B9765" s="6" t="s">
        <v>15263</v>
      </c>
      <c r="C9765" s="6" t="s">
        <v>13437</v>
      </c>
      <c r="D9765" s="6" t="str">
        <f t="shared" si="1221"/>
        <v>4-MSKU4591397</v>
      </c>
      <c r="E9765" s="7">
        <f t="shared" si="1222"/>
        <v>45164.417254398148</v>
      </c>
      <c r="F9765" s="8">
        <v>45164.563087731483</v>
      </c>
      <c r="G9765" s="7">
        <f t="shared" si="1220"/>
        <v>45164.604754398148</v>
      </c>
      <c r="H9765" s="2" t="e">
        <f>LOOKUP(2,1/(Sheet1!$D:$D=C9765)/(Sheet1!$E:$E&gt;=E9765)/(Sheet1!$E:$E&lt;=G9765),(Sheet1!$E:$E))</f>
        <v>#N/A</v>
      </c>
      <c r="I9765" t="e">
        <f t="shared" si="1223"/>
        <v>#N/A</v>
      </c>
      <c r="J9765" t="s">
        <v>9649</v>
      </c>
      <c r="K9765" t="s">
        <v>8472</v>
      </c>
      <c r="L9765" t="str">
        <f t="shared" si="1224"/>
        <v>WEEK 34</v>
      </c>
    </row>
    <row r="9766" spans="1:12" x14ac:dyDescent="0.35">
      <c r="A9766" s="6">
        <v>1</v>
      </c>
      <c r="B9766" s="6" t="s">
        <v>8473</v>
      </c>
      <c r="C9766" s="6" t="s">
        <v>15793</v>
      </c>
      <c r="D9766" s="6" t="str">
        <f t="shared" si="1221"/>
        <v>1-tllu7689201</v>
      </c>
      <c r="E9766" s="7">
        <f t="shared" si="1222"/>
        <v>45164.416813159718</v>
      </c>
      <c r="F9766" s="8">
        <v>45164.562646493054</v>
      </c>
      <c r="G9766" s="7">
        <f t="shared" si="1220"/>
        <v>45164.604313159718</v>
      </c>
      <c r="H9766" s="2" t="e">
        <f>LOOKUP(2,1/(Sheet1!$D:$D=C9766)/(Sheet1!$E:$E&gt;=E9766)/(Sheet1!$E:$E&lt;=G9766),(Sheet1!$E:$E))</f>
        <v>#N/A</v>
      </c>
      <c r="I9766" t="e">
        <f t="shared" si="1223"/>
        <v>#N/A</v>
      </c>
      <c r="J9766" t="s">
        <v>9649</v>
      </c>
      <c r="K9766" t="s">
        <v>8472</v>
      </c>
      <c r="L9766" t="str">
        <f t="shared" si="1224"/>
        <v>WEEK 34</v>
      </c>
    </row>
    <row r="9767" spans="1:12" x14ac:dyDescent="0.35">
      <c r="A9767" s="6">
        <v>4</v>
      </c>
      <c r="B9767" s="6" t="s">
        <v>8473</v>
      </c>
      <c r="C9767" s="6" t="s">
        <v>15794</v>
      </c>
      <c r="D9767" s="6" t="str">
        <f t="shared" si="1221"/>
        <v>4-tllu5284544</v>
      </c>
      <c r="E9767" s="7">
        <f t="shared" si="1222"/>
        <v>45164.415382407402</v>
      </c>
      <c r="F9767" s="8">
        <v>45164.561215740738</v>
      </c>
      <c r="G9767" s="7">
        <f t="shared" ref="G9767:G9830" si="1225">F9767+TIMEVALUE("01:00:00")</f>
        <v>45164.602882407402</v>
      </c>
      <c r="H9767" s="2" t="e">
        <f>LOOKUP(2,1/(Sheet1!$D:$D=C9767)/(Sheet1!$E:$E&gt;=E9767)/(Sheet1!$E:$E&lt;=G9767),(Sheet1!$E:$E))</f>
        <v>#N/A</v>
      </c>
      <c r="I9767" t="e">
        <f t="shared" si="1223"/>
        <v>#N/A</v>
      </c>
      <c r="J9767" t="s">
        <v>9649</v>
      </c>
      <c r="K9767" t="s">
        <v>8472</v>
      </c>
      <c r="L9767" t="str">
        <f t="shared" si="1224"/>
        <v>WEEK 34</v>
      </c>
    </row>
    <row r="9768" spans="1:12" x14ac:dyDescent="0.35">
      <c r="A9768" s="6">
        <v>3</v>
      </c>
      <c r="B9768" s="6" t="s">
        <v>12253</v>
      </c>
      <c r="C9768" s="6" t="s">
        <v>12253</v>
      </c>
      <c r="D9768" s="6" t="str">
        <f t="shared" si="1221"/>
        <v>3-MAEU9172327</v>
      </c>
      <c r="E9768" s="7">
        <f t="shared" si="1222"/>
        <v>45164.414685567128</v>
      </c>
      <c r="F9768" s="8">
        <v>45164.560518900464</v>
      </c>
      <c r="G9768" s="7">
        <f t="shared" si="1225"/>
        <v>45164.602185567128</v>
      </c>
      <c r="H9768" s="2">
        <f>LOOKUP(2,1/(Sheet1!$D:$D=C9768)/(Sheet1!$E:$E&gt;=E9768)/(Sheet1!$E:$E&lt;=G9768),(Sheet1!$E:$E))</f>
        <v>45164.561742569444</v>
      </c>
      <c r="I9768" t="str">
        <f t="shared" si="1223"/>
        <v>0:01:46</v>
      </c>
      <c r="J9768" t="s">
        <v>8471</v>
      </c>
      <c r="K9768" t="s">
        <v>8472</v>
      </c>
      <c r="L9768" t="str">
        <f t="shared" si="1224"/>
        <v>WEEK 34</v>
      </c>
    </row>
    <row r="9769" spans="1:12" x14ac:dyDescent="0.35">
      <c r="A9769" s="6">
        <v>4</v>
      </c>
      <c r="B9769" s="6" t="s">
        <v>8473</v>
      </c>
      <c r="C9769" s="6" t="s">
        <v>15795</v>
      </c>
      <c r="D9769" s="6" t="str">
        <f t="shared" si="1221"/>
        <v>4-Msku4674589</v>
      </c>
      <c r="E9769" s="7">
        <f t="shared" si="1222"/>
        <v>45164.413328090275</v>
      </c>
      <c r="F9769" s="8">
        <v>45164.559161423611</v>
      </c>
      <c r="G9769" s="7">
        <f t="shared" si="1225"/>
        <v>45164.600828090275</v>
      </c>
      <c r="H9769" s="2" t="e">
        <f>LOOKUP(2,1/(Sheet1!$D:$D=C9769)/(Sheet1!$E:$E&gt;=E9769)/(Sheet1!$E:$E&lt;=G9769),(Sheet1!$E:$E))</f>
        <v>#N/A</v>
      </c>
      <c r="I9769" t="e">
        <f t="shared" si="1223"/>
        <v>#N/A</v>
      </c>
      <c r="J9769" t="s">
        <v>9649</v>
      </c>
      <c r="K9769" t="s">
        <v>8472</v>
      </c>
      <c r="L9769" t="str">
        <f t="shared" si="1224"/>
        <v>WEEK 34</v>
      </c>
    </row>
    <row r="9770" spans="1:12" x14ac:dyDescent="0.35">
      <c r="A9770" s="6">
        <v>3</v>
      </c>
      <c r="B9770" s="6" t="s">
        <v>8473</v>
      </c>
      <c r="C9770" s="6" t="s">
        <v>15796</v>
      </c>
      <c r="D9770" s="6" t="str">
        <f t="shared" si="1221"/>
        <v>3-MSKU8442811</v>
      </c>
      <c r="E9770" s="7">
        <f t="shared" si="1222"/>
        <v>45164.412027002312</v>
      </c>
      <c r="F9770" s="8">
        <v>45164.557860335648</v>
      </c>
      <c r="G9770" s="7">
        <f t="shared" si="1225"/>
        <v>45164.599527002312</v>
      </c>
      <c r="H9770" s="2" t="e">
        <f>LOOKUP(2,1/(Sheet1!$D:$D=C9770)/(Sheet1!$E:$E&gt;=E9770)/(Sheet1!$E:$E&lt;=G9770),(Sheet1!$E:$E))</f>
        <v>#N/A</v>
      </c>
      <c r="I9770" t="e">
        <f t="shared" si="1223"/>
        <v>#N/A</v>
      </c>
      <c r="J9770" t="s">
        <v>9649</v>
      </c>
      <c r="K9770" t="s">
        <v>8472</v>
      </c>
      <c r="L9770" t="str">
        <f t="shared" si="1224"/>
        <v>WEEK 34</v>
      </c>
    </row>
    <row r="9771" spans="1:12" x14ac:dyDescent="0.35">
      <c r="A9771" s="6">
        <v>4</v>
      </c>
      <c r="B9771" s="6" t="s">
        <v>8473</v>
      </c>
      <c r="C9771" s="6" t="s">
        <v>15797</v>
      </c>
      <c r="D9771" s="6" t="str">
        <f t="shared" si="1221"/>
        <v>4-emcu8061817</v>
      </c>
      <c r="E9771" s="7">
        <f t="shared" si="1222"/>
        <v>45164.400377662037</v>
      </c>
      <c r="F9771" s="8">
        <v>45164.546210995373</v>
      </c>
      <c r="G9771" s="7">
        <f t="shared" si="1225"/>
        <v>45164.587877662037</v>
      </c>
      <c r="H9771" s="2" t="e">
        <f>LOOKUP(2,1/(Sheet1!$D:$D=C9771)/(Sheet1!$E:$E&gt;=E9771)/(Sheet1!$E:$E&lt;=G9771),(Sheet1!$E:$E))</f>
        <v>#N/A</v>
      </c>
      <c r="I9771" t="e">
        <f t="shared" si="1223"/>
        <v>#N/A</v>
      </c>
      <c r="J9771" t="s">
        <v>9649</v>
      </c>
      <c r="K9771" t="s">
        <v>8472</v>
      </c>
      <c r="L9771" t="str">
        <f t="shared" si="1224"/>
        <v>WEEK 34</v>
      </c>
    </row>
    <row r="9772" spans="1:12" x14ac:dyDescent="0.35">
      <c r="A9772" s="6">
        <v>3</v>
      </c>
      <c r="B9772" s="6" t="s">
        <v>8473</v>
      </c>
      <c r="C9772" s="6" t="s">
        <v>13636</v>
      </c>
      <c r="D9772" s="6" t="str">
        <f t="shared" si="1221"/>
        <v>3-SEGU2972079</v>
      </c>
      <c r="E9772" s="7">
        <f t="shared" si="1222"/>
        <v>45164.369763657407</v>
      </c>
      <c r="F9772" s="8">
        <v>45164.515596990743</v>
      </c>
      <c r="G9772" s="7">
        <f t="shared" si="1225"/>
        <v>45164.557263657407</v>
      </c>
      <c r="H9772" s="2" t="e">
        <f>LOOKUP(2,1/(Sheet1!$D:$D=C9772)/(Sheet1!$E:$E&gt;=E9772)/(Sheet1!$E:$E&lt;=G9772),(Sheet1!$E:$E))</f>
        <v>#N/A</v>
      </c>
      <c r="I9772" t="e">
        <f t="shared" si="1223"/>
        <v>#N/A</v>
      </c>
      <c r="J9772" t="s">
        <v>9649</v>
      </c>
      <c r="K9772" t="s">
        <v>8472</v>
      </c>
      <c r="L9772" t="str">
        <f t="shared" si="1224"/>
        <v>WEEK 34</v>
      </c>
    </row>
    <row r="9773" spans="1:12" x14ac:dyDescent="0.35">
      <c r="A9773" s="6">
        <v>4</v>
      </c>
      <c r="B9773" s="6" t="s">
        <v>8473</v>
      </c>
      <c r="C9773" s="6" t="s">
        <v>15798</v>
      </c>
      <c r="D9773" s="6" t="str">
        <f t="shared" si="1221"/>
        <v>4-Trhu2913230</v>
      </c>
      <c r="E9773" s="7">
        <f t="shared" si="1222"/>
        <v>45164.36463394676</v>
      </c>
      <c r="F9773" s="8">
        <v>45164.510467280095</v>
      </c>
      <c r="G9773" s="7">
        <f t="shared" si="1225"/>
        <v>45164.55213394676</v>
      </c>
      <c r="H9773" s="2" t="e">
        <f>LOOKUP(2,1/(Sheet1!$D:$D=C9773)/(Sheet1!$E:$E&gt;=E9773)/(Sheet1!$E:$E&lt;=G9773),(Sheet1!$E:$E))</f>
        <v>#N/A</v>
      </c>
      <c r="I9773" t="e">
        <f t="shared" si="1223"/>
        <v>#N/A</v>
      </c>
      <c r="J9773" t="s">
        <v>9649</v>
      </c>
      <c r="K9773" t="s">
        <v>8472</v>
      </c>
      <c r="L9773" t="str">
        <f t="shared" si="1224"/>
        <v>WEEK 34</v>
      </c>
    </row>
    <row r="9774" spans="1:12" x14ac:dyDescent="0.35">
      <c r="A9774" s="6">
        <v>1</v>
      </c>
      <c r="B9774" s="6" t="s">
        <v>8473</v>
      </c>
      <c r="C9774" s="6" t="s">
        <v>15799</v>
      </c>
      <c r="D9774" s="6" t="str">
        <f t="shared" si="1221"/>
        <v>1-Oocu7093407</v>
      </c>
      <c r="E9774" s="7">
        <f t="shared" si="1222"/>
        <v>45164.357837881944</v>
      </c>
      <c r="F9774" s="8">
        <v>45164.50367121528</v>
      </c>
      <c r="G9774" s="7">
        <f t="shared" si="1225"/>
        <v>45164.545337881944</v>
      </c>
      <c r="H9774" s="2" t="e">
        <f>LOOKUP(2,1/(Sheet1!$D:$D=C9774)/(Sheet1!$E:$E&gt;=E9774)/(Sheet1!$E:$E&lt;=G9774),(Sheet1!$E:$E))</f>
        <v>#N/A</v>
      </c>
      <c r="I9774" t="e">
        <f t="shared" si="1223"/>
        <v>#N/A</v>
      </c>
      <c r="J9774" t="s">
        <v>9649</v>
      </c>
      <c r="K9774" t="s">
        <v>8472</v>
      </c>
      <c r="L9774" t="str">
        <f t="shared" si="1224"/>
        <v>WEEK 34</v>
      </c>
    </row>
    <row r="9775" spans="1:12" x14ac:dyDescent="0.35">
      <c r="A9775" s="6">
        <v>2</v>
      </c>
      <c r="B9775" s="6" t="s">
        <v>13363</v>
      </c>
      <c r="C9775" s="6" t="s">
        <v>15800</v>
      </c>
      <c r="D9775" s="6" t="str">
        <f t="shared" ref="D9775:D9838" si="1226">A9775&amp;"-"&amp;C9775</f>
        <v>2-Mrsu5073496</v>
      </c>
      <c r="E9775" s="7">
        <f t="shared" ref="E9775:E9838" si="1227">F9775-TIMEVALUE("03:30:00")</f>
        <v>45164.356971215275</v>
      </c>
      <c r="F9775" s="8">
        <v>45164.502804548611</v>
      </c>
      <c r="G9775" s="7">
        <f t="shared" si="1225"/>
        <v>45164.544471215275</v>
      </c>
      <c r="H9775" s="2">
        <f>LOOKUP(2,1/(Sheet1!$D:$D=C9775)/(Sheet1!$E:$E&gt;=E9775)/(Sheet1!$E:$E&lt;=G9775),(Sheet1!$E:$E))</f>
        <v>45164.503343819444</v>
      </c>
      <c r="I9775" t="str">
        <f t="shared" si="1223"/>
        <v>0:00:47</v>
      </c>
      <c r="J9775" t="s">
        <v>8471</v>
      </c>
      <c r="K9775" t="s">
        <v>8472</v>
      </c>
      <c r="L9775" t="str">
        <f t="shared" si="1224"/>
        <v>WEEK 34</v>
      </c>
    </row>
    <row r="9776" spans="1:12" x14ac:dyDescent="0.35">
      <c r="A9776" s="6">
        <v>4</v>
      </c>
      <c r="B9776" s="6" t="s">
        <v>8473</v>
      </c>
      <c r="C9776" s="6" t="s">
        <v>15801</v>
      </c>
      <c r="D9776" s="6" t="str">
        <f t="shared" si="1226"/>
        <v>4-Mrku9117645</v>
      </c>
      <c r="E9776" s="7">
        <f t="shared" si="1227"/>
        <v>45164.312967974533</v>
      </c>
      <c r="F9776" s="8">
        <v>45164.458801307868</v>
      </c>
      <c r="G9776" s="7">
        <f t="shared" si="1225"/>
        <v>45164.500467974533</v>
      </c>
      <c r="H9776" s="2" t="e">
        <f>LOOKUP(2,1/(Sheet1!$D:$D=C9776)/(Sheet1!$E:$E&gt;=E9776)/(Sheet1!$E:$E&lt;=G9776),(Sheet1!$E:$E))</f>
        <v>#N/A</v>
      </c>
      <c r="I9776" t="e">
        <f t="shared" si="1223"/>
        <v>#N/A</v>
      </c>
      <c r="J9776" t="s">
        <v>9649</v>
      </c>
      <c r="K9776" t="s">
        <v>8472</v>
      </c>
      <c r="L9776" t="str">
        <f t="shared" si="1224"/>
        <v>WEEK 34</v>
      </c>
    </row>
    <row r="9777" spans="1:12" x14ac:dyDescent="0.35">
      <c r="A9777" s="6">
        <v>1</v>
      </c>
      <c r="B9777" s="6" t="s">
        <v>8473</v>
      </c>
      <c r="C9777" s="6" t="s">
        <v>12139</v>
      </c>
      <c r="D9777" s="6" t="str">
        <f t="shared" si="1226"/>
        <v>1-FFAU3231304</v>
      </c>
      <c r="E9777" s="7">
        <f t="shared" si="1227"/>
        <v>45164.289833252311</v>
      </c>
      <c r="F9777" s="8">
        <v>45164.435666585647</v>
      </c>
      <c r="G9777" s="7">
        <f t="shared" si="1225"/>
        <v>45164.477333252311</v>
      </c>
      <c r="H9777" s="2">
        <f>LOOKUP(2,1/(Sheet1!$D:$D=C9777)/(Sheet1!$E:$E&gt;=E9777)/(Sheet1!$E:$E&lt;=G9777),(Sheet1!$E:$E))</f>
        <v>45164.437017465279</v>
      </c>
      <c r="I9777" t="str">
        <f t="shared" si="1223"/>
        <v>0:01:57</v>
      </c>
      <c r="J9777" t="s">
        <v>8471</v>
      </c>
      <c r="K9777" t="s">
        <v>8472</v>
      </c>
      <c r="L9777" t="str">
        <f t="shared" si="1224"/>
        <v>WEEK 34</v>
      </c>
    </row>
    <row r="9778" spans="1:12" x14ac:dyDescent="0.35">
      <c r="A9778" s="6">
        <v>1</v>
      </c>
      <c r="B9778" s="6" t="s">
        <v>8473</v>
      </c>
      <c r="C9778" s="6" t="s">
        <v>15802</v>
      </c>
      <c r="D9778" s="6" t="str">
        <f t="shared" si="1226"/>
        <v>1-OOLU9873179</v>
      </c>
      <c r="E9778" s="7">
        <f t="shared" si="1227"/>
        <v>45164.287838344906</v>
      </c>
      <c r="F9778" s="8">
        <v>45164.433671678242</v>
      </c>
      <c r="G9778" s="7">
        <f t="shared" si="1225"/>
        <v>45164.475338344906</v>
      </c>
      <c r="H9778" s="2" t="e">
        <f>LOOKUP(2,1/(Sheet1!$D:$D=C9778)/(Sheet1!$E:$E&gt;=E9778)/(Sheet1!$E:$E&lt;=G9778),(Sheet1!$E:$E))</f>
        <v>#N/A</v>
      </c>
      <c r="I9778" t="e">
        <f t="shared" si="1223"/>
        <v>#N/A</v>
      </c>
      <c r="J9778" t="s">
        <v>9649</v>
      </c>
      <c r="K9778" t="s">
        <v>8472</v>
      </c>
      <c r="L9778" t="str">
        <f t="shared" si="1224"/>
        <v>WEEK 34</v>
      </c>
    </row>
    <row r="9779" spans="1:12" x14ac:dyDescent="0.35">
      <c r="A9779" s="6">
        <v>1</v>
      </c>
      <c r="B9779" s="6" t="s">
        <v>8473</v>
      </c>
      <c r="C9779" s="6" t="s">
        <v>14661</v>
      </c>
      <c r="D9779" s="6" t="str">
        <f t="shared" si="1226"/>
        <v>1-OOLU9753867</v>
      </c>
      <c r="E9779" s="7">
        <f t="shared" si="1227"/>
        <v>45164.285787152774</v>
      </c>
      <c r="F9779" s="8">
        <v>45164.43162048611</v>
      </c>
      <c r="G9779" s="7">
        <f t="shared" si="1225"/>
        <v>45164.473287152774</v>
      </c>
      <c r="H9779" s="2" t="e">
        <f>LOOKUP(2,1/(Sheet1!$D:$D=C9779)/(Sheet1!$E:$E&gt;=E9779)/(Sheet1!$E:$E&lt;=G9779),(Sheet1!$E:$E))</f>
        <v>#N/A</v>
      </c>
      <c r="I9779" t="e">
        <f t="shared" si="1223"/>
        <v>#N/A</v>
      </c>
      <c r="J9779" t="s">
        <v>9649</v>
      </c>
      <c r="K9779" t="s">
        <v>8472</v>
      </c>
      <c r="L9779" t="str">
        <f t="shared" si="1224"/>
        <v>WEEK 34</v>
      </c>
    </row>
    <row r="9780" spans="1:12" x14ac:dyDescent="0.35">
      <c r="A9780" s="6">
        <v>1</v>
      </c>
      <c r="B9780" s="6" t="s">
        <v>8473</v>
      </c>
      <c r="C9780" s="6" t="s">
        <v>15803</v>
      </c>
      <c r="D9780" s="6" t="str">
        <f t="shared" si="1226"/>
        <v>1-Cslu6019006</v>
      </c>
      <c r="E9780" s="7">
        <f t="shared" si="1227"/>
        <v>45164.215114039347</v>
      </c>
      <c r="F9780" s="8">
        <v>45164.360947372683</v>
      </c>
      <c r="G9780" s="7">
        <f t="shared" si="1225"/>
        <v>45164.402614039347</v>
      </c>
      <c r="H9780" s="2" t="e">
        <f>LOOKUP(2,1/(Sheet1!$D:$D=C9780)/(Sheet1!$E:$E&gt;=E9780)/(Sheet1!$E:$E&lt;=G9780),(Sheet1!$E:$E))</f>
        <v>#N/A</v>
      </c>
      <c r="I9780" t="e">
        <f t="shared" si="1223"/>
        <v>#N/A</v>
      </c>
      <c r="J9780" t="s">
        <v>9649</v>
      </c>
      <c r="K9780" t="s">
        <v>8472</v>
      </c>
      <c r="L9780" t="str">
        <f t="shared" si="1224"/>
        <v>WEEK 34</v>
      </c>
    </row>
    <row r="9781" spans="1:12" x14ac:dyDescent="0.35">
      <c r="A9781" s="6">
        <v>4</v>
      </c>
      <c r="B9781" s="6" t="s">
        <v>15121</v>
      </c>
      <c r="C9781" s="6" t="s">
        <v>15804</v>
      </c>
      <c r="D9781" s="6" t="str">
        <f t="shared" si="1226"/>
        <v>4-Fscu8487804</v>
      </c>
      <c r="E9781" s="7">
        <f t="shared" si="1227"/>
        <v>45164.204307442131</v>
      </c>
      <c r="F9781" s="8">
        <v>45164.350140775467</v>
      </c>
      <c r="G9781" s="7">
        <f t="shared" si="1225"/>
        <v>45164.391807442131</v>
      </c>
      <c r="H9781" s="2">
        <f>LOOKUP(2,1/(Sheet1!$D:$D=C9781)/(Sheet1!$E:$E&gt;=E9781)/(Sheet1!$E:$E&lt;=G9781),(Sheet1!$E:$E))</f>
        <v>45164.351487731481</v>
      </c>
      <c r="I9781" t="str">
        <f t="shared" si="1223"/>
        <v>0:01:56</v>
      </c>
      <c r="J9781" t="s">
        <v>8471</v>
      </c>
      <c r="K9781" t="s">
        <v>8472</v>
      </c>
      <c r="L9781" t="str">
        <f t="shared" si="1224"/>
        <v>WEEK 34</v>
      </c>
    </row>
    <row r="9782" spans="1:12" x14ac:dyDescent="0.35">
      <c r="A9782" s="6">
        <v>4</v>
      </c>
      <c r="B9782" s="6" t="s">
        <v>8473</v>
      </c>
      <c r="C9782" s="6" t="s">
        <v>15805</v>
      </c>
      <c r="D9782" s="6" t="str">
        <f t="shared" si="1226"/>
        <v>4-APZU4348441</v>
      </c>
      <c r="E9782" s="7">
        <f t="shared" si="1227"/>
        <v>45164.185901076387</v>
      </c>
      <c r="F9782" s="8">
        <v>45164.331734409723</v>
      </c>
      <c r="G9782" s="7">
        <f t="shared" si="1225"/>
        <v>45164.373401076387</v>
      </c>
      <c r="H9782" s="2" t="e">
        <f>LOOKUP(2,1/(Sheet1!$D:$D=C9782)/(Sheet1!$E:$E&gt;=E9782)/(Sheet1!$E:$E&lt;=G9782),(Sheet1!$E:$E))</f>
        <v>#N/A</v>
      </c>
      <c r="I9782" t="e">
        <f t="shared" si="1223"/>
        <v>#N/A</v>
      </c>
      <c r="J9782" t="s">
        <v>9649</v>
      </c>
      <c r="K9782" t="s">
        <v>8472</v>
      </c>
      <c r="L9782" t="str">
        <f t="shared" si="1224"/>
        <v>WEEK 34</v>
      </c>
    </row>
    <row r="9783" spans="1:12" x14ac:dyDescent="0.35">
      <c r="A9783" s="6">
        <v>3</v>
      </c>
      <c r="B9783" s="6" t="s">
        <v>8473</v>
      </c>
      <c r="C9783" s="6" t="s">
        <v>12886</v>
      </c>
      <c r="D9783" s="6" t="str">
        <f t="shared" si="1226"/>
        <v>3-CMAU8343398</v>
      </c>
      <c r="E9783" s="7">
        <f t="shared" si="1227"/>
        <v>45164.18482318287</v>
      </c>
      <c r="F9783" s="8">
        <v>45164.330656516206</v>
      </c>
      <c r="G9783" s="7">
        <f t="shared" si="1225"/>
        <v>45164.37232318287</v>
      </c>
      <c r="H9783" s="2" t="e">
        <f>LOOKUP(2,1/(Sheet1!$D:$D=C9783)/(Sheet1!$E:$E&gt;=E9783)/(Sheet1!$E:$E&lt;=G9783),(Sheet1!$E:$E))</f>
        <v>#N/A</v>
      </c>
      <c r="I9783" t="e">
        <f t="shared" si="1223"/>
        <v>#N/A</v>
      </c>
      <c r="J9783" t="s">
        <v>9649</v>
      </c>
      <c r="K9783" t="s">
        <v>8472</v>
      </c>
      <c r="L9783" t="str">
        <f t="shared" si="1224"/>
        <v>WEEK 34</v>
      </c>
    </row>
    <row r="9784" spans="1:12" x14ac:dyDescent="0.35">
      <c r="A9784" s="6">
        <v>3</v>
      </c>
      <c r="B9784" s="6" t="s">
        <v>8473</v>
      </c>
      <c r="C9784" s="6" t="s">
        <v>11883</v>
      </c>
      <c r="D9784" s="6" t="str">
        <f t="shared" si="1226"/>
        <v>3-BEAU2314501</v>
      </c>
      <c r="E9784" s="7">
        <f t="shared" si="1227"/>
        <v>45164.181731516204</v>
      </c>
      <c r="F9784" s="8">
        <v>45164.32756484954</v>
      </c>
      <c r="G9784" s="7">
        <f t="shared" si="1225"/>
        <v>45164.369231516204</v>
      </c>
      <c r="H9784" s="2" t="e">
        <f>LOOKUP(2,1/(Sheet1!$D:$D=C9784)/(Sheet1!$E:$E&gt;=E9784)/(Sheet1!$E:$E&lt;=G9784),(Sheet1!$E:$E))</f>
        <v>#N/A</v>
      </c>
      <c r="I9784" t="e">
        <f t="shared" si="1223"/>
        <v>#N/A</v>
      </c>
      <c r="J9784" t="s">
        <v>9649</v>
      </c>
      <c r="K9784" t="s">
        <v>8472</v>
      </c>
      <c r="L9784" t="str">
        <f t="shared" si="1224"/>
        <v>WEEK 34</v>
      </c>
    </row>
    <row r="9785" spans="1:12" x14ac:dyDescent="0.35">
      <c r="A9785" s="6">
        <v>3</v>
      </c>
      <c r="B9785" s="6" t="s">
        <v>8473</v>
      </c>
      <c r="C9785" s="6" t="s">
        <v>15806</v>
      </c>
      <c r="D9785" s="6" t="str">
        <f t="shared" si="1226"/>
        <v>3-TCNU4904594</v>
      </c>
      <c r="E9785" s="7">
        <f t="shared" si="1227"/>
        <v>45164.163296990737</v>
      </c>
      <c r="F9785" s="8">
        <v>45164.309130324073</v>
      </c>
      <c r="G9785" s="7">
        <f t="shared" si="1225"/>
        <v>45164.350796990737</v>
      </c>
      <c r="H9785" s="2" t="e">
        <f>LOOKUP(2,1/(Sheet1!$D:$D=C9785)/(Sheet1!$E:$E&gt;=E9785)/(Sheet1!$E:$E&lt;=G9785),(Sheet1!$E:$E))</f>
        <v>#N/A</v>
      </c>
      <c r="I9785" t="e">
        <f t="shared" si="1223"/>
        <v>#N/A</v>
      </c>
      <c r="J9785" t="s">
        <v>9649</v>
      </c>
      <c r="K9785" t="s">
        <v>8472</v>
      </c>
      <c r="L9785" t="str">
        <f t="shared" si="1224"/>
        <v>WEEK 34</v>
      </c>
    </row>
    <row r="9786" spans="1:12" x14ac:dyDescent="0.35">
      <c r="A9786" s="6">
        <v>4</v>
      </c>
      <c r="B9786" s="6" t="s">
        <v>8473</v>
      </c>
      <c r="C9786" s="6" t="s">
        <v>15807</v>
      </c>
      <c r="D9786" s="6" t="str">
        <f t="shared" si="1226"/>
        <v>4-KKFU7987471</v>
      </c>
      <c r="E9786" s="7">
        <f t="shared" si="1227"/>
        <v>45164.16253765046</v>
      </c>
      <c r="F9786" s="8">
        <v>45164.308370983796</v>
      </c>
      <c r="G9786" s="7">
        <f t="shared" si="1225"/>
        <v>45164.35003765046</v>
      </c>
      <c r="H9786" s="2" t="e">
        <f>LOOKUP(2,1/(Sheet1!$D:$D=C9786)/(Sheet1!$E:$E&gt;=E9786)/(Sheet1!$E:$E&lt;=G9786),(Sheet1!$E:$E))</f>
        <v>#N/A</v>
      </c>
      <c r="I9786" t="e">
        <f t="shared" si="1223"/>
        <v>#N/A</v>
      </c>
      <c r="J9786" t="s">
        <v>9649</v>
      </c>
      <c r="K9786" t="s">
        <v>8472</v>
      </c>
      <c r="L9786" t="str">
        <f t="shared" si="1224"/>
        <v>WEEK 34</v>
      </c>
    </row>
    <row r="9787" spans="1:12" x14ac:dyDescent="0.35">
      <c r="A9787" s="6">
        <v>3</v>
      </c>
      <c r="B9787" s="6" t="s">
        <v>14622</v>
      </c>
      <c r="C9787" s="6" t="s">
        <v>15808</v>
      </c>
      <c r="D9787" s="6" t="str">
        <f t="shared" si="1226"/>
        <v>3-NYKU5126475</v>
      </c>
      <c r="E9787" s="7">
        <f t="shared" si="1227"/>
        <v>45164.160390081015</v>
      </c>
      <c r="F9787" s="8">
        <v>45164.306223414351</v>
      </c>
      <c r="G9787" s="7">
        <f t="shared" si="1225"/>
        <v>45164.347890081015</v>
      </c>
      <c r="H9787" s="2" t="e">
        <f>LOOKUP(2,1/(Sheet1!$D:$D=C9787)/(Sheet1!$E:$E&gt;=E9787)/(Sheet1!$E:$E&lt;=G9787),(Sheet1!$E:$E))</f>
        <v>#N/A</v>
      </c>
      <c r="I9787" t="e">
        <f t="shared" si="1223"/>
        <v>#N/A</v>
      </c>
      <c r="J9787" t="s">
        <v>9649</v>
      </c>
      <c r="K9787" t="s">
        <v>8472</v>
      </c>
      <c r="L9787" t="str">
        <f t="shared" si="1224"/>
        <v>WEEK 34</v>
      </c>
    </row>
    <row r="9788" spans="1:12" x14ac:dyDescent="0.35">
      <c r="A9788" s="6">
        <v>3</v>
      </c>
      <c r="B9788" s="6" t="s">
        <v>8473</v>
      </c>
      <c r="C9788" s="6" t="s">
        <v>15809</v>
      </c>
      <c r="D9788" s="6" t="str">
        <f t="shared" si="1226"/>
        <v>3-Tcnu5566151</v>
      </c>
      <c r="E9788" s="7">
        <f t="shared" si="1227"/>
        <v>45164.154818900461</v>
      </c>
      <c r="F9788" s="8">
        <v>45164.300652233796</v>
      </c>
      <c r="G9788" s="7">
        <f t="shared" si="1225"/>
        <v>45164.342318900461</v>
      </c>
      <c r="H9788" s="2" t="e">
        <f>LOOKUP(2,1/(Sheet1!$D:$D=C9788)/(Sheet1!$E:$E&gt;=E9788)/(Sheet1!$E:$E&lt;=G9788),(Sheet1!$E:$E))</f>
        <v>#N/A</v>
      </c>
      <c r="I9788" t="e">
        <f t="shared" si="1223"/>
        <v>#N/A</v>
      </c>
      <c r="J9788" t="s">
        <v>9649</v>
      </c>
      <c r="K9788" t="s">
        <v>8472</v>
      </c>
      <c r="L9788" t="str">
        <f t="shared" si="1224"/>
        <v>WEEK 34</v>
      </c>
    </row>
    <row r="9789" spans="1:12" x14ac:dyDescent="0.35">
      <c r="A9789" s="6">
        <v>3</v>
      </c>
      <c r="B9789" s="6" t="s">
        <v>14666</v>
      </c>
      <c r="C9789" s="6" t="s">
        <v>13557</v>
      </c>
      <c r="D9789" s="6" t="str">
        <f t="shared" si="1226"/>
        <v>3-OOCU8548157</v>
      </c>
      <c r="E9789" s="7">
        <f t="shared" si="1227"/>
        <v>45164.152286956014</v>
      </c>
      <c r="F9789" s="8">
        <v>45164.29812028935</v>
      </c>
      <c r="G9789" s="7">
        <f t="shared" si="1225"/>
        <v>45164.339786956014</v>
      </c>
      <c r="H9789" s="2">
        <f>LOOKUP(2,1/(Sheet1!$D:$D=C9789)/(Sheet1!$E:$E&gt;=E9789)/(Sheet1!$E:$E&lt;=G9789),(Sheet1!$E:$E))</f>
        <v>45164.299345173611</v>
      </c>
      <c r="I9789" t="str">
        <f t="shared" si="1223"/>
        <v>0:01:46</v>
      </c>
      <c r="J9789" t="s">
        <v>8471</v>
      </c>
      <c r="K9789" t="s">
        <v>8472</v>
      </c>
      <c r="L9789" t="str">
        <f t="shared" si="1224"/>
        <v>WEEK 34</v>
      </c>
    </row>
    <row r="9790" spans="1:12" x14ac:dyDescent="0.35">
      <c r="A9790" s="6">
        <v>4</v>
      </c>
      <c r="B9790" s="6" t="s">
        <v>15141</v>
      </c>
      <c r="C9790" s="6" t="s">
        <v>13167</v>
      </c>
      <c r="D9790" s="6" t="str">
        <f t="shared" si="1226"/>
        <v>4-FCIU9880340</v>
      </c>
      <c r="E9790" s="7">
        <f t="shared" si="1227"/>
        <v>45164.151483368056</v>
      </c>
      <c r="F9790" s="8">
        <v>45164.297316701392</v>
      </c>
      <c r="G9790" s="7">
        <f t="shared" si="1225"/>
        <v>45164.338983368056</v>
      </c>
      <c r="H9790" s="2" t="e">
        <f>LOOKUP(2,1/(Sheet1!$D:$D=C9790)/(Sheet1!$E:$E&gt;=E9790)/(Sheet1!$E:$E&lt;=G9790),(Sheet1!$E:$E))</f>
        <v>#N/A</v>
      </c>
      <c r="I9790" t="e">
        <f t="shared" si="1223"/>
        <v>#N/A</v>
      </c>
      <c r="J9790" t="s">
        <v>9649</v>
      </c>
      <c r="K9790" t="s">
        <v>8472</v>
      </c>
      <c r="L9790" t="str">
        <f t="shared" si="1224"/>
        <v>WEEK 34</v>
      </c>
    </row>
    <row r="9791" spans="1:12" x14ac:dyDescent="0.35">
      <c r="A9791" s="6">
        <v>4</v>
      </c>
      <c r="B9791" s="6" t="s">
        <v>8473</v>
      </c>
      <c r="C9791" s="6" t="s">
        <v>15810</v>
      </c>
      <c r="D9791" s="6" t="str">
        <f t="shared" si="1226"/>
        <v>4-UETU5693487</v>
      </c>
      <c r="E9791" s="7">
        <f t="shared" si="1227"/>
        <v>45164.147482291664</v>
      </c>
      <c r="F9791" s="8">
        <v>45164.293315625</v>
      </c>
      <c r="G9791" s="7">
        <f t="shared" si="1225"/>
        <v>45164.334982291664</v>
      </c>
      <c r="H9791" s="2" t="e">
        <f>LOOKUP(2,1/(Sheet1!$D:$D=C9791)/(Sheet1!$E:$E&gt;=E9791)/(Sheet1!$E:$E&lt;=G9791),(Sheet1!$E:$E))</f>
        <v>#N/A</v>
      </c>
      <c r="I9791" t="e">
        <f t="shared" si="1223"/>
        <v>#N/A</v>
      </c>
      <c r="J9791" t="s">
        <v>9649</v>
      </c>
      <c r="K9791" t="s">
        <v>8472</v>
      </c>
      <c r="L9791" t="str">
        <f t="shared" si="1224"/>
        <v>WEEK 34</v>
      </c>
    </row>
    <row r="9792" spans="1:12" x14ac:dyDescent="0.35">
      <c r="A9792" s="6">
        <v>3</v>
      </c>
      <c r="B9792" s="6" t="s">
        <v>13160</v>
      </c>
      <c r="C9792" s="6" t="s">
        <v>12534</v>
      </c>
      <c r="D9792" s="6" t="str">
        <f t="shared" si="1226"/>
        <v>3-TEMU7406023</v>
      </c>
      <c r="E9792" s="7">
        <f t="shared" si="1227"/>
        <v>45164.14602241898</v>
      </c>
      <c r="F9792" s="8">
        <v>45164.291855752315</v>
      </c>
      <c r="G9792" s="7">
        <f t="shared" si="1225"/>
        <v>45164.33352241898</v>
      </c>
      <c r="H9792" s="2" t="e">
        <f>LOOKUP(2,1/(Sheet1!$D:$D=C9792)/(Sheet1!$E:$E&gt;=E9792)/(Sheet1!$E:$E&lt;=G9792),(Sheet1!$E:$E))</f>
        <v>#N/A</v>
      </c>
      <c r="I9792" t="e">
        <f t="shared" si="1223"/>
        <v>#N/A</v>
      </c>
      <c r="J9792" t="s">
        <v>9649</v>
      </c>
      <c r="K9792" t="s">
        <v>8472</v>
      </c>
      <c r="L9792" t="str">
        <f t="shared" si="1224"/>
        <v>WEEK 34</v>
      </c>
    </row>
    <row r="9793" spans="1:12" x14ac:dyDescent="0.35">
      <c r="A9793" s="6">
        <v>4</v>
      </c>
      <c r="B9793" s="6" t="s">
        <v>15004</v>
      </c>
      <c r="C9793" s="6" t="s">
        <v>12844</v>
      </c>
      <c r="D9793" s="6" t="str">
        <f t="shared" si="1226"/>
        <v>4-CMAU5568472</v>
      </c>
      <c r="E9793" s="7">
        <f t="shared" si="1227"/>
        <v>45164.144886076385</v>
      </c>
      <c r="F9793" s="8">
        <v>45164.290719409721</v>
      </c>
      <c r="G9793" s="7">
        <f t="shared" si="1225"/>
        <v>45164.332386076385</v>
      </c>
      <c r="H9793" s="2">
        <f>LOOKUP(2,1/(Sheet1!$D:$D=C9793)/(Sheet1!$E:$E&gt;=E9793)/(Sheet1!$E:$E&lt;=G9793),(Sheet1!$E:$E))</f>
        <v>45164.292052488425</v>
      </c>
      <c r="I9793" t="str">
        <f t="shared" si="1223"/>
        <v>0:01:55</v>
      </c>
      <c r="J9793" t="s">
        <v>8471</v>
      </c>
      <c r="K9793" t="s">
        <v>8472</v>
      </c>
      <c r="L9793" t="str">
        <f t="shared" si="1224"/>
        <v>WEEK 34</v>
      </c>
    </row>
    <row r="9794" spans="1:12" x14ac:dyDescent="0.35">
      <c r="A9794" s="6">
        <v>3</v>
      </c>
      <c r="B9794" s="6" t="s">
        <v>8473</v>
      </c>
      <c r="C9794" s="6" t="s">
        <v>12836</v>
      </c>
      <c r="D9794" s="6" t="str">
        <f t="shared" si="1226"/>
        <v>3-CMAU4757790</v>
      </c>
      <c r="E9794" s="7">
        <f t="shared" si="1227"/>
        <v>45164.143708680553</v>
      </c>
      <c r="F9794" s="8">
        <v>45164.289542013888</v>
      </c>
      <c r="G9794" s="7">
        <f t="shared" si="1225"/>
        <v>45164.331208680553</v>
      </c>
      <c r="H9794" s="2" t="e">
        <f>LOOKUP(2,1/(Sheet1!$D:$D=C9794)/(Sheet1!$E:$E&gt;=E9794)/(Sheet1!$E:$E&lt;=G9794),(Sheet1!$E:$E))</f>
        <v>#N/A</v>
      </c>
      <c r="I9794" t="e">
        <f t="shared" ref="I9794:I9857" si="1228">IF(H9794-F9794&gt;0, TEXT(ABS(H9794-F9794),"h:mm:ss"), "+"&amp;TEXT(ABS(F9794-H9794),"h:mm:ss"))</f>
        <v>#N/A</v>
      </c>
      <c r="J9794" t="s">
        <v>9649</v>
      </c>
      <c r="K9794" t="s">
        <v>8472</v>
      </c>
      <c r="L9794" t="str">
        <f t="shared" si="1224"/>
        <v>WEEK 34</v>
      </c>
    </row>
    <row r="9795" spans="1:12" x14ac:dyDescent="0.35">
      <c r="A9795" s="6">
        <v>3</v>
      </c>
      <c r="B9795" s="6" t="s">
        <v>14469</v>
      </c>
      <c r="C9795" s="6" t="s">
        <v>13849</v>
      </c>
      <c r="D9795" s="6" t="str">
        <f t="shared" si="1226"/>
        <v>3-TCNU6234233</v>
      </c>
      <c r="E9795" s="7">
        <f t="shared" si="1227"/>
        <v>45164.134859722217</v>
      </c>
      <c r="F9795" s="8">
        <v>45164.280693055553</v>
      </c>
      <c r="G9795" s="7">
        <f t="shared" si="1225"/>
        <v>45164.322359722217</v>
      </c>
      <c r="H9795" s="2" t="e">
        <f>LOOKUP(2,1/(Sheet1!$D:$D=C9795)/(Sheet1!$E:$E&gt;=E9795)/(Sheet1!$E:$E&lt;=G9795),(Sheet1!$E:$E))</f>
        <v>#N/A</v>
      </c>
      <c r="I9795" t="e">
        <f t="shared" si="1228"/>
        <v>#N/A</v>
      </c>
      <c r="J9795" t="s">
        <v>9649</v>
      </c>
      <c r="K9795" t="s">
        <v>8472</v>
      </c>
      <c r="L9795" t="str">
        <f t="shared" si="1224"/>
        <v>WEEK 34</v>
      </c>
    </row>
    <row r="9796" spans="1:12" x14ac:dyDescent="0.35">
      <c r="A9796" s="6">
        <v>4</v>
      </c>
      <c r="B9796" s="6" t="s">
        <v>14994</v>
      </c>
      <c r="C9796" s="6" t="s">
        <v>12067</v>
      </c>
      <c r="D9796" s="6" t="str">
        <f t="shared" si="1226"/>
        <v>4-DFSU7387997</v>
      </c>
      <c r="E9796" s="7">
        <f t="shared" si="1227"/>
        <v>45164.133798993054</v>
      </c>
      <c r="F9796" s="8">
        <v>45164.27963232639</v>
      </c>
      <c r="G9796" s="7">
        <f t="shared" si="1225"/>
        <v>45164.321298993054</v>
      </c>
      <c r="H9796" s="2" t="e">
        <f>LOOKUP(2,1/(Sheet1!$D:$D=C9796)/(Sheet1!$E:$E&gt;=E9796)/(Sheet1!$E:$E&lt;=G9796),(Sheet1!$E:$E))</f>
        <v>#N/A</v>
      </c>
      <c r="I9796" t="e">
        <f t="shared" si="1228"/>
        <v>#N/A</v>
      </c>
      <c r="J9796" t="s">
        <v>9649</v>
      </c>
      <c r="K9796" t="s">
        <v>8472</v>
      </c>
      <c r="L9796" t="str">
        <f t="shared" si="1224"/>
        <v>WEEK 34</v>
      </c>
    </row>
    <row r="9797" spans="1:12" x14ac:dyDescent="0.35">
      <c r="A9797" s="6">
        <v>3</v>
      </c>
      <c r="B9797" s="6" t="s">
        <v>14520</v>
      </c>
      <c r="C9797" s="6" t="s">
        <v>15811</v>
      </c>
      <c r="D9797" s="6" t="str">
        <f t="shared" si="1226"/>
        <v>3-MEDU6364933</v>
      </c>
      <c r="E9797" s="7">
        <f t="shared" si="1227"/>
        <v>45164.057473032408</v>
      </c>
      <c r="F9797" s="8">
        <v>45164.203306365744</v>
      </c>
      <c r="G9797" s="7">
        <f t="shared" si="1225"/>
        <v>45164.244973032408</v>
      </c>
      <c r="H9797" s="2" t="e">
        <f>LOOKUP(2,1/(Sheet1!$D:$D=C9797)/(Sheet1!$E:$E&gt;=E9797)/(Sheet1!$E:$E&lt;=G9797),(Sheet1!$E:$E))</f>
        <v>#N/A</v>
      </c>
      <c r="I9797" t="e">
        <f t="shared" si="1228"/>
        <v>#N/A</v>
      </c>
      <c r="J9797" t="s">
        <v>9649</v>
      </c>
      <c r="K9797" t="s">
        <v>8472</v>
      </c>
      <c r="L9797" t="str">
        <f t="shared" si="1224"/>
        <v>WEEK 34</v>
      </c>
    </row>
    <row r="9798" spans="1:12" x14ac:dyDescent="0.35">
      <c r="A9798" s="6">
        <v>1</v>
      </c>
      <c r="B9798" s="6" t="s">
        <v>11965</v>
      </c>
      <c r="C9798" s="6" t="s">
        <v>15812</v>
      </c>
      <c r="D9798" s="6" t="str">
        <f t="shared" si="1226"/>
        <v>1-CGMU5144934</v>
      </c>
      <c r="E9798" s="7">
        <f t="shared" si="1227"/>
        <v>45164.000522685186</v>
      </c>
      <c r="F9798" s="8">
        <v>45164.146356018522</v>
      </c>
      <c r="G9798" s="7">
        <f t="shared" si="1225"/>
        <v>45164.188022685186</v>
      </c>
      <c r="H9798" s="2" t="e">
        <f>LOOKUP(2,1/(Sheet1!$D:$D=C9798)/(Sheet1!$E:$E&gt;=E9798)/(Sheet1!$E:$E&lt;=G9798),(Sheet1!$E:$E))</f>
        <v>#N/A</v>
      </c>
      <c r="I9798" t="e">
        <f t="shared" si="1228"/>
        <v>#N/A</v>
      </c>
      <c r="J9798" t="s">
        <v>9649</v>
      </c>
      <c r="K9798" t="s">
        <v>8472</v>
      </c>
      <c r="L9798" t="str">
        <f t="shared" si="1224"/>
        <v>WEEK 34</v>
      </c>
    </row>
    <row r="9799" spans="1:12" x14ac:dyDescent="0.35">
      <c r="A9799" s="6">
        <v>4</v>
      </c>
      <c r="B9799" s="6" t="s">
        <v>15473</v>
      </c>
      <c r="C9799" s="6" t="s">
        <v>13951</v>
      </c>
      <c r="D9799" s="6" t="str">
        <f t="shared" si="1226"/>
        <v>4-TGHU7069599</v>
      </c>
      <c r="E9799" s="7">
        <f t="shared" si="1227"/>
        <v>45163.972670868054</v>
      </c>
      <c r="F9799" s="8">
        <v>45164.118504201389</v>
      </c>
      <c r="G9799" s="7">
        <f t="shared" si="1225"/>
        <v>45164.160170868054</v>
      </c>
      <c r="H9799" s="2" t="e">
        <f>LOOKUP(2,1/(Sheet1!$D:$D=C9799)/(Sheet1!$E:$E&gt;=E9799)/(Sheet1!$E:$E&lt;=G9799),(Sheet1!$E:$E))</f>
        <v>#N/A</v>
      </c>
      <c r="I9799" t="e">
        <f t="shared" si="1228"/>
        <v>#N/A</v>
      </c>
      <c r="J9799" t="s">
        <v>9649</v>
      </c>
      <c r="K9799" t="s">
        <v>8472</v>
      </c>
      <c r="L9799" t="str">
        <f t="shared" si="1224"/>
        <v>WEEK 34</v>
      </c>
    </row>
    <row r="9800" spans="1:12" x14ac:dyDescent="0.35">
      <c r="A9800" s="6">
        <v>3</v>
      </c>
      <c r="B9800" s="6" t="s">
        <v>8473</v>
      </c>
      <c r="C9800" s="6" t="s">
        <v>15813</v>
      </c>
      <c r="D9800" s="6" t="str">
        <f t="shared" si="1226"/>
        <v>3-Ponu3066326</v>
      </c>
      <c r="E9800" s="7">
        <f t="shared" si="1227"/>
        <v>45163.970566203701</v>
      </c>
      <c r="F9800" s="8">
        <v>45164.116399537037</v>
      </c>
      <c r="G9800" s="7">
        <f t="shared" si="1225"/>
        <v>45164.158066203701</v>
      </c>
      <c r="H9800" s="2" t="e">
        <f>LOOKUP(2,1/(Sheet1!$D:$D=C9800)/(Sheet1!$E:$E&gt;=E9800)/(Sheet1!$E:$E&lt;=G9800),(Sheet1!$E:$E))</f>
        <v>#N/A</v>
      </c>
      <c r="I9800" t="e">
        <f t="shared" si="1228"/>
        <v>#N/A</v>
      </c>
      <c r="J9800" t="s">
        <v>9649</v>
      </c>
      <c r="K9800" t="s">
        <v>8472</v>
      </c>
      <c r="L9800" t="str">
        <f t="shared" si="1224"/>
        <v>WEEK 34</v>
      </c>
    </row>
    <row r="9801" spans="1:12" x14ac:dyDescent="0.35">
      <c r="A9801" s="6">
        <v>3</v>
      </c>
      <c r="B9801" s="6" t="s">
        <v>8473</v>
      </c>
      <c r="C9801" s="6" t="s">
        <v>13407</v>
      </c>
      <c r="D9801" s="6" t="str">
        <f t="shared" si="1226"/>
        <v>3-MSDU4383720</v>
      </c>
      <c r="E9801" s="7">
        <f t="shared" si="1227"/>
        <v>45163.964322337961</v>
      </c>
      <c r="F9801" s="8">
        <v>45164.110155671297</v>
      </c>
      <c r="G9801" s="7">
        <f t="shared" si="1225"/>
        <v>45164.151822337961</v>
      </c>
      <c r="H9801" s="2" t="e">
        <f>LOOKUP(2,1/(Sheet1!$D:$D=C9801)/(Sheet1!$E:$E&gt;=E9801)/(Sheet1!$E:$E&lt;=G9801),(Sheet1!$E:$E))</f>
        <v>#N/A</v>
      </c>
      <c r="I9801" t="e">
        <f t="shared" si="1228"/>
        <v>#N/A</v>
      </c>
      <c r="J9801" t="s">
        <v>9649</v>
      </c>
      <c r="K9801" t="s">
        <v>8472</v>
      </c>
      <c r="L9801" t="str">
        <f t="shared" si="1224"/>
        <v>WEEK 34</v>
      </c>
    </row>
    <row r="9802" spans="1:12" x14ac:dyDescent="0.35">
      <c r="A9802" s="6">
        <v>1</v>
      </c>
      <c r="B9802" s="6" t="s">
        <v>8473</v>
      </c>
      <c r="C9802" s="6" t="s">
        <v>14645</v>
      </c>
      <c r="D9802" s="6" t="str">
        <f t="shared" si="1226"/>
        <v>1-OOCU8688251</v>
      </c>
      <c r="E9802" s="7">
        <f t="shared" si="1227"/>
        <v>45163.901029166664</v>
      </c>
      <c r="F9802" s="8">
        <v>45164.046862499999</v>
      </c>
      <c r="G9802" s="7">
        <f t="shared" si="1225"/>
        <v>45164.088529166664</v>
      </c>
      <c r="H9802" s="2" t="e">
        <f>LOOKUP(2,1/(Sheet1!$D:$D=C9802)/(Sheet1!$E:$E&gt;=E9802)/(Sheet1!$E:$E&lt;=G9802),(Sheet1!$E:$E))</f>
        <v>#N/A</v>
      </c>
      <c r="I9802" t="e">
        <f t="shared" si="1228"/>
        <v>#N/A</v>
      </c>
      <c r="J9802" t="s">
        <v>9649</v>
      </c>
      <c r="K9802" t="s">
        <v>8472</v>
      </c>
      <c r="L9802" t="str">
        <f t="shared" si="1224"/>
        <v>WEEK 34</v>
      </c>
    </row>
    <row r="9803" spans="1:12" x14ac:dyDescent="0.35">
      <c r="A9803" s="6">
        <v>4</v>
      </c>
      <c r="B9803" s="6" t="s">
        <v>8473</v>
      </c>
      <c r="C9803" s="6" t="s">
        <v>15814</v>
      </c>
      <c r="D9803" s="6" t="str">
        <f t="shared" si="1226"/>
        <v>4-OTLU4970560</v>
      </c>
      <c r="E9803" s="7">
        <f t="shared" si="1227"/>
        <v>45163.895052858796</v>
      </c>
      <c r="F9803" s="8">
        <v>45164.040886192131</v>
      </c>
      <c r="G9803" s="7">
        <f t="shared" si="1225"/>
        <v>45164.082552858796</v>
      </c>
      <c r="H9803" s="2" t="e">
        <f>LOOKUP(2,1/(Sheet1!$D:$D=C9803)/(Sheet1!$E:$E&gt;=E9803)/(Sheet1!$E:$E&lt;=G9803),(Sheet1!$E:$E))</f>
        <v>#N/A</v>
      </c>
      <c r="I9803" t="e">
        <f t="shared" si="1228"/>
        <v>#N/A</v>
      </c>
      <c r="J9803" t="s">
        <v>9649</v>
      </c>
      <c r="K9803" t="s">
        <v>8472</v>
      </c>
      <c r="L9803" t="str">
        <f t="shared" si="1224"/>
        <v>WEEK 34</v>
      </c>
    </row>
    <row r="9804" spans="1:12" x14ac:dyDescent="0.35">
      <c r="A9804" s="6">
        <v>3</v>
      </c>
      <c r="B9804" s="6" t="s">
        <v>8473</v>
      </c>
      <c r="C9804" s="6" t="s">
        <v>13618</v>
      </c>
      <c r="D9804" s="6" t="str">
        <f t="shared" si="1226"/>
        <v>3-OTLU4970072</v>
      </c>
      <c r="E9804" s="7">
        <f t="shared" si="1227"/>
        <v>45163.894979201388</v>
      </c>
      <c r="F9804" s="8">
        <v>45164.040812534724</v>
      </c>
      <c r="G9804" s="7">
        <f t="shared" si="1225"/>
        <v>45164.082479201388</v>
      </c>
      <c r="H9804" s="2" t="e">
        <f>LOOKUP(2,1/(Sheet1!$D:$D=C9804)/(Sheet1!$E:$E&gt;=E9804)/(Sheet1!$E:$E&lt;=G9804),(Sheet1!$E:$E))</f>
        <v>#N/A</v>
      </c>
      <c r="I9804" t="e">
        <f t="shared" si="1228"/>
        <v>#N/A</v>
      </c>
      <c r="J9804" t="s">
        <v>9649</v>
      </c>
      <c r="K9804" t="s">
        <v>8472</v>
      </c>
      <c r="L9804" t="str">
        <f t="shared" si="1224"/>
        <v>WEEK 34</v>
      </c>
    </row>
    <row r="9805" spans="1:12" x14ac:dyDescent="0.35">
      <c r="A9805" s="6">
        <v>3</v>
      </c>
      <c r="B9805" s="6" t="s">
        <v>8473</v>
      </c>
      <c r="C9805" s="6" t="s">
        <v>12432</v>
      </c>
      <c r="D9805" s="6" t="str">
        <f t="shared" si="1226"/>
        <v>3-SITU9145379</v>
      </c>
      <c r="E9805" s="7">
        <f t="shared" si="1227"/>
        <v>45163.892082951388</v>
      </c>
      <c r="F9805" s="8">
        <v>45164.037916284724</v>
      </c>
      <c r="G9805" s="7">
        <f t="shared" si="1225"/>
        <v>45164.079582951388</v>
      </c>
      <c r="H9805" s="2" t="e">
        <f>LOOKUP(2,1/(Sheet1!$D:$D=C9805)/(Sheet1!$E:$E&gt;=E9805)/(Sheet1!$E:$E&lt;=G9805),(Sheet1!$E:$E))</f>
        <v>#N/A</v>
      </c>
      <c r="I9805" t="e">
        <f t="shared" si="1228"/>
        <v>#N/A</v>
      </c>
      <c r="J9805" t="s">
        <v>9649</v>
      </c>
      <c r="K9805" t="s">
        <v>8472</v>
      </c>
      <c r="L9805" t="str">
        <f t="shared" si="1224"/>
        <v>WEEK 34</v>
      </c>
    </row>
    <row r="9806" spans="1:12" x14ac:dyDescent="0.35">
      <c r="A9806" s="6">
        <v>3</v>
      </c>
      <c r="B9806" s="6" t="s">
        <v>14885</v>
      </c>
      <c r="C9806" s="6" t="s">
        <v>14878</v>
      </c>
      <c r="D9806" s="6" t="str">
        <f t="shared" si="1226"/>
        <v>3-TRHU8750947</v>
      </c>
      <c r="E9806" s="7">
        <f t="shared" si="1227"/>
        <v>45163.889385763883</v>
      </c>
      <c r="F9806" s="8">
        <v>45164.035219097219</v>
      </c>
      <c r="G9806" s="7">
        <f t="shared" si="1225"/>
        <v>45164.076885763883</v>
      </c>
      <c r="H9806" s="2">
        <f>LOOKUP(2,1/(Sheet1!$D:$D=C9806)/(Sheet1!$E:$E&gt;=E9806)/(Sheet1!$E:$E&lt;=G9806),(Sheet1!$E:$E))</f>
        <v>45163.998762905096</v>
      </c>
      <c r="I9806" t="str">
        <f t="shared" si="1228"/>
        <v>+0:52:30</v>
      </c>
      <c r="J9806" t="s">
        <v>9650</v>
      </c>
      <c r="K9806" t="s">
        <v>8472</v>
      </c>
      <c r="L9806" t="str">
        <f t="shared" si="1224"/>
        <v>WEEK 34</v>
      </c>
    </row>
    <row r="9807" spans="1:12" x14ac:dyDescent="0.35">
      <c r="A9807" s="6">
        <v>3</v>
      </c>
      <c r="B9807" s="6" t="s">
        <v>14360</v>
      </c>
      <c r="C9807" s="6" t="s">
        <v>15815</v>
      </c>
      <c r="D9807" s="6" t="str">
        <f t="shared" si="1226"/>
        <v>3-Trhu6353093</v>
      </c>
      <c r="E9807" s="7">
        <f t="shared" si="1227"/>
        <v>45163.833521793982</v>
      </c>
      <c r="F9807" s="8">
        <v>45163.979355127318</v>
      </c>
      <c r="G9807" s="7">
        <f t="shared" si="1225"/>
        <v>45164.021021793982</v>
      </c>
      <c r="H9807" s="2" t="e">
        <f>LOOKUP(2,1/(Sheet1!$D:$D=C9807)/(Sheet1!$E:$E&gt;=E9807)/(Sheet1!$E:$E&lt;=G9807),(Sheet1!$E:$E))</f>
        <v>#N/A</v>
      </c>
      <c r="I9807" t="e">
        <f t="shared" si="1228"/>
        <v>#N/A</v>
      </c>
      <c r="J9807" t="s">
        <v>9649</v>
      </c>
      <c r="K9807" t="s">
        <v>8472</v>
      </c>
      <c r="L9807" t="str">
        <f t="shared" si="1224"/>
        <v>WEEK 34</v>
      </c>
    </row>
    <row r="9808" spans="1:12" x14ac:dyDescent="0.35">
      <c r="A9808" s="6">
        <v>1</v>
      </c>
      <c r="B9808" s="6" t="s">
        <v>8473</v>
      </c>
      <c r="C9808" s="6" t="s">
        <v>15816</v>
      </c>
      <c r="D9808" s="6" t="str">
        <f t="shared" si="1226"/>
        <v>1-Tclu4177271</v>
      </c>
      <c r="E9808" s="7">
        <f t="shared" si="1227"/>
        <v>45163.832939467589</v>
      </c>
      <c r="F9808" s="8">
        <v>45163.978772800925</v>
      </c>
      <c r="G9808" s="7">
        <f t="shared" si="1225"/>
        <v>45164.020439467589</v>
      </c>
      <c r="H9808" s="2">
        <f>LOOKUP(2,1/(Sheet1!$D:$D=C9808)/(Sheet1!$E:$E&gt;=E9808)/(Sheet1!$E:$E&lt;=G9808),(Sheet1!$E:$E))</f>
        <v>45163.980035983797</v>
      </c>
      <c r="I9808" t="str">
        <f t="shared" si="1228"/>
        <v>0:01:49</v>
      </c>
      <c r="J9808" t="s">
        <v>8471</v>
      </c>
      <c r="K9808" t="s">
        <v>8472</v>
      </c>
      <c r="L9808" t="str">
        <f t="shared" si="1224"/>
        <v>WEEK 34</v>
      </c>
    </row>
    <row r="9809" spans="1:12" x14ac:dyDescent="0.35">
      <c r="A9809" s="6">
        <v>3</v>
      </c>
      <c r="B9809" s="6" t="s">
        <v>8473</v>
      </c>
      <c r="C9809" s="6" t="s">
        <v>15817</v>
      </c>
      <c r="D9809" s="6" t="str">
        <f t="shared" si="1226"/>
        <v>3-Tcku4377077</v>
      </c>
      <c r="E9809" s="7">
        <f t="shared" si="1227"/>
        <v>45163.823060648145</v>
      </c>
      <c r="F9809" s="8">
        <v>45163.968893981481</v>
      </c>
      <c r="G9809" s="7">
        <f t="shared" si="1225"/>
        <v>45164.010560648145</v>
      </c>
      <c r="H9809" s="2" t="e">
        <f>LOOKUP(2,1/(Sheet1!$D:$D=C9809)/(Sheet1!$E:$E&gt;=E9809)/(Sheet1!$E:$E&lt;=G9809),(Sheet1!$E:$E))</f>
        <v>#N/A</v>
      </c>
      <c r="I9809" t="e">
        <f t="shared" si="1228"/>
        <v>#N/A</v>
      </c>
      <c r="J9809" t="s">
        <v>9649</v>
      </c>
      <c r="K9809" t="s">
        <v>8472</v>
      </c>
      <c r="L9809" t="str">
        <f t="shared" si="1224"/>
        <v>WEEK 34</v>
      </c>
    </row>
    <row r="9810" spans="1:12" x14ac:dyDescent="0.35">
      <c r="A9810" s="6">
        <v>4</v>
      </c>
      <c r="B9810" s="6" t="s">
        <v>15097</v>
      </c>
      <c r="C9810" s="6" t="s">
        <v>15818</v>
      </c>
      <c r="D9810" s="6" t="str">
        <f t="shared" si="1226"/>
        <v>4-EGhu8008546</v>
      </c>
      <c r="E9810" s="7">
        <f t="shared" si="1227"/>
        <v>45163.821076851847</v>
      </c>
      <c r="F9810" s="8">
        <v>45163.966910185183</v>
      </c>
      <c r="G9810" s="7">
        <f t="shared" si="1225"/>
        <v>45164.008576851847</v>
      </c>
      <c r="H9810" s="2" t="e">
        <f>LOOKUP(2,1/(Sheet1!$D:$D=C9810)/(Sheet1!$E:$E&gt;=E9810)/(Sheet1!$E:$E&lt;=G9810),(Sheet1!$E:$E))</f>
        <v>#N/A</v>
      </c>
      <c r="I9810" t="e">
        <f t="shared" si="1228"/>
        <v>#N/A</v>
      </c>
      <c r="J9810" t="s">
        <v>9649</v>
      </c>
      <c r="K9810" t="s">
        <v>8472</v>
      </c>
      <c r="L9810" t="str">
        <f t="shared" si="1224"/>
        <v>WEEK 34</v>
      </c>
    </row>
    <row r="9811" spans="1:12" x14ac:dyDescent="0.35">
      <c r="A9811" s="6">
        <v>2</v>
      </c>
      <c r="B9811" s="6" t="s">
        <v>13797</v>
      </c>
      <c r="C9811" s="6" t="s">
        <v>13805</v>
      </c>
      <c r="D9811" s="6" t="str">
        <f t="shared" si="1226"/>
        <v>2-TCLU6750490</v>
      </c>
      <c r="E9811" s="7">
        <f t="shared" si="1227"/>
        <v>45163.819848842591</v>
      </c>
      <c r="F9811" s="8">
        <v>45163.965682175927</v>
      </c>
      <c r="G9811" s="7">
        <f t="shared" si="1225"/>
        <v>45164.007348842591</v>
      </c>
      <c r="H9811" s="2">
        <f>LOOKUP(2,1/(Sheet1!$D:$D=C9811)/(Sheet1!$E:$E&gt;=E9811)/(Sheet1!$E:$E&lt;=G9811),(Sheet1!$E:$E))</f>
        <v>45163.966948738424</v>
      </c>
      <c r="I9811" t="str">
        <f t="shared" si="1228"/>
        <v>0:01:49</v>
      </c>
      <c r="J9811" t="s">
        <v>8471</v>
      </c>
      <c r="K9811" t="s">
        <v>8472</v>
      </c>
      <c r="L9811" t="str">
        <f t="shared" si="1224"/>
        <v>WEEK 34</v>
      </c>
    </row>
    <row r="9812" spans="1:12" x14ac:dyDescent="0.35">
      <c r="A9812" s="6">
        <v>3</v>
      </c>
      <c r="B9812" s="6" t="s">
        <v>14828</v>
      </c>
      <c r="C9812" s="6" t="s">
        <v>15819</v>
      </c>
      <c r="D9812" s="6" t="str">
        <f t="shared" si="1226"/>
        <v>3-Emcu8053560</v>
      </c>
      <c r="E9812" s="7">
        <f t="shared" si="1227"/>
        <v>45163.819153356482</v>
      </c>
      <c r="F9812" s="8">
        <v>45163.964986689818</v>
      </c>
      <c r="G9812" s="7">
        <f t="shared" si="1225"/>
        <v>45164.006653356482</v>
      </c>
      <c r="H9812" s="2" t="e">
        <f>LOOKUP(2,1/(Sheet1!$D:$D=C9812)/(Sheet1!$E:$E&gt;=E9812)/(Sheet1!$E:$E&lt;=G9812),(Sheet1!$E:$E))</f>
        <v>#N/A</v>
      </c>
      <c r="I9812" t="e">
        <f t="shared" si="1228"/>
        <v>#N/A</v>
      </c>
      <c r="J9812" t="s">
        <v>9649</v>
      </c>
      <c r="K9812" t="s">
        <v>8472</v>
      </c>
      <c r="L9812" t="str">
        <f t="shared" si="1224"/>
        <v>WEEK 34</v>
      </c>
    </row>
    <row r="9813" spans="1:12" x14ac:dyDescent="0.35">
      <c r="A9813" s="6">
        <v>3</v>
      </c>
      <c r="B9813" s="6" t="s">
        <v>8473</v>
      </c>
      <c r="C9813" s="6" t="s">
        <v>15820</v>
      </c>
      <c r="D9813" s="6" t="str">
        <f t="shared" si="1226"/>
        <v>3-Tgbu8924080</v>
      </c>
      <c r="E9813" s="7">
        <f t="shared" si="1227"/>
        <v>45163.816469293983</v>
      </c>
      <c r="F9813" s="8">
        <v>45163.962302627318</v>
      </c>
      <c r="G9813" s="7">
        <f t="shared" si="1225"/>
        <v>45164.003969293983</v>
      </c>
      <c r="H9813" s="2">
        <f>LOOKUP(2,1/(Sheet1!$D:$D=C9813)/(Sheet1!$E:$E&gt;=E9813)/(Sheet1!$E:$E&lt;=G9813),(Sheet1!$E:$E))</f>
        <v>45163.963623344905</v>
      </c>
      <c r="I9813" t="str">
        <f t="shared" si="1228"/>
        <v>0:01:54</v>
      </c>
      <c r="J9813" t="s">
        <v>8471</v>
      </c>
      <c r="K9813" t="s">
        <v>8472</v>
      </c>
      <c r="L9813" t="str">
        <f t="shared" si="1224"/>
        <v>WEEK 34</v>
      </c>
    </row>
    <row r="9814" spans="1:12" x14ac:dyDescent="0.35">
      <c r="A9814" s="6">
        <v>4</v>
      </c>
      <c r="B9814" s="6" t="s">
        <v>8473</v>
      </c>
      <c r="C9814" s="6" t="s">
        <v>15821</v>
      </c>
      <c r="D9814" s="6" t="str">
        <f t="shared" si="1226"/>
        <v>4-Oolu4315657</v>
      </c>
      <c r="E9814" s="7">
        <f t="shared" si="1227"/>
        <v>45163.812042627309</v>
      </c>
      <c r="F9814" s="8">
        <v>45163.957875960645</v>
      </c>
      <c r="G9814" s="7">
        <f t="shared" si="1225"/>
        <v>45163.999542627309</v>
      </c>
      <c r="H9814" s="2" t="e">
        <f>LOOKUP(2,1/(Sheet1!$D:$D=C9814)/(Sheet1!$E:$E&gt;=E9814)/(Sheet1!$E:$E&lt;=G9814),(Sheet1!$E:$E))</f>
        <v>#N/A</v>
      </c>
      <c r="I9814" t="e">
        <f t="shared" si="1228"/>
        <v>#N/A</v>
      </c>
      <c r="J9814" t="s">
        <v>9649</v>
      </c>
      <c r="K9814" t="s">
        <v>8472</v>
      </c>
      <c r="L9814" t="str">
        <f t="shared" si="1224"/>
        <v>WEEK 34</v>
      </c>
    </row>
    <row r="9815" spans="1:12" x14ac:dyDescent="0.35">
      <c r="A9815" s="6">
        <v>3</v>
      </c>
      <c r="B9815" s="6" t="s">
        <v>14359</v>
      </c>
      <c r="C9815" s="6" t="s">
        <v>15822</v>
      </c>
      <c r="D9815" s="6" t="str">
        <f t="shared" si="1226"/>
        <v>3-Emcu8072278</v>
      </c>
      <c r="E9815" s="7">
        <f t="shared" si="1227"/>
        <v>45163.809456249997</v>
      </c>
      <c r="F9815" s="8">
        <v>45163.955289583333</v>
      </c>
      <c r="G9815" s="7">
        <f t="shared" si="1225"/>
        <v>45163.996956249997</v>
      </c>
      <c r="H9815" s="2">
        <f>LOOKUP(2,1/(Sheet1!$D:$D=C9815)/(Sheet1!$E:$E&gt;=E9815)/(Sheet1!$E:$E&lt;=G9815),(Sheet1!$E:$E))</f>
        <v>45163.956639675926</v>
      </c>
      <c r="I9815" t="str">
        <f t="shared" si="1228"/>
        <v>0:01:57</v>
      </c>
      <c r="J9815" t="s">
        <v>8471</v>
      </c>
      <c r="K9815" t="s">
        <v>8472</v>
      </c>
      <c r="L9815" t="str">
        <f t="shared" si="1224"/>
        <v>WEEK 34</v>
      </c>
    </row>
    <row r="9816" spans="1:12" x14ac:dyDescent="0.35">
      <c r="A9816" s="6">
        <v>4</v>
      </c>
      <c r="B9816" s="6" t="s">
        <v>8473</v>
      </c>
      <c r="C9816" s="6" t="s">
        <v>15823</v>
      </c>
      <c r="D9816" s="6" t="str">
        <f t="shared" si="1226"/>
        <v>4-oolu4394147</v>
      </c>
      <c r="E9816" s="7">
        <f t="shared" si="1227"/>
        <v>45163.808052430555</v>
      </c>
      <c r="F9816" s="8">
        <v>45163.953885763891</v>
      </c>
      <c r="G9816" s="7">
        <f t="shared" si="1225"/>
        <v>45163.995552430555</v>
      </c>
      <c r="H9816" s="2">
        <f>LOOKUP(2,1/(Sheet1!$D:$D=C9816)/(Sheet1!$E:$E&gt;=E9816)/(Sheet1!$E:$E&lt;=G9816),(Sheet1!$E:$E))</f>
        <v>45163.955271122686</v>
      </c>
      <c r="I9816" t="str">
        <f t="shared" si="1228"/>
        <v>0:02:00</v>
      </c>
      <c r="J9816" t="s">
        <v>8471</v>
      </c>
      <c r="K9816" t="s">
        <v>8472</v>
      </c>
      <c r="L9816" t="str">
        <f t="shared" si="1224"/>
        <v>WEEK 34</v>
      </c>
    </row>
    <row r="9817" spans="1:12" x14ac:dyDescent="0.35">
      <c r="A9817" s="6">
        <v>4</v>
      </c>
      <c r="B9817" s="6" t="s">
        <v>8473</v>
      </c>
      <c r="C9817" s="6" t="s">
        <v>15824</v>
      </c>
      <c r="D9817" s="6" t="str">
        <f t="shared" si="1226"/>
        <v>4-caiu3463274</v>
      </c>
      <c r="E9817" s="7">
        <f t="shared" si="1227"/>
        <v>45163.805413344904</v>
      </c>
      <c r="F9817" s="8">
        <v>45163.95124667824</v>
      </c>
      <c r="G9817" s="7">
        <f t="shared" si="1225"/>
        <v>45163.992913344904</v>
      </c>
      <c r="H9817" s="2">
        <f>LOOKUP(2,1/(Sheet1!$D:$D=C9817)/(Sheet1!$E:$E&gt;=E9817)/(Sheet1!$E:$E&lt;=G9817),(Sheet1!$E:$E))</f>
        <v>45163.952555243057</v>
      </c>
      <c r="I9817" t="str">
        <f t="shared" si="1228"/>
        <v>0:01:53</v>
      </c>
      <c r="J9817" t="s">
        <v>8471</v>
      </c>
      <c r="K9817" t="s">
        <v>8472</v>
      </c>
      <c r="L9817" t="str">
        <f t="shared" si="1224"/>
        <v>WEEK 34</v>
      </c>
    </row>
    <row r="9818" spans="1:12" x14ac:dyDescent="0.35">
      <c r="A9818" s="6">
        <v>3</v>
      </c>
      <c r="B9818" s="6" t="s">
        <v>14383</v>
      </c>
      <c r="C9818" s="6" t="s">
        <v>15825</v>
      </c>
      <c r="D9818" s="6" t="str">
        <f t="shared" si="1226"/>
        <v>3-Emcu8073377</v>
      </c>
      <c r="E9818" s="7">
        <f t="shared" si="1227"/>
        <v>45163.804000312499</v>
      </c>
      <c r="F9818" s="8">
        <v>45163.949833645835</v>
      </c>
      <c r="G9818" s="7">
        <f t="shared" si="1225"/>
        <v>45163.991500312499</v>
      </c>
      <c r="H9818" s="2">
        <f>LOOKUP(2,1/(Sheet1!$D:$D=C9818)/(Sheet1!$E:$E&gt;=E9818)/(Sheet1!$E:$E&lt;=G9818),(Sheet1!$E:$E))</f>
        <v>45163.951109687499</v>
      </c>
      <c r="I9818" t="str">
        <f t="shared" si="1228"/>
        <v>0:01:50</v>
      </c>
      <c r="J9818" t="s">
        <v>8471</v>
      </c>
      <c r="K9818" t="s">
        <v>8472</v>
      </c>
      <c r="L9818" t="str">
        <f t="shared" si="1224"/>
        <v>WEEK 34</v>
      </c>
    </row>
    <row r="9819" spans="1:12" x14ac:dyDescent="0.35">
      <c r="A9819" s="6">
        <v>2</v>
      </c>
      <c r="B9819" s="6" t="s">
        <v>12707</v>
      </c>
      <c r="C9819" s="6" t="s">
        <v>15826</v>
      </c>
      <c r="D9819" s="6" t="str">
        <f t="shared" si="1226"/>
        <v>2-Cclu7614105</v>
      </c>
      <c r="E9819" s="7">
        <f t="shared" si="1227"/>
        <v>45163.802638923611</v>
      </c>
      <c r="F9819" s="8">
        <v>45163.948472256947</v>
      </c>
      <c r="G9819" s="7">
        <f t="shared" si="1225"/>
        <v>45163.990138923611</v>
      </c>
      <c r="H9819" s="2">
        <f>LOOKUP(2,1/(Sheet1!$D:$D=C9819)/(Sheet1!$E:$E&gt;=E9819)/(Sheet1!$E:$E&lt;=G9819),(Sheet1!$E:$E))</f>
        <v>45163.949590081022</v>
      </c>
      <c r="I9819" t="str">
        <f t="shared" si="1228"/>
        <v>0:01:37</v>
      </c>
      <c r="J9819" t="s">
        <v>8471</v>
      </c>
      <c r="K9819" t="s">
        <v>8472</v>
      </c>
      <c r="L9819" t="str">
        <f t="shared" si="1224"/>
        <v>WEEK 34</v>
      </c>
    </row>
    <row r="9820" spans="1:12" x14ac:dyDescent="0.35">
      <c r="A9820" s="6">
        <v>4</v>
      </c>
      <c r="B9820" s="6" t="s">
        <v>15535</v>
      </c>
      <c r="C9820" s="6" t="s">
        <v>15827</v>
      </c>
      <c r="D9820" s="6" t="str">
        <f t="shared" si="1226"/>
        <v>4-whsu6233290</v>
      </c>
      <c r="E9820" s="7">
        <f t="shared" si="1227"/>
        <v>45163.799836724538</v>
      </c>
      <c r="F9820" s="8">
        <v>45163.945670057874</v>
      </c>
      <c r="G9820" s="7">
        <f t="shared" si="1225"/>
        <v>45163.987336724538</v>
      </c>
      <c r="H9820" s="2">
        <f>LOOKUP(2,1/(Sheet1!$D:$D=C9820)/(Sheet1!$E:$E&gt;=E9820)/(Sheet1!$E:$E&lt;=G9820),(Sheet1!$E:$E))</f>
        <v>45163.946970833334</v>
      </c>
      <c r="I9820" t="str">
        <f t="shared" si="1228"/>
        <v>0:01:52</v>
      </c>
      <c r="J9820" t="s">
        <v>8471</v>
      </c>
      <c r="K9820" t="s">
        <v>8472</v>
      </c>
      <c r="L9820" t="str">
        <f t="shared" si="1224"/>
        <v>WEEK 34</v>
      </c>
    </row>
    <row r="9821" spans="1:12" x14ac:dyDescent="0.35">
      <c r="A9821" s="6">
        <v>3</v>
      </c>
      <c r="B9821" s="6" t="s">
        <v>8473</v>
      </c>
      <c r="C9821" s="6" t="s">
        <v>15828</v>
      </c>
      <c r="D9821" s="6" t="str">
        <f t="shared" si="1226"/>
        <v>3-Emcu8046432</v>
      </c>
      <c r="E9821" s="7">
        <f t="shared" si="1227"/>
        <v>45163.799631168979</v>
      </c>
      <c r="F9821" s="8">
        <v>45163.945464502314</v>
      </c>
      <c r="G9821" s="7">
        <f t="shared" si="1225"/>
        <v>45163.987131168979</v>
      </c>
      <c r="H9821" s="2" t="e">
        <f>LOOKUP(2,1/(Sheet1!$D:$D=C9821)/(Sheet1!$E:$E&gt;=E9821)/(Sheet1!$E:$E&lt;=G9821),(Sheet1!$E:$E))</f>
        <v>#N/A</v>
      </c>
      <c r="I9821" t="e">
        <f t="shared" si="1228"/>
        <v>#N/A</v>
      </c>
      <c r="J9821" t="s">
        <v>9649</v>
      </c>
      <c r="K9821" t="s">
        <v>8472</v>
      </c>
      <c r="L9821" t="str">
        <f t="shared" si="1224"/>
        <v>WEEK 34</v>
      </c>
    </row>
    <row r="9822" spans="1:12" x14ac:dyDescent="0.35">
      <c r="A9822" s="6">
        <v>4</v>
      </c>
      <c r="B9822" s="6" t="s">
        <v>15347</v>
      </c>
      <c r="C9822" s="6" t="s">
        <v>12420</v>
      </c>
      <c r="D9822" s="6" t="str">
        <f t="shared" si="1226"/>
        <v>4-SEGU6512847</v>
      </c>
      <c r="E9822" s="7">
        <f t="shared" si="1227"/>
        <v>45163.796115046294</v>
      </c>
      <c r="F9822" s="8">
        <v>45163.94194837963</v>
      </c>
      <c r="G9822" s="7">
        <f t="shared" si="1225"/>
        <v>45163.983615046294</v>
      </c>
      <c r="H9822" s="2">
        <f>LOOKUP(2,1/(Sheet1!$D:$D=C9822)/(Sheet1!$E:$E&gt;=E9822)/(Sheet1!$E:$E&lt;=G9822),(Sheet1!$E:$E))</f>
        <v>45163.943214976855</v>
      </c>
      <c r="I9822" t="str">
        <f t="shared" si="1228"/>
        <v>0:01:49</v>
      </c>
      <c r="J9822" t="s">
        <v>8471</v>
      </c>
      <c r="K9822" t="s">
        <v>8472</v>
      </c>
      <c r="L9822" t="str">
        <f t="shared" si="1224"/>
        <v>WEEK 34</v>
      </c>
    </row>
    <row r="9823" spans="1:12" x14ac:dyDescent="0.35">
      <c r="A9823" s="6">
        <v>1</v>
      </c>
      <c r="B9823" s="6" t="s">
        <v>8473</v>
      </c>
      <c r="C9823" s="6" t="s">
        <v>15829</v>
      </c>
      <c r="D9823" s="6" t="str">
        <f t="shared" si="1226"/>
        <v>1-Tcnu9997054</v>
      </c>
      <c r="E9823" s="7">
        <f t="shared" si="1227"/>
        <v>45163.795303472223</v>
      </c>
      <c r="F9823" s="8">
        <v>45163.941136805559</v>
      </c>
      <c r="G9823" s="7">
        <f t="shared" si="1225"/>
        <v>45163.982803472223</v>
      </c>
      <c r="H9823" s="2" t="e">
        <f>LOOKUP(2,1/(Sheet1!$D:$D=C9823)/(Sheet1!$E:$E&gt;=E9823)/(Sheet1!$E:$E&lt;=G9823),(Sheet1!$E:$E))</f>
        <v>#N/A</v>
      </c>
      <c r="I9823" t="e">
        <f t="shared" si="1228"/>
        <v>#N/A</v>
      </c>
      <c r="J9823" t="s">
        <v>9649</v>
      </c>
      <c r="K9823" t="s">
        <v>8472</v>
      </c>
      <c r="L9823" t="str">
        <f t="shared" si="1224"/>
        <v>WEEK 34</v>
      </c>
    </row>
    <row r="9824" spans="1:12" x14ac:dyDescent="0.35">
      <c r="A9824" s="6">
        <v>4</v>
      </c>
      <c r="B9824" s="6" t="s">
        <v>8473</v>
      </c>
      <c r="C9824" s="6" t="s">
        <v>15830</v>
      </c>
      <c r="D9824" s="6" t="str">
        <f t="shared" si="1226"/>
        <v>4-cslu6060308</v>
      </c>
      <c r="E9824" s="7">
        <f t="shared" si="1227"/>
        <v>45163.791163888884</v>
      </c>
      <c r="F9824" s="8">
        <v>45163.936997222219</v>
      </c>
      <c r="G9824" s="7">
        <f t="shared" si="1225"/>
        <v>45163.978663888884</v>
      </c>
      <c r="H9824" s="2" t="e">
        <f>LOOKUP(2,1/(Sheet1!$D:$D=C9824)/(Sheet1!$E:$E&gt;=E9824)/(Sheet1!$E:$E&lt;=G9824),(Sheet1!$E:$E))</f>
        <v>#N/A</v>
      </c>
      <c r="I9824" t="e">
        <f t="shared" si="1228"/>
        <v>#N/A</v>
      </c>
      <c r="J9824" t="s">
        <v>9649</v>
      </c>
      <c r="K9824" t="s">
        <v>8472</v>
      </c>
      <c r="L9824" t="str">
        <f t="shared" si="1224"/>
        <v>WEEK 34</v>
      </c>
    </row>
    <row r="9825" spans="1:12" x14ac:dyDescent="0.35">
      <c r="A9825" s="6">
        <v>4</v>
      </c>
      <c r="B9825" s="6" t="s">
        <v>15533</v>
      </c>
      <c r="C9825" s="6" t="s">
        <v>15831</v>
      </c>
      <c r="D9825" s="6" t="str">
        <f t="shared" si="1226"/>
        <v>4-Whlu5735236</v>
      </c>
      <c r="E9825" s="7">
        <f t="shared" si="1227"/>
        <v>45163.789204548608</v>
      </c>
      <c r="F9825" s="8">
        <v>45163.935037881944</v>
      </c>
      <c r="G9825" s="7">
        <f t="shared" si="1225"/>
        <v>45163.976704548608</v>
      </c>
      <c r="H9825" s="2">
        <f>LOOKUP(2,1/(Sheet1!$D:$D=C9825)/(Sheet1!$E:$E&gt;=E9825)/(Sheet1!$E:$E&lt;=G9825),(Sheet1!$E:$E))</f>
        <v>45163.936403182874</v>
      </c>
      <c r="I9825" t="str">
        <f t="shared" si="1228"/>
        <v>0:01:58</v>
      </c>
      <c r="J9825" t="s">
        <v>8471</v>
      </c>
      <c r="K9825" t="s">
        <v>8472</v>
      </c>
      <c r="L9825" t="str">
        <f t="shared" si="1224"/>
        <v>WEEK 34</v>
      </c>
    </row>
    <row r="9826" spans="1:12" x14ac:dyDescent="0.35">
      <c r="A9826" s="6">
        <v>1</v>
      </c>
      <c r="B9826" s="6" t="s">
        <v>8473</v>
      </c>
      <c r="C9826" s="6" t="s">
        <v>15832</v>
      </c>
      <c r="D9826" s="6" t="str">
        <f t="shared" si="1226"/>
        <v>1-Bsiu5008640</v>
      </c>
      <c r="E9826" s="7">
        <f t="shared" si="1227"/>
        <v>45163.788551238424</v>
      </c>
      <c r="F9826" s="8">
        <v>45163.934384571759</v>
      </c>
      <c r="G9826" s="7">
        <f t="shared" si="1225"/>
        <v>45163.976051238424</v>
      </c>
      <c r="H9826" s="2" t="e">
        <f>LOOKUP(2,1/(Sheet1!$D:$D=C9826)/(Sheet1!$E:$E&gt;=E9826)/(Sheet1!$E:$E&lt;=G9826),(Sheet1!$E:$E))</f>
        <v>#N/A</v>
      </c>
      <c r="I9826" t="e">
        <f t="shared" si="1228"/>
        <v>#N/A</v>
      </c>
      <c r="J9826" t="s">
        <v>9649</v>
      </c>
      <c r="K9826" t="s">
        <v>8472</v>
      </c>
      <c r="L9826" t="str">
        <f t="shared" si="1224"/>
        <v>WEEK 34</v>
      </c>
    </row>
    <row r="9827" spans="1:12" x14ac:dyDescent="0.35">
      <c r="A9827" s="6">
        <v>3</v>
      </c>
      <c r="B9827" s="6" t="s">
        <v>14462</v>
      </c>
      <c r="C9827" s="6" t="s">
        <v>15833</v>
      </c>
      <c r="D9827" s="6" t="str">
        <f t="shared" si="1226"/>
        <v>3-whsu5928570</v>
      </c>
      <c r="E9827" s="7">
        <f t="shared" si="1227"/>
        <v>45163.787798576384</v>
      </c>
      <c r="F9827" s="8">
        <v>45163.93363190972</v>
      </c>
      <c r="G9827" s="7">
        <f t="shared" si="1225"/>
        <v>45163.975298576384</v>
      </c>
      <c r="H9827" s="2">
        <f>LOOKUP(2,1/(Sheet1!$D:$D=C9827)/(Sheet1!$E:$E&gt;=E9827)/(Sheet1!$E:$E&lt;=G9827),(Sheet1!$E:$E))</f>
        <v>45163.934834872685</v>
      </c>
      <c r="I9827" t="str">
        <f t="shared" si="1228"/>
        <v>0:01:44</v>
      </c>
      <c r="J9827" t="s">
        <v>8471</v>
      </c>
      <c r="K9827" t="s">
        <v>8472</v>
      </c>
      <c r="L9827" t="str">
        <f t="shared" ref="L9827:L9890" si="1229">CONCATENATE("WEEK ",WEEKNUM(F9827,21))</f>
        <v>WEEK 34</v>
      </c>
    </row>
    <row r="9828" spans="1:12" x14ac:dyDescent="0.35">
      <c r="A9828" s="6">
        <v>4</v>
      </c>
      <c r="B9828" s="6" t="s">
        <v>8473</v>
      </c>
      <c r="C9828" s="6" t="s">
        <v>15834</v>
      </c>
      <c r="D9828" s="6" t="str">
        <f t="shared" si="1226"/>
        <v>4-oocu7111136</v>
      </c>
      <c r="E9828" s="7">
        <f t="shared" si="1227"/>
        <v>45163.784051817129</v>
      </c>
      <c r="F9828" s="8">
        <v>45163.929885150465</v>
      </c>
      <c r="G9828" s="7">
        <f t="shared" si="1225"/>
        <v>45163.971551817129</v>
      </c>
      <c r="H9828" s="2" t="e">
        <f>LOOKUP(2,1/(Sheet1!$D:$D=C9828)/(Sheet1!$E:$E&gt;=E9828)/(Sheet1!$E:$E&lt;=G9828),(Sheet1!$E:$E))</f>
        <v>#N/A</v>
      </c>
      <c r="I9828" t="e">
        <f t="shared" si="1228"/>
        <v>#N/A</v>
      </c>
      <c r="J9828" t="s">
        <v>9649</v>
      </c>
      <c r="K9828" t="s">
        <v>8472</v>
      </c>
      <c r="L9828" t="str">
        <f t="shared" si="1229"/>
        <v>WEEK 34</v>
      </c>
    </row>
    <row r="9829" spans="1:12" x14ac:dyDescent="0.35">
      <c r="A9829" s="6">
        <v>3</v>
      </c>
      <c r="B9829" s="6" t="s">
        <v>14659</v>
      </c>
      <c r="C9829" s="6" t="s">
        <v>13589</v>
      </c>
      <c r="D9829" s="6" t="str">
        <f t="shared" si="1226"/>
        <v>3-OOLU9788570</v>
      </c>
      <c r="E9829" s="7">
        <f t="shared" si="1227"/>
        <v>45163.782600844905</v>
      </c>
      <c r="F9829" s="8">
        <v>45163.92843417824</v>
      </c>
      <c r="G9829" s="7">
        <f t="shared" si="1225"/>
        <v>45163.970100844905</v>
      </c>
      <c r="H9829" s="2" t="e">
        <f>LOOKUP(2,1/(Sheet1!$D:$D=C9829)/(Sheet1!$E:$E&gt;=E9829)/(Sheet1!$E:$E&lt;=G9829),(Sheet1!$E:$E))</f>
        <v>#N/A</v>
      </c>
      <c r="I9829" t="e">
        <f t="shared" si="1228"/>
        <v>#N/A</v>
      </c>
      <c r="J9829" t="s">
        <v>9649</v>
      </c>
      <c r="K9829" t="s">
        <v>8472</v>
      </c>
      <c r="L9829" t="str">
        <f t="shared" si="1229"/>
        <v>WEEK 34</v>
      </c>
    </row>
    <row r="9830" spans="1:12" x14ac:dyDescent="0.35">
      <c r="A9830" s="6">
        <v>1</v>
      </c>
      <c r="B9830" s="6" t="s">
        <v>8473</v>
      </c>
      <c r="C9830" s="6" t="s">
        <v>15835</v>
      </c>
      <c r="D9830" s="6" t="str">
        <f t="shared" si="1226"/>
        <v>1-Cxdu2033724</v>
      </c>
      <c r="E9830" s="7">
        <f t="shared" si="1227"/>
        <v>45163.779924849536</v>
      </c>
      <c r="F9830" s="8">
        <v>45163.925758182872</v>
      </c>
      <c r="G9830" s="7">
        <f t="shared" si="1225"/>
        <v>45163.967424849536</v>
      </c>
      <c r="H9830" s="2" t="e">
        <f>LOOKUP(2,1/(Sheet1!$D:$D=C9830)/(Sheet1!$E:$E&gt;=E9830)/(Sheet1!$E:$E&lt;=G9830),(Sheet1!$E:$E))</f>
        <v>#N/A</v>
      </c>
      <c r="I9830" t="e">
        <f t="shared" si="1228"/>
        <v>#N/A</v>
      </c>
      <c r="J9830" t="s">
        <v>9649</v>
      </c>
      <c r="K9830" t="s">
        <v>8472</v>
      </c>
      <c r="L9830" t="str">
        <f t="shared" si="1229"/>
        <v>WEEK 34</v>
      </c>
    </row>
    <row r="9831" spans="1:12" x14ac:dyDescent="0.35">
      <c r="A9831" s="6">
        <v>2</v>
      </c>
      <c r="B9831" s="6" t="s">
        <v>13054</v>
      </c>
      <c r="C9831" s="6" t="s">
        <v>13055</v>
      </c>
      <c r="D9831" s="6" t="str">
        <f t="shared" si="1226"/>
        <v>2-EGHU8012192</v>
      </c>
      <c r="E9831" s="7">
        <f t="shared" si="1227"/>
        <v>45163.778069988424</v>
      </c>
      <c r="F9831" s="8">
        <v>45163.92390332176</v>
      </c>
      <c r="G9831" s="7">
        <f t="shared" ref="G9831:G9894" si="1230">F9831+TIMEVALUE("01:00:00")</f>
        <v>45163.965569988424</v>
      </c>
      <c r="H9831" s="2">
        <f>LOOKUP(2,1/(Sheet1!$D:$D=C9831)/(Sheet1!$E:$E&gt;=E9831)/(Sheet1!$E:$E&lt;=G9831),(Sheet1!$E:$E))</f>
        <v>45163.923747361114</v>
      </c>
      <c r="I9831" t="str">
        <f t="shared" si="1228"/>
        <v>+0:00:13</v>
      </c>
      <c r="J9831" t="s">
        <v>9650</v>
      </c>
      <c r="K9831" t="s">
        <v>8472</v>
      </c>
      <c r="L9831" t="str">
        <f t="shared" si="1229"/>
        <v>WEEK 34</v>
      </c>
    </row>
    <row r="9832" spans="1:12" x14ac:dyDescent="0.35">
      <c r="A9832" s="6">
        <v>3</v>
      </c>
      <c r="B9832" s="6" t="s">
        <v>14521</v>
      </c>
      <c r="C9832" s="6" t="s">
        <v>15836</v>
      </c>
      <c r="D9832" s="6" t="str">
        <f t="shared" si="1226"/>
        <v>3-whsu5896642</v>
      </c>
      <c r="E9832" s="7">
        <f t="shared" si="1227"/>
        <v>45163.776793321755</v>
      </c>
      <c r="F9832" s="8">
        <v>45163.92262665509</v>
      </c>
      <c r="G9832" s="7">
        <f t="shared" si="1230"/>
        <v>45163.964293321755</v>
      </c>
      <c r="H9832" s="2" t="e">
        <f>LOOKUP(2,1/(Sheet1!$D:$D=C9832)/(Sheet1!$E:$E&gt;=E9832)/(Sheet1!$E:$E&lt;=G9832),(Sheet1!$E:$E))</f>
        <v>#N/A</v>
      </c>
      <c r="I9832" t="e">
        <f t="shared" si="1228"/>
        <v>#N/A</v>
      </c>
      <c r="J9832" t="s">
        <v>9649</v>
      </c>
      <c r="K9832" t="s">
        <v>8472</v>
      </c>
      <c r="L9832" t="str">
        <f t="shared" si="1229"/>
        <v>WEEK 34</v>
      </c>
    </row>
    <row r="9833" spans="1:12" x14ac:dyDescent="0.35">
      <c r="A9833" s="6">
        <v>2</v>
      </c>
      <c r="B9833" s="6" t="s">
        <v>13264</v>
      </c>
      <c r="C9833" s="6" t="s">
        <v>15837</v>
      </c>
      <c r="D9833" s="6" t="str">
        <f t="shared" si="1226"/>
        <v>2-HJmu9065160</v>
      </c>
      <c r="E9833" s="7">
        <f t="shared" si="1227"/>
        <v>45163.772836724536</v>
      </c>
      <c r="F9833" s="8">
        <v>45163.918670057872</v>
      </c>
      <c r="G9833" s="7">
        <f t="shared" si="1230"/>
        <v>45163.960336724536</v>
      </c>
      <c r="H9833" s="2" t="e">
        <f>LOOKUP(2,1/(Sheet1!$D:$D=C9833)/(Sheet1!$E:$E&gt;=E9833)/(Sheet1!$E:$E&lt;=G9833),(Sheet1!$E:$E))</f>
        <v>#N/A</v>
      </c>
      <c r="I9833" t="e">
        <f t="shared" si="1228"/>
        <v>#N/A</v>
      </c>
      <c r="J9833" t="s">
        <v>9649</v>
      </c>
      <c r="K9833" t="s">
        <v>8472</v>
      </c>
      <c r="L9833" t="str">
        <f t="shared" si="1229"/>
        <v>WEEK 34</v>
      </c>
    </row>
    <row r="9834" spans="1:12" x14ac:dyDescent="0.35">
      <c r="A9834" s="6">
        <v>3</v>
      </c>
      <c r="B9834" s="6" t="s">
        <v>14192</v>
      </c>
      <c r="C9834" s="6" t="s">
        <v>11922</v>
      </c>
      <c r="D9834" s="6" t="str">
        <f t="shared" si="1226"/>
        <v>3-BMOU6864584</v>
      </c>
      <c r="E9834" s="7">
        <f t="shared" si="1227"/>
        <v>45163.770902430551</v>
      </c>
      <c r="F9834" s="8">
        <v>45163.916735763887</v>
      </c>
      <c r="G9834" s="7">
        <f t="shared" si="1230"/>
        <v>45163.958402430551</v>
      </c>
      <c r="H9834" s="2" t="e">
        <f>LOOKUP(2,1/(Sheet1!$D:$D=C9834)/(Sheet1!$E:$E&gt;=E9834)/(Sheet1!$E:$E&lt;=G9834),(Sheet1!$E:$E))</f>
        <v>#N/A</v>
      </c>
      <c r="I9834" t="e">
        <f t="shared" si="1228"/>
        <v>#N/A</v>
      </c>
      <c r="J9834" t="s">
        <v>9649</v>
      </c>
      <c r="K9834" t="s">
        <v>8472</v>
      </c>
      <c r="L9834" t="str">
        <f t="shared" si="1229"/>
        <v>WEEK 34</v>
      </c>
    </row>
    <row r="9835" spans="1:12" x14ac:dyDescent="0.35">
      <c r="A9835" s="6">
        <v>4</v>
      </c>
      <c r="B9835" s="6" t="s">
        <v>15537</v>
      </c>
      <c r="C9835" s="6" t="s">
        <v>15838</v>
      </c>
      <c r="D9835" s="6" t="str">
        <f t="shared" si="1226"/>
        <v>4-Whsu6170187</v>
      </c>
      <c r="E9835" s="7">
        <f t="shared" si="1227"/>
        <v>45163.769420833334</v>
      </c>
      <c r="F9835" s="8">
        <v>45163.91525416667</v>
      </c>
      <c r="G9835" s="7">
        <f t="shared" si="1230"/>
        <v>45163.956920833334</v>
      </c>
      <c r="H9835" s="2" t="e">
        <f>LOOKUP(2,1/(Sheet1!$D:$D=C9835)/(Sheet1!$E:$E&gt;=E9835)/(Sheet1!$E:$E&lt;=G9835),(Sheet1!$E:$E))</f>
        <v>#N/A</v>
      </c>
      <c r="I9835" t="e">
        <f t="shared" si="1228"/>
        <v>#N/A</v>
      </c>
      <c r="J9835" t="s">
        <v>9649</v>
      </c>
      <c r="K9835" t="s">
        <v>8472</v>
      </c>
      <c r="L9835" t="str">
        <f t="shared" si="1229"/>
        <v>WEEK 34</v>
      </c>
    </row>
    <row r="9836" spans="1:12" x14ac:dyDescent="0.35">
      <c r="A9836" s="6">
        <v>3</v>
      </c>
      <c r="B9836" s="6" t="s">
        <v>8473</v>
      </c>
      <c r="C9836" s="6" t="s">
        <v>15839</v>
      </c>
      <c r="D9836" s="6" t="str">
        <f t="shared" si="1226"/>
        <v>3-mrsu3029977</v>
      </c>
      <c r="E9836" s="7">
        <f t="shared" si="1227"/>
        <v>45163.767727581013</v>
      </c>
      <c r="F9836" s="8">
        <v>45163.913560914349</v>
      </c>
      <c r="G9836" s="7">
        <f t="shared" si="1230"/>
        <v>45163.955227581013</v>
      </c>
      <c r="H9836" s="2" t="e">
        <f>LOOKUP(2,1/(Sheet1!$D:$D=C9836)/(Sheet1!$E:$E&gt;=E9836)/(Sheet1!$E:$E&lt;=G9836),(Sheet1!$E:$E))</f>
        <v>#N/A</v>
      </c>
      <c r="I9836" t="e">
        <f t="shared" si="1228"/>
        <v>#N/A</v>
      </c>
      <c r="J9836" t="s">
        <v>9649</v>
      </c>
      <c r="K9836" t="s">
        <v>8472</v>
      </c>
      <c r="L9836" t="str">
        <f t="shared" si="1229"/>
        <v>WEEK 34</v>
      </c>
    </row>
    <row r="9837" spans="1:12" x14ac:dyDescent="0.35">
      <c r="A9837" s="6">
        <v>1</v>
      </c>
      <c r="B9837" s="6" t="s">
        <v>8473</v>
      </c>
      <c r="C9837" s="6" t="s">
        <v>15840</v>
      </c>
      <c r="D9837" s="6" t="str">
        <f t="shared" si="1226"/>
        <v>1-Oolu7957202</v>
      </c>
      <c r="E9837" s="7">
        <f t="shared" si="1227"/>
        <v>45163.764730555551</v>
      </c>
      <c r="F9837" s="8">
        <v>45163.910563888887</v>
      </c>
      <c r="G9837" s="7">
        <f t="shared" si="1230"/>
        <v>45163.952230555551</v>
      </c>
      <c r="H9837" s="2" t="e">
        <f>LOOKUP(2,1/(Sheet1!$D:$D=C9837)/(Sheet1!$E:$E&gt;=E9837)/(Sheet1!$E:$E&lt;=G9837),(Sheet1!$E:$E))</f>
        <v>#N/A</v>
      </c>
      <c r="I9837" t="e">
        <f t="shared" si="1228"/>
        <v>#N/A</v>
      </c>
      <c r="J9837" t="s">
        <v>9649</v>
      </c>
      <c r="K9837" t="s">
        <v>8472</v>
      </c>
      <c r="L9837" t="str">
        <f t="shared" si="1229"/>
        <v>WEEK 34</v>
      </c>
    </row>
    <row r="9838" spans="1:12" x14ac:dyDescent="0.35">
      <c r="A9838" s="6">
        <v>4</v>
      </c>
      <c r="B9838" s="6" t="s">
        <v>15032</v>
      </c>
      <c r="C9838" s="6" t="s">
        <v>15841</v>
      </c>
      <c r="D9838" s="6" t="str">
        <f t="shared" si="1226"/>
        <v>4-CSnu6080955</v>
      </c>
      <c r="E9838" s="7">
        <f t="shared" si="1227"/>
        <v>45163.761746261574</v>
      </c>
      <c r="F9838" s="8">
        <v>45163.90757959491</v>
      </c>
      <c r="G9838" s="7">
        <f t="shared" si="1230"/>
        <v>45163.949246261574</v>
      </c>
      <c r="H9838" s="2" t="e">
        <f>LOOKUP(2,1/(Sheet1!$D:$D=C9838)/(Sheet1!$E:$E&gt;=E9838)/(Sheet1!$E:$E&lt;=G9838),(Sheet1!$E:$E))</f>
        <v>#N/A</v>
      </c>
      <c r="I9838" t="e">
        <f t="shared" si="1228"/>
        <v>#N/A</v>
      </c>
      <c r="J9838" t="s">
        <v>9649</v>
      </c>
      <c r="K9838" t="s">
        <v>8472</v>
      </c>
      <c r="L9838" t="str">
        <f t="shared" si="1229"/>
        <v>WEEK 34</v>
      </c>
    </row>
    <row r="9839" spans="1:12" x14ac:dyDescent="0.35">
      <c r="A9839" s="6">
        <v>3</v>
      </c>
      <c r="B9839" s="6" t="s">
        <v>8473</v>
      </c>
      <c r="C9839" s="6" t="s">
        <v>15842</v>
      </c>
      <c r="D9839" s="6" t="str">
        <f t="shared" ref="D9839:D9902" si="1231">A9839&amp;"-"&amp;C9839</f>
        <v>3-Csnu6826427</v>
      </c>
      <c r="E9839" s="7">
        <f t="shared" ref="E9839:E9902" si="1232">F9839-TIMEVALUE("03:30:00")</f>
        <v>45163.760844479162</v>
      </c>
      <c r="F9839" s="8">
        <v>45163.906677812498</v>
      </c>
      <c r="G9839" s="7">
        <f t="shared" si="1230"/>
        <v>45163.948344479162</v>
      </c>
      <c r="H9839" s="2" t="e">
        <f>LOOKUP(2,1/(Sheet1!$D:$D=C9839)/(Sheet1!$E:$E&gt;=E9839)/(Sheet1!$E:$E&lt;=G9839),(Sheet1!$E:$E))</f>
        <v>#N/A</v>
      </c>
      <c r="I9839" t="e">
        <f t="shared" si="1228"/>
        <v>#N/A</v>
      </c>
      <c r="J9839" t="s">
        <v>9649</v>
      </c>
      <c r="K9839" t="s">
        <v>8472</v>
      </c>
      <c r="L9839" t="str">
        <f t="shared" si="1229"/>
        <v>WEEK 34</v>
      </c>
    </row>
    <row r="9840" spans="1:12" x14ac:dyDescent="0.35">
      <c r="A9840" s="6">
        <v>4</v>
      </c>
      <c r="B9840" s="6" t="s">
        <v>8473</v>
      </c>
      <c r="C9840" s="6" t="s">
        <v>15843</v>
      </c>
      <c r="D9840" s="6" t="str">
        <f t="shared" si="1231"/>
        <v>4-Cslu6344840</v>
      </c>
      <c r="E9840" s="7">
        <f t="shared" si="1232"/>
        <v>45163.760121793981</v>
      </c>
      <c r="F9840" s="8">
        <v>45163.905955127317</v>
      </c>
      <c r="G9840" s="7">
        <f t="shared" si="1230"/>
        <v>45163.947621793981</v>
      </c>
      <c r="H9840" s="2" t="e">
        <f>LOOKUP(2,1/(Sheet1!$D:$D=C9840)/(Sheet1!$E:$E&gt;=E9840)/(Sheet1!$E:$E&lt;=G9840),(Sheet1!$E:$E))</f>
        <v>#N/A</v>
      </c>
      <c r="I9840" t="e">
        <f t="shared" si="1228"/>
        <v>#N/A</v>
      </c>
      <c r="J9840" t="s">
        <v>9649</v>
      </c>
      <c r="K9840" t="s">
        <v>8472</v>
      </c>
      <c r="L9840" t="str">
        <f t="shared" si="1229"/>
        <v>WEEK 34</v>
      </c>
    </row>
    <row r="9841" spans="1:12" x14ac:dyDescent="0.35">
      <c r="A9841" s="6">
        <v>4</v>
      </c>
      <c r="B9841" s="6" t="s">
        <v>8473</v>
      </c>
      <c r="C9841" s="6" t="s">
        <v>15800</v>
      </c>
      <c r="D9841" s="6" t="str">
        <f t="shared" si="1231"/>
        <v>4-Mrsu5073496</v>
      </c>
      <c r="E9841" s="7">
        <f t="shared" si="1232"/>
        <v>45163.758316203704</v>
      </c>
      <c r="F9841" s="8">
        <v>45163.90414953704</v>
      </c>
      <c r="G9841" s="7">
        <f t="shared" si="1230"/>
        <v>45163.945816203704</v>
      </c>
      <c r="H9841" s="2" t="e">
        <f>LOOKUP(2,1/(Sheet1!$D:$D=C9841)/(Sheet1!$E:$E&gt;=E9841)/(Sheet1!$E:$E&lt;=G9841),(Sheet1!$E:$E))</f>
        <v>#N/A</v>
      </c>
      <c r="I9841" t="e">
        <f t="shared" si="1228"/>
        <v>#N/A</v>
      </c>
      <c r="J9841" t="s">
        <v>9649</v>
      </c>
      <c r="K9841" t="s">
        <v>8472</v>
      </c>
      <c r="L9841" t="str">
        <f t="shared" si="1229"/>
        <v>WEEK 34</v>
      </c>
    </row>
    <row r="9842" spans="1:12" x14ac:dyDescent="0.35">
      <c r="A9842" s="6">
        <v>3</v>
      </c>
      <c r="B9842" s="6" t="s">
        <v>14632</v>
      </c>
      <c r="C9842" s="6" t="s">
        <v>13559</v>
      </c>
      <c r="D9842" s="6" t="str">
        <f t="shared" si="1231"/>
        <v>3-OOCU8954182</v>
      </c>
      <c r="E9842" s="7">
        <f t="shared" si="1232"/>
        <v>45163.757842129628</v>
      </c>
      <c r="F9842" s="8">
        <v>45163.903675462963</v>
      </c>
      <c r="G9842" s="7">
        <f t="shared" si="1230"/>
        <v>45163.945342129628</v>
      </c>
      <c r="H9842" s="2">
        <f>LOOKUP(2,1/(Sheet1!$D:$D=C9842)/(Sheet1!$E:$E&gt;=E9842)/(Sheet1!$E:$E&lt;=G9842),(Sheet1!$E:$E))</f>
        <v>45163.904976469908</v>
      </c>
      <c r="I9842" t="str">
        <f t="shared" si="1228"/>
        <v>0:01:52</v>
      </c>
      <c r="J9842" t="s">
        <v>8471</v>
      </c>
      <c r="K9842" t="s">
        <v>8472</v>
      </c>
      <c r="L9842" t="str">
        <f t="shared" si="1229"/>
        <v>WEEK 34</v>
      </c>
    </row>
    <row r="9843" spans="1:12" x14ac:dyDescent="0.35">
      <c r="A9843" s="6">
        <v>3</v>
      </c>
      <c r="B9843" s="6" t="s">
        <v>8473</v>
      </c>
      <c r="C9843" s="6" t="s">
        <v>15844</v>
      </c>
      <c r="D9843" s="6" t="str">
        <f t="shared" si="1231"/>
        <v>3-Oocu8281250</v>
      </c>
      <c r="E9843" s="7">
        <f t="shared" si="1232"/>
        <v>45163.755081828698</v>
      </c>
      <c r="F9843" s="8">
        <v>45163.900915162034</v>
      </c>
      <c r="G9843" s="7">
        <f t="shared" si="1230"/>
        <v>45163.942581828698</v>
      </c>
      <c r="H9843" s="2" t="e">
        <f>LOOKUP(2,1/(Sheet1!$D:$D=C9843)/(Sheet1!$E:$E&gt;=E9843)/(Sheet1!$E:$E&lt;=G9843),(Sheet1!$E:$E))</f>
        <v>#N/A</v>
      </c>
      <c r="I9843" t="e">
        <f t="shared" si="1228"/>
        <v>#N/A</v>
      </c>
      <c r="J9843" t="s">
        <v>9649</v>
      </c>
      <c r="K9843" t="s">
        <v>8472</v>
      </c>
      <c r="L9843" t="str">
        <f t="shared" si="1229"/>
        <v>WEEK 34</v>
      </c>
    </row>
    <row r="9844" spans="1:12" x14ac:dyDescent="0.35">
      <c r="A9844" s="6">
        <v>3</v>
      </c>
      <c r="B9844" s="6" t="s">
        <v>8473</v>
      </c>
      <c r="C9844" s="6" t="s">
        <v>15845</v>
      </c>
      <c r="D9844" s="6" t="str">
        <f t="shared" si="1231"/>
        <v>3-oocu9032777</v>
      </c>
      <c r="E9844" s="7">
        <f t="shared" si="1232"/>
        <v>45163.753245023145</v>
      </c>
      <c r="F9844" s="8">
        <v>45163.89907835648</v>
      </c>
      <c r="G9844" s="7">
        <f t="shared" si="1230"/>
        <v>45163.940745023145</v>
      </c>
      <c r="H9844" s="2" t="e">
        <f>LOOKUP(2,1/(Sheet1!$D:$D=C9844)/(Sheet1!$E:$E&gt;=E9844)/(Sheet1!$E:$E&lt;=G9844),(Sheet1!$E:$E))</f>
        <v>#N/A</v>
      </c>
      <c r="I9844" t="e">
        <f t="shared" si="1228"/>
        <v>#N/A</v>
      </c>
      <c r="J9844" t="s">
        <v>9649</v>
      </c>
      <c r="K9844" t="s">
        <v>8472</v>
      </c>
      <c r="L9844" t="str">
        <f t="shared" si="1229"/>
        <v>WEEK 34</v>
      </c>
    </row>
    <row r="9845" spans="1:12" x14ac:dyDescent="0.35">
      <c r="A9845" s="6">
        <v>3</v>
      </c>
      <c r="B9845" s="6" t="s">
        <v>8473</v>
      </c>
      <c r="C9845" s="6" t="s">
        <v>15846</v>
      </c>
      <c r="D9845" s="6" t="str">
        <f t="shared" si="1231"/>
        <v>3-caiu6643259</v>
      </c>
      <c r="E9845" s="7">
        <f t="shared" si="1232"/>
        <v>45163.750828356482</v>
      </c>
      <c r="F9845" s="8">
        <v>45163.896661689818</v>
      </c>
      <c r="G9845" s="7">
        <f t="shared" si="1230"/>
        <v>45163.938328356482</v>
      </c>
      <c r="H9845" s="2" t="e">
        <f>LOOKUP(2,1/(Sheet1!$D:$D=C9845)/(Sheet1!$E:$E&gt;=E9845)/(Sheet1!$E:$E&lt;=G9845),(Sheet1!$E:$E))</f>
        <v>#N/A</v>
      </c>
      <c r="I9845" t="e">
        <f t="shared" si="1228"/>
        <v>#N/A</v>
      </c>
      <c r="J9845" t="s">
        <v>9649</v>
      </c>
      <c r="K9845" t="s">
        <v>8472</v>
      </c>
      <c r="L9845" t="str">
        <f t="shared" si="1229"/>
        <v>WEEK 34</v>
      </c>
    </row>
    <row r="9846" spans="1:12" x14ac:dyDescent="0.35">
      <c r="A9846" s="6">
        <v>1</v>
      </c>
      <c r="B9846" s="6" t="s">
        <v>8473</v>
      </c>
      <c r="C9846" s="6" t="s">
        <v>15847</v>
      </c>
      <c r="D9846" s="6" t="str">
        <f t="shared" si="1231"/>
        <v>1-Oocu8434093</v>
      </c>
      <c r="E9846" s="7">
        <f t="shared" si="1232"/>
        <v>45163.741721030092</v>
      </c>
      <c r="F9846" s="8">
        <v>45163.887554363428</v>
      </c>
      <c r="G9846" s="7">
        <f t="shared" si="1230"/>
        <v>45163.929221030092</v>
      </c>
      <c r="H9846" s="2">
        <f>LOOKUP(2,1/(Sheet1!$D:$D=C9846)/(Sheet1!$E:$E&gt;=E9846)/(Sheet1!$E:$E&lt;=G9846),(Sheet1!$E:$E))</f>
        <v>45163.889344664349</v>
      </c>
      <c r="I9846" t="str">
        <f t="shared" si="1228"/>
        <v>0:02:35</v>
      </c>
      <c r="J9846" t="s">
        <v>8471</v>
      </c>
      <c r="K9846" t="s">
        <v>8472</v>
      </c>
      <c r="L9846" t="str">
        <f t="shared" si="1229"/>
        <v>WEEK 34</v>
      </c>
    </row>
    <row r="9847" spans="1:12" x14ac:dyDescent="0.35">
      <c r="A9847" s="6">
        <v>4</v>
      </c>
      <c r="B9847" s="6" t="s">
        <v>8473</v>
      </c>
      <c r="C9847" s="6" t="s">
        <v>15848</v>
      </c>
      <c r="D9847" s="6" t="str">
        <f t="shared" si="1231"/>
        <v>4-kktu8212210</v>
      </c>
      <c r="E9847" s="7">
        <f t="shared" si="1232"/>
        <v>45163.737374502314</v>
      </c>
      <c r="F9847" s="8">
        <v>45163.88320783565</v>
      </c>
      <c r="G9847" s="7">
        <f t="shared" si="1230"/>
        <v>45163.924874502314</v>
      </c>
      <c r="H9847" s="2">
        <f>LOOKUP(2,1/(Sheet1!$D:$D=C9847)/(Sheet1!$E:$E&gt;=E9847)/(Sheet1!$E:$E&lt;=G9847),(Sheet1!$E:$E))</f>
        <v>45163.884528807874</v>
      </c>
      <c r="I9847" t="str">
        <f t="shared" si="1228"/>
        <v>0:01:54</v>
      </c>
      <c r="J9847" t="s">
        <v>8471</v>
      </c>
      <c r="K9847" t="s">
        <v>8472</v>
      </c>
      <c r="L9847" t="str">
        <f t="shared" si="1229"/>
        <v>WEEK 34</v>
      </c>
    </row>
    <row r="9848" spans="1:12" x14ac:dyDescent="0.35">
      <c r="A9848" s="6">
        <v>2</v>
      </c>
      <c r="B9848" s="6" t="s">
        <v>8473</v>
      </c>
      <c r="C9848" s="6" t="s">
        <v>15849</v>
      </c>
      <c r="D9848" s="6" t="str">
        <f t="shared" si="1231"/>
        <v>2-Fciu5762539</v>
      </c>
      <c r="E9848" s="7">
        <f t="shared" si="1232"/>
        <v>45163.735311805554</v>
      </c>
      <c r="F9848" s="8">
        <v>45163.88114513889</v>
      </c>
      <c r="G9848" s="7">
        <f t="shared" si="1230"/>
        <v>45163.922811805554</v>
      </c>
      <c r="H9848" s="2" t="e">
        <f>LOOKUP(2,1/(Sheet1!$D:$D=C9848)/(Sheet1!$E:$E&gt;=E9848)/(Sheet1!$E:$E&lt;=G9848),(Sheet1!$E:$E))</f>
        <v>#N/A</v>
      </c>
      <c r="I9848" t="e">
        <f t="shared" si="1228"/>
        <v>#N/A</v>
      </c>
      <c r="J9848" t="s">
        <v>9649</v>
      </c>
      <c r="K9848" t="s">
        <v>8472</v>
      </c>
      <c r="L9848" t="str">
        <f t="shared" si="1229"/>
        <v>WEEK 34</v>
      </c>
    </row>
    <row r="9849" spans="1:12" x14ac:dyDescent="0.35">
      <c r="A9849" s="6">
        <v>4</v>
      </c>
      <c r="B9849" s="6" t="s">
        <v>15168</v>
      </c>
      <c r="C9849" s="6" t="s">
        <v>15850</v>
      </c>
      <c r="D9849" s="6" t="str">
        <f t="shared" si="1231"/>
        <v>4-GLDU9812346</v>
      </c>
      <c r="E9849" s="7">
        <f t="shared" si="1232"/>
        <v>45163.733447141203</v>
      </c>
      <c r="F9849" s="8">
        <v>45163.879280474539</v>
      </c>
      <c r="G9849" s="7">
        <f t="shared" si="1230"/>
        <v>45163.920947141203</v>
      </c>
      <c r="H9849" s="2" t="e">
        <f>LOOKUP(2,1/(Sheet1!$D:$D=C9849)/(Sheet1!$E:$E&gt;=E9849)/(Sheet1!$E:$E&lt;=G9849),(Sheet1!$E:$E))</f>
        <v>#N/A</v>
      </c>
      <c r="I9849" t="e">
        <f t="shared" si="1228"/>
        <v>#N/A</v>
      </c>
      <c r="J9849" t="s">
        <v>9649</v>
      </c>
      <c r="K9849" t="s">
        <v>8472</v>
      </c>
      <c r="L9849" t="str">
        <f t="shared" si="1229"/>
        <v>WEEK 34</v>
      </c>
    </row>
    <row r="9850" spans="1:12" x14ac:dyDescent="0.35">
      <c r="A9850" s="6">
        <v>2</v>
      </c>
      <c r="B9850" s="6" t="s">
        <v>8473</v>
      </c>
      <c r="C9850" s="6" t="s">
        <v>15851</v>
      </c>
      <c r="D9850" s="6" t="str">
        <f t="shared" si="1231"/>
        <v>2-Segu1011170</v>
      </c>
      <c r="E9850" s="7">
        <f t="shared" si="1232"/>
        <v>45163.731653935181</v>
      </c>
      <c r="F9850" s="8">
        <v>45163.877487268517</v>
      </c>
      <c r="G9850" s="7">
        <f t="shared" si="1230"/>
        <v>45163.919153935181</v>
      </c>
      <c r="H9850" s="2" t="e">
        <f>LOOKUP(2,1/(Sheet1!$D:$D=C9850)/(Sheet1!$E:$E&gt;=E9850)/(Sheet1!$E:$E&lt;=G9850),(Sheet1!$E:$E))</f>
        <v>#N/A</v>
      </c>
      <c r="I9850" t="e">
        <f t="shared" si="1228"/>
        <v>#N/A</v>
      </c>
      <c r="J9850" t="s">
        <v>9649</v>
      </c>
      <c r="K9850" t="s">
        <v>8472</v>
      </c>
      <c r="L9850" t="str">
        <f t="shared" si="1229"/>
        <v>WEEK 34</v>
      </c>
    </row>
    <row r="9851" spans="1:12" x14ac:dyDescent="0.35">
      <c r="A9851" s="6">
        <v>3</v>
      </c>
      <c r="B9851" s="6" t="s">
        <v>8473</v>
      </c>
      <c r="C9851" s="6" t="s">
        <v>15852</v>
      </c>
      <c r="D9851" s="6" t="str">
        <f t="shared" si="1231"/>
        <v>3-Cxdu1632564</v>
      </c>
      <c r="E9851" s="7">
        <f t="shared" si="1232"/>
        <v>45163.731411423607</v>
      </c>
      <c r="F9851" s="8">
        <v>45163.877244756943</v>
      </c>
      <c r="G9851" s="7">
        <f t="shared" si="1230"/>
        <v>45163.918911423607</v>
      </c>
      <c r="H9851" s="2">
        <f>LOOKUP(2,1/(Sheet1!$D:$D=C9851)/(Sheet1!$E:$E&gt;=E9851)/(Sheet1!$E:$E&lt;=G9851),(Sheet1!$E:$E))</f>
        <v>45163.87855209491</v>
      </c>
      <c r="I9851" t="str">
        <f t="shared" si="1228"/>
        <v>0:01:53</v>
      </c>
      <c r="J9851" t="s">
        <v>8471</v>
      </c>
      <c r="K9851" t="s">
        <v>8472</v>
      </c>
      <c r="L9851" t="str">
        <f t="shared" si="1229"/>
        <v>WEEK 34</v>
      </c>
    </row>
    <row r="9852" spans="1:12" x14ac:dyDescent="0.35">
      <c r="A9852" s="6">
        <v>4</v>
      </c>
      <c r="B9852" s="6" t="s">
        <v>8473</v>
      </c>
      <c r="C9852" s="6" t="s">
        <v>15853</v>
      </c>
      <c r="D9852" s="6" t="str">
        <f t="shared" si="1231"/>
        <v>4-Moau0787194</v>
      </c>
      <c r="E9852" s="7">
        <f t="shared" si="1232"/>
        <v>45163.716438159718</v>
      </c>
      <c r="F9852" s="8">
        <v>45163.862271493053</v>
      </c>
      <c r="G9852" s="7">
        <f t="shared" si="1230"/>
        <v>45163.903938159718</v>
      </c>
      <c r="H9852" s="2" t="e">
        <f>LOOKUP(2,1/(Sheet1!$D:$D=C9852)/(Sheet1!$E:$E&gt;=E9852)/(Sheet1!$E:$E&lt;=G9852),(Sheet1!$E:$E))</f>
        <v>#N/A</v>
      </c>
      <c r="I9852" t="e">
        <f t="shared" si="1228"/>
        <v>#N/A</v>
      </c>
      <c r="J9852" t="s">
        <v>9649</v>
      </c>
      <c r="K9852" t="s">
        <v>8472</v>
      </c>
      <c r="L9852" t="str">
        <f t="shared" si="1229"/>
        <v>WEEK 34</v>
      </c>
    </row>
    <row r="9853" spans="1:12" x14ac:dyDescent="0.35">
      <c r="A9853" s="6">
        <v>1</v>
      </c>
      <c r="B9853" s="6" t="s">
        <v>8473</v>
      </c>
      <c r="C9853" s="6" t="s">
        <v>15854</v>
      </c>
      <c r="D9853" s="6" t="str">
        <f t="shared" si="1231"/>
        <v>1-Msku4695679</v>
      </c>
      <c r="E9853" s="7">
        <f t="shared" si="1232"/>
        <v>45163.684879479166</v>
      </c>
      <c r="F9853" s="8">
        <v>45163.830712812502</v>
      </c>
      <c r="G9853" s="7">
        <f t="shared" si="1230"/>
        <v>45163.872379479166</v>
      </c>
      <c r="H9853" s="2">
        <f>LOOKUP(2,1/(Sheet1!$D:$D=C9853)/(Sheet1!$E:$E&gt;=E9853)/(Sheet1!$E:$E&lt;=G9853),(Sheet1!$E:$E))</f>
        <v>45163.831595671298</v>
      </c>
      <c r="I9853" t="str">
        <f t="shared" si="1228"/>
        <v>0:01:16</v>
      </c>
      <c r="J9853" t="s">
        <v>8471</v>
      </c>
      <c r="K9853" t="s">
        <v>8472</v>
      </c>
      <c r="L9853" t="str">
        <f t="shared" si="1229"/>
        <v>WEEK 34</v>
      </c>
    </row>
    <row r="9854" spans="1:12" x14ac:dyDescent="0.35">
      <c r="A9854" s="6">
        <v>1</v>
      </c>
      <c r="B9854" s="6" t="s">
        <v>12625</v>
      </c>
      <c r="C9854" s="6" t="s">
        <v>15855</v>
      </c>
      <c r="D9854" s="6" t="str">
        <f t="shared" si="1231"/>
        <v>1-Seku4549625</v>
      </c>
      <c r="E9854" s="7">
        <f t="shared" si="1232"/>
        <v>45163.67815925926</v>
      </c>
      <c r="F9854" s="8">
        <v>45163.823992592595</v>
      </c>
      <c r="G9854" s="7">
        <f t="shared" si="1230"/>
        <v>45163.86565925926</v>
      </c>
      <c r="H9854" s="2" t="e">
        <f>LOOKUP(2,1/(Sheet1!$D:$D=C9854)/(Sheet1!$E:$E&gt;=E9854)/(Sheet1!$E:$E&lt;=G9854),(Sheet1!$E:$E))</f>
        <v>#N/A</v>
      </c>
      <c r="I9854" t="e">
        <f t="shared" si="1228"/>
        <v>#N/A</v>
      </c>
      <c r="J9854" t="s">
        <v>9649</v>
      </c>
      <c r="K9854" t="s">
        <v>8472</v>
      </c>
      <c r="L9854" t="str">
        <f t="shared" si="1229"/>
        <v>WEEK 34</v>
      </c>
    </row>
    <row r="9855" spans="1:12" x14ac:dyDescent="0.35">
      <c r="A9855" s="6">
        <v>1</v>
      </c>
      <c r="B9855" s="6" t="s">
        <v>12225</v>
      </c>
      <c r="C9855" s="6" t="s">
        <v>15856</v>
      </c>
      <c r="D9855" s="6" t="str">
        <f t="shared" si="1231"/>
        <v>1-Ponu7487848</v>
      </c>
      <c r="E9855" s="7">
        <f t="shared" si="1232"/>
        <v>45163.671167789347</v>
      </c>
      <c r="F9855" s="8">
        <v>45163.817001122683</v>
      </c>
      <c r="G9855" s="7">
        <f t="shared" si="1230"/>
        <v>45163.858667789347</v>
      </c>
      <c r="H9855" s="2" t="e">
        <f>LOOKUP(2,1/(Sheet1!$D:$D=C9855)/(Sheet1!$E:$E&gt;=E9855)/(Sheet1!$E:$E&lt;=G9855),(Sheet1!$E:$E))</f>
        <v>#N/A</v>
      </c>
      <c r="I9855" t="e">
        <f t="shared" si="1228"/>
        <v>#N/A</v>
      </c>
      <c r="J9855" t="s">
        <v>9649</v>
      </c>
      <c r="K9855" t="s">
        <v>8472</v>
      </c>
      <c r="L9855" t="str">
        <f t="shared" si="1229"/>
        <v>WEEK 34</v>
      </c>
    </row>
    <row r="9856" spans="1:12" x14ac:dyDescent="0.35">
      <c r="A9856" s="6">
        <v>1</v>
      </c>
      <c r="B9856" s="6" t="s">
        <v>8473</v>
      </c>
      <c r="C9856" s="6" t="s">
        <v>15857</v>
      </c>
      <c r="D9856" s="6" t="str">
        <f t="shared" si="1231"/>
        <v>1-Kkfu8098632</v>
      </c>
      <c r="E9856" s="7">
        <f t="shared" si="1232"/>
        <v>45163.664559409721</v>
      </c>
      <c r="F9856" s="8">
        <v>45163.810392743057</v>
      </c>
      <c r="G9856" s="7">
        <f t="shared" si="1230"/>
        <v>45163.852059409721</v>
      </c>
      <c r="H9856" s="2" t="e">
        <f>LOOKUP(2,1/(Sheet1!$D:$D=C9856)/(Sheet1!$E:$E&gt;=E9856)/(Sheet1!$E:$E&lt;=G9856),(Sheet1!$E:$E))</f>
        <v>#N/A</v>
      </c>
      <c r="I9856" t="e">
        <f t="shared" si="1228"/>
        <v>#N/A</v>
      </c>
      <c r="J9856" t="s">
        <v>9649</v>
      </c>
      <c r="K9856" t="s">
        <v>8472</v>
      </c>
      <c r="L9856" t="str">
        <f t="shared" si="1229"/>
        <v>WEEK 34</v>
      </c>
    </row>
    <row r="9857" spans="1:12" x14ac:dyDescent="0.35">
      <c r="A9857" s="6">
        <v>2</v>
      </c>
      <c r="B9857" s="6" t="s">
        <v>8473</v>
      </c>
      <c r="C9857" s="6" t="s">
        <v>15858</v>
      </c>
      <c r="D9857" s="6" t="str">
        <f t="shared" si="1231"/>
        <v>2-Oolu9042853</v>
      </c>
      <c r="E9857" s="7">
        <f t="shared" si="1232"/>
        <v>45163.66398302083</v>
      </c>
      <c r="F9857" s="8">
        <v>45163.809816354165</v>
      </c>
      <c r="G9857" s="7">
        <f t="shared" si="1230"/>
        <v>45163.85148302083</v>
      </c>
      <c r="H9857" s="2">
        <f>LOOKUP(2,1/(Sheet1!$D:$D=C9857)/(Sheet1!$E:$E&gt;=E9857)/(Sheet1!$E:$E&lt;=G9857),(Sheet1!$E:$E))</f>
        <v>45163.811155208336</v>
      </c>
      <c r="I9857" t="str">
        <f t="shared" si="1228"/>
        <v>0:01:56</v>
      </c>
      <c r="J9857" t="s">
        <v>8471</v>
      </c>
      <c r="K9857" t="s">
        <v>8472</v>
      </c>
      <c r="L9857" t="str">
        <f t="shared" si="1229"/>
        <v>WEEK 34</v>
      </c>
    </row>
    <row r="9858" spans="1:12" x14ac:dyDescent="0.35">
      <c r="A9858" s="6">
        <v>1</v>
      </c>
      <c r="B9858" s="6" t="s">
        <v>8473</v>
      </c>
      <c r="C9858" s="6" t="s">
        <v>15859</v>
      </c>
      <c r="D9858" s="6" t="str">
        <f t="shared" si="1231"/>
        <v>1-Maeu9228410</v>
      </c>
      <c r="E9858" s="7">
        <f t="shared" si="1232"/>
        <v>45163.662456481477</v>
      </c>
      <c r="F9858" s="8">
        <v>45163.808289814813</v>
      </c>
      <c r="G9858" s="7">
        <f t="shared" si="1230"/>
        <v>45163.849956481477</v>
      </c>
      <c r="H9858" s="2" t="e">
        <f>LOOKUP(2,1/(Sheet1!$D:$D=C9858)/(Sheet1!$E:$E&gt;=E9858)/(Sheet1!$E:$E&lt;=G9858),(Sheet1!$E:$E))</f>
        <v>#N/A</v>
      </c>
      <c r="I9858" t="e">
        <f t="shared" ref="I9858:I9921" si="1233">IF(H9858-F9858&gt;0, TEXT(ABS(H9858-F9858),"h:mm:ss"), "+"&amp;TEXT(ABS(F9858-H9858),"h:mm:ss"))</f>
        <v>#N/A</v>
      </c>
      <c r="J9858" t="s">
        <v>9649</v>
      </c>
      <c r="K9858" t="s">
        <v>8472</v>
      </c>
      <c r="L9858" t="str">
        <f t="shared" si="1229"/>
        <v>WEEK 34</v>
      </c>
    </row>
    <row r="9859" spans="1:12" x14ac:dyDescent="0.35">
      <c r="A9859" s="6">
        <v>1</v>
      </c>
      <c r="B9859" s="6" t="s">
        <v>8473</v>
      </c>
      <c r="C9859" s="6" t="s">
        <v>15860</v>
      </c>
      <c r="D9859" s="6" t="str">
        <f t="shared" si="1231"/>
        <v>1-Oolu0713713</v>
      </c>
      <c r="E9859" s="7">
        <f t="shared" si="1232"/>
        <v>45163.66039837963</v>
      </c>
      <c r="F9859" s="8">
        <v>45163.806231712966</v>
      </c>
      <c r="G9859" s="7">
        <f t="shared" si="1230"/>
        <v>45163.84789837963</v>
      </c>
      <c r="H9859" s="2">
        <f>LOOKUP(2,1/(Sheet1!$D:$D=C9859)/(Sheet1!$E:$E&gt;=E9859)/(Sheet1!$E:$E&lt;=G9859),(Sheet1!$E:$E))</f>
        <v>45163.807497754628</v>
      </c>
      <c r="I9859" t="str">
        <f t="shared" si="1233"/>
        <v>0:01:49</v>
      </c>
      <c r="J9859" t="s">
        <v>8471</v>
      </c>
      <c r="K9859" t="s">
        <v>8472</v>
      </c>
      <c r="L9859" t="str">
        <f t="shared" si="1229"/>
        <v>WEEK 34</v>
      </c>
    </row>
    <row r="9860" spans="1:12" x14ac:dyDescent="0.35">
      <c r="A9860" s="6">
        <v>2</v>
      </c>
      <c r="B9860" s="6" t="s">
        <v>13622</v>
      </c>
      <c r="C9860" s="6" t="s">
        <v>15861</v>
      </c>
      <c r="D9860" s="6" t="str">
        <f t="shared" si="1231"/>
        <v>2-Oocu7241309</v>
      </c>
      <c r="E9860" s="7">
        <f t="shared" si="1232"/>
        <v>45163.59468761574</v>
      </c>
      <c r="F9860" s="8">
        <v>45163.740520949075</v>
      </c>
      <c r="G9860" s="7">
        <f t="shared" si="1230"/>
        <v>45163.78218761574</v>
      </c>
      <c r="H9860" s="2">
        <f>LOOKUP(2,1/(Sheet1!$D:$D=C9860)/(Sheet1!$E:$E&gt;=E9860)/(Sheet1!$E:$E&lt;=G9860),(Sheet1!$E:$E))</f>
        <v>45163.740994965279</v>
      </c>
      <c r="I9860" t="str">
        <f t="shared" si="1233"/>
        <v>0:00:41</v>
      </c>
      <c r="J9860" t="s">
        <v>8471</v>
      </c>
      <c r="K9860" t="s">
        <v>8472</v>
      </c>
      <c r="L9860" t="str">
        <f t="shared" si="1229"/>
        <v>WEEK 34</v>
      </c>
    </row>
    <row r="9861" spans="1:12" x14ac:dyDescent="0.35">
      <c r="A9861" s="6">
        <v>5</v>
      </c>
      <c r="B9861" s="6" t="s">
        <v>8473</v>
      </c>
      <c r="C9861" s="6" t="s">
        <v>15862</v>
      </c>
      <c r="D9861" s="6" t="str">
        <f t="shared" si="1231"/>
        <v>5-Eitu0143664</v>
      </c>
      <c r="E9861" s="7">
        <f t="shared" si="1232"/>
        <v>45163.551354201387</v>
      </c>
      <c r="F9861" s="8">
        <v>45163.697187534723</v>
      </c>
      <c r="G9861" s="7">
        <f t="shared" si="1230"/>
        <v>45163.738854201387</v>
      </c>
      <c r="H9861" s="2" t="e">
        <f>LOOKUP(2,1/(Sheet1!$D:$D=C9861)/(Sheet1!$E:$E&gt;=E9861)/(Sheet1!$E:$E&lt;=G9861),(Sheet1!$E:$E))</f>
        <v>#N/A</v>
      </c>
      <c r="I9861" t="e">
        <f t="shared" si="1233"/>
        <v>#N/A</v>
      </c>
      <c r="J9861" t="s">
        <v>9649</v>
      </c>
      <c r="K9861" t="s">
        <v>8472</v>
      </c>
      <c r="L9861" t="str">
        <f t="shared" si="1229"/>
        <v>WEEK 34</v>
      </c>
    </row>
    <row r="9862" spans="1:12" x14ac:dyDescent="0.35">
      <c r="A9862" s="6">
        <v>3</v>
      </c>
      <c r="B9862" s="6" t="s">
        <v>8473</v>
      </c>
      <c r="C9862" s="6" t="s">
        <v>15863</v>
      </c>
      <c r="D9862" s="6" t="str">
        <f t="shared" si="1231"/>
        <v>3-apzu4562520</v>
      </c>
      <c r="E9862" s="7">
        <f t="shared" si="1232"/>
        <v>45163.545585104162</v>
      </c>
      <c r="F9862" s="8">
        <v>45163.691418437498</v>
      </c>
      <c r="G9862" s="7">
        <f t="shared" si="1230"/>
        <v>45163.733085104162</v>
      </c>
      <c r="H9862" s="2">
        <f>LOOKUP(2,1/(Sheet1!$D:$D=C9862)/(Sheet1!$E:$E&gt;=E9862)/(Sheet1!$E:$E&lt;=G9862),(Sheet1!$E:$E))</f>
        <v>45163.691944513892</v>
      </c>
      <c r="I9862" t="str">
        <f t="shared" si="1233"/>
        <v>0:00:45</v>
      </c>
      <c r="J9862" t="s">
        <v>8471</v>
      </c>
      <c r="K9862" t="s">
        <v>8472</v>
      </c>
      <c r="L9862" t="str">
        <f t="shared" si="1229"/>
        <v>WEEK 34</v>
      </c>
    </row>
    <row r="9863" spans="1:12" x14ac:dyDescent="0.35">
      <c r="A9863" s="6">
        <v>4</v>
      </c>
      <c r="B9863" s="6" t="s">
        <v>15142</v>
      </c>
      <c r="C9863" s="6" t="s">
        <v>15864</v>
      </c>
      <c r="D9863" s="6" t="str">
        <f t="shared" si="1231"/>
        <v>4-Fciu4408691</v>
      </c>
      <c r="E9863" s="7">
        <f t="shared" si="1232"/>
        <v>45163.521732870366</v>
      </c>
      <c r="F9863" s="8">
        <v>45163.667566203701</v>
      </c>
      <c r="G9863" s="7">
        <f t="shared" si="1230"/>
        <v>45163.709232870366</v>
      </c>
      <c r="H9863" s="2">
        <f>LOOKUP(2,1/(Sheet1!$D:$D=C9863)/(Sheet1!$E:$E&gt;=E9863)/(Sheet1!$E:$E&lt;=G9863),(Sheet1!$E:$E))</f>
        <v>45163.667131458336</v>
      </c>
      <c r="I9863" t="str">
        <f t="shared" si="1233"/>
        <v>+0:00:38</v>
      </c>
      <c r="J9863" t="s">
        <v>9650</v>
      </c>
      <c r="K9863" t="s">
        <v>8472</v>
      </c>
      <c r="L9863" t="str">
        <f t="shared" si="1229"/>
        <v>WEEK 34</v>
      </c>
    </row>
    <row r="9864" spans="1:12" x14ac:dyDescent="0.35">
      <c r="A9864" s="6">
        <v>3</v>
      </c>
      <c r="B9864" s="6" t="s">
        <v>8473</v>
      </c>
      <c r="C9864" s="6" t="s">
        <v>15865</v>
      </c>
      <c r="D9864" s="6" t="str">
        <f t="shared" si="1231"/>
        <v>3-TCLU7378304</v>
      </c>
      <c r="E9864" s="7">
        <f t="shared" si="1232"/>
        <v>45163.505290740737</v>
      </c>
      <c r="F9864" s="8">
        <v>45163.651124074073</v>
      </c>
      <c r="G9864" s="7">
        <f t="shared" si="1230"/>
        <v>45163.692790740737</v>
      </c>
      <c r="H9864" s="2" t="e">
        <f>LOOKUP(2,1/(Sheet1!$D:$D=C9864)/(Sheet1!$E:$E&gt;=E9864)/(Sheet1!$E:$E&lt;=G9864),(Sheet1!$E:$E))</f>
        <v>#N/A</v>
      </c>
      <c r="I9864" t="e">
        <f t="shared" si="1233"/>
        <v>#N/A</v>
      </c>
      <c r="J9864" t="s">
        <v>9649</v>
      </c>
      <c r="K9864" t="s">
        <v>8472</v>
      </c>
      <c r="L9864" t="str">
        <f t="shared" si="1229"/>
        <v>WEEK 34</v>
      </c>
    </row>
    <row r="9865" spans="1:12" x14ac:dyDescent="0.35">
      <c r="A9865" s="6">
        <v>2</v>
      </c>
      <c r="B9865" s="6" t="s">
        <v>8473</v>
      </c>
      <c r="C9865" s="6" t="s">
        <v>13177</v>
      </c>
      <c r="D9865" s="6" t="str">
        <f t="shared" si="1231"/>
        <v>2-FFAU1101831</v>
      </c>
      <c r="E9865" s="7">
        <f t="shared" si="1232"/>
        <v>45163.490944641198</v>
      </c>
      <c r="F9865" s="8">
        <v>45163.636777974534</v>
      </c>
      <c r="G9865" s="7">
        <f t="shared" si="1230"/>
        <v>45163.678444641198</v>
      </c>
      <c r="H9865" s="2">
        <f>LOOKUP(2,1/(Sheet1!$D:$D=C9865)/(Sheet1!$E:$E&gt;=E9865)/(Sheet1!$E:$E&lt;=G9865),(Sheet1!$E:$E))</f>
        <v>45163.638045127314</v>
      </c>
      <c r="I9865" t="str">
        <f t="shared" si="1233"/>
        <v>0:01:49</v>
      </c>
      <c r="J9865" t="s">
        <v>8471</v>
      </c>
      <c r="K9865" t="s">
        <v>8472</v>
      </c>
      <c r="L9865" t="str">
        <f t="shared" si="1229"/>
        <v>WEEK 34</v>
      </c>
    </row>
    <row r="9866" spans="1:12" x14ac:dyDescent="0.35">
      <c r="A9866" s="6">
        <v>4</v>
      </c>
      <c r="B9866" s="6" t="s">
        <v>8473</v>
      </c>
      <c r="C9866" s="6" t="s">
        <v>15866</v>
      </c>
      <c r="D9866" s="6" t="str">
        <f t="shared" si="1231"/>
        <v>4-Trhu1529111</v>
      </c>
      <c r="E9866" s="7">
        <f t="shared" si="1232"/>
        <v>45163.481034918979</v>
      </c>
      <c r="F9866" s="8">
        <v>45163.626868252315</v>
      </c>
      <c r="G9866" s="7">
        <f t="shared" si="1230"/>
        <v>45163.668534918979</v>
      </c>
      <c r="H9866" s="2">
        <f>LOOKUP(2,1/(Sheet1!$D:$D=C9866)/(Sheet1!$E:$E&gt;=E9866)/(Sheet1!$E:$E&lt;=G9866),(Sheet1!$E:$E))</f>
        <v>45163.628259988429</v>
      </c>
      <c r="I9866" t="str">
        <f t="shared" si="1233"/>
        <v>0:02:00</v>
      </c>
      <c r="J9866" t="s">
        <v>8471</v>
      </c>
      <c r="K9866" t="s">
        <v>8472</v>
      </c>
      <c r="L9866" t="str">
        <f t="shared" si="1229"/>
        <v>WEEK 34</v>
      </c>
    </row>
    <row r="9867" spans="1:12" x14ac:dyDescent="0.35">
      <c r="A9867" s="6">
        <v>1</v>
      </c>
      <c r="B9867" s="6" t="s">
        <v>8473</v>
      </c>
      <c r="C9867" s="6" t="s">
        <v>15867</v>
      </c>
      <c r="D9867" s="6" t="str">
        <f t="shared" si="1231"/>
        <v>1-whsu6540975</v>
      </c>
      <c r="E9867" s="7">
        <f t="shared" si="1232"/>
        <v>45163.437062847217</v>
      </c>
      <c r="F9867" s="8">
        <v>45163.582896180553</v>
      </c>
      <c r="G9867" s="7">
        <f t="shared" si="1230"/>
        <v>45163.624562847217</v>
      </c>
      <c r="H9867" s="2" t="e">
        <f>LOOKUP(2,1/(Sheet1!$D:$D=C9867)/(Sheet1!$E:$E&gt;=E9867)/(Sheet1!$E:$E&lt;=G9867),(Sheet1!$E:$E))</f>
        <v>#N/A</v>
      </c>
      <c r="I9867" t="e">
        <f t="shared" si="1233"/>
        <v>#N/A</v>
      </c>
      <c r="J9867" t="s">
        <v>9649</v>
      </c>
      <c r="K9867" t="s">
        <v>8472</v>
      </c>
      <c r="L9867" t="str">
        <f t="shared" si="1229"/>
        <v>WEEK 34</v>
      </c>
    </row>
    <row r="9868" spans="1:12" x14ac:dyDescent="0.35">
      <c r="A9868" s="6">
        <v>1</v>
      </c>
      <c r="B9868" s="6" t="s">
        <v>8473</v>
      </c>
      <c r="C9868" s="6" t="s">
        <v>15868</v>
      </c>
      <c r="D9868" s="6" t="str">
        <f t="shared" si="1231"/>
        <v>1-mrsu5238831</v>
      </c>
      <c r="E9868" s="7">
        <f t="shared" si="1232"/>
        <v>45163.435260185186</v>
      </c>
      <c r="F9868" s="8">
        <v>45163.581093518522</v>
      </c>
      <c r="G9868" s="7">
        <f t="shared" si="1230"/>
        <v>45163.622760185186</v>
      </c>
      <c r="H9868" s="2">
        <f>LOOKUP(2,1/(Sheet1!$D:$D=C9868)/(Sheet1!$E:$E&gt;=E9868)/(Sheet1!$E:$E&lt;=G9868),(Sheet1!$E:$E))</f>
        <v>45163.582703449072</v>
      </c>
      <c r="I9868" t="str">
        <f t="shared" si="1233"/>
        <v>0:02:19</v>
      </c>
      <c r="J9868" t="s">
        <v>8471</v>
      </c>
      <c r="K9868" t="s">
        <v>8472</v>
      </c>
      <c r="L9868" t="str">
        <f t="shared" si="1229"/>
        <v>WEEK 34</v>
      </c>
    </row>
    <row r="9869" spans="1:12" x14ac:dyDescent="0.35">
      <c r="A9869" s="6">
        <v>1</v>
      </c>
      <c r="B9869" s="6" t="s">
        <v>8473</v>
      </c>
      <c r="C9869" s="6" t="s">
        <v>15869</v>
      </c>
      <c r="D9869" s="6" t="str">
        <f t="shared" si="1231"/>
        <v>1-Tcnu1962215</v>
      </c>
      <c r="E9869" s="7">
        <f t="shared" si="1232"/>
        <v>45163.42999355324</v>
      </c>
      <c r="F9869" s="8">
        <v>45163.575826886576</v>
      </c>
      <c r="G9869" s="7">
        <f t="shared" si="1230"/>
        <v>45163.61749355324</v>
      </c>
      <c r="H9869" s="2" t="e">
        <f>LOOKUP(2,1/(Sheet1!$D:$D=C9869)/(Sheet1!$E:$E&gt;=E9869)/(Sheet1!$E:$E&lt;=G9869),(Sheet1!$E:$E))</f>
        <v>#N/A</v>
      </c>
      <c r="I9869" t="e">
        <f t="shared" si="1233"/>
        <v>#N/A</v>
      </c>
      <c r="J9869" t="s">
        <v>9649</v>
      </c>
      <c r="K9869" t="s">
        <v>8472</v>
      </c>
      <c r="L9869" t="str">
        <f t="shared" si="1229"/>
        <v>WEEK 34</v>
      </c>
    </row>
    <row r="9870" spans="1:12" x14ac:dyDescent="0.35">
      <c r="A9870" s="6">
        <v>1</v>
      </c>
      <c r="B9870" s="6" t="s">
        <v>12461</v>
      </c>
      <c r="C9870" s="6" t="s">
        <v>12463</v>
      </c>
      <c r="D9870" s="6" t="str">
        <f t="shared" si="1231"/>
        <v>1-SUDU7541460</v>
      </c>
      <c r="E9870" s="7">
        <f t="shared" si="1232"/>
        <v>45163.408217627315</v>
      </c>
      <c r="F9870" s="8">
        <v>45163.554050960651</v>
      </c>
      <c r="G9870" s="7">
        <f t="shared" si="1230"/>
        <v>45163.595717627315</v>
      </c>
      <c r="H9870" s="2">
        <f>LOOKUP(2,1/(Sheet1!$D:$D=C9870)/(Sheet1!$E:$E&gt;=E9870)/(Sheet1!$E:$E&lt;=G9870),(Sheet1!$E:$E))</f>
        <v>45163.482645428237</v>
      </c>
      <c r="I9870" t="str">
        <f t="shared" si="1233"/>
        <v>+1:42:49</v>
      </c>
      <c r="J9870" t="s">
        <v>9650</v>
      </c>
      <c r="K9870" t="s">
        <v>8472</v>
      </c>
      <c r="L9870" t="str">
        <f t="shared" si="1229"/>
        <v>WEEK 34</v>
      </c>
    </row>
    <row r="9871" spans="1:12" x14ac:dyDescent="0.35">
      <c r="A9871" s="6">
        <v>2</v>
      </c>
      <c r="B9871" s="6" t="s">
        <v>13684</v>
      </c>
      <c r="C9871" s="6" t="s">
        <v>13753</v>
      </c>
      <c r="D9871" s="6" t="str">
        <f t="shared" si="1231"/>
        <v>2-SZLU9893885</v>
      </c>
      <c r="E9871" s="7">
        <f t="shared" si="1232"/>
        <v>45163.407678703705</v>
      </c>
      <c r="F9871" s="8">
        <v>45163.55351203704</v>
      </c>
      <c r="G9871" s="7">
        <f t="shared" si="1230"/>
        <v>45163.595178703705</v>
      </c>
      <c r="H9871" s="2">
        <f>LOOKUP(2,1/(Sheet1!$D:$D=C9871)/(Sheet1!$E:$E&gt;=E9871)/(Sheet1!$E:$E&lt;=G9871),(Sheet1!$E:$E))</f>
        <v>45163.553953553244</v>
      </c>
      <c r="I9871" t="str">
        <f t="shared" si="1233"/>
        <v>0:00:38</v>
      </c>
      <c r="J9871" t="s">
        <v>8471</v>
      </c>
      <c r="K9871" t="s">
        <v>8472</v>
      </c>
      <c r="L9871" t="str">
        <f t="shared" si="1229"/>
        <v>WEEK 34</v>
      </c>
    </row>
    <row r="9872" spans="1:12" x14ac:dyDescent="0.35">
      <c r="A9872" s="6">
        <v>4</v>
      </c>
      <c r="B9872" s="6" t="s">
        <v>8473</v>
      </c>
      <c r="C9872" s="6" t="s">
        <v>15870</v>
      </c>
      <c r="D9872" s="6" t="str">
        <f t="shared" si="1231"/>
        <v>4-tclu2924341</v>
      </c>
      <c r="E9872" s="7">
        <f t="shared" si="1232"/>
        <v>45163.393860104166</v>
      </c>
      <c r="F9872" s="8">
        <v>45163.539693437502</v>
      </c>
      <c r="G9872" s="7">
        <f t="shared" si="1230"/>
        <v>45163.581360104166</v>
      </c>
      <c r="H9872" s="2" t="e">
        <f>LOOKUP(2,1/(Sheet1!$D:$D=C9872)/(Sheet1!$E:$E&gt;=E9872)/(Sheet1!$E:$E&lt;=G9872),(Sheet1!$E:$E))</f>
        <v>#N/A</v>
      </c>
      <c r="I9872" t="e">
        <f t="shared" si="1233"/>
        <v>#N/A</v>
      </c>
      <c r="J9872" t="s">
        <v>9649</v>
      </c>
      <c r="K9872" t="s">
        <v>8472</v>
      </c>
      <c r="L9872" t="str">
        <f t="shared" si="1229"/>
        <v>WEEK 34</v>
      </c>
    </row>
    <row r="9873" spans="1:12" x14ac:dyDescent="0.35">
      <c r="A9873" s="6">
        <v>1</v>
      </c>
      <c r="B9873" s="6" t="s">
        <v>8473</v>
      </c>
      <c r="C9873" s="6" t="s">
        <v>15871</v>
      </c>
      <c r="D9873" s="6" t="str">
        <f t="shared" si="1231"/>
        <v>1-CMAU6956317</v>
      </c>
      <c r="E9873" s="7">
        <f t="shared" si="1232"/>
        <v>45163.306433182865</v>
      </c>
      <c r="F9873" s="8">
        <v>45163.4522665162</v>
      </c>
      <c r="G9873" s="7">
        <f t="shared" si="1230"/>
        <v>45163.493933182865</v>
      </c>
      <c r="H9873" s="2" t="e">
        <f>LOOKUP(2,1/(Sheet1!$D:$D=C9873)/(Sheet1!$E:$E&gt;=E9873)/(Sheet1!$E:$E&lt;=G9873),(Sheet1!$E:$E))</f>
        <v>#N/A</v>
      </c>
      <c r="I9873" t="e">
        <f t="shared" si="1233"/>
        <v>#N/A</v>
      </c>
      <c r="J9873" t="s">
        <v>9649</v>
      </c>
      <c r="K9873" t="s">
        <v>8472</v>
      </c>
      <c r="L9873" t="str">
        <f t="shared" si="1229"/>
        <v>WEEK 34</v>
      </c>
    </row>
    <row r="9874" spans="1:12" x14ac:dyDescent="0.35">
      <c r="A9874" s="6">
        <v>4</v>
      </c>
      <c r="B9874" s="6" t="s">
        <v>8473</v>
      </c>
      <c r="C9874" s="6" t="s">
        <v>15872</v>
      </c>
      <c r="D9874" s="6" t="str">
        <f t="shared" si="1231"/>
        <v>4-caiu5867932</v>
      </c>
      <c r="E9874" s="7">
        <f t="shared" si="1232"/>
        <v>45163.293331284716</v>
      </c>
      <c r="F9874" s="8">
        <v>45163.439164618052</v>
      </c>
      <c r="G9874" s="7">
        <f t="shared" si="1230"/>
        <v>45163.480831284716</v>
      </c>
      <c r="H9874" s="2">
        <f>LOOKUP(2,1/(Sheet1!$D:$D=C9874)/(Sheet1!$E:$E&gt;=E9874)/(Sheet1!$E:$E&lt;=G9874),(Sheet1!$E:$E))</f>
        <v>45163.438319050925</v>
      </c>
      <c r="I9874" t="str">
        <f t="shared" si="1233"/>
        <v>+0:01:13</v>
      </c>
      <c r="J9874" t="s">
        <v>9650</v>
      </c>
      <c r="K9874" t="s">
        <v>8472</v>
      </c>
      <c r="L9874" t="str">
        <f t="shared" si="1229"/>
        <v>WEEK 34</v>
      </c>
    </row>
    <row r="9875" spans="1:12" x14ac:dyDescent="0.35">
      <c r="A9875" s="6">
        <v>3</v>
      </c>
      <c r="B9875" s="6" t="s">
        <v>14176</v>
      </c>
      <c r="C9875" s="6" t="s">
        <v>11899</v>
      </c>
      <c r="D9875" s="6" t="str">
        <f t="shared" si="1231"/>
        <v>3-BMOU1531549</v>
      </c>
      <c r="E9875" s="7">
        <f t="shared" si="1232"/>
        <v>45163.289998263885</v>
      </c>
      <c r="F9875" s="8">
        <v>45163.43583159722</v>
      </c>
      <c r="G9875" s="7">
        <f t="shared" si="1230"/>
        <v>45163.477498263885</v>
      </c>
      <c r="H9875" s="2" t="e">
        <f>LOOKUP(2,1/(Sheet1!$D:$D=C9875)/(Sheet1!$E:$E&gt;=E9875)/(Sheet1!$E:$E&lt;=G9875),(Sheet1!$E:$E))</f>
        <v>#N/A</v>
      </c>
      <c r="I9875" t="e">
        <f t="shared" si="1233"/>
        <v>#N/A</v>
      </c>
      <c r="J9875" t="s">
        <v>9649</v>
      </c>
      <c r="K9875" t="s">
        <v>8472</v>
      </c>
      <c r="L9875" t="str">
        <f t="shared" si="1229"/>
        <v>WEEK 34</v>
      </c>
    </row>
    <row r="9876" spans="1:12" x14ac:dyDescent="0.35">
      <c r="A9876" s="6">
        <v>3</v>
      </c>
      <c r="B9876" s="6" t="s">
        <v>8473</v>
      </c>
      <c r="C9876" s="6" t="s">
        <v>15873</v>
      </c>
      <c r="D9876" s="6" t="str">
        <f t="shared" si="1231"/>
        <v>3-caiu5867233</v>
      </c>
      <c r="E9876" s="7">
        <f t="shared" si="1232"/>
        <v>45163.285629895829</v>
      </c>
      <c r="F9876" s="8">
        <v>45163.431463229164</v>
      </c>
      <c r="G9876" s="7">
        <f t="shared" si="1230"/>
        <v>45163.473129895829</v>
      </c>
      <c r="H9876" s="2">
        <f>LOOKUP(2,1/(Sheet1!$D:$D=C9876)/(Sheet1!$E:$E&gt;=E9876)/(Sheet1!$E:$E&lt;=G9876),(Sheet1!$E:$E))</f>
        <v>45163.432637592596</v>
      </c>
      <c r="I9876" t="str">
        <f t="shared" si="1233"/>
        <v>0:01:41</v>
      </c>
      <c r="J9876" t="s">
        <v>8471</v>
      </c>
      <c r="K9876" t="s">
        <v>8472</v>
      </c>
      <c r="L9876" t="str">
        <f t="shared" si="1229"/>
        <v>WEEK 34</v>
      </c>
    </row>
    <row r="9877" spans="1:12" x14ac:dyDescent="0.35">
      <c r="A9877" s="6">
        <v>3</v>
      </c>
      <c r="B9877" s="6" t="s">
        <v>8473</v>
      </c>
      <c r="C9877" s="6" t="s">
        <v>15874</v>
      </c>
      <c r="D9877" s="6" t="str">
        <f t="shared" si="1231"/>
        <v>3-ffau2774396</v>
      </c>
      <c r="E9877" s="7">
        <f t="shared" si="1232"/>
        <v>45163.280839120365</v>
      </c>
      <c r="F9877" s="8">
        <v>45163.426672453701</v>
      </c>
      <c r="G9877" s="7">
        <f t="shared" si="1230"/>
        <v>45163.468339120365</v>
      </c>
      <c r="H9877" s="2">
        <f>LOOKUP(2,1/(Sheet1!$D:$D=C9877)/(Sheet1!$E:$E&gt;=E9877)/(Sheet1!$E:$E&lt;=G9877),(Sheet1!$E:$E))</f>
        <v>45163.429014421294</v>
      </c>
      <c r="I9877" t="str">
        <f t="shared" si="1233"/>
        <v>0:03:22</v>
      </c>
      <c r="J9877" t="s">
        <v>8471</v>
      </c>
      <c r="K9877" t="s">
        <v>8472</v>
      </c>
      <c r="L9877" t="str">
        <f t="shared" si="1229"/>
        <v>WEEK 34</v>
      </c>
    </row>
    <row r="9878" spans="1:12" x14ac:dyDescent="0.35">
      <c r="A9878" s="6">
        <v>3</v>
      </c>
      <c r="B9878" s="6" t="s">
        <v>8473</v>
      </c>
      <c r="C9878" s="6" t="s">
        <v>15875</v>
      </c>
      <c r="D9878" s="6" t="str">
        <f t="shared" si="1231"/>
        <v>3-tllu7843404</v>
      </c>
      <c r="E9878" s="7">
        <f t="shared" si="1232"/>
        <v>45163.268114432867</v>
      </c>
      <c r="F9878" s="8">
        <v>45163.413947766203</v>
      </c>
      <c r="G9878" s="7">
        <f t="shared" si="1230"/>
        <v>45163.455614432867</v>
      </c>
      <c r="H9878" s="2" t="e">
        <f>LOOKUP(2,1/(Sheet1!$D:$D=C9878)/(Sheet1!$E:$E&gt;=E9878)/(Sheet1!$E:$E&lt;=G9878),(Sheet1!$E:$E))</f>
        <v>#N/A</v>
      </c>
      <c r="I9878" t="e">
        <f t="shared" si="1233"/>
        <v>#N/A</v>
      </c>
      <c r="J9878" t="s">
        <v>9649</v>
      </c>
      <c r="K9878" t="s">
        <v>8472</v>
      </c>
      <c r="L9878" t="str">
        <f t="shared" si="1229"/>
        <v>WEEK 34</v>
      </c>
    </row>
    <row r="9879" spans="1:12" x14ac:dyDescent="0.35">
      <c r="A9879" s="6">
        <v>2</v>
      </c>
      <c r="B9879" s="6" t="s">
        <v>13267</v>
      </c>
      <c r="C9879" s="6" t="s">
        <v>15876</v>
      </c>
      <c r="D9879" s="6" t="str">
        <f t="shared" si="1231"/>
        <v>2-whlu5672523</v>
      </c>
      <c r="E9879" s="7">
        <f t="shared" si="1232"/>
        <v>45163.262396527774</v>
      </c>
      <c r="F9879" s="8">
        <v>45163.40822986111</v>
      </c>
      <c r="G9879" s="7">
        <f t="shared" si="1230"/>
        <v>45163.449896527774</v>
      </c>
      <c r="H9879" s="2" t="e">
        <f>LOOKUP(2,1/(Sheet1!$D:$D=C9879)/(Sheet1!$E:$E&gt;=E9879)/(Sheet1!$E:$E&lt;=G9879),(Sheet1!$E:$E))</f>
        <v>#N/A</v>
      </c>
      <c r="I9879" t="e">
        <f t="shared" si="1233"/>
        <v>#N/A</v>
      </c>
      <c r="J9879" t="s">
        <v>9649</v>
      </c>
      <c r="K9879" t="s">
        <v>8472</v>
      </c>
      <c r="L9879" t="str">
        <f t="shared" si="1229"/>
        <v>WEEK 34</v>
      </c>
    </row>
    <row r="9880" spans="1:12" x14ac:dyDescent="0.35">
      <c r="A9880" s="6">
        <v>3</v>
      </c>
      <c r="B9880" s="6" t="s">
        <v>8473</v>
      </c>
      <c r="C9880" s="6" t="s">
        <v>15877</v>
      </c>
      <c r="D9880" s="6" t="str">
        <f t="shared" si="1231"/>
        <v>3-caiu5867531</v>
      </c>
      <c r="E9880" s="7">
        <f t="shared" si="1232"/>
        <v>45163.258966701389</v>
      </c>
      <c r="F9880" s="8">
        <v>45163.404800034725</v>
      </c>
      <c r="G9880" s="7">
        <f t="shared" si="1230"/>
        <v>45163.446466701389</v>
      </c>
      <c r="H9880" s="2">
        <f>LOOKUP(2,1/(Sheet1!$D:$D=C9880)/(Sheet1!$E:$E&gt;=E9880)/(Sheet1!$E:$E&lt;=G9880),(Sheet1!$E:$E))</f>
        <v>45163.405975208334</v>
      </c>
      <c r="I9880" t="str">
        <f t="shared" si="1233"/>
        <v>0:01:42</v>
      </c>
      <c r="J9880" t="s">
        <v>8471</v>
      </c>
      <c r="K9880" t="s">
        <v>8472</v>
      </c>
      <c r="L9880" t="str">
        <f t="shared" si="1229"/>
        <v>WEEK 34</v>
      </c>
    </row>
    <row r="9881" spans="1:12" x14ac:dyDescent="0.35">
      <c r="A9881" s="6">
        <v>4</v>
      </c>
      <c r="B9881" s="6" t="s">
        <v>14990</v>
      </c>
      <c r="C9881" s="6" t="s">
        <v>11955</v>
      </c>
      <c r="D9881" s="6" t="str">
        <f t="shared" si="1231"/>
        <v>4-CBHU9149677</v>
      </c>
      <c r="E9881" s="7">
        <f t="shared" si="1232"/>
        <v>45163.211664155089</v>
      </c>
      <c r="F9881" s="8">
        <v>45163.357497488425</v>
      </c>
      <c r="G9881" s="7">
        <f t="shared" si="1230"/>
        <v>45163.399164155089</v>
      </c>
      <c r="H9881" s="2" t="e">
        <f>LOOKUP(2,1/(Sheet1!$D:$D=C9881)/(Sheet1!$E:$E&gt;=E9881)/(Sheet1!$E:$E&lt;=G9881),(Sheet1!$E:$E))</f>
        <v>#N/A</v>
      </c>
      <c r="I9881" t="e">
        <f t="shared" si="1233"/>
        <v>#N/A</v>
      </c>
      <c r="J9881" t="s">
        <v>9649</v>
      </c>
      <c r="K9881" t="s">
        <v>8472</v>
      </c>
      <c r="L9881" t="str">
        <f t="shared" si="1229"/>
        <v>WEEK 34</v>
      </c>
    </row>
    <row r="9882" spans="1:12" x14ac:dyDescent="0.35">
      <c r="A9882" s="6">
        <v>3</v>
      </c>
      <c r="B9882" s="6" t="s">
        <v>8473</v>
      </c>
      <c r="C9882" s="6" t="s">
        <v>13981</v>
      </c>
      <c r="D9882" s="6" t="str">
        <f t="shared" si="1231"/>
        <v>3-TLLU7794779</v>
      </c>
      <c r="E9882" s="7">
        <f t="shared" si="1232"/>
        <v>45163.164976817126</v>
      </c>
      <c r="F9882" s="8">
        <v>45163.310810150462</v>
      </c>
      <c r="G9882" s="7">
        <f t="shared" si="1230"/>
        <v>45163.352476817126</v>
      </c>
      <c r="H9882" s="2" t="e">
        <f>LOOKUP(2,1/(Sheet1!$D:$D=C9882)/(Sheet1!$E:$E&gt;=E9882)/(Sheet1!$E:$E&lt;=G9882),(Sheet1!$E:$E))</f>
        <v>#N/A</v>
      </c>
      <c r="I9882" t="e">
        <f t="shared" si="1233"/>
        <v>#N/A</v>
      </c>
      <c r="J9882" t="s">
        <v>9649</v>
      </c>
      <c r="K9882" t="s">
        <v>8472</v>
      </c>
      <c r="L9882" t="str">
        <f t="shared" si="1229"/>
        <v>WEEK 34</v>
      </c>
    </row>
    <row r="9883" spans="1:12" x14ac:dyDescent="0.35">
      <c r="A9883" s="6">
        <v>1</v>
      </c>
      <c r="B9883" s="6" t="s">
        <v>8473</v>
      </c>
      <c r="C9883" s="6" t="s">
        <v>15513</v>
      </c>
      <c r="D9883" s="6" t="str">
        <f t="shared" si="1231"/>
        <v>1-UETU5680113</v>
      </c>
      <c r="E9883" s="7">
        <f t="shared" si="1232"/>
        <v>45163.154617361106</v>
      </c>
      <c r="F9883" s="8">
        <v>45163.300450694442</v>
      </c>
      <c r="G9883" s="7">
        <f t="shared" si="1230"/>
        <v>45163.342117361106</v>
      </c>
      <c r="H9883" s="2" t="e">
        <f>LOOKUP(2,1/(Sheet1!$D:$D=C9883)/(Sheet1!$E:$E&gt;=E9883)/(Sheet1!$E:$E&lt;=G9883),(Sheet1!$E:$E))</f>
        <v>#N/A</v>
      </c>
      <c r="I9883" t="e">
        <f t="shared" si="1233"/>
        <v>#N/A</v>
      </c>
      <c r="J9883" t="s">
        <v>9649</v>
      </c>
      <c r="K9883" t="s">
        <v>8472</v>
      </c>
      <c r="L9883" t="str">
        <f t="shared" si="1229"/>
        <v>WEEK 34</v>
      </c>
    </row>
    <row r="9884" spans="1:12" x14ac:dyDescent="0.35">
      <c r="A9884" s="6">
        <v>3</v>
      </c>
      <c r="B9884" s="6" t="s">
        <v>8473</v>
      </c>
      <c r="C9884" s="6" t="s">
        <v>13174</v>
      </c>
      <c r="D9884" s="6" t="str">
        <f t="shared" si="1231"/>
        <v>3-FFAU1021314</v>
      </c>
      <c r="E9884" s="7">
        <f t="shared" si="1232"/>
        <v>45163.13788159722</v>
      </c>
      <c r="F9884" s="8">
        <v>45163.283714930556</v>
      </c>
      <c r="G9884" s="7">
        <f t="shared" si="1230"/>
        <v>45163.32538159722</v>
      </c>
      <c r="H9884" s="2" t="e">
        <f>LOOKUP(2,1/(Sheet1!$D:$D=C9884)/(Sheet1!$E:$E&gt;=E9884)/(Sheet1!$E:$E&lt;=G9884),(Sheet1!$E:$E))</f>
        <v>#N/A</v>
      </c>
      <c r="I9884" t="e">
        <f t="shared" si="1233"/>
        <v>#N/A</v>
      </c>
      <c r="J9884" t="s">
        <v>9649</v>
      </c>
      <c r="K9884" t="s">
        <v>8472</v>
      </c>
      <c r="L9884" t="str">
        <f t="shared" si="1229"/>
        <v>WEEK 34</v>
      </c>
    </row>
    <row r="9885" spans="1:12" x14ac:dyDescent="0.35">
      <c r="A9885" s="6">
        <v>3</v>
      </c>
      <c r="B9885" s="6" t="s">
        <v>8473</v>
      </c>
      <c r="C9885" s="6" t="s">
        <v>15878</v>
      </c>
      <c r="D9885" s="6" t="str">
        <f t="shared" si="1231"/>
        <v>3-CSLU6090149</v>
      </c>
      <c r="E9885" s="7">
        <f t="shared" si="1232"/>
        <v>45163.136139664348</v>
      </c>
      <c r="F9885" s="8">
        <v>45163.281972997684</v>
      </c>
      <c r="G9885" s="7">
        <f t="shared" si="1230"/>
        <v>45163.323639664348</v>
      </c>
      <c r="H9885" s="2" t="e">
        <f>LOOKUP(2,1/(Sheet1!$D:$D=C9885)/(Sheet1!$E:$E&gt;=E9885)/(Sheet1!$E:$E&lt;=G9885),(Sheet1!$E:$E))</f>
        <v>#N/A</v>
      </c>
      <c r="I9885" t="e">
        <f t="shared" si="1233"/>
        <v>#N/A</v>
      </c>
      <c r="J9885" t="s">
        <v>9649</v>
      </c>
      <c r="K9885" t="s">
        <v>8472</v>
      </c>
      <c r="L9885" t="str">
        <f t="shared" si="1229"/>
        <v>WEEK 34</v>
      </c>
    </row>
    <row r="9886" spans="1:12" x14ac:dyDescent="0.35">
      <c r="A9886" s="6">
        <v>4</v>
      </c>
      <c r="B9886" s="6" t="s">
        <v>15465</v>
      </c>
      <c r="C9886" s="6" t="s">
        <v>12560</v>
      </c>
      <c r="D9886" s="6" t="str">
        <f t="shared" si="1231"/>
        <v>4-TGBU8789210</v>
      </c>
      <c r="E9886" s="7">
        <f t="shared" si="1232"/>
        <v>45163.128339664348</v>
      </c>
      <c r="F9886" s="8">
        <v>45163.274172997684</v>
      </c>
      <c r="G9886" s="7">
        <f t="shared" si="1230"/>
        <v>45163.315839664348</v>
      </c>
      <c r="H9886" s="2">
        <f>LOOKUP(2,1/(Sheet1!$D:$D=C9886)/(Sheet1!$E:$E&gt;=E9886)/(Sheet1!$E:$E&lt;=G9886),(Sheet1!$E:$E))</f>
        <v>45163.275445300926</v>
      </c>
      <c r="I9886" t="str">
        <f t="shared" si="1233"/>
        <v>0:01:50</v>
      </c>
      <c r="J9886" t="s">
        <v>8471</v>
      </c>
      <c r="K9886" t="s">
        <v>8472</v>
      </c>
      <c r="L9886" t="str">
        <f t="shared" si="1229"/>
        <v>WEEK 34</v>
      </c>
    </row>
    <row r="9887" spans="1:12" x14ac:dyDescent="0.35">
      <c r="A9887" s="6">
        <v>3</v>
      </c>
      <c r="B9887" s="6" t="s">
        <v>14299</v>
      </c>
      <c r="C9887" s="6" t="s">
        <v>11914</v>
      </c>
      <c r="D9887" s="6" t="str">
        <f t="shared" si="1231"/>
        <v>3-BMOU6031870</v>
      </c>
      <c r="E9887" s="7">
        <f t="shared" si="1232"/>
        <v>45163.127099421297</v>
      </c>
      <c r="F9887" s="8">
        <v>45163.272932754633</v>
      </c>
      <c r="G9887" s="7">
        <f t="shared" si="1230"/>
        <v>45163.314599421297</v>
      </c>
      <c r="H9887" s="2" t="e">
        <f>LOOKUP(2,1/(Sheet1!$D:$D=C9887)/(Sheet1!$E:$E&gt;=E9887)/(Sheet1!$E:$E&lt;=G9887),(Sheet1!$E:$E))</f>
        <v>#N/A</v>
      </c>
      <c r="I9887" t="e">
        <f t="shared" si="1233"/>
        <v>#N/A</v>
      </c>
      <c r="J9887" t="s">
        <v>9649</v>
      </c>
      <c r="K9887" t="s">
        <v>8472</v>
      </c>
      <c r="L9887" t="str">
        <f t="shared" si="1229"/>
        <v>WEEK 34</v>
      </c>
    </row>
    <row r="9888" spans="1:12" x14ac:dyDescent="0.35">
      <c r="A9888" s="6">
        <v>3</v>
      </c>
      <c r="B9888" s="6" t="s">
        <v>14291</v>
      </c>
      <c r="C9888" s="6" t="s">
        <v>12997</v>
      </c>
      <c r="D9888" s="6" t="str">
        <f t="shared" si="1231"/>
        <v>3-CXDU2206687</v>
      </c>
      <c r="E9888" s="7">
        <f t="shared" si="1232"/>
        <v>45163.094245949069</v>
      </c>
      <c r="F9888" s="8">
        <v>45163.240079282405</v>
      </c>
      <c r="G9888" s="7">
        <f t="shared" si="1230"/>
        <v>45163.281745949069</v>
      </c>
      <c r="H9888" s="2" t="e">
        <f>LOOKUP(2,1/(Sheet1!$D:$D=C9888)/(Sheet1!$E:$E&gt;=E9888)/(Sheet1!$E:$E&lt;=G9888),(Sheet1!$E:$E))</f>
        <v>#N/A</v>
      </c>
      <c r="I9888" t="e">
        <f t="shared" si="1233"/>
        <v>#N/A</v>
      </c>
      <c r="J9888" t="s">
        <v>9649</v>
      </c>
      <c r="K9888" t="s">
        <v>8472</v>
      </c>
      <c r="L9888" t="str">
        <f t="shared" si="1229"/>
        <v>WEEK 34</v>
      </c>
    </row>
    <row r="9889" spans="1:12" x14ac:dyDescent="0.35">
      <c r="A9889" s="6">
        <v>3</v>
      </c>
      <c r="B9889" s="6" t="s">
        <v>8473</v>
      </c>
      <c r="C9889" s="6" t="s">
        <v>14633</v>
      </c>
      <c r="D9889" s="6" t="str">
        <f t="shared" si="1231"/>
        <v>3-OOCU6717561</v>
      </c>
      <c r="E9889" s="7">
        <f t="shared" si="1232"/>
        <v>45163.089799884256</v>
      </c>
      <c r="F9889" s="8">
        <v>45163.235633217591</v>
      </c>
      <c r="G9889" s="7">
        <f t="shared" si="1230"/>
        <v>45163.277299884256</v>
      </c>
      <c r="H9889" s="2">
        <f>LOOKUP(2,1/(Sheet1!$D:$D=C9889)/(Sheet1!$E:$E&gt;=E9889)/(Sheet1!$E:$E&lt;=G9889),(Sheet1!$E:$E))</f>
        <v>45163.237048796298</v>
      </c>
      <c r="I9889" t="str">
        <f t="shared" si="1233"/>
        <v>0:02:02</v>
      </c>
      <c r="J9889" t="s">
        <v>8471</v>
      </c>
      <c r="K9889" t="s">
        <v>8472</v>
      </c>
      <c r="L9889" t="str">
        <f t="shared" si="1229"/>
        <v>WEEK 34</v>
      </c>
    </row>
    <row r="9890" spans="1:12" x14ac:dyDescent="0.35">
      <c r="A9890" s="6">
        <v>4</v>
      </c>
      <c r="B9890" s="6" t="s">
        <v>15435</v>
      </c>
      <c r="C9890" s="6" t="s">
        <v>13883</v>
      </c>
      <c r="D9890" s="6" t="str">
        <f t="shared" si="1231"/>
        <v>4-TEMU5352463</v>
      </c>
      <c r="E9890" s="7">
        <f t="shared" si="1232"/>
        <v>45163.084120914347</v>
      </c>
      <c r="F9890" s="8">
        <v>45163.229954247683</v>
      </c>
      <c r="G9890" s="7">
        <f t="shared" si="1230"/>
        <v>45163.271620914347</v>
      </c>
      <c r="H9890" s="2" t="e">
        <f>LOOKUP(2,1/(Sheet1!$D:$D=C9890)/(Sheet1!$E:$E&gt;=E9890)/(Sheet1!$E:$E&lt;=G9890),(Sheet1!$E:$E))</f>
        <v>#N/A</v>
      </c>
      <c r="I9890" t="e">
        <f t="shared" si="1233"/>
        <v>#N/A</v>
      </c>
      <c r="J9890" t="s">
        <v>9649</v>
      </c>
      <c r="K9890" t="s">
        <v>8472</v>
      </c>
      <c r="L9890" t="str">
        <f t="shared" si="1229"/>
        <v>WEEK 34</v>
      </c>
    </row>
    <row r="9891" spans="1:12" x14ac:dyDescent="0.35">
      <c r="A9891" s="6">
        <v>4</v>
      </c>
      <c r="B9891" s="6" t="s">
        <v>15321</v>
      </c>
      <c r="C9891" s="6" t="s">
        <v>13555</v>
      </c>
      <c r="D9891" s="6" t="str">
        <f t="shared" si="1231"/>
        <v>4-OOCU8354779</v>
      </c>
      <c r="E9891" s="7">
        <f t="shared" si="1232"/>
        <v>45162.968950347218</v>
      </c>
      <c r="F9891" s="8">
        <v>45163.114783680554</v>
      </c>
      <c r="G9891" s="7">
        <f t="shared" si="1230"/>
        <v>45163.156450347218</v>
      </c>
      <c r="H9891" s="2">
        <f>LOOKUP(2,1/(Sheet1!$D:$D=C9891)/(Sheet1!$E:$E&gt;=E9891)/(Sheet1!$E:$E&lt;=G9891),(Sheet1!$E:$E))</f>
        <v>45163.114897905092</v>
      </c>
      <c r="I9891" t="str">
        <f t="shared" si="1233"/>
        <v>0:00:10</v>
      </c>
      <c r="J9891" t="s">
        <v>8471</v>
      </c>
      <c r="K9891" t="s">
        <v>8472</v>
      </c>
      <c r="L9891" t="str">
        <f t="shared" ref="L9891:L9954" si="1234">CONCATENATE("WEEK ",WEEKNUM(F9891,21))</f>
        <v>WEEK 34</v>
      </c>
    </row>
    <row r="9892" spans="1:12" x14ac:dyDescent="0.35">
      <c r="A9892" s="6">
        <v>3</v>
      </c>
      <c r="B9892" s="6" t="s">
        <v>8473</v>
      </c>
      <c r="C9892" s="6" t="s">
        <v>15879</v>
      </c>
      <c r="D9892" s="6" t="str">
        <f t="shared" si="1231"/>
        <v>3-TCNU4068750</v>
      </c>
      <c r="E9892" s="7">
        <f t="shared" si="1232"/>
        <v>45162.941948148145</v>
      </c>
      <c r="F9892" s="8">
        <v>45163.087781481481</v>
      </c>
      <c r="G9892" s="7">
        <f t="shared" si="1230"/>
        <v>45163.129448148145</v>
      </c>
      <c r="H9892" s="2" t="e">
        <f>LOOKUP(2,1/(Sheet1!$D:$D=C9892)/(Sheet1!$E:$E&gt;=E9892)/(Sheet1!$E:$E&lt;=G9892),(Sheet1!$E:$E))</f>
        <v>#N/A</v>
      </c>
      <c r="I9892" t="e">
        <f t="shared" si="1233"/>
        <v>#N/A</v>
      </c>
      <c r="J9892" t="s">
        <v>9649</v>
      </c>
      <c r="K9892" t="s">
        <v>8472</v>
      </c>
      <c r="L9892" t="str">
        <f t="shared" si="1234"/>
        <v>WEEK 34</v>
      </c>
    </row>
    <row r="9893" spans="1:12" x14ac:dyDescent="0.35">
      <c r="A9893" s="6">
        <v>4</v>
      </c>
      <c r="B9893" s="6" t="s">
        <v>8473</v>
      </c>
      <c r="C9893" s="6" t="s">
        <v>13590</v>
      </c>
      <c r="D9893" s="6" t="str">
        <f t="shared" si="1231"/>
        <v>4-OOLU9805451</v>
      </c>
      <c r="E9893" s="7">
        <f t="shared" si="1232"/>
        <v>45162.881852164348</v>
      </c>
      <c r="F9893" s="8">
        <v>45163.027685497684</v>
      </c>
      <c r="G9893" s="7">
        <f t="shared" si="1230"/>
        <v>45163.069352164348</v>
      </c>
      <c r="H9893" s="2" t="e">
        <f>LOOKUP(2,1/(Sheet1!$D:$D=C9893)/(Sheet1!$E:$E&gt;=E9893)/(Sheet1!$E:$E&lt;=G9893),(Sheet1!$E:$E))</f>
        <v>#N/A</v>
      </c>
      <c r="I9893" t="e">
        <f t="shared" si="1233"/>
        <v>#N/A</v>
      </c>
      <c r="J9893" t="s">
        <v>9649</v>
      </c>
      <c r="K9893" t="s">
        <v>8472</v>
      </c>
      <c r="L9893" t="str">
        <f t="shared" si="1234"/>
        <v>WEEK 34</v>
      </c>
    </row>
    <row r="9894" spans="1:12" x14ac:dyDescent="0.35">
      <c r="A9894" s="6">
        <v>1</v>
      </c>
      <c r="B9894" s="6" t="s">
        <v>8473</v>
      </c>
      <c r="C9894" s="6" t="s">
        <v>15880</v>
      </c>
      <c r="D9894" s="6" t="str">
        <f t="shared" si="1231"/>
        <v>1-Gaou2058640</v>
      </c>
      <c r="E9894" s="7">
        <f t="shared" si="1232"/>
        <v>45162.850032523143</v>
      </c>
      <c r="F9894" s="8">
        <v>45162.995865856479</v>
      </c>
      <c r="G9894" s="7">
        <f t="shared" si="1230"/>
        <v>45163.037532523143</v>
      </c>
      <c r="H9894" s="2" t="e">
        <f>LOOKUP(2,1/(Sheet1!$D:$D=C9894)/(Sheet1!$E:$E&gt;=E9894)/(Sheet1!$E:$E&lt;=G9894),(Sheet1!$E:$E))</f>
        <v>#N/A</v>
      </c>
      <c r="I9894" t="e">
        <f t="shared" si="1233"/>
        <v>#N/A</v>
      </c>
      <c r="J9894" t="s">
        <v>9649</v>
      </c>
      <c r="K9894" t="s">
        <v>8472</v>
      </c>
      <c r="L9894" t="str">
        <f t="shared" si="1234"/>
        <v>WEEK 34</v>
      </c>
    </row>
    <row r="9895" spans="1:12" x14ac:dyDescent="0.35">
      <c r="A9895" s="6">
        <v>1</v>
      </c>
      <c r="B9895" s="6" t="s">
        <v>8473</v>
      </c>
      <c r="C9895" s="6" t="s">
        <v>15881</v>
      </c>
      <c r="D9895" s="6" t="str">
        <f t="shared" si="1231"/>
        <v>1-cmau6376324</v>
      </c>
      <c r="E9895" s="7">
        <f t="shared" si="1232"/>
        <v>45162.816541666667</v>
      </c>
      <c r="F9895" s="8">
        <v>45162.962375000003</v>
      </c>
      <c r="G9895" s="7">
        <f t="shared" ref="G9895:G9958" si="1235">F9895+TIMEVALUE("01:00:00")</f>
        <v>45163.004041666667</v>
      </c>
      <c r="H9895" s="2">
        <f>LOOKUP(2,1/(Sheet1!$D:$D=C9895)/(Sheet1!$E:$E&gt;=E9895)/(Sheet1!$E:$E&lt;=G9895),(Sheet1!$E:$E))</f>
        <v>45162.963702731482</v>
      </c>
      <c r="I9895" t="str">
        <f t="shared" si="1233"/>
        <v>0:01:55</v>
      </c>
      <c r="J9895" t="s">
        <v>8471</v>
      </c>
      <c r="K9895" t="s">
        <v>8472</v>
      </c>
      <c r="L9895" t="str">
        <f t="shared" si="1234"/>
        <v>WEEK 34</v>
      </c>
    </row>
    <row r="9896" spans="1:12" x14ac:dyDescent="0.35">
      <c r="A9896" s="6">
        <v>4</v>
      </c>
      <c r="B9896" s="6" t="s">
        <v>15048</v>
      </c>
      <c r="C9896" s="6" t="s">
        <v>12031</v>
      </c>
      <c r="D9896" s="6" t="str">
        <f t="shared" si="1231"/>
        <v>4-CSNU7695492</v>
      </c>
      <c r="E9896" s="7">
        <f t="shared" si="1232"/>
        <v>45162.799296527774</v>
      </c>
      <c r="F9896" s="8">
        <v>45162.945129861109</v>
      </c>
      <c r="G9896" s="7">
        <f t="shared" si="1235"/>
        <v>45162.986796527774</v>
      </c>
      <c r="H9896" s="2" t="e">
        <f>LOOKUP(2,1/(Sheet1!$D:$D=C9896)/(Sheet1!$E:$E&gt;=E9896)/(Sheet1!$E:$E&lt;=G9896),(Sheet1!$E:$E))</f>
        <v>#N/A</v>
      </c>
      <c r="I9896" t="e">
        <f t="shared" si="1233"/>
        <v>#N/A</v>
      </c>
      <c r="J9896" t="s">
        <v>9649</v>
      </c>
      <c r="K9896" t="s">
        <v>8472</v>
      </c>
      <c r="L9896" t="str">
        <f t="shared" si="1234"/>
        <v>WEEK 34</v>
      </c>
    </row>
    <row r="9897" spans="1:12" x14ac:dyDescent="0.35">
      <c r="A9897" s="6">
        <v>3</v>
      </c>
      <c r="B9897" s="6" t="s">
        <v>14218</v>
      </c>
      <c r="C9897" s="6" t="s">
        <v>12801</v>
      </c>
      <c r="D9897" s="6" t="str">
        <f t="shared" si="1231"/>
        <v>3-CCLU7663645</v>
      </c>
      <c r="E9897" s="7">
        <f t="shared" si="1232"/>
        <v>45162.78028900463</v>
      </c>
      <c r="F9897" s="8">
        <v>45162.926122337965</v>
      </c>
      <c r="G9897" s="7">
        <f t="shared" si="1235"/>
        <v>45162.96778900463</v>
      </c>
      <c r="H9897" s="2" t="e">
        <f>LOOKUP(2,1/(Sheet1!$D:$D=C9897)/(Sheet1!$E:$E&gt;=E9897)/(Sheet1!$E:$E&lt;=G9897),(Sheet1!$E:$E))</f>
        <v>#N/A</v>
      </c>
      <c r="I9897" t="e">
        <f t="shared" si="1233"/>
        <v>#N/A</v>
      </c>
      <c r="J9897" t="s">
        <v>9649</v>
      </c>
      <c r="K9897" t="s">
        <v>8472</v>
      </c>
      <c r="L9897" t="str">
        <f t="shared" si="1234"/>
        <v>WEEK 34</v>
      </c>
    </row>
    <row r="9898" spans="1:12" x14ac:dyDescent="0.35">
      <c r="A9898" s="6">
        <v>3</v>
      </c>
      <c r="B9898" s="6" t="s">
        <v>14417</v>
      </c>
      <c r="C9898" s="6" t="s">
        <v>12139</v>
      </c>
      <c r="D9898" s="6" t="str">
        <f t="shared" si="1231"/>
        <v>3-FFAU3231304</v>
      </c>
      <c r="E9898" s="7">
        <f t="shared" si="1232"/>
        <v>45162.773873877311</v>
      </c>
      <c r="F9898" s="8">
        <v>45162.919707210647</v>
      </c>
      <c r="G9898" s="7">
        <f t="shared" si="1235"/>
        <v>45162.961373877311</v>
      </c>
      <c r="H9898" s="2">
        <f>LOOKUP(2,1/(Sheet1!$D:$D=C9898)/(Sheet1!$E:$E&gt;=E9898)/(Sheet1!$E:$E&lt;=G9898),(Sheet1!$E:$E))</f>
        <v>45162.920997384259</v>
      </c>
      <c r="I9898" t="str">
        <f t="shared" si="1233"/>
        <v>0:01:51</v>
      </c>
      <c r="J9898" t="s">
        <v>8471</v>
      </c>
      <c r="K9898" t="s">
        <v>8472</v>
      </c>
      <c r="L9898" t="str">
        <f t="shared" si="1234"/>
        <v>WEEK 34</v>
      </c>
    </row>
    <row r="9899" spans="1:12" x14ac:dyDescent="0.35">
      <c r="A9899" s="6">
        <v>3</v>
      </c>
      <c r="B9899" s="6" t="s">
        <v>8473</v>
      </c>
      <c r="C9899" s="6" t="s">
        <v>15882</v>
      </c>
      <c r="D9899" s="6" t="str">
        <f t="shared" si="1231"/>
        <v>3-Fciu9803615</v>
      </c>
      <c r="E9899" s="7">
        <f t="shared" si="1232"/>
        <v>45162.767107291664</v>
      </c>
      <c r="F9899" s="8">
        <v>45162.912940624999</v>
      </c>
      <c r="G9899" s="7">
        <f t="shared" si="1235"/>
        <v>45162.954607291664</v>
      </c>
      <c r="H9899" s="2" t="e">
        <f>LOOKUP(2,1/(Sheet1!$D:$D=C9899)/(Sheet1!$E:$E&gt;=E9899)/(Sheet1!$E:$E&lt;=G9899),(Sheet1!$E:$E))</f>
        <v>#N/A</v>
      </c>
      <c r="I9899" t="e">
        <f t="shared" si="1233"/>
        <v>#N/A</v>
      </c>
      <c r="J9899" t="s">
        <v>9649</v>
      </c>
      <c r="K9899" t="s">
        <v>8472</v>
      </c>
      <c r="L9899" t="str">
        <f t="shared" si="1234"/>
        <v>WEEK 34</v>
      </c>
    </row>
    <row r="9900" spans="1:12" x14ac:dyDescent="0.35">
      <c r="A9900" s="6">
        <v>1</v>
      </c>
      <c r="B9900" s="6" t="s">
        <v>12496</v>
      </c>
      <c r="C9900" s="6" t="s">
        <v>15883</v>
      </c>
      <c r="D9900" s="6" t="str">
        <f t="shared" si="1231"/>
        <v>1-Trhu7019141</v>
      </c>
      <c r="E9900" s="7">
        <f t="shared" si="1232"/>
        <v>45162.766229976849</v>
      </c>
      <c r="F9900" s="8">
        <v>45162.912063310185</v>
      </c>
      <c r="G9900" s="7">
        <f t="shared" si="1235"/>
        <v>45162.953729976849</v>
      </c>
      <c r="H9900" s="2" t="e">
        <f>LOOKUP(2,1/(Sheet1!$D:$D=C9900)/(Sheet1!$E:$E&gt;=E9900)/(Sheet1!$E:$E&lt;=G9900),(Sheet1!$E:$E))</f>
        <v>#N/A</v>
      </c>
      <c r="I9900" t="e">
        <f t="shared" si="1233"/>
        <v>#N/A</v>
      </c>
      <c r="J9900" t="s">
        <v>9649</v>
      </c>
      <c r="K9900" t="s">
        <v>8472</v>
      </c>
      <c r="L9900" t="str">
        <f t="shared" si="1234"/>
        <v>WEEK 34</v>
      </c>
    </row>
    <row r="9901" spans="1:12" x14ac:dyDescent="0.35">
      <c r="A9901" s="6">
        <v>1</v>
      </c>
      <c r="B9901" s="6" t="s">
        <v>8473</v>
      </c>
      <c r="C9901" s="6" t="s">
        <v>15884</v>
      </c>
      <c r="D9901" s="6" t="str">
        <f t="shared" si="1231"/>
        <v>1-Tclu4431302</v>
      </c>
      <c r="E9901" s="7">
        <f t="shared" si="1232"/>
        <v>45162.758280092588</v>
      </c>
      <c r="F9901" s="8">
        <v>45162.904113425924</v>
      </c>
      <c r="G9901" s="7">
        <f t="shared" si="1235"/>
        <v>45162.945780092588</v>
      </c>
      <c r="H9901" s="2" t="e">
        <f>LOOKUP(2,1/(Sheet1!$D:$D=C9901)/(Sheet1!$E:$E&gt;=E9901)/(Sheet1!$E:$E&lt;=G9901),(Sheet1!$E:$E))</f>
        <v>#N/A</v>
      </c>
      <c r="I9901" t="e">
        <f t="shared" si="1233"/>
        <v>#N/A</v>
      </c>
      <c r="J9901" t="s">
        <v>9649</v>
      </c>
      <c r="K9901" t="s">
        <v>8472</v>
      </c>
      <c r="L9901" t="str">
        <f t="shared" si="1234"/>
        <v>WEEK 34</v>
      </c>
    </row>
    <row r="9902" spans="1:12" x14ac:dyDescent="0.35">
      <c r="A9902" s="6">
        <v>2</v>
      </c>
      <c r="B9902" s="6" t="s">
        <v>8473</v>
      </c>
      <c r="C9902" s="6" t="s">
        <v>15885</v>
      </c>
      <c r="D9902" s="6" t="str">
        <f t="shared" si="1231"/>
        <v>2-Ffau4138310</v>
      </c>
      <c r="E9902" s="7">
        <f t="shared" si="1232"/>
        <v>45162.756509027779</v>
      </c>
      <c r="F9902" s="8">
        <v>45162.902342361114</v>
      </c>
      <c r="G9902" s="7">
        <f t="shared" si="1235"/>
        <v>45162.944009027779</v>
      </c>
      <c r="H9902" s="2" t="e">
        <f>LOOKUP(2,1/(Sheet1!$D:$D=C9902)/(Sheet1!$E:$E&gt;=E9902)/(Sheet1!$E:$E&lt;=G9902),(Sheet1!$E:$E))</f>
        <v>#N/A</v>
      </c>
      <c r="I9902" t="e">
        <f t="shared" si="1233"/>
        <v>#N/A</v>
      </c>
      <c r="J9902" t="s">
        <v>9649</v>
      </c>
      <c r="K9902" t="s">
        <v>8472</v>
      </c>
      <c r="L9902" t="str">
        <f t="shared" si="1234"/>
        <v>WEEK 34</v>
      </c>
    </row>
    <row r="9903" spans="1:12" x14ac:dyDescent="0.35">
      <c r="A9903" s="6">
        <v>1</v>
      </c>
      <c r="B9903" s="6" t="s">
        <v>8473</v>
      </c>
      <c r="C9903" s="6" t="s">
        <v>15886</v>
      </c>
      <c r="D9903" s="6" t="str">
        <f t="shared" ref="D9903:D9966" si="1236">A9903&amp;"-"&amp;C9903</f>
        <v>1-Cxdu2186847</v>
      </c>
      <c r="E9903" s="7">
        <f t="shared" ref="E9903:E9966" si="1237">F9903-TIMEVALUE("03:30:00")</f>
        <v>45162.750060960643</v>
      </c>
      <c r="F9903" s="8">
        <v>45162.895894293979</v>
      </c>
      <c r="G9903" s="7">
        <f t="shared" si="1235"/>
        <v>45162.937560960643</v>
      </c>
      <c r="H9903" s="2" t="e">
        <f>LOOKUP(2,1/(Sheet1!$D:$D=C9903)/(Sheet1!$E:$E&gt;=E9903)/(Sheet1!$E:$E&lt;=G9903),(Sheet1!$E:$E))</f>
        <v>#N/A</v>
      </c>
      <c r="I9903" t="e">
        <f t="shared" si="1233"/>
        <v>#N/A</v>
      </c>
      <c r="J9903" t="s">
        <v>9649</v>
      </c>
      <c r="K9903" t="s">
        <v>8472</v>
      </c>
      <c r="L9903" t="str">
        <f t="shared" si="1234"/>
        <v>WEEK 34</v>
      </c>
    </row>
    <row r="9904" spans="1:12" x14ac:dyDescent="0.35">
      <c r="A9904" s="6">
        <v>1</v>
      </c>
      <c r="B9904" s="6" t="s">
        <v>8473</v>
      </c>
      <c r="C9904" s="6" t="s">
        <v>15887</v>
      </c>
      <c r="D9904" s="6" t="str">
        <f t="shared" si="1236"/>
        <v>1-Cxdu1394276</v>
      </c>
      <c r="E9904" s="7">
        <f t="shared" si="1237"/>
        <v>45162.746163344906</v>
      </c>
      <c r="F9904" s="8">
        <v>45162.891996678241</v>
      </c>
      <c r="G9904" s="7">
        <f t="shared" si="1235"/>
        <v>45162.933663344906</v>
      </c>
      <c r="H9904" s="2">
        <f>LOOKUP(2,1/(Sheet1!$D:$D=C9904)/(Sheet1!$E:$E&gt;=E9904)/(Sheet1!$E:$E&lt;=G9904),(Sheet1!$E:$E))</f>
        <v>45162.893259756944</v>
      </c>
      <c r="I9904" t="str">
        <f t="shared" si="1233"/>
        <v>0:01:49</v>
      </c>
      <c r="J9904" t="s">
        <v>8471</v>
      </c>
      <c r="K9904" t="s">
        <v>8472</v>
      </c>
      <c r="L9904" t="str">
        <f t="shared" si="1234"/>
        <v>WEEK 34</v>
      </c>
    </row>
    <row r="9905" spans="1:12" x14ac:dyDescent="0.35">
      <c r="A9905" s="6">
        <v>1</v>
      </c>
      <c r="B9905" s="6" t="s">
        <v>8473</v>
      </c>
      <c r="C9905" s="6" t="s">
        <v>15888</v>
      </c>
      <c r="D9905" s="6" t="str">
        <f t="shared" si="1236"/>
        <v>1-Trhu5891221</v>
      </c>
      <c r="E9905" s="7">
        <f t="shared" si="1237"/>
        <v>45162.744172303239</v>
      </c>
      <c r="F9905" s="8">
        <v>45162.890005636575</v>
      </c>
      <c r="G9905" s="7">
        <f t="shared" si="1235"/>
        <v>45162.931672303239</v>
      </c>
      <c r="H9905" s="2">
        <f>LOOKUP(2,1/(Sheet1!$D:$D=C9905)/(Sheet1!$E:$E&gt;=E9905)/(Sheet1!$E:$E&lt;=G9905),(Sheet1!$E:$E))</f>
        <v>45162.891204398147</v>
      </c>
      <c r="I9905" t="str">
        <f t="shared" si="1233"/>
        <v>0:01:44</v>
      </c>
      <c r="J9905" t="s">
        <v>8471</v>
      </c>
      <c r="K9905" t="s">
        <v>8472</v>
      </c>
      <c r="L9905" t="str">
        <f t="shared" si="1234"/>
        <v>WEEK 34</v>
      </c>
    </row>
    <row r="9906" spans="1:12" x14ac:dyDescent="0.35">
      <c r="A9906" s="6">
        <v>4</v>
      </c>
      <c r="B9906" s="6" t="s">
        <v>14986</v>
      </c>
      <c r="C9906" s="6" t="s">
        <v>15889</v>
      </c>
      <c r="D9906" s="6" t="str">
        <f t="shared" si="1236"/>
        <v>4-CAiu5837305</v>
      </c>
      <c r="E9906" s="7">
        <f t="shared" si="1237"/>
        <v>45162.74178506944</v>
      </c>
      <c r="F9906" s="8">
        <v>45162.887618402776</v>
      </c>
      <c r="G9906" s="7">
        <f t="shared" si="1235"/>
        <v>45162.92928506944</v>
      </c>
      <c r="H9906" s="2">
        <f>LOOKUP(2,1/(Sheet1!$D:$D=C9906)/(Sheet1!$E:$E&gt;=E9906)/(Sheet1!$E:$E&lt;=G9906),(Sheet1!$E:$E))</f>
        <v>45162.888860219908</v>
      </c>
      <c r="I9906" t="str">
        <f t="shared" si="1233"/>
        <v>0:01:47</v>
      </c>
      <c r="J9906" t="s">
        <v>8471</v>
      </c>
      <c r="K9906" t="s">
        <v>8472</v>
      </c>
      <c r="L9906" t="str">
        <f t="shared" si="1234"/>
        <v>WEEK 34</v>
      </c>
    </row>
    <row r="9907" spans="1:12" x14ac:dyDescent="0.35">
      <c r="A9907" s="6">
        <v>1</v>
      </c>
      <c r="B9907" s="6" t="s">
        <v>8473</v>
      </c>
      <c r="C9907" s="6" t="s">
        <v>15890</v>
      </c>
      <c r="D9907" s="6" t="str">
        <f t="shared" si="1236"/>
        <v>1-Tclu5164303</v>
      </c>
      <c r="E9907" s="7">
        <f t="shared" si="1237"/>
        <v>45162.739922916662</v>
      </c>
      <c r="F9907" s="8">
        <v>45162.885756249998</v>
      </c>
      <c r="G9907" s="7">
        <f t="shared" si="1235"/>
        <v>45162.927422916662</v>
      </c>
      <c r="H9907" s="2" t="e">
        <f>LOOKUP(2,1/(Sheet1!$D:$D=C9907)/(Sheet1!$E:$E&gt;=E9907)/(Sheet1!$E:$E&lt;=G9907),(Sheet1!$E:$E))</f>
        <v>#N/A</v>
      </c>
      <c r="I9907" t="e">
        <f t="shared" si="1233"/>
        <v>#N/A</v>
      </c>
      <c r="J9907" t="s">
        <v>9649</v>
      </c>
      <c r="K9907" t="s">
        <v>8472</v>
      </c>
      <c r="L9907" t="str">
        <f t="shared" si="1234"/>
        <v>WEEK 34</v>
      </c>
    </row>
    <row r="9908" spans="1:12" x14ac:dyDescent="0.35">
      <c r="A9908" s="6">
        <v>1</v>
      </c>
      <c r="B9908" s="6" t="s">
        <v>8473</v>
      </c>
      <c r="C9908" s="6" t="s">
        <v>15891</v>
      </c>
      <c r="D9908" s="6" t="str">
        <f t="shared" si="1236"/>
        <v>1-Tclu8455920</v>
      </c>
      <c r="E9908" s="7">
        <f t="shared" si="1237"/>
        <v>45162.73190431713</v>
      </c>
      <c r="F9908" s="8">
        <v>45162.877737650466</v>
      </c>
      <c r="G9908" s="7">
        <f t="shared" si="1235"/>
        <v>45162.91940431713</v>
      </c>
      <c r="H9908" s="2" t="e">
        <f>LOOKUP(2,1/(Sheet1!$D:$D=C9908)/(Sheet1!$E:$E&gt;=E9908)/(Sheet1!$E:$E&lt;=G9908),(Sheet1!$E:$E))</f>
        <v>#N/A</v>
      </c>
      <c r="I9908" t="e">
        <f t="shared" si="1233"/>
        <v>#N/A</v>
      </c>
      <c r="J9908" t="s">
        <v>9649</v>
      </c>
      <c r="K9908" t="s">
        <v>8472</v>
      </c>
      <c r="L9908" t="str">
        <f t="shared" si="1234"/>
        <v>WEEK 34</v>
      </c>
    </row>
    <row r="9909" spans="1:12" x14ac:dyDescent="0.35">
      <c r="A9909" s="6">
        <v>4</v>
      </c>
      <c r="B9909" s="6" t="s">
        <v>8473</v>
      </c>
      <c r="C9909" s="6" t="s">
        <v>15892</v>
      </c>
      <c r="D9909" s="6" t="str">
        <f t="shared" si="1236"/>
        <v>4-Oolu9873179</v>
      </c>
      <c r="E9909" s="7">
        <f t="shared" si="1237"/>
        <v>45162.730125462964</v>
      </c>
      <c r="F9909" s="8">
        <v>45162.8759587963</v>
      </c>
      <c r="G9909" s="7">
        <f t="shared" si="1235"/>
        <v>45162.917625462964</v>
      </c>
      <c r="H9909" s="2" t="e">
        <f>LOOKUP(2,1/(Sheet1!$D:$D=C9909)/(Sheet1!$E:$E&gt;=E9909)/(Sheet1!$E:$E&lt;=G9909),(Sheet1!$E:$E))</f>
        <v>#N/A</v>
      </c>
      <c r="I9909" t="e">
        <f t="shared" si="1233"/>
        <v>#N/A</v>
      </c>
      <c r="J9909" t="s">
        <v>9649</v>
      </c>
      <c r="K9909" t="s">
        <v>8472</v>
      </c>
      <c r="L9909" t="str">
        <f t="shared" si="1234"/>
        <v>WEEK 34</v>
      </c>
    </row>
    <row r="9910" spans="1:12" x14ac:dyDescent="0.35">
      <c r="A9910" s="6">
        <v>3</v>
      </c>
      <c r="B9910" s="6" t="s">
        <v>8473</v>
      </c>
      <c r="C9910" s="6" t="s">
        <v>15893</v>
      </c>
      <c r="D9910" s="6" t="str">
        <f t="shared" si="1236"/>
        <v>3-Cgmu5144934</v>
      </c>
      <c r="E9910" s="7">
        <f t="shared" si="1237"/>
        <v>45162.723697187495</v>
      </c>
      <c r="F9910" s="8">
        <v>45162.869530520831</v>
      </c>
      <c r="G9910" s="7">
        <f t="shared" si="1235"/>
        <v>45162.911197187495</v>
      </c>
      <c r="H9910" s="2" t="e">
        <f>LOOKUP(2,1/(Sheet1!$D:$D=C9910)/(Sheet1!$E:$E&gt;=E9910)/(Sheet1!$E:$E&lt;=G9910),(Sheet1!$E:$E))</f>
        <v>#N/A</v>
      </c>
      <c r="I9910" t="e">
        <f t="shared" si="1233"/>
        <v>#N/A</v>
      </c>
      <c r="J9910" t="s">
        <v>9649</v>
      </c>
      <c r="K9910" t="s">
        <v>8472</v>
      </c>
      <c r="L9910" t="str">
        <f t="shared" si="1234"/>
        <v>WEEK 34</v>
      </c>
    </row>
    <row r="9911" spans="1:12" x14ac:dyDescent="0.35">
      <c r="A9911" s="6">
        <v>2</v>
      </c>
      <c r="B9911" s="6" t="s">
        <v>8473</v>
      </c>
      <c r="C9911" s="6" t="s">
        <v>15894</v>
      </c>
      <c r="D9911" s="6" t="str">
        <f t="shared" si="1236"/>
        <v>2-Fbiu7912913</v>
      </c>
      <c r="E9911" s="7">
        <f t="shared" si="1237"/>
        <v>45162.722616238425</v>
      </c>
      <c r="F9911" s="8">
        <v>45162.868449571761</v>
      </c>
      <c r="G9911" s="7">
        <f t="shared" si="1235"/>
        <v>45162.910116238425</v>
      </c>
      <c r="H9911" s="2">
        <f>LOOKUP(2,1/(Sheet1!$D:$D=C9911)/(Sheet1!$E:$E&gt;=E9911)/(Sheet1!$E:$E&lt;=G9911),(Sheet1!$E:$E))</f>
        <v>45162.754922997687</v>
      </c>
      <c r="I9911" t="str">
        <f t="shared" si="1233"/>
        <v>+2:43:29</v>
      </c>
      <c r="J9911" t="s">
        <v>9650</v>
      </c>
      <c r="K9911" t="s">
        <v>8472</v>
      </c>
      <c r="L9911" t="str">
        <f t="shared" si="1234"/>
        <v>WEEK 34</v>
      </c>
    </row>
    <row r="9912" spans="1:12" x14ac:dyDescent="0.35">
      <c r="A9912" s="6">
        <v>4</v>
      </c>
      <c r="B9912" s="6" t="s">
        <v>8473</v>
      </c>
      <c r="C9912" s="6" t="s">
        <v>15895</v>
      </c>
      <c r="D9912" s="6" t="str">
        <f t="shared" si="1236"/>
        <v>4-Oolu9232977</v>
      </c>
      <c r="E9912" s="7">
        <f t="shared" si="1237"/>
        <v>45162.716936608791</v>
      </c>
      <c r="F9912" s="8">
        <v>45162.862769942127</v>
      </c>
      <c r="G9912" s="7">
        <f t="shared" si="1235"/>
        <v>45162.904436608791</v>
      </c>
      <c r="H9912" s="2" t="e">
        <f>LOOKUP(2,1/(Sheet1!$D:$D=C9912)/(Sheet1!$E:$E&gt;=E9912)/(Sheet1!$E:$E&lt;=G9912),(Sheet1!$E:$E))</f>
        <v>#N/A</v>
      </c>
      <c r="I9912" t="e">
        <f t="shared" si="1233"/>
        <v>#N/A</v>
      </c>
      <c r="J9912" t="s">
        <v>9649</v>
      </c>
      <c r="K9912" t="s">
        <v>8472</v>
      </c>
      <c r="L9912" t="str">
        <f t="shared" si="1234"/>
        <v>WEEK 34</v>
      </c>
    </row>
    <row r="9913" spans="1:12" x14ac:dyDescent="0.35">
      <c r="A9913" s="6">
        <v>3</v>
      </c>
      <c r="B9913" s="6" t="s">
        <v>13796</v>
      </c>
      <c r="C9913" s="6" t="s">
        <v>13796</v>
      </c>
      <c r="D9913" s="6" t="str">
        <f t="shared" si="1236"/>
        <v>3-TCLU4432145</v>
      </c>
      <c r="E9913" s="7">
        <f t="shared" si="1237"/>
        <v>45162.706277048608</v>
      </c>
      <c r="F9913" s="8">
        <v>45162.852110381944</v>
      </c>
      <c r="G9913" s="7">
        <f t="shared" si="1235"/>
        <v>45162.893777048608</v>
      </c>
      <c r="H9913" s="2">
        <f>LOOKUP(2,1/(Sheet1!$D:$D=C9913)/(Sheet1!$E:$E&gt;=E9913)/(Sheet1!$E:$E&lt;=G9913),(Sheet1!$E:$E))</f>
        <v>45162.853442800922</v>
      </c>
      <c r="I9913" t="str">
        <f t="shared" si="1233"/>
        <v>0:01:55</v>
      </c>
      <c r="J9913" t="s">
        <v>8471</v>
      </c>
      <c r="K9913" t="s">
        <v>8472</v>
      </c>
      <c r="L9913" t="str">
        <f t="shared" si="1234"/>
        <v>WEEK 34</v>
      </c>
    </row>
    <row r="9914" spans="1:12" x14ac:dyDescent="0.35">
      <c r="A9914" s="6">
        <v>3</v>
      </c>
      <c r="B9914" s="6" t="s">
        <v>8473</v>
      </c>
      <c r="C9914" s="6" t="s">
        <v>15896</v>
      </c>
      <c r="D9914" s="6" t="str">
        <f t="shared" si="1236"/>
        <v>3-Dfsu7271250</v>
      </c>
      <c r="E9914" s="7">
        <f t="shared" si="1237"/>
        <v>45162.704080787036</v>
      </c>
      <c r="F9914" s="8">
        <v>45162.849914120372</v>
      </c>
      <c r="G9914" s="7">
        <f t="shared" si="1235"/>
        <v>45162.891580787036</v>
      </c>
      <c r="H9914" s="2" t="e">
        <f>LOOKUP(2,1/(Sheet1!$D:$D=C9914)/(Sheet1!$E:$E&gt;=E9914)/(Sheet1!$E:$E&lt;=G9914),(Sheet1!$E:$E))</f>
        <v>#N/A</v>
      </c>
      <c r="I9914" t="e">
        <f t="shared" si="1233"/>
        <v>#N/A</v>
      </c>
      <c r="J9914" t="s">
        <v>9649</v>
      </c>
      <c r="K9914" t="s">
        <v>8472</v>
      </c>
      <c r="L9914" t="str">
        <f t="shared" si="1234"/>
        <v>WEEK 34</v>
      </c>
    </row>
    <row r="9915" spans="1:12" x14ac:dyDescent="0.35">
      <c r="A9915" s="6">
        <v>1</v>
      </c>
      <c r="B9915" s="6" t="s">
        <v>8473</v>
      </c>
      <c r="C9915" s="6" t="s">
        <v>15897</v>
      </c>
      <c r="D9915" s="6" t="str">
        <f t="shared" si="1236"/>
        <v>1-Bmou6515005</v>
      </c>
      <c r="E9915" s="7">
        <f t="shared" si="1237"/>
        <v>45162.702985104166</v>
      </c>
      <c r="F9915" s="8">
        <v>45162.848818437502</v>
      </c>
      <c r="G9915" s="7">
        <f t="shared" si="1235"/>
        <v>45162.890485104166</v>
      </c>
      <c r="H9915" s="2" t="e">
        <f>LOOKUP(2,1/(Sheet1!$D:$D=C9915)/(Sheet1!$E:$E&gt;=E9915)/(Sheet1!$E:$E&lt;=G9915),(Sheet1!$E:$E))</f>
        <v>#N/A</v>
      </c>
      <c r="I9915" t="e">
        <f t="shared" si="1233"/>
        <v>#N/A</v>
      </c>
      <c r="J9915" t="s">
        <v>9649</v>
      </c>
      <c r="K9915" t="s">
        <v>8472</v>
      </c>
      <c r="L9915" t="str">
        <f t="shared" si="1234"/>
        <v>WEEK 34</v>
      </c>
    </row>
    <row r="9916" spans="1:12" x14ac:dyDescent="0.35">
      <c r="A9916" s="6">
        <v>1</v>
      </c>
      <c r="B9916" s="6" t="s">
        <v>8473</v>
      </c>
      <c r="C9916" s="6" t="s">
        <v>15898</v>
      </c>
      <c r="D9916" s="6" t="str">
        <f t="shared" si="1236"/>
        <v>1-Beau2722627</v>
      </c>
      <c r="E9916" s="7">
        <f t="shared" si="1237"/>
        <v>45162.686891087964</v>
      </c>
      <c r="F9916" s="8">
        <v>45162.8327244213</v>
      </c>
      <c r="G9916" s="7">
        <f t="shared" si="1235"/>
        <v>45162.874391087964</v>
      </c>
      <c r="H9916" s="2">
        <f>LOOKUP(2,1/(Sheet1!$D:$D=C9916)/(Sheet1!$E:$E&gt;=E9916)/(Sheet1!$E:$E&lt;=G9916),(Sheet1!$E:$E))</f>
        <v>45162.834052881946</v>
      </c>
      <c r="I9916" t="str">
        <f t="shared" si="1233"/>
        <v>0:01:55</v>
      </c>
      <c r="J9916" t="s">
        <v>8471</v>
      </c>
      <c r="K9916" t="s">
        <v>8472</v>
      </c>
      <c r="L9916" t="str">
        <f t="shared" si="1234"/>
        <v>WEEK 34</v>
      </c>
    </row>
    <row r="9917" spans="1:12" x14ac:dyDescent="0.35">
      <c r="A9917" s="6">
        <v>1</v>
      </c>
      <c r="B9917" s="6" t="s">
        <v>8473</v>
      </c>
      <c r="C9917" s="6" t="s">
        <v>15899</v>
      </c>
      <c r="D9917" s="6" t="str">
        <f t="shared" si="1236"/>
        <v>1-Caiu5868780</v>
      </c>
      <c r="E9917" s="7">
        <f t="shared" si="1237"/>
        <v>45162.679231793976</v>
      </c>
      <c r="F9917" s="8">
        <v>45162.825065127312</v>
      </c>
      <c r="G9917" s="7">
        <f t="shared" si="1235"/>
        <v>45162.866731793976</v>
      </c>
      <c r="H9917" s="2">
        <f>LOOKUP(2,1/(Sheet1!$D:$D=C9917)/(Sheet1!$E:$E&gt;=E9917)/(Sheet1!$E:$E&lt;=G9917),(Sheet1!$E:$E))</f>
        <v>45162.826324398149</v>
      </c>
      <c r="I9917" t="str">
        <f t="shared" si="1233"/>
        <v>0:01:49</v>
      </c>
      <c r="J9917" t="s">
        <v>8471</v>
      </c>
      <c r="K9917" t="s">
        <v>8472</v>
      </c>
      <c r="L9917" t="str">
        <f t="shared" si="1234"/>
        <v>WEEK 34</v>
      </c>
    </row>
    <row r="9918" spans="1:12" x14ac:dyDescent="0.35">
      <c r="A9918" s="6">
        <v>3</v>
      </c>
      <c r="B9918" s="6" t="s">
        <v>14884</v>
      </c>
      <c r="C9918" s="6" t="s">
        <v>15900</v>
      </c>
      <c r="D9918" s="6" t="str">
        <f t="shared" si="1236"/>
        <v>3-TRhu8615443</v>
      </c>
      <c r="E9918" s="7">
        <f t="shared" si="1237"/>
        <v>45162.678959872683</v>
      </c>
      <c r="F9918" s="8">
        <v>45162.824793206019</v>
      </c>
      <c r="G9918" s="7">
        <f t="shared" si="1235"/>
        <v>45162.866459872683</v>
      </c>
      <c r="H9918" s="2">
        <f>LOOKUP(2,1/(Sheet1!$D:$D=C9918)/(Sheet1!$E:$E&gt;=E9918)/(Sheet1!$E:$E&lt;=G9918),(Sheet1!$E:$E))</f>
        <v>45162.826170624998</v>
      </c>
      <c r="I9918" t="str">
        <f t="shared" si="1233"/>
        <v>0:01:59</v>
      </c>
      <c r="J9918" t="s">
        <v>8471</v>
      </c>
      <c r="K9918" t="s">
        <v>8472</v>
      </c>
      <c r="L9918" t="str">
        <f t="shared" si="1234"/>
        <v>WEEK 34</v>
      </c>
    </row>
    <row r="9919" spans="1:12" x14ac:dyDescent="0.35">
      <c r="A9919" s="6">
        <v>4</v>
      </c>
      <c r="B9919" s="6" t="s">
        <v>15033</v>
      </c>
      <c r="C9919" s="6" t="s">
        <v>15901</v>
      </c>
      <c r="D9919" s="6" t="str">
        <f t="shared" si="1236"/>
        <v>4-CSnu6343183</v>
      </c>
      <c r="E9919" s="7">
        <f t="shared" si="1237"/>
        <v>45162.677851469904</v>
      </c>
      <c r="F9919" s="8">
        <v>45162.823684803239</v>
      </c>
      <c r="G9919" s="7">
        <f t="shared" si="1235"/>
        <v>45162.865351469904</v>
      </c>
      <c r="H9919" s="2" t="e">
        <f>LOOKUP(2,1/(Sheet1!$D:$D=C9919)/(Sheet1!$E:$E&gt;=E9919)/(Sheet1!$E:$E&lt;=G9919),(Sheet1!$E:$E))</f>
        <v>#N/A</v>
      </c>
      <c r="I9919" t="e">
        <f t="shared" si="1233"/>
        <v>#N/A</v>
      </c>
      <c r="J9919" t="s">
        <v>9649</v>
      </c>
      <c r="K9919" t="s">
        <v>8472</v>
      </c>
      <c r="L9919" t="str">
        <f t="shared" si="1234"/>
        <v>WEEK 34</v>
      </c>
    </row>
    <row r="9920" spans="1:12" x14ac:dyDescent="0.35">
      <c r="A9920" s="6">
        <v>1</v>
      </c>
      <c r="B9920" s="6" t="s">
        <v>8473</v>
      </c>
      <c r="C9920" s="6" t="s">
        <v>15902</v>
      </c>
      <c r="D9920" s="6" t="str">
        <f t="shared" si="1236"/>
        <v>1-Trhu6569668</v>
      </c>
      <c r="E9920" s="7">
        <f t="shared" si="1237"/>
        <v>45162.676845833332</v>
      </c>
      <c r="F9920" s="8">
        <v>45162.822679166668</v>
      </c>
      <c r="G9920" s="7">
        <f t="shared" si="1235"/>
        <v>45162.864345833332</v>
      </c>
      <c r="H9920" s="2" t="e">
        <f>LOOKUP(2,1/(Sheet1!$D:$D=C9920)/(Sheet1!$E:$E&gt;=E9920)/(Sheet1!$E:$E&lt;=G9920),(Sheet1!$E:$E))</f>
        <v>#N/A</v>
      </c>
      <c r="I9920" t="e">
        <f t="shared" si="1233"/>
        <v>#N/A</v>
      </c>
      <c r="J9920" t="s">
        <v>9649</v>
      </c>
      <c r="K9920" t="s">
        <v>8472</v>
      </c>
      <c r="L9920" t="str">
        <f t="shared" si="1234"/>
        <v>WEEK 34</v>
      </c>
    </row>
    <row r="9921" spans="1:12" x14ac:dyDescent="0.35">
      <c r="A9921" s="6">
        <v>3</v>
      </c>
      <c r="B9921" s="6" t="s">
        <v>14443</v>
      </c>
      <c r="C9921" s="6" t="s">
        <v>12150</v>
      </c>
      <c r="D9921" s="6" t="str">
        <f t="shared" si="1236"/>
        <v>3-GCXU5837501</v>
      </c>
      <c r="E9921" s="7">
        <f t="shared" si="1237"/>
        <v>45162.668913888883</v>
      </c>
      <c r="F9921" s="8">
        <v>45162.814747222219</v>
      </c>
      <c r="G9921" s="7">
        <f t="shared" si="1235"/>
        <v>45162.856413888883</v>
      </c>
      <c r="H9921" s="2">
        <f>LOOKUP(2,1/(Sheet1!$D:$D=C9921)/(Sheet1!$E:$E&gt;=E9921)/(Sheet1!$E:$E&lt;=G9921),(Sheet1!$E:$E))</f>
        <v>45162.816170659724</v>
      </c>
      <c r="I9921" t="str">
        <f t="shared" si="1233"/>
        <v>0:02:03</v>
      </c>
      <c r="J9921" t="s">
        <v>8471</v>
      </c>
      <c r="K9921" t="s">
        <v>8472</v>
      </c>
      <c r="L9921" t="str">
        <f t="shared" si="1234"/>
        <v>WEEK 34</v>
      </c>
    </row>
    <row r="9922" spans="1:12" x14ac:dyDescent="0.35">
      <c r="A9922" s="6">
        <v>1</v>
      </c>
      <c r="B9922" s="6" t="s">
        <v>8473</v>
      </c>
      <c r="C9922" s="6" t="s">
        <v>15903</v>
      </c>
      <c r="D9922" s="6" t="str">
        <f t="shared" si="1236"/>
        <v>1-Dryu4522731</v>
      </c>
      <c r="E9922" s="7">
        <f t="shared" si="1237"/>
        <v>45162.66810023148</v>
      </c>
      <c r="F9922" s="8">
        <v>45162.813933564816</v>
      </c>
      <c r="G9922" s="7">
        <f t="shared" si="1235"/>
        <v>45162.85560023148</v>
      </c>
      <c r="H9922" s="2" t="e">
        <f>LOOKUP(2,1/(Sheet1!$D:$D=C9922)/(Sheet1!$E:$E&gt;=E9922)/(Sheet1!$E:$E&lt;=G9922),(Sheet1!$E:$E))</f>
        <v>#N/A</v>
      </c>
      <c r="I9922" t="e">
        <f t="shared" ref="I9922:I9985" si="1238">IF(H9922-F9922&gt;0, TEXT(ABS(H9922-F9922),"h:mm:ss"), "+"&amp;TEXT(ABS(F9922-H9922),"h:mm:ss"))</f>
        <v>#N/A</v>
      </c>
      <c r="J9922" t="s">
        <v>9649</v>
      </c>
      <c r="K9922" t="s">
        <v>8472</v>
      </c>
      <c r="L9922" t="str">
        <f t="shared" si="1234"/>
        <v>WEEK 34</v>
      </c>
    </row>
    <row r="9923" spans="1:12" x14ac:dyDescent="0.35">
      <c r="A9923" s="6">
        <v>3</v>
      </c>
      <c r="B9923" s="6" t="s">
        <v>8473</v>
      </c>
      <c r="C9923" s="6" t="s">
        <v>15904</v>
      </c>
      <c r="D9923" s="6" t="str">
        <f t="shared" si="1236"/>
        <v>3-medu7958307</v>
      </c>
      <c r="E9923" s="7">
        <f t="shared" si="1237"/>
        <v>45162.663058483791</v>
      </c>
      <c r="F9923" s="8">
        <v>45162.808891817127</v>
      </c>
      <c r="G9923" s="7">
        <f t="shared" si="1235"/>
        <v>45162.850558483791</v>
      </c>
      <c r="H9923" s="2" t="e">
        <f>LOOKUP(2,1/(Sheet1!$D:$D=C9923)/(Sheet1!$E:$E&gt;=E9923)/(Sheet1!$E:$E&lt;=G9923),(Sheet1!$E:$E))</f>
        <v>#N/A</v>
      </c>
      <c r="I9923" t="e">
        <f t="shared" si="1238"/>
        <v>#N/A</v>
      </c>
      <c r="J9923" t="s">
        <v>9649</v>
      </c>
      <c r="K9923" t="s">
        <v>8472</v>
      </c>
      <c r="L9923" t="str">
        <f t="shared" si="1234"/>
        <v>WEEK 34</v>
      </c>
    </row>
    <row r="9924" spans="1:12" x14ac:dyDescent="0.35">
      <c r="A9924" s="6">
        <v>1</v>
      </c>
      <c r="B9924" s="6" t="s">
        <v>8473</v>
      </c>
      <c r="C9924" s="6" t="s">
        <v>15905</v>
      </c>
      <c r="D9924" s="6" t="str">
        <f t="shared" si="1236"/>
        <v>1-Cxdu1393480</v>
      </c>
      <c r="E9924" s="7">
        <f t="shared" si="1237"/>
        <v>45162.66014876157</v>
      </c>
      <c r="F9924" s="8">
        <v>45162.805982094906</v>
      </c>
      <c r="G9924" s="7">
        <f t="shared" si="1235"/>
        <v>45162.84764876157</v>
      </c>
      <c r="H9924" s="2">
        <f>LOOKUP(2,1/(Sheet1!$D:$D=C9924)/(Sheet1!$E:$E&gt;=E9924)/(Sheet1!$E:$E&lt;=G9924),(Sheet1!$E:$E))</f>
        <v>45162.807236689812</v>
      </c>
      <c r="I9924" t="str">
        <f t="shared" si="1238"/>
        <v>0:01:48</v>
      </c>
      <c r="J9924" t="s">
        <v>8471</v>
      </c>
      <c r="K9924" t="s">
        <v>8472</v>
      </c>
      <c r="L9924" t="str">
        <f t="shared" si="1234"/>
        <v>WEEK 34</v>
      </c>
    </row>
    <row r="9925" spans="1:12" x14ac:dyDescent="0.35">
      <c r="A9925" s="6">
        <v>3</v>
      </c>
      <c r="B9925" s="6" t="s">
        <v>14552</v>
      </c>
      <c r="C9925" s="6" t="s">
        <v>13420</v>
      </c>
      <c r="D9925" s="6" t="str">
        <f t="shared" si="1236"/>
        <v>3-MSDU8437050</v>
      </c>
      <c r="E9925" s="7">
        <f t="shared" si="1237"/>
        <v>45162.65934244213</v>
      </c>
      <c r="F9925" s="8">
        <v>45162.805175775466</v>
      </c>
      <c r="G9925" s="7">
        <f t="shared" si="1235"/>
        <v>45162.84684244213</v>
      </c>
      <c r="H9925" s="2" t="e">
        <f>LOOKUP(2,1/(Sheet1!$D:$D=C9925)/(Sheet1!$E:$E&gt;=E9925)/(Sheet1!$E:$E&lt;=G9925),(Sheet1!$E:$E))</f>
        <v>#N/A</v>
      </c>
      <c r="I9925" t="e">
        <f t="shared" si="1238"/>
        <v>#N/A</v>
      </c>
      <c r="J9925" t="s">
        <v>9649</v>
      </c>
      <c r="K9925" t="s">
        <v>8472</v>
      </c>
      <c r="L9925" t="str">
        <f t="shared" si="1234"/>
        <v>WEEK 34</v>
      </c>
    </row>
    <row r="9926" spans="1:12" x14ac:dyDescent="0.35">
      <c r="A9926" s="6">
        <v>1</v>
      </c>
      <c r="B9926" s="6" t="s">
        <v>8473</v>
      </c>
      <c r="C9926" s="6" t="s">
        <v>15906</v>
      </c>
      <c r="D9926" s="6" t="str">
        <f t="shared" si="1236"/>
        <v>1-Uetu5772858</v>
      </c>
      <c r="E9926" s="7">
        <f t="shared" si="1237"/>
        <v>45162.64913730324</v>
      </c>
      <c r="F9926" s="8">
        <v>45162.794970636576</v>
      </c>
      <c r="G9926" s="7">
        <f t="shared" si="1235"/>
        <v>45162.83663730324</v>
      </c>
      <c r="H9926" s="2">
        <f>LOOKUP(2,1/(Sheet1!$D:$D=C9926)/(Sheet1!$E:$E&gt;=E9926)/(Sheet1!$E:$E&lt;=G9926),(Sheet1!$E:$E))</f>
        <v>45162.796218206022</v>
      </c>
      <c r="I9926" t="str">
        <f t="shared" si="1238"/>
        <v>0:01:48</v>
      </c>
      <c r="J9926" t="s">
        <v>8471</v>
      </c>
      <c r="K9926" t="s">
        <v>8472</v>
      </c>
      <c r="L9926" t="str">
        <f t="shared" si="1234"/>
        <v>WEEK 34</v>
      </c>
    </row>
    <row r="9927" spans="1:12" x14ac:dyDescent="0.35">
      <c r="A9927" s="6">
        <v>4</v>
      </c>
      <c r="B9927" s="6" t="s">
        <v>8473</v>
      </c>
      <c r="C9927" s="6" t="s">
        <v>15907</v>
      </c>
      <c r="D9927" s="6" t="str">
        <f t="shared" si="1236"/>
        <v>4-trhu7930712</v>
      </c>
      <c r="E9927" s="7">
        <f t="shared" si="1237"/>
        <v>45162.646136076386</v>
      </c>
      <c r="F9927" s="8">
        <v>45162.791969409722</v>
      </c>
      <c r="G9927" s="7">
        <f t="shared" si="1235"/>
        <v>45162.833636076386</v>
      </c>
      <c r="H9927" s="2" t="e">
        <f>LOOKUP(2,1/(Sheet1!$D:$D=C9927)/(Sheet1!$E:$E&gt;=E9927)/(Sheet1!$E:$E&lt;=G9927),(Sheet1!$E:$E))</f>
        <v>#N/A</v>
      </c>
      <c r="I9927" t="e">
        <f t="shared" si="1238"/>
        <v>#N/A</v>
      </c>
      <c r="J9927" t="s">
        <v>9649</v>
      </c>
      <c r="K9927" t="s">
        <v>8472</v>
      </c>
      <c r="L9927" t="str">
        <f t="shared" si="1234"/>
        <v>WEEK 34</v>
      </c>
    </row>
    <row r="9928" spans="1:12" x14ac:dyDescent="0.35">
      <c r="A9928" s="6">
        <v>3</v>
      </c>
      <c r="B9928" s="6" t="s">
        <v>8473</v>
      </c>
      <c r="C9928" s="6" t="s">
        <v>15908</v>
      </c>
      <c r="D9928" s="6" t="str">
        <f t="shared" si="1236"/>
        <v>3-Msdu6360067</v>
      </c>
      <c r="E9928" s="7">
        <f t="shared" si="1237"/>
        <v>45162.64596134259</v>
      </c>
      <c r="F9928" s="8">
        <v>45162.791794675926</v>
      </c>
      <c r="G9928" s="7">
        <f t="shared" si="1235"/>
        <v>45162.83346134259</v>
      </c>
      <c r="H9928" s="2" t="e">
        <f>LOOKUP(2,1/(Sheet1!$D:$D=C9928)/(Sheet1!$E:$E&gt;=E9928)/(Sheet1!$E:$E&lt;=G9928),(Sheet1!$E:$E))</f>
        <v>#N/A</v>
      </c>
      <c r="I9928" t="e">
        <f t="shared" si="1238"/>
        <v>#N/A</v>
      </c>
      <c r="J9928" t="s">
        <v>9649</v>
      </c>
      <c r="K9928" t="s">
        <v>8472</v>
      </c>
      <c r="L9928" t="str">
        <f t="shared" si="1234"/>
        <v>WEEK 34</v>
      </c>
    </row>
    <row r="9929" spans="1:12" x14ac:dyDescent="0.35">
      <c r="A9929" s="6">
        <v>1</v>
      </c>
      <c r="B9929" s="6" t="s">
        <v>8473</v>
      </c>
      <c r="C9929" s="6" t="s">
        <v>15909</v>
      </c>
      <c r="D9929" s="6" t="str">
        <f t="shared" si="1236"/>
        <v>1-Temu2642730</v>
      </c>
      <c r="E9929" s="7">
        <f t="shared" si="1237"/>
        <v>45162.643291932865</v>
      </c>
      <c r="F9929" s="8">
        <v>45162.789125266201</v>
      </c>
      <c r="G9929" s="7">
        <f t="shared" si="1235"/>
        <v>45162.830791932865</v>
      </c>
      <c r="H9929" s="2" t="e">
        <f>LOOKUP(2,1/(Sheet1!$D:$D=C9929)/(Sheet1!$E:$E&gt;=E9929)/(Sheet1!$E:$E&lt;=G9929),(Sheet1!$E:$E))</f>
        <v>#N/A</v>
      </c>
      <c r="I9929" t="e">
        <f t="shared" si="1238"/>
        <v>#N/A</v>
      </c>
      <c r="J9929" t="s">
        <v>9649</v>
      </c>
      <c r="K9929" t="s">
        <v>8472</v>
      </c>
      <c r="L9929" t="str">
        <f t="shared" si="1234"/>
        <v>WEEK 34</v>
      </c>
    </row>
    <row r="9930" spans="1:12" x14ac:dyDescent="0.35">
      <c r="A9930" s="6">
        <v>3</v>
      </c>
      <c r="B9930" s="6" t="s">
        <v>14791</v>
      </c>
      <c r="C9930" s="6" t="s">
        <v>15910</v>
      </c>
      <c r="D9930" s="6" t="str">
        <f t="shared" si="1236"/>
        <v>3-TEmu8398792</v>
      </c>
      <c r="E9930" s="7">
        <f t="shared" si="1237"/>
        <v>45162.64233761574</v>
      </c>
      <c r="F9930" s="8">
        <v>45162.788170949076</v>
      </c>
      <c r="G9930" s="7">
        <f t="shared" si="1235"/>
        <v>45162.82983761574</v>
      </c>
      <c r="H9930" s="2" t="e">
        <f>LOOKUP(2,1/(Sheet1!$D:$D=C9930)/(Sheet1!$E:$E&gt;=E9930)/(Sheet1!$E:$E&lt;=G9930),(Sheet1!$E:$E))</f>
        <v>#N/A</v>
      </c>
      <c r="I9930" t="e">
        <f t="shared" si="1238"/>
        <v>#N/A</v>
      </c>
      <c r="J9930" t="s">
        <v>9649</v>
      </c>
      <c r="K9930" t="s">
        <v>8472</v>
      </c>
      <c r="L9930" t="str">
        <f t="shared" si="1234"/>
        <v>WEEK 34</v>
      </c>
    </row>
    <row r="9931" spans="1:12" x14ac:dyDescent="0.35">
      <c r="A9931" s="6">
        <v>1</v>
      </c>
      <c r="B9931" s="6" t="s">
        <v>8473</v>
      </c>
      <c r="C9931" s="6" t="s">
        <v>15911</v>
      </c>
      <c r="D9931" s="6" t="str">
        <f t="shared" si="1236"/>
        <v>1-Magu5375370</v>
      </c>
      <c r="E9931" s="7">
        <f t="shared" si="1237"/>
        <v>45162.615535150464</v>
      </c>
      <c r="F9931" s="8">
        <v>45162.7613684838</v>
      </c>
      <c r="G9931" s="7">
        <f t="shared" si="1235"/>
        <v>45162.803035150464</v>
      </c>
      <c r="H9931" s="2">
        <f>LOOKUP(2,1/(Sheet1!$D:$D=C9931)/(Sheet1!$E:$E&gt;=E9931)/(Sheet1!$E:$E&lt;=G9931),(Sheet1!$E:$E))</f>
        <v>45162.762717905091</v>
      </c>
      <c r="I9931" t="str">
        <f t="shared" si="1238"/>
        <v>0:01:57</v>
      </c>
      <c r="J9931" t="s">
        <v>8471</v>
      </c>
      <c r="K9931" t="s">
        <v>8472</v>
      </c>
      <c r="L9931" t="str">
        <f t="shared" si="1234"/>
        <v>WEEK 34</v>
      </c>
    </row>
    <row r="9932" spans="1:12" x14ac:dyDescent="0.35">
      <c r="A9932" s="6">
        <v>3</v>
      </c>
      <c r="B9932" s="6" t="s">
        <v>8473</v>
      </c>
      <c r="C9932" s="6" t="s">
        <v>15912</v>
      </c>
      <c r="D9932" s="6" t="str">
        <f t="shared" si="1236"/>
        <v>3-tclu1835907</v>
      </c>
      <c r="E9932" s="7">
        <f t="shared" si="1237"/>
        <v>45162.605270104163</v>
      </c>
      <c r="F9932" s="8">
        <v>45162.751103437498</v>
      </c>
      <c r="G9932" s="7">
        <f t="shared" si="1235"/>
        <v>45162.792770104163</v>
      </c>
      <c r="H9932" s="2" t="e">
        <f>LOOKUP(2,1/(Sheet1!$D:$D=C9932)/(Sheet1!$E:$E&gt;=E9932)/(Sheet1!$E:$E&lt;=G9932),(Sheet1!$E:$E))</f>
        <v>#N/A</v>
      </c>
      <c r="I9932" t="e">
        <f t="shared" si="1238"/>
        <v>#N/A</v>
      </c>
      <c r="J9932" t="s">
        <v>9649</v>
      </c>
      <c r="K9932" t="s">
        <v>8472</v>
      </c>
      <c r="L9932" t="str">
        <f t="shared" si="1234"/>
        <v>WEEK 34</v>
      </c>
    </row>
    <row r="9933" spans="1:12" x14ac:dyDescent="0.35">
      <c r="A9933" s="6">
        <v>1</v>
      </c>
      <c r="B9933" s="6" t="s">
        <v>8473</v>
      </c>
      <c r="C9933" s="6" t="s">
        <v>15913</v>
      </c>
      <c r="D9933" s="6" t="str">
        <f t="shared" si="1236"/>
        <v>1-Cxdu2234204</v>
      </c>
      <c r="E9933" s="7">
        <f t="shared" si="1237"/>
        <v>45162.604185763885</v>
      </c>
      <c r="F9933" s="8">
        <v>45162.750019097221</v>
      </c>
      <c r="G9933" s="7">
        <f t="shared" si="1235"/>
        <v>45162.791685763885</v>
      </c>
      <c r="H9933" s="2">
        <f>LOOKUP(2,1/(Sheet1!$D:$D=C9933)/(Sheet1!$E:$E&gt;=E9933)/(Sheet1!$E:$E&lt;=G9933),(Sheet1!$E:$E))</f>
        <v>45162.750559224536</v>
      </c>
      <c r="I9933" t="str">
        <f t="shared" si="1238"/>
        <v>0:00:47</v>
      </c>
      <c r="J9933" t="s">
        <v>8471</v>
      </c>
      <c r="K9933" t="s">
        <v>8472</v>
      </c>
      <c r="L9933" t="str">
        <f t="shared" si="1234"/>
        <v>WEEK 34</v>
      </c>
    </row>
    <row r="9934" spans="1:12" x14ac:dyDescent="0.35">
      <c r="A9934" s="6">
        <v>3</v>
      </c>
      <c r="B9934" s="6" t="s">
        <v>8473</v>
      </c>
      <c r="C9934" s="6" t="s">
        <v>15914</v>
      </c>
      <c r="D9934" s="6" t="str">
        <f t="shared" si="1236"/>
        <v>3-cbhu9063510</v>
      </c>
      <c r="E9934" s="7">
        <f t="shared" si="1237"/>
        <v>45162.603412615739</v>
      </c>
      <c r="F9934" s="8">
        <v>45162.749245949075</v>
      </c>
      <c r="G9934" s="7">
        <f t="shared" si="1235"/>
        <v>45162.790912615739</v>
      </c>
      <c r="H9934" s="2" t="e">
        <f>LOOKUP(2,1/(Sheet1!$D:$D=C9934)/(Sheet1!$E:$E&gt;=E9934)/(Sheet1!$E:$E&lt;=G9934),(Sheet1!$E:$E))</f>
        <v>#N/A</v>
      </c>
      <c r="I9934" t="e">
        <f t="shared" si="1238"/>
        <v>#N/A</v>
      </c>
      <c r="J9934" t="s">
        <v>9649</v>
      </c>
      <c r="K9934" t="s">
        <v>8472</v>
      </c>
      <c r="L9934" t="str">
        <f t="shared" si="1234"/>
        <v>WEEK 34</v>
      </c>
    </row>
    <row r="9935" spans="1:12" x14ac:dyDescent="0.35">
      <c r="A9935" s="6">
        <v>2</v>
      </c>
      <c r="B9935" s="6" t="s">
        <v>8473</v>
      </c>
      <c r="C9935" s="6" t="s">
        <v>15915</v>
      </c>
      <c r="D9935" s="6" t="str">
        <f t="shared" si="1236"/>
        <v>2-Cxdu1205372</v>
      </c>
      <c r="E9935" s="7">
        <f t="shared" si="1237"/>
        <v>45162.602315509255</v>
      </c>
      <c r="F9935" s="8">
        <v>45162.748148842591</v>
      </c>
      <c r="G9935" s="7">
        <f t="shared" si="1235"/>
        <v>45162.789815509255</v>
      </c>
      <c r="H9935" s="2">
        <f>LOOKUP(2,1/(Sheet1!$D:$D=C9935)/(Sheet1!$E:$E&gt;=E9935)/(Sheet1!$E:$E&lt;=G9935),(Sheet1!$E:$E))</f>
        <v>45162.748464305558</v>
      </c>
      <c r="I9935" t="str">
        <f t="shared" si="1238"/>
        <v>0:00:27</v>
      </c>
      <c r="J9935" t="s">
        <v>8471</v>
      </c>
      <c r="K9935" t="s">
        <v>8472</v>
      </c>
      <c r="L9935" t="str">
        <f t="shared" si="1234"/>
        <v>WEEK 34</v>
      </c>
    </row>
    <row r="9936" spans="1:12" x14ac:dyDescent="0.35">
      <c r="A9936" s="6">
        <v>4</v>
      </c>
      <c r="B9936" s="6" t="s">
        <v>8473</v>
      </c>
      <c r="C9936" s="6" t="s">
        <v>15916</v>
      </c>
      <c r="D9936" s="6" t="str">
        <f t="shared" si="1236"/>
        <v>4-dfsu6963927</v>
      </c>
      <c r="E9936" s="7">
        <f t="shared" si="1237"/>
        <v>45162.602240243054</v>
      </c>
      <c r="F9936" s="8">
        <v>45162.748073576389</v>
      </c>
      <c r="G9936" s="7">
        <f t="shared" si="1235"/>
        <v>45162.789740243054</v>
      </c>
      <c r="H9936" s="2" t="e">
        <f>LOOKUP(2,1/(Sheet1!$D:$D=C9936)/(Sheet1!$E:$E&gt;=E9936)/(Sheet1!$E:$E&lt;=G9936),(Sheet1!$E:$E))</f>
        <v>#N/A</v>
      </c>
      <c r="I9936" t="e">
        <f t="shared" si="1238"/>
        <v>#N/A</v>
      </c>
      <c r="J9936" t="s">
        <v>9649</v>
      </c>
      <c r="K9936" t="s">
        <v>8472</v>
      </c>
      <c r="L9936" t="str">
        <f t="shared" si="1234"/>
        <v>WEEK 34</v>
      </c>
    </row>
    <row r="9937" spans="1:12" x14ac:dyDescent="0.35">
      <c r="A9937" s="6">
        <v>3</v>
      </c>
      <c r="B9937" s="6" t="s">
        <v>14245</v>
      </c>
      <c r="C9937" s="6" t="s">
        <v>12856</v>
      </c>
      <c r="D9937" s="6" t="str">
        <f t="shared" si="1236"/>
        <v>3-CMAU6317506</v>
      </c>
      <c r="E9937" s="7">
        <f t="shared" si="1237"/>
        <v>45162.599269062499</v>
      </c>
      <c r="F9937" s="8">
        <v>45162.745102395835</v>
      </c>
      <c r="G9937" s="7">
        <f t="shared" si="1235"/>
        <v>45162.786769062499</v>
      </c>
      <c r="H9937" s="2">
        <f>LOOKUP(2,1/(Sheet1!$D:$D=C9937)/(Sheet1!$E:$E&gt;=E9937)/(Sheet1!$E:$E&lt;=G9937),(Sheet1!$E:$E))</f>
        <v>45162.746441793985</v>
      </c>
      <c r="I9937" t="str">
        <f t="shared" si="1238"/>
        <v>0:01:56</v>
      </c>
      <c r="J9937" t="s">
        <v>8471</v>
      </c>
      <c r="K9937" t="s">
        <v>8472</v>
      </c>
      <c r="L9937" t="str">
        <f t="shared" si="1234"/>
        <v>WEEK 34</v>
      </c>
    </row>
    <row r="9938" spans="1:12" x14ac:dyDescent="0.35">
      <c r="A9938" s="6">
        <v>3</v>
      </c>
      <c r="B9938" s="6" t="s">
        <v>8473</v>
      </c>
      <c r="C9938" s="6" t="s">
        <v>15917</v>
      </c>
      <c r="D9938" s="6" t="str">
        <f t="shared" si="1236"/>
        <v>3-moau1415524</v>
      </c>
      <c r="E9938" s="7">
        <f t="shared" si="1237"/>
        <v>45162.592467627313</v>
      </c>
      <c r="F9938" s="8">
        <v>45162.738300960649</v>
      </c>
      <c r="G9938" s="7">
        <f t="shared" si="1235"/>
        <v>45162.779967627313</v>
      </c>
      <c r="H9938" s="2" t="e">
        <f>LOOKUP(2,1/(Sheet1!$D:$D=C9938)/(Sheet1!$E:$E&gt;=E9938)/(Sheet1!$E:$E&lt;=G9938),(Sheet1!$E:$E))</f>
        <v>#N/A</v>
      </c>
      <c r="I9938" t="e">
        <f t="shared" si="1238"/>
        <v>#N/A</v>
      </c>
      <c r="J9938" t="s">
        <v>9649</v>
      </c>
      <c r="K9938" t="s">
        <v>8472</v>
      </c>
      <c r="L9938" t="str">
        <f t="shared" si="1234"/>
        <v>WEEK 34</v>
      </c>
    </row>
    <row r="9939" spans="1:12" x14ac:dyDescent="0.35">
      <c r="A9939" s="6">
        <v>2</v>
      </c>
      <c r="B9939" s="6" t="s">
        <v>13493</v>
      </c>
      <c r="C9939" s="6" t="s">
        <v>15291</v>
      </c>
      <c r="D9939" s="6" t="str">
        <f t="shared" si="1236"/>
        <v>2-MSKU7876161</v>
      </c>
      <c r="E9939" s="7">
        <f t="shared" si="1237"/>
        <v>45162.589727233797</v>
      </c>
      <c r="F9939" s="8">
        <v>45162.735560567133</v>
      </c>
      <c r="G9939" s="7">
        <f t="shared" si="1235"/>
        <v>45162.777227233797</v>
      </c>
      <c r="H9939" s="2" t="e">
        <f>LOOKUP(2,1/(Sheet1!$D:$D=C9939)/(Sheet1!$E:$E&gt;=E9939)/(Sheet1!$E:$E&lt;=G9939),(Sheet1!$E:$E))</f>
        <v>#N/A</v>
      </c>
      <c r="I9939" t="e">
        <f t="shared" si="1238"/>
        <v>#N/A</v>
      </c>
      <c r="J9939" t="s">
        <v>9649</v>
      </c>
      <c r="K9939" t="s">
        <v>8472</v>
      </c>
      <c r="L9939" t="str">
        <f t="shared" si="1234"/>
        <v>WEEK 34</v>
      </c>
    </row>
    <row r="9940" spans="1:12" x14ac:dyDescent="0.35">
      <c r="A9940" s="6">
        <v>2</v>
      </c>
      <c r="B9940" s="6" t="s">
        <v>13604</v>
      </c>
      <c r="C9940" s="6" t="s">
        <v>15918</v>
      </c>
      <c r="D9940" s="6" t="str">
        <f t="shared" si="1236"/>
        <v>2-oocu8047900</v>
      </c>
      <c r="E9940" s="7">
        <f t="shared" si="1237"/>
        <v>45162.559885150462</v>
      </c>
      <c r="F9940" s="8">
        <v>45162.705718483798</v>
      </c>
      <c r="G9940" s="7">
        <f t="shared" si="1235"/>
        <v>45162.747385150462</v>
      </c>
      <c r="H9940" s="2">
        <f>LOOKUP(2,1/(Sheet1!$D:$D=C9940)/(Sheet1!$E:$E&gt;=E9940)/(Sheet1!$E:$E&lt;=G9940),(Sheet1!$E:$E))</f>
        <v>45162.706552118056</v>
      </c>
      <c r="I9940" t="str">
        <f t="shared" si="1238"/>
        <v>0:01:12</v>
      </c>
      <c r="J9940" t="s">
        <v>8471</v>
      </c>
      <c r="K9940" t="s">
        <v>8472</v>
      </c>
      <c r="L9940" t="str">
        <f t="shared" si="1234"/>
        <v>WEEK 34</v>
      </c>
    </row>
    <row r="9941" spans="1:12" x14ac:dyDescent="0.35">
      <c r="A9941" s="6">
        <v>5</v>
      </c>
      <c r="B9941" s="6" t="s">
        <v>7959</v>
      </c>
      <c r="C9941" s="6" t="s">
        <v>7959</v>
      </c>
      <c r="D9941" s="6" t="str">
        <f t="shared" si="1236"/>
        <v>5-ZCSU6781868</v>
      </c>
      <c r="E9941" s="7">
        <f t="shared" si="1237"/>
        <v>45162.53091350694</v>
      </c>
      <c r="F9941" s="8">
        <v>45162.676746840276</v>
      </c>
      <c r="G9941" s="7">
        <f t="shared" si="1235"/>
        <v>45162.71841350694</v>
      </c>
      <c r="H9941" s="2">
        <f>LOOKUP(2,1/(Sheet1!$D:$D=C9941)/(Sheet1!$E:$E&gt;=E9941)/(Sheet1!$E:$E&lt;=G9941),(Sheet1!$E:$E))</f>
        <v>45162.66431078704</v>
      </c>
      <c r="I9941" t="str">
        <f t="shared" si="1238"/>
        <v>+0:17:54</v>
      </c>
      <c r="J9941" t="s">
        <v>9650</v>
      </c>
      <c r="K9941" t="s">
        <v>8472</v>
      </c>
      <c r="L9941" t="str">
        <f t="shared" si="1234"/>
        <v>WEEK 34</v>
      </c>
    </row>
    <row r="9942" spans="1:12" x14ac:dyDescent="0.35">
      <c r="A9942" s="6">
        <v>4</v>
      </c>
      <c r="B9942" s="6" t="s">
        <v>13531</v>
      </c>
      <c r="C9942" s="6" t="s">
        <v>13531</v>
      </c>
      <c r="D9942" s="6" t="str">
        <f t="shared" si="1236"/>
        <v>4-OOCU6910673</v>
      </c>
      <c r="E9942" s="7">
        <f t="shared" si="1237"/>
        <v>45162.491503472222</v>
      </c>
      <c r="F9942" s="8">
        <v>45162.637336805557</v>
      </c>
      <c r="G9942" s="7">
        <f t="shared" si="1235"/>
        <v>45162.679003472222</v>
      </c>
      <c r="H9942" s="2">
        <f>LOOKUP(2,1/(Sheet1!$D:$D=C9942)/(Sheet1!$E:$E&gt;=E9942)/(Sheet1!$E:$E&lt;=G9942),(Sheet1!$E:$E))</f>
        <v>45162.637807303239</v>
      </c>
      <c r="I9942" t="str">
        <f t="shared" si="1238"/>
        <v>0:00:41</v>
      </c>
      <c r="J9942" t="s">
        <v>8471</v>
      </c>
      <c r="K9942" t="s">
        <v>8472</v>
      </c>
      <c r="L9942" t="str">
        <f t="shared" si="1234"/>
        <v>WEEK 34</v>
      </c>
    </row>
    <row r="9943" spans="1:12" x14ac:dyDescent="0.35">
      <c r="A9943" s="6">
        <v>1</v>
      </c>
      <c r="B9943" s="6" t="s">
        <v>8473</v>
      </c>
      <c r="C9943" s="6" t="s">
        <v>15919</v>
      </c>
      <c r="D9943" s="6" t="str">
        <f t="shared" si="1236"/>
        <v>1-situ2828820</v>
      </c>
      <c r="E9943" s="7">
        <f t="shared" si="1237"/>
        <v>45162.476285034718</v>
      </c>
      <c r="F9943" s="8">
        <v>45162.622118368054</v>
      </c>
      <c r="G9943" s="7">
        <f t="shared" si="1235"/>
        <v>45162.663785034718</v>
      </c>
      <c r="H9943" s="2">
        <f>LOOKUP(2,1/(Sheet1!$D:$D=C9943)/(Sheet1!$E:$E&gt;=E9943)/(Sheet1!$E:$E&lt;=G9943),(Sheet1!$E:$E))</f>
        <v>45162.623493460647</v>
      </c>
      <c r="I9943" t="str">
        <f t="shared" si="1238"/>
        <v>0:01:59</v>
      </c>
      <c r="J9943" t="s">
        <v>8471</v>
      </c>
      <c r="K9943" t="s">
        <v>8472</v>
      </c>
      <c r="L9943" t="str">
        <f t="shared" si="1234"/>
        <v>WEEK 34</v>
      </c>
    </row>
    <row r="9944" spans="1:12" x14ac:dyDescent="0.35">
      <c r="A9944" s="6">
        <v>5</v>
      </c>
      <c r="B9944" s="6" t="s">
        <v>8473</v>
      </c>
      <c r="C9944" s="6" t="s">
        <v>7465</v>
      </c>
      <c r="D9944" s="6" t="str">
        <f t="shared" si="1236"/>
        <v>5-ZCSU6100352</v>
      </c>
      <c r="E9944" s="7">
        <f t="shared" si="1237"/>
        <v>45162.473569212962</v>
      </c>
      <c r="F9944" s="8">
        <v>45162.619402546297</v>
      </c>
      <c r="G9944" s="7">
        <f t="shared" si="1235"/>
        <v>45162.661069212962</v>
      </c>
      <c r="H9944" s="2" t="e">
        <f>LOOKUP(2,1/(Sheet1!$D:$D=C9944)/(Sheet1!$E:$E&gt;=E9944)/(Sheet1!$E:$E&lt;=G9944),(Sheet1!$E:$E))</f>
        <v>#N/A</v>
      </c>
      <c r="I9944" t="e">
        <f t="shared" si="1238"/>
        <v>#N/A</v>
      </c>
      <c r="J9944" t="s">
        <v>9649</v>
      </c>
      <c r="K9944" t="s">
        <v>8472</v>
      </c>
      <c r="L9944" t="str">
        <f t="shared" si="1234"/>
        <v>WEEK 34</v>
      </c>
    </row>
    <row r="9945" spans="1:12" x14ac:dyDescent="0.35">
      <c r="A9945" s="6">
        <v>3</v>
      </c>
      <c r="B9945" s="6" t="s">
        <v>14822</v>
      </c>
      <c r="C9945" s="6" t="s">
        <v>13908</v>
      </c>
      <c r="D9945" s="6" t="str">
        <f t="shared" si="1236"/>
        <v>3-TGBU4865585</v>
      </c>
      <c r="E9945" s="7">
        <f t="shared" si="1237"/>
        <v>45162.471752314814</v>
      </c>
      <c r="F9945" s="8">
        <v>45162.61758564815</v>
      </c>
      <c r="G9945" s="7">
        <f t="shared" si="1235"/>
        <v>45162.659252314814</v>
      </c>
      <c r="H9945" s="2">
        <f>LOOKUP(2,1/(Sheet1!$D:$D=C9945)/(Sheet1!$E:$E&gt;=E9945)/(Sheet1!$E:$E&lt;=G9945),(Sheet1!$E:$E))</f>
        <v>45162.61864872685</v>
      </c>
      <c r="I9945" t="str">
        <f t="shared" si="1238"/>
        <v>0:01:32</v>
      </c>
      <c r="J9945" t="s">
        <v>8471</v>
      </c>
      <c r="K9945" t="s">
        <v>8472</v>
      </c>
      <c r="L9945" t="str">
        <f t="shared" si="1234"/>
        <v>WEEK 34</v>
      </c>
    </row>
    <row r="9946" spans="1:12" x14ac:dyDescent="0.35">
      <c r="A9946" s="6">
        <v>1</v>
      </c>
      <c r="B9946" s="6" t="s">
        <v>8473</v>
      </c>
      <c r="C9946" s="6" t="s">
        <v>15920</v>
      </c>
      <c r="D9946" s="6" t="str">
        <f t="shared" si="1236"/>
        <v>1-tclu1689839</v>
      </c>
      <c r="E9946" s="7">
        <f t="shared" si="1237"/>
        <v>45162.418235763886</v>
      </c>
      <c r="F9946" s="8">
        <v>45162.564069097221</v>
      </c>
      <c r="G9946" s="7">
        <f t="shared" si="1235"/>
        <v>45162.605735763886</v>
      </c>
      <c r="H9946" s="2" t="e">
        <f>LOOKUP(2,1/(Sheet1!$D:$D=C9946)/(Sheet1!$E:$E&gt;=E9946)/(Sheet1!$E:$E&lt;=G9946),(Sheet1!$E:$E))</f>
        <v>#N/A</v>
      </c>
      <c r="I9946" t="e">
        <f t="shared" si="1238"/>
        <v>#N/A</v>
      </c>
      <c r="J9946" t="s">
        <v>9649</v>
      </c>
      <c r="K9946" t="s">
        <v>8472</v>
      </c>
      <c r="L9946" t="str">
        <f t="shared" si="1234"/>
        <v>WEEK 34</v>
      </c>
    </row>
    <row r="9947" spans="1:12" x14ac:dyDescent="0.35">
      <c r="A9947" s="6">
        <v>1</v>
      </c>
      <c r="B9947" s="6" t="s">
        <v>8473</v>
      </c>
      <c r="C9947" s="6" t="s">
        <v>15921</v>
      </c>
      <c r="D9947" s="6" t="str">
        <f t="shared" si="1236"/>
        <v>1-emcu8031746</v>
      </c>
      <c r="E9947" s="7">
        <f t="shared" si="1237"/>
        <v>45162.395066469908</v>
      </c>
      <c r="F9947" s="8">
        <v>45162.540899803244</v>
      </c>
      <c r="G9947" s="7">
        <f t="shared" si="1235"/>
        <v>45162.582566469908</v>
      </c>
      <c r="H9947" s="2">
        <f>LOOKUP(2,1/(Sheet1!$D:$D=C9947)/(Sheet1!$E:$E&gt;=E9947)/(Sheet1!$E:$E&lt;=G9947),(Sheet1!$E:$E))</f>
        <v>45162.541758842592</v>
      </c>
      <c r="I9947" t="str">
        <f t="shared" si="1238"/>
        <v>0:01:14</v>
      </c>
      <c r="J9947" t="s">
        <v>8471</v>
      </c>
      <c r="K9947" t="s">
        <v>8472</v>
      </c>
      <c r="L9947" t="str">
        <f t="shared" si="1234"/>
        <v>WEEK 34</v>
      </c>
    </row>
    <row r="9948" spans="1:12" x14ac:dyDescent="0.35">
      <c r="A9948" s="6">
        <v>3</v>
      </c>
      <c r="B9948" s="6" t="s">
        <v>8473</v>
      </c>
      <c r="C9948" s="6" t="s">
        <v>15922</v>
      </c>
      <c r="D9948" s="6" t="str">
        <f t="shared" si="1236"/>
        <v>3-Beau5679000</v>
      </c>
      <c r="E9948" s="7">
        <f t="shared" si="1237"/>
        <v>45162.357563425925</v>
      </c>
      <c r="F9948" s="8">
        <v>45162.503396759261</v>
      </c>
      <c r="G9948" s="7">
        <f t="shared" si="1235"/>
        <v>45162.545063425925</v>
      </c>
      <c r="H9948" s="2" t="e">
        <f>LOOKUP(2,1/(Sheet1!$D:$D=C9948)/(Sheet1!$E:$E&gt;=E9948)/(Sheet1!$E:$E&lt;=G9948),(Sheet1!$E:$E))</f>
        <v>#N/A</v>
      </c>
      <c r="I9948" t="e">
        <f t="shared" si="1238"/>
        <v>#N/A</v>
      </c>
      <c r="J9948" t="s">
        <v>9649</v>
      </c>
      <c r="K9948" t="s">
        <v>8472</v>
      </c>
      <c r="L9948" t="str">
        <f t="shared" si="1234"/>
        <v>WEEK 34</v>
      </c>
    </row>
    <row r="9949" spans="1:12" x14ac:dyDescent="0.35">
      <c r="A9949" s="6">
        <v>3</v>
      </c>
      <c r="B9949" s="6" t="s">
        <v>8473</v>
      </c>
      <c r="C9949" s="6" t="s">
        <v>15858</v>
      </c>
      <c r="D9949" s="6" t="str">
        <f t="shared" si="1236"/>
        <v>3-Oolu9042853</v>
      </c>
      <c r="E9949" s="7">
        <f t="shared" si="1237"/>
        <v>45162.332061805551</v>
      </c>
      <c r="F9949" s="8">
        <v>45162.477895138887</v>
      </c>
      <c r="G9949" s="7">
        <f t="shared" si="1235"/>
        <v>45162.519561805551</v>
      </c>
      <c r="H9949" s="2">
        <f>LOOKUP(2,1/(Sheet1!$D:$D=C9949)/(Sheet1!$E:$E&gt;=E9949)/(Sheet1!$E:$E&lt;=G9949),(Sheet1!$E:$E))</f>
        <v>45162.478260335651</v>
      </c>
      <c r="I9949" t="str">
        <f t="shared" si="1238"/>
        <v>0:00:32</v>
      </c>
      <c r="J9949" t="s">
        <v>8471</v>
      </c>
      <c r="K9949" t="s">
        <v>8472</v>
      </c>
      <c r="L9949" t="str">
        <f t="shared" si="1234"/>
        <v>WEEK 34</v>
      </c>
    </row>
    <row r="9950" spans="1:12" x14ac:dyDescent="0.35">
      <c r="A9950" s="6">
        <v>2</v>
      </c>
      <c r="B9950" s="6" t="s">
        <v>13086</v>
      </c>
      <c r="C9950" s="6" t="s">
        <v>15923</v>
      </c>
      <c r="D9950" s="6" t="str">
        <f t="shared" si="1236"/>
        <v>2-EITU0541626</v>
      </c>
      <c r="E9950" s="7">
        <f t="shared" si="1237"/>
        <v>45162.318763888885</v>
      </c>
      <c r="F9950" s="8">
        <v>45162.464597222221</v>
      </c>
      <c r="G9950" s="7">
        <f t="shared" si="1235"/>
        <v>45162.506263888885</v>
      </c>
      <c r="H9950" s="2" t="e">
        <f>LOOKUP(2,1/(Sheet1!$D:$D=C9950)/(Sheet1!$E:$E&gt;=E9950)/(Sheet1!$E:$E&lt;=G9950),(Sheet1!$E:$E))</f>
        <v>#N/A</v>
      </c>
      <c r="I9950" t="e">
        <f t="shared" si="1238"/>
        <v>#N/A</v>
      </c>
      <c r="J9950" t="s">
        <v>9649</v>
      </c>
      <c r="K9950" t="s">
        <v>8472</v>
      </c>
      <c r="L9950" t="str">
        <f t="shared" si="1234"/>
        <v>WEEK 34</v>
      </c>
    </row>
    <row r="9951" spans="1:12" x14ac:dyDescent="0.35">
      <c r="A9951" s="6">
        <v>3</v>
      </c>
      <c r="B9951" s="6" t="s">
        <v>8473</v>
      </c>
      <c r="C9951" s="6" t="s">
        <v>15924</v>
      </c>
      <c r="D9951" s="6" t="str">
        <f t="shared" si="1236"/>
        <v>3-Szlu3606463</v>
      </c>
      <c r="E9951" s="7">
        <f t="shared" si="1237"/>
        <v>45162.311266898148</v>
      </c>
      <c r="F9951" s="8">
        <v>45162.457100231484</v>
      </c>
      <c r="G9951" s="7">
        <f t="shared" si="1235"/>
        <v>45162.498766898148</v>
      </c>
      <c r="H9951" s="2" t="e">
        <f>LOOKUP(2,1/(Sheet1!$D:$D=C9951)/(Sheet1!$E:$E&gt;=E9951)/(Sheet1!$E:$E&lt;=G9951),(Sheet1!$E:$E))</f>
        <v>#N/A</v>
      </c>
      <c r="I9951" t="e">
        <f t="shared" si="1238"/>
        <v>#N/A</v>
      </c>
      <c r="J9951" t="s">
        <v>9649</v>
      </c>
      <c r="K9951" t="s">
        <v>8472</v>
      </c>
      <c r="L9951" t="str">
        <f t="shared" si="1234"/>
        <v>WEEK 34</v>
      </c>
    </row>
    <row r="9952" spans="1:12" x14ac:dyDescent="0.35">
      <c r="A9952" s="6">
        <v>4</v>
      </c>
      <c r="B9952" s="6" t="s">
        <v>15206</v>
      </c>
      <c r="C9952" s="6" t="s">
        <v>13290</v>
      </c>
      <c r="D9952" s="6" t="str">
        <f t="shared" si="1236"/>
        <v>4-KKTU6060885</v>
      </c>
      <c r="E9952" s="7">
        <f t="shared" si="1237"/>
        <v>45162.309850694444</v>
      </c>
      <c r="F9952" s="8">
        <v>45162.45568402778</v>
      </c>
      <c r="G9952" s="7">
        <f t="shared" si="1235"/>
        <v>45162.497350694444</v>
      </c>
      <c r="H9952" s="2">
        <f>LOOKUP(2,1/(Sheet1!$D:$D=C9952)/(Sheet1!$E:$E&gt;=E9952)/(Sheet1!$E:$E&lt;=G9952),(Sheet1!$E:$E))</f>
        <v>45162.457004884258</v>
      </c>
      <c r="I9952" t="str">
        <f t="shared" si="1238"/>
        <v>0:01:54</v>
      </c>
      <c r="J9952" t="s">
        <v>8471</v>
      </c>
      <c r="K9952" t="s">
        <v>8472</v>
      </c>
      <c r="L9952" t="str">
        <f t="shared" si="1234"/>
        <v>WEEK 34</v>
      </c>
    </row>
    <row r="9953" spans="1:12" x14ac:dyDescent="0.35">
      <c r="A9953" s="6">
        <v>4</v>
      </c>
      <c r="B9953" s="6" t="s">
        <v>15183</v>
      </c>
      <c r="C9953" s="6" t="s">
        <v>15148</v>
      </c>
      <c r="D9953" s="6" t="str">
        <f t="shared" si="1236"/>
        <v>4-FFAU2409876</v>
      </c>
      <c r="E9953" s="7">
        <f t="shared" si="1237"/>
        <v>45162.307863229165</v>
      </c>
      <c r="F9953" s="8">
        <v>45162.453696562501</v>
      </c>
      <c r="G9953" s="7">
        <f t="shared" si="1235"/>
        <v>45162.495363229165</v>
      </c>
      <c r="H9953" s="2">
        <f>LOOKUP(2,1/(Sheet1!$D:$D=C9953)/(Sheet1!$E:$E&gt;=E9953)/(Sheet1!$E:$E&lt;=G9953),(Sheet1!$E:$E))</f>
        <v>45162.454962939817</v>
      </c>
      <c r="I9953" t="str">
        <f t="shared" si="1238"/>
        <v>0:01:49</v>
      </c>
      <c r="J9953" t="s">
        <v>8471</v>
      </c>
      <c r="K9953" t="s">
        <v>8472</v>
      </c>
      <c r="L9953" t="str">
        <f t="shared" si="1234"/>
        <v>WEEK 34</v>
      </c>
    </row>
    <row r="9954" spans="1:12" x14ac:dyDescent="0.35">
      <c r="A9954" s="6">
        <v>1</v>
      </c>
      <c r="B9954" s="6" t="s">
        <v>8473</v>
      </c>
      <c r="C9954" s="6" t="s">
        <v>15925</v>
      </c>
      <c r="D9954" s="6" t="str">
        <f t="shared" si="1236"/>
        <v>1-APZU4682510</v>
      </c>
      <c r="E9954" s="7">
        <f t="shared" si="1237"/>
        <v>45162.301971759254</v>
      </c>
      <c r="F9954" s="8">
        <v>45162.44780509259</v>
      </c>
      <c r="G9954" s="7">
        <f t="shared" si="1235"/>
        <v>45162.489471759254</v>
      </c>
      <c r="H9954" s="2" t="e">
        <f>LOOKUP(2,1/(Sheet1!$D:$D=C9954)/(Sheet1!$E:$E&gt;=E9954)/(Sheet1!$E:$E&lt;=G9954),(Sheet1!$E:$E))</f>
        <v>#N/A</v>
      </c>
      <c r="I9954" t="e">
        <f t="shared" si="1238"/>
        <v>#N/A</v>
      </c>
      <c r="J9954" t="s">
        <v>9649</v>
      </c>
      <c r="K9954" t="s">
        <v>8472</v>
      </c>
      <c r="L9954" t="str">
        <f t="shared" si="1234"/>
        <v>WEEK 34</v>
      </c>
    </row>
    <row r="9955" spans="1:12" x14ac:dyDescent="0.35">
      <c r="A9955" s="6">
        <v>4</v>
      </c>
      <c r="B9955" s="6" t="s">
        <v>8473</v>
      </c>
      <c r="C9955" s="6" t="s">
        <v>15926</v>
      </c>
      <c r="D9955" s="6" t="str">
        <f t="shared" si="1236"/>
        <v>4-Cxdu2035331</v>
      </c>
      <c r="E9955" s="7">
        <f t="shared" si="1237"/>
        <v>45162.276132638886</v>
      </c>
      <c r="F9955" s="8">
        <v>45162.421965972222</v>
      </c>
      <c r="G9955" s="7">
        <f t="shared" si="1235"/>
        <v>45162.463632638886</v>
      </c>
      <c r="H9955" s="2">
        <f>LOOKUP(2,1/(Sheet1!$D:$D=C9955)/(Sheet1!$E:$E&gt;=E9955)/(Sheet1!$E:$E&lt;=G9955),(Sheet1!$E:$E))</f>
        <v>45162.42326596065</v>
      </c>
      <c r="I9955" t="str">
        <f t="shared" si="1238"/>
        <v>0:01:52</v>
      </c>
      <c r="J9955" t="s">
        <v>8471</v>
      </c>
      <c r="K9955" t="s">
        <v>8472</v>
      </c>
      <c r="L9955" t="str">
        <f t="shared" ref="L9955:L10018" si="1239">CONCATENATE("WEEK ",WEEKNUM(F9955,21))</f>
        <v>WEEK 34</v>
      </c>
    </row>
    <row r="9956" spans="1:12" x14ac:dyDescent="0.35">
      <c r="A9956" s="6">
        <v>3</v>
      </c>
      <c r="B9956" s="6" t="s">
        <v>8473</v>
      </c>
      <c r="C9956" s="6" t="s">
        <v>15927</v>
      </c>
      <c r="D9956" s="6" t="str">
        <f t="shared" si="1236"/>
        <v>3-Cxdu1722122</v>
      </c>
      <c r="E9956" s="7">
        <f t="shared" si="1237"/>
        <v>45162.275888425924</v>
      </c>
      <c r="F9956" s="8">
        <v>45162.42172175926</v>
      </c>
      <c r="G9956" s="7">
        <f t="shared" si="1235"/>
        <v>45162.463388425924</v>
      </c>
      <c r="H9956" s="2">
        <f>LOOKUP(2,1/(Sheet1!$D:$D=C9956)/(Sheet1!$E:$E&gt;=E9956)/(Sheet1!$E:$E&lt;=G9956),(Sheet1!$E:$E))</f>
        <v>45162.423067858799</v>
      </c>
      <c r="I9956" t="str">
        <f t="shared" si="1238"/>
        <v>0:01:56</v>
      </c>
      <c r="J9956" t="s">
        <v>8471</v>
      </c>
      <c r="K9956" t="s">
        <v>8472</v>
      </c>
      <c r="L9956" t="str">
        <f t="shared" si="1239"/>
        <v>WEEK 34</v>
      </c>
    </row>
    <row r="9957" spans="1:12" x14ac:dyDescent="0.35">
      <c r="A9957" s="6">
        <v>4</v>
      </c>
      <c r="B9957" s="6" t="s">
        <v>15521</v>
      </c>
      <c r="C9957" s="6" t="s">
        <v>15928</v>
      </c>
      <c r="D9957" s="6" t="str">
        <f t="shared" si="1236"/>
        <v>4-WHSU9000986</v>
      </c>
      <c r="E9957" s="7">
        <f t="shared" si="1237"/>
        <v>45162.256017129628</v>
      </c>
      <c r="F9957" s="8">
        <v>45162.401850462964</v>
      </c>
      <c r="G9957" s="7">
        <f t="shared" si="1235"/>
        <v>45162.443517129628</v>
      </c>
      <c r="H9957" s="2" t="e">
        <f>LOOKUP(2,1/(Sheet1!$D:$D=C9957)/(Sheet1!$E:$E&gt;=E9957)/(Sheet1!$E:$E&lt;=G9957),(Sheet1!$E:$E))</f>
        <v>#N/A</v>
      </c>
      <c r="I9957" t="e">
        <f t="shared" si="1238"/>
        <v>#N/A</v>
      </c>
      <c r="J9957" t="s">
        <v>9649</v>
      </c>
      <c r="K9957" t="s">
        <v>8472</v>
      </c>
      <c r="L9957" t="str">
        <f t="shared" si="1239"/>
        <v>WEEK 34</v>
      </c>
    </row>
    <row r="9958" spans="1:12" x14ac:dyDescent="0.35">
      <c r="A9958" s="6">
        <v>3</v>
      </c>
      <c r="B9958" s="6" t="s">
        <v>14654</v>
      </c>
      <c r="C9958" s="6" t="s">
        <v>13530</v>
      </c>
      <c r="D9958" s="6" t="str">
        <f t="shared" si="1236"/>
        <v>3-OOCU6799301</v>
      </c>
      <c r="E9958" s="7">
        <f t="shared" si="1237"/>
        <v>45162.246941863421</v>
      </c>
      <c r="F9958" s="8">
        <v>45162.392775196757</v>
      </c>
      <c r="G9958" s="7">
        <f t="shared" si="1235"/>
        <v>45162.434441863421</v>
      </c>
      <c r="H9958" s="2" t="e">
        <f>LOOKUP(2,1/(Sheet1!$D:$D=C9958)/(Sheet1!$E:$E&gt;=E9958)/(Sheet1!$E:$E&lt;=G9958),(Sheet1!$E:$E))</f>
        <v>#N/A</v>
      </c>
      <c r="I9958" t="e">
        <f t="shared" si="1238"/>
        <v>#N/A</v>
      </c>
      <c r="J9958" t="s">
        <v>9649</v>
      </c>
      <c r="K9958" t="s">
        <v>8472</v>
      </c>
      <c r="L9958" t="str">
        <f t="shared" si="1239"/>
        <v>WEEK 34</v>
      </c>
    </row>
    <row r="9959" spans="1:12" x14ac:dyDescent="0.35">
      <c r="A9959" s="6">
        <v>3</v>
      </c>
      <c r="B9959" s="6" t="s">
        <v>14839</v>
      </c>
      <c r="C9959" s="6" t="s">
        <v>12577</v>
      </c>
      <c r="D9959" s="6" t="str">
        <f t="shared" si="1236"/>
        <v>3-TLLU2206419</v>
      </c>
      <c r="E9959" s="7">
        <f t="shared" si="1237"/>
        <v>45162.209925694442</v>
      </c>
      <c r="F9959" s="8">
        <v>45162.355759027778</v>
      </c>
      <c r="G9959" s="7">
        <f t="shared" ref="G9959:G10022" si="1240">F9959+TIMEVALUE("01:00:00")</f>
        <v>45162.397425694442</v>
      </c>
      <c r="H9959" s="2" t="e">
        <f>LOOKUP(2,1/(Sheet1!$D:$D=C9959)/(Sheet1!$E:$E&gt;=E9959)/(Sheet1!$E:$E&lt;=G9959),(Sheet1!$E:$E))</f>
        <v>#N/A</v>
      </c>
      <c r="I9959" t="e">
        <f t="shared" si="1238"/>
        <v>#N/A</v>
      </c>
      <c r="J9959" t="s">
        <v>9649</v>
      </c>
      <c r="K9959" t="s">
        <v>8472</v>
      </c>
      <c r="L9959" t="str">
        <f t="shared" si="1239"/>
        <v>WEEK 34</v>
      </c>
    </row>
    <row r="9960" spans="1:12" x14ac:dyDescent="0.35">
      <c r="A9960" s="6">
        <v>4</v>
      </c>
      <c r="B9960" s="6" t="s">
        <v>15352</v>
      </c>
      <c r="C9960" s="6" t="s">
        <v>15351</v>
      </c>
      <c r="D9960" s="6" t="str">
        <f t="shared" si="1236"/>
        <v>4-SEKU4549625</v>
      </c>
      <c r="E9960" s="7">
        <f t="shared" si="1237"/>
        <v>45162.198415937499</v>
      </c>
      <c r="F9960" s="8">
        <v>45162.344249270835</v>
      </c>
      <c r="G9960" s="7">
        <f t="shared" si="1240"/>
        <v>45162.385915937499</v>
      </c>
      <c r="H9960" s="2">
        <f>LOOKUP(2,1/(Sheet1!$D:$D=C9960)/(Sheet1!$E:$E&gt;=E9960)/(Sheet1!$E:$E&lt;=G9960),(Sheet1!$E:$E))</f>
        <v>45162.345403645835</v>
      </c>
      <c r="I9960" t="str">
        <f t="shared" si="1238"/>
        <v>0:01:40</v>
      </c>
      <c r="J9960" t="s">
        <v>8471</v>
      </c>
      <c r="K9960" t="s">
        <v>8472</v>
      </c>
      <c r="L9960" t="str">
        <f t="shared" si="1239"/>
        <v>WEEK 34</v>
      </c>
    </row>
    <row r="9961" spans="1:12" x14ac:dyDescent="0.35">
      <c r="A9961" s="6">
        <v>2</v>
      </c>
      <c r="B9961" s="6" t="s">
        <v>8473</v>
      </c>
      <c r="C9961" s="6" t="s">
        <v>14358</v>
      </c>
      <c r="D9961" s="6" t="str">
        <f t="shared" si="1236"/>
        <v>2-EITU9345537</v>
      </c>
      <c r="E9961" s="7">
        <f t="shared" si="1237"/>
        <v>45162.189804050926</v>
      </c>
      <c r="F9961" s="8">
        <v>45162.335637384262</v>
      </c>
      <c r="G9961" s="7">
        <f t="shared" si="1240"/>
        <v>45162.377304050926</v>
      </c>
      <c r="H9961" s="2" t="e">
        <f>LOOKUP(2,1/(Sheet1!$D:$D=C9961)/(Sheet1!$E:$E&gt;=E9961)/(Sheet1!$E:$E&lt;=G9961),(Sheet1!$E:$E))</f>
        <v>#N/A</v>
      </c>
      <c r="I9961" t="e">
        <f t="shared" si="1238"/>
        <v>#N/A</v>
      </c>
      <c r="J9961" t="s">
        <v>9649</v>
      </c>
      <c r="K9961" t="s">
        <v>8472</v>
      </c>
      <c r="L9961" t="str">
        <f t="shared" si="1239"/>
        <v>WEEK 34</v>
      </c>
    </row>
    <row r="9962" spans="1:12" x14ac:dyDescent="0.35">
      <c r="A9962" s="6">
        <v>3</v>
      </c>
      <c r="B9962" s="6" t="s">
        <v>12029</v>
      </c>
      <c r="C9962" s="6" t="s">
        <v>12884</v>
      </c>
      <c r="D9962" s="6" t="str">
        <f t="shared" si="1236"/>
        <v>3-CMAU8246021</v>
      </c>
      <c r="E9962" s="7">
        <f t="shared" si="1237"/>
        <v>45162.181749652773</v>
      </c>
      <c r="F9962" s="8">
        <v>45162.327582986109</v>
      </c>
      <c r="G9962" s="7">
        <f t="shared" si="1240"/>
        <v>45162.369249652773</v>
      </c>
      <c r="H9962" s="2" t="e">
        <f>LOOKUP(2,1/(Sheet1!$D:$D=C9962)/(Sheet1!$E:$E&gt;=E9962)/(Sheet1!$E:$E&lt;=G9962),(Sheet1!$E:$E))</f>
        <v>#N/A</v>
      </c>
      <c r="I9962" t="e">
        <f t="shared" si="1238"/>
        <v>#N/A</v>
      </c>
      <c r="J9962" t="s">
        <v>9649</v>
      </c>
      <c r="K9962" t="s">
        <v>8472</v>
      </c>
      <c r="L9962" t="str">
        <f t="shared" si="1239"/>
        <v>WEEK 34</v>
      </c>
    </row>
    <row r="9963" spans="1:12" x14ac:dyDescent="0.35">
      <c r="A9963" s="6">
        <v>3</v>
      </c>
      <c r="B9963" s="6" t="s">
        <v>8473</v>
      </c>
      <c r="C9963" s="6" t="s">
        <v>12970</v>
      </c>
      <c r="D9963" s="6" t="str">
        <f t="shared" si="1236"/>
        <v>3-CXDU1082365</v>
      </c>
      <c r="E9963" s="7">
        <f t="shared" si="1237"/>
        <v>45162.176230787038</v>
      </c>
      <c r="F9963" s="8">
        <v>45162.322064120373</v>
      </c>
      <c r="G9963" s="7">
        <f t="shared" si="1240"/>
        <v>45162.363730787038</v>
      </c>
      <c r="H9963" s="2" t="e">
        <f>LOOKUP(2,1/(Sheet1!$D:$D=C9963)/(Sheet1!$E:$E&gt;=E9963)/(Sheet1!$E:$E&lt;=G9963),(Sheet1!$E:$E))</f>
        <v>#N/A</v>
      </c>
      <c r="I9963" t="e">
        <f t="shared" si="1238"/>
        <v>#N/A</v>
      </c>
      <c r="J9963" t="s">
        <v>9649</v>
      </c>
      <c r="K9963" t="s">
        <v>8472</v>
      </c>
      <c r="L9963" t="str">
        <f t="shared" si="1239"/>
        <v>WEEK 34</v>
      </c>
    </row>
    <row r="9964" spans="1:12" x14ac:dyDescent="0.35">
      <c r="A9964" s="6">
        <v>3</v>
      </c>
      <c r="B9964" s="6" t="s">
        <v>8473</v>
      </c>
      <c r="C9964" s="6" t="s">
        <v>12290</v>
      </c>
      <c r="D9964" s="6" t="str">
        <f t="shared" si="1236"/>
        <v>3-MSCU4370268</v>
      </c>
      <c r="E9964" s="7">
        <f t="shared" si="1237"/>
        <v>45162.174601307866</v>
      </c>
      <c r="F9964" s="8">
        <v>45162.320434641202</v>
      </c>
      <c r="G9964" s="7">
        <f t="shared" si="1240"/>
        <v>45162.362101307866</v>
      </c>
      <c r="H9964" s="2" t="e">
        <f>LOOKUP(2,1/(Sheet1!$D:$D=C9964)/(Sheet1!$E:$E&gt;=E9964)/(Sheet1!$E:$E&lt;=G9964),(Sheet1!$E:$E))</f>
        <v>#N/A</v>
      </c>
      <c r="I9964" t="e">
        <f t="shared" si="1238"/>
        <v>#N/A</v>
      </c>
      <c r="J9964" t="s">
        <v>9649</v>
      </c>
      <c r="K9964" t="s">
        <v>8472</v>
      </c>
      <c r="L9964" t="str">
        <f t="shared" si="1239"/>
        <v>WEEK 34</v>
      </c>
    </row>
    <row r="9965" spans="1:12" x14ac:dyDescent="0.35">
      <c r="A9965" s="6">
        <v>4</v>
      </c>
      <c r="B9965" s="6" t="s">
        <v>8473</v>
      </c>
      <c r="C9965" s="6" t="s">
        <v>13409</v>
      </c>
      <c r="D9965" s="6" t="str">
        <f t="shared" si="1236"/>
        <v>4-MSDU4481331</v>
      </c>
      <c r="E9965" s="7">
        <f t="shared" si="1237"/>
        <v>45162.173111770833</v>
      </c>
      <c r="F9965" s="8">
        <v>45162.318945104169</v>
      </c>
      <c r="G9965" s="7">
        <f t="shared" si="1240"/>
        <v>45162.360611770833</v>
      </c>
      <c r="H9965" s="2" t="e">
        <f>LOOKUP(2,1/(Sheet1!$D:$D=C9965)/(Sheet1!$E:$E&gt;=E9965)/(Sheet1!$E:$E&lt;=G9965),(Sheet1!$E:$E))</f>
        <v>#N/A</v>
      </c>
      <c r="I9965" t="e">
        <f t="shared" si="1238"/>
        <v>#N/A</v>
      </c>
      <c r="J9965" t="s">
        <v>9649</v>
      </c>
      <c r="K9965" t="s">
        <v>8472</v>
      </c>
      <c r="L9965" t="str">
        <f t="shared" si="1239"/>
        <v>WEEK 34</v>
      </c>
    </row>
    <row r="9966" spans="1:12" x14ac:dyDescent="0.35">
      <c r="A9966" s="6">
        <v>4</v>
      </c>
      <c r="B9966" s="6" t="s">
        <v>8473</v>
      </c>
      <c r="C9966" s="6" t="s">
        <v>13408</v>
      </c>
      <c r="D9966" s="6" t="str">
        <f t="shared" si="1236"/>
        <v>4-MSDU4399162</v>
      </c>
      <c r="E9966" s="7">
        <f t="shared" si="1237"/>
        <v>45162.171113310185</v>
      </c>
      <c r="F9966" s="8">
        <v>45162.316946643521</v>
      </c>
      <c r="G9966" s="7">
        <f t="shared" si="1240"/>
        <v>45162.358613310185</v>
      </c>
      <c r="H9966" s="2" t="e">
        <f>LOOKUP(2,1/(Sheet1!$D:$D=C9966)/(Sheet1!$E:$E&gt;=E9966)/(Sheet1!$E:$E&lt;=G9966),(Sheet1!$E:$E))</f>
        <v>#N/A</v>
      </c>
      <c r="I9966" t="e">
        <f t="shared" si="1238"/>
        <v>#N/A</v>
      </c>
      <c r="J9966" t="s">
        <v>9649</v>
      </c>
      <c r="K9966" t="s">
        <v>8472</v>
      </c>
      <c r="L9966" t="str">
        <f t="shared" si="1239"/>
        <v>WEEK 34</v>
      </c>
    </row>
    <row r="9967" spans="1:12" x14ac:dyDescent="0.35">
      <c r="A9967" s="6">
        <v>3</v>
      </c>
      <c r="B9967" s="6" t="s">
        <v>8473</v>
      </c>
      <c r="C9967" s="6" t="s">
        <v>12613</v>
      </c>
      <c r="D9967" s="6" t="str">
        <f t="shared" ref="D9967:D10030" si="1241">A9967&amp;"-"&amp;C9967</f>
        <v>3-TRHU8621894</v>
      </c>
      <c r="E9967" s="7">
        <f t="shared" ref="E9967:E10030" si="1242">F9967-TIMEVALUE("03:30:00")</f>
        <v>45162.169325729163</v>
      </c>
      <c r="F9967" s="8">
        <v>45162.315159062498</v>
      </c>
      <c r="G9967" s="7">
        <f t="shared" si="1240"/>
        <v>45162.356825729163</v>
      </c>
      <c r="H9967" s="2" t="e">
        <f>LOOKUP(2,1/(Sheet1!$D:$D=C9967)/(Sheet1!$E:$E&gt;=E9967)/(Sheet1!$E:$E&lt;=G9967),(Sheet1!$E:$E))</f>
        <v>#N/A</v>
      </c>
      <c r="I9967" t="e">
        <f t="shared" si="1238"/>
        <v>#N/A</v>
      </c>
      <c r="J9967" t="s">
        <v>9649</v>
      </c>
      <c r="K9967" t="s">
        <v>8472</v>
      </c>
      <c r="L9967" t="str">
        <f t="shared" si="1239"/>
        <v>WEEK 34</v>
      </c>
    </row>
    <row r="9968" spans="1:12" x14ac:dyDescent="0.35">
      <c r="A9968" s="6">
        <v>4</v>
      </c>
      <c r="B9968" s="6" t="s">
        <v>8473</v>
      </c>
      <c r="C9968" s="6" t="s">
        <v>12294</v>
      </c>
      <c r="D9968" s="6" t="str">
        <f t="shared" si="1241"/>
        <v>4-MSDU5363903</v>
      </c>
      <c r="E9968" s="7">
        <f t="shared" si="1242"/>
        <v>45162.164928506943</v>
      </c>
      <c r="F9968" s="8">
        <v>45162.310761840279</v>
      </c>
      <c r="G9968" s="7">
        <f t="shared" si="1240"/>
        <v>45162.352428506943</v>
      </c>
      <c r="H9968" s="2" t="e">
        <f>LOOKUP(2,1/(Sheet1!$D:$D=C9968)/(Sheet1!$E:$E&gt;=E9968)/(Sheet1!$E:$E&lt;=G9968),(Sheet1!$E:$E))</f>
        <v>#N/A</v>
      </c>
      <c r="I9968" t="e">
        <f t="shared" si="1238"/>
        <v>#N/A</v>
      </c>
      <c r="J9968" t="s">
        <v>9649</v>
      </c>
      <c r="K9968" t="s">
        <v>8472</v>
      </c>
      <c r="L9968" t="str">
        <f t="shared" si="1239"/>
        <v>WEEK 34</v>
      </c>
    </row>
    <row r="9969" spans="1:12" x14ac:dyDescent="0.35">
      <c r="A9969" s="6">
        <v>3</v>
      </c>
      <c r="B9969" s="6" t="s">
        <v>8473</v>
      </c>
      <c r="C9969" s="6" t="s">
        <v>13412</v>
      </c>
      <c r="D9969" s="6" t="str">
        <f t="shared" si="1241"/>
        <v>3-MSDU5457860</v>
      </c>
      <c r="E9969" s="7">
        <f t="shared" si="1242"/>
        <v>45162.163763310185</v>
      </c>
      <c r="F9969" s="8">
        <v>45162.309596643521</v>
      </c>
      <c r="G9969" s="7">
        <f t="shared" si="1240"/>
        <v>45162.351263310185</v>
      </c>
      <c r="H9969" s="2" t="e">
        <f>LOOKUP(2,1/(Sheet1!$D:$D=C9969)/(Sheet1!$E:$E&gt;=E9969)/(Sheet1!$E:$E&lt;=G9969),(Sheet1!$E:$E))</f>
        <v>#N/A</v>
      </c>
      <c r="I9969" t="e">
        <f t="shared" si="1238"/>
        <v>#N/A</v>
      </c>
      <c r="J9969" t="s">
        <v>9649</v>
      </c>
      <c r="K9969" t="s">
        <v>8472</v>
      </c>
      <c r="L9969" t="str">
        <f t="shared" si="1239"/>
        <v>WEEK 34</v>
      </c>
    </row>
    <row r="9970" spans="1:12" x14ac:dyDescent="0.35">
      <c r="A9970" s="6">
        <v>4</v>
      </c>
      <c r="B9970" s="6" t="s">
        <v>8473</v>
      </c>
      <c r="C9970" s="6" t="s">
        <v>12350</v>
      </c>
      <c r="D9970" s="6" t="str">
        <f t="shared" si="1241"/>
        <v>4-MSMU4209206</v>
      </c>
      <c r="E9970" s="7">
        <f t="shared" si="1242"/>
        <v>45162.161757060181</v>
      </c>
      <c r="F9970" s="8">
        <v>45162.307590393517</v>
      </c>
      <c r="G9970" s="7">
        <f t="shared" si="1240"/>
        <v>45162.349257060181</v>
      </c>
      <c r="H9970" s="2" t="e">
        <f>LOOKUP(2,1/(Sheet1!$D:$D=C9970)/(Sheet1!$E:$E&gt;=E9970)/(Sheet1!$E:$E&lt;=G9970),(Sheet1!$E:$E))</f>
        <v>#N/A</v>
      </c>
      <c r="I9970" t="e">
        <f t="shared" si="1238"/>
        <v>#N/A</v>
      </c>
      <c r="J9970" t="s">
        <v>9649</v>
      </c>
      <c r="K9970" t="s">
        <v>8472</v>
      </c>
      <c r="L9970" t="str">
        <f t="shared" si="1239"/>
        <v>WEEK 34</v>
      </c>
    </row>
    <row r="9971" spans="1:12" x14ac:dyDescent="0.35">
      <c r="A9971" s="6">
        <v>3</v>
      </c>
      <c r="B9971" s="6" t="s">
        <v>8473</v>
      </c>
      <c r="C9971" s="6" t="s">
        <v>13410</v>
      </c>
      <c r="D9971" s="6" t="str">
        <f t="shared" si="1241"/>
        <v>3-MSDU5034343</v>
      </c>
      <c r="E9971" s="7">
        <f t="shared" si="1242"/>
        <v>45162.160620138886</v>
      </c>
      <c r="F9971" s="8">
        <v>45162.306453472222</v>
      </c>
      <c r="G9971" s="7">
        <f t="shared" si="1240"/>
        <v>45162.348120138886</v>
      </c>
      <c r="H9971" s="2" t="e">
        <f>LOOKUP(2,1/(Sheet1!$D:$D=C9971)/(Sheet1!$E:$E&gt;=E9971)/(Sheet1!$E:$E&lt;=G9971),(Sheet1!$E:$E))</f>
        <v>#N/A</v>
      </c>
      <c r="I9971" t="e">
        <f t="shared" si="1238"/>
        <v>#N/A</v>
      </c>
      <c r="J9971" t="s">
        <v>9649</v>
      </c>
      <c r="K9971" t="s">
        <v>8472</v>
      </c>
      <c r="L9971" t="str">
        <f t="shared" si="1239"/>
        <v>WEEK 34</v>
      </c>
    </row>
    <row r="9972" spans="1:12" x14ac:dyDescent="0.35">
      <c r="A9972" s="6">
        <v>4</v>
      </c>
      <c r="B9972" s="6" t="s">
        <v>8473</v>
      </c>
      <c r="C9972" s="6" t="s">
        <v>12134</v>
      </c>
      <c r="D9972" s="6" t="str">
        <f t="shared" si="1241"/>
        <v>4-FFAU2066606</v>
      </c>
      <c r="E9972" s="7">
        <f t="shared" si="1242"/>
        <v>45162.159234918981</v>
      </c>
      <c r="F9972" s="8">
        <v>45162.305068252317</v>
      </c>
      <c r="G9972" s="7">
        <f t="shared" si="1240"/>
        <v>45162.346734918981</v>
      </c>
      <c r="H9972" s="2" t="e">
        <f>LOOKUP(2,1/(Sheet1!$D:$D=C9972)/(Sheet1!$E:$E&gt;=E9972)/(Sheet1!$E:$E&lt;=G9972),(Sheet1!$E:$E))</f>
        <v>#N/A</v>
      </c>
      <c r="I9972" t="e">
        <f t="shared" si="1238"/>
        <v>#N/A</v>
      </c>
      <c r="J9972" t="s">
        <v>9649</v>
      </c>
      <c r="K9972" t="s">
        <v>8472</v>
      </c>
      <c r="L9972" t="str">
        <f t="shared" si="1239"/>
        <v>WEEK 34</v>
      </c>
    </row>
    <row r="9973" spans="1:12" x14ac:dyDescent="0.35">
      <c r="A9973" s="6">
        <v>3</v>
      </c>
      <c r="B9973" s="6" t="s">
        <v>8473</v>
      </c>
      <c r="C9973" s="6" t="s">
        <v>13417</v>
      </c>
      <c r="D9973" s="6" t="str">
        <f t="shared" si="1241"/>
        <v>3-MSDU6472405</v>
      </c>
      <c r="E9973" s="7">
        <f t="shared" si="1242"/>
        <v>45162.155887465276</v>
      </c>
      <c r="F9973" s="8">
        <v>45162.301720798612</v>
      </c>
      <c r="G9973" s="7">
        <f t="shared" si="1240"/>
        <v>45162.343387465276</v>
      </c>
      <c r="H9973" s="2" t="e">
        <f>LOOKUP(2,1/(Sheet1!$D:$D=C9973)/(Sheet1!$E:$E&gt;=E9973)/(Sheet1!$E:$E&lt;=G9973),(Sheet1!$E:$E))</f>
        <v>#N/A</v>
      </c>
      <c r="I9973" t="e">
        <f t="shared" si="1238"/>
        <v>#N/A</v>
      </c>
      <c r="J9973" t="s">
        <v>9649</v>
      </c>
      <c r="K9973" t="s">
        <v>8472</v>
      </c>
      <c r="L9973" t="str">
        <f t="shared" si="1239"/>
        <v>WEEK 34</v>
      </c>
    </row>
    <row r="9974" spans="1:12" x14ac:dyDescent="0.35">
      <c r="A9974" s="6">
        <v>3</v>
      </c>
      <c r="B9974" s="6" t="s">
        <v>8473</v>
      </c>
      <c r="C9974" s="6" t="s">
        <v>12261</v>
      </c>
      <c r="D9974" s="6" t="str">
        <f t="shared" si="1241"/>
        <v>3-MEDU4813510</v>
      </c>
      <c r="E9974" s="7">
        <f t="shared" si="1242"/>
        <v>45162.154168599533</v>
      </c>
      <c r="F9974" s="8">
        <v>45162.300001932868</v>
      </c>
      <c r="G9974" s="7">
        <f t="shared" si="1240"/>
        <v>45162.341668599533</v>
      </c>
      <c r="H9974" s="2" t="e">
        <f>LOOKUP(2,1/(Sheet1!$D:$D=C9974)/(Sheet1!$E:$E&gt;=E9974)/(Sheet1!$E:$E&lt;=G9974),(Sheet1!$E:$E))</f>
        <v>#N/A</v>
      </c>
      <c r="I9974" t="e">
        <f t="shared" si="1238"/>
        <v>#N/A</v>
      </c>
      <c r="J9974" t="s">
        <v>9649</v>
      </c>
      <c r="K9974" t="s">
        <v>8472</v>
      </c>
      <c r="L9974" t="str">
        <f t="shared" si="1239"/>
        <v>WEEK 34</v>
      </c>
    </row>
    <row r="9975" spans="1:12" x14ac:dyDescent="0.35">
      <c r="A9975" s="6">
        <v>4</v>
      </c>
      <c r="B9975" s="6" t="s">
        <v>8473</v>
      </c>
      <c r="C9975" s="6" t="s">
        <v>12296</v>
      </c>
      <c r="D9975" s="6" t="str">
        <f t="shared" si="1241"/>
        <v>4-MSDU6511564</v>
      </c>
      <c r="E9975" s="7">
        <f t="shared" si="1242"/>
        <v>45162.152861342591</v>
      </c>
      <c r="F9975" s="8">
        <v>45162.298694675927</v>
      </c>
      <c r="G9975" s="7">
        <f t="shared" si="1240"/>
        <v>45162.340361342591</v>
      </c>
      <c r="H9975" s="2" t="e">
        <f>LOOKUP(2,1/(Sheet1!$D:$D=C9975)/(Sheet1!$E:$E&gt;=E9975)/(Sheet1!$E:$E&lt;=G9975),(Sheet1!$E:$E))</f>
        <v>#N/A</v>
      </c>
      <c r="I9975" t="e">
        <f t="shared" si="1238"/>
        <v>#N/A</v>
      </c>
      <c r="J9975" t="s">
        <v>9649</v>
      </c>
      <c r="K9975" t="s">
        <v>8472</v>
      </c>
      <c r="L9975" t="str">
        <f t="shared" si="1239"/>
        <v>WEEK 34</v>
      </c>
    </row>
    <row r="9976" spans="1:12" x14ac:dyDescent="0.35">
      <c r="A9976" s="6">
        <v>3</v>
      </c>
      <c r="B9976" s="6" t="s">
        <v>8473</v>
      </c>
      <c r="C9976" s="6" t="s">
        <v>13187</v>
      </c>
      <c r="D9976" s="6" t="str">
        <f t="shared" si="1241"/>
        <v>3-FFAU1966218</v>
      </c>
      <c r="E9976" s="7">
        <f t="shared" si="1242"/>
        <v>45162.151562002313</v>
      </c>
      <c r="F9976" s="8">
        <v>45162.297395335649</v>
      </c>
      <c r="G9976" s="7">
        <f t="shared" si="1240"/>
        <v>45162.339062002313</v>
      </c>
      <c r="H9976" s="2" t="e">
        <f>LOOKUP(2,1/(Sheet1!$D:$D=C9976)/(Sheet1!$E:$E&gt;=E9976)/(Sheet1!$E:$E&lt;=G9976),(Sheet1!$E:$E))</f>
        <v>#N/A</v>
      </c>
      <c r="I9976" t="e">
        <f t="shared" si="1238"/>
        <v>#N/A</v>
      </c>
      <c r="J9976" t="s">
        <v>9649</v>
      </c>
      <c r="K9976" t="s">
        <v>8472</v>
      </c>
      <c r="L9976" t="str">
        <f t="shared" si="1239"/>
        <v>WEEK 34</v>
      </c>
    </row>
    <row r="9977" spans="1:12" x14ac:dyDescent="0.35">
      <c r="A9977" s="6">
        <v>4</v>
      </c>
      <c r="B9977" s="6" t="s">
        <v>8473</v>
      </c>
      <c r="C9977" s="6" t="s">
        <v>13415</v>
      </c>
      <c r="D9977" s="6" t="str">
        <f t="shared" si="1241"/>
        <v>4-MSDU6470573</v>
      </c>
      <c r="E9977" s="7">
        <f t="shared" si="1242"/>
        <v>45162.149825312496</v>
      </c>
      <c r="F9977" s="8">
        <v>45162.295658645831</v>
      </c>
      <c r="G9977" s="7">
        <f t="shared" si="1240"/>
        <v>45162.337325312496</v>
      </c>
      <c r="H9977" s="2" t="e">
        <f>LOOKUP(2,1/(Sheet1!$D:$D=C9977)/(Sheet1!$E:$E&gt;=E9977)/(Sheet1!$E:$E&lt;=G9977),(Sheet1!$E:$E))</f>
        <v>#N/A</v>
      </c>
      <c r="I9977" t="e">
        <f t="shared" si="1238"/>
        <v>#N/A</v>
      </c>
      <c r="J9977" t="s">
        <v>9649</v>
      </c>
      <c r="K9977" t="s">
        <v>8472</v>
      </c>
      <c r="L9977" t="str">
        <f t="shared" si="1239"/>
        <v>WEEK 34</v>
      </c>
    </row>
    <row r="9978" spans="1:12" x14ac:dyDescent="0.35">
      <c r="A9978" s="6">
        <v>3</v>
      </c>
      <c r="B9978" s="6" t="s">
        <v>8473</v>
      </c>
      <c r="C9978" s="6" t="s">
        <v>12568</v>
      </c>
      <c r="D9978" s="6" t="str">
        <f t="shared" si="1241"/>
        <v>3-TGHU7418427</v>
      </c>
      <c r="E9978" s="7">
        <f t="shared" si="1242"/>
        <v>45162.145705983792</v>
      </c>
      <c r="F9978" s="8">
        <v>45162.291539317128</v>
      </c>
      <c r="G9978" s="7">
        <f t="shared" si="1240"/>
        <v>45162.333205983792</v>
      </c>
      <c r="H9978" s="2" t="e">
        <f>LOOKUP(2,1/(Sheet1!$D:$D=C9978)/(Sheet1!$E:$E&gt;=E9978)/(Sheet1!$E:$E&lt;=G9978),(Sheet1!$E:$E))</f>
        <v>#N/A</v>
      </c>
      <c r="I9978" t="e">
        <f t="shared" si="1238"/>
        <v>#N/A</v>
      </c>
      <c r="J9978" t="s">
        <v>9649</v>
      </c>
      <c r="K9978" t="s">
        <v>8472</v>
      </c>
      <c r="L9978" t="str">
        <f t="shared" si="1239"/>
        <v>WEEK 34</v>
      </c>
    </row>
    <row r="9979" spans="1:12" x14ac:dyDescent="0.35">
      <c r="A9979" s="6">
        <v>2</v>
      </c>
      <c r="B9979" s="6" t="s">
        <v>8473</v>
      </c>
      <c r="C9979" s="6" t="s">
        <v>15091</v>
      </c>
      <c r="D9979" s="6" t="str">
        <f t="shared" si="1241"/>
        <v>2-EGHU3865612</v>
      </c>
      <c r="E9979" s="7">
        <f t="shared" si="1242"/>
        <v>45162.145016516202</v>
      </c>
      <c r="F9979" s="8">
        <v>45162.290849849538</v>
      </c>
      <c r="G9979" s="7">
        <f t="shared" si="1240"/>
        <v>45162.332516516202</v>
      </c>
      <c r="H9979" s="2" t="e">
        <f>LOOKUP(2,1/(Sheet1!$D:$D=C9979)/(Sheet1!$E:$E&gt;=E9979)/(Sheet1!$E:$E&lt;=G9979),(Sheet1!$E:$E))</f>
        <v>#N/A</v>
      </c>
      <c r="I9979" t="e">
        <f t="shared" si="1238"/>
        <v>#N/A</v>
      </c>
      <c r="J9979" t="s">
        <v>9649</v>
      </c>
      <c r="K9979" t="s">
        <v>8472</v>
      </c>
      <c r="L9979" t="str">
        <f t="shared" si="1239"/>
        <v>WEEK 34</v>
      </c>
    </row>
    <row r="9980" spans="1:12" x14ac:dyDescent="0.35">
      <c r="A9980" s="6">
        <v>3</v>
      </c>
      <c r="B9980" s="6" t="s">
        <v>8473</v>
      </c>
      <c r="C9980" s="6" t="s">
        <v>13344</v>
      </c>
      <c r="D9980" s="6" t="str">
        <f t="shared" si="1241"/>
        <v>3-MEDU4861421</v>
      </c>
      <c r="E9980" s="7">
        <f t="shared" si="1242"/>
        <v>45162.143840509256</v>
      </c>
      <c r="F9980" s="8">
        <v>45162.289673842592</v>
      </c>
      <c r="G9980" s="7">
        <f t="shared" si="1240"/>
        <v>45162.331340509256</v>
      </c>
      <c r="H9980" s="2" t="e">
        <f>LOOKUP(2,1/(Sheet1!$D:$D=C9980)/(Sheet1!$E:$E&gt;=E9980)/(Sheet1!$E:$E&lt;=G9980),(Sheet1!$E:$E))</f>
        <v>#N/A</v>
      </c>
      <c r="I9980" t="e">
        <f t="shared" si="1238"/>
        <v>#N/A</v>
      </c>
      <c r="J9980" t="s">
        <v>9649</v>
      </c>
      <c r="K9980" t="s">
        <v>8472</v>
      </c>
      <c r="L9980" t="str">
        <f t="shared" si="1239"/>
        <v>WEEK 34</v>
      </c>
    </row>
    <row r="9981" spans="1:12" x14ac:dyDescent="0.35">
      <c r="A9981" s="6">
        <v>4</v>
      </c>
      <c r="B9981" s="6" t="s">
        <v>8473</v>
      </c>
      <c r="C9981" s="6" t="s">
        <v>12133</v>
      </c>
      <c r="D9981" s="6" t="str">
        <f t="shared" si="1241"/>
        <v>4-FDCU0278162</v>
      </c>
      <c r="E9981" s="7">
        <f t="shared" si="1242"/>
        <v>45162.140985034719</v>
      </c>
      <c r="F9981" s="8">
        <v>45162.286818368055</v>
      </c>
      <c r="G9981" s="7">
        <f t="shared" si="1240"/>
        <v>45162.328485034719</v>
      </c>
      <c r="H9981" s="2" t="e">
        <f>LOOKUP(2,1/(Sheet1!$D:$D=C9981)/(Sheet1!$E:$E&gt;=E9981)/(Sheet1!$E:$E&lt;=G9981),(Sheet1!$E:$E))</f>
        <v>#N/A</v>
      </c>
      <c r="I9981" t="e">
        <f t="shared" si="1238"/>
        <v>#N/A</v>
      </c>
      <c r="J9981" t="s">
        <v>9649</v>
      </c>
      <c r="K9981" t="s">
        <v>8472</v>
      </c>
      <c r="L9981" t="str">
        <f t="shared" si="1239"/>
        <v>WEEK 34</v>
      </c>
    </row>
    <row r="9982" spans="1:12" x14ac:dyDescent="0.35">
      <c r="A9982" s="6">
        <v>3</v>
      </c>
      <c r="B9982" s="6" t="s">
        <v>8473</v>
      </c>
      <c r="C9982" s="6" t="s">
        <v>13498</v>
      </c>
      <c r="D9982" s="6" t="str">
        <f t="shared" si="1241"/>
        <v>3-MSMU8242938</v>
      </c>
      <c r="E9982" s="7">
        <f t="shared" si="1242"/>
        <v>45162.13956319444</v>
      </c>
      <c r="F9982" s="8">
        <v>45162.285396527775</v>
      </c>
      <c r="G9982" s="7">
        <f t="shared" si="1240"/>
        <v>45162.32706319444</v>
      </c>
      <c r="H9982" s="2" t="e">
        <f>LOOKUP(2,1/(Sheet1!$D:$D=C9982)/(Sheet1!$E:$E&gt;=E9982)/(Sheet1!$E:$E&lt;=G9982),(Sheet1!$E:$E))</f>
        <v>#N/A</v>
      </c>
      <c r="I9982" t="e">
        <f t="shared" si="1238"/>
        <v>#N/A</v>
      </c>
      <c r="J9982" t="s">
        <v>9649</v>
      </c>
      <c r="K9982" t="s">
        <v>8472</v>
      </c>
      <c r="L9982" t="str">
        <f t="shared" si="1239"/>
        <v>WEEK 34</v>
      </c>
    </row>
    <row r="9983" spans="1:12" x14ac:dyDescent="0.35">
      <c r="A9983" s="6">
        <v>4</v>
      </c>
      <c r="B9983" s="6" t="s">
        <v>8473</v>
      </c>
      <c r="C9983" s="6" t="s">
        <v>13411</v>
      </c>
      <c r="D9983" s="6" t="str">
        <f t="shared" si="1241"/>
        <v>4-MSDU5114834</v>
      </c>
      <c r="E9983" s="7">
        <f t="shared" si="1242"/>
        <v>45162.138498842593</v>
      </c>
      <c r="F9983" s="8">
        <v>45162.284332175928</v>
      </c>
      <c r="G9983" s="7">
        <f t="shared" si="1240"/>
        <v>45162.325998842593</v>
      </c>
      <c r="H9983" s="2" t="e">
        <f>LOOKUP(2,1/(Sheet1!$D:$D=C9983)/(Sheet1!$E:$E&gt;=E9983)/(Sheet1!$E:$E&lt;=G9983),(Sheet1!$E:$E))</f>
        <v>#N/A</v>
      </c>
      <c r="I9983" t="e">
        <f t="shared" si="1238"/>
        <v>#N/A</v>
      </c>
      <c r="J9983" t="s">
        <v>9649</v>
      </c>
      <c r="K9983" t="s">
        <v>8472</v>
      </c>
      <c r="L9983" t="str">
        <f t="shared" si="1239"/>
        <v>WEEK 34</v>
      </c>
    </row>
    <row r="9984" spans="1:12" x14ac:dyDescent="0.35">
      <c r="A9984" s="6">
        <v>3</v>
      </c>
      <c r="B9984" s="6" t="s">
        <v>8473</v>
      </c>
      <c r="C9984" s="6" t="s">
        <v>13404</v>
      </c>
      <c r="D9984" s="6" t="str">
        <f t="shared" si="1241"/>
        <v>3-MSCU5121845</v>
      </c>
      <c r="E9984" s="7">
        <f t="shared" si="1242"/>
        <v>45162.137449571754</v>
      </c>
      <c r="F9984" s="8">
        <v>45162.283282905089</v>
      </c>
      <c r="G9984" s="7">
        <f t="shared" si="1240"/>
        <v>45162.324949571754</v>
      </c>
      <c r="H9984" s="2" t="e">
        <f>LOOKUP(2,1/(Sheet1!$D:$D=C9984)/(Sheet1!$E:$E&gt;=E9984)/(Sheet1!$E:$E&lt;=G9984),(Sheet1!$E:$E))</f>
        <v>#N/A</v>
      </c>
      <c r="I9984" t="e">
        <f t="shared" si="1238"/>
        <v>#N/A</v>
      </c>
      <c r="J9984" t="s">
        <v>9649</v>
      </c>
      <c r="K9984" t="s">
        <v>8472</v>
      </c>
      <c r="L9984" t="str">
        <f t="shared" si="1239"/>
        <v>WEEK 34</v>
      </c>
    </row>
    <row r="9985" spans="1:12" x14ac:dyDescent="0.35">
      <c r="A9985" s="6">
        <v>3</v>
      </c>
      <c r="B9985" s="6" t="s">
        <v>8473</v>
      </c>
      <c r="C9985" s="6" t="s">
        <v>12144</v>
      </c>
      <c r="D9985" s="6" t="str">
        <f t="shared" si="1241"/>
        <v>3-FSCU8186415</v>
      </c>
      <c r="E9985" s="7">
        <f t="shared" si="1242"/>
        <v>45162.135589618054</v>
      </c>
      <c r="F9985" s="8">
        <v>45162.28142295139</v>
      </c>
      <c r="G9985" s="7">
        <f t="shared" si="1240"/>
        <v>45162.323089618054</v>
      </c>
      <c r="H9985" s="2" t="e">
        <f>LOOKUP(2,1/(Sheet1!$D:$D=C9985)/(Sheet1!$E:$E&gt;=E9985)/(Sheet1!$E:$E&lt;=G9985),(Sheet1!$E:$E))</f>
        <v>#N/A</v>
      </c>
      <c r="I9985" t="e">
        <f t="shared" si="1238"/>
        <v>#N/A</v>
      </c>
      <c r="J9985" t="s">
        <v>9649</v>
      </c>
      <c r="K9985" t="s">
        <v>8472</v>
      </c>
      <c r="L9985" t="str">
        <f t="shared" si="1239"/>
        <v>WEEK 34</v>
      </c>
    </row>
    <row r="9986" spans="1:12" x14ac:dyDescent="0.35">
      <c r="A9986" s="6">
        <v>4</v>
      </c>
      <c r="B9986" s="6" t="s">
        <v>8473</v>
      </c>
      <c r="C9986" s="6" t="s">
        <v>15929</v>
      </c>
      <c r="D9986" s="6" t="str">
        <f t="shared" si="1241"/>
        <v>4-TLLU7689201</v>
      </c>
      <c r="E9986" s="7">
        <f t="shared" si="1242"/>
        <v>45162.132601307865</v>
      </c>
      <c r="F9986" s="8">
        <v>45162.278434641201</v>
      </c>
      <c r="G9986" s="7">
        <f t="shared" si="1240"/>
        <v>45162.320101307865</v>
      </c>
      <c r="H9986" s="2" t="e">
        <f>LOOKUP(2,1/(Sheet1!$D:$D=C9986)/(Sheet1!$E:$E&gt;=E9986)/(Sheet1!$E:$E&lt;=G9986),(Sheet1!$E:$E))</f>
        <v>#N/A</v>
      </c>
      <c r="I9986" t="e">
        <f t="shared" ref="I9986:I10049" si="1243">IF(H9986-F9986&gt;0, TEXT(ABS(H9986-F9986),"h:mm:ss"), "+"&amp;TEXT(ABS(F9986-H9986),"h:mm:ss"))</f>
        <v>#N/A</v>
      </c>
      <c r="J9986" t="s">
        <v>9649</v>
      </c>
      <c r="K9986" t="s">
        <v>8472</v>
      </c>
      <c r="L9986" t="str">
        <f t="shared" si="1239"/>
        <v>WEEK 34</v>
      </c>
    </row>
    <row r="9987" spans="1:12" x14ac:dyDescent="0.35">
      <c r="A9987" s="6">
        <v>3</v>
      </c>
      <c r="B9987" s="6" t="s">
        <v>8473</v>
      </c>
      <c r="C9987" s="6" t="s">
        <v>15871</v>
      </c>
      <c r="D9987" s="6" t="str">
        <f t="shared" si="1241"/>
        <v>3-CMAU6956317</v>
      </c>
      <c r="E9987" s="7">
        <f t="shared" si="1242"/>
        <v>45162.129515162036</v>
      </c>
      <c r="F9987" s="8">
        <v>45162.275348495372</v>
      </c>
      <c r="G9987" s="7">
        <f t="shared" si="1240"/>
        <v>45162.317015162036</v>
      </c>
      <c r="H9987" s="2" t="e">
        <f>LOOKUP(2,1/(Sheet1!$D:$D=C9987)/(Sheet1!$E:$E&gt;=E9987)/(Sheet1!$E:$E&lt;=G9987),(Sheet1!$E:$E))</f>
        <v>#N/A</v>
      </c>
      <c r="I9987" t="e">
        <f t="shared" si="1243"/>
        <v>#N/A</v>
      </c>
      <c r="J9987" t="s">
        <v>9649</v>
      </c>
      <c r="K9987" t="s">
        <v>8472</v>
      </c>
      <c r="L9987" t="str">
        <f t="shared" si="1239"/>
        <v>WEEK 34</v>
      </c>
    </row>
    <row r="9988" spans="1:12" x14ac:dyDescent="0.35">
      <c r="A9988" s="6">
        <v>4</v>
      </c>
      <c r="B9988" s="6" t="s">
        <v>8473</v>
      </c>
      <c r="C9988" s="6" t="s">
        <v>13771</v>
      </c>
      <c r="D9988" s="6" t="str">
        <f t="shared" si="1241"/>
        <v>4-TCKU6314709</v>
      </c>
      <c r="E9988" s="7">
        <f t="shared" si="1242"/>
        <v>45162.125089502311</v>
      </c>
      <c r="F9988" s="8">
        <v>45162.270922835647</v>
      </c>
      <c r="G9988" s="7">
        <f t="shared" si="1240"/>
        <v>45162.312589502311</v>
      </c>
      <c r="H9988" s="2" t="e">
        <f>LOOKUP(2,1/(Sheet1!$D:$D=C9988)/(Sheet1!$E:$E&gt;=E9988)/(Sheet1!$E:$E&lt;=G9988),(Sheet1!$E:$E))</f>
        <v>#N/A</v>
      </c>
      <c r="I9988" t="e">
        <f t="shared" si="1243"/>
        <v>#N/A</v>
      </c>
      <c r="J9988" t="s">
        <v>9649</v>
      </c>
      <c r="K9988" t="s">
        <v>8472</v>
      </c>
      <c r="L9988" t="str">
        <f t="shared" si="1239"/>
        <v>WEEK 34</v>
      </c>
    </row>
    <row r="9989" spans="1:12" x14ac:dyDescent="0.35">
      <c r="A9989" s="6">
        <v>3</v>
      </c>
      <c r="B9989" s="6" t="s">
        <v>8473</v>
      </c>
      <c r="C9989" s="6" t="s">
        <v>11913</v>
      </c>
      <c r="D9989" s="6" t="str">
        <f t="shared" si="1241"/>
        <v>3-BMOU6022014</v>
      </c>
      <c r="E9989" s="7">
        <f t="shared" si="1242"/>
        <v>45162.12386122685</v>
      </c>
      <c r="F9989" s="8">
        <v>45162.269694560186</v>
      </c>
      <c r="G9989" s="7">
        <f t="shared" si="1240"/>
        <v>45162.31136122685</v>
      </c>
      <c r="H9989" s="2" t="e">
        <f>LOOKUP(2,1/(Sheet1!$D:$D=C9989)/(Sheet1!$E:$E&gt;=E9989)/(Sheet1!$E:$E&lt;=G9989),(Sheet1!$E:$E))</f>
        <v>#N/A</v>
      </c>
      <c r="I9989" t="e">
        <f t="shared" si="1243"/>
        <v>#N/A</v>
      </c>
      <c r="J9989" t="s">
        <v>9649</v>
      </c>
      <c r="K9989" t="s">
        <v>8472</v>
      </c>
      <c r="L9989" t="str">
        <f t="shared" si="1239"/>
        <v>WEEK 34</v>
      </c>
    </row>
    <row r="9990" spans="1:12" x14ac:dyDescent="0.35">
      <c r="A9990" s="6">
        <v>4</v>
      </c>
      <c r="B9990" s="6" t="s">
        <v>8473</v>
      </c>
      <c r="C9990" s="6" t="s">
        <v>15930</v>
      </c>
      <c r="D9990" s="6" t="str">
        <f t="shared" si="1241"/>
        <v>4-Caau5650060</v>
      </c>
      <c r="E9990" s="7">
        <f t="shared" si="1242"/>
        <v>45162.122005439815</v>
      </c>
      <c r="F9990" s="8">
        <v>45162.26783877315</v>
      </c>
      <c r="G9990" s="7">
        <f t="shared" si="1240"/>
        <v>45162.309505439815</v>
      </c>
      <c r="H9990" s="2" t="e">
        <f>LOOKUP(2,1/(Sheet1!$D:$D=C9990)/(Sheet1!$E:$E&gt;=E9990)/(Sheet1!$E:$E&lt;=G9990),(Sheet1!$E:$E))</f>
        <v>#N/A</v>
      </c>
      <c r="I9990" t="e">
        <f t="shared" si="1243"/>
        <v>#N/A</v>
      </c>
      <c r="J9990" t="s">
        <v>9649</v>
      </c>
      <c r="K9990" t="s">
        <v>8472</v>
      </c>
      <c r="L9990" t="str">
        <f t="shared" si="1239"/>
        <v>WEEK 34</v>
      </c>
    </row>
    <row r="9991" spans="1:12" x14ac:dyDescent="0.35">
      <c r="A9991" s="6">
        <v>3</v>
      </c>
      <c r="B9991" s="6" t="s">
        <v>8473</v>
      </c>
      <c r="C9991" s="6" t="s">
        <v>15931</v>
      </c>
      <c r="D9991" s="6" t="str">
        <f t="shared" si="1241"/>
        <v>3-Gldu7479025</v>
      </c>
      <c r="E9991" s="7">
        <f t="shared" si="1242"/>
        <v>45162.121206979165</v>
      </c>
      <c r="F9991" s="8">
        <v>45162.267040312501</v>
      </c>
      <c r="G9991" s="7">
        <f t="shared" si="1240"/>
        <v>45162.308706979165</v>
      </c>
      <c r="H9991" s="2" t="e">
        <f>LOOKUP(2,1/(Sheet1!$D:$D=C9991)/(Sheet1!$E:$E&gt;=E9991)/(Sheet1!$E:$E&lt;=G9991),(Sheet1!$E:$E))</f>
        <v>#N/A</v>
      </c>
      <c r="I9991" t="e">
        <f t="shared" si="1243"/>
        <v>#N/A</v>
      </c>
      <c r="J9991" t="s">
        <v>9649</v>
      </c>
      <c r="K9991" t="s">
        <v>8472</v>
      </c>
      <c r="L9991" t="str">
        <f t="shared" si="1239"/>
        <v>WEEK 34</v>
      </c>
    </row>
    <row r="9992" spans="1:12" x14ac:dyDescent="0.35">
      <c r="A9992" s="6">
        <v>3</v>
      </c>
      <c r="B9992" s="6" t="s">
        <v>8473</v>
      </c>
      <c r="C9992" s="6" t="s">
        <v>11989</v>
      </c>
      <c r="D9992" s="6" t="str">
        <f t="shared" si="1241"/>
        <v>3-CMAU6938186</v>
      </c>
      <c r="E9992" s="7">
        <f t="shared" si="1242"/>
        <v>45162.118336539352</v>
      </c>
      <c r="F9992" s="8">
        <v>45162.264169872687</v>
      </c>
      <c r="G9992" s="7">
        <f t="shared" si="1240"/>
        <v>45162.305836539352</v>
      </c>
      <c r="H9992" s="2" t="e">
        <f>LOOKUP(2,1/(Sheet1!$D:$D=C9992)/(Sheet1!$E:$E&gt;=E9992)/(Sheet1!$E:$E&lt;=G9992),(Sheet1!$E:$E))</f>
        <v>#N/A</v>
      </c>
      <c r="I9992" t="e">
        <f t="shared" si="1243"/>
        <v>#N/A</v>
      </c>
      <c r="J9992" t="s">
        <v>9649</v>
      </c>
      <c r="K9992" t="s">
        <v>8472</v>
      </c>
      <c r="L9992" t="str">
        <f t="shared" si="1239"/>
        <v>WEEK 34</v>
      </c>
    </row>
    <row r="9993" spans="1:12" x14ac:dyDescent="0.35">
      <c r="A9993" s="6">
        <v>3</v>
      </c>
      <c r="B9993" s="6" t="s">
        <v>8473</v>
      </c>
      <c r="C9993" s="6" t="s">
        <v>13529</v>
      </c>
      <c r="D9993" s="6" t="str">
        <f t="shared" si="1241"/>
        <v>3-OOCU6791255</v>
      </c>
      <c r="E9993" s="7">
        <f t="shared" si="1242"/>
        <v>45162.100890624999</v>
      </c>
      <c r="F9993" s="8">
        <v>45162.246723958335</v>
      </c>
      <c r="G9993" s="7">
        <f t="shared" si="1240"/>
        <v>45162.288390624999</v>
      </c>
      <c r="H9993" s="2" t="e">
        <f>LOOKUP(2,1/(Sheet1!$D:$D=C9993)/(Sheet1!$E:$E&gt;=E9993)/(Sheet1!$E:$E&lt;=G9993),(Sheet1!$E:$E))</f>
        <v>#N/A</v>
      </c>
      <c r="I9993" t="e">
        <f t="shared" si="1243"/>
        <v>#N/A</v>
      </c>
      <c r="J9993" t="s">
        <v>9649</v>
      </c>
      <c r="K9993" t="s">
        <v>8472</v>
      </c>
      <c r="L9993" t="str">
        <f t="shared" si="1239"/>
        <v>WEEK 34</v>
      </c>
    </row>
    <row r="9994" spans="1:12" x14ac:dyDescent="0.35">
      <c r="A9994" s="6">
        <v>4</v>
      </c>
      <c r="B9994" s="6" t="s">
        <v>8473</v>
      </c>
      <c r="C9994" s="6" t="s">
        <v>15932</v>
      </c>
      <c r="D9994" s="6" t="str">
        <f t="shared" si="1241"/>
        <v>4-Tgbu8818405</v>
      </c>
      <c r="E9994" s="7">
        <f t="shared" si="1242"/>
        <v>45162.100474340274</v>
      </c>
      <c r="F9994" s="8">
        <v>45162.246307673609</v>
      </c>
      <c r="G9994" s="7">
        <f t="shared" si="1240"/>
        <v>45162.287974340274</v>
      </c>
      <c r="H9994" s="2" t="e">
        <f>LOOKUP(2,1/(Sheet1!$D:$D=C9994)/(Sheet1!$E:$E&gt;=E9994)/(Sheet1!$E:$E&lt;=G9994),(Sheet1!$E:$E))</f>
        <v>#N/A</v>
      </c>
      <c r="I9994" t="e">
        <f t="shared" si="1243"/>
        <v>#N/A</v>
      </c>
      <c r="J9994" t="s">
        <v>9649</v>
      </c>
      <c r="K9994" t="s">
        <v>8472</v>
      </c>
      <c r="L9994" t="str">
        <f t="shared" si="1239"/>
        <v>WEEK 34</v>
      </c>
    </row>
    <row r="9995" spans="1:12" x14ac:dyDescent="0.35">
      <c r="A9995" s="6">
        <v>4</v>
      </c>
      <c r="B9995" s="6" t="s">
        <v>8473</v>
      </c>
      <c r="C9995" s="6" t="s">
        <v>12387</v>
      </c>
      <c r="D9995" s="6" t="str">
        <f t="shared" si="1241"/>
        <v>4-OOLU8917570</v>
      </c>
      <c r="E9995" s="7">
        <f t="shared" si="1242"/>
        <v>45162.098608993052</v>
      </c>
      <c r="F9995" s="8">
        <v>45162.244442326388</v>
      </c>
      <c r="G9995" s="7">
        <f t="shared" si="1240"/>
        <v>45162.286108993052</v>
      </c>
      <c r="H9995" s="2" t="e">
        <f>LOOKUP(2,1/(Sheet1!$D:$D=C9995)/(Sheet1!$E:$E&gt;=E9995)/(Sheet1!$E:$E&lt;=G9995),(Sheet1!$E:$E))</f>
        <v>#N/A</v>
      </c>
      <c r="I9995" t="e">
        <f t="shared" si="1243"/>
        <v>#N/A</v>
      </c>
      <c r="J9995" t="s">
        <v>9649</v>
      </c>
      <c r="K9995" t="s">
        <v>8472</v>
      </c>
      <c r="L9995" t="str">
        <f t="shared" si="1239"/>
        <v>WEEK 34</v>
      </c>
    </row>
    <row r="9996" spans="1:12" x14ac:dyDescent="0.35">
      <c r="A9996" s="6">
        <v>3</v>
      </c>
      <c r="B9996" s="6" t="s">
        <v>8473</v>
      </c>
      <c r="C9996" s="6" t="s">
        <v>12945</v>
      </c>
      <c r="D9996" s="6" t="str">
        <f t="shared" si="1241"/>
        <v>3-CSNU7217868</v>
      </c>
      <c r="E9996" s="7">
        <f t="shared" si="1242"/>
        <v>45162.097663738423</v>
      </c>
      <c r="F9996" s="8">
        <v>45162.243497071759</v>
      </c>
      <c r="G9996" s="7">
        <f t="shared" si="1240"/>
        <v>45162.285163738423</v>
      </c>
      <c r="H9996" s="2" t="e">
        <f>LOOKUP(2,1/(Sheet1!$D:$D=C9996)/(Sheet1!$E:$E&gt;=E9996)/(Sheet1!$E:$E&lt;=G9996),(Sheet1!$E:$E))</f>
        <v>#N/A</v>
      </c>
      <c r="I9996" t="e">
        <f t="shared" si="1243"/>
        <v>#N/A</v>
      </c>
      <c r="J9996" t="s">
        <v>9649</v>
      </c>
      <c r="K9996" t="s">
        <v>8472</v>
      </c>
      <c r="L9996" t="str">
        <f t="shared" si="1239"/>
        <v>WEEK 34</v>
      </c>
    </row>
    <row r="9997" spans="1:12" x14ac:dyDescent="0.35">
      <c r="A9997" s="6">
        <v>2</v>
      </c>
      <c r="B9997" s="6" t="s">
        <v>8473</v>
      </c>
      <c r="C9997" s="6" t="s">
        <v>15426</v>
      </c>
      <c r="D9997" s="6" t="str">
        <f t="shared" si="1241"/>
        <v>2-TCNU7654441</v>
      </c>
      <c r="E9997" s="7">
        <f t="shared" si="1242"/>
        <v>45162.095274884254</v>
      </c>
      <c r="F9997" s="8">
        <v>45162.241108217589</v>
      </c>
      <c r="G9997" s="7">
        <f t="shared" si="1240"/>
        <v>45162.282774884254</v>
      </c>
      <c r="H9997" s="2" t="e">
        <f>LOOKUP(2,1/(Sheet1!$D:$D=C9997)/(Sheet1!$E:$E&gt;=E9997)/(Sheet1!$E:$E&lt;=G9997),(Sheet1!$E:$E))</f>
        <v>#N/A</v>
      </c>
      <c r="I9997" t="e">
        <f t="shared" si="1243"/>
        <v>#N/A</v>
      </c>
      <c r="J9997" t="s">
        <v>9649</v>
      </c>
      <c r="K9997" t="s">
        <v>8472</v>
      </c>
      <c r="L9997" t="str">
        <f t="shared" si="1239"/>
        <v>WEEK 34</v>
      </c>
    </row>
    <row r="9998" spans="1:12" x14ac:dyDescent="0.35">
      <c r="A9998" s="6">
        <v>3</v>
      </c>
      <c r="B9998" s="6" t="s">
        <v>8473</v>
      </c>
      <c r="C9998" s="6" t="s">
        <v>15933</v>
      </c>
      <c r="D9998" s="6" t="str">
        <f t="shared" si="1241"/>
        <v>3-OOCU7093407</v>
      </c>
      <c r="E9998" s="7">
        <f t="shared" si="1242"/>
        <v>45162.024472141202</v>
      </c>
      <c r="F9998" s="8">
        <v>45162.170305474538</v>
      </c>
      <c r="G9998" s="7">
        <f t="shared" si="1240"/>
        <v>45162.211972141202</v>
      </c>
      <c r="H9998" s="2" t="e">
        <f>LOOKUP(2,1/(Sheet1!$D:$D=C9998)/(Sheet1!$E:$E&gt;=E9998)/(Sheet1!$E:$E&lt;=G9998),(Sheet1!$E:$E))</f>
        <v>#N/A</v>
      </c>
      <c r="I9998" t="e">
        <f t="shared" si="1243"/>
        <v>#N/A</v>
      </c>
      <c r="J9998" t="s">
        <v>9649</v>
      </c>
      <c r="K9998" t="s">
        <v>8472</v>
      </c>
      <c r="L9998" t="str">
        <f t="shared" si="1239"/>
        <v>WEEK 34</v>
      </c>
    </row>
    <row r="9999" spans="1:12" x14ac:dyDescent="0.35">
      <c r="A9999" s="6">
        <v>4</v>
      </c>
      <c r="B9999" s="6" t="s">
        <v>8473</v>
      </c>
      <c r="C9999" s="6" t="s">
        <v>15934</v>
      </c>
      <c r="D9999" s="6" t="str">
        <f t="shared" si="1241"/>
        <v>4-MAEU9204698</v>
      </c>
      <c r="E9999" s="7">
        <f t="shared" si="1242"/>
        <v>45162.016765856482</v>
      </c>
      <c r="F9999" s="8">
        <v>45162.162599189818</v>
      </c>
      <c r="G9999" s="7">
        <f t="shared" si="1240"/>
        <v>45162.204265856482</v>
      </c>
      <c r="H9999" s="2" t="e">
        <f>LOOKUP(2,1/(Sheet1!$D:$D=C9999)/(Sheet1!$E:$E&gt;=E9999)/(Sheet1!$E:$E&lt;=G9999),(Sheet1!$E:$E))</f>
        <v>#N/A</v>
      </c>
      <c r="I9999" t="e">
        <f t="shared" si="1243"/>
        <v>#N/A</v>
      </c>
      <c r="J9999" t="s">
        <v>9649</v>
      </c>
      <c r="K9999" t="s">
        <v>8472</v>
      </c>
      <c r="L9999" t="str">
        <f t="shared" si="1239"/>
        <v>WEEK 34</v>
      </c>
    </row>
    <row r="10000" spans="1:12" x14ac:dyDescent="0.35">
      <c r="A10000" s="6">
        <v>4</v>
      </c>
      <c r="B10000" s="6" t="s">
        <v>8473</v>
      </c>
      <c r="C10000" s="6" t="s">
        <v>15935</v>
      </c>
      <c r="D10000" s="6" t="str">
        <f t="shared" si="1241"/>
        <v>4-MAEU9228410</v>
      </c>
      <c r="E10000" s="7">
        <f t="shared" si="1242"/>
        <v>45162.003346793979</v>
      </c>
      <c r="F10000" s="8">
        <v>45162.149180127315</v>
      </c>
      <c r="G10000" s="7">
        <f t="shared" si="1240"/>
        <v>45162.190846793979</v>
      </c>
      <c r="H10000" s="2" t="e">
        <f>LOOKUP(2,1/(Sheet1!$D:$D=C10000)/(Sheet1!$E:$E&gt;=E10000)/(Sheet1!$E:$E&lt;=G10000),(Sheet1!$E:$E))</f>
        <v>#N/A</v>
      </c>
      <c r="I10000" t="e">
        <f t="shared" si="1243"/>
        <v>#N/A</v>
      </c>
      <c r="J10000" t="s">
        <v>9649</v>
      </c>
      <c r="K10000" t="s">
        <v>8472</v>
      </c>
      <c r="L10000" t="str">
        <f t="shared" si="1239"/>
        <v>WEEK 34</v>
      </c>
    </row>
    <row r="10001" spans="1:12" x14ac:dyDescent="0.35">
      <c r="A10001" s="6">
        <v>3</v>
      </c>
      <c r="B10001" s="6" t="s">
        <v>8473</v>
      </c>
      <c r="C10001" s="6" t="s">
        <v>13528</v>
      </c>
      <c r="D10001" s="6" t="str">
        <f t="shared" si="1241"/>
        <v>3-OOCU6722228</v>
      </c>
      <c r="E10001" s="7">
        <f t="shared" si="1242"/>
        <v>45162.00258472222</v>
      </c>
      <c r="F10001" s="8">
        <v>45162.148418055556</v>
      </c>
      <c r="G10001" s="7">
        <f t="shared" si="1240"/>
        <v>45162.19008472222</v>
      </c>
      <c r="H10001" s="2" t="e">
        <f>LOOKUP(2,1/(Sheet1!$D:$D=C10001)/(Sheet1!$E:$E&gt;=E10001)/(Sheet1!$E:$E&lt;=G10001),(Sheet1!$E:$E))</f>
        <v>#N/A</v>
      </c>
      <c r="I10001" t="e">
        <f t="shared" si="1243"/>
        <v>#N/A</v>
      </c>
      <c r="J10001" t="s">
        <v>9649</v>
      </c>
      <c r="K10001" t="s">
        <v>8472</v>
      </c>
      <c r="L10001" t="str">
        <f t="shared" si="1239"/>
        <v>WEEK 34</v>
      </c>
    </row>
    <row r="10002" spans="1:12" x14ac:dyDescent="0.35">
      <c r="A10002" s="6">
        <v>4</v>
      </c>
      <c r="B10002" s="6" t="s">
        <v>8473</v>
      </c>
      <c r="C10002" s="6" t="s">
        <v>15936</v>
      </c>
      <c r="D10002" s="6" t="str">
        <f t="shared" si="1241"/>
        <v>4-CSLU6019006</v>
      </c>
      <c r="E10002" s="7">
        <f t="shared" si="1242"/>
        <v>45161.99056489583</v>
      </c>
      <c r="F10002" s="8">
        <v>45162.136398229166</v>
      </c>
      <c r="G10002" s="7">
        <f t="shared" si="1240"/>
        <v>45162.17806489583</v>
      </c>
      <c r="H10002" s="2" t="e">
        <f>LOOKUP(2,1/(Sheet1!$D:$D=C10002)/(Sheet1!$E:$E&gt;=E10002)/(Sheet1!$E:$E&lt;=G10002),(Sheet1!$E:$E))</f>
        <v>#N/A</v>
      </c>
      <c r="I10002" t="e">
        <f t="shared" si="1243"/>
        <v>#N/A</v>
      </c>
      <c r="J10002" t="s">
        <v>9649</v>
      </c>
      <c r="K10002" t="s">
        <v>8472</v>
      </c>
      <c r="L10002" t="str">
        <f t="shared" si="1239"/>
        <v>WEEK 34</v>
      </c>
    </row>
    <row r="10003" spans="1:12" x14ac:dyDescent="0.35">
      <c r="A10003" s="6">
        <v>3</v>
      </c>
      <c r="B10003" s="6" t="s">
        <v>8473</v>
      </c>
      <c r="C10003" s="6" t="s">
        <v>12632</v>
      </c>
      <c r="D10003" s="6" t="str">
        <f t="shared" si="1241"/>
        <v>3-WHSU2223859</v>
      </c>
      <c r="E10003" s="7">
        <f t="shared" si="1242"/>
        <v>45161.986141585643</v>
      </c>
      <c r="F10003" s="8">
        <v>45162.131974918979</v>
      </c>
      <c r="G10003" s="7">
        <f t="shared" si="1240"/>
        <v>45162.173641585643</v>
      </c>
      <c r="H10003" s="2" t="e">
        <f>LOOKUP(2,1/(Sheet1!$D:$D=C10003)/(Sheet1!$E:$E&gt;=E10003)/(Sheet1!$E:$E&lt;=G10003),(Sheet1!$E:$E))</f>
        <v>#N/A</v>
      </c>
      <c r="I10003" t="e">
        <f t="shared" si="1243"/>
        <v>#N/A</v>
      </c>
      <c r="J10003" t="s">
        <v>9649</v>
      </c>
      <c r="K10003" t="s">
        <v>8472</v>
      </c>
      <c r="L10003" t="str">
        <f t="shared" si="1239"/>
        <v>WEEK 34</v>
      </c>
    </row>
    <row r="10004" spans="1:12" x14ac:dyDescent="0.35">
      <c r="A10004" s="6">
        <v>2</v>
      </c>
      <c r="B10004" s="6" t="s">
        <v>13774</v>
      </c>
      <c r="C10004" s="6" t="s">
        <v>15041</v>
      </c>
      <c r="D10004" s="6" t="str">
        <f t="shared" si="1241"/>
        <v>2-CSNU1568823</v>
      </c>
      <c r="E10004" s="7">
        <f t="shared" si="1242"/>
        <v>45161.971944791665</v>
      </c>
      <c r="F10004" s="8">
        <v>45162.117778125001</v>
      </c>
      <c r="G10004" s="7">
        <f t="shared" si="1240"/>
        <v>45162.159444791665</v>
      </c>
      <c r="H10004" s="2" t="e">
        <f>LOOKUP(2,1/(Sheet1!$D:$D=C10004)/(Sheet1!$E:$E&gt;=E10004)/(Sheet1!$E:$E&lt;=G10004),(Sheet1!$E:$E))</f>
        <v>#N/A</v>
      </c>
      <c r="I10004" t="e">
        <f t="shared" si="1243"/>
        <v>#N/A</v>
      </c>
      <c r="J10004" t="s">
        <v>9649</v>
      </c>
      <c r="K10004" t="s">
        <v>8472</v>
      </c>
      <c r="L10004" t="str">
        <f t="shared" si="1239"/>
        <v>WEEK 34</v>
      </c>
    </row>
    <row r="10005" spans="1:12" x14ac:dyDescent="0.35">
      <c r="A10005" s="6">
        <v>1</v>
      </c>
      <c r="B10005" s="6" t="s">
        <v>8473</v>
      </c>
      <c r="C10005" s="6" t="s">
        <v>14867</v>
      </c>
      <c r="D10005" s="6" t="str">
        <f t="shared" si="1241"/>
        <v>1-TRHU5793360</v>
      </c>
      <c r="E10005" s="7">
        <f t="shared" si="1242"/>
        <v>45161.966963888888</v>
      </c>
      <c r="F10005" s="8">
        <v>45162.112797222224</v>
      </c>
      <c r="G10005" s="7">
        <f t="shared" si="1240"/>
        <v>45162.154463888888</v>
      </c>
      <c r="H10005" s="2" t="e">
        <f>LOOKUP(2,1/(Sheet1!$D:$D=C10005)/(Sheet1!$E:$E&gt;=E10005)/(Sheet1!$E:$E&lt;=G10005),(Sheet1!$E:$E))</f>
        <v>#N/A</v>
      </c>
      <c r="I10005" t="e">
        <f t="shared" si="1243"/>
        <v>#N/A</v>
      </c>
      <c r="J10005" t="s">
        <v>9649</v>
      </c>
      <c r="K10005" t="s">
        <v>8472</v>
      </c>
      <c r="L10005" t="str">
        <f t="shared" si="1239"/>
        <v>WEEK 34</v>
      </c>
    </row>
    <row r="10006" spans="1:12" x14ac:dyDescent="0.35">
      <c r="A10006" s="6">
        <v>2</v>
      </c>
      <c r="B10006" s="6" t="s">
        <v>8473</v>
      </c>
      <c r="C10006" s="6" t="s">
        <v>15575</v>
      </c>
      <c r="D10006" s="6" t="str">
        <f t="shared" si="1241"/>
        <v>2-CMAU6320109</v>
      </c>
      <c r="E10006" s="7">
        <f t="shared" si="1242"/>
        <v>45161.966737499999</v>
      </c>
      <c r="F10006" s="8">
        <v>45162.112570833335</v>
      </c>
      <c r="G10006" s="7">
        <f t="shared" si="1240"/>
        <v>45162.154237499999</v>
      </c>
      <c r="H10006" s="2" t="e">
        <f>LOOKUP(2,1/(Sheet1!$D:$D=C10006)/(Sheet1!$E:$E&gt;=E10006)/(Sheet1!$E:$E&lt;=G10006),(Sheet1!$E:$E))</f>
        <v>#N/A</v>
      </c>
      <c r="I10006" t="e">
        <f t="shared" si="1243"/>
        <v>#N/A</v>
      </c>
      <c r="J10006" t="s">
        <v>9649</v>
      </c>
      <c r="K10006" t="s">
        <v>8472</v>
      </c>
      <c r="L10006" t="str">
        <f t="shared" si="1239"/>
        <v>WEEK 34</v>
      </c>
    </row>
    <row r="10007" spans="1:12" x14ac:dyDescent="0.35">
      <c r="A10007" s="6">
        <v>3</v>
      </c>
      <c r="B10007" s="6" t="s">
        <v>8473</v>
      </c>
      <c r="C10007" s="6" t="s">
        <v>12944</v>
      </c>
      <c r="D10007" s="6" t="str">
        <f t="shared" si="1241"/>
        <v>3-CSNU7198921</v>
      </c>
      <c r="E10007" s="7">
        <f t="shared" si="1242"/>
        <v>45161.964263275462</v>
      </c>
      <c r="F10007" s="8">
        <v>45162.110096608798</v>
      </c>
      <c r="G10007" s="7">
        <f t="shared" si="1240"/>
        <v>45162.151763275462</v>
      </c>
      <c r="H10007" s="2" t="e">
        <f>LOOKUP(2,1/(Sheet1!$D:$D=C10007)/(Sheet1!$E:$E&gt;=E10007)/(Sheet1!$E:$E&lt;=G10007),(Sheet1!$E:$E))</f>
        <v>#N/A</v>
      </c>
      <c r="I10007" t="e">
        <f t="shared" si="1243"/>
        <v>#N/A</v>
      </c>
      <c r="J10007" t="s">
        <v>9649</v>
      </c>
      <c r="K10007" t="s">
        <v>8472</v>
      </c>
      <c r="L10007" t="str">
        <f t="shared" si="1239"/>
        <v>WEEK 34</v>
      </c>
    </row>
    <row r="10008" spans="1:12" x14ac:dyDescent="0.35">
      <c r="A10008" s="6">
        <v>1</v>
      </c>
      <c r="B10008" s="6" t="s">
        <v>8473</v>
      </c>
      <c r="C10008" s="6" t="s">
        <v>14853</v>
      </c>
      <c r="D10008" s="6" t="str">
        <f t="shared" si="1241"/>
        <v>1-TRHU1074861</v>
      </c>
      <c r="E10008" s="7">
        <f t="shared" si="1242"/>
        <v>45161.963800729165</v>
      </c>
      <c r="F10008" s="8">
        <v>45162.109634062501</v>
      </c>
      <c r="G10008" s="7">
        <f t="shared" si="1240"/>
        <v>45162.151300729165</v>
      </c>
      <c r="H10008" s="2" t="e">
        <f>LOOKUP(2,1/(Sheet1!$D:$D=C10008)/(Sheet1!$E:$E&gt;=E10008)/(Sheet1!$E:$E&lt;=G10008),(Sheet1!$E:$E))</f>
        <v>#N/A</v>
      </c>
      <c r="I10008" t="e">
        <f t="shared" si="1243"/>
        <v>#N/A</v>
      </c>
      <c r="J10008" t="s">
        <v>9649</v>
      </c>
      <c r="K10008" t="s">
        <v>8472</v>
      </c>
      <c r="L10008" t="str">
        <f t="shared" si="1239"/>
        <v>WEEK 34</v>
      </c>
    </row>
    <row r="10009" spans="1:12" x14ac:dyDescent="0.35">
      <c r="A10009" s="6">
        <v>2</v>
      </c>
      <c r="B10009" s="6" t="s">
        <v>8473</v>
      </c>
      <c r="C10009" s="6" t="s">
        <v>11484</v>
      </c>
      <c r="D10009" s="6" t="str">
        <f t="shared" si="1241"/>
        <v>2-TCKU6772661</v>
      </c>
      <c r="E10009" s="7">
        <f t="shared" si="1242"/>
        <v>45161.962727662038</v>
      </c>
      <c r="F10009" s="8">
        <v>45162.108560995373</v>
      </c>
      <c r="G10009" s="7">
        <f t="shared" si="1240"/>
        <v>45162.150227662038</v>
      </c>
      <c r="H10009" s="2" t="e">
        <f>LOOKUP(2,1/(Sheet1!$D:$D=C10009)/(Sheet1!$E:$E&gt;=E10009)/(Sheet1!$E:$E&lt;=G10009),(Sheet1!$E:$E))</f>
        <v>#N/A</v>
      </c>
      <c r="I10009" t="e">
        <f t="shared" si="1243"/>
        <v>#N/A</v>
      </c>
      <c r="J10009" t="s">
        <v>9649</v>
      </c>
      <c r="K10009" t="s">
        <v>8472</v>
      </c>
      <c r="L10009" t="str">
        <f t="shared" si="1239"/>
        <v>WEEK 34</v>
      </c>
    </row>
    <row r="10010" spans="1:12" x14ac:dyDescent="0.35">
      <c r="A10010" s="6">
        <v>2</v>
      </c>
      <c r="B10010" s="6" t="s">
        <v>8473</v>
      </c>
      <c r="C10010" s="6" t="s">
        <v>15578</v>
      </c>
      <c r="D10010" s="6" t="str">
        <f t="shared" si="1241"/>
        <v>2-TCNU4218212</v>
      </c>
      <c r="E10010" s="7">
        <f t="shared" si="1242"/>
        <v>45161.925461840277</v>
      </c>
      <c r="F10010" s="8">
        <v>45162.071295173613</v>
      </c>
      <c r="G10010" s="7">
        <f t="shared" si="1240"/>
        <v>45162.112961840277</v>
      </c>
      <c r="H10010" s="2" t="e">
        <f>LOOKUP(2,1/(Sheet1!$D:$D=C10010)/(Sheet1!$E:$E&gt;=E10010)/(Sheet1!$E:$E&lt;=G10010),(Sheet1!$E:$E))</f>
        <v>#N/A</v>
      </c>
      <c r="I10010" t="e">
        <f t="shared" si="1243"/>
        <v>#N/A</v>
      </c>
      <c r="J10010" t="s">
        <v>9649</v>
      </c>
      <c r="K10010" t="s">
        <v>8472</v>
      </c>
      <c r="L10010" t="str">
        <f t="shared" si="1239"/>
        <v>WEEK 34</v>
      </c>
    </row>
    <row r="10011" spans="1:12" x14ac:dyDescent="0.35">
      <c r="A10011" s="6">
        <v>2</v>
      </c>
      <c r="B10011" s="6" t="s">
        <v>8473</v>
      </c>
      <c r="C10011" s="6" t="s">
        <v>15583</v>
      </c>
      <c r="D10011" s="6" t="str">
        <f t="shared" si="1241"/>
        <v>2-TLLU7655747</v>
      </c>
      <c r="E10011" s="7">
        <f t="shared" si="1242"/>
        <v>45161.923207604166</v>
      </c>
      <c r="F10011" s="8">
        <v>45162.069040937502</v>
      </c>
      <c r="G10011" s="7">
        <f t="shared" si="1240"/>
        <v>45162.110707604166</v>
      </c>
      <c r="H10011" s="2" t="e">
        <f>LOOKUP(2,1/(Sheet1!$D:$D=C10011)/(Sheet1!$E:$E&gt;=E10011)/(Sheet1!$E:$E&lt;=G10011),(Sheet1!$E:$E))</f>
        <v>#N/A</v>
      </c>
      <c r="I10011" t="e">
        <f t="shared" si="1243"/>
        <v>#N/A</v>
      </c>
      <c r="J10011" t="s">
        <v>9649</v>
      </c>
      <c r="K10011" t="s">
        <v>8472</v>
      </c>
      <c r="L10011" t="str">
        <f t="shared" si="1239"/>
        <v>WEEK 34</v>
      </c>
    </row>
    <row r="10012" spans="1:12" x14ac:dyDescent="0.35">
      <c r="A10012" s="6">
        <v>3</v>
      </c>
      <c r="B10012" s="6" t="s">
        <v>8473</v>
      </c>
      <c r="C10012" s="6" t="s">
        <v>14041</v>
      </c>
      <c r="D10012" s="6" t="str">
        <f t="shared" si="1241"/>
        <v>3-TRHU8433515</v>
      </c>
      <c r="E10012" s="7">
        <f t="shared" si="1242"/>
        <v>45161.920781053239</v>
      </c>
      <c r="F10012" s="8">
        <v>45162.066614386575</v>
      </c>
      <c r="G10012" s="7">
        <f t="shared" si="1240"/>
        <v>45162.108281053239</v>
      </c>
      <c r="H10012" s="2" t="e">
        <f>LOOKUP(2,1/(Sheet1!$D:$D=C10012)/(Sheet1!$E:$E&gt;=E10012)/(Sheet1!$E:$E&lt;=G10012),(Sheet1!$E:$E))</f>
        <v>#N/A</v>
      </c>
      <c r="I10012" t="e">
        <f t="shared" si="1243"/>
        <v>#N/A</v>
      </c>
      <c r="J10012" t="s">
        <v>9649</v>
      </c>
      <c r="K10012" t="s">
        <v>8472</v>
      </c>
      <c r="L10012" t="str">
        <f t="shared" si="1239"/>
        <v>WEEK 34</v>
      </c>
    </row>
    <row r="10013" spans="1:12" x14ac:dyDescent="0.35">
      <c r="A10013" s="6">
        <v>3</v>
      </c>
      <c r="B10013" s="6" t="s">
        <v>8473</v>
      </c>
      <c r="C10013" s="6" t="s">
        <v>12728</v>
      </c>
      <c r="D10013" s="6" t="str">
        <f t="shared" si="1241"/>
        <v>3-BMOU6056210</v>
      </c>
      <c r="E10013" s="7">
        <f t="shared" si="1242"/>
        <v>45161.893918020833</v>
      </c>
      <c r="F10013" s="8">
        <v>45162.039751354168</v>
      </c>
      <c r="G10013" s="7">
        <f t="shared" si="1240"/>
        <v>45162.081418020833</v>
      </c>
      <c r="H10013" s="2" t="e">
        <f>LOOKUP(2,1/(Sheet1!$D:$D=C10013)/(Sheet1!$E:$E&gt;=E10013)/(Sheet1!$E:$E&lt;=G10013),(Sheet1!$E:$E))</f>
        <v>#N/A</v>
      </c>
      <c r="I10013" t="e">
        <f t="shared" si="1243"/>
        <v>#N/A</v>
      </c>
      <c r="J10013" t="s">
        <v>9649</v>
      </c>
      <c r="K10013" t="s">
        <v>8472</v>
      </c>
      <c r="L10013" t="str">
        <f t="shared" si="1239"/>
        <v>WEEK 34</v>
      </c>
    </row>
    <row r="10014" spans="1:12" x14ac:dyDescent="0.35">
      <c r="A10014" s="6">
        <v>2</v>
      </c>
      <c r="B10014" s="6" t="s">
        <v>8473</v>
      </c>
      <c r="C10014" s="6" t="s">
        <v>15937</v>
      </c>
      <c r="D10014" s="6" t="str">
        <f t="shared" si="1241"/>
        <v>2-FCIU4625953</v>
      </c>
      <c r="E10014" s="7">
        <f t="shared" si="1242"/>
        <v>45161.881297222222</v>
      </c>
      <c r="F10014" s="8">
        <v>45162.027130555558</v>
      </c>
      <c r="G10014" s="7">
        <f t="shared" si="1240"/>
        <v>45162.068797222222</v>
      </c>
      <c r="H10014" s="2" t="e">
        <f>LOOKUP(2,1/(Sheet1!$D:$D=C10014)/(Sheet1!$E:$E&gt;=E10014)/(Sheet1!$E:$E&lt;=G10014),(Sheet1!$E:$E))</f>
        <v>#N/A</v>
      </c>
      <c r="I10014" t="e">
        <f t="shared" si="1243"/>
        <v>#N/A</v>
      </c>
      <c r="J10014" t="s">
        <v>9649</v>
      </c>
      <c r="K10014" t="s">
        <v>8472</v>
      </c>
      <c r="L10014" t="str">
        <f t="shared" si="1239"/>
        <v>WEEK 34</v>
      </c>
    </row>
    <row r="10015" spans="1:12" x14ac:dyDescent="0.35">
      <c r="A10015" s="6">
        <v>1</v>
      </c>
      <c r="B10015" s="6" t="s">
        <v>8473</v>
      </c>
      <c r="C10015" s="6" t="s">
        <v>14804</v>
      </c>
      <c r="D10015" s="6" t="str">
        <f t="shared" si="1241"/>
        <v>1-TEMU5442187</v>
      </c>
      <c r="E10015" s="7">
        <f t="shared" si="1242"/>
        <v>45161.879216203699</v>
      </c>
      <c r="F10015" s="8">
        <v>45162.025049537035</v>
      </c>
      <c r="G10015" s="7">
        <f t="shared" si="1240"/>
        <v>45162.066716203699</v>
      </c>
      <c r="H10015" s="2" t="e">
        <f>LOOKUP(2,1/(Sheet1!$D:$D=C10015)/(Sheet1!$E:$E&gt;=E10015)/(Sheet1!$E:$E&lt;=G10015),(Sheet1!$E:$E))</f>
        <v>#N/A</v>
      </c>
      <c r="I10015" t="e">
        <f t="shared" si="1243"/>
        <v>#N/A</v>
      </c>
      <c r="J10015" t="s">
        <v>9649</v>
      </c>
      <c r="K10015" t="s">
        <v>8472</v>
      </c>
      <c r="L10015" t="str">
        <f t="shared" si="1239"/>
        <v>WEEK 34</v>
      </c>
    </row>
    <row r="10016" spans="1:12" x14ac:dyDescent="0.35">
      <c r="A10016" s="6">
        <v>3</v>
      </c>
      <c r="B10016" s="6" t="s">
        <v>8473</v>
      </c>
      <c r="C10016" s="6" t="s">
        <v>15938</v>
      </c>
      <c r="D10016" s="6" t="str">
        <f t="shared" si="1241"/>
        <v>3-Cmau8308099</v>
      </c>
      <c r="E10016" s="7">
        <f t="shared" si="1242"/>
        <v>45161.879066979163</v>
      </c>
      <c r="F10016" s="8">
        <v>45162.024900312499</v>
      </c>
      <c r="G10016" s="7">
        <f t="shared" si="1240"/>
        <v>45162.066566979163</v>
      </c>
      <c r="H10016" s="2" t="e">
        <f>LOOKUP(2,1/(Sheet1!$D:$D=C10016)/(Sheet1!$E:$E&gt;=E10016)/(Sheet1!$E:$E&lt;=G10016),(Sheet1!$E:$E))</f>
        <v>#N/A</v>
      </c>
      <c r="I10016" t="e">
        <f t="shared" si="1243"/>
        <v>#N/A</v>
      </c>
      <c r="J10016" t="s">
        <v>9649</v>
      </c>
      <c r="K10016" t="s">
        <v>8472</v>
      </c>
      <c r="L10016" t="str">
        <f t="shared" si="1239"/>
        <v>WEEK 34</v>
      </c>
    </row>
    <row r="10017" spans="1:12" x14ac:dyDescent="0.35">
      <c r="A10017" s="6">
        <v>2</v>
      </c>
      <c r="B10017" s="6" t="s">
        <v>8473</v>
      </c>
      <c r="C10017" s="6" t="s">
        <v>15939</v>
      </c>
      <c r="D10017" s="6" t="str">
        <f t="shared" si="1241"/>
        <v>2-TRHU2325730</v>
      </c>
      <c r="E10017" s="7">
        <f t="shared" si="1242"/>
        <v>45161.878462118053</v>
      </c>
      <c r="F10017" s="8">
        <v>45162.024295451389</v>
      </c>
      <c r="G10017" s="7">
        <f t="shared" si="1240"/>
        <v>45162.065962118053</v>
      </c>
      <c r="H10017" s="2" t="e">
        <f>LOOKUP(2,1/(Sheet1!$D:$D=C10017)/(Sheet1!$E:$E&gt;=E10017)/(Sheet1!$E:$E&lt;=G10017),(Sheet1!$E:$E))</f>
        <v>#N/A</v>
      </c>
      <c r="I10017" t="e">
        <f t="shared" si="1243"/>
        <v>#N/A</v>
      </c>
      <c r="J10017" t="s">
        <v>9649</v>
      </c>
      <c r="K10017" t="s">
        <v>8472</v>
      </c>
      <c r="L10017" t="str">
        <f t="shared" si="1239"/>
        <v>WEEK 34</v>
      </c>
    </row>
    <row r="10018" spans="1:12" x14ac:dyDescent="0.35">
      <c r="A10018" s="6">
        <v>4</v>
      </c>
      <c r="B10018" s="6" t="s">
        <v>8473</v>
      </c>
      <c r="C10018" s="6" t="s">
        <v>13677</v>
      </c>
      <c r="D10018" s="6" t="str">
        <f t="shared" si="1241"/>
        <v>4-SEKU5863610</v>
      </c>
      <c r="E10018" s="7">
        <f t="shared" si="1242"/>
        <v>45161.878138888889</v>
      </c>
      <c r="F10018" s="8">
        <v>45162.023972222225</v>
      </c>
      <c r="G10018" s="7">
        <f t="shared" si="1240"/>
        <v>45162.065638888889</v>
      </c>
      <c r="H10018" s="2" t="e">
        <f>LOOKUP(2,1/(Sheet1!$D:$D=C10018)/(Sheet1!$E:$E&gt;=E10018)/(Sheet1!$E:$E&lt;=G10018),(Sheet1!$E:$E))</f>
        <v>#N/A</v>
      </c>
      <c r="I10018" t="e">
        <f t="shared" si="1243"/>
        <v>#N/A</v>
      </c>
      <c r="J10018" t="s">
        <v>9649</v>
      </c>
      <c r="K10018" t="s">
        <v>8472</v>
      </c>
      <c r="L10018" t="str">
        <f t="shared" si="1239"/>
        <v>WEEK 34</v>
      </c>
    </row>
    <row r="10019" spans="1:12" x14ac:dyDescent="0.35">
      <c r="A10019" s="6">
        <v>4</v>
      </c>
      <c r="B10019" s="6" t="s">
        <v>8473</v>
      </c>
      <c r="C10019" s="6" t="s">
        <v>12930</v>
      </c>
      <c r="D10019" s="6" t="str">
        <f t="shared" si="1241"/>
        <v>4-CSNU6284199</v>
      </c>
      <c r="E10019" s="7">
        <f t="shared" si="1242"/>
        <v>45161.876184259258</v>
      </c>
      <c r="F10019" s="8">
        <v>45162.022017592593</v>
      </c>
      <c r="G10019" s="7">
        <f t="shared" si="1240"/>
        <v>45162.063684259258</v>
      </c>
      <c r="H10019" s="2" t="e">
        <f>LOOKUP(2,1/(Sheet1!$D:$D=C10019)/(Sheet1!$E:$E&gt;=E10019)/(Sheet1!$E:$E&lt;=G10019),(Sheet1!$E:$E))</f>
        <v>#N/A</v>
      </c>
      <c r="I10019" t="e">
        <f t="shared" si="1243"/>
        <v>#N/A</v>
      </c>
      <c r="J10019" t="s">
        <v>9649</v>
      </c>
      <c r="K10019" t="s">
        <v>8472</v>
      </c>
      <c r="L10019" t="str">
        <f t="shared" ref="L10019:L10082" si="1244">CONCATENATE("WEEK ",WEEKNUM(F10019,21))</f>
        <v>WEEK 34</v>
      </c>
    </row>
    <row r="10020" spans="1:12" x14ac:dyDescent="0.35">
      <c r="A10020" s="6">
        <v>3</v>
      </c>
      <c r="B10020" s="6" t="s">
        <v>8473</v>
      </c>
      <c r="C10020" s="6" t="s">
        <v>14096</v>
      </c>
      <c r="D10020" s="6" t="str">
        <f t="shared" si="1241"/>
        <v>3-WHSU5273642</v>
      </c>
      <c r="E10020" s="7">
        <f t="shared" si="1242"/>
        <v>45161.876158483792</v>
      </c>
      <c r="F10020" s="8">
        <v>45162.021991817128</v>
      </c>
      <c r="G10020" s="7">
        <f t="shared" si="1240"/>
        <v>45162.063658483792</v>
      </c>
      <c r="H10020" s="2" t="e">
        <f>LOOKUP(2,1/(Sheet1!$D:$D=C10020)/(Sheet1!$E:$E&gt;=E10020)/(Sheet1!$E:$E&lt;=G10020),(Sheet1!$E:$E))</f>
        <v>#N/A</v>
      </c>
      <c r="I10020" t="e">
        <f t="shared" si="1243"/>
        <v>#N/A</v>
      </c>
      <c r="J10020" t="s">
        <v>9649</v>
      </c>
      <c r="K10020" t="s">
        <v>8472</v>
      </c>
      <c r="L10020" t="str">
        <f t="shared" si="1244"/>
        <v>WEEK 34</v>
      </c>
    </row>
    <row r="10021" spans="1:12" x14ac:dyDescent="0.35">
      <c r="A10021" s="6">
        <v>3</v>
      </c>
      <c r="B10021" s="6" t="s">
        <v>8473</v>
      </c>
      <c r="C10021" s="6" t="s">
        <v>12364</v>
      </c>
      <c r="D10021" s="6" t="str">
        <f t="shared" si="1241"/>
        <v>3-OOCU6917636</v>
      </c>
      <c r="E10021" s="7">
        <f t="shared" si="1242"/>
        <v>45161.874108252312</v>
      </c>
      <c r="F10021" s="8">
        <v>45162.019941585648</v>
      </c>
      <c r="G10021" s="7">
        <f t="shared" si="1240"/>
        <v>45162.061608252312</v>
      </c>
      <c r="H10021" s="2" t="e">
        <f>LOOKUP(2,1/(Sheet1!$D:$D=C10021)/(Sheet1!$E:$E&gt;=E10021)/(Sheet1!$E:$E&lt;=G10021),(Sheet1!$E:$E))</f>
        <v>#N/A</v>
      </c>
      <c r="I10021" t="e">
        <f t="shared" si="1243"/>
        <v>#N/A</v>
      </c>
      <c r="J10021" t="s">
        <v>9649</v>
      </c>
      <c r="K10021" t="s">
        <v>8472</v>
      </c>
      <c r="L10021" t="str">
        <f t="shared" si="1244"/>
        <v>WEEK 34</v>
      </c>
    </row>
    <row r="10022" spans="1:12" x14ac:dyDescent="0.35">
      <c r="A10022" s="6">
        <v>4</v>
      </c>
      <c r="B10022" s="6" t="s">
        <v>8473</v>
      </c>
      <c r="C10022" s="6" t="s">
        <v>12837</v>
      </c>
      <c r="D10022" s="6" t="str">
        <f t="shared" si="1241"/>
        <v>4-CMAU4965201</v>
      </c>
      <c r="E10022" s="7">
        <f t="shared" si="1242"/>
        <v>45161.872453391203</v>
      </c>
      <c r="F10022" s="8">
        <v>45162.018286724538</v>
      </c>
      <c r="G10022" s="7">
        <f t="shared" si="1240"/>
        <v>45162.059953391203</v>
      </c>
      <c r="H10022" s="2" t="e">
        <f>LOOKUP(2,1/(Sheet1!$D:$D=C10022)/(Sheet1!$E:$E&gt;=E10022)/(Sheet1!$E:$E&lt;=G10022),(Sheet1!$E:$E))</f>
        <v>#N/A</v>
      </c>
      <c r="I10022" t="e">
        <f t="shared" si="1243"/>
        <v>#N/A</v>
      </c>
      <c r="J10022" t="s">
        <v>9649</v>
      </c>
      <c r="K10022" t="s">
        <v>8472</v>
      </c>
      <c r="L10022" t="str">
        <f t="shared" si="1244"/>
        <v>WEEK 34</v>
      </c>
    </row>
    <row r="10023" spans="1:12" x14ac:dyDescent="0.35">
      <c r="A10023" s="6">
        <v>3</v>
      </c>
      <c r="B10023" s="6" t="s">
        <v>8473</v>
      </c>
      <c r="C10023" s="6" t="s">
        <v>12752</v>
      </c>
      <c r="D10023" s="6" t="str">
        <f t="shared" si="1241"/>
        <v>3-CAAU6071905</v>
      </c>
      <c r="E10023" s="7">
        <f t="shared" si="1242"/>
        <v>45161.850075115741</v>
      </c>
      <c r="F10023" s="8">
        <v>45161.995908449077</v>
      </c>
      <c r="G10023" s="7">
        <f t="shared" ref="G10023:G10086" si="1245">F10023+TIMEVALUE("01:00:00")</f>
        <v>45162.037575115741</v>
      </c>
      <c r="H10023" s="2" t="e">
        <f>LOOKUP(2,1/(Sheet1!$D:$D=C10023)/(Sheet1!$E:$E&gt;=E10023)/(Sheet1!$E:$E&lt;=G10023),(Sheet1!$E:$E))</f>
        <v>#N/A</v>
      </c>
      <c r="I10023" t="e">
        <f t="shared" si="1243"/>
        <v>#N/A</v>
      </c>
      <c r="J10023" t="s">
        <v>9649</v>
      </c>
      <c r="K10023" t="s">
        <v>8472</v>
      </c>
      <c r="L10023" t="str">
        <f t="shared" si="1244"/>
        <v>WEEK 34</v>
      </c>
    </row>
    <row r="10024" spans="1:12" x14ac:dyDescent="0.35">
      <c r="A10024" s="6">
        <v>3</v>
      </c>
      <c r="B10024" s="6" t="s">
        <v>8473</v>
      </c>
      <c r="C10024" s="6" t="s">
        <v>15940</v>
      </c>
      <c r="D10024" s="6" t="str">
        <f t="shared" si="1241"/>
        <v>3-trhu7920139</v>
      </c>
      <c r="E10024" s="7">
        <f t="shared" si="1242"/>
        <v>45161.843472337961</v>
      </c>
      <c r="F10024" s="8">
        <v>45161.989305671297</v>
      </c>
      <c r="G10024" s="7">
        <f t="shared" si="1245"/>
        <v>45162.030972337961</v>
      </c>
      <c r="H10024" s="2" t="e">
        <f>LOOKUP(2,1/(Sheet1!$D:$D=C10024)/(Sheet1!$E:$E&gt;=E10024)/(Sheet1!$E:$E&lt;=G10024),(Sheet1!$E:$E))</f>
        <v>#N/A</v>
      </c>
      <c r="I10024" t="e">
        <f t="shared" si="1243"/>
        <v>#N/A</v>
      </c>
      <c r="J10024" t="s">
        <v>9649</v>
      </c>
      <c r="K10024" t="s">
        <v>8472</v>
      </c>
      <c r="L10024" t="str">
        <f t="shared" si="1244"/>
        <v>WEEK 34</v>
      </c>
    </row>
    <row r="10025" spans="1:12" x14ac:dyDescent="0.35">
      <c r="A10025" s="6">
        <v>4</v>
      </c>
      <c r="B10025" s="6" t="s">
        <v>8473</v>
      </c>
      <c r="C10025" s="6" t="s">
        <v>15941</v>
      </c>
      <c r="D10025" s="6" t="str">
        <f t="shared" si="1241"/>
        <v>4-ffau4138310</v>
      </c>
      <c r="E10025" s="7">
        <f t="shared" si="1242"/>
        <v>45161.842866666666</v>
      </c>
      <c r="F10025" s="8">
        <v>45161.988700000002</v>
      </c>
      <c r="G10025" s="7">
        <f t="shared" si="1245"/>
        <v>45162.030366666666</v>
      </c>
      <c r="H10025" s="2" t="e">
        <f>LOOKUP(2,1/(Sheet1!$D:$D=C10025)/(Sheet1!$E:$E&gt;=E10025)/(Sheet1!$E:$E&lt;=G10025),(Sheet1!$E:$E))</f>
        <v>#N/A</v>
      </c>
      <c r="I10025" t="e">
        <f t="shared" si="1243"/>
        <v>#N/A</v>
      </c>
      <c r="J10025" t="s">
        <v>9649</v>
      </c>
      <c r="K10025" t="s">
        <v>8472</v>
      </c>
      <c r="L10025" t="str">
        <f t="shared" si="1244"/>
        <v>WEEK 34</v>
      </c>
    </row>
    <row r="10026" spans="1:12" x14ac:dyDescent="0.35">
      <c r="A10026" s="6">
        <v>3</v>
      </c>
      <c r="B10026" s="6" t="s">
        <v>8473</v>
      </c>
      <c r="C10026" s="6" t="s">
        <v>13554</v>
      </c>
      <c r="D10026" s="6" t="str">
        <f t="shared" si="1241"/>
        <v>3-OOCU8328677</v>
      </c>
      <c r="E10026" s="7">
        <f t="shared" si="1242"/>
        <v>45161.828737812495</v>
      </c>
      <c r="F10026" s="8">
        <v>45161.974571145831</v>
      </c>
      <c r="G10026" s="7">
        <f t="shared" si="1245"/>
        <v>45162.016237812495</v>
      </c>
      <c r="H10026" s="2" t="e">
        <f>LOOKUP(2,1/(Sheet1!$D:$D=C10026)/(Sheet1!$E:$E&gt;=E10026)/(Sheet1!$E:$E&lt;=G10026),(Sheet1!$E:$E))</f>
        <v>#N/A</v>
      </c>
      <c r="I10026" t="e">
        <f t="shared" si="1243"/>
        <v>#N/A</v>
      </c>
      <c r="J10026" t="s">
        <v>9649</v>
      </c>
      <c r="K10026" t="s">
        <v>8472</v>
      </c>
      <c r="L10026" t="str">
        <f t="shared" si="1244"/>
        <v>WEEK 34</v>
      </c>
    </row>
    <row r="10027" spans="1:12" x14ac:dyDescent="0.35">
      <c r="A10027" s="6">
        <v>2</v>
      </c>
      <c r="B10027" s="6" t="s">
        <v>8473</v>
      </c>
      <c r="C10027" s="6" t="s">
        <v>11345</v>
      </c>
      <c r="D10027" s="6" t="str">
        <f t="shared" si="1241"/>
        <v>2-FFAU4309259</v>
      </c>
      <c r="E10027" s="7">
        <f t="shared" si="1242"/>
        <v>45161.826016238425</v>
      </c>
      <c r="F10027" s="8">
        <v>45161.971849571761</v>
      </c>
      <c r="G10027" s="7">
        <f t="shared" si="1245"/>
        <v>45162.013516238425</v>
      </c>
      <c r="H10027" s="2" t="e">
        <f>LOOKUP(2,1/(Sheet1!$D:$D=C10027)/(Sheet1!$E:$E&gt;=E10027)/(Sheet1!$E:$E&lt;=G10027),(Sheet1!$E:$E))</f>
        <v>#N/A</v>
      </c>
      <c r="I10027" t="e">
        <f t="shared" si="1243"/>
        <v>#N/A</v>
      </c>
      <c r="J10027" t="s">
        <v>9649</v>
      </c>
      <c r="K10027" t="s">
        <v>8472</v>
      </c>
      <c r="L10027" t="str">
        <f t="shared" si="1244"/>
        <v>WEEK 34</v>
      </c>
    </row>
    <row r="10028" spans="1:12" x14ac:dyDescent="0.35">
      <c r="A10028" s="6">
        <v>2</v>
      </c>
      <c r="B10028" s="6" t="s">
        <v>8473</v>
      </c>
      <c r="C10028" s="6" t="s">
        <v>15574</v>
      </c>
      <c r="D10028" s="6" t="str">
        <f t="shared" si="1241"/>
        <v>2-CMAU5453160</v>
      </c>
      <c r="E10028" s="7">
        <f t="shared" si="1242"/>
        <v>45161.818343402774</v>
      </c>
      <c r="F10028" s="8">
        <v>45161.96417673611</v>
      </c>
      <c r="G10028" s="7">
        <f t="shared" si="1245"/>
        <v>45162.005843402774</v>
      </c>
      <c r="H10028" s="2" t="e">
        <f>LOOKUP(2,1/(Sheet1!$D:$D=C10028)/(Sheet1!$E:$E&gt;=E10028)/(Sheet1!$E:$E&lt;=G10028),(Sheet1!$E:$E))</f>
        <v>#N/A</v>
      </c>
      <c r="I10028" t="e">
        <f t="shared" si="1243"/>
        <v>#N/A</v>
      </c>
      <c r="J10028" t="s">
        <v>9649</v>
      </c>
      <c r="K10028" t="s">
        <v>8472</v>
      </c>
      <c r="L10028" t="str">
        <f t="shared" si="1244"/>
        <v>WEEK 34</v>
      </c>
    </row>
    <row r="10029" spans="1:12" x14ac:dyDescent="0.35">
      <c r="A10029" s="6">
        <v>2</v>
      </c>
      <c r="B10029" s="6" t="s">
        <v>8473</v>
      </c>
      <c r="C10029" s="6" t="s">
        <v>15573</v>
      </c>
      <c r="D10029" s="6" t="str">
        <f t="shared" si="1241"/>
        <v>2-BSIU9275789</v>
      </c>
      <c r="E10029" s="7">
        <f t="shared" si="1242"/>
        <v>45161.816510729164</v>
      </c>
      <c r="F10029" s="8">
        <v>45161.9623440625</v>
      </c>
      <c r="G10029" s="7">
        <f t="shared" si="1245"/>
        <v>45162.004010729164</v>
      </c>
      <c r="H10029" s="2" t="e">
        <f>LOOKUP(2,1/(Sheet1!$D:$D=C10029)/(Sheet1!$E:$E&gt;=E10029)/(Sheet1!$E:$E&lt;=G10029),(Sheet1!$E:$E))</f>
        <v>#N/A</v>
      </c>
      <c r="I10029" t="e">
        <f t="shared" si="1243"/>
        <v>#N/A</v>
      </c>
      <c r="J10029" t="s">
        <v>9649</v>
      </c>
      <c r="K10029" t="s">
        <v>8472</v>
      </c>
      <c r="L10029" t="str">
        <f t="shared" si="1244"/>
        <v>WEEK 34</v>
      </c>
    </row>
    <row r="10030" spans="1:12" x14ac:dyDescent="0.35">
      <c r="A10030" s="6">
        <v>4</v>
      </c>
      <c r="B10030" s="6" t="s">
        <v>8473</v>
      </c>
      <c r="C10030" s="6" t="s">
        <v>12851</v>
      </c>
      <c r="D10030" s="6" t="str">
        <f t="shared" si="1241"/>
        <v>4-CMAU6010593</v>
      </c>
      <c r="E10030" s="7">
        <f t="shared" si="1242"/>
        <v>45161.813338854161</v>
      </c>
      <c r="F10030" s="8">
        <v>45161.959172187497</v>
      </c>
      <c r="G10030" s="7">
        <f t="shared" si="1245"/>
        <v>45162.000838854161</v>
      </c>
      <c r="H10030" s="2" t="e">
        <f>LOOKUP(2,1/(Sheet1!$D:$D=C10030)/(Sheet1!$E:$E&gt;=E10030)/(Sheet1!$E:$E&lt;=G10030),(Sheet1!$E:$E))</f>
        <v>#N/A</v>
      </c>
      <c r="I10030" t="e">
        <f t="shared" si="1243"/>
        <v>#N/A</v>
      </c>
      <c r="J10030" t="s">
        <v>9649</v>
      </c>
      <c r="K10030" t="s">
        <v>8472</v>
      </c>
      <c r="L10030" t="str">
        <f t="shared" si="1244"/>
        <v>WEEK 34</v>
      </c>
    </row>
    <row r="10031" spans="1:12" x14ac:dyDescent="0.35">
      <c r="A10031" s="6">
        <v>2</v>
      </c>
      <c r="B10031" s="6" t="s">
        <v>8473</v>
      </c>
      <c r="C10031" s="6" t="s">
        <v>14855</v>
      </c>
      <c r="D10031" s="6" t="str">
        <f t="shared" ref="D10031:D10094" si="1246">A10031&amp;"-"&amp;C10031</f>
        <v>2-TRHU2816224</v>
      </c>
      <c r="E10031" s="7">
        <f t="shared" ref="E10031:E10094" si="1247">F10031-TIMEVALUE("03:30:00")</f>
        <v>45161.813152002309</v>
      </c>
      <c r="F10031" s="8">
        <v>45161.958985335645</v>
      </c>
      <c r="G10031" s="7">
        <f t="shared" si="1245"/>
        <v>45162.000652002309</v>
      </c>
      <c r="H10031" s="2" t="e">
        <f>LOOKUP(2,1/(Sheet1!$D:$D=C10031)/(Sheet1!$E:$E&gt;=E10031)/(Sheet1!$E:$E&lt;=G10031),(Sheet1!$E:$E))</f>
        <v>#N/A</v>
      </c>
      <c r="I10031" t="e">
        <f t="shared" si="1243"/>
        <v>#N/A</v>
      </c>
      <c r="J10031" t="s">
        <v>9649</v>
      </c>
      <c r="K10031" t="s">
        <v>8472</v>
      </c>
      <c r="L10031" t="str">
        <f t="shared" si="1244"/>
        <v>WEEK 34</v>
      </c>
    </row>
    <row r="10032" spans="1:12" x14ac:dyDescent="0.35">
      <c r="A10032" s="6">
        <v>1</v>
      </c>
      <c r="B10032" s="6" t="s">
        <v>10873</v>
      </c>
      <c r="C10032" s="6" t="s">
        <v>15584</v>
      </c>
      <c r="D10032" s="6" t="str">
        <f t="shared" si="1246"/>
        <v>1-TRLU7547661</v>
      </c>
      <c r="E10032" s="7">
        <f t="shared" si="1247"/>
        <v>45161.811799270828</v>
      </c>
      <c r="F10032" s="8">
        <v>45161.957632604164</v>
      </c>
      <c r="G10032" s="7">
        <f t="shared" si="1245"/>
        <v>45161.999299270828</v>
      </c>
      <c r="H10032" s="2" t="e">
        <f>LOOKUP(2,1/(Sheet1!$D:$D=C10032)/(Sheet1!$E:$E&gt;=E10032)/(Sheet1!$E:$E&lt;=G10032),(Sheet1!$E:$E))</f>
        <v>#N/A</v>
      </c>
      <c r="I10032" t="e">
        <f t="shared" si="1243"/>
        <v>#N/A</v>
      </c>
      <c r="J10032" t="s">
        <v>9649</v>
      </c>
      <c r="K10032" t="s">
        <v>8472</v>
      </c>
      <c r="L10032" t="str">
        <f t="shared" si="1244"/>
        <v>WEEK 34</v>
      </c>
    </row>
    <row r="10033" spans="1:12" x14ac:dyDescent="0.35">
      <c r="A10033" s="6">
        <v>2</v>
      </c>
      <c r="B10033" s="6" t="s">
        <v>8473</v>
      </c>
      <c r="C10033" s="6" t="s">
        <v>15567</v>
      </c>
      <c r="D10033" s="6" t="str">
        <f t="shared" si="1246"/>
        <v>2-BEAU4129647</v>
      </c>
      <c r="E10033" s="7">
        <f t="shared" si="1247"/>
        <v>45161.811617743057</v>
      </c>
      <c r="F10033" s="8">
        <v>45161.957451076392</v>
      </c>
      <c r="G10033" s="7">
        <f t="shared" si="1245"/>
        <v>45161.999117743057</v>
      </c>
      <c r="H10033" s="2" t="e">
        <f>LOOKUP(2,1/(Sheet1!$D:$D=C10033)/(Sheet1!$E:$E&gt;=E10033)/(Sheet1!$E:$E&lt;=G10033),(Sheet1!$E:$E))</f>
        <v>#N/A</v>
      </c>
      <c r="I10033" t="e">
        <f t="shared" si="1243"/>
        <v>#N/A</v>
      </c>
      <c r="J10033" t="s">
        <v>9649</v>
      </c>
      <c r="K10033" t="s">
        <v>8472</v>
      </c>
      <c r="L10033" t="str">
        <f t="shared" si="1244"/>
        <v>WEEK 34</v>
      </c>
    </row>
    <row r="10034" spans="1:12" x14ac:dyDescent="0.35">
      <c r="A10034" s="6">
        <v>3</v>
      </c>
      <c r="B10034" s="6" t="s">
        <v>8473</v>
      </c>
      <c r="C10034" s="6" t="s">
        <v>12784</v>
      </c>
      <c r="D10034" s="6" t="str">
        <f t="shared" si="1246"/>
        <v>3-CAIU9436471</v>
      </c>
      <c r="E10034" s="7">
        <f t="shared" si="1247"/>
        <v>45161.809778090275</v>
      </c>
      <c r="F10034" s="8">
        <v>45161.955611423611</v>
      </c>
      <c r="G10034" s="7">
        <f t="shared" si="1245"/>
        <v>45161.997278090275</v>
      </c>
      <c r="H10034" s="2" t="e">
        <f>LOOKUP(2,1/(Sheet1!$D:$D=C10034)/(Sheet1!$E:$E&gt;=E10034)/(Sheet1!$E:$E&lt;=G10034),(Sheet1!$E:$E))</f>
        <v>#N/A</v>
      </c>
      <c r="I10034" t="e">
        <f t="shared" si="1243"/>
        <v>#N/A</v>
      </c>
      <c r="J10034" t="s">
        <v>9649</v>
      </c>
      <c r="K10034" t="s">
        <v>8472</v>
      </c>
      <c r="L10034" t="str">
        <f t="shared" si="1244"/>
        <v>WEEK 34</v>
      </c>
    </row>
    <row r="10035" spans="1:12" x14ac:dyDescent="0.35">
      <c r="A10035" s="6">
        <v>1</v>
      </c>
      <c r="B10035" s="6" t="s">
        <v>8473</v>
      </c>
      <c r="C10035" s="6" t="s">
        <v>15160</v>
      </c>
      <c r="D10035" s="6" t="str">
        <f t="shared" si="1246"/>
        <v>1-GAOU6846260</v>
      </c>
      <c r="E10035" s="7">
        <f t="shared" si="1247"/>
        <v>45161.808756631945</v>
      </c>
      <c r="F10035" s="8">
        <v>45161.95458996528</v>
      </c>
      <c r="G10035" s="7">
        <f t="shared" si="1245"/>
        <v>45161.996256631945</v>
      </c>
      <c r="H10035" s="2" t="e">
        <f>LOOKUP(2,1/(Sheet1!$D:$D=C10035)/(Sheet1!$E:$E&gt;=E10035)/(Sheet1!$E:$E&lt;=G10035),(Sheet1!$E:$E))</f>
        <v>#N/A</v>
      </c>
      <c r="I10035" t="e">
        <f t="shared" si="1243"/>
        <v>#N/A</v>
      </c>
      <c r="J10035" t="s">
        <v>9649</v>
      </c>
      <c r="K10035" t="s">
        <v>8472</v>
      </c>
      <c r="L10035" t="str">
        <f t="shared" si="1244"/>
        <v>WEEK 34</v>
      </c>
    </row>
    <row r="10036" spans="1:12" x14ac:dyDescent="0.35">
      <c r="A10036" s="6">
        <v>3</v>
      </c>
      <c r="B10036" s="6" t="s">
        <v>8473</v>
      </c>
      <c r="C10036" s="6" t="s">
        <v>13234</v>
      </c>
      <c r="D10036" s="6" t="str">
        <f t="shared" si="1246"/>
        <v>3-GESU6335602</v>
      </c>
      <c r="E10036" s="7">
        <f t="shared" si="1247"/>
        <v>45161.804615891204</v>
      </c>
      <c r="F10036" s="8">
        <v>45161.95044922454</v>
      </c>
      <c r="G10036" s="7">
        <f t="shared" si="1245"/>
        <v>45161.992115891204</v>
      </c>
      <c r="H10036" s="2" t="e">
        <f>LOOKUP(2,1/(Sheet1!$D:$D=C10036)/(Sheet1!$E:$E&gt;=E10036)/(Sheet1!$E:$E&lt;=G10036),(Sheet1!$E:$E))</f>
        <v>#N/A</v>
      </c>
      <c r="I10036" t="e">
        <f t="shared" si="1243"/>
        <v>#N/A</v>
      </c>
      <c r="J10036" t="s">
        <v>9649</v>
      </c>
      <c r="K10036" t="s">
        <v>8472</v>
      </c>
      <c r="L10036" t="str">
        <f t="shared" si="1244"/>
        <v>WEEK 34</v>
      </c>
    </row>
    <row r="10037" spans="1:12" x14ac:dyDescent="0.35">
      <c r="A10037" s="6">
        <v>3</v>
      </c>
      <c r="B10037" s="6" t="s">
        <v>8473</v>
      </c>
      <c r="C10037" s="6" t="s">
        <v>12835</v>
      </c>
      <c r="D10037" s="6" t="str">
        <f t="shared" si="1246"/>
        <v>3-CMAU4747072</v>
      </c>
      <c r="E10037" s="7">
        <f t="shared" si="1247"/>
        <v>45161.797243437497</v>
      </c>
      <c r="F10037" s="8">
        <v>45161.943076770833</v>
      </c>
      <c r="G10037" s="7">
        <f t="shared" si="1245"/>
        <v>45161.984743437497</v>
      </c>
      <c r="H10037" s="2" t="e">
        <f>LOOKUP(2,1/(Sheet1!$D:$D=C10037)/(Sheet1!$E:$E&gt;=E10037)/(Sheet1!$E:$E&lt;=G10037),(Sheet1!$E:$E))</f>
        <v>#N/A</v>
      </c>
      <c r="I10037" t="e">
        <f t="shared" si="1243"/>
        <v>#N/A</v>
      </c>
      <c r="J10037" t="s">
        <v>9649</v>
      </c>
      <c r="K10037" t="s">
        <v>8472</v>
      </c>
      <c r="L10037" t="str">
        <f t="shared" si="1244"/>
        <v>WEEK 34</v>
      </c>
    </row>
    <row r="10038" spans="1:12" x14ac:dyDescent="0.35">
      <c r="A10038" s="6">
        <v>2</v>
      </c>
      <c r="B10038" s="6" t="s">
        <v>8473</v>
      </c>
      <c r="C10038" s="6" t="s">
        <v>14973</v>
      </c>
      <c r="D10038" s="6" t="str">
        <f t="shared" si="1246"/>
        <v>2-BSIU5009862</v>
      </c>
      <c r="E10038" s="7">
        <f t="shared" si="1247"/>
        <v>45161.785821874997</v>
      </c>
      <c r="F10038" s="8">
        <v>45161.931655208333</v>
      </c>
      <c r="G10038" s="7">
        <f t="shared" si="1245"/>
        <v>45161.973321874997</v>
      </c>
      <c r="H10038" s="2" t="e">
        <f>LOOKUP(2,1/(Sheet1!$D:$D=C10038)/(Sheet1!$E:$E&gt;=E10038)/(Sheet1!$E:$E&lt;=G10038),(Sheet1!$E:$E))</f>
        <v>#N/A</v>
      </c>
      <c r="I10038" t="e">
        <f t="shared" si="1243"/>
        <v>#N/A</v>
      </c>
      <c r="J10038" t="s">
        <v>9649</v>
      </c>
      <c r="K10038" t="s">
        <v>8472</v>
      </c>
      <c r="L10038" t="str">
        <f t="shared" si="1244"/>
        <v>WEEK 34</v>
      </c>
    </row>
    <row r="10039" spans="1:12" x14ac:dyDescent="0.35">
      <c r="A10039" s="6">
        <v>1</v>
      </c>
      <c r="B10039" s="6" t="s">
        <v>8473</v>
      </c>
      <c r="C10039" s="6" t="s">
        <v>14394</v>
      </c>
      <c r="D10039" s="6" t="str">
        <f t="shared" si="1246"/>
        <v>1-FBIU7907265</v>
      </c>
      <c r="E10039" s="7">
        <f t="shared" si="1247"/>
        <v>45161.784861886568</v>
      </c>
      <c r="F10039" s="8">
        <v>45161.930695219904</v>
      </c>
      <c r="G10039" s="7">
        <f t="shared" si="1245"/>
        <v>45161.972361886568</v>
      </c>
      <c r="H10039" s="2" t="e">
        <f>LOOKUP(2,1/(Sheet1!$D:$D=C10039)/(Sheet1!$E:$E&gt;=E10039)/(Sheet1!$E:$E&lt;=G10039),(Sheet1!$E:$E))</f>
        <v>#N/A</v>
      </c>
      <c r="I10039" t="e">
        <f t="shared" si="1243"/>
        <v>#N/A</v>
      </c>
      <c r="J10039" t="s">
        <v>9649</v>
      </c>
      <c r="K10039" t="s">
        <v>8472</v>
      </c>
      <c r="L10039" t="str">
        <f t="shared" si="1244"/>
        <v>WEEK 34</v>
      </c>
    </row>
    <row r="10040" spans="1:12" x14ac:dyDescent="0.35">
      <c r="A10040" s="6">
        <v>1</v>
      </c>
      <c r="B10040" s="6" t="s">
        <v>8473</v>
      </c>
      <c r="C10040" s="6" t="s">
        <v>14277</v>
      </c>
      <c r="D10040" s="6" t="str">
        <f t="shared" si="1246"/>
        <v>1-CSNU8457668</v>
      </c>
      <c r="E10040" s="7">
        <f t="shared" si="1247"/>
        <v>45161.77623831018</v>
      </c>
      <c r="F10040" s="8">
        <v>45161.922071643516</v>
      </c>
      <c r="G10040" s="7">
        <f t="shared" si="1245"/>
        <v>45161.96373831018</v>
      </c>
      <c r="H10040" s="2" t="e">
        <f>LOOKUP(2,1/(Sheet1!$D:$D=C10040)/(Sheet1!$E:$E&gt;=E10040)/(Sheet1!$E:$E&lt;=G10040),(Sheet1!$E:$E))</f>
        <v>#N/A</v>
      </c>
      <c r="I10040" t="e">
        <f t="shared" si="1243"/>
        <v>#N/A</v>
      </c>
      <c r="J10040" t="s">
        <v>9649</v>
      </c>
      <c r="K10040" t="s">
        <v>8472</v>
      </c>
      <c r="L10040" t="str">
        <f t="shared" si="1244"/>
        <v>WEEK 34</v>
      </c>
    </row>
    <row r="10041" spans="1:12" x14ac:dyDescent="0.35">
      <c r="A10041" s="6">
        <v>2</v>
      </c>
      <c r="B10041" s="6" t="s">
        <v>8473</v>
      </c>
      <c r="C10041" s="6" t="s">
        <v>15117</v>
      </c>
      <c r="D10041" s="6" t="str">
        <f t="shared" si="1246"/>
        <v>2-EMCU8060831</v>
      </c>
      <c r="E10041" s="7">
        <f t="shared" si="1247"/>
        <v>45161.774315046292</v>
      </c>
      <c r="F10041" s="8">
        <v>45161.920148379628</v>
      </c>
      <c r="G10041" s="7">
        <f t="shared" si="1245"/>
        <v>45161.961815046292</v>
      </c>
      <c r="H10041" s="2" t="e">
        <f>LOOKUP(2,1/(Sheet1!$D:$D=C10041)/(Sheet1!$E:$E&gt;=E10041)/(Sheet1!$E:$E&lt;=G10041),(Sheet1!$E:$E))</f>
        <v>#N/A</v>
      </c>
      <c r="I10041" t="e">
        <f t="shared" si="1243"/>
        <v>#N/A</v>
      </c>
      <c r="J10041" t="s">
        <v>9649</v>
      </c>
      <c r="K10041" t="s">
        <v>8472</v>
      </c>
      <c r="L10041" t="str">
        <f t="shared" si="1244"/>
        <v>WEEK 34</v>
      </c>
    </row>
    <row r="10042" spans="1:12" x14ac:dyDescent="0.35">
      <c r="A10042" s="6">
        <v>2</v>
      </c>
      <c r="B10042" s="6" t="s">
        <v>8473</v>
      </c>
      <c r="C10042" s="6" t="s">
        <v>15942</v>
      </c>
      <c r="D10042" s="6" t="str">
        <f t="shared" si="1246"/>
        <v>2-MSKU8830735</v>
      </c>
      <c r="E10042" s="7">
        <f t="shared" si="1247"/>
        <v>45161.751939155089</v>
      </c>
      <c r="F10042" s="8">
        <v>45161.897772488424</v>
      </c>
      <c r="G10042" s="7">
        <f t="shared" si="1245"/>
        <v>45161.939439155089</v>
      </c>
      <c r="H10042" s="2" t="e">
        <f>LOOKUP(2,1/(Sheet1!$D:$D=C10042)/(Sheet1!$E:$E&gt;=E10042)/(Sheet1!$E:$E&lt;=G10042),(Sheet1!$E:$E))</f>
        <v>#N/A</v>
      </c>
      <c r="I10042" t="e">
        <f t="shared" si="1243"/>
        <v>#N/A</v>
      </c>
      <c r="J10042" t="s">
        <v>9649</v>
      </c>
      <c r="K10042" t="s">
        <v>8472</v>
      </c>
      <c r="L10042" t="str">
        <f t="shared" si="1244"/>
        <v>WEEK 34</v>
      </c>
    </row>
    <row r="10043" spans="1:12" x14ac:dyDescent="0.35">
      <c r="A10043" s="6">
        <v>2</v>
      </c>
      <c r="B10043" s="6" t="s">
        <v>8473</v>
      </c>
      <c r="C10043" s="6" t="s">
        <v>15943</v>
      </c>
      <c r="D10043" s="6" t="str">
        <f t="shared" si="1246"/>
        <v>2-FBIU7907183</v>
      </c>
      <c r="E10043" s="7">
        <f t="shared" si="1247"/>
        <v>45161.749685567127</v>
      </c>
      <c r="F10043" s="8">
        <v>45161.895518900463</v>
      </c>
      <c r="G10043" s="7">
        <f t="shared" si="1245"/>
        <v>45161.937185567127</v>
      </c>
      <c r="H10043" s="2" t="e">
        <f>LOOKUP(2,1/(Sheet1!$D:$D=C10043)/(Sheet1!$E:$E&gt;=E10043)/(Sheet1!$E:$E&lt;=G10043),(Sheet1!$E:$E))</f>
        <v>#N/A</v>
      </c>
      <c r="I10043" t="e">
        <f t="shared" si="1243"/>
        <v>#N/A</v>
      </c>
      <c r="J10043" t="s">
        <v>9649</v>
      </c>
      <c r="K10043" t="s">
        <v>8472</v>
      </c>
      <c r="L10043" t="str">
        <f t="shared" si="1244"/>
        <v>WEEK 34</v>
      </c>
    </row>
    <row r="10044" spans="1:12" x14ac:dyDescent="0.35">
      <c r="A10044" s="6">
        <v>1</v>
      </c>
      <c r="B10044" s="6" t="s">
        <v>8473</v>
      </c>
      <c r="C10044" s="6" t="s">
        <v>15944</v>
      </c>
      <c r="D10044" s="6" t="str">
        <f t="shared" si="1246"/>
        <v>1-EGHU9095165</v>
      </c>
      <c r="E10044" s="7">
        <f t="shared" si="1247"/>
        <v>45161.747605937497</v>
      </c>
      <c r="F10044" s="8">
        <v>45161.893439270832</v>
      </c>
      <c r="G10044" s="7">
        <f t="shared" si="1245"/>
        <v>45161.935105937497</v>
      </c>
      <c r="H10044" s="2" t="e">
        <f>LOOKUP(2,1/(Sheet1!$D:$D=C10044)/(Sheet1!$E:$E&gt;=E10044)/(Sheet1!$E:$E&lt;=G10044),(Sheet1!$E:$E))</f>
        <v>#N/A</v>
      </c>
      <c r="I10044" t="e">
        <f t="shared" si="1243"/>
        <v>#N/A</v>
      </c>
      <c r="J10044" t="s">
        <v>9649</v>
      </c>
      <c r="K10044" t="s">
        <v>8472</v>
      </c>
      <c r="L10044" t="str">
        <f t="shared" si="1244"/>
        <v>WEEK 34</v>
      </c>
    </row>
    <row r="10045" spans="1:12" x14ac:dyDescent="0.35">
      <c r="A10045" s="6">
        <v>2</v>
      </c>
      <c r="B10045" s="6" t="s">
        <v>8473</v>
      </c>
      <c r="C10045" s="6" t="s">
        <v>14393</v>
      </c>
      <c r="D10045" s="6" t="str">
        <f t="shared" si="1246"/>
        <v>2-FBIU7907141</v>
      </c>
      <c r="E10045" s="7">
        <f t="shared" si="1247"/>
        <v>45161.746964467588</v>
      </c>
      <c r="F10045" s="8">
        <v>45161.892797800923</v>
      </c>
      <c r="G10045" s="7">
        <f t="shared" si="1245"/>
        <v>45161.934464467588</v>
      </c>
      <c r="H10045" s="2" t="e">
        <f>LOOKUP(2,1/(Sheet1!$D:$D=C10045)/(Sheet1!$E:$E&gt;=E10045)/(Sheet1!$E:$E&lt;=G10045),(Sheet1!$E:$E))</f>
        <v>#N/A</v>
      </c>
      <c r="I10045" t="e">
        <f t="shared" si="1243"/>
        <v>#N/A</v>
      </c>
      <c r="J10045" t="s">
        <v>9649</v>
      </c>
      <c r="K10045" t="s">
        <v>8472</v>
      </c>
      <c r="L10045" t="str">
        <f t="shared" si="1244"/>
        <v>WEEK 34</v>
      </c>
    </row>
    <row r="10046" spans="1:12" x14ac:dyDescent="0.35">
      <c r="A10046" s="6">
        <v>3</v>
      </c>
      <c r="B10046" s="6" t="s">
        <v>8473</v>
      </c>
      <c r="C10046" s="6" t="s">
        <v>15945</v>
      </c>
      <c r="D10046" s="6" t="str">
        <f t="shared" si="1246"/>
        <v>3-TCLU5164303</v>
      </c>
      <c r="E10046" s="7">
        <f t="shared" si="1247"/>
        <v>45161.743340081019</v>
      </c>
      <c r="F10046" s="8">
        <v>45161.889173414354</v>
      </c>
      <c r="G10046" s="7">
        <f t="shared" si="1245"/>
        <v>45161.930840081019</v>
      </c>
      <c r="H10046" s="2" t="e">
        <f>LOOKUP(2,1/(Sheet1!$D:$D=C10046)/(Sheet1!$E:$E&gt;=E10046)/(Sheet1!$E:$E&lt;=G10046),(Sheet1!$E:$E))</f>
        <v>#N/A</v>
      </c>
      <c r="I10046" t="e">
        <f t="shared" si="1243"/>
        <v>#N/A</v>
      </c>
      <c r="J10046" t="s">
        <v>9649</v>
      </c>
      <c r="K10046" t="s">
        <v>8472</v>
      </c>
      <c r="L10046" t="str">
        <f t="shared" si="1244"/>
        <v>WEEK 34</v>
      </c>
    </row>
    <row r="10047" spans="1:12" x14ac:dyDescent="0.35">
      <c r="A10047" s="6">
        <v>2</v>
      </c>
      <c r="B10047" s="6" t="s">
        <v>8473</v>
      </c>
      <c r="C10047" s="6" t="s">
        <v>15576</v>
      </c>
      <c r="D10047" s="6" t="str">
        <f t="shared" si="1246"/>
        <v>2-SEGU5155175</v>
      </c>
      <c r="E10047" s="7">
        <f t="shared" si="1247"/>
        <v>45161.739649687501</v>
      </c>
      <c r="F10047" s="8">
        <v>45161.885483020837</v>
      </c>
      <c r="G10047" s="7">
        <f t="shared" si="1245"/>
        <v>45161.927149687501</v>
      </c>
      <c r="H10047" s="2" t="e">
        <f>LOOKUP(2,1/(Sheet1!$D:$D=C10047)/(Sheet1!$E:$E&gt;=E10047)/(Sheet1!$E:$E&lt;=G10047),(Sheet1!$E:$E))</f>
        <v>#N/A</v>
      </c>
      <c r="I10047" t="e">
        <f t="shared" si="1243"/>
        <v>#N/A</v>
      </c>
      <c r="J10047" t="s">
        <v>9649</v>
      </c>
      <c r="K10047" t="s">
        <v>8472</v>
      </c>
      <c r="L10047" t="str">
        <f t="shared" si="1244"/>
        <v>WEEK 34</v>
      </c>
    </row>
    <row r="10048" spans="1:12" x14ac:dyDescent="0.35">
      <c r="A10048" s="6">
        <v>2</v>
      </c>
      <c r="B10048" s="6" t="s">
        <v>8473</v>
      </c>
      <c r="C10048" s="6" t="s">
        <v>15579</v>
      </c>
      <c r="D10048" s="6" t="str">
        <f t="shared" si="1246"/>
        <v>2-CAIU9271371</v>
      </c>
      <c r="E10048" s="7">
        <f t="shared" si="1247"/>
        <v>45161.73732299768</v>
      </c>
      <c r="F10048" s="8">
        <v>45161.883156331016</v>
      </c>
      <c r="G10048" s="7">
        <f t="shared" si="1245"/>
        <v>45161.92482299768</v>
      </c>
      <c r="H10048" s="2" t="e">
        <f>LOOKUP(2,1/(Sheet1!$D:$D=C10048)/(Sheet1!$E:$E&gt;=E10048)/(Sheet1!$E:$E&lt;=G10048),(Sheet1!$E:$E))</f>
        <v>#N/A</v>
      </c>
      <c r="I10048" t="e">
        <f t="shared" si="1243"/>
        <v>#N/A</v>
      </c>
      <c r="J10048" t="s">
        <v>9649</v>
      </c>
      <c r="K10048" t="s">
        <v>8472</v>
      </c>
      <c r="L10048" t="str">
        <f t="shared" si="1244"/>
        <v>WEEK 34</v>
      </c>
    </row>
    <row r="10049" spans="1:12" x14ac:dyDescent="0.35">
      <c r="A10049" s="6">
        <v>3</v>
      </c>
      <c r="B10049" s="6" t="s">
        <v>8473</v>
      </c>
      <c r="C10049" s="6" t="s">
        <v>15946</v>
      </c>
      <c r="D10049" s="6" t="str">
        <f t="shared" si="1246"/>
        <v>3-GESU6780188</v>
      </c>
      <c r="E10049" s="7">
        <f t="shared" si="1247"/>
        <v>45161.736845601852</v>
      </c>
      <c r="F10049" s="8">
        <v>45161.882678935188</v>
      </c>
      <c r="G10049" s="7">
        <f t="shared" si="1245"/>
        <v>45161.924345601852</v>
      </c>
      <c r="H10049" s="2" t="e">
        <f>LOOKUP(2,1/(Sheet1!$D:$D=C10049)/(Sheet1!$E:$E&gt;=E10049)/(Sheet1!$E:$E&lt;=G10049),(Sheet1!$E:$E))</f>
        <v>#N/A</v>
      </c>
      <c r="I10049" t="e">
        <f t="shared" si="1243"/>
        <v>#N/A</v>
      </c>
      <c r="J10049" t="s">
        <v>9649</v>
      </c>
      <c r="K10049" t="s">
        <v>8472</v>
      </c>
      <c r="L10049" t="str">
        <f t="shared" si="1244"/>
        <v>WEEK 34</v>
      </c>
    </row>
    <row r="10050" spans="1:12" x14ac:dyDescent="0.35">
      <c r="A10050" s="6">
        <v>2</v>
      </c>
      <c r="B10050" s="6" t="s">
        <v>8473</v>
      </c>
      <c r="C10050" s="6" t="s">
        <v>15568</v>
      </c>
      <c r="D10050" s="6" t="str">
        <f t="shared" si="1246"/>
        <v>2-SEKU5617977</v>
      </c>
      <c r="E10050" s="7">
        <f t="shared" si="1247"/>
        <v>45161.734114618055</v>
      </c>
      <c r="F10050" s="8">
        <v>45161.879947951391</v>
      </c>
      <c r="G10050" s="7">
        <f t="shared" si="1245"/>
        <v>45161.921614618055</v>
      </c>
      <c r="H10050" s="2" t="e">
        <f>LOOKUP(2,1/(Sheet1!$D:$D=C10050)/(Sheet1!$E:$E&gt;=E10050)/(Sheet1!$E:$E&lt;=G10050),(Sheet1!$E:$E))</f>
        <v>#N/A</v>
      </c>
      <c r="I10050" t="e">
        <f t="shared" ref="I10050:I10113" si="1248">IF(H10050-F10050&gt;0, TEXT(ABS(H10050-F10050),"h:mm:ss"), "+"&amp;TEXT(ABS(F10050-H10050),"h:mm:ss"))</f>
        <v>#N/A</v>
      </c>
      <c r="J10050" t="s">
        <v>9649</v>
      </c>
      <c r="K10050" t="s">
        <v>8472</v>
      </c>
      <c r="L10050" t="str">
        <f t="shared" si="1244"/>
        <v>WEEK 34</v>
      </c>
    </row>
    <row r="10051" spans="1:12" x14ac:dyDescent="0.35">
      <c r="A10051" s="6">
        <v>4</v>
      </c>
      <c r="B10051" s="6" t="s">
        <v>8473</v>
      </c>
      <c r="C10051" s="6" t="s">
        <v>13978</v>
      </c>
      <c r="D10051" s="6" t="str">
        <f t="shared" si="1246"/>
        <v>4-TLLU7653847</v>
      </c>
      <c r="E10051" s="7">
        <f t="shared" si="1247"/>
        <v>45161.731232638886</v>
      </c>
      <c r="F10051" s="8">
        <v>45161.877065972221</v>
      </c>
      <c r="G10051" s="7">
        <f t="shared" si="1245"/>
        <v>45161.918732638886</v>
      </c>
      <c r="H10051" s="2" t="e">
        <f>LOOKUP(2,1/(Sheet1!$D:$D=C10051)/(Sheet1!$E:$E&gt;=E10051)/(Sheet1!$E:$E&lt;=G10051),(Sheet1!$E:$E))</f>
        <v>#N/A</v>
      </c>
      <c r="I10051" t="e">
        <f t="shared" si="1248"/>
        <v>#N/A</v>
      </c>
      <c r="J10051" t="s">
        <v>9649</v>
      </c>
      <c r="K10051" t="s">
        <v>8472</v>
      </c>
      <c r="L10051" t="str">
        <f t="shared" si="1244"/>
        <v>WEEK 34</v>
      </c>
    </row>
    <row r="10052" spans="1:12" x14ac:dyDescent="0.35">
      <c r="A10052" s="6">
        <v>2</v>
      </c>
      <c r="B10052" s="6" t="s">
        <v>8473</v>
      </c>
      <c r="C10052" s="6" t="s">
        <v>15947</v>
      </c>
      <c r="D10052" s="6" t="str">
        <f t="shared" si="1246"/>
        <v>2-Situ9052039</v>
      </c>
      <c r="E10052" s="7">
        <f t="shared" si="1247"/>
        <v>45161.728693715275</v>
      </c>
      <c r="F10052" s="8">
        <v>45161.874527048611</v>
      </c>
      <c r="G10052" s="7">
        <f t="shared" si="1245"/>
        <v>45161.916193715275</v>
      </c>
      <c r="H10052" s="2" t="e">
        <f>LOOKUP(2,1/(Sheet1!$D:$D=C10052)/(Sheet1!$E:$E&gt;=E10052)/(Sheet1!$E:$E&lt;=G10052),(Sheet1!$E:$E))</f>
        <v>#N/A</v>
      </c>
      <c r="I10052" t="e">
        <f t="shared" si="1248"/>
        <v>#N/A</v>
      </c>
      <c r="J10052" t="s">
        <v>9649</v>
      </c>
      <c r="K10052" t="s">
        <v>8472</v>
      </c>
      <c r="L10052" t="str">
        <f t="shared" si="1244"/>
        <v>WEEK 34</v>
      </c>
    </row>
    <row r="10053" spans="1:12" x14ac:dyDescent="0.35">
      <c r="A10053" s="6">
        <v>1</v>
      </c>
      <c r="B10053" s="6" t="s">
        <v>8473</v>
      </c>
      <c r="C10053" s="6" t="s">
        <v>15948</v>
      </c>
      <c r="D10053" s="6" t="str">
        <f t="shared" si="1246"/>
        <v>1-whsu5730923</v>
      </c>
      <c r="E10053" s="7">
        <f t="shared" si="1247"/>
        <v>45161.720781284719</v>
      </c>
      <c r="F10053" s="8">
        <v>45161.866614618055</v>
      </c>
      <c r="G10053" s="7">
        <f t="shared" si="1245"/>
        <v>45161.908281284719</v>
      </c>
      <c r="H10053" s="2" t="e">
        <f>LOOKUP(2,1/(Sheet1!$D:$D=C10053)/(Sheet1!$E:$E&gt;=E10053)/(Sheet1!$E:$E&lt;=G10053),(Sheet1!$E:$E))</f>
        <v>#N/A</v>
      </c>
      <c r="I10053" t="e">
        <f t="shared" si="1248"/>
        <v>#N/A</v>
      </c>
      <c r="J10053" t="s">
        <v>9649</v>
      </c>
      <c r="K10053" t="s">
        <v>8472</v>
      </c>
      <c r="L10053" t="str">
        <f t="shared" si="1244"/>
        <v>WEEK 34</v>
      </c>
    </row>
    <row r="10054" spans="1:12" x14ac:dyDescent="0.35">
      <c r="A10054" s="6">
        <v>2</v>
      </c>
      <c r="B10054" s="6" t="s">
        <v>8473</v>
      </c>
      <c r="C10054" s="6" t="s">
        <v>15949</v>
      </c>
      <c r="D10054" s="6" t="str">
        <f t="shared" si="1246"/>
        <v>2-situ9139695</v>
      </c>
      <c r="E10054" s="7">
        <f t="shared" si="1247"/>
        <v>45161.720594409722</v>
      </c>
      <c r="F10054" s="8">
        <v>45161.866427743058</v>
      </c>
      <c r="G10054" s="7">
        <f t="shared" si="1245"/>
        <v>45161.908094409722</v>
      </c>
      <c r="H10054" s="2" t="e">
        <f>LOOKUP(2,1/(Sheet1!$D:$D=C10054)/(Sheet1!$E:$E&gt;=E10054)/(Sheet1!$E:$E&lt;=G10054),(Sheet1!$E:$E))</f>
        <v>#N/A</v>
      </c>
      <c r="I10054" t="e">
        <f t="shared" si="1248"/>
        <v>#N/A</v>
      </c>
      <c r="J10054" t="s">
        <v>9649</v>
      </c>
      <c r="K10054" t="s">
        <v>8472</v>
      </c>
      <c r="L10054" t="str">
        <f t="shared" si="1244"/>
        <v>WEEK 34</v>
      </c>
    </row>
    <row r="10055" spans="1:12" x14ac:dyDescent="0.35">
      <c r="A10055" s="6">
        <v>4</v>
      </c>
      <c r="B10055" s="6" t="s">
        <v>8473</v>
      </c>
      <c r="C10055" s="6" t="s">
        <v>15950</v>
      </c>
      <c r="D10055" s="6" t="str">
        <f t="shared" si="1246"/>
        <v>4-tcnu5188196</v>
      </c>
      <c r="E10055" s="7">
        <f t="shared" si="1247"/>
        <v>45161.718213194443</v>
      </c>
      <c r="F10055" s="8">
        <v>45161.864046527779</v>
      </c>
      <c r="G10055" s="7">
        <f t="shared" si="1245"/>
        <v>45161.905713194443</v>
      </c>
      <c r="H10055" s="2" t="e">
        <f>LOOKUP(2,1/(Sheet1!$D:$D=C10055)/(Sheet1!$E:$E&gt;=E10055)/(Sheet1!$E:$E&lt;=G10055),(Sheet1!$E:$E))</f>
        <v>#N/A</v>
      </c>
      <c r="I10055" t="e">
        <f t="shared" si="1248"/>
        <v>#N/A</v>
      </c>
      <c r="J10055" t="s">
        <v>9649</v>
      </c>
      <c r="K10055" t="s">
        <v>8472</v>
      </c>
      <c r="L10055" t="str">
        <f t="shared" si="1244"/>
        <v>WEEK 34</v>
      </c>
    </row>
    <row r="10056" spans="1:12" x14ac:dyDescent="0.35">
      <c r="A10056" s="6">
        <v>2</v>
      </c>
      <c r="B10056" s="6" t="s">
        <v>8473</v>
      </c>
      <c r="C10056" s="6" t="s">
        <v>15113</v>
      </c>
      <c r="D10056" s="6" t="str">
        <f t="shared" si="1246"/>
        <v>2-EITU3075347</v>
      </c>
      <c r="E10056" s="7">
        <f t="shared" si="1247"/>
        <v>45161.715752199074</v>
      </c>
      <c r="F10056" s="8">
        <v>45161.86158553241</v>
      </c>
      <c r="G10056" s="7">
        <f t="shared" si="1245"/>
        <v>45161.903252199074</v>
      </c>
      <c r="H10056" s="2" t="e">
        <f>LOOKUP(2,1/(Sheet1!$D:$D=C10056)/(Sheet1!$E:$E&gt;=E10056)/(Sheet1!$E:$E&lt;=G10056),(Sheet1!$E:$E))</f>
        <v>#N/A</v>
      </c>
      <c r="I10056" t="e">
        <f t="shared" si="1248"/>
        <v>#N/A</v>
      </c>
      <c r="J10056" t="s">
        <v>9649</v>
      </c>
      <c r="K10056" t="s">
        <v>8472</v>
      </c>
      <c r="L10056" t="str">
        <f t="shared" si="1244"/>
        <v>WEEK 34</v>
      </c>
    </row>
    <row r="10057" spans="1:12" x14ac:dyDescent="0.35">
      <c r="A10057" s="6">
        <v>1</v>
      </c>
      <c r="B10057" s="6" t="s">
        <v>8473</v>
      </c>
      <c r="C10057" s="6" t="s">
        <v>15951</v>
      </c>
      <c r="D10057" s="6" t="str">
        <f t="shared" si="1246"/>
        <v>1-oneu0311903</v>
      </c>
      <c r="E10057" s="7">
        <f t="shared" si="1247"/>
        <v>45161.711029664351</v>
      </c>
      <c r="F10057" s="8">
        <v>45161.856862997687</v>
      </c>
      <c r="G10057" s="7">
        <f t="shared" si="1245"/>
        <v>45161.898529664351</v>
      </c>
      <c r="H10057" s="2" t="e">
        <f>LOOKUP(2,1/(Sheet1!$D:$D=C10057)/(Sheet1!$E:$E&gt;=E10057)/(Sheet1!$E:$E&lt;=G10057),(Sheet1!$E:$E))</f>
        <v>#N/A</v>
      </c>
      <c r="I10057" t="e">
        <f t="shared" si="1248"/>
        <v>#N/A</v>
      </c>
      <c r="J10057" t="s">
        <v>9649</v>
      </c>
      <c r="K10057" t="s">
        <v>8472</v>
      </c>
      <c r="L10057" t="str">
        <f t="shared" si="1244"/>
        <v>WEEK 34</v>
      </c>
    </row>
    <row r="10058" spans="1:12" x14ac:dyDescent="0.35">
      <c r="A10058" s="6">
        <v>2</v>
      </c>
      <c r="B10058" s="6" t="s">
        <v>8473</v>
      </c>
      <c r="C10058" s="6" t="s">
        <v>15952</v>
      </c>
      <c r="D10058" s="6" t="str">
        <f t="shared" si="1246"/>
        <v>2-emcu8467730</v>
      </c>
      <c r="E10058" s="7">
        <f t="shared" si="1247"/>
        <v>45161.70763842592</v>
      </c>
      <c r="F10058" s="8">
        <v>45161.853471759256</v>
      </c>
      <c r="G10058" s="7">
        <f t="shared" si="1245"/>
        <v>45161.89513842592</v>
      </c>
      <c r="H10058" s="2" t="e">
        <f>LOOKUP(2,1/(Sheet1!$D:$D=C10058)/(Sheet1!$E:$E&gt;=E10058)/(Sheet1!$E:$E&lt;=G10058),(Sheet1!$E:$E))</f>
        <v>#N/A</v>
      </c>
      <c r="I10058" t="e">
        <f t="shared" si="1248"/>
        <v>#N/A</v>
      </c>
      <c r="J10058" t="s">
        <v>9649</v>
      </c>
      <c r="K10058" t="s">
        <v>8472</v>
      </c>
      <c r="L10058" t="str">
        <f t="shared" si="1244"/>
        <v>WEEK 34</v>
      </c>
    </row>
    <row r="10059" spans="1:12" x14ac:dyDescent="0.35">
      <c r="A10059" s="6">
        <v>2</v>
      </c>
      <c r="B10059" s="6" t="s">
        <v>8473</v>
      </c>
      <c r="C10059" s="6" t="s">
        <v>15953</v>
      </c>
      <c r="D10059" s="6" t="str">
        <f t="shared" si="1246"/>
        <v>2-Beau2689220</v>
      </c>
      <c r="E10059" s="7">
        <f t="shared" si="1247"/>
        <v>45161.703481979166</v>
      </c>
      <c r="F10059" s="8">
        <v>45161.849315312502</v>
      </c>
      <c r="G10059" s="7">
        <f t="shared" si="1245"/>
        <v>45161.890981979166</v>
      </c>
      <c r="H10059" s="2" t="e">
        <f>LOOKUP(2,1/(Sheet1!$D:$D=C10059)/(Sheet1!$E:$E&gt;=E10059)/(Sheet1!$E:$E&lt;=G10059),(Sheet1!$E:$E))</f>
        <v>#N/A</v>
      </c>
      <c r="I10059" t="e">
        <f t="shared" si="1248"/>
        <v>#N/A</v>
      </c>
      <c r="J10059" t="s">
        <v>9649</v>
      </c>
      <c r="K10059" t="s">
        <v>8472</v>
      </c>
      <c r="L10059" t="str">
        <f t="shared" si="1244"/>
        <v>WEEK 34</v>
      </c>
    </row>
    <row r="10060" spans="1:12" x14ac:dyDescent="0.35">
      <c r="A10060" s="6">
        <v>1</v>
      </c>
      <c r="B10060" s="6" t="s">
        <v>8473</v>
      </c>
      <c r="C10060" s="6" t="s">
        <v>15954</v>
      </c>
      <c r="D10060" s="6" t="str">
        <f t="shared" si="1246"/>
        <v>1-Temu8002900</v>
      </c>
      <c r="E10060" s="7">
        <f t="shared" si="1247"/>
        <v>45161.699545682866</v>
      </c>
      <c r="F10060" s="8">
        <v>45161.845379016202</v>
      </c>
      <c r="G10060" s="7">
        <f t="shared" si="1245"/>
        <v>45161.887045682866</v>
      </c>
      <c r="H10060" s="2" t="e">
        <f>LOOKUP(2,1/(Sheet1!$D:$D=C10060)/(Sheet1!$E:$E&gt;=E10060)/(Sheet1!$E:$E&lt;=G10060),(Sheet1!$E:$E))</f>
        <v>#N/A</v>
      </c>
      <c r="I10060" t="e">
        <f t="shared" si="1248"/>
        <v>#N/A</v>
      </c>
      <c r="J10060" t="s">
        <v>9649</v>
      </c>
      <c r="K10060" t="s">
        <v>8472</v>
      </c>
      <c r="L10060" t="str">
        <f t="shared" si="1244"/>
        <v>WEEK 34</v>
      </c>
    </row>
    <row r="10061" spans="1:12" x14ac:dyDescent="0.35">
      <c r="A10061" s="6">
        <v>2</v>
      </c>
      <c r="B10061" s="6" t="s">
        <v>8473</v>
      </c>
      <c r="C10061" s="6" t="s">
        <v>15955</v>
      </c>
      <c r="D10061" s="6" t="str">
        <f t="shared" si="1246"/>
        <v>2-Bmou1008245</v>
      </c>
      <c r="E10061" s="7">
        <f t="shared" si="1247"/>
        <v>45161.699124189814</v>
      </c>
      <c r="F10061" s="8">
        <v>45161.84495752315</v>
      </c>
      <c r="G10061" s="7">
        <f t="shared" si="1245"/>
        <v>45161.886624189814</v>
      </c>
      <c r="H10061" s="2" t="e">
        <f>LOOKUP(2,1/(Sheet1!$D:$D=C10061)/(Sheet1!$E:$E&gt;=E10061)/(Sheet1!$E:$E&lt;=G10061),(Sheet1!$E:$E))</f>
        <v>#N/A</v>
      </c>
      <c r="I10061" t="e">
        <f t="shared" si="1248"/>
        <v>#N/A</v>
      </c>
      <c r="J10061" t="s">
        <v>9649</v>
      </c>
      <c r="K10061" t="s">
        <v>8472</v>
      </c>
      <c r="L10061" t="str">
        <f t="shared" si="1244"/>
        <v>WEEK 34</v>
      </c>
    </row>
    <row r="10062" spans="1:12" x14ac:dyDescent="0.35">
      <c r="A10062" s="6">
        <v>2</v>
      </c>
      <c r="B10062" s="6" t="s">
        <v>8473</v>
      </c>
      <c r="C10062" s="6" t="s">
        <v>10895</v>
      </c>
      <c r="D10062" s="6" t="str">
        <f t="shared" si="1246"/>
        <v>2-CXDU1205958</v>
      </c>
      <c r="E10062" s="7">
        <f t="shared" si="1247"/>
        <v>45161.695068055553</v>
      </c>
      <c r="F10062" s="8">
        <v>45161.840901388889</v>
      </c>
      <c r="G10062" s="7">
        <f t="shared" si="1245"/>
        <v>45161.882568055553</v>
      </c>
      <c r="H10062" s="2" t="e">
        <f>LOOKUP(2,1/(Sheet1!$D:$D=C10062)/(Sheet1!$E:$E&gt;=E10062)/(Sheet1!$E:$E&lt;=G10062),(Sheet1!$E:$E))</f>
        <v>#N/A</v>
      </c>
      <c r="I10062" t="e">
        <f t="shared" si="1248"/>
        <v>#N/A</v>
      </c>
      <c r="J10062" t="s">
        <v>9649</v>
      </c>
      <c r="K10062" t="s">
        <v>8472</v>
      </c>
      <c r="L10062" t="str">
        <f t="shared" si="1244"/>
        <v>WEEK 34</v>
      </c>
    </row>
    <row r="10063" spans="1:12" x14ac:dyDescent="0.35">
      <c r="A10063" s="6">
        <v>1</v>
      </c>
      <c r="B10063" s="6" t="s">
        <v>8473</v>
      </c>
      <c r="C10063" s="6" t="s">
        <v>15582</v>
      </c>
      <c r="D10063" s="6" t="str">
        <f t="shared" si="1246"/>
        <v>1-ECMU8076123</v>
      </c>
      <c r="E10063" s="7">
        <f t="shared" si="1247"/>
        <v>45161.691456944442</v>
      </c>
      <c r="F10063" s="8">
        <v>45161.837290277777</v>
      </c>
      <c r="G10063" s="7">
        <f t="shared" si="1245"/>
        <v>45161.878956944442</v>
      </c>
      <c r="H10063" s="2" t="e">
        <f>LOOKUP(2,1/(Sheet1!$D:$D=C10063)/(Sheet1!$E:$E&gt;=E10063)/(Sheet1!$E:$E&lt;=G10063),(Sheet1!$E:$E))</f>
        <v>#N/A</v>
      </c>
      <c r="I10063" t="e">
        <f t="shared" si="1248"/>
        <v>#N/A</v>
      </c>
      <c r="J10063" t="s">
        <v>9649</v>
      </c>
      <c r="K10063" t="s">
        <v>8472</v>
      </c>
      <c r="L10063" t="str">
        <f t="shared" si="1244"/>
        <v>WEEK 34</v>
      </c>
    </row>
    <row r="10064" spans="1:12" x14ac:dyDescent="0.35">
      <c r="A10064" s="6">
        <v>2</v>
      </c>
      <c r="B10064" s="6" t="s">
        <v>8473</v>
      </c>
      <c r="C10064" s="6" t="s">
        <v>15956</v>
      </c>
      <c r="D10064" s="6" t="str">
        <f t="shared" si="1246"/>
        <v>2-fbiu7907054</v>
      </c>
      <c r="E10064" s="7">
        <f t="shared" si="1247"/>
        <v>45161.690393865741</v>
      </c>
      <c r="F10064" s="8">
        <v>45161.836227199077</v>
      </c>
      <c r="G10064" s="7">
        <f t="shared" si="1245"/>
        <v>45161.877893865741</v>
      </c>
      <c r="H10064" s="2" t="e">
        <f>LOOKUP(2,1/(Sheet1!$D:$D=C10064)/(Sheet1!$E:$E&gt;=E10064)/(Sheet1!$E:$E&lt;=G10064),(Sheet1!$E:$E))</f>
        <v>#N/A</v>
      </c>
      <c r="I10064" t="e">
        <f t="shared" si="1248"/>
        <v>#N/A</v>
      </c>
      <c r="J10064" t="s">
        <v>9649</v>
      </c>
      <c r="K10064" t="s">
        <v>8472</v>
      </c>
      <c r="L10064" t="str">
        <f t="shared" si="1244"/>
        <v>WEEK 34</v>
      </c>
    </row>
    <row r="10065" spans="1:12" x14ac:dyDescent="0.35">
      <c r="A10065" s="6">
        <v>2</v>
      </c>
      <c r="B10065" s="6" t="s">
        <v>8473</v>
      </c>
      <c r="C10065" s="6" t="s">
        <v>15957</v>
      </c>
      <c r="D10065" s="6" t="str">
        <f t="shared" si="1246"/>
        <v>2-cxdu1393053</v>
      </c>
      <c r="E10065" s="7">
        <f t="shared" si="1247"/>
        <v>45161.68839239583</v>
      </c>
      <c r="F10065" s="8">
        <v>45161.834225729166</v>
      </c>
      <c r="G10065" s="7">
        <f t="shared" si="1245"/>
        <v>45161.87589239583</v>
      </c>
      <c r="H10065" s="2" t="e">
        <f>LOOKUP(2,1/(Sheet1!$D:$D=C10065)/(Sheet1!$E:$E&gt;=E10065)/(Sheet1!$E:$E&lt;=G10065),(Sheet1!$E:$E))</f>
        <v>#N/A</v>
      </c>
      <c r="I10065" t="e">
        <f t="shared" si="1248"/>
        <v>#N/A</v>
      </c>
      <c r="J10065" t="s">
        <v>9649</v>
      </c>
      <c r="K10065" t="s">
        <v>8472</v>
      </c>
      <c r="L10065" t="str">
        <f t="shared" si="1244"/>
        <v>WEEK 34</v>
      </c>
    </row>
    <row r="10066" spans="1:12" x14ac:dyDescent="0.35">
      <c r="A10066" s="6">
        <v>1</v>
      </c>
      <c r="B10066" s="6" t="s">
        <v>8473</v>
      </c>
      <c r="C10066" s="6" t="s">
        <v>14168</v>
      </c>
      <c r="D10066" s="6" t="str">
        <f t="shared" si="1246"/>
        <v>1-BEAU2715799</v>
      </c>
      <c r="E10066" s="7">
        <f t="shared" si="1247"/>
        <v>45161.687429745369</v>
      </c>
      <c r="F10066" s="8">
        <v>45161.833263078704</v>
      </c>
      <c r="G10066" s="7">
        <f t="shared" si="1245"/>
        <v>45161.874929745369</v>
      </c>
      <c r="H10066" s="2" t="e">
        <f>LOOKUP(2,1/(Sheet1!$D:$D=C10066)/(Sheet1!$E:$E&gt;=E10066)/(Sheet1!$E:$E&lt;=G10066),(Sheet1!$E:$E))</f>
        <v>#N/A</v>
      </c>
      <c r="I10066" t="e">
        <f t="shared" si="1248"/>
        <v>#N/A</v>
      </c>
      <c r="J10066" t="s">
        <v>9649</v>
      </c>
      <c r="K10066" t="s">
        <v>8472</v>
      </c>
      <c r="L10066" t="str">
        <f t="shared" si="1244"/>
        <v>WEEK 34</v>
      </c>
    </row>
    <row r="10067" spans="1:12" x14ac:dyDescent="0.35">
      <c r="A10067" s="6">
        <v>1</v>
      </c>
      <c r="B10067" s="6" t="s">
        <v>8473</v>
      </c>
      <c r="C10067" s="6" t="s">
        <v>15572</v>
      </c>
      <c r="D10067" s="6" t="str">
        <f t="shared" si="1246"/>
        <v>1-TCKU6342001</v>
      </c>
      <c r="E10067" s="7">
        <f t="shared" si="1247"/>
        <v>45161.685763425921</v>
      </c>
      <c r="F10067" s="8">
        <v>45161.831596759257</v>
      </c>
      <c r="G10067" s="7">
        <f t="shared" si="1245"/>
        <v>45161.873263425921</v>
      </c>
      <c r="H10067" s="2" t="e">
        <f>LOOKUP(2,1/(Sheet1!$D:$D=C10067)/(Sheet1!$E:$E&gt;=E10067)/(Sheet1!$E:$E&lt;=G10067),(Sheet1!$E:$E))</f>
        <v>#N/A</v>
      </c>
      <c r="I10067" t="e">
        <f t="shared" si="1248"/>
        <v>#N/A</v>
      </c>
      <c r="J10067" t="s">
        <v>9649</v>
      </c>
      <c r="K10067" t="s">
        <v>8472</v>
      </c>
      <c r="L10067" t="str">
        <f t="shared" si="1244"/>
        <v>WEEK 34</v>
      </c>
    </row>
    <row r="10068" spans="1:12" x14ac:dyDescent="0.35">
      <c r="A10068" s="6">
        <v>2</v>
      </c>
      <c r="B10068" s="6" t="s">
        <v>8473</v>
      </c>
      <c r="C10068" s="6" t="s">
        <v>15577</v>
      </c>
      <c r="D10068" s="6" t="str">
        <f t="shared" si="1246"/>
        <v>2-TEMU6440363</v>
      </c>
      <c r="E10068" s="7">
        <f t="shared" si="1247"/>
        <v>45161.68536142361</v>
      </c>
      <c r="F10068" s="8">
        <v>45161.831194756945</v>
      </c>
      <c r="G10068" s="7">
        <f t="shared" si="1245"/>
        <v>45161.87286142361</v>
      </c>
      <c r="H10068" s="2" t="e">
        <f>LOOKUP(2,1/(Sheet1!$D:$D=C10068)/(Sheet1!$E:$E&gt;=E10068)/(Sheet1!$E:$E&lt;=G10068),(Sheet1!$E:$E))</f>
        <v>#N/A</v>
      </c>
      <c r="I10068" t="e">
        <f t="shared" si="1248"/>
        <v>#N/A</v>
      </c>
      <c r="J10068" t="s">
        <v>9649</v>
      </c>
      <c r="K10068" t="s">
        <v>8472</v>
      </c>
      <c r="L10068" t="str">
        <f t="shared" si="1244"/>
        <v>WEEK 34</v>
      </c>
    </row>
    <row r="10069" spans="1:12" x14ac:dyDescent="0.35">
      <c r="A10069" s="6">
        <v>1</v>
      </c>
      <c r="B10069" s="6" t="s">
        <v>8473</v>
      </c>
      <c r="C10069" s="6" t="s">
        <v>15365</v>
      </c>
      <c r="D10069" s="6" t="str">
        <f t="shared" si="1246"/>
        <v>1-SITU2807283</v>
      </c>
      <c r="E10069" s="7">
        <f t="shared" si="1247"/>
        <v>45161.683556099531</v>
      </c>
      <c r="F10069" s="8">
        <v>45161.829389432867</v>
      </c>
      <c r="G10069" s="7">
        <f t="shared" si="1245"/>
        <v>45161.871056099531</v>
      </c>
      <c r="H10069" s="2" t="e">
        <f>LOOKUP(2,1/(Sheet1!$D:$D=C10069)/(Sheet1!$E:$E&gt;=E10069)/(Sheet1!$E:$E&lt;=G10069),(Sheet1!$E:$E))</f>
        <v>#N/A</v>
      </c>
      <c r="I10069" t="e">
        <f t="shared" si="1248"/>
        <v>#N/A</v>
      </c>
      <c r="J10069" t="s">
        <v>9649</v>
      </c>
      <c r="K10069" t="s">
        <v>8472</v>
      </c>
      <c r="L10069" t="str">
        <f t="shared" si="1244"/>
        <v>WEEK 34</v>
      </c>
    </row>
    <row r="10070" spans="1:12" x14ac:dyDescent="0.35">
      <c r="A10070" s="6">
        <v>2</v>
      </c>
      <c r="B10070" s="6" t="s">
        <v>8473</v>
      </c>
      <c r="C10070" s="6" t="s">
        <v>14842</v>
      </c>
      <c r="D10070" s="6" t="str">
        <f t="shared" si="1246"/>
        <v>2-TLLU3248614</v>
      </c>
      <c r="E10070" s="7">
        <f t="shared" si="1247"/>
        <v>45161.682465046295</v>
      </c>
      <c r="F10070" s="8">
        <v>45161.828298379631</v>
      </c>
      <c r="G10070" s="7">
        <f t="shared" si="1245"/>
        <v>45161.869965046295</v>
      </c>
      <c r="H10070" s="2" t="e">
        <f>LOOKUP(2,1/(Sheet1!$D:$D=C10070)/(Sheet1!$E:$E&gt;=E10070)/(Sheet1!$E:$E&lt;=G10070),(Sheet1!$E:$E))</f>
        <v>#N/A</v>
      </c>
      <c r="I10070" t="e">
        <f t="shared" si="1248"/>
        <v>#N/A</v>
      </c>
      <c r="J10070" t="s">
        <v>9649</v>
      </c>
      <c r="K10070" t="s">
        <v>8472</v>
      </c>
      <c r="L10070" t="str">
        <f t="shared" si="1244"/>
        <v>WEEK 34</v>
      </c>
    </row>
    <row r="10071" spans="1:12" x14ac:dyDescent="0.35">
      <c r="A10071" s="6">
        <v>1</v>
      </c>
      <c r="B10071" s="6" t="s">
        <v>8473</v>
      </c>
      <c r="C10071" s="6" t="s">
        <v>15958</v>
      </c>
      <c r="D10071" s="6" t="str">
        <f t="shared" si="1246"/>
        <v>1-csnu7835790</v>
      </c>
      <c r="E10071" s="7">
        <f t="shared" si="1247"/>
        <v>45161.677391898149</v>
      </c>
      <c r="F10071" s="8">
        <v>45161.823225231485</v>
      </c>
      <c r="G10071" s="7">
        <f t="shared" si="1245"/>
        <v>45161.864891898149</v>
      </c>
      <c r="H10071" s="2" t="e">
        <f>LOOKUP(2,1/(Sheet1!$D:$D=C10071)/(Sheet1!$E:$E&gt;=E10071)/(Sheet1!$E:$E&lt;=G10071),(Sheet1!$E:$E))</f>
        <v>#N/A</v>
      </c>
      <c r="I10071" t="e">
        <f t="shared" si="1248"/>
        <v>#N/A</v>
      </c>
      <c r="J10071" t="s">
        <v>9649</v>
      </c>
      <c r="K10071" t="s">
        <v>8472</v>
      </c>
      <c r="L10071" t="str">
        <f t="shared" si="1244"/>
        <v>WEEK 34</v>
      </c>
    </row>
    <row r="10072" spans="1:12" x14ac:dyDescent="0.35">
      <c r="A10072" s="6">
        <v>4</v>
      </c>
      <c r="B10072" s="6" t="s">
        <v>15388</v>
      </c>
      <c r="C10072" s="6" t="s">
        <v>15959</v>
      </c>
      <c r="D10072" s="6" t="str">
        <f t="shared" si="1246"/>
        <v>4-oocu5025065</v>
      </c>
      <c r="E10072" s="7">
        <f t="shared" si="1247"/>
        <v>45161.676308136572</v>
      </c>
      <c r="F10072" s="8">
        <v>45161.822141469907</v>
      </c>
      <c r="G10072" s="7">
        <f t="shared" si="1245"/>
        <v>45161.863808136572</v>
      </c>
      <c r="H10072" s="2" t="e">
        <f>LOOKUP(2,1/(Sheet1!$D:$D=C10072)/(Sheet1!$E:$E&gt;=E10072)/(Sheet1!$E:$E&lt;=G10072),(Sheet1!$E:$E))</f>
        <v>#N/A</v>
      </c>
      <c r="I10072" t="e">
        <f t="shared" si="1248"/>
        <v>#N/A</v>
      </c>
      <c r="J10072" t="s">
        <v>9649</v>
      </c>
      <c r="K10072" t="s">
        <v>8472</v>
      </c>
      <c r="L10072" t="str">
        <f t="shared" si="1244"/>
        <v>WEEK 34</v>
      </c>
    </row>
    <row r="10073" spans="1:12" x14ac:dyDescent="0.35">
      <c r="A10073" s="6">
        <v>2</v>
      </c>
      <c r="B10073" s="6" t="s">
        <v>8473</v>
      </c>
      <c r="C10073" s="6" t="s">
        <v>15960</v>
      </c>
      <c r="D10073" s="6" t="str">
        <f t="shared" si="1246"/>
        <v>2-trhu3616196</v>
      </c>
      <c r="E10073" s="7">
        <f t="shared" si="1247"/>
        <v>45161.674989502309</v>
      </c>
      <c r="F10073" s="8">
        <v>45161.820822835645</v>
      </c>
      <c r="G10073" s="7">
        <f t="shared" si="1245"/>
        <v>45161.862489502309</v>
      </c>
      <c r="H10073" s="2" t="e">
        <f>LOOKUP(2,1/(Sheet1!$D:$D=C10073)/(Sheet1!$E:$E&gt;=E10073)/(Sheet1!$E:$E&lt;=G10073),(Sheet1!$E:$E))</f>
        <v>#N/A</v>
      </c>
      <c r="I10073" t="e">
        <f t="shared" si="1248"/>
        <v>#N/A</v>
      </c>
      <c r="J10073" t="s">
        <v>9649</v>
      </c>
      <c r="K10073" t="s">
        <v>8472</v>
      </c>
      <c r="L10073" t="str">
        <f t="shared" si="1244"/>
        <v>WEEK 34</v>
      </c>
    </row>
    <row r="10074" spans="1:12" x14ac:dyDescent="0.35">
      <c r="A10074" s="6">
        <v>3</v>
      </c>
      <c r="B10074" s="6" t="s">
        <v>12029</v>
      </c>
      <c r="C10074" s="6" t="s">
        <v>15961</v>
      </c>
      <c r="D10074" s="6" t="str">
        <f t="shared" si="1246"/>
        <v>3-oocu5051022</v>
      </c>
      <c r="E10074" s="7">
        <f t="shared" si="1247"/>
        <v>45161.674325925924</v>
      </c>
      <c r="F10074" s="8">
        <v>45161.82015925926</v>
      </c>
      <c r="G10074" s="7">
        <f t="shared" si="1245"/>
        <v>45161.861825925924</v>
      </c>
      <c r="H10074" s="2" t="e">
        <f>LOOKUP(2,1/(Sheet1!$D:$D=C10074)/(Sheet1!$E:$E&gt;=E10074)/(Sheet1!$E:$E&lt;=G10074),(Sheet1!$E:$E))</f>
        <v>#N/A</v>
      </c>
      <c r="I10074" t="e">
        <f t="shared" si="1248"/>
        <v>#N/A</v>
      </c>
      <c r="J10074" t="s">
        <v>9649</v>
      </c>
      <c r="K10074" t="s">
        <v>8472</v>
      </c>
      <c r="L10074" t="str">
        <f t="shared" si="1244"/>
        <v>WEEK 34</v>
      </c>
    </row>
    <row r="10075" spans="1:12" x14ac:dyDescent="0.35">
      <c r="A10075" s="6">
        <v>3</v>
      </c>
      <c r="B10075" s="6" t="s">
        <v>8473</v>
      </c>
      <c r="C10075" s="6" t="s">
        <v>15962</v>
      </c>
      <c r="D10075" s="6" t="str">
        <f t="shared" si="1246"/>
        <v>3-dfsu7460383</v>
      </c>
      <c r="E10075" s="7">
        <f t="shared" si="1247"/>
        <v>45161.672800428241</v>
      </c>
      <c r="F10075" s="8">
        <v>45161.818633761577</v>
      </c>
      <c r="G10075" s="7">
        <f t="shared" si="1245"/>
        <v>45161.860300428241</v>
      </c>
      <c r="H10075" s="2" t="e">
        <f>LOOKUP(2,1/(Sheet1!$D:$D=C10075)/(Sheet1!$E:$E&gt;=E10075)/(Sheet1!$E:$E&lt;=G10075),(Sheet1!$E:$E))</f>
        <v>#N/A</v>
      </c>
      <c r="I10075" t="e">
        <f t="shared" si="1248"/>
        <v>#N/A</v>
      </c>
      <c r="J10075" t="s">
        <v>9649</v>
      </c>
      <c r="K10075" t="s">
        <v>8472</v>
      </c>
      <c r="L10075" t="str">
        <f t="shared" si="1244"/>
        <v>WEEK 34</v>
      </c>
    </row>
    <row r="10076" spans="1:12" x14ac:dyDescent="0.35">
      <c r="A10076" s="6">
        <v>3</v>
      </c>
      <c r="B10076" s="6" t="s">
        <v>8473</v>
      </c>
      <c r="C10076" s="6" t="s">
        <v>15963</v>
      </c>
      <c r="D10076" s="6" t="str">
        <f t="shared" si="1246"/>
        <v>3-tllu4327934</v>
      </c>
      <c r="E10076" s="7">
        <f t="shared" si="1247"/>
        <v>45161.671065474533</v>
      </c>
      <c r="F10076" s="8">
        <v>45161.816898807869</v>
      </c>
      <c r="G10076" s="7">
        <f t="shared" si="1245"/>
        <v>45161.858565474533</v>
      </c>
      <c r="H10076" s="2" t="e">
        <f>LOOKUP(2,1/(Sheet1!$D:$D=C10076)/(Sheet1!$E:$E&gt;=E10076)/(Sheet1!$E:$E&lt;=G10076),(Sheet1!$E:$E))</f>
        <v>#N/A</v>
      </c>
      <c r="I10076" t="e">
        <f t="shared" si="1248"/>
        <v>#N/A</v>
      </c>
      <c r="J10076" t="s">
        <v>9649</v>
      </c>
      <c r="K10076" t="s">
        <v>8472</v>
      </c>
      <c r="L10076" t="str">
        <f t="shared" si="1244"/>
        <v>WEEK 34</v>
      </c>
    </row>
    <row r="10077" spans="1:12" x14ac:dyDescent="0.35">
      <c r="A10077" s="6">
        <v>3</v>
      </c>
      <c r="B10077" s="6" t="s">
        <v>8473</v>
      </c>
      <c r="C10077" s="6" t="s">
        <v>15964</v>
      </c>
      <c r="D10077" s="6" t="str">
        <f t="shared" si="1246"/>
        <v>3-tclu9679349</v>
      </c>
      <c r="E10077" s="7">
        <f t="shared" si="1247"/>
        <v>45161.668083645833</v>
      </c>
      <c r="F10077" s="8">
        <v>45161.813916979168</v>
      </c>
      <c r="G10077" s="7">
        <f t="shared" si="1245"/>
        <v>45161.855583645833</v>
      </c>
      <c r="H10077" s="2" t="e">
        <f>LOOKUP(2,1/(Sheet1!$D:$D=C10077)/(Sheet1!$E:$E&gt;=E10077)/(Sheet1!$E:$E&lt;=G10077),(Sheet1!$E:$E))</f>
        <v>#N/A</v>
      </c>
      <c r="I10077" t="e">
        <f t="shared" si="1248"/>
        <v>#N/A</v>
      </c>
      <c r="J10077" t="s">
        <v>9649</v>
      </c>
      <c r="K10077" t="s">
        <v>8472</v>
      </c>
      <c r="L10077" t="str">
        <f t="shared" si="1244"/>
        <v>WEEK 34</v>
      </c>
    </row>
    <row r="10078" spans="1:12" x14ac:dyDescent="0.35">
      <c r="A10078" s="6">
        <v>4</v>
      </c>
      <c r="B10078" s="6" t="s">
        <v>15388</v>
      </c>
      <c r="C10078" s="6" t="s">
        <v>13837</v>
      </c>
      <c r="D10078" s="6" t="str">
        <f t="shared" si="1246"/>
        <v>4-TCNU4140069</v>
      </c>
      <c r="E10078" s="7">
        <f t="shared" si="1247"/>
        <v>45161.666450543977</v>
      </c>
      <c r="F10078" s="8">
        <v>45161.812283877312</v>
      </c>
      <c r="G10078" s="7">
        <f t="shared" si="1245"/>
        <v>45161.853950543977</v>
      </c>
      <c r="H10078" s="2" t="e">
        <f>LOOKUP(2,1/(Sheet1!$D:$D=C10078)/(Sheet1!$E:$E&gt;=E10078)/(Sheet1!$E:$E&lt;=G10078),(Sheet1!$E:$E))</f>
        <v>#N/A</v>
      </c>
      <c r="I10078" t="e">
        <f t="shared" si="1248"/>
        <v>#N/A</v>
      </c>
      <c r="J10078" t="s">
        <v>9649</v>
      </c>
      <c r="K10078" t="s">
        <v>8472</v>
      </c>
      <c r="L10078" t="str">
        <f t="shared" si="1244"/>
        <v>WEEK 34</v>
      </c>
    </row>
    <row r="10079" spans="1:12" x14ac:dyDescent="0.35">
      <c r="A10079" s="6">
        <v>3</v>
      </c>
      <c r="B10079" s="6" t="s">
        <v>12029</v>
      </c>
      <c r="C10079" s="6" t="s">
        <v>12820</v>
      </c>
      <c r="D10079" s="6" t="str">
        <f t="shared" si="1246"/>
        <v>3-CMAU4084750</v>
      </c>
      <c r="E10079" s="7">
        <f t="shared" si="1247"/>
        <v>45161.665517627313</v>
      </c>
      <c r="F10079" s="8">
        <v>45161.811350960648</v>
      </c>
      <c r="G10079" s="7">
        <f t="shared" si="1245"/>
        <v>45161.853017627313</v>
      </c>
      <c r="H10079" s="2" t="e">
        <f>LOOKUP(2,1/(Sheet1!$D:$D=C10079)/(Sheet1!$E:$E&gt;=E10079)/(Sheet1!$E:$E&lt;=G10079),(Sheet1!$E:$E))</f>
        <v>#N/A</v>
      </c>
      <c r="I10079" t="e">
        <f t="shared" si="1248"/>
        <v>#N/A</v>
      </c>
      <c r="J10079" t="s">
        <v>9649</v>
      </c>
      <c r="K10079" t="s">
        <v>8472</v>
      </c>
      <c r="L10079" t="str">
        <f t="shared" si="1244"/>
        <v>WEEK 34</v>
      </c>
    </row>
    <row r="10080" spans="1:12" x14ac:dyDescent="0.35">
      <c r="A10080" s="6">
        <v>3</v>
      </c>
      <c r="B10080" s="6" t="s">
        <v>8473</v>
      </c>
      <c r="C10080" s="6" t="s">
        <v>15965</v>
      </c>
      <c r="D10080" s="6" t="str">
        <f t="shared" si="1246"/>
        <v>3-tcnu5802426</v>
      </c>
      <c r="E10080" s="7">
        <f t="shared" si="1247"/>
        <v>45161.66396489583</v>
      </c>
      <c r="F10080" s="8">
        <v>45161.809798229166</v>
      </c>
      <c r="G10080" s="7">
        <f t="shared" si="1245"/>
        <v>45161.85146489583</v>
      </c>
      <c r="H10080" s="2" t="e">
        <f>LOOKUP(2,1/(Sheet1!$D:$D=C10080)/(Sheet1!$E:$E&gt;=E10080)/(Sheet1!$E:$E&lt;=G10080),(Sheet1!$E:$E))</f>
        <v>#N/A</v>
      </c>
      <c r="I10080" t="e">
        <f t="shared" si="1248"/>
        <v>#N/A</v>
      </c>
      <c r="J10080" t="s">
        <v>9649</v>
      </c>
      <c r="K10080" t="s">
        <v>8472</v>
      </c>
      <c r="L10080" t="str">
        <f t="shared" si="1244"/>
        <v>WEEK 34</v>
      </c>
    </row>
    <row r="10081" spans="1:12" x14ac:dyDescent="0.35">
      <c r="A10081" s="6">
        <v>4</v>
      </c>
      <c r="B10081" s="6" t="s">
        <v>8473</v>
      </c>
      <c r="C10081" s="6" t="s">
        <v>12655</v>
      </c>
      <c r="D10081" s="6" t="str">
        <f t="shared" si="1246"/>
        <v>4-APHU6442710</v>
      </c>
      <c r="E10081" s="7">
        <f t="shared" si="1247"/>
        <v>45161.662536956013</v>
      </c>
      <c r="F10081" s="8">
        <v>45161.808370289349</v>
      </c>
      <c r="G10081" s="7">
        <f t="shared" si="1245"/>
        <v>45161.850036956013</v>
      </c>
      <c r="H10081" s="2" t="e">
        <f>LOOKUP(2,1/(Sheet1!$D:$D=C10081)/(Sheet1!$E:$E&gt;=E10081)/(Sheet1!$E:$E&lt;=G10081),(Sheet1!$E:$E))</f>
        <v>#N/A</v>
      </c>
      <c r="I10081" t="e">
        <f t="shared" si="1248"/>
        <v>#N/A</v>
      </c>
      <c r="J10081" t="s">
        <v>9649</v>
      </c>
      <c r="K10081" t="s">
        <v>8472</v>
      </c>
      <c r="L10081" t="str">
        <f t="shared" si="1244"/>
        <v>WEEK 34</v>
      </c>
    </row>
    <row r="10082" spans="1:12" x14ac:dyDescent="0.35">
      <c r="A10082" s="6">
        <v>4</v>
      </c>
      <c r="B10082" s="6" t="s">
        <v>8473</v>
      </c>
      <c r="C10082" s="6" t="s">
        <v>15966</v>
      </c>
      <c r="D10082" s="6" t="str">
        <f t="shared" si="1246"/>
        <v>4-cmau4586379</v>
      </c>
      <c r="E10082" s="7">
        <f t="shared" si="1247"/>
        <v>45161.659950462963</v>
      </c>
      <c r="F10082" s="8">
        <v>45161.805783796299</v>
      </c>
      <c r="G10082" s="7">
        <f t="shared" si="1245"/>
        <v>45161.847450462963</v>
      </c>
      <c r="H10082" s="2" t="e">
        <f>LOOKUP(2,1/(Sheet1!$D:$D=C10082)/(Sheet1!$E:$E&gt;=E10082)/(Sheet1!$E:$E&lt;=G10082),(Sheet1!$E:$E))</f>
        <v>#N/A</v>
      </c>
      <c r="I10082" t="e">
        <f t="shared" si="1248"/>
        <v>#N/A</v>
      </c>
      <c r="J10082" t="s">
        <v>9649</v>
      </c>
      <c r="K10082" t="s">
        <v>8472</v>
      </c>
      <c r="L10082" t="str">
        <f t="shared" si="1244"/>
        <v>WEEK 34</v>
      </c>
    </row>
    <row r="10083" spans="1:12" x14ac:dyDescent="0.35">
      <c r="A10083" s="6">
        <v>3</v>
      </c>
      <c r="B10083" s="6" t="s">
        <v>8473</v>
      </c>
      <c r="C10083" s="6" t="s">
        <v>15967</v>
      </c>
      <c r="D10083" s="6" t="str">
        <f t="shared" si="1246"/>
        <v>3-Cmau5987566</v>
      </c>
      <c r="E10083" s="7">
        <f t="shared" si="1247"/>
        <v>45161.657677627314</v>
      </c>
      <c r="F10083" s="8">
        <v>45161.80351096065</v>
      </c>
      <c r="G10083" s="7">
        <f t="shared" si="1245"/>
        <v>45161.845177627314</v>
      </c>
      <c r="H10083" s="2" t="e">
        <f>LOOKUP(2,1/(Sheet1!$D:$D=C10083)/(Sheet1!$E:$E&gt;=E10083)/(Sheet1!$E:$E&lt;=G10083),(Sheet1!$E:$E))</f>
        <v>#N/A</v>
      </c>
      <c r="I10083" t="e">
        <f t="shared" si="1248"/>
        <v>#N/A</v>
      </c>
      <c r="J10083" t="s">
        <v>9649</v>
      </c>
      <c r="K10083" t="s">
        <v>8472</v>
      </c>
      <c r="L10083" t="str">
        <f t="shared" ref="L10083:L10146" si="1249">CONCATENATE("WEEK ",WEEKNUM(F10083,21))</f>
        <v>WEEK 34</v>
      </c>
    </row>
    <row r="10084" spans="1:12" x14ac:dyDescent="0.35">
      <c r="A10084" s="6">
        <v>3</v>
      </c>
      <c r="B10084" s="6" t="s">
        <v>12029</v>
      </c>
      <c r="C10084" s="6" t="s">
        <v>13631</v>
      </c>
      <c r="D10084" s="6" t="str">
        <f t="shared" si="1246"/>
        <v>3-RFCU4074218</v>
      </c>
      <c r="E10084" s="7">
        <f t="shared" si="1247"/>
        <v>45161.656146412031</v>
      </c>
      <c r="F10084" s="8">
        <v>45161.801979745367</v>
      </c>
      <c r="G10084" s="7">
        <f t="shared" si="1245"/>
        <v>45161.843646412031</v>
      </c>
      <c r="H10084" s="2" t="e">
        <f>LOOKUP(2,1/(Sheet1!$D:$D=C10084)/(Sheet1!$E:$E&gt;=E10084)/(Sheet1!$E:$E&lt;=G10084),(Sheet1!$E:$E))</f>
        <v>#N/A</v>
      </c>
      <c r="I10084" t="e">
        <f t="shared" si="1248"/>
        <v>#N/A</v>
      </c>
      <c r="J10084" t="s">
        <v>9649</v>
      </c>
      <c r="K10084" t="s">
        <v>8472</v>
      </c>
      <c r="L10084" t="str">
        <f t="shared" si="1249"/>
        <v>WEEK 34</v>
      </c>
    </row>
    <row r="10085" spans="1:12" x14ac:dyDescent="0.35">
      <c r="A10085" s="6">
        <v>4</v>
      </c>
      <c r="B10085" s="6" t="s">
        <v>8473</v>
      </c>
      <c r="C10085" s="6" t="s">
        <v>13841</v>
      </c>
      <c r="D10085" s="6" t="str">
        <f t="shared" si="1246"/>
        <v>4-TCNU5213658</v>
      </c>
      <c r="E10085" s="7">
        <f t="shared" si="1247"/>
        <v>45161.655947106476</v>
      </c>
      <c r="F10085" s="8">
        <v>45161.801780439811</v>
      </c>
      <c r="G10085" s="7">
        <f t="shared" si="1245"/>
        <v>45161.843447106476</v>
      </c>
      <c r="H10085" s="2" t="e">
        <f>LOOKUP(2,1/(Sheet1!$D:$D=C10085)/(Sheet1!$E:$E&gt;=E10085)/(Sheet1!$E:$E&lt;=G10085),(Sheet1!$E:$E))</f>
        <v>#N/A</v>
      </c>
      <c r="I10085" t="e">
        <f t="shared" si="1248"/>
        <v>#N/A</v>
      </c>
      <c r="J10085" t="s">
        <v>9649</v>
      </c>
      <c r="K10085" t="s">
        <v>8472</v>
      </c>
      <c r="L10085" t="str">
        <f t="shared" si="1249"/>
        <v>WEEK 34</v>
      </c>
    </row>
    <row r="10086" spans="1:12" x14ac:dyDescent="0.35">
      <c r="A10086" s="6">
        <v>4</v>
      </c>
      <c r="B10086" s="6" t="s">
        <v>8473</v>
      </c>
      <c r="C10086" s="6" t="s">
        <v>15968</v>
      </c>
      <c r="D10086" s="6" t="str">
        <f t="shared" si="1246"/>
        <v>4-cmau4982451</v>
      </c>
      <c r="E10086" s="7">
        <f t="shared" si="1247"/>
        <v>45161.654129247683</v>
      </c>
      <c r="F10086" s="8">
        <v>45161.799962581019</v>
      </c>
      <c r="G10086" s="7">
        <f t="shared" si="1245"/>
        <v>45161.841629247683</v>
      </c>
      <c r="H10086" s="2" t="e">
        <f>LOOKUP(2,1/(Sheet1!$D:$D=C10086)/(Sheet1!$E:$E&gt;=E10086)/(Sheet1!$E:$E&lt;=G10086),(Sheet1!$E:$E))</f>
        <v>#N/A</v>
      </c>
      <c r="I10086" t="e">
        <f t="shared" si="1248"/>
        <v>#N/A</v>
      </c>
      <c r="J10086" t="s">
        <v>9649</v>
      </c>
      <c r="K10086" t="s">
        <v>8472</v>
      </c>
      <c r="L10086" t="str">
        <f t="shared" si="1249"/>
        <v>WEEK 34</v>
      </c>
    </row>
    <row r="10087" spans="1:12" x14ac:dyDescent="0.35">
      <c r="A10087" s="6">
        <v>4</v>
      </c>
      <c r="B10087" s="6" t="s">
        <v>8473</v>
      </c>
      <c r="C10087" s="6" t="s">
        <v>15969</v>
      </c>
      <c r="D10087" s="6" t="str">
        <f t="shared" si="1246"/>
        <v>4-cmau7603926</v>
      </c>
      <c r="E10087" s="7">
        <f t="shared" si="1247"/>
        <v>45161.651972418978</v>
      </c>
      <c r="F10087" s="8">
        <v>45161.797805752314</v>
      </c>
      <c r="G10087" s="7">
        <f t="shared" ref="G10087:G10150" si="1250">F10087+TIMEVALUE("01:00:00")</f>
        <v>45161.839472418978</v>
      </c>
      <c r="H10087" s="2" t="e">
        <f>LOOKUP(2,1/(Sheet1!$D:$D=C10087)/(Sheet1!$E:$E&gt;=E10087)/(Sheet1!$E:$E&lt;=G10087),(Sheet1!$E:$E))</f>
        <v>#N/A</v>
      </c>
      <c r="I10087" t="e">
        <f t="shared" si="1248"/>
        <v>#N/A</v>
      </c>
      <c r="J10087" t="s">
        <v>9649</v>
      </c>
      <c r="K10087" t="s">
        <v>8472</v>
      </c>
      <c r="L10087" t="str">
        <f t="shared" si="1249"/>
        <v>WEEK 34</v>
      </c>
    </row>
    <row r="10088" spans="1:12" x14ac:dyDescent="0.35">
      <c r="A10088" s="6">
        <v>3</v>
      </c>
      <c r="B10088" s="6" t="s">
        <v>8473</v>
      </c>
      <c r="C10088" s="6" t="s">
        <v>15970</v>
      </c>
      <c r="D10088" s="6" t="str">
        <f t="shared" si="1246"/>
        <v>3-caiu7323054</v>
      </c>
      <c r="E10088" s="7">
        <f t="shared" si="1247"/>
        <v>45161.650682210646</v>
      </c>
      <c r="F10088" s="8">
        <v>45161.796515543982</v>
      </c>
      <c r="G10088" s="7">
        <f t="shared" si="1250"/>
        <v>45161.838182210646</v>
      </c>
      <c r="H10088" s="2" t="e">
        <f>LOOKUP(2,1/(Sheet1!$D:$D=C10088)/(Sheet1!$E:$E&gt;=E10088)/(Sheet1!$E:$E&lt;=G10088),(Sheet1!$E:$E))</f>
        <v>#N/A</v>
      </c>
      <c r="I10088" t="e">
        <f t="shared" si="1248"/>
        <v>#N/A</v>
      </c>
      <c r="J10088" t="s">
        <v>9649</v>
      </c>
      <c r="K10088" t="s">
        <v>8472</v>
      </c>
      <c r="L10088" t="str">
        <f t="shared" si="1249"/>
        <v>WEEK 34</v>
      </c>
    </row>
    <row r="10089" spans="1:12" x14ac:dyDescent="0.35">
      <c r="A10089" s="6">
        <v>4</v>
      </c>
      <c r="B10089" s="6" t="s">
        <v>8473</v>
      </c>
      <c r="C10089" s="6" t="s">
        <v>15971</v>
      </c>
      <c r="D10089" s="6" t="str">
        <f t="shared" si="1246"/>
        <v>4-magu5741870</v>
      </c>
      <c r="E10089" s="7">
        <f t="shared" si="1247"/>
        <v>45161.647571527777</v>
      </c>
      <c r="F10089" s="8">
        <v>45161.793404861113</v>
      </c>
      <c r="G10089" s="7">
        <f t="shared" si="1250"/>
        <v>45161.835071527777</v>
      </c>
      <c r="H10089" s="2" t="e">
        <f>LOOKUP(2,1/(Sheet1!$D:$D=C10089)/(Sheet1!$E:$E&gt;=E10089)/(Sheet1!$E:$E&lt;=G10089),(Sheet1!$E:$E))</f>
        <v>#N/A</v>
      </c>
      <c r="I10089" t="e">
        <f t="shared" si="1248"/>
        <v>#N/A</v>
      </c>
      <c r="J10089" t="s">
        <v>9649</v>
      </c>
      <c r="K10089" t="s">
        <v>8472</v>
      </c>
      <c r="L10089" t="str">
        <f t="shared" si="1249"/>
        <v>WEEK 34</v>
      </c>
    </row>
    <row r="10090" spans="1:12" x14ac:dyDescent="0.35">
      <c r="A10090" s="6">
        <v>3</v>
      </c>
      <c r="B10090" s="6" t="s">
        <v>8473</v>
      </c>
      <c r="C10090" s="6" t="s">
        <v>15972</v>
      </c>
      <c r="D10090" s="6" t="str">
        <f t="shared" si="1246"/>
        <v>3-uetu5420013</v>
      </c>
      <c r="E10090" s="7">
        <f t="shared" si="1247"/>
        <v>45161.646624768517</v>
      </c>
      <c r="F10090" s="8">
        <v>45161.792458101852</v>
      </c>
      <c r="G10090" s="7">
        <f t="shared" si="1250"/>
        <v>45161.834124768517</v>
      </c>
      <c r="H10090" s="2" t="e">
        <f>LOOKUP(2,1/(Sheet1!$D:$D=C10090)/(Sheet1!$E:$E&gt;=E10090)/(Sheet1!$E:$E&lt;=G10090),(Sheet1!$E:$E))</f>
        <v>#N/A</v>
      </c>
      <c r="I10090" t="e">
        <f t="shared" si="1248"/>
        <v>#N/A</v>
      </c>
      <c r="J10090" t="s">
        <v>9649</v>
      </c>
      <c r="K10090" t="s">
        <v>8472</v>
      </c>
      <c r="L10090" t="str">
        <f t="shared" si="1249"/>
        <v>WEEK 34</v>
      </c>
    </row>
    <row r="10091" spans="1:12" x14ac:dyDescent="0.35">
      <c r="A10091" s="6">
        <v>4</v>
      </c>
      <c r="B10091" s="6" t="s">
        <v>8473</v>
      </c>
      <c r="C10091" s="6" t="s">
        <v>15973</v>
      </c>
      <c r="D10091" s="6" t="str">
        <f t="shared" si="1246"/>
        <v>4-tgbu4162807</v>
      </c>
      <c r="E10091" s="7">
        <f t="shared" si="1247"/>
        <v>45161.645956828703</v>
      </c>
      <c r="F10091" s="8">
        <v>45161.791790162039</v>
      </c>
      <c r="G10091" s="7">
        <f t="shared" si="1250"/>
        <v>45161.833456828703</v>
      </c>
      <c r="H10091" s="2" t="e">
        <f>LOOKUP(2,1/(Sheet1!$D:$D=C10091)/(Sheet1!$E:$E&gt;=E10091)/(Sheet1!$E:$E&lt;=G10091),(Sheet1!$E:$E))</f>
        <v>#N/A</v>
      </c>
      <c r="I10091" t="e">
        <f t="shared" si="1248"/>
        <v>#N/A</v>
      </c>
      <c r="J10091" t="s">
        <v>9649</v>
      </c>
      <c r="K10091" t="s">
        <v>8472</v>
      </c>
      <c r="L10091" t="str">
        <f t="shared" si="1249"/>
        <v>WEEK 34</v>
      </c>
    </row>
    <row r="10092" spans="1:12" x14ac:dyDescent="0.35">
      <c r="A10092" s="6">
        <v>4</v>
      </c>
      <c r="B10092" s="6" t="s">
        <v>8473</v>
      </c>
      <c r="C10092" s="6" t="s">
        <v>15974</v>
      </c>
      <c r="D10092" s="6" t="str">
        <f t="shared" si="1246"/>
        <v>4-tcnu2934748</v>
      </c>
      <c r="E10092" s="7">
        <f t="shared" si="1247"/>
        <v>45161.643957291664</v>
      </c>
      <c r="F10092" s="8">
        <v>45161.789790625</v>
      </c>
      <c r="G10092" s="7">
        <f t="shared" si="1250"/>
        <v>45161.831457291664</v>
      </c>
      <c r="H10092" s="2" t="e">
        <f>LOOKUP(2,1/(Sheet1!$D:$D=C10092)/(Sheet1!$E:$E&gt;=E10092)/(Sheet1!$E:$E&lt;=G10092),(Sheet1!$E:$E))</f>
        <v>#N/A</v>
      </c>
      <c r="I10092" t="e">
        <f t="shared" si="1248"/>
        <v>#N/A</v>
      </c>
      <c r="J10092" t="s">
        <v>9649</v>
      </c>
      <c r="K10092" t="s">
        <v>8472</v>
      </c>
      <c r="L10092" t="str">
        <f t="shared" si="1249"/>
        <v>WEEK 34</v>
      </c>
    </row>
    <row r="10093" spans="1:12" x14ac:dyDescent="0.35">
      <c r="A10093" s="6">
        <v>3</v>
      </c>
      <c r="B10093" s="6" t="s">
        <v>8473</v>
      </c>
      <c r="C10093" s="6" t="s">
        <v>11950</v>
      </c>
      <c r="D10093" s="6" t="str">
        <f t="shared" si="1246"/>
        <v>3-CAIU9726300</v>
      </c>
      <c r="E10093" s="7">
        <f t="shared" si="1247"/>
        <v>45161.642871759257</v>
      </c>
      <c r="F10093" s="8">
        <v>45161.788705092593</v>
      </c>
      <c r="G10093" s="7">
        <f t="shared" si="1250"/>
        <v>45161.830371759257</v>
      </c>
      <c r="H10093" s="2" t="e">
        <f>LOOKUP(2,1/(Sheet1!$D:$D=C10093)/(Sheet1!$E:$E&gt;=E10093)/(Sheet1!$E:$E&lt;=G10093),(Sheet1!$E:$E))</f>
        <v>#N/A</v>
      </c>
      <c r="I10093" t="e">
        <f t="shared" si="1248"/>
        <v>#N/A</v>
      </c>
      <c r="J10093" t="s">
        <v>9649</v>
      </c>
      <c r="K10093" t="s">
        <v>8472</v>
      </c>
      <c r="L10093" t="str">
        <f t="shared" si="1249"/>
        <v>WEEK 34</v>
      </c>
    </row>
    <row r="10094" spans="1:12" x14ac:dyDescent="0.35">
      <c r="A10094" s="6">
        <v>3</v>
      </c>
      <c r="B10094" s="6" t="s">
        <v>12029</v>
      </c>
      <c r="C10094" s="6" t="s">
        <v>12066</v>
      </c>
      <c r="D10094" s="6" t="str">
        <f t="shared" si="1246"/>
        <v>3-DFSU7332891</v>
      </c>
      <c r="E10094" s="7">
        <f t="shared" si="1247"/>
        <v>45161.62017592592</v>
      </c>
      <c r="F10094" s="8">
        <v>45161.766009259256</v>
      </c>
      <c r="G10094" s="7">
        <f t="shared" si="1250"/>
        <v>45161.80767592592</v>
      </c>
      <c r="H10094" s="2" t="e">
        <f>LOOKUP(2,1/(Sheet1!$D:$D=C10094)/(Sheet1!$E:$E&gt;=E10094)/(Sheet1!$E:$E&lt;=G10094),(Sheet1!$E:$E))</f>
        <v>#N/A</v>
      </c>
      <c r="I10094" t="e">
        <f t="shared" si="1248"/>
        <v>#N/A</v>
      </c>
      <c r="J10094" t="s">
        <v>9649</v>
      </c>
      <c r="K10094" t="s">
        <v>8472</v>
      </c>
      <c r="L10094" t="str">
        <f t="shared" si="1249"/>
        <v>WEEK 34</v>
      </c>
    </row>
    <row r="10095" spans="1:12" x14ac:dyDescent="0.35">
      <c r="A10095" s="6">
        <v>4</v>
      </c>
      <c r="B10095" s="6" t="s">
        <v>8473</v>
      </c>
      <c r="C10095" s="6" t="s">
        <v>12585</v>
      </c>
      <c r="D10095" s="6" t="str">
        <f t="shared" ref="D10095:D10158" si="1251">A10095&amp;"-"&amp;C10095</f>
        <v>4-TLLU5034822</v>
      </c>
      <c r="E10095" s="7">
        <f t="shared" ref="E10095:E10158" si="1252">F10095-TIMEVALUE("03:30:00")</f>
        <v>45161.619425844903</v>
      </c>
      <c r="F10095" s="8">
        <v>45161.765259178239</v>
      </c>
      <c r="G10095" s="7">
        <f t="shared" si="1250"/>
        <v>45161.806925844903</v>
      </c>
      <c r="H10095" s="2" t="e">
        <f>LOOKUP(2,1/(Sheet1!$D:$D=C10095)/(Sheet1!$E:$E&gt;=E10095)/(Sheet1!$E:$E&lt;=G10095),(Sheet1!$E:$E))</f>
        <v>#N/A</v>
      </c>
      <c r="I10095" t="e">
        <f t="shared" si="1248"/>
        <v>#N/A</v>
      </c>
      <c r="J10095" t="s">
        <v>9649</v>
      </c>
      <c r="K10095" t="s">
        <v>8472</v>
      </c>
      <c r="L10095" t="str">
        <f t="shared" si="1249"/>
        <v>WEEK 34</v>
      </c>
    </row>
    <row r="10096" spans="1:12" x14ac:dyDescent="0.35">
      <c r="A10096" s="6">
        <v>3</v>
      </c>
      <c r="B10096" s="6" t="s">
        <v>8473</v>
      </c>
      <c r="C10096" s="6" t="s">
        <v>12853</v>
      </c>
      <c r="D10096" s="6" t="str">
        <f t="shared" si="1251"/>
        <v>3-CMAU6289852</v>
      </c>
      <c r="E10096" s="7">
        <f t="shared" si="1252"/>
        <v>45161.617639386568</v>
      </c>
      <c r="F10096" s="8">
        <v>45161.763472719904</v>
      </c>
      <c r="G10096" s="7">
        <f t="shared" si="1250"/>
        <v>45161.805139386568</v>
      </c>
      <c r="H10096" s="2" t="e">
        <f>LOOKUP(2,1/(Sheet1!$D:$D=C10096)/(Sheet1!$E:$E&gt;=E10096)/(Sheet1!$E:$E&lt;=G10096),(Sheet1!$E:$E))</f>
        <v>#N/A</v>
      </c>
      <c r="I10096" t="e">
        <f t="shared" si="1248"/>
        <v>#N/A</v>
      </c>
      <c r="J10096" t="s">
        <v>9649</v>
      </c>
      <c r="K10096" t="s">
        <v>8472</v>
      </c>
      <c r="L10096" t="str">
        <f t="shared" si="1249"/>
        <v>WEEK 34</v>
      </c>
    </row>
    <row r="10097" spans="1:12" x14ac:dyDescent="0.35">
      <c r="A10097" s="6">
        <v>4</v>
      </c>
      <c r="B10097" s="6" t="s">
        <v>8473</v>
      </c>
      <c r="C10097" s="6" t="s">
        <v>12522</v>
      </c>
      <c r="D10097" s="6" t="str">
        <f t="shared" si="1251"/>
        <v>4-TCNU4587268</v>
      </c>
      <c r="E10097" s="7">
        <f t="shared" si="1252"/>
        <v>45161.617297418976</v>
      </c>
      <c r="F10097" s="8">
        <v>45161.763130752312</v>
      </c>
      <c r="G10097" s="7">
        <f t="shared" si="1250"/>
        <v>45161.804797418976</v>
      </c>
      <c r="H10097" s="2" t="e">
        <f>LOOKUP(2,1/(Sheet1!$D:$D=C10097)/(Sheet1!$E:$E&gt;=E10097)/(Sheet1!$E:$E&lt;=G10097),(Sheet1!$E:$E))</f>
        <v>#N/A</v>
      </c>
      <c r="I10097" t="e">
        <f t="shared" si="1248"/>
        <v>#N/A</v>
      </c>
      <c r="J10097" t="s">
        <v>9649</v>
      </c>
      <c r="K10097" t="s">
        <v>8472</v>
      </c>
      <c r="L10097" t="str">
        <f t="shared" si="1249"/>
        <v>WEEK 34</v>
      </c>
    </row>
    <row r="10098" spans="1:12" x14ac:dyDescent="0.35">
      <c r="A10098" s="6">
        <v>4</v>
      </c>
      <c r="B10098" s="6" t="s">
        <v>15388</v>
      </c>
      <c r="C10098" s="6" t="s">
        <v>13778</v>
      </c>
      <c r="D10098" s="6" t="str">
        <f t="shared" si="1251"/>
        <v>4-TCKU7837690</v>
      </c>
      <c r="E10098" s="7">
        <f t="shared" si="1252"/>
        <v>45161.601190081019</v>
      </c>
      <c r="F10098" s="8">
        <v>45161.747023414355</v>
      </c>
      <c r="G10098" s="7">
        <f t="shared" si="1250"/>
        <v>45161.788690081019</v>
      </c>
      <c r="H10098" s="2">
        <f>LOOKUP(2,1/(Sheet1!$D:$D=C10098)/(Sheet1!$E:$E&gt;=E10098)/(Sheet1!$E:$E&lt;=G10098),(Sheet1!$E:$E))</f>
        <v>45161.748311238429</v>
      </c>
      <c r="I10098" t="str">
        <f t="shared" si="1248"/>
        <v>0:01:51</v>
      </c>
      <c r="J10098" t="s">
        <v>8471</v>
      </c>
      <c r="K10098" t="s">
        <v>8472</v>
      </c>
      <c r="L10098" t="str">
        <f t="shared" si="1249"/>
        <v>WEEK 34</v>
      </c>
    </row>
    <row r="10099" spans="1:12" x14ac:dyDescent="0.35">
      <c r="A10099" s="6">
        <v>2</v>
      </c>
      <c r="B10099" s="6" t="s">
        <v>13460</v>
      </c>
      <c r="C10099" s="6" t="s">
        <v>14598</v>
      </c>
      <c r="D10099" s="6" t="str">
        <f t="shared" si="1251"/>
        <v>2-MSKU4715380</v>
      </c>
      <c r="E10099" s="7">
        <f t="shared" si="1252"/>
        <v>45161.547146527773</v>
      </c>
      <c r="F10099" s="8">
        <v>45161.692979861109</v>
      </c>
      <c r="G10099" s="7">
        <f t="shared" si="1250"/>
        <v>45161.734646527773</v>
      </c>
      <c r="H10099" s="2" t="e">
        <f>LOOKUP(2,1/(Sheet1!$D:$D=C10099)/(Sheet1!$E:$E&gt;=E10099)/(Sheet1!$E:$E&lt;=G10099),(Sheet1!$E:$E))</f>
        <v>#N/A</v>
      </c>
      <c r="I10099" t="e">
        <f t="shared" si="1248"/>
        <v>#N/A</v>
      </c>
      <c r="J10099" t="s">
        <v>9649</v>
      </c>
      <c r="K10099" t="s">
        <v>8472</v>
      </c>
      <c r="L10099" t="str">
        <f t="shared" si="1249"/>
        <v>WEEK 34</v>
      </c>
    </row>
    <row r="10100" spans="1:12" x14ac:dyDescent="0.35">
      <c r="A10100" s="6">
        <v>1</v>
      </c>
      <c r="B10100" s="6" t="s">
        <v>12304</v>
      </c>
      <c r="C10100" s="6" t="s">
        <v>15975</v>
      </c>
      <c r="D10100" s="6" t="str">
        <f t="shared" si="1251"/>
        <v>1-FSCU7084337</v>
      </c>
      <c r="E10100" s="7">
        <f t="shared" si="1252"/>
        <v>45161.546228240739</v>
      </c>
      <c r="F10100" s="8">
        <v>45161.692061574075</v>
      </c>
      <c r="G10100" s="7">
        <f t="shared" si="1250"/>
        <v>45161.733728240739</v>
      </c>
      <c r="H10100" s="2" t="e">
        <f>LOOKUP(2,1/(Sheet1!$D:$D=C10100)/(Sheet1!$E:$E&gt;=E10100)/(Sheet1!$E:$E&lt;=G10100),(Sheet1!$E:$E))</f>
        <v>#N/A</v>
      </c>
      <c r="I10100" t="e">
        <f t="shared" si="1248"/>
        <v>#N/A</v>
      </c>
      <c r="J10100" t="s">
        <v>9649</v>
      </c>
      <c r="K10100" t="s">
        <v>8472</v>
      </c>
      <c r="L10100" t="str">
        <f t="shared" si="1249"/>
        <v>WEEK 34</v>
      </c>
    </row>
    <row r="10101" spans="1:12" x14ac:dyDescent="0.35">
      <c r="A10101" s="6">
        <v>1</v>
      </c>
      <c r="B10101" s="6" t="s">
        <v>8473</v>
      </c>
      <c r="C10101" s="6" t="s">
        <v>15624</v>
      </c>
      <c r="D10101" s="6" t="str">
        <f t="shared" si="1251"/>
        <v>1-MSKU4720489</v>
      </c>
      <c r="E10101" s="7">
        <f t="shared" si="1252"/>
        <v>45161.543760381945</v>
      </c>
      <c r="F10101" s="8">
        <v>45161.68959371528</v>
      </c>
      <c r="G10101" s="7">
        <f t="shared" si="1250"/>
        <v>45161.731260381945</v>
      </c>
      <c r="H10101" s="2" t="e">
        <f>LOOKUP(2,1/(Sheet1!$D:$D=C10101)/(Sheet1!$E:$E&gt;=E10101)/(Sheet1!$E:$E&lt;=G10101),(Sheet1!$E:$E))</f>
        <v>#N/A</v>
      </c>
      <c r="I10101" t="e">
        <f t="shared" si="1248"/>
        <v>#N/A</v>
      </c>
      <c r="J10101" t="s">
        <v>9649</v>
      </c>
      <c r="K10101" t="s">
        <v>8472</v>
      </c>
      <c r="L10101" t="str">
        <f t="shared" si="1249"/>
        <v>WEEK 34</v>
      </c>
    </row>
    <row r="10102" spans="1:12" x14ac:dyDescent="0.35">
      <c r="A10102" s="6">
        <v>2</v>
      </c>
      <c r="B10102" s="6" t="s">
        <v>13627</v>
      </c>
      <c r="C10102" s="6" t="s">
        <v>14671</v>
      </c>
      <c r="D10102" s="6" t="str">
        <f t="shared" si="1251"/>
        <v>2-PONU3052723</v>
      </c>
      <c r="E10102" s="7">
        <f t="shared" si="1252"/>
        <v>45161.543331678236</v>
      </c>
      <c r="F10102" s="8">
        <v>45161.689165011572</v>
      </c>
      <c r="G10102" s="7">
        <f t="shared" si="1250"/>
        <v>45161.730831678236</v>
      </c>
      <c r="H10102" s="2" t="e">
        <f>LOOKUP(2,1/(Sheet1!$D:$D=C10102)/(Sheet1!$E:$E&gt;=E10102)/(Sheet1!$E:$E&lt;=G10102),(Sheet1!$E:$E))</f>
        <v>#N/A</v>
      </c>
      <c r="I10102" t="e">
        <f t="shared" si="1248"/>
        <v>#N/A</v>
      </c>
      <c r="J10102" t="s">
        <v>9649</v>
      </c>
      <c r="K10102" t="s">
        <v>8472</v>
      </c>
      <c r="L10102" t="str">
        <f t="shared" si="1249"/>
        <v>WEEK 34</v>
      </c>
    </row>
    <row r="10103" spans="1:12" x14ac:dyDescent="0.35">
      <c r="A10103" s="6">
        <v>2</v>
      </c>
      <c r="B10103" s="6" t="s">
        <v>13697</v>
      </c>
      <c r="C10103" s="6" t="s">
        <v>15586</v>
      </c>
      <c r="D10103" s="6" t="str">
        <f t="shared" si="1251"/>
        <v>2-SITU9136612</v>
      </c>
      <c r="E10103" s="7">
        <f t="shared" si="1252"/>
        <v>45161.530890972223</v>
      </c>
      <c r="F10103" s="8">
        <v>45161.676724305558</v>
      </c>
      <c r="G10103" s="7">
        <f t="shared" si="1250"/>
        <v>45161.718390972223</v>
      </c>
      <c r="H10103" s="2" t="e">
        <f>LOOKUP(2,1/(Sheet1!$D:$D=C10103)/(Sheet1!$E:$E&gt;=E10103)/(Sheet1!$E:$E&lt;=G10103),(Sheet1!$E:$E))</f>
        <v>#N/A</v>
      </c>
      <c r="I10103" t="e">
        <f t="shared" si="1248"/>
        <v>#N/A</v>
      </c>
      <c r="J10103" t="s">
        <v>9649</v>
      </c>
      <c r="K10103" t="s">
        <v>8472</v>
      </c>
      <c r="L10103" t="str">
        <f t="shared" si="1249"/>
        <v>WEEK 34</v>
      </c>
    </row>
    <row r="10104" spans="1:12" x14ac:dyDescent="0.35">
      <c r="A10104" s="6">
        <v>4</v>
      </c>
      <c r="B10104" s="6" t="s">
        <v>15358</v>
      </c>
      <c r="C10104" s="6" t="s">
        <v>13679</v>
      </c>
      <c r="D10104" s="6" t="str">
        <f t="shared" si="1251"/>
        <v>4-SEKU6092800</v>
      </c>
      <c r="E10104" s="7">
        <f t="shared" si="1252"/>
        <v>45161.521202280092</v>
      </c>
      <c r="F10104" s="8">
        <v>45161.667035613427</v>
      </c>
      <c r="G10104" s="7">
        <f t="shared" si="1250"/>
        <v>45161.708702280092</v>
      </c>
      <c r="H10104" s="2">
        <f>LOOKUP(2,1/(Sheet1!$D:$D=C10104)/(Sheet1!$E:$E&gt;=E10104)/(Sheet1!$E:$E&lt;=G10104),(Sheet1!$E:$E))</f>
        <v>45161.667599050925</v>
      </c>
      <c r="I10104" t="str">
        <f t="shared" si="1248"/>
        <v>0:00:49</v>
      </c>
      <c r="J10104" t="s">
        <v>8471</v>
      </c>
      <c r="K10104" t="s">
        <v>8472</v>
      </c>
      <c r="L10104" t="str">
        <f t="shared" si="1249"/>
        <v>WEEK 34</v>
      </c>
    </row>
    <row r="10105" spans="1:12" x14ac:dyDescent="0.35">
      <c r="A10105" s="6">
        <v>5</v>
      </c>
      <c r="B10105" s="6" t="s">
        <v>8473</v>
      </c>
      <c r="C10105" s="6" t="s">
        <v>15976</v>
      </c>
      <c r="D10105" s="6" t="str">
        <f t="shared" si="1251"/>
        <v>5-Temu2500973</v>
      </c>
      <c r="E10105" s="7">
        <f t="shared" si="1252"/>
        <v>45161.517802662034</v>
      </c>
      <c r="F10105" s="8">
        <v>45161.66363599537</v>
      </c>
      <c r="G10105" s="7">
        <f t="shared" si="1250"/>
        <v>45161.705302662034</v>
      </c>
      <c r="H10105" s="2" t="e">
        <f>LOOKUP(2,1/(Sheet1!$D:$D=C10105)/(Sheet1!$E:$E&gt;=E10105)/(Sheet1!$E:$E&lt;=G10105),(Sheet1!$E:$E))</f>
        <v>#N/A</v>
      </c>
      <c r="I10105" t="e">
        <f t="shared" si="1248"/>
        <v>#N/A</v>
      </c>
      <c r="J10105" t="s">
        <v>9649</v>
      </c>
      <c r="K10105" t="s">
        <v>8472</v>
      </c>
      <c r="L10105" t="str">
        <f t="shared" si="1249"/>
        <v>WEEK 34</v>
      </c>
    </row>
    <row r="10106" spans="1:12" x14ac:dyDescent="0.35">
      <c r="A10106" s="6">
        <v>5</v>
      </c>
      <c r="B10106" s="6" t="s">
        <v>10316</v>
      </c>
      <c r="C10106" s="6" t="s">
        <v>10316</v>
      </c>
      <c r="D10106" s="6" t="str">
        <f t="shared" si="1251"/>
        <v>5-GESU1156610</v>
      </c>
      <c r="E10106" s="7">
        <f t="shared" si="1252"/>
        <v>45161.510087499999</v>
      </c>
      <c r="F10106" s="8">
        <v>45161.655920833335</v>
      </c>
      <c r="G10106" s="7">
        <f t="shared" si="1250"/>
        <v>45161.697587499999</v>
      </c>
      <c r="H10106" s="2">
        <f>LOOKUP(2,1/(Sheet1!$D:$D=C10106)/(Sheet1!$E:$E&gt;=E10106)/(Sheet1!$E:$E&lt;=G10106),(Sheet1!$E:$E))</f>
        <v>45161.655990312502</v>
      </c>
      <c r="I10106" t="str">
        <f t="shared" si="1248"/>
        <v>0:00:06</v>
      </c>
      <c r="J10106" t="s">
        <v>8471</v>
      </c>
      <c r="K10106" t="s">
        <v>8472</v>
      </c>
      <c r="L10106" t="str">
        <f t="shared" si="1249"/>
        <v>WEEK 34</v>
      </c>
    </row>
    <row r="10107" spans="1:12" x14ac:dyDescent="0.35">
      <c r="A10107" s="6">
        <v>5</v>
      </c>
      <c r="B10107" s="6" t="s">
        <v>15553</v>
      </c>
      <c r="C10107" s="6" t="s">
        <v>15977</v>
      </c>
      <c r="D10107" s="6" t="str">
        <f t="shared" si="1251"/>
        <v>5-Zcsu6719537</v>
      </c>
      <c r="E10107" s="7">
        <f t="shared" si="1252"/>
        <v>45161.506734143513</v>
      </c>
      <c r="F10107" s="8">
        <v>45161.652567476849</v>
      </c>
      <c r="G10107" s="7">
        <f t="shared" si="1250"/>
        <v>45161.694234143513</v>
      </c>
      <c r="H10107" s="2">
        <f>LOOKUP(2,1/(Sheet1!$D:$D=C10107)/(Sheet1!$E:$E&gt;=E10107)/(Sheet1!$E:$E&lt;=G10107),(Sheet1!$E:$E))</f>
        <v>45161.6397171875</v>
      </c>
      <c r="I10107" t="str">
        <f t="shared" si="1248"/>
        <v>+0:18:30</v>
      </c>
      <c r="J10107" t="s">
        <v>9650</v>
      </c>
      <c r="K10107" t="s">
        <v>8472</v>
      </c>
      <c r="L10107" t="str">
        <f t="shared" si="1249"/>
        <v>WEEK 34</v>
      </c>
    </row>
    <row r="10108" spans="1:12" x14ac:dyDescent="0.35">
      <c r="A10108" s="6">
        <v>1</v>
      </c>
      <c r="B10108" s="6" t="s">
        <v>8473</v>
      </c>
      <c r="C10108" s="6" t="s">
        <v>14260</v>
      </c>
      <c r="D10108" s="6" t="str">
        <f t="shared" si="1251"/>
        <v>1-CMAU8991359</v>
      </c>
      <c r="E10108" s="7">
        <f t="shared" si="1252"/>
        <v>45161.496253043981</v>
      </c>
      <c r="F10108" s="8">
        <v>45161.642086377316</v>
      </c>
      <c r="G10108" s="7">
        <f t="shared" si="1250"/>
        <v>45161.683753043981</v>
      </c>
      <c r="H10108" s="2" t="e">
        <f>LOOKUP(2,1/(Sheet1!$D:$D=C10108)/(Sheet1!$E:$E&gt;=E10108)/(Sheet1!$E:$E&lt;=G10108),(Sheet1!$E:$E))</f>
        <v>#N/A</v>
      </c>
      <c r="I10108" t="e">
        <f t="shared" si="1248"/>
        <v>#N/A</v>
      </c>
      <c r="J10108" t="s">
        <v>9649</v>
      </c>
      <c r="K10108" t="s">
        <v>8472</v>
      </c>
      <c r="L10108" t="str">
        <f t="shared" si="1249"/>
        <v>WEEK 34</v>
      </c>
    </row>
    <row r="10109" spans="1:12" x14ac:dyDescent="0.35">
      <c r="A10109" s="6">
        <v>1</v>
      </c>
      <c r="B10109" s="6" t="s">
        <v>12153</v>
      </c>
      <c r="C10109" s="6" t="s">
        <v>10981</v>
      </c>
      <c r="D10109" s="6" t="str">
        <f t="shared" si="1251"/>
        <v>1-GCXU5939627</v>
      </c>
      <c r="E10109" s="7">
        <f t="shared" si="1252"/>
        <v>45161.437082175922</v>
      </c>
      <c r="F10109" s="8">
        <v>45161.582915509258</v>
      </c>
      <c r="G10109" s="7">
        <f t="shared" si="1250"/>
        <v>45161.624582175922</v>
      </c>
      <c r="H10109" s="2">
        <f>LOOKUP(2,1/(Sheet1!$D:$D=C10109)/(Sheet1!$E:$E&gt;=E10109)/(Sheet1!$E:$E&lt;=G10109),(Sheet1!$E:$E))</f>
        <v>45161.584154097225</v>
      </c>
      <c r="I10109" t="str">
        <f t="shared" si="1248"/>
        <v>0:01:47</v>
      </c>
      <c r="J10109" t="s">
        <v>8471</v>
      </c>
      <c r="K10109" t="s">
        <v>8472</v>
      </c>
      <c r="L10109" t="str">
        <f t="shared" si="1249"/>
        <v>WEEK 34</v>
      </c>
    </row>
    <row r="10110" spans="1:12" x14ac:dyDescent="0.35">
      <c r="A10110" s="6">
        <v>1</v>
      </c>
      <c r="B10110" s="6" t="s">
        <v>8473</v>
      </c>
      <c r="C10110" s="6" t="s">
        <v>15570</v>
      </c>
      <c r="D10110" s="6" t="str">
        <f t="shared" si="1251"/>
        <v>1-TCLU9831744</v>
      </c>
      <c r="E10110" s="7">
        <f t="shared" si="1252"/>
        <v>45161.432124733794</v>
      </c>
      <c r="F10110" s="8">
        <v>45161.57795806713</v>
      </c>
      <c r="G10110" s="7">
        <f t="shared" si="1250"/>
        <v>45161.619624733794</v>
      </c>
      <c r="H10110" s="2" t="e">
        <f>LOOKUP(2,1/(Sheet1!$D:$D=C10110)/(Sheet1!$E:$E&gt;=E10110)/(Sheet1!$E:$E&lt;=G10110),(Sheet1!$E:$E))</f>
        <v>#N/A</v>
      </c>
      <c r="I10110" t="e">
        <f t="shared" si="1248"/>
        <v>#N/A</v>
      </c>
      <c r="J10110" t="s">
        <v>9649</v>
      </c>
      <c r="K10110" t="s">
        <v>8472</v>
      </c>
      <c r="L10110" t="str">
        <f t="shared" si="1249"/>
        <v>WEEK 34</v>
      </c>
    </row>
    <row r="10111" spans="1:12" x14ac:dyDescent="0.35">
      <c r="A10111" s="6">
        <v>2</v>
      </c>
      <c r="B10111" s="6" t="s">
        <v>8473</v>
      </c>
      <c r="C10111" s="6" t="s">
        <v>15978</v>
      </c>
      <c r="D10111" s="6" t="str">
        <f t="shared" si="1251"/>
        <v>2-Cmau7571829</v>
      </c>
      <c r="E10111" s="7">
        <f t="shared" si="1252"/>
        <v>45161.430013078701</v>
      </c>
      <c r="F10111" s="8">
        <v>45161.575846412037</v>
      </c>
      <c r="G10111" s="7">
        <f t="shared" si="1250"/>
        <v>45161.617513078701</v>
      </c>
      <c r="H10111" s="2">
        <f>LOOKUP(2,1/(Sheet1!$D:$D=C10111)/(Sheet1!$E:$E&gt;=E10111)/(Sheet1!$E:$E&lt;=G10111),(Sheet1!$E:$E))</f>
        <v>45161.577044456018</v>
      </c>
      <c r="I10111" t="str">
        <f t="shared" si="1248"/>
        <v>0:01:44</v>
      </c>
      <c r="J10111" t="s">
        <v>8471</v>
      </c>
      <c r="K10111" t="s">
        <v>8472</v>
      </c>
      <c r="L10111" t="str">
        <f t="shared" si="1249"/>
        <v>WEEK 34</v>
      </c>
    </row>
    <row r="10112" spans="1:12" x14ac:dyDescent="0.35">
      <c r="A10112" s="6">
        <v>4</v>
      </c>
      <c r="B10112" s="6" t="s">
        <v>8473</v>
      </c>
      <c r="C10112" s="6" t="s">
        <v>15979</v>
      </c>
      <c r="D10112" s="6" t="str">
        <f t="shared" si="1251"/>
        <v>4-Cmau5440748</v>
      </c>
      <c r="E10112" s="7">
        <f t="shared" si="1252"/>
        <v>45161.428934374999</v>
      </c>
      <c r="F10112" s="8">
        <v>45161.574767708335</v>
      </c>
      <c r="G10112" s="7">
        <f t="shared" si="1250"/>
        <v>45161.616434374999</v>
      </c>
      <c r="H10112" s="2" t="e">
        <f>LOOKUP(2,1/(Sheet1!$D:$D=C10112)/(Sheet1!$E:$E&gt;=E10112)/(Sheet1!$E:$E&lt;=G10112),(Sheet1!$E:$E))</f>
        <v>#N/A</v>
      </c>
      <c r="I10112" t="e">
        <f t="shared" si="1248"/>
        <v>#N/A</v>
      </c>
      <c r="J10112" t="s">
        <v>9649</v>
      </c>
      <c r="K10112" t="s">
        <v>8472</v>
      </c>
      <c r="L10112" t="str">
        <f t="shared" si="1249"/>
        <v>WEEK 34</v>
      </c>
    </row>
    <row r="10113" spans="1:12" x14ac:dyDescent="0.35">
      <c r="A10113" s="6">
        <v>1</v>
      </c>
      <c r="B10113" s="6" t="s">
        <v>12189</v>
      </c>
      <c r="C10113" s="6" t="s">
        <v>14727</v>
      </c>
      <c r="D10113" s="6" t="str">
        <f t="shared" si="1251"/>
        <v>1-SUDU6627168</v>
      </c>
      <c r="E10113" s="7">
        <f t="shared" si="1252"/>
        <v>45161.310350543979</v>
      </c>
      <c r="F10113" s="8">
        <v>45161.456183877315</v>
      </c>
      <c r="G10113" s="7">
        <f t="shared" si="1250"/>
        <v>45161.497850543979</v>
      </c>
      <c r="H10113" s="2" t="e">
        <f>LOOKUP(2,1/(Sheet1!$D:$D=C10113)/(Sheet1!$E:$E&gt;=E10113)/(Sheet1!$E:$E&lt;=G10113),(Sheet1!$E:$E))</f>
        <v>#N/A</v>
      </c>
      <c r="I10113" t="e">
        <f t="shared" si="1248"/>
        <v>#N/A</v>
      </c>
      <c r="J10113" t="s">
        <v>9649</v>
      </c>
      <c r="K10113" t="s">
        <v>8472</v>
      </c>
      <c r="L10113" t="str">
        <f t="shared" si="1249"/>
        <v>WEEK 34</v>
      </c>
    </row>
    <row r="10114" spans="1:12" x14ac:dyDescent="0.35">
      <c r="A10114" s="6">
        <v>3</v>
      </c>
      <c r="B10114" s="6" t="s">
        <v>8473</v>
      </c>
      <c r="C10114" s="6" t="s">
        <v>12042</v>
      </c>
      <c r="D10114" s="6" t="str">
        <f t="shared" si="1251"/>
        <v>3-CXDU1718673</v>
      </c>
      <c r="E10114" s="7">
        <f t="shared" si="1252"/>
        <v>45161.261177199071</v>
      </c>
      <c r="F10114" s="8">
        <v>45161.407010532406</v>
      </c>
      <c r="G10114" s="7">
        <f t="shared" si="1250"/>
        <v>45161.448677199071</v>
      </c>
      <c r="H10114" s="2">
        <f>LOOKUP(2,1/(Sheet1!$D:$D=C10114)/(Sheet1!$E:$E&gt;=E10114)/(Sheet1!$E:$E&lt;=G10114),(Sheet1!$E:$E))</f>
        <v>45161.408058506946</v>
      </c>
      <c r="I10114" t="str">
        <f t="shared" ref="I10114:I10177" si="1253">IF(H10114-F10114&gt;0, TEXT(ABS(H10114-F10114),"h:mm:ss"), "+"&amp;TEXT(ABS(F10114-H10114),"h:mm:ss"))</f>
        <v>0:01:31</v>
      </c>
      <c r="J10114" t="s">
        <v>8471</v>
      </c>
      <c r="K10114" t="s">
        <v>8472</v>
      </c>
      <c r="L10114" t="str">
        <f t="shared" si="1249"/>
        <v>WEEK 34</v>
      </c>
    </row>
    <row r="10115" spans="1:12" x14ac:dyDescent="0.35">
      <c r="A10115" s="6">
        <v>4</v>
      </c>
      <c r="B10115" s="6" t="s">
        <v>8473</v>
      </c>
      <c r="C10115" s="6" t="s">
        <v>8642</v>
      </c>
      <c r="D10115" s="6" t="str">
        <f t="shared" si="1251"/>
        <v>4-Cxdu2207678</v>
      </c>
      <c r="E10115" s="7">
        <f t="shared" si="1252"/>
        <v>45161.247471446753</v>
      </c>
      <c r="F10115" s="8">
        <v>45161.393304780089</v>
      </c>
      <c r="G10115" s="7">
        <f t="shared" si="1250"/>
        <v>45161.434971446753</v>
      </c>
      <c r="H10115" s="2">
        <f>LOOKUP(2,1/(Sheet1!$D:$D=C10115)/(Sheet1!$E:$E&gt;=E10115)/(Sheet1!$E:$E&lt;=G10115),(Sheet1!$E:$E))</f>
        <v>45161.387014699074</v>
      </c>
      <c r="I10115" t="str">
        <f t="shared" si="1253"/>
        <v>+0:09:03</v>
      </c>
      <c r="J10115" t="s">
        <v>9650</v>
      </c>
      <c r="K10115" t="s">
        <v>8472</v>
      </c>
      <c r="L10115" t="str">
        <f t="shared" si="1249"/>
        <v>WEEK 34</v>
      </c>
    </row>
    <row r="10116" spans="1:12" x14ac:dyDescent="0.35">
      <c r="A10116" s="6">
        <v>1</v>
      </c>
      <c r="B10116" s="6" t="s">
        <v>12571</v>
      </c>
      <c r="C10116" s="6" t="s">
        <v>11983</v>
      </c>
      <c r="D10116" s="6" t="str">
        <f t="shared" si="1251"/>
        <v>1-CMAU5795650</v>
      </c>
      <c r="E10116" s="7">
        <f t="shared" si="1252"/>
        <v>45161.24502800926</v>
      </c>
      <c r="F10116" s="8">
        <v>45161.390861342596</v>
      </c>
      <c r="G10116" s="7">
        <f t="shared" si="1250"/>
        <v>45161.43252800926</v>
      </c>
      <c r="H10116" s="2">
        <f>LOOKUP(2,1/(Sheet1!$D:$D=C10116)/(Sheet1!$E:$E&gt;=E10116)/(Sheet1!$E:$E&lt;=G10116),(Sheet1!$E:$E))</f>
        <v>45161.392140439813</v>
      </c>
      <c r="I10116" t="str">
        <f t="shared" si="1253"/>
        <v>0:01:51</v>
      </c>
      <c r="J10116" t="s">
        <v>8471</v>
      </c>
      <c r="K10116" t="s">
        <v>8472</v>
      </c>
      <c r="L10116" t="str">
        <f t="shared" si="1249"/>
        <v>WEEK 34</v>
      </c>
    </row>
    <row r="10117" spans="1:12" x14ac:dyDescent="0.35">
      <c r="A10117" s="6">
        <v>1</v>
      </c>
      <c r="B10117" s="6" t="s">
        <v>8473</v>
      </c>
      <c r="C10117" s="6" t="s">
        <v>15980</v>
      </c>
      <c r="D10117" s="6" t="str">
        <f t="shared" si="1251"/>
        <v>1-oolu1594795</v>
      </c>
      <c r="E10117" s="7">
        <f t="shared" si="1252"/>
        <v>45161.222987268513</v>
      </c>
      <c r="F10117" s="8">
        <v>45161.368820601849</v>
      </c>
      <c r="G10117" s="7">
        <f t="shared" si="1250"/>
        <v>45161.410487268513</v>
      </c>
      <c r="H10117" s="2" t="e">
        <f>LOOKUP(2,1/(Sheet1!$D:$D=C10117)/(Sheet1!$E:$E&gt;=E10117)/(Sheet1!$E:$E&lt;=G10117),(Sheet1!$E:$E))</f>
        <v>#N/A</v>
      </c>
      <c r="I10117" t="e">
        <f t="shared" si="1253"/>
        <v>#N/A</v>
      </c>
      <c r="J10117" t="s">
        <v>9649</v>
      </c>
      <c r="K10117" t="s">
        <v>8472</v>
      </c>
      <c r="L10117" t="str">
        <f t="shared" si="1249"/>
        <v>WEEK 34</v>
      </c>
    </row>
    <row r="10118" spans="1:12" x14ac:dyDescent="0.35">
      <c r="A10118" s="6">
        <v>3</v>
      </c>
      <c r="B10118" s="6" t="s">
        <v>14473</v>
      </c>
      <c r="C10118" s="6" t="s">
        <v>12063</v>
      </c>
      <c r="D10118" s="6" t="str">
        <f t="shared" si="1251"/>
        <v>3-DFSU1435038</v>
      </c>
      <c r="E10118" s="7">
        <f t="shared" si="1252"/>
        <v>45161.158623344905</v>
      </c>
      <c r="F10118" s="8">
        <v>45161.304456678241</v>
      </c>
      <c r="G10118" s="7">
        <f t="shared" si="1250"/>
        <v>45161.346123344905</v>
      </c>
      <c r="H10118" s="2" t="e">
        <f>LOOKUP(2,1/(Sheet1!$D:$D=C10118)/(Sheet1!$E:$E&gt;=E10118)/(Sheet1!$E:$E&lt;=G10118),(Sheet1!$E:$E))</f>
        <v>#N/A</v>
      </c>
      <c r="I10118" t="e">
        <f t="shared" si="1253"/>
        <v>#N/A</v>
      </c>
      <c r="J10118" t="s">
        <v>9649</v>
      </c>
      <c r="K10118" t="s">
        <v>8472</v>
      </c>
      <c r="L10118" t="str">
        <f t="shared" si="1249"/>
        <v>WEEK 34</v>
      </c>
    </row>
    <row r="10119" spans="1:12" x14ac:dyDescent="0.35">
      <c r="A10119" s="6">
        <v>4</v>
      </c>
      <c r="B10119" s="6" t="s">
        <v>15202</v>
      </c>
      <c r="C10119" s="6" t="s">
        <v>13179</v>
      </c>
      <c r="D10119" s="6" t="str">
        <f t="shared" si="1251"/>
        <v>4-FFAU1163258</v>
      </c>
      <c r="E10119" s="7">
        <f t="shared" si="1252"/>
        <v>45161.151259409722</v>
      </c>
      <c r="F10119" s="8">
        <v>45161.297092743058</v>
      </c>
      <c r="G10119" s="7">
        <f t="shared" si="1250"/>
        <v>45161.338759409722</v>
      </c>
      <c r="H10119" s="2" t="e">
        <f>LOOKUP(2,1/(Sheet1!$D:$D=C10119)/(Sheet1!$E:$E&gt;=E10119)/(Sheet1!$E:$E&lt;=G10119),(Sheet1!$E:$E))</f>
        <v>#N/A</v>
      </c>
      <c r="I10119" t="e">
        <f t="shared" si="1253"/>
        <v>#N/A</v>
      </c>
      <c r="J10119" t="s">
        <v>9649</v>
      </c>
      <c r="K10119" t="s">
        <v>8472</v>
      </c>
      <c r="L10119" t="str">
        <f t="shared" si="1249"/>
        <v>WEEK 34</v>
      </c>
    </row>
    <row r="10120" spans="1:12" x14ac:dyDescent="0.35">
      <c r="A10120" s="6">
        <v>3</v>
      </c>
      <c r="B10120" s="6" t="s">
        <v>8473</v>
      </c>
      <c r="C10120" s="6" t="s">
        <v>13935</v>
      </c>
      <c r="D10120" s="6" t="str">
        <f t="shared" si="1251"/>
        <v>3-TGCU0193779</v>
      </c>
      <c r="E10120" s="7">
        <f t="shared" si="1252"/>
        <v>45161.120710335643</v>
      </c>
      <c r="F10120" s="8">
        <v>45161.266543668979</v>
      </c>
      <c r="G10120" s="7">
        <f t="shared" si="1250"/>
        <v>45161.308210335643</v>
      </c>
      <c r="H10120" s="2" t="e">
        <f>LOOKUP(2,1/(Sheet1!$D:$D=C10120)/(Sheet1!$E:$E&gt;=E10120)/(Sheet1!$E:$E&lt;=G10120),(Sheet1!$E:$E))</f>
        <v>#N/A</v>
      </c>
      <c r="I10120" t="e">
        <f t="shared" si="1253"/>
        <v>#N/A</v>
      </c>
      <c r="J10120" t="s">
        <v>9649</v>
      </c>
      <c r="K10120" t="s">
        <v>8472</v>
      </c>
      <c r="L10120" t="str">
        <f t="shared" si="1249"/>
        <v>WEEK 34</v>
      </c>
    </row>
    <row r="10121" spans="1:12" x14ac:dyDescent="0.35">
      <c r="A10121" s="6">
        <v>3</v>
      </c>
      <c r="B10121" s="6" t="s">
        <v>14203</v>
      </c>
      <c r="C10121" s="6" t="s">
        <v>13377</v>
      </c>
      <c r="D10121" s="6" t="str">
        <f t="shared" si="1251"/>
        <v>3-MRKU5311170</v>
      </c>
      <c r="E10121" s="7">
        <f t="shared" si="1252"/>
        <v>45161.10432450231</v>
      </c>
      <c r="F10121" s="8">
        <v>45161.250157835646</v>
      </c>
      <c r="G10121" s="7">
        <f t="shared" si="1250"/>
        <v>45161.29182450231</v>
      </c>
      <c r="H10121" s="2" t="e">
        <f>LOOKUP(2,1/(Sheet1!$D:$D=C10121)/(Sheet1!$E:$E&gt;=E10121)/(Sheet1!$E:$E&lt;=G10121),(Sheet1!$E:$E))</f>
        <v>#N/A</v>
      </c>
      <c r="I10121" t="e">
        <f t="shared" si="1253"/>
        <v>#N/A</v>
      </c>
      <c r="J10121" t="s">
        <v>9649</v>
      </c>
      <c r="K10121" t="s">
        <v>8472</v>
      </c>
      <c r="L10121" t="str">
        <f t="shared" si="1249"/>
        <v>WEEK 34</v>
      </c>
    </row>
    <row r="10122" spans="1:12" x14ac:dyDescent="0.35">
      <c r="A10122" s="6">
        <v>3</v>
      </c>
      <c r="B10122" s="6" t="s">
        <v>8473</v>
      </c>
      <c r="C10122" s="6" t="s">
        <v>14740</v>
      </c>
      <c r="D10122" s="6" t="str">
        <f t="shared" si="1251"/>
        <v>3-TCKU9985357</v>
      </c>
      <c r="E10122" s="7">
        <f t="shared" si="1252"/>
        <v>45161.006665624998</v>
      </c>
      <c r="F10122" s="8">
        <v>45161.152498958334</v>
      </c>
      <c r="G10122" s="7">
        <f t="shared" si="1250"/>
        <v>45161.194165624998</v>
      </c>
      <c r="H10122" s="2">
        <f>LOOKUP(2,1/(Sheet1!$D:$D=C10122)/(Sheet1!$E:$E&gt;=E10122)/(Sheet1!$E:$E&lt;=G10122),(Sheet1!$E:$E))</f>
        <v>45161.15367915509</v>
      </c>
      <c r="I10122" t="str">
        <f t="shared" si="1253"/>
        <v>0:01:42</v>
      </c>
      <c r="J10122" t="s">
        <v>8471</v>
      </c>
      <c r="K10122" t="s">
        <v>8472</v>
      </c>
      <c r="L10122" t="str">
        <f t="shared" si="1249"/>
        <v>WEEK 34</v>
      </c>
    </row>
    <row r="10123" spans="1:12" x14ac:dyDescent="0.35">
      <c r="A10123" s="6">
        <v>4</v>
      </c>
      <c r="B10123" s="6" t="s">
        <v>15341</v>
      </c>
      <c r="C10123" s="6" t="s">
        <v>12407</v>
      </c>
      <c r="D10123" s="6" t="str">
        <f t="shared" si="1251"/>
        <v>4-SEGU2002676</v>
      </c>
      <c r="E10123" s="7">
        <f t="shared" si="1252"/>
        <v>45161.00303850694</v>
      </c>
      <c r="F10123" s="8">
        <v>45161.148871840276</v>
      </c>
      <c r="G10123" s="7">
        <f t="shared" si="1250"/>
        <v>45161.19053850694</v>
      </c>
      <c r="H10123" s="2">
        <f>LOOKUP(2,1/(Sheet1!$D:$D=C10123)/(Sheet1!$E:$E&gt;=E10123)/(Sheet1!$E:$E&lt;=G10123),(Sheet1!$E:$E))</f>
        <v>45161.150141863429</v>
      </c>
      <c r="I10123" t="str">
        <f t="shared" si="1253"/>
        <v>0:01:50</v>
      </c>
      <c r="J10123" t="s">
        <v>8471</v>
      </c>
      <c r="K10123" t="s">
        <v>8472</v>
      </c>
      <c r="L10123" t="str">
        <f t="shared" si="1249"/>
        <v>WEEK 34</v>
      </c>
    </row>
    <row r="10124" spans="1:12" x14ac:dyDescent="0.35">
      <c r="A10124" s="6">
        <v>3</v>
      </c>
      <c r="B10124" s="6" t="s">
        <v>8473</v>
      </c>
      <c r="C10124" s="6" t="s">
        <v>12977</v>
      </c>
      <c r="D10124" s="6" t="str">
        <f t="shared" si="1251"/>
        <v>3-CXDU1719237</v>
      </c>
      <c r="E10124" s="7">
        <f t="shared" si="1252"/>
        <v>45161.001543402774</v>
      </c>
      <c r="F10124" s="8">
        <v>45161.147376736109</v>
      </c>
      <c r="G10124" s="7">
        <f t="shared" si="1250"/>
        <v>45161.189043402774</v>
      </c>
      <c r="H10124" s="2">
        <f>LOOKUP(2,1/(Sheet1!$D:$D=C10124)/(Sheet1!$E:$E&gt;=E10124)/(Sheet1!$E:$E&lt;=G10124),(Sheet1!$E:$E))</f>
        <v>45161.148333773148</v>
      </c>
      <c r="I10124" t="str">
        <f t="shared" si="1253"/>
        <v>0:01:23</v>
      </c>
      <c r="J10124" t="s">
        <v>8471</v>
      </c>
      <c r="K10124" t="s">
        <v>8472</v>
      </c>
      <c r="L10124" t="str">
        <f t="shared" si="1249"/>
        <v>WEEK 34</v>
      </c>
    </row>
    <row r="10125" spans="1:12" x14ac:dyDescent="0.35">
      <c r="A10125" s="6">
        <v>1</v>
      </c>
      <c r="B10125" s="6" t="s">
        <v>8473</v>
      </c>
      <c r="C10125" s="6" t="s">
        <v>14677</v>
      </c>
      <c r="D10125" s="6" t="str">
        <f t="shared" si="1251"/>
        <v>1-SEGU2060517</v>
      </c>
      <c r="E10125" s="7">
        <f t="shared" si="1252"/>
        <v>45160.979237812498</v>
      </c>
      <c r="F10125" s="8">
        <v>45161.125071145834</v>
      </c>
      <c r="G10125" s="7">
        <f t="shared" si="1250"/>
        <v>45161.166737812498</v>
      </c>
      <c r="H10125" s="2" t="e">
        <f>LOOKUP(2,1/(Sheet1!$D:$D=C10125)/(Sheet1!$E:$E&gt;=E10125)/(Sheet1!$E:$E&lt;=G10125),(Sheet1!$E:$E))</f>
        <v>#N/A</v>
      </c>
      <c r="I10125" t="e">
        <f t="shared" si="1253"/>
        <v>#N/A</v>
      </c>
      <c r="J10125" t="s">
        <v>9649</v>
      </c>
      <c r="K10125" t="s">
        <v>8472</v>
      </c>
      <c r="L10125" t="str">
        <f t="shared" si="1249"/>
        <v>WEEK 34</v>
      </c>
    </row>
    <row r="10126" spans="1:12" x14ac:dyDescent="0.35">
      <c r="A10126" s="6">
        <v>3</v>
      </c>
      <c r="B10126" s="6" t="s">
        <v>8473</v>
      </c>
      <c r="C10126" s="6" t="s">
        <v>12906</v>
      </c>
      <c r="D10126" s="6" t="str">
        <f t="shared" si="1251"/>
        <v>3-CRSU0403363</v>
      </c>
      <c r="E10126" s="7">
        <f t="shared" si="1252"/>
        <v>45160.949103969906</v>
      </c>
      <c r="F10126" s="8">
        <v>45161.094937303242</v>
      </c>
      <c r="G10126" s="7">
        <f t="shared" si="1250"/>
        <v>45161.136603969906</v>
      </c>
      <c r="H10126" s="2">
        <f>LOOKUP(2,1/(Sheet1!$D:$D=C10126)/(Sheet1!$E:$E&gt;=E10126)/(Sheet1!$E:$E&lt;=G10126),(Sheet1!$E:$E))</f>
        <v>45161.094433067126</v>
      </c>
      <c r="I10126" t="str">
        <f t="shared" si="1253"/>
        <v>+0:00:44</v>
      </c>
      <c r="J10126" t="s">
        <v>9650</v>
      </c>
      <c r="K10126" t="s">
        <v>8472</v>
      </c>
      <c r="L10126" t="str">
        <f t="shared" si="1249"/>
        <v>WEEK 34</v>
      </c>
    </row>
    <row r="10127" spans="1:12" x14ac:dyDescent="0.35">
      <c r="A10127" s="6">
        <v>3</v>
      </c>
      <c r="B10127" s="6" t="s">
        <v>8473</v>
      </c>
      <c r="C10127" s="6" t="s">
        <v>11937</v>
      </c>
      <c r="D10127" s="6" t="str">
        <f t="shared" si="1251"/>
        <v>3-CAIU5868780</v>
      </c>
      <c r="E10127" s="7">
        <f t="shared" si="1252"/>
        <v>45160.939939432865</v>
      </c>
      <c r="F10127" s="8">
        <v>45161.085772766201</v>
      </c>
      <c r="G10127" s="7">
        <f t="shared" si="1250"/>
        <v>45161.127439432865</v>
      </c>
      <c r="H10127" s="2">
        <f>LOOKUP(2,1/(Sheet1!$D:$D=C10127)/(Sheet1!$E:$E&gt;=E10127)/(Sheet1!$E:$E&lt;=G10127),(Sheet1!$E:$E))</f>
        <v>45161.087117997682</v>
      </c>
      <c r="I10127" t="str">
        <f t="shared" si="1253"/>
        <v>0:01:56</v>
      </c>
      <c r="J10127" t="s">
        <v>8471</v>
      </c>
      <c r="K10127" t="s">
        <v>8472</v>
      </c>
      <c r="L10127" t="str">
        <f t="shared" si="1249"/>
        <v>WEEK 34</v>
      </c>
    </row>
    <row r="10128" spans="1:12" x14ac:dyDescent="0.35">
      <c r="A10128" s="6">
        <v>2</v>
      </c>
      <c r="B10128" s="6" t="s">
        <v>13035</v>
      </c>
      <c r="C10128" s="6" t="s">
        <v>13170</v>
      </c>
      <c r="D10128" s="6" t="str">
        <f t="shared" si="1251"/>
        <v>2-FCLU9606478</v>
      </c>
      <c r="E10128" s="7">
        <f t="shared" si="1252"/>
        <v>45160.919338541666</v>
      </c>
      <c r="F10128" s="8">
        <v>45161.065171875001</v>
      </c>
      <c r="G10128" s="7">
        <f t="shared" si="1250"/>
        <v>45161.106838541666</v>
      </c>
      <c r="H10128" s="2">
        <f>LOOKUP(2,1/(Sheet1!$D:$D=C10128)/(Sheet1!$E:$E&gt;=E10128)/(Sheet1!$E:$E&lt;=G10128),(Sheet1!$E:$E))</f>
        <v>45161.066317175922</v>
      </c>
      <c r="I10128" t="str">
        <f t="shared" si="1253"/>
        <v>0:01:39</v>
      </c>
      <c r="J10128" t="s">
        <v>8471</v>
      </c>
      <c r="K10128" t="s">
        <v>8472</v>
      </c>
      <c r="L10128" t="str">
        <f t="shared" si="1249"/>
        <v>WEEK 34</v>
      </c>
    </row>
    <row r="10129" spans="1:12" x14ac:dyDescent="0.35">
      <c r="A10129" s="6">
        <v>2</v>
      </c>
      <c r="B10129" s="6" t="s">
        <v>12807</v>
      </c>
      <c r="C10129" s="6" t="s">
        <v>14222</v>
      </c>
      <c r="D10129" s="6" t="str">
        <f t="shared" si="1251"/>
        <v>2-CCLU7970678</v>
      </c>
      <c r="E10129" s="7">
        <f t="shared" si="1252"/>
        <v>45160.841273148144</v>
      </c>
      <c r="F10129" s="8">
        <v>45160.98710648148</v>
      </c>
      <c r="G10129" s="7">
        <f t="shared" si="1250"/>
        <v>45161.028773148144</v>
      </c>
      <c r="H10129" s="2" t="e">
        <f>LOOKUP(2,1/(Sheet1!$D:$D=C10129)/(Sheet1!$E:$E&gt;=E10129)/(Sheet1!$E:$E&lt;=G10129),(Sheet1!$E:$E))</f>
        <v>#N/A</v>
      </c>
      <c r="I10129" t="e">
        <f t="shared" si="1253"/>
        <v>#N/A</v>
      </c>
      <c r="J10129" t="s">
        <v>9649</v>
      </c>
      <c r="K10129" t="s">
        <v>8472</v>
      </c>
      <c r="L10129" t="str">
        <f t="shared" si="1249"/>
        <v>WEEK 34</v>
      </c>
    </row>
    <row r="10130" spans="1:12" x14ac:dyDescent="0.35">
      <c r="A10130" s="6">
        <v>4</v>
      </c>
      <c r="B10130" s="6" t="s">
        <v>15485</v>
      </c>
      <c r="C10130" s="6" t="s">
        <v>15981</v>
      </c>
      <c r="D10130" s="6" t="str">
        <f t="shared" si="1251"/>
        <v>4-EMCU9860952</v>
      </c>
      <c r="E10130" s="7">
        <f t="shared" si="1252"/>
        <v>45160.810698113426</v>
      </c>
      <c r="F10130" s="8">
        <v>45160.956531446762</v>
      </c>
      <c r="G10130" s="7">
        <f t="shared" si="1250"/>
        <v>45160.998198113426</v>
      </c>
      <c r="H10130" s="2" t="e">
        <f>LOOKUP(2,1/(Sheet1!$D:$D=C10130)/(Sheet1!$E:$E&gt;=E10130)/(Sheet1!$E:$E&lt;=G10130),(Sheet1!$E:$E))</f>
        <v>#N/A</v>
      </c>
      <c r="I10130" t="e">
        <f t="shared" si="1253"/>
        <v>#N/A</v>
      </c>
      <c r="J10130" t="s">
        <v>9649</v>
      </c>
      <c r="K10130" t="s">
        <v>8472</v>
      </c>
      <c r="L10130" t="str">
        <f t="shared" si="1249"/>
        <v>WEEK 34</v>
      </c>
    </row>
    <row r="10131" spans="1:12" x14ac:dyDescent="0.35">
      <c r="A10131" s="6">
        <v>4</v>
      </c>
      <c r="B10131" s="6" t="s">
        <v>15123</v>
      </c>
      <c r="C10131" s="6" t="s">
        <v>13115</v>
      </c>
      <c r="D10131" s="6" t="str">
        <f t="shared" si="1251"/>
        <v>4-EMCU8907464</v>
      </c>
      <c r="E10131" s="7">
        <f t="shared" si="1252"/>
        <v>45160.798388159717</v>
      </c>
      <c r="F10131" s="8">
        <v>45160.944221493053</v>
      </c>
      <c r="G10131" s="7">
        <f t="shared" si="1250"/>
        <v>45160.985888159717</v>
      </c>
      <c r="H10131" s="2" t="e">
        <f>LOOKUP(2,1/(Sheet1!$D:$D=C10131)/(Sheet1!$E:$E&gt;=E10131)/(Sheet1!$E:$E&lt;=G10131),(Sheet1!$E:$E))</f>
        <v>#N/A</v>
      </c>
      <c r="I10131" t="e">
        <f t="shared" si="1253"/>
        <v>#N/A</v>
      </c>
      <c r="J10131" t="s">
        <v>9649</v>
      </c>
      <c r="K10131" t="s">
        <v>8472</v>
      </c>
      <c r="L10131" t="str">
        <f t="shared" si="1249"/>
        <v>WEEK 34</v>
      </c>
    </row>
    <row r="10132" spans="1:12" x14ac:dyDescent="0.35">
      <c r="A10132" s="6">
        <v>3</v>
      </c>
      <c r="B10132" s="6" t="s">
        <v>14362</v>
      </c>
      <c r="C10132" s="6" t="s">
        <v>15944</v>
      </c>
      <c r="D10132" s="6" t="str">
        <f t="shared" si="1251"/>
        <v>3-EGHU9095165</v>
      </c>
      <c r="E10132" s="7">
        <f t="shared" si="1252"/>
        <v>45160.797239004627</v>
      </c>
      <c r="F10132" s="8">
        <v>45160.943072337963</v>
      </c>
      <c r="G10132" s="7">
        <f t="shared" si="1250"/>
        <v>45160.984739004627</v>
      </c>
      <c r="H10132" s="2" t="e">
        <f>LOOKUP(2,1/(Sheet1!$D:$D=C10132)/(Sheet1!$E:$E&gt;=E10132)/(Sheet1!$E:$E&lt;=G10132),(Sheet1!$E:$E))</f>
        <v>#N/A</v>
      </c>
      <c r="I10132" t="e">
        <f t="shared" si="1253"/>
        <v>#N/A</v>
      </c>
      <c r="J10132" t="s">
        <v>9649</v>
      </c>
      <c r="K10132" t="s">
        <v>8472</v>
      </c>
      <c r="L10132" t="str">
        <f t="shared" si="1249"/>
        <v>WEEK 34</v>
      </c>
    </row>
    <row r="10133" spans="1:12" x14ac:dyDescent="0.35">
      <c r="A10133" s="6">
        <v>2</v>
      </c>
      <c r="B10133" s="6" t="s">
        <v>8473</v>
      </c>
      <c r="C10133" s="6" t="s">
        <v>12962</v>
      </c>
      <c r="D10133" s="6" t="str">
        <f t="shared" si="1251"/>
        <v>2-CTPU2742625</v>
      </c>
      <c r="E10133" s="7">
        <f t="shared" si="1252"/>
        <v>45160.778947256942</v>
      </c>
      <c r="F10133" s="8">
        <v>45160.924780590278</v>
      </c>
      <c r="G10133" s="7">
        <f t="shared" si="1250"/>
        <v>45160.966447256942</v>
      </c>
      <c r="H10133" s="2">
        <f>LOOKUP(2,1/(Sheet1!$D:$D=C10133)/(Sheet1!$E:$E&gt;=E10133)/(Sheet1!$E:$E&lt;=G10133),(Sheet1!$E:$E))</f>
        <v>45160.92495601852</v>
      </c>
      <c r="I10133" t="str">
        <f t="shared" si="1253"/>
        <v>0:00:15</v>
      </c>
      <c r="J10133" t="s">
        <v>8471</v>
      </c>
      <c r="K10133" t="s">
        <v>8472</v>
      </c>
      <c r="L10133" t="str">
        <f t="shared" si="1249"/>
        <v>WEEK 34</v>
      </c>
    </row>
    <row r="10134" spans="1:12" x14ac:dyDescent="0.35">
      <c r="A10134" s="6">
        <v>2</v>
      </c>
      <c r="B10134" s="6" t="s">
        <v>8473</v>
      </c>
      <c r="C10134" s="6" t="s">
        <v>13897</v>
      </c>
      <c r="D10134" s="6" t="str">
        <f t="shared" si="1251"/>
        <v>2-TEMU8046580</v>
      </c>
      <c r="E10134" s="7">
        <f t="shared" si="1252"/>
        <v>45160.77617542824</v>
      </c>
      <c r="F10134" s="8">
        <v>45160.922008761576</v>
      </c>
      <c r="G10134" s="7">
        <f t="shared" si="1250"/>
        <v>45160.96367542824</v>
      </c>
      <c r="H10134" s="2">
        <f>LOOKUP(2,1/(Sheet1!$D:$D=C10134)/(Sheet1!$E:$E&gt;=E10134)/(Sheet1!$E:$E&lt;=G10134),(Sheet1!$E:$E))</f>
        <v>45160.923008958336</v>
      </c>
      <c r="I10134" t="str">
        <f t="shared" si="1253"/>
        <v>0:01:26</v>
      </c>
      <c r="J10134" t="s">
        <v>8471</v>
      </c>
      <c r="K10134" t="s">
        <v>8472</v>
      </c>
      <c r="L10134" t="str">
        <f t="shared" si="1249"/>
        <v>WEEK 34</v>
      </c>
    </row>
    <row r="10135" spans="1:12" x14ac:dyDescent="0.35">
      <c r="A10135" s="6">
        <v>1</v>
      </c>
      <c r="B10135" s="6" t="s">
        <v>12218</v>
      </c>
      <c r="C10135" s="6" t="s">
        <v>12220</v>
      </c>
      <c r="D10135" s="6" t="str">
        <f t="shared" si="1251"/>
        <v>1-KKFU7576758</v>
      </c>
      <c r="E10135" s="7">
        <f t="shared" si="1252"/>
        <v>45160.770655520828</v>
      </c>
      <c r="F10135" s="8">
        <v>45160.916488854164</v>
      </c>
      <c r="G10135" s="7">
        <f t="shared" si="1250"/>
        <v>45160.958155520828</v>
      </c>
      <c r="H10135" s="2">
        <f>LOOKUP(2,1/(Sheet1!$D:$D=C10135)/(Sheet1!$E:$E&gt;=E10135)/(Sheet1!$E:$E&lt;=G10135),(Sheet1!$E:$E))</f>
        <v>45160.916695462962</v>
      </c>
      <c r="I10135" t="str">
        <f t="shared" si="1253"/>
        <v>0:00:18</v>
      </c>
      <c r="J10135" t="s">
        <v>8471</v>
      </c>
      <c r="K10135" t="s">
        <v>8472</v>
      </c>
      <c r="L10135" t="str">
        <f t="shared" si="1249"/>
        <v>WEEK 34</v>
      </c>
    </row>
    <row r="10136" spans="1:12" x14ac:dyDescent="0.35">
      <c r="A10136" s="6">
        <v>2</v>
      </c>
      <c r="B10136" s="6" t="s">
        <v>13231</v>
      </c>
      <c r="C10136" s="6" t="s">
        <v>15571</v>
      </c>
      <c r="D10136" s="6" t="str">
        <f t="shared" si="1251"/>
        <v>2-GESU6103931</v>
      </c>
      <c r="E10136" s="7">
        <f t="shared" si="1252"/>
        <v>45160.76909725694</v>
      </c>
      <c r="F10136" s="8">
        <v>45160.914930590276</v>
      </c>
      <c r="G10136" s="7">
        <f t="shared" si="1250"/>
        <v>45160.95659725694</v>
      </c>
      <c r="H10136" s="2" t="e">
        <f>LOOKUP(2,1/(Sheet1!$D:$D=C10136)/(Sheet1!$E:$E&gt;=E10136)/(Sheet1!$E:$E&lt;=G10136),(Sheet1!$E:$E))</f>
        <v>#N/A</v>
      </c>
      <c r="I10136" t="e">
        <f t="shared" si="1253"/>
        <v>#N/A</v>
      </c>
      <c r="J10136" t="s">
        <v>9649</v>
      </c>
      <c r="K10136" t="s">
        <v>8472</v>
      </c>
      <c r="L10136" t="str">
        <f t="shared" si="1249"/>
        <v>WEEK 34</v>
      </c>
    </row>
    <row r="10137" spans="1:12" x14ac:dyDescent="0.35">
      <c r="A10137" s="6">
        <v>4</v>
      </c>
      <c r="B10137" s="6" t="s">
        <v>15188</v>
      </c>
      <c r="C10137" s="6" t="s">
        <v>13182</v>
      </c>
      <c r="D10137" s="6" t="str">
        <f t="shared" si="1251"/>
        <v>4-FFAU1325301</v>
      </c>
      <c r="E10137" s="7">
        <f t="shared" si="1252"/>
        <v>45160.732562928235</v>
      </c>
      <c r="F10137" s="8">
        <v>45160.878396261571</v>
      </c>
      <c r="G10137" s="7">
        <f t="shared" si="1250"/>
        <v>45160.920062928235</v>
      </c>
      <c r="H10137" s="2" t="e">
        <f>LOOKUP(2,1/(Sheet1!$D:$D=C10137)/(Sheet1!$E:$E&gt;=E10137)/(Sheet1!$E:$E&lt;=G10137),(Sheet1!$E:$E))</f>
        <v>#N/A</v>
      </c>
      <c r="I10137" t="e">
        <f t="shared" si="1253"/>
        <v>#N/A</v>
      </c>
      <c r="J10137" t="s">
        <v>9649</v>
      </c>
      <c r="K10137" t="s">
        <v>8472</v>
      </c>
      <c r="L10137" t="str">
        <f t="shared" si="1249"/>
        <v>WEEK 34</v>
      </c>
    </row>
    <row r="10138" spans="1:12" x14ac:dyDescent="0.35">
      <c r="A10138" s="6">
        <v>4</v>
      </c>
      <c r="B10138" s="6" t="s">
        <v>8473</v>
      </c>
      <c r="C10138" s="6" t="s">
        <v>13143</v>
      </c>
      <c r="D10138" s="6" t="str">
        <f t="shared" si="1251"/>
        <v>4-FBLU0178886</v>
      </c>
      <c r="E10138" s="7">
        <f t="shared" si="1252"/>
        <v>45160.723761608795</v>
      </c>
      <c r="F10138" s="8">
        <v>45160.869594942131</v>
      </c>
      <c r="G10138" s="7">
        <f t="shared" si="1250"/>
        <v>45160.911261608795</v>
      </c>
      <c r="H10138" s="2" t="e">
        <f>LOOKUP(2,1/(Sheet1!$D:$D=C10138)/(Sheet1!$E:$E&gt;=E10138)/(Sheet1!$E:$E&lt;=G10138),(Sheet1!$E:$E))</f>
        <v>#N/A</v>
      </c>
      <c r="I10138" t="e">
        <f t="shared" si="1253"/>
        <v>#N/A</v>
      </c>
      <c r="J10138" t="s">
        <v>9649</v>
      </c>
      <c r="K10138" t="s">
        <v>8472</v>
      </c>
      <c r="L10138" t="str">
        <f t="shared" si="1249"/>
        <v>WEEK 34</v>
      </c>
    </row>
    <row r="10139" spans="1:12" x14ac:dyDescent="0.35">
      <c r="A10139" s="6">
        <v>4</v>
      </c>
      <c r="B10139" s="6" t="s">
        <v>15187</v>
      </c>
      <c r="C10139" s="6" t="s">
        <v>15147</v>
      </c>
      <c r="D10139" s="6" t="str">
        <f t="shared" si="1251"/>
        <v>4-FFAU1140587</v>
      </c>
      <c r="E10139" s="7">
        <f t="shared" si="1252"/>
        <v>45160.720977662037</v>
      </c>
      <c r="F10139" s="8">
        <v>45160.866810995372</v>
      </c>
      <c r="G10139" s="7">
        <f t="shared" si="1250"/>
        <v>45160.908477662037</v>
      </c>
      <c r="H10139" s="2">
        <f>LOOKUP(2,1/(Sheet1!$D:$D=C10139)/(Sheet1!$E:$E&gt;=E10139)/(Sheet1!$E:$E&lt;=G10139),(Sheet1!$E:$E))</f>
        <v>45160.868079687498</v>
      </c>
      <c r="I10139" t="str">
        <f t="shared" si="1253"/>
        <v>0:01:50</v>
      </c>
      <c r="J10139" t="s">
        <v>8471</v>
      </c>
      <c r="K10139" t="s">
        <v>8472</v>
      </c>
      <c r="L10139" t="str">
        <f t="shared" si="1249"/>
        <v>WEEK 34</v>
      </c>
    </row>
    <row r="10140" spans="1:12" x14ac:dyDescent="0.35">
      <c r="A10140" s="6">
        <v>4</v>
      </c>
      <c r="B10140" s="6" t="s">
        <v>15360</v>
      </c>
      <c r="C10140" s="6" t="s">
        <v>15982</v>
      </c>
      <c r="D10140" s="6" t="str">
        <f t="shared" si="1251"/>
        <v>4-SITU9052039</v>
      </c>
      <c r="E10140" s="7">
        <f t="shared" si="1252"/>
        <v>45160.713218518518</v>
      </c>
      <c r="F10140" s="8">
        <v>45160.859051851854</v>
      </c>
      <c r="G10140" s="7">
        <f t="shared" si="1250"/>
        <v>45160.900718518518</v>
      </c>
      <c r="H10140" s="2" t="e">
        <f>LOOKUP(2,1/(Sheet1!$D:$D=C10140)/(Sheet1!$E:$E&gt;=E10140)/(Sheet1!$E:$E&lt;=G10140),(Sheet1!$E:$E))</f>
        <v>#N/A</v>
      </c>
      <c r="I10140" t="e">
        <f t="shared" si="1253"/>
        <v>#N/A</v>
      </c>
      <c r="J10140" t="s">
        <v>9649</v>
      </c>
      <c r="K10140" t="s">
        <v>8472</v>
      </c>
      <c r="L10140" t="str">
        <f t="shared" si="1249"/>
        <v>WEEK 34</v>
      </c>
    </row>
    <row r="10141" spans="1:12" x14ac:dyDescent="0.35">
      <c r="A10141" s="6">
        <v>1</v>
      </c>
      <c r="B10141" s="6" t="s">
        <v>12631</v>
      </c>
      <c r="C10141" s="6" t="s">
        <v>14913</v>
      </c>
      <c r="D10141" s="6" t="str">
        <f t="shared" si="1251"/>
        <v>1-WHSU6012031</v>
      </c>
      <c r="E10141" s="7">
        <f t="shared" si="1252"/>
        <v>45160.708756446758</v>
      </c>
      <c r="F10141" s="8">
        <v>45160.854589780094</v>
      </c>
      <c r="G10141" s="7">
        <f t="shared" si="1250"/>
        <v>45160.896256446758</v>
      </c>
      <c r="H10141" s="2" t="e">
        <f>LOOKUP(2,1/(Sheet1!$D:$D=C10141)/(Sheet1!$E:$E&gt;=E10141)/(Sheet1!$E:$E&lt;=G10141),(Sheet1!$E:$E))</f>
        <v>#N/A</v>
      </c>
      <c r="I10141" t="e">
        <f t="shared" si="1253"/>
        <v>#N/A</v>
      </c>
      <c r="J10141" t="s">
        <v>9649</v>
      </c>
      <c r="K10141" t="s">
        <v>8472</v>
      </c>
      <c r="L10141" t="str">
        <f t="shared" si="1249"/>
        <v>WEEK 34</v>
      </c>
    </row>
    <row r="10142" spans="1:12" x14ac:dyDescent="0.35">
      <c r="A10142" s="6">
        <v>1</v>
      </c>
      <c r="B10142" s="6" t="s">
        <v>12082</v>
      </c>
      <c r="C10142" s="6" t="s">
        <v>12135</v>
      </c>
      <c r="D10142" s="6" t="str">
        <f t="shared" si="1251"/>
        <v>1-FFAU2579640</v>
      </c>
      <c r="E10142" s="7">
        <f t="shared" si="1252"/>
        <v>45160.694839780088</v>
      </c>
      <c r="F10142" s="8">
        <v>45160.840673113424</v>
      </c>
      <c r="G10142" s="7">
        <f t="shared" si="1250"/>
        <v>45160.882339780088</v>
      </c>
      <c r="H10142" s="2">
        <f>LOOKUP(2,1/(Sheet1!$D:$D=C10142)/(Sheet1!$E:$E&gt;=E10142)/(Sheet1!$E:$E&lt;=G10142),(Sheet1!$E:$E))</f>
        <v>45160.84184854167</v>
      </c>
      <c r="I10142" t="str">
        <f t="shared" si="1253"/>
        <v>0:01:42</v>
      </c>
      <c r="J10142" t="s">
        <v>8471</v>
      </c>
      <c r="K10142" t="s">
        <v>8472</v>
      </c>
      <c r="L10142" t="str">
        <f t="shared" si="1249"/>
        <v>WEEK 34</v>
      </c>
    </row>
    <row r="10143" spans="1:12" x14ac:dyDescent="0.35">
      <c r="A10143" s="6">
        <v>4</v>
      </c>
      <c r="B10143" s="6" t="s">
        <v>14962</v>
      </c>
      <c r="C10143" s="6" t="s">
        <v>14961</v>
      </c>
      <c r="D10143" s="6" t="str">
        <f t="shared" si="1251"/>
        <v>4-BMOU1008245</v>
      </c>
      <c r="E10143" s="7">
        <f t="shared" si="1252"/>
        <v>45160.692504016202</v>
      </c>
      <c r="F10143" s="8">
        <v>45160.838337349538</v>
      </c>
      <c r="G10143" s="7">
        <f t="shared" si="1250"/>
        <v>45160.880004016202</v>
      </c>
      <c r="H10143" s="2">
        <f>LOOKUP(2,1/(Sheet1!$D:$D=C10143)/(Sheet1!$E:$E&gt;=E10143)/(Sheet1!$E:$E&lt;=G10143),(Sheet1!$E:$E))</f>
        <v>45160.839577013889</v>
      </c>
      <c r="I10143" t="str">
        <f t="shared" si="1253"/>
        <v>0:01:47</v>
      </c>
      <c r="J10143" t="s">
        <v>8471</v>
      </c>
      <c r="K10143" t="s">
        <v>8472</v>
      </c>
      <c r="L10143" t="str">
        <f t="shared" si="1249"/>
        <v>WEEK 34</v>
      </c>
    </row>
    <row r="10144" spans="1:12" x14ac:dyDescent="0.35">
      <c r="A10144" s="6">
        <v>2</v>
      </c>
      <c r="B10144" s="6" t="s">
        <v>13730</v>
      </c>
      <c r="C10144" s="6" t="s">
        <v>13731</v>
      </c>
      <c r="D10144" s="6" t="str">
        <f t="shared" si="1251"/>
        <v>2-SKLU0713913</v>
      </c>
      <c r="E10144" s="7">
        <f t="shared" si="1252"/>
        <v>45160.686138275458</v>
      </c>
      <c r="F10144" s="8">
        <v>45160.831971608794</v>
      </c>
      <c r="G10144" s="7">
        <f t="shared" si="1250"/>
        <v>45160.873638275458</v>
      </c>
      <c r="H10144" s="2">
        <f>LOOKUP(2,1/(Sheet1!$D:$D=C10144)/(Sheet1!$E:$E&gt;=E10144)/(Sheet1!$E:$E&lt;=G10144),(Sheet1!$E:$E))</f>
        <v>45160.832529108797</v>
      </c>
      <c r="I10144" t="str">
        <f t="shared" si="1253"/>
        <v>0:00:48</v>
      </c>
      <c r="J10144" t="s">
        <v>8471</v>
      </c>
      <c r="K10144" t="s">
        <v>8472</v>
      </c>
      <c r="L10144" t="str">
        <f t="shared" si="1249"/>
        <v>WEEK 34</v>
      </c>
    </row>
    <row r="10145" spans="1:12" x14ac:dyDescent="0.35">
      <c r="A10145" s="6">
        <v>3</v>
      </c>
      <c r="B10145" s="6" t="s">
        <v>8473</v>
      </c>
      <c r="C10145" s="6" t="s">
        <v>13085</v>
      </c>
      <c r="D10145" s="6" t="str">
        <f t="shared" si="1251"/>
        <v>3-EITU1589861</v>
      </c>
      <c r="E10145" s="7">
        <f t="shared" si="1252"/>
        <v>45160.671432523144</v>
      </c>
      <c r="F10145" s="8">
        <v>45160.81726585648</v>
      </c>
      <c r="G10145" s="7">
        <f t="shared" si="1250"/>
        <v>45160.858932523144</v>
      </c>
      <c r="H10145" s="2" t="e">
        <f>LOOKUP(2,1/(Sheet1!$D:$D=C10145)/(Sheet1!$E:$E&gt;=E10145)/(Sheet1!$E:$E&lt;=G10145),(Sheet1!$E:$E))</f>
        <v>#N/A</v>
      </c>
      <c r="I10145" t="e">
        <f t="shared" si="1253"/>
        <v>#N/A</v>
      </c>
      <c r="J10145" t="s">
        <v>9649</v>
      </c>
      <c r="K10145" t="s">
        <v>8472</v>
      </c>
      <c r="L10145" t="str">
        <f t="shared" si="1249"/>
        <v>WEEK 34</v>
      </c>
    </row>
    <row r="10146" spans="1:12" x14ac:dyDescent="0.35">
      <c r="A10146" s="6">
        <v>4</v>
      </c>
      <c r="B10146" s="6" t="s">
        <v>15090</v>
      </c>
      <c r="C10146" s="6" t="s">
        <v>15089</v>
      </c>
      <c r="D10146" s="6" t="str">
        <f t="shared" si="1251"/>
        <v>4-EGHU3835942</v>
      </c>
      <c r="E10146" s="7">
        <f t="shared" si="1252"/>
        <v>45160.664260497681</v>
      </c>
      <c r="F10146" s="8">
        <v>45160.810093831016</v>
      </c>
      <c r="G10146" s="7">
        <f t="shared" si="1250"/>
        <v>45160.851760497681</v>
      </c>
      <c r="H10146" s="2">
        <f>LOOKUP(2,1/(Sheet1!$D:$D=C10146)/(Sheet1!$E:$E&gt;=E10146)/(Sheet1!$E:$E&lt;=G10146),(Sheet1!$E:$E))</f>
        <v>45160.81124422454</v>
      </c>
      <c r="I10146" t="str">
        <f t="shared" si="1253"/>
        <v>0:01:39</v>
      </c>
      <c r="J10146" t="s">
        <v>8471</v>
      </c>
      <c r="K10146" t="s">
        <v>8472</v>
      </c>
      <c r="L10146" t="str">
        <f t="shared" si="1249"/>
        <v>WEEK 34</v>
      </c>
    </row>
    <row r="10147" spans="1:12" x14ac:dyDescent="0.35">
      <c r="A10147" s="6">
        <v>3</v>
      </c>
      <c r="B10147" s="6" t="s">
        <v>14485</v>
      </c>
      <c r="C10147" s="6" t="s">
        <v>15923</v>
      </c>
      <c r="D10147" s="6" t="str">
        <f t="shared" si="1251"/>
        <v>3-EITU0541626</v>
      </c>
      <c r="E10147" s="7">
        <f t="shared" si="1252"/>
        <v>45160.662766354166</v>
      </c>
      <c r="F10147" s="8">
        <v>45160.808599687502</v>
      </c>
      <c r="G10147" s="7">
        <f t="shared" si="1250"/>
        <v>45160.850266354166</v>
      </c>
      <c r="H10147" s="2" t="e">
        <f>LOOKUP(2,1/(Sheet1!$D:$D=C10147)/(Sheet1!$E:$E&gt;=E10147)/(Sheet1!$E:$E&lt;=G10147),(Sheet1!$E:$E))</f>
        <v>#N/A</v>
      </c>
      <c r="I10147" t="e">
        <f t="shared" si="1253"/>
        <v>#N/A</v>
      </c>
      <c r="J10147" t="s">
        <v>9649</v>
      </c>
      <c r="K10147" t="s">
        <v>8472</v>
      </c>
      <c r="L10147" t="str">
        <f t="shared" ref="L10147:L10210" si="1254">CONCATENATE("WEEK ",WEEKNUM(F10147,21))</f>
        <v>WEEK 34</v>
      </c>
    </row>
    <row r="10148" spans="1:12" x14ac:dyDescent="0.35">
      <c r="A10148" s="6">
        <v>3</v>
      </c>
      <c r="B10148" s="6" t="s">
        <v>8473</v>
      </c>
      <c r="C10148" s="6" t="s">
        <v>12040</v>
      </c>
      <c r="D10148" s="6" t="str">
        <f t="shared" si="1251"/>
        <v>3-CXDU1394276</v>
      </c>
      <c r="E10148" s="7">
        <f t="shared" si="1252"/>
        <v>45160.659317592588</v>
      </c>
      <c r="F10148" s="8">
        <v>45160.805150925924</v>
      </c>
      <c r="G10148" s="7">
        <f t="shared" si="1250"/>
        <v>45160.846817592588</v>
      </c>
      <c r="H10148" s="2">
        <f>LOOKUP(2,1/(Sheet1!$D:$D=C10148)/(Sheet1!$E:$E&gt;=E10148)/(Sheet1!$E:$E&lt;=G10148),(Sheet1!$E:$E))</f>
        <v>45160.806364768519</v>
      </c>
      <c r="I10148" t="str">
        <f t="shared" si="1253"/>
        <v>0:01:45</v>
      </c>
      <c r="J10148" t="s">
        <v>8471</v>
      </c>
      <c r="K10148" t="s">
        <v>8472</v>
      </c>
      <c r="L10148" t="str">
        <f t="shared" si="1254"/>
        <v>WEEK 34</v>
      </c>
    </row>
    <row r="10149" spans="1:12" x14ac:dyDescent="0.35">
      <c r="A10149" s="6">
        <v>3</v>
      </c>
      <c r="B10149" s="6" t="s">
        <v>8473</v>
      </c>
      <c r="C10149" s="6" t="s">
        <v>270</v>
      </c>
      <c r="D10149" s="6" t="str">
        <f t="shared" si="1251"/>
        <v>3-CXDU2208099</v>
      </c>
      <c r="E10149" s="7">
        <f t="shared" si="1252"/>
        <v>45160.656200428239</v>
      </c>
      <c r="F10149" s="8">
        <v>45160.802033761574</v>
      </c>
      <c r="G10149" s="7">
        <f t="shared" si="1250"/>
        <v>45160.843700428239</v>
      </c>
      <c r="H10149" s="2">
        <f>LOOKUP(2,1/(Sheet1!$D:$D=C10149)/(Sheet1!$E:$E&gt;=E10149)/(Sheet1!$E:$E&lt;=G10149),(Sheet1!$E:$E))</f>
        <v>45160.771012638892</v>
      </c>
      <c r="I10149" t="str">
        <f t="shared" si="1253"/>
        <v>+0:44:40</v>
      </c>
      <c r="J10149" t="s">
        <v>9650</v>
      </c>
      <c r="K10149" t="s">
        <v>8472</v>
      </c>
      <c r="L10149" t="str">
        <f t="shared" si="1254"/>
        <v>WEEK 34</v>
      </c>
    </row>
    <row r="10150" spans="1:12" x14ac:dyDescent="0.35">
      <c r="A10150" s="6">
        <v>4</v>
      </c>
      <c r="B10150" s="6" t="s">
        <v>15406</v>
      </c>
      <c r="C10150" s="6" t="s">
        <v>15430</v>
      </c>
      <c r="D10150" s="6" t="str">
        <f t="shared" si="1251"/>
        <v>4-TCNU9997054</v>
      </c>
      <c r="E10150" s="7">
        <f t="shared" si="1252"/>
        <v>45160.603997488426</v>
      </c>
      <c r="F10150" s="8">
        <v>45160.749830821762</v>
      </c>
      <c r="G10150" s="7">
        <f t="shared" si="1250"/>
        <v>45160.791497488426</v>
      </c>
      <c r="H10150" s="2">
        <f>LOOKUP(2,1/(Sheet1!$D:$D=C10150)/(Sheet1!$E:$E&gt;=E10150)/(Sheet1!$E:$E&lt;=G10150),(Sheet1!$E:$E))</f>
        <v>45160.748996921298</v>
      </c>
      <c r="I10150" t="str">
        <f t="shared" si="1253"/>
        <v>+0:01:12</v>
      </c>
      <c r="J10150" t="s">
        <v>9650</v>
      </c>
      <c r="K10150" t="s">
        <v>8472</v>
      </c>
      <c r="L10150" t="str">
        <f t="shared" si="1254"/>
        <v>WEEK 34</v>
      </c>
    </row>
    <row r="10151" spans="1:12" x14ac:dyDescent="0.35">
      <c r="A10151" s="6">
        <v>3</v>
      </c>
      <c r="B10151" s="6" t="s">
        <v>8473</v>
      </c>
      <c r="C10151" s="6" t="s">
        <v>13027</v>
      </c>
      <c r="D10151" s="6" t="str">
        <f t="shared" si="1251"/>
        <v>3-DRYU4518840</v>
      </c>
      <c r="E10151" s="7">
        <f t="shared" si="1252"/>
        <v>45160.592078553236</v>
      </c>
      <c r="F10151" s="8">
        <v>45160.737911886572</v>
      </c>
      <c r="G10151" s="7">
        <f t="shared" ref="G10151:G10214" si="1255">F10151+TIMEVALUE("01:00:00")</f>
        <v>45160.779578553236</v>
      </c>
      <c r="H10151" s="2">
        <f>LOOKUP(2,1/(Sheet1!$D:$D=C10151)/(Sheet1!$E:$E&gt;=E10151)/(Sheet1!$E:$E&lt;=G10151),(Sheet1!$E:$E))</f>
        <v>45160.739168877313</v>
      </c>
      <c r="I10151" t="str">
        <f t="shared" si="1253"/>
        <v>0:01:49</v>
      </c>
      <c r="J10151" t="s">
        <v>8471</v>
      </c>
      <c r="K10151" t="s">
        <v>8472</v>
      </c>
      <c r="L10151" t="str">
        <f t="shared" si="1254"/>
        <v>WEEK 34</v>
      </c>
    </row>
    <row r="10152" spans="1:12" x14ac:dyDescent="0.35">
      <c r="A10152" s="6">
        <v>3</v>
      </c>
      <c r="B10152" s="6" t="s">
        <v>8473</v>
      </c>
      <c r="C10152" s="6" t="s">
        <v>12985</v>
      </c>
      <c r="D10152" s="6" t="str">
        <f t="shared" si="1251"/>
        <v>3-CXDU1860733</v>
      </c>
      <c r="E10152" s="7">
        <f t="shared" si="1252"/>
        <v>45160.551867592592</v>
      </c>
      <c r="F10152" s="8">
        <v>45160.697700925928</v>
      </c>
      <c r="G10152" s="7">
        <f t="shared" si="1255"/>
        <v>45160.739367592592</v>
      </c>
      <c r="H10152" s="2">
        <f>LOOKUP(2,1/(Sheet1!$D:$D=C10152)/(Sheet1!$E:$E&gt;=E10152)/(Sheet1!$E:$E&lt;=G10152),(Sheet1!$E:$E))</f>
        <v>45160.69882849537</v>
      </c>
      <c r="I10152" t="str">
        <f t="shared" si="1253"/>
        <v>0:01:37</v>
      </c>
      <c r="J10152" t="s">
        <v>8471</v>
      </c>
      <c r="K10152" t="s">
        <v>8472</v>
      </c>
      <c r="L10152" t="str">
        <f t="shared" si="1254"/>
        <v>WEEK 34</v>
      </c>
    </row>
    <row r="10153" spans="1:12" x14ac:dyDescent="0.35">
      <c r="A10153" s="6">
        <v>1</v>
      </c>
      <c r="B10153" s="6" t="s">
        <v>11865</v>
      </c>
      <c r="C10153" s="6" t="s">
        <v>12230</v>
      </c>
      <c r="D10153" s="6" t="str">
        <f t="shared" si="1251"/>
        <v>1-KOCU4438579</v>
      </c>
      <c r="E10153" s="7">
        <f t="shared" si="1252"/>
        <v>45160.550936608794</v>
      </c>
      <c r="F10153" s="8">
        <v>45160.696769942129</v>
      </c>
      <c r="G10153" s="7">
        <f t="shared" si="1255"/>
        <v>45160.738436608794</v>
      </c>
      <c r="H10153" s="2">
        <f>LOOKUP(2,1/(Sheet1!$D:$D=C10153)/(Sheet1!$E:$E&gt;=E10153)/(Sheet1!$E:$E&lt;=G10153),(Sheet1!$E:$E))</f>
        <v>45160.691834247686</v>
      </c>
      <c r="I10153" t="str">
        <f t="shared" si="1253"/>
        <v>+0:07:06</v>
      </c>
      <c r="J10153" t="s">
        <v>9650</v>
      </c>
      <c r="K10153" t="s">
        <v>8472</v>
      </c>
      <c r="L10153" t="str">
        <f t="shared" si="1254"/>
        <v>WEEK 34</v>
      </c>
    </row>
    <row r="10154" spans="1:12" x14ac:dyDescent="0.35">
      <c r="A10154" s="6">
        <v>4</v>
      </c>
      <c r="B10154" s="6" t="s">
        <v>15059</v>
      </c>
      <c r="C10154" s="6" t="s">
        <v>15983</v>
      </c>
      <c r="D10154" s="6" t="str">
        <f t="shared" si="1251"/>
        <v>4-CXDU2186847</v>
      </c>
      <c r="E10154" s="7">
        <f t="shared" si="1252"/>
        <v>45160.546007141202</v>
      </c>
      <c r="F10154" s="8">
        <v>45160.691840474537</v>
      </c>
      <c r="G10154" s="7">
        <f t="shared" si="1255"/>
        <v>45160.733507141202</v>
      </c>
      <c r="H10154" s="2" t="e">
        <f>LOOKUP(2,1/(Sheet1!$D:$D=C10154)/(Sheet1!$E:$E&gt;=E10154)/(Sheet1!$E:$E&lt;=G10154),(Sheet1!$E:$E))</f>
        <v>#N/A</v>
      </c>
      <c r="I10154" t="e">
        <f t="shared" si="1253"/>
        <v>#N/A</v>
      </c>
      <c r="J10154" t="s">
        <v>9649</v>
      </c>
      <c r="K10154" t="s">
        <v>8472</v>
      </c>
      <c r="L10154" t="str">
        <f t="shared" si="1254"/>
        <v>WEEK 34</v>
      </c>
    </row>
    <row r="10155" spans="1:12" x14ac:dyDescent="0.35">
      <c r="A10155" s="6">
        <v>1</v>
      </c>
      <c r="B10155" s="6" t="s">
        <v>12145</v>
      </c>
      <c r="C10155" s="6" t="s">
        <v>15984</v>
      </c>
      <c r="D10155" s="6" t="str">
        <f t="shared" si="1251"/>
        <v>1-Gesu6699749</v>
      </c>
      <c r="E10155" s="7">
        <f t="shared" si="1252"/>
        <v>45160.418921909717</v>
      </c>
      <c r="F10155" s="8">
        <v>45160.564755243053</v>
      </c>
      <c r="G10155" s="7">
        <f t="shared" si="1255"/>
        <v>45160.606421909717</v>
      </c>
      <c r="H10155" s="2">
        <f>LOOKUP(2,1/(Sheet1!$D:$D=C10155)/(Sheet1!$E:$E&gt;=E10155)/(Sheet1!$E:$E&lt;=G10155),(Sheet1!$E:$E))</f>
        <v>45160.566822141205</v>
      </c>
      <c r="I10155" t="str">
        <f t="shared" si="1253"/>
        <v>0:02:59</v>
      </c>
      <c r="J10155" t="s">
        <v>8471</v>
      </c>
      <c r="K10155" t="s">
        <v>8472</v>
      </c>
      <c r="L10155" t="str">
        <f t="shared" si="1254"/>
        <v>WEEK 34</v>
      </c>
    </row>
    <row r="10156" spans="1:12" x14ac:dyDescent="0.35">
      <c r="A10156" s="6">
        <v>1</v>
      </c>
      <c r="B10156" s="6" t="s">
        <v>8473</v>
      </c>
      <c r="C10156" s="6" t="s">
        <v>14593</v>
      </c>
      <c r="D10156" s="6" t="str">
        <f t="shared" si="1251"/>
        <v>1-MSKU4679235</v>
      </c>
      <c r="E10156" s="7">
        <f t="shared" si="1252"/>
        <v>45160.346150578698</v>
      </c>
      <c r="F10156" s="8">
        <v>45160.491983912034</v>
      </c>
      <c r="G10156" s="7">
        <f t="shared" si="1255"/>
        <v>45160.533650578698</v>
      </c>
      <c r="H10156" s="2" t="e">
        <f>LOOKUP(2,1/(Sheet1!$D:$D=C10156)/(Sheet1!$E:$E&gt;=E10156)/(Sheet1!$E:$E&lt;=G10156),(Sheet1!$E:$E))</f>
        <v>#N/A</v>
      </c>
      <c r="I10156" t="e">
        <f t="shared" si="1253"/>
        <v>#N/A</v>
      </c>
      <c r="J10156" t="s">
        <v>9649</v>
      </c>
      <c r="K10156" t="s">
        <v>8472</v>
      </c>
      <c r="L10156" t="str">
        <f t="shared" si="1254"/>
        <v>WEEK 34</v>
      </c>
    </row>
    <row r="10157" spans="1:12" x14ac:dyDescent="0.35">
      <c r="A10157" s="6">
        <v>1</v>
      </c>
      <c r="B10157" s="6" t="s">
        <v>11144</v>
      </c>
      <c r="C10157" s="6" t="s">
        <v>11310</v>
      </c>
      <c r="D10157" s="6" t="str">
        <f t="shared" si="1251"/>
        <v>1-DFSU7297419</v>
      </c>
      <c r="E10157" s="7">
        <f t="shared" si="1252"/>
        <v>45160.236042210643</v>
      </c>
      <c r="F10157" s="8">
        <v>45160.381875543979</v>
      </c>
      <c r="G10157" s="7">
        <f t="shared" si="1255"/>
        <v>45160.423542210643</v>
      </c>
      <c r="H10157" s="2" t="e">
        <f>LOOKUP(2,1/(Sheet1!$D:$D=C10157)/(Sheet1!$E:$E&gt;=E10157)/(Sheet1!$E:$E&lt;=G10157),(Sheet1!$E:$E))</f>
        <v>#N/A</v>
      </c>
      <c r="I10157" t="e">
        <f t="shared" si="1253"/>
        <v>#N/A</v>
      </c>
      <c r="J10157" t="s">
        <v>9649</v>
      </c>
      <c r="K10157" t="s">
        <v>8472</v>
      </c>
      <c r="L10157" t="str">
        <f t="shared" si="1254"/>
        <v>WEEK 34</v>
      </c>
    </row>
    <row r="10158" spans="1:12" x14ac:dyDescent="0.35">
      <c r="A10158" s="6">
        <v>3</v>
      </c>
      <c r="B10158" s="6" t="s">
        <v>8473</v>
      </c>
      <c r="C10158" s="6" t="s">
        <v>12966</v>
      </c>
      <c r="D10158" s="6" t="str">
        <f t="shared" si="1251"/>
        <v>3-CTPU2759309</v>
      </c>
      <c r="E10158" s="7">
        <f t="shared" si="1252"/>
        <v>45160.115798761573</v>
      </c>
      <c r="F10158" s="8">
        <v>45160.261632094909</v>
      </c>
      <c r="G10158" s="7">
        <f t="shared" si="1255"/>
        <v>45160.303298761573</v>
      </c>
      <c r="H10158" s="2" t="e">
        <f>LOOKUP(2,1/(Sheet1!$D:$D=C10158)/(Sheet1!$E:$E&gt;=E10158)/(Sheet1!$E:$E&lt;=G10158),(Sheet1!$E:$E))</f>
        <v>#N/A</v>
      </c>
      <c r="I10158" t="e">
        <f t="shared" si="1253"/>
        <v>#N/A</v>
      </c>
      <c r="J10158" t="s">
        <v>9649</v>
      </c>
      <c r="K10158" t="s">
        <v>8472</v>
      </c>
      <c r="L10158" t="str">
        <f t="shared" si="1254"/>
        <v>WEEK 34</v>
      </c>
    </row>
    <row r="10159" spans="1:12" x14ac:dyDescent="0.35">
      <c r="A10159" s="6">
        <v>4</v>
      </c>
      <c r="B10159" s="6" t="s">
        <v>12937</v>
      </c>
      <c r="C10159" s="6" t="s">
        <v>12937</v>
      </c>
      <c r="D10159" s="6" t="str">
        <f t="shared" ref="D10159:D10199" si="1256">A10159&amp;"-"&amp;C10159</f>
        <v>4-CSNU6811561</v>
      </c>
      <c r="E10159" s="7">
        <f t="shared" ref="E10159:E10199" si="1257">F10159-TIMEVALUE("03:30:00")</f>
        <v>45160.024166469906</v>
      </c>
      <c r="F10159" s="8">
        <v>45160.169999803242</v>
      </c>
      <c r="G10159" s="7">
        <f t="shared" si="1255"/>
        <v>45160.211666469906</v>
      </c>
      <c r="H10159" s="2">
        <f>LOOKUP(2,1/(Sheet1!$D:$D=C10159)/(Sheet1!$E:$E&gt;=E10159)/(Sheet1!$E:$E&lt;=G10159),(Sheet1!$E:$E))</f>
        <v>45160.171327476855</v>
      </c>
      <c r="I10159" t="str">
        <f t="shared" si="1253"/>
        <v>0:01:55</v>
      </c>
      <c r="J10159" t="s">
        <v>8471</v>
      </c>
      <c r="K10159" t="s">
        <v>8472</v>
      </c>
      <c r="L10159" t="str">
        <f t="shared" si="1254"/>
        <v>WEEK 34</v>
      </c>
    </row>
    <row r="10160" spans="1:12" x14ac:dyDescent="0.35">
      <c r="A10160" s="6">
        <v>1</v>
      </c>
      <c r="B10160" s="6" t="s">
        <v>12038</v>
      </c>
      <c r="C10160" s="6" t="s">
        <v>15654</v>
      </c>
      <c r="D10160" s="6" t="str">
        <f t="shared" si="1256"/>
        <v>1-CTPU2755089</v>
      </c>
      <c r="E10160" s="7">
        <f t="shared" si="1257"/>
        <v>45159.988739351851</v>
      </c>
      <c r="F10160" s="8">
        <v>45160.134572685187</v>
      </c>
      <c r="G10160" s="7">
        <f t="shared" si="1255"/>
        <v>45160.176239351851</v>
      </c>
      <c r="H10160" s="2" t="e">
        <f>LOOKUP(2,1/(Sheet1!$D:$D=C10160)/(Sheet1!$E:$E&gt;=E10160)/(Sheet1!$E:$E&lt;=G10160),(Sheet1!$E:$E))</f>
        <v>#N/A</v>
      </c>
      <c r="I10160" t="e">
        <f t="shared" si="1253"/>
        <v>#N/A</v>
      </c>
      <c r="J10160" t="s">
        <v>9649</v>
      </c>
      <c r="K10160" t="s">
        <v>8472</v>
      </c>
      <c r="L10160" t="str">
        <f t="shared" si="1254"/>
        <v>WEEK 34</v>
      </c>
    </row>
    <row r="10161" spans="1:12" x14ac:dyDescent="0.35">
      <c r="A10161" s="6">
        <v>3</v>
      </c>
      <c r="B10161" s="6" t="s">
        <v>14279</v>
      </c>
      <c r="C10161" s="6" t="s">
        <v>12911</v>
      </c>
      <c r="D10161" s="6" t="str">
        <f t="shared" si="1256"/>
        <v>3-CSLU1655108</v>
      </c>
      <c r="E10161" s="7">
        <f t="shared" si="1257"/>
        <v>45159.974975266203</v>
      </c>
      <c r="F10161" s="8">
        <v>45160.120808599539</v>
      </c>
      <c r="G10161" s="7">
        <f t="shared" si="1255"/>
        <v>45160.162475266203</v>
      </c>
      <c r="H10161" s="2">
        <f>LOOKUP(2,1/(Sheet1!$D:$D=C10161)/(Sheet1!$E:$E&gt;=E10161)/(Sheet1!$E:$E&lt;=G10161),(Sheet1!$E:$E))</f>
        <v>45160.116508807871</v>
      </c>
      <c r="I10161" t="str">
        <f t="shared" si="1253"/>
        <v>+0:06:12</v>
      </c>
      <c r="J10161" t="s">
        <v>9650</v>
      </c>
      <c r="K10161" t="s">
        <v>8472</v>
      </c>
      <c r="L10161" t="str">
        <f t="shared" si="1254"/>
        <v>WEEK 34</v>
      </c>
    </row>
    <row r="10162" spans="1:12" x14ac:dyDescent="0.35">
      <c r="A10162" s="6">
        <v>1</v>
      </c>
      <c r="B10162" s="6" t="s">
        <v>8473</v>
      </c>
      <c r="C10162" s="6" t="s">
        <v>11904</v>
      </c>
      <c r="D10162" s="6" t="str">
        <f t="shared" si="1256"/>
        <v>1-BMOU3169130</v>
      </c>
      <c r="E10162" s="7">
        <f t="shared" si="1257"/>
        <v>45159.82690443287</v>
      </c>
      <c r="F10162" s="8">
        <v>45159.972737766206</v>
      </c>
      <c r="G10162" s="7">
        <f t="shared" si="1255"/>
        <v>45160.01440443287</v>
      </c>
      <c r="H10162" s="2">
        <f>LOOKUP(2,1/(Sheet1!$D:$D=C10162)/(Sheet1!$E:$E&gt;=E10162)/(Sheet1!$E:$E&lt;=G10162),(Sheet1!$E:$E))</f>
        <v>45159.973480416666</v>
      </c>
      <c r="I10162" t="str">
        <f t="shared" si="1253"/>
        <v>0:01:04</v>
      </c>
      <c r="J10162" t="s">
        <v>8471</v>
      </c>
      <c r="K10162" t="s">
        <v>8472</v>
      </c>
      <c r="L10162" t="str">
        <f t="shared" si="1254"/>
        <v>WEEK 34</v>
      </c>
    </row>
    <row r="10163" spans="1:12" x14ac:dyDescent="0.35">
      <c r="A10163" s="6">
        <v>2</v>
      </c>
      <c r="B10163" s="6" t="s">
        <v>12968</v>
      </c>
      <c r="C10163" s="6" t="s">
        <v>15656</v>
      </c>
      <c r="D10163" s="6" t="str">
        <f t="shared" si="1256"/>
        <v>2-CTPU2766479</v>
      </c>
      <c r="E10163" s="7">
        <f t="shared" si="1257"/>
        <v>45159.818067129629</v>
      </c>
      <c r="F10163" s="8">
        <v>45159.963900462964</v>
      </c>
      <c r="G10163" s="7">
        <f t="shared" si="1255"/>
        <v>45160.005567129629</v>
      </c>
      <c r="H10163" s="2" t="e">
        <f>LOOKUP(2,1/(Sheet1!$D:$D=C10163)/(Sheet1!$E:$E&gt;=E10163)/(Sheet1!$E:$E&lt;=G10163),(Sheet1!$E:$E))</f>
        <v>#N/A</v>
      </c>
      <c r="I10163" t="e">
        <f t="shared" si="1253"/>
        <v>#N/A</v>
      </c>
      <c r="J10163" t="s">
        <v>9649</v>
      </c>
      <c r="K10163" t="s">
        <v>8472</v>
      </c>
      <c r="L10163" t="str">
        <f t="shared" si="1254"/>
        <v>WEEK 34</v>
      </c>
    </row>
    <row r="10164" spans="1:12" x14ac:dyDescent="0.35">
      <c r="A10164" s="6">
        <v>1</v>
      </c>
      <c r="B10164" s="6" t="s">
        <v>12527</v>
      </c>
      <c r="C10164" s="6" t="s">
        <v>14799</v>
      </c>
      <c r="D10164" s="6" t="str">
        <f t="shared" si="1256"/>
        <v>1-TEMU2908902</v>
      </c>
      <c r="E10164" s="7">
        <f t="shared" si="1257"/>
        <v>45159.764236261573</v>
      </c>
      <c r="F10164" s="8">
        <v>45159.910069594909</v>
      </c>
      <c r="G10164" s="7">
        <f t="shared" si="1255"/>
        <v>45159.951736261573</v>
      </c>
      <c r="H10164" s="2" t="e">
        <f>LOOKUP(2,1/(Sheet1!$D:$D=C10164)/(Sheet1!$E:$E&gt;=E10164)/(Sheet1!$E:$E&lt;=G10164),(Sheet1!$E:$E))</f>
        <v>#N/A</v>
      </c>
      <c r="I10164" t="e">
        <f t="shared" si="1253"/>
        <v>#N/A</v>
      </c>
      <c r="J10164" t="s">
        <v>9649</v>
      </c>
      <c r="K10164" t="s">
        <v>8472</v>
      </c>
      <c r="L10164" t="str">
        <f t="shared" si="1254"/>
        <v>WEEK 34</v>
      </c>
    </row>
    <row r="10165" spans="1:12" x14ac:dyDescent="0.35">
      <c r="A10165" s="6">
        <v>3</v>
      </c>
      <c r="B10165" s="6" t="s">
        <v>14315</v>
      </c>
      <c r="C10165" s="6" t="s">
        <v>13055</v>
      </c>
      <c r="D10165" s="6" t="str">
        <f t="shared" si="1256"/>
        <v>3-EGHU8012192</v>
      </c>
      <c r="E10165" s="7">
        <f t="shared" si="1257"/>
        <v>45159.747078622684</v>
      </c>
      <c r="F10165" s="8">
        <v>45159.89291195602</v>
      </c>
      <c r="G10165" s="7">
        <f t="shared" si="1255"/>
        <v>45159.934578622684</v>
      </c>
      <c r="H10165" s="2">
        <f>LOOKUP(2,1/(Sheet1!$D:$D=C10165)/(Sheet1!$E:$E&gt;=E10165)/(Sheet1!$E:$E&lt;=G10165),(Sheet1!$E:$E))</f>
        <v>45159.893967326389</v>
      </c>
      <c r="I10165" t="str">
        <f t="shared" si="1253"/>
        <v>0:01:31</v>
      </c>
      <c r="J10165" t="s">
        <v>8471</v>
      </c>
      <c r="K10165" t="s">
        <v>8472</v>
      </c>
      <c r="L10165" t="str">
        <f t="shared" si="1254"/>
        <v>WEEK 34</v>
      </c>
    </row>
    <row r="10166" spans="1:12" x14ac:dyDescent="0.35">
      <c r="A10166" s="6">
        <v>4</v>
      </c>
      <c r="B10166" s="6" t="s">
        <v>15144</v>
      </c>
      <c r="C10166" s="6" t="s">
        <v>15943</v>
      </c>
      <c r="D10166" s="6" t="str">
        <f t="shared" si="1256"/>
        <v>4-FBIU7907183</v>
      </c>
      <c r="E10166" s="7">
        <f t="shared" si="1257"/>
        <v>45159.744969907406</v>
      </c>
      <c r="F10166" s="8">
        <v>45159.890803240742</v>
      </c>
      <c r="G10166" s="7">
        <f t="shared" si="1255"/>
        <v>45159.932469907406</v>
      </c>
      <c r="H10166" s="2" t="e">
        <f>LOOKUP(2,1/(Sheet1!$D:$D=C10166)/(Sheet1!$E:$E&gt;=E10166)/(Sheet1!$E:$E&lt;=G10166),(Sheet1!$E:$E))</f>
        <v>#N/A</v>
      </c>
      <c r="I10166" t="e">
        <f t="shared" si="1253"/>
        <v>#N/A</v>
      </c>
      <c r="J10166" t="s">
        <v>9649</v>
      </c>
      <c r="K10166" t="s">
        <v>8472</v>
      </c>
      <c r="L10166" t="str">
        <f t="shared" si="1254"/>
        <v>WEEK 34</v>
      </c>
    </row>
    <row r="10167" spans="1:12" x14ac:dyDescent="0.35">
      <c r="A10167" s="6">
        <v>4</v>
      </c>
      <c r="B10167" s="6" t="s">
        <v>8473</v>
      </c>
      <c r="C10167" s="6" t="s">
        <v>15975</v>
      </c>
      <c r="D10167" s="6" t="str">
        <f t="shared" si="1256"/>
        <v>4-FSCU7084337</v>
      </c>
      <c r="E10167" s="7">
        <f t="shared" si="1257"/>
        <v>45159.740394791661</v>
      </c>
      <c r="F10167" s="8">
        <v>45159.886228124997</v>
      </c>
      <c r="G10167" s="7">
        <f t="shared" si="1255"/>
        <v>45159.927894791661</v>
      </c>
      <c r="H10167" s="2" t="e">
        <f>LOOKUP(2,1/(Sheet1!$D:$D=C10167)/(Sheet1!$E:$E&gt;=E10167)/(Sheet1!$E:$E&lt;=G10167),(Sheet1!$E:$E))</f>
        <v>#N/A</v>
      </c>
      <c r="I10167" t="e">
        <f t="shared" si="1253"/>
        <v>#N/A</v>
      </c>
      <c r="J10167" t="s">
        <v>9649</v>
      </c>
      <c r="K10167" t="s">
        <v>8472</v>
      </c>
      <c r="L10167" t="str">
        <f t="shared" si="1254"/>
        <v>WEEK 34</v>
      </c>
    </row>
    <row r="10168" spans="1:12" x14ac:dyDescent="0.35">
      <c r="A10168" s="6">
        <v>2</v>
      </c>
      <c r="B10168" s="6" t="s">
        <v>13034</v>
      </c>
      <c r="C10168" s="6" t="s">
        <v>15985</v>
      </c>
      <c r="D10168" s="6" t="str">
        <f t="shared" si="1256"/>
        <v>2-FCIU9714441</v>
      </c>
      <c r="E10168" s="7">
        <f t="shared" si="1257"/>
        <v>45159.726734178235</v>
      </c>
      <c r="F10168" s="8">
        <v>45159.872567511571</v>
      </c>
      <c r="G10168" s="7">
        <f t="shared" si="1255"/>
        <v>45159.914234178235</v>
      </c>
      <c r="H10168" s="2" t="e">
        <f>LOOKUP(2,1/(Sheet1!$D:$D=C10168)/(Sheet1!$E:$E&gt;=E10168)/(Sheet1!$E:$E&lt;=G10168),(Sheet1!$E:$E))</f>
        <v>#N/A</v>
      </c>
      <c r="I10168" t="e">
        <f t="shared" si="1253"/>
        <v>#N/A</v>
      </c>
      <c r="J10168" t="s">
        <v>9649</v>
      </c>
      <c r="K10168" t="s">
        <v>8472</v>
      </c>
      <c r="L10168" t="str">
        <f t="shared" si="1254"/>
        <v>WEEK 34</v>
      </c>
    </row>
    <row r="10169" spans="1:12" x14ac:dyDescent="0.35">
      <c r="A10169" s="6">
        <v>3</v>
      </c>
      <c r="B10169" s="6" t="s">
        <v>8473</v>
      </c>
      <c r="C10169" s="6" t="s">
        <v>12107</v>
      </c>
      <c r="D10169" s="6" t="str">
        <f t="shared" si="1256"/>
        <v>3-EMCU8031746</v>
      </c>
      <c r="E10169" s="7">
        <f t="shared" si="1257"/>
        <v>45159.718351192125</v>
      </c>
      <c r="F10169" s="8">
        <v>45159.864184525461</v>
      </c>
      <c r="G10169" s="7">
        <f t="shared" si="1255"/>
        <v>45159.905851192125</v>
      </c>
      <c r="H10169" s="2">
        <f>LOOKUP(2,1/(Sheet1!$D:$D=C10169)/(Sheet1!$E:$E&gt;=E10169)/(Sheet1!$E:$E&lt;=G10169),(Sheet1!$E:$E))</f>
        <v>45159.865492870369</v>
      </c>
      <c r="I10169" t="str">
        <f t="shared" si="1253"/>
        <v>0:01:53</v>
      </c>
      <c r="J10169" t="s">
        <v>8471</v>
      </c>
      <c r="K10169" t="s">
        <v>8472</v>
      </c>
      <c r="L10169" t="str">
        <f t="shared" si="1254"/>
        <v>WEEK 34</v>
      </c>
    </row>
    <row r="10170" spans="1:12" x14ac:dyDescent="0.35">
      <c r="A10170" s="6">
        <v>1</v>
      </c>
      <c r="B10170" s="6" t="s">
        <v>8473</v>
      </c>
      <c r="C10170" s="6" t="s">
        <v>15986</v>
      </c>
      <c r="D10170" s="6" t="str">
        <f t="shared" si="1256"/>
        <v>1-CBHU9481660</v>
      </c>
      <c r="E10170" s="7">
        <f t="shared" si="1257"/>
        <v>45159.717807488421</v>
      </c>
      <c r="F10170" s="8">
        <v>45159.863640821757</v>
      </c>
      <c r="G10170" s="7">
        <f t="shared" si="1255"/>
        <v>45159.905307488421</v>
      </c>
      <c r="H10170" s="2" t="e">
        <f>LOOKUP(2,1/(Sheet1!$D:$D=C10170)/(Sheet1!$E:$E&gt;=E10170)/(Sheet1!$E:$E&lt;=G10170),(Sheet1!$E:$E))</f>
        <v>#N/A</v>
      </c>
      <c r="I10170" t="e">
        <f t="shared" si="1253"/>
        <v>#N/A</v>
      </c>
      <c r="J10170" t="s">
        <v>9649</v>
      </c>
      <c r="K10170" t="s">
        <v>8472</v>
      </c>
      <c r="L10170" t="str">
        <f t="shared" si="1254"/>
        <v>WEEK 34</v>
      </c>
    </row>
    <row r="10171" spans="1:12" x14ac:dyDescent="0.35">
      <c r="A10171" s="6">
        <v>1</v>
      </c>
      <c r="B10171" s="6" t="s">
        <v>8473</v>
      </c>
      <c r="C10171" s="6" t="s">
        <v>11936</v>
      </c>
      <c r="D10171" s="6" t="str">
        <f t="shared" si="1256"/>
        <v>1-CAIU5868625</v>
      </c>
      <c r="E10171" s="7">
        <f t="shared" si="1257"/>
        <v>45159.715643900461</v>
      </c>
      <c r="F10171" s="8">
        <v>45159.861477233797</v>
      </c>
      <c r="G10171" s="7">
        <f t="shared" si="1255"/>
        <v>45159.903143900461</v>
      </c>
      <c r="H10171" s="2">
        <f>LOOKUP(2,1/(Sheet1!$D:$D=C10171)/(Sheet1!$E:$E&gt;=E10171)/(Sheet1!$E:$E&lt;=G10171),(Sheet1!$E:$E))</f>
        <v>45159.863983333336</v>
      </c>
      <c r="I10171" t="str">
        <f t="shared" si="1253"/>
        <v>0:03:37</v>
      </c>
      <c r="J10171" t="s">
        <v>8471</v>
      </c>
      <c r="K10171" t="s">
        <v>8472</v>
      </c>
      <c r="L10171" t="str">
        <f t="shared" si="1254"/>
        <v>WEEK 34</v>
      </c>
    </row>
    <row r="10172" spans="1:12" x14ac:dyDescent="0.35">
      <c r="A10172" s="6">
        <v>2</v>
      </c>
      <c r="B10172" s="6" t="s">
        <v>8473</v>
      </c>
      <c r="C10172" s="6" t="s">
        <v>12981</v>
      </c>
      <c r="D10172" s="6" t="str">
        <f t="shared" si="1256"/>
        <v>2-CXDU1722837</v>
      </c>
      <c r="E10172" s="7">
        <f t="shared" si="1257"/>
        <v>45159.707424270833</v>
      </c>
      <c r="F10172" s="8">
        <v>45159.853257604169</v>
      </c>
      <c r="G10172" s="7">
        <f t="shared" si="1255"/>
        <v>45159.894924270833</v>
      </c>
      <c r="H10172" s="2">
        <f>LOOKUP(2,1/(Sheet1!$D:$D=C10172)/(Sheet1!$E:$E&gt;=E10172)/(Sheet1!$E:$E&lt;=G10172),(Sheet1!$E:$E))</f>
        <v>45159.853825902777</v>
      </c>
      <c r="I10172" t="str">
        <f t="shared" si="1253"/>
        <v>0:00:49</v>
      </c>
      <c r="J10172" t="s">
        <v>8471</v>
      </c>
      <c r="K10172" t="s">
        <v>8472</v>
      </c>
      <c r="L10172" t="str">
        <f t="shared" si="1254"/>
        <v>WEEK 34</v>
      </c>
    </row>
    <row r="10173" spans="1:12" x14ac:dyDescent="0.35">
      <c r="A10173" s="6">
        <v>2</v>
      </c>
      <c r="B10173" s="6" t="s">
        <v>8473</v>
      </c>
      <c r="C10173" s="6" t="s">
        <v>12993</v>
      </c>
      <c r="D10173" s="6" t="str">
        <f t="shared" si="1256"/>
        <v>2-CXDU2200884</v>
      </c>
      <c r="E10173" s="7">
        <f t="shared" si="1257"/>
        <v>45159.705207488427</v>
      </c>
      <c r="F10173" s="8">
        <v>45159.851040821763</v>
      </c>
      <c r="G10173" s="7">
        <f t="shared" si="1255"/>
        <v>45159.892707488427</v>
      </c>
      <c r="H10173" s="2">
        <f>LOOKUP(2,1/(Sheet1!$D:$D=C10173)/(Sheet1!$E:$E&gt;=E10173)/(Sheet1!$E:$E&lt;=G10173),(Sheet1!$E:$E))</f>
        <v>45159.850509999997</v>
      </c>
      <c r="I10173" t="str">
        <f t="shared" si="1253"/>
        <v>+0:00:46</v>
      </c>
      <c r="J10173" t="s">
        <v>9650</v>
      </c>
      <c r="K10173" t="s">
        <v>8472</v>
      </c>
      <c r="L10173" t="str">
        <f t="shared" si="1254"/>
        <v>WEEK 34</v>
      </c>
    </row>
    <row r="10174" spans="1:12" x14ac:dyDescent="0.35">
      <c r="A10174" s="6">
        <v>2</v>
      </c>
      <c r="B10174" s="6" t="s">
        <v>12806</v>
      </c>
      <c r="C10174" s="6" t="s">
        <v>15987</v>
      </c>
      <c r="D10174" s="6" t="str">
        <f t="shared" si="1256"/>
        <v>2-CCLU7941849</v>
      </c>
      <c r="E10174" s="7">
        <f t="shared" si="1257"/>
        <v>45159.694649803241</v>
      </c>
      <c r="F10174" s="8">
        <v>45159.840483136577</v>
      </c>
      <c r="G10174" s="7">
        <f t="shared" si="1255"/>
        <v>45159.882149803241</v>
      </c>
      <c r="H10174" s="2" t="e">
        <f>LOOKUP(2,1/(Sheet1!$D:$D=C10174)/(Sheet1!$E:$E&gt;=E10174)/(Sheet1!$E:$E&lt;=G10174),(Sheet1!$E:$E))</f>
        <v>#N/A</v>
      </c>
      <c r="I10174" t="e">
        <f t="shared" si="1253"/>
        <v>#N/A</v>
      </c>
      <c r="J10174" t="s">
        <v>9649</v>
      </c>
      <c r="K10174" t="s">
        <v>8472</v>
      </c>
      <c r="L10174" t="str">
        <f t="shared" si="1254"/>
        <v>WEEK 34</v>
      </c>
    </row>
    <row r="10175" spans="1:12" x14ac:dyDescent="0.35">
      <c r="A10175" s="6">
        <v>2</v>
      </c>
      <c r="B10175" s="6" t="s">
        <v>13506</v>
      </c>
      <c r="C10175" s="6" t="s">
        <v>15988</v>
      </c>
      <c r="D10175" s="6" t="str">
        <f t="shared" si="1256"/>
        <v>2-MSKu4577790</v>
      </c>
      <c r="E10175" s="7">
        <f t="shared" si="1257"/>
        <v>45159.687770752309</v>
      </c>
      <c r="F10175" s="8">
        <v>45159.833604085645</v>
      </c>
      <c r="G10175" s="7">
        <f t="shared" si="1255"/>
        <v>45159.875270752309</v>
      </c>
      <c r="H10175" s="2" t="e">
        <f>LOOKUP(2,1/(Sheet1!$D:$D=C10175)/(Sheet1!$E:$E&gt;=E10175)/(Sheet1!$E:$E&lt;=G10175),(Sheet1!$E:$E))</f>
        <v>#N/A</v>
      </c>
      <c r="I10175" t="e">
        <f t="shared" si="1253"/>
        <v>#N/A</v>
      </c>
      <c r="J10175" t="s">
        <v>9649</v>
      </c>
      <c r="K10175" t="s">
        <v>8472</v>
      </c>
      <c r="L10175" t="str">
        <f t="shared" si="1254"/>
        <v>WEEK 34</v>
      </c>
    </row>
    <row r="10176" spans="1:12" x14ac:dyDescent="0.35">
      <c r="A10176" s="6">
        <v>2</v>
      </c>
      <c r="B10176" s="6" t="s">
        <v>12797</v>
      </c>
      <c r="C10176" s="6" t="s">
        <v>12804</v>
      </c>
      <c r="D10176" s="6" t="str">
        <f t="shared" si="1256"/>
        <v>2-CCLU7719209</v>
      </c>
      <c r="E10176" s="7">
        <f t="shared" si="1257"/>
        <v>45159.686047222218</v>
      </c>
      <c r="F10176" s="8">
        <v>45159.831880555554</v>
      </c>
      <c r="G10176" s="7">
        <f t="shared" si="1255"/>
        <v>45159.873547222218</v>
      </c>
      <c r="H10176" s="2">
        <f>LOOKUP(2,1/(Sheet1!$D:$D=C10176)/(Sheet1!$E:$E&gt;=E10176)/(Sheet1!$E:$E&lt;=G10176),(Sheet1!$E:$E))</f>
        <v>45159.832402256943</v>
      </c>
      <c r="I10176" t="str">
        <f t="shared" si="1253"/>
        <v>0:00:45</v>
      </c>
      <c r="J10176" t="s">
        <v>8471</v>
      </c>
      <c r="K10176" t="s">
        <v>8472</v>
      </c>
      <c r="L10176" t="str">
        <f t="shared" si="1254"/>
        <v>WEEK 34</v>
      </c>
    </row>
    <row r="10177" spans="1:12" x14ac:dyDescent="0.35">
      <c r="A10177" s="6">
        <v>2</v>
      </c>
      <c r="B10177" s="6" t="s">
        <v>14126</v>
      </c>
      <c r="C10177" s="6" t="s">
        <v>14578</v>
      </c>
      <c r="D10177" s="6" t="str">
        <f t="shared" si="1256"/>
        <v>2-MSKU4653014</v>
      </c>
      <c r="E10177" s="7">
        <f t="shared" si="1257"/>
        <v>45159.680212349536</v>
      </c>
      <c r="F10177" s="8">
        <v>45159.826045682872</v>
      </c>
      <c r="G10177" s="7">
        <f t="shared" si="1255"/>
        <v>45159.867712349536</v>
      </c>
      <c r="H10177" s="2" t="e">
        <f>LOOKUP(2,1/(Sheet1!$D:$D=C10177)/(Sheet1!$E:$E&gt;=E10177)/(Sheet1!$E:$E&lt;=G10177),(Sheet1!$E:$E))</f>
        <v>#N/A</v>
      </c>
      <c r="I10177" t="e">
        <f t="shared" si="1253"/>
        <v>#N/A</v>
      </c>
      <c r="J10177" t="s">
        <v>9649</v>
      </c>
      <c r="K10177" t="s">
        <v>8472</v>
      </c>
      <c r="L10177" t="str">
        <f t="shared" si="1254"/>
        <v>WEEK 34</v>
      </c>
    </row>
    <row r="10178" spans="1:12" x14ac:dyDescent="0.35">
      <c r="A10178" s="6">
        <v>2</v>
      </c>
      <c r="B10178" s="6" t="s">
        <v>12875</v>
      </c>
      <c r="C10178" s="6" t="s">
        <v>15020</v>
      </c>
      <c r="D10178" s="6" t="str">
        <f t="shared" si="1256"/>
        <v>2-CMAU7478207</v>
      </c>
      <c r="E10178" s="7">
        <f t="shared" si="1257"/>
        <v>45159.677017094902</v>
      </c>
      <c r="F10178" s="8">
        <v>45159.822850428238</v>
      </c>
      <c r="G10178" s="7">
        <f t="shared" si="1255"/>
        <v>45159.864517094902</v>
      </c>
      <c r="H10178" s="2" t="e">
        <f>LOOKUP(2,1/(Sheet1!$D:$D=C10178)/(Sheet1!$E:$E&gt;=E10178)/(Sheet1!$E:$E&lt;=G10178),(Sheet1!$E:$E))</f>
        <v>#N/A</v>
      </c>
      <c r="I10178" t="e">
        <f t="shared" ref="I10178:I10199" si="1258">IF(H10178-F10178&gt;0, TEXT(ABS(H10178-F10178),"h:mm:ss"), "+"&amp;TEXT(ABS(F10178-H10178),"h:mm:ss"))</f>
        <v>#N/A</v>
      </c>
      <c r="J10178" t="s">
        <v>9649</v>
      </c>
      <c r="K10178" t="s">
        <v>8472</v>
      </c>
      <c r="L10178" t="str">
        <f t="shared" si="1254"/>
        <v>WEEK 34</v>
      </c>
    </row>
    <row r="10179" spans="1:12" x14ac:dyDescent="0.35">
      <c r="A10179" s="6">
        <v>2</v>
      </c>
      <c r="B10179" s="6" t="s">
        <v>13595</v>
      </c>
      <c r="C10179" s="6" t="s">
        <v>15318</v>
      </c>
      <c r="D10179" s="6" t="str">
        <f t="shared" si="1256"/>
        <v>2-OOCU7456987</v>
      </c>
      <c r="E10179" s="7">
        <f t="shared" si="1257"/>
        <v>45159.669904594906</v>
      </c>
      <c r="F10179" s="8">
        <v>45159.815737928242</v>
      </c>
      <c r="G10179" s="7">
        <f t="shared" si="1255"/>
        <v>45159.857404594906</v>
      </c>
      <c r="H10179" s="2" t="e">
        <f>LOOKUP(2,1/(Sheet1!$D:$D=C10179)/(Sheet1!$E:$E&gt;=E10179)/(Sheet1!$E:$E&lt;=G10179),(Sheet1!$E:$E))</f>
        <v>#N/A</v>
      </c>
      <c r="I10179" t="e">
        <f t="shared" si="1258"/>
        <v>#N/A</v>
      </c>
      <c r="J10179" t="s">
        <v>9649</v>
      </c>
      <c r="K10179" t="s">
        <v>8472</v>
      </c>
      <c r="L10179" t="str">
        <f t="shared" si="1254"/>
        <v>WEEK 34</v>
      </c>
    </row>
    <row r="10180" spans="1:12" x14ac:dyDescent="0.35">
      <c r="A10180" s="6">
        <v>2</v>
      </c>
      <c r="B10180" s="6" t="s">
        <v>13032</v>
      </c>
      <c r="C10180" s="6" t="s">
        <v>10934</v>
      </c>
      <c r="D10180" s="6" t="str">
        <f t="shared" si="1256"/>
        <v>2-EGHU9770772</v>
      </c>
      <c r="E10180" s="7">
        <f t="shared" si="1257"/>
        <v>45159.578101423605</v>
      </c>
      <c r="F10180" s="8">
        <v>45159.723934756941</v>
      </c>
      <c r="G10180" s="7">
        <f t="shared" si="1255"/>
        <v>45159.765601423605</v>
      </c>
      <c r="H10180" s="2">
        <f>LOOKUP(2,1/(Sheet1!$D:$D=C10180)/(Sheet1!$E:$E&gt;=E10180)/(Sheet1!$E:$E&lt;=G10180),(Sheet1!$E:$E))</f>
        <v>45159.724271192128</v>
      </c>
      <c r="I10180" t="str">
        <f t="shared" si="1258"/>
        <v>0:00:29</v>
      </c>
      <c r="J10180" t="s">
        <v>8471</v>
      </c>
      <c r="K10180" t="s">
        <v>8472</v>
      </c>
      <c r="L10180" t="str">
        <f t="shared" si="1254"/>
        <v>WEEK 34</v>
      </c>
    </row>
    <row r="10181" spans="1:12" x14ac:dyDescent="0.35">
      <c r="A10181" s="6">
        <v>2</v>
      </c>
      <c r="B10181" s="6" t="s">
        <v>8473</v>
      </c>
      <c r="C10181" s="6" t="s">
        <v>15989</v>
      </c>
      <c r="D10181" s="6" t="str">
        <f t="shared" si="1256"/>
        <v>2-MSKU4593851</v>
      </c>
      <c r="E10181" s="7">
        <f t="shared" si="1257"/>
        <v>45159.548273067128</v>
      </c>
      <c r="F10181" s="8">
        <v>45159.694106400464</v>
      </c>
      <c r="G10181" s="7">
        <f t="shared" si="1255"/>
        <v>45159.735773067128</v>
      </c>
      <c r="H10181" s="2" t="e">
        <f>LOOKUP(2,1/(Sheet1!$D:$D=C10181)/(Sheet1!$E:$E&gt;=E10181)/(Sheet1!$E:$E&lt;=G10181),(Sheet1!$E:$E))</f>
        <v>#N/A</v>
      </c>
      <c r="I10181" t="e">
        <f t="shared" si="1258"/>
        <v>#N/A</v>
      </c>
      <c r="J10181" t="s">
        <v>9649</v>
      </c>
      <c r="K10181" t="s">
        <v>8472</v>
      </c>
      <c r="L10181" t="str">
        <f t="shared" si="1254"/>
        <v>WEEK 34</v>
      </c>
    </row>
    <row r="10182" spans="1:12" x14ac:dyDescent="0.35">
      <c r="A10182" s="6">
        <v>5</v>
      </c>
      <c r="B10182" s="6" t="s">
        <v>15551</v>
      </c>
      <c r="C10182" s="6" t="s">
        <v>15990</v>
      </c>
      <c r="D10182" s="6" t="str">
        <f t="shared" si="1256"/>
        <v>5-Zcsu7616940</v>
      </c>
      <c r="E10182" s="7">
        <f t="shared" si="1257"/>
        <v>45159.509757291664</v>
      </c>
      <c r="F10182" s="8">
        <v>45159.655590625</v>
      </c>
      <c r="G10182" s="7">
        <f t="shared" si="1255"/>
        <v>45159.697257291664</v>
      </c>
      <c r="H10182" s="2" t="e">
        <f>LOOKUP(2,1/(Sheet1!$D:$D=C10182)/(Sheet1!$E:$E&gt;=E10182)/(Sheet1!$E:$E&lt;=G10182),(Sheet1!$E:$E))</f>
        <v>#N/A</v>
      </c>
      <c r="I10182" t="e">
        <f t="shared" si="1258"/>
        <v>#N/A</v>
      </c>
      <c r="J10182" t="s">
        <v>9649</v>
      </c>
      <c r="K10182" t="s">
        <v>8472</v>
      </c>
      <c r="L10182" t="str">
        <f t="shared" si="1254"/>
        <v>WEEK 34</v>
      </c>
    </row>
    <row r="10183" spans="1:12" x14ac:dyDescent="0.35">
      <c r="A10183" s="6">
        <v>5</v>
      </c>
      <c r="B10183" s="6" t="s">
        <v>7472</v>
      </c>
      <c r="C10183" s="6" t="s">
        <v>7472</v>
      </c>
      <c r="D10183" s="6" t="str">
        <f t="shared" si="1256"/>
        <v>5-ZCSU7569149</v>
      </c>
      <c r="E10183" s="7">
        <f t="shared" si="1257"/>
        <v>45159.505732789352</v>
      </c>
      <c r="F10183" s="8">
        <v>45159.651566122688</v>
      </c>
      <c r="G10183" s="7">
        <f t="shared" si="1255"/>
        <v>45159.693232789352</v>
      </c>
      <c r="H10183" s="2">
        <f>LOOKUP(2,1/(Sheet1!$D:$D=C10183)/(Sheet1!$E:$E&gt;=E10183)/(Sheet1!$E:$E&lt;=G10183),(Sheet1!$E:$E))</f>
        <v>45159.650235601854</v>
      </c>
      <c r="I10183" t="str">
        <f t="shared" si="1258"/>
        <v>+0:01:55</v>
      </c>
      <c r="J10183" t="s">
        <v>9650</v>
      </c>
      <c r="K10183" t="s">
        <v>8472</v>
      </c>
      <c r="L10183" t="str">
        <f t="shared" si="1254"/>
        <v>WEEK 34</v>
      </c>
    </row>
    <row r="10184" spans="1:12" x14ac:dyDescent="0.35">
      <c r="A10184" s="6">
        <v>2</v>
      </c>
      <c r="B10184" s="6" t="s">
        <v>8473</v>
      </c>
      <c r="C10184" s="6" t="s">
        <v>15991</v>
      </c>
      <c r="D10184" s="6" t="str">
        <f t="shared" si="1256"/>
        <v>2-Msku4587822</v>
      </c>
      <c r="E10184" s="7">
        <f t="shared" si="1257"/>
        <v>45159.494055706018</v>
      </c>
      <c r="F10184" s="8">
        <v>45159.639889039354</v>
      </c>
      <c r="G10184" s="7">
        <f t="shared" si="1255"/>
        <v>45159.681555706018</v>
      </c>
      <c r="H10184" s="2" t="e">
        <f>LOOKUP(2,1/(Sheet1!$D:$D=C10184)/(Sheet1!$E:$E&gt;=E10184)/(Sheet1!$E:$E&lt;=G10184),(Sheet1!$E:$E))</f>
        <v>#N/A</v>
      </c>
      <c r="I10184" t="e">
        <f t="shared" si="1258"/>
        <v>#N/A</v>
      </c>
      <c r="J10184" t="s">
        <v>9649</v>
      </c>
      <c r="K10184" t="s">
        <v>8472</v>
      </c>
      <c r="L10184" t="str">
        <f t="shared" si="1254"/>
        <v>WEEK 34</v>
      </c>
    </row>
    <row r="10185" spans="1:12" x14ac:dyDescent="0.35">
      <c r="A10185" s="6">
        <v>5</v>
      </c>
      <c r="B10185" s="6" t="s">
        <v>8473</v>
      </c>
      <c r="C10185" s="6" t="s">
        <v>15992</v>
      </c>
      <c r="D10185" s="6" t="str">
        <f t="shared" si="1256"/>
        <v>5-Zcsu6788800</v>
      </c>
      <c r="E10185" s="7">
        <f t="shared" si="1257"/>
        <v>45159.493077083331</v>
      </c>
      <c r="F10185" s="8">
        <v>45159.638910416666</v>
      </c>
      <c r="G10185" s="7">
        <f t="shared" si="1255"/>
        <v>45159.680577083331</v>
      </c>
      <c r="H10185" s="2">
        <f>LOOKUP(2,1/(Sheet1!$D:$D=C10185)/(Sheet1!$E:$E&gt;=E10185)/(Sheet1!$E:$E&lt;=G10185),(Sheet1!$E:$E))</f>
        <v>45159.577230486109</v>
      </c>
      <c r="I10185" t="str">
        <f t="shared" si="1258"/>
        <v>+1:28:49</v>
      </c>
      <c r="J10185" t="s">
        <v>9650</v>
      </c>
      <c r="K10185" t="s">
        <v>8472</v>
      </c>
      <c r="L10185" t="str">
        <f t="shared" si="1254"/>
        <v>WEEK 34</v>
      </c>
    </row>
    <row r="10186" spans="1:12" x14ac:dyDescent="0.35">
      <c r="A10186" s="6">
        <v>1</v>
      </c>
      <c r="B10186" s="6" t="s">
        <v>12358</v>
      </c>
      <c r="C10186" s="6" t="s">
        <v>15993</v>
      </c>
      <c r="D10186" s="6" t="str">
        <f t="shared" si="1256"/>
        <v>1-Msku4681079</v>
      </c>
      <c r="E10186" s="7">
        <f t="shared" si="1257"/>
        <v>45159.477709374994</v>
      </c>
      <c r="F10186" s="8">
        <v>45159.62354270833</v>
      </c>
      <c r="G10186" s="7">
        <f t="shared" si="1255"/>
        <v>45159.665209374994</v>
      </c>
      <c r="H10186" s="2" t="e">
        <f>LOOKUP(2,1/(Sheet1!$D:$D=C10186)/(Sheet1!$E:$E&gt;=E10186)/(Sheet1!$E:$E&lt;=G10186),(Sheet1!$E:$E))</f>
        <v>#N/A</v>
      </c>
      <c r="I10186" t="e">
        <f t="shared" si="1258"/>
        <v>#N/A</v>
      </c>
      <c r="J10186" t="s">
        <v>9649</v>
      </c>
      <c r="K10186" t="s">
        <v>8472</v>
      </c>
      <c r="L10186" t="str">
        <f t="shared" si="1254"/>
        <v>WEEK 34</v>
      </c>
    </row>
    <row r="10187" spans="1:12" x14ac:dyDescent="0.35">
      <c r="A10187" s="6">
        <v>2</v>
      </c>
      <c r="B10187" s="6" t="s">
        <v>13423</v>
      </c>
      <c r="C10187" s="6" t="s">
        <v>15994</v>
      </c>
      <c r="D10187" s="6" t="str">
        <f t="shared" si="1256"/>
        <v>2-MSku4683600</v>
      </c>
      <c r="E10187" s="7">
        <f t="shared" si="1257"/>
        <v>45159.476581516203</v>
      </c>
      <c r="F10187" s="8">
        <v>45159.622414849538</v>
      </c>
      <c r="G10187" s="7">
        <f t="shared" si="1255"/>
        <v>45159.664081516203</v>
      </c>
      <c r="H10187" s="2">
        <f>LOOKUP(2,1/(Sheet1!$D:$D=C10187)/(Sheet1!$E:$E&gt;=E10187)/(Sheet1!$E:$E&lt;=G10187),(Sheet1!$E:$E))</f>
        <v>45159.622844641206</v>
      </c>
      <c r="I10187" t="str">
        <f t="shared" si="1258"/>
        <v>0:00:37</v>
      </c>
      <c r="J10187" t="s">
        <v>8471</v>
      </c>
      <c r="K10187" t="s">
        <v>8472</v>
      </c>
      <c r="L10187" t="str">
        <f t="shared" si="1254"/>
        <v>WEEK 34</v>
      </c>
    </row>
    <row r="10188" spans="1:12" x14ac:dyDescent="0.35">
      <c r="A10188" s="6">
        <v>2</v>
      </c>
      <c r="B10188" s="6" t="s">
        <v>13596</v>
      </c>
      <c r="C10188" s="6" t="s">
        <v>11439</v>
      </c>
      <c r="D10188" s="6" t="str">
        <f t="shared" si="1256"/>
        <v>2-OOCU8739220</v>
      </c>
      <c r="E10188" s="7">
        <f t="shared" si="1257"/>
        <v>45159.347235879628</v>
      </c>
      <c r="F10188" s="8">
        <v>45159.493069212964</v>
      </c>
      <c r="G10188" s="7">
        <f t="shared" si="1255"/>
        <v>45159.534735879628</v>
      </c>
      <c r="H10188" s="2">
        <f>LOOKUP(2,1/(Sheet1!$D:$D=C10188)/(Sheet1!$E:$E&gt;=E10188)/(Sheet1!$E:$E&lt;=G10188),(Sheet1!$E:$E))</f>
        <v>45159.494206030089</v>
      </c>
      <c r="I10188" t="str">
        <f t="shared" si="1258"/>
        <v>0:01:38</v>
      </c>
      <c r="J10188" t="s">
        <v>8471</v>
      </c>
      <c r="K10188" t="s">
        <v>8472</v>
      </c>
      <c r="L10188" t="str">
        <f t="shared" si="1254"/>
        <v>WEEK 34</v>
      </c>
    </row>
    <row r="10189" spans="1:12" x14ac:dyDescent="0.35">
      <c r="A10189" s="6">
        <v>1</v>
      </c>
      <c r="B10189" s="6" t="s">
        <v>8473</v>
      </c>
      <c r="C10189" s="6" t="s">
        <v>11417</v>
      </c>
      <c r="D10189" s="6" t="str">
        <f t="shared" si="1256"/>
        <v>1-MSKU8630378</v>
      </c>
      <c r="E10189" s="7">
        <f t="shared" si="1257"/>
        <v>45159.320020601852</v>
      </c>
      <c r="F10189" s="8">
        <v>45159.465853935188</v>
      </c>
      <c r="G10189" s="7">
        <f t="shared" si="1255"/>
        <v>45159.507520601852</v>
      </c>
      <c r="H10189" s="2" t="e">
        <f>LOOKUP(2,1/(Sheet1!$D:$D=C10189)/(Sheet1!$E:$E&gt;=E10189)/(Sheet1!$E:$E&lt;=G10189),(Sheet1!$E:$E))</f>
        <v>#N/A</v>
      </c>
      <c r="I10189" t="e">
        <f t="shared" si="1258"/>
        <v>#N/A</v>
      </c>
      <c r="J10189" t="s">
        <v>9649</v>
      </c>
      <c r="K10189" t="s">
        <v>8472</v>
      </c>
      <c r="L10189" t="str">
        <f t="shared" si="1254"/>
        <v>WEEK 34</v>
      </c>
    </row>
    <row r="10190" spans="1:12" x14ac:dyDescent="0.35">
      <c r="A10190" s="6">
        <v>1</v>
      </c>
      <c r="B10190" s="6" t="s">
        <v>11900</v>
      </c>
      <c r="C10190" s="6" t="s">
        <v>11900</v>
      </c>
      <c r="D10190" s="6" t="str">
        <f t="shared" si="1256"/>
        <v>1-BMOU1587785</v>
      </c>
      <c r="E10190" s="7">
        <f t="shared" si="1257"/>
        <v>45159.247107372685</v>
      </c>
      <c r="F10190" s="8">
        <v>45159.39294070602</v>
      </c>
      <c r="G10190" s="7">
        <f t="shared" si="1255"/>
        <v>45159.434607372685</v>
      </c>
      <c r="H10190" s="2">
        <f>LOOKUP(2,1/(Sheet1!$D:$D=C10190)/(Sheet1!$E:$E&gt;=E10190)/(Sheet1!$E:$E&lt;=G10190),(Sheet1!$E:$E))</f>
        <v>45159.394274988423</v>
      </c>
      <c r="I10190" t="str">
        <f t="shared" si="1258"/>
        <v>0:01:55</v>
      </c>
      <c r="J10190" t="s">
        <v>8471</v>
      </c>
      <c r="K10190" t="s">
        <v>8472</v>
      </c>
      <c r="L10190" t="str">
        <f t="shared" si="1254"/>
        <v>WEEK 34</v>
      </c>
    </row>
    <row r="10191" spans="1:12" x14ac:dyDescent="0.35">
      <c r="A10191" s="6">
        <v>3</v>
      </c>
      <c r="B10191" s="6" t="s">
        <v>8473</v>
      </c>
      <c r="C10191" s="6" t="s">
        <v>12664</v>
      </c>
      <c r="D10191" s="6" t="str">
        <f t="shared" si="1256"/>
        <v>3-APHU7192730</v>
      </c>
      <c r="E10191" s="7">
        <f t="shared" si="1257"/>
        <v>45159.18997673611</v>
      </c>
      <c r="F10191" s="8">
        <v>45159.335810069446</v>
      </c>
      <c r="G10191" s="7">
        <f t="shared" si="1255"/>
        <v>45159.37747673611</v>
      </c>
      <c r="H10191" s="2" t="e">
        <f>LOOKUP(2,1/(Sheet1!$D:$D=C10191)/(Sheet1!$E:$E&gt;=E10191)/(Sheet1!$E:$E&lt;=G10191),(Sheet1!$E:$E))</f>
        <v>#N/A</v>
      </c>
      <c r="I10191" t="e">
        <f t="shared" si="1258"/>
        <v>#N/A</v>
      </c>
      <c r="J10191" t="s">
        <v>9649</v>
      </c>
      <c r="K10191" t="s">
        <v>8472</v>
      </c>
      <c r="L10191" t="str">
        <f t="shared" si="1254"/>
        <v>WEEK 34</v>
      </c>
    </row>
    <row r="10192" spans="1:12" x14ac:dyDescent="0.35">
      <c r="A10192" s="6">
        <v>4</v>
      </c>
      <c r="B10192" s="6" t="s">
        <v>8473</v>
      </c>
      <c r="C10192" s="6" t="s">
        <v>15939</v>
      </c>
      <c r="D10192" s="6" t="str">
        <f t="shared" si="1256"/>
        <v>4-TRHU2325730</v>
      </c>
      <c r="E10192" s="7">
        <f t="shared" si="1257"/>
        <v>45159.189647303239</v>
      </c>
      <c r="F10192" s="8">
        <v>45159.335480636575</v>
      </c>
      <c r="G10192" s="7">
        <f t="shared" si="1255"/>
        <v>45159.377147303239</v>
      </c>
      <c r="H10192" s="2" t="e">
        <f>LOOKUP(2,1/(Sheet1!$D:$D=C10192)/(Sheet1!$E:$E&gt;=E10192)/(Sheet1!$E:$E&lt;=G10192),(Sheet1!$E:$E))</f>
        <v>#N/A</v>
      </c>
      <c r="I10192" t="e">
        <f t="shared" si="1258"/>
        <v>#N/A</v>
      </c>
      <c r="J10192" t="s">
        <v>9649</v>
      </c>
      <c r="K10192" t="s">
        <v>8472</v>
      </c>
      <c r="L10192" t="str">
        <f t="shared" si="1254"/>
        <v>WEEK 34</v>
      </c>
    </row>
    <row r="10193" spans="1:13" x14ac:dyDescent="0.35">
      <c r="A10193" s="6">
        <v>2</v>
      </c>
      <c r="B10193" s="6" t="s">
        <v>8473</v>
      </c>
      <c r="C10193" s="6" t="s">
        <v>11438</v>
      </c>
      <c r="D10193" s="6" t="str">
        <f t="shared" si="1256"/>
        <v>2-OOCU8677236</v>
      </c>
      <c r="E10193" s="7">
        <f t="shared" si="1257"/>
        <v>45159.182527893514</v>
      </c>
      <c r="F10193" s="8">
        <v>45159.32836122685</v>
      </c>
      <c r="G10193" s="7">
        <f t="shared" si="1255"/>
        <v>45159.370027893514</v>
      </c>
      <c r="H10193" s="2" t="e">
        <f>LOOKUP(2,1/(Sheet1!$D:$D=C10193)/(Sheet1!$E:$E&gt;=E10193)/(Sheet1!$E:$E&lt;=G10193),(Sheet1!$E:$E))</f>
        <v>#N/A</v>
      </c>
      <c r="I10193" t="e">
        <f t="shared" si="1258"/>
        <v>#N/A</v>
      </c>
      <c r="J10193" t="s">
        <v>9649</v>
      </c>
      <c r="K10193" t="s">
        <v>8472</v>
      </c>
      <c r="L10193" t="str">
        <f t="shared" si="1254"/>
        <v>WEEK 34</v>
      </c>
    </row>
    <row r="10194" spans="1:13" x14ac:dyDescent="0.35">
      <c r="A10194" s="6">
        <v>3</v>
      </c>
      <c r="B10194" s="6" t="s">
        <v>8473</v>
      </c>
      <c r="C10194" s="6" t="s">
        <v>15925</v>
      </c>
      <c r="D10194" s="6" t="str">
        <f t="shared" si="1256"/>
        <v>3-APZU4682510</v>
      </c>
      <c r="E10194" s="7">
        <f t="shared" si="1257"/>
        <v>45159.175224999999</v>
      </c>
      <c r="F10194" s="8">
        <v>45159.321058333335</v>
      </c>
      <c r="G10194" s="7">
        <f t="shared" si="1255"/>
        <v>45159.362724999999</v>
      </c>
      <c r="H10194" s="2" t="e">
        <f>LOOKUP(2,1/(Sheet1!$D:$D=C10194)/(Sheet1!$E:$E&gt;=E10194)/(Sheet1!$E:$E&lt;=G10194),(Sheet1!$E:$E))</f>
        <v>#N/A</v>
      </c>
      <c r="I10194" t="e">
        <f t="shared" si="1258"/>
        <v>#N/A</v>
      </c>
      <c r="J10194" t="s">
        <v>9649</v>
      </c>
      <c r="K10194" t="s">
        <v>8472</v>
      </c>
      <c r="L10194" t="str">
        <f t="shared" si="1254"/>
        <v>WEEK 34</v>
      </c>
    </row>
    <row r="10195" spans="1:13" x14ac:dyDescent="0.35">
      <c r="A10195" s="6">
        <v>3</v>
      </c>
      <c r="B10195" s="6" t="s">
        <v>8473</v>
      </c>
      <c r="C10195" s="6" t="s">
        <v>15995</v>
      </c>
      <c r="D10195" s="6" t="str">
        <f t="shared" si="1256"/>
        <v>3-Fciu4625953</v>
      </c>
      <c r="E10195" s="7">
        <f t="shared" si="1257"/>
        <v>45159.145118252316</v>
      </c>
      <c r="F10195" s="8">
        <v>45159.290951585652</v>
      </c>
      <c r="G10195" s="7">
        <f t="shared" si="1255"/>
        <v>45159.332618252316</v>
      </c>
      <c r="H10195" s="2" t="e">
        <f>LOOKUP(2,1/(Sheet1!$D:$D=C10195)/(Sheet1!$E:$E&gt;=E10195)/(Sheet1!$E:$E&lt;=G10195),(Sheet1!$E:$E))</f>
        <v>#N/A</v>
      </c>
      <c r="I10195" t="e">
        <f t="shared" si="1258"/>
        <v>#N/A</v>
      </c>
      <c r="J10195" t="s">
        <v>9649</v>
      </c>
      <c r="K10195" t="s">
        <v>8472</v>
      </c>
      <c r="L10195" t="str">
        <f t="shared" si="1254"/>
        <v>WEEK 34</v>
      </c>
    </row>
    <row r="10196" spans="1:13" x14ac:dyDescent="0.35">
      <c r="A10196" s="6">
        <v>3</v>
      </c>
      <c r="B10196" s="6" t="s">
        <v>8473</v>
      </c>
      <c r="C10196" s="6" t="s">
        <v>13760</v>
      </c>
      <c r="D10196" s="6" t="str">
        <f t="shared" si="1256"/>
        <v>3-TBJU7419340</v>
      </c>
      <c r="E10196" s="7">
        <f t="shared" si="1257"/>
        <v>45159.142624074069</v>
      </c>
      <c r="F10196" s="8">
        <v>45159.288457407405</v>
      </c>
      <c r="G10196" s="7">
        <f t="shared" si="1255"/>
        <v>45159.330124074069</v>
      </c>
      <c r="H10196" s="2" t="e">
        <f>LOOKUP(2,1/(Sheet1!$D:$D=C10196)/(Sheet1!$E:$E&gt;=E10196)/(Sheet1!$E:$E&lt;=G10196),(Sheet1!$E:$E))</f>
        <v>#N/A</v>
      </c>
      <c r="I10196" t="e">
        <f t="shared" si="1258"/>
        <v>#N/A</v>
      </c>
      <c r="J10196" t="s">
        <v>9649</v>
      </c>
      <c r="K10196" t="s">
        <v>8472</v>
      </c>
      <c r="L10196" t="str">
        <f t="shared" si="1254"/>
        <v>WEEK 34</v>
      </c>
    </row>
    <row r="10197" spans="1:13" x14ac:dyDescent="0.35">
      <c r="A10197" s="6">
        <v>4</v>
      </c>
      <c r="B10197" s="6" t="s">
        <v>8473</v>
      </c>
      <c r="C10197" s="6" t="s">
        <v>13948</v>
      </c>
      <c r="D10197" s="6" t="str">
        <f t="shared" si="1256"/>
        <v>4-TGHU6371876</v>
      </c>
      <c r="E10197" s="7">
        <f t="shared" si="1257"/>
        <v>45159.142077233795</v>
      </c>
      <c r="F10197" s="8">
        <v>45159.287910567131</v>
      </c>
      <c r="G10197" s="7">
        <f t="shared" si="1255"/>
        <v>45159.329577233795</v>
      </c>
      <c r="H10197" s="2" t="e">
        <f>LOOKUP(2,1/(Sheet1!$D:$D=C10197)/(Sheet1!$E:$E&gt;=E10197)/(Sheet1!$E:$E&lt;=G10197),(Sheet1!$E:$E))</f>
        <v>#N/A</v>
      </c>
      <c r="I10197" t="e">
        <f t="shared" si="1258"/>
        <v>#N/A</v>
      </c>
      <c r="J10197" t="s">
        <v>9649</v>
      </c>
      <c r="K10197" t="s">
        <v>8472</v>
      </c>
      <c r="L10197" t="str">
        <f t="shared" si="1254"/>
        <v>WEEK 34</v>
      </c>
    </row>
    <row r="10198" spans="1:13" x14ac:dyDescent="0.35">
      <c r="A10198" s="6">
        <v>3</v>
      </c>
      <c r="B10198" s="6" t="s">
        <v>8473</v>
      </c>
      <c r="C10198" s="6" t="s">
        <v>13755</v>
      </c>
      <c r="D10198" s="6" t="str">
        <f t="shared" si="1256"/>
        <v>3-TBJU7216276</v>
      </c>
      <c r="E10198" s="7">
        <f t="shared" si="1257"/>
        <v>45159.13973012731</v>
      </c>
      <c r="F10198" s="8">
        <v>45159.285563460646</v>
      </c>
      <c r="G10198" s="7">
        <f t="shared" si="1255"/>
        <v>45159.32723012731</v>
      </c>
      <c r="H10198" s="2" t="e">
        <f>LOOKUP(2,1/(Sheet1!$D:$D=C10198)/(Sheet1!$E:$E&gt;=E10198)/(Sheet1!$E:$E&lt;=G10198),(Sheet1!$E:$E))</f>
        <v>#N/A</v>
      </c>
      <c r="I10198" t="e">
        <f t="shared" si="1258"/>
        <v>#N/A</v>
      </c>
      <c r="J10198" t="s">
        <v>9649</v>
      </c>
      <c r="K10198" t="s">
        <v>8472</v>
      </c>
      <c r="L10198" t="str">
        <f t="shared" si="1254"/>
        <v>WEEK 34</v>
      </c>
    </row>
    <row r="10199" spans="1:13" x14ac:dyDescent="0.35">
      <c r="A10199" s="6">
        <v>2</v>
      </c>
      <c r="B10199" s="6" t="s">
        <v>8473</v>
      </c>
      <c r="C10199" s="6" t="s">
        <v>14988</v>
      </c>
      <c r="D10199" s="6" t="str">
        <f t="shared" si="1256"/>
        <v>2-CAXU3158647</v>
      </c>
      <c r="E10199" s="7">
        <f t="shared" si="1257"/>
        <v>45158.870022766205</v>
      </c>
      <c r="F10199" s="8">
        <v>45159.015856099541</v>
      </c>
      <c r="G10199" s="7">
        <f t="shared" si="1255"/>
        <v>45159.057522766205</v>
      </c>
      <c r="H10199" s="2" t="e">
        <f>LOOKUP(2,1/(Sheet1!$D:$D=C10199)/(Sheet1!$E:$E&gt;=E10199)/(Sheet1!$E:$E&lt;=G10199),(Sheet1!$E:$E))</f>
        <v>#N/A</v>
      </c>
      <c r="I10199" t="e">
        <f t="shared" si="1258"/>
        <v>#N/A</v>
      </c>
      <c r="J10199" t="s">
        <v>9649</v>
      </c>
      <c r="K10199" t="s">
        <v>8472</v>
      </c>
      <c r="L10199" t="str">
        <f t="shared" si="1254"/>
        <v>WEEK 34</v>
      </c>
    </row>
    <row r="10200" spans="1:13" x14ac:dyDescent="0.35">
      <c r="A10200" s="6">
        <v>3</v>
      </c>
      <c r="B10200" s="6" t="s">
        <v>14396</v>
      </c>
      <c r="C10200" s="6" t="s">
        <v>14396</v>
      </c>
      <c r="D10200" s="6" t="str">
        <f t="shared" ref="D10200:D10263" si="1259">A10200&amp;"-"&amp;C10200</f>
        <v>3-FBLU0020653</v>
      </c>
      <c r="E10200" s="7">
        <f t="shared" ref="E10200:E10263" si="1260">F10200-TIMEVALUE("03:30:00")</f>
        <v>45165.279900613423</v>
      </c>
      <c r="F10200" s="8">
        <v>45165.425733946759</v>
      </c>
      <c r="G10200" s="7">
        <f t="shared" si="1255"/>
        <v>45165.467400613423</v>
      </c>
      <c r="H10200" s="2">
        <f>LOOKUP(2,1/(Sheet1!$D:$D=C10200)/(Sheet1!$E:$E&gt;=E10200)/(Sheet1!$E:$E&lt;=G10200),(Sheet1!$E:$E))</f>
        <v>45165.427069884259</v>
      </c>
      <c r="I10200" t="str">
        <f t="shared" ref="I10200:I10263" si="1261">IF(H10200-F10200&gt;0, TEXT(ABS(H10200-F10200),"h:mm:ss"), "+"&amp;TEXT(ABS(F10200-H10200),"h:mm:ss"))</f>
        <v>0:01:55</v>
      </c>
      <c r="J10200" t="s">
        <v>8471</v>
      </c>
      <c r="K10200" t="s">
        <v>9621</v>
      </c>
      <c r="L10200" t="str">
        <f t="shared" si="1254"/>
        <v>WEEK 34</v>
      </c>
      <c r="M10200" t="str">
        <f t="shared" ref="M10200:M10232" si="1262">IF(I10200&lt;="0:00:05","(-) 5 detik",IF(I10200&lt;="0:00:15","(-) 15 detik",IF(I10200&lt;="0:00:30","(-) 30 detik","(-) 65 detik")))</f>
        <v>(-) 65 detik</v>
      </c>
    </row>
    <row r="10201" spans="1:13" x14ac:dyDescent="0.35">
      <c r="A10201" s="6">
        <v>3</v>
      </c>
      <c r="B10201" s="6" t="s">
        <v>14570</v>
      </c>
      <c r="C10201" s="6" t="s">
        <v>14570</v>
      </c>
      <c r="D10201" s="6" t="str">
        <f t="shared" si="1259"/>
        <v>3-MSKU4613310</v>
      </c>
      <c r="E10201" s="7">
        <f t="shared" si="1260"/>
        <v>45165.273341631939</v>
      </c>
      <c r="F10201" s="8">
        <v>45165.419174965275</v>
      </c>
      <c r="G10201" s="7">
        <f t="shared" si="1255"/>
        <v>45165.460841631939</v>
      </c>
      <c r="H10201" s="2">
        <f>LOOKUP(2,1/(Sheet1!$D:$D=C10201)/(Sheet1!$E:$E&gt;=E10201)/(Sheet1!$E:$E&lt;=G10201),(Sheet1!$E:$E))</f>
        <v>45165.420657361108</v>
      </c>
      <c r="I10201" t="str">
        <f t="shared" si="1261"/>
        <v>0:02:08</v>
      </c>
      <c r="J10201" t="s">
        <v>8471</v>
      </c>
      <c r="K10201" t="s">
        <v>9621</v>
      </c>
      <c r="L10201" t="str">
        <f t="shared" si="1254"/>
        <v>WEEK 34</v>
      </c>
      <c r="M10201" t="str">
        <f t="shared" si="1262"/>
        <v>(-) 65 detik</v>
      </c>
    </row>
    <row r="10202" spans="1:13" x14ac:dyDescent="0.35">
      <c r="A10202" s="6">
        <v>4</v>
      </c>
      <c r="B10202" s="6" t="s">
        <v>13434</v>
      </c>
      <c r="C10202" s="6" t="s">
        <v>13434</v>
      </c>
      <c r="D10202" s="6" t="str">
        <f t="shared" si="1259"/>
        <v>4-MSKU4222104</v>
      </c>
      <c r="E10202" s="7">
        <f t="shared" si="1260"/>
        <v>45165.259657291666</v>
      </c>
      <c r="F10202" s="8">
        <v>45165.405490625002</v>
      </c>
      <c r="G10202" s="7">
        <f t="shared" si="1255"/>
        <v>45165.447157291666</v>
      </c>
      <c r="H10202" s="2">
        <f>LOOKUP(2,1/(Sheet1!$D:$D=C10202)/(Sheet1!$E:$E&gt;=E10202)/(Sheet1!$E:$E&lt;=G10202),(Sheet1!$E:$E))</f>
        <v>45165.406807071762</v>
      </c>
      <c r="I10202" t="str">
        <f t="shared" si="1261"/>
        <v>0:01:54</v>
      </c>
      <c r="J10202" t="s">
        <v>8471</v>
      </c>
      <c r="K10202" t="s">
        <v>9621</v>
      </c>
      <c r="L10202" t="str">
        <f t="shared" si="1254"/>
        <v>WEEK 34</v>
      </c>
      <c r="M10202" t="str">
        <f t="shared" si="1262"/>
        <v>(-) 65 detik</v>
      </c>
    </row>
    <row r="10203" spans="1:13" x14ac:dyDescent="0.35">
      <c r="A10203" s="6">
        <v>3</v>
      </c>
      <c r="B10203" s="6" t="s">
        <v>12288</v>
      </c>
      <c r="C10203" s="6" t="s">
        <v>12288</v>
      </c>
      <c r="D10203" s="6" t="str">
        <f t="shared" si="1259"/>
        <v>3-MRSU5914480</v>
      </c>
      <c r="E10203" s="7">
        <f t="shared" si="1260"/>
        <v>45165.259430324069</v>
      </c>
      <c r="F10203" s="8">
        <v>45165.405263657405</v>
      </c>
      <c r="G10203" s="7">
        <f t="shared" si="1255"/>
        <v>45165.446930324069</v>
      </c>
      <c r="H10203" s="2">
        <f>LOOKUP(2,1/(Sheet1!$D:$D=C10203)/(Sheet1!$E:$E&gt;=E10203)/(Sheet1!$E:$E&lt;=G10203),(Sheet1!$E:$E))</f>
        <v>45165.40675253472</v>
      </c>
      <c r="I10203" t="str">
        <f t="shared" si="1261"/>
        <v>0:02:09</v>
      </c>
      <c r="J10203" t="s">
        <v>8471</v>
      </c>
      <c r="K10203" t="s">
        <v>9621</v>
      </c>
      <c r="L10203" t="str">
        <f t="shared" si="1254"/>
        <v>WEEK 34</v>
      </c>
      <c r="M10203" t="str">
        <f t="shared" si="1262"/>
        <v>(-) 65 detik</v>
      </c>
    </row>
    <row r="10204" spans="1:13" x14ac:dyDescent="0.35">
      <c r="A10204" s="6">
        <v>4</v>
      </c>
      <c r="B10204" s="6" t="s">
        <v>13107</v>
      </c>
      <c r="C10204" s="6" t="s">
        <v>13107</v>
      </c>
      <c r="D10204" s="6" t="str">
        <f t="shared" si="1259"/>
        <v>4-EMCU8084495</v>
      </c>
      <c r="E10204" s="7">
        <f t="shared" si="1260"/>
        <v>45165.229174687498</v>
      </c>
      <c r="F10204" s="8">
        <v>45165.375008020834</v>
      </c>
      <c r="G10204" s="7">
        <f t="shared" si="1255"/>
        <v>45165.416674687498</v>
      </c>
      <c r="H10204" s="2">
        <f>LOOKUP(2,1/(Sheet1!$D:$D=C10204)/(Sheet1!$E:$E&gt;=E10204)/(Sheet1!$E:$E&lt;=G10204),(Sheet1!$E:$E))</f>
        <v>45165.376145752314</v>
      </c>
      <c r="I10204" t="str">
        <f t="shared" si="1261"/>
        <v>0:01:38</v>
      </c>
      <c r="J10204" t="s">
        <v>8471</v>
      </c>
      <c r="K10204" t="s">
        <v>9621</v>
      </c>
      <c r="L10204" t="str">
        <f t="shared" si="1254"/>
        <v>WEEK 34</v>
      </c>
      <c r="M10204" t="str">
        <f t="shared" si="1262"/>
        <v>(-) 65 detik</v>
      </c>
    </row>
    <row r="10205" spans="1:13" x14ac:dyDescent="0.35">
      <c r="A10205" s="6">
        <v>4</v>
      </c>
      <c r="B10205" s="6" t="s">
        <v>13872</v>
      </c>
      <c r="C10205" s="6" t="s">
        <v>13872</v>
      </c>
      <c r="D10205" s="6" t="str">
        <f t="shared" si="1259"/>
        <v>4-TEMU2163384</v>
      </c>
      <c r="E10205" s="7">
        <f t="shared" si="1260"/>
        <v>45165.227390162036</v>
      </c>
      <c r="F10205" s="8">
        <v>45165.373223495371</v>
      </c>
      <c r="G10205" s="7">
        <f t="shared" si="1255"/>
        <v>45165.414890162036</v>
      </c>
      <c r="H10205" s="2">
        <f>LOOKUP(2,1/(Sheet1!$D:$D=C10205)/(Sheet1!$E:$E&gt;=E10205)/(Sheet1!$E:$E&lt;=G10205),(Sheet1!$E:$E))</f>
        <v>45165.37386767361</v>
      </c>
      <c r="I10205" t="str">
        <f t="shared" si="1261"/>
        <v>0:00:56</v>
      </c>
      <c r="J10205" t="s">
        <v>8471</v>
      </c>
      <c r="K10205" t="s">
        <v>9621</v>
      </c>
      <c r="L10205" t="str">
        <f t="shared" si="1254"/>
        <v>WEEK 34</v>
      </c>
      <c r="M10205" t="str">
        <f t="shared" si="1262"/>
        <v>(-) 65 detik</v>
      </c>
    </row>
    <row r="10206" spans="1:13" x14ac:dyDescent="0.35">
      <c r="A10206" s="6">
        <v>4</v>
      </c>
      <c r="B10206" s="6" t="s">
        <v>12120</v>
      </c>
      <c r="C10206" s="6" t="s">
        <v>12120</v>
      </c>
      <c r="D10206" s="6" t="str">
        <f t="shared" si="1259"/>
        <v>4-FBIU7901441</v>
      </c>
      <c r="E10206" s="7">
        <f t="shared" si="1260"/>
        <v>45165.223018749995</v>
      </c>
      <c r="F10206" s="8">
        <v>45165.368852083331</v>
      </c>
      <c r="G10206" s="7">
        <f t="shared" si="1255"/>
        <v>45165.410518749995</v>
      </c>
      <c r="H10206" s="2">
        <f>LOOKUP(2,1/(Sheet1!$D:$D=C10206)/(Sheet1!$E:$E&gt;=E10206)/(Sheet1!$E:$E&lt;=G10206),(Sheet1!$E:$E))</f>
        <v>45165.370293229164</v>
      </c>
      <c r="I10206" t="str">
        <f t="shared" si="1261"/>
        <v>0:02:05</v>
      </c>
      <c r="J10206" t="s">
        <v>8471</v>
      </c>
      <c r="K10206" t="s">
        <v>9621</v>
      </c>
      <c r="L10206" t="str">
        <f t="shared" si="1254"/>
        <v>WEEK 34</v>
      </c>
      <c r="M10206" t="str">
        <f t="shared" si="1262"/>
        <v>(-) 65 detik</v>
      </c>
    </row>
    <row r="10207" spans="1:13" x14ac:dyDescent="0.35">
      <c r="A10207" s="6">
        <v>3</v>
      </c>
      <c r="B10207" s="6" t="s">
        <v>13496</v>
      </c>
      <c r="C10207" s="6" t="s">
        <v>13496</v>
      </c>
      <c r="D10207" s="6" t="str">
        <f t="shared" si="1259"/>
        <v>3-MSKU9981607</v>
      </c>
      <c r="E10207" s="7">
        <f t="shared" si="1260"/>
        <v>45165.221666238423</v>
      </c>
      <c r="F10207" s="8">
        <v>45165.367499571759</v>
      </c>
      <c r="G10207" s="7">
        <f t="shared" si="1255"/>
        <v>45165.409166238423</v>
      </c>
      <c r="H10207" s="2">
        <f>LOOKUP(2,1/(Sheet1!$D:$D=C10207)/(Sheet1!$E:$E&gt;=E10207)/(Sheet1!$E:$E&lt;=G10207),(Sheet1!$E:$E))</f>
        <v>45165.368883668983</v>
      </c>
      <c r="I10207" t="str">
        <f t="shared" si="1261"/>
        <v>0:02:00</v>
      </c>
      <c r="J10207" t="s">
        <v>8471</v>
      </c>
      <c r="K10207" t="s">
        <v>9621</v>
      </c>
      <c r="L10207" t="str">
        <f t="shared" si="1254"/>
        <v>WEEK 34</v>
      </c>
      <c r="M10207" t="str">
        <f t="shared" si="1262"/>
        <v>(-) 65 detik</v>
      </c>
    </row>
    <row r="10208" spans="1:13" x14ac:dyDescent="0.35">
      <c r="A10208" s="6">
        <v>4</v>
      </c>
      <c r="B10208" s="6" t="s">
        <v>12746</v>
      </c>
      <c r="C10208" s="6" t="s">
        <v>12746</v>
      </c>
      <c r="D10208" s="6" t="str">
        <f t="shared" si="1259"/>
        <v>4-BSIU5004644</v>
      </c>
      <c r="E10208" s="7">
        <f t="shared" si="1260"/>
        <v>45165.216938969905</v>
      </c>
      <c r="F10208" s="8">
        <v>45165.36277230324</v>
      </c>
      <c r="G10208" s="7">
        <f t="shared" si="1255"/>
        <v>45165.404438969905</v>
      </c>
      <c r="H10208" s="2">
        <f>LOOKUP(2,1/(Sheet1!$D:$D=C10208)/(Sheet1!$E:$E&gt;=E10208)/(Sheet1!$E:$E&lt;=G10208),(Sheet1!$E:$E))</f>
        <v>45165.364163275466</v>
      </c>
      <c r="I10208" t="str">
        <f t="shared" si="1261"/>
        <v>0:02:00</v>
      </c>
      <c r="J10208" t="s">
        <v>8471</v>
      </c>
      <c r="K10208" t="s">
        <v>9621</v>
      </c>
      <c r="L10208" t="str">
        <f t="shared" si="1254"/>
        <v>WEEK 34</v>
      </c>
      <c r="M10208" t="str">
        <f t="shared" si="1262"/>
        <v>(-) 65 detik</v>
      </c>
    </row>
    <row r="10209" spans="1:13" x14ac:dyDescent="0.35">
      <c r="A10209" s="6">
        <v>3</v>
      </c>
      <c r="B10209" s="6" t="s">
        <v>13303</v>
      </c>
      <c r="C10209" s="6" t="s">
        <v>13303</v>
      </c>
      <c r="D10209" s="6" t="str">
        <f t="shared" si="1259"/>
        <v>3-MAEU9167017</v>
      </c>
      <c r="E10209" s="7">
        <f t="shared" si="1260"/>
        <v>45165.21661427083</v>
      </c>
      <c r="F10209" s="8">
        <v>45165.362447604166</v>
      </c>
      <c r="G10209" s="7">
        <f t="shared" si="1255"/>
        <v>45165.40411427083</v>
      </c>
      <c r="H10209" s="2">
        <f>LOOKUP(2,1/(Sheet1!$D:$D=C10209)/(Sheet1!$E:$E&gt;=E10209)/(Sheet1!$E:$E&lt;=G10209),(Sheet1!$E:$E))</f>
        <v>45165.363811759256</v>
      </c>
      <c r="I10209" t="str">
        <f t="shared" si="1261"/>
        <v>0:01:58</v>
      </c>
      <c r="J10209" t="s">
        <v>8471</v>
      </c>
      <c r="K10209" t="s">
        <v>9621</v>
      </c>
      <c r="L10209" t="str">
        <f t="shared" si="1254"/>
        <v>WEEK 34</v>
      </c>
      <c r="M10209" t="str">
        <f t="shared" si="1262"/>
        <v>(-) 65 detik</v>
      </c>
    </row>
    <row r="10210" spans="1:13" x14ac:dyDescent="0.35">
      <c r="A10210" s="6">
        <v>3</v>
      </c>
      <c r="B10210" s="6" t="s">
        <v>14180</v>
      </c>
      <c r="C10210" s="6" t="s">
        <v>14180</v>
      </c>
      <c r="D10210" s="6" t="str">
        <f t="shared" si="1259"/>
        <v>3-BMOU3130648</v>
      </c>
      <c r="E10210" s="7">
        <f t="shared" si="1260"/>
        <v>45165.166794097218</v>
      </c>
      <c r="F10210" s="8">
        <v>45165.312627430554</v>
      </c>
      <c r="G10210" s="7">
        <f t="shared" si="1255"/>
        <v>45165.354294097218</v>
      </c>
      <c r="H10210" s="2">
        <f>LOOKUP(2,1/(Sheet1!$D:$D=C10210)/(Sheet1!$E:$E&gt;=E10210)/(Sheet1!$E:$E&lt;=G10210),(Sheet1!$E:$E))</f>
        <v>45165.314083020836</v>
      </c>
      <c r="I10210" t="str">
        <f t="shared" si="1261"/>
        <v>0:02:06</v>
      </c>
      <c r="J10210" t="s">
        <v>8471</v>
      </c>
      <c r="K10210" t="s">
        <v>9621</v>
      </c>
      <c r="L10210" t="str">
        <f t="shared" si="1254"/>
        <v>WEEK 34</v>
      </c>
      <c r="M10210" t="str">
        <f t="shared" si="1262"/>
        <v>(-) 65 detik</v>
      </c>
    </row>
    <row r="10211" spans="1:13" x14ac:dyDescent="0.35">
      <c r="A10211" s="6">
        <v>4</v>
      </c>
      <c r="B10211" s="6" t="s">
        <v>7309</v>
      </c>
      <c r="C10211" s="6" t="s">
        <v>7309</v>
      </c>
      <c r="D10211" s="6" t="str">
        <f t="shared" si="1259"/>
        <v>4-TLLU6184832</v>
      </c>
      <c r="E10211" s="7">
        <f t="shared" si="1260"/>
        <v>45165.166177002313</v>
      </c>
      <c r="F10211" s="8">
        <v>45165.312010335649</v>
      </c>
      <c r="G10211" s="7">
        <f t="shared" si="1255"/>
        <v>45165.353677002313</v>
      </c>
      <c r="H10211" s="2">
        <f>LOOKUP(2,1/(Sheet1!$D:$D=C10211)/(Sheet1!$E:$E&gt;=E10211)/(Sheet1!$E:$E&lt;=G10211),(Sheet1!$E:$E))</f>
        <v>45165.313451956019</v>
      </c>
      <c r="I10211" t="str">
        <f t="shared" si="1261"/>
        <v>0:02:05</v>
      </c>
      <c r="J10211" t="s">
        <v>8471</v>
      </c>
      <c r="K10211" t="s">
        <v>9621</v>
      </c>
      <c r="L10211" t="str">
        <f t="shared" ref="L10211:L10274" si="1263">CONCATENATE("WEEK ",WEEKNUM(F10211,21))</f>
        <v>WEEK 34</v>
      </c>
      <c r="M10211" t="str">
        <f t="shared" si="1262"/>
        <v>(-) 65 detik</v>
      </c>
    </row>
    <row r="10212" spans="1:13" x14ac:dyDescent="0.35">
      <c r="A10212" s="6">
        <v>4</v>
      </c>
      <c r="B10212" s="6" t="s">
        <v>13975</v>
      </c>
      <c r="C10212" s="6" t="s">
        <v>13975</v>
      </c>
      <c r="D10212" s="6" t="str">
        <f t="shared" si="1259"/>
        <v>4-TLLU6181031</v>
      </c>
      <c r="E10212" s="7">
        <f t="shared" si="1260"/>
        <v>45165.162455983795</v>
      </c>
      <c r="F10212" s="8">
        <v>45165.30828931713</v>
      </c>
      <c r="G10212" s="7">
        <f t="shared" si="1255"/>
        <v>45165.349955983795</v>
      </c>
      <c r="H10212" s="2">
        <f>LOOKUP(2,1/(Sheet1!$D:$D=C10212)/(Sheet1!$E:$E&gt;=E10212)/(Sheet1!$E:$E&lt;=G10212),(Sheet1!$E:$E))</f>
        <v>45165.309774363428</v>
      </c>
      <c r="I10212" t="str">
        <f t="shared" si="1261"/>
        <v>0:02:08</v>
      </c>
      <c r="J10212" t="s">
        <v>8471</v>
      </c>
      <c r="K10212" t="s">
        <v>9621</v>
      </c>
      <c r="L10212" t="str">
        <f t="shared" si="1263"/>
        <v>WEEK 34</v>
      </c>
      <c r="M10212" t="str">
        <f t="shared" si="1262"/>
        <v>(-) 65 detik</v>
      </c>
    </row>
    <row r="10213" spans="1:13" x14ac:dyDescent="0.35">
      <c r="A10213" s="6">
        <v>3</v>
      </c>
      <c r="B10213" s="6" t="s">
        <v>12711</v>
      </c>
      <c r="C10213" s="6" t="s">
        <v>12711</v>
      </c>
      <c r="D10213" s="6" t="str">
        <f t="shared" si="1259"/>
        <v>3-BMOU3170445</v>
      </c>
      <c r="E10213" s="7">
        <f t="shared" si="1260"/>
        <v>45165.161592511569</v>
      </c>
      <c r="F10213" s="8">
        <v>45165.307425844905</v>
      </c>
      <c r="G10213" s="7">
        <f t="shared" si="1255"/>
        <v>45165.349092511569</v>
      </c>
      <c r="H10213" s="2">
        <f>LOOKUP(2,1/(Sheet1!$D:$D=C10213)/(Sheet1!$E:$E&gt;=E10213)/(Sheet1!$E:$E&lt;=G10213),(Sheet1!$E:$E))</f>
        <v>45165.30893875</v>
      </c>
      <c r="I10213" t="str">
        <f t="shared" si="1261"/>
        <v>0:02:11</v>
      </c>
      <c r="J10213" t="s">
        <v>8471</v>
      </c>
      <c r="K10213" t="s">
        <v>9621</v>
      </c>
      <c r="L10213" t="str">
        <f t="shared" si="1263"/>
        <v>WEEK 34</v>
      </c>
      <c r="M10213" t="str">
        <f t="shared" si="1262"/>
        <v>(-) 65 detik</v>
      </c>
    </row>
    <row r="10214" spans="1:13" x14ac:dyDescent="0.35">
      <c r="A10214" s="6">
        <v>3</v>
      </c>
      <c r="B10214" s="6" t="s">
        <v>13235</v>
      </c>
      <c r="C10214" s="6" t="s">
        <v>13235</v>
      </c>
      <c r="D10214" s="6" t="str">
        <f t="shared" si="1259"/>
        <v>3-GESU6650672</v>
      </c>
      <c r="E10214" s="7">
        <f t="shared" si="1260"/>
        <v>45165.15932893518</v>
      </c>
      <c r="F10214" s="8">
        <v>45165.305162268516</v>
      </c>
      <c r="G10214" s="7">
        <f t="shared" si="1255"/>
        <v>45165.34682893518</v>
      </c>
      <c r="H10214" s="2">
        <f>LOOKUP(2,1/(Sheet1!$D:$D=C10214)/(Sheet1!$E:$E&gt;=E10214)/(Sheet1!$E:$E&lt;=G10214),(Sheet1!$E:$E))</f>
        <v>45165.306475185185</v>
      </c>
      <c r="I10214" t="str">
        <f t="shared" si="1261"/>
        <v>0:01:53</v>
      </c>
      <c r="J10214" t="s">
        <v>8471</v>
      </c>
      <c r="K10214" t="s">
        <v>9621</v>
      </c>
      <c r="L10214" t="str">
        <f t="shared" si="1263"/>
        <v>WEEK 34</v>
      </c>
      <c r="M10214" t="str">
        <f t="shared" si="1262"/>
        <v>(-) 65 detik</v>
      </c>
    </row>
    <row r="10215" spans="1:13" x14ac:dyDescent="0.35">
      <c r="A10215" s="6">
        <v>4</v>
      </c>
      <c r="B10215" s="6" t="s">
        <v>12781</v>
      </c>
      <c r="C10215" s="6" t="s">
        <v>12781</v>
      </c>
      <c r="D10215" s="6" t="str">
        <f t="shared" si="1259"/>
        <v>4-CAIU9087940</v>
      </c>
      <c r="E10215" s="7">
        <f t="shared" si="1260"/>
        <v>45165.158604479162</v>
      </c>
      <c r="F10215" s="8">
        <v>45165.304437812498</v>
      </c>
      <c r="G10215" s="7">
        <f t="shared" ref="G10215:G10278" si="1264">F10215+TIMEVALUE("01:00:00")</f>
        <v>45165.346104479162</v>
      </c>
      <c r="H10215" s="2">
        <f>LOOKUP(2,1/(Sheet1!$D:$D=C10215)/(Sheet1!$E:$E&gt;=E10215)/(Sheet1!$E:$E&lt;=G10215),(Sheet1!$E:$E))</f>
        <v>45165.305822997689</v>
      </c>
      <c r="I10215" t="str">
        <f t="shared" si="1261"/>
        <v>0:02:00</v>
      </c>
      <c r="J10215" t="s">
        <v>8471</v>
      </c>
      <c r="K10215" t="s">
        <v>9621</v>
      </c>
      <c r="L10215" t="str">
        <f t="shared" si="1263"/>
        <v>WEEK 34</v>
      </c>
      <c r="M10215" t="str">
        <f t="shared" si="1262"/>
        <v>(-) 65 detik</v>
      </c>
    </row>
    <row r="10216" spans="1:13" x14ac:dyDescent="0.35">
      <c r="A10216" s="6">
        <v>4</v>
      </c>
      <c r="B10216" s="6" t="s">
        <v>12861</v>
      </c>
      <c r="C10216" s="6" t="s">
        <v>12861</v>
      </c>
      <c r="D10216" s="6" t="str">
        <f t="shared" si="1259"/>
        <v>4-CMAU6509290</v>
      </c>
      <c r="E10216" s="7">
        <f t="shared" si="1260"/>
        <v>45165.152704629625</v>
      </c>
      <c r="F10216" s="8">
        <v>45165.298537962961</v>
      </c>
      <c r="G10216" s="7">
        <f t="shared" si="1264"/>
        <v>45165.340204629625</v>
      </c>
      <c r="H10216" s="2">
        <f>LOOKUP(2,1/(Sheet1!$D:$D=C10216)/(Sheet1!$E:$E&gt;=E10216)/(Sheet1!$E:$E&lt;=G10216),(Sheet1!$E:$E))</f>
        <v>45165.29996045139</v>
      </c>
      <c r="I10216" t="str">
        <f t="shared" si="1261"/>
        <v>0:02:03</v>
      </c>
      <c r="J10216" t="s">
        <v>8471</v>
      </c>
      <c r="K10216" t="s">
        <v>9621</v>
      </c>
      <c r="L10216" t="str">
        <f t="shared" si="1263"/>
        <v>WEEK 34</v>
      </c>
      <c r="M10216" t="str">
        <f t="shared" si="1262"/>
        <v>(-) 65 detik</v>
      </c>
    </row>
    <row r="10217" spans="1:13" x14ac:dyDescent="0.35">
      <c r="A10217" s="6">
        <v>3</v>
      </c>
      <c r="B10217" s="6" t="s">
        <v>13850</v>
      </c>
      <c r="C10217" s="6" t="s">
        <v>13850</v>
      </c>
      <c r="D10217" s="6" t="str">
        <f t="shared" si="1259"/>
        <v>3-TCNU6262934</v>
      </c>
      <c r="E10217" s="7">
        <f t="shared" si="1260"/>
        <v>45165.151784374997</v>
      </c>
      <c r="F10217" s="8">
        <v>45165.297617708333</v>
      </c>
      <c r="G10217" s="7">
        <f t="shared" si="1264"/>
        <v>45165.339284374997</v>
      </c>
      <c r="H10217" s="2">
        <f>LOOKUP(2,1/(Sheet1!$D:$D=C10217)/(Sheet1!$E:$E&gt;=E10217)/(Sheet1!$E:$E&lt;=G10217),(Sheet1!$E:$E))</f>
        <v>45165.299101296296</v>
      </c>
      <c r="I10217" t="str">
        <f t="shared" si="1261"/>
        <v>0:02:08</v>
      </c>
      <c r="J10217" t="s">
        <v>8471</v>
      </c>
      <c r="K10217" t="s">
        <v>9621</v>
      </c>
      <c r="L10217" t="str">
        <f t="shared" si="1263"/>
        <v>WEEK 34</v>
      </c>
      <c r="M10217" t="str">
        <f t="shared" si="1262"/>
        <v>(-) 65 detik</v>
      </c>
    </row>
    <row r="10218" spans="1:13" x14ac:dyDescent="0.35">
      <c r="A10218" s="6">
        <v>4</v>
      </c>
      <c r="B10218" s="6" t="s">
        <v>13647</v>
      </c>
      <c r="C10218" s="6" t="s">
        <v>13647</v>
      </c>
      <c r="D10218" s="6" t="str">
        <f t="shared" si="1259"/>
        <v>4-SEGU4957957</v>
      </c>
      <c r="E10218" s="7">
        <f t="shared" si="1260"/>
        <v>45165.151245682871</v>
      </c>
      <c r="F10218" s="8">
        <v>45165.297079016207</v>
      </c>
      <c r="G10218" s="7">
        <f t="shared" si="1264"/>
        <v>45165.338745682871</v>
      </c>
      <c r="H10218" s="2">
        <f>LOOKUP(2,1/(Sheet1!$D:$D=C10218)/(Sheet1!$E:$E&gt;=E10218)/(Sheet1!$E:$E&lt;=G10218),(Sheet1!$E:$E))</f>
        <v>45165.298543449077</v>
      </c>
      <c r="I10218" t="str">
        <f t="shared" si="1261"/>
        <v>0:02:07</v>
      </c>
      <c r="J10218" t="s">
        <v>8471</v>
      </c>
      <c r="K10218" t="s">
        <v>9621</v>
      </c>
      <c r="L10218" t="str">
        <f t="shared" si="1263"/>
        <v>WEEK 34</v>
      </c>
      <c r="M10218" t="str">
        <f t="shared" si="1262"/>
        <v>(-) 65 detik</v>
      </c>
    </row>
    <row r="10219" spans="1:13" x14ac:dyDescent="0.35">
      <c r="A10219" s="6">
        <v>3</v>
      </c>
      <c r="B10219" s="6" t="s">
        <v>12879</v>
      </c>
      <c r="C10219" s="6" t="s">
        <v>12879</v>
      </c>
      <c r="D10219" s="6" t="str">
        <f t="shared" si="1259"/>
        <v>3-CMAU7829512</v>
      </c>
      <c r="E10219" s="7">
        <f t="shared" si="1260"/>
        <v>45165.150086805552</v>
      </c>
      <c r="F10219" s="8">
        <v>45165.295920138888</v>
      </c>
      <c r="G10219" s="7">
        <f t="shared" si="1264"/>
        <v>45165.337586805552</v>
      </c>
      <c r="H10219" s="2">
        <f>LOOKUP(2,1/(Sheet1!$D:$D=C10219)/(Sheet1!$E:$E&gt;=E10219)/(Sheet1!$E:$E&lt;=G10219),(Sheet1!$E:$E))</f>
        <v>45165.297365520833</v>
      </c>
      <c r="I10219" t="str">
        <f t="shared" si="1261"/>
        <v>0:02:05</v>
      </c>
      <c r="J10219" t="s">
        <v>8471</v>
      </c>
      <c r="K10219" t="s">
        <v>9621</v>
      </c>
      <c r="L10219" t="str">
        <f t="shared" si="1263"/>
        <v>WEEK 34</v>
      </c>
      <c r="M10219" t="str">
        <f t="shared" si="1262"/>
        <v>(-) 65 detik</v>
      </c>
    </row>
    <row r="10220" spans="1:13" x14ac:dyDescent="0.35">
      <c r="A10220" s="6">
        <v>3</v>
      </c>
      <c r="B10220" s="6" t="s">
        <v>13188</v>
      </c>
      <c r="C10220" s="6" t="s">
        <v>13188</v>
      </c>
      <c r="D10220" s="6" t="str">
        <f t="shared" si="1259"/>
        <v>3-FFAU2162636</v>
      </c>
      <c r="E10220" s="7">
        <f t="shared" si="1260"/>
        <v>45165.144432256944</v>
      </c>
      <c r="F10220" s="8">
        <v>45165.29026559028</v>
      </c>
      <c r="G10220" s="7">
        <f t="shared" si="1264"/>
        <v>45165.331932256944</v>
      </c>
      <c r="H10220" s="2">
        <f>LOOKUP(2,1/(Sheet1!$D:$D=C10220)/(Sheet1!$E:$E&gt;=E10220)/(Sheet1!$E:$E&lt;=G10220),(Sheet1!$E:$E))</f>
        <v>45165.291788356481</v>
      </c>
      <c r="I10220" t="str">
        <f t="shared" si="1261"/>
        <v>0:02:12</v>
      </c>
      <c r="J10220" t="s">
        <v>8471</v>
      </c>
      <c r="K10220" t="s">
        <v>9621</v>
      </c>
      <c r="L10220" t="str">
        <f t="shared" si="1263"/>
        <v>WEEK 34</v>
      </c>
      <c r="M10220" t="str">
        <f t="shared" si="1262"/>
        <v>(-) 65 detik</v>
      </c>
    </row>
    <row r="10221" spans="1:13" x14ac:dyDescent="0.35">
      <c r="A10221" s="6">
        <v>4</v>
      </c>
      <c r="B10221" s="6" t="s">
        <v>12874</v>
      </c>
      <c r="C10221" s="6" t="s">
        <v>12874</v>
      </c>
      <c r="D10221" s="6" t="str">
        <f t="shared" si="1259"/>
        <v>4-CMAU7329693</v>
      </c>
      <c r="E10221" s="7">
        <f t="shared" si="1260"/>
        <v>45165.142129398148</v>
      </c>
      <c r="F10221" s="8">
        <v>45165.287962731483</v>
      </c>
      <c r="G10221" s="7">
        <f t="shared" si="1264"/>
        <v>45165.329629398148</v>
      </c>
      <c r="H10221" s="2">
        <f>LOOKUP(2,1/(Sheet1!$D:$D=C10221)/(Sheet1!$E:$E&gt;=E10221)/(Sheet1!$E:$E&lt;=G10221),(Sheet1!$E:$E))</f>
        <v>45165.289378773145</v>
      </c>
      <c r="I10221" t="str">
        <f t="shared" si="1261"/>
        <v>0:02:02</v>
      </c>
      <c r="J10221" t="s">
        <v>8471</v>
      </c>
      <c r="K10221" t="s">
        <v>9621</v>
      </c>
      <c r="L10221" t="str">
        <f t="shared" si="1263"/>
        <v>WEEK 34</v>
      </c>
      <c r="M10221" t="str">
        <f t="shared" si="1262"/>
        <v>(-) 65 detik</v>
      </c>
    </row>
    <row r="10222" spans="1:13" x14ac:dyDescent="0.35">
      <c r="A10222" s="6">
        <v>3</v>
      </c>
      <c r="B10222" s="6" t="s">
        <v>12847</v>
      </c>
      <c r="C10222" s="6" t="s">
        <v>12847</v>
      </c>
      <c r="D10222" s="6" t="str">
        <f t="shared" si="1259"/>
        <v>3-CMAU5820990</v>
      </c>
      <c r="E10222" s="7">
        <f t="shared" si="1260"/>
        <v>45165.140889965274</v>
      </c>
      <c r="F10222" s="8">
        <v>45165.28672329861</v>
      </c>
      <c r="G10222" s="7">
        <f t="shared" si="1264"/>
        <v>45165.328389965274</v>
      </c>
      <c r="H10222" s="2">
        <f>LOOKUP(2,1/(Sheet1!$D:$D=C10222)/(Sheet1!$E:$E&gt;=E10222)/(Sheet1!$E:$E&lt;=G10222),(Sheet1!$E:$E))</f>
        <v>45165.288215486114</v>
      </c>
      <c r="I10222" t="str">
        <f t="shared" si="1261"/>
        <v>0:02:09</v>
      </c>
      <c r="J10222" t="s">
        <v>8471</v>
      </c>
      <c r="K10222" t="s">
        <v>9621</v>
      </c>
      <c r="L10222" t="str">
        <f t="shared" si="1263"/>
        <v>WEEK 34</v>
      </c>
      <c r="M10222" t="str">
        <f t="shared" si="1262"/>
        <v>(-) 65 detik</v>
      </c>
    </row>
    <row r="10223" spans="1:13" x14ac:dyDescent="0.35">
      <c r="A10223" s="6">
        <v>4</v>
      </c>
      <c r="B10223" s="6" t="s">
        <v>11979</v>
      </c>
      <c r="C10223" s="6" t="s">
        <v>11979</v>
      </c>
      <c r="D10223" s="6" t="str">
        <f t="shared" si="1259"/>
        <v>4-CMAU5574813</v>
      </c>
      <c r="E10223" s="7">
        <f t="shared" si="1260"/>
        <v>45165.140326041663</v>
      </c>
      <c r="F10223" s="8">
        <v>45165.286159374999</v>
      </c>
      <c r="G10223" s="7">
        <f t="shared" si="1264"/>
        <v>45165.327826041663</v>
      </c>
      <c r="H10223" s="2">
        <f>LOOKUP(2,1/(Sheet1!$D:$D=C10223)/(Sheet1!$E:$E&gt;=E10223)/(Sheet1!$E:$E&lt;=G10223),(Sheet1!$E:$E))</f>
        <v>45165.287549560184</v>
      </c>
      <c r="I10223" t="str">
        <f t="shared" si="1261"/>
        <v>0:02:00</v>
      </c>
      <c r="J10223" t="s">
        <v>8471</v>
      </c>
      <c r="K10223" t="s">
        <v>9621</v>
      </c>
      <c r="L10223" t="str">
        <f t="shared" si="1263"/>
        <v>WEEK 34</v>
      </c>
      <c r="M10223" t="str">
        <f t="shared" si="1262"/>
        <v>(-) 65 detik</v>
      </c>
    </row>
    <row r="10224" spans="1:13" x14ac:dyDescent="0.35">
      <c r="A10224" s="6">
        <v>3</v>
      </c>
      <c r="B10224" s="6" t="s">
        <v>12694</v>
      </c>
      <c r="C10224" s="6" t="s">
        <v>12694</v>
      </c>
      <c r="D10224" s="6" t="str">
        <f t="shared" si="1259"/>
        <v>3-BEAU4676177</v>
      </c>
      <c r="E10224" s="7">
        <f t="shared" si="1260"/>
        <v>45165.136442476847</v>
      </c>
      <c r="F10224" s="8">
        <v>45165.282275810183</v>
      </c>
      <c r="G10224" s="7">
        <f t="shared" si="1264"/>
        <v>45165.323942476847</v>
      </c>
      <c r="H10224" s="2">
        <f>LOOKUP(2,1/(Sheet1!$D:$D=C10224)/(Sheet1!$E:$E&gt;=E10224)/(Sheet1!$E:$E&lt;=G10224),(Sheet1!$E:$E))</f>
        <v>45165.283772233794</v>
      </c>
      <c r="I10224" t="str">
        <f t="shared" si="1261"/>
        <v>0:02:09</v>
      </c>
      <c r="J10224" t="s">
        <v>8471</v>
      </c>
      <c r="K10224" t="s">
        <v>9621</v>
      </c>
      <c r="L10224" t="str">
        <f t="shared" si="1263"/>
        <v>WEEK 34</v>
      </c>
      <c r="M10224" t="str">
        <f t="shared" si="1262"/>
        <v>(-) 65 detik</v>
      </c>
    </row>
    <row r="10225" spans="1:13" x14ac:dyDescent="0.35">
      <c r="A10225" s="6">
        <v>4</v>
      </c>
      <c r="B10225" s="6" t="s">
        <v>12483</v>
      </c>
      <c r="C10225" s="6" t="s">
        <v>12483</v>
      </c>
      <c r="D10225" s="6" t="str">
        <f t="shared" si="1259"/>
        <v>4-TCKU7242774</v>
      </c>
      <c r="E10225" s="7">
        <f t="shared" si="1260"/>
        <v>45165.135455983793</v>
      </c>
      <c r="F10225" s="8">
        <v>45165.281289317129</v>
      </c>
      <c r="G10225" s="7">
        <f t="shared" si="1264"/>
        <v>45165.322955983793</v>
      </c>
      <c r="H10225" s="2">
        <f>LOOKUP(2,1/(Sheet1!$D:$D=C10225)/(Sheet1!$E:$E&gt;=E10225)/(Sheet1!$E:$E&lt;=G10225),(Sheet1!$E:$E))</f>
        <v>45165.282689780091</v>
      </c>
      <c r="I10225" t="str">
        <f t="shared" si="1261"/>
        <v>0:02:01</v>
      </c>
      <c r="J10225" t="s">
        <v>8471</v>
      </c>
      <c r="K10225" t="s">
        <v>9621</v>
      </c>
      <c r="L10225" t="str">
        <f t="shared" si="1263"/>
        <v>WEEK 34</v>
      </c>
      <c r="M10225" t="str">
        <f t="shared" si="1262"/>
        <v>(-) 65 detik</v>
      </c>
    </row>
    <row r="10226" spans="1:13" x14ac:dyDescent="0.35">
      <c r="A10226" s="6">
        <v>3</v>
      </c>
      <c r="B10226" s="6" t="s">
        <v>13918</v>
      </c>
      <c r="C10226" s="6" t="s">
        <v>13918</v>
      </c>
      <c r="D10226" s="6" t="str">
        <f t="shared" si="1259"/>
        <v>3-TGBU7033953</v>
      </c>
      <c r="E10226" s="7">
        <f t="shared" si="1260"/>
        <v>45165.134250694442</v>
      </c>
      <c r="F10226" s="8">
        <v>45165.280084027778</v>
      </c>
      <c r="G10226" s="7">
        <f t="shared" si="1264"/>
        <v>45165.321750694442</v>
      </c>
      <c r="H10226" s="2">
        <f>LOOKUP(2,1/(Sheet1!$D:$D=C10226)/(Sheet1!$E:$E&gt;=E10226)/(Sheet1!$E:$E&lt;=G10226),(Sheet1!$E:$E))</f>
        <v>45165.281525405095</v>
      </c>
      <c r="I10226" t="str">
        <f t="shared" si="1261"/>
        <v>0:02:05</v>
      </c>
      <c r="J10226" t="s">
        <v>8471</v>
      </c>
      <c r="K10226" t="s">
        <v>9621</v>
      </c>
      <c r="L10226" t="str">
        <f t="shared" si="1263"/>
        <v>WEEK 34</v>
      </c>
      <c r="M10226" t="str">
        <f t="shared" si="1262"/>
        <v>(-) 65 detik</v>
      </c>
    </row>
    <row r="10227" spans="1:13" x14ac:dyDescent="0.35">
      <c r="A10227" s="6">
        <v>4</v>
      </c>
      <c r="B10227" s="6" t="s">
        <v>13699</v>
      </c>
      <c r="C10227" s="6" t="s">
        <v>13699</v>
      </c>
      <c r="D10227" s="6" t="str">
        <f t="shared" si="1259"/>
        <v>4-SKHU8130278</v>
      </c>
      <c r="E10227" s="7">
        <f t="shared" si="1260"/>
        <v>45165.131647025461</v>
      </c>
      <c r="F10227" s="8">
        <v>45165.277480358796</v>
      </c>
      <c r="G10227" s="7">
        <f t="shared" si="1264"/>
        <v>45165.319147025461</v>
      </c>
      <c r="H10227" s="2">
        <f>LOOKUP(2,1/(Sheet1!$D:$D=C10227)/(Sheet1!$E:$E&gt;=E10227)/(Sheet1!$E:$E&lt;=G10227),(Sheet1!$E:$E))</f>
        <v>45165.278526249997</v>
      </c>
      <c r="I10227" t="str">
        <f t="shared" si="1261"/>
        <v>0:01:30</v>
      </c>
      <c r="J10227" t="s">
        <v>8471</v>
      </c>
      <c r="K10227" t="s">
        <v>9621</v>
      </c>
      <c r="L10227" t="str">
        <f t="shared" si="1263"/>
        <v>WEEK 34</v>
      </c>
      <c r="M10227" t="str">
        <f t="shared" si="1262"/>
        <v>(-) 65 detik</v>
      </c>
    </row>
    <row r="10228" spans="1:13" x14ac:dyDescent="0.35">
      <c r="A10228" s="6">
        <v>3</v>
      </c>
      <c r="B10228" s="6" t="s">
        <v>13252</v>
      </c>
      <c r="C10228" s="6" t="s">
        <v>13252</v>
      </c>
      <c r="D10228" s="6" t="str">
        <f t="shared" si="1259"/>
        <v>3-HALU5685480</v>
      </c>
      <c r="E10228" s="7">
        <f t="shared" si="1260"/>
        <v>45165.12665987268</v>
      </c>
      <c r="F10228" s="8">
        <v>45165.272493206015</v>
      </c>
      <c r="G10228" s="7">
        <f t="shared" si="1264"/>
        <v>45165.31415987268</v>
      </c>
      <c r="H10228" s="2">
        <f>LOOKUP(2,1/(Sheet1!$D:$D=C10228)/(Sheet1!$E:$E&gt;=E10228)/(Sheet1!$E:$E&lt;=G10228),(Sheet1!$E:$E))</f>
        <v>45165.273936793979</v>
      </c>
      <c r="I10228" t="str">
        <f t="shared" si="1261"/>
        <v>0:02:05</v>
      </c>
      <c r="J10228" t="s">
        <v>8471</v>
      </c>
      <c r="K10228" t="s">
        <v>9621</v>
      </c>
      <c r="L10228" t="str">
        <f t="shared" si="1263"/>
        <v>WEEK 34</v>
      </c>
      <c r="M10228" t="str">
        <f t="shared" si="1262"/>
        <v>(-) 65 detik</v>
      </c>
    </row>
    <row r="10229" spans="1:13" x14ac:dyDescent="0.35">
      <c r="A10229" s="6">
        <v>3</v>
      </c>
      <c r="B10229" s="6" t="s">
        <v>13914</v>
      </c>
      <c r="C10229" s="6" t="s">
        <v>13914</v>
      </c>
      <c r="D10229" s="6" t="str">
        <f t="shared" si="1259"/>
        <v>3-TGBU5433992</v>
      </c>
      <c r="E10229" s="7">
        <f t="shared" si="1260"/>
        <v>45165.123001655091</v>
      </c>
      <c r="F10229" s="8">
        <v>45165.268834988427</v>
      </c>
      <c r="G10229" s="7">
        <f t="shared" si="1264"/>
        <v>45165.310501655091</v>
      </c>
      <c r="H10229" s="2">
        <f>LOOKUP(2,1/(Sheet1!$D:$D=C10229)/(Sheet1!$E:$E&gt;=E10229)/(Sheet1!$E:$E&lt;=G10229),(Sheet1!$E:$E))</f>
        <v>45165.270228553243</v>
      </c>
      <c r="I10229" t="str">
        <f t="shared" si="1261"/>
        <v>0:02:00</v>
      </c>
      <c r="J10229" t="s">
        <v>8471</v>
      </c>
      <c r="K10229" t="s">
        <v>9621</v>
      </c>
      <c r="L10229" t="str">
        <f t="shared" si="1263"/>
        <v>WEEK 34</v>
      </c>
      <c r="M10229" t="str">
        <f t="shared" si="1262"/>
        <v>(-) 65 detik</v>
      </c>
    </row>
    <row r="10230" spans="1:13" x14ac:dyDescent="0.35">
      <c r="A10230" s="6">
        <v>4</v>
      </c>
      <c r="B10230" s="6" t="s">
        <v>12537</v>
      </c>
      <c r="C10230" s="6" t="s">
        <v>12537</v>
      </c>
      <c r="D10230" s="6" t="str">
        <f t="shared" si="1259"/>
        <v>4-TEMU7988161</v>
      </c>
      <c r="E10230" s="7">
        <f t="shared" si="1260"/>
        <v>45165.122395833328</v>
      </c>
      <c r="F10230" s="8">
        <v>45165.268229166664</v>
      </c>
      <c r="G10230" s="7">
        <f t="shared" si="1264"/>
        <v>45165.309895833328</v>
      </c>
      <c r="H10230" s="2">
        <f>LOOKUP(2,1/(Sheet1!$D:$D=C10230)/(Sheet1!$E:$E&gt;=E10230)/(Sheet1!$E:$E&lt;=G10230),(Sheet1!$E:$E))</f>
        <v>45165.26955109954</v>
      </c>
      <c r="I10230" t="str">
        <f t="shared" si="1261"/>
        <v>0:01:54</v>
      </c>
      <c r="J10230" t="s">
        <v>8471</v>
      </c>
      <c r="K10230" t="s">
        <v>9621</v>
      </c>
      <c r="L10230" t="str">
        <f t="shared" si="1263"/>
        <v>WEEK 34</v>
      </c>
      <c r="M10230" t="str">
        <f t="shared" si="1262"/>
        <v>(-) 65 detik</v>
      </c>
    </row>
    <row r="10231" spans="1:13" x14ac:dyDescent="0.35">
      <c r="A10231" s="6">
        <v>4</v>
      </c>
      <c r="B10231" s="6" t="s">
        <v>15370</v>
      </c>
      <c r="C10231" s="6" t="s">
        <v>15370</v>
      </c>
      <c r="D10231" s="6" t="str">
        <f t="shared" si="1259"/>
        <v>4-SKHU8711272</v>
      </c>
      <c r="E10231" s="7">
        <f t="shared" si="1260"/>
        <v>45165.11935011574</v>
      </c>
      <c r="F10231" s="8">
        <v>45165.265183449075</v>
      </c>
      <c r="G10231" s="7">
        <f t="shared" si="1264"/>
        <v>45165.30685011574</v>
      </c>
      <c r="H10231" s="2">
        <f>LOOKUP(2,1/(Sheet1!$D:$D=C10231)/(Sheet1!$E:$E&gt;=E10231)/(Sheet1!$E:$E&lt;=G10231),(Sheet1!$E:$E))</f>
        <v>45165.266671273152</v>
      </c>
      <c r="I10231" t="str">
        <f t="shared" si="1261"/>
        <v>0:02:09</v>
      </c>
      <c r="J10231" t="s">
        <v>8471</v>
      </c>
      <c r="K10231" t="s">
        <v>9621</v>
      </c>
      <c r="L10231" t="str">
        <f t="shared" si="1263"/>
        <v>WEEK 34</v>
      </c>
      <c r="M10231" t="str">
        <f t="shared" si="1262"/>
        <v>(-) 65 detik</v>
      </c>
    </row>
    <row r="10232" spans="1:13" x14ac:dyDescent="0.35">
      <c r="A10232" s="6">
        <v>3</v>
      </c>
      <c r="B10232" s="6" t="s">
        <v>12448</v>
      </c>
      <c r="C10232" s="6" t="s">
        <v>12448</v>
      </c>
      <c r="D10232" s="6" t="str">
        <f t="shared" si="1259"/>
        <v>3-SKHU9526200</v>
      </c>
      <c r="E10232" s="7">
        <f t="shared" si="1260"/>
        <v>45165.118871678242</v>
      </c>
      <c r="F10232" s="8">
        <v>45165.264705011577</v>
      </c>
      <c r="G10232" s="7">
        <f t="shared" si="1264"/>
        <v>45165.306371678242</v>
      </c>
      <c r="H10232" s="2">
        <f>LOOKUP(2,1/(Sheet1!$D:$D=C10232)/(Sheet1!$E:$E&gt;=E10232)/(Sheet1!$E:$E&lt;=G10232),(Sheet1!$E:$E))</f>
        <v>45165.266099062501</v>
      </c>
      <c r="I10232" t="str">
        <f t="shared" si="1261"/>
        <v>0:02:00</v>
      </c>
      <c r="J10232" t="s">
        <v>8471</v>
      </c>
      <c r="K10232" t="s">
        <v>9621</v>
      </c>
      <c r="L10232" t="str">
        <f t="shared" si="1263"/>
        <v>WEEK 34</v>
      </c>
      <c r="M10232" t="str">
        <f t="shared" si="1262"/>
        <v>(-) 65 detik</v>
      </c>
    </row>
    <row r="10233" spans="1:13" x14ac:dyDescent="0.35">
      <c r="A10233" s="6">
        <v>3</v>
      </c>
      <c r="B10233" s="6" t="s">
        <v>13847</v>
      </c>
      <c r="C10233" s="6" t="s">
        <v>13847</v>
      </c>
      <c r="D10233" s="6" t="str">
        <f t="shared" si="1259"/>
        <v>3-TCNU6138796</v>
      </c>
      <c r="E10233" s="7">
        <f t="shared" si="1260"/>
        <v>45165.087716087961</v>
      </c>
      <c r="F10233" s="8">
        <v>45165.233549421297</v>
      </c>
      <c r="G10233" s="7">
        <f t="shared" si="1264"/>
        <v>45165.275216087961</v>
      </c>
      <c r="H10233" s="2">
        <f>LOOKUP(2,1/(Sheet1!$D:$D=C10233)/(Sheet1!$E:$E&gt;=E10233)/(Sheet1!$E:$E&lt;=G10233),(Sheet1!$E:$E))</f>
        <v>45165.23301152778</v>
      </c>
      <c r="I10233" t="str">
        <f t="shared" si="1261"/>
        <v>+0:00:46</v>
      </c>
      <c r="J10233" t="s">
        <v>9651</v>
      </c>
      <c r="K10233" t="s">
        <v>9621</v>
      </c>
      <c r="L10233" t="str">
        <f t="shared" si="1263"/>
        <v>WEEK 34</v>
      </c>
    </row>
    <row r="10234" spans="1:13" x14ac:dyDescent="0.35">
      <c r="A10234" s="6">
        <v>3</v>
      </c>
      <c r="B10234" s="6" t="s">
        <v>12756</v>
      </c>
      <c r="C10234" s="6" t="s">
        <v>12756</v>
      </c>
      <c r="D10234" s="6" t="str">
        <f t="shared" si="1259"/>
        <v>3-CAIU3161320</v>
      </c>
      <c r="E10234" s="7">
        <f t="shared" si="1260"/>
        <v>45165.065974421297</v>
      </c>
      <c r="F10234" s="8">
        <v>45165.211807754633</v>
      </c>
      <c r="G10234" s="7">
        <f t="shared" si="1264"/>
        <v>45165.253474421297</v>
      </c>
      <c r="H10234" s="2">
        <f>LOOKUP(2,1/(Sheet1!$D:$D=C10234)/(Sheet1!$E:$E&gt;=E10234)/(Sheet1!$E:$E&lt;=G10234),(Sheet1!$E:$E))</f>
        <v>45165.213186122688</v>
      </c>
      <c r="I10234" t="str">
        <f t="shared" si="1261"/>
        <v>0:01:59</v>
      </c>
      <c r="J10234" t="s">
        <v>8471</v>
      </c>
      <c r="K10234" t="s">
        <v>9621</v>
      </c>
      <c r="L10234" t="str">
        <f t="shared" si="1263"/>
        <v>WEEK 34</v>
      </c>
      <c r="M10234" t="str">
        <f t="shared" ref="M10234:M10243" si="1265">IF(I10234&lt;="0:00:05","(-) 5 detik",IF(I10234&lt;="0:00:15","(-) 15 detik",IF(I10234&lt;="0:00:30","(-) 30 detik","(-) 65 detik")))</f>
        <v>(-) 65 detik</v>
      </c>
    </row>
    <row r="10235" spans="1:13" x14ac:dyDescent="0.35">
      <c r="A10235" s="6">
        <v>3</v>
      </c>
      <c r="B10235" s="6" t="s">
        <v>13129</v>
      </c>
      <c r="C10235" s="6" t="s">
        <v>13129</v>
      </c>
      <c r="D10235" s="6" t="str">
        <f t="shared" si="1259"/>
        <v>3-FBIU7906839</v>
      </c>
      <c r="E10235" s="7">
        <f t="shared" si="1260"/>
        <v>45165.042566168981</v>
      </c>
      <c r="F10235" s="8">
        <v>45165.188399502316</v>
      </c>
      <c r="G10235" s="7">
        <f t="shared" si="1264"/>
        <v>45165.230066168981</v>
      </c>
      <c r="H10235" s="2">
        <f>LOOKUP(2,1/(Sheet1!$D:$D=C10235)/(Sheet1!$E:$E&gt;=E10235)/(Sheet1!$E:$E&lt;=G10235),(Sheet1!$E:$E))</f>
        <v>45165.189044733794</v>
      </c>
      <c r="I10235" t="str">
        <f t="shared" si="1261"/>
        <v>0:00:56</v>
      </c>
      <c r="J10235" t="s">
        <v>8471</v>
      </c>
      <c r="K10235" t="s">
        <v>9621</v>
      </c>
      <c r="L10235" t="str">
        <f t="shared" si="1263"/>
        <v>WEEK 34</v>
      </c>
      <c r="M10235" t="str">
        <f t="shared" si="1265"/>
        <v>(-) 65 detik</v>
      </c>
    </row>
    <row r="10236" spans="1:13" x14ac:dyDescent="0.35">
      <c r="A10236" s="6">
        <v>3</v>
      </c>
      <c r="B10236" s="6" t="s">
        <v>13132</v>
      </c>
      <c r="C10236" s="6" t="s">
        <v>13132</v>
      </c>
      <c r="D10236" s="6" t="str">
        <f t="shared" si="1259"/>
        <v>3-FBIU7907898</v>
      </c>
      <c r="E10236" s="7">
        <f t="shared" si="1260"/>
        <v>45165.036342210646</v>
      </c>
      <c r="F10236" s="8">
        <v>45165.182175543981</v>
      </c>
      <c r="G10236" s="7">
        <f t="shared" si="1264"/>
        <v>45165.223842210646</v>
      </c>
      <c r="H10236" s="2">
        <f>LOOKUP(2,1/(Sheet1!$D:$D=C10236)/(Sheet1!$E:$E&gt;=E10236)/(Sheet1!$E:$E&lt;=G10236),(Sheet1!$E:$E))</f>
        <v>45165.183548009256</v>
      </c>
      <c r="I10236" t="str">
        <f t="shared" si="1261"/>
        <v>0:01:59</v>
      </c>
      <c r="J10236" t="s">
        <v>8471</v>
      </c>
      <c r="K10236" t="s">
        <v>9621</v>
      </c>
      <c r="L10236" t="str">
        <f t="shared" si="1263"/>
        <v>WEEK 34</v>
      </c>
      <c r="M10236" t="str">
        <f t="shared" si="1265"/>
        <v>(-) 65 detik</v>
      </c>
    </row>
    <row r="10237" spans="1:13" x14ac:dyDescent="0.35">
      <c r="A10237" s="6">
        <v>3</v>
      </c>
      <c r="B10237" s="6" t="s">
        <v>14158</v>
      </c>
      <c r="C10237" s="6" t="s">
        <v>14158</v>
      </c>
      <c r="D10237" s="6" t="str">
        <f t="shared" si="1259"/>
        <v>3-APZU4421500</v>
      </c>
      <c r="E10237" s="7">
        <f t="shared" si="1260"/>
        <v>45165.023264004631</v>
      </c>
      <c r="F10237" s="8">
        <v>45165.169097337966</v>
      </c>
      <c r="G10237" s="7">
        <f t="shared" si="1264"/>
        <v>45165.210764004631</v>
      </c>
      <c r="H10237" s="2">
        <f>LOOKUP(2,1/(Sheet1!$D:$D=C10237)/(Sheet1!$E:$E&gt;=E10237)/(Sheet1!$E:$E&lt;=G10237),(Sheet1!$E:$E))</f>
        <v>45165.170109027778</v>
      </c>
      <c r="I10237" t="str">
        <f t="shared" si="1261"/>
        <v>0:01:27</v>
      </c>
      <c r="J10237" t="s">
        <v>8471</v>
      </c>
      <c r="K10237" t="s">
        <v>9621</v>
      </c>
      <c r="L10237" t="str">
        <f t="shared" si="1263"/>
        <v>WEEK 34</v>
      </c>
      <c r="M10237" t="str">
        <f t="shared" si="1265"/>
        <v>(-) 65 detik</v>
      </c>
    </row>
    <row r="10238" spans="1:13" x14ac:dyDescent="0.35">
      <c r="A10238" s="6">
        <v>2</v>
      </c>
      <c r="B10238" s="6" t="s">
        <v>13179</v>
      </c>
      <c r="C10238" s="6" t="s">
        <v>13179</v>
      </c>
      <c r="D10238" s="6" t="str">
        <f t="shared" si="1259"/>
        <v>2-FFAU1163258</v>
      </c>
      <c r="E10238" s="7">
        <f t="shared" si="1260"/>
        <v>45164.97170292824</v>
      </c>
      <c r="F10238" s="8">
        <v>45165.117536261576</v>
      </c>
      <c r="G10238" s="7">
        <f t="shared" si="1264"/>
        <v>45165.15920292824</v>
      </c>
      <c r="H10238" s="2">
        <f>LOOKUP(2,1/(Sheet1!$D:$D=C10238)/(Sheet1!$E:$E&gt;=E10238)/(Sheet1!$E:$E&lt;=G10238),(Sheet1!$E:$E))</f>
        <v>45165.118433599535</v>
      </c>
      <c r="I10238" t="str">
        <f t="shared" si="1261"/>
        <v>0:01:18</v>
      </c>
      <c r="J10238" t="s">
        <v>8471</v>
      </c>
      <c r="K10238" t="s">
        <v>9621</v>
      </c>
      <c r="L10238" t="str">
        <f t="shared" si="1263"/>
        <v>WEEK 34</v>
      </c>
      <c r="M10238" t="str">
        <f t="shared" si="1265"/>
        <v>(-) 65 detik</v>
      </c>
    </row>
    <row r="10239" spans="1:13" x14ac:dyDescent="0.35">
      <c r="A10239" s="6">
        <v>4</v>
      </c>
      <c r="B10239" s="6" t="s">
        <v>12521</v>
      </c>
      <c r="C10239" s="6" t="s">
        <v>12521</v>
      </c>
      <c r="D10239" s="6" t="str">
        <f t="shared" si="1259"/>
        <v>4-TCNU4366570</v>
      </c>
      <c r="E10239" s="7">
        <f t="shared" si="1260"/>
        <v>45164.934876539352</v>
      </c>
      <c r="F10239" s="8">
        <v>45165.080709872687</v>
      </c>
      <c r="G10239" s="7">
        <f t="shared" si="1264"/>
        <v>45165.122376539352</v>
      </c>
      <c r="H10239" s="2">
        <f>LOOKUP(2,1/(Sheet1!$D:$D=C10239)/(Sheet1!$E:$E&gt;=E10239)/(Sheet1!$E:$E&lt;=G10239),(Sheet1!$E:$E))</f>
        <v>45165.081901770835</v>
      </c>
      <c r="I10239" t="str">
        <f t="shared" si="1261"/>
        <v>0:01:43</v>
      </c>
      <c r="J10239" t="s">
        <v>8471</v>
      </c>
      <c r="K10239" t="s">
        <v>9621</v>
      </c>
      <c r="L10239" t="str">
        <f t="shared" si="1263"/>
        <v>WEEK 34</v>
      </c>
      <c r="M10239" t="str">
        <f t="shared" si="1265"/>
        <v>(-) 65 detik</v>
      </c>
    </row>
    <row r="10240" spans="1:13" x14ac:dyDescent="0.35">
      <c r="A10240" s="6">
        <v>4</v>
      </c>
      <c r="B10240" s="6" t="s">
        <v>13146</v>
      </c>
      <c r="C10240" s="6" t="s">
        <v>13146</v>
      </c>
      <c r="D10240" s="6" t="str">
        <f t="shared" si="1259"/>
        <v>4-FCIU5035118</v>
      </c>
      <c r="E10240" s="7">
        <f t="shared" si="1260"/>
        <v>45164.921460381942</v>
      </c>
      <c r="F10240" s="8">
        <v>45165.067293715278</v>
      </c>
      <c r="G10240" s="7">
        <f t="shared" si="1264"/>
        <v>45165.108960381942</v>
      </c>
      <c r="H10240" s="2">
        <f>LOOKUP(2,1/(Sheet1!$D:$D=C10240)/(Sheet1!$E:$E&gt;=E10240)/(Sheet1!$E:$E&lt;=G10240),(Sheet1!$E:$E))</f>
        <v>45165.068765393517</v>
      </c>
      <c r="I10240" t="str">
        <f t="shared" si="1261"/>
        <v>0:02:07</v>
      </c>
      <c r="J10240" t="s">
        <v>8471</v>
      </c>
      <c r="K10240" t="s">
        <v>9621</v>
      </c>
      <c r="L10240" t="str">
        <f t="shared" si="1263"/>
        <v>WEEK 34</v>
      </c>
      <c r="M10240" t="str">
        <f t="shared" si="1265"/>
        <v>(-) 65 detik</v>
      </c>
    </row>
    <row r="10241" spans="1:13" x14ac:dyDescent="0.35">
      <c r="A10241" s="6">
        <v>3</v>
      </c>
      <c r="B10241" s="6" t="s">
        <v>13335</v>
      </c>
      <c r="C10241" s="6" t="s">
        <v>13335</v>
      </c>
      <c r="D10241" s="6" t="str">
        <f t="shared" si="1259"/>
        <v>3-MAGU5310050</v>
      </c>
      <c r="E10241" s="7">
        <f t="shared" si="1260"/>
        <v>45164.920644409722</v>
      </c>
      <c r="F10241" s="8">
        <v>45165.066477743057</v>
      </c>
      <c r="G10241" s="7">
        <f t="shared" si="1264"/>
        <v>45165.108144409722</v>
      </c>
      <c r="H10241" s="2">
        <f>LOOKUP(2,1/(Sheet1!$D:$D=C10241)/(Sheet1!$E:$E&gt;=E10241)/(Sheet1!$E:$E&lt;=G10241),(Sheet1!$E:$E))</f>
        <v>45165.06696405093</v>
      </c>
      <c r="I10241" t="str">
        <f t="shared" si="1261"/>
        <v>0:00:42</v>
      </c>
      <c r="J10241" t="s">
        <v>8471</v>
      </c>
      <c r="K10241" t="s">
        <v>9621</v>
      </c>
      <c r="L10241" t="str">
        <f t="shared" si="1263"/>
        <v>WEEK 34</v>
      </c>
      <c r="M10241" t="str">
        <f t="shared" si="1265"/>
        <v>(-) 65 detik</v>
      </c>
    </row>
    <row r="10242" spans="1:13" x14ac:dyDescent="0.35">
      <c r="A10242" s="6">
        <v>3</v>
      </c>
      <c r="B10242" s="6" t="s">
        <v>12854</v>
      </c>
      <c r="C10242" s="6" t="s">
        <v>12854</v>
      </c>
      <c r="D10242" s="6" t="str">
        <f t="shared" si="1259"/>
        <v>3-CMAU6309012</v>
      </c>
      <c r="E10242" s="7">
        <f t="shared" si="1260"/>
        <v>45164.913398611112</v>
      </c>
      <c r="F10242" s="8">
        <v>45165.059231944448</v>
      </c>
      <c r="G10242" s="7">
        <f t="shared" si="1264"/>
        <v>45165.100898611112</v>
      </c>
      <c r="H10242" s="2">
        <f>LOOKUP(2,1/(Sheet1!$D:$D=C10242)/(Sheet1!$E:$E&gt;=E10242)/(Sheet1!$E:$E&lt;=G10242),(Sheet1!$E:$E))</f>
        <v>45165.060634131944</v>
      </c>
      <c r="I10242" t="str">
        <f t="shared" si="1261"/>
        <v>0:02:01</v>
      </c>
      <c r="J10242" t="s">
        <v>8471</v>
      </c>
      <c r="K10242" t="s">
        <v>9621</v>
      </c>
      <c r="L10242" t="str">
        <f t="shared" si="1263"/>
        <v>WEEK 34</v>
      </c>
      <c r="M10242" t="str">
        <f t="shared" si="1265"/>
        <v>(-) 65 detik</v>
      </c>
    </row>
    <row r="10243" spans="1:13" x14ac:dyDescent="0.35">
      <c r="A10243" s="6">
        <v>2</v>
      </c>
      <c r="B10243" s="6" t="s">
        <v>13143</v>
      </c>
      <c r="C10243" s="6" t="s">
        <v>13143</v>
      </c>
      <c r="D10243" s="6" t="str">
        <f t="shared" si="1259"/>
        <v>2-FBLU0178886</v>
      </c>
      <c r="E10243" s="7">
        <f t="shared" si="1260"/>
        <v>45164.913018981482</v>
      </c>
      <c r="F10243" s="8">
        <v>45165.058852314818</v>
      </c>
      <c r="G10243" s="7">
        <f t="shared" si="1264"/>
        <v>45165.100518981482</v>
      </c>
      <c r="H10243" s="2">
        <f>LOOKUP(2,1/(Sheet1!$D:$D=C10243)/(Sheet1!$E:$E&gt;=E10243)/(Sheet1!$E:$E&lt;=G10243),(Sheet1!$E:$E))</f>
        <v>45165.060116388886</v>
      </c>
      <c r="I10243" t="str">
        <f t="shared" si="1261"/>
        <v>0:01:49</v>
      </c>
      <c r="J10243" t="s">
        <v>8471</v>
      </c>
      <c r="K10243" t="s">
        <v>9621</v>
      </c>
      <c r="L10243" t="str">
        <f t="shared" si="1263"/>
        <v>WEEK 34</v>
      </c>
      <c r="M10243" t="str">
        <f t="shared" si="1265"/>
        <v>(-) 65 detik</v>
      </c>
    </row>
    <row r="10244" spans="1:13" x14ac:dyDescent="0.35">
      <c r="A10244" s="6">
        <v>3</v>
      </c>
      <c r="B10244" s="6" t="s">
        <v>13823</v>
      </c>
      <c r="C10244" s="6" t="s">
        <v>13823</v>
      </c>
      <c r="D10244" s="6" t="str">
        <f t="shared" si="1259"/>
        <v>3-TCNU1237332</v>
      </c>
      <c r="E10244" s="7">
        <f t="shared" si="1260"/>
        <v>45164.900490659718</v>
      </c>
      <c r="F10244" s="8">
        <v>45165.046323993054</v>
      </c>
      <c r="G10244" s="7">
        <f t="shared" si="1264"/>
        <v>45165.087990659718</v>
      </c>
      <c r="H10244" s="2">
        <f>LOOKUP(2,1/(Sheet1!$D:$D=C10244)/(Sheet1!$E:$E&gt;=E10244)/(Sheet1!$E:$E&lt;=G10244),(Sheet1!$E:$E))</f>
        <v>45164.986159247688</v>
      </c>
      <c r="I10244" t="str">
        <f t="shared" si="1261"/>
        <v>+1:26:38</v>
      </c>
      <c r="J10244" t="s">
        <v>9651</v>
      </c>
      <c r="K10244" t="s">
        <v>9621</v>
      </c>
      <c r="L10244" t="str">
        <f t="shared" si="1263"/>
        <v>WEEK 34</v>
      </c>
    </row>
    <row r="10245" spans="1:13" x14ac:dyDescent="0.35">
      <c r="A10245" s="6">
        <v>2</v>
      </c>
      <c r="B10245" s="6" t="s">
        <v>12739</v>
      </c>
      <c r="C10245" s="6" t="s">
        <v>12739</v>
      </c>
      <c r="D10245" s="6" t="str">
        <f t="shared" si="1259"/>
        <v>2-BMOU6853487</v>
      </c>
      <c r="E10245" s="7">
        <f t="shared" si="1260"/>
        <v>45164.84397804398</v>
      </c>
      <c r="F10245" s="8">
        <v>45164.989811377316</v>
      </c>
      <c r="G10245" s="7">
        <f t="shared" si="1264"/>
        <v>45165.03147804398</v>
      </c>
      <c r="H10245" s="2">
        <f>LOOKUP(2,1/(Sheet1!$D:$D=C10245)/(Sheet1!$E:$E&gt;=E10245)/(Sheet1!$E:$E&lt;=G10245),(Sheet1!$E:$E))</f>
        <v>45164.990012083334</v>
      </c>
      <c r="I10245" t="str">
        <f t="shared" si="1261"/>
        <v>0:00:17</v>
      </c>
      <c r="J10245" t="s">
        <v>8471</v>
      </c>
      <c r="K10245" t="s">
        <v>9621</v>
      </c>
      <c r="L10245" t="str">
        <f t="shared" si="1263"/>
        <v>WEEK 34</v>
      </c>
      <c r="M10245" t="str">
        <f t="shared" ref="M10245:M10271" si="1266">IF(I10245&lt;="0:00:05","(-) 5 detik",IF(I10245&lt;="0:00:15","(-) 15 detik",IF(I10245&lt;="0:00:30","(-) 30 detik","(-) 65 detik")))</f>
        <v>(-) 30 detik</v>
      </c>
    </row>
    <row r="10246" spans="1:13" x14ac:dyDescent="0.35">
      <c r="A10246" s="6">
        <v>3</v>
      </c>
      <c r="B10246" s="6" t="s">
        <v>13977</v>
      </c>
      <c r="C10246" s="6" t="s">
        <v>13977</v>
      </c>
      <c r="D10246" s="6" t="str">
        <f t="shared" si="1259"/>
        <v>3-TLLU7534344</v>
      </c>
      <c r="E10246" s="7">
        <f t="shared" si="1260"/>
        <v>45164.8306878125</v>
      </c>
      <c r="F10246" s="8">
        <v>45164.976521145836</v>
      </c>
      <c r="G10246" s="7">
        <f t="shared" si="1264"/>
        <v>45165.0181878125</v>
      </c>
      <c r="H10246" s="2">
        <f>LOOKUP(2,1/(Sheet1!$D:$D=C10246)/(Sheet1!$E:$E&gt;=E10246)/(Sheet1!$E:$E&lt;=G10246),(Sheet1!$E:$E))</f>
        <v>45164.977756446759</v>
      </c>
      <c r="I10246" t="str">
        <f t="shared" si="1261"/>
        <v>0:01:47</v>
      </c>
      <c r="J10246" t="s">
        <v>8471</v>
      </c>
      <c r="K10246" t="s">
        <v>9621</v>
      </c>
      <c r="L10246" t="str">
        <f t="shared" si="1263"/>
        <v>WEEK 34</v>
      </c>
      <c r="M10246" t="str">
        <f t="shared" si="1266"/>
        <v>(-) 65 detik</v>
      </c>
    </row>
    <row r="10247" spans="1:13" x14ac:dyDescent="0.35">
      <c r="A10247" s="6">
        <v>3</v>
      </c>
      <c r="B10247" s="6" t="s">
        <v>12143</v>
      </c>
      <c r="C10247" s="6" t="s">
        <v>12143</v>
      </c>
      <c r="D10247" s="6" t="str">
        <f t="shared" si="1259"/>
        <v>3-FFAU4447751</v>
      </c>
      <c r="E10247" s="7">
        <f t="shared" si="1260"/>
        <v>45164.828638078703</v>
      </c>
      <c r="F10247" s="8">
        <v>45164.974471412039</v>
      </c>
      <c r="G10247" s="7">
        <f t="shared" si="1264"/>
        <v>45165.016138078703</v>
      </c>
      <c r="H10247" s="2">
        <f>LOOKUP(2,1/(Sheet1!$D:$D=C10247)/(Sheet1!$E:$E&gt;=E10247)/(Sheet1!$E:$E&lt;=G10247),(Sheet1!$E:$E))</f>
        <v>45164.97555732639</v>
      </c>
      <c r="I10247" t="str">
        <f t="shared" si="1261"/>
        <v>0:01:34</v>
      </c>
      <c r="J10247" t="s">
        <v>8471</v>
      </c>
      <c r="K10247" t="s">
        <v>9621</v>
      </c>
      <c r="L10247" t="str">
        <f t="shared" si="1263"/>
        <v>WEEK 34</v>
      </c>
      <c r="M10247" t="str">
        <f t="shared" si="1266"/>
        <v>(-) 65 detik</v>
      </c>
    </row>
    <row r="10248" spans="1:13" x14ac:dyDescent="0.35">
      <c r="A10248" s="6">
        <v>2</v>
      </c>
      <c r="B10248" s="6" t="s">
        <v>12944</v>
      </c>
      <c r="C10248" s="6" t="s">
        <v>12944</v>
      </c>
      <c r="D10248" s="6" t="str">
        <f t="shared" si="1259"/>
        <v>2-CSNU7198921</v>
      </c>
      <c r="E10248" s="7">
        <f t="shared" si="1260"/>
        <v>45164.826411539347</v>
      </c>
      <c r="F10248" s="8">
        <v>45164.972244872682</v>
      </c>
      <c r="G10248" s="7">
        <f t="shared" si="1264"/>
        <v>45165.013911539347</v>
      </c>
      <c r="H10248" s="2">
        <f>LOOKUP(2,1/(Sheet1!$D:$D=C10248)/(Sheet1!$E:$E&gt;=E10248)/(Sheet1!$E:$E&lt;=G10248),(Sheet1!$E:$E))</f>
        <v>45164.973448206016</v>
      </c>
      <c r="I10248" t="str">
        <f t="shared" si="1261"/>
        <v>0:01:44</v>
      </c>
      <c r="J10248" t="s">
        <v>8471</v>
      </c>
      <c r="K10248" t="s">
        <v>9621</v>
      </c>
      <c r="L10248" t="str">
        <f t="shared" si="1263"/>
        <v>WEEK 34</v>
      </c>
      <c r="M10248" t="str">
        <f t="shared" si="1266"/>
        <v>(-) 65 detik</v>
      </c>
    </row>
    <row r="10249" spans="1:13" x14ac:dyDescent="0.35">
      <c r="A10249" s="6">
        <v>3</v>
      </c>
      <c r="B10249" s="6" t="s">
        <v>13338</v>
      </c>
      <c r="C10249" s="6" t="s">
        <v>13338</v>
      </c>
      <c r="D10249" s="6" t="str">
        <f t="shared" si="1259"/>
        <v>3-MAGU5348101</v>
      </c>
      <c r="E10249" s="7">
        <f t="shared" si="1260"/>
        <v>45164.823757789352</v>
      </c>
      <c r="F10249" s="8">
        <v>45164.969591122688</v>
      </c>
      <c r="G10249" s="7">
        <f t="shared" si="1264"/>
        <v>45165.011257789352</v>
      </c>
      <c r="H10249" s="2">
        <f>LOOKUP(2,1/(Sheet1!$D:$D=C10249)/(Sheet1!$E:$E&gt;=E10249)/(Sheet1!$E:$E&lt;=G10249),(Sheet1!$E:$E))</f>
        <v>45164.970887118056</v>
      </c>
      <c r="I10249" t="str">
        <f t="shared" si="1261"/>
        <v>0:01:52</v>
      </c>
      <c r="J10249" t="s">
        <v>8471</v>
      </c>
      <c r="K10249" t="s">
        <v>9621</v>
      </c>
      <c r="L10249" t="str">
        <f t="shared" si="1263"/>
        <v>WEEK 34</v>
      </c>
      <c r="M10249" t="str">
        <f t="shared" si="1266"/>
        <v>(-) 65 detik</v>
      </c>
    </row>
    <row r="10250" spans="1:13" x14ac:dyDescent="0.35">
      <c r="A10250" s="6">
        <v>4</v>
      </c>
      <c r="B10250" s="6" t="s">
        <v>11995</v>
      </c>
      <c r="C10250" s="6" t="s">
        <v>11995</v>
      </c>
      <c r="D10250" s="6" t="str">
        <f t="shared" si="1259"/>
        <v>4-CMAU7521155</v>
      </c>
      <c r="E10250" s="7">
        <f t="shared" si="1260"/>
        <v>45164.821096493055</v>
      </c>
      <c r="F10250" s="8">
        <v>45164.966929826391</v>
      </c>
      <c r="G10250" s="7">
        <f t="shared" si="1264"/>
        <v>45165.008596493055</v>
      </c>
      <c r="H10250" s="2">
        <f>LOOKUP(2,1/(Sheet1!$D:$D=C10250)/(Sheet1!$E:$E&gt;=E10250)/(Sheet1!$E:$E&lt;=G10250),(Sheet1!$E:$E))</f>
        <v>45164.968155648145</v>
      </c>
      <c r="I10250" t="str">
        <f t="shared" si="1261"/>
        <v>0:01:46</v>
      </c>
      <c r="J10250" t="s">
        <v>8471</v>
      </c>
      <c r="K10250" t="s">
        <v>9621</v>
      </c>
      <c r="L10250" t="str">
        <f t="shared" si="1263"/>
        <v>WEEK 34</v>
      </c>
      <c r="M10250" t="str">
        <f t="shared" si="1266"/>
        <v>(-) 65 detik</v>
      </c>
    </row>
    <row r="10251" spans="1:13" x14ac:dyDescent="0.35">
      <c r="A10251" s="6">
        <v>2</v>
      </c>
      <c r="B10251" s="6" t="s">
        <v>13529</v>
      </c>
      <c r="C10251" s="6" t="s">
        <v>13529</v>
      </c>
      <c r="D10251" s="6" t="str">
        <f t="shared" si="1259"/>
        <v>2-OOCU6791255</v>
      </c>
      <c r="E10251" s="7">
        <f t="shared" si="1260"/>
        <v>45164.820609641203</v>
      </c>
      <c r="F10251" s="8">
        <v>45164.966442974539</v>
      </c>
      <c r="G10251" s="7">
        <f t="shared" si="1264"/>
        <v>45165.008109641203</v>
      </c>
      <c r="H10251" s="2">
        <f>LOOKUP(2,1/(Sheet1!$D:$D=C10251)/(Sheet1!$E:$E&gt;=E10251)/(Sheet1!$E:$E&lt;=G10251),(Sheet1!$E:$E))</f>
        <v>45164.96770587963</v>
      </c>
      <c r="I10251" t="str">
        <f t="shared" si="1261"/>
        <v>0:01:49</v>
      </c>
      <c r="J10251" t="s">
        <v>8471</v>
      </c>
      <c r="K10251" t="s">
        <v>9621</v>
      </c>
      <c r="L10251" t="str">
        <f t="shared" si="1263"/>
        <v>WEEK 34</v>
      </c>
      <c r="M10251" t="str">
        <f t="shared" si="1266"/>
        <v>(-) 65 detik</v>
      </c>
    </row>
    <row r="10252" spans="1:13" x14ac:dyDescent="0.35">
      <c r="A10252" s="6">
        <v>3</v>
      </c>
      <c r="B10252" s="6" t="s">
        <v>12425</v>
      </c>
      <c r="C10252" s="6" t="s">
        <v>12425</v>
      </c>
      <c r="D10252" s="6" t="str">
        <f t="shared" si="1259"/>
        <v>3-SEKU6265870</v>
      </c>
      <c r="E10252" s="7">
        <f t="shared" si="1260"/>
        <v>45164.811839201386</v>
      </c>
      <c r="F10252" s="8">
        <v>45164.957672534721</v>
      </c>
      <c r="G10252" s="7">
        <f t="shared" si="1264"/>
        <v>45164.999339201386</v>
      </c>
      <c r="H10252" s="2">
        <f>LOOKUP(2,1/(Sheet1!$D:$D=C10252)/(Sheet1!$E:$E&gt;=E10252)/(Sheet1!$E:$E&lt;=G10252),(Sheet1!$E:$E))</f>
        <v>45164.958748645833</v>
      </c>
      <c r="I10252" t="str">
        <f t="shared" si="1261"/>
        <v>0:01:33</v>
      </c>
      <c r="J10252" t="s">
        <v>8471</v>
      </c>
      <c r="K10252" t="s">
        <v>9621</v>
      </c>
      <c r="L10252" t="str">
        <f t="shared" si="1263"/>
        <v>WEEK 34</v>
      </c>
      <c r="M10252" t="str">
        <f t="shared" si="1266"/>
        <v>(-) 65 detik</v>
      </c>
    </row>
    <row r="10253" spans="1:13" x14ac:dyDescent="0.35">
      <c r="A10253" s="6">
        <v>3</v>
      </c>
      <c r="B10253" s="6" t="s">
        <v>13201</v>
      </c>
      <c r="C10253" s="6" t="s">
        <v>13201</v>
      </c>
      <c r="D10253" s="6" t="str">
        <f t="shared" si="1259"/>
        <v>3-FFAU4460516</v>
      </c>
      <c r="E10253" s="7">
        <f t="shared" si="1260"/>
        <v>45164.802253391201</v>
      </c>
      <c r="F10253" s="8">
        <v>45164.948086724537</v>
      </c>
      <c r="G10253" s="7">
        <f t="shared" si="1264"/>
        <v>45164.989753391201</v>
      </c>
      <c r="H10253" s="2">
        <f>LOOKUP(2,1/(Sheet1!$D:$D=C10253)/(Sheet1!$E:$E&gt;=E10253)/(Sheet1!$E:$E&lt;=G10253),(Sheet1!$E:$E))</f>
        <v>45164.949187789352</v>
      </c>
      <c r="I10253" t="str">
        <f t="shared" si="1261"/>
        <v>0:01:35</v>
      </c>
      <c r="J10253" t="s">
        <v>8471</v>
      </c>
      <c r="K10253" t="s">
        <v>9621</v>
      </c>
      <c r="L10253" t="str">
        <f t="shared" si="1263"/>
        <v>WEEK 34</v>
      </c>
      <c r="M10253" t="str">
        <f t="shared" si="1266"/>
        <v>(-) 65 detik</v>
      </c>
    </row>
    <row r="10254" spans="1:13" x14ac:dyDescent="0.35">
      <c r="A10254" s="6">
        <v>4</v>
      </c>
      <c r="B10254" s="6" t="s">
        <v>13865</v>
      </c>
      <c r="C10254" s="6" t="s">
        <v>13865</v>
      </c>
      <c r="D10254" s="6" t="str">
        <f t="shared" si="1259"/>
        <v>4-TCNU8974136</v>
      </c>
      <c r="E10254" s="7">
        <f t="shared" si="1260"/>
        <v>45164.797316585646</v>
      </c>
      <c r="F10254" s="8">
        <v>45164.943149918981</v>
      </c>
      <c r="G10254" s="7">
        <f t="shared" si="1264"/>
        <v>45164.984816585646</v>
      </c>
      <c r="H10254" s="2">
        <f>LOOKUP(2,1/(Sheet1!$D:$D=C10254)/(Sheet1!$E:$E&gt;=E10254)/(Sheet1!$E:$E&lt;=G10254),(Sheet1!$E:$E))</f>
        <v>45164.944182361112</v>
      </c>
      <c r="I10254" t="str">
        <f t="shared" si="1261"/>
        <v>0:01:29</v>
      </c>
      <c r="J10254" t="s">
        <v>8471</v>
      </c>
      <c r="K10254" t="s">
        <v>9621</v>
      </c>
      <c r="L10254" t="str">
        <f t="shared" si="1263"/>
        <v>WEEK 34</v>
      </c>
      <c r="M10254" t="str">
        <f t="shared" si="1266"/>
        <v>(-) 65 detik</v>
      </c>
    </row>
    <row r="10255" spans="1:13" x14ac:dyDescent="0.35">
      <c r="A10255" s="6">
        <v>3</v>
      </c>
      <c r="B10255" s="6" t="s">
        <v>12046</v>
      </c>
      <c r="C10255" s="6" t="s">
        <v>12046</v>
      </c>
      <c r="D10255" s="6" t="str">
        <f t="shared" si="1259"/>
        <v>3-CXDU1852677</v>
      </c>
      <c r="E10255" s="7">
        <f t="shared" si="1260"/>
        <v>45164.797292905088</v>
      </c>
      <c r="F10255" s="8">
        <v>45164.943126238424</v>
      </c>
      <c r="G10255" s="7">
        <f t="shared" si="1264"/>
        <v>45164.984792905088</v>
      </c>
      <c r="H10255" s="2">
        <f>LOOKUP(2,1/(Sheet1!$D:$D=C10255)/(Sheet1!$E:$E&gt;=E10255)/(Sheet1!$E:$E&lt;=G10255),(Sheet1!$E:$E))</f>
        <v>45164.944429490744</v>
      </c>
      <c r="I10255" t="str">
        <f t="shared" si="1261"/>
        <v>0:01:53</v>
      </c>
      <c r="J10255" t="s">
        <v>8471</v>
      </c>
      <c r="K10255" t="s">
        <v>9621</v>
      </c>
      <c r="L10255" t="str">
        <f t="shared" si="1263"/>
        <v>WEEK 34</v>
      </c>
      <c r="M10255" t="str">
        <f t="shared" si="1266"/>
        <v>(-) 65 detik</v>
      </c>
    </row>
    <row r="10256" spans="1:13" x14ac:dyDescent="0.35">
      <c r="A10256" s="6">
        <v>3</v>
      </c>
      <c r="B10256" s="6" t="s">
        <v>11873</v>
      </c>
      <c r="C10256" s="6" t="s">
        <v>11873</v>
      </c>
      <c r="D10256" s="6" t="str">
        <f t="shared" si="1259"/>
        <v>3-APZU4404397</v>
      </c>
      <c r="E10256" s="7">
        <f t="shared" si="1260"/>
        <v>45164.791417013883</v>
      </c>
      <c r="F10256" s="8">
        <v>45164.937250347219</v>
      </c>
      <c r="G10256" s="7">
        <f t="shared" si="1264"/>
        <v>45164.978917013883</v>
      </c>
      <c r="H10256" s="2">
        <f>LOOKUP(2,1/(Sheet1!$D:$D=C10256)/(Sheet1!$E:$E&gt;=E10256)/(Sheet1!$E:$E&lt;=G10256),(Sheet1!$E:$E))</f>
        <v>45164.938387523151</v>
      </c>
      <c r="I10256" t="str">
        <f t="shared" si="1261"/>
        <v>0:01:38</v>
      </c>
      <c r="J10256" t="s">
        <v>8471</v>
      </c>
      <c r="K10256" t="s">
        <v>9621</v>
      </c>
      <c r="L10256" t="str">
        <f t="shared" si="1263"/>
        <v>WEEK 34</v>
      </c>
      <c r="M10256" t="str">
        <f t="shared" si="1266"/>
        <v>(-) 65 detik</v>
      </c>
    </row>
    <row r="10257" spans="1:13" x14ac:dyDescent="0.35">
      <c r="A10257" s="6">
        <v>3</v>
      </c>
      <c r="B10257" s="6" t="s">
        <v>13887</v>
      </c>
      <c r="C10257" s="6" t="s">
        <v>13887</v>
      </c>
      <c r="D10257" s="6" t="str">
        <f t="shared" si="1259"/>
        <v>3-TEMU6343954</v>
      </c>
      <c r="E10257" s="7">
        <f t="shared" si="1260"/>
        <v>45164.784676504627</v>
      </c>
      <c r="F10257" s="8">
        <v>45164.930509837963</v>
      </c>
      <c r="G10257" s="7">
        <f t="shared" si="1264"/>
        <v>45164.972176504627</v>
      </c>
      <c r="H10257" s="2">
        <f>LOOKUP(2,1/(Sheet1!$D:$D=C10257)/(Sheet1!$E:$E&gt;=E10257)/(Sheet1!$E:$E&lt;=G10257),(Sheet1!$E:$E))</f>
        <v>45164.931639432871</v>
      </c>
      <c r="I10257" t="str">
        <f t="shared" si="1261"/>
        <v>0:01:38</v>
      </c>
      <c r="J10257" t="s">
        <v>8471</v>
      </c>
      <c r="K10257" t="s">
        <v>9621</v>
      </c>
      <c r="L10257" t="str">
        <f t="shared" si="1263"/>
        <v>WEEK 34</v>
      </c>
      <c r="M10257" t="str">
        <f t="shared" si="1266"/>
        <v>(-) 65 detik</v>
      </c>
    </row>
    <row r="10258" spans="1:13" x14ac:dyDescent="0.35">
      <c r="A10258" s="6">
        <v>4</v>
      </c>
      <c r="B10258" s="6" t="s">
        <v>11919</v>
      </c>
      <c r="C10258" s="6" t="s">
        <v>11919</v>
      </c>
      <c r="D10258" s="6" t="str">
        <f t="shared" si="1259"/>
        <v>4-BMOU6400536</v>
      </c>
      <c r="E10258" s="7">
        <f t="shared" si="1260"/>
        <v>45164.778892210648</v>
      </c>
      <c r="F10258" s="8">
        <v>45164.924725543984</v>
      </c>
      <c r="G10258" s="7">
        <f t="shared" si="1264"/>
        <v>45164.966392210648</v>
      </c>
      <c r="H10258" s="2">
        <f>LOOKUP(2,1/(Sheet1!$D:$D=C10258)/(Sheet1!$E:$E&gt;=E10258)/(Sheet1!$E:$E&lt;=G10258),(Sheet1!$E:$E))</f>
        <v>45164.925969328702</v>
      </c>
      <c r="I10258" t="str">
        <f t="shared" si="1261"/>
        <v>0:01:47</v>
      </c>
      <c r="J10258" t="s">
        <v>8471</v>
      </c>
      <c r="K10258" t="s">
        <v>9621</v>
      </c>
      <c r="L10258" t="str">
        <f t="shared" si="1263"/>
        <v>WEEK 34</v>
      </c>
      <c r="M10258" t="str">
        <f t="shared" si="1266"/>
        <v>(-) 65 detik</v>
      </c>
    </row>
    <row r="10259" spans="1:13" x14ac:dyDescent="0.35">
      <c r="A10259" s="6">
        <v>3</v>
      </c>
      <c r="B10259" s="6" t="s">
        <v>12881</v>
      </c>
      <c r="C10259" s="6" t="s">
        <v>12881</v>
      </c>
      <c r="D10259" s="6" t="str">
        <f t="shared" si="1259"/>
        <v>3-CMAU7900919</v>
      </c>
      <c r="E10259" s="7">
        <f t="shared" si="1260"/>
        <v>45164.77167268518</v>
      </c>
      <c r="F10259" s="8">
        <v>45164.917506018515</v>
      </c>
      <c r="G10259" s="7">
        <f t="shared" si="1264"/>
        <v>45164.95917268518</v>
      </c>
      <c r="H10259" s="2">
        <f>LOOKUP(2,1/(Sheet1!$D:$D=C10259)/(Sheet1!$E:$E&gt;=E10259)/(Sheet1!$E:$E&lt;=G10259),(Sheet1!$E:$E))</f>
        <v>45164.918717615743</v>
      </c>
      <c r="I10259" t="str">
        <f t="shared" si="1261"/>
        <v>0:01:45</v>
      </c>
      <c r="J10259" t="s">
        <v>8471</v>
      </c>
      <c r="K10259" t="s">
        <v>9621</v>
      </c>
      <c r="L10259" t="str">
        <f t="shared" si="1263"/>
        <v>WEEK 34</v>
      </c>
      <c r="M10259" t="str">
        <f t="shared" si="1266"/>
        <v>(-) 65 detik</v>
      </c>
    </row>
    <row r="10260" spans="1:13" x14ac:dyDescent="0.35">
      <c r="A10260" s="6">
        <v>4</v>
      </c>
      <c r="B10260" s="6" t="s">
        <v>14054</v>
      </c>
      <c r="C10260" s="6" t="s">
        <v>14054</v>
      </c>
      <c r="D10260" s="6" t="str">
        <f t="shared" si="1259"/>
        <v>4-TXGU6921417</v>
      </c>
      <c r="E10260" s="7">
        <f t="shared" si="1260"/>
        <v>45164.770964004631</v>
      </c>
      <c r="F10260" s="8">
        <v>45164.916797337966</v>
      </c>
      <c r="G10260" s="7">
        <f t="shared" si="1264"/>
        <v>45164.958464004631</v>
      </c>
      <c r="H10260" s="2">
        <f>LOOKUP(2,1/(Sheet1!$D:$D=C10260)/(Sheet1!$E:$E&gt;=E10260)/(Sheet1!$E:$E&lt;=G10260),(Sheet1!$E:$E))</f>
        <v>45164.917962349537</v>
      </c>
      <c r="I10260" t="str">
        <f t="shared" si="1261"/>
        <v>0:01:41</v>
      </c>
      <c r="J10260" t="s">
        <v>8471</v>
      </c>
      <c r="K10260" t="s">
        <v>9621</v>
      </c>
      <c r="L10260" t="str">
        <f t="shared" si="1263"/>
        <v>WEEK 34</v>
      </c>
      <c r="M10260" t="str">
        <f t="shared" si="1266"/>
        <v>(-) 65 detik</v>
      </c>
    </row>
    <row r="10261" spans="1:13" x14ac:dyDescent="0.35">
      <c r="A10261" s="6">
        <v>2</v>
      </c>
      <c r="B10261" s="6" t="s">
        <v>12887</v>
      </c>
      <c r="C10261" s="6" t="s">
        <v>12887</v>
      </c>
      <c r="D10261" s="6" t="str">
        <f t="shared" si="1259"/>
        <v>2-CMAU8368267</v>
      </c>
      <c r="E10261" s="7">
        <f t="shared" si="1260"/>
        <v>45164.760227395833</v>
      </c>
      <c r="F10261" s="8">
        <v>45164.906060729169</v>
      </c>
      <c r="G10261" s="7">
        <f t="shared" si="1264"/>
        <v>45164.947727395833</v>
      </c>
      <c r="H10261" s="2">
        <f>LOOKUP(2,1/(Sheet1!$D:$D=C10261)/(Sheet1!$E:$E&gt;=E10261)/(Sheet1!$E:$E&lt;=G10261),(Sheet1!$E:$E))</f>
        <v>45164.907249166667</v>
      </c>
      <c r="I10261" t="str">
        <f t="shared" si="1261"/>
        <v>0:01:43</v>
      </c>
      <c r="J10261" t="s">
        <v>8471</v>
      </c>
      <c r="K10261" t="s">
        <v>9621</v>
      </c>
      <c r="L10261" t="str">
        <f t="shared" si="1263"/>
        <v>WEEK 34</v>
      </c>
      <c r="M10261" t="str">
        <f t="shared" si="1266"/>
        <v>(-) 65 detik</v>
      </c>
    </row>
    <row r="10262" spans="1:13" x14ac:dyDescent="0.35">
      <c r="A10262" s="6">
        <v>4</v>
      </c>
      <c r="B10262" s="6" t="s">
        <v>12320</v>
      </c>
      <c r="C10262" s="6" t="s">
        <v>12320</v>
      </c>
      <c r="D10262" s="6" t="str">
        <f t="shared" si="1259"/>
        <v>4-MSKU4652595</v>
      </c>
      <c r="E10262" s="7">
        <f t="shared" si="1260"/>
        <v>45164.758439467587</v>
      </c>
      <c r="F10262" s="8">
        <v>45164.904272800923</v>
      </c>
      <c r="G10262" s="7">
        <f t="shared" si="1264"/>
        <v>45164.945939467587</v>
      </c>
      <c r="H10262" s="2">
        <f>LOOKUP(2,1/(Sheet1!$D:$D=C10262)/(Sheet1!$E:$E&gt;=E10262)/(Sheet1!$E:$E&lt;=G10262),(Sheet1!$E:$E))</f>
        <v>45164.905534664351</v>
      </c>
      <c r="I10262" t="str">
        <f t="shared" si="1261"/>
        <v>0:01:49</v>
      </c>
      <c r="J10262" t="s">
        <v>8471</v>
      </c>
      <c r="K10262" t="s">
        <v>9621</v>
      </c>
      <c r="L10262" t="str">
        <f t="shared" si="1263"/>
        <v>WEEK 34</v>
      </c>
      <c r="M10262" t="str">
        <f t="shared" si="1266"/>
        <v>(-) 65 detik</v>
      </c>
    </row>
    <row r="10263" spans="1:13" x14ac:dyDescent="0.35">
      <c r="A10263" s="6">
        <v>3</v>
      </c>
      <c r="B10263" s="6" t="s">
        <v>12882</v>
      </c>
      <c r="C10263" s="6" t="s">
        <v>12882</v>
      </c>
      <c r="D10263" s="6" t="str">
        <f t="shared" si="1259"/>
        <v>3-CMAU7940866</v>
      </c>
      <c r="E10263" s="7">
        <f t="shared" si="1260"/>
        <v>45164.758010104168</v>
      </c>
      <c r="F10263" s="8">
        <v>45164.903843437503</v>
      </c>
      <c r="G10263" s="7">
        <f t="shared" si="1264"/>
        <v>45164.945510104168</v>
      </c>
      <c r="H10263" s="2">
        <f>LOOKUP(2,1/(Sheet1!$D:$D=C10263)/(Sheet1!$E:$E&gt;=E10263)/(Sheet1!$E:$E&lt;=G10263),(Sheet1!$E:$E))</f>
        <v>45164.90426358796</v>
      </c>
      <c r="I10263" t="str">
        <f t="shared" si="1261"/>
        <v>0:00:36</v>
      </c>
      <c r="J10263" t="s">
        <v>8471</v>
      </c>
      <c r="K10263" t="s">
        <v>9621</v>
      </c>
      <c r="L10263" t="str">
        <f t="shared" si="1263"/>
        <v>WEEK 34</v>
      </c>
      <c r="M10263" t="str">
        <f t="shared" si="1266"/>
        <v>(-) 65 detik</v>
      </c>
    </row>
    <row r="10264" spans="1:13" x14ac:dyDescent="0.35">
      <c r="A10264" s="6">
        <v>4</v>
      </c>
      <c r="B10264" s="6" t="s">
        <v>13310</v>
      </c>
      <c r="C10264" s="6" t="s">
        <v>13310</v>
      </c>
      <c r="D10264" s="6" t="str">
        <f t="shared" ref="D10264:D10327" si="1267">A10264&amp;"-"&amp;C10264</f>
        <v>4-MAEU9197310</v>
      </c>
      <c r="E10264" s="7">
        <f t="shared" ref="E10264:E10327" si="1268">F10264-TIMEVALUE("03:30:00")</f>
        <v>45164.751949502315</v>
      </c>
      <c r="F10264" s="8">
        <v>45164.897782835651</v>
      </c>
      <c r="G10264" s="7">
        <f t="shared" si="1264"/>
        <v>45164.939449502315</v>
      </c>
      <c r="H10264" s="2">
        <f>LOOKUP(2,1/(Sheet1!$D:$D=C10264)/(Sheet1!$E:$E&gt;=E10264)/(Sheet1!$E:$E&lt;=G10264),(Sheet1!$E:$E))</f>
        <v>45164.898956076388</v>
      </c>
      <c r="I10264" t="str">
        <f t="shared" ref="I10264:I10327" si="1269">IF(H10264-F10264&gt;0, TEXT(ABS(H10264-F10264),"h:mm:ss"), "+"&amp;TEXT(ABS(F10264-H10264),"h:mm:ss"))</f>
        <v>0:01:41</v>
      </c>
      <c r="J10264" t="s">
        <v>8471</v>
      </c>
      <c r="K10264" t="s">
        <v>9621</v>
      </c>
      <c r="L10264" t="str">
        <f t="shared" si="1263"/>
        <v>WEEK 34</v>
      </c>
      <c r="M10264" t="str">
        <f t="shared" si="1266"/>
        <v>(-) 65 detik</v>
      </c>
    </row>
    <row r="10265" spans="1:13" x14ac:dyDescent="0.35">
      <c r="A10265" s="6">
        <v>4</v>
      </c>
      <c r="B10265" s="6" t="s">
        <v>13565</v>
      </c>
      <c r="C10265" s="6" t="s">
        <v>13565</v>
      </c>
      <c r="D10265" s="6" t="str">
        <f t="shared" si="1267"/>
        <v>4-OOLU0197509</v>
      </c>
      <c r="E10265" s="7">
        <f t="shared" si="1268"/>
        <v>45164.746203703704</v>
      </c>
      <c r="F10265" s="8">
        <v>45164.89203703704</v>
      </c>
      <c r="G10265" s="7">
        <f t="shared" si="1264"/>
        <v>45164.933703703704</v>
      </c>
      <c r="H10265" s="2">
        <f>LOOKUP(2,1/(Sheet1!$D:$D=C10265)/(Sheet1!$E:$E&gt;=E10265)/(Sheet1!$E:$E&lt;=G10265),(Sheet1!$E:$E))</f>
        <v>45164.892786168981</v>
      </c>
      <c r="I10265" t="str">
        <f t="shared" si="1269"/>
        <v>0:01:05</v>
      </c>
      <c r="J10265" t="s">
        <v>8471</v>
      </c>
      <c r="K10265" t="s">
        <v>9621</v>
      </c>
      <c r="L10265" t="str">
        <f t="shared" si="1263"/>
        <v>WEEK 34</v>
      </c>
      <c r="M10265" t="str">
        <f t="shared" si="1266"/>
        <v>(-) 65 detik</v>
      </c>
    </row>
    <row r="10266" spans="1:13" x14ac:dyDescent="0.35">
      <c r="A10266" s="6">
        <v>2</v>
      </c>
      <c r="B10266" s="6" t="s">
        <v>13182</v>
      </c>
      <c r="C10266" s="6" t="s">
        <v>13182</v>
      </c>
      <c r="D10266" s="6" t="str">
        <f t="shared" si="1267"/>
        <v>2-FFAU1325301</v>
      </c>
      <c r="E10266" s="7">
        <f t="shared" si="1268"/>
        <v>45164.741188078704</v>
      </c>
      <c r="F10266" s="8">
        <v>45164.88702141204</v>
      </c>
      <c r="G10266" s="7">
        <f t="shared" si="1264"/>
        <v>45164.928688078704</v>
      </c>
      <c r="H10266" s="2">
        <f>LOOKUP(2,1/(Sheet1!$D:$D=C10266)/(Sheet1!$E:$E&gt;=E10266)/(Sheet1!$E:$E&lt;=G10266),(Sheet1!$E:$E))</f>
        <v>45164.887737384262</v>
      </c>
      <c r="I10266" t="str">
        <f t="shared" si="1269"/>
        <v>0:01:02</v>
      </c>
      <c r="J10266" t="s">
        <v>8471</v>
      </c>
      <c r="K10266" t="s">
        <v>9621</v>
      </c>
      <c r="L10266" t="str">
        <f t="shared" si="1263"/>
        <v>WEEK 34</v>
      </c>
      <c r="M10266" t="str">
        <f t="shared" si="1266"/>
        <v>(-) 65 detik</v>
      </c>
    </row>
    <row r="10267" spans="1:13" x14ac:dyDescent="0.35">
      <c r="A10267" s="6">
        <v>3</v>
      </c>
      <c r="B10267" s="6" t="s">
        <v>14210</v>
      </c>
      <c r="C10267" s="6" t="s">
        <v>14210</v>
      </c>
      <c r="D10267" s="6" t="str">
        <f t="shared" si="1267"/>
        <v>3-CAIU8669756</v>
      </c>
      <c r="E10267" s="7">
        <f t="shared" si="1268"/>
        <v>45164.732174502315</v>
      </c>
      <c r="F10267" s="8">
        <v>45164.87800783565</v>
      </c>
      <c r="G10267" s="7">
        <f t="shared" si="1264"/>
        <v>45164.919674502315</v>
      </c>
      <c r="H10267" s="2">
        <f>LOOKUP(2,1/(Sheet1!$D:$D=C10267)/(Sheet1!$E:$E&gt;=E10267)/(Sheet1!$E:$E&lt;=G10267),(Sheet1!$E:$E))</f>
        <v>45164.879312870369</v>
      </c>
      <c r="I10267" t="str">
        <f t="shared" si="1269"/>
        <v>0:01:53</v>
      </c>
      <c r="J10267" t="s">
        <v>8471</v>
      </c>
      <c r="K10267" t="s">
        <v>9621</v>
      </c>
      <c r="L10267" t="str">
        <f t="shared" si="1263"/>
        <v>WEEK 34</v>
      </c>
      <c r="M10267" t="str">
        <f t="shared" si="1266"/>
        <v>(-) 65 detik</v>
      </c>
    </row>
    <row r="10268" spans="1:13" x14ac:dyDescent="0.35">
      <c r="A10268" s="6">
        <v>3</v>
      </c>
      <c r="B10268" s="6" t="s">
        <v>12535</v>
      </c>
      <c r="C10268" s="6" t="s">
        <v>12535</v>
      </c>
      <c r="D10268" s="6" t="str">
        <f t="shared" si="1267"/>
        <v>3-TEMU7525450</v>
      </c>
      <c r="E10268" s="7">
        <f t="shared" si="1268"/>
        <v>45164.725009224538</v>
      </c>
      <c r="F10268" s="8">
        <v>45164.870842557873</v>
      </c>
      <c r="G10268" s="7">
        <f t="shared" si="1264"/>
        <v>45164.912509224538</v>
      </c>
      <c r="H10268" s="2">
        <f>LOOKUP(2,1/(Sheet1!$D:$D=C10268)/(Sheet1!$E:$E&gt;=E10268)/(Sheet1!$E:$E&lt;=G10268),(Sheet1!$E:$E))</f>
        <v>45164.872106539355</v>
      </c>
      <c r="I10268" t="str">
        <f t="shared" si="1269"/>
        <v>0:01:49</v>
      </c>
      <c r="J10268" t="s">
        <v>8471</v>
      </c>
      <c r="K10268" t="s">
        <v>9621</v>
      </c>
      <c r="L10268" t="str">
        <f t="shared" si="1263"/>
        <v>WEEK 34</v>
      </c>
      <c r="M10268" t="str">
        <f t="shared" si="1266"/>
        <v>(-) 65 detik</v>
      </c>
    </row>
    <row r="10269" spans="1:13" x14ac:dyDescent="0.35">
      <c r="A10269" s="6">
        <v>4</v>
      </c>
      <c r="B10269" s="6" t="s">
        <v>15488</v>
      </c>
      <c r="C10269" s="6" t="s">
        <v>15488</v>
      </c>
      <c r="D10269" s="6" t="str">
        <f t="shared" si="1267"/>
        <v>4-TRHU1156785</v>
      </c>
      <c r="E10269" s="7">
        <f t="shared" si="1268"/>
        <v>45164.722842361109</v>
      </c>
      <c r="F10269" s="8">
        <v>45164.868675694444</v>
      </c>
      <c r="G10269" s="7">
        <f t="shared" si="1264"/>
        <v>45164.910342361109</v>
      </c>
      <c r="H10269" s="2">
        <f>LOOKUP(2,1/(Sheet1!$D:$D=C10269)/(Sheet1!$E:$E&gt;=E10269)/(Sheet1!$E:$E&lt;=G10269),(Sheet1!$E:$E))</f>
        <v>45164.869791863428</v>
      </c>
      <c r="I10269" t="str">
        <f t="shared" si="1269"/>
        <v>0:01:36</v>
      </c>
      <c r="J10269" t="s">
        <v>8471</v>
      </c>
      <c r="K10269" t="s">
        <v>9621</v>
      </c>
      <c r="L10269" t="str">
        <f t="shared" si="1263"/>
        <v>WEEK 34</v>
      </c>
      <c r="M10269" t="str">
        <f t="shared" si="1266"/>
        <v>(-) 65 detik</v>
      </c>
    </row>
    <row r="10270" spans="1:13" x14ac:dyDescent="0.35">
      <c r="A10270" s="6">
        <v>3</v>
      </c>
      <c r="B10270" s="6" t="s">
        <v>12832</v>
      </c>
      <c r="C10270" s="6" t="s">
        <v>12832</v>
      </c>
      <c r="D10270" s="6" t="str">
        <f t="shared" si="1267"/>
        <v>3-CMAU4608945</v>
      </c>
      <c r="E10270" s="7">
        <f t="shared" si="1268"/>
        <v>45164.717901770833</v>
      </c>
      <c r="F10270" s="8">
        <v>45164.863735104169</v>
      </c>
      <c r="G10270" s="7">
        <f t="shared" si="1264"/>
        <v>45164.905401770833</v>
      </c>
      <c r="H10270" s="2">
        <f>LOOKUP(2,1/(Sheet1!$D:$D=C10270)/(Sheet1!$E:$E&gt;=E10270)/(Sheet1!$E:$E&lt;=G10270),(Sheet1!$E:$E))</f>
        <v>45164.864776099537</v>
      </c>
      <c r="I10270" t="str">
        <f t="shared" si="1269"/>
        <v>0:01:30</v>
      </c>
      <c r="J10270" t="s">
        <v>8471</v>
      </c>
      <c r="K10270" t="s">
        <v>9621</v>
      </c>
      <c r="L10270" t="str">
        <f t="shared" si="1263"/>
        <v>WEEK 34</v>
      </c>
      <c r="M10270" t="str">
        <f t="shared" si="1266"/>
        <v>(-) 65 detik</v>
      </c>
    </row>
    <row r="10271" spans="1:13" x14ac:dyDescent="0.35">
      <c r="A10271" s="6">
        <v>3</v>
      </c>
      <c r="B10271" s="6" t="s">
        <v>12612</v>
      </c>
      <c r="C10271" s="6" t="s">
        <v>12612</v>
      </c>
      <c r="D10271" s="6" t="str">
        <f t="shared" si="1267"/>
        <v>3-TRHU8181650</v>
      </c>
      <c r="E10271" s="7">
        <f t="shared" si="1268"/>
        <v>45164.703297800923</v>
      </c>
      <c r="F10271" s="8">
        <v>45164.849131134259</v>
      </c>
      <c r="G10271" s="7">
        <f t="shared" si="1264"/>
        <v>45164.890797800923</v>
      </c>
      <c r="H10271" s="2">
        <f>LOOKUP(2,1/(Sheet1!$D:$D=C10271)/(Sheet1!$E:$E&gt;=E10271)/(Sheet1!$E:$E&lt;=G10271),(Sheet1!$E:$E))</f>
        <v>45164.850311921298</v>
      </c>
      <c r="I10271" t="str">
        <f t="shared" si="1269"/>
        <v>0:01:42</v>
      </c>
      <c r="J10271" t="s">
        <v>8471</v>
      </c>
      <c r="K10271" t="s">
        <v>9621</v>
      </c>
      <c r="L10271" t="str">
        <f t="shared" si="1263"/>
        <v>WEEK 34</v>
      </c>
      <c r="M10271" t="str">
        <f t="shared" si="1266"/>
        <v>(-) 65 detik</v>
      </c>
    </row>
    <row r="10272" spans="1:13" x14ac:dyDescent="0.35">
      <c r="A10272" s="6">
        <v>4</v>
      </c>
      <c r="B10272" s="6" t="s">
        <v>12565</v>
      </c>
      <c r="C10272" s="6" t="s">
        <v>12565</v>
      </c>
      <c r="D10272" s="6" t="str">
        <f t="shared" si="1267"/>
        <v>4-TGHU6313289</v>
      </c>
      <c r="E10272" s="7">
        <f t="shared" si="1268"/>
        <v>45164.691457326386</v>
      </c>
      <c r="F10272" s="8">
        <v>45164.837290659721</v>
      </c>
      <c r="G10272" s="7">
        <f t="shared" si="1264"/>
        <v>45164.878957326386</v>
      </c>
      <c r="H10272" s="2">
        <f>LOOKUP(2,1/(Sheet1!$D:$D=C10272)/(Sheet1!$E:$E&gt;=E10272)/(Sheet1!$E:$E&lt;=G10272),(Sheet1!$E:$E))</f>
        <v>45164.837003437497</v>
      </c>
      <c r="I10272" t="str">
        <f t="shared" si="1269"/>
        <v>+0:00:25</v>
      </c>
      <c r="J10272" t="s">
        <v>9651</v>
      </c>
      <c r="K10272" t="s">
        <v>9621</v>
      </c>
      <c r="L10272" t="str">
        <f t="shared" si="1263"/>
        <v>WEEK 34</v>
      </c>
    </row>
    <row r="10273" spans="1:13" x14ac:dyDescent="0.35">
      <c r="A10273" s="6">
        <v>4</v>
      </c>
      <c r="B10273" s="6" t="s">
        <v>13327</v>
      </c>
      <c r="C10273" s="6" t="s">
        <v>13327</v>
      </c>
      <c r="D10273" s="6" t="str">
        <f t="shared" si="1267"/>
        <v>4-MAEU9253753</v>
      </c>
      <c r="E10273" s="7">
        <f t="shared" si="1268"/>
        <v>45164.686271180552</v>
      </c>
      <c r="F10273" s="8">
        <v>45164.832104513887</v>
      </c>
      <c r="G10273" s="7">
        <f t="shared" si="1264"/>
        <v>45164.873771180552</v>
      </c>
      <c r="H10273" s="2">
        <f>LOOKUP(2,1/(Sheet1!$D:$D=C10273)/(Sheet1!$E:$E&gt;=E10273)/(Sheet1!$E:$E&lt;=G10273),(Sheet1!$E:$E))</f>
        <v>45164.83331224537</v>
      </c>
      <c r="I10273" t="str">
        <f t="shared" si="1269"/>
        <v>0:01:44</v>
      </c>
      <c r="J10273" t="s">
        <v>8471</v>
      </c>
      <c r="K10273" t="s">
        <v>9621</v>
      </c>
      <c r="L10273" t="str">
        <f t="shared" si="1263"/>
        <v>WEEK 34</v>
      </c>
      <c r="M10273" t="str">
        <f t="shared" ref="M10273" si="1270">IF(I10273&lt;="0:00:05","(-) 5 detik",IF(I10273&lt;="0:00:15","(-) 15 detik",IF(I10273&lt;="0:00:30","(-) 30 detik","(-) 65 detik")))</f>
        <v>(-) 65 detik</v>
      </c>
    </row>
    <row r="10274" spans="1:13" x14ac:dyDescent="0.35">
      <c r="A10274" s="6">
        <v>3</v>
      </c>
      <c r="B10274" s="6" t="s">
        <v>13946</v>
      </c>
      <c r="C10274" s="6" t="s">
        <v>13946</v>
      </c>
      <c r="D10274" s="6" t="str">
        <f t="shared" si="1267"/>
        <v>3-TGHU6294086</v>
      </c>
      <c r="E10274" s="7">
        <f t="shared" si="1268"/>
        <v>45164.680206597222</v>
      </c>
      <c r="F10274" s="8">
        <v>45164.826039930558</v>
      </c>
      <c r="G10274" s="7">
        <f t="shared" si="1264"/>
        <v>45164.867706597222</v>
      </c>
      <c r="H10274" s="2">
        <f>LOOKUP(2,1/(Sheet1!$D:$D=C10274)/(Sheet1!$E:$E&gt;=E10274)/(Sheet1!$E:$E&lt;=G10274),(Sheet1!$E:$E))</f>
        <v>45164.826021921297</v>
      </c>
      <c r="I10274" t="str">
        <f t="shared" si="1269"/>
        <v>+0:00:02</v>
      </c>
      <c r="J10274" t="s">
        <v>9651</v>
      </c>
      <c r="K10274" t="s">
        <v>9621</v>
      </c>
      <c r="L10274" t="str">
        <f t="shared" si="1263"/>
        <v>WEEK 34</v>
      </c>
    </row>
    <row r="10275" spans="1:13" x14ac:dyDescent="0.35">
      <c r="A10275" s="6">
        <v>3</v>
      </c>
      <c r="B10275" s="6" t="s">
        <v>12452</v>
      </c>
      <c r="C10275" s="6" t="s">
        <v>12452</v>
      </c>
      <c r="D10275" s="6" t="str">
        <f t="shared" si="1267"/>
        <v>3-SKHU9804575</v>
      </c>
      <c r="E10275" s="7">
        <f t="shared" si="1268"/>
        <v>45164.677129166666</v>
      </c>
      <c r="F10275" s="8">
        <v>45164.822962500002</v>
      </c>
      <c r="G10275" s="7">
        <f t="shared" si="1264"/>
        <v>45164.864629166666</v>
      </c>
      <c r="H10275" s="2">
        <f>LOOKUP(2,1/(Sheet1!$D:$D=C10275)/(Sheet1!$E:$E&gt;=E10275)/(Sheet1!$E:$E&lt;=G10275),(Sheet1!$E:$E))</f>
        <v>45164.824296840277</v>
      </c>
      <c r="I10275" t="str">
        <f t="shared" si="1269"/>
        <v>0:01:55</v>
      </c>
      <c r="J10275" t="s">
        <v>8471</v>
      </c>
      <c r="K10275" t="s">
        <v>9621</v>
      </c>
      <c r="L10275" t="str">
        <f t="shared" ref="L10275:L10338" si="1271">CONCATENATE("WEEK ",WEEKNUM(F10275,21))</f>
        <v>WEEK 34</v>
      </c>
      <c r="M10275" t="str">
        <f t="shared" ref="M10275:M10307" si="1272">IF(I10275&lt;="0:00:05","(-) 5 detik",IF(I10275&lt;="0:00:15","(-) 15 detik",IF(I10275&lt;="0:00:30","(-) 30 detik","(-) 65 detik")))</f>
        <v>(-) 65 detik</v>
      </c>
    </row>
    <row r="10276" spans="1:13" x14ac:dyDescent="0.35">
      <c r="A10276" s="6">
        <v>3</v>
      </c>
      <c r="B10276" s="6" t="s">
        <v>12468</v>
      </c>
      <c r="C10276" s="6" t="s">
        <v>12468</v>
      </c>
      <c r="D10276" s="6" t="str">
        <f t="shared" si="1267"/>
        <v>3-TBJU7303410</v>
      </c>
      <c r="E10276" s="7">
        <f t="shared" si="1268"/>
        <v>45164.668723726849</v>
      </c>
      <c r="F10276" s="8">
        <v>45164.814557060185</v>
      </c>
      <c r="G10276" s="7">
        <f t="shared" si="1264"/>
        <v>45164.856223726849</v>
      </c>
      <c r="H10276" s="2">
        <f>LOOKUP(2,1/(Sheet1!$D:$D=C10276)/(Sheet1!$E:$E&gt;=E10276)/(Sheet1!$E:$E&lt;=G10276),(Sheet1!$E:$E))</f>
        <v>45164.815763506944</v>
      </c>
      <c r="I10276" t="str">
        <f t="shared" si="1269"/>
        <v>0:01:44</v>
      </c>
      <c r="J10276" t="s">
        <v>8471</v>
      </c>
      <c r="K10276" t="s">
        <v>9621</v>
      </c>
      <c r="L10276" t="str">
        <f t="shared" si="1271"/>
        <v>WEEK 34</v>
      </c>
      <c r="M10276" t="str">
        <f t="shared" si="1272"/>
        <v>(-) 65 detik</v>
      </c>
    </row>
    <row r="10277" spans="1:13" x14ac:dyDescent="0.35">
      <c r="A10277" s="6">
        <v>4</v>
      </c>
      <c r="B10277" s="6" t="s">
        <v>13994</v>
      </c>
      <c r="C10277" s="6" t="s">
        <v>13994</v>
      </c>
      <c r="D10277" s="6" t="str">
        <f t="shared" si="1267"/>
        <v>4-TRHU3468313</v>
      </c>
      <c r="E10277" s="7">
        <f t="shared" si="1268"/>
        <v>45164.66762951389</v>
      </c>
      <c r="F10277" s="8">
        <v>45164.813462847225</v>
      </c>
      <c r="G10277" s="7">
        <f t="shared" si="1264"/>
        <v>45164.85512951389</v>
      </c>
      <c r="H10277" s="2">
        <f>LOOKUP(2,1/(Sheet1!$D:$D=C10277)/(Sheet1!$E:$E&gt;=E10277)/(Sheet1!$E:$E&lt;=G10277),(Sheet1!$E:$E))</f>
        <v>45164.814717557871</v>
      </c>
      <c r="I10277" t="str">
        <f t="shared" si="1269"/>
        <v>0:01:48</v>
      </c>
      <c r="J10277" t="s">
        <v>8471</v>
      </c>
      <c r="K10277" t="s">
        <v>9621</v>
      </c>
      <c r="L10277" t="str">
        <f t="shared" si="1271"/>
        <v>WEEK 34</v>
      </c>
      <c r="M10277" t="str">
        <f t="shared" si="1272"/>
        <v>(-) 65 detik</v>
      </c>
    </row>
    <row r="10278" spans="1:13" x14ac:dyDescent="0.35">
      <c r="A10278" s="6">
        <v>3</v>
      </c>
      <c r="B10278" s="6" t="s">
        <v>11978</v>
      </c>
      <c r="C10278" s="6" t="s">
        <v>11978</v>
      </c>
      <c r="D10278" s="6" t="str">
        <f t="shared" si="1267"/>
        <v>3-CMAU5124591</v>
      </c>
      <c r="E10278" s="7">
        <f t="shared" si="1268"/>
        <v>45164.661513738421</v>
      </c>
      <c r="F10278" s="8">
        <v>45164.807347071757</v>
      </c>
      <c r="G10278" s="7">
        <f t="shared" si="1264"/>
        <v>45164.849013738421</v>
      </c>
      <c r="H10278" s="2">
        <f>LOOKUP(2,1/(Sheet1!$D:$D=C10278)/(Sheet1!$E:$E&gt;=E10278)/(Sheet1!$E:$E&lt;=G10278),(Sheet1!$E:$E))</f>
        <v>45164.808505324072</v>
      </c>
      <c r="I10278" t="str">
        <f t="shared" si="1269"/>
        <v>0:01:40</v>
      </c>
      <c r="J10278" t="s">
        <v>8471</v>
      </c>
      <c r="K10278" t="s">
        <v>9621</v>
      </c>
      <c r="L10278" t="str">
        <f t="shared" si="1271"/>
        <v>WEEK 34</v>
      </c>
      <c r="M10278" t="str">
        <f t="shared" si="1272"/>
        <v>(-) 65 detik</v>
      </c>
    </row>
    <row r="10279" spans="1:13" x14ac:dyDescent="0.35">
      <c r="A10279" s="6">
        <v>4</v>
      </c>
      <c r="B10279" s="6" t="s">
        <v>13902</v>
      </c>
      <c r="C10279" s="6" t="s">
        <v>13902</v>
      </c>
      <c r="D10279" s="6" t="str">
        <f t="shared" si="1267"/>
        <v>4-TEMU8443438</v>
      </c>
      <c r="E10279" s="7">
        <f t="shared" si="1268"/>
        <v>45164.660697256943</v>
      </c>
      <c r="F10279" s="8">
        <v>45164.806530590278</v>
      </c>
      <c r="G10279" s="7">
        <f t="shared" ref="G10279:G10342" si="1273">F10279+TIMEVALUE("01:00:00")</f>
        <v>45164.848197256943</v>
      </c>
      <c r="H10279" s="2">
        <f>LOOKUP(2,1/(Sheet1!$D:$D=C10279)/(Sheet1!$E:$E&gt;=E10279)/(Sheet1!$E:$E&lt;=G10279),(Sheet1!$E:$E))</f>
        <v>45164.8078306713</v>
      </c>
      <c r="I10279" t="str">
        <f t="shared" si="1269"/>
        <v>0:01:52</v>
      </c>
      <c r="J10279" t="s">
        <v>8471</v>
      </c>
      <c r="K10279" t="s">
        <v>9621</v>
      </c>
      <c r="L10279" t="str">
        <f t="shared" si="1271"/>
        <v>WEEK 34</v>
      </c>
      <c r="M10279" t="str">
        <f t="shared" si="1272"/>
        <v>(-) 65 detik</v>
      </c>
    </row>
    <row r="10280" spans="1:13" x14ac:dyDescent="0.35">
      <c r="A10280" s="6">
        <v>3</v>
      </c>
      <c r="B10280" s="6" t="s">
        <v>11912</v>
      </c>
      <c r="C10280" s="6" t="s">
        <v>11912</v>
      </c>
      <c r="D10280" s="6" t="str">
        <f t="shared" si="1267"/>
        <v>3-BMOU5947426</v>
      </c>
      <c r="E10280" s="7">
        <f t="shared" si="1268"/>
        <v>45164.659561805551</v>
      </c>
      <c r="F10280" s="8">
        <v>45164.805395138887</v>
      </c>
      <c r="G10280" s="7">
        <f t="shared" si="1273"/>
        <v>45164.847061805551</v>
      </c>
      <c r="H10280" s="2">
        <f>LOOKUP(2,1/(Sheet1!$D:$D=C10280)/(Sheet1!$E:$E&gt;=E10280)/(Sheet1!$E:$E&lt;=G10280),(Sheet1!$E:$E))</f>
        <v>45164.806675624997</v>
      </c>
      <c r="I10280" t="str">
        <f t="shared" si="1269"/>
        <v>0:01:51</v>
      </c>
      <c r="J10280" t="s">
        <v>8471</v>
      </c>
      <c r="K10280" t="s">
        <v>9621</v>
      </c>
      <c r="L10280" t="str">
        <f t="shared" si="1271"/>
        <v>WEEK 34</v>
      </c>
      <c r="M10280" t="str">
        <f t="shared" si="1272"/>
        <v>(-) 65 detik</v>
      </c>
    </row>
    <row r="10281" spans="1:13" x14ac:dyDescent="0.35">
      <c r="A10281" s="6">
        <v>3</v>
      </c>
      <c r="B10281" s="6" t="s">
        <v>11982</v>
      </c>
      <c r="C10281" s="6" t="s">
        <v>11982</v>
      </c>
      <c r="D10281" s="6" t="str">
        <f t="shared" si="1267"/>
        <v>3-CMAU5707705</v>
      </c>
      <c r="E10281" s="7">
        <f t="shared" si="1268"/>
        <v>45164.655325497682</v>
      </c>
      <c r="F10281" s="8">
        <v>45164.801158831018</v>
      </c>
      <c r="G10281" s="7">
        <f t="shared" si="1273"/>
        <v>45164.842825497682</v>
      </c>
      <c r="H10281" s="2">
        <f>LOOKUP(2,1/(Sheet1!$D:$D=C10281)/(Sheet1!$E:$E&gt;=E10281)/(Sheet1!$E:$E&lt;=G10281),(Sheet1!$E:$E))</f>
        <v>45164.802492511575</v>
      </c>
      <c r="I10281" t="str">
        <f t="shared" si="1269"/>
        <v>0:01:55</v>
      </c>
      <c r="J10281" t="s">
        <v>8471</v>
      </c>
      <c r="K10281" t="s">
        <v>9621</v>
      </c>
      <c r="L10281" t="str">
        <f t="shared" si="1271"/>
        <v>WEEK 34</v>
      </c>
      <c r="M10281" t="str">
        <f t="shared" si="1272"/>
        <v>(-) 65 detik</v>
      </c>
    </row>
    <row r="10282" spans="1:13" x14ac:dyDescent="0.35">
      <c r="A10282" s="6">
        <v>4</v>
      </c>
      <c r="B10282" s="6" t="s">
        <v>12441</v>
      </c>
      <c r="C10282" s="6" t="s">
        <v>12441</v>
      </c>
      <c r="D10282" s="6" t="str">
        <f t="shared" si="1267"/>
        <v>4-SKHU8202130</v>
      </c>
      <c r="E10282" s="7">
        <f t="shared" si="1268"/>
        <v>45164.654359571759</v>
      </c>
      <c r="F10282" s="8">
        <v>45164.800192905095</v>
      </c>
      <c r="G10282" s="7">
        <f t="shared" si="1273"/>
        <v>45164.841859571759</v>
      </c>
      <c r="H10282" s="2">
        <f>LOOKUP(2,1/(Sheet1!$D:$D=C10282)/(Sheet1!$E:$E&gt;=E10282)/(Sheet1!$E:$E&lt;=G10282),(Sheet1!$E:$E))</f>
        <v>45164.80132914352</v>
      </c>
      <c r="I10282" t="str">
        <f t="shared" si="1269"/>
        <v>0:01:38</v>
      </c>
      <c r="J10282" t="s">
        <v>8471</v>
      </c>
      <c r="K10282" t="s">
        <v>9621</v>
      </c>
      <c r="L10282" t="str">
        <f t="shared" si="1271"/>
        <v>WEEK 34</v>
      </c>
      <c r="M10282" t="str">
        <f t="shared" si="1272"/>
        <v>(-) 65 detik</v>
      </c>
    </row>
    <row r="10283" spans="1:13" x14ac:dyDescent="0.35">
      <c r="A10283" s="6">
        <v>4</v>
      </c>
      <c r="B10283" s="6" t="s">
        <v>12376</v>
      </c>
      <c r="C10283" s="6" t="s">
        <v>12376</v>
      </c>
      <c r="D10283" s="6" t="str">
        <f t="shared" si="1267"/>
        <v>4-OOLU0598060</v>
      </c>
      <c r="E10283" s="7">
        <f t="shared" si="1268"/>
        <v>45164.65085755787</v>
      </c>
      <c r="F10283" s="8">
        <v>45164.796690891206</v>
      </c>
      <c r="G10283" s="7">
        <f t="shared" si="1273"/>
        <v>45164.83835755787</v>
      </c>
      <c r="H10283" s="2">
        <f>LOOKUP(2,1/(Sheet1!$D:$D=C10283)/(Sheet1!$E:$E&gt;=E10283)/(Sheet1!$E:$E&lt;=G10283),(Sheet1!$E:$E))</f>
        <v>45164.797792488425</v>
      </c>
      <c r="I10283" t="str">
        <f t="shared" si="1269"/>
        <v>0:01:35</v>
      </c>
      <c r="J10283" t="s">
        <v>8471</v>
      </c>
      <c r="K10283" t="s">
        <v>9621</v>
      </c>
      <c r="L10283" t="str">
        <f t="shared" si="1271"/>
        <v>WEEK 34</v>
      </c>
      <c r="M10283" t="str">
        <f t="shared" si="1272"/>
        <v>(-) 65 detik</v>
      </c>
    </row>
    <row r="10284" spans="1:13" x14ac:dyDescent="0.35">
      <c r="A10284" s="6">
        <v>3</v>
      </c>
      <c r="B10284" s="6" t="s">
        <v>14022</v>
      </c>
      <c r="C10284" s="6" t="s">
        <v>14022</v>
      </c>
      <c r="D10284" s="6" t="str">
        <f t="shared" si="1267"/>
        <v>3-TRHU6361458</v>
      </c>
      <c r="E10284" s="7">
        <f t="shared" si="1268"/>
        <v>45164.650109062495</v>
      </c>
      <c r="F10284" s="8">
        <v>45164.795942395831</v>
      </c>
      <c r="G10284" s="7">
        <f t="shared" si="1273"/>
        <v>45164.837609062495</v>
      </c>
      <c r="H10284" s="2">
        <f>LOOKUP(2,1/(Sheet1!$D:$D=C10284)/(Sheet1!$E:$E&gt;=E10284)/(Sheet1!$E:$E&lt;=G10284),(Sheet1!$E:$E))</f>
        <v>45164.797243310182</v>
      </c>
      <c r="I10284" t="str">
        <f t="shared" si="1269"/>
        <v>0:01:52</v>
      </c>
      <c r="J10284" t="s">
        <v>8471</v>
      </c>
      <c r="K10284" t="s">
        <v>9621</v>
      </c>
      <c r="L10284" t="str">
        <f t="shared" si="1271"/>
        <v>WEEK 34</v>
      </c>
      <c r="M10284" t="str">
        <f t="shared" si="1272"/>
        <v>(-) 65 detik</v>
      </c>
    </row>
    <row r="10285" spans="1:13" x14ac:dyDescent="0.35">
      <c r="A10285" s="6">
        <v>3</v>
      </c>
      <c r="B10285" s="6" t="s">
        <v>12170</v>
      </c>
      <c r="C10285" s="6" t="s">
        <v>12170</v>
      </c>
      <c r="D10285" s="6" t="str">
        <f t="shared" si="1267"/>
        <v>3-HMMU9051328</v>
      </c>
      <c r="E10285" s="7">
        <f t="shared" si="1268"/>
        <v>45164.641096990737</v>
      </c>
      <c r="F10285" s="8">
        <v>45164.786930324073</v>
      </c>
      <c r="G10285" s="7">
        <f t="shared" si="1273"/>
        <v>45164.828596990737</v>
      </c>
      <c r="H10285" s="2">
        <f>LOOKUP(2,1/(Sheet1!$D:$D=C10285)/(Sheet1!$E:$E&gt;=E10285)/(Sheet1!$E:$E&lt;=G10285),(Sheet1!$E:$E))</f>
        <v>45164.788064074077</v>
      </c>
      <c r="I10285" t="str">
        <f t="shared" si="1269"/>
        <v>0:01:38</v>
      </c>
      <c r="J10285" t="s">
        <v>8471</v>
      </c>
      <c r="K10285" t="s">
        <v>9621</v>
      </c>
      <c r="L10285" t="str">
        <f t="shared" si="1271"/>
        <v>WEEK 34</v>
      </c>
      <c r="M10285" t="str">
        <f t="shared" si="1272"/>
        <v>(-) 65 detik</v>
      </c>
    </row>
    <row r="10286" spans="1:13" x14ac:dyDescent="0.35">
      <c r="A10286" s="6">
        <v>4</v>
      </c>
      <c r="B10286" s="6" t="s">
        <v>12503</v>
      </c>
      <c r="C10286" s="6" t="s">
        <v>12503</v>
      </c>
      <c r="D10286" s="6" t="str">
        <f t="shared" si="1267"/>
        <v>4-TCLU9537112</v>
      </c>
      <c r="E10286" s="7">
        <f t="shared" si="1268"/>
        <v>45164.637395023143</v>
      </c>
      <c r="F10286" s="8">
        <v>45164.783228356479</v>
      </c>
      <c r="G10286" s="7">
        <f t="shared" si="1273"/>
        <v>45164.824895023143</v>
      </c>
      <c r="H10286" s="2">
        <f>LOOKUP(2,1/(Sheet1!$D:$D=C10286)/(Sheet1!$E:$E&gt;=E10286)/(Sheet1!$E:$E&lt;=G10286),(Sheet1!$E:$E))</f>
        <v>45164.784400474535</v>
      </c>
      <c r="I10286" t="str">
        <f t="shared" si="1269"/>
        <v>0:01:41</v>
      </c>
      <c r="J10286" t="s">
        <v>8471</v>
      </c>
      <c r="K10286" t="s">
        <v>9621</v>
      </c>
      <c r="L10286" t="str">
        <f t="shared" si="1271"/>
        <v>WEEK 34</v>
      </c>
      <c r="M10286" t="str">
        <f t="shared" si="1272"/>
        <v>(-) 65 detik</v>
      </c>
    </row>
    <row r="10287" spans="1:13" x14ac:dyDescent="0.35">
      <c r="A10287" s="6">
        <v>3</v>
      </c>
      <c r="B10287" s="6" t="s">
        <v>13467</v>
      </c>
      <c r="C10287" s="6" t="s">
        <v>13467</v>
      </c>
      <c r="D10287" s="6" t="str">
        <f t="shared" si="1267"/>
        <v>3-MSKU4738981</v>
      </c>
      <c r="E10287" s="7">
        <f t="shared" si="1268"/>
        <v>45164.636160532405</v>
      </c>
      <c r="F10287" s="8">
        <v>45164.781993865741</v>
      </c>
      <c r="G10287" s="7">
        <f t="shared" si="1273"/>
        <v>45164.823660532405</v>
      </c>
      <c r="H10287" s="2">
        <f>LOOKUP(2,1/(Sheet1!$D:$D=C10287)/(Sheet1!$E:$E&gt;=E10287)/(Sheet1!$E:$E&lt;=G10287),(Sheet1!$E:$E))</f>
        <v>45164.783234699076</v>
      </c>
      <c r="I10287" t="str">
        <f t="shared" si="1269"/>
        <v>0:01:47</v>
      </c>
      <c r="J10287" t="s">
        <v>8471</v>
      </c>
      <c r="K10287" t="s">
        <v>9621</v>
      </c>
      <c r="L10287" t="str">
        <f t="shared" si="1271"/>
        <v>WEEK 34</v>
      </c>
      <c r="M10287" t="str">
        <f t="shared" si="1272"/>
        <v>(-) 65 detik</v>
      </c>
    </row>
    <row r="10288" spans="1:13" x14ac:dyDescent="0.35">
      <c r="A10288" s="6">
        <v>4</v>
      </c>
      <c r="B10288" s="6" t="s">
        <v>13899</v>
      </c>
      <c r="C10288" s="6" t="s">
        <v>13899</v>
      </c>
      <c r="D10288" s="6" t="str">
        <f t="shared" si="1267"/>
        <v>4-TEMU8200192</v>
      </c>
      <c r="E10288" s="7">
        <f t="shared" si="1268"/>
        <v>45164.604962928235</v>
      </c>
      <c r="F10288" s="8">
        <v>45164.750796261571</v>
      </c>
      <c r="G10288" s="7">
        <f t="shared" si="1273"/>
        <v>45164.792462928235</v>
      </c>
      <c r="H10288" s="2">
        <f>LOOKUP(2,1/(Sheet1!$D:$D=C10288)/(Sheet1!$E:$E&gt;=E10288)/(Sheet1!$E:$E&lt;=G10288),(Sheet1!$E:$E))</f>
        <v>45164.752110937501</v>
      </c>
      <c r="I10288" t="str">
        <f t="shared" si="1269"/>
        <v>0:01:54</v>
      </c>
      <c r="J10288" t="s">
        <v>8471</v>
      </c>
      <c r="K10288" t="s">
        <v>9621</v>
      </c>
      <c r="L10288" t="str">
        <f t="shared" si="1271"/>
        <v>WEEK 34</v>
      </c>
      <c r="M10288" t="str">
        <f t="shared" si="1272"/>
        <v>(-) 65 detik</v>
      </c>
    </row>
    <row r="10289" spans="1:13" x14ac:dyDescent="0.35">
      <c r="A10289" s="6">
        <v>3</v>
      </c>
      <c r="B10289" s="6" t="s">
        <v>13717</v>
      </c>
      <c r="C10289" s="6" t="s">
        <v>13717</v>
      </c>
      <c r="D10289" s="6" t="str">
        <f t="shared" si="1267"/>
        <v>3-SKHU9817891</v>
      </c>
      <c r="E10289" s="7">
        <f t="shared" si="1268"/>
        <v>45164.604128391198</v>
      </c>
      <c r="F10289" s="8">
        <v>45164.749961724534</v>
      </c>
      <c r="G10289" s="7">
        <f t="shared" si="1273"/>
        <v>45164.791628391198</v>
      </c>
      <c r="H10289" s="2">
        <f>LOOKUP(2,1/(Sheet1!$D:$D=C10289)/(Sheet1!$E:$E&gt;=E10289)/(Sheet1!$E:$E&lt;=G10289),(Sheet1!$E:$E))</f>
        <v>45164.751306342594</v>
      </c>
      <c r="I10289" t="str">
        <f t="shared" si="1269"/>
        <v>0:01:56</v>
      </c>
      <c r="J10289" t="s">
        <v>8471</v>
      </c>
      <c r="K10289" t="s">
        <v>9621</v>
      </c>
      <c r="L10289" t="str">
        <f t="shared" si="1271"/>
        <v>WEEK 34</v>
      </c>
      <c r="M10289" t="str">
        <f t="shared" si="1272"/>
        <v>(-) 65 detik</v>
      </c>
    </row>
    <row r="10290" spans="1:13" x14ac:dyDescent="0.35">
      <c r="A10290" s="6">
        <v>4</v>
      </c>
      <c r="B10290" s="6" t="s">
        <v>12162</v>
      </c>
      <c r="C10290" s="6" t="s">
        <v>12162</v>
      </c>
      <c r="D10290" s="6" t="str">
        <f t="shared" si="1267"/>
        <v>4-HALU5672863</v>
      </c>
      <c r="E10290" s="7">
        <f t="shared" si="1268"/>
        <v>45164.601731331015</v>
      </c>
      <c r="F10290" s="8">
        <v>45164.747564664351</v>
      </c>
      <c r="G10290" s="7">
        <f t="shared" si="1273"/>
        <v>45164.789231331015</v>
      </c>
      <c r="H10290" s="2">
        <f>LOOKUP(2,1/(Sheet1!$D:$D=C10290)/(Sheet1!$E:$E&gt;=E10290)/(Sheet1!$E:$E&lt;=G10290),(Sheet1!$E:$E))</f>
        <v>45164.74890421296</v>
      </c>
      <c r="I10290" t="str">
        <f t="shared" si="1269"/>
        <v>0:01:56</v>
      </c>
      <c r="J10290" t="s">
        <v>8471</v>
      </c>
      <c r="K10290" t="s">
        <v>9621</v>
      </c>
      <c r="L10290" t="str">
        <f t="shared" si="1271"/>
        <v>WEEK 34</v>
      </c>
      <c r="M10290" t="str">
        <f t="shared" si="1272"/>
        <v>(-) 65 detik</v>
      </c>
    </row>
    <row r="10291" spans="1:13" x14ac:dyDescent="0.35">
      <c r="A10291" s="6">
        <v>3</v>
      </c>
      <c r="B10291" s="6" t="s">
        <v>12436</v>
      </c>
      <c r="C10291" s="6" t="s">
        <v>12436</v>
      </c>
      <c r="D10291" s="6" t="str">
        <f t="shared" si="1267"/>
        <v>3-SKHU8102260</v>
      </c>
      <c r="E10291" s="7">
        <f t="shared" si="1268"/>
        <v>45164.600955752314</v>
      </c>
      <c r="F10291" s="8">
        <v>45164.74678908565</v>
      </c>
      <c r="G10291" s="7">
        <f t="shared" si="1273"/>
        <v>45164.788455752314</v>
      </c>
      <c r="H10291" s="2">
        <f>LOOKUP(2,1/(Sheet1!$D:$D=C10291)/(Sheet1!$E:$E&gt;=E10291)/(Sheet1!$E:$E&lt;=G10291),(Sheet1!$E:$E))</f>
        <v>45164.748042268518</v>
      </c>
      <c r="I10291" t="str">
        <f t="shared" si="1269"/>
        <v>0:01:48</v>
      </c>
      <c r="J10291" t="s">
        <v>8471</v>
      </c>
      <c r="K10291" t="s">
        <v>9621</v>
      </c>
      <c r="L10291" t="str">
        <f t="shared" si="1271"/>
        <v>WEEK 34</v>
      </c>
      <c r="M10291" t="str">
        <f t="shared" si="1272"/>
        <v>(-) 65 detik</v>
      </c>
    </row>
    <row r="10292" spans="1:13" x14ac:dyDescent="0.35">
      <c r="A10292" s="6">
        <v>3</v>
      </c>
      <c r="B10292" s="6" t="s">
        <v>11910</v>
      </c>
      <c r="C10292" s="6" t="s">
        <v>11910</v>
      </c>
      <c r="D10292" s="6" t="str">
        <f t="shared" si="1267"/>
        <v>3-BMOU5405765</v>
      </c>
      <c r="E10292" s="7">
        <f t="shared" si="1268"/>
        <v>45164.596957407404</v>
      </c>
      <c r="F10292" s="8">
        <v>45164.74279074074</v>
      </c>
      <c r="G10292" s="7">
        <f t="shared" si="1273"/>
        <v>45164.784457407404</v>
      </c>
      <c r="H10292" s="2">
        <f>LOOKUP(2,1/(Sheet1!$D:$D=C10292)/(Sheet1!$E:$E&gt;=E10292)/(Sheet1!$E:$E&lt;=G10292),(Sheet1!$E:$E))</f>
        <v>45164.744108738429</v>
      </c>
      <c r="I10292" t="str">
        <f t="shared" si="1269"/>
        <v>0:01:54</v>
      </c>
      <c r="J10292" t="s">
        <v>8471</v>
      </c>
      <c r="K10292" t="s">
        <v>9621</v>
      </c>
      <c r="L10292" t="str">
        <f t="shared" si="1271"/>
        <v>WEEK 34</v>
      </c>
      <c r="M10292" t="str">
        <f t="shared" si="1272"/>
        <v>(-) 65 detik</v>
      </c>
    </row>
    <row r="10293" spans="1:13" x14ac:dyDescent="0.35">
      <c r="A10293" s="6">
        <v>4</v>
      </c>
      <c r="B10293" s="6" t="s">
        <v>12720</v>
      </c>
      <c r="C10293" s="6" t="s">
        <v>12720</v>
      </c>
      <c r="D10293" s="6" t="str">
        <f t="shared" si="1267"/>
        <v>4-BMOU5416630</v>
      </c>
      <c r="E10293" s="7">
        <f t="shared" si="1268"/>
        <v>45164.596721909722</v>
      </c>
      <c r="F10293" s="8">
        <v>45164.742555243058</v>
      </c>
      <c r="G10293" s="7">
        <f t="shared" si="1273"/>
        <v>45164.784221909722</v>
      </c>
      <c r="H10293" s="2">
        <f>LOOKUP(2,1/(Sheet1!$D:$D=C10293)/(Sheet1!$E:$E&gt;=E10293)/(Sheet1!$E:$E&lt;=G10293),(Sheet1!$E:$E))</f>
        <v>45164.743833541666</v>
      </c>
      <c r="I10293" t="str">
        <f t="shared" si="1269"/>
        <v>0:01:50</v>
      </c>
      <c r="J10293" t="s">
        <v>8471</v>
      </c>
      <c r="K10293" t="s">
        <v>9621</v>
      </c>
      <c r="L10293" t="str">
        <f t="shared" si="1271"/>
        <v>WEEK 34</v>
      </c>
      <c r="M10293" t="str">
        <f t="shared" si="1272"/>
        <v>(-) 65 detik</v>
      </c>
    </row>
    <row r="10294" spans="1:13" x14ac:dyDescent="0.35">
      <c r="A10294" s="6">
        <v>3</v>
      </c>
      <c r="B10294" s="6" t="s">
        <v>13953</v>
      </c>
      <c r="C10294" s="6" t="s">
        <v>13953</v>
      </c>
      <c r="D10294" s="6" t="str">
        <f t="shared" si="1267"/>
        <v>3-TGHU9685192</v>
      </c>
      <c r="E10294" s="7">
        <f t="shared" si="1268"/>
        <v>45164.595625231479</v>
      </c>
      <c r="F10294" s="8">
        <v>45164.741458564815</v>
      </c>
      <c r="G10294" s="7">
        <f t="shared" si="1273"/>
        <v>45164.783125231479</v>
      </c>
      <c r="H10294" s="2">
        <f>LOOKUP(2,1/(Sheet1!$D:$D=C10294)/(Sheet1!$E:$E&gt;=E10294)/(Sheet1!$E:$E&lt;=G10294),(Sheet1!$E:$E))</f>
        <v>45164.742810405092</v>
      </c>
      <c r="I10294" t="str">
        <f t="shared" si="1269"/>
        <v>0:01:57</v>
      </c>
      <c r="J10294" t="s">
        <v>8471</v>
      </c>
      <c r="K10294" t="s">
        <v>9621</v>
      </c>
      <c r="L10294" t="str">
        <f t="shared" si="1271"/>
        <v>WEEK 34</v>
      </c>
      <c r="M10294" t="str">
        <f t="shared" si="1272"/>
        <v>(-) 65 detik</v>
      </c>
    </row>
    <row r="10295" spans="1:13" x14ac:dyDescent="0.35">
      <c r="A10295" s="6">
        <v>3</v>
      </c>
      <c r="B10295" s="6" t="s">
        <v>12511</v>
      </c>
      <c r="C10295" s="6" t="s">
        <v>12511</v>
      </c>
      <c r="D10295" s="6" t="str">
        <f t="shared" si="1267"/>
        <v>3-TCNU1771543</v>
      </c>
      <c r="E10295" s="7">
        <f t="shared" si="1268"/>
        <v>45164.59413518518</v>
      </c>
      <c r="F10295" s="8">
        <v>45164.739968518516</v>
      </c>
      <c r="G10295" s="7">
        <f t="shared" si="1273"/>
        <v>45164.78163518518</v>
      </c>
      <c r="H10295" s="2">
        <f>LOOKUP(2,1/(Sheet1!$D:$D=C10295)/(Sheet1!$E:$E&gt;=E10295)/(Sheet1!$E:$E&lt;=G10295),(Sheet1!$E:$E))</f>
        <v>45164.741262777781</v>
      </c>
      <c r="I10295" t="str">
        <f t="shared" si="1269"/>
        <v>0:01:52</v>
      </c>
      <c r="J10295" t="s">
        <v>8471</v>
      </c>
      <c r="K10295" t="s">
        <v>9621</v>
      </c>
      <c r="L10295" t="str">
        <f t="shared" si="1271"/>
        <v>WEEK 34</v>
      </c>
      <c r="M10295" t="str">
        <f t="shared" si="1272"/>
        <v>(-) 65 detik</v>
      </c>
    </row>
    <row r="10296" spans="1:13" x14ac:dyDescent="0.35">
      <c r="A10296" s="6">
        <v>4</v>
      </c>
      <c r="B10296" s="6" t="s">
        <v>13838</v>
      </c>
      <c r="C10296" s="6" t="s">
        <v>13838</v>
      </c>
      <c r="D10296" s="6" t="str">
        <f t="shared" si="1267"/>
        <v>4-TCNU4198435</v>
      </c>
      <c r="E10296" s="7">
        <f t="shared" si="1268"/>
        <v>45164.593409641202</v>
      </c>
      <c r="F10296" s="8">
        <v>45164.739242974538</v>
      </c>
      <c r="G10296" s="7">
        <f t="shared" si="1273"/>
        <v>45164.780909641202</v>
      </c>
      <c r="H10296" s="2">
        <f>LOOKUP(2,1/(Sheet1!$D:$D=C10296)/(Sheet1!$E:$E&gt;=E10296)/(Sheet1!$E:$E&lt;=G10296),(Sheet1!$E:$E))</f>
        <v>45164.740487905096</v>
      </c>
      <c r="I10296" t="str">
        <f t="shared" si="1269"/>
        <v>0:01:48</v>
      </c>
      <c r="J10296" t="s">
        <v>8471</v>
      </c>
      <c r="K10296" t="s">
        <v>9621</v>
      </c>
      <c r="L10296" t="str">
        <f t="shared" si="1271"/>
        <v>WEEK 34</v>
      </c>
      <c r="M10296" t="str">
        <f t="shared" si="1272"/>
        <v>(-) 65 detik</v>
      </c>
    </row>
    <row r="10297" spans="1:13" x14ac:dyDescent="0.35">
      <c r="A10297" s="6">
        <v>2</v>
      </c>
      <c r="B10297" s="6" t="s">
        <v>12703</v>
      </c>
      <c r="C10297" s="6" t="s">
        <v>12703</v>
      </c>
      <c r="D10297" s="6" t="str">
        <f t="shared" si="1267"/>
        <v>2-BEAU5679000</v>
      </c>
      <c r="E10297" s="7">
        <f t="shared" si="1268"/>
        <v>45164.591321678236</v>
      </c>
      <c r="F10297" s="8">
        <v>45164.737155011571</v>
      </c>
      <c r="G10297" s="7">
        <f t="shared" si="1273"/>
        <v>45164.778821678236</v>
      </c>
      <c r="H10297" s="2">
        <f>LOOKUP(2,1/(Sheet1!$D:$D=C10297)/(Sheet1!$E:$E&gt;=E10297)/(Sheet1!$E:$E&lt;=G10297),(Sheet1!$E:$E))</f>
        <v>45164.737820034723</v>
      </c>
      <c r="I10297" t="str">
        <f t="shared" si="1269"/>
        <v>0:00:57</v>
      </c>
      <c r="J10297" t="s">
        <v>8471</v>
      </c>
      <c r="K10297" t="s">
        <v>9621</v>
      </c>
      <c r="L10297" t="str">
        <f t="shared" si="1271"/>
        <v>WEEK 34</v>
      </c>
      <c r="M10297" t="str">
        <f t="shared" si="1272"/>
        <v>(-) 65 detik</v>
      </c>
    </row>
    <row r="10298" spans="1:13" x14ac:dyDescent="0.35">
      <c r="A10298" s="6">
        <v>3</v>
      </c>
      <c r="B10298" s="6" t="s">
        <v>13982</v>
      </c>
      <c r="C10298" s="6" t="s">
        <v>13982</v>
      </c>
      <c r="D10298" s="6" t="str">
        <f t="shared" si="1267"/>
        <v>3-TLLU7823666</v>
      </c>
      <c r="E10298" s="7">
        <f t="shared" si="1268"/>
        <v>45164.587687037034</v>
      </c>
      <c r="F10298" s="8">
        <v>45164.73352037037</v>
      </c>
      <c r="G10298" s="7">
        <f t="shared" si="1273"/>
        <v>45164.775187037034</v>
      </c>
      <c r="H10298" s="2">
        <f>LOOKUP(2,1/(Sheet1!$D:$D=C10298)/(Sheet1!$E:$E&gt;=E10298)/(Sheet1!$E:$E&lt;=G10298),(Sheet1!$E:$E))</f>
        <v>45164.734735208331</v>
      </c>
      <c r="I10298" t="str">
        <f t="shared" si="1269"/>
        <v>0:01:45</v>
      </c>
      <c r="J10298" t="s">
        <v>8471</v>
      </c>
      <c r="K10298" t="s">
        <v>9621</v>
      </c>
      <c r="L10298" t="str">
        <f t="shared" si="1271"/>
        <v>WEEK 34</v>
      </c>
      <c r="M10298" t="str">
        <f t="shared" si="1272"/>
        <v>(-) 65 detik</v>
      </c>
    </row>
    <row r="10299" spans="1:13" x14ac:dyDescent="0.35">
      <c r="A10299" s="6">
        <v>2</v>
      </c>
      <c r="B10299" s="6" t="s">
        <v>14067</v>
      </c>
      <c r="C10299" s="6" t="s">
        <v>14067</v>
      </c>
      <c r="D10299" s="6" t="str">
        <f t="shared" si="1267"/>
        <v>2-UETU5250350</v>
      </c>
      <c r="E10299" s="7">
        <f t="shared" si="1268"/>
        <v>45164.579333599533</v>
      </c>
      <c r="F10299" s="8">
        <v>45164.725166932869</v>
      </c>
      <c r="G10299" s="7">
        <f t="shared" si="1273"/>
        <v>45164.766833599533</v>
      </c>
      <c r="H10299" s="2">
        <f>LOOKUP(2,1/(Sheet1!$D:$D=C10299)/(Sheet1!$E:$E&gt;=E10299)/(Sheet1!$E:$E&lt;=G10299),(Sheet1!$E:$E))</f>
        <v>45164.726390902775</v>
      </c>
      <c r="I10299" t="str">
        <f t="shared" si="1269"/>
        <v>0:01:46</v>
      </c>
      <c r="J10299" t="s">
        <v>8471</v>
      </c>
      <c r="K10299" t="s">
        <v>9621</v>
      </c>
      <c r="L10299" t="str">
        <f t="shared" si="1271"/>
        <v>WEEK 34</v>
      </c>
      <c r="M10299" t="str">
        <f t="shared" si="1272"/>
        <v>(-) 65 detik</v>
      </c>
    </row>
    <row r="10300" spans="1:13" x14ac:dyDescent="0.35">
      <c r="A10300" s="6">
        <v>2</v>
      </c>
      <c r="B10300" s="6" t="s">
        <v>13036</v>
      </c>
      <c r="C10300" s="6" t="s">
        <v>13036</v>
      </c>
      <c r="D10300" s="6" t="str">
        <f t="shared" si="1267"/>
        <v>2-ECMU4687171</v>
      </c>
      <c r="E10300" s="7">
        <f t="shared" si="1268"/>
        <v>45164.576534571759</v>
      </c>
      <c r="F10300" s="8">
        <v>45164.722367905095</v>
      </c>
      <c r="G10300" s="7">
        <f t="shared" si="1273"/>
        <v>45164.764034571759</v>
      </c>
      <c r="H10300" s="2">
        <f>LOOKUP(2,1/(Sheet1!$D:$D=C10300)/(Sheet1!$E:$E&gt;=E10300)/(Sheet1!$E:$E&lt;=G10300),(Sheet1!$E:$E))</f>
        <v>45164.723426805554</v>
      </c>
      <c r="I10300" t="str">
        <f t="shared" si="1269"/>
        <v>0:01:31</v>
      </c>
      <c r="J10300" t="s">
        <v>8471</v>
      </c>
      <c r="K10300" t="s">
        <v>9621</v>
      </c>
      <c r="L10300" t="str">
        <f t="shared" si="1271"/>
        <v>WEEK 34</v>
      </c>
      <c r="M10300" t="str">
        <f t="shared" si="1272"/>
        <v>(-) 65 detik</v>
      </c>
    </row>
    <row r="10301" spans="1:13" x14ac:dyDescent="0.35">
      <c r="A10301" s="6">
        <v>4</v>
      </c>
      <c r="B10301" s="6" t="s">
        <v>13326</v>
      </c>
      <c r="C10301" s="6" t="s">
        <v>13326</v>
      </c>
      <c r="D10301" s="6" t="str">
        <f t="shared" si="1267"/>
        <v>4-MAEU9249882</v>
      </c>
      <c r="E10301" s="7">
        <f t="shared" si="1268"/>
        <v>45164.55953619213</v>
      </c>
      <c r="F10301" s="8">
        <v>45164.705369525465</v>
      </c>
      <c r="G10301" s="7">
        <f t="shared" si="1273"/>
        <v>45164.74703619213</v>
      </c>
      <c r="H10301" s="2">
        <f>LOOKUP(2,1/(Sheet1!$D:$D=C10301)/(Sheet1!$E:$E&gt;=E10301)/(Sheet1!$E:$E&lt;=G10301),(Sheet1!$E:$E))</f>
        <v>45164.706188993056</v>
      </c>
      <c r="I10301" t="str">
        <f t="shared" si="1269"/>
        <v>0:01:11</v>
      </c>
      <c r="J10301" t="s">
        <v>8471</v>
      </c>
      <c r="K10301" t="s">
        <v>9621</v>
      </c>
      <c r="L10301" t="str">
        <f t="shared" si="1271"/>
        <v>WEEK 34</v>
      </c>
      <c r="M10301" t="str">
        <f t="shared" si="1272"/>
        <v>(-) 65 detik</v>
      </c>
    </row>
    <row r="10302" spans="1:13" x14ac:dyDescent="0.35">
      <c r="A10302" s="6">
        <v>3</v>
      </c>
      <c r="B10302" s="6" t="s">
        <v>13448</v>
      </c>
      <c r="C10302" s="6" t="s">
        <v>13448</v>
      </c>
      <c r="D10302" s="6" t="str">
        <f t="shared" si="1267"/>
        <v>3-MSKU4638025</v>
      </c>
      <c r="E10302" s="7">
        <f t="shared" si="1268"/>
        <v>45164.558257638884</v>
      </c>
      <c r="F10302" s="8">
        <v>45164.70409097222</v>
      </c>
      <c r="G10302" s="7">
        <f t="shared" si="1273"/>
        <v>45164.745757638884</v>
      </c>
      <c r="H10302" s="2">
        <f>LOOKUP(2,1/(Sheet1!$D:$D=C10302)/(Sheet1!$E:$E&gt;=E10302)/(Sheet1!$E:$E&lt;=G10302),(Sheet1!$E:$E))</f>
        <v>45164.705016134256</v>
      </c>
      <c r="I10302" t="str">
        <f t="shared" si="1269"/>
        <v>0:01:20</v>
      </c>
      <c r="J10302" t="s">
        <v>8471</v>
      </c>
      <c r="K10302" t="s">
        <v>9621</v>
      </c>
      <c r="L10302" t="str">
        <f t="shared" si="1271"/>
        <v>WEEK 34</v>
      </c>
      <c r="M10302" t="str">
        <f t="shared" si="1272"/>
        <v>(-) 65 detik</v>
      </c>
    </row>
    <row r="10303" spans="1:13" x14ac:dyDescent="0.35">
      <c r="A10303" s="6">
        <v>3</v>
      </c>
      <c r="B10303" s="6" t="s">
        <v>11866</v>
      </c>
      <c r="C10303" s="6" t="s">
        <v>11866</v>
      </c>
      <c r="D10303" s="6" t="str">
        <f t="shared" si="1267"/>
        <v>3-AMFU8867352</v>
      </c>
      <c r="E10303" s="7">
        <f t="shared" si="1268"/>
        <v>45164.555177048605</v>
      </c>
      <c r="F10303" s="8">
        <v>45164.701010381941</v>
      </c>
      <c r="G10303" s="7">
        <f t="shared" si="1273"/>
        <v>45164.742677048605</v>
      </c>
      <c r="H10303" s="2">
        <f>LOOKUP(2,1/(Sheet1!$D:$D=C10303)/(Sheet1!$E:$E&gt;=E10303)/(Sheet1!$E:$E&lt;=G10303),(Sheet1!$E:$E))</f>
        <v>45164.701691516202</v>
      </c>
      <c r="I10303" t="str">
        <f t="shared" si="1269"/>
        <v>0:00:59</v>
      </c>
      <c r="J10303" t="s">
        <v>8471</v>
      </c>
      <c r="K10303" t="s">
        <v>9621</v>
      </c>
      <c r="L10303" t="str">
        <f t="shared" si="1271"/>
        <v>WEEK 34</v>
      </c>
      <c r="M10303" t="str">
        <f t="shared" si="1272"/>
        <v>(-) 65 detik</v>
      </c>
    </row>
    <row r="10304" spans="1:13" x14ac:dyDescent="0.35">
      <c r="A10304" s="6">
        <v>1</v>
      </c>
      <c r="B10304" s="6" t="s">
        <v>12522</v>
      </c>
      <c r="C10304" s="6" t="s">
        <v>12522</v>
      </c>
      <c r="D10304" s="6" t="str">
        <f t="shared" si="1267"/>
        <v>1-TCNU4587268</v>
      </c>
      <c r="E10304" s="7">
        <f t="shared" si="1268"/>
        <v>45164.548610335645</v>
      </c>
      <c r="F10304" s="8">
        <v>45164.694443668981</v>
      </c>
      <c r="G10304" s="7">
        <f t="shared" si="1273"/>
        <v>45164.736110335645</v>
      </c>
      <c r="H10304" s="2">
        <f>LOOKUP(2,1/(Sheet1!$D:$D=C10304)/(Sheet1!$E:$E&gt;=E10304)/(Sheet1!$E:$E&lt;=G10304),(Sheet1!$E:$E))</f>
        <v>45164.695088263892</v>
      </c>
      <c r="I10304" t="str">
        <f t="shared" si="1269"/>
        <v>0:00:56</v>
      </c>
      <c r="J10304" t="s">
        <v>8471</v>
      </c>
      <c r="K10304" t="s">
        <v>9621</v>
      </c>
      <c r="L10304" t="str">
        <f t="shared" si="1271"/>
        <v>WEEK 34</v>
      </c>
      <c r="M10304" t="str">
        <f t="shared" si="1272"/>
        <v>(-) 65 detik</v>
      </c>
    </row>
    <row r="10305" spans="1:13" x14ac:dyDescent="0.35">
      <c r="A10305" s="6">
        <v>3</v>
      </c>
      <c r="B10305" s="6" t="s">
        <v>12312</v>
      </c>
      <c r="C10305" s="6" t="s">
        <v>12312</v>
      </c>
      <c r="D10305" s="6" t="str">
        <f t="shared" si="1267"/>
        <v>3-MSKU4603522</v>
      </c>
      <c r="E10305" s="7">
        <f t="shared" si="1268"/>
        <v>45164.548340856476</v>
      </c>
      <c r="F10305" s="8">
        <v>45164.694174189812</v>
      </c>
      <c r="G10305" s="7">
        <f t="shared" si="1273"/>
        <v>45164.735840856476</v>
      </c>
      <c r="H10305" s="2">
        <f>LOOKUP(2,1/(Sheet1!$D:$D=C10305)/(Sheet1!$E:$E&gt;=E10305)/(Sheet1!$E:$E&lt;=G10305),(Sheet1!$E:$E))</f>
        <v>45164.695373935188</v>
      </c>
      <c r="I10305" t="str">
        <f t="shared" si="1269"/>
        <v>0:01:44</v>
      </c>
      <c r="J10305" t="s">
        <v>8471</v>
      </c>
      <c r="K10305" t="s">
        <v>9621</v>
      </c>
      <c r="L10305" t="str">
        <f t="shared" si="1271"/>
        <v>WEEK 34</v>
      </c>
      <c r="M10305" t="str">
        <f t="shared" si="1272"/>
        <v>(-) 65 detik</v>
      </c>
    </row>
    <row r="10306" spans="1:13" x14ac:dyDescent="0.35">
      <c r="A10306" s="6">
        <v>3</v>
      </c>
      <c r="B10306" s="6" t="s">
        <v>13401</v>
      </c>
      <c r="C10306" s="6" t="s">
        <v>13401</v>
      </c>
      <c r="D10306" s="6" t="str">
        <f t="shared" si="1267"/>
        <v>3-MRSU5593034</v>
      </c>
      <c r="E10306" s="7">
        <f t="shared" si="1268"/>
        <v>45164.535022800927</v>
      </c>
      <c r="F10306" s="8">
        <v>45164.680856134262</v>
      </c>
      <c r="G10306" s="7">
        <f t="shared" si="1273"/>
        <v>45164.722522800927</v>
      </c>
      <c r="H10306" s="2">
        <f>LOOKUP(2,1/(Sheet1!$D:$D=C10306)/(Sheet1!$E:$E&gt;=E10306)/(Sheet1!$E:$E&lt;=G10306),(Sheet1!$E:$E))</f>
        <v>45164.681570624998</v>
      </c>
      <c r="I10306" t="str">
        <f t="shared" si="1269"/>
        <v>0:01:02</v>
      </c>
      <c r="J10306" t="s">
        <v>8471</v>
      </c>
      <c r="K10306" t="s">
        <v>9621</v>
      </c>
      <c r="L10306" t="str">
        <f t="shared" si="1271"/>
        <v>WEEK 34</v>
      </c>
      <c r="M10306" t="str">
        <f t="shared" si="1272"/>
        <v>(-) 65 detik</v>
      </c>
    </row>
    <row r="10307" spans="1:13" x14ac:dyDescent="0.35">
      <c r="A10307" s="6">
        <v>2</v>
      </c>
      <c r="B10307" s="6" t="s">
        <v>13784</v>
      </c>
      <c r="C10307" s="6" t="s">
        <v>13784</v>
      </c>
      <c r="D10307" s="6" t="str">
        <f t="shared" si="1267"/>
        <v>2-TCLU1701852</v>
      </c>
      <c r="E10307" s="7">
        <f t="shared" si="1268"/>
        <v>45164.534596261568</v>
      </c>
      <c r="F10307" s="8">
        <v>45164.680429594904</v>
      </c>
      <c r="G10307" s="7">
        <f t="shared" si="1273"/>
        <v>45164.722096261568</v>
      </c>
      <c r="H10307" s="2">
        <f>LOOKUP(2,1/(Sheet1!$D:$D=C10307)/(Sheet1!$E:$E&gt;=E10307)/(Sheet1!$E:$E&lt;=G10307),(Sheet1!$E:$E))</f>
        <v>45164.681541886574</v>
      </c>
      <c r="I10307" t="str">
        <f t="shared" si="1269"/>
        <v>0:01:36</v>
      </c>
      <c r="J10307" t="s">
        <v>8471</v>
      </c>
      <c r="K10307" t="s">
        <v>9621</v>
      </c>
      <c r="L10307" t="str">
        <f t="shared" si="1271"/>
        <v>WEEK 34</v>
      </c>
      <c r="M10307" t="str">
        <f t="shared" si="1272"/>
        <v>(-) 65 detik</v>
      </c>
    </row>
    <row r="10308" spans="1:13" x14ac:dyDescent="0.35">
      <c r="A10308" s="6">
        <v>4</v>
      </c>
      <c r="B10308" s="6" t="s">
        <v>13306</v>
      </c>
      <c r="C10308" s="6" t="s">
        <v>13306</v>
      </c>
      <c r="D10308" s="6" t="str">
        <f t="shared" si="1267"/>
        <v>4-MAEU9177463</v>
      </c>
      <c r="E10308" s="7">
        <f t="shared" si="1268"/>
        <v>45164.525830636572</v>
      </c>
      <c r="F10308" s="8">
        <v>45164.671663969908</v>
      </c>
      <c r="G10308" s="7">
        <f t="shared" si="1273"/>
        <v>45164.713330636572</v>
      </c>
      <c r="H10308" s="2">
        <f>LOOKUP(2,1/(Sheet1!$D:$D=C10308)/(Sheet1!$E:$E&gt;=E10308)/(Sheet1!$E:$E&lt;=G10308),(Sheet1!$E:$E))</f>
        <v>45164.662192986114</v>
      </c>
      <c r="I10308" t="str">
        <f t="shared" si="1269"/>
        <v>+0:13:38</v>
      </c>
      <c r="J10308" t="s">
        <v>9651</v>
      </c>
      <c r="K10308" t="s">
        <v>9621</v>
      </c>
      <c r="L10308" t="str">
        <f t="shared" si="1271"/>
        <v>WEEK 34</v>
      </c>
    </row>
    <row r="10309" spans="1:13" x14ac:dyDescent="0.35">
      <c r="A10309" s="6">
        <v>3</v>
      </c>
      <c r="B10309" s="6" t="s">
        <v>14604</v>
      </c>
      <c r="C10309" s="6" t="s">
        <v>14604</v>
      </c>
      <c r="D10309" s="6" t="str">
        <f t="shared" si="1267"/>
        <v>3-MSKU4806258</v>
      </c>
      <c r="E10309" s="7">
        <f t="shared" si="1268"/>
        <v>45164.525312233796</v>
      </c>
      <c r="F10309" s="8">
        <v>45164.671145567132</v>
      </c>
      <c r="G10309" s="7">
        <f t="shared" si="1273"/>
        <v>45164.712812233796</v>
      </c>
      <c r="H10309" s="2">
        <f>LOOKUP(2,1/(Sheet1!$D:$D=C10309)/(Sheet1!$E:$E&gt;=E10309)/(Sheet1!$E:$E&lt;=G10309),(Sheet1!$E:$E))</f>
        <v>45164.658694953701</v>
      </c>
      <c r="I10309" t="str">
        <f t="shared" si="1269"/>
        <v>+0:17:56</v>
      </c>
      <c r="J10309" t="s">
        <v>9651</v>
      </c>
      <c r="K10309" t="s">
        <v>9621</v>
      </c>
      <c r="L10309" t="str">
        <f t="shared" si="1271"/>
        <v>WEEK 34</v>
      </c>
    </row>
    <row r="10310" spans="1:13" x14ac:dyDescent="0.35">
      <c r="A10310" s="6">
        <v>2</v>
      </c>
      <c r="B10310" s="6" t="s">
        <v>13234</v>
      </c>
      <c r="C10310" s="6" t="s">
        <v>13234</v>
      </c>
      <c r="D10310" s="6" t="str">
        <f t="shared" si="1267"/>
        <v>2-GESU6335602</v>
      </c>
      <c r="E10310" s="7">
        <f t="shared" si="1268"/>
        <v>45164.497614467589</v>
      </c>
      <c r="F10310" s="8">
        <v>45164.643447800925</v>
      </c>
      <c r="G10310" s="7">
        <f t="shared" si="1273"/>
        <v>45164.685114467589</v>
      </c>
      <c r="H10310" s="2">
        <f>LOOKUP(2,1/(Sheet1!$D:$D=C10310)/(Sheet1!$E:$E&gt;=E10310)/(Sheet1!$E:$E&lt;=G10310),(Sheet1!$E:$E))</f>
        <v>45164.644692662034</v>
      </c>
      <c r="I10310" t="str">
        <f t="shared" si="1269"/>
        <v>0:01:48</v>
      </c>
      <c r="J10310" t="s">
        <v>8471</v>
      </c>
      <c r="K10310" t="s">
        <v>9621</v>
      </c>
      <c r="L10310" t="str">
        <f t="shared" si="1271"/>
        <v>WEEK 34</v>
      </c>
      <c r="M10310" t="str">
        <f t="shared" ref="M10310:M10315" si="1274">IF(I10310&lt;="0:00:05","(-) 5 detik",IF(I10310&lt;="0:00:15","(-) 15 detik",IF(I10310&lt;="0:00:30","(-) 30 detik","(-) 65 detik")))</f>
        <v>(-) 65 detik</v>
      </c>
    </row>
    <row r="10311" spans="1:13" x14ac:dyDescent="0.35">
      <c r="A10311" s="6">
        <v>2</v>
      </c>
      <c r="B10311" s="6" t="s">
        <v>12831</v>
      </c>
      <c r="C10311" s="6" t="s">
        <v>12831</v>
      </c>
      <c r="D10311" s="6" t="str">
        <f t="shared" si="1267"/>
        <v>2-CMAU4599355</v>
      </c>
      <c r="E10311" s="7">
        <f t="shared" si="1268"/>
        <v>45164.495777199074</v>
      </c>
      <c r="F10311" s="8">
        <v>45164.64161053241</v>
      </c>
      <c r="G10311" s="7">
        <f t="shared" si="1273"/>
        <v>45164.683277199074</v>
      </c>
      <c r="H10311" s="2">
        <f>LOOKUP(2,1/(Sheet1!$D:$D=C10311)/(Sheet1!$E:$E&gt;=E10311)/(Sheet1!$E:$E&lt;=G10311),(Sheet1!$E:$E))</f>
        <v>45164.642812731479</v>
      </c>
      <c r="I10311" t="str">
        <f t="shared" si="1269"/>
        <v>0:01:44</v>
      </c>
      <c r="J10311" t="s">
        <v>8471</v>
      </c>
      <c r="K10311" t="s">
        <v>9621</v>
      </c>
      <c r="L10311" t="str">
        <f t="shared" si="1271"/>
        <v>WEEK 34</v>
      </c>
      <c r="M10311" t="str">
        <f t="shared" si="1274"/>
        <v>(-) 65 detik</v>
      </c>
    </row>
    <row r="10312" spans="1:13" x14ac:dyDescent="0.35">
      <c r="A10312" s="6">
        <v>2</v>
      </c>
      <c r="B10312" s="6" t="s">
        <v>13935</v>
      </c>
      <c r="C10312" s="6" t="s">
        <v>13935</v>
      </c>
      <c r="D10312" s="6" t="str">
        <f t="shared" si="1267"/>
        <v>2-TGCU0193779</v>
      </c>
      <c r="E10312" s="7">
        <f t="shared" si="1268"/>
        <v>45164.493801192126</v>
      </c>
      <c r="F10312" s="8">
        <v>45164.639634525462</v>
      </c>
      <c r="G10312" s="7">
        <f t="shared" si="1273"/>
        <v>45164.681301192126</v>
      </c>
      <c r="H10312" s="2">
        <f>LOOKUP(2,1/(Sheet1!$D:$D=C10312)/(Sheet1!$E:$E&gt;=E10312)/(Sheet1!$E:$E&lt;=G10312),(Sheet1!$E:$E))</f>
        <v>45164.640910590279</v>
      </c>
      <c r="I10312" t="str">
        <f t="shared" si="1269"/>
        <v>0:01:50</v>
      </c>
      <c r="J10312" t="s">
        <v>8471</v>
      </c>
      <c r="K10312" t="s">
        <v>9621</v>
      </c>
      <c r="L10312" t="str">
        <f t="shared" si="1271"/>
        <v>WEEK 34</v>
      </c>
      <c r="M10312" t="str">
        <f t="shared" si="1274"/>
        <v>(-) 65 detik</v>
      </c>
    </row>
    <row r="10313" spans="1:13" x14ac:dyDescent="0.35">
      <c r="A10313" s="6">
        <v>2</v>
      </c>
      <c r="B10313" s="6" t="s">
        <v>12680</v>
      </c>
      <c r="C10313" s="6" t="s">
        <v>12680</v>
      </c>
      <c r="D10313" s="6" t="str">
        <f t="shared" si="1267"/>
        <v>2-BEAU2731125</v>
      </c>
      <c r="E10313" s="7">
        <f t="shared" si="1268"/>
        <v>45164.491086261572</v>
      </c>
      <c r="F10313" s="8">
        <v>45164.636919594908</v>
      </c>
      <c r="G10313" s="7">
        <f t="shared" si="1273"/>
        <v>45164.678586261572</v>
      </c>
      <c r="H10313" s="2">
        <f>LOOKUP(2,1/(Sheet1!$D:$D=C10313)/(Sheet1!$E:$E&gt;=E10313)/(Sheet1!$E:$E&lt;=G10313),(Sheet1!$E:$E))</f>
        <v>45164.637838159724</v>
      </c>
      <c r="I10313" t="str">
        <f t="shared" si="1269"/>
        <v>0:01:19</v>
      </c>
      <c r="J10313" t="s">
        <v>8471</v>
      </c>
      <c r="K10313" t="s">
        <v>9621</v>
      </c>
      <c r="L10313" t="str">
        <f t="shared" si="1271"/>
        <v>WEEK 34</v>
      </c>
      <c r="M10313" t="str">
        <f t="shared" si="1274"/>
        <v>(-) 65 detik</v>
      </c>
    </row>
    <row r="10314" spans="1:13" x14ac:dyDescent="0.35">
      <c r="A10314" s="6">
        <v>4</v>
      </c>
      <c r="B10314" s="6" t="s">
        <v>13381</v>
      </c>
      <c r="C10314" s="6" t="s">
        <v>13381</v>
      </c>
      <c r="D10314" s="6" t="str">
        <f t="shared" si="1267"/>
        <v>4-MRKU5710415</v>
      </c>
      <c r="E10314" s="7">
        <f t="shared" si="1268"/>
        <v>45164.480956747684</v>
      </c>
      <c r="F10314" s="8">
        <v>45164.62679008102</v>
      </c>
      <c r="G10314" s="7">
        <f t="shared" si="1273"/>
        <v>45164.668456747684</v>
      </c>
      <c r="H10314" s="2">
        <f>LOOKUP(2,1/(Sheet1!$D:$D=C10314)/(Sheet1!$E:$E&gt;=E10314)/(Sheet1!$E:$E&lt;=G10314),(Sheet1!$E:$E))</f>
        <v>45164.628077048612</v>
      </c>
      <c r="I10314" t="str">
        <f t="shared" si="1269"/>
        <v>0:01:51</v>
      </c>
      <c r="J10314" t="s">
        <v>8471</v>
      </c>
      <c r="K10314" t="s">
        <v>9621</v>
      </c>
      <c r="L10314" t="str">
        <f t="shared" si="1271"/>
        <v>WEEK 34</v>
      </c>
      <c r="M10314" t="str">
        <f t="shared" si="1274"/>
        <v>(-) 65 detik</v>
      </c>
    </row>
    <row r="10315" spans="1:13" x14ac:dyDescent="0.35">
      <c r="A10315" s="6">
        <v>3</v>
      </c>
      <c r="B10315" s="6" t="s">
        <v>14705</v>
      </c>
      <c r="C10315" s="6" t="s">
        <v>14705</v>
      </c>
      <c r="D10315" s="6" t="str">
        <f t="shared" si="1267"/>
        <v>3-SKHU8310599</v>
      </c>
      <c r="E10315" s="7">
        <f t="shared" si="1268"/>
        <v>45164.478944016199</v>
      </c>
      <c r="F10315" s="8">
        <v>45164.624777349534</v>
      </c>
      <c r="G10315" s="7">
        <f t="shared" si="1273"/>
        <v>45164.666444016199</v>
      </c>
      <c r="H10315" s="2">
        <f>LOOKUP(2,1/(Sheet1!$D:$D=C10315)/(Sheet1!$E:$E&gt;=E10315)/(Sheet1!$E:$E&lt;=G10315),(Sheet1!$E:$E))</f>
        <v>45164.625910011571</v>
      </c>
      <c r="I10315" t="str">
        <f t="shared" si="1269"/>
        <v>0:01:38</v>
      </c>
      <c r="J10315" t="s">
        <v>8471</v>
      </c>
      <c r="K10315" t="s">
        <v>9621</v>
      </c>
      <c r="L10315" t="str">
        <f t="shared" si="1271"/>
        <v>WEEK 34</v>
      </c>
      <c r="M10315" t="str">
        <f t="shared" si="1274"/>
        <v>(-) 65 detik</v>
      </c>
    </row>
    <row r="10316" spans="1:13" x14ac:dyDescent="0.35">
      <c r="A10316" s="6">
        <v>3</v>
      </c>
      <c r="B10316" s="6" t="s">
        <v>13097</v>
      </c>
      <c r="C10316" s="6" t="s">
        <v>13097</v>
      </c>
      <c r="D10316" s="6" t="str">
        <f t="shared" si="1267"/>
        <v>3-EMCU8066892</v>
      </c>
      <c r="E10316" s="7">
        <f t="shared" si="1268"/>
        <v>45164.464341516199</v>
      </c>
      <c r="F10316" s="8">
        <v>45164.610174849535</v>
      </c>
      <c r="G10316" s="7">
        <f t="shared" si="1273"/>
        <v>45164.651841516199</v>
      </c>
      <c r="H10316" s="2">
        <f>LOOKUP(2,1/(Sheet1!$D:$D=C10316)/(Sheet1!$E:$E&gt;=E10316)/(Sheet1!$E:$E&lt;=G10316),(Sheet1!$E:$E))</f>
        <v>45164.610135358795</v>
      </c>
      <c r="I10316" t="str">
        <f t="shared" si="1269"/>
        <v>+0:00:03</v>
      </c>
      <c r="J10316" t="s">
        <v>9651</v>
      </c>
      <c r="K10316" t="s">
        <v>9621</v>
      </c>
      <c r="L10316" t="str">
        <f t="shared" si="1271"/>
        <v>WEEK 34</v>
      </c>
    </row>
    <row r="10317" spans="1:13" x14ac:dyDescent="0.35">
      <c r="A10317" s="6">
        <v>4</v>
      </c>
      <c r="B10317" s="6" t="s">
        <v>13402</v>
      </c>
      <c r="C10317" s="6" t="s">
        <v>13402</v>
      </c>
      <c r="D10317" s="6" t="str">
        <f t="shared" si="1267"/>
        <v>4-MRSU6061885</v>
      </c>
      <c r="E10317" s="7">
        <f t="shared" si="1268"/>
        <v>45164.433779861109</v>
      </c>
      <c r="F10317" s="8">
        <v>45164.579613194444</v>
      </c>
      <c r="G10317" s="7">
        <f t="shared" si="1273"/>
        <v>45164.621279861109</v>
      </c>
      <c r="H10317" s="2">
        <f>LOOKUP(2,1/(Sheet1!$D:$D=C10317)/(Sheet1!$E:$E&gt;=E10317)/(Sheet1!$E:$E&lt;=G10317),(Sheet1!$E:$E))</f>
        <v>45164.580847685182</v>
      </c>
      <c r="I10317" t="str">
        <f t="shared" si="1269"/>
        <v>0:01:47</v>
      </c>
      <c r="J10317" t="s">
        <v>8471</v>
      </c>
      <c r="K10317" t="s">
        <v>9621</v>
      </c>
      <c r="L10317" t="str">
        <f t="shared" si="1271"/>
        <v>WEEK 34</v>
      </c>
      <c r="M10317" t="str">
        <f t="shared" ref="M10317:M10325" si="1275">IF(I10317&lt;="0:00:05","(-) 5 detik",IF(I10317&lt;="0:00:15","(-) 15 detik",IF(I10317&lt;="0:00:30","(-) 30 detik","(-) 65 detik")))</f>
        <v>(-) 65 detik</v>
      </c>
    </row>
    <row r="10318" spans="1:13" x14ac:dyDescent="0.35">
      <c r="A10318" s="6">
        <v>3</v>
      </c>
      <c r="B10318" s="6" t="s">
        <v>12279</v>
      </c>
      <c r="C10318" s="6" t="s">
        <v>12279</v>
      </c>
      <c r="D10318" s="6" t="str">
        <f t="shared" si="1267"/>
        <v>3-MRKU4081025</v>
      </c>
      <c r="E10318" s="7">
        <f t="shared" si="1268"/>
        <v>45164.432812812498</v>
      </c>
      <c r="F10318" s="8">
        <v>45164.578646145834</v>
      </c>
      <c r="G10318" s="7">
        <f t="shared" si="1273"/>
        <v>45164.620312812498</v>
      </c>
      <c r="H10318" s="2">
        <f>LOOKUP(2,1/(Sheet1!$D:$D=C10318)/(Sheet1!$E:$E&gt;=E10318)/(Sheet1!$E:$E&lt;=G10318),(Sheet1!$E:$E))</f>
        <v>45164.579870046298</v>
      </c>
      <c r="I10318" t="str">
        <f t="shared" si="1269"/>
        <v>0:01:46</v>
      </c>
      <c r="J10318" t="s">
        <v>8471</v>
      </c>
      <c r="K10318" t="s">
        <v>9621</v>
      </c>
      <c r="L10318" t="str">
        <f t="shared" si="1271"/>
        <v>WEEK 34</v>
      </c>
      <c r="M10318" t="str">
        <f t="shared" si="1275"/>
        <v>(-) 65 detik</v>
      </c>
    </row>
    <row r="10319" spans="1:13" x14ac:dyDescent="0.35">
      <c r="A10319" s="6">
        <v>2</v>
      </c>
      <c r="B10319" s="6" t="s">
        <v>13528</v>
      </c>
      <c r="C10319" s="6" t="s">
        <v>13528</v>
      </c>
      <c r="D10319" s="6" t="str">
        <f t="shared" si="1267"/>
        <v>2-OOCU6722228</v>
      </c>
      <c r="E10319" s="7">
        <f t="shared" si="1268"/>
        <v>45164.428743368051</v>
      </c>
      <c r="F10319" s="8">
        <v>45164.574576701387</v>
      </c>
      <c r="G10319" s="7">
        <f t="shared" si="1273"/>
        <v>45164.616243368051</v>
      </c>
      <c r="H10319" s="2">
        <f>LOOKUP(2,1/(Sheet1!$D:$D=C10319)/(Sheet1!$E:$E&gt;=E10319)/(Sheet1!$E:$E&lt;=G10319),(Sheet1!$E:$E))</f>
        <v>45164.575724826391</v>
      </c>
      <c r="I10319" t="str">
        <f t="shared" si="1269"/>
        <v>0:01:39</v>
      </c>
      <c r="J10319" t="s">
        <v>8471</v>
      </c>
      <c r="K10319" t="s">
        <v>9621</v>
      </c>
      <c r="L10319" t="str">
        <f t="shared" si="1271"/>
        <v>WEEK 34</v>
      </c>
      <c r="M10319" t="str">
        <f t="shared" si="1275"/>
        <v>(-) 65 detik</v>
      </c>
    </row>
    <row r="10320" spans="1:13" x14ac:dyDescent="0.35">
      <c r="A10320" s="6">
        <v>3</v>
      </c>
      <c r="B10320" s="6" t="s">
        <v>13376</v>
      </c>
      <c r="C10320" s="6" t="s">
        <v>13376</v>
      </c>
      <c r="D10320" s="6" t="str">
        <f t="shared" si="1267"/>
        <v>3-MRKU4320515</v>
      </c>
      <c r="E10320" s="7">
        <f t="shared" si="1268"/>
        <v>45164.424431944441</v>
      </c>
      <c r="F10320" s="8">
        <v>45164.570265277776</v>
      </c>
      <c r="G10320" s="7">
        <f t="shared" si="1273"/>
        <v>45164.611931944441</v>
      </c>
      <c r="H10320" s="2">
        <f>LOOKUP(2,1/(Sheet1!$D:$D=C10320)/(Sheet1!$E:$E&gt;=E10320)/(Sheet1!$E:$E&lt;=G10320),(Sheet1!$E:$E))</f>
        <v>45164.571542581019</v>
      </c>
      <c r="I10320" t="str">
        <f t="shared" si="1269"/>
        <v>0:01:50</v>
      </c>
      <c r="J10320" t="s">
        <v>8471</v>
      </c>
      <c r="K10320" t="s">
        <v>9621</v>
      </c>
      <c r="L10320" t="str">
        <f t="shared" si="1271"/>
        <v>WEEK 34</v>
      </c>
      <c r="M10320" t="str">
        <f t="shared" si="1275"/>
        <v>(-) 65 detik</v>
      </c>
    </row>
    <row r="10321" spans="1:13" x14ac:dyDescent="0.35">
      <c r="A10321" s="6">
        <v>2</v>
      </c>
      <c r="B10321" s="6" t="s">
        <v>13825</v>
      </c>
      <c r="C10321" s="6" t="s">
        <v>13825</v>
      </c>
      <c r="D10321" s="6" t="str">
        <f t="shared" si="1267"/>
        <v>2-TCNU1677938</v>
      </c>
      <c r="E10321" s="7">
        <f t="shared" si="1268"/>
        <v>45164.422088807871</v>
      </c>
      <c r="F10321" s="8">
        <v>45164.567922141207</v>
      </c>
      <c r="G10321" s="7">
        <f t="shared" si="1273"/>
        <v>45164.609588807871</v>
      </c>
      <c r="H10321" s="2">
        <f>LOOKUP(2,1/(Sheet1!$D:$D=C10321)/(Sheet1!$E:$E&gt;=E10321)/(Sheet1!$E:$E&lt;=G10321),(Sheet1!$E:$E))</f>
        <v>45164.569124907408</v>
      </c>
      <c r="I10321" t="str">
        <f t="shared" si="1269"/>
        <v>0:01:44</v>
      </c>
      <c r="J10321" t="s">
        <v>8471</v>
      </c>
      <c r="K10321" t="s">
        <v>9621</v>
      </c>
      <c r="L10321" t="str">
        <f t="shared" si="1271"/>
        <v>WEEK 34</v>
      </c>
      <c r="M10321" t="str">
        <f t="shared" si="1275"/>
        <v>(-) 65 detik</v>
      </c>
    </row>
    <row r="10322" spans="1:13" x14ac:dyDescent="0.35">
      <c r="A10322" s="6">
        <v>2</v>
      </c>
      <c r="B10322" s="6" t="s">
        <v>14063</v>
      </c>
      <c r="C10322" s="6" t="s">
        <v>14063</v>
      </c>
      <c r="D10322" s="6" t="str">
        <f t="shared" si="1267"/>
        <v>2-UETU2774878</v>
      </c>
      <c r="E10322" s="7">
        <f t="shared" si="1268"/>
        <v>45164.419887465272</v>
      </c>
      <c r="F10322" s="8">
        <v>45164.565720798608</v>
      </c>
      <c r="G10322" s="7">
        <f t="shared" si="1273"/>
        <v>45164.607387465272</v>
      </c>
      <c r="H10322" s="2">
        <f>LOOKUP(2,1/(Sheet1!$D:$D=C10322)/(Sheet1!$E:$E&gt;=E10322)/(Sheet1!$E:$E&lt;=G10322),(Sheet1!$E:$E))</f>
        <v>45164.566990833337</v>
      </c>
      <c r="I10322" t="str">
        <f t="shared" si="1269"/>
        <v>0:01:50</v>
      </c>
      <c r="J10322" t="s">
        <v>8471</v>
      </c>
      <c r="K10322" t="s">
        <v>9621</v>
      </c>
      <c r="L10322" t="str">
        <f t="shared" si="1271"/>
        <v>WEEK 34</v>
      </c>
      <c r="M10322" t="str">
        <f t="shared" si="1275"/>
        <v>(-) 65 detik</v>
      </c>
    </row>
    <row r="10323" spans="1:13" x14ac:dyDescent="0.35">
      <c r="A10323" s="6">
        <v>2</v>
      </c>
      <c r="B10323" s="6" t="s">
        <v>12856</v>
      </c>
      <c r="C10323" s="6" t="s">
        <v>12856</v>
      </c>
      <c r="D10323" s="6" t="str">
        <f t="shared" si="1267"/>
        <v>2-CMAU6317506</v>
      </c>
      <c r="E10323" s="7">
        <f t="shared" si="1268"/>
        <v>45164.415859803237</v>
      </c>
      <c r="F10323" s="8">
        <v>45164.561693136573</v>
      </c>
      <c r="G10323" s="7">
        <f t="shared" si="1273"/>
        <v>45164.603359803237</v>
      </c>
      <c r="H10323" s="2">
        <f>LOOKUP(2,1/(Sheet1!$D:$D=C10323)/(Sheet1!$E:$E&gt;=E10323)/(Sheet1!$E:$E&lt;=G10323),(Sheet1!$E:$E))</f>
        <v>45164.562958298608</v>
      </c>
      <c r="I10323" t="str">
        <f t="shared" si="1269"/>
        <v>0:01:49</v>
      </c>
      <c r="J10323" t="s">
        <v>8471</v>
      </c>
      <c r="K10323" t="s">
        <v>9621</v>
      </c>
      <c r="L10323" t="str">
        <f t="shared" si="1271"/>
        <v>WEEK 34</v>
      </c>
      <c r="M10323" t="str">
        <f t="shared" si="1275"/>
        <v>(-) 65 detik</v>
      </c>
    </row>
    <row r="10324" spans="1:13" x14ac:dyDescent="0.35">
      <c r="A10324" s="6">
        <v>2</v>
      </c>
      <c r="B10324" s="6" t="s">
        <v>13990</v>
      </c>
      <c r="C10324" s="6" t="s">
        <v>13990</v>
      </c>
      <c r="D10324" s="6" t="str">
        <f t="shared" si="1267"/>
        <v>2-TRHU2657117</v>
      </c>
      <c r="E10324" s="7">
        <f t="shared" si="1268"/>
        <v>45164.407452627311</v>
      </c>
      <c r="F10324" s="8">
        <v>45164.553285960646</v>
      </c>
      <c r="G10324" s="7">
        <f t="shared" si="1273"/>
        <v>45164.594952627311</v>
      </c>
      <c r="H10324" s="2">
        <f>LOOKUP(2,1/(Sheet1!$D:$D=C10324)/(Sheet1!$E:$E&gt;=E10324)/(Sheet1!$E:$E&lt;=G10324),(Sheet1!$E:$E))</f>
        <v>45164.554549722219</v>
      </c>
      <c r="I10324" t="str">
        <f t="shared" si="1269"/>
        <v>0:01:49</v>
      </c>
      <c r="J10324" t="s">
        <v>8471</v>
      </c>
      <c r="K10324" t="s">
        <v>9621</v>
      </c>
      <c r="L10324" t="str">
        <f t="shared" si="1271"/>
        <v>WEEK 34</v>
      </c>
      <c r="M10324" t="str">
        <f t="shared" si="1275"/>
        <v>(-) 65 detik</v>
      </c>
    </row>
    <row r="10325" spans="1:13" x14ac:dyDescent="0.35">
      <c r="A10325" s="6">
        <v>3</v>
      </c>
      <c r="B10325" s="6" t="s">
        <v>13123</v>
      </c>
      <c r="C10325" s="6" t="s">
        <v>13123</v>
      </c>
      <c r="D10325" s="6" t="str">
        <f t="shared" si="1267"/>
        <v>3-FBIU7903589</v>
      </c>
      <c r="E10325" s="7">
        <f t="shared" si="1268"/>
        <v>45164.399852581017</v>
      </c>
      <c r="F10325" s="8">
        <v>45164.545685914352</v>
      </c>
      <c r="G10325" s="7">
        <f t="shared" si="1273"/>
        <v>45164.587352581017</v>
      </c>
      <c r="H10325" s="2">
        <f>LOOKUP(2,1/(Sheet1!$D:$D=C10325)/(Sheet1!$E:$E&gt;=E10325)/(Sheet1!$E:$E&lt;=G10325),(Sheet1!$E:$E))</f>
        <v>45164.546993206015</v>
      </c>
      <c r="I10325" t="str">
        <f t="shared" si="1269"/>
        <v>0:01:53</v>
      </c>
      <c r="J10325" t="s">
        <v>8471</v>
      </c>
      <c r="K10325" t="s">
        <v>9621</v>
      </c>
      <c r="L10325" t="str">
        <f t="shared" si="1271"/>
        <v>WEEK 34</v>
      </c>
      <c r="M10325" t="str">
        <f t="shared" si="1275"/>
        <v>(-) 65 detik</v>
      </c>
    </row>
    <row r="10326" spans="1:13" x14ac:dyDescent="0.35">
      <c r="A10326" s="6">
        <v>4</v>
      </c>
      <c r="B10326" s="6" t="s">
        <v>15381</v>
      </c>
      <c r="C10326" s="6" t="s">
        <v>15381</v>
      </c>
      <c r="D10326" s="6" t="str">
        <f t="shared" si="1267"/>
        <v>4-SUDU8893552</v>
      </c>
      <c r="E10326" s="7">
        <f t="shared" si="1268"/>
        <v>45164.396777465277</v>
      </c>
      <c r="F10326" s="8">
        <v>45164.542610798613</v>
      </c>
      <c r="G10326" s="7">
        <f t="shared" si="1273"/>
        <v>45164.584277465277</v>
      </c>
      <c r="H10326" s="2">
        <f>LOOKUP(2,1/(Sheet1!$D:$D=C10326)/(Sheet1!$E:$E&gt;=E10326)/(Sheet1!$E:$E&lt;=G10326),(Sheet1!$E:$E))</f>
        <v>45164.538902581022</v>
      </c>
      <c r="I10326" t="str">
        <f t="shared" si="1269"/>
        <v>+0:05:20</v>
      </c>
      <c r="J10326" t="s">
        <v>9651</v>
      </c>
      <c r="K10326" t="s">
        <v>9621</v>
      </c>
      <c r="L10326" t="str">
        <f t="shared" si="1271"/>
        <v>WEEK 34</v>
      </c>
    </row>
    <row r="10327" spans="1:13" x14ac:dyDescent="0.35">
      <c r="A10327" s="6">
        <v>3</v>
      </c>
      <c r="B10327" s="6" t="s">
        <v>13378</v>
      </c>
      <c r="C10327" s="6" t="s">
        <v>13378</v>
      </c>
      <c r="D10327" s="6" t="str">
        <f t="shared" si="1267"/>
        <v>3-MRKU5401890</v>
      </c>
      <c r="E10327" s="7">
        <f t="shared" si="1268"/>
        <v>45164.395196643512</v>
      </c>
      <c r="F10327" s="8">
        <v>45164.541029976848</v>
      </c>
      <c r="G10327" s="7">
        <f t="shared" si="1273"/>
        <v>45164.582696643512</v>
      </c>
      <c r="H10327" s="2">
        <f>LOOKUP(2,1/(Sheet1!$D:$D=C10327)/(Sheet1!$E:$E&gt;=E10327)/(Sheet1!$E:$E&lt;=G10327),(Sheet1!$E:$E))</f>
        <v>45164.542173576388</v>
      </c>
      <c r="I10327" t="str">
        <f t="shared" si="1269"/>
        <v>0:01:39</v>
      </c>
      <c r="J10327" t="s">
        <v>8471</v>
      </c>
      <c r="K10327" t="s">
        <v>9621</v>
      </c>
      <c r="L10327" t="str">
        <f t="shared" si="1271"/>
        <v>WEEK 34</v>
      </c>
      <c r="M10327" t="str">
        <f t="shared" ref="M10327" si="1276">IF(I10327&lt;="0:00:05","(-) 5 detik",IF(I10327&lt;="0:00:15","(-) 15 detik",IF(I10327&lt;="0:00:30","(-) 30 detik","(-) 65 detik")))</f>
        <v>(-) 65 detik</v>
      </c>
    </row>
    <row r="10328" spans="1:13" x14ac:dyDescent="0.35">
      <c r="A10328" s="6">
        <v>3</v>
      </c>
      <c r="B10328" s="6" t="s">
        <v>13431</v>
      </c>
      <c r="C10328" s="6" t="s">
        <v>13431</v>
      </c>
      <c r="D10328" s="6" t="str">
        <f t="shared" ref="D10328:D10391" si="1277">A10328&amp;"-"&amp;C10328</f>
        <v>3-MSKU1294878</v>
      </c>
      <c r="E10328" s="7">
        <f t="shared" ref="E10328:E10391" si="1278">F10328-TIMEVALUE("03:30:00")</f>
        <v>45164.393537465272</v>
      </c>
      <c r="F10328" s="8">
        <v>45164.539370798608</v>
      </c>
      <c r="G10328" s="7">
        <f t="shared" si="1273"/>
        <v>45164.581037465272</v>
      </c>
      <c r="H10328" s="2">
        <f>LOOKUP(2,1/(Sheet1!$D:$D=C10328)/(Sheet1!$E:$E&gt;=E10328)/(Sheet1!$E:$E&lt;=G10328),(Sheet1!$E:$E))</f>
        <v>45164.538635486111</v>
      </c>
      <c r="I10328" t="str">
        <f t="shared" ref="I10328:I10391" si="1279">IF(H10328-F10328&gt;0, TEXT(ABS(H10328-F10328),"h:mm:ss"), "+"&amp;TEXT(ABS(F10328-H10328),"h:mm:ss"))</f>
        <v>+0:01:04</v>
      </c>
      <c r="J10328" t="s">
        <v>9651</v>
      </c>
      <c r="K10328" t="s">
        <v>9621</v>
      </c>
      <c r="L10328" t="str">
        <f t="shared" si="1271"/>
        <v>WEEK 34</v>
      </c>
    </row>
    <row r="10329" spans="1:13" x14ac:dyDescent="0.35">
      <c r="A10329" s="6">
        <v>3</v>
      </c>
      <c r="B10329" s="6" t="s">
        <v>12676</v>
      </c>
      <c r="C10329" s="6" t="s">
        <v>12676</v>
      </c>
      <c r="D10329" s="6" t="str">
        <f t="shared" si="1277"/>
        <v>3-BEAU2014823</v>
      </c>
      <c r="E10329" s="7">
        <f t="shared" si="1278"/>
        <v>45164.364352002311</v>
      </c>
      <c r="F10329" s="8">
        <v>45164.510185335646</v>
      </c>
      <c r="G10329" s="7">
        <f t="shared" si="1273"/>
        <v>45164.551852002311</v>
      </c>
      <c r="H10329" s="2">
        <f>LOOKUP(2,1/(Sheet1!$D:$D=C10329)/(Sheet1!$E:$E&gt;=E10329)/(Sheet1!$E:$E&lt;=G10329),(Sheet1!$E:$E))</f>
        <v>45164.511503055553</v>
      </c>
      <c r="I10329" t="str">
        <f t="shared" si="1279"/>
        <v>0:01:54</v>
      </c>
      <c r="J10329" t="s">
        <v>8471</v>
      </c>
      <c r="K10329" t="s">
        <v>9621</v>
      </c>
      <c r="L10329" t="str">
        <f t="shared" si="1271"/>
        <v>WEEK 34</v>
      </c>
      <c r="M10329" t="str">
        <f t="shared" ref="M10329:M10342" si="1280">IF(I10329&lt;="0:00:05","(-) 5 detik",IF(I10329&lt;="0:00:15","(-) 15 detik",IF(I10329&lt;="0:00:30","(-) 30 detik","(-) 65 detik")))</f>
        <v>(-) 65 detik</v>
      </c>
    </row>
    <row r="10330" spans="1:13" x14ac:dyDescent="0.35">
      <c r="A10330" s="6">
        <v>2</v>
      </c>
      <c r="B10330" s="6" t="s">
        <v>13113</v>
      </c>
      <c r="C10330" s="6" t="s">
        <v>13113</v>
      </c>
      <c r="D10330" s="6" t="str">
        <f t="shared" si="1277"/>
        <v>2-EMCU8705118</v>
      </c>
      <c r="E10330" s="7">
        <f t="shared" si="1278"/>
        <v>45164.361656747686</v>
      </c>
      <c r="F10330" s="8">
        <v>45164.507490081021</v>
      </c>
      <c r="G10330" s="7">
        <f t="shared" si="1273"/>
        <v>45164.549156747686</v>
      </c>
      <c r="H10330" s="2">
        <f>LOOKUP(2,1/(Sheet1!$D:$D=C10330)/(Sheet1!$E:$E&gt;=E10330)/(Sheet1!$E:$E&lt;=G10330),(Sheet1!$E:$E))</f>
        <v>45164.508693842596</v>
      </c>
      <c r="I10330" t="str">
        <f t="shared" si="1279"/>
        <v>0:01:44</v>
      </c>
      <c r="J10330" t="s">
        <v>8471</v>
      </c>
      <c r="K10330" t="s">
        <v>9621</v>
      </c>
      <c r="L10330" t="str">
        <f t="shared" si="1271"/>
        <v>WEEK 34</v>
      </c>
      <c r="M10330" t="str">
        <f t="shared" si="1280"/>
        <v>(-) 65 detik</v>
      </c>
    </row>
    <row r="10331" spans="1:13" x14ac:dyDescent="0.35">
      <c r="A10331" s="6">
        <v>2</v>
      </c>
      <c r="B10331" s="6" t="s">
        <v>13208</v>
      </c>
      <c r="C10331" s="6" t="s">
        <v>13208</v>
      </c>
      <c r="D10331" s="6" t="str">
        <f t="shared" si="1277"/>
        <v>2-FSCU8314706</v>
      </c>
      <c r="E10331" s="7">
        <f t="shared" si="1278"/>
        <v>45164.359799849532</v>
      </c>
      <c r="F10331" s="8">
        <v>45164.505633182867</v>
      </c>
      <c r="G10331" s="7">
        <f t="shared" si="1273"/>
        <v>45164.547299849532</v>
      </c>
      <c r="H10331" s="2">
        <f>LOOKUP(2,1/(Sheet1!$D:$D=C10331)/(Sheet1!$E:$E&gt;=E10331)/(Sheet1!$E:$E&lt;=G10331),(Sheet1!$E:$E))</f>
        <v>45164.506878715278</v>
      </c>
      <c r="I10331" t="str">
        <f t="shared" si="1279"/>
        <v>0:01:48</v>
      </c>
      <c r="J10331" t="s">
        <v>8471</v>
      </c>
      <c r="K10331" t="s">
        <v>9621</v>
      </c>
      <c r="L10331" t="str">
        <f t="shared" si="1271"/>
        <v>WEEK 34</v>
      </c>
      <c r="M10331" t="str">
        <f t="shared" si="1280"/>
        <v>(-) 65 detik</v>
      </c>
    </row>
    <row r="10332" spans="1:13" x14ac:dyDescent="0.35">
      <c r="A10332" s="6">
        <v>2</v>
      </c>
      <c r="B10332" s="6" t="s">
        <v>13550</v>
      </c>
      <c r="C10332" s="6" t="s">
        <v>13550</v>
      </c>
      <c r="D10332" s="6" t="str">
        <f t="shared" si="1277"/>
        <v>2-OOCU8281250</v>
      </c>
      <c r="E10332" s="7">
        <f t="shared" si="1278"/>
        <v>45164.353463425927</v>
      </c>
      <c r="F10332" s="8">
        <v>45164.499296759263</v>
      </c>
      <c r="G10332" s="7">
        <f t="shared" si="1273"/>
        <v>45164.540963425927</v>
      </c>
      <c r="H10332" s="2">
        <f>LOOKUP(2,1/(Sheet1!$D:$D=C10332)/(Sheet1!$E:$E&gt;=E10332)/(Sheet1!$E:$E&lt;=G10332),(Sheet1!$E:$E))</f>
        <v>45164.500520428242</v>
      </c>
      <c r="I10332" t="str">
        <f t="shared" si="1279"/>
        <v>0:01:46</v>
      </c>
      <c r="J10332" t="s">
        <v>8471</v>
      </c>
      <c r="K10332" t="s">
        <v>9621</v>
      </c>
      <c r="L10332" t="str">
        <f t="shared" si="1271"/>
        <v>WEEK 34</v>
      </c>
      <c r="M10332" t="str">
        <f t="shared" si="1280"/>
        <v>(-) 65 detik</v>
      </c>
    </row>
    <row r="10333" spans="1:13" x14ac:dyDescent="0.35">
      <c r="A10333" s="6">
        <v>2</v>
      </c>
      <c r="B10333" s="6" t="s">
        <v>13537</v>
      </c>
      <c r="C10333" s="6" t="s">
        <v>13537</v>
      </c>
      <c r="D10333" s="6" t="str">
        <f t="shared" si="1277"/>
        <v>2-OOCU7111136</v>
      </c>
      <c r="E10333" s="7">
        <f t="shared" si="1278"/>
        <v>45164.331464930554</v>
      </c>
      <c r="F10333" s="8">
        <v>45164.47729826389</v>
      </c>
      <c r="G10333" s="7">
        <f t="shared" si="1273"/>
        <v>45164.518964930554</v>
      </c>
      <c r="H10333" s="2">
        <f>LOOKUP(2,1/(Sheet1!$D:$D=C10333)/(Sheet1!$E:$E&gt;=E10333)/(Sheet1!$E:$E&lt;=G10333),(Sheet1!$E:$E))</f>
        <v>45164.478571793981</v>
      </c>
      <c r="I10333" t="str">
        <f t="shared" si="1279"/>
        <v>0:01:50</v>
      </c>
      <c r="J10333" t="s">
        <v>8471</v>
      </c>
      <c r="K10333" t="s">
        <v>9621</v>
      </c>
      <c r="L10333" t="str">
        <f t="shared" si="1271"/>
        <v>WEEK 34</v>
      </c>
      <c r="M10333" t="str">
        <f t="shared" si="1280"/>
        <v>(-) 65 detik</v>
      </c>
    </row>
    <row r="10334" spans="1:13" x14ac:dyDescent="0.35">
      <c r="A10334" s="6">
        <v>3</v>
      </c>
      <c r="B10334" s="6" t="s">
        <v>13815</v>
      </c>
      <c r="C10334" s="6" t="s">
        <v>13815</v>
      </c>
      <c r="D10334" s="6" t="str">
        <f t="shared" si="1277"/>
        <v>3-TCLU9255166</v>
      </c>
      <c r="E10334" s="7">
        <f t="shared" si="1278"/>
        <v>45164.324897997685</v>
      </c>
      <c r="F10334" s="8">
        <v>45164.470731331021</v>
      </c>
      <c r="G10334" s="7">
        <f t="shared" si="1273"/>
        <v>45164.512397997685</v>
      </c>
      <c r="H10334" s="2">
        <f>LOOKUP(2,1/(Sheet1!$D:$D=C10334)/(Sheet1!$E:$E&gt;=E10334)/(Sheet1!$E:$E&lt;=G10334),(Sheet1!$E:$E))</f>
        <v>45164.47191403935</v>
      </c>
      <c r="I10334" t="str">
        <f t="shared" si="1279"/>
        <v>0:01:42</v>
      </c>
      <c r="J10334" t="s">
        <v>8471</v>
      </c>
      <c r="K10334" t="s">
        <v>9621</v>
      </c>
      <c r="L10334" t="str">
        <f t="shared" si="1271"/>
        <v>WEEK 34</v>
      </c>
      <c r="M10334" t="str">
        <f t="shared" si="1280"/>
        <v>(-) 65 detik</v>
      </c>
    </row>
    <row r="10335" spans="1:13" x14ac:dyDescent="0.35">
      <c r="A10335" s="6">
        <v>3</v>
      </c>
      <c r="B10335" s="6" t="s">
        <v>12460</v>
      </c>
      <c r="C10335" s="6" t="s">
        <v>12460</v>
      </c>
      <c r="D10335" s="6" t="str">
        <f t="shared" si="1277"/>
        <v>3-SUDU1410734</v>
      </c>
      <c r="E10335" s="7">
        <f t="shared" si="1278"/>
        <v>45164.321044641198</v>
      </c>
      <c r="F10335" s="8">
        <v>45164.466877974533</v>
      </c>
      <c r="G10335" s="7">
        <f t="shared" si="1273"/>
        <v>45164.508544641198</v>
      </c>
      <c r="H10335" s="2">
        <f>LOOKUP(2,1/(Sheet1!$D:$D=C10335)/(Sheet1!$E:$E&gt;=E10335)/(Sheet1!$E:$E&lt;=G10335),(Sheet1!$E:$E))</f>
        <v>45164.468028715281</v>
      </c>
      <c r="I10335" t="str">
        <f t="shared" si="1279"/>
        <v>0:01:39</v>
      </c>
      <c r="J10335" t="s">
        <v>8471</v>
      </c>
      <c r="K10335" t="s">
        <v>9621</v>
      </c>
      <c r="L10335" t="str">
        <f t="shared" si="1271"/>
        <v>WEEK 34</v>
      </c>
      <c r="M10335" t="str">
        <f t="shared" si="1280"/>
        <v>(-) 65 detik</v>
      </c>
    </row>
    <row r="10336" spans="1:13" x14ac:dyDescent="0.35">
      <c r="A10336" s="6">
        <v>3</v>
      </c>
      <c r="B10336" s="6" t="s">
        <v>13765</v>
      </c>
      <c r="C10336" s="6" t="s">
        <v>13765</v>
      </c>
      <c r="D10336" s="6" t="str">
        <f t="shared" si="1277"/>
        <v>3-TCKU1131238</v>
      </c>
      <c r="E10336" s="7">
        <f t="shared" si="1278"/>
        <v>45164.314998993053</v>
      </c>
      <c r="F10336" s="8">
        <v>45164.460832326389</v>
      </c>
      <c r="G10336" s="7">
        <f t="shared" si="1273"/>
        <v>45164.502498993053</v>
      </c>
      <c r="H10336" s="2">
        <f>LOOKUP(2,1/(Sheet1!$D:$D=C10336)/(Sheet1!$E:$E&gt;=E10336)/(Sheet1!$E:$E&lt;=G10336),(Sheet1!$E:$E))</f>
        <v>45164.462019178238</v>
      </c>
      <c r="I10336" t="str">
        <f t="shared" si="1279"/>
        <v>0:01:43</v>
      </c>
      <c r="J10336" t="s">
        <v>8471</v>
      </c>
      <c r="K10336" t="s">
        <v>9621</v>
      </c>
      <c r="L10336" t="str">
        <f t="shared" si="1271"/>
        <v>WEEK 34</v>
      </c>
      <c r="M10336" t="str">
        <f t="shared" si="1280"/>
        <v>(-) 65 detik</v>
      </c>
    </row>
    <row r="10337" spans="1:13" x14ac:dyDescent="0.35">
      <c r="A10337" s="6">
        <v>3</v>
      </c>
      <c r="B10337" s="6" t="s">
        <v>13385</v>
      </c>
      <c r="C10337" s="6" t="s">
        <v>13385</v>
      </c>
      <c r="D10337" s="6" t="str">
        <f t="shared" si="1277"/>
        <v>3-MRKU7066997</v>
      </c>
      <c r="E10337" s="7">
        <f t="shared" si="1278"/>
        <v>45164.312833599535</v>
      </c>
      <c r="F10337" s="8">
        <v>45164.458666932871</v>
      </c>
      <c r="G10337" s="7">
        <f t="shared" si="1273"/>
        <v>45164.500333599535</v>
      </c>
      <c r="H10337" s="2">
        <f>LOOKUP(2,1/(Sheet1!$D:$D=C10337)/(Sheet1!$E:$E&gt;=E10337)/(Sheet1!$E:$E&lt;=G10337),(Sheet1!$E:$E))</f>
        <v>45164.459820613425</v>
      </c>
      <c r="I10337" t="str">
        <f t="shared" si="1279"/>
        <v>0:01:40</v>
      </c>
      <c r="J10337" t="s">
        <v>8471</v>
      </c>
      <c r="K10337" t="s">
        <v>9621</v>
      </c>
      <c r="L10337" t="str">
        <f t="shared" si="1271"/>
        <v>WEEK 34</v>
      </c>
      <c r="M10337" t="str">
        <f t="shared" si="1280"/>
        <v>(-) 65 detik</v>
      </c>
    </row>
    <row r="10338" spans="1:13" x14ac:dyDescent="0.35">
      <c r="A10338" s="6">
        <v>2</v>
      </c>
      <c r="B10338" s="6" t="s">
        <v>13253</v>
      </c>
      <c r="C10338" s="6" t="s">
        <v>13253</v>
      </c>
      <c r="D10338" s="6" t="str">
        <f t="shared" si="1277"/>
        <v>2-HASU1074010</v>
      </c>
      <c r="E10338" s="7">
        <f t="shared" si="1278"/>
        <v>45164.288694560186</v>
      </c>
      <c r="F10338" s="8">
        <v>45164.434527893522</v>
      </c>
      <c r="G10338" s="7">
        <f t="shared" si="1273"/>
        <v>45164.476194560186</v>
      </c>
      <c r="H10338" s="2">
        <f>LOOKUP(2,1/(Sheet1!$D:$D=C10338)/(Sheet1!$E:$E&gt;=E10338)/(Sheet1!$E:$E&lt;=G10338),(Sheet1!$E:$E))</f>
        <v>45164.435326770836</v>
      </c>
      <c r="I10338" t="str">
        <f t="shared" si="1279"/>
        <v>0:01:09</v>
      </c>
      <c r="J10338" t="s">
        <v>8471</v>
      </c>
      <c r="K10338" t="s">
        <v>9621</v>
      </c>
      <c r="L10338" t="str">
        <f t="shared" si="1271"/>
        <v>WEEK 34</v>
      </c>
      <c r="M10338" t="str">
        <f t="shared" si="1280"/>
        <v>(-) 65 detik</v>
      </c>
    </row>
    <row r="10339" spans="1:13" x14ac:dyDescent="0.35">
      <c r="A10339" s="6">
        <v>2</v>
      </c>
      <c r="B10339" s="6" t="s">
        <v>13863</v>
      </c>
      <c r="C10339" s="6" t="s">
        <v>13863</v>
      </c>
      <c r="D10339" s="6" t="str">
        <f t="shared" si="1277"/>
        <v>2-TCNU8394800</v>
      </c>
      <c r="E10339" s="7">
        <f t="shared" si="1278"/>
        <v>45164.285798530087</v>
      </c>
      <c r="F10339" s="8">
        <v>45164.431631863423</v>
      </c>
      <c r="G10339" s="7">
        <f t="shared" si="1273"/>
        <v>45164.473298530087</v>
      </c>
      <c r="H10339" s="2">
        <f>LOOKUP(2,1/(Sheet1!$D:$D=C10339)/(Sheet1!$E:$E&gt;=E10339)/(Sheet1!$E:$E&lt;=G10339),(Sheet1!$E:$E))</f>
        <v>45164.431993275466</v>
      </c>
      <c r="I10339" t="str">
        <f t="shared" si="1279"/>
        <v>0:00:31</v>
      </c>
      <c r="J10339" t="s">
        <v>8471</v>
      </c>
      <c r="K10339" t="s">
        <v>9621</v>
      </c>
      <c r="L10339" t="str">
        <f t="shared" ref="L10339:L10402" si="1281">CONCATENATE("WEEK ",WEEKNUM(F10339,21))</f>
        <v>WEEK 34</v>
      </c>
      <c r="M10339" t="str">
        <f t="shared" si="1280"/>
        <v>(-) 65 detik</v>
      </c>
    </row>
    <row r="10340" spans="1:13" x14ac:dyDescent="0.35">
      <c r="A10340" s="6">
        <v>2</v>
      </c>
      <c r="B10340" s="6" t="s">
        <v>13659</v>
      </c>
      <c r="C10340" s="6" t="s">
        <v>13659</v>
      </c>
      <c r="D10340" s="6" t="str">
        <f t="shared" si="1277"/>
        <v>2-SEGU6902927</v>
      </c>
      <c r="E10340" s="7">
        <f t="shared" si="1278"/>
        <v>45164.283279479161</v>
      </c>
      <c r="F10340" s="8">
        <v>45164.429112812497</v>
      </c>
      <c r="G10340" s="7">
        <f t="shared" si="1273"/>
        <v>45164.470779479161</v>
      </c>
      <c r="H10340" s="2">
        <f>LOOKUP(2,1/(Sheet1!$D:$D=C10340)/(Sheet1!$E:$E&gt;=E10340)/(Sheet1!$E:$E&lt;=G10340),(Sheet1!$E:$E))</f>
        <v>45164.430161018521</v>
      </c>
      <c r="I10340" t="str">
        <f t="shared" si="1279"/>
        <v>0:01:31</v>
      </c>
      <c r="J10340" t="s">
        <v>8471</v>
      </c>
      <c r="K10340" t="s">
        <v>9621</v>
      </c>
      <c r="L10340" t="str">
        <f t="shared" si="1281"/>
        <v>WEEK 34</v>
      </c>
      <c r="M10340" t="str">
        <f t="shared" si="1280"/>
        <v>(-) 65 detik</v>
      </c>
    </row>
    <row r="10341" spans="1:13" x14ac:dyDescent="0.35">
      <c r="A10341" s="6">
        <v>2</v>
      </c>
      <c r="B10341" s="6" t="s">
        <v>13430</v>
      </c>
      <c r="C10341" s="6" t="s">
        <v>13430</v>
      </c>
      <c r="D10341" s="6" t="str">
        <f t="shared" si="1277"/>
        <v>2-MSKU1151115</v>
      </c>
      <c r="E10341" s="7">
        <f t="shared" si="1278"/>
        <v>45164.277377928236</v>
      </c>
      <c r="F10341" s="8">
        <v>45164.423211261572</v>
      </c>
      <c r="G10341" s="7">
        <f t="shared" si="1273"/>
        <v>45164.464877928236</v>
      </c>
      <c r="H10341" s="2">
        <f>LOOKUP(2,1/(Sheet1!$D:$D=C10341)/(Sheet1!$E:$E&gt;=E10341)/(Sheet1!$E:$E&lt;=G10341),(Sheet1!$E:$E))</f>
        <v>45164.424347615743</v>
      </c>
      <c r="I10341" t="str">
        <f t="shared" si="1279"/>
        <v>0:01:38</v>
      </c>
      <c r="J10341" t="s">
        <v>8471</v>
      </c>
      <c r="K10341" t="s">
        <v>9621</v>
      </c>
      <c r="L10341" t="str">
        <f t="shared" si="1281"/>
        <v>WEEK 34</v>
      </c>
      <c r="M10341" t="str">
        <f t="shared" si="1280"/>
        <v>(-) 65 detik</v>
      </c>
    </row>
    <row r="10342" spans="1:13" x14ac:dyDescent="0.35">
      <c r="A10342" s="6">
        <v>2</v>
      </c>
      <c r="B10342" s="6" t="s">
        <v>13375</v>
      </c>
      <c r="C10342" s="6" t="s">
        <v>13375</v>
      </c>
      <c r="D10342" s="6" t="str">
        <f t="shared" si="1277"/>
        <v>2-MRKU4117236</v>
      </c>
      <c r="E10342" s="7">
        <f t="shared" si="1278"/>
        <v>45164.248510034718</v>
      </c>
      <c r="F10342" s="8">
        <v>45164.394343368054</v>
      </c>
      <c r="G10342" s="7">
        <f t="shared" si="1273"/>
        <v>45164.436010034718</v>
      </c>
      <c r="H10342" s="2">
        <f>LOOKUP(2,1/(Sheet1!$D:$D=C10342)/(Sheet1!$E:$E&gt;=E10342)/(Sheet1!$E:$E&lt;=G10342),(Sheet1!$E:$E))</f>
        <v>45164.39504541667</v>
      </c>
      <c r="I10342" t="str">
        <f t="shared" si="1279"/>
        <v>0:01:01</v>
      </c>
      <c r="J10342" t="s">
        <v>8471</v>
      </c>
      <c r="K10342" t="s">
        <v>9621</v>
      </c>
      <c r="L10342" t="str">
        <f t="shared" si="1281"/>
        <v>WEEK 34</v>
      </c>
      <c r="M10342" t="str">
        <f t="shared" si="1280"/>
        <v>(-) 65 detik</v>
      </c>
    </row>
    <row r="10343" spans="1:13" x14ac:dyDescent="0.35">
      <c r="A10343" s="6">
        <v>1</v>
      </c>
      <c r="B10343" s="6" t="s">
        <v>12297</v>
      </c>
      <c r="C10343" s="6" t="s">
        <v>12297</v>
      </c>
      <c r="D10343" s="6" t="str">
        <f t="shared" si="1277"/>
        <v>1-MSDU7419046</v>
      </c>
      <c r="E10343" s="7">
        <f t="shared" si="1278"/>
        <v>45164.246768831013</v>
      </c>
      <c r="F10343" s="8">
        <v>45164.392602164349</v>
      </c>
      <c r="G10343" s="7">
        <f t="shared" ref="G10343:G10406" si="1282">F10343+TIMEVALUE("01:00:00")</f>
        <v>45164.434268831013</v>
      </c>
      <c r="H10343" s="2">
        <f>LOOKUP(2,1/(Sheet1!$D:$D=C10343)/(Sheet1!$E:$E&gt;=E10343)/(Sheet1!$E:$E&lt;=G10343),(Sheet1!$E:$E))</f>
        <v>45164.392400925928</v>
      </c>
      <c r="I10343" t="str">
        <f t="shared" si="1279"/>
        <v>+0:00:17</v>
      </c>
      <c r="J10343" t="s">
        <v>9651</v>
      </c>
      <c r="K10343" t="s">
        <v>9621</v>
      </c>
      <c r="L10343" t="str">
        <f t="shared" si="1281"/>
        <v>WEEK 34</v>
      </c>
    </row>
    <row r="10344" spans="1:13" x14ac:dyDescent="0.35">
      <c r="A10344" s="6">
        <v>2</v>
      </c>
      <c r="B10344" s="6" t="s">
        <v>13584</v>
      </c>
      <c r="C10344" s="6" t="s">
        <v>13584</v>
      </c>
      <c r="D10344" s="6" t="str">
        <f t="shared" si="1277"/>
        <v>2-OOLU9232977</v>
      </c>
      <c r="E10344" s="7">
        <f t="shared" si="1278"/>
        <v>45164.246736342589</v>
      </c>
      <c r="F10344" s="8">
        <v>45164.392569675925</v>
      </c>
      <c r="G10344" s="7">
        <f t="shared" si="1282"/>
        <v>45164.434236342589</v>
      </c>
      <c r="H10344" s="2">
        <f>LOOKUP(2,1/(Sheet1!$D:$D=C10344)/(Sheet1!$E:$E&gt;=E10344)/(Sheet1!$E:$E&lt;=G10344),(Sheet1!$E:$E))</f>
        <v>45164.39383439815</v>
      </c>
      <c r="I10344" t="str">
        <f t="shared" si="1279"/>
        <v>0:01:49</v>
      </c>
      <c r="J10344" t="s">
        <v>8471</v>
      </c>
      <c r="K10344" t="s">
        <v>9621</v>
      </c>
      <c r="L10344" t="str">
        <f t="shared" si="1281"/>
        <v>WEEK 34</v>
      </c>
      <c r="M10344" t="str">
        <f t="shared" ref="M10344:M10352" si="1283">IF(I10344&lt;="0:00:05","(-) 5 detik",IF(I10344&lt;="0:00:15","(-) 15 detik",IF(I10344&lt;="0:00:30","(-) 30 detik","(-) 65 detik")))</f>
        <v>(-) 65 detik</v>
      </c>
    </row>
    <row r="10345" spans="1:13" x14ac:dyDescent="0.35">
      <c r="A10345" s="6">
        <v>2</v>
      </c>
      <c r="B10345" s="6" t="s">
        <v>13952</v>
      </c>
      <c r="C10345" s="6" t="s">
        <v>13952</v>
      </c>
      <c r="D10345" s="6" t="str">
        <f t="shared" si="1277"/>
        <v>2-TGHU8896225</v>
      </c>
      <c r="E10345" s="7">
        <f t="shared" si="1278"/>
        <v>45164.218112118055</v>
      </c>
      <c r="F10345" s="8">
        <v>45164.36394545139</v>
      </c>
      <c r="G10345" s="7">
        <f t="shared" si="1282"/>
        <v>45164.405612118055</v>
      </c>
      <c r="H10345" s="2">
        <f>LOOKUP(2,1/(Sheet1!$D:$D=C10345)/(Sheet1!$E:$E&gt;=E10345)/(Sheet1!$E:$E&lt;=G10345),(Sheet1!$E:$E))</f>
        <v>45164.365136793982</v>
      </c>
      <c r="I10345" t="str">
        <f t="shared" si="1279"/>
        <v>0:01:43</v>
      </c>
      <c r="J10345" t="s">
        <v>8471</v>
      </c>
      <c r="K10345" t="s">
        <v>9621</v>
      </c>
      <c r="L10345" t="str">
        <f t="shared" si="1281"/>
        <v>WEEK 34</v>
      </c>
      <c r="M10345" t="str">
        <f t="shared" si="1283"/>
        <v>(-) 65 detik</v>
      </c>
    </row>
    <row r="10346" spans="1:13" x14ac:dyDescent="0.35">
      <c r="A10346" s="6">
        <v>3</v>
      </c>
      <c r="B10346" s="6" t="s">
        <v>12064</v>
      </c>
      <c r="C10346" s="6" t="s">
        <v>12064</v>
      </c>
      <c r="D10346" s="6" t="str">
        <f t="shared" si="1277"/>
        <v>3-DFSU1629408</v>
      </c>
      <c r="E10346" s="7">
        <f t="shared" si="1278"/>
        <v>45164.204081979165</v>
      </c>
      <c r="F10346" s="8">
        <v>45164.349915312501</v>
      </c>
      <c r="G10346" s="7">
        <f t="shared" si="1282"/>
        <v>45164.391581979165</v>
      </c>
      <c r="H10346" s="2">
        <f>LOOKUP(2,1/(Sheet1!$D:$D=C10346)/(Sheet1!$E:$E&gt;=E10346)/(Sheet1!$E:$E&lt;=G10346),(Sheet1!$E:$E))</f>
        <v>45164.351187824075</v>
      </c>
      <c r="I10346" t="str">
        <f t="shared" si="1279"/>
        <v>0:01:50</v>
      </c>
      <c r="J10346" t="s">
        <v>8471</v>
      </c>
      <c r="K10346" t="s">
        <v>9621</v>
      </c>
      <c r="L10346" t="str">
        <f t="shared" si="1281"/>
        <v>WEEK 34</v>
      </c>
      <c r="M10346" t="str">
        <f t="shared" si="1283"/>
        <v>(-) 65 detik</v>
      </c>
    </row>
    <row r="10347" spans="1:13" x14ac:dyDescent="0.35">
      <c r="A10347" s="6">
        <v>4</v>
      </c>
      <c r="B10347" s="6" t="s">
        <v>12229</v>
      </c>
      <c r="C10347" s="6" t="s">
        <v>12229</v>
      </c>
      <c r="D10347" s="6" t="str">
        <f t="shared" si="1277"/>
        <v>4-KMTU7348655</v>
      </c>
      <c r="E10347" s="7">
        <f t="shared" si="1278"/>
        <v>45164.183038807867</v>
      </c>
      <c r="F10347" s="8">
        <v>45164.328872141203</v>
      </c>
      <c r="G10347" s="7">
        <f t="shared" si="1282"/>
        <v>45164.370538807867</v>
      </c>
      <c r="H10347" s="2">
        <f>LOOKUP(2,1/(Sheet1!$D:$D=C10347)/(Sheet1!$E:$E&gt;=E10347)/(Sheet1!$E:$E&lt;=G10347),(Sheet1!$E:$E))</f>
        <v>45164.330178425924</v>
      </c>
      <c r="I10347" t="str">
        <f t="shared" si="1279"/>
        <v>0:01:53</v>
      </c>
      <c r="J10347" t="s">
        <v>8471</v>
      </c>
      <c r="K10347" t="s">
        <v>9621</v>
      </c>
      <c r="L10347" t="str">
        <f t="shared" si="1281"/>
        <v>WEEK 34</v>
      </c>
      <c r="M10347" t="str">
        <f t="shared" si="1283"/>
        <v>(-) 65 detik</v>
      </c>
    </row>
    <row r="10348" spans="1:13" x14ac:dyDescent="0.35">
      <c r="A10348" s="6">
        <v>4</v>
      </c>
      <c r="B10348" s="6" t="s">
        <v>12958</v>
      </c>
      <c r="C10348" s="6" t="s">
        <v>12958</v>
      </c>
      <c r="D10348" s="6" t="str">
        <f t="shared" si="1277"/>
        <v>4-CSNU8417095</v>
      </c>
      <c r="E10348" s="7">
        <f t="shared" si="1278"/>
        <v>45164.177592824075</v>
      </c>
      <c r="F10348" s="8">
        <v>45164.323426157411</v>
      </c>
      <c r="G10348" s="7">
        <f t="shared" si="1282"/>
        <v>45164.365092824075</v>
      </c>
      <c r="H10348" s="2">
        <f>LOOKUP(2,1/(Sheet1!$D:$D=C10348)/(Sheet1!$E:$E&gt;=E10348)/(Sheet1!$E:$E&lt;=G10348),(Sheet1!$E:$E))</f>
        <v>45164.32469509259</v>
      </c>
      <c r="I10348" t="str">
        <f t="shared" si="1279"/>
        <v>0:01:50</v>
      </c>
      <c r="J10348" t="s">
        <v>8471</v>
      </c>
      <c r="K10348" t="s">
        <v>9621</v>
      </c>
      <c r="L10348" t="str">
        <f t="shared" si="1281"/>
        <v>WEEK 34</v>
      </c>
      <c r="M10348" t="str">
        <f t="shared" si="1283"/>
        <v>(-) 65 detik</v>
      </c>
    </row>
    <row r="10349" spans="1:13" x14ac:dyDescent="0.35">
      <c r="A10349" s="6">
        <v>3</v>
      </c>
      <c r="B10349" s="6" t="s">
        <v>12900</v>
      </c>
      <c r="C10349" s="6" t="s">
        <v>12900</v>
      </c>
      <c r="D10349" s="6" t="str">
        <f t="shared" si="1277"/>
        <v>3-CMAU9160909</v>
      </c>
      <c r="E10349" s="7">
        <f t="shared" si="1278"/>
        <v>45164.176409803236</v>
      </c>
      <c r="F10349" s="8">
        <v>45164.322243136572</v>
      </c>
      <c r="G10349" s="7">
        <f t="shared" si="1282"/>
        <v>45164.363909803236</v>
      </c>
      <c r="H10349" s="2">
        <f>LOOKUP(2,1/(Sheet1!$D:$D=C10349)/(Sheet1!$E:$E&gt;=E10349)/(Sheet1!$E:$E&lt;=G10349),(Sheet1!$E:$E))</f>
        <v>45164.323606446756</v>
      </c>
      <c r="I10349" t="str">
        <f t="shared" si="1279"/>
        <v>0:01:58</v>
      </c>
      <c r="J10349" t="s">
        <v>8471</v>
      </c>
      <c r="K10349" t="s">
        <v>9621</v>
      </c>
      <c r="L10349" t="str">
        <f t="shared" si="1281"/>
        <v>WEEK 34</v>
      </c>
      <c r="M10349" t="str">
        <f t="shared" si="1283"/>
        <v>(-) 65 detik</v>
      </c>
    </row>
    <row r="10350" spans="1:13" x14ac:dyDescent="0.35">
      <c r="A10350" s="6">
        <v>3</v>
      </c>
      <c r="B10350" s="6" t="s">
        <v>12845</v>
      </c>
      <c r="C10350" s="6" t="s">
        <v>12845</v>
      </c>
      <c r="D10350" s="6" t="str">
        <f t="shared" si="1277"/>
        <v>3-CMAU5597819</v>
      </c>
      <c r="E10350" s="7">
        <f t="shared" si="1278"/>
        <v>45164.174362650461</v>
      </c>
      <c r="F10350" s="8">
        <v>45164.320195983797</v>
      </c>
      <c r="G10350" s="7">
        <f t="shared" si="1282"/>
        <v>45164.361862650461</v>
      </c>
      <c r="H10350" s="2">
        <f>LOOKUP(2,1/(Sheet1!$D:$D=C10350)/(Sheet1!$E:$E&gt;=E10350)/(Sheet1!$E:$E&lt;=G10350),(Sheet1!$E:$E))</f>
        <v>45164.321542986108</v>
      </c>
      <c r="I10350" t="str">
        <f t="shared" si="1279"/>
        <v>0:01:56</v>
      </c>
      <c r="J10350" t="s">
        <v>8471</v>
      </c>
      <c r="K10350" t="s">
        <v>9621</v>
      </c>
      <c r="L10350" t="str">
        <f t="shared" si="1281"/>
        <v>WEEK 34</v>
      </c>
      <c r="M10350" t="str">
        <f t="shared" si="1283"/>
        <v>(-) 65 detik</v>
      </c>
    </row>
    <row r="10351" spans="1:13" x14ac:dyDescent="0.35">
      <c r="A10351" s="6">
        <v>4</v>
      </c>
      <c r="B10351" s="6" t="s">
        <v>13223</v>
      </c>
      <c r="C10351" s="6" t="s">
        <v>13223</v>
      </c>
      <c r="D10351" s="6" t="str">
        <f t="shared" si="1277"/>
        <v>4-GAOU6632802</v>
      </c>
      <c r="E10351" s="7">
        <f t="shared" si="1278"/>
        <v>45164.174049502311</v>
      </c>
      <c r="F10351" s="8">
        <v>45164.319882835647</v>
      </c>
      <c r="G10351" s="7">
        <f t="shared" si="1282"/>
        <v>45164.361549502311</v>
      </c>
      <c r="H10351" s="2">
        <f>LOOKUP(2,1/(Sheet1!$D:$D=C10351)/(Sheet1!$E:$E&gt;=E10351)/(Sheet1!$E:$E&lt;=G10351),(Sheet1!$E:$E))</f>
        <v>45164.321239733799</v>
      </c>
      <c r="I10351" t="str">
        <f t="shared" si="1279"/>
        <v>0:01:57</v>
      </c>
      <c r="J10351" t="s">
        <v>8471</v>
      </c>
      <c r="K10351" t="s">
        <v>9621</v>
      </c>
      <c r="L10351" t="str">
        <f t="shared" si="1281"/>
        <v>WEEK 34</v>
      </c>
      <c r="M10351" t="str">
        <f t="shared" si="1283"/>
        <v>(-) 65 detik</v>
      </c>
    </row>
    <row r="10352" spans="1:13" x14ac:dyDescent="0.35">
      <c r="A10352" s="6">
        <v>3</v>
      </c>
      <c r="B10352" s="6" t="s">
        <v>14627</v>
      </c>
      <c r="C10352" s="6" t="s">
        <v>14627</v>
      </c>
      <c r="D10352" s="6" t="str">
        <f t="shared" si="1277"/>
        <v>3-ONEU0150028</v>
      </c>
      <c r="E10352" s="7">
        <f t="shared" si="1278"/>
        <v>45164.172958993055</v>
      </c>
      <c r="F10352" s="8">
        <v>45164.31879232639</v>
      </c>
      <c r="G10352" s="7">
        <f t="shared" si="1282"/>
        <v>45164.360458993055</v>
      </c>
      <c r="H10352" s="2">
        <f>LOOKUP(2,1/(Sheet1!$D:$D=C10352)/(Sheet1!$E:$E&gt;=E10352)/(Sheet1!$E:$E&lt;=G10352),(Sheet1!$E:$E))</f>
        <v>45164.319092337966</v>
      </c>
      <c r="I10352" t="str">
        <f t="shared" si="1279"/>
        <v>0:00:26</v>
      </c>
      <c r="J10352" t="s">
        <v>8471</v>
      </c>
      <c r="K10352" t="s">
        <v>9621</v>
      </c>
      <c r="L10352" t="str">
        <f t="shared" si="1281"/>
        <v>WEEK 34</v>
      </c>
      <c r="M10352" t="str">
        <f t="shared" si="1283"/>
        <v>(-) 30 detik</v>
      </c>
    </row>
    <row r="10353" spans="1:13" x14ac:dyDescent="0.35">
      <c r="A10353" s="6">
        <v>4</v>
      </c>
      <c r="B10353" s="6" t="s">
        <v>13059</v>
      </c>
      <c r="C10353" s="6" t="s">
        <v>13059</v>
      </c>
      <c r="D10353" s="6" t="str">
        <f t="shared" si="1277"/>
        <v>4-EGHU9250580</v>
      </c>
      <c r="E10353" s="7">
        <f t="shared" si="1278"/>
        <v>45164.172491863421</v>
      </c>
      <c r="F10353" s="8">
        <v>45164.318325196757</v>
      </c>
      <c r="G10353" s="7">
        <f t="shared" si="1282"/>
        <v>45164.359991863421</v>
      </c>
      <c r="H10353" s="2">
        <f>LOOKUP(2,1/(Sheet1!$D:$D=C10353)/(Sheet1!$E:$E&gt;=E10353)/(Sheet1!$E:$E&lt;=G10353),(Sheet1!$E:$E))</f>
        <v>45164.317028136575</v>
      </c>
      <c r="I10353" t="str">
        <f t="shared" si="1279"/>
        <v>+0:01:52</v>
      </c>
      <c r="J10353" t="s">
        <v>9651</v>
      </c>
      <c r="K10353" t="s">
        <v>9621</v>
      </c>
      <c r="L10353" t="str">
        <f t="shared" si="1281"/>
        <v>WEEK 34</v>
      </c>
    </row>
    <row r="10354" spans="1:13" x14ac:dyDescent="0.35">
      <c r="A10354" s="6">
        <v>3</v>
      </c>
      <c r="B10354" s="6" t="s">
        <v>14779</v>
      </c>
      <c r="C10354" s="6" t="s">
        <v>14779</v>
      </c>
      <c r="D10354" s="6" t="str">
        <f t="shared" si="1277"/>
        <v>3-TCNU5734804</v>
      </c>
      <c r="E10354" s="7">
        <f t="shared" si="1278"/>
        <v>45164.169196759256</v>
      </c>
      <c r="F10354" s="8">
        <v>45164.315030092592</v>
      </c>
      <c r="G10354" s="7">
        <f t="shared" si="1282"/>
        <v>45164.356696759256</v>
      </c>
      <c r="H10354" s="2">
        <f>LOOKUP(2,1/(Sheet1!$D:$D=C10354)/(Sheet1!$E:$E&gt;=E10354)/(Sheet1!$E:$E&lt;=G10354),(Sheet1!$E:$E))</f>
        <v>45164.316338067132</v>
      </c>
      <c r="I10354" t="str">
        <f t="shared" si="1279"/>
        <v>0:01:53</v>
      </c>
      <c r="J10354" t="s">
        <v>8471</v>
      </c>
      <c r="K10354" t="s">
        <v>9621</v>
      </c>
      <c r="L10354" t="str">
        <f t="shared" si="1281"/>
        <v>WEEK 34</v>
      </c>
      <c r="M10354" t="str">
        <f t="shared" ref="M10354:M10375" si="1284">IF(I10354&lt;="0:00:05","(-) 5 detik",IF(I10354&lt;="0:00:15","(-) 15 detik",IF(I10354&lt;="0:00:30","(-) 30 detik","(-) 65 detik")))</f>
        <v>(-) 65 detik</v>
      </c>
    </row>
    <row r="10355" spans="1:13" x14ac:dyDescent="0.35">
      <c r="A10355" s="6">
        <v>4</v>
      </c>
      <c r="B10355" s="6" t="s">
        <v>15143</v>
      </c>
      <c r="C10355" s="6" t="s">
        <v>15143</v>
      </c>
      <c r="D10355" s="6" t="str">
        <f t="shared" si="1277"/>
        <v>4-FDCU0628609</v>
      </c>
      <c r="E10355" s="7">
        <f t="shared" si="1278"/>
        <v>45164.167935150457</v>
      </c>
      <c r="F10355" s="8">
        <v>45164.313768483793</v>
      </c>
      <c r="G10355" s="7">
        <f t="shared" si="1282"/>
        <v>45164.355435150457</v>
      </c>
      <c r="H10355" s="2">
        <f>LOOKUP(2,1/(Sheet1!$D:$D=C10355)/(Sheet1!$E:$E&gt;=E10355)/(Sheet1!$E:$E&lt;=G10355),(Sheet1!$E:$E))</f>
        <v>45164.315141516206</v>
      </c>
      <c r="I10355" t="str">
        <f t="shared" si="1279"/>
        <v>0:01:59</v>
      </c>
      <c r="J10355" t="s">
        <v>8471</v>
      </c>
      <c r="K10355" t="s">
        <v>9621</v>
      </c>
      <c r="L10355" t="str">
        <f t="shared" si="1281"/>
        <v>WEEK 34</v>
      </c>
      <c r="M10355" t="str">
        <f t="shared" si="1284"/>
        <v>(-) 65 detik</v>
      </c>
    </row>
    <row r="10356" spans="1:13" x14ac:dyDescent="0.35">
      <c r="A10356" s="6">
        <v>3</v>
      </c>
      <c r="B10356" s="6" t="s">
        <v>14866</v>
      </c>
      <c r="C10356" s="6" t="s">
        <v>14866</v>
      </c>
      <c r="D10356" s="6" t="str">
        <f t="shared" si="1277"/>
        <v>3-TRHU5318760</v>
      </c>
      <c r="E10356" s="7">
        <f t="shared" si="1278"/>
        <v>45164.165964155087</v>
      </c>
      <c r="F10356" s="8">
        <v>45164.311797488423</v>
      </c>
      <c r="G10356" s="7">
        <f t="shared" si="1282"/>
        <v>45164.353464155087</v>
      </c>
      <c r="H10356" s="2">
        <f>LOOKUP(2,1/(Sheet1!$D:$D=C10356)/(Sheet1!$E:$E&gt;=E10356)/(Sheet1!$E:$E&lt;=G10356),(Sheet1!$E:$E))</f>
        <v>45164.313141122686</v>
      </c>
      <c r="I10356" t="str">
        <f t="shared" si="1279"/>
        <v>0:01:56</v>
      </c>
      <c r="J10356" t="s">
        <v>8471</v>
      </c>
      <c r="K10356" t="s">
        <v>9621</v>
      </c>
      <c r="L10356" t="str">
        <f t="shared" si="1281"/>
        <v>WEEK 34</v>
      </c>
      <c r="M10356" t="str">
        <f t="shared" si="1284"/>
        <v>(-) 65 detik</v>
      </c>
    </row>
    <row r="10357" spans="1:13" x14ac:dyDescent="0.35">
      <c r="A10357" s="6">
        <v>4</v>
      </c>
      <c r="B10357" s="6" t="s">
        <v>12719</v>
      </c>
      <c r="C10357" s="6" t="s">
        <v>12719</v>
      </c>
      <c r="D10357" s="6" t="str">
        <f t="shared" si="1277"/>
        <v>4-BMOU5273144</v>
      </c>
      <c r="E10357" s="7">
        <f t="shared" si="1278"/>
        <v>45164.159740196759</v>
      </c>
      <c r="F10357" s="8">
        <v>45164.305573530095</v>
      </c>
      <c r="G10357" s="7">
        <f t="shared" si="1282"/>
        <v>45164.347240196759</v>
      </c>
      <c r="H10357" s="2">
        <f>LOOKUP(2,1/(Sheet1!$D:$D=C10357)/(Sheet1!$E:$E&gt;=E10357)/(Sheet1!$E:$E&lt;=G10357),(Sheet1!$E:$E))</f>
        <v>45164.306902326389</v>
      </c>
      <c r="I10357" t="str">
        <f t="shared" si="1279"/>
        <v>0:01:55</v>
      </c>
      <c r="J10357" t="s">
        <v>8471</v>
      </c>
      <c r="K10357" t="s">
        <v>9621</v>
      </c>
      <c r="L10357" t="str">
        <f t="shared" si="1281"/>
        <v>WEEK 34</v>
      </c>
      <c r="M10357" t="str">
        <f t="shared" si="1284"/>
        <v>(-) 65 detik</v>
      </c>
    </row>
    <row r="10358" spans="1:13" x14ac:dyDescent="0.35">
      <c r="A10358" s="6">
        <v>4</v>
      </c>
      <c r="B10358" s="6" t="s">
        <v>13030</v>
      </c>
      <c r="C10358" s="6" t="s">
        <v>13030</v>
      </c>
      <c r="D10358" s="6" t="str">
        <f t="shared" si="1277"/>
        <v>4-DRYU9358410</v>
      </c>
      <c r="E10358" s="7">
        <f t="shared" si="1278"/>
        <v>45164.156182719904</v>
      </c>
      <c r="F10358" s="8">
        <v>45164.30201605324</v>
      </c>
      <c r="G10358" s="7">
        <f t="shared" si="1282"/>
        <v>45164.343682719904</v>
      </c>
      <c r="H10358" s="2">
        <f>LOOKUP(2,1/(Sheet1!$D:$D=C10358)/(Sheet1!$E:$E&gt;=E10358)/(Sheet1!$E:$E&lt;=G10358),(Sheet1!$E:$E))</f>
        <v>45164.303322337961</v>
      </c>
      <c r="I10358" t="str">
        <f t="shared" si="1279"/>
        <v>0:01:53</v>
      </c>
      <c r="J10358" t="s">
        <v>8471</v>
      </c>
      <c r="K10358" t="s">
        <v>9621</v>
      </c>
      <c r="L10358" t="str">
        <f t="shared" si="1281"/>
        <v>WEEK 34</v>
      </c>
      <c r="M10358" t="str">
        <f t="shared" si="1284"/>
        <v>(-) 65 detik</v>
      </c>
    </row>
    <row r="10359" spans="1:13" x14ac:dyDescent="0.35">
      <c r="A10359" s="6">
        <v>4</v>
      </c>
      <c r="B10359" s="6" t="s">
        <v>12880</v>
      </c>
      <c r="C10359" s="6" t="s">
        <v>12880</v>
      </c>
      <c r="D10359" s="6" t="str">
        <f t="shared" si="1277"/>
        <v>4-CMAU7896188</v>
      </c>
      <c r="E10359" s="7">
        <f t="shared" si="1278"/>
        <v>45164.153766284719</v>
      </c>
      <c r="F10359" s="8">
        <v>45164.299599618054</v>
      </c>
      <c r="G10359" s="7">
        <f t="shared" si="1282"/>
        <v>45164.341266284719</v>
      </c>
      <c r="H10359" s="2">
        <f>LOOKUP(2,1/(Sheet1!$D:$D=C10359)/(Sheet1!$E:$E&gt;=E10359)/(Sheet1!$E:$E&lt;=G10359),(Sheet1!$E:$E))</f>
        <v>45164.300870798608</v>
      </c>
      <c r="I10359" t="str">
        <f t="shared" si="1279"/>
        <v>0:01:50</v>
      </c>
      <c r="J10359" t="s">
        <v>8471</v>
      </c>
      <c r="K10359" t="s">
        <v>9621</v>
      </c>
      <c r="L10359" t="str">
        <f t="shared" si="1281"/>
        <v>WEEK 34</v>
      </c>
      <c r="M10359" t="str">
        <f t="shared" si="1284"/>
        <v>(-) 65 detik</v>
      </c>
    </row>
    <row r="10360" spans="1:13" x14ac:dyDescent="0.35">
      <c r="A10360" s="6">
        <v>2</v>
      </c>
      <c r="B10360" s="6" t="s">
        <v>11025</v>
      </c>
      <c r="C10360" s="6" t="s">
        <v>11025</v>
      </c>
      <c r="D10360" s="6" t="str">
        <f t="shared" si="1277"/>
        <v>2-MRKU9362920</v>
      </c>
      <c r="E10360" s="7">
        <f t="shared" si="1278"/>
        <v>45164.145503553242</v>
      </c>
      <c r="F10360" s="8">
        <v>45164.291336886577</v>
      </c>
      <c r="G10360" s="7">
        <f t="shared" si="1282"/>
        <v>45164.333003553242</v>
      </c>
      <c r="H10360" s="2">
        <f>LOOKUP(2,1/(Sheet1!$D:$D=C10360)/(Sheet1!$E:$E&gt;=E10360)/(Sheet1!$E:$E&lt;=G10360),(Sheet1!$E:$E))</f>
        <v>45164.29199740741</v>
      </c>
      <c r="I10360" t="str">
        <f t="shared" si="1279"/>
        <v>0:00:57</v>
      </c>
      <c r="J10360" t="s">
        <v>8471</v>
      </c>
      <c r="K10360" t="s">
        <v>9621</v>
      </c>
      <c r="L10360" t="str">
        <f t="shared" si="1281"/>
        <v>WEEK 34</v>
      </c>
      <c r="M10360" t="str">
        <f t="shared" si="1284"/>
        <v>(-) 65 detik</v>
      </c>
    </row>
    <row r="10361" spans="1:13" x14ac:dyDescent="0.35">
      <c r="A10361" s="6">
        <v>4</v>
      </c>
      <c r="B10361" s="6" t="s">
        <v>12003</v>
      </c>
      <c r="C10361" s="6" t="s">
        <v>12003</v>
      </c>
      <c r="D10361" s="6" t="str">
        <f t="shared" si="1277"/>
        <v>4-CMAU8416257</v>
      </c>
      <c r="E10361" s="7">
        <f t="shared" si="1278"/>
        <v>45164.143491354167</v>
      </c>
      <c r="F10361" s="8">
        <v>45164.289324687503</v>
      </c>
      <c r="G10361" s="7">
        <f t="shared" si="1282"/>
        <v>45164.330991354167</v>
      </c>
      <c r="H10361" s="2">
        <f>LOOKUP(2,1/(Sheet1!$D:$D=C10361)/(Sheet1!$E:$E&gt;=E10361)/(Sheet1!$E:$E&lt;=G10361),(Sheet1!$E:$E))</f>
        <v>45164.290596377316</v>
      </c>
      <c r="I10361" t="str">
        <f t="shared" si="1279"/>
        <v>0:01:50</v>
      </c>
      <c r="J10361" t="s">
        <v>8471</v>
      </c>
      <c r="K10361" t="s">
        <v>9621</v>
      </c>
      <c r="L10361" t="str">
        <f t="shared" si="1281"/>
        <v>WEEK 34</v>
      </c>
      <c r="M10361" t="str">
        <f t="shared" si="1284"/>
        <v>(-) 65 detik</v>
      </c>
    </row>
    <row r="10362" spans="1:13" x14ac:dyDescent="0.35">
      <c r="A10362" s="6">
        <v>4</v>
      </c>
      <c r="B10362" s="6" t="s">
        <v>12855</v>
      </c>
      <c r="C10362" s="6" t="s">
        <v>12855</v>
      </c>
      <c r="D10362" s="6" t="str">
        <f t="shared" si="1277"/>
        <v>4-CMAU6315653</v>
      </c>
      <c r="E10362" s="7">
        <f t="shared" si="1278"/>
        <v>45164.13776774305</v>
      </c>
      <c r="F10362" s="8">
        <v>45164.283601076386</v>
      </c>
      <c r="G10362" s="7">
        <f t="shared" si="1282"/>
        <v>45164.32526774305</v>
      </c>
      <c r="H10362" s="2">
        <f>LOOKUP(2,1/(Sheet1!$D:$D=C10362)/(Sheet1!$E:$E&gt;=E10362)/(Sheet1!$E:$E&lt;=G10362),(Sheet1!$E:$E))</f>
        <v>45164.284893148149</v>
      </c>
      <c r="I10362" t="str">
        <f t="shared" si="1279"/>
        <v>0:01:52</v>
      </c>
      <c r="J10362" t="s">
        <v>8471</v>
      </c>
      <c r="K10362" t="s">
        <v>9621</v>
      </c>
      <c r="L10362" t="str">
        <f t="shared" si="1281"/>
        <v>WEEK 34</v>
      </c>
      <c r="M10362" t="str">
        <f t="shared" si="1284"/>
        <v>(-) 65 detik</v>
      </c>
    </row>
    <row r="10363" spans="1:13" x14ac:dyDescent="0.35">
      <c r="A10363" s="6">
        <v>3</v>
      </c>
      <c r="B10363" s="6" t="s">
        <v>13160</v>
      </c>
      <c r="C10363" s="6" t="s">
        <v>13160</v>
      </c>
      <c r="D10363" s="6" t="str">
        <f t="shared" si="1277"/>
        <v>3-FCIU9416956</v>
      </c>
      <c r="E10363" s="7">
        <f t="shared" si="1278"/>
        <v>45164.137184409723</v>
      </c>
      <c r="F10363" s="8">
        <v>45164.283017743059</v>
      </c>
      <c r="G10363" s="7">
        <f t="shared" si="1282"/>
        <v>45164.324684409723</v>
      </c>
      <c r="H10363" s="2">
        <f>LOOKUP(2,1/(Sheet1!$D:$D=C10363)/(Sheet1!$E:$E&gt;=E10363)/(Sheet1!$E:$E&lt;=G10363),(Sheet1!$E:$E))</f>
        <v>45164.284261932873</v>
      </c>
      <c r="I10363" t="str">
        <f t="shared" si="1279"/>
        <v>0:01:47</v>
      </c>
      <c r="J10363" t="s">
        <v>8471</v>
      </c>
      <c r="K10363" t="s">
        <v>9621</v>
      </c>
      <c r="L10363" t="str">
        <f t="shared" si="1281"/>
        <v>WEEK 34</v>
      </c>
      <c r="M10363" t="str">
        <f t="shared" si="1284"/>
        <v>(-) 65 detik</v>
      </c>
    </row>
    <row r="10364" spans="1:13" x14ac:dyDescent="0.35">
      <c r="A10364" s="6">
        <v>4</v>
      </c>
      <c r="B10364" s="6" t="s">
        <v>12695</v>
      </c>
      <c r="C10364" s="6" t="s">
        <v>12695</v>
      </c>
      <c r="D10364" s="6" t="str">
        <f t="shared" si="1277"/>
        <v>4-BEAU4750187</v>
      </c>
      <c r="E10364" s="7">
        <f t="shared" si="1278"/>
        <v>45164.135879131944</v>
      </c>
      <c r="F10364" s="8">
        <v>45164.281712465279</v>
      </c>
      <c r="G10364" s="7">
        <f t="shared" si="1282"/>
        <v>45164.323379131944</v>
      </c>
      <c r="H10364" s="2">
        <f>LOOKUP(2,1/(Sheet1!$D:$D=C10364)/(Sheet1!$E:$E&gt;=E10364)/(Sheet1!$E:$E&lt;=G10364),(Sheet1!$E:$E))</f>
        <v>45164.282992326385</v>
      </c>
      <c r="I10364" t="str">
        <f t="shared" si="1279"/>
        <v>0:01:51</v>
      </c>
      <c r="J10364" t="s">
        <v>8471</v>
      </c>
      <c r="K10364" t="s">
        <v>9621</v>
      </c>
      <c r="L10364" t="str">
        <f t="shared" si="1281"/>
        <v>WEEK 34</v>
      </c>
      <c r="M10364" t="str">
        <f t="shared" si="1284"/>
        <v>(-) 65 detik</v>
      </c>
    </row>
    <row r="10365" spans="1:13" x14ac:dyDescent="0.35">
      <c r="A10365" s="6">
        <v>4</v>
      </c>
      <c r="B10365" s="6" t="s">
        <v>13106</v>
      </c>
      <c r="C10365" s="6" t="s">
        <v>13106</v>
      </c>
      <c r="D10365" s="6" t="str">
        <f t="shared" si="1277"/>
        <v>4-EMCU8082044</v>
      </c>
      <c r="E10365" s="7">
        <f t="shared" si="1278"/>
        <v>45164.063358252315</v>
      </c>
      <c r="F10365" s="8">
        <v>45164.209191585651</v>
      </c>
      <c r="G10365" s="7">
        <f t="shared" si="1282"/>
        <v>45164.250858252315</v>
      </c>
      <c r="H10365" s="2">
        <f>LOOKUP(2,1/(Sheet1!$D:$D=C10365)/(Sheet1!$E:$E&gt;=E10365)/(Sheet1!$E:$E&lt;=G10365),(Sheet1!$E:$E))</f>
        <v>45164.210442256946</v>
      </c>
      <c r="I10365" t="str">
        <f t="shared" si="1279"/>
        <v>0:01:48</v>
      </c>
      <c r="J10365" t="s">
        <v>8471</v>
      </c>
      <c r="K10365" t="s">
        <v>9621</v>
      </c>
      <c r="L10365" t="str">
        <f t="shared" si="1281"/>
        <v>WEEK 34</v>
      </c>
      <c r="M10365" t="str">
        <f t="shared" si="1284"/>
        <v>(-) 65 detik</v>
      </c>
    </row>
    <row r="10366" spans="1:13" x14ac:dyDescent="0.35">
      <c r="A10366" s="6">
        <v>3</v>
      </c>
      <c r="B10366" s="6" t="s">
        <v>12745</v>
      </c>
      <c r="C10366" s="6" t="s">
        <v>12745</v>
      </c>
      <c r="D10366" s="6" t="str">
        <f t="shared" si="1277"/>
        <v>3-BSIU5003777</v>
      </c>
      <c r="E10366" s="7">
        <f t="shared" si="1278"/>
        <v>45164.06286982639</v>
      </c>
      <c r="F10366" s="8">
        <v>45164.208703159726</v>
      </c>
      <c r="G10366" s="7">
        <f t="shared" si="1282"/>
        <v>45164.25036982639</v>
      </c>
      <c r="H10366" s="2">
        <f>LOOKUP(2,1/(Sheet1!$D:$D=C10366)/(Sheet1!$E:$E&gt;=E10366)/(Sheet1!$E:$E&lt;=G10366),(Sheet1!$E:$E))</f>
        <v>45164.209822951387</v>
      </c>
      <c r="I10366" t="str">
        <f t="shared" si="1279"/>
        <v>0:01:37</v>
      </c>
      <c r="J10366" t="s">
        <v>8471</v>
      </c>
      <c r="K10366" t="s">
        <v>9621</v>
      </c>
      <c r="L10366" t="str">
        <f t="shared" si="1281"/>
        <v>WEEK 34</v>
      </c>
      <c r="M10366" t="str">
        <f t="shared" si="1284"/>
        <v>(-) 65 detik</v>
      </c>
    </row>
    <row r="10367" spans="1:13" x14ac:dyDescent="0.35">
      <c r="A10367" s="6">
        <v>4</v>
      </c>
      <c r="B10367" s="6" t="s">
        <v>12124</v>
      </c>
      <c r="C10367" s="6" t="s">
        <v>12124</v>
      </c>
      <c r="D10367" s="6" t="str">
        <f t="shared" si="1277"/>
        <v>4-FBIU7906736</v>
      </c>
      <c r="E10367" s="7">
        <f t="shared" si="1278"/>
        <v>45164.061160763886</v>
      </c>
      <c r="F10367" s="8">
        <v>45164.206994097221</v>
      </c>
      <c r="G10367" s="7">
        <f t="shared" si="1282"/>
        <v>45164.248660763886</v>
      </c>
      <c r="H10367" s="2">
        <f>LOOKUP(2,1/(Sheet1!$D:$D=C10367)/(Sheet1!$E:$E&gt;=E10367)/(Sheet1!$E:$E&lt;=G10367),(Sheet1!$E:$E))</f>
        <v>45164.208290115741</v>
      </c>
      <c r="I10367" t="str">
        <f t="shared" si="1279"/>
        <v>0:01:52</v>
      </c>
      <c r="J10367" t="s">
        <v>8471</v>
      </c>
      <c r="K10367" t="s">
        <v>9621</v>
      </c>
      <c r="L10367" t="str">
        <f t="shared" si="1281"/>
        <v>WEEK 34</v>
      </c>
      <c r="M10367" t="str">
        <f t="shared" si="1284"/>
        <v>(-) 65 detik</v>
      </c>
    </row>
    <row r="10368" spans="1:13" x14ac:dyDescent="0.35">
      <c r="A10368" s="6">
        <v>4</v>
      </c>
      <c r="B10368" s="6" t="s">
        <v>12337</v>
      </c>
      <c r="C10368" s="6" t="s">
        <v>12337</v>
      </c>
      <c r="D10368" s="6" t="str">
        <f t="shared" si="1277"/>
        <v>4-MSKU4753754</v>
      </c>
      <c r="E10368" s="7">
        <f t="shared" si="1278"/>
        <v>45164.05913700231</v>
      </c>
      <c r="F10368" s="8">
        <v>45164.204970335646</v>
      </c>
      <c r="G10368" s="7">
        <f t="shared" si="1282"/>
        <v>45164.24663700231</v>
      </c>
      <c r="H10368" s="2">
        <f>LOOKUP(2,1/(Sheet1!$D:$D=C10368)/(Sheet1!$E:$E&gt;=E10368)/(Sheet1!$E:$E&lt;=G10368),(Sheet1!$E:$E))</f>
        <v>45164.205602858798</v>
      </c>
      <c r="I10368" t="str">
        <f t="shared" si="1279"/>
        <v>0:00:55</v>
      </c>
      <c r="J10368" t="s">
        <v>8471</v>
      </c>
      <c r="K10368" t="s">
        <v>9621</v>
      </c>
      <c r="L10368" t="str">
        <f t="shared" si="1281"/>
        <v>WEEK 34</v>
      </c>
      <c r="M10368" t="str">
        <f t="shared" si="1284"/>
        <v>(-) 65 detik</v>
      </c>
    </row>
    <row r="10369" spans="1:13" x14ac:dyDescent="0.35">
      <c r="A10369" s="6">
        <v>4</v>
      </c>
      <c r="B10369" s="6" t="s">
        <v>12301</v>
      </c>
      <c r="C10369" s="6" t="s">
        <v>12301</v>
      </c>
      <c r="D10369" s="6" t="str">
        <f t="shared" si="1277"/>
        <v>4-MSKU0781526</v>
      </c>
      <c r="E10369" s="7">
        <f t="shared" si="1278"/>
        <v>45164.005254548611</v>
      </c>
      <c r="F10369" s="8">
        <v>45164.151087881946</v>
      </c>
      <c r="G10369" s="7">
        <f t="shared" si="1282"/>
        <v>45164.192754548611</v>
      </c>
      <c r="H10369" s="2">
        <f>LOOKUP(2,1/(Sheet1!$D:$D=C10369)/(Sheet1!$E:$E&gt;=E10369)/(Sheet1!$E:$E&lt;=G10369),(Sheet1!$E:$E))</f>
        <v>45164.151254282406</v>
      </c>
      <c r="I10369" t="str">
        <f t="shared" si="1279"/>
        <v>0:00:14</v>
      </c>
      <c r="J10369" t="s">
        <v>8471</v>
      </c>
      <c r="K10369" t="s">
        <v>9621</v>
      </c>
      <c r="L10369" t="str">
        <f t="shared" si="1281"/>
        <v>WEEK 34</v>
      </c>
      <c r="M10369" t="str">
        <f t="shared" si="1284"/>
        <v>(-) 15 detik</v>
      </c>
    </row>
    <row r="10370" spans="1:13" x14ac:dyDescent="0.35">
      <c r="A10370" s="6">
        <v>3</v>
      </c>
      <c r="B10370" s="6" t="s">
        <v>12256</v>
      </c>
      <c r="C10370" s="6" t="s">
        <v>12256</v>
      </c>
      <c r="D10370" s="6" t="str">
        <f t="shared" si="1277"/>
        <v>3-MAEU9223445</v>
      </c>
      <c r="E10370" s="7">
        <f t="shared" si="1278"/>
        <v>45164.003950775463</v>
      </c>
      <c r="F10370" s="8">
        <v>45164.149784108798</v>
      </c>
      <c r="G10370" s="7">
        <f t="shared" si="1282"/>
        <v>45164.191450775463</v>
      </c>
      <c r="H10370" s="2">
        <f>LOOKUP(2,1/(Sheet1!$D:$D=C10370)/(Sheet1!$E:$E&gt;=E10370)/(Sheet1!$E:$E&lt;=G10370),(Sheet1!$E:$E))</f>
        <v>45164.150975185185</v>
      </c>
      <c r="I10370" t="str">
        <f t="shared" si="1279"/>
        <v>0:01:43</v>
      </c>
      <c r="J10370" t="s">
        <v>8471</v>
      </c>
      <c r="K10370" t="s">
        <v>9621</v>
      </c>
      <c r="L10370" t="str">
        <f t="shared" si="1281"/>
        <v>WEEK 34</v>
      </c>
      <c r="M10370" t="str">
        <f t="shared" si="1284"/>
        <v>(-) 65 detik</v>
      </c>
    </row>
    <row r="10371" spans="1:13" x14ac:dyDescent="0.35">
      <c r="A10371" s="6">
        <v>2</v>
      </c>
      <c r="B10371" s="6" t="s">
        <v>13752</v>
      </c>
      <c r="C10371" s="6" t="s">
        <v>13752</v>
      </c>
      <c r="D10371" s="6" t="str">
        <f t="shared" si="1277"/>
        <v>2-SZLU9865950</v>
      </c>
      <c r="E10371" s="7">
        <f t="shared" si="1278"/>
        <v>45164.00039444444</v>
      </c>
      <c r="F10371" s="8">
        <v>45164.146227777775</v>
      </c>
      <c r="G10371" s="7">
        <f t="shared" si="1282"/>
        <v>45164.18789444444</v>
      </c>
      <c r="H10371" s="2">
        <f>LOOKUP(2,1/(Sheet1!$D:$D=C10371)/(Sheet1!$E:$E&gt;=E10371)/(Sheet1!$E:$E&lt;=G10371),(Sheet1!$E:$E))</f>
        <v>45164.146268750002</v>
      </c>
      <c r="I10371" t="str">
        <f t="shared" si="1279"/>
        <v>0:00:04</v>
      </c>
      <c r="J10371" t="s">
        <v>8471</v>
      </c>
      <c r="K10371" t="s">
        <v>9621</v>
      </c>
      <c r="L10371" t="str">
        <f t="shared" si="1281"/>
        <v>WEEK 34</v>
      </c>
      <c r="M10371" t="str">
        <f t="shared" si="1284"/>
        <v>(-) 5 detik</v>
      </c>
    </row>
    <row r="10372" spans="1:13" x14ac:dyDescent="0.35">
      <c r="A10372" s="6">
        <v>3</v>
      </c>
      <c r="B10372" s="6" t="s">
        <v>12097</v>
      </c>
      <c r="C10372" s="6" t="s">
        <v>12097</v>
      </c>
      <c r="D10372" s="6" t="str">
        <f t="shared" si="1277"/>
        <v>3-EISU8272556</v>
      </c>
      <c r="E10372" s="7">
        <f t="shared" si="1278"/>
        <v>45163.983742164346</v>
      </c>
      <c r="F10372" s="8">
        <v>45164.129575497682</v>
      </c>
      <c r="G10372" s="7">
        <f t="shared" si="1282"/>
        <v>45164.171242164346</v>
      </c>
      <c r="H10372" s="2">
        <f>LOOKUP(2,1/(Sheet1!$D:$D=C10372)/(Sheet1!$E:$E&gt;=E10372)/(Sheet1!$E:$E&lt;=G10372),(Sheet1!$E:$E))</f>
        <v>45164.130621909724</v>
      </c>
      <c r="I10372" t="str">
        <f t="shared" si="1279"/>
        <v>0:01:30</v>
      </c>
      <c r="J10372" t="s">
        <v>8471</v>
      </c>
      <c r="K10372" t="s">
        <v>9621</v>
      </c>
      <c r="L10372" t="str">
        <f t="shared" si="1281"/>
        <v>WEEK 34</v>
      </c>
      <c r="M10372" t="str">
        <f t="shared" si="1284"/>
        <v>(-) 65 detik</v>
      </c>
    </row>
    <row r="10373" spans="1:13" x14ac:dyDescent="0.35">
      <c r="A10373" s="6">
        <v>3</v>
      </c>
      <c r="B10373" s="6" t="s">
        <v>12085</v>
      </c>
      <c r="C10373" s="6" t="s">
        <v>12085</v>
      </c>
      <c r="D10373" s="6" t="str">
        <f t="shared" si="1277"/>
        <v>3-EGHU3676305</v>
      </c>
      <c r="E10373" s="7">
        <f t="shared" si="1278"/>
        <v>45163.981719710646</v>
      </c>
      <c r="F10373" s="8">
        <v>45164.127553043982</v>
      </c>
      <c r="G10373" s="7">
        <f t="shared" si="1282"/>
        <v>45164.169219710646</v>
      </c>
      <c r="H10373" s="2">
        <f>LOOKUP(2,1/(Sheet1!$D:$D=C10373)/(Sheet1!$E:$E&gt;=E10373)/(Sheet1!$E:$E&lt;=G10373),(Sheet1!$E:$E))</f>
        <v>45164.128818101854</v>
      </c>
      <c r="I10373" t="str">
        <f t="shared" si="1279"/>
        <v>0:01:49</v>
      </c>
      <c r="J10373" t="s">
        <v>8471</v>
      </c>
      <c r="K10373" t="s">
        <v>9621</v>
      </c>
      <c r="L10373" t="str">
        <f t="shared" si="1281"/>
        <v>WEEK 34</v>
      </c>
      <c r="M10373" t="str">
        <f t="shared" si="1284"/>
        <v>(-) 65 detik</v>
      </c>
    </row>
    <row r="10374" spans="1:13" x14ac:dyDescent="0.35">
      <c r="A10374" s="6">
        <v>4</v>
      </c>
      <c r="B10374" s="6" t="s">
        <v>12292</v>
      </c>
      <c r="C10374" s="6" t="s">
        <v>12292</v>
      </c>
      <c r="D10374" s="6" t="str">
        <f t="shared" si="1277"/>
        <v>4-MSDU1217156</v>
      </c>
      <c r="E10374" s="7">
        <f t="shared" si="1278"/>
        <v>45163.980411539349</v>
      </c>
      <c r="F10374" s="8">
        <v>45164.126244872685</v>
      </c>
      <c r="G10374" s="7">
        <f t="shared" si="1282"/>
        <v>45164.167911539349</v>
      </c>
      <c r="H10374" s="2">
        <f>LOOKUP(2,1/(Sheet1!$D:$D=C10374)/(Sheet1!$E:$E&gt;=E10374)/(Sheet1!$E:$E&lt;=G10374),(Sheet1!$E:$E))</f>
        <v>45164.127355381941</v>
      </c>
      <c r="I10374" t="str">
        <f t="shared" si="1279"/>
        <v>0:01:36</v>
      </c>
      <c r="J10374" t="s">
        <v>8471</v>
      </c>
      <c r="K10374" t="s">
        <v>9621</v>
      </c>
      <c r="L10374" t="str">
        <f t="shared" si="1281"/>
        <v>WEEK 34</v>
      </c>
      <c r="M10374" t="str">
        <f t="shared" si="1284"/>
        <v>(-) 65 detik</v>
      </c>
    </row>
    <row r="10375" spans="1:13" x14ac:dyDescent="0.35">
      <c r="A10375" s="6">
        <v>4</v>
      </c>
      <c r="B10375" s="6" t="s">
        <v>13133</v>
      </c>
      <c r="C10375" s="6" t="s">
        <v>13133</v>
      </c>
      <c r="D10375" s="6" t="str">
        <f t="shared" si="1277"/>
        <v>4-FBIU7910361</v>
      </c>
      <c r="E10375" s="7">
        <f t="shared" si="1278"/>
        <v>45163.976130555551</v>
      </c>
      <c r="F10375" s="8">
        <v>45164.121963888887</v>
      </c>
      <c r="G10375" s="7">
        <f t="shared" si="1282"/>
        <v>45164.163630555551</v>
      </c>
      <c r="H10375" s="2">
        <f>LOOKUP(2,1/(Sheet1!$D:$D=C10375)/(Sheet1!$E:$E&gt;=E10375)/(Sheet1!$E:$E&lt;=G10375),(Sheet1!$E:$E))</f>
        <v>45164.123133981484</v>
      </c>
      <c r="I10375" t="str">
        <f t="shared" si="1279"/>
        <v>0:01:41</v>
      </c>
      <c r="J10375" t="s">
        <v>8471</v>
      </c>
      <c r="K10375" t="s">
        <v>9621</v>
      </c>
      <c r="L10375" t="str">
        <f t="shared" si="1281"/>
        <v>WEEK 34</v>
      </c>
      <c r="M10375" t="str">
        <f t="shared" si="1284"/>
        <v>(-) 65 detik</v>
      </c>
    </row>
    <row r="10376" spans="1:13" x14ac:dyDescent="0.35">
      <c r="A10376" s="6">
        <v>2</v>
      </c>
      <c r="B10376" s="6" t="s">
        <v>12681</v>
      </c>
      <c r="C10376" s="6" t="s">
        <v>12681</v>
      </c>
      <c r="D10376" s="6" t="str">
        <f t="shared" si="1277"/>
        <v>2-BEAU2783200</v>
      </c>
      <c r="E10376" s="7">
        <f t="shared" si="1278"/>
        <v>45163.942710682866</v>
      </c>
      <c r="F10376" s="8">
        <v>45164.088544016202</v>
      </c>
      <c r="G10376" s="7">
        <f t="shared" si="1282"/>
        <v>45164.130210682866</v>
      </c>
      <c r="H10376" s="2">
        <f>LOOKUP(2,1/(Sheet1!$D:$D=C10376)/(Sheet1!$E:$E&gt;=E10376)/(Sheet1!$E:$E&lt;=G10376),(Sheet1!$E:$E))</f>
        <v>45164.087298344908</v>
      </c>
      <c r="I10376" t="str">
        <f t="shared" si="1279"/>
        <v>+0:01:48</v>
      </c>
      <c r="J10376" t="s">
        <v>9651</v>
      </c>
      <c r="K10376" t="s">
        <v>9621</v>
      </c>
      <c r="L10376" t="str">
        <f t="shared" si="1281"/>
        <v>WEEK 34</v>
      </c>
    </row>
    <row r="10377" spans="1:13" x14ac:dyDescent="0.35">
      <c r="A10377" s="6">
        <v>2</v>
      </c>
      <c r="B10377" s="6" t="s">
        <v>13091</v>
      </c>
      <c r="C10377" s="6" t="s">
        <v>13091</v>
      </c>
      <c r="D10377" s="6" t="str">
        <f t="shared" si="1277"/>
        <v>2-EMCU6130056</v>
      </c>
      <c r="E10377" s="7">
        <f t="shared" si="1278"/>
        <v>45163.903371180553</v>
      </c>
      <c r="F10377" s="8">
        <v>45164.049204513889</v>
      </c>
      <c r="G10377" s="7">
        <f t="shared" si="1282"/>
        <v>45164.090871180553</v>
      </c>
      <c r="H10377" s="2">
        <f>LOOKUP(2,1/(Sheet1!$D:$D=C10377)/(Sheet1!$E:$E&gt;=E10377)/(Sheet1!$E:$E&lt;=G10377),(Sheet1!$E:$E))</f>
        <v>45164.050329699072</v>
      </c>
      <c r="I10377" t="str">
        <f t="shared" si="1279"/>
        <v>0:01:37</v>
      </c>
      <c r="J10377" t="s">
        <v>8471</v>
      </c>
      <c r="K10377" t="s">
        <v>9621</v>
      </c>
      <c r="L10377" t="str">
        <f t="shared" si="1281"/>
        <v>WEEK 34</v>
      </c>
      <c r="M10377" t="str">
        <f t="shared" ref="M10377:M10425" si="1285">IF(I10377&lt;="0:00:05","(-) 5 detik",IF(I10377&lt;="0:00:15","(-) 15 detik",IF(I10377&lt;="0:00:30","(-) 30 detik","(-) 65 detik")))</f>
        <v>(-) 65 detik</v>
      </c>
    </row>
    <row r="10378" spans="1:13" x14ac:dyDescent="0.35">
      <c r="A10378" s="6">
        <v>2</v>
      </c>
      <c r="B10378" s="6" t="s">
        <v>13151</v>
      </c>
      <c r="C10378" s="6" t="s">
        <v>13151</v>
      </c>
      <c r="D10378" s="6" t="str">
        <f t="shared" si="1277"/>
        <v>2-FCIU5917707</v>
      </c>
      <c r="E10378" s="7">
        <f t="shared" si="1278"/>
        <v>45163.900147569439</v>
      </c>
      <c r="F10378" s="8">
        <v>45164.045980902774</v>
      </c>
      <c r="G10378" s="7">
        <f t="shared" si="1282"/>
        <v>45164.087647569439</v>
      </c>
      <c r="H10378" s="2">
        <f>LOOKUP(2,1/(Sheet1!$D:$D=C10378)/(Sheet1!$E:$E&gt;=E10378)/(Sheet1!$E:$E&lt;=G10378),(Sheet1!$E:$E))</f>
        <v>45164.046127303242</v>
      </c>
      <c r="I10378" t="str">
        <f t="shared" si="1279"/>
        <v>0:00:13</v>
      </c>
      <c r="J10378" t="s">
        <v>8471</v>
      </c>
      <c r="K10378" t="s">
        <v>9621</v>
      </c>
      <c r="L10378" t="str">
        <f t="shared" si="1281"/>
        <v>WEEK 34</v>
      </c>
      <c r="M10378" t="str">
        <f t="shared" si="1285"/>
        <v>(-) 15 detik</v>
      </c>
    </row>
    <row r="10379" spans="1:13" x14ac:dyDescent="0.35">
      <c r="A10379" s="6">
        <v>2</v>
      </c>
      <c r="B10379" s="6" t="s">
        <v>13962</v>
      </c>
      <c r="C10379" s="6" t="s">
        <v>13962</v>
      </c>
      <c r="D10379" s="6" t="str">
        <f t="shared" si="1277"/>
        <v>2-TLLU3241374</v>
      </c>
      <c r="E10379" s="7">
        <f t="shared" si="1278"/>
        <v>45163.840677395834</v>
      </c>
      <c r="F10379" s="8">
        <v>45163.98651072917</v>
      </c>
      <c r="G10379" s="7">
        <f t="shared" si="1282"/>
        <v>45164.028177395834</v>
      </c>
      <c r="H10379" s="2">
        <f>LOOKUP(2,1/(Sheet1!$D:$D=C10379)/(Sheet1!$E:$E&gt;=E10379)/(Sheet1!$E:$E&lt;=G10379),(Sheet1!$E:$E))</f>
        <v>45163.98698321759</v>
      </c>
      <c r="I10379" t="str">
        <f t="shared" si="1279"/>
        <v>0:00:41</v>
      </c>
      <c r="J10379" t="s">
        <v>8471</v>
      </c>
      <c r="K10379" t="s">
        <v>9621</v>
      </c>
      <c r="L10379" t="str">
        <f t="shared" si="1281"/>
        <v>WEEK 34</v>
      </c>
      <c r="M10379" t="str">
        <f t="shared" si="1285"/>
        <v>(-) 65 detik</v>
      </c>
    </row>
    <row r="10380" spans="1:13" x14ac:dyDescent="0.35">
      <c r="A10380" s="6">
        <v>2</v>
      </c>
      <c r="B10380" s="6" t="s">
        <v>14007</v>
      </c>
      <c r="C10380" s="6" t="s">
        <v>14007</v>
      </c>
      <c r="D10380" s="6" t="str">
        <f t="shared" si="1277"/>
        <v>2-TRHU4884763</v>
      </c>
      <c r="E10380" s="7">
        <f t="shared" si="1278"/>
        <v>45163.834478472221</v>
      </c>
      <c r="F10380" s="8">
        <v>45163.980311805557</v>
      </c>
      <c r="G10380" s="7">
        <f t="shared" si="1282"/>
        <v>45164.021978472221</v>
      </c>
      <c r="H10380" s="2">
        <f>LOOKUP(2,1/(Sheet1!$D:$D=C10380)/(Sheet1!$E:$E&gt;=E10380)/(Sheet1!$E:$E&lt;=G10380),(Sheet1!$E:$E))</f>
        <v>45163.981617002311</v>
      </c>
      <c r="I10380" t="str">
        <f t="shared" si="1279"/>
        <v>0:01:53</v>
      </c>
      <c r="J10380" t="s">
        <v>8471</v>
      </c>
      <c r="K10380" t="s">
        <v>9621</v>
      </c>
      <c r="L10380" t="str">
        <f t="shared" si="1281"/>
        <v>WEEK 34</v>
      </c>
      <c r="M10380" t="str">
        <f t="shared" si="1285"/>
        <v>(-) 65 detik</v>
      </c>
    </row>
    <row r="10381" spans="1:13" x14ac:dyDescent="0.35">
      <c r="A10381" s="6">
        <v>2</v>
      </c>
      <c r="B10381" s="6" t="s">
        <v>12817</v>
      </c>
      <c r="C10381" s="6" t="s">
        <v>12817</v>
      </c>
      <c r="D10381" s="6" t="str">
        <f t="shared" si="1277"/>
        <v>2-CMAU3648183</v>
      </c>
      <c r="E10381" s="7">
        <f t="shared" si="1278"/>
        <v>45163.83080679398</v>
      </c>
      <c r="F10381" s="8">
        <v>45163.976640127315</v>
      </c>
      <c r="G10381" s="7">
        <f t="shared" si="1282"/>
        <v>45164.01830679398</v>
      </c>
      <c r="H10381" s="2">
        <f>LOOKUP(2,1/(Sheet1!$D:$D=C10381)/(Sheet1!$E:$E&gt;=E10381)/(Sheet1!$E:$E&lt;=G10381),(Sheet1!$E:$E))</f>
        <v>45163.977924270832</v>
      </c>
      <c r="I10381" t="str">
        <f t="shared" si="1279"/>
        <v>0:01:51</v>
      </c>
      <c r="J10381" t="s">
        <v>8471</v>
      </c>
      <c r="K10381" t="s">
        <v>9621</v>
      </c>
      <c r="L10381" t="str">
        <f t="shared" si="1281"/>
        <v>WEEK 34</v>
      </c>
      <c r="M10381" t="str">
        <f t="shared" si="1285"/>
        <v>(-) 65 detik</v>
      </c>
    </row>
    <row r="10382" spans="1:13" x14ac:dyDescent="0.35">
      <c r="A10382" s="6">
        <v>3</v>
      </c>
      <c r="B10382" s="6" t="s">
        <v>12112</v>
      </c>
      <c r="C10382" s="6" t="s">
        <v>12112</v>
      </c>
      <c r="D10382" s="6" t="str">
        <f t="shared" si="1277"/>
        <v>3-EMCU8071477</v>
      </c>
      <c r="E10382" s="7">
        <f t="shared" si="1278"/>
        <v>45163.82507457176</v>
      </c>
      <c r="F10382" s="8">
        <v>45163.970907905095</v>
      </c>
      <c r="G10382" s="7">
        <f t="shared" si="1282"/>
        <v>45164.01257457176</v>
      </c>
      <c r="H10382" s="2">
        <f>LOOKUP(2,1/(Sheet1!$D:$D=C10382)/(Sheet1!$E:$E&gt;=E10382)/(Sheet1!$E:$E&lt;=G10382),(Sheet1!$E:$E))</f>
        <v>45163.972143576386</v>
      </c>
      <c r="I10382" t="str">
        <f t="shared" si="1279"/>
        <v>0:01:47</v>
      </c>
      <c r="J10382" t="s">
        <v>8471</v>
      </c>
      <c r="K10382" t="s">
        <v>9621</v>
      </c>
      <c r="L10382" t="str">
        <f t="shared" si="1281"/>
        <v>WEEK 34</v>
      </c>
      <c r="M10382" t="str">
        <f t="shared" si="1285"/>
        <v>(-) 65 detik</v>
      </c>
    </row>
    <row r="10383" spans="1:13" x14ac:dyDescent="0.35">
      <c r="A10383" s="6">
        <v>3</v>
      </c>
      <c r="B10383" s="6" t="s">
        <v>14196</v>
      </c>
      <c r="C10383" s="6" t="s">
        <v>14196</v>
      </c>
      <c r="D10383" s="6" t="str">
        <f t="shared" si="1277"/>
        <v>3-BSIU9808168</v>
      </c>
      <c r="E10383" s="7">
        <f t="shared" si="1278"/>
        <v>45163.821400891204</v>
      </c>
      <c r="F10383" s="8">
        <v>45163.967234224539</v>
      </c>
      <c r="G10383" s="7">
        <f t="shared" si="1282"/>
        <v>45164.008900891204</v>
      </c>
      <c r="H10383" s="2">
        <f>LOOKUP(2,1/(Sheet1!$D:$D=C10383)/(Sheet1!$E:$E&gt;=E10383)/(Sheet1!$E:$E&lt;=G10383),(Sheet1!$E:$E))</f>
        <v>45163.968438807868</v>
      </c>
      <c r="I10383" t="str">
        <f t="shared" si="1279"/>
        <v>0:01:44</v>
      </c>
      <c r="J10383" t="s">
        <v>8471</v>
      </c>
      <c r="K10383" t="s">
        <v>9621</v>
      </c>
      <c r="L10383" t="str">
        <f t="shared" si="1281"/>
        <v>WEEK 34</v>
      </c>
      <c r="M10383" t="str">
        <f t="shared" si="1285"/>
        <v>(-) 65 detik</v>
      </c>
    </row>
    <row r="10384" spans="1:13" x14ac:dyDescent="0.35">
      <c r="A10384" s="6">
        <v>4</v>
      </c>
      <c r="B10384" s="6" t="s">
        <v>12114</v>
      </c>
      <c r="C10384" s="6" t="s">
        <v>12114</v>
      </c>
      <c r="D10384" s="6" t="str">
        <f t="shared" si="1277"/>
        <v>4-EMCU8084788</v>
      </c>
      <c r="E10384" s="7">
        <f t="shared" si="1278"/>
        <v>45163.810224687499</v>
      </c>
      <c r="F10384" s="8">
        <v>45163.956058020834</v>
      </c>
      <c r="G10384" s="7">
        <f t="shared" si="1282"/>
        <v>45163.997724687499</v>
      </c>
      <c r="H10384" s="2">
        <f>LOOKUP(2,1/(Sheet1!$D:$D=C10384)/(Sheet1!$E:$E&gt;=E10384)/(Sheet1!$E:$E&lt;=G10384),(Sheet1!$E:$E))</f>
        <v>45163.957310648148</v>
      </c>
      <c r="I10384" t="str">
        <f t="shared" si="1279"/>
        <v>0:01:48</v>
      </c>
      <c r="J10384" t="s">
        <v>8471</v>
      </c>
      <c r="K10384" t="s">
        <v>9621</v>
      </c>
      <c r="L10384" t="str">
        <f t="shared" si="1281"/>
        <v>WEEK 34</v>
      </c>
      <c r="M10384" t="str">
        <f t="shared" si="1285"/>
        <v>(-) 65 detik</v>
      </c>
    </row>
    <row r="10385" spans="1:13" x14ac:dyDescent="0.35">
      <c r="A10385" s="6">
        <v>3</v>
      </c>
      <c r="B10385" s="6" t="s">
        <v>14274</v>
      </c>
      <c r="C10385" s="6" t="s">
        <v>14274</v>
      </c>
      <c r="D10385" s="6" t="str">
        <f t="shared" si="1277"/>
        <v>3-CSNU7423323</v>
      </c>
      <c r="E10385" s="7">
        <f t="shared" si="1278"/>
        <v>45163.806407407406</v>
      </c>
      <c r="F10385" s="8">
        <v>45163.952240740742</v>
      </c>
      <c r="G10385" s="7">
        <f t="shared" si="1282"/>
        <v>45163.993907407406</v>
      </c>
      <c r="H10385" s="2">
        <f>LOOKUP(2,1/(Sheet1!$D:$D=C10385)/(Sheet1!$E:$E&gt;=E10385)/(Sheet1!$E:$E&lt;=G10385),(Sheet1!$E:$E))</f>
        <v>45163.953576481479</v>
      </c>
      <c r="I10385" t="str">
        <f t="shared" si="1279"/>
        <v>0:01:55</v>
      </c>
      <c r="J10385" t="s">
        <v>8471</v>
      </c>
      <c r="K10385" t="s">
        <v>9621</v>
      </c>
      <c r="L10385" t="str">
        <f t="shared" si="1281"/>
        <v>WEEK 34</v>
      </c>
      <c r="M10385" t="str">
        <f t="shared" si="1285"/>
        <v>(-) 65 detik</v>
      </c>
    </row>
    <row r="10386" spans="1:13" x14ac:dyDescent="0.35">
      <c r="A10386" s="6">
        <v>4</v>
      </c>
      <c r="B10386" s="6" t="s">
        <v>15495</v>
      </c>
      <c r="C10386" s="6" t="s">
        <v>15495</v>
      </c>
      <c r="D10386" s="6" t="str">
        <f t="shared" si="1277"/>
        <v>4-TRHU5827114</v>
      </c>
      <c r="E10386" s="7">
        <f t="shared" si="1278"/>
        <v>45163.803589467592</v>
      </c>
      <c r="F10386" s="8">
        <v>45163.949422800928</v>
      </c>
      <c r="G10386" s="7">
        <f t="shared" si="1282"/>
        <v>45163.991089467592</v>
      </c>
      <c r="H10386" s="2">
        <f>LOOKUP(2,1/(Sheet1!$D:$D=C10386)/(Sheet1!$E:$E&gt;=E10386)/(Sheet1!$E:$E&lt;=G10386),(Sheet1!$E:$E))</f>
        <v>45163.950712951388</v>
      </c>
      <c r="I10386" t="str">
        <f t="shared" si="1279"/>
        <v>0:01:51</v>
      </c>
      <c r="J10386" t="s">
        <v>8471</v>
      </c>
      <c r="K10386" t="s">
        <v>9621</v>
      </c>
      <c r="L10386" t="str">
        <f t="shared" si="1281"/>
        <v>WEEK 34</v>
      </c>
      <c r="M10386" t="str">
        <f t="shared" si="1285"/>
        <v>(-) 65 detik</v>
      </c>
    </row>
    <row r="10387" spans="1:13" x14ac:dyDescent="0.35">
      <c r="A10387" s="6">
        <v>4</v>
      </c>
      <c r="B10387" s="6" t="s">
        <v>13780</v>
      </c>
      <c r="C10387" s="6" t="s">
        <v>13780</v>
      </c>
      <c r="D10387" s="6" t="str">
        <f t="shared" si="1277"/>
        <v>4-TCKU7884012</v>
      </c>
      <c r="E10387" s="7">
        <f t="shared" si="1278"/>
        <v>45163.802012499997</v>
      </c>
      <c r="F10387" s="8">
        <v>45163.947845833332</v>
      </c>
      <c r="G10387" s="7">
        <f t="shared" si="1282"/>
        <v>45163.989512499997</v>
      </c>
      <c r="H10387" s="2">
        <f>LOOKUP(2,1/(Sheet1!$D:$D=C10387)/(Sheet1!$E:$E&gt;=E10387)/(Sheet1!$E:$E&lt;=G10387),(Sheet1!$E:$E))</f>
        <v>45163.949139444441</v>
      </c>
      <c r="I10387" t="str">
        <f t="shared" si="1279"/>
        <v>0:01:52</v>
      </c>
      <c r="J10387" t="s">
        <v>8471</v>
      </c>
      <c r="K10387" t="s">
        <v>9621</v>
      </c>
      <c r="L10387" t="str">
        <f t="shared" si="1281"/>
        <v>WEEK 34</v>
      </c>
      <c r="M10387" t="str">
        <f t="shared" si="1285"/>
        <v>(-) 65 detik</v>
      </c>
    </row>
    <row r="10388" spans="1:13" x14ac:dyDescent="0.35">
      <c r="A10388" s="6">
        <v>3</v>
      </c>
      <c r="B10388" s="6" t="s">
        <v>13101</v>
      </c>
      <c r="C10388" s="6" t="s">
        <v>13101</v>
      </c>
      <c r="D10388" s="6" t="str">
        <f t="shared" si="1277"/>
        <v>3-EMCU8072637</v>
      </c>
      <c r="E10388" s="7">
        <f t="shared" si="1278"/>
        <v>45163.801533414349</v>
      </c>
      <c r="F10388" s="8">
        <v>45163.947366747685</v>
      </c>
      <c r="G10388" s="7">
        <f t="shared" si="1282"/>
        <v>45163.989033414349</v>
      </c>
      <c r="H10388" s="2">
        <f>LOOKUP(2,1/(Sheet1!$D:$D=C10388)/(Sheet1!$E:$E&gt;=E10388)/(Sheet1!$E:$E&lt;=G10388),(Sheet1!$E:$E))</f>
        <v>45163.948713321763</v>
      </c>
      <c r="I10388" t="str">
        <f t="shared" si="1279"/>
        <v>0:01:56</v>
      </c>
      <c r="J10388" t="s">
        <v>8471</v>
      </c>
      <c r="K10388" t="s">
        <v>9621</v>
      </c>
      <c r="L10388" t="str">
        <f t="shared" si="1281"/>
        <v>WEEK 34</v>
      </c>
      <c r="M10388" t="str">
        <f t="shared" si="1285"/>
        <v>(-) 65 detik</v>
      </c>
    </row>
    <row r="10389" spans="1:13" x14ac:dyDescent="0.35">
      <c r="A10389" s="6">
        <v>4</v>
      </c>
      <c r="B10389" s="6" t="s">
        <v>15323</v>
      </c>
      <c r="C10389" s="6" t="s">
        <v>15323</v>
      </c>
      <c r="D10389" s="6" t="str">
        <f t="shared" si="1277"/>
        <v>4-OOCU8475153</v>
      </c>
      <c r="E10389" s="7">
        <f t="shared" si="1278"/>
        <v>45163.798273726847</v>
      </c>
      <c r="F10389" s="8">
        <v>45163.944107060182</v>
      </c>
      <c r="G10389" s="7">
        <f t="shared" si="1282"/>
        <v>45163.985773726847</v>
      </c>
      <c r="H10389" s="2">
        <f>LOOKUP(2,1/(Sheet1!$D:$D=C10389)/(Sheet1!$E:$E&gt;=E10389)/(Sheet1!$E:$E&lt;=G10389),(Sheet1!$E:$E))</f>
        <v>45163.94534071759</v>
      </c>
      <c r="I10389" t="str">
        <f t="shared" si="1279"/>
        <v>0:01:47</v>
      </c>
      <c r="J10389" t="s">
        <v>8471</v>
      </c>
      <c r="K10389" t="s">
        <v>9621</v>
      </c>
      <c r="L10389" t="str">
        <f t="shared" si="1281"/>
        <v>WEEK 34</v>
      </c>
      <c r="M10389" t="str">
        <f t="shared" si="1285"/>
        <v>(-) 65 detik</v>
      </c>
    </row>
    <row r="10390" spans="1:13" x14ac:dyDescent="0.35">
      <c r="A10390" s="6">
        <v>3</v>
      </c>
      <c r="B10390" s="6" t="s">
        <v>13100</v>
      </c>
      <c r="C10390" s="6" t="s">
        <v>13100</v>
      </c>
      <c r="D10390" s="6" t="str">
        <f t="shared" si="1277"/>
        <v>3-EMCU8072616</v>
      </c>
      <c r="E10390" s="7">
        <f t="shared" si="1278"/>
        <v>45163.79773799768</v>
      </c>
      <c r="F10390" s="8">
        <v>45163.943571331016</v>
      </c>
      <c r="G10390" s="7">
        <f t="shared" si="1282"/>
        <v>45163.98523799768</v>
      </c>
      <c r="H10390" s="2">
        <f>LOOKUP(2,1/(Sheet1!$D:$D=C10390)/(Sheet1!$E:$E&gt;=E10390)/(Sheet1!$E:$E&lt;=G10390),(Sheet1!$E:$E))</f>
        <v>45163.944726527778</v>
      </c>
      <c r="I10390" t="str">
        <f t="shared" si="1279"/>
        <v>0:01:40</v>
      </c>
      <c r="J10390" t="s">
        <v>8471</v>
      </c>
      <c r="K10390" t="s">
        <v>9621</v>
      </c>
      <c r="L10390" t="str">
        <f t="shared" si="1281"/>
        <v>WEEK 34</v>
      </c>
      <c r="M10390" t="str">
        <f t="shared" si="1285"/>
        <v>(-) 65 detik</v>
      </c>
    </row>
    <row r="10391" spans="1:13" x14ac:dyDescent="0.35">
      <c r="A10391" s="6">
        <v>2</v>
      </c>
      <c r="B10391" s="6" t="s">
        <v>13125</v>
      </c>
      <c r="C10391" s="6" t="s">
        <v>13125</v>
      </c>
      <c r="D10391" s="6" t="str">
        <f t="shared" si="1277"/>
        <v>2-FBIU7905426</v>
      </c>
      <c r="E10391" s="7">
        <f t="shared" si="1278"/>
        <v>45163.794997766199</v>
      </c>
      <c r="F10391" s="8">
        <v>45163.940831099535</v>
      </c>
      <c r="G10391" s="7">
        <f t="shared" si="1282"/>
        <v>45163.982497766199</v>
      </c>
      <c r="H10391" s="2">
        <f>LOOKUP(2,1/(Sheet1!$D:$D=C10391)/(Sheet1!$E:$E&gt;=E10391)/(Sheet1!$E:$E&lt;=G10391),(Sheet1!$E:$E))</f>
        <v>45163.94146253472</v>
      </c>
      <c r="I10391" t="str">
        <f t="shared" si="1279"/>
        <v>0:00:55</v>
      </c>
      <c r="J10391" t="s">
        <v>8471</v>
      </c>
      <c r="K10391" t="s">
        <v>9621</v>
      </c>
      <c r="L10391" t="str">
        <f t="shared" si="1281"/>
        <v>WEEK 34</v>
      </c>
      <c r="M10391" t="str">
        <f t="shared" si="1285"/>
        <v>(-) 65 detik</v>
      </c>
    </row>
    <row r="10392" spans="1:13" x14ac:dyDescent="0.35">
      <c r="A10392" s="6">
        <v>3</v>
      </c>
      <c r="B10392" s="6" t="s">
        <v>13898</v>
      </c>
      <c r="C10392" s="6" t="s">
        <v>13898</v>
      </c>
      <c r="D10392" s="6" t="str">
        <f t="shared" ref="D10392:D10455" si="1286">A10392&amp;"-"&amp;C10392</f>
        <v>3-TEMU8135712</v>
      </c>
      <c r="E10392" s="7">
        <f t="shared" ref="E10392:E10455" si="1287">F10392-TIMEVALUE("03:30:00")</f>
        <v>45163.79263063657</v>
      </c>
      <c r="F10392" s="8">
        <v>45163.938463969906</v>
      </c>
      <c r="G10392" s="7">
        <f t="shared" si="1282"/>
        <v>45163.98013063657</v>
      </c>
      <c r="H10392" s="2">
        <f>LOOKUP(2,1/(Sheet1!$D:$D=C10392)/(Sheet1!$E:$E&gt;=E10392)/(Sheet1!$E:$E&lt;=G10392),(Sheet1!$E:$E))</f>
        <v>45163.939775601852</v>
      </c>
      <c r="I10392" t="str">
        <f t="shared" ref="I10392:I10455" si="1288">IF(H10392-F10392&gt;0, TEXT(ABS(H10392-F10392),"h:mm:ss"), "+"&amp;TEXT(ABS(F10392-H10392),"h:mm:ss"))</f>
        <v>0:01:53</v>
      </c>
      <c r="J10392" t="s">
        <v>8471</v>
      </c>
      <c r="K10392" t="s">
        <v>9621</v>
      </c>
      <c r="L10392" t="str">
        <f t="shared" si="1281"/>
        <v>WEEK 34</v>
      </c>
      <c r="M10392" t="str">
        <f t="shared" si="1285"/>
        <v>(-) 65 detik</v>
      </c>
    </row>
    <row r="10393" spans="1:13" x14ac:dyDescent="0.35">
      <c r="A10393" s="6">
        <v>3</v>
      </c>
      <c r="B10393" s="6" t="s">
        <v>12416</v>
      </c>
      <c r="C10393" s="6" t="s">
        <v>12416</v>
      </c>
      <c r="D10393" s="6" t="str">
        <f t="shared" si="1286"/>
        <v>3-SEGU4656589</v>
      </c>
      <c r="E10393" s="7">
        <f t="shared" si="1287"/>
        <v>45163.790069178242</v>
      </c>
      <c r="F10393" s="8">
        <v>45163.935902511577</v>
      </c>
      <c r="G10393" s="7">
        <f t="shared" si="1282"/>
        <v>45163.977569178242</v>
      </c>
      <c r="H10393" s="2">
        <f>LOOKUP(2,1/(Sheet1!$D:$D=C10393)/(Sheet1!$E:$E&gt;=E10393)/(Sheet1!$E:$E&lt;=G10393),(Sheet1!$E:$E))</f>
        <v>45163.937080428244</v>
      </c>
      <c r="I10393" t="str">
        <f t="shared" si="1288"/>
        <v>0:01:42</v>
      </c>
      <c r="J10393" t="s">
        <v>8471</v>
      </c>
      <c r="K10393" t="s">
        <v>9621</v>
      </c>
      <c r="L10393" t="str">
        <f t="shared" si="1281"/>
        <v>WEEK 34</v>
      </c>
      <c r="M10393" t="str">
        <f t="shared" si="1285"/>
        <v>(-) 65 detik</v>
      </c>
    </row>
    <row r="10394" spans="1:13" x14ac:dyDescent="0.35">
      <c r="A10394" s="6">
        <v>4</v>
      </c>
      <c r="B10394" s="6" t="s">
        <v>13957</v>
      </c>
      <c r="C10394" s="6" t="s">
        <v>13957</v>
      </c>
      <c r="D10394" s="6" t="str">
        <f t="shared" si="1286"/>
        <v>4-TLLU2217199</v>
      </c>
      <c r="E10394" s="7">
        <f t="shared" si="1287"/>
        <v>45163.786691168978</v>
      </c>
      <c r="F10394" s="8">
        <v>45163.932524502314</v>
      </c>
      <c r="G10394" s="7">
        <f t="shared" si="1282"/>
        <v>45163.974191168978</v>
      </c>
      <c r="H10394" s="2">
        <f>LOOKUP(2,1/(Sheet1!$D:$D=C10394)/(Sheet1!$E:$E&gt;=E10394)/(Sheet1!$E:$E&lt;=G10394),(Sheet1!$E:$E))</f>
        <v>45163.93384633102</v>
      </c>
      <c r="I10394" t="str">
        <f t="shared" si="1288"/>
        <v>0:01:54</v>
      </c>
      <c r="J10394" t="s">
        <v>8471</v>
      </c>
      <c r="K10394" t="s">
        <v>9621</v>
      </c>
      <c r="L10394" t="str">
        <f t="shared" si="1281"/>
        <v>WEEK 34</v>
      </c>
      <c r="M10394" t="str">
        <f t="shared" si="1285"/>
        <v>(-) 65 detik</v>
      </c>
    </row>
    <row r="10395" spans="1:13" x14ac:dyDescent="0.35">
      <c r="A10395" s="6">
        <v>2</v>
      </c>
      <c r="B10395" s="6" t="s">
        <v>13168</v>
      </c>
      <c r="C10395" s="6" t="s">
        <v>13168</v>
      </c>
      <c r="D10395" s="6" t="str">
        <f t="shared" si="1286"/>
        <v>2-FCIU9904462</v>
      </c>
      <c r="E10395" s="7">
        <f t="shared" si="1287"/>
        <v>45163.783483877312</v>
      </c>
      <c r="F10395" s="8">
        <v>45163.929317210648</v>
      </c>
      <c r="G10395" s="7">
        <f t="shared" si="1282"/>
        <v>45163.970983877312</v>
      </c>
      <c r="H10395" s="2">
        <f>LOOKUP(2,1/(Sheet1!$D:$D=C10395)/(Sheet1!$E:$E&gt;=E10395)/(Sheet1!$E:$E&lt;=G10395),(Sheet1!$E:$E))</f>
        <v>45163.930580127315</v>
      </c>
      <c r="I10395" t="str">
        <f t="shared" si="1288"/>
        <v>0:01:49</v>
      </c>
      <c r="J10395" t="s">
        <v>8471</v>
      </c>
      <c r="K10395" t="s">
        <v>9621</v>
      </c>
      <c r="L10395" t="str">
        <f t="shared" si="1281"/>
        <v>WEEK 34</v>
      </c>
      <c r="M10395" t="str">
        <f t="shared" si="1285"/>
        <v>(-) 65 detik</v>
      </c>
    </row>
    <row r="10396" spans="1:13" x14ac:dyDescent="0.35">
      <c r="A10396" s="6">
        <v>4</v>
      </c>
      <c r="B10396" s="6" t="s">
        <v>14064</v>
      </c>
      <c r="C10396" s="6" t="s">
        <v>14064</v>
      </c>
      <c r="D10396" s="6" t="str">
        <f t="shared" si="1286"/>
        <v>4-UETU5121666</v>
      </c>
      <c r="E10396" s="7">
        <f t="shared" si="1287"/>
        <v>45163.781571562497</v>
      </c>
      <c r="F10396" s="8">
        <v>45163.927404895832</v>
      </c>
      <c r="G10396" s="7">
        <f t="shared" si="1282"/>
        <v>45163.969071562497</v>
      </c>
      <c r="H10396" s="2">
        <f>LOOKUP(2,1/(Sheet1!$D:$D=C10396)/(Sheet1!$E:$E&gt;=E10396)/(Sheet1!$E:$E&lt;=G10396),(Sheet1!$E:$E))</f>
        <v>45163.928611585645</v>
      </c>
      <c r="I10396" t="str">
        <f t="shared" si="1288"/>
        <v>0:01:44</v>
      </c>
      <c r="J10396" t="s">
        <v>8471</v>
      </c>
      <c r="K10396" t="s">
        <v>9621</v>
      </c>
      <c r="L10396" t="str">
        <f t="shared" si="1281"/>
        <v>WEEK 34</v>
      </c>
      <c r="M10396" t="str">
        <f t="shared" si="1285"/>
        <v>(-) 65 detik</v>
      </c>
    </row>
    <row r="10397" spans="1:13" x14ac:dyDescent="0.35">
      <c r="A10397" s="6">
        <v>3</v>
      </c>
      <c r="B10397" s="6" t="s">
        <v>13154</v>
      </c>
      <c r="C10397" s="6" t="s">
        <v>13154</v>
      </c>
      <c r="D10397" s="6" t="str">
        <f t="shared" si="1286"/>
        <v>3-FCIU7198156</v>
      </c>
      <c r="E10397" s="7">
        <f t="shared" si="1287"/>
        <v>45163.78127349537</v>
      </c>
      <c r="F10397" s="8">
        <v>45163.927106828705</v>
      </c>
      <c r="G10397" s="7">
        <f t="shared" si="1282"/>
        <v>45163.96877349537</v>
      </c>
      <c r="H10397" s="2">
        <f>LOOKUP(2,1/(Sheet1!$D:$D=C10397)/(Sheet1!$E:$E&gt;=E10397)/(Sheet1!$E:$E&lt;=G10397),(Sheet1!$E:$E))</f>
        <v>45163.927812754628</v>
      </c>
      <c r="I10397" t="str">
        <f t="shared" si="1288"/>
        <v>0:01:01</v>
      </c>
      <c r="J10397" t="s">
        <v>8471</v>
      </c>
      <c r="K10397" t="s">
        <v>9621</v>
      </c>
      <c r="L10397" t="str">
        <f t="shared" si="1281"/>
        <v>WEEK 34</v>
      </c>
      <c r="M10397" t="str">
        <f t="shared" si="1285"/>
        <v>(-) 65 detik</v>
      </c>
    </row>
    <row r="10398" spans="1:13" x14ac:dyDescent="0.35">
      <c r="A10398" s="6">
        <v>4</v>
      </c>
      <c r="B10398" s="6" t="s">
        <v>14002</v>
      </c>
      <c r="C10398" s="6" t="s">
        <v>14002</v>
      </c>
      <c r="D10398" s="6" t="str">
        <f t="shared" si="1286"/>
        <v>4-TRHU4386816</v>
      </c>
      <c r="E10398" s="7">
        <f t="shared" si="1287"/>
        <v>45163.779258020833</v>
      </c>
      <c r="F10398" s="8">
        <v>45163.925091354169</v>
      </c>
      <c r="G10398" s="7">
        <f t="shared" si="1282"/>
        <v>45163.966758020833</v>
      </c>
      <c r="H10398" s="2">
        <f>LOOKUP(2,1/(Sheet1!$D:$D=C10398)/(Sheet1!$E:$E&gt;=E10398)/(Sheet1!$E:$E&lt;=G10398),(Sheet1!$E:$E))</f>
        <v>45163.926133090281</v>
      </c>
      <c r="I10398" t="str">
        <f t="shared" si="1288"/>
        <v>0:01:30</v>
      </c>
      <c r="J10398" t="s">
        <v>8471</v>
      </c>
      <c r="K10398" t="s">
        <v>9621</v>
      </c>
      <c r="L10398" t="str">
        <f t="shared" si="1281"/>
        <v>WEEK 34</v>
      </c>
      <c r="M10398" t="str">
        <f t="shared" si="1285"/>
        <v>(-) 65 detik</v>
      </c>
    </row>
    <row r="10399" spans="1:13" x14ac:dyDescent="0.35">
      <c r="A10399" s="6">
        <v>3</v>
      </c>
      <c r="B10399" s="6" t="s">
        <v>13928</v>
      </c>
      <c r="C10399" s="6" t="s">
        <v>13928</v>
      </c>
      <c r="D10399" s="6" t="str">
        <f t="shared" si="1286"/>
        <v>3-TGBU8975209</v>
      </c>
      <c r="E10399" s="7">
        <f t="shared" si="1287"/>
        <v>45163.774100844908</v>
      </c>
      <c r="F10399" s="8">
        <v>45163.919934178244</v>
      </c>
      <c r="G10399" s="7">
        <f t="shared" si="1282"/>
        <v>45163.961600844908</v>
      </c>
      <c r="H10399" s="2">
        <f>LOOKUP(2,1/(Sheet1!$D:$D=C10399)/(Sheet1!$E:$E&gt;=E10399)/(Sheet1!$E:$E&lt;=G10399),(Sheet1!$E:$E))</f>
        <v>45163.921273414351</v>
      </c>
      <c r="I10399" t="str">
        <f t="shared" si="1288"/>
        <v>0:01:56</v>
      </c>
      <c r="J10399" t="s">
        <v>8471</v>
      </c>
      <c r="K10399" t="s">
        <v>9621</v>
      </c>
      <c r="L10399" t="str">
        <f t="shared" si="1281"/>
        <v>WEEK 34</v>
      </c>
      <c r="M10399" t="str">
        <f t="shared" si="1285"/>
        <v>(-) 65 detik</v>
      </c>
    </row>
    <row r="10400" spans="1:13" x14ac:dyDescent="0.35">
      <c r="A10400" s="6">
        <v>4</v>
      </c>
      <c r="B10400" s="6" t="s">
        <v>13418</v>
      </c>
      <c r="C10400" s="6" t="s">
        <v>13418</v>
      </c>
      <c r="D10400" s="6" t="str">
        <f t="shared" si="1286"/>
        <v>4-MSDU7539036</v>
      </c>
      <c r="E10400" s="7">
        <f t="shared" si="1287"/>
        <v>45163.772813773146</v>
      </c>
      <c r="F10400" s="8">
        <v>45163.918647106482</v>
      </c>
      <c r="G10400" s="7">
        <f t="shared" si="1282"/>
        <v>45163.960313773146</v>
      </c>
      <c r="H10400" s="2">
        <f>LOOKUP(2,1/(Sheet1!$D:$D=C10400)/(Sheet1!$E:$E&gt;=E10400)/(Sheet1!$E:$E&lt;=G10400),(Sheet1!$E:$E))</f>
        <v>45163.9199725</v>
      </c>
      <c r="I10400" t="str">
        <f t="shared" si="1288"/>
        <v>0:01:55</v>
      </c>
      <c r="J10400" t="s">
        <v>8471</v>
      </c>
      <c r="K10400" t="s">
        <v>9621</v>
      </c>
      <c r="L10400" t="str">
        <f t="shared" si="1281"/>
        <v>WEEK 34</v>
      </c>
      <c r="M10400" t="str">
        <f t="shared" si="1285"/>
        <v>(-) 65 detik</v>
      </c>
    </row>
    <row r="10401" spans="1:13" x14ac:dyDescent="0.35">
      <c r="A10401" s="6">
        <v>4</v>
      </c>
      <c r="B10401" s="6" t="s">
        <v>11918</v>
      </c>
      <c r="C10401" s="6" t="s">
        <v>11918</v>
      </c>
      <c r="D10401" s="6" t="str">
        <f t="shared" si="1286"/>
        <v>4-BMOU6352459</v>
      </c>
      <c r="E10401" s="7">
        <f t="shared" si="1287"/>
        <v>45163.76621188657</v>
      </c>
      <c r="F10401" s="8">
        <v>45163.912045219906</v>
      </c>
      <c r="G10401" s="7">
        <f t="shared" si="1282"/>
        <v>45163.95371188657</v>
      </c>
      <c r="H10401" s="2">
        <f>LOOKUP(2,1/(Sheet1!$D:$D=C10401)/(Sheet1!$E:$E&gt;=E10401)/(Sheet1!$E:$E&lt;=G10401),(Sheet1!$E:$E))</f>
        <v>45163.913180937503</v>
      </c>
      <c r="I10401" t="str">
        <f t="shared" si="1288"/>
        <v>0:01:38</v>
      </c>
      <c r="J10401" t="s">
        <v>8471</v>
      </c>
      <c r="K10401" t="s">
        <v>9621</v>
      </c>
      <c r="L10401" t="str">
        <f t="shared" si="1281"/>
        <v>WEEK 34</v>
      </c>
      <c r="M10401" t="str">
        <f t="shared" si="1285"/>
        <v>(-) 65 detik</v>
      </c>
    </row>
    <row r="10402" spans="1:13" x14ac:dyDescent="0.35">
      <c r="A10402" s="6">
        <v>3</v>
      </c>
      <c r="B10402" s="6" t="s">
        <v>13071</v>
      </c>
      <c r="C10402" s="6" t="s">
        <v>13071</v>
      </c>
      <c r="D10402" s="6" t="str">
        <f t="shared" si="1286"/>
        <v>3-EISU2221464</v>
      </c>
      <c r="E10402" s="7">
        <f t="shared" si="1287"/>
        <v>45163.76494872685</v>
      </c>
      <c r="F10402" s="8">
        <v>45163.910782060186</v>
      </c>
      <c r="G10402" s="7">
        <f t="shared" si="1282"/>
        <v>45163.95244872685</v>
      </c>
      <c r="H10402" s="2">
        <f>LOOKUP(2,1/(Sheet1!$D:$D=C10402)/(Sheet1!$E:$E&gt;=E10402)/(Sheet1!$E:$E&lt;=G10402),(Sheet1!$E:$E))</f>
        <v>45163.911903472224</v>
      </c>
      <c r="I10402" t="str">
        <f t="shared" si="1288"/>
        <v>0:01:37</v>
      </c>
      <c r="J10402" t="s">
        <v>8471</v>
      </c>
      <c r="K10402" t="s">
        <v>9621</v>
      </c>
      <c r="L10402" t="str">
        <f t="shared" si="1281"/>
        <v>WEEK 34</v>
      </c>
      <c r="M10402" t="str">
        <f t="shared" si="1285"/>
        <v>(-) 65 detik</v>
      </c>
    </row>
    <row r="10403" spans="1:13" x14ac:dyDescent="0.35">
      <c r="A10403" s="6">
        <v>4</v>
      </c>
      <c r="B10403" s="6" t="s">
        <v>13190</v>
      </c>
      <c r="C10403" s="6" t="s">
        <v>13190</v>
      </c>
      <c r="D10403" s="6" t="str">
        <f t="shared" si="1286"/>
        <v>4-FFAU2667274</v>
      </c>
      <c r="E10403" s="7">
        <f t="shared" si="1287"/>
        <v>45163.763454780092</v>
      </c>
      <c r="F10403" s="8">
        <v>45163.909288113427</v>
      </c>
      <c r="G10403" s="7">
        <f t="shared" si="1282"/>
        <v>45163.950954780092</v>
      </c>
      <c r="H10403" s="2">
        <f>LOOKUP(2,1/(Sheet1!$D:$D=C10403)/(Sheet1!$E:$E&gt;=E10403)/(Sheet1!$E:$E&lt;=G10403),(Sheet1!$E:$E))</f>
        <v>45163.910606620368</v>
      </c>
      <c r="I10403" t="str">
        <f t="shared" si="1288"/>
        <v>0:01:54</v>
      </c>
      <c r="J10403" t="s">
        <v>8471</v>
      </c>
      <c r="K10403" t="s">
        <v>9621</v>
      </c>
      <c r="L10403" t="str">
        <f t="shared" ref="L10403:L10466" si="1289">CONCATENATE("WEEK ",WEEKNUM(F10403,21))</f>
        <v>WEEK 34</v>
      </c>
      <c r="M10403" t="str">
        <f t="shared" si="1285"/>
        <v>(-) 65 detik</v>
      </c>
    </row>
    <row r="10404" spans="1:13" x14ac:dyDescent="0.35">
      <c r="A10404" s="6">
        <v>2</v>
      </c>
      <c r="B10404" s="6" t="s">
        <v>13566</v>
      </c>
      <c r="C10404" s="6" t="s">
        <v>13566</v>
      </c>
      <c r="D10404" s="6" t="str">
        <f t="shared" si="1286"/>
        <v>2-OOLU0213560</v>
      </c>
      <c r="E10404" s="7">
        <f t="shared" si="1287"/>
        <v>45163.760736770833</v>
      </c>
      <c r="F10404" s="8">
        <v>45163.906570104169</v>
      </c>
      <c r="G10404" s="7">
        <f t="shared" si="1282"/>
        <v>45163.948236770833</v>
      </c>
      <c r="H10404" s="2">
        <f>LOOKUP(2,1/(Sheet1!$D:$D=C10404)/(Sheet1!$E:$E&gt;=E10404)/(Sheet1!$E:$E&lt;=G10404),(Sheet1!$E:$E))</f>
        <v>45163.906929259261</v>
      </c>
      <c r="I10404" t="str">
        <f t="shared" si="1288"/>
        <v>0:00:31</v>
      </c>
      <c r="J10404" t="s">
        <v>8471</v>
      </c>
      <c r="K10404" t="s">
        <v>9621</v>
      </c>
      <c r="L10404" t="str">
        <f t="shared" si="1289"/>
        <v>WEEK 34</v>
      </c>
      <c r="M10404" t="str">
        <f t="shared" si="1285"/>
        <v>(-) 65 detik</v>
      </c>
    </row>
    <row r="10405" spans="1:13" x14ac:dyDescent="0.35">
      <c r="A10405" s="6">
        <v>1</v>
      </c>
      <c r="B10405" s="6" t="s">
        <v>11403</v>
      </c>
      <c r="C10405" s="6" t="s">
        <v>11403</v>
      </c>
      <c r="D10405" s="6" t="str">
        <f t="shared" si="1286"/>
        <v>1-MRSU4530290</v>
      </c>
      <c r="E10405" s="7">
        <f t="shared" si="1287"/>
        <v>45163.754880324072</v>
      </c>
      <c r="F10405" s="8">
        <v>45163.900713657407</v>
      </c>
      <c r="G10405" s="7">
        <f t="shared" si="1282"/>
        <v>45163.942380324072</v>
      </c>
      <c r="H10405" s="2">
        <f>LOOKUP(2,1/(Sheet1!$D:$D=C10405)/(Sheet1!$E:$E&gt;=E10405)/(Sheet1!$E:$E&lt;=G10405),(Sheet1!$E:$E))</f>
        <v>45163.901689085651</v>
      </c>
      <c r="I10405" t="str">
        <f t="shared" si="1288"/>
        <v>0:01:24</v>
      </c>
      <c r="J10405" t="s">
        <v>8471</v>
      </c>
      <c r="K10405" t="s">
        <v>9621</v>
      </c>
      <c r="L10405" t="str">
        <f t="shared" si="1289"/>
        <v>WEEK 34</v>
      </c>
      <c r="M10405" t="str">
        <f t="shared" si="1285"/>
        <v>(-) 65 detik</v>
      </c>
    </row>
    <row r="10406" spans="1:13" x14ac:dyDescent="0.35">
      <c r="A10406" s="6">
        <v>2</v>
      </c>
      <c r="B10406" s="6" t="s">
        <v>13754</v>
      </c>
      <c r="C10406" s="6" t="s">
        <v>13754</v>
      </c>
      <c r="D10406" s="6" t="str">
        <f t="shared" si="1286"/>
        <v>2-SZLU9897366</v>
      </c>
      <c r="E10406" s="7">
        <f t="shared" si="1287"/>
        <v>45163.754414432871</v>
      </c>
      <c r="F10406" s="8">
        <v>45163.900247766207</v>
      </c>
      <c r="G10406" s="7">
        <f t="shared" si="1282"/>
        <v>45163.941914432871</v>
      </c>
      <c r="H10406" s="2">
        <f>LOOKUP(2,1/(Sheet1!$D:$D=C10406)/(Sheet1!$E:$E&gt;=E10406)/(Sheet1!$E:$E&lt;=G10406),(Sheet1!$E:$E))</f>
        <v>45163.900584930554</v>
      </c>
      <c r="I10406" t="str">
        <f t="shared" si="1288"/>
        <v>0:00:29</v>
      </c>
      <c r="J10406" t="s">
        <v>8471</v>
      </c>
      <c r="K10406" t="s">
        <v>9621</v>
      </c>
      <c r="L10406" t="str">
        <f t="shared" si="1289"/>
        <v>WEEK 34</v>
      </c>
      <c r="M10406" t="str">
        <f t="shared" si="1285"/>
        <v>(-) 30 detik</v>
      </c>
    </row>
    <row r="10407" spans="1:13" x14ac:dyDescent="0.35">
      <c r="A10407" s="6">
        <v>2</v>
      </c>
      <c r="B10407" s="6" t="s">
        <v>13580</v>
      </c>
      <c r="C10407" s="6" t="s">
        <v>13580</v>
      </c>
      <c r="D10407" s="6" t="str">
        <f t="shared" si="1286"/>
        <v>2-OOLU8842430</v>
      </c>
      <c r="E10407" s="7">
        <f t="shared" si="1287"/>
        <v>45163.748117476847</v>
      </c>
      <c r="F10407" s="8">
        <v>45163.893950810183</v>
      </c>
      <c r="G10407" s="7">
        <f t="shared" ref="G10407:G10470" si="1290">F10407+TIMEVALUE("01:00:00")</f>
        <v>45163.935617476847</v>
      </c>
      <c r="H10407" s="2">
        <f>LOOKUP(2,1/(Sheet1!$D:$D=C10407)/(Sheet1!$E:$E&gt;=E10407)/(Sheet1!$E:$E&lt;=G10407),(Sheet1!$E:$E))</f>
        <v>45163.895270601854</v>
      </c>
      <c r="I10407" t="str">
        <f t="shared" si="1288"/>
        <v>0:01:54</v>
      </c>
      <c r="J10407" t="s">
        <v>8471</v>
      </c>
      <c r="K10407" t="s">
        <v>9621</v>
      </c>
      <c r="L10407" t="str">
        <f t="shared" si="1289"/>
        <v>WEEK 34</v>
      </c>
      <c r="M10407" t="str">
        <f t="shared" si="1285"/>
        <v>(-) 65 detik</v>
      </c>
    </row>
    <row r="10408" spans="1:13" x14ac:dyDescent="0.35">
      <c r="A10408" s="6">
        <v>2</v>
      </c>
      <c r="B10408" s="6" t="s">
        <v>13547</v>
      </c>
      <c r="C10408" s="6" t="s">
        <v>13547</v>
      </c>
      <c r="D10408" s="6" t="str">
        <f t="shared" si="1286"/>
        <v>2-OOCU8029779</v>
      </c>
      <c r="E10408" s="7">
        <f t="shared" si="1287"/>
        <v>45163.743820023148</v>
      </c>
      <c r="F10408" s="8">
        <v>45163.889653356484</v>
      </c>
      <c r="G10408" s="7">
        <f t="shared" si="1290"/>
        <v>45163.931320023148</v>
      </c>
      <c r="H10408" s="2">
        <f>LOOKUP(2,1/(Sheet1!$D:$D=C10408)/(Sheet1!$E:$E&gt;=E10408)/(Sheet1!$E:$E&lt;=G10408),(Sheet1!$E:$E))</f>
        <v>45163.890608958332</v>
      </c>
      <c r="I10408" t="str">
        <f t="shared" si="1288"/>
        <v>0:01:23</v>
      </c>
      <c r="J10408" t="s">
        <v>8471</v>
      </c>
      <c r="K10408" t="s">
        <v>9621</v>
      </c>
      <c r="L10408" t="str">
        <f t="shared" si="1289"/>
        <v>WEEK 34</v>
      </c>
      <c r="M10408" t="str">
        <f t="shared" si="1285"/>
        <v>(-) 65 detik</v>
      </c>
    </row>
    <row r="10409" spans="1:13" x14ac:dyDescent="0.35">
      <c r="A10409" s="6">
        <v>2</v>
      </c>
      <c r="B10409" s="6" t="s">
        <v>12717</v>
      </c>
      <c r="C10409" s="6" t="s">
        <v>12717</v>
      </c>
      <c r="D10409" s="6" t="str">
        <f t="shared" si="1286"/>
        <v>2-BMOU4503690</v>
      </c>
      <c r="E10409" s="7">
        <f t="shared" si="1287"/>
        <v>45163.739437152777</v>
      </c>
      <c r="F10409" s="8">
        <v>45163.885270486113</v>
      </c>
      <c r="G10409" s="7">
        <f t="shared" si="1290"/>
        <v>45163.926937152777</v>
      </c>
      <c r="H10409" s="2">
        <f>LOOKUP(2,1/(Sheet1!$D:$D=C10409)/(Sheet1!$E:$E&gt;=E10409)/(Sheet1!$E:$E&lt;=G10409),(Sheet1!$E:$E))</f>
        <v>45163.886539398147</v>
      </c>
      <c r="I10409" t="str">
        <f t="shared" si="1288"/>
        <v>0:01:50</v>
      </c>
      <c r="J10409" t="s">
        <v>8471</v>
      </c>
      <c r="K10409" t="s">
        <v>9621</v>
      </c>
      <c r="L10409" t="str">
        <f t="shared" si="1289"/>
        <v>WEEK 34</v>
      </c>
      <c r="M10409" t="str">
        <f t="shared" si="1285"/>
        <v>(-) 65 detik</v>
      </c>
    </row>
    <row r="10410" spans="1:13" x14ac:dyDescent="0.35">
      <c r="A10410" s="6">
        <v>2</v>
      </c>
      <c r="B10410" s="6" t="s">
        <v>13222</v>
      </c>
      <c r="C10410" s="6" t="s">
        <v>13222</v>
      </c>
      <c r="D10410" s="6" t="str">
        <f t="shared" si="1286"/>
        <v>2-GAOU6609090</v>
      </c>
      <c r="E10410" s="7">
        <f t="shared" si="1287"/>
        <v>45163.727670138884</v>
      </c>
      <c r="F10410" s="8">
        <v>45163.873503472219</v>
      </c>
      <c r="G10410" s="7">
        <f t="shared" si="1290"/>
        <v>45163.915170138884</v>
      </c>
      <c r="H10410" s="2">
        <f>LOOKUP(2,1/(Sheet1!$D:$D=C10410)/(Sheet1!$E:$E&gt;=E10410)/(Sheet1!$E:$E&lt;=G10410),(Sheet1!$E:$E))</f>
        <v>45163.874494583331</v>
      </c>
      <c r="I10410" t="str">
        <f t="shared" si="1288"/>
        <v>0:01:26</v>
      </c>
      <c r="J10410" t="s">
        <v>8471</v>
      </c>
      <c r="K10410" t="s">
        <v>9621</v>
      </c>
      <c r="L10410" t="str">
        <f t="shared" si="1289"/>
        <v>WEEK 34</v>
      </c>
      <c r="M10410" t="str">
        <f t="shared" si="1285"/>
        <v>(-) 65 detik</v>
      </c>
    </row>
    <row r="10411" spans="1:13" x14ac:dyDescent="0.35">
      <c r="A10411" s="6">
        <v>2</v>
      </c>
      <c r="B10411" s="6" t="s">
        <v>13200</v>
      </c>
      <c r="C10411" s="6" t="s">
        <v>13200</v>
      </c>
      <c r="D10411" s="6" t="str">
        <f t="shared" si="1286"/>
        <v>2-FFAU4434796</v>
      </c>
      <c r="E10411" s="7">
        <f t="shared" si="1287"/>
        <v>45163.719252777773</v>
      </c>
      <c r="F10411" s="8">
        <v>45163.865086111109</v>
      </c>
      <c r="G10411" s="7">
        <f t="shared" si="1290"/>
        <v>45163.906752777773</v>
      </c>
      <c r="H10411" s="2">
        <f>LOOKUP(2,1/(Sheet1!$D:$D=C10411)/(Sheet1!$E:$E&gt;=E10411)/(Sheet1!$E:$E&lt;=G10411),(Sheet1!$E:$E))</f>
        <v>45163.866350821758</v>
      </c>
      <c r="I10411" t="str">
        <f t="shared" si="1288"/>
        <v>0:01:49</v>
      </c>
      <c r="J10411" t="s">
        <v>8471</v>
      </c>
      <c r="K10411" t="s">
        <v>9621</v>
      </c>
      <c r="L10411" t="str">
        <f t="shared" si="1289"/>
        <v>WEEK 34</v>
      </c>
      <c r="M10411" t="str">
        <f t="shared" si="1285"/>
        <v>(-) 65 detik</v>
      </c>
    </row>
    <row r="10412" spans="1:13" x14ac:dyDescent="0.35">
      <c r="A10412" s="6">
        <v>2</v>
      </c>
      <c r="B10412" s="6" t="s">
        <v>13520</v>
      </c>
      <c r="C10412" s="6" t="s">
        <v>13520</v>
      </c>
      <c r="D10412" s="6" t="str">
        <f t="shared" si="1286"/>
        <v>2-ONEU7044692</v>
      </c>
      <c r="E10412" s="7">
        <f t="shared" si="1287"/>
        <v>45163.708727002311</v>
      </c>
      <c r="F10412" s="8">
        <v>45163.854560335647</v>
      </c>
      <c r="G10412" s="7">
        <f t="shared" si="1290"/>
        <v>45163.896227002311</v>
      </c>
      <c r="H10412" s="2">
        <f>LOOKUP(2,1/(Sheet1!$D:$D=C10412)/(Sheet1!$E:$E&gt;=E10412)/(Sheet1!$E:$E&lt;=G10412),(Sheet1!$E:$E))</f>
        <v>45163.855246979168</v>
      </c>
      <c r="I10412" t="str">
        <f t="shared" si="1288"/>
        <v>0:00:59</v>
      </c>
      <c r="J10412" t="s">
        <v>8471</v>
      </c>
      <c r="K10412" t="s">
        <v>9621</v>
      </c>
      <c r="L10412" t="str">
        <f t="shared" si="1289"/>
        <v>WEEK 34</v>
      </c>
      <c r="M10412" t="str">
        <f t="shared" si="1285"/>
        <v>(-) 65 detik</v>
      </c>
    </row>
    <row r="10413" spans="1:13" x14ac:dyDescent="0.35">
      <c r="A10413" s="6">
        <v>1</v>
      </c>
      <c r="B10413" s="6" t="s">
        <v>12391</v>
      </c>
      <c r="C10413" s="6" t="s">
        <v>12391</v>
      </c>
      <c r="D10413" s="6" t="str">
        <f t="shared" si="1286"/>
        <v>1-OOLU9680009</v>
      </c>
      <c r="E10413" s="7">
        <f t="shared" si="1287"/>
        <v>45163.696650775462</v>
      </c>
      <c r="F10413" s="8">
        <v>45163.842484108798</v>
      </c>
      <c r="G10413" s="7">
        <f t="shared" si="1290"/>
        <v>45163.884150775462</v>
      </c>
      <c r="H10413" s="2">
        <f>LOOKUP(2,1/(Sheet1!$D:$D=C10413)/(Sheet1!$E:$E&gt;=E10413)/(Sheet1!$E:$E&lt;=G10413),(Sheet1!$E:$E))</f>
        <v>45163.843730532404</v>
      </c>
      <c r="I10413" t="str">
        <f t="shared" si="1288"/>
        <v>0:01:48</v>
      </c>
      <c r="J10413" t="s">
        <v>8471</v>
      </c>
      <c r="K10413" t="s">
        <v>9621</v>
      </c>
      <c r="L10413" t="str">
        <f t="shared" si="1289"/>
        <v>WEEK 34</v>
      </c>
      <c r="M10413" t="str">
        <f t="shared" si="1285"/>
        <v>(-) 65 detik</v>
      </c>
    </row>
    <row r="10414" spans="1:13" x14ac:dyDescent="0.35">
      <c r="A10414" s="6">
        <v>2</v>
      </c>
      <c r="B10414" s="6" t="s">
        <v>13958</v>
      </c>
      <c r="C10414" s="6" t="s">
        <v>13958</v>
      </c>
      <c r="D10414" s="6" t="str">
        <f t="shared" si="1286"/>
        <v>2-TLLU2662152</v>
      </c>
      <c r="E10414" s="7">
        <f t="shared" si="1287"/>
        <v>45163.6929471412</v>
      </c>
      <c r="F10414" s="8">
        <v>45163.838780474536</v>
      </c>
      <c r="G10414" s="7">
        <f t="shared" si="1290"/>
        <v>45163.8804471412</v>
      </c>
      <c r="H10414" s="2">
        <f>LOOKUP(2,1/(Sheet1!$D:$D=C10414)/(Sheet1!$E:$E&gt;=E10414)/(Sheet1!$E:$E&lt;=G10414),(Sheet1!$E:$E))</f>
        <v>45163.840035925925</v>
      </c>
      <c r="I10414" t="str">
        <f t="shared" si="1288"/>
        <v>0:01:48</v>
      </c>
      <c r="J10414" t="s">
        <v>8471</v>
      </c>
      <c r="K10414" t="s">
        <v>9621</v>
      </c>
      <c r="L10414" t="str">
        <f t="shared" si="1289"/>
        <v>WEEK 34</v>
      </c>
      <c r="M10414" t="str">
        <f t="shared" si="1285"/>
        <v>(-) 65 detik</v>
      </c>
    </row>
    <row r="10415" spans="1:13" x14ac:dyDescent="0.35">
      <c r="A10415" s="6">
        <v>2</v>
      </c>
      <c r="B10415" s="6" t="s">
        <v>13449</v>
      </c>
      <c r="C10415" s="6" t="s">
        <v>13449</v>
      </c>
      <c r="D10415" s="6" t="str">
        <f t="shared" si="1286"/>
        <v>2-MSKU4654854</v>
      </c>
      <c r="E10415" s="7">
        <f t="shared" si="1287"/>
        <v>45163.685777777777</v>
      </c>
      <c r="F10415" s="8">
        <v>45163.831611111113</v>
      </c>
      <c r="G10415" s="7">
        <f t="shared" si="1290"/>
        <v>45163.873277777777</v>
      </c>
      <c r="H10415" s="2">
        <f>LOOKUP(2,1/(Sheet1!$D:$D=C10415)/(Sheet1!$E:$E&gt;=E10415)/(Sheet1!$E:$E&lt;=G10415),(Sheet1!$E:$E))</f>
        <v>45163.832871250001</v>
      </c>
      <c r="I10415" t="str">
        <f t="shared" si="1288"/>
        <v>0:01:49</v>
      </c>
      <c r="J10415" t="s">
        <v>8471</v>
      </c>
      <c r="K10415" t="s">
        <v>9621</v>
      </c>
      <c r="L10415" t="str">
        <f t="shared" si="1289"/>
        <v>WEEK 34</v>
      </c>
      <c r="M10415" t="str">
        <f t="shared" si="1285"/>
        <v>(-) 65 detik</v>
      </c>
    </row>
    <row r="10416" spans="1:13" x14ac:dyDescent="0.35">
      <c r="A10416" s="6">
        <v>2</v>
      </c>
      <c r="B10416" s="6" t="s">
        <v>10960</v>
      </c>
      <c r="C10416" s="6" t="s">
        <v>10960</v>
      </c>
      <c r="D10416" s="6" t="str">
        <f t="shared" si="1286"/>
        <v>2-FDCU0416364</v>
      </c>
      <c r="E10416" s="7">
        <f t="shared" si="1287"/>
        <v>45163.684111030088</v>
      </c>
      <c r="F10416" s="8">
        <v>45163.829944363424</v>
      </c>
      <c r="G10416" s="7">
        <f t="shared" si="1290"/>
        <v>45163.871611030088</v>
      </c>
      <c r="H10416" s="2">
        <f>LOOKUP(2,1/(Sheet1!$D:$D=C10416)/(Sheet1!$E:$E&gt;=E10416)/(Sheet1!$E:$E&lt;=G10416),(Sheet1!$E:$E))</f>
        <v>45163.831006134256</v>
      </c>
      <c r="I10416" t="str">
        <f t="shared" si="1288"/>
        <v>0:01:32</v>
      </c>
      <c r="J10416" t="s">
        <v>8471</v>
      </c>
      <c r="K10416" t="s">
        <v>9621</v>
      </c>
      <c r="L10416" t="str">
        <f t="shared" si="1289"/>
        <v>WEEK 34</v>
      </c>
      <c r="M10416" t="str">
        <f t="shared" si="1285"/>
        <v>(-) 65 detik</v>
      </c>
    </row>
    <row r="10417" spans="1:13" x14ac:dyDescent="0.35">
      <c r="A10417" s="6">
        <v>2</v>
      </c>
      <c r="B10417" s="6" t="s">
        <v>11556</v>
      </c>
      <c r="C10417" s="6" t="s">
        <v>11556</v>
      </c>
      <c r="D10417" s="6" t="str">
        <f t="shared" si="1286"/>
        <v>2-TRHU5377974</v>
      </c>
      <c r="E10417" s="7">
        <f t="shared" si="1287"/>
        <v>45163.67982542824</v>
      </c>
      <c r="F10417" s="8">
        <v>45163.825658761576</v>
      </c>
      <c r="G10417" s="7">
        <f t="shared" si="1290"/>
        <v>45163.86732542824</v>
      </c>
      <c r="H10417" s="2">
        <f>LOOKUP(2,1/(Sheet1!$D:$D=C10417)/(Sheet1!$E:$E&gt;=E10417)/(Sheet1!$E:$E&lt;=G10417),(Sheet1!$E:$E))</f>
        <v>45163.826843055554</v>
      </c>
      <c r="I10417" t="str">
        <f t="shared" si="1288"/>
        <v>0:01:42</v>
      </c>
      <c r="J10417" t="s">
        <v>8471</v>
      </c>
      <c r="K10417" t="s">
        <v>9621</v>
      </c>
      <c r="L10417" t="str">
        <f t="shared" si="1289"/>
        <v>WEEK 34</v>
      </c>
      <c r="M10417" t="str">
        <f t="shared" si="1285"/>
        <v>(-) 65 detik</v>
      </c>
    </row>
    <row r="10418" spans="1:13" x14ac:dyDescent="0.35">
      <c r="A10418" s="6">
        <v>2</v>
      </c>
      <c r="B10418" s="6" t="s">
        <v>13925</v>
      </c>
      <c r="C10418" s="6" t="s">
        <v>13925</v>
      </c>
      <c r="D10418" s="6" t="str">
        <f t="shared" si="1286"/>
        <v>2-TGBU8834371</v>
      </c>
      <c r="E10418" s="7">
        <f t="shared" si="1287"/>
        <v>45163.676196909721</v>
      </c>
      <c r="F10418" s="8">
        <v>45163.822030243056</v>
      </c>
      <c r="G10418" s="7">
        <f t="shared" si="1290"/>
        <v>45163.863696909721</v>
      </c>
      <c r="H10418" s="2">
        <f>LOOKUP(2,1/(Sheet1!$D:$D=C10418)/(Sheet1!$E:$E&gt;=E10418)/(Sheet1!$E:$E&lt;=G10418),(Sheet1!$E:$E))</f>
        <v>45163.823348923608</v>
      </c>
      <c r="I10418" t="str">
        <f t="shared" si="1288"/>
        <v>0:01:54</v>
      </c>
      <c r="J10418" t="s">
        <v>8471</v>
      </c>
      <c r="K10418" t="s">
        <v>9621</v>
      </c>
      <c r="L10418" t="str">
        <f t="shared" si="1289"/>
        <v>WEEK 34</v>
      </c>
      <c r="M10418" t="str">
        <f t="shared" si="1285"/>
        <v>(-) 65 detik</v>
      </c>
    </row>
    <row r="10419" spans="1:13" x14ac:dyDescent="0.35">
      <c r="A10419" s="6">
        <v>2</v>
      </c>
      <c r="B10419" s="6" t="s">
        <v>13377</v>
      </c>
      <c r="C10419" s="6" t="s">
        <v>13377</v>
      </c>
      <c r="D10419" s="6" t="str">
        <f t="shared" si="1286"/>
        <v>2-MRKU5311170</v>
      </c>
      <c r="E10419" s="7">
        <f t="shared" si="1287"/>
        <v>45163.673141585648</v>
      </c>
      <c r="F10419" s="8">
        <v>45163.818974918984</v>
      </c>
      <c r="G10419" s="7">
        <f t="shared" si="1290"/>
        <v>45163.860641585648</v>
      </c>
      <c r="H10419" s="2">
        <f>LOOKUP(2,1/(Sheet1!$D:$D=C10419)/(Sheet1!$E:$E&gt;=E10419)/(Sheet1!$E:$E&lt;=G10419),(Sheet1!$E:$E))</f>
        <v>45163.819366377313</v>
      </c>
      <c r="I10419" t="str">
        <f t="shared" si="1288"/>
        <v>0:00:34</v>
      </c>
      <c r="J10419" t="s">
        <v>8471</v>
      </c>
      <c r="K10419" t="s">
        <v>9621</v>
      </c>
      <c r="L10419" t="str">
        <f t="shared" si="1289"/>
        <v>WEEK 34</v>
      </c>
      <c r="M10419" t="str">
        <f t="shared" si="1285"/>
        <v>(-) 65 detik</v>
      </c>
    </row>
    <row r="10420" spans="1:13" x14ac:dyDescent="0.35">
      <c r="A10420" s="6">
        <v>2</v>
      </c>
      <c r="B10420" s="6" t="s">
        <v>13011</v>
      </c>
      <c r="C10420" s="6" t="s">
        <v>13011</v>
      </c>
      <c r="D10420" s="6" t="str">
        <f t="shared" si="1286"/>
        <v>2-DFSU7403038</v>
      </c>
      <c r="E10420" s="7">
        <f t="shared" si="1287"/>
        <v>45163.670306597218</v>
      </c>
      <c r="F10420" s="8">
        <v>45163.816139930554</v>
      </c>
      <c r="G10420" s="7">
        <f t="shared" si="1290"/>
        <v>45163.857806597218</v>
      </c>
      <c r="H10420" s="2">
        <f>LOOKUP(2,1/(Sheet1!$D:$D=C10420)/(Sheet1!$E:$E&gt;=E10420)/(Sheet1!$E:$E&lt;=G10420),(Sheet1!$E:$E))</f>
        <v>45163.817488298613</v>
      </c>
      <c r="I10420" t="str">
        <f t="shared" si="1288"/>
        <v>0:01:56</v>
      </c>
      <c r="J10420" t="s">
        <v>8471</v>
      </c>
      <c r="K10420" t="s">
        <v>9621</v>
      </c>
      <c r="L10420" t="str">
        <f t="shared" si="1289"/>
        <v>WEEK 34</v>
      </c>
      <c r="M10420" t="str">
        <f t="shared" si="1285"/>
        <v>(-) 65 detik</v>
      </c>
    </row>
    <row r="10421" spans="1:13" x14ac:dyDescent="0.35">
      <c r="A10421" s="6">
        <v>2</v>
      </c>
      <c r="B10421" s="6" t="s">
        <v>13334</v>
      </c>
      <c r="C10421" s="6" t="s">
        <v>13334</v>
      </c>
      <c r="D10421" s="6" t="str">
        <f t="shared" si="1286"/>
        <v>2-MAGU5230016</v>
      </c>
      <c r="E10421" s="7">
        <f t="shared" si="1287"/>
        <v>45163.667793831017</v>
      </c>
      <c r="F10421" s="8">
        <v>45163.813627164353</v>
      </c>
      <c r="G10421" s="7">
        <f t="shared" si="1290"/>
        <v>45163.855293831017</v>
      </c>
      <c r="H10421" s="2">
        <f>LOOKUP(2,1/(Sheet1!$D:$D=C10421)/(Sheet1!$E:$E&gt;=E10421)/(Sheet1!$E:$E&lt;=G10421),(Sheet1!$E:$E))</f>
        <v>45163.814507060182</v>
      </c>
      <c r="I10421" t="str">
        <f t="shared" si="1288"/>
        <v>0:01:16</v>
      </c>
      <c r="J10421" t="s">
        <v>8471</v>
      </c>
      <c r="K10421" t="s">
        <v>9621</v>
      </c>
      <c r="L10421" t="str">
        <f t="shared" si="1289"/>
        <v>WEEK 34</v>
      </c>
      <c r="M10421" t="str">
        <f t="shared" si="1285"/>
        <v>(-) 65 detik</v>
      </c>
    </row>
    <row r="10422" spans="1:13" x14ac:dyDescent="0.35">
      <c r="A10422" s="6">
        <v>2</v>
      </c>
      <c r="B10422" s="6" t="s">
        <v>12775</v>
      </c>
      <c r="C10422" s="6" t="s">
        <v>12775</v>
      </c>
      <c r="D10422" s="6" t="str">
        <f t="shared" si="1286"/>
        <v>2-CAIU7199555</v>
      </c>
      <c r="E10422" s="7">
        <f t="shared" si="1287"/>
        <v>45163.661875775462</v>
      </c>
      <c r="F10422" s="8">
        <v>45163.807709108798</v>
      </c>
      <c r="G10422" s="7">
        <f t="shared" si="1290"/>
        <v>45163.849375775462</v>
      </c>
      <c r="H10422" s="2">
        <f>LOOKUP(2,1/(Sheet1!$D:$D=C10422)/(Sheet1!$E:$E&gt;=E10422)/(Sheet1!$E:$E&lt;=G10422),(Sheet1!$E:$E))</f>
        <v>45163.808341851851</v>
      </c>
      <c r="I10422" t="str">
        <f t="shared" si="1288"/>
        <v>0:00:55</v>
      </c>
      <c r="J10422" t="s">
        <v>8471</v>
      </c>
      <c r="K10422" t="s">
        <v>9621</v>
      </c>
      <c r="L10422" t="str">
        <f t="shared" si="1289"/>
        <v>WEEK 34</v>
      </c>
      <c r="M10422" t="str">
        <f t="shared" si="1285"/>
        <v>(-) 65 detik</v>
      </c>
    </row>
    <row r="10423" spans="1:13" x14ac:dyDescent="0.35">
      <c r="A10423" s="6">
        <v>2</v>
      </c>
      <c r="B10423" s="6" t="s">
        <v>11057</v>
      </c>
      <c r="C10423" s="6" t="s">
        <v>11057</v>
      </c>
      <c r="D10423" s="6" t="str">
        <f t="shared" si="1286"/>
        <v>2-OOLU0289288</v>
      </c>
      <c r="E10423" s="7">
        <f t="shared" si="1287"/>
        <v>45163.6570321412</v>
      </c>
      <c r="F10423" s="8">
        <v>45163.802865474536</v>
      </c>
      <c r="G10423" s="7">
        <f t="shared" si="1290"/>
        <v>45163.8445321412</v>
      </c>
      <c r="H10423" s="2">
        <f>LOOKUP(2,1/(Sheet1!$D:$D=C10423)/(Sheet1!$E:$E&gt;=E10423)/(Sheet1!$E:$E&lt;=G10423),(Sheet1!$E:$E))</f>
        <v>45163.804146828705</v>
      </c>
      <c r="I10423" t="str">
        <f t="shared" si="1288"/>
        <v>0:01:51</v>
      </c>
      <c r="J10423" t="s">
        <v>8471</v>
      </c>
      <c r="K10423" t="s">
        <v>9621</v>
      </c>
      <c r="L10423" t="str">
        <f t="shared" si="1289"/>
        <v>WEEK 34</v>
      </c>
      <c r="M10423" t="str">
        <f t="shared" si="1285"/>
        <v>(-) 65 detik</v>
      </c>
    </row>
    <row r="10424" spans="1:13" x14ac:dyDescent="0.35">
      <c r="A10424" s="6">
        <v>3</v>
      </c>
      <c r="B10424" s="6" t="s">
        <v>13652</v>
      </c>
      <c r="C10424" s="6" t="s">
        <v>13652</v>
      </c>
      <c r="D10424" s="6" t="str">
        <f t="shared" si="1286"/>
        <v>3-SEGU5895757</v>
      </c>
      <c r="E10424" s="7">
        <f t="shared" si="1287"/>
        <v>45163.645029050924</v>
      </c>
      <c r="F10424" s="8">
        <v>45163.79086238426</v>
      </c>
      <c r="G10424" s="7">
        <f t="shared" si="1290"/>
        <v>45163.832529050924</v>
      </c>
      <c r="H10424" s="2">
        <f>LOOKUP(2,1/(Sheet1!$D:$D=C10424)/(Sheet1!$E:$E&gt;=E10424)/(Sheet1!$E:$E&lt;=G10424),(Sheet1!$E:$E))</f>
        <v>45163.792103854168</v>
      </c>
      <c r="I10424" t="str">
        <f t="shared" si="1288"/>
        <v>0:01:47</v>
      </c>
      <c r="J10424" t="s">
        <v>8471</v>
      </c>
      <c r="K10424" t="s">
        <v>9621</v>
      </c>
      <c r="L10424" t="str">
        <f t="shared" si="1289"/>
        <v>WEEK 34</v>
      </c>
      <c r="M10424" t="str">
        <f t="shared" si="1285"/>
        <v>(-) 65 detik</v>
      </c>
    </row>
    <row r="10425" spans="1:13" x14ac:dyDescent="0.35">
      <c r="A10425" s="6">
        <v>2</v>
      </c>
      <c r="B10425" s="6" t="s">
        <v>13393</v>
      </c>
      <c r="C10425" s="6" t="s">
        <v>13393</v>
      </c>
      <c r="D10425" s="6" t="str">
        <f t="shared" si="1286"/>
        <v>2-MRSU3477992</v>
      </c>
      <c r="E10425" s="7">
        <f t="shared" si="1287"/>
        <v>45163.590927349534</v>
      </c>
      <c r="F10425" s="8">
        <v>45163.73676068287</v>
      </c>
      <c r="G10425" s="7">
        <f t="shared" si="1290"/>
        <v>45163.778427349534</v>
      </c>
      <c r="H10425" s="2">
        <f>LOOKUP(2,1/(Sheet1!$D:$D=C10425)/(Sheet1!$E:$E&gt;=E10425)/(Sheet1!$E:$E&lt;=G10425),(Sheet1!$E:$E))</f>
        <v>45163.737933460645</v>
      </c>
      <c r="I10425" t="str">
        <f t="shared" si="1288"/>
        <v>0:01:41</v>
      </c>
      <c r="J10425" t="s">
        <v>8471</v>
      </c>
      <c r="K10425" t="s">
        <v>9621</v>
      </c>
      <c r="L10425" t="str">
        <f t="shared" si="1289"/>
        <v>WEEK 34</v>
      </c>
      <c r="M10425" t="str">
        <f t="shared" si="1285"/>
        <v>(-) 65 detik</v>
      </c>
    </row>
    <row r="10426" spans="1:13" x14ac:dyDescent="0.35">
      <c r="A10426" s="6">
        <v>2</v>
      </c>
      <c r="B10426" s="6" t="s">
        <v>13176</v>
      </c>
      <c r="C10426" s="6" t="s">
        <v>13176</v>
      </c>
      <c r="D10426" s="6" t="str">
        <f t="shared" si="1286"/>
        <v>2-FFAU1086613</v>
      </c>
      <c r="E10426" s="7">
        <f t="shared" si="1287"/>
        <v>45163.585287268514</v>
      </c>
      <c r="F10426" s="8">
        <v>45163.731120601849</v>
      </c>
      <c r="G10426" s="7">
        <f t="shared" si="1290"/>
        <v>45163.772787268514</v>
      </c>
      <c r="H10426" s="2">
        <f>LOOKUP(2,1/(Sheet1!$D:$D=C10426)/(Sheet1!$E:$E&gt;=E10426)/(Sheet1!$E:$E&lt;=G10426),(Sheet1!$E:$E))</f>
        <v>45163.730849305553</v>
      </c>
      <c r="I10426" t="str">
        <f t="shared" si="1288"/>
        <v>+0:00:23</v>
      </c>
      <c r="J10426" t="s">
        <v>9651</v>
      </c>
      <c r="K10426" t="s">
        <v>9621</v>
      </c>
      <c r="L10426" t="str">
        <f t="shared" si="1289"/>
        <v>WEEK 34</v>
      </c>
    </row>
    <row r="10427" spans="1:13" x14ac:dyDescent="0.35">
      <c r="A10427" s="6">
        <v>2</v>
      </c>
      <c r="B10427" s="6" t="s">
        <v>12945</v>
      </c>
      <c r="C10427" s="6" t="s">
        <v>12945</v>
      </c>
      <c r="D10427" s="6" t="str">
        <f t="shared" si="1286"/>
        <v>2-CSNU7217868</v>
      </c>
      <c r="E10427" s="7">
        <f t="shared" si="1287"/>
        <v>45163.580599884255</v>
      </c>
      <c r="F10427" s="8">
        <v>45163.726433217591</v>
      </c>
      <c r="G10427" s="7">
        <f t="shared" si="1290"/>
        <v>45163.768099884255</v>
      </c>
      <c r="H10427" s="2">
        <f>LOOKUP(2,1/(Sheet1!$D:$D=C10427)/(Sheet1!$E:$E&gt;=E10427)/(Sheet1!$E:$E&lt;=G10427),(Sheet1!$E:$E))</f>
        <v>45163.727651458335</v>
      </c>
      <c r="I10427" t="str">
        <f t="shared" si="1288"/>
        <v>0:01:45</v>
      </c>
      <c r="J10427" t="s">
        <v>8471</v>
      </c>
      <c r="K10427" t="s">
        <v>9621</v>
      </c>
      <c r="L10427" t="str">
        <f t="shared" si="1289"/>
        <v>WEEK 34</v>
      </c>
      <c r="M10427" t="str">
        <f t="shared" ref="M10427:M10432" si="1291">IF(I10427&lt;="0:00:05","(-) 5 detik",IF(I10427&lt;="0:00:15","(-) 15 detik",IF(I10427&lt;="0:00:30","(-) 30 detik","(-) 65 detik")))</f>
        <v>(-) 65 detik</v>
      </c>
    </row>
    <row r="10428" spans="1:13" x14ac:dyDescent="0.35">
      <c r="A10428" s="6">
        <v>2</v>
      </c>
      <c r="B10428" s="6" t="s">
        <v>13775</v>
      </c>
      <c r="C10428" s="6" t="s">
        <v>13775</v>
      </c>
      <c r="D10428" s="6" t="str">
        <f t="shared" si="1286"/>
        <v>2-TCKU7445299</v>
      </c>
      <c r="E10428" s="7">
        <f t="shared" si="1287"/>
        <v>45163.575010451386</v>
      </c>
      <c r="F10428" s="8">
        <v>45163.720843784722</v>
      </c>
      <c r="G10428" s="7">
        <f t="shared" si="1290"/>
        <v>45163.762510451386</v>
      </c>
      <c r="H10428" s="2">
        <f>LOOKUP(2,1/(Sheet1!$D:$D=C10428)/(Sheet1!$E:$E&gt;=E10428)/(Sheet1!$E:$E&lt;=G10428),(Sheet1!$E:$E))</f>
        <v>45163.72208201389</v>
      </c>
      <c r="I10428" t="str">
        <f t="shared" si="1288"/>
        <v>0:01:47</v>
      </c>
      <c r="J10428" t="s">
        <v>8471</v>
      </c>
      <c r="K10428" t="s">
        <v>9621</v>
      </c>
      <c r="L10428" t="str">
        <f t="shared" si="1289"/>
        <v>WEEK 34</v>
      </c>
      <c r="M10428" t="str">
        <f t="shared" si="1291"/>
        <v>(-) 65 detik</v>
      </c>
    </row>
    <row r="10429" spans="1:13" x14ac:dyDescent="0.35">
      <c r="A10429" s="6">
        <v>4</v>
      </c>
      <c r="B10429" s="6" t="s">
        <v>11877</v>
      </c>
      <c r="C10429" s="6" t="s">
        <v>11877</v>
      </c>
      <c r="D10429" s="6" t="str">
        <f t="shared" si="1286"/>
        <v>4-APZU4910939</v>
      </c>
      <c r="E10429" s="7">
        <f t="shared" si="1287"/>
        <v>45163.574103125</v>
      </c>
      <c r="F10429" s="8">
        <v>45163.719936458336</v>
      </c>
      <c r="G10429" s="7">
        <f t="shared" si="1290"/>
        <v>45163.761603125</v>
      </c>
      <c r="H10429" s="2">
        <f>LOOKUP(2,1/(Sheet1!$D:$D=C10429)/(Sheet1!$E:$E&gt;=E10429)/(Sheet1!$E:$E&lt;=G10429),(Sheet1!$E:$E))</f>
        <v>45163.721279247686</v>
      </c>
      <c r="I10429" t="str">
        <f t="shared" si="1288"/>
        <v>0:01:56</v>
      </c>
      <c r="J10429" t="s">
        <v>8471</v>
      </c>
      <c r="K10429" t="s">
        <v>9621</v>
      </c>
      <c r="L10429" t="str">
        <f t="shared" si="1289"/>
        <v>WEEK 34</v>
      </c>
      <c r="M10429" t="str">
        <f t="shared" si="1291"/>
        <v>(-) 65 detik</v>
      </c>
    </row>
    <row r="10430" spans="1:13" x14ac:dyDescent="0.35">
      <c r="A10430" s="6">
        <v>1</v>
      </c>
      <c r="B10430" s="6" t="s">
        <v>10316</v>
      </c>
      <c r="C10430" s="6" t="s">
        <v>10316</v>
      </c>
      <c r="D10430" s="6" t="str">
        <f t="shared" si="1286"/>
        <v>1-GESU1156610</v>
      </c>
      <c r="E10430" s="7">
        <f t="shared" si="1287"/>
        <v>45163.572661608792</v>
      </c>
      <c r="F10430" s="8">
        <v>45163.718494942128</v>
      </c>
      <c r="G10430" s="7">
        <f t="shared" si="1290"/>
        <v>45163.760161608792</v>
      </c>
      <c r="H10430" s="2">
        <f>LOOKUP(2,1/(Sheet1!$D:$D=C10430)/(Sheet1!$E:$E&gt;=E10430)/(Sheet1!$E:$E&lt;=G10430),(Sheet1!$E:$E))</f>
        <v>45163.719151747682</v>
      </c>
      <c r="I10430" t="str">
        <f t="shared" si="1288"/>
        <v>0:00:57</v>
      </c>
      <c r="J10430" t="s">
        <v>8471</v>
      </c>
      <c r="K10430" t="s">
        <v>9621</v>
      </c>
      <c r="L10430" t="str">
        <f t="shared" si="1289"/>
        <v>WEEK 34</v>
      </c>
      <c r="M10430" t="str">
        <f t="shared" si="1291"/>
        <v>(-) 65 detik</v>
      </c>
    </row>
    <row r="10431" spans="1:13" x14ac:dyDescent="0.35">
      <c r="A10431" s="6">
        <v>2</v>
      </c>
      <c r="B10431" s="6" t="s">
        <v>13998</v>
      </c>
      <c r="C10431" s="6" t="s">
        <v>13998</v>
      </c>
      <c r="D10431" s="6" t="str">
        <f t="shared" si="1286"/>
        <v>2-TRHU4073508</v>
      </c>
      <c r="E10431" s="7">
        <f t="shared" si="1287"/>
        <v>45163.571737349535</v>
      </c>
      <c r="F10431" s="8">
        <v>45163.717570682871</v>
      </c>
      <c r="G10431" s="7">
        <f t="shared" si="1290"/>
        <v>45163.759237349535</v>
      </c>
      <c r="H10431" s="2">
        <f>LOOKUP(2,1/(Sheet1!$D:$D=C10431)/(Sheet1!$E:$E&gt;=E10431)/(Sheet1!$E:$E&lt;=G10431),(Sheet1!$E:$E))</f>
        <v>45163.718863310183</v>
      </c>
      <c r="I10431" t="str">
        <f t="shared" si="1288"/>
        <v>0:01:52</v>
      </c>
      <c r="J10431" t="s">
        <v>8471</v>
      </c>
      <c r="K10431" t="s">
        <v>9621</v>
      </c>
      <c r="L10431" t="str">
        <f t="shared" si="1289"/>
        <v>WEEK 34</v>
      </c>
      <c r="M10431" t="str">
        <f t="shared" si="1291"/>
        <v>(-) 65 detik</v>
      </c>
    </row>
    <row r="10432" spans="1:13" x14ac:dyDescent="0.35">
      <c r="A10432" s="6">
        <v>2</v>
      </c>
      <c r="B10432" s="6" t="s">
        <v>13576</v>
      </c>
      <c r="C10432" s="6" t="s">
        <v>13576</v>
      </c>
      <c r="D10432" s="6" t="str">
        <f t="shared" si="1286"/>
        <v>2-OOLU6756477</v>
      </c>
      <c r="E10432" s="7">
        <f t="shared" si="1287"/>
        <v>45163.570122337958</v>
      </c>
      <c r="F10432" s="8">
        <v>45163.715955671294</v>
      </c>
      <c r="G10432" s="7">
        <f t="shared" si="1290"/>
        <v>45163.757622337958</v>
      </c>
      <c r="H10432" s="2">
        <f>LOOKUP(2,1/(Sheet1!$D:$D=C10432)/(Sheet1!$E:$E&gt;=E10432)/(Sheet1!$E:$E&lt;=G10432),(Sheet1!$E:$E))</f>
        <v>45163.717252789349</v>
      </c>
      <c r="I10432" t="str">
        <f t="shared" si="1288"/>
        <v>0:01:52</v>
      </c>
      <c r="J10432" t="s">
        <v>8471</v>
      </c>
      <c r="K10432" t="s">
        <v>9621</v>
      </c>
      <c r="L10432" t="str">
        <f t="shared" si="1289"/>
        <v>WEEK 34</v>
      </c>
      <c r="M10432" t="str">
        <f t="shared" si="1291"/>
        <v>(-) 65 detik</v>
      </c>
    </row>
    <row r="10433" spans="1:13" x14ac:dyDescent="0.35">
      <c r="A10433" s="6">
        <v>2</v>
      </c>
      <c r="B10433" s="6" t="s">
        <v>13631</v>
      </c>
      <c r="C10433" s="6" t="s">
        <v>13631</v>
      </c>
      <c r="D10433" s="6" t="str">
        <f t="shared" si="1286"/>
        <v>2-RFCU4074218</v>
      </c>
      <c r="E10433" s="7">
        <f t="shared" si="1287"/>
        <v>45163.546400694438</v>
      </c>
      <c r="F10433" s="8">
        <v>45163.692234027774</v>
      </c>
      <c r="G10433" s="7">
        <f t="shared" si="1290"/>
        <v>45163.733900694438</v>
      </c>
      <c r="H10433" s="2">
        <f>LOOKUP(2,1/(Sheet1!$D:$D=C10433)/(Sheet1!$E:$E&gt;=E10433)/(Sheet1!$E:$E&lt;=G10433),(Sheet1!$E:$E))</f>
        <v>45163.691880868057</v>
      </c>
      <c r="I10433" t="str">
        <f t="shared" si="1288"/>
        <v>+0:00:31</v>
      </c>
      <c r="J10433" t="s">
        <v>9651</v>
      </c>
      <c r="K10433" t="s">
        <v>9621</v>
      </c>
      <c r="L10433" t="str">
        <f t="shared" si="1289"/>
        <v>WEEK 34</v>
      </c>
    </row>
    <row r="10434" spans="1:13" x14ac:dyDescent="0.35">
      <c r="A10434" s="6">
        <v>1</v>
      </c>
      <c r="B10434" s="6" t="s">
        <v>12609</v>
      </c>
      <c r="C10434" s="6" t="s">
        <v>12609</v>
      </c>
      <c r="D10434" s="6" t="str">
        <f t="shared" si="1286"/>
        <v>1-TRHU6971595</v>
      </c>
      <c r="E10434" s="7">
        <f t="shared" si="1287"/>
        <v>45163.544429826383</v>
      </c>
      <c r="F10434" s="8">
        <v>45163.690263159719</v>
      </c>
      <c r="G10434" s="7">
        <f t="shared" si="1290"/>
        <v>45163.731929826383</v>
      </c>
      <c r="H10434" s="2">
        <f>LOOKUP(2,1/(Sheet1!$D:$D=C10434)/(Sheet1!$E:$E&gt;=E10434)/(Sheet1!$E:$E&lt;=G10434),(Sheet1!$E:$E))</f>
        <v>45163.689999189817</v>
      </c>
      <c r="I10434" t="str">
        <f t="shared" si="1288"/>
        <v>+0:00:23</v>
      </c>
      <c r="J10434" t="s">
        <v>9651</v>
      </c>
      <c r="K10434" t="s">
        <v>9621</v>
      </c>
      <c r="L10434" t="str">
        <f t="shared" si="1289"/>
        <v>WEEK 34</v>
      </c>
    </row>
    <row r="10435" spans="1:13" x14ac:dyDescent="0.35">
      <c r="A10435" s="6">
        <v>2</v>
      </c>
      <c r="B10435" s="6" t="s">
        <v>13191</v>
      </c>
      <c r="C10435" s="6" t="s">
        <v>13191</v>
      </c>
      <c r="D10435" s="6" t="str">
        <f t="shared" si="1286"/>
        <v>2-FFAU2671762</v>
      </c>
      <c r="E10435" s="7">
        <f t="shared" si="1287"/>
        <v>45163.541636956019</v>
      </c>
      <c r="F10435" s="8">
        <v>45163.687470289355</v>
      </c>
      <c r="G10435" s="7">
        <f t="shared" si="1290"/>
        <v>45163.729136956019</v>
      </c>
      <c r="H10435" s="2">
        <f>LOOKUP(2,1/(Sheet1!$D:$D=C10435)/(Sheet1!$E:$E&gt;=E10435)/(Sheet1!$E:$E&lt;=G10435),(Sheet1!$E:$E))</f>
        <v>45163.688752430557</v>
      </c>
      <c r="I10435" t="str">
        <f t="shared" si="1288"/>
        <v>0:01:51</v>
      </c>
      <c r="J10435" t="s">
        <v>8471</v>
      </c>
      <c r="K10435" t="s">
        <v>9621</v>
      </c>
      <c r="L10435" t="str">
        <f t="shared" si="1289"/>
        <v>WEEK 34</v>
      </c>
      <c r="M10435" t="str">
        <f t="shared" ref="M10435:M10436" si="1292">IF(I10435&lt;="0:00:05","(-) 5 detik",IF(I10435&lt;="0:00:15","(-) 15 detik",IF(I10435&lt;="0:00:30","(-) 30 detik","(-) 65 detik")))</f>
        <v>(-) 65 detik</v>
      </c>
    </row>
    <row r="10436" spans="1:13" x14ac:dyDescent="0.35">
      <c r="A10436" s="6">
        <v>3</v>
      </c>
      <c r="B10436" s="6" t="s">
        <v>14618</v>
      </c>
      <c r="C10436" s="6" t="s">
        <v>14618</v>
      </c>
      <c r="D10436" s="6" t="str">
        <f t="shared" si="1286"/>
        <v>3-NYKU3384932</v>
      </c>
      <c r="E10436" s="7">
        <f t="shared" si="1287"/>
        <v>45163.533774502313</v>
      </c>
      <c r="F10436" s="8">
        <v>45163.679607835649</v>
      </c>
      <c r="G10436" s="7">
        <f t="shared" si="1290"/>
        <v>45163.721274502313</v>
      </c>
      <c r="H10436" s="2">
        <f>LOOKUP(2,1/(Sheet1!$D:$D=C10436)/(Sheet1!$E:$E&gt;=E10436)/(Sheet1!$E:$E&lt;=G10436),(Sheet1!$E:$E))</f>
        <v>45163.679704618058</v>
      </c>
      <c r="I10436" t="str">
        <f t="shared" si="1288"/>
        <v>0:00:08</v>
      </c>
      <c r="J10436" t="s">
        <v>8471</v>
      </c>
      <c r="K10436" t="s">
        <v>9621</v>
      </c>
      <c r="L10436" t="str">
        <f t="shared" si="1289"/>
        <v>WEEK 34</v>
      </c>
      <c r="M10436" t="str">
        <f t="shared" si="1292"/>
        <v>(-) 15 detik</v>
      </c>
    </row>
    <row r="10437" spans="1:13" x14ac:dyDescent="0.35">
      <c r="A10437" s="6">
        <v>3</v>
      </c>
      <c r="B10437" s="6" t="s">
        <v>14437</v>
      </c>
      <c r="C10437" s="6" t="s">
        <v>14437</v>
      </c>
      <c r="D10437" s="6" t="str">
        <f t="shared" si="1286"/>
        <v>3-GCXU2217261</v>
      </c>
      <c r="E10437" s="7">
        <f t="shared" si="1287"/>
        <v>45163.519096215277</v>
      </c>
      <c r="F10437" s="8">
        <v>45163.664929548613</v>
      </c>
      <c r="G10437" s="7">
        <f t="shared" si="1290"/>
        <v>45163.706596215277</v>
      </c>
      <c r="H10437" s="2">
        <f>LOOKUP(2,1/(Sheet1!$D:$D=C10437)/(Sheet1!$E:$E&gt;=E10437)/(Sheet1!$E:$E&lt;=G10437),(Sheet1!$E:$E))</f>
        <v>45163.664601111108</v>
      </c>
      <c r="I10437" t="str">
        <f t="shared" si="1288"/>
        <v>+0:00:28</v>
      </c>
      <c r="J10437" t="s">
        <v>9651</v>
      </c>
      <c r="K10437" t="s">
        <v>9621</v>
      </c>
      <c r="L10437" t="str">
        <f t="shared" si="1289"/>
        <v>WEEK 34</v>
      </c>
    </row>
    <row r="10438" spans="1:13" x14ac:dyDescent="0.35">
      <c r="A10438" s="6">
        <v>3</v>
      </c>
      <c r="B10438" s="6" t="s">
        <v>14792</v>
      </c>
      <c r="C10438" s="6" t="s">
        <v>14792</v>
      </c>
      <c r="D10438" s="6" t="str">
        <f t="shared" si="1286"/>
        <v>3-TEMU0760903</v>
      </c>
      <c r="E10438" s="7">
        <f t="shared" si="1287"/>
        <v>45163.511820057865</v>
      </c>
      <c r="F10438" s="8">
        <v>45163.657653391201</v>
      </c>
      <c r="G10438" s="7">
        <f t="shared" si="1290"/>
        <v>45163.699320057865</v>
      </c>
      <c r="H10438" s="2">
        <f>LOOKUP(2,1/(Sheet1!$D:$D=C10438)/(Sheet1!$E:$E&gt;=E10438)/(Sheet1!$E:$E&lt;=G10438),(Sheet1!$E:$E))</f>
        <v>45163.657601736108</v>
      </c>
      <c r="I10438" t="str">
        <f t="shared" si="1288"/>
        <v>+0:00:04</v>
      </c>
      <c r="J10438" t="s">
        <v>9651</v>
      </c>
      <c r="K10438" t="s">
        <v>9621</v>
      </c>
      <c r="L10438" t="str">
        <f t="shared" si="1289"/>
        <v>WEEK 34</v>
      </c>
    </row>
    <row r="10439" spans="1:13" x14ac:dyDescent="0.35">
      <c r="A10439" s="6">
        <v>2</v>
      </c>
      <c r="B10439" s="6" t="s">
        <v>13166</v>
      </c>
      <c r="C10439" s="6" t="s">
        <v>13166</v>
      </c>
      <c r="D10439" s="6" t="str">
        <f t="shared" si="1286"/>
        <v>2-FCIU9803615</v>
      </c>
      <c r="E10439" s="7">
        <f t="shared" si="1287"/>
        <v>45163.501055636574</v>
      </c>
      <c r="F10439" s="8">
        <v>45163.64688896991</v>
      </c>
      <c r="G10439" s="7">
        <f t="shared" si="1290"/>
        <v>45163.688555636574</v>
      </c>
      <c r="H10439" s="2">
        <f>LOOKUP(2,1/(Sheet1!$D:$D=C10439)/(Sheet1!$E:$E&gt;=E10439)/(Sheet1!$E:$E&lt;=G10439),(Sheet1!$E:$E))</f>
        <v>45163.648056331018</v>
      </c>
      <c r="I10439" t="str">
        <f t="shared" si="1288"/>
        <v>0:01:41</v>
      </c>
      <c r="J10439" t="s">
        <v>8471</v>
      </c>
      <c r="K10439" t="s">
        <v>9621</v>
      </c>
      <c r="L10439" t="str">
        <f t="shared" si="1289"/>
        <v>WEEK 34</v>
      </c>
      <c r="M10439" t="str">
        <f t="shared" ref="M10439" si="1293">IF(I10439&lt;="0:00:05","(-) 5 detik",IF(I10439&lt;="0:00:15","(-) 15 detik",IF(I10439&lt;="0:00:30","(-) 30 detik","(-) 65 detik")))</f>
        <v>(-) 65 detik</v>
      </c>
    </row>
    <row r="10440" spans="1:13" x14ac:dyDescent="0.35">
      <c r="A10440" s="6">
        <v>3</v>
      </c>
      <c r="B10440" s="6" t="s">
        <v>14524</v>
      </c>
      <c r="C10440" s="6" t="s">
        <v>14524</v>
      </c>
      <c r="D10440" s="6" t="str">
        <f t="shared" si="1286"/>
        <v>3-MOAU1464241</v>
      </c>
      <c r="E10440" s="7">
        <f t="shared" si="1287"/>
        <v>45163.497249039348</v>
      </c>
      <c r="F10440" s="8">
        <v>45163.643082372684</v>
      </c>
      <c r="G10440" s="7">
        <f t="shared" si="1290"/>
        <v>45163.684749039348</v>
      </c>
      <c r="H10440" s="2">
        <f>LOOKUP(2,1/(Sheet1!$D:$D=C10440)/(Sheet1!$E:$E&gt;=E10440)/(Sheet1!$E:$E&lt;=G10440),(Sheet1!$E:$E))</f>
        <v>45163.642844131944</v>
      </c>
      <c r="I10440" t="str">
        <f t="shared" si="1288"/>
        <v>+0:00:21</v>
      </c>
      <c r="J10440" t="s">
        <v>9651</v>
      </c>
      <c r="K10440" t="s">
        <v>9621</v>
      </c>
      <c r="L10440" t="str">
        <f t="shared" si="1289"/>
        <v>WEEK 34</v>
      </c>
    </row>
    <row r="10441" spans="1:13" x14ac:dyDescent="0.35">
      <c r="A10441" s="6">
        <v>4</v>
      </c>
      <c r="B10441" s="6" t="s">
        <v>15392</v>
      </c>
      <c r="C10441" s="6" t="s">
        <v>15392</v>
      </c>
      <c r="D10441" s="6" t="str">
        <f t="shared" si="1286"/>
        <v>4-TCLU3190134</v>
      </c>
      <c r="E10441" s="7">
        <f t="shared" si="1287"/>
        <v>45163.496589930553</v>
      </c>
      <c r="F10441" s="8">
        <v>45163.642423263889</v>
      </c>
      <c r="G10441" s="7">
        <f t="shared" si="1290"/>
        <v>45163.684089930553</v>
      </c>
      <c r="H10441" s="2">
        <f>LOOKUP(2,1/(Sheet1!$D:$D=C10441)/(Sheet1!$E:$E&gt;=E10441)/(Sheet1!$E:$E&lt;=G10441),(Sheet1!$E:$E))</f>
        <v>45163.6436721875</v>
      </c>
      <c r="I10441" t="str">
        <f t="shared" si="1288"/>
        <v>0:01:48</v>
      </c>
      <c r="J10441" t="s">
        <v>8471</v>
      </c>
      <c r="K10441" t="s">
        <v>9621</v>
      </c>
      <c r="L10441" t="str">
        <f t="shared" si="1289"/>
        <v>WEEK 34</v>
      </c>
      <c r="M10441" t="str">
        <f t="shared" ref="M10441:M10450" si="1294">IF(I10441&lt;="0:00:05","(-) 5 detik",IF(I10441&lt;="0:00:15","(-) 15 detik",IF(I10441&lt;="0:00:30","(-) 30 detik","(-) 65 detik")))</f>
        <v>(-) 65 detik</v>
      </c>
    </row>
    <row r="10442" spans="1:13" x14ac:dyDescent="0.35">
      <c r="A10442" s="6">
        <v>2</v>
      </c>
      <c r="B10442" s="6" t="s">
        <v>14041</v>
      </c>
      <c r="C10442" s="6" t="s">
        <v>14041</v>
      </c>
      <c r="D10442" s="6" t="str">
        <f t="shared" si="1286"/>
        <v>2-TRHU8433515</v>
      </c>
      <c r="E10442" s="7">
        <f t="shared" si="1287"/>
        <v>45163.489466516199</v>
      </c>
      <c r="F10442" s="8">
        <v>45163.635299849535</v>
      </c>
      <c r="G10442" s="7">
        <f t="shared" si="1290"/>
        <v>45163.676966516199</v>
      </c>
      <c r="H10442" s="2">
        <f>LOOKUP(2,1/(Sheet1!$D:$D=C10442)/(Sheet1!$E:$E&gt;=E10442)/(Sheet1!$E:$E&lt;=G10442),(Sheet1!$E:$E))</f>
        <v>45163.636645243052</v>
      </c>
      <c r="I10442" t="str">
        <f t="shared" si="1288"/>
        <v>0:01:56</v>
      </c>
      <c r="J10442" t="s">
        <v>8471</v>
      </c>
      <c r="K10442" t="s">
        <v>9621</v>
      </c>
      <c r="L10442" t="str">
        <f t="shared" si="1289"/>
        <v>WEEK 34</v>
      </c>
      <c r="M10442" t="str">
        <f t="shared" si="1294"/>
        <v>(-) 65 detik</v>
      </c>
    </row>
    <row r="10443" spans="1:13" x14ac:dyDescent="0.35">
      <c r="A10443" s="6">
        <v>2</v>
      </c>
      <c r="B10443" s="6" t="s">
        <v>13213</v>
      </c>
      <c r="C10443" s="6" t="s">
        <v>13213</v>
      </c>
      <c r="D10443" s="6" t="str">
        <f t="shared" si="1286"/>
        <v>2-FSCU8856245</v>
      </c>
      <c r="E10443" s="7">
        <f t="shared" si="1287"/>
        <v>45163.487682326384</v>
      </c>
      <c r="F10443" s="8">
        <v>45163.63351565972</v>
      </c>
      <c r="G10443" s="7">
        <f t="shared" si="1290"/>
        <v>45163.675182326384</v>
      </c>
      <c r="H10443" s="2">
        <f>LOOKUP(2,1/(Sheet1!$D:$D=C10443)/(Sheet1!$E:$E&gt;=E10443)/(Sheet1!$E:$E&lt;=G10443),(Sheet1!$E:$E))</f>
        <v>45163.634819467596</v>
      </c>
      <c r="I10443" t="str">
        <f t="shared" si="1288"/>
        <v>0:01:53</v>
      </c>
      <c r="J10443" t="s">
        <v>8471</v>
      </c>
      <c r="K10443" t="s">
        <v>9621</v>
      </c>
      <c r="L10443" t="str">
        <f t="shared" si="1289"/>
        <v>WEEK 34</v>
      </c>
      <c r="M10443" t="str">
        <f t="shared" si="1294"/>
        <v>(-) 65 detik</v>
      </c>
    </row>
    <row r="10444" spans="1:13" x14ac:dyDescent="0.35">
      <c r="A10444" s="6">
        <v>2</v>
      </c>
      <c r="B10444" s="6" t="s">
        <v>12801</v>
      </c>
      <c r="C10444" s="6" t="s">
        <v>12801</v>
      </c>
      <c r="D10444" s="6" t="str">
        <f t="shared" si="1286"/>
        <v>2-CCLU7663645</v>
      </c>
      <c r="E10444" s="7">
        <f t="shared" si="1287"/>
        <v>45163.482847187501</v>
      </c>
      <c r="F10444" s="8">
        <v>45163.628680520836</v>
      </c>
      <c r="G10444" s="7">
        <f t="shared" si="1290"/>
        <v>45163.670347187501</v>
      </c>
      <c r="H10444" s="2">
        <f>LOOKUP(2,1/(Sheet1!$D:$D=C10444)/(Sheet1!$E:$E&gt;=E10444)/(Sheet1!$E:$E&lt;=G10444),(Sheet1!$E:$E))</f>
        <v>45163.629921273146</v>
      </c>
      <c r="I10444" t="str">
        <f t="shared" si="1288"/>
        <v>0:01:47</v>
      </c>
      <c r="J10444" t="s">
        <v>8471</v>
      </c>
      <c r="K10444" t="s">
        <v>9621</v>
      </c>
      <c r="L10444" t="str">
        <f t="shared" si="1289"/>
        <v>WEEK 34</v>
      </c>
      <c r="M10444" t="str">
        <f t="shared" si="1294"/>
        <v>(-) 65 detik</v>
      </c>
    </row>
    <row r="10445" spans="1:13" x14ac:dyDescent="0.35">
      <c r="A10445" s="6">
        <v>3</v>
      </c>
      <c r="B10445" s="6" t="s">
        <v>14803</v>
      </c>
      <c r="C10445" s="6" t="s">
        <v>14803</v>
      </c>
      <c r="D10445" s="6" t="str">
        <f t="shared" si="1286"/>
        <v>3-TEMU5139885</v>
      </c>
      <c r="E10445" s="7">
        <f t="shared" si="1287"/>
        <v>45163.479755324071</v>
      </c>
      <c r="F10445" s="8">
        <v>45163.625588657407</v>
      </c>
      <c r="G10445" s="7">
        <f t="shared" si="1290"/>
        <v>45163.667255324071</v>
      </c>
      <c r="H10445" s="2">
        <f>LOOKUP(2,1/(Sheet1!$D:$D=C10445)/(Sheet1!$E:$E&gt;=E10445)/(Sheet1!$E:$E&lt;=G10445),(Sheet1!$E:$E))</f>
        <v>45163.626876805552</v>
      </c>
      <c r="I10445" t="str">
        <f t="shared" si="1288"/>
        <v>0:01:51</v>
      </c>
      <c r="J10445" t="s">
        <v>8471</v>
      </c>
      <c r="K10445" t="s">
        <v>9621</v>
      </c>
      <c r="L10445" t="str">
        <f t="shared" si="1289"/>
        <v>WEEK 34</v>
      </c>
      <c r="M10445" t="str">
        <f t="shared" si="1294"/>
        <v>(-) 65 detik</v>
      </c>
    </row>
    <row r="10446" spans="1:13" x14ac:dyDescent="0.35">
      <c r="A10446" s="6">
        <v>2</v>
      </c>
      <c r="B10446" s="6" t="s">
        <v>13406</v>
      </c>
      <c r="C10446" s="6" t="s">
        <v>13406</v>
      </c>
      <c r="D10446" s="6" t="str">
        <f t="shared" si="1286"/>
        <v>2-MSCU6396847</v>
      </c>
      <c r="E10446" s="7">
        <f t="shared" si="1287"/>
        <v>45163.474979363426</v>
      </c>
      <c r="F10446" s="8">
        <v>45163.620812696761</v>
      </c>
      <c r="G10446" s="7">
        <f t="shared" si="1290"/>
        <v>45163.662479363426</v>
      </c>
      <c r="H10446" s="2">
        <f>LOOKUP(2,1/(Sheet1!$D:$D=C10446)/(Sheet1!$E:$E&gt;=E10446)/(Sheet1!$E:$E&lt;=G10446),(Sheet1!$E:$E))</f>
        <v>45163.622121006942</v>
      </c>
      <c r="I10446" t="str">
        <f t="shared" si="1288"/>
        <v>0:01:53</v>
      </c>
      <c r="J10446" t="s">
        <v>8471</v>
      </c>
      <c r="K10446" t="s">
        <v>9621</v>
      </c>
      <c r="L10446" t="str">
        <f t="shared" si="1289"/>
        <v>WEEK 34</v>
      </c>
      <c r="M10446" t="str">
        <f t="shared" si="1294"/>
        <v>(-) 65 detik</v>
      </c>
    </row>
    <row r="10447" spans="1:13" x14ac:dyDescent="0.35">
      <c r="A10447" s="6">
        <v>3</v>
      </c>
      <c r="B10447" s="6" t="s">
        <v>13653</v>
      </c>
      <c r="C10447" s="6" t="s">
        <v>13653</v>
      </c>
      <c r="D10447" s="6" t="str">
        <f t="shared" si="1286"/>
        <v>3-SEGU5925790</v>
      </c>
      <c r="E10447" s="7">
        <f t="shared" si="1287"/>
        <v>45163.462435879628</v>
      </c>
      <c r="F10447" s="8">
        <v>45163.608269212964</v>
      </c>
      <c r="G10447" s="7">
        <f t="shared" si="1290"/>
        <v>45163.649935879628</v>
      </c>
      <c r="H10447" s="2">
        <f>LOOKUP(2,1/(Sheet1!$D:$D=C10447)/(Sheet1!$E:$E&gt;=E10447)/(Sheet1!$E:$E&lt;=G10447),(Sheet1!$E:$E))</f>
        <v>45163.609503576386</v>
      </c>
      <c r="I10447" t="str">
        <f t="shared" si="1288"/>
        <v>0:01:47</v>
      </c>
      <c r="J10447" t="s">
        <v>8471</v>
      </c>
      <c r="K10447" t="s">
        <v>9621</v>
      </c>
      <c r="L10447" t="str">
        <f t="shared" si="1289"/>
        <v>WEEK 34</v>
      </c>
      <c r="M10447" t="str">
        <f t="shared" si="1294"/>
        <v>(-) 65 detik</v>
      </c>
    </row>
    <row r="10448" spans="1:13" x14ac:dyDescent="0.35">
      <c r="A10448" s="6">
        <v>3</v>
      </c>
      <c r="B10448" s="6" t="s">
        <v>12052</v>
      </c>
      <c r="C10448" s="6" t="s">
        <v>12052</v>
      </c>
      <c r="D10448" s="6" t="str">
        <f t="shared" si="1286"/>
        <v>3-CXDU2111025</v>
      </c>
      <c r="E10448" s="7">
        <f t="shared" si="1287"/>
        <v>45163.405898958328</v>
      </c>
      <c r="F10448" s="8">
        <v>45163.551732291664</v>
      </c>
      <c r="G10448" s="7">
        <f t="shared" si="1290"/>
        <v>45163.593398958328</v>
      </c>
      <c r="H10448" s="2">
        <f>LOOKUP(2,1/(Sheet1!$D:$D=C10448)/(Sheet1!$E:$E&gt;=E10448)/(Sheet1!$E:$E&lt;=G10448),(Sheet1!$E:$E))</f>
        <v>45163.553101134261</v>
      </c>
      <c r="I10448" t="str">
        <f t="shared" si="1288"/>
        <v>0:01:58</v>
      </c>
      <c r="J10448" t="s">
        <v>8471</v>
      </c>
      <c r="K10448" t="s">
        <v>9621</v>
      </c>
      <c r="L10448" t="str">
        <f t="shared" si="1289"/>
        <v>WEEK 34</v>
      </c>
      <c r="M10448" t="str">
        <f t="shared" si="1294"/>
        <v>(-) 65 detik</v>
      </c>
    </row>
    <row r="10449" spans="1:13" x14ac:dyDescent="0.35">
      <c r="A10449" s="6">
        <v>2</v>
      </c>
      <c r="B10449" s="6" t="s">
        <v>13685</v>
      </c>
      <c r="C10449" s="6" t="s">
        <v>13685</v>
      </c>
      <c r="D10449" s="6" t="str">
        <f t="shared" si="1286"/>
        <v>2-SITU2763689</v>
      </c>
      <c r="E10449" s="7">
        <f t="shared" si="1287"/>
        <v>45163.405241354165</v>
      </c>
      <c r="F10449" s="8">
        <v>45163.551074687501</v>
      </c>
      <c r="G10449" s="7">
        <f t="shared" si="1290"/>
        <v>45163.592741354165</v>
      </c>
      <c r="H10449" s="2">
        <f>LOOKUP(2,1/(Sheet1!$D:$D=C10449)/(Sheet1!$E:$E&gt;=E10449)/(Sheet1!$E:$E&lt;=G10449),(Sheet1!$E:$E))</f>
        <v>45163.552206944441</v>
      </c>
      <c r="I10449" t="str">
        <f t="shared" si="1288"/>
        <v>0:01:38</v>
      </c>
      <c r="J10449" t="s">
        <v>8471</v>
      </c>
      <c r="K10449" t="s">
        <v>9621</v>
      </c>
      <c r="L10449" t="str">
        <f t="shared" si="1289"/>
        <v>WEEK 34</v>
      </c>
      <c r="M10449" t="str">
        <f t="shared" si="1294"/>
        <v>(-) 65 detik</v>
      </c>
    </row>
    <row r="10450" spans="1:13" x14ac:dyDescent="0.35">
      <c r="A10450" s="6">
        <v>4</v>
      </c>
      <c r="B10450" s="6" t="s">
        <v>13222</v>
      </c>
      <c r="C10450" s="6" t="s">
        <v>13222</v>
      </c>
      <c r="D10450" s="6" t="str">
        <f t="shared" si="1286"/>
        <v>4-GAOU6609090</v>
      </c>
      <c r="E10450" s="7">
        <f t="shared" si="1287"/>
        <v>45163.40159429398</v>
      </c>
      <c r="F10450" s="8">
        <v>45163.547427627316</v>
      </c>
      <c r="G10450" s="7">
        <f t="shared" si="1290"/>
        <v>45163.58909429398</v>
      </c>
      <c r="H10450" s="2">
        <f>LOOKUP(2,1/(Sheet1!$D:$D=C10450)/(Sheet1!$E:$E&gt;=E10450)/(Sheet1!$E:$E&lt;=G10450),(Sheet1!$E:$E))</f>
        <v>45163.547486261574</v>
      </c>
      <c r="I10450" t="str">
        <f t="shared" si="1288"/>
        <v>0:00:05</v>
      </c>
      <c r="J10450" t="s">
        <v>8471</v>
      </c>
      <c r="K10450" t="s">
        <v>9621</v>
      </c>
      <c r="L10450" t="str">
        <f t="shared" si="1289"/>
        <v>WEEK 34</v>
      </c>
      <c r="M10450" t="str">
        <f t="shared" si="1294"/>
        <v>(-) 5 detik</v>
      </c>
    </row>
    <row r="10451" spans="1:13" x14ac:dyDescent="0.35">
      <c r="A10451" s="6">
        <v>3</v>
      </c>
      <c r="B10451" s="6" t="s">
        <v>14757</v>
      </c>
      <c r="C10451" s="6" t="s">
        <v>14757</v>
      </c>
      <c r="D10451" s="6" t="str">
        <f t="shared" si="1286"/>
        <v>3-TCLU7643624</v>
      </c>
      <c r="E10451" s="7">
        <f t="shared" si="1287"/>
        <v>45163.401189270829</v>
      </c>
      <c r="F10451" s="8">
        <v>45163.547022604165</v>
      </c>
      <c r="G10451" s="7">
        <f t="shared" si="1290"/>
        <v>45163.588689270829</v>
      </c>
      <c r="H10451" s="2">
        <f>LOOKUP(2,1/(Sheet1!$D:$D=C10451)/(Sheet1!$E:$E&gt;=E10451)/(Sheet1!$E:$E&lt;=G10451),(Sheet1!$E:$E))</f>
        <v>45163.546797280091</v>
      </c>
      <c r="I10451" t="str">
        <f t="shared" si="1288"/>
        <v>+0:00:19</v>
      </c>
      <c r="J10451" t="s">
        <v>9651</v>
      </c>
      <c r="K10451" t="s">
        <v>9621</v>
      </c>
      <c r="L10451" t="str">
        <f t="shared" si="1289"/>
        <v>WEEK 34</v>
      </c>
    </row>
    <row r="10452" spans="1:13" x14ac:dyDescent="0.35">
      <c r="A10452" s="6">
        <v>2</v>
      </c>
      <c r="B10452" s="6" t="s">
        <v>13771</v>
      </c>
      <c r="C10452" s="6" t="s">
        <v>13771</v>
      </c>
      <c r="D10452" s="6" t="str">
        <f t="shared" si="1286"/>
        <v>2-TCKU6314709</v>
      </c>
      <c r="E10452" s="7">
        <f t="shared" si="1287"/>
        <v>45163.398448842592</v>
      </c>
      <c r="F10452" s="8">
        <v>45163.544282175928</v>
      </c>
      <c r="G10452" s="7">
        <f t="shared" si="1290"/>
        <v>45163.585948842592</v>
      </c>
      <c r="H10452" s="2">
        <f>LOOKUP(2,1/(Sheet1!$D:$D=C10452)/(Sheet1!$E:$E&gt;=E10452)/(Sheet1!$E:$E&lt;=G10452),(Sheet1!$E:$E))</f>
        <v>45163.54557278935</v>
      </c>
      <c r="I10452" t="str">
        <f t="shared" si="1288"/>
        <v>0:01:52</v>
      </c>
      <c r="J10452" t="s">
        <v>8471</v>
      </c>
      <c r="K10452" t="s">
        <v>9621</v>
      </c>
      <c r="L10452" t="str">
        <f t="shared" si="1289"/>
        <v>WEEK 34</v>
      </c>
      <c r="M10452" t="str">
        <f t="shared" ref="M10452:M10455" si="1295">IF(I10452&lt;="0:00:05","(-) 5 detik",IF(I10452&lt;="0:00:15","(-) 15 detik",IF(I10452&lt;="0:00:30","(-) 30 detik","(-) 65 detik")))</f>
        <v>(-) 65 detik</v>
      </c>
    </row>
    <row r="10453" spans="1:13" x14ac:dyDescent="0.35">
      <c r="A10453" s="6">
        <v>4</v>
      </c>
      <c r="B10453" s="6" t="s">
        <v>12222</v>
      </c>
      <c r="C10453" s="6" t="s">
        <v>12222</v>
      </c>
      <c r="D10453" s="6" t="str">
        <f t="shared" si="1286"/>
        <v>4-KKFU9153436</v>
      </c>
      <c r="E10453" s="7">
        <f t="shared" si="1287"/>
        <v>45163.398150081019</v>
      </c>
      <c r="F10453" s="8">
        <v>45163.543983414354</v>
      </c>
      <c r="G10453" s="7">
        <f t="shared" si="1290"/>
        <v>45163.585650081019</v>
      </c>
      <c r="H10453" s="2">
        <f>LOOKUP(2,1/(Sheet1!$D:$D=C10453)/(Sheet1!$E:$E&gt;=E10453)/(Sheet1!$E:$E&lt;=G10453),(Sheet1!$E:$E))</f>
        <v>45163.54513366898</v>
      </c>
      <c r="I10453" t="str">
        <f t="shared" si="1288"/>
        <v>0:01:39</v>
      </c>
      <c r="J10453" t="s">
        <v>8471</v>
      </c>
      <c r="K10453" t="s">
        <v>9621</v>
      </c>
      <c r="L10453" t="str">
        <f t="shared" si="1289"/>
        <v>WEEK 34</v>
      </c>
      <c r="M10453" t="str">
        <f t="shared" si="1295"/>
        <v>(-) 65 detik</v>
      </c>
    </row>
    <row r="10454" spans="1:13" x14ac:dyDescent="0.35">
      <c r="A10454" s="6">
        <v>3</v>
      </c>
      <c r="B10454" s="6" t="s">
        <v>14628</v>
      </c>
      <c r="C10454" s="6" t="s">
        <v>14628</v>
      </c>
      <c r="D10454" s="6" t="str">
        <f t="shared" si="1286"/>
        <v>3-ONEU0207817</v>
      </c>
      <c r="E10454" s="7">
        <f t="shared" si="1287"/>
        <v>45163.397833020834</v>
      </c>
      <c r="F10454" s="8">
        <v>45163.54366635417</v>
      </c>
      <c r="G10454" s="7">
        <f t="shared" si="1290"/>
        <v>45163.585333020834</v>
      </c>
      <c r="H10454" s="2">
        <f>LOOKUP(2,1/(Sheet1!$D:$D=C10454)/(Sheet1!$E:$E&gt;=E10454)/(Sheet1!$E:$E&lt;=G10454),(Sheet1!$E:$E))</f>
        <v>45163.544769432869</v>
      </c>
      <c r="I10454" t="str">
        <f t="shared" si="1288"/>
        <v>0:01:35</v>
      </c>
      <c r="J10454" t="s">
        <v>8471</v>
      </c>
      <c r="K10454" t="s">
        <v>9621</v>
      </c>
      <c r="L10454" t="str">
        <f t="shared" si="1289"/>
        <v>WEEK 34</v>
      </c>
      <c r="M10454" t="str">
        <f t="shared" si="1295"/>
        <v>(-) 65 detik</v>
      </c>
    </row>
    <row r="10455" spans="1:13" x14ac:dyDescent="0.35">
      <c r="A10455" s="6">
        <v>3</v>
      </c>
      <c r="B10455" s="6" t="s">
        <v>12077</v>
      </c>
      <c r="C10455" s="6" t="s">
        <v>12077</v>
      </c>
      <c r="D10455" s="6" t="str">
        <f t="shared" si="1286"/>
        <v>3-DRYU4573488</v>
      </c>
      <c r="E10455" s="7">
        <f t="shared" si="1287"/>
        <v>45163.396310069445</v>
      </c>
      <c r="F10455" s="8">
        <v>45163.542143402781</v>
      </c>
      <c r="G10455" s="7">
        <f t="shared" si="1290"/>
        <v>45163.583810069445</v>
      </c>
      <c r="H10455" s="2">
        <f>LOOKUP(2,1/(Sheet1!$D:$D=C10455)/(Sheet1!$E:$E&gt;=E10455)/(Sheet1!$E:$E&lt;=G10455),(Sheet1!$E:$E))</f>
        <v>45163.542332256948</v>
      </c>
      <c r="I10455" t="str">
        <f t="shared" si="1288"/>
        <v>0:00:16</v>
      </c>
      <c r="J10455" t="s">
        <v>8471</v>
      </c>
      <c r="K10455" t="s">
        <v>9621</v>
      </c>
      <c r="L10455" t="str">
        <f t="shared" si="1289"/>
        <v>WEEK 34</v>
      </c>
      <c r="M10455" t="str">
        <f t="shared" si="1295"/>
        <v>(-) 30 detik</v>
      </c>
    </row>
    <row r="10456" spans="1:13" x14ac:dyDescent="0.35">
      <c r="A10456" s="6">
        <v>2</v>
      </c>
      <c r="B10456" s="6" t="s">
        <v>12789</v>
      </c>
      <c r="C10456" s="6" t="s">
        <v>12789</v>
      </c>
      <c r="D10456" s="6" t="str">
        <f t="shared" ref="D10456:D10519" si="1296">A10456&amp;"-"&amp;C10456</f>
        <v>2-CBHU4412944</v>
      </c>
      <c r="E10456" s="7">
        <f t="shared" ref="E10456:E10519" si="1297">F10456-TIMEVALUE("03:30:00")</f>
        <v>45163.392087534718</v>
      </c>
      <c r="F10456" s="8">
        <v>45163.537920868053</v>
      </c>
      <c r="G10456" s="7">
        <f t="shared" si="1290"/>
        <v>45163.579587534718</v>
      </c>
      <c r="H10456" s="2">
        <f>LOOKUP(2,1/(Sheet1!$D:$D=C10456)/(Sheet1!$E:$E&gt;=E10456)/(Sheet1!$E:$E&lt;=G10456),(Sheet1!$E:$E))</f>
        <v>45163.482115659725</v>
      </c>
      <c r="I10456" t="str">
        <f t="shared" ref="I10456:I10519" si="1298">IF(H10456-F10456&gt;0, TEXT(ABS(H10456-F10456),"h:mm:ss"), "+"&amp;TEXT(ABS(F10456-H10456),"h:mm:ss"))</f>
        <v>+1:20:22</v>
      </c>
      <c r="J10456" t="s">
        <v>9651</v>
      </c>
      <c r="K10456" t="s">
        <v>9621</v>
      </c>
      <c r="L10456" t="str">
        <f t="shared" si="1289"/>
        <v>WEEK 34</v>
      </c>
    </row>
    <row r="10457" spans="1:13" x14ac:dyDescent="0.35">
      <c r="A10457" s="6">
        <v>3</v>
      </c>
      <c r="B10457" s="6" t="s">
        <v>13807</v>
      </c>
      <c r="C10457" s="6" t="s">
        <v>13807</v>
      </c>
      <c r="D10457" s="6" t="str">
        <f t="shared" si="1296"/>
        <v>3-TCLU8423619</v>
      </c>
      <c r="E10457" s="7">
        <f t="shared" si="1297"/>
        <v>45163.391787071756</v>
      </c>
      <c r="F10457" s="8">
        <v>45163.537620405092</v>
      </c>
      <c r="G10457" s="7">
        <f t="shared" si="1290"/>
        <v>45163.579287071756</v>
      </c>
      <c r="H10457" s="2">
        <f>LOOKUP(2,1/(Sheet1!$D:$D=C10457)/(Sheet1!$E:$E&gt;=E10457)/(Sheet1!$E:$E&lt;=G10457),(Sheet1!$E:$E))</f>
        <v>45163.500948726854</v>
      </c>
      <c r="I10457" t="str">
        <f t="shared" si="1298"/>
        <v>+0:52:48</v>
      </c>
      <c r="J10457" t="s">
        <v>9651</v>
      </c>
      <c r="K10457" t="s">
        <v>9621</v>
      </c>
      <c r="L10457" t="str">
        <f t="shared" si="1289"/>
        <v>WEEK 34</v>
      </c>
    </row>
    <row r="10458" spans="1:13" x14ac:dyDescent="0.35">
      <c r="A10458" s="6">
        <v>2</v>
      </c>
      <c r="B10458" s="6" t="s">
        <v>14066</v>
      </c>
      <c r="C10458" s="6" t="s">
        <v>14066</v>
      </c>
      <c r="D10458" s="6" t="str">
        <f t="shared" si="1296"/>
        <v>2-UETU5243469</v>
      </c>
      <c r="E10458" s="7">
        <f t="shared" si="1297"/>
        <v>45163.319696215272</v>
      </c>
      <c r="F10458" s="8">
        <v>45163.465529548608</v>
      </c>
      <c r="G10458" s="7">
        <f t="shared" si="1290"/>
        <v>45163.507196215272</v>
      </c>
      <c r="H10458" s="2">
        <f>LOOKUP(2,1/(Sheet1!$D:$D=C10458)/(Sheet1!$E:$E&gt;=E10458)/(Sheet1!$E:$E&lt;=G10458),(Sheet1!$E:$E))</f>
        <v>45163.466819247682</v>
      </c>
      <c r="I10458" t="str">
        <f t="shared" si="1298"/>
        <v>0:01:51</v>
      </c>
      <c r="J10458" t="s">
        <v>8471</v>
      </c>
      <c r="K10458" t="s">
        <v>9621</v>
      </c>
      <c r="L10458" t="str">
        <f t="shared" si="1289"/>
        <v>WEEK 34</v>
      </c>
      <c r="M10458" t="str">
        <f t="shared" ref="M10458:M10516" si="1299">IF(I10458&lt;="0:00:05","(-) 5 detik",IF(I10458&lt;="0:00:15","(-) 15 detik",IF(I10458&lt;="0:00:30","(-) 30 detik","(-) 65 detik")))</f>
        <v>(-) 65 detik</v>
      </c>
    </row>
    <row r="10459" spans="1:13" x14ac:dyDescent="0.35">
      <c r="A10459" s="6">
        <v>2</v>
      </c>
      <c r="B10459" s="6" t="s">
        <v>12877</v>
      </c>
      <c r="C10459" s="6" t="s">
        <v>12877</v>
      </c>
      <c r="D10459" s="6" t="str">
        <f t="shared" si="1296"/>
        <v>2-CMAU7603926</v>
      </c>
      <c r="E10459" s="7">
        <f t="shared" si="1297"/>
        <v>45163.316096759256</v>
      </c>
      <c r="F10459" s="8">
        <v>45163.461930092592</v>
      </c>
      <c r="G10459" s="7">
        <f t="shared" si="1290"/>
        <v>45163.503596759256</v>
      </c>
      <c r="H10459" s="2">
        <f>LOOKUP(2,1/(Sheet1!$D:$D=C10459)/(Sheet1!$E:$E&gt;=E10459)/(Sheet1!$E:$E&lt;=G10459),(Sheet1!$E:$E))</f>
        <v>45163.463214930554</v>
      </c>
      <c r="I10459" t="str">
        <f t="shared" si="1298"/>
        <v>0:01:51</v>
      </c>
      <c r="J10459" t="s">
        <v>8471</v>
      </c>
      <c r="K10459" t="s">
        <v>9621</v>
      </c>
      <c r="L10459" t="str">
        <f t="shared" si="1289"/>
        <v>WEEK 34</v>
      </c>
      <c r="M10459" t="str">
        <f t="shared" si="1299"/>
        <v>(-) 65 detik</v>
      </c>
    </row>
    <row r="10460" spans="1:13" x14ac:dyDescent="0.35">
      <c r="A10460" s="6">
        <v>2</v>
      </c>
      <c r="B10460" s="6" t="s">
        <v>13841</v>
      </c>
      <c r="C10460" s="6" t="s">
        <v>13841</v>
      </c>
      <c r="D10460" s="6" t="str">
        <f t="shared" si="1296"/>
        <v>2-TCNU5213658</v>
      </c>
      <c r="E10460" s="7">
        <f t="shared" si="1297"/>
        <v>45163.314331365735</v>
      </c>
      <c r="F10460" s="8">
        <v>45163.46016469907</v>
      </c>
      <c r="G10460" s="7">
        <f t="shared" si="1290"/>
        <v>45163.501831365735</v>
      </c>
      <c r="H10460" s="2">
        <f>LOOKUP(2,1/(Sheet1!$D:$D=C10460)/(Sheet1!$E:$E&gt;=E10460)/(Sheet1!$E:$E&lt;=G10460),(Sheet1!$E:$E))</f>
        <v>45163.46144979167</v>
      </c>
      <c r="I10460" t="str">
        <f t="shared" si="1298"/>
        <v>0:01:51</v>
      </c>
      <c r="J10460" t="s">
        <v>8471</v>
      </c>
      <c r="K10460" t="s">
        <v>9621</v>
      </c>
      <c r="L10460" t="str">
        <f t="shared" si="1289"/>
        <v>WEEK 34</v>
      </c>
      <c r="M10460" t="str">
        <f t="shared" si="1299"/>
        <v>(-) 65 detik</v>
      </c>
    </row>
    <row r="10461" spans="1:13" x14ac:dyDescent="0.35">
      <c r="A10461" s="6">
        <v>3</v>
      </c>
      <c r="B10461" s="6" t="s">
        <v>12726</v>
      </c>
      <c r="C10461" s="6" t="s">
        <v>12726</v>
      </c>
      <c r="D10461" s="6" t="str">
        <f t="shared" si="1296"/>
        <v>3-BMOU5844958</v>
      </c>
      <c r="E10461" s="7">
        <f t="shared" si="1297"/>
        <v>45163.313513229165</v>
      </c>
      <c r="F10461" s="8">
        <v>45163.4593465625</v>
      </c>
      <c r="G10461" s="7">
        <f t="shared" si="1290"/>
        <v>45163.501013229165</v>
      </c>
      <c r="H10461" s="2">
        <f>LOOKUP(2,1/(Sheet1!$D:$D=C10461)/(Sheet1!$E:$E&gt;=E10461)/(Sheet1!$E:$E&lt;=G10461),(Sheet1!$E:$E))</f>
        <v>45163.460844189816</v>
      </c>
      <c r="I10461" t="str">
        <f t="shared" si="1298"/>
        <v>0:02:09</v>
      </c>
      <c r="J10461" t="s">
        <v>8471</v>
      </c>
      <c r="K10461" t="s">
        <v>9621</v>
      </c>
      <c r="L10461" t="str">
        <f t="shared" si="1289"/>
        <v>WEEK 34</v>
      </c>
      <c r="M10461" t="str">
        <f t="shared" si="1299"/>
        <v>(-) 65 detik</v>
      </c>
    </row>
    <row r="10462" spans="1:13" x14ac:dyDescent="0.35">
      <c r="A10462" s="6">
        <v>3</v>
      </c>
      <c r="B10462" s="6" t="s">
        <v>12169</v>
      </c>
      <c r="C10462" s="6" t="s">
        <v>12169</v>
      </c>
      <c r="D10462" s="6" t="str">
        <f t="shared" si="1296"/>
        <v>3-HMMU9043847</v>
      </c>
      <c r="E10462" s="7">
        <f t="shared" si="1297"/>
        <v>45163.293323182865</v>
      </c>
      <c r="F10462" s="8">
        <v>45163.4391565162</v>
      </c>
      <c r="G10462" s="7">
        <f t="shared" si="1290"/>
        <v>45163.480823182865</v>
      </c>
      <c r="H10462" s="2">
        <f>LOOKUP(2,1/(Sheet1!$D:$D=C10462)/(Sheet1!$E:$E&gt;=E10462)/(Sheet1!$E:$E&lt;=G10462),(Sheet1!$E:$E))</f>
        <v>45163.440321805552</v>
      </c>
      <c r="I10462" t="str">
        <f t="shared" si="1298"/>
        <v>0:01:41</v>
      </c>
      <c r="J10462" t="s">
        <v>8471</v>
      </c>
      <c r="K10462" t="s">
        <v>9621</v>
      </c>
      <c r="L10462" t="str">
        <f t="shared" si="1289"/>
        <v>WEEK 34</v>
      </c>
      <c r="M10462" t="str">
        <f t="shared" si="1299"/>
        <v>(-) 65 detik</v>
      </c>
    </row>
    <row r="10463" spans="1:13" x14ac:dyDescent="0.35">
      <c r="A10463" s="6">
        <v>3</v>
      </c>
      <c r="B10463" s="6" t="s">
        <v>12991</v>
      </c>
      <c r="C10463" s="6" t="s">
        <v>12991</v>
      </c>
      <c r="D10463" s="6" t="str">
        <f t="shared" si="1296"/>
        <v>3-CXDU2198869</v>
      </c>
      <c r="E10463" s="7">
        <f t="shared" si="1297"/>
        <v>45163.287982905087</v>
      </c>
      <c r="F10463" s="8">
        <v>45163.433816238423</v>
      </c>
      <c r="G10463" s="7">
        <f t="shared" si="1290"/>
        <v>45163.475482905087</v>
      </c>
      <c r="H10463" s="2">
        <f>LOOKUP(2,1/(Sheet1!$D:$D=C10463)/(Sheet1!$E:$E&gt;=E10463)/(Sheet1!$E:$E&lt;=G10463),(Sheet1!$E:$E))</f>
        <v>45163.435107650461</v>
      </c>
      <c r="I10463" t="str">
        <f t="shared" si="1298"/>
        <v>0:01:52</v>
      </c>
      <c r="J10463" t="s">
        <v>8471</v>
      </c>
      <c r="K10463" t="s">
        <v>9621</v>
      </c>
      <c r="L10463" t="str">
        <f t="shared" si="1289"/>
        <v>WEEK 34</v>
      </c>
      <c r="M10463" t="str">
        <f t="shared" si="1299"/>
        <v>(-) 65 detik</v>
      </c>
    </row>
    <row r="10464" spans="1:13" x14ac:dyDescent="0.35">
      <c r="A10464" s="6">
        <v>2</v>
      </c>
      <c r="B10464" s="6" t="s">
        <v>13027</v>
      </c>
      <c r="C10464" s="6" t="s">
        <v>13027</v>
      </c>
      <c r="D10464" s="6" t="str">
        <f t="shared" si="1296"/>
        <v>2-DRYU4518840</v>
      </c>
      <c r="E10464" s="7">
        <f t="shared" si="1297"/>
        <v>45163.274957754627</v>
      </c>
      <c r="F10464" s="8">
        <v>45163.420791087963</v>
      </c>
      <c r="G10464" s="7">
        <f t="shared" si="1290"/>
        <v>45163.462457754627</v>
      </c>
      <c r="H10464" s="2">
        <f>LOOKUP(2,1/(Sheet1!$D:$D=C10464)/(Sheet1!$E:$E&gt;=E10464)/(Sheet1!$E:$E&lt;=G10464),(Sheet1!$E:$E))</f>
        <v>45163.421709131944</v>
      </c>
      <c r="I10464" t="str">
        <f t="shared" si="1298"/>
        <v>0:01:19</v>
      </c>
      <c r="J10464" t="s">
        <v>8471</v>
      </c>
      <c r="K10464" t="s">
        <v>9621</v>
      </c>
      <c r="L10464" t="str">
        <f t="shared" si="1289"/>
        <v>WEEK 34</v>
      </c>
      <c r="M10464" t="str">
        <f t="shared" si="1299"/>
        <v>(-) 65 detik</v>
      </c>
    </row>
    <row r="10465" spans="1:13" x14ac:dyDescent="0.35">
      <c r="A10465" s="6">
        <v>4</v>
      </c>
      <c r="B10465" s="6" t="s">
        <v>12373</v>
      </c>
      <c r="C10465" s="6" t="s">
        <v>12373</v>
      </c>
      <c r="D10465" s="6" t="str">
        <f t="shared" si="1296"/>
        <v>4-OOCU8950490</v>
      </c>
      <c r="E10465" s="7">
        <f t="shared" si="1297"/>
        <v>45163.274802048611</v>
      </c>
      <c r="F10465" s="8">
        <v>45163.420635381946</v>
      </c>
      <c r="G10465" s="7">
        <f t="shared" si="1290"/>
        <v>45163.462302048611</v>
      </c>
      <c r="H10465" s="2">
        <f>LOOKUP(2,1/(Sheet1!$D:$D=C10465)/(Sheet1!$E:$E&gt;=E10465)/(Sheet1!$E:$E&lt;=G10465),(Sheet1!$E:$E))</f>
        <v>45163.421981527776</v>
      </c>
      <c r="I10465" t="str">
        <f t="shared" si="1298"/>
        <v>0:01:56</v>
      </c>
      <c r="J10465" t="s">
        <v>8471</v>
      </c>
      <c r="K10465" t="s">
        <v>9621</v>
      </c>
      <c r="L10465" t="str">
        <f t="shared" si="1289"/>
        <v>WEEK 34</v>
      </c>
      <c r="M10465" t="str">
        <f t="shared" si="1299"/>
        <v>(-) 65 detik</v>
      </c>
    </row>
    <row r="10466" spans="1:13" x14ac:dyDescent="0.35">
      <c r="A10466" s="6">
        <v>3</v>
      </c>
      <c r="B10466" s="6" t="s">
        <v>14128</v>
      </c>
      <c r="C10466" s="6" t="s">
        <v>14128</v>
      </c>
      <c r="D10466" s="6" t="str">
        <f t="shared" si="1296"/>
        <v>3-XINU8113494</v>
      </c>
      <c r="E10466" s="7">
        <f t="shared" si="1297"/>
        <v>45163.273999224533</v>
      </c>
      <c r="F10466" s="8">
        <v>45163.419832557869</v>
      </c>
      <c r="G10466" s="7">
        <f t="shared" si="1290"/>
        <v>45163.461499224533</v>
      </c>
      <c r="H10466" s="2">
        <f>LOOKUP(2,1/(Sheet1!$D:$D=C10466)/(Sheet1!$E:$E&gt;=E10466)/(Sheet1!$E:$E&lt;=G10466),(Sheet1!$E:$E))</f>
        <v>45163.421172210648</v>
      </c>
      <c r="I10466" t="str">
        <f t="shared" si="1298"/>
        <v>0:01:56</v>
      </c>
      <c r="J10466" t="s">
        <v>8471</v>
      </c>
      <c r="K10466" t="s">
        <v>9621</v>
      </c>
      <c r="L10466" t="str">
        <f t="shared" si="1289"/>
        <v>WEEK 34</v>
      </c>
      <c r="M10466" t="str">
        <f t="shared" si="1299"/>
        <v>(-) 65 detik</v>
      </c>
    </row>
    <row r="10467" spans="1:13" x14ac:dyDescent="0.35">
      <c r="A10467" s="6">
        <v>4</v>
      </c>
      <c r="B10467" s="6" t="s">
        <v>13857</v>
      </c>
      <c r="C10467" s="6" t="s">
        <v>13857</v>
      </c>
      <c r="D10467" s="6" t="str">
        <f t="shared" si="1296"/>
        <v>4-TCNU7225107</v>
      </c>
      <c r="E10467" s="7">
        <f t="shared" si="1297"/>
        <v>45163.273124768515</v>
      </c>
      <c r="F10467" s="8">
        <v>45163.418958101851</v>
      </c>
      <c r="G10467" s="7">
        <f t="shared" si="1290"/>
        <v>45163.460624768515</v>
      </c>
      <c r="H10467" s="2">
        <f>LOOKUP(2,1/(Sheet1!$D:$D=C10467)/(Sheet1!$E:$E&gt;=E10467)/(Sheet1!$E:$E&lt;=G10467),(Sheet1!$E:$E))</f>
        <v>45163.420010856484</v>
      </c>
      <c r="I10467" t="str">
        <f t="shared" si="1298"/>
        <v>0:01:31</v>
      </c>
      <c r="J10467" t="s">
        <v>8471</v>
      </c>
      <c r="K10467" t="s">
        <v>9621</v>
      </c>
      <c r="L10467" t="str">
        <f t="shared" ref="L10467:L10530" si="1300">CONCATENATE("WEEK ",WEEKNUM(F10467,21))</f>
        <v>WEEK 34</v>
      </c>
      <c r="M10467" t="str">
        <f t="shared" si="1299"/>
        <v>(-) 65 detik</v>
      </c>
    </row>
    <row r="10468" spans="1:13" x14ac:dyDescent="0.35">
      <c r="A10468" s="6">
        <v>2</v>
      </c>
      <c r="B10468" s="6" t="s">
        <v>12837</v>
      </c>
      <c r="C10468" s="6" t="s">
        <v>12837</v>
      </c>
      <c r="D10468" s="6" t="str">
        <f t="shared" si="1296"/>
        <v>2-CMAU4965201</v>
      </c>
      <c r="E10468" s="7">
        <f t="shared" si="1297"/>
        <v>45163.270484456014</v>
      </c>
      <c r="F10468" s="8">
        <v>45163.41631778935</v>
      </c>
      <c r="G10468" s="7">
        <f t="shared" si="1290"/>
        <v>45163.457984456014</v>
      </c>
      <c r="H10468" s="2">
        <f>LOOKUP(2,1/(Sheet1!$D:$D=C10468)/(Sheet1!$E:$E&gt;=E10468)/(Sheet1!$E:$E&lt;=G10468),(Sheet1!$E:$E))</f>
        <v>45163.417659456019</v>
      </c>
      <c r="I10468" t="str">
        <f t="shared" si="1298"/>
        <v>0:01:56</v>
      </c>
      <c r="J10468" t="s">
        <v>8471</v>
      </c>
      <c r="K10468" t="s">
        <v>9621</v>
      </c>
      <c r="L10468" t="str">
        <f t="shared" si="1300"/>
        <v>WEEK 34</v>
      </c>
      <c r="M10468" t="str">
        <f t="shared" si="1299"/>
        <v>(-) 65 detik</v>
      </c>
    </row>
    <row r="10469" spans="1:13" x14ac:dyDescent="0.35">
      <c r="A10469" s="6">
        <v>2</v>
      </c>
      <c r="B10469" s="6" t="s">
        <v>13677</v>
      </c>
      <c r="C10469" s="6" t="s">
        <v>13677</v>
      </c>
      <c r="D10469" s="6" t="str">
        <f t="shared" si="1296"/>
        <v>2-SEKU5863610</v>
      </c>
      <c r="E10469" s="7">
        <f t="shared" si="1297"/>
        <v>45163.268160960644</v>
      </c>
      <c r="F10469" s="8">
        <v>45163.41399429398</v>
      </c>
      <c r="G10469" s="7">
        <f t="shared" si="1290"/>
        <v>45163.455660960644</v>
      </c>
      <c r="H10469" s="2">
        <f>LOOKUP(2,1/(Sheet1!$D:$D=C10469)/(Sheet1!$E:$E&gt;=E10469)/(Sheet1!$E:$E&lt;=G10469),(Sheet1!$E:$E))</f>
        <v>45163.415313344907</v>
      </c>
      <c r="I10469" t="str">
        <f t="shared" si="1298"/>
        <v>0:01:54</v>
      </c>
      <c r="J10469" t="s">
        <v>8471</v>
      </c>
      <c r="K10469" t="s">
        <v>9621</v>
      </c>
      <c r="L10469" t="str">
        <f t="shared" si="1300"/>
        <v>WEEK 34</v>
      </c>
      <c r="M10469" t="str">
        <f t="shared" si="1299"/>
        <v>(-) 65 detik</v>
      </c>
    </row>
    <row r="10470" spans="1:13" x14ac:dyDescent="0.35">
      <c r="A10470" s="6">
        <v>3</v>
      </c>
      <c r="B10470" s="6" t="s">
        <v>14653</v>
      </c>
      <c r="C10470" s="6" t="s">
        <v>14653</v>
      </c>
      <c r="D10470" s="6" t="str">
        <f t="shared" si="1296"/>
        <v>3-OOLU6785840</v>
      </c>
      <c r="E10470" s="7">
        <f t="shared" si="1297"/>
        <v>45163.254283599534</v>
      </c>
      <c r="F10470" s="8">
        <v>45163.400116932869</v>
      </c>
      <c r="G10470" s="7">
        <f t="shared" si="1290"/>
        <v>45163.441783599534</v>
      </c>
      <c r="H10470" s="2">
        <f>LOOKUP(2,1/(Sheet1!$D:$D=C10470)/(Sheet1!$E:$E&gt;=E10470)/(Sheet1!$E:$E&lt;=G10470),(Sheet1!$E:$E))</f>
        <v>45163.401398622686</v>
      </c>
      <c r="I10470" t="str">
        <f t="shared" si="1298"/>
        <v>0:01:51</v>
      </c>
      <c r="J10470" t="s">
        <v>8471</v>
      </c>
      <c r="K10470" t="s">
        <v>9621</v>
      </c>
      <c r="L10470" t="str">
        <f t="shared" si="1300"/>
        <v>WEEK 34</v>
      </c>
      <c r="M10470" t="str">
        <f t="shared" si="1299"/>
        <v>(-) 65 detik</v>
      </c>
    </row>
    <row r="10471" spans="1:13" x14ac:dyDescent="0.35">
      <c r="A10471" s="6">
        <v>2</v>
      </c>
      <c r="B10471" s="6" t="s">
        <v>13783</v>
      </c>
      <c r="C10471" s="6" t="s">
        <v>13783</v>
      </c>
      <c r="D10471" s="6" t="str">
        <f t="shared" si="1296"/>
        <v>2-TCLU1501962</v>
      </c>
      <c r="E10471" s="7">
        <f t="shared" si="1297"/>
        <v>45163.248203043979</v>
      </c>
      <c r="F10471" s="8">
        <v>45163.394036377314</v>
      </c>
      <c r="G10471" s="7">
        <f t="shared" ref="G10471:G10534" si="1301">F10471+TIMEVALUE("01:00:00")</f>
        <v>45163.435703043979</v>
      </c>
      <c r="H10471" s="2">
        <f>LOOKUP(2,1/(Sheet1!$D:$D=C10471)/(Sheet1!$E:$E&gt;=E10471)/(Sheet1!$E:$E&lt;=G10471),(Sheet1!$E:$E))</f>
        <v>45163.39533446759</v>
      </c>
      <c r="I10471" t="str">
        <f t="shared" si="1298"/>
        <v>0:01:52</v>
      </c>
      <c r="J10471" t="s">
        <v>8471</v>
      </c>
      <c r="K10471" t="s">
        <v>9621</v>
      </c>
      <c r="L10471" t="str">
        <f t="shared" si="1300"/>
        <v>WEEK 34</v>
      </c>
      <c r="M10471" t="str">
        <f t="shared" si="1299"/>
        <v>(-) 65 detik</v>
      </c>
    </row>
    <row r="10472" spans="1:13" x14ac:dyDescent="0.35">
      <c r="A10472" s="6">
        <v>2</v>
      </c>
      <c r="B10472" s="6" t="s">
        <v>14111</v>
      </c>
      <c r="C10472" s="6" t="s">
        <v>14111</v>
      </c>
      <c r="D10472" s="6" t="str">
        <f t="shared" si="1296"/>
        <v>2-WHSU6257420</v>
      </c>
      <c r="E10472" s="7">
        <f t="shared" si="1297"/>
        <v>45163.246226122683</v>
      </c>
      <c r="F10472" s="8">
        <v>45163.392059456019</v>
      </c>
      <c r="G10472" s="7">
        <f t="shared" si="1301"/>
        <v>45163.433726122683</v>
      </c>
      <c r="H10472" s="2">
        <f>LOOKUP(2,1/(Sheet1!$D:$D=C10472)/(Sheet1!$E:$E&gt;=E10472)/(Sheet1!$E:$E&lt;=G10472),(Sheet1!$E:$E))</f>
        <v>45163.393253136572</v>
      </c>
      <c r="I10472" t="str">
        <f t="shared" si="1298"/>
        <v>0:01:43</v>
      </c>
      <c r="J10472" t="s">
        <v>8471</v>
      </c>
      <c r="K10472" t="s">
        <v>9621</v>
      </c>
      <c r="L10472" t="str">
        <f t="shared" si="1300"/>
        <v>WEEK 34</v>
      </c>
      <c r="M10472" t="str">
        <f t="shared" si="1299"/>
        <v>(-) 65 detik</v>
      </c>
    </row>
    <row r="10473" spans="1:13" x14ac:dyDescent="0.35">
      <c r="A10473" s="6">
        <v>2</v>
      </c>
      <c r="B10473" s="6" t="s">
        <v>13965</v>
      </c>
      <c r="C10473" s="6" t="s">
        <v>13965</v>
      </c>
      <c r="D10473" s="6" t="str">
        <f t="shared" si="1296"/>
        <v>2-TLLU4327934</v>
      </c>
      <c r="E10473" s="7">
        <f t="shared" si="1297"/>
        <v>45163.243646678238</v>
      </c>
      <c r="F10473" s="8">
        <v>45163.389480011574</v>
      </c>
      <c r="G10473" s="7">
        <f t="shared" si="1301"/>
        <v>45163.431146678238</v>
      </c>
      <c r="H10473" s="2">
        <f>LOOKUP(2,1/(Sheet1!$D:$D=C10473)/(Sheet1!$E:$E&gt;=E10473)/(Sheet1!$E:$E&lt;=G10473),(Sheet1!$E:$E))</f>
        <v>45163.390785763891</v>
      </c>
      <c r="I10473" t="str">
        <f t="shared" si="1298"/>
        <v>0:01:53</v>
      </c>
      <c r="J10473" t="s">
        <v>8471</v>
      </c>
      <c r="K10473" t="s">
        <v>9621</v>
      </c>
      <c r="L10473" t="str">
        <f t="shared" si="1300"/>
        <v>WEEK 34</v>
      </c>
      <c r="M10473" t="str">
        <f t="shared" si="1299"/>
        <v>(-) 65 detik</v>
      </c>
    </row>
    <row r="10474" spans="1:13" x14ac:dyDescent="0.35">
      <c r="A10474" s="6">
        <v>3</v>
      </c>
      <c r="B10474" s="6" t="s">
        <v>13510</v>
      </c>
      <c r="C10474" s="6" t="s">
        <v>13510</v>
      </c>
      <c r="D10474" s="6" t="str">
        <f t="shared" si="1296"/>
        <v>3-NYKU5190160</v>
      </c>
      <c r="E10474" s="7">
        <f t="shared" si="1297"/>
        <v>45163.184322071756</v>
      </c>
      <c r="F10474" s="8">
        <v>45163.330155405092</v>
      </c>
      <c r="G10474" s="7">
        <f t="shared" si="1301"/>
        <v>45163.371822071756</v>
      </c>
      <c r="H10474" s="2">
        <f>LOOKUP(2,1/(Sheet1!$D:$D=C10474)/(Sheet1!$E:$E&gt;=E10474)/(Sheet1!$E:$E&lt;=G10474),(Sheet1!$E:$E))</f>
        <v>45163.331374849535</v>
      </c>
      <c r="I10474" t="str">
        <f t="shared" si="1298"/>
        <v>0:01:45</v>
      </c>
      <c r="J10474" t="s">
        <v>8471</v>
      </c>
      <c r="K10474" t="s">
        <v>9621</v>
      </c>
      <c r="L10474" t="str">
        <f t="shared" si="1300"/>
        <v>WEEK 34</v>
      </c>
      <c r="M10474" t="str">
        <f t="shared" si="1299"/>
        <v>(-) 65 detik</v>
      </c>
    </row>
    <row r="10475" spans="1:13" x14ac:dyDescent="0.35">
      <c r="A10475" s="6">
        <v>4</v>
      </c>
      <c r="B10475" s="6" t="s">
        <v>12293</v>
      </c>
      <c r="C10475" s="6" t="s">
        <v>12293</v>
      </c>
      <c r="D10475" s="6" t="str">
        <f t="shared" si="1296"/>
        <v>4-MSDU4367740</v>
      </c>
      <c r="E10475" s="7">
        <f t="shared" si="1297"/>
        <v>45163.181730474535</v>
      </c>
      <c r="F10475" s="8">
        <v>45163.32756380787</v>
      </c>
      <c r="G10475" s="7">
        <f t="shared" si="1301"/>
        <v>45163.369230474535</v>
      </c>
      <c r="H10475" s="2">
        <f>LOOKUP(2,1/(Sheet1!$D:$D=C10475)/(Sheet1!$E:$E&gt;=E10475)/(Sheet1!$E:$E&lt;=G10475),(Sheet1!$E:$E))</f>
        <v>45163.328565925927</v>
      </c>
      <c r="I10475" t="str">
        <f t="shared" si="1298"/>
        <v>0:01:27</v>
      </c>
      <c r="J10475" t="s">
        <v>8471</v>
      </c>
      <c r="K10475" t="s">
        <v>9621</v>
      </c>
      <c r="L10475" t="str">
        <f t="shared" si="1300"/>
        <v>WEEK 34</v>
      </c>
      <c r="M10475" t="str">
        <f t="shared" si="1299"/>
        <v>(-) 65 detik</v>
      </c>
    </row>
    <row r="10476" spans="1:13" x14ac:dyDescent="0.35">
      <c r="A10476" s="6">
        <v>3</v>
      </c>
      <c r="B10476" s="6" t="s">
        <v>14656</v>
      </c>
      <c r="C10476" s="6" t="s">
        <v>14656</v>
      </c>
      <c r="D10476" s="6" t="str">
        <f t="shared" si="1296"/>
        <v>3-OOLU7957202</v>
      </c>
      <c r="E10476" s="7">
        <f t="shared" si="1297"/>
        <v>45163.179661377311</v>
      </c>
      <c r="F10476" s="8">
        <v>45163.325494710647</v>
      </c>
      <c r="G10476" s="7">
        <f t="shared" si="1301"/>
        <v>45163.367161377311</v>
      </c>
      <c r="H10476" s="2">
        <f>LOOKUP(2,1/(Sheet1!$D:$D=C10476)/(Sheet1!$E:$E&gt;=E10476)/(Sheet1!$E:$E&lt;=G10476),(Sheet1!$E:$E))</f>
        <v>45163.326780694442</v>
      </c>
      <c r="I10476" t="str">
        <f t="shared" si="1298"/>
        <v>0:01:51</v>
      </c>
      <c r="J10476" t="s">
        <v>8471</v>
      </c>
      <c r="K10476" t="s">
        <v>9621</v>
      </c>
      <c r="L10476" t="str">
        <f t="shared" si="1300"/>
        <v>WEEK 34</v>
      </c>
      <c r="M10476" t="str">
        <f t="shared" si="1299"/>
        <v>(-) 65 detik</v>
      </c>
    </row>
    <row r="10477" spans="1:13" x14ac:dyDescent="0.35">
      <c r="A10477" s="6">
        <v>3</v>
      </c>
      <c r="B10477" s="6" t="s">
        <v>13580</v>
      </c>
      <c r="C10477" s="6" t="s">
        <v>13580</v>
      </c>
      <c r="D10477" s="6" t="str">
        <f t="shared" si="1296"/>
        <v>3-OOLU8842430</v>
      </c>
      <c r="E10477" s="7">
        <f t="shared" si="1297"/>
        <v>45163.17762534722</v>
      </c>
      <c r="F10477" s="8">
        <v>45163.323458680556</v>
      </c>
      <c r="G10477" s="7">
        <f t="shared" si="1301"/>
        <v>45163.36512534722</v>
      </c>
      <c r="H10477" s="2">
        <f>LOOKUP(2,1/(Sheet1!$D:$D=C10477)/(Sheet1!$E:$E&gt;=E10477)/(Sheet1!$E:$E&lt;=G10477),(Sheet1!$E:$E))</f>
        <v>45163.324871365738</v>
      </c>
      <c r="I10477" t="str">
        <f t="shared" si="1298"/>
        <v>0:02:02</v>
      </c>
      <c r="J10477" t="s">
        <v>8471</v>
      </c>
      <c r="K10477" t="s">
        <v>9621</v>
      </c>
      <c r="L10477" t="str">
        <f t="shared" si="1300"/>
        <v>WEEK 34</v>
      </c>
      <c r="M10477" t="str">
        <f t="shared" si="1299"/>
        <v>(-) 65 detik</v>
      </c>
    </row>
    <row r="10478" spans="1:13" x14ac:dyDescent="0.35">
      <c r="A10478" s="6">
        <v>3</v>
      </c>
      <c r="B10478" s="6" t="s">
        <v>13414</v>
      </c>
      <c r="C10478" s="6" t="s">
        <v>13414</v>
      </c>
      <c r="D10478" s="6" t="str">
        <f t="shared" si="1296"/>
        <v>3-MSDU6361905</v>
      </c>
      <c r="E10478" s="7">
        <f t="shared" si="1297"/>
        <v>45163.175151655087</v>
      </c>
      <c r="F10478" s="8">
        <v>45163.320984988422</v>
      </c>
      <c r="G10478" s="7">
        <f t="shared" si="1301"/>
        <v>45163.362651655087</v>
      </c>
      <c r="H10478" s="2">
        <f>LOOKUP(2,1/(Sheet1!$D:$D=C10478)/(Sheet1!$E:$E&gt;=E10478)/(Sheet1!$E:$E&lt;=G10478),(Sheet1!$E:$E))</f>
        <v>45163.322345277775</v>
      </c>
      <c r="I10478" t="str">
        <f t="shared" si="1298"/>
        <v>0:01:58</v>
      </c>
      <c r="J10478" t="s">
        <v>8471</v>
      </c>
      <c r="K10478" t="s">
        <v>9621</v>
      </c>
      <c r="L10478" t="str">
        <f t="shared" si="1300"/>
        <v>WEEK 34</v>
      </c>
      <c r="M10478" t="str">
        <f t="shared" si="1299"/>
        <v>(-) 65 detik</v>
      </c>
    </row>
    <row r="10479" spans="1:13" x14ac:dyDescent="0.35">
      <c r="A10479" s="6">
        <v>3</v>
      </c>
      <c r="B10479" s="6" t="s">
        <v>14039</v>
      </c>
      <c r="C10479" s="6" t="s">
        <v>14039</v>
      </c>
      <c r="D10479" s="6" t="str">
        <f t="shared" si="1296"/>
        <v>3-TRHU8274331</v>
      </c>
      <c r="E10479" s="7">
        <f t="shared" si="1297"/>
        <v>45163.172990706014</v>
      </c>
      <c r="F10479" s="8">
        <v>45163.31882403935</v>
      </c>
      <c r="G10479" s="7">
        <f t="shared" si="1301"/>
        <v>45163.360490706014</v>
      </c>
      <c r="H10479" s="2">
        <f>LOOKUP(2,1/(Sheet1!$D:$D=C10479)/(Sheet1!$E:$E&gt;=E10479)/(Sheet1!$E:$E&lt;=G10479),(Sheet1!$E:$E))</f>
        <v>45163.320127511572</v>
      </c>
      <c r="I10479" t="str">
        <f t="shared" si="1298"/>
        <v>0:01:53</v>
      </c>
      <c r="J10479" t="s">
        <v>8471</v>
      </c>
      <c r="K10479" t="s">
        <v>9621</v>
      </c>
      <c r="L10479" t="str">
        <f t="shared" si="1300"/>
        <v>WEEK 34</v>
      </c>
      <c r="M10479" t="str">
        <f t="shared" si="1299"/>
        <v>(-) 65 detik</v>
      </c>
    </row>
    <row r="10480" spans="1:13" x14ac:dyDescent="0.35">
      <c r="A10480" s="6">
        <v>4</v>
      </c>
      <c r="B10480" s="6" t="s">
        <v>13011</v>
      </c>
      <c r="C10480" s="6" t="s">
        <v>13011</v>
      </c>
      <c r="D10480" s="6" t="str">
        <f t="shared" si="1296"/>
        <v>4-DFSU7403038</v>
      </c>
      <c r="E10480" s="7">
        <f t="shared" si="1297"/>
        <v>45163.170188275464</v>
      </c>
      <c r="F10480" s="8">
        <v>45163.3160216088</v>
      </c>
      <c r="G10480" s="7">
        <f t="shared" si="1301"/>
        <v>45163.357688275464</v>
      </c>
      <c r="H10480" s="2">
        <f>LOOKUP(2,1/(Sheet1!$D:$D=C10480)/(Sheet1!$E:$E&gt;=E10480)/(Sheet1!$E:$E&lt;=G10480),(Sheet1!$E:$E))</f>
        <v>45163.317006400466</v>
      </c>
      <c r="I10480" t="str">
        <f t="shared" si="1298"/>
        <v>0:01:25</v>
      </c>
      <c r="J10480" t="s">
        <v>8471</v>
      </c>
      <c r="K10480" t="s">
        <v>9621</v>
      </c>
      <c r="L10480" t="str">
        <f t="shared" si="1300"/>
        <v>WEEK 34</v>
      </c>
      <c r="M10480" t="str">
        <f t="shared" si="1299"/>
        <v>(-) 65 detik</v>
      </c>
    </row>
    <row r="10481" spans="1:13" x14ac:dyDescent="0.35">
      <c r="A10481" s="6">
        <v>3</v>
      </c>
      <c r="B10481" s="6" t="s">
        <v>13416</v>
      </c>
      <c r="C10481" s="6" t="s">
        <v>13416</v>
      </c>
      <c r="D10481" s="6" t="str">
        <f t="shared" si="1296"/>
        <v>3-MSDU6472030</v>
      </c>
      <c r="E10481" s="7">
        <f t="shared" si="1297"/>
        <v>45163.169055011575</v>
      </c>
      <c r="F10481" s="8">
        <v>45163.31488834491</v>
      </c>
      <c r="G10481" s="7">
        <f t="shared" si="1301"/>
        <v>45163.356555011575</v>
      </c>
      <c r="H10481" s="2">
        <f>LOOKUP(2,1/(Sheet1!$D:$D=C10481)/(Sheet1!$E:$E&gt;=E10481)/(Sheet1!$E:$E&lt;=G10481),(Sheet1!$E:$E))</f>
        <v>45163.316271400465</v>
      </c>
      <c r="I10481" t="str">
        <f t="shared" si="1298"/>
        <v>0:01:59</v>
      </c>
      <c r="J10481" t="s">
        <v>8471</v>
      </c>
      <c r="K10481" t="s">
        <v>9621</v>
      </c>
      <c r="L10481" t="str">
        <f t="shared" si="1300"/>
        <v>WEEK 34</v>
      </c>
      <c r="M10481" t="str">
        <f t="shared" si="1299"/>
        <v>(-) 65 detik</v>
      </c>
    </row>
    <row r="10482" spans="1:13" x14ac:dyDescent="0.35">
      <c r="A10482" s="6">
        <v>3</v>
      </c>
      <c r="B10482" s="6" t="s">
        <v>14635</v>
      </c>
      <c r="C10482" s="6" t="s">
        <v>14635</v>
      </c>
      <c r="D10482" s="6" t="str">
        <f t="shared" si="1296"/>
        <v>3-OOCU7038781</v>
      </c>
      <c r="E10482" s="7">
        <f t="shared" si="1297"/>
        <v>45163.16733827546</v>
      </c>
      <c r="F10482" s="8">
        <v>45163.313171608796</v>
      </c>
      <c r="G10482" s="7">
        <f t="shared" si="1301"/>
        <v>45163.35483827546</v>
      </c>
      <c r="H10482" s="2">
        <f>LOOKUP(2,1/(Sheet1!$D:$D=C10482)/(Sheet1!$E:$E&gt;=E10482)/(Sheet1!$E:$E&lt;=G10482),(Sheet1!$E:$E))</f>
        <v>45163.314515266204</v>
      </c>
      <c r="I10482" t="str">
        <f t="shared" si="1298"/>
        <v>0:01:56</v>
      </c>
      <c r="J10482" t="s">
        <v>8471</v>
      </c>
      <c r="K10482" t="s">
        <v>9621</v>
      </c>
      <c r="L10482" t="str">
        <f t="shared" si="1300"/>
        <v>WEEK 34</v>
      </c>
      <c r="M10482" t="str">
        <f t="shared" si="1299"/>
        <v>(-) 65 detik</v>
      </c>
    </row>
    <row r="10483" spans="1:13" x14ac:dyDescent="0.35">
      <c r="A10483" s="6">
        <v>3</v>
      </c>
      <c r="B10483" s="6" t="s">
        <v>13543</v>
      </c>
      <c r="C10483" s="6" t="s">
        <v>13543</v>
      </c>
      <c r="D10483" s="6" t="str">
        <f t="shared" si="1296"/>
        <v>3-OOCU7793777</v>
      </c>
      <c r="E10483" s="7">
        <f t="shared" si="1297"/>
        <v>45163.162829745364</v>
      </c>
      <c r="F10483" s="8">
        <v>45163.3086630787</v>
      </c>
      <c r="G10483" s="7">
        <f t="shared" si="1301"/>
        <v>45163.350329745364</v>
      </c>
      <c r="H10483" s="2">
        <f>LOOKUP(2,1/(Sheet1!$D:$D=C10483)/(Sheet1!$E:$E&gt;=E10483)/(Sheet1!$E:$E&lt;=G10483),(Sheet1!$E:$E))</f>
        <v>45163.309998865741</v>
      </c>
      <c r="I10483" t="str">
        <f t="shared" si="1298"/>
        <v>0:01:55</v>
      </c>
      <c r="J10483" t="s">
        <v>8471</v>
      </c>
      <c r="K10483" t="s">
        <v>9621</v>
      </c>
      <c r="L10483" t="str">
        <f t="shared" si="1300"/>
        <v>WEEK 34</v>
      </c>
      <c r="M10483" t="str">
        <f t="shared" si="1299"/>
        <v>(-) 65 detik</v>
      </c>
    </row>
    <row r="10484" spans="1:13" x14ac:dyDescent="0.35">
      <c r="A10484" s="6">
        <v>4</v>
      </c>
      <c r="B10484" s="6" t="s">
        <v>15315</v>
      </c>
      <c r="C10484" s="6" t="s">
        <v>15315</v>
      </c>
      <c r="D10484" s="6" t="str">
        <f t="shared" si="1296"/>
        <v>4-OOCU6736303</v>
      </c>
      <c r="E10484" s="7">
        <f t="shared" si="1297"/>
        <v>45163.151241863423</v>
      </c>
      <c r="F10484" s="8">
        <v>45163.297075196759</v>
      </c>
      <c r="G10484" s="7">
        <f t="shared" si="1301"/>
        <v>45163.338741863423</v>
      </c>
      <c r="H10484" s="2">
        <f>LOOKUP(2,1/(Sheet1!$D:$D=C10484)/(Sheet1!$E:$E&gt;=E10484)/(Sheet1!$E:$E&lt;=G10484),(Sheet1!$E:$E))</f>
        <v>45163.298403078705</v>
      </c>
      <c r="I10484" t="str">
        <f t="shared" si="1298"/>
        <v>0:01:55</v>
      </c>
      <c r="J10484" t="s">
        <v>8471</v>
      </c>
      <c r="K10484" t="s">
        <v>9621</v>
      </c>
      <c r="L10484" t="str">
        <f t="shared" si="1300"/>
        <v>WEEK 34</v>
      </c>
      <c r="M10484" t="str">
        <f t="shared" si="1299"/>
        <v>(-) 65 detik</v>
      </c>
    </row>
    <row r="10485" spans="1:13" x14ac:dyDescent="0.35">
      <c r="A10485" s="6">
        <v>3</v>
      </c>
      <c r="B10485" s="6" t="s">
        <v>13547</v>
      </c>
      <c r="C10485" s="6" t="s">
        <v>13547</v>
      </c>
      <c r="D10485" s="6" t="str">
        <f t="shared" si="1296"/>
        <v>3-OOCU8029779</v>
      </c>
      <c r="E10485" s="7">
        <f t="shared" si="1297"/>
        <v>45163.150036493054</v>
      </c>
      <c r="F10485" s="8">
        <v>45163.29586982639</v>
      </c>
      <c r="G10485" s="7">
        <f t="shared" si="1301"/>
        <v>45163.337536493054</v>
      </c>
      <c r="H10485" s="2">
        <f>LOOKUP(2,1/(Sheet1!$D:$D=C10485)/(Sheet1!$E:$E&gt;=E10485)/(Sheet1!$E:$E&lt;=G10485),(Sheet1!$E:$E))</f>
        <v>45163.297224108799</v>
      </c>
      <c r="I10485" t="str">
        <f t="shared" si="1298"/>
        <v>0:01:57</v>
      </c>
      <c r="J10485" t="s">
        <v>8471</v>
      </c>
      <c r="K10485" t="s">
        <v>9621</v>
      </c>
      <c r="L10485" t="str">
        <f t="shared" si="1300"/>
        <v>WEEK 34</v>
      </c>
      <c r="M10485" t="str">
        <f t="shared" si="1299"/>
        <v>(-) 65 detik</v>
      </c>
    </row>
    <row r="10486" spans="1:13" x14ac:dyDescent="0.35">
      <c r="A10486" s="6">
        <v>4</v>
      </c>
      <c r="B10486" s="6" t="s">
        <v>13197</v>
      </c>
      <c r="C10486" s="6" t="s">
        <v>13197</v>
      </c>
      <c r="D10486" s="6" t="str">
        <f t="shared" si="1296"/>
        <v>4-FFAU3526516</v>
      </c>
      <c r="E10486" s="7">
        <f t="shared" si="1297"/>
        <v>45163.148984490741</v>
      </c>
      <c r="F10486" s="8">
        <v>45163.294817824077</v>
      </c>
      <c r="G10486" s="7">
        <f t="shared" si="1301"/>
        <v>45163.336484490741</v>
      </c>
      <c r="H10486" s="2">
        <f>LOOKUP(2,1/(Sheet1!$D:$D=C10486)/(Sheet1!$E:$E&gt;=E10486)/(Sheet1!$E:$E&lt;=G10486),(Sheet1!$E:$E))</f>
        <v>45163.296140300925</v>
      </c>
      <c r="I10486" t="str">
        <f t="shared" si="1298"/>
        <v>0:01:54</v>
      </c>
      <c r="J10486" t="s">
        <v>8471</v>
      </c>
      <c r="K10486" t="s">
        <v>9621</v>
      </c>
      <c r="L10486" t="str">
        <f t="shared" si="1300"/>
        <v>WEEK 34</v>
      </c>
      <c r="M10486" t="str">
        <f t="shared" si="1299"/>
        <v>(-) 65 detik</v>
      </c>
    </row>
    <row r="10487" spans="1:13" x14ac:dyDescent="0.35">
      <c r="A10487" s="6">
        <v>2</v>
      </c>
      <c r="B10487" s="6" t="s">
        <v>13112</v>
      </c>
      <c r="C10487" s="6" t="s">
        <v>13112</v>
      </c>
      <c r="D10487" s="6" t="str">
        <f t="shared" si="1296"/>
        <v>2-EMCU8410251</v>
      </c>
      <c r="E10487" s="7">
        <f t="shared" si="1297"/>
        <v>45163.14734019676</v>
      </c>
      <c r="F10487" s="8">
        <v>45163.293173530095</v>
      </c>
      <c r="G10487" s="7">
        <f t="shared" si="1301"/>
        <v>45163.33484019676</v>
      </c>
      <c r="H10487" s="2">
        <f>LOOKUP(2,1/(Sheet1!$D:$D=C10487)/(Sheet1!$E:$E&gt;=E10487)/(Sheet1!$E:$E&lt;=G10487),(Sheet1!$E:$E))</f>
        <v>45163.294385497684</v>
      </c>
      <c r="I10487" t="str">
        <f t="shared" si="1298"/>
        <v>0:01:45</v>
      </c>
      <c r="J10487" t="s">
        <v>8471</v>
      </c>
      <c r="K10487" t="s">
        <v>9621</v>
      </c>
      <c r="L10487" t="str">
        <f t="shared" si="1300"/>
        <v>WEEK 34</v>
      </c>
      <c r="M10487" t="str">
        <f t="shared" si="1299"/>
        <v>(-) 65 detik</v>
      </c>
    </row>
    <row r="10488" spans="1:13" x14ac:dyDescent="0.35">
      <c r="A10488" s="6">
        <v>4</v>
      </c>
      <c r="B10488" s="6" t="s">
        <v>13535</v>
      </c>
      <c r="C10488" s="6" t="s">
        <v>13535</v>
      </c>
      <c r="D10488" s="6" t="str">
        <f t="shared" si="1296"/>
        <v>4-OOCU6995259</v>
      </c>
      <c r="E10488" s="7">
        <f t="shared" si="1297"/>
        <v>45163.146831909718</v>
      </c>
      <c r="F10488" s="8">
        <v>45163.292665243054</v>
      </c>
      <c r="G10488" s="7">
        <f t="shared" si="1301"/>
        <v>45163.334331909718</v>
      </c>
      <c r="H10488" s="2">
        <f>LOOKUP(2,1/(Sheet1!$D:$D=C10488)/(Sheet1!$E:$E&gt;=E10488)/(Sheet1!$E:$E&lt;=G10488),(Sheet1!$E:$E))</f>
        <v>45163.293992928244</v>
      </c>
      <c r="I10488" t="str">
        <f t="shared" si="1298"/>
        <v>0:01:55</v>
      </c>
      <c r="J10488" t="s">
        <v>8471</v>
      </c>
      <c r="K10488" t="s">
        <v>9621</v>
      </c>
      <c r="L10488" t="str">
        <f t="shared" si="1300"/>
        <v>WEEK 34</v>
      </c>
      <c r="M10488" t="str">
        <f t="shared" si="1299"/>
        <v>(-) 65 detik</v>
      </c>
    </row>
    <row r="10489" spans="1:13" x14ac:dyDescent="0.35">
      <c r="A10489" s="6">
        <v>4</v>
      </c>
      <c r="B10489" s="6" t="s">
        <v>15532</v>
      </c>
      <c r="C10489" s="6" t="s">
        <v>15532</v>
      </c>
      <c r="D10489" s="6" t="str">
        <f t="shared" si="1296"/>
        <v>4-WHSU6746328</v>
      </c>
      <c r="E10489" s="7">
        <f t="shared" si="1297"/>
        <v>45163.145263692124</v>
      </c>
      <c r="F10489" s="8">
        <v>45163.29109702546</v>
      </c>
      <c r="G10489" s="7">
        <f t="shared" si="1301"/>
        <v>45163.332763692124</v>
      </c>
      <c r="H10489" s="2">
        <f>LOOKUP(2,1/(Sheet1!$D:$D=C10489)/(Sheet1!$E:$E&gt;=E10489)/(Sheet1!$E:$E&lt;=G10489),(Sheet1!$E:$E))</f>
        <v>45163.292493125002</v>
      </c>
      <c r="I10489" t="str">
        <f t="shared" si="1298"/>
        <v>0:02:01</v>
      </c>
      <c r="J10489" t="s">
        <v>8471</v>
      </c>
      <c r="K10489" t="s">
        <v>9621</v>
      </c>
      <c r="L10489" t="str">
        <f t="shared" si="1300"/>
        <v>WEEK 34</v>
      </c>
      <c r="M10489" t="str">
        <f t="shared" si="1299"/>
        <v>(-) 65 detik</v>
      </c>
    </row>
    <row r="10490" spans="1:13" x14ac:dyDescent="0.35">
      <c r="A10490" s="6">
        <v>4</v>
      </c>
      <c r="B10490" s="6" t="s">
        <v>13591</v>
      </c>
      <c r="C10490" s="6" t="s">
        <v>13591</v>
      </c>
      <c r="D10490" s="6" t="str">
        <f t="shared" si="1296"/>
        <v>4-OOLU9839549</v>
      </c>
      <c r="E10490" s="7">
        <f t="shared" si="1297"/>
        <v>45163.140609722221</v>
      </c>
      <c r="F10490" s="8">
        <v>45163.286443055556</v>
      </c>
      <c r="G10490" s="7">
        <f t="shared" si="1301"/>
        <v>45163.328109722221</v>
      </c>
      <c r="H10490" s="2">
        <f>LOOKUP(2,1/(Sheet1!$D:$D=C10490)/(Sheet1!$E:$E&gt;=E10490)/(Sheet1!$E:$E&lt;=G10490),(Sheet1!$E:$E))</f>
        <v>45163.287749456016</v>
      </c>
      <c r="I10490" t="str">
        <f t="shared" si="1298"/>
        <v>0:01:53</v>
      </c>
      <c r="J10490" t="s">
        <v>8471</v>
      </c>
      <c r="K10490" t="s">
        <v>9621</v>
      </c>
      <c r="L10490" t="str">
        <f t="shared" si="1300"/>
        <v>WEEK 34</v>
      </c>
      <c r="M10490" t="str">
        <f t="shared" si="1299"/>
        <v>(-) 65 detik</v>
      </c>
    </row>
    <row r="10491" spans="1:13" x14ac:dyDescent="0.35">
      <c r="A10491" s="6">
        <v>3</v>
      </c>
      <c r="B10491" s="6" t="s">
        <v>13501</v>
      </c>
      <c r="C10491" s="6" t="s">
        <v>13501</v>
      </c>
      <c r="D10491" s="6" t="str">
        <f t="shared" si="1296"/>
        <v>3-MSNU7438452</v>
      </c>
      <c r="E10491" s="7">
        <f t="shared" si="1297"/>
        <v>45163.139994907404</v>
      </c>
      <c r="F10491" s="8">
        <v>45163.28582824074</v>
      </c>
      <c r="G10491" s="7">
        <f t="shared" si="1301"/>
        <v>45163.327494907404</v>
      </c>
      <c r="H10491" s="2">
        <f>LOOKUP(2,1/(Sheet1!$D:$D=C10491)/(Sheet1!$E:$E&gt;=E10491)/(Sheet1!$E:$E&lt;=G10491),(Sheet1!$E:$E))</f>
        <v>45163.287201932872</v>
      </c>
      <c r="I10491" t="str">
        <f t="shared" si="1298"/>
        <v>0:01:59</v>
      </c>
      <c r="J10491" t="s">
        <v>8471</v>
      </c>
      <c r="K10491" t="s">
        <v>9621</v>
      </c>
      <c r="L10491" t="str">
        <f t="shared" si="1300"/>
        <v>WEEK 34</v>
      </c>
      <c r="M10491" t="str">
        <f t="shared" si="1299"/>
        <v>(-) 65 detik</v>
      </c>
    </row>
    <row r="10492" spans="1:13" x14ac:dyDescent="0.35">
      <c r="A10492" s="6">
        <v>4</v>
      </c>
      <c r="B10492" s="6" t="s">
        <v>13909</v>
      </c>
      <c r="C10492" s="6" t="s">
        <v>13909</v>
      </c>
      <c r="D10492" s="6" t="str">
        <f t="shared" si="1296"/>
        <v>4-TGBU4874822</v>
      </c>
      <c r="E10492" s="7">
        <f t="shared" si="1297"/>
        <v>45163.139063425922</v>
      </c>
      <c r="F10492" s="8">
        <v>45163.284896759258</v>
      </c>
      <c r="G10492" s="7">
        <f t="shared" si="1301"/>
        <v>45163.326563425922</v>
      </c>
      <c r="H10492" s="2">
        <f>LOOKUP(2,1/(Sheet1!$D:$D=C10492)/(Sheet1!$E:$E&gt;=E10492)/(Sheet1!$E:$E&lt;=G10492),(Sheet1!$E:$E))</f>
        <v>45163.286226793978</v>
      </c>
      <c r="I10492" t="str">
        <f t="shared" si="1298"/>
        <v>0:01:55</v>
      </c>
      <c r="J10492" t="s">
        <v>8471</v>
      </c>
      <c r="K10492" t="s">
        <v>9621</v>
      </c>
      <c r="L10492" t="str">
        <f t="shared" si="1300"/>
        <v>WEEK 34</v>
      </c>
      <c r="M10492" t="str">
        <f t="shared" si="1299"/>
        <v>(-) 65 detik</v>
      </c>
    </row>
    <row r="10493" spans="1:13" x14ac:dyDescent="0.35">
      <c r="A10493" s="6">
        <v>3</v>
      </c>
      <c r="B10493" s="6" t="s">
        <v>14661</v>
      </c>
      <c r="C10493" s="6" t="s">
        <v>14661</v>
      </c>
      <c r="D10493" s="6" t="str">
        <f t="shared" si="1296"/>
        <v>3-OOLU9753867</v>
      </c>
      <c r="E10493" s="7">
        <f t="shared" si="1297"/>
        <v>45163.13101917824</v>
      </c>
      <c r="F10493" s="8">
        <v>45163.276852511575</v>
      </c>
      <c r="G10493" s="7">
        <f t="shared" si="1301"/>
        <v>45163.31851917824</v>
      </c>
      <c r="H10493" s="2">
        <f>LOOKUP(2,1/(Sheet1!$D:$D=C10493)/(Sheet1!$E:$E&gt;=E10493)/(Sheet1!$E:$E&lt;=G10493),(Sheet1!$E:$E))</f>
        <v>45163.278106620368</v>
      </c>
      <c r="I10493" t="str">
        <f t="shared" si="1298"/>
        <v>0:01:48</v>
      </c>
      <c r="J10493" t="s">
        <v>8471</v>
      </c>
      <c r="K10493" t="s">
        <v>9621</v>
      </c>
      <c r="L10493" t="str">
        <f t="shared" si="1300"/>
        <v>WEEK 34</v>
      </c>
      <c r="M10493" t="str">
        <f t="shared" si="1299"/>
        <v>(-) 65 detik</v>
      </c>
    </row>
    <row r="10494" spans="1:13" x14ac:dyDescent="0.35">
      <c r="A10494" s="6">
        <v>4</v>
      </c>
      <c r="B10494" s="6" t="s">
        <v>11947</v>
      </c>
      <c r="C10494" s="6" t="s">
        <v>11947</v>
      </c>
      <c r="D10494" s="6" t="str">
        <f t="shared" si="1296"/>
        <v>4-CAIU9531988</v>
      </c>
      <c r="E10494" s="7">
        <f t="shared" si="1297"/>
        <v>45163.130297418982</v>
      </c>
      <c r="F10494" s="8">
        <v>45163.276130752318</v>
      </c>
      <c r="G10494" s="7">
        <f t="shared" si="1301"/>
        <v>45163.317797418982</v>
      </c>
      <c r="H10494" s="2">
        <f>LOOKUP(2,1/(Sheet1!$D:$D=C10494)/(Sheet1!$E:$E&gt;=E10494)/(Sheet1!$E:$E&lt;=G10494),(Sheet1!$E:$E))</f>
        <v>45163.277522905089</v>
      </c>
      <c r="I10494" t="str">
        <f t="shared" si="1298"/>
        <v>0:02:00</v>
      </c>
      <c r="J10494" t="s">
        <v>8471</v>
      </c>
      <c r="K10494" t="s">
        <v>9621</v>
      </c>
      <c r="L10494" t="str">
        <f t="shared" si="1300"/>
        <v>WEEK 34</v>
      </c>
      <c r="M10494" t="str">
        <f t="shared" si="1299"/>
        <v>(-) 65 detik</v>
      </c>
    </row>
    <row r="10495" spans="1:13" x14ac:dyDescent="0.35">
      <c r="A10495" s="6">
        <v>2</v>
      </c>
      <c r="B10495" s="6" t="s">
        <v>13963</v>
      </c>
      <c r="C10495" s="6" t="s">
        <v>13963</v>
      </c>
      <c r="D10495" s="6" t="str">
        <f t="shared" si="1296"/>
        <v>2-TLLU3248194</v>
      </c>
      <c r="E10495" s="7">
        <f t="shared" si="1297"/>
        <v>45163.1296568287</v>
      </c>
      <c r="F10495" s="8">
        <v>45163.275490162036</v>
      </c>
      <c r="G10495" s="7">
        <f t="shared" si="1301"/>
        <v>45163.3171568287</v>
      </c>
      <c r="H10495" s="2">
        <f>LOOKUP(2,1/(Sheet1!$D:$D=C10495)/(Sheet1!$E:$E&gt;=E10495)/(Sheet1!$E:$E&lt;=G10495),(Sheet1!$E:$E))</f>
        <v>45163.275859733796</v>
      </c>
      <c r="I10495" t="str">
        <f t="shared" si="1298"/>
        <v>0:00:32</v>
      </c>
      <c r="J10495" t="s">
        <v>8471</v>
      </c>
      <c r="K10495" t="s">
        <v>9621</v>
      </c>
      <c r="L10495" t="str">
        <f t="shared" si="1300"/>
        <v>WEEK 34</v>
      </c>
      <c r="M10495" t="str">
        <f t="shared" si="1299"/>
        <v>(-) 65 detik</v>
      </c>
    </row>
    <row r="10496" spans="1:13" x14ac:dyDescent="0.35">
      <c r="A10496" s="6">
        <v>3</v>
      </c>
      <c r="B10496" s="6" t="s">
        <v>14636</v>
      </c>
      <c r="C10496" s="6" t="s">
        <v>14636</v>
      </c>
      <c r="D10496" s="6" t="str">
        <f t="shared" si="1296"/>
        <v>3-OOCU7414997</v>
      </c>
      <c r="E10496" s="7">
        <f t="shared" si="1297"/>
        <v>45163.129239467591</v>
      </c>
      <c r="F10496" s="8">
        <v>45163.275072800927</v>
      </c>
      <c r="G10496" s="7">
        <f t="shared" si="1301"/>
        <v>45163.316739467591</v>
      </c>
      <c r="H10496" s="2">
        <f>LOOKUP(2,1/(Sheet1!$D:$D=C10496)/(Sheet1!$E:$E&gt;=E10496)/(Sheet1!$E:$E&lt;=G10496),(Sheet1!$E:$E))</f>
        <v>45163.276422268522</v>
      </c>
      <c r="I10496" t="str">
        <f t="shared" si="1298"/>
        <v>0:01:57</v>
      </c>
      <c r="J10496" t="s">
        <v>8471</v>
      </c>
      <c r="K10496" t="s">
        <v>9621</v>
      </c>
      <c r="L10496" t="str">
        <f t="shared" si="1300"/>
        <v>WEEK 34</v>
      </c>
      <c r="M10496" t="str">
        <f t="shared" si="1299"/>
        <v>(-) 65 detik</v>
      </c>
    </row>
    <row r="10497" spans="1:13" x14ac:dyDescent="0.35">
      <c r="A10497" s="6">
        <v>2</v>
      </c>
      <c r="B10497" s="6" t="s">
        <v>12853</v>
      </c>
      <c r="C10497" s="6" t="s">
        <v>12853</v>
      </c>
      <c r="D10497" s="6" t="str">
        <f t="shared" si="1296"/>
        <v>2-CMAU6289852</v>
      </c>
      <c r="E10497" s="7">
        <f t="shared" si="1297"/>
        <v>45163.120240659722</v>
      </c>
      <c r="F10497" s="8">
        <v>45163.266073993058</v>
      </c>
      <c r="G10497" s="7">
        <f t="shared" si="1301"/>
        <v>45163.307740659722</v>
      </c>
      <c r="H10497" s="2">
        <f>LOOKUP(2,1/(Sheet1!$D:$D=C10497)/(Sheet1!$E:$E&gt;=E10497)/(Sheet1!$E:$E&lt;=G10497),(Sheet1!$E:$E))</f>
        <v>45163.26713641204</v>
      </c>
      <c r="I10497" t="str">
        <f t="shared" si="1298"/>
        <v>0:01:32</v>
      </c>
      <c r="J10497" t="s">
        <v>8471</v>
      </c>
      <c r="K10497" t="s">
        <v>9621</v>
      </c>
      <c r="L10497" t="str">
        <f t="shared" si="1300"/>
        <v>WEEK 34</v>
      </c>
      <c r="M10497" t="str">
        <f t="shared" si="1299"/>
        <v>(-) 65 detik</v>
      </c>
    </row>
    <row r="10498" spans="1:13" x14ac:dyDescent="0.35">
      <c r="A10498" s="6">
        <v>2</v>
      </c>
      <c r="B10498" s="6" t="s">
        <v>13751</v>
      </c>
      <c r="C10498" s="6" t="s">
        <v>13751</v>
      </c>
      <c r="D10498" s="6" t="str">
        <f t="shared" si="1296"/>
        <v>2-SZLU3606463</v>
      </c>
      <c r="E10498" s="7">
        <f t="shared" si="1297"/>
        <v>45163.110305706017</v>
      </c>
      <c r="F10498" s="8">
        <v>45163.256139039353</v>
      </c>
      <c r="G10498" s="7">
        <f t="shared" si="1301"/>
        <v>45163.297805706017</v>
      </c>
      <c r="H10498" s="2">
        <f>LOOKUP(2,1/(Sheet1!$D:$D=C10498)/(Sheet1!$E:$E&gt;=E10498)/(Sheet1!$E:$E&lt;=G10498),(Sheet1!$E:$E))</f>
        <v>45163.257360370371</v>
      </c>
      <c r="I10498" t="str">
        <f t="shared" si="1298"/>
        <v>0:01:46</v>
      </c>
      <c r="J10498" t="s">
        <v>8471</v>
      </c>
      <c r="K10498" t="s">
        <v>9621</v>
      </c>
      <c r="L10498" t="str">
        <f t="shared" si="1300"/>
        <v>WEEK 34</v>
      </c>
      <c r="M10498" t="str">
        <f t="shared" si="1299"/>
        <v>(-) 65 detik</v>
      </c>
    </row>
    <row r="10499" spans="1:13" x14ac:dyDescent="0.35">
      <c r="A10499" s="6">
        <v>2</v>
      </c>
      <c r="B10499" s="6" t="s">
        <v>13290</v>
      </c>
      <c r="C10499" s="6" t="s">
        <v>13290</v>
      </c>
      <c r="D10499" s="6" t="str">
        <f t="shared" si="1296"/>
        <v>2-KKTU6060885</v>
      </c>
      <c r="E10499" s="7">
        <f t="shared" si="1297"/>
        <v>45163.108817673608</v>
      </c>
      <c r="F10499" s="8">
        <v>45163.254651006944</v>
      </c>
      <c r="G10499" s="7">
        <f t="shared" si="1301"/>
        <v>45163.296317673608</v>
      </c>
      <c r="H10499" s="2">
        <f>LOOKUP(2,1/(Sheet1!$D:$D=C10499)/(Sheet1!$E:$E&gt;=E10499)/(Sheet1!$E:$E&lt;=G10499),(Sheet1!$E:$E))</f>
        <v>45163.254841608796</v>
      </c>
      <c r="I10499" t="str">
        <f t="shared" si="1298"/>
        <v>0:00:16</v>
      </c>
      <c r="J10499" t="s">
        <v>8471</v>
      </c>
      <c r="K10499" t="s">
        <v>9621</v>
      </c>
      <c r="L10499" t="str">
        <f t="shared" si="1300"/>
        <v>WEEK 34</v>
      </c>
      <c r="M10499" t="str">
        <f t="shared" si="1299"/>
        <v>(-) 30 detik</v>
      </c>
    </row>
    <row r="10500" spans="1:13" x14ac:dyDescent="0.35">
      <c r="A10500" s="6">
        <v>3</v>
      </c>
      <c r="B10500" s="6" t="s">
        <v>14909</v>
      </c>
      <c r="C10500" s="6" t="s">
        <v>14909</v>
      </c>
      <c r="D10500" s="6" t="str">
        <f t="shared" si="1296"/>
        <v>3-WHSU5112036</v>
      </c>
      <c r="E10500" s="7">
        <f t="shared" si="1297"/>
        <v>45163.10741542824</v>
      </c>
      <c r="F10500" s="8">
        <v>45163.253248761575</v>
      </c>
      <c r="G10500" s="7">
        <f t="shared" si="1301"/>
        <v>45163.29491542824</v>
      </c>
      <c r="H10500" s="2">
        <f>LOOKUP(2,1/(Sheet1!$D:$D=C10500)/(Sheet1!$E:$E&gt;=E10500)/(Sheet1!$E:$E&lt;=G10500),(Sheet1!$E:$E))</f>
        <v>45163.254614421297</v>
      </c>
      <c r="I10500" t="str">
        <f t="shared" si="1298"/>
        <v>0:01:58</v>
      </c>
      <c r="J10500" t="s">
        <v>8471</v>
      </c>
      <c r="K10500" t="s">
        <v>9621</v>
      </c>
      <c r="L10500" t="str">
        <f t="shared" si="1300"/>
        <v>WEEK 34</v>
      </c>
      <c r="M10500" t="str">
        <f t="shared" si="1299"/>
        <v>(-) 65 detik</v>
      </c>
    </row>
    <row r="10501" spans="1:13" x14ac:dyDescent="0.35">
      <c r="A10501" s="6">
        <v>4</v>
      </c>
      <c r="B10501" s="6" t="s">
        <v>13009</v>
      </c>
      <c r="C10501" s="6" t="s">
        <v>13009</v>
      </c>
      <c r="D10501" s="6" t="str">
        <f t="shared" si="1296"/>
        <v>4-DFSU7383203</v>
      </c>
      <c r="E10501" s="7">
        <f t="shared" si="1297"/>
        <v>45163.106903587963</v>
      </c>
      <c r="F10501" s="8">
        <v>45163.252736921298</v>
      </c>
      <c r="G10501" s="7">
        <f t="shared" si="1301"/>
        <v>45163.294403587963</v>
      </c>
      <c r="H10501" s="2">
        <f>LOOKUP(2,1/(Sheet1!$D:$D=C10501)/(Sheet1!$E:$E&gt;=E10501)/(Sheet1!$E:$E&lt;=G10501),(Sheet1!$E:$E))</f>
        <v>45163.254136006944</v>
      </c>
      <c r="I10501" t="str">
        <f t="shared" si="1298"/>
        <v>0:02:01</v>
      </c>
      <c r="J10501" t="s">
        <v>8471</v>
      </c>
      <c r="K10501" t="s">
        <v>9621</v>
      </c>
      <c r="L10501" t="str">
        <f t="shared" si="1300"/>
        <v>WEEK 34</v>
      </c>
      <c r="M10501" t="str">
        <f t="shared" si="1299"/>
        <v>(-) 65 detik</v>
      </c>
    </row>
    <row r="10502" spans="1:13" x14ac:dyDescent="0.35">
      <c r="A10502" s="6">
        <v>3</v>
      </c>
      <c r="B10502" s="6" t="s">
        <v>12929</v>
      </c>
      <c r="C10502" s="6" t="s">
        <v>12929</v>
      </c>
      <c r="D10502" s="6" t="str">
        <f t="shared" si="1296"/>
        <v>3-CSNU6198927</v>
      </c>
      <c r="E10502" s="7">
        <f t="shared" si="1297"/>
        <v>45163.105924652773</v>
      </c>
      <c r="F10502" s="8">
        <v>45163.251757986109</v>
      </c>
      <c r="G10502" s="7">
        <f t="shared" si="1301"/>
        <v>45163.293424652773</v>
      </c>
      <c r="H10502" s="2">
        <f>LOOKUP(2,1/(Sheet1!$D:$D=C10502)/(Sheet1!$E:$E&gt;=E10502)/(Sheet1!$E:$E&lt;=G10502),(Sheet1!$E:$E))</f>
        <v>45163.253017997682</v>
      </c>
      <c r="I10502" t="str">
        <f t="shared" si="1298"/>
        <v>0:01:49</v>
      </c>
      <c r="J10502" t="s">
        <v>8471</v>
      </c>
      <c r="K10502" t="s">
        <v>9621</v>
      </c>
      <c r="L10502" t="str">
        <f t="shared" si="1300"/>
        <v>WEEK 34</v>
      </c>
      <c r="M10502" t="str">
        <f t="shared" si="1299"/>
        <v>(-) 65 detik</v>
      </c>
    </row>
    <row r="10503" spans="1:13" x14ac:dyDescent="0.35">
      <c r="A10503" s="6">
        <v>4</v>
      </c>
      <c r="B10503" s="6" t="s">
        <v>14010</v>
      </c>
      <c r="C10503" s="6" t="s">
        <v>14010</v>
      </c>
      <c r="D10503" s="6" t="str">
        <f t="shared" si="1296"/>
        <v>4-TRHU5252940</v>
      </c>
      <c r="E10503" s="7">
        <f t="shared" si="1297"/>
        <v>45163.105132719902</v>
      </c>
      <c r="F10503" s="8">
        <v>45163.250966053238</v>
      </c>
      <c r="G10503" s="7">
        <f t="shared" si="1301"/>
        <v>45163.292632719902</v>
      </c>
      <c r="H10503" s="2">
        <f>LOOKUP(2,1/(Sheet1!$D:$D=C10503)/(Sheet1!$E:$E&gt;=E10503)/(Sheet1!$E:$E&lt;=G10503),(Sheet1!$E:$E))</f>
        <v>45163.252276562504</v>
      </c>
      <c r="I10503" t="str">
        <f t="shared" si="1298"/>
        <v>0:01:53</v>
      </c>
      <c r="J10503" t="s">
        <v>8471</v>
      </c>
      <c r="K10503" t="s">
        <v>9621</v>
      </c>
      <c r="L10503" t="str">
        <f t="shared" si="1300"/>
        <v>WEEK 34</v>
      </c>
      <c r="M10503" t="str">
        <f t="shared" si="1299"/>
        <v>(-) 65 detik</v>
      </c>
    </row>
    <row r="10504" spans="1:13" x14ac:dyDescent="0.35">
      <c r="A10504" s="6">
        <v>3</v>
      </c>
      <c r="B10504" s="6" t="s">
        <v>13168</v>
      </c>
      <c r="C10504" s="6" t="s">
        <v>13168</v>
      </c>
      <c r="D10504" s="6" t="str">
        <f t="shared" si="1296"/>
        <v>3-FCIU9904462</v>
      </c>
      <c r="E10504" s="7">
        <f t="shared" si="1297"/>
        <v>45163.103895486107</v>
      </c>
      <c r="F10504" s="8">
        <v>45163.249728819443</v>
      </c>
      <c r="G10504" s="7">
        <f t="shared" si="1301"/>
        <v>45163.291395486107</v>
      </c>
      <c r="H10504" s="2">
        <f>LOOKUP(2,1/(Sheet1!$D:$D=C10504)/(Sheet1!$E:$E&gt;=E10504)/(Sheet1!$E:$E&lt;=G10504),(Sheet1!$E:$E))</f>
        <v>45163.251040011572</v>
      </c>
      <c r="I10504" t="str">
        <f t="shared" si="1298"/>
        <v>0:01:53</v>
      </c>
      <c r="J10504" t="s">
        <v>8471</v>
      </c>
      <c r="K10504" t="s">
        <v>9621</v>
      </c>
      <c r="L10504" t="str">
        <f t="shared" si="1300"/>
        <v>WEEK 34</v>
      </c>
      <c r="M10504" t="str">
        <f t="shared" si="1299"/>
        <v>(-) 65 detik</v>
      </c>
    </row>
    <row r="10505" spans="1:13" x14ac:dyDescent="0.35">
      <c r="A10505" s="6">
        <v>3</v>
      </c>
      <c r="B10505" s="6" t="s">
        <v>13925</v>
      </c>
      <c r="C10505" s="6" t="s">
        <v>13925</v>
      </c>
      <c r="D10505" s="6" t="str">
        <f t="shared" si="1296"/>
        <v>3-TGBU8834371</v>
      </c>
      <c r="E10505" s="7">
        <f t="shared" si="1297"/>
        <v>45163.10118784722</v>
      </c>
      <c r="F10505" s="8">
        <v>45163.247021180556</v>
      </c>
      <c r="G10505" s="7">
        <f t="shared" si="1301"/>
        <v>45163.28868784722</v>
      </c>
      <c r="H10505" s="2">
        <f>LOOKUP(2,1/(Sheet1!$D:$D=C10505)/(Sheet1!$E:$E&gt;=E10505)/(Sheet1!$E:$E&lt;=G10505),(Sheet1!$E:$E))</f>
        <v>45163.248270474534</v>
      </c>
      <c r="I10505" t="str">
        <f t="shared" si="1298"/>
        <v>0:01:48</v>
      </c>
      <c r="J10505" t="s">
        <v>8471</v>
      </c>
      <c r="K10505" t="s">
        <v>9621</v>
      </c>
      <c r="L10505" t="str">
        <f t="shared" si="1300"/>
        <v>WEEK 34</v>
      </c>
      <c r="M10505" t="str">
        <f t="shared" si="1299"/>
        <v>(-) 65 detik</v>
      </c>
    </row>
    <row r="10506" spans="1:13" x14ac:dyDescent="0.35">
      <c r="A10506" s="6">
        <v>2</v>
      </c>
      <c r="B10506" s="6" t="s">
        <v>12850</v>
      </c>
      <c r="C10506" s="6" t="s">
        <v>12850</v>
      </c>
      <c r="D10506" s="6" t="str">
        <f t="shared" si="1296"/>
        <v>2-CMAU5987566</v>
      </c>
      <c r="E10506" s="7">
        <f t="shared" si="1297"/>
        <v>45163.097309375</v>
      </c>
      <c r="F10506" s="8">
        <v>45163.243142708336</v>
      </c>
      <c r="G10506" s="7">
        <f t="shared" si="1301"/>
        <v>45163.284809375</v>
      </c>
      <c r="H10506" s="2">
        <f>LOOKUP(2,1/(Sheet1!$D:$D=C10506)/(Sheet1!$E:$E&gt;=E10506)/(Sheet1!$E:$E&lt;=G10506),(Sheet1!$E:$E))</f>
        <v>45163.244419826391</v>
      </c>
      <c r="I10506" t="str">
        <f t="shared" si="1298"/>
        <v>0:01:50</v>
      </c>
      <c r="J10506" t="s">
        <v>8471</v>
      </c>
      <c r="K10506" t="s">
        <v>9621</v>
      </c>
      <c r="L10506" t="str">
        <f t="shared" si="1300"/>
        <v>WEEK 34</v>
      </c>
      <c r="M10506" t="str">
        <f t="shared" si="1299"/>
        <v>(-) 65 detik</v>
      </c>
    </row>
    <row r="10507" spans="1:13" x14ac:dyDescent="0.35">
      <c r="A10507" s="6">
        <v>3</v>
      </c>
      <c r="B10507" s="6" t="s">
        <v>12510</v>
      </c>
      <c r="C10507" s="6" t="s">
        <v>12510</v>
      </c>
      <c r="D10507" s="6" t="str">
        <f t="shared" si="1296"/>
        <v>3-TCNU1395488</v>
      </c>
      <c r="E10507" s="7">
        <f t="shared" si="1297"/>
        <v>45163.092271608795</v>
      </c>
      <c r="F10507" s="8">
        <v>45163.238104942131</v>
      </c>
      <c r="G10507" s="7">
        <f t="shared" si="1301"/>
        <v>45163.279771608795</v>
      </c>
      <c r="H10507" s="2">
        <f>LOOKUP(2,1/(Sheet1!$D:$D=C10507)/(Sheet1!$E:$E&gt;=E10507)/(Sheet1!$E:$E&lt;=G10507),(Sheet1!$E:$E))</f>
        <v>45163.239312627316</v>
      </c>
      <c r="I10507" t="str">
        <f t="shared" si="1298"/>
        <v>0:01:44</v>
      </c>
      <c r="J10507" t="s">
        <v>8471</v>
      </c>
      <c r="K10507" t="s">
        <v>9621</v>
      </c>
      <c r="L10507" t="str">
        <f t="shared" si="1300"/>
        <v>WEEK 34</v>
      </c>
      <c r="M10507" t="str">
        <f t="shared" si="1299"/>
        <v>(-) 65 detik</v>
      </c>
    </row>
    <row r="10508" spans="1:13" x14ac:dyDescent="0.35">
      <c r="A10508" s="6">
        <v>4</v>
      </c>
      <c r="B10508" s="6" t="s">
        <v>13288</v>
      </c>
      <c r="C10508" s="6" t="s">
        <v>13288</v>
      </c>
      <c r="D10508" s="6" t="str">
        <f t="shared" si="1296"/>
        <v>4-KKFU9148872</v>
      </c>
      <c r="E10508" s="7">
        <f t="shared" si="1297"/>
        <v>45163.09065366898</v>
      </c>
      <c r="F10508" s="8">
        <v>45163.236487002316</v>
      </c>
      <c r="G10508" s="7">
        <f t="shared" si="1301"/>
        <v>45163.27815366898</v>
      </c>
      <c r="H10508" s="2">
        <f>LOOKUP(2,1/(Sheet1!$D:$D=C10508)/(Sheet1!$E:$E&gt;=E10508)/(Sheet1!$E:$E&lt;=G10508),(Sheet1!$E:$E))</f>
        <v>45163.237331851851</v>
      </c>
      <c r="I10508" t="str">
        <f t="shared" si="1298"/>
        <v>0:01:13</v>
      </c>
      <c r="J10508" t="s">
        <v>8471</v>
      </c>
      <c r="K10508" t="s">
        <v>9621</v>
      </c>
      <c r="L10508" t="str">
        <f t="shared" si="1300"/>
        <v>WEEK 34</v>
      </c>
      <c r="M10508" t="str">
        <f t="shared" si="1299"/>
        <v>(-) 65 detik</v>
      </c>
    </row>
    <row r="10509" spans="1:13" x14ac:dyDescent="0.35">
      <c r="A10509" s="6">
        <v>3</v>
      </c>
      <c r="B10509" s="6" t="s">
        <v>12392</v>
      </c>
      <c r="C10509" s="6" t="s">
        <v>12392</v>
      </c>
      <c r="D10509" s="6" t="str">
        <f t="shared" si="1296"/>
        <v>3-OOLU9843195</v>
      </c>
      <c r="E10509" s="7">
        <f t="shared" si="1297"/>
        <v>45163.084561111107</v>
      </c>
      <c r="F10509" s="8">
        <v>45163.230394444443</v>
      </c>
      <c r="G10509" s="7">
        <f t="shared" si="1301"/>
        <v>45163.272061111107</v>
      </c>
      <c r="H10509" s="2">
        <f>LOOKUP(2,1/(Sheet1!$D:$D=C10509)/(Sheet1!$E:$E&gt;=E10509)/(Sheet1!$E:$E&lt;=G10509),(Sheet1!$E:$E))</f>
        <v>45163.231635868055</v>
      </c>
      <c r="I10509" t="str">
        <f t="shared" si="1298"/>
        <v>0:01:47</v>
      </c>
      <c r="J10509" t="s">
        <v>8471</v>
      </c>
      <c r="K10509" t="s">
        <v>9621</v>
      </c>
      <c r="L10509" t="str">
        <f t="shared" si="1300"/>
        <v>WEEK 34</v>
      </c>
      <c r="M10509" t="str">
        <f t="shared" si="1299"/>
        <v>(-) 65 detik</v>
      </c>
    </row>
    <row r="10510" spans="1:13" x14ac:dyDescent="0.35">
      <c r="A10510" s="6">
        <v>4</v>
      </c>
      <c r="B10510" s="6" t="s">
        <v>13576</v>
      </c>
      <c r="C10510" s="6" t="s">
        <v>13576</v>
      </c>
      <c r="D10510" s="6" t="str">
        <f t="shared" si="1296"/>
        <v>4-OOLU6756477</v>
      </c>
      <c r="E10510" s="7">
        <f t="shared" si="1297"/>
        <v>45162.991578124995</v>
      </c>
      <c r="F10510" s="8">
        <v>45163.13741145833</v>
      </c>
      <c r="G10510" s="7">
        <f t="shared" si="1301"/>
        <v>45163.179078124995</v>
      </c>
      <c r="H10510" s="2">
        <f>LOOKUP(2,1/(Sheet1!$D:$D=C10510)/(Sheet1!$E:$E&gt;=E10510)/(Sheet1!$E:$E&lt;=G10510),(Sheet1!$E:$E))</f>
        <v>45163.138613912037</v>
      </c>
      <c r="I10510" t="str">
        <f t="shared" si="1298"/>
        <v>0:01:44</v>
      </c>
      <c r="J10510" t="s">
        <v>8471</v>
      </c>
      <c r="K10510" t="s">
        <v>9621</v>
      </c>
      <c r="L10510" t="str">
        <f t="shared" si="1300"/>
        <v>WEEK 34</v>
      </c>
      <c r="M10510" t="str">
        <f t="shared" si="1299"/>
        <v>(-) 65 detik</v>
      </c>
    </row>
    <row r="10511" spans="1:13" x14ac:dyDescent="0.35">
      <c r="A10511" s="6">
        <v>3</v>
      </c>
      <c r="B10511" s="6" t="s">
        <v>13213</v>
      </c>
      <c r="C10511" s="6" t="s">
        <v>13213</v>
      </c>
      <c r="D10511" s="6" t="str">
        <f t="shared" si="1296"/>
        <v>3-FSCU8856245</v>
      </c>
      <c r="E10511" s="7">
        <f t="shared" si="1297"/>
        <v>45162.986888657404</v>
      </c>
      <c r="F10511" s="8">
        <v>45163.13272199074</v>
      </c>
      <c r="G10511" s="7">
        <f t="shared" si="1301"/>
        <v>45163.174388657404</v>
      </c>
      <c r="H10511" s="2">
        <f>LOOKUP(2,1/(Sheet1!$D:$D=C10511)/(Sheet1!$E:$E&gt;=E10511)/(Sheet1!$E:$E&lt;=G10511),(Sheet1!$E:$E))</f>
        <v>45163.13374809028</v>
      </c>
      <c r="I10511" t="str">
        <f t="shared" si="1298"/>
        <v>0:01:29</v>
      </c>
      <c r="J10511" t="s">
        <v>8471</v>
      </c>
      <c r="K10511" t="s">
        <v>9621</v>
      </c>
      <c r="L10511" t="str">
        <f t="shared" si="1300"/>
        <v>WEEK 34</v>
      </c>
      <c r="M10511" t="str">
        <f t="shared" si="1299"/>
        <v>(-) 65 detik</v>
      </c>
    </row>
    <row r="10512" spans="1:13" x14ac:dyDescent="0.35">
      <c r="A10512" s="6">
        <v>3</v>
      </c>
      <c r="B10512" s="6" t="s">
        <v>13667</v>
      </c>
      <c r="C10512" s="6" t="s">
        <v>13667</v>
      </c>
      <c r="D10512" s="6" t="str">
        <f t="shared" si="1296"/>
        <v>3-SEKU4573088</v>
      </c>
      <c r="E10512" s="7">
        <f t="shared" si="1297"/>
        <v>45162.973458449072</v>
      </c>
      <c r="F10512" s="8">
        <v>45163.119291782408</v>
      </c>
      <c r="G10512" s="7">
        <f t="shared" si="1301"/>
        <v>45163.160958449072</v>
      </c>
      <c r="H10512" s="2">
        <f>LOOKUP(2,1/(Sheet1!$D:$D=C10512)/(Sheet1!$E:$E&gt;=E10512)/(Sheet1!$E:$E&lt;=G10512),(Sheet1!$E:$E))</f>
        <v>45163.119723321761</v>
      </c>
      <c r="I10512" t="str">
        <f t="shared" si="1298"/>
        <v>0:00:37</v>
      </c>
      <c r="J10512" t="s">
        <v>8471</v>
      </c>
      <c r="K10512" t="s">
        <v>9621</v>
      </c>
      <c r="L10512" t="str">
        <f t="shared" si="1300"/>
        <v>WEEK 34</v>
      </c>
      <c r="M10512" t="str">
        <f t="shared" si="1299"/>
        <v>(-) 65 detik</v>
      </c>
    </row>
    <row r="10513" spans="1:13" x14ac:dyDescent="0.35">
      <c r="A10513" s="6">
        <v>3</v>
      </c>
      <c r="B10513" s="6" t="s">
        <v>12762</v>
      </c>
      <c r="C10513" s="6" t="s">
        <v>12762</v>
      </c>
      <c r="D10513" s="6" t="str">
        <f t="shared" si="1296"/>
        <v>3-CAIU5825428</v>
      </c>
      <c r="E10513" s="7">
        <f t="shared" si="1297"/>
        <v>45162.967335069443</v>
      </c>
      <c r="F10513" s="8">
        <v>45163.113168402779</v>
      </c>
      <c r="G10513" s="7">
        <f t="shared" si="1301"/>
        <v>45163.154835069443</v>
      </c>
      <c r="H10513" s="2">
        <f>LOOKUP(2,1/(Sheet1!$D:$D=C10513)/(Sheet1!$E:$E&gt;=E10513)/(Sheet1!$E:$E&lt;=G10513),(Sheet1!$E:$E))</f>
        <v>45163.11447818287</v>
      </c>
      <c r="I10513" t="str">
        <f t="shared" si="1298"/>
        <v>0:01:53</v>
      </c>
      <c r="J10513" t="s">
        <v>8471</v>
      </c>
      <c r="K10513" t="s">
        <v>9621</v>
      </c>
      <c r="L10513" t="str">
        <f t="shared" si="1300"/>
        <v>WEEK 34</v>
      </c>
      <c r="M10513" t="str">
        <f t="shared" si="1299"/>
        <v>(-) 65 detik</v>
      </c>
    </row>
    <row r="10514" spans="1:13" x14ac:dyDescent="0.35">
      <c r="A10514" s="6">
        <v>2</v>
      </c>
      <c r="B10514" s="6" t="s">
        <v>13799</v>
      </c>
      <c r="C10514" s="6" t="s">
        <v>13799</v>
      </c>
      <c r="D10514" s="6" t="str">
        <f t="shared" si="1296"/>
        <v>2-TCLU5039410</v>
      </c>
      <c r="E10514" s="7">
        <f t="shared" si="1297"/>
        <v>45162.950774155091</v>
      </c>
      <c r="F10514" s="8">
        <v>45163.096607488427</v>
      </c>
      <c r="G10514" s="7">
        <f t="shared" si="1301"/>
        <v>45163.138274155091</v>
      </c>
      <c r="H10514" s="2">
        <f>LOOKUP(2,1/(Sheet1!$D:$D=C10514)/(Sheet1!$E:$E&gt;=E10514)/(Sheet1!$E:$E&lt;=G10514),(Sheet1!$E:$E))</f>
        <v>45163.097837928239</v>
      </c>
      <c r="I10514" t="str">
        <f t="shared" si="1298"/>
        <v>0:01:46</v>
      </c>
      <c r="J10514" t="s">
        <v>8471</v>
      </c>
      <c r="K10514" t="s">
        <v>9621</v>
      </c>
      <c r="L10514" t="str">
        <f t="shared" si="1300"/>
        <v>WEEK 34</v>
      </c>
      <c r="M10514" t="str">
        <f t="shared" si="1299"/>
        <v>(-) 65 detik</v>
      </c>
    </row>
    <row r="10515" spans="1:13" x14ac:dyDescent="0.35">
      <c r="A10515" s="6">
        <v>4</v>
      </c>
      <c r="B10515" s="6" t="s">
        <v>13208</v>
      </c>
      <c r="C10515" s="6" t="s">
        <v>13208</v>
      </c>
      <c r="D10515" s="6" t="str">
        <f t="shared" si="1296"/>
        <v>4-FSCU8314706</v>
      </c>
      <c r="E10515" s="7">
        <f t="shared" si="1297"/>
        <v>45162.948081215276</v>
      </c>
      <c r="F10515" s="8">
        <v>45163.093914548612</v>
      </c>
      <c r="G10515" s="7">
        <f t="shared" si="1301"/>
        <v>45163.135581215276</v>
      </c>
      <c r="H10515" s="2">
        <f>LOOKUP(2,1/(Sheet1!$D:$D=C10515)/(Sheet1!$E:$E&gt;=E10515)/(Sheet1!$E:$E&lt;=G10515),(Sheet1!$E:$E))</f>
        <v>45163.094998217595</v>
      </c>
      <c r="I10515" t="str">
        <f t="shared" si="1298"/>
        <v>0:01:34</v>
      </c>
      <c r="J10515" t="s">
        <v>8471</v>
      </c>
      <c r="K10515" t="s">
        <v>9621</v>
      </c>
      <c r="L10515" t="str">
        <f t="shared" si="1300"/>
        <v>WEEK 34</v>
      </c>
      <c r="M10515" t="str">
        <f t="shared" si="1299"/>
        <v>(-) 65 detik</v>
      </c>
    </row>
    <row r="10516" spans="1:13" x14ac:dyDescent="0.35">
      <c r="A10516" s="6">
        <v>4</v>
      </c>
      <c r="B10516" s="6" t="s">
        <v>13583</v>
      </c>
      <c r="C10516" s="6" t="s">
        <v>13583</v>
      </c>
      <c r="D10516" s="6" t="str">
        <f t="shared" si="1296"/>
        <v>4-OOLU9225448</v>
      </c>
      <c r="E10516" s="7">
        <f t="shared" si="1297"/>
        <v>45162.940813888883</v>
      </c>
      <c r="F10516" s="8">
        <v>45163.086647222219</v>
      </c>
      <c r="G10516" s="7">
        <f t="shared" si="1301"/>
        <v>45163.128313888883</v>
      </c>
      <c r="H10516" s="2">
        <f>LOOKUP(2,1/(Sheet1!$D:$D=C10516)/(Sheet1!$E:$E&gt;=E10516)/(Sheet1!$E:$E&lt;=G10516),(Sheet1!$E:$E))</f>
        <v>45163.087974363429</v>
      </c>
      <c r="I10516" t="str">
        <f t="shared" si="1298"/>
        <v>0:01:55</v>
      </c>
      <c r="J10516" t="s">
        <v>8471</v>
      </c>
      <c r="K10516" t="s">
        <v>9621</v>
      </c>
      <c r="L10516" t="str">
        <f t="shared" si="1300"/>
        <v>WEEK 34</v>
      </c>
      <c r="M10516" t="str">
        <f t="shared" si="1299"/>
        <v>(-) 65 detik</v>
      </c>
    </row>
    <row r="10517" spans="1:13" x14ac:dyDescent="0.35">
      <c r="A10517" s="6">
        <v>3</v>
      </c>
      <c r="B10517" s="6" t="s">
        <v>14734</v>
      </c>
      <c r="C10517" s="6" t="s">
        <v>14734</v>
      </c>
      <c r="D10517" s="6" t="str">
        <f t="shared" si="1296"/>
        <v>3-TCKU1855803</v>
      </c>
      <c r="E10517" s="7">
        <f t="shared" si="1297"/>
        <v>45162.880714965278</v>
      </c>
      <c r="F10517" s="8">
        <v>45163.026548298614</v>
      </c>
      <c r="G10517" s="7">
        <f t="shared" si="1301"/>
        <v>45163.068214965278</v>
      </c>
      <c r="H10517" s="2">
        <f>LOOKUP(2,1/(Sheet1!$D:$D=C10517)/(Sheet1!$E:$E&gt;=E10517)/(Sheet1!$E:$E&lt;=G10517),(Sheet1!$E:$E))</f>
        <v>45163.000699259261</v>
      </c>
      <c r="I10517" t="str">
        <f t="shared" si="1298"/>
        <v>+0:37:13</v>
      </c>
      <c r="J10517" t="s">
        <v>9651</v>
      </c>
      <c r="K10517" t="s">
        <v>9621</v>
      </c>
      <c r="L10517" t="str">
        <f t="shared" si="1300"/>
        <v>WEEK 34</v>
      </c>
    </row>
    <row r="10518" spans="1:13" x14ac:dyDescent="0.35">
      <c r="A10518" s="6">
        <v>1</v>
      </c>
      <c r="B10518" s="6" t="s">
        <v>12484</v>
      </c>
      <c r="C10518" s="6" t="s">
        <v>12484</v>
      </c>
      <c r="D10518" s="6" t="str">
        <f t="shared" si="1296"/>
        <v>1-TCKU7324640</v>
      </c>
      <c r="E10518" s="7">
        <f t="shared" si="1297"/>
        <v>45162.880208715273</v>
      </c>
      <c r="F10518" s="8">
        <v>45163.026042048608</v>
      </c>
      <c r="G10518" s="7">
        <f t="shared" si="1301"/>
        <v>45163.067708715273</v>
      </c>
      <c r="H10518" s="2">
        <f>LOOKUP(2,1/(Sheet1!$D:$D=C10518)/(Sheet1!$E:$E&gt;=E10518)/(Sheet1!$E:$E&lt;=G10518),(Sheet1!$E:$E))</f>
        <v>45163.000624062501</v>
      </c>
      <c r="I10518" t="str">
        <f t="shared" si="1298"/>
        <v>+0:36:36</v>
      </c>
      <c r="J10518" t="s">
        <v>9651</v>
      </c>
      <c r="K10518" t="s">
        <v>9621</v>
      </c>
      <c r="L10518" t="str">
        <f t="shared" si="1300"/>
        <v>WEEK 34</v>
      </c>
    </row>
    <row r="10519" spans="1:13" x14ac:dyDescent="0.35">
      <c r="A10519" s="6">
        <v>2</v>
      </c>
      <c r="B10519" s="6" t="s">
        <v>12937</v>
      </c>
      <c r="C10519" s="6" t="s">
        <v>12937</v>
      </c>
      <c r="D10519" s="6" t="str">
        <f t="shared" si="1296"/>
        <v>2-CSNU6811561</v>
      </c>
      <c r="E10519" s="7">
        <f t="shared" si="1297"/>
        <v>45162.852208368051</v>
      </c>
      <c r="F10519" s="8">
        <v>45162.998041701387</v>
      </c>
      <c r="G10519" s="7">
        <f t="shared" si="1301"/>
        <v>45163.039708368051</v>
      </c>
      <c r="H10519" s="2">
        <f>LOOKUP(2,1/(Sheet1!$D:$D=C10519)/(Sheet1!$E:$E&gt;=E10519)/(Sheet1!$E:$E&lt;=G10519),(Sheet1!$E:$E))</f>
        <v>45162.999307453705</v>
      </c>
      <c r="I10519" t="str">
        <f t="shared" si="1298"/>
        <v>0:01:49</v>
      </c>
      <c r="J10519" t="s">
        <v>8471</v>
      </c>
      <c r="K10519" t="s">
        <v>9621</v>
      </c>
      <c r="L10519" t="str">
        <f t="shared" si="1300"/>
        <v>WEEK 34</v>
      </c>
      <c r="M10519" t="str">
        <f t="shared" ref="M10519:M10542" si="1302">IF(I10519&lt;="0:00:05","(-) 5 detik",IF(I10519&lt;="0:00:15","(-) 15 detik",IF(I10519&lt;="0:00:30","(-) 30 detik","(-) 65 detik")))</f>
        <v>(-) 65 detik</v>
      </c>
    </row>
    <row r="10520" spans="1:13" x14ac:dyDescent="0.35">
      <c r="A10520" s="6">
        <v>2</v>
      </c>
      <c r="B10520" s="6" t="s">
        <v>12911</v>
      </c>
      <c r="C10520" s="6" t="s">
        <v>12911</v>
      </c>
      <c r="D10520" s="6" t="str">
        <f t="shared" ref="D10520:D10583" si="1303">A10520&amp;"-"&amp;C10520</f>
        <v>2-CSLU1655108</v>
      </c>
      <c r="E10520" s="7">
        <f t="shared" ref="E10520:E10583" si="1304">F10520-TIMEVALUE("03:30:00")</f>
        <v>45162.849195752315</v>
      </c>
      <c r="F10520" s="8">
        <v>45162.99502908565</v>
      </c>
      <c r="G10520" s="7">
        <f t="shared" si="1301"/>
        <v>45163.036695752315</v>
      </c>
      <c r="H10520" s="2">
        <f>LOOKUP(2,1/(Sheet1!$D:$D=C10520)/(Sheet1!$E:$E&gt;=E10520)/(Sheet1!$E:$E&lt;=G10520),(Sheet1!$E:$E))</f>
        <v>45162.995444780092</v>
      </c>
      <c r="I10520" t="str">
        <f t="shared" ref="I10520:I10583" si="1305">IF(H10520-F10520&gt;0, TEXT(ABS(H10520-F10520),"h:mm:ss"), "+"&amp;TEXT(ABS(F10520-H10520),"h:mm:ss"))</f>
        <v>0:00:36</v>
      </c>
      <c r="J10520" t="s">
        <v>8471</v>
      </c>
      <c r="K10520" t="s">
        <v>9621</v>
      </c>
      <c r="L10520" t="str">
        <f t="shared" si="1300"/>
        <v>WEEK 34</v>
      </c>
      <c r="M10520" t="str">
        <f t="shared" si="1302"/>
        <v>(-) 65 detik</v>
      </c>
    </row>
    <row r="10521" spans="1:13" x14ac:dyDescent="0.35">
      <c r="A10521" s="6">
        <v>4</v>
      </c>
      <c r="B10521" s="6" t="s">
        <v>12026</v>
      </c>
      <c r="C10521" s="6" t="s">
        <v>12026</v>
      </c>
      <c r="D10521" s="6" t="str">
        <f t="shared" si="1303"/>
        <v>4-CSNU6640221</v>
      </c>
      <c r="E10521" s="7">
        <f t="shared" si="1304"/>
        <v>45162.824546261574</v>
      </c>
      <c r="F10521" s="8">
        <v>45162.97037959491</v>
      </c>
      <c r="G10521" s="7">
        <f t="shared" si="1301"/>
        <v>45163.012046261574</v>
      </c>
      <c r="H10521" s="2">
        <f>LOOKUP(2,1/(Sheet1!$D:$D=C10521)/(Sheet1!$E:$E&gt;=E10521)/(Sheet1!$E:$E&lt;=G10521),(Sheet1!$E:$E))</f>
        <v>45162.971618530093</v>
      </c>
      <c r="I10521" t="str">
        <f t="shared" si="1305"/>
        <v>0:01:47</v>
      </c>
      <c r="J10521" t="s">
        <v>8471</v>
      </c>
      <c r="K10521" t="s">
        <v>9621</v>
      </c>
      <c r="L10521" t="str">
        <f t="shared" si="1300"/>
        <v>WEEK 34</v>
      </c>
      <c r="M10521" t="str">
        <f t="shared" si="1302"/>
        <v>(-) 65 detik</v>
      </c>
    </row>
    <row r="10522" spans="1:13" x14ac:dyDescent="0.35">
      <c r="A10522" s="6">
        <v>2</v>
      </c>
      <c r="B10522" s="6" t="s">
        <v>12650</v>
      </c>
      <c r="C10522" s="6" t="s">
        <v>12650</v>
      </c>
      <c r="D10522" s="6" t="str">
        <f t="shared" si="1303"/>
        <v>2-AMFU8897721</v>
      </c>
      <c r="E10522" s="7">
        <f t="shared" si="1304"/>
        <v>45162.821385960648</v>
      </c>
      <c r="F10522" s="8">
        <v>45162.967219293983</v>
      </c>
      <c r="G10522" s="7">
        <f t="shared" si="1301"/>
        <v>45163.008885960648</v>
      </c>
      <c r="H10522" s="2">
        <f>LOOKUP(2,1/(Sheet1!$D:$D=C10522)/(Sheet1!$E:$E&gt;=E10522)/(Sheet1!$E:$E&lt;=G10522),(Sheet1!$E:$E))</f>
        <v>45162.968512569445</v>
      </c>
      <c r="I10522" t="str">
        <f t="shared" si="1305"/>
        <v>0:01:52</v>
      </c>
      <c r="J10522" t="s">
        <v>8471</v>
      </c>
      <c r="K10522" t="s">
        <v>9621</v>
      </c>
      <c r="L10522" t="str">
        <f t="shared" si="1300"/>
        <v>WEEK 34</v>
      </c>
      <c r="M10522" t="str">
        <f t="shared" si="1302"/>
        <v>(-) 65 detik</v>
      </c>
    </row>
    <row r="10523" spans="1:13" x14ac:dyDescent="0.35">
      <c r="A10523" s="6">
        <v>3</v>
      </c>
      <c r="B10523" s="6" t="s">
        <v>13825</v>
      </c>
      <c r="C10523" s="6" t="s">
        <v>13825</v>
      </c>
      <c r="D10523" s="6" t="str">
        <f t="shared" si="1303"/>
        <v>3-TCNU1677938</v>
      </c>
      <c r="E10523" s="7">
        <f t="shared" si="1304"/>
        <v>45162.799745173608</v>
      </c>
      <c r="F10523" s="8">
        <v>45162.945578506944</v>
      </c>
      <c r="G10523" s="7">
        <f t="shared" si="1301"/>
        <v>45162.987245173608</v>
      </c>
      <c r="H10523" s="2">
        <f>LOOKUP(2,1/(Sheet1!$D:$D=C10523)/(Sheet1!$E:$E&gt;=E10523)/(Sheet1!$E:$E&lt;=G10523),(Sheet1!$E:$E))</f>
        <v>45162.946846226849</v>
      </c>
      <c r="I10523" t="str">
        <f t="shared" si="1305"/>
        <v>0:01:50</v>
      </c>
      <c r="J10523" t="s">
        <v>8471</v>
      </c>
      <c r="K10523" t="s">
        <v>9621</v>
      </c>
      <c r="L10523" t="str">
        <f t="shared" si="1300"/>
        <v>WEEK 34</v>
      </c>
      <c r="M10523" t="str">
        <f t="shared" si="1302"/>
        <v>(-) 65 detik</v>
      </c>
    </row>
    <row r="10524" spans="1:13" x14ac:dyDescent="0.35">
      <c r="A10524" s="6">
        <v>2</v>
      </c>
      <c r="B10524" s="6" t="s">
        <v>11729</v>
      </c>
      <c r="C10524" s="6" t="s">
        <v>11729</v>
      </c>
      <c r="D10524" s="6" t="str">
        <f t="shared" si="1303"/>
        <v>2-BSIU9442090</v>
      </c>
      <c r="E10524" s="7">
        <f t="shared" si="1304"/>
        <v>45162.797670405089</v>
      </c>
      <c r="F10524" s="8">
        <v>45162.943503738425</v>
      </c>
      <c r="G10524" s="7">
        <f t="shared" si="1301"/>
        <v>45162.985170405089</v>
      </c>
      <c r="H10524" s="2">
        <f>LOOKUP(2,1/(Sheet1!$D:$D=C10524)/(Sheet1!$E:$E&gt;=E10524)/(Sheet1!$E:$E&lt;=G10524),(Sheet1!$E:$E))</f>
        <v>45162.943929641202</v>
      </c>
      <c r="I10524" t="str">
        <f t="shared" si="1305"/>
        <v>0:00:37</v>
      </c>
      <c r="J10524" t="s">
        <v>8471</v>
      </c>
      <c r="K10524" t="s">
        <v>9621</v>
      </c>
      <c r="L10524" t="str">
        <f t="shared" si="1300"/>
        <v>WEEK 34</v>
      </c>
      <c r="M10524" t="str">
        <f t="shared" si="1302"/>
        <v>(-) 65 detik</v>
      </c>
    </row>
    <row r="10525" spans="1:13" x14ac:dyDescent="0.35">
      <c r="A10525" s="6">
        <v>3</v>
      </c>
      <c r="B10525" s="6" t="s">
        <v>13637</v>
      </c>
      <c r="C10525" s="6" t="s">
        <v>13637</v>
      </c>
      <c r="D10525" s="6" t="str">
        <f t="shared" si="1303"/>
        <v>3-SEGU2981403</v>
      </c>
      <c r="E10525" s="7">
        <f t="shared" si="1304"/>
        <v>45162.797135532404</v>
      </c>
      <c r="F10525" s="8">
        <v>45162.94296886574</v>
      </c>
      <c r="G10525" s="7">
        <f t="shared" si="1301"/>
        <v>45162.984635532404</v>
      </c>
      <c r="H10525" s="2">
        <f>LOOKUP(2,1/(Sheet1!$D:$D=C10525)/(Sheet1!$E:$E&gt;=E10525)/(Sheet1!$E:$E&lt;=G10525),(Sheet1!$E:$E))</f>
        <v>45162.944269722226</v>
      </c>
      <c r="I10525" t="str">
        <f t="shared" si="1305"/>
        <v>0:01:52</v>
      </c>
      <c r="J10525" t="s">
        <v>8471</v>
      </c>
      <c r="K10525" t="s">
        <v>9621</v>
      </c>
      <c r="L10525" t="str">
        <f t="shared" si="1300"/>
        <v>WEEK 34</v>
      </c>
      <c r="M10525" t="str">
        <f t="shared" si="1302"/>
        <v>(-) 65 detik</v>
      </c>
    </row>
    <row r="10526" spans="1:13" x14ac:dyDescent="0.35">
      <c r="A10526" s="6">
        <v>3</v>
      </c>
      <c r="B10526" s="6" t="s">
        <v>13585</v>
      </c>
      <c r="C10526" s="6" t="s">
        <v>13585</v>
      </c>
      <c r="D10526" s="6" t="str">
        <f t="shared" si="1303"/>
        <v>3-OOLU9275958</v>
      </c>
      <c r="E10526" s="7">
        <f t="shared" si="1304"/>
        <v>45162.785140706015</v>
      </c>
      <c r="F10526" s="8">
        <v>45162.930974039351</v>
      </c>
      <c r="G10526" s="7">
        <f t="shared" si="1301"/>
        <v>45162.972640706015</v>
      </c>
      <c r="H10526" s="2">
        <f>LOOKUP(2,1/(Sheet1!$D:$D=C10526)/(Sheet1!$E:$E&gt;=E10526)/(Sheet1!$E:$E&lt;=G10526),(Sheet1!$E:$E))</f>
        <v>45162.932220497685</v>
      </c>
      <c r="I10526" t="str">
        <f t="shared" si="1305"/>
        <v>0:01:48</v>
      </c>
      <c r="J10526" t="s">
        <v>8471</v>
      </c>
      <c r="K10526" t="s">
        <v>9621</v>
      </c>
      <c r="L10526" t="str">
        <f t="shared" si="1300"/>
        <v>WEEK 34</v>
      </c>
      <c r="M10526" t="str">
        <f t="shared" si="1302"/>
        <v>(-) 65 detik</v>
      </c>
    </row>
    <row r="10527" spans="1:13" x14ac:dyDescent="0.35">
      <c r="A10527" s="6">
        <v>2</v>
      </c>
      <c r="B10527" s="6" t="s">
        <v>13960</v>
      </c>
      <c r="C10527" s="6" t="s">
        <v>13960</v>
      </c>
      <c r="D10527" s="6" t="str">
        <f t="shared" si="1303"/>
        <v>2-TLLU3139510</v>
      </c>
      <c r="E10527" s="7">
        <f t="shared" si="1304"/>
        <v>45162.770403275463</v>
      </c>
      <c r="F10527" s="8">
        <v>45162.916236608798</v>
      </c>
      <c r="G10527" s="7">
        <f t="shared" si="1301"/>
        <v>45162.957903275463</v>
      </c>
      <c r="H10527" s="2">
        <f>LOOKUP(2,1/(Sheet1!$D:$D=C10527)/(Sheet1!$E:$E&gt;=E10527)/(Sheet1!$E:$E&lt;=G10527),(Sheet1!$E:$E))</f>
        <v>45162.917529606479</v>
      </c>
      <c r="I10527" t="str">
        <f t="shared" si="1305"/>
        <v>0:01:52</v>
      </c>
      <c r="J10527" t="s">
        <v>8471</v>
      </c>
      <c r="K10527" t="s">
        <v>9621</v>
      </c>
      <c r="L10527" t="str">
        <f t="shared" si="1300"/>
        <v>WEEK 34</v>
      </c>
      <c r="M10527" t="str">
        <f t="shared" si="1302"/>
        <v>(-) 65 detik</v>
      </c>
    </row>
    <row r="10528" spans="1:13" x14ac:dyDescent="0.35">
      <c r="A10528" s="6">
        <v>2</v>
      </c>
      <c r="B10528" s="6" t="s">
        <v>13995</v>
      </c>
      <c r="C10528" s="6" t="s">
        <v>13995</v>
      </c>
      <c r="D10528" s="6" t="str">
        <f t="shared" si="1303"/>
        <v>2-TRHU3562124</v>
      </c>
      <c r="E10528" s="7">
        <f t="shared" si="1304"/>
        <v>45162.76666631944</v>
      </c>
      <c r="F10528" s="8">
        <v>45162.912499652775</v>
      </c>
      <c r="G10528" s="7">
        <f t="shared" si="1301"/>
        <v>45162.95416631944</v>
      </c>
      <c r="H10528" s="2">
        <f>LOOKUP(2,1/(Sheet1!$D:$D=C10528)/(Sheet1!$E:$E&gt;=E10528)/(Sheet1!$E:$E&lt;=G10528),(Sheet1!$E:$E))</f>
        <v>45162.913891041666</v>
      </c>
      <c r="I10528" t="str">
        <f t="shared" si="1305"/>
        <v>0:02:00</v>
      </c>
      <c r="J10528" t="s">
        <v>8471</v>
      </c>
      <c r="K10528" t="s">
        <v>9621</v>
      </c>
      <c r="L10528" t="str">
        <f t="shared" si="1300"/>
        <v>WEEK 34</v>
      </c>
      <c r="M10528" t="str">
        <f t="shared" si="1302"/>
        <v>(-) 65 detik</v>
      </c>
    </row>
    <row r="10529" spans="1:13" x14ac:dyDescent="0.35">
      <c r="A10529" s="6">
        <v>2</v>
      </c>
      <c r="B10529" s="6" t="s">
        <v>14060</v>
      </c>
      <c r="C10529" s="6" t="s">
        <v>14060</v>
      </c>
      <c r="D10529" s="6" t="str">
        <f t="shared" si="1303"/>
        <v>2-UETU2439843</v>
      </c>
      <c r="E10529" s="7">
        <f t="shared" si="1304"/>
        <v>45162.765156249996</v>
      </c>
      <c r="F10529" s="8">
        <v>45162.910989583332</v>
      </c>
      <c r="G10529" s="7">
        <f t="shared" si="1301"/>
        <v>45162.952656249996</v>
      </c>
      <c r="H10529" s="2">
        <f>LOOKUP(2,1/(Sheet1!$D:$D=C10529)/(Sheet1!$E:$E&gt;=E10529)/(Sheet1!$E:$E&lt;=G10529),(Sheet1!$E:$E))</f>
        <v>45162.911569027776</v>
      </c>
      <c r="I10529" t="str">
        <f t="shared" si="1305"/>
        <v>0:00:50</v>
      </c>
      <c r="J10529" t="s">
        <v>8471</v>
      </c>
      <c r="K10529" t="s">
        <v>9621</v>
      </c>
      <c r="L10529" t="str">
        <f t="shared" si="1300"/>
        <v>WEEK 34</v>
      </c>
      <c r="M10529" t="str">
        <f t="shared" si="1302"/>
        <v>(-) 65 detik</v>
      </c>
    </row>
    <row r="10530" spans="1:13" x14ac:dyDescent="0.35">
      <c r="A10530" s="6">
        <v>2</v>
      </c>
      <c r="B10530" s="6" t="s">
        <v>13806</v>
      </c>
      <c r="C10530" s="6" t="s">
        <v>13806</v>
      </c>
      <c r="D10530" s="6" t="str">
        <f t="shared" si="1303"/>
        <v>2-TCLU7947859</v>
      </c>
      <c r="E10530" s="7">
        <f t="shared" si="1304"/>
        <v>45162.762663194444</v>
      </c>
      <c r="F10530" s="8">
        <v>45162.90849652778</v>
      </c>
      <c r="G10530" s="7">
        <f t="shared" si="1301"/>
        <v>45162.950163194444</v>
      </c>
      <c r="H10530" s="2">
        <f>LOOKUP(2,1/(Sheet1!$D:$D=C10530)/(Sheet1!$E:$E&gt;=E10530)/(Sheet1!$E:$E&lt;=G10530),(Sheet1!$E:$E))</f>
        <v>45162.909080324076</v>
      </c>
      <c r="I10530" t="str">
        <f t="shared" si="1305"/>
        <v>0:00:50</v>
      </c>
      <c r="J10530" t="s">
        <v>8471</v>
      </c>
      <c r="K10530" t="s">
        <v>9621</v>
      </c>
      <c r="L10530" t="str">
        <f t="shared" si="1300"/>
        <v>WEEK 34</v>
      </c>
      <c r="M10530" t="str">
        <f t="shared" si="1302"/>
        <v>(-) 65 detik</v>
      </c>
    </row>
    <row r="10531" spans="1:13" x14ac:dyDescent="0.35">
      <c r="A10531" s="6">
        <v>3</v>
      </c>
      <c r="B10531" s="6" t="s">
        <v>13659</v>
      </c>
      <c r="C10531" s="6" t="s">
        <v>13659</v>
      </c>
      <c r="D10531" s="6" t="str">
        <f t="shared" si="1303"/>
        <v>3-SEGU6902927</v>
      </c>
      <c r="E10531" s="7">
        <f t="shared" si="1304"/>
        <v>45162.761664004625</v>
      </c>
      <c r="F10531" s="8">
        <v>45162.907497337961</v>
      </c>
      <c r="G10531" s="7">
        <f t="shared" si="1301"/>
        <v>45162.949164004625</v>
      </c>
      <c r="H10531" s="2">
        <f>LOOKUP(2,1/(Sheet1!$D:$D=C10531)/(Sheet1!$E:$E&gt;=E10531)/(Sheet1!$E:$E&lt;=G10531),(Sheet1!$E:$E))</f>
        <v>45162.908724409725</v>
      </c>
      <c r="I10531" t="str">
        <f t="shared" si="1305"/>
        <v>0:01:46</v>
      </c>
      <c r="J10531" t="s">
        <v>8471</v>
      </c>
      <c r="K10531" t="s">
        <v>9621</v>
      </c>
      <c r="L10531" t="str">
        <f t="shared" ref="L10531:L10594" si="1306">CONCATENATE("WEEK ",WEEKNUM(F10531,21))</f>
        <v>WEEK 34</v>
      </c>
      <c r="M10531" t="str">
        <f t="shared" si="1302"/>
        <v>(-) 65 detik</v>
      </c>
    </row>
    <row r="10532" spans="1:13" x14ac:dyDescent="0.35">
      <c r="A10532" s="6">
        <v>2</v>
      </c>
      <c r="B10532" s="6" t="s">
        <v>14023</v>
      </c>
      <c r="C10532" s="6" t="s">
        <v>14023</v>
      </c>
      <c r="D10532" s="6" t="str">
        <f t="shared" si="1303"/>
        <v>2-TRHU6502134</v>
      </c>
      <c r="E10532" s="7">
        <f t="shared" si="1304"/>
        <v>45162.759630636574</v>
      </c>
      <c r="F10532" s="8">
        <v>45162.90546396991</v>
      </c>
      <c r="G10532" s="7">
        <f t="shared" si="1301"/>
        <v>45162.947130636574</v>
      </c>
      <c r="H10532" s="2">
        <f>LOOKUP(2,1/(Sheet1!$D:$D=C10532)/(Sheet1!$E:$E&gt;=E10532)/(Sheet1!$E:$E&lt;=G10532),(Sheet1!$E:$E))</f>
        <v>45162.906800428238</v>
      </c>
      <c r="I10532" t="str">
        <f t="shared" si="1305"/>
        <v>0:01:55</v>
      </c>
      <c r="J10532" t="s">
        <v>8471</v>
      </c>
      <c r="K10532" t="s">
        <v>9621</v>
      </c>
      <c r="L10532" t="str">
        <f t="shared" si="1306"/>
        <v>WEEK 34</v>
      </c>
      <c r="M10532" t="str">
        <f t="shared" si="1302"/>
        <v>(-) 65 detik</v>
      </c>
    </row>
    <row r="10533" spans="1:13" x14ac:dyDescent="0.35">
      <c r="A10533" s="6">
        <v>2</v>
      </c>
      <c r="B10533" s="6" t="s">
        <v>13954</v>
      </c>
      <c r="C10533" s="6" t="s">
        <v>13954</v>
      </c>
      <c r="D10533" s="6" t="str">
        <f t="shared" si="1303"/>
        <v>2-TGHU9789303</v>
      </c>
      <c r="E10533" s="7">
        <f t="shared" si="1304"/>
        <v>45162.75142202546</v>
      </c>
      <c r="F10533" s="8">
        <v>45162.897255358796</v>
      </c>
      <c r="G10533" s="7">
        <f t="shared" si="1301"/>
        <v>45162.93892202546</v>
      </c>
      <c r="H10533" s="2">
        <f>LOOKUP(2,1/(Sheet1!$D:$D=C10533)/(Sheet1!$E:$E&gt;=E10533)/(Sheet1!$E:$E&lt;=G10533),(Sheet1!$E:$E))</f>
        <v>45162.898514097222</v>
      </c>
      <c r="I10533" t="str">
        <f t="shared" si="1305"/>
        <v>0:01:49</v>
      </c>
      <c r="J10533" t="s">
        <v>8471</v>
      </c>
      <c r="K10533" t="s">
        <v>9621</v>
      </c>
      <c r="L10533" t="str">
        <f t="shared" si="1306"/>
        <v>WEEK 34</v>
      </c>
      <c r="M10533" t="str">
        <f t="shared" si="1302"/>
        <v>(-) 65 detik</v>
      </c>
    </row>
    <row r="10534" spans="1:13" x14ac:dyDescent="0.35">
      <c r="A10534" s="6">
        <v>2</v>
      </c>
      <c r="B10534" s="6" t="s">
        <v>14032</v>
      </c>
      <c r="C10534" s="6" t="s">
        <v>14032</v>
      </c>
      <c r="D10534" s="6" t="str">
        <f t="shared" si="1303"/>
        <v>2-TRHU7729729</v>
      </c>
      <c r="E10534" s="7">
        <f t="shared" si="1304"/>
        <v>45162.747869212959</v>
      </c>
      <c r="F10534" s="8">
        <v>45162.893702546295</v>
      </c>
      <c r="G10534" s="7">
        <f t="shared" si="1301"/>
        <v>45162.935369212959</v>
      </c>
      <c r="H10534" s="2">
        <f>LOOKUP(2,1/(Sheet1!$D:$D=C10534)/(Sheet1!$E:$E&gt;=E10534)/(Sheet1!$E:$E&lt;=G10534),(Sheet1!$E:$E))</f>
        <v>45162.894302442131</v>
      </c>
      <c r="I10534" t="str">
        <f t="shared" si="1305"/>
        <v>0:00:52</v>
      </c>
      <c r="J10534" t="s">
        <v>8471</v>
      </c>
      <c r="K10534" t="s">
        <v>9621</v>
      </c>
      <c r="L10534" t="str">
        <f t="shared" si="1306"/>
        <v>WEEK 34</v>
      </c>
      <c r="M10534" t="str">
        <f t="shared" si="1302"/>
        <v>(-) 65 detik</v>
      </c>
    </row>
    <row r="10535" spans="1:13" x14ac:dyDescent="0.35">
      <c r="A10535" s="6">
        <v>2</v>
      </c>
      <c r="B10535" s="6" t="s">
        <v>13974</v>
      </c>
      <c r="C10535" s="6" t="s">
        <v>13974</v>
      </c>
      <c r="D10535" s="6" t="str">
        <f t="shared" si="1303"/>
        <v>2-TLLU5430989</v>
      </c>
      <c r="E10535" s="7">
        <f t="shared" si="1304"/>
        <v>45162.745870023144</v>
      </c>
      <c r="F10535" s="8">
        <v>45162.891703356479</v>
      </c>
      <c r="G10535" s="7">
        <f t="shared" ref="G10535:G10598" si="1307">F10535+TIMEVALUE("01:00:00")</f>
        <v>45162.933370023144</v>
      </c>
      <c r="H10535" s="2">
        <f>LOOKUP(2,1/(Sheet1!$D:$D=C10535)/(Sheet1!$E:$E&gt;=E10535)/(Sheet1!$E:$E&lt;=G10535),(Sheet1!$E:$E))</f>
        <v>45162.892320173611</v>
      </c>
      <c r="I10535" t="str">
        <f t="shared" si="1305"/>
        <v>0:00:53</v>
      </c>
      <c r="J10535" t="s">
        <v>8471</v>
      </c>
      <c r="K10535" t="s">
        <v>9621</v>
      </c>
      <c r="L10535" t="str">
        <f t="shared" si="1306"/>
        <v>WEEK 34</v>
      </c>
      <c r="M10535" t="str">
        <f t="shared" si="1302"/>
        <v>(-) 65 detik</v>
      </c>
    </row>
    <row r="10536" spans="1:13" x14ac:dyDescent="0.35">
      <c r="A10536" s="6">
        <v>2</v>
      </c>
      <c r="B10536" s="6" t="s">
        <v>12966</v>
      </c>
      <c r="C10536" s="6" t="s">
        <v>12966</v>
      </c>
      <c r="D10536" s="6" t="str">
        <f t="shared" si="1303"/>
        <v>2-CTPU2759309</v>
      </c>
      <c r="E10536" s="7">
        <f t="shared" si="1304"/>
        <v>45162.743572372681</v>
      </c>
      <c r="F10536" s="8">
        <v>45162.889405706017</v>
      </c>
      <c r="G10536" s="7">
        <f t="shared" si="1307"/>
        <v>45162.931072372681</v>
      </c>
      <c r="H10536" s="2">
        <f>LOOKUP(2,1/(Sheet1!$D:$D=C10536)/(Sheet1!$E:$E&gt;=E10536)/(Sheet1!$E:$E&lt;=G10536),(Sheet1!$E:$E))</f>
        <v>45162.890561539352</v>
      </c>
      <c r="I10536" t="str">
        <f t="shared" si="1305"/>
        <v>0:01:40</v>
      </c>
      <c r="J10536" t="s">
        <v>8471</v>
      </c>
      <c r="K10536" t="s">
        <v>9621</v>
      </c>
      <c r="L10536" t="str">
        <f t="shared" si="1306"/>
        <v>WEEK 34</v>
      </c>
      <c r="M10536" t="str">
        <f t="shared" si="1302"/>
        <v>(-) 65 detik</v>
      </c>
    </row>
    <row r="10537" spans="1:13" x14ac:dyDescent="0.35">
      <c r="A10537" s="6">
        <v>2</v>
      </c>
      <c r="B10537" s="6" t="s">
        <v>13845</v>
      </c>
      <c r="C10537" s="6" t="s">
        <v>13845</v>
      </c>
      <c r="D10537" s="6" t="str">
        <f t="shared" si="1303"/>
        <v>2-TCNU5802426</v>
      </c>
      <c r="E10537" s="7">
        <f t="shared" si="1304"/>
        <v>45162.741575347223</v>
      </c>
      <c r="F10537" s="8">
        <v>45162.887408680559</v>
      </c>
      <c r="G10537" s="7">
        <f t="shared" si="1307"/>
        <v>45162.929075347223</v>
      </c>
      <c r="H10537" s="2">
        <f>LOOKUP(2,1/(Sheet1!$D:$D=C10537)/(Sheet1!$E:$E&gt;=E10537)/(Sheet1!$E:$E&lt;=G10537),(Sheet1!$E:$E))</f>
        <v>45162.888209432873</v>
      </c>
      <c r="I10537" t="str">
        <f t="shared" si="1305"/>
        <v>0:01:09</v>
      </c>
      <c r="J10537" t="s">
        <v>8471</v>
      </c>
      <c r="K10537" t="s">
        <v>9621</v>
      </c>
      <c r="L10537" t="str">
        <f t="shared" si="1306"/>
        <v>WEEK 34</v>
      </c>
      <c r="M10537" t="str">
        <f t="shared" si="1302"/>
        <v>(-) 65 detik</v>
      </c>
    </row>
    <row r="10538" spans="1:13" x14ac:dyDescent="0.35">
      <c r="A10538" s="6">
        <v>4</v>
      </c>
      <c r="B10538" s="6" t="s">
        <v>15138</v>
      </c>
      <c r="C10538" s="6" t="s">
        <v>15138</v>
      </c>
      <c r="D10538" s="6" t="str">
        <f t="shared" si="1303"/>
        <v>4-FCIU9531374</v>
      </c>
      <c r="E10538" s="7">
        <f t="shared" si="1304"/>
        <v>45162.738458252315</v>
      </c>
      <c r="F10538" s="8">
        <v>45162.884291585651</v>
      </c>
      <c r="G10538" s="7">
        <f t="shared" si="1307"/>
        <v>45162.925958252315</v>
      </c>
      <c r="H10538" s="2">
        <f>LOOKUP(2,1/(Sheet1!$D:$D=C10538)/(Sheet1!$E:$E&gt;=E10538)/(Sheet1!$E:$E&lt;=G10538),(Sheet1!$E:$E))</f>
        <v>45162.885330879632</v>
      </c>
      <c r="I10538" t="str">
        <f t="shared" si="1305"/>
        <v>0:01:30</v>
      </c>
      <c r="J10538" t="s">
        <v>8471</v>
      </c>
      <c r="K10538" t="s">
        <v>9621</v>
      </c>
      <c r="L10538" t="str">
        <f t="shared" si="1306"/>
        <v>WEEK 34</v>
      </c>
      <c r="M10538" t="str">
        <f t="shared" si="1302"/>
        <v>(-) 65 detik</v>
      </c>
    </row>
    <row r="10539" spans="1:13" x14ac:dyDescent="0.35">
      <c r="A10539" s="6">
        <v>2</v>
      </c>
      <c r="B10539" s="6" t="s">
        <v>13817</v>
      </c>
      <c r="C10539" s="6" t="s">
        <v>13817</v>
      </c>
      <c r="D10539" s="6" t="str">
        <f t="shared" si="1303"/>
        <v>2-TCLU9643747</v>
      </c>
      <c r="E10539" s="7">
        <f t="shared" si="1304"/>
        <v>45162.735265081013</v>
      </c>
      <c r="F10539" s="8">
        <v>45162.881098414349</v>
      </c>
      <c r="G10539" s="7">
        <f t="shared" si="1307"/>
        <v>45162.922765081013</v>
      </c>
      <c r="H10539" s="2">
        <f>LOOKUP(2,1/(Sheet1!$D:$D=C10539)/(Sheet1!$E:$E&gt;=E10539)/(Sheet1!$E:$E&lt;=G10539),(Sheet1!$E:$E))</f>
        <v>45162.882284930558</v>
      </c>
      <c r="I10539" t="str">
        <f t="shared" si="1305"/>
        <v>0:01:43</v>
      </c>
      <c r="J10539" t="s">
        <v>8471</v>
      </c>
      <c r="K10539" t="s">
        <v>9621</v>
      </c>
      <c r="L10539" t="str">
        <f t="shared" si="1306"/>
        <v>WEEK 34</v>
      </c>
      <c r="M10539" t="str">
        <f t="shared" si="1302"/>
        <v>(-) 65 detik</v>
      </c>
    </row>
    <row r="10540" spans="1:13" x14ac:dyDescent="0.35">
      <c r="A10540" s="6">
        <v>2</v>
      </c>
      <c r="B10540" s="6" t="s">
        <v>12987</v>
      </c>
      <c r="C10540" s="6" t="s">
        <v>12987</v>
      </c>
      <c r="D10540" s="6" t="str">
        <f t="shared" si="1303"/>
        <v>2-CXDU2184762</v>
      </c>
      <c r="E10540" s="7">
        <f t="shared" si="1304"/>
        <v>45162.733738310184</v>
      </c>
      <c r="F10540" s="8">
        <v>45162.87957164352</v>
      </c>
      <c r="G10540" s="7">
        <f t="shared" si="1307"/>
        <v>45162.921238310184</v>
      </c>
      <c r="H10540" s="2">
        <f>LOOKUP(2,1/(Sheet1!$D:$D=C10540)/(Sheet1!$E:$E&gt;=E10540)/(Sheet1!$E:$E&lt;=G10540),(Sheet1!$E:$E))</f>
        <v>45162.880819317128</v>
      </c>
      <c r="I10540" t="str">
        <f t="shared" si="1305"/>
        <v>0:01:48</v>
      </c>
      <c r="J10540" t="s">
        <v>8471</v>
      </c>
      <c r="K10540" t="s">
        <v>9621</v>
      </c>
      <c r="L10540" t="str">
        <f t="shared" si="1306"/>
        <v>WEEK 34</v>
      </c>
      <c r="M10540" t="str">
        <f t="shared" si="1302"/>
        <v>(-) 65 detik</v>
      </c>
    </row>
    <row r="10541" spans="1:13" x14ac:dyDescent="0.35">
      <c r="A10541" s="6">
        <v>2</v>
      </c>
      <c r="B10541" s="6" t="s">
        <v>12973</v>
      </c>
      <c r="C10541" s="6" t="s">
        <v>12973</v>
      </c>
      <c r="D10541" s="6" t="str">
        <f t="shared" si="1303"/>
        <v>2-CXDU1206430</v>
      </c>
      <c r="E10541" s="7">
        <f t="shared" si="1304"/>
        <v>45162.732350810184</v>
      </c>
      <c r="F10541" s="8">
        <v>45162.878184143519</v>
      </c>
      <c r="G10541" s="7">
        <f t="shared" si="1307"/>
        <v>45162.919850810184</v>
      </c>
      <c r="H10541" s="2">
        <f>LOOKUP(2,1/(Sheet1!$D:$D=C10541)/(Sheet1!$E:$E&gt;=E10541)/(Sheet1!$E:$E&lt;=G10541),(Sheet1!$E:$E))</f>
        <v>45162.878558854165</v>
      </c>
      <c r="I10541" t="str">
        <f t="shared" si="1305"/>
        <v>0:00:32</v>
      </c>
      <c r="J10541" t="s">
        <v>8471</v>
      </c>
      <c r="K10541" t="s">
        <v>9621</v>
      </c>
      <c r="L10541" t="str">
        <f t="shared" si="1306"/>
        <v>WEEK 34</v>
      </c>
      <c r="M10541" t="str">
        <f t="shared" si="1302"/>
        <v>(-) 65 detik</v>
      </c>
    </row>
    <row r="10542" spans="1:13" x14ac:dyDescent="0.35">
      <c r="A10542" s="6">
        <v>4</v>
      </c>
      <c r="B10542" s="6" t="s">
        <v>13754</v>
      </c>
      <c r="C10542" s="6" t="s">
        <v>13754</v>
      </c>
      <c r="D10542" s="6" t="str">
        <f t="shared" si="1303"/>
        <v>4-SZLU9897366</v>
      </c>
      <c r="E10542" s="7">
        <f t="shared" si="1304"/>
        <v>45162.725347719905</v>
      </c>
      <c r="F10542" s="8">
        <v>45162.87118105324</v>
      </c>
      <c r="G10542" s="7">
        <f t="shared" si="1307"/>
        <v>45162.912847719905</v>
      </c>
      <c r="H10542" s="2">
        <f>LOOKUP(2,1/(Sheet1!$D:$D=C10542)/(Sheet1!$E:$E&gt;=E10542)/(Sheet1!$E:$E&lt;=G10542),(Sheet1!$E:$E))</f>
        <v>45162.872520671299</v>
      </c>
      <c r="I10542" t="str">
        <f t="shared" si="1305"/>
        <v>0:01:56</v>
      </c>
      <c r="J10542" t="s">
        <v>8471</v>
      </c>
      <c r="K10542" t="s">
        <v>9621</v>
      </c>
      <c r="L10542" t="str">
        <f t="shared" si="1306"/>
        <v>WEEK 34</v>
      </c>
      <c r="M10542" t="str">
        <f t="shared" si="1302"/>
        <v>(-) 65 detik</v>
      </c>
    </row>
    <row r="10543" spans="1:13" x14ac:dyDescent="0.35">
      <c r="A10543" s="6">
        <v>1</v>
      </c>
      <c r="B10543" s="6" t="s">
        <v>12053</v>
      </c>
      <c r="C10543" s="6" t="s">
        <v>12053</v>
      </c>
      <c r="D10543" s="6" t="str">
        <f t="shared" si="1303"/>
        <v>1-CXDU2185305</v>
      </c>
      <c r="E10543" s="7">
        <f t="shared" si="1304"/>
        <v>45162.724240740739</v>
      </c>
      <c r="F10543" s="8">
        <v>45162.870074074075</v>
      </c>
      <c r="G10543" s="7">
        <f t="shared" si="1307"/>
        <v>45162.911740740739</v>
      </c>
      <c r="H10543" s="2">
        <f>LOOKUP(2,1/(Sheet1!$D:$D=C10543)/(Sheet1!$E:$E&gt;=E10543)/(Sheet1!$E:$E&lt;=G10543),(Sheet1!$E:$E))</f>
        <v>45162.869499328706</v>
      </c>
      <c r="I10543" t="str">
        <f t="shared" si="1305"/>
        <v>+0:00:50</v>
      </c>
      <c r="J10543" t="s">
        <v>9651</v>
      </c>
      <c r="K10543" t="s">
        <v>9621</v>
      </c>
      <c r="L10543" t="str">
        <f t="shared" si="1306"/>
        <v>WEEK 34</v>
      </c>
    </row>
    <row r="10544" spans="1:13" x14ac:dyDescent="0.35">
      <c r="A10544" s="6">
        <v>4</v>
      </c>
      <c r="B10544" s="6" t="s">
        <v>13753</v>
      </c>
      <c r="C10544" s="6" t="s">
        <v>13753</v>
      </c>
      <c r="D10544" s="6" t="str">
        <f t="shared" si="1303"/>
        <v>4-SZLU9893885</v>
      </c>
      <c r="E10544" s="7">
        <f t="shared" si="1304"/>
        <v>45162.722435300922</v>
      </c>
      <c r="F10544" s="8">
        <v>45162.868268634258</v>
      </c>
      <c r="G10544" s="7">
        <f t="shared" si="1307"/>
        <v>45162.909935300922</v>
      </c>
      <c r="H10544" s="2">
        <f>LOOKUP(2,1/(Sheet1!$D:$D=C10544)/(Sheet1!$E:$E&gt;=E10544)/(Sheet1!$E:$E&lt;=G10544),(Sheet1!$E:$E))</f>
        <v>45162.869223449074</v>
      </c>
      <c r="I10544" t="str">
        <f t="shared" si="1305"/>
        <v>0:01:22</v>
      </c>
      <c r="J10544" t="s">
        <v>8471</v>
      </c>
      <c r="K10544" t="s">
        <v>9621</v>
      </c>
      <c r="L10544" t="str">
        <f t="shared" si="1306"/>
        <v>WEEK 34</v>
      </c>
      <c r="M10544" t="str">
        <f t="shared" ref="M10544:M10572" si="1308">IF(I10544&lt;="0:00:05","(-) 5 detik",IF(I10544&lt;="0:00:15","(-) 15 detik",IF(I10544&lt;="0:00:30","(-) 30 detik","(-) 65 detik")))</f>
        <v>(-) 65 detik</v>
      </c>
    </row>
    <row r="10545" spans="1:13" x14ac:dyDescent="0.35">
      <c r="A10545" s="6">
        <v>2</v>
      </c>
      <c r="B10545" s="6" t="s">
        <v>13360</v>
      </c>
      <c r="C10545" s="6" t="s">
        <v>13360</v>
      </c>
      <c r="D10545" s="6" t="str">
        <f t="shared" si="1303"/>
        <v>2-MOFU5823758</v>
      </c>
      <c r="E10545" s="7">
        <f t="shared" si="1304"/>
        <v>45162.719287465276</v>
      </c>
      <c r="F10545" s="8">
        <v>45162.865120798611</v>
      </c>
      <c r="G10545" s="7">
        <f t="shared" si="1307"/>
        <v>45162.906787465276</v>
      </c>
      <c r="H10545" s="2">
        <f>LOOKUP(2,1/(Sheet1!$D:$D=C10545)/(Sheet1!$E:$E&gt;=E10545)/(Sheet1!$E:$E&lt;=G10545),(Sheet1!$E:$E))</f>
        <v>45162.866053425925</v>
      </c>
      <c r="I10545" t="str">
        <f t="shared" si="1305"/>
        <v>0:01:21</v>
      </c>
      <c r="J10545" t="s">
        <v>8471</v>
      </c>
      <c r="K10545" t="s">
        <v>9621</v>
      </c>
      <c r="L10545" t="str">
        <f t="shared" si="1306"/>
        <v>WEEK 34</v>
      </c>
      <c r="M10545" t="str">
        <f t="shared" si="1308"/>
        <v>(-) 65 detik</v>
      </c>
    </row>
    <row r="10546" spans="1:13" x14ac:dyDescent="0.35">
      <c r="A10546" s="6">
        <v>3</v>
      </c>
      <c r="B10546" s="6" t="s">
        <v>12932</v>
      </c>
      <c r="C10546" s="6" t="s">
        <v>12932</v>
      </c>
      <c r="D10546" s="6" t="str">
        <f t="shared" si="1303"/>
        <v>3-CSNU6359277</v>
      </c>
      <c r="E10546" s="7">
        <f t="shared" si="1304"/>
        <v>45162.716267164353</v>
      </c>
      <c r="F10546" s="8">
        <v>45162.862100497689</v>
      </c>
      <c r="G10546" s="7">
        <f t="shared" si="1307"/>
        <v>45162.903767164353</v>
      </c>
      <c r="H10546" s="2">
        <f>LOOKUP(2,1/(Sheet1!$D:$D=C10546)/(Sheet1!$E:$E&gt;=E10546)/(Sheet1!$E:$E&lt;=G10546),(Sheet1!$E:$E))</f>
        <v>45162.863471180557</v>
      </c>
      <c r="I10546" t="str">
        <f t="shared" si="1305"/>
        <v>0:01:58</v>
      </c>
      <c r="J10546" t="s">
        <v>8471</v>
      </c>
      <c r="K10546" t="s">
        <v>9621</v>
      </c>
      <c r="L10546" t="str">
        <f t="shared" si="1306"/>
        <v>WEEK 34</v>
      </c>
      <c r="M10546" t="str">
        <f t="shared" si="1308"/>
        <v>(-) 65 detik</v>
      </c>
    </row>
    <row r="10547" spans="1:13" x14ac:dyDescent="0.35">
      <c r="A10547" s="6">
        <v>4</v>
      </c>
      <c r="B10547" s="6" t="s">
        <v>14989</v>
      </c>
      <c r="C10547" s="6" t="s">
        <v>14989</v>
      </c>
      <c r="D10547" s="6" t="str">
        <f t="shared" si="1303"/>
        <v>4-CBHU8152568</v>
      </c>
      <c r="E10547" s="7">
        <f t="shared" si="1304"/>
        <v>45162.714640474536</v>
      </c>
      <c r="F10547" s="8">
        <v>45162.860473807872</v>
      </c>
      <c r="G10547" s="7">
        <f t="shared" si="1307"/>
        <v>45162.902140474536</v>
      </c>
      <c r="H10547" s="2">
        <f>LOOKUP(2,1/(Sheet1!$D:$D=C10547)/(Sheet1!$E:$E&gt;=E10547)/(Sheet1!$E:$E&lt;=G10547),(Sheet1!$E:$E))</f>
        <v>45162.861728252312</v>
      </c>
      <c r="I10547" t="str">
        <f t="shared" si="1305"/>
        <v>0:01:48</v>
      </c>
      <c r="J10547" t="s">
        <v>8471</v>
      </c>
      <c r="K10547" t="s">
        <v>9621</v>
      </c>
      <c r="L10547" t="str">
        <f t="shared" si="1306"/>
        <v>WEEK 34</v>
      </c>
      <c r="M10547" t="str">
        <f t="shared" si="1308"/>
        <v>(-) 65 detik</v>
      </c>
    </row>
    <row r="10548" spans="1:13" x14ac:dyDescent="0.35">
      <c r="A10548" s="6">
        <v>3</v>
      </c>
      <c r="B10548" s="6" t="s">
        <v>13752</v>
      </c>
      <c r="C10548" s="6" t="s">
        <v>13752</v>
      </c>
      <c r="D10548" s="6" t="str">
        <f t="shared" si="1303"/>
        <v>3-SZLU9865950</v>
      </c>
      <c r="E10548" s="7">
        <f t="shared" si="1304"/>
        <v>45162.713951851852</v>
      </c>
      <c r="F10548" s="8">
        <v>45162.859785185188</v>
      </c>
      <c r="G10548" s="7">
        <f t="shared" si="1307"/>
        <v>45162.901451851852</v>
      </c>
      <c r="H10548" s="2">
        <f>LOOKUP(2,1/(Sheet1!$D:$D=C10548)/(Sheet1!$E:$E&gt;=E10548)/(Sheet1!$E:$E&lt;=G10548),(Sheet1!$E:$E))</f>
        <v>45162.860971319446</v>
      </c>
      <c r="I10548" t="str">
        <f t="shared" si="1305"/>
        <v>0:01:42</v>
      </c>
      <c r="J10548" t="s">
        <v>8471</v>
      </c>
      <c r="K10548" t="s">
        <v>9621</v>
      </c>
      <c r="L10548" t="str">
        <f t="shared" si="1306"/>
        <v>WEEK 34</v>
      </c>
      <c r="M10548" t="str">
        <f t="shared" si="1308"/>
        <v>(-) 65 detik</v>
      </c>
    </row>
    <row r="10549" spans="1:13" x14ac:dyDescent="0.35">
      <c r="A10549" s="6">
        <v>4</v>
      </c>
      <c r="B10549" s="6" t="s">
        <v>13024</v>
      </c>
      <c r="C10549" s="6" t="s">
        <v>13024</v>
      </c>
      <c r="D10549" s="6" t="str">
        <f t="shared" si="1303"/>
        <v>4-DRYU4171920</v>
      </c>
      <c r="E10549" s="7">
        <f t="shared" si="1304"/>
        <v>45162.70736832176</v>
      </c>
      <c r="F10549" s="8">
        <v>45162.853201655096</v>
      </c>
      <c r="G10549" s="7">
        <f t="shared" si="1307"/>
        <v>45162.89486832176</v>
      </c>
      <c r="H10549" s="2">
        <f>LOOKUP(2,1/(Sheet1!$D:$D=C10549)/(Sheet1!$E:$E&gt;=E10549)/(Sheet1!$E:$E&lt;=G10549),(Sheet1!$E:$E))</f>
        <v>45162.854497835651</v>
      </c>
      <c r="I10549" t="str">
        <f t="shared" si="1305"/>
        <v>0:01:52</v>
      </c>
      <c r="J10549" t="s">
        <v>8471</v>
      </c>
      <c r="K10549" t="s">
        <v>9621</v>
      </c>
      <c r="L10549" t="str">
        <f t="shared" si="1306"/>
        <v>WEEK 34</v>
      </c>
      <c r="M10549" t="str">
        <f t="shared" si="1308"/>
        <v>(-) 65 detik</v>
      </c>
    </row>
    <row r="10550" spans="1:13" x14ac:dyDescent="0.35">
      <c r="A10550" s="6">
        <v>4</v>
      </c>
      <c r="B10550" s="6" t="s">
        <v>13345</v>
      </c>
      <c r="C10550" s="6" t="s">
        <v>13345</v>
      </c>
      <c r="D10550" s="6" t="str">
        <f t="shared" si="1303"/>
        <v>4-MEDU7515320</v>
      </c>
      <c r="E10550" s="7">
        <f t="shared" si="1304"/>
        <v>45162.704747800926</v>
      </c>
      <c r="F10550" s="8">
        <v>45162.850581134262</v>
      </c>
      <c r="G10550" s="7">
        <f t="shared" si="1307"/>
        <v>45162.892247800926</v>
      </c>
      <c r="H10550" s="2">
        <f>LOOKUP(2,1/(Sheet1!$D:$D=C10550)/(Sheet1!$E:$E&gt;=E10550)/(Sheet1!$E:$E&lt;=G10550),(Sheet1!$E:$E))</f>
        <v>45162.851967453702</v>
      </c>
      <c r="I10550" t="str">
        <f t="shared" si="1305"/>
        <v>0:02:00</v>
      </c>
      <c r="J10550" t="s">
        <v>8471</v>
      </c>
      <c r="K10550" t="s">
        <v>9621</v>
      </c>
      <c r="L10550" t="str">
        <f t="shared" si="1306"/>
        <v>WEEK 34</v>
      </c>
      <c r="M10550" t="str">
        <f t="shared" si="1308"/>
        <v>(-) 65 detik</v>
      </c>
    </row>
    <row r="10551" spans="1:13" x14ac:dyDescent="0.35">
      <c r="A10551" s="6">
        <v>4</v>
      </c>
      <c r="B10551" s="6" t="s">
        <v>13917</v>
      </c>
      <c r="C10551" s="6" t="s">
        <v>13917</v>
      </c>
      <c r="D10551" s="6" t="str">
        <f t="shared" si="1303"/>
        <v>4-TGBU7009772</v>
      </c>
      <c r="E10551" s="7">
        <f t="shared" si="1304"/>
        <v>45162.697685567124</v>
      </c>
      <c r="F10551" s="8">
        <v>45162.843518900459</v>
      </c>
      <c r="G10551" s="7">
        <f t="shared" si="1307"/>
        <v>45162.885185567124</v>
      </c>
      <c r="H10551" s="2">
        <f>LOOKUP(2,1/(Sheet1!$D:$D=C10551)/(Sheet1!$E:$E&gt;=E10551)/(Sheet1!$E:$E&lt;=G10551),(Sheet1!$E:$E))</f>
        <v>45162.844833379633</v>
      </c>
      <c r="I10551" t="str">
        <f t="shared" si="1305"/>
        <v>0:01:54</v>
      </c>
      <c r="J10551" t="s">
        <v>8471</v>
      </c>
      <c r="K10551" t="s">
        <v>9621</v>
      </c>
      <c r="L10551" t="str">
        <f t="shared" si="1306"/>
        <v>WEEK 34</v>
      </c>
      <c r="M10551" t="str">
        <f t="shared" si="1308"/>
        <v>(-) 65 detik</v>
      </c>
    </row>
    <row r="10552" spans="1:13" x14ac:dyDescent="0.35">
      <c r="A10552" s="6">
        <v>3</v>
      </c>
      <c r="B10552" s="6" t="s">
        <v>13973</v>
      </c>
      <c r="C10552" s="6" t="s">
        <v>13973</v>
      </c>
      <c r="D10552" s="6" t="str">
        <f t="shared" si="1303"/>
        <v>3-TLLU5327836</v>
      </c>
      <c r="E10552" s="7">
        <f t="shared" si="1304"/>
        <v>45162.696651354163</v>
      </c>
      <c r="F10552" s="8">
        <v>45162.842484687499</v>
      </c>
      <c r="G10552" s="7">
        <f t="shared" si="1307"/>
        <v>45162.884151354163</v>
      </c>
      <c r="H10552" s="2">
        <f>LOOKUP(2,1/(Sheet1!$D:$D=C10552)/(Sheet1!$E:$E&gt;=E10552)/(Sheet1!$E:$E&lt;=G10552),(Sheet1!$E:$E))</f>
        <v>45162.843844166666</v>
      </c>
      <c r="I10552" t="str">
        <f t="shared" si="1305"/>
        <v>0:01:57</v>
      </c>
      <c r="J10552" t="s">
        <v>8471</v>
      </c>
      <c r="K10552" t="s">
        <v>9621</v>
      </c>
      <c r="L10552" t="str">
        <f t="shared" si="1306"/>
        <v>WEEK 34</v>
      </c>
      <c r="M10552" t="str">
        <f t="shared" si="1308"/>
        <v>(-) 65 detik</v>
      </c>
    </row>
    <row r="10553" spans="1:13" x14ac:dyDescent="0.35">
      <c r="A10553" s="6">
        <v>2</v>
      </c>
      <c r="B10553" s="6" t="s">
        <v>13082</v>
      </c>
      <c r="C10553" s="6" t="s">
        <v>13082</v>
      </c>
      <c r="D10553" s="6" t="str">
        <f t="shared" si="1303"/>
        <v>2-EITU0432060</v>
      </c>
      <c r="E10553" s="7">
        <f t="shared" si="1304"/>
        <v>45162.695956863427</v>
      </c>
      <c r="F10553" s="8">
        <v>45162.841790196762</v>
      </c>
      <c r="G10553" s="7">
        <f t="shared" si="1307"/>
        <v>45162.883456863427</v>
      </c>
      <c r="H10553" s="2">
        <f>LOOKUP(2,1/(Sheet1!$D:$D=C10553)/(Sheet1!$E:$E&gt;=E10553)/(Sheet1!$E:$E&lt;=G10553),(Sheet1!$E:$E))</f>
        <v>45162.841993425929</v>
      </c>
      <c r="I10553" t="str">
        <f t="shared" si="1305"/>
        <v>0:00:18</v>
      </c>
      <c r="J10553" t="s">
        <v>8471</v>
      </c>
      <c r="K10553" t="s">
        <v>9621</v>
      </c>
      <c r="L10553" t="str">
        <f t="shared" si="1306"/>
        <v>WEEK 34</v>
      </c>
      <c r="M10553" t="str">
        <f t="shared" si="1308"/>
        <v>(-) 30 detik</v>
      </c>
    </row>
    <row r="10554" spans="1:13" x14ac:dyDescent="0.35">
      <c r="A10554" s="6">
        <v>4</v>
      </c>
      <c r="B10554" s="6" t="s">
        <v>12714</v>
      </c>
      <c r="C10554" s="6" t="s">
        <v>12714</v>
      </c>
      <c r="D10554" s="6" t="str">
        <f t="shared" si="1303"/>
        <v>4-BMOU4284400</v>
      </c>
      <c r="E10554" s="7">
        <f t="shared" si="1304"/>
        <v>45162.695654710646</v>
      </c>
      <c r="F10554" s="8">
        <v>45162.841488043981</v>
      </c>
      <c r="G10554" s="7">
        <f t="shared" si="1307"/>
        <v>45162.883154710646</v>
      </c>
      <c r="H10554" s="2">
        <f>LOOKUP(2,1/(Sheet1!$D:$D=C10554)/(Sheet1!$E:$E&gt;=E10554)/(Sheet1!$E:$E&lt;=G10554),(Sheet1!$E:$E))</f>
        <v>45162.842831226852</v>
      </c>
      <c r="I10554" t="str">
        <f t="shared" si="1305"/>
        <v>0:01:56</v>
      </c>
      <c r="J10554" t="s">
        <v>8471</v>
      </c>
      <c r="K10554" t="s">
        <v>9621</v>
      </c>
      <c r="L10554" t="str">
        <f t="shared" si="1306"/>
        <v>WEEK 34</v>
      </c>
      <c r="M10554" t="str">
        <f t="shared" si="1308"/>
        <v>(-) 65 detik</v>
      </c>
    </row>
    <row r="10555" spans="1:13" x14ac:dyDescent="0.35">
      <c r="A10555" s="6">
        <v>3</v>
      </c>
      <c r="B10555" s="6" t="s">
        <v>13937</v>
      </c>
      <c r="C10555" s="6" t="s">
        <v>13937</v>
      </c>
      <c r="D10555" s="6" t="str">
        <f t="shared" si="1303"/>
        <v>3-TGCU5000996</v>
      </c>
      <c r="E10555" s="7">
        <f t="shared" si="1304"/>
        <v>45162.694804826388</v>
      </c>
      <c r="F10555" s="8">
        <v>45162.840638159723</v>
      </c>
      <c r="G10555" s="7">
        <f t="shared" si="1307"/>
        <v>45162.882304826388</v>
      </c>
      <c r="H10555" s="2">
        <f>LOOKUP(2,1/(Sheet1!$D:$D=C10555)/(Sheet1!$E:$E&gt;=E10555)/(Sheet1!$E:$E&lt;=G10555),(Sheet1!$E:$E))</f>
        <v>45162.842010266206</v>
      </c>
      <c r="I10555" t="str">
        <f t="shared" si="1305"/>
        <v>0:01:59</v>
      </c>
      <c r="J10555" t="s">
        <v>8471</v>
      </c>
      <c r="K10555" t="s">
        <v>9621</v>
      </c>
      <c r="L10555" t="str">
        <f t="shared" si="1306"/>
        <v>WEEK 34</v>
      </c>
      <c r="M10555" t="str">
        <f t="shared" si="1308"/>
        <v>(-) 65 detik</v>
      </c>
    </row>
    <row r="10556" spans="1:13" x14ac:dyDescent="0.35">
      <c r="A10556" s="6">
        <v>3</v>
      </c>
      <c r="B10556" s="6" t="s">
        <v>12729</v>
      </c>
      <c r="C10556" s="6" t="s">
        <v>12729</v>
      </c>
      <c r="D10556" s="6" t="str">
        <f t="shared" si="1303"/>
        <v>3-BMOU6383510</v>
      </c>
      <c r="E10556" s="7">
        <f t="shared" si="1304"/>
        <v>45162.69335725694</v>
      </c>
      <c r="F10556" s="8">
        <v>45162.839190590275</v>
      </c>
      <c r="G10556" s="7">
        <f t="shared" si="1307"/>
        <v>45162.88085725694</v>
      </c>
      <c r="H10556" s="2">
        <f>LOOKUP(2,1/(Sheet1!$D:$D=C10556)/(Sheet1!$E:$E&gt;=E10556)/(Sheet1!$E:$E&lt;=G10556),(Sheet1!$E:$E))</f>
        <v>45162.840580983793</v>
      </c>
      <c r="I10556" t="str">
        <f t="shared" si="1305"/>
        <v>0:02:00</v>
      </c>
      <c r="J10556" t="s">
        <v>8471</v>
      </c>
      <c r="K10556" t="s">
        <v>9621</v>
      </c>
      <c r="L10556" t="str">
        <f t="shared" si="1306"/>
        <v>WEEK 34</v>
      </c>
      <c r="M10556" t="str">
        <f t="shared" si="1308"/>
        <v>(-) 65 detik</v>
      </c>
    </row>
    <row r="10557" spans="1:13" x14ac:dyDescent="0.35">
      <c r="A10557" s="6">
        <v>2</v>
      </c>
      <c r="B10557" s="6" t="s">
        <v>12955</v>
      </c>
      <c r="C10557" s="6" t="s">
        <v>12955</v>
      </c>
      <c r="D10557" s="6" t="str">
        <f t="shared" si="1303"/>
        <v>2-CSNU8094156</v>
      </c>
      <c r="E10557" s="7">
        <f t="shared" si="1304"/>
        <v>45162.687385567129</v>
      </c>
      <c r="F10557" s="8">
        <v>45162.833218900465</v>
      </c>
      <c r="G10557" s="7">
        <f t="shared" si="1307"/>
        <v>45162.874885567129</v>
      </c>
      <c r="H10557" s="2">
        <f>LOOKUP(2,1/(Sheet1!$D:$D=C10557)/(Sheet1!$E:$E&gt;=E10557)/(Sheet1!$E:$E&lt;=G10557),(Sheet1!$E:$E))</f>
        <v>45162.834529224536</v>
      </c>
      <c r="I10557" t="str">
        <f t="shared" si="1305"/>
        <v>0:01:53</v>
      </c>
      <c r="J10557" t="s">
        <v>8471</v>
      </c>
      <c r="K10557" t="s">
        <v>9621</v>
      </c>
      <c r="L10557" t="str">
        <f t="shared" si="1306"/>
        <v>WEEK 34</v>
      </c>
      <c r="M10557" t="str">
        <f t="shared" si="1308"/>
        <v>(-) 65 detik</v>
      </c>
    </row>
    <row r="10558" spans="1:13" x14ac:dyDescent="0.35">
      <c r="A10558" s="6">
        <v>2</v>
      </c>
      <c r="B10558" s="6" t="s">
        <v>13492</v>
      </c>
      <c r="C10558" s="6" t="s">
        <v>13492</v>
      </c>
      <c r="D10558" s="6" t="str">
        <f t="shared" si="1303"/>
        <v>2-MSKU7766170</v>
      </c>
      <c r="E10558" s="7">
        <f t="shared" si="1304"/>
        <v>45162.68596805555</v>
      </c>
      <c r="F10558" s="8">
        <v>45162.831801388886</v>
      </c>
      <c r="G10558" s="7">
        <f t="shared" si="1307"/>
        <v>45162.87346805555</v>
      </c>
      <c r="H10558" s="2">
        <f>LOOKUP(2,1/(Sheet1!$D:$D=C10558)/(Sheet1!$E:$E&gt;=E10558)/(Sheet1!$E:$E&lt;=G10558),(Sheet1!$E:$E))</f>
        <v>45162.833196481479</v>
      </c>
      <c r="I10558" t="str">
        <f t="shared" si="1305"/>
        <v>0:02:01</v>
      </c>
      <c r="J10558" t="s">
        <v>8471</v>
      </c>
      <c r="K10558" t="s">
        <v>9621</v>
      </c>
      <c r="L10558" t="str">
        <f t="shared" si="1306"/>
        <v>WEEK 34</v>
      </c>
      <c r="M10558" t="str">
        <f t="shared" si="1308"/>
        <v>(-) 65 detik</v>
      </c>
    </row>
    <row r="10559" spans="1:13" x14ac:dyDescent="0.35">
      <c r="A10559" s="6">
        <v>1</v>
      </c>
      <c r="B10559" s="6" t="s">
        <v>11884</v>
      </c>
      <c r="C10559" s="6" t="s">
        <v>11884</v>
      </c>
      <c r="D10559" s="6" t="str">
        <f t="shared" si="1303"/>
        <v>1-BEAU2591656</v>
      </c>
      <c r="E10559" s="7">
        <f t="shared" si="1304"/>
        <v>45162.684258599533</v>
      </c>
      <c r="F10559" s="8">
        <v>45162.830091932869</v>
      </c>
      <c r="G10559" s="7">
        <f t="shared" si="1307"/>
        <v>45162.871758599533</v>
      </c>
      <c r="H10559" s="2">
        <f>LOOKUP(2,1/(Sheet1!$D:$D=C10559)/(Sheet1!$E:$E&gt;=E10559)/(Sheet1!$E:$E&lt;=G10559),(Sheet1!$E:$E))</f>
        <v>45162.830369409719</v>
      </c>
      <c r="I10559" t="str">
        <f t="shared" si="1305"/>
        <v>0:00:24</v>
      </c>
      <c r="J10559" t="s">
        <v>8471</v>
      </c>
      <c r="K10559" t="s">
        <v>9621</v>
      </c>
      <c r="L10559" t="str">
        <f t="shared" si="1306"/>
        <v>WEEK 34</v>
      </c>
      <c r="M10559" t="str">
        <f t="shared" si="1308"/>
        <v>(-) 30 detik</v>
      </c>
    </row>
    <row r="10560" spans="1:13" x14ac:dyDescent="0.35">
      <c r="A10560" s="6">
        <v>4</v>
      </c>
      <c r="B10560" s="6" t="s">
        <v>13827</v>
      </c>
      <c r="C10560" s="6" t="s">
        <v>13827</v>
      </c>
      <c r="D10560" s="6" t="str">
        <f t="shared" si="1303"/>
        <v>4-TCNU2356402</v>
      </c>
      <c r="E10560" s="7">
        <f t="shared" si="1304"/>
        <v>45162.681956828703</v>
      </c>
      <c r="F10560" s="8">
        <v>45162.827790162039</v>
      </c>
      <c r="G10560" s="7">
        <f t="shared" si="1307"/>
        <v>45162.869456828703</v>
      </c>
      <c r="H10560" s="2">
        <f>LOOKUP(2,1/(Sheet1!$D:$D=C10560)/(Sheet1!$E:$E&gt;=E10560)/(Sheet1!$E:$E&lt;=G10560),(Sheet1!$E:$E))</f>
        <v>45162.828981747683</v>
      </c>
      <c r="I10560" t="str">
        <f t="shared" si="1305"/>
        <v>0:01:43</v>
      </c>
      <c r="J10560" t="s">
        <v>8471</v>
      </c>
      <c r="K10560" t="s">
        <v>9621</v>
      </c>
      <c r="L10560" t="str">
        <f t="shared" si="1306"/>
        <v>WEEK 34</v>
      </c>
      <c r="M10560" t="str">
        <f t="shared" si="1308"/>
        <v>(-) 65 detik</v>
      </c>
    </row>
    <row r="10561" spans="1:13" x14ac:dyDescent="0.35">
      <c r="A10561" s="6">
        <v>2</v>
      </c>
      <c r="B10561" s="6" t="s">
        <v>13747</v>
      </c>
      <c r="C10561" s="6" t="s">
        <v>13747</v>
      </c>
      <c r="D10561" s="6" t="str">
        <f t="shared" si="1303"/>
        <v>2-SUDU7575310</v>
      </c>
      <c r="E10561" s="7">
        <f t="shared" si="1304"/>
        <v>45162.68002461805</v>
      </c>
      <c r="F10561" s="8">
        <v>45162.825857951386</v>
      </c>
      <c r="G10561" s="7">
        <f t="shared" si="1307"/>
        <v>45162.86752461805</v>
      </c>
      <c r="H10561" s="2">
        <f>LOOKUP(2,1/(Sheet1!$D:$D=C10561)/(Sheet1!$E:$E&gt;=E10561)/(Sheet1!$E:$E&lt;=G10561),(Sheet1!$E:$E))</f>
        <v>45162.827239571758</v>
      </c>
      <c r="I10561" t="str">
        <f t="shared" si="1305"/>
        <v>0:01:59</v>
      </c>
      <c r="J10561" t="s">
        <v>8471</v>
      </c>
      <c r="K10561" t="s">
        <v>9621</v>
      </c>
      <c r="L10561" t="str">
        <f t="shared" si="1306"/>
        <v>WEEK 34</v>
      </c>
      <c r="M10561" t="str">
        <f t="shared" si="1308"/>
        <v>(-) 65 detik</v>
      </c>
    </row>
    <row r="10562" spans="1:13" x14ac:dyDescent="0.35">
      <c r="A10562" s="6">
        <v>2</v>
      </c>
      <c r="B10562" s="6" t="s">
        <v>12770</v>
      </c>
      <c r="C10562" s="6" t="s">
        <v>12770</v>
      </c>
      <c r="D10562" s="6" t="str">
        <f t="shared" si="1303"/>
        <v>2-CAIU5868672</v>
      </c>
      <c r="E10562" s="7">
        <f t="shared" si="1304"/>
        <v>45162.678495451386</v>
      </c>
      <c r="F10562" s="8">
        <v>45162.824328784722</v>
      </c>
      <c r="G10562" s="7">
        <f t="shared" si="1307"/>
        <v>45162.865995451386</v>
      </c>
      <c r="H10562" s="2">
        <f>LOOKUP(2,1/(Sheet1!$D:$D=C10562)/(Sheet1!$E:$E&gt;=E10562)/(Sheet1!$E:$E&lt;=G10562),(Sheet1!$E:$E))</f>
        <v>45162.825768402778</v>
      </c>
      <c r="I10562" t="str">
        <f t="shared" si="1305"/>
        <v>0:02:04</v>
      </c>
      <c r="J10562" t="s">
        <v>8471</v>
      </c>
      <c r="K10562" t="s">
        <v>9621</v>
      </c>
      <c r="L10562" t="str">
        <f t="shared" si="1306"/>
        <v>WEEK 34</v>
      </c>
      <c r="M10562" t="str">
        <f t="shared" si="1308"/>
        <v>(-) 65 detik</v>
      </c>
    </row>
    <row r="10563" spans="1:13" x14ac:dyDescent="0.35">
      <c r="A10563" s="6">
        <v>4</v>
      </c>
      <c r="B10563" s="6" t="s">
        <v>13346</v>
      </c>
      <c r="C10563" s="6" t="s">
        <v>13346</v>
      </c>
      <c r="D10563" s="6" t="str">
        <f t="shared" si="1303"/>
        <v>4-MEDU7891902</v>
      </c>
      <c r="E10563" s="7">
        <f t="shared" si="1304"/>
        <v>45162.672701504627</v>
      </c>
      <c r="F10563" s="8">
        <v>45162.818534837963</v>
      </c>
      <c r="G10563" s="7">
        <f t="shared" si="1307"/>
        <v>45162.860201504627</v>
      </c>
      <c r="H10563" s="2">
        <f>LOOKUP(2,1/(Sheet1!$D:$D=C10563)/(Sheet1!$E:$E&gt;=E10563)/(Sheet1!$E:$E&lt;=G10563),(Sheet1!$E:$E))</f>
        <v>45162.819962870373</v>
      </c>
      <c r="I10563" t="str">
        <f t="shared" si="1305"/>
        <v>0:02:03</v>
      </c>
      <c r="J10563" t="s">
        <v>8471</v>
      </c>
      <c r="K10563" t="s">
        <v>9621</v>
      </c>
      <c r="L10563" t="str">
        <f t="shared" si="1306"/>
        <v>WEEK 34</v>
      </c>
      <c r="M10563" t="str">
        <f t="shared" si="1308"/>
        <v>(-) 65 detik</v>
      </c>
    </row>
    <row r="10564" spans="1:13" x14ac:dyDescent="0.35">
      <c r="A10564" s="6">
        <v>3</v>
      </c>
      <c r="B10564" s="6" t="s">
        <v>12262</v>
      </c>
      <c r="C10564" s="6" t="s">
        <v>12262</v>
      </c>
      <c r="D10564" s="6" t="str">
        <f t="shared" si="1303"/>
        <v>3-MEDU7764620</v>
      </c>
      <c r="E10564" s="7">
        <f t="shared" si="1304"/>
        <v>45162.670717476853</v>
      </c>
      <c r="F10564" s="8">
        <v>45162.816550810188</v>
      </c>
      <c r="G10564" s="7">
        <f t="shared" si="1307"/>
        <v>45162.858217476853</v>
      </c>
      <c r="H10564" s="2">
        <f>LOOKUP(2,1/(Sheet1!$D:$D=C10564)/(Sheet1!$E:$E&gt;=E10564)/(Sheet1!$E:$E&lt;=G10564),(Sheet1!$E:$E))</f>
        <v>45162.817930324076</v>
      </c>
      <c r="I10564" t="str">
        <f t="shared" si="1305"/>
        <v>0:01:59</v>
      </c>
      <c r="J10564" t="s">
        <v>8471</v>
      </c>
      <c r="K10564" t="s">
        <v>9621</v>
      </c>
      <c r="L10564" t="str">
        <f t="shared" si="1306"/>
        <v>WEEK 34</v>
      </c>
      <c r="M10564" t="str">
        <f t="shared" si="1308"/>
        <v>(-) 65 detik</v>
      </c>
    </row>
    <row r="10565" spans="1:13" x14ac:dyDescent="0.35">
      <c r="A10565" s="6">
        <v>2</v>
      </c>
      <c r="B10565" s="6" t="s">
        <v>10955</v>
      </c>
      <c r="C10565" s="6" t="s">
        <v>10955</v>
      </c>
      <c r="D10565" s="6" t="str">
        <f t="shared" si="1303"/>
        <v>2-FCIU5013696</v>
      </c>
      <c r="E10565" s="7">
        <f t="shared" si="1304"/>
        <v>45162.670619409721</v>
      </c>
      <c r="F10565" s="8">
        <v>45162.816452743056</v>
      </c>
      <c r="G10565" s="7">
        <f t="shared" si="1307"/>
        <v>45162.858119409721</v>
      </c>
      <c r="H10565" s="2">
        <f>LOOKUP(2,1/(Sheet1!$D:$D=C10565)/(Sheet1!$E:$E&gt;=E10565)/(Sheet1!$E:$E&lt;=G10565),(Sheet1!$E:$E))</f>
        <v>45162.816983518518</v>
      </c>
      <c r="I10565" t="str">
        <f t="shared" si="1305"/>
        <v>0:00:46</v>
      </c>
      <c r="J10565" t="s">
        <v>8471</v>
      </c>
      <c r="K10565" t="s">
        <v>9621</v>
      </c>
      <c r="L10565" t="str">
        <f t="shared" si="1306"/>
        <v>WEEK 34</v>
      </c>
      <c r="M10565" t="str">
        <f t="shared" si="1308"/>
        <v>(-) 65 detik</v>
      </c>
    </row>
    <row r="10566" spans="1:13" x14ac:dyDescent="0.35">
      <c r="A10566" s="6">
        <v>3</v>
      </c>
      <c r="B10566" s="6" t="s">
        <v>13173</v>
      </c>
      <c r="C10566" s="6" t="s">
        <v>13173</v>
      </c>
      <c r="D10566" s="6" t="str">
        <f t="shared" si="1303"/>
        <v>3-FFAU1016771</v>
      </c>
      <c r="E10566" s="7">
        <f t="shared" si="1304"/>
        <v>45162.665008101852</v>
      </c>
      <c r="F10566" s="8">
        <v>45162.810841435188</v>
      </c>
      <c r="G10566" s="7">
        <f t="shared" si="1307"/>
        <v>45162.852508101852</v>
      </c>
      <c r="H10566" s="2">
        <f>LOOKUP(2,1/(Sheet1!$D:$D=C10566)/(Sheet1!$E:$E&gt;=E10566)/(Sheet1!$E:$E&lt;=G10566),(Sheet1!$E:$E))</f>
        <v>45162.81214908565</v>
      </c>
      <c r="I10566" t="str">
        <f t="shared" si="1305"/>
        <v>0:01:53</v>
      </c>
      <c r="J10566" t="s">
        <v>8471</v>
      </c>
      <c r="K10566" t="s">
        <v>9621</v>
      </c>
      <c r="L10566" t="str">
        <f t="shared" si="1306"/>
        <v>WEEK 34</v>
      </c>
      <c r="M10566" t="str">
        <f t="shared" si="1308"/>
        <v>(-) 65 detik</v>
      </c>
    </row>
    <row r="10567" spans="1:13" x14ac:dyDescent="0.35">
      <c r="A10567" s="6">
        <v>2</v>
      </c>
      <c r="B10567" s="6" t="s">
        <v>12982</v>
      </c>
      <c r="C10567" s="6" t="s">
        <v>12982</v>
      </c>
      <c r="D10567" s="6" t="str">
        <f t="shared" si="1303"/>
        <v>2-CXDU1723279</v>
      </c>
      <c r="E10567" s="7">
        <f t="shared" si="1304"/>
        <v>45162.663027465278</v>
      </c>
      <c r="F10567" s="8">
        <v>45162.808860798614</v>
      </c>
      <c r="G10567" s="7">
        <f t="shared" si="1307"/>
        <v>45162.850527465278</v>
      </c>
      <c r="H10567" s="2">
        <f>LOOKUP(2,1/(Sheet1!$D:$D=C10567)/(Sheet1!$E:$E&gt;=E10567)/(Sheet1!$E:$E&lt;=G10567),(Sheet1!$E:$E))</f>
        <v>45162.810246562498</v>
      </c>
      <c r="I10567" t="str">
        <f t="shared" si="1305"/>
        <v>0:02:00</v>
      </c>
      <c r="J10567" t="s">
        <v>8471</v>
      </c>
      <c r="K10567" t="s">
        <v>9621</v>
      </c>
      <c r="L10567" t="str">
        <f t="shared" si="1306"/>
        <v>WEEK 34</v>
      </c>
      <c r="M10567" t="str">
        <f t="shared" si="1308"/>
        <v>(-) 65 detik</v>
      </c>
    </row>
    <row r="10568" spans="1:13" x14ac:dyDescent="0.35">
      <c r="A10568" s="6">
        <v>4</v>
      </c>
      <c r="B10568" s="6" t="s">
        <v>12291</v>
      </c>
      <c r="C10568" s="6" t="s">
        <v>12291</v>
      </c>
      <c r="D10568" s="6" t="str">
        <f t="shared" si="1303"/>
        <v>4-MSCU5092259</v>
      </c>
      <c r="E10568" s="7">
        <f t="shared" si="1304"/>
        <v>45162.660912615742</v>
      </c>
      <c r="F10568" s="8">
        <v>45162.806745949078</v>
      </c>
      <c r="G10568" s="7">
        <f t="shared" si="1307"/>
        <v>45162.848412615742</v>
      </c>
      <c r="H10568" s="2">
        <f>LOOKUP(2,1/(Sheet1!$D:$D=C10568)/(Sheet1!$E:$E&gt;=E10568)/(Sheet1!$E:$E&lt;=G10568),(Sheet1!$E:$E))</f>
        <v>45162.808143935188</v>
      </c>
      <c r="I10568" t="str">
        <f t="shared" si="1305"/>
        <v>0:02:01</v>
      </c>
      <c r="J10568" t="s">
        <v>8471</v>
      </c>
      <c r="K10568" t="s">
        <v>9621</v>
      </c>
      <c r="L10568" t="str">
        <f t="shared" si="1306"/>
        <v>WEEK 34</v>
      </c>
      <c r="M10568" t="str">
        <f t="shared" si="1308"/>
        <v>(-) 65 detik</v>
      </c>
    </row>
    <row r="10569" spans="1:13" x14ac:dyDescent="0.35">
      <c r="A10569" s="6">
        <v>2</v>
      </c>
      <c r="B10569" s="6" t="s">
        <v>11263</v>
      </c>
      <c r="C10569" s="6" t="s">
        <v>11263</v>
      </c>
      <c r="D10569" s="6" t="str">
        <f t="shared" si="1303"/>
        <v>2-CBHU4384267</v>
      </c>
      <c r="E10569" s="7">
        <f t="shared" si="1304"/>
        <v>45162.659285185182</v>
      </c>
      <c r="F10569" s="8">
        <v>45162.805118518518</v>
      </c>
      <c r="G10569" s="7">
        <f t="shared" si="1307"/>
        <v>45162.846785185182</v>
      </c>
      <c r="H10569" s="2">
        <f>LOOKUP(2,1/(Sheet1!$D:$D=C10569)/(Sheet1!$E:$E&gt;=E10569)/(Sheet1!$E:$E&lt;=G10569),(Sheet1!$E:$E))</f>
        <v>45162.805518263885</v>
      </c>
      <c r="I10569" t="str">
        <f t="shared" si="1305"/>
        <v>0:00:35</v>
      </c>
      <c r="J10569" t="s">
        <v>8471</v>
      </c>
      <c r="K10569" t="s">
        <v>9621</v>
      </c>
      <c r="L10569" t="str">
        <f t="shared" si="1306"/>
        <v>WEEK 34</v>
      </c>
      <c r="M10569" t="str">
        <f t="shared" si="1308"/>
        <v>(-) 65 detik</v>
      </c>
    </row>
    <row r="10570" spans="1:13" x14ac:dyDescent="0.35">
      <c r="A10570" s="6">
        <v>3</v>
      </c>
      <c r="B10570" s="6" t="s">
        <v>12295</v>
      </c>
      <c r="C10570" s="6" t="s">
        <v>12295</v>
      </c>
      <c r="D10570" s="6" t="str">
        <f t="shared" si="1303"/>
        <v>3-MSDU6358666</v>
      </c>
      <c r="E10570" s="7">
        <f t="shared" si="1304"/>
        <v>45162.65498634259</v>
      </c>
      <c r="F10570" s="8">
        <v>45162.800819675926</v>
      </c>
      <c r="G10570" s="7">
        <f t="shared" si="1307"/>
        <v>45162.84248634259</v>
      </c>
      <c r="H10570" s="2">
        <f>LOOKUP(2,1/(Sheet1!$D:$D=C10570)/(Sheet1!$E:$E&gt;=E10570)/(Sheet1!$E:$E&lt;=G10570),(Sheet1!$E:$E))</f>
        <v>45162.80213802083</v>
      </c>
      <c r="I10570" t="str">
        <f t="shared" si="1305"/>
        <v>0:01:54</v>
      </c>
      <c r="J10570" t="s">
        <v>8471</v>
      </c>
      <c r="K10570" t="s">
        <v>9621</v>
      </c>
      <c r="L10570" t="str">
        <f t="shared" si="1306"/>
        <v>WEEK 34</v>
      </c>
      <c r="M10570" t="str">
        <f t="shared" si="1308"/>
        <v>(-) 65 detik</v>
      </c>
    </row>
    <row r="10571" spans="1:13" x14ac:dyDescent="0.35">
      <c r="A10571" s="6">
        <v>3</v>
      </c>
      <c r="B10571" s="6" t="s">
        <v>14093</v>
      </c>
      <c r="C10571" s="6" t="s">
        <v>14093</v>
      </c>
      <c r="D10571" s="6" t="str">
        <f t="shared" si="1303"/>
        <v>3-WHSU5129039</v>
      </c>
      <c r="E10571" s="7">
        <f t="shared" si="1304"/>
        <v>45162.648453587957</v>
      </c>
      <c r="F10571" s="8">
        <v>45162.794286921293</v>
      </c>
      <c r="G10571" s="7">
        <f t="shared" si="1307"/>
        <v>45162.835953587957</v>
      </c>
      <c r="H10571" s="2">
        <f>LOOKUP(2,1/(Sheet1!$D:$D=C10571)/(Sheet1!$E:$E&gt;=E10571)/(Sheet1!$E:$E&lt;=G10571),(Sheet1!$E:$E))</f>
        <v>45162.795611238427</v>
      </c>
      <c r="I10571" t="str">
        <f t="shared" si="1305"/>
        <v>0:01:54</v>
      </c>
      <c r="J10571" t="s">
        <v>8471</v>
      </c>
      <c r="K10571" t="s">
        <v>9621</v>
      </c>
      <c r="L10571" t="str">
        <f t="shared" si="1306"/>
        <v>WEEK 34</v>
      </c>
      <c r="M10571" t="str">
        <f t="shared" si="1308"/>
        <v>(-) 65 detik</v>
      </c>
    </row>
    <row r="10572" spans="1:13" x14ac:dyDescent="0.35">
      <c r="A10572" s="6">
        <v>3</v>
      </c>
      <c r="B10572" s="6" t="s">
        <v>13155</v>
      </c>
      <c r="C10572" s="6" t="s">
        <v>13155</v>
      </c>
      <c r="D10572" s="6" t="str">
        <f t="shared" si="1303"/>
        <v>3-FCIU7219623</v>
      </c>
      <c r="E10572" s="7">
        <f t="shared" si="1304"/>
        <v>45162.644702546291</v>
      </c>
      <c r="F10572" s="8">
        <v>45162.790535879627</v>
      </c>
      <c r="G10572" s="7">
        <f t="shared" si="1307"/>
        <v>45162.832202546291</v>
      </c>
      <c r="H10572" s="2">
        <f>LOOKUP(2,1/(Sheet1!$D:$D=C10572)/(Sheet1!$E:$E&gt;=E10572)/(Sheet1!$E:$E&lt;=G10572),(Sheet1!$E:$E))</f>
        <v>45162.791815682867</v>
      </c>
      <c r="I10572" t="str">
        <f t="shared" si="1305"/>
        <v>0:01:51</v>
      </c>
      <c r="J10572" t="s">
        <v>8471</v>
      </c>
      <c r="K10572" t="s">
        <v>9621</v>
      </c>
      <c r="L10572" t="str">
        <f t="shared" si="1306"/>
        <v>WEEK 34</v>
      </c>
      <c r="M10572" t="str">
        <f t="shared" si="1308"/>
        <v>(-) 65 detik</v>
      </c>
    </row>
    <row r="10573" spans="1:13" x14ac:dyDescent="0.35">
      <c r="A10573" s="6">
        <v>2</v>
      </c>
      <c r="B10573" s="6" t="s">
        <v>13063</v>
      </c>
      <c r="C10573" s="6" t="s">
        <v>13063</v>
      </c>
      <c r="D10573" s="6" t="str">
        <f t="shared" si="1303"/>
        <v>2-EGHU9858457</v>
      </c>
      <c r="E10573" s="7">
        <f t="shared" si="1304"/>
        <v>45162.641873726847</v>
      </c>
      <c r="F10573" s="8">
        <v>45162.787707060183</v>
      </c>
      <c r="G10573" s="7">
        <f t="shared" si="1307"/>
        <v>45162.829373726847</v>
      </c>
      <c r="H10573" s="2">
        <f>LOOKUP(2,1/(Sheet1!$D:$D=C10573)/(Sheet1!$E:$E&gt;=E10573)/(Sheet1!$E:$E&lt;=G10573),(Sheet1!$E:$E))</f>
        <v>45162.786545347219</v>
      </c>
      <c r="I10573" t="str">
        <f t="shared" si="1305"/>
        <v>+0:01:40</v>
      </c>
      <c r="J10573" t="s">
        <v>9651</v>
      </c>
      <c r="K10573" t="s">
        <v>9621</v>
      </c>
      <c r="L10573" t="str">
        <f t="shared" si="1306"/>
        <v>WEEK 34</v>
      </c>
    </row>
    <row r="10574" spans="1:13" x14ac:dyDescent="0.35">
      <c r="A10574" s="6">
        <v>3</v>
      </c>
      <c r="B10574" s="6" t="s">
        <v>12555</v>
      </c>
      <c r="C10574" s="6" t="s">
        <v>12555</v>
      </c>
      <c r="D10574" s="6" t="str">
        <f t="shared" si="1303"/>
        <v>3-TGBU5341812</v>
      </c>
      <c r="E10574" s="7">
        <f t="shared" si="1304"/>
        <v>45162.638568483795</v>
      </c>
      <c r="F10574" s="8">
        <v>45162.784401817131</v>
      </c>
      <c r="G10574" s="7">
        <f t="shared" si="1307"/>
        <v>45162.826068483795</v>
      </c>
      <c r="H10574" s="2">
        <f>LOOKUP(2,1/(Sheet1!$D:$D=C10574)/(Sheet1!$E:$E&gt;=E10574)/(Sheet1!$E:$E&lt;=G10574),(Sheet1!$E:$E))</f>
        <v>45162.785691331017</v>
      </c>
      <c r="I10574" t="str">
        <f t="shared" si="1305"/>
        <v>0:01:51</v>
      </c>
      <c r="J10574" t="s">
        <v>8471</v>
      </c>
      <c r="K10574" t="s">
        <v>9621</v>
      </c>
      <c r="L10574" t="str">
        <f t="shared" si="1306"/>
        <v>WEEK 34</v>
      </c>
      <c r="M10574" t="str">
        <f t="shared" ref="M10574" si="1309">IF(I10574&lt;="0:00:05","(-) 5 detik",IF(I10574&lt;="0:00:15","(-) 15 detik",IF(I10574&lt;="0:00:30","(-) 30 detik","(-) 65 detik")))</f>
        <v>(-) 65 detik</v>
      </c>
    </row>
    <row r="10575" spans="1:13" x14ac:dyDescent="0.35">
      <c r="A10575" s="6">
        <v>3</v>
      </c>
      <c r="B10575" s="6" t="s">
        <v>12131</v>
      </c>
      <c r="C10575" s="6" t="s">
        <v>12131</v>
      </c>
      <c r="D10575" s="6" t="str">
        <f t="shared" si="1303"/>
        <v>3-FCIU9923328</v>
      </c>
      <c r="E10575" s="7">
        <f t="shared" si="1304"/>
        <v>45162.632378124996</v>
      </c>
      <c r="F10575" s="8">
        <v>45162.778211458331</v>
      </c>
      <c r="G10575" s="7">
        <f t="shared" si="1307"/>
        <v>45162.819878124996</v>
      </c>
      <c r="H10575" s="2">
        <f>LOOKUP(2,1/(Sheet1!$D:$D=C10575)/(Sheet1!$E:$E&gt;=E10575)/(Sheet1!$E:$E&lt;=G10575),(Sheet1!$E:$E))</f>
        <v>45162.777876874999</v>
      </c>
      <c r="I10575" t="str">
        <f t="shared" si="1305"/>
        <v>+0:00:29</v>
      </c>
      <c r="J10575" t="s">
        <v>9651</v>
      </c>
      <c r="K10575" t="s">
        <v>9621</v>
      </c>
      <c r="L10575" t="str">
        <f t="shared" si="1306"/>
        <v>WEEK 34</v>
      </c>
    </row>
    <row r="10576" spans="1:13" x14ac:dyDescent="0.35">
      <c r="A10576" s="6">
        <v>3</v>
      </c>
      <c r="B10576" s="6" t="s">
        <v>12138</v>
      </c>
      <c r="C10576" s="6" t="s">
        <v>12138</v>
      </c>
      <c r="D10576" s="6" t="str">
        <f t="shared" si="1303"/>
        <v>3-FFAU3168639</v>
      </c>
      <c r="E10576" s="7">
        <f t="shared" si="1304"/>
        <v>45162.616838622685</v>
      </c>
      <c r="F10576" s="8">
        <v>45162.762671956021</v>
      </c>
      <c r="G10576" s="7">
        <f t="shared" si="1307"/>
        <v>45162.804338622685</v>
      </c>
      <c r="H10576" s="2">
        <f>LOOKUP(2,1/(Sheet1!$D:$D=C10576)/(Sheet1!$E:$E&gt;=E10576)/(Sheet1!$E:$E&lt;=G10576),(Sheet1!$E:$E))</f>
        <v>45162.763927870372</v>
      </c>
      <c r="I10576" t="str">
        <f t="shared" si="1305"/>
        <v>0:01:49</v>
      </c>
      <c r="J10576" t="s">
        <v>8471</v>
      </c>
      <c r="K10576" t="s">
        <v>9621</v>
      </c>
      <c r="L10576" t="str">
        <f t="shared" si="1306"/>
        <v>WEEK 34</v>
      </c>
      <c r="M10576" t="str">
        <f t="shared" ref="M10576:M10585" si="1310">IF(I10576&lt;="0:00:05","(-) 5 detik",IF(I10576&lt;="0:00:15","(-) 15 detik",IF(I10576&lt;="0:00:30","(-) 30 detik","(-) 65 detik")))</f>
        <v>(-) 65 detik</v>
      </c>
    </row>
    <row r="10577" spans="1:13" x14ac:dyDescent="0.35">
      <c r="A10577" s="6">
        <v>4</v>
      </c>
      <c r="B10577" s="6" t="s">
        <v>12371</v>
      </c>
      <c r="C10577" s="6" t="s">
        <v>12371</v>
      </c>
      <c r="D10577" s="6" t="str">
        <f t="shared" si="1303"/>
        <v>4-OOCU8434093</v>
      </c>
      <c r="E10577" s="7">
        <f t="shared" si="1304"/>
        <v>45162.608502627314</v>
      </c>
      <c r="F10577" s="8">
        <v>45162.75433596065</v>
      </c>
      <c r="G10577" s="7">
        <f t="shared" si="1307"/>
        <v>45162.796002627314</v>
      </c>
      <c r="H10577" s="2">
        <f>LOOKUP(2,1/(Sheet1!$D:$D=C10577)/(Sheet1!$E:$E&gt;=E10577)/(Sheet1!$E:$E&lt;=G10577),(Sheet1!$E:$E))</f>
        <v>45162.755648506944</v>
      </c>
      <c r="I10577" t="str">
        <f t="shared" si="1305"/>
        <v>0:01:53</v>
      </c>
      <c r="J10577" t="s">
        <v>8471</v>
      </c>
      <c r="K10577" t="s">
        <v>9621</v>
      </c>
      <c r="L10577" t="str">
        <f t="shared" si="1306"/>
        <v>WEEK 34</v>
      </c>
      <c r="M10577" t="str">
        <f t="shared" si="1310"/>
        <v>(-) 65 detik</v>
      </c>
    </row>
    <row r="10578" spans="1:13" x14ac:dyDescent="0.35">
      <c r="A10578" s="6">
        <v>3</v>
      </c>
      <c r="B10578" s="6" t="s">
        <v>13544</v>
      </c>
      <c r="C10578" s="6" t="s">
        <v>13544</v>
      </c>
      <c r="D10578" s="6" t="str">
        <f t="shared" si="1303"/>
        <v>3-OOCU7799395</v>
      </c>
      <c r="E10578" s="7">
        <f t="shared" si="1304"/>
        <v>45162.607810219903</v>
      </c>
      <c r="F10578" s="8">
        <v>45162.753643553238</v>
      </c>
      <c r="G10578" s="7">
        <f t="shared" si="1307"/>
        <v>45162.795310219903</v>
      </c>
      <c r="H10578" s="2">
        <f>LOOKUP(2,1/(Sheet1!$D:$D=C10578)/(Sheet1!$E:$E&gt;=E10578)/(Sheet1!$E:$E&lt;=G10578),(Sheet1!$E:$E))</f>
        <v>45162.754911111108</v>
      </c>
      <c r="I10578" t="str">
        <f t="shared" si="1305"/>
        <v>0:01:50</v>
      </c>
      <c r="J10578" t="s">
        <v>8471</v>
      </c>
      <c r="K10578" t="s">
        <v>9621</v>
      </c>
      <c r="L10578" t="str">
        <f t="shared" si="1306"/>
        <v>WEEK 34</v>
      </c>
      <c r="M10578" t="str">
        <f t="shared" si="1310"/>
        <v>(-) 65 detik</v>
      </c>
    </row>
    <row r="10579" spans="1:13" x14ac:dyDescent="0.35">
      <c r="A10579" s="6">
        <v>4</v>
      </c>
      <c r="B10579" s="6" t="s">
        <v>11942</v>
      </c>
      <c r="C10579" s="6" t="s">
        <v>11942</v>
      </c>
      <c r="D10579" s="6" t="str">
        <f t="shared" si="1303"/>
        <v>4-CAIU7461876</v>
      </c>
      <c r="E10579" s="7">
        <f t="shared" si="1304"/>
        <v>45162.605015706016</v>
      </c>
      <c r="F10579" s="8">
        <v>45162.750849039352</v>
      </c>
      <c r="G10579" s="7">
        <f t="shared" si="1307"/>
        <v>45162.792515706016</v>
      </c>
      <c r="H10579" s="2">
        <f>LOOKUP(2,1/(Sheet1!$D:$D=C10579)/(Sheet1!$E:$E&gt;=E10579)/(Sheet1!$E:$E&lt;=G10579),(Sheet1!$E:$E))</f>
        <v>45162.752213576387</v>
      </c>
      <c r="I10579" t="str">
        <f t="shared" si="1305"/>
        <v>0:01:58</v>
      </c>
      <c r="J10579" t="s">
        <v>8471</v>
      </c>
      <c r="K10579" t="s">
        <v>9621</v>
      </c>
      <c r="L10579" t="str">
        <f t="shared" si="1306"/>
        <v>WEEK 34</v>
      </c>
      <c r="M10579" t="str">
        <f t="shared" si="1310"/>
        <v>(-) 65 detik</v>
      </c>
    </row>
    <row r="10580" spans="1:13" x14ac:dyDescent="0.35">
      <c r="A10580" s="6">
        <v>2</v>
      </c>
      <c r="B10580" s="6" t="s">
        <v>13135</v>
      </c>
      <c r="C10580" s="6" t="s">
        <v>13135</v>
      </c>
      <c r="D10580" s="6" t="str">
        <f t="shared" si="1303"/>
        <v>2-FBIU7913930</v>
      </c>
      <c r="E10580" s="7">
        <f t="shared" si="1304"/>
        <v>45162.604808217591</v>
      </c>
      <c r="F10580" s="8">
        <v>45162.750641550927</v>
      </c>
      <c r="G10580" s="7">
        <f t="shared" si="1307"/>
        <v>45162.792308217591</v>
      </c>
      <c r="H10580" s="2">
        <f>LOOKUP(2,1/(Sheet1!$D:$D=C10580)/(Sheet1!$E:$E&gt;=E10580)/(Sheet1!$E:$E&lt;=G10580),(Sheet1!$E:$E))</f>
        <v>45162.751679293979</v>
      </c>
      <c r="I10580" t="str">
        <f t="shared" si="1305"/>
        <v>0:01:30</v>
      </c>
      <c r="J10580" t="s">
        <v>8471</v>
      </c>
      <c r="K10580" t="s">
        <v>9621</v>
      </c>
      <c r="L10580" t="str">
        <f t="shared" si="1306"/>
        <v>WEEK 34</v>
      </c>
      <c r="M10580" t="str">
        <f t="shared" si="1310"/>
        <v>(-) 65 detik</v>
      </c>
    </row>
    <row r="10581" spans="1:13" x14ac:dyDescent="0.35">
      <c r="A10581" s="6">
        <v>3</v>
      </c>
      <c r="B10581" s="6" t="s">
        <v>11917</v>
      </c>
      <c r="C10581" s="6" t="s">
        <v>11917</v>
      </c>
      <c r="D10581" s="6" t="str">
        <f t="shared" si="1303"/>
        <v>3-BMOU6252228</v>
      </c>
      <c r="E10581" s="7">
        <f t="shared" si="1304"/>
        <v>45162.601918020831</v>
      </c>
      <c r="F10581" s="8">
        <v>45162.747751354167</v>
      </c>
      <c r="G10581" s="7">
        <f t="shared" si="1307"/>
        <v>45162.789418020831</v>
      </c>
      <c r="H10581" s="2">
        <f>LOOKUP(2,1/(Sheet1!$D:$D=C10581)/(Sheet1!$E:$E&gt;=E10581)/(Sheet1!$E:$E&lt;=G10581),(Sheet1!$E:$E))</f>
        <v>45162.749160706022</v>
      </c>
      <c r="I10581" t="str">
        <f t="shared" si="1305"/>
        <v>0:02:02</v>
      </c>
      <c r="J10581" t="s">
        <v>8471</v>
      </c>
      <c r="K10581" t="s">
        <v>9621</v>
      </c>
      <c r="L10581" t="str">
        <f t="shared" si="1306"/>
        <v>WEEK 34</v>
      </c>
      <c r="M10581" t="str">
        <f t="shared" si="1310"/>
        <v>(-) 65 detik</v>
      </c>
    </row>
    <row r="10582" spans="1:13" x14ac:dyDescent="0.35">
      <c r="A10582" s="6">
        <v>4</v>
      </c>
      <c r="B10582" s="6" t="s">
        <v>12498</v>
      </c>
      <c r="C10582" s="6" t="s">
        <v>12498</v>
      </c>
      <c r="D10582" s="6" t="str">
        <f t="shared" si="1303"/>
        <v>4-TCLU5888968</v>
      </c>
      <c r="E10582" s="7">
        <f t="shared" si="1304"/>
        <v>45162.600397418981</v>
      </c>
      <c r="F10582" s="8">
        <v>45162.746230752316</v>
      </c>
      <c r="G10582" s="7">
        <f t="shared" si="1307"/>
        <v>45162.787897418981</v>
      </c>
      <c r="H10582" s="2">
        <f>LOOKUP(2,1/(Sheet1!$D:$D=C10582)/(Sheet1!$E:$E&gt;=E10582)/(Sheet1!$E:$E&lt;=G10582),(Sheet1!$E:$E))</f>
        <v>45162.747561539349</v>
      </c>
      <c r="I10582" t="str">
        <f t="shared" si="1305"/>
        <v>0:01:55</v>
      </c>
      <c r="J10582" t="s">
        <v>8471</v>
      </c>
      <c r="K10582" t="s">
        <v>9621</v>
      </c>
      <c r="L10582" t="str">
        <f t="shared" si="1306"/>
        <v>WEEK 34</v>
      </c>
      <c r="M10582" t="str">
        <f t="shared" si="1310"/>
        <v>(-) 65 detik</v>
      </c>
    </row>
    <row r="10583" spans="1:13" x14ac:dyDescent="0.35">
      <c r="A10583" s="6">
        <v>1</v>
      </c>
      <c r="B10583" s="6" t="s">
        <v>11924</v>
      </c>
      <c r="C10583" s="6" t="s">
        <v>11924</v>
      </c>
      <c r="D10583" s="6" t="str">
        <f t="shared" si="1303"/>
        <v>1-CAAU2244237</v>
      </c>
      <c r="E10583" s="7">
        <f t="shared" si="1304"/>
        <v>45162.592196030091</v>
      </c>
      <c r="F10583" s="8">
        <v>45162.738029363427</v>
      </c>
      <c r="G10583" s="7">
        <f t="shared" si="1307"/>
        <v>45162.779696030091</v>
      </c>
      <c r="H10583" s="2">
        <f>LOOKUP(2,1/(Sheet1!$D:$D=C10583)/(Sheet1!$E:$E&gt;=E10583)/(Sheet1!$E:$E&lt;=G10583),(Sheet1!$E:$E))</f>
        <v>45162.738486192131</v>
      </c>
      <c r="I10583" t="str">
        <f t="shared" si="1305"/>
        <v>0:00:39</v>
      </c>
      <c r="J10583" t="s">
        <v>8471</v>
      </c>
      <c r="K10583" t="s">
        <v>9621</v>
      </c>
      <c r="L10583" t="str">
        <f t="shared" si="1306"/>
        <v>WEEK 34</v>
      </c>
      <c r="M10583" t="str">
        <f t="shared" si="1310"/>
        <v>(-) 65 detik</v>
      </c>
    </row>
    <row r="10584" spans="1:13" x14ac:dyDescent="0.35">
      <c r="A10584" s="6">
        <v>2</v>
      </c>
      <c r="B10584" s="6" t="s">
        <v>13388</v>
      </c>
      <c r="C10584" s="6" t="s">
        <v>13388</v>
      </c>
      <c r="D10584" s="6" t="str">
        <f t="shared" ref="D10584:D10647" si="1311">A10584&amp;"-"&amp;C10584</f>
        <v>2-MRKU7708490</v>
      </c>
      <c r="E10584" s="7">
        <f t="shared" ref="E10584:E10647" si="1312">F10584-TIMEVALUE("03:30:00")</f>
        <v>45162.587776504624</v>
      </c>
      <c r="F10584" s="8">
        <v>45162.73360983796</v>
      </c>
      <c r="G10584" s="7">
        <f t="shared" si="1307"/>
        <v>45162.775276504624</v>
      </c>
      <c r="H10584" s="2">
        <f>LOOKUP(2,1/(Sheet1!$D:$D=C10584)/(Sheet1!$E:$E&gt;=E10584)/(Sheet1!$E:$E&lt;=G10584),(Sheet1!$E:$E))</f>
        <v>45162.734913136577</v>
      </c>
      <c r="I10584" t="str">
        <f t="shared" ref="I10584:I10647" si="1313">IF(H10584-F10584&gt;0, TEXT(ABS(H10584-F10584),"h:mm:ss"), "+"&amp;TEXT(ABS(F10584-H10584),"h:mm:ss"))</f>
        <v>0:01:53</v>
      </c>
      <c r="J10584" t="s">
        <v>8471</v>
      </c>
      <c r="K10584" t="s">
        <v>9621</v>
      </c>
      <c r="L10584" t="str">
        <f t="shared" si="1306"/>
        <v>WEEK 34</v>
      </c>
      <c r="M10584" t="str">
        <f t="shared" si="1310"/>
        <v>(-) 65 detik</v>
      </c>
    </row>
    <row r="10585" spans="1:13" x14ac:dyDescent="0.35">
      <c r="A10585" s="6">
        <v>3</v>
      </c>
      <c r="B10585" s="6" t="s">
        <v>11929</v>
      </c>
      <c r="C10585" s="6" t="s">
        <v>11929</v>
      </c>
      <c r="D10585" s="6" t="str">
        <f t="shared" si="1311"/>
        <v>3-CAIU5805524</v>
      </c>
      <c r="E10585" s="7">
        <f t="shared" si="1312"/>
        <v>45162.581131828701</v>
      </c>
      <c r="F10585" s="8">
        <v>45162.726965162037</v>
      </c>
      <c r="G10585" s="7">
        <f t="shared" si="1307"/>
        <v>45162.768631828701</v>
      </c>
      <c r="H10585" s="2">
        <f>LOOKUP(2,1/(Sheet1!$D:$D=C10585)/(Sheet1!$E:$E&gt;=E10585)/(Sheet1!$E:$E&lt;=G10585),(Sheet1!$E:$E))</f>
        <v>45162.728283472221</v>
      </c>
      <c r="I10585" t="str">
        <f t="shared" si="1313"/>
        <v>0:01:54</v>
      </c>
      <c r="J10585" t="s">
        <v>8471</v>
      </c>
      <c r="K10585" t="s">
        <v>9621</v>
      </c>
      <c r="L10585" t="str">
        <f t="shared" si="1306"/>
        <v>WEEK 34</v>
      </c>
      <c r="M10585" t="str">
        <f t="shared" si="1310"/>
        <v>(-) 65 detik</v>
      </c>
    </row>
    <row r="10586" spans="1:13" x14ac:dyDescent="0.35">
      <c r="A10586" s="6">
        <v>2</v>
      </c>
      <c r="B10586" s="6" t="s">
        <v>7618</v>
      </c>
      <c r="C10586" s="6" t="s">
        <v>7618</v>
      </c>
      <c r="D10586" s="6" t="str">
        <f t="shared" si="1311"/>
        <v>2-EGHU3279611</v>
      </c>
      <c r="E10586" s="7">
        <f t="shared" si="1312"/>
        <v>45162.573561192126</v>
      </c>
      <c r="F10586" s="8">
        <v>45162.719394525462</v>
      </c>
      <c r="G10586" s="7">
        <f t="shared" si="1307"/>
        <v>45162.761061192126</v>
      </c>
      <c r="H10586" s="2">
        <f>LOOKUP(2,1/(Sheet1!$D:$D=C10586)/(Sheet1!$E:$E&gt;=E10586)/(Sheet1!$E:$E&lt;=G10586),(Sheet1!$E:$E))</f>
        <v>45162.714145891201</v>
      </c>
      <c r="I10586" t="str">
        <f t="shared" si="1313"/>
        <v>+0:07:33</v>
      </c>
      <c r="J10586" t="s">
        <v>9651</v>
      </c>
      <c r="K10586" t="s">
        <v>9621</v>
      </c>
      <c r="L10586" t="str">
        <f t="shared" si="1306"/>
        <v>WEEK 34</v>
      </c>
    </row>
    <row r="10587" spans="1:13" x14ac:dyDescent="0.35">
      <c r="A10587" s="6">
        <v>4</v>
      </c>
      <c r="B10587" s="6" t="s">
        <v>12979</v>
      </c>
      <c r="C10587" s="6" t="s">
        <v>12979</v>
      </c>
      <c r="D10587" s="6" t="str">
        <f t="shared" si="1311"/>
        <v>4-CXDU1720670</v>
      </c>
      <c r="E10587" s="7">
        <f t="shared" si="1312"/>
        <v>45162.55993452546</v>
      </c>
      <c r="F10587" s="8">
        <v>45162.705767858795</v>
      </c>
      <c r="G10587" s="7">
        <f t="shared" si="1307"/>
        <v>45162.74743452546</v>
      </c>
      <c r="H10587" s="2">
        <f>LOOKUP(2,1/(Sheet1!$D:$D=C10587)/(Sheet1!$E:$E&gt;=E10587)/(Sheet1!$E:$E&lt;=G10587),(Sheet1!$E:$E))</f>
        <v>45162.706931608795</v>
      </c>
      <c r="I10587" t="str">
        <f t="shared" si="1313"/>
        <v>0:01:41</v>
      </c>
      <c r="J10587" t="s">
        <v>8471</v>
      </c>
      <c r="K10587" t="s">
        <v>9621</v>
      </c>
      <c r="L10587" t="str">
        <f t="shared" si="1306"/>
        <v>WEEK 34</v>
      </c>
      <c r="M10587" t="str">
        <f t="shared" ref="M10587:M10590" si="1314">IF(I10587&lt;="0:00:05","(-) 5 detik",IF(I10587&lt;="0:00:15","(-) 15 detik",IF(I10587&lt;="0:00:30","(-) 30 detik","(-) 65 detik")))</f>
        <v>(-) 65 detik</v>
      </c>
    </row>
    <row r="10588" spans="1:13" x14ac:dyDescent="0.35">
      <c r="A10588" s="6">
        <v>1</v>
      </c>
      <c r="B10588" s="6" t="s">
        <v>12487</v>
      </c>
      <c r="C10588" s="6" t="s">
        <v>12487</v>
      </c>
      <c r="D10588" s="6" t="str">
        <f t="shared" si="1311"/>
        <v>1-TCKU7374317</v>
      </c>
      <c r="E10588" s="7">
        <f t="shared" si="1312"/>
        <v>45162.558325891201</v>
      </c>
      <c r="F10588" s="8">
        <v>45162.704159224537</v>
      </c>
      <c r="G10588" s="7">
        <f t="shared" si="1307"/>
        <v>45162.745825891201</v>
      </c>
      <c r="H10588" s="2">
        <f>LOOKUP(2,1/(Sheet1!$D:$D=C10588)/(Sheet1!$E:$E&gt;=E10588)/(Sheet1!$E:$E&lt;=G10588),(Sheet1!$E:$E))</f>
        <v>45162.704936793984</v>
      </c>
      <c r="I10588" t="str">
        <f t="shared" si="1313"/>
        <v>0:01:07</v>
      </c>
      <c r="J10588" t="s">
        <v>8471</v>
      </c>
      <c r="K10588" t="s">
        <v>9621</v>
      </c>
      <c r="L10588" t="str">
        <f t="shared" si="1306"/>
        <v>WEEK 34</v>
      </c>
      <c r="M10588" t="str">
        <f t="shared" si="1314"/>
        <v>(-) 65 detik</v>
      </c>
    </row>
    <row r="10589" spans="1:13" x14ac:dyDescent="0.35">
      <c r="A10589" s="6">
        <v>3</v>
      </c>
      <c r="B10589" s="6" t="s">
        <v>12032</v>
      </c>
      <c r="C10589" s="6" t="s">
        <v>12032</v>
      </c>
      <c r="D10589" s="6" t="str">
        <f t="shared" si="1311"/>
        <v>3-CSNU7852816</v>
      </c>
      <c r="E10589" s="7">
        <f t="shared" si="1312"/>
        <v>45162.552341782408</v>
      </c>
      <c r="F10589" s="8">
        <v>45162.698175115744</v>
      </c>
      <c r="G10589" s="7">
        <f t="shared" si="1307"/>
        <v>45162.739841782408</v>
      </c>
      <c r="H10589" s="2">
        <f>LOOKUP(2,1/(Sheet1!$D:$D=C10589)/(Sheet1!$E:$E&gt;=E10589)/(Sheet1!$E:$E&lt;=G10589),(Sheet1!$E:$E))</f>
        <v>45162.699197465277</v>
      </c>
      <c r="I10589" t="str">
        <f t="shared" si="1313"/>
        <v>0:01:28</v>
      </c>
      <c r="J10589" t="s">
        <v>8471</v>
      </c>
      <c r="K10589" t="s">
        <v>9621</v>
      </c>
      <c r="L10589" t="str">
        <f t="shared" si="1306"/>
        <v>WEEK 34</v>
      </c>
      <c r="M10589" t="str">
        <f t="shared" si="1314"/>
        <v>(-) 65 detik</v>
      </c>
    </row>
    <row r="10590" spans="1:13" x14ac:dyDescent="0.35">
      <c r="A10590" s="6">
        <v>3</v>
      </c>
      <c r="B10590" s="6" t="s">
        <v>12943</v>
      </c>
      <c r="C10590" s="6" t="s">
        <v>12943</v>
      </c>
      <c r="D10590" s="6" t="str">
        <f t="shared" si="1311"/>
        <v>3-CSNU7086201</v>
      </c>
      <c r="E10590" s="7">
        <f t="shared" si="1312"/>
        <v>45162.539922766198</v>
      </c>
      <c r="F10590" s="8">
        <v>45162.685756099534</v>
      </c>
      <c r="G10590" s="7">
        <f t="shared" si="1307"/>
        <v>45162.727422766198</v>
      </c>
      <c r="H10590" s="2">
        <f>LOOKUP(2,1/(Sheet1!$D:$D=C10590)/(Sheet1!$E:$E&gt;=E10590)/(Sheet1!$E:$E&lt;=G10590),(Sheet1!$E:$E))</f>
        <v>45162.686570370373</v>
      </c>
      <c r="I10590" t="str">
        <f t="shared" si="1313"/>
        <v>0:01:10</v>
      </c>
      <c r="J10590" t="s">
        <v>8471</v>
      </c>
      <c r="K10590" t="s">
        <v>9621</v>
      </c>
      <c r="L10590" t="str">
        <f t="shared" si="1306"/>
        <v>WEEK 34</v>
      </c>
      <c r="M10590" t="str">
        <f t="shared" si="1314"/>
        <v>(-) 65 detik</v>
      </c>
    </row>
    <row r="10591" spans="1:13" x14ac:dyDescent="0.35">
      <c r="A10591" s="6">
        <v>2</v>
      </c>
      <c r="B10591" s="6" t="s">
        <v>12909</v>
      </c>
      <c r="C10591" s="6" t="s">
        <v>12909</v>
      </c>
      <c r="D10591" s="6" t="str">
        <f t="shared" si="1311"/>
        <v>2-CSLU1418390</v>
      </c>
      <c r="E10591" s="7">
        <f t="shared" si="1312"/>
        <v>45162.535406134259</v>
      </c>
      <c r="F10591" s="8">
        <v>45162.681239467594</v>
      </c>
      <c r="G10591" s="7">
        <f t="shared" si="1307"/>
        <v>45162.722906134259</v>
      </c>
      <c r="H10591" s="2">
        <f>LOOKUP(2,1/(Sheet1!$D:$D=C10591)/(Sheet1!$E:$E&gt;=E10591)/(Sheet1!$E:$E&lt;=G10591),(Sheet1!$E:$E))</f>
        <v>45162.680643645836</v>
      </c>
      <c r="I10591" t="str">
        <f t="shared" si="1313"/>
        <v>+0:00:51</v>
      </c>
      <c r="J10591" t="s">
        <v>9651</v>
      </c>
      <c r="K10591" t="s">
        <v>9621</v>
      </c>
      <c r="L10591" t="str">
        <f t="shared" si="1306"/>
        <v>WEEK 34</v>
      </c>
    </row>
    <row r="10592" spans="1:13" x14ac:dyDescent="0.35">
      <c r="A10592" s="6">
        <v>4</v>
      </c>
      <c r="B10592" s="6" t="s">
        <v>13634</v>
      </c>
      <c r="C10592" s="6" t="s">
        <v>13634</v>
      </c>
      <c r="D10592" s="6" t="str">
        <f t="shared" si="1311"/>
        <v>4-SEGU2444554</v>
      </c>
      <c r="E10592" s="7">
        <f t="shared" si="1312"/>
        <v>45162.531215046292</v>
      </c>
      <c r="F10592" s="8">
        <v>45162.677048379628</v>
      </c>
      <c r="G10592" s="7">
        <f t="shared" si="1307"/>
        <v>45162.718715046292</v>
      </c>
      <c r="H10592" s="2">
        <f>LOOKUP(2,1/(Sheet1!$D:$D=C10592)/(Sheet1!$E:$E&gt;=E10592)/(Sheet1!$E:$E&lt;=G10592),(Sheet1!$E:$E))</f>
        <v>45162.678209965277</v>
      </c>
      <c r="I10592" t="str">
        <f t="shared" si="1313"/>
        <v>0:01:40</v>
      </c>
      <c r="J10592" t="s">
        <v>8471</v>
      </c>
      <c r="K10592" t="s">
        <v>9621</v>
      </c>
      <c r="L10592" t="str">
        <f t="shared" si="1306"/>
        <v>WEEK 34</v>
      </c>
      <c r="M10592" t="str">
        <f t="shared" ref="M10592:M10596" si="1315">IF(I10592&lt;="0:00:05","(-) 5 detik",IF(I10592&lt;="0:00:15","(-) 15 detik",IF(I10592&lt;="0:00:30","(-) 30 detik","(-) 65 detik")))</f>
        <v>(-) 65 detik</v>
      </c>
    </row>
    <row r="10593" spans="1:13" x14ac:dyDescent="0.35">
      <c r="A10593" s="6">
        <v>1</v>
      </c>
      <c r="B10593" s="6" t="s">
        <v>12278</v>
      </c>
      <c r="C10593" s="6" t="s">
        <v>12278</v>
      </c>
      <c r="D10593" s="6" t="str">
        <f t="shared" si="1311"/>
        <v>1-MRKU3848529</v>
      </c>
      <c r="E10593" s="7">
        <f t="shared" si="1312"/>
        <v>45162.50110123842</v>
      </c>
      <c r="F10593" s="8">
        <v>45162.646934571756</v>
      </c>
      <c r="G10593" s="7">
        <f t="shared" si="1307"/>
        <v>45162.68860123842</v>
      </c>
      <c r="H10593" s="2">
        <f>LOOKUP(2,1/(Sheet1!$D:$D=C10593)/(Sheet1!$E:$E&gt;=E10593)/(Sheet1!$E:$E&lt;=G10593),(Sheet1!$E:$E))</f>
        <v>45162.64827229167</v>
      </c>
      <c r="I10593" t="str">
        <f t="shared" si="1313"/>
        <v>0:01:56</v>
      </c>
      <c r="J10593" t="s">
        <v>8471</v>
      </c>
      <c r="K10593" t="s">
        <v>9621</v>
      </c>
      <c r="L10593" t="str">
        <f t="shared" si="1306"/>
        <v>WEEK 34</v>
      </c>
      <c r="M10593" t="str">
        <f t="shared" si="1315"/>
        <v>(-) 65 detik</v>
      </c>
    </row>
    <row r="10594" spans="1:13" x14ac:dyDescent="0.35">
      <c r="A10594" s="6">
        <v>3</v>
      </c>
      <c r="B10594" s="6" t="s">
        <v>12802</v>
      </c>
      <c r="C10594" s="6" t="s">
        <v>12802</v>
      </c>
      <c r="D10594" s="6" t="str">
        <f t="shared" si="1311"/>
        <v>3-CCLU7706048</v>
      </c>
      <c r="E10594" s="7">
        <f t="shared" si="1312"/>
        <v>45162.499957986111</v>
      </c>
      <c r="F10594" s="8">
        <v>45162.645791319446</v>
      </c>
      <c r="G10594" s="7">
        <f t="shared" si="1307"/>
        <v>45162.687457986111</v>
      </c>
      <c r="H10594" s="2">
        <f>LOOKUP(2,1/(Sheet1!$D:$D=C10594)/(Sheet1!$E:$E&gt;=E10594)/(Sheet1!$E:$E&lt;=G10594),(Sheet1!$E:$E))</f>
        <v>45162.647124120369</v>
      </c>
      <c r="I10594" t="str">
        <f t="shared" si="1313"/>
        <v>0:01:55</v>
      </c>
      <c r="J10594" t="s">
        <v>8471</v>
      </c>
      <c r="K10594" t="s">
        <v>9621</v>
      </c>
      <c r="L10594" t="str">
        <f t="shared" si="1306"/>
        <v>WEEK 34</v>
      </c>
      <c r="M10594" t="str">
        <f t="shared" si="1315"/>
        <v>(-) 65 detik</v>
      </c>
    </row>
    <row r="10595" spans="1:13" x14ac:dyDescent="0.35">
      <c r="A10595" s="6">
        <v>2</v>
      </c>
      <c r="B10595" s="6" t="s">
        <v>13426</v>
      </c>
      <c r="C10595" s="6" t="s">
        <v>13426</v>
      </c>
      <c r="D10595" s="6" t="str">
        <f t="shared" si="1311"/>
        <v>2-MSKU0916426</v>
      </c>
      <c r="E10595" s="7">
        <f t="shared" si="1312"/>
        <v>45162.495885416662</v>
      </c>
      <c r="F10595" s="8">
        <v>45162.641718749997</v>
      </c>
      <c r="G10595" s="7">
        <f t="shared" si="1307"/>
        <v>45162.683385416662</v>
      </c>
      <c r="H10595" s="2">
        <f>LOOKUP(2,1/(Sheet1!$D:$D=C10595)/(Sheet1!$E:$E&gt;=E10595)/(Sheet1!$E:$E&lt;=G10595),(Sheet1!$E:$E))</f>
        <v>45162.642948680557</v>
      </c>
      <c r="I10595" t="str">
        <f t="shared" si="1313"/>
        <v>0:01:46</v>
      </c>
      <c r="J10595" t="s">
        <v>8471</v>
      </c>
      <c r="K10595" t="s">
        <v>9621</v>
      </c>
      <c r="L10595" t="str">
        <f t="shared" ref="L10595:L10658" si="1316">CONCATENATE("WEEK ",WEEKNUM(F10595,21))</f>
        <v>WEEK 34</v>
      </c>
      <c r="M10595" t="str">
        <f t="shared" si="1315"/>
        <v>(-) 65 detik</v>
      </c>
    </row>
    <row r="10596" spans="1:13" x14ac:dyDescent="0.35">
      <c r="A10596" s="6">
        <v>3</v>
      </c>
      <c r="B10596" s="6" t="s">
        <v>12940</v>
      </c>
      <c r="C10596" s="6" t="s">
        <v>12940</v>
      </c>
      <c r="D10596" s="6" t="str">
        <f t="shared" si="1311"/>
        <v>3-CSNU6966835</v>
      </c>
      <c r="E10596" s="7">
        <f t="shared" si="1312"/>
        <v>45162.489440474536</v>
      </c>
      <c r="F10596" s="8">
        <v>45162.635273807871</v>
      </c>
      <c r="G10596" s="7">
        <f t="shared" si="1307"/>
        <v>45162.676940474536</v>
      </c>
      <c r="H10596" s="2">
        <f>LOOKUP(2,1/(Sheet1!$D:$D=C10596)/(Sheet1!$E:$E&gt;=E10596)/(Sheet1!$E:$E&lt;=G10596),(Sheet1!$E:$E))</f>
        <v>45162.636215613427</v>
      </c>
      <c r="I10596" t="str">
        <f t="shared" si="1313"/>
        <v>0:01:21</v>
      </c>
      <c r="J10596" t="s">
        <v>8471</v>
      </c>
      <c r="K10596" t="s">
        <v>9621</v>
      </c>
      <c r="L10596" t="str">
        <f t="shared" si="1316"/>
        <v>WEEK 34</v>
      </c>
      <c r="M10596" t="str">
        <f t="shared" si="1315"/>
        <v>(-) 65 detik</v>
      </c>
    </row>
    <row r="10597" spans="1:13" x14ac:dyDescent="0.35">
      <c r="A10597" s="6">
        <v>3</v>
      </c>
      <c r="B10597" s="6" t="s">
        <v>13884</v>
      </c>
      <c r="C10597" s="6" t="s">
        <v>13884</v>
      </c>
      <c r="D10597" s="6" t="str">
        <f t="shared" si="1311"/>
        <v>3-TEMU5730270</v>
      </c>
      <c r="E10597" s="7">
        <f t="shared" si="1312"/>
        <v>45162.48170138889</v>
      </c>
      <c r="F10597" s="8">
        <v>45162.627534722225</v>
      </c>
      <c r="G10597" s="7">
        <f t="shared" si="1307"/>
        <v>45162.66920138889</v>
      </c>
      <c r="H10597" s="2">
        <f>LOOKUP(2,1/(Sheet1!$D:$D=C10597)/(Sheet1!$E:$E&gt;=E10597)/(Sheet1!$E:$E&lt;=G10597),(Sheet1!$E:$E))</f>
        <v>45162.627212870371</v>
      </c>
      <c r="I10597" t="str">
        <f t="shared" si="1313"/>
        <v>+0:00:28</v>
      </c>
      <c r="J10597" t="s">
        <v>9651</v>
      </c>
      <c r="K10597" t="s">
        <v>9621</v>
      </c>
      <c r="L10597" t="str">
        <f t="shared" si="1316"/>
        <v>WEEK 34</v>
      </c>
    </row>
    <row r="10598" spans="1:13" x14ac:dyDescent="0.35">
      <c r="A10598" s="6">
        <v>2</v>
      </c>
      <c r="B10598" s="6" t="s">
        <v>13689</v>
      </c>
      <c r="C10598" s="6" t="s">
        <v>13689</v>
      </c>
      <c r="D10598" s="6" t="str">
        <f t="shared" si="1311"/>
        <v>2-SITU2815416</v>
      </c>
      <c r="E10598" s="7">
        <f t="shared" si="1312"/>
        <v>45162.475608715278</v>
      </c>
      <c r="F10598" s="8">
        <v>45162.621442048614</v>
      </c>
      <c r="G10598" s="7">
        <f t="shared" si="1307"/>
        <v>45162.663108715278</v>
      </c>
      <c r="H10598" s="2">
        <f>LOOKUP(2,1/(Sheet1!$D:$D=C10598)/(Sheet1!$E:$E&gt;=E10598)/(Sheet1!$E:$E&lt;=G10598),(Sheet1!$E:$E))</f>
        <v>45162.622607835649</v>
      </c>
      <c r="I10598" t="str">
        <f t="shared" si="1313"/>
        <v>0:01:41</v>
      </c>
      <c r="J10598" t="s">
        <v>8471</v>
      </c>
      <c r="K10598" t="s">
        <v>9621</v>
      </c>
      <c r="L10598" t="str">
        <f t="shared" si="1316"/>
        <v>WEEK 34</v>
      </c>
      <c r="M10598" t="str">
        <f t="shared" ref="M10598:M10613" si="1317">IF(I10598&lt;="0:00:05","(-) 5 detik",IF(I10598&lt;="0:00:15","(-) 15 detik",IF(I10598&lt;="0:00:30","(-) 30 detik","(-) 65 detik")))</f>
        <v>(-) 65 detik</v>
      </c>
    </row>
    <row r="10599" spans="1:13" x14ac:dyDescent="0.35">
      <c r="A10599" s="6">
        <v>4</v>
      </c>
      <c r="B10599" s="6" t="s">
        <v>14117</v>
      </c>
      <c r="C10599" s="6" t="s">
        <v>14117</v>
      </c>
      <c r="D10599" s="6" t="str">
        <f t="shared" si="1311"/>
        <v>4-WHSU9007044</v>
      </c>
      <c r="E10599" s="7">
        <f t="shared" si="1312"/>
        <v>45162.473730902777</v>
      </c>
      <c r="F10599" s="8">
        <v>45162.619564236113</v>
      </c>
      <c r="G10599" s="7">
        <f t="shared" ref="G10599:G10662" si="1318">F10599+TIMEVALUE("01:00:00")</f>
        <v>45162.661230902777</v>
      </c>
      <c r="H10599" s="2">
        <f>LOOKUP(2,1/(Sheet1!$D:$D=C10599)/(Sheet1!$E:$E&gt;=E10599)/(Sheet1!$E:$E&lt;=G10599),(Sheet1!$E:$E))</f>
        <v>45162.620859259259</v>
      </c>
      <c r="I10599" t="str">
        <f t="shared" si="1313"/>
        <v>0:01:52</v>
      </c>
      <c r="J10599" t="s">
        <v>8471</v>
      </c>
      <c r="K10599" t="s">
        <v>9621</v>
      </c>
      <c r="L10599" t="str">
        <f t="shared" si="1316"/>
        <v>WEEK 34</v>
      </c>
      <c r="M10599" t="str">
        <f t="shared" si="1317"/>
        <v>(-) 65 detik</v>
      </c>
    </row>
    <row r="10600" spans="1:13" x14ac:dyDescent="0.35">
      <c r="A10600" s="6">
        <v>2</v>
      </c>
      <c r="B10600" s="6" t="s">
        <v>14072</v>
      </c>
      <c r="C10600" s="6" t="s">
        <v>14072</v>
      </c>
      <c r="D10600" s="6" t="str">
        <f t="shared" si="1311"/>
        <v>2-UETU5428647</v>
      </c>
      <c r="E10600" s="7">
        <f t="shared" si="1312"/>
        <v>45162.433532523144</v>
      </c>
      <c r="F10600" s="8">
        <v>45162.57936585648</v>
      </c>
      <c r="G10600" s="7">
        <f t="shared" si="1318"/>
        <v>45162.621032523144</v>
      </c>
      <c r="H10600" s="2">
        <f>LOOKUP(2,1/(Sheet1!$D:$D=C10600)/(Sheet1!$E:$E&gt;=E10600)/(Sheet1!$E:$E&lt;=G10600),(Sheet1!$E:$E))</f>
        <v>45162.580720138889</v>
      </c>
      <c r="I10600" t="str">
        <f t="shared" si="1313"/>
        <v>0:01:57</v>
      </c>
      <c r="J10600" t="s">
        <v>8471</v>
      </c>
      <c r="K10600" t="s">
        <v>9621</v>
      </c>
      <c r="L10600" t="str">
        <f t="shared" si="1316"/>
        <v>WEEK 34</v>
      </c>
      <c r="M10600" t="str">
        <f t="shared" si="1317"/>
        <v>(-) 65 detik</v>
      </c>
    </row>
    <row r="10601" spans="1:13" x14ac:dyDescent="0.35">
      <c r="A10601" s="6">
        <v>3</v>
      </c>
      <c r="B10601" s="6" t="s">
        <v>11924</v>
      </c>
      <c r="C10601" s="6" t="s">
        <v>11924</v>
      </c>
      <c r="D10601" s="6" t="str">
        <f t="shared" si="1311"/>
        <v>3-CAAU2244237</v>
      </c>
      <c r="E10601" s="7">
        <f t="shared" si="1312"/>
        <v>45162.421887303237</v>
      </c>
      <c r="F10601" s="8">
        <v>45162.567720636573</v>
      </c>
      <c r="G10601" s="7">
        <f t="shared" si="1318"/>
        <v>45162.609387303237</v>
      </c>
      <c r="H10601" s="2">
        <f>LOOKUP(2,1/(Sheet1!$D:$D=C10601)/(Sheet1!$E:$E&gt;=E10601)/(Sheet1!$E:$E&lt;=G10601),(Sheet1!$E:$E))</f>
        <v>45162.568773969906</v>
      </c>
      <c r="I10601" t="str">
        <f t="shared" si="1313"/>
        <v>0:01:31</v>
      </c>
      <c r="J10601" t="s">
        <v>8471</v>
      </c>
      <c r="K10601" t="s">
        <v>9621</v>
      </c>
      <c r="L10601" t="str">
        <f t="shared" si="1316"/>
        <v>WEEK 34</v>
      </c>
      <c r="M10601" t="str">
        <f t="shared" si="1317"/>
        <v>(-) 65 detik</v>
      </c>
    </row>
    <row r="10602" spans="1:13" x14ac:dyDescent="0.35">
      <c r="A10602" s="6">
        <v>2</v>
      </c>
      <c r="B10602" s="6" t="s">
        <v>14012</v>
      </c>
      <c r="C10602" s="6" t="s">
        <v>14012</v>
      </c>
      <c r="D10602" s="6" t="str">
        <f t="shared" si="1311"/>
        <v>2-TRHU5410007</v>
      </c>
      <c r="E10602" s="7">
        <f t="shared" si="1312"/>
        <v>45162.41700011574</v>
      </c>
      <c r="F10602" s="8">
        <v>45162.562833449076</v>
      </c>
      <c r="G10602" s="7">
        <f t="shared" si="1318"/>
        <v>45162.60450011574</v>
      </c>
      <c r="H10602" s="2">
        <f>LOOKUP(2,1/(Sheet1!$D:$D=C10602)/(Sheet1!$E:$E&gt;=E10602)/(Sheet1!$E:$E&lt;=G10602),(Sheet1!$E:$E))</f>
        <v>45162.564044664352</v>
      </c>
      <c r="I10602" t="str">
        <f t="shared" si="1313"/>
        <v>0:01:45</v>
      </c>
      <c r="J10602" t="s">
        <v>8471</v>
      </c>
      <c r="K10602" t="s">
        <v>9621</v>
      </c>
      <c r="L10602" t="str">
        <f t="shared" si="1316"/>
        <v>WEEK 34</v>
      </c>
      <c r="M10602" t="str">
        <f t="shared" si="1317"/>
        <v>(-) 65 detik</v>
      </c>
    </row>
    <row r="10603" spans="1:13" x14ac:dyDescent="0.35">
      <c r="A10603" s="6">
        <v>2</v>
      </c>
      <c r="B10603" s="6" t="s">
        <v>12771</v>
      </c>
      <c r="C10603" s="6" t="s">
        <v>12771</v>
      </c>
      <c r="D10603" s="6" t="str">
        <f t="shared" si="1311"/>
        <v>2-CAIU5869025</v>
      </c>
      <c r="E10603" s="7">
        <f t="shared" si="1312"/>
        <v>45162.395977974535</v>
      </c>
      <c r="F10603" s="8">
        <v>45162.54181130787</v>
      </c>
      <c r="G10603" s="7">
        <f t="shared" si="1318"/>
        <v>45162.583477974535</v>
      </c>
      <c r="H10603" s="2">
        <f>LOOKUP(2,1/(Sheet1!$D:$D=C10603)/(Sheet1!$E:$E&gt;=E10603)/(Sheet1!$E:$E&lt;=G10603),(Sheet1!$E:$E))</f>
        <v>45162.543112164349</v>
      </c>
      <c r="I10603" t="str">
        <f t="shared" si="1313"/>
        <v>0:01:52</v>
      </c>
      <c r="J10603" t="s">
        <v>8471</v>
      </c>
      <c r="K10603" t="s">
        <v>9621</v>
      </c>
      <c r="L10603" t="str">
        <f t="shared" si="1316"/>
        <v>WEEK 34</v>
      </c>
      <c r="M10603" t="str">
        <f t="shared" si="1317"/>
        <v>(-) 65 detik</v>
      </c>
    </row>
    <row r="10604" spans="1:13" x14ac:dyDescent="0.35">
      <c r="A10604" s="6">
        <v>2</v>
      </c>
      <c r="B10604" s="6" t="s">
        <v>12977</v>
      </c>
      <c r="C10604" s="6" t="s">
        <v>12977</v>
      </c>
      <c r="D10604" s="6" t="str">
        <f t="shared" si="1311"/>
        <v>2-CXDU1719237</v>
      </c>
      <c r="E10604" s="7">
        <f t="shared" si="1312"/>
        <v>45162.393887465274</v>
      </c>
      <c r="F10604" s="8">
        <v>45162.53972079861</v>
      </c>
      <c r="G10604" s="7">
        <f t="shared" si="1318"/>
        <v>45162.581387465274</v>
      </c>
      <c r="H10604" s="2">
        <f>LOOKUP(2,1/(Sheet1!$D:$D=C10604)/(Sheet1!$E:$E&gt;=E10604)/(Sheet1!$E:$E&lt;=G10604),(Sheet1!$E:$E))</f>
        <v>45162.540937800928</v>
      </c>
      <c r="I10604" t="str">
        <f t="shared" si="1313"/>
        <v>0:01:45</v>
      </c>
      <c r="J10604" t="s">
        <v>8471</v>
      </c>
      <c r="K10604" t="s">
        <v>9621</v>
      </c>
      <c r="L10604" t="str">
        <f t="shared" si="1316"/>
        <v>WEEK 34</v>
      </c>
      <c r="M10604" t="str">
        <f t="shared" si="1317"/>
        <v>(-) 65 detik</v>
      </c>
    </row>
    <row r="10605" spans="1:13" x14ac:dyDescent="0.35">
      <c r="A10605" s="6">
        <v>1</v>
      </c>
      <c r="B10605" s="6" t="s">
        <v>12042</v>
      </c>
      <c r="C10605" s="6" t="s">
        <v>12042</v>
      </c>
      <c r="D10605" s="6" t="str">
        <f t="shared" si="1311"/>
        <v>1-CXDU1718673</v>
      </c>
      <c r="E10605" s="7">
        <f t="shared" si="1312"/>
        <v>45162.392879398147</v>
      </c>
      <c r="F10605" s="8">
        <v>45162.538712731483</v>
      </c>
      <c r="G10605" s="7">
        <f t="shared" si="1318"/>
        <v>45162.580379398147</v>
      </c>
      <c r="H10605" s="2">
        <f>LOOKUP(2,1/(Sheet1!$D:$D=C10605)/(Sheet1!$E:$E&gt;=E10605)/(Sheet1!$E:$E&lt;=G10605),(Sheet1!$E:$E))</f>
        <v>45162.539448391202</v>
      </c>
      <c r="I10605" t="str">
        <f t="shared" si="1313"/>
        <v>0:01:04</v>
      </c>
      <c r="J10605" t="s">
        <v>8471</v>
      </c>
      <c r="K10605" t="s">
        <v>9621</v>
      </c>
      <c r="L10605" t="str">
        <f t="shared" si="1316"/>
        <v>WEEK 34</v>
      </c>
      <c r="M10605" t="str">
        <f t="shared" si="1317"/>
        <v>(-) 65 detik</v>
      </c>
    </row>
    <row r="10606" spans="1:13" x14ac:dyDescent="0.35">
      <c r="A10606" s="6">
        <v>2</v>
      </c>
      <c r="B10606" s="6" t="s">
        <v>13446</v>
      </c>
      <c r="C10606" s="6" t="s">
        <v>13446</v>
      </c>
      <c r="D10606" s="6" t="str">
        <f t="shared" si="1311"/>
        <v>2-MSKU4626019</v>
      </c>
      <c r="E10606" s="7">
        <f t="shared" si="1312"/>
        <v>45162.390918171295</v>
      </c>
      <c r="F10606" s="8">
        <v>45162.536751504631</v>
      </c>
      <c r="G10606" s="7">
        <f t="shared" si="1318"/>
        <v>45162.578418171295</v>
      </c>
      <c r="H10606" s="2">
        <f>LOOKUP(2,1/(Sheet1!$D:$D=C10606)/(Sheet1!$E:$E&gt;=E10606)/(Sheet1!$E:$E&lt;=G10606),(Sheet1!$E:$E))</f>
        <v>45162.538067673609</v>
      </c>
      <c r="I10606" t="str">
        <f t="shared" si="1313"/>
        <v>0:01:54</v>
      </c>
      <c r="J10606" t="s">
        <v>8471</v>
      </c>
      <c r="K10606" t="s">
        <v>9621</v>
      </c>
      <c r="L10606" t="str">
        <f t="shared" si="1316"/>
        <v>WEEK 34</v>
      </c>
      <c r="M10606" t="str">
        <f t="shared" si="1317"/>
        <v>(-) 65 detik</v>
      </c>
    </row>
    <row r="10607" spans="1:13" x14ac:dyDescent="0.35">
      <c r="A10607" s="6">
        <v>2</v>
      </c>
      <c r="B10607" s="6" t="s">
        <v>10890</v>
      </c>
      <c r="C10607" s="6" t="s">
        <v>10890</v>
      </c>
      <c r="D10607" s="6" t="str">
        <f t="shared" si="1311"/>
        <v>2-CSNU8068809</v>
      </c>
      <c r="E10607" s="7">
        <f t="shared" si="1312"/>
        <v>45162.386699108793</v>
      </c>
      <c r="F10607" s="8">
        <v>45162.532532442128</v>
      </c>
      <c r="G10607" s="7">
        <f t="shared" si="1318"/>
        <v>45162.574199108793</v>
      </c>
      <c r="H10607" s="2">
        <f>LOOKUP(2,1/(Sheet1!$D:$D=C10607)/(Sheet1!$E:$E&gt;=E10607)/(Sheet1!$E:$E&lt;=G10607),(Sheet1!$E:$E))</f>
        <v>45162.532803773145</v>
      </c>
      <c r="I10607" t="str">
        <f t="shared" si="1313"/>
        <v>0:00:23</v>
      </c>
      <c r="J10607" t="s">
        <v>8471</v>
      </c>
      <c r="K10607" t="s">
        <v>9621</v>
      </c>
      <c r="L10607" t="str">
        <f t="shared" si="1316"/>
        <v>WEEK 34</v>
      </c>
      <c r="M10607" t="str">
        <f t="shared" si="1317"/>
        <v>(-) 30 detik</v>
      </c>
    </row>
    <row r="10608" spans="1:13" x14ac:dyDescent="0.35">
      <c r="A10608" s="6">
        <v>3</v>
      </c>
      <c r="B10608" s="6" t="s">
        <v>14675</v>
      </c>
      <c r="C10608" s="6" t="s">
        <v>14675</v>
      </c>
      <c r="D10608" s="6" t="str">
        <f t="shared" si="1311"/>
        <v>3-SEGU1011170</v>
      </c>
      <c r="E10608" s="7">
        <f t="shared" si="1312"/>
        <v>45162.38103167824</v>
      </c>
      <c r="F10608" s="8">
        <v>45162.526865011576</v>
      </c>
      <c r="G10608" s="7">
        <f t="shared" si="1318"/>
        <v>45162.56853167824</v>
      </c>
      <c r="H10608" s="2">
        <f>LOOKUP(2,1/(Sheet1!$D:$D=C10608)/(Sheet1!$E:$E&gt;=E10608)/(Sheet1!$E:$E&lt;=G10608),(Sheet1!$E:$E))</f>
        <v>45162.528269340277</v>
      </c>
      <c r="I10608" t="str">
        <f t="shared" si="1313"/>
        <v>0:02:01</v>
      </c>
      <c r="J10608" t="s">
        <v>8471</v>
      </c>
      <c r="K10608" t="s">
        <v>9621</v>
      </c>
      <c r="L10608" t="str">
        <f t="shared" si="1316"/>
        <v>WEEK 34</v>
      </c>
      <c r="M10608" t="str">
        <f t="shared" si="1317"/>
        <v>(-) 65 detik</v>
      </c>
    </row>
    <row r="10609" spans="1:13" x14ac:dyDescent="0.35">
      <c r="A10609" s="6">
        <v>4</v>
      </c>
      <c r="B10609" s="6" t="s">
        <v>15043</v>
      </c>
      <c r="C10609" s="6" t="s">
        <v>15043</v>
      </c>
      <c r="D10609" s="6" t="str">
        <f t="shared" si="1311"/>
        <v>4-CSNU6573150</v>
      </c>
      <c r="E10609" s="7">
        <f t="shared" si="1312"/>
        <v>45162.358351736111</v>
      </c>
      <c r="F10609" s="8">
        <v>45162.504185069447</v>
      </c>
      <c r="G10609" s="7">
        <f t="shared" si="1318"/>
        <v>45162.545851736111</v>
      </c>
      <c r="H10609" s="2">
        <f>LOOKUP(2,1/(Sheet1!$D:$D=C10609)/(Sheet1!$E:$E&gt;=E10609)/(Sheet1!$E:$E&lt;=G10609),(Sheet1!$E:$E))</f>
        <v>45162.505420844907</v>
      </c>
      <c r="I10609" t="str">
        <f t="shared" si="1313"/>
        <v>0:01:47</v>
      </c>
      <c r="J10609" t="s">
        <v>8471</v>
      </c>
      <c r="K10609" t="s">
        <v>9621</v>
      </c>
      <c r="L10609" t="str">
        <f t="shared" si="1316"/>
        <v>WEEK 34</v>
      </c>
      <c r="M10609" t="str">
        <f t="shared" si="1317"/>
        <v>(-) 65 detik</v>
      </c>
    </row>
    <row r="10610" spans="1:13" x14ac:dyDescent="0.35">
      <c r="A10610" s="6">
        <v>2</v>
      </c>
      <c r="B10610" s="6" t="s">
        <v>13934</v>
      </c>
      <c r="C10610" s="6" t="s">
        <v>13934</v>
      </c>
      <c r="D10610" s="6" t="str">
        <f t="shared" si="1311"/>
        <v>2-TGCU0185644</v>
      </c>
      <c r="E10610" s="7">
        <f t="shared" si="1312"/>
        <v>45162.347714270829</v>
      </c>
      <c r="F10610" s="8">
        <v>45162.493547604165</v>
      </c>
      <c r="G10610" s="7">
        <f t="shared" si="1318"/>
        <v>45162.535214270829</v>
      </c>
      <c r="H10610" s="2">
        <f>LOOKUP(2,1/(Sheet1!$D:$D=C10610)/(Sheet1!$E:$E&gt;=E10610)/(Sheet1!$E:$E&lt;=G10610),(Sheet1!$E:$E))</f>
        <v>45162.494849085648</v>
      </c>
      <c r="I10610" t="str">
        <f t="shared" si="1313"/>
        <v>0:01:52</v>
      </c>
      <c r="J10610" t="s">
        <v>8471</v>
      </c>
      <c r="K10610" t="s">
        <v>9621</v>
      </c>
      <c r="L10610" t="str">
        <f t="shared" si="1316"/>
        <v>WEEK 34</v>
      </c>
      <c r="M10610" t="str">
        <f t="shared" si="1317"/>
        <v>(-) 65 detik</v>
      </c>
    </row>
    <row r="10611" spans="1:13" x14ac:dyDescent="0.35">
      <c r="A10611" s="6">
        <v>2</v>
      </c>
      <c r="B10611" s="6" t="s">
        <v>13790</v>
      </c>
      <c r="C10611" s="6" t="s">
        <v>13790</v>
      </c>
      <c r="D10611" s="6" t="str">
        <f t="shared" si="1311"/>
        <v>2-TCLU3001333</v>
      </c>
      <c r="E10611" s="7">
        <f t="shared" si="1312"/>
        <v>45162.339587465278</v>
      </c>
      <c r="F10611" s="8">
        <v>45162.485420798614</v>
      </c>
      <c r="G10611" s="7">
        <f t="shared" si="1318"/>
        <v>45162.527087465278</v>
      </c>
      <c r="H10611" s="2">
        <f>LOOKUP(2,1/(Sheet1!$D:$D=C10611)/(Sheet1!$E:$E&gt;=E10611)/(Sheet1!$E:$E&lt;=G10611),(Sheet1!$E:$E))</f>
        <v>45162.486768726849</v>
      </c>
      <c r="I10611" t="str">
        <f t="shared" si="1313"/>
        <v>0:01:56</v>
      </c>
      <c r="J10611" t="s">
        <v>8471</v>
      </c>
      <c r="K10611" t="s">
        <v>9621</v>
      </c>
      <c r="L10611" t="str">
        <f t="shared" si="1316"/>
        <v>WEEK 34</v>
      </c>
      <c r="M10611" t="str">
        <f t="shared" si="1317"/>
        <v>(-) 65 detik</v>
      </c>
    </row>
    <row r="10612" spans="1:13" x14ac:dyDescent="0.35">
      <c r="A10612" s="6">
        <v>2</v>
      </c>
      <c r="B10612" s="6" t="s">
        <v>13394</v>
      </c>
      <c r="C10612" s="6" t="s">
        <v>13394</v>
      </c>
      <c r="D10612" s="6" t="str">
        <f t="shared" si="1311"/>
        <v>2-MRSU3777855</v>
      </c>
      <c r="E10612" s="7">
        <f t="shared" si="1312"/>
        <v>45162.334686921291</v>
      </c>
      <c r="F10612" s="8">
        <v>45162.480520254627</v>
      </c>
      <c r="G10612" s="7">
        <f t="shared" si="1318"/>
        <v>45162.522186921291</v>
      </c>
      <c r="H10612" s="2">
        <f>LOOKUP(2,1/(Sheet1!$D:$D=C10612)/(Sheet1!$E:$E&gt;=E10612)/(Sheet1!$E:$E&lt;=G10612),(Sheet1!$E:$E))</f>
        <v>45162.481650694448</v>
      </c>
      <c r="I10612" t="str">
        <f t="shared" si="1313"/>
        <v>0:01:38</v>
      </c>
      <c r="J10612" t="s">
        <v>8471</v>
      </c>
      <c r="K10612" t="s">
        <v>9621</v>
      </c>
      <c r="L10612" t="str">
        <f t="shared" si="1316"/>
        <v>WEEK 34</v>
      </c>
      <c r="M10612" t="str">
        <f t="shared" si="1317"/>
        <v>(-) 65 detik</v>
      </c>
    </row>
    <row r="10613" spans="1:13" x14ac:dyDescent="0.35">
      <c r="A10613" s="6">
        <v>2</v>
      </c>
      <c r="B10613" s="6" t="s">
        <v>13088</v>
      </c>
      <c r="C10613" s="6" t="s">
        <v>13088</v>
      </c>
      <c r="D10613" s="6" t="str">
        <f t="shared" si="1311"/>
        <v>2-EMCU1675407</v>
      </c>
      <c r="E10613" s="7">
        <f t="shared" si="1312"/>
        <v>45162.322200034723</v>
      </c>
      <c r="F10613" s="8">
        <v>45162.468033368059</v>
      </c>
      <c r="G10613" s="7">
        <f t="shared" si="1318"/>
        <v>45162.509700034723</v>
      </c>
      <c r="H10613" s="2">
        <f>LOOKUP(2,1/(Sheet1!$D:$D=C10613)/(Sheet1!$E:$E&gt;=E10613)/(Sheet1!$E:$E&lt;=G10613),(Sheet1!$E:$E))</f>
        <v>45162.469240115737</v>
      </c>
      <c r="I10613" t="str">
        <f t="shared" si="1313"/>
        <v>0:01:44</v>
      </c>
      <c r="J10613" t="s">
        <v>8471</v>
      </c>
      <c r="K10613" t="s">
        <v>9621</v>
      </c>
      <c r="L10613" t="str">
        <f t="shared" si="1316"/>
        <v>WEEK 34</v>
      </c>
      <c r="M10613" t="str">
        <f t="shared" si="1317"/>
        <v>(-) 65 detik</v>
      </c>
    </row>
    <row r="10614" spans="1:13" x14ac:dyDescent="0.35">
      <c r="A10614" s="6">
        <v>1</v>
      </c>
      <c r="B10614" s="6" t="s">
        <v>11984</v>
      </c>
      <c r="C10614" s="6" t="s">
        <v>11984</v>
      </c>
      <c r="D10614" s="6" t="str">
        <f t="shared" si="1311"/>
        <v>1-CMAU5967261</v>
      </c>
      <c r="E10614" s="7">
        <f t="shared" si="1312"/>
        <v>45162.319984062495</v>
      </c>
      <c r="F10614" s="8">
        <v>45162.465817395831</v>
      </c>
      <c r="G10614" s="7">
        <f t="shared" si="1318"/>
        <v>45162.507484062495</v>
      </c>
      <c r="H10614" s="2">
        <f>LOOKUP(2,1/(Sheet1!$D:$D=C10614)/(Sheet1!$E:$E&gt;=E10614)/(Sheet1!$E:$E&lt;=G10614),(Sheet1!$E:$E))</f>
        <v>45162.46474422454</v>
      </c>
      <c r="I10614" t="str">
        <f t="shared" si="1313"/>
        <v>+0:01:33</v>
      </c>
      <c r="J10614" t="s">
        <v>9651</v>
      </c>
      <c r="K10614" t="s">
        <v>9621</v>
      </c>
      <c r="L10614" t="str">
        <f t="shared" si="1316"/>
        <v>WEEK 34</v>
      </c>
    </row>
    <row r="10615" spans="1:13" x14ac:dyDescent="0.35">
      <c r="A10615" s="6">
        <v>3</v>
      </c>
      <c r="B10615" s="6" t="s">
        <v>13520</v>
      </c>
      <c r="C10615" s="6" t="s">
        <v>13520</v>
      </c>
      <c r="D10615" s="6" t="str">
        <f t="shared" si="1311"/>
        <v>3-ONEU7044692</v>
      </c>
      <c r="E10615" s="7">
        <f t="shared" si="1312"/>
        <v>45162.307369062495</v>
      </c>
      <c r="F10615" s="8">
        <v>45162.453202395831</v>
      </c>
      <c r="G10615" s="7">
        <f t="shared" si="1318"/>
        <v>45162.494869062495</v>
      </c>
      <c r="H10615" s="2">
        <f>LOOKUP(2,1/(Sheet1!$D:$D=C10615)/(Sheet1!$E:$E&gt;=E10615)/(Sheet1!$E:$E&lt;=G10615),(Sheet1!$E:$E))</f>
        <v>45162.454407314814</v>
      </c>
      <c r="I10615" t="str">
        <f t="shared" si="1313"/>
        <v>0:01:44</v>
      </c>
      <c r="J10615" t="s">
        <v>8471</v>
      </c>
      <c r="K10615" t="s">
        <v>9621</v>
      </c>
      <c r="L10615" t="str">
        <f t="shared" si="1316"/>
        <v>WEEK 34</v>
      </c>
      <c r="M10615" t="str">
        <f t="shared" ref="M10615:M10651" si="1319">IF(I10615&lt;="0:00:05","(-) 5 detik",IF(I10615&lt;="0:00:15","(-) 15 detik",IF(I10615&lt;="0:00:30","(-) 30 detik","(-) 65 detik")))</f>
        <v>(-) 65 detik</v>
      </c>
    </row>
    <row r="10616" spans="1:13" x14ac:dyDescent="0.35">
      <c r="A10616" s="6">
        <v>2</v>
      </c>
      <c r="B10616" s="6" t="s">
        <v>12897</v>
      </c>
      <c r="C10616" s="6" t="s">
        <v>12897</v>
      </c>
      <c r="D10616" s="6" t="str">
        <f t="shared" si="1311"/>
        <v>2-CMAU8859656</v>
      </c>
      <c r="E10616" s="7">
        <f t="shared" si="1312"/>
        <v>45162.306952465275</v>
      </c>
      <c r="F10616" s="8">
        <v>45162.45278579861</v>
      </c>
      <c r="G10616" s="7">
        <f t="shared" si="1318"/>
        <v>45162.494452465275</v>
      </c>
      <c r="H10616" s="2">
        <f>LOOKUP(2,1/(Sheet1!$D:$D=C10616)/(Sheet1!$E:$E&gt;=E10616)/(Sheet1!$E:$E&lt;=G10616),(Sheet1!$E:$E))</f>
        <v>45162.454173321756</v>
      </c>
      <c r="I10616" t="str">
        <f t="shared" si="1313"/>
        <v>0:02:00</v>
      </c>
      <c r="J10616" t="s">
        <v>8471</v>
      </c>
      <c r="K10616" t="s">
        <v>9621</v>
      </c>
      <c r="L10616" t="str">
        <f t="shared" si="1316"/>
        <v>WEEK 34</v>
      </c>
      <c r="M10616" t="str">
        <f t="shared" si="1319"/>
        <v>(-) 65 detik</v>
      </c>
    </row>
    <row r="10617" spans="1:13" x14ac:dyDescent="0.35">
      <c r="A10617" s="6">
        <v>2</v>
      </c>
      <c r="B10617" s="6" t="s">
        <v>13930</v>
      </c>
      <c r="C10617" s="6" t="s">
        <v>13930</v>
      </c>
      <c r="D10617" s="6" t="str">
        <f t="shared" si="1311"/>
        <v>2-TGBU9322370</v>
      </c>
      <c r="E10617" s="7">
        <f t="shared" si="1312"/>
        <v>45162.301831516204</v>
      </c>
      <c r="F10617" s="8">
        <v>45162.44766484954</v>
      </c>
      <c r="G10617" s="7">
        <f t="shared" si="1318"/>
        <v>45162.489331516204</v>
      </c>
      <c r="H10617" s="2">
        <f>LOOKUP(2,1/(Sheet1!$D:$D=C10617)/(Sheet1!$E:$E&gt;=E10617)/(Sheet1!$E:$E&lt;=G10617),(Sheet1!$E:$E))</f>
        <v>45162.448187696762</v>
      </c>
      <c r="I10617" t="str">
        <f t="shared" si="1313"/>
        <v>0:00:45</v>
      </c>
      <c r="J10617" t="s">
        <v>8471</v>
      </c>
      <c r="K10617" t="s">
        <v>9621</v>
      </c>
      <c r="L10617" t="str">
        <f t="shared" si="1316"/>
        <v>WEEK 34</v>
      </c>
      <c r="M10617" t="str">
        <f t="shared" si="1319"/>
        <v>(-) 65 detik</v>
      </c>
    </row>
    <row r="10618" spans="1:13" x14ac:dyDescent="0.35">
      <c r="A10618" s="6">
        <v>1</v>
      </c>
      <c r="B10618" s="6" t="s">
        <v>12002</v>
      </c>
      <c r="C10618" s="6" t="s">
        <v>12002</v>
      </c>
      <c r="D10618" s="6" t="str">
        <f t="shared" si="1311"/>
        <v>1-CMAU8310537</v>
      </c>
      <c r="E10618" s="7">
        <f t="shared" si="1312"/>
        <v>45162.298690543976</v>
      </c>
      <c r="F10618" s="8">
        <v>45162.444523877311</v>
      </c>
      <c r="G10618" s="7">
        <f t="shared" si="1318"/>
        <v>45162.486190543976</v>
      </c>
      <c r="H10618" s="2">
        <f>LOOKUP(2,1/(Sheet1!$D:$D=C10618)/(Sheet1!$E:$E&gt;=E10618)/(Sheet1!$E:$E&lt;=G10618),(Sheet1!$E:$E))</f>
        <v>45162.445914814816</v>
      </c>
      <c r="I10618" t="str">
        <f t="shared" si="1313"/>
        <v>0:02:00</v>
      </c>
      <c r="J10618" t="s">
        <v>8471</v>
      </c>
      <c r="K10618" t="s">
        <v>9621</v>
      </c>
      <c r="L10618" t="str">
        <f t="shared" si="1316"/>
        <v>WEEK 34</v>
      </c>
      <c r="M10618" t="str">
        <f t="shared" si="1319"/>
        <v>(-) 65 detik</v>
      </c>
    </row>
    <row r="10619" spans="1:13" x14ac:dyDescent="0.35">
      <c r="A10619" s="6">
        <v>3</v>
      </c>
      <c r="B10619" s="6" t="s">
        <v>13331</v>
      </c>
      <c r="C10619" s="6" t="s">
        <v>13331</v>
      </c>
      <c r="D10619" s="6" t="str">
        <f t="shared" si="1311"/>
        <v>3-MAGU2257796</v>
      </c>
      <c r="E10619" s="7">
        <f t="shared" si="1312"/>
        <v>45162.29868310185</v>
      </c>
      <c r="F10619" s="8">
        <v>45162.444516435186</v>
      </c>
      <c r="G10619" s="7">
        <f t="shared" si="1318"/>
        <v>45162.48618310185</v>
      </c>
      <c r="H10619" s="2">
        <f>LOOKUP(2,1/(Sheet1!$D:$D=C10619)/(Sheet1!$E:$E&gt;=E10619)/(Sheet1!$E:$E&lt;=G10619),(Sheet1!$E:$E))</f>
        <v>45162.445901446757</v>
      </c>
      <c r="I10619" t="str">
        <f t="shared" si="1313"/>
        <v>0:02:00</v>
      </c>
      <c r="J10619" t="s">
        <v>8471</v>
      </c>
      <c r="K10619" t="s">
        <v>9621</v>
      </c>
      <c r="L10619" t="str">
        <f t="shared" si="1316"/>
        <v>WEEK 34</v>
      </c>
      <c r="M10619" t="str">
        <f t="shared" si="1319"/>
        <v>(-) 65 detik</v>
      </c>
    </row>
    <row r="10620" spans="1:13" x14ac:dyDescent="0.35">
      <c r="A10620" s="6">
        <v>2</v>
      </c>
      <c r="B10620" s="6" t="s">
        <v>13257</v>
      </c>
      <c r="C10620" s="6" t="s">
        <v>13257</v>
      </c>
      <c r="D10620" s="6" t="str">
        <f t="shared" si="1311"/>
        <v>2-HASU4282188</v>
      </c>
      <c r="E10620" s="7">
        <f t="shared" si="1312"/>
        <v>45162.298486574073</v>
      </c>
      <c r="F10620" s="8">
        <v>45162.444319907408</v>
      </c>
      <c r="G10620" s="7">
        <f t="shared" si="1318"/>
        <v>45162.485986574073</v>
      </c>
      <c r="H10620" s="2">
        <f>LOOKUP(2,1/(Sheet1!$D:$D=C10620)/(Sheet1!$E:$E&gt;=E10620)/(Sheet1!$E:$E&lt;=G10620),(Sheet1!$E:$E))</f>
        <v>45162.445595324076</v>
      </c>
      <c r="I10620" t="str">
        <f t="shared" si="1313"/>
        <v>0:01:50</v>
      </c>
      <c r="J10620" t="s">
        <v>8471</v>
      </c>
      <c r="K10620" t="s">
        <v>9621</v>
      </c>
      <c r="L10620" t="str">
        <f t="shared" si="1316"/>
        <v>WEEK 34</v>
      </c>
      <c r="M10620" t="str">
        <f t="shared" si="1319"/>
        <v>(-) 65 detik</v>
      </c>
    </row>
    <row r="10621" spans="1:13" x14ac:dyDescent="0.35">
      <c r="A10621" s="6">
        <v>3</v>
      </c>
      <c r="B10621" s="6" t="s">
        <v>14491</v>
      </c>
      <c r="C10621" s="6" t="s">
        <v>14491</v>
      </c>
      <c r="D10621" s="6" t="str">
        <f t="shared" si="1311"/>
        <v>3-KKFU9168204</v>
      </c>
      <c r="E10621" s="7">
        <f t="shared" si="1312"/>
        <v>45162.288324999994</v>
      </c>
      <c r="F10621" s="8">
        <v>45162.43415833333</v>
      </c>
      <c r="G10621" s="7">
        <f t="shared" si="1318"/>
        <v>45162.475824999994</v>
      </c>
      <c r="H10621" s="2">
        <f>LOOKUP(2,1/(Sheet1!$D:$D=C10621)/(Sheet1!$E:$E&gt;=E10621)/(Sheet1!$E:$E&lt;=G10621),(Sheet1!$E:$E))</f>
        <v>45162.435457384257</v>
      </c>
      <c r="I10621" t="str">
        <f t="shared" si="1313"/>
        <v>0:01:52</v>
      </c>
      <c r="J10621" t="s">
        <v>8471</v>
      </c>
      <c r="K10621" t="s">
        <v>9621</v>
      </c>
      <c r="L10621" t="str">
        <f t="shared" si="1316"/>
        <v>WEEK 34</v>
      </c>
      <c r="M10621" t="str">
        <f t="shared" si="1319"/>
        <v>(-) 65 detik</v>
      </c>
    </row>
    <row r="10622" spans="1:13" x14ac:dyDescent="0.35">
      <c r="A10622" s="6">
        <v>4</v>
      </c>
      <c r="B10622" s="6" t="s">
        <v>14035</v>
      </c>
      <c r="C10622" s="6" t="s">
        <v>14035</v>
      </c>
      <c r="D10622" s="6" t="str">
        <f t="shared" si="1311"/>
        <v>4-TRHU7755986</v>
      </c>
      <c r="E10622" s="7">
        <f t="shared" si="1312"/>
        <v>45162.281671527773</v>
      </c>
      <c r="F10622" s="8">
        <v>45162.427504861109</v>
      </c>
      <c r="G10622" s="7">
        <f t="shared" si="1318"/>
        <v>45162.469171527773</v>
      </c>
      <c r="H10622" s="2">
        <f>LOOKUP(2,1/(Sheet1!$D:$D=C10622)/(Sheet1!$E:$E&gt;=E10622)/(Sheet1!$E:$E&lt;=G10622),(Sheet1!$E:$E))</f>
        <v>45162.427817141201</v>
      </c>
      <c r="I10622" t="str">
        <f t="shared" si="1313"/>
        <v>0:00:27</v>
      </c>
      <c r="J10622" t="s">
        <v>8471</v>
      </c>
      <c r="K10622" t="s">
        <v>9621</v>
      </c>
      <c r="L10622" t="str">
        <f t="shared" si="1316"/>
        <v>WEEK 34</v>
      </c>
      <c r="M10622" t="str">
        <f t="shared" si="1319"/>
        <v>(-) 30 detik</v>
      </c>
    </row>
    <row r="10623" spans="1:13" x14ac:dyDescent="0.35">
      <c r="A10623" s="6">
        <v>3</v>
      </c>
      <c r="B10623" s="6" t="s">
        <v>14645</v>
      </c>
      <c r="C10623" s="6" t="s">
        <v>14645</v>
      </c>
      <c r="D10623" s="6" t="str">
        <f t="shared" si="1311"/>
        <v>3-OOCU8688251</v>
      </c>
      <c r="E10623" s="7">
        <f t="shared" si="1312"/>
        <v>45162.280509062497</v>
      </c>
      <c r="F10623" s="8">
        <v>45162.426342395833</v>
      </c>
      <c r="G10623" s="7">
        <f t="shared" si="1318"/>
        <v>45162.468009062497</v>
      </c>
      <c r="H10623" s="2">
        <f>LOOKUP(2,1/(Sheet1!$D:$D=C10623)/(Sheet1!$E:$E&gt;=E10623)/(Sheet1!$E:$E&lt;=G10623),(Sheet1!$E:$E))</f>
        <v>45162.42774446759</v>
      </c>
      <c r="I10623" t="str">
        <f t="shared" si="1313"/>
        <v>0:02:01</v>
      </c>
      <c r="J10623" t="s">
        <v>8471</v>
      </c>
      <c r="K10623" t="s">
        <v>9621</v>
      </c>
      <c r="L10623" t="str">
        <f t="shared" si="1316"/>
        <v>WEEK 34</v>
      </c>
      <c r="M10623" t="str">
        <f t="shared" si="1319"/>
        <v>(-) 65 detik</v>
      </c>
    </row>
    <row r="10624" spans="1:13" x14ac:dyDescent="0.35">
      <c r="A10624" s="6">
        <v>2</v>
      </c>
      <c r="B10624" s="6" t="s">
        <v>13383</v>
      </c>
      <c r="C10624" s="6" t="s">
        <v>13383</v>
      </c>
      <c r="D10624" s="6" t="str">
        <f t="shared" si="1311"/>
        <v>2-MRKU6833970</v>
      </c>
      <c r="E10624" s="7">
        <f t="shared" si="1312"/>
        <v>45162.269841203699</v>
      </c>
      <c r="F10624" s="8">
        <v>45162.415674537035</v>
      </c>
      <c r="G10624" s="7">
        <f t="shared" si="1318"/>
        <v>45162.457341203699</v>
      </c>
      <c r="H10624" s="2">
        <f>LOOKUP(2,1/(Sheet1!$D:$D=C10624)/(Sheet1!$E:$E&gt;=E10624)/(Sheet1!$E:$E&lt;=G10624),(Sheet1!$E:$E))</f>
        <v>45162.416929212966</v>
      </c>
      <c r="I10624" t="str">
        <f t="shared" si="1313"/>
        <v>0:01:48</v>
      </c>
      <c r="J10624" t="s">
        <v>8471</v>
      </c>
      <c r="K10624" t="s">
        <v>9621</v>
      </c>
      <c r="L10624" t="str">
        <f t="shared" si="1316"/>
        <v>WEEK 34</v>
      </c>
      <c r="M10624" t="str">
        <f t="shared" si="1319"/>
        <v>(-) 65 detik</v>
      </c>
    </row>
    <row r="10625" spans="1:13" x14ac:dyDescent="0.35">
      <c r="A10625" s="6">
        <v>3</v>
      </c>
      <c r="B10625" s="6" t="s">
        <v>13176</v>
      </c>
      <c r="C10625" s="6" t="s">
        <v>13176</v>
      </c>
      <c r="D10625" s="6" t="str">
        <f t="shared" si="1311"/>
        <v>3-FFAU1086613</v>
      </c>
      <c r="E10625" s="7">
        <f t="shared" si="1312"/>
        <v>45162.26299131944</v>
      </c>
      <c r="F10625" s="8">
        <v>45162.408824652775</v>
      </c>
      <c r="G10625" s="7">
        <f t="shared" si="1318"/>
        <v>45162.45049131944</v>
      </c>
      <c r="H10625" s="2">
        <f>LOOKUP(2,1/(Sheet1!$D:$D=C10625)/(Sheet1!$E:$E&gt;=E10625)/(Sheet1!$E:$E&lt;=G10625),(Sheet1!$E:$E))</f>
        <v>45162.410153310186</v>
      </c>
      <c r="I10625" t="str">
        <f t="shared" si="1313"/>
        <v>0:01:55</v>
      </c>
      <c r="J10625" t="s">
        <v>8471</v>
      </c>
      <c r="K10625" t="s">
        <v>9621</v>
      </c>
      <c r="L10625" t="str">
        <f t="shared" si="1316"/>
        <v>WEEK 34</v>
      </c>
      <c r="M10625" t="str">
        <f t="shared" si="1319"/>
        <v>(-) 65 detik</v>
      </c>
    </row>
    <row r="10626" spans="1:13" x14ac:dyDescent="0.35">
      <c r="A10626" s="6">
        <v>4</v>
      </c>
      <c r="B10626" s="6" t="s">
        <v>12491</v>
      </c>
      <c r="C10626" s="6" t="s">
        <v>12491</v>
      </c>
      <c r="D10626" s="6" t="str">
        <f t="shared" si="1311"/>
        <v>4-TCLU1777380</v>
      </c>
      <c r="E10626" s="7">
        <f t="shared" si="1312"/>
        <v>45162.261675381938</v>
      </c>
      <c r="F10626" s="8">
        <v>45162.407508715274</v>
      </c>
      <c r="G10626" s="7">
        <f t="shared" si="1318"/>
        <v>45162.449175381938</v>
      </c>
      <c r="H10626" s="2">
        <f>LOOKUP(2,1/(Sheet1!$D:$D=C10626)/(Sheet1!$E:$E&gt;=E10626)/(Sheet1!$E:$E&lt;=G10626),(Sheet1!$E:$E))</f>
        <v>45162.408877453701</v>
      </c>
      <c r="I10626" t="str">
        <f t="shared" si="1313"/>
        <v>0:01:58</v>
      </c>
      <c r="J10626" t="s">
        <v>8471</v>
      </c>
      <c r="K10626" t="s">
        <v>9621</v>
      </c>
      <c r="L10626" t="str">
        <f t="shared" si="1316"/>
        <v>WEEK 34</v>
      </c>
      <c r="M10626" t="str">
        <f t="shared" si="1319"/>
        <v>(-) 65 detik</v>
      </c>
    </row>
    <row r="10627" spans="1:13" x14ac:dyDescent="0.35">
      <c r="A10627" s="6">
        <v>1</v>
      </c>
      <c r="B10627" s="6" t="s">
        <v>11909</v>
      </c>
      <c r="C10627" s="6" t="s">
        <v>11909</v>
      </c>
      <c r="D10627" s="6" t="str">
        <f t="shared" si="1311"/>
        <v>1-BMOU5290100</v>
      </c>
      <c r="E10627" s="7">
        <f t="shared" si="1312"/>
        <v>45162.242138576388</v>
      </c>
      <c r="F10627" s="8">
        <v>45162.387971909724</v>
      </c>
      <c r="G10627" s="7">
        <f t="shared" si="1318"/>
        <v>45162.429638576388</v>
      </c>
      <c r="H10627" s="2">
        <f>LOOKUP(2,1/(Sheet1!$D:$D=C10627)/(Sheet1!$E:$E&gt;=E10627)/(Sheet1!$E:$E&lt;=G10627),(Sheet1!$E:$E))</f>
        <v>45162.389335891203</v>
      </c>
      <c r="I10627" t="str">
        <f t="shared" si="1313"/>
        <v>0:01:58</v>
      </c>
      <c r="J10627" t="s">
        <v>8471</v>
      </c>
      <c r="K10627" t="s">
        <v>9621</v>
      </c>
      <c r="L10627" t="str">
        <f t="shared" si="1316"/>
        <v>WEEK 34</v>
      </c>
      <c r="M10627" t="str">
        <f t="shared" si="1319"/>
        <v>(-) 65 detik</v>
      </c>
    </row>
    <row r="10628" spans="1:13" x14ac:dyDescent="0.35">
      <c r="A10628" s="6">
        <v>2</v>
      </c>
      <c r="B10628" s="6" t="s">
        <v>14073</v>
      </c>
      <c r="C10628" s="6" t="s">
        <v>14073</v>
      </c>
      <c r="D10628" s="6" t="str">
        <f t="shared" si="1311"/>
        <v>2-UETU5429812</v>
      </c>
      <c r="E10628" s="7">
        <f t="shared" si="1312"/>
        <v>45162.241131284718</v>
      </c>
      <c r="F10628" s="8">
        <v>45162.386964618054</v>
      </c>
      <c r="G10628" s="7">
        <f t="shared" si="1318"/>
        <v>45162.428631284718</v>
      </c>
      <c r="H10628" s="2">
        <f>LOOKUP(2,1/(Sheet1!$D:$D=C10628)/(Sheet1!$E:$E&gt;=E10628)/(Sheet1!$E:$E&lt;=G10628),(Sheet1!$E:$E))</f>
        <v>45162.388302418978</v>
      </c>
      <c r="I10628" t="str">
        <f t="shared" si="1313"/>
        <v>0:01:56</v>
      </c>
      <c r="J10628" t="s">
        <v>8471</v>
      </c>
      <c r="K10628" t="s">
        <v>9621</v>
      </c>
      <c r="L10628" t="str">
        <f t="shared" si="1316"/>
        <v>WEEK 34</v>
      </c>
      <c r="M10628" t="str">
        <f t="shared" si="1319"/>
        <v>(-) 65 detik</v>
      </c>
    </row>
    <row r="10629" spans="1:13" x14ac:dyDescent="0.35">
      <c r="A10629" s="6">
        <v>4</v>
      </c>
      <c r="B10629" s="6" t="s">
        <v>13878</v>
      </c>
      <c r="C10629" s="6" t="s">
        <v>13878</v>
      </c>
      <c r="D10629" s="6" t="str">
        <f t="shared" si="1311"/>
        <v>4-TEMU3120453</v>
      </c>
      <c r="E10629" s="7">
        <f t="shared" si="1312"/>
        <v>45162.240542939813</v>
      </c>
      <c r="F10629" s="8">
        <v>45162.386376273149</v>
      </c>
      <c r="G10629" s="7">
        <f t="shared" si="1318"/>
        <v>45162.428042939813</v>
      </c>
      <c r="H10629" s="2">
        <f>LOOKUP(2,1/(Sheet1!$D:$D=C10629)/(Sheet1!$E:$E&gt;=E10629)/(Sheet1!$E:$E&lt;=G10629),(Sheet1!$E:$E))</f>
        <v>45162.387697743055</v>
      </c>
      <c r="I10629" t="str">
        <f t="shared" si="1313"/>
        <v>0:01:54</v>
      </c>
      <c r="J10629" t="s">
        <v>8471</v>
      </c>
      <c r="K10629" t="s">
        <v>9621</v>
      </c>
      <c r="L10629" t="str">
        <f t="shared" si="1316"/>
        <v>WEEK 34</v>
      </c>
      <c r="M10629" t="str">
        <f t="shared" si="1319"/>
        <v>(-) 65 detik</v>
      </c>
    </row>
    <row r="10630" spans="1:13" x14ac:dyDescent="0.35">
      <c r="A10630" s="6">
        <v>3</v>
      </c>
      <c r="B10630" s="6" t="s">
        <v>12516</v>
      </c>
      <c r="C10630" s="6" t="s">
        <v>12516</v>
      </c>
      <c r="D10630" s="6" t="str">
        <f t="shared" si="1311"/>
        <v>3-TCNU3383399</v>
      </c>
      <c r="E10630" s="7">
        <f t="shared" si="1312"/>
        <v>45162.238720486108</v>
      </c>
      <c r="F10630" s="8">
        <v>45162.384553819444</v>
      </c>
      <c r="G10630" s="7">
        <f t="shared" si="1318"/>
        <v>45162.426220486108</v>
      </c>
      <c r="H10630" s="2">
        <f>LOOKUP(2,1/(Sheet1!$D:$D=C10630)/(Sheet1!$E:$E&gt;=E10630)/(Sheet1!$E:$E&lt;=G10630),(Sheet1!$E:$E))</f>
        <v>45162.385847534722</v>
      </c>
      <c r="I10630" t="str">
        <f t="shared" si="1313"/>
        <v>0:01:52</v>
      </c>
      <c r="J10630" t="s">
        <v>8471</v>
      </c>
      <c r="K10630" t="s">
        <v>9621</v>
      </c>
      <c r="L10630" t="str">
        <f t="shared" si="1316"/>
        <v>WEEK 34</v>
      </c>
      <c r="M10630" t="str">
        <f t="shared" si="1319"/>
        <v>(-) 65 detik</v>
      </c>
    </row>
    <row r="10631" spans="1:13" x14ac:dyDescent="0.35">
      <c r="A10631" s="6">
        <v>2</v>
      </c>
      <c r="B10631" s="6" t="s">
        <v>12918</v>
      </c>
      <c r="C10631" s="6" t="s">
        <v>12918</v>
      </c>
      <c r="D10631" s="6" t="str">
        <f t="shared" si="1311"/>
        <v>2-CSLU6273453</v>
      </c>
      <c r="E10631" s="7">
        <f t="shared" si="1312"/>
        <v>45162.23016342592</v>
      </c>
      <c r="F10631" s="8">
        <v>45162.375996759256</v>
      </c>
      <c r="G10631" s="7">
        <f t="shared" si="1318"/>
        <v>45162.41766342592</v>
      </c>
      <c r="H10631" s="2">
        <f>LOOKUP(2,1/(Sheet1!$D:$D=C10631)/(Sheet1!$E:$E&gt;=E10631)/(Sheet1!$E:$E&lt;=G10631),(Sheet1!$E:$E))</f>
        <v>45162.37716398148</v>
      </c>
      <c r="I10631" t="str">
        <f t="shared" si="1313"/>
        <v>0:01:41</v>
      </c>
      <c r="J10631" t="s">
        <v>8471</v>
      </c>
      <c r="K10631" t="s">
        <v>9621</v>
      </c>
      <c r="L10631" t="str">
        <f t="shared" si="1316"/>
        <v>WEEK 34</v>
      </c>
      <c r="M10631" t="str">
        <f t="shared" si="1319"/>
        <v>(-) 65 detik</v>
      </c>
    </row>
    <row r="10632" spans="1:13" x14ac:dyDescent="0.35">
      <c r="A10632" s="6">
        <v>2</v>
      </c>
      <c r="B10632" s="6" t="s">
        <v>12734</v>
      </c>
      <c r="C10632" s="6" t="s">
        <v>12734</v>
      </c>
      <c r="D10632" s="6" t="str">
        <f t="shared" si="1311"/>
        <v>2-BMOU6516320</v>
      </c>
      <c r="E10632" s="7">
        <f t="shared" si="1312"/>
        <v>45162.228232789348</v>
      </c>
      <c r="F10632" s="8">
        <v>45162.374066122684</v>
      </c>
      <c r="G10632" s="7">
        <f t="shared" si="1318"/>
        <v>45162.415732789348</v>
      </c>
      <c r="H10632" s="2">
        <f>LOOKUP(2,1/(Sheet1!$D:$D=C10632)/(Sheet1!$E:$E&gt;=E10632)/(Sheet1!$E:$E&lt;=G10632),(Sheet1!$E:$E))</f>
        <v>45162.374820648147</v>
      </c>
      <c r="I10632" t="str">
        <f t="shared" si="1313"/>
        <v>0:01:05</v>
      </c>
      <c r="J10632" t="s">
        <v>8471</v>
      </c>
      <c r="K10632" t="s">
        <v>9621</v>
      </c>
      <c r="L10632" t="str">
        <f t="shared" si="1316"/>
        <v>WEEK 34</v>
      </c>
      <c r="M10632" t="str">
        <f t="shared" si="1319"/>
        <v>(-) 65 detik</v>
      </c>
    </row>
    <row r="10633" spans="1:13" x14ac:dyDescent="0.35">
      <c r="A10633" s="6">
        <v>1</v>
      </c>
      <c r="B10633" s="6" t="s">
        <v>12606</v>
      </c>
      <c r="C10633" s="6" t="s">
        <v>12606</v>
      </c>
      <c r="D10633" s="6" t="str">
        <f t="shared" si="1311"/>
        <v>1-TRHU6693215</v>
      </c>
      <c r="E10633" s="7">
        <f t="shared" si="1312"/>
        <v>45162.228118483792</v>
      </c>
      <c r="F10633" s="8">
        <v>45162.373951817128</v>
      </c>
      <c r="G10633" s="7">
        <f t="shared" si="1318"/>
        <v>45162.415618483792</v>
      </c>
      <c r="H10633" s="2">
        <f>LOOKUP(2,1/(Sheet1!$D:$D=C10633)/(Sheet1!$E:$E&gt;=E10633)/(Sheet1!$E:$E&lt;=G10633),(Sheet1!$E:$E))</f>
        <v>45162.375212118059</v>
      </c>
      <c r="I10633" t="str">
        <f t="shared" si="1313"/>
        <v>0:01:49</v>
      </c>
      <c r="J10633" t="s">
        <v>8471</v>
      </c>
      <c r="K10633" t="s">
        <v>9621</v>
      </c>
      <c r="L10633" t="str">
        <f t="shared" si="1316"/>
        <v>WEEK 34</v>
      </c>
      <c r="M10633" t="str">
        <f t="shared" si="1319"/>
        <v>(-) 65 detik</v>
      </c>
    </row>
    <row r="10634" spans="1:13" x14ac:dyDescent="0.35">
      <c r="A10634" s="6">
        <v>2</v>
      </c>
      <c r="B10634" s="6" t="s">
        <v>14080</v>
      </c>
      <c r="C10634" s="6" t="s">
        <v>14080</v>
      </c>
      <c r="D10634" s="6" t="str">
        <f t="shared" si="1311"/>
        <v>2-WBPU7063221</v>
      </c>
      <c r="E10634" s="7">
        <f t="shared" si="1312"/>
        <v>45162.224842557865</v>
      </c>
      <c r="F10634" s="8">
        <v>45162.370675891201</v>
      </c>
      <c r="G10634" s="7">
        <f t="shared" si="1318"/>
        <v>45162.412342557865</v>
      </c>
      <c r="H10634" s="2">
        <f>LOOKUP(2,1/(Sheet1!$D:$D=C10634)/(Sheet1!$E:$E&gt;=E10634)/(Sheet1!$E:$E&lt;=G10634),(Sheet1!$E:$E))</f>
        <v>45162.371976446761</v>
      </c>
      <c r="I10634" t="str">
        <f t="shared" si="1313"/>
        <v>0:01:52</v>
      </c>
      <c r="J10634" t="s">
        <v>8471</v>
      </c>
      <c r="K10634" t="s">
        <v>9621</v>
      </c>
      <c r="L10634" t="str">
        <f t="shared" si="1316"/>
        <v>WEEK 34</v>
      </c>
      <c r="M10634" t="str">
        <f t="shared" si="1319"/>
        <v>(-) 65 detik</v>
      </c>
    </row>
    <row r="10635" spans="1:13" x14ac:dyDescent="0.35">
      <c r="A10635" s="6">
        <v>3</v>
      </c>
      <c r="B10635" s="6" t="s">
        <v>12391</v>
      </c>
      <c r="C10635" s="6" t="s">
        <v>12391</v>
      </c>
      <c r="D10635" s="6" t="str">
        <f t="shared" si="1311"/>
        <v>3-OOLU9680009</v>
      </c>
      <c r="E10635" s="7">
        <f t="shared" si="1312"/>
        <v>45162.199070451388</v>
      </c>
      <c r="F10635" s="8">
        <v>45162.344903784724</v>
      </c>
      <c r="G10635" s="7">
        <f t="shared" si="1318"/>
        <v>45162.386570451388</v>
      </c>
      <c r="H10635" s="2">
        <f>LOOKUP(2,1/(Sheet1!$D:$D=C10635)/(Sheet1!$E:$E&gt;=E10635)/(Sheet1!$E:$E&lt;=G10635),(Sheet1!$E:$E))</f>
        <v>45162.346083113429</v>
      </c>
      <c r="I10635" t="str">
        <f t="shared" si="1313"/>
        <v>0:01:42</v>
      </c>
      <c r="J10635" t="s">
        <v>8471</v>
      </c>
      <c r="K10635" t="s">
        <v>9621</v>
      </c>
      <c r="L10635" t="str">
        <f t="shared" si="1316"/>
        <v>WEEK 34</v>
      </c>
      <c r="M10635" t="str">
        <f t="shared" si="1319"/>
        <v>(-) 65 detik</v>
      </c>
    </row>
    <row r="10636" spans="1:13" x14ac:dyDescent="0.35">
      <c r="A10636" s="6">
        <v>3</v>
      </c>
      <c r="B10636" s="6" t="s">
        <v>12029</v>
      </c>
      <c r="C10636" s="6" t="s">
        <v>12029</v>
      </c>
      <c r="D10636" s="6" t="str">
        <f t="shared" si="1311"/>
        <v>3-CSNU7602442</v>
      </c>
      <c r="E10636" s="7">
        <f t="shared" si="1312"/>
        <v>45161.600337534721</v>
      </c>
      <c r="F10636" s="8">
        <v>45161.746170868057</v>
      </c>
      <c r="G10636" s="7">
        <f t="shared" si="1318"/>
        <v>45161.787837534721</v>
      </c>
      <c r="H10636" s="2">
        <f>LOOKUP(2,1/(Sheet1!$D:$D=C10636)/(Sheet1!$E:$E&gt;=E10636)/(Sheet1!$E:$E&lt;=G10636),(Sheet1!$E:$E))</f>
        <v>45161.747350821759</v>
      </c>
      <c r="I10636" t="str">
        <f t="shared" si="1313"/>
        <v>0:01:42</v>
      </c>
      <c r="J10636" t="s">
        <v>8471</v>
      </c>
      <c r="K10636" t="s">
        <v>9621</v>
      </c>
      <c r="L10636" t="str">
        <f t="shared" si="1316"/>
        <v>WEEK 34</v>
      </c>
      <c r="M10636" t="str">
        <f t="shared" si="1319"/>
        <v>(-) 65 detik</v>
      </c>
    </row>
    <row r="10637" spans="1:13" x14ac:dyDescent="0.35">
      <c r="A10637" s="6">
        <v>4</v>
      </c>
      <c r="B10637" s="6" t="s">
        <v>13954</v>
      </c>
      <c r="C10637" s="6" t="s">
        <v>13954</v>
      </c>
      <c r="D10637" s="6" t="str">
        <f t="shared" si="1311"/>
        <v>4-TGHU9789303</v>
      </c>
      <c r="E10637" s="7">
        <f t="shared" si="1312"/>
        <v>45161.599518784722</v>
      </c>
      <c r="F10637" s="8">
        <v>45161.745352118058</v>
      </c>
      <c r="G10637" s="7">
        <f t="shared" si="1318"/>
        <v>45161.787018784722</v>
      </c>
      <c r="H10637" s="2">
        <f>LOOKUP(2,1/(Sheet1!$D:$D=C10637)/(Sheet1!$E:$E&gt;=E10637)/(Sheet1!$E:$E&lt;=G10637),(Sheet1!$E:$E))</f>
        <v>45161.74656</v>
      </c>
      <c r="I10637" t="str">
        <f t="shared" si="1313"/>
        <v>0:01:44</v>
      </c>
      <c r="J10637" t="s">
        <v>8471</v>
      </c>
      <c r="K10637" t="s">
        <v>9621</v>
      </c>
      <c r="L10637" t="str">
        <f t="shared" si="1316"/>
        <v>WEEK 34</v>
      </c>
      <c r="M10637" t="str">
        <f t="shared" si="1319"/>
        <v>(-) 65 detik</v>
      </c>
    </row>
    <row r="10638" spans="1:13" x14ac:dyDescent="0.35">
      <c r="A10638" s="6">
        <v>3</v>
      </c>
      <c r="B10638" s="6" t="s">
        <v>13191</v>
      </c>
      <c r="C10638" s="6" t="s">
        <v>13191</v>
      </c>
      <c r="D10638" s="6" t="str">
        <f t="shared" si="1311"/>
        <v>3-FFAU2671762</v>
      </c>
      <c r="E10638" s="7">
        <f t="shared" si="1312"/>
        <v>45161.598416701388</v>
      </c>
      <c r="F10638" s="8">
        <v>45161.744250034724</v>
      </c>
      <c r="G10638" s="7">
        <f t="shared" si="1318"/>
        <v>45161.785916701388</v>
      </c>
      <c r="H10638" s="2">
        <f>LOOKUP(2,1/(Sheet1!$D:$D=C10638)/(Sheet1!$E:$E&gt;=E10638)/(Sheet1!$E:$E&lt;=G10638),(Sheet1!$E:$E))</f>
        <v>45161.745542893521</v>
      </c>
      <c r="I10638" t="str">
        <f t="shared" si="1313"/>
        <v>0:01:52</v>
      </c>
      <c r="J10638" t="s">
        <v>8471</v>
      </c>
      <c r="K10638" t="s">
        <v>9621</v>
      </c>
      <c r="L10638" t="str">
        <f t="shared" si="1316"/>
        <v>WEEK 34</v>
      </c>
      <c r="M10638" t="str">
        <f t="shared" si="1319"/>
        <v>(-) 65 detik</v>
      </c>
    </row>
    <row r="10639" spans="1:13" x14ac:dyDescent="0.35">
      <c r="A10639" s="6">
        <v>4</v>
      </c>
      <c r="B10639" s="6" t="s">
        <v>12609</v>
      </c>
      <c r="C10639" s="6" t="s">
        <v>12609</v>
      </c>
      <c r="D10639" s="6" t="str">
        <f t="shared" si="1311"/>
        <v>4-TRHU6971595</v>
      </c>
      <c r="E10639" s="7">
        <f t="shared" si="1312"/>
        <v>45161.597697372679</v>
      </c>
      <c r="F10639" s="8">
        <v>45161.743530706015</v>
      </c>
      <c r="G10639" s="7">
        <f t="shared" si="1318"/>
        <v>45161.785197372679</v>
      </c>
      <c r="H10639" s="2">
        <f>LOOKUP(2,1/(Sheet1!$D:$D=C10639)/(Sheet1!$E:$E&gt;=E10639)/(Sheet1!$E:$E&lt;=G10639),(Sheet1!$E:$E))</f>
        <v>45161.744667141204</v>
      </c>
      <c r="I10639" t="str">
        <f t="shared" si="1313"/>
        <v>0:01:38</v>
      </c>
      <c r="J10639" t="s">
        <v>8471</v>
      </c>
      <c r="K10639" t="s">
        <v>9621</v>
      </c>
      <c r="L10639" t="str">
        <f t="shared" si="1316"/>
        <v>WEEK 34</v>
      </c>
      <c r="M10639" t="str">
        <f t="shared" si="1319"/>
        <v>(-) 65 detik</v>
      </c>
    </row>
    <row r="10640" spans="1:13" x14ac:dyDescent="0.35">
      <c r="A10640" s="6">
        <v>3</v>
      </c>
      <c r="B10640" s="6" t="s">
        <v>13784</v>
      </c>
      <c r="C10640" s="6" t="s">
        <v>13784</v>
      </c>
      <c r="D10640" s="6" t="str">
        <f t="shared" si="1311"/>
        <v>3-TCLU1701852</v>
      </c>
      <c r="E10640" s="7">
        <f t="shared" si="1312"/>
        <v>45161.593296909719</v>
      </c>
      <c r="F10640" s="8">
        <v>45161.739130243055</v>
      </c>
      <c r="G10640" s="7">
        <f t="shared" si="1318"/>
        <v>45161.780796909719</v>
      </c>
      <c r="H10640" s="2">
        <f>LOOKUP(2,1/(Sheet1!$D:$D=C10640)/(Sheet1!$E:$E&gt;=E10640)/(Sheet1!$E:$E&lt;=G10640),(Sheet1!$E:$E))</f>
        <v>45161.740302303238</v>
      </c>
      <c r="I10640" t="str">
        <f t="shared" si="1313"/>
        <v>0:01:41</v>
      </c>
      <c r="J10640" t="s">
        <v>8471</v>
      </c>
      <c r="K10640" t="s">
        <v>9621</v>
      </c>
      <c r="L10640" t="str">
        <f t="shared" si="1316"/>
        <v>WEEK 34</v>
      </c>
      <c r="M10640" t="str">
        <f t="shared" si="1319"/>
        <v>(-) 65 detik</v>
      </c>
    </row>
    <row r="10641" spans="1:13" x14ac:dyDescent="0.35">
      <c r="A10641" s="6">
        <v>2</v>
      </c>
      <c r="B10641" s="6" t="s">
        <v>13774</v>
      </c>
      <c r="C10641" s="6" t="s">
        <v>13774</v>
      </c>
      <c r="D10641" s="6" t="str">
        <f t="shared" si="1311"/>
        <v>2-TCKU7377888</v>
      </c>
      <c r="E10641" s="7">
        <f t="shared" si="1312"/>
        <v>45161.592429594908</v>
      </c>
      <c r="F10641" s="8">
        <v>45161.738262928244</v>
      </c>
      <c r="G10641" s="7">
        <f t="shared" si="1318"/>
        <v>45161.779929594908</v>
      </c>
      <c r="H10641" s="2">
        <f>LOOKUP(2,1/(Sheet1!$D:$D=C10641)/(Sheet1!$E:$E&gt;=E10641)/(Sheet1!$E:$E&lt;=G10641),(Sheet1!$E:$E))</f>
        <v>45161.738649340281</v>
      </c>
      <c r="I10641" t="str">
        <f t="shared" si="1313"/>
        <v>0:00:33</v>
      </c>
      <c r="J10641" t="s">
        <v>8471</v>
      </c>
      <c r="K10641" t="s">
        <v>9621</v>
      </c>
      <c r="L10641" t="str">
        <f t="shared" si="1316"/>
        <v>WEEK 34</v>
      </c>
      <c r="M10641" t="str">
        <f t="shared" si="1319"/>
        <v>(-) 65 detik</v>
      </c>
    </row>
    <row r="10642" spans="1:13" x14ac:dyDescent="0.35">
      <c r="A10642" s="6">
        <v>3</v>
      </c>
      <c r="B10642" s="6" t="s">
        <v>13820</v>
      </c>
      <c r="C10642" s="6" t="s">
        <v>13820</v>
      </c>
      <c r="D10642" s="6" t="str">
        <f t="shared" si="1311"/>
        <v>3-TCNU1187205</v>
      </c>
      <c r="E10642" s="7">
        <f t="shared" si="1312"/>
        <v>45161.588083252311</v>
      </c>
      <c r="F10642" s="8">
        <v>45161.733916585647</v>
      </c>
      <c r="G10642" s="7">
        <f t="shared" si="1318"/>
        <v>45161.775583252311</v>
      </c>
      <c r="H10642" s="2">
        <f>LOOKUP(2,1/(Sheet1!$D:$D=C10642)/(Sheet1!$E:$E&gt;=E10642)/(Sheet1!$E:$E&lt;=G10642),(Sheet1!$E:$E))</f>
        <v>45161.735018715277</v>
      </c>
      <c r="I10642" t="str">
        <f t="shared" si="1313"/>
        <v>0:01:35</v>
      </c>
      <c r="J10642" t="s">
        <v>8471</v>
      </c>
      <c r="K10642" t="s">
        <v>9621</v>
      </c>
      <c r="L10642" t="str">
        <f t="shared" si="1316"/>
        <v>WEEK 34</v>
      </c>
      <c r="M10642" t="str">
        <f t="shared" si="1319"/>
        <v>(-) 65 detik</v>
      </c>
    </row>
    <row r="10643" spans="1:13" x14ac:dyDescent="0.35">
      <c r="A10643" s="6">
        <v>2</v>
      </c>
      <c r="B10643" s="6" t="s">
        <v>13691</v>
      </c>
      <c r="C10643" s="6" t="s">
        <v>13691</v>
      </c>
      <c r="D10643" s="6" t="str">
        <f t="shared" si="1311"/>
        <v>2-SITU9047562</v>
      </c>
      <c r="E10643" s="7">
        <f t="shared" si="1312"/>
        <v>45161.587726585647</v>
      </c>
      <c r="F10643" s="8">
        <v>45161.733559918983</v>
      </c>
      <c r="G10643" s="7">
        <f t="shared" si="1318"/>
        <v>45161.775226585647</v>
      </c>
      <c r="H10643" s="2">
        <f>LOOKUP(2,1/(Sheet1!$D:$D=C10643)/(Sheet1!$E:$E&gt;=E10643)/(Sheet1!$E:$E&lt;=G10643),(Sheet1!$E:$E))</f>
        <v>45161.734483935186</v>
      </c>
      <c r="I10643" t="str">
        <f t="shared" si="1313"/>
        <v>0:01:20</v>
      </c>
      <c r="J10643" t="s">
        <v>8471</v>
      </c>
      <c r="K10643" t="s">
        <v>9621</v>
      </c>
      <c r="L10643" t="str">
        <f t="shared" si="1316"/>
        <v>WEEK 34</v>
      </c>
      <c r="M10643" t="str">
        <f t="shared" si="1319"/>
        <v>(-) 65 detik</v>
      </c>
    </row>
    <row r="10644" spans="1:13" x14ac:dyDescent="0.35">
      <c r="A10644" s="6">
        <v>1</v>
      </c>
      <c r="B10644" s="6" t="s">
        <v>10873</v>
      </c>
      <c r="C10644" s="6" t="s">
        <v>10873</v>
      </c>
      <c r="D10644" s="6" t="str">
        <f t="shared" si="1311"/>
        <v>1-CMAU8753371</v>
      </c>
      <c r="E10644" s="7">
        <f t="shared" si="1312"/>
        <v>45161.585625613421</v>
      </c>
      <c r="F10644" s="8">
        <v>45161.731458946757</v>
      </c>
      <c r="G10644" s="7">
        <f t="shared" si="1318"/>
        <v>45161.773125613421</v>
      </c>
      <c r="H10644" s="2">
        <f>LOOKUP(2,1/(Sheet1!$D:$D=C10644)/(Sheet1!$E:$E&gt;=E10644)/(Sheet1!$E:$E&lt;=G10644),(Sheet1!$E:$E))</f>
        <v>45161.731937696757</v>
      </c>
      <c r="I10644" t="str">
        <f t="shared" si="1313"/>
        <v>0:00:41</v>
      </c>
      <c r="J10644" t="s">
        <v>8471</v>
      </c>
      <c r="K10644" t="s">
        <v>9621</v>
      </c>
      <c r="L10644" t="str">
        <f t="shared" si="1316"/>
        <v>WEEK 34</v>
      </c>
      <c r="M10644" t="str">
        <f t="shared" si="1319"/>
        <v>(-) 65 detik</v>
      </c>
    </row>
    <row r="10645" spans="1:13" x14ac:dyDescent="0.35">
      <c r="A10645" s="6">
        <v>2</v>
      </c>
      <c r="B10645" s="6" t="s">
        <v>11491</v>
      </c>
      <c r="C10645" s="6" t="s">
        <v>11491</v>
      </c>
      <c r="D10645" s="6" t="str">
        <f t="shared" si="1311"/>
        <v>2-TCLU4382173</v>
      </c>
      <c r="E10645" s="7">
        <f t="shared" si="1312"/>
        <v>45161.58087075231</v>
      </c>
      <c r="F10645" s="8">
        <v>45161.726704085646</v>
      </c>
      <c r="G10645" s="7">
        <f t="shared" si="1318"/>
        <v>45161.76837075231</v>
      </c>
      <c r="H10645" s="2">
        <f>LOOKUP(2,1/(Sheet1!$D:$D=C10645)/(Sheet1!$E:$E&gt;=E10645)/(Sheet1!$E:$E&lt;=G10645),(Sheet1!$E:$E))</f>
        <v>45161.727697465278</v>
      </c>
      <c r="I10645" t="str">
        <f t="shared" si="1313"/>
        <v>0:01:26</v>
      </c>
      <c r="J10645" t="s">
        <v>8471</v>
      </c>
      <c r="K10645" t="s">
        <v>9621</v>
      </c>
      <c r="L10645" t="str">
        <f t="shared" si="1316"/>
        <v>WEEK 34</v>
      </c>
      <c r="M10645" t="str">
        <f t="shared" si="1319"/>
        <v>(-) 65 detik</v>
      </c>
    </row>
    <row r="10646" spans="1:13" x14ac:dyDescent="0.35">
      <c r="A10646" s="6">
        <v>3</v>
      </c>
      <c r="B10646" s="6" t="s">
        <v>13663</v>
      </c>
      <c r="C10646" s="6" t="s">
        <v>13663</v>
      </c>
      <c r="D10646" s="6" t="str">
        <f t="shared" si="1311"/>
        <v>3-SEKU4504554</v>
      </c>
      <c r="E10646" s="7">
        <f t="shared" si="1312"/>
        <v>45161.578077430553</v>
      </c>
      <c r="F10646" s="8">
        <v>45161.723910763889</v>
      </c>
      <c r="G10646" s="7">
        <f t="shared" si="1318"/>
        <v>45161.765577430553</v>
      </c>
      <c r="H10646" s="2">
        <f>LOOKUP(2,1/(Sheet1!$D:$D=C10646)/(Sheet1!$E:$E&gt;=E10646)/(Sheet1!$E:$E&lt;=G10646),(Sheet1!$E:$E))</f>
        <v>45161.725092800923</v>
      </c>
      <c r="I10646" t="str">
        <f t="shared" si="1313"/>
        <v>0:01:42</v>
      </c>
      <c r="J10646" t="s">
        <v>8471</v>
      </c>
      <c r="K10646" t="s">
        <v>9621</v>
      </c>
      <c r="L10646" t="str">
        <f t="shared" si="1316"/>
        <v>WEEK 34</v>
      </c>
      <c r="M10646" t="str">
        <f t="shared" si="1319"/>
        <v>(-) 65 detik</v>
      </c>
    </row>
    <row r="10647" spans="1:13" x14ac:dyDescent="0.35">
      <c r="A10647" s="6">
        <v>2</v>
      </c>
      <c r="B10647" s="6" t="s">
        <v>12933</v>
      </c>
      <c r="C10647" s="6" t="s">
        <v>12933</v>
      </c>
      <c r="D10647" s="6" t="str">
        <f t="shared" si="1311"/>
        <v>2-CSNU6379479</v>
      </c>
      <c r="E10647" s="7">
        <f t="shared" si="1312"/>
        <v>45161.569155173609</v>
      </c>
      <c r="F10647" s="8">
        <v>45161.714988506945</v>
      </c>
      <c r="G10647" s="7">
        <f t="shared" si="1318"/>
        <v>45161.756655173609</v>
      </c>
      <c r="H10647" s="2">
        <f>LOOKUP(2,1/(Sheet1!$D:$D=C10647)/(Sheet1!$E:$E&gt;=E10647)/(Sheet1!$E:$E&lt;=G10647),(Sheet1!$E:$E))</f>
        <v>45161.71546472222</v>
      </c>
      <c r="I10647" t="str">
        <f t="shared" si="1313"/>
        <v>0:00:41</v>
      </c>
      <c r="J10647" t="s">
        <v>8471</v>
      </c>
      <c r="K10647" t="s">
        <v>9621</v>
      </c>
      <c r="L10647" t="str">
        <f t="shared" si="1316"/>
        <v>WEEK 34</v>
      </c>
      <c r="M10647" t="str">
        <f t="shared" si="1319"/>
        <v>(-) 65 detik</v>
      </c>
    </row>
    <row r="10648" spans="1:13" x14ac:dyDescent="0.35">
      <c r="A10648" s="6">
        <v>4</v>
      </c>
      <c r="B10648" s="6" t="s">
        <v>12400</v>
      </c>
      <c r="C10648" s="6" t="s">
        <v>12400</v>
      </c>
      <c r="D10648" s="6" t="str">
        <f t="shared" ref="D10648:D10711" si="1320">A10648&amp;"-"&amp;C10648</f>
        <v>4-PGTU2329526</v>
      </c>
      <c r="E10648" s="7">
        <f t="shared" ref="E10648:E10711" si="1321">F10648-TIMEVALUE("03:30:00")</f>
        <v>45161.556145451388</v>
      </c>
      <c r="F10648" s="8">
        <v>45161.701978784724</v>
      </c>
      <c r="G10648" s="7">
        <f t="shared" si="1318"/>
        <v>45161.743645451388</v>
      </c>
      <c r="H10648" s="2">
        <f>LOOKUP(2,1/(Sheet1!$D:$D=C10648)/(Sheet1!$E:$E&gt;=E10648)/(Sheet1!$E:$E&lt;=G10648),(Sheet1!$E:$E))</f>
        <v>45161.703138611112</v>
      </c>
      <c r="I10648" t="str">
        <f t="shared" ref="I10648:I10711" si="1322">IF(H10648-F10648&gt;0, TEXT(ABS(H10648-F10648),"h:mm:ss"), "+"&amp;TEXT(ABS(F10648-H10648),"h:mm:ss"))</f>
        <v>0:01:40</v>
      </c>
      <c r="J10648" t="s">
        <v>8471</v>
      </c>
      <c r="K10648" t="s">
        <v>9621</v>
      </c>
      <c r="L10648" t="str">
        <f t="shared" si="1316"/>
        <v>WEEK 34</v>
      </c>
      <c r="M10648" t="str">
        <f t="shared" si="1319"/>
        <v>(-) 65 detik</v>
      </c>
    </row>
    <row r="10649" spans="1:13" x14ac:dyDescent="0.35">
      <c r="A10649" s="6">
        <v>2</v>
      </c>
      <c r="B10649" s="6" t="s">
        <v>14101</v>
      </c>
      <c r="C10649" s="6" t="s">
        <v>14101</v>
      </c>
      <c r="D10649" s="6" t="str">
        <f t="shared" si="1320"/>
        <v>2-WHSU5667142</v>
      </c>
      <c r="E10649" s="7">
        <f t="shared" si="1321"/>
        <v>45161.545818981482</v>
      </c>
      <c r="F10649" s="8">
        <v>45161.691652314817</v>
      </c>
      <c r="G10649" s="7">
        <f t="shared" si="1318"/>
        <v>45161.733318981482</v>
      </c>
      <c r="H10649" s="2">
        <f>LOOKUP(2,1/(Sheet1!$D:$D=C10649)/(Sheet1!$E:$E&gt;=E10649)/(Sheet1!$E:$E&lt;=G10649),(Sheet1!$E:$E))</f>
        <v>45161.692125011577</v>
      </c>
      <c r="I10649" t="str">
        <f t="shared" si="1322"/>
        <v>0:00:41</v>
      </c>
      <c r="J10649" t="s">
        <v>8471</v>
      </c>
      <c r="K10649" t="s">
        <v>9621</v>
      </c>
      <c r="L10649" t="str">
        <f t="shared" si="1316"/>
        <v>WEEK 34</v>
      </c>
      <c r="M10649" t="str">
        <f t="shared" si="1319"/>
        <v>(-) 65 detik</v>
      </c>
    </row>
    <row r="10650" spans="1:13" x14ac:dyDescent="0.35">
      <c r="A10650" s="6">
        <v>2</v>
      </c>
      <c r="B10650" s="6" t="s">
        <v>11717</v>
      </c>
      <c r="C10650" s="6" t="s">
        <v>11717</v>
      </c>
      <c r="D10650" s="6" t="str">
        <f t="shared" si="1320"/>
        <v>2-DRYU4196851</v>
      </c>
      <c r="E10650" s="7">
        <f t="shared" si="1321"/>
        <v>45161.533727430557</v>
      </c>
      <c r="F10650" s="8">
        <v>45161.679560763892</v>
      </c>
      <c r="G10650" s="7">
        <f t="shared" si="1318"/>
        <v>45161.721227430557</v>
      </c>
      <c r="H10650" s="2">
        <f>LOOKUP(2,1/(Sheet1!$D:$D=C10650)/(Sheet1!$E:$E&gt;=E10650)/(Sheet1!$E:$E&lt;=G10650),(Sheet1!$E:$E))</f>
        <v>45161.680626458336</v>
      </c>
      <c r="I10650" t="str">
        <f t="shared" si="1322"/>
        <v>0:01:32</v>
      </c>
      <c r="J10650" t="s">
        <v>8471</v>
      </c>
      <c r="K10650" t="s">
        <v>9621</v>
      </c>
      <c r="L10650" t="str">
        <f t="shared" si="1316"/>
        <v>WEEK 34</v>
      </c>
      <c r="M10650" t="str">
        <f t="shared" si="1319"/>
        <v>(-) 65 detik</v>
      </c>
    </row>
    <row r="10651" spans="1:13" x14ac:dyDescent="0.35">
      <c r="A10651" s="6">
        <v>3</v>
      </c>
      <c r="B10651" s="6" t="s">
        <v>12583</v>
      </c>
      <c r="C10651" s="6" t="s">
        <v>12583</v>
      </c>
      <c r="D10651" s="6" t="str">
        <f t="shared" si="1320"/>
        <v>3-TLLU4361116</v>
      </c>
      <c r="E10651" s="7">
        <f t="shared" si="1321"/>
        <v>45161.529754398143</v>
      </c>
      <c r="F10651" s="8">
        <v>45161.675587731479</v>
      </c>
      <c r="G10651" s="7">
        <f t="shared" si="1318"/>
        <v>45161.717254398143</v>
      </c>
      <c r="H10651" s="2">
        <f>LOOKUP(2,1/(Sheet1!$D:$D=C10651)/(Sheet1!$E:$E&gt;=E10651)/(Sheet1!$E:$E&lt;=G10651),(Sheet1!$E:$E))</f>
        <v>45161.676723773147</v>
      </c>
      <c r="I10651" t="str">
        <f t="shared" si="1322"/>
        <v>0:01:38</v>
      </c>
      <c r="J10651" t="s">
        <v>8471</v>
      </c>
      <c r="K10651" t="s">
        <v>9621</v>
      </c>
      <c r="L10651" t="str">
        <f t="shared" si="1316"/>
        <v>WEEK 34</v>
      </c>
      <c r="M10651" t="str">
        <f t="shared" si="1319"/>
        <v>(-) 65 detik</v>
      </c>
    </row>
    <row r="10652" spans="1:13" x14ac:dyDescent="0.35">
      <c r="A10652" s="6">
        <v>2</v>
      </c>
      <c r="B10652" s="6" t="s">
        <v>13811</v>
      </c>
      <c r="C10652" s="6" t="s">
        <v>13811</v>
      </c>
      <c r="D10652" s="6" t="str">
        <f t="shared" si="1320"/>
        <v>2-TCLU8844897</v>
      </c>
      <c r="E10652" s="7">
        <f t="shared" si="1321"/>
        <v>45161.528714814813</v>
      </c>
      <c r="F10652" s="8">
        <v>45161.674548148148</v>
      </c>
      <c r="G10652" s="7">
        <f t="shared" si="1318"/>
        <v>45161.716214814813</v>
      </c>
      <c r="H10652" s="2">
        <f>LOOKUP(2,1/(Sheet1!$D:$D=C10652)/(Sheet1!$E:$E&gt;=E10652)/(Sheet1!$E:$E&lt;=G10652),(Sheet1!$E:$E))</f>
        <v>45161.674426620368</v>
      </c>
      <c r="I10652" t="str">
        <f t="shared" si="1322"/>
        <v>+0:00:11</v>
      </c>
      <c r="J10652" t="s">
        <v>9651</v>
      </c>
      <c r="K10652" t="s">
        <v>9621</v>
      </c>
      <c r="L10652" t="str">
        <f t="shared" si="1316"/>
        <v>WEEK 34</v>
      </c>
    </row>
    <row r="10653" spans="1:13" x14ac:dyDescent="0.35">
      <c r="A10653" s="6">
        <v>4</v>
      </c>
      <c r="B10653" s="6" t="s">
        <v>15342</v>
      </c>
      <c r="C10653" s="6" t="s">
        <v>15342</v>
      </c>
      <c r="D10653" s="6" t="str">
        <f t="shared" si="1320"/>
        <v>4-SEGU4646549</v>
      </c>
      <c r="E10653" s="7">
        <f t="shared" si="1321"/>
        <v>45161.526785648144</v>
      </c>
      <c r="F10653" s="8">
        <v>45161.67261898148</v>
      </c>
      <c r="G10653" s="7">
        <f t="shared" si="1318"/>
        <v>45161.714285648144</v>
      </c>
      <c r="H10653" s="2">
        <f>LOOKUP(2,1/(Sheet1!$D:$D=C10653)/(Sheet1!$E:$E&gt;=E10653)/(Sheet1!$E:$E&lt;=G10653),(Sheet1!$E:$E))</f>
        <v>45161.673742060186</v>
      </c>
      <c r="I10653" t="str">
        <f t="shared" si="1322"/>
        <v>0:01:37</v>
      </c>
      <c r="J10653" t="s">
        <v>8471</v>
      </c>
      <c r="K10653" t="s">
        <v>9621</v>
      </c>
      <c r="L10653" t="str">
        <f t="shared" si="1316"/>
        <v>WEEK 34</v>
      </c>
      <c r="M10653" t="str">
        <f t="shared" ref="M10653:M10659" si="1323">IF(I10653&lt;="0:00:05","(-) 5 detik",IF(I10653&lt;="0:00:15","(-) 15 detik",IF(I10653&lt;="0:00:30","(-) 30 detik","(-) 65 detik")))</f>
        <v>(-) 65 detik</v>
      </c>
    </row>
    <row r="10654" spans="1:13" x14ac:dyDescent="0.35">
      <c r="A10654" s="6">
        <v>3</v>
      </c>
      <c r="B10654" s="6" t="s">
        <v>13769</v>
      </c>
      <c r="C10654" s="6" t="s">
        <v>13769</v>
      </c>
      <c r="D10654" s="6" t="str">
        <f t="shared" si="1320"/>
        <v>3-TCKU4651784</v>
      </c>
      <c r="E10654" s="7">
        <f t="shared" si="1321"/>
        <v>45161.526296990742</v>
      </c>
      <c r="F10654" s="8">
        <v>45161.672130324077</v>
      </c>
      <c r="G10654" s="7">
        <f t="shared" si="1318"/>
        <v>45161.713796990742</v>
      </c>
      <c r="H10654" s="2">
        <f>LOOKUP(2,1/(Sheet1!$D:$D=C10654)/(Sheet1!$E:$E&gt;=E10654)/(Sheet1!$E:$E&lt;=G10654),(Sheet1!$E:$E))</f>
        <v>45161.673217569441</v>
      </c>
      <c r="I10654" t="str">
        <f t="shared" si="1322"/>
        <v>0:01:34</v>
      </c>
      <c r="J10654" t="s">
        <v>8471</v>
      </c>
      <c r="K10654" t="s">
        <v>9621</v>
      </c>
      <c r="L10654" t="str">
        <f t="shared" si="1316"/>
        <v>WEEK 34</v>
      </c>
      <c r="M10654" t="str">
        <f t="shared" si="1323"/>
        <v>(-) 65 detik</v>
      </c>
    </row>
    <row r="10655" spans="1:13" x14ac:dyDescent="0.35">
      <c r="A10655" s="6">
        <v>3</v>
      </c>
      <c r="B10655" s="6" t="s">
        <v>14745</v>
      </c>
      <c r="C10655" s="6" t="s">
        <v>14745</v>
      </c>
      <c r="D10655" s="6" t="str">
        <f t="shared" si="1320"/>
        <v>3-TCLU4431302</v>
      </c>
      <c r="E10655" s="7">
        <f t="shared" si="1321"/>
        <v>45161.519631099538</v>
      </c>
      <c r="F10655" s="8">
        <v>45161.665464432874</v>
      </c>
      <c r="G10655" s="7">
        <f t="shared" si="1318"/>
        <v>45161.707131099538</v>
      </c>
      <c r="H10655" s="2">
        <f>LOOKUP(2,1/(Sheet1!$D:$D=C10655)/(Sheet1!$E:$E&gt;=E10655)/(Sheet1!$E:$E&lt;=G10655),(Sheet1!$E:$E))</f>
        <v>45161.666556226854</v>
      </c>
      <c r="I10655" t="str">
        <f t="shared" si="1322"/>
        <v>0:01:34</v>
      </c>
      <c r="J10655" t="s">
        <v>8471</v>
      </c>
      <c r="K10655" t="s">
        <v>9621</v>
      </c>
      <c r="L10655" t="str">
        <f t="shared" si="1316"/>
        <v>WEEK 34</v>
      </c>
      <c r="M10655" t="str">
        <f t="shared" si="1323"/>
        <v>(-) 65 detik</v>
      </c>
    </row>
    <row r="10656" spans="1:13" x14ac:dyDescent="0.35">
      <c r="A10656" s="6">
        <v>3</v>
      </c>
      <c r="B10656" s="6" t="s">
        <v>14239</v>
      </c>
      <c r="C10656" s="6" t="s">
        <v>14239</v>
      </c>
      <c r="D10656" s="6" t="str">
        <f t="shared" si="1320"/>
        <v>3-CMAU5586455</v>
      </c>
      <c r="E10656" s="7">
        <f t="shared" si="1321"/>
        <v>45161.508507905091</v>
      </c>
      <c r="F10656" s="8">
        <v>45161.654341238427</v>
      </c>
      <c r="G10656" s="7">
        <f t="shared" si="1318"/>
        <v>45161.696007905091</v>
      </c>
      <c r="H10656" s="2">
        <f>LOOKUP(2,1/(Sheet1!$D:$D=C10656)/(Sheet1!$E:$E&gt;=E10656)/(Sheet1!$E:$E&lt;=G10656),(Sheet1!$E:$E))</f>
        <v>45161.655423206015</v>
      </c>
      <c r="I10656" t="str">
        <f t="shared" si="1322"/>
        <v>0:01:33</v>
      </c>
      <c r="J10656" t="s">
        <v>8471</v>
      </c>
      <c r="K10656" t="s">
        <v>9621</v>
      </c>
      <c r="L10656" t="str">
        <f t="shared" si="1316"/>
        <v>WEEK 34</v>
      </c>
      <c r="M10656" t="str">
        <f t="shared" si="1323"/>
        <v>(-) 65 detik</v>
      </c>
    </row>
    <row r="10657" spans="1:13" x14ac:dyDescent="0.35">
      <c r="A10657" s="6">
        <v>1</v>
      </c>
      <c r="B10657" s="6" t="s">
        <v>12591</v>
      </c>
      <c r="C10657" s="6" t="s">
        <v>12591</v>
      </c>
      <c r="D10657" s="6" t="str">
        <f t="shared" si="1320"/>
        <v>1-TLLU8926036</v>
      </c>
      <c r="E10657" s="7">
        <f t="shared" si="1321"/>
        <v>45161.503002199075</v>
      </c>
      <c r="F10657" s="8">
        <v>45161.648835532411</v>
      </c>
      <c r="G10657" s="7">
        <f t="shared" si="1318"/>
        <v>45161.690502199075</v>
      </c>
      <c r="H10657" s="2">
        <f>LOOKUP(2,1/(Sheet1!$D:$D=C10657)/(Sheet1!$E:$E&gt;=E10657)/(Sheet1!$E:$E&lt;=G10657),(Sheet1!$E:$E))</f>
        <v>45161.649959664355</v>
      </c>
      <c r="I10657" t="str">
        <f t="shared" si="1322"/>
        <v>0:01:37</v>
      </c>
      <c r="J10657" t="s">
        <v>8471</v>
      </c>
      <c r="K10657" t="s">
        <v>9621</v>
      </c>
      <c r="L10657" t="str">
        <f t="shared" si="1316"/>
        <v>WEEK 34</v>
      </c>
      <c r="M10657" t="str">
        <f t="shared" si="1323"/>
        <v>(-) 65 detik</v>
      </c>
    </row>
    <row r="10658" spans="1:13" x14ac:dyDescent="0.35">
      <c r="A10658" s="6">
        <v>1</v>
      </c>
      <c r="B10658" s="6" t="s">
        <v>12142</v>
      </c>
      <c r="C10658" s="6" t="s">
        <v>12142</v>
      </c>
      <c r="D10658" s="6" t="str">
        <f t="shared" si="1320"/>
        <v>1-FFAU4207724</v>
      </c>
      <c r="E10658" s="7">
        <f t="shared" si="1321"/>
        <v>45161.498957291667</v>
      </c>
      <c r="F10658" s="8">
        <v>45161.644790625003</v>
      </c>
      <c r="G10658" s="7">
        <f t="shared" si="1318"/>
        <v>45161.686457291667</v>
      </c>
      <c r="H10658" s="2">
        <f>LOOKUP(2,1/(Sheet1!$D:$D=C10658)/(Sheet1!$E:$E&gt;=E10658)/(Sheet1!$E:$E&lt;=G10658),(Sheet1!$E:$E))</f>
        <v>45161.645932708336</v>
      </c>
      <c r="I10658" t="str">
        <f t="shared" si="1322"/>
        <v>0:01:39</v>
      </c>
      <c r="J10658" t="s">
        <v>8471</v>
      </c>
      <c r="K10658" t="s">
        <v>9621</v>
      </c>
      <c r="L10658" t="str">
        <f t="shared" si="1316"/>
        <v>WEEK 34</v>
      </c>
      <c r="M10658" t="str">
        <f t="shared" si="1323"/>
        <v>(-) 65 detik</v>
      </c>
    </row>
    <row r="10659" spans="1:13" x14ac:dyDescent="0.35">
      <c r="A10659" s="6">
        <v>2</v>
      </c>
      <c r="B10659" s="6" t="s">
        <v>13159</v>
      </c>
      <c r="C10659" s="6" t="s">
        <v>13159</v>
      </c>
      <c r="D10659" s="6" t="str">
        <f t="shared" si="1320"/>
        <v>2-FCIU9199510</v>
      </c>
      <c r="E10659" s="7">
        <f t="shared" si="1321"/>
        <v>45161.498024224536</v>
      </c>
      <c r="F10659" s="8">
        <v>45161.643857557872</v>
      </c>
      <c r="G10659" s="7">
        <f t="shared" si="1318"/>
        <v>45161.685524224536</v>
      </c>
      <c r="H10659" s="2">
        <f>LOOKUP(2,1/(Sheet1!$D:$D=C10659)/(Sheet1!$E:$E&gt;=E10659)/(Sheet1!$E:$E&lt;=G10659),(Sheet1!$E:$E))</f>
        <v>45161.644946134256</v>
      </c>
      <c r="I10659" t="str">
        <f t="shared" si="1322"/>
        <v>0:01:34</v>
      </c>
      <c r="J10659" t="s">
        <v>8471</v>
      </c>
      <c r="K10659" t="s">
        <v>9621</v>
      </c>
      <c r="L10659" t="str">
        <f t="shared" ref="L10659:L10722" si="1324">CONCATENATE("WEEK ",WEEKNUM(F10659,21))</f>
        <v>WEEK 34</v>
      </c>
      <c r="M10659" t="str">
        <f t="shared" si="1323"/>
        <v>(-) 65 detik</v>
      </c>
    </row>
    <row r="10660" spans="1:13" x14ac:dyDescent="0.35">
      <c r="A10660" s="6">
        <v>3</v>
      </c>
      <c r="B10660" s="6" t="s">
        <v>12831</v>
      </c>
      <c r="C10660" s="6" t="s">
        <v>12831</v>
      </c>
      <c r="D10660" s="6" t="str">
        <f t="shared" si="1320"/>
        <v>3-CMAU4599355</v>
      </c>
      <c r="E10660" s="7">
        <f t="shared" si="1321"/>
        <v>45161.495224965278</v>
      </c>
      <c r="F10660" s="8">
        <v>45161.641058298614</v>
      </c>
      <c r="G10660" s="7">
        <f t="shared" si="1318"/>
        <v>45161.682724965278</v>
      </c>
      <c r="H10660" s="2">
        <f>LOOKUP(2,1/(Sheet1!$D:$D=C10660)/(Sheet1!$E:$E&gt;=E10660)/(Sheet1!$E:$E&lt;=G10660),(Sheet1!$E:$E))</f>
        <v>45161.640317384263</v>
      </c>
      <c r="I10660" t="str">
        <f t="shared" si="1322"/>
        <v>+0:01:04</v>
      </c>
      <c r="J10660" t="s">
        <v>9651</v>
      </c>
      <c r="K10660" t="s">
        <v>9621</v>
      </c>
      <c r="L10660" t="str">
        <f t="shared" si="1324"/>
        <v>WEEK 34</v>
      </c>
    </row>
    <row r="10661" spans="1:13" x14ac:dyDescent="0.35">
      <c r="A10661" s="6">
        <v>2</v>
      </c>
      <c r="B10661" s="6" t="s">
        <v>13936</v>
      </c>
      <c r="C10661" s="6" t="s">
        <v>13936</v>
      </c>
      <c r="D10661" s="6" t="str">
        <f t="shared" si="1320"/>
        <v>2-TGCU2084864</v>
      </c>
      <c r="E10661" s="7">
        <f t="shared" si="1321"/>
        <v>45161.494723298609</v>
      </c>
      <c r="F10661" s="8">
        <v>45161.640556631944</v>
      </c>
      <c r="G10661" s="7">
        <f t="shared" si="1318"/>
        <v>45161.682223298609</v>
      </c>
      <c r="H10661" s="2">
        <f>LOOKUP(2,1/(Sheet1!$D:$D=C10661)/(Sheet1!$E:$E&gt;=E10661)/(Sheet1!$E:$E&lt;=G10661),(Sheet1!$E:$E))</f>
        <v>45161.641734826386</v>
      </c>
      <c r="I10661" t="str">
        <f t="shared" si="1322"/>
        <v>0:01:42</v>
      </c>
      <c r="J10661" t="s">
        <v>8471</v>
      </c>
      <c r="K10661" t="s">
        <v>9621</v>
      </c>
      <c r="L10661" t="str">
        <f t="shared" si="1324"/>
        <v>WEEK 34</v>
      </c>
      <c r="M10661" t="str">
        <f t="shared" ref="M10661:M10668" si="1325">IF(I10661&lt;="0:00:05","(-) 5 detik",IF(I10661&lt;="0:00:15","(-) 15 detik",IF(I10661&lt;="0:00:30","(-) 30 detik","(-) 65 detik")))</f>
        <v>(-) 65 detik</v>
      </c>
    </row>
    <row r="10662" spans="1:13" x14ac:dyDescent="0.35">
      <c r="A10662" s="6">
        <v>3</v>
      </c>
      <c r="B10662" s="6" t="s">
        <v>14066</v>
      </c>
      <c r="C10662" s="6" t="s">
        <v>14066</v>
      </c>
      <c r="D10662" s="6" t="str">
        <f t="shared" si="1320"/>
        <v>3-UETU5243469</v>
      </c>
      <c r="E10662" s="7">
        <f t="shared" si="1321"/>
        <v>45161.486639386574</v>
      </c>
      <c r="F10662" s="8">
        <v>45161.63247271991</v>
      </c>
      <c r="G10662" s="7">
        <f t="shared" si="1318"/>
        <v>45161.674139386574</v>
      </c>
      <c r="H10662" s="2">
        <f>LOOKUP(2,1/(Sheet1!$D:$D=C10662)/(Sheet1!$E:$E&gt;=E10662)/(Sheet1!$E:$E&lt;=G10662),(Sheet1!$E:$E))</f>
        <v>45161.633588784724</v>
      </c>
      <c r="I10662" t="str">
        <f t="shared" si="1322"/>
        <v>0:01:36</v>
      </c>
      <c r="J10662" t="s">
        <v>8471</v>
      </c>
      <c r="K10662" t="s">
        <v>9621</v>
      </c>
      <c r="L10662" t="str">
        <f t="shared" si="1324"/>
        <v>WEEK 34</v>
      </c>
      <c r="M10662" t="str">
        <f t="shared" si="1325"/>
        <v>(-) 65 detik</v>
      </c>
    </row>
    <row r="10663" spans="1:13" x14ac:dyDescent="0.35">
      <c r="A10663" s="6">
        <v>2</v>
      </c>
      <c r="B10663" s="6" t="s">
        <v>13294</v>
      </c>
      <c r="C10663" s="6" t="s">
        <v>13294</v>
      </c>
      <c r="D10663" s="6" t="str">
        <f t="shared" si="1320"/>
        <v>2-KMTU9319213</v>
      </c>
      <c r="E10663" s="7">
        <f t="shared" si="1321"/>
        <v>45161.478195057869</v>
      </c>
      <c r="F10663" s="8">
        <v>45161.624028391205</v>
      </c>
      <c r="G10663" s="7">
        <f t="shared" ref="G10663:G10726" si="1326">F10663+TIMEVALUE("01:00:00")</f>
        <v>45161.665695057869</v>
      </c>
      <c r="H10663" s="2">
        <f>LOOKUP(2,1/(Sheet1!$D:$D=C10663)/(Sheet1!$E:$E&gt;=E10663)/(Sheet1!$E:$E&lt;=G10663),(Sheet1!$E:$E))</f>
        <v>45161.624089999998</v>
      </c>
      <c r="I10663" t="str">
        <f t="shared" si="1322"/>
        <v>0:00:05</v>
      </c>
      <c r="J10663" t="s">
        <v>8471</v>
      </c>
      <c r="K10663" t="s">
        <v>9621</v>
      </c>
      <c r="L10663" t="str">
        <f t="shared" si="1324"/>
        <v>WEEK 34</v>
      </c>
      <c r="M10663" t="str">
        <f t="shared" si="1325"/>
        <v>(-) 5 detik</v>
      </c>
    </row>
    <row r="10664" spans="1:13" x14ac:dyDescent="0.35">
      <c r="A10664" s="6">
        <v>3</v>
      </c>
      <c r="B10664" s="6" t="s">
        <v>11876</v>
      </c>
      <c r="C10664" s="6" t="s">
        <v>11876</v>
      </c>
      <c r="D10664" s="6" t="str">
        <f t="shared" si="1320"/>
        <v>3-APZU4647062</v>
      </c>
      <c r="E10664" s="7">
        <f t="shared" si="1321"/>
        <v>45161.475572303236</v>
      </c>
      <c r="F10664" s="8">
        <v>45161.621405636572</v>
      </c>
      <c r="G10664" s="7">
        <f t="shared" si="1326"/>
        <v>45161.663072303236</v>
      </c>
      <c r="H10664" s="2">
        <f>LOOKUP(2,1/(Sheet1!$D:$D=C10664)/(Sheet1!$E:$E&gt;=E10664)/(Sheet1!$E:$E&lt;=G10664),(Sheet1!$E:$E))</f>
        <v>45161.622529502318</v>
      </c>
      <c r="I10664" t="str">
        <f t="shared" si="1322"/>
        <v>0:01:37</v>
      </c>
      <c r="J10664" t="s">
        <v>8471</v>
      </c>
      <c r="K10664" t="s">
        <v>9621</v>
      </c>
      <c r="L10664" t="str">
        <f t="shared" si="1324"/>
        <v>WEEK 34</v>
      </c>
      <c r="M10664" t="str">
        <f t="shared" si="1325"/>
        <v>(-) 65 detik</v>
      </c>
    </row>
    <row r="10665" spans="1:13" x14ac:dyDescent="0.35">
      <c r="A10665" s="6">
        <v>2</v>
      </c>
      <c r="B10665" s="6" t="s">
        <v>13202</v>
      </c>
      <c r="C10665" s="6" t="s">
        <v>13202</v>
      </c>
      <c r="D10665" s="6" t="str">
        <f t="shared" si="1320"/>
        <v>2-FFAU4559010</v>
      </c>
      <c r="E10665" s="7">
        <f t="shared" si="1321"/>
        <v>45161.467408298609</v>
      </c>
      <c r="F10665" s="8">
        <v>45161.613241631945</v>
      </c>
      <c r="G10665" s="7">
        <f t="shared" si="1326"/>
        <v>45161.654908298609</v>
      </c>
      <c r="H10665" s="2">
        <f>LOOKUP(2,1/(Sheet1!$D:$D=C10665)/(Sheet1!$E:$E&gt;=E10665)/(Sheet1!$E:$E&lt;=G10665),(Sheet1!$E:$E))</f>
        <v>45161.614432071758</v>
      </c>
      <c r="I10665" t="str">
        <f t="shared" si="1322"/>
        <v>0:01:43</v>
      </c>
      <c r="J10665" t="s">
        <v>8471</v>
      </c>
      <c r="K10665" t="s">
        <v>9621</v>
      </c>
      <c r="L10665" t="str">
        <f t="shared" si="1324"/>
        <v>WEEK 34</v>
      </c>
      <c r="M10665" t="str">
        <f t="shared" si="1325"/>
        <v>(-) 65 detik</v>
      </c>
    </row>
    <row r="10666" spans="1:13" x14ac:dyDescent="0.35">
      <c r="A10666" s="6">
        <v>3</v>
      </c>
      <c r="B10666" s="6" t="s">
        <v>12887</v>
      </c>
      <c r="C10666" s="6" t="s">
        <v>12887</v>
      </c>
      <c r="D10666" s="6" t="str">
        <f t="shared" si="1320"/>
        <v>3-CMAU8368267</v>
      </c>
      <c r="E10666" s="7">
        <f t="shared" si="1321"/>
        <v>45161.464883993052</v>
      </c>
      <c r="F10666" s="8">
        <v>45161.610717326388</v>
      </c>
      <c r="G10666" s="7">
        <f t="shared" si="1326"/>
        <v>45161.652383993052</v>
      </c>
      <c r="H10666" s="2">
        <f>LOOKUP(2,1/(Sheet1!$D:$D=C10666)/(Sheet1!$E:$E&gt;=E10666)/(Sheet1!$E:$E&lt;=G10666),(Sheet1!$E:$E))</f>
        <v>45161.61196652778</v>
      </c>
      <c r="I10666" t="str">
        <f t="shared" si="1322"/>
        <v>0:01:48</v>
      </c>
      <c r="J10666" t="s">
        <v>8471</v>
      </c>
      <c r="K10666" t="s">
        <v>9621</v>
      </c>
      <c r="L10666" t="str">
        <f t="shared" si="1324"/>
        <v>WEEK 34</v>
      </c>
      <c r="M10666" t="str">
        <f t="shared" si="1325"/>
        <v>(-) 65 detik</v>
      </c>
    </row>
    <row r="10667" spans="1:13" x14ac:dyDescent="0.35">
      <c r="A10667" s="6">
        <v>3</v>
      </c>
      <c r="B10667" s="6" t="s">
        <v>13648</v>
      </c>
      <c r="C10667" s="6" t="s">
        <v>13648</v>
      </c>
      <c r="D10667" s="6" t="str">
        <f t="shared" si="1320"/>
        <v>3-SEGU4984000</v>
      </c>
      <c r="E10667" s="7">
        <f t="shared" si="1321"/>
        <v>45161.458546956019</v>
      </c>
      <c r="F10667" s="8">
        <v>45161.604380289355</v>
      </c>
      <c r="G10667" s="7">
        <f t="shared" si="1326"/>
        <v>45161.646046956019</v>
      </c>
      <c r="H10667" s="2">
        <f>LOOKUP(2,1/(Sheet1!$D:$D=C10667)/(Sheet1!$E:$E&gt;=E10667)/(Sheet1!$E:$E&lt;=G10667),(Sheet1!$E:$E))</f>
        <v>45161.605477835648</v>
      </c>
      <c r="I10667" t="str">
        <f t="shared" si="1322"/>
        <v>0:01:35</v>
      </c>
      <c r="J10667" t="s">
        <v>8471</v>
      </c>
      <c r="K10667" t="s">
        <v>9621</v>
      </c>
      <c r="L10667" t="str">
        <f t="shared" si="1324"/>
        <v>WEEK 34</v>
      </c>
      <c r="M10667" t="str">
        <f t="shared" si="1325"/>
        <v>(-) 65 detik</v>
      </c>
    </row>
    <row r="10668" spans="1:13" x14ac:dyDescent="0.35">
      <c r="A10668" s="6">
        <v>3</v>
      </c>
      <c r="B10668" s="6" t="s">
        <v>13036</v>
      </c>
      <c r="C10668" s="6" t="s">
        <v>13036</v>
      </c>
      <c r="D10668" s="6" t="str">
        <f t="shared" si="1320"/>
        <v>3-ECMU4687171</v>
      </c>
      <c r="E10668" s="7">
        <f t="shared" si="1321"/>
        <v>45161.453654629629</v>
      </c>
      <c r="F10668" s="8">
        <v>45161.599487962965</v>
      </c>
      <c r="G10668" s="7">
        <f t="shared" si="1326"/>
        <v>45161.641154629629</v>
      </c>
      <c r="H10668" s="2">
        <f>LOOKUP(2,1/(Sheet1!$D:$D=C10668)/(Sheet1!$E:$E&gt;=E10668)/(Sheet1!$E:$E&lt;=G10668),(Sheet1!$E:$E))</f>
        <v>45161.600668263891</v>
      </c>
      <c r="I10668" t="str">
        <f t="shared" si="1322"/>
        <v>0:01:42</v>
      </c>
      <c r="J10668" t="s">
        <v>8471</v>
      </c>
      <c r="K10668" t="s">
        <v>9621</v>
      </c>
      <c r="L10668" t="str">
        <f t="shared" si="1324"/>
        <v>WEEK 34</v>
      </c>
      <c r="M10668" t="str">
        <f t="shared" si="1325"/>
        <v>(-) 65 detik</v>
      </c>
    </row>
    <row r="10669" spans="1:13" x14ac:dyDescent="0.35">
      <c r="A10669" s="6">
        <v>4</v>
      </c>
      <c r="B10669" s="6" t="s">
        <v>12685</v>
      </c>
      <c r="C10669" s="6" t="s">
        <v>12685</v>
      </c>
      <c r="D10669" s="6" t="str">
        <f t="shared" si="1320"/>
        <v>4-BEAU4154300</v>
      </c>
      <c r="E10669" s="7">
        <f t="shared" si="1321"/>
        <v>45161.453361145832</v>
      </c>
      <c r="F10669" s="8">
        <v>45161.599194479168</v>
      </c>
      <c r="G10669" s="7">
        <f t="shared" si="1326"/>
        <v>45161.640861145832</v>
      </c>
      <c r="H10669" s="2">
        <f>LOOKUP(2,1/(Sheet1!$D:$D=C10669)/(Sheet1!$E:$E&gt;=E10669)/(Sheet1!$E:$E&lt;=G10669),(Sheet1!$E:$E))</f>
        <v>45161.595205821759</v>
      </c>
      <c r="I10669" t="str">
        <f t="shared" si="1322"/>
        <v>+0:05:45</v>
      </c>
      <c r="J10669" t="s">
        <v>9651</v>
      </c>
      <c r="K10669" t="s">
        <v>9621</v>
      </c>
      <c r="L10669" t="str">
        <f t="shared" si="1324"/>
        <v>WEEK 34</v>
      </c>
    </row>
    <row r="10670" spans="1:13" x14ac:dyDescent="0.35">
      <c r="A10670" s="6">
        <v>3</v>
      </c>
      <c r="B10670" s="6" t="s">
        <v>12865</v>
      </c>
      <c r="C10670" s="6" t="s">
        <v>12865</v>
      </c>
      <c r="D10670" s="6" t="str">
        <f t="shared" si="1320"/>
        <v>3-CMAU7016678</v>
      </c>
      <c r="E10670" s="7">
        <f t="shared" si="1321"/>
        <v>45161.451690312497</v>
      </c>
      <c r="F10670" s="8">
        <v>45161.597523645833</v>
      </c>
      <c r="G10670" s="7">
        <f t="shared" si="1326"/>
        <v>45161.639190312497</v>
      </c>
      <c r="H10670" s="2">
        <f>LOOKUP(2,1/(Sheet1!$D:$D=C10670)/(Sheet1!$E:$E&gt;=E10670)/(Sheet1!$E:$E&lt;=G10670),(Sheet1!$E:$E))</f>
        <v>45161.589219097223</v>
      </c>
      <c r="I10670" t="str">
        <f t="shared" si="1322"/>
        <v>+0:11:58</v>
      </c>
      <c r="J10670" t="s">
        <v>9651</v>
      </c>
      <c r="K10670" t="s">
        <v>9621</v>
      </c>
      <c r="L10670" t="str">
        <f t="shared" si="1324"/>
        <v>WEEK 34</v>
      </c>
    </row>
    <row r="10671" spans="1:13" x14ac:dyDescent="0.35">
      <c r="A10671" s="6">
        <v>2</v>
      </c>
      <c r="B10671" s="6" t="s">
        <v>13772</v>
      </c>
      <c r="C10671" s="6" t="s">
        <v>13772</v>
      </c>
      <c r="D10671" s="6" t="str">
        <f t="shared" si="1320"/>
        <v>2-TCKU6373403</v>
      </c>
      <c r="E10671" s="7">
        <f t="shared" si="1321"/>
        <v>45161.438593900457</v>
      </c>
      <c r="F10671" s="8">
        <v>45161.584427233793</v>
      </c>
      <c r="G10671" s="7">
        <f t="shared" si="1326"/>
        <v>45161.626093900457</v>
      </c>
      <c r="H10671" s="2">
        <f>LOOKUP(2,1/(Sheet1!$D:$D=C10671)/(Sheet1!$E:$E&gt;=E10671)/(Sheet1!$E:$E&lt;=G10671),(Sheet1!$E:$E))</f>
        <v>45161.585596053243</v>
      </c>
      <c r="I10671" t="str">
        <f t="shared" si="1322"/>
        <v>0:01:41</v>
      </c>
      <c r="J10671" t="s">
        <v>8471</v>
      </c>
      <c r="K10671" t="s">
        <v>9621</v>
      </c>
      <c r="L10671" t="str">
        <f t="shared" si="1324"/>
        <v>WEEK 34</v>
      </c>
      <c r="M10671" t="str">
        <f t="shared" ref="M10671:M10677" si="1327">IF(I10671&lt;="0:00:05","(-) 5 detik",IF(I10671&lt;="0:00:15","(-) 15 detik",IF(I10671&lt;="0:00:30","(-) 30 detik","(-) 65 detik")))</f>
        <v>(-) 65 detik</v>
      </c>
    </row>
    <row r="10672" spans="1:13" x14ac:dyDescent="0.35">
      <c r="A10672" s="6">
        <v>3</v>
      </c>
      <c r="B10672" s="6" t="s">
        <v>11889</v>
      </c>
      <c r="C10672" s="6" t="s">
        <v>11889</v>
      </c>
      <c r="D10672" s="6" t="str">
        <f t="shared" si="1320"/>
        <v>3-BEAU4125209</v>
      </c>
      <c r="E10672" s="7">
        <f t="shared" si="1321"/>
        <v>45161.437865474538</v>
      </c>
      <c r="F10672" s="8">
        <v>45161.583698807874</v>
      </c>
      <c r="G10672" s="7">
        <f t="shared" si="1326"/>
        <v>45161.625365474538</v>
      </c>
      <c r="H10672" s="2">
        <f>LOOKUP(2,1/(Sheet1!$D:$D=C10672)/(Sheet1!$E:$E&gt;=E10672)/(Sheet1!$E:$E&lt;=G10672),(Sheet1!$E:$E))</f>
        <v>45161.584879050926</v>
      </c>
      <c r="I10672" t="str">
        <f t="shared" si="1322"/>
        <v>0:01:42</v>
      </c>
      <c r="J10672" t="s">
        <v>8471</v>
      </c>
      <c r="K10672" t="s">
        <v>9621</v>
      </c>
      <c r="L10672" t="str">
        <f t="shared" si="1324"/>
        <v>WEEK 34</v>
      </c>
      <c r="M10672" t="str">
        <f t="shared" si="1327"/>
        <v>(-) 65 detik</v>
      </c>
    </row>
    <row r="10673" spans="1:13" x14ac:dyDescent="0.35">
      <c r="A10673" s="6">
        <v>2</v>
      </c>
      <c r="B10673" s="6" t="s">
        <v>13045</v>
      </c>
      <c r="C10673" s="6" t="s">
        <v>13045</v>
      </c>
      <c r="D10673" s="6" t="str">
        <f t="shared" si="1320"/>
        <v>2-ECMU9794320</v>
      </c>
      <c r="E10673" s="7">
        <f t="shared" si="1321"/>
        <v>45161.435334641203</v>
      </c>
      <c r="F10673" s="8">
        <v>45161.581167974538</v>
      </c>
      <c r="G10673" s="7">
        <f t="shared" si="1326"/>
        <v>45161.622834641203</v>
      </c>
      <c r="H10673" s="2">
        <f>LOOKUP(2,1/(Sheet1!$D:$D=C10673)/(Sheet1!$E:$E&gt;=E10673)/(Sheet1!$E:$E&lt;=G10673),(Sheet1!$E:$E))</f>
        <v>45161.58236670139</v>
      </c>
      <c r="I10673" t="str">
        <f t="shared" si="1322"/>
        <v>0:01:44</v>
      </c>
      <c r="J10673" t="s">
        <v>8471</v>
      </c>
      <c r="K10673" t="s">
        <v>9621</v>
      </c>
      <c r="L10673" t="str">
        <f t="shared" si="1324"/>
        <v>WEEK 34</v>
      </c>
      <c r="M10673" t="str">
        <f t="shared" si="1327"/>
        <v>(-) 65 detik</v>
      </c>
    </row>
    <row r="10674" spans="1:13" x14ac:dyDescent="0.35">
      <c r="A10674" s="6">
        <v>1</v>
      </c>
      <c r="B10674" s="6" t="s">
        <v>11986</v>
      </c>
      <c r="C10674" s="6" t="s">
        <v>11986</v>
      </c>
      <c r="D10674" s="6" t="str">
        <f t="shared" si="1320"/>
        <v>1-CMAU6167330</v>
      </c>
      <c r="E10674" s="7">
        <f t="shared" si="1321"/>
        <v>45161.434124537038</v>
      </c>
      <c r="F10674" s="8">
        <v>45161.579957870374</v>
      </c>
      <c r="G10674" s="7">
        <f t="shared" si="1326"/>
        <v>45161.621624537038</v>
      </c>
      <c r="H10674" s="2">
        <f>LOOKUP(2,1/(Sheet1!$D:$D=C10674)/(Sheet1!$E:$E&gt;=E10674)/(Sheet1!$E:$E&lt;=G10674),(Sheet1!$E:$E))</f>
        <v>45161.581165358795</v>
      </c>
      <c r="I10674" t="str">
        <f t="shared" si="1322"/>
        <v>0:01:44</v>
      </c>
      <c r="J10674" t="s">
        <v>8471</v>
      </c>
      <c r="K10674" t="s">
        <v>9621</v>
      </c>
      <c r="L10674" t="str">
        <f t="shared" si="1324"/>
        <v>WEEK 34</v>
      </c>
      <c r="M10674" t="str">
        <f t="shared" si="1327"/>
        <v>(-) 65 detik</v>
      </c>
    </row>
    <row r="10675" spans="1:13" x14ac:dyDescent="0.35">
      <c r="A10675" s="6">
        <v>3</v>
      </c>
      <c r="B10675" s="6" t="s">
        <v>13958</v>
      </c>
      <c r="C10675" s="6" t="s">
        <v>13958</v>
      </c>
      <c r="D10675" s="6" t="str">
        <f t="shared" si="1320"/>
        <v>3-TLLU2662152</v>
      </c>
      <c r="E10675" s="7">
        <f t="shared" si="1321"/>
        <v>45161.40275332176</v>
      </c>
      <c r="F10675" s="8">
        <v>45161.548586655095</v>
      </c>
      <c r="G10675" s="7">
        <f t="shared" si="1326"/>
        <v>45161.59025332176</v>
      </c>
      <c r="H10675" s="2">
        <f>LOOKUP(2,1/(Sheet1!$D:$D=C10675)/(Sheet1!$E:$E&gt;=E10675)/(Sheet1!$E:$E&lt;=G10675),(Sheet1!$E:$E))</f>
        <v>45161.54940653935</v>
      </c>
      <c r="I10675" t="str">
        <f t="shared" si="1322"/>
        <v>0:01:11</v>
      </c>
      <c r="J10675" t="s">
        <v>8471</v>
      </c>
      <c r="K10675" t="s">
        <v>9621</v>
      </c>
      <c r="L10675" t="str">
        <f t="shared" si="1324"/>
        <v>WEEK 34</v>
      </c>
      <c r="M10675" t="str">
        <f t="shared" si="1327"/>
        <v>(-) 65 detik</v>
      </c>
    </row>
    <row r="10676" spans="1:13" x14ac:dyDescent="0.35">
      <c r="A10676" s="6">
        <v>2</v>
      </c>
      <c r="B10676" s="6" t="s">
        <v>13619</v>
      </c>
      <c r="C10676" s="6" t="s">
        <v>13619</v>
      </c>
      <c r="D10676" s="6" t="str">
        <f t="shared" si="1320"/>
        <v>2-OTLU4970452</v>
      </c>
      <c r="E10676" s="7">
        <f t="shared" si="1321"/>
        <v>45161.368387731476</v>
      </c>
      <c r="F10676" s="8">
        <v>45161.514221064812</v>
      </c>
      <c r="G10676" s="7">
        <f t="shared" si="1326"/>
        <v>45161.555887731476</v>
      </c>
      <c r="H10676" s="2">
        <f>LOOKUP(2,1/(Sheet1!$D:$D=C10676)/(Sheet1!$E:$E&gt;=E10676)/(Sheet1!$E:$E&lt;=G10676),(Sheet1!$E:$E))</f>
        <v>45161.51485983796</v>
      </c>
      <c r="I10676" t="str">
        <f t="shared" si="1322"/>
        <v>0:00:55</v>
      </c>
      <c r="J10676" t="s">
        <v>8471</v>
      </c>
      <c r="K10676" t="s">
        <v>9621</v>
      </c>
      <c r="L10676" t="str">
        <f t="shared" si="1324"/>
        <v>WEEK 34</v>
      </c>
      <c r="M10676" t="str">
        <f t="shared" si="1327"/>
        <v>(-) 65 detik</v>
      </c>
    </row>
    <row r="10677" spans="1:13" x14ac:dyDescent="0.35">
      <c r="A10677" s="6">
        <v>3</v>
      </c>
      <c r="B10677" s="6" t="s">
        <v>13406</v>
      </c>
      <c r="C10677" s="6" t="s">
        <v>13406</v>
      </c>
      <c r="D10677" s="6" t="str">
        <f t="shared" si="1320"/>
        <v>3-MSCU6396847</v>
      </c>
      <c r="E10677" s="7">
        <f t="shared" si="1321"/>
        <v>45161.351154745367</v>
      </c>
      <c r="F10677" s="8">
        <v>45161.496988078703</v>
      </c>
      <c r="G10677" s="7">
        <f t="shared" si="1326"/>
        <v>45161.538654745367</v>
      </c>
      <c r="H10677" s="2">
        <f>LOOKUP(2,1/(Sheet1!$D:$D=C10677)/(Sheet1!$E:$E&gt;=E10677)/(Sheet1!$E:$E&lt;=G10677),(Sheet1!$E:$E))</f>
        <v>45161.498054918979</v>
      </c>
      <c r="I10677" t="str">
        <f t="shared" si="1322"/>
        <v>0:01:32</v>
      </c>
      <c r="J10677" t="s">
        <v>8471</v>
      </c>
      <c r="K10677" t="s">
        <v>9621</v>
      </c>
      <c r="L10677" t="str">
        <f t="shared" si="1324"/>
        <v>WEEK 34</v>
      </c>
      <c r="M10677" t="str">
        <f t="shared" si="1327"/>
        <v>(-) 65 detik</v>
      </c>
    </row>
    <row r="10678" spans="1:13" x14ac:dyDescent="0.35">
      <c r="A10678" s="6">
        <v>1</v>
      </c>
      <c r="B10678" s="6" t="s">
        <v>12581</v>
      </c>
      <c r="C10678" s="6" t="s">
        <v>12581</v>
      </c>
      <c r="D10678" s="6" t="str">
        <f t="shared" si="1320"/>
        <v>1-TLLU3518896</v>
      </c>
      <c r="E10678" s="7">
        <f t="shared" si="1321"/>
        <v>45161.341119062497</v>
      </c>
      <c r="F10678" s="8">
        <v>45161.486952395833</v>
      </c>
      <c r="G10678" s="7">
        <f t="shared" si="1326"/>
        <v>45161.528619062497</v>
      </c>
      <c r="H10678" s="2">
        <f>LOOKUP(2,1/(Sheet1!$D:$D=C10678)/(Sheet1!$E:$E&gt;=E10678)/(Sheet1!$E:$E&lt;=G10678),(Sheet1!$E:$E))</f>
        <v>45161.485913703706</v>
      </c>
      <c r="I10678" t="str">
        <f t="shared" si="1322"/>
        <v>+0:01:30</v>
      </c>
      <c r="J10678" t="s">
        <v>9651</v>
      </c>
      <c r="K10678" t="s">
        <v>9621</v>
      </c>
      <c r="L10678" t="str">
        <f t="shared" si="1324"/>
        <v>WEEK 34</v>
      </c>
    </row>
    <row r="10679" spans="1:13" x14ac:dyDescent="0.35">
      <c r="A10679" s="6">
        <v>2</v>
      </c>
      <c r="B10679" s="6" t="s">
        <v>12901</v>
      </c>
      <c r="C10679" s="6" t="s">
        <v>12901</v>
      </c>
      <c r="D10679" s="6" t="str">
        <f t="shared" si="1320"/>
        <v>2-CMAU9210722</v>
      </c>
      <c r="E10679" s="7">
        <f t="shared" si="1321"/>
        <v>45161.338541585646</v>
      </c>
      <c r="F10679" s="8">
        <v>45161.484374918982</v>
      </c>
      <c r="G10679" s="7">
        <f t="shared" si="1326"/>
        <v>45161.526041585646</v>
      </c>
      <c r="H10679" s="2">
        <f>LOOKUP(2,1/(Sheet1!$D:$D=C10679)/(Sheet1!$E:$E&gt;=E10679)/(Sheet1!$E:$E&lt;=G10679),(Sheet1!$E:$E))</f>
        <v>45161.485408611108</v>
      </c>
      <c r="I10679" t="str">
        <f t="shared" si="1322"/>
        <v>0:01:29</v>
      </c>
      <c r="J10679" t="s">
        <v>8471</v>
      </c>
      <c r="K10679" t="s">
        <v>9621</v>
      </c>
      <c r="L10679" t="str">
        <f t="shared" si="1324"/>
        <v>WEEK 34</v>
      </c>
      <c r="M10679" t="str">
        <f t="shared" ref="M10679:M10685" si="1328">IF(I10679&lt;="0:00:05","(-) 5 detik",IF(I10679&lt;="0:00:15","(-) 15 detik",IF(I10679&lt;="0:00:30","(-) 30 detik","(-) 65 detik")))</f>
        <v>(-) 65 detik</v>
      </c>
    </row>
    <row r="10680" spans="1:13" x14ac:dyDescent="0.35">
      <c r="A10680" s="6">
        <v>2</v>
      </c>
      <c r="B10680" s="6" t="s">
        <v>13400</v>
      </c>
      <c r="C10680" s="6" t="s">
        <v>13400</v>
      </c>
      <c r="D10680" s="6" t="str">
        <f t="shared" si="1320"/>
        <v>2-MRSU5502878</v>
      </c>
      <c r="E10680" s="7">
        <f t="shared" si="1321"/>
        <v>45161.333523263886</v>
      </c>
      <c r="F10680" s="8">
        <v>45161.479356597221</v>
      </c>
      <c r="G10680" s="7">
        <f t="shared" si="1326"/>
        <v>45161.521023263886</v>
      </c>
      <c r="H10680" s="2">
        <f>LOOKUP(2,1/(Sheet1!$D:$D=C10680)/(Sheet1!$E:$E&gt;=E10680)/(Sheet1!$E:$E&lt;=G10680),(Sheet1!$E:$E))</f>
        <v>45161.480577523151</v>
      </c>
      <c r="I10680" t="str">
        <f t="shared" si="1322"/>
        <v>0:01:45</v>
      </c>
      <c r="J10680" t="s">
        <v>8471</v>
      </c>
      <c r="K10680" t="s">
        <v>9621</v>
      </c>
      <c r="L10680" t="str">
        <f t="shared" si="1324"/>
        <v>WEEK 34</v>
      </c>
      <c r="M10680" t="str">
        <f t="shared" si="1328"/>
        <v>(-) 65 detik</v>
      </c>
    </row>
    <row r="10681" spans="1:13" x14ac:dyDescent="0.35">
      <c r="A10681" s="6">
        <v>1</v>
      </c>
      <c r="B10681" s="6" t="s">
        <v>11923</v>
      </c>
      <c r="C10681" s="6" t="s">
        <v>11923</v>
      </c>
      <c r="D10681" s="6" t="str">
        <f t="shared" si="1320"/>
        <v>1-BSIU8078450</v>
      </c>
      <c r="E10681" s="7">
        <f t="shared" si="1321"/>
        <v>45161.331474224535</v>
      </c>
      <c r="F10681" s="8">
        <v>45161.477307557871</v>
      </c>
      <c r="G10681" s="7">
        <f t="shared" si="1326"/>
        <v>45161.518974224535</v>
      </c>
      <c r="H10681" s="2">
        <f>LOOKUP(2,1/(Sheet1!$D:$D=C10681)/(Sheet1!$E:$E&gt;=E10681)/(Sheet1!$E:$E&lt;=G10681),(Sheet1!$E:$E))</f>
        <v>45161.478545798615</v>
      </c>
      <c r="I10681" t="str">
        <f t="shared" si="1322"/>
        <v>0:01:47</v>
      </c>
      <c r="J10681" t="s">
        <v>8471</v>
      </c>
      <c r="K10681" t="s">
        <v>9621</v>
      </c>
      <c r="L10681" t="str">
        <f t="shared" si="1324"/>
        <v>WEEK 34</v>
      </c>
      <c r="M10681" t="str">
        <f t="shared" si="1328"/>
        <v>(-) 65 detik</v>
      </c>
    </row>
    <row r="10682" spans="1:13" x14ac:dyDescent="0.35">
      <c r="A10682" s="6">
        <v>2</v>
      </c>
      <c r="B10682" s="6" t="s">
        <v>12744</v>
      </c>
      <c r="C10682" s="6" t="s">
        <v>12744</v>
      </c>
      <c r="D10682" s="6" t="str">
        <f t="shared" si="1320"/>
        <v>2-BSIU3171745</v>
      </c>
      <c r="E10682" s="7">
        <f t="shared" si="1321"/>
        <v>45161.331434374995</v>
      </c>
      <c r="F10682" s="8">
        <v>45161.477267708331</v>
      </c>
      <c r="G10682" s="7">
        <f t="shared" si="1326"/>
        <v>45161.518934374995</v>
      </c>
      <c r="H10682" s="2">
        <f>LOOKUP(2,1/(Sheet1!$D:$D=C10682)/(Sheet1!$E:$E&gt;=E10682)/(Sheet1!$E:$E&lt;=G10682),(Sheet1!$E:$E))</f>
        <v>45161.478243460646</v>
      </c>
      <c r="I10682" t="str">
        <f t="shared" si="1322"/>
        <v>0:01:24</v>
      </c>
      <c r="J10682" t="s">
        <v>8471</v>
      </c>
      <c r="K10682" t="s">
        <v>9621</v>
      </c>
      <c r="L10682" t="str">
        <f t="shared" si="1324"/>
        <v>WEEK 34</v>
      </c>
      <c r="M10682" t="str">
        <f t="shared" si="1328"/>
        <v>(-) 65 detik</v>
      </c>
    </row>
    <row r="10683" spans="1:13" x14ac:dyDescent="0.35">
      <c r="A10683" s="6">
        <v>3</v>
      </c>
      <c r="B10683" s="6" t="s">
        <v>12987</v>
      </c>
      <c r="C10683" s="6" t="s">
        <v>12987</v>
      </c>
      <c r="D10683" s="6" t="str">
        <f t="shared" si="1320"/>
        <v>3-CXDU2184762</v>
      </c>
      <c r="E10683" s="7">
        <f t="shared" si="1321"/>
        <v>45161.316840046296</v>
      </c>
      <c r="F10683" s="8">
        <v>45161.462673379632</v>
      </c>
      <c r="G10683" s="7">
        <f t="shared" si="1326"/>
        <v>45161.504340046296</v>
      </c>
      <c r="H10683" s="2">
        <f>LOOKUP(2,1/(Sheet1!$D:$D=C10683)/(Sheet1!$E:$E&gt;=E10683)/(Sheet1!$E:$E&lt;=G10683),(Sheet1!$E:$E))</f>
        <v>45161.463906087964</v>
      </c>
      <c r="I10683" t="str">
        <f t="shared" si="1322"/>
        <v>0:01:47</v>
      </c>
      <c r="J10683" t="s">
        <v>8471</v>
      </c>
      <c r="K10683" t="s">
        <v>9621</v>
      </c>
      <c r="L10683" t="str">
        <f t="shared" si="1324"/>
        <v>WEEK 34</v>
      </c>
      <c r="M10683" t="str">
        <f t="shared" si="1328"/>
        <v>(-) 65 detik</v>
      </c>
    </row>
    <row r="10684" spans="1:13" x14ac:dyDescent="0.35">
      <c r="A10684" s="6">
        <v>4</v>
      </c>
      <c r="B10684" s="6" t="s">
        <v>13566</v>
      </c>
      <c r="C10684" s="6" t="s">
        <v>13566</v>
      </c>
      <c r="D10684" s="6" t="str">
        <f t="shared" si="1320"/>
        <v>4-OOLU0213560</v>
      </c>
      <c r="E10684" s="7">
        <f t="shared" si="1321"/>
        <v>45161.315010219907</v>
      </c>
      <c r="F10684" s="8">
        <v>45161.460843553243</v>
      </c>
      <c r="G10684" s="7">
        <f t="shared" si="1326"/>
        <v>45161.502510219907</v>
      </c>
      <c r="H10684" s="2">
        <f>LOOKUP(2,1/(Sheet1!$D:$D=C10684)/(Sheet1!$E:$E&gt;=E10684)/(Sheet1!$E:$E&lt;=G10684),(Sheet1!$E:$E))</f>
        <v>45161.462111388886</v>
      </c>
      <c r="I10684" t="str">
        <f t="shared" si="1322"/>
        <v>0:01:50</v>
      </c>
      <c r="J10684" t="s">
        <v>8471</v>
      </c>
      <c r="K10684" t="s">
        <v>9621</v>
      </c>
      <c r="L10684" t="str">
        <f t="shared" si="1324"/>
        <v>WEEK 34</v>
      </c>
      <c r="M10684" t="str">
        <f t="shared" si="1328"/>
        <v>(-) 65 detik</v>
      </c>
    </row>
    <row r="10685" spans="1:13" x14ac:dyDescent="0.35">
      <c r="A10685" s="6">
        <v>2</v>
      </c>
      <c r="B10685" s="6" t="s">
        <v>13816</v>
      </c>
      <c r="C10685" s="6" t="s">
        <v>13816</v>
      </c>
      <c r="D10685" s="6" t="str">
        <f t="shared" si="1320"/>
        <v>2-TCLU9586436</v>
      </c>
      <c r="E10685" s="7">
        <f t="shared" si="1321"/>
        <v>45161.311797337963</v>
      </c>
      <c r="F10685" s="8">
        <v>45161.457630671299</v>
      </c>
      <c r="G10685" s="7">
        <f t="shared" si="1326"/>
        <v>45161.499297337963</v>
      </c>
      <c r="H10685" s="2">
        <f>LOOKUP(2,1/(Sheet1!$D:$D=C10685)/(Sheet1!$E:$E&gt;=E10685)/(Sheet1!$E:$E&lt;=G10685),(Sheet1!$E:$E))</f>
        <v>45161.458831180556</v>
      </c>
      <c r="I10685" t="str">
        <f t="shared" si="1322"/>
        <v>0:01:44</v>
      </c>
      <c r="J10685" t="s">
        <v>8471</v>
      </c>
      <c r="K10685" t="s">
        <v>9621</v>
      </c>
      <c r="L10685" t="str">
        <f t="shared" si="1324"/>
        <v>WEEK 34</v>
      </c>
      <c r="M10685" t="str">
        <f t="shared" si="1328"/>
        <v>(-) 65 detik</v>
      </c>
    </row>
    <row r="10686" spans="1:13" x14ac:dyDescent="0.35">
      <c r="A10686" s="6">
        <v>1</v>
      </c>
      <c r="B10686" s="6" t="s">
        <v>7473</v>
      </c>
      <c r="C10686" s="6" t="s">
        <v>7473</v>
      </c>
      <c r="D10686" s="6" t="str">
        <f t="shared" si="1320"/>
        <v>1-ZCSU7616940</v>
      </c>
      <c r="E10686" s="7">
        <f t="shared" si="1321"/>
        <v>45161.302745601846</v>
      </c>
      <c r="F10686" s="8">
        <v>45161.448578935182</v>
      </c>
      <c r="G10686" s="7">
        <f t="shared" si="1326"/>
        <v>45161.490245601846</v>
      </c>
      <c r="H10686" s="2">
        <f>LOOKUP(2,1/(Sheet1!$D:$D=C10686)/(Sheet1!$E:$E&gt;=E10686)/(Sheet1!$E:$E&lt;=G10686),(Sheet1!$E:$E))</f>
        <v>45161.448117581022</v>
      </c>
      <c r="I10686" t="str">
        <f t="shared" si="1322"/>
        <v>+0:00:40</v>
      </c>
      <c r="J10686" t="s">
        <v>9651</v>
      </c>
      <c r="K10686" t="s">
        <v>9621</v>
      </c>
      <c r="L10686" t="str">
        <f t="shared" si="1324"/>
        <v>WEEK 34</v>
      </c>
    </row>
    <row r="10687" spans="1:13" x14ac:dyDescent="0.35">
      <c r="A10687" s="6">
        <v>3</v>
      </c>
      <c r="B10687" s="6" t="s">
        <v>13151</v>
      </c>
      <c r="C10687" s="6" t="s">
        <v>13151</v>
      </c>
      <c r="D10687" s="6" t="str">
        <f t="shared" si="1320"/>
        <v>3-FCIU5917707</v>
      </c>
      <c r="E10687" s="7">
        <f t="shared" si="1321"/>
        <v>45161.302338622685</v>
      </c>
      <c r="F10687" s="8">
        <v>45161.448171956021</v>
      </c>
      <c r="G10687" s="7">
        <f t="shared" si="1326"/>
        <v>45161.489838622685</v>
      </c>
      <c r="H10687" s="2">
        <f>LOOKUP(2,1/(Sheet1!$D:$D=C10687)/(Sheet1!$E:$E&gt;=E10687)/(Sheet1!$E:$E&lt;=G10687),(Sheet1!$E:$E))</f>
        <v>45161.449234479165</v>
      </c>
      <c r="I10687" t="str">
        <f t="shared" si="1322"/>
        <v>0:01:32</v>
      </c>
      <c r="J10687" t="s">
        <v>8471</v>
      </c>
      <c r="K10687" t="s">
        <v>9621</v>
      </c>
      <c r="L10687" t="str">
        <f t="shared" si="1324"/>
        <v>WEEK 34</v>
      </c>
      <c r="M10687" t="str">
        <f t="shared" ref="M10687:M10688" si="1329">IF(I10687&lt;="0:00:05","(-) 5 detik",IF(I10687&lt;="0:00:15","(-) 15 detik",IF(I10687&lt;="0:00:30","(-) 30 detik","(-) 65 detik")))</f>
        <v>(-) 65 detik</v>
      </c>
    </row>
    <row r="10688" spans="1:13" x14ac:dyDescent="0.35">
      <c r="A10688" s="6">
        <v>2</v>
      </c>
      <c r="B10688" s="6" t="s">
        <v>11451</v>
      </c>
      <c r="C10688" s="6" t="s">
        <v>11451</v>
      </c>
      <c r="D10688" s="6" t="str">
        <f t="shared" si="1320"/>
        <v>2-SEGU6157275</v>
      </c>
      <c r="E10688" s="7">
        <f t="shared" si="1321"/>
        <v>45161.299739236107</v>
      </c>
      <c r="F10688" s="8">
        <v>45161.445572569442</v>
      </c>
      <c r="G10688" s="7">
        <f t="shared" si="1326"/>
        <v>45161.487239236107</v>
      </c>
      <c r="H10688" s="2">
        <f>LOOKUP(2,1/(Sheet1!$D:$D=C10688)/(Sheet1!$E:$E&gt;=E10688)/(Sheet1!$E:$E&lt;=G10688),(Sheet1!$E:$E))</f>
        <v>45161.446756261576</v>
      </c>
      <c r="I10688" t="str">
        <f t="shared" si="1322"/>
        <v>0:01:42</v>
      </c>
      <c r="J10688" t="s">
        <v>8471</v>
      </c>
      <c r="K10688" t="s">
        <v>9621</v>
      </c>
      <c r="L10688" t="str">
        <f t="shared" si="1324"/>
        <v>WEEK 34</v>
      </c>
      <c r="M10688" t="str">
        <f t="shared" si="1329"/>
        <v>(-) 65 detik</v>
      </c>
    </row>
    <row r="10689" spans="1:13" x14ac:dyDescent="0.35">
      <c r="A10689" s="6">
        <v>2</v>
      </c>
      <c r="B10689" s="6" t="s">
        <v>11041</v>
      </c>
      <c r="C10689" s="6" t="s">
        <v>11041</v>
      </c>
      <c r="D10689" s="6" t="str">
        <f t="shared" si="1320"/>
        <v>2-MSMU1403162</v>
      </c>
      <c r="E10689" s="7">
        <f t="shared" si="1321"/>
        <v>45161.295437581015</v>
      </c>
      <c r="F10689" s="8">
        <v>45161.441270914351</v>
      </c>
      <c r="G10689" s="7">
        <f t="shared" si="1326"/>
        <v>45161.482937581015</v>
      </c>
      <c r="H10689" s="2">
        <f>LOOKUP(2,1/(Sheet1!$D:$D=C10689)/(Sheet1!$E:$E&gt;=E10689)/(Sheet1!$E:$E&lt;=G10689),(Sheet1!$E:$E))</f>
        <v>45161.441009513888</v>
      </c>
      <c r="I10689" t="str">
        <f t="shared" si="1322"/>
        <v>+0:00:23</v>
      </c>
      <c r="J10689" t="s">
        <v>9651</v>
      </c>
      <c r="K10689" t="s">
        <v>9621</v>
      </c>
      <c r="L10689" t="str">
        <f t="shared" si="1324"/>
        <v>WEEK 34</v>
      </c>
    </row>
    <row r="10690" spans="1:13" x14ac:dyDescent="0.35">
      <c r="A10690" s="6">
        <v>1</v>
      </c>
      <c r="B10690" s="6" t="s">
        <v>10836</v>
      </c>
      <c r="C10690" s="6" t="s">
        <v>10836</v>
      </c>
      <c r="D10690" s="6" t="str">
        <f t="shared" si="1320"/>
        <v>1-CAAU5170415</v>
      </c>
      <c r="E10690" s="7">
        <f t="shared" si="1321"/>
        <v>45161.270172835648</v>
      </c>
      <c r="F10690" s="8">
        <v>45161.416006168984</v>
      </c>
      <c r="G10690" s="7">
        <f t="shared" si="1326"/>
        <v>45161.457672835648</v>
      </c>
      <c r="H10690" s="2">
        <f>LOOKUP(2,1/(Sheet1!$D:$D=C10690)/(Sheet1!$E:$E&gt;=E10690)/(Sheet1!$E:$E&lt;=G10690),(Sheet1!$E:$E))</f>
        <v>45161.416500335647</v>
      </c>
      <c r="I10690" t="str">
        <f t="shared" si="1322"/>
        <v>0:00:43</v>
      </c>
      <c r="J10690" t="s">
        <v>8471</v>
      </c>
      <c r="K10690" t="s">
        <v>9621</v>
      </c>
      <c r="L10690" t="str">
        <f t="shared" si="1324"/>
        <v>WEEK 34</v>
      </c>
      <c r="M10690" t="str">
        <f t="shared" ref="M10690:M10693" si="1330">IF(I10690&lt;="0:00:05","(-) 5 detik",IF(I10690&lt;="0:00:15","(-) 15 detik",IF(I10690&lt;="0:00:30","(-) 30 detik","(-) 65 detik")))</f>
        <v>(-) 65 detik</v>
      </c>
    </row>
    <row r="10691" spans="1:13" x14ac:dyDescent="0.35">
      <c r="A10691" s="6">
        <v>2</v>
      </c>
      <c r="B10691" s="6" t="s">
        <v>14129</v>
      </c>
      <c r="C10691" s="6" t="s">
        <v>14129</v>
      </c>
      <c r="D10691" s="6" t="str">
        <f t="shared" si="1320"/>
        <v>2-ZCSU6618866</v>
      </c>
      <c r="E10691" s="7">
        <f t="shared" si="1321"/>
        <v>45161.268771527779</v>
      </c>
      <c r="F10691" s="8">
        <v>45161.414604861115</v>
      </c>
      <c r="G10691" s="7">
        <f t="shared" si="1326"/>
        <v>45161.456271527779</v>
      </c>
      <c r="H10691" s="2">
        <f>LOOKUP(2,1/(Sheet1!$D:$D=C10691)/(Sheet1!$E:$E&gt;=E10691)/(Sheet1!$E:$E&lt;=G10691),(Sheet1!$E:$E))</f>
        <v>45161.415054259262</v>
      </c>
      <c r="I10691" t="str">
        <f t="shared" si="1322"/>
        <v>0:00:39</v>
      </c>
      <c r="J10691" t="s">
        <v>8471</v>
      </c>
      <c r="K10691" t="s">
        <v>9621</v>
      </c>
      <c r="L10691" t="str">
        <f t="shared" si="1324"/>
        <v>WEEK 34</v>
      </c>
      <c r="M10691" t="str">
        <f t="shared" si="1330"/>
        <v>(-) 65 detik</v>
      </c>
    </row>
    <row r="10692" spans="1:13" x14ac:dyDescent="0.35">
      <c r="A10692" s="6">
        <v>2</v>
      </c>
      <c r="B10692" s="6" t="s">
        <v>13916</v>
      </c>
      <c r="C10692" s="6" t="s">
        <v>13916</v>
      </c>
      <c r="D10692" s="6" t="str">
        <f t="shared" si="1320"/>
        <v>2-TGBU6673494</v>
      </c>
      <c r="E10692" s="7">
        <f t="shared" si="1321"/>
        <v>45161.24720046296</v>
      </c>
      <c r="F10692" s="8">
        <v>45161.393033796296</v>
      </c>
      <c r="G10692" s="7">
        <f t="shared" si="1326"/>
        <v>45161.43470046296</v>
      </c>
      <c r="H10692" s="2">
        <f>LOOKUP(2,1/(Sheet1!$D:$D=C10692)/(Sheet1!$E:$E&gt;=E10692)/(Sheet1!$E:$E&lt;=G10692),(Sheet1!$E:$E))</f>
        <v>45161.3942508912</v>
      </c>
      <c r="I10692" t="str">
        <f t="shared" si="1322"/>
        <v>0:01:45</v>
      </c>
      <c r="J10692" t="s">
        <v>8471</v>
      </c>
      <c r="K10692" t="s">
        <v>9621</v>
      </c>
      <c r="L10692" t="str">
        <f t="shared" si="1324"/>
        <v>WEEK 34</v>
      </c>
      <c r="M10692" t="str">
        <f t="shared" si="1330"/>
        <v>(-) 65 detik</v>
      </c>
    </row>
    <row r="10693" spans="1:13" x14ac:dyDescent="0.35">
      <c r="A10693" s="6">
        <v>1</v>
      </c>
      <c r="B10693" s="6" t="s">
        <v>12567</v>
      </c>
      <c r="C10693" s="6" t="s">
        <v>12567</v>
      </c>
      <c r="D10693" s="6" t="str">
        <f t="shared" si="1320"/>
        <v>1-TGHU6895805</v>
      </c>
      <c r="E10693" s="7">
        <f t="shared" si="1321"/>
        <v>45161.247160844905</v>
      </c>
      <c r="F10693" s="8">
        <v>45161.392994178241</v>
      </c>
      <c r="G10693" s="7">
        <f t="shared" si="1326"/>
        <v>45161.434660844905</v>
      </c>
      <c r="H10693" s="2">
        <f>LOOKUP(2,1/(Sheet1!$D:$D=C10693)/(Sheet1!$E:$E&gt;=E10693)/(Sheet1!$E:$E&lt;=G10693),(Sheet1!$E:$E))</f>
        <v>45161.394182719909</v>
      </c>
      <c r="I10693" t="str">
        <f t="shared" si="1322"/>
        <v>0:01:43</v>
      </c>
      <c r="J10693" t="s">
        <v>8471</v>
      </c>
      <c r="K10693" t="s">
        <v>9621</v>
      </c>
      <c r="L10693" t="str">
        <f t="shared" si="1324"/>
        <v>WEEK 34</v>
      </c>
      <c r="M10693" t="str">
        <f t="shared" si="1330"/>
        <v>(-) 65 detik</v>
      </c>
    </row>
    <row r="10694" spans="1:13" x14ac:dyDescent="0.35">
      <c r="A10694" s="6">
        <v>2</v>
      </c>
      <c r="B10694" s="6" t="s">
        <v>13348</v>
      </c>
      <c r="C10694" s="6" t="s">
        <v>13348</v>
      </c>
      <c r="D10694" s="6" t="str">
        <f t="shared" si="1320"/>
        <v>2-MIEU3023390</v>
      </c>
      <c r="E10694" s="7">
        <f t="shared" si="1321"/>
        <v>45161.245799421296</v>
      </c>
      <c r="F10694" s="8">
        <v>45161.391632754632</v>
      </c>
      <c r="G10694" s="7">
        <f t="shared" si="1326"/>
        <v>45161.433299421296</v>
      </c>
      <c r="H10694" s="2">
        <f>LOOKUP(2,1/(Sheet1!$D:$D=C10694)/(Sheet1!$E:$E&gt;=E10694)/(Sheet1!$E:$E&lt;=G10694),(Sheet1!$E:$E))</f>
        <v>45161.391190972223</v>
      </c>
      <c r="I10694" t="str">
        <f t="shared" si="1322"/>
        <v>+0:00:38</v>
      </c>
      <c r="J10694" t="s">
        <v>9651</v>
      </c>
      <c r="K10694" t="s">
        <v>9621</v>
      </c>
      <c r="L10694" t="str">
        <f t="shared" si="1324"/>
        <v>WEEK 34</v>
      </c>
    </row>
    <row r="10695" spans="1:13" x14ac:dyDescent="0.35">
      <c r="A10695" s="6">
        <v>2</v>
      </c>
      <c r="B10695" s="6" t="s">
        <v>12664</v>
      </c>
      <c r="C10695" s="6" t="s">
        <v>12664</v>
      </c>
      <c r="D10695" s="6" t="str">
        <f t="shared" si="1320"/>
        <v>2-APHU7192730</v>
      </c>
      <c r="E10695" s="7">
        <f t="shared" si="1321"/>
        <v>45161.242040046294</v>
      </c>
      <c r="F10695" s="8">
        <v>45161.38787337963</v>
      </c>
      <c r="G10695" s="7">
        <f t="shared" si="1326"/>
        <v>45161.429540046294</v>
      </c>
      <c r="H10695" s="2">
        <f>LOOKUP(2,1/(Sheet1!$D:$D=C10695)/(Sheet1!$E:$E&gt;=E10695)/(Sheet1!$E:$E&lt;=G10695),(Sheet1!$E:$E))</f>
        <v>45161.38897216435</v>
      </c>
      <c r="I10695" t="str">
        <f t="shared" si="1322"/>
        <v>0:01:35</v>
      </c>
      <c r="J10695" t="s">
        <v>8471</v>
      </c>
      <c r="K10695" t="s">
        <v>9621</v>
      </c>
      <c r="L10695" t="str">
        <f t="shared" si="1324"/>
        <v>WEEK 34</v>
      </c>
      <c r="M10695" t="str">
        <f t="shared" ref="M10695:M10708" si="1331">IF(I10695&lt;="0:00:05","(-) 5 detik",IF(I10695&lt;="0:00:15","(-) 15 detik",IF(I10695&lt;="0:00:30","(-) 30 detik","(-) 65 detik")))</f>
        <v>(-) 65 detik</v>
      </c>
    </row>
    <row r="10696" spans="1:13" x14ac:dyDescent="0.35">
      <c r="A10696" s="6">
        <v>1</v>
      </c>
      <c r="B10696" s="6" t="s">
        <v>12597</v>
      </c>
      <c r="C10696" s="6" t="s">
        <v>12597</v>
      </c>
      <c r="D10696" s="6" t="str">
        <f t="shared" si="1320"/>
        <v>1-TRHU4737398</v>
      </c>
      <c r="E10696" s="7">
        <f t="shared" si="1321"/>
        <v>45161.236956331013</v>
      </c>
      <c r="F10696" s="8">
        <v>45161.382789664349</v>
      </c>
      <c r="G10696" s="7">
        <f t="shared" si="1326"/>
        <v>45161.424456331013</v>
      </c>
      <c r="H10696" s="2">
        <f>LOOKUP(2,1/(Sheet1!$D:$D=C10696)/(Sheet1!$E:$E&gt;=E10696)/(Sheet1!$E:$E&lt;=G10696),(Sheet1!$E:$E))</f>
        <v>45161.383111898147</v>
      </c>
      <c r="I10696" t="str">
        <f t="shared" si="1322"/>
        <v>0:00:28</v>
      </c>
      <c r="J10696" t="s">
        <v>8471</v>
      </c>
      <c r="K10696" t="s">
        <v>9621</v>
      </c>
      <c r="L10696" t="str">
        <f t="shared" si="1324"/>
        <v>WEEK 34</v>
      </c>
      <c r="M10696" t="str">
        <f t="shared" si="1331"/>
        <v>(-) 30 detik</v>
      </c>
    </row>
    <row r="10697" spans="1:13" x14ac:dyDescent="0.35">
      <c r="A10697" s="6">
        <v>3</v>
      </c>
      <c r="B10697" s="6" t="s">
        <v>13995</v>
      </c>
      <c r="C10697" s="6" t="s">
        <v>13995</v>
      </c>
      <c r="D10697" s="6" t="str">
        <f t="shared" si="1320"/>
        <v>3-TRHU3562124</v>
      </c>
      <c r="E10697" s="7">
        <f t="shared" si="1321"/>
        <v>45161.204741006943</v>
      </c>
      <c r="F10697" s="8">
        <v>45161.350574340278</v>
      </c>
      <c r="G10697" s="7">
        <f t="shared" si="1326"/>
        <v>45161.392241006943</v>
      </c>
      <c r="H10697" s="2">
        <f>LOOKUP(2,1/(Sheet1!$D:$D=C10697)/(Sheet1!$E:$E&gt;=E10697)/(Sheet1!$E:$E&lt;=G10697),(Sheet1!$E:$E))</f>
        <v>45161.350961203701</v>
      </c>
      <c r="I10697" t="str">
        <f t="shared" si="1322"/>
        <v>0:00:33</v>
      </c>
      <c r="J10697" t="s">
        <v>8471</v>
      </c>
      <c r="K10697" t="s">
        <v>9621</v>
      </c>
      <c r="L10697" t="str">
        <f t="shared" si="1324"/>
        <v>WEEK 34</v>
      </c>
      <c r="M10697" t="str">
        <f t="shared" si="1331"/>
        <v>(-) 65 detik</v>
      </c>
    </row>
    <row r="10698" spans="1:13" x14ac:dyDescent="0.35">
      <c r="A10698" s="6">
        <v>2</v>
      </c>
      <c r="B10698" s="6" t="s">
        <v>12687</v>
      </c>
      <c r="C10698" s="6" t="s">
        <v>12687</v>
      </c>
      <c r="D10698" s="6" t="str">
        <f t="shared" si="1320"/>
        <v>2-BEAU4355752</v>
      </c>
      <c r="E10698" s="7">
        <f t="shared" si="1321"/>
        <v>45161.180657789351</v>
      </c>
      <c r="F10698" s="8">
        <v>45161.326491122687</v>
      </c>
      <c r="G10698" s="7">
        <f t="shared" si="1326"/>
        <v>45161.368157789351</v>
      </c>
      <c r="H10698" s="2">
        <f>LOOKUP(2,1/(Sheet1!$D:$D=C10698)/(Sheet1!$E:$E&gt;=E10698)/(Sheet1!$E:$E&lt;=G10698),(Sheet1!$E:$E))</f>
        <v>45161.327596284726</v>
      </c>
      <c r="I10698" t="str">
        <f t="shared" si="1322"/>
        <v>0:01:35</v>
      </c>
      <c r="J10698" t="s">
        <v>8471</v>
      </c>
      <c r="K10698" t="s">
        <v>9621</v>
      </c>
      <c r="L10698" t="str">
        <f t="shared" si="1324"/>
        <v>WEEK 34</v>
      </c>
      <c r="M10698" t="str">
        <f t="shared" si="1331"/>
        <v>(-) 65 detik</v>
      </c>
    </row>
    <row r="10699" spans="1:13" x14ac:dyDescent="0.35">
      <c r="A10699" s="6">
        <v>3</v>
      </c>
      <c r="B10699" s="6" t="s">
        <v>13360</v>
      </c>
      <c r="C10699" s="6" t="s">
        <v>13360</v>
      </c>
      <c r="D10699" s="6" t="str">
        <f t="shared" si="1320"/>
        <v>3-MOFU5823758</v>
      </c>
      <c r="E10699" s="7">
        <f t="shared" si="1321"/>
        <v>45161.172019409722</v>
      </c>
      <c r="F10699" s="8">
        <v>45161.317852743057</v>
      </c>
      <c r="G10699" s="7">
        <f t="shared" si="1326"/>
        <v>45161.359519409722</v>
      </c>
      <c r="H10699" s="2">
        <f>LOOKUP(2,1/(Sheet1!$D:$D=C10699)/(Sheet1!$E:$E&gt;=E10699)/(Sheet1!$E:$E&lt;=G10699),(Sheet1!$E:$E))</f>
        <v>45161.319072638886</v>
      </c>
      <c r="I10699" t="str">
        <f t="shared" si="1322"/>
        <v>0:01:45</v>
      </c>
      <c r="J10699" t="s">
        <v>8471</v>
      </c>
      <c r="K10699" t="s">
        <v>9621</v>
      </c>
      <c r="L10699" t="str">
        <f t="shared" si="1324"/>
        <v>WEEK 34</v>
      </c>
      <c r="M10699" t="str">
        <f t="shared" si="1331"/>
        <v>(-) 65 detik</v>
      </c>
    </row>
    <row r="10700" spans="1:13" x14ac:dyDescent="0.35">
      <c r="A10700" s="6">
        <v>4</v>
      </c>
      <c r="B10700" s="6" t="s">
        <v>12757</v>
      </c>
      <c r="C10700" s="6" t="s">
        <v>12757</v>
      </c>
      <c r="D10700" s="6" t="str">
        <f t="shared" si="1320"/>
        <v>4-CAIU3239773</v>
      </c>
      <c r="E10700" s="7">
        <f t="shared" si="1321"/>
        <v>45161.171111377313</v>
      </c>
      <c r="F10700" s="8">
        <v>45161.316944710648</v>
      </c>
      <c r="G10700" s="7">
        <f t="shared" si="1326"/>
        <v>45161.358611377313</v>
      </c>
      <c r="H10700" s="2">
        <f>LOOKUP(2,1/(Sheet1!$D:$D=C10700)/(Sheet1!$E:$E&gt;=E10700)/(Sheet1!$E:$E&lt;=G10700),(Sheet1!$E:$E))</f>
        <v>45161.318235347222</v>
      </c>
      <c r="I10700" t="str">
        <f t="shared" si="1322"/>
        <v>0:01:52</v>
      </c>
      <c r="J10700" t="s">
        <v>8471</v>
      </c>
      <c r="K10700" t="s">
        <v>9621</v>
      </c>
      <c r="L10700" t="str">
        <f t="shared" si="1324"/>
        <v>WEEK 34</v>
      </c>
      <c r="M10700" t="str">
        <f t="shared" si="1331"/>
        <v>(-) 65 detik</v>
      </c>
    </row>
    <row r="10701" spans="1:13" x14ac:dyDescent="0.35">
      <c r="A10701" s="6">
        <v>3</v>
      </c>
      <c r="B10701" s="6" t="s">
        <v>11884</v>
      </c>
      <c r="C10701" s="6" t="s">
        <v>11884</v>
      </c>
      <c r="D10701" s="6" t="str">
        <f t="shared" si="1320"/>
        <v>3-BEAU2591656</v>
      </c>
      <c r="E10701" s="7">
        <f t="shared" si="1321"/>
        <v>45161.170050497683</v>
      </c>
      <c r="F10701" s="8">
        <v>45161.315883831019</v>
      </c>
      <c r="G10701" s="7">
        <f t="shared" si="1326"/>
        <v>45161.357550497683</v>
      </c>
      <c r="H10701" s="2">
        <f>LOOKUP(2,1/(Sheet1!$D:$D=C10701)/(Sheet1!$E:$E&gt;=E10701)/(Sheet1!$E:$E&lt;=G10701),(Sheet1!$E:$E))</f>
        <v>45161.317177199075</v>
      </c>
      <c r="I10701" t="str">
        <f t="shared" si="1322"/>
        <v>0:01:52</v>
      </c>
      <c r="J10701" t="s">
        <v>8471</v>
      </c>
      <c r="K10701" t="s">
        <v>9621</v>
      </c>
      <c r="L10701" t="str">
        <f t="shared" si="1324"/>
        <v>WEEK 34</v>
      </c>
      <c r="M10701" t="str">
        <f t="shared" si="1331"/>
        <v>(-) 65 detik</v>
      </c>
    </row>
    <row r="10702" spans="1:13" x14ac:dyDescent="0.35">
      <c r="A10702" s="6">
        <v>4</v>
      </c>
      <c r="B10702" s="6" t="s">
        <v>13242</v>
      </c>
      <c r="C10702" s="6" t="s">
        <v>13242</v>
      </c>
      <c r="D10702" s="6" t="str">
        <f t="shared" si="1320"/>
        <v>4-GLDU9546544</v>
      </c>
      <c r="E10702" s="7">
        <f t="shared" si="1321"/>
        <v>45161.16890300926</v>
      </c>
      <c r="F10702" s="8">
        <v>45161.314736342596</v>
      </c>
      <c r="G10702" s="7">
        <f t="shared" si="1326"/>
        <v>45161.35640300926</v>
      </c>
      <c r="H10702" s="2">
        <f>LOOKUP(2,1/(Sheet1!$D:$D=C10702)/(Sheet1!$E:$E&gt;=E10702)/(Sheet1!$E:$E&lt;=G10702),(Sheet1!$E:$E))</f>
        <v>45161.315798067131</v>
      </c>
      <c r="I10702" t="str">
        <f t="shared" si="1322"/>
        <v>0:01:32</v>
      </c>
      <c r="J10702" t="s">
        <v>8471</v>
      </c>
      <c r="K10702" t="s">
        <v>9621</v>
      </c>
      <c r="L10702" t="str">
        <f t="shared" si="1324"/>
        <v>WEEK 34</v>
      </c>
      <c r="M10702" t="str">
        <f t="shared" si="1331"/>
        <v>(-) 65 detik</v>
      </c>
    </row>
    <row r="10703" spans="1:13" x14ac:dyDescent="0.35">
      <c r="A10703" s="6">
        <v>4</v>
      </c>
      <c r="B10703" s="6" t="s">
        <v>15490</v>
      </c>
      <c r="C10703" s="6" t="s">
        <v>15490</v>
      </c>
      <c r="D10703" s="6" t="str">
        <f t="shared" si="1320"/>
        <v>4-TRHU1859520</v>
      </c>
      <c r="E10703" s="7">
        <f t="shared" si="1321"/>
        <v>45161.165418784716</v>
      </c>
      <c r="F10703" s="8">
        <v>45161.311252118052</v>
      </c>
      <c r="G10703" s="7">
        <f t="shared" si="1326"/>
        <v>45161.352918784716</v>
      </c>
      <c r="H10703" s="2">
        <f>LOOKUP(2,1/(Sheet1!$D:$D=C10703)/(Sheet1!$E:$E&gt;=E10703)/(Sheet1!$E:$E&lt;=G10703),(Sheet1!$E:$E))</f>
        <v>45161.312348344909</v>
      </c>
      <c r="I10703" t="str">
        <f t="shared" si="1322"/>
        <v>0:01:35</v>
      </c>
      <c r="J10703" t="s">
        <v>8471</v>
      </c>
      <c r="K10703" t="s">
        <v>9621</v>
      </c>
      <c r="L10703" t="str">
        <f t="shared" si="1324"/>
        <v>WEEK 34</v>
      </c>
      <c r="M10703" t="str">
        <f t="shared" si="1331"/>
        <v>(-) 65 detik</v>
      </c>
    </row>
    <row r="10704" spans="1:13" x14ac:dyDescent="0.35">
      <c r="A10704" s="6">
        <v>3</v>
      </c>
      <c r="B10704" s="6" t="s">
        <v>13428</v>
      </c>
      <c r="C10704" s="6" t="s">
        <v>13428</v>
      </c>
      <c r="D10704" s="6" t="str">
        <f t="shared" si="1320"/>
        <v>3-MSKU0965689</v>
      </c>
      <c r="E10704" s="7">
        <f t="shared" si="1321"/>
        <v>45161.1642846412</v>
      </c>
      <c r="F10704" s="8">
        <v>45161.310117974535</v>
      </c>
      <c r="G10704" s="7">
        <f t="shared" si="1326"/>
        <v>45161.3517846412</v>
      </c>
      <c r="H10704" s="2">
        <f>LOOKUP(2,1/(Sheet1!$D:$D=C10704)/(Sheet1!$E:$E&gt;=E10704)/(Sheet1!$E:$E&lt;=G10704),(Sheet1!$E:$E))</f>
        <v>45161.311268750003</v>
      </c>
      <c r="I10704" t="str">
        <f t="shared" si="1322"/>
        <v>0:01:39</v>
      </c>
      <c r="J10704" t="s">
        <v>8471</v>
      </c>
      <c r="K10704" t="s">
        <v>9621</v>
      </c>
      <c r="L10704" t="str">
        <f t="shared" si="1324"/>
        <v>WEEK 34</v>
      </c>
      <c r="M10704" t="str">
        <f t="shared" si="1331"/>
        <v>(-) 65 detik</v>
      </c>
    </row>
    <row r="10705" spans="1:13" x14ac:dyDescent="0.35">
      <c r="A10705" s="6">
        <v>4</v>
      </c>
      <c r="B10705" s="6" t="s">
        <v>12947</v>
      </c>
      <c r="C10705" s="6" t="s">
        <v>12947</v>
      </c>
      <c r="D10705" s="6" t="str">
        <f t="shared" si="1320"/>
        <v>4-CSNU7334756</v>
      </c>
      <c r="E10705" s="7">
        <f t="shared" si="1321"/>
        <v>45161.163016122686</v>
      </c>
      <c r="F10705" s="8">
        <v>45161.308849456022</v>
      </c>
      <c r="G10705" s="7">
        <f t="shared" si="1326"/>
        <v>45161.350516122686</v>
      </c>
      <c r="H10705" s="2">
        <f>LOOKUP(2,1/(Sheet1!$D:$D=C10705)/(Sheet1!$E:$E&gt;=E10705)/(Sheet1!$E:$E&lt;=G10705),(Sheet1!$E:$E))</f>
        <v>45161.308952534724</v>
      </c>
      <c r="I10705" t="str">
        <f t="shared" si="1322"/>
        <v>0:00:09</v>
      </c>
      <c r="J10705" t="s">
        <v>8471</v>
      </c>
      <c r="K10705" t="s">
        <v>9621</v>
      </c>
      <c r="L10705" t="str">
        <f t="shared" si="1324"/>
        <v>WEEK 34</v>
      </c>
      <c r="M10705" t="str">
        <f t="shared" si="1331"/>
        <v>(-) 15 detik</v>
      </c>
    </row>
    <row r="10706" spans="1:13" x14ac:dyDescent="0.35">
      <c r="A10706" s="6">
        <v>3</v>
      </c>
      <c r="B10706" s="6" t="s">
        <v>14402</v>
      </c>
      <c r="C10706" s="6" t="s">
        <v>14402</v>
      </c>
      <c r="D10706" s="6" t="str">
        <f t="shared" si="1320"/>
        <v>3-FCIU5762539</v>
      </c>
      <c r="E10706" s="7">
        <f t="shared" si="1321"/>
        <v>45161.16197700231</v>
      </c>
      <c r="F10706" s="8">
        <v>45161.307810335646</v>
      </c>
      <c r="G10706" s="7">
        <f t="shared" si="1326"/>
        <v>45161.34947700231</v>
      </c>
      <c r="H10706" s="2">
        <f>LOOKUP(2,1/(Sheet1!$D:$D=C10706)/(Sheet1!$E:$E&gt;=E10706)/(Sheet1!$E:$E&lt;=G10706),(Sheet1!$E:$E))</f>
        <v>45161.3091240625</v>
      </c>
      <c r="I10706" t="str">
        <f t="shared" si="1322"/>
        <v>0:01:54</v>
      </c>
      <c r="J10706" t="s">
        <v>8471</v>
      </c>
      <c r="K10706" t="s">
        <v>9621</v>
      </c>
      <c r="L10706" t="str">
        <f t="shared" si="1324"/>
        <v>WEEK 34</v>
      </c>
      <c r="M10706" t="str">
        <f t="shared" si="1331"/>
        <v>(-) 65 detik</v>
      </c>
    </row>
    <row r="10707" spans="1:13" x14ac:dyDescent="0.35">
      <c r="A10707" s="6">
        <v>3</v>
      </c>
      <c r="B10707" s="6" t="s">
        <v>12800</v>
      </c>
      <c r="C10707" s="6" t="s">
        <v>12800</v>
      </c>
      <c r="D10707" s="6" t="str">
        <f t="shared" si="1320"/>
        <v>3-CCLU7614105</v>
      </c>
      <c r="E10707" s="7">
        <f t="shared" si="1321"/>
        <v>45161.160625231481</v>
      </c>
      <c r="F10707" s="8">
        <v>45161.306458564817</v>
      </c>
      <c r="G10707" s="7">
        <f t="shared" si="1326"/>
        <v>45161.348125231481</v>
      </c>
      <c r="H10707" s="2">
        <f>LOOKUP(2,1/(Sheet1!$D:$D=C10707)/(Sheet1!$E:$E&gt;=E10707)/(Sheet1!$E:$E&lt;=G10707),(Sheet1!$E:$E))</f>
        <v>45161.30775925926</v>
      </c>
      <c r="I10707" t="str">
        <f t="shared" si="1322"/>
        <v>0:01:52</v>
      </c>
      <c r="J10707" t="s">
        <v>8471</v>
      </c>
      <c r="K10707" t="s">
        <v>9621</v>
      </c>
      <c r="L10707" t="str">
        <f t="shared" si="1324"/>
        <v>WEEK 34</v>
      </c>
      <c r="M10707" t="str">
        <f t="shared" si="1331"/>
        <v>(-) 65 detik</v>
      </c>
    </row>
    <row r="10708" spans="1:13" x14ac:dyDescent="0.35">
      <c r="A10708" s="6">
        <v>4</v>
      </c>
      <c r="B10708" s="6" t="s">
        <v>12770</v>
      </c>
      <c r="C10708" s="6" t="s">
        <v>12770</v>
      </c>
      <c r="D10708" s="6" t="str">
        <f t="shared" si="1320"/>
        <v>4-CAIU5868672</v>
      </c>
      <c r="E10708" s="7">
        <f t="shared" si="1321"/>
        <v>45161.160193518517</v>
      </c>
      <c r="F10708" s="8">
        <v>45161.306026851853</v>
      </c>
      <c r="G10708" s="7">
        <f t="shared" si="1326"/>
        <v>45161.347693518517</v>
      </c>
      <c r="H10708" s="2">
        <f>LOOKUP(2,1/(Sheet1!$D:$D=C10708)/(Sheet1!$E:$E&gt;=E10708)/(Sheet1!$E:$E&lt;=G10708),(Sheet1!$E:$E))</f>
        <v>45161.307223738426</v>
      </c>
      <c r="I10708" t="str">
        <f t="shared" si="1322"/>
        <v>0:01:43</v>
      </c>
      <c r="J10708" t="s">
        <v>8471</v>
      </c>
      <c r="K10708" t="s">
        <v>9621</v>
      </c>
      <c r="L10708" t="str">
        <f t="shared" si="1324"/>
        <v>WEEK 34</v>
      </c>
      <c r="M10708" t="str">
        <f t="shared" si="1331"/>
        <v>(-) 65 detik</v>
      </c>
    </row>
    <row r="10709" spans="1:13" x14ac:dyDescent="0.35">
      <c r="A10709" s="6">
        <v>4</v>
      </c>
      <c r="B10709" s="6" t="s">
        <v>13091</v>
      </c>
      <c r="C10709" s="6" t="s">
        <v>13091</v>
      </c>
      <c r="D10709" s="6" t="str">
        <f t="shared" si="1320"/>
        <v>4-EMCU6130056</v>
      </c>
      <c r="E10709" s="7">
        <f t="shared" si="1321"/>
        <v>45161.158416516198</v>
      </c>
      <c r="F10709" s="8">
        <v>45161.304249849534</v>
      </c>
      <c r="G10709" s="7">
        <f t="shared" si="1326"/>
        <v>45161.345916516198</v>
      </c>
      <c r="H10709" s="2">
        <f>LOOKUP(2,1/(Sheet1!$D:$D=C10709)/(Sheet1!$E:$E&gt;=E10709)/(Sheet1!$E:$E&lt;=G10709),(Sheet1!$E:$E))</f>
        <v>45161.303839814813</v>
      </c>
      <c r="I10709" t="str">
        <f t="shared" si="1322"/>
        <v>+0:00:35</v>
      </c>
      <c r="J10709" t="s">
        <v>9651</v>
      </c>
      <c r="K10709" t="s">
        <v>9621</v>
      </c>
      <c r="L10709" t="str">
        <f t="shared" si="1324"/>
        <v>WEEK 34</v>
      </c>
    </row>
    <row r="10710" spans="1:13" x14ac:dyDescent="0.35">
      <c r="A10710" s="6">
        <v>3</v>
      </c>
      <c r="B10710" s="6" t="s">
        <v>13334</v>
      </c>
      <c r="C10710" s="6" t="s">
        <v>13334</v>
      </c>
      <c r="D10710" s="6" t="str">
        <f t="shared" si="1320"/>
        <v>3-MAGU5230016</v>
      </c>
      <c r="E10710" s="7">
        <f t="shared" si="1321"/>
        <v>45161.156725428242</v>
      </c>
      <c r="F10710" s="8">
        <v>45161.302558761578</v>
      </c>
      <c r="G10710" s="7">
        <f t="shared" si="1326"/>
        <v>45161.344225428242</v>
      </c>
      <c r="H10710" s="2">
        <f>LOOKUP(2,1/(Sheet1!$D:$D=C10710)/(Sheet1!$E:$E&gt;=E10710)/(Sheet1!$E:$E&lt;=G10710),(Sheet1!$E:$E))</f>
        <v>45161.300130150463</v>
      </c>
      <c r="I10710" t="str">
        <f t="shared" si="1322"/>
        <v>+0:03:30</v>
      </c>
      <c r="J10710" t="s">
        <v>9651</v>
      </c>
      <c r="K10710" t="s">
        <v>9621</v>
      </c>
      <c r="L10710" t="str">
        <f t="shared" si="1324"/>
        <v>WEEK 34</v>
      </c>
    </row>
    <row r="10711" spans="1:13" x14ac:dyDescent="0.35">
      <c r="A10711" s="6">
        <v>4</v>
      </c>
      <c r="B10711" s="6" t="s">
        <v>13216</v>
      </c>
      <c r="C10711" s="6" t="s">
        <v>13216</v>
      </c>
      <c r="D10711" s="6" t="str">
        <f t="shared" si="1320"/>
        <v>4-FSCU9318286</v>
      </c>
      <c r="E10711" s="7">
        <f t="shared" si="1321"/>
        <v>45161.154789004628</v>
      </c>
      <c r="F10711" s="8">
        <v>45161.300622337963</v>
      </c>
      <c r="G10711" s="7">
        <f t="shared" si="1326"/>
        <v>45161.342289004628</v>
      </c>
      <c r="H10711" s="2">
        <f>LOOKUP(2,1/(Sheet1!$D:$D=C10711)/(Sheet1!$E:$E&gt;=E10711)/(Sheet1!$E:$E&lt;=G10711),(Sheet1!$E:$E))</f>
        <v>45161.301732106484</v>
      </c>
      <c r="I10711" t="str">
        <f t="shared" si="1322"/>
        <v>0:01:36</v>
      </c>
      <c r="J10711" t="s">
        <v>8471</v>
      </c>
      <c r="K10711" t="s">
        <v>9621</v>
      </c>
      <c r="L10711" t="str">
        <f t="shared" si="1324"/>
        <v>WEEK 34</v>
      </c>
      <c r="M10711" t="str">
        <f t="shared" ref="M10711:M10728" si="1332">IF(I10711&lt;="0:00:05","(-) 5 detik",IF(I10711&lt;="0:00:15","(-) 15 detik",IF(I10711&lt;="0:00:30","(-) 30 detik","(-) 65 detik")))</f>
        <v>(-) 65 detik</v>
      </c>
    </row>
    <row r="10712" spans="1:13" x14ac:dyDescent="0.35">
      <c r="A10712" s="6">
        <v>3</v>
      </c>
      <c r="B10712" s="6" t="s">
        <v>14768</v>
      </c>
      <c r="C10712" s="6" t="s">
        <v>14768</v>
      </c>
      <c r="D10712" s="6" t="str">
        <f t="shared" ref="D10712:D10775" si="1333">A10712&amp;"-"&amp;C10712</f>
        <v>3-TCNU1962215</v>
      </c>
      <c r="E10712" s="7">
        <f t="shared" ref="E10712:E10775" si="1334">F10712-TIMEVALUE("03:30:00")</f>
        <v>45161.150731712958</v>
      </c>
      <c r="F10712" s="8">
        <v>45161.296565046294</v>
      </c>
      <c r="G10712" s="7">
        <f t="shared" si="1326"/>
        <v>45161.338231712958</v>
      </c>
      <c r="H10712" s="2">
        <f>LOOKUP(2,1/(Sheet1!$D:$D=C10712)/(Sheet1!$E:$E&gt;=E10712)/(Sheet1!$E:$E&lt;=G10712),(Sheet1!$E:$E))</f>
        <v>45161.297827685186</v>
      </c>
      <c r="I10712" t="str">
        <f t="shared" ref="I10712:I10775" si="1335">IF(H10712-F10712&gt;0, TEXT(ABS(H10712-F10712),"h:mm:ss"), "+"&amp;TEXT(ABS(F10712-H10712),"h:mm:ss"))</f>
        <v>0:01:49</v>
      </c>
      <c r="J10712" t="s">
        <v>8471</v>
      </c>
      <c r="K10712" t="s">
        <v>9621</v>
      </c>
      <c r="L10712" t="str">
        <f t="shared" si="1324"/>
        <v>WEEK 34</v>
      </c>
      <c r="M10712" t="str">
        <f t="shared" si="1332"/>
        <v>(-) 65 detik</v>
      </c>
    </row>
    <row r="10713" spans="1:13" x14ac:dyDescent="0.35">
      <c r="A10713" s="6">
        <v>4</v>
      </c>
      <c r="B10713" s="6" t="s">
        <v>13999</v>
      </c>
      <c r="C10713" s="6" t="s">
        <v>13999</v>
      </c>
      <c r="D10713" s="6" t="str">
        <f t="shared" si="1333"/>
        <v>4-TRHU4073848</v>
      </c>
      <c r="E10713" s="7">
        <f t="shared" si="1334"/>
        <v>45161.149450775461</v>
      </c>
      <c r="F10713" s="8">
        <v>45161.295284108797</v>
      </c>
      <c r="G10713" s="7">
        <f t="shared" si="1326"/>
        <v>45161.336950775461</v>
      </c>
      <c r="H10713" s="2">
        <f>LOOKUP(2,1/(Sheet1!$D:$D=C10713)/(Sheet1!$E:$E&gt;=E10713)/(Sheet1!$E:$E&lt;=G10713),(Sheet1!$E:$E))</f>
        <v>45161.296560000003</v>
      </c>
      <c r="I10713" t="str">
        <f t="shared" si="1335"/>
        <v>0:01:50</v>
      </c>
      <c r="J10713" t="s">
        <v>8471</v>
      </c>
      <c r="K10713" t="s">
        <v>9621</v>
      </c>
      <c r="L10713" t="str">
        <f t="shared" si="1324"/>
        <v>WEEK 34</v>
      </c>
      <c r="M10713" t="str">
        <f t="shared" si="1332"/>
        <v>(-) 65 detik</v>
      </c>
    </row>
    <row r="10714" spans="1:13" x14ac:dyDescent="0.35">
      <c r="A10714" s="6">
        <v>2</v>
      </c>
      <c r="B10714" s="6" t="s">
        <v>12755</v>
      </c>
      <c r="C10714" s="6" t="s">
        <v>12755</v>
      </c>
      <c r="D10714" s="6" t="str">
        <f t="shared" si="1333"/>
        <v>2-CAIU3084202</v>
      </c>
      <c r="E10714" s="7">
        <f t="shared" si="1334"/>
        <v>45161.144984837963</v>
      </c>
      <c r="F10714" s="8">
        <v>45161.290818171299</v>
      </c>
      <c r="G10714" s="7">
        <f t="shared" si="1326"/>
        <v>45161.332484837963</v>
      </c>
      <c r="H10714" s="2">
        <f>LOOKUP(2,1/(Sheet1!$D:$D=C10714)/(Sheet1!$E:$E&gt;=E10714)/(Sheet1!$E:$E&lt;=G10714),(Sheet1!$E:$E))</f>
        <v>45161.291025266204</v>
      </c>
      <c r="I10714" t="str">
        <f t="shared" si="1335"/>
        <v>0:00:18</v>
      </c>
      <c r="J10714" t="s">
        <v>8471</v>
      </c>
      <c r="K10714" t="s">
        <v>9621</v>
      </c>
      <c r="L10714" t="str">
        <f t="shared" si="1324"/>
        <v>WEEK 34</v>
      </c>
      <c r="M10714" t="str">
        <f t="shared" si="1332"/>
        <v>(-) 30 detik</v>
      </c>
    </row>
    <row r="10715" spans="1:13" x14ac:dyDescent="0.35">
      <c r="A10715" s="6">
        <v>3</v>
      </c>
      <c r="B10715" s="6" t="s">
        <v>12604</v>
      </c>
      <c r="C10715" s="6" t="s">
        <v>12604</v>
      </c>
      <c r="D10715" s="6" t="str">
        <f t="shared" si="1333"/>
        <v>3-TRHU5891221</v>
      </c>
      <c r="E10715" s="7">
        <f t="shared" si="1334"/>
        <v>45161.144627546295</v>
      </c>
      <c r="F10715" s="8">
        <v>45161.290460879631</v>
      </c>
      <c r="G10715" s="7">
        <f t="shared" si="1326"/>
        <v>45161.332127546295</v>
      </c>
      <c r="H10715" s="2">
        <f>LOOKUP(2,1/(Sheet1!$D:$D=C10715)/(Sheet1!$E:$E&gt;=E10715)/(Sheet1!$E:$E&lt;=G10715),(Sheet1!$E:$E))</f>
        <v>45161.291695891203</v>
      </c>
      <c r="I10715" t="str">
        <f t="shared" si="1335"/>
        <v>0:01:47</v>
      </c>
      <c r="J10715" t="s">
        <v>8471</v>
      </c>
      <c r="K10715" t="s">
        <v>9621</v>
      </c>
      <c r="L10715" t="str">
        <f t="shared" si="1324"/>
        <v>WEEK 34</v>
      </c>
      <c r="M10715" t="str">
        <f t="shared" si="1332"/>
        <v>(-) 65 detik</v>
      </c>
    </row>
    <row r="10716" spans="1:13" x14ac:dyDescent="0.35">
      <c r="A10716" s="6">
        <v>4</v>
      </c>
      <c r="B10716" s="6" t="s">
        <v>14067</v>
      </c>
      <c r="C10716" s="6" t="s">
        <v>14067</v>
      </c>
      <c r="D10716" s="6" t="str">
        <f t="shared" si="1333"/>
        <v>4-UETU5250350</v>
      </c>
      <c r="E10716" s="7">
        <f t="shared" si="1334"/>
        <v>45161.143029432867</v>
      </c>
      <c r="F10716" s="8">
        <v>45161.288862766203</v>
      </c>
      <c r="G10716" s="7">
        <f t="shared" si="1326"/>
        <v>45161.330529432867</v>
      </c>
      <c r="H10716" s="2">
        <f>LOOKUP(2,1/(Sheet1!$D:$D=C10716)/(Sheet1!$E:$E&gt;=E10716)/(Sheet1!$E:$E&lt;=G10716),(Sheet1!$E:$E))</f>
        <v>45161.29007894676</v>
      </c>
      <c r="I10716" t="str">
        <f t="shared" si="1335"/>
        <v>0:01:45</v>
      </c>
      <c r="J10716" t="s">
        <v>8471</v>
      </c>
      <c r="K10716" t="s">
        <v>9621</v>
      </c>
      <c r="L10716" t="str">
        <f t="shared" si="1324"/>
        <v>WEEK 34</v>
      </c>
      <c r="M10716" t="str">
        <f t="shared" si="1332"/>
        <v>(-) 65 detik</v>
      </c>
    </row>
    <row r="10717" spans="1:13" x14ac:dyDescent="0.35">
      <c r="A10717" s="6">
        <v>4</v>
      </c>
      <c r="B10717" s="6" t="s">
        <v>13863</v>
      </c>
      <c r="C10717" s="6" t="s">
        <v>13863</v>
      </c>
      <c r="D10717" s="6" t="str">
        <f t="shared" si="1333"/>
        <v>4-TCNU8394800</v>
      </c>
      <c r="E10717" s="7">
        <f t="shared" si="1334"/>
        <v>45161.141733449069</v>
      </c>
      <c r="F10717" s="8">
        <v>45161.287566782405</v>
      </c>
      <c r="G10717" s="7">
        <f t="shared" si="1326"/>
        <v>45161.329233449069</v>
      </c>
      <c r="H10717" s="2">
        <f>LOOKUP(2,1/(Sheet1!$D:$D=C10717)/(Sheet1!$E:$E&gt;=E10717)/(Sheet1!$E:$E&lt;=G10717),(Sheet1!$E:$E))</f>
        <v>45161.288884895832</v>
      </c>
      <c r="I10717" t="str">
        <f t="shared" si="1335"/>
        <v>0:01:54</v>
      </c>
      <c r="J10717" t="s">
        <v>8471</v>
      </c>
      <c r="K10717" t="s">
        <v>9621</v>
      </c>
      <c r="L10717" t="str">
        <f t="shared" si="1324"/>
        <v>WEEK 34</v>
      </c>
      <c r="M10717" t="str">
        <f t="shared" si="1332"/>
        <v>(-) 65 detik</v>
      </c>
    </row>
    <row r="10718" spans="1:13" x14ac:dyDescent="0.35">
      <c r="A10718" s="6">
        <v>3</v>
      </c>
      <c r="B10718" s="6" t="s">
        <v>14873</v>
      </c>
      <c r="C10718" s="6" t="s">
        <v>14873</v>
      </c>
      <c r="D10718" s="6" t="str">
        <f t="shared" si="1333"/>
        <v>3-TRHU7019141</v>
      </c>
      <c r="E10718" s="7">
        <f t="shared" si="1334"/>
        <v>45161.141371759259</v>
      </c>
      <c r="F10718" s="8">
        <v>45161.287205092594</v>
      </c>
      <c r="G10718" s="7">
        <f t="shared" si="1326"/>
        <v>45161.328871759259</v>
      </c>
      <c r="H10718" s="2">
        <f>LOOKUP(2,1/(Sheet1!$D:$D=C10718)/(Sheet1!$E:$E&gt;=E10718)/(Sheet1!$E:$E&lt;=G10718),(Sheet1!$E:$E))</f>
        <v>45161.28833797454</v>
      </c>
      <c r="I10718" t="str">
        <f t="shared" si="1335"/>
        <v>0:01:38</v>
      </c>
      <c r="J10718" t="s">
        <v>8471</v>
      </c>
      <c r="K10718" t="s">
        <v>9621</v>
      </c>
      <c r="L10718" t="str">
        <f t="shared" si="1324"/>
        <v>WEEK 34</v>
      </c>
      <c r="M10718" t="str">
        <f t="shared" si="1332"/>
        <v>(-) 65 detik</v>
      </c>
    </row>
    <row r="10719" spans="1:13" x14ac:dyDescent="0.35">
      <c r="A10719" s="6">
        <v>3</v>
      </c>
      <c r="B10719" s="6" t="s">
        <v>14008</v>
      </c>
      <c r="C10719" s="6" t="s">
        <v>14008</v>
      </c>
      <c r="D10719" s="6" t="str">
        <f t="shared" si="1333"/>
        <v>3-TRHU5190303</v>
      </c>
      <c r="E10719" s="7">
        <f t="shared" si="1334"/>
        <v>45161.139487037035</v>
      </c>
      <c r="F10719" s="8">
        <v>45161.285320370371</v>
      </c>
      <c r="G10719" s="7">
        <f t="shared" si="1326"/>
        <v>45161.326987037035</v>
      </c>
      <c r="H10719" s="2">
        <f>LOOKUP(2,1/(Sheet1!$D:$D=C10719)/(Sheet1!$E:$E&gt;=E10719)/(Sheet1!$E:$E&lt;=G10719),(Sheet1!$E:$E))</f>
        <v>45161.286617048609</v>
      </c>
      <c r="I10719" t="str">
        <f t="shared" si="1335"/>
        <v>0:01:52</v>
      </c>
      <c r="J10719" t="s">
        <v>8471</v>
      </c>
      <c r="K10719" t="s">
        <v>9621</v>
      </c>
      <c r="L10719" t="str">
        <f t="shared" si="1324"/>
        <v>WEEK 34</v>
      </c>
      <c r="M10719" t="str">
        <f t="shared" si="1332"/>
        <v>(-) 65 detik</v>
      </c>
    </row>
    <row r="10720" spans="1:13" x14ac:dyDescent="0.35">
      <c r="A10720" s="6">
        <v>3</v>
      </c>
      <c r="B10720" s="6" t="s">
        <v>12030</v>
      </c>
      <c r="C10720" s="6" t="s">
        <v>12030</v>
      </c>
      <c r="D10720" s="6" t="str">
        <f t="shared" si="1333"/>
        <v>3-CSNU7685494</v>
      </c>
      <c r="E10720" s="7">
        <f t="shared" si="1334"/>
        <v>45161.136325497682</v>
      </c>
      <c r="F10720" s="8">
        <v>45161.282158831018</v>
      </c>
      <c r="G10720" s="7">
        <f t="shared" si="1326"/>
        <v>45161.323825497682</v>
      </c>
      <c r="H10720" s="2">
        <f>LOOKUP(2,1/(Sheet1!$D:$D=C10720)/(Sheet1!$E:$E&gt;=E10720)/(Sheet1!$E:$E&lt;=G10720),(Sheet1!$E:$E))</f>
        <v>45161.283429340278</v>
      </c>
      <c r="I10720" t="str">
        <f t="shared" si="1335"/>
        <v>0:01:50</v>
      </c>
      <c r="J10720" t="s">
        <v>8471</v>
      </c>
      <c r="K10720" t="s">
        <v>9621</v>
      </c>
      <c r="L10720" t="str">
        <f t="shared" si="1324"/>
        <v>WEEK 34</v>
      </c>
      <c r="M10720" t="str">
        <f t="shared" si="1332"/>
        <v>(-) 65 detik</v>
      </c>
    </row>
    <row r="10721" spans="1:13" x14ac:dyDescent="0.35">
      <c r="A10721" s="6">
        <v>4</v>
      </c>
      <c r="B10721" s="6" t="s">
        <v>14034</v>
      </c>
      <c r="C10721" s="6" t="s">
        <v>14034</v>
      </c>
      <c r="D10721" s="6" t="str">
        <f t="shared" si="1333"/>
        <v>4-TRHU7750454</v>
      </c>
      <c r="E10721" s="7">
        <f t="shared" si="1334"/>
        <v>45161.135505555554</v>
      </c>
      <c r="F10721" s="8">
        <v>45161.28133888889</v>
      </c>
      <c r="G10721" s="7">
        <f t="shared" si="1326"/>
        <v>45161.323005555554</v>
      </c>
      <c r="H10721" s="2">
        <f>LOOKUP(2,1/(Sheet1!$D:$D=C10721)/(Sheet1!$E:$E&gt;=E10721)/(Sheet1!$E:$E&lt;=G10721),(Sheet1!$E:$E))</f>
        <v>45161.282435138892</v>
      </c>
      <c r="I10721" t="str">
        <f t="shared" si="1335"/>
        <v>0:01:35</v>
      </c>
      <c r="J10721" t="s">
        <v>8471</v>
      </c>
      <c r="K10721" t="s">
        <v>9621</v>
      </c>
      <c r="L10721" t="str">
        <f t="shared" si="1324"/>
        <v>WEEK 34</v>
      </c>
      <c r="M10721" t="str">
        <f t="shared" si="1332"/>
        <v>(-) 65 detik</v>
      </c>
    </row>
    <row r="10722" spans="1:13" x14ac:dyDescent="0.35">
      <c r="A10722" s="6">
        <v>2</v>
      </c>
      <c r="B10722" s="6" t="s">
        <v>12747</v>
      </c>
      <c r="C10722" s="6" t="s">
        <v>12747</v>
      </c>
      <c r="D10722" s="6" t="str">
        <f t="shared" si="1333"/>
        <v>2-BSIU9341577</v>
      </c>
      <c r="E10722" s="7">
        <f t="shared" si="1334"/>
        <v>45161.134738194443</v>
      </c>
      <c r="F10722" s="8">
        <v>45161.280571527779</v>
      </c>
      <c r="G10722" s="7">
        <f t="shared" si="1326"/>
        <v>45161.322238194443</v>
      </c>
      <c r="H10722" s="2">
        <f>LOOKUP(2,1/(Sheet1!$D:$D=C10722)/(Sheet1!$E:$E&gt;=E10722)/(Sheet1!$E:$E&lt;=G10722),(Sheet1!$E:$E))</f>
        <v>45161.281571446758</v>
      </c>
      <c r="I10722" t="str">
        <f t="shared" si="1335"/>
        <v>0:01:26</v>
      </c>
      <c r="J10722" t="s">
        <v>8471</v>
      </c>
      <c r="K10722" t="s">
        <v>9621</v>
      </c>
      <c r="L10722" t="str">
        <f t="shared" si="1324"/>
        <v>WEEK 34</v>
      </c>
      <c r="M10722" t="str">
        <f t="shared" si="1332"/>
        <v>(-) 65 detik</v>
      </c>
    </row>
    <row r="10723" spans="1:13" x14ac:dyDescent="0.35">
      <c r="A10723" s="6">
        <v>4</v>
      </c>
      <c r="B10723" s="6" t="s">
        <v>15369</v>
      </c>
      <c r="C10723" s="6" t="s">
        <v>15369</v>
      </c>
      <c r="D10723" s="6" t="str">
        <f t="shared" si="1333"/>
        <v>4-SITU9139695</v>
      </c>
      <c r="E10723" s="7">
        <f t="shared" si="1334"/>
        <v>45161.132682673611</v>
      </c>
      <c r="F10723" s="8">
        <v>45161.278516006947</v>
      </c>
      <c r="G10723" s="7">
        <f t="shared" si="1326"/>
        <v>45161.320182673611</v>
      </c>
      <c r="H10723" s="2">
        <f>LOOKUP(2,1/(Sheet1!$D:$D=C10723)/(Sheet1!$E:$E&gt;=E10723)/(Sheet1!$E:$E&lt;=G10723),(Sheet1!$E:$E))</f>
        <v>45161.279841400465</v>
      </c>
      <c r="I10723" t="str">
        <f t="shared" si="1335"/>
        <v>0:01:55</v>
      </c>
      <c r="J10723" t="s">
        <v>8471</v>
      </c>
      <c r="K10723" t="s">
        <v>9621</v>
      </c>
      <c r="L10723" t="str">
        <f t="shared" ref="L10723:L10786" si="1336">CONCATENATE("WEEK ",WEEKNUM(F10723,21))</f>
        <v>WEEK 34</v>
      </c>
      <c r="M10723" t="str">
        <f t="shared" si="1332"/>
        <v>(-) 65 detik</v>
      </c>
    </row>
    <row r="10724" spans="1:13" x14ac:dyDescent="0.35">
      <c r="A10724" s="6">
        <v>3</v>
      </c>
      <c r="B10724" s="6" t="s">
        <v>12433</v>
      </c>
      <c r="C10724" s="6" t="s">
        <v>12433</v>
      </c>
      <c r="D10724" s="6" t="str">
        <f t="shared" si="1333"/>
        <v>3-SITU9154806</v>
      </c>
      <c r="E10724" s="7">
        <f t="shared" si="1334"/>
        <v>45161.132126006945</v>
      </c>
      <c r="F10724" s="8">
        <v>45161.277959340281</v>
      </c>
      <c r="G10724" s="7">
        <f t="shared" si="1326"/>
        <v>45161.319626006945</v>
      </c>
      <c r="H10724" s="2">
        <f>LOOKUP(2,1/(Sheet1!$D:$D=C10724)/(Sheet1!$E:$E&gt;=E10724)/(Sheet1!$E:$E&lt;=G10724),(Sheet1!$E:$E))</f>
        <v>45161.279233738423</v>
      </c>
      <c r="I10724" t="str">
        <f t="shared" si="1335"/>
        <v>0:01:50</v>
      </c>
      <c r="J10724" t="s">
        <v>8471</v>
      </c>
      <c r="K10724" t="s">
        <v>9621</v>
      </c>
      <c r="L10724" t="str">
        <f t="shared" si="1336"/>
        <v>WEEK 34</v>
      </c>
      <c r="M10724" t="str">
        <f t="shared" si="1332"/>
        <v>(-) 65 detik</v>
      </c>
    </row>
    <row r="10725" spans="1:13" x14ac:dyDescent="0.35">
      <c r="A10725" s="6">
        <v>4</v>
      </c>
      <c r="B10725" s="6" t="s">
        <v>13220</v>
      </c>
      <c r="C10725" s="6" t="s">
        <v>13220</v>
      </c>
      <c r="D10725" s="6" t="str">
        <f t="shared" si="1333"/>
        <v>4-GAOU6545884</v>
      </c>
      <c r="E10725" s="7">
        <f t="shared" si="1334"/>
        <v>45161.130897719908</v>
      </c>
      <c r="F10725" s="8">
        <v>45161.276731053244</v>
      </c>
      <c r="G10725" s="7">
        <f t="shared" si="1326"/>
        <v>45161.318397719908</v>
      </c>
      <c r="H10725" s="2">
        <f>LOOKUP(2,1/(Sheet1!$D:$D=C10725)/(Sheet1!$E:$E&gt;=E10725)/(Sheet1!$E:$E&lt;=G10725),(Sheet1!$E:$E))</f>
        <v>45161.277916585648</v>
      </c>
      <c r="I10725" t="str">
        <f t="shared" si="1335"/>
        <v>0:01:42</v>
      </c>
      <c r="J10725" t="s">
        <v>8471</v>
      </c>
      <c r="K10725" t="s">
        <v>9621</v>
      </c>
      <c r="L10725" t="str">
        <f t="shared" si="1336"/>
        <v>WEEK 34</v>
      </c>
      <c r="M10725" t="str">
        <f t="shared" si="1332"/>
        <v>(-) 65 detik</v>
      </c>
    </row>
    <row r="10726" spans="1:13" x14ac:dyDescent="0.35">
      <c r="A10726" s="6">
        <v>3</v>
      </c>
      <c r="B10726" s="6" t="s">
        <v>14430</v>
      </c>
      <c r="C10726" s="6" t="s">
        <v>14430</v>
      </c>
      <c r="D10726" s="6" t="str">
        <f t="shared" si="1333"/>
        <v>3-GAOU2058640</v>
      </c>
      <c r="E10726" s="7">
        <f t="shared" si="1334"/>
        <v>45161.129843715273</v>
      </c>
      <c r="F10726" s="8">
        <v>45161.275677048608</v>
      </c>
      <c r="G10726" s="7">
        <f t="shared" si="1326"/>
        <v>45161.317343715273</v>
      </c>
      <c r="H10726" s="2">
        <f>LOOKUP(2,1/(Sheet1!$D:$D=C10726)/(Sheet1!$E:$E&gt;=E10726)/(Sheet1!$E:$E&lt;=G10726),(Sheet1!$E:$E))</f>
        <v>45161.276895289353</v>
      </c>
      <c r="I10726" t="str">
        <f t="shared" si="1335"/>
        <v>0:01:45</v>
      </c>
      <c r="J10726" t="s">
        <v>8471</v>
      </c>
      <c r="K10726" t="s">
        <v>9621</v>
      </c>
      <c r="L10726" t="str">
        <f t="shared" si="1336"/>
        <v>WEEK 34</v>
      </c>
      <c r="M10726" t="str">
        <f t="shared" si="1332"/>
        <v>(-) 65 detik</v>
      </c>
    </row>
    <row r="10727" spans="1:13" x14ac:dyDescent="0.35">
      <c r="A10727" s="6">
        <v>3</v>
      </c>
      <c r="B10727" s="6" t="s">
        <v>14032</v>
      </c>
      <c r="C10727" s="6" t="s">
        <v>14032</v>
      </c>
      <c r="D10727" s="6" t="str">
        <f t="shared" si="1333"/>
        <v>3-TRHU7729729</v>
      </c>
      <c r="E10727" s="7">
        <f t="shared" si="1334"/>
        <v>45161.127238657406</v>
      </c>
      <c r="F10727" s="8">
        <v>45161.273071990741</v>
      </c>
      <c r="G10727" s="7">
        <f t="shared" ref="G10727:G10790" si="1337">F10727+TIMEVALUE("01:00:00")</f>
        <v>45161.314738657406</v>
      </c>
      <c r="H10727" s="2">
        <f>LOOKUP(2,1/(Sheet1!$D:$D=C10727)/(Sheet1!$E:$E&gt;=E10727)/(Sheet1!$E:$E&lt;=G10727),(Sheet1!$E:$E))</f>
        <v>45161.274360405092</v>
      </c>
      <c r="I10727" t="str">
        <f t="shared" si="1335"/>
        <v>0:01:51</v>
      </c>
      <c r="J10727" t="s">
        <v>8471</v>
      </c>
      <c r="K10727" t="s">
        <v>9621</v>
      </c>
      <c r="L10727" t="str">
        <f t="shared" si="1336"/>
        <v>WEEK 34</v>
      </c>
      <c r="M10727" t="str">
        <f t="shared" si="1332"/>
        <v>(-) 65 detik</v>
      </c>
    </row>
    <row r="10728" spans="1:13" x14ac:dyDescent="0.35">
      <c r="A10728" s="6">
        <v>3</v>
      </c>
      <c r="B10728" s="6" t="s">
        <v>13974</v>
      </c>
      <c r="C10728" s="6" t="s">
        <v>13974</v>
      </c>
      <c r="D10728" s="6" t="str">
        <f t="shared" si="1333"/>
        <v>3-TLLU5430989</v>
      </c>
      <c r="E10728" s="7">
        <f t="shared" si="1334"/>
        <v>45161.124778703699</v>
      </c>
      <c r="F10728" s="8">
        <v>45161.270612037035</v>
      </c>
      <c r="G10728" s="7">
        <f t="shared" si="1337"/>
        <v>45161.312278703699</v>
      </c>
      <c r="H10728" s="2">
        <f>LOOKUP(2,1/(Sheet1!$D:$D=C10728)/(Sheet1!$E:$E&gt;=E10728)/(Sheet1!$E:$E&lt;=G10728),(Sheet1!$E:$E))</f>
        <v>45161.271675138887</v>
      </c>
      <c r="I10728" t="str">
        <f t="shared" si="1335"/>
        <v>0:01:32</v>
      </c>
      <c r="J10728" t="s">
        <v>8471</v>
      </c>
      <c r="K10728" t="s">
        <v>9621</v>
      </c>
      <c r="L10728" t="str">
        <f t="shared" si="1336"/>
        <v>WEEK 34</v>
      </c>
      <c r="M10728" t="str">
        <f t="shared" si="1332"/>
        <v>(-) 65 detik</v>
      </c>
    </row>
    <row r="10729" spans="1:13" x14ac:dyDescent="0.35">
      <c r="A10729" s="6">
        <v>1</v>
      </c>
      <c r="B10729" s="6" t="s">
        <v>12593</v>
      </c>
      <c r="C10729" s="6" t="s">
        <v>12593</v>
      </c>
      <c r="D10729" s="6" t="str">
        <f t="shared" si="1333"/>
        <v>1-TRHU2050801</v>
      </c>
      <c r="E10729" s="7">
        <f t="shared" si="1334"/>
        <v>45161.124443668981</v>
      </c>
      <c r="F10729" s="8">
        <v>45161.270277002317</v>
      </c>
      <c r="G10729" s="7">
        <f t="shared" si="1337"/>
        <v>45161.311943668981</v>
      </c>
      <c r="H10729" s="2">
        <f>LOOKUP(2,1/(Sheet1!$D:$D=C10729)/(Sheet1!$E:$E&gt;=E10729)/(Sheet1!$E:$E&lt;=G10729),(Sheet1!$E:$E))</f>
        <v>45161.270078217596</v>
      </c>
      <c r="I10729" t="str">
        <f t="shared" si="1335"/>
        <v>+0:00:17</v>
      </c>
      <c r="J10729" t="s">
        <v>9651</v>
      </c>
      <c r="K10729" t="s">
        <v>9621</v>
      </c>
      <c r="L10729" t="str">
        <f t="shared" si="1336"/>
        <v>WEEK 34</v>
      </c>
    </row>
    <row r="10730" spans="1:13" x14ac:dyDescent="0.35">
      <c r="A10730" s="6">
        <v>4</v>
      </c>
      <c r="B10730" s="6" t="s">
        <v>15401</v>
      </c>
      <c r="C10730" s="6" t="s">
        <v>15401</v>
      </c>
      <c r="D10730" s="6" t="str">
        <f t="shared" si="1333"/>
        <v>4-TCLU8455920</v>
      </c>
      <c r="E10730" s="7">
        <f t="shared" si="1334"/>
        <v>45161.123738773145</v>
      </c>
      <c r="F10730" s="8">
        <v>45161.269572106481</v>
      </c>
      <c r="G10730" s="7">
        <f t="shared" si="1337"/>
        <v>45161.311238773145</v>
      </c>
      <c r="H10730" s="2">
        <f>LOOKUP(2,1/(Sheet1!$D:$D=C10730)/(Sheet1!$E:$E&gt;=E10730)/(Sheet1!$E:$E&lt;=G10730),(Sheet1!$E:$E))</f>
        <v>45161.270853784721</v>
      </c>
      <c r="I10730" t="str">
        <f t="shared" si="1335"/>
        <v>0:01:51</v>
      </c>
      <c r="J10730" t="s">
        <v>8471</v>
      </c>
      <c r="K10730" t="s">
        <v>9621</v>
      </c>
      <c r="L10730" t="str">
        <f t="shared" si="1336"/>
        <v>WEEK 34</v>
      </c>
      <c r="M10730" t="str">
        <f t="shared" ref="M10730:M10731" si="1338">IF(I10730&lt;="0:00:05","(-) 5 detik",IF(I10730&lt;="0:00:15","(-) 15 detik",IF(I10730&lt;="0:00:30","(-) 30 detik","(-) 65 detik")))</f>
        <v>(-) 65 detik</v>
      </c>
    </row>
    <row r="10731" spans="1:13" x14ac:dyDescent="0.35">
      <c r="A10731" s="6">
        <v>4</v>
      </c>
      <c r="B10731" s="6" t="s">
        <v>12431</v>
      </c>
      <c r="C10731" s="6" t="s">
        <v>12431</v>
      </c>
      <c r="D10731" s="6" t="str">
        <f t="shared" si="1333"/>
        <v>4-SITU9137861</v>
      </c>
      <c r="E10731" s="7">
        <f t="shared" si="1334"/>
        <v>45161.122317245368</v>
      </c>
      <c r="F10731" s="8">
        <v>45161.268150578704</v>
      </c>
      <c r="G10731" s="7">
        <f t="shared" si="1337"/>
        <v>45161.309817245368</v>
      </c>
      <c r="H10731" s="2">
        <f>LOOKUP(2,1/(Sheet1!$D:$D=C10731)/(Sheet1!$E:$E&gt;=E10731)/(Sheet1!$E:$E&lt;=G10731),(Sheet1!$E:$E))</f>
        <v>45161.269412048612</v>
      </c>
      <c r="I10731" t="str">
        <f t="shared" si="1335"/>
        <v>0:01:49</v>
      </c>
      <c r="J10731" t="s">
        <v>8471</v>
      </c>
      <c r="K10731" t="s">
        <v>9621</v>
      </c>
      <c r="L10731" t="str">
        <f t="shared" si="1336"/>
        <v>WEEK 34</v>
      </c>
      <c r="M10731" t="str">
        <f t="shared" si="1338"/>
        <v>(-) 65 detik</v>
      </c>
    </row>
    <row r="10732" spans="1:13" x14ac:dyDescent="0.35">
      <c r="A10732" s="6">
        <v>1</v>
      </c>
      <c r="B10732" s="6" t="s">
        <v>12354</v>
      </c>
      <c r="C10732" s="6" t="s">
        <v>12354</v>
      </c>
      <c r="D10732" s="6" t="str">
        <f t="shared" si="1333"/>
        <v>1-NYKU3909300</v>
      </c>
      <c r="E10732" s="7">
        <f t="shared" si="1334"/>
        <v>45161.121482025461</v>
      </c>
      <c r="F10732" s="8">
        <v>45161.267315358797</v>
      </c>
      <c r="G10732" s="7">
        <f t="shared" si="1337"/>
        <v>45161.308982025461</v>
      </c>
      <c r="H10732" s="2">
        <f>LOOKUP(2,1/(Sheet1!$D:$D=C10732)/(Sheet1!$E:$E&gt;=E10732)/(Sheet1!$E:$E&lt;=G10732),(Sheet1!$E:$E))</f>
        <v>45161.266832210647</v>
      </c>
      <c r="I10732" t="str">
        <f t="shared" si="1335"/>
        <v>+0:00:42</v>
      </c>
      <c r="J10732" t="s">
        <v>9651</v>
      </c>
      <c r="K10732" t="s">
        <v>9621</v>
      </c>
      <c r="L10732" t="str">
        <f t="shared" si="1336"/>
        <v>WEEK 34</v>
      </c>
    </row>
    <row r="10733" spans="1:13" x14ac:dyDescent="0.35">
      <c r="A10733" s="6">
        <v>4</v>
      </c>
      <c r="B10733" s="6" t="s">
        <v>13817</v>
      </c>
      <c r="C10733" s="6" t="s">
        <v>13817</v>
      </c>
      <c r="D10733" s="6" t="str">
        <f t="shared" si="1333"/>
        <v>4-TCLU9643747</v>
      </c>
      <c r="E10733" s="7">
        <f t="shared" si="1334"/>
        <v>45161.119986261569</v>
      </c>
      <c r="F10733" s="8">
        <v>45161.265819594904</v>
      </c>
      <c r="G10733" s="7">
        <f t="shared" si="1337"/>
        <v>45161.307486261569</v>
      </c>
      <c r="H10733" s="2">
        <f>LOOKUP(2,1/(Sheet1!$D:$D=C10733)/(Sheet1!$E:$E&gt;=E10733)/(Sheet1!$E:$E&lt;=G10733),(Sheet1!$E:$E))</f>
        <v>45161.267024537039</v>
      </c>
      <c r="I10733" t="str">
        <f t="shared" si="1335"/>
        <v>0:01:44</v>
      </c>
      <c r="J10733" t="s">
        <v>8471</v>
      </c>
      <c r="K10733" t="s">
        <v>9621</v>
      </c>
      <c r="L10733" t="str">
        <f t="shared" si="1336"/>
        <v>WEEK 34</v>
      </c>
      <c r="M10733" t="str">
        <f t="shared" ref="M10733:M10734" si="1339">IF(I10733&lt;="0:00:05","(-) 5 detik",IF(I10733&lt;="0:00:15","(-) 15 detik",IF(I10733&lt;="0:00:30","(-) 30 detik","(-) 65 detik")))</f>
        <v>(-) 65 detik</v>
      </c>
    </row>
    <row r="10734" spans="1:13" x14ac:dyDescent="0.35">
      <c r="A10734" s="6">
        <v>1</v>
      </c>
      <c r="B10734" s="6" t="s">
        <v>12528</v>
      </c>
      <c r="C10734" s="6" t="s">
        <v>12528</v>
      </c>
      <c r="D10734" s="6" t="str">
        <f t="shared" si="1333"/>
        <v>1-TEMU4590301</v>
      </c>
      <c r="E10734" s="7">
        <f t="shared" si="1334"/>
        <v>45161.118372141202</v>
      </c>
      <c r="F10734" s="8">
        <v>45161.264205474537</v>
      </c>
      <c r="G10734" s="7">
        <f t="shared" si="1337"/>
        <v>45161.305872141202</v>
      </c>
      <c r="H10734" s="2">
        <f>LOOKUP(2,1/(Sheet1!$D:$D=C10734)/(Sheet1!$E:$E&gt;=E10734)/(Sheet1!$E:$E&lt;=G10734),(Sheet1!$E:$E))</f>
        <v>45161.265276782404</v>
      </c>
      <c r="I10734" t="str">
        <f t="shared" si="1335"/>
        <v>0:01:33</v>
      </c>
      <c r="J10734" t="s">
        <v>8471</v>
      </c>
      <c r="K10734" t="s">
        <v>9621</v>
      </c>
      <c r="L10734" t="str">
        <f t="shared" si="1336"/>
        <v>WEEK 34</v>
      </c>
      <c r="M10734" t="str">
        <f t="shared" si="1339"/>
        <v>(-) 65 detik</v>
      </c>
    </row>
    <row r="10735" spans="1:13" x14ac:dyDescent="0.35">
      <c r="A10735" s="6">
        <v>1</v>
      </c>
      <c r="B10735" s="6" t="s">
        <v>12148</v>
      </c>
      <c r="C10735" s="6" t="s">
        <v>12148</v>
      </c>
      <c r="D10735" s="6" t="str">
        <f t="shared" si="1333"/>
        <v>1-GAOU2266691</v>
      </c>
      <c r="E10735" s="7">
        <f t="shared" si="1334"/>
        <v>45161.116742326383</v>
      </c>
      <c r="F10735" s="8">
        <v>45161.262575659719</v>
      </c>
      <c r="G10735" s="7">
        <f t="shared" si="1337"/>
        <v>45161.304242326383</v>
      </c>
      <c r="H10735" s="2">
        <f>LOOKUP(2,1/(Sheet1!$D:$D=C10735)/(Sheet1!$E:$E&gt;=E10735)/(Sheet1!$E:$E&lt;=G10735),(Sheet1!$E:$E))</f>
        <v>45161.261447488425</v>
      </c>
      <c r="I10735" t="str">
        <f t="shared" si="1335"/>
        <v>+0:01:37</v>
      </c>
      <c r="J10735" t="s">
        <v>9651</v>
      </c>
      <c r="K10735" t="s">
        <v>9621</v>
      </c>
      <c r="L10735" t="str">
        <f t="shared" si="1336"/>
        <v>WEEK 34</v>
      </c>
    </row>
    <row r="10736" spans="1:13" x14ac:dyDescent="0.35">
      <c r="A10736" s="6">
        <v>2</v>
      </c>
      <c r="B10736" s="6" t="s">
        <v>13792</v>
      </c>
      <c r="C10736" s="6" t="s">
        <v>13792</v>
      </c>
      <c r="D10736" s="6" t="str">
        <f t="shared" si="1333"/>
        <v>2-TCLU3254162</v>
      </c>
      <c r="E10736" s="7">
        <f t="shared" si="1334"/>
        <v>45161.108517592591</v>
      </c>
      <c r="F10736" s="8">
        <v>45161.254350925927</v>
      </c>
      <c r="G10736" s="7">
        <f t="shared" si="1337"/>
        <v>45161.296017592591</v>
      </c>
      <c r="H10736" s="2">
        <f>LOOKUP(2,1/(Sheet1!$D:$D=C10736)/(Sheet1!$E:$E&gt;=E10736)/(Sheet1!$E:$E&lt;=G10736),(Sheet1!$E:$E))</f>
        <v>45161.255304699072</v>
      </c>
      <c r="I10736" t="str">
        <f t="shared" si="1335"/>
        <v>0:01:22</v>
      </c>
      <c r="J10736" t="s">
        <v>8471</v>
      </c>
      <c r="K10736" t="s">
        <v>9621</v>
      </c>
      <c r="L10736" t="str">
        <f t="shared" si="1336"/>
        <v>WEEK 34</v>
      </c>
      <c r="M10736" t="str">
        <f t="shared" ref="M10736:M10740" si="1340">IF(I10736&lt;="0:00:05","(-) 5 detik",IF(I10736&lt;="0:00:15","(-) 15 detik",IF(I10736&lt;="0:00:30","(-) 30 detik","(-) 65 detik")))</f>
        <v>(-) 65 detik</v>
      </c>
    </row>
    <row r="10737" spans="1:13" x14ac:dyDescent="0.35">
      <c r="A10737" s="6">
        <v>3</v>
      </c>
      <c r="B10737" s="6" t="s">
        <v>12771</v>
      </c>
      <c r="C10737" s="6" t="s">
        <v>12771</v>
      </c>
      <c r="D10737" s="6" t="str">
        <f t="shared" si="1333"/>
        <v>3-CAIU5869025</v>
      </c>
      <c r="E10737" s="7">
        <f t="shared" si="1334"/>
        <v>45161.097512233791</v>
      </c>
      <c r="F10737" s="8">
        <v>45161.243345567127</v>
      </c>
      <c r="G10737" s="7">
        <f t="shared" si="1337"/>
        <v>45161.285012233791</v>
      </c>
      <c r="H10737" s="2">
        <f>LOOKUP(2,1/(Sheet1!$D:$D=C10737)/(Sheet1!$E:$E&gt;=E10737)/(Sheet1!$E:$E&lt;=G10737),(Sheet1!$E:$E))</f>
        <v>45161.243987291666</v>
      </c>
      <c r="I10737" t="str">
        <f t="shared" si="1335"/>
        <v>0:00:55</v>
      </c>
      <c r="J10737" t="s">
        <v>8471</v>
      </c>
      <c r="K10737" t="s">
        <v>9621</v>
      </c>
      <c r="L10737" t="str">
        <f t="shared" si="1336"/>
        <v>WEEK 34</v>
      </c>
      <c r="M10737" t="str">
        <f t="shared" si="1340"/>
        <v>(-) 65 detik</v>
      </c>
    </row>
    <row r="10738" spans="1:13" x14ac:dyDescent="0.35">
      <c r="A10738" s="6">
        <v>3</v>
      </c>
      <c r="B10738" s="6" t="s">
        <v>12678</v>
      </c>
      <c r="C10738" s="6" t="s">
        <v>12678</v>
      </c>
      <c r="D10738" s="6" t="str">
        <f t="shared" si="1333"/>
        <v>3-BEAU2692970</v>
      </c>
      <c r="E10738" s="7">
        <f t="shared" si="1334"/>
        <v>45161.009183449074</v>
      </c>
      <c r="F10738" s="8">
        <v>45161.15501678241</v>
      </c>
      <c r="G10738" s="7">
        <f t="shared" si="1337"/>
        <v>45161.196683449074</v>
      </c>
      <c r="H10738" s="2">
        <f>LOOKUP(2,1/(Sheet1!$D:$D=C10738)/(Sheet1!$E:$E&gt;=E10738)/(Sheet1!$E:$E&lt;=G10738),(Sheet1!$E:$E))</f>
        <v>45161.156242025463</v>
      </c>
      <c r="I10738" t="str">
        <f t="shared" si="1335"/>
        <v>0:01:46</v>
      </c>
      <c r="J10738" t="s">
        <v>8471</v>
      </c>
      <c r="K10738" t="s">
        <v>9621</v>
      </c>
      <c r="L10738" t="str">
        <f t="shared" si="1336"/>
        <v>WEEK 34</v>
      </c>
      <c r="M10738" t="str">
        <f t="shared" si="1340"/>
        <v>(-) 65 detik</v>
      </c>
    </row>
    <row r="10739" spans="1:13" x14ac:dyDescent="0.35">
      <c r="A10739" s="6">
        <v>4</v>
      </c>
      <c r="B10739" s="6" t="s">
        <v>14060</v>
      </c>
      <c r="C10739" s="6" t="s">
        <v>14060</v>
      </c>
      <c r="D10739" s="6" t="str">
        <f t="shared" si="1333"/>
        <v>4-UETU2439843</v>
      </c>
      <c r="E10739" s="7">
        <f t="shared" si="1334"/>
        <v>45161.007179131942</v>
      </c>
      <c r="F10739" s="8">
        <v>45161.153012465278</v>
      </c>
      <c r="G10739" s="7">
        <f t="shared" si="1337"/>
        <v>45161.194679131942</v>
      </c>
      <c r="H10739" s="2">
        <f>LOOKUP(2,1/(Sheet1!$D:$D=C10739)/(Sheet1!$E:$E&gt;=E10739)/(Sheet1!$E:$E&lt;=G10739),(Sheet1!$E:$E))</f>
        <v>45161.154251296299</v>
      </c>
      <c r="I10739" t="str">
        <f t="shared" si="1335"/>
        <v>0:01:47</v>
      </c>
      <c r="J10739" t="s">
        <v>8471</v>
      </c>
      <c r="K10739" t="s">
        <v>9621</v>
      </c>
      <c r="L10739" t="str">
        <f t="shared" si="1336"/>
        <v>WEEK 34</v>
      </c>
      <c r="M10739" t="str">
        <f t="shared" si="1340"/>
        <v>(-) 65 detik</v>
      </c>
    </row>
    <row r="10740" spans="1:13" x14ac:dyDescent="0.35">
      <c r="A10740" s="6">
        <v>2</v>
      </c>
      <c r="B10740" s="6" t="s">
        <v>13760</v>
      </c>
      <c r="C10740" s="6" t="s">
        <v>13760</v>
      </c>
      <c r="D10740" s="6" t="str">
        <f t="shared" si="1333"/>
        <v>2-TBJU7419340</v>
      </c>
      <c r="E10740" s="7">
        <f t="shared" si="1334"/>
        <v>45160.987245486111</v>
      </c>
      <c r="F10740" s="8">
        <v>45161.133078819446</v>
      </c>
      <c r="G10740" s="7">
        <f t="shared" si="1337"/>
        <v>45161.174745486111</v>
      </c>
      <c r="H10740" s="2">
        <f>LOOKUP(2,1/(Sheet1!$D:$D=C10740)/(Sheet1!$E:$E&gt;=E10740)/(Sheet1!$E:$E&lt;=G10740),(Sheet1!$E:$E))</f>
        <v>45161.133408194444</v>
      </c>
      <c r="I10740" t="str">
        <f t="shared" si="1335"/>
        <v>0:00:28</v>
      </c>
      <c r="J10740" t="s">
        <v>8471</v>
      </c>
      <c r="K10740" t="s">
        <v>9621</v>
      </c>
      <c r="L10740" t="str">
        <f t="shared" si="1336"/>
        <v>WEEK 34</v>
      </c>
      <c r="M10740" t="str">
        <f t="shared" si="1340"/>
        <v>(-) 30 detik</v>
      </c>
    </row>
    <row r="10741" spans="1:13" x14ac:dyDescent="0.35">
      <c r="A10741" s="6">
        <v>1</v>
      </c>
      <c r="B10741" s="6" t="s">
        <v>12363</v>
      </c>
      <c r="C10741" s="6" t="s">
        <v>12363</v>
      </c>
      <c r="D10741" s="6" t="str">
        <f t="shared" si="1333"/>
        <v>1-OOCU4820230</v>
      </c>
      <c r="E10741" s="7">
        <f t="shared" si="1334"/>
        <v>45160.98608012731</v>
      </c>
      <c r="F10741" s="8">
        <v>45161.131913460646</v>
      </c>
      <c r="G10741" s="7">
        <f t="shared" si="1337"/>
        <v>45161.17358012731</v>
      </c>
      <c r="H10741" s="2">
        <f>LOOKUP(2,1/(Sheet1!$D:$D=C10741)/(Sheet1!$E:$E&gt;=E10741)/(Sheet1!$E:$E&lt;=G10741),(Sheet1!$E:$E))</f>
        <v>45161.131155254632</v>
      </c>
      <c r="I10741" t="str">
        <f t="shared" si="1335"/>
        <v>+0:01:06</v>
      </c>
      <c r="J10741" t="s">
        <v>9651</v>
      </c>
      <c r="K10741" t="s">
        <v>9621</v>
      </c>
      <c r="L10741" t="str">
        <f t="shared" si="1336"/>
        <v>WEEK 34</v>
      </c>
    </row>
    <row r="10742" spans="1:13" x14ac:dyDescent="0.35">
      <c r="A10742" s="6">
        <v>3</v>
      </c>
      <c r="B10742" s="6" t="s">
        <v>12972</v>
      </c>
      <c r="C10742" s="6" t="s">
        <v>12972</v>
      </c>
      <c r="D10742" s="6" t="str">
        <f t="shared" si="1333"/>
        <v>3-CXDU1205372</v>
      </c>
      <c r="E10742" s="7">
        <f t="shared" si="1334"/>
        <v>45160.983917858794</v>
      </c>
      <c r="F10742" s="8">
        <v>45161.129751192129</v>
      </c>
      <c r="G10742" s="7">
        <f t="shared" si="1337"/>
        <v>45161.171417858794</v>
      </c>
      <c r="H10742" s="2">
        <f>LOOKUP(2,1/(Sheet1!$D:$D=C10742)/(Sheet1!$E:$E&gt;=E10742)/(Sheet1!$E:$E&lt;=G10742),(Sheet1!$E:$E))</f>
        <v>45161.13094260417</v>
      </c>
      <c r="I10742" t="str">
        <f t="shared" si="1335"/>
        <v>0:01:43</v>
      </c>
      <c r="J10742" t="s">
        <v>8471</v>
      </c>
      <c r="K10742" t="s">
        <v>9621</v>
      </c>
      <c r="L10742" t="str">
        <f t="shared" si="1336"/>
        <v>WEEK 34</v>
      </c>
      <c r="M10742" t="str">
        <f t="shared" ref="M10742:M10750" si="1341">IF(I10742&lt;="0:00:05","(-) 5 detik",IF(I10742&lt;="0:00:15","(-) 15 detik",IF(I10742&lt;="0:00:30","(-) 30 detik","(-) 65 detik")))</f>
        <v>(-) 65 detik</v>
      </c>
    </row>
    <row r="10743" spans="1:13" x14ac:dyDescent="0.35">
      <c r="A10743" s="6">
        <v>2</v>
      </c>
      <c r="B10743" s="6" t="s">
        <v>12826</v>
      </c>
      <c r="C10743" s="6" t="s">
        <v>12826</v>
      </c>
      <c r="D10743" s="6" t="str">
        <f t="shared" si="1333"/>
        <v>2-CMAU4432671</v>
      </c>
      <c r="E10743" s="7">
        <f t="shared" si="1334"/>
        <v>45160.982321840274</v>
      </c>
      <c r="F10743" s="8">
        <v>45161.12815517361</v>
      </c>
      <c r="G10743" s="7">
        <f t="shared" si="1337"/>
        <v>45161.169821840274</v>
      </c>
      <c r="H10743" s="2">
        <f>LOOKUP(2,1/(Sheet1!$D:$D=C10743)/(Sheet1!$E:$E&gt;=E10743)/(Sheet1!$E:$E&lt;=G10743),(Sheet1!$E:$E))</f>
        <v>45161.129007627314</v>
      </c>
      <c r="I10743" t="str">
        <f t="shared" si="1335"/>
        <v>0:01:14</v>
      </c>
      <c r="J10743" t="s">
        <v>8471</v>
      </c>
      <c r="K10743" t="s">
        <v>9621</v>
      </c>
      <c r="L10743" t="str">
        <f t="shared" si="1336"/>
        <v>WEEK 34</v>
      </c>
      <c r="M10743" t="str">
        <f t="shared" si="1341"/>
        <v>(-) 65 detik</v>
      </c>
    </row>
    <row r="10744" spans="1:13" x14ac:dyDescent="0.35">
      <c r="A10744" s="6">
        <v>2</v>
      </c>
      <c r="B10744" s="6" t="s">
        <v>13987</v>
      </c>
      <c r="C10744" s="6" t="s">
        <v>13987</v>
      </c>
      <c r="D10744" s="6" t="str">
        <f t="shared" si="1333"/>
        <v>2-TRHU1932894</v>
      </c>
      <c r="E10744" s="7">
        <f t="shared" si="1334"/>
        <v>45160.978709490737</v>
      </c>
      <c r="F10744" s="8">
        <v>45161.124542824073</v>
      </c>
      <c r="G10744" s="7">
        <f t="shared" si="1337"/>
        <v>45161.166209490737</v>
      </c>
      <c r="H10744" s="2">
        <f>LOOKUP(2,1/(Sheet1!$D:$D=C10744)/(Sheet1!$E:$E&gt;=E10744)/(Sheet1!$E:$E&lt;=G10744),(Sheet1!$E:$E))</f>
        <v>45161.124923275464</v>
      </c>
      <c r="I10744" t="str">
        <f t="shared" si="1335"/>
        <v>0:00:33</v>
      </c>
      <c r="J10744" t="s">
        <v>8471</v>
      </c>
      <c r="K10744" t="s">
        <v>9621</v>
      </c>
      <c r="L10744" t="str">
        <f t="shared" si="1336"/>
        <v>WEEK 34</v>
      </c>
      <c r="M10744" t="str">
        <f t="shared" si="1341"/>
        <v>(-) 65 detik</v>
      </c>
    </row>
    <row r="10745" spans="1:13" x14ac:dyDescent="0.35">
      <c r="A10745" s="6">
        <v>2</v>
      </c>
      <c r="B10745" s="6" t="s">
        <v>14090</v>
      </c>
      <c r="C10745" s="6" t="s">
        <v>14090</v>
      </c>
      <c r="D10745" s="6" t="str">
        <f t="shared" si="1333"/>
        <v>2-WHSU2870114</v>
      </c>
      <c r="E10745" s="7">
        <f t="shared" si="1334"/>
        <v>45160.968279745372</v>
      </c>
      <c r="F10745" s="8">
        <v>45161.114113078707</v>
      </c>
      <c r="G10745" s="7">
        <f t="shared" si="1337"/>
        <v>45161.155779745372</v>
      </c>
      <c r="H10745" s="2">
        <f>LOOKUP(2,1/(Sheet1!$D:$D=C10745)/(Sheet1!$E:$E&gt;=E10745)/(Sheet1!$E:$E&lt;=G10745),(Sheet1!$E:$E))</f>
        <v>45161.114715787036</v>
      </c>
      <c r="I10745" t="str">
        <f t="shared" si="1335"/>
        <v>0:00:52</v>
      </c>
      <c r="J10745" t="s">
        <v>8471</v>
      </c>
      <c r="K10745" t="s">
        <v>9621</v>
      </c>
      <c r="L10745" t="str">
        <f t="shared" si="1336"/>
        <v>WEEK 34</v>
      </c>
      <c r="M10745" t="str">
        <f t="shared" si="1341"/>
        <v>(-) 65 detik</v>
      </c>
    </row>
    <row r="10746" spans="1:13" x14ac:dyDescent="0.35">
      <c r="A10746" s="6">
        <v>4</v>
      </c>
      <c r="B10746" s="6" t="s">
        <v>15091</v>
      </c>
      <c r="C10746" s="6" t="s">
        <v>15091</v>
      </c>
      <c r="D10746" s="6" t="str">
        <f t="shared" si="1333"/>
        <v>4-EGHU3865612</v>
      </c>
      <c r="E10746" s="7">
        <f t="shared" si="1334"/>
        <v>45160.965257488424</v>
      </c>
      <c r="F10746" s="8">
        <v>45161.11109082176</v>
      </c>
      <c r="G10746" s="7">
        <f t="shared" si="1337"/>
        <v>45161.152757488424</v>
      </c>
      <c r="H10746" s="2">
        <f>LOOKUP(2,1/(Sheet1!$D:$D=C10746)/(Sheet1!$E:$E&gt;=E10746)/(Sheet1!$E:$E&lt;=G10746),(Sheet1!$E:$E))</f>
        <v>45161.112355729165</v>
      </c>
      <c r="I10746" t="str">
        <f t="shared" si="1335"/>
        <v>0:01:49</v>
      </c>
      <c r="J10746" t="s">
        <v>8471</v>
      </c>
      <c r="K10746" t="s">
        <v>9621</v>
      </c>
      <c r="L10746" t="str">
        <f t="shared" si="1336"/>
        <v>WEEK 34</v>
      </c>
      <c r="M10746" t="str">
        <f t="shared" si="1341"/>
        <v>(-) 65 detik</v>
      </c>
    </row>
    <row r="10747" spans="1:13" x14ac:dyDescent="0.35">
      <c r="A10747" s="6">
        <v>3</v>
      </c>
      <c r="B10747" s="6" t="s">
        <v>13082</v>
      </c>
      <c r="C10747" s="6" t="s">
        <v>13082</v>
      </c>
      <c r="D10747" s="6" t="str">
        <f t="shared" si="1333"/>
        <v>3-EITU0432060</v>
      </c>
      <c r="E10747" s="7">
        <f t="shared" si="1334"/>
        <v>45160.956265624998</v>
      </c>
      <c r="F10747" s="8">
        <v>45161.102098958334</v>
      </c>
      <c r="G10747" s="7">
        <f t="shared" si="1337"/>
        <v>45161.143765624998</v>
      </c>
      <c r="H10747" s="2">
        <f>LOOKUP(2,1/(Sheet1!$D:$D=C10747)/(Sheet1!$E:$E&gt;=E10747)/(Sheet1!$E:$E&lt;=G10747),(Sheet1!$E:$E))</f>
        <v>45161.103288101855</v>
      </c>
      <c r="I10747" t="str">
        <f t="shared" si="1335"/>
        <v>0:01:43</v>
      </c>
      <c r="J10747" t="s">
        <v>8471</v>
      </c>
      <c r="K10747" t="s">
        <v>9621</v>
      </c>
      <c r="L10747" t="str">
        <f t="shared" si="1336"/>
        <v>WEEK 34</v>
      </c>
      <c r="M10747" t="str">
        <f t="shared" si="1341"/>
        <v>(-) 65 detik</v>
      </c>
    </row>
    <row r="10748" spans="1:13" x14ac:dyDescent="0.35">
      <c r="A10748" s="6">
        <v>3</v>
      </c>
      <c r="B10748" s="6" t="s">
        <v>14290</v>
      </c>
      <c r="C10748" s="6" t="s">
        <v>14290</v>
      </c>
      <c r="D10748" s="6" t="str">
        <f t="shared" si="1333"/>
        <v>3-CXDU2033724</v>
      </c>
      <c r="E10748" s="7">
        <f t="shared" si="1334"/>
        <v>45160.94421134259</v>
      </c>
      <c r="F10748" s="8">
        <v>45161.090044675926</v>
      </c>
      <c r="G10748" s="7">
        <f t="shared" si="1337"/>
        <v>45161.13171134259</v>
      </c>
      <c r="H10748" s="2">
        <f>LOOKUP(2,1/(Sheet1!$D:$D=C10748)/(Sheet1!$E:$E&gt;=E10748)/(Sheet1!$E:$E&lt;=G10748),(Sheet1!$E:$E))</f>
        <v>45161.091231030092</v>
      </c>
      <c r="I10748" t="str">
        <f t="shared" si="1335"/>
        <v>0:01:43</v>
      </c>
      <c r="J10748" t="s">
        <v>8471</v>
      </c>
      <c r="K10748" t="s">
        <v>9621</v>
      </c>
      <c r="L10748" t="str">
        <f t="shared" si="1336"/>
        <v>WEEK 34</v>
      </c>
      <c r="M10748" t="str">
        <f t="shared" si="1341"/>
        <v>(-) 65 detik</v>
      </c>
    </row>
    <row r="10749" spans="1:13" x14ac:dyDescent="0.35">
      <c r="A10749" s="6">
        <v>1</v>
      </c>
      <c r="B10749" s="6" t="s">
        <v>11980</v>
      </c>
      <c r="C10749" s="6" t="s">
        <v>11980</v>
      </c>
      <c r="D10749" s="6" t="str">
        <f t="shared" si="1333"/>
        <v>1-CMAU5595354</v>
      </c>
      <c r="E10749" s="7">
        <f t="shared" si="1334"/>
        <v>45160.889448148147</v>
      </c>
      <c r="F10749" s="8">
        <v>45161.035281481483</v>
      </c>
      <c r="G10749" s="7">
        <f t="shared" si="1337"/>
        <v>45161.076948148147</v>
      </c>
      <c r="H10749" s="2">
        <f>LOOKUP(2,1/(Sheet1!$D:$D=C10749)/(Sheet1!$E:$E&gt;=E10749)/(Sheet1!$E:$E&lt;=G10749),(Sheet1!$E:$E))</f>
        <v>45161.03626079861</v>
      </c>
      <c r="I10749" t="str">
        <f t="shared" si="1335"/>
        <v>0:01:25</v>
      </c>
      <c r="J10749" t="s">
        <v>8471</v>
      </c>
      <c r="K10749" t="s">
        <v>9621</v>
      </c>
      <c r="L10749" t="str">
        <f t="shared" si="1336"/>
        <v>WEEK 34</v>
      </c>
      <c r="M10749" t="str">
        <f t="shared" si="1341"/>
        <v>(-) 65 detik</v>
      </c>
    </row>
    <row r="10750" spans="1:13" x14ac:dyDescent="0.35">
      <c r="A10750" s="6">
        <v>2</v>
      </c>
      <c r="B10750" s="6" t="s">
        <v>13900</v>
      </c>
      <c r="C10750" s="6" t="s">
        <v>13900</v>
      </c>
      <c r="D10750" s="6" t="str">
        <f t="shared" si="1333"/>
        <v>2-TEMU8436758</v>
      </c>
      <c r="E10750" s="7">
        <f t="shared" si="1334"/>
        <v>45160.888993749999</v>
      </c>
      <c r="F10750" s="8">
        <v>45161.034827083335</v>
      </c>
      <c r="G10750" s="7">
        <f t="shared" si="1337"/>
        <v>45161.076493749999</v>
      </c>
      <c r="H10750" s="2">
        <f>LOOKUP(2,1/(Sheet1!$D:$D=C10750)/(Sheet1!$E:$E&gt;=E10750)/(Sheet1!$E:$E&lt;=G10750),(Sheet1!$E:$E))</f>
        <v>45161.035021689815</v>
      </c>
      <c r="I10750" t="str">
        <f t="shared" si="1335"/>
        <v>0:00:17</v>
      </c>
      <c r="J10750" t="s">
        <v>8471</v>
      </c>
      <c r="K10750" t="s">
        <v>9621</v>
      </c>
      <c r="L10750" t="str">
        <f t="shared" si="1336"/>
        <v>WEEK 34</v>
      </c>
      <c r="M10750" t="str">
        <f t="shared" si="1341"/>
        <v>(-) 30 detik</v>
      </c>
    </row>
    <row r="10751" spans="1:13" x14ac:dyDescent="0.35">
      <c r="A10751" s="6">
        <v>3</v>
      </c>
      <c r="B10751" s="6" t="s">
        <v>13062</v>
      </c>
      <c r="C10751" s="6" t="s">
        <v>13062</v>
      </c>
      <c r="D10751" s="6" t="str">
        <f t="shared" si="1333"/>
        <v>3-EGHU9839734</v>
      </c>
      <c r="E10751" s="7">
        <f t="shared" si="1334"/>
        <v>45160.870094791666</v>
      </c>
      <c r="F10751" s="8">
        <v>45161.015928125002</v>
      </c>
      <c r="G10751" s="7">
        <f t="shared" si="1337"/>
        <v>45161.057594791666</v>
      </c>
      <c r="H10751" s="2">
        <f>LOOKUP(2,1/(Sheet1!$D:$D=C10751)/(Sheet1!$E:$E&gt;=E10751)/(Sheet1!$E:$E&lt;=G10751),(Sheet1!$E:$E))</f>
        <v>45161.015262974535</v>
      </c>
      <c r="I10751" t="str">
        <f t="shared" si="1335"/>
        <v>+0:00:57</v>
      </c>
      <c r="J10751" t="s">
        <v>9651</v>
      </c>
      <c r="K10751" t="s">
        <v>9621</v>
      </c>
      <c r="L10751" t="str">
        <f t="shared" si="1336"/>
        <v>WEEK 34</v>
      </c>
    </row>
    <row r="10752" spans="1:13" x14ac:dyDescent="0.35">
      <c r="A10752" s="6">
        <v>2</v>
      </c>
      <c r="B10752" s="6" t="s">
        <v>13932</v>
      </c>
      <c r="C10752" s="6" t="s">
        <v>13932</v>
      </c>
      <c r="D10752" s="6" t="str">
        <f t="shared" si="1333"/>
        <v>2-TGCU0088182</v>
      </c>
      <c r="E10752" s="7">
        <f t="shared" si="1334"/>
        <v>45160.86987638889</v>
      </c>
      <c r="F10752" s="8">
        <v>45161.015709722225</v>
      </c>
      <c r="G10752" s="7">
        <f t="shared" si="1337"/>
        <v>45161.05737638889</v>
      </c>
      <c r="H10752" s="2">
        <f>LOOKUP(2,1/(Sheet1!$D:$D=C10752)/(Sheet1!$E:$E&gt;=E10752)/(Sheet1!$E:$E&lt;=G10752),(Sheet1!$E:$E))</f>
        <v>45161.01683896991</v>
      </c>
      <c r="I10752" t="str">
        <f t="shared" si="1335"/>
        <v>0:01:38</v>
      </c>
      <c r="J10752" t="s">
        <v>8471</v>
      </c>
      <c r="K10752" t="s">
        <v>9621</v>
      </c>
      <c r="L10752" t="str">
        <f t="shared" si="1336"/>
        <v>WEEK 34</v>
      </c>
      <c r="M10752" t="str">
        <f t="shared" ref="M10752" si="1342">IF(I10752&lt;="0:00:05","(-) 5 detik",IF(I10752&lt;="0:00:15","(-) 15 detik",IF(I10752&lt;="0:00:30","(-) 30 detik","(-) 65 detik")))</f>
        <v>(-) 65 detik</v>
      </c>
    </row>
    <row r="10753" spans="1:13" x14ac:dyDescent="0.35">
      <c r="A10753" s="6">
        <v>3</v>
      </c>
      <c r="B10753" s="6" t="s">
        <v>13063</v>
      </c>
      <c r="C10753" s="6" t="s">
        <v>13063</v>
      </c>
      <c r="D10753" s="6" t="str">
        <f t="shared" si="1333"/>
        <v>3-EGHU9858457</v>
      </c>
      <c r="E10753" s="7">
        <f t="shared" si="1334"/>
        <v>45160.864870254627</v>
      </c>
      <c r="F10753" s="8">
        <v>45161.010703587963</v>
      </c>
      <c r="G10753" s="7">
        <f t="shared" si="1337"/>
        <v>45161.052370254627</v>
      </c>
      <c r="H10753" s="2">
        <f>LOOKUP(2,1/(Sheet1!$D:$D=C10753)/(Sheet1!$E:$E&gt;=E10753)/(Sheet1!$E:$E&lt;=G10753),(Sheet1!$E:$E))</f>
        <v>45161.009627175925</v>
      </c>
      <c r="I10753" t="str">
        <f t="shared" si="1335"/>
        <v>+0:01:33</v>
      </c>
      <c r="J10753" t="s">
        <v>9651</v>
      </c>
      <c r="K10753" t="s">
        <v>9621</v>
      </c>
      <c r="L10753" t="str">
        <f t="shared" si="1336"/>
        <v>WEEK 34</v>
      </c>
    </row>
    <row r="10754" spans="1:13" x14ac:dyDescent="0.35">
      <c r="A10754" s="6">
        <v>4</v>
      </c>
      <c r="B10754" s="6" t="s">
        <v>15069</v>
      </c>
      <c r="C10754" s="6" t="s">
        <v>15069</v>
      </c>
      <c r="D10754" s="6" t="str">
        <f t="shared" si="1333"/>
        <v>4-DFSU7505873</v>
      </c>
      <c r="E10754" s="7">
        <f t="shared" si="1334"/>
        <v>45160.846089502309</v>
      </c>
      <c r="F10754" s="8">
        <v>45160.991922835645</v>
      </c>
      <c r="G10754" s="7">
        <f t="shared" si="1337"/>
        <v>45161.033589502309</v>
      </c>
      <c r="H10754" s="2">
        <f>LOOKUP(2,1/(Sheet1!$D:$D=C10754)/(Sheet1!$E:$E&gt;=E10754)/(Sheet1!$E:$E&lt;=G10754),(Sheet1!$E:$E))</f>
        <v>45160.993130358795</v>
      </c>
      <c r="I10754" t="str">
        <f t="shared" si="1335"/>
        <v>0:01:44</v>
      </c>
      <c r="J10754" t="s">
        <v>8471</v>
      </c>
      <c r="K10754" t="s">
        <v>9621</v>
      </c>
      <c r="L10754" t="str">
        <f t="shared" si="1336"/>
        <v>WEEK 34</v>
      </c>
      <c r="M10754" t="str">
        <f t="shared" ref="M10754" si="1343">IF(I10754&lt;="0:00:05","(-) 5 detik",IF(I10754&lt;="0:00:15","(-) 15 detik",IF(I10754&lt;="0:00:30","(-) 30 detik","(-) 65 detik")))</f>
        <v>(-) 65 detik</v>
      </c>
    </row>
    <row r="10755" spans="1:13" x14ac:dyDescent="0.35">
      <c r="A10755" s="6">
        <v>3</v>
      </c>
      <c r="B10755" s="6" t="s">
        <v>14811</v>
      </c>
      <c r="C10755" s="6" t="s">
        <v>14811</v>
      </c>
      <c r="D10755" s="6" t="str">
        <f t="shared" si="1333"/>
        <v>3-TEMU8002900</v>
      </c>
      <c r="E10755" s="7">
        <f t="shared" si="1334"/>
        <v>45160.838452858792</v>
      </c>
      <c r="F10755" s="8">
        <v>45160.984286192128</v>
      </c>
      <c r="G10755" s="7">
        <f t="shared" si="1337"/>
        <v>45161.025952858792</v>
      </c>
      <c r="H10755" s="2">
        <f>LOOKUP(2,1/(Sheet1!$D:$D=C10755)/(Sheet1!$E:$E&gt;=E10755)/(Sheet1!$E:$E&lt;=G10755),(Sheet1!$E:$E))</f>
        <v>45160.98417314815</v>
      </c>
      <c r="I10755" t="str">
        <f t="shared" si="1335"/>
        <v>+0:00:10</v>
      </c>
      <c r="J10755" t="s">
        <v>9651</v>
      </c>
      <c r="K10755" t="s">
        <v>9621</v>
      </c>
      <c r="L10755" t="str">
        <f t="shared" si="1336"/>
        <v>WEEK 34</v>
      </c>
    </row>
    <row r="10756" spans="1:13" x14ac:dyDescent="0.35">
      <c r="A10756" s="6">
        <v>2</v>
      </c>
      <c r="B10756" s="6" t="s">
        <v>14074</v>
      </c>
      <c r="C10756" s="6" t="s">
        <v>14074</v>
      </c>
      <c r="D10756" s="6" t="str">
        <f t="shared" si="1333"/>
        <v>2-UETU5509667</v>
      </c>
      <c r="E10756" s="7">
        <f t="shared" si="1334"/>
        <v>45160.83278506944</v>
      </c>
      <c r="F10756" s="8">
        <v>45160.978618402776</v>
      </c>
      <c r="G10756" s="7">
        <f t="shared" si="1337"/>
        <v>45161.02028506944</v>
      </c>
      <c r="H10756" s="2">
        <f>LOOKUP(2,1/(Sheet1!$D:$D=C10756)/(Sheet1!$E:$E&gt;=E10756)/(Sheet1!$E:$E&lt;=G10756),(Sheet1!$E:$E))</f>
        <v>45160.979695381946</v>
      </c>
      <c r="I10756" t="str">
        <f t="shared" si="1335"/>
        <v>0:01:33</v>
      </c>
      <c r="J10756" t="s">
        <v>8471</v>
      </c>
      <c r="K10756" t="s">
        <v>9621</v>
      </c>
      <c r="L10756" t="str">
        <f t="shared" si="1336"/>
        <v>WEEK 34</v>
      </c>
      <c r="M10756" t="str">
        <f t="shared" ref="M10756" si="1344">IF(I10756&lt;="0:00:05","(-) 5 detik",IF(I10756&lt;="0:00:15","(-) 15 detik",IF(I10756&lt;="0:00:30","(-) 30 detik","(-) 65 detik")))</f>
        <v>(-) 65 detik</v>
      </c>
    </row>
    <row r="10757" spans="1:13" x14ac:dyDescent="0.35">
      <c r="A10757" s="6">
        <v>3</v>
      </c>
      <c r="B10757" s="6" t="s">
        <v>13371</v>
      </c>
      <c r="C10757" s="6" t="s">
        <v>13371</v>
      </c>
      <c r="D10757" s="6" t="str">
        <f t="shared" si="1333"/>
        <v>3-MRKU3817174</v>
      </c>
      <c r="E10757" s="7">
        <f t="shared" si="1334"/>
        <v>45160.831480590277</v>
      </c>
      <c r="F10757" s="8">
        <v>45160.977313923613</v>
      </c>
      <c r="G10757" s="7">
        <f t="shared" si="1337"/>
        <v>45161.018980590277</v>
      </c>
      <c r="H10757" s="2">
        <f>LOOKUP(2,1/(Sheet1!$D:$D=C10757)/(Sheet1!$E:$E&gt;=E10757)/(Sheet1!$E:$E&lt;=G10757),(Sheet1!$E:$E))</f>
        <v>45160.9773044213</v>
      </c>
      <c r="I10757" t="str">
        <f t="shared" si="1335"/>
        <v>+0:00:01</v>
      </c>
      <c r="J10757" t="s">
        <v>9651</v>
      </c>
      <c r="K10757" t="s">
        <v>9621</v>
      </c>
      <c r="L10757" t="str">
        <f t="shared" si="1336"/>
        <v>WEEK 34</v>
      </c>
    </row>
    <row r="10758" spans="1:13" x14ac:dyDescent="0.35">
      <c r="A10758" s="6">
        <v>2</v>
      </c>
      <c r="B10758" s="6" t="s">
        <v>13560</v>
      </c>
      <c r="C10758" s="6" t="s">
        <v>13560</v>
      </c>
      <c r="D10758" s="6" t="str">
        <f t="shared" si="1333"/>
        <v>2-OOCU8981974</v>
      </c>
      <c r="E10758" s="7">
        <f t="shared" si="1334"/>
        <v>45160.825695567124</v>
      </c>
      <c r="F10758" s="8">
        <v>45160.97152890046</v>
      </c>
      <c r="G10758" s="7">
        <f t="shared" si="1337"/>
        <v>45161.013195567124</v>
      </c>
      <c r="H10758" s="2">
        <f>LOOKUP(2,1/(Sheet1!$D:$D=C10758)/(Sheet1!$E:$E&gt;=E10758)/(Sheet1!$E:$E&lt;=G10758),(Sheet1!$E:$E))</f>
        <v>45160.972468194443</v>
      </c>
      <c r="I10758" t="str">
        <f t="shared" si="1335"/>
        <v>0:01:21</v>
      </c>
      <c r="J10758" t="s">
        <v>8471</v>
      </c>
      <c r="K10758" t="s">
        <v>9621</v>
      </c>
      <c r="L10758" t="str">
        <f t="shared" si="1336"/>
        <v>WEEK 34</v>
      </c>
      <c r="M10758" t="str">
        <f t="shared" ref="M10758:M10766" si="1345">IF(I10758&lt;="0:00:05","(-) 5 detik",IF(I10758&lt;="0:00:15","(-) 15 detik",IF(I10758&lt;="0:00:30","(-) 30 detik","(-) 65 detik")))</f>
        <v>(-) 65 detik</v>
      </c>
    </row>
    <row r="10759" spans="1:13" x14ac:dyDescent="0.35">
      <c r="A10759" s="6">
        <v>1</v>
      </c>
      <c r="B10759" s="6" t="s">
        <v>11870</v>
      </c>
      <c r="C10759" s="6" t="s">
        <v>11870</v>
      </c>
      <c r="D10759" s="6" t="str">
        <f t="shared" si="1333"/>
        <v>1-APHU7183960</v>
      </c>
      <c r="E10759" s="7">
        <f t="shared" si="1334"/>
        <v>45160.825639386574</v>
      </c>
      <c r="F10759" s="8">
        <v>45160.97147271991</v>
      </c>
      <c r="G10759" s="7">
        <f t="shared" si="1337"/>
        <v>45161.013139386574</v>
      </c>
      <c r="H10759" s="2">
        <f>LOOKUP(2,1/(Sheet1!$D:$D=C10759)/(Sheet1!$E:$E&gt;=E10759)/(Sheet1!$E:$E&lt;=G10759),(Sheet1!$E:$E))</f>
        <v>45160.972761724537</v>
      </c>
      <c r="I10759" t="str">
        <f t="shared" si="1335"/>
        <v>0:01:51</v>
      </c>
      <c r="J10759" t="s">
        <v>8471</v>
      </c>
      <c r="K10759" t="s">
        <v>9621</v>
      </c>
      <c r="L10759" t="str">
        <f t="shared" si="1336"/>
        <v>WEEK 34</v>
      </c>
      <c r="M10759" t="str">
        <f t="shared" si="1345"/>
        <v>(-) 65 detik</v>
      </c>
    </row>
    <row r="10760" spans="1:13" x14ac:dyDescent="0.35">
      <c r="A10760" s="6">
        <v>1</v>
      </c>
      <c r="B10760" s="6" t="s">
        <v>11892</v>
      </c>
      <c r="C10760" s="6" t="s">
        <v>11892</v>
      </c>
      <c r="D10760" s="6" t="str">
        <f t="shared" si="1333"/>
        <v>1-BEAU5624579</v>
      </c>
      <c r="E10760" s="7">
        <f t="shared" si="1334"/>
        <v>45160.822409340275</v>
      </c>
      <c r="F10760" s="8">
        <v>45160.968242673611</v>
      </c>
      <c r="G10760" s="7">
        <f t="shared" si="1337"/>
        <v>45161.009909340275</v>
      </c>
      <c r="H10760" s="2">
        <f>LOOKUP(2,1/(Sheet1!$D:$D=C10760)/(Sheet1!$E:$E&gt;=E10760)/(Sheet1!$E:$E&lt;=G10760),(Sheet1!$E:$E))</f>
        <v>45160.96938746528</v>
      </c>
      <c r="I10760" t="str">
        <f t="shared" si="1335"/>
        <v>0:01:39</v>
      </c>
      <c r="J10760" t="s">
        <v>8471</v>
      </c>
      <c r="K10760" t="s">
        <v>9621</v>
      </c>
      <c r="L10760" t="str">
        <f t="shared" si="1336"/>
        <v>WEEK 34</v>
      </c>
      <c r="M10760" t="str">
        <f t="shared" si="1345"/>
        <v>(-) 65 detik</v>
      </c>
    </row>
    <row r="10761" spans="1:13" x14ac:dyDescent="0.35">
      <c r="A10761" s="6">
        <v>1</v>
      </c>
      <c r="B10761" s="6" t="s">
        <v>12272</v>
      </c>
      <c r="C10761" s="6" t="s">
        <v>12272</v>
      </c>
      <c r="D10761" s="6" t="str">
        <f t="shared" si="1333"/>
        <v>1-MNBU0227169</v>
      </c>
      <c r="E10761" s="7">
        <f t="shared" si="1334"/>
        <v>45160.820856331018</v>
      </c>
      <c r="F10761" s="8">
        <v>45160.966689664354</v>
      </c>
      <c r="G10761" s="7">
        <f t="shared" si="1337"/>
        <v>45161.008356331018</v>
      </c>
      <c r="H10761" s="2">
        <f>LOOKUP(2,1/(Sheet1!$D:$D=C10761)/(Sheet1!$E:$E&gt;=E10761)/(Sheet1!$E:$E&lt;=G10761),(Sheet1!$E:$E))</f>
        <v>45160.966990729168</v>
      </c>
      <c r="I10761" t="str">
        <f t="shared" si="1335"/>
        <v>0:00:26</v>
      </c>
      <c r="J10761" t="s">
        <v>8471</v>
      </c>
      <c r="K10761" t="s">
        <v>9621</v>
      </c>
      <c r="L10761" t="str">
        <f t="shared" si="1336"/>
        <v>WEEK 34</v>
      </c>
      <c r="M10761" t="str">
        <f t="shared" si="1345"/>
        <v>(-) 30 detik</v>
      </c>
    </row>
    <row r="10762" spans="1:13" x14ac:dyDescent="0.35">
      <c r="A10762" s="6">
        <v>2</v>
      </c>
      <c r="B10762" s="6" t="s">
        <v>13779</v>
      </c>
      <c r="C10762" s="6" t="s">
        <v>13779</v>
      </c>
      <c r="D10762" s="6" t="str">
        <f t="shared" si="1333"/>
        <v>2-TCKU7881667</v>
      </c>
      <c r="E10762" s="7">
        <f t="shared" si="1334"/>
        <v>45160.820785185184</v>
      </c>
      <c r="F10762" s="8">
        <v>45160.96661851852</v>
      </c>
      <c r="G10762" s="7">
        <f t="shared" si="1337"/>
        <v>45161.008285185184</v>
      </c>
      <c r="H10762" s="2">
        <f>LOOKUP(2,1/(Sheet1!$D:$D=C10762)/(Sheet1!$E:$E&gt;=E10762)/(Sheet1!$E:$E&lt;=G10762),(Sheet1!$E:$E))</f>
        <v>45160.967922291667</v>
      </c>
      <c r="I10762" t="str">
        <f t="shared" si="1335"/>
        <v>0:01:53</v>
      </c>
      <c r="J10762" t="s">
        <v>8471</v>
      </c>
      <c r="K10762" t="s">
        <v>9621</v>
      </c>
      <c r="L10762" t="str">
        <f t="shared" si="1336"/>
        <v>WEEK 34</v>
      </c>
      <c r="M10762" t="str">
        <f t="shared" si="1345"/>
        <v>(-) 65 detik</v>
      </c>
    </row>
    <row r="10763" spans="1:13" x14ac:dyDescent="0.35">
      <c r="A10763" s="6">
        <v>2</v>
      </c>
      <c r="B10763" s="6" t="s">
        <v>12753</v>
      </c>
      <c r="C10763" s="6" t="s">
        <v>12753</v>
      </c>
      <c r="D10763" s="6" t="str">
        <f t="shared" si="1333"/>
        <v>2-CAAU6182386</v>
      </c>
      <c r="E10763" s="7">
        <f t="shared" si="1334"/>
        <v>45160.81875262731</v>
      </c>
      <c r="F10763" s="8">
        <v>45160.964585960646</v>
      </c>
      <c r="G10763" s="7">
        <f t="shared" si="1337"/>
        <v>45161.00625262731</v>
      </c>
      <c r="H10763" s="2">
        <f>LOOKUP(2,1/(Sheet1!$D:$D=C10763)/(Sheet1!$E:$E&gt;=E10763)/(Sheet1!$E:$E&lt;=G10763),(Sheet1!$E:$E))</f>
        <v>45160.965414629631</v>
      </c>
      <c r="I10763" t="str">
        <f t="shared" si="1335"/>
        <v>0:01:12</v>
      </c>
      <c r="J10763" t="s">
        <v>8471</v>
      </c>
      <c r="K10763" t="s">
        <v>9621</v>
      </c>
      <c r="L10763" t="str">
        <f t="shared" si="1336"/>
        <v>WEEK 34</v>
      </c>
      <c r="M10763" t="str">
        <f t="shared" si="1345"/>
        <v>(-) 65 detik</v>
      </c>
    </row>
    <row r="10764" spans="1:13" x14ac:dyDescent="0.35">
      <c r="A10764" s="6">
        <v>3</v>
      </c>
      <c r="B10764" s="6" t="s">
        <v>14358</v>
      </c>
      <c r="C10764" s="6" t="s">
        <v>14358</v>
      </c>
      <c r="D10764" s="6" t="str">
        <f t="shared" si="1333"/>
        <v>3-EITU9345537</v>
      </c>
      <c r="E10764" s="7">
        <f t="shared" si="1334"/>
        <v>45160.817088738426</v>
      </c>
      <c r="F10764" s="8">
        <v>45160.962922071762</v>
      </c>
      <c r="G10764" s="7">
        <f t="shared" si="1337"/>
        <v>45161.004588738426</v>
      </c>
      <c r="H10764" s="2">
        <f>LOOKUP(2,1/(Sheet1!$D:$D=C10764)/(Sheet1!$E:$E&gt;=E10764)/(Sheet1!$E:$E&lt;=G10764),(Sheet1!$E:$E))</f>
        <v>45160.964163483797</v>
      </c>
      <c r="I10764" t="str">
        <f t="shared" si="1335"/>
        <v>0:01:47</v>
      </c>
      <c r="J10764" t="s">
        <v>8471</v>
      </c>
      <c r="K10764" t="s">
        <v>9621</v>
      </c>
      <c r="L10764" t="str">
        <f t="shared" si="1336"/>
        <v>WEEK 34</v>
      </c>
      <c r="M10764" t="str">
        <f t="shared" si="1345"/>
        <v>(-) 65 detik</v>
      </c>
    </row>
    <row r="10765" spans="1:13" x14ac:dyDescent="0.35">
      <c r="A10765" s="6">
        <v>1</v>
      </c>
      <c r="B10765" s="6" t="s">
        <v>11404</v>
      </c>
      <c r="C10765" s="6" t="s">
        <v>11404</v>
      </c>
      <c r="D10765" s="6" t="str">
        <f t="shared" si="1333"/>
        <v>1-MRSU5566743</v>
      </c>
      <c r="E10765" s="7">
        <f t="shared" si="1334"/>
        <v>45160.814922800921</v>
      </c>
      <c r="F10765" s="8">
        <v>45160.960756134256</v>
      </c>
      <c r="G10765" s="7">
        <f t="shared" si="1337"/>
        <v>45161.002422800921</v>
      </c>
      <c r="H10765" s="2">
        <f>LOOKUP(2,1/(Sheet1!$D:$D=C10765)/(Sheet1!$E:$E&gt;=E10765)/(Sheet1!$E:$E&lt;=G10765),(Sheet1!$E:$E))</f>
        <v>45160.961498761571</v>
      </c>
      <c r="I10765" t="str">
        <f t="shared" si="1335"/>
        <v>0:01:04</v>
      </c>
      <c r="J10765" t="s">
        <v>8471</v>
      </c>
      <c r="K10765" t="s">
        <v>9621</v>
      </c>
      <c r="L10765" t="str">
        <f t="shared" si="1336"/>
        <v>WEEK 34</v>
      </c>
      <c r="M10765" t="str">
        <f t="shared" si="1345"/>
        <v>(-) 65 detik</v>
      </c>
    </row>
    <row r="10766" spans="1:13" x14ac:dyDescent="0.35">
      <c r="A10766" s="6">
        <v>3</v>
      </c>
      <c r="B10766" s="6" t="s">
        <v>13088</v>
      </c>
      <c r="C10766" s="6" t="s">
        <v>13088</v>
      </c>
      <c r="D10766" s="6" t="str">
        <f t="shared" si="1333"/>
        <v>3-EMCU1675407</v>
      </c>
      <c r="E10766" s="7">
        <f t="shared" si="1334"/>
        <v>45160.810375000001</v>
      </c>
      <c r="F10766" s="8">
        <v>45160.956208333337</v>
      </c>
      <c r="G10766" s="7">
        <f t="shared" si="1337"/>
        <v>45160.997875000001</v>
      </c>
      <c r="H10766" s="2">
        <f>LOOKUP(2,1/(Sheet1!$D:$D=C10766)/(Sheet1!$E:$E&gt;=E10766)/(Sheet1!$E:$E&lt;=G10766),(Sheet1!$E:$E))</f>
        <v>45160.957251539352</v>
      </c>
      <c r="I10766" t="str">
        <f t="shared" si="1335"/>
        <v>0:01:30</v>
      </c>
      <c r="J10766" t="s">
        <v>8471</v>
      </c>
      <c r="K10766" t="s">
        <v>9621</v>
      </c>
      <c r="L10766" t="str">
        <f t="shared" si="1336"/>
        <v>WEEK 34</v>
      </c>
      <c r="M10766" t="str">
        <f t="shared" si="1345"/>
        <v>(-) 65 detik</v>
      </c>
    </row>
    <row r="10767" spans="1:13" x14ac:dyDescent="0.35">
      <c r="A10767" s="6">
        <v>3</v>
      </c>
      <c r="B10767" s="6" t="s">
        <v>13084</v>
      </c>
      <c r="C10767" s="6" t="s">
        <v>13084</v>
      </c>
      <c r="D10767" s="6" t="str">
        <f t="shared" si="1333"/>
        <v>3-EITU1346270</v>
      </c>
      <c r="E10767" s="7">
        <f t="shared" si="1334"/>
        <v>45160.807582175927</v>
      </c>
      <c r="F10767" s="8">
        <v>45160.953415509262</v>
      </c>
      <c r="G10767" s="7">
        <f t="shared" si="1337"/>
        <v>45160.995082175927</v>
      </c>
      <c r="H10767" s="2">
        <f>LOOKUP(2,1/(Sheet1!$D:$D=C10767)/(Sheet1!$E:$E&gt;=E10767)/(Sheet1!$E:$E&lt;=G10767),(Sheet1!$E:$E))</f>
        <v>45160.953227233796</v>
      </c>
      <c r="I10767" t="str">
        <f t="shared" si="1335"/>
        <v>+0:00:16</v>
      </c>
      <c r="J10767" t="s">
        <v>9651</v>
      </c>
      <c r="K10767" t="s">
        <v>9621</v>
      </c>
      <c r="L10767" t="str">
        <f t="shared" si="1336"/>
        <v>WEEK 34</v>
      </c>
    </row>
    <row r="10768" spans="1:13" x14ac:dyDescent="0.35">
      <c r="A10768" s="6">
        <v>4</v>
      </c>
      <c r="B10768" s="6" t="s">
        <v>12104</v>
      </c>
      <c r="C10768" s="6" t="s">
        <v>12104</v>
      </c>
      <c r="D10768" s="6" t="str">
        <f t="shared" si="1333"/>
        <v>4-EMCU1634270</v>
      </c>
      <c r="E10768" s="7">
        <f t="shared" si="1334"/>
        <v>45160.806447025461</v>
      </c>
      <c r="F10768" s="8">
        <v>45160.952280358797</v>
      </c>
      <c r="G10768" s="7">
        <f t="shared" si="1337"/>
        <v>45160.993947025461</v>
      </c>
      <c r="H10768" s="2">
        <f>LOOKUP(2,1/(Sheet1!$D:$D=C10768)/(Sheet1!$E:$E&gt;=E10768)/(Sheet1!$E:$E&lt;=G10768),(Sheet1!$E:$E))</f>
        <v>45160.953514699075</v>
      </c>
      <c r="I10768" t="str">
        <f t="shared" si="1335"/>
        <v>0:01:47</v>
      </c>
      <c r="J10768" t="s">
        <v>8471</v>
      </c>
      <c r="K10768" t="s">
        <v>9621</v>
      </c>
      <c r="L10768" t="str">
        <f t="shared" si="1336"/>
        <v>WEEK 34</v>
      </c>
      <c r="M10768" t="str">
        <f t="shared" ref="M10768:M10805" si="1346">IF(I10768&lt;="0:00:05","(-) 5 detik",IF(I10768&lt;="0:00:15","(-) 15 detik",IF(I10768&lt;="0:00:30","(-) 30 detik","(-) 65 detik")))</f>
        <v>(-) 65 detik</v>
      </c>
    </row>
    <row r="10769" spans="1:13" x14ac:dyDescent="0.35">
      <c r="A10769" s="6">
        <v>3</v>
      </c>
      <c r="B10769" s="6" t="s">
        <v>13110</v>
      </c>
      <c r="C10769" s="6" t="s">
        <v>13110</v>
      </c>
      <c r="D10769" s="6" t="str">
        <f t="shared" si="1333"/>
        <v>3-EMCU8347360</v>
      </c>
      <c r="E10769" s="7">
        <f t="shared" si="1334"/>
        <v>45160.794671874995</v>
      </c>
      <c r="F10769" s="8">
        <v>45160.940505208331</v>
      </c>
      <c r="G10769" s="7">
        <f t="shared" si="1337"/>
        <v>45160.982171874995</v>
      </c>
      <c r="H10769" s="2">
        <f>LOOKUP(2,1/(Sheet1!$D:$D=C10769)/(Sheet1!$E:$E&gt;=E10769)/(Sheet1!$E:$E&lt;=G10769),(Sheet1!$E:$E))</f>
        <v>45160.941597523146</v>
      </c>
      <c r="I10769" t="str">
        <f t="shared" si="1335"/>
        <v>0:01:34</v>
      </c>
      <c r="J10769" t="s">
        <v>8471</v>
      </c>
      <c r="K10769" t="s">
        <v>9621</v>
      </c>
      <c r="L10769" t="str">
        <f t="shared" si="1336"/>
        <v>WEEK 34</v>
      </c>
      <c r="M10769" t="str">
        <f t="shared" si="1346"/>
        <v>(-) 65 detik</v>
      </c>
    </row>
    <row r="10770" spans="1:13" x14ac:dyDescent="0.35">
      <c r="A10770" s="6">
        <v>1</v>
      </c>
      <c r="B10770" s="6" t="s">
        <v>12556</v>
      </c>
      <c r="C10770" s="6" t="s">
        <v>12556</v>
      </c>
      <c r="D10770" s="6" t="str">
        <f t="shared" si="1333"/>
        <v>1-TGBU5900973</v>
      </c>
      <c r="E10770" s="7">
        <f t="shared" si="1334"/>
        <v>45160.778086921295</v>
      </c>
      <c r="F10770" s="8">
        <v>45160.923920254631</v>
      </c>
      <c r="G10770" s="7">
        <f t="shared" si="1337"/>
        <v>45160.965586921295</v>
      </c>
      <c r="H10770" s="2">
        <f>LOOKUP(2,1/(Sheet1!$D:$D=C10770)/(Sheet1!$E:$E&gt;=E10770)/(Sheet1!$E:$E&lt;=G10770),(Sheet1!$E:$E))</f>
        <v>45160.92504037037</v>
      </c>
      <c r="I10770" t="str">
        <f t="shared" si="1335"/>
        <v>0:01:37</v>
      </c>
      <c r="J10770" t="s">
        <v>8471</v>
      </c>
      <c r="K10770" t="s">
        <v>9621</v>
      </c>
      <c r="L10770" t="str">
        <f t="shared" si="1336"/>
        <v>WEEK 34</v>
      </c>
      <c r="M10770" t="str">
        <f t="shared" si="1346"/>
        <v>(-) 65 detik</v>
      </c>
    </row>
    <row r="10771" spans="1:13" x14ac:dyDescent="0.35">
      <c r="A10771" s="6">
        <v>2</v>
      </c>
      <c r="B10771" s="6" t="s">
        <v>13354</v>
      </c>
      <c r="C10771" s="6" t="s">
        <v>13354</v>
      </c>
      <c r="D10771" s="6" t="str">
        <f t="shared" si="1333"/>
        <v>2-MNBU3300941</v>
      </c>
      <c r="E10771" s="7">
        <f t="shared" si="1334"/>
        <v>45160.774195335645</v>
      </c>
      <c r="F10771" s="8">
        <v>45160.920028668981</v>
      </c>
      <c r="G10771" s="7">
        <f t="shared" si="1337"/>
        <v>45160.961695335645</v>
      </c>
      <c r="H10771" s="2">
        <f>LOOKUP(2,1/(Sheet1!$D:$D=C10771)/(Sheet1!$E:$E&gt;=E10771)/(Sheet1!$E:$E&lt;=G10771),(Sheet1!$E:$E))</f>
        <v>45160.920079247684</v>
      </c>
      <c r="I10771" t="str">
        <f t="shared" si="1335"/>
        <v>0:00:04</v>
      </c>
      <c r="J10771" t="s">
        <v>8471</v>
      </c>
      <c r="K10771" t="s">
        <v>9621</v>
      </c>
      <c r="L10771" t="str">
        <f t="shared" si="1336"/>
        <v>WEEK 34</v>
      </c>
      <c r="M10771" t="str">
        <f t="shared" si="1346"/>
        <v>(-) 5 detik</v>
      </c>
    </row>
    <row r="10772" spans="1:13" x14ac:dyDescent="0.35">
      <c r="A10772" s="6">
        <v>1</v>
      </c>
      <c r="B10772" s="6" t="s">
        <v>12377</v>
      </c>
      <c r="C10772" s="6" t="s">
        <v>12377</v>
      </c>
      <c r="D10772" s="6" t="str">
        <f t="shared" si="1333"/>
        <v>1-OOLU0906760</v>
      </c>
      <c r="E10772" s="7">
        <f t="shared" si="1334"/>
        <v>45160.773704317129</v>
      </c>
      <c r="F10772" s="8">
        <v>45160.919537650465</v>
      </c>
      <c r="G10772" s="7">
        <f t="shared" si="1337"/>
        <v>45160.961204317129</v>
      </c>
      <c r="H10772" s="2">
        <f>LOOKUP(2,1/(Sheet1!$D:$D=C10772)/(Sheet1!$E:$E&gt;=E10772)/(Sheet1!$E:$E&lt;=G10772),(Sheet1!$E:$E))</f>
        <v>45160.919552905092</v>
      </c>
      <c r="I10772" t="str">
        <f t="shared" si="1335"/>
        <v>0:00:01</v>
      </c>
      <c r="J10772" t="s">
        <v>8471</v>
      </c>
      <c r="K10772" t="s">
        <v>9621</v>
      </c>
      <c r="L10772" t="str">
        <f t="shared" si="1336"/>
        <v>WEEK 34</v>
      </c>
      <c r="M10772" t="str">
        <f t="shared" si="1346"/>
        <v>(-) 5 detik</v>
      </c>
    </row>
    <row r="10773" spans="1:13" x14ac:dyDescent="0.35">
      <c r="A10773" s="6">
        <v>2</v>
      </c>
      <c r="B10773" s="6" t="s">
        <v>14065</v>
      </c>
      <c r="C10773" s="6" t="s">
        <v>14065</v>
      </c>
      <c r="D10773" s="6" t="str">
        <f t="shared" si="1333"/>
        <v>2-UETU5213525</v>
      </c>
      <c r="E10773" s="7">
        <f t="shared" si="1334"/>
        <v>45160.771392476847</v>
      </c>
      <c r="F10773" s="8">
        <v>45160.917225810183</v>
      </c>
      <c r="G10773" s="7">
        <f t="shared" si="1337"/>
        <v>45160.958892476847</v>
      </c>
      <c r="H10773" s="2">
        <f>LOOKUP(2,1/(Sheet1!$D:$D=C10773)/(Sheet1!$E:$E&gt;=E10773)/(Sheet1!$E:$E&lt;=G10773),(Sheet1!$E:$E))</f>
        <v>45160.918165405092</v>
      </c>
      <c r="I10773" t="str">
        <f t="shared" si="1335"/>
        <v>0:01:21</v>
      </c>
      <c r="J10773" t="s">
        <v>8471</v>
      </c>
      <c r="K10773" t="s">
        <v>9621</v>
      </c>
      <c r="L10773" t="str">
        <f t="shared" si="1336"/>
        <v>WEEK 34</v>
      </c>
      <c r="M10773" t="str">
        <f t="shared" si="1346"/>
        <v>(-) 65 detik</v>
      </c>
    </row>
    <row r="10774" spans="1:13" x14ac:dyDescent="0.35">
      <c r="A10774" s="6">
        <v>1</v>
      </c>
      <c r="B10774" s="6" t="s">
        <v>11882</v>
      </c>
      <c r="C10774" s="6" t="s">
        <v>11882</v>
      </c>
      <c r="D10774" s="6" t="str">
        <f t="shared" si="1333"/>
        <v>1-BEAU2148355</v>
      </c>
      <c r="E10774" s="7">
        <f t="shared" si="1334"/>
        <v>45160.766858182869</v>
      </c>
      <c r="F10774" s="8">
        <v>45160.912691516205</v>
      </c>
      <c r="G10774" s="7">
        <f t="shared" si="1337"/>
        <v>45160.954358182869</v>
      </c>
      <c r="H10774" s="2">
        <f>LOOKUP(2,1/(Sheet1!$D:$D=C10774)/(Sheet1!$E:$E&gt;=E10774)/(Sheet1!$E:$E&lt;=G10774),(Sheet1!$E:$E))</f>
        <v>45160.913396932869</v>
      </c>
      <c r="I10774" t="str">
        <f t="shared" si="1335"/>
        <v>0:01:01</v>
      </c>
      <c r="J10774" t="s">
        <v>8471</v>
      </c>
      <c r="K10774" t="s">
        <v>9621</v>
      </c>
      <c r="L10774" t="str">
        <f t="shared" si="1336"/>
        <v>WEEK 34</v>
      </c>
      <c r="M10774" t="str">
        <f t="shared" si="1346"/>
        <v>(-) 65 detik</v>
      </c>
    </row>
    <row r="10775" spans="1:13" x14ac:dyDescent="0.35">
      <c r="A10775" s="6">
        <v>2</v>
      </c>
      <c r="B10775" s="6" t="s">
        <v>13439</v>
      </c>
      <c r="C10775" s="6" t="s">
        <v>13439</v>
      </c>
      <c r="D10775" s="6" t="str">
        <f t="shared" si="1333"/>
        <v>2-MSKU4611913</v>
      </c>
      <c r="E10775" s="7">
        <f t="shared" si="1334"/>
        <v>45160.765792164348</v>
      </c>
      <c r="F10775" s="8">
        <v>45160.911625497683</v>
      </c>
      <c r="G10775" s="7">
        <f t="shared" si="1337"/>
        <v>45160.953292164348</v>
      </c>
      <c r="H10775" s="2">
        <f>LOOKUP(2,1/(Sheet1!$D:$D=C10775)/(Sheet1!$E:$E&gt;=E10775)/(Sheet1!$E:$E&lt;=G10775),(Sheet1!$E:$E))</f>
        <v>45160.912154502315</v>
      </c>
      <c r="I10775" t="str">
        <f t="shared" si="1335"/>
        <v>0:00:46</v>
      </c>
      <c r="J10775" t="s">
        <v>8471</v>
      </c>
      <c r="K10775" t="s">
        <v>9621</v>
      </c>
      <c r="L10775" t="str">
        <f t="shared" si="1336"/>
        <v>WEEK 34</v>
      </c>
      <c r="M10775" t="str">
        <f t="shared" si="1346"/>
        <v>(-) 65 detik</v>
      </c>
    </row>
    <row r="10776" spans="1:13" x14ac:dyDescent="0.35">
      <c r="A10776" s="6">
        <v>1</v>
      </c>
      <c r="B10776" s="6" t="s">
        <v>11954</v>
      </c>
      <c r="C10776" s="6" t="s">
        <v>11954</v>
      </c>
      <c r="D10776" s="6" t="str">
        <f t="shared" ref="D10776:D10839" si="1347">A10776&amp;"-"&amp;C10776</f>
        <v>1-CBHU9052732</v>
      </c>
      <c r="E10776" s="7">
        <f t="shared" ref="E10776:E10839" si="1348">F10776-TIMEVALUE("03:30:00")</f>
        <v>45160.764317245368</v>
      </c>
      <c r="F10776" s="8">
        <v>45160.910150578704</v>
      </c>
      <c r="G10776" s="7">
        <f t="shared" si="1337"/>
        <v>45160.951817245368</v>
      </c>
      <c r="H10776" s="2">
        <f>LOOKUP(2,1/(Sheet1!$D:$D=C10776)/(Sheet1!$E:$E&gt;=E10776)/(Sheet1!$E:$E&lt;=G10776),(Sheet1!$E:$E))</f>
        <v>45160.911397581018</v>
      </c>
      <c r="I10776" t="str">
        <f t="shared" ref="I10776:I10839" si="1349">IF(H10776-F10776&gt;0, TEXT(ABS(H10776-F10776),"h:mm:ss"), "+"&amp;TEXT(ABS(F10776-H10776),"h:mm:ss"))</f>
        <v>0:01:48</v>
      </c>
      <c r="J10776" t="s">
        <v>8471</v>
      </c>
      <c r="K10776" t="s">
        <v>9621</v>
      </c>
      <c r="L10776" t="str">
        <f t="shared" si="1336"/>
        <v>WEEK 34</v>
      </c>
      <c r="M10776" t="str">
        <f t="shared" si="1346"/>
        <v>(-) 65 detik</v>
      </c>
    </row>
    <row r="10777" spans="1:13" x14ac:dyDescent="0.35">
      <c r="A10777" s="6">
        <v>2</v>
      </c>
      <c r="B10777" s="6" t="s">
        <v>13692</v>
      </c>
      <c r="C10777" s="6" t="s">
        <v>13692</v>
      </c>
      <c r="D10777" s="6" t="str">
        <f t="shared" si="1347"/>
        <v>2-SITU9054392</v>
      </c>
      <c r="E10777" s="7">
        <f t="shared" si="1348"/>
        <v>45160.763569525458</v>
      </c>
      <c r="F10777" s="8">
        <v>45160.909402858793</v>
      </c>
      <c r="G10777" s="7">
        <f t="shared" si="1337"/>
        <v>45160.951069525458</v>
      </c>
      <c r="H10777" s="2">
        <f>LOOKUP(2,1/(Sheet1!$D:$D=C10777)/(Sheet1!$E:$E&gt;=E10777)/(Sheet1!$E:$E&lt;=G10777),(Sheet1!$E:$E))</f>
        <v>45160.910597511574</v>
      </c>
      <c r="I10777" t="str">
        <f t="shared" si="1349"/>
        <v>0:01:43</v>
      </c>
      <c r="J10777" t="s">
        <v>8471</v>
      </c>
      <c r="K10777" t="s">
        <v>9621</v>
      </c>
      <c r="L10777" t="str">
        <f t="shared" si="1336"/>
        <v>WEEK 34</v>
      </c>
      <c r="M10777" t="str">
        <f t="shared" si="1346"/>
        <v>(-) 65 detik</v>
      </c>
    </row>
    <row r="10778" spans="1:13" x14ac:dyDescent="0.35">
      <c r="A10778" s="6">
        <v>1</v>
      </c>
      <c r="B10778" s="6" t="s">
        <v>11997</v>
      </c>
      <c r="C10778" s="6" t="s">
        <v>11997</v>
      </c>
      <c r="D10778" s="6" t="str">
        <f t="shared" si="1347"/>
        <v>1-CMAU7847727</v>
      </c>
      <c r="E10778" s="7">
        <f t="shared" si="1348"/>
        <v>45160.762414317127</v>
      </c>
      <c r="F10778" s="8">
        <v>45160.908247650463</v>
      </c>
      <c r="G10778" s="7">
        <f t="shared" si="1337"/>
        <v>45160.949914317127</v>
      </c>
      <c r="H10778" s="2">
        <f>LOOKUP(2,1/(Sheet1!$D:$D=C10778)/(Sheet1!$E:$E&gt;=E10778)/(Sheet1!$E:$E&lt;=G10778),(Sheet1!$E:$E))</f>
        <v>45160.909503310184</v>
      </c>
      <c r="I10778" t="str">
        <f t="shared" si="1349"/>
        <v>0:01:48</v>
      </c>
      <c r="J10778" t="s">
        <v>8471</v>
      </c>
      <c r="K10778" t="s">
        <v>9621</v>
      </c>
      <c r="L10778" t="str">
        <f t="shared" si="1336"/>
        <v>WEEK 34</v>
      </c>
      <c r="M10778" t="str">
        <f t="shared" si="1346"/>
        <v>(-) 65 detik</v>
      </c>
    </row>
    <row r="10779" spans="1:13" x14ac:dyDescent="0.35">
      <c r="A10779" s="6">
        <v>2</v>
      </c>
      <c r="B10779" s="6" t="s">
        <v>13812</v>
      </c>
      <c r="C10779" s="6" t="s">
        <v>13812</v>
      </c>
      <c r="D10779" s="6" t="str">
        <f t="shared" si="1347"/>
        <v>2-TCLU8845321</v>
      </c>
      <c r="E10779" s="7">
        <f t="shared" si="1348"/>
        <v>45160.761996724534</v>
      </c>
      <c r="F10779" s="8">
        <v>45160.907830057869</v>
      </c>
      <c r="G10779" s="7">
        <f t="shared" si="1337"/>
        <v>45160.949496724534</v>
      </c>
      <c r="H10779" s="2">
        <f>LOOKUP(2,1/(Sheet1!$D:$D=C10779)/(Sheet1!$E:$E&gt;=E10779)/(Sheet1!$E:$E&lt;=G10779),(Sheet1!$E:$E))</f>
        <v>45160.908088217591</v>
      </c>
      <c r="I10779" t="str">
        <f t="shared" si="1349"/>
        <v>0:00:22</v>
      </c>
      <c r="J10779" t="s">
        <v>8471</v>
      </c>
      <c r="K10779" t="s">
        <v>9621</v>
      </c>
      <c r="L10779" t="str">
        <f t="shared" si="1336"/>
        <v>WEEK 34</v>
      </c>
      <c r="M10779" t="str">
        <f t="shared" si="1346"/>
        <v>(-) 30 detik</v>
      </c>
    </row>
    <row r="10780" spans="1:13" x14ac:dyDescent="0.35">
      <c r="A10780" s="6">
        <v>2</v>
      </c>
      <c r="B10780" s="6" t="s">
        <v>12859</v>
      </c>
      <c r="C10780" s="6" t="s">
        <v>12859</v>
      </c>
      <c r="D10780" s="6" t="str">
        <f t="shared" si="1347"/>
        <v>2-CMAU6451372</v>
      </c>
      <c r="E10780" s="7">
        <f t="shared" si="1348"/>
        <v>45160.759121874995</v>
      </c>
      <c r="F10780" s="8">
        <v>45160.904955208331</v>
      </c>
      <c r="G10780" s="7">
        <f t="shared" si="1337"/>
        <v>45160.946621874995</v>
      </c>
      <c r="H10780" s="2">
        <f>LOOKUP(2,1/(Sheet1!$D:$D=C10780)/(Sheet1!$E:$E&gt;=E10780)/(Sheet1!$E:$E&lt;=G10780),(Sheet1!$E:$E))</f>
        <v>45160.905241469911</v>
      </c>
      <c r="I10780" t="str">
        <f t="shared" si="1349"/>
        <v>0:00:25</v>
      </c>
      <c r="J10780" t="s">
        <v>8471</v>
      </c>
      <c r="K10780" t="s">
        <v>9621</v>
      </c>
      <c r="L10780" t="str">
        <f t="shared" si="1336"/>
        <v>WEEK 34</v>
      </c>
      <c r="M10780" t="str">
        <f t="shared" si="1346"/>
        <v>(-) 30 detik</v>
      </c>
    </row>
    <row r="10781" spans="1:13" x14ac:dyDescent="0.35">
      <c r="A10781" s="6">
        <v>1</v>
      </c>
      <c r="B10781" s="6" t="s">
        <v>12469</v>
      </c>
      <c r="C10781" s="6" t="s">
        <v>12469</v>
      </c>
      <c r="D10781" s="6" t="str">
        <f t="shared" si="1347"/>
        <v>1-TBJU7360663</v>
      </c>
      <c r="E10781" s="7">
        <f t="shared" si="1348"/>
        <v>45160.758967326386</v>
      </c>
      <c r="F10781" s="8">
        <v>45160.904800659722</v>
      </c>
      <c r="G10781" s="7">
        <f t="shared" si="1337"/>
        <v>45160.946467326386</v>
      </c>
      <c r="H10781" s="2">
        <f>LOOKUP(2,1/(Sheet1!$D:$D=C10781)/(Sheet1!$E:$E&gt;=E10781)/(Sheet1!$E:$E&lt;=G10781),(Sheet1!$E:$E))</f>
        <v>45160.905892048613</v>
      </c>
      <c r="I10781" t="str">
        <f t="shared" si="1349"/>
        <v>0:01:34</v>
      </c>
      <c r="J10781" t="s">
        <v>8471</v>
      </c>
      <c r="K10781" t="s">
        <v>9621</v>
      </c>
      <c r="L10781" t="str">
        <f t="shared" si="1336"/>
        <v>WEEK 34</v>
      </c>
      <c r="M10781" t="str">
        <f t="shared" si="1346"/>
        <v>(-) 65 detik</v>
      </c>
    </row>
    <row r="10782" spans="1:13" x14ac:dyDescent="0.35">
      <c r="A10782" s="6">
        <v>2</v>
      </c>
      <c r="B10782" s="6" t="s">
        <v>13552</v>
      </c>
      <c r="C10782" s="6" t="s">
        <v>13552</v>
      </c>
      <c r="D10782" s="6" t="str">
        <f t="shared" si="1347"/>
        <v>2-OOCU8310575</v>
      </c>
      <c r="E10782" s="7">
        <f t="shared" si="1348"/>
        <v>45160.755710451383</v>
      </c>
      <c r="F10782" s="8">
        <v>45160.901543784719</v>
      </c>
      <c r="G10782" s="7">
        <f t="shared" si="1337"/>
        <v>45160.943210451383</v>
      </c>
      <c r="H10782" s="2">
        <f>LOOKUP(2,1/(Sheet1!$D:$D=C10782)/(Sheet1!$E:$E&gt;=E10782)/(Sheet1!$E:$E&lt;=G10782),(Sheet1!$E:$E))</f>
        <v>45160.902844456017</v>
      </c>
      <c r="I10782" t="str">
        <f t="shared" si="1349"/>
        <v>0:01:52</v>
      </c>
      <c r="J10782" t="s">
        <v>8471</v>
      </c>
      <c r="K10782" t="s">
        <v>9621</v>
      </c>
      <c r="L10782" t="str">
        <f t="shared" si="1336"/>
        <v>WEEK 34</v>
      </c>
      <c r="M10782" t="str">
        <f t="shared" si="1346"/>
        <v>(-) 65 detik</v>
      </c>
    </row>
    <row r="10783" spans="1:13" x14ac:dyDescent="0.35">
      <c r="A10783" s="6">
        <v>1</v>
      </c>
      <c r="B10783" s="6" t="s">
        <v>11957</v>
      </c>
      <c r="C10783" s="6" t="s">
        <v>11957</v>
      </c>
      <c r="D10783" s="6" t="str">
        <f t="shared" si="1347"/>
        <v>1-CCLU5297001</v>
      </c>
      <c r="E10783" s="7">
        <f t="shared" si="1348"/>
        <v>45160.751140046297</v>
      </c>
      <c r="F10783" s="8">
        <v>45160.896973379633</v>
      </c>
      <c r="G10783" s="7">
        <f t="shared" si="1337"/>
        <v>45160.938640046297</v>
      </c>
      <c r="H10783" s="2">
        <f>LOOKUP(2,1/(Sheet1!$D:$D=C10783)/(Sheet1!$E:$E&gt;=E10783)/(Sheet1!$E:$E&lt;=G10783),(Sheet1!$E:$E))</f>
        <v>45160.898221412041</v>
      </c>
      <c r="I10783" t="str">
        <f t="shared" si="1349"/>
        <v>0:01:48</v>
      </c>
      <c r="J10783" t="s">
        <v>8471</v>
      </c>
      <c r="K10783" t="s">
        <v>9621</v>
      </c>
      <c r="L10783" t="str">
        <f t="shared" si="1336"/>
        <v>WEEK 34</v>
      </c>
      <c r="M10783" t="str">
        <f t="shared" si="1346"/>
        <v>(-) 65 detik</v>
      </c>
    </row>
    <row r="10784" spans="1:13" x14ac:dyDescent="0.35">
      <c r="A10784" s="6">
        <v>2</v>
      </c>
      <c r="B10784" s="6" t="s">
        <v>13755</v>
      </c>
      <c r="C10784" s="6" t="s">
        <v>13755</v>
      </c>
      <c r="D10784" s="6" t="str">
        <f t="shared" si="1347"/>
        <v>2-TBJU7216276</v>
      </c>
      <c r="E10784" s="7">
        <f t="shared" si="1348"/>
        <v>45160.749894444445</v>
      </c>
      <c r="F10784" s="8">
        <v>45160.895727777781</v>
      </c>
      <c r="G10784" s="7">
        <f t="shared" si="1337"/>
        <v>45160.937394444445</v>
      </c>
      <c r="H10784" s="2">
        <f>LOOKUP(2,1/(Sheet1!$D:$D=C10784)/(Sheet1!$E:$E&gt;=E10784)/(Sheet1!$E:$E&lt;=G10784),(Sheet1!$E:$E))</f>
        <v>45160.896968113426</v>
      </c>
      <c r="I10784" t="str">
        <f t="shared" si="1349"/>
        <v>0:01:47</v>
      </c>
      <c r="J10784" t="s">
        <v>8471</v>
      </c>
      <c r="K10784" t="s">
        <v>9621</v>
      </c>
      <c r="L10784" t="str">
        <f t="shared" si="1336"/>
        <v>WEEK 34</v>
      </c>
      <c r="M10784" t="str">
        <f t="shared" si="1346"/>
        <v>(-) 65 detik</v>
      </c>
    </row>
    <row r="10785" spans="1:13" x14ac:dyDescent="0.35">
      <c r="A10785" s="6">
        <v>1</v>
      </c>
      <c r="B10785" s="6" t="s">
        <v>12638</v>
      </c>
      <c r="C10785" s="6" t="s">
        <v>12638</v>
      </c>
      <c r="D10785" s="6" t="str">
        <f t="shared" si="1347"/>
        <v>1-WHSU6472778</v>
      </c>
      <c r="E10785" s="7">
        <f t="shared" si="1348"/>
        <v>45160.749587812497</v>
      </c>
      <c r="F10785" s="8">
        <v>45160.895421145833</v>
      </c>
      <c r="G10785" s="7">
        <f t="shared" si="1337"/>
        <v>45160.937087812497</v>
      </c>
      <c r="H10785" s="2">
        <f>LOOKUP(2,1/(Sheet1!$D:$D=C10785)/(Sheet1!$E:$E&gt;=E10785)/(Sheet1!$E:$E&lt;=G10785),(Sheet1!$E:$E))</f>
        <v>45160.896729907407</v>
      </c>
      <c r="I10785" t="str">
        <f t="shared" si="1349"/>
        <v>0:01:53</v>
      </c>
      <c r="J10785" t="s">
        <v>8471</v>
      </c>
      <c r="K10785" t="s">
        <v>9621</v>
      </c>
      <c r="L10785" t="str">
        <f t="shared" si="1336"/>
        <v>WEEK 34</v>
      </c>
      <c r="M10785" t="str">
        <f t="shared" si="1346"/>
        <v>(-) 65 detik</v>
      </c>
    </row>
    <row r="10786" spans="1:13" x14ac:dyDescent="0.35">
      <c r="A10786" s="6">
        <v>2</v>
      </c>
      <c r="B10786" s="6" t="s">
        <v>13948</v>
      </c>
      <c r="C10786" s="6" t="s">
        <v>13948</v>
      </c>
      <c r="D10786" s="6" t="str">
        <f t="shared" si="1347"/>
        <v>2-TGHU6371876</v>
      </c>
      <c r="E10786" s="7">
        <f t="shared" si="1348"/>
        <v>45160.748573263889</v>
      </c>
      <c r="F10786" s="8">
        <v>45160.894406597225</v>
      </c>
      <c r="G10786" s="7">
        <f t="shared" si="1337"/>
        <v>45160.936073263889</v>
      </c>
      <c r="H10786" s="2">
        <f>LOOKUP(2,1/(Sheet1!$D:$D=C10786)/(Sheet1!$E:$E&gt;=E10786)/(Sheet1!$E:$E&lt;=G10786),(Sheet1!$E:$E))</f>
        <v>45160.894664143518</v>
      </c>
      <c r="I10786" t="str">
        <f t="shared" si="1349"/>
        <v>0:00:22</v>
      </c>
      <c r="J10786" t="s">
        <v>8471</v>
      </c>
      <c r="K10786" t="s">
        <v>9621</v>
      </c>
      <c r="L10786" t="str">
        <f t="shared" si="1336"/>
        <v>WEEK 34</v>
      </c>
      <c r="M10786" t="str">
        <f t="shared" si="1346"/>
        <v>(-) 30 detik</v>
      </c>
    </row>
    <row r="10787" spans="1:13" x14ac:dyDescent="0.35">
      <c r="A10787" s="6">
        <v>1</v>
      </c>
      <c r="B10787" s="6" t="s">
        <v>12325</v>
      </c>
      <c r="C10787" s="6" t="s">
        <v>12325</v>
      </c>
      <c r="D10787" s="6" t="str">
        <f t="shared" si="1347"/>
        <v>1-MSKU4680597</v>
      </c>
      <c r="E10787" s="7">
        <f t="shared" si="1348"/>
        <v>45160.747397569445</v>
      </c>
      <c r="F10787" s="8">
        <v>45160.89323090278</v>
      </c>
      <c r="G10787" s="7">
        <f t="shared" si="1337"/>
        <v>45160.934897569445</v>
      </c>
      <c r="H10787" s="2">
        <f>LOOKUP(2,1/(Sheet1!$D:$D=C10787)/(Sheet1!$E:$E&gt;=E10787)/(Sheet1!$E:$E&lt;=G10787),(Sheet1!$E:$E))</f>
        <v>45160.89444074074</v>
      </c>
      <c r="I10787" t="str">
        <f t="shared" si="1349"/>
        <v>0:01:45</v>
      </c>
      <c r="J10787" t="s">
        <v>8471</v>
      </c>
      <c r="K10787" t="s">
        <v>9621</v>
      </c>
      <c r="L10787" t="str">
        <f t="shared" ref="L10787:L10850" si="1350">CONCATENATE("WEEK ",WEEKNUM(F10787,21))</f>
        <v>WEEK 34</v>
      </c>
      <c r="M10787" t="str">
        <f t="shared" si="1346"/>
        <v>(-) 65 detik</v>
      </c>
    </row>
    <row r="10788" spans="1:13" x14ac:dyDescent="0.35">
      <c r="A10788" s="6">
        <v>2</v>
      </c>
      <c r="B10788" s="6" t="s">
        <v>13901</v>
      </c>
      <c r="C10788" s="6" t="s">
        <v>13901</v>
      </c>
      <c r="D10788" s="6" t="str">
        <f t="shared" si="1347"/>
        <v>2-TEMU8442010</v>
      </c>
      <c r="E10788" s="7">
        <f t="shared" si="1348"/>
        <v>45160.746285069443</v>
      </c>
      <c r="F10788" s="8">
        <v>45160.892118402779</v>
      </c>
      <c r="G10788" s="7">
        <f t="shared" si="1337"/>
        <v>45160.933785069443</v>
      </c>
      <c r="H10788" s="2">
        <f>LOOKUP(2,1/(Sheet1!$D:$D=C10788)/(Sheet1!$E:$E&gt;=E10788)/(Sheet1!$E:$E&lt;=G10788),(Sheet1!$E:$E))</f>
        <v>45160.893367025463</v>
      </c>
      <c r="I10788" t="str">
        <f t="shared" si="1349"/>
        <v>0:01:48</v>
      </c>
      <c r="J10788" t="s">
        <v>8471</v>
      </c>
      <c r="K10788" t="s">
        <v>9621</v>
      </c>
      <c r="L10788" t="str">
        <f t="shared" si="1350"/>
        <v>WEEK 34</v>
      </c>
      <c r="M10788" t="str">
        <f t="shared" si="1346"/>
        <v>(-) 65 detik</v>
      </c>
    </row>
    <row r="10789" spans="1:13" x14ac:dyDescent="0.35">
      <c r="A10789" s="6">
        <v>3</v>
      </c>
      <c r="B10789" s="6" t="s">
        <v>13649</v>
      </c>
      <c r="C10789" s="6" t="s">
        <v>13649</v>
      </c>
      <c r="D10789" s="6" t="str">
        <f t="shared" si="1347"/>
        <v>3-SEGU4998004</v>
      </c>
      <c r="E10789" s="7">
        <f t="shared" si="1348"/>
        <v>45160.741414317126</v>
      </c>
      <c r="F10789" s="8">
        <v>45160.887247650462</v>
      </c>
      <c r="G10789" s="7">
        <f t="shared" si="1337"/>
        <v>45160.928914317126</v>
      </c>
      <c r="H10789" s="2">
        <f>LOOKUP(2,1/(Sheet1!$D:$D=C10789)/(Sheet1!$E:$E&gt;=E10789)/(Sheet1!$E:$E&lt;=G10789),(Sheet1!$E:$E))</f>
        <v>45160.888501458336</v>
      </c>
      <c r="I10789" t="str">
        <f t="shared" si="1349"/>
        <v>0:01:48</v>
      </c>
      <c r="J10789" t="s">
        <v>8471</v>
      </c>
      <c r="K10789" t="s">
        <v>9621</v>
      </c>
      <c r="L10789" t="str">
        <f t="shared" si="1350"/>
        <v>WEEK 34</v>
      </c>
      <c r="M10789" t="str">
        <f t="shared" si="1346"/>
        <v>(-) 65 detik</v>
      </c>
    </row>
    <row r="10790" spans="1:13" x14ac:dyDescent="0.35">
      <c r="A10790" s="6">
        <v>2</v>
      </c>
      <c r="B10790" s="6" t="s">
        <v>13551</v>
      </c>
      <c r="C10790" s="6" t="s">
        <v>13551</v>
      </c>
      <c r="D10790" s="6" t="str">
        <f t="shared" si="1347"/>
        <v>2-OOCU8282350</v>
      </c>
      <c r="E10790" s="7">
        <f t="shared" si="1348"/>
        <v>45160.740781365741</v>
      </c>
      <c r="F10790" s="8">
        <v>45160.886614699077</v>
      </c>
      <c r="G10790" s="7">
        <f t="shared" si="1337"/>
        <v>45160.928281365741</v>
      </c>
      <c r="H10790" s="2">
        <f>LOOKUP(2,1/(Sheet1!$D:$D=C10790)/(Sheet1!$E:$E&gt;=E10790)/(Sheet1!$E:$E&lt;=G10790),(Sheet1!$E:$E))</f>
        <v>45160.887103090281</v>
      </c>
      <c r="I10790" t="str">
        <f t="shared" si="1349"/>
        <v>0:00:42</v>
      </c>
      <c r="J10790" t="s">
        <v>8471</v>
      </c>
      <c r="K10790" t="s">
        <v>9621</v>
      </c>
      <c r="L10790" t="str">
        <f t="shared" si="1350"/>
        <v>WEEK 34</v>
      </c>
      <c r="M10790" t="str">
        <f t="shared" si="1346"/>
        <v>(-) 65 detik</v>
      </c>
    </row>
    <row r="10791" spans="1:13" x14ac:dyDescent="0.35">
      <c r="A10791" s="6">
        <v>1</v>
      </c>
      <c r="B10791" s="6" t="s">
        <v>11920</v>
      </c>
      <c r="C10791" s="6" t="s">
        <v>11920</v>
      </c>
      <c r="D10791" s="6" t="str">
        <f t="shared" si="1347"/>
        <v>1-BMOU6498145</v>
      </c>
      <c r="E10791" s="7">
        <f t="shared" si="1348"/>
        <v>45160.740501006941</v>
      </c>
      <c r="F10791" s="8">
        <v>45160.886334340277</v>
      </c>
      <c r="G10791" s="7">
        <f t="shared" ref="G10791:G10854" si="1351">F10791+TIMEVALUE("01:00:00")</f>
        <v>45160.928001006941</v>
      </c>
      <c r="H10791" s="2">
        <f>LOOKUP(2,1/(Sheet1!$D:$D=C10791)/(Sheet1!$E:$E&gt;=E10791)/(Sheet1!$E:$E&lt;=G10791),(Sheet1!$E:$E))</f>
        <v>45160.88748996528</v>
      </c>
      <c r="I10791" t="str">
        <f t="shared" si="1349"/>
        <v>0:01:40</v>
      </c>
      <c r="J10791" t="s">
        <v>8471</v>
      </c>
      <c r="K10791" t="s">
        <v>9621</v>
      </c>
      <c r="L10791" t="str">
        <f t="shared" si="1350"/>
        <v>WEEK 34</v>
      </c>
      <c r="M10791" t="str">
        <f t="shared" si="1346"/>
        <v>(-) 65 detik</v>
      </c>
    </row>
    <row r="10792" spans="1:13" x14ac:dyDescent="0.35">
      <c r="A10792" s="6">
        <v>4</v>
      </c>
      <c r="B10792" s="6" t="s">
        <v>12600</v>
      </c>
      <c r="C10792" s="6" t="s">
        <v>12600</v>
      </c>
      <c r="D10792" s="6" t="str">
        <f t="shared" si="1347"/>
        <v>4-TRHU5407770</v>
      </c>
      <c r="E10792" s="7">
        <f t="shared" si="1348"/>
        <v>45160.734457719904</v>
      </c>
      <c r="F10792" s="8">
        <v>45160.880291053239</v>
      </c>
      <c r="G10792" s="7">
        <f t="shared" si="1351"/>
        <v>45160.921957719904</v>
      </c>
      <c r="H10792" s="2">
        <f>LOOKUP(2,1/(Sheet1!$D:$D=C10792)/(Sheet1!$E:$E&gt;=E10792)/(Sheet1!$E:$E&lt;=G10792),(Sheet1!$E:$E))</f>
        <v>45160.881565706019</v>
      </c>
      <c r="I10792" t="str">
        <f t="shared" si="1349"/>
        <v>0:01:50</v>
      </c>
      <c r="J10792" t="s">
        <v>8471</v>
      </c>
      <c r="K10792" t="s">
        <v>9621</v>
      </c>
      <c r="L10792" t="str">
        <f t="shared" si="1350"/>
        <v>WEEK 34</v>
      </c>
      <c r="M10792" t="str">
        <f t="shared" si="1346"/>
        <v>(-) 65 detik</v>
      </c>
    </row>
    <row r="10793" spans="1:13" x14ac:dyDescent="0.35">
      <c r="A10793" s="6">
        <v>3</v>
      </c>
      <c r="B10793" s="6" t="s">
        <v>14019</v>
      </c>
      <c r="C10793" s="6" t="s">
        <v>14019</v>
      </c>
      <c r="D10793" s="6" t="str">
        <f t="shared" si="1347"/>
        <v>3-TRHU6145401</v>
      </c>
      <c r="E10793" s="7">
        <f t="shared" si="1348"/>
        <v>45160.734383946758</v>
      </c>
      <c r="F10793" s="8">
        <v>45160.880217280093</v>
      </c>
      <c r="G10793" s="7">
        <f t="shared" si="1351"/>
        <v>45160.921883946758</v>
      </c>
      <c r="H10793" s="2">
        <f>LOOKUP(2,1/(Sheet1!$D:$D=C10793)/(Sheet1!$E:$E&gt;=E10793)/(Sheet1!$E:$E&lt;=G10793),(Sheet1!$E:$E))</f>
        <v>45160.881310868055</v>
      </c>
      <c r="I10793" t="str">
        <f t="shared" si="1349"/>
        <v>0:01:34</v>
      </c>
      <c r="J10793" t="s">
        <v>8471</v>
      </c>
      <c r="K10793" t="s">
        <v>9621</v>
      </c>
      <c r="L10793" t="str">
        <f t="shared" si="1350"/>
        <v>WEEK 34</v>
      </c>
      <c r="M10793" t="str">
        <f t="shared" si="1346"/>
        <v>(-) 65 detik</v>
      </c>
    </row>
    <row r="10794" spans="1:13" x14ac:dyDescent="0.35">
      <c r="A10794" s="6">
        <v>3</v>
      </c>
      <c r="B10794" s="6" t="s">
        <v>13177</v>
      </c>
      <c r="C10794" s="6" t="s">
        <v>13177</v>
      </c>
      <c r="D10794" s="6" t="str">
        <f t="shared" si="1347"/>
        <v>3-FFAU1101831</v>
      </c>
      <c r="E10794" s="7">
        <f t="shared" si="1348"/>
        <v>45160.730532951384</v>
      </c>
      <c r="F10794" s="8">
        <v>45160.87636628472</v>
      </c>
      <c r="G10794" s="7">
        <f t="shared" si="1351"/>
        <v>45160.918032951384</v>
      </c>
      <c r="H10794" s="2">
        <f>LOOKUP(2,1/(Sheet1!$D:$D=C10794)/(Sheet1!$E:$E&gt;=E10794)/(Sheet1!$E:$E&lt;=G10794),(Sheet1!$E:$E))</f>
        <v>45160.877503761571</v>
      </c>
      <c r="I10794" t="str">
        <f t="shared" si="1349"/>
        <v>0:01:38</v>
      </c>
      <c r="J10794" t="s">
        <v>8471</v>
      </c>
      <c r="K10794" t="s">
        <v>9621</v>
      </c>
      <c r="L10794" t="str">
        <f t="shared" si="1350"/>
        <v>WEEK 34</v>
      </c>
      <c r="M10794" t="str">
        <f t="shared" si="1346"/>
        <v>(-) 65 detik</v>
      </c>
    </row>
    <row r="10795" spans="1:13" x14ac:dyDescent="0.35">
      <c r="A10795" s="6">
        <v>4</v>
      </c>
      <c r="B10795" s="6" t="s">
        <v>15513</v>
      </c>
      <c r="C10795" s="6" t="s">
        <v>15513</v>
      </c>
      <c r="D10795" s="6" t="str">
        <f t="shared" si="1347"/>
        <v>4-UETU5680113</v>
      </c>
      <c r="E10795" s="7">
        <f t="shared" si="1348"/>
        <v>45160.726404247682</v>
      </c>
      <c r="F10795" s="8">
        <v>45160.872237581018</v>
      </c>
      <c r="G10795" s="7">
        <f t="shared" si="1351"/>
        <v>45160.913904247682</v>
      </c>
      <c r="H10795" s="2">
        <f>LOOKUP(2,1/(Sheet1!$D:$D=C10795)/(Sheet1!$E:$E&gt;=E10795)/(Sheet1!$E:$E&lt;=G10795),(Sheet1!$E:$E))</f>
        <v>45160.873034537035</v>
      </c>
      <c r="I10795" t="str">
        <f t="shared" si="1349"/>
        <v>0:01:09</v>
      </c>
      <c r="J10795" t="s">
        <v>8471</v>
      </c>
      <c r="K10795" t="s">
        <v>9621</v>
      </c>
      <c r="L10795" t="str">
        <f t="shared" si="1350"/>
        <v>WEEK 34</v>
      </c>
      <c r="M10795" t="str">
        <f t="shared" si="1346"/>
        <v>(-) 65 detik</v>
      </c>
    </row>
    <row r="10796" spans="1:13" x14ac:dyDescent="0.35">
      <c r="A10796" s="6">
        <v>2</v>
      </c>
      <c r="B10796" s="6" t="s">
        <v>13353</v>
      </c>
      <c r="C10796" s="6" t="s">
        <v>13353</v>
      </c>
      <c r="D10796" s="6" t="str">
        <f t="shared" si="1347"/>
        <v>2-MNBU0383407</v>
      </c>
      <c r="E10796" s="7">
        <f t="shared" si="1348"/>
        <v>45160.724480520832</v>
      </c>
      <c r="F10796" s="8">
        <v>45160.870313854168</v>
      </c>
      <c r="G10796" s="7">
        <f t="shared" si="1351"/>
        <v>45160.911980520832</v>
      </c>
      <c r="H10796" s="2">
        <f>LOOKUP(2,1/(Sheet1!$D:$D=C10796)/(Sheet1!$E:$E&gt;=E10796)/(Sheet1!$E:$E&lt;=G10796),(Sheet1!$E:$E))</f>
        <v>45160.87047869213</v>
      </c>
      <c r="I10796" t="str">
        <f t="shared" si="1349"/>
        <v>0:00:14</v>
      </c>
      <c r="J10796" t="s">
        <v>8471</v>
      </c>
      <c r="K10796" t="s">
        <v>9621</v>
      </c>
      <c r="L10796" t="str">
        <f t="shared" si="1350"/>
        <v>WEEK 34</v>
      </c>
      <c r="M10796" t="str">
        <f t="shared" si="1346"/>
        <v>(-) 15 detik</v>
      </c>
    </row>
    <row r="10797" spans="1:13" x14ac:dyDescent="0.35">
      <c r="A10797" s="6">
        <v>1</v>
      </c>
      <c r="B10797" s="6" t="s">
        <v>12462</v>
      </c>
      <c r="C10797" s="6" t="s">
        <v>12462</v>
      </c>
      <c r="D10797" s="6" t="str">
        <f t="shared" si="1347"/>
        <v>1-SUDU6290312</v>
      </c>
      <c r="E10797" s="7">
        <f t="shared" si="1348"/>
        <v>45160.724286493052</v>
      </c>
      <c r="F10797" s="8">
        <v>45160.870119826388</v>
      </c>
      <c r="G10797" s="7">
        <f t="shared" si="1351"/>
        <v>45160.911786493052</v>
      </c>
      <c r="H10797" s="2">
        <f>LOOKUP(2,1/(Sheet1!$D:$D=C10797)/(Sheet1!$E:$E&gt;=E10797)/(Sheet1!$E:$E&lt;=G10797),(Sheet1!$E:$E))</f>
        <v>45160.87057983796</v>
      </c>
      <c r="I10797" t="str">
        <f t="shared" si="1349"/>
        <v>0:00:40</v>
      </c>
      <c r="J10797" t="s">
        <v>8471</v>
      </c>
      <c r="K10797" t="s">
        <v>9621</v>
      </c>
      <c r="L10797" t="str">
        <f t="shared" si="1350"/>
        <v>WEEK 34</v>
      </c>
      <c r="M10797" t="str">
        <f t="shared" si="1346"/>
        <v>(-) 65 detik</v>
      </c>
    </row>
    <row r="10798" spans="1:13" x14ac:dyDescent="0.35">
      <c r="A10798" s="6">
        <v>3</v>
      </c>
      <c r="B10798" s="6" t="s">
        <v>12739</v>
      </c>
      <c r="C10798" s="6" t="s">
        <v>12739</v>
      </c>
      <c r="D10798" s="6" t="str">
        <f t="shared" si="1347"/>
        <v>3-BMOU6853487</v>
      </c>
      <c r="E10798" s="7">
        <f t="shared" si="1348"/>
        <v>45160.723015312498</v>
      </c>
      <c r="F10798" s="8">
        <v>45160.868848645834</v>
      </c>
      <c r="G10798" s="7">
        <f t="shared" si="1351"/>
        <v>45160.910515312498</v>
      </c>
      <c r="H10798" s="2">
        <f>LOOKUP(2,1/(Sheet1!$D:$D=C10798)/(Sheet1!$E:$E&gt;=E10798)/(Sheet1!$E:$E&lt;=G10798),(Sheet1!$E:$E))</f>
        <v>45160.870029282407</v>
      </c>
      <c r="I10798" t="str">
        <f t="shared" si="1349"/>
        <v>0:01:42</v>
      </c>
      <c r="J10798" t="s">
        <v>8471</v>
      </c>
      <c r="K10798" t="s">
        <v>9621</v>
      </c>
      <c r="L10798" t="str">
        <f t="shared" si="1350"/>
        <v>WEEK 34</v>
      </c>
      <c r="M10798" t="str">
        <f t="shared" si="1346"/>
        <v>(-) 65 detik</v>
      </c>
    </row>
    <row r="10799" spans="1:13" x14ac:dyDescent="0.35">
      <c r="A10799" s="6">
        <v>3</v>
      </c>
      <c r="B10799" s="6" t="s">
        <v>13694</v>
      </c>
      <c r="C10799" s="6" t="s">
        <v>13694</v>
      </c>
      <c r="D10799" s="6" t="str">
        <f t="shared" si="1347"/>
        <v>3-SITU9104050</v>
      </c>
      <c r="E10799" s="7">
        <f t="shared" si="1348"/>
        <v>45160.721545057866</v>
      </c>
      <c r="F10799" s="8">
        <v>45160.867378391202</v>
      </c>
      <c r="G10799" s="7">
        <f t="shared" si="1351"/>
        <v>45160.909045057866</v>
      </c>
      <c r="H10799" s="2">
        <f>LOOKUP(2,1/(Sheet1!$D:$D=C10799)/(Sheet1!$E:$E&gt;=E10799)/(Sheet1!$E:$E&lt;=G10799),(Sheet1!$E:$E))</f>
        <v>45160.868546412035</v>
      </c>
      <c r="I10799" t="str">
        <f t="shared" si="1349"/>
        <v>0:01:41</v>
      </c>
      <c r="J10799" t="s">
        <v>8471</v>
      </c>
      <c r="K10799" t="s">
        <v>9621</v>
      </c>
      <c r="L10799" t="str">
        <f t="shared" si="1350"/>
        <v>WEEK 34</v>
      </c>
      <c r="M10799" t="str">
        <f t="shared" si="1346"/>
        <v>(-) 65 detik</v>
      </c>
    </row>
    <row r="10800" spans="1:13" x14ac:dyDescent="0.35">
      <c r="A10800" s="6">
        <v>2</v>
      </c>
      <c r="B10800" s="6" t="s">
        <v>13542</v>
      </c>
      <c r="C10800" s="6" t="s">
        <v>13542</v>
      </c>
      <c r="D10800" s="6" t="str">
        <f t="shared" si="1347"/>
        <v>2-OOCU7503522</v>
      </c>
      <c r="E10800" s="7">
        <f t="shared" si="1348"/>
        <v>45160.718959456019</v>
      </c>
      <c r="F10800" s="8">
        <v>45160.864792789354</v>
      </c>
      <c r="G10800" s="7">
        <f t="shared" si="1351"/>
        <v>45160.906459456019</v>
      </c>
      <c r="H10800" s="2">
        <f>LOOKUP(2,1/(Sheet1!$D:$D=C10800)/(Sheet1!$E:$E&gt;=E10800)/(Sheet1!$E:$E&lt;=G10800),(Sheet1!$E:$E))</f>
        <v>45160.865622141202</v>
      </c>
      <c r="I10800" t="str">
        <f t="shared" si="1349"/>
        <v>0:01:12</v>
      </c>
      <c r="J10800" t="s">
        <v>8471</v>
      </c>
      <c r="K10800" t="s">
        <v>9621</v>
      </c>
      <c r="L10800" t="str">
        <f t="shared" si="1350"/>
        <v>WEEK 34</v>
      </c>
      <c r="M10800" t="str">
        <f t="shared" si="1346"/>
        <v>(-) 65 detik</v>
      </c>
    </row>
    <row r="10801" spans="1:13" x14ac:dyDescent="0.35">
      <c r="A10801" s="6">
        <v>3</v>
      </c>
      <c r="B10801" s="6" t="s">
        <v>14073</v>
      </c>
      <c r="C10801" s="6" t="s">
        <v>14073</v>
      </c>
      <c r="D10801" s="6" t="str">
        <f t="shared" si="1347"/>
        <v>3-UETU5429812</v>
      </c>
      <c r="E10801" s="7">
        <f t="shared" si="1348"/>
        <v>45160.717833333329</v>
      </c>
      <c r="F10801" s="8">
        <v>45160.863666666664</v>
      </c>
      <c r="G10801" s="7">
        <f t="shared" si="1351"/>
        <v>45160.905333333329</v>
      </c>
      <c r="H10801" s="2">
        <f>LOOKUP(2,1/(Sheet1!$D:$D=C10801)/(Sheet1!$E:$E&gt;=E10801)/(Sheet1!$E:$E&lt;=G10801),(Sheet1!$E:$E))</f>
        <v>45160.86475508102</v>
      </c>
      <c r="I10801" t="str">
        <f t="shared" si="1349"/>
        <v>0:01:34</v>
      </c>
      <c r="J10801" t="s">
        <v>8471</v>
      </c>
      <c r="K10801" t="s">
        <v>9621</v>
      </c>
      <c r="L10801" t="str">
        <f t="shared" si="1350"/>
        <v>WEEK 34</v>
      </c>
      <c r="M10801" t="str">
        <f t="shared" si="1346"/>
        <v>(-) 65 detik</v>
      </c>
    </row>
    <row r="10802" spans="1:13" x14ac:dyDescent="0.35">
      <c r="A10802" s="6">
        <v>4</v>
      </c>
      <c r="B10802" s="6" t="s">
        <v>12512</v>
      </c>
      <c r="C10802" s="6" t="s">
        <v>12512</v>
      </c>
      <c r="D10802" s="6" t="str">
        <f t="shared" si="1347"/>
        <v>4-TCNU1962350</v>
      </c>
      <c r="E10802" s="7">
        <f t="shared" si="1348"/>
        <v>45160.716386111111</v>
      </c>
      <c r="F10802" s="8">
        <v>45160.862219444447</v>
      </c>
      <c r="G10802" s="7">
        <f t="shared" si="1351"/>
        <v>45160.903886111111</v>
      </c>
      <c r="H10802" s="2">
        <f>LOOKUP(2,1/(Sheet1!$D:$D=C10802)/(Sheet1!$E:$E&gt;=E10802)/(Sheet1!$E:$E&lt;=G10802),(Sheet1!$E:$E))</f>
        <v>45160.863540486112</v>
      </c>
      <c r="I10802" t="str">
        <f t="shared" si="1349"/>
        <v>0:01:54</v>
      </c>
      <c r="J10802" t="s">
        <v>8471</v>
      </c>
      <c r="K10802" t="s">
        <v>9621</v>
      </c>
      <c r="L10802" t="str">
        <f t="shared" si="1350"/>
        <v>WEEK 34</v>
      </c>
      <c r="M10802" t="str">
        <f t="shared" si="1346"/>
        <v>(-) 65 detik</v>
      </c>
    </row>
    <row r="10803" spans="1:13" x14ac:dyDescent="0.35">
      <c r="A10803" s="6">
        <v>2</v>
      </c>
      <c r="B10803" s="6" t="s">
        <v>13232</v>
      </c>
      <c r="C10803" s="6" t="s">
        <v>13232</v>
      </c>
      <c r="D10803" s="6" t="str">
        <f t="shared" si="1347"/>
        <v>2-GESU6109349</v>
      </c>
      <c r="E10803" s="7">
        <f t="shared" si="1348"/>
        <v>45160.715256134259</v>
      </c>
      <c r="F10803" s="8">
        <v>45160.861089467595</v>
      </c>
      <c r="G10803" s="7">
        <f t="shared" si="1351"/>
        <v>45160.902756134259</v>
      </c>
      <c r="H10803" s="2">
        <f>LOOKUP(2,1/(Sheet1!$D:$D=C10803)/(Sheet1!$E:$E&gt;=E10803)/(Sheet1!$E:$E&lt;=G10803),(Sheet1!$E:$E))</f>
        <v>45160.862078923608</v>
      </c>
      <c r="I10803" t="str">
        <f t="shared" si="1349"/>
        <v>0:01:25</v>
      </c>
      <c r="J10803" t="s">
        <v>8471</v>
      </c>
      <c r="K10803" t="s">
        <v>9621</v>
      </c>
      <c r="L10803" t="str">
        <f t="shared" si="1350"/>
        <v>WEEK 34</v>
      </c>
      <c r="M10803" t="str">
        <f t="shared" si="1346"/>
        <v>(-) 65 detik</v>
      </c>
    </row>
    <row r="10804" spans="1:13" x14ac:dyDescent="0.35">
      <c r="A10804" s="6">
        <v>1</v>
      </c>
      <c r="B10804" s="6" t="s">
        <v>12055</v>
      </c>
      <c r="C10804" s="6" t="s">
        <v>12055</v>
      </c>
      <c r="D10804" s="6" t="str">
        <f t="shared" si="1347"/>
        <v>1-CXDU2196151</v>
      </c>
      <c r="E10804" s="7">
        <f t="shared" si="1348"/>
        <v>45160.712266087961</v>
      </c>
      <c r="F10804" s="8">
        <v>45160.858099421297</v>
      </c>
      <c r="G10804" s="7">
        <f t="shared" si="1351"/>
        <v>45160.899766087961</v>
      </c>
      <c r="H10804" s="2">
        <f>LOOKUP(2,1/(Sheet1!$D:$D=C10804)/(Sheet1!$E:$E&gt;=E10804)/(Sheet1!$E:$E&lt;=G10804),(Sheet1!$E:$E))</f>
        <v>45160.859261840276</v>
      </c>
      <c r="I10804" t="str">
        <f t="shared" si="1349"/>
        <v>0:01:40</v>
      </c>
      <c r="J10804" t="s">
        <v>8471</v>
      </c>
      <c r="K10804" t="s">
        <v>9621</v>
      </c>
      <c r="L10804" t="str">
        <f t="shared" si="1350"/>
        <v>WEEK 34</v>
      </c>
      <c r="M10804" t="str">
        <f t="shared" si="1346"/>
        <v>(-) 65 detik</v>
      </c>
    </row>
    <row r="10805" spans="1:13" x14ac:dyDescent="0.35">
      <c r="A10805" s="6">
        <v>4</v>
      </c>
      <c r="B10805" s="6" t="s">
        <v>12706</v>
      </c>
      <c r="C10805" s="6" t="s">
        <v>12706</v>
      </c>
      <c r="D10805" s="6" t="str">
        <f t="shared" si="1347"/>
        <v>4-BEAU6446403</v>
      </c>
      <c r="E10805" s="7">
        <f t="shared" si="1348"/>
        <v>45160.711869942126</v>
      </c>
      <c r="F10805" s="8">
        <v>45160.857703275462</v>
      </c>
      <c r="G10805" s="7">
        <f t="shared" si="1351"/>
        <v>45160.899369942126</v>
      </c>
      <c r="H10805" s="2">
        <f>LOOKUP(2,1/(Sheet1!$D:$D=C10805)/(Sheet1!$E:$E&gt;=E10805)/(Sheet1!$E:$E&lt;=G10805),(Sheet1!$E:$E))</f>
        <v>45160.858846678238</v>
      </c>
      <c r="I10805" t="str">
        <f t="shared" si="1349"/>
        <v>0:01:39</v>
      </c>
      <c r="J10805" t="s">
        <v>8471</v>
      </c>
      <c r="K10805" t="s">
        <v>9621</v>
      </c>
      <c r="L10805" t="str">
        <f t="shared" si="1350"/>
        <v>WEEK 34</v>
      </c>
      <c r="M10805" t="str">
        <f t="shared" si="1346"/>
        <v>(-) 65 detik</v>
      </c>
    </row>
    <row r="10806" spans="1:13" x14ac:dyDescent="0.35">
      <c r="A10806" s="6">
        <v>2</v>
      </c>
      <c r="B10806" s="6" t="s">
        <v>13859</v>
      </c>
      <c r="C10806" s="6" t="s">
        <v>13859</v>
      </c>
      <c r="D10806" s="6" t="str">
        <f t="shared" si="1347"/>
        <v>2-TCNU7537620</v>
      </c>
      <c r="E10806" s="7">
        <f t="shared" si="1348"/>
        <v>45160.709591435181</v>
      </c>
      <c r="F10806" s="8">
        <v>45160.855424768517</v>
      </c>
      <c r="G10806" s="7">
        <f t="shared" si="1351"/>
        <v>45160.897091435181</v>
      </c>
      <c r="H10806" s="2">
        <f>LOOKUP(2,1/(Sheet1!$D:$D=C10806)/(Sheet1!$E:$E&gt;=E10806)/(Sheet1!$E:$E&lt;=G10806),(Sheet1!$E:$E))</f>
        <v>45160.855104513888</v>
      </c>
      <c r="I10806" t="str">
        <f t="shared" si="1349"/>
        <v>+0:00:28</v>
      </c>
      <c r="J10806" t="s">
        <v>9651</v>
      </c>
      <c r="K10806" t="s">
        <v>9621</v>
      </c>
      <c r="L10806" t="str">
        <f t="shared" si="1350"/>
        <v>WEEK 34</v>
      </c>
    </row>
    <row r="10807" spans="1:13" x14ac:dyDescent="0.35">
      <c r="A10807" s="6">
        <v>4</v>
      </c>
      <c r="B10807" s="6" t="s">
        <v>12581</v>
      </c>
      <c r="C10807" s="6" t="s">
        <v>12581</v>
      </c>
      <c r="D10807" s="6" t="str">
        <f t="shared" si="1347"/>
        <v>4-TLLU3518896</v>
      </c>
      <c r="E10807" s="7">
        <f t="shared" si="1348"/>
        <v>45160.707656481478</v>
      </c>
      <c r="F10807" s="8">
        <v>45160.853489814814</v>
      </c>
      <c r="G10807" s="7">
        <f t="shared" si="1351"/>
        <v>45160.895156481478</v>
      </c>
      <c r="H10807" s="2">
        <f>LOOKUP(2,1/(Sheet1!$D:$D=C10807)/(Sheet1!$E:$E&gt;=E10807)/(Sheet1!$E:$E&lt;=G10807),(Sheet1!$E:$E))</f>
        <v>45160.854734050925</v>
      </c>
      <c r="I10807" t="str">
        <f t="shared" si="1349"/>
        <v>0:01:48</v>
      </c>
      <c r="J10807" t="s">
        <v>8471</v>
      </c>
      <c r="K10807" t="s">
        <v>9621</v>
      </c>
      <c r="L10807" t="str">
        <f t="shared" si="1350"/>
        <v>WEEK 34</v>
      </c>
      <c r="M10807" t="str">
        <f t="shared" ref="M10807:M10848" si="1352">IF(I10807&lt;="0:00:05","(-) 5 detik",IF(I10807&lt;="0:00:15","(-) 15 detik",IF(I10807&lt;="0:00:30","(-) 30 detik","(-) 65 detik")))</f>
        <v>(-) 65 detik</v>
      </c>
    </row>
    <row r="10808" spans="1:13" x14ac:dyDescent="0.35">
      <c r="A10808" s="6">
        <v>4</v>
      </c>
      <c r="B10808" s="6" t="s">
        <v>11887</v>
      </c>
      <c r="C10808" s="6" t="s">
        <v>11887</v>
      </c>
      <c r="D10808" s="6" t="str">
        <f t="shared" si="1347"/>
        <v>4-BEAU2900586</v>
      </c>
      <c r="E10808" s="7">
        <f t="shared" si="1348"/>
        <v>45160.706081331016</v>
      </c>
      <c r="F10808" s="8">
        <v>45160.851914664352</v>
      </c>
      <c r="G10808" s="7">
        <f t="shared" si="1351"/>
        <v>45160.893581331016</v>
      </c>
      <c r="H10808" s="2">
        <f>LOOKUP(2,1/(Sheet1!$D:$D=C10808)/(Sheet1!$E:$E&gt;=E10808)/(Sheet1!$E:$E&lt;=G10808),(Sheet1!$E:$E))</f>
        <v>45160.853180949074</v>
      </c>
      <c r="I10808" t="str">
        <f t="shared" si="1349"/>
        <v>0:01:49</v>
      </c>
      <c r="J10808" t="s">
        <v>8471</v>
      </c>
      <c r="K10808" t="s">
        <v>9621</v>
      </c>
      <c r="L10808" t="str">
        <f t="shared" si="1350"/>
        <v>WEEK 34</v>
      </c>
      <c r="M10808" t="str">
        <f t="shared" si="1352"/>
        <v>(-) 65 detik</v>
      </c>
    </row>
    <row r="10809" spans="1:13" x14ac:dyDescent="0.35">
      <c r="A10809" s="6">
        <v>3</v>
      </c>
      <c r="B10809" s="6" t="s">
        <v>13962</v>
      </c>
      <c r="C10809" s="6" t="s">
        <v>13962</v>
      </c>
      <c r="D10809" s="6" t="str">
        <f t="shared" si="1347"/>
        <v>3-TLLU3241374</v>
      </c>
      <c r="E10809" s="7">
        <f t="shared" si="1348"/>
        <v>45160.705521562501</v>
      </c>
      <c r="F10809" s="8">
        <v>45160.851354895836</v>
      </c>
      <c r="G10809" s="7">
        <f t="shared" si="1351"/>
        <v>45160.893021562501</v>
      </c>
      <c r="H10809" s="2">
        <f>LOOKUP(2,1/(Sheet1!$D:$D=C10809)/(Sheet1!$E:$E&gt;=E10809)/(Sheet1!$E:$E&lt;=G10809),(Sheet1!$E:$E))</f>
        <v>45160.852589641203</v>
      </c>
      <c r="I10809" t="str">
        <f t="shared" si="1349"/>
        <v>0:01:47</v>
      </c>
      <c r="J10809" t="s">
        <v>8471</v>
      </c>
      <c r="K10809" t="s">
        <v>9621</v>
      </c>
      <c r="L10809" t="str">
        <f t="shared" si="1350"/>
        <v>WEEK 34</v>
      </c>
      <c r="M10809" t="str">
        <f t="shared" si="1352"/>
        <v>(-) 65 detik</v>
      </c>
    </row>
    <row r="10810" spans="1:13" x14ac:dyDescent="0.35">
      <c r="A10810" s="6">
        <v>2</v>
      </c>
      <c r="B10810" s="6" t="s">
        <v>12662</v>
      </c>
      <c r="C10810" s="6" t="s">
        <v>12662</v>
      </c>
      <c r="D10810" s="6" t="str">
        <f t="shared" si="1347"/>
        <v>2-APHU6887666</v>
      </c>
      <c r="E10810" s="7">
        <f t="shared" si="1348"/>
        <v>45160.704800729167</v>
      </c>
      <c r="F10810" s="8">
        <v>45160.850634062503</v>
      </c>
      <c r="G10810" s="7">
        <f t="shared" si="1351"/>
        <v>45160.892300729167</v>
      </c>
      <c r="H10810" s="2">
        <f>LOOKUP(2,1/(Sheet1!$D:$D=C10810)/(Sheet1!$E:$E&gt;=E10810)/(Sheet1!$E:$E&lt;=G10810),(Sheet1!$E:$E))</f>
        <v>45160.851835347225</v>
      </c>
      <c r="I10810" t="str">
        <f t="shared" si="1349"/>
        <v>0:01:44</v>
      </c>
      <c r="J10810" t="s">
        <v>8471</v>
      </c>
      <c r="K10810" t="s">
        <v>9621</v>
      </c>
      <c r="L10810" t="str">
        <f t="shared" si="1350"/>
        <v>WEEK 34</v>
      </c>
      <c r="M10810" t="str">
        <f t="shared" si="1352"/>
        <v>(-) 65 detik</v>
      </c>
    </row>
    <row r="10811" spans="1:13" x14ac:dyDescent="0.35">
      <c r="A10811" s="6">
        <v>1</v>
      </c>
      <c r="B10811" s="6" t="s">
        <v>12523</v>
      </c>
      <c r="C10811" s="6" t="s">
        <v>12523</v>
      </c>
      <c r="D10811" s="6" t="str">
        <f t="shared" si="1347"/>
        <v>1-TCNU5169766</v>
      </c>
      <c r="E10811" s="7">
        <f t="shared" si="1348"/>
        <v>45160.704030787034</v>
      </c>
      <c r="F10811" s="8">
        <v>45160.84986412037</v>
      </c>
      <c r="G10811" s="7">
        <f t="shared" si="1351"/>
        <v>45160.891530787034</v>
      </c>
      <c r="H10811" s="2">
        <f>LOOKUP(2,1/(Sheet1!$D:$D=C10811)/(Sheet1!$E:$E&gt;=E10811)/(Sheet1!$E:$E&lt;=G10811),(Sheet1!$E:$E))</f>
        <v>45160.85094452546</v>
      </c>
      <c r="I10811" t="str">
        <f t="shared" si="1349"/>
        <v>0:01:33</v>
      </c>
      <c r="J10811" t="s">
        <v>8471</v>
      </c>
      <c r="K10811" t="s">
        <v>9621</v>
      </c>
      <c r="L10811" t="str">
        <f t="shared" si="1350"/>
        <v>WEEK 34</v>
      </c>
      <c r="M10811" t="str">
        <f t="shared" si="1352"/>
        <v>(-) 65 detik</v>
      </c>
    </row>
    <row r="10812" spans="1:13" x14ac:dyDescent="0.35">
      <c r="A10812" s="6">
        <v>4</v>
      </c>
      <c r="B10812" s="6" t="s">
        <v>13963</v>
      </c>
      <c r="C10812" s="6" t="s">
        <v>13963</v>
      </c>
      <c r="D10812" s="6" t="str">
        <f t="shared" si="1347"/>
        <v>4-TLLU3248194</v>
      </c>
      <c r="E10812" s="7">
        <f t="shared" si="1348"/>
        <v>45160.703624884256</v>
      </c>
      <c r="F10812" s="8">
        <v>45160.849458217592</v>
      </c>
      <c r="G10812" s="7">
        <f t="shared" si="1351"/>
        <v>45160.891124884256</v>
      </c>
      <c r="H10812" s="2">
        <f>LOOKUP(2,1/(Sheet1!$D:$D=C10812)/(Sheet1!$E:$E&gt;=E10812)/(Sheet1!$E:$E&lt;=G10812),(Sheet1!$E:$E))</f>
        <v>45160.850758518522</v>
      </c>
      <c r="I10812" t="str">
        <f t="shared" si="1349"/>
        <v>0:01:52</v>
      </c>
      <c r="J10812" t="s">
        <v>8471</v>
      </c>
      <c r="K10812" t="s">
        <v>9621</v>
      </c>
      <c r="L10812" t="str">
        <f t="shared" si="1350"/>
        <v>WEEK 34</v>
      </c>
      <c r="M10812" t="str">
        <f t="shared" si="1352"/>
        <v>(-) 65 detik</v>
      </c>
    </row>
    <row r="10813" spans="1:13" x14ac:dyDescent="0.35">
      <c r="A10813" s="6">
        <v>1</v>
      </c>
      <c r="B10813" s="6" t="s">
        <v>12417</v>
      </c>
      <c r="C10813" s="6" t="s">
        <v>12417</v>
      </c>
      <c r="D10813" s="6" t="str">
        <f t="shared" si="1347"/>
        <v>1-SEGU5870620</v>
      </c>
      <c r="E10813" s="7">
        <f t="shared" si="1348"/>
        <v>45160.702421527778</v>
      </c>
      <c r="F10813" s="8">
        <v>45160.848254861114</v>
      </c>
      <c r="G10813" s="7">
        <f t="shared" si="1351"/>
        <v>45160.889921527778</v>
      </c>
      <c r="H10813" s="2">
        <f>LOOKUP(2,1/(Sheet1!$D:$D=C10813)/(Sheet1!$E:$E&gt;=E10813)/(Sheet1!$E:$E&lt;=G10813),(Sheet1!$E:$E))</f>
        <v>45160.849419641207</v>
      </c>
      <c r="I10813" t="str">
        <f t="shared" si="1349"/>
        <v>0:01:41</v>
      </c>
      <c r="J10813" t="s">
        <v>8471</v>
      </c>
      <c r="K10813" t="s">
        <v>9621</v>
      </c>
      <c r="L10813" t="str">
        <f t="shared" si="1350"/>
        <v>WEEK 34</v>
      </c>
      <c r="M10813" t="str">
        <f t="shared" si="1352"/>
        <v>(-) 65 detik</v>
      </c>
    </row>
    <row r="10814" spans="1:13" x14ac:dyDescent="0.35">
      <c r="A10814" s="6">
        <v>2</v>
      </c>
      <c r="B10814" s="6" t="s">
        <v>13471</v>
      </c>
      <c r="C10814" s="6" t="s">
        <v>13471</v>
      </c>
      <c r="D10814" s="6" t="str">
        <f t="shared" si="1347"/>
        <v>2-MSKU4743859</v>
      </c>
      <c r="E10814" s="7">
        <f t="shared" si="1348"/>
        <v>45160.702294097217</v>
      </c>
      <c r="F10814" s="8">
        <v>45160.848127430552</v>
      </c>
      <c r="G10814" s="7">
        <f t="shared" si="1351"/>
        <v>45160.889794097217</v>
      </c>
      <c r="H10814" s="2">
        <f>LOOKUP(2,1/(Sheet1!$D:$D=C10814)/(Sheet1!$E:$E&gt;=E10814)/(Sheet1!$E:$E&lt;=G10814),(Sheet1!$E:$E))</f>
        <v>45160.849388495371</v>
      </c>
      <c r="I10814" t="str">
        <f t="shared" si="1349"/>
        <v>0:01:49</v>
      </c>
      <c r="J10814" t="s">
        <v>8471</v>
      </c>
      <c r="K10814" t="s">
        <v>9621</v>
      </c>
      <c r="L10814" t="str">
        <f t="shared" si="1350"/>
        <v>WEEK 34</v>
      </c>
      <c r="M10814" t="str">
        <f t="shared" si="1352"/>
        <v>(-) 65 detik</v>
      </c>
    </row>
    <row r="10815" spans="1:13" x14ac:dyDescent="0.35">
      <c r="A10815" s="6">
        <v>3</v>
      </c>
      <c r="B10815" s="6" t="s">
        <v>13960</v>
      </c>
      <c r="C10815" s="6" t="s">
        <v>13960</v>
      </c>
      <c r="D10815" s="6" t="str">
        <f t="shared" si="1347"/>
        <v>3-TLLU3139510</v>
      </c>
      <c r="E10815" s="7">
        <f t="shared" si="1348"/>
        <v>45160.70143912037</v>
      </c>
      <c r="F10815" s="8">
        <v>45160.847272453706</v>
      </c>
      <c r="G10815" s="7">
        <f t="shared" si="1351"/>
        <v>45160.88893912037</v>
      </c>
      <c r="H10815" s="2">
        <f>LOOKUP(2,1/(Sheet1!$D:$D=C10815)/(Sheet1!$E:$E&gt;=E10815)/(Sheet1!$E:$E&lt;=G10815),(Sheet1!$E:$E))</f>
        <v>45160.848457453707</v>
      </c>
      <c r="I10815" t="str">
        <f t="shared" si="1349"/>
        <v>0:01:42</v>
      </c>
      <c r="J10815" t="s">
        <v>8471</v>
      </c>
      <c r="K10815" t="s">
        <v>9621</v>
      </c>
      <c r="L10815" t="str">
        <f t="shared" si="1350"/>
        <v>WEEK 34</v>
      </c>
      <c r="M10815" t="str">
        <f t="shared" si="1352"/>
        <v>(-) 65 detik</v>
      </c>
    </row>
    <row r="10816" spans="1:13" x14ac:dyDescent="0.35">
      <c r="A10816" s="6">
        <v>1</v>
      </c>
      <c r="B10816" s="6" t="s">
        <v>12599</v>
      </c>
      <c r="C10816" s="6" t="s">
        <v>12599</v>
      </c>
      <c r="D10816" s="6" t="str">
        <f t="shared" si="1347"/>
        <v>1-TRHU5100383</v>
      </c>
      <c r="E10816" s="7">
        <f t="shared" si="1348"/>
        <v>45160.700913229164</v>
      </c>
      <c r="F10816" s="8">
        <v>45160.8467465625</v>
      </c>
      <c r="G10816" s="7">
        <f t="shared" si="1351"/>
        <v>45160.888413229164</v>
      </c>
      <c r="H10816" s="2">
        <f>LOOKUP(2,1/(Sheet1!$D:$D=C10816)/(Sheet1!$E:$E&gt;=E10816)/(Sheet1!$E:$E&lt;=G10816),(Sheet1!$E:$E))</f>
        <v>45160.847678611113</v>
      </c>
      <c r="I10816" t="str">
        <f t="shared" si="1349"/>
        <v>0:01:21</v>
      </c>
      <c r="J10816" t="s">
        <v>8471</v>
      </c>
      <c r="K10816" t="s">
        <v>9621</v>
      </c>
      <c r="L10816" t="str">
        <f t="shared" si="1350"/>
        <v>WEEK 34</v>
      </c>
      <c r="M10816" t="str">
        <f t="shared" si="1352"/>
        <v>(-) 65 detik</v>
      </c>
    </row>
    <row r="10817" spans="1:13" x14ac:dyDescent="0.35">
      <c r="A10817" s="6">
        <v>1</v>
      </c>
      <c r="B10817" s="6" t="s">
        <v>12276</v>
      </c>
      <c r="C10817" s="6" t="s">
        <v>12276</v>
      </c>
      <c r="D10817" s="6" t="str">
        <f t="shared" si="1347"/>
        <v>1-MRKU2131430</v>
      </c>
      <c r="E10817" s="7">
        <f t="shared" si="1348"/>
        <v>45160.698019872681</v>
      </c>
      <c r="F10817" s="8">
        <v>45160.843853206017</v>
      </c>
      <c r="G10817" s="7">
        <f t="shared" si="1351"/>
        <v>45160.885519872681</v>
      </c>
      <c r="H10817" s="2">
        <f>LOOKUP(2,1/(Sheet1!$D:$D=C10817)/(Sheet1!$E:$E&gt;=E10817)/(Sheet1!$E:$E&lt;=G10817),(Sheet1!$E:$E))</f>
        <v>45160.844595057868</v>
      </c>
      <c r="I10817" t="str">
        <f t="shared" si="1349"/>
        <v>0:01:04</v>
      </c>
      <c r="J10817" t="s">
        <v>8471</v>
      </c>
      <c r="K10817" t="s">
        <v>9621</v>
      </c>
      <c r="L10817" t="str">
        <f t="shared" si="1350"/>
        <v>WEEK 34</v>
      </c>
      <c r="M10817" t="str">
        <f t="shared" si="1352"/>
        <v>(-) 65 detik</v>
      </c>
    </row>
    <row r="10818" spans="1:13" x14ac:dyDescent="0.35">
      <c r="A10818" s="6">
        <v>2</v>
      </c>
      <c r="B10818" s="6" t="s">
        <v>13372</v>
      </c>
      <c r="C10818" s="6" t="s">
        <v>13372</v>
      </c>
      <c r="D10818" s="6" t="str">
        <f t="shared" si="1347"/>
        <v>2-MRKU3833827</v>
      </c>
      <c r="E10818" s="7">
        <f t="shared" si="1348"/>
        <v>45160.695472534717</v>
      </c>
      <c r="F10818" s="8">
        <v>45160.841305868053</v>
      </c>
      <c r="G10818" s="7">
        <f t="shared" si="1351"/>
        <v>45160.882972534717</v>
      </c>
      <c r="H10818" s="2">
        <f>LOOKUP(2,1/(Sheet1!$D:$D=C10818)/(Sheet1!$E:$E&gt;=E10818)/(Sheet1!$E:$E&lt;=G10818),(Sheet1!$E:$E))</f>
        <v>45160.84148667824</v>
      </c>
      <c r="I10818" t="str">
        <f t="shared" si="1349"/>
        <v>0:00:16</v>
      </c>
      <c r="J10818" t="s">
        <v>8471</v>
      </c>
      <c r="K10818" t="s">
        <v>9621</v>
      </c>
      <c r="L10818" t="str">
        <f t="shared" si="1350"/>
        <v>WEEK 34</v>
      </c>
      <c r="M10818" t="str">
        <f t="shared" si="1352"/>
        <v>(-) 30 detik</v>
      </c>
    </row>
    <row r="10819" spans="1:13" x14ac:dyDescent="0.35">
      <c r="A10819" s="6">
        <v>4</v>
      </c>
      <c r="B10819" s="6" t="s">
        <v>13990</v>
      </c>
      <c r="C10819" s="6" t="s">
        <v>13990</v>
      </c>
      <c r="D10819" s="6" t="str">
        <f t="shared" si="1347"/>
        <v>4-TRHU2657117</v>
      </c>
      <c r="E10819" s="7">
        <f t="shared" si="1348"/>
        <v>45160.69490023148</v>
      </c>
      <c r="F10819" s="8">
        <v>45160.840733564815</v>
      </c>
      <c r="G10819" s="7">
        <f t="shared" si="1351"/>
        <v>45160.88240023148</v>
      </c>
      <c r="H10819" s="2">
        <f>LOOKUP(2,1/(Sheet1!$D:$D=C10819)/(Sheet1!$E:$E&gt;=E10819)/(Sheet1!$E:$E&lt;=G10819),(Sheet1!$E:$E))</f>
        <v>45160.841652222225</v>
      </c>
      <c r="I10819" t="str">
        <f t="shared" si="1349"/>
        <v>0:01:19</v>
      </c>
      <c r="J10819" t="s">
        <v>8471</v>
      </c>
      <c r="K10819" t="s">
        <v>9621</v>
      </c>
      <c r="L10819" t="str">
        <f t="shared" si="1350"/>
        <v>WEEK 34</v>
      </c>
      <c r="M10819" t="str">
        <f t="shared" si="1352"/>
        <v>(-) 65 detik</v>
      </c>
    </row>
    <row r="10820" spans="1:13" x14ac:dyDescent="0.35">
      <c r="A10820" s="6">
        <v>3</v>
      </c>
      <c r="B10820" s="6" t="s">
        <v>13688</v>
      </c>
      <c r="C10820" s="6" t="s">
        <v>13688</v>
      </c>
      <c r="D10820" s="6" t="str">
        <f t="shared" si="1347"/>
        <v>3-SITU2797354</v>
      </c>
      <c r="E10820" s="7">
        <f t="shared" si="1348"/>
        <v>45160.693751192128</v>
      </c>
      <c r="F10820" s="8">
        <v>45160.839584525464</v>
      </c>
      <c r="G10820" s="7">
        <f t="shared" si="1351"/>
        <v>45160.881251192128</v>
      </c>
      <c r="H10820" s="2">
        <f>LOOKUP(2,1/(Sheet1!$D:$D=C10820)/(Sheet1!$E:$E&gt;=E10820)/(Sheet1!$E:$E&lt;=G10820),(Sheet1!$E:$E))</f>
        <v>45160.840884027777</v>
      </c>
      <c r="I10820" t="str">
        <f t="shared" si="1349"/>
        <v>0:01:52</v>
      </c>
      <c r="J10820" t="s">
        <v>8471</v>
      </c>
      <c r="K10820" t="s">
        <v>9621</v>
      </c>
      <c r="L10820" t="str">
        <f t="shared" si="1350"/>
        <v>WEEK 34</v>
      </c>
      <c r="M10820" t="str">
        <f t="shared" si="1352"/>
        <v>(-) 65 detik</v>
      </c>
    </row>
    <row r="10821" spans="1:13" x14ac:dyDescent="0.35">
      <c r="A10821" s="6">
        <v>1</v>
      </c>
      <c r="B10821" s="6" t="s">
        <v>12465</v>
      </c>
      <c r="C10821" s="6" t="s">
        <v>12465</v>
      </c>
      <c r="D10821" s="6" t="str">
        <f t="shared" si="1347"/>
        <v>1-SUDU8871487</v>
      </c>
      <c r="E10821" s="7">
        <f t="shared" si="1348"/>
        <v>45160.693317743055</v>
      </c>
      <c r="F10821" s="8">
        <v>45160.83915107639</v>
      </c>
      <c r="G10821" s="7">
        <f t="shared" si="1351"/>
        <v>45160.880817743055</v>
      </c>
      <c r="H10821" s="2">
        <f>LOOKUP(2,1/(Sheet1!$D:$D=C10821)/(Sheet1!$E:$E&gt;=E10821)/(Sheet1!$E:$E&lt;=G10821),(Sheet1!$E:$E))</f>
        <v>45160.839621006948</v>
      </c>
      <c r="I10821" t="str">
        <f t="shared" si="1349"/>
        <v>0:00:41</v>
      </c>
      <c r="J10821" t="s">
        <v>8471</v>
      </c>
      <c r="K10821" t="s">
        <v>9621</v>
      </c>
      <c r="L10821" t="str">
        <f t="shared" si="1350"/>
        <v>WEEK 34</v>
      </c>
      <c r="M10821" t="str">
        <f t="shared" si="1352"/>
        <v>(-) 65 detik</v>
      </c>
    </row>
    <row r="10822" spans="1:13" x14ac:dyDescent="0.35">
      <c r="A10822" s="6">
        <v>2</v>
      </c>
      <c r="B10822" s="6" t="s">
        <v>13632</v>
      </c>
      <c r="C10822" s="6" t="s">
        <v>13632</v>
      </c>
      <c r="D10822" s="6" t="str">
        <f t="shared" si="1347"/>
        <v>2-RFCU5035514</v>
      </c>
      <c r="E10822" s="7">
        <f t="shared" si="1348"/>
        <v>45160.692946678239</v>
      </c>
      <c r="F10822" s="8">
        <v>45160.838780011574</v>
      </c>
      <c r="G10822" s="7">
        <f t="shared" si="1351"/>
        <v>45160.880446678239</v>
      </c>
      <c r="H10822" s="2">
        <f>LOOKUP(2,1/(Sheet1!$D:$D=C10822)/(Sheet1!$E:$E&gt;=E10822)/(Sheet1!$E:$E&lt;=G10822),(Sheet1!$E:$E))</f>
        <v>45160.839392407404</v>
      </c>
      <c r="I10822" t="str">
        <f t="shared" si="1349"/>
        <v>0:00:53</v>
      </c>
      <c r="J10822" t="s">
        <v>8471</v>
      </c>
      <c r="K10822" t="s">
        <v>9621</v>
      </c>
      <c r="L10822" t="str">
        <f t="shared" si="1350"/>
        <v>WEEK 34</v>
      </c>
      <c r="M10822" t="str">
        <f t="shared" si="1352"/>
        <v>(-) 65 detik</v>
      </c>
    </row>
    <row r="10823" spans="1:13" x14ac:dyDescent="0.35">
      <c r="A10823" s="6">
        <v>3</v>
      </c>
      <c r="B10823" s="6" t="s">
        <v>12680</v>
      </c>
      <c r="C10823" s="6" t="s">
        <v>12680</v>
      </c>
      <c r="D10823" s="6" t="str">
        <f t="shared" si="1347"/>
        <v>3-BEAU2731125</v>
      </c>
      <c r="E10823" s="7">
        <f t="shared" si="1348"/>
        <v>45160.692150543982</v>
      </c>
      <c r="F10823" s="8">
        <v>45160.837983877318</v>
      </c>
      <c r="G10823" s="7">
        <f t="shared" si="1351"/>
        <v>45160.879650543982</v>
      </c>
      <c r="H10823" s="2">
        <f>LOOKUP(2,1/(Sheet1!$D:$D=C10823)/(Sheet1!$E:$E&gt;=E10823)/(Sheet1!$E:$E&lt;=G10823),(Sheet1!$E:$E))</f>
        <v>45160.839150601852</v>
      </c>
      <c r="I10823" t="str">
        <f t="shared" si="1349"/>
        <v>0:01:41</v>
      </c>
      <c r="J10823" t="s">
        <v>8471</v>
      </c>
      <c r="K10823" t="s">
        <v>9621</v>
      </c>
      <c r="L10823" t="str">
        <f t="shared" si="1350"/>
        <v>WEEK 34</v>
      </c>
      <c r="M10823" t="str">
        <f t="shared" si="1352"/>
        <v>(-) 65 detik</v>
      </c>
    </row>
    <row r="10824" spans="1:13" x14ac:dyDescent="0.35">
      <c r="A10824" s="6">
        <v>2</v>
      </c>
      <c r="B10824" s="6" t="s">
        <v>13802</v>
      </c>
      <c r="C10824" s="6" t="s">
        <v>13802</v>
      </c>
      <c r="D10824" s="6" t="str">
        <f t="shared" si="1347"/>
        <v>2-TCLU6323014</v>
      </c>
      <c r="E10824" s="7">
        <f t="shared" si="1348"/>
        <v>45160.690959178239</v>
      </c>
      <c r="F10824" s="8">
        <v>45160.836792511574</v>
      </c>
      <c r="G10824" s="7">
        <f t="shared" si="1351"/>
        <v>45160.878459178239</v>
      </c>
      <c r="H10824" s="2">
        <f>LOOKUP(2,1/(Sheet1!$D:$D=C10824)/(Sheet1!$E:$E&gt;=E10824)/(Sheet1!$E:$E&lt;=G10824),(Sheet1!$E:$E))</f>
        <v>45160.837691631947</v>
      </c>
      <c r="I10824" t="str">
        <f t="shared" si="1349"/>
        <v>0:01:18</v>
      </c>
      <c r="J10824" t="s">
        <v>8471</v>
      </c>
      <c r="K10824" t="s">
        <v>9621</v>
      </c>
      <c r="L10824" t="str">
        <f t="shared" si="1350"/>
        <v>WEEK 34</v>
      </c>
      <c r="M10824" t="str">
        <f t="shared" si="1352"/>
        <v>(-) 65 detik</v>
      </c>
    </row>
    <row r="10825" spans="1:13" x14ac:dyDescent="0.35">
      <c r="A10825" s="6">
        <v>3</v>
      </c>
      <c r="B10825" s="6" t="s">
        <v>14063</v>
      </c>
      <c r="C10825" s="6" t="s">
        <v>14063</v>
      </c>
      <c r="D10825" s="6" t="str">
        <f t="shared" si="1347"/>
        <v>3-UETU2774878</v>
      </c>
      <c r="E10825" s="7">
        <f t="shared" si="1348"/>
        <v>45160.690530324071</v>
      </c>
      <c r="F10825" s="8">
        <v>45160.836363657407</v>
      </c>
      <c r="G10825" s="7">
        <f t="shared" si="1351"/>
        <v>45160.878030324071</v>
      </c>
      <c r="H10825" s="2">
        <f>LOOKUP(2,1/(Sheet1!$D:$D=C10825)/(Sheet1!$E:$E&gt;=E10825)/(Sheet1!$E:$E&lt;=G10825),(Sheet1!$E:$E))</f>
        <v>45160.837625949076</v>
      </c>
      <c r="I10825" t="str">
        <f t="shared" si="1349"/>
        <v>0:01:49</v>
      </c>
      <c r="J10825" t="s">
        <v>8471</v>
      </c>
      <c r="K10825" t="s">
        <v>9621</v>
      </c>
      <c r="L10825" t="str">
        <f t="shared" si="1350"/>
        <v>WEEK 34</v>
      </c>
      <c r="M10825" t="str">
        <f t="shared" si="1352"/>
        <v>(-) 65 detik</v>
      </c>
    </row>
    <row r="10826" spans="1:13" x14ac:dyDescent="0.35">
      <c r="A10826" s="6">
        <v>2</v>
      </c>
      <c r="B10826" s="6" t="s">
        <v>10956</v>
      </c>
      <c r="C10826" s="6" t="s">
        <v>10956</v>
      </c>
      <c r="D10826" s="6" t="str">
        <f t="shared" si="1347"/>
        <v>2-FCIU7467260</v>
      </c>
      <c r="E10826" s="7">
        <f t="shared" si="1348"/>
        <v>45160.689127199068</v>
      </c>
      <c r="F10826" s="8">
        <v>45160.834960532404</v>
      </c>
      <c r="G10826" s="7">
        <f t="shared" si="1351"/>
        <v>45160.876627199068</v>
      </c>
      <c r="H10826" s="2">
        <f>LOOKUP(2,1/(Sheet1!$D:$D=C10826)/(Sheet1!$E:$E&gt;=E10826)/(Sheet1!$E:$E&lt;=G10826),(Sheet1!$E:$E))</f>
        <v>45160.83618204861</v>
      </c>
      <c r="I10826" t="str">
        <f t="shared" si="1349"/>
        <v>0:01:46</v>
      </c>
      <c r="J10826" t="s">
        <v>8471</v>
      </c>
      <c r="K10826" t="s">
        <v>9621</v>
      </c>
      <c r="L10826" t="str">
        <f t="shared" si="1350"/>
        <v>WEEK 34</v>
      </c>
      <c r="M10826" t="str">
        <f t="shared" si="1352"/>
        <v>(-) 65 detik</v>
      </c>
    </row>
    <row r="10827" spans="1:13" x14ac:dyDescent="0.35">
      <c r="A10827" s="6">
        <v>3</v>
      </c>
      <c r="B10827" s="6" t="s">
        <v>14169</v>
      </c>
      <c r="C10827" s="6" t="s">
        <v>14169</v>
      </c>
      <c r="D10827" s="6" t="str">
        <f t="shared" si="1347"/>
        <v>3-BEAU2733468</v>
      </c>
      <c r="E10827" s="7">
        <f t="shared" si="1348"/>
        <v>45160.687900729165</v>
      </c>
      <c r="F10827" s="8">
        <v>45160.8337340625</v>
      </c>
      <c r="G10827" s="7">
        <f t="shared" si="1351"/>
        <v>45160.875400729165</v>
      </c>
      <c r="H10827" s="2">
        <f>LOOKUP(2,1/(Sheet1!$D:$D=C10827)/(Sheet1!$E:$E&gt;=E10827)/(Sheet1!$E:$E&lt;=G10827),(Sheet1!$E:$E))</f>
        <v>45160.834934155093</v>
      </c>
      <c r="I10827" t="str">
        <f t="shared" si="1349"/>
        <v>0:01:44</v>
      </c>
      <c r="J10827" t="s">
        <v>8471</v>
      </c>
      <c r="K10827" t="s">
        <v>9621</v>
      </c>
      <c r="L10827" t="str">
        <f t="shared" si="1350"/>
        <v>WEEK 34</v>
      </c>
      <c r="M10827" t="str">
        <f t="shared" si="1352"/>
        <v>(-) 65 detik</v>
      </c>
    </row>
    <row r="10828" spans="1:13" x14ac:dyDescent="0.35">
      <c r="A10828" s="6">
        <v>2</v>
      </c>
      <c r="B10828" s="6" t="s">
        <v>13193</v>
      </c>
      <c r="C10828" s="6" t="s">
        <v>13193</v>
      </c>
      <c r="D10828" s="6" t="str">
        <f t="shared" si="1347"/>
        <v>2-FFAU2772069</v>
      </c>
      <c r="E10828" s="7">
        <f t="shared" si="1348"/>
        <v>45160.687788657408</v>
      </c>
      <c r="F10828" s="8">
        <v>45160.833621990743</v>
      </c>
      <c r="G10828" s="7">
        <f t="shared" si="1351"/>
        <v>45160.875288657408</v>
      </c>
      <c r="H10828" s="2">
        <f>LOOKUP(2,1/(Sheet1!$D:$D=C10828)/(Sheet1!$E:$E&gt;=E10828)/(Sheet1!$E:$E&lt;=G10828),(Sheet1!$E:$E))</f>
        <v>45160.834607175922</v>
      </c>
      <c r="I10828" t="str">
        <f t="shared" si="1349"/>
        <v>0:01:25</v>
      </c>
      <c r="J10828" t="s">
        <v>8471</v>
      </c>
      <c r="K10828" t="s">
        <v>9621</v>
      </c>
      <c r="L10828" t="str">
        <f t="shared" si="1350"/>
        <v>WEEK 34</v>
      </c>
      <c r="M10828" t="str">
        <f t="shared" si="1352"/>
        <v>(-) 65 detik</v>
      </c>
    </row>
    <row r="10829" spans="1:13" x14ac:dyDescent="0.35">
      <c r="A10829" s="6">
        <v>2</v>
      </c>
      <c r="B10829" s="6" t="s">
        <v>13210</v>
      </c>
      <c r="C10829" s="6" t="s">
        <v>13210</v>
      </c>
      <c r="D10829" s="6" t="str">
        <f t="shared" si="1347"/>
        <v>2-FSCU8474448</v>
      </c>
      <c r="E10829" s="7">
        <f t="shared" si="1348"/>
        <v>45160.680839895831</v>
      </c>
      <c r="F10829" s="8">
        <v>45160.826673229167</v>
      </c>
      <c r="G10829" s="7">
        <f t="shared" si="1351"/>
        <v>45160.868339895831</v>
      </c>
      <c r="H10829" s="2">
        <f>LOOKUP(2,1/(Sheet1!$D:$D=C10829)/(Sheet1!$E:$E&gt;=E10829)/(Sheet1!$E:$E&lt;=G10829),(Sheet1!$E:$E))</f>
        <v>45160.827537395831</v>
      </c>
      <c r="I10829" t="str">
        <f t="shared" si="1349"/>
        <v>0:01:15</v>
      </c>
      <c r="J10829" t="s">
        <v>8471</v>
      </c>
      <c r="K10829" t="s">
        <v>9621</v>
      </c>
      <c r="L10829" t="str">
        <f t="shared" si="1350"/>
        <v>WEEK 34</v>
      </c>
      <c r="M10829" t="str">
        <f t="shared" si="1352"/>
        <v>(-) 65 detik</v>
      </c>
    </row>
    <row r="10830" spans="1:13" x14ac:dyDescent="0.35">
      <c r="A10830" s="6">
        <v>4</v>
      </c>
      <c r="B10830" s="6" t="s">
        <v>12053</v>
      </c>
      <c r="C10830" s="6" t="s">
        <v>12053</v>
      </c>
      <c r="D10830" s="6" t="str">
        <f t="shared" si="1347"/>
        <v>4-CXDU2185305</v>
      </c>
      <c r="E10830" s="7">
        <f t="shared" si="1348"/>
        <v>45160.68066755787</v>
      </c>
      <c r="F10830" s="8">
        <v>45160.826500891206</v>
      </c>
      <c r="G10830" s="7">
        <f t="shared" si="1351"/>
        <v>45160.86816755787</v>
      </c>
      <c r="H10830" s="2">
        <f>LOOKUP(2,1/(Sheet1!$D:$D=C10830)/(Sheet1!$E:$E&gt;=E10830)/(Sheet1!$E:$E&lt;=G10830),(Sheet1!$E:$E))</f>
        <v>45160.827616898147</v>
      </c>
      <c r="I10830" t="str">
        <f t="shared" si="1349"/>
        <v>0:01:36</v>
      </c>
      <c r="J10830" t="s">
        <v>8471</v>
      </c>
      <c r="K10830" t="s">
        <v>9621</v>
      </c>
      <c r="L10830" t="str">
        <f t="shared" si="1350"/>
        <v>WEEK 34</v>
      </c>
      <c r="M10830" t="str">
        <f t="shared" si="1352"/>
        <v>(-) 65 detik</v>
      </c>
    </row>
    <row r="10831" spans="1:13" x14ac:dyDescent="0.35">
      <c r="A10831" s="6">
        <v>3</v>
      </c>
      <c r="B10831" s="6" t="s">
        <v>14052</v>
      </c>
      <c r="C10831" s="6" t="s">
        <v>14052</v>
      </c>
      <c r="D10831" s="6" t="str">
        <f t="shared" si="1347"/>
        <v>3-TXGU5696604</v>
      </c>
      <c r="E10831" s="7">
        <f t="shared" si="1348"/>
        <v>45160.6805846875</v>
      </c>
      <c r="F10831" s="8">
        <v>45160.826418020835</v>
      </c>
      <c r="G10831" s="7">
        <f t="shared" si="1351"/>
        <v>45160.8680846875</v>
      </c>
      <c r="H10831" s="2">
        <f>LOOKUP(2,1/(Sheet1!$D:$D=C10831)/(Sheet1!$E:$E&gt;=E10831)/(Sheet1!$E:$E&lt;=G10831),(Sheet1!$E:$E))</f>
        <v>45160.827192256947</v>
      </c>
      <c r="I10831" t="str">
        <f t="shared" si="1349"/>
        <v>0:01:07</v>
      </c>
      <c r="J10831" t="s">
        <v>8471</v>
      </c>
      <c r="K10831" t="s">
        <v>9621</v>
      </c>
      <c r="L10831" t="str">
        <f t="shared" si="1350"/>
        <v>WEEK 34</v>
      </c>
      <c r="M10831" t="str">
        <f t="shared" si="1352"/>
        <v>(-) 65 detik</v>
      </c>
    </row>
    <row r="10832" spans="1:13" x14ac:dyDescent="0.35">
      <c r="A10832" s="6">
        <v>4</v>
      </c>
      <c r="B10832" s="6" t="s">
        <v>12982</v>
      </c>
      <c r="C10832" s="6" t="s">
        <v>12982</v>
      </c>
      <c r="D10832" s="6" t="str">
        <f t="shared" si="1347"/>
        <v>4-CXDU1723279</v>
      </c>
      <c r="E10832" s="7">
        <f t="shared" si="1348"/>
        <v>45160.678760335642</v>
      </c>
      <c r="F10832" s="8">
        <v>45160.824593668978</v>
      </c>
      <c r="G10832" s="7">
        <f t="shared" si="1351"/>
        <v>45160.866260335642</v>
      </c>
      <c r="H10832" s="2">
        <f>LOOKUP(2,1/(Sheet1!$D:$D=C10832)/(Sheet1!$E:$E&gt;=E10832)/(Sheet1!$E:$E&lt;=G10832),(Sheet1!$E:$E))</f>
        <v>45160.825858680553</v>
      </c>
      <c r="I10832" t="str">
        <f t="shared" si="1349"/>
        <v>0:01:49</v>
      </c>
      <c r="J10832" t="s">
        <v>8471</v>
      </c>
      <c r="K10832" t="s">
        <v>9621</v>
      </c>
      <c r="L10832" t="str">
        <f t="shared" si="1350"/>
        <v>WEEK 34</v>
      </c>
      <c r="M10832" t="str">
        <f t="shared" si="1352"/>
        <v>(-) 65 detik</v>
      </c>
    </row>
    <row r="10833" spans="1:13" x14ac:dyDescent="0.35">
      <c r="A10833" s="6">
        <v>3</v>
      </c>
      <c r="B10833" s="6" t="s">
        <v>13579</v>
      </c>
      <c r="C10833" s="6" t="s">
        <v>13579</v>
      </c>
      <c r="D10833" s="6" t="str">
        <f t="shared" si="1347"/>
        <v>3-OOLU8836761</v>
      </c>
      <c r="E10833" s="7">
        <f t="shared" si="1348"/>
        <v>45160.678493483792</v>
      </c>
      <c r="F10833" s="8">
        <v>45160.824326817128</v>
      </c>
      <c r="G10833" s="7">
        <f t="shared" si="1351"/>
        <v>45160.865993483792</v>
      </c>
      <c r="H10833" s="2">
        <f>LOOKUP(2,1/(Sheet1!$D:$D=C10833)/(Sheet1!$E:$E&gt;=E10833)/(Sheet1!$E:$E&lt;=G10833),(Sheet1!$E:$E))</f>
        <v>45160.825612824076</v>
      </c>
      <c r="I10833" t="str">
        <f t="shared" si="1349"/>
        <v>0:01:51</v>
      </c>
      <c r="J10833" t="s">
        <v>8471</v>
      </c>
      <c r="K10833" t="s">
        <v>9621</v>
      </c>
      <c r="L10833" t="str">
        <f t="shared" si="1350"/>
        <v>WEEK 34</v>
      </c>
      <c r="M10833" t="str">
        <f t="shared" si="1352"/>
        <v>(-) 65 detik</v>
      </c>
    </row>
    <row r="10834" spans="1:13" x14ac:dyDescent="0.35">
      <c r="A10834" s="6">
        <v>3</v>
      </c>
      <c r="B10834" s="6" t="s">
        <v>12060</v>
      </c>
      <c r="C10834" s="6" t="s">
        <v>12060</v>
      </c>
      <c r="D10834" s="6" t="str">
        <f t="shared" si="1347"/>
        <v>3-CXDU2234204</v>
      </c>
      <c r="E10834" s="7">
        <f t="shared" si="1348"/>
        <v>45160.677117326384</v>
      </c>
      <c r="F10834" s="8">
        <v>45160.82295065972</v>
      </c>
      <c r="G10834" s="7">
        <f t="shared" si="1351"/>
        <v>45160.864617326384</v>
      </c>
      <c r="H10834" s="2">
        <f>LOOKUP(2,1/(Sheet1!$D:$D=C10834)/(Sheet1!$E:$E&gt;=E10834)/(Sheet1!$E:$E&lt;=G10834),(Sheet1!$E:$E))</f>
        <v>45160.824266053241</v>
      </c>
      <c r="I10834" t="str">
        <f t="shared" si="1349"/>
        <v>0:01:54</v>
      </c>
      <c r="J10834" t="s">
        <v>8471</v>
      </c>
      <c r="K10834" t="s">
        <v>9621</v>
      </c>
      <c r="L10834" t="str">
        <f t="shared" si="1350"/>
        <v>WEEK 34</v>
      </c>
      <c r="M10834" t="str">
        <f t="shared" si="1352"/>
        <v>(-) 65 detik</v>
      </c>
    </row>
    <row r="10835" spans="1:13" x14ac:dyDescent="0.35">
      <c r="A10835" s="6">
        <v>4</v>
      </c>
      <c r="B10835" s="6" t="s">
        <v>13165</v>
      </c>
      <c r="C10835" s="6" t="s">
        <v>13165</v>
      </c>
      <c r="D10835" s="6" t="str">
        <f t="shared" si="1347"/>
        <v>4-FCIU9799367</v>
      </c>
      <c r="E10835" s="7">
        <f t="shared" si="1348"/>
        <v>45160.674880902778</v>
      </c>
      <c r="F10835" s="8">
        <v>45160.820714236113</v>
      </c>
      <c r="G10835" s="7">
        <f t="shared" si="1351"/>
        <v>45160.862380902778</v>
      </c>
      <c r="H10835" s="2">
        <f>LOOKUP(2,1/(Sheet1!$D:$D=C10835)/(Sheet1!$E:$E&gt;=E10835)/(Sheet1!$E:$E&lt;=G10835),(Sheet1!$E:$E))</f>
        <v>45160.821324849538</v>
      </c>
      <c r="I10835" t="str">
        <f t="shared" si="1349"/>
        <v>0:00:53</v>
      </c>
      <c r="J10835" t="s">
        <v>8471</v>
      </c>
      <c r="K10835" t="s">
        <v>9621</v>
      </c>
      <c r="L10835" t="str">
        <f t="shared" si="1350"/>
        <v>WEEK 34</v>
      </c>
      <c r="M10835" t="str">
        <f t="shared" si="1352"/>
        <v>(-) 65 detik</v>
      </c>
    </row>
    <row r="10836" spans="1:13" x14ac:dyDescent="0.35">
      <c r="A10836" s="6">
        <v>3</v>
      </c>
      <c r="B10836" s="6" t="s">
        <v>14303</v>
      </c>
      <c r="C10836" s="6" t="s">
        <v>14303</v>
      </c>
      <c r="D10836" s="6" t="str">
        <f t="shared" si="1347"/>
        <v>3-DRYU4522731</v>
      </c>
      <c r="E10836" s="7">
        <f t="shared" si="1348"/>
        <v>45160.673477430551</v>
      </c>
      <c r="F10836" s="8">
        <v>45160.819310763887</v>
      </c>
      <c r="G10836" s="7">
        <f t="shared" si="1351"/>
        <v>45160.860977430551</v>
      </c>
      <c r="H10836" s="2">
        <f>LOOKUP(2,1/(Sheet1!$D:$D=C10836)/(Sheet1!$E:$E&gt;=E10836)/(Sheet1!$E:$E&lt;=G10836),(Sheet1!$E:$E))</f>
        <v>45160.820356701392</v>
      </c>
      <c r="I10836" t="str">
        <f t="shared" si="1349"/>
        <v>0:01:30</v>
      </c>
      <c r="J10836" t="s">
        <v>8471</v>
      </c>
      <c r="K10836" t="s">
        <v>9621</v>
      </c>
      <c r="L10836" t="str">
        <f t="shared" si="1350"/>
        <v>WEEK 34</v>
      </c>
      <c r="M10836" t="str">
        <f t="shared" si="1352"/>
        <v>(-) 65 detik</v>
      </c>
    </row>
    <row r="10837" spans="1:13" x14ac:dyDescent="0.35">
      <c r="A10837" s="6">
        <v>4</v>
      </c>
      <c r="B10837" s="6" t="s">
        <v>12973</v>
      </c>
      <c r="C10837" s="6" t="s">
        <v>12973</v>
      </c>
      <c r="D10837" s="6" t="str">
        <f t="shared" si="1347"/>
        <v>4-CXDU1206430</v>
      </c>
      <c r="E10837" s="7">
        <f t="shared" si="1348"/>
        <v>45160.672392858796</v>
      </c>
      <c r="F10837" s="8">
        <v>45160.818226192132</v>
      </c>
      <c r="G10837" s="7">
        <f t="shared" si="1351"/>
        <v>45160.859892858796</v>
      </c>
      <c r="H10837" s="2">
        <f>LOOKUP(2,1/(Sheet1!$D:$D=C10837)/(Sheet1!$E:$E&gt;=E10837)/(Sheet1!$E:$E&lt;=G10837),(Sheet1!$E:$E))</f>
        <v>45160.819396307874</v>
      </c>
      <c r="I10837" t="str">
        <f t="shared" si="1349"/>
        <v>0:01:41</v>
      </c>
      <c r="J10837" t="s">
        <v>8471</v>
      </c>
      <c r="K10837" t="s">
        <v>9621</v>
      </c>
      <c r="L10837" t="str">
        <f t="shared" si="1350"/>
        <v>WEEK 34</v>
      </c>
      <c r="M10837" t="str">
        <f t="shared" si="1352"/>
        <v>(-) 65 detik</v>
      </c>
    </row>
    <row r="10838" spans="1:13" x14ac:dyDescent="0.35">
      <c r="A10838" s="6">
        <v>4</v>
      </c>
      <c r="B10838" s="6" t="s">
        <v>12410</v>
      </c>
      <c r="C10838" s="6" t="s">
        <v>12410</v>
      </c>
      <c r="D10838" s="6" t="str">
        <f t="shared" si="1347"/>
        <v>4-SEGU3435990</v>
      </c>
      <c r="E10838" s="7">
        <f t="shared" si="1348"/>
        <v>45160.670242858796</v>
      </c>
      <c r="F10838" s="8">
        <v>45160.816076192132</v>
      </c>
      <c r="G10838" s="7">
        <f t="shared" si="1351"/>
        <v>45160.857742858796</v>
      </c>
      <c r="H10838" s="2">
        <f>LOOKUP(2,1/(Sheet1!$D:$D=C10838)/(Sheet1!$E:$E&gt;=E10838)/(Sheet1!$E:$E&lt;=G10838),(Sheet1!$E:$E))</f>
        <v>45160.81732934028</v>
      </c>
      <c r="I10838" t="str">
        <f t="shared" si="1349"/>
        <v>0:01:48</v>
      </c>
      <c r="J10838" t="s">
        <v>8471</v>
      </c>
      <c r="K10838" t="s">
        <v>9621</v>
      </c>
      <c r="L10838" t="str">
        <f t="shared" si="1350"/>
        <v>WEEK 34</v>
      </c>
      <c r="M10838" t="str">
        <f t="shared" si="1352"/>
        <v>(-) 65 detik</v>
      </c>
    </row>
    <row r="10839" spans="1:13" x14ac:dyDescent="0.35">
      <c r="A10839" s="6">
        <v>1</v>
      </c>
      <c r="B10839" s="6" t="s">
        <v>12036</v>
      </c>
      <c r="C10839" s="6" t="s">
        <v>12036</v>
      </c>
      <c r="D10839" s="6" t="str">
        <f t="shared" si="1347"/>
        <v>1-CTPU2737700</v>
      </c>
      <c r="E10839" s="7">
        <f t="shared" si="1348"/>
        <v>45160.669462881939</v>
      </c>
      <c r="F10839" s="8">
        <v>45160.815296215274</v>
      </c>
      <c r="G10839" s="7">
        <f t="shared" si="1351"/>
        <v>45160.856962881939</v>
      </c>
      <c r="H10839" s="2">
        <f>LOOKUP(2,1/(Sheet1!$D:$D=C10839)/(Sheet1!$E:$E&gt;=E10839)/(Sheet1!$E:$E&lt;=G10839),(Sheet1!$E:$E))</f>
        <v>45160.815652662037</v>
      </c>
      <c r="I10839" t="str">
        <f t="shared" si="1349"/>
        <v>0:00:31</v>
      </c>
      <c r="J10839" t="s">
        <v>8471</v>
      </c>
      <c r="K10839" t="s">
        <v>9621</v>
      </c>
      <c r="L10839" t="str">
        <f t="shared" si="1350"/>
        <v>WEEK 34</v>
      </c>
      <c r="M10839" t="str">
        <f t="shared" si="1352"/>
        <v>(-) 65 detik</v>
      </c>
    </row>
    <row r="10840" spans="1:13" x14ac:dyDescent="0.35">
      <c r="A10840" s="6">
        <v>2</v>
      </c>
      <c r="B10840" s="6" t="s">
        <v>11282</v>
      </c>
      <c r="C10840" s="6" t="s">
        <v>11282</v>
      </c>
      <c r="D10840" s="6" t="str">
        <f t="shared" ref="D10840:D10903" si="1353">A10840&amp;"-"&amp;C10840</f>
        <v>2-CMAU7424880</v>
      </c>
      <c r="E10840" s="7">
        <f t="shared" ref="E10840:E10903" si="1354">F10840-TIMEVALUE("03:30:00")</f>
        <v>45160.66848753472</v>
      </c>
      <c r="F10840" s="8">
        <v>45160.814320868056</v>
      </c>
      <c r="G10840" s="7">
        <f t="shared" si="1351"/>
        <v>45160.85598753472</v>
      </c>
      <c r="H10840" s="2">
        <f>LOOKUP(2,1/(Sheet1!$D:$D=C10840)/(Sheet1!$E:$E&gt;=E10840)/(Sheet1!$E:$E&lt;=G10840),(Sheet1!$E:$E))</f>
        <v>45160.815528692132</v>
      </c>
      <c r="I10840" t="str">
        <f t="shared" ref="I10840:I10903" si="1355">IF(H10840-F10840&gt;0, TEXT(ABS(H10840-F10840),"h:mm:ss"), "+"&amp;TEXT(ABS(F10840-H10840),"h:mm:ss"))</f>
        <v>0:01:44</v>
      </c>
      <c r="J10840" t="s">
        <v>8471</v>
      </c>
      <c r="K10840" t="s">
        <v>9621</v>
      </c>
      <c r="L10840" t="str">
        <f t="shared" si="1350"/>
        <v>WEEK 34</v>
      </c>
      <c r="M10840" t="str">
        <f t="shared" si="1352"/>
        <v>(-) 65 detik</v>
      </c>
    </row>
    <row r="10841" spans="1:13" x14ac:dyDescent="0.35">
      <c r="A10841" s="6">
        <v>3</v>
      </c>
      <c r="B10841" s="6" t="s">
        <v>13057</v>
      </c>
      <c r="C10841" s="6" t="s">
        <v>13057</v>
      </c>
      <c r="D10841" s="6" t="str">
        <f t="shared" si="1353"/>
        <v>3-EGHU8471632</v>
      </c>
      <c r="E10841" s="7">
        <f t="shared" si="1354"/>
        <v>45160.668215081016</v>
      </c>
      <c r="F10841" s="8">
        <v>45160.814048414351</v>
      </c>
      <c r="G10841" s="7">
        <f t="shared" si="1351"/>
        <v>45160.855715081016</v>
      </c>
      <c r="H10841" s="2">
        <f>LOOKUP(2,1/(Sheet1!$D:$D=C10841)/(Sheet1!$E:$E&gt;=E10841)/(Sheet1!$E:$E&lt;=G10841),(Sheet1!$E:$E))</f>
        <v>45160.815383865738</v>
      </c>
      <c r="I10841" t="str">
        <f t="shared" si="1355"/>
        <v>0:01:55</v>
      </c>
      <c r="J10841" t="s">
        <v>8471</v>
      </c>
      <c r="K10841" t="s">
        <v>9621</v>
      </c>
      <c r="L10841" t="str">
        <f t="shared" si="1350"/>
        <v>WEEK 34</v>
      </c>
      <c r="M10841" t="str">
        <f t="shared" si="1352"/>
        <v>(-) 65 detik</v>
      </c>
    </row>
    <row r="10842" spans="1:13" x14ac:dyDescent="0.35">
      <c r="A10842" s="6">
        <v>2</v>
      </c>
      <c r="B10842" s="6" t="s">
        <v>11238</v>
      </c>
      <c r="C10842" s="6" t="s">
        <v>11238</v>
      </c>
      <c r="D10842" s="6" t="str">
        <f t="shared" si="1353"/>
        <v>2-APZU4377820</v>
      </c>
      <c r="E10842" s="7">
        <f t="shared" si="1354"/>
        <v>45160.666422685186</v>
      </c>
      <c r="F10842" s="8">
        <v>45160.812256018522</v>
      </c>
      <c r="G10842" s="7">
        <f t="shared" si="1351"/>
        <v>45160.853922685186</v>
      </c>
      <c r="H10842" s="2">
        <f>LOOKUP(2,1/(Sheet1!$D:$D=C10842)/(Sheet1!$E:$E&gt;=E10842)/(Sheet1!$E:$E&lt;=G10842),(Sheet1!$E:$E))</f>
        <v>45160.813389988427</v>
      </c>
      <c r="I10842" t="str">
        <f t="shared" si="1355"/>
        <v>0:01:38</v>
      </c>
      <c r="J10842" t="s">
        <v>8471</v>
      </c>
      <c r="K10842" t="s">
        <v>9621</v>
      </c>
      <c r="L10842" t="str">
        <f t="shared" si="1350"/>
        <v>WEEK 34</v>
      </c>
      <c r="M10842" t="str">
        <f t="shared" si="1352"/>
        <v>(-) 65 detik</v>
      </c>
    </row>
    <row r="10843" spans="1:13" x14ac:dyDescent="0.35">
      <c r="A10843" s="6">
        <v>3</v>
      </c>
      <c r="B10843" s="6" t="s">
        <v>13114</v>
      </c>
      <c r="C10843" s="6" t="s">
        <v>13114</v>
      </c>
      <c r="D10843" s="6" t="str">
        <f t="shared" si="1353"/>
        <v>3-EMCU8877729</v>
      </c>
      <c r="E10843" s="7">
        <f t="shared" si="1354"/>
        <v>45160.666118437497</v>
      </c>
      <c r="F10843" s="8">
        <v>45160.811951770833</v>
      </c>
      <c r="G10843" s="7">
        <f t="shared" si="1351"/>
        <v>45160.853618437497</v>
      </c>
      <c r="H10843" s="2">
        <f>LOOKUP(2,1/(Sheet1!$D:$D=C10843)/(Sheet1!$E:$E&gt;=E10843)/(Sheet1!$E:$E&lt;=G10843),(Sheet1!$E:$E))</f>
        <v>45160.813136296296</v>
      </c>
      <c r="I10843" t="str">
        <f t="shared" si="1355"/>
        <v>0:01:42</v>
      </c>
      <c r="J10843" t="s">
        <v>8471</v>
      </c>
      <c r="K10843" t="s">
        <v>9621</v>
      </c>
      <c r="L10843" t="str">
        <f t="shared" si="1350"/>
        <v>WEEK 34</v>
      </c>
      <c r="M10843" t="str">
        <f t="shared" si="1352"/>
        <v>(-) 65 detik</v>
      </c>
    </row>
    <row r="10844" spans="1:13" x14ac:dyDescent="0.35">
      <c r="A10844" s="6">
        <v>3</v>
      </c>
      <c r="B10844" s="6" t="s">
        <v>13922</v>
      </c>
      <c r="C10844" s="6" t="s">
        <v>13922</v>
      </c>
      <c r="D10844" s="6" t="str">
        <f t="shared" si="1353"/>
        <v>3-TGBU7738774</v>
      </c>
      <c r="E10844" s="7">
        <f t="shared" si="1354"/>
        <v>45160.664389120371</v>
      </c>
      <c r="F10844" s="8">
        <v>45160.810222453707</v>
      </c>
      <c r="G10844" s="7">
        <f t="shared" si="1351"/>
        <v>45160.851889120371</v>
      </c>
      <c r="H10844" s="2">
        <f>LOOKUP(2,1/(Sheet1!$D:$D=C10844)/(Sheet1!$E:$E&gt;=E10844)/(Sheet1!$E:$E&lt;=G10844),(Sheet1!$E:$E))</f>
        <v>45160.81148621528</v>
      </c>
      <c r="I10844" t="str">
        <f t="shared" si="1355"/>
        <v>0:01:49</v>
      </c>
      <c r="J10844" t="s">
        <v>8471</v>
      </c>
      <c r="K10844" t="s">
        <v>9621</v>
      </c>
      <c r="L10844" t="str">
        <f t="shared" si="1350"/>
        <v>WEEK 34</v>
      </c>
      <c r="M10844" t="str">
        <f t="shared" si="1352"/>
        <v>(-) 65 detik</v>
      </c>
    </row>
    <row r="10845" spans="1:13" x14ac:dyDescent="0.35">
      <c r="A10845" s="6">
        <v>4</v>
      </c>
      <c r="B10845" s="6" t="s">
        <v>13394</v>
      </c>
      <c r="C10845" s="6" t="s">
        <v>13394</v>
      </c>
      <c r="D10845" s="6" t="str">
        <f t="shared" si="1353"/>
        <v>4-MRSU3777855</v>
      </c>
      <c r="E10845" s="7">
        <f t="shared" si="1354"/>
        <v>45160.66236524305</v>
      </c>
      <c r="F10845" s="8">
        <v>45160.808198576386</v>
      </c>
      <c r="G10845" s="7">
        <f t="shared" si="1351"/>
        <v>45160.84986524305</v>
      </c>
      <c r="H10845" s="2">
        <f>LOOKUP(2,1/(Sheet1!$D:$D=C10845)/(Sheet1!$E:$E&gt;=E10845)/(Sheet1!$E:$E&lt;=G10845),(Sheet1!$E:$E))</f>
        <v>45160.809491689812</v>
      </c>
      <c r="I10845" t="str">
        <f t="shared" si="1355"/>
        <v>0:01:52</v>
      </c>
      <c r="J10845" t="s">
        <v>8471</v>
      </c>
      <c r="K10845" t="s">
        <v>9621</v>
      </c>
      <c r="L10845" t="str">
        <f t="shared" si="1350"/>
        <v>WEEK 34</v>
      </c>
      <c r="M10845" t="str">
        <f t="shared" si="1352"/>
        <v>(-) 65 detik</v>
      </c>
    </row>
    <row r="10846" spans="1:13" x14ac:dyDescent="0.35">
      <c r="A10846" s="6">
        <v>3</v>
      </c>
      <c r="B10846" s="6" t="s">
        <v>12716</v>
      </c>
      <c r="C10846" s="6" t="s">
        <v>12716</v>
      </c>
      <c r="D10846" s="6" t="str">
        <f t="shared" si="1353"/>
        <v>3-BMOU4472970</v>
      </c>
      <c r="E10846" s="7">
        <f t="shared" si="1354"/>
        <v>45160.661249386569</v>
      </c>
      <c r="F10846" s="8">
        <v>45160.807082719904</v>
      </c>
      <c r="G10846" s="7">
        <f t="shared" si="1351"/>
        <v>45160.848749386569</v>
      </c>
      <c r="H10846" s="2">
        <f>LOOKUP(2,1/(Sheet1!$D:$D=C10846)/(Sheet1!$E:$E&gt;=E10846)/(Sheet1!$E:$E&lt;=G10846),(Sheet1!$E:$E))</f>
        <v>45160.808419456022</v>
      </c>
      <c r="I10846" t="str">
        <f t="shared" si="1355"/>
        <v>0:01:55</v>
      </c>
      <c r="J10846" t="s">
        <v>8471</v>
      </c>
      <c r="K10846" t="s">
        <v>9621</v>
      </c>
      <c r="L10846" t="str">
        <f t="shared" si="1350"/>
        <v>WEEK 34</v>
      </c>
      <c r="M10846" t="str">
        <f t="shared" si="1352"/>
        <v>(-) 65 detik</v>
      </c>
    </row>
    <row r="10847" spans="1:13" x14ac:dyDescent="0.35">
      <c r="A10847" s="6">
        <v>4</v>
      </c>
      <c r="B10847" s="6" t="s">
        <v>12098</v>
      </c>
      <c r="C10847" s="6" t="s">
        <v>12098</v>
      </c>
      <c r="D10847" s="6" t="str">
        <f t="shared" si="1353"/>
        <v>4-EISU8301973</v>
      </c>
      <c r="E10847" s="7">
        <f t="shared" si="1354"/>
        <v>45160.660908020829</v>
      </c>
      <c r="F10847" s="8">
        <v>45160.806741354165</v>
      </c>
      <c r="G10847" s="7">
        <f t="shared" si="1351"/>
        <v>45160.848408020829</v>
      </c>
      <c r="H10847" s="2">
        <f>LOOKUP(2,1/(Sheet1!$D:$D=C10847)/(Sheet1!$E:$E&gt;=E10847)/(Sheet1!$E:$E&lt;=G10847),(Sheet1!$E:$E))</f>
        <v>45160.807354189812</v>
      </c>
      <c r="I10847" t="str">
        <f t="shared" si="1355"/>
        <v>0:00:53</v>
      </c>
      <c r="J10847" t="s">
        <v>8471</v>
      </c>
      <c r="K10847" t="s">
        <v>9621</v>
      </c>
      <c r="L10847" t="str">
        <f t="shared" si="1350"/>
        <v>WEEK 34</v>
      </c>
      <c r="M10847" t="str">
        <f t="shared" si="1352"/>
        <v>(-) 65 detik</v>
      </c>
    </row>
    <row r="10848" spans="1:13" x14ac:dyDescent="0.35">
      <c r="A10848" s="6">
        <v>4</v>
      </c>
      <c r="B10848" s="6" t="s">
        <v>15172</v>
      </c>
      <c r="C10848" s="6" t="s">
        <v>15172</v>
      </c>
      <c r="D10848" s="6" t="str">
        <f t="shared" si="1353"/>
        <v>4-HJMU9065160</v>
      </c>
      <c r="E10848" s="7">
        <f t="shared" si="1354"/>
        <v>45160.658557372684</v>
      </c>
      <c r="F10848" s="8">
        <v>45160.80439070602</v>
      </c>
      <c r="G10848" s="7">
        <f t="shared" si="1351"/>
        <v>45160.846057372684</v>
      </c>
      <c r="H10848" s="2">
        <f>LOOKUP(2,1/(Sheet1!$D:$D=C10848)/(Sheet1!$E:$E&gt;=E10848)/(Sheet1!$E:$E&lt;=G10848),(Sheet1!$E:$E))</f>
        <v>45160.805406284722</v>
      </c>
      <c r="I10848" t="str">
        <f t="shared" si="1355"/>
        <v>0:01:28</v>
      </c>
      <c r="J10848" t="s">
        <v>8471</v>
      </c>
      <c r="K10848" t="s">
        <v>9621</v>
      </c>
      <c r="L10848" t="str">
        <f t="shared" si="1350"/>
        <v>WEEK 34</v>
      </c>
      <c r="M10848" t="str">
        <f t="shared" si="1352"/>
        <v>(-) 65 detik</v>
      </c>
    </row>
    <row r="10849" spans="1:13" x14ac:dyDescent="0.35">
      <c r="A10849" s="6">
        <v>4</v>
      </c>
      <c r="B10849" s="6" t="s">
        <v>12039</v>
      </c>
      <c r="C10849" s="6" t="s">
        <v>12039</v>
      </c>
      <c r="D10849" s="6" t="str">
        <f t="shared" si="1353"/>
        <v>4-CXDU1393480</v>
      </c>
      <c r="E10849" s="7">
        <f t="shared" si="1354"/>
        <v>45160.65601288194</v>
      </c>
      <c r="F10849" s="8">
        <v>45160.801846215276</v>
      </c>
      <c r="G10849" s="7">
        <f t="shared" si="1351"/>
        <v>45160.84351288194</v>
      </c>
      <c r="H10849" s="2">
        <f>LOOKUP(2,1/(Sheet1!$D:$D=C10849)/(Sheet1!$E:$E&gt;=E10849)/(Sheet1!$E:$E&lt;=G10849),(Sheet1!$E:$E))</f>
        <v>45160.772630798609</v>
      </c>
      <c r="I10849" t="str">
        <f t="shared" si="1355"/>
        <v>+0:42:04</v>
      </c>
      <c r="J10849" t="s">
        <v>9651</v>
      </c>
      <c r="K10849" t="s">
        <v>9621</v>
      </c>
      <c r="L10849" t="str">
        <f t="shared" si="1350"/>
        <v>WEEK 34</v>
      </c>
    </row>
    <row r="10850" spans="1:13" x14ac:dyDescent="0.35">
      <c r="A10850" s="6">
        <v>4</v>
      </c>
      <c r="B10850" s="6" t="s">
        <v>12773</v>
      </c>
      <c r="C10850" s="6" t="s">
        <v>12773</v>
      </c>
      <c r="D10850" s="6" t="str">
        <f t="shared" si="1353"/>
        <v>4-CAIU6429967</v>
      </c>
      <c r="E10850" s="7">
        <f t="shared" si="1354"/>
        <v>45160.618750543981</v>
      </c>
      <c r="F10850" s="8">
        <v>45160.764583877317</v>
      </c>
      <c r="G10850" s="7">
        <f t="shared" si="1351"/>
        <v>45160.806250543981</v>
      </c>
      <c r="H10850" s="2">
        <f>LOOKUP(2,1/(Sheet1!$D:$D=C10850)/(Sheet1!$E:$E&gt;=E10850)/(Sheet1!$E:$E&lt;=G10850),(Sheet1!$E:$E))</f>
        <v>45160.765572141201</v>
      </c>
      <c r="I10850" t="str">
        <f t="shared" si="1355"/>
        <v>0:01:25</v>
      </c>
      <c r="J10850" t="s">
        <v>8471</v>
      </c>
      <c r="K10850" t="s">
        <v>9621</v>
      </c>
      <c r="L10850" t="str">
        <f t="shared" si="1350"/>
        <v>WEEK 34</v>
      </c>
      <c r="M10850" t="str">
        <f t="shared" ref="M10850:M10853" si="1356">IF(I10850&lt;="0:00:05","(-) 5 detik",IF(I10850&lt;="0:00:15","(-) 15 detik",IF(I10850&lt;="0:00:30","(-) 30 detik","(-) 65 detik")))</f>
        <v>(-) 65 detik</v>
      </c>
    </row>
    <row r="10851" spans="1:13" x14ac:dyDescent="0.35">
      <c r="A10851" s="6">
        <v>3</v>
      </c>
      <c r="B10851" s="6" t="s">
        <v>14658</v>
      </c>
      <c r="C10851" s="6" t="s">
        <v>14658</v>
      </c>
      <c r="D10851" s="6" t="str">
        <f t="shared" si="1353"/>
        <v>3-OOLU9044727</v>
      </c>
      <c r="E10851" s="7">
        <f t="shared" si="1354"/>
        <v>45160.603877546295</v>
      </c>
      <c r="F10851" s="8">
        <v>45160.749710879631</v>
      </c>
      <c r="G10851" s="7">
        <f t="shared" si="1351"/>
        <v>45160.791377546295</v>
      </c>
      <c r="H10851" s="2">
        <f>LOOKUP(2,1/(Sheet1!$D:$D=C10851)/(Sheet1!$E:$E&gt;=E10851)/(Sheet1!$E:$E&lt;=G10851),(Sheet1!$E:$E))</f>
        <v>45160.75091667824</v>
      </c>
      <c r="I10851" t="str">
        <f t="shared" si="1355"/>
        <v>0:01:44</v>
      </c>
      <c r="J10851" t="s">
        <v>8471</v>
      </c>
      <c r="K10851" t="s">
        <v>9621</v>
      </c>
      <c r="L10851" t="str">
        <f t="shared" ref="L10851:L10914" si="1357">CONCATENATE("WEEK ",WEEKNUM(F10851,21))</f>
        <v>WEEK 34</v>
      </c>
      <c r="M10851" t="str">
        <f t="shared" si="1356"/>
        <v>(-) 65 detik</v>
      </c>
    </row>
    <row r="10852" spans="1:13" x14ac:dyDescent="0.35">
      <c r="A10852" s="6">
        <v>3</v>
      </c>
      <c r="B10852" s="6" t="s">
        <v>12043</v>
      </c>
      <c r="C10852" s="6" t="s">
        <v>12043</v>
      </c>
      <c r="D10852" s="6" t="str">
        <f t="shared" si="1353"/>
        <v>3-CXDU1720618</v>
      </c>
      <c r="E10852" s="7">
        <f t="shared" si="1354"/>
        <v>45160.601954976846</v>
      </c>
      <c r="F10852" s="8">
        <v>45160.747788310182</v>
      </c>
      <c r="G10852" s="7">
        <f t="shared" si="1351"/>
        <v>45160.789454976846</v>
      </c>
      <c r="H10852" s="2">
        <f>LOOKUP(2,1/(Sheet1!$D:$D=C10852)/(Sheet1!$E:$E&gt;=E10852)/(Sheet1!$E:$E&lt;=G10852),(Sheet1!$E:$E))</f>
        <v>45160.7487277662</v>
      </c>
      <c r="I10852" t="str">
        <f t="shared" si="1355"/>
        <v>0:01:21</v>
      </c>
      <c r="J10852" t="s">
        <v>8471</v>
      </c>
      <c r="K10852" t="s">
        <v>9621</v>
      </c>
      <c r="L10852" t="str">
        <f t="shared" si="1357"/>
        <v>WEEK 34</v>
      </c>
      <c r="M10852" t="str">
        <f t="shared" si="1356"/>
        <v>(-) 65 detik</v>
      </c>
    </row>
    <row r="10853" spans="1:13" x14ac:dyDescent="0.35">
      <c r="A10853" s="6">
        <v>2</v>
      </c>
      <c r="B10853" s="6" t="s">
        <v>10962</v>
      </c>
      <c r="C10853" s="6" t="s">
        <v>10962</v>
      </c>
      <c r="D10853" s="6" t="str">
        <f t="shared" si="1353"/>
        <v>2-FFAU1489429</v>
      </c>
      <c r="E10853" s="7">
        <f t="shared" si="1354"/>
        <v>45160.589810879625</v>
      </c>
      <c r="F10853" s="8">
        <v>45160.73564421296</v>
      </c>
      <c r="G10853" s="7">
        <f t="shared" si="1351"/>
        <v>45160.777310879625</v>
      </c>
      <c r="H10853" s="2">
        <f>LOOKUP(2,1/(Sheet1!$D:$D=C10853)/(Sheet1!$E:$E&gt;=E10853)/(Sheet1!$E:$E&lt;=G10853),(Sheet1!$E:$E))</f>
        <v>45160.736719594905</v>
      </c>
      <c r="I10853" t="str">
        <f t="shared" si="1355"/>
        <v>0:01:33</v>
      </c>
      <c r="J10853" t="s">
        <v>8471</v>
      </c>
      <c r="K10853" t="s">
        <v>9621</v>
      </c>
      <c r="L10853" t="str">
        <f t="shared" si="1357"/>
        <v>WEEK 34</v>
      </c>
      <c r="M10853" t="str">
        <f t="shared" si="1356"/>
        <v>(-) 65 detik</v>
      </c>
    </row>
    <row r="10854" spans="1:13" x14ac:dyDescent="0.35">
      <c r="A10854" s="6">
        <v>1</v>
      </c>
      <c r="B10854" s="6" t="s">
        <v>12171</v>
      </c>
      <c r="C10854" s="6" t="s">
        <v>12171</v>
      </c>
      <c r="D10854" s="6" t="str">
        <f t="shared" si="1353"/>
        <v>1-HMMU9054219</v>
      </c>
      <c r="E10854" s="7">
        <f t="shared" si="1354"/>
        <v>45160.55832225694</v>
      </c>
      <c r="F10854" s="8">
        <v>45160.704155590276</v>
      </c>
      <c r="G10854" s="7">
        <f t="shared" si="1351"/>
        <v>45160.74582225694</v>
      </c>
      <c r="H10854" s="2">
        <f>LOOKUP(2,1/(Sheet1!$D:$D=C10854)/(Sheet1!$E:$E&gt;=E10854)/(Sheet1!$E:$E&lt;=G10854),(Sheet1!$E:$E))</f>
        <v>45160.703541574076</v>
      </c>
      <c r="I10854" t="str">
        <f t="shared" si="1355"/>
        <v>+0:00:53</v>
      </c>
      <c r="J10854" t="s">
        <v>9651</v>
      </c>
      <c r="K10854" t="s">
        <v>9621</v>
      </c>
      <c r="L10854" t="str">
        <f t="shared" si="1357"/>
        <v>WEEK 34</v>
      </c>
    </row>
    <row r="10855" spans="1:13" x14ac:dyDescent="0.35">
      <c r="A10855" s="6">
        <v>4</v>
      </c>
      <c r="B10855" s="6" t="s">
        <v>13134</v>
      </c>
      <c r="C10855" s="6" t="s">
        <v>13134</v>
      </c>
      <c r="D10855" s="6" t="str">
        <f t="shared" si="1353"/>
        <v>4-FBIU7912913</v>
      </c>
      <c r="E10855" s="7">
        <f t="shared" si="1354"/>
        <v>45160.555350694442</v>
      </c>
      <c r="F10855" s="8">
        <v>45160.701184027777</v>
      </c>
      <c r="G10855" s="7">
        <f t="shared" ref="G10855:G10918" si="1358">F10855+TIMEVALUE("01:00:00")</f>
        <v>45160.742850694442</v>
      </c>
      <c r="H10855" s="2">
        <f>LOOKUP(2,1/(Sheet1!$D:$D=C10855)/(Sheet1!$E:$E&gt;=E10855)/(Sheet1!$E:$E&lt;=G10855),(Sheet1!$E:$E))</f>
        <v>45160.702164502312</v>
      </c>
      <c r="I10855" t="str">
        <f t="shared" si="1355"/>
        <v>0:01:25</v>
      </c>
      <c r="J10855" t="s">
        <v>8471</v>
      </c>
      <c r="K10855" t="s">
        <v>9621</v>
      </c>
      <c r="L10855" t="str">
        <f t="shared" si="1357"/>
        <v>WEEK 34</v>
      </c>
      <c r="M10855" t="str">
        <f t="shared" ref="M10855:M10865" si="1359">IF(I10855&lt;="0:00:05","(-) 5 detik",IF(I10855&lt;="0:00:15","(-) 15 detik",IF(I10855&lt;="0:00:30","(-) 30 detik","(-) 65 detik")))</f>
        <v>(-) 65 detik</v>
      </c>
    </row>
    <row r="10856" spans="1:13" x14ac:dyDescent="0.35">
      <c r="A10856" s="6">
        <v>1</v>
      </c>
      <c r="B10856" s="6" t="s">
        <v>12037</v>
      </c>
      <c r="C10856" s="6" t="s">
        <v>12037</v>
      </c>
      <c r="D10856" s="6" t="str">
        <f t="shared" si="1353"/>
        <v>1-CTPU2746180</v>
      </c>
      <c r="E10856" s="7">
        <f t="shared" si="1354"/>
        <v>45160.555167361112</v>
      </c>
      <c r="F10856" s="8">
        <v>45160.701000694447</v>
      </c>
      <c r="G10856" s="7">
        <f t="shared" si="1358"/>
        <v>45160.742667361112</v>
      </c>
      <c r="H10856" s="2">
        <f>LOOKUP(2,1/(Sheet1!$D:$D=C10856)/(Sheet1!$E:$E&gt;=E10856)/(Sheet1!$E:$E&lt;=G10856),(Sheet1!$E:$E))</f>
        <v>45160.701706527776</v>
      </c>
      <c r="I10856" t="str">
        <f t="shared" si="1355"/>
        <v>0:01:01</v>
      </c>
      <c r="J10856" t="s">
        <v>8471</v>
      </c>
      <c r="K10856" t="s">
        <v>9621</v>
      </c>
      <c r="L10856" t="str">
        <f t="shared" si="1357"/>
        <v>WEEK 34</v>
      </c>
      <c r="M10856" t="str">
        <f t="shared" si="1359"/>
        <v>(-) 65 detik</v>
      </c>
    </row>
    <row r="10857" spans="1:13" x14ac:dyDescent="0.35">
      <c r="A10857" s="6">
        <v>2</v>
      </c>
      <c r="B10857" s="6" t="s">
        <v>13245</v>
      </c>
      <c r="C10857" s="6" t="s">
        <v>13245</v>
      </c>
      <c r="D10857" s="6" t="str">
        <f t="shared" si="1353"/>
        <v>2-HALU2103185</v>
      </c>
      <c r="E10857" s="7">
        <f t="shared" si="1354"/>
        <v>45160.553846064809</v>
      </c>
      <c r="F10857" s="8">
        <v>45160.699679398145</v>
      </c>
      <c r="G10857" s="7">
        <f t="shared" si="1358"/>
        <v>45160.741346064809</v>
      </c>
      <c r="H10857" s="2">
        <f>LOOKUP(2,1/(Sheet1!$D:$D=C10857)/(Sheet1!$E:$E&gt;=E10857)/(Sheet1!$E:$E&lt;=G10857),(Sheet1!$E:$E))</f>
        <v>45160.700786064815</v>
      </c>
      <c r="I10857" t="str">
        <f t="shared" si="1355"/>
        <v>0:01:36</v>
      </c>
      <c r="J10857" t="s">
        <v>8471</v>
      </c>
      <c r="K10857" t="s">
        <v>9621</v>
      </c>
      <c r="L10857" t="str">
        <f t="shared" si="1357"/>
        <v>WEEK 34</v>
      </c>
      <c r="M10857" t="str">
        <f t="shared" si="1359"/>
        <v>(-) 65 detik</v>
      </c>
    </row>
    <row r="10858" spans="1:13" x14ac:dyDescent="0.35">
      <c r="A10858" s="6">
        <v>1</v>
      </c>
      <c r="B10858" s="6" t="s">
        <v>11132</v>
      </c>
      <c r="C10858" s="6" t="s">
        <v>11132</v>
      </c>
      <c r="D10858" s="6" t="str">
        <f t="shared" si="1353"/>
        <v>1-TCNU6459570</v>
      </c>
      <c r="E10858" s="7">
        <f t="shared" si="1354"/>
        <v>45160.553125960643</v>
      </c>
      <c r="F10858" s="8">
        <v>45160.698959293979</v>
      </c>
      <c r="G10858" s="7">
        <f t="shared" si="1358"/>
        <v>45160.740625960643</v>
      </c>
      <c r="H10858" s="2">
        <f>LOOKUP(2,1/(Sheet1!$D:$D=C10858)/(Sheet1!$E:$E&gt;=E10858)/(Sheet1!$E:$E&lt;=G10858),(Sheet1!$E:$E))</f>
        <v>45160.700207615744</v>
      </c>
      <c r="I10858" t="str">
        <f t="shared" si="1355"/>
        <v>0:01:48</v>
      </c>
      <c r="J10858" t="s">
        <v>8471</v>
      </c>
      <c r="K10858" t="s">
        <v>9621</v>
      </c>
      <c r="L10858" t="str">
        <f t="shared" si="1357"/>
        <v>WEEK 34</v>
      </c>
      <c r="M10858" t="str">
        <f t="shared" si="1359"/>
        <v>(-) 65 detik</v>
      </c>
    </row>
    <row r="10859" spans="1:13" x14ac:dyDescent="0.35">
      <c r="A10859" s="6">
        <v>2</v>
      </c>
      <c r="B10859" s="6" t="s">
        <v>11120</v>
      </c>
      <c r="C10859" s="6" t="s">
        <v>11120</v>
      </c>
      <c r="D10859" s="6" t="str">
        <f t="shared" si="1353"/>
        <v>2-TCLU9588228</v>
      </c>
      <c r="E10859" s="7">
        <f t="shared" si="1354"/>
        <v>45160.552455752309</v>
      </c>
      <c r="F10859" s="8">
        <v>45160.698289085645</v>
      </c>
      <c r="G10859" s="7">
        <f t="shared" si="1358"/>
        <v>45160.739955752309</v>
      </c>
      <c r="H10859" s="2">
        <f>LOOKUP(2,1/(Sheet1!$D:$D=C10859)/(Sheet1!$E:$E&gt;=E10859)/(Sheet1!$E:$E&lt;=G10859),(Sheet1!$E:$E))</f>
        <v>45160.699363032407</v>
      </c>
      <c r="I10859" t="str">
        <f t="shared" si="1355"/>
        <v>0:01:33</v>
      </c>
      <c r="J10859" t="s">
        <v>8471</v>
      </c>
      <c r="K10859" t="s">
        <v>9621</v>
      </c>
      <c r="L10859" t="str">
        <f t="shared" si="1357"/>
        <v>WEEK 34</v>
      </c>
      <c r="M10859" t="str">
        <f t="shared" si="1359"/>
        <v>(-) 65 detik</v>
      </c>
    </row>
    <row r="10860" spans="1:13" x14ac:dyDescent="0.35">
      <c r="A10860" s="6">
        <v>2</v>
      </c>
      <c r="B10860" s="6" t="s">
        <v>13472</v>
      </c>
      <c r="C10860" s="6" t="s">
        <v>13472</v>
      </c>
      <c r="D10860" s="6" t="str">
        <f t="shared" si="1353"/>
        <v>2-MSKU4745316</v>
      </c>
      <c r="E10860" s="7">
        <f t="shared" si="1354"/>
        <v>45160.548164965272</v>
      </c>
      <c r="F10860" s="8">
        <v>45160.693998298608</v>
      </c>
      <c r="G10860" s="7">
        <f t="shared" si="1358"/>
        <v>45160.735664965272</v>
      </c>
      <c r="H10860" s="2">
        <f>LOOKUP(2,1/(Sheet1!$D:$D=C10860)/(Sheet1!$E:$E&gt;=E10860)/(Sheet1!$E:$E&lt;=G10860),(Sheet1!$E:$E))</f>
        <v>45160.694306979167</v>
      </c>
      <c r="I10860" t="str">
        <f t="shared" si="1355"/>
        <v>0:00:27</v>
      </c>
      <c r="J10860" t="s">
        <v>8471</v>
      </c>
      <c r="K10860" t="s">
        <v>9621</v>
      </c>
      <c r="L10860" t="str">
        <f t="shared" si="1357"/>
        <v>WEEK 34</v>
      </c>
      <c r="M10860" t="str">
        <f t="shared" si="1359"/>
        <v>(-) 30 detik</v>
      </c>
    </row>
    <row r="10861" spans="1:13" x14ac:dyDescent="0.35">
      <c r="A10861" s="6">
        <v>2</v>
      </c>
      <c r="B10861" s="6" t="s">
        <v>14024</v>
      </c>
      <c r="C10861" s="6" t="s">
        <v>14024</v>
      </c>
      <c r="D10861" s="6" t="str">
        <f t="shared" si="1353"/>
        <v>2-TRHU6582422</v>
      </c>
      <c r="E10861" s="7">
        <f t="shared" si="1354"/>
        <v>45160.545975729161</v>
      </c>
      <c r="F10861" s="8">
        <v>45160.691809062497</v>
      </c>
      <c r="G10861" s="7">
        <f t="shared" si="1358"/>
        <v>45160.733475729161</v>
      </c>
      <c r="H10861" s="2">
        <f>LOOKUP(2,1/(Sheet1!$D:$D=C10861)/(Sheet1!$E:$E&gt;=E10861)/(Sheet1!$E:$E&lt;=G10861),(Sheet1!$E:$E))</f>
        <v>45160.692541840275</v>
      </c>
      <c r="I10861" t="str">
        <f t="shared" si="1355"/>
        <v>0:01:03</v>
      </c>
      <c r="J10861" t="s">
        <v>8471</v>
      </c>
      <c r="K10861" t="s">
        <v>9621</v>
      </c>
      <c r="L10861" t="str">
        <f t="shared" si="1357"/>
        <v>WEEK 34</v>
      </c>
      <c r="M10861" t="str">
        <f t="shared" si="1359"/>
        <v>(-) 65 detik</v>
      </c>
    </row>
    <row r="10862" spans="1:13" x14ac:dyDescent="0.35">
      <c r="A10862" s="6">
        <v>2</v>
      </c>
      <c r="B10862" s="6" t="s">
        <v>11027</v>
      </c>
      <c r="C10862" s="6" t="s">
        <v>11027</v>
      </c>
      <c r="D10862" s="6" t="str">
        <f t="shared" si="1353"/>
        <v>2-MRSU3755265</v>
      </c>
      <c r="E10862" s="7">
        <f t="shared" si="1354"/>
        <v>45160.544189236112</v>
      </c>
      <c r="F10862" s="8">
        <v>45160.690022569448</v>
      </c>
      <c r="G10862" s="7">
        <f t="shared" si="1358"/>
        <v>45160.731689236112</v>
      </c>
      <c r="H10862" s="2">
        <f>LOOKUP(2,1/(Sheet1!$D:$D=C10862)/(Sheet1!$E:$E&gt;=E10862)/(Sheet1!$E:$E&lt;=G10862),(Sheet1!$E:$E))</f>
        <v>45160.690754965275</v>
      </c>
      <c r="I10862" t="str">
        <f t="shared" si="1355"/>
        <v>0:01:03</v>
      </c>
      <c r="J10862" t="s">
        <v>8471</v>
      </c>
      <c r="K10862" t="s">
        <v>9621</v>
      </c>
      <c r="L10862" t="str">
        <f t="shared" si="1357"/>
        <v>WEEK 34</v>
      </c>
      <c r="M10862" t="str">
        <f t="shared" si="1359"/>
        <v>(-) 65 detik</v>
      </c>
    </row>
    <row r="10863" spans="1:13" x14ac:dyDescent="0.35">
      <c r="A10863" s="6">
        <v>1</v>
      </c>
      <c r="B10863" s="6" t="s">
        <v>11278</v>
      </c>
      <c r="C10863" s="6" t="s">
        <v>11278</v>
      </c>
      <c r="D10863" s="6" t="str">
        <f t="shared" si="1353"/>
        <v>1-CMAU6135395</v>
      </c>
      <c r="E10863" s="7">
        <f t="shared" si="1354"/>
        <v>45160.525381712963</v>
      </c>
      <c r="F10863" s="8">
        <v>45160.671215046299</v>
      </c>
      <c r="G10863" s="7">
        <f t="shared" si="1358"/>
        <v>45160.712881712963</v>
      </c>
      <c r="H10863" s="2">
        <f>LOOKUP(2,1/(Sheet1!$D:$D=C10863)/(Sheet1!$E:$E&gt;=E10863)/(Sheet1!$E:$E&lt;=G10863),(Sheet1!$E:$E))</f>
        <v>45160.672396122682</v>
      </c>
      <c r="I10863" t="str">
        <f t="shared" si="1355"/>
        <v>0:01:42</v>
      </c>
      <c r="J10863" t="s">
        <v>8471</v>
      </c>
      <c r="K10863" t="s">
        <v>9621</v>
      </c>
      <c r="L10863" t="str">
        <f t="shared" si="1357"/>
        <v>WEEK 34</v>
      </c>
      <c r="M10863" t="str">
        <f t="shared" si="1359"/>
        <v>(-) 65 detik</v>
      </c>
    </row>
    <row r="10864" spans="1:13" x14ac:dyDescent="0.35">
      <c r="A10864" s="6">
        <v>2</v>
      </c>
      <c r="B10864" s="6" t="s">
        <v>13364</v>
      </c>
      <c r="C10864" s="6" t="s">
        <v>13364</v>
      </c>
      <c r="D10864" s="6" t="str">
        <f t="shared" si="1353"/>
        <v>2-MRKU0100370</v>
      </c>
      <c r="E10864" s="7">
        <f t="shared" si="1354"/>
        <v>45160.52502700231</v>
      </c>
      <c r="F10864" s="8">
        <v>45160.670860335646</v>
      </c>
      <c r="G10864" s="7">
        <f t="shared" si="1358"/>
        <v>45160.71252700231</v>
      </c>
      <c r="H10864" s="2">
        <f>LOOKUP(2,1/(Sheet1!$D:$D=C10864)/(Sheet1!$E:$E&gt;=E10864)/(Sheet1!$E:$E&lt;=G10864),(Sheet1!$E:$E))</f>
        <v>45160.672068564818</v>
      </c>
      <c r="I10864" t="str">
        <f t="shared" si="1355"/>
        <v>0:01:44</v>
      </c>
      <c r="J10864" t="s">
        <v>8471</v>
      </c>
      <c r="K10864" t="s">
        <v>9621</v>
      </c>
      <c r="L10864" t="str">
        <f t="shared" si="1357"/>
        <v>WEEK 34</v>
      </c>
      <c r="M10864" t="str">
        <f t="shared" si="1359"/>
        <v>(-) 65 detik</v>
      </c>
    </row>
    <row r="10865" spans="1:13" x14ac:dyDescent="0.35">
      <c r="A10865" s="6">
        <v>2</v>
      </c>
      <c r="B10865" s="6" t="s">
        <v>13748</v>
      </c>
      <c r="C10865" s="6" t="s">
        <v>13748</v>
      </c>
      <c r="D10865" s="6" t="str">
        <f t="shared" si="1353"/>
        <v>2-SUDU8557624</v>
      </c>
      <c r="E10865" s="7">
        <f t="shared" si="1354"/>
        <v>45160.520874108792</v>
      </c>
      <c r="F10865" s="8">
        <v>45160.666707442128</v>
      </c>
      <c r="G10865" s="7">
        <f t="shared" si="1358"/>
        <v>45160.708374108792</v>
      </c>
      <c r="H10865" s="2">
        <f>LOOKUP(2,1/(Sheet1!$D:$D=C10865)/(Sheet1!$E:$E&gt;=E10865)/(Sheet1!$E:$E&lt;=G10865),(Sheet1!$E:$E))</f>
        <v>45160.667795787034</v>
      </c>
      <c r="I10865" t="str">
        <f t="shared" si="1355"/>
        <v>0:01:34</v>
      </c>
      <c r="J10865" t="s">
        <v>8471</v>
      </c>
      <c r="K10865" t="s">
        <v>9621</v>
      </c>
      <c r="L10865" t="str">
        <f t="shared" si="1357"/>
        <v>WEEK 34</v>
      </c>
      <c r="M10865" t="str">
        <f t="shared" si="1359"/>
        <v>(-) 65 detik</v>
      </c>
    </row>
    <row r="10866" spans="1:13" x14ac:dyDescent="0.35">
      <c r="A10866" s="6">
        <v>1</v>
      </c>
      <c r="B10866" s="6" t="s">
        <v>11204</v>
      </c>
      <c r="C10866" s="6" t="s">
        <v>11204</v>
      </c>
      <c r="D10866" s="6" t="str">
        <f t="shared" si="1353"/>
        <v>1-TRHU8242020</v>
      </c>
      <c r="E10866" s="7">
        <f t="shared" si="1354"/>
        <v>45160.516701967594</v>
      </c>
      <c r="F10866" s="8">
        <v>45160.662535300929</v>
      </c>
      <c r="G10866" s="7">
        <f t="shared" si="1358"/>
        <v>45160.704201967594</v>
      </c>
      <c r="H10866" s="2">
        <f>LOOKUP(2,1/(Sheet1!$D:$D=C10866)/(Sheet1!$E:$E&gt;=E10866)/(Sheet1!$E:$E&lt;=G10866),(Sheet1!$E:$E))</f>
        <v>45160.660293171299</v>
      </c>
      <c r="I10866" t="str">
        <f t="shared" si="1355"/>
        <v>+0:03:14</v>
      </c>
      <c r="J10866" t="s">
        <v>9651</v>
      </c>
      <c r="K10866" t="s">
        <v>9621</v>
      </c>
      <c r="L10866" t="str">
        <f t="shared" si="1357"/>
        <v>WEEK 34</v>
      </c>
    </row>
    <row r="10867" spans="1:13" x14ac:dyDescent="0.35">
      <c r="A10867" s="6">
        <v>2</v>
      </c>
      <c r="B10867" s="6" t="s">
        <v>14009</v>
      </c>
      <c r="C10867" s="6" t="s">
        <v>14009</v>
      </c>
      <c r="D10867" s="6" t="str">
        <f t="shared" si="1353"/>
        <v>2-TRHU5230520</v>
      </c>
      <c r="E10867" s="7">
        <f t="shared" si="1354"/>
        <v>45160.516361192131</v>
      </c>
      <c r="F10867" s="8">
        <v>45160.662194525466</v>
      </c>
      <c r="G10867" s="7">
        <f t="shared" si="1358"/>
        <v>45160.703861192131</v>
      </c>
      <c r="H10867" s="2">
        <f>LOOKUP(2,1/(Sheet1!$D:$D=C10867)/(Sheet1!$E:$E&gt;=E10867)/(Sheet1!$E:$E&lt;=G10867),(Sheet1!$E:$E))</f>
        <v>45160.662855451388</v>
      </c>
      <c r="I10867" t="str">
        <f t="shared" si="1355"/>
        <v>0:00:57</v>
      </c>
      <c r="J10867" t="s">
        <v>8471</v>
      </c>
      <c r="K10867" t="s">
        <v>9621</v>
      </c>
      <c r="L10867" t="str">
        <f t="shared" si="1357"/>
        <v>WEEK 34</v>
      </c>
      <c r="M10867" t="str">
        <f t="shared" ref="M10867:M10869" si="1360">IF(I10867&lt;="0:00:05","(-) 5 detik",IF(I10867&lt;="0:00:15","(-) 15 detik",IF(I10867&lt;="0:00:30","(-) 30 detik","(-) 65 detik")))</f>
        <v>(-) 65 detik</v>
      </c>
    </row>
    <row r="10868" spans="1:13" x14ac:dyDescent="0.35">
      <c r="A10868" s="6">
        <v>1</v>
      </c>
      <c r="B10868" s="6" t="s">
        <v>11167</v>
      </c>
      <c r="C10868" s="6" t="s">
        <v>11167</v>
      </c>
      <c r="D10868" s="6" t="str">
        <f t="shared" si="1353"/>
        <v>1-TGBU6546822</v>
      </c>
      <c r="E10868" s="7">
        <f t="shared" si="1354"/>
        <v>45160.486963460644</v>
      </c>
      <c r="F10868" s="8">
        <v>45160.63279679398</v>
      </c>
      <c r="G10868" s="7">
        <f t="shared" si="1358"/>
        <v>45160.674463460644</v>
      </c>
      <c r="H10868" s="2">
        <f>LOOKUP(2,1/(Sheet1!$D:$D=C10868)/(Sheet1!$E:$E&gt;=E10868)/(Sheet1!$E:$E&lt;=G10868),(Sheet1!$E:$E))</f>
        <v>45160.633989756941</v>
      </c>
      <c r="I10868" t="str">
        <f t="shared" si="1355"/>
        <v>0:01:43</v>
      </c>
      <c r="J10868" t="s">
        <v>8471</v>
      </c>
      <c r="K10868" t="s">
        <v>9621</v>
      </c>
      <c r="L10868" t="str">
        <f t="shared" si="1357"/>
        <v>WEEK 34</v>
      </c>
      <c r="M10868" t="str">
        <f t="shared" si="1360"/>
        <v>(-) 65 detik</v>
      </c>
    </row>
    <row r="10869" spans="1:13" x14ac:dyDescent="0.35">
      <c r="A10869" s="6">
        <v>2</v>
      </c>
      <c r="B10869" s="6" t="s">
        <v>13186</v>
      </c>
      <c r="C10869" s="6" t="s">
        <v>13186</v>
      </c>
      <c r="D10869" s="6" t="str">
        <f t="shared" si="1353"/>
        <v>2-FFAU1739770</v>
      </c>
      <c r="E10869" s="7">
        <f t="shared" si="1354"/>
        <v>45160.486322222219</v>
      </c>
      <c r="F10869" s="8">
        <v>45160.632155555555</v>
      </c>
      <c r="G10869" s="7">
        <f t="shared" si="1358"/>
        <v>45160.673822222219</v>
      </c>
      <c r="H10869" s="2">
        <f>LOOKUP(2,1/(Sheet1!$D:$D=C10869)/(Sheet1!$E:$E&gt;=E10869)/(Sheet1!$E:$E&lt;=G10869),(Sheet1!$E:$E))</f>
        <v>45160.632895497685</v>
      </c>
      <c r="I10869" t="str">
        <f t="shared" si="1355"/>
        <v>0:01:04</v>
      </c>
      <c r="J10869" t="s">
        <v>8471</v>
      </c>
      <c r="K10869" t="s">
        <v>9621</v>
      </c>
      <c r="L10869" t="str">
        <f t="shared" si="1357"/>
        <v>WEEK 34</v>
      </c>
      <c r="M10869" t="str">
        <f t="shared" si="1360"/>
        <v>(-) 65 detik</v>
      </c>
    </row>
    <row r="10870" spans="1:13" x14ac:dyDescent="0.35">
      <c r="A10870" s="6">
        <v>2</v>
      </c>
      <c r="B10870" s="6" t="s">
        <v>10869</v>
      </c>
      <c r="C10870" s="6" t="s">
        <v>10869</v>
      </c>
      <c r="D10870" s="6" t="str">
        <f t="shared" si="1353"/>
        <v>2-CMAU7788476</v>
      </c>
      <c r="E10870" s="7">
        <f t="shared" si="1354"/>
        <v>45160.457928935182</v>
      </c>
      <c r="F10870" s="8">
        <v>45160.603762268518</v>
      </c>
      <c r="G10870" s="7">
        <f t="shared" si="1358"/>
        <v>45160.645428935182</v>
      </c>
      <c r="H10870" s="2">
        <f>LOOKUP(2,1/(Sheet1!$D:$D=C10870)/(Sheet1!$E:$E&gt;=E10870)/(Sheet1!$E:$E&lt;=G10870),(Sheet1!$E:$E))</f>
        <v>45160.594308541666</v>
      </c>
      <c r="I10870" t="str">
        <f t="shared" si="1355"/>
        <v>+0:13:37</v>
      </c>
      <c r="J10870" t="s">
        <v>9651</v>
      </c>
      <c r="K10870" t="s">
        <v>9621</v>
      </c>
      <c r="L10870" t="str">
        <f t="shared" si="1357"/>
        <v>WEEK 34</v>
      </c>
    </row>
    <row r="10871" spans="1:13" x14ac:dyDescent="0.35">
      <c r="A10871" s="6">
        <v>1</v>
      </c>
      <c r="B10871" s="6" t="s">
        <v>10875</v>
      </c>
      <c r="C10871" s="6" t="s">
        <v>10875</v>
      </c>
      <c r="D10871" s="6" t="str">
        <f t="shared" si="1353"/>
        <v>1-CMAU8978064</v>
      </c>
      <c r="E10871" s="7">
        <f t="shared" si="1354"/>
        <v>45160.449303622685</v>
      </c>
      <c r="F10871" s="8">
        <v>45160.595136956021</v>
      </c>
      <c r="G10871" s="7">
        <f t="shared" si="1358"/>
        <v>45160.636803622685</v>
      </c>
      <c r="H10871" s="2">
        <f>LOOKUP(2,1/(Sheet1!$D:$D=C10871)/(Sheet1!$E:$E&gt;=E10871)/(Sheet1!$E:$E&lt;=G10871),(Sheet1!$E:$E))</f>
        <v>45160.596448194447</v>
      </c>
      <c r="I10871" t="str">
        <f t="shared" si="1355"/>
        <v>0:01:53</v>
      </c>
      <c r="J10871" t="s">
        <v>8471</v>
      </c>
      <c r="K10871" t="s">
        <v>9621</v>
      </c>
      <c r="L10871" t="str">
        <f t="shared" si="1357"/>
        <v>WEEK 34</v>
      </c>
      <c r="M10871" t="str">
        <f t="shared" ref="M10871:M10882" si="1361">IF(I10871&lt;="0:00:05","(-) 5 detik",IF(I10871&lt;="0:00:15","(-) 15 detik",IF(I10871&lt;="0:00:30","(-) 30 detik","(-) 65 detik")))</f>
        <v>(-) 65 detik</v>
      </c>
    </row>
    <row r="10872" spans="1:13" x14ac:dyDescent="0.35">
      <c r="A10872" s="6">
        <v>2</v>
      </c>
      <c r="B10872" s="6" t="s">
        <v>13010</v>
      </c>
      <c r="C10872" s="6" t="s">
        <v>13010</v>
      </c>
      <c r="D10872" s="6" t="str">
        <f t="shared" si="1353"/>
        <v>2-DFSU7402176</v>
      </c>
      <c r="E10872" s="7">
        <f t="shared" si="1354"/>
        <v>45160.44312600694</v>
      </c>
      <c r="F10872" s="8">
        <v>45160.588959340275</v>
      </c>
      <c r="G10872" s="7">
        <f t="shared" si="1358"/>
        <v>45160.63062600694</v>
      </c>
      <c r="H10872" s="2">
        <f>LOOKUP(2,1/(Sheet1!$D:$D=C10872)/(Sheet1!$E:$E&gt;=E10872)/(Sheet1!$E:$E&lt;=G10872),(Sheet1!$E:$E))</f>
        <v>45160.589485798613</v>
      </c>
      <c r="I10872" t="str">
        <f t="shared" si="1355"/>
        <v>0:00:45</v>
      </c>
      <c r="J10872" t="s">
        <v>8471</v>
      </c>
      <c r="K10872" t="s">
        <v>9621</v>
      </c>
      <c r="L10872" t="str">
        <f t="shared" si="1357"/>
        <v>WEEK 34</v>
      </c>
      <c r="M10872" t="str">
        <f t="shared" si="1361"/>
        <v>(-) 65 detik</v>
      </c>
    </row>
    <row r="10873" spans="1:13" x14ac:dyDescent="0.35">
      <c r="A10873" s="6">
        <v>2</v>
      </c>
      <c r="B10873" s="6" t="s">
        <v>9594</v>
      </c>
      <c r="C10873" s="6" t="s">
        <v>9594</v>
      </c>
      <c r="D10873" s="6" t="str">
        <f t="shared" si="1353"/>
        <v>2-OOCU6856510</v>
      </c>
      <c r="E10873" s="7">
        <f t="shared" si="1354"/>
        <v>45160.439572025462</v>
      </c>
      <c r="F10873" s="8">
        <v>45160.585405358797</v>
      </c>
      <c r="G10873" s="7">
        <f t="shared" si="1358"/>
        <v>45160.627072025462</v>
      </c>
      <c r="H10873" s="2">
        <f>LOOKUP(2,1/(Sheet1!$D:$D=C10873)/(Sheet1!$E:$E&gt;=E10873)/(Sheet1!$E:$E&lt;=G10873),(Sheet1!$E:$E))</f>
        <v>45160.586477731478</v>
      </c>
      <c r="I10873" t="str">
        <f t="shared" si="1355"/>
        <v>0:01:33</v>
      </c>
      <c r="J10873" t="s">
        <v>8471</v>
      </c>
      <c r="K10873" t="s">
        <v>9621</v>
      </c>
      <c r="L10873" t="str">
        <f t="shared" si="1357"/>
        <v>WEEK 34</v>
      </c>
      <c r="M10873" t="str">
        <f t="shared" si="1361"/>
        <v>(-) 65 detik</v>
      </c>
    </row>
    <row r="10874" spans="1:13" x14ac:dyDescent="0.35">
      <c r="A10874" s="6">
        <v>2</v>
      </c>
      <c r="B10874" s="6" t="s">
        <v>12684</v>
      </c>
      <c r="C10874" s="6" t="s">
        <v>12684</v>
      </c>
      <c r="D10874" s="6" t="str">
        <f t="shared" si="1353"/>
        <v>2-BEAU4119206</v>
      </c>
      <c r="E10874" s="7">
        <f t="shared" si="1354"/>
        <v>45160.422698692128</v>
      </c>
      <c r="F10874" s="8">
        <v>45160.568532025463</v>
      </c>
      <c r="G10874" s="7">
        <f t="shared" si="1358"/>
        <v>45160.610198692128</v>
      </c>
      <c r="H10874" s="2">
        <f>LOOKUP(2,1/(Sheet1!$D:$D=C10874)/(Sheet1!$E:$E&gt;=E10874)/(Sheet1!$E:$E&lt;=G10874),(Sheet1!$E:$E))</f>
        <v>45160.569690706019</v>
      </c>
      <c r="I10874" t="str">
        <f t="shared" si="1355"/>
        <v>0:01:40</v>
      </c>
      <c r="J10874" t="s">
        <v>8471</v>
      </c>
      <c r="K10874" t="s">
        <v>9621</v>
      </c>
      <c r="L10874" t="str">
        <f t="shared" si="1357"/>
        <v>WEEK 34</v>
      </c>
      <c r="M10874" t="str">
        <f t="shared" si="1361"/>
        <v>(-) 65 detik</v>
      </c>
    </row>
    <row r="10875" spans="1:13" x14ac:dyDescent="0.35">
      <c r="A10875" s="6">
        <v>1</v>
      </c>
      <c r="B10875" s="6" t="s">
        <v>12334</v>
      </c>
      <c r="C10875" s="6" t="s">
        <v>12334</v>
      </c>
      <c r="D10875" s="6" t="str">
        <f t="shared" si="1353"/>
        <v>1-MSKU4742430</v>
      </c>
      <c r="E10875" s="7">
        <f t="shared" si="1354"/>
        <v>45160.401293900461</v>
      </c>
      <c r="F10875" s="8">
        <v>45160.547127233796</v>
      </c>
      <c r="G10875" s="7">
        <f t="shared" si="1358"/>
        <v>45160.588793900461</v>
      </c>
      <c r="H10875" s="2">
        <f>LOOKUP(2,1/(Sheet1!$D:$D=C10875)/(Sheet1!$E:$E&gt;=E10875)/(Sheet1!$E:$E&lt;=G10875),(Sheet1!$E:$E))</f>
        <v>45160.548449606482</v>
      </c>
      <c r="I10875" t="str">
        <f t="shared" si="1355"/>
        <v>0:01:54</v>
      </c>
      <c r="J10875" t="s">
        <v>8471</v>
      </c>
      <c r="K10875" t="s">
        <v>9621</v>
      </c>
      <c r="L10875" t="str">
        <f t="shared" si="1357"/>
        <v>WEEK 34</v>
      </c>
      <c r="M10875" t="str">
        <f t="shared" si="1361"/>
        <v>(-) 65 detik</v>
      </c>
    </row>
    <row r="10876" spans="1:13" x14ac:dyDescent="0.35">
      <c r="A10876" s="6">
        <v>1</v>
      </c>
      <c r="B10876" s="6" t="s">
        <v>12016</v>
      </c>
      <c r="C10876" s="6" t="s">
        <v>12016</v>
      </c>
      <c r="D10876" s="6" t="str">
        <f t="shared" si="1353"/>
        <v>1-CSLU2017812</v>
      </c>
      <c r="E10876" s="7">
        <f t="shared" si="1354"/>
        <v>45160.400136689816</v>
      </c>
      <c r="F10876" s="8">
        <v>45160.545970023151</v>
      </c>
      <c r="G10876" s="7">
        <f t="shared" si="1358"/>
        <v>45160.587636689816</v>
      </c>
      <c r="H10876" s="2">
        <f>LOOKUP(2,1/(Sheet1!$D:$D=C10876)/(Sheet1!$E:$E&gt;=E10876)/(Sheet1!$E:$E&lt;=G10876),(Sheet1!$E:$E))</f>
        <v>45160.546027592594</v>
      </c>
      <c r="I10876" t="str">
        <f t="shared" si="1355"/>
        <v>0:00:05</v>
      </c>
      <c r="J10876" t="s">
        <v>8471</v>
      </c>
      <c r="K10876" t="s">
        <v>9621</v>
      </c>
      <c r="L10876" t="str">
        <f t="shared" si="1357"/>
        <v>WEEK 34</v>
      </c>
      <c r="M10876" t="str">
        <f t="shared" si="1361"/>
        <v>(-) 5 detik</v>
      </c>
    </row>
    <row r="10877" spans="1:13" x14ac:dyDescent="0.35">
      <c r="A10877" s="6">
        <v>2</v>
      </c>
      <c r="B10877" s="6" t="s">
        <v>13320</v>
      </c>
      <c r="C10877" s="6" t="s">
        <v>13320</v>
      </c>
      <c r="D10877" s="6" t="str">
        <f t="shared" si="1353"/>
        <v>2-MAEU9223018</v>
      </c>
      <c r="E10877" s="7">
        <f t="shared" si="1354"/>
        <v>45160.399038506941</v>
      </c>
      <c r="F10877" s="8">
        <v>45160.544871840277</v>
      </c>
      <c r="G10877" s="7">
        <f t="shared" si="1358"/>
        <v>45160.586538506941</v>
      </c>
      <c r="H10877" s="2">
        <f>LOOKUP(2,1/(Sheet1!$D:$D=C10877)/(Sheet1!$E:$E&gt;=E10877)/(Sheet1!$E:$E&lt;=G10877),(Sheet1!$E:$E))</f>
        <v>45160.545528391202</v>
      </c>
      <c r="I10877" t="str">
        <f t="shared" si="1355"/>
        <v>0:00:57</v>
      </c>
      <c r="J10877" t="s">
        <v>8471</v>
      </c>
      <c r="K10877" t="s">
        <v>9621</v>
      </c>
      <c r="L10877" t="str">
        <f t="shared" si="1357"/>
        <v>WEEK 34</v>
      </c>
      <c r="M10877" t="str">
        <f t="shared" si="1361"/>
        <v>(-) 65 detik</v>
      </c>
    </row>
    <row r="10878" spans="1:13" x14ac:dyDescent="0.35">
      <c r="A10878" s="6">
        <v>1</v>
      </c>
      <c r="B10878" s="6" t="s">
        <v>11958</v>
      </c>
      <c r="C10878" s="6" t="s">
        <v>11958</v>
      </c>
      <c r="D10878" s="6" t="str">
        <f t="shared" si="1353"/>
        <v>1-CCLU7403890</v>
      </c>
      <c r="E10878" s="7">
        <f t="shared" si="1354"/>
        <v>45160.396699652774</v>
      </c>
      <c r="F10878" s="8">
        <v>45160.54253298611</v>
      </c>
      <c r="G10878" s="7">
        <f t="shared" si="1358"/>
        <v>45160.584199652774</v>
      </c>
      <c r="H10878" s="2">
        <f>LOOKUP(2,1/(Sheet1!$D:$D=C10878)/(Sheet1!$E:$E&gt;=E10878)/(Sheet1!$E:$E&lt;=G10878),(Sheet1!$E:$E))</f>
        <v>45160.543572222225</v>
      </c>
      <c r="I10878" t="str">
        <f t="shared" si="1355"/>
        <v>0:01:30</v>
      </c>
      <c r="J10878" t="s">
        <v>8471</v>
      </c>
      <c r="K10878" t="s">
        <v>9621</v>
      </c>
      <c r="L10878" t="str">
        <f t="shared" si="1357"/>
        <v>WEEK 34</v>
      </c>
      <c r="M10878" t="str">
        <f t="shared" si="1361"/>
        <v>(-) 65 detik</v>
      </c>
    </row>
    <row r="10879" spans="1:13" x14ac:dyDescent="0.35">
      <c r="A10879" s="6">
        <v>2</v>
      </c>
      <c r="B10879" s="6" t="s">
        <v>12949</v>
      </c>
      <c r="C10879" s="6" t="s">
        <v>12949</v>
      </c>
      <c r="D10879" s="6" t="str">
        <f t="shared" si="1353"/>
        <v>2-CSNU7452960</v>
      </c>
      <c r="E10879" s="7">
        <f t="shared" si="1354"/>
        <v>45160.395244212959</v>
      </c>
      <c r="F10879" s="8">
        <v>45160.541077546295</v>
      </c>
      <c r="G10879" s="7">
        <f t="shared" si="1358"/>
        <v>45160.582744212959</v>
      </c>
      <c r="H10879" s="2">
        <f>LOOKUP(2,1/(Sheet1!$D:$D=C10879)/(Sheet1!$E:$E&gt;=E10879)/(Sheet1!$E:$E&lt;=G10879),(Sheet1!$E:$E))</f>
        <v>45160.541752789351</v>
      </c>
      <c r="I10879" t="str">
        <f t="shared" si="1355"/>
        <v>0:00:58</v>
      </c>
      <c r="J10879" t="s">
        <v>8471</v>
      </c>
      <c r="K10879" t="s">
        <v>9621</v>
      </c>
      <c r="L10879" t="str">
        <f t="shared" si="1357"/>
        <v>WEEK 34</v>
      </c>
      <c r="M10879" t="str">
        <f t="shared" si="1361"/>
        <v>(-) 65 detik</v>
      </c>
    </row>
    <row r="10880" spans="1:13" x14ac:dyDescent="0.35">
      <c r="A10880" s="6">
        <v>2</v>
      </c>
      <c r="B10880" s="6" t="s">
        <v>13804</v>
      </c>
      <c r="C10880" s="6" t="s">
        <v>13804</v>
      </c>
      <c r="D10880" s="6" t="str">
        <f t="shared" si="1353"/>
        <v>2-TCLU6591608</v>
      </c>
      <c r="E10880" s="7">
        <f t="shared" si="1354"/>
        <v>45160.344625115737</v>
      </c>
      <c r="F10880" s="8">
        <v>45160.490458449072</v>
      </c>
      <c r="G10880" s="7">
        <f t="shared" si="1358"/>
        <v>45160.532125115737</v>
      </c>
      <c r="H10880" s="2">
        <f>LOOKUP(2,1/(Sheet1!$D:$D=C10880)/(Sheet1!$E:$E&gt;=E10880)/(Sheet1!$E:$E&lt;=G10880),(Sheet1!$E:$E))</f>
        <v>45160.491608865741</v>
      </c>
      <c r="I10880" t="str">
        <f t="shared" si="1355"/>
        <v>0:01:39</v>
      </c>
      <c r="J10880" t="s">
        <v>8471</v>
      </c>
      <c r="K10880" t="s">
        <v>9621</v>
      </c>
      <c r="L10880" t="str">
        <f t="shared" si="1357"/>
        <v>WEEK 34</v>
      </c>
      <c r="M10880" t="str">
        <f t="shared" si="1361"/>
        <v>(-) 65 detik</v>
      </c>
    </row>
    <row r="10881" spans="1:13" x14ac:dyDescent="0.35">
      <c r="A10881" s="6">
        <v>2</v>
      </c>
      <c r="B10881" s="6" t="s">
        <v>11034</v>
      </c>
      <c r="C10881" s="6" t="s">
        <v>11034</v>
      </c>
      <c r="D10881" s="6" t="str">
        <f t="shared" si="1353"/>
        <v>2-MSKU4123415</v>
      </c>
      <c r="E10881" s="7">
        <f t="shared" si="1354"/>
        <v>45160.336459027778</v>
      </c>
      <c r="F10881" s="8">
        <v>45160.482292361114</v>
      </c>
      <c r="G10881" s="7">
        <f t="shared" si="1358"/>
        <v>45160.523959027778</v>
      </c>
      <c r="H10881" s="2">
        <f>LOOKUP(2,1/(Sheet1!$D:$D=C10881)/(Sheet1!$E:$E&gt;=E10881)/(Sheet1!$E:$E&lt;=G10881),(Sheet1!$E:$E))</f>
        <v>45160.483419722223</v>
      </c>
      <c r="I10881" t="str">
        <f t="shared" si="1355"/>
        <v>0:01:37</v>
      </c>
      <c r="J10881" t="s">
        <v>8471</v>
      </c>
      <c r="K10881" t="s">
        <v>9621</v>
      </c>
      <c r="L10881" t="str">
        <f t="shared" si="1357"/>
        <v>WEEK 34</v>
      </c>
      <c r="M10881" t="str">
        <f t="shared" si="1361"/>
        <v>(-) 65 detik</v>
      </c>
    </row>
    <row r="10882" spans="1:13" x14ac:dyDescent="0.35">
      <c r="A10882" s="6">
        <v>2</v>
      </c>
      <c r="B10882" s="6" t="s">
        <v>12741</v>
      </c>
      <c r="C10882" s="6" t="s">
        <v>12741</v>
      </c>
      <c r="D10882" s="6" t="str">
        <f t="shared" si="1353"/>
        <v>2-BSIU2460620</v>
      </c>
      <c r="E10882" s="7">
        <f t="shared" si="1354"/>
        <v>45160.332554016204</v>
      </c>
      <c r="F10882" s="8">
        <v>45160.47838734954</v>
      </c>
      <c r="G10882" s="7">
        <f t="shared" si="1358"/>
        <v>45160.520054016204</v>
      </c>
      <c r="H10882" s="2">
        <f>LOOKUP(2,1/(Sheet1!$D:$D=C10882)/(Sheet1!$E:$E&gt;=E10882)/(Sheet1!$E:$E&lt;=G10882),(Sheet1!$E:$E))</f>
        <v>45160.478502083337</v>
      </c>
      <c r="I10882" t="str">
        <f t="shared" si="1355"/>
        <v>0:00:10</v>
      </c>
      <c r="J10882" t="s">
        <v>8471</v>
      </c>
      <c r="K10882" t="s">
        <v>9621</v>
      </c>
      <c r="L10882" t="str">
        <f t="shared" si="1357"/>
        <v>WEEK 34</v>
      </c>
      <c r="M10882" t="str">
        <f t="shared" si="1361"/>
        <v>(-) 15 detik</v>
      </c>
    </row>
    <row r="10883" spans="1:13" x14ac:dyDescent="0.35">
      <c r="A10883" s="6">
        <v>1</v>
      </c>
      <c r="B10883" s="6" t="s">
        <v>11449</v>
      </c>
      <c r="C10883" s="6" t="s">
        <v>11449</v>
      </c>
      <c r="D10883" s="6" t="str">
        <f t="shared" si="1353"/>
        <v>1-SEGU5421640</v>
      </c>
      <c r="E10883" s="7">
        <f t="shared" si="1354"/>
        <v>45160.319086493051</v>
      </c>
      <c r="F10883" s="8">
        <v>45160.464919826387</v>
      </c>
      <c r="G10883" s="7">
        <f t="shared" si="1358"/>
        <v>45160.506586493051</v>
      </c>
      <c r="H10883" s="2">
        <f>LOOKUP(2,1/(Sheet1!$D:$D=C10883)/(Sheet1!$E:$E&gt;=E10883)/(Sheet1!$E:$E&lt;=G10883),(Sheet1!$E:$E))</f>
        <v>45160.456390092593</v>
      </c>
      <c r="I10883" t="str">
        <f t="shared" si="1355"/>
        <v>+0:12:17</v>
      </c>
      <c r="J10883" t="s">
        <v>9651</v>
      </c>
      <c r="K10883" t="s">
        <v>9621</v>
      </c>
      <c r="L10883" t="str">
        <f t="shared" si="1357"/>
        <v>WEEK 34</v>
      </c>
    </row>
    <row r="10884" spans="1:13" x14ac:dyDescent="0.35">
      <c r="A10884" s="6">
        <v>2</v>
      </c>
      <c r="B10884" s="6" t="s">
        <v>11205</v>
      </c>
      <c r="C10884" s="6" t="s">
        <v>11205</v>
      </c>
      <c r="D10884" s="6" t="str">
        <f t="shared" si="1353"/>
        <v>2-TRLU7418387</v>
      </c>
      <c r="E10884" s="7">
        <f t="shared" si="1354"/>
        <v>45160.316861307867</v>
      </c>
      <c r="F10884" s="8">
        <v>45160.462694641203</v>
      </c>
      <c r="G10884" s="7">
        <f t="shared" si="1358"/>
        <v>45160.504361307867</v>
      </c>
      <c r="H10884" s="2">
        <f>LOOKUP(2,1/(Sheet1!$D:$D=C10884)/(Sheet1!$E:$E&gt;=E10884)/(Sheet1!$E:$E&lt;=G10884),(Sheet1!$E:$E))</f>
        <v>45160.463936643515</v>
      </c>
      <c r="I10884" t="str">
        <f t="shared" si="1355"/>
        <v>0:01:47</v>
      </c>
      <c r="J10884" t="s">
        <v>8471</v>
      </c>
      <c r="K10884" t="s">
        <v>9621</v>
      </c>
      <c r="L10884" t="str">
        <f t="shared" si="1357"/>
        <v>WEEK 34</v>
      </c>
      <c r="M10884" t="str">
        <f t="shared" ref="M10884:M10891" si="1362">IF(I10884&lt;="0:00:05","(-) 5 detik",IF(I10884&lt;="0:00:15","(-) 15 detik",IF(I10884&lt;="0:00:30","(-) 30 detik","(-) 65 detik")))</f>
        <v>(-) 65 detik</v>
      </c>
    </row>
    <row r="10885" spans="1:13" x14ac:dyDescent="0.35">
      <c r="A10885" s="6">
        <v>2</v>
      </c>
      <c r="B10885" s="6" t="s">
        <v>13852</v>
      </c>
      <c r="C10885" s="6" t="s">
        <v>13852</v>
      </c>
      <c r="D10885" s="6" t="str">
        <f t="shared" si="1353"/>
        <v>2-TCNU6328190</v>
      </c>
      <c r="E10885" s="7">
        <f t="shared" si="1354"/>
        <v>45160.30922265046</v>
      </c>
      <c r="F10885" s="8">
        <v>45160.455055983795</v>
      </c>
      <c r="G10885" s="7">
        <f t="shared" si="1358"/>
        <v>45160.49672265046</v>
      </c>
      <c r="H10885" s="2">
        <f>LOOKUP(2,1/(Sheet1!$D:$D=C10885)/(Sheet1!$E:$E&gt;=E10885)/(Sheet1!$E:$E&lt;=G10885),(Sheet1!$E:$E))</f>
        <v>45160.455263750002</v>
      </c>
      <c r="I10885" t="str">
        <f t="shared" si="1355"/>
        <v>0:00:18</v>
      </c>
      <c r="J10885" t="s">
        <v>8471</v>
      </c>
      <c r="K10885" t="s">
        <v>9621</v>
      </c>
      <c r="L10885" t="str">
        <f t="shared" si="1357"/>
        <v>WEEK 34</v>
      </c>
      <c r="M10885" t="str">
        <f t="shared" si="1362"/>
        <v>(-) 30 detik</v>
      </c>
    </row>
    <row r="10886" spans="1:13" x14ac:dyDescent="0.35">
      <c r="A10886" s="6">
        <v>1</v>
      </c>
      <c r="B10886" s="6" t="s">
        <v>12167</v>
      </c>
      <c r="C10886" s="6" t="s">
        <v>12167</v>
      </c>
      <c r="D10886" s="6" t="str">
        <f t="shared" si="1353"/>
        <v>1-HLHU8101462</v>
      </c>
      <c r="E10886" s="7">
        <f t="shared" si="1354"/>
        <v>45160.307858912034</v>
      </c>
      <c r="F10886" s="8">
        <v>45160.45369224537</v>
      </c>
      <c r="G10886" s="7">
        <f t="shared" si="1358"/>
        <v>45160.495358912034</v>
      </c>
      <c r="H10886" s="2">
        <f>LOOKUP(2,1/(Sheet1!$D:$D=C10886)/(Sheet1!$E:$E&gt;=E10886)/(Sheet1!$E:$E&lt;=G10886),(Sheet1!$E:$E))</f>
        <v>45160.454834571756</v>
      </c>
      <c r="I10886" t="str">
        <f t="shared" si="1355"/>
        <v>0:01:39</v>
      </c>
      <c r="J10886" t="s">
        <v>8471</v>
      </c>
      <c r="K10886" t="s">
        <v>9621</v>
      </c>
      <c r="L10886" t="str">
        <f t="shared" si="1357"/>
        <v>WEEK 34</v>
      </c>
      <c r="M10886" t="str">
        <f t="shared" si="1362"/>
        <v>(-) 65 detik</v>
      </c>
    </row>
    <row r="10887" spans="1:13" x14ac:dyDescent="0.35">
      <c r="A10887" s="6">
        <v>2</v>
      </c>
      <c r="B10887" s="6" t="s">
        <v>13723</v>
      </c>
      <c r="C10887" s="6" t="s">
        <v>13723</v>
      </c>
      <c r="D10887" s="6" t="str">
        <f t="shared" si="1353"/>
        <v>2-SKHU9949202</v>
      </c>
      <c r="E10887" s="7">
        <f t="shared" si="1354"/>
        <v>45160.306779664352</v>
      </c>
      <c r="F10887" s="8">
        <v>45160.452612997688</v>
      </c>
      <c r="G10887" s="7">
        <f t="shared" si="1358"/>
        <v>45160.494279664352</v>
      </c>
      <c r="H10887" s="2">
        <f>LOOKUP(2,1/(Sheet1!$D:$D=C10887)/(Sheet1!$E:$E&gt;=E10887)/(Sheet1!$E:$E&lt;=G10887),(Sheet1!$E:$E))</f>
        <v>45160.453359282408</v>
      </c>
      <c r="I10887" t="str">
        <f t="shared" si="1355"/>
        <v>0:01:04</v>
      </c>
      <c r="J10887" t="s">
        <v>8471</v>
      </c>
      <c r="K10887" t="s">
        <v>9621</v>
      </c>
      <c r="L10887" t="str">
        <f t="shared" si="1357"/>
        <v>WEEK 34</v>
      </c>
      <c r="M10887" t="str">
        <f t="shared" si="1362"/>
        <v>(-) 65 detik</v>
      </c>
    </row>
    <row r="10888" spans="1:13" x14ac:dyDescent="0.35">
      <c r="A10888" s="6">
        <v>1</v>
      </c>
      <c r="B10888" s="6" t="s">
        <v>12455</v>
      </c>
      <c r="C10888" s="6" t="s">
        <v>12455</v>
      </c>
      <c r="D10888" s="6" t="str">
        <f t="shared" si="1353"/>
        <v>1-SKHU9944849</v>
      </c>
      <c r="E10888" s="7">
        <f t="shared" si="1354"/>
        <v>45160.306380208334</v>
      </c>
      <c r="F10888" s="8">
        <v>45160.45221354167</v>
      </c>
      <c r="G10888" s="7">
        <f t="shared" si="1358"/>
        <v>45160.493880208334</v>
      </c>
      <c r="H10888" s="2">
        <f>LOOKUP(2,1/(Sheet1!$D:$D=C10888)/(Sheet1!$E:$E&gt;=E10888)/(Sheet1!$E:$E&lt;=G10888),(Sheet1!$E:$E))</f>
        <v>45160.453535173612</v>
      </c>
      <c r="I10888" t="str">
        <f t="shared" si="1355"/>
        <v>0:01:54</v>
      </c>
      <c r="J10888" t="s">
        <v>8471</v>
      </c>
      <c r="K10888" t="s">
        <v>9621</v>
      </c>
      <c r="L10888" t="str">
        <f t="shared" si="1357"/>
        <v>WEEK 34</v>
      </c>
      <c r="M10888" t="str">
        <f t="shared" si="1362"/>
        <v>(-) 65 detik</v>
      </c>
    </row>
    <row r="10889" spans="1:13" x14ac:dyDescent="0.35">
      <c r="A10889" s="6">
        <v>2</v>
      </c>
      <c r="B10889" s="6" t="s">
        <v>10820</v>
      </c>
      <c r="C10889" s="6" t="s">
        <v>10820</v>
      </c>
      <c r="D10889" s="6" t="str">
        <f t="shared" si="1353"/>
        <v>2-BEAU4094026</v>
      </c>
      <c r="E10889" s="7">
        <f t="shared" si="1354"/>
        <v>45160.301977083334</v>
      </c>
      <c r="F10889" s="8">
        <v>45160.44781041667</v>
      </c>
      <c r="G10889" s="7">
        <f t="shared" si="1358"/>
        <v>45160.489477083334</v>
      </c>
      <c r="H10889" s="2">
        <f>LOOKUP(2,1/(Sheet1!$D:$D=C10889)/(Sheet1!$E:$E&gt;=E10889)/(Sheet1!$E:$E&lt;=G10889),(Sheet1!$E:$E))</f>
        <v>45160.449034189813</v>
      </c>
      <c r="I10889" t="str">
        <f t="shared" si="1355"/>
        <v>0:01:46</v>
      </c>
      <c r="J10889" t="s">
        <v>8471</v>
      </c>
      <c r="K10889" t="s">
        <v>9621</v>
      </c>
      <c r="L10889" t="str">
        <f t="shared" si="1357"/>
        <v>WEEK 34</v>
      </c>
      <c r="M10889" t="str">
        <f t="shared" si="1362"/>
        <v>(-) 65 detik</v>
      </c>
    </row>
    <row r="10890" spans="1:13" x14ac:dyDescent="0.35">
      <c r="A10890" s="6">
        <v>1</v>
      </c>
      <c r="B10890" s="6" t="s">
        <v>12258</v>
      </c>
      <c r="C10890" s="6" t="s">
        <v>12258</v>
      </c>
      <c r="D10890" s="6" t="str">
        <f t="shared" si="1353"/>
        <v>1-MAEU9235404</v>
      </c>
      <c r="E10890" s="7">
        <f t="shared" si="1354"/>
        <v>45160.296996643519</v>
      </c>
      <c r="F10890" s="8">
        <v>45160.442829976855</v>
      </c>
      <c r="G10890" s="7">
        <f t="shared" si="1358"/>
        <v>45160.484496643519</v>
      </c>
      <c r="H10890" s="2">
        <f>LOOKUP(2,1/(Sheet1!$D:$D=C10890)/(Sheet1!$E:$E&gt;=E10890)/(Sheet1!$E:$E&lt;=G10890),(Sheet1!$E:$E))</f>
        <v>45160.44291662037</v>
      </c>
      <c r="I10890" t="str">
        <f t="shared" si="1355"/>
        <v>0:00:07</v>
      </c>
      <c r="J10890" t="s">
        <v>8471</v>
      </c>
      <c r="K10890" t="s">
        <v>9621</v>
      </c>
      <c r="L10890" t="str">
        <f t="shared" si="1357"/>
        <v>WEEK 34</v>
      </c>
      <c r="M10890" t="str">
        <f t="shared" si="1362"/>
        <v>(-) 15 detik</v>
      </c>
    </row>
    <row r="10891" spans="1:13" x14ac:dyDescent="0.35">
      <c r="A10891" s="6">
        <v>2</v>
      </c>
      <c r="B10891" s="6" t="s">
        <v>13620</v>
      </c>
      <c r="C10891" s="6" t="s">
        <v>13620</v>
      </c>
      <c r="D10891" s="6" t="str">
        <f t="shared" si="1353"/>
        <v>2-OTLU4970724</v>
      </c>
      <c r="E10891" s="7">
        <f t="shared" si="1354"/>
        <v>45160.296021331014</v>
      </c>
      <c r="F10891" s="8">
        <v>45160.44185466435</v>
      </c>
      <c r="G10891" s="7">
        <f t="shared" si="1358"/>
        <v>45160.483521331014</v>
      </c>
      <c r="H10891" s="2">
        <f>LOOKUP(2,1/(Sheet1!$D:$D=C10891)/(Sheet1!$E:$E&gt;=E10891)/(Sheet1!$E:$E&lt;=G10891),(Sheet1!$E:$E))</f>
        <v>45160.442610659724</v>
      </c>
      <c r="I10891" t="str">
        <f t="shared" si="1355"/>
        <v>0:01:05</v>
      </c>
      <c r="J10891" t="s">
        <v>8471</v>
      </c>
      <c r="K10891" t="s">
        <v>9621</v>
      </c>
      <c r="L10891" t="str">
        <f t="shared" si="1357"/>
        <v>WEEK 34</v>
      </c>
      <c r="M10891" t="str">
        <f t="shared" si="1362"/>
        <v>(-) 65 detik</v>
      </c>
    </row>
    <row r="10892" spans="1:13" x14ac:dyDescent="0.35">
      <c r="A10892" s="6">
        <v>1</v>
      </c>
      <c r="B10892" s="6" t="s">
        <v>11905</v>
      </c>
      <c r="C10892" s="6" t="s">
        <v>11905</v>
      </c>
      <c r="D10892" s="6" t="str">
        <f t="shared" si="1353"/>
        <v>1-BMOU3171349</v>
      </c>
      <c r="E10892" s="7">
        <f t="shared" si="1354"/>
        <v>45160.277413692129</v>
      </c>
      <c r="F10892" s="8">
        <v>45160.423247025465</v>
      </c>
      <c r="G10892" s="7">
        <f t="shared" si="1358"/>
        <v>45160.464913692129</v>
      </c>
      <c r="H10892" s="2">
        <f>LOOKUP(2,1/(Sheet1!$D:$D=C10892)/(Sheet1!$E:$E&gt;=E10892)/(Sheet1!$E:$E&lt;=G10892),(Sheet1!$E:$E))</f>
        <v>45160.423098460647</v>
      </c>
      <c r="I10892" t="str">
        <f t="shared" si="1355"/>
        <v>+0:00:13</v>
      </c>
      <c r="J10892" t="s">
        <v>9651</v>
      </c>
      <c r="K10892" t="s">
        <v>9621</v>
      </c>
      <c r="L10892" t="str">
        <f t="shared" si="1357"/>
        <v>WEEK 34</v>
      </c>
    </row>
    <row r="10893" spans="1:13" x14ac:dyDescent="0.35">
      <c r="A10893" s="6">
        <v>2</v>
      </c>
      <c r="B10893" s="6" t="s">
        <v>12920</v>
      </c>
      <c r="C10893" s="6" t="s">
        <v>12920</v>
      </c>
      <c r="D10893" s="6" t="str">
        <f t="shared" si="1353"/>
        <v>2-CSNU1031536</v>
      </c>
      <c r="E10893" s="7">
        <f t="shared" si="1354"/>
        <v>45160.277178703698</v>
      </c>
      <c r="F10893" s="8">
        <v>45160.423012037034</v>
      </c>
      <c r="G10893" s="7">
        <f t="shared" si="1358"/>
        <v>45160.464678703698</v>
      </c>
      <c r="H10893" s="2">
        <f>LOOKUP(2,1/(Sheet1!$D:$D=C10893)/(Sheet1!$E:$E&gt;=E10893)/(Sheet1!$E:$E&lt;=G10893),(Sheet1!$E:$E))</f>
        <v>45160.423084525464</v>
      </c>
      <c r="I10893" t="str">
        <f t="shared" si="1355"/>
        <v>0:00:06</v>
      </c>
      <c r="J10893" t="s">
        <v>8471</v>
      </c>
      <c r="K10893" t="s">
        <v>9621</v>
      </c>
      <c r="L10893" t="str">
        <f t="shared" si="1357"/>
        <v>WEEK 34</v>
      </c>
      <c r="M10893" t="str">
        <f t="shared" ref="M10893:M10905" si="1363">IF(I10893&lt;="0:00:05","(-) 5 detik",IF(I10893&lt;="0:00:15","(-) 15 detik",IF(I10893&lt;="0:00:30","(-) 30 detik","(-) 65 detik")))</f>
        <v>(-) 15 detik</v>
      </c>
    </row>
    <row r="10894" spans="1:13" x14ac:dyDescent="0.35">
      <c r="A10894" s="6">
        <v>2</v>
      </c>
      <c r="B10894" s="6" t="s">
        <v>13976</v>
      </c>
      <c r="C10894" s="6" t="s">
        <v>13976</v>
      </c>
      <c r="D10894" s="6" t="str">
        <f t="shared" si="1353"/>
        <v>2-TLLU6182188</v>
      </c>
      <c r="E10894" s="7">
        <f t="shared" si="1354"/>
        <v>45160.274412928236</v>
      </c>
      <c r="F10894" s="8">
        <v>45160.420246261572</v>
      </c>
      <c r="G10894" s="7">
        <f t="shared" si="1358"/>
        <v>45160.461912928236</v>
      </c>
      <c r="H10894" s="2">
        <f>LOOKUP(2,1/(Sheet1!$D:$D=C10894)/(Sheet1!$E:$E&gt;=E10894)/(Sheet1!$E:$E&lt;=G10894),(Sheet1!$E:$E))</f>
        <v>45160.42149158565</v>
      </c>
      <c r="I10894" t="str">
        <f t="shared" si="1355"/>
        <v>0:01:48</v>
      </c>
      <c r="J10894" t="s">
        <v>8471</v>
      </c>
      <c r="K10894" t="s">
        <v>9621</v>
      </c>
      <c r="L10894" t="str">
        <f t="shared" si="1357"/>
        <v>WEEK 34</v>
      </c>
      <c r="M10894" t="str">
        <f t="shared" si="1363"/>
        <v>(-) 65 detik</v>
      </c>
    </row>
    <row r="10895" spans="1:13" x14ac:dyDescent="0.35">
      <c r="A10895" s="6">
        <v>1</v>
      </c>
      <c r="B10895" s="6" t="s">
        <v>11896</v>
      </c>
      <c r="C10895" s="6" t="s">
        <v>11896</v>
      </c>
      <c r="D10895" s="6" t="str">
        <f t="shared" si="1353"/>
        <v>1-BEAU6234256</v>
      </c>
      <c r="E10895" s="7">
        <f t="shared" si="1354"/>
        <v>45160.273835798609</v>
      </c>
      <c r="F10895" s="8">
        <v>45160.419669131945</v>
      </c>
      <c r="G10895" s="7">
        <f t="shared" si="1358"/>
        <v>45160.461335798609</v>
      </c>
      <c r="H10895" s="2">
        <f>LOOKUP(2,1/(Sheet1!$D:$D=C10895)/(Sheet1!$E:$E&gt;=E10895)/(Sheet1!$E:$E&lt;=G10895),(Sheet1!$E:$E))</f>
        <v>45160.419764004633</v>
      </c>
      <c r="I10895" t="str">
        <f t="shared" si="1355"/>
        <v>0:00:08</v>
      </c>
      <c r="J10895" t="s">
        <v>8471</v>
      </c>
      <c r="K10895" t="s">
        <v>9621</v>
      </c>
      <c r="L10895" t="str">
        <f t="shared" si="1357"/>
        <v>WEEK 34</v>
      </c>
      <c r="M10895" t="str">
        <f t="shared" si="1363"/>
        <v>(-) 15 detik</v>
      </c>
    </row>
    <row r="10896" spans="1:13" x14ac:dyDescent="0.35">
      <c r="A10896" s="6">
        <v>2</v>
      </c>
      <c r="B10896" s="6" t="s">
        <v>11261</v>
      </c>
      <c r="C10896" s="6" t="s">
        <v>11261</v>
      </c>
      <c r="D10896" s="6" t="str">
        <f t="shared" si="1353"/>
        <v>2-CAIU9338623</v>
      </c>
      <c r="E10896" s="7">
        <f t="shared" si="1354"/>
        <v>45160.27252554398</v>
      </c>
      <c r="F10896" s="8">
        <v>45160.418358877316</v>
      </c>
      <c r="G10896" s="7">
        <f t="shared" si="1358"/>
        <v>45160.46002554398</v>
      </c>
      <c r="H10896" s="2">
        <f>LOOKUP(2,1/(Sheet1!$D:$D=C10896)/(Sheet1!$E:$E&gt;=E10896)/(Sheet1!$E:$E&lt;=G10896),(Sheet1!$E:$E))</f>
        <v>45160.41894920139</v>
      </c>
      <c r="I10896" t="str">
        <f t="shared" si="1355"/>
        <v>0:00:51</v>
      </c>
      <c r="J10896" t="s">
        <v>8471</v>
      </c>
      <c r="K10896" t="s">
        <v>9621</v>
      </c>
      <c r="L10896" t="str">
        <f t="shared" si="1357"/>
        <v>WEEK 34</v>
      </c>
      <c r="M10896" t="str">
        <f t="shared" si="1363"/>
        <v>(-) 65 detik</v>
      </c>
    </row>
    <row r="10897" spans="1:13" x14ac:dyDescent="0.35">
      <c r="A10897" s="6">
        <v>1</v>
      </c>
      <c r="B10897" s="6" t="s">
        <v>11273</v>
      </c>
      <c r="C10897" s="6" t="s">
        <v>11273</v>
      </c>
      <c r="D10897" s="6" t="str">
        <f t="shared" si="1353"/>
        <v>1-CMAU4811422</v>
      </c>
      <c r="E10897" s="7">
        <f t="shared" si="1354"/>
        <v>45160.244147106481</v>
      </c>
      <c r="F10897" s="8">
        <v>45160.389980439817</v>
      </c>
      <c r="G10897" s="7">
        <f t="shared" si="1358"/>
        <v>45160.431647106481</v>
      </c>
      <c r="H10897" s="2">
        <f>LOOKUP(2,1/(Sheet1!$D:$D=C10897)/(Sheet1!$E:$E&gt;=E10897)/(Sheet1!$E:$E&lt;=G10897),(Sheet1!$E:$E))</f>
        <v>45160.391269224536</v>
      </c>
      <c r="I10897" t="str">
        <f t="shared" si="1355"/>
        <v>0:01:51</v>
      </c>
      <c r="J10897" t="s">
        <v>8471</v>
      </c>
      <c r="K10897" t="s">
        <v>9621</v>
      </c>
      <c r="L10897" t="str">
        <f t="shared" si="1357"/>
        <v>WEEK 34</v>
      </c>
      <c r="M10897" t="str">
        <f t="shared" si="1363"/>
        <v>(-) 65 detik</v>
      </c>
    </row>
    <row r="10898" spans="1:13" x14ac:dyDescent="0.35">
      <c r="A10898" s="6">
        <v>2</v>
      </c>
      <c r="B10898" s="6" t="s">
        <v>13255</v>
      </c>
      <c r="C10898" s="6" t="s">
        <v>13255</v>
      </c>
      <c r="D10898" s="6" t="str">
        <f t="shared" si="1353"/>
        <v>2-HASU1286960</v>
      </c>
      <c r="E10898" s="7">
        <f t="shared" si="1354"/>
        <v>45160.242970752312</v>
      </c>
      <c r="F10898" s="8">
        <v>45160.388804085647</v>
      </c>
      <c r="G10898" s="7">
        <f t="shared" si="1358"/>
        <v>45160.430470752312</v>
      </c>
      <c r="H10898" s="2">
        <f>LOOKUP(2,1/(Sheet1!$D:$D=C10898)/(Sheet1!$E:$E&gt;=E10898)/(Sheet1!$E:$E&lt;=G10898),(Sheet1!$E:$E))</f>
        <v>45160.390112719906</v>
      </c>
      <c r="I10898" t="str">
        <f t="shared" si="1355"/>
        <v>0:01:53</v>
      </c>
      <c r="J10898" t="s">
        <v>8471</v>
      </c>
      <c r="K10898" t="s">
        <v>9621</v>
      </c>
      <c r="L10898" t="str">
        <f t="shared" si="1357"/>
        <v>WEEK 34</v>
      </c>
      <c r="M10898" t="str">
        <f t="shared" si="1363"/>
        <v>(-) 65 detik</v>
      </c>
    </row>
    <row r="10899" spans="1:13" x14ac:dyDescent="0.35">
      <c r="A10899" s="6">
        <v>2</v>
      </c>
      <c r="B10899" s="6" t="s">
        <v>10867</v>
      </c>
      <c r="C10899" s="6" t="s">
        <v>10867</v>
      </c>
      <c r="D10899" s="6" t="str">
        <f t="shared" si="1353"/>
        <v>2-CMAU6949468</v>
      </c>
      <c r="E10899" s="7">
        <f t="shared" si="1354"/>
        <v>45160.23817488426</v>
      </c>
      <c r="F10899" s="8">
        <v>45160.384008217596</v>
      </c>
      <c r="G10899" s="7">
        <f t="shared" si="1358"/>
        <v>45160.42567488426</v>
      </c>
      <c r="H10899" s="2">
        <f>LOOKUP(2,1/(Sheet1!$D:$D=C10899)/(Sheet1!$E:$E&gt;=E10899)/(Sheet1!$E:$E&lt;=G10899),(Sheet1!$E:$E))</f>
        <v>45160.385247824073</v>
      </c>
      <c r="I10899" t="str">
        <f t="shared" si="1355"/>
        <v>0:01:47</v>
      </c>
      <c r="J10899" t="s">
        <v>8471</v>
      </c>
      <c r="K10899" t="s">
        <v>9621</v>
      </c>
      <c r="L10899" t="str">
        <f t="shared" si="1357"/>
        <v>WEEK 34</v>
      </c>
      <c r="M10899" t="str">
        <f t="shared" si="1363"/>
        <v>(-) 65 detik</v>
      </c>
    </row>
    <row r="10900" spans="1:13" x14ac:dyDescent="0.35">
      <c r="A10900" s="6">
        <v>2</v>
      </c>
      <c r="B10900" s="6" t="s">
        <v>13983</v>
      </c>
      <c r="C10900" s="6" t="s">
        <v>13983</v>
      </c>
      <c r="D10900" s="6" t="str">
        <f t="shared" si="1353"/>
        <v>2-TLLU8534647</v>
      </c>
      <c r="E10900" s="7">
        <f t="shared" si="1354"/>
        <v>45160.181845405088</v>
      </c>
      <c r="F10900" s="8">
        <v>45160.327678738424</v>
      </c>
      <c r="G10900" s="7">
        <f t="shared" si="1358"/>
        <v>45160.369345405088</v>
      </c>
      <c r="H10900" s="2">
        <f>LOOKUP(2,1/(Sheet1!$D:$D=C10900)/(Sheet1!$E:$E&gt;=E10900)/(Sheet1!$E:$E&lt;=G10900),(Sheet1!$E:$E))</f>
        <v>45160.328352581018</v>
      </c>
      <c r="I10900" t="str">
        <f t="shared" si="1355"/>
        <v>0:00:58</v>
      </c>
      <c r="J10900" t="s">
        <v>8471</v>
      </c>
      <c r="K10900" t="s">
        <v>9621</v>
      </c>
      <c r="L10900" t="str">
        <f t="shared" si="1357"/>
        <v>WEEK 34</v>
      </c>
      <c r="M10900" t="str">
        <f t="shared" si="1363"/>
        <v>(-) 65 detik</v>
      </c>
    </row>
    <row r="10901" spans="1:13" x14ac:dyDescent="0.35">
      <c r="A10901" s="6">
        <v>2</v>
      </c>
      <c r="B10901" s="6" t="s">
        <v>13571</v>
      </c>
      <c r="C10901" s="6" t="s">
        <v>13571</v>
      </c>
      <c r="D10901" s="6" t="str">
        <f t="shared" si="1353"/>
        <v>2-OOLU1165240</v>
      </c>
      <c r="E10901" s="7">
        <f t="shared" si="1354"/>
        <v>45160.17708055555</v>
      </c>
      <c r="F10901" s="8">
        <v>45160.322913888886</v>
      </c>
      <c r="G10901" s="7">
        <f t="shared" si="1358"/>
        <v>45160.36458055555</v>
      </c>
      <c r="H10901" s="2">
        <f>LOOKUP(2,1/(Sheet1!$D:$D=C10901)/(Sheet1!$E:$E&gt;=E10901)/(Sheet1!$E:$E&lt;=G10901),(Sheet1!$E:$E))</f>
        <v>45160.323556238429</v>
      </c>
      <c r="I10901" t="str">
        <f t="shared" si="1355"/>
        <v>0:00:55</v>
      </c>
      <c r="J10901" t="s">
        <v>8471</v>
      </c>
      <c r="K10901" t="s">
        <v>9621</v>
      </c>
      <c r="L10901" t="str">
        <f t="shared" si="1357"/>
        <v>WEEK 34</v>
      </c>
      <c r="M10901" t="str">
        <f t="shared" si="1363"/>
        <v>(-) 65 detik</v>
      </c>
    </row>
    <row r="10902" spans="1:13" x14ac:dyDescent="0.35">
      <c r="A10902" s="6">
        <v>2</v>
      </c>
      <c r="B10902" s="6" t="s">
        <v>13389</v>
      </c>
      <c r="C10902" s="6" t="s">
        <v>13389</v>
      </c>
      <c r="D10902" s="6" t="str">
        <f t="shared" si="1353"/>
        <v>2-MRKU8319195</v>
      </c>
      <c r="E10902" s="7">
        <f t="shared" si="1354"/>
        <v>45160.141190972223</v>
      </c>
      <c r="F10902" s="8">
        <v>45160.287024305559</v>
      </c>
      <c r="G10902" s="7">
        <f t="shared" si="1358"/>
        <v>45160.328690972223</v>
      </c>
      <c r="H10902" s="2">
        <f>LOOKUP(2,1/(Sheet1!$D:$D=C10902)/(Sheet1!$E:$E&gt;=E10902)/(Sheet1!$E:$E&lt;=G10902),(Sheet1!$E:$E))</f>
        <v>45160.288174490743</v>
      </c>
      <c r="I10902" t="str">
        <f t="shared" si="1355"/>
        <v>0:01:39</v>
      </c>
      <c r="J10902" t="s">
        <v>8471</v>
      </c>
      <c r="K10902" t="s">
        <v>9621</v>
      </c>
      <c r="L10902" t="str">
        <f t="shared" si="1357"/>
        <v>WEEK 34</v>
      </c>
      <c r="M10902" t="str">
        <f t="shared" si="1363"/>
        <v>(-) 65 detik</v>
      </c>
    </row>
    <row r="10903" spans="1:13" x14ac:dyDescent="0.35">
      <c r="A10903" s="6">
        <v>3</v>
      </c>
      <c r="B10903" s="6" t="s">
        <v>12036</v>
      </c>
      <c r="C10903" s="6" t="s">
        <v>12036</v>
      </c>
      <c r="D10903" s="6" t="str">
        <f t="shared" si="1353"/>
        <v>3-CTPU2737700</v>
      </c>
      <c r="E10903" s="7">
        <f t="shared" si="1354"/>
        <v>45160.131508483792</v>
      </c>
      <c r="F10903" s="8">
        <v>45160.277341817127</v>
      </c>
      <c r="G10903" s="7">
        <f t="shared" si="1358"/>
        <v>45160.319008483792</v>
      </c>
      <c r="H10903" s="2">
        <f>LOOKUP(2,1/(Sheet1!$D:$D=C10903)/(Sheet1!$E:$E&gt;=E10903)/(Sheet1!$E:$E&lt;=G10903),(Sheet1!$E:$E))</f>
        <v>45160.278567719906</v>
      </c>
      <c r="I10903" t="str">
        <f t="shared" si="1355"/>
        <v>0:01:46</v>
      </c>
      <c r="J10903" t="s">
        <v>8471</v>
      </c>
      <c r="K10903" t="s">
        <v>9621</v>
      </c>
      <c r="L10903" t="str">
        <f t="shared" si="1357"/>
        <v>WEEK 34</v>
      </c>
      <c r="M10903" t="str">
        <f t="shared" si="1363"/>
        <v>(-) 65 detik</v>
      </c>
    </row>
    <row r="10904" spans="1:13" x14ac:dyDescent="0.35">
      <c r="A10904" s="6">
        <v>2</v>
      </c>
      <c r="B10904" s="6" t="s">
        <v>13390</v>
      </c>
      <c r="C10904" s="6" t="s">
        <v>13390</v>
      </c>
      <c r="D10904" s="6" t="str">
        <f t="shared" ref="D10904:D10967" si="1364">A10904&amp;"-"&amp;C10904</f>
        <v>2-MRKU9345500</v>
      </c>
      <c r="E10904" s="7">
        <f t="shared" ref="E10904:E10967" si="1365">F10904-TIMEVALUE("03:30:00")</f>
        <v>45160.120839814816</v>
      </c>
      <c r="F10904" s="8">
        <v>45160.266673148151</v>
      </c>
      <c r="G10904" s="7">
        <f t="shared" si="1358"/>
        <v>45160.308339814816</v>
      </c>
      <c r="H10904" s="2">
        <f>LOOKUP(2,1/(Sheet1!$D:$D=C10904)/(Sheet1!$E:$E&gt;=E10904)/(Sheet1!$E:$E&lt;=G10904),(Sheet1!$E:$E))</f>
        <v>45160.267851203702</v>
      </c>
      <c r="I10904" t="str">
        <f t="shared" ref="I10904:I10967" si="1366">IF(H10904-F10904&gt;0, TEXT(ABS(H10904-F10904),"h:mm:ss"), "+"&amp;TEXT(ABS(F10904-H10904),"h:mm:ss"))</f>
        <v>0:01:42</v>
      </c>
      <c r="J10904" t="s">
        <v>8471</v>
      </c>
      <c r="K10904" t="s">
        <v>9621</v>
      </c>
      <c r="L10904" t="str">
        <f t="shared" si="1357"/>
        <v>WEEK 34</v>
      </c>
      <c r="M10904" t="str">
        <f t="shared" si="1363"/>
        <v>(-) 65 detik</v>
      </c>
    </row>
    <row r="10905" spans="1:13" x14ac:dyDescent="0.35">
      <c r="A10905" s="6">
        <v>2</v>
      </c>
      <c r="B10905" s="6" t="s">
        <v>13435</v>
      </c>
      <c r="C10905" s="6" t="s">
        <v>13435</v>
      </c>
      <c r="D10905" s="6" t="str">
        <f t="shared" si="1364"/>
        <v>2-MSKU4347478</v>
      </c>
      <c r="E10905" s="7">
        <f t="shared" si="1365"/>
        <v>45160.115876157404</v>
      </c>
      <c r="F10905" s="8">
        <v>45160.26170949074</v>
      </c>
      <c r="G10905" s="7">
        <f t="shared" si="1358"/>
        <v>45160.303376157404</v>
      </c>
      <c r="H10905" s="2">
        <f>LOOKUP(2,1/(Sheet1!$D:$D=C10905)/(Sheet1!$E:$E&gt;=E10905)/(Sheet1!$E:$E&lt;=G10905),(Sheet1!$E:$E))</f>
        <v>45160.26291690972</v>
      </c>
      <c r="I10905" t="str">
        <f t="shared" si="1366"/>
        <v>0:01:44</v>
      </c>
      <c r="J10905" t="s">
        <v>8471</v>
      </c>
      <c r="K10905" t="s">
        <v>9621</v>
      </c>
      <c r="L10905" t="str">
        <f t="shared" si="1357"/>
        <v>WEEK 34</v>
      </c>
      <c r="M10905" t="str">
        <f t="shared" si="1363"/>
        <v>(-) 65 detik</v>
      </c>
    </row>
    <row r="10906" spans="1:13" x14ac:dyDescent="0.35">
      <c r="A10906" s="6">
        <v>2</v>
      </c>
      <c r="B10906" s="6" t="s">
        <v>10876</v>
      </c>
      <c r="C10906" s="6" t="s">
        <v>10876</v>
      </c>
      <c r="D10906" s="6" t="str">
        <f t="shared" si="1364"/>
        <v>2-CMAU9086870</v>
      </c>
      <c r="E10906" s="7">
        <f t="shared" si="1365"/>
        <v>45160.113494560181</v>
      </c>
      <c r="F10906" s="8">
        <v>45160.259327893516</v>
      </c>
      <c r="G10906" s="7">
        <f t="shared" si="1358"/>
        <v>45160.300994560181</v>
      </c>
      <c r="H10906" s="2">
        <f>LOOKUP(2,1/(Sheet1!$D:$D=C10906)/(Sheet1!$E:$E&gt;=E10906)/(Sheet1!$E:$E&lt;=G10906),(Sheet1!$E:$E))</f>
        <v>45160.25879039352</v>
      </c>
      <c r="I10906" t="str">
        <f t="shared" si="1366"/>
        <v>+0:00:46</v>
      </c>
      <c r="J10906" t="s">
        <v>9651</v>
      </c>
      <c r="K10906" t="s">
        <v>9621</v>
      </c>
      <c r="L10906" t="str">
        <f t="shared" si="1357"/>
        <v>WEEK 34</v>
      </c>
    </row>
    <row r="10907" spans="1:13" x14ac:dyDescent="0.35">
      <c r="A10907" s="6">
        <v>1</v>
      </c>
      <c r="B10907" s="6" t="s">
        <v>11144</v>
      </c>
      <c r="C10907" s="6" t="s">
        <v>11144</v>
      </c>
      <c r="D10907" s="6" t="str">
        <f t="shared" si="1364"/>
        <v>1-TEMU2500973</v>
      </c>
      <c r="E10907" s="7">
        <f t="shared" si="1365"/>
        <v>45160.112334687496</v>
      </c>
      <c r="F10907" s="8">
        <v>45160.258168020831</v>
      </c>
      <c r="G10907" s="7">
        <f t="shared" si="1358"/>
        <v>45160.299834687496</v>
      </c>
      <c r="H10907" s="2">
        <f>LOOKUP(2,1/(Sheet1!$D:$D=C10907)/(Sheet1!$E:$E&gt;=E10907)/(Sheet1!$E:$E&lt;=G10907),(Sheet1!$E:$E))</f>
        <v>45160.25759429398</v>
      </c>
      <c r="I10907" t="str">
        <f t="shared" si="1366"/>
        <v>+0:00:50</v>
      </c>
      <c r="J10907" t="s">
        <v>9651</v>
      </c>
      <c r="K10907" t="s">
        <v>9621</v>
      </c>
      <c r="L10907" t="str">
        <f t="shared" si="1357"/>
        <v>WEEK 34</v>
      </c>
    </row>
    <row r="10908" spans="1:13" x14ac:dyDescent="0.35">
      <c r="A10908" s="6">
        <v>3</v>
      </c>
      <c r="B10908" s="6" t="s">
        <v>12260</v>
      </c>
      <c r="C10908" s="6" t="s">
        <v>12260</v>
      </c>
      <c r="D10908" s="6" t="str">
        <f t="shared" si="1364"/>
        <v>3-MAGU5375370</v>
      </c>
      <c r="E10908" s="7">
        <f t="shared" si="1365"/>
        <v>45160.03684818287</v>
      </c>
      <c r="F10908" s="8">
        <v>45160.182681516206</v>
      </c>
      <c r="G10908" s="7">
        <f t="shared" si="1358"/>
        <v>45160.22434818287</v>
      </c>
      <c r="H10908" s="2">
        <f>LOOKUP(2,1/(Sheet1!$D:$D=C10908)/(Sheet1!$E:$E&gt;=E10908)/(Sheet1!$E:$E&lt;=G10908),(Sheet1!$E:$E))</f>
        <v>45160.183981851849</v>
      </c>
      <c r="I10908" t="str">
        <f t="shared" si="1366"/>
        <v>0:01:52</v>
      </c>
      <c r="J10908" t="s">
        <v>8471</v>
      </c>
      <c r="K10908" t="s">
        <v>9621</v>
      </c>
      <c r="L10908" t="str">
        <f t="shared" si="1357"/>
        <v>WEEK 34</v>
      </c>
      <c r="M10908" t="str">
        <f t="shared" ref="M10908" si="1367">IF(I10908&lt;="0:00:05","(-) 5 detik",IF(I10908&lt;="0:00:15","(-) 15 detik",IF(I10908&lt;="0:00:30","(-) 30 detik","(-) 65 detik")))</f>
        <v>(-) 65 detik</v>
      </c>
    </row>
    <row r="10909" spans="1:13" x14ac:dyDescent="0.35">
      <c r="A10909" s="6">
        <v>3</v>
      </c>
      <c r="B10909" s="6" t="s">
        <v>13125</v>
      </c>
      <c r="C10909" s="6" t="s">
        <v>13125</v>
      </c>
      <c r="D10909" s="6" t="str">
        <f t="shared" si="1364"/>
        <v>3-FBIU7905426</v>
      </c>
      <c r="E10909" s="7">
        <f t="shared" si="1365"/>
        <v>45160.029415856479</v>
      </c>
      <c r="F10909" s="8">
        <v>45160.175249189815</v>
      </c>
      <c r="G10909" s="7">
        <f t="shared" si="1358"/>
        <v>45160.216915856479</v>
      </c>
      <c r="H10909" s="2">
        <f>LOOKUP(2,1/(Sheet1!$D:$D=C10909)/(Sheet1!$E:$E&gt;=E10909)/(Sheet1!$E:$E&lt;=G10909),(Sheet1!$E:$E))</f>
        <v>45160.170573854164</v>
      </c>
      <c r="I10909" t="str">
        <f t="shared" si="1366"/>
        <v>+0:06:44</v>
      </c>
      <c r="J10909" t="s">
        <v>9651</v>
      </c>
      <c r="K10909" t="s">
        <v>9621</v>
      </c>
      <c r="L10909" t="str">
        <f t="shared" si="1357"/>
        <v>WEEK 34</v>
      </c>
    </row>
    <row r="10910" spans="1:13" x14ac:dyDescent="0.35">
      <c r="A10910" s="6">
        <v>3</v>
      </c>
      <c r="B10910" s="6" t="s">
        <v>13150</v>
      </c>
      <c r="C10910" s="6" t="s">
        <v>13150</v>
      </c>
      <c r="D10910" s="6" t="str">
        <f t="shared" si="1364"/>
        <v>3-FCIU5492794</v>
      </c>
      <c r="E10910" s="7">
        <f t="shared" si="1365"/>
        <v>45159.979345405089</v>
      </c>
      <c r="F10910" s="8">
        <v>45160.125178738424</v>
      </c>
      <c r="G10910" s="7">
        <f t="shared" si="1358"/>
        <v>45160.166845405089</v>
      </c>
      <c r="H10910" s="2">
        <f>LOOKUP(2,1/(Sheet1!$D:$D=C10910)/(Sheet1!$E:$E&gt;=E10910)/(Sheet1!$E:$E&lt;=G10910),(Sheet1!$E:$E))</f>
        <v>45160.125054629629</v>
      </c>
      <c r="I10910" t="str">
        <f t="shared" si="1366"/>
        <v>+0:00:11</v>
      </c>
      <c r="J10910" t="s">
        <v>9651</v>
      </c>
      <c r="K10910" t="s">
        <v>9621</v>
      </c>
      <c r="L10910" t="str">
        <f t="shared" si="1357"/>
        <v>WEEK 34</v>
      </c>
    </row>
    <row r="10911" spans="1:13" x14ac:dyDescent="0.35">
      <c r="A10911" s="6">
        <v>2</v>
      </c>
      <c r="B10911" s="6" t="s">
        <v>11166</v>
      </c>
      <c r="C10911" s="6" t="s">
        <v>11166</v>
      </c>
      <c r="D10911" s="6" t="str">
        <f t="shared" si="1364"/>
        <v>2-TGBU6298114</v>
      </c>
      <c r="E10911" s="7">
        <f t="shared" si="1365"/>
        <v>45159.961844675927</v>
      </c>
      <c r="F10911" s="8">
        <v>45160.107678009263</v>
      </c>
      <c r="G10911" s="7">
        <f t="shared" si="1358"/>
        <v>45160.149344675927</v>
      </c>
      <c r="H10911" s="2">
        <f>LOOKUP(2,1/(Sheet1!$D:$D=C10911)/(Sheet1!$E:$E&gt;=E10911)/(Sheet1!$E:$E&lt;=G10911),(Sheet1!$E:$E))</f>
        <v>45160.109024560188</v>
      </c>
      <c r="I10911" t="str">
        <f t="shared" si="1366"/>
        <v>0:01:56</v>
      </c>
      <c r="J10911" t="s">
        <v>8471</v>
      </c>
      <c r="K10911" t="s">
        <v>9621</v>
      </c>
      <c r="L10911" t="str">
        <f t="shared" si="1357"/>
        <v>WEEK 34</v>
      </c>
      <c r="M10911" t="str">
        <f t="shared" ref="M10911:M10915" si="1368">IF(I10911&lt;="0:00:05","(-) 5 detik",IF(I10911&lt;="0:00:15","(-) 15 detik",IF(I10911&lt;="0:00:30","(-) 30 detik","(-) 65 detik")))</f>
        <v>(-) 65 detik</v>
      </c>
    </row>
    <row r="10912" spans="1:13" x14ac:dyDescent="0.35">
      <c r="A10912" s="6">
        <v>2</v>
      </c>
      <c r="B10912" s="6" t="s">
        <v>13089</v>
      </c>
      <c r="C10912" s="6" t="s">
        <v>13089</v>
      </c>
      <c r="D10912" s="6" t="str">
        <f t="shared" si="1364"/>
        <v>2-EMCU3541876</v>
      </c>
      <c r="E10912" s="7">
        <f t="shared" si="1365"/>
        <v>45159.960409571759</v>
      </c>
      <c r="F10912" s="8">
        <v>45160.106242905094</v>
      </c>
      <c r="G10912" s="7">
        <f t="shared" si="1358"/>
        <v>45160.147909571759</v>
      </c>
      <c r="H10912" s="2">
        <f>LOOKUP(2,1/(Sheet1!$D:$D=C10912)/(Sheet1!$E:$E&gt;=E10912)/(Sheet1!$E:$E&lt;=G10912),(Sheet1!$E:$E))</f>
        <v>45160.106559942127</v>
      </c>
      <c r="I10912" t="str">
        <f t="shared" si="1366"/>
        <v>0:00:27</v>
      </c>
      <c r="J10912" t="s">
        <v>8471</v>
      </c>
      <c r="K10912" t="s">
        <v>9621</v>
      </c>
      <c r="L10912" t="str">
        <f t="shared" si="1357"/>
        <v>WEEK 34</v>
      </c>
      <c r="M10912" t="str">
        <f t="shared" si="1368"/>
        <v>(-) 30 detik</v>
      </c>
    </row>
    <row r="10913" spans="1:13" x14ac:dyDescent="0.35">
      <c r="A10913" s="6">
        <v>1</v>
      </c>
      <c r="B10913" s="6" t="s">
        <v>12129</v>
      </c>
      <c r="C10913" s="6" t="s">
        <v>12129</v>
      </c>
      <c r="D10913" s="6" t="str">
        <f t="shared" si="1364"/>
        <v>1-FCIU9336151</v>
      </c>
      <c r="E10913" s="7">
        <f t="shared" si="1365"/>
        <v>45159.959900891205</v>
      </c>
      <c r="F10913" s="8">
        <v>45160.10573422454</v>
      </c>
      <c r="G10913" s="7">
        <f t="shared" si="1358"/>
        <v>45160.147400891205</v>
      </c>
      <c r="H10913" s="2">
        <f>LOOKUP(2,1/(Sheet1!$D:$D=C10913)/(Sheet1!$E:$E&gt;=E10913)/(Sheet1!$E:$E&lt;=G10913),(Sheet1!$E:$E))</f>
        <v>45160.106948333334</v>
      </c>
      <c r="I10913" t="str">
        <f t="shared" si="1366"/>
        <v>0:01:45</v>
      </c>
      <c r="J10913" t="s">
        <v>8471</v>
      </c>
      <c r="K10913" t="s">
        <v>9621</v>
      </c>
      <c r="L10913" t="str">
        <f t="shared" si="1357"/>
        <v>WEEK 34</v>
      </c>
      <c r="M10913" t="str">
        <f t="shared" si="1368"/>
        <v>(-) 65 detik</v>
      </c>
    </row>
    <row r="10914" spans="1:13" x14ac:dyDescent="0.35">
      <c r="A10914" s="6">
        <v>1</v>
      </c>
      <c r="B10914" s="6" t="s">
        <v>12601</v>
      </c>
      <c r="C10914" s="6" t="s">
        <v>12601</v>
      </c>
      <c r="D10914" s="6" t="str">
        <f t="shared" si="1364"/>
        <v>1-TRHU5418564</v>
      </c>
      <c r="E10914" s="7">
        <f t="shared" si="1365"/>
        <v>45159.958167326389</v>
      </c>
      <c r="F10914" s="8">
        <v>45160.104000659725</v>
      </c>
      <c r="G10914" s="7">
        <f t="shared" si="1358"/>
        <v>45160.145667326389</v>
      </c>
      <c r="H10914" s="2">
        <f>LOOKUP(2,1/(Sheet1!$D:$D=C10914)/(Sheet1!$E:$E&gt;=E10914)/(Sheet1!$E:$E&lt;=G10914),(Sheet1!$E:$E))</f>
        <v>45160.105258194446</v>
      </c>
      <c r="I10914" t="str">
        <f t="shared" si="1366"/>
        <v>0:01:49</v>
      </c>
      <c r="J10914" t="s">
        <v>8471</v>
      </c>
      <c r="K10914" t="s">
        <v>9621</v>
      </c>
      <c r="L10914" t="str">
        <f t="shared" si="1357"/>
        <v>WEEK 34</v>
      </c>
      <c r="M10914" t="str">
        <f t="shared" si="1368"/>
        <v>(-) 65 detik</v>
      </c>
    </row>
    <row r="10915" spans="1:13" x14ac:dyDescent="0.35">
      <c r="A10915" s="6">
        <v>2</v>
      </c>
      <c r="B10915" s="6" t="s">
        <v>12913</v>
      </c>
      <c r="C10915" s="6" t="s">
        <v>12913</v>
      </c>
      <c r="D10915" s="6" t="str">
        <f t="shared" si="1364"/>
        <v>2-CSLU2204599</v>
      </c>
      <c r="E10915" s="7">
        <f t="shared" si="1365"/>
        <v>45159.958131249994</v>
      </c>
      <c r="F10915" s="8">
        <v>45160.10396458333</v>
      </c>
      <c r="G10915" s="7">
        <f t="shared" si="1358"/>
        <v>45160.145631249994</v>
      </c>
      <c r="H10915" s="2">
        <f>LOOKUP(2,1/(Sheet1!$D:$D=C10915)/(Sheet1!$E:$E&gt;=E10915)/(Sheet1!$E:$E&lt;=G10915),(Sheet1!$E:$E))</f>
        <v>45160.104198125002</v>
      </c>
      <c r="I10915" t="str">
        <f t="shared" si="1366"/>
        <v>0:00:20</v>
      </c>
      <c r="J10915" t="s">
        <v>8471</v>
      </c>
      <c r="K10915" t="s">
        <v>9621</v>
      </c>
      <c r="L10915" t="str">
        <f t="shared" ref="L10915:L10978" si="1369">CONCATENATE("WEEK ",WEEKNUM(F10915,21))</f>
        <v>WEEK 34</v>
      </c>
      <c r="M10915" t="str">
        <f t="shared" si="1368"/>
        <v>(-) 30 detik</v>
      </c>
    </row>
    <row r="10916" spans="1:13" x14ac:dyDescent="0.35">
      <c r="A10916" s="6">
        <v>3</v>
      </c>
      <c r="B10916" s="6" t="s">
        <v>14392</v>
      </c>
      <c r="C10916" s="6" t="s">
        <v>14392</v>
      </c>
      <c r="D10916" s="6" t="str">
        <f t="shared" si="1364"/>
        <v>3-FBIU7907054</v>
      </c>
      <c r="E10916" s="7">
        <f t="shared" si="1365"/>
        <v>45159.9427818287</v>
      </c>
      <c r="F10916" s="8">
        <v>45160.088615162036</v>
      </c>
      <c r="G10916" s="7">
        <f t="shared" si="1358"/>
        <v>45160.1302818287</v>
      </c>
      <c r="H10916" s="2">
        <f>LOOKUP(2,1/(Sheet1!$D:$D=C10916)/(Sheet1!$E:$E&gt;=E10916)/(Sheet1!$E:$E&lt;=G10916),(Sheet1!$E:$E))</f>
        <v>45160.07344659722</v>
      </c>
      <c r="I10916" t="str">
        <f t="shared" si="1366"/>
        <v>+0:21:51</v>
      </c>
      <c r="J10916" t="s">
        <v>9651</v>
      </c>
      <c r="K10916" t="s">
        <v>9621</v>
      </c>
      <c r="L10916" t="str">
        <f t="shared" si="1369"/>
        <v>WEEK 34</v>
      </c>
    </row>
    <row r="10917" spans="1:13" x14ac:dyDescent="0.35">
      <c r="A10917" s="6">
        <v>2</v>
      </c>
      <c r="B10917" s="6" t="s">
        <v>10970</v>
      </c>
      <c r="C10917" s="6" t="s">
        <v>10970</v>
      </c>
      <c r="D10917" s="6" t="str">
        <f t="shared" si="1364"/>
        <v>2-FSCU8451150</v>
      </c>
      <c r="E10917" s="7">
        <f t="shared" si="1365"/>
        <v>45159.904130937495</v>
      </c>
      <c r="F10917" s="8">
        <v>45160.049964270831</v>
      </c>
      <c r="G10917" s="7">
        <f t="shared" si="1358"/>
        <v>45160.091630937495</v>
      </c>
      <c r="H10917" s="2">
        <f>LOOKUP(2,1/(Sheet1!$D:$D=C10917)/(Sheet1!$E:$E&gt;=E10917)/(Sheet1!$E:$E&lt;=G10917),(Sheet1!$E:$E))</f>
        <v>45160.050506932872</v>
      </c>
      <c r="I10917" t="str">
        <f t="shared" si="1366"/>
        <v>0:00:47</v>
      </c>
      <c r="J10917" t="s">
        <v>8471</v>
      </c>
      <c r="K10917" t="s">
        <v>9621</v>
      </c>
      <c r="L10917" t="str">
        <f t="shared" si="1369"/>
        <v>WEEK 34</v>
      </c>
      <c r="M10917" t="str">
        <f t="shared" ref="M10917:M10938" si="1370">IF(I10917&lt;="0:00:05","(-) 5 detik",IF(I10917&lt;="0:00:15","(-) 15 detik",IF(I10917&lt;="0:00:30","(-) 30 detik","(-) 65 detik")))</f>
        <v>(-) 65 detik</v>
      </c>
    </row>
    <row r="10918" spans="1:13" x14ac:dyDescent="0.35">
      <c r="A10918" s="6">
        <v>2</v>
      </c>
      <c r="B10918" s="6" t="s">
        <v>10828</v>
      </c>
      <c r="C10918" s="6" t="s">
        <v>10828</v>
      </c>
      <c r="D10918" s="6" t="str">
        <f t="shared" si="1364"/>
        <v>2-BMOU4733266</v>
      </c>
      <c r="E10918" s="7">
        <f t="shared" si="1365"/>
        <v>45159.901405405093</v>
      </c>
      <c r="F10918" s="8">
        <v>45160.047238738429</v>
      </c>
      <c r="G10918" s="7">
        <f t="shared" si="1358"/>
        <v>45160.088905405093</v>
      </c>
      <c r="H10918" s="2">
        <f>LOOKUP(2,1/(Sheet1!$D:$D=C10918)/(Sheet1!$E:$E&gt;=E10918)/(Sheet1!$E:$E&lt;=G10918),(Sheet1!$E:$E))</f>
        <v>45160.047883078703</v>
      </c>
      <c r="I10918" t="str">
        <f t="shared" si="1366"/>
        <v>0:00:56</v>
      </c>
      <c r="J10918" t="s">
        <v>8471</v>
      </c>
      <c r="K10918" t="s">
        <v>9621</v>
      </c>
      <c r="L10918" t="str">
        <f t="shared" si="1369"/>
        <v>WEEK 34</v>
      </c>
      <c r="M10918" t="str">
        <f t="shared" si="1370"/>
        <v>(-) 65 detik</v>
      </c>
    </row>
    <row r="10919" spans="1:13" x14ac:dyDescent="0.35">
      <c r="A10919" s="6">
        <v>2</v>
      </c>
      <c r="B10919" s="6" t="s">
        <v>11408</v>
      </c>
      <c r="C10919" s="6" t="s">
        <v>11408</v>
      </c>
      <c r="D10919" s="6" t="str">
        <f t="shared" si="1364"/>
        <v>2-MSKU4424851</v>
      </c>
      <c r="E10919" s="7">
        <f t="shared" si="1365"/>
        <v>45159.895675266198</v>
      </c>
      <c r="F10919" s="8">
        <v>45160.041508599534</v>
      </c>
      <c r="G10919" s="7">
        <f t="shared" ref="G10919:G10982" si="1371">F10919+TIMEVALUE("01:00:00")</f>
        <v>45160.083175266198</v>
      </c>
      <c r="H10919" s="2">
        <f>LOOKUP(2,1/(Sheet1!$D:$D=C10919)/(Sheet1!$E:$E&gt;=E10919)/(Sheet1!$E:$E&lt;=G10919),(Sheet1!$E:$E))</f>
        <v>45160.042125219908</v>
      </c>
      <c r="I10919" t="str">
        <f t="shared" si="1366"/>
        <v>0:00:53</v>
      </c>
      <c r="J10919" t="s">
        <v>8471</v>
      </c>
      <c r="K10919" t="s">
        <v>9621</v>
      </c>
      <c r="L10919" t="str">
        <f t="shared" si="1369"/>
        <v>WEEK 34</v>
      </c>
      <c r="M10919" t="str">
        <f t="shared" si="1370"/>
        <v>(-) 65 detik</v>
      </c>
    </row>
    <row r="10920" spans="1:13" x14ac:dyDescent="0.35">
      <c r="A10920" s="6">
        <v>1</v>
      </c>
      <c r="B10920" s="6" t="s">
        <v>12649</v>
      </c>
      <c r="C10920" s="6" t="s">
        <v>12649</v>
      </c>
      <c r="D10920" s="6" t="str">
        <f t="shared" si="1364"/>
        <v>1-ZCSU7727157</v>
      </c>
      <c r="E10920" s="7">
        <f t="shared" si="1365"/>
        <v>45159.869219641201</v>
      </c>
      <c r="F10920" s="8">
        <v>45160.015052974537</v>
      </c>
      <c r="G10920" s="7">
        <f t="shared" si="1371"/>
        <v>45160.056719641201</v>
      </c>
      <c r="H10920" s="2">
        <f>LOOKUP(2,1/(Sheet1!$D:$D=C10920)/(Sheet1!$E:$E&gt;=E10920)/(Sheet1!$E:$E&lt;=G10920),(Sheet1!$E:$E))</f>
        <v>45160.01550559028</v>
      </c>
      <c r="I10920" t="str">
        <f t="shared" si="1366"/>
        <v>0:00:39</v>
      </c>
      <c r="J10920" t="s">
        <v>8471</v>
      </c>
      <c r="K10920" t="s">
        <v>9621</v>
      </c>
      <c r="L10920" t="str">
        <f t="shared" si="1369"/>
        <v>WEEK 34</v>
      </c>
      <c r="M10920" t="str">
        <f t="shared" si="1370"/>
        <v>(-) 65 detik</v>
      </c>
    </row>
    <row r="10921" spans="1:13" x14ac:dyDescent="0.35">
      <c r="A10921" s="6">
        <v>2</v>
      </c>
      <c r="B10921" s="6" t="s">
        <v>14107</v>
      </c>
      <c r="C10921" s="6" t="s">
        <v>14107</v>
      </c>
      <c r="D10921" s="6" t="str">
        <f t="shared" si="1364"/>
        <v>2-WHSU6082804</v>
      </c>
      <c r="E10921" s="7">
        <f t="shared" si="1365"/>
        <v>45159.867955520829</v>
      </c>
      <c r="F10921" s="8">
        <v>45160.013788854165</v>
      </c>
      <c r="G10921" s="7">
        <f t="shared" si="1371"/>
        <v>45160.055455520829</v>
      </c>
      <c r="H10921" s="2">
        <f>LOOKUP(2,1/(Sheet1!$D:$D=C10921)/(Sheet1!$E:$E&gt;=E10921)/(Sheet1!$E:$E&lt;=G10921),(Sheet1!$E:$E))</f>
        <v>45160.015044675929</v>
      </c>
      <c r="I10921" t="str">
        <f t="shared" si="1366"/>
        <v>0:01:49</v>
      </c>
      <c r="J10921" t="s">
        <v>8471</v>
      </c>
      <c r="K10921" t="s">
        <v>9621</v>
      </c>
      <c r="L10921" t="str">
        <f t="shared" si="1369"/>
        <v>WEEK 34</v>
      </c>
      <c r="M10921" t="str">
        <f t="shared" si="1370"/>
        <v>(-) 65 detik</v>
      </c>
    </row>
    <row r="10922" spans="1:13" x14ac:dyDescent="0.35">
      <c r="A10922" s="6">
        <v>2</v>
      </c>
      <c r="B10922" s="6" t="s">
        <v>13533</v>
      </c>
      <c r="C10922" s="6" t="s">
        <v>13533</v>
      </c>
      <c r="D10922" s="6" t="str">
        <f t="shared" si="1364"/>
        <v>2-OOCU6991021</v>
      </c>
      <c r="E10922" s="7">
        <f t="shared" si="1365"/>
        <v>45159.825431018515</v>
      </c>
      <c r="F10922" s="8">
        <v>45159.971264351851</v>
      </c>
      <c r="G10922" s="7">
        <f t="shared" si="1371"/>
        <v>45160.012931018515</v>
      </c>
      <c r="H10922" s="2">
        <f>LOOKUP(2,1/(Sheet1!$D:$D=C10922)/(Sheet1!$E:$E&gt;=E10922)/(Sheet1!$E:$E&lt;=G10922),(Sheet1!$E:$E))</f>
        <v>45159.972445405096</v>
      </c>
      <c r="I10922" t="str">
        <f t="shared" si="1366"/>
        <v>0:01:42</v>
      </c>
      <c r="J10922" t="s">
        <v>8471</v>
      </c>
      <c r="K10922" t="s">
        <v>9621</v>
      </c>
      <c r="L10922" t="str">
        <f t="shared" si="1369"/>
        <v>WEEK 34</v>
      </c>
      <c r="M10922" t="str">
        <f t="shared" si="1370"/>
        <v>(-) 65 detik</v>
      </c>
    </row>
    <row r="10923" spans="1:13" x14ac:dyDescent="0.35">
      <c r="A10923" s="6">
        <v>2</v>
      </c>
      <c r="B10923" s="6" t="s">
        <v>12790</v>
      </c>
      <c r="C10923" s="6" t="s">
        <v>12790</v>
      </c>
      <c r="D10923" s="6" t="str">
        <f t="shared" si="1364"/>
        <v>2-CBHU4501260</v>
      </c>
      <c r="E10923" s="7">
        <f t="shared" si="1365"/>
        <v>45159.821975497682</v>
      </c>
      <c r="F10923" s="8">
        <v>45159.967808831017</v>
      </c>
      <c r="G10923" s="7">
        <f t="shared" si="1371"/>
        <v>45160.009475497682</v>
      </c>
      <c r="H10923" s="2">
        <f>LOOKUP(2,1/(Sheet1!$D:$D=C10923)/(Sheet1!$E:$E&gt;=E10923)/(Sheet1!$E:$E&lt;=G10923),(Sheet1!$E:$E))</f>
        <v>45159.96898420139</v>
      </c>
      <c r="I10923" t="str">
        <f t="shared" si="1366"/>
        <v>0:01:42</v>
      </c>
      <c r="J10923" t="s">
        <v>8471</v>
      </c>
      <c r="K10923" t="s">
        <v>9621</v>
      </c>
      <c r="L10923" t="str">
        <f t="shared" si="1369"/>
        <v>WEEK 34</v>
      </c>
      <c r="M10923" t="str">
        <f t="shared" si="1370"/>
        <v>(-) 65 detik</v>
      </c>
    </row>
    <row r="10924" spans="1:13" x14ac:dyDescent="0.35">
      <c r="A10924" s="6">
        <v>1</v>
      </c>
      <c r="B10924" s="6" t="s">
        <v>12405</v>
      </c>
      <c r="C10924" s="6" t="s">
        <v>12405</v>
      </c>
      <c r="D10924" s="6" t="str">
        <f t="shared" si="1364"/>
        <v>1-RFCU2102115</v>
      </c>
      <c r="E10924" s="7">
        <f t="shared" si="1365"/>
        <v>45159.821533449074</v>
      </c>
      <c r="F10924" s="8">
        <v>45159.96736678241</v>
      </c>
      <c r="G10924" s="7">
        <f t="shared" si="1371"/>
        <v>45160.009033449074</v>
      </c>
      <c r="H10924" s="2">
        <f>LOOKUP(2,1/(Sheet1!$D:$D=C10924)/(Sheet1!$E:$E&gt;=E10924)/(Sheet1!$E:$E&lt;=G10924),(Sheet1!$E:$E))</f>
        <v>45159.968393807867</v>
      </c>
      <c r="I10924" t="str">
        <f t="shared" si="1366"/>
        <v>0:01:29</v>
      </c>
      <c r="J10924" t="s">
        <v>8471</v>
      </c>
      <c r="K10924" t="s">
        <v>9621</v>
      </c>
      <c r="L10924" t="str">
        <f t="shared" si="1369"/>
        <v>WEEK 34</v>
      </c>
      <c r="M10924" t="str">
        <f t="shared" si="1370"/>
        <v>(-) 65 detik</v>
      </c>
    </row>
    <row r="10925" spans="1:13" x14ac:dyDescent="0.35">
      <c r="A10925" s="6">
        <v>2</v>
      </c>
      <c r="B10925" s="6" t="s">
        <v>12702</v>
      </c>
      <c r="C10925" s="6" t="s">
        <v>12702</v>
      </c>
      <c r="D10925" s="6" t="str">
        <f t="shared" si="1364"/>
        <v>2-BEAU5571695</v>
      </c>
      <c r="E10925" s="7">
        <f t="shared" si="1365"/>
        <v>45159.814556099533</v>
      </c>
      <c r="F10925" s="8">
        <v>45159.960389432868</v>
      </c>
      <c r="G10925" s="7">
        <f t="shared" si="1371"/>
        <v>45160.002056099533</v>
      </c>
      <c r="H10925" s="2">
        <f>LOOKUP(2,1/(Sheet1!$D:$D=C10925)/(Sheet1!$E:$E&gt;=E10925)/(Sheet1!$E:$E&lt;=G10925),(Sheet1!$E:$E))</f>
        <v>45159.961546423612</v>
      </c>
      <c r="I10925" t="str">
        <f t="shared" si="1366"/>
        <v>0:01:40</v>
      </c>
      <c r="J10925" t="s">
        <v>8471</v>
      </c>
      <c r="K10925" t="s">
        <v>9621</v>
      </c>
      <c r="L10925" t="str">
        <f t="shared" si="1369"/>
        <v>WEEK 34</v>
      </c>
      <c r="M10925" t="str">
        <f t="shared" si="1370"/>
        <v>(-) 65 detik</v>
      </c>
    </row>
    <row r="10926" spans="1:13" x14ac:dyDescent="0.35">
      <c r="A10926" s="6">
        <v>2</v>
      </c>
      <c r="B10926" s="6" t="s">
        <v>12712</v>
      </c>
      <c r="C10926" s="6" t="s">
        <v>12712</v>
      </c>
      <c r="D10926" s="6" t="str">
        <f t="shared" si="1364"/>
        <v>2-BMOU3170466</v>
      </c>
      <c r="E10926" s="7">
        <f t="shared" si="1365"/>
        <v>45159.811384803237</v>
      </c>
      <c r="F10926" s="8">
        <v>45159.957218136573</v>
      </c>
      <c r="G10926" s="7">
        <f t="shared" si="1371"/>
        <v>45159.998884803237</v>
      </c>
      <c r="H10926" s="2">
        <f>LOOKUP(2,1/(Sheet1!$D:$D=C10926)/(Sheet1!$E:$E&gt;=E10926)/(Sheet1!$E:$E&lt;=G10926),(Sheet1!$E:$E))</f>
        <v>45159.957656932871</v>
      </c>
      <c r="I10926" t="str">
        <f t="shared" si="1366"/>
        <v>0:00:38</v>
      </c>
      <c r="J10926" t="s">
        <v>8471</v>
      </c>
      <c r="K10926" t="s">
        <v>9621</v>
      </c>
      <c r="L10926" t="str">
        <f t="shared" si="1369"/>
        <v>WEEK 34</v>
      </c>
      <c r="M10926" t="str">
        <f t="shared" si="1370"/>
        <v>(-) 65 detik</v>
      </c>
    </row>
    <row r="10927" spans="1:13" x14ac:dyDescent="0.35">
      <c r="A10927" s="6">
        <v>1</v>
      </c>
      <c r="B10927" s="6" t="s">
        <v>12518</v>
      </c>
      <c r="C10927" s="6" t="s">
        <v>12518</v>
      </c>
      <c r="D10927" s="6" t="str">
        <f t="shared" si="1364"/>
        <v>1-TCNU3613418</v>
      </c>
      <c r="E10927" s="7">
        <f t="shared" si="1365"/>
        <v>45159.808981562499</v>
      </c>
      <c r="F10927" s="8">
        <v>45159.954814895835</v>
      </c>
      <c r="G10927" s="7">
        <f t="shared" si="1371"/>
        <v>45159.996481562499</v>
      </c>
      <c r="H10927" s="2">
        <f>LOOKUP(2,1/(Sheet1!$D:$D=C10927)/(Sheet1!$E:$E&gt;=E10927)/(Sheet1!$E:$E&lt;=G10927),(Sheet1!$E:$E))</f>
        <v>45159.955533831017</v>
      </c>
      <c r="I10927" t="str">
        <f t="shared" si="1366"/>
        <v>0:01:02</v>
      </c>
      <c r="J10927" t="s">
        <v>8471</v>
      </c>
      <c r="K10927" t="s">
        <v>9621</v>
      </c>
      <c r="L10927" t="str">
        <f t="shared" si="1369"/>
        <v>WEEK 34</v>
      </c>
      <c r="M10927" t="str">
        <f t="shared" si="1370"/>
        <v>(-) 65 detik</v>
      </c>
    </row>
    <row r="10928" spans="1:13" x14ac:dyDescent="0.35">
      <c r="A10928" s="6">
        <v>2</v>
      </c>
      <c r="B10928" s="6" t="s">
        <v>13486</v>
      </c>
      <c r="C10928" s="6" t="s">
        <v>13486</v>
      </c>
      <c r="D10928" s="6" t="str">
        <f t="shared" si="1364"/>
        <v>2-MSKU4819300</v>
      </c>
      <c r="E10928" s="7">
        <f t="shared" si="1365"/>
        <v>45159.795389317129</v>
      </c>
      <c r="F10928" s="8">
        <v>45159.941222650465</v>
      </c>
      <c r="G10928" s="7">
        <f t="shared" si="1371"/>
        <v>45159.982889317129</v>
      </c>
      <c r="H10928" s="2">
        <f>LOOKUP(2,1/(Sheet1!$D:$D=C10928)/(Sheet1!$E:$E&gt;=E10928)/(Sheet1!$E:$E&lt;=G10928),(Sheet1!$E:$E))</f>
        <v>45159.942338333334</v>
      </c>
      <c r="I10928" t="str">
        <f t="shared" si="1366"/>
        <v>0:01:36</v>
      </c>
      <c r="J10928" t="s">
        <v>8471</v>
      </c>
      <c r="K10928" t="s">
        <v>9621</v>
      </c>
      <c r="L10928" t="str">
        <f t="shared" si="1369"/>
        <v>WEEK 34</v>
      </c>
      <c r="M10928" t="str">
        <f t="shared" si="1370"/>
        <v>(-) 65 detik</v>
      </c>
    </row>
    <row r="10929" spans="1:13" x14ac:dyDescent="0.35">
      <c r="A10929" s="6">
        <v>1</v>
      </c>
      <c r="B10929" s="6" t="s">
        <v>11691</v>
      </c>
      <c r="C10929" s="6" t="s">
        <v>11691</v>
      </c>
      <c r="D10929" s="6" t="str">
        <f t="shared" si="1364"/>
        <v>1-DRYU2756957</v>
      </c>
      <c r="E10929" s="7">
        <f t="shared" si="1365"/>
        <v>45159.788692627313</v>
      </c>
      <c r="F10929" s="8">
        <v>45159.934525960649</v>
      </c>
      <c r="G10929" s="7">
        <f t="shared" si="1371"/>
        <v>45159.976192627313</v>
      </c>
      <c r="H10929" s="2">
        <f>LOOKUP(2,1/(Sheet1!$D:$D=C10929)/(Sheet1!$E:$E&gt;=E10929)/(Sheet1!$E:$E&lt;=G10929),(Sheet1!$E:$E))</f>
        <v>45159.935585092593</v>
      </c>
      <c r="I10929" t="str">
        <f t="shared" si="1366"/>
        <v>0:01:32</v>
      </c>
      <c r="J10929" t="s">
        <v>8471</v>
      </c>
      <c r="K10929" t="s">
        <v>9621</v>
      </c>
      <c r="L10929" t="str">
        <f t="shared" si="1369"/>
        <v>WEEK 34</v>
      </c>
      <c r="M10929" t="str">
        <f t="shared" si="1370"/>
        <v>(-) 65 detik</v>
      </c>
    </row>
    <row r="10930" spans="1:13" x14ac:dyDescent="0.35">
      <c r="A10930" s="6">
        <v>2</v>
      </c>
      <c r="B10930" s="6" t="s">
        <v>12928</v>
      </c>
      <c r="C10930" s="6" t="s">
        <v>12928</v>
      </c>
      <c r="D10930" s="6" t="str">
        <f t="shared" si="1364"/>
        <v>2-CSNU6162436</v>
      </c>
      <c r="E10930" s="7">
        <f t="shared" si="1365"/>
        <v>45159.779496296294</v>
      </c>
      <c r="F10930" s="8">
        <v>45159.92532962963</v>
      </c>
      <c r="G10930" s="7">
        <f t="shared" si="1371"/>
        <v>45159.966996296294</v>
      </c>
      <c r="H10930" s="2">
        <f>LOOKUP(2,1/(Sheet1!$D:$D=C10930)/(Sheet1!$E:$E&gt;=E10930)/(Sheet1!$E:$E&lt;=G10930),(Sheet1!$E:$E))</f>
        <v>45159.926594293982</v>
      </c>
      <c r="I10930" t="str">
        <f t="shared" si="1366"/>
        <v>0:01:49</v>
      </c>
      <c r="J10930" t="s">
        <v>8471</v>
      </c>
      <c r="K10930" t="s">
        <v>9621</v>
      </c>
      <c r="L10930" t="str">
        <f t="shared" si="1369"/>
        <v>WEEK 34</v>
      </c>
      <c r="M10930" t="str">
        <f t="shared" si="1370"/>
        <v>(-) 65 detik</v>
      </c>
    </row>
    <row r="10931" spans="1:13" x14ac:dyDescent="0.35">
      <c r="A10931" s="6">
        <v>2</v>
      </c>
      <c r="B10931" s="6" t="s">
        <v>13482</v>
      </c>
      <c r="C10931" s="6" t="s">
        <v>13482</v>
      </c>
      <c r="D10931" s="6" t="str">
        <f t="shared" si="1364"/>
        <v>2-MSKU4806221</v>
      </c>
      <c r="E10931" s="7">
        <f t="shared" si="1365"/>
        <v>45159.776045798608</v>
      </c>
      <c r="F10931" s="8">
        <v>45159.921879131944</v>
      </c>
      <c r="G10931" s="7">
        <f t="shared" si="1371"/>
        <v>45159.963545798608</v>
      </c>
      <c r="H10931" s="2">
        <f>LOOKUP(2,1/(Sheet1!$D:$D=C10931)/(Sheet1!$E:$E&gt;=E10931)/(Sheet1!$E:$E&lt;=G10931),(Sheet1!$E:$E))</f>
        <v>45159.922307615743</v>
      </c>
      <c r="I10931" t="str">
        <f t="shared" si="1366"/>
        <v>0:00:37</v>
      </c>
      <c r="J10931" t="s">
        <v>8471</v>
      </c>
      <c r="K10931" t="s">
        <v>9621</v>
      </c>
      <c r="L10931" t="str">
        <f t="shared" si="1369"/>
        <v>WEEK 34</v>
      </c>
      <c r="M10931" t="str">
        <f t="shared" si="1370"/>
        <v>(-) 65 detik</v>
      </c>
    </row>
    <row r="10932" spans="1:13" x14ac:dyDescent="0.35">
      <c r="A10932" s="6">
        <v>2</v>
      </c>
      <c r="B10932" s="6" t="s">
        <v>13478</v>
      </c>
      <c r="C10932" s="6" t="s">
        <v>13478</v>
      </c>
      <c r="D10932" s="6" t="str">
        <f t="shared" si="1364"/>
        <v>2-MSKU4783804</v>
      </c>
      <c r="E10932" s="7">
        <f t="shared" si="1365"/>
        <v>45159.768229861111</v>
      </c>
      <c r="F10932" s="8">
        <v>45159.914063194446</v>
      </c>
      <c r="G10932" s="7">
        <f t="shared" si="1371"/>
        <v>45159.955729861111</v>
      </c>
      <c r="H10932" s="2">
        <f>LOOKUP(2,1/(Sheet1!$D:$D=C10932)/(Sheet1!$E:$E&gt;=E10932)/(Sheet1!$E:$E&lt;=G10932),(Sheet1!$E:$E))</f>
        <v>45159.915026284725</v>
      </c>
      <c r="I10932" t="str">
        <f t="shared" si="1366"/>
        <v>0:01:23</v>
      </c>
      <c r="J10932" t="s">
        <v>8471</v>
      </c>
      <c r="K10932" t="s">
        <v>9621</v>
      </c>
      <c r="L10932" t="str">
        <f t="shared" si="1369"/>
        <v>WEEK 34</v>
      </c>
      <c r="M10932" t="str">
        <f t="shared" si="1370"/>
        <v>(-) 65 detik</v>
      </c>
    </row>
    <row r="10933" spans="1:13" x14ac:dyDescent="0.35">
      <c r="A10933" s="6">
        <v>2</v>
      </c>
      <c r="B10933" s="6" t="s">
        <v>13328</v>
      </c>
      <c r="C10933" s="6" t="s">
        <v>13328</v>
      </c>
      <c r="D10933" s="6" t="str">
        <f t="shared" si="1364"/>
        <v>2-MAEU9254575</v>
      </c>
      <c r="E10933" s="7">
        <f t="shared" si="1365"/>
        <v>45159.765760613423</v>
      </c>
      <c r="F10933" s="8">
        <v>45159.911593946759</v>
      </c>
      <c r="G10933" s="7">
        <f t="shared" si="1371"/>
        <v>45159.953260613423</v>
      </c>
      <c r="H10933" s="2">
        <f>LOOKUP(2,1/(Sheet1!$D:$D=C10933)/(Sheet1!$E:$E&gt;=E10933)/(Sheet1!$E:$E&lt;=G10933),(Sheet1!$E:$E))</f>
        <v>45159.912877268522</v>
      </c>
      <c r="I10933" t="str">
        <f t="shared" si="1366"/>
        <v>0:01:51</v>
      </c>
      <c r="J10933" t="s">
        <v>8471</v>
      </c>
      <c r="K10933" t="s">
        <v>9621</v>
      </c>
      <c r="L10933" t="str">
        <f t="shared" si="1369"/>
        <v>WEEK 34</v>
      </c>
      <c r="M10933" t="str">
        <f t="shared" si="1370"/>
        <v>(-) 65 detik</v>
      </c>
    </row>
    <row r="10934" spans="1:13" x14ac:dyDescent="0.35">
      <c r="A10934" s="6">
        <v>2</v>
      </c>
      <c r="B10934" s="6" t="s">
        <v>11838</v>
      </c>
      <c r="C10934" s="6" t="s">
        <v>11838</v>
      </c>
      <c r="D10934" s="6" t="str">
        <f t="shared" si="1364"/>
        <v>2-MSKU0867661</v>
      </c>
      <c r="E10934" s="7">
        <f t="shared" si="1365"/>
        <v>45159.763986574071</v>
      </c>
      <c r="F10934" s="8">
        <v>45159.909819907407</v>
      </c>
      <c r="G10934" s="7">
        <f t="shared" si="1371"/>
        <v>45159.951486574071</v>
      </c>
      <c r="H10934" s="2">
        <f>LOOKUP(2,1/(Sheet1!$D:$D=C10934)/(Sheet1!$E:$E&gt;=E10934)/(Sheet1!$E:$E&lt;=G10934),(Sheet1!$E:$E))</f>
        <v>45159.910651192127</v>
      </c>
      <c r="I10934" t="str">
        <f t="shared" si="1366"/>
        <v>0:01:12</v>
      </c>
      <c r="J10934" t="s">
        <v>8471</v>
      </c>
      <c r="K10934" t="s">
        <v>9621</v>
      </c>
      <c r="L10934" t="str">
        <f t="shared" si="1369"/>
        <v>WEEK 34</v>
      </c>
      <c r="M10934" t="str">
        <f t="shared" si="1370"/>
        <v>(-) 65 detik</v>
      </c>
    </row>
    <row r="10935" spans="1:13" x14ac:dyDescent="0.35">
      <c r="A10935" s="6">
        <v>4</v>
      </c>
      <c r="B10935" s="6" t="s">
        <v>15117</v>
      </c>
      <c r="C10935" s="6" t="s">
        <v>15117</v>
      </c>
      <c r="D10935" s="6" t="str">
        <f t="shared" si="1364"/>
        <v>4-EMCU8060831</v>
      </c>
      <c r="E10935" s="7">
        <f t="shared" si="1365"/>
        <v>45159.762677465274</v>
      </c>
      <c r="F10935" s="8">
        <v>45159.90851079861</v>
      </c>
      <c r="G10935" s="7">
        <f t="shared" si="1371"/>
        <v>45159.950177465274</v>
      </c>
      <c r="H10935" s="2">
        <f>LOOKUP(2,1/(Sheet1!$D:$D=C10935)/(Sheet1!$E:$E&gt;=E10935)/(Sheet1!$E:$E&lt;=G10935),(Sheet1!$E:$E))</f>
        <v>45159.909732615743</v>
      </c>
      <c r="I10935" t="str">
        <f t="shared" si="1366"/>
        <v>0:01:46</v>
      </c>
      <c r="J10935" t="s">
        <v>8471</v>
      </c>
      <c r="K10935" t="s">
        <v>9621</v>
      </c>
      <c r="L10935" t="str">
        <f t="shared" si="1369"/>
        <v>WEEK 34</v>
      </c>
      <c r="M10935" t="str">
        <f t="shared" si="1370"/>
        <v>(-) 65 detik</v>
      </c>
    </row>
    <row r="10936" spans="1:13" x14ac:dyDescent="0.35">
      <c r="A10936" s="6">
        <v>1</v>
      </c>
      <c r="B10936" s="6" t="s">
        <v>12119</v>
      </c>
      <c r="C10936" s="6" t="s">
        <v>12119</v>
      </c>
      <c r="D10936" s="6" t="str">
        <f t="shared" si="1364"/>
        <v>1-FBIU0394010</v>
      </c>
      <c r="E10936" s="7">
        <f t="shared" si="1365"/>
        <v>45159.759988425925</v>
      </c>
      <c r="F10936" s="8">
        <v>45159.905821759261</v>
      </c>
      <c r="G10936" s="7">
        <f t="shared" si="1371"/>
        <v>45159.947488425925</v>
      </c>
      <c r="H10936" s="2">
        <f>LOOKUP(2,1/(Sheet1!$D:$D=C10936)/(Sheet1!$E:$E&gt;=E10936)/(Sheet1!$E:$E&lt;=G10936),(Sheet1!$E:$E))</f>
        <v>45159.907057488424</v>
      </c>
      <c r="I10936" t="str">
        <f t="shared" si="1366"/>
        <v>0:01:47</v>
      </c>
      <c r="J10936" t="s">
        <v>8471</v>
      </c>
      <c r="K10936" t="s">
        <v>9621</v>
      </c>
      <c r="L10936" t="str">
        <f t="shared" si="1369"/>
        <v>WEEK 34</v>
      </c>
      <c r="M10936" t="str">
        <f t="shared" si="1370"/>
        <v>(-) 65 detik</v>
      </c>
    </row>
    <row r="10937" spans="1:13" x14ac:dyDescent="0.35">
      <c r="A10937" s="6">
        <v>1</v>
      </c>
      <c r="B10937" s="6" t="s">
        <v>11985</v>
      </c>
      <c r="C10937" s="6" t="s">
        <v>11985</v>
      </c>
      <c r="D10937" s="6" t="str">
        <f t="shared" si="1364"/>
        <v>1-CMAU6115336</v>
      </c>
      <c r="E10937" s="7">
        <f t="shared" si="1365"/>
        <v>45159.7578965625</v>
      </c>
      <c r="F10937" s="8">
        <v>45159.903729895836</v>
      </c>
      <c r="G10937" s="7">
        <f t="shared" si="1371"/>
        <v>45159.9453965625</v>
      </c>
      <c r="H10937" s="2">
        <f>LOOKUP(2,1/(Sheet1!$D:$D=C10937)/(Sheet1!$E:$E&gt;=E10937)/(Sheet1!$E:$E&lt;=G10937),(Sheet1!$E:$E))</f>
        <v>45159.904891481485</v>
      </c>
      <c r="I10937" t="str">
        <f t="shared" si="1366"/>
        <v>0:01:40</v>
      </c>
      <c r="J10937" t="s">
        <v>8471</v>
      </c>
      <c r="K10937" t="s">
        <v>9621</v>
      </c>
      <c r="L10937" t="str">
        <f t="shared" si="1369"/>
        <v>WEEK 34</v>
      </c>
      <c r="M10937" t="str">
        <f t="shared" si="1370"/>
        <v>(-) 65 detik</v>
      </c>
    </row>
    <row r="10938" spans="1:13" x14ac:dyDescent="0.35">
      <c r="A10938" s="6">
        <v>2</v>
      </c>
      <c r="B10938" s="6" t="s">
        <v>12924</v>
      </c>
      <c r="C10938" s="6" t="s">
        <v>12924</v>
      </c>
      <c r="D10938" s="6" t="str">
        <f t="shared" si="1364"/>
        <v>2-CSNU1751120</v>
      </c>
      <c r="E10938" s="7">
        <f t="shared" si="1365"/>
        <v>45159.754280636575</v>
      </c>
      <c r="F10938" s="8">
        <v>45159.90011396991</v>
      </c>
      <c r="G10938" s="7">
        <f t="shared" si="1371"/>
        <v>45159.941780636575</v>
      </c>
      <c r="H10938" s="2">
        <f>LOOKUP(2,1/(Sheet1!$D:$D=C10938)/(Sheet1!$E:$E&gt;=E10938)/(Sheet1!$E:$E&lt;=G10938),(Sheet1!$E:$E))</f>
        <v>45159.901403368058</v>
      </c>
      <c r="I10938" t="str">
        <f t="shared" si="1366"/>
        <v>0:01:51</v>
      </c>
      <c r="J10938" t="s">
        <v>8471</v>
      </c>
      <c r="K10938" t="s">
        <v>9621</v>
      </c>
      <c r="L10938" t="str">
        <f t="shared" si="1369"/>
        <v>WEEK 34</v>
      </c>
      <c r="M10938" t="str">
        <f t="shared" si="1370"/>
        <v>(-) 65 detik</v>
      </c>
    </row>
    <row r="10939" spans="1:13" x14ac:dyDescent="0.35">
      <c r="A10939" s="6">
        <v>1</v>
      </c>
      <c r="B10939" s="6" t="s">
        <v>12343</v>
      </c>
      <c r="C10939" s="6" t="s">
        <v>12343</v>
      </c>
      <c r="D10939" s="6" t="str">
        <f t="shared" si="1364"/>
        <v>1-MSKU4780472</v>
      </c>
      <c r="E10939" s="7">
        <f t="shared" si="1365"/>
        <v>45159.753336655092</v>
      </c>
      <c r="F10939" s="8">
        <v>45159.899169988428</v>
      </c>
      <c r="G10939" s="7">
        <f t="shared" si="1371"/>
        <v>45159.940836655092</v>
      </c>
      <c r="H10939" s="2">
        <f>LOOKUP(2,1/(Sheet1!$D:$D=C10939)/(Sheet1!$E:$E&gt;=E10939)/(Sheet1!$E:$E&lt;=G10939),(Sheet1!$E:$E))</f>
        <v>45159.899053807872</v>
      </c>
      <c r="I10939" t="str">
        <f t="shared" si="1366"/>
        <v>+0:00:10</v>
      </c>
      <c r="J10939" t="s">
        <v>9651</v>
      </c>
      <c r="K10939" t="s">
        <v>9621</v>
      </c>
      <c r="L10939" t="str">
        <f t="shared" si="1369"/>
        <v>WEEK 34</v>
      </c>
    </row>
    <row r="10940" spans="1:13" x14ac:dyDescent="0.35">
      <c r="A10940" s="6">
        <v>2</v>
      </c>
      <c r="B10940" s="6" t="s">
        <v>14106</v>
      </c>
      <c r="C10940" s="6" t="s">
        <v>14106</v>
      </c>
      <c r="D10940" s="6" t="str">
        <f t="shared" si="1364"/>
        <v>2-WHSU6071440</v>
      </c>
      <c r="E10940" s="7">
        <f t="shared" si="1365"/>
        <v>45159.752776585643</v>
      </c>
      <c r="F10940" s="8">
        <v>45159.898609918979</v>
      </c>
      <c r="G10940" s="7">
        <f t="shared" si="1371"/>
        <v>45159.940276585643</v>
      </c>
      <c r="H10940" s="2">
        <f>LOOKUP(2,1/(Sheet1!$D:$D=C10940)/(Sheet1!$E:$E&gt;=E10940)/(Sheet1!$E:$E&lt;=G10940),(Sheet1!$E:$E))</f>
        <v>45159.899907187501</v>
      </c>
      <c r="I10940" t="str">
        <f t="shared" si="1366"/>
        <v>0:01:52</v>
      </c>
      <c r="J10940" t="s">
        <v>8471</v>
      </c>
      <c r="K10940" t="s">
        <v>9621</v>
      </c>
      <c r="L10940" t="str">
        <f t="shared" si="1369"/>
        <v>WEEK 34</v>
      </c>
      <c r="M10940" t="str">
        <f t="shared" ref="M10940:M10992" si="1372">IF(I10940&lt;="0:00:05","(-) 5 detik",IF(I10940&lt;="0:00:15","(-) 15 detik",IF(I10940&lt;="0:00:30","(-) 30 detik","(-) 65 detik")))</f>
        <v>(-) 65 detik</v>
      </c>
    </row>
    <row r="10941" spans="1:13" x14ac:dyDescent="0.35">
      <c r="A10941" s="6">
        <v>2</v>
      </c>
      <c r="B10941" s="6" t="s">
        <v>13302</v>
      </c>
      <c r="C10941" s="6" t="s">
        <v>13302</v>
      </c>
      <c r="D10941" s="6" t="str">
        <f t="shared" si="1364"/>
        <v>2-MAEU9163855</v>
      </c>
      <c r="E10941" s="7">
        <f t="shared" si="1365"/>
        <v>45159.751549421293</v>
      </c>
      <c r="F10941" s="8">
        <v>45159.897382754629</v>
      </c>
      <c r="G10941" s="7">
        <f t="shared" si="1371"/>
        <v>45159.939049421293</v>
      </c>
      <c r="H10941" s="2">
        <f>LOOKUP(2,1/(Sheet1!$D:$D=C10941)/(Sheet1!$E:$E&gt;=E10941)/(Sheet1!$E:$E&lt;=G10941),(Sheet1!$E:$E))</f>
        <v>45159.898100844905</v>
      </c>
      <c r="I10941" t="str">
        <f t="shared" si="1366"/>
        <v>0:01:02</v>
      </c>
      <c r="J10941" t="s">
        <v>8471</v>
      </c>
      <c r="K10941" t="s">
        <v>9621</v>
      </c>
      <c r="L10941" t="str">
        <f t="shared" si="1369"/>
        <v>WEEK 34</v>
      </c>
      <c r="M10941" t="str">
        <f t="shared" si="1372"/>
        <v>(-) 65 detik</v>
      </c>
    </row>
    <row r="10942" spans="1:13" x14ac:dyDescent="0.35">
      <c r="A10942" s="6">
        <v>1</v>
      </c>
      <c r="B10942" s="6" t="s">
        <v>11925</v>
      </c>
      <c r="C10942" s="6" t="s">
        <v>11925</v>
      </c>
      <c r="D10942" s="6" t="str">
        <f t="shared" si="1364"/>
        <v>1-CAAU5381510</v>
      </c>
      <c r="E10942" s="7">
        <f t="shared" si="1365"/>
        <v>45159.750025150461</v>
      </c>
      <c r="F10942" s="8">
        <v>45159.895858483796</v>
      </c>
      <c r="G10942" s="7">
        <f t="shared" si="1371"/>
        <v>45159.937525150461</v>
      </c>
      <c r="H10942" s="2">
        <f>LOOKUP(2,1/(Sheet1!$D:$D=C10942)/(Sheet1!$E:$E&gt;=E10942)/(Sheet1!$E:$E&lt;=G10942),(Sheet1!$E:$E))</f>
        <v>45159.897107893521</v>
      </c>
      <c r="I10942" t="str">
        <f t="shared" si="1366"/>
        <v>0:01:48</v>
      </c>
      <c r="J10942" t="s">
        <v>8471</v>
      </c>
      <c r="K10942" t="s">
        <v>9621</v>
      </c>
      <c r="L10942" t="str">
        <f t="shared" si="1369"/>
        <v>WEEK 34</v>
      </c>
      <c r="M10942" t="str">
        <f t="shared" si="1372"/>
        <v>(-) 65 detik</v>
      </c>
    </row>
    <row r="10943" spans="1:13" x14ac:dyDescent="0.35">
      <c r="A10943" s="6">
        <v>3</v>
      </c>
      <c r="B10943" s="6" t="s">
        <v>14194</v>
      </c>
      <c r="C10943" s="6" t="s">
        <v>14194</v>
      </c>
      <c r="D10943" s="6" t="str">
        <f t="shared" si="1364"/>
        <v>3-BSIU5008640</v>
      </c>
      <c r="E10943" s="7">
        <f t="shared" si="1365"/>
        <v>45159.749137534716</v>
      </c>
      <c r="F10943" s="8">
        <v>45159.894970868052</v>
      </c>
      <c r="G10943" s="7">
        <f t="shared" si="1371"/>
        <v>45159.936637534716</v>
      </c>
      <c r="H10943" s="2">
        <f>LOOKUP(2,1/(Sheet1!$D:$D=C10943)/(Sheet1!$E:$E&gt;=E10943)/(Sheet1!$E:$E&lt;=G10943),(Sheet1!$E:$E))</f>
        <v>45159.896282650465</v>
      </c>
      <c r="I10943" t="str">
        <f t="shared" si="1366"/>
        <v>0:01:53</v>
      </c>
      <c r="J10943" t="s">
        <v>8471</v>
      </c>
      <c r="K10943" t="s">
        <v>9621</v>
      </c>
      <c r="L10943" t="str">
        <f t="shared" si="1369"/>
        <v>WEEK 34</v>
      </c>
      <c r="M10943" t="str">
        <f t="shared" si="1372"/>
        <v>(-) 65 detik</v>
      </c>
    </row>
    <row r="10944" spans="1:13" x14ac:dyDescent="0.35">
      <c r="A10944" s="6">
        <v>1</v>
      </c>
      <c r="B10944" s="6" t="s">
        <v>12388</v>
      </c>
      <c r="C10944" s="6" t="s">
        <v>12388</v>
      </c>
      <c r="D10944" s="6" t="str">
        <f t="shared" si="1364"/>
        <v>1-OOLU9211655</v>
      </c>
      <c r="E10944" s="7">
        <f t="shared" si="1365"/>
        <v>45159.747741817126</v>
      </c>
      <c r="F10944" s="8">
        <v>45159.893575150461</v>
      </c>
      <c r="G10944" s="7">
        <f t="shared" si="1371"/>
        <v>45159.935241817126</v>
      </c>
      <c r="H10944" s="2">
        <f>LOOKUP(2,1/(Sheet1!$D:$D=C10944)/(Sheet1!$E:$E&gt;=E10944)/(Sheet1!$E:$E&lt;=G10944),(Sheet1!$E:$E))</f>
        <v>45159.894865960647</v>
      </c>
      <c r="I10944" t="str">
        <f t="shared" si="1366"/>
        <v>0:01:52</v>
      </c>
      <c r="J10944" t="s">
        <v>8471</v>
      </c>
      <c r="K10944" t="s">
        <v>9621</v>
      </c>
      <c r="L10944" t="str">
        <f t="shared" si="1369"/>
        <v>WEEK 34</v>
      </c>
      <c r="M10944" t="str">
        <f t="shared" si="1372"/>
        <v>(-) 65 detik</v>
      </c>
    </row>
    <row r="10945" spans="1:13" x14ac:dyDescent="0.35">
      <c r="A10945" s="6">
        <v>2</v>
      </c>
      <c r="B10945" s="6" t="s">
        <v>13319</v>
      </c>
      <c r="C10945" s="6" t="s">
        <v>13319</v>
      </c>
      <c r="D10945" s="6" t="str">
        <f t="shared" si="1364"/>
        <v>2-MAEU9222520</v>
      </c>
      <c r="E10945" s="7">
        <f t="shared" si="1365"/>
        <v>45159.747431678239</v>
      </c>
      <c r="F10945" s="8">
        <v>45159.893265011575</v>
      </c>
      <c r="G10945" s="7">
        <f t="shared" si="1371"/>
        <v>45159.934931678239</v>
      </c>
      <c r="H10945" s="2">
        <f>LOOKUP(2,1/(Sheet1!$D:$D=C10945)/(Sheet1!$E:$E&gt;=E10945)/(Sheet1!$E:$E&lt;=G10945),(Sheet1!$E:$E))</f>
        <v>45159.893978993059</v>
      </c>
      <c r="I10945" t="str">
        <f t="shared" si="1366"/>
        <v>0:01:02</v>
      </c>
      <c r="J10945" t="s">
        <v>8471</v>
      </c>
      <c r="K10945" t="s">
        <v>9621</v>
      </c>
      <c r="L10945" t="str">
        <f t="shared" si="1369"/>
        <v>WEEK 34</v>
      </c>
      <c r="M10945" t="str">
        <f t="shared" si="1372"/>
        <v>(-) 65 detik</v>
      </c>
    </row>
    <row r="10946" spans="1:13" x14ac:dyDescent="0.35">
      <c r="A10946" s="6">
        <v>4</v>
      </c>
      <c r="B10946" s="6" t="s">
        <v>13135</v>
      </c>
      <c r="C10946" s="6" t="s">
        <v>13135</v>
      </c>
      <c r="D10946" s="6" t="str">
        <f t="shared" si="1364"/>
        <v>4-FBIU7913930</v>
      </c>
      <c r="E10946" s="7">
        <f t="shared" si="1365"/>
        <v>45159.747077002314</v>
      </c>
      <c r="F10946" s="8">
        <v>45159.89291033565</v>
      </c>
      <c r="G10946" s="7">
        <f t="shared" si="1371"/>
        <v>45159.934577002314</v>
      </c>
      <c r="H10946" s="2">
        <f>LOOKUP(2,1/(Sheet1!$D:$D=C10946)/(Sheet1!$E:$E&gt;=E10946)/(Sheet1!$E:$E&lt;=G10946),(Sheet1!$E:$E))</f>
        <v>45159.894057662037</v>
      </c>
      <c r="I10946" t="str">
        <f t="shared" si="1366"/>
        <v>0:01:39</v>
      </c>
      <c r="J10946" t="s">
        <v>8471</v>
      </c>
      <c r="K10946" t="s">
        <v>9621</v>
      </c>
      <c r="L10946" t="str">
        <f t="shared" si="1369"/>
        <v>WEEK 34</v>
      </c>
      <c r="M10946" t="str">
        <f t="shared" si="1372"/>
        <v>(-) 65 detik</v>
      </c>
    </row>
    <row r="10947" spans="1:13" x14ac:dyDescent="0.35">
      <c r="A10947" s="6">
        <v>1</v>
      </c>
      <c r="B10947" s="6" t="s">
        <v>12422</v>
      </c>
      <c r="C10947" s="6" t="s">
        <v>12422</v>
      </c>
      <c r="D10947" s="6" t="str">
        <f t="shared" si="1364"/>
        <v>1-SEKU4057836</v>
      </c>
      <c r="E10947" s="7">
        <f t="shared" si="1365"/>
        <v>45159.746290046292</v>
      </c>
      <c r="F10947" s="8">
        <v>45159.892123379628</v>
      </c>
      <c r="G10947" s="7">
        <f t="shared" si="1371"/>
        <v>45159.933790046292</v>
      </c>
      <c r="H10947" s="2">
        <f>LOOKUP(2,1/(Sheet1!$D:$D=C10947)/(Sheet1!$E:$E&gt;=E10947)/(Sheet1!$E:$E&lt;=G10947),(Sheet1!$E:$E))</f>
        <v>45159.89286428241</v>
      </c>
      <c r="I10947" t="str">
        <f t="shared" si="1366"/>
        <v>0:01:04</v>
      </c>
      <c r="J10947" t="s">
        <v>8471</v>
      </c>
      <c r="K10947" t="s">
        <v>9621</v>
      </c>
      <c r="L10947" t="str">
        <f t="shared" si="1369"/>
        <v>WEEK 34</v>
      </c>
      <c r="M10947" t="str">
        <f t="shared" si="1372"/>
        <v>(-) 65 detik</v>
      </c>
    </row>
    <row r="10948" spans="1:13" x14ac:dyDescent="0.35">
      <c r="A10948" s="6">
        <v>2</v>
      </c>
      <c r="B10948" s="6" t="s">
        <v>13839</v>
      </c>
      <c r="C10948" s="6" t="s">
        <v>13839</v>
      </c>
      <c r="D10948" s="6" t="str">
        <f t="shared" si="1364"/>
        <v>2-TCNU5154468</v>
      </c>
      <c r="E10948" s="7">
        <f t="shared" si="1365"/>
        <v>45159.744120219904</v>
      </c>
      <c r="F10948" s="8">
        <v>45159.88995355324</v>
      </c>
      <c r="G10948" s="7">
        <f t="shared" si="1371"/>
        <v>45159.931620219904</v>
      </c>
      <c r="H10948" s="2">
        <f>LOOKUP(2,1/(Sheet1!$D:$D=C10948)/(Sheet1!$E:$E&gt;=E10948)/(Sheet1!$E:$E&lt;=G10948),(Sheet1!$E:$E))</f>
        <v>45159.891081550923</v>
      </c>
      <c r="I10948" t="str">
        <f t="shared" si="1366"/>
        <v>0:01:37</v>
      </c>
      <c r="J10948" t="s">
        <v>8471</v>
      </c>
      <c r="K10948" t="s">
        <v>9621</v>
      </c>
      <c r="L10948" t="str">
        <f t="shared" si="1369"/>
        <v>WEEK 34</v>
      </c>
      <c r="M10948" t="str">
        <f t="shared" si="1372"/>
        <v>(-) 65 detik</v>
      </c>
    </row>
    <row r="10949" spans="1:13" x14ac:dyDescent="0.35">
      <c r="A10949" s="6">
        <v>1</v>
      </c>
      <c r="B10949" s="6" t="s">
        <v>12596</v>
      </c>
      <c r="C10949" s="6" t="s">
        <v>12596</v>
      </c>
      <c r="D10949" s="6" t="str">
        <f t="shared" si="1364"/>
        <v>1-TRHU4614109</v>
      </c>
      <c r="E10949" s="7">
        <f t="shared" si="1365"/>
        <v>45159.741717627316</v>
      </c>
      <c r="F10949" s="8">
        <v>45159.887550960651</v>
      </c>
      <c r="G10949" s="7">
        <f t="shared" si="1371"/>
        <v>45159.929217627316</v>
      </c>
      <c r="H10949" s="2">
        <f>LOOKUP(2,1/(Sheet1!$D:$D=C10949)/(Sheet1!$E:$E&gt;=E10949)/(Sheet1!$E:$E&lt;=G10949),(Sheet1!$E:$E))</f>
        <v>45159.888890543982</v>
      </c>
      <c r="I10949" t="str">
        <f t="shared" si="1366"/>
        <v>0:01:56</v>
      </c>
      <c r="J10949" t="s">
        <v>8471</v>
      </c>
      <c r="K10949" t="s">
        <v>9621</v>
      </c>
      <c r="L10949" t="str">
        <f t="shared" si="1369"/>
        <v>WEEK 34</v>
      </c>
      <c r="M10949" t="str">
        <f t="shared" si="1372"/>
        <v>(-) 65 detik</v>
      </c>
    </row>
    <row r="10950" spans="1:13" x14ac:dyDescent="0.35">
      <c r="A10950" s="6">
        <v>3</v>
      </c>
      <c r="B10950" s="6" t="s">
        <v>14394</v>
      </c>
      <c r="C10950" s="6" t="s">
        <v>14394</v>
      </c>
      <c r="D10950" s="6" t="str">
        <f t="shared" si="1364"/>
        <v>3-FBIU7907265</v>
      </c>
      <c r="E10950" s="7">
        <f t="shared" si="1365"/>
        <v>45159.7417102662</v>
      </c>
      <c r="F10950" s="8">
        <v>45159.887543599536</v>
      </c>
      <c r="G10950" s="7">
        <f t="shared" si="1371"/>
        <v>45159.9292102662</v>
      </c>
      <c r="H10950" s="2">
        <f>LOOKUP(2,1/(Sheet1!$D:$D=C10950)/(Sheet1!$E:$E&gt;=E10950)/(Sheet1!$E:$E&lt;=G10950),(Sheet1!$E:$E))</f>
        <v>45159.888892060182</v>
      </c>
      <c r="I10950" t="str">
        <f t="shared" si="1366"/>
        <v>0:01:57</v>
      </c>
      <c r="J10950" t="s">
        <v>8471</v>
      </c>
      <c r="K10950" t="s">
        <v>9621</v>
      </c>
      <c r="L10950" t="str">
        <f t="shared" si="1369"/>
        <v>WEEK 34</v>
      </c>
      <c r="M10950" t="str">
        <f t="shared" si="1372"/>
        <v>(-) 65 detik</v>
      </c>
    </row>
    <row r="10951" spans="1:13" x14ac:dyDescent="0.35">
      <c r="A10951" s="6">
        <v>1</v>
      </c>
      <c r="B10951" s="6" t="s">
        <v>12345</v>
      </c>
      <c r="C10951" s="6" t="s">
        <v>12345</v>
      </c>
      <c r="D10951" s="6" t="str">
        <f t="shared" si="1364"/>
        <v>1-MSKU4782937</v>
      </c>
      <c r="E10951" s="7">
        <f t="shared" si="1365"/>
        <v>45159.740429826386</v>
      </c>
      <c r="F10951" s="8">
        <v>45159.886263159722</v>
      </c>
      <c r="G10951" s="7">
        <f t="shared" si="1371"/>
        <v>45159.927929826386</v>
      </c>
      <c r="H10951" s="2">
        <f>LOOKUP(2,1/(Sheet1!$D:$D=C10951)/(Sheet1!$E:$E&gt;=E10951)/(Sheet1!$E:$E&lt;=G10951),(Sheet1!$E:$E))</f>
        <v>45159.886374664355</v>
      </c>
      <c r="I10951" t="str">
        <f t="shared" si="1366"/>
        <v>0:00:10</v>
      </c>
      <c r="J10951" t="s">
        <v>8471</v>
      </c>
      <c r="K10951" t="s">
        <v>9621</v>
      </c>
      <c r="L10951" t="str">
        <f t="shared" si="1369"/>
        <v>WEEK 34</v>
      </c>
      <c r="M10951" t="str">
        <f t="shared" si="1372"/>
        <v>(-) 15 detik</v>
      </c>
    </row>
    <row r="10952" spans="1:13" x14ac:dyDescent="0.35">
      <c r="A10952" s="6">
        <v>2</v>
      </c>
      <c r="B10952" s="6" t="s">
        <v>13499</v>
      </c>
      <c r="C10952" s="6" t="s">
        <v>13499</v>
      </c>
      <c r="D10952" s="6" t="str">
        <f t="shared" si="1364"/>
        <v>2-MSMU8413619</v>
      </c>
      <c r="E10952" s="7">
        <f t="shared" si="1365"/>
        <v>45159.738640243057</v>
      </c>
      <c r="F10952" s="8">
        <v>45159.884473576392</v>
      </c>
      <c r="G10952" s="7">
        <f t="shared" si="1371"/>
        <v>45159.926140243057</v>
      </c>
      <c r="H10952" s="2">
        <f>LOOKUP(2,1/(Sheet1!$D:$D=C10952)/(Sheet1!$E:$E&gt;=E10952)/(Sheet1!$E:$E&lt;=G10952),(Sheet1!$E:$E))</f>
        <v>45159.884668287035</v>
      </c>
      <c r="I10952" t="str">
        <f t="shared" si="1366"/>
        <v>0:00:17</v>
      </c>
      <c r="J10952" t="s">
        <v>8471</v>
      </c>
      <c r="K10952" t="s">
        <v>9621</v>
      </c>
      <c r="L10952" t="str">
        <f t="shared" si="1369"/>
        <v>WEEK 34</v>
      </c>
      <c r="M10952" t="str">
        <f t="shared" si="1372"/>
        <v>(-) 30 detik</v>
      </c>
    </row>
    <row r="10953" spans="1:13" x14ac:dyDescent="0.35">
      <c r="A10953" s="6">
        <v>3</v>
      </c>
      <c r="B10953" s="6" t="s">
        <v>14395</v>
      </c>
      <c r="C10953" s="6" t="s">
        <v>14395</v>
      </c>
      <c r="D10953" s="6" t="str">
        <f t="shared" si="1364"/>
        <v>3-FBIU7910206</v>
      </c>
      <c r="E10953" s="7">
        <f t="shared" si="1365"/>
        <v>45159.736804363427</v>
      </c>
      <c r="F10953" s="8">
        <v>45159.882637696763</v>
      </c>
      <c r="G10953" s="7">
        <f t="shared" si="1371"/>
        <v>45159.924304363427</v>
      </c>
      <c r="H10953" s="2">
        <f>LOOKUP(2,1/(Sheet1!$D:$D=C10953)/(Sheet1!$E:$E&gt;=E10953)/(Sheet1!$E:$E&lt;=G10953),(Sheet1!$E:$E))</f>
        <v>45159.883896874999</v>
      </c>
      <c r="I10953" t="str">
        <f t="shared" si="1366"/>
        <v>0:01:49</v>
      </c>
      <c r="J10953" t="s">
        <v>8471</v>
      </c>
      <c r="K10953" t="s">
        <v>9621</v>
      </c>
      <c r="L10953" t="str">
        <f t="shared" si="1369"/>
        <v>WEEK 34</v>
      </c>
      <c r="M10953" t="str">
        <f t="shared" si="1372"/>
        <v>(-) 65 detik</v>
      </c>
    </row>
    <row r="10954" spans="1:13" x14ac:dyDescent="0.35">
      <c r="A10954" s="6">
        <v>4</v>
      </c>
      <c r="B10954" s="6" t="s">
        <v>14973</v>
      </c>
      <c r="C10954" s="6" t="s">
        <v>14973</v>
      </c>
      <c r="D10954" s="6" t="str">
        <f t="shared" si="1364"/>
        <v>4-BSIU5009862</v>
      </c>
      <c r="E10954" s="7">
        <f t="shared" si="1365"/>
        <v>45159.735281712958</v>
      </c>
      <c r="F10954" s="8">
        <v>45159.881115046293</v>
      </c>
      <c r="G10954" s="7">
        <f t="shared" si="1371"/>
        <v>45159.922781712958</v>
      </c>
      <c r="H10954" s="2">
        <f>LOOKUP(2,1/(Sheet1!$D:$D=C10954)/(Sheet1!$E:$E&gt;=E10954)/(Sheet1!$E:$E&lt;=G10954),(Sheet1!$E:$E))</f>
        <v>45159.88227303241</v>
      </c>
      <c r="I10954" t="str">
        <f t="shared" si="1366"/>
        <v>0:01:40</v>
      </c>
      <c r="J10954" t="s">
        <v>8471</v>
      </c>
      <c r="K10954" t="s">
        <v>9621</v>
      </c>
      <c r="L10954" t="str">
        <f t="shared" si="1369"/>
        <v>WEEK 34</v>
      </c>
      <c r="M10954" t="str">
        <f t="shared" si="1372"/>
        <v>(-) 65 detik</v>
      </c>
    </row>
    <row r="10955" spans="1:13" x14ac:dyDescent="0.35">
      <c r="A10955" s="6">
        <v>1</v>
      </c>
      <c r="B10955" s="6" t="s">
        <v>12332</v>
      </c>
      <c r="C10955" s="6" t="s">
        <v>12332</v>
      </c>
      <c r="D10955" s="6" t="str">
        <f t="shared" si="1364"/>
        <v>1-MSKU4737985</v>
      </c>
      <c r="E10955" s="7">
        <f t="shared" si="1365"/>
        <v>45159.734970798607</v>
      </c>
      <c r="F10955" s="8">
        <v>45159.880804131943</v>
      </c>
      <c r="G10955" s="7">
        <f t="shared" si="1371"/>
        <v>45159.922470798607</v>
      </c>
      <c r="H10955" s="2">
        <f>LOOKUP(2,1/(Sheet1!$D:$D=C10955)/(Sheet1!$E:$E&gt;=E10955)/(Sheet1!$E:$E&lt;=G10955),(Sheet1!$E:$E))</f>
        <v>45159.882055868053</v>
      </c>
      <c r="I10955" t="str">
        <f t="shared" si="1366"/>
        <v>0:01:48</v>
      </c>
      <c r="J10955" t="s">
        <v>8471</v>
      </c>
      <c r="K10955" t="s">
        <v>9621</v>
      </c>
      <c r="L10955" t="str">
        <f t="shared" si="1369"/>
        <v>WEEK 34</v>
      </c>
      <c r="M10955" t="str">
        <f t="shared" si="1372"/>
        <v>(-) 65 detik</v>
      </c>
    </row>
    <row r="10956" spans="1:13" x14ac:dyDescent="0.35">
      <c r="A10956" s="6">
        <v>2</v>
      </c>
      <c r="B10956" s="6" t="s">
        <v>12772</v>
      </c>
      <c r="C10956" s="6" t="s">
        <v>12772</v>
      </c>
      <c r="D10956" s="6" t="str">
        <f t="shared" si="1364"/>
        <v>2-CAIU5869391</v>
      </c>
      <c r="E10956" s="7">
        <f t="shared" si="1365"/>
        <v>45159.733592326389</v>
      </c>
      <c r="F10956" s="8">
        <v>45159.879425659725</v>
      </c>
      <c r="G10956" s="7">
        <f t="shared" si="1371"/>
        <v>45159.921092326389</v>
      </c>
      <c r="H10956" s="2">
        <f>LOOKUP(2,1/(Sheet1!$D:$D=C10956)/(Sheet1!$E:$E&gt;=E10956)/(Sheet1!$E:$E&lt;=G10956),(Sheet1!$E:$E))</f>
        <v>45159.880499560182</v>
      </c>
      <c r="I10956" t="str">
        <f t="shared" si="1366"/>
        <v>0:01:33</v>
      </c>
      <c r="J10956" t="s">
        <v>8471</v>
      </c>
      <c r="K10956" t="s">
        <v>9621</v>
      </c>
      <c r="L10956" t="str">
        <f t="shared" si="1369"/>
        <v>WEEK 34</v>
      </c>
      <c r="M10956" t="str">
        <f t="shared" si="1372"/>
        <v>(-) 65 detik</v>
      </c>
    </row>
    <row r="10957" spans="1:13" x14ac:dyDescent="0.35">
      <c r="A10957" s="6">
        <v>1</v>
      </c>
      <c r="B10957" s="6" t="s">
        <v>12021</v>
      </c>
      <c r="C10957" s="6" t="s">
        <v>12021</v>
      </c>
      <c r="D10957" s="6" t="str">
        <f t="shared" si="1364"/>
        <v>1-CSLU6304430</v>
      </c>
      <c r="E10957" s="7">
        <f t="shared" si="1365"/>
        <v>45159.730390011573</v>
      </c>
      <c r="F10957" s="8">
        <v>45159.876223344909</v>
      </c>
      <c r="G10957" s="7">
        <f t="shared" si="1371"/>
        <v>45159.917890011573</v>
      </c>
      <c r="H10957" s="2">
        <f>LOOKUP(2,1/(Sheet1!$D:$D=C10957)/(Sheet1!$E:$E&gt;=E10957)/(Sheet1!$E:$E&lt;=G10957),(Sheet1!$E:$E))</f>
        <v>45159.877254525461</v>
      </c>
      <c r="I10957" t="str">
        <f t="shared" si="1366"/>
        <v>0:01:29</v>
      </c>
      <c r="J10957" t="s">
        <v>8471</v>
      </c>
      <c r="K10957" t="s">
        <v>9621</v>
      </c>
      <c r="L10957" t="str">
        <f t="shared" si="1369"/>
        <v>WEEK 34</v>
      </c>
      <c r="M10957" t="str">
        <f t="shared" si="1372"/>
        <v>(-) 65 detik</v>
      </c>
    </row>
    <row r="10958" spans="1:13" x14ac:dyDescent="0.35">
      <c r="A10958" s="6">
        <v>2</v>
      </c>
      <c r="B10958" s="6" t="s">
        <v>14070</v>
      </c>
      <c r="C10958" s="6" t="s">
        <v>14070</v>
      </c>
      <c r="D10958" s="6" t="str">
        <f t="shared" si="1364"/>
        <v>2-UETU5410571</v>
      </c>
      <c r="E10958" s="7">
        <f t="shared" si="1365"/>
        <v>45159.728792905087</v>
      </c>
      <c r="F10958" s="8">
        <v>45159.874626238423</v>
      </c>
      <c r="G10958" s="7">
        <f t="shared" si="1371"/>
        <v>45159.916292905087</v>
      </c>
      <c r="H10958" s="2">
        <f>LOOKUP(2,1/(Sheet1!$D:$D=C10958)/(Sheet1!$E:$E&gt;=E10958)/(Sheet1!$E:$E&lt;=G10958),(Sheet1!$E:$E))</f>
        <v>45159.87582681713</v>
      </c>
      <c r="I10958" t="str">
        <f t="shared" si="1366"/>
        <v>0:01:44</v>
      </c>
      <c r="J10958" t="s">
        <v>8471</v>
      </c>
      <c r="K10958" t="s">
        <v>9621</v>
      </c>
      <c r="L10958" t="str">
        <f t="shared" si="1369"/>
        <v>WEEK 34</v>
      </c>
      <c r="M10958" t="str">
        <f t="shared" si="1372"/>
        <v>(-) 65 detik</v>
      </c>
    </row>
    <row r="10959" spans="1:13" x14ac:dyDescent="0.35">
      <c r="A10959" s="6">
        <v>1</v>
      </c>
      <c r="B10959" s="6" t="s">
        <v>10842</v>
      </c>
      <c r="C10959" s="6" t="s">
        <v>10842</v>
      </c>
      <c r="D10959" s="6" t="str">
        <f t="shared" si="1364"/>
        <v>1-CAIU5846436</v>
      </c>
      <c r="E10959" s="7">
        <f t="shared" si="1365"/>
        <v>45159.728473611111</v>
      </c>
      <c r="F10959" s="8">
        <v>45159.874306944446</v>
      </c>
      <c r="G10959" s="7">
        <f t="shared" si="1371"/>
        <v>45159.915973611111</v>
      </c>
      <c r="H10959" s="2">
        <f>LOOKUP(2,1/(Sheet1!$D:$D=C10959)/(Sheet1!$E:$E&gt;=E10959)/(Sheet1!$E:$E&lt;=G10959),(Sheet1!$E:$E))</f>
        <v>45159.875313032404</v>
      </c>
      <c r="I10959" t="str">
        <f t="shared" si="1366"/>
        <v>0:01:27</v>
      </c>
      <c r="J10959" t="s">
        <v>8471</v>
      </c>
      <c r="K10959" t="s">
        <v>9621</v>
      </c>
      <c r="L10959" t="str">
        <f t="shared" si="1369"/>
        <v>WEEK 34</v>
      </c>
      <c r="M10959" t="str">
        <f t="shared" si="1372"/>
        <v>(-) 65 detik</v>
      </c>
    </row>
    <row r="10960" spans="1:13" x14ac:dyDescent="0.35">
      <c r="A10960" s="6">
        <v>3</v>
      </c>
      <c r="B10960" s="6" t="s">
        <v>14381</v>
      </c>
      <c r="C10960" s="6" t="s">
        <v>14381</v>
      </c>
      <c r="D10960" s="6" t="str">
        <f t="shared" si="1364"/>
        <v>3-EMCU8467730</v>
      </c>
      <c r="E10960" s="7">
        <f t="shared" si="1365"/>
        <v>45159.728453784723</v>
      </c>
      <c r="F10960" s="8">
        <v>45159.874287118058</v>
      </c>
      <c r="G10960" s="7">
        <f t="shared" si="1371"/>
        <v>45159.915953784723</v>
      </c>
      <c r="H10960" s="2">
        <f>LOOKUP(2,1/(Sheet1!$D:$D=C10960)/(Sheet1!$E:$E&gt;=E10960)/(Sheet1!$E:$E&lt;=G10960),(Sheet1!$E:$E))</f>
        <v>45159.87547337963</v>
      </c>
      <c r="I10960" t="str">
        <f t="shared" si="1366"/>
        <v>0:01:42</v>
      </c>
      <c r="J10960" t="s">
        <v>8471</v>
      </c>
      <c r="K10960" t="s">
        <v>9621</v>
      </c>
      <c r="L10960" t="str">
        <f t="shared" si="1369"/>
        <v>WEEK 34</v>
      </c>
      <c r="M10960" t="str">
        <f t="shared" si="1372"/>
        <v>(-) 65 detik</v>
      </c>
    </row>
    <row r="10961" spans="1:13" x14ac:dyDescent="0.35">
      <c r="A10961" s="6">
        <v>3</v>
      </c>
      <c r="B10961" s="6" t="s">
        <v>14393</v>
      </c>
      <c r="C10961" s="6" t="s">
        <v>14393</v>
      </c>
      <c r="D10961" s="6" t="str">
        <f t="shared" si="1364"/>
        <v>3-FBIU7907141</v>
      </c>
      <c r="E10961" s="7">
        <f t="shared" si="1365"/>
        <v>45159.725683449069</v>
      </c>
      <c r="F10961" s="8">
        <v>45159.871516782405</v>
      </c>
      <c r="G10961" s="7">
        <f t="shared" si="1371"/>
        <v>45159.913183449069</v>
      </c>
      <c r="H10961" s="2">
        <f>LOOKUP(2,1/(Sheet1!$D:$D=C10961)/(Sheet1!$E:$E&gt;=E10961)/(Sheet1!$E:$E&lt;=G10961),(Sheet1!$E:$E))</f>
        <v>45159.872851018517</v>
      </c>
      <c r="I10961" t="str">
        <f t="shared" si="1366"/>
        <v>0:01:55</v>
      </c>
      <c r="J10961" t="s">
        <v>8471</v>
      </c>
      <c r="K10961" t="s">
        <v>9621</v>
      </c>
      <c r="L10961" t="str">
        <f t="shared" si="1369"/>
        <v>WEEK 34</v>
      </c>
      <c r="M10961" t="str">
        <f t="shared" si="1372"/>
        <v>(-) 65 detik</v>
      </c>
    </row>
    <row r="10962" spans="1:13" x14ac:dyDescent="0.35">
      <c r="A10962" s="6">
        <v>1</v>
      </c>
      <c r="B10962" s="6" t="s">
        <v>12381</v>
      </c>
      <c r="C10962" s="6" t="s">
        <v>12381</v>
      </c>
      <c r="D10962" s="6" t="str">
        <f t="shared" si="1364"/>
        <v>1-OOLU2907657</v>
      </c>
      <c r="E10962" s="7">
        <f t="shared" si="1365"/>
        <v>45159.72297873842</v>
      </c>
      <c r="F10962" s="8">
        <v>45159.868812071756</v>
      </c>
      <c r="G10962" s="7">
        <f t="shared" si="1371"/>
        <v>45159.91047873842</v>
      </c>
      <c r="H10962" s="2">
        <f>LOOKUP(2,1/(Sheet1!$D:$D=C10962)/(Sheet1!$E:$E&gt;=E10962)/(Sheet1!$E:$E&lt;=G10962),(Sheet1!$E:$E))</f>
        <v>45159.869404756944</v>
      </c>
      <c r="I10962" t="str">
        <f t="shared" si="1366"/>
        <v>0:00:51</v>
      </c>
      <c r="J10962" t="s">
        <v>8471</v>
      </c>
      <c r="K10962" t="s">
        <v>9621</v>
      </c>
      <c r="L10962" t="str">
        <f t="shared" si="1369"/>
        <v>WEEK 34</v>
      </c>
      <c r="M10962" t="str">
        <f t="shared" si="1372"/>
        <v>(-) 65 detik</v>
      </c>
    </row>
    <row r="10963" spans="1:13" x14ac:dyDescent="0.35">
      <c r="A10963" s="6">
        <v>2</v>
      </c>
      <c r="B10963" s="6" t="s">
        <v>13451</v>
      </c>
      <c r="C10963" s="6" t="s">
        <v>13451</v>
      </c>
      <c r="D10963" s="6" t="str">
        <f t="shared" si="1364"/>
        <v>2-MSKU4666407</v>
      </c>
      <c r="E10963" s="7">
        <f t="shared" si="1365"/>
        <v>45159.718399224534</v>
      </c>
      <c r="F10963" s="8">
        <v>45159.864232557869</v>
      </c>
      <c r="G10963" s="7">
        <f t="shared" si="1371"/>
        <v>45159.905899224534</v>
      </c>
      <c r="H10963" s="2">
        <f>LOOKUP(2,1/(Sheet1!$D:$D=C10963)/(Sheet1!$E:$E&gt;=E10963)/(Sheet1!$E:$E&lt;=G10963),(Sheet1!$E:$E))</f>
        <v>45159.864256724541</v>
      </c>
      <c r="I10963" t="str">
        <f t="shared" si="1366"/>
        <v>0:00:02</v>
      </c>
      <c r="J10963" t="s">
        <v>8471</v>
      </c>
      <c r="K10963" t="s">
        <v>9621</v>
      </c>
      <c r="L10963" t="str">
        <f t="shared" si="1369"/>
        <v>WEEK 34</v>
      </c>
      <c r="M10963" t="str">
        <f t="shared" si="1372"/>
        <v>(-) 5 detik</v>
      </c>
    </row>
    <row r="10964" spans="1:13" x14ac:dyDescent="0.35">
      <c r="A10964" s="6">
        <v>2</v>
      </c>
      <c r="B10964" s="6" t="s">
        <v>13161</v>
      </c>
      <c r="C10964" s="6" t="s">
        <v>13161</v>
      </c>
      <c r="D10964" s="6" t="str">
        <f t="shared" si="1364"/>
        <v>2-FCIU9691053</v>
      </c>
      <c r="E10964" s="7">
        <f t="shared" si="1365"/>
        <v>45159.713991122684</v>
      </c>
      <c r="F10964" s="8">
        <v>45159.85982445602</v>
      </c>
      <c r="G10964" s="7">
        <f t="shared" si="1371"/>
        <v>45159.901491122684</v>
      </c>
      <c r="H10964" s="2">
        <f>LOOKUP(2,1/(Sheet1!$D:$D=C10964)/(Sheet1!$E:$E&gt;=E10964)/(Sheet1!$E:$E&lt;=G10964),(Sheet1!$E:$E))</f>
        <v>45159.860286481482</v>
      </c>
      <c r="I10964" t="str">
        <f t="shared" si="1366"/>
        <v>0:00:40</v>
      </c>
      <c r="J10964" t="s">
        <v>8471</v>
      </c>
      <c r="K10964" t="s">
        <v>9621</v>
      </c>
      <c r="L10964" t="str">
        <f t="shared" si="1369"/>
        <v>WEEK 34</v>
      </c>
      <c r="M10964" t="str">
        <f t="shared" si="1372"/>
        <v>(-) 65 detik</v>
      </c>
    </row>
    <row r="10965" spans="1:13" x14ac:dyDescent="0.35">
      <c r="A10965" s="6">
        <v>1</v>
      </c>
      <c r="B10965" s="6" t="s">
        <v>11720</v>
      </c>
      <c r="C10965" s="6" t="s">
        <v>11720</v>
      </c>
      <c r="D10965" s="6" t="str">
        <f t="shared" si="1364"/>
        <v>1-MSKU9015985</v>
      </c>
      <c r="E10965" s="7">
        <f t="shared" si="1365"/>
        <v>45159.713477546291</v>
      </c>
      <c r="F10965" s="8">
        <v>45159.859310879627</v>
      </c>
      <c r="G10965" s="7">
        <f t="shared" si="1371"/>
        <v>45159.900977546291</v>
      </c>
      <c r="H10965" s="2">
        <f>LOOKUP(2,1/(Sheet1!$D:$D=C10965)/(Sheet1!$E:$E&gt;=E10965)/(Sheet1!$E:$E&lt;=G10965),(Sheet1!$E:$E))</f>
        <v>45159.859875150461</v>
      </c>
      <c r="I10965" t="str">
        <f t="shared" si="1366"/>
        <v>0:00:49</v>
      </c>
      <c r="J10965" t="s">
        <v>8471</v>
      </c>
      <c r="K10965" t="s">
        <v>9621</v>
      </c>
      <c r="L10965" t="str">
        <f t="shared" si="1369"/>
        <v>WEEK 34</v>
      </c>
      <c r="M10965" t="str">
        <f t="shared" si="1372"/>
        <v>(-) 65 detik</v>
      </c>
    </row>
    <row r="10966" spans="1:13" x14ac:dyDescent="0.35">
      <c r="A10966" s="6">
        <v>2</v>
      </c>
      <c r="B10966" s="6" t="s">
        <v>13465</v>
      </c>
      <c r="C10966" s="6" t="s">
        <v>13465</v>
      </c>
      <c r="D10966" s="6" t="str">
        <f t="shared" si="1364"/>
        <v>2-MSKU4735684</v>
      </c>
      <c r="E10966" s="7">
        <f t="shared" si="1365"/>
        <v>45159.711501388883</v>
      </c>
      <c r="F10966" s="8">
        <v>45159.857334722219</v>
      </c>
      <c r="G10966" s="7">
        <f t="shared" si="1371"/>
        <v>45159.899001388883</v>
      </c>
      <c r="H10966" s="2">
        <f>LOOKUP(2,1/(Sheet1!$D:$D=C10966)/(Sheet1!$E:$E&gt;=E10966)/(Sheet1!$E:$E&lt;=G10966),(Sheet1!$E:$E))</f>
        <v>45159.858024166664</v>
      </c>
      <c r="I10966" t="str">
        <f t="shared" si="1366"/>
        <v>0:01:00</v>
      </c>
      <c r="J10966" t="s">
        <v>8471</v>
      </c>
      <c r="K10966" t="s">
        <v>9621</v>
      </c>
      <c r="L10966" t="str">
        <f t="shared" si="1369"/>
        <v>WEEK 34</v>
      </c>
      <c r="M10966" t="str">
        <f t="shared" si="1372"/>
        <v>(-) 65 detik</v>
      </c>
    </row>
    <row r="10967" spans="1:13" x14ac:dyDescent="0.35">
      <c r="A10967" s="6">
        <v>1</v>
      </c>
      <c r="B10967" s="6" t="s">
        <v>12041</v>
      </c>
      <c r="C10967" s="6" t="s">
        <v>12041</v>
      </c>
      <c r="D10967" s="6" t="str">
        <f t="shared" si="1364"/>
        <v>1-CXDU1394430</v>
      </c>
      <c r="E10967" s="7">
        <f t="shared" si="1365"/>
        <v>45159.704764270828</v>
      </c>
      <c r="F10967" s="8">
        <v>45159.850597604163</v>
      </c>
      <c r="G10967" s="7">
        <f t="shared" si="1371"/>
        <v>45159.892264270828</v>
      </c>
      <c r="H10967" s="2">
        <f>LOOKUP(2,1/(Sheet1!$D:$D=C10967)/(Sheet1!$E:$E&gt;=E10967)/(Sheet1!$E:$E&lt;=G10967),(Sheet1!$E:$E))</f>
        <v>45159.850896192132</v>
      </c>
      <c r="I10967" t="str">
        <f t="shared" si="1366"/>
        <v>0:00:26</v>
      </c>
      <c r="J10967" t="s">
        <v>8471</v>
      </c>
      <c r="K10967" t="s">
        <v>9621</v>
      </c>
      <c r="L10967" t="str">
        <f t="shared" si="1369"/>
        <v>WEEK 34</v>
      </c>
      <c r="M10967" t="str">
        <f t="shared" si="1372"/>
        <v>(-) 30 detik</v>
      </c>
    </row>
    <row r="10968" spans="1:13" x14ac:dyDescent="0.35">
      <c r="A10968" s="6">
        <v>1</v>
      </c>
      <c r="B10968" s="6" t="s">
        <v>12336</v>
      </c>
      <c r="C10968" s="6" t="s">
        <v>12336</v>
      </c>
      <c r="D10968" s="6" t="str">
        <f t="shared" ref="D10968:D11031" si="1373">A10968&amp;"-"&amp;C10968</f>
        <v>1-MSKU4753190</v>
      </c>
      <c r="E10968" s="7">
        <f t="shared" ref="E10968:E11031" si="1374">F10968-TIMEVALUE("03:30:00")</f>
        <v>45159.70248414352</v>
      </c>
      <c r="F10968" s="8">
        <v>45159.848317476855</v>
      </c>
      <c r="G10968" s="7">
        <f t="shared" si="1371"/>
        <v>45159.88998414352</v>
      </c>
      <c r="H10968" s="2">
        <f>LOOKUP(2,1/(Sheet1!$D:$D=C10968)/(Sheet1!$E:$E&gt;=E10968)/(Sheet1!$E:$E&lt;=G10968),(Sheet1!$E:$E))</f>
        <v>45159.848870439811</v>
      </c>
      <c r="I10968" t="str">
        <f t="shared" ref="I10968:I11031" si="1375">IF(H10968-F10968&gt;0, TEXT(ABS(H10968-F10968),"h:mm:ss"), "+"&amp;TEXT(ABS(F10968-H10968),"h:mm:ss"))</f>
        <v>0:00:48</v>
      </c>
      <c r="J10968" t="s">
        <v>8471</v>
      </c>
      <c r="K10968" t="s">
        <v>9621</v>
      </c>
      <c r="L10968" t="str">
        <f t="shared" si="1369"/>
        <v>WEEK 34</v>
      </c>
      <c r="M10968" t="str">
        <f t="shared" si="1372"/>
        <v>(-) 65 detik</v>
      </c>
    </row>
    <row r="10969" spans="1:13" x14ac:dyDescent="0.35">
      <c r="A10969" s="6">
        <v>2</v>
      </c>
      <c r="B10969" s="6" t="s">
        <v>11010</v>
      </c>
      <c r="C10969" s="6" t="s">
        <v>11010</v>
      </c>
      <c r="D10969" s="6" t="str">
        <f t="shared" si="1373"/>
        <v>2-MAGU5386138</v>
      </c>
      <c r="E10969" s="7">
        <f t="shared" si="1374"/>
        <v>45159.701623923611</v>
      </c>
      <c r="F10969" s="8">
        <v>45159.847457256947</v>
      </c>
      <c r="G10969" s="7">
        <f t="shared" si="1371"/>
        <v>45159.889123923611</v>
      </c>
      <c r="H10969" s="2">
        <f>LOOKUP(2,1/(Sheet1!$D:$D=C10969)/(Sheet1!$E:$E&gt;=E10969)/(Sheet1!$E:$E&lt;=G10969),(Sheet1!$E:$E))</f>
        <v>45159.848627743057</v>
      </c>
      <c r="I10969" t="str">
        <f t="shared" si="1375"/>
        <v>0:01:41</v>
      </c>
      <c r="J10969" t="s">
        <v>8471</v>
      </c>
      <c r="K10969" t="s">
        <v>9621</v>
      </c>
      <c r="L10969" t="str">
        <f t="shared" si="1369"/>
        <v>WEEK 34</v>
      </c>
      <c r="M10969" t="str">
        <f t="shared" si="1372"/>
        <v>(-) 65 detik</v>
      </c>
    </row>
    <row r="10970" spans="1:13" x14ac:dyDescent="0.35">
      <c r="A10970" s="6">
        <v>1</v>
      </c>
      <c r="B10970" s="6" t="s">
        <v>11959</v>
      </c>
      <c r="C10970" s="6" t="s">
        <v>11959</v>
      </c>
      <c r="D10970" s="6" t="str">
        <f t="shared" si="1373"/>
        <v>1-CCLU7818855</v>
      </c>
      <c r="E10970" s="7">
        <f t="shared" si="1374"/>
        <v>45159.700291550922</v>
      </c>
      <c r="F10970" s="8">
        <v>45159.846124884258</v>
      </c>
      <c r="G10970" s="7">
        <f t="shared" si="1371"/>
        <v>45159.887791550922</v>
      </c>
      <c r="H10970" s="2">
        <f>LOOKUP(2,1/(Sheet1!$D:$D=C10970)/(Sheet1!$E:$E&gt;=E10970)/(Sheet1!$E:$E&lt;=G10970),(Sheet1!$E:$E))</f>
        <v>45159.846485925926</v>
      </c>
      <c r="I10970" t="str">
        <f t="shared" si="1375"/>
        <v>0:00:31</v>
      </c>
      <c r="J10970" t="s">
        <v>8471</v>
      </c>
      <c r="K10970" t="s">
        <v>9621</v>
      </c>
      <c r="L10970" t="str">
        <f t="shared" si="1369"/>
        <v>WEEK 34</v>
      </c>
      <c r="M10970" t="str">
        <f t="shared" si="1372"/>
        <v>(-) 65 detik</v>
      </c>
    </row>
    <row r="10971" spans="1:13" x14ac:dyDescent="0.35">
      <c r="A10971" s="6">
        <v>2</v>
      </c>
      <c r="B10971" s="6" t="s">
        <v>13040</v>
      </c>
      <c r="C10971" s="6" t="s">
        <v>13040</v>
      </c>
      <c r="D10971" s="6" t="str">
        <f t="shared" si="1373"/>
        <v>2-ECMU8131350</v>
      </c>
      <c r="E10971" s="7">
        <f t="shared" si="1374"/>
        <v>45159.699720254626</v>
      </c>
      <c r="F10971" s="8">
        <v>45159.845553587962</v>
      </c>
      <c r="G10971" s="7">
        <f t="shared" si="1371"/>
        <v>45159.887220254626</v>
      </c>
      <c r="H10971" s="2">
        <f>LOOKUP(2,1/(Sheet1!$D:$D=C10971)/(Sheet1!$E:$E&gt;=E10971)/(Sheet1!$E:$E&lt;=G10971),(Sheet1!$E:$E))</f>
        <v>45159.845752974536</v>
      </c>
      <c r="I10971" t="str">
        <f t="shared" si="1375"/>
        <v>0:00:17</v>
      </c>
      <c r="J10971" t="s">
        <v>8471</v>
      </c>
      <c r="K10971" t="s">
        <v>9621</v>
      </c>
      <c r="L10971" t="str">
        <f t="shared" si="1369"/>
        <v>WEEK 34</v>
      </c>
      <c r="M10971" t="str">
        <f t="shared" si="1372"/>
        <v>(-) 30 detik</v>
      </c>
    </row>
    <row r="10972" spans="1:13" x14ac:dyDescent="0.35">
      <c r="A10972" s="6">
        <v>2</v>
      </c>
      <c r="B10972" s="6" t="s">
        <v>11565</v>
      </c>
      <c r="C10972" s="6" t="s">
        <v>11565</v>
      </c>
      <c r="D10972" s="6" t="str">
        <f t="shared" si="1373"/>
        <v>2-TRHU8093591</v>
      </c>
      <c r="E10972" s="7">
        <f t="shared" si="1374"/>
        <v>45159.696849965272</v>
      </c>
      <c r="F10972" s="8">
        <v>45159.842683298608</v>
      </c>
      <c r="G10972" s="7">
        <f t="shared" si="1371"/>
        <v>45159.884349965272</v>
      </c>
      <c r="H10972" s="2">
        <f>LOOKUP(2,1/(Sheet1!$D:$D=C10972)/(Sheet1!$E:$E&gt;=E10972)/(Sheet1!$E:$E&lt;=G10972),(Sheet1!$E:$E))</f>
        <v>45159.843972581017</v>
      </c>
      <c r="I10972" t="str">
        <f t="shared" si="1375"/>
        <v>0:01:51</v>
      </c>
      <c r="J10972" t="s">
        <v>8471</v>
      </c>
      <c r="K10972" t="s">
        <v>9621</v>
      </c>
      <c r="L10972" t="str">
        <f t="shared" si="1369"/>
        <v>WEEK 34</v>
      </c>
      <c r="M10972" t="str">
        <f t="shared" si="1372"/>
        <v>(-) 65 detik</v>
      </c>
    </row>
    <row r="10973" spans="1:13" x14ac:dyDescent="0.35">
      <c r="A10973" s="6">
        <v>1</v>
      </c>
      <c r="B10973" s="6" t="s">
        <v>12149</v>
      </c>
      <c r="C10973" s="6" t="s">
        <v>12149</v>
      </c>
      <c r="D10973" s="6" t="str">
        <f t="shared" si="1373"/>
        <v>1-GCXU5779998</v>
      </c>
      <c r="E10973" s="7">
        <f t="shared" si="1374"/>
        <v>45159.696088310186</v>
      </c>
      <c r="F10973" s="8">
        <v>45159.841921643521</v>
      </c>
      <c r="G10973" s="7">
        <f t="shared" si="1371"/>
        <v>45159.883588310186</v>
      </c>
      <c r="H10973" s="2">
        <f>LOOKUP(2,1/(Sheet1!$D:$D=C10973)/(Sheet1!$E:$E&gt;=E10973)/(Sheet1!$E:$E&lt;=G10973),(Sheet1!$E:$E))</f>
        <v>45159.843101956016</v>
      </c>
      <c r="I10973" t="str">
        <f t="shared" si="1375"/>
        <v>0:01:42</v>
      </c>
      <c r="J10973" t="s">
        <v>8471</v>
      </c>
      <c r="K10973" t="s">
        <v>9621</v>
      </c>
      <c r="L10973" t="str">
        <f t="shared" si="1369"/>
        <v>WEEK 34</v>
      </c>
      <c r="M10973" t="str">
        <f t="shared" si="1372"/>
        <v>(-) 65 detik</v>
      </c>
    </row>
    <row r="10974" spans="1:13" x14ac:dyDescent="0.35">
      <c r="A10974" s="6">
        <v>1</v>
      </c>
      <c r="B10974" s="6" t="s">
        <v>12214</v>
      </c>
      <c r="C10974" s="6" t="s">
        <v>12214</v>
      </c>
      <c r="D10974" s="6" t="str">
        <f t="shared" si="1373"/>
        <v>1-JXLU6644280</v>
      </c>
      <c r="E10974" s="7">
        <f t="shared" si="1374"/>
        <v>45159.693516238425</v>
      </c>
      <c r="F10974" s="8">
        <v>45159.839349571761</v>
      </c>
      <c r="G10974" s="7">
        <f t="shared" si="1371"/>
        <v>45159.881016238425</v>
      </c>
      <c r="H10974" s="2">
        <f>LOOKUP(2,1/(Sheet1!$D:$D=C10974)/(Sheet1!$E:$E&gt;=E10974)/(Sheet1!$E:$E&lt;=G10974),(Sheet1!$E:$E))</f>
        <v>45159.840686886571</v>
      </c>
      <c r="I10974" t="str">
        <f t="shared" si="1375"/>
        <v>0:01:56</v>
      </c>
      <c r="J10974" t="s">
        <v>8471</v>
      </c>
      <c r="K10974" t="s">
        <v>9621</v>
      </c>
      <c r="L10974" t="str">
        <f t="shared" si="1369"/>
        <v>WEEK 34</v>
      </c>
      <c r="M10974" t="str">
        <f t="shared" si="1372"/>
        <v>(-) 65 detik</v>
      </c>
    </row>
    <row r="10975" spans="1:13" x14ac:dyDescent="0.35">
      <c r="A10975" s="6">
        <v>2</v>
      </c>
      <c r="B10975" s="6" t="s">
        <v>11809</v>
      </c>
      <c r="C10975" s="6" t="s">
        <v>11809</v>
      </c>
      <c r="D10975" s="6" t="str">
        <f t="shared" si="1373"/>
        <v>2-TCKU7071100</v>
      </c>
      <c r="E10975" s="7">
        <f t="shared" si="1374"/>
        <v>45159.692654976847</v>
      </c>
      <c r="F10975" s="8">
        <v>45159.838488310183</v>
      </c>
      <c r="G10975" s="7">
        <f t="shared" si="1371"/>
        <v>45159.880154976847</v>
      </c>
      <c r="H10975" s="2">
        <f>LOOKUP(2,1/(Sheet1!$D:$D=C10975)/(Sheet1!$E:$E&gt;=E10975)/(Sheet1!$E:$E&lt;=G10975),(Sheet1!$E:$E))</f>
        <v>45159.838879016206</v>
      </c>
      <c r="I10975" t="str">
        <f t="shared" si="1375"/>
        <v>0:00:34</v>
      </c>
      <c r="J10975" t="s">
        <v>8471</v>
      </c>
      <c r="K10975" t="s">
        <v>9621</v>
      </c>
      <c r="L10975" t="str">
        <f t="shared" si="1369"/>
        <v>WEEK 34</v>
      </c>
      <c r="M10975" t="str">
        <f t="shared" si="1372"/>
        <v>(-) 65 detik</v>
      </c>
    </row>
    <row r="10976" spans="1:13" x14ac:dyDescent="0.35">
      <c r="A10976" s="6">
        <v>1</v>
      </c>
      <c r="B10976" s="6" t="s">
        <v>11845</v>
      </c>
      <c r="C10976" s="6" t="s">
        <v>11845</v>
      </c>
      <c r="D10976" s="6" t="str">
        <f t="shared" si="1373"/>
        <v>1-CRXU9862241</v>
      </c>
      <c r="E10976" s="7">
        <f t="shared" si="1374"/>
        <v>45159.691759340276</v>
      </c>
      <c r="F10976" s="8">
        <v>45159.837592673612</v>
      </c>
      <c r="G10976" s="7">
        <f t="shared" si="1371"/>
        <v>45159.879259340276</v>
      </c>
      <c r="H10976" s="2">
        <f>LOOKUP(2,1/(Sheet1!$D:$D=C10976)/(Sheet1!$E:$E&gt;=E10976)/(Sheet1!$E:$E&lt;=G10976),(Sheet1!$E:$E))</f>
        <v>45159.83819545139</v>
      </c>
      <c r="I10976" t="str">
        <f t="shared" si="1375"/>
        <v>0:00:52</v>
      </c>
      <c r="J10976" t="s">
        <v>8471</v>
      </c>
      <c r="K10976" t="s">
        <v>9621</v>
      </c>
      <c r="L10976" t="str">
        <f t="shared" si="1369"/>
        <v>WEEK 34</v>
      </c>
      <c r="M10976" t="str">
        <f t="shared" si="1372"/>
        <v>(-) 65 detik</v>
      </c>
    </row>
    <row r="10977" spans="1:13" x14ac:dyDescent="0.35">
      <c r="A10977" s="6">
        <v>2</v>
      </c>
      <c r="B10977" s="6" t="s">
        <v>11080</v>
      </c>
      <c r="C10977" s="6" t="s">
        <v>11080</v>
      </c>
      <c r="D10977" s="6" t="str">
        <f t="shared" si="1373"/>
        <v>2-SEGU5549137</v>
      </c>
      <c r="E10977" s="7">
        <f t="shared" si="1374"/>
        <v>45159.69015844907</v>
      </c>
      <c r="F10977" s="8">
        <v>45159.835991782405</v>
      </c>
      <c r="G10977" s="7">
        <f t="shared" si="1371"/>
        <v>45159.87765844907</v>
      </c>
      <c r="H10977" s="2">
        <f>LOOKUP(2,1/(Sheet1!$D:$D=C10977)/(Sheet1!$E:$E&gt;=E10977)/(Sheet1!$E:$E&lt;=G10977),(Sheet1!$E:$E))</f>
        <v>45159.836560243057</v>
      </c>
      <c r="I10977" t="str">
        <f t="shared" si="1375"/>
        <v>0:00:49</v>
      </c>
      <c r="J10977" t="s">
        <v>8471</v>
      </c>
      <c r="K10977" t="s">
        <v>9621</v>
      </c>
      <c r="L10977" t="str">
        <f t="shared" si="1369"/>
        <v>WEEK 34</v>
      </c>
      <c r="M10977" t="str">
        <f t="shared" si="1372"/>
        <v>(-) 65 detik</v>
      </c>
    </row>
    <row r="10978" spans="1:13" x14ac:dyDescent="0.35">
      <c r="A10978" s="6">
        <v>1</v>
      </c>
      <c r="B10978" s="6" t="s">
        <v>12318</v>
      </c>
      <c r="C10978" s="6" t="s">
        <v>12318</v>
      </c>
      <c r="D10978" s="6" t="str">
        <f t="shared" si="1373"/>
        <v>1-MSKU4642175</v>
      </c>
      <c r="E10978" s="7">
        <f t="shared" si="1374"/>
        <v>45159.689653275462</v>
      </c>
      <c r="F10978" s="8">
        <v>45159.835486608798</v>
      </c>
      <c r="G10978" s="7">
        <f t="shared" si="1371"/>
        <v>45159.877153275462</v>
      </c>
      <c r="H10978" s="2">
        <f>LOOKUP(2,1/(Sheet1!$D:$D=C10978)/(Sheet1!$E:$E&gt;=E10978)/(Sheet1!$E:$E&lt;=G10978),(Sheet1!$E:$E))</f>
        <v>45159.835793796294</v>
      </c>
      <c r="I10978" t="str">
        <f t="shared" si="1375"/>
        <v>0:00:27</v>
      </c>
      <c r="J10978" t="s">
        <v>8471</v>
      </c>
      <c r="K10978" t="s">
        <v>9621</v>
      </c>
      <c r="L10978" t="str">
        <f t="shared" si="1369"/>
        <v>WEEK 34</v>
      </c>
      <c r="M10978" t="str">
        <f t="shared" si="1372"/>
        <v>(-) 30 detik</v>
      </c>
    </row>
    <row r="10979" spans="1:13" x14ac:dyDescent="0.35">
      <c r="A10979" s="6">
        <v>1</v>
      </c>
      <c r="B10979" s="6" t="s">
        <v>12370</v>
      </c>
      <c r="C10979" s="6" t="s">
        <v>12370</v>
      </c>
      <c r="D10979" s="6" t="str">
        <f t="shared" si="1373"/>
        <v>1-OOCU8273002</v>
      </c>
      <c r="E10979" s="7">
        <f t="shared" si="1374"/>
        <v>45159.687177314816</v>
      </c>
      <c r="F10979" s="8">
        <v>45159.833010648152</v>
      </c>
      <c r="G10979" s="7">
        <f t="shared" si="1371"/>
        <v>45159.874677314816</v>
      </c>
      <c r="H10979" s="2">
        <f>LOOKUP(2,1/(Sheet1!$D:$D=C10979)/(Sheet1!$E:$E&gt;=E10979)/(Sheet1!$E:$E&lt;=G10979),(Sheet1!$E:$E))</f>
        <v>45159.834353182872</v>
      </c>
      <c r="I10979" t="str">
        <f t="shared" si="1375"/>
        <v>0:01:56</v>
      </c>
      <c r="J10979" t="s">
        <v>8471</v>
      </c>
      <c r="K10979" t="s">
        <v>9621</v>
      </c>
      <c r="L10979" t="str">
        <f t="shared" ref="L10979:L11042" si="1376">CONCATENATE("WEEK ",WEEKNUM(F10979,21))</f>
        <v>WEEK 34</v>
      </c>
      <c r="M10979" t="str">
        <f t="shared" si="1372"/>
        <v>(-) 65 detik</v>
      </c>
    </row>
    <row r="10980" spans="1:13" x14ac:dyDescent="0.35">
      <c r="A10980" s="6">
        <v>1</v>
      </c>
      <c r="B10980" s="6" t="s">
        <v>12642</v>
      </c>
      <c r="C10980" s="6" t="s">
        <v>12642</v>
      </c>
      <c r="D10980" s="6" t="str">
        <f t="shared" si="1373"/>
        <v>1-WHSU9005268</v>
      </c>
      <c r="E10980" s="7">
        <f t="shared" si="1374"/>
        <v>45159.68496006944</v>
      </c>
      <c r="F10980" s="8">
        <v>45159.830793402776</v>
      </c>
      <c r="G10980" s="7">
        <f t="shared" si="1371"/>
        <v>45159.87246006944</v>
      </c>
      <c r="H10980" s="2">
        <f>LOOKUP(2,1/(Sheet1!$D:$D=C10980)/(Sheet1!$E:$E&gt;=E10980)/(Sheet1!$E:$E&lt;=G10980),(Sheet1!$E:$E))</f>
        <v>45159.831621273152</v>
      </c>
      <c r="I10980" t="str">
        <f t="shared" si="1375"/>
        <v>0:01:12</v>
      </c>
      <c r="J10980" t="s">
        <v>8471</v>
      </c>
      <c r="K10980" t="s">
        <v>9621</v>
      </c>
      <c r="L10980" t="str">
        <f t="shared" si="1376"/>
        <v>WEEK 34</v>
      </c>
      <c r="M10980" t="str">
        <f t="shared" si="1372"/>
        <v>(-) 65 detik</v>
      </c>
    </row>
    <row r="10981" spans="1:13" x14ac:dyDescent="0.35">
      <c r="A10981" s="6">
        <v>2</v>
      </c>
      <c r="B10981" s="6" t="s">
        <v>13840</v>
      </c>
      <c r="C10981" s="6" t="s">
        <v>13840</v>
      </c>
      <c r="D10981" s="6" t="str">
        <f t="shared" si="1373"/>
        <v>2-TCNU5159006</v>
      </c>
      <c r="E10981" s="7">
        <f t="shared" si="1374"/>
        <v>45159.683799189814</v>
      </c>
      <c r="F10981" s="8">
        <v>45159.829632523149</v>
      </c>
      <c r="G10981" s="7">
        <f t="shared" si="1371"/>
        <v>45159.871299189814</v>
      </c>
      <c r="H10981" s="2">
        <f>LOOKUP(2,1/(Sheet1!$D:$D=C10981)/(Sheet1!$E:$E&gt;=E10981)/(Sheet1!$E:$E&lt;=G10981),(Sheet1!$E:$E))</f>
        <v>45159.830867222219</v>
      </c>
      <c r="I10981" t="str">
        <f t="shared" si="1375"/>
        <v>0:01:47</v>
      </c>
      <c r="J10981" t="s">
        <v>8471</v>
      </c>
      <c r="K10981" t="s">
        <v>9621</v>
      </c>
      <c r="L10981" t="str">
        <f t="shared" si="1376"/>
        <v>WEEK 34</v>
      </c>
      <c r="M10981" t="str">
        <f t="shared" si="1372"/>
        <v>(-) 65 detik</v>
      </c>
    </row>
    <row r="10982" spans="1:13" x14ac:dyDescent="0.35">
      <c r="A10982" s="6">
        <v>1</v>
      </c>
      <c r="B10982" s="6" t="s">
        <v>12643</v>
      </c>
      <c r="C10982" s="6" t="s">
        <v>12643</v>
      </c>
      <c r="D10982" s="6" t="str">
        <f t="shared" si="1373"/>
        <v>1-WHSU9014207</v>
      </c>
      <c r="E10982" s="7">
        <f t="shared" si="1374"/>
        <v>45159.683353935179</v>
      </c>
      <c r="F10982" s="8">
        <v>45159.829187268515</v>
      </c>
      <c r="G10982" s="7">
        <f t="shared" si="1371"/>
        <v>45159.870853935179</v>
      </c>
      <c r="H10982" s="2">
        <f>LOOKUP(2,1/(Sheet1!$D:$D=C10982)/(Sheet1!$E:$E&gt;=E10982)/(Sheet1!$E:$E&lt;=G10982),(Sheet1!$E:$E))</f>
        <v>45159.829760532404</v>
      </c>
      <c r="I10982" t="str">
        <f t="shared" si="1375"/>
        <v>0:00:50</v>
      </c>
      <c r="J10982" t="s">
        <v>8471</v>
      </c>
      <c r="K10982" t="s">
        <v>9621</v>
      </c>
      <c r="L10982" t="str">
        <f t="shared" si="1376"/>
        <v>WEEK 34</v>
      </c>
      <c r="M10982" t="str">
        <f t="shared" si="1372"/>
        <v>(-) 65 detik</v>
      </c>
    </row>
    <row r="10983" spans="1:13" x14ac:dyDescent="0.35">
      <c r="A10983" s="6">
        <v>2</v>
      </c>
      <c r="B10983" s="6" t="s">
        <v>14119</v>
      </c>
      <c r="C10983" s="6" t="s">
        <v>14119</v>
      </c>
      <c r="D10983" s="6" t="str">
        <f t="shared" si="1373"/>
        <v>2-WHSU9014172</v>
      </c>
      <c r="E10983" s="7">
        <f t="shared" si="1374"/>
        <v>45159.682340706015</v>
      </c>
      <c r="F10983" s="8">
        <v>45159.82817403935</v>
      </c>
      <c r="G10983" s="7">
        <f t="shared" ref="G10983:G11046" si="1377">F10983+TIMEVALUE("01:00:00")</f>
        <v>45159.869840706015</v>
      </c>
      <c r="H10983" s="2">
        <f>LOOKUP(2,1/(Sheet1!$D:$D=C10983)/(Sheet1!$E:$E&gt;=E10983)/(Sheet1!$E:$E&lt;=G10983),(Sheet1!$E:$E))</f>
        <v>45159.828757199073</v>
      </c>
      <c r="I10983" t="str">
        <f t="shared" si="1375"/>
        <v>0:00:50</v>
      </c>
      <c r="J10983" t="s">
        <v>8471</v>
      </c>
      <c r="K10983" t="s">
        <v>9621</v>
      </c>
      <c r="L10983" t="str">
        <f t="shared" si="1376"/>
        <v>WEEK 34</v>
      </c>
      <c r="M10983" t="str">
        <f t="shared" si="1372"/>
        <v>(-) 65 detik</v>
      </c>
    </row>
    <row r="10984" spans="1:13" x14ac:dyDescent="0.35">
      <c r="A10984" s="6">
        <v>1</v>
      </c>
      <c r="B10984" s="6" t="s">
        <v>12051</v>
      </c>
      <c r="C10984" s="6" t="s">
        <v>12051</v>
      </c>
      <c r="D10984" s="6" t="str">
        <f t="shared" si="1373"/>
        <v>1-CXDU2108994</v>
      </c>
      <c r="E10984" s="7">
        <f t="shared" si="1374"/>
        <v>45159.681085069446</v>
      </c>
      <c r="F10984" s="8">
        <v>45159.826918402781</v>
      </c>
      <c r="G10984" s="7">
        <f t="shared" si="1377"/>
        <v>45159.868585069446</v>
      </c>
      <c r="H10984" s="2">
        <f>LOOKUP(2,1/(Sheet1!$D:$D=C10984)/(Sheet1!$E:$E&gt;=E10984)/(Sheet1!$E:$E&lt;=G10984),(Sheet1!$E:$E))</f>
        <v>45159.828127337962</v>
      </c>
      <c r="I10984" t="str">
        <f t="shared" si="1375"/>
        <v>0:01:44</v>
      </c>
      <c r="J10984" t="s">
        <v>8471</v>
      </c>
      <c r="K10984" t="s">
        <v>9621</v>
      </c>
      <c r="L10984" t="str">
        <f t="shared" si="1376"/>
        <v>WEEK 34</v>
      </c>
      <c r="M10984" t="str">
        <f t="shared" si="1372"/>
        <v>(-) 65 detik</v>
      </c>
    </row>
    <row r="10985" spans="1:13" x14ac:dyDescent="0.35">
      <c r="A10985" s="6">
        <v>1</v>
      </c>
      <c r="B10985" s="6" t="s">
        <v>12533</v>
      </c>
      <c r="C10985" s="6" t="s">
        <v>12533</v>
      </c>
      <c r="D10985" s="6" t="str">
        <f t="shared" si="1373"/>
        <v>1-TEMU7382580</v>
      </c>
      <c r="E10985" s="7">
        <f t="shared" si="1374"/>
        <v>45159.679619641203</v>
      </c>
      <c r="F10985" s="8">
        <v>45159.825452974539</v>
      </c>
      <c r="G10985" s="7">
        <f t="shared" si="1377"/>
        <v>45159.867119641203</v>
      </c>
      <c r="H10985" s="2">
        <f>LOOKUP(2,1/(Sheet1!$D:$D=C10985)/(Sheet1!$E:$E&gt;=E10985)/(Sheet1!$E:$E&lt;=G10985),(Sheet1!$E:$E))</f>
        <v>45159.826192314817</v>
      </c>
      <c r="I10985" t="str">
        <f t="shared" si="1375"/>
        <v>0:01:04</v>
      </c>
      <c r="J10985" t="s">
        <v>8471</v>
      </c>
      <c r="K10985" t="s">
        <v>9621</v>
      </c>
      <c r="L10985" t="str">
        <f t="shared" si="1376"/>
        <v>WEEK 34</v>
      </c>
      <c r="M10985" t="str">
        <f t="shared" si="1372"/>
        <v>(-) 65 detik</v>
      </c>
    </row>
    <row r="10986" spans="1:13" x14ac:dyDescent="0.35">
      <c r="A10986" s="6">
        <v>2</v>
      </c>
      <c r="B10986" s="6" t="s">
        <v>12792</v>
      </c>
      <c r="C10986" s="6" t="s">
        <v>12792</v>
      </c>
      <c r="D10986" s="6" t="str">
        <f t="shared" si="1373"/>
        <v>2-CBHU9023009</v>
      </c>
      <c r="E10986" s="7">
        <f t="shared" si="1374"/>
        <v>45159.674400034717</v>
      </c>
      <c r="F10986" s="8">
        <v>45159.820233368053</v>
      </c>
      <c r="G10986" s="7">
        <f t="shared" si="1377"/>
        <v>45159.861900034717</v>
      </c>
      <c r="H10986" s="2">
        <f>LOOKUP(2,1/(Sheet1!$D:$D=C10986)/(Sheet1!$E:$E&gt;=E10986)/(Sheet1!$E:$E&lt;=G10986),(Sheet1!$E:$E))</f>
        <v>45159.821161539352</v>
      </c>
      <c r="I10986" t="str">
        <f t="shared" si="1375"/>
        <v>0:01:20</v>
      </c>
      <c r="J10986" t="s">
        <v>8471</v>
      </c>
      <c r="K10986" t="s">
        <v>9621</v>
      </c>
      <c r="L10986" t="str">
        <f t="shared" si="1376"/>
        <v>WEEK 34</v>
      </c>
      <c r="M10986" t="str">
        <f t="shared" si="1372"/>
        <v>(-) 65 detik</v>
      </c>
    </row>
    <row r="10987" spans="1:13" x14ac:dyDescent="0.35">
      <c r="A10987" s="6">
        <v>1</v>
      </c>
      <c r="B10987" s="6" t="s">
        <v>12034</v>
      </c>
      <c r="C10987" s="6" t="s">
        <v>12034</v>
      </c>
      <c r="D10987" s="6" t="str">
        <f t="shared" si="1373"/>
        <v>1-CSNU7862012</v>
      </c>
      <c r="E10987" s="7">
        <f t="shared" si="1374"/>
        <v>45159.673641469904</v>
      </c>
      <c r="F10987" s="8">
        <v>45159.81947480324</v>
      </c>
      <c r="G10987" s="7">
        <f t="shared" si="1377"/>
        <v>45159.861141469904</v>
      </c>
      <c r="H10987" s="2">
        <f>LOOKUP(2,1/(Sheet1!$D:$D=C10987)/(Sheet1!$E:$E&gt;=E10987)/(Sheet1!$E:$E&lt;=G10987),(Sheet1!$E:$E))</f>
        <v>45159.820517824075</v>
      </c>
      <c r="I10987" t="str">
        <f t="shared" si="1375"/>
        <v>0:01:30</v>
      </c>
      <c r="J10987" t="s">
        <v>8471</v>
      </c>
      <c r="K10987" t="s">
        <v>9621</v>
      </c>
      <c r="L10987" t="str">
        <f t="shared" si="1376"/>
        <v>WEEK 34</v>
      </c>
      <c r="M10987" t="str">
        <f t="shared" si="1372"/>
        <v>(-) 65 detik</v>
      </c>
    </row>
    <row r="10988" spans="1:13" x14ac:dyDescent="0.35">
      <c r="A10988" s="6">
        <v>2</v>
      </c>
      <c r="B10988" s="6" t="s">
        <v>12795</v>
      </c>
      <c r="C10988" s="6" t="s">
        <v>12795</v>
      </c>
      <c r="D10988" s="6" t="str">
        <f t="shared" si="1373"/>
        <v>2-CBHU9526467</v>
      </c>
      <c r="E10988" s="7">
        <f t="shared" si="1374"/>
        <v>45159.672572569441</v>
      </c>
      <c r="F10988" s="8">
        <v>45159.818405902777</v>
      </c>
      <c r="G10988" s="7">
        <f t="shared" si="1377"/>
        <v>45159.860072569441</v>
      </c>
      <c r="H10988" s="2">
        <f>LOOKUP(2,1/(Sheet1!$D:$D=C10988)/(Sheet1!$E:$E&gt;=E10988)/(Sheet1!$E:$E&lt;=G10988),(Sheet1!$E:$E))</f>
        <v>45159.81942605324</v>
      </c>
      <c r="I10988" t="str">
        <f t="shared" si="1375"/>
        <v>0:01:28</v>
      </c>
      <c r="J10988" t="s">
        <v>8471</v>
      </c>
      <c r="K10988" t="s">
        <v>9621</v>
      </c>
      <c r="L10988" t="str">
        <f t="shared" si="1376"/>
        <v>WEEK 34</v>
      </c>
      <c r="M10988" t="str">
        <f t="shared" si="1372"/>
        <v>(-) 65 detik</v>
      </c>
    </row>
    <row r="10989" spans="1:13" x14ac:dyDescent="0.35">
      <c r="A10989" s="6">
        <v>1</v>
      </c>
      <c r="B10989" s="6" t="s">
        <v>11214</v>
      </c>
      <c r="C10989" s="6" t="s">
        <v>11214</v>
      </c>
      <c r="D10989" s="6" t="str">
        <f t="shared" si="1373"/>
        <v>1-TXGU6686318</v>
      </c>
      <c r="E10989" s="7">
        <f t="shared" si="1374"/>
        <v>45159.668712499995</v>
      </c>
      <c r="F10989" s="8">
        <v>45159.814545833331</v>
      </c>
      <c r="G10989" s="7">
        <f t="shared" si="1377"/>
        <v>45159.856212499995</v>
      </c>
      <c r="H10989" s="2">
        <f>LOOKUP(2,1/(Sheet1!$D:$D=C10989)/(Sheet1!$E:$E&gt;=E10989)/(Sheet1!$E:$E&lt;=G10989),(Sheet1!$E:$E))</f>
        <v>45159.815461307873</v>
      </c>
      <c r="I10989" t="str">
        <f t="shared" si="1375"/>
        <v>0:01:19</v>
      </c>
      <c r="J10989" t="s">
        <v>8471</v>
      </c>
      <c r="K10989" t="s">
        <v>9621</v>
      </c>
      <c r="L10989" t="str">
        <f t="shared" si="1376"/>
        <v>WEEK 34</v>
      </c>
      <c r="M10989" t="str">
        <f t="shared" si="1372"/>
        <v>(-) 65 detik</v>
      </c>
    </row>
    <row r="10990" spans="1:13" x14ac:dyDescent="0.35">
      <c r="A10990" s="6">
        <v>2</v>
      </c>
      <c r="B10990" s="6" t="s">
        <v>12791</v>
      </c>
      <c r="C10990" s="6" t="s">
        <v>12791</v>
      </c>
      <c r="D10990" s="6" t="str">
        <f t="shared" si="1373"/>
        <v>2-CBHU6459004</v>
      </c>
      <c r="E10990" s="7">
        <f t="shared" si="1374"/>
        <v>45159.667912152778</v>
      </c>
      <c r="F10990" s="8">
        <v>45159.813745486113</v>
      </c>
      <c r="G10990" s="7">
        <f t="shared" si="1377"/>
        <v>45159.855412152778</v>
      </c>
      <c r="H10990" s="2">
        <f>LOOKUP(2,1/(Sheet1!$D:$D=C10990)/(Sheet1!$E:$E&gt;=E10990)/(Sheet1!$E:$E&lt;=G10990),(Sheet1!$E:$E))</f>
        <v>45159.815025497686</v>
      </c>
      <c r="I10990" t="str">
        <f t="shared" si="1375"/>
        <v>0:01:51</v>
      </c>
      <c r="J10990" t="s">
        <v>8471</v>
      </c>
      <c r="K10990" t="s">
        <v>9621</v>
      </c>
      <c r="L10990" t="str">
        <f t="shared" si="1376"/>
        <v>WEEK 34</v>
      </c>
      <c r="M10990" t="str">
        <f t="shared" si="1372"/>
        <v>(-) 65 detik</v>
      </c>
    </row>
    <row r="10991" spans="1:13" x14ac:dyDescent="0.35">
      <c r="A10991" s="6">
        <v>2</v>
      </c>
      <c r="B10991" s="6" t="s">
        <v>12915</v>
      </c>
      <c r="C10991" s="6" t="s">
        <v>12915</v>
      </c>
      <c r="D10991" s="6" t="str">
        <f t="shared" si="1373"/>
        <v>2-CSLU6071262</v>
      </c>
      <c r="E10991" s="7">
        <f t="shared" si="1374"/>
        <v>45159.666225034722</v>
      </c>
      <c r="F10991" s="8">
        <v>45159.812058368057</v>
      </c>
      <c r="G10991" s="7">
        <f t="shared" si="1377"/>
        <v>45159.853725034722</v>
      </c>
      <c r="H10991" s="2">
        <f>LOOKUP(2,1/(Sheet1!$D:$D=C10991)/(Sheet1!$E:$E&gt;=E10991)/(Sheet1!$E:$E&lt;=G10991),(Sheet1!$E:$E))</f>
        <v>45159.813002048613</v>
      </c>
      <c r="I10991" t="str">
        <f t="shared" si="1375"/>
        <v>0:01:22</v>
      </c>
      <c r="J10991" t="s">
        <v>8471</v>
      </c>
      <c r="K10991" t="s">
        <v>9621</v>
      </c>
      <c r="L10991" t="str">
        <f t="shared" si="1376"/>
        <v>WEEK 34</v>
      </c>
      <c r="M10991" t="str">
        <f t="shared" si="1372"/>
        <v>(-) 65 detik</v>
      </c>
    </row>
    <row r="10992" spans="1:13" x14ac:dyDescent="0.35">
      <c r="A10992" s="6">
        <v>2</v>
      </c>
      <c r="B10992" s="6" t="s">
        <v>13635</v>
      </c>
      <c r="C10992" s="6" t="s">
        <v>13635</v>
      </c>
      <c r="D10992" s="6" t="str">
        <f t="shared" si="1373"/>
        <v>2-SEGU2907807</v>
      </c>
      <c r="E10992" s="7">
        <f t="shared" si="1374"/>
        <v>45159.663379861107</v>
      </c>
      <c r="F10992" s="8">
        <v>45159.809213194443</v>
      </c>
      <c r="G10992" s="7">
        <f t="shared" si="1377"/>
        <v>45159.850879861107</v>
      </c>
      <c r="H10992" s="2">
        <f>LOOKUP(2,1/(Sheet1!$D:$D=C10992)/(Sheet1!$E:$E&gt;=E10992)/(Sheet1!$E:$E&lt;=G10992),(Sheet1!$E:$E))</f>
        <v>45159.809999537036</v>
      </c>
      <c r="I10992" t="str">
        <f t="shared" si="1375"/>
        <v>0:01:08</v>
      </c>
      <c r="J10992" t="s">
        <v>8471</v>
      </c>
      <c r="K10992" t="s">
        <v>9621</v>
      </c>
      <c r="L10992" t="str">
        <f t="shared" si="1376"/>
        <v>WEEK 34</v>
      </c>
      <c r="M10992" t="str">
        <f t="shared" si="1372"/>
        <v>(-) 65 detik</v>
      </c>
    </row>
    <row r="10993" spans="1:13" x14ac:dyDescent="0.35">
      <c r="A10993" s="6">
        <v>4</v>
      </c>
      <c r="B10993" s="6" t="s">
        <v>15113</v>
      </c>
      <c r="C10993" s="6" t="s">
        <v>15113</v>
      </c>
      <c r="D10993" s="6" t="str">
        <f t="shared" si="1373"/>
        <v>4-EITU3075347</v>
      </c>
      <c r="E10993" s="7">
        <f t="shared" si="1374"/>
        <v>45159.657626504624</v>
      </c>
      <c r="F10993" s="8">
        <v>45159.80345983796</v>
      </c>
      <c r="G10993" s="7">
        <f t="shared" si="1377"/>
        <v>45159.845126504624</v>
      </c>
      <c r="H10993" s="2">
        <f>LOOKUP(2,1/(Sheet1!$D:$D=C10993)/(Sheet1!$E:$E&gt;=E10993)/(Sheet1!$E:$E&lt;=G10993),(Sheet1!$E:$E))</f>
        <v>45159.792705624997</v>
      </c>
      <c r="I10993" t="str">
        <f t="shared" si="1375"/>
        <v>+0:15:29</v>
      </c>
      <c r="J10993" t="s">
        <v>9651</v>
      </c>
      <c r="K10993" t="s">
        <v>9621</v>
      </c>
      <c r="L10993" t="str">
        <f t="shared" si="1376"/>
        <v>WEEK 34</v>
      </c>
    </row>
    <row r="10994" spans="1:13" x14ac:dyDescent="0.35">
      <c r="A10994" s="6">
        <v>3</v>
      </c>
      <c r="B10994" s="6" t="s">
        <v>14388</v>
      </c>
      <c r="C10994" s="6" t="s">
        <v>14388</v>
      </c>
      <c r="D10994" s="6" t="str">
        <f t="shared" si="1373"/>
        <v>3-FBIU7903932</v>
      </c>
      <c r="E10994" s="7">
        <f t="shared" si="1374"/>
        <v>45159.643906481477</v>
      </c>
      <c r="F10994" s="8">
        <v>45159.789739814812</v>
      </c>
      <c r="G10994" s="7">
        <f t="shared" si="1377"/>
        <v>45159.831406481477</v>
      </c>
      <c r="H10994" s="2">
        <f>LOOKUP(2,1/(Sheet1!$D:$D=C10994)/(Sheet1!$E:$E&gt;=E10994)/(Sheet1!$E:$E&lt;=G10994),(Sheet1!$E:$E))</f>
        <v>45159.790952766205</v>
      </c>
      <c r="I10994" t="str">
        <f t="shared" si="1375"/>
        <v>0:01:45</v>
      </c>
      <c r="J10994" t="s">
        <v>8471</v>
      </c>
      <c r="K10994" t="s">
        <v>9621</v>
      </c>
      <c r="L10994" t="str">
        <f t="shared" si="1376"/>
        <v>WEEK 34</v>
      </c>
      <c r="M10994" t="str">
        <f t="shared" ref="M10994" si="1378">IF(I10994&lt;="0:00:05","(-) 5 detik",IF(I10994&lt;="0:00:15","(-) 15 detik",IF(I10994&lt;="0:00:30","(-) 30 detik","(-) 65 detik")))</f>
        <v>(-) 65 detik</v>
      </c>
    </row>
    <row r="10995" spans="1:13" x14ac:dyDescent="0.35">
      <c r="A10995" s="6">
        <v>2</v>
      </c>
      <c r="B10995" s="6" t="s">
        <v>11196</v>
      </c>
      <c r="C10995" s="6" t="s">
        <v>11196</v>
      </c>
      <c r="D10995" s="6" t="str">
        <f t="shared" si="1373"/>
        <v>2-TRHU4428188</v>
      </c>
      <c r="E10995" s="7">
        <f t="shared" si="1374"/>
        <v>45159.546299456015</v>
      </c>
      <c r="F10995" s="8">
        <v>45159.692132789351</v>
      </c>
      <c r="G10995" s="7">
        <f t="shared" si="1377"/>
        <v>45159.733799456015</v>
      </c>
      <c r="H10995" s="2">
        <f>LOOKUP(2,1/(Sheet1!$D:$D=C10995)/(Sheet1!$E:$E&gt;=E10995)/(Sheet1!$E:$E&lt;=G10995),(Sheet1!$E:$E))</f>
        <v>45159.690814780093</v>
      </c>
      <c r="I10995" t="str">
        <f t="shared" si="1375"/>
        <v>+0:01:54</v>
      </c>
      <c r="J10995" t="s">
        <v>9651</v>
      </c>
      <c r="K10995" t="s">
        <v>9621</v>
      </c>
      <c r="L10995" t="str">
        <f t="shared" si="1376"/>
        <v>WEEK 34</v>
      </c>
    </row>
    <row r="10996" spans="1:13" x14ac:dyDescent="0.35">
      <c r="A10996" s="6">
        <v>2</v>
      </c>
      <c r="B10996" s="6" t="s">
        <v>11139</v>
      </c>
      <c r="C10996" s="6" t="s">
        <v>11139</v>
      </c>
      <c r="D10996" s="6" t="str">
        <f t="shared" si="1373"/>
        <v>2-TCNU9389835</v>
      </c>
      <c r="E10996" s="7">
        <f t="shared" si="1374"/>
        <v>45159.522458530089</v>
      </c>
      <c r="F10996" s="8">
        <v>45159.668291863425</v>
      </c>
      <c r="G10996" s="7">
        <f t="shared" si="1377"/>
        <v>45159.709958530089</v>
      </c>
      <c r="H10996" s="2">
        <f>LOOKUP(2,1/(Sheet1!$D:$D=C10996)/(Sheet1!$E:$E&gt;=E10996)/(Sheet1!$E:$E&lt;=G10996),(Sheet1!$E:$E))</f>
        <v>45159.662459328705</v>
      </c>
      <c r="I10996" t="str">
        <f t="shared" si="1375"/>
        <v>+0:08:24</v>
      </c>
      <c r="J10996" t="s">
        <v>9651</v>
      </c>
      <c r="K10996" t="s">
        <v>9621</v>
      </c>
      <c r="L10996" t="str">
        <f t="shared" si="1376"/>
        <v>WEEK 34</v>
      </c>
    </row>
    <row r="10997" spans="1:13" x14ac:dyDescent="0.35">
      <c r="A10997" s="6">
        <v>1</v>
      </c>
      <c r="B10997" s="6" t="s">
        <v>11399</v>
      </c>
      <c r="C10997" s="6" t="s">
        <v>11399</v>
      </c>
      <c r="D10997" s="6" t="str">
        <f t="shared" si="1373"/>
        <v>1-MRKU4467810</v>
      </c>
      <c r="E10997" s="7">
        <f t="shared" si="1374"/>
        <v>45159.521058912032</v>
      </c>
      <c r="F10997" s="8">
        <v>45159.666892245368</v>
      </c>
      <c r="G10997" s="7">
        <f t="shared" si="1377"/>
        <v>45159.708558912032</v>
      </c>
      <c r="H10997" s="2">
        <f>LOOKUP(2,1/(Sheet1!$D:$D=C10997)/(Sheet1!$E:$E&gt;=E10997)/(Sheet1!$E:$E&lt;=G10997),(Sheet1!$E:$E))</f>
        <v>45159.668212164353</v>
      </c>
      <c r="I10997" t="str">
        <f t="shared" si="1375"/>
        <v>0:01:54</v>
      </c>
      <c r="J10997" t="s">
        <v>8471</v>
      </c>
      <c r="K10997" t="s">
        <v>9621</v>
      </c>
      <c r="L10997" t="str">
        <f t="shared" si="1376"/>
        <v>WEEK 34</v>
      </c>
      <c r="M10997" t="str">
        <f t="shared" ref="M10997:M11028" si="1379">IF(I10997&lt;="0:00:05","(-) 5 detik",IF(I10997&lt;="0:00:15","(-) 15 detik",IF(I10997&lt;="0:00:30","(-) 30 detik","(-) 65 detik")))</f>
        <v>(-) 65 detik</v>
      </c>
    </row>
    <row r="10998" spans="1:13" x14ac:dyDescent="0.35">
      <c r="A10998" s="6">
        <v>1</v>
      </c>
      <c r="B10998" s="6" t="s">
        <v>10826</v>
      </c>
      <c r="C10998" s="6" t="s">
        <v>10826</v>
      </c>
      <c r="D10998" s="6" t="str">
        <f t="shared" si="1373"/>
        <v>1-BEAU6243896</v>
      </c>
      <c r="E10998" s="7">
        <f t="shared" si="1374"/>
        <v>45159.518983020833</v>
      </c>
      <c r="F10998" s="8">
        <v>45159.664816354169</v>
      </c>
      <c r="G10998" s="7">
        <f t="shared" si="1377"/>
        <v>45159.706483020833</v>
      </c>
      <c r="H10998" s="2">
        <f>LOOKUP(2,1/(Sheet1!$D:$D=C10998)/(Sheet1!$E:$E&gt;=E10998)/(Sheet1!$E:$E&lt;=G10998),(Sheet1!$E:$E))</f>
        <v>45159.666058206021</v>
      </c>
      <c r="I10998" t="str">
        <f t="shared" si="1375"/>
        <v>0:01:47</v>
      </c>
      <c r="J10998" t="s">
        <v>8471</v>
      </c>
      <c r="K10998" t="s">
        <v>9621</v>
      </c>
      <c r="L10998" t="str">
        <f t="shared" si="1376"/>
        <v>WEEK 34</v>
      </c>
      <c r="M10998" t="str">
        <f t="shared" si="1379"/>
        <v>(-) 65 detik</v>
      </c>
    </row>
    <row r="10999" spans="1:13" x14ac:dyDescent="0.35">
      <c r="A10999" s="6">
        <v>1</v>
      </c>
      <c r="B10999" s="6" t="s">
        <v>10823</v>
      </c>
      <c r="C10999" s="6" t="s">
        <v>10823</v>
      </c>
      <c r="D10999" s="6" t="str">
        <f t="shared" si="1373"/>
        <v>1-BEAU5765047</v>
      </c>
      <c r="E10999" s="7">
        <f t="shared" si="1374"/>
        <v>45159.517488622681</v>
      </c>
      <c r="F10999" s="8">
        <v>45159.663321956017</v>
      </c>
      <c r="G10999" s="7">
        <f t="shared" si="1377"/>
        <v>45159.704988622681</v>
      </c>
      <c r="H10999" s="2">
        <f>LOOKUP(2,1/(Sheet1!$D:$D=C10999)/(Sheet1!$E:$E&gt;=E10999)/(Sheet1!$E:$E&lt;=G10999),(Sheet1!$E:$E))</f>
        <v>45159.663754710651</v>
      </c>
      <c r="I10999" t="str">
        <f t="shared" si="1375"/>
        <v>0:00:37</v>
      </c>
      <c r="J10999" t="s">
        <v>8471</v>
      </c>
      <c r="K10999" t="s">
        <v>9621</v>
      </c>
      <c r="L10999" t="str">
        <f t="shared" si="1376"/>
        <v>WEEK 34</v>
      </c>
      <c r="M10999" t="str">
        <f t="shared" si="1379"/>
        <v>(-) 65 detik</v>
      </c>
    </row>
    <row r="11000" spans="1:13" x14ac:dyDescent="0.35">
      <c r="A11000" s="6">
        <v>1</v>
      </c>
      <c r="B11000" s="6" t="s">
        <v>12018</v>
      </c>
      <c r="C11000" s="6" t="s">
        <v>12018</v>
      </c>
      <c r="D11000" s="6" t="str">
        <f t="shared" si="1373"/>
        <v>1-CSLU2339423</v>
      </c>
      <c r="E11000" s="7">
        <f t="shared" si="1374"/>
        <v>45159.490100543982</v>
      </c>
      <c r="F11000" s="8">
        <v>45159.635933877318</v>
      </c>
      <c r="G11000" s="7">
        <f t="shared" si="1377"/>
        <v>45159.677600543982</v>
      </c>
      <c r="H11000" s="2">
        <f>LOOKUP(2,1/(Sheet1!$D:$D=C11000)/(Sheet1!$E:$E&gt;=E11000)/(Sheet1!$E:$E&lt;=G11000),(Sheet1!$E:$E))</f>
        <v>45159.636860300925</v>
      </c>
      <c r="I11000" t="str">
        <f t="shared" si="1375"/>
        <v>0:01:20</v>
      </c>
      <c r="J11000" t="s">
        <v>8471</v>
      </c>
      <c r="K11000" t="s">
        <v>9621</v>
      </c>
      <c r="L11000" t="str">
        <f t="shared" si="1376"/>
        <v>WEEK 34</v>
      </c>
      <c r="M11000" t="str">
        <f t="shared" si="1379"/>
        <v>(-) 65 detik</v>
      </c>
    </row>
    <row r="11001" spans="1:13" x14ac:dyDescent="0.35">
      <c r="A11001" s="6">
        <v>1</v>
      </c>
      <c r="B11001" s="6" t="s">
        <v>12348</v>
      </c>
      <c r="C11001" s="6" t="s">
        <v>12348</v>
      </c>
      <c r="D11001" s="6" t="str">
        <f t="shared" si="1373"/>
        <v>1-MSKU4821376</v>
      </c>
      <c r="E11001" s="7">
        <f t="shared" si="1374"/>
        <v>45159.482858796291</v>
      </c>
      <c r="F11001" s="8">
        <v>45159.628692129627</v>
      </c>
      <c r="G11001" s="7">
        <f t="shared" si="1377"/>
        <v>45159.670358796291</v>
      </c>
      <c r="H11001" s="2">
        <f>LOOKUP(2,1/(Sheet1!$D:$D=C11001)/(Sheet1!$E:$E&gt;=E11001)/(Sheet1!$E:$E&lt;=G11001),(Sheet1!$E:$E))</f>
        <v>45159.628976736109</v>
      </c>
      <c r="I11001" t="str">
        <f t="shared" si="1375"/>
        <v>0:00:25</v>
      </c>
      <c r="J11001" t="s">
        <v>8471</v>
      </c>
      <c r="K11001" t="s">
        <v>9621</v>
      </c>
      <c r="L11001" t="str">
        <f t="shared" si="1376"/>
        <v>WEEK 34</v>
      </c>
      <c r="M11001" t="str">
        <f t="shared" si="1379"/>
        <v>(-) 30 detik</v>
      </c>
    </row>
    <row r="11002" spans="1:13" x14ac:dyDescent="0.35">
      <c r="A11002" s="6">
        <v>2</v>
      </c>
      <c r="B11002" s="6" t="s">
        <v>13019</v>
      </c>
      <c r="C11002" s="6" t="s">
        <v>13019</v>
      </c>
      <c r="D11002" s="6" t="str">
        <f t="shared" si="1373"/>
        <v>2-DRYU2374234</v>
      </c>
      <c r="E11002" s="7">
        <f t="shared" si="1374"/>
        <v>45159.451259837959</v>
      </c>
      <c r="F11002" s="8">
        <v>45159.597093171295</v>
      </c>
      <c r="G11002" s="7">
        <f t="shared" si="1377"/>
        <v>45159.638759837959</v>
      </c>
      <c r="H11002" s="2">
        <f>LOOKUP(2,1/(Sheet1!$D:$D=C11002)/(Sheet1!$E:$E&gt;=E11002)/(Sheet1!$E:$E&lt;=G11002),(Sheet1!$E:$E))</f>
        <v>45159.598239305553</v>
      </c>
      <c r="I11002" t="str">
        <f t="shared" si="1375"/>
        <v>0:01:39</v>
      </c>
      <c r="J11002" t="s">
        <v>8471</v>
      </c>
      <c r="K11002" t="s">
        <v>9621</v>
      </c>
      <c r="L11002" t="str">
        <f t="shared" si="1376"/>
        <v>WEEK 34</v>
      </c>
      <c r="M11002" t="str">
        <f t="shared" si="1379"/>
        <v>(-) 65 detik</v>
      </c>
    </row>
    <row r="11003" spans="1:13" x14ac:dyDescent="0.35">
      <c r="A11003" s="6">
        <v>1</v>
      </c>
      <c r="B11003" s="6" t="s">
        <v>11029</v>
      </c>
      <c r="C11003" s="6" t="s">
        <v>11029</v>
      </c>
      <c r="D11003" s="6" t="str">
        <f t="shared" si="1373"/>
        <v>1-MRSU5028352</v>
      </c>
      <c r="E11003" s="7">
        <f t="shared" si="1374"/>
        <v>45159.44649282407</v>
      </c>
      <c r="F11003" s="8">
        <v>45159.592326157406</v>
      </c>
      <c r="G11003" s="7">
        <f t="shared" si="1377"/>
        <v>45159.63399282407</v>
      </c>
      <c r="H11003" s="2">
        <f>LOOKUP(2,1/(Sheet1!$D:$D=C11003)/(Sheet1!$E:$E&gt;=E11003)/(Sheet1!$E:$E&lt;=G11003),(Sheet1!$E:$E))</f>
        <v>45159.593318333333</v>
      </c>
      <c r="I11003" t="str">
        <f t="shared" si="1375"/>
        <v>0:01:26</v>
      </c>
      <c r="J11003" t="s">
        <v>8471</v>
      </c>
      <c r="K11003" t="s">
        <v>9621</v>
      </c>
      <c r="L11003" t="str">
        <f t="shared" si="1376"/>
        <v>WEEK 34</v>
      </c>
      <c r="M11003" t="str">
        <f t="shared" si="1379"/>
        <v>(-) 65 detik</v>
      </c>
    </row>
    <row r="11004" spans="1:13" x14ac:dyDescent="0.35">
      <c r="A11004" s="6">
        <v>1</v>
      </c>
      <c r="B11004" s="6" t="s">
        <v>11221</v>
      </c>
      <c r="C11004" s="6" t="s">
        <v>11221</v>
      </c>
      <c r="D11004" s="6" t="str">
        <f t="shared" si="1373"/>
        <v>1-UETU5757283</v>
      </c>
      <c r="E11004" s="7">
        <f t="shared" si="1374"/>
        <v>45159.43978645833</v>
      </c>
      <c r="F11004" s="8">
        <v>45159.585619791666</v>
      </c>
      <c r="G11004" s="7">
        <f t="shared" si="1377"/>
        <v>45159.62728645833</v>
      </c>
      <c r="H11004" s="2">
        <f>LOOKUP(2,1/(Sheet1!$D:$D=C11004)/(Sheet1!$E:$E&gt;=E11004)/(Sheet1!$E:$E&lt;=G11004),(Sheet1!$E:$E))</f>
        <v>45159.585876863428</v>
      </c>
      <c r="I11004" t="str">
        <f t="shared" si="1375"/>
        <v>0:00:22</v>
      </c>
      <c r="J11004" t="s">
        <v>8471</v>
      </c>
      <c r="K11004" t="s">
        <v>9621</v>
      </c>
      <c r="L11004" t="str">
        <f t="shared" si="1376"/>
        <v>WEEK 34</v>
      </c>
      <c r="M11004" t="str">
        <f t="shared" si="1379"/>
        <v>(-) 30 detik</v>
      </c>
    </row>
    <row r="11005" spans="1:13" x14ac:dyDescent="0.35">
      <c r="A11005" s="6">
        <v>2</v>
      </c>
      <c r="B11005" s="6" t="s">
        <v>11454</v>
      </c>
      <c r="C11005" s="6" t="s">
        <v>11454</v>
      </c>
      <c r="D11005" s="6" t="str">
        <f t="shared" si="1373"/>
        <v>2-SEKU5803288</v>
      </c>
      <c r="E11005" s="7">
        <f t="shared" si="1374"/>
        <v>45159.437294594907</v>
      </c>
      <c r="F11005" s="8">
        <v>45159.583127928243</v>
      </c>
      <c r="G11005" s="7">
        <f t="shared" si="1377"/>
        <v>45159.624794594907</v>
      </c>
      <c r="H11005" s="2">
        <f>LOOKUP(2,1/(Sheet1!$D:$D=C11005)/(Sheet1!$E:$E&gt;=E11005)/(Sheet1!$E:$E&lt;=G11005),(Sheet1!$E:$E))</f>
        <v>45159.584298437498</v>
      </c>
      <c r="I11005" t="str">
        <f t="shared" si="1375"/>
        <v>0:01:41</v>
      </c>
      <c r="J11005" t="s">
        <v>8471</v>
      </c>
      <c r="K11005" t="s">
        <v>9621</v>
      </c>
      <c r="L11005" t="str">
        <f t="shared" si="1376"/>
        <v>WEEK 34</v>
      </c>
      <c r="M11005" t="str">
        <f t="shared" si="1379"/>
        <v>(-) 65 detik</v>
      </c>
    </row>
    <row r="11006" spans="1:13" x14ac:dyDescent="0.35">
      <c r="A11006" s="6">
        <v>1</v>
      </c>
      <c r="B11006" s="6" t="s">
        <v>10968</v>
      </c>
      <c r="C11006" s="6" t="s">
        <v>10968</v>
      </c>
      <c r="D11006" s="6" t="str">
        <f t="shared" si="1373"/>
        <v>1-FSCU4573381</v>
      </c>
      <c r="E11006" s="7">
        <f t="shared" si="1374"/>
        <v>45159.426170370367</v>
      </c>
      <c r="F11006" s="8">
        <v>45159.572003703703</v>
      </c>
      <c r="G11006" s="7">
        <f t="shared" si="1377"/>
        <v>45159.613670370367</v>
      </c>
      <c r="H11006" s="2">
        <f>LOOKUP(2,1/(Sheet1!$D:$D=C11006)/(Sheet1!$E:$E&gt;=E11006)/(Sheet1!$E:$E&lt;=G11006),(Sheet1!$E:$E))</f>
        <v>45159.573362210649</v>
      </c>
      <c r="I11006" t="str">
        <f t="shared" si="1375"/>
        <v>0:01:57</v>
      </c>
      <c r="J11006" t="s">
        <v>8471</v>
      </c>
      <c r="K11006" t="s">
        <v>9621</v>
      </c>
      <c r="L11006" t="str">
        <f t="shared" si="1376"/>
        <v>WEEK 34</v>
      </c>
      <c r="M11006" t="str">
        <f t="shared" si="1379"/>
        <v>(-) 65 detik</v>
      </c>
    </row>
    <row r="11007" spans="1:13" x14ac:dyDescent="0.35">
      <c r="A11007" s="6">
        <v>2</v>
      </c>
      <c r="B11007" s="6" t="s">
        <v>11114</v>
      </c>
      <c r="C11007" s="6" t="s">
        <v>11114</v>
      </c>
      <c r="D11007" s="6" t="str">
        <f t="shared" si="1373"/>
        <v>2-TCLU4326884</v>
      </c>
      <c r="E11007" s="7">
        <f t="shared" si="1374"/>
        <v>45159.425299803239</v>
      </c>
      <c r="F11007" s="8">
        <v>45159.571133136575</v>
      </c>
      <c r="G11007" s="7">
        <f t="shared" si="1377"/>
        <v>45159.612799803239</v>
      </c>
      <c r="H11007" s="2">
        <f>LOOKUP(2,1/(Sheet1!$D:$D=C11007)/(Sheet1!$E:$E&gt;=E11007)/(Sheet1!$E:$E&lt;=G11007),(Sheet1!$E:$E))</f>
        <v>45159.572409629633</v>
      </c>
      <c r="I11007" t="str">
        <f t="shared" si="1375"/>
        <v>0:01:50</v>
      </c>
      <c r="J11007" t="s">
        <v>8471</v>
      </c>
      <c r="K11007" t="s">
        <v>9621</v>
      </c>
      <c r="L11007" t="str">
        <f t="shared" si="1376"/>
        <v>WEEK 34</v>
      </c>
      <c r="M11007" t="str">
        <f t="shared" si="1379"/>
        <v>(-) 65 detik</v>
      </c>
    </row>
    <row r="11008" spans="1:13" x14ac:dyDescent="0.35">
      <c r="A11008" s="6">
        <v>2</v>
      </c>
      <c r="B11008" s="6" t="s">
        <v>11496</v>
      </c>
      <c r="C11008" s="6" t="s">
        <v>11496</v>
      </c>
      <c r="D11008" s="6" t="str">
        <f t="shared" si="1373"/>
        <v>2-TCNU5118429</v>
      </c>
      <c r="E11008" s="7">
        <f t="shared" si="1374"/>
        <v>45159.423711689815</v>
      </c>
      <c r="F11008" s="8">
        <v>45159.569545023151</v>
      </c>
      <c r="G11008" s="7">
        <f t="shared" si="1377"/>
        <v>45159.611211689815</v>
      </c>
      <c r="H11008" s="2">
        <f>LOOKUP(2,1/(Sheet1!$D:$D=C11008)/(Sheet1!$E:$E&gt;=E11008)/(Sheet1!$E:$E&lt;=G11008),(Sheet1!$E:$E))</f>
        <v>45159.570862060187</v>
      </c>
      <c r="I11008" t="str">
        <f t="shared" si="1375"/>
        <v>0:01:54</v>
      </c>
      <c r="J11008" t="s">
        <v>8471</v>
      </c>
      <c r="K11008" t="s">
        <v>9621</v>
      </c>
      <c r="L11008" t="str">
        <f t="shared" si="1376"/>
        <v>WEEK 34</v>
      </c>
      <c r="M11008" t="str">
        <f t="shared" si="1379"/>
        <v>(-) 65 detik</v>
      </c>
    </row>
    <row r="11009" spans="1:13" x14ac:dyDescent="0.35">
      <c r="A11009" s="6">
        <v>2</v>
      </c>
      <c r="B11009" s="6" t="s">
        <v>11500</v>
      </c>
      <c r="C11009" s="6" t="s">
        <v>11500</v>
      </c>
      <c r="D11009" s="6" t="str">
        <f t="shared" si="1373"/>
        <v>2-TCNU6571569</v>
      </c>
      <c r="E11009" s="7">
        <f t="shared" si="1374"/>
        <v>45159.422327812499</v>
      </c>
      <c r="F11009" s="8">
        <v>45159.568161145835</v>
      </c>
      <c r="G11009" s="7">
        <f t="shared" si="1377"/>
        <v>45159.609827812499</v>
      </c>
      <c r="H11009" s="2">
        <f>LOOKUP(2,1/(Sheet1!$D:$D=C11009)/(Sheet1!$E:$E&gt;=E11009)/(Sheet1!$E:$E&lt;=G11009),(Sheet1!$E:$E))</f>
        <v>45159.5694043287</v>
      </c>
      <c r="I11009" t="str">
        <f t="shared" si="1375"/>
        <v>0:01:47</v>
      </c>
      <c r="J11009" t="s">
        <v>8471</v>
      </c>
      <c r="K11009" t="s">
        <v>9621</v>
      </c>
      <c r="L11009" t="str">
        <f t="shared" si="1376"/>
        <v>WEEK 34</v>
      </c>
      <c r="M11009" t="str">
        <f t="shared" si="1379"/>
        <v>(-) 65 detik</v>
      </c>
    </row>
    <row r="11010" spans="1:13" x14ac:dyDescent="0.35">
      <c r="A11010" s="6">
        <v>2</v>
      </c>
      <c r="B11010" s="6" t="s">
        <v>11351</v>
      </c>
      <c r="C11010" s="6" t="s">
        <v>11351</v>
      </c>
      <c r="D11010" s="6" t="str">
        <f t="shared" si="1373"/>
        <v>2-GAOU6802473</v>
      </c>
      <c r="E11010" s="7">
        <f t="shared" si="1374"/>
        <v>45159.420032060181</v>
      </c>
      <c r="F11010" s="8">
        <v>45159.565865393517</v>
      </c>
      <c r="G11010" s="7">
        <f t="shared" si="1377"/>
        <v>45159.607532060181</v>
      </c>
      <c r="H11010" s="2">
        <f>LOOKUP(2,1/(Sheet1!$D:$D=C11010)/(Sheet1!$E:$E&gt;=E11010)/(Sheet1!$E:$E&lt;=G11010),(Sheet1!$E:$E))</f>
        <v>45159.56719386574</v>
      </c>
      <c r="I11010" t="str">
        <f t="shared" si="1375"/>
        <v>0:01:55</v>
      </c>
      <c r="J11010" t="s">
        <v>8471</v>
      </c>
      <c r="K11010" t="s">
        <v>9621</v>
      </c>
      <c r="L11010" t="str">
        <f t="shared" si="1376"/>
        <v>WEEK 34</v>
      </c>
      <c r="M11010" t="str">
        <f t="shared" si="1379"/>
        <v>(-) 65 detik</v>
      </c>
    </row>
    <row r="11011" spans="1:13" x14ac:dyDescent="0.35">
      <c r="A11011" s="6">
        <v>2</v>
      </c>
      <c r="B11011" s="6" t="s">
        <v>13475</v>
      </c>
      <c r="C11011" s="6" t="s">
        <v>13475</v>
      </c>
      <c r="D11011" s="6" t="str">
        <f t="shared" si="1373"/>
        <v>2-MSKU4771357</v>
      </c>
      <c r="E11011" s="7">
        <f t="shared" si="1374"/>
        <v>45159.387995023142</v>
      </c>
      <c r="F11011" s="8">
        <v>45159.533828356478</v>
      </c>
      <c r="G11011" s="7">
        <f t="shared" si="1377"/>
        <v>45159.575495023142</v>
      </c>
      <c r="H11011" s="2">
        <f>LOOKUP(2,1/(Sheet1!$D:$D=C11011)/(Sheet1!$E:$E&gt;=E11011)/(Sheet1!$E:$E&lt;=G11011),(Sheet1!$E:$E))</f>
        <v>45159.53514148148</v>
      </c>
      <c r="I11011" t="str">
        <f t="shared" si="1375"/>
        <v>0:01:53</v>
      </c>
      <c r="J11011" t="s">
        <v>8471</v>
      </c>
      <c r="K11011" t="s">
        <v>9621</v>
      </c>
      <c r="L11011" t="str">
        <f t="shared" si="1376"/>
        <v>WEEK 34</v>
      </c>
      <c r="M11011" t="str">
        <f t="shared" si="1379"/>
        <v>(-) 65 detik</v>
      </c>
    </row>
    <row r="11012" spans="1:13" x14ac:dyDescent="0.35">
      <c r="A11012" s="6">
        <v>1</v>
      </c>
      <c r="B11012" s="6" t="s">
        <v>12346</v>
      </c>
      <c r="C11012" s="6" t="s">
        <v>12346</v>
      </c>
      <c r="D11012" s="6" t="str">
        <f t="shared" si="1373"/>
        <v>1-MSKU4788745</v>
      </c>
      <c r="E11012" s="7">
        <f t="shared" si="1374"/>
        <v>45159.387685682865</v>
      </c>
      <c r="F11012" s="8">
        <v>45159.5335190162</v>
      </c>
      <c r="G11012" s="7">
        <f t="shared" si="1377"/>
        <v>45159.575185682865</v>
      </c>
      <c r="H11012" s="2">
        <f>LOOKUP(2,1/(Sheet1!$D:$D=C11012)/(Sheet1!$E:$E&gt;=E11012)/(Sheet1!$E:$E&lt;=G11012),(Sheet1!$E:$E))</f>
        <v>45159.534825312498</v>
      </c>
      <c r="I11012" t="str">
        <f t="shared" si="1375"/>
        <v>0:01:53</v>
      </c>
      <c r="J11012" t="s">
        <v>8471</v>
      </c>
      <c r="K11012" t="s">
        <v>9621</v>
      </c>
      <c r="L11012" t="str">
        <f t="shared" si="1376"/>
        <v>WEEK 34</v>
      </c>
      <c r="M11012" t="str">
        <f t="shared" si="1379"/>
        <v>(-) 65 detik</v>
      </c>
    </row>
    <row r="11013" spans="1:13" x14ac:dyDescent="0.35">
      <c r="A11013" s="6">
        <v>3</v>
      </c>
      <c r="B11013" s="6" t="s">
        <v>14855</v>
      </c>
      <c r="C11013" s="6" t="s">
        <v>14855</v>
      </c>
      <c r="D11013" s="6" t="str">
        <f t="shared" si="1373"/>
        <v>3-TRHU2816224</v>
      </c>
      <c r="E11013" s="7">
        <f t="shared" si="1374"/>
        <v>45159.386969097221</v>
      </c>
      <c r="F11013" s="8">
        <v>45159.532802430556</v>
      </c>
      <c r="G11013" s="7">
        <f t="shared" si="1377"/>
        <v>45159.574469097221</v>
      </c>
      <c r="H11013" s="2">
        <f>LOOKUP(2,1/(Sheet1!$D:$D=C11013)/(Sheet1!$E:$E&gt;=E11013)/(Sheet1!$E:$E&lt;=G11013),(Sheet1!$E:$E))</f>
        <v>45159.534102673613</v>
      </c>
      <c r="I11013" t="str">
        <f t="shared" si="1375"/>
        <v>0:01:52</v>
      </c>
      <c r="J11013" t="s">
        <v>8471</v>
      </c>
      <c r="K11013" t="s">
        <v>9621</v>
      </c>
      <c r="L11013" t="str">
        <f t="shared" si="1376"/>
        <v>WEEK 34</v>
      </c>
      <c r="M11013" t="str">
        <f t="shared" si="1379"/>
        <v>(-) 65 detik</v>
      </c>
    </row>
    <row r="11014" spans="1:13" x14ac:dyDescent="0.35">
      <c r="A11014" s="6">
        <v>2</v>
      </c>
      <c r="B11014" s="6" t="s">
        <v>13461</v>
      </c>
      <c r="C11014" s="6" t="s">
        <v>13461</v>
      </c>
      <c r="D11014" s="6" t="str">
        <f t="shared" si="1373"/>
        <v>2-MSKU4717103</v>
      </c>
      <c r="E11014" s="7">
        <f t="shared" si="1374"/>
        <v>45159.38623506944</v>
      </c>
      <c r="F11014" s="8">
        <v>45159.532068402776</v>
      </c>
      <c r="G11014" s="7">
        <f t="shared" si="1377"/>
        <v>45159.57373506944</v>
      </c>
      <c r="H11014" s="2">
        <f>LOOKUP(2,1/(Sheet1!$D:$D=C11014)/(Sheet1!$E:$E&gt;=E11014)/(Sheet1!$E:$E&lt;=G11014),(Sheet1!$E:$E))</f>
        <v>45159.532077847223</v>
      </c>
      <c r="I11014" t="str">
        <f t="shared" si="1375"/>
        <v>0:00:01</v>
      </c>
      <c r="J11014" t="s">
        <v>8471</v>
      </c>
      <c r="K11014" t="s">
        <v>9621</v>
      </c>
      <c r="L11014" t="str">
        <f t="shared" si="1376"/>
        <v>WEEK 34</v>
      </c>
      <c r="M11014" t="str">
        <f t="shared" si="1379"/>
        <v>(-) 5 detik</v>
      </c>
    </row>
    <row r="11015" spans="1:13" x14ac:dyDescent="0.35">
      <c r="A11015" s="6">
        <v>3</v>
      </c>
      <c r="B11015" s="6" t="s">
        <v>14853</v>
      </c>
      <c r="C11015" s="6" t="s">
        <v>14853</v>
      </c>
      <c r="D11015" s="6" t="str">
        <f t="shared" si="1373"/>
        <v>3-TRHU1074861</v>
      </c>
      <c r="E11015" s="7">
        <f t="shared" si="1374"/>
        <v>45159.372855902773</v>
      </c>
      <c r="F11015" s="8">
        <v>45159.518689236109</v>
      </c>
      <c r="G11015" s="7">
        <f t="shared" si="1377"/>
        <v>45159.560355902773</v>
      </c>
      <c r="H11015" s="2">
        <f>LOOKUP(2,1/(Sheet1!$D:$D=C11015)/(Sheet1!$E:$E&gt;=E11015)/(Sheet1!$E:$E&lt;=G11015),(Sheet1!$E:$E))</f>
        <v>45159.519827002317</v>
      </c>
      <c r="I11015" t="str">
        <f t="shared" si="1375"/>
        <v>0:01:38</v>
      </c>
      <c r="J11015" t="s">
        <v>8471</v>
      </c>
      <c r="K11015" t="s">
        <v>9621</v>
      </c>
      <c r="L11015" t="str">
        <f t="shared" si="1376"/>
        <v>WEEK 34</v>
      </c>
      <c r="M11015" t="str">
        <f t="shared" si="1379"/>
        <v>(-) 65 detik</v>
      </c>
    </row>
    <row r="11016" spans="1:13" x14ac:dyDescent="0.35">
      <c r="A11016" s="6">
        <v>2</v>
      </c>
      <c r="B11016" s="6" t="s">
        <v>11243</v>
      </c>
      <c r="C11016" s="6" t="s">
        <v>11243</v>
      </c>
      <c r="D11016" s="6" t="str">
        <f t="shared" si="1373"/>
        <v>2-BEAU4111479</v>
      </c>
      <c r="E11016" s="7">
        <f t="shared" si="1374"/>
        <v>45159.350392592591</v>
      </c>
      <c r="F11016" s="8">
        <v>45159.496225925926</v>
      </c>
      <c r="G11016" s="7">
        <f t="shared" si="1377"/>
        <v>45159.537892592591</v>
      </c>
      <c r="H11016" s="2">
        <f>LOOKUP(2,1/(Sheet1!$D:$D=C11016)/(Sheet1!$E:$E&gt;=E11016)/(Sheet1!$E:$E&lt;=G11016),(Sheet1!$E:$E))</f>
        <v>45159.497410856478</v>
      </c>
      <c r="I11016" t="str">
        <f t="shared" si="1375"/>
        <v>0:01:42</v>
      </c>
      <c r="J11016" t="s">
        <v>8471</v>
      </c>
      <c r="K11016" t="s">
        <v>9621</v>
      </c>
      <c r="L11016" t="str">
        <f t="shared" si="1376"/>
        <v>WEEK 34</v>
      </c>
      <c r="M11016" t="str">
        <f t="shared" si="1379"/>
        <v>(-) 65 detik</v>
      </c>
    </row>
    <row r="11017" spans="1:13" x14ac:dyDescent="0.35">
      <c r="A11017" s="6">
        <v>1</v>
      </c>
      <c r="B11017" s="6" t="s">
        <v>12478</v>
      </c>
      <c r="C11017" s="6" t="s">
        <v>12478</v>
      </c>
      <c r="D11017" s="6" t="str">
        <f t="shared" si="1373"/>
        <v>1-TCKU4771579</v>
      </c>
      <c r="E11017" s="7">
        <f t="shared" si="1374"/>
        <v>45159.334054664352</v>
      </c>
      <c r="F11017" s="8">
        <v>45159.479887997688</v>
      </c>
      <c r="G11017" s="7">
        <f t="shared" si="1377"/>
        <v>45159.521554664352</v>
      </c>
      <c r="H11017" s="2">
        <f>LOOKUP(2,1/(Sheet1!$D:$D=C11017)/(Sheet1!$E:$E&gt;=E11017)/(Sheet1!$E:$E&lt;=G11017),(Sheet1!$E:$E))</f>
        <v>45159.480378668981</v>
      </c>
      <c r="I11017" t="str">
        <f t="shared" si="1375"/>
        <v>0:00:42</v>
      </c>
      <c r="J11017" t="s">
        <v>8471</v>
      </c>
      <c r="K11017" t="s">
        <v>9621</v>
      </c>
      <c r="L11017" t="str">
        <f t="shared" si="1376"/>
        <v>WEEK 34</v>
      </c>
      <c r="M11017" t="str">
        <f t="shared" si="1379"/>
        <v>(-) 65 detik</v>
      </c>
    </row>
    <row r="11018" spans="1:13" x14ac:dyDescent="0.35">
      <c r="A11018" s="6">
        <v>2</v>
      </c>
      <c r="B11018" s="6" t="s">
        <v>13511</v>
      </c>
      <c r="C11018" s="6" t="s">
        <v>13511</v>
      </c>
      <c r="D11018" s="6" t="str">
        <f t="shared" si="1373"/>
        <v>2-NYKU8509457</v>
      </c>
      <c r="E11018" s="7">
        <f t="shared" si="1374"/>
        <v>45159.332934293976</v>
      </c>
      <c r="F11018" s="8">
        <v>45159.478767627312</v>
      </c>
      <c r="G11018" s="7">
        <f t="shared" si="1377"/>
        <v>45159.520434293976</v>
      </c>
      <c r="H11018" s="2">
        <f>LOOKUP(2,1/(Sheet1!$D:$D=C11018)/(Sheet1!$E:$E&gt;=E11018)/(Sheet1!$E:$E&lt;=G11018),(Sheet1!$E:$E))</f>
        <v>45159.47976234954</v>
      </c>
      <c r="I11018" t="str">
        <f t="shared" si="1375"/>
        <v>0:01:26</v>
      </c>
      <c r="J11018" t="s">
        <v>8471</v>
      </c>
      <c r="K11018" t="s">
        <v>9621</v>
      </c>
      <c r="L11018" t="str">
        <f t="shared" si="1376"/>
        <v>WEEK 34</v>
      </c>
      <c r="M11018" t="str">
        <f t="shared" si="1379"/>
        <v>(-) 65 detik</v>
      </c>
    </row>
    <row r="11019" spans="1:13" x14ac:dyDescent="0.35">
      <c r="A11019" s="6">
        <v>2</v>
      </c>
      <c r="B11019" s="6" t="s">
        <v>13004</v>
      </c>
      <c r="C11019" s="6" t="s">
        <v>13004</v>
      </c>
      <c r="D11019" s="6" t="str">
        <f t="shared" si="1373"/>
        <v>2-DFSU4370584</v>
      </c>
      <c r="E11019" s="7">
        <f t="shared" si="1374"/>
        <v>45159.3310790162</v>
      </c>
      <c r="F11019" s="8">
        <v>45159.476912349535</v>
      </c>
      <c r="G11019" s="7">
        <f t="shared" si="1377"/>
        <v>45159.5185790162</v>
      </c>
      <c r="H11019" s="2">
        <f>LOOKUP(2,1/(Sheet1!$D:$D=C11019)/(Sheet1!$E:$E&gt;=E11019)/(Sheet1!$E:$E&lt;=G11019),(Sheet1!$E:$E))</f>
        <v>45159.478034247688</v>
      </c>
      <c r="I11019" t="str">
        <f t="shared" si="1375"/>
        <v>0:01:37</v>
      </c>
      <c r="J11019" t="s">
        <v>8471</v>
      </c>
      <c r="K11019" t="s">
        <v>9621</v>
      </c>
      <c r="L11019" t="str">
        <f t="shared" si="1376"/>
        <v>WEEK 34</v>
      </c>
      <c r="M11019" t="str">
        <f t="shared" si="1379"/>
        <v>(-) 65 detik</v>
      </c>
    </row>
    <row r="11020" spans="1:13" x14ac:dyDescent="0.35">
      <c r="A11020" s="6">
        <v>1</v>
      </c>
      <c r="B11020" s="6" t="s">
        <v>12219</v>
      </c>
      <c r="C11020" s="6" t="s">
        <v>12219</v>
      </c>
      <c r="D11020" s="6" t="str">
        <f t="shared" si="1373"/>
        <v>1-KKFU1859529</v>
      </c>
      <c r="E11020" s="7">
        <f t="shared" si="1374"/>
        <v>45159.329865243053</v>
      </c>
      <c r="F11020" s="8">
        <v>45159.475698576389</v>
      </c>
      <c r="G11020" s="7">
        <f t="shared" si="1377"/>
        <v>45159.517365243053</v>
      </c>
      <c r="H11020" s="2">
        <f>LOOKUP(2,1/(Sheet1!$D:$D=C11020)/(Sheet1!$E:$E&gt;=E11020)/(Sheet1!$E:$E&lt;=G11020),(Sheet1!$E:$E))</f>
        <v>45159.476412048614</v>
      </c>
      <c r="I11020" t="str">
        <f t="shared" si="1375"/>
        <v>0:01:02</v>
      </c>
      <c r="J11020" t="s">
        <v>8471</v>
      </c>
      <c r="K11020" t="s">
        <v>9621</v>
      </c>
      <c r="L11020" t="str">
        <f t="shared" si="1376"/>
        <v>WEEK 34</v>
      </c>
      <c r="M11020" t="str">
        <f t="shared" si="1379"/>
        <v>(-) 65 detik</v>
      </c>
    </row>
    <row r="11021" spans="1:13" x14ac:dyDescent="0.35">
      <c r="A11021" s="6">
        <v>2</v>
      </c>
      <c r="B11021" s="6" t="s">
        <v>13453</v>
      </c>
      <c r="C11021" s="6" t="s">
        <v>13453</v>
      </c>
      <c r="D11021" s="6" t="str">
        <f t="shared" si="1373"/>
        <v>2-MSKU4682265</v>
      </c>
      <c r="E11021" s="7">
        <f t="shared" si="1374"/>
        <v>45159.325248067129</v>
      </c>
      <c r="F11021" s="8">
        <v>45159.471081400465</v>
      </c>
      <c r="G11021" s="7">
        <f t="shared" si="1377"/>
        <v>45159.512748067129</v>
      </c>
      <c r="H11021" s="2">
        <f>LOOKUP(2,1/(Sheet1!$D:$D=C11021)/(Sheet1!$E:$E&gt;=E11021)/(Sheet1!$E:$E&lt;=G11021),(Sheet1!$E:$E))</f>
        <v>45159.472228715276</v>
      </c>
      <c r="I11021" t="str">
        <f t="shared" si="1375"/>
        <v>0:01:39</v>
      </c>
      <c r="J11021" t="s">
        <v>8471</v>
      </c>
      <c r="K11021" t="s">
        <v>9621</v>
      </c>
      <c r="L11021" t="str">
        <f t="shared" si="1376"/>
        <v>WEEK 34</v>
      </c>
      <c r="M11021" t="str">
        <f t="shared" si="1379"/>
        <v>(-) 65 detik</v>
      </c>
    </row>
    <row r="11022" spans="1:13" x14ac:dyDescent="0.35">
      <c r="A11022" s="6">
        <v>1</v>
      </c>
      <c r="B11022" s="6" t="s">
        <v>11538</v>
      </c>
      <c r="C11022" s="6" t="s">
        <v>11538</v>
      </c>
      <c r="D11022" s="6" t="str">
        <f t="shared" si="1373"/>
        <v>1-TGHU9644892</v>
      </c>
      <c r="E11022" s="7">
        <f t="shared" si="1374"/>
        <v>45159.321985532406</v>
      </c>
      <c r="F11022" s="8">
        <v>45159.467818865742</v>
      </c>
      <c r="G11022" s="7">
        <f t="shared" si="1377"/>
        <v>45159.509485532406</v>
      </c>
      <c r="H11022" s="2">
        <f>LOOKUP(2,1/(Sheet1!$D:$D=C11022)/(Sheet1!$E:$E&gt;=E11022)/(Sheet1!$E:$E&lt;=G11022),(Sheet1!$E:$E))</f>
        <v>45159.469118530091</v>
      </c>
      <c r="I11022" t="str">
        <f t="shared" si="1375"/>
        <v>0:01:52</v>
      </c>
      <c r="J11022" t="s">
        <v>8471</v>
      </c>
      <c r="K11022" t="s">
        <v>9621</v>
      </c>
      <c r="L11022" t="str">
        <f t="shared" si="1376"/>
        <v>WEEK 34</v>
      </c>
      <c r="M11022" t="str">
        <f t="shared" si="1379"/>
        <v>(-) 65 detik</v>
      </c>
    </row>
    <row r="11023" spans="1:13" x14ac:dyDescent="0.35">
      <c r="A11023" s="6">
        <v>2</v>
      </c>
      <c r="B11023" s="6" t="s">
        <v>11175</v>
      </c>
      <c r="C11023" s="6" t="s">
        <v>11175</v>
      </c>
      <c r="D11023" s="6" t="str">
        <f t="shared" si="1373"/>
        <v>2-TGHU6322995</v>
      </c>
      <c r="E11023" s="7">
        <f t="shared" si="1374"/>
        <v>45159.319597141199</v>
      </c>
      <c r="F11023" s="8">
        <v>45159.465430474535</v>
      </c>
      <c r="G11023" s="7">
        <f t="shared" si="1377"/>
        <v>45159.507097141199</v>
      </c>
      <c r="H11023" s="2">
        <f>LOOKUP(2,1/(Sheet1!$D:$D=C11023)/(Sheet1!$E:$E&gt;=E11023)/(Sheet1!$E:$E&lt;=G11023),(Sheet1!$E:$E))</f>
        <v>45159.466091273149</v>
      </c>
      <c r="I11023" t="str">
        <f t="shared" si="1375"/>
        <v>0:00:57</v>
      </c>
      <c r="J11023" t="s">
        <v>8471</v>
      </c>
      <c r="K11023" t="s">
        <v>9621</v>
      </c>
      <c r="L11023" t="str">
        <f t="shared" si="1376"/>
        <v>WEEK 34</v>
      </c>
      <c r="M11023" t="str">
        <f t="shared" si="1379"/>
        <v>(-) 65 detik</v>
      </c>
    </row>
    <row r="11024" spans="1:13" x14ac:dyDescent="0.35">
      <c r="A11024" s="6">
        <v>1</v>
      </c>
      <c r="B11024" s="6" t="s">
        <v>12285</v>
      </c>
      <c r="C11024" s="6" t="s">
        <v>12285</v>
      </c>
      <c r="D11024" s="6" t="str">
        <f t="shared" si="1373"/>
        <v>1-MRSU4284771</v>
      </c>
      <c r="E11024" s="7">
        <f t="shared" si="1374"/>
        <v>45159.318069328699</v>
      </c>
      <c r="F11024" s="8">
        <v>45159.463902662035</v>
      </c>
      <c r="G11024" s="7">
        <f t="shared" si="1377"/>
        <v>45159.505569328699</v>
      </c>
      <c r="H11024" s="2">
        <f>LOOKUP(2,1/(Sheet1!$D:$D=C11024)/(Sheet1!$E:$E&gt;=E11024)/(Sheet1!$E:$E&lt;=G11024),(Sheet1!$E:$E))</f>
        <v>45159.465106828706</v>
      </c>
      <c r="I11024" t="str">
        <f t="shared" si="1375"/>
        <v>0:01:44</v>
      </c>
      <c r="J11024" t="s">
        <v>8471</v>
      </c>
      <c r="K11024" t="s">
        <v>9621</v>
      </c>
      <c r="L11024" t="str">
        <f t="shared" si="1376"/>
        <v>WEEK 34</v>
      </c>
      <c r="M11024" t="str">
        <f t="shared" si="1379"/>
        <v>(-) 65 detik</v>
      </c>
    </row>
    <row r="11025" spans="1:13" x14ac:dyDescent="0.35">
      <c r="A11025" s="6">
        <v>2</v>
      </c>
      <c r="B11025" s="6" t="s">
        <v>12912</v>
      </c>
      <c r="C11025" s="6" t="s">
        <v>12912</v>
      </c>
      <c r="D11025" s="6" t="str">
        <f t="shared" si="1373"/>
        <v>2-CSLU1981357</v>
      </c>
      <c r="E11025" s="7">
        <f t="shared" si="1374"/>
        <v>45159.317323414347</v>
      </c>
      <c r="F11025" s="8">
        <v>45159.463156747683</v>
      </c>
      <c r="G11025" s="7">
        <f t="shared" si="1377"/>
        <v>45159.504823414347</v>
      </c>
      <c r="H11025" s="2">
        <f>LOOKUP(2,1/(Sheet1!$D:$D=C11025)/(Sheet1!$E:$E&gt;=E11025)/(Sheet1!$E:$E&lt;=G11025),(Sheet1!$E:$E))</f>
        <v>45159.463417893516</v>
      </c>
      <c r="I11025" t="str">
        <f t="shared" si="1375"/>
        <v>0:00:23</v>
      </c>
      <c r="J11025" t="s">
        <v>8471</v>
      </c>
      <c r="K11025" t="s">
        <v>9621</v>
      </c>
      <c r="L11025" t="str">
        <f t="shared" si="1376"/>
        <v>WEEK 34</v>
      </c>
      <c r="M11025" t="str">
        <f t="shared" si="1379"/>
        <v>(-) 30 detik</v>
      </c>
    </row>
    <row r="11026" spans="1:13" x14ac:dyDescent="0.35">
      <c r="A11026" s="6">
        <v>1</v>
      </c>
      <c r="B11026" s="6" t="s">
        <v>11108</v>
      </c>
      <c r="C11026" s="6" t="s">
        <v>11108</v>
      </c>
      <c r="D11026" s="6" t="str">
        <f t="shared" si="1373"/>
        <v>1-TCKU3777823</v>
      </c>
      <c r="E11026" s="7">
        <f t="shared" si="1374"/>
        <v>45159.313984340275</v>
      </c>
      <c r="F11026" s="8">
        <v>45159.459817673611</v>
      </c>
      <c r="G11026" s="7">
        <f t="shared" si="1377"/>
        <v>45159.501484340275</v>
      </c>
      <c r="H11026" s="2">
        <f>LOOKUP(2,1/(Sheet1!$D:$D=C11026)/(Sheet1!$E:$E&gt;=E11026)/(Sheet1!$E:$E&lt;=G11026),(Sheet1!$E:$E))</f>
        <v>45159.460906736109</v>
      </c>
      <c r="I11026" t="str">
        <f t="shared" si="1375"/>
        <v>0:01:34</v>
      </c>
      <c r="J11026" t="s">
        <v>8471</v>
      </c>
      <c r="K11026" t="s">
        <v>9621</v>
      </c>
      <c r="L11026" t="str">
        <f t="shared" si="1376"/>
        <v>WEEK 34</v>
      </c>
      <c r="M11026" t="str">
        <f t="shared" si="1379"/>
        <v>(-) 65 detik</v>
      </c>
    </row>
    <row r="11027" spans="1:13" x14ac:dyDescent="0.35">
      <c r="A11027" s="6">
        <v>2</v>
      </c>
      <c r="B11027" s="6" t="s">
        <v>12796</v>
      </c>
      <c r="C11027" s="6" t="s">
        <v>12796</v>
      </c>
      <c r="D11027" s="6" t="str">
        <f t="shared" si="1373"/>
        <v>2-CBHU9584519</v>
      </c>
      <c r="E11027" s="7">
        <f t="shared" si="1374"/>
        <v>45159.312822604166</v>
      </c>
      <c r="F11027" s="8">
        <v>45159.458655937502</v>
      </c>
      <c r="G11027" s="7">
        <f t="shared" si="1377"/>
        <v>45159.500322604166</v>
      </c>
      <c r="H11027" s="2">
        <f>LOOKUP(2,1/(Sheet1!$D:$D=C11027)/(Sheet1!$E:$E&gt;=E11027)/(Sheet1!$E:$E&lt;=G11027),(Sheet1!$E:$E))</f>
        <v>45159.459920023146</v>
      </c>
      <c r="I11027" t="str">
        <f t="shared" si="1375"/>
        <v>0:01:49</v>
      </c>
      <c r="J11027" t="s">
        <v>8471</v>
      </c>
      <c r="K11027" t="s">
        <v>9621</v>
      </c>
      <c r="L11027" t="str">
        <f t="shared" si="1376"/>
        <v>WEEK 34</v>
      </c>
      <c r="M11027" t="str">
        <f t="shared" si="1379"/>
        <v>(-) 65 detik</v>
      </c>
    </row>
    <row r="11028" spans="1:13" x14ac:dyDescent="0.35">
      <c r="A11028" s="6">
        <v>4</v>
      </c>
      <c r="B11028" s="6" t="s">
        <v>14020</v>
      </c>
      <c r="C11028" s="6" t="s">
        <v>14020</v>
      </c>
      <c r="D11028" s="6" t="str">
        <f t="shared" si="1373"/>
        <v>4-TRHU6332064</v>
      </c>
      <c r="E11028" s="7">
        <f t="shared" si="1374"/>
        <v>45159.297278472222</v>
      </c>
      <c r="F11028" s="8">
        <v>45159.443111805558</v>
      </c>
      <c r="G11028" s="7">
        <f t="shared" si="1377"/>
        <v>45159.484778472222</v>
      </c>
      <c r="H11028" s="2">
        <f>LOOKUP(2,1/(Sheet1!$D:$D=C11028)/(Sheet1!$E:$E&gt;=E11028)/(Sheet1!$E:$E&lt;=G11028),(Sheet1!$E:$E))</f>
        <v>45159.444429432871</v>
      </c>
      <c r="I11028" t="str">
        <f t="shared" si="1375"/>
        <v>0:01:54</v>
      </c>
      <c r="J11028" t="s">
        <v>8471</v>
      </c>
      <c r="K11028" t="s">
        <v>9621</v>
      </c>
      <c r="L11028" t="str">
        <f t="shared" si="1376"/>
        <v>WEEK 34</v>
      </c>
      <c r="M11028" t="str">
        <f t="shared" si="1379"/>
        <v>(-) 65 detik</v>
      </c>
    </row>
    <row r="11029" spans="1:13" x14ac:dyDescent="0.35">
      <c r="A11029" s="6">
        <v>2</v>
      </c>
      <c r="B11029" s="6" t="s">
        <v>12948</v>
      </c>
      <c r="C11029" s="6" t="s">
        <v>12948</v>
      </c>
      <c r="D11029" s="6" t="str">
        <f t="shared" si="1373"/>
        <v>2-CSNU7349308</v>
      </c>
      <c r="E11029" s="7">
        <f t="shared" si="1374"/>
        <v>45159.283866400459</v>
      </c>
      <c r="F11029" s="8">
        <v>45159.429699733795</v>
      </c>
      <c r="G11029" s="7">
        <f t="shared" si="1377"/>
        <v>45159.471366400459</v>
      </c>
      <c r="H11029" s="2">
        <f>LOOKUP(2,1/(Sheet1!$D:$D=C11029)/(Sheet1!$E:$E&gt;=E11029)/(Sheet1!$E:$E&lt;=G11029),(Sheet1!$E:$E))</f>
        <v>45159.428805960648</v>
      </c>
      <c r="I11029" t="str">
        <f t="shared" si="1375"/>
        <v>+0:01:17</v>
      </c>
      <c r="J11029" t="s">
        <v>9651</v>
      </c>
      <c r="K11029" t="s">
        <v>9621</v>
      </c>
      <c r="L11029" t="str">
        <f t="shared" si="1376"/>
        <v>WEEK 34</v>
      </c>
    </row>
    <row r="11030" spans="1:13" x14ac:dyDescent="0.35">
      <c r="A11030" s="6">
        <v>2</v>
      </c>
      <c r="B11030" s="6" t="s">
        <v>11147</v>
      </c>
      <c r="C11030" s="6" t="s">
        <v>11147</v>
      </c>
      <c r="D11030" s="6" t="str">
        <f t="shared" si="1373"/>
        <v>2-TEMU4013207</v>
      </c>
      <c r="E11030" s="7">
        <f t="shared" si="1374"/>
        <v>45159.279627083328</v>
      </c>
      <c r="F11030" s="8">
        <v>45159.425460416664</v>
      </c>
      <c r="G11030" s="7">
        <f t="shared" si="1377"/>
        <v>45159.467127083328</v>
      </c>
      <c r="H11030" s="2">
        <f>LOOKUP(2,1/(Sheet1!$D:$D=C11030)/(Sheet1!$E:$E&gt;=E11030)/(Sheet1!$E:$E&lt;=G11030),(Sheet1!$E:$E))</f>
        <v>45159.426835300925</v>
      </c>
      <c r="I11030" t="str">
        <f t="shared" si="1375"/>
        <v>0:01:59</v>
      </c>
      <c r="J11030" t="s">
        <v>8471</v>
      </c>
      <c r="K11030" t="s">
        <v>9621</v>
      </c>
      <c r="L11030" t="str">
        <f t="shared" si="1376"/>
        <v>WEEK 34</v>
      </c>
      <c r="M11030" t="str">
        <f t="shared" ref="M11030:M11033" si="1380">IF(I11030&lt;="0:00:05","(-) 5 detik",IF(I11030&lt;="0:00:15","(-) 15 detik",IF(I11030&lt;="0:00:30","(-) 30 detik","(-) 65 detik")))</f>
        <v>(-) 65 detik</v>
      </c>
    </row>
    <row r="11031" spans="1:13" x14ac:dyDescent="0.35">
      <c r="A11031" s="6">
        <v>2</v>
      </c>
      <c r="B11031" s="6" t="s">
        <v>11806</v>
      </c>
      <c r="C11031" s="6" t="s">
        <v>11806</v>
      </c>
      <c r="D11031" s="6" t="str">
        <f t="shared" si="1373"/>
        <v>2-MRKU9160030</v>
      </c>
      <c r="E11031" s="7">
        <f t="shared" si="1374"/>
        <v>45159.278398182869</v>
      </c>
      <c r="F11031" s="8">
        <v>45159.424231516205</v>
      </c>
      <c r="G11031" s="7">
        <f t="shared" si="1377"/>
        <v>45159.465898182869</v>
      </c>
      <c r="H11031" s="2">
        <f>LOOKUP(2,1/(Sheet1!$D:$D=C11031)/(Sheet1!$E:$E&gt;=E11031)/(Sheet1!$E:$E&lt;=G11031),(Sheet1!$E:$E))</f>
        <v>45159.425455324075</v>
      </c>
      <c r="I11031" t="str">
        <f t="shared" si="1375"/>
        <v>0:01:46</v>
      </c>
      <c r="J11031" t="s">
        <v>8471</v>
      </c>
      <c r="K11031" t="s">
        <v>9621</v>
      </c>
      <c r="L11031" t="str">
        <f t="shared" si="1376"/>
        <v>WEEK 34</v>
      </c>
      <c r="M11031" t="str">
        <f t="shared" si="1380"/>
        <v>(-) 65 detik</v>
      </c>
    </row>
    <row r="11032" spans="1:13" x14ac:dyDescent="0.35">
      <c r="A11032" s="6">
        <v>2</v>
      </c>
      <c r="B11032" s="6" t="s">
        <v>13073</v>
      </c>
      <c r="C11032" s="6" t="s">
        <v>13073</v>
      </c>
      <c r="D11032" s="6" t="str">
        <f t="shared" ref="D11032:D11040" si="1381">A11032&amp;"-"&amp;C11032</f>
        <v>2-EISU3920126</v>
      </c>
      <c r="E11032" s="7">
        <f t="shared" ref="E11032:E11040" si="1382">F11032-TIMEVALUE("03:30:00")</f>
        <v>45159.267872569442</v>
      </c>
      <c r="F11032" s="8">
        <v>45159.413705902778</v>
      </c>
      <c r="G11032" s="7">
        <f t="shared" si="1377"/>
        <v>45159.455372569442</v>
      </c>
      <c r="H11032" s="2">
        <f>LOOKUP(2,1/(Sheet1!$D:$D=C11032)/(Sheet1!$E:$E&gt;=E11032)/(Sheet1!$E:$E&lt;=G11032),(Sheet1!$E:$E))</f>
        <v>45159.414213668984</v>
      </c>
      <c r="I11032" t="str">
        <f t="shared" ref="I11032:I11095" si="1383">IF(H11032-F11032&gt;0, TEXT(ABS(H11032-F11032),"h:mm:ss"), "+"&amp;TEXT(ABS(F11032-H11032),"h:mm:ss"))</f>
        <v>0:00:44</v>
      </c>
      <c r="J11032" t="s">
        <v>8471</v>
      </c>
      <c r="K11032" t="s">
        <v>9621</v>
      </c>
      <c r="L11032" t="str">
        <f t="shared" si="1376"/>
        <v>WEEK 34</v>
      </c>
      <c r="M11032" t="str">
        <f t="shared" si="1380"/>
        <v>(-) 65 detik</v>
      </c>
    </row>
    <row r="11033" spans="1:13" x14ac:dyDescent="0.35">
      <c r="A11033" s="6">
        <v>2</v>
      </c>
      <c r="B11033" s="6" t="s">
        <v>13048</v>
      </c>
      <c r="C11033" s="6" t="s">
        <v>13048</v>
      </c>
      <c r="D11033" s="6" t="str">
        <f t="shared" si="1381"/>
        <v>2-EGHU3455182</v>
      </c>
      <c r="E11033" s="7">
        <f t="shared" si="1382"/>
        <v>45159.263122569442</v>
      </c>
      <c r="F11033" s="8">
        <v>45159.408955902778</v>
      </c>
      <c r="G11033" s="7">
        <f t="shared" si="1377"/>
        <v>45159.450622569442</v>
      </c>
      <c r="H11033" s="2">
        <f>LOOKUP(2,1/(Sheet1!$D:$D=C11033)/(Sheet1!$E:$E&gt;=E11033)/(Sheet1!$E:$E&lt;=G11033),(Sheet1!$E:$E))</f>
        <v>45159.410185752313</v>
      </c>
      <c r="I11033" t="str">
        <f t="shared" si="1383"/>
        <v>0:01:46</v>
      </c>
      <c r="J11033" t="s">
        <v>8471</v>
      </c>
      <c r="K11033" t="s">
        <v>9621</v>
      </c>
      <c r="L11033" t="str">
        <f t="shared" si="1376"/>
        <v>WEEK 34</v>
      </c>
      <c r="M11033" t="str">
        <f t="shared" si="1380"/>
        <v>(-) 65 detik</v>
      </c>
    </row>
    <row r="11034" spans="1:13" x14ac:dyDescent="0.35">
      <c r="A11034" s="6">
        <v>2</v>
      </c>
      <c r="B11034" s="6" t="s">
        <v>13051</v>
      </c>
      <c r="C11034" s="6" t="s">
        <v>13051</v>
      </c>
      <c r="D11034" s="6" t="str">
        <f t="shared" si="1381"/>
        <v>2-EGHU3816876</v>
      </c>
      <c r="E11034" s="7">
        <f t="shared" si="1382"/>
        <v>45159.26128313657</v>
      </c>
      <c r="F11034" s="8">
        <v>45159.407116469905</v>
      </c>
      <c r="G11034" s="7">
        <f t="shared" si="1377"/>
        <v>45159.44878313657</v>
      </c>
      <c r="H11034" s="2">
        <f>LOOKUP(2,1/(Sheet1!$D:$D=C11034)/(Sheet1!$E:$E&gt;=E11034)/(Sheet1!$E:$E&lt;=G11034),(Sheet1!$E:$E))</f>
        <v>45159.40705775463</v>
      </c>
      <c r="I11034" t="str">
        <f t="shared" si="1383"/>
        <v>+0:00:05</v>
      </c>
      <c r="J11034" t="s">
        <v>9651</v>
      </c>
      <c r="K11034" t="s">
        <v>9621</v>
      </c>
      <c r="L11034" t="str">
        <f t="shared" si="1376"/>
        <v>WEEK 34</v>
      </c>
    </row>
    <row r="11035" spans="1:13" x14ac:dyDescent="0.35">
      <c r="A11035" s="6">
        <v>2</v>
      </c>
      <c r="B11035" s="6" t="s">
        <v>12917</v>
      </c>
      <c r="C11035" s="6" t="s">
        <v>12917</v>
      </c>
      <c r="D11035" s="6" t="str">
        <f t="shared" si="1381"/>
        <v>2-CSLU6265817</v>
      </c>
      <c r="E11035" s="7">
        <f t="shared" si="1382"/>
        <v>45159.256356018515</v>
      </c>
      <c r="F11035" s="8">
        <v>45159.402189351851</v>
      </c>
      <c r="G11035" s="7">
        <f t="shared" si="1377"/>
        <v>45159.443856018515</v>
      </c>
      <c r="H11035" s="2">
        <f>LOOKUP(2,1/(Sheet1!$D:$D=C11035)/(Sheet1!$E:$E&gt;=E11035)/(Sheet1!$E:$E&lt;=G11035),(Sheet1!$E:$E))</f>
        <v>45159.403504837966</v>
      </c>
      <c r="I11035" t="str">
        <f t="shared" si="1383"/>
        <v>0:01:54</v>
      </c>
      <c r="J11035" t="s">
        <v>8471</v>
      </c>
      <c r="K11035" t="s">
        <v>9621</v>
      </c>
      <c r="L11035" t="str">
        <f t="shared" si="1376"/>
        <v>WEEK 34</v>
      </c>
      <c r="M11035" t="str">
        <f t="shared" ref="M11035:M11040" si="1384">IF(I11035&lt;="0:00:05","(-) 5 detik",IF(I11035&lt;="0:00:15","(-) 15 detik",IF(I11035&lt;="0:00:30","(-) 30 detik","(-) 65 detik")))</f>
        <v>(-) 65 detik</v>
      </c>
    </row>
    <row r="11036" spans="1:13" x14ac:dyDescent="0.35">
      <c r="A11036" s="6">
        <v>2</v>
      </c>
      <c r="B11036" s="6" t="s">
        <v>11075</v>
      </c>
      <c r="C11036" s="6" t="s">
        <v>11075</v>
      </c>
      <c r="D11036" s="6" t="str">
        <f t="shared" si="1381"/>
        <v>2-SEGU3436785</v>
      </c>
      <c r="E11036" s="7">
        <f t="shared" si="1382"/>
        <v>45159.243971724536</v>
      </c>
      <c r="F11036" s="8">
        <v>45159.389805057872</v>
      </c>
      <c r="G11036" s="7">
        <f t="shared" si="1377"/>
        <v>45159.431471724536</v>
      </c>
      <c r="H11036" s="2">
        <f>LOOKUP(2,1/(Sheet1!$D:$D=C11036)/(Sheet1!$E:$E&gt;=E11036)/(Sheet1!$E:$E&lt;=G11036),(Sheet1!$E:$E))</f>
        <v>45159.391142442131</v>
      </c>
      <c r="I11036" t="str">
        <f t="shared" si="1383"/>
        <v>0:01:56</v>
      </c>
      <c r="J11036" t="s">
        <v>8471</v>
      </c>
      <c r="K11036" t="s">
        <v>9621</v>
      </c>
      <c r="L11036" t="str">
        <f t="shared" si="1376"/>
        <v>WEEK 34</v>
      </c>
      <c r="M11036" t="str">
        <f t="shared" si="1384"/>
        <v>(-) 65 detik</v>
      </c>
    </row>
    <row r="11037" spans="1:13" x14ac:dyDescent="0.35">
      <c r="A11037" s="6">
        <v>4</v>
      </c>
      <c r="B11037" s="6" t="s">
        <v>11923</v>
      </c>
      <c r="C11037" s="6" t="s">
        <v>11923</v>
      </c>
      <c r="D11037" s="6" t="str">
        <f t="shared" si="1381"/>
        <v>4-BSIU8078450</v>
      </c>
      <c r="E11037" s="7">
        <f t="shared" si="1382"/>
        <v>45159.234874652779</v>
      </c>
      <c r="F11037" s="8">
        <v>45159.380707986114</v>
      </c>
      <c r="G11037" s="7">
        <f t="shared" si="1377"/>
        <v>45159.422374652779</v>
      </c>
      <c r="H11037" s="2">
        <f>LOOKUP(2,1/(Sheet1!$D:$D=C11037)/(Sheet1!$E:$E&gt;=E11037)/(Sheet1!$E:$E&lt;=G11037),(Sheet1!$E:$E))</f>
        <v>45159.38199840278</v>
      </c>
      <c r="I11037" t="str">
        <f t="shared" si="1383"/>
        <v>0:01:51</v>
      </c>
      <c r="J11037" t="s">
        <v>8471</v>
      </c>
      <c r="K11037" t="s">
        <v>9621</v>
      </c>
      <c r="L11037" t="str">
        <f t="shared" si="1376"/>
        <v>WEEK 34</v>
      </c>
      <c r="M11037" t="str">
        <f t="shared" si="1384"/>
        <v>(-) 65 detik</v>
      </c>
    </row>
    <row r="11038" spans="1:13" x14ac:dyDescent="0.35">
      <c r="A11038" s="6">
        <v>2</v>
      </c>
      <c r="B11038" s="6" t="s">
        <v>11028</v>
      </c>
      <c r="C11038" s="6" t="s">
        <v>11028</v>
      </c>
      <c r="D11038" s="6" t="str">
        <f t="shared" si="1381"/>
        <v>2-MRSU4339597</v>
      </c>
      <c r="E11038" s="7">
        <f t="shared" si="1382"/>
        <v>45159.226325150463</v>
      </c>
      <c r="F11038" s="8">
        <v>45159.372158483799</v>
      </c>
      <c r="G11038" s="7">
        <f t="shared" si="1377"/>
        <v>45159.413825150463</v>
      </c>
      <c r="H11038" s="2">
        <f>LOOKUP(2,1/(Sheet1!$D:$D=C11038)/(Sheet1!$E:$E&gt;=E11038)/(Sheet1!$E:$E&lt;=G11038),(Sheet1!$E:$E))</f>
        <v>45159.372483344909</v>
      </c>
      <c r="I11038" t="str">
        <f t="shared" si="1383"/>
        <v>0:00:28</v>
      </c>
      <c r="J11038" t="s">
        <v>8471</v>
      </c>
      <c r="K11038" t="s">
        <v>9621</v>
      </c>
      <c r="L11038" t="str">
        <f t="shared" si="1376"/>
        <v>WEEK 34</v>
      </c>
      <c r="M11038" t="str">
        <f t="shared" si="1384"/>
        <v>(-) 30 detik</v>
      </c>
    </row>
    <row r="11039" spans="1:13" x14ac:dyDescent="0.35">
      <c r="A11039" s="6">
        <v>3</v>
      </c>
      <c r="B11039" s="6" t="s">
        <v>14804</v>
      </c>
      <c r="C11039" s="6" t="s">
        <v>14804</v>
      </c>
      <c r="D11039" s="6" t="str">
        <f t="shared" si="1381"/>
        <v>3-TEMU5442187</v>
      </c>
      <c r="E11039" s="7">
        <f t="shared" si="1382"/>
        <v>45159.21481493055</v>
      </c>
      <c r="F11039" s="8">
        <v>45159.360648263886</v>
      </c>
      <c r="G11039" s="7">
        <f t="shared" si="1377"/>
        <v>45159.40231493055</v>
      </c>
      <c r="H11039" s="2">
        <f>LOOKUP(2,1/(Sheet1!$D:$D=C11039)/(Sheet1!$E:$E&gt;=E11039)/(Sheet1!$E:$E&lt;=G11039),(Sheet1!$E:$E))</f>
        <v>45159.3617768287</v>
      </c>
      <c r="I11039" t="str">
        <f t="shared" si="1383"/>
        <v>0:01:38</v>
      </c>
      <c r="J11039" t="s">
        <v>8471</v>
      </c>
      <c r="K11039" t="s">
        <v>9621</v>
      </c>
      <c r="L11039" t="str">
        <f t="shared" si="1376"/>
        <v>WEEK 34</v>
      </c>
      <c r="M11039" t="str">
        <f t="shared" si="1384"/>
        <v>(-) 65 detik</v>
      </c>
    </row>
    <row r="11040" spans="1:13" x14ac:dyDescent="0.35">
      <c r="A11040" s="6">
        <v>3</v>
      </c>
      <c r="B11040" s="6" t="s">
        <v>12469</v>
      </c>
      <c r="C11040" s="6" t="s">
        <v>12469</v>
      </c>
      <c r="D11040" s="6" t="str">
        <f t="shared" si="1381"/>
        <v>3-TBJU7360663</v>
      </c>
      <c r="E11040" s="7">
        <f t="shared" si="1382"/>
        <v>45159.207465590276</v>
      </c>
      <c r="F11040" s="8">
        <v>45159.353298923612</v>
      </c>
      <c r="G11040" s="7">
        <f t="shared" si="1377"/>
        <v>45159.394965590276</v>
      </c>
      <c r="H11040" s="2">
        <f>LOOKUP(2,1/(Sheet1!$D:$D=C11040)/(Sheet1!$E:$E&gt;=E11040)/(Sheet1!$E:$E&lt;=G11040),(Sheet1!$E:$E))</f>
        <v>45159.354522766203</v>
      </c>
      <c r="I11040" t="str">
        <f t="shared" si="1383"/>
        <v>0:01:46</v>
      </c>
      <c r="J11040" t="s">
        <v>8471</v>
      </c>
      <c r="K11040" t="s">
        <v>9621</v>
      </c>
      <c r="L11040" t="str">
        <f t="shared" si="1376"/>
        <v>WEEK 34</v>
      </c>
      <c r="M11040" t="str">
        <f t="shared" si="1384"/>
        <v>(-) 65 detik</v>
      </c>
    </row>
    <row r="11041" spans="1:12" x14ac:dyDescent="0.35">
      <c r="A11041" s="6">
        <v>1</v>
      </c>
      <c r="B11041" s="6" t="s">
        <v>12128</v>
      </c>
      <c r="C11041" s="6" t="s">
        <v>12128</v>
      </c>
      <c r="D11041" s="6" t="str">
        <f t="shared" ref="D11041:D11104" si="1385">A11041&amp;"-"&amp;C11041</f>
        <v>1-FCIU7178890</v>
      </c>
      <c r="E11041" s="7">
        <f t="shared" ref="E11041:E11104" si="1386">F11041-TIMEVALUE("03:30:00")</f>
        <v>45172.771642557869</v>
      </c>
      <c r="F11041" s="8">
        <v>45172.917475891205</v>
      </c>
      <c r="G11041" s="7">
        <f t="shared" si="1377"/>
        <v>45172.959142557869</v>
      </c>
      <c r="H11041" s="2">
        <f>LOOKUP(2,1/(Sheet1!$D:$D=C11041)/(Sheet1!$E:$E&gt;=E11041)/(Sheet1!$E:$E&lt;=G11041),(Sheet1!$E:$E))</f>
        <v>45172.919001203707</v>
      </c>
      <c r="I11041" t="str">
        <f t="shared" si="1383"/>
        <v>0:02:12</v>
      </c>
      <c r="J11041" t="s">
        <v>8471</v>
      </c>
      <c r="K11041" t="s">
        <v>8472</v>
      </c>
      <c r="L11041" t="str">
        <f t="shared" si="1376"/>
        <v>WEEK 35</v>
      </c>
    </row>
    <row r="11042" spans="1:12" x14ac:dyDescent="0.35">
      <c r="A11042" s="6">
        <v>2</v>
      </c>
      <c r="B11042" s="6" t="s">
        <v>13671</v>
      </c>
      <c r="C11042" s="6" t="s">
        <v>13671</v>
      </c>
      <c r="D11042" s="6" t="str">
        <f t="shared" si="1385"/>
        <v>2-SEKU4980843</v>
      </c>
      <c r="E11042" s="7">
        <f t="shared" si="1386"/>
        <v>45172.769959143516</v>
      </c>
      <c r="F11042" s="8">
        <v>45172.915792476851</v>
      </c>
      <c r="G11042" s="7">
        <f t="shared" si="1377"/>
        <v>45172.957459143516</v>
      </c>
      <c r="H11042" s="2">
        <f>LOOKUP(2,1/(Sheet1!$D:$D=C11042)/(Sheet1!$E:$E&gt;=E11042)/(Sheet1!$E:$E&lt;=G11042),(Sheet1!$E:$E))</f>
        <v>45172.917166145831</v>
      </c>
      <c r="I11042" t="str">
        <f t="shared" si="1383"/>
        <v>0:01:59</v>
      </c>
      <c r="J11042" t="s">
        <v>8471</v>
      </c>
      <c r="K11042" t="s">
        <v>8472</v>
      </c>
      <c r="L11042" t="str">
        <f t="shared" si="1376"/>
        <v>WEEK 35</v>
      </c>
    </row>
    <row r="11043" spans="1:12" x14ac:dyDescent="0.35">
      <c r="A11043" s="6">
        <v>1</v>
      </c>
      <c r="B11043" s="6" t="s">
        <v>12208</v>
      </c>
      <c r="C11043" s="6" t="s">
        <v>12598</v>
      </c>
      <c r="D11043" s="6" t="str">
        <f t="shared" si="1385"/>
        <v>1-TRHU4868510</v>
      </c>
      <c r="E11043" s="7">
        <f t="shared" si="1386"/>
        <v>45172.725085914346</v>
      </c>
      <c r="F11043" s="8">
        <v>45172.870919247682</v>
      </c>
      <c r="G11043" s="7">
        <f t="shared" si="1377"/>
        <v>45172.912585914346</v>
      </c>
      <c r="H11043" s="2">
        <f>LOOKUP(2,1/(Sheet1!$D:$D=C11043)/(Sheet1!$E:$E&gt;=E11043)/(Sheet1!$E:$E&lt;=G11043),(Sheet1!$E:$E))</f>
        <v>45172.870444768516</v>
      </c>
      <c r="I11043" t="str">
        <f t="shared" si="1383"/>
        <v>+0:00:41</v>
      </c>
      <c r="J11043" t="s">
        <v>9650</v>
      </c>
      <c r="K11043" t="s">
        <v>8472</v>
      </c>
      <c r="L11043" t="str">
        <f t="shared" ref="L11043:L11106" si="1387">CONCATENATE("WEEK ",WEEKNUM(F11043,21))</f>
        <v>WEEK 35</v>
      </c>
    </row>
    <row r="11044" spans="1:12" x14ac:dyDescent="0.35">
      <c r="A11044" s="6">
        <v>2</v>
      </c>
      <c r="B11044" s="6" t="s">
        <v>13698</v>
      </c>
      <c r="C11044" s="6" t="s">
        <v>13698</v>
      </c>
      <c r="D11044" s="6" t="str">
        <f t="shared" si="1385"/>
        <v>2-SKHU8102194</v>
      </c>
      <c r="E11044" s="7">
        <f t="shared" si="1386"/>
        <v>45172.72232403935</v>
      </c>
      <c r="F11044" s="8">
        <v>45172.868157372686</v>
      </c>
      <c r="G11044" s="7">
        <f t="shared" si="1377"/>
        <v>45172.90982403935</v>
      </c>
      <c r="H11044" s="2">
        <f>LOOKUP(2,1/(Sheet1!$D:$D=C11044)/(Sheet1!$E:$E&gt;=E11044)/(Sheet1!$E:$E&lt;=G11044),(Sheet1!$E:$E))</f>
        <v>45172.866821793985</v>
      </c>
      <c r="I11044" t="str">
        <f t="shared" si="1383"/>
        <v>+0:01:55</v>
      </c>
      <c r="J11044" t="s">
        <v>9650</v>
      </c>
      <c r="K11044" t="s">
        <v>8472</v>
      </c>
      <c r="L11044" t="str">
        <f t="shared" si="1387"/>
        <v>WEEK 35</v>
      </c>
    </row>
    <row r="11045" spans="1:12" x14ac:dyDescent="0.35">
      <c r="A11045" s="6">
        <v>4</v>
      </c>
      <c r="B11045" s="6" t="s">
        <v>15459</v>
      </c>
      <c r="C11045" s="6" t="s">
        <v>13919</v>
      </c>
      <c r="D11045" s="6" t="str">
        <f t="shared" si="1385"/>
        <v>4-TGBU7144920</v>
      </c>
      <c r="E11045" s="7">
        <f t="shared" si="1386"/>
        <v>45172.681294907408</v>
      </c>
      <c r="F11045" s="8">
        <v>45172.827128240744</v>
      </c>
      <c r="G11045" s="7">
        <f t="shared" si="1377"/>
        <v>45172.868794907408</v>
      </c>
      <c r="H11045" s="2">
        <f>LOOKUP(2,1/(Sheet1!$D:$D=C11045)/(Sheet1!$E:$E&gt;=E11045)/(Sheet1!$E:$E&lt;=G11045),(Sheet1!$E:$E))</f>
        <v>45172.828452361115</v>
      </c>
      <c r="I11045" t="str">
        <f t="shared" si="1383"/>
        <v>0:01:54</v>
      </c>
      <c r="J11045" t="s">
        <v>8471</v>
      </c>
      <c r="K11045" t="s">
        <v>8472</v>
      </c>
      <c r="L11045" t="str">
        <f t="shared" si="1387"/>
        <v>WEEK 35</v>
      </c>
    </row>
    <row r="11046" spans="1:12" x14ac:dyDescent="0.35">
      <c r="A11046" s="6">
        <v>4</v>
      </c>
      <c r="B11046" s="6" t="s">
        <v>15145</v>
      </c>
      <c r="C11046" s="6" t="s">
        <v>15996</v>
      </c>
      <c r="D11046" s="6" t="str">
        <f t="shared" si="1385"/>
        <v>4-FBIU7917371</v>
      </c>
      <c r="E11046" s="7">
        <f t="shared" si="1386"/>
        <v>45172.668792708333</v>
      </c>
      <c r="F11046" s="8">
        <v>45172.814626041669</v>
      </c>
      <c r="G11046" s="7">
        <f t="shared" si="1377"/>
        <v>45172.856292708333</v>
      </c>
      <c r="H11046" s="2" t="e">
        <f>LOOKUP(2,1/(Sheet1!$D:$D=C11046)/(Sheet1!$E:$E&gt;=E11046)/(Sheet1!$E:$E&lt;=G11046),(Sheet1!$E:$E))</f>
        <v>#N/A</v>
      </c>
      <c r="I11046" t="e">
        <f t="shared" si="1383"/>
        <v>#N/A</v>
      </c>
      <c r="J11046" t="s">
        <v>9649</v>
      </c>
      <c r="K11046" t="s">
        <v>8472</v>
      </c>
      <c r="L11046" t="str">
        <f t="shared" si="1387"/>
        <v>WEEK 35</v>
      </c>
    </row>
    <row r="11047" spans="1:12" x14ac:dyDescent="0.35">
      <c r="A11047" s="6">
        <v>3</v>
      </c>
      <c r="B11047" s="6" t="s">
        <v>14448</v>
      </c>
      <c r="C11047" s="6" t="s">
        <v>13244</v>
      </c>
      <c r="D11047" s="6" t="str">
        <f t="shared" si="1385"/>
        <v>3-GLDU9757906</v>
      </c>
      <c r="E11047" s="7">
        <f t="shared" si="1386"/>
        <v>45172.658273263885</v>
      </c>
      <c r="F11047" s="8">
        <v>45172.804106597221</v>
      </c>
      <c r="G11047" s="7">
        <f t="shared" ref="G11047:G11110" si="1388">F11047+TIMEVALUE("01:00:00")</f>
        <v>45172.845773263885</v>
      </c>
      <c r="H11047" s="2">
        <f>LOOKUP(2,1/(Sheet1!$D:$D=C11047)/(Sheet1!$E:$E&gt;=E11047)/(Sheet1!$E:$E&lt;=G11047),(Sheet1!$E:$E))</f>
        <v>45172.774878240743</v>
      </c>
      <c r="I11047" t="str">
        <f t="shared" si="1383"/>
        <v>+0:42:05</v>
      </c>
      <c r="J11047" t="s">
        <v>9650</v>
      </c>
      <c r="K11047" t="s">
        <v>8472</v>
      </c>
      <c r="L11047" t="str">
        <f t="shared" si="1387"/>
        <v>WEEK 35</v>
      </c>
    </row>
    <row r="11048" spans="1:12" x14ac:dyDescent="0.35">
      <c r="A11048" s="6">
        <v>4</v>
      </c>
      <c r="B11048" s="6" t="s">
        <v>15107</v>
      </c>
      <c r="C11048" s="6" t="s">
        <v>15997</v>
      </c>
      <c r="D11048" s="6" t="str">
        <f t="shared" si="1385"/>
        <v>4-Eitu0297470</v>
      </c>
      <c r="E11048" s="7">
        <f t="shared" si="1386"/>
        <v>45172.658149918978</v>
      </c>
      <c r="F11048" s="8">
        <v>45172.803983252314</v>
      </c>
      <c r="G11048" s="7">
        <f t="shared" si="1388"/>
        <v>45172.845649918978</v>
      </c>
      <c r="H11048" s="2" t="e">
        <f>LOOKUP(2,1/(Sheet1!$D:$D=C11048)/(Sheet1!$E:$E&gt;=E11048)/(Sheet1!$E:$E&lt;=G11048),(Sheet1!$E:$E))</f>
        <v>#N/A</v>
      </c>
      <c r="I11048" t="e">
        <f t="shared" si="1383"/>
        <v>#N/A</v>
      </c>
      <c r="J11048" t="s">
        <v>9649</v>
      </c>
      <c r="K11048" t="s">
        <v>8472</v>
      </c>
      <c r="L11048" t="str">
        <f t="shared" si="1387"/>
        <v>WEEK 35</v>
      </c>
    </row>
    <row r="11049" spans="1:12" x14ac:dyDescent="0.35">
      <c r="A11049" s="6">
        <v>4</v>
      </c>
      <c r="B11049" s="6" t="s">
        <v>15118</v>
      </c>
      <c r="C11049" s="6" t="s">
        <v>12105</v>
      </c>
      <c r="D11049" s="6" t="str">
        <f t="shared" si="1385"/>
        <v>4-EMCU3966192</v>
      </c>
      <c r="E11049" s="7">
        <f t="shared" si="1386"/>
        <v>45172.626919444439</v>
      </c>
      <c r="F11049" s="8">
        <v>45172.772752777775</v>
      </c>
      <c r="G11049" s="7">
        <f t="shared" si="1388"/>
        <v>45172.814419444439</v>
      </c>
      <c r="H11049" s="2" t="e">
        <f>LOOKUP(2,1/(Sheet1!$D:$D=C11049)/(Sheet1!$E:$E&gt;=E11049)/(Sheet1!$E:$E&lt;=G11049),(Sheet1!$E:$E))</f>
        <v>#N/A</v>
      </c>
      <c r="I11049" t="e">
        <f t="shared" si="1383"/>
        <v>#N/A</v>
      </c>
      <c r="J11049" t="s">
        <v>9649</v>
      </c>
      <c r="K11049" t="s">
        <v>8472</v>
      </c>
      <c r="L11049" t="str">
        <f t="shared" si="1387"/>
        <v>WEEK 35</v>
      </c>
    </row>
    <row r="11050" spans="1:12" x14ac:dyDescent="0.35">
      <c r="A11050" s="6">
        <v>3</v>
      </c>
      <c r="B11050" s="6" t="s">
        <v>8473</v>
      </c>
      <c r="C11050" s="6" t="s">
        <v>15998</v>
      </c>
      <c r="D11050" s="6" t="str">
        <f t="shared" si="1385"/>
        <v>3-Beau2100449</v>
      </c>
      <c r="E11050" s="7">
        <f t="shared" si="1386"/>
        <v>45172.620733530093</v>
      </c>
      <c r="F11050" s="8">
        <v>45172.766566863429</v>
      </c>
      <c r="G11050" s="7">
        <f t="shared" si="1388"/>
        <v>45172.808233530093</v>
      </c>
      <c r="H11050" s="2" t="e">
        <f>LOOKUP(2,1/(Sheet1!$D:$D=C11050)/(Sheet1!$E:$E&gt;=E11050)/(Sheet1!$E:$E&lt;=G11050),(Sheet1!$E:$E))</f>
        <v>#N/A</v>
      </c>
      <c r="I11050" t="e">
        <f t="shared" si="1383"/>
        <v>#N/A</v>
      </c>
      <c r="J11050" t="s">
        <v>9649</v>
      </c>
      <c r="K11050" t="s">
        <v>8472</v>
      </c>
      <c r="L11050" t="str">
        <f t="shared" si="1387"/>
        <v>WEEK 35</v>
      </c>
    </row>
    <row r="11051" spans="1:12" x14ac:dyDescent="0.35">
      <c r="A11051" s="6">
        <v>4</v>
      </c>
      <c r="B11051" s="6" t="s">
        <v>15093</v>
      </c>
      <c r="C11051" s="6" t="s">
        <v>13049</v>
      </c>
      <c r="D11051" s="6" t="str">
        <f t="shared" si="1385"/>
        <v>4-EGHU3499750</v>
      </c>
      <c r="E11051" s="7">
        <f t="shared" si="1386"/>
        <v>45172.620702280088</v>
      </c>
      <c r="F11051" s="8">
        <v>45172.766535613424</v>
      </c>
      <c r="G11051" s="7">
        <f t="shared" si="1388"/>
        <v>45172.808202280088</v>
      </c>
      <c r="H11051" s="2" t="e">
        <f>LOOKUP(2,1/(Sheet1!$D:$D=C11051)/(Sheet1!$E:$E&gt;=E11051)/(Sheet1!$E:$E&lt;=G11051),(Sheet1!$E:$E))</f>
        <v>#N/A</v>
      </c>
      <c r="I11051" t="e">
        <f t="shared" si="1383"/>
        <v>#N/A</v>
      </c>
      <c r="J11051" t="s">
        <v>9649</v>
      </c>
      <c r="K11051" t="s">
        <v>8472</v>
      </c>
      <c r="L11051" t="str">
        <f t="shared" si="1387"/>
        <v>WEEK 35</v>
      </c>
    </row>
    <row r="11052" spans="1:12" x14ac:dyDescent="0.35">
      <c r="A11052" s="6">
        <v>3</v>
      </c>
      <c r="B11052" s="6" t="s">
        <v>14345</v>
      </c>
      <c r="C11052" s="6" t="s">
        <v>15999</v>
      </c>
      <c r="D11052" s="6" t="str">
        <f t="shared" si="1385"/>
        <v>3-Eisu2070075</v>
      </c>
      <c r="E11052" s="7">
        <f t="shared" si="1386"/>
        <v>45172.613369675921</v>
      </c>
      <c r="F11052" s="8">
        <v>45172.759203009256</v>
      </c>
      <c r="G11052" s="7">
        <f t="shared" si="1388"/>
        <v>45172.800869675921</v>
      </c>
      <c r="H11052" s="2">
        <f>LOOKUP(2,1/(Sheet1!$D:$D=C11052)/(Sheet1!$E:$E&gt;=E11052)/(Sheet1!$E:$E&lt;=G11052),(Sheet1!$E:$E))</f>
        <v>45172.760746516207</v>
      </c>
      <c r="I11052" t="str">
        <f t="shared" si="1383"/>
        <v>0:02:13</v>
      </c>
      <c r="J11052" t="s">
        <v>8471</v>
      </c>
      <c r="K11052" t="s">
        <v>8472</v>
      </c>
      <c r="L11052" t="str">
        <f t="shared" si="1387"/>
        <v>WEEK 35</v>
      </c>
    </row>
    <row r="11053" spans="1:12" x14ac:dyDescent="0.35">
      <c r="A11053" s="6">
        <v>3</v>
      </c>
      <c r="B11053" s="6" t="s">
        <v>14334</v>
      </c>
      <c r="C11053" s="6" t="s">
        <v>16000</v>
      </c>
      <c r="D11053" s="6" t="str">
        <f t="shared" si="1385"/>
        <v>3-ECMU9922000</v>
      </c>
      <c r="E11053" s="7">
        <f t="shared" si="1386"/>
        <v>45172.611773148143</v>
      </c>
      <c r="F11053" s="8">
        <v>45172.757606481478</v>
      </c>
      <c r="G11053" s="7">
        <f t="shared" si="1388"/>
        <v>45172.799273148143</v>
      </c>
      <c r="H11053" s="2" t="e">
        <f>LOOKUP(2,1/(Sheet1!$D:$D=C11053)/(Sheet1!$E:$E&gt;=E11053)/(Sheet1!$E:$E&lt;=G11053),(Sheet1!$E:$E))</f>
        <v>#N/A</v>
      </c>
      <c r="I11053" t="e">
        <f t="shared" si="1383"/>
        <v>#N/A</v>
      </c>
      <c r="J11053" t="s">
        <v>9649</v>
      </c>
      <c r="K11053" t="s">
        <v>8472</v>
      </c>
      <c r="L11053" t="str">
        <f t="shared" si="1387"/>
        <v>WEEK 35</v>
      </c>
    </row>
    <row r="11054" spans="1:12" x14ac:dyDescent="0.35">
      <c r="A11054" s="6">
        <v>3</v>
      </c>
      <c r="B11054" s="6" t="s">
        <v>14333</v>
      </c>
      <c r="C11054" s="6" t="s">
        <v>13064</v>
      </c>
      <c r="D11054" s="6" t="str">
        <f t="shared" si="1385"/>
        <v>3-EGSU3090391</v>
      </c>
      <c r="E11054" s="7">
        <f t="shared" si="1386"/>
        <v>45172.609040625</v>
      </c>
      <c r="F11054" s="8">
        <v>45172.754873958336</v>
      </c>
      <c r="G11054" s="7">
        <f t="shared" si="1388"/>
        <v>45172.796540625</v>
      </c>
      <c r="H11054" s="2" t="e">
        <f>LOOKUP(2,1/(Sheet1!$D:$D=C11054)/(Sheet1!$E:$E&gt;=E11054)/(Sheet1!$E:$E&lt;=G11054),(Sheet1!$E:$E))</f>
        <v>#N/A</v>
      </c>
      <c r="I11054" t="e">
        <f t="shared" si="1383"/>
        <v>#N/A</v>
      </c>
      <c r="J11054" t="s">
        <v>9649</v>
      </c>
      <c r="K11054" t="s">
        <v>8472</v>
      </c>
      <c r="L11054" t="str">
        <f t="shared" si="1387"/>
        <v>WEEK 35</v>
      </c>
    </row>
    <row r="11055" spans="1:12" x14ac:dyDescent="0.35">
      <c r="A11055" s="6">
        <v>4</v>
      </c>
      <c r="B11055" s="6" t="s">
        <v>12575</v>
      </c>
      <c r="C11055" s="6" t="s">
        <v>16001</v>
      </c>
      <c r="D11055" s="6" t="str">
        <f t="shared" si="1385"/>
        <v>4-TCNU8541199</v>
      </c>
      <c r="E11055" s="7">
        <f t="shared" si="1386"/>
        <v>45172.60394818287</v>
      </c>
      <c r="F11055" s="8">
        <v>45172.749781516206</v>
      </c>
      <c r="G11055" s="7">
        <f t="shared" si="1388"/>
        <v>45172.79144818287</v>
      </c>
      <c r="H11055" s="2" t="e">
        <f>LOOKUP(2,1/(Sheet1!$D:$D=C11055)/(Sheet1!$E:$E&gt;=E11055)/(Sheet1!$E:$E&lt;=G11055),(Sheet1!$E:$E))</f>
        <v>#N/A</v>
      </c>
      <c r="I11055" t="e">
        <f t="shared" si="1383"/>
        <v>#N/A</v>
      </c>
      <c r="J11055" t="s">
        <v>9649</v>
      </c>
      <c r="K11055" t="s">
        <v>8472</v>
      </c>
      <c r="L11055" t="str">
        <f t="shared" si="1387"/>
        <v>WEEK 35</v>
      </c>
    </row>
    <row r="11056" spans="1:12" x14ac:dyDescent="0.35">
      <c r="A11056" s="6">
        <v>4</v>
      </c>
      <c r="B11056" s="6" t="s">
        <v>15219</v>
      </c>
      <c r="C11056" s="6" t="s">
        <v>13337</v>
      </c>
      <c r="D11056" s="6" t="str">
        <f t="shared" si="1385"/>
        <v>4-MAGU5336585</v>
      </c>
      <c r="E11056" s="7">
        <f t="shared" si="1386"/>
        <v>45172.593565046292</v>
      </c>
      <c r="F11056" s="8">
        <v>45172.739398379628</v>
      </c>
      <c r="G11056" s="7">
        <f t="shared" si="1388"/>
        <v>45172.781065046292</v>
      </c>
      <c r="H11056" s="2">
        <f>LOOKUP(2,1/(Sheet1!$D:$D=C11056)/(Sheet1!$E:$E&gt;=E11056)/(Sheet1!$E:$E&lt;=G11056),(Sheet1!$E:$E))</f>
        <v>45172.740888900466</v>
      </c>
      <c r="I11056" t="str">
        <f t="shared" si="1383"/>
        <v>0:02:09</v>
      </c>
      <c r="J11056" t="s">
        <v>8471</v>
      </c>
      <c r="K11056" t="s">
        <v>8472</v>
      </c>
      <c r="L11056" t="str">
        <f t="shared" si="1387"/>
        <v>WEEK 35</v>
      </c>
    </row>
    <row r="11057" spans="1:12" x14ac:dyDescent="0.35">
      <c r="A11057" s="6">
        <v>3</v>
      </c>
      <c r="B11057" s="6" t="s">
        <v>14904</v>
      </c>
      <c r="C11057" s="6" t="s">
        <v>14084</v>
      </c>
      <c r="D11057" s="6" t="str">
        <f t="shared" si="1385"/>
        <v>3-WFHU5170945</v>
      </c>
      <c r="E11057" s="7">
        <f t="shared" si="1386"/>
        <v>45172.5842037037</v>
      </c>
      <c r="F11057" s="8">
        <v>45172.730037037036</v>
      </c>
      <c r="G11057" s="7">
        <f t="shared" si="1388"/>
        <v>45172.7717037037</v>
      </c>
      <c r="H11057" s="2" t="e">
        <f>LOOKUP(2,1/(Sheet1!$D:$D=C11057)/(Sheet1!$E:$E&gt;=E11057)/(Sheet1!$E:$E&lt;=G11057),(Sheet1!$E:$E))</f>
        <v>#N/A</v>
      </c>
      <c r="I11057" t="e">
        <f t="shared" si="1383"/>
        <v>#N/A</v>
      </c>
      <c r="J11057" t="s">
        <v>9649</v>
      </c>
      <c r="K11057" t="s">
        <v>8472</v>
      </c>
      <c r="L11057" t="str">
        <f t="shared" si="1387"/>
        <v>WEEK 35</v>
      </c>
    </row>
    <row r="11058" spans="1:12" x14ac:dyDescent="0.35">
      <c r="A11058" s="6">
        <v>4</v>
      </c>
      <c r="B11058" s="6" t="s">
        <v>8473</v>
      </c>
      <c r="C11058" s="6" t="s">
        <v>16002</v>
      </c>
      <c r="D11058" s="6" t="str">
        <f t="shared" si="1385"/>
        <v>4-BMOU4819462</v>
      </c>
      <c r="E11058" s="7">
        <f t="shared" si="1386"/>
        <v>45172.579614780087</v>
      </c>
      <c r="F11058" s="8">
        <v>45172.725448113422</v>
      </c>
      <c r="G11058" s="7">
        <f t="shared" si="1388"/>
        <v>45172.767114780087</v>
      </c>
      <c r="H11058" s="2" t="e">
        <f>LOOKUP(2,1/(Sheet1!$D:$D=C11058)/(Sheet1!$E:$E&gt;=E11058)/(Sheet1!$E:$E&lt;=G11058),(Sheet1!$E:$E))</f>
        <v>#N/A</v>
      </c>
      <c r="I11058" t="e">
        <f t="shared" si="1383"/>
        <v>#N/A</v>
      </c>
      <c r="J11058" t="s">
        <v>9649</v>
      </c>
      <c r="K11058" t="s">
        <v>8472</v>
      </c>
      <c r="L11058" t="str">
        <f t="shared" si="1387"/>
        <v>WEEK 35</v>
      </c>
    </row>
    <row r="11059" spans="1:12" x14ac:dyDescent="0.35">
      <c r="A11059" s="6">
        <v>4</v>
      </c>
      <c r="B11059" s="6" t="s">
        <v>15479</v>
      </c>
      <c r="C11059" s="6" t="s">
        <v>16003</v>
      </c>
      <c r="D11059" s="6" t="str">
        <f t="shared" si="1385"/>
        <v>4-TLLU4623896</v>
      </c>
      <c r="E11059" s="7">
        <f t="shared" si="1386"/>
        <v>45172.573562731479</v>
      </c>
      <c r="F11059" s="8">
        <v>45172.719396064815</v>
      </c>
      <c r="G11059" s="7">
        <f t="shared" si="1388"/>
        <v>45172.761062731479</v>
      </c>
      <c r="H11059" s="2" t="e">
        <f>LOOKUP(2,1/(Sheet1!$D:$D=C11059)/(Sheet1!$E:$E&gt;=E11059)/(Sheet1!$E:$E&lt;=G11059),(Sheet1!$E:$E))</f>
        <v>#N/A</v>
      </c>
      <c r="I11059" t="e">
        <f t="shared" si="1383"/>
        <v>#N/A</v>
      </c>
      <c r="J11059" t="s">
        <v>9649</v>
      </c>
      <c r="K11059" t="s">
        <v>8472</v>
      </c>
      <c r="L11059" t="str">
        <f t="shared" si="1387"/>
        <v>WEEK 35</v>
      </c>
    </row>
    <row r="11060" spans="1:12" x14ac:dyDescent="0.35">
      <c r="A11060" s="6">
        <v>3</v>
      </c>
      <c r="B11060" s="6" t="s">
        <v>14783</v>
      </c>
      <c r="C11060" s="6" t="s">
        <v>16004</v>
      </c>
      <c r="D11060" s="6" t="str">
        <f t="shared" si="1385"/>
        <v>3-TCNU6415838</v>
      </c>
      <c r="E11060" s="7">
        <f t="shared" si="1386"/>
        <v>45172.572850925921</v>
      </c>
      <c r="F11060" s="8">
        <v>45172.718684259256</v>
      </c>
      <c r="G11060" s="7">
        <f t="shared" si="1388"/>
        <v>45172.760350925921</v>
      </c>
      <c r="H11060" s="2" t="e">
        <f>LOOKUP(2,1/(Sheet1!$D:$D=C11060)/(Sheet1!$E:$E&gt;=E11060)/(Sheet1!$E:$E&lt;=G11060),(Sheet1!$E:$E))</f>
        <v>#N/A</v>
      </c>
      <c r="I11060" t="e">
        <f t="shared" si="1383"/>
        <v>#N/A</v>
      </c>
      <c r="J11060" t="s">
        <v>9649</v>
      </c>
      <c r="K11060" t="s">
        <v>8472</v>
      </c>
      <c r="L11060" t="str">
        <f t="shared" si="1387"/>
        <v>WEEK 35</v>
      </c>
    </row>
    <row r="11061" spans="1:12" x14ac:dyDescent="0.35">
      <c r="A11061" s="6">
        <v>4</v>
      </c>
      <c r="B11061" s="6" t="s">
        <v>15030</v>
      </c>
      <c r="C11061" s="6" t="s">
        <v>15012</v>
      </c>
      <c r="D11061" s="6" t="str">
        <f t="shared" si="1385"/>
        <v>4-CMAU6736138</v>
      </c>
      <c r="E11061" s="7">
        <f t="shared" si="1386"/>
        <v>45172.538721608791</v>
      </c>
      <c r="F11061" s="8">
        <v>45172.684554942127</v>
      </c>
      <c r="G11061" s="7">
        <f t="shared" si="1388"/>
        <v>45172.726221608791</v>
      </c>
      <c r="H11061" s="2">
        <f>LOOKUP(2,1/(Sheet1!$D:$D=C11061)/(Sheet1!$E:$E&gt;=E11061)/(Sheet1!$E:$E&lt;=G11061),(Sheet1!$E:$E))</f>
        <v>45172.685993692132</v>
      </c>
      <c r="I11061" t="str">
        <f t="shared" si="1383"/>
        <v>0:02:04</v>
      </c>
      <c r="J11061" t="s">
        <v>8471</v>
      </c>
      <c r="K11061" t="s">
        <v>8472</v>
      </c>
      <c r="L11061" t="str">
        <f t="shared" si="1387"/>
        <v>WEEK 35</v>
      </c>
    </row>
    <row r="11062" spans="1:12" x14ac:dyDescent="0.35">
      <c r="A11062" s="6">
        <v>3</v>
      </c>
      <c r="B11062" s="6" t="s">
        <v>14486</v>
      </c>
      <c r="C11062" s="6" t="s">
        <v>16005</v>
      </c>
      <c r="D11062" s="6" t="str">
        <f t="shared" si="1385"/>
        <v>3-MRKU2496228</v>
      </c>
      <c r="E11062" s="7">
        <f t="shared" si="1386"/>
        <v>45172.533573182867</v>
      </c>
      <c r="F11062" s="8">
        <v>45172.679406516203</v>
      </c>
      <c r="G11062" s="7">
        <f t="shared" si="1388"/>
        <v>45172.721073182867</v>
      </c>
      <c r="H11062" s="2" t="e">
        <f>LOOKUP(2,1/(Sheet1!$D:$D=C11062)/(Sheet1!$E:$E&gt;=E11062)/(Sheet1!$E:$E&lt;=G11062),(Sheet1!$E:$E))</f>
        <v>#N/A</v>
      </c>
      <c r="I11062" t="e">
        <f t="shared" si="1383"/>
        <v>#N/A</v>
      </c>
      <c r="J11062" t="s">
        <v>9649</v>
      </c>
      <c r="K11062" t="s">
        <v>8472</v>
      </c>
      <c r="L11062" t="str">
        <f t="shared" si="1387"/>
        <v>WEEK 35</v>
      </c>
    </row>
    <row r="11063" spans="1:12" x14ac:dyDescent="0.35">
      <c r="A11063" s="6">
        <v>3</v>
      </c>
      <c r="B11063" s="6" t="s">
        <v>14151</v>
      </c>
      <c r="C11063" s="6" t="s">
        <v>14154</v>
      </c>
      <c r="D11063" s="6" t="str">
        <f t="shared" si="1385"/>
        <v>3-APHU7062952</v>
      </c>
      <c r="E11063" s="7">
        <f t="shared" si="1386"/>
        <v>45172.522503090273</v>
      </c>
      <c r="F11063" s="8">
        <v>45172.668336423609</v>
      </c>
      <c r="G11063" s="7">
        <f t="shared" si="1388"/>
        <v>45172.710003090273</v>
      </c>
      <c r="H11063" s="2">
        <f>LOOKUP(2,1/(Sheet1!$D:$D=C11063)/(Sheet1!$E:$E&gt;=E11063)/(Sheet1!$E:$E&lt;=G11063),(Sheet1!$E:$E))</f>
        <v>45172.661798263885</v>
      </c>
      <c r="I11063" t="str">
        <f t="shared" si="1383"/>
        <v>+0:09:25</v>
      </c>
      <c r="J11063" t="s">
        <v>9650</v>
      </c>
      <c r="K11063" t="s">
        <v>8472</v>
      </c>
      <c r="L11063" t="str">
        <f t="shared" si="1387"/>
        <v>WEEK 35</v>
      </c>
    </row>
    <row r="11064" spans="1:12" x14ac:dyDescent="0.35">
      <c r="A11064" s="6">
        <v>4</v>
      </c>
      <c r="B11064" s="6" t="s">
        <v>14930</v>
      </c>
      <c r="C11064" s="6" t="s">
        <v>12653</v>
      </c>
      <c r="D11064" s="6" t="str">
        <f t="shared" si="1385"/>
        <v>4-APHU4659570</v>
      </c>
      <c r="E11064" s="7">
        <f t="shared" si="1386"/>
        <v>45172.492968483792</v>
      </c>
      <c r="F11064" s="8">
        <v>45172.638801817127</v>
      </c>
      <c r="G11064" s="7">
        <f t="shared" si="1388"/>
        <v>45172.680468483792</v>
      </c>
      <c r="H11064" s="2">
        <f>LOOKUP(2,1/(Sheet1!$D:$D=C11064)/(Sheet1!$E:$E&gt;=E11064)/(Sheet1!$E:$E&lt;=G11064),(Sheet1!$E:$E))</f>
        <v>45172.640312696756</v>
      </c>
      <c r="I11064" t="str">
        <f t="shared" si="1383"/>
        <v>0:02:11</v>
      </c>
      <c r="J11064" t="s">
        <v>8471</v>
      </c>
      <c r="K11064" t="s">
        <v>8472</v>
      </c>
      <c r="L11064" t="str">
        <f t="shared" si="1387"/>
        <v>WEEK 35</v>
      </c>
    </row>
    <row r="11065" spans="1:12" x14ac:dyDescent="0.35">
      <c r="A11065" s="6">
        <v>4</v>
      </c>
      <c r="B11065" s="6" t="s">
        <v>15196</v>
      </c>
      <c r="C11065" s="6" t="s">
        <v>13076</v>
      </c>
      <c r="D11065" s="6" t="str">
        <f t="shared" si="1385"/>
        <v>4-EITU0061463</v>
      </c>
      <c r="E11065" s="7">
        <f t="shared" si="1386"/>
        <v>45172.474303854164</v>
      </c>
      <c r="F11065" s="8">
        <v>45172.620137187499</v>
      </c>
      <c r="G11065" s="7">
        <f t="shared" si="1388"/>
        <v>45172.661803854164</v>
      </c>
      <c r="H11065" s="2">
        <f>LOOKUP(2,1/(Sheet1!$D:$D=C11065)/(Sheet1!$E:$E&gt;=E11065)/(Sheet1!$E:$E&lt;=G11065),(Sheet1!$E:$E))</f>
        <v>45172.620834502311</v>
      </c>
      <c r="I11065" t="str">
        <f t="shared" si="1383"/>
        <v>0:01:00</v>
      </c>
      <c r="J11065" t="s">
        <v>8471</v>
      </c>
      <c r="K11065" t="s">
        <v>8472</v>
      </c>
      <c r="L11065" t="str">
        <f t="shared" si="1387"/>
        <v>WEEK 35</v>
      </c>
    </row>
    <row r="11066" spans="1:12" x14ac:dyDescent="0.35">
      <c r="A11066" s="6">
        <v>2</v>
      </c>
      <c r="B11066" s="6" t="s">
        <v>13715</v>
      </c>
      <c r="C11066" s="6" t="s">
        <v>13713</v>
      </c>
      <c r="D11066" s="6" t="str">
        <f t="shared" si="1385"/>
        <v>2-SKHU9803898</v>
      </c>
      <c r="E11066" s="7">
        <f t="shared" si="1386"/>
        <v>45172.465978854161</v>
      </c>
      <c r="F11066" s="8">
        <v>45172.611812187497</v>
      </c>
      <c r="G11066" s="7">
        <f t="shared" si="1388"/>
        <v>45172.653478854161</v>
      </c>
      <c r="H11066" s="2">
        <f>LOOKUP(2,1/(Sheet1!$D:$D=C11066)/(Sheet1!$E:$E&gt;=E11066)/(Sheet1!$E:$E&lt;=G11066),(Sheet1!$E:$E))</f>
        <v>45172.612547476849</v>
      </c>
      <c r="I11066" t="str">
        <f t="shared" si="1383"/>
        <v>0:01:04</v>
      </c>
      <c r="J11066" t="s">
        <v>8471</v>
      </c>
      <c r="K11066" t="s">
        <v>8472</v>
      </c>
      <c r="L11066" t="str">
        <f t="shared" si="1387"/>
        <v>WEEK 35</v>
      </c>
    </row>
    <row r="11067" spans="1:12" x14ac:dyDescent="0.35">
      <c r="A11067" s="6">
        <v>4</v>
      </c>
      <c r="B11067" s="6" t="s">
        <v>15191</v>
      </c>
      <c r="C11067" s="6" t="s">
        <v>13860</v>
      </c>
      <c r="D11067" s="6" t="str">
        <f t="shared" si="1385"/>
        <v>4-TCNU7554988</v>
      </c>
      <c r="E11067" s="7">
        <f t="shared" si="1386"/>
        <v>45172.251793287032</v>
      </c>
      <c r="F11067" s="8">
        <v>45172.397626620368</v>
      </c>
      <c r="G11067" s="7">
        <f t="shared" si="1388"/>
        <v>45172.439293287032</v>
      </c>
      <c r="H11067" s="2" t="e">
        <f>LOOKUP(2,1/(Sheet1!$D:$D=C11067)/(Sheet1!$E:$E&gt;=E11067)/(Sheet1!$E:$E&lt;=G11067),(Sheet1!$E:$E))</f>
        <v>#N/A</v>
      </c>
      <c r="I11067" t="e">
        <f t="shared" si="1383"/>
        <v>#N/A</v>
      </c>
      <c r="J11067" t="s">
        <v>9649</v>
      </c>
      <c r="K11067" t="s">
        <v>8472</v>
      </c>
      <c r="L11067" t="str">
        <f t="shared" si="1387"/>
        <v>WEEK 35</v>
      </c>
    </row>
    <row r="11068" spans="1:12" x14ac:dyDescent="0.35">
      <c r="A11068" s="6">
        <v>3</v>
      </c>
      <c r="B11068" s="6" t="s">
        <v>8473</v>
      </c>
      <c r="C11068" s="6" t="s">
        <v>16006</v>
      </c>
      <c r="D11068" s="6" t="str">
        <f t="shared" si="1385"/>
        <v>3-TCKU9971482</v>
      </c>
      <c r="E11068" s="7">
        <f t="shared" si="1386"/>
        <v>45172.206490474535</v>
      </c>
      <c r="F11068" s="8">
        <v>45172.352323807871</v>
      </c>
      <c r="G11068" s="7">
        <f t="shared" si="1388"/>
        <v>45172.393990474535</v>
      </c>
      <c r="H11068" s="2" t="e">
        <f>LOOKUP(2,1/(Sheet1!$D:$D=C11068)/(Sheet1!$E:$E&gt;=E11068)/(Sheet1!$E:$E&lt;=G11068),(Sheet1!$E:$E))</f>
        <v>#N/A</v>
      </c>
      <c r="I11068" t="e">
        <f t="shared" si="1383"/>
        <v>#N/A</v>
      </c>
      <c r="J11068" t="s">
        <v>9649</v>
      </c>
      <c r="K11068" t="s">
        <v>8472</v>
      </c>
      <c r="L11068" t="str">
        <f t="shared" si="1387"/>
        <v>WEEK 35</v>
      </c>
    </row>
    <row r="11069" spans="1:12" x14ac:dyDescent="0.35">
      <c r="A11069" s="6">
        <v>4</v>
      </c>
      <c r="B11069" s="6" t="s">
        <v>8473</v>
      </c>
      <c r="C11069" s="6" t="s">
        <v>16007</v>
      </c>
      <c r="D11069" s="6" t="str">
        <f t="shared" si="1385"/>
        <v>4-Tcnu9982373</v>
      </c>
      <c r="E11069" s="7">
        <f t="shared" si="1386"/>
        <v>45172.184465428239</v>
      </c>
      <c r="F11069" s="8">
        <v>45172.330298761575</v>
      </c>
      <c r="G11069" s="7">
        <f t="shared" si="1388"/>
        <v>45172.371965428239</v>
      </c>
      <c r="H11069" s="2" t="e">
        <f>LOOKUP(2,1/(Sheet1!$D:$D=C11069)/(Sheet1!$E:$E&gt;=E11069)/(Sheet1!$E:$E&lt;=G11069),(Sheet1!$E:$E))</f>
        <v>#N/A</v>
      </c>
      <c r="I11069" t="e">
        <f t="shared" si="1383"/>
        <v>#N/A</v>
      </c>
      <c r="J11069" t="s">
        <v>9649</v>
      </c>
      <c r="K11069" t="s">
        <v>8472</v>
      </c>
      <c r="L11069" t="str">
        <f t="shared" si="1387"/>
        <v>WEEK 35</v>
      </c>
    </row>
    <row r="11070" spans="1:12" x14ac:dyDescent="0.35">
      <c r="A11070" s="6">
        <v>3</v>
      </c>
      <c r="B11070" s="6" t="s">
        <v>12152</v>
      </c>
      <c r="C11070" s="6" t="s">
        <v>12152</v>
      </c>
      <c r="D11070" s="6" t="str">
        <f t="shared" si="1385"/>
        <v>3-GCXU5871430</v>
      </c>
      <c r="E11070" s="7">
        <f t="shared" si="1386"/>
        <v>45172.159235995365</v>
      </c>
      <c r="F11070" s="8">
        <v>45172.3050693287</v>
      </c>
      <c r="G11070" s="7">
        <f t="shared" si="1388"/>
        <v>45172.346735995365</v>
      </c>
      <c r="H11070" s="2">
        <f>LOOKUP(2,1/(Sheet1!$D:$D=C11070)/(Sheet1!$E:$E&gt;=E11070)/(Sheet1!$E:$E&lt;=G11070),(Sheet1!$E:$E))</f>
        <v>45172.306604618054</v>
      </c>
      <c r="I11070" t="str">
        <f t="shared" si="1383"/>
        <v>0:02:13</v>
      </c>
      <c r="J11070" t="s">
        <v>8471</v>
      </c>
      <c r="K11070" t="s">
        <v>8472</v>
      </c>
      <c r="L11070" t="str">
        <f t="shared" si="1387"/>
        <v>WEEK 35</v>
      </c>
    </row>
    <row r="11071" spans="1:12" x14ac:dyDescent="0.35">
      <c r="A11071" s="6">
        <v>3</v>
      </c>
      <c r="B11071" s="6" t="s">
        <v>14335</v>
      </c>
      <c r="C11071" s="6" t="s">
        <v>13658</v>
      </c>
      <c r="D11071" s="6" t="str">
        <f t="shared" si="1385"/>
        <v>3-SEGU6455541</v>
      </c>
      <c r="E11071" s="7">
        <f t="shared" si="1386"/>
        <v>45172.150969942129</v>
      </c>
      <c r="F11071" s="8">
        <v>45172.296803275465</v>
      </c>
      <c r="G11071" s="7">
        <f t="shared" si="1388"/>
        <v>45172.338469942129</v>
      </c>
      <c r="H11071" s="2" t="e">
        <f>LOOKUP(2,1/(Sheet1!$D:$D=C11071)/(Sheet1!$E:$E&gt;=E11071)/(Sheet1!$E:$E&lt;=G11071),(Sheet1!$E:$E))</f>
        <v>#N/A</v>
      </c>
      <c r="I11071" t="e">
        <f t="shared" si="1383"/>
        <v>#N/A</v>
      </c>
      <c r="J11071" t="s">
        <v>9649</v>
      </c>
      <c r="K11071" t="s">
        <v>8472</v>
      </c>
      <c r="L11071" t="str">
        <f t="shared" si="1387"/>
        <v>WEEK 35</v>
      </c>
    </row>
    <row r="11072" spans="1:12" x14ac:dyDescent="0.35">
      <c r="A11072" s="6">
        <v>4</v>
      </c>
      <c r="B11072" s="6" t="s">
        <v>15220</v>
      </c>
      <c r="C11072" s="6" t="s">
        <v>13339</v>
      </c>
      <c r="D11072" s="6" t="str">
        <f t="shared" si="1385"/>
        <v>4-MAGU5351867</v>
      </c>
      <c r="E11072" s="7">
        <f t="shared" si="1386"/>
        <v>45172.04491759259</v>
      </c>
      <c r="F11072" s="8">
        <v>45172.190750925925</v>
      </c>
      <c r="G11072" s="7">
        <f t="shared" si="1388"/>
        <v>45172.23241759259</v>
      </c>
      <c r="H11072" s="2" t="e">
        <f>LOOKUP(2,1/(Sheet1!$D:$D=C11072)/(Sheet1!$E:$E&gt;=E11072)/(Sheet1!$E:$E&lt;=G11072),(Sheet1!$E:$E))</f>
        <v>#N/A</v>
      </c>
      <c r="I11072" t="e">
        <f t="shared" si="1383"/>
        <v>#N/A</v>
      </c>
      <c r="J11072" t="s">
        <v>9649</v>
      </c>
      <c r="K11072" t="s">
        <v>8472</v>
      </c>
      <c r="L11072" t="str">
        <f t="shared" si="1387"/>
        <v>WEEK 35</v>
      </c>
    </row>
    <row r="11073" spans="1:12" x14ac:dyDescent="0.35">
      <c r="A11073" s="6">
        <v>4</v>
      </c>
      <c r="B11073" s="6" t="s">
        <v>8473</v>
      </c>
      <c r="C11073" s="6" t="s">
        <v>16008</v>
      </c>
      <c r="D11073" s="6" t="str">
        <f t="shared" si="1385"/>
        <v>4-APHU6612777</v>
      </c>
      <c r="E11073" s="7">
        <f t="shared" si="1386"/>
        <v>45171.961925960648</v>
      </c>
      <c r="F11073" s="8">
        <v>45172.107759293984</v>
      </c>
      <c r="G11073" s="7">
        <f t="shared" si="1388"/>
        <v>45172.149425960648</v>
      </c>
      <c r="H11073" s="2" t="e">
        <f>LOOKUP(2,1/(Sheet1!$D:$D=C11073)/(Sheet1!$E:$E&gt;=E11073)/(Sheet1!$E:$E&lt;=G11073),(Sheet1!$E:$E))</f>
        <v>#N/A</v>
      </c>
      <c r="I11073" t="e">
        <f t="shared" si="1383"/>
        <v>#N/A</v>
      </c>
      <c r="J11073" t="s">
        <v>9649</v>
      </c>
      <c r="K11073" t="s">
        <v>8472</v>
      </c>
      <c r="L11073" t="str">
        <f t="shared" si="1387"/>
        <v>WEEK 35</v>
      </c>
    </row>
    <row r="11074" spans="1:12" x14ac:dyDescent="0.35">
      <c r="A11074" s="6">
        <v>3</v>
      </c>
      <c r="B11074" s="6" t="s">
        <v>8473</v>
      </c>
      <c r="C11074" s="6" t="s">
        <v>16009</v>
      </c>
      <c r="D11074" s="6" t="str">
        <f t="shared" si="1385"/>
        <v>3-Ecmu8116680</v>
      </c>
      <c r="E11074" s="7">
        <f t="shared" si="1386"/>
        <v>45171.941635532407</v>
      </c>
      <c r="F11074" s="8">
        <v>45172.087468865742</v>
      </c>
      <c r="G11074" s="7">
        <f t="shared" si="1388"/>
        <v>45172.129135532407</v>
      </c>
      <c r="H11074" s="2" t="e">
        <f>LOOKUP(2,1/(Sheet1!$D:$D=C11074)/(Sheet1!$E:$E&gt;=E11074)/(Sheet1!$E:$E&lt;=G11074),(Sheet1!$E:$E))</f>
        <v>#N/A</v>
      </c>
      <c r="I11074" t="e">
        <f t="shared" si="1383"/>
        <v>#N/A</v>
      </c>
      <c r="J11074" t="s">
        <v>9649</v>
      </c>
      <c r="K11074" t="s">
        <v>8472</v>
      </c>
      <c r="L11074" t="str">
        <f t="shared" si="1387"/>
        <v>WEEK 35</v>
      </c>
    </row>
    <row r="11075" spans="1:12" x14ac:dyDescent="0.35">
      <c r="A11075" s="6">
        <v>4</v>
      </c>
      <c r="B11075" s="6" t="s">
        <v>8473</v>
      </c>
      <c r="C11075" s="6" t="s">
        <v>16010</v>
      </c>
      <c r="D11075" s="6" t="str">
        <f t="shared" si="1385"/>
        <v>4-TRHU2571836</v>
      </c>
      <c r="E11075" s="7">
        <f t="shared" si="1386"/>
        <v>45171.914037268514</v>
      </c>
      <c r="F11075" s="8">
        <v>45172.05987060185</v>
      </c>
      <c r="G11075" s="7">
        <f t="shared" si="1388"/>
        <v>45172.101537268514</v>
      </c>
      <c r="H11075" s="2" t="e">
        <f>LOOKUP(2,1/(Sheet1!$D:$D=C11075)/(Sheet1!$E:$E&gt;=E11075)/(Sheet1!$E:$E&lt;=G11075),(Sheet1!$E:$E))</f>
        <v>#N/A</v>
      </c>
      <c r="I11075" t="e">
        <f t="shared" si="1383"/>
        <v>#N/A</v>
      </c>
      <c r="J11075" t="s">
        <v>9649</v>
      </c>
      <c r="K11075" t="s">
        <v>8472</v>
      </c>
      <c r="L11075" t="str">
        <f t="shared" si="1387"/>
        <v>WEEK 35</v>
      </c>
    </row>
    <row r="11076" spans="1:12" x14ac:dyDescent="0.35">
      <c r="A11076" s="6">
        <v>3</v>
      </c>
      <c r="B11076" s="6" t="s">
        <v>14698</v>
      </c>
      <c r="C11076" s="6" t="s">
        <v>13690</v>
      </c>
      <c r="D11076" s="6" t="str">
        <f t="shared" si="1385"/>
        <v>3-SITU2886220</v>
      </c>
      <c r="E11076" s="7">
        <f t="shared" si="1386"/>
        <v>45171.913258912035</v>
      </c>
      <c r="F11076" s="8">
        <v>45172.05909224537</v>
      </c>
      <c r="G11076" s="7">
        <f t="shared" si="1388"/>
        <v>45172.100758912035</v>
      </c>
      <c r="H11076" s="2" t="e">
        <f>LOOKUP(2,1/(Sheet1!$D:$D=C11076)/(Sheet1!$E:$E&gt;=E11076)/(Sheet1!$E:$E&lt;=G11076),(Sheet1!$E:$E))</f>
        <v>#N/A</v>
      </c>
      <c r="I11076" t="e">
        <f t="shared" si="1383"/>
        <v>#N/A</v>
      </c>
      <c r="J11076" t="s">
        <v>9649</v>
      </c>
      <c r="K11076" t="s">
        <v>8472</v>
      </c>
      <c r="L11076" t="str">
        <f t="shared" si="1387"/>
        <v>WEEK 35</v>
      </c>
    </row>
    <row r="11077" spans="1:12" x14ac:dyDescent="0.35">
      <c r="A11077" s="6">
        <v>3</v>
      </c>
      <c r="B11077" s="6" t="s">
        <v>8473</v>
      </c>
      <c r="C11077" s="6" t="s">
        <v>16011</v>
      </c>
      <c r="D11077" s="6" t="str">
        <f t="shared" si="1385"/>
        <v>3-cmau7130063</v>
      </c>
      <c r="E11077" s="7">
        <f t="shared" si="1386"/>
        <v>45171.834193750001</v>
      </c>
      <c r="F11077" s="8">
        <v>45171.980027083337</v>
      </c>
      <c r="G11077" s="7">
        <f t="shared" si="1388"/>
        <v>45172.021693750001</v>
      </c>
      <c r="H11077" s="2" t="e">
        <f>LOOKUP(2,1/(Sheet1!$D:$D=C11077)/(Sheet1!$E:$E&gt;=E11077)/(Sheet1!$E:$E&lt;=G11077),(Sheet1!$E:$E))</f>
        <v>#N/A</v>
      </c>
      <c r="I11077" t="e">
        <f t="shared" si="1383"/>
        <v>#N/A</v>
      </c>
      <c r="J11077" t="s">
        <v>9649</v>
      </c>
      <c r="K11077" t="s">
        <v>8472</v>
      </c>
      <c r="L11077" t="str">
        <f t="shared" si="1387"/>
        <v>WEEK 35</v>
      </c>
    </row>
    <row r="11078" spans="1:12" x14ac:dyDescent="0.35">
      <c r="A11078" s="6">
        <v>4</v>
      </c>
      <c r="B11078" s="6" t="s">
        <v>8473</v>
      </c>
      <c r="C11078" s="6" t="s">
        <v>13674</v>
      </c>
      <c r="D11078" s="6" t="str">
        <f t="shared" si="1385"/>
        <v>4-SEKU5809692</v>
      </c>
      <c r="E11078" s="7">
        <f t="shared" si="1386"/>
        <v>45171.82185601852</v>
      </c>
      <c r="F11078" s="8">
        <v>45171.967689351855</v>
      </c>
      <c r="G11078" s="7">
        <f t="shared" si="1388"/>
        <v>45172.00935601852</v>
      </c>
      <c r="H11078" s="2" t="e">
        <f>LOOKUP(2,1/(Sheet1!$D:$D=C11078)/(Sheet1!$E:$E&gt;=E11078)/(Sheet1!$E:$E&lt;=G11078),(Sheet1!$E:$E))</f>
        <v>#N/A</v>
      </c>
      <c r="I11078" t="e">
        <f t="shared" si="1383"/>
        <v>#N/A</v>
      </c>
      <c r="J11078" t="s">
        <v>9649</v>
      </c>
      <c r="K11078" t="s">
        <v>8472</v>
      </c>
      <c r="L11078" t="str">
        <f t="shared" si="1387"/>
        <v>WEEK 35</v>
      </c>
    </row>
    <row r="11079" spans="1:12" x14ac:dyDescent="0.35">
      <c r="A11079" s="6">
        <v>4</v>
      </c>
      <c r="B11079" s="6" t="s">
        <v>15025</v>
      </c>
      <c r="C11079" s="6" t="s">
        <v>15026</v>
      </c>
      <c r="D11079" s="6" t="str">
        <f t="shared" si="1385"/>
        <v>4-CMAU9057038</v>
      </c>
      <c r="E11079" s="7">
        <f t="shared" si="1386"/>
        <v>45171.722529432867</v>
      </c>
      <c r="F11079" s="8">
        <v>45171.868362766203</v>
      </c>
      <c r="G11079" s="7">
        <f t="shared" si="1388"/>
        <v>45171.910029432867</v>
      </c>
      <c r="H11079" s="2">
        <f>LOOKUP(2,1/(Sheet1!$D:$D=C11079)/(Sheet1!$E:$E&gt;=E11079)/(Sheet1!$E:$E&lt;=G11079),(Sheet1!$E:$E))</f>
        <v>45171.869511249999</v>
      </c>
      <c r="I11079" t="str">
        <f t="shared" si="1383"/>
        <v>0:01:39</v>
      </c>
      <c r="J11079" t="s">
        <v>8471</v>
      </c>
      <c r="K11079" t="s">
        <v>8472</v>
      </c>
      <c r="L11079" t="str">
        <f t="shared" si="1387"/>
        <v>WEEK 35</v>
      </c>
    </row>
    <row r="11080" spans="1:12" x14ac:dyDescent="0.35">
      <c r="A11080" s="6">
        <v>4</v>
      </c>
      <c r="B11080" s="6" t="s">
        <v>14996</v>
      </c>
      <c r="C11080" s="6" t="s">
        <v>16012</v>
      </c>
      <c r="D11080" s="6" t="str">
        <f t="shared" si="1385"/>
        <v>4-cmau4153949</v>
      </c>
      <c r="E11080" s="7">
        <f t="shared" si="1386"/>
        <v>45171.696569675922</v>
      </c>
      <c r="F11080" s="8">
        <v>45171.842403009257</v>
      </c>
      <c r="G11080" s="7">
        <f t="shared" si="1388"/>
        <v>45171.884069675922</v>
      </c>
      <c r="H11080" s="2" t="e">
        <f>LOOKUP(2,1/(Sheet1!$D:$D=C11080)/(Sheet1!$E:$E&gt;=E11080)/(Sheet1!$E:$E&lt;=G11080),(Sheet1!$E:$E))</f>
        <v>#N/A</v>
      </c>
      <c r="I11080" t="e">
        <f t="shared" si="1383"/>
        <v>#N/A</v>
      </c>
      <c r="J11080" t="s">
        <v>9649</v>
      </c>
      <c r="K11080" t="s">
        <v>8472</v>
      </c>
      <c r="L11080" t="str">
        <f t="shared" si="1387"/>
        <v>WEEK 35</v>
      </c>
    </row>
    <row r="11081" spans="1:12" x14ac:dyDescent="0.35">
      <c r="A11081" s="6">
        <v>3</v>
      </c>
      <c r="B11081" s="6" t="s">
        <v>8473</v>
      </c>
      <c r="C11081" s="6" t="s">
        <v>14092</v>
      </c>
      <c r="D11081" s="6" t="str">
        <f t="shared" si="1385"/>
        <v>3-WHSU5078590</v>
      </c>
      <c r="E11081" s="7">
        <f t="shared" si="1386"/>
        <v>45171.684706712964</v>
      </c>
      <c r="F11081" s="8">
        <v>45171.8305400463</v>
      </c>
      <c r="G11081" s="7">
        <f t="shared" si="1388"/>
        <v>45171.872206712964</v>
      </c>
      <c r="H11081" s="2" t="e">
        <f>LOOKUP(2,1/(Sheet1!$D:$D=C11081)/(Sheet1!$E:$E&gt;=E11081)/(Sheet1!$E:$E&lt;=G11081),(Sheet1!$E:$E))</f>
        <v>#N/A</v>
      </c>
      <c r="I11081" t="e">
        <f t="shared" si="1383"/>
        <v>#N/A</v>
      </c>
      <c r="J11081" t="s">
        <v>9649</v>
      </c>
      <c r="K11081" t="s">
        <v>8472</v>
      </c>
      <c r="L11081" t="str">
        <f t="shared" si="1387"/>
        <v>WEEK 35</v>
      </c>
    </row>
    <row r="11082" spans="1:12" x14ac:dyDescent="0.35">
      <c r="A11082" s="6">
        <v>4</v>
      </c>
      <c r="B11082" s="6" t="s">
        <v>8473</v>
      </c>
      <c r="C11082" s="6" t="s">
        <v>15523</v>
      </c>
      <c r="D11082" s="6" t="str">
        <f t="shared" si="1385"/>
        <v>4-WHLU5597878</v>
      </c>
      <c r="E11082" s="7">
        <f t="shared" si="1386"/>
        <v>45171.683847106477</v>
      </c>
      <c r="F11082" s="8">
        <v>45171.829680439812</v>
      </c>
      <c r="G11082" s="7">
        <f t="shared" si="1388"/>
        <v>45171.871347106477</v>
      </c>
      <c r="H11082" s="2">
        <f>LOOKUP(2,1/(Sheet1!$D:$D=C11082)/(Sheet1!$E:$E&gt;=E11082)/(Sheet1!$E:$E&lt;=G11082),(Sheet1!$E:$E))</f>
        <v>45171.830850069447</v>
      </c>
      <c r="I11082" t="str">
        <f t="shared" si="1383"/>
        <v>0:01:41</v>
      </c>
      <c r="J11082" t="s">
        <v>8471</v>
      </c>
      <c r="K11082" t="s">
        <v>8472</v>
      </c>
      <c r="L11082" t="str">
        <f t="shared" si="1387"/>
        <v>WEEK 35</v>
      </c>
    </row>
    <row r="11083" spans="1:12" x14ac:dyDescent="0.35">
      <c r="A11083" s="6">
        <v>3</v>
      </c>
      <c r="B11083" s="6" t="s">
        <v>13484</v>
      </c>
      <c r="C11083" s="6" t="s">
        <v>16013</v>
      </c>
      <c r="D11083" s="6" t="str">
        <f t="shared" si="1385"/>
        <v>3-MSKU4811212</v>
      </c>
      <c r="E11083" s="7">
        <f t="shared" si="1386"/>
        <v>45171.666443206013</v>
      </c>
      <c r="F11083" s="8">
        <v>45171.812276539349</v>
      </c>
      <c r="G11083" s="7">
        <f t="shared" si="1388"/>
        <v>45171.853943206013</v>
      </c>
      <c r="H11083" s="2" t="e">
        <f>LOOKUP(2,1/(Sheet1!$D:$D=C11083)/(Sheet1!$E:$E&gt;=E11083)/(Sheet1!$E:$E&lt;=G11083),(Sheet1!$E:$E))</f>
        <v>#N/A</v>
      </c>
      <c r="I11083" t="e">
        <f t="shared" si="1383"/>
        <v>#N/A</v>
      </c>
      <c r="J11083" t="s">
        <v>9649</v>
      </c>
      <c r="K11083" t="s">
        <v>8472</v>
      </c>
      <c r="L11083" t="str">
        <f t="shared" si="1387"/>
        <v>WEEK 35</v>
      </c>
    </row>
    <row r="11084" spans="1:12" x14ac:dyDescent="0.35">
      <c r="A11084" s="6">
        <v>3</v>
      </c>
      <c r="B11084" s="6" t="s">
        <v>14907</v>
      </c>
      <c r="C11084" s="6" t="s">
        <v>16014</v>
      </c>
      <c r="D11084" s="6" t="str">
        <f t="shared" si="1385"/>
        <v>3-WHSU5277817</v>
      </c>
      <c r="E11084" s="7">
        <f t="shared" si="1386"/>
        <v>45171.663365162036</v>
      </c>
      <c r="F11084" s="8">
        <v>45171.809198495372</v>
      </c>
      <c r="G11084" s="7">
        <f t="shared" si="1388"/>
        <v>45171.850865162036</v>
      </c>
      <c r="H11084" s="2" t="e">
        <f>LOOKUP(2,1/(Sheet1!$D:$D=C11084)/(Sheet1!$E:$E&gt;=E11084)/(Sheet1!$E:$E&lt;=G11084),(Sheet1!$E:$E))</f>
        <v>#N/A</v>
      </c>
      <c r="I11084" t="e">
        <f t="shared" si="1383"/>
        <v>#N/A</v>
      </c>
      <c r="J11084" t="s">
        <v>9649</v>
      </c>
      <c r="K11084" t="s">
        <v>8472</v>
      </c>
      <c r="L11084" t="str">
        <f t="shared" si="1387"/>
        <v>WEEK 35</v>
      </c>
    </row>
    <row r="11085" spans="1:12" x14ac:dyDescent="0.35">
      <c r="A11085" s="6">
        <v>2</v>
      </c>
      <c r="B11085" s="6" t="s">
        <v>14142</v>
      </c>
      <c r="C11085" s="6" t="s">
        <v>15549</v>
      </c>
      <c r="D11085" s="6" t="str">
        <f t="shared" si="1385"/>
        <v>2-ZIMU3035859</v>
      </c>
      <c r="E11085" s="7">
        <f t="shared" si="1386"/>
        <v>45171.660251585643</v>
      </c>
      <c r="F11085" s="8">
        <v>45171.806084918979</v>
      </c>
      <c r="G11085" s="7">
        <f t="shared" si="1388"/>
        <v>45171.847751585643</v>
      </c>
      <c r="H11085" s="2" t="e">
        <f>LOOKUP(2,1/(Sheet1!$D:$D=C11085)/(Sheet1!$E:$E&gt;=E11085)/(Sheet1!$E:$E&lt;=G11085),(Sheet1!$E:$E))</f>
        <v>#N/A</v>
      </c>
      <c r="I11085" t="e">
        <f t="shared" si="1383"/>
        <v>#N/A</v>
      </c>
      <c r="J11085" t="s">
        <v>9649</v>
      </c>
      <c r="K11085" t="s">
        <v>8472</v>
      </c>
      <c r="L11085" t="str">
        <f t="shared" si="1387"/>
        <v>WEEK 35</v>
      </c>
    </row>
    <row r="11086" spans="1:12" x14ac:dyDescent="0.35">
      <c r="A11086" s="6">
        <v>3</v>
      </c>
      <c r="B11086" s="6" t="s">
        <v>8473</v>
      </c>
      <c r="C11086" s="6" t="s">
        <v>16015</v>
      </c>
      <c r="D11086" s="6" t="str">
        <f t="shared" si="1385"/>
        <v>3-MSKU4600190</v>
      </c>
      <c r="E11086" s="7">
        <f t="shared" si="1386"/>
        <v>45171.659306284717</v>
      </c>
      <c r="F11086" s="8">
        <v>45171.805139618053</v>
      </c>
      <c r="G11086" s="7">
        <f t="shared" si="1388"/>
        <v>45171.846806284717</v>
      </c>
      <c r="H11086" s="2" t="e">
        <f>LOOKUP(2,1/(Sheet1!$D:$D=C11086)/(Sheet1!$E:$E&gt;=E11086)/(Sheet1!$E:$E&lt;=G11086),(Sheet1!$E:$E))</f>
        <v>#N/A</v>
      </c>
      <c r="I11086" t="e">
        <f t="shared" si="1383"/>
        <v>#N/A</v>
      </c>
      <c r="J11086" t="s">
        <v>9649</v>
      </c>
      <c r="K11086" t="s">
        <v>8472</v>
      </c>
      <c r="L11086" t="str">
        <f t="shared" si="1387"/>
        <v>WEEK 35</v>
      </c>
    </row>
    <row r="11087" spans="1:12" x14ac:dyDescent="0.35">
      <c r="A11087" s="6">
        <v>4</v>
      </c>
      <c r="B11087" s="6" t="s">
        <v>15540</v>
      </c>
      <c r="C11087" s="6" t="s">
        <v>14097</v>
      </c>
      <c r="D11087" s="6" t="str">
        <f t="shared" si="1385"/>
        <v>4-WHSU5380403</v>
      </c>
      <c r="E11087" s="7">
        <f t="shared" si="1386"/>
        <v>45171.656917442124</v>
      </c>
      <c r="F11087" s="8">
        <v>45171.80275077546</v>
      </c>
      <c r="G11087" s="7">
        <f t="shared" si="1388"/>
        <v>45171.844417442124</v>
      </c>
      <c r="H11087" s="2" t="e">
        <f>LOOKUP(2,1/(Sheet1!$D:$D=C11087)/(Sheet1!$E:$E&gt;=E11087)/(Sheet1!$E:$E&lt;=G11087),(Sheet1!$E:$E))</f>
        <v>#N/A</v>
      </c>
      <c r="I11087" t="e">
        <f t="shared" si="1383"/>
        <v>#N/A</v>
      </c>
      <c r="J11087" t="s">
        <v>9649</v>
      </c>
      <c r="K11087" t="s">
        <v>8472</v>
      </c>
      <c r="L11087" t="str">
        <f t="shared" si="1387"/>
        <v>WEEK 35</v>
      </c>
    </row>
    <row r="11088" spans="1:12" x14ac:dyDescent="0.35">
      <c r="A11088" s="6">
        <v>1</v>
      </c>
      <c r="B11088" s="6" t="s">
        <v>12270</v>
      </c>
      <c r="C11088" s="6" t="s">
        <v>12169</v>
      </c>
      <c r="D11088" s="6" t="str">
        <f t="shared" si="1385"/>
        <v>1-HMMU9043847</v>
      </c>
      <c r="E11088" s="7">
        <f t="shared" si="1386"/>
        <v>45171.545217905092</v>
      </c>
      <c r="F11088" s="8">
        <v>45171.691051238427</v>
      </c>
      <c r="G11088" s="7">
        <f t="shared" si="1388"/>
        <v>45171.732717905092</v>
      </c>
      <c r="H11088" s="2">
        <f>LOOKUP(2,1/(Sheet1!$D:$D=C11088)/(Sheet1!$E:$E&gt;=E11088)/(Sheet1!$E:$E&lt;=G11088),(Sheet1!$E:$E))</f>
        <v>45171.692215648145</v>
      </c>
      <c r="I11088" t="str">
        <f t="shared" si="1383"/>
        <v>0:01:41</v>
      </c>
      <c r="J11088" t="s">
        <v>8471</v>
      </c>
      <c r="K11088" t="s">
        <v>8472</v>
      </c>
      <c r="L11088" t="str">
        <f t="shared" si="1387"/>
        <v>WEEK 35</v>
      </c>
    </row>
    <row r="11089" spans="1:12" x14ac:dyDescent="0.35">
      <c r="A11089" s="6">
        <v>2</v>
      </c>
      <c r="B11089" s="6" t="s">
        <v>13300</v>
      </c>
      <c r="C11089" s="6" t="s">
        <v>16016</v>
      </c>
      <c r="D11089" s="6" t="str">
        <f t="shared" si="1385"/>
        <v>2-MVIU0029289</v>
      </c>
      <c r="E11089" s="7">
        <f t="shared" si="1386"/>
        <v>45171.422645752311</v>
      </c>
      <c r="F11089" s="8">
        <v>45171.568479085647</v>
      </c>
      <c r="G11089" s="7">
        <f t="shared" si="1388"/>
        <v>45171.610145752311</v>
      </c>
      <c r="H11089" s="2" t="e">
        <f>LOOKUP(2,1/(Sheet1!$D:$D=C11089)/(Sheet1!$E:$E&gt;=E11089)/(Sheet1!$E:$E&lt;=G11089),(Sheet1!$E:$E))</f>
        <v>#N/A</v>
      </c>
      <c r="I11089" t="e">
        <f t="shared" si="1383"/>
        <v>#N/A</v>
      </c>
      <c r="J11089" t="s">
        <v>9649</v>
      </c>
      <c r="K11089" t="s">
        <v>8472</v>
      </c>
      <c r="L11089" t="str">
        <f t="shared" si="1387"/>
        <v>WEEK 35</v>
      </c>
    </row>
    <row r="11090" spans="1:12" x14ac:dyDescent="0.35">
      <c r="A11090" s="6">
        <v>2</v>
      </c>
      <c r="B11090" s="6" t="s">
        <v>8473</v>
      </c>
      <c r="C11090" s="6" t="s">
        <v>16017</v>
      </c>
      <c r="D11090" s="6" t="str">
        <f t="shared" si="1385"/>
        <v>2-MSKU9185575</v>
      </c>
      <c r="E11090" s="7">
        <f t="shared" si="1386"/>
        <v>45171.414294016198</v>
      </c>
      <c r="F11090" s="8">
        <v>45171.560127349534</v>
      </c>
      <c r="G11090" s="7">
        <f t="shared" si="1388"/>
        <v>45171.601794016198</v>
      </c>
      <c r="H11090" s="2" t="e">
        <f>LOOKUP(2,1/(Sheet1!$D:$D=C11090)/(Sheet1!$E:$E&gt;=E11090)/(Sheet1!$E:$E&lt;=G11090),(Sheet1!$E:$E))</f>
        <v>#N/A</v>
      </c>
      <c r="I11090" t="e">
        <f t="shared" si="1383"/>
        <v>#N/A</v>
      </c>
      <c r="J11090" t="s">
        <v>9649</v>
      </c>
      <c r="K11090" t="s">
        <v>8472</v>
      </c>
      <c r="L11090" t="str">
        <f t="shared" si="1387"/>
        <v>WEEK 35</v>
      </c>
    </row>
    <row r="11091" spans="1:12" x14ac:dyDescent="0.35">
      <c r="A11091" s="6">
        <v>1</v>
      </c>
      <c r="B11091" s="6" t="s">
        <v>8473</v>
      </c>
      <c r="C11091" s="6" t="s">
        <v>16018</v>
      </c>
      <c r="D11091" s="6" t="str">
        <f t="shared" si="1385"/>
        <v>1-MSKU8483169</v>
      </c>
      <c r="E11091" s="7">
        <f t="shared" si="1386"/>
        <v>45171.412978124994</v>
      </c>
      <c r="F11091" s="8">
        <v>45171.55881145833</v>
      </c>
      <c r="G11091" s="7">
        <f t="shared" si="1388"/>
        <v>45171.600478124994</v>
      </c>
      <c r="H11091" s="2" t="e">
        <f>LOOKUP(2,1/(Sheet1!$D:$D=C11091)/(Sheet1!$E:$E&gt;=E11091)/(Sheet1!$E:$E&lt;=G11091),(Sheet1!$E:$E))</f>
        <v>#N/A</v>
      </c>
      <c r="I11091" t="e">
        <f t="shared" si="1383"/>
        <v>#N/A</v>
      </c>
      <c r="J11091" t="s">
        <v>9649</v>
      </c>
      <c r="K11091" t="s">
        <v>8472</v>
      </c>
      <c r="L11091" t="str">
        <f t="shared" si="1387"/>
        <v>WEEK 35</v>
      </c>
    </row>
    <row r="11092" spans="1:12" x14ac:dyDescent="0.35">
      <c r="A11092" s="6">
        <v>4</v>
      </c>
      <c r="B11092" s="6" t="s">
        <v>8473</v>
      </c>
      <c r="C11092" s="6" t="s">
        <v>14116</v>
      </c>
      <c r="D11092" s="6" t="str">
        <f t="shared" si="1385"/>
        <v>4-WHSU9006602</v>
      </c>
      <c r="E11092" s="7">
        <f t="shared" si="1386"/>
        <v>45171.258091550924</v>
      </c>
      <c r="F11092" s="8">
        <v>45171.40392488426</v>
      </c>
      <c r="G11092" s="7">
        <f t="shared" si="1388"/>
        <v>45171.445591550924</v>
      </c>
      <c r="H11092" s="2" t="e">
        <f>LOOKUP(2,1/(Sheet1!$D:$D=C11092)/(Sheet1!$E:$E&gt;=E11092)/(Sheet1!$E:$E&lt;=G11092),(Sheet1!$E:$E))</f>
        <v>#N/A</v>
      </c>
      <c r="I11092" t="e">
        <f t="shared" si="1383"/>
        <v>#N/A</v>
      </c>
      <c r="J11092" t="s">
        <v>9649</v>
      </c>
      <c r="K11092" t="s">
        <v>8472</v>
      </c>
      <c r="L11092" t="str">
        <f t="shared" si="1387"/>
        <v>WEEK 35</v>
      </c>
    </row>
    <row r="11093" spans="1:12" x14ac:dyDescent="0.35">
      <c r="A11093" s="6">
        <v>3</v>
      </c>
      <c r="B11093" s="6" t="s">
        <v>8473</v>
      </c>
      <c r="C11093" s="6" t="s">
        <v>13311</v>
      </c>
      <c r="D11093" s="6" t="str">
        <f t="shared" si="1385"/>
        <v>3-MAEU9201512</v>
      </c>
      <c r="E11093" s="7">
        <f t="shared" si="1386"/>
        <v>45171.215807719906</v>
      </c>
      <c r="F11093" s="8">
        <v>45171.361641053241</v>
      </c>
      <c r="G11093" s="7">
        <f t="shared" si="1388"/>
        <v>45171.403307719906</v>
      </c>
      <c r="H11093" s="2">
        <f>LOOKUP(2,1/(Sheet1!$D:$D=C11093)/(Sheet1!$E:$E&gt;=E11093)/(Sheet1!$E:$E&lt;=G11093),(Sheet1!$E:$E))</f>
        <v>45171.362651782409</v>
      </c>
      <c r="I11093" t="str">
        <f t="shared" si="1383"/>
        <v>0:01:27</v>
      </c>
      <c r="J11093" t="s">
        <v>8471</v>
      </c>
      <c r="K11093" t="s">
        <v>8472</v>
      </c>
      <c r="L11093" t="str">
        <f t="shared" si="1387"/>
        <v>WEEK 35</v>
      </c>
    </row>
    <row r="11094" spans="1:12" x14ac:dyDescent="0.35">
      <c r="A11094" s="6">
        <v>2</v>
      </c>
      <c r="B11094" s="6" t="s">
        <v>13741</v>
      </c>
      <c r="C11094" s="6" t="s">
        <v>13745</v>
      </c>
      <c r="D11094" s="6" t="str">
        <f t="shared" si="1385"/>
        <v>2-SUDU6534661</v>
      </c>
      <c r="E11094" s="7">
        <f t="shared" si="1386"/>
        <v>45170.942805520834</v>
      </c>
      <c r="F11094" s="8">
        <v>45171.088638854169</v>
      </c>
      <c r="G11094" s="7">
        <f t="shared" si="1388"/>
        <v>45171.130305520834</v>
      </c>
      <c r="H11094" s="2">
        <f>LOOKUP(2,1/(Sheet1!$D:$D=C11094)/(Sheet1!$E:$E&gt;=E11094)/(Sheet1!$E:$E&lt;=G11094),(Sheet1!$E:$E))</f>
        <v>45171.088862280092</v>
      </c>
      <c r="I11094" t="str">
        <f t="shared" si="1383"/>
        <v>0:00:19</v>
      </c>
      <c r="J11094" t="s">
        <v>8471</v>
      </c>
      <c r="K11094" t="s">
        <v>8472</v>
      </c>
      <c r="L11094" t="str">
        <f t="shared" si="1387"/>
        <v>WEEK 35</v>
      </c>
    </row>
    <row r="11095" spans="1:12" x14ac:dyDescent="0.35">
      <c r="A11095" s="6">
        <v>2</v>
      </c>
      <c r="B11095" s="6" t="s">
        <v>13046</v>
      </c>
      <c r="C11095" s="6" t="s">
        <v>13058</v>
      </c>
      <c r="D11095" s="6" t="str">
        <f t="shared" si="1385"/>
        <v>2-EGHU8518956</v>
      </c>
      <c r="E11095" s="7">
        <f t="shared" si="1386"/>
        <v>45170.937311724534</v>
      </c>
      <c r="F11095" s="8">
        <v>45171.08314505787</v>
      </c>
      <c r="G11095" s="7">
        <f t="shared" si="1388"/>
        <v>45171.124811724534</v>
      </c>
      <c r="H11095" s="2">
        <f>LOOKUP(2,1/(Sheet1!$D:$D=C11095)/(Sheet1!$E:$E&gt;=E11095)/(Sheet1!$E:$E&lt;=G11095),(Sheet1!$E:$E))</f>
        <v>45171.083802974536</v>
      </c>
      <c r="I11095" t="str">
        <f t="shared" si="1383"/>
        <v>0:00:57</v>
      </c>
      <c r="J11095" t="s">
        <v>8471</v>
      </c>
      <c r="K11095" t="s">
        <v>8472</v>
      </c>
      <c r="L11095" t="str">
        <f t="shared" si="1387"/>
        <v>WEEK 35</v>
      </c>
    </row>
    <row r="11096" spans="1:12" x14ac:dyDescent="0.35">
      <c r="A11096" s="6">
        <v>2</v>
      </c>
      <c r="B11096" s="6" t="s">
        <v>8473</v>
      </c>
      <c r="C11096" s="6" t="s">
        <v>16019</v>
      </c>
      <c r="D11096" s="6" t="str">
        <f t="shared" si="1385"/>
        <v>2-Tclu1493661</v>
      </c>
      <c r="E11096" s="7">
        <f t="shared" si="1386"/>
        <v>45170.933763738423</v>
      </c>
      <c r="F11096" s="8">
        <v>45171.079597071759</v>
      </c>
      <c r="G11096" s="7">
        <f t="shared" si="1388"/>
        <v>45171.121263738423</v>
      </c>
      <c r="H11096" s="2" t="e">
        <f>LOOKUP(2,1/(Sheet1!$D:$D=C11096)/(Sheet1!$E:$E&gt;=E11096)/(Sheet1!$E:$E&lt;=G11096),(Sheet1!$E:$E))</f>
        <v>#N/A</v>
      </c>
      <c r="I11096" t="e">
        <f t="shared" ref="I11096:I11159" si="1389">IF(H11096-F11096&gt;0, TEXT(ABS(H11096-F11096),"h:mm:ss"), "+"&amp;TEXT(ABS(F11096-H11096),"h:mm:ss"))</f>
        <v>#N/A</v>
      </c>
      <c r="J11096" t="s">
        <v>9649</v>
      </c>
      <c r="K11096" t="s">
        <v>8472</v>
      </c>
      <c r="L11096" t="str">
        <f t="shared" si="1387"/>
        <v>WEEK 35</v>
      </c>
    </row>
    <row r="11097" spans="1:12" x14ac:dyDescent="0.35">
      <c r="A11097" s="6">
        <v>1</v>
      </c>
      <c r="B11097" s="6" t="s">
        <v>8473</v>
      </c>
      <c r="C11097" s="6" t="s">
        <v>12419</v>
      </c>
      <c r="D11097" s="6" t="str">
        <f t="shared" si="1385"/>
        <v>1-SEGU6286903</v>
      </c>
      <c r="E11097" s="7">
        <f t="shared" si="1386"/>
        <v>45170.925713344906</v>
      </c>
      <c r="F11097" s="8">
        <v>45171.071546678242</v>
      </c>
      <c r="G11097" s="7">
        <f t="shared" si="1388"/>
        <v>45171.113213344906</v>
      </c>
      <c r="H11097" s="2">
        <f>LOOKUP(2,1/(Sheet1!$D:$D=C11097)/(Sheet1!$E:$E&gt;=E11097)/(Sheet1!$E:$E&lt;=G11097),(Sheet1!$E:$E))</f>
        <v>45171.072868460651</v>
      </c>
      <c r="I11097" t="str">
        <f t="shared" si="1389"/>
        <v>0:01:54</v>
      </c>
      <c r="J11097" t="s">
        <v>8471</v>
      </c>
      <c r="K11097" t="s">
        <v>8472</v>
      </c>
      <c r="L11097" t="str">
        <f t="shared" si="1387"/>
        <v>WEEK 35</v>
      </c>
    </row>
    <row r="11098" spans="1:12" x14ac:dyDescent="0.35">
      <c r="A11098" s="6">
        <v>1</v>
      </c>
      <c r="B11098" s="6" t="s">
        <v>8473</v>
      </c>
      <c r="C11098" s="6" t="s">
        <v>16020</v>
      </c>
      <c r="D11098" s="6" t="str">
        <f t="shared" si="1385"/>
        <v>1-Skhu9518083</v>
      </c>
      <c r="E11098" s="7">
        <f t="shared" si="1386"/>
        <v>45170.921873842592</v>
      </c>
      <c r="F11098" s="8">
        <v>45171.067707175927</v>
      </c>
      <c r="G11098" s="7">
        <f t="shared" si="1388"/>
        <v>45171.109373842592</v>
      </c>
      <c r="H11098" s="2" t="e">
        <f>LOOKUP(2,1/(Sheet1!$D:$D=C11098)/(Sheet1!$E:$E&gt;=E11098)/(Sheet1!$E:$E&lt;=G11098),(Sheet1!$E:$E))</f>
        <v>#N/A</v>
      </c>
      <c r="I11098" t="e">
        <f t="shared" si="1389"/>
        <v>#N/A</v>
      </c>
      <c r="J11098" t="s">
        <v>9649</v>
      </c>
      <c r="K11098" t="s">
        <v>8472</v>
      </c>
      <c r="L11098" t="str">
        <f t="shared" si="1387"/>
        <v>WEEK 35</v>
      </c>
    </row>
    <row r="11099" spans="1:12" x14ac:dyDescent="0.35">
      <c r="A11099" s="6">
        <v>1</v>
      </c>
      <c r="B11099" s="6" t="s">
        <v>8473</v>
      </c>
      <c r="C11099" s="6" t="s">
        <v>16021</v>
      </c>
      <c r="D11099" s="6" t="str">
        <f t="shared" si="1385"/>
        <v>1-Msku1269330</v>
      </c>
      <c r="E11099" s="7">
        <f t="shared" si="1386"/>
        <v>45170.89775413194</v>
      </c>
      <c r="F11099" s="8">
        <v>45171.043587465276</v>
      </c>
      <c r="G11099" s="7">
        <f t="shared" si="1388"/>
        <v>45171.08525413194</v>
      </c>
      <c r="H11099" s="2" t="e">
        <f>LOOKUP(2,1/(Sheet1!$D:$D=C11099)/(Sheet1!$E:$E&gt;=E11099)/(Sheet1!$E:$E&lt;=G11099),(Sheet1!$E:$E))</f>
        <v>#N/A</v>
      </c>
      <c r="I11099" t="e">
        <f t="shared" si="1389"/>
        <v>#N/A</v>
      </c>
      <c r="J11099" t="s">
        <v>9649</v>
      </c>
      <c r="K11099" t="s">
        <v>8472</v>
      </c>
      <c r="L11099" t="str">
        <f t="shared" si="1387"/>
        <v>WEEK 35</v>
      </c>
    </row>
    <row r="11100" spans="1:12" x14ac:dyDescent="0.35">
      <c r="A11100" s="6">
        <v>1</v>
      </c>
      <c r="B11100" s="6" t="s">
        <v>12450</v>
      </c>
      <c r="C11100" s="6" t="s">
        <v>12450</v>
      </c>
      <c r="D11100" s="6" t="str">
        <f t="shared" si="1385"/>
        <v>1-SKHU9628291</v>
      </c>
      <c r="E11100" s="7">
        <f t="shared" si="1386"/>
        <v>45170.831775312501</v>
      </c>
      <c r="F11100" s="8">
        <v>45170.977608645837</v>
      </c>
      <c r="G11100" s="7">
        <f t="shared" si="1388"/>
        <v>45171.019275312501</v>
      </c>
      <c r="H11100" s="2">
        <f>LOOKUP(2,1/(Sheet1!$D:$D=C11100)/(Sheet1!$E:$E&gt;=E11100)/(Sheet1!$E:$E&lt;=G11100),(Sheet1!$E:$E))</f>
        <v>45170.978297557871</v>
      </c>
      <c r="I11100" t="str">
        <f t="shared" si="1389"/>
        <v>0:01:00</v>
      </c>
      <c r="J11100" t="s">
        <v>8471</v>
      </c>
      <c r="K11100" t="s">
        <v>8472</v>
      </c>
      <c r="L11100" t="str">
        <f t="shared" si="1387"/>
        <v>WEEK 35</v>
      </c>
    </row>
    <row r="11101" spans="1:12" x14ac:dyDescent="0.35">
      <c r="A11101" s="6">
        <v>1</v>
      </c>
      <c r="B11101" s="6" t="s">
        <v>12092</v>
      </c>
      <c r="C11101" s="6" t="s">
        <v>16022</v>
      </c>
      <c r="D11101" s="6" t="str">
        <f t="shared" si="1385"/>
        <v>1-EMCU1300885</v>
      </c>
      <c r="E11101" s="7">
        <f t="shared" si="1386"/>
        <v>45170.792198877316</v>
      </c>
      <c r="F11101" s="8">
        <v>45170.938032210652</v>
      </c>
      <c r="G11101" s="7">
        <f t="shared" si="1388"/>
        <v>45170.979698877316</v>
      </c>
      <c r="H11101" s="2" t="e">
        <f>LOOKUP(2,1/(Sheet1!$D:$D=C11101)/(Sheet1!$E:$E&gt;=E11101)/(Sheet1!$E:$E&lt;=G11101),(Sheet1!$E:$E))</f>
        <v>#N/A</v>
      </c>
      <c r="I11101" t="e">
        <f t="shared" si="1389"/>
        <v>#N/A</v>
      </c>
      <c r="J11101" t="s">
        <v>9649</v>
      </c>
      <c r="K11101" t="s">
        <v>8472</v>
      </c>
      <c r="L11101" t="str">
        <f t="shared" si="1387"/>
        <v>WEEK 35</v>
      </c>
    </row>
    <row r="11102" spans="1:12" x14ac:dyDescent="0.35">
      <c r="A11102" s="6">
        <v>1</v>
      </c>
      <c r="B11102" s="6" t="s">
        <v>8473</v>
      </c>
      <c r="C11102" s="6" t="s">
        <v>14317</v>
      </c>
      <c r="D11102" s="6" t="str">
        <f t="shared" si="1385"/>
        <v>1-ECMU8076062</v>
      </c>
      <c r="E11102" s="7">
        <f t="shared" si="1386"/>
        <v>45170.777841006944</v>
      </c>
      <c r="F11102" s="8">
        <v>45170.92367434028</v>
      </c>
      <c r="G11102" s="7">
        <f t="shared" si="1388"/>
        <v>45170.965341006944</v>
      </c>
      <c r="H11102" s="2" t="e">
        <f>LOOKUP(2,1/(Sheet1!$D:$D=C11102)/(Sheet1!$E:$E&gt;=E11102)/(Sheet1!$E:$E&lt;=G11102),(Sheet1!$E:$E))</f>
        <v>#N/A</v>
      </c>
      <c r="I11102" t="e">
        <f t="shared" si="1389"/>
        <v>#N/A</v>
      </c>
      <c r="J11102" t="s">
        <v>9649</v>
      </c>
      <c r="K11102" t="s">
        <v>8472</v>
      </c>
      <c r="L11102" t="str">
        <f t="shared" si="1387"/>
        <v>WEEK 35</v>
      </c>
    </row>
    <row r="11103" spans="1:12" x14ac:dyDescent="0.35">
      <c r="A11103" s="6">
        <v>1</v>
      </c>
      <c r="B11103" s="6" t="s">
        <v>12205</v>
      </c>
      <c r="C11103" s="6" t="s">
        <v>16023</v>
      </c>
      <c r="D11103" s="6" t="str">
        <f t="shared" si="1385"/>
        <v>1-trhu3227960</v>
      </c>
      <c r="E11103" s="7">
        <f t="shared" si="1386"/>
        <v>45170.768521261569</v>
      </c>
      <c r="F11103" s="8">
        <v>45170.914354594905</v>
      </c>
      <c r="G11103" s="7">
        <f t="shared" si="1388"/>
        <v>45170.956021261569</v>
      </c>
      <c r="H11103" s="2">
        <f>LOOKUP(2,1/(Sheet1!$D:$D=C11103)/(Sheet1!$E:$E&gt;=E11103)/(Sheet1!$E:$E&lt;=G11103),(Sheet1!$E:$E))</f>
        <v>45170.914343402779</v>
      </c>
      <c r="I11103" t="str">
        <f t="shared" si="1389"/>
        <v>+0:00:01</v>
      </c>
      <c r="J11103" t="s">
        <v>9650</v>
      </c>
      <c r="K11103" t="s">
        <v>8472</v>
      </c>
      <c r="L11103" t="str">
        <f t="shared" si="1387"/>
        <v>WEEK 35</v>
      </c>
    </row>
    <row r="11104" spans="1:12" x14ac:dyDescent="0.35">
      <c r="A11104" s="6">
        <v>3</v>
      </c>
      <c r="B11104" s="6" t="s">
        <v>14556</v>
      </c>
      <c r="C11104" s="6" t="s">
        <v>13436</v>
      </c>
      <c r="D11104" s="6" t="str">
        <f t="shared" si="1385"/>
        <v>3-MSKU4587334</v>
      </c>
      <c r="E11104" s="7">
        <f t="shared" si="1386"/>
        <v>45170.751192361109</v>
      </c>
      <c r="F11104" s="8">
        <v>45170.897025694445</v>
      </c>
      <c r="G11104" s="7">
        <f t="shared" si="1388"/>
        <v>45170.938692361109</v>
      </c>
      <c r="H11104" s="2" t="e">
        <f>LOOKUP(2,1/(Sheet1!$D:$D=C11104)/(Sheet1!$E:$E&gt;=E11104)/(Sheet1!$E:$E&lt;=G11104),(Sheet1!$E:$E))</f>
        <v>#N/A</v>
      </c>
      <c r="I11104" t="e">
        <f t="shared" si="1389"/>
        <v>#N/A</v>
      </c>
      <c r="J11104" t="s">
        <v>9649</v>
      </c>
      <c r="K11104" t="s">
        <v>8472</v>
      </c>
      <c r="L11104" t="str">
        <f t="shared" si="1387"/>
        <v>WEEK 35</v>
      </c>
    </row>
    <row r="11105" spans="1:12" x14ac:dyDescent="0.35">
      <c r="A11105" s="6">
        <v>4</v>
      </c>
      <c r="B11105" s="6" t="s">
        <v>15517</v>
      </c>
      <c r="C11105" s="6" t="s">
        <v>12289</v>
      </c>
      <c r="D11105" s="6" t="str">
        <f t="shared" ref="D11105:D11168" si="1390">A11105&amp;"-"&amp;C11105</f>
        <v>4-MRSU6439492</v>
      </c>
      <c r="E11105" s="7">
        <f t="shared" ref="E11105:E11168" si="1391">F11105-TIMEVALUE("03:30:00")</f>
        <v>45170.741510879627</v>
      </c>
      <c r="F11105" s="8">
        <v>45170.887344212962</v>
      </c>
      <c r="G11105" s="7">
        <f t="shared" si="1388"/>
        <v>45170.929010879627</v>
      </c>
      <c r="H11105" s="2" t="e">
        <f>LOOKUP(2,1/(Sheet1!$D:$D=C11105)/(Sheet1!$E:$E&gt;=E11105)/(Sheet1!$E:$E&lt;=G11105),(Sheet1!$E:$E))</f>
        <v>#N/A</v>
      </c>
      <c r="I11105" t="e">
        <f t="shared" si="1389"/>
        <v>#N/A</v>
      </c>
      <c r="J11105" t="s">
        <v>9649</v>
      </c>
      <c r="K11105" t="s">
        <v>8472</v>
      </c>
      <c r="L11105" t="str">
        <f t="shared" si="1387"/>
        <v>WEEK 35</v>
      </c>
    </row>
    <row r="11106" spans="1:12" x14ac:dyDescent="0.35">
      <c r="A11106" s="6">
        <v>3</v>
      </c>
      <c r="B11106" s="6" t="s">
        <v>8473</v>
      </c>
      <c r="C11106" s="6" t="s">
        <v>13254</v>
      </c>
      <c r="D11106" s="6" t="str">
        <f t="shared" si="1390"/>
        <v>3-HASU1173753</v>
      </c>
      <c r="E11106" s="7">
        <f t="shared" si="1391"/>
        <v>45170.740258067126</v>
      </c>
      <c r="F11106" s="8">
        <v>45170.886091400462</v>
      </c>
      <c r="G11106" s="7">
        <f t="shared" si="1388"/>
        <v>45170.927758067126</v>
      </c>
      <c r="H11106" s="2" t="e">
        <f>LOOKUP(2,1/(Sheet1!$D:$D=C11106)/(Sheet1!$E:$E&gt;=E11106)/(Sheet1!$E:$E&lt;=G11106),(Sheet1!$E:$E))</f>
        <v>#N/A</v>
      </c>
      <c r="I11106" t="e">
        <f t="shared" si="1389"/>
        <v>#N/A</v>
      </c>
      <c r="J11106" t="s">
        <v>9649</v>
      </c>
      <c r="K11106" t="s">
        <v>8472</v>
      </c>
      <c r="L11106" t="str">
        <f t="shared" si="1387"/>
        <v>WEEK 35</v>
      </c>
    </row>
    <row r="11107" spans="1:12" x14ac:dyDescent="0.35">
      <c r="A11107" s="6">
        <v>2</v>
      </c>
      <c r="B11107" s="6" t="s">
        <v>8473</v>
      </c>
      <c r="C11107" s="6" t="s">
        <v>16024</v>
      </c>
      <c r="D11107" s="6" t="str">
        <f t="shared" si="1390"/>
        <v>2-kocu4061459</v>
      </c>
      <c r="E11107" s="7">
        <f t="shared" si="1391"/>
        <v>45170.738674652777</v>
      </c>
      <c r="F11107" s="8">
        <v>45170.884507986113</v>
      </c>
      <c r="G11107" s="7">
        <f t="shared" si="1388"/>
        <v>45170.926174652777</v>
      </c>
      <c r="H11107" s="2" t="e">
        <f>LOOKUP(2,1/(Sheet1!$D:$D=C11107)/(Sheet1!$E:$E&gt;=E11107)/(Sheet1!$E:$E&lt;=G11107),(Sheet1!$E:$E))</f>
        <v>#N/A</v>
      </c>
      <c r="I11107" t="e">
        <f t="shared" si="1389"/>
        <v>#N/A</v>
      </c>
      <c r="J11107" t="s">
        <v>9649</v>
      </c>
      <c r="K11107" t="s">
        <v>8472</v>
      </c>
      <c r="L11107" t="str">
        <f t="shared" ref="L11107:L11170" si="1392">CONCATENATE("WEEK ",WEEKNUM(F11107,21))</f>
        <v>WEEK 35</v>
      </c>
    </row>
    <row r="11108" spans="1:12" x14ac:dyDescent="0.35">
      <c r="A11108" s="6">
        <v>1</v>
      </c>
      <c r="B11108" s="6" t="s">
        <v>12313</v>
      </c>
      <c r="C11108" s="6" t="s">
        <v>16025</v>
      </c>
      <c r="D11108" s="6" t="str">
        <f t="shared" si="1390"/>
        <v>1-msku4674589</v>
      </c>
      <c r="E11108" s="7">
        <f t="shared" si="1391"/>
        <v>45170.738405289347</v>
      </c>
      <c r="F11108" s="8">
        <v>45170.884238622682</v>
      </c>
      <c r="G11108" s="7">
        <f t="shared" si="1388"/>
        <v>45170.925905289347</v>
      </c>
      <c r="H11108" s="2" t="e">
        <f>LOOKUP(2,1/(Sheet1!$D:$D=C11108)/(Sheet1!$E:$E&gt;=E11108)/(Sheet1!$E:$E&lt;=G11108),(Sheet1!$E:$E))</f>
        <v>#N/A</v>
      </c>
      <c r="I11108" t="e">
        <f t="shared" si="1389"/>
        <v>#N/A</v>
      </c>
      <c r="J11108" t="s">
        <v>9649</v>
      </c>
      <c r="K11108" t="s">
        <v>8472</v>
      </c>
      <c r="L11108" t="str">
        <f t="shared" si="1392"/>
        <v>WEEK 35</v>
      </c>
    </row>
    <row r="11109" spans="1:12" x14ac:dyDescent="0.35">
      <c r="A11109" s="6">
        <v>1</v>
      </c>
      <c r="B11109" s="6" t="s">
        <v>12072</v>
      </c>
      <c r="C11109" s="6" t="s">
        <v>12067</v>
      </c>
      <c r="D11109" s="6" t="str">
        <f t="shared" si="1390"/>
        <v>1-DFSU7387997</v>
      </c>
      <c r="E11109" s="7">
        <f t="shared" si="1391"/>
        <v>45170.703206562495</v>
      </c>
      <c r="F11109" s="8">
        <v>45170.849039895831</v>
      </c>
      <c r="G11109" s="7">
        <f t="shared" si="1388"/>
        <v>45170.890706562495</v>
      </c>
      <c r="H11109" s="2">
        <f>LOOKUP(2,1/(Sheet1!$D:$D=C11109)/(Sheet1!$E:$E&gt;=E11109)/(Sheet1!$E:$E&lt;=G11109),(Sheet1!$E:$E))</f>
        <v>45170.849385196758</v>
      </c>
      <c r="I11109" t="str">
        <f t="shared" si="1389"/>
        <v>0:00:30</v>
      </c>
      <c r="J11109" t="s">
        <v>8471</v>
      </c>
      <c r="K11109" t="s">
        <v>8472</v>
      </c>
      <c r="L11109" t="str">
        <f t="shared" si="1392"/>
        <v>WEEK 35</v>
      </c>
    </row>
    <row r="11110" spans="1:12" x14ac:dyDescent="0.35">
      <c r="A11110" s="6">
        <v>2</v>
      </c>
      <c r="B11110" s="6" t="s">
        <v>8473</v>
      </c>
      <c r="C11110" s="6" t="s">
        <v>16026</v>
      </c>
      <c r="D11110" s="6" t="str">
        <f t="shared" si="1390"/>
        <v>2-caiu5848655</v>
      </c>
      <c r="E11110" s="7">
        <f t="shared" si="1391"/>
        <v>45170.696178437494</v>
      </c>
      <c r="F11110" s="8">
        <v>45170.84201177083</v>
      </c>
      <c r="G11110" s="7">
        <f t="shared" si="1388"/>
        <v>45170.883678437494</v>
      </c>
      <c r="H11110" s="2">
        <f>LOOKUP(2,1/(Sheet1!$D:$D=C11110)/(Sheet1!$E:$E&gt;=E11110)/(Sheet1!$E:$E&lt;=G11110),(Sheet1!$E:$E))</f>
        <v>45170.843160416669</v>
      </c>
      <c r="I11110" t="str">
        <f t="shared" si="1389"/>
        <v>0:01:39</v>
      </c>
      <c r="J11110" t="s">
        <v>8471</v>
      </c>
      <c r="K11110" t="s">
        <v>8472</v>
      </c>
      <c r="L11110" t="str">
        <f t="shared" si="1392"/>
        <v>WEEK 35</v>
      </c>
    </row>
    <row r="11111" spans="1:12" x14ac:dyDescent="0.35">
      <c r="A11111" s="6">
        <v>1</v>
      </c>
      <c r="B11111" s="6" t="s">
        <v>12646</v>
      </c>
      <c r="C11111" s="6" t="s">
        <v>16027</v>
      </c>
      <c r="D11111" s="6" t="str">
        <f t="shared" si="1390"/>
        <v>1-msku4717470</v>
      </c>
      <c r="E11111" s="7">
        <f t="shared" si="1391"/>
        <v>45170.695470023144</v>
      </c>
      <c r="F11111" s="8">
        <v>45170.841303356479</v>
      </c>
      <c r="G11111" s="7">
        <f t="shared" ref="G11111:G11174" si="1393">F11111+TIMEVALUE("01:00:00")</f>
        <v>45170.882970023144</v>
      </c>
      <c r="H11111" s="2">
        <f>LOOKUP(2,1/(Sheet1!$D:$D=C11111)/(Sheet1!$E:$E&gt;=E11111)/(Sheet1!$E:$E&lt;=G11111),(Sheet1!$E:$E))</f>
        <v>45170.841979814817</v>
      </c>
      <c r="I11111" t="str">
        <f t="shared" si="1389"/>
        <v>0:00:58</v>
      </c>
      <c r="J11111" t="s">
        <v>8471</v>
      </c>
      <c r="K11111" t="s">
        <v>8472</v>
      </c>
      <c r="L11111" t="str">
        <f t="shared" si="1392"/>
        <v>WEEK 35</v>
      </c>
    </row>
    <row r="11112" spans="1:12" x14ac:dyDescent="0.35">
      <c r="A11112" s="6">
        <v>4</v>
      </c>
      <c r="B11112" s="6" t="s">
        <v>14922</v>
      </c>
      <c r="C11112" s="6" t="s">
        <v>16028</v>
      </c>
      <c r="D11112" s="6" t="str">
        <f t="shared" si="1390"/>
        <v>4-Sklu1529773</v>
      </c>
      <c r="E11112" s="7">
        <f t="shared" si="1391"/>
        <v>45170.662221446757</v>
      </c>
      <c r="F11112" s="8">
        <v>45170.808054780093</v>
      </c>
      <c r="G11112" s="7">
        <f t="shared" si="1393"/>
        <v>45170.849721446757</v>
      </c>
      <c r="H11112" s="2">
        <f>LOOKUP(2,1/(Sheet1!$D:$D=C11112)/(Sheet1!$E:$E&gt;=E11112)/(Sheet1!$E:$E&lt;=G11112),(Sheet1!$E:$E))</f>
        <v>45170.80916297454</v>
      </c>
      <c r="I11112" t="str">
        <f t="shared" si="1389"/>
        <v>0:01:36</v>
      </c>
      <c r="J11112" t="s">
        <v>8471</v>
      </c>
      <c r="K11112" t="s">
        <v>8472</v>
      </c>
      <c r="L11112" t="str">
        <f t="shared" si="1392"/>
        <v>WEEK 35</v>
      </c>
    </row>
    <row r="11113" spans="1:12" x14ac:dyDescent="0.35">
      <c r="A11113" s="6">
        <v>1</v>
      </c>
      <c r="B11113" s="6" t="s">
        <v>12103</v>
      </c>
      <c r="C11113" s="6" t="s">
        <v>15742</v>
      </c>
      <c r="D11113" s="6" t="str">
        <f t="shared" si="1390"/>
        <v>1-emcu8050113</v>
      </c>
      <c r="E11113" s="7">
        <f t="shared" si="1391"/>
        <v>45170.661675960648</v>
      </c>
      <c r="F11113" s="8">
        <v>45170.807509293983</v>
      </c>
      <c r="G11113" s="7">
        <f t="shared" si="1393"/>
        <v>45170.849175960648</v>
      </c>
      <c r="H11113" s="2">
        <f>LOOKUP(2,1/(Sheet1!$D:$D=C11113)/(Sheet1!$E:$E&gt;=E11113)/(Sheet1!$E:$E&lt;=G11113),(Sheet1!$E:$E))</f>
        <v>45170.808705844909</v>
      </c>
      <c r="I11113" t="str">
        <f t="shared" si="1389"/>
        <v>0:01:43</v>
      </c>
      <c r="J11113" t="s">
        <v>8471</v>
      </c>
      <c r="K11113" t="s">
        <v>8472</v>
      </c>
      <c r="L11113" t="str">
        <f t="shared" si="1392"/>
        <v>WEEK 35</v>
      </c>
    </row>
    <row r="11114" spans="1:12" x14ac:dyDescent="0.35">
      <c r="A11114" s="6">
        <v>3</v>
      </c>
      <c r="B11114" s="6" t="s">
        <v>14903</v>
      </c>
      <c r="C11114" s="6" t="s">
        <v>16029</v>
      </c>
      <c r="D11114" s="6" t="str">
        <f t="shared" si="1390"/>
        <v>3-OOLU1962515</v>
      </c>
      <c r="E11114" s="7">
        <f t="shared" si="1391"/>
        <v>45170.661533067127</v>
      </c>
      <c r="F11114" s="8">
        <v>45170.807366400462</v>
      </c>
      <c r="G11114" s="7">
        <f t="shared" si="1393"/>
        <v>45170.849033067127</v>
      </c>
      <c r="H11114" s="2" t="e">
        <f>LOOKUP(2,1/(Sheet1!$D:$D=C11114)/(Sheet1!$E:$E&gt;=E11114)/(Sheet1!$E:$E&lt;=G11114),(Sheet1!$E:$E))</f>
        <v>#N/A</v>
      </c>
      <c r="I11114" t="e">
        <f t="shared" si="1389"/>
        <v>#N/A</v>
      </c>
      <c r="J11114" t="s">
        <v>9649</v>
      </c>
      <c r="K11114" t="s">
        <v>8472</v>
      </c>
      <c r="L11114" t="str">
        <f t="shared" si="1392"/>
        <v>WEEK 35</v>
      </c>
    </row>
    <row r="11115" spans="1:12" x14ac:dyDescent="0.35">
      <c r="A11115" s="6">
        <v>4</v>
      </c>
      <c r="B11115" s="6" t="s">
        <v>15074</v>
      </c>
      <c r="C11115" s="6" t="s">
        <v>16030</v>
      </c>
      <c r="D11115" s="6" t="str">
        <f t="shared" si="1390"/>
        <v>4-OoLU9540500</v>
      </c>
      <c r="E11115" s="7">
        <f t="shared" si="1391"/>
        <v>45170.659803935181</v>
      </c>
      <c r="F11115" s="8">
        <v>45170.805637268517</v>
      </c>
      <c r="G11115" s="7">
        <f t="shared" si="1393"/>
        <v>45170.847303935181</v>
      </c>
      <c r="H11115" s="2" t="e">
        <f>LOOKUP(2,1/(Sheet1!$D:$D=C11115)/(Sheet1!$E:$E&gt;=E11115)/(Sheet1!$E:$E&lt;=G11115),(Sheet1!$E:$E))</f>
        <v>#N/A</v>
      </c>
      <c r="I11115" t="e">
        <f t="shared" si="1389"/>
        <v>#N/A</v>
      </c>
      <c r="J11115" t="s">
        <v>9649</v>
      </c>
      <c r="K11115" t="s">
        <v>8472</v>
      </c>
      <c r="L11115" t="str">
        <f t="shared" si="1392"/>
        <v>WEEK 35</v>
      </c>
    </row>
    <row r="11116" spans="1:12" x14ac:dyDescent="0.35">
      <c r="A11116" s="6">
        <v>3</v>
      </c>
      <c r="B11116" s="6" t="s">
        <v>14517</v>
      </c>
      <c r="C11116" s="6" t="s">
        <v>13447</v>
      </c>
      <c r="D11116" s="6" t="str">
        <f t="shared" si="1390"/>
        <v>3-MSKU4634605</v>
      </c>
      <c r="E11116" s="7">
        <f t="shared" si="1391"/>
        <v>45170.628064085642</v>
      </c>
      <c r="F11116" s="8">
        <v>45170.773897418978</v>
      </c>
      <c r="G11116" s="7">
        <f t="shared" si="1393"/>
        <v>45170.815564085642</v>
      </c>
      <c r="H11116" s="2" t="e">
        <f>LOOKUP(2,1/(Sheet1!$D:$D=C11116)/(Sheet1!$E:$E&gt;=E11116)/(Sheet1!$E:$E&lt;=G11116),(Sheet1!$E:$E))</f>
        <v>#N/A</v>
      </c>
      <c r="I11116" t="e">
        <f t="shared" si="1389"/>
        <v>#N/A</v>
      </c>
      <c r="J11116" t="s">
        <v>9649</v>
      </c>
      <c r="K11116" t="s">
        <v>8472</v>
      </c>
      <c r="L11116" t="str">
        <f t="shared" si="1392"/>
        <v>WEEK 35</v>
      </c>
    </row>
    <row r="11117" spans="1:12" x14ac:dyDescent="0.35">
      <c r="A11117" s="6">
        <v>1</v>
      </c>
      <c r="B11117" s="6" t="s">
        <v>12224</v>
      </c>
      <c r="C11117" s="6" t="s">
        <v>13289</v>
      </c>
      <c r="D11117" s="6" t="str">
        <f t="shared" si="1390"/>
        <v>1-KKFU9152511</v>
      </c>
      <c r="E11117" s="7">
        <f t="shared" si="1391"/>
        <v>45170.611448067124</v>
      </c>
      <c r="F11117" s="8">
        <v>45170.75728140046</v>
      </c>
      <c r="G11117" s="7">
        <f t="shared" si="1393"/>
        <v>45170.798948067124</v>
      </c>
      <c r="H11117" s="2">
        <f>LOOKUP(2,1/(Sheet1!$D:$D=C11117)/(Sheet1!$E:$E&gt;=E11117)/(Sheet1!$E:$E&lt;=G11117),(Sheet1!$E:$E))</f>
        <v>45170.755814571756</v>
      </c>
      <c r="I11117" t="str">
        <f t="shared" si="1389"/>
        <v>+0:02:07</v>
      </c>
      <c r="J11117" t="s">
        <v>9650</v>
      </c>
      <c r="K11117" t="s">
        <v>8472</v>
      </c>
      <c r="L11117" t="str">
        <f t="shared" si="1392"/>
        <v>WEEK 35</v>
      </c>
    </row>
    <row r="11118" spans="1:12" x14ac:dyDescent="0.35">
      <c r="A11118" s="6">
        <v>4</v>
      </c>
      <c r="B11118" s="6" t="s">
        <v>15193</v>
      </c>
      <c r="C11118" s="6" t="s">
        <v>12349</v>
      </c>
      <c r="D11118" s="6" t="str">
        <f t="shared" si="1390"/>
        <v>4-MSKU5242450</v>
      </c>
      <c r="E11118" s="7">
        <f t="shared" si="1391"/>
        <v>45170.60609444444</v>
      </c>
      <c r="F11118" s="8">
        <v>45170.751927777776</v>
      </c>
      <c r="G11118" s="7">
        <f t="shared" si="1393"/>
        <v>45170.79359444444</v>
      </c>
      <c r="H11118" s="2">
        <f>LOOKUP(2,1/(Sheet1!$D:$D=C11118)/(Sheet1!$E:$E&gt;=E11118)/(Sheet1!$E:$E&lt;=G11118),(Sheet1!$E:$E))</f>
        <v>45170.753047361111</v>
      </c>
      <c r="I11118" t="str">
        <f t="shared" si="1389"/>
        <v>0:01:37</v>
      </c>
      <c r="J11118" t="s">
        <v>8471</v>
      </c>
      <c r="K11118" t="s">
        <v>8472</v>
      </c>
      <c r="L11118" t="str">
        <f t="shared" si="1392"/>
        <v>WEEK 35</v>
      </c>
    </row>
    <row r="11119" spans="1:12" x14ac:dyDescent="0.35">
      <c r="A11119" s="6">
        <v>3</v>
      </c>
      <c r="B11119" s="6" t="s">
        <v>13724</v>
      </c>
      <c r="C11119" s="6" t="s">
        <v>13724</v>
      </c>
      <c r="D11119" s="6" t="str">
        <f t="shared" si="1390"/>
        <v>3-SKHU9951088</v>
      </c>
      <c r="E11119" s="7">
        <f t="shared" si="1391"/>
        <v>45170.60022349537</v>
      </c>
      <c r="F11119" s="8">
        <v>45170.746056828706</v>
      </c>
      <c r="G11119" s="7">
        <f t="shared" si="1393"/>
        <v>45170.78772349537</v>
      </c>
      <c r="H11119" s="2">
        <f>LOOKUP(2,1/(Sheet1!$D:$D=C11119)/(Sheet1!$E:$E&gt;=E11119)/(Sheet1!$E:$E&lt;=G11119),(Sheet1!$E:$E))</f>
        <v>45170.747255578703</v>
      </c>
      <c r="I11119" t="str">
        <f t="shared" si="1389"/>
        <v>0:01:44</v>
      </c>
      <c r="J11119" t="s">
        <v>8471</v>
      </c>
      <c r="K11119" t="s">
        <v>8472</v>
      </c>
      <c r="L11119" t="str">
        <f t="shared" si="1392"/>
        <v>WEEK 35</v>
      </c>
    </row>
    <row r="11120" spans="1:12" x14ac:dyDescent="0.35">
      <c r="A11120" s="6">
        <v>3</v>
      </c>
      <c r="B11120" s="6" t="s">
        <v>14887</v>
      </c>
      <c r="C11120" s="6" t="s">
        <v>13432</v>
      </c>
      <c r="D11120" s="6" t="str">
        <f t="shared" si="1390"/>
        <v>3-MSKU1770146</v>
      </c>
      <c r="E11120" s="7">
        <f t="shared" si="1391"/>
        <v>45170.59428287037</v>
      </c>
      <c r="F11120" s="8">
        <v>45170.740116203706</v>
      </c>
      <c r="G11120" s="7">
        <f t="shared" si="1393"/>
        <v>45170.78178287037</v>
      </c>
      <c r="H11120" s="2" t="e">
        <f>LOOKUP(2,1/(Sheet1!$D:$D=C11120)/(Sheet1!$E:$E&gt;=E11120)/(Sheet1!$E:$E&lt;=G11120),(Sheet1!$E:$E))</f>
        <v>#N/A</v>
      </c>
      <c r="I11120" t="e">
        <f t="shared" si="1389"/>
        <v>#N/A</v>
      </c>
      <c r="J11120" t="s">
        <v>9649</v>
      </c>
      <c r="K11120" t="s">
        <v>8472</v>
      </c>
      <c r="L11120" t="str">
        <f t="shared" si="1392"/>
        <v>WEEK 35</v>
      </c>
    </row>
    <row r="11121" spans="1:12" x14ac:dyDescent="0.35">
      <c r="A11121" s="6">
        <v>4</v>
      </c>
      <c r="B11121" s="6" t="s">
        <v>8473</v>
      </c>
      <c r="C11121" s="6" t="s">
        <v>16031</v>
      </c>
      <c r="D11121" s="6" t="str">
        <f t="shared" si="1390"/>
        <v>4-Ponu0506360</v>
      </c>
      <c r="E11121" s="7">
        <f t="shared" si="1391"/>
        <v>45170.593088692127</v>
      </c>
      <c r="F11121" s="8">
        <v>45170.738922025463</v>
      </c>
      <c r="G11121" s="7">
        <f t="shared" si="1393"/>
        <v>45170.780588692127</v>
      </c>
      <c r="H11121" s="2" t="e">
        <f>LOOKUP(2,1/(Sheet1!$D:$D=C11121)/(Sheet1!$E:$E&gt;=E11121)/(Sheet1!$E:$E&lt;=G11121),(Sheet1!$E:$E))</f>
        <v>#N/A</v>
      </c>
      <c r="I11121" t="e">
        <f t="shared" si="1389"/>
        <v>#N/A</v>
      </c>
      <c r="J11121" t="s">
        <v>9649</v>
      </c>
      <c r="K11121" t="s">
        <v>8472</v>
      </c>
      <c r="L11121" t="str">
        <f t="shared" si="1392"/>
        <v>WEEK 35</v>
      </c>
    </row>
    <row r="11122" spans="1:12" x14ac:dyDescent="0.35">
      <c r="A11122" s="6">
        <v>3</v>
      </c>
      <c r="B11122" s="6" t="s">
        <v>8473</v>
      </c>
      <c r="C11122" s="6" t="s">
        <v>16032</v>
      </c>
      <c r="D11122" s="6" t="str">
        <f t="shared" si="1390"/>
        <v>3-Mrsu5052750</v>
      </c>
      <c r="E11122" s="7">
        <f t="shared" si="1391"/>
        <v>45170.592201851847</v>
      </c>
      <c r="F11122" s="8">
        <v>45170.738035185183</v>
      </c>
      <c r="G11122" s="7">
        <f t="shared" si="1393"/>
        <v>45170.779701851847</v>
      </c>
      <c r="H11122" s="2" t="e">
        <f>LOOKUP(2,1/(Sheet1!$D:$D=C11122)/(Sheet1!$E:$E&gt;=E11122)/(Sheet1!$E:$E&lt;=G11122),(Sheet1!$E:$E))</f>
        <v>#N/A</v>
      </c>
      <c r="I11122" t="e">
        <f t="shared" si="1389"/>
        <v>#N/A</v>
      </c>
      <c r="J11122" t="s">
        <v>9649</v>
      </c>
      <c r="K11122" t="s">
        <v>8472</v>
      </c>
      <c r="L11122" t="str">
        <f t="shared" si="1392"/>
        <v>WEEK 35</v>
      </c>
    </row>
    <row r="11123" spans="1:12" x14ac:dyDescent="0.35">
      <c r="A11123" s="6">
        <v>4</v>
      </c>
      <c r="B11123" s="6" t="s">
        <v>15064</v>
      </c>
      <c r="C11123" s="6" t="s">
        <v>16033</v>
      </c>
      <c r="D11123" s="6" t="str">
        <f t="shared" si="1390"/>
        <v>4-PONU3067148</v>
      </c>
      <c r="E11123" s="7">
        <f t="shared" si="1391"/>
        <v>45170.562410185186</v>
      </c>
      <c r="F11123" s="8">
        <v>45170.708243518522</v>
      </c>
      <c r="G11123" s="7">
        <f t="shared" si="1393"/>
        <v>45170.749910185186</v>
      </c>
      <c r="H11123" s="2" t="e">
        <f>LOOKUP(2,1/(Sheet1!$D:$D=C11123)/(Sheet1!$E:$E&gt;=E11123)/(Sheet1!$E:$E&lt;=G11123),(Sheet1!$E:$E))</f>
        <v>#N/A</v>
      </c>
      <c r="I11123" t="e">
        <f t="shared" si="1389"/>
        <v>#N/A</v>
      </c>
      <c r="J11123" t="s">
        <v>9649</v>
      </c>
      <c r="K11123" t="s">
        <v>8472</v>
      </c>
      <c r="L11123" t="str">
        <f t="shared" si="1392"/>
        <v>WEEK 35</v>
      </c>
    </row>
    <row r="11124" spans="1:12" x14ac:dyDescent="0.35">
      <c r="A11124" s="6">
        <v>4</v>
      </c>
      <c r="B11124" s="6" t="s">
        <v>15275</v>
      </c>
      <c r="C11124" s="6" t="s">
        <v>13459</v>
      </c>
      <c r="D11124" s="6" t="str">
        <f t="shared" si="1390"/>
        <v>4-MSKU4712919</v>
      </c>
      <c r="E11124" s="7">
        <f t="shared" si="1391"/>
        <v>45170.555872337958</v>
      </c>
      <c r="F11124" s="8">
        <v>45170.701705671294</v>
      </c>
      <c r="G11124" s="7">
        <f t="shared" si="1393"/>
        <v>45170.743372337958</v>
      </c>
      <c r="H11124" s="2">
        <f>LOOKUP(2,1/(Sheet1!$D:$D=C11124)/(Sheet1!$E:$E&gt;=E11124)/(Sheet1!$E:$E&lt;=G11124),(Sheet1!$E:$E))</f>
        <v>45170.702908472223</v>
      </c>
      <c r="I11124" t="str">
        <f t="shared" si="1389"/>
        <v>0:01:44</v>
      </c>
      <c r="J11124" t="s">
        <v>8471</v>
      </c>
      <c r="K11124" t="s">
        <v>8472</v>
      </c>
      <c r="L11124" t="str">
        <f t="shared" si="1392"/>
        <v>WEEK 35</v>
      </c>
    </row>
    <row r="11125" spans="1:12" x14ac:dyDescent="0.35">
      <c r="A11125" s="6">
        <v>2</v>
      </c>
      <c r="B11125" s="6" t="s">
        <v>13248</v>
      </c>
      <c r="C11125" s="6" t="s">
        <v>13248</v>
      </c>
      <c r="D11125" s="6" t="str">
        <f t="shared" si="1390"/>
        <v>2-HALU5642112</v>
      </c>
      <c r="E11125" s="7">
        <f t="shared" si="1391"/>
        <v>45170.548454201387</v>
      </c>
      <c r="F11125" s="8">
        <v>45170.694287534723</v>
      </c>
      <c r="G11125" s="7">
        <f t="shared" si="1393"/>
        <v>45170.735954201387</v>
      </c>
      <c r="H11125" s="2">
        <f>LOOKUP(2,1/(Sheet1!$D:$D=C11125)/(Sheet1!$E:$E&gt;=E11125)/(Sheet1!$E:$E&lt;=G11125),(Sheet1!$E:$E))</f>
        <v>45170.695395625</v>
      </c>
      <c r="I11125" t="str">
        <f t="shared" si="1389"/>
        <v>0:01:36</v>
      </c>
      <c r="J11125" t="s">
        <v>8471</v>
      </c>
      <c r="K11125" t="s">
        <v>8472</v>
      </c>
      <c r="L11125" t="str">
        <f t="shared" si="1392"/>
        <v>WEEK 35</v>
      </c>
    </row>
    <row r="11126" spans="1:12" x14ac:dyDescent="0.35">
      <c r="A11126" s="6">
        <v>3</v>
      </c>
      <c r="B11126" s="6" t="s">
        <v>8473</v>
      </c>
      <c r="C11126" s="6" t="s">
        <v>13323</v>
      </c>
      <c r="D11126" s="6" t="str">
        <f t="shared" si="1390"/>
        <v>3-MAEU9233660</v>
      </c>
      <c r="E11126" s="7">
        <f t="shared" si="1391"/>
        <v>45170.514166701389</v>
      </c>
      <c r="F11126" s="8">
        <v>45170.660000034724</v>
      </c>
      <c r="G11126" s="7">
        <f t="shared" si="1393"/>
        <v>45170.701666701389</v>
      </c>
      <c r="H11126" s="2">
        <f>LOOKUP(2,1/(Sheet1!$D:$D=C11126)/(Sheet1!$E:$E&gt;=E11126)/(Sheet1!$E:$E&lt;=G11126),(Sheet1!$E:$E))</f>
        <v>45170.661228321762</v>
      </c>
      <c r="I11126" t="str">
        <f t="shared" si="1389"/>
        <v>0:01:46</v>
      </c>
      <c r="J11126" t="s">
        <v>8471</v>
      </c>
      <c r="K11126" t="s">
        <v>8472</v>
      </c>
      <c r="L11126" t="str">
        <f t="shared" si="1392"/>
        <v>WEEK 35</v>
      </c>
    </row>
    <row r="11127" spans="1:12" x14ac:dyDescent="0.35">
      <c r="A11127" s="6">
        <v>3</v>
      </c>
      <c r="B11127" s="6" t="s">
        <v>14509</v>
      </c>
      <c r="C11127" s="6" t="s">
        <v>13314</v>
      </c>
      <c r="D11127" s="6" t="str">
        <f t="shared" si="1390"/>
        <v>3-MAEU9208380</v>
      </c>
      <c r="E11127" s="7">
        <f t="shared" si="1391"/>
        <v>45170.504549189813</v>
      </c>
      <c r="F11127" s="8">
        <v>45170.650382523148</v>
      </c>
      <c r="G11127" s="7">
        <f t="shared" si="1393"/>
        <v>45170.692049189813</v>
      </c>
      <c r="H11127" s="2" t="e">
        <f>LOOKUP(2,1/(Sheet1!$D:$D=C11127)/(Sheet1!$E:$E&gt;=E11127)/(Sheet1!$E:$E&lt;=G11127),(Sheet1!$E:$E))</f>
        <v>#N/A</v>
      </c>
      <c r="I11127" t="e">
        <f t="shared" si="1389"/>
        <v>#N/A</v>
      </c>
      <c r="J11127" t="s">
        <v>9649</v>
      </c>
      <c r="K11127" t="s">
        <v>8472</v>
      </c>
      <c r="L11127" t="str">
        <f t="shared" si="1392"/>
        <v>WEEK 35</v>
      </c>
    </row>
    <row r="11128" spans="1:12" x14ac:dyDescent="0.35">
      <c r="A11128" s="6">
        <v>2</v>
      </c>
      <c r="B11128" s="6" t="s">
        <v>12718</v>
      </c>
      <c r="C11128" s="6" t="s">
        <v>12718</v>
      </c>
      <c r="D11128" s="6" t="str">
        <f t="shared" si="1390"/>
        <v>2-BMOU5208489</v>
      </c>
      <c r="E11128" s="7">
        <f t="shared" si="1391"/>
        <v>45170.482850231478</v>
      </c>
      <c r="F11128" s="8">
        <v>45170.628683564813</v>
      </c>
      <c r="G11128" s="7">
        <f t="shared" si="1393"/>
        <v>45170.670350231478</v>
      </c>
      <c r="H11128" s="2">
        <f>LOOKUP(2,1/(Sheet1!$D:$D=C11128)/(Sheet1!$E:$E&gt;=E11128)/(Sheet1!$E:$E&lt;=G11128),(Sheet1!$E:$E))</f>
        <v>45170.629891400466</v>
      </c>
      <c r="I11128" t="str">
        <f t="shared" si="1389"/>
        <v>0:01:44</v>
      </c>
      <c r="J11128" t="s">
        <v>8471</v>
      </c>
      <c r="K11128" t="s">
        <v>8472</v>
      </c>
      <c r="L11128" t="str">
        <f t="shared" si="1392"/>
        <v>WEEK 35</v>
      </c>
    </row>
    <row r="11129" spans="1:12" x14ac:dyDescent="0.35">
      <c r="A11129" s="6">
        <v>1</v>
      </c>
      <c r="B11129" s="6" t="s">
        <v>11964</v>
      </c>
      <c r="C11129" s="6" t="s">
        <v>14225</v>
      </c>
      <c r="D11129" s="6" t="str">
        <f t="shared" si="1390"/>
        <v>1-CLHU8759968</v>
      </c>
      <c r="E11129" s="7">
        <f t="shared" si="1391"/>
        <v>45170.444200231483</v>
      </c>
      <c r="F11129" s="8">
        <v>45170.590033564818</v>
      </c>
      <c r="G11129" s="7">
        <f t="shared" si="1393"/>
        <v>45170.631700231483</v>
      </c>
      <c r="H11129" s="2" t="e">
        <f>LOOKUP(2,1/(Sheet1!$D:$D=C11129)/(Sheet1!$E:$E&gt;=E11129)/(Sheet1!$E:$E&lt;=G11129),(Sheet1!$E:$E))</f>
        <v>#N/A</v>
      </c>
      <c r="I11129" t="e">
        <f t="shared" si="1389"/>
        <v>#N/A</v>
      </c>
      <c r="J11129" t="s">
        <v>9649</v>
      </c>
      <c r="K11129" t="s">
        <v>8472</v>
      </c>
      <c r="L11129" t="str">
        <f t="shared" si="1392"/>
        <v>WEEK 35</v>
      </c>
    </row>
    <row r="11130" spans="1:12" x14ac:dyDescent="0.35">
      <c r="A11130" s="6">
        <v>4</v>
      </c>
      <c r="B11130" s="6" t="s">
        <v>15286</v>
      </c>
      <c r="C11130" s="6" t="s">
        <v>13487</v>
      </c>
      <c r="D11130" s="6" t="str">
        <f t="shared" si="1390"/>
        <v>4-MSKU4828299</v>
      </c>
      <c r="E11130" s="7">
        <f t="shared" si="1391"/>
        <v>45170.389165243054</v>
      </c>
      <c r="F11130" s="8">
        <v>45170.53499857639</v>
      </c>
      <c r="G11130" s="7">
        <f t="shared" si="1393"/>
        <v>45170.576665243054</v>
      </c>
      <c r="H11130" s="2">
        <f>LOOKUP(2,1/(Sheet1!$D:$D=C11130)/(Sheet1!$E:$E&gt;=E11130)/(Sheet1!$E:$E&lt;=G11130),(Sheet1!$E:$E))</f>
        <v>45170.508635405095</v>
      </c>
      <c r="I11130" t="str">
        <f t="shared" si="1389"/>
        <v>+0:37:58</v>
      </c>
      <c r="J11130" t="s">
        <v>9650</v>
      </c>
      <c r="K11130" t="s">
        <v>8472</v>
      </c>
      <c r="L11130" t="str">
        <f t="shared" si="1392"/>
        <v>WEEK 35</v>
      </c>
    </row>
    <row r="11131" spans="1:12" x14ac:dyDescent="0.35">
      <c r="A11131" s="6">
        <v>4</v>
      </c>
      <c r="B11131" s="6" t="s">
        <v>15297</v>
      </c>
      <c r="C11131" s="6" t="s">
        <v>12326</v>
      </c>
      <c r="D11131" s="6" t="str">
        <f t="shared" si="1390"/>
        <v>4-MSKU4687971</v>
      </c>
      <c r="E11131" s="7">
        <f t="shared" si="1391"/>
        <v>45170.326230937499</v>
      </c>
      <c r="F11131" s="8">
        <v>45170.472064270834</v>
      </c>
      <c r="G11131" s="7">
        <f t="shared" si="1393"/>
        <v>45170.513730937499</v>
      </c>
      <c r="H11131" s="2">
        <f>LOOKUP(2,1/(Sheet1!$D:$D=C11131)/(Sheet1!$E:$E&gt;=E11131)/(Sheet1!$E:$E&lt;=G11131),(Sheet1!$E:$E))</f>
        <v>45170.473266203706</v>
      </c>
      <c r="I11131" t="str">
        <f t="shared" si="1389"/>
        <v>0:01:44</v>
      </c>
      <c r="J11131" t="s">
        <v>8471</v>
      </c>
      <c r="K11131" t="s">
        <v>8472</v>
      </c>
      <c r="L11131" t="str">
        <f t="shared" si="1392"/>
        <v>WEEK 35</v>
      </c>
    </row>
    <row r="11132" spans="1:12" x14ac:dyDescent="0.35">
      <c r="A11132" s="6">
        <v>2</v>
      </c>
      <c r="B11132" s="6" t="s">
        <v>13873</v>
      </c>
      <c r="C11132" s="6" t="s">
        <v>16034</v>
      </c>
      <c r="D11132" s="6" t="str">
        <f t="shared" si="1390"/>
        <v>2-TEMU2745852</v>
      </c>
      <c r="E11132" s="7">
        <f t="shared" si="1391"/>
        <v>45170.307838275461</v>
      </c>
      <c r="F11132" s="8">
        <v>45170.453671608797</v>
      </c>
      <c r="G11132" s="7">
        <f t="shared" si="1393"/>
        <v>45170.495338275461</v>
      </c>
      <c r="H11132" s="2" t="e">
        <f>LOOKUP(2,1/(Sheet1!$D:$D=C11132)/(Sheet1!$E:$E&gt;=E11132)/(Sheet1!$E:$E&lt;=G11132),(Sheet1!$E:$E))</f>
        <v>#N/A</v>
      </c>
      <c r="I11132" t="e">
        <f t="shared" si="1389"/>
        <v>#N/A</v>
      </c>
      <c r="J11132" t="s">
        <v>9649</v>
      </c>
      <c r="K11132" t="s">
        <v>8472</v>
      </c>
      <c r="L11132" t="str">
        <f t="shared" si="1392"/>
        <v>WEEK 35</v>
      </c>
    </row>
    <row r="11133" spans="1:12" x14ac:dyDescent="0.35">
      <c r="A11133" s="6">
        <v>2</v>
      </c>
      <c r="B11133" s="6" t="s">
        <v>14033</v>
      </c>
      <c r="C11133" s="6" t="s">
        <v>14034</v>
      </c>
      <c r="D11133" s="6" t="str">
        <f t="shared" si="1390"/>
        <v>2-TRHU7750454</v>
      </c>
      <c r="E11133" s="7">
        <f t="shared" si="1391"/>
        <v>45170.15049980324</v>
      </c>
      <c r="F11133" s="8">
        <v>45170.296333136575</v>
      </c>
      <c r="G11133" s="7">
        <f t="shared" si="1393"/>
        <v>45170.33799980324</v>
      </c>
      <c r="H11133" s="2">
        <f>LOOKUP(2,1/(Sheet1!$D:$D=C11133)/(Sheet1!$E:$E&gt;=E11133)/(Sheet1!$E:$E&lt;=G11133),(Sheet1!$E:$E))</f>
        <v>45170.296820636577</v>
      </c>
      <c r="I11133" t="str">
        <f t="shared" si="1389"/>
        <v>0:00:42</v>
      </c>
      <c r="J11133" t="s">
        <v>8471</v>
      </c>
      <c r="K11133" t="s">
        <v>8472</v>
      </c>
      <c r="L11133" t="str">
        <f t="shared" si="1392"/>
        <v>WEEK 35</v>
      </c>
    </row>
    <row r="11134" spans="1:12" x14ac:dyDescent="0.35">
      <c r="A11134" s="6">
        <v>4</v>
      </c>
      <c r="B11134" s="6" t="s">
        <v>15311</v>
      </c>
      <c r="C11134" s="6" t="s">
        <v>15317</v>
      </c>
      <c r="D11134" s="6" t="str">
        <f t="shared" si="1390"/>
        <v>4-OOCU7188288</v>
      </c>
      <c r="E11134" s="7">
        <f t="shared" si="1391"/>
        <v>45170.129072719908</v>
      </c>
      <c r="F11134" s="8">
        <v>45170.274906053244</v>
      </c>
      <c r="G11134" s="7">
        <f t="shared" si="1393"/>
        <v>45170.316572719908</v>
      </c>
      <c r="H11134" s="2">
        <f>LOOKUP(2,1/(Sheet1!$D:$D=C11134)/(Sheet1!$E:$E&gt;=E11134)/(Sheet1!$E:$E&lt;=G11134),(Sheet1!$E:$E))</f>
        <v>45170.276125416669</v>
      </c>
      <c r="I11134" t="str">
        <f t="shared" si="1389"/>
        <v>0:01:45</v>
      </c>
      <c r="J11134" t="s">
        <v>8471</v>
      </c>
      <c r="K11134" t="s">
        <v>8472</v>
      </c>
      <c r="L11134" t="str">
        <f t="shared" si="1392"/>
        <v>WEEK 35</v>
      </c>
    </row>
    <row r="11135" spans="1:12" x14ac:dyDescent="0.35">
      <c r="A11135" s="6">
        <v>3</v>
      </c>
      <c r="B11135" s="6" t="s">
        <v>8473</v>
      </c>
      <c r="C11135" s="6" t="s">
        <v>16035</v>
      </c>
      <c r="D11135" s="6" t="str">
        <f t="shared" si="1390"/>
        <v>3-Tcnu8230237</v>
      </c>
      <c r="E11135" s="7">
        <f t="shared" si="1391"/>
        <v>45170.12866195602</v>
      </c>
      <c r="F11135" s="8">
        <v>45170.274495289355</v>
      </c>
      <c r="G11135" s="7">
        <f t="shared" si="1393"/>
        <v>45170.31616195602</v>
      </c>
      <c r="H11135" s="2" t="e">
        <f>LOOKUP(2,1/(Sheet1!$D:$D=C11135)/(Sheet1!$E:$E&gt;=E11135)/(Sheet1!$E:$E&lt;=G11135),(Sheet1!$E:$E))</f>
        <v>#N/A</v>
      </c>
      <c r="I11135" t="e">
        <f t="shared" si="1389"/>
        <v>#N/A</v>
      </c>
      <c r="J11135" t="s">
        <v>9649</v>
      </c>
      <c r="K11135" t="s">
        <v>8472</v>
      </c>
      <c r="L11135" t="str">
        <f t="shared" si="1392"/>
        <v>WEEK 35</v>
      </c>
    </row>
    <row r="11136" spans="1:12" x14ac:dyDescent="0.35">
      <c r="A11136" s="6">
        <v>3</v>
      </c>
      <c r="B11136" s="6" t="s">
        <v>14703</v>
      </c>
      <c r="C11136" s="6" t="s">
        <v>13698</v>
      </c>
      <c r="D11136" s="6" t="str">
        <f t="shared" si="1390"/>
        <v>3-SKHU8102194</v>
      </c>
      <c r="E11136" s="7">
        <f t="shared" si="1391"/>
        <v>45170.117920335644</v>
      </c>
      <c r="F11136" s="8">
        <v>45170.26375366898</v>
      </c>
      <c r="G11136" s="7">
        <f t="shared" si="1393"/>
        <v>45170.305420335644</v>
      </c>
      <c r="H11136" s="2">
        <f>LOOKUP(2,1/(Sheet1!$D:$D=C11136)/(Sheet1!$E:$E&gt;=E11136)/(Sheet1!$E:$E&lt;=G11136),(Sheet1!$E:$E))</f>
        <v>45170.266571099535</v>
      </c>
      <c r="I11136" t="str">
        <f t="shared" si="1389"/>
        <v>0:04:03</v>
      </c>
      <c r="J11136" t="s">
        <v>8471</v>
      </c>
      <c r="K11136" t="s">
        <v>8472</v>
      </c>
      <c r="L11136" t="str">
        <f t="shared" si="1392"/>
        <v>WEEK 35</v>
      </c>
    </row>
    <row r="11137" spans="1:12" x14ac:dyDescent="0.35">
      <c r="A11137" s="6">
        <v>3</v>
      </c>
      <c r="B11137" s="6" t="s">
        <v>8473</v>
      </c>
      <c r="C11137" s="6" t="s">
        <v>16036</v>
      </c>
      <c r="D11137" s="6" t="str">
        <f t="shared" si="1390"/>
        <v>3-Csnu1414160</v>
      </c>
      <c r="E11137" s="7">
        <f t="shared" si="1391"/>
        <v>45170.110369675924</v>
      </c>
      <c r="F11137" s="8">
        <v>45170.256203009259</v>
      </c>
      <c r="G11137" s="7">
        <f t="shared" si="1393"/>
        <v>45170.297869675924</v>
      </c>
      <c r="H11137" s="2">
        <f>LOOKUP(2,1/(Sheet1!$D:$D=C11137)/(Sheet1!$E:$E&gt;=E11137)/(Sheet1!$E:$E&lt;=G11137),(Sheet1!$E:$E))</f>
        <v>45170.150083958331</v>
      </c>
      <c r="I11137" t="str">
        <f t="shared" si="1389"/>
        <v>+2:32:49</v>
      </c>
      <c r="J11137" t="s">
        <v>9650</v>
      </c>
      <c r="K11137" t="s">
        <v>8472</v>
      </c>
      <c r="L11137" t="str">
        <f t="shared" si="1392"/>
        <v>WEEK 35</v>
      </c>
    </row>
    <row r="11138" spans="1:12" x14ac:dyDescent="0.35">
      <c r="A11138" s="6">
        <v>4</v>
      </c>
      <c r="B11138" s="6" t="s">
        <v>8473</v>
      </c>
      <c r="C11138" s="6" t="s">
        <v>16037</v>
      </c>
      <c r="D11138" s="6" t="str">
        <f t="shared" si="1390"/>
        <v>4-Skhu9964505</v>
      </c>
      <c r="E11138" s="7">
        <f t="shared" si="1391"/>
        <v>45170.105359456014</v>
      </c>
      <c r="F11138" s="8">
        <v>45170.25119278935</v>
      </c>
      <c r="G11138" s="7">
        <f t="shared" si="1393"/>
        <v>45170.292859456014</v>
      </c>
      <c r="H11138" s="2" t="e">
        <f>LOOKUP(2,1/(Sheet1!$D:$D=C11138)/(Sheet1!$E:$E&gt;=E11138)/(Sheet1!$E:$E&lt;=G11138),(Sheet1!$E:$E))</f>
        <v>#N/A</v>
      </c>
      <c r="I11138" t="e">
        <f t="shared" si="1389"/>
        <v>#N/A</v>
      </c>
      <c r="J11138" t="s">
        <v>9649</v>
      </c>
      <c r="K11138" t="s">
        <v>8472</v>
      </c>
      <c r="L11138" t="str">
        <f t="shared" si="1392"/>
        <v>WEEK 35</v>
      </c>
    </row>
    <row r="11139" spans="1:12" x14ac:dyDescent="0.35">
      <c r="A11139" s="6">
        <v>3</v>
      </c>
      <c r="B11139" s="6" t="s">
        <v>12449</v>
      </c>
      <c r="C11139" s="6" t="s">
        <v>12449</v>
      </c>
      <c r="D11139" s="6" t="str">
        <f t="shared" si="1390"/>
        <v>3-SKHU9549757</v>
      </c>
      <c r="E11139" s="7">
        <f t="shared" si="1391"/>
        <v>45170.104759108792</v>
      </c>
      <c r="F11139" s="8">
        <v>45170.250592442128</v>
      </c>
      <c r="G11139" s="7">
        <f t="shared" si="1393"/>
        <v>45170.292259108792</v>
      </c>
      <c r="H11139" s="2">
        <f>LOOKUP(2,1/(Sheet1!$D:$D=C11139)/(Sheet1!$E:$E&gt;=E11139)/(Sheet1!$E:$E&lt;=G11139),(Sheet1!$E:$E))</f>
        <v>45170.251673437502</v>
      </c>
      <c r="I11139" t="str">
        <f t="shared" si="1389"/>
        <v>0:01:33</v>
      </c>
      <c r="J11139" t="s">
        <v>8471</v>
      </c>
      <c r="K11139" t="s">
        <v>8472</v>
      </c>
      <c r="L11139" t="str">
        <f t="shared" si="1392"/>
        <v>WEEK 35</v>
      </c>
    </row>
    <row r="11140" spans="1:12" x14ac:dyDescent="0.35">
      <c r="A11140" s="6">
        <v>1</v>
      </c>
      <c r="B11140" s="6" t="s">
        <v>8473</v>
      </c>
      <c r="C11140" s="6" t="s">
        <v>16038</v>
      </c>
      <c r="D11140" s="6" t="str">
        <f t="shared" si="1390"/>
        <v>1-Cmau1239490</v>
      </c>
      <c r="E11140" s="7">
        <f t="shared" si="1391"/>
        <v>45169.984987465272</v>
      </c>
      <c r="F11140" s="8">
        <v>45170.130820798608</v>
      </c>
      <c r="G11140" s="7">
        <f t="shared" si="1393"/>
        <v>45170.172487465272</v>
      </c>
      <c r="H11140" s="2" t="e">
        <f>LOOKUP(2,1/(Sheet1!$D:$D=C11140)/(Sheet1!$E:$E&gt;=E11140)/(Sheet1!$E:$E&lt;=G11140),(Sheet1!$E:$E))</f>
        <v>#N/A</v>
      </c>
      <c r="I11140" t="e">
        <f t="shared" si="1389"/>
        <v>#N/A</v>
      </c>
      <c r="J11140" t="s">
        <v>9649</v>
      </c>
      <c r="K11140" t="s">
        <v>8472</v>
      </c>
      <c r="L11140" t="str">
        <f t="shared" si="1392"/>
        <v>WEEK 35</v>
      </c>
    </row>
    <row r="11141" spans="1:12" x14ac:dyDescent="0.35">
      <c r="A11141" s="6">
        <v>1</v>
      </c>
      <c r="B11141" s="6" t="s">
        <v>8473</v>
      </c>
      <c r="C11141" s="6" t="s">
        <v>16039</v>
      </c>
      <c r="D11141" s="6" t="str">
        <f t="shared" si="1390"/>
        <v>1-fciu6141407</v>
      </c>
      <c r="E11141" s="7">
        <f t="shared" si="1391"/>
        <v>45169.983233715277</v>
      </c>
      <c r="F11141" s="8">
        <v>45170.129067048612</v>
      </c>
      <c r="G11141" s="7">
        <f t="shared" si="1393"/>
        <v>45170.170733715277</v>
      </c>
      <c r="H11141" s="2" t="e">
        <f>LOOKUP(2,1/(Sheet1!$D:$D=C11141)/(Sheet1!$E:$E&gt;=E11141)/(Sheet1!$E:$E&lt;=G11141),(Sheet1!$E:$E))</f>
        <v>#N/A</v>
      </c>
      <c r="I11141" t="e">
        <f t="shared" si="1389"/>
        <v>#N/A</v>
      </c>
      <c r="J11141" t="s">
        <v>9649</v>
      </c>
      <c r="K11141" t="s">
        <v>8472</v>
      </c>
      <c r="L11141" t="str">
        <f t="shared" si="1392"/>
        <v>WEEK 35</v>
      </c>
    </row>
    <row r="11142" spans="1:12" x14ac:dyDescent="0.35">
      <c r="A11142" s="6">
        <v>4</v>
      </c>
      <c r="B11142" s="6" t="s">
        <v>13671</v>
      </c>
      <c r="C11142" s="6" t="s">
        <v>13671</v>
      </c>
      <c r="D11142" s="6" t="str">
        <f t="shared" si="1390"/>
        <v>4-SEKU4980843</v>
      </c>
      <c r="E11142" s="7">
        <f t="shared" si="1391"/>
        <v>45169.932214583328</v>
      </c>
      <c r="F11142" s="8">
        <v>45170.078047916664</v>
      </c>
      <c r="G11142" s="7">
        <f t="shared" si="1393"/>
        <v>45170.119714583328</v>
      </c>
      <c r="H11142" s="2">
        <f>LOOKUP(2,1/(Sheet1!$D:$D=C11142)/(Sheet1!$E:$E&gt;=E11142)/(Sheet1!$E:$E&lt;=G11142),(Sheet1!$E:$E))</f>
        <v>45170.078485393518</v>
      </c>
      <c r="I11142" t="str">
        <f t="shared" si="1389"/>
        <v>0:00:38</v>
      </c>
      <c r="J11142" t="s">
        <v>8471</v>
      </c>
      <c r="K11142" t="s">
        <v>8472</v>
      </c>
      <c r="L11142" t="str">
        <f t="shared" si="1392"/>
        <v>WEEK 35</v>
      </c>
    </row>
    <row r="11143" spans="1:12" x14ac:dyDescent="0.35">
      <c r="A11143" s="6">
        <v>1</v>
      </c>
      <c r="B11143" s="6" t="s">
        <v>12357</v>
      </c>
      <c r="C11143" s="6" t="s">
        <v>16040</v>
      </c>
      <c r="D11143" s="6" t="str">
        <f t="shared" si="1390"/>
        <v>1-Dfsu1155090</v>
      </c>
      <c r="E11143" s="7">
        <f t="shared" si="1391"/>
        <v>45169.906497222219</v>
      </c>
      <c r="F11143" s="8">
        <v>45170.052330555554</v>
      </c>
      <c r="G11143" s="7">
        <f t="shared" si="1393"/>
        <v>45170.093997222219</v>
      </c>
      <c r="H11143" s="2" t="e">
        <f>LOOKUP(2,1/(Sheet1!$D:$D=C11143)/(Sheet1!$E:$E&gt;=E11143)/(Sheet1!$E:$E&lt;=G11143),(Sheet1!$E:$E))</f>
        <v>#N/A</v>
      </c>
      <c r="I11143" t="e">
        <f t="shared" si="1389"/>
        <v>#N/A</v>
      </c>
      <c r="J11143" t="s">
        <v>9649</v>
      </c>
      <c r="K11143" t="s">
        <v>8472</v>
      </c>
      <c r="L11143" t="str">
        <f t="shared" si="1392"/>
        <v>WEEK 35</v>
      </c>
    </row>
    <row r="11144" spans="1:12" x14ac:dyDescent="0.35">
      <c r="A11144" s="6">
        <v>1</v>
      </c>
      <c r="B11144" s="6" t="s">
        <v>8473</v>
      </c>
      <c r="C11144" s="6" t="s">
        <v>16041</v>
      </c>
      <c r="D11144" s="6" t="str">
        <f t="shared" si="1390"/>
        <v>1-Caiu8803952</v>
      </c>
      <c r="E11144" s="7">
        <f t="shared" si="1391"/>
        <v>45169.883713460644</v>
      </c>
      <c r="F11144" s="8">
        <v>45170.02954679398</v>
      </c>
      <c r="G11144" s="7">
        <f t="shared" si="1393"/>
        <v>45170.071213460644</v>
      </c>
      <c r="H11144" s="2">
        <f>LOOKUP(2,1/(Sheet1!$D:$D=C11144)/(Sheet1!$E:$E&gt;=E11144)/(Sheet1!$E:$E&lt;=G11144),(Sheet1!$E:$E))</f>
        <v>45170.032187222219</v>
      </c>
      <c r="I11144" t="str">
        <f t="shared" si="1389"/>
        <v>0:03:48</v>
      </c>
      <c r="J11144" t="s">
        <v>8471</v>
      </c>
      <c r="K11144" t="s">
        <v>8472</v>
      </c>
      <c r="L11144" t="str">
        <f t="shared" si="1392"/>
        <v>WEEK 35</v>
      </c>
    </row>
    <row r="11145" spans="1:12" x14ac:dyDescent="0.35">
      <c r="A11145" s="6">
        <v>2</v>
      </c>
      <c r="B11145" s="6" t="s">
        <v>13469</v>
      </c>
      <c r="C11145" s="6" t="s">
        <v>13468</v>
      </c>
      <c r="D11145" s="6" t="str">
        <f t="shared" si="1390"/>
        <v>2-MSKU4739714</v>
      </c>
      <c r="E11145" s="7">
        <f t="shared" si="1391"/>
        <v>45169.850172916667</v>
      </c>
      <c r="F11145" s="8">
        <v>45169.996006250003</v>
      </c>
      <c r="G11145" s="7">
        <f t="shared" si="1393"/>
        <v>45170.037672916667</v>
      </c>
      <c r="H11145" s="2">
        <f>LOOKUP(2,1/(Sheet1!$D:$D=C11145)/(Sheet1!$E:$E&gt;=E11145)/(Sheet1!$E:$E&lt;=G11145),(Sheet1!$E:$E))</f>
        <v>45169.997154548611</v>
      </c>
      <c r="I11145" t="str">
        <f t="shared" si="1389"/>
        <v>0:01:39</v>
      </c>
      <c r="J11145" t="s">
        <v>8471</v>
      </c>
      <c r="K11145" t="s">
        <v>8472</v>
      </c>
      <c r="L11145" t="str">
        <f t="shared" si="1392"/>
        <v>WEEK 35</v>
      </c>
    </row>
    <row r="11146" spans="1:12" x14ac:dyDescent="0.35">
      <c r="A11146" s="6">
        <v>1</v>
      </c>
      <c r="B11146" s="6" t="s">
        <v>12384</v>
      </c>
      <c r="C11146" s="6" t="s">
        <v>16042</v>
      </c>
      <c r="D11146" s="6" t="str">
        <f t="shared" si="1390"/>
        <v>1-oolu6876560</v>
      </c>
      <c r="E11146" s="7">
        <f t="shared" si="1391"/>
        <v>45169.772109224534</v>
      </c>
      <c r="F11146" s="8">
        <v>45169.91794255787</v>
      </c>
      <c r="G11146" s="7">
        <f t="shared" si="1393"/>
        <v>45169.959609224534</v>
      </c>
      <c r="H11146" s="2">
        <f>LOOKUP(2,1/(Sheet1!$D:$D=C11146)/(Sheet1!$E:$E&gt;=E11146)/(Sheet1!$E:$E&lt;=G11146),(Sheet1!$E:$E))</f>
        <v>45169.918103761571</v>
      </c>
      <c r="I11146" t="str">
        <f t="shared" si="1389"/>
        <v>0:00:14</v>
      </c>
      <c r="J11146" t="s">
        <v>8471</v>
      </c>
      <c r="K11146" t="s">
        <v>8472</v>
      </c>
      <c r="L11146" t="str">
        <f t="shared" si="1392"/>
        <v>WEEK 35</v>
      </c>
    </row>
    <row r="11147" spans="1:12" x14ac:dyDescent="0.35">
      <c r="A11147" s="6">
        <v>2</v>
      </c>
      <c r="B11147" s="6" t="s">
        <v>13599</v>
      </c>
      <c r="C11147" s="6" t="s">
        <v>15326</v>
      </c>
      <c r="D11147" s="6" t="str">
        <f t="shared" si="1390"/>
        <v>2-OOLU0880618</v>
      </c>
      <c r="E11147" s="7">
        <f t="shared" si="1391"/>
        <v>45169.762428703703</v>
      </c>
      <c r="F11147" s="8">
        <v>45169.908262037039</v>
      </c>
      <c r="G11147" s="7">
        <f t="shared" si="1393"/>
        <v>45169.949928703703</v>
      </c>
      <c r="H11147" s="2" t="e">
        <f>LOOKUP(2,1/(Sheet1!$D:$D=C11147)/(Sheet1!$E:$E&gt;=E11147)/(Sheet1!$E:$E&lt;=G11147),(Sheet1!$E:$E))</f>
        <v>#N/A</v>
      </c>
      <c r="I11147" t="e">
        <f t="shared" si="1389"/>
        <v>#N/A</v>
      </c>
      <c r="J11147" t="s">
        <v>9649</v>
      </c>
      <c r="K11147" t="s">
        <v>8472</v>
      </c>
      <c r="L11147" t="str">
        <f t="shared" si="1392"/>
        <v>WEEK 35</v>
      </c>
    </row>
    <row r="11148" spans="1:12" x14ac:dyDescent="0.35">
      <c r="A11148" s="6">
        <v>1</v>
      </c>
      <c r="B11148" s="6" t="s">
        <v>12627</v>
      </c>
      <c r="C11148" s="6" t="s">
        <v>12619</v>
      </c>
      <c r="D11148" s="6" t="str">
        <f t="shared" si="1390"/>
        <v>1-UETU2401370</v>
      </c>
      <c r="E11148" s="7">
        <f t="shared" si="1391"/>
        <v>45169.757114120366</v>
      </c>
      <c r="F11148" s="8">
        <v>45169.902947453702</v>
      </c>
      <c r="G11148" s="7">
        <f t="shared" si="1393"/>
        <v>45169.944614120366</v>
      </c>
      <c r="H11148" s="2">
        <f>LOOKUP(2,1/(Sheet1!$D:$D=C11148)/(Sheet1!$E:$E&gt;=E11148)/(Sheet1!$E:$E&lt;=G11148),(Sheet1!$E:$E))</f>
        <v>45169.903591145834</v>
      </c>
      <c r="I11148" t="str">
        <f t="shared" si="1389"/>
        <v>0:00:56</v>
      </c>
      <c r="J11148" t="s">
        <v>8471</v>
      </c>
      <c r="K11148" t="s">
        <v>8472</v>
      </c>
      <c r="L11148" t="str">
        <f t="shared" si="1392"/>
        <v>WEEK 35</v>
      </c>
    </row>
    <row r="11149" spans="1:12" x14ac:dyDescent="0.35">
      <c r="A11149" s="6">
        <v>4</v>
      </c>
      <c r="B11149" s="6" t="s">
        <v>8473</v>
      </c>
      <c r="C11149" s="6" t="s">
        <v>16043</v>
      </c>
      <c r="D11149" s="6" t="str">
        <f t="shared" si="1390"/>
        <v>4-fciu9712984</v>
      </c>
      <c r="E11149" s="7">
        <f t="shared" si="1391"/>
        <v>45169.75496878472</v>
      </c>
      <c r="F11149" s="8">
        <v>45169.900802118056</v>
      </c>
      <c r="G11149" s="7">
        <f t="shared" si="1393"/>
        <v>45169.94246878472</v>
      </c>
      <c r="H11149" s="2" t="e">
        <f>LOOKUP(2,1/(Sheet1!$D:$D=C11149)/(Sheet1!$E:$E&gt;=E11149)/(Sheet1!$E:$E&lt;=G11149),(Sheet1!$E:$E))</f>
        <v>#N/A</v>
      </c>
      <c r="I11149" t="e">
        <f t="shared" si="1389"/>
        <v>#N/A</v>
      </c>
      <c r="J11149" t="s">
        <v>9649</v>
      </c>
      <c r="K11149" t="s">
        <v>8472</v>
      </c>
      <c r="L11149" t="str">
        <f t="shared" si="1392"/>
        <v>WEEK 35</v>
      </c>
    </row>
    <row r="11150" spans="1:12" x14ac:dyDescent="0.35">
      <c r="A11150" s="6">
        <v>2</v>
      </c>
      <c r="B11150" s="6" t="s">
        <v>8473</v>
      </c>
      <c r="C11150" s="6" t="s">
        <v>16044</v>
      </c>
      <c r="D11150" s="6" t="str">
        <f t="shared" si="1390"/>
        <v>2-cxdu1722122</v>
      </c>
      <c r="E11150" s="7">
        <f t="shared" si="1391"/>
        <v>45169.751659259258</v>
      </c>
      <c r="F11150" s="8">
        <v>45169.897492592594</v>
      </c>
      <c r="G11150" s="7">
        <f t="shared" si="1393"/>
        <v>45169.939159259258</v>
      </c>
      <c r="H11150" s="2">
        <f>LOOKUP(2,1/(Sheet1!$D:$D=C11150)/(Sheet1!$E:$E&gt;=E11150)/(Sheet1!$E:$E&lt;=G11150),(Sheet1!$E:$E))</f>
        <v>45169.897500046296</v>
      </c>
      <c r="I11150" t="str">
        <f t="shared" si="1389"/>
        <v>0:00:01</v>
      </c>
      <c r="J11150" t="s">
        <v>8471</v>
      </c>
      <c r="K11150" t="s">
        <v>8472</v>
      </c>
      <c r="L11150" t="str">
        <f t="shared" si="1392"/>
        <v>WEEK 35</v>
      </c>
    </row>
    <row r="11151" spans="1:12" x14ac:dyDescent="0.35">
      <c r="A11151" s="6">
        <v>2</v>
      </c>
      <c r="B11151" s="6" t="s">
        <v>13108</v>
      </c>
      <c r="C11151" s="6" t="s">
        <v>14374</v>
      </c>
      <c r="D11151" s="6" t="str">
        <f t="shared" si="1390"/>
        <v>2-EMCU8037092</v>
      </c>
      <c r="E11151" s="7">
        <f t="shared" si="1391"/>
        <v>45169.748474270833</v>
      </c>
      <c r="F11151" s="8">
        <v>45169.894307604169</v>
      </c>
      <c r="G11151" s="7">
        <f t="shared" si="1393"/>
        <v>45169.935974270833</v>
      </c>
      <c r="H11151" s="2" t="e">
        <f>LOOKUP(2,1/(Sheet1!$D:$D=C11151)/(Sheet1!$E:$E&gt;=E11151)/(Sheet1!$E:$E&lt;=G11151),(Sheet1!$E:$E))</f>
        <v>#N/A</v>
      </c>
      <c r="I11151" t="e">
        <f t="shared" si="1389"/>
        <v>#N/A</v>
      </c>
      <c r="J11151" t="s">
        <v>9649</v>
      </c>
      <c r="K11151" t="s">
        <v>8472</v>
      </c>
      <c r="L11151" t="str">
        <f t="shared" si="1392"/>
        <v>WEEK 35</v>
      </c>
    </row>
    <row r="11152" spans="1:12" x14ac:dyDescent="0.35">
      <c r="A11152" s="6">
        <v>1</v>
      </c>
      <c r="B11152" s="6" t="s">
        <v>12502</v>
      </c>
      <c r="C11152" s="6" t="s">
        <v>15403</v>
      </c>
      <c r="D11152" s="6" t="str">
        <f t="shared" si="1390"/>
        <v>1-TCLU9688762</v>
      </c>
      <c r="E11152" s="7">
        <f t="shared" si="1391"/>
        <v>45169.741864583331</v>
      </c>
      <c r="F11152" s="8">
        <v>45169.887697916667</v>
      </c>
      <c r="G11152" s="7">
        <f t="shared" si="1393"/>
        <v>45169.929364583331</v>
      </c>
      <c r="H11152" s="2" t="e">
        <f>LOOKUP(2,1/(Sheet1!$D:$D=C11152)/(Sheet1!$E:$E&gt;=E11152)/(Sheet1!$E:$E&lt;=G11152),(Sheet1!$E:$E))</f>
        <v>#N/A</v>
      </c>
      <c r="I11152" t="e">
        <f t="shared" si="1389"/>
        <v>#N/A</v>
      </c>
      <c r="J11152" t="s">
        <v>9649</v>
      </c>
      <c r="K11152" t="s">
        <v>8472</v>
      </c>
      <c r="L11152" t="str">
        <f t="shared" si="1392"/>
        <v>WEEK 35</v>
      </c>
    </row>
    <row r="11153" spans="1:12" x14ac:dyDescent="0.35">
      <c r="A11153" s="6">
        <v>2</v>
      </c>
      <c r="B11153" s="6" t="s">
        <v>13090</v>
      </c>
      <c r="C11153" s="6" t="s">
        <v>14370</v>
      </c>
      <c r="D11153" s="6" t="str">
        <f t="shared" si="1390"/>
        <v>2-EMCU6027813</v>
      </c>
      <c r="E11153" s="7">
        <f t="shared" si="1391"/>
        <v>45169.737113275463</v>
      </c>
      <c r="F11153" s="8">
        <v>45169.882946608799</v>
      </c>
      <c r="G11153" s="7">
        <f t="shared" si="1393"/>
        <v>45169.924613275463</v>
      </c>
      <c r="H11153" s="2" t="e">
        <f>LOOKUP(2,1/(Sheet1!$D:$D=C11153)/(Sheet1!$E:$E&gt;=E11153)/(Sheet1!$E:$E&lt;=G11153),(Sheet1!$E:$E))</f>
        <v>#N/A</v>
      </c>
      <c r="I11153" t="e">
        <f t="shared" si="1389"/>
        <v>#N/A</v>
      </c>
      <c r="J11153" t="s">
        <v>9649</v>
      </c>
      <c r="K11153" t="s">
        <v>8472</v>
      </c>
      <c r="L11153" t="str">
        <f t="shared" si="1392"/>
        <v>WEEK 35</v>
      </c>
    </row>
    <row r="11154" spans="1:12" x14ac:dyDescent="0.35">
      <c r="A11154" s="6">
        <v>1</v>
      </c>
      <c r="B11154" s="6" t="s">
        <v>12426</v>
      </c>
      <c r="C11154" s="6" t="s">
        <v>15356</v>
      </c>
      <c r="D11154" s="6" t="str">
        <f t="shared" si="1390"/>
        <v>1-SEKU6014643</v>
      </c>
      <c r="E11154" s="7">
        <f t="shared" si="1391"/>
        <v>45169.736608946754</v>
      </c>
      <c r="F11154" s="8">
        <v>45169.88244228009</v>
      </c>
      <c r="G11154" s="7">
        <f t="shared" si="1393"/>
        <v>45169.924108946754</v>
      </c>
      <c r="H11154" s="2" t="e">
        <f>LOOKUP(2,1/(Sheet1!$D:$D=C11154)/(Sheet1!$E:$E&gt;=E11154)/(Sheet1!$E:$E&lt;=G11154),(Sheet1!$E:$E))</f>
        <v>#N/A</v>
      </c>
      <c r="I11154" t="e">
        <f t="shared" si="1389"/>
        <v>#N/A</v>
      </c>
      <c r="J11154" t="s">
        <v>9649</v>
      </c>
      <c r="K11154" t="s">
        <v>8472</v>
      </c>
      <c r="L11154" t="str">
        <f t="shared" si="1392"/>
        <v>WEEK 35</v>
      </c>
    </row>
    <row r="11155" spans="1:12" x14ac:dyDescent="0.35">
      <c r="A11155" s="6">
        <v>2</v>
      </c>
      <c r="B11155" s="6" t="s">
        <v>13033</v>
      </c>
      <c r="C11155" s="6" t="s">
        <v>16045</v>
      </c>
      <c r="D11155" s="6" t="str">
        <f t="shared" si="1390"/>
        <v>2-FCIU5729865</v>
      </c>
      <c r="E11155" s="7">
        <f t="shared" si="1391"/>
        <v>45169.70133387731</v>
      </c>
      <c r="F11155" s="8">
        <v>45169.847167210646</v>
      </c>
      <c r="G11155" s="7">
        <f t="shared" si="1393"/>
        <v>45169.88883387731</v>
      </c>
      <c r="H11155" s="2" t="e">
        <f>LOOKUP(2,1/(Sheet1!$D:$D=C11155)/(Sheet1!$E:$E&gt;=E11155)/(Sheet1!$E:$E&lt;=G11155),(Sheet1!$E:$E))</f>
        <v>#N/A</v>
      </c>
      <c r="I11155" t="e">
        <f t="shared" si="1389"/>
        <v>#N/A</v>
      </c>
      <c r="J11155" t="s">
        <v>9649</v>
      </c>
      <c r="K11155" t="s">
        <v>8472</v>
      </c>
      <c r="L11155" t="str">
        <f t="shared" si="1392"/>
        <v>WEEK 35</v>
      </c>
    </row>
    <row r="11156" spans="1:12" x14ac:dyDescent="0.35">
      <c r="A11156" s="6">
        <v>2</v>
      </c>
      <c r="B11156" s="6" t="s">
        <v>8473</v>
      </c>
      <c r="C11156" s="6" t="s">
        <v>16046</v>
      </c>
      <c r="D11156" s="6" t="str">
        <f t="shared" si="1390"/>
        <v>2-caiu8669756</v>
      </c>
      <c r="E11156" s="7">
        <f t="shared" si="1391"/>
        <v>45169.693952662034</v>
      </c>
      <c r="F11156" s="8">
        <v>45169.839785995369</v>
      </c>
      <c r="G11156" s="7">
        <f t="shared" si="1393"/>
        <v>45169.881452662034</v>
      </c>
      <c r="H11156" s="2" t="e">
        <f>LOOKUP(2,1/(Sheet1!$D:$D=C11156)/(Sheet1!$E:$E&gt;=E11156)/(Sheet1!$E:$E&lt;=G11156),(Sheet1!$E:$E))</f>
        <v>#N/A</v>
      </c>
      <c r="I11156" t="e">
        <f t="shared" si="1389"/>
        <v>#N/A</v>
      </c>
      <c r="J11156" t="s">
        <v>9649</v>
      </c>
      <c r="K11156" t="s">
        <v>8472</v>
      </c>
      <c r="L11156" t="str">
        <f t="shared" si="1392"/>
        <v>WEEK 35</v>
      </c>
    </row>
    <row r="11157" spans="1:12" x14ac:dyDescent="0.35">
      <c r="A11157" s="6">
        <v>3</v>
      </c>
      <c r="B11157" s="6" t="s">
        <v>14471</v>
      </c>
      <c r="C11157" s="6" t="s">
        <v>16047</v>
      </c>
      <c r="D11157" s="6" t="str">
        <f t="shared" si="1390"/>
        <v>3-TCNU7383566</v>
      </c>
      <c r="E11157" s="7">
        <f t="shared" si="1391"/>
        <v>45169.561329745367</v>
      </c>
      <c r="F11157" s="8">
        <v>45169.707163078703</v>
      </c>
      <c r="G11157" s="7">
        <f t="shared" si="1393"/>
        <v>45169.748829745367</v>
      </c>
      <c r="H11157" s="2" t="e">
        <f>LOOKUP(2,1/(Sheet1!$D:$D=C11157)/(Sheet1!$E:$E&gt;=E11157)/(Sheet1!$E:$E&lt;=G11157),(Sheet1!$E:$E))</f>
        <v>#N/A</v>
      </c>
      <c r="I11157" t="e">
        <f t="shared" si="1389"/>
        <v>#N/A</v>
      </c>
      <c r="J11157" t="s">
        <v>9649</v>
      </c>
      <c r="K11157" t="s">
        <v>8472</v>
      </c>
      <c r="L11157" t="str">
        <f t="shared" si="1392"/>
        <v>WEEK 35</v>
      </c>
    </row>
    <row r="11158" spans="1:12" x14ac:dyDescent="0.35">
      <c r="A11158" s="6">
        <v>3</v>
      </c>
      <c r="B11158" s="6" t="s">
        <v>14466</v>
      </c>
      <c r="C11158" s="6" t="s">
        <v>13443</v>
      </c>
      <c r="D11158" s="6" t="str">
        <f t="shared" si="1390"/>
        <v>3-MSKU4619220</v>
      </c>
      <c r="E11158" s="7">
        <f t="shared" si="1391"/>
        <v>45169.512111805554</v>
      </c>
      <c r="F11158" s="8">
        <v>45169.65794513889</v>
      </c>
      <c r="G11158" s="7">
        <f t="shared" si="1393"/>
        <v>45169.699611805554</v>
      </c>
      <c r="H11158" s="2">
        <f>LOOKUP(2,1/(Sheet1!$D:$D=C11158)/(Sheet1!$E:$E&gt;=E11158)/(Sheet1!$E:$E&lt;=G11158),(Sheet1!$E:$E))</f>
        <v>45169.659201400464</v>
      </c>
      <c r="I11158" t="str">
        <f t="shared" si="1389"/>
        <v>0:01:49</v>
      </c>
      <c r="J11158" t="s">
        <v>8471</v>
      </c>
      <c r="K11158" t="s">
        <v>8472</v>
      </c>
      <c r="L11158" t="str">
        <f t="shared" si="1392"/>
        <v>WEEK 35</v>
      </c>
    </row>
    <row r="11159" spans="1:12" x14ac:dyDescent="0.35">
      <c r="A11159" s="6">
        <v>4</v>
      </c>
      <c r="B11159" s="6" t="s">
        <v>8473</v>
      </c>
      <c r="C11159" s="6" t="s">
        <v>13006</v>
      </c>
      <c r="D11159" s="6" t="str">
        <f t="shared" si="1390"/>
        <v>4-DFSU6989916</v>
      </c>
      <c r="E11159" s="7">
        <f t="shared" si="1391"/>
        <v>45169.495949502314</v>
      </c>
      <c r="F11159" s="8">
        <v>45169.64178283565</v>
      </c>
      <c r="G11159" s="7">
        <f t="shared" si="1393"/>
        <v>45169.683449502314</v>
      </c>
      <c r="H11159" s="2" t="e">
        <f>LOOKUP(2,1/(Sheet1!$D:$D=C11159)/(Sheet1!$E:$E&gt;=E11159)/(Sheet1!$E:$E&lt;=G11159),(Sheet1!$E:$E))</f>
        <v>#N/A</v>
      </c>
      <c r="I11159" t="e">
        <f t="shared" si="1389"/>
        <v>#N/A</v>
      </c>
      <c r="J11159" t="s">
        <v>9649</v>
      </c>
      <c r="K11159" t="s">
        <v>8472</v>
      </c>
      <c r="L11159" t="str">
        <f t="shared" si="1392"/>
        <v>WEEK 35</v>
      </c>
    </row>
    <row r="11160" spans="1:12" x14ac:dyDescent="0.35">
      <c r="A11160" s="6">
        <v>2</v>
      </c>
      <c r="B11160" s="6" t="s">
        <v>13785</v>
      </c>
      <c r="C11160" s="6" t="s">
        <v>13786</v>
      </c>
      <c r="D11160" s="6" t="str">
        <f t="shared" si="1390"/>
        <v>2-TCLU1835907</v>
      </c>
      <c r="E11160" s="7">
        <f t="shared" si="1391"/>
        <v>45169.474757141201</v>
      </c>
      <c r="F11160" s="8">
        <v>45169.620590474537</v>
      </c>
      <c r="G11160" s="7">
        <f t="shared" si="1393"/>
        <v>45169.662257141201</v>
      </c>
      <c r="H11160" s="2">
        <f>LOOKUP(2,1/(Sheet1!$D:$D=C11160)/(Sheet1!$E:$E&gt;=E11160)/(Sheet1!$E:$E&lt;=G11160),(Sheet1!$E:$E))</f>
        <v>45169.621653437498</v>
      </c>
      <c r="I11160" t="str">
        <f t="shared" ref="I11160:I11223" si="1394">IF(H11160-F11160&gt;0, TEXT(ABS(H11160-F11160),"h:mm:ss"), "+"&amp;TEXT(ABS(F11160-H11160),"h:mm:ss"))</f>
        <v>0:01:32</v>
      </c>
      <c r="J11160" t="s">
        <v>8471</v>
      </c>
      <c r="K11160" t="s">
        <v>8472</v>
      </c>
      <c r="L11160" t="str">
        <f t="shared" si="1392"/>
        <v>WEEK 35</v>
      </c>
    </row>
    <row r="11161" spans="1:12" x14ac:dyDescent="0.35">
      <c r="A11161" s="6">
        <v>2</v>
      </c>
      <c r="B11161" s="6" t="s">
        <v>13500</v>
      </c>
      <c r="C11161" s="6" t="s">
        <v>13501</v>
      </c>
      <c r="D11161" s="6" t="str">
        <f t="shared" si="1390"/>
        <v>2-MSNU7438452</v>
      </c>
      <c r="E11161" s="7">
        <f t="shared" si="1391"/>
        <v>45169.46758005787</v>
      </c>
      <c r="F11161" s="8">
        <v>45169.613413391206</v>
      </c>
      <c r="G11161" s="7">
        <f t="shared" si="1393"/>
        <v>45169.65508005787</v>
      </c>
      <c r="H11161" s="2">
        <f>LOOKUP(2,1/(Sheet1!$D:$D=C11161)/(Sheet1!$E:$E&gt;=E11161)/(Sheet1!$E:$E&lt;=G11161),(Sheet1!$E:$E))</f>
        <v>45169.611751944445</v>
      </c>
      <c r="I11161" t="str">
        <f t="shared" si="1394"/>
        <v>+0:02:24</v>
      </c>
      <c r="J11161" t="s">
        <v>9650</v>
      </c>
      <c r="K11161" t="s">
        <v>8472</v>
      </c>
      <c r="L11161" t="str">
        <f t="shared" si="1392"/>
        <v>WEEK 35</v>
      </c>
    </row>
    <row r="11162" spans="1:12" x14ac:dyDescent="0.35">
      <c r="A11162" s="6">
        <v>2</v>
      </c>
      <c r="B11162" s="6" t="s">
        <v>13716</v>
      </c>
      <c r="C11162" s="6" t="s">
        <v>13716</v>
      </c>
      <c r="D11162" s="6" t="str">
        <f t="shared" si="1390"/>
        <v>2-SKHU9811173</v>
      </c>
      <c r="E11162" s="7">
        <f t="shared" si="1391"/>
        <v>45169.42663869213</v>
      </c>
      <c r="F11162" s="8">
        <v>45169.572472025466</v>
      </c>
      <c r="G11162" s="7">
        <f t="shared" si="1393"/>
        <v>45169.61413869213</v>
      </c>
      <c r="H11162" s="2">
        <f>LOOKUP(2,1/(Sheet1!$D:$D=C11162)/(Sheet1!$E:$E&gt;=E11162)/(Sheet1!$E:$E&lt;=G11162),(Sheet1!$E:$E))</f>
        <v>45169.573567638887</v>
      </c>
      <c r="I11162" t="str">
        <f t="shared" si="1394"/>
        <v>0:01:35</v>
      </c>
      <c r="J11162" t="s">
        <v>8471</v>
      </c>
      <c r="K11162" t="s">
        <v>8472</v>
      </c>
      <c r="L11162" t="str">
        <f t="shared" si="1392"/>
        <v>WEEK 35</v>
      </c>
    </row>
    <row r="11163" spans="1:12" x14ac:dyDescent="0.35">
      <c r="A11163" s="6">
        <v>1</v>
      </c>
      <c r="B11163" s="6" t="s">
        <v>12191</v>
      </c>
      <c r="C11163" s="6" t="s">
        <v>12132</v>
      </c>
      <c r="D11163" s="6" t="str">
        <f t="shared" si="1390"/>
        <v>1-FDCU0250437</v>
      </c>
      <c r="E11163" s="7">
        <f t="shared" si="1391"/>
        <v>45169.422657442126</v>
      </c>
      <c r="F11163" s="8">
        <v>45169.568490775462</v>
      </c>
      <c r="G11163" s="7">
        <f t="shared" si="1393"/>
        <v>45169.610157442126</v>
      </c>
      <c r="H11163" s="2">
        <f>LOOKUP(2,1/(Sheet1!$D:$D=C11163)/(Sheet1!$E:$E&gt;=E11163)/(Sheet1!$E:$E&lt;=G11163),(Sheet1!$E:$E))</f>
        <v>45169.569453993056</v>
      </c>
      <c r="I11163" t="str">
        <f t="shared" si="1394"/>
        <v>0:01:23</v>
      </c>
      <c r="J11163" t="s">
        <v>8471</v>
      </c>
      <c r="K11163" t="s">
        <v>8472</v>
      </c>
      <c r="L11163" t="str">
        <f t="shared" si="1392"/>
        <v>WEEK 35</v>
      </c>
    </row>
    <row r="11164" spans="1:12" x14ac:dyDescent="0.35">
      <c r="A11164" s="6">
        <v>2</v>
      </c>
      <c r="B11164" s="6" t="s">
        <v>13700</v>
      </c>
      <c r="C11164" s="6" t="s">
        <v>13700</v>
      </c>
      <c r="D11164" s="6" t="str">
        <f t="shared" si="1390"/>
        <v>2-SKHU9005096</v>
      </c>
      <c r="E11164" s="7">
        <f t="shared" si="1391"/>
        <v>45169.417380173611</v>
      </c>
      <c r="F11164" s="8">
        <v>45169.563213506946</v>
      </c>
      <c r="G11164" s="7">
        <f t="shared" si="1393"/>
        <v>45169.604880173611</v>
      </c>
      <c r="H11164" s="2">
        <f>LOOKUP(2,1/(Sheet1!$D:$D=C11164)/(Sheet1!$E:$E&gt;=E11164)/(Sheet1!$E:$E&lt;=G11164),(Sheet1!$E:$E))</f>
        <v>45169.561513090281</v>
      </c>
      <c r="I11164" t="str">
        <f t="shared" si="1394"/>
        <v>+0:02:27</v>
      </c>
      <c r="J11164" t="s">
        <v>9650</v>
      </c>
      <c r="K11164" t="s">
        <v>8472</v>
      </c>
      <c r="L11164" t="str">
        <f t="shared" si="1392"/>
        <v>WEEK 35</v>
      </c>
    </row>
    <row r="11165" spans="1:12" x14ac:dyDescent="0.35">
      <c r="A11165" s="6">
        <v>2</v>
      </c>
      <c r="B11165" s="6" t="s">
        <v>13719</v>
      </c>
      <c r="C11165" s="6" t="s">
        <v>13719</v>
      </c>
      <c r="D11165" s="6" t="str">
        <f t="shared" si="1390"/>
        <v>2-SKHU9928431</v>
      </c>
      <c r="E11165" s="7">
        <f t="shared" si="1391"/>
        <v>45169.401297418975</v>
      </c>
      <c r="F11165" s="8">
        <v>45169.547130752311</v>
      </c>
      <c r="G11165" s="7">
        <f t="shared" si="1393"/>
        <v>45169.588797418975</v>
      </c>
      <c r="H11165" s="2">
        <f>LOOKUP(2,1/(Sheet1!$D:$D=C11165)/(Sheet1!$E:$E&gt;=E11165)/(Sheet1!$E:$E&lt;=G11165),(Sheet1!$E:$E))</f>
        <v>45169.548316030094</v>
      </c>
      <c r="I11165" t="str">
        <f t="shared" si="1394"/>
        <v>0:01:42</v>
      </c>
      <c r="J11165" t="s">
        <v>8471</v>
      </c>
      <c r="K11165" t="s">
        <v>8472</v>
      </c>
      <c r="L11165" t="str">
        <f t="shared" si="1392"/>
        <v>WEEK 35</v>
      </c>
    </row>
    <row r="11166" spans="1:12" x14ac:dyDescent="0.35">
      <c r="A11166" s="6">
        <v>3</v>
      </c>
      <c r="B11166" s="6" t="s">
        <v>14555</v>
      </c>
      <c r="C11166" s="6" t="s">
        <v>13485</v>
      </c>
      <c r="D11166" s="6" t="str">
        <f t="shared" si="1390"/>
        <v>3-MSKU4813133</v>
      </c>
      <c r="E11166" s="7">
        <f t="shared" si="1391"/>
        <v>45169.401086307866</v>
      </c>
      <c r="F11166" s="8">
        <v>45169.546919641201</v>
      </c>
      <c r="G11166" s="7">
        <f t="shared" si="1393"/>
        <v>45169.588586307866</v>
      </c>
      <c r="H11166" s="2">
        <f>LOOKUP(2,1/(Sheet1!$D:$D=C11166)/(Sheet1!$E:$E&gt;=E11166)/(Sheet1!$E:$E&lt;=G11166),(Sheet1!$E:$E))</f>
        <v>45169.54814648148</v>
      </c>
      <c r="I11166" t="str">
        <f t="shared" si="1394"/>
        <v>0:01:46</v>
      </c>
      <c r="J11166" t="s">
        <v>8471</v>
      </c>
      <c r="K11166" t="s">
        <v>8472</v>
      </c>
      <c r="L11166" t="str">
        <f t="shared" si="1392"/>
        <v>WEEK 35</v>
      </c>
    </row>
    <row r="11167" spans="1:12" x14ac:dyDescent="0.35">
      <c r="A11167" s="6">
        <v>4</v>
      </c>
      <c r="B11167" s="6" t="s">
        <v>15256</v>
      </c>
      <c r="C11167" s="6" t="s">
        <v>13450</v>
      </c>
      <c r="D11167" s="6" t="str">
        <f t="shared" si="1390"/>
        <v>4-MSKU4655830</v>
      </c>
      <c r="E11167" s="7">
        <f t="shared" si="1391"/>
        <v>45169.397854016199</v>
      </c>
      <c r="F11167" s="8">
        <v>45169.543687349535</v>
      </c>
      <c r="G11167" s="7">
        <f t="shared" si="1393"/>
        <v>45169.585354016199</v>
      </c>
      <c r="H11167" s="2">
        <f>LOOKUP(2,1/(Sheet1!$D:$D=C11167)/(Sheet1!$E:$E&gt;=E11167)/(Sheet1!$E:$E&lt;=G11167),(Sheet1!$E:$E))</f>
        <v>45169.542894988423</v>
      </c>
      <c r="I11167" t="str">
        <f t="shared" si="1394"/>
        <v>+0:01:08</v>
      </c>
      <c r="J11167" t="s">
        <v>9650</v>
      </c>
      <c r="K11167" t="s">
        <v>8472</v>
      </c>
      <c r="L11167" t="str">
        <f t="shared" si="1392"/>
        <v>WEEK 35</v>
      </c>
    </row>
    <row r="11168" spans="1:12" x14ac:dyDescent="0.35">
      <c r="A11168" s="6">
        <v>4</v>
      </c>
      <c r="B11168" s="6" t="s">
        <v>12892</v>
      </c>
      <c r="C11168" s="6" t="s">
        <v>12892</v>
      </c>
      <c r="D11168" s="6" t="str">
        <f t="shared" si="1390"/>
        <v>4-CMAU8504260</v>
      </c>
      <c r="E11168" s="7">
        <f t="shared" si="1391"/>
        <v>45169.367394293979</v>
      </c>
      <c r="F11168" s="8">
        <v>45169.513227627314</v>
      </c>
      <c r="G11168" s="7">
        <f t="shared" si="1393"/>
        <v>45169.554894293979</v>
      </c>
      <c r="H11168" s="2">
        <f>LOOKUP(2,1/(Sheet1!$D:$D=C11168)/(Sheet1!$E:$E&gt;=E11168)/(Sheet1!$E:$E&lt;=G11168),(Sheet1!$E:$E))</f>
        <v>45169.514267245373</v>
      </c>
      <c r="I11168" t="str">
        <f t="shared" si="1394"/>
        <v>0:01:30</v>
      </c>
      <c r="J11168" t="s">
        <v>8471</v>
      </c>
      <c r="K11168" t="s">
        <v>8472</v>
      </c>
      <c r="L11168" t="str">
        <f t="shared" si="1392"/>
        <v>WEEK 35</v>
      </c>
    </row>
    <row r="11169" spans="1:12" x14ac:dyDescent="0.35">
      <c r="A11169" s="6">
        <v>3</v>
      </c>
      <c r="B11169" s="6" t="s">
        <v>14793</v>
      </c>
      <c r="C11169" s="6" t="s">
        <v>13890</v>
      </c>
      <c r="D11169" s="6" t="str">
        <f t="shared" ref="D11169:D11232" si="1395">A11169&amp;"-"&amp;C11169</f>
        <v>3-TEMU7233669</v>
      </c>
      <c r="E11169" s="7">
        <f t="shared" ref="E11169:E11232" si="1396">F11169-TIMEVALUE("03:30:00")</f>
        <v>45169.36336909722</v>
      </c>
      <c r="F11169" s="8">
        <v>45169.509202430556</v>
      </c>
      <c r="G11169" s="7">
        <f t="shared" si="1393"/>
        <v>45169.55086909722</v>
      </c>
      <c r="H11169" s="2">
        <f>LOOKUP(2,1/(Sheet1!$D:$D=C11169)/(Sheet1!$E:$E&gt;=E11169)/(Sheet1!$E:$E&lt;=G11169),(Sheet1!$E:$E))</f>
        <v>45169.510319108798</v>
      </c>
      <c r="I11169" t="str">
        <f t="shared" si="1394"/>
        <v>0:01:36</v>
      </c>
      <c r="J11169" t="s">
        <v>8471</v>
      </c>
      <c r="K11169" t="s">
        <v>8472</v>
      </c>
      <c r="L11169" t="str">
        <f t="shared" si="1392"/>
        <v>WEEK 35</v>
      </c>
    </row>
    <row r="11170" spans="1:12" x14ac:dyDescent="0.35">
      <c r="A11170" s="6">
        <v>3</v>
      </c>
      <c r="B11170" s="6" t="s">
        <v>8473</v>
      </c>
      <c r="C11170" s="6" t="s">
        <v>13945</v>
      </c>
      <c r="D11170" s="6" t="str">
        <f t="shared" si="1395"/>
        <v>3-TGHU6248460</v>
      </c>
      <c r="E11170" s="7">
        <f t="shared" si="1396"/>
        <v>45169.345832870371</v>
      </c>
      <c r="F11170" s="8">
        <v>45169.491666203707</v>
      </c>
      <c r="G11170" s="7">
        <f t="shared" si="1393"/>
        <v>45169.533332870371</v>
      </c>
      <c r="H11170" s="2" t="e">
        <f>LOOKUP(2,1/(Sheet1!$D:$D=C11170)/(Sheet1!$E:$E&gt;=E11170)/(Sheet1!$E:$E&lt;=G11170),(Sheet1!$E:$E))</f>
        <v>#N/A</v>
      </c>
      <c r="I11170" t="e">
        <f t="shared" si="1394"/>
        <v>#N/A</v>
      </c>
      <c r="J11170" t="s">
        <v>9649</v>
      </c>
      <c r="K11170" t="s">
        <v>8472</v>
      </c>
      <c r="L11170" t="str">
        <f t="shared" si="1392"/>
        <v>WEEK 35</v>
      </c>
    </row>
    <row r="11171" spans="1:12" x14ac:dyDescent="0.35">
      <c r="A11171" s="6">
        <v>2</v>
      </c>
      <c r="B11171" s="6" t="s">
        <v>13670</v>
      </c>
      <c r="C11171" s="6" t="s">
        <v>13670</v>
      </c>
      <c r="D11171" s="6" t="str">
        <f t="shared" si="1395"/>
        <v>2-SEKU4977412</v>
      </c>
      <c r="E11171" s="7">
        <f t="shared" si="1396"/>
        <v>45169.330211574073</v>
      </c>
      <c r="F11171" s="8">
        <v>45169.476044907409</v>
      </c>
      <c r="G11171" s="7">
        <f t="shared" si="1393"/>
        <v>45169.517711574073</v>
      </c>
      <c r="H11171" s="2">
        <f>LOOKUP(2,1/(Sheet1!$D:$D=C11171)/(Sheet1!$E:$E&gt;=E11171)/(Sheet1!$E:$E&lt;=G11171),(Sheet1!$E:$E))</f>
        <v>45169.477296018522</v>
      </c>
      <c r="I11171" t="str">
        <f t="shared" si="1394"/>
        <v>0:01:48</v>
      </c>
      <c r="J11171" t="s">
        <v>8471</v>
      </c>
      <c r="K11171" t="s">
        <v>8472</v>
      </c>
      <c r="L11171" t="str">
        <f t="shared" ref="L11171:L11234" si="1397">CONCATENATE("WEEK ",WEEKNUM(F11171,21))</f>
        <v>WEEK 35</v>
      </c>
    </row>
    <row r="11172" spans="1:12" x14ac:dyDescent="0.35">
      <c r="A11172" s="6">
        <v>1</v>
      </c>
      <c r="B11172" s="6" t="s">
        <v>12560</v>
      </c>
      <c r="C11172" s="6" t="s">
        <v>15796</v>
      </c>
      <c r="D11172" s="6" t="str">
        <f t="shared" si="1395"/>
        <v>1-MSKU8442811</v>
      </c>
      <c r="E11172" s="7">
        <f t="shared" si="1396"/>
        <v>45169.293288773144</v>
      </c>
      <c r="F11172" s="8">
        <v>45169.43912210648</v>
      </c>
      <c r="G11172" s="7">
        <f t="shared" si="1393"/>
        <v>45169.480788773144</v>
      </c>
      <c r="H11172" s="2" t="e">
        <f>LOOKUP(2,1/(Sheet1!$D:$D=C11172)/(Sheet1!$E:$E&gt;=E11172)/(Sheet1!$E:$E&lt;=G11172),(Sheet1!$E:$E))</f>
        <v>#N/A</v>
      </c>
      <c r="I11172" t="e">
        <f t="shared" si="1394"/>
        <v>#N/A</v>
      </c>
      <c r="J11172" t="s">
        <v>9649</v>
      </c>
      <c r="K11172" t="s">
        <v>8472</v>
      </c>
      <c r="L11172" t="str">
        <f t="shared" si="1397"/>
        <v>WEEK 35</v>
      </c>
    </row>
    <row r="11173" spans="1:12" x14ac:dyDescent="0.35">
      <c r="A11173" s="6">
        <v>3</v>
      </c>
      <c r="B11173" s="6" t="s">
        <v>8473</v>
      </c>
      <c r="C11173" s="6" t="s">
        <v>11948</v>
      </c>
      <c r="D11173" s="6" t="str">
        <f t="shared" si="1395"/>
        <v>3-CAIU9574784</v>
      </c>
      <c r="E11173" s="7">
        <f t="shared" si="1396"/>
        <v>45169.230851307868</v>
      </c>
      <c r="F11173" s="8">
        <v>45169.376684641204</v>
      </c>
      <c r="G11173" s="7">
        <f t="shared" si="1393"/>
        <v>45169.418351307868</v>
      </c>
      <c r="H11173" s="2" t="e">
        <f>LOOKUP(2,1/(Sheet1!$D:$D=C11173)/(Sheet1!$E:$E&gt;=E11173)/(Sheet1!$E:$E&lt;=G11173),(Sheet1!$E:$E))</f>
        <v>#N/A</v>
      </c>
      <c r="I11173" t="e">
        <f t="shared" si="1394"/>
        <v>#N/A</v>
      </c>
      <c r="J11173" t="s">
        <v>9649</v>
      </c>
      <c r="K11173" t="s">
        <v>8472</v>
      </c>
      <c r="L11173" t="str">
        <f t="shared" si="1397"/>
        <v>WEEK 35</v>
      </c>
    </row>
    <row r="11174" spans="1:12" x14ac:dyDescent="0.35">
      <c r="A11174" s="6">
        <v>3</v>
      </c>
      <c r="B11174" s="6" t="s">
        <v>13873</v>
      </c>
      <c r="C11174" s="6" t="s">
        <v>16034</v>
      </c>
      <c r="D11174" s="6" t="str">
        <f t="shared" si="1395"/>
        <v>3-TEMU2745852</v>
      </c>
      <c r="E11174" s="7">
        <f t="shared" si="1396"/>
        <v>45169.190797303236</v>
      </c>
      <c r="F11174" s="8">
        <v>45169.336630636571</v>
      </c>
      <c r="G11174" s="7">
        <f t="shared" si="1393"/>
        <v>45169.378297303236</v>
      </c>
      <c r="H11174" s="2" t="e">
        <f>LOOKUP(2,1/(Sheet1!$D:$D=C11174)/(Sheet1!$E:$E&gt;=E11174)/(Sheet1!$E:$E&lt;=G11174),(Sheet1!$E:$E))</f>
        <v>#N/A</v>
      </c>
      <c r="I11174" t="e">
        <f t="shared" si="1394"/>
        <v>#N/A</v>
      </c>
      <c r="J11174" t="s">
        <v>9649</v>
      </c>
      <c r="K11174" t="s">
        <v>8472</v>
      </c>
      <c r="L11174" t="str">
        <f t="shared" si="1397"/>
        <v>WEEK 35</v>
      </c>
    </row>
    <row r="11175" spans="1:12" x14ac:dyDescent="0.35">
      <c r="A11175" s="6">
        <v>3</v>
      </c>
      <c r="B11175" s="6" t="s">
        <v>13639</v>
      </c>
      <c r="C11175" s="6" t="s">
        <v>13639</v>
      </c>
      <c r="D11175" s="6" t="str">
        <f t="shared" si="1395"/>
        <v>3-SEGU3453313</v>
      </c>
      <c r="E11175" s="7">
        <f t="shared" si="1396"/>
        <v>45169.171398263883</v>
      </c>
      <c r="F11175" s="8">
        <v>45169.317231597219</v>
      </c>
      <c r="G11175" s="7">
        <f t="shared" ref="G11175:G11238" si="1398">F11175+TIMEVALUE("01:00:00")</f>
        <v>45169.358898263883</v>
      </c>
      <c r="H11175" s="2">
        <f>LOOKUP(2,1/(Sheet1!$D:$D=C11175)/(Sheet1!$E:$E&gt;=E11175)/(Sheet1!$E:$E&lt;=G11175),(Sheet1!$E:$E))</f>
        <v>45169.318570509262</v>
      </c>
      <c r="I11175" t="str">
        <f t="shared" si="1394"/>
        <v>0:01:56</v>
      </c>
      <c r="J11175" t="s">
        <v>8471</v>
      </c>
      <c r="K11175" t="s">
        <v>8472</v>
      </c>
      <c r="L11175" t="str">
        <f t="shared" si="1397"/>
        <v>WEEK 35</v>
      </c>
    </row>
    <row r="11176" spans="1:12" x14ac:dyDescent="0.35">
      <c r="A11176" s="6">
        <v>3</v>
      </c>
      <c r="B11176" s="6" t="s">
        <v>14674</v>
      </c>
      <c r="C11176" s="6" t="s">
        <v>16048</v>
      </c>
      <c r="D11176" s="6" t="str">
        <f t="shared" si="1395"/>
        <v>3-RFCU5087020</v>
      </c>
      <c r="E11176" s="7">
        <f t="shared" si="1396"/>
        <v>45169.157526388888</v>
      </c>
      <c r="F11176" s="8">
        <v>45169.303359722224</v>
      </c>
      <c r="G11176" s="7">
        <f t="shared" si="1398"/>
        <v>45169.345026388888</v>
      </c>
      <c r="H11176" s="2" t="e">
        <f>LOOKUP(2,1/(Sheet1!$D:$D=C11176)/(Sheet1!$E:$E&gt;=E11176)/(Sheet1!$E:$E&lt;=G11176),(Sheet1!$E:$E))</f>
        <v>#N/A</v>
      </c>
      <c r="I11176" t="e">
        <f t="shared" si="1394"/>
        <v>#N/A</v>
      </c>
      <c r="J11176" t="s">
        <v>9649</v>
      </c>
      <c r="K11176" t="s">
        <v>8472</v>
      </c>
      <c r="L11176" t="str">
        <f t="shared" si="1397"/>
        <v>WEEK 35</v>
      </c>
    </row>
    <row r="11177" spans="1:12" x14ac:dyDescent="0.35">
      <c r="A11177" s="6">
        <v>4</v>
      </c>
      <c r="B11177" s="6" t="s">
        <v>14978</v>
      </c>
      <c r="C11177" s="6" t="s">
        <v>16049</v>
      </c>
      <c r="D11177" s="6" t="str">
        <f t="shared" si="1395"/>
        <v>4-Cmau8933692</v>
      </c>
      <c r="E11177" s="7">
        <f t="shared" si="1396"/>
        <v>45169.154421562496</v>
      </c>
      <c r="F11177" s="8">
        <v>45169.300254895832</v>
      </c>
      <c r="G11177" s="7">
        <f t="shared" si="1398"/>
        <v>45169.341921562496</v>
      </c>
      <c r="H11177" s="2">
        <f>LOOKUP(2,1/(Sheet1!$D:$D=C11177)/(Sheet1!$E:$E&gt;=E11177)/(Sheet1!$E:$E&lt;=G11177),(Sheet1!$E:$E))</f>
        <v>45169.301500856483</v>
      </c>
      <c r="I11177" t="str">
        <f t="shared" si="1394"/>
        <v>0:01:48</v>
      </c>
      <c r="J11177" t="s">
        <v>8471</v>
      </c>
      <c r="K11177" t="s">
        <v>8472</v>
      </c>
      <c r="L11177" t="str">
        <f t="shared" si="1397"/>
        <v>WEEK 35</v>
      </c>
    </row>
    <row r="11178" spans="1:12" x14ac:dyDescent="0.35">
      <c r="A11178" s="6">
        <v>4</v>
      </c>
      <c r="B11178" s="6" t="s">
        <v>15462</v>
      </c>
      <c r="C11178" s="6" t="s">
        <v>13926</v>
      </c>
      <c r="D11178" s="6" t="str">
        <f t="shared" si="1395"/>
        <v>4-TGBU8837730</v>
      </c>
      <c r="E11178" s="7">
        <f t="shared" si="1396"/>
        <v>45169.149179548607</v>
      </c>
      <c r="F11178" s="8">
        <v>45169.295012881943</v>
      </c>
      <c r="G11178" s="7">
        <f t="shared" si="1398"/>
        <v>45169.336679548607</v>
      </c>
      <c r="H11178" s="2">
        <f>LOOKUP(2,1/(Sheet1!$D:$D=C11178)/(Sheet1!$E:$E&gt;=E11178)/(Sheet1!$E:$E&lt;=G11178),(Sheet1!$E:$E))</f>
        <v>45169.296322916663</v>
      </c>
      <c r="I11178" t="str">
        <f t="shared" si="1394"/>
        <v>0:01:53</v>
      </c>
      <c r="J11178" t="s">
        <v>8471</v>
      </c>
      <c r="K11178" t="s">
        <v>8472</v>
      </c>
      <c r="L11178" t="str">
        <f t="shared" si="1397"/>
        <v>WEEK 35</v>
      </c>
    </row>
    <row r="11179" spans="1:12" x14ac:dyDescent="0.35">
      <c r="A11179" s="6">
        <v>3</v>
      </c>
      <c r="B11179" s="6" t="s">
        <v>14749</v>
      </c>
      <c r="C11179" s="6" t="s">
        <v>14750</v>
      </c>
      <c r="D11179" s="6" t="str">
        <f t="shared" si="1395"/>
        <v>3-TCLU5364169</v>
      </c>
      <c r="E11179" s="7">
        <f t="shared" si="1396"/>
        <v>45169.14867534722</v>
      </c>
      <c r="F11179" s="8">
        <v>45169.294508680556</v>
      </c>
      <c r="G11179" s="7">
        <f t="shared" si="1398"/>
        <v>45169.33617534722</v>
      </c>
      <c r="H11179" s="2">
        <f>LOOKUP(2,1/(Sheet1!$D:$D=C11179)/(Sheet1!$E:$E&gt;=E11179)/(Sheet1!$E:$E&lt;=G11179),(Sheet1!$E:$E))</f>
        <v>45169.295783298614</v>
      </c>
      <c r="I11179" t="str">
        <f t="shared" si="1394"/>
        <v>0:01:50</v>
      </c>
      <c r="J11179" t="s">
        <v>8471</v>
      </c>
      <c r="K11179" t="s">
        <v>8472</v>
      </c>
      <c r="L11179" t="str">
        <f t="shared" si="1397"/>
        <v>WEEK 35</v>
      </c>
    </row>
    <row r="11180" spans="1:12" x14ac:dyDescent="0.35">
      <c r="A11180" s="6">
        <v>3</v>
      </c>
      <c r="B11180" s="6" t="s">
        <v>14899</v>
      </c>
      <c r="C11180" s="6" t="s">
        <v>16050</v>
      </c>
      <c r="D11180" s="6" t="str">
        <f t="shared" si="1395"/>
        <v>3-Uesu5099928</v>
      </c>
      <c r="E11180" s="7">
        <f t="shared" si="1396"/>
        <v>45169.144548495366</v>
      </c>
      <c r="F11180" s="8">
        <v>45169.290381828701</v>
      </c>
      <c r="G11180" s="7">
        <f t="shared" si="1398"/>
        <v>45169.332048495366</v>
      </c>
      <c r="H11180" s="2" t="e">
        <f>LOOKUP(2,1/(Sheet1!$D:$D=C11180)/(Sheet1!$E:$E&gt;=E11180)/(Sheet1!$E:$E&lt;=G11180),(Sheet1!$E:$E))</f>
        <v>#N/A</v>
      </c>
      <c r="I11180" t="e">
        <f t="shared" si="1394"/>
        <v>#N/A</v>
      </c>
      <c r="J11180" t="s">
        <v>9649</v>
      </c>
      <c r="K11180" t="s">
        <v>8472</v>
      </c>
      <c r="L11180" t="str">
        <f t="shared" si="1397"/>
        <v>WEEK 35</v>
      </c>
    </row>
    <row r="11181" spans="1:12" x14ac:dyDescent="0.35">
      <c r="A11181" s="6">
        <v>4</v>
      </c>
      <c r="B11181" s="6" t="s">
        <v>15095</v>
      </c>
      <c r="C11181" s="6" t="s">
        <v>15092</v>
      </c>
      <c r="D11181" s="6" t="str">
        <f t="shared" si="1395"/>
        <v>4-EGHU3954432</v>
      </c>
      <c r="E11181" s="7">
        <f t="shared" si="1396"/>
        <v>45169.037639699069</v>
      </c>
      <c r="F11181" s="8">
        <v>45169.183473032404</v>
      </c>
      <c r="G11181" s="7">
        <f t="shared" si="1398"/>
        <v>45169.225139699069</v>
      </c>
      <c r="H11181" s="2">
        <f>LOOKUP(2,1/(Sheet1!$D:$D=C11181)/(Sheet1!$E:$E&gt;=E11181)/(Sheet1!$E:$E&lt;=G11181),(Sheet1!$E:$E))</f>
        <v>45169.184692314811</v>
      </c>
      <c r="I11181" t="str">
        <f t="shared" si="1394"/>
        <v>0:01:45</v>
      </c>
      <c r="J11181" t="s">
        <v>8471</v>
      </c>
      <c r="K11181" t="s">
        <v>8472</v>
      </c>
      <c r="L11181" t="str">
        <f t="shared" si="1397"/>
        <v>WEEK 35</v>
      </c>
    </row>
    <row r="11182" spans="1:12" x14ac:dyDescent="0.35">
      <c r="A11182" s="6">
        <v>1</v>
      </c>
      <c r="B11182" s="6" t="s">
        <v>12615</v>
      </c>
      <c r="C11182" s="6" t="s">
        <v>16051</v>
      </c>
      <c r="D11182" s="6" t="str">
        <f t="shared" si="1395"/>
        <v>1-Trhu1156785</v>
      </c>
      <c r="E11182" s="7">
        <f t="shared" si="1396"/>
        <v>45168.933913460649</v>
      </c>
      <c r="F11182" s="8">
        <v>45169.079746793985</v>
      </c>
      <c r="G11182" s="7">
        <f t="shared" si="1398"/>
        <v>45169.121413460649</v>
      </c>
      <c r="H11182" s="2" t="e">
        <f>LOOKUP(2,1/(Sheet1!$D:$D=C11182)/(Sheet1!$E:$E&gt;=E11182)/(Sheet1!$E:$E&lt;=G11182),(Sheet1!$E:$E))</f>
        <v>#N/A</v>
      </c>
      <c r="I11182" t="e">
        <f t="shared" si="1394"/>
        <v>#N/A</v>
      </c>
      <c r="J11182" t="s">
        <v>9649</v>
      </c>
      <c r="K11182" t="s">
        <v>8472</v>
      </c>
      <c r="L11182" t="str">
        <f t="shared" si="1397"/>
        <v>WEEK 35</v>
      </c>
    </row>
    <row r="11183" spans="1:12" x14ac:dyDescent="0.35">
      <c r="A11183" s="6">
        <v>2</v>
      </c>
      <c r="B11183" s="6" t="s">
        <v>8473</v>
      </c>
      <c r="C11183" s="6" t="s">
        <v>15765</v>
      </c>
      <c r="D11183" s="6" t="str">
        <f t="shared" si="1395"/>
        <v>2-Aphu4614636</v>
      </c>
      <c r="E11183" s="7">
        <f t="shared" si="1396"/>
        <v>45168.922776041662</v>
      </c>
      <c r="F11183" s="8">
        <v>45169.068609374997</v>
      </c>
      <c r="G11183" s="7">
        <f t="shared" si="1398"/>
        <v>45169.110276041662</v>
      </c>
      <c r="H11183" s="2">
        <f>LOOKUP(2,1/(Sheet1!$D:$D=C11183)/(Sheet1!$E:$E&gt;=E11183)/(Sheet1!$E:$E&lt;=G11183),(Sheet1!$E:$E))</f>
        <v>45169.067618703702</v>
      </c>
      <c r="I11183" t="str">
        <f t="shared" si="1394"/>
        <v>+0:01:26</v>
      </c>
      <c r="J11183" t="s">
        <v>9650</v>
      </c>
      <c r="K11183" t="s">
        <v>8472</v>
      </c>
      <c r="L11183" t="str">
        <f t="shared" si="1397"/>
        <v>WEEK 35</v>
      </c>
    </row>
    <row r="11184" spans="1:12" x14ac:dyDescent="0.35">
      <c r="A11184" s="6">
        <v>4</v>
      </c>
      <c r="B11184" s="6" t="s">
        <v>15094</v>
      </c>
      <c r="C11184" s="6" t="s">
        <v>12086</v>
      </c>
      <c r="D11184" s="6" t="str">
        <f t="shared" si="1395"/>
        <v>4-EGHU3921779</v>
      </c>
      <c r="E11184" s="7">
        <f t="shared" si="1396"/>
        <v>45168.89434579861</v>
      </c>
      <c r="F11184" s="8">
        <v>45169.040179131945</v>
      </c>
      <c r="G11184" s="7">
        <f t="shared" si="1398"/>
        <v>45169.08184579861</v>
      </c>
      <c r="H11184" s="2" t="e">
        <f>LOOKUP(2,1/(Sheet1!$D:$D=C11184)/(Sheet1!$E:$E&gt;=E11184)/(Sheet1!$E:$E&lt;=G11184),(Sheet1!$E:$E))</f>
        <v>#N/A</v>
      </c>
      <c r="I11184" t="e">
        <f t="shared" si="1394"/>
        <v>#N/A</v>
      </c>
      <c r="J11184" t="s">
        <v>9649</v>
      </c>
      <c r="K11184" t="s">
        <v>8472</v>
      </c>
      <c r="L11184" t="str">
        <f t="shared" si="1397"/>
        <v>WEEK 35</v>
      </c>
    </row>
    <row r="11185" spans="1:12" x14ac:dyDescent="0.35">
      <c r="A11185" s="6">
        <v>3</v>
      </c>
      <c r="B11185" s="6" t="s">
        <v>14292</v>
      </c>
      <c r="C11185" s="6" t="s">
        <v>12058</v>
      </c>
      <c r="D11185" s="6" t="str">
        <f t="shared" si="1395"/>
        <v>3-CXDU2209840</v>
      </c>
      <c r="E11185" s="7">
        <f t="shared" si="1396"/>
        <v>45168.856099571756</v>
      </c>
      <c r="F11185" s="8">
        <v>45169.001932905092</v>
      </c>
      <c r="G11185" s="7">
        <f t="shared" si="1398"/>
        <v>45169.043599571756</v>
      </c>
      <c r="H11185" s="2">
        <f>LOOKUP(2,1/(Sheet1!$D:$D=C11185)/(Sheet1!$E:$E&gt;=E11185)/(Sheet1!$E:$E&lt;=G11185),(Sheet1!$E:$E))</f>
        <v>45169.002775868059</v>
      </c>
      <c r="I11185" t="str">
        <f t="shared" si="1394"/>
        <v>0:01:13</v>
      </c>
      <c r="J11185" t="s">
        <v>8471</v>
      </c>
      <c r="K11185" t="s">
        <v>8472</v>
      </c>
      <c r="L11185" t="str">
        <f t="shared" si="1397"/>
        <v>WEEK 35</v>
      </c>
    </row>
    <row r="11186" spans="1:12" x14ac:dyDescent="0.35">
      <c r="A11186" s="6">
        <v>4</v>
      </c>
      <c r="B11186" s="6" t="s">
        <v>8473</v>
      </c>
      <c r="C11186" s="6" t="s">
        <v>16052</v>
      </c>
      <c r="D11186" s="6" t="str">
        <f t="shared" si="1395"/>
        <v>4-Dryu2577890</v>
      </c>
      <c r="E11186" s="7">
        <f t="shared" si="1396"/>
        <v>45168.849084293979</v>
      </c>
      <c r="F11186" s="8">
        <v>45168.994917627315</v>
      </c>
      <c r="G11186" s="7">
        <f t="shared" si="1398"/>
        <v>45169.036584293979</v>
      </c>
      <c r="H11186" s="2" t="e">
        <f>LOOKUP(2,1/(Sheet1!$D:$D=C11186)/(Sheet1!$E:$E&gt;=E11186)/(Sheet1!$E:$E&lt;=G11186),(Sheet1!$E:$E))</f>
        <v>#N/A</v>
      </c>
      <c r="I11186" t="e">
        <f t="shared" si="1394"/>
        <v>#N/A</v>
      </c>
      <c r="J11186" t="s">
        <v>9649</v>
      </c>
      <c r="K11186" t="s">
        <v>8472</v>
      </c>
      <c r="L11186" t="str">
        <f t="shared" si="1397"/>
        <v>WEEK 35</v>
      </c>
    </row>
    <row r="11187" spans="1:12" x14ac:dyDescent="0.35">
      <c r="A11187" s="6">
        <v>1</v>
      </c>
      <c r="B11187" s="6" t="s">
        <v>8473</v>
      </c>
      <c r="C11187" s="6" t="s">
        <v>11946</v>
      </c>
      <c r="D11187" s="6" t="str">
        <f t="shared" si="1395"/>
        <v>1-CAIU9468530</v>
      </c>
      <c r="E11187" s="7">
        <f t="shared" si="1396"/>
        <v>45168.837962847218</v>
      </c>
      <c r="F11187" s="8">
        <v>45168.983796180553</v>
      </c>
      <c r="G11187" s="7">
        <f t="shared" si="1398"/>
        <v>45169.025462847218</v>
      </c>
      <c r="H11187" s="2">
        <f>LOOKUP(2,1/(Sheet1!$D:$D=C11187)/(Sheet1!$E:$E&gt;=E11187)/(Sheet1!$E:$E&lt;=G11187),(Sheet1!$E:$E))</f>
        <v>45168.986166493058</v>
      </c>
      <c r="I11187" t="str">
        <f t="shared" si="1394"/>
        <v>0:03:25</v>
      </c>
      <c r="J11187" t="s">
        <v>8471</v>
      </c>
      <c r="K11187" t="s">
        <v>8472</v>
      </c>
      <c r="L11187" t="str">
        <f t="shared" si="1397"/>
        <v>WEEK 35</v>
      </c>
    </row>
    <row r="11188" spans="1:12" x14ac:dyDescent="0.35">
      <c r="A11188" s="6">
        <v>2</v>
      </c>
      <c r="B11188" s="6" t="s">
        <v>8473</v>
      </c>
      <c r="C11188" s="6" t="s">
        <v>15805</v>
      </c>
      <c r="D11188" s="6" t="str">
        <f t="shared" si="1395"/>
        <v>2-APZU4348441</v>
      </c>
      <c r="E11188" s="7">
        <f t="shared" si="1396"/>
        <v>45168.836750613424</v>
      </c>
      <c r="F11188" s="8">
        <v>45168.982583946759</v>
      </c>
      <c r="G11188" s="7">
        <f t="shared" si="1398"/>
        <v>45169.024250613424</v>
      </c>
      <c r="H11188" s="2" t="e">
        <f>LOOKUP(2,1/(Sheet1!$D:$D=C11188)/(Sheet1!$E:$E&gt;=E11188)/(Sheet1!$E:$E&lt;=G11188),(Sheet1!$E:$E))</f>
        <v>#N/A</v>
      </c>
      <c r="I11188" t="e">
        <f t="shared" si="1394"/>
        <v>#N/A</v>
      </c>
      <c r="J11188" t="s">
        <v>9649</v>
      </c>
      <c r="K11188" t="s">
        <v>8472</v>
      </c>
      <c r="L11188" t="str">
        <f t="shared" si="1397"/>
        <v>WEEK 35</v>
      </c>
    </row>
    <row r="11189" spans="1:12" x14ac:dyDescent="0.35">
      <c r="A11189" s="6">
        <v>4</v>
      </c>
      <c r="B11189" s="6" t="s">
        <v>8473</v>
      </c>
      <c r="C11189" s="6" t="s">
        <v>16053</v>
      </c>
      <c r="D11189" s="6" t="str">
        <f t="shared" si="1395"/>
        <v>4-hmcu1056025</v>
      </c>
      <c r="E11189" s="7">
        <f t="shared" si="1396"/>
        <v>45168.800452511568</v>
      </c>
      <c r="F11189" s="8">
        <v>45168.946285844904</v>
      </c>
      <c r="G11189" s="7">
        <f t="shared" si="1398"/>
        <v>45168.987952511568</v>
      </c>
      <c r="H11189" s="2" t="e">
        <f>LOOKUP(2,1/(Sheet1!$D:$D=C11189)/(Sheet1!$E:$E&gt;=E11189)/(Sheet1!$E:$E&lt;=G11189),(Sheet1!$E:$E))</f>
        <v>#N/A</v>
      </c>
      <c r="I11189" t="e">
        <f t="shared" si="1394"/>
        <v>#N/A</v>
      </c>
      <c r="J11189" t="s">
        <v>9649</v>
      </c>
      <c r="K11189" t="s">
        <v>8472</v>
      </c>
      <c r="L11189" t="str">
        <f t="shared" si="1397"/>
        <v>WEEK 35</v>
      </c>
    </row>
    <row r="11190" spans="1:12" x14ac:dyDescent="0.35">
      <c r="A11190" s="6">
        <v>1</v>
      </c>
      <c r="B11190" s="6" t="s">
        <v>8473</v>
      </c>
      <c r="C11190" s="6" t="s">
        <v>16054</v>
      </c>
      <c r="D11190" s="6" t="str">
        <f t="shared" si="1395"/>
        <v>1-msku4806258</v>
      </c>
      <c r="E11190" s="7">
        <f t="shared" si="1396"/>
        <v>45168.796187499996</v>
      </c>
      <c r="F11190" s="8">
        <v>45168.942020833332</v>
      </c>
      <c r="G11190" s="7">
        <f t="shared" si="1398"/>
        <v>45168.983687499996</v>
      </c>
      <c r="H11190" s="2" t="e">
        <f>LOOKUP(2,1/(Sheet1!$D:$D=C11190)/(Sheet1!$E:$E&gt;=E11190)/(Sheet1!$E:$E&lt;=G11190),(Sheet1!$E:$E))</f>
        <v>#N/A</v>
      </c>
      <c r="I11190" t="e">
        <f t="shared" si="1394"/>
        <v>#N/A</v>
      </c>
      <c r="J11190" t="s">
        <v>9649</v>
      </c>
      <c r="K11190" t="s">
        <v>8472</v>
      </c>
      <c r="L11190" t="str">
        <f t="shared" si="1397"/>
        <v>WEEK 35</v>
      </c>
    </row>
    <row r="11191" spans="1:12" x14ac:dyDescent="0.35">
      <c r="A11191" s="6">
        <v>2</v>
      </c>
      <c r="B11191" s="6" t="s">
        <v>13993</v>
      </c>
      <c r="C11191" s="6" t="s">
        <v>13994</v>
      </c>
      <c r="D11191" s="6" t="str">
        <f t="shared" si="1395"/>
        <v>2-TRHU3468313</v>
      </c>
      <c r="E11191" s="7">
        <f t="shared" si="1396"/>
        <v>45168.795237349535</v>
      </c>
      <c r="F11191" s="8">
        <v>45168.941070682871</v>
      </c>
      <c r="G11191" s="7">
        <f t="shared" si="1398"/>
        <v>45168.982737349535</v>
      </c>
      <c r="H11191" s="2">
        <f>LOOKUP(2,1/(Sheet1!$D:$D=C11191)/(Sheet1!$E:$E&gt;=E11191)/(Sheet1!$E:$E&lt;=G11191),(Sheet1!$E:$E))</f>
        <v>45168.941755844906</v>
      </c>
      <c r="I11191" t="str">
        <f t="shared" si="1394"/>
        <v>0:00:59</v>
      </c>
      <c r="J11191" t="s">
        <v>8471</v>
      </c>
      <c r="K11191" t="s">
        <v>8472</v>
      </c>
      <c r="L11191" t="str">
        <f t="shared" si="1397"/>
        <v>WEEK 35</v>
      </c>
    </row>
    <row r="11192" spans="1:12" x14ac:dyDescent="0.35">
      <c r="A11192" s="6">
        <v>3</v>
      </c>
      <c r="B11192" s="6" t="s">
        <v>8473</v>
      </c>
      <c r="C11192" s="6" t="s">
        <v>16055</v>
      </c>
      <c r="D11192" s="6" t="str">
        <f t="shared" si="1395"/>
        <v>3-Eghu3943417</v>
      </c>
      <c r="E11192" s="7">
        <f t="shared" si="1396"/>
        <v>45168.77994768518</v>
      </c>
      <c r="F11192" s="8">
        <v>45168.925781018515</v>
      </c>
      <c r="G11192" s="7">
        <f t="shared" si="1398"/>
        <v>45168.96744768518</v>
      </c>
      <c r="H11192" s="2" t="e">
        <f>LOOKUP(2,1/(Sheet1!$D:$D=C11192)/(Sheet1!$E:$E&gt;=E11192)/(Sheet1!$E:$E&lt;=G11192),(Sheet1!$E:$E))</f>
        <v>#N/A</v>
      </c>
      <c r="I11192" t="e">
        <f t="shared" si="1394"/>
        <v>#N/A</v>
      </c>
      <c r="J11192" t="s">
        <v>9649</v>
      </c>
      <c r="K11192" t="s">
        <v>8472</v>
      </c>
      <c r="L11192" t="str">
        <f t="shared" si="1397"/>
        <v>WEEK 35</v>
      </c>
    </row>
    <row r="11193" spans="1:12" x14ac:dyDescent="0.35">
      <c r="A11193" s="6">
        <v>1</v>
      </c>
      <c r="B11193" s="6" t="s">
        <v>8473</v>
      </c>
      <c r="C11193" s="6" t="s">
        <v>12081</v>
      </c>
      <c r="D11193" s="6" t="str">
        <f t="shared" si="1395"/>
        <v>1-ECMU9735009</v>
      </c>
      <c r="E11193" s="7">
        <f t="shared" si="1396"/>
        <v>45168.777907141201</v>
      </c>
      <c r="F11193" s="8">
        <v>45168.923740474536</v>
      </c>
      <c r="G11193" s="7">
        <f t="shared" si="1398"/>
        <v>45168.965407141201</v>
      </c>
      <c r="H11193" s="2">
        <f>LOOKUP(2,1/(Sheet1!$D:$D=C11193)/(Sheet1!$E:$E&gt;=E11193)/(Sheet1!$E:$E&lt;=G11193),(Sheet1!$E:$E))</f>
        <v>45168.925632407409</v>
      </c>
      <c r="I11193" t="str">
        <f t="shared" si="1394"/>
        <v>0:02:43</v>
      </c>
      <c r="J11193" t="s">
        <v>8471</v>
      </c>
      <c r="K11193" t="s">
        <v>8472</v>
      </c>
      <c r="L11193" t="str">
        <f t="shared" si="1397"/>
        <v>WEEK 35</v>
      </c>
    </row>
    <row r="11194" spans="1:12" x14ac:dyDescent="0.35">
      <c r="A11194" s="6">
        <v>1</v>
      </c>
      <c r="B11194" s="6" t="s">
        <v>8473</v>
      </c>
      <c r="C11194" s="6" t="s">
        <v>12282</v>
      </c>
      <c r="D11194" s="6" t="str">
        <f t="shared" si="1395"/>
        <v>1-MRKU9117645</v>
      </c>
      <c r="E11194" s="7">
        <f t="shared" si="1396"/>
        <v>45168.77590173611</v>
      </c>
      <c r="F11194" s="8">
        <v>45168.921735069445</v>
      </c>
      <c r="G11194" s="7">
        <f t="shared" si="1398"/>
        <v>45168.96340173611</v>
      </c>
      <c r="H11194" s="2">
        <f>LOOKUP(2,1/(Sheet1!$D:$D=C11194)/(Sheet1!$E:$E&gt;=E11194)/(Sheet1!$E:$E&lt;=G11194),(Sheet1!$E:$E))</f>
        <v>45168.923098819447</v>
      </c>
      <c r="I11194" t="str">
        <f t="shared" si="1394"/>
        <v>0:01:58</v>
      </c>
      <c r="J11194" t="s">
        <v>8471</v>
      </c>
      <c r="K11194" t="s">
        <v>8472</v>
      </c>
      <c r="L11194" t="str">
        <f t="shared" si="1397"/>
        <v>WEEK 35</v>
      </c>
    </row>
    <row r="11195" spans="1:12" x14ac:dyDescent="0.35">
      <c r="A11195" s="6">
        <v>1</v>
      </c>
      <c r="B11195" s="6" t="s">
        <v>8473</v>
      </c>
      <c r="C11195" s="6" t="s">
        <v>15872</v>
      </c>
      <c r="D11195" s="6" t="str">
        <f t="shared" si="1395"/>
        <v>1-caiu5867932</v>
      </c>
      <c r="E11195" s="7">
        <f t="shared" si="1396"/>
        <v>45168.774065428239</v>
      </c>
      <c r="F11195" s="8">
        <v>45168.919898761575</v>
      </c>
      <c r="G11195" s="7">
        <f t="shared" si="1398"/>
        <v>45168.961565428239</v>
      </c>
      <c r="H11195" s="2">
        <f>LOOKUP(2,1/(Sheet1!$D:$D=C11195)/(Sheet1!$E:$E&gt;=E11195)/(Sheet1!$E:$E&lt;=G11195),(Sheet1!$E:$E))</f>
        <v>45168.921216574076</v>
      </c>
      <c r="I11195" t="str">
        <f t="shared" si="1394"/>
        <v>0:01:54</v>
      </c>
      <c r="J11195" t="s">
        <v>8471</v>
      </c>
      <c r="K11195" t="s">
        <v>8472</v>
      </c>
      <c r="L11195" t="str">
        <f t="shared" si="1397"/>
        <v>WEEK 35</v>
      </c>
    </row>
    <row r="11196" spans="1:12" x14ac:dyDescent="0.35">
      <c r="A11196" s="6">
        <v>1</v>
      </c>
      <c r="B11196" s="6" t="s">
        <v>8473</v>
      </c>
      <c r="C11196" s="6" t="s">
        <v>16056</v>
      </c>
      <c r="D11196" s="6" t="str">
        <f t="shared" si="1395"/>
        <v>1-bmou5270700</v>
      </c>
      <c r="E11196" s="7">
        <f t="shared" si="1396"/>
        <v>45168.772274305556</v>
      </c>
      <c r="F11196" s="8">
        <v>45168.918107638892</v>
      </c>
      <c r="G11196" s="7">
        <f t="shared" si="1398"/>
        <v>45168.959774305556</v>
      </c>
      <c r="H11196" s="2">
        <f>LOOKUP(2,1/(Sheet1!$D:$D=C11196)/(Sheet1!$E:$E&gt;=E11196)/(Sheet1!$E:$E&lt;=G11196),(Sheet1!$E:$E))</f>
        <v>45168.822693622686</v>
      </c>
      <c r="I11196" t="str">
        <f t="shared" si="1394"/>
        <v>+2:17:24</v>
      </c>
      <c r="J11196" t="s">
        <v>8471</v>
      </c>
      <c r="K11196" t="s">
        <v>8472</v>
      </c>
      <c r="L11196" t="str">
        <f t="shared" si="1397"/>
        <v>WEEK 35</v>
      </c>
    </row>
    <row r="11197" spans="1:12" x14ac:dyDescent="0.35">
      <c r="A11197" s="6">
        <v>1</v>
      </c>
      <c r="B11197" s="6" t="s">
        <v>8473</v>
      </c>
      <c r="C11197" s="6" t="s">
        <v>16057</v>
      </c>
      <c r="D11197" s="6" t="str">
        <f t="shared" si="1395"/>
        <v>1-SEGU4048906</v>
      </c>
      <c r="E11197" s="7">
        <f t="shared" si="1396"/>
        <v>45168.760529780091</v>
      </c>
      <c r="F11197" s="8">
        <v>45168.906363113427</v>
      </c>
      <c r="G11197" s="7">
        <f t="shared" si="1398"/>
        <v>45168.948029780091</v>
      </c>
      <c r="H11197" s="2" t="e">
        <f>LOOKUP(2,1/(Sheet1!$D:$D=C11197)/(Sheet1!$E:$E&gt;=E11197)/(Sheet1!$E:$E&lt;=G11197),(Sheet1!$E:$E))</f>
        <v>#N/A</v>
      </c>
      <c r="I11197" t="e">
        <f t="shared" si="1394"/>
        <v>#N/A</v>
      </c>
      <c r="J11197" t="s">
        <v>9649</v>
      </c>
      <c r="K11197" t="s">
        <v>8472</v>
      </c>
      <c r="L11197" t="str">
        <f t="shared" si="1397"/>
        <v>WEEK 35</v>
      </c>
    </row>
    <row r="11198" spans="1:12" x14ac:dyDescent="0.35">
      <c r="A11198" s="6">
        <v>4</v>
      </c>
      <c r="B11198" s="6" t="s">
        <v>8473</v>
      </c>
      <c r="C11198" s="6" t="s">
        <v>16058</v>
      </c>
      <c r="D11198" s="6" t="str">
        <f t="shared" si="1395"/>
        <v>4-beau5191761</v>
      </c>
      <c r="E11198" s="7">
        <f t="shared" si="1396"/>
        <v>45168.758002777773</v>
      </c>
      <c r="F11198" s="8">
        <v>45168.903836111109</v>
      </c>
      <c r="G11198" s="7">
        <f t="shared" si="1398"/>
        <v>45168.945502777773</v>
      </c>
      <c r="H11198" s="2" t="e">
        <f>LOOKUP(2,1/(Sheet1!$D:$D=C11198)/(Sheet1!$E:$E&gt;=E11198)/(Sheet1!$E:$E&lt;=G11198),(Sheet1!$E:$E))</f>
        <v>#N/A</v>
      </c>
      <c r="I11198" t="e">
        <f t="shared" si="1394"/>
        <v>#N/A</v>
      </c>
      <c r="J11198" t="s">
        <v>9649</v>
      </c>
      <c r="K11198" t="s">
        <v>8472</v>
      </c>
      <c r="L11198" t="str">
        <f t="shared" si="1397"/>
        <v>WEEK 35</v>
      </c>
    </row>
    <row r="11199" spans="1:12" x14ac:dyDescent="0.35">
      <c r="A11199" s="6">
        <v>4</v>
      </c>
      <c r="B11199" s="6" t="s">
        <v>8473</v>
      </c>
      <c r="C11199" s="6" t="s">
        <v>16026</v>
      </c>
      <c r="D11199" s="6" t="str">
        <f t="shared" si="1395"/>
        <v>4-caiu5848655</v>
      </c>
      <c r="E11199" s="7">
        <f t="shared" si="1396"/>
        <v>45168.753829664347</v>
      </c>
      <c r="F11199" s="8">
        <v>45168.899662997683</v>
      </c>
      <c r="G11199" s="7">
        <f t="shared" si="1398"/>
        <v>45168.941329664347</v>
      </c>
      <c r="H11199" s="2">
        <f>LOOKUP(2,1/(Sheet1!$D:$D=C11199)/(Sheet1!$E:$E&gt;=E11199)/(Sheet1!$E:$E&lt;=G11199),(Sheet1!$E:$E))</f>
        <v>45168.900833321757</v>
      </c>
      <c r="I11199" t="str">
        <f t="shared" si="1394"/>
        <v>0:01:41</v>
      </c>
      <c r="J11199" t="s">
        <v>8471</v>
      </c>
      <c r="K11199" t="s">
        <v>8472</v>
      </c>
      <c r="L11199" t="str">
        <f t="shared" si="1397"/>
        <v>WEEK 35</v>
      </c>
    </row>
    <row r="11200" spans="1:12" x14ac:dyDescent="0.35">
      <c r="A11200" s="6">
        <v>2</v>
      </c>
      <c r="B11200" s="6" t="s">
        <v>13359</v>
      </c>
      <c r="C11200" s="6" t="s">
        <v>13358</v>
      </c>
      <c r="D11200" s="6" t="str">
        <f t="shared" si="1395"/>
        <v>2-MOEU1413113</v>
      </c>
      <c r="E11200" s="7">
        <f t="shared" si="1396"/>
        <v>45168.750605324072</v>
      </c>
      <c r="F11200" s="8">
        <v>45168.896438657408</v>
      </c>
      <c r="G11200" s="7">
        <f t="shared" si="1398"/>
        <v>45168.938105324072</v>
      </c>
      <c r="H11200" s="2">
        <f>LOOKUP(2,1/(Sheet1!$D:$D=C11200)/(Sheet1!$E:$E&gt;=E11200)/(Sheet1!$E:$E&lt;=G11200),(Sheet1!$E:$E))</f>
        <v>45168.89761605324</v>
      </c>
      <c r="I11200" t="str">
        <f t="shared" si="1394"/>
        <v>0:01:42</v>
      </c>
      <c r="J11200" t="s">
        <v>8471</v>
      </c>
      <c r="K11200" t="s">
        <v>8472</v>
      </c>
      <c r="L11200" t="str">
        <f t="shared" si="1397"/>
        <v>WEEK 35</v>
      </c>
    </row>
    <row r="11201" spans="1:12" x14ac:dyDescent="0.35">
      <c r="A11201" s="6">
        <v>2</v>
      </c>
      <c r="B11201" s="6" t="s">
        <v>13970</v>
      </c>
      <c r="C11201" s="6" t="s">
        <v>15794</v>
      </c>
      <c r="D11201" s="6" t="str">
        <f t="shared" si="1395"/>
        <v>2-tllu5284544</v>
      </c>
      <c r="E11201" s="7">
        <f t="shared" si="1396"/>
        <v>45168.742141435185</v>
      </c>
      <c r="F11201" s="8">
        <v>45168.887974768521</v>
      </c>
      <c r="G11201" s="7">
        <f t="shared" si="1398"/>
        <v>45168.929641435185</v>
      </c>
      <c r="H11201" s="2">
        <f>LOOKUP(2,1/(Sheet1!$D:$D=C11201)/(Sheet1!$E:$E&gt;=E11201)/(Sheet1!$E:$E&lt;=G11201),(Sheet1!$E:$E))</f>
        <v>45168.889162164349</v>
      </c>
      <c r="I11201" t="str">
        <f t="shared" si="1394"/>
        <v>0:01:43</v>
      </c>
      <c r="J11201" t="s">
        <v>8471</v>
      </c>
      <c r="K11201" t="s">
        <v>8472</v>
      </c>
      <c r="L11201" t="str">
        <f t="shared" si="1397"/>
        <v>WEEK 35</v>
      </c>
    </row>
    <row r="11202" spans="1:12" x14ac:dyDescent="0.35">
      <c r="A11202" s="6">
        <v>2</v>
      </c>
      <c r="B11202" s="6" t="s">
        <v>8473</v>
      </c>
      <c r="C11202" s="6" t="s">
        <v>16059</v>
      </c>
      <c r="D11202" s="6" t="str">
        <f t="shared" si="1395"/>
        <v>2-Msku4741033</v>
      </c>
      <c r="E11202" s="7">
        <f t="shared" si="1396"/>
        <v>45168.714444791665</v>
      </c>
      <c r="F11202" s="8">
        <v>45168.860278125001</v>
      </c>
      <c r="G11202" s="7">
        <f t="shared" si="1398"/>
        <v>45168.901944791665</v>
      </c>
      <c r="H11202" s="2" t="e">
        <f>LOOKUP(2,1/(Sheet1!$D:$D=C11202)/(Sheet1!$E:$E&gt;=E11202)/(Sheet1!$E:$E&lt;=G11202),(Sheet1!$E:$E))</f>
        <v>#N/A</v>
      </c>
      <c r="I11202" t="e">
        <f t="shared" si="1394"/>
        <v>#N/A</v>
      </c>
      <c r="J11202" t="s">
        <v>9649</v>
      </c>
      <c r="K11202" t="s">
        <v>8472</v>
      </c>
      <c r="L11202" t="str">
        <f t="shared" si="1397"/>
        <v>WEEK 35</v>
      </c>
    </row>
    <row r="11203" spans="1:12" x14ac:dyDescent="0.35">
      <c r="A11203" s="6">
        <v>3</v>
      </c>
      <c r="B11203" s="6" t="s">
        <v>8473</v>
      </c>
      <c r="C11203" s="6" t="s">
        <v>16060</v>
      </c>
      <c r="D11203" s="6" t="str">
        <f t="shared" si="1395"/>
        <v>3-Cmau5230340</v>
      </c>
      <c r="E11203" s="7">
        <f t="shared" si="1396"/>
        <v>45168.711121180553</v>
      </c>
      <c r="F11203" s="8">
        <v>45168.856954513889</v>
      </c>
      <c r="G11203" s="7">
        <f t="shared" si="1398"/>
        <v>45168.898621180553</v>
      </c>
      <c r="H11203" s="2" t="e">
        <f>LOOKUP(2,1/(Sheet1!$D:$D=C11203)/(Sheet1!$E:$E&gt;=E11203)/(Sheet1!$E:$E&lt;=G11203),(Sheet1!$E:$E))</f>
        <v>#N/A</v>
      </c>
      <c r="I11203" t="e">
        <f t="shared" si="1394"/>
        <v>#N/A</v>
      </c>
      <c r="J11203" t="s">
        <v>9649</v>
      </c>
      <c r="K11203" t="s">
        <v>8472</v>
      </c>
      <c r="L11203" t="str">
        <f t="shared" si="1397"/>
        <v>WEEK 35</v>
      </c>
    </row>
    <row r="11204" spans="1:12" x14ac:dyDescent="0.35">
      <c r="A11204" s="6">
        <v>4</v>
      </c>
      <c r="B11204" s="6" t="s">
        <v>15353</v>
      </c>
      <c r="C11204" s="6" t="s">
        <v>13669</v>
      </c>
      <c r="D11204" s="6" t="str">
        <f t="shared" si="1395"/>
        <v>4-SEKU4973079</v>
      </c>
      <c r="E11204" s="7">
        <f t="shared" si="1396"/>
        <v>45168.709790127316</v>
      </c>
      <c r="F11204" s="8">
        <v>45168.855623460651</v>
      </c>
      <c r="G11204" s="7">
        <f t="shared" si="1398"/>
        <v>45168.897290127316</v>
      </c>
      <c r="H11204" s="2">
        <f>LOOKUP(2,1/(Sheet1!$D:$D=C11204)/(Sheet1!$E:$E&gt;=E11204)/(Sheet1!$E:$E&lt;=G11204),(Sheet1!$E:$E))</f>
        <v>45168.856772256942</v>
      </c>
      <c r="I11204" t="str">
        <f t="shared" si="1394"/>
        <v>0:01:39</v>
      </c>
      <c r="J11204" t="s">
        <v>8471</v>
      </c>
      <c r="K11204" t="s">
        <v>8472</v>
      </c>
      <c r="L11204" t="str">
        <f t="shared" si="1397"/>
        <v>WEEK 35</v>
      </c>
    </row>
    <row r="11205" spans="1:12" x14ac:dyDescent="0.35">
      <c r="A11205" s="6">
        <v>1</v>
      </c>
      <c r="B11205" s="6" t="s">
        <v>8473</v>
      </c>
      <c r="C11205" s="6" t="s">
        <v>15704</v>
      </c>
      <c r="D11205" s="6" t="str">
        <f t="shared" si="1395"/>
        <v>1-seku6453482</v>
      </c>
      <c r="E11205" s="7">
        <f t="shared" si="1396"/>
        <v>45168.705544675926</v>
      </c>
      <c r="F11205" s="8">
        <v>45168.851378009262</v>
      </c>
      <c r="G11205" s="7">
        <f t="shared" si="1398"/>
        <v>45168.893044675926</v>
      </c>
      <c r="H11205" s="2" t="e">
        <f>LOOKUP(2,1/(Sheet1!$D:$D=C11205)/(Sheet1!$E:$E&gt;=E11205)/(Sheet1!$E:$E&lt;=G11205),(Sheet1!$E:$E))</f>
        <v>#N/A</v>
      </c>
      <c r="I11205" t="e">
        <f t="shared" si="1394"/>
        <v>#N/A</v>
      </c>
      <c r="J11205" t="s">
        <v>9649</v>
      </c>
      <c r="K11205" t="s">
        <v>8472</v>
      </c>
      <c r="L11205" t="str">
        <f t="shared" si="1397"/>
        <v>WEEK 35</v>
      </c>
    </row>
    <row r="11206" spans="1:12" x14ac:dyDescent="0.35">
      <c r="A11206" s="6">
        <v>3</v>
      </c>
      <c r="B11206" s="6" t="s">
        <v>14894</v>
      </c>
      <c r="C11206" s="6" t="s">
        <v>16061</v>
      </c>
      <c r="D11206" s="6" t="str">
        <f t="shared" si="1395"/>
        <v>3-UEsu5098808</v>
      </c>
      <c r="E11206" s="7">
        <f t="shared" si="1396"/>
        <v>45168.705334340273</v>
      </c>
      <c r="F11206" s="8">
        <v>45168.851167673609</v>
      </c>
      <c r="G11206" s="7">
        <f t="shared" si="1398"/>
        <v>45168.892834340273</v>
      </c>
      <c r="H11206" s="2" t="e">
        <f>LOOKUP(2,1/(Sheet1!$D:$D=C11206)/(Sheet1!$E:$E&gt;=E11206)/(Sheet1!$E:$E&lt;=G11206),(Sheet1!$E:$E))</f>
        <v>#N/A</v>
      </c>
      <c r="I11206" t="e">
        <f t="shared" si="1394"/>
        <v>#N/A</v>
      </c>
      <c r="J11206" t="s">
        <v>9649</v>
      </c>
      <c r="K11206" t="s">
        <v>8472</v>
      </c>
      <c r="L11206" t="str">
        <f t="shared" si="1397"/>
        <v>WEEK 35</v>
      </c>
    </row>
    <row r="11207" spans="1:12" x14ac:dyDescent="0.35">
      <c r="A11207" s="6">
        <v>1</v>
      </c>
      <c r="B11207" s="6" t="s">
        <v>8473</v>
      </c>
      <c r="C11207" s="6" t="s">
        <v>16062</v>
      </c>
      <c r="D11207" s="6" t="str">
        <f t="shared" si="1395"/>
        <v>1-csnu7695492</v>
      </c>
      <c r="E11207" s="7">
        <f t="shared" si="1396"/>
        <v>45168.701187881939</v>
      </c>
      <c r="F11207" s="8">
        <v>45168.847021215275</v>
      </c>
      <c r="G11207" s="7">
        <f t="shared" si="1398"/>
        <v>45168.888687881939</v>
      </c>
      <c r="H11207" s="2">
        <f>LOOKUP(2,1/(Sheet1!$D:$D=C11207)/(Sheet1!$E:$E&gt;=E11207)/(Sheet1!$E:$E&lt;=G11207),(Sheet1!$E:$E))</f>
        <v>45168.848420590279</v>
      </c>
      <c r="I11207" t="str">
        <f t="shared" si="1394"/>
        <v>0:02:01</v>
      </c>
      <c r="J11207" t="s">
        <v>8471</v>
      </c>
      <c r="K11207" t="s">
        <v>8472</v>
      </c>
      <c r="L11207" t="str">
        <f t="shared" si="1397"/>
        <v>WEEK 35</v>
      </c>
    </row>
    <row r="11208" spans="1:12" x14ac:dyDescent="0.35">
      <c r="A11208" s="6">
        <v>4</v>
      </c>
      <c r="B11208" s="6" t="s">
        <v>8473</v>
      </c>
      <c r="C11208" s="6" t="s">
        <v>16063</v>
      </c>
      <c r="D11208" s="6" t="str">
        <f t="shared" si="1395"/>
        <v>4-Fciu9717630</v>
      </c>
      <c r="E11208" s="7">
        <f t="shared" si="1396"/>
        <v>45168.701055243051</v>
      </c>
      <c r="F11208" s="8">
        <v>45168.846888576387</v>
      </c>
      <c r="G11208" s="7">
        <f t="shared" si="1398"/>
        <v>45168.888555243051</v>
      </c>
      <c r="H11208" s="2" t="e">
        <f>LOOKUP(2,1/(Sheet1!$D:$D=C11208)/(Sheet1!$E:$E&gt;=E11208)/(Sheet1!$E:$E&lt;=G11208),(Sheet1!$E:$E))</f>
        <v>#N/A</v>
      </c>
      <c r="I11208" t="e">
        <f t="shared" si="1394"/>
        <v>#N/A</v>
      </c>
      <c r="J11208" t="s">
        <v>9649</v>
      </c>
      <c r="K11208" t="s">
        <v>8472</v>
      </c>
      <c r="L11208" t="str">
        <f t="shared" si="1397"/>
        <v>WEEK 35</v>
      </c>
    </row>
    <row r="11209" spans="1:12" x14ac:dyDescent="0.35">
      <c r="A11209" s="6">
        <v>4</v>
      </c>
      <c r="B11209" s="6" t="s">
        <v>15503</v>
      </c>
      <c r="C11209" s="6" t="s">
        <v>16064</v>
      </c>
      <c r="D11209" s="6" t="str">
        <f t="shared" si="1395"/>
        <v>4-TRhu4613247</v>
      </c>
      <c r="E11209" s="7">
        <f t="shared" si="1396"/>
        <v>45168.692355092593</v>
      </c>
      <c r="F11209" s="8">
        <v>45168.838188425929</v>
      </c>
      <c r="G11209" s="7">
        <f t="shared" si="1398"/>
        <v>45168.879855092593</v>
      </c>
      <c r="H11209" s="2" t="e">
        <f>LOOKUP(2,1/(Sheet1!$D:$D=C11209)/(Sheet1!$E:$E&gt;=E11209)/(Sheet1!$E:$E&lt;=G11209),(Sheet1!$E:$E))</f>
        <v>#N/A</v>
      </c>
      <c r="I11209" t="e">
        <f t="shared" si="1394"/>
        <v>#N/A</v>
      </c>
      <c r="J11209" t="s">
        <v>9649</v>
      </c>
      <c r="K11209" t="s">
        <v>8472</v>
      </c>
      <c r="L11209" t="str">
        <f t="shared" si="1397"/>
        <v>WEEK 35</v>
      </c>
    </row>
    <row r="11210" spans="1:12" x14ac:dyDescent="0.35">
      <c r="A11210" s="6">
        <v>3</v>
      </c>
      <c r="B11210" s="6" t="s">
        <v>14230</v>
      </c>
      <c r="C11210" s="6" t="s">
        <v>12824</v>
      </c>
      <c r="D11210" s="6" t="str">
        <f t="shared" si="1395"/>
        <v>3-CMAU4327260</v>
      </c>
      <c r="E11210" s="7">
        <f t="shared" si="1396"/>
        <v>45168.690901770831</v>
      </c>
      <c r="F11210" s="8">
        <v>45168.836735104167</v>
      </c>
      <c r="G11210" s="7">
        <f t="shared" si="1398"/>
        <v>45168.878401770831</v>
      </c>
      <c r="H11210" s="2" t="e">
        <f>LOOKUP(2,1/(Sheet1!$D:$D=C11210)/(Sheet1!$E:$E&gt;=E11210)/(Sheet1!$E:$E&lt;=G11210),(Sheet1!$E:$E))</f>
        <v>#N/A</v>
      </c>
      <c r="I11210" t="e">
        <f t="shared" si="1394"/>
        <v>#N/A</v>
      </c>
      <c r="J11210" t="s">
        <v>9649</v>
      </c>
      <c r="K11210" t="s">
        <v>8472</v>
      </c>
      <c r="L11210" t="str">
        <f t="shared" si="1397"/>
        <v>WEEK 35</v>
      </c>
    </row>
    <row r="11211" spans="1:12" x14ac:dyDescent="0.35">
      <c r="A11211" s="6">
        <v>4</v>
      </c>
      <c r="B11211" s="6" t="s">
        <v>15371</v>
      </c>
      <c r="C11211" s="6" t="s">
        <v>12450</v>
      </c>
      <c r="D11211" s="6" t="str">
        <f t="shared" si="1395"/>
        <v>4-SKHU9628291</v>
      </c>
      <c r="E11211" s="7">
        <f t="shared" si="1396"/>
        <v>45168.690647997682</v>
      </c>
      <c r="F11211" s="8">
        <v>45168.836481331018</v>
      </c>
      <c r="G11211" s="7">
        <f t="shared" si="1398"/>
        <v>45168.878147997682</v>
      </c>
      <c r="H11211" s="2" t="e">
        <f>LOOKUP(2,1/(Sheet1!$D:$D=C11211)/(Sheet1!$E:$E&gt;=E11211)/(Sheet1!$E:$E&lt;=G11211),(Sheet1!$E:$E))</f>
        <v>#N/A</v>
      </c>
      <c r="I11211" t="e">
        <f t="shared" si="1394"/>
        <v>#N/A</v>
      </c>
      <c r="J11211" t="s">
        <v>9649</v>
      </c>
      <c r="K11211" t="s">
        <v>8472</v>
      </c>
      <c r="L11211" t="str">
        <f t="shared" si="1397"/>
        <v>WEEK 35</v>
      </c>
    </row>
    <row r="11212" spans="1:12" x14ac:dyDescent="0.35">
      <c r="A11212" s="6">
        <v>2</v>
      </c>
      <c r="B11212" s="6" t="s">
        <v>13117</v>
      </c>
      <c r="C11212" s="6" t="s">
        <v>15315</v>
      </c>
      <c r="D11212" s="6" t="str">
        <f t="shared" si="1395"/>
        <v>2-OOCU6736303</v>
      </c>
      <c r="E11212" s="7">
        <f t="shared" si="1396"/>
        <v>45168.689406134254</v>
      </c>
      <c r="F11212" s="8">
        <v>45168.835239467589</v>
      </c>
      <c r="G11212" s="7">
        <f t="shared" si="1398"/>
        <v>45168.876906134254</v>
      </c>
      <c r="H11212" s="2" t="e">
        <f>LOOKUP(2,1/(Sheet1!$D:$D=C11212)/(Sheet1!$E:$E&gt;=E11212)/(Sheet1!$E:$E&lt;=G11212),(Sheet1!$E:$E))</f>
        <v>#N/A</v>
      </c>
      <c r="I11212" t="e">
        <f t="shared" si="1394"/>
        <v>#N/A</v>
      </c>
      <c r="J11212" t="s">
        <v>9649</v>
      </c>
      <c r="K11212" t="s">
        <v>8472</v>
      </c>
      <c r="L11212" t="str">
        <f t="shared" si="1397"/>
        <v>WEEK 35</v>
      </c>
    </row>
    <row r="11213" spans="1:12" x14ac:dyDescent="0.35">
      <c r="A11213" s="6">
        <v>2</v>
      </c>
      <c r="B11213" s="6" t="s">
        <v>13341</v>
      </c>
      <c r="C11213" s="6" t="s">
        <v>16065</v>
      </c>
      <c r="D11213" s="6" t="str">
        <f t="shared" si="1395"/>
        <v>2-MAEU9185828</v>
      </c>
      <c r="E11213" s="7">
        <f t="shared" si="1396"/>
        <v>45168.673845486112</v>
      </c>
      <c r="F11213" s="8">
        <v>45168.819678819447</v>
      </c>
      <c r="G11213" s="7">
        <f t="shared" si="1398"/>
        <v>45168.861345486112</v>
      </c>
      <c r="H11213" s="2" t="e">
        <f>LOOKUP(2,1/(Sheet1!$D:$D=C11213)/(Sheet1!$E:$E&gt;=E11213)/(Sheet1!$E:$E&lt;=G11213),(Sheet1!$E:$E))</f>
        <v>#N/A</v>
      </c>
      <c r="I11213" t="e">
        <f t="shared" si="1394"/>
        <v>#N/A</v>
      </c>
      <c r="J11213" t="s">
        <v>9649</v>
      </c>
      <c r="K11213" t="s">
        <v>8472</v>
      </c>
      <c r="L11213" t="str">
        <f t="shared" si="1397"/>
        <v>WEEK 35</v>
      </c>
    </row>
    <row r="11214" spans="1:12" x14ac:dyDescent="0.35">
      <c r="A11214" s="6">
        <v>4</v>
      </c>
      <c r="B11214" s="6" t="s">
        <v>15354</v>
      </c>
      <c r="C11214" s="6" t="s">
        <v>13670</v>
      </c>
      <c r="D11214" s="6" t="str">
        <f t="shared" si="1395"/>
        <v>4-SEKU4977412</v>
      </c>
      <c r="E11214" s="7">
        <f t="shared" si="1396"/>
        <v>45168.673507604166</v>
      </c>
      <c r="F11214" s="8">
        <v>45168.819340937502</v>
      </c>
      <c r="G11214" s="7">
        <f t="shared" si="1398"/>
        <v>45168.861007604166</v>
      </c>
      <c r="H11214" s="2" t="e">
        <f>LOOKUP(2,1/(Sheet1!$D:$D=C11214)/(Sheet1!$E:$E&gt;=E11214)/(Sheet1!$E:$E&lt;=G11214),(Sheet1!$E:$E))</f>
        <v>#N/A</v>
      </c>
      <c r="I11214" t="e">
        <f t="shared" si="1394"/>
        <v>#N/A</v>
      </c>
      <c r="J11214" t="s">
        <v>9649</v>
      </c>
      <c r="K11214" t="s">
        <v>8472</v>
      </c>
      <c r="L11214" t="str">
        <f t="shared" si="1397"/>
        <v>WEEK 35</v>
      </c>
    </row>
    <row r="11215" spans="1:12" x14ac:dyDescent="0.35">
      <c r="A11215" s="6">
        <v>2</v>
      </c>
      <c r="B11215" s="6" t="s">
        <v>13504</v>
      </c>
      <c r="C11215" s="6" t="s">
        <v>16066</v>
      </c>
      <c r="D11215" s="6" t="str">
        <f t="shared" si="1395"/>
        <v>2-MSKU4755042</v>
      </c>
      <c r="E11215" s="7">
        <f t="shared" si="1396"/>
        <v>45168.669985034721</v>
      </c>
      <c r="F11215" s="8">
        <v>45168.815818368057</v>
      </c>
      <c r="G11215" s="7">
        <f t="shared" si="1398"/>
        <v>45168.857485034721</v>
      </c>
      <c r="H11215" s="2" t="e">
        <f>LOOKUP(2,1/(Sheet1!$D:$D=C11215)/(Sheet1!$E:$E&gt;=E11215)/(Sheet1!$E:$E&lt;=G11215),(Sheet1!$E:$E))</f>
        <v>#N/A</v>
      </c>
      <c r="I11215" t="e">
        <f t="shared" si="1394"/>
        <v>#N/A</v>
      </c>
      <c r="J11215" t="s">
        <v>9649</v>
      </c>
      <c r="K11215" t="s">
        <v>8472</v>
      </c>
      <c r="L11215" t="str">
        <f t="shared" si="1397"/>
        <v>WEEK 35</v>
      </c>
    </row>
    <row r="11216" spans="1:12" x14ac:dyDescent="0.35">
      <c r="A11216" s="6">
        <v>1</v>
      </c>
      <c r="B11216" s="6" t="s">
        <v>8473</v>
      </c>
      <c r="C11216" s="6" t="s">
        <v>16067</v>
      </c>
      <c r="D11216" s="6" t="str">
        <f t="shared" si="1395"/>
        <v>1-cbhu8978190</v>
      </c>
      <c r="E11216" s="7">
        <f t="shared" si="1396"/>
        <v>45168.667254780092</v>
      </c>
      <c r="F11216" s="8">
        <v>45168.813088113428</v>
      </c>
      <c r="G11216" s="7">
        <f t="shared" si="1398"/>
        <v>45168.854754780092</v>
      </c>
      <c r="H11216" s="2">
        <f>LOOKUP(2,1/(Sheet1!$D:$D=C11216)/(Sheet1!$E:$E&gt;=E11216)/(Sheet1!$E:$E&lt;=G11216),(Sheet1!$E:$E))</f>
        <v>45168.814464305557</v>
      </c>
      <c r="I11216" t="str">
        <f t="shared" si="1394"/>
        <v>0:01:59</v>
      </c>
      <c r="J11216" t="s">
        <v>8471</v>
      </c>
      <c r="K11216" t="s">
        <v>8472</v>
      </c>
      <c r="L11216" t="str">
        <f t="shared" si="1397"/>
        <v>WEEK 35</v>
      </c>
    </row>
    <row r="11217" spans="1:12" x14ac:dyDescent="0.35">
      <c r="A11217" s="6">
        <v>3</v>
      </c>
      <c r="B11217" s="6" t="s">
        <v>14813</v>
      </c>
      <c r="C11217" s="6" t="s">
        <v>12531</v>
      </c>
      <c r="D11217" s="6" t="str">
        <f t="shared" si="1395"/>
        <v>3-TEMU6866791</v>
      </c>
      <c r="E11217" s="7">
        <f t="shared" si="1396"/>
        <v>45168.663394641204</v>
      </c>
      <c r="F11217" s="8">
        <v>45168.80922797454</v>
      </c>
      <c r="G11217" s="7">
        <f t="shared" si="1398"/>
        <v>45168.850894641204</v>
      </c>
      <c r="H11217" s="2" t="e">
        <f>LOOKUP(2,1/(Sheet1!$D:$D=C11217)/(Sheet1!$E:$E&gt;=E11217)/(Sheet1!$E:$E&lt;=G11217),(Sheet1!$E:$E))</f>
        <v>#N/A</v>
      </c>
      <c r="I11217" t="e">
        <f t="shared" si="1394"/>
        <v>#N/A</v>
      </c>
      <c r="J11217" t="s">
        <v>9649</v>
      </c>
      <c r="K11217" t="s">
        <v>8472</v>
      </c>
      <c r="L11217" t="str">
        <f t="shared" si="1397"/>
        <v>WEEK 35</v>
      </c>
    </row>
    <row r="11218" spans="1:12" x14ac:dyDescent="0.35">
      <c r="A11218" s="6">
        <v>4</v>
      </c>
      <c r="B11218" s="6" t="s">
        <v>15515</v>
      </c>
      <c r="C11218" s="6" t="s">
        <v>12622</v>
      </c>
      <c r="D11218" s="6" t="str">
        <f t="shared" si="1395"/>
        <v>4-UETU5550336</v>
      </c>
      <c r="E11218" s="7">
        <f t="shared" si="1396"/>
        <v>45168.621181631941</v>
      </c>
      <c r="F11218" s="8">
        <v>45168.767014965277</v>
      </c>
      <c r="G11218" s="7">
        <f t="shared" si="1398"/>
        <v>45168.808681631941</v>
      </c>
      <c r="H11218" s="2">
        <f>LOOKUP(2,1/(Sheet1!$D:$D=C11218)/(Sheet1!$E:$E&gt;=E11218)/(Sheet1!$E:$E&lt;=G11218),(Sheet1!$E:$E))</f>
        <v>45168.767415567127</v>
      </c>
      <c r="I11218" t="str">
        <f t="shared" si="1394"/>
        <v>0:00:35</v>
      </c>
      <c r="J11218" t="s">
        <v>8471</v>
      </c>
      <c r="K11218" t="s">
        <v>8472</v>
      </c>
      <c r="L11218" t="str">
        <f t="shared" si="1397"/>
        <v>WEEK 35</v>
      </c>
    </row>
    <row r="11219" spans="1:12" x14ac:dyDescent="0.35">
      <c r="A11219" s="6">
        <v>1</v>
      </c>
      <c r="B11219" s="6" t="s">
        <v>8473</v>
      </c>
      <c r="C11219" s="6" t="s">
        <v>16068</v>
      </c>
      <c r="D11219" s="6" t="str">
        <f t="shared" si="1395"/>
        <v>1-caau6300350</v>
      </c>
      <c r="E11219" s="7">
        <f t="shared" si="1396"/>
        <v>45168.602405358797</v>
      </c>
      <c r="F11219" s="8">
        <v>45168.748238692133</v>
      </c>
      <c r="G11219" s="7">
        <f t="shared" si="1398"/>
        <v>45168.789905358797</v>
      </c>
      <c r="H11219" s="2">
        <f>LOOKUP(2,1/(Sheet1!$D:$D=C11219)/(Sheet1!$E:$E&gt;=E11219)/(Sheet1!$E:$E&lt;=G11219),(Sheet1!$E:$E))</f>
        <v>45168.747960925924</v>
      </c>
      <c r="I11219" t="str">
        <f t="shared" si="1394"/>
        <v>+0:00:24</v>
      </c>
      <c r="J11219" t="s">
        <v>9650</v>
      </c>
      <c r="K11219" t="s">
        <v>8472</v>
      </c>
      <c r="L11219" t="str">
        <f t="shared" si="1397"/>
        <v>WEEK 35</v>
      </c>
    </row>
    <row r="11220" spans="1:12" x14ac:dyDescent="0.35">
      <c r="A11220" s="6">
        <v>4</v>
      </c>
      <c r="B11220" s="6" t="s">
        <v>15307</v>
      </c>
      <c r="C11220" s="6" t="s">
        <v>13512</v>
      </c>
      <c r="D11220" s="6" t="str">
        <f t="shared" si="1395"/>
        <v>4-NYKU9785927</v>
      </c>
      <c r="E11220" s="7">
        <f t="shared" si="1396"/>
        <v>45168.588479282407</v>
      </c>
      <c r="F11220" s="8">
        <v>45168.734312615743</v>
      </c>
      <c r="G11220" s="7">
        <f t="shared" si="1398"/>
        <v>45168.775979282407</v>
      </c>
      <c r="H11220" s="2" t="e">
        <f>LOOKUP(2,1/(Sheet1!$D:$D=C11220)/(Sheet1!$E:$E&gt;=E11220)/(Sheet1!$E:$E&lt;=G11220),(Sheet1!$E:$E))</f>
        <v>#N/A</v>
      </c>
      <c r="I11220" t="e">
        <f t="shared" si="1394"/>
        <v>#N/A</v>
      </c>
      <c r="J11220" t="s">
        <v>9649</v>
      </c>
      <c r="K11220" t="s">
        <v>8472</v>
      </c>
      <c r="L11220" t="str">
        <f t="shared" si="1397"/>
        <v>WEEK 35</v>
      </c>
    </row>
    <row r="11221" spans="1:12" x14ac:dyDescent="0.35">
      <c r="A11221" s="6">
        <v>1</v>
      </c>
      <c r="B11221" s="6" t="s">
        <v>8473</v>
      </c>
      <c r="C11221" s="6" t="s">
        <v>12532</v>
      </c>
      <c r="D11221" s="6" t="str">
        <f t="shared" si="1395"/>
        <v>1-TEMU7196781</v>
      </c>
      <c r="E11221" s="7">
        <f t="shared" si="1396"/>
        <v>45168.571213738425</v>
      </c>
      <c r="F11221" s="8">
        <v>45168.717047071761</v>
      </c>
      <c r="G11221" s="7">
        <f t="shared" si="1398"/>
        <v>45168.758713738425</v>
      </c>
      <c r="H11221" s="2">
        <f>LOOKUP(2,1/(Sheet1!$D:$D=C11221)/(Sheet1!$E:$E&gt;=E11221)/(Sheet1!$E:$E&lt;=G11221),(Sheet1!$E:$E))</f>
        <v>45168.718377847224</v>
      </c>
      <c r="I11221" t="str">
        <f t="shared" si="1394"/>
        <v>0:01:55</v>
      </c>
      <c r="J11221" t="s">
        <v>8471</v>
      </c>
      <c r="K11221" t="s">
        <v>8472</v>
      </c>
      <c r="L11221" t="str">
        <f t="shared" si="1397"/>
        <v>WEEK 35</v>
      </c>
    </row>
    <row r="11222" spans="1:12" x14ac:dyDescent="0.35">
      <c r="A11222" s="6">
        <v>3</v>
      </c>
      <c r="B11222" s="6" t="s">
        <v>8473</v>
      </c>
      <c r="C11222" s="6" t="s">
        <v>13236</v>
      </c>
      <c r="D11222" s="6" t="str">
        <f t="shared" si="1395"/>
        <v>3-GESU6673240</v>
      </c>
      <c r="E11222" s="7">
        <f t="shared" si="1396"/>
        <v>45168.563241284719</v>
      </c>
      <c r="F11222" s="8">
        <v>45168.709074618055</v>
      </c>
      <c r="G11222" s="7">
        <f t="shared" si="1398"/>
        <v>45168.750741284719</v>
      </c>
      <c r="H11222" s="2" t="e">
        <f>LOOKUP(2,1/(Sheet1!$D:$D=C11222)/(Sheet1!$E:$E&gt;=E11222)/(Sheet1!$E:$E&lt;=G11222),(Sheet1!$E:$E))</f>
        <v>#N/A</v>
      </c>
      <c r="I11222" t="e">
        <f t="shared" si="1394"/>
        <v>#N/A</v>
      </c>
      <c r="J11222" t="s">
        <v>9649</v>
      </c>
      <c r="K11222" t="s">
        <v>8472</v>
      </c>
      <c r="L11222" t="str">
        <f t="shared" si="1397"/>
        <v>WEEK 35</v>
      </c>
    </row>
    <row r="11223" spans="1:12" x14ac:dyDescent="0.35">
      <c r="A11223" s="6">
        <v>3</v>
      </c>
      <c r="B11223" s="6" t="s">
        <v>14293</v>
      </c>
      <c r="C11223" s="6" t="s">
        <v>12059</v>
      </c>
      <c r="D11223" s="6" t="str">
        <f t="shared" si="1395"/>
        <v>3-CXDU2232095</v>
      </c>
      <c r="E11223" s="7">
        <f t="shared" si="1396"/>
        <v>45168.556073344902</v>
      </c>
      <c r="F11223" s="8">
        <v>45168.701906678238</v>
      </c>
      <c r="G11223" s="7">
        <f t="shared" si="1398"/>
        <v>45168.743573344902</v>
      </c>
      <c r="H11223" s="2">
        <f>LOOKUP(2,1/(Sheet1!$D:$D=C11223)/(Sheet1!$E:$E&gt;=E11223)/(Sheet1!$E:$E&lt;=G11223),(Sheet1!$E:$E))</f>
        <v>45168.701968067129</v>
      </c>
      <c r="I11223" t="str">
        <f t="shared" si="1394"/>
        <v>0:00:05</v>
      </c>
      <c r="J11223" t="s">
        <v>8471</v>
      </c>
      <c r="K11223" t="s">
        <v>8472</v>
      </c>
      <c r="L11223" t="str">
        <f t="shared" si="1397"/>
        <v>WEEK 35</v>
      </c>
    </row>
    <row r="11224" spans="1:12" x14ac:dyDescent="0.35">
      <c r="A11224" s="6">
        <v>2</v>
      </c>
      <c r="B11224" s="6" t="s">
        <v>8473</v>
      </c>
      <c r="C11224" s="6" t="s">
        <v>15788</v>
      </c>
      <c r="D11224" s="6" t="str">
        <f t="shared" si="1395"/>
        <v>2-Cmau5719115</v>
      </c>
      <c r="E11224" s="7">
        <f t="shared" si="1396"/>
        <v>45168.547789548611</v>
      </c>
      <c r="F11224" s="8">
        <v>45168.693622881947</v>
      </c>
      <c r="G11224" s="7">
        <f t="shared" si="1398"/>
        <v>45168.735289548611</v>
      </c>
      <c r="H11224" s="2" t="e">
        <f>LOOKUP(2,1/(Sheet1!$D:$D=C11224)/(Sheet1!$E:$E&gt;=E11224)/(Sheet1!$E:$E&lt;=G11224),(Sheet1!$E:$E))</f>
        <v>#N/A</v>
      </c>
      <c r="I11224" t="e">
        <f t="shared" ref="I11224:I11287" si="1399">IF(H11224-F11224&gt;0, TEXT(ABS(H11224-F11224),"h:mm:ss"), "+"&amp;TEXT(ABS(F11224-H11224),"h:mm:ss"))</f>
        <v>#N/A</v>
      </c>
      <c r="J11224" t="s">
        <v>9649</v>
      </c>
      <c r="K11224" t="s">
        <v>8472</v>
      </c>
      <c r="L11224" t="str">
        <f t="shared" si="1397"/>
        <v>WEEK 35</v>
      </c>
    </row>
    <row r="11225" spans="1:12" x14ac:dyDescent="0.35">
      <c r="A11225" s="6">
        <v>3</v>
      </c>
      <c r="B11225" s="6" t="s">
        <v>8473</v>
      </c>
      <c r="C11225" s="6" t="s">
        <v>16069</v>
      </c>
      <c r="D11225" s="6" t="str">
        <f t="shared" si="1395"/>
        <v>3-Bsiu2353468</v>
      </c>
      <c r="E11225" s="7">
        <f t="shared" si="1396"/>
        <v>45168.471711192127</v>
      </c>
      <c r="F11225" s="8">
        <v>45168.617544525463</v>
      </c>
      <c r="G11225" s="7">
        <f t="shared" si="1398"/>
        <v>45168.659211192127</v>
      </c>
      <c r="H11225" s="2" t="e">
        <f>LOOKUP(2,1/(Sheet1!$D:$D=C11225)/(Sheet1!$E:$E&gt;=E11225)/(Sheet1!$E:$E&lt;=G11225),(Sheet1!$E:$E))</f>
        <v>#N/A</v>
      </c>
      <c r="I11225" t="e">
        <f t="shared" si="1399"/>
        <v>#N/A</v>
      </c>
      <c r="J11225" t="s">
        <v>9649</v>
      </c>
      <c r="K11225" t="s">
        <v>8472</v>
      </c>
      <c r="L11225" t="str">
        <f t="shared" si="1397"/>
        <v>WEEK 35</v>
      </c>
    </row>
    <row r="11226" spans="1:12" x14ac:dyDescent="0.35">
      <c r="A11226" s="6">
        <v>1</v>
      </c>
      <c r="B11226" s="6" t="s">
        <v>8473</v>
      </c>
      <c r="C11226" s="6" t="s">
        <v>12503</v>
      </c>
      <c r="D11226" s="6" t="str">
        <f t="shared" si="1395"/>
        <v>1-TCLU9537112</v>
      </c>
      <c r="E11226" s="7">
        <f t="shared" si="1396"/>
        <v>45168.44562997685</v>
      </c>
      <c r="F11226" s="8">
        <v>45168.591463310186</v>
      </c>
      <c r="G11226" s="7">
        <f t="shared" si="1398"/>
        <v>45168.63312997685</v>
      </c>
      <c r="H11226" s="2">
        <f>LOOKUP(2,1/(Sheet1!$D:$D=C11226)/(Sheet1!$E:$E&gt;=E11226)/(Sheet1!$E:$E&lt;=G11226),(Sheet1!$E:$E))</f>
        <v>45168.592708206015</v>
      </c>
      <c r="I11226" t="str">
        <f t="shared" si="1399"/>
        <v>0:01:48</v>
      </c>
      <c r="J11226" t="s">
        <v>8471</v>
      </c>
      <c r="K11226" t="s">
        <v>8472</v>
      </c>
      <c r="L11226" t="str">
        <f t="shared" si="1397"/>
        <v>WEEK 35</v>
      </c>
    </row>
    <row r="11227" spans="1:12" x14ac:dyDescent="0.35">
      <c r="A11227" s="6">
        <v>1</v>
      </c>
      <c r="B11227" s="6" t="s">
        <v>8473</v>
      </c>
      <c r="C11227" s="6" t="s">
        <v>16070</v>
      </c>
      <c r="D11227" s="6" t="str">
        <f t="shared" si="1395"/>
        <v>1-CTPU2711630</v>
      </c>
      <c r="E11227" s="7">
        <f t="shared" si="1396"/>
        <v>45168.435091782405</v>
      </c>
      <c r="F11227" s="8">
        <v>45168.580925115741</v>
      </c>
      <c r="G11227" s="7">
        <f t="shared" si="1398"/>
        <v>45168.622591782405</v>
      </c>
      <c r="H11227" s="2" t="e">
        <f>LOOKUP(2,1/(Sheet1!$D:$D=C11227)/(Sheet1!$E:$E&gt;=E11227)/(Sheet1!$E:$E&lt;=G11227),(Sheet1!$E:$E))</f>
        <v>#N/A</v>
      </c>
      <c r="I11227" t="e">
        <f t="shared" si="1399"/>
        <v>#N/A</v>
      </c>
      <c r="J11227" t="s">
        <v>9649</v>
      </c>
      <c r="K11227" t="s">
        <v>8472</v>
      </c>
      <c r="L11227" t="str">
        <f t="shared" si="1397"/>
        <v>WEEK 35</v>
      </c>
    </row>
    <row r="11228" spans="1:12" x14ac:dyDescent="0.35">
      <c r="A11228" s="6">
        <v>1</v>
      </c>
      <c r="B11228" s="6" t="s">
        <v>12438</v>
      </c>
      <c r="C11228" s="6" t="s">
        <v>15370</v>
      </c>
      <c r="D11228" s="6" t="str">
        <f t="shared" si="1395"/>
        <v>1-SKHU8711272</v>
      </c>
      <c r="E11228" s="7">
        <f t="shared" si="1396"/>
        <v>45168.428294756945</v>
      </c>
      <c r="F11228" s="8">
        <v>45168.57412809028</v>
      </c>
      <c r="G11228" s="7">
        <f t="shared" si="1398"/>
        <v>45168.615794756945</v>
      </c>
      <c r="H11228" s="2" t="e">
        <f>LOOKUP(2,1/(Sheet1!$D:$D=C11228)/(Sheet1!$E:$E&gt;=E11228)/(Sheet1!$E:$E&lt;=G11228),(Sheet1!$E:$E))</f>
        <v>#N/A</v>
      </c>
      <c r="I11228" t="e">
        <f t="shared" si="1399"/>
        <v>#N/A</v>
      </c>
      <c r="J11228" t="s">
        <v>9649</v>
      </c>
      <c r="K11228" t="s">
        <v>8472</v>
      </c>
      <c r="L11228" t="str">
        <f t="shared" si="1397"/>
        <v>WEEK 35</v>
      </c>
    </row>
    <row r="11229" spans="1:12" x14ac:dyDescent="0.35">
      <c r="A11229" s="6">
        <v>1</v>
      </c>
      <c r="B11229" s="6" t="s">
        <v>8473</v>
      </c>
      <c r="C11229" s="6" t="s">
        <v>12047</v>
      </c>
      <c r="D11229" s="6" t="str">
        <f t="shared" si="1395"/>
        <v>1-CXDU1860292</v>
      </c>
      <c r="E11229" s="7">
        <f t="shared" si="1396"/>
        <v>45168.420440046291</v>
      </c>
      <c r="F11229" s="8">
        <v>45168.566273379627</v>
      </c>
      <c r="G11229" s="7">
        <f t="shared" si="1398"/>
        <v>45168.607940046291</v>
      </c>
      <c r="H11229" s="2">
        <f>LOOKUP(2,1/(Sheet1!$D:$D=C11229)/(Sheet1!$E:$E&gt;=E11229)/(Sheet1!$E:$E&lt;=G11229),(Sheet1!$E:$E))</f>
        <v>45168.567075682869</v>
      </c>
      <c r="I11229" t="str">
        <f t="shared" si="1399"/>
        <v>0:01:09</v>
      </c>
      <c r="J11229" t="s">
        <v>8471</v>
      </c>
      <c r="K11229" t="s">
        <v>8472</v>
      </c>
      <c r="L11229" t="str">
        <f t="shared" si="1397"/>
        <v>WEEK 35</v>
      </c>
    </row>
    <row r="11230" spans="1:12" x14ac:dyDescent="0.35">
      <c r="A11230" s="6">
        <v>2</v>
      </c>
      <c r="B11230" s="6" t="s">
        <v>13065</v>
      </c>
      <c r="C11230" s="6" t="s">
        <v>13059</v>
      </c>
      <c r="D11230" s="6" t="str">
        <f t="shared" si="1395"/>
        <v>2-EGHU9250580</v>
      </c>
      <c r="E11230" s="7">
        <f t="shared" si="1396"/>
        <v>45168.408273148147</v>
      </c>
      <c r="F11230" s="8">
        <v>45168.554106481482</v>
      </c>
      <c r="G11230" s="7">
        <f t="shared" si="1398"/>
        <v>45168.595773148147</v>
      </c>
      <c r="H11230" s="2">
        <f>LOOKUP(2,1/(Sheet1!$D:$D=C11230)/(Sheet1!$E:$E&gt;=E11230)/(Sheet1!$E:$E&lt;=G11230),(Sheet1!$E:$E))</f>
        <v>45168.554949999998</v>
      </c>
      <c r="I11230" t="str">
        <f t="shared" si="1399"/>
        <v>0:01:13</v>
      </c>
      <c r="J11230" t="s">
        <v>8471</v>
      </c>
      <c r="K11230" t="s">
        <v>8472</v>
      </c>
      <c r="L11230" t="str">
        <f t="shared" si="1397"/>
        <v>WEEK 35</v>
      </c>
    </row>
    <row r="11231" spans="1:12" x14ac:dyDescent="0.35">
      <c r="A11231" s="6">
        <v>1</v>
      </c>
      <c r="B11231" s="6" t="s">
        <v>8473</v>
      </c>
      <c r="C11231" s="6" t="s">
        <v>12026</v>
      </c>
      <c r="D11231" s="6" t="str">
        <f t="shared" si="1395"/>
        <v>1-CSNU6640221</v>
      </c>
      <c r="E11231" s="7">
        <f t="shared" si="1396"/>
        <v>45168.399317094903</v>
      </c>
      <c r="F11231" s="8">
        <v>45168.545150428239</v>
      </c>
      <c r="G11231" s="7">
        <f t="shared" si="1398"/>
        <v>45168.586817094903</v>
      </c>
      <c r="H11231" s="2">
        <f>LOOKUP(2,1/(Sheet1!$D:$D=C11231)/(Sheet1!$E:$E&gt;=E11231)/(Sheet1!$E:$E&lt;=G11231),(Sheet1!$E:$E))</f>
        <v>45168.546532349537</v>
      </c>
      <c r="I11231" t="str">
        <f t="shared" si="1399"/>
        <v>0:01:59</v>
      </c>
      <c r="J11231" t="s">
        <v>8471</v>
      </c>
      <c r="K11231" t="s">
        <v>8472</v>
      </c>
      <c r="L11231" t="str">
        <f t="shared" si="1397"/>
        <v>WEEK 35</v>
      </c>
    </row>
    <row r="11232" spans="1:12" x14ac:dyDescent="0.35">
      <c r="A11232" s="6">
        <v>1</v>
      </c>
      <c r="B11232" s="6" t="s">
        <v>11910</v>
      </c>
      <c r="C11232" s="6" t="s">
        <v>11910</v>
      </c>
      <c r="D11232" s="6" t="str">
        <f t="shared" si="1395"/>
        <v>1-BMOU5405765</v>
      </c>
      <c r="E11232" s="7">
        <f t="shared" si="1396"/>
        <v>45168.357788159723</v>
      </c>
      <c r="F11232" s="8">
        <v>45168.503621493059</v>
      </c>
      <c r="G11232" s="7">
        <f t="shared" si="1398"/>
        <v>45168.545288159723</v>
      </c>
      <c r="H11232" s="2">
        <f>LOOKUP(2,1/(Sheet1!$D:$D=C11232)/(Sheet1!$E:$E&gt;=E11232)/(Sheet1!$E:$E&lt;=G11232),(Sheet1!$E:$E))</f>
        <v>45168.504684768515</v>
      </c>
      <c r="I11232" t="str">
        <f t="shared" si="1399"/>
        <v>0:01:32</v>
      </c>
      <c r="J11232" t="s">
        <v>8471</v>
      </c>
      <c r="K11232" t="s">
        <v>8472</v>
      </c>
      <c r="L11232" t="str">
        <f t="shared" si="1397"/>
        <v>WEEK 35</v>
      </c>
    </row>
    <row r="11233" spans="1:12" x14ac:dyDescent="0.35">
      <c r="A11233" s="6">
        <v>1</v>
      </c>
      <c r="B11233" s="6" t="s">
        <v>8473</v>
      </c>
      <c r="C11233" s="6" t="s">
        <v>14989</v>
      </c>
      <c r="D11233" s="6" t="str">
        <f t="shared" ref="D11233:D11296" si="1400">A11233&amp;"-"&amp;C11233</f>
        <v>1-CBHU8152568</v>
      </c>
      <c r="E11233" s="7">
        <f t="shared" ref="E11233:E11296" si="1401">F11233-TIMEVALUE("03:30:00")</f>
        <v>45168.336055787033</v>
      </c>
      <c r="F11233" s="8">
        <v>45168.481889120369</v>
      </c>
      <c r="G11233" s="7">
        <f t="shared" si="1398"/>
        <v>45168.523555787033</v>
      </c>
      <c r="H11233" s="2" t="e">
        <f>LOOKUP(2,1/(Sheet1!$D:$D=C11233)/(Sheet1!$E:$E&gt;=E11233)/(Sheet1!$E:$E&lt;=G11233),(Sheet1!$E:$E))</f>
        <v>#N/A</v>
      </c>
      <c r="I11233" t="e">
        <f t="shared" si="1399"/>
        <v>#N/A</v>
      </c>
      <c r="J11233" t="s">
        <v>9649</v>
      </c>
      <c r="K11233" t="s">
        <v>8472</v>
      </c>
      <c r="L11233" t="str">
        <f t="shared" si="1397"/>
        <v>WEEK 35</v>
      </c>
    </row>
    <row r="11234" spans="1:12" x14ac:dyDescent="0.35">
      <c r="A11234" s="6">
        <v>1</v>
      </c>
      <c r="B11234" s="6" t="s">
        <v>8473</v>
      </c>
      <c r="C11234" s="6" t="s">
        <v>14705</v>
      </c>
      <c r="D11234" s="6" t="str">
        <f t="shared" si="1400"/>
        <v>1-SKHU8310599</v>
      </c>
      <c r="E11234" s="7">
        <f t="shared" si="1401"/>
        <v>45168.252365196757</v>
      </c>
      <c r="F11234" s="8">
        <v>45168.398198530092</v>
      </c>
      <c r="G11234" s="7">
        <f t="shared" si="1398"/>
        <v>45168.439865196757</v>
      </c>
      <c r="H11234" s="2" t="e">
        <f>LOOKUP(2,1/(Sheet1!$D:$D=C11234)/(Sheet1!$E:$E&gt;=E11234)/(Sheet1!$E:$E&lt;=G11234),(Sheet1!$E:$E))</f>
        <v>#N/A</v>
      </c>
      <c r="I11234" t="e">
        <f t="shared" si="1399"/>
        <v>#N/A</v>
      </c>
      <c r="J11234" t="s">
        <v>9649</v>
      </c>
      <c r="K11234" t="s">
        <v>8472</v>
      </c>
      <c r="L11234" t="str">
        <f t="shared" si="1397"/>
        <v>WEEK 35</v>
      </c>
    </row>
    <row r="11235" spans="1:12" x14ac:dyDescent="0.35">
      <c r="A11235" s="6">
        <v>2</v>
      </c>
      <c r="B11235" s="6" t="s">
        <v>8473</v>
      </c>
      <c r="C11235" s="6" t="s">
        <v>13452</v>
      </c>
      <c r="D11235" s="6" t="str">
        <f t="shared" si="1400"/>
        <v>2-MSKU4678115</v>
      </c>
      <c r="E11235" s="7">
        <f t="shared" si="1401"/>
        <v>45168.246760995367</v>
      </c>
      <c r="F11235" s="8">
        <v>45168.392594328703</v>
      </c>
      <c r="G11235" s="7">
        <f t="shared" si="1398"/>
        <v>45168.434260995367</v>
      </c>
      <c r="H11235" s="2">
        <f>LOOKUP(2,1/(Sheet1!$D:$D=C11235)/(Sheet1!$E:$E&gt;=E11235)/(Sheet1!$E:$E&lt;=G11235),(Sheet1!$E:$E))</f>
        <v>45168.393863611112</v>
      </c>
      <c r="I11235" t="str">
        <f t="shared" si="1399"/>
        <v>0:01:50</v>
      </c>
      <c r="J11235" t="s">
        <v>8471</v>
      </c>
      <c r="K11235" t="s">
        <v>8472</v>
      </c>
      <c r="L11235" t="str">
        <f t="shared" ref="L11235:L11298" si="1402">CONCATENATE("WEEK ",WEEKNUM(F11235,21))</f>
        <v>WEEK 35</v>
      </c>
    </row>
    <row r="11236" spans="1:12" x14ac:dyDescent="0.35">
      <c r="A11236" s="6">
        <v>2</v>
      </c>
      <c r="B11236" s="6" t="s">
        <v>13502</v>
      </c>
      <c r="C11236" s="6" t="s">
        <v>15628</v>
      </c>
      <c r="D11236" s="6" t="str">
        <f t="shared" si="1400"/>
        <v>2-MSKU3804327</v>
      </c>
      <c r="E11236" s="7">
        <f t="shared" si="1401"/>
        <v>45168.218803900461</v>
      </c>
      <c r="F11236" s="8">
        <v>45168.364637233797</v>
      </c>
      <c r="G11236" s="7">
        <f t="shared" si="1398"/>
        <v>45168.406303900461</v>
      </c>
      <c r="H11236" s="2" t="e">
        <f>LOOKUP(2,1/(Sheet1!$D:$D=C11236)/(Sheet1!$E:$E&gt;=E11236)/(Sheet1!$E:$E&lt;=G11236),(Sheet1!$E:$E))</f>
        <v>#N/A</v>
      </c>
      <c r="I11236" t="e">
        <f t="shared" si="1399"/>
        <v>#N/A</v>
      </c>
      <c r="J11236" t="s">
        <v>9649</v>
      </c>
      <c r="K11236" t="s">
        <v>8472</v>
      </c>
      <c r="L11236" t="str">
        <f t="shared" si="1402"/>
        <v>WEEK 35</v>
      </c>
    </row>
    <row r="11237" spans="1:12" x14ac:dyDescent="0.35">
      <c r="A11237" s="6">
        <v>3</v>
      </c>
      <c r="B11237" s="6" t="s">
        <v>10588</v>
      </c>
      <c r="C11237" s="6" t="s">
        <v>13809</v>
      </c>
      <c r="D11237" s="6" t="str">
        <f t="shared" si="1400"/>
        <v>3-TCLU8638216</v>
      </c>
      <c r="E11237" s="7">
        <f t="shared" si="1401"/>
        <v>45168.213725381946</v>
      </c>
      <c r="F11237" s="8">
        <v>45168.359558715281</v>
      </c>
      <c r="G11237" s="7">
        <f t="shared" si="1398"/>
        <v>45168.401225381946</v>
      </c>
      <c r="H11237" s="2">
        <f>LOOKUP(2,1/(Sheet1!$D:$D=C11237)/(Sheet1!$E:$E&gt;=E11237)/(Sheet1!$E:$E&lt;=G11237),(Sheet1!$E:$E))</f>
        <v>45168.360819074071</v>
      </c>
      <c r="I11237" t="str">
        <f t="shared" si="1399"/>
        <v>0:01:49</v>
      </c>
      <c r="J11237" t="s">
        <v>8471</v>
      </c>
      <c r="K11237" t="s">
        <v>8472</v>
      </c>
      <c r="L11237" t="str">
        <f t="shared" si="1402"/>
        <v>WEEK 35</v>
      </c>
    </row>
    <row r="11238" spans="1:12" x14ac:dyDescent="0.35">
      <c r="A11238" s="6">
        <v>2</v>
      </c>
      <c r="B11238" s="6" t="s">
        <v>13001</v>
      </c>
      <c r="C11238" s="6" t="s">
        <v>13001</v>
      </c>
      <c r="D11238" s="6" t="str">
        <f t="shared" si="1400"/>
        <v>2-DFSU1046910</v>
      </c>
      <c r="E11238" s="7">
        <f t="shared" si="1401"/>
        <v>45168.189521793982</v>
      </c>
      <c r="F11238" s="8">
        <v>45168.335355127318</v>
      </c>
      <c r="G11238" s="7">
        <f t="shared" si="1398"/>
        <v>45168.377021793982</v>
      </c>
      <c r="H11238" s="2">
        <f>LOOKUP(2,1/(Sheet1!$D:$D=C11238)/(Sheet1!$E:$E&gt;=E11238)/(Sheet1!$E:$E&lt;=G11238),(Sheet1!$E:$E))</f>
        <v>45168.336048530095</v>
      </c>
      <c r="I11238" t="str">
        <f t="shared" si="1399"/>
        <v>0:01:00</v>
      </c>
      <c r="J11238" t="s">
        <v>8471</v>
      </c>
      <c r="K11238" t="s">
        <v>8472</v>
      </c>
      <c r="L11238" t="str">
        <f t="shared" si="1402"/>
        <v>WEEK 35</v>
      </c>
    </row>
    <row r="11239" spans="1:12" x14ac:dyDescent="0.35">
      <c r="A11239" s="6">
        <v>4</v>
      </c>
      <c r="B11239" s="6" t="s">
        <v>13248</v>
      </c>
      <c r="C11239" s="6" t="s">
        <v>16071</v>
      </c>
      <c r="D11239" s="6" t="str">
        <f t="shared" si="1400"/>
        <v>4-Ffau1605616</v>
      </c>
      <c r="E11239" s="7">
        <f t="shared" si="1401"/>
        <v>45168.181243749998</v>
      </c>
      <c r="F11239" s="8">
        <v>45168.327077083333</v>
      </c>
      <c r="G11239" s="7">
        <f t="shared" ref="G11239:G11302" si="1403">F11239+TIMEVALUE("01:00:00")</f>
        <v>45168.368743749998</v>
      </c>
      <c r="H11239" s="2" t="e">
        <f>LOOKUP(2,1/(Sheet1!$D:$D=C11239)/(Sheet1!$E:$E&gt;=E11239)/(Sheet1!$E:$E&lt;=G11239),(Sheet1!$E:$E))</f>
        <v>#N/A</v>
      </c>
      <c r="I11239" t="e">
        <f t="shared" si="1399"/>
        <v>#N/A</v>
      </c>
      <c r="J11239" t="s">
        <v>9649</v>
      </c>
      <c r="K11239" t="s">
        <v>8472</v>
      </c>
      <c r="L11239" t="str">
        <f t="shared" si="1402"/>
        <v>WEEK 35</v>
      </c>
    </row>
    <row r="11240" spans="1:12" x14ac:dyDescent="0.35">
      <c r="A11240" s="6">
        <v>4</v>
      </c>
      <c r="B11240" s="6" t="s">
        <v>13650</v>
      </c>
      <c r="C11240" s="6" t="s">
        <v>16072</v>
      </c>
      <c r="D11240" s="6" t="str">
        <f t="shared" si="1400"/>
        <v>4-SEGU5220310</v>
      </c>
      <c r="E11240" s="7">
        <f t="shared" si="1401"/>
        <v>45168.159492245366</v>
      </c>
      <c r="F11240" s="8">
        <v>45168.305325578702</v>
      </c>
      <c r="G11240" s="7">
        <f t="shared" si="1403"/>
        <v>45168.346992245366</v>
      </c>
      <c r="H11240" s="2" t="e">
        <f>LOOKUP(2,1/(Sheet1!$D:$D=C11240)/(Sheet1!$E:$E&gt;=E11240)/(Sheet1!$E:$E&lt;=G11240),(Sheet1!$E:$E))</f>
        <v>#N/A</v>
      </c>
      <c r="I11240" t="e">
        <f t="shared" si="1399"/>
        <v>#N/A</v>
      </c>
      <c r="J11240" t="s">
        <v>9649</v>
      </c>
      <c r="K11240" t="s">
        <v>8472</v>
      </c>
      <c r="L11240" t="str">
        <f t="shared" si="1402"/>
        <v>WEEK 35</v>
      </c>
    </row>
    <row r="11241" spans="1:12" x14ac:dyDescent="0.35">
      <c r="A11241" s="6">
        <v>3</v>
      </c>
      <c r="B11241" s="6" t="s">
        <v>8473</v>
      </c>
      <c r="C11241" s="6" t="s">
        <v>16073</v>
      </c>
      <c r="D11241" s="6" t="str">
        <f t="shared" si="1400"/>
        <v>3-Gesu6896922</v>
      </c>
      <c r="E11241" s="7">
        <f t="shared" si="1401"/>
        <v>45168.158212847222</v>
      </c>
      <c r="F11241" s="8">
        <v>45168.304046180558</v>
      </c>
      <c r="G11241" s="7">
        <f t="shared" si="1403"/>
        <v>45168.345712847222</v>
      </c>
      <c r="H11241" s="2" t="e">
        <f>LOOKUP(2,1/(Sheet1!$D:$D=C11241)/(Sheet1!$E:$E&gt;=E11241)/(Sheet1!$E:$E&lt;=G11241),(Sheet1!$E:$E))</f>
        <v>#N/A</v>
      </c>
      <c r="I11241" t="e">
        <f t="shared" si="1399"/>
        <v>#N/A</v>
      </c>
      <c r="J11241" t="s">
        <v>9649</v>
      </c>
      <c r="K11241" t="s">
        <v>8472</v>
      </c>
      <c r="L11241" t="str">
        <f t="shared" si="1402"/>
        <v>WEEK 35</v>
      </c>
    </row>
    <row r="11242" spans="1:12" x14ac:dyDescent="0.35">
      <c r="A11242" s="6">
        <v>4</v>
      </c>
      <c r="B11242" s="6" t="s">
        <v>15391</v>
      </c>
      <c r="C11242" s="6" t="s">
        <v>16074</v>
      </c>
      <c r="D11242" s="6" t="str">
        <f t="shared" si="1400"/>
        <v>4-TCLU1493661</v>
      </c>
      <c r="E11242" s="7">
        <f t="shared" si="1401"/>
        <v>45168.144512962957</v>
      </c>
      <c r="F11242" s="8">
        <v>45168.290346296293</v>
      </c>
      <c r="G11242" s="7">
        <f t="shared" si="1403"/>
        <v>45168.332012962957</v>
      </c>
      <c r="H11242" s="2" t="e">
        <f>LOOKUP(2,1/(Sheet1!$D:$D=C11242)/(Sheet1!$E:$E&gt;=E11242)/(Sheet1!$E:$E&lt;=G11242),(Sheet1!$E:$E))</f>
        <v>#N/A</v>
      </c>
      <c r="I11242" t="e">
        <f t="shared" si="1399"/>
        <v>#N/A</v>
      </c>
      <c r="J11242" t="s">
        <v>9649</v>
      </c>
      <c r="K11242" t="s">
        <v>8472</v>
      </c>
      <c r="L11242" t="str">
        <f t="shared" si="1402"/>
        <v>WEEK 35</v>
      </c>
    </row>
    <row r="11243" spans="1:12" x14ac:dyDescent="0.35">
      <c r="A11243" s="6">
        <v>4</v>
      </c>
      <c r="B11243" s="6" t="s">
        <v>8473</v>
      </c>
      <c r="C11243" s="6" t="s">
        <v>16075</v>
      </c>
      <c r="D11243" s="6" t="str">
        <f t="shared" si="1400"/>
        <v>4-Trhu6640982</v>
      </c>
      <c r="E11243" s="7">
        <f t="shared" si="1401"/>
        <v>45168.141908599537</v>
      </c>
      <c r="F11243" s="8">
        <v>45168.287741932872</v>
      </c>
      <c r="G11243" s="7">
        <f t="shared" si="1403"/>
        <v>45168.329408599537</v>
      </c>
      <c r="H11243" s="2" t="e">
        <f>LOOKUP(2,1/(Sheet1!$D:$D=C11243)/(Sheet1!$E:$E&gt;=E11243)/(Sheet1!$E:$E&lt;=G11243),(Sheet1!$E:$E))</f>
        <v>#N/A</v>
      </c>
      <c r="I11243" t="e">
        <f t="shared" si="1399"/>
        <v>#N/A</v>
      </c>
      <c r="J11243" t="s">
        <v>9649</v>
      </c>
      <c r="K11243" t="s">
        <v>8472</v>
      </c>
      <c r="L11243" t="str">
        <f t="shared" si="1402"/>
        <v>WEEK 35</v>
      </c>
    </row>
    <row r="11244" spans="1:12" x14ac:dyDescent="0.35">
      <c r="A11244" s="6">
        <v>1</v>
      </c>
      <c r="B11244" s="6" t="s">
        <v>12033</v>
      </c>
      <c r="C11244" s="6" t="s">
        <v>12032</v>
      </c>
      <c r="D11244" s="6" t="str">
        <f t="shared" si="1400"/>
        <v>1-CSNU7852816</v>
      </c>
      <c r="E11244" s="7">
        <f t="shared" si="1401"/>
        <v>45168.116495798611</v>
      </c>
      <c r="F11244" s="8">
        <v>45168.262329131947</v>
      </c>
      <c r="G11244" s="7">
        <f t="shared" si="1403"/>
        <v>45168.303995798611</v>
      </c>
      <c r="H11244" s="2">
        <f>LOOKUP(2,1/(Sheet1!$D:$D=C11244)/(Sheet1!$E:$E&gt;=E11244)/(Sheet1!$E:$E&lt;=G11244),(Sheet1!$E:$E))</f>
        <v>45168.263634189818</v>
      </c>
      <c r="I11244" t="str">
        <f t="shared" si="1399"/>
        <v>0:01:53</v>
      </c>
      <c r="J11244" t="s">
        <v>8471</v>
      </c>
      <c r="K11244" t="s">
        <v>8472</v>
      </c>
      <c r="L11244" t="str">
        <f t="shared" si="1402"/>
        <v>WEEK 35</v>
      </c>
    </row>
    <row r="11245" spans="1:12" x14ac:dyDescent="0.35">
      <c r="A11245" s="6">
        <v>1</v>
      </c>
      <c r="B11245" s="6" t="s">
        <v>11897</v>
      </c>
      <c r="C11245" s="6" t="s">
        <v>16076</v>
      </c>
      <c r="D11245" s="6" t="str">
        <f t="shared" si="1400"/>
        <v>1-BMou6031870</v>
      </c>
      <c r="E11245" s="7">
        <f t="shared" si="1401"/>
        <v>45168.040444560182</v>
      </c>
      <c r="F11245" s="8">
        <v>45168.186277893517</v>
      </c>
      <c r="G11245" s="7">
        <f t="shared" si="1403"/>
        <v>45168.227944560182</v>
      </c>
      <c r="H11245" s="2">
        <f>LOOKUP(2,1/(Sheet1!$D:$D=C11245)/(Sheet1!$E:$E&gt;=E11245)/(Sheet1!$E:$E&lt;=G11245),(Sheet1!$E:$E))</f>
        <v>45168.185757453706</v>
      </c>
      <c r="I11245" t="str">
        <f t="shared" si="1399"/>
        <v>+0:00:45</v>
      </c>
      <c r="J11245" t="s">
        <v>9650</v>
      </c>
      <c r="K11245" t="s">
        <v>8472</v>
      </c>
      <c r="L11245" t="str">
        <f t="shared" si="1402"/>
        <v>WEEK 35</v>
      </c>
    </row>
    <row r="11246" spans="1:12" x14ac:dyDescent="0.35">
      <c r="A11246" s="6">
        <v>1</v>
      </c>
      <c r="B11246" s="6" t="s">
        <v>8473</v>
      </c>
      <c r="C11246" s="6" t="s">
        <v>15713</v>
      </c>
      <c r="D11246" s="6" t="str">
        <f t="shared" si="1400"/>
        <v>1-msku4666264</v>
      </c>
      <c r="E11246" s="7">
        <f t="shared" si="1401"/>
        <v>45168.015253935184</v>
      </c>
      <c r="F11246" s="8">
        <v>45168.16108726852</v>
      </c>
      <c r="G11246" s="7">
        <f t="shared" si="1403"/>
        <v>45168.202753935184</v>
      </c>
      <c r="H11246" s="2" t="e">
        <f>LOOKUP(2,1/(Sheet1!$D:$D=C11246)/(Sheet1!$E:$E&gt;=E11246)/(Sheet1!$E:$E&lt;=G11246),(Sheet1!$E:$E))</f>
        <v>#N/A</v>
      </c>
      <c r="I11246" t="e">
        <f t="shared" si="1399"/>
        <v>#N/A</v>
      </c>
      <c r="J11246" t="s">
        <v>9649</v>
      </c>
      <c r="K11246" t="s">
        <v>8472</v>
      </c>
      <c r="L11246" t="str">
        <f t="shared" si="1402"/>
        <v>WEEK 35</v>
      </c>
    </row>
    <row r="11247" spans="1:12" x14ac:dyDescent="0.35">
      <c r="A11247" s="6">
        <v>1</v>
      </c>
      <c r="B11247" s="6" t="s">
        <v>12626</v>
      </c>
      <c r="C11247" s="6" t="s">
        <v>16077</v>
      </c>
      <c r="D11247" s="6" t="str">
        <f t="shared" si="1400"/>
        <v>1-meDU6364933</v>
      </c>
      <c r="E11247" s="7">
        <f t="shared" si="1401"/>
        <v>45168.010097453698</v>
      </c>
      <c r="F11247" s="8">
        <v>45168.155930787034</v>
      </c>
      <c r="G11247" s="7">
        <f t="shared" si="1403"/>
        <v>45168.197597453698</v>
      </c>
      <c r="H11247" s="2" t="e">
        <f>LOOKUP(2,1/(Sheet1!$D:$D=C11247)/(Sheet1!$E:$E&gt;=E11247)/(Sheet1!$E:$E&lt;=G11247),(Sheet1!$E:$E))</f>
        <v>#N/A</v>
      </c>
      <c r="I11247" t="e">
        <f t="shared" si="1399"/>
        <v>#N/A</v>
      </c>
      <c r="J11247" t="s">
        <v>9649</v>
      </c>
      <c r="K11247" t="s">
        <v>8472</v>
      </c>
      <c r="L11247" t="str">
        <f t="shared" si="1402"/>
        <v>WEEK 35</v>
      </c>
    </row>
    <row r="11248" spans="1:12" x14ac:dyDescent="0.35">
      <c r="A11248" s="6">
        <v>1</v>
      </c>
      <c r="B11248" s="6" t="s">
        <v>11951</v>
      </c>
      <c r="C11248" s="6" t="s">
        <v>14214</v>
      </c>
      <c r="D11248" s="6" t="str">
        <f t="shared" si="1400"/>
        <v>1-CBHU4465184</v>
      </c>
      <c r="E11248" s="7">
        <f t="shared" si="1401"/>
        <v>45167.992174965279</v>
      </c>
      <c r="F11248" s="8">
        <v>45168.138008298614</v>
      </c>
      <c r="G11248" s="7">
        <f t="shared" si="1403"/>
        <v>45168.179674965279</v>
      </c>
      <c r="H11248" s="2" t="e">
        <f>LOOKUP(2,1/(Sheet1!$D:$D=C11248)/(Sheet1!$E:$E&gt;=E11248)/(Sheet1!$E:$E&lt;=G11248),(Sheet1!$E:$E))</f>
        <v>#N/A</v>
      </c>
      <c r="I11248" t="e">
        <f t="shared" si="1399"/>
        <v>#N/A</v>
      </c>
      <c r="J11248" t="s">
        <v>9649</v>
      </c>
      <c r="K11248" t="s">
        <v>8472</v>
      </c>
      <c r="L11248" t="str">
        <f t="shared" si="1402"/>
        <v>WEEK 35</v>
      </c>
    </row>
    <row r="11249" spans="1:12" x14ac:dyDescent="0.35">
      <c r="A11249" s="6">
        <v>2</v>
      </c>
      <c r="B11249" s="6" t="s">
        <v>13602</v>
      </c>
      <c r="C11249" s="6" t="s">
        <v>16078</v>
      </c>
      <c r="D11249" s="6" t="str">
        <f t="shared" si="1400"/>
        <v>2-OOcu7274848</v>
      </c>
      <c r="E11249" s="7">
        <f t="shared" si="1401"/>
        <v>45167.988662071759</v>
      </c>
      <c r="F11249" s="8">
        <v>45168.134495405095</v>
      </c>
      <c r="G11249" s="7">
        <f t="shared" si="1403"/>
        <v>45168.176162071759</v>
      </c>
      <c r="H11249" s="2" t="e">
        <f>LOOKUP(2,1/(Sheet1!$D:$D=C11249)/(Sheet1!$E:$E&gt;=E11249)/(Sheet1!$E:$E&lt;=G11249),(Sheet1!$E:$E))</f>
        <v>#N/A</v>
      </c>
      <c r="I11249" t="e">
        <f t="shared" si="1399"/>
        <v>#N/A</v>
      </c>
      <c r="J11249" t="s">
        <v>9649</v>
      </c>
      <c r="K11249" t="s">
        <v>8472</v>
      </c>
      <c r="L11249" t="str">
        <f t="shared" si="1402"/>
        <v>WEEK 35</v>
      </c>
    </row>
    <row r="11250" spans="1:12" x14ac:dyDescent="0.35">
      <c r="A11250" s="6">
        <v>2</v>
      </c>
      <c r="B11250" s="6" t="s">
        <v>13092</v>
      </c>
      <c r="C11250" s="6" t="s">
        <v>13101</v>
      </c>
      <c r="D11250" s="6" t="str">
        <f t="shared" si="1400"/>
        <v>2-EMCU8072637</v>
      </c>
      <c r="E11250" s="7">
        <f t="shared" si="1401"/>
        <v>45167.977530474534</v>
      </c>
      <c r="F11250" s="8">
        <v>45168.12336380787</v>
      </c>
      <c r="G11250" s="7">
        <f t="shared" si="1403"/>
        <v>45168.165030474534</v>
      </c>
      <c r="H11250" s="2">
        <f>LOOKUP(2,1/(Sheet1!$D:$D=C11250)/(Sheet1!$E:$E&gt;=E11250)/(Sheet1!$E:$E&lt;=G11250),(Sheet1!$E:$E))</f>
        <v>45168.123042129628</v>
      </c>
      <c r="I11250" t="str">
        <f t="shared" si="1399"/>
        <v>+0:00:28</v>
      </c>
      <c r="J11250" t="s">
        <v>9650</v>
      </c>
      <c r="K11250" t="s">
        <v>8472</v>
      </c>
      <c r="L11250" t="str">
        <f t="shared" si="1402"/>
        <v>WEEK 35</v>
      </c>
    </row>
    <row r="11251" spans="1:12" x14ac:dyDescent="0.35">
      <c r="A11251" s="6">
        <v>3</v>
      </c>
      <c r="B11251" s="6" t="s">
        <v>8473</v>
      </c>
      <c r="C11251" s="6" t="s">
        <v>16079</v>
      </c>
      <c r="D11251" s="6" t="str">
        <f t="shared" si="1400"/>
        <v>3-uetu2401370</v>
      </c>
      <c r="E11251" s="7">
        <f t="shared" si="1401"/>
        <v>45167.971325960643</v>
      </c>
      <c r="F11251" s="8">
        <v>45168.117159293979</v>
      </c>
      <c r="G11251" s="7">
        <f t="shared" si="1403"/>
        <v>45168.158825960643</v>
      </c>
      <c r="H11251" s="2" t="e">
        <f>LOOKUP(2,1/(Sheet1!$D:$D=C11251)/(Sheet1!$E:$E&gt;=E11251)/(Sheet1!$E:$E&lt;=G11251),(Sheet1!$E:$E))</f>
        <v>#N/A</v>
      </c>
      <c r="I11251" t="e">
        <f t="shared" si="1399"/>
        <v>#N/A</v>
      </c>
      <c r="J11251" t="s">
        <v>9649</v>
      </c>
      <c r="K11251" t="s">
        <v>8472</v>
      </c>
      <c r="L11251" t="str">
        <f t="shared" si="1402"/>
        <v>WEEK 35</v>
      </c>
    </row>
    <row r="11252" spans="1:12" x14ac:dyDescent="0.35">
      <c r="A11252" s="6">
        <v>2</v>
      </c>
      <c r="B11252" s="6" t="s">
        <v>14082</v>
      </c>
      <c r="C11252" s="6" t="s">
        <v>15817</v>
      </c>
      <c r="D11252" s="6" t="str">
        <f t="shared" si="1400"/>
        <v>2-Tcku4377077</v>
      </c>
      <c r="E11252" s="7">
        <f t="shared" si="1401"/>
        <v>45167.954288692126</v>
      </c>
      <c r="F11252" s="8">
        <v>45168.100122025462</v>
      </c>
      <c r="G11252" s="7">
        <f t="shared" si="1403"/>
        <v>45168.141788692126</v>
      </c>
      <c r="H11252" s="2">
        <f>LOOKUP(2,1/(Sheet1!$D:$D=C11252)/(Sheet1!$E:$E&gt;=E11252)/(Sheet1!$E:$E&lt;=G11252),(Sheet1!$E:$E))</f>
        <v>45168.100441747687</v>
      </c>
      <c r="I11252" t="str">
        <f t="shared" si="1399"/>
        <v>0:00:28</v>
      </c>
      <c r="J11252" t="s">
        <v>8471</v>
      </c>
      <c r="K11252" t="s">
        <v>8472</v>
      </c>
      <c r="L11252" t="str">
        <f t="shared" si="1402"/>
        <v>WEEK 35</v>
      </c>
    </row>
    <row r="11253" spans="1:12" x14ac:dyDescent="0.35">
      <c r="A11253" s="6">
        <v>1</v>
      </c>
      <c r="B11253" s="6" t="s">
        <v>8473</v>
      </c>
      <c r="C11253" s="6" t="s">
        <v>16080</v>
      </c>
      <c r="D11253" s="6" t="str">
        <f t="shared" si="1400"/>
        <v>1-Dfsu6963927</v>
      </c>
      <c r="E11253" s="7">
        <f t="shared" si="1401"/>
        <v>45167.953949884257</v>
      </c>
      <c r="F11253" s="8">
        <v>45168.099783217593</v>
      </c>
      <c r="G11253" s="7">
        <f t="shared" si="1403"/>
        <v>45168.141449884257</v>
      </c>
      <c r="H11253" s="2" t="e">
        <f>LOOKUP(2,1/(Sheet1!$D:$D=C11253)/(Sheet1!$E:$E&gt;=E11253)/(Sheet1!$E:$E&lt;=G11253),(Sheet1!$E:$E))</f>
        <v>#N/A</v>
      </c>
      <c r="I11253" t="e">
        <f t="shared" si="1399"/>
        <v>#N/A</v>
      </c>
      <c r="J11253" t="s">
        <v>9649</v>
      </c>
      <c r="K11253" t="s">
        <v>8472</v>
      </c>
      <c r="L11253" t="str">
        <f t="shared" si="1402"/>
        <v>WEEK 35</v>
      </c>
    </row>
    <row r="11254" spans="1:12" x14ac:dyDescent="0.35">
      <c r="A11254" s="6">
        <v>1</v>
      </c>
      <c r="B11254" s="6" t="s">
        <v>12187</v>
      </c>
      <c r="C11254" s="6" t="s">
        <v>16081</v>
      </c>
      <c r="D11254" s="6" t="str">
        <f t="shared" si="1400"/>
        <v>1-TcNU4068750</v>
      </c>
      <c r="E11254" s="7">
        <f t="shared" si="1401"/>
        <v>45167.948327662038</v>
      </c>
      <c r="F11254" s="8">
        <v>45168.094160995373</v>
      </c>
      <c r="G11254" s="7">
        <f t="shared" si="1403"/>
        <v>45168.135827662038</v>
      </c>
      <c r="H11254" s="2" t="e">
        <f>LOOKUP(2,1/(Sheet1!$D:$D=C11254)/(Sheet1!$E:$E&gt;=E11254)/(Sheet1!$E:$E&lt;=G11254),(Sheet1!$E:$E))</f>
        <v>#N/A</v>
      </c>
      <c r="I11254" t="e">
        <f t="shared" si="1399"/>
        <v>#N/A</v>
      </c>
      <c r="J11254" t="s">
        <v>9649</v>
      </c>
      <c r="K11254" t="s">
        <v>8472</v>
      </c>
      <c r="L11254" t="str">
        <f t="shared" si="1402"/>
        <v>WEEK 35</v>
      </c>
    </row>
    <row r="11255" spans="1:12" x14ac:dyDescent="0.35">
      <c r="A11255" s="6">
        <v>1</v>
      </c>
      <c r="B11255" s="6" t="s">
        <v>12079</v>
      </c>
      <c r="C11255" s="6" t="s">
        <v>12080</v>
      </c>
      <c r="D11255" s="6" t="str">
        <f t="shared" si="1400"/>
        <v>1-ECMU9733177</v>
      </c>
      <c r="E11255" s="7">
        <f t="shared" si="1401"/>
        <v>45167.921831631938</v>
      </c>
      <c r="F11255" s="8">
        <v>45168.067664965274</v>
      </c>
      <c r="G11255" s="7">
        <f t="shared" si="1403"/>
        <v>45168.109331631938</v>
      </c>
      <c r="H11255" s="2">
        <f>LOOKUP(2,1/(Sheet1!$D:$D=C11255)/(Sheet1!$E:$E&gt;=E11255)/(Sheet1!$E:$E&lt;=G11255),(Sheet1!$E:$E))</f>
        <v>45168.068101527781</v>
      </c>
      <c r="I11255" t="str">
        <f t="shared" si="1399"/>
        <v>0:00:38</v>
      </c>
      <c r="J11255" t="s">
        <v>8471</v>
      </c>
      <c r="K11255" t="s">
        <v>8472</v>
      </c>
      <c r="L11255" t="str">
        <f t="shared" si="1402"/>
        <v>WEEK 35</v>
      </c>
    </row>
    <row r="11256" spans="1:12" x14ac:dyDescent="0.35">
      <c r="A11256" s="6">
        <v>1</v>
      </c>
      <c r="B11256" s="6" t="s">
        <v>8473</v>
      </c>
      <c r="C11256" s="6" t="s">
        <v>16082</v>
      </c>
      <c r="D11256" s="6" t="str">
        <f t="shared" si="1400"/>
        <v>1-Tcnu5776230</v>
      </c>
      <c r="E11256" s="7">
        <f t="shared" si="1401"/>
        <v>45167.917523761571</v>
      </c>
      <c r="F11256" s="8">
        <v>45168.063357094907</v>
      </c>
      <c r="G11256" s="7">
        <f t="shared" si="1403"/>
        <v>45168.105023761571</v>
      </c>
      <c r="H11256" s="2" t="e">
        <f>LOOKUP(2,1/(Sheet1!$D:$D=C11256)/(Sheet1!$E:$E&gt;=E11256)/(Sheet1!$E:$E&lt;=G11256),(Sheet1!$E:$E))</f>
        <v>#N/A</v>
      </c>
      <c r="I11256" t="e">
        <f t="shared" si="1399"/>
        <v>#N/A</v>
      </c>
      <c r="J11256" t="s">
        <v>9649</v>
      </c>
      <c r="K11256" t="s">
        <v>8472</v>
      </c>
      <c r="L11256" t="str">
        <f t="shared" si="1402"/>
        <v>WEEK 35</v>
      </c>
    </row>
    <row r="11257" spans="1:12" x14ac:dyDescent="0.35">
      <c r="A11257" s="6">
        <v>1</v>
      </c>
      <c r="B11257" s="6" t="s">
        <v>8473</v>
      </c>
      <c r="C11257" s="6" t="s">
        <v>16083</v>
      </c>
      <c r="D11257" s="6" t="str">
        <f t="shared" si="1400"/>
        <v>1-Tcku1855803</v>
      </c>
      <c r="E11257" s="7">
        <f t="shared" si="1401"/>
        <v>45167.907235763887</v>
      </c>
      <c r="F11257" s="8">
        <v>45168.053069097223</v>
      </c>
      <c r="G11257" s="7">
        <f t="shared" si="1403"/>
        <v>45168.094735763887</v>
      </c>
      <c r="H11257" s="2" t="e">
        <f>LOOKUP(2,1/(Sheet1!$D:$D=C11257)/(Sheet1!$E:$E&gt;=E11257)/(Sheet1!$E:$E&lt;=G11257),(Sheet1!$E:$E))</f>
        <v>#N/A</v>
      </c>
      <c r="I11257" t="e">
        <f t="shared" si="1399"/>
        <v>#N/A</v>
      </c>
      <c r="J11257" t="s">
        <v>9649</v>
      </c>
      <c r="K11257" t="s">
        <v>8472</v>
      </c>
      <c r="L11257" t="str">
        <f t="shared" si="1402"/>
        <v>WEEK 35</v>
      </c>
    </row>
    <row r="11258" spans="1:12" x14ac:dyDescent="0.35">
      <c r="A11258" s="6">
        <v>1</v>
      </c>
      <c r="B11258" s="6" t="s">
        <v>8473</v>
      </c>
      <c r="C11258" s="6" t="s">
        <v>16084</v>
      </c>
      <c r="D11258" s="6" t="str">
        <f t="shared" si="1400"/>
        <v>1-Fciu9923328</v>
      </c>
      <c r="E11258" s="7">
        <f t="shared" si="1401"/>
        <v>45167.902073576384</v>
      </c>
      <c r="F11258" s="8">
        <v>45168.04790690972</v>
      </c>
      <c r="G11258" s="7">
        <f t="shared" si="1403"/>
        <v>45168.089573576384</v>
      </c>
      <c r="H11258" s="2">
        <f>LOOKUP(2,1/(Sheet1!$D:$D=C11258)/(Sheet1!$E:$E&gt;=E11258)/(Sheet1!$E:$E&lt;=G11258),(Sheet1!$E:$E))</f>
        <v>45168.049285636574</v>
      </c>
      <c r="I11258" t="str">
        <f t="shared" si="1399"/>
        <v>0:01:59</v>
      </c>
      <c r="J11258" t="s">
        <v>8471</v>
      </c>
      <c r="K11258" t="s">
        <v>8472</v>
      </c>
      <c r="L11258" t="str">
        <f t="shared" si="1402"/>
        <v>WEEK 35</v>
      </c>
    </row>
    <row r="11259" spans="1:12" x14ac:dyDescent="0.35">
      <c r="A11259" s="6">
        <v>1</v>
      </c>
      <c r="B11259" s="6" t="s">
        <v>8473</v>
      </c>
      <c r="C11259" s="6" t="s">
        <v>16085</v>
      </c>
      <c r="D11259" s="6" t="str">
        <f t="shared" si="1400"/>
        <v>1-Amfu8867352</v>
      </c>
      <c r="E11259" s="7">
        <f t="shared" si="1401"/>
        <v>45167.900327430551</v>
      </c>
      <c r="F11259" s="8">
        <v>45168.046160763886</v>
      </c>
      <c r="G11259" s="7">
        <f t="shared" si="1403"/>
        <v>45168.087827430551</v>
      </c>
      <c r="H11259" s="2">
        <f>LOOKUP(2,1/(Sheet1!$D:$D=C11259)/(Sheet1!$E:$E&gt;=E11259)/(Sheet1!$E:$E&lt;=G11259),(Sheet1!$E:$E))</f>
        <v>45168.047487615739</v>
      </c>
      <c r="I11259" t="str">
        <f t="shared" si="1399"/>
        <v>0:01:55</v>
      </c>
      <c r="J11259" t="s">
        <v>8471</v>
      </c>
      <c r="K11259" t="s">
        <v>8472</v>
      </c>
      <c r="L11259" t="str">
        <f t="shared" si="1402"/>
        <v>WEEK 35</v>
      </c>
    </row>
    <row r="11260" spans="1:12" x14ac:dyDescent="0.35">
      <c r="A11260" s="6">
        <v>1</v>
      </c>
      <c r="B11260" s="6" t="s">
        <v>8473</v>
      </c>
      <c r="C11260" s="6" t="s">
        <v>16086</v>
      </c>
      <c r="D11260" s="6" t="str">
        <f t="shared" si="1400"/>
        <v>1-Tgbu5006917</v>
      </c>
      <c r="E11260" s="7">
        <f t="shared" si="1401"/>
        <v>45167.898673807867</v>
      </c>
      <c r="F11260" s="8">
        <v>45168.044507141203</v>
      </c>
      <c r="G11260" s="7">
        <f t="shared" si="1403"/>
        <v>45168.086173807867</v>
      </c>
      <c r="H11260" s="2">
        <f>LOOKUP(2,1/(Sheet1!$D:$D=C11260)/(Sheet1!$E:$E&gt;=E11260)/(Sheet1!$E:$E&lt;=G11260),(Sheet1!$E:$E))</f>
        <v>45168.045868796296</v>
      </c>
      <c r="I11260" t="str">
        <f t="shared" si="1399"/>
        <v>0:01:58</v>
      </c>
      <c r="J11260" t="s">
        <v>8471</v>
      </c>
      <c r="K11260" t="s">
        <v>8472</v>
      </c>
      <c r="L11260" t="str">
        <f t="shared" si="1402"/>
        <v>WEEK 35</v>
      </c>
    </row>
    <row r="11261" spans="1:12" x14ac:dyDescent="0.35">
      <c r="A11261" s="6">
        <v>1</v>
      </c>
      <c r="B11261" s="6" t="s">
        <v>12321</v>
      </c>
      <c r="C11261" s="6" t="s">
        <v>16087</v>
      </c>
      <c r="D11261" s="6" t="str">
        <f t="shared" si="1400"/>
        <v>1-Caiu5805524</v>
      </c>
      <c r="E11261" s="7">
        <f t="shared" si="1401"/>
        <v>45167.89534181713</v>
      </c>
      <c r="F11261" s="8">
        <v>45168.041175150465</v>
      </c>
      <c r="G11261" s="7">
        <f t="shared" si="1403"/>
        <v>45168.08284181713</v>
      </c>
      <c r="H11261" s="2">
        <f>LOOKUP(2,1/(Sheet1!$D:$D=C11261)/(Sheet1!$E:$E&gt;=E11261)/(Sheet1!$E:$E&lt;=G11261),(Sheet1!$E:$E))</f>
        <v>45168.0424584375</v>
      </c>
      <c r="I11261" t="str">
        <f t="shared" si="1399"/>
        <v>0:01:51</v>
      </c>
      <c r="J11261" t="s">
        <v>8471</v>
      </c>
      <c r="K11261" t="s">
        <v>8472</v>
      </c>
      <c r="L11261" t="str">
        <f t="shared" si="1402"/>
        <v>WEEK 35</v>
      </c>
    </row>
    <row r="11262" spans="1:12" x14ac:dyDescent="0.35">
      <c r="A11262" s="6">
        <v>1</v>
      </c>
      <c r="B11262" s="6" t="s">
        <v>12012</v>
      </c>
      <c r="C11262" s="6" t="s">
        <v>16088</v>
      </c>
      <c r="D11262" s="6" t="str">
        <f t="shared" si="1400"/>
        <v>1-CMau7521155</v>
      </c>
      <c r="E11262" s="7">
        <f t="shared" si="1401"/>
        <v>45167.892002546294</v>
      </c>
      <c r="F11262" s="8">
        <v>45168.03783587963</v>
      </c>
      <c r="G11262" s="7">
        <f t="shared" si="1403"/>
        <v>45168.079502546294</v>
      </c>
      <c r="H11262" s="2">
        <f>LOOKUP(2,1/(Sheet1!$D:$D=C11262)/(Sheet1!$E:$E&gt;=E11262)/(Sheet1!$E:$E&lt;=G11262),(Sheet1!$E:$E))</f>
        <v>45168.039067083337</v>
      </c>
      <c r="I11262" t="str">
        <f t="shared" si="1399"/>
        <v>0:01:46</v>
      </c>
      <c r="J11262" t="s">
        <v>8471</v>
      </c>
      <c r="K11262" t="s">
        <v>8472</v>
      </c>
      <c r="L11262" t="str">
        <f t="shared" si="1402"/>
        <v>WEEK 35</v>
      </c>
    </row>
    <row r="11263" spans="1:12" x14ac:dyDescent="0.35">
      <c r="A11263" s="6">
        <v>1</v>
      </c>
      <c r="B11263" s="6" t="s">
        <v>12395</v>
      </c>
      <c r="C11263" s="6" t="s">
        <v>16089</v>
      </c>
      <c r="D11263" s="6" t="str">
        <f t="shared" si="1400"/>
        <v>1-Oocu8950490</v>
      </c>
      <c r="E11263" s="7">
        <f t="shared" si="1401"/>
        <v>45167.889986956019</v>
      </c>
      <c r="F11263" s="8">
        <v>45168.035820289355</v>
      </c>
      <c r="G11263" s="7">
        <f t="shared" si="1403"/>
        <v>45168.077486956019</v>
      </c>
      <c r="H11263" s="2">
        <f>LOOKUP(2,1/(Sheet1!$D:$D=C11263)/(Sheet1!$E:$E&gt;=E11263)/(Sheet1!$E:$E&lt;=G11263),(Sheet1!$E:$E))</f>
        <v>45168.036594594909</v>
      </c>
      <c r="I11263" t="str">
        <f t="shared" si="1399"/>
        <v>0:01:07</v>
      </c>
      <c r="J11263" t="s">
        <v>8471</v>
      </c>
      <c r="K11263" t="s">
        <v>8472</v>
      </c>
      <c r="L11263" t="str">
        <f t="shared" si="1402"/>
        <v>WEEK 35</v>
      </c>
    </row>
    <row r="11264" spans="1:12" x14ac:dyDescent="0.35">
      <c r="A11264" s="6">
        <v>2</v>
      </c>
      <c r="B11264" s="6" t="s">
        <v>8473</v>
      </c>
      <c r="C11264" s="6" t="s">
        <v>16090</v>
      </c>
      <c r="D11264" s="6" t="str">
        <f t="shared" si="1400"/>
        <v>2-Oocu8475153</v>
      </c>
      <c r="E11264" s="7">
        <f t="shared" si="1401"/>
        <v>45167.889058368055</v>
      </c>
      <c r="F11264" s="8">
        <v>45168.034891701391</v>
      </c>
      <c r="G11264" s="7">
        <f t="shared" si="1403"/>
        <v>45168.076558368055</v>
      </c>
      <c r="H11264" s="2" t="e">
        <f>LOOKUP(2,1/(Sheet1!$D:$D=C11264)/(Sheet1!$E:$E&gt;=E11264)/(Sheet1!$E:$E&lt;=G11264),(Sheet1!$E:$E))</f>
        <v>#N/A</v>
      </c>
      <c r="I11264" t="e">
        <f t="shared" si="1399"/>
        <v>#N/A</v>
      </c>
      <c r="J11264" t="s">
        <v>9649</v>
      </c>
      <c r="K11264" t="s">
        <v>8472</v>
      </c>
      <c r="L11264" t="str">
        <f t="shared" si="1402"/>
        <v>WEEK 35</v>
      </c>
    </row>
    <row r="11265" spans="1:12" x14ac:dyDescent="0.35">
      <c r="A11265" s="6">
        <v>1</v>
      </c>
      <c r="B11265" s="6" t="s">
        <v>8473</v>
      </c>
      <c r="C11265" s="6" t="s">
        <v>15381</v>
      </c>
      <c r="D11265" s="6" t="str">
        <f t="shared" si="1400"/>
        <v>1-SUDU8893552</v>
      </c>
      <c r="E11265" s="7">
        <f t="shared" si="1401"/>
        <v>45167.80413186342</v>
      </c>
      <c r="F11265" s="8">
        <v>45167.949965196756</v>
      </c>
      <c r="G11265" s="7">
        <f t="shared" si="1403"/>
        <v>45167.99163186342</v>
      </c>
      <c r="H11265" s="2" t="e">
        <f>LOOKUP(2,1/(Sheet1!$D:$D=C11265)/(Sheet1!$E:$E&gt;=E11265)/(Sheet1!$E:$E&lt;=G11265),(Sheet1!$E:$E))</f>
        <v>#N/A</v>
      </c>
      <c r="I11265" t="e">
        <f t="shared" si="1399"/>
        <v>#N/A</v>
      </c>
      <c r="J11265" t="s">
        <v>9649</v>
      </c>
      <c r="K11265" t="s">
        <v>8472</v>
      </c>
      <c r="L11265" t="str">
        <f t="shared" si="1402"/>
        <v>WEEK 35</v>
      </c>
    </row>
    <row r="11266" spans="1:12" x14ac:dyDescent="0.35">
      <c r="A11266" s="6">
        <v>1</v>
      </c>
      <c r="B11266" s="6" t="s">
        <v>8473</v>
      </c>
      <c r="C11266" s="6" t="s">
        <v>12046</v>
      </c>
      <c r="D11266" s="6" t="str">
        <f t="shared" si="1400"/>
        <v>1-CXDU1852677</v>
      </c>
      <c r="E11266" s="7">
        <f t="shared" si="1401"/>
        <v>45167.801294872683</v>
      </c>
      <c r="F11266" s="8">
        <v>45167.947128206019</v>
      </c>
      <c r="G11266" s="7">
        <f t="shared" si="1403"/>
        <v>45167.988794872683</v>
      </c>
      <c r="H11266" s="2">
        <f>LOOKUP(2,1/(Sheet1!$D:$D=C11266)/(Sheet1!$E:$E&gt;=E11266)/(Sheet1!$E:$E&lt;=G11266),(Sheet1!$E:$E))</f>
        <v>45167.948419895831</v>
      </c>
      <c r="I11266" t="str">
        <f t="shared" si="1399"/>
        <v>0:01:52</v>
      </c>
      <c r="J11266" t="s">
        <v>8471</v>
      </c>
      <c r="K11266" t="s">
        <v>8472</v>
      </c>
      <c r="L11266" t="str">
        <f t="shared" si="1402"/>
        <v>WEEK 35</v>
      </c>
    </row>
    <row r="11267" spans="1:12" x14ac:dyDescent="0.35">
      <c r="A11267" s="6">
        <v>1</v>
      </c>
      <c r="B11267" s="6" t="s">
        <v>8473</v>
      </c>
      <c r="C11267" s="6" t="s">
        <v>16091</v>
      </c>
      <c r="D11267" s="6" t="str">
        <f t="shared" si="1400"/>
        <v>1-Tllu2300575</v>
      </c>
      <c r="E11267" s="7">
        <f t="shared" si="1401"/>
        <v>45167.793322141202</v>
      </c>
      <c r="F11267" s="8">
        <v>45167.939155474538</v>
      </c>
      <c r="G11267" s="7">
        <f t="shared" si="1403"/>
        <v>45167.980822141202</v>
      </c>
      <c r="H11267" s="2">
        <f>LOOKUP(2,1/(Sheet1!$D:$D=C11267)/(Sheet1!$E:$E&gt;=E11267)/(Sheet1!$E:$E&lt;=G11267),(Sheet1!$E:$E))</f>
        <v>45167.940495578703</v>
      </c>
      <c r="I11267" t="str">
        <f t="shared" si="1399"/>
        <v>0:01:56</v>
      </c>
      <c r="J11267" t="s">
        <v>8471</v>
      </c>
      <c r="K11267" t="s">
        <v>8472</v>
      </c>
      <c r="L11267" t="str">
        <f t="shared" si="1402"/>
        <v>WEEK 35</v>
      </c>
    </row>
    <row r="11268" spans="1:12" x14ac:dyDescent="0.35">
      <c r="A11268" s="6">
        <v>1</v>
      </c>
      <c r="B11268" s="6" t="s">
        <v>8473</v>
      </c>
      <c r="C11268" s="6" t="s">
        <v>12441</v>
      </c>
      <c r="D11268" s="6" t="str">
        <f t="shared" si="1400"/>
        <v>1-SKHU8202130</v>
      </c>
      <c r="E11268" s="7">
        <f t="shared" si="1401"/>
        <v>45167.782234340273</v>
      </c>
      <c r="F11268" s="8">
        <v>45167.928067673609</v>
      </c>
      <c r="G11268" s="7">
        <f t="shared" si="1403"/>
        <v>45167.969734340273</v>
      </c>
      <c r="H11268" s="2">
        <f>LOOKUP(2,1/(Sheet1!$D:$D=C11268)/(Sheet1!$E:$E&gt;=E11268)/(Sheet1!$E:$E&lt;=G11268),(Sheet1!$E:$E))</f>
        <v>45167.930702939811</v>
      </c>
      <c r="I11268" t="str">
        <f t="shared" si="1399"/>
        <v>0:03:48</v>
      </c>
      <c r="J11268" t="s">
        <v>8471</v>
      </c>
      <c r="K11268" t="s">
        <v>8472</v>
      </c>
      <c r="L11268" t="str">
        <f t="shared" si="1402"/>
        <v>WEEK 35</v>
      </c>
    </row>
    <row r="11269" spans="1:12" x14ac:dyDescent="0.35">
      <c r="A11269" s="6">
        <v>1</v>
      </c>
      <c r="B11269" s="6" t="s">
        <v>8473</v>
      </c>
      <c r="C11269" s="6" t="s">
        <v>16092</v>
      </c>
      <c r="D11269" s="6" t="str">
        <f t="shared" si="1400"/>
        <v>1-Trhu7813721</v>
      </c>
      <c r="E11269" s="7">
        <f t="shared" si="1401"/>
        <v>45167.778476238425</v>
      </c>
      <c r="F11269" s="8">
        <v>45167.924309571761</v>
      </c>
      <c r="G11269" s="7">
        <f t="shared" si="1403"/>
        <v>45167.965976238425</v>
      </c>
      <c r="H11269" s="2">
        <f>LOOKUP(2,1/(Sheet1!$D:$D=C11269)/(Sheet1!$E:$E&gt;=E11269)/(Sheet1!$E:$E&lt;=G11269),(Sheet1!$E:$E))</f>
        <v>45167.925685289352</v>
      </c>
      <c r="I11269" t="str">
        <f t="shared" si="1399"/>
        <v>0:01:59</v>
      </c>
      <c r="J11269" t="s">
        <v>8471</v>
      </c>
      <c r="K11269" t="s">
        <v>8472</v>
      </c>
      <c r="L11269" t="str">
        <f t="shared" si="1402"/>
        <v>WEEK 35</v>
      </c>
    </row>
    <row r="11270" spans="1:12" x14ac:dyDescent="0.35">
      <c r="A11270" s="6">
        <v>3</v>
      </c>
      <c r="B11270" s="6" t="s">
        <v>8473</v>
      </c>
      <c r="C11270" s="6" t="s">
        <v>16093</v>
      </c>
      <c r="D11270" s="6" t="str">
        <f t="shared" si="1400"/>
        <v>3-Bmou1302990</v>
      </c>
      <c r="E11270" s="7">
        <f t="shared" si="1401"/>
        <v>45167.770179085644</v>
      </c>
      <c r="F11270" s="8">
        <v>45167.91601241898</v>
      </c>
      <c r="G11270" s="7">
        <f t="shared" si="1403"/>
        <v>45167.957679085644</v>
      </c>
      <c r="H11270" s="2" t="e">
        <f>LOOKUP(2,1/(Sheet1!$D:$D=C11270)/(Sheet1!$E:$E&gt;=E11270)/(Sheet1!$E:$E&lt;=G11270),(Sheet1!$E:$E))</f>
        <v>#N/A</v>
      </c>
      <c r="I11270" t="e">
        <f t="shared" si="1399"/>
        <v>#N/A</v>
      </c>
      <c r="J11270" t="s">
        <v>9649</v>
      </c>
      <c r="K11270" t="s">
        <v>8472</v>
      </c>
      <c r="L11270" t="str">
        <f t="shared" si="1402"/>
        <v>WEEK 35</v>
      </c>
    </row>
    <row r="11271" spans="1:12" x14ac:dyDescent="0.35">
      <c r="A11271" s="6">
        <v>3</v>
      </c>
      <c r="B11271" s="6" t="s">
        <v>14510</v>
      </c>
      <c r="C11271" s="6" t="s">
        <v>16094</v>
      </c>
      <c r="D11271" s="6" t="str">
        <f t="shared" si="1400"/>
        <v>3-MAGU2144275</v>
      </c>
      <c r="E11271" s="7">
        <f t="shared" si="1401"/>
        <v>45167.762741203704</v>
      </c>
      <c r="F11271" s="8">
        <v>45167.908574537039</v>
      </c>
      <c r="G11271" s="7">
        <f t="shared" si="1403"/>
        <v>45167.950241203704</v>
      </c>
      <c r="H11271" s="2" t="e">
        <f>LOOKUP(2,1/(Sheet1!$D:$D=C11271)/(Sheet1!$E:$E&gt;=E11271)/(Sheet1!$E:$E&lt;=G11271),(Sheet1!$E:$E))</f>
        <v>#N/A</v>
      </c>
      <c r="I11271" t="e">
        <f t="shared" si="1399"/>
        <v>#N/A</v>
      </c>
      <c r="J11271" t="s">
        <v>9649</v>
      </c>
      <c r="K11271" t="s">
        <v>8472</v>
      </c>
      <c r="L11271" t="str">
        <f t="shared" si="1402"/>
        <v>WEEK 35</v>
      </c>
    </row>
    <row r="11272" spans="1:12" x14ac:dyDescent="0.35">
      <c r="A11272" s="6">
        <v>3</v>
      </c>
      <c r="B11272" s="6" t="s">
        <v>14634</v>
      </c>
      <c r="C11272" s="6" t="s">
        <v>16095</v>
      </c>
      <c r="D11272" s="6" t="str">
        <f t="shared" si="1400"/>
        <v>3-Oocu7885220</v>
      </c>
      <c r="E11272" s="7">
        <f t="shared" si="1401"/>
        <v>45167.754487928236</v>
      </c>
      <c r="F11272" s="8">
        <v>45167.900321261572</v>
      </c>
      <c r="G11272" s="7">
        <f t="shared" si="1403"/>
        <v>45167.941987928236</v>
      </c>
      <c r="H11272" s="2" t="e">
        <f>LOOKUP(2,1/(Sheet1!$D:$D=C11272)/(Sheet1!$E:$E&gt;=E11272)/(Sheet1!$E:$E&lt;=G11272),(Sheet1!$E:$E))</f>
        <v>#N/A</v>
      </c>
      <c r="I11272" t="e">
        <f t="shared" si="1399"/>
        <v>#N/A</v>
      </c>
      <c r="J11272" t="s">
        <v>9649</v>
      </c>
      <c r="K11272" t="s">
        <v>8472</v>
      </c>
      <c r="L11272" t="str">
        <f t="shared" si="1402"/>
        <v>WEEK 35</v>
      </c>
    </row>
    <row r="11273" spans="1:12" x14ac:dyDescent="0.35">
      <c r="A11273" s="6">
        <v>3</v>
      </c>
      <c r="B11273" s="6" t="s">
        <v>8473</v>
      </c>
      <c r="C11273" s="6" t="s">
        <v>16096</v>
      </c>
      <c r="D11273" s="6" t="str">
        <f t="shared" si="1400"/>
        <v>3-cbhu9070248</v>
      </c>
      <c r="E11273" s="7">
        <f t="shared" si="1401"/>
        <v>45167.752450150459</v>
      </c>
      <c r="F11273" s="8">
        <v>45167.898283483795</v>
      </c>
      <c r="G11273" s="7">
        <f t="shared" si="1403"/>
        <v>45167.939950150459</v>
      </c>
      <c r="H11273" s="2" t="e">
        <f>LOOKUP(2,1/(Sheet1!$D:$D=C11273)/(Sheet1!$E:$E&gt;=E11273)/(Sheet1!$E:$E&lt;=G11273),(Sheet1!$E:$E))</f>
        <v>#N/A</v>
      </c>
      <c r="I11273" t="e">
        <f t="shared" si="1399"/>
        <v>#N/A</v>
      </c>
      <c r="J11273" t="s">
        <v>9649</v>
      </c>
      <c r="K11273" t="s">
        <v>8472</v>
      </c>
      <c r="L11273" t="str">
        <f t="shared" si="1402"/>
        <v>WEEK 35</v>
      </c>
    </row>
    <row r="11274" spans="1:12" x14ac:dyDescent="0.35">
      <c r="A11274" s="6">
        <v>1</v>
      </c>
      <c r="B11274" s="6" t="s">
        <v>8473</v>
      </c>
      <c r="C11274" s="6" t="s">
        <v>16097</v>
      </c>
      <c r="D11274" s="6" t="str">
        <f t="shared" si="1400"/>
        <v>1-TCLU1534349</v>
      </c>
      <c r="E11274" s="7">
        <f t="shared" si="1401"/>
        <v>45167.749041550924</v>
      </c>
      <c r="F11274" s="8">
        <v>45167.894874884259</v>
      </c>
      <c r="G11274" s="7">
        <f t="shared" si="1403"/>
        <v>45167.936541550924</v>
      </c>
      <c r="H11274" s="2" t="e">
        <f>LOOKUP(2,1/(Sheet1!$D:$D=C11274)/(Sheet1!$E:$E&gt;=E11274)/(Sheet1!$E:$E&lt;=G11274),(Sheet1!$E:$E))</f>
        <v>#N/A</v>
      </c>
      <c r="I11274" t="e">
        <f t="shared" si="1399"/>
        <v>#N/A</v>
      </c>
      <c r="J11274" t="s">
        <v>9649</v>
      </c>
      <c r="K11274" t="s">
        <v>8472</v>
      </c>
      <c r="L11274" t="str">
        <f t="shared" si="1402"/>
        <v>WEEK 35</v>
      </c>
    </row>
    <row r="11275" spans="1:12" x14ac:dyDescent="0.35">
      <c r="A11275" s="6">
        <v>4</v>
      </c>
      <c r="B11275" s="6" t="s">
        <v>8473</v>
      </c>
      <c r="C11275" s="6" t="s">
        <v>16068</v>
      </c>
      <c r="D11275" s="6" t="str">
        <f t="shared" si="1400"/>
        <v>4-caau6300350</v>
      </c>
      <c r="E11275" s="7">
        <f t="shared" si="1401"/>
        <v>45167.744375694441</v>
      </c>
      <c r="F11275" s="8">
        <v>45167.890209027777</v>
      </c>
      <c r="G11275" s="7">
        <f t="shared" si="1403"/>
        <v>45167.931875694441</v>
      </c>
      <c r="H11275" s="2">
        <f>LOOKUP(2,1/(Sheet1!$D:$D=C11275)/(Sheet1!$E:$E&gt;=E11275)/(Sheet1!$E:$E&lt;=G11275),(Sheet1!$E:$E))</f>
        <v>45167.891525358798</v>
      </c>
      <c r="I11275" t="str">
        <f t="shared" si="1399"/>
        <v>0:01:54</v>
      </c>
      <c r="J11275" t="s">
        <v>8471</v>
      </c>
      <c r="K11275" t="s">
        <v>8472</v>
      </c>
      <c r="L11275" t="str">
        <f t="shared" si="1402"/>
        <v>WEEK 35</v>
      </c>
    </row>
    <row r="11276" spans="1:12" x14ac:dyDescent="0.35">
      <c r="A11276" s="6">
        <v>4</v>
      </c>
      <c r="B11276" s="6" t="s">
        <v>8473</v>
      </c>
      <c r="C11276" s="6" t="s">
        <v>16098</v>
      </c>
      <c r="D11276" s="6" t="str">
        <f t="shared" si="1400"/>
        <v>4-Tllu4600735</v>
      </c>
      <c r="E11276" s="7">
        <f t="shared" si="1401"/>
        <v>45167.742360497679</v>
      </c>
      <c r="F11276" s="8">
        <v>45167.888193831015</v>
      </c>
      <c r="G11276" s="7">
        <f t="shared" si="1403"/>
        <v>45167.929860497679</v>
      </c>
      <c r="H11276" s="2">
        <f>LOOKUP(2,1/(Sheet1!$D:$D=C11276)/(Sheet1!$E:$E&gt;=E11276)/(Sheet1!$E:$E&lt;=G11276),(Sheet1!$E:$E))</f>
        <v>45167.889588368053</v>
      </c>
      <c r="I11276" t="str">
        <f t="shared" si="1399"/>
        <v>0:02:00</v>
      </c>
      <c r="J11276" t="s">
        <v>8471</v>
      </c>
      <c r="K11276" t="s">
        <v>8472</v>
      </c>
      <c r="L11276" t="str">
        <f t="shared" si="1402"/>
        <v>WEEK 35</v>
      </c>
    </row>
    <row r="11277" spans="1:12" x14ac:dyDescent="0.35">
      <c r="A11277" s="6">
        <v>4</v>
      </c>
      <c r="B11277" s="6" t="s">
        <v>15443</v>
      </c>
      <c r="C11277" s="6" t="s">
        <v>13892</v>
      </c>
      <c r="D11277" s="6" t="str">
        <f t="shared" si="1400"/>
        <v>4-TEMU7796718</v>
      </c>
      <c r="E11277" s="7">
        <f t="shared" si="1401"/>
        <v>45167.728980057866</v>
      </c>
      <c r="F11277" s="8">
        <v>45167.874813391201</v>
      </c>
      <c r="G11277" s="7">
        <f t="shared" si="1403"/>
        <v>45167.916480057866</v>
      </c>
      <c r="H11277" s="2">
        <f>LOOKUP(2,1/(Sheet1!$D:$D=C11277)/(Sheet1!$E:$E&gt;=E11277)/(Sheet1!$E:$E&lt;=G11277),(Sheet1!$E:$E))</f>
        <v>45167.876153958336</v>
      </c>
      <c r="I11277" t="str">
        <f t="shared" si="1399"/>
        <v>0:01:56</v>
      </c>
      <c r="J11277" t="s">
        <v>8471</v>
      </c>
      <c r="K11277" t="s">
        <v>8472</v>
      </c>
      <c r="L11277" t="str">
        <f t="shared" si="1402"/>
        <v>WEEK 35</v>
      </c>
    </row>
    <row r="11278" spans="1:12" x14ac:dyDescent="0.35">
      <c r="A11278" s="6">
        <v>3</v>
      </c>
      <c r="B11278" s="6" t="s">
        <v>14215</v>
      </c>
      <c r="C11278" s="6" t="s">
        <v>16099</v>
      </c>
      <c r="D11278" s="6" t="str">
        <f t="shared" si="1400"/>
        <v>3-Msku9848683</v>
      </c>
      <c r="E11278" s="7">
        <f t="shared" si="1401"/>
        <v>45167.727737465277</v>
      </c>
      <c r="F11278" s="8">
        <v>45167.873570798612</v>
      </c>
      <c r="G11278" s="7">
        <f t="shared" si="1403"/>
        <v>45167.915237465277</v>
      </c>
      <c r="H11278" s="2" t="e">
        <f>LOOKUP(2,1/(Sheet1!$D:$D=C11278)/(Sheet1!$E:$E&gt;=E11278)/(Sheet1!$E:$E&lt;=G11278),(Sheet1!$E:$E))</f>
        <v>#N/A</v>
      </c>
      <c r="I11278" t="e">
        <f t="shared" si="1399"/>
        <v>#N/A</v>
      </c>
      <c r="J11278" t="s">
        <v>9649</v>
      </c>
      <c r="K11278" t="s">
        <v>8472</v>
      </c>
      <c r="L11278" t="str">
        <f t="shared" si="1402"/>
        <v>WEEK 35</v>
      </c>
    </row>
    <row r="11279" spans="1:12" x14ac:dyDescent="0.35">
      <c r="A11279" s="6">
        <v>4</v>
      </c>
      <c r="B11279" s="6" t="s">
        <v>15174</v>
      </c>
      <c r="C11279" s="6" t="s">
        <v>16100</v>
      </c>
      <c r="D11279" s="6" t="str">
        <f t="shared" si="1400"/>
        <v>4-hmmu6432151</v>
      </c>
      <c r="E11279" s="7">
        <f t="shared" si="1401"/>
        <v>45167.726689467592</v>
      </c>
      <c r="F11279" s="8">
        <v>45167.872522800928</v>
      </c>
      <c r="G11279" s="7">
        <f t="shared" si="1403"/>
        <v>45167.914189467592</v>
      </c>
      <c r="H11279" s="2" t="e">
        <f>LOOKUP(2,1/(Sheet1!$D:$D=C11279)/(Sheet1!$E:$E&gt;=E11279)/(Sheet1!$E:$E&lt;=G11279),(Sheet1!$E:$E))</f>
        <v>#N/A</v>
      </c>
      <c r="I11279" t="e">
        <f t="shared" si="1399"/>
        <v>#N/A</v>
      </c>
      <c r="J11279" t="s">
        <v>9649</v>
      </c>
      <c r="K11279" t="s">
        <v>8472</v>
      </c>
      <c r="L11279" t="str">
        <f t="shared" si="1402"/>
        <v>WEEK 35</v>
      </c>
    </row>
    <row r="11280" spans="1:12" x14ac:dyDescent="0.35">
      <c r="A11280" s="6">
        <v>2</v>
      </c>
      <c r="B11280" s="6" t="s">
        <v>13317</v>
      </c>
      <c r="C11280" s="6" t="s">
        <v>13327</v>
      </c>
      <c r="D11280" s="6" t="str">
        <f t="shared" si="1400"/>
        <v>2-MAEU9253753</v>
      </c>
      <c r="E11280" s="7">
        <f t="shared" si="1401"/>
        <v>45167.726037071756</v>
      </c>
      <c r="F11280" s="8">
        <v>45167.871870405092</v>
      </c>
      <c r="G11280" s="7">
        <f t="shared" si="1403"/>
        <v>45167.913537071756</v>
      </c>
      <c r="H11280" s="2">
        <f>LOOKUP(2,1/(Sheet1!$D:$D=C11280)/(Sheet1!$E:$E&gt;=E11280)/(Sheet1!$E:$E&lt;=G11280),(Sheet1!$E:$E))</f>
        <v>45167.872555104164</v>
      </c>
      <c r="I11280" t="str">
        <f t="shared" si="1399"/>
        <v>0:00:59</v>
      </c>
      <c r="J11280" t="s">
        <v>8471</v>
      </c>
      <c r="K11280" t="s">
        <v>8472</v>
      </c>
      <c r="L11280" t="str">
        <f t="shared" si="1402"/>
        <v>WEEK 35</v>
      </c>
    </row>
    <row r="11281" spans="1:12" x14ac:dyDescent="0.35">
      <c r="A11281" s="6">
        <v>3</v>
      </c>
      <c r="B11281" s="6" t="s">
        <v>8473</v>
      </c>
      <c r="C11281" s="6" t="s">
        <v>16101</v>
      </c>
      <c r="D11281" s="6" t="str">
        <f t="shared" si="1400"/>
        <v>3-cclu7471133</v>
      </c>
      <c r="E11281" s="7">
        <f t="shared" si="1401"/>
        <v>45167.725147719902</v>
      </c>
      <c r="F11281" s="8">
        <v>45167.870981053238</v>
      </c>
      <c r="G11281" s="7">
        <f t="shared" si="1403"/>
        <v>45167.912647719902</v>
      </c>
      <c r="H11281" s="2" t="e">
        <f>LOOKUP(2,1/(Sheet1!$D:$D=C11281)/(Sheet1!$E:$E&gt;=E11281)/(Sheet1!$E:$E&lt;=G11281),(Sheet1!$E:$E))</f>
        <v>#N/A</v>
      </c>
      <c r="I11281" t="e">
        <f t="shared" si="1399"/>
        <v>#N/A</v>
      </c>
      <c r="J11281" t="s">
        <v>9649</v>
      </c>
      <c r="K11281" t="s">
        <v>8472</v>
      </c>
      <c r="L11281" t="str">
        <f t="shared" si="1402"/>
        <v>WEEK 35</v>
      </c>
    </row>
    <row r="11282" spans="1:12" x14ac:dyDescent="0.35">
      <c r="A11282" s="6">
        <v>4</v>
      </c>
      <c r="B11282" s="6" t="s">
        <v>8473</v>
      </c>
      <c r="C11282" s="6" t="s">
        <v>16102</v>
      </c>
      <c r="D11282" s="6" t="str">
        <f t="shared" si="1400"/>
        <v>4-Msku0533643</v>
      </c>
      <c r="E11282" s="7">
        <f t="shared" si="1401"/>
        <v>45167.72369155092</v>
      </c>
      <c r="F11282" s="8">
        <v>45167.869524884256</v>
      </c>
      <c r="G11282" s="7">
        <f t="shared" si="1403"/>
        <v>45167.91119155092</v>
      </c>
      <c r="H11282" s="2" t="e">
        <f>LOOKUP(2,1/(Sheet1!$D:$D=C11282)/(Sheet1!$E:$E&gt;=E11282)/(Sheet1!$E:$E&lt;=G11282),(Sheet1!$E:$E))</f>
        <v>#N/A</v>
      </c>
      <c r="I11282" t="e">
        <f t="shared" si="1399"/>
        <v>#N/A</v>
      </c>
      <c r="J11282" t="s">
        <v>9649</v>
      </c>
      <c r="K11282" t="s">
        <v>8472</v>
      </c>
      <c r="L11282" t="str">
        <f t="shared" si="1402"/>
        <v>WEEK 35</v>
      </c>
    </row>
    <row r="11283" spans="1:12" x14ac:dyDescent="0.35">
      <c r="A11283" s="6">
        <v>1</v>
      </c>
      <c r="B11283" s="6" t="s">
        <v>8473</v>
      </c>
      <c r="C11283" s="6" t="s">
        <v>16103</v>
      </c>
      <c r="D11283" s="6" t="str">
        <f t="shared" si="1400"/>
        <v>1-PONU3065145</v>
      </c>
      <c r="E11283" s="7">
        <f t="shared" si="1401"/>
        <v>45167.719986226846</v>
      </c>
      <c r="F11283" s="8">
        <v>45167.865819560182</v>
      </c>
      <c r="G11283" s="7">
        <f t="shared" si="1403"/>
        <v>45167.907486226846</v>
      </c>
      <c r="H11283" s="2" t="e">
        <f>LOOKUP(2,1/(Sheet1!$D:$D=C11283)/(Sheet1!$E:$E&gt;=E11283)/(Sheet1!$E:$E&lt;=G11283),(Sheet1!$E:$E))</f>
        <v>#N/A</v>
      </c>
      <c r="I11283" t="e">
        <f t="shared" si="1399"/>
        <v>#N/A</v>
      </c>
      <c r="J11283" t="s">
        <v>9649</v>
      </c>
      <c r="K11283" t="s">
        <v>8472</v>
      </c>
      <c r="L11283" t="str">
        <f t="shared" si="1402"/>
        <v>WEEK 35</v>
      </c>
    </row>
    <row r="11284" spans="1:12" x14ac:dyDescent="0.35">
      <c r="A11284" s="6">
        <v>4</v>
      </c>
      <c r="B11284" s="6" t="s">
        <v>8473</v>
      </c>
      <c r="C11284" s="6" t="s">
        <v>13293</v>
      </c>
      <c r="D11284" s="6" t="str">
        <f t="shared" si="1400"/>
        <v>4-KMTU9314654</v>
      </c>
      <c r="E11284" s="7">
        <f t="shared" si="1401"/>
        <v>45167.717272881942</v>
      </c>
      <c r="F11284" s="8">
        <v>45167.863106215278</v>
      </c>
      <c r="G11284" s="7">
        <f t="shared" si="1403"/>
        <v>45167.904772881942</v>
      </c>
      <c r="H11284" s="2" t="e">
        <f>LOOKUP(2,1/(Sheet1!$D:$D=C11284)/(Sheet1!$E:$E&gt;=E11284)/(Sheet1!$E:$E&lt;=G11284),(Sheet1!$E:$E))</f>
        <v>#N/A</v>
      </c>
      <c r="I11284" t="e">
        <f t="shared" si="1399"/>
        <v>#N/A</v>
      </c>
      <c r="J11284" t="s">
        <v>9649</v>
      </c>
      <c r="K11284" t="s">
        <v>8472</v>
      </c>
      <c r="L11284" t="str">
        <f t="shared" si="1402"/>
        <v>WEEK 35</v>
      </c>
    </row>
    <row r="11285" spans="1:12" x14ac:dyDescent="0.35">
      <c r="A11285" s="6">
        <v>4</v>
      </c>
      <c r="B11285" s="6" t="s">
        <v>15505</v>
      </c>
      <c r="C11285" s="6" t="s">
        <v>14026</v>
      </c>
      <c r="D11285" s="6" t="str">
        <f t="shared" si="1400"/>
        <v>4-TRHU6642537</v>
      </c>
      <c r="E11285" s="7">
        <f t="shared" si="1401"/>
        <v>45167.714136724535</v>
      </c>
      <c r="F11285" s="8">
        <v>45167.859970057871</v>
      </c>
      <c r="G11285" s="7">
        <f t="shared" si="1403"/>
        <v>45167.901636724535</v>
      </c>
      <c r="H11285" s="2" t="e">
        <f>LOOKUP(2,1/(Sheet1!$D:$D=C11285)/(Sheet1!$E:$E&gt;=E11285)/(Sheet1!$E:$E&lt;=G11285),(Sheet1!$E:$E))</f>
        <v>#N/A</v>
      </c>
      <c r="I11285" t="e">
        <f t="shared" si="1399"/>
        <v>#N/A</v>
      </c>
      <c r="J11285" t="s">
        <v>9649</v>
      </c>
      <c r="K11285" t="s">
        <v>8472</v>
      </c>
      <c r="L11285" t="str">
        <f t="shared" si="1402"/>
        <v>WEEK 35</v>
      </c>
    </row>
    <row r="11286" spans="1:12" x14ac:dyDescent="0.35">
      <c r="A11286" s="6">
        <v>4</v>
      </c>
      <c r="B11286" s="6" t="s">
        <v>15448</v>
      </c>
      <c r="C11286" s="6" t="s">
        <v>16104</v>
      </c>
      <c r="D11286" s="6" t="str">
        <f t="shared" si="1400"/>
        <v>4-Temu8983987</v>
      </c>
      <c r="E11286" s="7">
        <f t="shared" si="1401"/>
        <v>45167.697396099531</v>
      </c>
      <c r="F11286" s="8">
        <v>45167.843229432867</v>
      </c>
      <c r="G11286" s="7">
        <f t="shared" si="1403"/>
        <v>45167.884896099531</v>
      </c>
      <c r="H11286" s="2" t="e">
        <f>LOOKUP(2,1/(Sheet1!$D:$D=C11286)/(Sheet1!$E:$E&gt;=E11286)/(Sheet1!$E:$E&lt;=G11286),(Sheet1!$E:$E))</f>
        <v>#N/A</v>
      </c>
      <c r="I11286" t="e">
        <f t="shared" si="1399"/>
        <v>#N/A</v>
      </c>
      <c r="J11286" t="s">
        <v>9649</v>
      </c>
      <c r="K11286" t="s">
        <v>8472</v>
      </c>
      <c r="L11286" t="str">
        <f t="shared" si="1402"/>
        <v>WEEK 35</v>
      </c>
    </row>
    <row r="11287" spans="1:12" x14ac:dyDescent="0.35">
      <c r="A11287" s="6">
        <v>1</v>
      </c>
      <c r="B11287" s="6" t="s">
        <v>8473</v>
      </c>
      <c r="C11287" s="6" t="s">
        <v>16105</v>
      </c>
      <c r="D11287" s="6" t="str">
        <f t="shared" si="1400"/>
        <v>1-CTPU2709186</v>
      </c>
      <c r="E11287" s="7">
        <f t="shared" si="1401"/>
        <v>45167.695644097221</v>
      </c>
      <c r="F11287" s="8">
        <v>45167.841477430557</v>
      </c>
      <c r="G11287" s="7">
        <f t="shared" si="1403"/>
        <v>45167.883144097221</v>
      </c>
      <c r="H11287" s="2" t="e">
        <f>LOOKUP(2,1/(Sheet1!$D:$D=C11287)/(Sheet1!$E:$E&gt;=E11287)/(Sheet1!$E:$E&lt;=G11287),(Sheet1!$E:$E))</f>
        <v>#N/A</v>
      </c>
      <c r="I11287" t="e">
        <f t="shared" si="1399"/>
        <v>#N/A</v>
      </c>
      <c r="J11287" t="s">
        <v>9649</v>
      </c>
      <c r="K11287" t="s">
        <v>8472</v>
      </c>
      <c r="L11287" t="str">
        <f t="shared" si="1402"/>
        <v>WEEK 35</v>
      </c>
    </row>
    <row r="11288" spans="1:12" x14ac:dyDescent="0.35">
      <c r="A11288" s="6">
        <v>2</v>
      </c>
      <c r="B11288" s="6" t="s">
        <v>8473</v>
      </c>
      <c r="C11288" s="6" t="s">
        <v>16106</v>
      </c>
      <c r="D11288" s="6" t="str">
        <f t="shared" si="1400"/>
        <v>2-MSKU4590127</v>
      </c>
      <c r="E11288" s="7">
        <f t="shared" si="1401"/>
        <v>45167.691638738426</v>
      </c>
      <c r="F11288" s="8">
        <v>45167.837472071762</v>
      </c>
      <c r="G11288" s="7">
        <f t="shared" si="1403"/>
        <v>45167.879138738426</v>
      </c>
      <c r="H11288" s="2" t="e">
        <f>LOOKUP(2,1/(Sheet1!$D:$D=C11288)/(Sheet1!$E:$E&gt;=E11288)/(Sheet1!$E:$E&lt;=G11288),(Sheet1!$E:$E))</f>
        <v>#N/A</v>
      </c>
      <c r="I11288" t="e">
        <f t="shared" ref="I11288:I11351" si="1404">IF(H11288-F11288&gt;0, TEXT(ABS(H11288-F11288),"h:mm:ss"), "+"&amp;TEXT(ABS(F11288-H11288),"h:mm:ss"))</f>
        <v>#N/A</v>
      </c>
      <c r="J11288" t="s">
        <v>9649</v>
      </c>
      <c r="K11288" t="s">
        <v>8472</v>
      </c>
      <c r="L11288" t="str">
        <f t="shared" si="1402"/>
        <v>WEEK 35</v>
      </c>
    </row>
    <row r="11289" spans="1:12" x14ac:dyDescent="0.35">
      <c r="A11289" s="6">
        <v>1</v>
      </c>
      <c r="B11289" s="6" t="s">
        <v>8473</v>
      </c>
      <c r="C11289" s="6" t="s">
        <v>15785</v>
      </c>
      <c r="D11289" s="6" t="str">
        <f t="shared" si="1400"/>
        <v>1-Oocu7177489</v>
      </c>
      <c r="E11289" s="7">
        <f t="shared" si="1401"/>
        <v>45167.690215891198</v>
      </c>
      <c r="F11289" s="8">
        <v>45167.836049224534</v>
      </c>
      <c r="G11289" s="7">
        <f t="shared" si="1403"/>
        <v>45167.877715891198</v>
      </c>
      <c r="H11289" s="2" t="e">
        <f>LOOKUP(2,1/(Sheet1!$D:$D=C11289)/(Sheet1!$E:$E&gt;=E11289)/(Sheet1!$E:$E&lt;=G11289),(Sheet1!$E:$E))</f>
        <v>#N/A</v>
      </c>
      <c r="I11289" t="e">
        <f t="shared" si="1404"/>
        <v>#N/A</v>
      </c>
      <c r="J11289" t="s">
        <v>9649</v>
      </c>
      <c r="K11289" t="s">
        <v>8472</v>
      </c>
      <c r="L11289" t="str">
        <f t="shared" si="1402"/>
        <v>WEEK 35</v>
      </c>
    </row>
    <row r="11290" spans="1:12" x14ac:dyDescent="0.35">
      <c r="A11290" s="6">
        <v>1</v>
      </c>
      <c r="B11290" s="6" t="s">
        <v>12102</v>
      </c>
      <c r="C11290" s="6" t="s">
        <v>12113</v>
      </c>
      <c r="D11290" s="6" t="str">
        <f t="shared" si="1400"/>
        <v>1-EMCU8071498</v>
      </c>
      <c r="E11290" s="7">
        <f t="shared" si="1401"/>
        <v>45167.686970833332</v>
      </c>
      <c r="F11290" s="8">
        <v>45167.832804166668</v>
      </c>
      <c r="G11290" s="7">
        <f t="shared" si="1403"/>
        <v>45167.874470833332</v>
      </c>
      <c r="H11290" s="2">
        <f>LOOKUP(2,1/(Sheet1!$D:$D=C11290)/(Sheet1!$E:$E&gt;=E11290)/(Sheet1!$E:$E&lt;=G11290),(Sheet1!$E:$E))</f>
        <v>45167.833068692133</v>
      </c>
      <c r="I11290" t="str">
        <f t="shared" si="1404"/>
        <v>0:00:23</v>
      </c>
      <c r="J11290" t="s">
        <v>8471</v>
      </c>
      <c r="K11290" t="s">
        <v>8472</v>
      </c>
      <c r="L11290" t="str">
        <f t="shared" si="1402"/>
        <v>WEEK 35</v>
      </c>
    </row>
    <row r="11291" spans="1:12" x14ac:dyDescent="0.35">
      <c r="A11291" s="6">
        <v>1</v>
      </c>
      <c r="B11291" s="6" t="s">
        <v>12338</v>
      </c>
      <c r="C11291" s="6" t="s">
        <v>12339</v>
      </c>
      <c r="D11291" s="6" t="str">
        <f t="shared" si="1400"/>
        <v>1-MSKU4755058</v>
      </c>
      <c r="E11291" s="7">
        <f t="shared" si="1401"/>
        <v>45167.681815590273</v>
      </c>
      <c r="F11291" s="8">
        <v>45167.827648923609</v>
      </c>
      <c r="G11291" s="7">
        <f t="shared" si="1403"/>
        <v>45167.869315590273</v>
      </c>
      <c r="H11291" s="2">
        <f>LOOKUP(2,1/(Sheet1!$D:$D=C11291)/(Sheet1!$E:$E&gt;=E11291)/(Sheet1!$E:$E&lt;=G11291),(Sheet1!$E:$E))</f>
        <v>45167.830438391204</v>
      </c>
      <c r="I11291" t="str">
        <f t="shared" si="1404"/>
        <v>0:04:01</v>
      </c>
      <c r="J11291" t="s">
        <v>8471</v>
      </c>
      <c r="K11291" t="s">
        <v>8472</v>
      </c>
      <c r="L11291" t="str">
        <f t="shared" si="1402"/>
        <v>WEEK 35</v>
      </c>
    </row>
    <row r="11292" spans="1:12" x14ac:dyDescent="0.35">
      <c r="A11292" s="6">
        <v>2</v>
      </c>
      <c r="B11292" s="6" t="s">
        <v>8473</v>
      </c>
      <c r="C11292" s="6" t="s">
        <v>12991</v>
      </c>
      <c r="D11292" s="6" t="str">
        <f t="shared" si="1400"/>
        <v>2-CXDU2198869</v>
      </c>
      <c r="E11292" s="7">
        <f t="shared" si="1401"/>
        <v>45167.671179398145</v>
      </c>
      <c r="F11292" s="8">
        <v>45167.817012731481</v>
      </c>
      <c r="G11292" s="7">
        <f t="shared" si="1403"/>
        <v>45167.858679398145</v>
      </c>
      <c r="H11292" s="2">
        <f>LOOKUP(2,1/(Sheet1!$D:$D=C11292)/(Sheet1!$E:$E&gt;=E11292)/(Sheet1!$E:$E&lt;=G11292),(Sheet1!$E:$E))</f>
        <v>45167.818384224534</v>
      </c>
      <c r="I11292" t="str">
        <f t="shared" si="1404"/>
        <v>0:01:58</v>
      </c>
      <c r="J11292" t="s">
        <v>8471</v>
      </c>
      <c r="K11292" t="s">
        <v>8472</v>
      </c>
      <c r="L11292" t="str">
        <f t="shared" si="1402"/>
        <v>WEEK 35</v>
      </c>
    </row>
    <row r="11293" spans="1:12" x14ac:dyDescent="0.35">
      <c r="A11293" s="6">
        <v>4</v>
      </c>
      <c r="B11293" s="6" t="s">
        <v>15126</v>
      </c>
      <c r="C11293" s="6" t="s">
        <v>13105</v>
      </c>
      <c r="D11293" s="6" t="str">
        <f t="shared" si="1400"/>
        <v>4-EMCU8079170</v>
      </c>
      <c r="E11293" s="7">
        <f t="shared" si="1401"/>
        <v>45167.56653186342</v>
      </c>
      <c r="F11293" s="8">
        <v>45167.712365196756</v>
      </c>
      <c r="G11293" s="7">
        <f t="shared" si="1403"/>
        <v>45167.75403186342</v>
      </c>
      <c r="H11293" s="2">
        <f>LOOKUP(2,1/(Sheet1!$D:$D=C11293)/(Sheet1!$E:$E&gt;=E11293)/(Sheet1!$E:$E&lt;=G11293),(Sheet1!$E:$E))</f>
        <v>45167.713691157405</v>
      </c>
      <c r="I11293" t="str">
        <f t="shared" si="1404"/>
        <v>0:01:55</v>
      </c>
      <c r="J11293" t="s">
        <v>8471</v>
      </c>
      <c r="K11293" t="s">
        <v>8472</v>
      </c>
      <c r="L11293" t="str">
        <f t="shared" si="1402"/>
        <v>WEEK 35</v>
      </c>
    </row>
    <row r="11294" spans="1:12" x14ac:dyDescent="0.35">
      <c r="A11294" s="6">
        <v>3</v>
      </c>
      <c r="B11294" s="6" t="s">
        <v>14342</v>
      </c>
      <c r="C11294" s="6" t="s">
        <v>14377</v>
      </c>
      <c r="D11294" s="6" t="str">
        <f t="shared" si="1400"/>
        <v>3-EMCU8072365</v>
      </c>
      <c r="E11294" s="7">
        <f t="shared" si="1401"/>
        <v>45167.562602233796</v>
      </c>
      <c r="F11294" s="8">
        <v>45167.708435567132</v>
      </c>
      <c r="G11294" s="7">
        <f t="shared" si="1403"/>
        <v>45167.750102233796</v>
      </c>
      <c r="H11294" s="2">
        <f>LOOKUP(2,1/(Sheet1!$D:$D=C11294)/(Sheet1!$E:$E&gt;=E11294)/(Sheet1!$E:$E&lt;=G11294),(Sheet1!$E:$E))</f>
        <v>45167.708963344907</v>
      </c>
      <c r="I11294" t="str">
        <f t="shared" si="1404"/>
        <v>0:00:46</v>
      </c>
      <c r="J11294" t="s">
        <v>8471</v>
      </c>
      <c r="K11294" t="s">
        <v>8472</v>
      </c>
      <c r="L11294" t="str">
        <f t="shared" si="1402"/>
        <v>WEEK 35</v>
      </c>
    </row>
    <row r="11295" spans="1:12" x14ac:dyDescent="0.35">
      <c r="A11295" s="6">
        <v>4</v>
      </c>
      <c r="B11295" s="6" t="s">
        <v>14378</v>
      </c>
      <c r="C11295" s="6" t="s">
        <v>12096</v>
      </c>
      <c r="D11295" s="6" t="str">
        <f t="shared" si="1400"/>
        <v>4-EISU8068394</v>
      </c>
      <c r="E11295" s="7">
        <f t="shared" si="1401"/>
        <v>45167.562429085643</v>
      </c>
      <c r="F11295" s="8">
        <v>45167.708262418979</v>
      </c>
      <c r="G11295" s="7">
        <f t="shared" si="1403"/>
        <v>45167.749929085643</v>
      </c>
      <c r="H11295" s="2">
        <f>LOOKUP(2,1/(Sheet1!$D:$D=C11295)/(Sheet1!$E:$E&gt;=E11295)/(Sheet1!$E:$E&lt;=G11295),(Sheet1!$E:$E))</f>
        <v>45167.709245162034</v>
      </c>
      <c r="I11295" t="str">
        <f t="shared" si="1404"/>
        <v>0:01:25</v>
      </c>
      <c r="J11295" t="s">
        <v>8471</v>
      </c>
      <c r="K11295" t="s">
        <v>8472</v>
      </c>
      <c r="L11295" t="str">
        <f t="shared" si="1402"/>
        <v>WEEK 35</v>
      </c>
    </row>
    <row r="11296" spans="1:12" x14ac:dyDescent="0.35">
      <c r="A11296" s="6">
        <v>4</v>
      </c>
      <c r="B11296" s="6" t="s">
        <v>15129</v>
      </c>
      <c r="C11296" s="6" t="s">
        <v>13124</v>
      </c>
      <c r="D11296" s="6" t="str">
        <f t="shared" si="1400"/>
        <v>4-FBIU7904245</v>
      </c>
      <c r="E11296" s="7">
        <f t="shared" si="1401"/>
        <v>45167.559291516198</v>
      </c>
      <c r="F11296" s="8">
        <v>45167.705124849534</v>
      </c>
      <c r="G11296" s="7">
        <f t="shared" si="1403"/>
        <v>45167.746791516198</v>
      </c>
      <c r="H11296" s="2">
        <f>LOOKUP(2,1/(Sheet1!$D:$D=C11296)/(Sheet1!$E:$E&gt;=E11296)/(Sheet1!$E:$E&lt;=G11296),(Sheet1!$E:$E))</f>
        <v>45167.706301678241</v>
      </c>
      <c r="I11296" t="str">
        <f t="shared" si="1404"/>
        <v>0:01:42</v>
      </c>
      <c r="J11296" t="s">
        <v>8471</v>
      </c>
      <c r="K11296" t="s">
        <v>8472</v>
      </c>
      <c r="L11296" t="str">
        <f t="shared" si="1402"/>
        <v>WEEK 35</v>
      </c>
    </row>
    <row r="11297" spans="1:12" x14ac:dyDescent="0.35">
      <c r="A11297" s="6">
        <v>3</v>
      </c>
      <c r="B11297" s="6" t="s">
        <v>14321</v>
      </c>
      <c r="C11297" s="6" t="s">
        <v>16107</v>
      </c>
      <c r="D11297" s="6" t="str">
        <f t="shared" ref="D11297:D11360" si="1405">A11297&amp;"-"&amp;C11297</f>
        <v>3-Fbiu7901502</v>
      </c>
      <c r="E11297" s="7">
        <f t="shared" ref="E11297:E11360" si="1406">F11297-TIMEVALUE("03:30:00")</f>
        <v>45167.557775960646</v>
      </c>
      <c r="F11297" s="8">
        <v>45167.703609293982</v>
      </c>
      <c r="G11297" s="7">
        <f t="shared" si="1403"/>
        <v>45167.745275960646</v>
      </c>
      <c r="H11297" s="2">
        <f>LOOKUP(2,1/(Sheet1!$D:$D=C11297)/(Sheet1!$E:$E&gt;=E11297)/(Sheet1!$E:$E&lt;=G11297),(Sheet1!$E:$E))</f>
        <v>45167.704968831022</v>
      </c>
      <c r="I11297" t="str">
        <f t="shared" si="1404"/>
        <v>0:01:57</v>
      </c>
      <c r="J11297" t="s">
        <v>8471</v>
      </c>
      <c r="K11297" t="s">
        <v>8472</v>
      </c>
      <c r="L11297" t="str">
        <f t="shared" si="1402"/>
        <v>WEEK 35</v>
      </c>
    </row>
    <row r="11298" spans="1:12" x14ac:dyDescent="0.35">
      <c r="A11298" s="6">
        <v>2</v>
      </c>
      <c r="B11298" s="6" t="s">
        <v>14078</v>
      </c>
      <c r="C11298" s="6" t="s">
        <v>15981</v>
      </c>
      <c r="D11298" s="6" t="str">
        <f t="shared" si="1405"/>
        <v>2-EMCU9860952</v>
      </c>
      <c r="E11298" s="7">
        <f t="shared" si="1406"/>
        <v>45167.506398761572</v>
      </c>
      <c r="F11298" s="8">
        <v>45167.652232094908</v>
      </c>
      <c r="G11298" s="7">
        <f t="shared" si="1403"/>
        <v>45167.693898761572</v>
      </c>
      <c r="H11298" s="2" t="e">
        <f>LOOKUP(2,1/(Sheet1!$D:$D=C11298)/(Sheet1!$E:$E&gt;=E11298)/(Sheet1!$E:$E&lt;=G11298),(Sheet1!$E:$E))</f>
        <v>#N/A</v>
      </c>
      <c r="I11298" t="e">
        <f t="shared" si="1404"/>
        <v>#N/A</v>
      </c>
      <c r="J11298" t="s">
        <v>9649</v>
      </c>
      <c r="K11298" t="s">
        <v>8472</v>
      </c>
      <c r="L11298" t="str">
        <f t="shared" si="1402"/>
        <v>WEEK 35</v>
      </c>
    </row>
    <row r="11299" spans="1:12" x14ac:dyDescent="0.35">
      <c r="A11299" s="6">
        <v>2</v>
      </c>
      <c r="B11299" s="6" t="s">
        <v>8473</v>
      </c>
      <c r="C11299" s="6" t="s">
        <v>15814</v>
      </c>
      <c r="D11299" s="6" t="str">
        <f t="shared" si="1405"/>
        <v>2-OTLU4970560</v>
      </c>
      <c r="E11299" s="7">
        <f t="shared" si="1406"/>
        <v>45167.497960497683</v>
      </c>
      <c r="F11299" s="8">
        <v>45167.643793831019</v>
      </c>
      <c r="G11299" s="7">
        <f t="shared" si="1403"/>
        <v>45167.685460497683</v>
      </c>
      <c r="H11299" s="2" t="e">
        <f>LOOKUP(2,1/(Sheet1!$D:$D=C11299)/(Sheet1!$E:$E&gt;=E11299)/(Sheet1!$E:$E&lt;=G11299),(Sheet1!$E:$E))</f>
        <v>#N/A</v>
      </c>
      <c r="I11299" t="e">
        <f t="shared" si="1404"/>
        <v>#N/A</v>
      </c>
      <c r="J11299" t="s">
        <v>9649</v>
      </c>
      <c r="K11299" t="s">
        <v>8472</v>
      </c>
      <c r="L11299" t="str">
        <f t="shared" ref="L11299:L11362" si="1407">CONCATENATE("WEEK ",WEEKNUM(F11299,21))</f>
        <v>WEEK 35</v>
      </c>
    </row>
    <row r="11300" spans="1:12" x14ac:dyDescent="0.35">
      <c r="A11300" s="6">
        <v>2</v>
      </c>
      <c r="B11300" s="6" t="s">
        <v>13441</v>
      </c>
      <c r="C11300" s="6" t="s">
        <v>14570</v>
      </c>
      <c r="D11300" s="6" t="str">
        <f t="shared" si="1405"/>
        <v>2-MSKU4613310</v>
      </c>
      <c r="E11300" s="7">
        <f t="shared" si="1406"/>
        <v>45167.494354826384</v>
      </c>
      <c r="F11300" s="8">
        <v>45167.640188159719</v>
      </c>
      <c r="G11300" s="7">
        <f t="shared" si="1403"/>
        <v>45167.681854826384</v>
      </c>
      <c r="H11300" s="2" t="e">
        <f>LOOKUP(2,1/(Sheet1!$D:$D=C11300)/(Sheet1!$E:$E&gt;=E11300)/(Sheet1!$E:$E&lt;=G11300),(Sheet1!$E:$E))</f>
        <v>#N/A</v>
      </c>
      <c r="I11300" t="e">
        <f t="shared" si="1404"/>
        <v>#N/A</v>
      </c>
      <c r="J11300" t="s">
        <v>9649</v>
      </c>
      <c r="K11300" t="s">
        <v>8472</v>
      </c>
      <c r="L11300" t="str">
        <f t="shared" si="1407"/>
        <v>WEEK 35</v>
      </c>
    </row>
    <row r="11301" spans="1:12" x14ac:dyDescent="0.35">
      <c r="A11301" s="6">
        <v>2</v>
      </c>
      <c r="B11301" s="6" t="s">
        <v>8473</v>
      </c>
      <c r="C11301" s="6" t="s">
        <v>7309</v>
      </c>
      <c r="D11301" s="6" t="str">
        <f t="shared" si="1405"/>
        <v>2-TLLU6184832</v>
      </c>
      <c r="E11301" s="7">
        <f t="shared" si="1406"/>
        <v>45167.484558715274</v>
      </c>
      <c r="F11301" s="8">
        <v>45167.63039204861</v>
      </c>
      <c r="G11301" s="7">
        <f t="shared" si="1403"/>
        <v>45167.672058715274</v>
      </c>
      <c r="H11301" s="2">
        <f>LOOKUP(2,1/(Sheet1!$D:$D=C11301)/(Sheet1!$E:$E&gt;=E11301)/(Sheet1!$E:$E&lt;=G11301),(Sheet1!$E:$E))</f>
        <v>45167.630659849536</v>
      </c>
      <c r="I11301" t="str">
        <f t="shared" si="1404"/>
        <v>0:00:23</v>
      </c>
      <c r="J11301" t="s">
        <v>8471</v>
      </c>
      <c r="K11301" t="s">
        <v>8472</v>
      </c>
      <c r="L11301" t="str">
        <f t="shared" si="1407"/>
        <v>WEEK 35</v>
      </c>
    </row>
    <row r="11302" spans="1:12" x14ac:dyDescent="0.35">
      <c r="A11302" s="6">
        <v>3</v>
      </c>
      <c r="B11302" s="6" t="s">
        <v>14386</v>
      </c>
      <c r="C11302" s="6" t="s">
        <v>12115</v>
      </c>
      <c r="D11302" s="6" t="str">
        <f t="shared" si="1405"/>
        <v>3-EMCU8320878</v>
      </c>
      <c r="E11302" s="7">
        <f t="shared" si="1406"/>
        <v>45167.475430092592</v>
      </c>
      <c r="F11302" s="8">
        <v>45167.621263425928</v>
      </c>
      <c r="G11302" s="7">
        <f t="shared" si="1403"/>
        <v>45167.662930092592</v>
      </c>
      <c r="H11302" s="2">
        <f>LOOKUP(2,1/(Sheet1!$D:$D=C11302)/(Sheet1!$E:$E&gt;=E11302)/(Sheet1!$E:$E&lt;=G11302),(Sheet1!$E:$E))</f>
        <v>45167.622499560188</v>
      </c>
      <c r="I11302" t="str">
        <f t="shared" si="1404"/>
        <v>0:01:47</v>
      </c>
      <c r="J11302" t="s">
        <v>8471</v>
      </c>
      <c r="K11302" t="s">
        <v>8472</v>
      </c>
      <c r="L11302" t="str">
        <f t="shared" si="1407"/>
        <v>WEEK 35</v>
      </c>
    </row>
    <row r="11303" spans="1:12" x14ac:dyDescent="0.35">
      <c r="A11303" s="6">
        <v>1</v>
      </c>
      <c r="B11303" s="6" t="s">
        <v>12344</v>
      </c>
      <c r="C11303" s="6" t="s">
        <v>15771</v>
      </c>
      <c r="D11303" s="6" t="str">
        <f t="shared" si="1405"/>
        <v>1-MSKU4782449</v>
      </c>
      <c r="E11303" s="7">
        <f t="shared" si="1406"/>
        <v>45167.335093055553</v>
      </c>
      <c r="F11303" s="8">
        <v>45167.480926388889</v>
      </c>
      <c r="G11303" s="7">
        <f t="shared" ref="G11303:G11366" si="1408">F11303+TIMEVALUE("01:00:00")</f>
        <v>45167.522593055553</v>
      </c>
      <c r="H11303" s="2" t="e">
        <f>LOOKUP(2,1/(Sheet1!$D:$D=C11303)/(Sheet1!$E:$E&gt;=E11303)/(Sheet1!$E:$E&lt;=G11303),(Sheet1!$E:$E))</f>
        <v>#N/A</v>
      </c>
      <c r="I11303" t="e">
        <f t="shared" si="1404"/>
        <v>#N/A</v>
      </c>
      <c r="J11303" t="s">
        <v>9649</v>
      </c>
      <c r="K11303" t="s">
        <v>8472</v>
      </c>
      <c r="L11303" t="str">
        <f t="shared" si="1407"/>
        <v>WEEK 35</v>
      </c>
    </row>
    <row r="11304" spans="1:12" x14ac:dyDescent="0.35">
      <c r="A11304" s="6">
        <v>3</v>
      </c>
      <c r="B11304" s="6" t="s">
        <v>8473</v>
      </c>
      <c r="C11304" s="6" t="s">
        <v>12047</v>
      </c>
      <c r="D11304" s="6" t="str">
        <f t="shared" si="1405"/>
        <v>3-CXDU1860292</v>
      </c>
      <c r="E11304" s="7">
        <f t="shared" si="1406"/>
        <v>45167.324832442129</v>
      </c>
      <c r="F11304" s="8">
        <v>45167.470665775465</v>
      </c>
      <c r="G11304" s="7">
        <f t="shared" si="1408"/>
        <v>45167.512332442129</v>
      </c>
      <c r="H11304" s="2">
        <f>LOOKUP(2,1/(Sheet1!$D:$D=C11304)/(Sheet1!$E:$E&gt;=E11304)/(Sheet1!$E:$E&lt;=G11304),(Sheet1!$E:$E))</f>
        <v>45167.472004675925</v>
      </c>
      <c r="I11304" t="str">
        <f t="shared" si="1404"/>
        <v>0:01:56</v>
      </c>
      <c r="J11304" t="s">
        <v>8471</v>
      </c>
      <c r="K11304" t="s">
        <v>8472</v>
      </c>
      <c r="L11304" t="str">
        <f t="shared" si="1407"/>
        <v>WEEK 35</v>
      </c>
    </row>
    <row r="11305" spans="1:12" x14ac:dyDescent="0.35">
      <c r="A11305" s="6">
        <v>1</v>
      </c>
      <c r="B11305" s="6" t="s">
        <v>8473</v>
      </c>
      <c r="C11305" s="6" t="s">
        <v>12490</v>
      </c>
      <c r="D11305" s="6" t="str">
        <f t="shared" si="1405"/>
        <v>1-TCLU1738830</v>
      </c>
      <c r="E11305" s="7">
        <f t="shared" si="1406"/>
        <v>45167.322583136571</v>
      </c>
      <c r="F11305" s="8">
        <v>45167.468416469907</v>
      </c>
      <c r="G11305" s="7">
        <f t="shared" si="1408"/>
        <v>45167.510083136571</v>
      </c>
      <c r="H11305" s="2">
        <f>LOOKUP(2,1/(Sheet1!$D:$D=C11305)/(Sheet1!$E:$E&gt;=E11305)/(Sheet1!$E:$E&lt;=G11305),(Sheet1!$E:$E))</f>
        <v>45167.469859131947</v>
      </c>
      <c r="I11305" t="str">
        <f t="shared" si="1404"/>
        <v>0:02:05</v>
      </c>
      <c r="J11305" t="s">
        <v>8471</v>
      </c>
      <c r="K11305" t="s">
        <v>8472</v>
      </c>
      <c r="L11305" t="str">
        <f t="shared" si="1407"/>
        <v>WEEK 35</v>
      </c>
    </row>
    <row r="11306" spans="1:12" x14ac:dyDescent="0.35">
      <c r="A11306" s="6">
        <v>2</v>
      </c>
      <c r="B11306" s="6" t="s">
        <v>12941</v>
      </c>
      <c r="C11306" s="6" t="s">
        <v>12940</v>
      </c>
      <c r="D11306" s="6" t="str">
        <f t="shared" si="1405"/>
        <v>2-CSNU6966835</v>
      </c>
      <c r="E11306" s="7">
        <f t="shared" si="1406"/>
        <v>45167.320980208329</v>
      </c>
      <c r="F11306" s="8">
        <v>45167.466813541665</v>
      </c>
      <c r="G11306" s="7">
        <f t="shared" si="1408"/>
        <v>45167.508480208329</v>
      </c>
      <c r="H11306" s="2">
        <f>LOOKUP(2,1/(Sheet1!$D:$D=C11306)/(Sheet1!$E:$E&gt;=E11306)/(Sheet1!$E:$E&lt;=G11306),(Sheet1!$E:$E))</f>
        <v>45167.465025069447</v>
      </c>
      <c r="I11306" t="str">
        <f t="shared" si="1404"/>
        <v>+0:02:35</v>
      </c>
      <c r="J11306" t="s">
        <v>8471</v>
      </c>
      <c r="K11306" t="s">
        <v>8472</v>
      </c>
      <c r="L11306" t="str">
        <f t="shared" si="1407"/>
        <v>WEEK 35</v>
      </c>
    </row>
    <row r="11307" spans="1:12" x14ac:dyDescent="0.35">
      <c r="A11307" s="6">
        <v>3</v>
      </c>
      <c r="B11307" s="6" t="s">
        <v>8473</v>
      </c>
      <c r="C11307" s="6" t="s">
        <v>12978</v>
      </c>
      <c r="D11307" s="6" t="str">
        <f t="shared" si="1405"/>
        <v>3-CXDU1720198</v>
      </c>
      <c r="E11307" s="7">
        <f t="shared" si="1406"/>
        <v>45167.312062650461</v>
      </c>
      <c r="F11307" s="8">
        <v>45167.457895983796</v>
      </c>
      <c r="G11307" s="7">
        <f t="shared" si="1408"/>
        <v>45167.499562650461</v>
      </c>
      <c r="H11307" s="2">
        <f>LOOKUP(2,1/(Sheet1!$D:$D=C11307)/(Sheet1!$E:$E&gt;=E11307)/(Sheet1!$E:$E&lt;=G11307),(Sheet1!$E:$E))</f>
        <v>45167.458889259258</v>
      </c>
      <c r="I11307" t="str">
        <f t="shared" si="1404"/>
        <v>0:01:26</v>
      </c>
      <c r="J11307" t="s">
        <v>8471</v>
      </c>
      <c r="K11307" t="s">
        <v>8472</v>
      </c>
      <c r="L11307" t="str">
        <f t="shared" si="1407"/>
        <v>WEEK 35</v>
      </c>
    </row>
    <row r="11308" spans="1:12" x14ac:dyDescent="0.35">
      <c r="A11308" s="6">
        <v>1</v>
      </c>
      <c r="B11308" s="6" t="s">
        <v>8473</v>
      </c>
      <c r="C11308" s="6" t="s">
        <v>14635</v>
      </c>
      <c r="D11308" s="6" t="str">
        <f t="shared" si="1405"/>
        <v>1-OOCU7038781</v>
      </c>
      <c r="E11308" s="7">
        <f t="shared" si="1406"/>
        <v>45167.255648495367</v>
      </c>
      <c r="F11308" s="8">
        <v>45167.401481828703</v>
      </c>
      <c r="G11308" s="7">
        <f t="shared" si="1408"/>
        <v>45167.443148495367</v>
      </c>
      <c r="H11308" s="2" t="e">
        <f>LOOKUP(2,1/(Sheet1!$D:$D=C11308)/(Sheet1!$E:$E&gt;=E11308)/(Sheet1!$E:$E&lt;=G11308),(Sheet1!$E:$E))</f>
        <v>#N/A</v>
      </c>
      <c r="I11308" t="e">
        <f t="shared" si="1404"/>
        <v>#N/A</v>
      </c>
      <c r="J11308" t="s">
        <v>9649</v>
      </c>
      <c r="K11308" t="s">
        <v>8472</v>
      </c>
      <c r="L11308" t="str">
        <f t="shared" si="1407"/>
        <v>WEEK 35</v>
      </c>
    </row>
    <row r="11309" spans="1:12" x14ac:dyDescent="0.35">
      <c r="A11309" s="6">
        <v>2</v>
      </c>
      <c r="B11309" s="6" t="s">
        <v>13601</v>
      </c>
      <c r="C11309" s="6" t="s">
        <v>13559</v>
      </c>
      <c r="D11309" s="6" t="str">
        <f t="shared" si="1405"/>
        <v>2-OOCU8954182</v>
      </c>
      <c r="E11309" s="7">
        <f t="shared" si="1406"/>
        <v>45167.252321215274</v>
      </c>
      <c r="F11309" s="8">
        <v>45167.398154548609</v>
      </c>
      <c r="G11309" s="7">
        <f t="shared" si="1408"/>
        <v>45167.439821215274</v>
      </c>
      <c r="H11309" s="2">
        <f>LOOKUP(2,1/(Sheet1!$D:$D=C11309)/(Sheet1!$E:$E&gt;=E11309)/(Sheet1!$E:$E&lt;=G11309),(Sheet1!$E:$E))</f>
        <v>45167.399416168984</v>
      </c>
      <c r="I11309" t="str">
        <f t="shared" si="1404"/>
        <v>0:01:49</v>
      </c>
      <c r="J11309" t="s">
        <v>8471</v>
      </c>
      <c r="K11309" t="s">
        <v>8472</v>
      </c>
      <c r="L11309" t="str">
        <f t="shared" si="1407"/>
        <v>WEEK 35</v>
      </c>
    </row>
    <row r="11310" spans="1:12" x14ac:dyDescent="0.35">
      <c r="A11310" s="6">
        <v>3</v>
      </c>
      <c r="B11310" s="6" t="s">
        <v>8473</v>
      </c>
      <c r="C11310" s="6" t="s">
        <v>13272</v>
      </c>
      <c r="D11310" s="6" t="str">
        <f t="shared" si="1405"/>
        <v>3-HMMU9041715</v>
      </c>
      <c r="E11310" s="7">
        <f t="shared" si="1406"/>
        <v>45167.251415127314</v>
      </c>
      <c r="F11310" s="8">
        <v>45167.397248460649</v>
      </c>
      <c r="G11310" s="7">
        <f t="shared" si="1408"/>
        <v>45167.438915127314</v>
      </c>
      <c r="H11310" s="2">
        <f>LOOKUP(2,1/(Sheet1!$D:$D=C11310)/(Sheet1!$E:$E&gt;=E11310)/(Sheet1!$E:$E&lt;=G11310),(Sheet1!$E:$E))</f>
        <v>45167.39870247685</v>
      </c>
      <c r="I11310" t="str">
        <f t="shared" si="1404"/>
        <v>0:02:06</v>
      </c>
      <c r="J11310" t="s">
        <v>8471</v>
      </c>
      <c r="K11310" t="s">
        <v>8472</v>
      </c>
      <c r="L11310" t="str">
        <f t="shared" si="1407"/>
        <v>WEEK 35</v>
      </c>
    </row>
    <row r="11311" spans="1:12" x14ac:dyDescent="0.35">
      <c r="A11311" s="6">
        <v>1</v>
      </c>
      <c r="B11311" s="6" t="s">
        <v>12452</v>
      </c>
      <c r="C11311" s="6" t="s">
        <v>12452</v>
      </c>
      <c r="D11311" s="6" t="str">
        <f t="shared" si="1405"/>
        <v>1-SKHU9804575</v>
      </c>
      <c r="E11311" s="7">
        <f t="shared" si="1406"/>
        <v>45167.247094872684</v>
      </c>
      <c r="F11311" s="8">
        <v>45167.39292820602</v>
      </c>
      <c r="G11311" s="7">
        <f t="shared" si="1408"/>
        <v>45167.434594872684</v>
      </c>
      <c r="H11311" s="2">
        <f>LOOKUP(2,1/(Sheet1!$D:$D=C11311)/(Sheet1!$E:$E&gt;=E11311)/(Sheet1!$E:$E&lt;=G11311),(Sheet1!$E:$E))</f>
        <v>45167.394175416666</v>
      </c>
      <c r="I11311" t="str">
        <f t="shared" si="1404"/>
        <v>0:01:48</v>
      </c>
      <c r="J11311" t="s">
        <v>8471</v>
      </c>
      <c r="K11311" t="s">
        <v>8472</v>
      </c>
      <c r="L11311" t="str">
        <f t="shared" si="1407"/>
        <v>WEEK 35</v>
      </c>
    </row>
    <row r="11312" spans="1:12" x14ac:dyDescent="0.35">
      <c r="A11312" s="6">
        <v>1</v>
      </c>
      <c r="B11312" s="6" t="s">
        <v>12444</v>
      </c>
      <c r="C11312" s="6" t="s">
        <v>12444</v>
      </c>
      <c r="D11312" s="6" t="str">
        <f t="shared" si="1405"/>
        <v>1-SKHU9111251</v>
      </c>
      <c r="E11312" s="7">
        <f t="shared" si="1406"/>
        <v>45167.242704710647</v>
      </c>
      <c r="F11312" s="8">
        <v>45167.388538043982</v>
      </c>
      <c r="G11312" s="7">
        <f t="shared" si="1408"/>
        <v>45167.430204710647</v>
      </c>
      <c r="H11312" s="2">
        <f>LOOKUP(2,1/(Sheet1!$D:$D=C11312)/(Sheet1!$E:$E&gt;=E11312)/(Sheet1!$E:$E&lt;=G11312),(Sheet1!$E:$E))</f>
        <v>45167.389928958335</v>
      </c>
      <c r="I11312" t="str">
        <f t="shared" si="1404"/>
        <v>0:02:00</v>
      </c>
      <c r="J11312" t="s">
        <v>8471</v>
      </c>
      <c r="K11312" t="s">
        <v>8472</v>
      </c>
      <c r="L11312" t="str">
        <f t="shared" si="1407"/>
        <v>WEEK 35</v>
      </c>
    </row>
    <row r="11313" spans="1:12" x14ac:dyDescent="0.35">
      <c r="A11313" s="6">
        <v>2</v>
      </c>
      <c r="B11313" s="6" t="s">
        <v>13717</v>
      </c>
      <c r="C11313" s="6" t="s">
        <v>13717</v>
      </c>
      <c r="D11313" s="6" t="str">
        <f t="shared" si="1405"/>
        <v>2-SKHU9817891</v>
      </c>
      <c r="E11313" s="7">
        <f t="shared" si="1406"/>
        <v>45167.241550231476</v>
      </c>
      <c r="F11313" s="8">
        <v>45167.387383564812</v>
      </c>
      <c r="G11313" s="7">
        <f t="shared" si="1408"/>
        <v>45167.429050231476</v>
      </c>
      <c r="H11313" s="2">
        <f>LOOKUP(2,1/(Sheet1!$D:$D=C11313)/(Sheet1!$E:$E&gt;=E11313)/(Sheet1!$E:$E&lt;=G11313),(Sheet1!$E:$E))</f>
        <v>45167.388742997682</v>
      </c>
      <c r="I11313" t="str">
        <f t="shared" si="1404"/>
        <v>0:01:57</v>
      </c>
      <c r="J11313" t="s">
        <v>8471</v>
      </c>
      <c r="K11313" t="s">
        <v>8472</v>
      </c>
      <c r="L11313" t="str">
        <f t="shared" si="1407"/>
        <v>WEEK 35</v>
      </c>
    </row>
    <row r="11314" spans="1:12" x14ac:dyDescent="0.35">
      <c r="A11314" s="6">
        <v>2</v>
      </c>
      <c r="B11314" s="6" t="s">
        <v>8473</v>
      </c>
      <c r="C11314" s="6" t="s">
        <v>16108</v>
      </c>
      <c r="D11314" s="6" t="str">
        <f t="shared" si="1405"/>
        <v>2-Trhu1859520</v>
      </c>
      <c r="E11314" s="7">
        <f t="shared" si="1406"/>
        <v>45167.216407141204</v>
      </c>
      <c r="F11314" s="8">
        <v>45167.36224047454</v>
      </c>
      <c r="G11314" s="7">
        <f t="shared" si="1408"/>
        <v>45167.403907141204</v>
      </c>
      <c r="H11314" s="2" t="e">
        <f>LOOKUP(2,1/(Sheet1!$D:$D=C11314)/(Sheet1!$E:$E&gt;=E11314)/(Sheet1!$E:$E&lt;=G11314),(Sheet1!$E:$E))</f>
        <v>#N/A</v>
      </c>
      <c r="I11314" t="e">
        <f t="shared" si="1404"/>
        <v>#N/A</v>
      </c>
      <c r="J11314" t="s">
        <v>9649</v>
      </c>
      <c r="K11314" t="s">
        <v>8472</v>
      </c>
      <c r="L11314" t="str">
        <f t="shared" si="1407"/>
        <v>WEEK 35</v>
      </c>
    </row>
    <row r="11315" spans="1:12" x14ac:dyDescent="0.35">
      <c r="A11315" s="6">
        <v>4</v>
      </c>
      <c r="B11315" s="6" t="s">
        <v>15070</v>
      </c>
      <c r="C11315" s="6" t="s">
        <v>16040</v>
      </c>
      <c r="D11315" s="6" t="str">
        <f t="shared" si="1405"/>
        <v>4-Dfsu1155090</v>
      </c>
      <c r="E11315" s="7">
        <f t="shared" si="1406"/>
        <v>45167.142840127315</v>
      </c>
      <c r="F11315" s="8">
        <v>45167.288673460651</v>
      </c>
      <c r="G11315" s="7">
        <f t="shared" si="1408"/>
        <v>45167.330340127315</v>
      </c>
      <c r="H11315" s="2">
        <f>LOOKUP(2,1/(Sheet1!$D:$D=C11315)/(Sheet1!$E:$E&gt;=E11315)/(Sheet1!$E:$E&lt;=G11315),(Sheet1!$E:$E))</f>
        <v>45167.289968599536</v>
      </c>
      <c r="I11315" t="str">
        <f t="shared" si="1404"/>
        <v>0:01:52</v>
      </c>
      <c r="J11315" t="s">
        <v>8471</v>
      </c>
      <c r="K11315" t="s">
        <v>8472</v>
      </c>
      <c r="L11315" t="str">
        <f t="shared" si="1407"/>
        <v>WEEK 35</v>
      </c>
    </row>
    <row r="11316" spans="1:12" x14ac:dyDescent="0.35">
      <c r="A11316" s="6">
        <v>4</v>
      </c>
      <c r="B11316" s="6" t="s">
        <v>15194</v>
      </c>
      <c r="C11316" s="6" t="s">
        <v>16109</v>
      </c>
      <c r="D11316" s="6" t="str">
        <f t="shared" si="1405"/>
        <v>4-Cslu2269774</v>
      </c>
      <c r="E11316" s="7">
        <f t="shared" si="1406"/>
        <v>45167.140473611107</v>
      </c>
      <c r="F11316" s="8">
        <v>45167.286306944443</v>
      </c>
      <c r="G11316" s="7">
        <f t="shared" si="1408"/>
        <v>45167.327973611107</v>
      </c>
      <c r="H11316" s="2">
        <f>LOOKUP(2,1/(Sheet1!$D:$D=C11316)/(Sheet1!$E:$E&gt;=E11316)/(Sheet1!$E:$E&lt;=G11316),(Sheet1!$E:$E))</f>
        <v>45167.287723541667</v>
      </c>
      <c r="I11316" t="str">
        <f t="shared" si="1404"/>
        <v>0:02:02</v>
      </c>
      <c r="J11316" t="s">
        <v>8471</v>
      </c>
      <c r="K11316" t="s">
        <v>8472</v>
      </c>
      <c r="L11316" t="str">
        <f t="shared" si="1407"/>
        <v>WEEK 35</v>
      </c>
    </row>
    <row r="11317" spans="1:12" x14ac:dyDescent="0.35">
      <c r="A11317" s="6">
        <v>3</v>
      </c>
      <c r="B11317" s="6" t="s">
        <v>8473</v>
      </c>
      <c r="C11317" s="6" t="s">
        <v>16110</v>
      </c>
      <c r="D11317" s="6" t="str">
        <f t="shared" si="1405"/>
        <v>3-Cbhu8978190</v>
      </c>
      <c r="E11317" s="7">
        <f t="shared" si="1406"/>
        <v>45167.129573113423</v>
      </c>
      <c r="F11317" s="8">
        <v>45167.275406446759</v>
      </c>
      <c r="G11317" s="7">
        <f t="shared" si="1408"/>
        <v>45167.317073113423</v>
      </c>
      <c r="H11317" s="2" t="e">
        <f>LOOKUP(2,1/(Sheet1!$D:$D=C11317)/(Sheet1!$E:$E&gt;=E11317)/(Sheet1!$E:$E&lt;=G11317),(Sheet1!$E:$E))</f>
        <v>#N/A</v>
      </c>
      <c r="I11317" t="e">
        <f t="shared" si="1404"/>
        <v>#N/A</v>
      </c>
      <c r="J11317" t="s">
        <v>9649</v>
      </c>
      <c r="K11317" t="s">
        <v>8472</v>
      </c>
      <c r="L11317" t="str">
        <f t="shared" si="1407"/>
        <v>WEEK 35</v>
      </c>
    </row>
    <row r="11318" spans="1:12" x14ac:dyDescent="0.35">
      <c r="A11318" s="6">
        <v>4</v>
      </c>
      <c r="B11318" s="6" t="s">
        <v>15348</v>
      </c>
      <c r="C11318" s="6" t="s">
        <v>12421</v>
      </c>
      <c r="D11318" s="6" t="str">
        <f t="shared" si="1405"/>
        <v>4-SEGU6574670</v>
      </c>
      <c r="E11318" s="7">
        <f t="shared" si="1406"/>
        <v>45167.118572256943</v>
      </c>
      <c r="F11318" s="8">
        <v>45167.264405590278</v>
      </c>
      <c r="G11318" s="7">
        <f t="shared" si="1408"/>
        <v>45167.306072256943</v>
      </c>
      <c r="H11318" s="2">
        <f>LOOKUP(2,1/(Sheet1!$D:$D=C11318)/(Sheet1!$E:$E&gt;=E11318)/(Sheet1!$E:$E&lt;=G11318),(Sheet1!$E:$E))</f>
        <v>45167.265817893516</v>
      </c>
      <c r="I11318" t="str">
        <f t="shared" si="1404"/>
        <v>0:02:02</v>
      </c>
      <c r="J11318" t="s">
        <v>8471</v>
      </c>
      <c r="K11318" t="s">
        <v>8472</v>
      </c>
      <c r="L11318" t="str">
        <f t="shared" si="1407"/>
        <v>WEEK 35</v>
      </c>
    </row>
    <row r="11319" spans="1:12" x14ac:dyDescent="0.35">
      <c r="A11319" s="6">
        <v>3</v>
      </c>
      <c r="B11319" s="6" t="s">
        <v>8473</v>
      </c>
      <c r="C11319" s="6" t="s">
        <v>16041</v>
      </c>
      <c r="D11319" s="6" t="str">
        <f t="shared" si="1405"/>
        <v>3-Caiu8803952</v>
      </c>
      <c r="E11319" s="7">
        <f t="shared" si="1406"/>
        <v>45167.111792743053</v>
      </c>
      <c r="F11319" s="8">
        <v>45167.257626076389</v>
      </c>
      <c r="G11319" s="7">
        <f t="shared" si="1408"/>
        <v>45167.299292743053</v>
      </c>
      <c r="H11319" s="2" t="e">
        <f>LOOKUP(2,1/(Sheet1!$D:$D=C11319)/(Sheet1!$E:$E&gt;=E11319)/(Sheet1!$E:$E&lt;=G11319),(Sheet1!$E:$E))</f>
        <v>#N/A</v>
      </c>
      <c r="I11319" t="e">
        <f t="shared" si="1404"/>
        <v>#N/A</v>
      </c>
      <c r="J11319" t="s">
        <v>9649</v>
      </c>
      <c r="K11319" t="s">
        <v>8472</v>
      </c>
      <c r="L11319" t="str">
        <f t="shared" si="1407"/>
        <v>WEEK 35</v>
      </c>
    </row>
    <row r="11320" spans="1:12" x14ac:dyDescent="0.35">
      <c r="A11320" s="6">
        <v>1</v>
      </c>
      <c r="B11320" s="6" t="s">
        <v>12636</v>
      </c>
      <c r="C11320" s="6" t="s">
        <v>12637</v>
      </c>
      <c r="D11320" s="6" t="str">
        <f t="shared" si="1405"/>
        <v>1-WHSU6170187</v>
      </c>
      <c r="E11320" s="7">
        <f t="shared" si="1406"/>
        <v>45166.922431018516</v>
      </c>
      <c r="F11320" s="8">
        <v>45167.068264351852</v>
      </c>
      <c r="G11320" s="7">
        <f t="shared" si="1408"/>
        <v>45167.109931018516</v>
      </c>
      <c r="H11320" s="2">
        <f>LOOKUP(2,1/(Sheet1!$D:$D=C11320)/(Sheet1!$E:$E&gt;=E11320)/(Sheet1!$E:$E&lt;=G11320),(Sheet1!$E:$E))</f>
        <v>45167.068692743058</v>
      </c>
      <c r="I11320" t="str">
        <f t="shared" si="1404"/>
        <v>0:00:37</v>
      </c>
      <c r="J11320" t="s">
        <v>8471</v>
      </c>
      <c r="K11320" t="s">
        <v>8472</v>
      </c>
      <c r="L11320" t="str">
        <f t="shared" si="1407"/>
        <v>WEEK 35</v>
      </c>
    </row>
    <row r="11321" spans="1:12" x14ac:dyDescent="0.35">
      <c r="A11321" s="6">
        <v>2</v>
      </c>
      <c r="B11321" s="6" t="s">
        <v>8473</v>
      </c>
      <c r="C11321" s="6" t="s">
        <v>15693</v>
      </c>
      <c r="D11321" s="6" t="str">
        <f t="shared" si="1405"/>
        <v>2-trlu8631437</v>
      </c>
      <c r="E11321" s="7">
        <f t="shared" si="1406"/>
        <v>45166.921048842589</v>
      </c>
      <c r="F11321" s="8">
        <v>45167.066882175925</v>
      </c>
      <c r="G11321" s="7">
        <f t="shared" si="1408"/>
        <v>45167.108548842589</v>
      </c>
      <c r="H11321" s="2" t="e">
        <f>LOOKUP(2,1/(Sheet1!$D:$D=C11321)/(Sheet1!$E:$E&gt;=E11321)/(Sheet1!$E:$E&lt;=G11321),(Sheet1!$E:$E))</f>
        <v>#N/A</v>
      </c>
      <c r="I11321" t="e">
        <f t="shared" si="1404"/>
        <v>#N/A</v>
      </c>
      <c r="J11321" t="s">
        <v>9649</v>
      </c>
      <c r="K11321" t="s">
        <v>8472</v>
      </c>
      <c r="L11321" t="str">
        <f t="shared" si="1407"/>
        <v>WEEK 35</v>
      </c>
    </row>
    <row r="11322" spans="1:12" x14ac:dyDescent="0.35">
      <c r="A11322" s="6">
        <v>4</v>
      </c>
      <c r="B11322" s="6" t="s">
        <v>15137</v>
      </c>
      <c r="C11322" s="6" t="s">
        <v>16045</v>
      </c>
      <c r="D11322" s="6" t="str">
        <f t="shared" si="1405"/>
        <v>4-FCIU5729865</v>
      </c>
      <c r="E11322" s="7">
        <f t="shared" si="1406"/>
        <v>45166.894508182872</v>
      </c>
      <c r="F11322" s="8">
        <v>45167.040341516207</v>
      </c>
      <c r="G11322" s="7">
        <f t="shared" si="1408"/>
        <v>45167.082008182872</v>
      </c>
      <c r="H11322" s="2" t="e">
        <f>LOOKUP(2,1/(Sheet1!$D:$D=C11322)/(Sheet1!$E:$E&gt;=E11322)/(Sheet1!$E:$E&lt;=G11322),(Sheet1!$E:$E))</f>
        <v>#N/A</v>
      </c>
      <c r="I11322" t="e">
        <f t="shared" si="1404"/>
        <v>#N/A</v>
      </c>
      <c r="J11322" t="s">
        <v>9649</v>
      </c>
      <c r="K11322" t="s">
        <v>8472</v>
      </c>
      <c r="L11322" t="str">
        <f t="shared" si="1407"/>
        <v>WEEK 35</v>
      </c>
    </row>
    <row r="11323" spans="1:12" x14ac:dyDescent="0.35">
      <c r="A11323" s="6">
        <v>2</v>
      </c>
      <c r="B11323" s="6" t="s">
        <v>13261</v>
      </c>
      <c r="C11323" s="6" t="s">
        <v>16111</v>
      </c>
      <c r="D11323" s="6" t="str">
        <f t="shared" si="1405"/>
        <v>2-Gipu4388488</v>
      </c>
      <c r="E11323" s="7">
        <f t="shared" si="1406"/>
        <v>45166.892693437498</v>
      </c>
      <c r="F11323" s="8">
        <v>45167.038526770833</v>
      </c>
      <c r="G11323" s="7">
        <f t="shared" si="1408"/>
        <v>45167.080193437498</v>
      </c>
      <c r="H11323" s="2" t="e">
        <f>LOOKUP(2,1/(Sheet1!$D:$D=C11323)/(Sheet1!$E:$E&gt;=E11323)/(Sheet1!$E:$E&lt;=G11323),(Sheet1!$E:$E))</f>
        <v>#N/A</v>
      </c>
      <c r="I11323" t="e">
        <f t="shared" si="1404"/>
        <v>#N/A</v>
      </c>
      <c r="J11323" t="s">
        <v>9649</v>
      </c>
      <c r="K11323" t="s">
        <v>8472</v>
      </c>
      <c r="L11323" t="str">
        <f t="shared" si="1407"/>
        <v>WEEK 35</v>
      </c>
    </row>
    <row r="11324" spans="1:12" x14ac:dyDescent="0.35">
      <c r="A11324" s="6">
        <v>4</v>
      </c>
      <c r="B11324" s="6" t="s">
        <v>15339</v>
      </c>
      <c r="C11324" s="6" t="s">
        <v>16112</v>
      </c>
      <c r="D11324" s="6" t="str">
        <f t="shared" si="1405"/>
        <v>4-Rfcu2134262</v>
      </c>
      <c r="E11324" s="7">
        <f t="shared" si="1406"/>
        <v>45166.891078437497</v>
      </c>
      <c r="F11324" s="8">
        <v>45167.036911770832</v>
      </c>
      <c r="G11324" s="7">
        <f t="shared" si="1408"/>
        <v>45167.078578437497</v>
      </c>
      <c r="H11324" s="2">
        <f>LOOKUP(2,1/(Sheet1!$D:$D=C11324)/(Sheet1!$E:$E&gt;=E11324)/(Sheet1!$E:$E&lt;=G11324),(Sheet1!$E:$E))</f>
        <v>45166.997853287037</v>
      </c>
      <c r="I11324" t="str">
        <f t="shared" si="1404"/>
        <v>+0:56:15</v>
      </c>
      <c r="J11324" t="s">
        <v>8471</v>
      </c>
      <c r="K11324" t="s">
        <v>8472</v>
      </c>
      <c r="L11324" t="str">
        <f t="shared" si="1407"/>
        <v>WEEK 35</v>
      </c>
    </row>
    <row r="11325" spans="1:12" x14ac:dyDescent="0.35">
      <c r="A11325" s="6">
        <v>1</v>
      </c>
      <c r="B11325" s="6" t="s">
        <v>11903</v>
      </c>
      <c r="C11325" s="6" t="s">
        <v>14180</v>
      </c>
      <c r="D11325" s="6" t="str">
        <f t="shared" si="1405"/>
        <v>1-BMOU3130648</v>
      </c>
      <c r="E11325" s="7">
        <f t="shared" si="1406"/>
        <v>45166.84684035879</v>
      </c>
      <c r="F11325" s="8">
        <v>45166.992673692126</v>
      </c>
      <c r="G11325" s="7">
        <f t="shared" si="1408"/>
        <v>45167.03434035879</v>
      </c>
      <c r="H11325" s="2" t="e">
        <f>LOOKUP(2,1/(Sheet1!$D:$D=C11325)/(Sheet1!$E:$E&gt;=E11325)/(Sheet1!$E:$E&lt;=G11325),(Sheet1!$E:$E))</f>
        <v>#N/A</v>
      </c>
      <c r="I11325" t="e">
        <f t="shared" si="1404"/>
        <v>#N/A</v>
      </c>
      <c r="J11325" t="s">
        <v>9649</v>
      </c>
      <c r="K11325" t="s">
        <v>8472</v>
      </c>
      <c r="L11325" t="str">
        <f t="shared" si="1407"/>
        <v>WEEK 35</v>
      </c>
    </row>
    <row r="11326" spans="1:12" x14ac:dyDescent="0.35">
      <c r="A11326" s="6">
        <v>2</v>
      </c>
      <c r="B11326" s="6" t="s">
        <v>12907</v>
      </c>
      <c r="C11326" s="6" t="s">
        <v>12906</v>
      </c>
      <c r="D11326" s="6" t="str">
        <f t="shared" si="1405"/>
        <v>2-CRSU0403363</v>
      </c>
      <c r="E11326" s="7">
        <f t="shared" si="1406"/>
        <v>45166.785942708331</v>
      </c>
      <c r="F11326" s="8">
        <v>45166.931776041667</v>
      </c>
      <c r="G11326" s="7">
        <f t="shared" si="1408"/>
        <v>45166.973442708331</v>
      </c>
      <c r="H11326" s="2">
        <f>LOOKUP(2,1/(Sheet1!$D:$D=C11326)/(Sheet1!$E:$E&gt;=E11326)/(Sheet1!$E:$E&lt;=G11326),(Sheet1!$E:$E))</f>
        <v>45166.93293771991</v>
      </c>
      <c r="I11326" t="str">
        <f t="shared" si="1404"/>
        <v>0:01:40</v>
      </c>
      <c r="J11326" t="s">
        <v>8471</v>
      </c>
      <c r="K11326" t="s">
        <v>8472</v>
      </c>
      <c r="L11326" t="str">
        <f t="shared" si="1407"/>
        <v>WEEK 35</v>
      </c>
    </row>
    <row r="11327" spans="1:12" x14ac:dyDescent="0.35">
      <c r="A11327" s="6">
        <v>1</v>
      </c>
      <c r="B11327" s="6" t="s">
        <v>12393</v>
      </c>
      <c r="C11327" s="6" t="s">
        <v>14636</v>
      </c>
      <c r="D11327" s="6" t="str">
        <f t="shared" si="1405"/>
        <v>1-OOCU7414997</v>
      </c>
      <c r="E11327" s="7">
        <f t="shared" si="1406"/>
        <v>45166.780324733794</v>
      </c>
      <c r="F11327" s="8">
        <v>45166.92615806713</v>
      </c>
      <c r="G11327" s="7">
        <f t="shared" si="1408"/>
        <v>45166.967824733794</v>
      </c>
      <c r="H11327" s="2" t="e">
        <f>LOOKUP(2,1/(Sheet1!$D:$D=C11327)/(Sheet1!$E:$E&gt;=E11327)/(Sheet1!$E:$E&lt;=G11327),(Sheet1!$E:$E))</f>
        <v>#N/A</v>
      </c>
      <c r="I11327" t="e">
        <f t="shared" si="1404"/>
        <v>#N/A</v>
      </c>
      <c r="J11327" t="s">
        <v>9649</v>
      </c>
      <c r="K11327" t="s">
        <v>8472</v>
      </c>
      <c r="L11327" t="str">
        <f t="shared" si="1407"/>
        <v>WEEK 35</v>
      </c>
    </row>
    <row r="11328" spans="1:12" x14ac:dyDescent="0.35">
      <c r="A11328" s="6">
        <v>1</v>
      </c>
      <c r="B11328" s="6" t="s">
        <v>8473</v>
      </c>
      <c r="C11328" s="6" t="s">
        <v>14239</v>
      </c>
      <c r="D11328" s="6" t="str">
        <f t="shared" si="1405"/>
        <v>1-CMAU5586455</v>
      </c>
      <c r="E11328" s="7">
        <f t="shared" si="1406"/>
        <v>45166.778017164346</v>
      </c>
      <c r="F11328" s="8">
        <v>45166.923850497682</v>
      </c>
      <c r="G11328" s="7">
        <f t="shared" si="1408"/>
        <v>45166.965517164346</v>
      </c>
      <c r="H11328" s="2" t="e">
        <f>LOOKUP(2,1/(Sheet1!$D:$D=C11328)/(Sheet1!$E:$E&gt;=E11328)/(Sheet1!$E:$E&lt;=G11328),(Sheet1!$E:$E))</f>
        <v>#N/A</v>
      </c>
      <c r="I11328" t="e">
        <f t="shared" si="1404"/>
        <v>#N/A</v>
      </c>
      <c r="J11328" t="s">
        <v>9649</v>
      </c>
      <c r="K11328" t="s">
        <v>8472</v>
      </c>
      <c r="L11328" t="str">
        <f t="shared" si="1407"/>
        <v>WEEK 35</v>
      </c>
    </row>
    <row r="11329" spans="1:12" x14ac:dyDescent="0.35">
      <c r="A11329" s="6">
        <v>2</v>
      </c>
      <c r="B11329" s="6" t="s">
        <v>13280</v>
      </c>
      <c r="C11329" s="6" t="s">
        <v>14095</v>
      </c>
      <c r="D11329" s="6" t="str">
        <f t="shared" si="1405"/>
        <v>2-WHSU5189043</v>
      </c>
      <c r="E11329" s="7">
        <f t="shared" si="1406"/>
        <v>45166.776908912034</v>
      </c>
      <c r="F11329" s="8">
        <v>45166.92274224537</v>
      </c>
      <c r="G11329" s="7">
        <f t="shared" si="1408"/>
        <v>45166.964408912034</v>
      </c>
      <c r="H11329" s="2">
        <f>LOOKUP(2,1/(Sheet1!$D:$D=C11329)/(Sheet1!$E:$E&gt;=E11329)/(Sheet1!$E:$E&lt;=G11329),(Sheet1!$E:$E))</f>
        <v>45166.923630625002</v>
      </c>
      <c r="I11329" t="str">
        <f t="shared" si="1404"/>
        <v>0:01:17</v>
      </c>
      <c r="J11329" t="s">
        <v>8471</v>
      </c>
      <c r="K11329" t="s">
        <v>8472</v>
      </c>
      <c r="L11329" t="str">
        <f t="shared" si="1407"/>
        <v>WEEK 35</v>
      </c>
    </row>
    <row r="11330" spans="1:12" x14ac:dyDescent="0.35">
      <c r="A11330" s="6">
        <v>2</v>
      </c>
      <c r="B11330" s="6" t="s">
        <v>13509</v>
      </c>
      <c r="C11330" s="6" t="s">
        <v>15808</v>
      </c>
      <c r="D11330" s="6" t="str">
        <f t="shared" si="1405"/>
        <v>2-NYKU5126475</v>
      </c>
      <c r="E11330" s="7">
        <f t="shared" si="1406"/>
        <v>45166.774042673605</v>
      </c>
      <c r="F11330" s="8">
        <v>45166.919876006941</v>
      </c>
      <c r="G11330" s="7">
        <f t="shared" si="1408"/>
        <v>45166.961542673605</v>
      </c>
      <c r="H11330" s="2" t="e">
        <f>LOOKUP(2,1/(Sheet1!$D:$D=C11330)/(Sheet1!$E:$E&gt;=E11330)/(Sheet1!$E:$E&lt;=G11330),(Sheet1!$E:$E))</f>
        <v>#N/A</v>
      </c>
      <c r="I11330" t="e">
        <f t="shared" si="1404"/>
        <v>#N/A</v>
      </c>
      <c r="J11330" t="s">
        <v>9649</v>
      </c>
      <c r="K11330" t="s">
        <v>8472</v>
      </c>
      <c r="L11330" t="str">
        <f t="shared" si="1407"/>
        <v>WEEK 35</v>
      </c>
    </row>
    <row r="11331" spans="1:12" x14ac:dyDescent="0.35">
      <c r="A11331" s="6">
        <v>1</v>
      </c>
      <c r="B11331" s="6" t="s">
        <v>8473</v>
      </c>
      <c r="C11331" s="6" t="s">
        <v>15946</v>
      </c>
      <c r="D11331" s="6" t="str">
        <f t="shared" si="1405"/>
        <v>1-GESU6780188</v>
      </c>
      <c r="E11331" s="7">
        <f t="shared" si="1406"/>
        <v>45166.773104363427</v>
      </c>
      <c r="F11331" s="8">
        <v>45166.918937696762</v>
      </c>
      <c r="G11331" s="7">
        <f t="shared" si="1408"/>
        <v>45166.960604363427</v>
      </c>
      <c r="H11331" s="2" t="e">
        <f>LOOKUP(2,1/(Sheet1!$D:$D=C11331)/(Sheet1!$E:$E&gt;=E11331)/(Sheet1!$E:$E&lt;=G11331),(Sheet1!$E:$E))</f>
        <v>#N/A</v>
      </c>
      <c r="I11331" t="e">
        <f t="shared" si="1404"/>
        <v>#N/A</v>
      </c>
      <c r="J11331" t="s">
        <v>9649</v>
      </c>
      <c r="K11331" t="s">
        <v>8472</v>
      </c>
      <c r="L11331" t="str">
        <f t="shared" si="1407"/>
        <v>WEEK 35</v>
      </c>
    </row>
    <row r="11332" spans="1:12" x14ac:dyDescent="0.35">
      <c r="A11332" s="6">
        <v>2</v>
      </c>
      <c r="B11332" s="6" t="s">
        <v>8473</v>
      </c>
      <c r="C11332" s="6" t="s">
        <v>16113</v>
      </c>
      <c r="D11332" s="6" t="str">
        <f t="shared" si="1405"/>
        <v>2-oolu6785840</v>
      </c>
      <c r="E11332" s="7">
        <f t="shared" si="1406"/>
        <v>45166.751722569439</v>
      </c>
      <c r="F11332" s="8">
        <v>45166.897555902775</v>
      </c>
      <c r="G11332" s="7">
        <f t="shared" si="1408"/>
        <v>45166.939222569439</v>
      </c>
      <c r="H11332" s="2" t="e">
        <f>LOOKUP(2,1/(Sheet1!$D:$D=C11332)/(Sheet1!$E:$E&gt;=E11332)/(Sheet1!$E:$E&lt;=G11332),(Sheet1!$E:$E))</f>
        <v>#N/A</v>
      </c>
      <c r="I11332" t="e">
        <f t="shared" si="1404"/>
        <v>#N/A</v>
      </c>
      <c r="J11332" t="s">
        <v>9649</v>
      </c>
      <c r="K11332" t="s">
        <v>8472</v>
      </c>
      <c r="L11332" t="str">
        <f t="shared" si="1407"/>
        <v>WEEK 35</v>
      </c>
    </row>
    <row r="11333" spans="1:12" x14ac:dyDescent="0.35">
      <c r="A11333" s="6">
        <v>2</v>
      </c>
      <c r="B11333" s="6" t="s">
        <v>8473</v>
      </c>
      <c r="C11333" s="6" t="s">
        <v>16114</v>
      </c>
      <c r="D11333" s="6" t="str">
        <f t="shared" si="1405"/>
        <v>2-cxdu2207678</v>
      </c>
      <c r="E11333" s="7">
        <f t="shared" si="1406"/>
        <v>45166.717755671292</v>
      </c>
      <c r="F11333" s="8">
        <v>45166.863589004628</v>
      </c>
      <c r="G11333" s="7">
        <f t="shared" si="1408"/>
        <v>45166.905255671292</v>
      </c>
      <c r="H11333" s="2">
        <f>LOOKUP(2,1/(Sheet1!$D:$D=C11333)/(Sheet1!$E:$E&gt;=E11333)/(Sheet1!$E:$E&lt;=G11333),(Sheet1!$E:$E))</f>
        <v>45166.865000879632</v>
      </c>
      <c r="I11333" t="str">
        <f t="shared" si="1404"/>
        <v>0:02:02</v>
      </c>
      <c r="J11333" t="s">
        <v>8471</v>
      </c>
      <c r="K11333" t="s">
        <v>8472</v>
      </c>
      <c r="L11333" t="str">
        <f t="shared" si="1407"/>
        <v>WEEK 35</v>
      </c>
    </row>
    <row r="11334" spans="1:12" x14ac:dyDescent="0.35">
      <c r="A11334" s="6">
        <v>1</v>
      </c>
      <c r="B11334" s="6" t="s">
        <v>8473</v>
      </c>
      <c r="C11334" s="6" t="s">
        <v>16115</v>
      </c>
      <c r="D11334" s="6" t="str">
        <f t="shared" si="1405"/>
        <v>1-msku4573876</v>
      </c>
      <c r="E11334" s="7">
        <f t="shared" si="1406"/>
        <v>45166.712931215276</v>
      </c>
      <c r="F11334" s="8">
        <v>45166.858764548611</v>
      </c>
      <c r="G11334" s="7">
        <f t="shared" si="1408"/>
        <v>45166.900431215276</v>
      </c>
      <c r="H11334" s="2" t="e">
        <f>LOOKUP(2,1/(Sheet1!$D:$D=C11334)/(Sheet1!$E:$E&gt;=E11334)/(Sheet1!$E:$E&lt;=G11334),(Sheet1!$E:$E))</f>
        <v>#N/A</v>
      </c>
      <c r="I11334" t="e">
        <f t="shared" si="1404"/>
        <v>#N/A</v>
      </c>
      <c r="J11334" t="s">
        <v>9649</v>
      </c>
      <c r="K11334" t="s">
        <v>8472</v>
      </c>
      <c r="L11334" t="str">
        <f t="shared" si="1407"/>
        <v>WEEK 35</v>
      </c>
    </row>
    <row r="11335" spans="1:12" x14ac:dyDescent="0.35">
      <c r="A11335" s="6">
        <v>2</v>
      </c>
      <c r="B11335" s="6" t="s">
        <v>8473</v>
      </c>
      <c r="C11335" s="6" t="s">
        <v>16116</v>
      </c>
      <c r="D11335" s="6" t="str">
        <f t="shared" si="1405"/>
        <v>2-cxdu1720670</v>
      </c>
      <c r="E11335" s="7">
        <f t="shared" si="1406"/>
        <v>45166.710309722221</v>
      </c>
      <c r="F11335" s="8">
        <v>45166.856143055556</v>
      </c>
      <c r="G11335" s="7">
        <f t="shared" si="1408"/>
        <v>45166.897809722221</v>
      </c>
      <c r="H11335" s="2">
        <f>LOOKUP(2,1/(Sheet1!$D:$D=C11335)/(Sheet1!$E:$E&gt;=E11335)/(Sheet1!$E:$E&lt;=G11335),(Sheet1!$E:$E))</f>
        <v>45166.856975162038</v>
      </c>
      <c r="I11335" t="str">
        <f t="shared" si="1404"/>
        <v>0:01:12</v>
      </c>
      <c r="J11335" t="s">
        <v>8471</v>
      </c>
      <c r="K11335" t="s">
        <v>8472</v>
      </c>
      <c r="L11335" t="str">
        <f t="shared" si="1407"/>
        <v>WEEK 35</v>
      </c>
    </row>
    <row r="11336" spans="1:12" x14ac:dyDescent="0.35">
      <c r="A11336" s="6">
        <v>1</v>
      </c>
      <c r="B11336" s="6" t="s">
        <v>12020</v>
      </c>
      <c r="C11336" s="6" t="s">
        <v>15878</v>
      </c>
      <c r="D11336" s="6" t="str">
        <f t="shared" si="1405"/>
        <v>1-CSLU6090149</v>
      </c>
      <c r="E11336" s="7">
        <f t="shared" si="1406"/>
        <v>45166.703376423611</v>
      </c>
      <c r="F11336" s="8">
        <v>45166.849209756947</v>
      </c>
      <c r="G11336" s="7">
        <f t="shared" si="1408"/>
        <v>45166.890876423611</v>
      </c>
      <c r="H11336" s="2" t="e">
        <f>LOOKUP(2,1/(Sheet1!$D:$D=C11336)/(Sheet1!$E:$E&gt;=E11336)/(Sheet1!$E:$E&lt;=G11336),(Sheet1!$E:$E))</f>
        <v>#N/A</v>
      </c>
      <c r="I11336" t="e">
        <f t="shared" si="1404"/>
        <v>#N/A</v>
      </c>
      <c r="J11336" t="s">
        <v>9649</v>
      </c>
      <c r="K11336" t="s">
        <v>8472</v>
      </c>
      <c r="L11336" t="str">
        <f t="shared" si="1407"/>
        <v>WEEK 35</v>
      </c>
    </row>
    <row r="11337" spans="1:12" x14ac:dyDescent="0.35">
      <c r="A11337" s="6">
        <v>1</v>
      </c>
      <c r="B11337" s="6" t="s">
        <v>12091</v>
      </c>
      <c r="C11337" s="6" t="s">
        <v>15342</v>
      </c>
      <c r="D11337" s="6" t="str">
        <f t="shared" si="1405"/>
        <v>1-SEGU4646549</v>
      </c>
      <c r="E11337" s="7">
        <f t="shared" si="1406"/>
        <v>45166.694843865742</v>
      </c>
      <c r="F11337" s="8">
        <v>45166.840677199078</v>
      </c>
      <c r="G11337" s="7">
        <f t="shared" si="1408"/>
        <v>45166.882343865742</v>
      </c>
      <c r="H11337" s="2" t="e">
        <f>LOOKUP(2,1/(Sheet1!$D:$D=C11337)/(Sheet1!$E:$E&gt;=E11337)/(Sheet1!$E:$E&lt;=G11337),(Sheet1!$E:$E))</f>
        <v>#N/A</v>
      </c>
      <c r="I11337" t="e">
        <f t="shared" si="1404"/>
        <v>#N/A</v>
      </c>
      <c r="J11337" t="s">
        <v>9649</v>
      </c>
      <c r="K11337" t="s">
        <v>8472</v>
      </c>
      <c r="L11337" t="str">
        <f t="shared" si="1407"/>
        <v>WEEK 35</v>
      </c>
    </row>
    <row r="11338" spans="1:12" x14ac:dyDescent="0.35">
      <c r="A11338" s="6">
        <v>1</v>
      </c>
      <c r="B11338" s="6" t="s">
        <v>12267</v>
      </c>
      <c r="C11338" s="6" t="s">
        <v>16117</v>
      </c>
      <c r="D11338" s="6" t="str">
        <f t="shared" si="1405"/>
        <v>1-Mrku2260546</v>
      </c>
      <c r="E11338" s="7">
        <f t="shared" si="1406"/>
        <v>45166.693042974533</v>
      </c>
      <c r="F11338" s="8">
        <v>45166.838876307869</v>
      </c>
      <c r="G11338" s="7">
        <f t="shared" si="1408"/>
        <v>45166.880542974533</v>
      </c>
      <c r="H11338" s="2">
        <f>LOOKUP(2,1/(Sheet1!$D:$D=C11338)/(Sheet1!$E:$E&gt;=E11338)/(Sheet1!$E:$E&lt;=G11338),(Sheet1!$E:$E))</f>
        <v>45166.839597881946</v>
      </c>
      <c r="I11338" t="str">
        <f t="shared" si="1404"/>
        <v>0:01:02</v>
      </c>
      <c r="J11338" t="s">
        <v>8471</v>
      </c>
      <c r="K11338" t="s">
        <v>8472</v>
      </c>
      <c r="L11338" t="str">
        <f t="shared" si="1407"/>
        <v>WEEK 35</v>
      </c>
    </row>
    <row r="11339" spans="1:12" x14ac:dyDescent="0.35">
      <c r="A11339" s="6">
        <v>1</v>
      </c>
      <c r="B11339" s="6" t="s">
        <v>8473</v>
      </c>
      <c r="C11339" s="6" t="s">
        <v>15707</v>
      </c>
      <c r="D11339" s="6" t="str">
        <f t="shared" si="1405"/>
        <v>1-ctpu2755617</v>
      </c>
      <c r="E11339" s="7">
        <f t="shared" si="1406"/>
        <v>45166.689696562498</v>
      </c>
      <c r="F11339" s="8">
        <v>45166.835529895834</v>
      </c>
      <c r="G11339" s="7">
        <f t="shared" si="1408"/>
        <v>45166.877196562498</v>
      </c>
      <c r="H11339" s="2" t="e">
        <f>LOOKUP(2,1/(Sheet1!$D:$D=C11339)/(Sheet1!$E:$E&gt;=E11339)/(Sheet1!$E:$E&lt;=G11339),(Sheet1!$E:$E))</f>
        <v>#N/A</v>
      </c>
      <c r="I11339" t="e">
        <f t="shared" si="1404"/>
        <v>#N/A</v>
      </c>
      <c r="J11339" t="s">
        <v>9649</v>
      </c>
      <c r="K11339" t="s">
        <v>8472</v>
      </c>
      <c r="L11339" t="str">
        <f t="shared" si="1407"/>
        <v>WEEK 35</v>
      </c>
    </row>
    <row r="11340" spans="1:12" x14ac:dyDescent="0.35">
      <c r="A11340" s="6">
        <v>4</v>
      </c>
      <c r="B11340" s="6" t="s">
        <v>15329</v>
      </c>
      <c r="C11340" s="6" t="s">
        <v>12385</v>
      </c>
      <c r="D11340" s="6" t="str">
        <f t="shared" si="1405"/>
        <v>4-OOLU6876560</v>
      </c>
      <c r="E11340" s="7">
        <f t="shared" si="1406"/>
        <v>45166.658042974537</v>
      </c>
      <c r="F11340" s="8">
        <v>45166.803876307873</v>
      </c>
      <c r="G11340" s="7">
        <f t="shared" si="1408"/>
        <v>45166.845542974537</v>
      </c>
      <c r="H11340" s="2" t="e">
        <f>LOOKUP(2,1/(Sheet1!$D:$D=C11340)/(Sheet1!$E:$E&gt;=E11340)/(Sheet1!$E:$E&lt;=G11340),(Sheet1!$E:$E))</f>
        <v>#N/A</v>
      </c>
      <c r="I11340" t="e">
        <f t="shared" si="1404"/>
        <v>#N/A</v>
      </c>
      <c r="J11340" t="s">
        <v>9649</v>
      </c>
      <c r="K11340" t="s">
        <v>8472</v>
      </c>
      <c r="L11340" t="str">
        <f t="shared" si="1407"/>
        <v>WEEK 35</v>
      </c>
    </row>
    <row r="11341" spans="1:12" x14ac:dyDescent="0.35">
      <c r="A11341" s="6">
        <v>4</v>
      </c>
      <c r="B11341" s="6" t="s">
        <v>15457</v>
      </c>
      <c r="C11341" s="6" t="s">
        <v>13910</v>
      </c>
      <c r="D11341" s="6" t="str">
        <f t="shared" si="1405"/>
        <v>4-TGBU4950624</v>
      </c>
      <c r="E11341" s="7">
        <f t="shared" si="1406"/>
        <v>45166.611045717589</v>
      </c>
      <c r="F11341" s="8">
        <v>45166.756879050925</v>
      </c>
      <c r="G11341" s="7">
        <f t="shared" si="1408"/>
        <v>45166.798545717589</v>
      </c>
      <c r="H11341" s="2">
        <f>LOOKUP(2,1/(Sheet1!$D:$D=C11341)/(Sheet1!$E:$E&gt;=E11341)/(Sheet1!$E:$E&lt;=G11341),(Sheet1!$E:$E))</f>
        <v>45166.75811480324</v>
      </c>
      <c r="I11341" t="str">
        <f t="shared" si="1404"/>
        <v>0:01:47</v>
      </c>
      <c r="J11341" t="s">
        <v>8471</v>
      </c>
      <c r="K11341" t="s">
        <v>8472</v>
      </c>
      <c r="L11341" t="str">
        <f t="shared" si="1407"/>
        <v>WEEK 35</v>
      </c>
    </row>
    <row r="11342" spans="1:12" x14ac:dyDescent="0.35">
      <c r="A11342" s="6">
        <v>4</v>
      </c>
      <c r="B11342" s="6" t="s">
        <v>8473</v>
      </c>
      <c r="C11342" s="6" t="s">
        <v>16118</v>
      </c>
      <c r="D11342" s="6" t="str">
        <f t="shared" si="1405"/>
        <v>4-oolu1888629</v>
      </c>
      <c r="E11342" s="7">
        <f t="shared" si="1406"/>
        <v>45166.605972141202</v>
      </c>
      <c r="F11342" s="8">
        <v>45166.751805474538</v>
      </c>
      <c r="G11342" s="7">
        <f t="shared" si="1408"/>
        <v>45166.793472141202</v>
      </c>
      <c r="H11342" s="2" t="e">
        <f>LOOKUP(2,1/(Sheet1!$D:$D=C11342)/(Sheet1!$E:$E&gt;=E11342)/(Sheet1!$E:$E&lt;=G11342),(Sheet1!$E:$E))</f>
        <v>#N/A</v>
      </c>
      <c r="I11342" t="e">
        <f t="shared" si="1404"/>
        <v>#N/A</v>
      </c>
      <c r="J11342" t="s">
        <v>9649</v>
      </c>
      <c r="K11342" t="s">
        <v>8472</v>
      </c>
      <c r="L11342" t="str">
        <f t="shared" si="1407"/>
        <v>WEEK 35</v>
      </c>
    </row>
    <row r="11343" spans="1:12" x14ac:dyDescent="0.35">
      <c r="A11343" s="6">
        <v>4</v>
      </c>
      <c r="B11343" s="6" t="s">
        <v>15308</v>
      </c>
      <c r="C11343" s="6" t="s">
        <v>12378</v>
      </c>
      <c r="D11343" s="6" t="str">
        <f t="shared" si="1405"/>
        <v>4-OOLU1410901</v>
      </c>
      <c r="E11343" s="7">
        <f t="shared" si="1406"/>
        <v>45166.595106909721</v>
      </c>
      <c r="F11343" s="8">
        <v>45166.740940243057</v>
      </c>
      <c r="G11343" s="7">
        <f t="shared" si="1408"/>
        <v>45166.782606909721</v>
      </c>
      <c r="H11343" s="2" t="e">
        <f>LOOKUP(2,1/(Sheet1!$D:$D=C11343)/(Sheet1!$E:$E&gt;=E11343)/(Sheet1!$E:$E&lt;=G11343),(Sheet1!$E:$E))</f>
        <v>#N/A</v>
      </c>
      <c r="I11343" t="e">
        <f t="shared" si="1404"/>
        <v>#N/A</v>
      </c>
      <c r="J11343" t="s">
        <v>9649</v>
      </c>
      <c r="K11343" t="s">
        <v>8472</v>
      </c>
      <c r="L11343" t="str">
        <f t="shared" si="1407"/>
        <v>WEEK 35</v>
      </c>
    </row>
    <row r="11344" spans="1:12" x14ac:dyDescent="0.35">
      <c r="A11344" s="6">
        <v>4</v>
      </c>
      <c r="B11344" s="6" t="s">
        <v>15541</v>
      </c>
      <c r="C11344" s="6" t="s">
        <v>16119</v>
      </c>
      <c r="D11344" s="6" t="str">
        <f t="shared" si="1405"/>
        <v>4-Zcsu6913028</v>
      </c>
      <c r="E11344" s="7">
        <f t="shared" si="1406"/>
        <v>45166.588236655087</v>
      </c>
      <c r="F11344" s="8">
        <v>45166.734069988423</v>
      </c>
      <c r="G11344" s="7">
        <f t="shared" si="1408"/>
        <v>45166.775736655087</v>
      </c>
      <c r="H11344" s="2" t="e">
        <f>LOOKUP(2,1/(Sheet1!$D:$D=C11344)/(Sheet1!$E:$E&gt;=E11344)/(Sheet1!$E:$E&lt;=G11344),(Sheet1!$E:$E))</f>
        <v>#N/A</v>
      </c>
      <c r="I11344" t="e">
        <f t="shared" si="1404"/>
        <v>#N/A</v>
      </c>
      <c r="J11344" t="s">
        <v>9649</v>
      </c>
      <c r="K11344" t="s">
        <v>8472</v>
      </c>
      <c r="L11344" t="str">
        <f t="shared" si="1407"/>
        <v>WEEK 35</v>
      </c>
    </row>
    <row r="11345" spans="1:12" x14ac:dyDescent="0.35">
      <c r="A11345" s="6">
        <v>3</v>
      </c>
      <c r="B11345" s="6" t="s">
        <v>14409</v>
      </c>
      <c r="C11345" s="6" t="s">
        <v>12126</v>
      </c>
      <c r="D11345" s="6" t="str">
        <f t="shared" si="1405"/>
        <v>3-FCIU5105431</v>
      </c>
      <c r="E11345" s="7">
        <f t="shared" si="1406"/>
        <v>45166.587917627316</v>
      </c>
      <c r="F11345" s="8">
        <v>45166.733750960651</v>
      </c>
      <c r="G11345" s="7">
        <f t="shared" si="1408"/>
        <v>45166.775417627316</v>
      </c>
      <c r="H11345" s="2" t="e">
        <f>LOOKUP(2,1/(Sheet1!$D:$D=C11345)/(Sheet1!$E:$E&gt;=E11345)/(Sheet1!$E:$E&lt;=G11345),(Sheet1!$E:$E))</f>
        <v>#N/A</v>
      </c>
      <c r="I11345" t="e">
        <f t="shared" si="1404"/>
        <v>#N/A</v>
      </c>
      <c r="J11345" t="s">
        <v>9649</v>
      </c>
      <c r="K11345" t="s">
        <v>8472</v>
      </c>
      <c r="L11345" t="str">
        <f t="shared" si="1407"/>
        <v>WEEK 35</v>
      </c>
    </row>
    <row r="11346" spans="1:12" x14ac:dyDescent="0.35">
      <c r="A11346" s="6">
        <v>4</v>
      </c>
      <c r="B11346" s="6" t="s">
        <v>14921</v>
      </c>
      <c r="C11346" s="6" t="s">
        <v>15548</v>
      </c>
      <c r="D11346" s="6" t="str">
        <f t="shared" si="1405"/>
        <v>4-ZIMU1285150</v>
      </c>
      <c r="E11346" s="7">
        <f t="shared" si="1406"/>
        <v>45166.556143321759</v>
      </c>
      <c r="F11346" s="8">
        <v>45166.701976655095</v>
      </c>
      <c r="G11346" s="7">
        <f t="shared" si="1408"/>
        <v>45166.743643321759</v>
      </c>
      <c r="H11346" s="2">
        <f>LOOKUP(2,1/(Sheet1!$D:$D=C11346)/(Sheet1!$E:$E&gt;=E11346)/(Sheet1!$E:$E&lt;=G11346),(Sheet1!$E:$E))</f>
        <v>45166.703229629631</v>
      </c>
      <c r="I11346" t="str">
        <f t="shared" si="1404"/>
        <v>0:01:48</v>
      </c>
      <c r="J11346" t="s">
        <v>8471</v>
      </c>
      <c r="K11346" t="s">
        <v>8472</v>
      </c>
      <c r="L11346" t="str">
        <f t="shared" si="1407"/>
        <v>WEEK 35</v>
      </c>
    </row>
    <row r="11347" spans="1:12" x14ac:dyDescent="0.35">
      <c r="A11347" s="6">
        <v>1</v>
      </c>
      <c r="B11347" s="6" t="s">
        <v>8473</v>
      </c>
      <c r="C11347" s="6" t="s">
        <v>15928</v>
      </c>
      <c r="D11347" s="6" t="str">
        <f t="shared" si="1405"/>
        <v>1-WHSU9000986</v>
      </c>
      <c r="E11347" s="7">
        <f t="shared" si="1406"/>
        <v>45166.522419710644</v>
      </c>
      <c r="F11347" s="8">
        <v>45166.668253043979</v>
      </c>
      <c r="G11347" s="7">
        <f t="shared" si="1408"/>
        <v>45166.709919710644</v>
      </c>
      <c r="H11347" s="2" t="e">
        <f>LOOKUP(2,1/(Sheet1!$D:$D=C11347)/(Sheet1!$E:$E&gt;=E11347)/(Sheet1!$E:$E&lt;=G11347),(Sheet1!$E:$E))</f>
        <v>#N/A</v>
      </c>
      <c r="I11347" t="e">
        <f t="shared" si="1404"/>
        <v>#N/A</v>
      </c>
      <c r="J11347" t="s">
        <v>9649</v>
      </c>
      <c r="K11347" t="s">
        <v>8472</v>
      </c>
      <c r="L11347" t="str">
        <f t="shared" si="1407"/>
        <v>WEEK 35</v>
      </c>
    </row>
    <row r="11348" spans="1:12" x14ac:dyDescent="0.35">
      <c r="A11348" s="6">
        <v>2</v>
      </c>
      <c r="B11348" s="6" t="s">
        <v>13252</v>
      </c>
      <c r="C11348" s="6" t="s">
        <v>13252</v>
      </c>
      <c r="D11348" s="6" t="str">
        <f t="shared" si="1405"/>
        <v>2-HALU5685480</v>
      </c>
      <c r="E11348" s="7">
        <f t="shared" si="1406"/>
        <v>45166.50193082176</v>
      </c>
      <c r="F11348" s="8">
        <v>45166.647764155096</v>
      </c>
      <c r="G11348" s="7">
        <f t="shared" si="1408"/>
        <v>45166.68943082176</v>
      </c>
      <c r="H11348" s="2">
        <f>LOOKUP(2,1/(Sheet1!$D:$D=C11348)/(Sheet1!$E:$E&gt;=E11348)/(Sheet1!$E:$E&lt;=G11348),(Sheet1!$E:$E))</f>
        <v>45166.648918263891</v>
      </c>
      <c r="I11348" t="str">
        <f t="shared" si="1404"/>
        <v>0:01:40</v>
      </c>
      <c r="J11348" t="s">
        <v>8471</v>
      </c>
      <c r="K11348" t="s">
        <v>8472</v>
      </c>
      <c r="L11348" t="str">
        <f t="shared" si="1407"/>
        <v>WEEK 35</v>
      </c>
    </row>
    <row r="11349" spans="1:12" x14ac:dyDescent="0.35">
      <c r="A11349" s="6">
        <v>2</v>
      </c>
      <c r="B11349" s="6" t="s">
        <v>8473</v>
      </c>
      <c r="C11349" s="6" t="s">
        <v>12767</v>
      </c>
      <c r="D11349" s="6" t="str">
        <f t="shared" si="1405"/>
        <v>2-CAIU5867233</v>
      </c>
      <c r="E11349" s="7">
        <f t="shared" si="1406"/>
        <v>45166.452499502309</v>
      </c>
      <c r="F11349" s="8">
        <v>45166.598332835645</v>
      </c>
      <c r="G11349" s="7">
        <f t="shared" si="1408"/>
        <v>45166.639999502309</v>
      </c>
      <c r="H11349" s="2">
        <f>LOOKUP(2,1/(Sheet1!$D:$D=C11349)/(Sheet1!$E:$E&gt;=E11349)/(Sheet1!$E:$E&lt;=G11349),(Sheet1!$E:$E))</f>
        <v>45166.599341863424</v>
      </c>
      <c r="I11349" t="str">
        <f t="shared" si="1404"/>
        <v>0:01:27</v>
      </c>
      <c r="J11349" t="s">
        <v>8471</v>
      </c>
      <c r="K11349" t="s">
        <v>8472</v>
      </c>
      <c r="L11349" t="str">
        <f t="shared" si="1407"/>
        <v>WEEK 35</v>
      </c>
    </row>
    <row r="11350" spans="1:12" x14ac:dyDescent="0.35">
      <c r="A11350" s="6">
        <v>1</v>
      </c>
      <c r="B11350" s="6" t="s">
        <v>12446</v>
      </c>
      <c r="C11350" s="6" t="s">
        <v>12446</v>
      </c>
      <c r="D11350" s="6" t="str">
        <f t="shared" si="1405"/>
        <v>1-SKHU9312889</v>
      </c>
      <c r="E11350" s="7">
        <f t="shared" si="1406"/>
        <v>45166.385328738426</v>
      </c>
      <c r="F11350" s="8">
        <v>45166.531162071762</v>
      </c>
      <c r="G11350" s="7">
        <f t="shared" si="1408"/>
        <v>45166.572828738426</v>
      </c>
      <c r="H11350" s="2">
        <f>LOOKUP(2,1/(Sheet1!$D:$D=C11350)/(Sheet1!$E:$E&gt;=E11350)/(Sheet1!$E:$E&lt;=G11350),(Sheet1!$E:$E))</f>
        <v>45166.53244077546</v>
      </c>
      <c r="I11350" t="str">
        <f t="shared" si="1404"/>
        <v>0:01:50</v>
      </c>
      <c r="J11350" t="s">
        <v>8471</v>
      </c>
      <c r="K11350" t="s">
        <v>8472</v>
      </c>
      <c r="L11350" t="str">
        <f t="shared" si="1407"/>
        <v>WEEK 35</v>
      </c>
    </row>
    <row r="11351" spans="1:12" x14ac:dyDescent="0.35">
      <c r="A11351" s="6">
        <v>2</v>
      </c>
      <c r="B11351" s="6" t="s">
        <v>8473</v>
      </c>
      <c r="C11351" s="6" t="s">
        <v>13157</v>
      </c>
      <c r="D11351" s="6" t="str">
        <f t="shared" si="1405"/>
        <v>2-FCIU7318863</v>
      </c>
      <c r="E11351" s="7">
        <f t="shared" si="1406"/>
        <v>45166.384064849532</v>
      </c>
      <c r="F11351" s="8">
        <v>45166.529898182867</v>
      </c>
      <c r="G11351" s="7">
        <f t="shared" si="1408"/>
        <v>45166.571564849532</v>
      </c>
      <c r="H11351" s="2">
        <f>LOOKUP(2,1/(Sheet1!$D:$D=C11351)/(Sheet1!$E:$E&gt;=E11351)/(Sheet1!$E:$E&lt;=G11351),(Sheet1!$E:$E))</f>
        <v>45166.529859259259</v>
      </c>
      <c r="I11351" t="str">
        <f t="shared" si="1404"/>
        <v>+0:00:03</v>
      </c>
      <c r="J11351" t="s">
        <v>8471</v>
      </c>
      <c r="K11351" t="s">
        <v>8472</v>
      </c>
      <c r="L11351" t="str">
        <f t="shared" si="1407"/>
        <v>WEEK 35</v>
      </c>
    </row>
    <row r="11352" spans="1:12" x14ac:dyDescent="0.35">
      <c r="A11352" s="6">
        <v>4</v>
      </c>
      <c r="B11352" s="6" t="s">
        <v>8473</v>
      </c>
      <c r="C11352" s="6" t="s">
        <v>13988</v>
      </c>
      <c r="D11352" s="6" t="str">
        <f t="shared" si="1405"/>
        <v>4-TRHU2494025</v>
      </c>
      <c r="E11352" s="7">
        <f t="shared" si="1406"/>
        <v>45166.309142743055</v>
      </c>
      <c r="F11352" s="8">
        <v>45166.454976076391</v>
      </c>
      <c r="G11352" s="7">
        <f t="shared" si="1408"/>
        <v>45166.496642743055</v>
      </c>
      <c r="H11352" s="2" t="e">
        <f>LOOKUP(2,1/(Sheet1!$D:$D=C11352)/(Sheet1!$E:$E&gt;=E11352)/(Sheet1!$E:$E&lt;=G11352),(Sheet1!$E:$E))</f>
        <v>#N/A</v>
      </c>
      <c r="I11352" t="e">
        <f t="shared" ref="I11352:I11411" si="1409">IF(H11352-F11352&gt;0, TEXT(ABS(H11352-F11352),"h:mm:ss"), "+"&amp;TEXT(ABS(F11352-H11352),"h:mm:ss"))</f>
        <v>#N/A</v>
      </c>
      <c r="J11352" t="s">
        <v>9649</v>
      </c>
      <c r="K11352" t="s">
        <v>8472</v>
      </c>
      <c r="L11352" t="str">
        <f t="shared" si="1407"/>
        <v>WEEK 35</v>
      </c>
    </row>
    <row r="11353" spans="1:12" x14ac:dyDescent="0.35">
      <c r="A11353" s="6">
        <v>3</v>
      </c>
      <c r="B11353" s="6" t="s">
        <v>14724</v>
      </c>
      <c r="C11353" s="6" t="s">
        <v>13745</v>
      </c>
      <c r="D11353" s="6" t="str">
        <f t="shared" si="1405"/>
        <v>3-SUDU6534661</v>
      </c>
      <c r="E11353" s="7">
        <f t="shared" si="1406"/>
        <v>45166.279748414352</v>
      </c>
      <c r="F11353" s="8">
        <v>45166.425581747688</v>
      </c>
      <c r="G11353" s="7">
        <f t="shared" si="1408"/>
        <v>45166.467248414352</v>
      </c>
      <c r="H11353" s="2">
        <f>LOOKUP(2,1/(Sheet1!$D:$D=C11353)/(Sheet1!$E:$E&gt;=E11353)/(Sheet1!$E:$E&lt;=G11353),(Sheet1!$E:$E))</f>
        <v>45166.426769664351</v>
      </c>
      <c r="I11353" t="str">
        <f t="shared" si="1409"/>
        <v>0:01:43</v>
      </c>
      <c r="J11353" t="s">
        <v>8471</v>
      </c>
      <c r="K11353" t="s">
        <v>8472</v>
      </c>
      <c r="L11353" t="str">
        <f t="shared" si="1407"/>
        <v>WEEK 35</v>
      </c>
    </row>
    <row r="11354" spans="1:12" x14ac:dyDescent="0.35">
      <c r="A11354" s="6">
        <v>2</v>
      </c>
      <c r="B11354" s="6" t="s">
        <v>8473</v>
      </c>
      <c r="C11354" s="6" t="s">
        <v>14878</v>
      </c>
      <c r="D11354" s="6" t="str">
        <f t="shared" si="1405"/>
        <v>2-TRHU8750947</v>
      </c>
      <c r="E11354" s="7">
        <f t="shared" si="1406"/>
        <v>45166.188198576383</v>
      </c>
      <c r="F11354" s="8">
        <v>45166.334031909719</v>
      </c>
      <c r="G11354" s="7">
        <f t="shared" si="1408"/>
        <v>45166.375698576383</v>
      </c>
      <c r="H11354" s="2" t="e">
        <f>LOOKUP(2,1/(Sheet1!$D:$D=C11354)/(Sheet1!$E:$E&gt;=E11354)/(Sheet1!$E:$E&lt;=G11354),(Sheet1!$E:$E))</f>
        <v>#N/A</v>
      </c>
      <c r="I11354" t="e">
        <f t="shared" si="1409"/>
        <v>#N/A</v>
      </c>
      <c r="J11354" t="s">
        <v>9649</v>
      </c>
      <c r="K11354" t="s">
        <v>8472</v>
      </c>
      <c r="L11354" t="str">
        <f t="shared" si="1407"/>
        <v>WEEK 35</v>
      </c>
    </row>
    <row r="11355" spans="1:12" x14ac:dyDescent="0.35">
      <c r="A11355" s="6">
        <v>1</v>
      </c>
      <c r="B11355" s="6" t="s">
        <v>8473</v>
      </c>
      <c r="C11355" s="6" t="s">
        <v>14217</v>
      </c>
      <c r="D11355" s="6" t="str">
        <f t="shared" si="1405"/>
        <v>1-CCLU3467027</v>
      </c>
      <c r="E11355" s="7">
        <f t="shared" si="1406"/>
        <v>45166.184793668981</v>
      </c>
      <c r="F11355" s="8">
        <v>45166.330627002317</v>
      </c>
      <c r="G11355" s="7">
        <f t="shared" si="1408"/>
        <v>45166.372293668981</v>
      </c>
      <c r="H11355" s="2" t="e">
        <f>LOOKUP(2,1/(Sheet1!$D:$D=C11355)/(Sheet1!$E:$E&gt;=E11355)/(Sheet1!$E:$E&lt;=G11355),(Sheet1!$E:$E))</f>
        <v>#N/A</v>
      </c>
      <c r="I11355" t="e">
        <f t="shared" si="1409"/>
        <v>#N/A</v>
      </c>
      <c r="J11355" t="s">
        <v>9649</v>
      </c>
      <c r="K11355" t="s">
        <v>8472</v>
      </c>
      <c r="L11355" t="str">
        <f t="shared" si="1407"/>
        <v>WEEK 35</v>
      </c>
    </row>
    <row r="11356" spans="1:12" x14ac:dyDescent="0.35">
      <c r="A11356" s="6">
        <v>4</v>
      </c>
      <c r="B11356" s="6" t="s">
        <v>8473</v>
      </c>
      <c r="C11356" s="6" t="s">
        <v>12494</v>
      </c>
      <c r="D11356" s="6" t="str">
        <f t="shared" si="1405"/>
        <v>4-TCLU4242783</v>
      </c>
      <c r="E11356" s="7">
        <f t="shared" si="1406"/>
        <v>45166.179104629628</v>
      </c>
      <c r="F11356" s="8">
        <v>45166.324937962963</v>
      </c>
      <c r="G11356" s="7">
        <f t="shared" si="1408"/>
        <v>45166.366604629628</v>
      </c>
      <c r="H11356" s="2" t="e">
        <f>LOOKUP(2,1/(Sheet1!$D:$D=C11356)/(Sheet1!$E:$E&gt;=E11356)/(Sheet1!$E:$E&lt;=G11356),(Sheet1!$E:$E))</f>
        <v>#N/A</v>
      </c>
      <c r="I11356" t="e">
        <f t="shared" si="1409"/>
        <v>#N/A</v>
      </c>
      <c r="J11356" t="s">
        <v>9649</v>
      </c>
      <c r="K11356" t="s">
        <v>8472</v>
      </c>
      <c r="L11356" t="str">
        <f t="shared" si="1407"/>
        <v>WEEK 35</v>
      </c>
    </row>
    <row r="11357" spans="1:12" x14ac:dyDescent="0.35">
      <c r="A11357" s="6">
        <v>3</v>
      </c>
      <c r="B11357" s="6" t="s">
        <v>8473</v>
      </c>
      <c r="C11357" s="6" t="s">
        <v>12495</v>
      </c>
      <c r="D11357" s="6" t="str">
        <f t="shared" si="1405"/>
        <v>3-TCLU4246222</v>
      </c>
      <c r="E11357" s="7">
        <f t="shared" si="1406"/>
        <v>45166.177727812501</v>
      </c>
      <c r="F11357" s="8">
        <v>45166.323561145837</v>
      </c>
      <c r="G11357" s="7">
        <f t="shared" si="1408"/>
        <v>45166.365227812501</v>
      </c>
      <c r="H11357" s="2" t="e">
        <f>LOOKUP(2,1/(Sheet1!$D:$D=C11357)/(Sheet1!$E:$E&gt;=E11357)/(Sheet1!$E:$E&lt;=G11357),(Sheet1!$E:$E))</f>
        <v>#N/A</v>
      </c>
      <c r="I11357" t="e">
        <f t="shared" si="1409"/>
        <v>#N/A</v>
      </c>
      <c r="J11357" t="s">
        <v>9649</v>
      </c>
      <c r="K11357" t="s">
        <v>8472</v>
      </c>
      <c r="L11357" t="str">
        <f t="shared" si="1407"/>
        <v>WEEK 35</v>
      </c>
    </row>
    <row r="11358" spans="1:12" x14ac:dyDescent="0.35">
      <c r="A11358" s="6">
        <v>3</v>
      </c>
      <c r="B11358" s="6" t="s">
        <v>8473</v>
      </c>
      <c r="C11358" s="6" t="s">
        <v>13655</v>
      </c>
      <c r="D11358" s="6" t="str">
        <f t="shared" si="1405"/>
        <v>3-SEGU5949914</v>
      </c>
      <c r="E11358" s="7">
        <f t="shared" si="1406"/>
        <v>45166.176206944445</v>
      </c>
      <c r="F11358" s="8">
        <v>45166.322040277781</v>
      </c>
      <c r="G11358" s="7">
        <f t="shared" si="1408"/>
        <v>45166.363706944445</v>
      </c>
      <c r="H11358" s="2" t="e">
        <f>LOOKUP(2,1/(Sheet1!$D:$D=C11358)/(Sheet1!$E:$E&gt;=E11358)/(Sheet1!$E:$E&lt;=G11358),(Sheet1!$E:$E))</f>
        <v>#N/A</v>
      </c>
      <c r="I11358" t="e">
        <f t="shared" si="1409"/>
        <v>#N/A</v>
      </c>
      <c r="J11358" t="s">
        <v>9649</v>
      </c>
      <c r="K11358" t="s">
        <v>8472</v>
      </c>
      <c r="L11358" t="str">
        <f t="shared" si="1407"/>
        <v>WEEK 35</v>
      </c>
    </row>
    <row r="11359" spans="1:12" x14ac:dyDescent="0.35">
      <c r="A11359" s="6">
        <v>3</v>
      </c>
      <c r="B11359" s="6" t="s">
        <v>8473</v>
      </c>
      <c r="C11359" s="6" t="s">
        <v>16120</v>
      </c>
      <c r="D11359" s="6" t="str">
        <f t="shared" si="1405"/>
        <v>3-GIPU4388488</v>
      </c>
      <c r="E11359" s="7">
        <f t="shared" si="1406"/>
        <v>45166.174410104162</v>
      </c>
      <c r="F11359" s="8">
        <v>45166.320243437498</v>
      </c>
      <c r="G11359" s="7">
        <f t="shared" si="1408"/>
        <v>45166.361910104162</v>
      </c>
      <c r="H11359" s="2" t="e">
        <f>LOOKUP(2,1/(Sheet1!$D:$D=C11359)/(Sheet1!$E:$E&gt;=E11359)/(Sheet1!$E:$E&lt;=G11359),(Sheet1!$E:$E))</f>
        <v>#N/A</v>
      </c>
      <c r="I11359" t="e">
        <f t="shared" si="1409"/>
        <v>#N/A</v>
      </c>
      <c r="J11359" t="s">
        <v>9649</v>
      </c>
      <c r="K11359" t="s">
        <v>8472</v>
      </c>
      <c r="L11359" t="str">
        <f t="shared" si="1407"/>
        <v>WEEK 35</v>
      </c>
    </row>
    <row r="11360" spans="1:12" x14ac:dyDescent="0.35">
      <c r="A11360" s="6">
        <v>3</v>
      </c>
      <c r="B11360" s="6" t="s">
        <v>8473</v>
      </c>
      <c r="C11360" s="6" t="s">
        <v>13788</v>
      </c>
      <c r="D11360" s="6" t="str">
        <f t="shared" si="1405"/>
        <v>3-TCLU2643128</v>
      </c>
      <c r="E11360" s="7">
        <f t="shared" si="1406"/>
        <v>45166.171744479165</v>
      </c>
      <c r="F11360" s="8">
        <v>45166.317577812501</v>
      </c>
      <c r="G11360" s="7">
        <f t="shared" si="1408"/>
        <v>45166.359244479165</v>
      </c>
      <c r="H11360" s="2" t="e">
        <f>LOOKUP(2,1/(Sheet1!$D:$D=C11360)/(Sheet1!$E:$E&gt;=E11360)/(Sheet1!$E:$E&lt;=G11360),(Sheet1!$E:$E))</f>
        <v>#N/A</v>
      </c>
      <c r="I11360" t="e">
        <f t="shared" si="1409"/>
        <v>#N/A</v>
      </c>
      <c r="J11360" t="s">
        <v>9649</v>
      </c>
      <c r="K11360" t="s">
        <v>8472</v>
      </c>
      <c r="L11360" t="str">
        <f t="shared" si="1407"/>
        <v>WEEK 35</v>
      </c>
    </row>
    <row r="11361" spans="1:12" x14ac:dyDescent="0.35">
      <c r="A11361" s="6">
        <v>3</v>
      </c>
      <c r="B11361" s="6" t="s">
        <v>8473</v>
      </c>
      <c r="C11361" s="6" t="s">
        <v>13737</v>
      </c>
      <c r="D11361" s="6" t="str">
        <f t="shared" ref="D11361:D11411" si="1410">A11361&amp;"-"&amp;C11361</f>
        <v>3-SKLU1959100</v>
      </c>
      <c r="E11361" s="7">
        <f t="shared" ref="E11361:E11411" si="1411">F11361-TIMEVALUE("03:30:00")</f>
        <v>45166.168718171291</v>
      </c>
      <c r="F11361" s="8">
        <v>45166.314551504627</v>
      </c>
      <c r="G11361" s="7">
        <f t="shared" si="1408"/>
        <v>45166.356218171291</v>
      </c>
      <c r="H11361" s="2" t="e">
        <f>LOOKUP(2,1/(Sheet1!$D:$D=C11361)/(Sheet1!$E:$E&gt;=E11361)/(Sheet1!$E:$E&lt;=G11361),(Sheet1!$E:$E))</f>
        <v>#N/A</v>
      </c>
      <c r="I11361" t="e">
        <f t="shared" si="1409"/>
        <v>#N/A</v>
      </c>
      <c r="J11361" t="s">
        <v>9649</v>
      </c>
      <c r="K11361" t="s">
        <v>8472</v>
      </c>
      <c r="L11361" t="str">
        <f t="shared" si="1407"/>
        <v>WEEK 35</v>
      </c>
    </row>
    <row r="11362" spans="1:12" x14ac:dyDescent="0.35">
      <c r="A11362" s="6">
        <v>4</v>
      </c>
      <c r="B11362" s="6" t="s">
        <v>8473</v>
      </c>
      <c r="C11362" s="6" t="s">
        <v>13733</v>
      </c>
      <c r="D11362" s="6" t="str">
        <f t="shared" si="1410"/>
        <v>4-SKLU1332510</v>
      </c>
      <c r="E11362" s="7">
        <f t="shared" si="1411"/>
        <v>45166.167973958334</v>
      </c>
      <c r="F11362" s="8">
        <v>45166.31380729167</v>
      </c>
      <c r="G11362" s="7">
        <f t="shared" si="1408"/>
        <v>45166.355473958334</v>
      </c>
      <c r="H11362" s="2" t="e">
        <f>LOOKUP(2,1/(Sheet1!$D:$D=C11362)/(Sheet1!$E:$E&gt;=E11362)/(Sheet1!$E:$E&lt;=G11362),(Sheet1!$E:$E))</f>
        <v>#N/A</v>
      </c>
      <c r="I11362" t="e">
        <f t="shared" si="1409"/>
        <v>#N/A</v>
      </c>
      <c r="J11362" t="s">
        <v>9649</v>
      </c>
      <c r="K11362" t="s">
        <v>8472</v>
      </c>
      <c r="L11362" t="str">
        <f t="shared" si="1407"/>
        <v>WEEK 35</v>
      </c>
    </row>
    <row r="11363" spans="1:12" x14ac:dyDescent="0.35">
      <c r="A11363" s="6">
        <v>3</v>
      </c>
      <c r="B11363" s="6" t="s">
        <v>8473</v>
      </c>
      <c r="C11363" s="6" t="s">
        <v>13246</v>
      </c>
      <c r="D11363" s="6" t="str">
        <f t="shared" si="1410"/>
        <v>3-HALU2106944</v>
      </c>
      <c r="E11363" s="7">
        <f t="shared" si="1411"/>
        <v>45166.167040393513</v>
      </c>
      <c r="F11363" s="8">
        <v>45166.312873726849</v>
      </c>
      <c r="G11363" s="7">
        <f t="shared" si="1408"/>
        <v>45166.354540393513</v>
      </c>
      <c r="H11363" s="2" t="e">
        <f>LOOKUP(2,1/(Sheet1!$D:$D=C11363)/(Sheet1!$E:$E&gt;=E11363)/(Sheet1!$E:$E&lt;=G11363),(Sheet1!$E:$E))</f>
        <v>#N/A</v>
      </c>
      <c r="I11363" t="e">
        <f t="shared" si="1409"/>
        <v>#N/A</v>
      </c>
      <c r="J11363" t="s">
        <v>9649</v>
      </c>
      <c r="K11363" t="s">
        <v>8472</v>
      </c>
      <c r="L11363" t="str">
        <f t="shared" ref="L11363:L11426" si="1412">CONCATENATE("WEEK ",WEEKNUM(F11363,21))</f>
        <v>WEEK 35</v>
      </c>
    </row>
    <row r="11364" spans="1:12" x14ac:dyDescent="0.35">
      <c r="A11364" s="6">
        <v>4</v>
      </c>
      <c r="B11364" s="6" t="s">
        <v>8473</v>
      </c>
      <c r="C11364" s="6" t="s">
        <v>13738</v>
      </c>
      <c r="D11364" s="6" t="str">
        <f t="shared" si="1410"/>
        <v>4-SKLU2039317</v>
      </c>
      <c r="E11364" s="7">
        <f t="shared" si="1411"/>
        <v>45166.165601041663</v>
      </c>
      <c r="F11364" s="8">
        <v>45166.311434374998</v>
      </c>
      <c r="G11364" s="7">
        <f t="shared" si="1408"/>
        <v>45166.353101041663</v>
      </c>
      <c r="H11364" s="2" t="e">
        <f>LOOKUP(2,1/(Sheet1!$D:$D=C11364)/(Sheet1!$E:$E&gt;=E11364)/(Sheet1!$E:$E&lt;=G11364),(Sheet1!$E:$E))</f>
        <v>#N/A</v>
      </c>
      <c r="I11364" t="e">
        <f t="shared" si="1409"/>
        <v>#N/A</v>
      </c>
      <c r="J11364" t="s">
        <v>9649</v>
      </c>
      <c r="K11364" t="s">
        <v>8472</v>
      </c>
      <c r="L11364" t="str">
        <f t="shared" si="1412"/>
        <v>WEEK 35</v>
      </c>
    </row>
    <row r="11365" spans="1:12" x14ac:dyDescent="0.35">
      <c r="A11365" s="6">
        <v>3</v>
      </c>
      <c r="B11365" s="6" t="s">
        <v>8473</v>
      </c>
      <c r="C11365" s="6" t="s">
        <v>16121</v>
      </c>
      <c r="D11365" s="6" t="str">
        <f t="shared" si="1410"/>
        <v>3-BMOU1518608</v>
      </c>
      <c r="E11365" s="7">
        <f t="shared" si="1411"/>
        <v>45166.163346724534</v>
      </c>
      <c r="F11365" s="8">
        <v>45166.30918005787</v>
      </c>
      <c r="G11365" s="7">
        <f t="shared" si="1408"/>
        <v>45166.350846724534</v>
      </c>
      <c r="H11365" s="2" t="e">
        <f>LOOKUP(2,1/(Sheet1!$D:$D=C11365)/(Sheet1!$E:$E&gt;=E11365)/(Sheet1!$E:$E&lt;=G11365),(Sheet1!$E:$E))</f>
        <v>#N/A</v>
      </c>
      <c r="I11365" t="e">
        <f t="shared" si="1409"/>
        <v>#N/A</v>
      </c>
      <c r="J11365" t="s">
        <v>9649</v>
      </c>
      <c r="K11365" t="s">
        <v>8472</v>
      </c>
      <c r="L11365" t="str">
        <f t="shared" si="1412"/>
        <v>WEEK 35</v>
      </c>
    </row>
    <row r="11366" spans="1:12" x14ac:dyDescent="0.35">
      <c r="A11366" s="6">
        <v>4</v>
      </c>
      <c r="B11366" s="6" t="s">
        <v>8473</v>
      </c>
      <c r="C11366" s="6" t="s">
        <v>16122</v>
      </c>
      <c r="D11366" s="6" t="str">
        <f t="shared" si="1410"/>
        <v>4-Trhu3245393</v>
      </c>
      <c r="E11366" s="7">
        <f t="shared" si="1411"/>
        <v>45166.156478668978</v>
      </c>
      <c r="F11366" s="8">
        <v>45166.302312002314</v>
      </c>
      <c r="G11366" s="7">
        <f t="shared" si="1408"/>
        <v>45166.343978668978</v>
      </c>
      <c r="H11366" s="2" t="e">
        <f>LOOKUP(2,1/(Sheet1!$D:$D=C11366)/(Sheet1!$E:$E&gt;=E11366)/(Sheet1!$E:$E&lt;=G11366),(Sheet1!$E:$E))</f>
        <v>#N/A</v>
      </c>
      <c r="I11366" t="e">
        <f t="shared" si="1409"/>
        <v>#N/A</v>
      </c>
      <c r="J11366" t="s">
        <v>9649</v>
      </c>
      <c r="K11366" t="s">
        <v>8472</v>
      </c>
      <c r="L11366" t="str">
        <f t="shared" si="1412"/>
        <v>WEEK 35</v>
      </c>
    </row>
    <row r="11367" spans="1:12" x14ac:dyDescent="0.35">
      <c r="A11367" s="6">
        <v>3</v>
      </c>
      <c r="B11367" s="6" t="s">
        <v>8473</v>
      </c>
      <c r="C11367" s="6" t="s">
        <v>12803</v>
      </c>
      <c r="D11367" s="6" t="str">
        <f t="shared" si="1410"/>
        <v>3-CCLU7708668</v>
      </c>
      <c r="E11367" s="7">
        <f t="shared" si="1411"/>
        <v>45166.155102199074</v>
      </c>
      <c r="F11367" s="8">
        <v>45166.30093553241</v>
      </c>
      <c r="G11367" s="7">
        <f t="shared" ref="G11367:G11430" si="1413">F11367+TIMEVALUE("01:00:00")</f>
        <v>45166.342602199074</v>
      </c>
      <c r="H11367" s="2" t="e">
        <f>LOOKUP(2,1/(Sheet1!$D:$D=C11367)/(Sheet1!$E:$E&gt;=E11367)/(Sheet1!$E:$E&lt;=G11367),(Sheet1!$E:$E))</f>
        <v>#N/A</v>
      </c>
      <c r="I11367" t="e">
        <f t="shared" si="1409"/>
        <v>#N/A</v>
      </c>
      <c r="J11367" t="s">
        <v>9649</v>
      </c>
      <c r="K11367" t="s">
        <v>8472</v>
      </c>
      <c r="L11367" t="str">
        <f t="shared" si="1412"/>
        <v>WEEK 35</v>
      </c>
    </row>
    <row r="11368" spans="1:12" x14ac:dyDescent="0.35">
      <c r="A11368" s="6">
        <v>4</v>
      </c>
      <c r="B11368" s="6" t="s">
        <v>8473</v>
      </c>
      <c r="C11368" s="6" t="s">
        <v>13374</v>
      </c>
      <c r="D11368" s="6" t="str">
        <f t="shared" si="1410"/>
        <v>4-MRKU4100167</v>
      </c>
      <c r="E11368" s="7">
        <f t="shared" si="1411"/>
        <v>45166.154303703704</v>
      </c>
      <c r="F11368" s="8">
        <v>45166.30013703704</v>
      </c>
      <c r="G11368" s="7">
        <f t="shared" si="1413"/>
        <v>45166.341803703704</v>
      </c>
      <c r="H11368" s="2" t="e">
        <f>LOOKUP(2,1/(Sheet1!$D:$D=C11368)/(Sheet1!$E:$E&gt;=E11368)/(Sheet1!$E:$E&lt;=G11368),(Sheet1!$E:$E))</f>
        <v>#N/A</v>
      </c>
      <c r="I11368" t="e">
        <f t="shared" si="1409"/>
        <v>#N/A</v>
      </c>
      <c r="J11368" t="s">
        <v>9649</v>
      </c>
      <c r="K11368" t="s">
        <v>8472</v>
      </c>
      <c r="L11368" t="str">
        <f t="shared" si="1412"/>
        <v>WEEK 35</v>
      </c>
    </row>
    <row r="11369" spans="1:12" x14ac:dyDescent="0.35">
      <c r="A11369" s="6">
        <v>3</v>
      </c>
      <c r="B11369" s="6" t="s">
        <v>8473</v>
      </c>
      <c r="C11369" s="6" t="s">
        <v>12551</v>
      </c>
      <c r="D11369" s="6" t="str">
        <f t="shared" si="1410"/>
        <v>3-TGBU5006917</v>
      </c>
      <c r="E11369" s="7">
        <f t="shared" si="1411"/>
        <v>45166.153549074072</v>
      </c>
      <c r="F11369" s="8">
        <v>45166.299382407407</v>
      </c>
      <c r="G11369" s="7">
        <f t="shared" si="1413"/>
        <v>45166.341049074072</v>
      </c>
      <c r="H11369" s="2" t="e">
        <f>LOOKUP(2,1/(Sheet1!$D:$D=C11369)/(Sheet1!$E:$E&gt;=E11369)/(Sheet1!$E:$E&lt;=G11369),(Sheet1!$E:$E))</f>
        <v>#N/A</v>
      </c>
      <c r="I11369" t="e">
        <f t="shared" si="1409"/>
        <v>#N/A</v>
      </c>
      <c r="J11369" t="s">
        <v>9649</v>
      </c>
      <c r="K11369" t="s">
        <v>8472</v>
      </c>
      <c r="L11369" t="str">
        <f t="shared" si="1412"/>
        <v>WEEK 35</v>
      </c>
    </row>
    <row r="11370" spans="1:12" x14ac:dyDescent="0.35">
      <c r="A11370" s="6">
        <v>4</v>
      </c>
      <c r="B11370" s="6" t="s">
        <v>8473</v>
      </c>
      <c r="C11370" s="6" t="s">
        <v>13233</v>
      </c>
      <c r="D11370" s="6" t="str">
        <f t="shared" si="1410"/>
        <v>4-GESU6239574</v>
      </c>
      <c r="E11370" s="7">
        <f t="shared" si="1411"/>
        <v>45166.152037465275</v>
      </c>
      <c r="F11370" s="8">
        <v>45166.297870798611</v>
      </c>
      <c r="G11370" s="7">
        <f t="shared" si="1413"/>
        <v>45166.339537465275</v>
      </c>
      <c r="H11370" s="2" t="e">
        <f>LOOKUP(2,1/(Sheet1!$D:$D=C11370)/(Sheet1!$E:$E&gt;=E11370)/(Sheet1!$E:$E&lt;=G11370),(Sheet1!$E:$E))</f>
        <v>#N/A</v>
      </c>
      <c r="I11370" t="e">
        <f t="shared" si="1409"/>
        <v>#N/A</v>
      </c>
      <c r="J11370" t="s">
        <v>9649</v>
      </c>
      <c r="K11370" t="s">
        <v>8472</v>
      </c>
      <c r="L11370" t="str">
        <f t="shared" si="1412"/>
        <v>WEEK 35</v>
      </c>
    </row>
    <row r="11371" spans="1:12" x14ac:dyDescent="0.35">
      <c r="A11371" s="6">
        <v>3</v>
      </c>
      <c r="B11371" s="6" t="s">
        <v>8473</v>
      </c>
      <c r="C11371" s="6" t="s">
        <v>13274</v>
      </c>
      <c r="D11371" s="6" t="str">
        <f t="shared" si="1410"/>
        <v>3-HNSU5031158</v>
      </c>
      <c r="E11371" s="7">
        <f t="shared" si="1411"/>
        <v>45166.149808564813</v>
      </c>
      <c r="F11371" s="8">
        <v>45166.295641898148</v>
      </c>
      <c r="G11371" s="7">
        <f t="shared" si="1413"/>
        <v>45166.337308564813</v>
      </c>
      <c r="H11371" s="2" t="e">
        <f>LOOKUP(2,1/(Sheet1!$D:$D=C11371)/(Sheet1!$E:$E&gt;=E11371)/(Sheet1!$E:$E&lt;=G11371),(Sheet1!$E:$E))</f>
        <v>#N/A</v>
      </c>
      <c r="I11371" t="e">
        <f t="shared" si="1409"/>
        <v>#N/A</v>
      </c>
      <c r="J11371" t="s">
        <v>9649</v>
      </c>
      <c r="K11371" t="s">
        <v>8472</v>
      </c>
      <c r="L11371" t="str">
        <f t="shared" si="1412"/>
        <v>WEEK 35</v>
      </c>
    </row>
    <row r="11372" spans="1:12" x14ac:dyDescent="0.35">
      <c r="A11372" s="6">
        <v>3</v>
      </c>
      <c r="B11372" s="6" t="s">
        <v>8473</v>
      </c>
      <c r="C11372" s="6" t="s">
        <v>12001</v>
      </c>
      <c r="D11372" s="6" t="str">
        <f t="shared" si="1410"/>
        <v>3-CMAU7987550</v>
      </c>
      <c r="E11372" s="7">
        <f t="shared" si="1411"/>
        <v>45166.145996215273</v>
      </c>
      <c r="F11372" s="8">
        <v>45166.291829548609</v>
      </c>
      <c r="G11372" s="7">
        <f t="shared" si="1413"/>
        <v>45166.333496215273</v>
      </c>
      <c r="H11372" s="2" t="e">
        <f>LOOKUP(2,1/(Sheet1!$D:$D=C11372)/(Sheet1!$E:$E&gt;=E11372)/(Sheet1!$E:$E&lt;=G11372),(Sheet1!$E:$E))</f>
        <v>#N/A</v>
      </c>
      <c r="I11372" t="e">
        <f t="shared" si="1409"/>
        <v>#N/A</v>
      </c>
      <c r="J11372" t="s">
        <v>9649</v>
      </c>
      <c r="K11372" t="s">
        <v>8472</v>
      </c>
      <c r="L11372" t="str">
        <f t="shared" si="1412"/>
        <v>WEEK 35</v>
      </c>
    </row>
    <row r="11373" spans="1:12" x14ac:dyDescent="0.35">
      <c r="A11373" s="6">
        <v>4</v>
      </c>
      <c r="B11373" s="6" t="s">
        <v>8473</v>
      </c>
      <c r="C11373" s="6" t="s">
        <v>16123</v>
      </c>
      <c r="D11373" s="6" t="str">
        <f t="shared" si="1410"/>
        <v>4-Segu4048906</v>
      </c>
      <c r="E11373" s="7">
        <f t="shared" si="1411"/>
        <v>45166.14524262731</v>
      </c>
      <c r="F11373" s="8">
        <v>45166.291075960646</v>
      </c>
      <c r="G11373" s="7">
        <f t="shared" si="1413"/>
        <v>45166.33274262731</v>
      </c>
      <c r="H11373" s="2" t="e">
        <f>LOOKUP(2,1/(Sheet1!$D:$D=C11373)/(Sheet1!$E:$E&gt;=E11373)/(Sheet1!$E:$E&lt;=G11373),(Sheet1!$E:$E))</f>
        <v>#N/A</v>
      </c>
      <c r="I11373" t="e">
        <f t="shared" si="1409"/>
        <v>#N/A</v>
      </c>
      <c r="J11373" t="s">
        <v>9649</v>
      </c>
      <c r="K11373" t="s">
        <v>8472</v>
      </c>
      <c r="L11373" t="str">
        <f t="shared" si="1412"/>
        <v>WEEK 35</v>
      </c>
    </row>
    <row r="11374" spans="1:12" x14ac:dyDescent="0.35">
      <c r="A11374" s="6">
        <v>3</v>
      </c>
      <c r="B11374" s="6" t="s">
        <v>8473</v>
      </c>
      <c r="C11374" s="6" t="s">
        <v>12682</v>
      </c>
      <c r="D11374" s="6" t="str">
        <f t="shared" si="1410"/>
        <v>3-BEAU4006093</v>
      </c>
      <c r="E11374" s="7">
        <f t="shared" si="1411"/>
        <v>45166.144252743055</v>
      </c>
      <c r="F11374" s="8">
        <v>45166.290086076391</v>
      </c>
      <c r="G11374" s="7">
        <f t="shared" si="1413"/>
        <v>45166.331752743055</v>
      </c>
      <c r="H11374" s="2" t="e">
        <f>LOOKUP(2,1/(Sheet1!$D:$D=C11374)/(Sheet1!$E:$E&gt;=E11374)/(Sheet1!$E:$E&lt;=G11374),(Sheet1!$E:$E))</f>
        <v>#N/A</v>
      </c>
      <c r="I11374" t="e">
        <f t="shared" si="1409"/>
        <v>#N/A</v>
      </c>
      <c r="J11374" t="s">
        <v>9649</v>
      </c>
      <c r="K11374" t="s">
        <v>8472</v>
      </c>
      <c r="L11374" t="str">
        <f t="shared" si="1412"/>
        <v>WEEK 35</v>
      </c>
    </row>
    <row r="11375" spans="1:12" x14ac:dyDescent="0.35">
      <c r="A11375" s="6">
        <v>4</v>
      </c>
      <c r="B11375" s="6" t="s">
        <v>8473</v>
      </c>
      <c r="C11375" s="6" t="s">
        <v>13111</v>
      </c>
      <c r="D11375" s="6" t="str">
        <f t="shared" si="1410"/>
        <v>4-EMCU8389998</v>
      </c>
      <c r="E11375" s="7">
        <f t="shared" si="1411"/>
        <v>45166.142973298607</v>
      </c>
      <c r="F11375" s="8">
        <v>45166.288806631943</v>
      </c>
      <c r="G11375" s="7">
        <f t="shared" si="1413"/>
        <v>45166.330473298607</v>
      </c>
      <c r="H11375" s="2" t="e">
        <f>LOOKUP(2,1/(Sheet1!$D:$D=C11375)/(Sheet1!$E:$E&gt;=E11375)/(Sheet1!$E:$E&lt;=G11375),(Sheet1!$E:$E))</f>
        <v>#N/A</v>
      </c>
      <c r="I11375" t="e">
        <f t="shared" si="1409"/>
        <v>#N/A</v>
      </c>
      <c r="J11375" t="s">
        <v>9649</v>
      </c>
      <c r="K11375" t="s">
        <v>8472</v>
      </c>
      <c r="L11375" t="str">
        <f t="shared" si="1412"/>
        <v>WEEK 35</v>
      </c>
    </row>
    <row r="11376" spans="1:12" x14ac:dyDescent="0.35">
      <c r="A11376" s="6">
        <v>3</v>
      </c>
      <c r="B11376" s="6" t="s">
        <v>8473</v>
      </c>
      <c r="C11376" s="6" t="s">
        <v>12721</v>
      </c>
      <c r="D11376" s="6" t="str">
        <f t="shared" si="1410"/>
        <v>3-BMOU5479515</v>
      </c>
      <c r="E11376" s="7">
        <f t="shared" si="1411"/>
        <v>45166.141154398145</v>
      </c>
      <c r="F11376" s="8">
        <v>45166.286987731481</v>
      </c>
      <c r="G11376" s="7">
        <f t="shared" si="1413"/>
        <v>45166.328654398145</v>
      </c>
      <c r="H11376" s="2" t="e">
        <f>LOOKUP(2,1/(Sheet1!$D:$D=C11376)/(Sheet1!$E:$E&gt;=E11376)/(Sheet1!$E:$E&lt;=G11376),(Sheet1!$E:$E))</f>
        <v>#N/A</v>
      </c>
      <c r="I11376" t="e">
        <f t="shared" si="1409"/>
        <v>#N/A</v>
      </c>
      <c r="J11376" t="s">
        <v>9649</v>
      </c>
      <c r="K11376" t="s">
        <v>8472</v>
      </c>
      <c r="L11376" t="str">
        <f t="shared" si="1412"/>
        <v>WEEK 35</v>
      </c>
    </row>
    <row r="11377" spans="1:12" x14ac:dyDescent="0.35">
      <c r="A11377" s="6">
        <v>3</v>
      </c>
      <c r="B11377" s="6" t="s">
        <v>8473</v>
      </c>
      <c r="C11377" s="6" t="s">
        <v>12116</v>
      </c>
      <c r="D11377" s="6" t="str">
        <f t="shared" si="1410"/>
        <v>3-EMCU8544081</v>
      </c>
      <c r="E11377" s="7">
        <f t="shared" si="1411"/>
        <v>45166.136587268513</v>
      </c>
      <c r="F11377" s="8">
        <v>45166.282420601849</v>
      </c>
      <c r="G11377" s="7">
        <f t="shared" si="1413"/>
        <v>45166.324087268513</v>
      </c>
      <c r="H11377" s="2" t="e">
        <f>LOOKUP(2,1/(Sheet1!$D:$D=C11377)/(Sheet1!$E:$E&gt;=E11377)/(Sheet1!$E:$E&lt;=G11377),(Sheet1!$E:$E))</f>
        <v>#N/A</v>
      </c>
      <c r="I11377" t="e">
        <f t="shared" si="1409"/>
        <v>#N/A</v>
      </c>
      <c r="J11377" t="s">
        <v>9649</v>
      </c>
      <c r="K11377" t="s">
        <v>8472</v>
      </c>
      <c r="L11377" t="str">
        <f t="shared" si="1412"/>
        <v>WEEK 35</v>
      </c>
    </row>
    <row r="11378" spans="1:12" x14ac:dyDescent="0.35">
      <c r="A11378" s="6">
        <v>4</v>
      </c>
      <c r="B11378" s="6" t="s">
        <v>8473</v>
      </c>
      <c r="C11378" s="6" t="s">
        <v>13060</v>
      </c>
      <c r="D11378" s="6" t="str">
        <f t="shared" si="1410"/>
        <v>4-EGHU9295097</v>
      </c>
      <c r="E11378" s="7">
        <f t="shared" si="1411"/>
        <v>45166.135552812499</v>
      </c>
      <c r="F11378" s="8">
        <v>45166.281386145834</v>
      </c>
      <c r="G11378" s="7">
        <f t="shared" si="1413"/>
        <v>45166.323052812499</v>
      </c>
      <c r="H11378" s="2" t="e">
        <f>LOOKUP(2,1/(Sheet1!$D:$D=C11378)/(Sheet1!$E:$E&gt;=E11378)/(Sheet1!$E:$E&lt;=G11378),(Sheet1!$E:$E))</f>
        <v>#N/A</v>
      </c>
      <c r="I11378" t="e">
        <f t="shared" si="1409"/>
        <v>#N/A</v>
      </c>
      <c r="J11378" t="s">
        <v>9649</v>
      </c>
      <c r="K11378" t="s">
        <v>8472</v>
      </c>
      <c r="L11378" t="str">
        <f t="shared" si="1412"/>
        <v>WEEK 35</v>
      </c>
    </row>
    <row r="11379" spans="1:12" x14ac:dyDescent="0.35">
      <c r="A11379" s="6">
        <v>3</v>
      </c>
      <c r="B11379" s="6" t="s">
        <v>8473</v>
      </c>
      <c r="C11379" s="6" t="s">
        <v>14004</v>
      </c>
      <c r="D11379" s="6" t="str">
        <f t="shared" si="1410"/>
        <v>3-TRHU4518189</v>
      </c>
      <c r="E11379" s="7">
        <f t="shared" si="1411"/>
        <v>45166.134416238427</v>
      </c>
      <c r="F11379" s="8">
        <v>45166.280249571762</v>
      </c>
      <c r="G11379" s="7">
        <f t="shared" si="1413"/>
        <v>45166.321916238427</v>
      </c>
      <c r="H11379" s="2" t="e">
        <f>LOOKUP(2,1/(Sheet1!$D:$D=C11379)/(Sheet1!$E:$E&gt;=E11379)/(Sheet1!$E:$E&lt;=G11379),(Sheet1!$E:$E))</f>
        <v>#N/A</v>
      </c>
      <c r="I11379" t="e">
        <f t="shared" si="1409"/>
        <v>#N/A</v>
      </c>
      <c r="J11379" t="s">
        <v>9649</v>
      </c>
      <c r="K11379" t="s">
        <v>8472</v>
      </c>
      <c r="L11379" t="str">
        <f t="shared" si="1412"/>
        <v>WEEK 35</v>
      </c>
    </row>
    <row r="11380" spans="1:12" x14ac:dyDescent="0.35">
      <c r="A11380" s="6">
        <v>4</v>
      </c>
      <c r="B11380" s="6" t="s">
        <v>8473</v>
      </c>
      <c r="C11380" s="6" t="s">
        <v>12136</v>
      </c>
      <c r="D11380" s="6" t="str">
        <f t="shared" si="1410"/>
        <v>4-FFAU2824305</v>
      </c>
      <c r="E11380" s="7">
        <f t="shared" si="1411"/>
        <v>45166.133457094904</v>
      </c>
      <c r="F11380" s="8">
        <v>45166.27929042824</v>
      </c>
      <c r="G11380" s="7">
        <f t="shared" si="1413"/>
        <v>45166.320957094904</v>
      </c>
      <c r="H11380" s="2" t="e">
        <f>LOOKUP(2,1/(Sheet1!$D:$D=C11380)/(Sheet1!$E:$E&gt;=E11380)/(Sheet1!$E:$E&lt;=G11380),(Sheet1!$E:$E))</f>
        <v>#N/A</v>
      </c>
      <c r="I11380" t="e">
        <f t="shared" si="1409"/>
        <v>#N/A</v>
      </c>
      <c r="J11380" t="s">
        <v>9649</v>
      </c>
      <c r="K11380" t="s">
        <v>8472</v>
      </c>
      <c r="L11380" t="str">
        <f t="shared" si="1412"/>
        <v>WEEK 35</v>
      </c>
    </row>
    <row r="11381" spans="1:12" x14ac:dyDescent="0.35">
      <c r="A11381" s="6">
        <v>3</v>
      </c>
      <c r="B11381" s="6" t="s">
        <v>8473</v>
      </c>
      <c r="C11381" s="6" t="s">
        <v>13516</v>
      </c>
      <c r="D11381" s="6" t="str">
        <f t="shared" si="1410"/>
        <v>3-ONEU1003470</v>
      </c>
      <c r="E11381" s="7">
        <f t="shared" si="1411"/>
        <v>45166.132062731478</v>
      </c>
      <c r="F11381" s="8">
        <v>45166.277896064814</v>
      </c>
      <c r="G11381" s="7">
        <f t="shared" si="1413"/>
        <v>45166.319562731478</v>
      </c>
      <c r="H11381" s="2" t="e">
        <f>LOOKUP(2,1/(Sheet1!$D:$D=C11381)/(Sheet1!$E:$E&gt;=E11381)/(Sheet1!$E:$E&lt;=G11381),(Sheet1!$E:$E))</f>
        <v>#N/A</v>
      </c>
      <c r="I11381" t="e">
        <f t="shared" si="1409"/>
        <v>#N/A</v>
      </c>
      <c r="J11381" t="s">
        <v>9649</v>
      </c>
      <c r="K11381" t="s">
        <v>8472</v>
      </c>
      <c r="L11381" t="str">
        <f t="shared" si="1412"/>
        <v>WEEK 35</v>
      </c>
    </row>
    <row r="11382" spans="1:12" x14ac:dyDescent="0.35">
      <c r="A11382" s="6">
        <v>3</v>
      </c>
      <c r="B11382" s="6" t="s">
        <v>8473</v>
      </c>
      <c r="C11382" s="6" t="s">
        <v>11906</v>
      </c>
      <c r="D11382" s="6" t="str">
        <f t="shared" si="1410"/>
        <v>3-BMOU4892674</v>
      </c>
      <c r="E11382" s="7">
        <f t="shared" si="1411"/>
        <v>45166.127080671293</v>
      </c>
      <c r="F11382" s="8">
        <v>45166.272914004629</v>
      </c>
      <c r="G11382" s="7">
        <f t="shared" si="1413"/>
        <v>45166.314580671293</v>
      </c>
      <c r="H11382" s="2" t="e">
        <f>LOOKUP(2,1/(Sheet1!$D:$D=C11382)/(Sheet1!$E:$E&gt;=E11382)/(Sheet1!$E:$E&lt;=G11382),(Sheet1!$E:$E))</f>
        <v>#N/A</v>
      </c>
      <c r="I11382" t="e">
        <f t="shared" si="1409"/>
        <v>#N/A</v>
      </c>
      <c r="J11382" t="s">
        <v>9649</v>
      </c>
      <c r="K11382" t="s">
        <v>8472</v>
      </c>
      <c r="L11382" t="str">
        <f t="shared" si="1412"/>
        <v>WEEK 35</v>
      </c>
    </row>
    <row r="11383" spans="1:12" x14ac:dyDescent="0.35">
      <c r="A11383" s="6">
        <v>2</v>
      </c>
      <c r="B11383" s="6" t="s">
        <v>8473</v>
      </c>
      <c r="C11383" s="6" t="s">
        <v>14764</v>
      </c>
      <c r="D11383" s="6" t="str">
        <f t="shared" si="1410"/>
        <v>2-TCLU9440143</v>
      </c>
      <c r="E11383" s="7">
        <f t="shared" si="1411"/>
        <v>45166.122837037037</v>
      </c>
      <c r="F11383" s="8">
        <v>45166.268670370373</v>
      </c>
      <c r="G11383" s="7">
        <f t="shared" si="1413"/>
        <v>45166.310337037037</v>
      </c>
      <c r="H11383" s="2" t="e">
        <f>LOOKUP(2,1/(Sheet1!$D:$D=C11383)/(Sheet1!$E:$E&gt;=E11383)/(Sheet1!$E:$E&lt;=G11383),(Sheet1!$E:$E))</f>
        <v>#N/A</v>
      </c>
      <c r="I11383" t="e">
        <f t="shared" si="1409"/>
        <v>#N/A</v>
      </c>
      <c r="J11383" t="s">
        <v>9649</v>
      </c>
      <c r="K11383" t="s">
        <v>8472</v>
      </c>
      <c r="L11383" t="str">
        <f t="shared" si="1412"/>
        <v>WEEK 35</v>
      </c>
    </row>
    <row r="11384" spans="1:12" x14ac:dyDescent="0.35">
      <c r="A11384" s="6">
        <v>1</v>
      </c>
      <c r="B11384" s="6" t="s">
        <v>8473</v>
      </c>
      <c r="C11384" s="6" t="s">
        <v>14621</v>
      </c>
      <c r="D11384" s="6" t="str">
        <f t="shared" si="1410"/>
        <v>1-NYKU4936825</v>
      </c>
      <c r="E11384" s="7">
        <f t="shared" si="1411"/>
        <v>45166.116304629628</v>
      </c>
      <c r="F11384" s="8">
        <v>45166.262137962964</v>
      </c>
      <c r="G11384" s="7">
        <f t="shared" si="1413"/>
        <v>45166.303804629628</v>
      </c>
      <c r="H11384" s="2" t="e">
        <f>LOOKUP(2,1/(Sheet1!$D:$D=C11384)/(Sheet1!$E:$E&gt;=E11384)/(Sheet1!$E:$E&lt;=G11384),(Sheet1!$E:$E))</f>
        <v>#N/A</v>
      </c>
      <c r="I11384" t="e">
        <f t="shared" si="1409"/>
        <v>#N/A</v>
      </c>
      <c r="J11384" t="s">
        <v>9649</v>
      </c>
      <c r="K11384" t="s">
        <v>8472</v>
      </c>
      <c r="L11384" t="str">
        <f t="shared" si="1412"/>
        <v>WEEK 35</v>
      </c>
    </row>
    <row r="11385" spans="1:12" x14ac:dyDescent="0.35">
      <c r="A11385" s="6">
        <v>2</v>
      </c>
      <c r="B11385" s="6" t="s">
        <v>8473</v>
      </c>
      <c r="C11385" s="6" t="s">
        <v>16124</v>
      </c>
      <c r="D11385" s="6" t="str">
        <f t="shared" si="1410"/>
        <v>2-TRHU6353093</v>
      </c>
      <c r="E11385" s="7">
        <f t="shared" si="1411"/>
        <v>45166.115099965275</v>
      </c>
      <c r="F11385" s="8">
        <v>45166.26093329861</v>
      </c>
      <c r="G11385" s="7">
        <f t="shared" si="1413"/>
        <v>45166.302599965275</v>
      </c>
      <c r="H11385" s="2" t="e">
        <f>LOOKUP(2,1/(Sheet1!$D:$D=C11385)/(Sheet1!$E:$E&gt;=E11385)/(Sheet1!$E:$E&lt;=G11385),(Sheet1!$E:$E))</f>
        <v>#N/A</v>
      </c>
      <c r="I11385" t="e">
        <f t="shared" si="1409"/>
        <v>#N/A</v>
      </c>
      <c r="J11385" t="s">
        <v>9649</v>
      </c>
      <c r="K11385" t="s">
        <v>8472</v>
      </c>
      <c r="L11385" t="str">
        <f t="shared" si="1412"/>
        <v>WEEK 35</v>
      </c>
    </row>
    <row r="11386" spans="1:12" x14ac:dyDescent="0.35">
      <c r="A11386" s="6">
        <v>4</v>
      </c>
      <c r="B11386" s="6" t="s">
        <v>8473</v>
      </c>
      <c r="C11386" s="6" t="s">
        <v>12950</v>
      </c>
      <c r="D11386" s="6" t="str">
        <f t="shared" si="1410"/>
        <v>4-CSNU7677816</v>
      </c>
      <c r="E11386" s="7">
        <f t="shared" si="1411"/>
        <v>45166.114062731482</v>
      </c>
      <c r="F11386" s="8">
        <v>45166.259896064817</v>
      </c>
      <c r="G11386" s="7">
        <f t="shared" si="1413"/>
        <v>45166.301562731482</v>
      </c>
      <c r="H11386" s="2" t="e">
        <f>LOOKUP(2,1/(Sheet1!$D:$D=C11386)/(Sheet1!$E:$E&gt;=E11386)/(Sheet1!$E:$E&lt;=G11386),(Sheet1!$E:$E))</f>
        <v>#N/A</v>
      </c>
      <c r="I11386" t="e">
        <f t="shared" si="1409"/>
        <v>#N/A</v>
      </c>
      <c r="J11386" t="s">
        <v>9649</v>
      </c>
      <c r="K11386" t="s">
        <v>8472</v>
      </c>
      <c r="L11386" t="str">
        <f t="shared" si="1412"/>
        <v>WEEK 35</v>
      </c>
    </row>
    <row r="11387" spans="1:12" x14ac:dyDescent="0.35">
      <c r="A11387" s="6">
        <v>3</v>
      </c>
      <c r="B11387" s="6" t="s">
        <v>8473</v>
      </c>
      <c r="C11387" s="6" t="s">
        <v>14079</v>
      </c>
      <c r="D11387" s="6" t="str">
        <f t="shared" si="1410"/>
        <v>3-WBPU7022691</v>
      </c>
      <c r="E11387" s="7">
        <f t="shared" si="1411"/>
        <v>45166.11324259259</v>
      </c>
      <c r="F11387" s="8">
        <v>45166.259075925926</v>
      </c>
      <c r="G11387" s="7">
        <f t="shared" si="1413"/>
        <v>45166.30074259259</v>
      </c>
      <c r="H11387" s="2" t="e">
        <f>LOOKUP(2,1/(Sheet1!$D:$D=C11387)/(Sheet1!$E:$E&gt;=E11387)/(Sheet1!$E:$E&lt;=G11387),(Sheet1!$E:$E))</f>
        <v>#N/A</v>
      </c>
      <c r="I11387" t="e">
        <f t="shared" si="1409"/>
        <v>#N/A</v>
      </c>
      <c r="J11387" t="s">
        <v>9649</v>
      </c>
      <c r="K11387" t="s">
        <v>8472</v>
      </c>
      <c r="L11387" t="str">
        <f t="shared" si="1412"/>
        <v>WEEK 35</v>
      </c>
    </row>
    <row r="11388" spans="1:12" x14ac:dyDescent="0.35">
      <c r="A11388" s="6">
        <v>4</v>
      </c>
      <c r="B11388" s="6" t="s">
        <v>8473</v>
      </c>
      <c r="C11388" s="6" t="s">
        <v>13556</v>
      </c>
      <c r="D11388" s="6" t="str">
        <f t="shared" si="1410"/>
        <v>4-OOCU8439080</v>
      </c>
      <c r="E11388" s="7">
        <f t="shared" si="1411"/>
        <v>45166.11231099537</v>
      </c>
      <c r="F11388" s="8">
        <v>45166.258144328705</v>
      </c>
      <c r="G11388" s="7">
        <f t="shared" si="1413"/>
        <v>45166.29981099537</v>
      </c>
      <c r="H11388" s="2" t="e">
        <f>LOOKUP(2,1/(Sheet1!$D:$D=C11388)/(Sheet1!$E:$E&gt;=E11388)/(Sheet1!$E:$E&lt;=G11388),(Sheet1!$E:$E))</f>
        <v>#N/A</v>
      </c>
      <c r="I11388" t="e">
        <f t="shared" si="1409"/>
        <v>#N/A</v>
      </c>
      <c r="J11388" t="s">
        <v>9649</v>
      </c>
      <c r="K11388" t="s">
        <v>8472</v>
      </c>
      <c r="L11388" t="str">
        <f t="shared" si="1412"/>
        <v>WEEK 35</v>
      </c>
    </row>
    <row r="11389" spans="1:12" x14ac:dyDescent="0.35">
      <c r="A11389" s="6">
        <v>3</v>
      </c>
      <c r="B11389" s="6" t="s">
        <v>8473</v>
      </c>
      <c r="C11389" s="6" t="s">
        <v>13214</v>
      </c>
      <c r="D11389" s="6" t="str">
        <f t="shared" si="1410"/>
        <v>3-FSCU8890039</v>
      </c>
      <c r="E11389" s="7">
        <f t="shared" si="1411"/>
        <v>45166.111474999998</v>
      </c>
      <c r="F11389" s="8">
        <v>45166.257308333334</v>
      </c>
      <c r="G11389" s="7">
        <f t="shared" si="1413"/>
        <v>45166.298974999998</v>
      </c>
      <c r="H11389" s="2" t="e">
        <f>LOOKUP(2,1/(Sheet1!$D:$D=C11389)/(Sheet1!$E:$E&gt;=E11389)/(Sheet1!$E:$E&lt;=G11389),(Sheet1!$E:$E))</f>
        <v>#N/A</v>
      </c>
      <c r="I11389" t="e">
        <f t="shared" si="1409"/>
        <v>#N/A</v>
      </c>
      <c r="J11389" t="s">
        <v>9649</v>
      </c>
      <c r="K11389" t="s">
        <v>8472</v>
      </c>
      <c r="L11389" t="str">
        <f t="shared" si="1412"/>
        <v>WEEK 35</v>
      </c>
    </row>
    <row r="11390" spans="1:12" x14ac:dyDescent="0.35">
      <c r="A11390" s="6">
        <v>4</v>
      </c>
      <c r="B11390" s="6" t="s">
        <v>8473</v>
      </c>
      <c r="C11390" s="6" t="s">
        <v>14135</v>
      </c>
      <c r="D11390" s="6" t="str">
        <f t="shared" si="1410"/>
        <v>4-ZCSU7522347</v>
      </c>
      <c r="E11390" s="7">
        <f t="shared" si="1411"/>
        <v>45166.109713807869</v>
      </c>
      <c r="F11390" s="8">
        <v>45166.255547141205</v>
      </c>
      <c r="G11390" s="7">
        <f t="shared" si="1413"/>
        <v>45166.297213807869</v>
      </c>
      <c r="H11390" s="2" t="e">
        <f>LOOKUP(2,1/(Sheet1!$D:$D=C11390)/(Sheet1!$E:$E&gt;=E11390)/(Sheet1!$E:$E&lt;=G11390),(Sheet1!$E:$E))</f>
        <v>#N/A</v>
      </c>
      <c r="I11390" t="e">
        <f t="shared" si="1409"/>
        <v>#N/A</v>
      </c>
      <c r="J11390" t="s">
        <v>9649</v>
      </c>
      <c r="K11390" t="s">
        <v>8472</v>
      </c>
      <c r="L11390" t="str">
        <f t="shared" si="1412"/>
        <v>WEEK 35</v>
      </c>
    </row>
    <row r="11391" spans="1:12" x14ac:dyDescent="0.35">
      <c r="A11391" s="6">
        <v>4</v>
      </c>
      <c r="B11391" s="6" t="s">
        <v>8473</v>
      </c>
      <c r="C11391" s="6" t="s">
        <v>16125</v>
      </c>
      <c r="D11391" s="6" t="str">
        <f t="shared" si="1410"/>
        <v>4-MSKU1269330</v>
      </c>
      <c r="E11391" s="7">
        <f t="shared" si="1411"/>
        <v>45166.070401736106</v>
      </c>
      <c r="F11391" s="8">
        <v>45166.216235069442</v>
      </c>
      <c r="G11391" s="7">
        <f t="shared" si="1413"/>
        <v>45166.257901736106</v>
      </c>
      <c r="H11391" s="2" t="e">
        <f>LOOKUP(2,1/(Sheet1!$D:$D=C11391)/(Sheet1!$E:$E&gt;=E11391)/(Sheet1!$E:$E&lt;=G11391),(Sheet1!$E:$E))</f>
        <v>#N/A</v>
      </c>
      <c r="I11391" t="e">
        <f t="shared" si="1409"/>
        <v>#N/A</v>
      </c>
      <c r="J11391" t="s">
        <v>9649</v>
      </c>
      <c r="K11391" t="s">
        <v>8472</v>
      </c>
      <c r="L11391" t="str">
        <f t="shared" si="1412"/>
        <v>WEEK 35</v>
      </c>
    </row>
    <row r="11392" spans="1:12" x14ac:dyDescent="0.35">
      <c r="A11392" s="6">
        <v>3</v>
      </c>
      <c r="B11392" s="6" t="s">
        <v>8473</v>
      </c>
      <c r="C11392" s="6" t="s">
        <v>16017</v>
      </c>
      <c r="D11392" s="6" t="str">
        <f t="shared" si="1410"/>
        <v>3-MSKU9185575</v>
      </c>
      <c r="E11392" s="7">
        <f t="shared" si="1411"/>
        <v>45166.032607488421</v>
      </c>
      <c r="F11392" s="8">
        <v>45166.178440821757</v>
      </c>
      <c r="G11392" s="7">
        <f t="shared" si="1413"/>
        <v>45166.220107488421</v>
      </c>
      <c r="H11392" s="2" t="e">
        <f>LOOKUP(2,1/(Sheet1!$D:$D=C11392)/(Sheet1!$E:$E&gt;=E11392)/(Sheet1!$E:$E&lt;=G11392),(Sheet1!$E:$E))</f>
        <v>#N/A</v>
      </c>
      <c r="I11392" t="e">
        <f t="shared" si="1409"/>
        <v>#N/A</v>
      </c>
      <c r="J11392" t="s">
        <v>9649</v>
      </c>
      <c r="K11392" t="s">
        <v>8472</v>
      </c>
      <c r="L11392" t="str">
        <f t="shared" si="1412"/>
        <v>WEEK 35</v>
      </c>
    </row>
    <row r="11393" spans="1:12" x14ac:dyDescent="0.35">
      <c r="A11393" s="6">
        <v>4</v>
      </c>
      <c r="B11393" s="6" t="s">
        <v>8473</v>
      </c>
      <c r="C11393" s="6" t="s">
        <v>16018</v>
      </c>
      <c r="D11393" s="6" t="str">
        <f t="shared" si="1410"/>
        <v>4-MSKU8483169</v>
      </c>
      <c r="E11393" s="7">
        <f t="shared" si="1411"/>
        <v>45166.026062037032</v>
      </c>
      <c r="F11393" s="8">
        <v>45166.171895370368</v>
      </c>
      <c r="G11393" s="7">
        <f t="shared" si="1413"/>
        <v>45166.213562037032</v>
      </c>
      <c r="H11393" s="2" t="e">
        <f>LOOKUP(2,1/(Sheet1!$D:$D=C11393)/(Sheet1!$E:$E&gt;=E11393)/(Sheet1!$E:$E&lt;=G11393),(Sheet1!$E:$E))</f>
        <v>#N/A</v>
      </c>
      <c r="I11393" t="e">
        <f t="shared" si="1409"/>
        <v>#N/A</v>
      </c>
      <c r="J11393" t="s">
        <v>9649</v>
      </c>
      <c r="K11393" t="s">
        <v>8472</v>
      </c>
      <c r="L11393" t="str">
        <f t="shared" si="1412"/>
        <v>WEEK 35</v>
      </c>
    </row>
    <row r="11394" spans="1:12" x14ac:dyDescent="0.35">
      <c r="A11394" s="6">
        <v>3</v>
      </c>
      <c r="B11394" s="6" t="s">
        <v>8473</v>
      </c>
      <c r="C11394" s="6" t="s">
        <v>13370</v>
      </c>
      <c r="D11394" s="6" t="str">
        <f t="shared" si="1410"/>
        <v>3-MRKU3766396</v>
      </c>
      <c r="E11394" s="7">
        <f t="shared" si="1411"/>
        <v>45166.018397337961</v>
      </c>
      <c r="F11394" s="8">
        <v>45166.164230671297</v>
      </c>
      <c r="G11394" s="7">
        <f t="shared" si="1413"/>
        <v>45166.205897337961</v>
      </c>
      <c r="H11394" s="2" t="e">
        <f>LOOKUP(2,1/(Sheet1!$D:$D=C11394)/(Sheet1!$E:$E&gt;=E11394)/(Sheet1!$E:$E&lt;=G11394),(Sheet1!$E:$E))</f>
        <v>#N/A</v>
      </c>
      <c r="I11394" t="e">
        <f t="shared" si="1409"/>
        <v>#N/A</v>
      </c>
      <c r="J11394" t="s">
        <v>9649</v>
      </c>
      <c r="K11394" t="s">
        <v>8472</v>
      </c>
      <c r="L11394" t="str">
        <f t="shared" si="1412"/>
        <v>WEEK 35</v>
      </c>
    </row>
    <row r="11395" spans="1:12" x14ac:dyDescent="0.35">
      <c r="A11395" s="6">
        <v>2</v>
      </c>
      <c r="B11395" s="6" t="s">
        <v>8473</v>
      </c>
      <c r="C11395" s="6" t="s">
        <v>15807</v>
      </c>
      <c r="D11395" s="6" t="str">
        <f t="shared" si="1410"/>
        <v>2-KKFU7987471</v>
      </c>
      <c r="E11395" s="7">
        <f t="shared" si="1411"/>
        <v>45166.016329166661</v>
      </c>
      <c r="F11395" s="8">
        <v>45166.162162499997</v>
      </c>
      <c r="G11395" s="7">
        <f t="shared" si="1413"/>
        <v>45166.203829166661</v>
      </c>
      <c r="H11395" s="2" t="e">
        <f>LOOKUP(2,1/(Sheet1!$D:$D=C11395)/(Sheet1!$E:$E&gt;=E11395)/(Sheet1!$E:$E&lt;=G11395),(Sheet1!$E:$E))</f>
        <v>#N/A</v>
      </c>
      <c r="I11395" t="e">
        <f t="shared" si="1409"/>
        <v>#N/A</v>
      </c>
      <c r="J11395" t="s">
        <v>9649</v>
      </c>
      <c r="K11395" t="s">
        <v>8472</v>
      </c>
      <c r="L11395" t="str">
        <f t="shared" si="1412"/>
        <v>WEEK 35</v>
      </c>
    </row>
    <row r="11396" spans="1:12" x14ac:dyDescent="0.35">
      <c r="A11396" s="6">
        <v>4</v>
      </c>
      <c r="B11396" s="6" t="s">
        <v>8473</v>
      </c>
      <c r="C11396" s="6" t="s">
        <v>16126</v>
      </c>
      <c r="D11396" s="6" t="str">
        <f t="shared" si="1410"/>
        <v>4-MSKU9257612</v>
      </c>
      <c r="E11396" s="7">
        <f t="shared" si="1411"/>
        <v>45166.013916585645</v>
      </c>
      <c r="F11396" s="8">
        <v>45166.159749918981</v>
      </c>
      <c r="G11396" s="7">
        <f t="shared" si="1413"/>
        <v>45166.201416585645</v>
      </c>
      <c r="H11396" s="2" t="e">
        <f>LOOKUP(2,1/(Sheet1!$D:$D=C11396)/(Sheet1!$E:$E&gt;=E11396)/(Sheet1!$E:$E&lt;=G11396),(Sheet1!$E:$E))</f>
        <v>#N/A</v>
      </c>
      <c r="I11396" t="e">
        <f t="shared" si="1409"/>
        <v>#N/A</v>
      </c>
      <c r="J11396" t="s">
        <v>9649</v>
      </c>
      <c r="K11396" t="s">
        <v>8472</v>
      </c>
      <c r="L11396" t="str">
        <f t="shared" si="1412"/>
        <v>WEEK 35</v>
      </c>
    </row>
    <row r="11397" spans="1:12" x14ac:dyDescent="0.35">
      <c r="A11397" s="6">
        <v>3</v>
      </c>
      <c r="B11397" s="6" t="s">
        <v>8473</v>
      </c>
      <c r="C11397" s="6" t="s">
        <v>16127</v>
      </c>
      <c r="D11397" s="6" t="str">
        <f t="shared" si="1410"/>
        <v>3-GCXu5555703</v>
      </c>
      <c r="E11397" s="7">
        <f t="shared" si="1411"/>
        <v>45166.013589467591</v>
      </c>
      <c r="F11397" s="8">
        <v>45166.159422800927</v>
      </c>
      <c r="G11397" s="7">
        <f t="shared" si="1413"/>
        <v>45166.201089467591</v>
      </c>
      <c r="H11397" s="2" t="e">
        <f>LOOKUP(2,1/(Sheet1!$D:$D=C11397)/(Sheet1!$E:$E&gt;=E11397)/(Sheet1!$E:$E&lt;=G11397),(Sheet1!$E:$E))</f>
        <v>#N/A</v>
      </c>
      <c r="I11397" t="e">
        <f t="shared" si="1409"/>
        <v>#N/A</v>
      </c>
      <c r="J11397" t="s">
        <v>9649</v>
      </c>
      <c r="K11397" t="s">
        <v>8472</v>
      </c>
      <c r="L11397" t="str">
        <f t="shared" si="1412"/>
        <v>WEEK 35</v>
      </c>
    </row>
    <row r="11398" spans="1:12" x14ac:dyDescent="0.35">
      <c r="A11398" s="6">
        <v>3</v>
      </c>
      <c r="B11398" s="6" t="s">
        <v>8473</v>
      </c>
      <c r="C11398" s="6" t="s">
        <v>13237</v>
      </c>
      <c r="D11398" s="6" t="str">
        <f t="shared" si="1410"/>
        <v>3-GESU6846916</v>
      </c>
      <c r="E11398" s="7">
        <f t="shared" si="1411"/>
        <v>45166.008888078701</v>
      </c>
      <c r="F11398" s="8">
        <v>45166.154721412036</v>
      </c>
      <c r="G11398" s="7">
        <f t="shared" si="1413"/>
        <v>45166.196388078701</v>
      </c>
      <c r="H11398" s="2" t="e">
        <f>LOOKUP(2,1/(Sheet1!$D:$D=C11398)/(Sheet1!$E:$E&gt;=E11398)/(Sheet1!$E:$E&lt;=G11398),(Sheet1!$E:$E))</f>
        <v>#N/A</v>
      </c>
      <c r="I11398" t="e">
        <f t="shared" si="1409"/>
        <v>#N/A</v>
      </c>
      <c r="J11398" t="s">
        <v>9649</v>
      </c>
      <c r="K11398" t="s">
        <v>8472</v>
      </c>
      <c r="L11398" t="str">
        <f t="shared" si="1412"/>
        <v>WEEK 35</v>
      </c>
    </row>
    <row r="11399" spans="1:12" x14ac:dyDescent="0.35">
      <c r="A11399" s="6">
        <v>4</v>
      </c>
      <c r="B11399" s="6" t="s">
        <v>8473</v>
      </c>
      <c r="C11399" s="6" t="s">
        <v>13626</v>
      </c>
      <c r="D11399" s="6" t="str">
        <f t="shared" si="1410"/>
        <v>4-PONU8048325</v>
      </c>
      <c r="E11399" s="7">
        <f t="shared" si="1411"/>
        <v>45166.00343611111</v>
      </c>
      <c r="F11399" s="8">
        <v>45166.149269444446</v>
      </c>
      <c r="G11399" s="7">
        <f t="shared" si="1413"/>
        <v>45166.19093611111</v>
      </c>
      <c r="H11399" s="2" t="e">
        <f>LOOKUP(2,1/(Sheet1!$D:$D=C11399)/(Sheet1!$E:$E&gt;=E11399)/(Sheet1!$E:$E&lt;=G11399),(Sheet1!$E:$E))</f>
        <v>#N/A</v>
      </c>
      <c r="I11399" t="e">
        <f t="shared" si="1409"/>
        <v>#N/A</v>
      </c>
      <c r="J11399" t="s">
        <v>9649</v>
      </c>
      <c r="K11399" t="s">
        <v>8472</v>
      </c>
      <c r="L11399" t="str">
        <f t="shared" si="1412"/>
        <v>WEEK 35</v>
      </c>
    </row>
    <row r="11400" spans="1:12" x14ac:dyDescent="0.35">
      <c r="A11400" s="6">
        <v>4</v>
      </c>
      <c r="B11400" s="6" t="s">
        <v>8473</v>
      </c>
      <c r="C11400" s="6" t="s">
        <v>12283</v>
      </c>
      <c r="D11400" s="6" t="str">
        <f t="shared" si="1410"/>
        <v>4-MRSU3982274</v>
      </c>
      <c r="E11400" s="7">
        <f t="shared" si="1411"/>
        <v>45166.001225891203</v>
      </c>
      <c r="F11400" s="8">
        <v>45166.147059224539</v>
      </c>
      <c r="G11400" s="7">
        <f t="shared" si="1413"/>
        <v>45166.188725891203</v>
      </c>
      <c r="H11400" s="2" t="e">
        <f>LOOKUP(2,1/(Sheet1!$D:$D=C11400)/(Sheet1!$E:$E&gt;=E11400)/(Sheet1!$E:$E&lt;=G11400),(Sheet1!$E:$E))</f>
        <v>#N/A</v>
      </c>
      <c r="I11400" t="e">
        <f t="shared" si="1409"/>
        <v>#N/A</v>
      </c>
      <c r="J11400" t="s">
        <v>9649</v>
      </c>
      <c r="K11400" t="s">
        <v>8472</v>
      </c>
      <c r="L11400" t="str">
        <f t="shared" si="1412"/>
        <v>WEEK 35</v>
      </c>
    </row>
    <row r="11401" spans="1:12" x14ac:dyDescent="0.35">
      <c r="A11401" s="6">
        <v>3</v>
      </c>
      <c r="B11401" s="6" t="s">
        <v>8473</v>
      </c>
      <c r="C11401" s="6" t="s">
        <v>12266</v>
      </c>
      <c r="D11401" s="6" t="str">
        <f t="shared" si="1410"/>
        <v>3-MIEU0008279</v>
      </c>
      <c r="E11401" s="7">
        <f t="shared" si="1411"/>
        <v>45165.999164120367</v>
      </c>
      <c r="F11401" s="8">
        <v>45166.144997453703</v>
      </c>
      <c r="G11401" s="7">
        <f t="shared" si="1413"/>
        <v>45166.186664120367</v>
      </c>
      <c r="H11401" s="2" t="e">
        <f>LOOKUP(2,1/(Sheet1!$D:$D=C11401)/(Sheet1!$E:$E&gt;=E11401)/(Sheet1!$E:$E&lt;=G11401),(Sheet1!$E:$E))</f>
        <v>#N/A</v>
      </c>
      <c r="I11401" t="e">
        <f t="shared" si="1409"/>
        <v>#N/A</v>
      </c>
      <c r="J11401" t="s">
        <v>9649</v>
      </c>
      <c r="K11401" t="s">
        <v>8472</v>
      </c>
      <c r="L11401" t="str">
        <f t="shared" si="1412"/>
        <v>WEEK 35</v>
      </c>
    </row>
    <row r="11402" spans="1:12" x14ac:dyDescent="0.35">
      <c r="A11402" s="6">
        <v>4</v>
      </c>
      <c r="B11402" s="6" t="s">
        <v>8473</v>
      </c>
      <c r="C11402" s="6" t="s">
        <v>16128</v>
      </c>
      <c r="D11402" s="6" t="str">
        <f t="shared" si="1410"/>
        <v>4-SUDU6708470</v>
      </c>
      <c r="E11402" s="7">
        <f t="shared" si="1411"/>
        <v>45165.998463506941</v>
      </c>
      <c r="F11402" s="8">
        <v>45166.144296840277</v>
      </c>
      <c r="G11402" s="7">
        <f t="shared" si="1413"/>
        <v>45166.185963506941</v>
      </c>
      <c r="H11402" s="2" t="e">
        <f>LOOKUP(2,1/(Sheet1!$D:$D=C11402)/(Sheet1!$E:$E&gt;=E11402)/(Sheet1!$E:$E&lt;=G11402),(Sheet1!$E:$E))</f>
        <v>#N/A</v>
      </c>
      <c r="I11402" t="e">
        <f t="shared" si="1409"/>
        <v>#N/A</v>
      </c>
      <c r="J11402" t="s">
        <v>9649</v>
      </c>
      <c r="K11402" t="s">
        <v>8472</v>
      </c>
      <c r="L11402" t="str">
        <f t="shared" si="1412"/>
        <v>WEEK 35</v>
      </c>
    </row>
    <row r="11403" spans="1:12" x14ac:dyDescent="0.35">
      <c r="A11403" s="6">
        <v>3</v>
      </c>
      <c r="B11403" s="6" t="s">
        <v>8473</v>
      </c>
      <c r="C11403" s="6" t="s">
        <v>16129</v>
      </c>
      <c r="D11403" s="6" t="str">
        <f t="shared" si="1410"/>
        <v>3-MSKU1149530</v>
      </c>
      <c r="E11403" s="7">
        <f t="shared" si="1411"/>
        <v>45165.992604398147</v>
      </c>
      <c r="F11403" s="8">
        <v>45166.138437731483</v>
      </c>
      <c r="G11403" s="7">
        <f t="shared" si="1413"/>
        <v>45166.180104398147</v>
      </c>
      <c r="H11403" s="2" t="e">
        <f>LOOKUP(2,1/(Sheet1!$D:$D=C11403)/(Sheet1!$E:$E&gt;=E11403)/(Sheet1!$E:$E&lt;=G11403),(Sheet1!$E:$E))</f>
        <v>#N/A</v>
      </c>
      <c r="I11403" t="e">
        <f t="shared" si="1409"/>
        <v>#N/A</v>
      </c>
      <c r="J11403" t="s">
        <v>9649</v>
      </c>
      <c r="K11403" t="s">
        <v>8472</v>
      </c>
      <c r="L11403" t="str">
        <f t="shared" si="1412"/>
        <v>WEEK 35</v>
      </c>
    </row>
    <row r="11404" spans="1:12" x14ac:dyDescent="0.35">
      <c r="A11404" s="6">
        <v>3</v>
      </c>
      <c r="B11404" s="6" t="s">
        <v>8473</v>
      </c>
      <c r="C11404" s="6" t="s">
        <v>16016</v>
      </c>
      <c r="D11404" s="6" t="str">
        <f t="shared" si="1410"/>
        <v>3-MVIU0029289</v>
      </c>
      <c r="E11404" s="7">
        <f t="shared" si="1411"/>
        <v>45165.99046616898</v>
      </c>
      <c r="F11404" s="8">
        <v>45166.136299502316</v>
      </c>
      <c r="G11404" s="7">
        <f t="shared" si="1413"/>
        <v>45166.17796616898</v>
      </c>
      <c r="H11404" s="2" t="e">
        <f>LOOKUP(2,1/(Sheet1!$D:$D=C11404)/(Sheet1!$E:$E&gt;=E11404)/(Sheet1!$E:$E&lt;=G11404),(Sheet1!$E:$E))</f>
        <v>#N/A</v>
      </c>
      <c r="I11404" t="e">
        <f t="shared" si="1409"/>
        <v>#N/A</v>
      </c>
      <c r="J11404" t="s">
        <v>9649</v>
      </c>
      <c r="K11404" t="s">
        <v>8472</v>
      </c>
      <c r="L11404" t="str">
        <f t="shared" si="1412"/>
        <v>WEEK 35</v>
      </c>
    </row>
    <row r="11405" spans="1:12" x14ac:dyDescent="0.35">
      <c r="A11405" s="6">
        <v>4</v>
      </c>
      <c r="B11405" s="6" t="s">
        <v>8473</v>
      </c>
      <c r="C11405" s="6" t="s">
        <v>16130</v>
      </c>
      <c r="D11405" s="6" t="str">
        <f t="shared" si="1410"/>
        <v>4-MRSU3520379</v>
      </c>
      <c r="E11405" s="7">
        <f t="shared" si="1411"/>
        <v>45165.986549687499</v>
      </c>
      <c r="F11405" s="8">
        <v>45166.132383020835</v>
      </c>
      <c r="G11405" s="7">
        <f t="shared" si="1413"/>
        <v>45166.174049687499</v>
      </c>
      <c r="H11405" s="2" t="e">
        <f>LOOKUP(2,1/(Sheet1!$D:$D=C11405)/(Sheet1!$E:$E&gt;=E11405)/(Sheet1!$E:$E&lt;=G11405),(Sheet1!$E:$E))</f>
        <v>#N/A</v>
      </c>
      <c r="I11405" t="e">
        <f t="shared" si="1409"/>
        <v>#N/A</v>
      </c>
      <c r="J11405" t="s">
        <v>9649</v>
      </c>
      <c r="K11405" t="s">
        <v>8472</v>
      </c>
      <c r="L11405" t="str">
        <f t="shared" si="1412"/>
        <v>WEEK 35</v>
      </c>
    </row>
    <row r="11406" spans="1:12" x14ac:dyDescent="0.35">
      <c r="A11406" s="6">
        <v>3</v>
      </c>
      <c r="B11406" s="6" t="s">
        <v>8473</v>
      </c>
      <c r="C11406" s="6" t="s">
        <v>13380</v>
      </c>
      <c r="D11406" s="6" t="str">
        <f t="shared" si="1410"/>
        <v>3-MRKU5693093</v>
      </c>
      <c r="E11406" s="7">
        <f t="shared" si="1411"/>
        <v>45165.984237615739</v>
      </c>
      <c r="F11406" s="8">
        <v>45166.130070949075</v>
      </c>
      <c r="G11406" s="7">
        <f t="shared" si="1413"/>
        <v>45166.171737615739</v>
      </c>
      <c r="H11406" s="2" t="e">
        <f>LOOKUP(2,1/(Sheet1!$D:$D=C11406)/(Sheet1!$E:$E&gt;=E11406)/(Sheet1!$E:$E&lt;=G11406),(Sheet1!$E:$E))</f>
        <v>#N/A</v>
      </c>
      <c r="I11406" t="e">
        <f t="shared" si="1409"/>
        <v>#N/A</v>
      </c>
      <c r="J11406" t="s">
        <v>9649</v>
      </c>
      <c r="K11406" t="s">
        <v>8472</v>
      </c>
      <c r="L11406" t="str">
        <f t="shared" si="1412"/>
        <v>WEEK 35</v>
      </c>
    </row>
    <row r="11407" spans="1:12" x14ac:dyDescent="0.35">
      <c r="A11407" s="6">
        <v>4</v>
      </c>
      <c r="B11407" s="6" t="s">
        <v>8473</v>
      </c>
      <c r="C11407" s="6" t="s">
        <v>12408</v>
      </c>
      <c r="D11407" s="6" t="str">
        <f t="shared" si="1410"/>
        <v>4-SEGU2296009</v>
      </c>
      <c r="E11407" s="7">
        <f t="shared" si="1411"/>
        <v>45165.914276238422</v>
      </c>
      <c r="F11407" s="8">
        <v>45166.060109571757</v>
      </c>
      <c r="G11407" s="7">
        <f t="shared" si="1413"/>
        <v>45166.101776238422</v>
      </c>
      <c r="H11407" s="2" t="e">
        <f>LOOKUP(2,1/(Sheet1!$D:$D=C11407)/(Sheet1!$E:$E&gt;=E11407)/(Sheet1!$E:$E&lt;=G11407),(Sheet1!$E:$E))</f>
        <v>#N/A</v>
      </c>
      <c r="I11407" t="e">
        <f t="shared" si="1409"/>
        <v>#N/A</v>
      </c>
      <c r="J11407" t="s">
        <v>9649</v>
      </c>
      <c r="K11407" t="s">
        <v>8472</v>
      </c>
      <c r="L11407" t="str">
        <f t="shared" si="1412"/>
        <v>WEEK 35</v>
      </c>
    </row>
    <row r="11408" spans="1:12" x14ac:dyDescent="0.35">
      <c r="A11408" s="6">
        <v>3</v>
      </c>
      <c r="B11408" s="6" t="s">
        <v>8473</v>
      </c>
      <c r="C11408" s="6" t="s">
        <v>12014</v>
      </c>
      <c r="D11408" s="6" t="str">
        <f t="shared" si="1410"/>
        <v>3-CSLU1347316</v>
      </c>
      <c r="E11408" s="7">
        <f t="shared" si="1411"/>
        <v>45165.900781400458</v>
      </c>
      <c r="F11408" s="8">
        <v>45166.046614733794</v>
      </c>
      <c r="G11408" s="7">
        <f t="shared" si="1413"/>
        <v>45166.088281400458</v>
      </c>
      <c r="H11408" s="2" t="e">
        <f>LOOKUP(2,1/(Sheet1!$D:$D=C11408)/(Sheet1!$E:$E&gt;=E11408)/(Sheet1!$E:$E&lt;=G11408),(Sheet1!$E:$E))</f>
        <v>#N/A</v>
      </c>
      <c r="I11408" t="e">
        <f t="shared" si="1409"/>
        <v>#N/A</v>
      </c>
      <c r="J11408" t="s">
        <v>9649</v>
      </c>
      <c r="K11408" t="s">
        <v>8472</v>
      </c>
      <c r="L11408" t="str">
        <f t="shared" si="1412"/>
        <v>WEEK 35</v>
      </c>
    </row>
    <row r="11409" spans="1:13" x14ac:dyDescent="0.35">
      <c r="A11409" s="6">
        <v>3</v>
      </c>
      <c r="B11409" s="6" t="s">
        <v>8473</v>
      </c>
      <c r="C11409" s="6" t="s">
        <v>16131</v>
      </c>
      <c r="D11409" s="6" t="str">
        <f t="shared" si="1410"/>
        <v>3-CSNU1217351</v>
      </c>
      <c r="E11409" s="7">
        <f t="shared" si="1411"/>
        <v>45165.881260219903</v>
      </c>
      <c r="F11409" s="8">
        <v>45166.027093553239</v>
      </c>
      <c r="G11409" s="7">
        <f t="shared" si="1413"/>
        <v>45166.068760219903</v>
      </c>
      <c r="H11409" s="2" t="e">
        <f>LOOKUP(2,1/(Sheet1!$D:$D=C11409)/(Sheet1!$E:$E&gt;=E11409)/(Sheet1!$E:$E&lt;=G11409),(Sheet1!$E:$E))</f>
        <v>#N/A</v>
      </c>
      <c r="I11409" t="e">
        <f t="shared" si="1409"/>
        <v>#N/A</v>
      </c>
      <c r="J11409" t="s">
        <v>9649</v>
      </c>
      <c r="K11409" t="s">
        <v>8472</v>
      </c>
      <c r="L11409" t="str">
        <f t="shared" si="1412"/>
        <v>WEEK 35</v>
      </c>
    </row>
    <row r="11410" spans="1:13" x14ac:dyDescent="0.35">
      <c r="A11410" s="6">
        <v>4</v>
      </c>
      <c r="B11410" s="6" t="s">
        <v>8473</v>
      </c>
      <c r="C11410" s="6" t="s">
        <v>16132</v>
      </c>
      <c r="D11410" s="6" t="str">
        <f t="shared" si="1410"/>
        <v>4-OOLU0580879</v>
      </c>
      <c r="E11410" s="7">
        <f t="shared" si="1411"/>
        <v>45165.878086493052</v>
      </c>
      <c r="F11410" s="8">
        <v>45166.023919826388</v>
      </c>
      <c r="G11410" s="7">
        <f t="shared" si="1413"/>
        <v>45166.065586493052</v>
      </c>
      <c r="H11410" s="2" t="e">
        <f>LOOKUP(2,1/(Sheet1!$D:$D=C11410)/(Sheet1!$E:$E&gt;=E11410)/(Sheet1!$E:$E&lt;=G11410),(Sheet1!$E:$E))</f>
        <v>#N/A</v>
      </c>
      <c r="I11410" t="e">
        <f t="shared" si="1409"/>
        <v>#N/A</v>
      </c>
      <c r="J11410" t="s">
        <v>9649</v>
      </c>
      <c r="K11410" t="s">
        <v>8472</v>
      </c>
      <c r="L11410" t="str">
        <f t="shared" si="1412"/>
        <v>WEEK 35</v>
      </c>
    </row>
    <row r="11411" spans="1:13" x14ac:dyDescent="0.35">
      <c r="A11411" s="6">
        <v>3</v>
      </c>
      <c r="B11411" s="6" t="s">
        <v>8473</v>
      </c>
      <c r="C11411" s="6" t="s">
        <v>16133</v>
      </c>
      <c r="D11411" s="6" t="str">
        <f t="shared" si="1410"/>
        <v>3-TLLU3215879</v>
      </c>
      <c r="E11411" s="7">
        <f t="shared" si="1411"/>
        <v>45165.877632291667</v>
      </c>
      <c r="F11411" s="8">
        <v>45166.023465625003</v>
      </c>
      <c r="G11411" s="7">
        <f t="shared" si="1413"/>
        <v>45166.065132291667</v>
      </c>
      <c r="H11411" s="2" t="e">
        <f>LOOKUP(2,1/(Sheet1!$D:$D=C11411)/(Sheet1!$E:$E&gt;=E11411)/(Sheet1!$E:$E&lt;=G11411),(Sheet1!$E:$E))</f>
        <v>#N/A</v>
      </c>
      <c r="I11411" t="e">
        <f t="shared" si="1409"/>
        <v>#N/A</v>
      </c>
      <c r="J11411" t="s">
        <v>9649</v>
      </c>
      <c r="K11411" t="s">
        <v>8472</v>
      </c>
      <c r="L11411" t="str">
        <f t="shared" si="1412"/>
        <v>WEEK 35</v>
      </c>
    </row>
    <row r="11412" spans="1:13" x14ac:dyDescent="0.35">
      <c r="A11412" s="6">
        <v>2</v>
      </c>
      <c r="B11412" s="6" t="s">
        <v>14138</v>
      </c>
      <c r="C11412" s="6" t="s">
        <v>14138</v>
      </c>
      <c r="D11412" s="6" t="str">
        <f t="shared" ref="D11412:D11475" si="1414">A11412&amp;"-"&amp;C11412</f>
        <v>2-ZCSU7909969</v>
      </c>
      <c r="E11412" s="7">
        <f t="shared" ref="E11412:E11475" si="1415">F11412-TIMEVALUE("03:30:00")</f>
        <v>45172.746598645834</v>
      </c>
      <c r="F11412" s="8">
        <v>45172.892431979169</v>
      </c>
      <c r="G11412" s="7">
        <f t="shared" si="1413"/>
        <v>45172.934098645834</v>
      </c>
      <c r="H11412" s="2">
        <f>LOOKUP(2,1/(Sheet1!$D:$D=C11412)/(Sheet1!$E:$E&gt;=E11412)/(Sheet1!$E:$E&lt;=G11412),(Sheet1!$E:$E))</f>
        <v>45172.893035312503</v>
      </c>
      <c r="I11412" t="str">
        <f t="shared" ref="I11412:I11475" si="1416">IF(H11412-F11412&gt;0, TEXT(ABS(H11412-F11412),"h:mm:ss"), "+"&amp;TEXT(ABS(F11412-H11412),"h:mm:ss"))</f>
        <v>0:00:52</v>
      </c>
      <c r="J11412" t="s">
        <v>8471</v>
      </c>
      <c r="K11412" t="s">
        <v>9621</v>
      </c>
      <c r="L11412" t="str">
        <f t="shared" si="1412"/>
        <v>WEEK 35</v>
      </c>
      <c r="M11412" t="str">
        <f t="shared" ref="M11412:M11415" si="1417">IF(I11412&lt;="0:00:05","(-) 5 detik",IF(I11412&lt;="0:00:15","(-) 15 detik",IF(I11412&lt;="0:00:30","(-) 30 detik","(-) 65 detik")))</f>
        <v>(-) 65 detik</v>
      </c>
    </row>
    <row r="11413" spans="1:13" x14ac:dyDescent="0.35">
      <c r="A11413" s="6">
        <v>2</v>
      </c>
      <c r="B11413" s="6" t="s">
        <v>13158</v>
      </c>
      <c r="C11413" s="6" t="s">
        <v>13158</v>
      </c>
      <c r="D11413" s="6" t="str">
        <f t="shared" si="1414"/>
        <v>2-FCIU8905079</v>
      </c>
      <c r="E11413" s="7">
        <f t="shared" si="1415"/>
        <v>45172.743822418975</v>
      </c>
      <c r="F11413" s="8">
        <v>45172.889655752311</v>
      </c>
      <c r="G11413" s="7">
        <f t="shared" si="1413"/>
        <v>45172.931322418975</v>
      </c>
      <c r="H11413" s="2">
        <f>LOOKUP(2,1/(Sheet1!$D:$D=C11413)/(Sheet1!$E:$E&gt;=E11413)/(Sheet1!$E:$E&lt;=G11413),(Sheet1!$E:$E))</f>
        <v>45172.890284618057</v>
      </c>
      <c r="I11413" t="str">
        <f t="shared" si="1416"/>
        <v>0:00:54</v>
      </c>
      <c r="J11413" t="s">
        <v>8471</v>
      </c>
      <c r="K11413" t="s">
        <v>9621</v>
      </c>
      <c r="L11413" t="str">
        <f t="shared" si="1412"/>
        <v>WEEK 35</v>
      </c>
      <c r="M11413" t="str">
        <f t="shared" si="1417"/>
        <v>(-) 65 detik</v>
      </c>
    </row>
    <row r="11414" spans="1:13" x14ac:dyDescent="0.35">
      <c r="A11414" s="6">
        <v>1</v>
      </c>
      <c r="B11414" s="6" t="s">
        <v>12059</v>
      </c>
      <c r="C11414" s="6" t="s">
        <v>12059</v>
      </c>
      <c r="D11414" s="6" t="str">
        <f t="shared" si="1414"/>
        <v>1-CXDU2232095</v>
      </c>
      <c r="E11414" s="7">
        <f t="shared" si="1415"/>
        <v>45172.743686111105</v>
      </c>
      <c r="F11414" s="8">
        <v>45172.889519444441</v>
      </c>
      <c r="G11414" s="7">
        <f t="shared" si="1413"/>
        <v>45172.931186111105</v>
      </c>
      <c r="H11414" s="2">
        <f>LOOKUP(2,1/(Sheet1!$D:$D=C11414)/(Sheet1!$E:$E&gt;=E11414)/(Sheet1!$E:$E&lt;=G11414),(Sheet1!$E:$E))</f>
        <v>45172.890886053239</v>
      </c>
      <c r="I11414" t="str">
        <f t="shared" si="1416"/>
        <v>0:01:58</v>
      </c>
      <c r="J11414" t="s">
        <v>8471</v>
      </c>
      <c r="K11414" t="s">
        <v>9621</v>
      </c>
      <c r="L11414" t="str">
        <f t="shared" si="1412"/>
        <v>WEEK 35</v>
      </c>
      <c r="M11414" t="str">
        <f t="shared" si="1417"/>
        <v>(-) 65 detik</v>
      </c>
    </row>
    <row r="11415" spans="1:13" x14ac:dyDescent="0.35">
      <c r="A11415" s="6">
        <v>1</v>
      </c>
      <c r="B11415" s="6" t="s">
        <v>11947</v>
      </c>
      <c r="C11415" s="6" t="s">
        <v>11947</v>
      </c>
      <c r="D11415" s="6" t="str">
        <f t="shared" si="1414"/>
        <v>1-CAIU9531988</v>
      </c>
      <c r="E11415" s="7">
        <f t="shared" si="1415"/>
        <v>45172.742008217589</v>
      </c>
      <c r="F11415" s="8">
        <v>45172.887841550924</v>
      </c>
      <c r="G11415" s="7">
        <f t="shared" si="1413"/>
        <v>45172.929508217589</v>
      </c>
      <c r="H11415" s="2">
        <f>LOOKUP(2,1/(Sheet1!$D:$D=C11415)/(Sheet1!$E:$E&gt;=E11415)/(Sheet1!$E:$E&lt;=G11415),(Sheet1!$E:$E))</f>
        <v>45172.889251458335</v>
      </c>
      <c r="I11415" t="str">
        <f t="shared" si="1416"/>
        <v>0:02:02</v>
      </c>
      <c r="J11415" t="s">
        <v>8471</v>
      </c>
      <c r="K11415" t="s">
        <v>9621</v>
      </c>
      <c r="L11415" t="str">
        <f t="shared" si="1412"/>
        <v>WEEK 35</v>
      </c>
      <c r="M11415" t="str">
        <f t="shared" si="1417"/>
        <v>(-) 65 detik</v>
      </c>
    </row>
    <row r="11416" spans="1:13" x14ac:dyDescent="0.35">
      <c r="A11416" s="6">
        <v>2</v>
      </c>
      <c r="B11416" s="6" t="s">
        <v>13724</v>
      </c>
      <c r="C11416" s="6" t="s">
        <v>13724</v>
      </c>
      <c r="D11416" s="6" t="str">
        <f t="shared" si="1414"/>
        <v>2-SKHU9951088</v>
      </c>
      <c r="E11416" s="7">
        <f t="shared" si="1415"/>
        <v>45172.741439780089</v>
      </c>
      <c r="F11416" s="8">
        <v>45172.887273113425</v>
      </c>
      <c r="G11416" s="7">
        <f t="shared" si="1413"/>
        <v>45172.928939780089</v>
      </c>
      <c r="H11416" s="2">
        <f>LOOKUP(2,1/(Sheet1!$D:$D=C11416)/(Sheet1!$E:$E&gt;=E11416)/(Sheet1!$E:$E&lt;=G11416),(Sheet1!$E:$E))</f>
        <v>45172.887200613426</v>
      </c>
      <c r="I11416" t="str">
        <f t="shared" si="1416"/>
        <v>+0:00:06</v>
      </c>
      <c r="J11416" t="s">
        <v>9651</v>
      </c>
      <c r="K11416" t="s">
        <v>9621</v>
      </c>
      <c r="L11416" t="str">
        <f t="shared" si="1412"/>
        <v>WEEK 35</v>
      </c>
    </row>
    <row r="11417" spans="1:13" x14ac:dyDescent="0.35">
      <c r="A11417" s="6">
        <v>2</v>
      </c>
      <c r="B11417" s="6" t="s">
        <v>13890</v>
      </c>
      <c r="C11417" s="6" t="s">
        <v>13890</v>
      </c>
      <c r="D11417" s="6" t="str">
        <f t="shared" si="1414"/>
        <v>2-TEMU7233669</v>
      </c>
      <c r="E11417" s="7">
        <f t="shared" si="1415"/>
        <v>45172.737175312497</v>
      </c>
      <c r="F11417" s="8">
        <v>45172.883008645833</v>
      </c>
      <c r="G11417" s="7">
        <f t="shared" si="1413"/>
        <v>45172.924675312497</v>
      </c>
      <c r="H11417" s="2">
        <f>LOOKUP(2,1/(Sheet1!$D:$D=C11417)/(Sheet1!$E:$E&gt;=E11417)/(Sheet1!$E:$E&lt;=G11417),(Sheet1!$E:$E))</f>
        <v>45172.883382268519</v>
      </c>
      <c r="I11417" t="str">
        <f t="shared" si="1416"/>
        <v>0:00:32</v>
      </c>
      <c r="J11417" t="s">
        <v>8471</v>
      </c>
      <c r="K11417" t="s">
        <v>9621</v>
      </c>
      <c r="L11417" t="str">
        <f t="shared" si="1412"/>
        <v>WEEK 35</v>
      </c>
      <c r="M11417" t="str">
        <f t="shared" ref="M11417" si="1418">IF(I11417&lt;="0:00:05","(-) 5 detik",IF(I11417&lt;="0:00:15","(-) 15 detik",IF(I11417&lt;="0:00:30","(-) 30 detik","(-) 65 detik")))</f>
        <v>(-) 65 detik</v>
      </c>
    </row>
    <row r="11418" spans="1:13" x14ac:dyDescent="0.35">
      <c r="A11418" s="6">
        <v>2</v>
      </c>
      <c r="B11418" s="6" t="s">
        <v>13854</v>
      </c>
      <c r="C11418" s="6" t="s">
        <v>13854</v>
      </c>
      <c r="D11418" s="6" t="str">
        <f t="shared" si="1414"/>
        <v>2-TCNU6597630</v>
      </c>
      <c r="E11418" s="7">
        <f t="shared" si="1415"/>
        <v>45172.733453819441</v>
      </c>
      <c r="F11418" s="8">
        <v>45172.879287152777</v>
      </c>
      <c r="G11418" s="7">
        <f t="shared" si="1413"/>
        <v>45172.920953819441</v>
      </c>
      <c r="H11418" s="2">
        <f>LOOKUP(2,1/(Sheet1!$D:$D=C11418)/(Sheet1!$E:$E&gt;=E11418)/(Sheet1!$E:$E&lt;=G11418),(Sheet1!$E:$E))</f>
        <v>45172.879025381946</v>
      </c>
      <c r="I11418" t="str">
        <f t="shared" si="1416"/>
        <v>+0:00:23</v>
      </c>
      <c r="J11418" t="s">
        <v>9651</v>
      </c>
      <c r="K11418" t="s">
        <v>9621</v>
      </c>
      <c r="L11418" t="str">
        <f t="shared" si="1412"/>
        <v>WEEK 35</v>
      </c>
    </row>
    <row r="11419" spans="1:13" x14ac:dyDescent="0.35">
      <c r="A11419" s="6">
        <v>1</v>
      </c>
      <c r="B11419" s="6" t="s">
        <v>12078</v>
      </c>
      <c r="C11419" s="6" t="s">
        <v>12078</v>
      </c>
      <c r="D11419" s="6" t="str">
        <f t="shared" si="1414"/>
        <v>1-ECMU8054799</v>
      </c>
      <c r="E11419" s="7">
        <f t="shared" si="1415"/>
        <v>45172.728430671297</v>
      </c>
      <c r="F11419" s="8">
        <v>45172.874264004633</v>
      </c>
      <c r="G11419" s="7">
        <f t="shared" si="1413"/>
        <v>45172.915930671297</v>
      </c>
      <c r="H11419" s="2">
        <f>LOOKUP(2,1/(Sheet1!$D:$D=C11419)/(Sheet1!$E:$E&gt;=E11419)/(Sheet1!$E:$E&lt;=G11419),(Sheet1!$E:$E))</f>
        <v>45172.875677662036</v>
      </c>
      <c r="I11419" t="str">
        <f t="shared" si="1416"/>
        <v>0:02:02</v>
      </c>
      <c r="J11419" t="s">
        <v>8471</v>
      </c>
      <c r="K11419" t="s">
        <v>9621</v>
      </c>
      <c r="L11419" t="str">
        <f t="shared" si="1412"/>
        <v>WEEK 35</v>
      </c>
      <c r="M11419" t="str">
        <f t="shared" ref="M11419:M11452" si="1419">IF(I11419&lt;="0:00:05","(-) 5 detik",IF(I11419&lt;="0:00:15","(-) 15 detik",IF(I11419&lt;="0:00:30","(-) 30 detik","(-) 65 detik")))</f>
        <v>(-) 65 detik</v>
      </c>
    </row>
    <row r="11420" spans="1:13" x14ac:dyDescent="0.35">
      <c r="A11420" s="6">
        <v>2</v>
      </c>
      <c r="B11420" s="6" t="s">
        <v>13156</v>
      </c>
      <c r="C11420" s="6" t="s">
        <v>13156</v>
      </c>
      <c r="D11420" s="6" t="str">
        <f t="shared" si="1414"/>
        <v>2-FCIU7272778</v>
      </c>
      <c r="E11420" s="7">
        <f t="shared" si="1415"/>
        <v>45172.727812766199</v>
      </c>
      <c r="F11420" s="8">
        <v>45172.873646099535</v>
      </c>
      <c r="G11420" s="7">
        <f t="shared" si="1413"/>
        <v>45172.915312766199</v>
      </c>
      <c r="H11420" s="2">
        <f>LOOKUP(2,1/(Sheet1!$D:$D=C11420)/(Sheet1!$E:$E&gt;=E11420)/(Sheet1!$E:$E&lt;=G11420),(Sheet1!$E:$E))</f>
        <v>45172.873835081016</v>
      </c>
      <c r="I11420" t="str">
        <f t="shared" si="1416"/>
        <v>0:00:16</v>
      </c>
      <c r="J11420" t="s">
        <v>8471</v>
      </c>
      <c r="K11420" t="s">
        <v>9621</v>
      </c>
      <c r="L11420" t="str">
        <f t="shared" si="1412"/>
        <v>WEEK 35</v>
      </c>
      <c r="M11420" t="str">
        <f t="shared" si="1419"/>
        <v>(-) 30 detik</v>
      </c>
    </row>
    <row r="11421" spans="1:13" x14ac:dyDescent="0.35">
      <c r="A11421" s="6">
        <v>2</v>
      </c>
      <c r="B11421" s="6" t="s">
        <v>11732</v>
      </c>
      <c r="C11421" s="6" t="s">
        <v>11732</v>
      </c>
      <c r="D11421" s="6" t="str">
        <f t="shared" si="1414"/>
        <v>2-TGBU3567610</v>
      </c>
      <c r="E11421" s="7">
        <f t="shared" si="1415"/>
        <v>45172.710912349532</v>
      </c>
      <c r="F11421" s="8">
        <v>45172.856745682868</v>
      </c>
      <c r="G11421" s="7">
        <f t="shared" si="1413"/>
        <v>45172.898412349532</v>
      </c>
      <c r="H11421" s="2">
        <f>LOOKUP(2,1/(Sheet1!$D:$D=C11421)/(Sheet1!$E:$E&gt;=E11421)/(Sheet1!$E:$E&lt;=G11421),(Sheet1!$E:$E))</f>
        <v>45172.857361481481</v>
      </c>
      <c r="I11421" t="str">
        <f t="shared" si="1416"/>
        <v>0:00:53</v>
      </c>
      <c r="J11421" t="s">
        <v>8471</v>
      </c>
      <c r="K11421" t="s">
        <v>9621</v>
      </c>
      <c r="L11421" t="str">
        <f t="shared" si="1412"/>
        <v>WEEK 35</v>
      </c>
      <c r="M11421" t="str">
        <f t="shared" si="1419"/>
        <v>(-) 65 detik</v>
      </c>
    </row>
    <row r="11422" spans="1:13" x14ac:dyDescent="0.35">
      <c r="A11422" s="6">
        <v>2</v>
      </c>
      <c r="B11422" s="6" t="s">
        <v>12716</v>
      </c>
      <c r="C11422" s="6" t="s">
        <v>12716</v>
      </c>
      <c r="D11422" s="6" t="str">
        <f t="shared" si="1414"/>
        <v>2-BMOU4472970</v>
      </c>
      <c r="E11422" s="7">
        <f t="shared" si="1415"/>
        <v>45172.704816087964</v>
      </c>
      <c r="F11422" s="8">
        <v>45172.8506494213</v>
      </c>
      <c r="G11422" s="7">
        <f t="shared" si="1413"/>
        <v>45172.892316087964</v>
      </c>
      <c r="H11422" s="2">
        <f>LOOKUP(2,1/(Sheet1!$D:$D=C11422)/(Sheet1!$E:$E&gt;=E11422)/(Sheet1!$E:$E&lt;=G11422),(Sheet1!$E:$E))</f>
        <v>45172.851256435184</v>
      </c>
      <c r="I11422" t="str">
        <f t="shared" si="1416"/>
        <v>0:00:52</v>
      </c>
      <c r="J11422" t="s">
        <v>8471</v>
      </c>
      <c r="K11422" t="s">
        <v>9621</v>
      </c>
      <c r="L11422" t="str">
        <f t="shared" si="1412"/>
        <v>WEEK 35</v>
      </c>
      <c r="M11422" t="str">
        <f t="shared" si="1419"/>
        <v>(-) 65 detik</v>
      </c>
    </row>
    <row r="11423" spans="1:13" x14ac:dyDescent="0.35">
      <c r="A11423" s="6">
        <v>1</v>
      </c>
      <c r="B11423" s="6" t="s">
        <v>11939</v>
      </c>
      <c r="C11423" s="6" t="s">
        <v>11939</v>
      </c>
      <c r="D11423" s="6" t="str">
        <f t="shared" si="1414"/>
        <v>1-CAIU5868950</v>
      </c>
      <c r="E11423" s="7">
        <f t="shared" si="1415"/>
        <v>45172.69708677083</v>
      </c>
      <c r="F11423" s="8">
        <v>45172.842920104165</v>
      </c>
      <c r="G11423" s="7">
        <f t="shared" si="1413"/>
        <v>45172.88458677083</v>
      </c>
      <c r="H11423" s="2">
        <f>LOOKUP(2,1/(Sheet1!$D:$D=C11423)/(Sheet1!$E:$E&gt;=E11423)/(Sheet1!$E:$E&lt;=G11423),(Sheet1!$E:$E))</f>
        <v>45172.842975416665</v>
      </c>
      <c r="I11423" t="str">
        <f t="shared" si="1416"/>
        <v>0:00:05</v>
      </c>
      <c r="J11423" t="s">
        <v>8471</v>
      </c>
      <c r="K11423" t="s">
        <v>9621</v>
      </c>
      <c r="L11423" t="str">
        <f t="shared" si="1412"/>
        <v>WEEK 35</v>
      </c>
      <c r="M11423" t="str">
        <f t="shared" si="1419"/>
        <v>(-) 5 detik</v>
      </c>
    </row>
    <row r="11424" spans="1:13" x14ac:dyDescent="0.35">
      <c r="A11424" s="6">
        <v>2</v>
      </c>
      <c r="B11424" s="6" t="s">
        <v>13474</v>
      </c>
      <c r="C11424" s="6" t="s">
        <v>13474</v>
      </c>
      <c r="D11424" s="6" t="str">
        <f t="shared" si="1414"/>
        <v>2-MSKU4767090</v>
      </c>
      <c r="E11424" s="7">
        <f t="shared" si="1415"/>
        <v>45172.695357719902</v>
      </c>
      <c r="F11424" s="8">
        <v>45172.841191053238</v>
      </c>
      <c r="G11424" s="7">
        <f t="shared" si="1413"/>
        <v>45172.882857719902</v>
      </c>
      <c r="H11424" s="2">
        <f>LOOKUP(2,1/(Sheet1!$D:$D=C11424)/(Sheet1!$E:$E&gt;=E11424)/(Sheet1!$E:$E&lt;=G11424),(Sheet1!$E:$E))</f>
        <v>45172.842416574073</v>
      </c>
      <c r="I11424" t="str">
        <f t="shared" si="1416"/>
        <v>0:01:46</v>
      </c>
      <c r="J11424" t="s">
        <v>8471</v>
      </c>
      <c r="K11424" t="s">
        <v>9621</v>
      </c>
      <c r="L11424" t="str">
        <f t="shared" si="1412"/>
        <v>WEEK 35</v>
      </c>
      <c r="M11424" t="str">
        <f t="shared" si="1419"/>
        <v>(-) 65 detik</v>
      </c>
    </row>
    <row r="11425" spans="1:13" x14ac:dyDescent="0.35">
      <c r="A11425" s="6">
        <v>3</v>
      </c>
      <c r="B11425" s="6" t="s">
        <v>14410</v>
      </c>
      <c r="C11425" s="6" t="s">
        <v>14410</v>
      </c>
      <c r="D11425" s="6" t="str">
        <f t="shared" si="1414"/>
        <v>3-FDCU0291570</v>
      </c>
      <c r="E11425" s="7">
        <f t="shared" si="1415"/>
        <v>45172.682763275458</v>
      </c>
      <c r="F11425" s="8">
        <v>45172.828596608793</v>
      </c>
      <c r="G11425" s="7">
        <f t="shared" si="1413"/>
        <v>45172.870263275458</v>
      </c>
      <c r="H11425" s="2">
        <f>LOOKUP(2,1/(Sheet1!$D:$D=C11425)/(Sheet1!$E:$E&gt;=E11425)/(Sheet1!$E:$E&lt;=G11425),(Sheet1!$E:$E))</f>
        <v>45172.830018796296</v>
      </c>
      <c r="I11425" t="str">
        <f t="shared" si="1416"/>
        <v>0:02:03</v>
      </c>
      <c r="J11425" t="s">
        <v>8471</v>
      </c>
      <c r="K11425" t="s">
        <v>9621</v>
      </c>
      <c r="L11425" t="str">
        <f t="shared" si="1412"/>
        <v>WEEK 35</v>
      </c>
      <c r="M11425" t="str">
        <f t="shared" si="1419"/>
        <v>(-) 65 detik</v>
      </c>
    </row>
    <row r="11426" spans="1:13" x14ac:dyDescent="0.35">
      <c r="A11426" s="6">
        <v>3</v>
      </c>
      <c r="B11426" s="6" t="s">
        <v>14300</v>
      </c>
      <c r="C11426" s="6" t="s">
        <v>14300</v>
      </c>
      <c r="D11426" s="6" t="str">
        <f t="shared" si="1414"/>
        <v>3-DRYU2382986</v>
      </c>
      <c r="E11426" s="7">
        <f t="shared" si="1415"/>
        <v>45172.681208912036</v>
      </c>
      <c r="F11426" s="8">
        <v>45172.827042245372</v>
      </c>
      <c r="G11426" s="7">
        <f t="shared" si="1413"/>
        <v>45172.868708912036</v>
      </c>
      <c r="H11426" s="2">
        <f>LOOKUP(2,1/(Sheet1!$D:$D=C11426)/(Sheet1!$E:$E&gt;=E11426)/(Sheet1!$E:$E&lt;=G11426),(Sheet1!$E:$E))</f>
        <v>45172.82834508102</v>
      </c>
      <c r="I11426" t="str">
        <f t="shared" si="1416"/>
        <v>0:01:53</v>
      </c>
      <c r="J11426" t="s">
        <v>8471</v>
      </c>
      <c r="K11426" t="s">
        <v>9621</v>
      </c>
      <c r="L11426" t="str">
        <f t="shared" si="1412"/>
        <v>WEEK 35</v>
      </c>
      <c r="M11426" t="str">
        <f t="shared" si="1419"/>
        <v>(-) 65 detik</v>
      </c>
    </row>
    <row r="11427" spans="1:13" x14ac:dyDescent="0.35">
      <c r="A11427" s="6">
        <v>4</v>
      </c>
      <c r="B11427" s="6" t="s">
        <v>12159</v>
      </c>
      <c r="C11427" s="6" t="s">
        <v>12159</v>
      </c>
      <c r="D11427" s="6" t="str">
        <f t="shared" si="1414"/>
        <v>4-GLDU9757275</v>
      </c>
      <c r="E11427" s="7">
        <f t="shared" si="1415"/>
        <v>45172.679660567126</v>
      </c>
      <c r="F11427" s="8">
        <v>45172.825493900462</v>
      </c>
      <c r="G11427" s="7">
        <f t="shared" si="1413"/>
        <v>45172.867160567126</v>
      </c>
      <c r="H11427" s="2">
        <f>LOOKUP(2,1/(Sheet1!$D:$D=C11427)/(Sheet1!$E:$E&gt;=E11427)/(Sheet1!$E:$E&lt;=G11427),(Sheet1!$E:$E))</f>
        <v>45172.826949988426</v>
      </c>
      <c r="I11427" t="str">
        <f t="shared" si="1416"/>
        <v>0:02:06</v>
      </c>
      <c r="J11427" t="s">
        <v>8471</v>
      </c>
      <c r="K11427" t="s">
        <v>9621</v>
      </c>
      <c r="L11427" t="str">
        <f t="shared" ref="L11427:L11490" si="1420">CONCATENATE("WEEK ",WEEKNUM(F11427,21))</f>
        <v>WEEK 35</v>
      </c>
      <c r="M11427" t="str">
        <f t="shared" si="1419"/>
        <v>(-) 65 detik</v>
      </c>
    </row>
    <row r="11428" spans="1:13" x14ac:dyDescent="0.35">
      <c r="A11428" s="6">
        <v>3</v>
      </c>
      <c r="B11428" s="6" t="s">
        <v>13141</v>
      </c>
      <c r="C11428" s="6" t="s">
        <v>13141</v>
      </c>
      <c r="D11428" s="6" t="str">
        <f t="shared" si="1414"/>
        <v>3-FBIU7917812</v>
      </c>
      <c r="E11428" s="7">
        <f t="shared" si="1415"/>
        <v>45172.677950231482</v>
      </c>
      <c r="F11428" s="8">
        <v>45172.823783564818</v>
      </c>
      <c r="G11428" s="7">
        <f t="shared" si="1413"/>
        <v>45172.865450231482</v>
      </c>
      <c r="H11428" s="2">
        <f>LOOKUP(2,1/(Sheet1!$D:$D=C11428)/(Sheet1!$E:$E&gt;=E11428)/(Sheet1!$E:$E&lt;=G11428),(Sheet1!$E:$E))</f>
        <v>45172.825250891205</v>
      </c>
      <c r="I11428" t="str">
        <f t="shared" si="1416"/>
        <v>0:02:07</v>
      </c>
      <c r="J11428" t="s">
        <v>8471</v>
      </c>
      <c r="K11428" t="s">
        <v>9621</v>
      </c>
      <c r="L11428" t="str">
        <f t="shared" si="1420"/>
        <v>WEEK 35</v>
      </c>
      <c r="M11428" t="str">
        <f t="shared" si="1419"/>
        <v>(-) 65 detik</v>
      </c>
    </row>
    <row r="11429" spans="1:13" x14ac:dyDescent="0.35">
      <c r="A11429" s="6">
        <v>4</v>
      </c>
      <c r="B11429" s="6" t="s">
        <v>13077</v>
      </c>
      <c r="C11429" s="6" t="s">
        <v>13077</v>
      </c>
      <c r="D11429" s="6" t="str">
        <f t="shared" si="1414"/>
        <v>4-EITU0082424</v>
      </c>
      <c r="E11429" s="7">
        <f t="shared" si="1415"/>
        <v>45172.677537268515</v>
      </c>
      <c r="F11429" s="8">
        <v>45172.823370601851</v>
      </c>
      <c r="G11429" s="7">
        <f t="shared" si="1413"/>
        <v>45172.865037268515</v>
      </c>
      <c r="H11429" s="2">
        <f>LOOKUP(2,1/(Sheet1!$D:$D=C11429)/(Sheet1!$E:$E&gt;=E11429)/(Sheet1!$E:$E&lt;=G11429),(Sheet1!$E:$E))</f>
        <v>45172.82490226852</v>
      </c>
      <c r="I11429" t="str">
        <f t="shared" si="1416"/>
        <v>0:02:12</v>
      </c>
      <c r="J11429" t="s">
        <v>8471</v>
      </c>
      <c r="K11429" t="s">
        <v>9621</v>
      </c>
      <c r="L11429" t="str">
        <f t="shared" si="1420"/>
        <v>WEEK 35</v>
      </c>
      <c r="M11429" t="str">
        <f t="shared" si="1419"/>
        <v>(-) 65 detik</v>
      </c>
    </row>
    <row r="11430" spans="1:13" x14ac:dyDescent="0.35">
      <c r="A11430" s="6">
        <v>4</v>
      </c>
      <c r="B11430" s="6" t="s">
        <v>13795</v>
      </c>
      <c r="C11430" s="6" t="s">
        <v>13795</v>
      </c>
      <c r="D11430" s="6" t="str">
        <f t="shared" si="1414"/>
        <v>4-TCLU4312108</v>
      </c>
      <c r="E11430" s="7">
        <f t="shared" si="1415"/>
        <v>45172.675704895832</v>
      </c>
      <c r="F11430" s="8">
        <v>45172.821538229167</v>
      </c>
      <c r="G11430" s="7">
        <f t="shared" si="1413"/>
        <v>45172.863204895832</v>
      </c>
      <c r="H11430" s="2">
        <f>LOOKUP(2,1/(Sheet1!$D:$D=C11430)/(Sheet1!$E:$E&gt;=E11430)/(Sheet1!$E:$E&lt;=G11430),(Sheet1!$E:$E))</f>
        <v>45172.822972453701</v>
      </c>
      <c r="I11430" t="str">
        <f t="shared" si="1416"/>
        <v>0:02:04</v>
      </c>
      <c r="J11430" t="s">
        <v>8471</v>
      </c>
      <c r="K11430" t="s">
        <v>9621</v>
      </c>
      <c r="L11430" t="str">
        <f t="shared" si="1420"/>
        <v>WEEK 35</v>
      </c>
      <c r="M11430" t="str">
        <f t="shared" si="1419"/>
        <v>(-) 65 detik</v>
      </c>
    </row>
    <row r="11431" spans="1:13" x14ac:dyDescent="0.35">
      <c r="A11431" s="6">
        <v>3</v>
      </c>
      <c r="B11431" s="6" t="s">
        <v>14625</v>
      </c>
      <c r="C11431" s="6" t="s">
        <v>14625</v>
      </c>
      <c r="D11431" s="6" t="str">
        <f t="shared" si="1414"/>
        <v>3-OCGU2051246</v>
      </c>
      <c r="E11431" s="7">
        <f t="shared" si="1415"/>
        <v>45172.675418784718</v>
      </c>
      <c r="F11431" s="8">
        <v>45172.821252118054</v>
      </c>
      <c r="G11431" s="7">
        <f t="shared" ref="G11431:G11494" si="1421">F11431+TIMEVALUE("01:00:00")</f>
        <v>45172.862918784718</v>
      </c>
      <c r="H11431" s="2">
        <f>LOOKUP(2,1/(Sheet1!$D:$D=C11431)/(Sheet1!$E:$E&gt;=E11431)/(Sheet1!$E:$E&lt;=G11431),(Sheet1!$E:$E))</f>
        <v>45172.822656319448</v>
      </c>
      <c r="I11431" t="str">
        <f t="shared" si="1416"/>
        <v>0:02:01</v>
      </c>
      <c r="J11431" t="s">
        <v>8471</v>
      </c>
      <c r="K11431" t="s">
        <v>9621</v>
      </c>
      <c r="L11431" t="str">
        <f t="shared" si="1420"/>
        <v>WEEK 35</v>
      </c>
      <c r="M11431" t="str">
        <f t="shared" si="1419"/>
        <v>(-) 65 detik</v>
      </c>
    </row>
    <row r="11432" spans="1:13" x14ac:dyDescent="0.35">
      <c r="A11432" s="6">
        <v>3</v>
      </c>
      <c r="B11432" s="6" t="s">
        <v>13139</v>
      </c>
      <c r="C11432" s="6" t="s">
        <v>13139</v>
      </c>
      <c r="D11432" s="6" t="str">
        <f t="shared" si="1414"/>
        <v>3-FBIU7917094</v>
      </c>
      <c r="E11432" s="7">
        <f t="shared" si="1415"/>
        <v>45172.673769062494</v>
      </c>
      <c r="F11432" s="8">
        <v>45172.81960239583</v>
      </c>
      <c r="G11432" s="7">
        <f t="shared" si="1421"/>
        <v>45172.861269062494</v>
      </c>
      <c r="H11432" s="2">
        <f>LOOKUP(2,1/(Sheet1!$D:$D=C11432)/(Sheet1!$E:$E&gt;=E11432)/(Sheet1!$E:$E&lt;=G11432),(Sheet1!$E:$E))</f>
        <v>45172.82095173611</v>
      </c>
      <c r="I11432" t="str">
        <f t="shared" si="1416"/>
        <v>0:01:57</v>
      </c>
      <c r="J11432" t="s">
        <v>8471</v>
      </c>
      <c r="K11432" t="s">
        <v>9621</v>
      </c>
      <c r="L11432" t="str">
        <f t="shared" si="1420"/>
        <v>WEEK 35</v>
      </c>
      <c r="M11432" t="str">
        <f t="shared" si="1419"/>
        <v>(-) 65 detik</v>
      </c>
    </row>
    <row r="11433" spans="1:13" x14ac:dyDescent="0.35">
      <c r="A11433" s="6">
        <v>4</v>
      </c>
      <c r="B11433" s="6" t="s">
        <v>13138</v>
      </c>
      <c r="C11433" s="6" t="s">
        <v>13138</v>
      </c>
      <c r="D11433" s="6" t="str">
        <f t="shared" si="1414"/>
        <v>4-FBIU7916992</v>
      </c>
      <c r="E11433" s="7">
        <f t="shared" si="1415"/>
        <v>45172.671025497686</v>
      </c>
      <c r="F11433" s="8">
        <v>45172.816858831022</v>
      </c>
      <c r="G11433" s="7">
        <f t="shared" si="1421"/>
        <v>45172.858525497686</v>
      </c>
      <c r="H11433" s="2">
        <f>LOOKUP(2,1/(Sheet1!$D:$D=C11433)/(Sheet1!$E:$E&gt;=E11433)/(Sheet1!$E:$E&lt;=G11433),(Sheet1!$E:$E))</f>
        <v>45172.818165717596</v>
      </c>
      <c r="I11433" t="str">
        <f t="shared" si="1416"/>
        <v>0:01:53</v>
      </c>
      <c r="J11433" t="s">
        <v>8471</v>
      </c>
      <c r="K11433" t="s">
        <v>9621</v>
      </c>
      <c r="L11433" t="str">
        <f t="shared" si="1420"/>
        <v>WEEK 35</v>
      </c>
      <c r="M11433" t="str">
        <f t="shared" si="1419"/>
        <v>(-) 65 detik</v>
      </c>
    </row>
    <row r="11434" spans="1:13" x14ac:dyDescent="0.35">
      <c r="A11434" s="6">
        <v>3</v>
      </c>
      <c r="B11434" s="6" t="s">
        <v>13020</v>
      </c>
      <c r="C11434" s="6" t="s">
        <v>13020</v>
      </c>
      <c r="D11434" s="6" t="str">
        <f t="shared" si="1414"/>
        <v>3-DRYU2568501</v>
      </c>
      <c r="E11434" s="7">
        <f t="shared" si="1415"/>
        <v>45172.670145289347</v>
      </c>
      <c r="F11434" s="8">
        <v>45172.815978622682</v>
      </c>
      <c r="G11434" s="7">
        <f t="shared" si="1421"/>
        <v>45172.857645289347</v>
      </c>
      <c r="H11434" s="2">
        <f>LOOKUP(2,1/(Sheet1!$D:$D=C11434)/(Sheet1!$E:$E&gt;=E11434)/(Sheet1!$E:$E&lt;=G11434),(Sheet1!$E:$E))</f>
        <v>45172.817282962962</v>
      </c>
      <c r="I11434" t="str">
        <f t="shared" si="1416"/>
        <v>0:01:53</v>
      </c>
      <c r="J11434" t="s">
        <v>8471</v>
      </c>
      <c r="K11434" t="s">
        <v>9621</v>
      </c>
      <c r="L11434" t="str">
        <f t="shared" si="1420"/>
        <v>WEEK 35</v>
      </c>
      <c r="M11434" t="str">
        <f t="shared" si="1419"/>
        <v>(-) 65 detik</v>
      </c>
    </row>
    <row r="11435" spans="1:13" x14ac:dyDescent="0.35">
      <c r="A11435" s="6">
        <v>3</v>
      </c>
      <c r="B11435" s="6" t="s">
        <v>13083</v>
      </c>
      <c r="C11435" s="6" t="s">
        <v>13083</v>
      </c>
      <c r="D11435" s="6" t="str">
        <f t="shared" si="1414"/>
        <v>3-EITU0477419</v>
      </c>
      <c r="E11435" s="7">
        <f t="shared" si="1415"/>
        <v>45172.66846724537</v>
      </c>
      <c r="F11435" s="8">
        <v>45172.814300578706</v>
      </c>
      <c r="G11435" s="7">
        <f t="shared" si="1421"/>
        <v>45172.85596724537</v>
      </c>
      <c r="H11435" s="2">
        <f>LOOKUP(2,1/(Sheet1!$D:$D=C11435)/(Sheet1!$E:$E&gt;=E11435)/(Sheet1!$E:$E&lt;=G11435),(Sheet1!$E:$E))</f>
        <v>45172.815625092589</v>
      </c>
      <c r="I11435" t="str">
        <f t="shared" si="1416"/>
        <v>0:01:54</v>
      </c>
      <c r="J11435" t="s">
        <v>8471</v>
      </c>
      <c r="K11435" t="s">
        <v>9621</v>
      </c>
      <c r="L11435" t="str">
        <f t="shared" si="1420"/>
        <v>WEEK 35</v>
      </c>
      <c r="M11435" t="str">
        <f t="shared" si="1419"/>
        <v>(-) 65 detik</v>
      </c>
    </row>
    <row r="11436" spans="1:13" x14ac:dyDescent="0.35">
      <c r="A11436" s="6">
        <v>3</v>
      </c>
      <c r="B11436" s="6" t="s">
        <v>13072</v>
      </c>
      <c r="C11436" s="6" t="s">
        <v>13072</v>
      </c>
      <c r="D11436" s="6" t="str">
        <f t="shared" si="1414"/>
        <v>3-EISU3913894</v>
      </c>
      <c r="E11436" s="7">
        <f t="shared" si="1415"/>
        <v>45172.666689201389</v>
      </c>
      <c r="F11436" s="8">
        <v>45172.812522534725</v>
      </c>
      <c r="G11436" s="7">
        <f t="shared" si="1421"/>
        <v>45172.854189201389</v>
      </c>
      <c r="H11436" s="2">
        <f>LOOKUP(2,1/(Sheet1!$D:$D=C11436)/(Sheet1!$E:$E&gt;=E11436)/(Sheet1!$E:$E&lt;=G11436),(Sheet1!$E:$E))</f>
        <v>45172.813994444441</v>
      </c>
      <c r="I11436" t="str">
        <f t="shared" si="1416"/>
        <v>0:02:07</v>
      </c>
      <c r="J11436" t="s">
        <v>8471</v>
      </c>
      <c r="K11436" t="s">
        <v>9621</v>
      </c>
      <c r="L11436" t="str">
        <f t="shared" si="1420"/>
        <v>WEEK 35</v>
      </c>
      <c r="M11436" t="str">
        <f t="shared" si="1419"/>
        <v>(-) 65 detik</v>
      </c>
    </row>
    <row r="11437" spans="1:13" x14ac:dyDescent="0.35">
      <c r="A11437" s="6">
        <v>4</v>
      </c>
      <c r="B11437" s="6" t="s">
        <v>13881</v>
      </c>
      <c r="C11437" s="6" t="s">
        <v>13881</v>
      </c>
      <c r="D11437" s="6" t="str">
        <f t="shared" si="1414"/>
        <v>4-TEMU4297377</v>
      </c>
      <c r="E11437" s="7">
        <f t="shared" si="1415"/>
        <v>45172.665449340275</v>
      </c>
      <c r="F11437" s="8">
        <v>45172.811282673611</v>
      </c>
      <c r="G11437" s="7">
        <f t="shared" si="1421"/>
        <v>45172.852949340275</v>
      </c>
      <c r="H11437" s="2">
        <f>LOOKUP(2,1/(Sheet1!$D:$D=C11437)/(Sheet1!$E:$E&gt;=E11437)/(Sheet1!$E:$E&lt;=G11437),(Sheet1!$E:$E))</f>
        <v>45172.812670173611</v>
      </c>
      <c r="I11437" t="str">
        <f t="shared" si="1416"/>
        <v>0:02:00</v>
      </c>
      <c r="J11437" t="s">
        <v>8471</v>
      </c>
      <c r="K11437" t="s">
        <v>9621</v>
      </c>
      <c r="L11437" t="str">
        <f t="shared" si="1420"/>
        <v>WEEK 35</v>
      </c>
      <c r="M11437" t="str">
        <f t="shared" si="1419"/>
        <v>(-) 65 detik</v>
      </c>
    </row>
    <row r="11438" spans="1:13" x14ac:dyDescent="0.35">
      <c r="A11438" s="6">
        <v>4</v>
      </c>
      <c r="B11438" s="6" t="s">
        <v>13018</v>
      </c>
      <c r="C11438" s="6" t="s">
        <v>13018</v>
      </c>
      <c r="D11438" s="6" t="str">
        <f t="shared" si="1414"/>
        <v>4-DRYU2204916</v>
      </c>
      <c r="E11438" s="7">
        <f t="shared" si="1415"/>
        <v>45172.662859525459</v>
      </c>
      <c r="F11438" s="8">
        <v>45172.808692858795</v>
      </c>
      <c r="G11438" s="7">
        <f t="shared" si="1421"/>
        <v>45172.850359525459</v>
      </c>
      <c r="H11438" s="2">
        <f>LOOKUP(2,1/(Sheet1!$D:$D=C11438)/(Sheet1!$E:$E&gt;=E11438)/(Sheet1!$E:$E&lt;=G11438),(Sheet1!$E:$E))</f>
        <v>45172.809937696758</v>
      </c>
      <c r="I11438" t="str">
        <f t="shared" si="1416"/>
        <v>0:01:48</v>
      </c>
      <c r="J11438" t="s">
        <v>8471</v>
      </c>
      <c r="K11438" t="s">
        <v>9621</v>
      </c>
      <c r="L11438" t="str">
        <f t="shared" si="1420"/>
        <v>WEEK 35</v>
      </c>
      <c r="M11438" t="str">
        <f t="shared" si="1419"/>
        <v>(-) 65 detik</v>
      </c>
    </row>
    <row r="11439" spans="1:13" x14ac:dyDescent="0.35">
      <c r="A11439" s="6">
        <v>3</v>
      </c>
      <c r="B11439" s="6" t="s">
        <v>14801</v>
      </c>
      <c r="C11439" s="6" t="s">
        <v>14801</v>
      </c>
      <c r="D11439" s="6" t="str">
        <f t="shared" si="1414"/>
        <v>3-TEMU3850908</v>
      </c>
      <c r="E11439" s="7">
        <f t="shared" si="1415"/>
        <v>45172.660809641202</v>
      </c>
      <c r="F11439" s="8">
        <v>45172.806642974538</v>
      </c>
      <c r="G11439" s="7">
        <f t="shared" si="1421"/>
        <v>45172.848309641202</v>
      </c>
      <c r="H11439" s="2">
        <f>LOOKUP(2,1/(Sheet1!$D:$D=C11439)/(Sheet1!$E:$E&gt;=E11439)/(Sheet1!$E:$E&lt;=G11439),(Sheet1!$E:$E))</f>
        <v>45172.808170949073</v>
      </c>
      <c r="I11439" t="str">
        <f t="shared" si="1416"/>
        <v>0:02:12</v>
      </c>
      <c r="J11439" t="s">
        <v>8471</v>
      </c>
      <c r="K11439" t="s">
        <v>9621</v>
      </c>
      <c r="L11439" t="str">
        <f t="shared" si="1420"/>
        <v>WEEK 35</v>
      </c>
      <c r="M11439" t="str">
        <f t="shared" si="1419"/>
        <v>(-) 65 detik</v>
      </c>
    </row>
    <row r="11440" spans="1:13" x14ac:dyDescent="0.35">
      <c r="A11440" s="6">
        <v>4</v>
      </c>
      <c r="B11440" s="6" t="s">
        <v>13243</v>
      </c>
      <c r="C11440" s="6" t="s">
        <v>13243</v>
      </c>
      <c r="D11440" s="6" t="str">
        <f t="shared" si="1414"/>
        <v>4-GLDU9744489</v>
      </c>
      <c r="E11440" s="7">
        <f t="shared" si="1415"/>
        <v>45172.660670868056</v>
      </c>
      <c r="F11440" s="8">
        <v>45172.806504201391</v>
      </c>
      <c r="G11440" s="7">
        <f t="shared" si="1421"/>
        <v>45172.848170868056</v>
      </c>
      <c r="H11440" s="2">
        <f>LOOKUP(2,1/(Sheet1!$D:$D=C11440)/(Sheet1!$E:$E&gt;=E11440)/(Sheet1!$E:$E&lt;=G11440),(Sheet1!$E:$E))</f>
        <v>45172.808005787039</v>
      </c>
      <c r="I11440" t="str">
        <f t="shared" si="1416"/>
        <v>0:02:10</v>
      </c>
      <c r="J11440" t="s">
        <v>8471</v>
      </c>
      <c r="K11440" t="s">
        <v>9621</v>
      </c>
      <c r="L11440" t="str">
        <f t="shared" si="1420"/>
        <v>WEEK 35</v>
      </c>
      <c r="M11440" t="str">
        <f t="shared" si="1419"/>
        <v>(-) 65 detik</v>
      </c>
    </row>
    <row r="11441" spans="1:13" x14ac:dyDescent="0.35">
      <c r="A11441" s="6">
        <v>3</v>
      </c>
      <c r="B11441" s="6" t="s">
        <v>13068</v>
      </c>
      <c r="C11441" s="6" t="s">
        <v>13068</v>
      </c>
      <c r="D11441" s="6" t="str">
        <f t="shared" si="1414"/>
        <v>3-EISU2079576</v>
      </c>
      <c r="E11441" s="7">
        <f t="shared" si="1415"/>
        <v>45172.625903900458</v>
      </c>
      <c r="F11441" s="8">
        <v>45172.771737233794</v>
      </c>
      <c r="G11441" s="7">
        <f t="shared" si="1421"/>
        <v>45172.813403900458</v>
      </c>
      <c r="H11441" s="2">
        <f>LOOKUP(2,1/(Sheet1!$D:$D=C11441)/(Sheet1!$E:$E&gt;=E11441)/(Sheet1!$E:$E&lt;=G11441),(Sheet1!$E:$E))</f>
        <v>45172.773218425929</v>
      </c>
      <c r="I11441" t="str">
        <f t="shared" si="1416"/>
        <v>0:02:08</v>
      </c>
      <c r="J11441" t="s">
        <v>8471</v>
      </c>
      <c r="K11441" t="s">
        <v>9621</v>
      </c>
      <c r="L11441" t="str">
        <f t="shared" si="1420"/>
        <v>WEEK 35</v>
      </c>
      <c r="M11441" t="str">
        <f t="shared" si="1419"/>
        <v>(-) 65 detik</v>
      </c>
    </row>
    <row r="11442" spans="1:13" x14ac:dyDescent="0.35">
      <c r="A11442" s="6">
        <v>4</v>
      </c>
      <c r="B11442" s="6" t="s">
        <v>13942</v>
      </c>
      <c r="C11442" s="6" t="s">
        <v>13942</v>
      </c>
      <c r="D11442" s="6" t="str">
        <f t="shared" si="1414"/>
        <v>4-TGHU5208247</v>
      </c>
      <c r="E11442" s="7">
        <f t="shared" si="1415"/>
        <v>45172.624705208334</v>
      </c>
      <c r="F11442" s="8">
        <v>45172.77053854167</v>
      </c>
      <c r="G11442" s="7">
        <f t="shared" si="1421"/>
        <v>45172.812205208334</v>
      </c>
      <c r="H11442" s="2">
        <f>LOOKUP(2,1/(Sheet1!$D:$D=C11442)/(Sheet1!$E:$E&gt;=E11442)/(Sheet1!$E:$E&lt;=G11442),(Sheet1!$E:$E))</f>
        <v>45172.772056712965</v>
      </c>
      <c r="I11442" t="str">
        <f t="shared" si="1416"/>
        <v>0:02:11</v>
      </c>
      <c r="J11442" t="s">
        <v>8471</v>
      </c>
      <c r="K11442" t="s">
        <v>9621</v>
      </c>
      <c r="L11442" t="str">
        <f t="shared" si="1420"/>
        <v>WEEK 35</v>
      </c>
      <c r="M11442" t="str">
        <f t="shared" si="1419"/>
        <v>(-) 65 detik</v>
      </c>
    </row>
    <row r="11443" spans="1:13" x14ac:dyDescent="0.35">
      <c r="A11443" s="6">
        <v>3</v>
      </c>
      <c r="B11443" s="6" t="s">
        <v>14159</v>
      </c>
      <c r="C11443" s="6" t="s">
        <v>14159</v>
      </c>
      <c r="D11443" s="6" t="str">
        <f t="shared" si="1414"/>
        <v>3-APZU4763669</v>
      </c>
      <c r="E11443" s="7">
        <f t="shared" si="1415"/>
        <v>45172.624330555554</v>
      </c>
      <c r="F11443" s="8">
        <v>45172.77016388889</v>
      </c>
      <c r="G11443" s="7">
        <f t="shared" si="1421"/>
        <v>45172.811830555554</v>
      </c>
      <c r="H11443" s="2">
        <f>LOOKUP(2,1/(Sheet1!$D:$D=C11443)/(Sheet1!$E:$E&gt;=E11443)/(Sheet1!$E:$E&lt;=G11443),(Sheet1!$E:$E))</f>
        <v>45172.771624780093</v>
      </c>
      <c r="I11443" t="str">
        <f t="shared" si="1416"/>
        <v>0:02:06</v>
      </c>
      <c r="J11443" t="s">
        <v>8471</v>
      </c>
      <c r="K11443" t="s">
        <v>9621</v>
      </c>
      <c r="L11443" t="str">
        <f t="shared" si="1420"/>
        <v>WEEK 35</v>
      </c>
      <c r="M11443" t="str">
        <f t="shared" si="1419"/>
        <v>(-) 65 detik</v>
      </c>
    </row>
    <row r="11444" spans="1:13" x14ac:dyDescent="0.35">
      <c r="A11444" s="6">
        <v>4</v>
      </c>
      <c r="B11444" s="6" t="s">
        <v>13052</v>
      </c>
      <c r="C11444" s="6" t="s">
        <v>13052</v>
      </c>
      <c r="D11444" s="6" t="str">
        <f t="shared" si="1414"/>
        <v>4-EGHU3961730</v>
      </c>
      <c r="E11444" s="7">
        <f t="shared" si="1415"/>
        <v>45172.622738113423</v>
      </c>
      <c r="F11444" s="8">
        <v>45172.768571446759</v>
      </c>
      <c r="G11444" s="7">
        <f t="shared" si="1421"/>
        <v>45172.810238113423</v>
      </c>
      <c r="H11444" s="2">
        <f>LOOKUP(2,1/(Sheet1!$D:$D=C11444)/(Sheet1!$E:$E&gt;=E11444)/(Sheet1!$E:$E&lt;=G11444),(Sheet1!$E:$E))</f>
        <v>45172.769951724535</v>
      </c>
      <c r="I11444" t="str">
        <f t="shared" si="1416"/>
        <v>0:01:59</v>
      </c>
      <c r="J11444" t="s">
        <v>8471</v>
      </c>
      <c r="K11444" t="s">
        <v>9621</v>
      </c>
      <c r="L11444" t="str">
        <f t="shared" si="1420"/>
        <v>WEEK 35</v>
      </c>
      <c r="M11444" t="str">
        <f t="shared" si="1419"/>
        <v>(-) 65 detik</v>
      </c>
    </row>
    <row r="11445" spans="1:13" x14ac:dyDescent="0.35">
      <c r="A11445" s="6">
        <v>3</v>
      </c>
      <c r="B11445" s="6" t="s">
        <v>12576</v>
      </c>
      <c r="C11445" s="6" t="s">
        <v>12576</v>
      </c>
      <c r="D11445" s="6" t="str">
        <f t="shared" si="1414"/>
        <v>3-TLLU2043409</v>
      </c>
      <c r="E11445" s="7">
        <f t="shared" si="1415"/>
        <v>45172.62270320602</v>
      </c>
      <c r="F11445" s="8">
        <v>45172.768536539355</v>
      </c>
      <c r="G11445" s="7">
        <f t="shared" si="1421"/>
        <v>45172.81020320602</v>
      </c>
      <c r="H11445" s="2">
        <f>LOOKUP(2,1/(Sheet1!$D:$D=C11445)/(Sheet1!$E:$E&gt;=E11445)/(Sheet1!$E:$E&lt;=G11445),(Sheet1!$E:$E))</f>
        <v>45172.770079317132</v>
      </c>
      <c r="I11445" t="str">
        <f t="shared" si="1416"/>
        <v>0:02:13</v>
      </c>
      <c r="J11445" t="s">
        <v>8471</v>
      </c>
      <c r="K11445" t="s">
        <v>9621</v>
      </c>
      <c r="L11445" t="str">
        <f t="shared" si="1420"/>
        <v>WEEK 35</v>
      </c>
      <c r="M11445" t="str">
        <f t="shared" si="1419"/>
        <v>(-) 65 detik</v>
      </c>
    </row>
    <row r="11446" spans="1:13" x14ac:dyDescent="0.35">
      <c r="A11446" s="6">
        <v>2</v>
      </c>
      <c r="B11446" s="6" t="s">
        <v>13103</v>
      </c>
      <c r="C11446" s="6" t="s">
        <v>13103</v>
      </c>
      <c r="D11446" s="6" t="str">
        <f t="shared" si="1414"/>
        <v>2-EMCU8073973</v>
      </c>
      <c r="E11446" s="7">
        <f t="shared" si="1415"/>
        <v>45172.621593553238</v>
      </c>
      <c r="F11446" s="8">
        <v>45172.767426886574</v>
      </c>
      <c r="G11446" s="7">
        <f t="shared" si="1421"/>
        <v>45172.809093553238</v>
      </c>
      <c r="H11446" s="2">
        <f>LOOKUP(2,1/(Sheet1!$D:$D=C11446)/(Sheet1!$E:$E&gt;=E11446)/(Sheet1!$E:$E&lt;=G11446),(Sheet1!$E:$E))</f>
        <v>45172.768023657409</v>
      </c>
      <c r="I11446" t="str">
        <f t="shared" si="1416"/>
        <v>0:00:52</v>
      </c>
      <c r="J11446" t="s">
        <v>8471</v>
      </c>
      <c r="K11446" t="s">
        <v>9621</v>
      </c>
      <c r="L11446" t="str">
        <f t="shared" si="1420"/>
        <v>WEEK 35</v>
      </c>
      <c r="M11446" t="str">
        <f t="shared" si="1419"/>
        <v>(-) 65 detik</v>
      </c>
    </row>
    <row r="11447" spans="1:13" x14ac:dyDescent="0.35">
      <c r="A11447" s="6">
        <v>2</v>
      </c>
      <c r="B11447" s="6" t="s">
        <v>12952</v>
      </c>
      <c r="C11447" s="6" t="s">
        <v>12952</v>
      </c>
      <c r="D11447" s="6" t="str">
        <f t="shared" si="1414"/>
        <v>2-CSNU7882955</v>
      </c>
      <c r="E11447" s="7">
        <f t="shared" si="1415"/>
        <v>45172.618165277774</v>
      </c>
      <c r="F11447" s="8">
        <v>45172.76399861111</v>
      </c>
      <c r="G11447" s="7">
        <f t="shared" si="1421"/>
        <v>45172.805665277774</v>
      </c>
      <c r="H11447" s="2">
        <f>LOOKUP(2,1/(Sheet1!$D:$D=C11447)/(Sheet1!$E:$E&gt;=E11447)/(Sheet1!$E:$E&lt;=G11447),(Sheet1!$E:$E))</f>
        <v>45172.76458505787</v>
      </c>
      <c r="I11447" t="str">
        <f t="shared" si="1416"/>
        <v>0:00:51</v>
      </c>
      <c r="J11447" t="s">
        <v>8471</v>
      </c>
      <c r="K11447" t="s">
        <v>9621</v>
      </c>
      <c r="L11447" t="str">
        <f t="shared" si="1420"/>
        <v>WEEK 35</v>
      </c>
      <c r="M11447" t="str">
        <f t="shared" si="1419"/>
        <v>(-) 65 detik</v>
      </c>
    </row>
    <row r="11448" spans="1:13" x14ac:dyDescent="0.35">
      <c r="A11448" s="6">
        <v>3</v>
      </c>
      <c r="B11448" s="6" t="s">
        <v>14846</v>
      </c>
      <c r="C11448" s="6" t="s">
        <v>14846</v>
      </c>
      <c r="D11448" s="6" t="str">
        <f t="shared" si="1414"/>
        <v>3-TLLU4550017</v>
      </c>
      <c r="E11448" s="7">
        <f t="shared" si="1415"/>
        <v>45172.61805636574</v>
      </c>
      <c r="F11448" s="8">
        <v>45172.763889699076</v>
      </c>
      <c r="G11448" s="7">
        <f t="shared" si="1421"/>
        <v>45172.80555636574</v>
      </c>
      <c r="H11448" s="2">
        <f>LOOKUP(2,1/(Sheet1!$D:$D=C11448)/(Sheet1!$E:$E&gt;=E11448)/(Sheet1!$E:$E&lt;=G11448),(Sheet1!$E:$E))</f>
        <v>45172.765413379631</v>
      </c>
      <c r="I11448" t="str">
        <f t="shared" si="1416"/>
        <v>0:02:12</v>
      </c>
      <c r="J11448" t="s">
        <v>8471</v>
      </c>
      <c r="K11448" t="s">
        <v>9621</v>
      </c>
      <c r="L11448" t="str">
        <f t="shared" si="1420"/>
        <v>WEEK 35</v>
      </c>
      <c r="M11448" t="str">
        <f t="shared" si="1419"/>
        <v>(-) 65 detik</v>
      </c>
    </row>
    <row r="11449" spans="1:13" x14ac:dyDescent="0.35">
      <c r="A11449" s="6">
        <v>3</v>
      </c>
      <c r="B11449" s="6" t="s">
        <v>14237</v>
      </c>
      <c r="C11449" s="6" t="s">
        <v>14237</v>
      </c>
      <c r="D11449" s="6" t="str">
        <f t="shared" si="1414"/>
        <v>3-CMAU4923227</v>
      </c>
      <c r="E11449" s="7">
        <f t="shared" si="1415"/>
        <v>45172.616070173608</v>
      </c>
      <c r="F11449" s="8">
        <v>45172.761903506944</v>
      </c>
      <c r="G11449" s="7">
        <f t="shared" si="1421"/>
        <v>45172.803570173608</v>
      </c>
      <c r="H11449" s="2">
        <f>LOOKUP(2,1/(Sheet1!$D:$D=C11449)/(Sheet1!$E:$E&gt;=E11449)/(Sheet1!$E:$E&lt;=G11449),(Sheet1!$E:$E))</f>
        <v>45172.763411018517</v>
      </c>
      <c r="I11449" t="str">
        <f t="shared" si="1416"/>
        <v>0:02:10</v>
      </c>
      <c r="J11449" t="s">
        <v>8471</v>
      </c>
      <c r="K11449" t="s">
        <v>9621</v>
      </c>
      <c r="L11449" t="str">
        <f t="shared" si="1420"/>
        <v>WEEK 35</v>
      </c>
      <c r="M11449" t="str">
        <f t="shared" si="1419"/>
        <v>(-) 65 detik</v>
      </c>
    </row>
    <row r="11450" spans="1:13" x14ac:dyDescent="0.35">
      <c r="A11450" s="6">
        <v>4</v>
      </c>
      <c r="B11450" s="6" t="s">
        <v>15163</v>
      </c>
      <c r="C11450" s="6" t="s">
        <v>15163</v>
      </c>
      <c r="D11450" s="6" t="str">
        <f t="shared" si="1414"/>
        <v>4-GLDU9535920</v>
      </c>
      <c r="E11450" s="7">
        <f t="shared" si="1415"/>
        <v>45172.615895798612</v>
      </c>
      <c r="F11450" s="8">
        <v>45172.761729131948</v>
      </c>
      <c r="G11450" s="7">
        <f t="shared" si="1421"/>
        <v>45172.803395798612</v>
      </c>
      <c r="H11450" s="2">
        <f>LOOKUP(2,1/(Sheet1!$D:$D=C11450)/(Sheet1!$E:$E&gt;=E11450)/(Sheet1!$E:$E&lt;=G11450),(Sheet1!$E:$E))</f>
        <v>45172.763175914355</v>
      </c>
      <c r="I11450" t="str">
        <f t="shared" si="1416"/>
        <v>0:02:05</v>
      </c>
      <c r="J11450" t="s">
        <v>8471</v>
      </c>
      <c r="K11450" t="s">
        <v>9621</v>
      </c>
      <c r="L11450" t="str">
        <f t="shared" si="1420"/>
        <v>WEEK 35</v>
      </c>
      <c r="M11450" t="str">
        <f t="shared" si="1419"/>
        <v>(-) 65 detik</v>
      </c>
    </row>
    <row r="11451" spans="1:13" x14ac:dyDescent="0.35">
      <c r="A11451" s="6">
        <v>4</v>
      </c>
      <c r="B11451" s="6" t="s">
        <v>12908</v>
      </c>
      <c r="C11451" s="6" t="s">
        <v>12908</v>
      </c>
      <c r="D11451" s="6" t="str">
        <f t="shared" si="1414"/>
        <v>4-CRSU9365330</v>
      </c>
      <c r="E11451" s="7">
        <f t="shared" si="1415"/>
        <v>45172.614420370366</v>
      </c>
      <c r="F11451" s="8">
        <v>45172.760253703702</v>
      </c>
      <c r="G11451" s="7">
        <f t="shared" si="1421"/>
        <v>45172.801920370366</v>
      </c>
      <c r="H11451" s="2">
        <f>LOOKUP(2,1/(Sheet1!$D:$D=C11451)/(Sheet1!$E:$E&gt;=E11451)/(Sheet1!$E:$E&lt;=G11451),(Sheet1!$E:$E))</f>
        <v>45172.761781134257</v>
      </c>
      <c r="I11451" t="str">
        <f t="shared" si="1416"/>
        <v>0:02:12</v>
      </c>
      <c r="J11451" t="s">
        <v>8471</v>
      </c>
      <c r="K11451" t="s">
        <v>9621</v>
      </c>
      <c r="L11451" t="str">
        <f t="shared" si="1420"/>
        <v>WEEK 35</v>
      </c>
      <c r="M11451" t="str">
        <f t="shared" si="1419"/>
        <v>(-) 65 detik</v>
      </c>
    </row>
    <row r="11452" spans="1:13" x14ac:dyDescent="0.35">
      <c r="A11452" s="6">
        <v>4</v>
      </c>
      <c r="B11452" s="6" t="s">
        <v>13968</v>
      </c>
      <c r="C11452" s="6" t="s">
        <v>13968</v>
      </c>
      <c r="D11452" s="6" t="str">
        <f t="shared" si="1414"/>
        <v>4-TLLU4515741</v>
      </c>
      <c r="E11452" s="7">
        <f t="shared" si="1415"/>
        <v>45172.613154780091</v>
      </c>
      <c r="F11452" s="8">
        <v>45172.758988113426</v>
      </c>
      <c r="G11452" s="7">
        <f t="shared" si="1421"/>
        <v>45172.800654780091</v>
      </c>
      <c r="H11452" s="2">
        <f>LOOKUP(2,1/(Sheet1!$D:$D=C11452)/(Sheet1!$E:$E&gt;=E11452)/(Sheet1!$E:$E&lt;=G11452),(Sheet1!$E:$E))</f>
        <v>45172.760462546299</v>
      </c>
      <c r="I11452" t="str">
        <f t="shared" si="1416"/>
        <v>0:02:07</v>
      </c>
      <c r="J11452" t="s">
        <v>8471</v>
      </c>
      <c r="K11452" t="s">
        <v>9621</v>
      </c>
      <c r="L11452" t="str">
        <f t="shared" si="1420"/>
        <v>WEEK 35</v>
      </c>
      <c r="M11452" t="str">
        <f t="shared" si="1419"/>
        <v>(-) 65 detik</v>
      </c>
    </row>
    <row r="11453" spans="1:13" x14ac:dyDescent="0.35">
      <c r="A11453" s="6">
        <v>2</v>
      </c>
      <c r="B11453" s="6" t="s">
        <v>13120</v>
      </c>
      <c r="C11453" s="6" t="s">
        <v>13120</v>
      </c>
      <c r="D11453" s="6" t="str">
        <f t="shared" si="1414"/>
        <v>2-FBIU7901502</v>
      </c>
      <c r="E11453" s="7">
        <f t="shared" si="1415"/>
        <v>45172.607715659717</v>
      </c>
      <c r="F11453" s="8">
        <v>45172.753548993052</v>
      </c>
      <c r="G11453" s="7">
        <f t="shared" si="1421"/>
        <v>45172.795215659717</v>
      </c>
      <c r="H11453" s="2">
        <f>LOOKUP(2,1/(Sheet1!$D:$D=C11453)/(Sheet1!$E:$E&gt;=E11453)/(Sheet1!$E:$E&lt;=G11453),(Sheet1!$E:$E))</f>
        <v>45172.753484444445</v>
      </c>
      <c r="I11453" t="str">
        <f t="shared" si="1416"/>
        <v>+0:00:06</v>
      </c>
      <c r="J11453" t="s">
        <v>9651</v>
      </c>
      <c r="K11453" t="s">
        <v>9621</v>
      </c>
      <c r="L11453" t="str">
        <f t="shared" si="1420"/>
        <v>WEEK 35</v>
      </c>
    </row>
    <row r="11454" spans="1:13" x14ac:dyDescent="0.35">
      <c r="A11454" s="6">
        <v>4</v>
      </c>
      <c r="B11454" s="6" t="s">
        <v>12074</v>
      </c>
      <c r="C11454" s="6" t="s">
        <v>12074</v>
      </c>
      <c r="D11454" s="6" t="str">
        <f t="shared" si="1414"/>
        <v>4-DRYU2378899</v>
      </c>
      <c r="E11454" s="7">
        <f t="shared" si="1415"/>
        <v>45172.606926736109</v>
      </c>
      <c r="F11454" s="8">
        <v>45172.752760069445</v>
      </c>
      <c r="G11454" s="7">
        <f t="shared" si="1421"/>
        <v>45172.794426736109</v>
      </c>
      <c r="H11454" s="2">
        <f>LOOKUP(2,1/(Sheet1!$D:$D=C11454)/(Sheet1!$E:$E&gt;=E11454)/(Sheet1!$E:$E&lt;=G11454),(Sheet1!$E:$E))</f>
        <v>45172.754211851854</v>
      </c>
      <c r="I11454" t="str">
        <f t="shared" si="1416"/>
        <v>0:02:05</v>
      </c>
      <c r="J11454" t="s">
        <v>8471</v>
      </c>
      <c r="K11454" t="s">
        <v>9621</v>
      </c>
      <c r="L11454" t="str">
        <f t="shared" si="1420"/>
        <v>WEEK 35</v>
      </c>
      <c r="M11454" t="str">
        <f t="shared" ref="M11454:M11481" si="1422">IF(I11454&lt;="0:00:05","(-) 5 detik",IF(I11454&lt;="0:00:15","(-) 15 detik",IF(I11454&lt;="0:00:30","(-) 30 detik","(-) 65 detik")))</f>
        <v>(-) 65 detik</v>
      </c>
    </row>
    <row r="11455" spans="1:13" x14ac:dyDescent="0.35">
      <c r="A11455" s="6">
        <v>4</v>
      </c>
      <c r="B11455" s="6" t="s">
        <v>14952</v>
      </c>
      <c r="C11455" s="6" t="s">
        <v>14952</v>
      </c>
      <c r="D11455" s="6" t="str">
        <f t="shared" si="1414"/>
        <v>4-BEAU4029993</v>
      </c>
      <c r="E11455" s="7">
        <f t="shared" si="1415"/>
        <v>45172.605440590276</v>
      </c>
      <c r="F11455" s="8">
        <v>45172.751273923612</v>
      </c>
      <c r="G11455" s="7">
        <f t="shared" si="1421"/>
        <v>45172.792940590276</v>
      </c>
      <c r="H11455" s="2">
        <f>LOOKUP(2,1/(Sheet1!$D:$D=C11455)/(Sheet1!$E:$E&gt;=E11455)/(Sheet1!$E:$E&lt;=G11455),(Sheet1!$E:$E))</f>
        <v>45172.75284105324</v>
      </c>
      <c r="I11455" t="str">
        <f t="shared" si="1416"/>
        <v>0:02:15</v>
      </c>
      <c r="J11455" t="s">
        <v>8471</v>
      </c>
      <c r="K11455" t="s">
        <v>9621</v>
      </c>
      <c r="L11455" t="str">
        <f t="shared" si="1420"/>
        <v>WEEK 35</v>
      </c>
      <c r="M11455" t="str">
        <f t="shared" si="1422"/>
        <v>(-) 65 detik</v>
      </c>
    </row>
    <row r="11456" spans="1:13" x14ac:dyDescent="0.35">
      <c r="A11456" s="6">
        <v>3</v>
      </c>
      <c r="B11456" s="6" t="s">
        <v>14156</v>
      </c>
      <c r="C11456" s="6" t="s">
        <v>14156</v>
      </c>
      <c r="D11456" s="6" t="str">
        <f t="shared" si="1414"/>
        <v>3-APHU7219337</v>
      </c>
      <c r="E11456" s="7">
        <f t="shared" si="1415"/>
        <v>45172.603170949071</v>
      </c>
      <c r="F11456" s="8">
        <v>45172.749004282407</v>
      </c>
      <c r="G11456" s="7">
        <f t="shared" si="1421"/>
        <v>45172.790670949071</v>
      </c>
      <c r="H11456" s="2">
        <f>LOOKUP(2,1/(Sheet1!$D:$D=C11456)/(Sheet1!$E:$E&gt;=E11456)/(Sheet1!$E:$E&lt;=G11456),(Sheet1!$E:$E))</f>
        <v>45172.750541354166</v>
      </c>
      <c r="I11456" t="str">
        <f t="shared" si="1416"/>
        <v>0:02:13</v>
      </c>
      <c r="J11456" t="s">
        <v>8471</v>
      </c>
      <c r="K11456" t="s">
        <v>9621</v>
      </c>
      <c r="L11456" t="str">
        <f t="shared" si="1420"/>
        <v>WEEK 35</v>
      </c>
      <c r="M11456" t="str">
        <f t="shared" si="1422"/>
        <v>(-) 65 detik</v>
      </c>
    </row>
    <row r="11457" spans="1:13" x14ac:dyDescent="0.35">
      <c r="A11457" s="6">
        <v>2</v>
      </c>
      <c r="B11457" s="6" t="s">
        <v>12863</v>
      </c>
      <c r="C11457" s="6" t="s">
        <v>12863</v>
      </c>
      <c r="D11457" s="6" t="str">
        <f t="shared" si="1414"/>
        <v>2-CMAU6544650</v>
      </c>
      <c r="E11457" s="7">
        <f t="shared" si="1415"/>
        <v>45172.602816354163</v>
      </c>
      <c r="F11457" s="8">
        <v>45172.748649687499</v>
      </c>
      <c r="G11457" s="7">
        <f t="shared" si="1421"/>
        <v>45172.790316354163</v>
      </c>
      <c r="H11457" s="2">
        <f>LOOKUP(2,1/(Sheet1!$D:$D=C11457)/(Sheet1!$E:$E&gt;=E11457)/(Sheet1!$E:$E&lt;=G11457),(Sheet1!$E:$E))</f>
        <v>45172.750120567129</v>
      </c>
      <c r="I11457" t="str">
        <f t="shared" si="1416"/>
        <v>0:02:07</v>
      </c>
      <c r="J11457" t="s">
        <v>8471</v>
      </c>
      <c r="K11457" t="s">
        <v>9621</v>
      </c>
      <c r="L11457" t="str">
        <f t="shared" si="1420"/>
        <v>WEEK 35</v>
      </c>
      <c r="M11457" t="str">
        <f t="shared" si="1422"/>
        <v>(-) 65 detik</v>
      </c>
    </row>
    <row r="11458" spans="1:13" x14ac:dyDescent="0.35">
      <c r="A11458" s="6">
        <v>4</v>
      </c>
      <c r="B11458" s="6" t="s">
        <v>15023</v>
      </c>
      <c r="C11458" s="6" t="s">
        <v>15023</v>
      </c>
      <c r="D11458" s="6" t="str">
        <f t="shared" si="1414"/>
        <v>4-CMAU8460178</v>
      </c>
      <c r="E11458" s="7">
        <f t="shared" si="1415"/>
        <v>45172.602105671293</v>
      </c>
      <c r="F11458" s="8">
        <v>45172.747939004628</v>
      </c>
      <c r="G11458" s="7">
        <f t="shared" si="1421"/>
        <v>45172.789605671293</v>
      </c>
      <c r="H11458" s="2">
        <f>LOOKUP(2,1/(Sheet1!$D:$D=C11458)/(Sheet1!$E:$E&gt;=E11458)/(Sheet1!$E:$E&lt;=G11458),(Sheet1!$E:$E))</f>
        <v>45172.749449131945</v>
      </c>
      <c r="I11458" t="str">
        <f t="shared" si="1416"/>
        <v>0:02:10</v>
      </c>
      <c r="J11458" t="s">
        <v>8471</v>
      </c>
      <c r="K11458" t="s">
        <v>9621</v>
      </c>
      <c r="L11458" t="str">
        <f t="shared" si="1420"/>
        <v>WEEK 35</v>
      </c>
      <c r="M11458" t="str">
        <f t="shared" si="1422"/>
        <v>(-) 65 detik</v>
      </c>
    </row>
    <row r="11459" spans="1:13" x14ac:dyDescent="0.35">
      <c r="A11459" s="6">
        <v>3</v>
      </c>
      <c r="B11459" s="6" t="s">
        <v>12857</v>
      </c>
      <c r="C11459" s="6" t="s">
        <v>12857</v>
      </c>
      <c r="D11459" s="6" t="str">
        <f t="shared" si="1414"/>
        <v>3-CMAU6377640</v>
      </c>
      <c r="E11459" s="7">
        <f t="shared" si="1415"/>
        <v>45172.601162037034</v>
      </c>
      <c r="F11459" s="8">
        <v>45172.746995370369</v>
      </c>
      <c r="G11459" s="7">
        <f t="shared" si="1421"/>
        <v>45172.788662037034</v>
      </c>
      <c r="H11459" s="2">
        <f>LOOKUP(2,1/(Sheet1!$D:$D=C11459)/(Sheet1!$E:$E&gt;=E11459)/(Sheet1!$E:$E&lt;=G11459),(Sheet1!$E:$E))</f>
        <v>45172.748345023145</v>
      </c>
      <c r="I11459" t="str">
        <f t="shared" si="1416"/>
        <v>0:01:57</v>
      </c>
      <c r="J11459" t="s">
        <v>8471</v>
      </c>
      <c r="K11459" t="s">
        <v>9621</v>
      </c>
      <c r="L11459" t="str">
        <f t="shared" si="1420"/>
        <v>WEEK 35</v>
      </c>
      <c r="M11459" t="str">
        <f t="shared" si="1422"/>
        <v>(-) 65 detik</v>
      </c>
    </row>
    <row r="11460" spans="1:13" x14ac:dyDescent="0.35">
      <c r="A11460" s="6">
        <v>3</v>
      </c>
      <c r="B11460" s="6" t="s">
        <v>12654</v>
      </c>
      <c r="C11460" s="6" t="s">
        <v>12654</v>
      </c>
      <c r="D11460" s="6" t="str">
        <f t="shared" si="1414"/>
        <v>3-APHU6331379</v>
      </c>
      <c r="E11460" s="7">
        <f t="shared" si="1415"/>
        <v>45172.596876157404</v>
      </c>
      <c r="F11460" s="8">
        <v>45172.74270949074</v>
      </c>
      <c r="G11460" s="7">
        <f t="shared" si="1421"/>
        <v>45172.784376157404</v>
      </c>
      <c r="H11460" s="2">
        <f>LOOKUP(2,1/(Sheet1!$D:$D=C11460)/(Sheet1!$E:$E&gt;=E11460)/(Sheet1!$E:$E&lt;=G11460),(Sheet1!$E:$E))</f>
        <v>45172.744261608794</v>
      </c>
      <c r="I11460" t="str">
        <f t="shared" si="1416"/>
        <v>0:02:14</v>
      </c>
      <c r="J11460" t="s">
        <v>8471</v>
      </c>
      <c r="K11460" t="s">
        <v>9621</v>
      </c>
      <c r="L11460" t="str">
        <f t="shared" si="1420"/>
        <v>WEEK 35</v>
      </c>
      <c r="M11460" t="str">
        <f t="shared" si="1422"/>
        <v>(-) 65 detik</v>
      </c>
    </row>
    <row r="11461" spans="1:13" x14ac:dyDescent="0.35">
      <c r="A11461" s="6">
        <v>4</v>
      </c>
      <c r="B11461" s="6" t="s">
        <v>13645</v>
      </c>
      <c r="C11461" s="6" t="s">
        <v>13645</v>
      </c>
      <c r="D11461" s="6" t="str">
        <f t="shared" si="1414"/>
        <v>4-SEGU4416058</v>
      </c>
      <c r="E11461" s="7">
        <f t="shared" si="1415"/>
        <v>45172.595684340275</v>
      </c>
      <c r="F11461" s="8">
        <v>45172.74151767361</v>
      </c>
      <c r="G11461" s="7">
        <f t="shared" si="1421"/>
        <v>45172.783184340275</v>
      </c>
      <c r="H11461" s="2">
        <f>LOOKUP(2,1/(Sheet1!$D:$D=C11461)/(Sheet1!$E:$E&gt;=E11461)/(Sheet1!$E:$E&lt;=G11461),(Sheet1!$E:$E))</f>
        <v>45172.743103379631</v>
      </c>
      <c r="I11461" t="str">
        <f t="shared" si="1416"/>
        <v>0:02:17</v>
      </c>
      <c r="J11461" t="s">
        <v>8471</v>
      </c>
      <c r="K11461" t="s">
        <v>9621</v>
      </c>
      <c r="L11461" t="str">
        <f t="shared" si="1420"/>
        <v>WEEK 35</v>
      </c>
      <c r="M11461" t="str">
        <f t="shared" si="1422"/>
        <v>(-) 65 detik</v>
      </c>
    </row>
    <row r="11462" spans="1:13" x14ac:dyDescent="0.35">
      <c r="A11462" s="6">
        <v>3</v>
      </c>
      <c r="B11462" s="6" t="s">
        <v>14155</v>
      </c>
      <c r="C11462" s="6" t="s">
        <v>14155</v>
      </c>
      <c r="D11462" s="6" t="str">
        <f t="shared" si="1414"/>
        <v>3-APHU7145173</v>
      </c>
      <c r="E11462" s="7">
        <f t="shared" si="1415"/>
        <v>45172.594770717587</v>
      </c>
      <c r="F11462" s="8">
        <v>45172.740604050923</v>
      </c>
      <c r="G11462" s="7">
        <f t="shared" si="1421"/>
        <v>45172.782270717587</v>
      </c>
      <c r="H11462" s="2">
        <f>LOOKUP(2,1/(Sheet1!$D:$D=C11462)/(Sheet1!$E:$E&gt;=E11462)/(Sheet1!$E:$E&lt;=G11462),(Sheet1!$E:$E))</f>
        <v>45172.74212574074</v>
      </c>
      <c r="I11462" t="str">
        <f t="shared" si="1416"/>
        <v>0:02:11</v>
      </c>
      <c r="J11462" t="s">
        <v>8471</v>
      </c>
      <c r="K11462" t="s">
        <v>9621</v>
      </c>
      <c r="L11462" t="str">
        <f t="shared" si="1420"/>
        <v>WEEK 35</v>
      </c>
      <c r="M11462" t="str">
        <f t="shared" si="1422"/>
        <v>(-) 65 detik</v>
      </c>
    </row>
    <row r="11463" spans="1:13" x14ac:dyDescent="0.35">
      <c r="A11463" s="6">
        <v>3</v>
      </c>
      <c r="B11463" s="6" t="s">
        <v>14227</v>
      </c>
      <c r="C11463" s="6" t="s">
        <v>14227</v>
      </c>
      <c r="D11463" s="6" t="str">
        <f t="shared" si="1414"/>
        <v>3-CMAU3669165</v>
      </c>
      <c r="E11463" s="7">
        <f t="shared" si="1415"/>
        <v>45172.592770289346</v>
      </c>
      <c r="F11463" s="8">
        <v>45172.738603622682</v>
      </c>
      <c r="G11463" s="7">
        <f t="shared" si="1421"/>
        <v>45172.780270289346</v>
      </c>
      <c r="H11463" s="2">
        <f>LOOKUP(2,1/(Sheet1!$D:$D=C11463)/(Sheet1!$E:$E&gt;=E11463)/(Sheet1!$E:$E&lt;=G11463),(Sheet1!$E:$E))</f>
        <v>45172.740101006944</v>
      </c>
      <c r="I11463" t="str">
        <f t="shared" si="1416"/>
        <v>0:02:09</v>
      </c>
      <c r="J11463" t="s">
        <v>8471</v>
      </c>
      <c r="K11463" t="s">
        <v>9621</v>
      </c>
      <c r="L11463" t="str">
        <f t="shared" si="1420"/>
        <v>WEEK 35</v>
      </c>
      <c r="M11463" t="str">
        <f t="shared" si="1422"/>
        <v>(-) 65 detik</v>
      </c>
    </row>
    <row r="11464" spans="1:13" x14ac:dyDescent="0.35">
      <c r="A11464" s="6">
        <v>3</v>
      </c>
      <c r="B11464" s="6" t="s">
        <v>11944</v>
      </c>
      <c r="C11464" s="6" t="s">
        <v>11944</v>
      </c>
      <c r="D11464" s="6" t="str">
        <f t="shared" si="1414"/>
        <v>3-CAIU9125593</v>
      </c>
      <c r="E11464" s="7">
        <f t="shared" si="1415"/>
        <v>45172.589164351848</v>
      </c>
      <c r="F11464" s="8">
        <v>45172.734997685184</v>
      </c>
      <c r="G11464" s="7">
        <f t="shared" si="1421"/>
        <v>45172.776664351848</v>
      </c>
      <c r="H11464" s="2">
        <f>LOOKUP(2,1/(Sheet1!$D:$D=C11464)/(Sheet1!$E:$E&gt;=E11464)/(Sheet1!$E:$E&lt;=G11464),(Sheet1!$E:$E))</f>
        <v>45172.736517997684</v>
      </c>
      <c r="I11464" t="str">
        <f t="shared" si="1416"/>
        <v>0:02:11</v>
      </c>
      <c r="J11464" t="s">
        <v>8471</v>
      </c>
      <c r="K11464" t="s">
        <v>9621</v>
      </c>
      <c r="L11464" t="str">
        <f t="shared" si="1420"/>
        <v>WEEK 35</v>
      </c>
      <c r="M11464" t="str">
        <f t="shared" si="1422"/>
        <v>(-) 65 detik</v>
      </c>
    </row>
    <row r="11465" spans="1:13" x14ac:dyDescent="0.35">
      <c r="A11465" s="6">
        <v>4</v>
      </c>
      <c r="B11465" s="6" t="s">
        <v>12783</v>
      </c>
      <c r="C11465" s="6" t="s">
        <v>12783</v>
      </c>
      <c r="D11465" s="6" t="str">
        <f t="shared" si="1414"/>
        <v>4-CAIU9405402</v>
      </c>
      <c r="E11465" s="7">
        <f t="shared" si="1415"/>
        <v>45172.587662962964</v>
      </c>
      <c r="F11465" s="8">
        <v>45172.7334962963</v>
      </c>
      <c r="G11465" s="7">
        <f t="shared" si="1421"/>
        <v>45172.775162962964</v>
      </c>
      <c r="H11465" s="2">
        <f>LOOKUP(2,1/(Sheet1!$D:$D=C11465)/(Sheet1!$E:$E&gt;=E11465)/(Sheet1!$E:$E&lt;=G11465),(Sheet1!$E:$E))</f>
        <v>45172.735019293985</v>
      </c>
      <c r="I11465" t="str">
        <f t="shared" si="1416"/>
        <v>0:02:12</v>
      </c>
      <c r="J11465" t="s">
        <v>8471</v>
      </c>
      <c r="K11465" t="s">
        <v>9621</v>
      </c>
      <c r="L11465" t="str">
        <f t="shared" si="1420"/>
        <v>WEEK 35</v>
      </c>
      <c r="M11465" t="str">
        <f t="shared" si="1422"/>
        <v>(-) 65 detik</v>
      </c>
    </row>
    <row r="11466" spans="1:13" x14ac:dyDescent="0.35">
      <c r="A11466" s="6">
        <v>3</v>
      </c>
      <c r="B11466" s="6" t="s">
        <v>14759</v>
      </c>
      <c r="C11466" s="6" t="s">
        <v>14759</v>
      </c>
      <c r="D11466" s="6" t="str">
        <f t="shared" si="1414"/>
        <v>3-TCLU8313186</v>
      </c>
      <c r="E11466" s="7">
        <f t="shared" si="1415"/>
        <v>45172.586759606478</v>
      </c>
      <c r="F11466" s="8">
        <v>45172.732592939814</v>
      </c>
      <c r="G11466" s="7">
        <f t="shared" si="1421"/>
        <v>45172.774259606478</v>
      </c>
      <c r="H11466" s="2">
        <f>LOOKUP(2,1/(Sheet1!$D:$D=C11466)/(Sheet1!$E:$E&gt;=E11466)/(Sheet1!$E:$E&lt;=G11466),(Sheet1!$E:$E))</f>
        <v>45172.734121250003</v>
      </c>
      <c r="I11466" t="str">
        <f t="shared" si="1416"/>
        <v>0:02:12</v>
      </c>
      <c r="J11466" t="s">
        <v>8471</v>
      </c>
      <c r="K11466" t="s">
        <v>9621</v>
      </c>
      <c r="L11466" t="str">
        <f t="shared" si="1420"/>
        <v>WEEK 35</v>
      </c>
      <c r="M11466" t="str">
        <f t="shared" si="1422"/>
        <v>(-) 65 detik</v>
      </c>
    </row>
    <row r="11467" spans="1:13" x14ac:dyDescent="0.35">
      <c r="A11467" s="6">
        <v>4</v>
      </c>
      <c r="B11467" s="6" t="s">
        <v>13007</v>
      </c>
      <c r="C11467" s="6" t="s">
        <v>13007</v>
      </c>
      <c r="D11467" s="6" t="str">
        <f t="shared" si="1414"/>
        <v>4-DFSU6991071</v>
      </c>
      <c r="E11467" s="7">
        <f t="shared" si="1415"/>
        <v>45172.584720752311</v>
      </c>
      <c r="F11467" s="8">
        <v>45172.730554085647</v>
      </c>
      <c r="G11467" s="7">
        <f t="shared" si="1421"/>
        <v>45172.772220752311</v>
      </c>
      <c r="H11467" s="2">
        <f>LOOKUP(2,1/(Sheet1!$D:$D=C11467)/(Sheet1!$E:$E&gt;=E11467)/(Sheet1!$E:$E&lt;=G11467),(Sheet1!$E:$E))</f>
        <v>45172.732105868054</v>
      </c>
      <c r="I11467" t="str">
        <f t="shared" si="1416"/>
        <v>0:02:14</v>
      </c>
      <c r="J11467" t="s">
        <v>8471</v>
      </c>
      <c r="K11467" t="s">
        <v>9621</v>
      </c>
      <c r="L11467" t="str">
        <f t="shared" si="1420"/>
        <v>WEEK 35</v>
      </c>
      <c r="M11467" t="str">
        <f t="shared" si="1422"/>
        <v>(-) 65 detik</v>
      </c>
    </row>
    <row r="11468" spans="1:13" x14ac:dyDescent="0.35">
      <c r="A11468" s="6">
        <v>3</v>
      </c>
      <c r="B11468" s="6" t="s">
        <v>14157</v>
      </c>
      <c r="C11468" s="6" t="s">
        <v>14157</v>
      </c>
      <c r="D11468" s="6" t="str">
        <f t="shared" si="1414"/>
        <v>3-APHU7388804</v>
      </c>
      <c r="E11468" s="7">
        <f t="shared" si="1415"/>
        <v>45172.581474108796</v>
      </c>
      <c r="F11468" s="8">
        <v>45172.727307442132</v>
      </c>
      <c r="G11468" s="7">
        <f t="shared" si="1421"/>
        <v>45172.768974108796</v>
      </c>
      <c r="H11468" s="2">
        <f>LOOKUP(2,1/(Sheet1!$D:$D=C11468)/(Sheet1!$E:$E&gt;=E11468)/(Sheet1!$E:$E&lt;=G11468),(Sheet1!$E:$E))</f>
        <v>45172.728834849535</v>
      </c>
      <c r="I11468" t="str">
        <f t="shared" si="1416"/>
        <v>0:02:12</v>
      </c>
      <c r="J11468" t="s">
        <v>8471</v>
      </c>
      <c r="K11468" t="s">
        <v>9621</v>
      </c>
      <c r="L11468" t="str">
        <f t="shared" si="1420"/>
        <v>WEEK 35</v>
      </c>
      <c r="M11468" t="str">
        <f t="shared" si="1422"/>
        <v>(-) 65 detik</v>
      </c>
    </row>
    <row r="11469" spans="1:13" x14ac:dyDescent="0.35">
      <c r="A11469" s="6">
        <v>3</v>
      </c>
      <c r="B11469" s="6" t="s">
        <v>13831</v>
      </c>
      <c r="C11469" s="6" t="s">
        <v>13831</v>
      </c>
      <c r="D11469" s="6" t="str">
        <f t="shared" si="1414"/>
        <v>3-TCNU2966560</v>
      </c>
      <c r="E11469" s="7">
        <f t="shared" si="1415"/>
        <v>45172.579383912038</v>
      </c>
      <c r="F11469" s="8">
        <v>45172.725217245374</v>
      </c>
      <c r="G11469" s="7">
        <f t="shared" si="1421"/>
        <v>45172.766883912038</v>
      </c>
      <c r="H11469" s="2">
        <f>LOOKUP(2,1/(Sheet1!$D:$D=C11469)/(Sheet1!$E:$E&gt;=E11469)/(Sheet1!$E:$E&lt;=G11469),(Sheet1!$E:$E))</f>
        <v>45172.726719814818</v>
      </c>
      <c r="I11469" t="str">
        <f t="shared" si="1416"/>
        <v>0:02:10</v>
      </c>
      <c r="J11469" t="s">
        <v>8471</v>
      </c>
      <c r="K11469" t="s">
        <v>9621</v>
      </c>
      <c r="L11469" t="str">
        <f t="shared" si="1420"/>
        <v>WEEK 35</v>
      </c>
      <c r="M11469" t="str">
        <f t="shared" si="1422"/>
        <v>(-) 65 detik</v>
      </c>
    </row>
    <row r="11470" spans="1:13" x14ac:dyDescent="0.35">
      <c r="A11470" s="6">
        <v>3</v>
      </c>
      <c r="B11470" s="6" t="s">
        <v>12501</v>
      </c>
      <c r="C11470" s="6" t="s">
        <v>12501</v>
      </c>
      <c r="D11470" s="6" t="str">
        <f t="shared" si="1414"/>
        <v>3-TCLU8616834</v>
      </c>
      <c r="E11470" s="7">
        <f t="shared" si="1415"/>
        <v>45172.575224340275</v>
      </c>
      <c r="F11470" s="8">
        <v>45172.721057673611</v>
      </c>
      <c r="G11470" s="7">
        <f t="shared" si="1421"/>
        <v>45172.762724340275</v>
      </c>
      <c r="H11470" s="2">
        <f>LOOKUP(2,1/(Sheet1!$D:$D=C11470)/(Sheet1!$E:$E&gt;=E11470)/(Sheet1!$E:$E&lt;=G11470),(Sheet1!$E:$E))</f>
        <v>45172.722479826392</v>
      </c>
      <c r="I11470" t="str">
        <f t="shared" si="1416"/>
        <v>0:02:03</v>
      </c>
      <c r="J11470" t="s">
        <v>8471</v>
      </c>
      <c r="K11470" t="s">
        <v>9621</v>
      </c>
      <c r="L11470" t="str">
        <f t="shared" si="1420"/>
        <v>WEEK 35</v>
      </c>
      <c r="M11470" t="str">
        <f t="shared" si="1422"/>
        <v>(-) 65 detik</v>
      </c>
    </row>
    <row r="11471" spans="1:13" x14ac:dyDescent="0.35">
      <c r="A11471" s="6">
        <v>4</v>
      </c>
      <c r="B11471" s="6" t="s">
        <v>12902</v>
      </c>
      <c r="C11471" s="6" t="s">
        <v>12902</v>
      </c>
      <c r="D11471" s="6" t="str">
        <f t="shared" si="1414"/>
        <v>4-CMAU9225168</v>
      </c>
      <c r="E11471" s="7">
        <f t="shared" si="1415"/>
        <v>45172.570960219906</v>
      </c>
      <c r="F11471" s="8">
        <v>45172.716793553242</v>
      </c>
      <c r="G11471" s="7">
        <f t="shared" si="1421"/>
        <v>45172.758460219906</v>
      </c>
      <c r="H11471" s="2">
        <f>LOOKUP(2,1/(Sheet1!$D:$D=C11471)/(Sheet1!$E:$E&gt;=E11471)/(Sheet1!$E:$E&lt;=G11471),(Sheet1!$E:$E))</f>
        <v>45172.718339027779</v>
      </c>
      <c r="I11471" t="str">
        <f t="shared" si="1416"/>
        <v>0:02:14</v>
      </c>
      <c r="J11471" t="s">
        <v>8471</v>
      </c>
      <c r="K11471" t="s">
        <v>9621</v>
      </c>
      <c r="L11471" t="str">
        <f t="shared" si="1420"/>
        <v>WEEK 35</v>
      </c>
      <c r="M11471" t="str">
        <f t="shared" si="1422"/>
        <v>(-) 65 detik</v>
      </c>
    </row>
    <row r="11472" spans="1:13" x14ac:dyDescent="0.35">
      <c r="A11472" s="6">
        <v>3</v>
      </c>
      <c r="B11472" s="6" t="s">
        <v>13843</v>
      </c>
      <c r="C11472" s="6" t="s">
        <v>13843</v>
      </c>
      <c r="D11472" s="6" t="str">
        <f t="shared" si="1414"/>
        <v>3-TCNU5433246</v>
      </c>
      <c r="E11472" s="7">
        <f t="shared" si="1415"/>
        <v>45172.569966932868</v>
      </c>
      <c r="F11472" s="8">
        <v>45172.715800266204</v>
      </c>
      <c r="G11472" s="7">
        <f t="shared" si="1421"/>
        <v>45172.757466932868</v>
      </c>
      <c r="H11472" s="2">
        <f>LOOKUP(2,1/(Sheet1!$D:$D=C11472)/(Sheet1!$E:$E&gt;=E11472)/(Sheet1!$E:$E&lt;=G11472),(Sheet1!$E:$E))</f>
        <v>45172.717321840275</v>
      </c>
      <c r="I11472" t="str">
        <f t="shared" si="1416"/>
        <v>0:02:11</v>
      </c>
      <c r="J11472" t="s">
        <v>8471</v>
      </c>
      <c r="K11472" t="s">
        <v>9621</v>
      </c>
      <c r="L11472" t="str">
        <f t="shared" si="1420"/>
        <v>WEEK 35</v>
      </c>
      <c r="M11472" t="str">
        <f t="shared" si="1422"/>
        <v>(-) 65 detik</v>
      </c>
    </row>
    <row r="11473" spans="1:13" x14ac:dyDescent="0.35">
      <c r="A11473" s="6">
        <v>1</v>
      </c>
      <c r="B11473" s="6" t="s">
        <v>11888</v>
      </c>
      <c r="C11473" s="6" t="s">
        <v>11888</v>
      </c>
      <c r="D11473" s="6" t="str">
        <f t="shared" si="1414"/>
        <v>1-BEAU4060582</v>
      </c>
      <c r="E11473" s="7">
        <f t="shared" si="1415"/>
        <v>45172.547099618052</v>
      </c>
      <c r="F11473" s="8">
        <v>45172.692932951388</v>
      </c>
      <c r="G11473" s="7">
        <f t="shared" si="1421"/>
        <v>45172.734599618052</v>
      </c>
      <c r="H11473" s="2">
        <f>LOOKUP(2,1/(Sheet1!$D:$D=C11473)/(Sheet1!$E:$E&gt;=E11473)/(Sheet1!$E:$E&lt;=G11473),(Sheet1!$E:$E))</f>
        <v>45172.694308761573</v>
      </c>
      <c r="I11473" t="str">
        <f t="shared" si="1416"/>
        <v>0:01:59</v>
      </c>
      <c r="J11473" t="s">
        <v>8471</v>
      </c>
      <c r="K11473" t="s">
        <v>9621</v>
      </c>
      <c r="L11473" t="str">
        <f t="shared" si="1420"/>
        <v>WEEK 35</v>
      </c>
      <c r="M11473" t="str">
        <f t="shared" si="1422"/>
        <v>(-) 65 detik</v>
      </c>
    </row>
    <row r="11474" spans="1:13" x14ac:dyDescent="0.35">
      <c r="A11474" s="6">
        <v>3</v>
      </c>
      <c r="B11474" s="6" t="s">
        <v>12840</v>
      </c>
      <c r="C11474" s="6" t="s">
        <v>12840</v>
      </c>
      <c r="D11474" s="6" t="str">
        <f t="shared" si="1414"/>
        <v>3-CMAU5283823</v>
      </c>
      <c r="E11474" s="7">
        <f t="shared" si="1415"/>
        <v>45172.545697766203</v>
      </c>
      <c r="F11474" s="8">
        <v>45172.691531099539</v>
      </c>
      <c r="G11474" s="7">
        <f t="shared" si="1421"/>
        <v>45172.733197766203</v>
      </c>
      <c r="H11474" s="2">
        <f>LOOKUP(2,1/(Sheet1!$D:$D=C11474)/(Sheet1!$E:$E&gt;=E11474)/(Sheet1!$E:$E&lt;=G11474),(Sheet1!$E:$E))</f>
        <v>45172.692951168981</v>
      </c>
      <c r="I11474" t="str">
        <f t="shared" si="1416"/>
        <v>0:02:03</v>
      </c>
      <c r="J11474" t="s">
        <v>8471</v>
      </c>
      <c r="K11474" t="s">
        <v>9621</v>
      </c>
      <c r="L11474" t="str">
        <f t="shared" si="1420"/>
        <v>WEEK 35</v>
      </c>
      <c r="M11474" t="str">
        <f t="shared" si="1422"/>
        <v>(-) 65 detik</v>
      </c>
    </row>
    <row r="11475" spans="1:13" x14ac:dyDescent="0.35">
      <c r="A11475" s="6">
        <v>4</v>
      </c>
      <c r="B11475" s="6" t="s">
        <v>15412</v>
      </c>
      <c r="C11475" s="6" t="s">
        <v>15412</v>
      </c>
      <c r="D11475" s="6" t="str">
        <f t="shared" si="1414"/>
        <v>4-TCNU2887420</v>
      </c>
      <c r="E11475" s="7">
        <f t="shared" si="1415"/>
        <v>45172.544438078701</v>
      </c>
      <c r="F11475" s="8">
        <v>45172.690271412037</v>
      </c>
      <c r="G11475" s="7">
        <f t="shared" si="1421"/>
        <v>45172.731938078701</v>
      </c>
      <c r="H11475" s="2">
        <f>LOOKUP(2,1/(Sheet1!$D:$D=C11475)/(Sheet1!$E:$E&gt;=E11475)/(Sheet1!$E:$E&lt;=G11475),(Sheet1!$E:$E))</f>
        <v>45172.691653761576</v>
      </c>
      <c r="I11475" t="str">
        <f t="shared" si="1416"/>
        <v>0:01:59</v>
      </c>
      <c r="J11475" t="s">
        <v>8471</v>
      </c>
      <c r="K11475" t="s">
        <v>9621</v>
      </c>
      <c r="L11475" t="str">
        <f t="shared" si="1420"/>
        <v>WEEK 35</v>
      </c>
      <c r="M11475" t="str">
        <f t="shared" si="1422"/>
        <v>(-) 65 detik</v>
      </c>
    </row>
    <row r="11476" spans="1:13" x14ac:dyDescent="0.35">
      <c r="A11476" s="6">
        <v>3</v>
      </c>
      <c r="B11476" s="6" t="s">
        <v>12008</v>
      </c>
      <c r="C11476" s="6" t="s">
        <v>12008</v>
      </c>
      <c r="D11476" s="6" t="str">
        <f t="shared" ref="D11476:D11539" si="1423">A11476&amp;"-"&amp;C11476</f>
        <v>3-CMAU8867076</v>
      </c>
      <c r="E11476" s="7">
        <f t="shared" ref="E11476:E11539" si="1424">F11476-TIMEVALUE("03:30:00")</f>
        <v>45172.539177314815</v>
      </c>
      <c r="F11476" s="8">
        <v>45172.685010648151</v>
      </c>
      <c r="G11476" s="7">
        <f t="shared" si="1421"/>
        <v>45172.726677314815</v>
      </c>
      <c r="H11476" s="2">
        <f>LOOKUP(2,1/(Sheet1!$D:$D=C11476)/(Sheet1!$E:$E&gt;=E11476)/(Sheet1!$E:$E&lt;=G11476),(Sheet1!$E:$E))</f>
        <v>45172.685429548612</v>
      </c>
      <c r="I11476" t="str">
        <f t="shared" ref="I11476:I11539" si="1425">IF(H11476-F11476&gt;0, TEXT(ABS(H11476-F11476),"h:mm:ss"), "+"&amp;TEXT(ABS(F11476-H11476),"h:mm:ss"))</f>
        <v>0:00:36</v>
      </c>
      <c r="J11476" t="s">
        <v>8471</v>
      </c>
      <c r="K11476" t="s">
        <v>9621</v>
      </c>
      <c r="L11476" t="str">
        <f t="shared" si="1420"/>
        <v>WEEK 35</v>
      </c>
      <c r="M11476" t="str">
        <f t="shared" si="1422"/>
        <v>(-) 65 detik</v>
      </c>
    </row>
    <row r="11477" spans="1:13" x14ac:dyDescent="0.35">
      <c r="A11477" s="6">
        <v>4</v>
      </c>
      <c r="B11477" s="6" t="s">
        <v>13680</v>
      </c>
      <c r="C11477" s="6" t="s">
        <v>13680</v>
      </c>
      <c r="D11477" s="6" t="str">
        <f t="shared" si="1423"/>
        <v>4-SEKU6214955</v>
      </c>
      <c r="E11477" s="7">
        <f t="shared" si="1424"/>
        <v>45172.535561307865</v>
      </c>
      <c r="F11477" s="8">
        <v>45172.6813946412</v>
      </c>
      <c r="G11477" s="7">
        <f t="shared" si="1421"/>
        <v>45172.723061307865</v>
      </c>
      <c r="H11477" s="2">
        <f>LOOKUP(2,1/(Sheet1!$D:$D=C11477)/(Sheet1!$E:$E&gt;=E11477)/(Sheet1!$E:$E&lt;=G11477),(Sheet1!$E:$E))</f>
        <v>45172.682852638885</v>
      </c>
      <c r="I11477" t="str">
        <f t="shared" si="1425"/>
        <v>0:02:06</v>
      </c>
      <c r="J11477" t="s">
        <v>8471</v>
      </c>
      <c r="K11477" t="s">
        <v>9621</v>
      </c>
      <c r="L11477" t="str">
        <f t="shared" si="1420"/>
        <v>WEEK 35</v>
      </c>
      <c r="M11477" t="str">
        <f t="shared" si="1422"/>
        <v>(-) 65 detik</v>
      </c>
    </row>
    <row r="11478" spans="1:13" x14ac:dyDescent="0.35">
      <c r="A11478" s="6">
        <v>3</v>
      </c>
      <c r="B11478" s="6" t="s">
        <v>12843</v>
      </c>
      <c r="C11478" s="6" t="s">
        <v>12843</v>
      </c>
      <c r="D11478" s="6" t="str">
        <f t="shared" si="1423"/>
        <v>3-CMAU5481599</v>
      </c>
      <c r="E11478" s="7">
        <f t="shared" si="1424"/>
        <v>45172.506809259256</v>
      </c>
      <c r="F11478" s="8">
        <v>45172.652642592591</v>
      </c>
      <c r="G11478" s="7">
        <f t="shared" si="1421"/>
        <v>45172.694309259256</v>
      </c>
      <c r="H11478" s="2">
        <f>LOOKUP(2,1/(Sheet1!$D:$D=C11478)/(Sheet1!$E:$E&gt;=E11478)/(Sheet1!$E:$E&lt;=G11478),(Sheet1!$E:$E))</f>
        <v>45172.653867349538</v>
      </c>
      <c r="I11478" t="str">
        <f t="shared" si="1425"/>
        <v>0:01:46</v>
      </c>
      <c r="J11478" t="s">
        <v>8471</v>
      </c>
      <c r="K11478" t="s">
        <v>9621</v>
      </c>
      <c r="L11478" t="str">
        <f t="shared" si="1420"/>
        <v>WEEK 35</v>
      </c>
      <c r="M11478" t="str">
        <f t="shared" si="1422"/>
        <v>(-) 65 detik</v>
      </c>
    </row>
    <row r="11479" spans="1:13" x14ac:dyDescent="0.35">
      <c r="A11479" s="6">
        <v>4</v>
      </c>
      <c r="B11479" s="6" t="s">
        <v>13643</v>
      </c>
      <c r="C11479" s="6" t="s">
        <v>13643</v>
      </c>
      <c r="D11479" s="6" t="str">
        <f t="shared" si="1423"/>
        <v>4-SEGU4339809</v>
      </c>
      <c r="E11479" s="7">
        <f t="shared" si="1424"/>
        <v>45172.50643981481</v>
      </c>
      <c r="F11479" s="8">
        <v>45172.652273148145</v>
      </c>
      <c r="G11479" s="7">
        <f t="shared" si="1421"/>
        <v>45172.69393981481</v>
      </c>
      <c r="H11479" s="2">
        <f>LOOKUP(2,1/(Sheet1!$D:$D=C11479)/(Sheet1!$E:$E&gt;=E11479)/(Sheet1!$E:$E&lt;=G11479),(Sheet1!$E:$E))</f>
        <v>45172.653827766204</v>
      </c>
      <c r="I11479" t="str">
        <f t="shared" si="1425"/>
        <v>0:02:14</v>
      </c>
      <c r="J11479" t="s">
        <v>8471</v>
      </c>
      <c r="K11479" t="s">
        <v>9621</v>
      </c>
      <c r="L11479" t="str">
        <f t="shared" si="1420"/>
        <v>WEEK 35</v>
      </c>
      <c r="M11479" t="str">
        <f t="shared" si="1422"/>
        <v>(-) 65 detik</v>
      </c>
    </row>
    <row r="11480" spans="1:13" x14ac:dyDescent="0.35">
      <c r="A11480" s="6">
        <v>3</v>
      </c>
      <c r="B11480" s="6" t="s">
        <v>14302</v>
      </c>
      <c r="C11480" s="6" t="s">
        <v>14302</v>
      </c>
      <c r="D11480" s="6" t="str">
        <f t="shared" si="1423"/>
        <v>3-DRYU4516791</v>
      </c>
      <c r="E11480" s="7">
        <f t="shared" si="1424"/>
        <v>45172.502119247685</v>
      </c>
      <c r="F11480" s="8">
        <v>45172.647952581021</v>
      </c>
      <c r="G11480" s="7">
        <f t="shared" si="1421"/>
        <v>45172.689619247685</v>
      </c>
      <c r="H11480" s="2">
        <f>LOOKUP(2,1/(Sheet1!$D:$D=C11480)/(Sheet1!$E:$E&gt;=E11480)/(Sheet1!$E:$E&lt;=G11480),(Sheet1!$E:$E))</f>
        <v>45172.649322268517</v>
      </c>
      <c r="I11480" t="str">
        <f t="shared" si="1425"/>
        <v>0:01:58</v>
      </c>
      <c r="J11480" t="s">
        <v>8471</v>
      </c>
      <c r="K11480" t="s">
        <v>9621</v>
      </c>
      <c r="L11480" t="str">
        <f t="shared" si="1420"/>
        <v>WEEK 35</v>
      </c>
      <c r="M11480" t="str">
        <f t="shared" si="1422"/>
        <v>(-) 65 detik</v>
      </c>
    </row>
    <row r="11481" spans="1:13" x14ac:dyDescent="0.35">
      <c r="A11481" s="6">
        <v>2</v>
      </c>
      <c r="B11481" s="6" t="s">
        <v>13871</v>
      </c>
      <c r="C11481" s="6" t="s">
        <v>13871</v>
      </c>
      <c r="D11481" s="6" t="str">
        <f t="shared" si="1423"/>
        <v>2-TEMU1237230</v>
      </c>
      <c r="E11481" s="7">
        <f t="shared" si="1424"/>
        <v>45172.496548495365</v>
      </c>
      <c r="F11481" s="8">
        <v>45172.6423818287</v>
      </c>
      <c r="G11481" s="7">
        <f t="shared" si="1421"/>
        <v>45172.684048495365</v>
      </c>
      <c r="H11481" s="2">
        <f>LOOKUP(2,1/(Sheet1!$D:$D=C11481)/(Sheet1!$E:$E&gt;=E11481)/(Sheet1!$E:$E&lt;=G11481),(Sheet1!$E:$E))</f>
        <v>45172.643224548614</v>
      </c>
      <c r="I11481" t="str">
        <f t="shared" si="1425"/>
        <v>0:01:13</v>
      </c>
      <c r="J11481" t="s">
        <v>8471</v>
      </c>
      <c r="K11481" t="s">
        <v>9621</v>
      </c>
      <c r="L11481" t="str">
        <f t="shared" si="1420"/>
        <v>WEEK 35</v>
      </c>
      <c r="M11481" t="str">
        <f t="shared" si="1422"/>
        <v>(-) 65 detik</v>
      </c>
    </row>
    <row r="11482" spans="1:13" x14ac:dyDescent="0.35">
      <c r="A11482" s="6">
        <v>3</v>
      </c>
      <c r="B11482" s="6" t="s">
        <v>14830</v>
      </c>
      <c r="C11482" s="6" t="s">
        <v>14830</v>
      </c>
      <c r="D11482" s="6" t="str">
        <f t="shared" si="1423"/>
        <v>3-TGHU5105315</v>
      </c>
      <c r="E11482" s="7">
        <f t="shared" si="1424"/>
        <v>45172.493066087962</v>
      </c>
      <c r="F11482" s="8">
        <v>45172.638899421298</v>
      </c>
      <c r="G11482" s="7">
        <f t="shared" si="1421"/>
        <v>45172.680566087962</v>
      </c>
      <c r="H11482" s="2">
        <f>LOOKUP(2,1/(Sheet1!$D:$D=C11482)/(Sheet1!$E:$E&gt;=E11482)/(Sheet1!$E:$E&lt;=G11482),(Sheet1!$E:$E))</f>
        <v>45172.638880949075</v>
      </c>
      <c r="I11482" t="str">
        <f t="shared" si="1425"/>
        <v>+0:00:02</v>
      </c>
      <c r="J11482" t="s">
        <v>9651</v>
      </c>
      <c r="K11482" t="s">
        <v>9621</v>
      </c>
      <c r="L11482" t="str">
        <f t="shared" si="1420"/>
        <v>WEEK 35</v>
      </c>
    </row>
    <row r="11483" spans="1:13" x14ac:dyDescent="0.35">
      <c r="A11483" s="6">
        <v>3</v>
      </c>
      <c r="B11483" s="6" t="s">
        <v>12557</v>
      </c>
      <c r="C11483" s="6" t="s">
        <v>12557</v>
      </c>
      <c r="D11483" s="6" t="str">
        <f t="shared" si="1423"/>
        <v>3-TGBU6517850</v>
      </c>
      <c r="E11483" s="7">
        <f t="shared" si="1424"/>
        <v>45172.487734525457</v>
      </c>
      <c r="F11483" s="8">
        <v>45172.633567858793</v>
      </c>
      <c r="G11483" s="7">
        <f t="shared" si="1421"/>
        <v>45172.675234525457</v>
      </c>
      <c r="H11483" s="2">
        <f>LOOKUP(2,1/(Sheet1!$D:$D=C11483)/(Sheet1!$E:$E&gt;=E11483)/(Sheet1!$E:$E&lt;=G11483),(Sheet1!$E:$E))</f>
        <v>45172.634455266205</v>
      </c>
      <c r="I11483" t="str">
        <f t="shared" si="1425"/>
        <v>0:01:17</v>
      </c>
      <c r="J11483" t="s">
        <v>8471</v>
      </c>
      <c r="K11483" t="s">
        <v>9621</v>
      </c>
      <c r="L11483" t="str">
        <f t="shared" si="1420"/>
        <v>WEEK 35</v>
      </c>
      <c r="M11483" t="str">
        <f t="shared" ref="M11483:M11521" si="1426">IF(I11483&lt;="0:00:05","(-) 5 detik",IF(I11483&lt;="0:00:15","(-) 15 detik",IF(I11483&lt;="0:00:30","(-) 30 detik","(-) 65 detik")))</f>
        <v>(-) 65 detik</v>
      </c>
    </row>
    <row r="11484" spans="1:13" x14ac:dyDescent="0.35">
      <c r="A11484" s="6">
        <v>3</v>
      </c>
      <c r="B11484" s="6" t="s">
        <v>14686</v>
      </c>
      <c r="C11484" s="6" t="s">
        <v>14686</v>
      </c>
      <c r="D11484" s="6" t="str">
        <f t="shared" si="1423"/>
        <v>3-SEKU4496211</v>
      </c>
      <c r="E11484" s="7">
        <f t="shared" si="1424"/>
        <v>45172.484020752316</v>
      </c>
      <c r="F11484" s="8">
        <v>45172.629854085651</v>
      </c>
      <c r="G11484" s="7">
        <f t="shared" si="1421"/>
        <v>45172.671520752316</v>
      </c>
      <c r="H11484" s="2">
        <f>LOOKUP(2,1/(Sheet1!$D:$D=C11484)/(Sheet1!$E:$E&gt;=E11484)/(Sheet1!$E:$E&lt;=G11484),(Sheet1!$E:$E))</f>
        <v>45172.631341423614</v>
      </c>
      <c r="I11484" t="str">
        <f t="shared" si="1425"/>
        <v>0:02:09</v>
      </c>
      <c r="J11484" t="s">
        <v>8471</v>
      </c>
      <c r="K11484" t="s">
        <v>9621</v>
      </c>
      <c r="L11484" t="str">
        <f t="shared" si="1420"/>
        <v>WEEK 35</v>
      </c>
      <c r="M11484" t="str">
        <f t="shared" si="1426"/>
        <v>(-) 65 detik</v>
      </c>
    </row>
    <row r="11485" spans="1:13" x14ac:dyDescent="0.35">
      <c r="A11485" s="6">
        <v>3</v>
      </c>
      <c r="B11485" s="6" t="s">
        <v>14679</v>
      </c>
      <c r="C11485" s="6" t="s">
        <v>14679</v>
      </c>
      <c r="D11485" s="6" t="str">
        <f t="shared" si="1423"/>
        <v>3-SEGU4451059</v>
      </c>
      <c r="E11485" s="7">
        <f t="shared" si="1424"/>
        <v>45172.479257673607</v>
      </c>
      <c r="F11485" s="8">
        <v>45172.625091006943</v>
      </c>
      <c r="G11485" s="7">
        <f t="shared" si="1421"/>
        <v>45172.666757673607</v>
      </c>
      <c r="H11485" s="2">
        <f>LOOKUP(2,1/(Sheet1!$D:$D=C11485)/(Sheet1!$E:$E&gt;=E11485)/(Sheet1!$E:$E&lt;=G11485),(Sheet1!$E:$E))</f>
        <v>45172.626348414349</v>
      </c>
      <c r="I11485" t="str">
        <f t="shared" si="1425"/>
        <v>0:01:49</v>
      </c>
      <c r="J11485" t="s">
        <v>8471</v>
      </c>
      <c r="K11485" t="s">
        <v>9621</v>
      </c>
      <c r="L11485" t="str">
        <f t="shared" si="1420"/>
        <v>WEEK 35</v>
      </c>
      <c r="M11485" t="str">
        <f t="shared" si="1426"/>
        <v>(-) 65 detik</v>
      </c>
    </row>
    <row r="11486" spans="1:13" x14ac:dyDescent="0.35">
      <c r="A11486" s="6">
        <v>2</v>
      </c>
      <c r="B11486" s="6" t="s">
        <v>13293</v>
      </c>
      <c r="C11486" s="6" t="s">
        <v>13293</v>
      </c>
      <c r="D11486" s="6" t="str">
        <f t="shared" si="1423"/>
        <v>2-KMTU9314654</v>
      </c>
      <c r="E11486" s="7">
        <f t="shared" si="1424"/>
        <v>45172.473023576385</v>
      </c>
      <c r="F11486" s="8">
        <v>45172.618856909721</v>
      </c>
      <c r="G11486" s="7">
        <f t="shared" si="1421"/>
        <v>45172.660523576385</v>
      </c>
      <c r="H11486" s="2">
        <f>LOOKUP(2,1/(Sheet1!$D:$D=C11486)/(Sheet1!$E:$E&gt;=E11486)/(Sheet1!$E:$E&lt;=G11486),(Sheet1!$E:$E))</f>
        <v>45172.618858078706</v>
      </c>
      <c r="I11486" t="str">
        <f t="shared" si="1425"/>
        <v>0:00:00</v>
      </c>
      <c r="J11486" t="s">
        <v>8471</v>
      </c>
      <c r="K11486" t="s">
        <v>9621</v>
      </c>
      <c r="L11486" t="str">
        <f t="shared" si="1420"/>
        <v>WEEK 35</v>
      </c>
      <c r="M11486" t="str">
        <f t="shared" si="1426"/>
        <v>(-) 5 detik</v>
      </c>
    </row>
    <row r="11487" spans="1:13" x14ac:dyDescent="0.35">
      <c r="A11487" s="6">
        <v>1</v>
      </c>
      <c r="B11487" s="6" t="s">
        <v>12648</v>
      </c>
      <c r="C11487" s="6" t="s">
        <v>12648</v>
      </c>
      <c r="D11487" s="6" t="str">
        <f t="shared" si="1423"/>
        <v>1-ZCSU7206539</v>
      </c>
      <c r="E11487" s="7">
        <f t="shared" si="1424"/>
        <v>45172.472665312496</v>
      </c>
      <c r="F11487" s="8">
        <v>45172.618498645832</v>
      </c>
      <c r="G11487" s="7">
        <f t="shared" si="1421"/>
        <v>45172.660165312496</v>
      </c>
      <c r="H11487" s="2">
        <f>LOOKUP(2,1/(Sheet1!$D:$D=C11487)/(Sheet1!$E:$E&gt;=E11487)/(Sheet1!$E:$E&lt;=G11487),(Sheet1!$E:$E))</f>
        <v>45172.619957812502</v>
      </c>
      <c r="I11487" t="str">
        <f t="shared" si="1425"/>
        <v>0:02:06</v>
      </c>
      <c r="J11487" t="s">
        <v>8471</v>
      </c>
      <c r="K11487" t="s">
        <v>9621</v>
      </c>
      <c r="L11487" t="str">
        <f t="shared" si="1420"/>
        <v>WEEK 35</v>
      </c>
      <c r="M11487" t="str">
        <f t="shared" si="1426"/>
        <v>(-) 65 detik</v>
      </c>
    </row>
    <row r="11488" spans="1:13" x14ac:dyDescent="0.35">
      <c r="A11488" s="6">
        <v>2</v>
      </c>
      <c r="B11488" s="6" t="s">
        <v>13623</v>
      </c>
      <c r="C11488" s="6" t="s">
        <v>13623</v>
      </c>
      <c r="D11488" s="6" t="str">
        <f t="shared" si="1423"/>
        <v>2-PGMU9519190</v>
      </c>
      <c r="E11488" s="7">
        <f t="shared" si="1424"/>
        <v>45172.467946724537</v>
      </c>
      <c r="F11488" s="8">
        <v>45172.613780057873</v>
      </c>
      <c r="G11488" s="7">
        <f t="shared" si="1421"/>
        <v>45172.655446724537</v>
      </c>
      <c r="H11488" s="2">
        <f>LOOKUP(2,1/(Sheet1!$D:$D=C11488)/(Sheet1!$E:$E&gt;=E11488)/(Sheet1!$E:$E&lt;=G11488),(Sheet1!$E:$E))</f>
        <v>45172.615102835647</v>
      </c>
      <c r="I11488" t="str">
        <f t="shared" si="1425"/>
        <v>0:01:54</v>
      </c>
      <c r="J11488" t="s">
        <v>8471</v>
      </c>
      <c r="K11488" t="s">
        <v>9621</v>
      </c>
      <c r="L11488" t="str">
        <f t="shared" si="1420"/>
        <v>WEEK 35</v>
      </c>
      <c r="M11488" t="str">
        <f t="shared" si="1426"/>
        <v>(-) 65 detik</v>
      </c>
    </row>
    <row r="11489" spans="1:13" x14ac:dyDescent="0.35">
      <c r="A11489" s="6">
        <v>3</v>
      </c>
      <c r="B11489" s="6" t="s">
        <v>13061</v>
      </c>
      <c r="C11489" s="6" t="s">
        <v>13061</v>
      </c>
      <c r="D11489" s="6" t="str">
        <f t="shared" si="1423"/>
        <v>3-EGHU9666834</v>
      </c>
      <c r="E11489" s="7">
        <f t="shared" si="1424"/>
        <v>45172.465820717589</v>
      </c>
      <c r="F11489" s="8">
        <v>45172.611654050925</v>
      </c>
      <c r="G11489" s="7">
        <f t="shared" si="1421"/>
        <v>45172.653320717589</v>
      </c>
      <c r="H11489" s="2">
        <f>LOOKUP(2,1/(Sheet1!$D:$D=C11489)/(Sheet1!$E:$E&gt;=E11489)/(Sheet1!$E:$E&lt;=G11489),(Sheet1!$E:$E))</f>
        <v>45172.61285153935</v>
      </c>
      <c r="I11489" t="str">
        <f t="shared" si="1425"/>
        <v>0:01:43</v>
      </c>
      <c r="J11489" t="s">
        <v>8471</v>
      </c>
      <c r="K11489" t="s">
        <v>9621</v>
      </c>
      <c r="L11489" t="str">
        <f t="shared" si="1420"/>
        <v>WEEK 35</v>
      </c>
      <c r="M11489" t="str">
        <f t="shared" si="1426"/>
        <v>(-) 65 detik</v>
      </c>
    </row>
    <row r="11490" spans="1:13" x14ac:dyDescent="0.35">
      <c r="A11490" s="6">
        <v>4</v>
      </c>
      <c r="B11490" s="6" t="s">
        <v>13966</v>
      </c>
      <c r="C11490" s="6" t="s">
        <v>13966</v>
      </c>
      <c r="D11490" s="6" t="str">
        <f t="shared" si="1423"/>
        <v>4-TLLU4358730</v>
      </c>
      <c r="E11490" s="7">
        <f t="shared" si="1424"/>
        <v>45172.465404166665</v>
      </c>
      <c r="F11490" s="8">
        <v>45172.611237500001</v>
      </c>
      <c r="G11490" s="7">
        <f t="shared" si="1421"/>
        <v>45172.652904166665</v>
      </c>
      <c r="H11490" s="2">
        <f>LOOKUP(2,1/(Sheet1!$D:$D=C11490)/(Sheet1!$E:$E&gt;=E11490)/(Sheet1!$E:$E&lt;=G11490),(Sheet1!$E:$E))</f>
        <v>45172.612650671297</v>
      </c>
      <c r="I11490" t="str">
        <f t="shared" si="1425"/>
        <v>0:02:02</v>
      </c>
      <c r="J11490" t="s">
        <v>8471</v>
      </c>
      <c r="K11490" t="s">
        <v>9621</v>
      </c>
      <c r="L11490" t="str">
        <f t="shared" si="1420"/>
        <v>WEEK 35</v>
      </c>
      <c r="M11490" t="str">
        <f t="shared" si="1426"/>
        <v>(-) 65 detik</v>
      </c>
    </row>
    <row r="11491" spans="1:13" x14ac:dyDescent="0.35">
      <c r="A11491" s="6">
        <v>4</v>
      </c>
      <c r="B11491" s="6" t="s">
        <v>15021</v>
      </c>
      <c r="C11491" s="6" t="s">
        <v>15021</v>
      </c>
      <c r="D11491" s="6" t="str">
        <f t="shared" si="1423"/>
        <v>4-CMAU7876772</v>
      </c>
      <c r="E11491" s="7">
        <f t="shared" si="1424"/>
        <v>45172.460311574068</v>
      </c>
      <c r="F11491" s="8">
        <v>45172.606144907404</v>
      </c>
      <c r="G11491" s="7">
        <f t="shared" si="1421"/>
        <v>45172.647811574068</v>
      </c>
      <c r="H11491" s="2">
        <f>LOOKUP(2,1/(Sheet1!$D:$D=C11491)/(Sheet1!$E:$E&gt;=E11491)/(Sheet1!$E:$E&lt;=G11491),(Sheet1!$E:$E))</f>
        <v>45172.607655243053</v>
      </c>
      <c r="I11491" t="str">
        <f t="shared" si="1425"/>
        <v>0:02:10</v>
      </c>
      <c r="J11491" t="s">
        <v>8471</v>
      </c>
      <c r="K11491" t="s">
        <v>9621</v>
      </c>
      <c r="L11491" t="str">
        <f t="shared" ref="L11491:L11554" si="1427">CONCATENATE("WEEK ",WEEKNUM(F11491,21))</f>
        <v>WEEK 35</v>
      </c>
      <c r="M11491" t="str">
        <f t="shared" si="1426"/>
        <v>(-) 65 detik</v>
      </c>
    </row>
    <row r="11492" spans="1:13" x14ac:dyDescent="0.35">
      <c r="A11492" s="6">
        <v>4</v>
      </c>
      <c r="B11492" s="6" t="s">
        <v>13075</v>
      </c>
      <c r="C11492" s="6" t="s">
        <v>13075</v>
      </c>
      <c r="D11492" s="6" t="str">
        <f t="shared" si="1423"/>
        <v>4-EITU0041370</v>
      </c>
      <c r="E11492" s="7">
        <f t="shared" si="1424"/>
        <v>45172.457981446758</v>
      </c>
      <c r="F11492" s="8">
        <v>45172.603814780094</v>
      </c>
      <c r="G11492" s="7">
        <f t="shared" si="1421"/>
        <v>45172.645481446758</v>
      </c>
      <c r="H11492" s="2">
        <f>LOOKUP(2,1/(Sheet1!$D:$D=C11492)/(Sheet1!$E:$E&gt;=E11492)/(Sheet1!$E:$E&lt;=G11492),(Sheet1!$E:$E))</f>
        <v>45172.605283784724</v>
      </c>
      <c r="I11492" t="str">
        <f t="shared" si="1425"/>
        <v>0:02:07</v>
      </c>
      <c r="J11492" t="s">
        <v>8471</v>
      </c>
      <c r="K11492" t="s">
        <v>9621</v>
      </c>
      <c r="L11492" t="str">
        <f t="shared" si="1427"/>
        <v>WEEK 35</v>
      </c>
      <c r="M11492" t="str">
        <f t="shared" si="1426"/>
        <v>(-) 65 detik</v>
      </c>
    </row>
    <row r="11493" spans="1:13" x14ac:dyDescent="0.35">
      <c r="A11493" s="6">
        <v>3</v>
      </c>
      <c r="B11493" s="6" t="s">
        <v>14051</v>
      </c>
      <c r="C11493" s="6" t="s">
        <v>14051</v>
      </c>
      <c r="D11493" s="6" t="str">
        <f t="shared" si="1423"/>
        <v>3-TXGU5643646</v>
      </c>
      <c r="E11493" s="7">
        <f t="shared" si="1424"/>
        <v>45172.457606331016</v>
      </c>
      <c r="F11493" s="8">
        <v>45172.603439664352</v>
      </c>
      <c r="G11493" s="7">
        <f t="shared" si="1421"/>
        <v>45172.645106331016</v>
      </c>
      <c r="H11493" s="2">
        <f>LOOKUP(2,1/(Sheet1!$D:$D=C11493)/(Sheet1!$E:$E&gt;=E11493)/(Sheet1!$E:$E&lt;=G11493),(Sheet1!$E:$E))</f>
        <v>45172.604920127313</v>
      </c>
      <c r="I11493" t="str">
        <f t="shared" si="1425"/>
        <v>0:02:08</v>
      </c>
      <c r="J11493" t="s">
        <v>8471</v>
      </c>
      <c r="K11493" t="s">
        <v>9621</v>
      </c>
      <c r="L11493" t="str">
        <f t="shared" si="1427"/>
        <v>WEEK 35</v>
      </c>
      <c r="M11493" t="str">
        <f t="shared" si="1426"/>
        <v>(-) 65 detik</v>
      </c>
    </row>
    <row r="11494" spans="1:13" x14ac:dyDescent="0.35">
      <c r="A11494" s="6">
        <v>2</v>
      </c>
      <c r="B11494" s="6" t="s">
        <v>12782</v>
      </c>
      <c r="C11494" s="6" t="s">
        <v>12782</v>
      </c>
      <c r="D11494" s="6" t="str">
        <f t="shared" si="1423"/>
        <v>2-CAIU9272151</v>
      </c>
      <c r="E11494" s="7">
        <f t="shared" si="1424"/>
        <v>45172.331655821756</v>
      </c>
      <c r="F11494" s="8">
        <v>45172.477489155091</v>
      </c>
      <c r="G11494" s="7">
        <f t="shared" si="1421"/>
        <v>45172.519155821756</v>
      </c>
      <c r="H11494" s="2">
        <f>LOOKUP(2,1/(Sheet1!$D:$D=C11494)/(Sheet1!$E:$E&gt;=E11494)/(Sheet1!$E:$E&lt;=G11494),(Sheet1!$E:$E))</f>
        <v>45172.478972962963</v>
      </c>
      <c r="I11494" t="str">
        <f t="shared" si="1425"/>
        <v>0:02:08</v>
      </c>
      <c r="J11494" t="s">
        <v>8471</v>
      </c>
      <c r="K11494" t="s">
        <v>9621</v>
      </c>
      <c r="L11494" t="str">
        <f t="shared" si="1427"/>
        <v>WEEK 35</v>
      </c>
      <c r="M11494" t="str">
        <f t="shared" si="1426"/>
        <v>(-) 65 detik</v>
      </c>
    </row>
    <row r="11495" spans="1:13" x14ac:dyDescent="0.35">
      <c r="A11495" s="6">
        <v>2</v>
      </c>
      <c r="B11495" s="6" t="s">
        <v>13450</v>
      </c>
      <c r="C11495" s="6" t="s">
        <v>13450</v>
      </c>
      <c r="D11495" s="6" t="str">
        <f t="shared" si="1423"/>
        <v>2-MSKU4655830</v>
      </c>
      <c r="E11495" s="7">
        <f t="shared" si="1424"/>
        <v>45172.309434803239</v>
      </c>
      <c r="F11495" s="8">
        <v>45172.455268136575</v>
      </c>
      <c r="G11495" s="7">
        <f t="shared" ref="G11495:G11558" si="1428">F11495+TIMEVALUE("01:00:00")</f>
        <v>45172.496934803239</v>
      </c>
      <c r="H11495" s="2">
        <f>LOOKUP(2,1/(Sheet1!$D:$D=C11495)/(Sheet1!$E:$E&gt;=E11495)/(Sheet1!$E:$E&lt;=G11495),(Sheet1!$E:$E))</f>
        <v>45172.456707233796</v>
      </c>
      <c r="I11495" t="str">
        <f t="shared" si="1425"/>
        <v>0:02:04</v>
      </c>
      <c r="J11495" t="s">
        <v>8471</v>
      </c>
      <c r="K11495" t="s">
        <v>9621</v>
      </c>
      <c r="L11495" t="str">
        <f t="shared" si="1427"/>
        <v>WEEK 35</v>
      </c>
      <c r="M11495" t="str">
        <f t="shared" si="1426"/>
        <v>(-) 65 detik</v>
      </c>
    </row>
    <row r="11496" spans="1:13" x14ac:dyDescent="0.35">
      <c r="A11496" s="6">
        <v>3</v>
      </c>
      <c r="B11496" s="6" t="s">
        <v>12273</v>
      </c>
      <c r="C11496" s="6" t="s">
        <v>12273</v>
      </c>
      <c r="D11496" s="6" t="str">
        <f t="shared" si="1423"/>
        <v>3-MOAU7723437</v>
      </c>
      <c r="E11496" s="7">
        <f t="shared" si="1424"/>
        <v>45172.283546724531</v>
      </c>
      <c r="F11496" s="8">
        <v>45172.429380057867</v>
      </c>
      <c r="G11496" s="7">
        <f t="shared" si="1428"/>
        <v>45172.471046724531</v>
      </c>
      <c r="H11496" s="2">
        <f>LOOKUP(2,1/(Sheet1!$D:$D=C11496)/(Sheet1!$E:$E&gt;=E11496)/(Sheet1!$E:$E&lt;=G11496),(Sheet1!$E:$E))</f>
        <v>45172.430681851853</v>
      </c>
      <c r="I11496" t="str">
        <f t="shared" si="1425"/>
        <v>0:01:52</v>
      </c>
      <c r="J11496" t="s">
        <v>8471</v>
      </c>
      <c r="K11496" t="s">
        <v>9621</v>
      </c>
      <c r="L11496" t="str">
        <f t="shared" si="1427"/>
        <v>WEEK 35</v>
      </c>
      <c r="M11496" t="str">
        <f t="shared" si="1426"/>
        <v>(-) 65 detik</v>
      </c>
    </row>
    <row r="11497" spans="1:13" x14ac:dyDescent="0.35">
      <c r="A11497" s="6">
        <v>3</v>
      </c>
      <c r="B11497" s="6" t="s">
        <v>12000</v>
      </c>
      <c r="C11497" s="6" t="s">
        <v>12000</v>
      </c>
      <c r="D11497" s="6" t="str">
        <f t="shared" si="1423"/>
        <v>3-CMAU7965479</v>
      </c>
      <c r="E11497" s="7">
        <f t="shared" si="1424"/>
        <v>45172.276172256941</v>
      </c>
      <c r="F11497" s="8">
        <v>45172.422005590277</v>
      </c>
      <c r="G11497" s="7">
        <f t="shared" si="1428"/>
        <v>45172.463672256941</v>
      </c>
      <c r="H11497" s="2">
        <f>LOOKUP(2,1/(Sheet1!$D:$D=C11497)/(Sheet1!$E:$E&gt;=E11497)/(Sheet1!$E:$E&lt;=G11497),(Sheet1!$E:$E))</f>
        <v>45172.42346672454</v>
      </c>
      <c r="I11497" t="str">
        <f t="shared" si="1425"/>
        <v>0:02:06</v>
      </c>
      <c r="J11497" t="s">
        <v>8471</v>
      </c>
      <c r="K11497" t="s">
        <v>9621</v>
      </c>
      <c r="L11497" t="str">
        <f t="shared" si="1427"/>
        <v>WEEK 35</v>
      </c>
      <c r="M11497" t="str">
        <f t="shared" si="1426"/>
        <v>(-) 65 detik</v>
      </c>
    </row>
    <row r="11498" spans="1:13" x14ac:dyDescent="0.35">
      <c r="A11498" s="6">
        <v>3</v>
      </c>
      <c r="B11498" s="6" t="s">
        <v>12009</v>
      </c>
      <c r="C11498" s="6" t="s">
        <v>12009</v>
      </c>
      <c r="D11498" s="6" t="str">
        <f t="shared" si="1423"/>
        <v>3-CMAU9245776</v>
      </c>
      <c r="E11498" s="7">
        <f t="shared" si="1424"/>
        <v>45172.266350810183</v>
      </c>
      <c r="F11498" s="8">
        <v>45172.412184143519</v>
      </c>
      <c r="G11498" s="7">
        <f t="shared" si="1428"/>
        <v>45172.453850810183</v>
      </c>
      <c r="H11498" s="2">
        <f>LOOKUP(2,1/(Sheet1!$D:$D=C11498)/(Sheet1!$E:$E&gt;=E11498)/(Sheet1!$E:$E&lt;=G11498),(Sheet1!$E:$E))</f>
        <v>45172.412885636571</v>
      </c>
      <c r="I11498" t="str">
        <f t="shared" si="1425"/>
        <v>0:01:01</v>
      </c>
      <c r="J11498" t="s">
        <v>8471</v>
      </c>
      <c r="K11498" t="s">
        <v>9621</v>
      </c>
      <c r="L11498" t="str">
        <f t="shared" si="1427"/>
        <v>WEEK 35</v>
      </c>
      <c r="M11498" t="str">
        <f t="shared" si="1426"/>
        <v>(-) 65 detik</v>
      </c>
    </row>
    <row r="11499" spans="1:13" x14ac:dyDescent="0.35">
      <c r="A11499" s="6">
        <v>4</v>
      </c>
      <c r="B11499" s="6" t="s">
        <v>13833</v>
      </c>
      <c r="C11499" s="6" t="s">
        <v>13833</v>
      </c>
      <c r="D11499" s="6" t="str">
        <f t="shared" si="1423"/>
        <v>4-TCNU3244475</v>
      </c>
      <c r="E11499" s="7">
        <f t="shared" si="1424"/>
        <v>45172.264548148145</v>
      </c>
      <c r="F11499" s="8">
        <v>45172.410381481481</v>
      </c>
      <c r="G11499" s="7">
        <f t="shared" si="1428"/>
        <v>45172.452048148145</v>
      </c>
      <c r="H11499" s="2">
        <f>LOOKUP(2,1/(Sheet1!$D:$D=C11499)/(Sheet1!$E:$E&gt;=E11499)/(Sheet1!$E:$E&lt;=G11499),(Sheet1!$E:$E))</f>
        <v>45172.410861504628</v>
      </c>
      <c r="I11499" t="str">
        <f t="shared" si="1425"/>
        <v>0:00:41</v>
      </c>
      <c r="J11499" t="s">
        <v>8471</v>
      </c>
      <c r="K11499" t="s">
        <v>9621</v>
      </c>
      <c r="L11499" t="str">
        <f t="shared" si="1427"/>
        <v>WEEK 35</v>
      </c>
      <c r="M11499" t="str">
        <f t="shared" si="1426"/>
        <v>(-) 65 detik</v>
      </c>
    </row>
    <row r="11500" spans="1:13" x14ac:dyDescent="0.35">
      <c r="A11500" s="6">
        <v>3</v>
      </c>
      <c r="B11500" s="6" t="s">
        <v>12004</v>
      </c>
      <c r="C11500" s="6" t="s">
        <v>12004</v>
      </c>
      <c r="D11500" s="6" t="str">
        <f t="shared" si="1423"/>
        <v>3-CMAU8571572</v>
      </c>
      <c r="E11500" s="7">
        <f t="shared" si="1424"/>
        <v>45172.26339753472</v>
      </c>
      <c r="F11500" s="8">
        <v>45172.409230868056</v>
      </c>
      <c r="G11500" s="7">
        <f t="shared" si="1428"/>
        <v>45172.45089753472</v>
      </c>
      <c r="H11500" s="2">
        <f>LOOKUP(2,1/(Sheet1!$D:$D=C11500)/(Sheet1!$E:$E&gt;=E11500)/(Sheet1!$E:$E&lt;=G11500),(Sheet1!$E:$E))</f>
        <v>45172.410425312497</v>
      </c>
      <c r="I11500" t="str">
        <f t="shared" si="1425"/>
        <v>0:01:43</v>
      </c>
      <c r="J11500" t="s">
        <v>8471</v>
      </c>
      <c r="K11500" t="s">
        <v>9621</v>
      </c>
      <c r="L11500" t="str">
        <f t="shared" si="1427"/>
        <v>WEEK 35</v>
      </c>
      <c r="M11500" t="str">
        <f t="shared" si="1426"/>
        <v>(-) 65 detik</v>
      </c>
    </row>
    <row r="11501" spans="1:13" x14ac:dyDescent="0.35">
      <c r="A11501" s="6">
        <v>4</v>
      </c>
      <c r="B11501" s="6" t="s">
        <v>13846</v>
      </c>
      <c r="C11501" s="6" t="s">
        <v>13846</v>
      </c>
      <c r="D11501" s="6" t="str">
        <f t="shared" si="1423"/>
        <v>4-TCNU6073611</v>
      </c>
      <c r="E11501" s="7">
        <f t="shared" si="1424"/>
        <v>45172.261794444443</v>
      </c>
      <c r="F11501" s="8">
        <v>45172.407627777779</v>
      </c>
      <c r="G11501" s="7">
        <f t="shared" si="1428"/>
        <v>45172.449294444443</v>
      </c>
      <c r="H11501" s="2">
        <f>LOOKUP(2,1/(Sheet1!$D:$D=C11501)/(Sheet1!$E:$E&gt;=E11501)/(Sheet1!$E:$E&lt;=G11501),(Sheet1!$E:$E))</f>
        <v>45172.409074143521</v>
      </c>
      <c r="I11501" t="str">
        <f t="shared" si="1425"/>
        <v>0:02:05</v>
      </c>
      <c r="J11501" t="s">
        <v>8471</v>
      </c>
      <c r="K11501" t="s">
        <v>9621</v>
      </c>
      <c r="L11501" t="str">
        <f t="shared" si="1427"/>
        <v>WEEK 35</v>
      </c>
      <c r="M11501" t="str">
        <f t="shared" si="1426"/>
        <v>(-) 65 detik</v>
      </c>
    </row>
    <row r="11502" spans="1:13" x14ac:dyDescent="0.35">
      <c r="A11502" s="6">
        <v>3</v>
      </c>
      <c r="B11502" s="6" t="s">
        <v>13813</v>
      </c>
      <c r="C11502" s="6" t="s">
        <v>13813</v>
      </c>
      <c r="D11502" s="6" t="str">
        <f t="shared" si="1423"/>
        <v>3-TCLU8880045</v>
      </c>
      <c r="E11502" s="7">
        <f t="shared" si="1424"/>
        <v>45172.261046643514</v>
      </c>
      <c r="F11502" s="8">
        <v>45172.40687997685</v>
      </c>
      <c r="G11502" s="7">
        <f t="shared" si="1428"/>
        <v>45172.448546643514</v>
      </c>
      <c r="H11502" s="2">
        <f>LOOKUP(2,1/(Sheet1!$D:$D=C11502)/(Sheet1!$E:$E&gt;=E11502)/(Sheet1!$E:$E&lt;=G11502),(Sheet1!$E:$E))</f>
        <v>45172.408376643521</v>
      </c>
      <c r="I11502" t="str">
        <f t="shared" si="1425"/>
        <v>0:02:09</v>
      </c>
      <c r="J11502" t="s">
        <v>8471</v>
      </c>
      <c r="K11502" t="s">
        <v>9621</v>
      </c>
      <c r="L11502" t="str">
        <f t="shared" si="1427"/>
        <v>WEEK 35</v>
      </c>
      <c r="M11502" t="str">
        <f t="shared" si="1426"/>
        <v>(-) 65 detik</v>
      </c>
    </row>
    <row r="11503" spans="1:13" x14ac:dyDescent="0.35">
      <c r="A11503" s="6">
        <v>4</v>
      </c>
      <c r="B11503" s="6" t="s">
        <v>13810</v>
      </c>
      <c r="C11503" s="6" t="s">
        <v>13810</v>
      </c>
      <c r="D11503" s="6" t="str">
        <f t="shared" si="1423"/>
        <v>4-TCLU8673834</v>
      </c>
      <c r="E11503" s="7">
        <f t="shared" si="1424"/>
        <v>45172.259502511573</v>
      </c>
      <c r="F11503" s="8">
        <v>45172.405335844909</v>
      </c>
      <c r="G11503" s="7">
        <f t="shared" si="1428"/>
        <v>45172.447002511573</v>
      </c>
      <c r="H11503" s="2">
        <f>LOOKUP(2,1/(Sheet1!$D:$D=C11503)/(Sheet1!$E:$E&gt;=E11503)/(Sheet1!$E:$E&lt;=G11503),(Sheet1!$E:$E))</f>
        <v>45172.40668291667</v>
      </c>
      <c r="I11503" t="str">
        <f t="shared" si="1425"/>
        <v>0:01:56</v>
      </c>
      <c r="J11503" t="s">
        <v>8471</v>
      </c>
      <c r="K11503" t="s">
        <v>9621</v>
      </c>
      <c r="L11503" t="str">
        <f t="shared" si="1427"/>
        <v>WEEK 35</v>
      </c>
      <c r="M11503" t="str">
        <f t="shared" si="1426"/>
        <v>(-) 65 detik</v>
      </c>
    </row>
    <row r="11504" spans="1:13" x14ac:dyDescent="0.35">
      <c r="A11504" s="6">
        <v>3</v>
      </c>
      <c r="B11504" s="6" t="s">
        <v>14201</v>
      </c>
      <c r="C11504" s="6" t="s">
        <v>14201</v>
      </c>
      <c r="D11504" s="6" t="str">
        <f t="shared" si="1423"/>
        <v>3-CAAU6724553</v>
      </c>
      <c r="E11504" s="7">
        <f t="shared" si="1424"/>
        <v>45172.258256562498</v>
      </c>
      <c r="F11504" s="8">
        <v>45172.404089895834</v>
      </c>
      <c r="G11504" s="7">
        <f t="shared" si="1428"/>
        <v>45172.445756562498</v>
      </c>
      <c r="H11504" s="2">
        <f>LOOKUP(2,1/(Sheet1!$D:$D=C11504)/(Sheet1!$E:$E&gt;=E11504)/(Sheet1!$E:$E&lt;=G11504),(Sheet1!$E:$E))</f>
        <v>45172.405553854165</v>
      </c>
      <c r="I11504" t="str">
        <f t="shared" si="1425"/>
        <v>0:02:06</v>
      </c>
      <c r="J11504" t="s">
        <v>8471</v>
      </c>
      <c r="K11504" t="s">
        <v>9621</v>
      </c>
      <c r="L11504" t="str">
        <f t="shared" si="1427"/>
        <v>WEEK 35</v>
      </c>
      <c r="M11504" t="str">
        <f t="shared" si="1426"/>
        <v>(-) 65 detik</v>
      </c>
    </row>
    <row r="11505" spans="1:13" x14ac:dyDescent="0.35">
      <c r="A11505" s="6">
        <v>4</v>
      </c>
      <c r="B11505" s="6" t="s">
        <v>13822</v>
      </c>
      <c r="C11505" s="6" t="s">
        <v>13822</v>
      </c>
      <c r="D11505" s="6" t="str">
        <f t="shared" si="1423"/>
        <v>4-TCNU1229050</v>
      </c>
      <c r="E11505" s="7">
        <f t="shared" si="1424"/>
        <v>45172.257737766202</v>
      </c>
      <c r="F11505" s="8">
        <v>45172.403571099538</v>
      </c>
      <c r="G11505" s="7">
        <f t="shared" si="1428"/>
        <v>45172.445237766202</v>
      </c>
      <c r="H11505" s="2">
        <f>LOOKUP(2,1/(Sheet1!$D:$D=C11505)/(Sheet1!$E:$E&gt;=E11505)/(Sheet1!$E:$E&lt;=G11505),(Sheet1!$E:$E))</f>
        <v>45172.404106979164</v>
      </c>
      <c r="I11505" t="str">
        <f t="shared" si="1425"/>
        <v>0:00:46</v>
      </c>
      <c r="J11505" t="s">
        <v>8471</v>
      </c>
      <c r="K11505" t="s">
        <v>9621</v>
      </c>
      <c r="L11505" t="str">
        <f t="shared" si="1427"/>
        <v>WEEK 35</v>
      </c>
      <c r="M11505" t="str">
        <f t="shared" si="1426"/>
        <v>(-) 65 detik</v>
      </c>
    </row>
    <row r="11506" spans="1:13" x14ac:dyDescent="0.35">
      <c r="A11506" s="6">
        <v>3</v>
      </c>
      <c r="B11506" s="6" t="s">
        <v>14253</v>
      </c>
      <c r="C11506" s="6" t="s">
        <v>14253</v>
      </c>
      <c r="D11506" s="6" t="str">
        <f t="shared" si="1423"/>
        <v>3-CMAU7997455</v>
      </c>
      <c r="E11506" s="7">
        <f t="shared" si="1424"/>
        <v>45172.256445057865</v>
      </c>
      <c r="F11506" s="8">
        <v>45172.402278391201</v>
      </c>
      <c r="G11506" s="7">
        <f t="shared" si="1428"/>
        <v>45172.443945057865</v>
      </c>
      <c r="H11506" s="2">
        <f>LOOKUP(2,1/(Sheet1!$D:$D=C11506)/(Sheet1!$E:$E&gt;=E11506)/(Sheet1!$E:$E&lt;=G11506),(Sheet1!$E:$E))</f>
        <v>45172.40359361111</v>
      </c>
      <c r="I11506" t="str">
        <f t="shared" si="1425"/>
        <v>0:01:54</v>
      </c>
      <c r="J11506" t="s">
        <v>8471</v>
      </c>
      <c r="K11506" t="s">
        <v>9621</v>
      </c>
      <c r="L11506" t="str">
        <f t="shared" si="1427"/>
        <v>WEEK 35</v>
      </c>
      <c r="M11506" t="str">
        <f t="shared" si="1426"/>
        <v>(-) 65 detik</v>
      </c>
    </row>
    <row r="11507" spans="1:13" x14ac:dyDescent="0.35">
      <c r="A11507" s="6">
        <v>4</v>
      </c>
      <c r="B11507" s="6" t="s">
        <v>13673</v>
      </c>
      <c r="C11507" s="6" t="s">
        <v>13673</v>
      </c>
      <c r="D11507" s="6" t="str">
        <f t="shared" si="1423"/>
        <v>4-SEKU5795346</v>
      </c>
      <c r="E11507" s="7">
        <f t="shared" si="1424"/>
        <v>45172.254901701388</v>
      </c>
      <c r="F11507" s="8">
        <v>45172.400735034724</v>
      </c>
      <c r="G11507" s="7">
        <f t="shared" si="1428"/>
        <v>45172.442401701388</v>
      </c>
      <c r="H11507" s="2">
        <f>LOOKUP(2,1/(Sheet1!$D:$D=C11507)/(Sheet1!$E:$E&gt;=E11507)/(Sheet1!$E:$E&lt;=G11507),(Sheet1!$E:$E))</f>
        <v>45172.401846574074</v>
      </c>
      <c r="I11507" t="str">
        <f t="shared" si="1425"/>
        <v>0:01:36</v>
      </c>
      <c r="J11507" t="s">
        <v>8471</v>
      </c>
      <c r="K11507" t="s">
        <v>9621</v>
      </c>
      <c r="L11507" t="str">
        <f t="shared" si="1427"/>
        <v>WEEK 35</v>
      </c>
      <c r="M11507" t="str">
        <f t="shared" si="1426"/>
        <v>(-) 65 detik</v>
      </c>
    </row>
    <row r="11508" spans="1:13" x14ac:dyDescent="0.35">
      <c r="A11508" s="6">
        <v>3</v>
      </c>
      <c r="B11508" s="6" t="s">
        <v>12499</v>
      </c>
      <c r="C11508" s="6" t="s">
        <v>12499</v>
      </c>
      <c r="D11508" s="6" t="str">
        <f t="shared" si="1423"/>
        <v>3-TCLU6579069</v>
      </c>
      <c r="E11508" s="7">
        <f t="shared" si="1424"/>
        <v>45172.254855011575</v>
      </c>
      <c r="F11508" s="8">
        <v>45172.400688344911</v>
      </c>
      <c r="G11508" s="7">
        <f t="shared" si="1428"/>
        <v>45172.442355011575</v>
      </c>
      <c r="H11508" s="2">
        <f>LOOKUP(2,1/(Sheet1!$D:$D=C11508)/(Sheet1!$E:$E&gt;=E11508)/(Sheet1!$E:$E&lt;=G11508),(Sheet1!$E:$E))</f>
        <v>45172.40088040509</v>
      </c>
      <c r="I11508" t="str">
        <f t="shared" si="1425"/>
        <v>0:00:17</v>
      </c>
      <c r="J11508" t="s">
        <v>8471</v>
      </c>
      <c r="K11508" t="s">
        <v>9621</v>
      </c>
      <c r="L11508" t="str">
        <f t="shared" si="1427"/>
        <v>WEEK 35</v>
      </c>
      <c r="M11508" t="str">
        <f t="shared" si="1426"/>
        <v>(-) 30 detik</v>
      </c>
    </row>
    <row r="11509" spans="1:13" x14ac:dyDescent="0.35">
      <c r="A11509" s="6">
        <v>3</v>
      </c>
      <c r="B11509" s="6" t="s">
        <v>12899</v>
      </c>
      <c r="C11509" s="6" t="s">
        <v>12899</v>
      </c>
      <c r="D11509" s="6" t="str">
        <f t="shared" si="1423"/>
        <v>3-CMAU8985248</v>
      </c>
      <c r="E11509" s="7">
        <f t="shared" si="1424"/>
        <v>45172.251351469902</v>
      </c>
      <c r="F11509" s="8">
        <v>45172.397184803238</v>
      </c>
      <c r="G11509" s="7">
        <f t="shared" si="1428"/>
        <v>45172.438851469902</v>
      </c>
      <c r="H11509" s="2">
        <f>LOOKUP(2,1/(Sheet1!$D:$D=C11509)/(Sheet1!$E:$E&gt;=E11509)/(Sheet1!$E:$E&lt;=G11509),(Sheet1!$E:$E))</f>
        <v>45172.398729398148</v>
      </c>
      <c r="I11509" t="str">
        <f t="shared" si="1425"/>
        <v>0:02:13</v>
      </c>
      <c r="J11509" t="s">
        <v>8471</v>
      </c>
      <c r="K11509" t="s">
        <v>9621</v>
      </c>
      <c r="L11509" t="str">
        <f t="shared" si="1427"/>
        <v>WEEK 35</v>
      </c>
      <c r="M11509" t="str">
        <f t="shared" si="1426"/>
        <v>(-) 65 detik</v>
      </c>
    </row>
    <row r="11510" spans="1:13" x14ac:dyDescent="0.35">
      <c r="A11510" s="6">
        <v>4</v>
      </c>
      <c r="B11510" s="6" t="s">
        <v>14976</v>
      </c>
      <c r="C11510" s="6" t="s">
        <v>14976</v>
      </c>
      <c r="D11510" s="6" t="str">
        <f t="shared" si="1423"/>
        <v>4-CAAU5962161</v>
      </c>
      <c r="E11510" s="7">
        <f t="shared" si="1424"/>
        <v>45172.249713923607</v>
      </c>
      <c r="F11510" s="8">
        <v>45172.395547256943</v>
      </c>
      <c r="G11510" s="7">
        <f t="shared" si="1428"/>
        <v>45172.437213923607</v>
      </c>
      <c r="H11510" s="2">
        <f>LOOKUP(2,1/(Sheet1!$D:$D=C11510)/(Sheet1!$E:$E&gt;=E11510)/(Sheet1!$E:$E&lt;=G11510),(Sheet1!$E:$E))</f>
        <v>45172.39694327546</v>
      </c>
      <c r="I11510" t="str">
        <f t="shared" si="1425"/>
        <v>0:02:01</v>
      </c>
      <c r="J11510" t="s">
        <v>8471</v>
      </c>
      <c r="K11510" t="s">
        <v>9621</v>
      </c>
      <c r="L11510" t="str">
        <f t="shared" si="1427"/>
        <v>WEEK 35</v>
      </c>
      <c r="M11510" t="str">
        <f t="shared" si="1426"/>
        <v>(-) 65 detik</v>
      </c>
    </row>
    <row r="11511" spans="1:13" x14ac:dyDescent="0.35">
      <c r="A11511" s="6">
        <v>3</v>
      </c>
      <c r="B11511" s="6" t="s">
        <v>11867</v>
      </c>
      <c r="C11511" s="6" t="s">
        <v>11867</v>
      </c>
      <c r="D11511" s="6" t="str">
        <f t="shared" si="1423"/>
        <v>3-APHU6501156</v>
      </c>
      <c r="E11511" s="7">
        <f t="shared" si="1424"/>
        <v>45172.249350925922</v>
      </c>
      <c r="F11511" s="8">
        <v>45172.395184259258</v>
      </c>
      <c r="G11511" s="7">
        <f t="shared" si="1428"/>
        <v>45172.436850925922</v>
      </c>
      <c r="H11511" s="2">
        <f>LOOKUP(2,1/(Sheet1!$D:$D=C11511)/(Sheet1!$E:$E&gt;=E11511)/(Sheet1!$E:$E&lt;=G11511),(Sheet1!$E:$E))</f>
        <v>45172.39644546296</v>
      </c>
      <c r="I11511" t="str">
        <f t="shared" si="1425"/>
        <v>0:01:49</v>
      </c>
      <c r="J11511" t="s">
        <v>8471</v>
      </c>
      <c r="K11511" t="s">
        <v>9621</v>
      </c>
      <c r="L11511" t="str">
        <f t="shared" si="1427"/>
        <v>WEEK 35</v>
      </c>
      <c r="M11511" t="str">
        <f t="shared" si="1426"/>
        <v>(-) 65 detik</v>
      </c>
    </row>
    <row r="11512" spans="1:13" x14ac:dyDescent="0.35">
      <c r="A11512" s="6">
        <v>3</v>
      </c>
      <c r="B11512" s="6" t="s">
        <v>14408</v>
      </c>
      <c r="C11512" s="6" t="s">
        <v>14408</v>
      </c>
      <c r="D11512" s="6" t="str">
        <f t="shared" si="1423"/>
        <v>3-FCIU9963146</v>
      </c>
      <c r="E11512" s="7">
        <f t="shared" si="1424"/>
        <v>45172.247052696759</v>
      </c>
      <c r="F11512" s="8">
        <v>45172.392886030095</v>
      </c>
      <c r="G11512" s="7">
        <f t="shared" si="1428"/>
        <v>45172.434552696759</v>
      </c>
      <c r="H11512" s="2">
        <f>LOOKUP(2,1/(Sheet1!$D:$D=C11512)/(Sheet1!$E:$E&gt;=E11512)/(Sheet1!$E:$E&lt;=G11512),(Sheet1!$E:$E))</f>
        <v>45172.394429189815</v>
      </c>
      <c r="I11512" t="str">
        <f t="shared" si="1425"/>
        <v>0:02:13</v>
      </c>
      <c r="J11512" t="s">
        <v>8471</v>
      </c>
      <c r="K11512" t="s">
        <v>9621</v>
      </c>
      <c r="L11512" t="str">
        <f t="shared" si="1427"/>
        <v>WEEK 35</v>
      </c>
      <c r="M11512" t="str">
        <f t="shared" si="1426"/>
        <v>(-) 65 detik</v>
      </c>
    </row>
    <row r="11513" spans="1:13" x14ac:dyDescent="0.35">
      <c r="A11513" s="6">
        <v>3</v>
      </c>
      <c r="B11513" s="6" t="s">
        <v>12830</v>
      </c>
      <c r="C11513" s="6" t="s">
        <v>12830</v>
      </c>
      <c r="D11513" s="6" t="str">
        <f t="shared" si="1423"/>
        <v>3-CMAU4590722</v>
      </c>
      <c r="E11513" s="7">
        <f t="shared" si="1424"/>
        <v>45172.245339583329</v>
      </c>
      <c r="F11513" s="8">
        <v>45172.391172916665</v>
      </c>
      <c r="G11513" s="7">
        <f t="shared" si="1428"/>
        <v>45172.432839583329</v>
      </c>
      <c r="H11513" s="2">
        <f>LOOKUP(2,1/(Sheet1!$D:$D=C11513)/(Sheet1!$E:$E&gt;=E11513)/(Sheet1!$E:$E&lt;=G11513),(Sheet1!$E:$E))</f>
        <v>45172.392550393517</v>
      </c>
      <c r="I11513" t="str">
        <f t="shared" si="1425"/>
        <v>0:01:59</v>
      </c>
      <c r="J11513" t="s">
        <v>8471</v>
      </c>
      <c r="K11513" t="s">
        <v>9621</v>
      </c>
      <c r="L11513" t="str">
        <f t="shared" si="1427"/>
        <v>WEEK 35</v>
      </c>
      <c r="M11513" t="str">
        <f t="shared" si="1426"/>
        <v>(-) 65 detik</v>
      </c>
    </row>
    <row r="11514" spans="1:13" x14ac:dyDescent="0.35">
      <c r="A11514" s="6">
        <v>4</v>
      </c>
      <c r="B11514" s="6" t="s">
        <v>13678</v>
      </c>
      <c r="C11514" s="6" t="s">
        <v>13678</v>
      </c>
      <c r="D11514" s="6" t="str">
        <f t="shared" si="1423"/>
        <v>4-SEKU5908550</v>
      </c>
      <c r="E11514" s="7">
        <f t="shared" si="1424"/>
        <v>45172.244942708334</v>
      </c>
      <c r="F11514" s="8">
        <v>45172.39077604167</v>
      </c>
      <c r="G11514" s="7">
        <f t="shared" si="1428"/>
        <v>45172.432442708334</v>
      </c>
      <c r="H11514" s="2">
        <f>LOOKUP(2,1/(Sheet1!$D:$D=C11514)/(Sheet1!$E:$E&gt;=E11514)/(Sheet1!$E:$E&lt;=G11514),(Sheet1!$E:$E))</f>
        <v>45172.392281631946</v>
      </c>
      <c r="I11514" t="str">
        <f t="shared" si="1425"/>
        <v>0:02:10</v>
      </c>
      <c r="J11514" t="s">
        <v>8471</v>
      </c>
      <c r="K11514" t="s">
        <v>9621</v>
      </c>
      <c r="L11514" t="str">
        <f t="shared" si="1427"/>
        <v>WEEK 35</v>
      </c>
      <c r="M11514" t="str">
        <f t="shared" si="1426"/>
        <v>(-) 65 detik</v>
      </c>
    </row>
    <row r="11515" spans="1:13" x14ac:dyDescent="0.35">
      <c r="A11515" s="6">
        <v>3</v>
      </c>
      <c r="B11515" s="6" t="s">
        <v>12505</v>
      </c>
      <c r="C11515" s="6" t="s">
        <v>12505</v>
      </c>
      <c r="D11515" s="6" t="str">
        <f t="shared" si="1423"/>
        <v>3-TCLU9745250</v>
      </c>
      <c r="E11515" s="7">
        <f t="shared" si="1424"/>
        <v>45172.241597418979</v>
      </c>
      <c r="F11515" s="8">
        <v>45172.387430752315</v>
      </c>
      <c r="G11515" s="7">
        <f t="shared" si="1428"/>
        <v>45172.429097418979</v>
      </c>
      <c r="H11515" s="2">
        <f>LOOKUP(2,1/(Sheet1!$D:$D=C11515)/(Sheet1!$E:$E&gt;=E11515)/(Sheet1!$E:$E&lt;=G11515),(Sheet1!$E:$E))</f>
        <v>45172.388903009261</v>
      </c>
      <c r="I11515" t="str">
        <f t="shared" si="1425"/>
        <v>0:02:07</v>
      </c>
      <c r="J11515" t="s">
        <v>8471</v>
      </c>
      <c r="K11515" t="s">
        <v>9621</v>
      </c>
      <c r="L11515" t="str">
        <f t="shared" si="1427"/>
        <v>WEEK 35</v>
      </c>
      <c r="M11515" t="str">
        <f t="shared" si="1426"/>
        <v>(-) 65 detik</v>
      </c>
    </row>
    <row r="11516" spans="1:13" x14ac:dyDescent="0.35">
      <c r="A11516" s="6">
        <v>3</v>
      </c>
      <c r="B11516" s="6" t="s">
        <v>12006</v>
      </c>
      <c r="C11516" s="6" t="s">
        <v>12006</v>
      </c>
      <c r="D11516" s="6" t="str">
        <f t="shared" si="1423"/>
        <v>3-CMAU8697426</v>
      </c>
      <c r="E11516" s="7">
        <f t="shared" si="1424"/>
        <v>45172.233468784718</v>
      </c>
      <c r="F11516" s="8">
        <v>45172.379302118054</v>
      </c>
      <c r="G11516" s="7">
        <f t="shared" si="1428"/>
        <v>45172.420968784718</v>
      </c>
      <c r="H11516" s="2">
        <f>LOOKUP(2,1/(Sheet1!$D:$D=C11516)/(Sheet1!$E:$E&gt;=E11516)/(Sheet1!$E:$E&lt;=G11516),(Sheet1!$E:$E))</f>
        <v>45172.380844780091</v>
      </c>
      <c r="I11516" t="str">
        <f t="shared" si="1425"/>
        <v>0:02:13</v>
      </c>
      <c r="J11516" t="s">
        <v>8471</v>
      </c>
      <c r="K11516" t="s">
        <v>9621</v>
      </c>
      <c r="L11516" t="str">
        <f t="shared" si="1427"/>
        <v>WEEK 35</v>
      </c>
      <c r="M11516" t="str">
        <f t="shared" si="1426"/>
        <v>(-) 65 detik</v>
      </c>
    </row>
    <row r="11517" spans="1:13" x14ac:dyDescent="0.35">
      <c r="A11517" s="6">
        <v>1</v>
      </c>
      <c r="B11517" s="6" t="s">
        <v>12043</v>
      </c>
      <c r="C11517" s="6" t="s">
        <v>12043</v>
      </c>
      <c r="D11517" s="6" t="str">
        <f t="shared" si="1423"/>
        <v>1-CXDU1720618</v>
      </c>
      <c r="E11517" s="7">
        <f t="shared" si="1424"/>
        <v>45172.205298923611</v>
      </c>
      <c r="F11517" s="8">
        <v>45172.351132256947</v>
      </c>
      <c r="G11517" s="7">
        <f t="shared" si="1428"/>
        <v>45172.392798923611</v>
      </c>
      <c r="H11517" s="2">
        <f>LOOKUP(2,1/(Sheet1!$D:$D=C11517)/(Sheet1!$E:$E&gt;=E11517)/(Sheet1!$E:$E&lt;=G11517),(Sheet1!$E:$E))</f>
        <v>45172.352679027776</v>
      </c>
      <c r="I11517" t="str">
        <f t="shared" si="1425"/>
        <v>0:02:14</v>
      </c>
      <c r="J11517" t="s">
        <v>8471</v>
      </c>
      <c r="K11517" t="s">
        <v>9621</v>
      </c>
      <c r="L11517" t="str">
        <f t="shared" si="1427"/>
        <v>WEEK 35</v>
      </c>
      <c r="M11517" t="str">
        <f t="shared" si="1426"/>
        <v>(-) 65 detik</v>
      </c>
    </row>
    <row r="11518" spans="1:13" x14ac:dyDescent="0.35">
      <c r="A11518" s="6">
        <v>4</v>
      </c>
      <c r="B11518" s="6" t="s">
        <v>14942</v>
      </c>
      <c r="C11518" s="6" t="s">
        <v>14942</v>
      </c>
      <c r="D11518" s="6" t="str">
        <f t="shared" si="1423"/>
        <v>4-APZU4678799</v>
      </c>
      <c r="E11518" s="7">
        <f t="shared" si="1424"/>
        <v>45172.190640358793</v>
      </c>
      <c r="F11518" s="8">
        <v>45172.336473692128</v>
      </c>
      <c r="G11518" s="7">
        <f t="shared" si="1428"/>
        <v>45172.378140358793</v>
      </c>
      <c r="H11518" s="2">
        <f>LOOKUP(2,1/(Sheet1!$D:$D=C11518)/(Sheet1!$E:$E&gt;=E11518)/(Sheet1!$E:$E&lt;=G11518),(Sheet1!$E:$E))</f>
        <v>45172.337957256947</v>
      </c>
      <c r="I11518" t="str">
        <f t="shared" si="1425"/>
        <v>0:02:08</v>
      </c>
      <c r="J11518" t="s">
        <v>8471</v>
      </c>
      <c r="K11518" t="s">
        <v>9621</v>
      </c>
      <c r="L11518" t="str">
        <f t="shared" si="1427"/>
        <v>WEEK 35</v>
      </c>
      <c r="M11518" t="str">
        <f t="shared" si="1426"/>
        <v>(-) 65 detik</v>
      </c>
    </row>
    <row r="11519" spans="1:13" x14ac:dyDescent="0.35">
      <c r="A11519" s="6">
        <v>3</v>
      </c>
      <c r="B11519" s="6" t="s">
        <v>12669</v>
      </c>
      <c r="C11519" s="6" t="s">
        <v>12669</v>
      </c>
      <c r="D11519" s="6" t="str">
        <f t="shared" si="1423"/>
        <v>3-APZU4696215</v>
      </c>
      <c r="E11519" s="7">
        <f t="shared" si="1424"/>
        <v>45172.187790659722</v>
      </c>
      <c r="F11519" s="8">
        <v>45172.333623993058</v>
      </c>
      <c r="G11519" s="7">
        <f t="shared" si="1428"/>
        <v>45172.375290659722</v>
      </c>
      <c r="H11519" s="2">
        <f>LOOKUP(2,1/(Sheet1!$D:$D=C11519)/(Sheet1!$E:$E&gt;=E11519)/(Sheet1!$E:$E&lt;=G11519),(Sheet1!$E:$E))</f>
        <v>45172.335136516202</v>
      </c>
      <c r="I11519" t="str">
        <f t="shared" si="1425"/>
        <v>0:02:11</v>
      </c>
      <c r="J11519" t="s">
        <v>8471</v>
      </c>
      <c r="K11519" t="s">
        <v>9621</v>
      </c>
      <c r="L11519" t="str">
        <f t="shared" si="1427"/>
        <v>WEEK 35</v>
      </c>
      <c r="M11519" t="str">
        <f t="shared" si="1426"/>
        <v>(-) 65 detik</v>
      </c>
    </row>
    <row r="11520" spans="1:13" x14ac:dyDescent="0.35">
      <c r="A11520" s="6">
        <v>4</v>
      </c>
      <c r="B11520" s="6" t="s">
        <v>14941</v>
      </c>
      <c r="C11520" s="6" t="s">
        <v>14941</v>
      </c>
      <c r="D11520" s="6" t="str">
        <f t="shared" si="1423"/>
        <v>4-APZU4582399</v>
      </c>
      <c r="E11520" s="7">
        <f t="shared" si="1424"/>
        <v>45172.186534259257</v>
      </c>
      <c r="F11520" s="8">
        <v>45172.332367592593</v>
      </c>
      <c r="G11520" s="7">
        <f t="shared" si="1428"/>
        <v>45172.374034259257</v>
      </c>
      <c r="H11520" s="2">
        <f>LOOKUP(2,1/(Sheet1!$D:$D=C11520)/(Sheet1!$E:$E&gt;=E11520)/(Sheet1!$E:$E&lt;=G11520),(Sheet1!$E:$E))</f>
        <v>45172.333923738428</v>
      </c>
      <c r="I11520" t="str">
        <f t="shared" si="1425"/>
        <v>0:02:14</v>
      </c>
      <c r="J11520" t="s">
        <v>8471</v>
      </c>
      <c r="K11520" t="s">
        <v>9621</v>
      </c>
      <c r="L11520" t="str">
        <f t="shared" si="1427"/>
        <v>WEEK 35</v>
      </c>
      <c r="M11520" t="str">
        <f t="shared" si="1426"/>
        <v>(-) 65 detik</v>
      </c>
    </row>
    <row r="11521" spans="1:13" x14ac:dyDescent="0.35">
      <c r="A11521" s="6">
        <v>3</v>
      </c>
      <c r="B11521" s="6" t="s">
        <v>14254</v>
      </c>
      <c r="C11521" s="6" t="s">
        <v>14254</v>
      </c>
      <c r="D11521" s="6" t="str">
        <f t="shared" si="1423"/>
        <v>3-CMAU8390208</v>
      </c>
      <c r="E11521" s="7">
        <f t="shared" si="1424"/>
        <v>45172.184976504628</v>
      </c>
      <c r="F11521" s="8">
        <v>45172.330809837964</v>
      </c>
      <c r="G11521" s="7">
        <f t="shared" si="1428"/>
        <v>45172.372476504628</v>
      </c>
      <c r="H11521" s="2">
        <f>LOOKUP(2,1/(Sheet1!$D:$D=C11521)/(Sheet1!$E:$E&gt;=E11521)/(Sheet1!$E:$E&lt;=G11521),(Sheet1!$E:$E))</f>
        <v>45172.332212326386</v>
      </c>
      <c r="I11521" t="str">
        <f t="shared" si="1425"/>
        <v>0:02:01</v>
      </c>
      <c r="J11521" t="s">
        <v>8471</v>
      </c>
      <c r="K11521" t="s">
        <v>9621</v>
      </c>
      <c r="L11521" t="str">
        <f t="shared" si="1427"/>
        <v>WEEK 35</v>
      </c>
      <c r="M11521" t="str">
        <f t="shared" si="1426"/>
        <v>(-) 65 detik</v>
      </c>
    </row>
    <row r="11522" spans="1:13" x14ac:dyDescent="0.35">
      <c r="A11522" s="6">
        <v>3</v>
      </c>
      <c r="B11522" s="6" t="s">
        <v>12672</v>
      </c>
      <c r="C11522" s="6" t="s">
        <v>12672</v>
      </c>
      <c r="D11522" s="6" t="str">
        <f t="shared" si="1423"/>
        <v>3-APZU4802087</v>
      </c>
      <c r="E11522" s="7">
        <f t="shared" si="1424"/>
        <v>45172.183204479166</v>
      </c>
      <c r="F11522" s="8">
        <v>45172.329037812502</v>
      </c>
      <c r="G11522" s="7">
        <f t="shared" si="1428"/>
        <v>45172.370704479166</v>
      </c>
      <c r="H11522" s="2">
        <f>LOOKUP(2,1/(Sheet1!$D:$D=C11522)/(Sheet1!$E:$E&gt;=E11522)/(Sheet1!$E:$E&lt;=G11522),(Sheet1!$E:$E))</f>
        <v>45172.327706585646</v>
      </c>
      <c r="I11522" t="str">
        <f t="shared" si="1425"/>
        <v>+0:01:55</v>
      </c>
      <c r="J11522" t="s">
        <v>9651</v>
      </c>
      <c r="K11522" t="s">
        <v>9621</v>
      </c>
      <c r="L11522" t="str">
        <f t="shared" si="1427"/>
        <v>WEEK 35</v>
      </c>
    </row>
    <row r="11523" spans="1:13" x14ac:dyDescent="0.35">
      <c r="A11523" s="6">
        <v>4</v>
      </c>
      <c r="B11523" s="6" t="s">
        <v>15079</v>
      </c>
      <c r="C11523" s="6" t="s">
        <v>15079</v>
      </c>
      <c r="D11523" s="6" t="str">
        <f t="shared" si="1423"/>
        <v>4-DRYU4024045</v>
      </c>
      <c r="E11523" s="7">
        <f t="shared" si="1424"/>
        <v>45172.182843715273</v>
      </c>
      <c r="F11523" s="8">
        <v>45172.328677048608</v>
      </c>
      <c r="G11523" s="7">
        <f t="shared" si="1428"/>
        <v>45172.370343715273</v>
      </c>
      <c r="H11523" s="2">
        <f>LOOKUP(2,1/(Sheet1!$D:$D=C11523)/(Sheet1!$E:$E&gt;=E11523)/(Sheet1!$E:$E&lt;=G11523),(Sheet1!$E:$E))</f>
        <v>45172.330172974536</v>
      </c>
      <c r="I11523" t="str">
        <f t="shared" si="1425"/>
        <v>0:02:09</v>
      </c>
      <c r="J11523" t="s">
        <v>8471</v>
      </c>
      <c r="K11523" t="s">
        <v>9621</v>
      </c>
      <c r="L11523" t="str">
        <f t="shared" si="1427"/>
        <v>WEEK 35</v>
      </c>
      <c r="M11523" t="str">
        <f t="shared" ref="M11523:M11545" si="1429">IF(I11523&lt;="0:00:05","(-) 5 detik",IF(I11523&lt;="0:00:15","(-) 15 detik",IF(I11523&lt;="0:00:30","(-) 30 detik","(-) 65 detik")))</f>
        <v>(-) 65 detik</v>
      </c>
    </row>
    <row r="11524" spans="1:13" x14ac:dyDescent="0.35">
      <c r="A11524" s="6">
        <v>3</v>
      </c>
      <c r="B11524" s="6" t="s">
        <v>12867</v>
      </c>
      <c r="C11524" s="6" t="s">
        <v>12867</v>
      </c>
      <c r="D11524" s="6" t="str">
        <f t="shared" si="1423"/>
        <v>3-CMAU7074632</v>
      </c>
      <c r="E11524" s="7">
        <f t="shared" si="1424"/>
        <v>45172.178693865739</v>
      </c>
      <c r="F11524" s="8">
        <v>45172.324527199075</v>
      </c>
      <c r="G11524" s="7">
        <f t="shared" si="1428"/>
        <v>45172.366193865739</v>
      </c>
      <c r="H11524" s="2">
        <f>LOOKUP(2,1/(Sheet1!$D:$D=C11524)/(Sheet1!$E:$E&gt;=E11524)/(Sheet1!$E:$E&lt;=G11524),(Sheet1!$E:$E))</f>
        <v>45172.326059710649</v>
      </c>
      <c r="I11524" t="str">
        <f t="shared" si="1425"/>
        <v>0:02:12</v>
      </c>
      <c r="J11524" t="s">
        <v>8471</v>
      </c>
      <c r="K11524" t="s">
        <v>9621</v>
      </c>
      <c r="L11524" t="str">
        <f t="shared" si="1427"/>
        <v>WEEK 35</v>
      </c>
      <c r="M11524" t="str">
        <f t="shared" si="1429"/>
        <v>(-) 65 detik</v>
      </c>
    </row>
    <row r="11525" spans="1:13" x14ac:dyDescent="0.35">
      <c r="A11525" s="6">
        <v>4</v>
      </c>
      <c r="B11525" s="6" t="s">
        <v>13830</v>
      </c>
      <c r="C11525" s="6" t="s">
        <v>13830</v>
      </c>
      <c r="D11525" s="6" t="str">
        <f t="shared" si="1423"/>
        <v>4-TCNU2660375</v>
      </c>
      <c r="E11525" s="7">
        <f t="shared" si="1424"/>
        <v>45172.177928090277</v>
      </c>
      <c r="F11525" s="8">
        <v>45172.323761423613</v>
      </c>
      <c r="G11525" s="7">
        <f t="shared" si="1428"/>
        <v>45172.365428090277</v>
      </c>
      <c r="H11525" s="2">
        <f>LOOKUP(2,1/(Sheet1!$D:$D=C11525)/(Sheet1!$E:$E&gt;=E11525)/(Sheet1!$E:$E&lt;=G11525),(Sheet1!$E:$E))</f>
        <v>45172.324429930559</v>
      </c>
      <c r="I11525" t="str">
        <f t="shared" si="1425"/>
        <v>0:00:58</v>
      </c>
      <c r="J11525" t="s">
        <v>8471</v>
      </c>
      <c r="K11525" t="s">
        <v>9621</v>
      </c>
      <c r="L11525" t="str">
        <f t="shared" si="1427"/>
        <v>WEEK 35</v>
      </c>
      <c r="M11525" t="str">
        <f t="shared" si="1429"/>
        <v>(-) 65 detik</v>
      </c>
    </row>
    <row r="11526" spans="1:13" x14ac:dyDescent="0.35">
      <c r="A11526" s="6">
        <v>3</v>
      </c>
      <c r="B11526" s="6" t="s">
        <v>14688</v>
      </c>
      <c r="C11526" s="6" t="s">
        <v>14688</v>
      </c>
      <c r="D11526" s="6" t="str">
        <f t="shared" si="1423"/>
        <v>3-SEKU5865700</v>
      </c>
      <c r="E11526" s="7">
        <f t="shared" si="1424"/>
        <v>45172.176100034718</v>
      </c>
      <c r="F11526" s="8">
        <v>45172.321933368054</v>
      </c>
      <c r="G11526" s="7">
        <f t="shared" si="1428"/>
        <v>45172.363600034718</v>
      </c>
      <c r="H11526" s="2">
        <f>LOOKUP(2,1/(Sheet1!$D:$D=C11526)/(Sheet1!$E:$E&gt;=E11526)/(Sheet1!$E:$E&lt;=G11526),(Sheet1!$E:$E))</f>
        <v>45172.32347625</v>
      </c>
      <c r="I11526" t="str">
        <f t="shared" si="1425"/>
        <v>0:02:13</v>
      </c>
      <c r="J11526" t="s">
        <v>8471</v>
      </c>
      <c r="K11526" t="s">
        <v>9621</v>
      </c>
      <c r="L11526" t="str">
        <f t="shared" si="1427"/>
        <v>WEEK 35</v>
      </c>
      <c r="M11526" t="str">
        <f t="shared" si="1429"/>
        <v>(-) 65 detik</v>
      </c>
    </row>
    <row r="11527" spans="1:13" x14ac:dyDescent="0.35">
      <c r="A11527" s="6">
        <v>4</v>
      </c>
      <c r="B11527" s="6" t="s">
        <v>12587</v>
      </c>
      <c r="C11527" s="6" t="s">
        <v>12587</v>
      </c>
      <c r="D11527" s="6" t="str">
        <f t="shared" si="1423"/>
        <v>4-TLLU7599622</v>
      </c>
      <c r="E11527" s="7">
        <f t="shared" si="1424"/>
        <v>45172.174976770832</v>
      </c>
      <c r="F11527" s="8">
        <v>45172.320810104167</v>
      </c>
      <c r="G11527" s="7">
        <f t="shared" si="1428"/>
        <v>45172.362476770832</v>
      </c>
      <c r="H11527" s="2">
        <f>LOOKUP(2,1/(Sheet1!$D:$D=C11527)/(Sheet1!$E:$E&gt;=E11527)/(Sheet1!$E:$E&lt;=G11527),(Sheet1!$E:$E))</f>
        <v>45172.322203275464</v>
      </c>
      <c r="I11527" t="str">
        <f t="shared" si="1425"/>
        <v>0:02:00</v>
      </c>
      <c r="J11527" t="s">
        <v>8471</v>
      </c>
      <c r="K11527" t="s">
        <v>9621</v>
      </c>
      <c r="L11527" t="str">
        <f t="shared" si="1427"/>
        <v>WEEK 35</v>
      </c>
      <c r="M11527" t="str">
        <f t="shared" si="1429"/>
        <v>(-) 65 detik</v>
      </c>
    </row>
    <row r="11528" spans="1:13" x14ac:dyDescent="0.35">
      <c r="A11528" s="6">
        <v>3</v>
      </c>
      <c r="B11528" s="6" t="s">
        <v>14414</v>
      </c>
      <c r="C11528" s="6" t="s">
        <v>14414</v>
      </c>
      <c r="D11528" s="6" t="str">
        <f t="shared" si="1423"/>
        <v>3-FFAU2057029</v>
      </c>
      <c r="E11528" s="7">
        <f t="shared" si="1424"/>
        <v>45172.174018831014</v>
      </c>
      <c r="F11528" s="8">
        <v>45172.31985216435</v>
      </c>
      <c r="G11528" s="7">
        <f t="shared" si="1428"/>
        <v>45172.361518831014</v>
      </c>
      <c r="H11528" s="2">
        <f>LOOKUP(2,1/(Sheet1!$D:$D=C11528)/(Sheet1!$E:$E&gt;=E11528)/(Sheet1!$E:$E&lt;=G11528),(Sheet1!$E:$E))</f>
        <v>45172.321341493058</v>
      </c>
      <c r="I11528" t="str">
        <f t="shared" si="1425"/>
        <v>0:02:09</v>
      </c>
      <c r="J11528" t="s">
        <v>8471</v>
      </c>
      <c r="K11528" t="s">
        <v>9621</v>
      </c>
      <c r="L11528" t="str">
        <f t="shared" si="1427"/>
        <v>WEEK 35</v>
      </c>
      <c r="M11528" t="str">
        <f t="shared" si="1429"/>
        <v>(-) 65 detik</v>
      </c>
    </row>
    <row r="11529" spans="1:13" x14ac:dyDescent="0.35">
      <c r="A11529" s="6">
        <v>3</v>
      </c>
      <c r="B11529" s="6" t="s">
        <v>14211</v>
      </c>
      <c r="C11529" s="6" t="s">
        <v>14211</v>
      </c>
      <c r="D11529" s="6" t="str">
        <f t="shared" si="1423"/>
        <v>3-CAIU9089259</v>
      </c>
      <c r="E11529" s="7">
        <f t="shared" si="1424"/>
        <v>45172.172412812499</v>
      </c>
      <c r="F11529" s="8">
        <v>45172.318246145835</v>
      </c>
      <c r="G11529" s="7">
        <f t="shared" si="1428"/>
        <v>45172.359912812499</v>
      </c>
      <c r="H11529" s="2">
        <f>LOOKUP(2,1/(Sheet1!$D:$D=C11529)/(Sheet1!$E:$E&gt;=E11529)/(Sheet1!$E:$E&lt;=G11529),(Sheet1!$E:$E))</f>
        <v>45172.319786747685</v>
      </c>
      <c r="I11529" t="str">
        <f t="shared" si="1425"/>
        <v>0:02:13</v>
      </c>
      <c r="J11529" t="s">
        <v>8471</v>
      </c>
      <c r="K11529" t="s">
        <v>9621</v>
      </c>
      <c r="L11529" t="str">
        <f t="shared" si="1427"/>
        <v>WEEK 35</v>
      </c>
      <c r="M11529" t="str">
        <f t="shared" si="1429"/>
        <v>(-) 65 detik</v>
      </c>
    </row>
    <row r="11530" spans="1:13" x14ac:dyDescent="0.35">
      <c r="A11530" s="6">
        <v>4</v>
      </c>
      <c r="B11530" s="6" t="s">
        <v>13683</v>
      </c>
      <c r="C11530" s="6" t="s">
        <v>13683</v>
      </c>
      <c r="D11530" s="6" t="str">
        <f t="shared" si="1423"/>
        <v>4-SEKU6440757</v>
      </c>
      <c r="E11530" s="7">
        <f t="shared" si="1424"/>
        <v>45172.171058414351</v>
      </c>
      <c r="F11530" s="8">
        <v>45172.316891747687</v>
      </c>
      <c r="G11530" s="7">
        <f t="shared" si="1428"/>
        <v>45172.358558414351</v>
      </c>
      <c r="H11530" s="2">
        <f>LOOKUP(2,1/(Sheet1!$D:$D=C11530)/(Sheet1!$E:$E&gt;=E11530)/(Sheet1!$E:$E&lt;=G11530),(Sheet1!$E:$E))</f>
        <v>45172.318473391206</v>
      </c>
      <c r="I11530" t="str">
        <f t="shared" si="1425"/>
        <v>0:02:17</v>
      </c>
      <c r="J11530" t="s">
        <v>8471</v>
      </c>
      <c r="K11530" t="s">
        <v>9621</v>
      </c>
      <c r="L11530" t="str">
        <f t="shared" si="1427"/>
        <v>WEEK 35</v>
      </c>
      <c r="M11530" t="str">
        <f t="shared" si="1429"/>
        <v>(-) 65 detik</v>
      </c>
    </row>
    <row r="11531" spans="1:13" x14ac:dyDescent="0.35">
      <c r="A11531" s="6">
        <v>3</v>
      </c>
      <c r="B11531" s="6" t="s">
        <v>11992</v>
      </c>
      <c r="C11531" s="6" t="s">
        <v>11992</v>
      </c>
      <c r="D11531" s="6" t="str">
        <f t="shared" si="1423"/>
        <v>3-CMAU7277856</v>
      </c>
      <c r="E11531" s="7">
        <f t="shared" si="1424"/>
        <v>45172.171006944445</v>
      </c>
      <c r="F11531" s="8">
        <v>45172.316840277781</v>
      </c>
      <c r="G11531" s="7">
        <f t="shared" si="1428"/>
        <v>45172.358506944445</v>
      </c>
      <c r="H11531" s="2">
        <f>LOOKUP(2,1/(Sheet1!$D:$D=C11531)/(Sheet1!$E:$E&gt;=E11531)/(Sheet1!$E:$E&lt;=G11531),(Sheet1!$E:$E))</f>
        <v>45172.31836002315</v>
      </c>
      <c r="I11531" t="str">
        <f t="shared" si="1425"/>
        <v>0:02:11</v>
      </c>
      <c r="J11531" t="s">
        <v>8471</v>
      </c>
      <c r="K11531" t="s">
        <v>9621</v>
      </c>
      <c r="L11531" t="str">
        <f t="shared" si="1427"/>
        <v>WEEK 35</v>
      </c>
      <c r="M11531" t="str">
        <f t="shared" si="1429"/>
        <v>(-) 65 detik</v>
      </c>
    </row>
    <row r="11532" spans="1:13" x14ac:dyDescent="0.35">
      <c r="A11532" s="6">
        <v>4</v>
      </c>
      <c r="B11532" s="6" t="s">
        <v>14963</v>
      </c>
      <c r="C11532" s="6" t="s">
        <v>14963</v>
      </c>
      <c r="D11532" s="6" t="str">
        <f t="shared" si="1423"/>
        <v>4-BMOU2171513</v>
      </c>
      <c r="E11532" s="7">
        <f t="shared" si="1424"/>
        <v>45172.168933599532</v>
      </c>
      <c r="F11532" s="8">
        <v>45172.314766932868</v>
      </c>
      <c r="G11532" s="7">
        <f t="shared" si="1428"/>
        <v>45172.356433599532</v>
      </c>
      <c r="H11532" s="2">
        <f>LOOKUP(2,1/(Sheet1!$D:$D=C11532)/(Sheet1!$E:$E&gt;=E11532)/(Sheet1!$E:$E&lt;=G11532),(Sheet1!$E:$E))</f>
        <v>45172.316093148147</v>
      </c>
      <c r="I11532" t="str">
        <f t="shared" si="1425"/>
        <v>0:01:55</v>
      </c>
      <c r="J11532" t="s">
        <v>8471</v>
      </c>
      <c r="K11532" t="s">
        <v>9621</v>
      </c>
      <c r="L11532" t="str">
        <f t="shared" si="1427"/>
        <v>WEEK 35</v>
      </c>
      <c r="M11532" t="str">
        <f t="shared" si="1429"/>
        <v>(-) 65 detik</v>
      </c>
    </row>
    <row r="11533" spans="1:13" x14ac:dyDescent="0.35">
      <c r="A11533" s="6">
        <v>3</v>
      </c>
      <c r="B11533" s="6" t="s">
        <v>12946</v>
      </c>
      <c r="C11533" s="6" t="s">
        <v>12946</v>
      </c>
      <c r="D11533" s="6" t="str">
        <f t="shared" si="1423"/>
        <v>3-CSNU7281487</v>
      </c>
      <c r="E11533" s="7">
        <f t="shared" si="1424"/>
        <v>45172.167800694442</v>
      </c>
      <c r="F11533" s="8">
        <v>45172.313634027778</v>
      </c>
      <c r="G11533" s="7">
        <f t="shared" si="1428"/>
        <v>45172.355300694442</v>
      </c>
      <c r="H11533" s="2">
        <f>LOOKUP(2,1/(Sheet1!$D:$D=C11533)/(Sheet1!$E:$E&gt;=E11533)/(Sheet1!$E:$E&lt;=G11533),(Sheet1!$E:$E))</f>
        <v>45172.31521990741</v>
      </c>
      <c r="I11533" t="str">
        <f t="shared" si="1425"/>
        <v>0:02:17</v>
      </c>
      <c r="J11533" t="s">
        <v>8471</v>
      </c>
      <c r="K11533" t="s">
        <v>9621</v>
      </c>
      <c r="L11533" t="str">
        <f t="shared" si="1427"/>
        <v>WEEK 35</v>
      </c>
      <c r="M11533" t="str">
        <f t="shared" si="1429"/>
        <v>(-) 65 detik</v>
      </c>
    </row>
    <row r="11534" spans="1:13" x14ac:dyDescent="0.35">
      <c r="A11534" s="6">
        <v>4</v>
      </c>
      <c r="B11534" s="6" t="s">
        <v>14933</v>
      </c>
      <c r="C11534" s="6" t="s">
        <v>14933</v>
      </c>
      <c r="D11534" s="6" t="str">
        <f t="shared" si="1423"/>
        <v>4-APHU6975258</v>
      </c>
      <c r="E11534" s="7">
        <f t="shared" si="1424"/>
        <v>45172.165241435185</v>
      </c>
      <c r="F11534" s="8">
        <v>45172.31107476852</v>
      </c>
      <c r="G11534" s="7">
        <f t="shared" si="1428"/>
        <v>45172.352741435185</v>
      </c>
      <c r="H11534" s="2">
        <f>LOOKUP(2,1/(Sheet1!$D:$D=C11534)/(Sheet1!$E:$E&gt;=E11534)/(Sheet1!$E:$E&lt;=G11534),(Sheet1!$E:$E))</f>
        <v>45172.312613807873</v>
      </c>
      <c r="I11534" t="str">
        <f t="shared" si="1425"/>
        <v>0:02:13</v>
      </c>
      <c r="J11534" t="s">
        <v>8471</v>
      </c>
      <c r="K11534" t="s">
        <v>9621</v>
      </c>
      <c r="L11534" t="str">
        <f t="shared" si="1427"/>
        <v>WEEK 35</v>
      </c>
      <c r="M11534" t="str">
        <f t="shared" si="1429"/>
        <v>(-) 65 detik</v>
      </c>
    </row>
    <row r="11535" spans="1:13" x14ac:dyDescent="0.35">
      <c r="A11535" s="6">
        <v>3</v>
      </c>
      <c r="B11535" s="6" t="s">
        <v>13656</v>
      </c>
      <c r="C11535" s="6" t="s">
        <v>13656</v>
      </c>
      <c r="D11535" s="6" t="str">
        <f t="shared" si="1423"/>
        <v>3-SEGU6204736</v>
      </c>
      <c r="E11535" s="7">
        <f t="shared" si="1424"/>
        <v>45172.164331597218</v>
      </c>
      <c r="F11535" s="8">
        <v>45172.310164930554</v>
      </c>
      <c r="G11535" s="7">
        <f t="shared" si="1428"/>
        <v>45172.351831597218</v>
      </c>
      <c r="H11535" s="2">
        <f>LOOKUP(2,1/(Sheet1!$D:$D=C11535)/(Sheet1!$E:$E&gt;=E11535)/(Sheet1!$E:$E&lt;=G11535),(Sheet1!$E:$E))</f>
        <v>45172.311577604167</v>
      </c>
      <c r="I11535" t="str">
        <f t="shared" si="1425"/>
        <v>0:02:02</v>
      </c>
      <c r="J11535" t="s">
        <v>8471</v>
      </c>
      <c r="K11535" t="s">
        <v>9621</v>
      </c>
      <c r="L11535" t="str">
        <f t="shared" si="1427"/>
        <v>WEEK 35</v>
      </c>
      <c r="M11535" t="str">
        <f t="shared" si="1429"/>
        <v>(-) 65 detik</v>
      </c>
    </row>
    <row r="11536" spans="1:13" x14ac:dyDescent="0.35">
      <c r="A11536" s="6">
        <v>4</v>
      </c>
      <c r="B11536" s="6" t="s">
        <v>11990</v>
      </c>
      <c r="C11536" s="6" t="s">
        <v>11990</v>
      </c>
      <c r="D11536" s="6" t="str">
        <f t="shared" si="1423"/>
        <v>4-CMAU7018238</v>
      </c>
      <c r="E11536" s="7">
        <f t="shared" si="1424"/>
        <v>45172.163117974538</v>
      </c>
      <c r="F11536" s="8">
        <v>45172.308951307874</v>
      </c>
      <c r="G11536" s="7">
        <f t="shared" si="1428"/>
        <v>45172.350617974538</v>
      </c>
      <c r="H11536" s="2">
        <f>LOOKUP(2,1/(Sheet1!$D:$D=C11536)/(Sheet1!$E:$E&gt;=E11536)/(Sheet1!$E:$E&lt;=G11536),(Sheet1!$E:$E))</f>
        <v>45172.310450127312</v>
      </c>
      <c r="I11536" t="str">
        <f t="shared" si="1425"/>
        <v>0:02:09</v>
      </c>
      <c r="J11536" t="s">
        <v>8471</v>
      </c>
      <c r="K11536" t="s">
        <v>9621</v>
      </c>
      <c r="L11536" t="str">
        <f t="shared" si="1427"/>
        <v>WEEK 35</v>
      </c>
      <c r="M11536" t="str">
        <f t="shared" si="1429"/>
        <v>(-) 65 detik</v>
      </c>
    </row>
    <row r="11537" spans="1:13" x14ac:dyDescent="0.35">
      <c r="A11537" s="6">
        <v>4</v>
      </c>
      <c r="B11537" s="6" t="s">
        <v>15437</v>
      </c>
      <c r="C11537" s="6" t="s">
        <v>15437</v>
      </c>
      <c r="D11537" s="6" t="str">
        <f t="shared" si="1423"/>
        <v>4-TEMU2446379</v>
      </c>
      <c r="E11537" s="7">
        <f t="shared" si="1424"/>
        <v>45172.161544016199</v>
      </c>
      <c r="F11537" s="8">
        <v>45172.307377349534</v>
      </c>
      <c r="G11537" s="7">
        <f t="shared" si="1428"/>
        <v>45172.349044016199</v>
      </c>
      <c r="H11537" s="2">
        <f>LOOKUP(2,1/(Sheet1!$D:$D=C11537)/(Sheet1!$E:$E&gt;=E11537)/(Sheet1!$E:$E&lt;=G11537),(Sheet1!$E:$E))</f>
        <v>45172.308804884262</v>
      </c>
      <c r="I11537" t="str">
        <f t="shared" si="1425"/>
        <v>0:02:03</v>
      </c>
      <c r="J11537" t="s">
        <v>8471</v>
      </c>
      <c r="K11537" t="s">
        <v>9621</v>
      </c>
      <c r="L11537" t="str">
        <f t="shared" si="1427"/>
        <v>WEEK 35</v>
      </c>
      <c r="M11537" t="str">
        <f t="shared" si="1429"/>
        <v>(-) 65 detik</v>
      </c>
    </row>
    <row r="11538" spans="1:13" x14ac:dyDescent="0.35">
      <c r="A11538" s="6">
        <v>4</v>
      </c>
      <c r="B11538" s="6" t="s">
        <v>13661</v>
      </c>
      <c r="C11538" s="6" t="s">
        <v>13661</v>
      </c>
      <c r="D11538" s="6" t="str">
        <f t="shared" si="1423"/>
        <v>4-SEKU4312295</v>
      </c>
      <c r="E11538" s="7">
        <f t="shared" si="1424"/>
        <v>45172.160110185185</v>
      </c>
      <c r="F11538" s="8">
        <v>45172.305943518521</v>
      </c>
      <c r="G11538" s="7">
        <f t="shared" si="1428"/>
        <v>45172.347610185185</v>
      </c>
      <c r="H11538" s="2">
        <f>LOOKUP(2,1/(Sheet1!$D:$D=C11538)/(Sheet1!$E:$E&gt;=E11538)/(Sheet1!$E:$E&lt;=G11538),(Sheet1!$E:$E))</f>
        <v>45172.307504259261</v>
      </c>
      <c r="I11538" t="str">
        <f t="shared" si="1425"/>
        <v>0:02:15</v>
      </c>
      <c r="J11538" t="s">
        <v>8471</v>
      </c>
      <c r="K11538" t="s">
        <v>9621</v>
      </c>
      <c r="L11538" t="str">
        <f t="shared" si="1427"/>
        <v>WEEK 35</v>
      </c>
      <c r="M11538" t="str">
        <f t="shared" si="1429"/>
        <v>(-) 65 detik</v>
      </c>
    </row>
    <row r="11539" spans="1:13" x14ac:dyDescent="0.35">
      <c r="A11539" s="6">
        <v>3</v>
      </c>
      <c r="B11539" s="6" t="s">
        <v>13171</v>
      </c>
      <c r="C11539" s="6" t="s">
        <v>13171</v>
      </c>
      <c r="D11539" s="6" t="str">
        <f t="shared" si="1423"/>
        <v>3-FDCU0114066</v>
      </c>
      <c r="E11539" s="7">
        <f t="shared" si="1424"/>
        <v>45172.157533530088</v>
      </c>
      <c r="F11539" s="8">
        <v>45172.303366863423</v>
      </c>
      <c r="G11539" s="7">
        <f t="shared" si="1428"/>
        <v>45172.345033530088</v>
      </c>
      <c r="H11539" s="2">
        <f>LOOKUP(2,1/(Sheet1!$D:$D=C11539)/(Sheet1!$E:$E&gt;=E11539)/(Sheet1!$E:$E&lt;=G11539),(Sheet1!$E:$E))</f>
        <v>45172.30483601852</v>
      </c>
      <c r="I11539" t="str">
        <f t="shared" si="1425"/>
        <v>0:02:07</v>
      </c>
      <c r="J11539" t="s">
        <v>8471</v>
      </c>
      <c r="K11539" t="s">
        <v>9621</v>
      </c>
      <c r="L11539" t="str">
        <f t="shared" si="1427"/>
        <v>WEEK 35</v>
      </c>
      <c r="M11539" t="str">
        <f t="shared" si="1429"/>
        <v>(-) 65 detik</v>
      </c>
    </row>
    <row r="11540" spans="1:13" x14ac:dyDescent="0.35">
      <c r="A11540" s="6">
        <v>4</v>
      </c>
      <c r="B11540" s="6" t="s">
        <v>12730</v>
      </c>
      <c r="C11540" s="6" t="s">
        <v>12730</v>
      </c>
      <c r="D11540" s="6" t="str">
        <f t="shared" ref="D11540:D11603" si="1430">A11540&amp;"-"&amp;C11540</f>
        <v>4-BMOU6424179</v>
      </c>
      <c r="E11540" s="7">
        <f t="shared" ref="E11540:E11603" si="1431">F11540-TIMEVALUE("03:30:00")</f>
        <v>45172.156489814814</v>
      </c>
      <c r="F11540" s="8">
        <v>45172.302323148149</v>
      </c>
      <c r="G11540" s="7">
        <f t="shared" si="1428"/>
        <v>45172.343989814814</v>
      </c>
      <c r="H11540" s="2">
        <f>LOOKUP(2,1/(Sheet1!$D:$D=C11540)/(Sheet1!$E:$E&gt;=E11540)/(Sheet1!$E:$E&lt;=G11540),(Sheet1!$E:$E))</f>
        <v>45172.303829189812</v>
      </c>
      <c r="I11540" t="str">
        <f t="shared" ref="I11540:I11603" si="1432">IF(H11540-F11540&gt;0, TEXT(ABS(H11540-F11540),"h:mm:ss"), "+"&amp;TEXT(ABS(F11540-H11540),"h:mm:ss"))</f>
        <v>0:02:10</v>
      </c>
      <c r="J11540" t="s">
        <v>8471</v>
      </c>
      <c r="K11540" t="s">
        <v>9621</v>
      </c>
      <c r="L11540" t="str">
        <f t="shared" si="1427"/>
        <v>WEEK 35</v>
      </c>
      <c r="M11540" t="str">
        <f t="shared" si="1429"/>
        <v>(-) 65 detik</v>
      </c>
    </row>
    <row r="11541" spans="1:13" x14ac:dyDescent="0.35">
      <c r="A11541" s="6">
        <v>3</v>
      </c>
      <c r="B11541" s="6" t="s">
        <v>12519</v>
      </c>
      <c r="C11541" s="6" t="s">
        <v>12519</v>
      </c>
      <c r="D11541" s="6" t="str">
        <f t="shared" si="1430"/>
        <v>3-TCNU3629604</v>
      </c>
      <c r="E11541" s="7">
        <f t="shared" si="1431"/>
        <v>45172.15299869213</v>
      </c>
      <c r="F11541" s="8">
        <v>45172.298832025466</v>
      </c>
      <c r="G11541" s="7">
        <f t="shared" si="1428"/>
        <v>45172.34049869213</v>
      </c>
      <c r="H11541" s="2">
        <f>LOOKUP(2,1/(Sheet1!$D:$D=C11541)/(Sheet1!$E:$E&gt;=E11541)/(Sheet1!$E:$E&lt;=G11541),(Sheet1!$E:$E))</f>
        <v>45172.30035247685</v>
      </c>
      <c r="I11541" t="str">
        <f t="shared" si="1432"/>
        <v>0:02:11</v>
      </c>
      <c r="J11541" t="s">
        <v>8471</v>
      </c>
      <c r="K11541" t="s">
        <v>9621</v>
      </c>
      <c r="L11541" t="str">
        <f t="shared" si="1427"/>
        <v>WEEK 35</v>
      </c>
      <c r="M11541" t="str">
        <f t="shared" si="1429"/>
        <v>(-) 65 detik</v>
      </c>
    </row>
    <row r="11542" spans="1:13" x14ac:dyDescent="0.35">
      <c r="A11542" s="6">
        <v>4</v>
      </c>
      <c r="B11542" s="6" t="s">
        <v>12896</v>
      </c>
      <c r="C11542" s="6" t="s">
        <v>12896</v>
      </c>
      <c r="D11542" s="6" t="str">
        <f t="shared" si="1430"/>
        <v>4-CMAU8803913</v>
      </c>
      <c r="E11542" s="7">
        <f t="shared" si="1431"/>
        <v>45172.151894594906</v>
      </c>
      <c r="F11542" s="8">
        <v>45172.297727928242</v>
      </c>
      <c r="G11542" s="7">
        <f t="shared" si="1428"/>
        <v>45172.339394594906</v>
      </c>
      <c r="H11542" s="2">
        <f>LOOKUP(2,1/(Sheet1!$D:$D=C11542)/(Sheet1!$E:$E&gt;=E11542)/(Sheet1!$E:$E&lt;=G11542),(Sheet1!$E:$E))</f>
        <v>45172.299265324073</v>
      </c>
      <c r="I11542" t="str">
        <f t="shared" si="1432"/>
        <v>0:02:13</v>
      </c>
      <c r="J11542" t="s">
        <v>8471</v>
      </c>
      <c r="K11542" t="s">
        <v>9621</v>
      </c>
      <c r="L11542" t="str">
        <f t="shared" si="1427"/>
        <v>WEEK 35</v>
      </c>
      <c r="M11542" t="str">
        <f t="shared" si="1429"/>
        <v>(-) 65 detik</v>
      </c>
    </row>
    <row r="11543" spans="1:13" x14ac:dyDescent="0.35">
      <c r="A11543" s="6">
        <v>3</v>
      </c>
      <c r="B11543" s="6" t="s">
        <v>14845</v>
      </c>
      <c r="C11543" s="6" t="s">
        <v>14845</v>
      </c>
      <c r="D11543" s="6" t="str">
        <f t="shared" si="1430"/>
        <v>3-TLLU4405317</v>
      </c>
      <c r="E11543" s="7">
        <f t="shared" si="1431"/>
        <v>45172.149598113421</v>
      </c>
      <c r="F11543" s="8">
        <v>45172.295431446757</v>
      </c>
      <c r="G11543" s="7">
        <f t="shared" si="1428"/>
        <v>45172.337098113421</v>
      </c>
      <c r="H11543" s="2">
        <f>LOOKUP(2,1/(Sheet1!$D:$D=C11543)/(Sheet1!$E:$E&gt;=E11543)/(Sheet1!$E:$E&lt;=G11543),(Sheet1!$E:$E))</f>
        <v>45172.296948587966</v>
      </c>
      <c r="I11543" t="str">
        <f t="shared" si="1432"/>
        <v>0:02:11</v>
      </c>
      <c r="J11543" t="s">
        <v>8471</v>
      </c>
      <c r="K11543" t="s">
        <v>9621</v>
      </c>
      <c r="L11543" t="str">
        <f t="shared" si="1427"/>
        <v>WEEK 35</v>
      </c>
      <c r="M11543" t="str">
        <f t="shared" si="1429"/>
        <v>(-) 65 detik</v>
      </c>
    </row>
    <row r="11544" spans="1:13" x14ac:dyDescent="0.35">
      <c r="A11544" s="6">
        <v>4</v>
      </c>
      <c r="B11544" s="6" t="s">
        <v>12414</v>
      </c>
      <c r="C11544" s="6" t="s">
        <v>12414</v>
      </c>
      <c r="D11544" s="6" t="str">
        <f t="shared" si="1430"/>
        <v>4-SEGU4449200</v>
      </c>
      <c r="E11544" s="7">
        <f t="shared" si="1431"/>
        <v>45172.148712766204</v>
      </c>
      <c r="F11544" s="8">
        <v>45172.29454609954</v>
      </c>
      <c r="G11544" s="7">
        <f t="shared" si="1428"/>
        <v>45172.336212766204</v>
      </c>
      <c r="H11544" s="2">
        <f>LOOKUP(2,1/(Sheet1!$D:$D=C11544)/(Sheet1!$E:$E&gt;=E11544)/(Sheet1!$E:$E&lt;=G11544),(Sheet1!$E:$E))</f>
        <v>45172.296026342592</v>
      </c>
      <c r="I11544" t="str">
        <f t="shared" si="1432"/>
        <v>0:02:08</v>
      </c>
      <c r="J11544" t="s">
        <v>8471</v>
      </c>
      <c r="K11544" t="s">
        <v>9621</v>
      </c>
      <c r="L11544" t="str">
        <f t="shared" si="1427"/>
        <v>WEEK 35</v>
      </c>
      <c r="M11544" t="str">
        <f t="shared" si="1429"/>
        <v>(-) 65 detik</v>
      </c>
    </row>
    <row r="11545" spans="1:13" x14ac:dyDescent="0.35">
      <c r="A11545" s="6">
        <v>3</v>
      </c>
      <c r="B11545" s="6" t="s">
        <v>13856</v>
      </c>
      <c r="C11545" s="6" t="s">
        <v>13856</v>
      </c>
      <c r="D11545" s="6" t="str">
        <f t="shared" si="1430"/>
        <v>3-TCNU6749028</v>
      </c>
      <c r="E11545" s="7">
        <f t="shared" si="1431"/>
        <v>45172.144324340275</v>
      </c>
      <c r="F11545" s="8">
        <v>45172.290157673611</v>
      </c>
      <c r="G11545" s="7">
        <f t="shared" si="1428"/>
        <v>45172.331824340275</v>
      </c>
      <c r="H11545" s="2">
        <f>LOOKUP(2,1/(Sheet1!$D:$D=C11545)/(Sheet1!$E:$E&gt;=E11545)/(Sheet1!$E:$E&lt;=G11545),(Sheet1!$E:$E))</f>
        <v>45172.291671956016</v>
      </c>
      <c r="I11545" t="str">
        <f t="shared" si="1432"/>
        <v>0:02:11</v>
      </c>
      <c r="J11545" t="s">
        <v>8471</v>
      </c>
      <c r="K11545" t="s">
        <v>9621</v>
      </c>
      <c r="L11545" t="str">
        <f t="shared" si="1427"/>
        <v>WEEK 35</v>
      </c>
      <c r="M11545" t="str">
        <f t="shared" si="1429"/>
        <v>(-) 65 detik</v>
      </c>
    </row>
    <row r="11546" spans="1:13" x14ac:dyDescent="0.35">
      <c r="A11546" s="6">
        <v>4</v>
      </c>
      <c r="B11546" s="6" t="s">
        <v>12485</v>
      </c>
      <c r="C11546" s="6" t="s">
        <v>12485</v>
      </c>
      <c r="D11546" s="6" t="str">
        <f t="shared" si="1430"/>
        <v>4-TCKU7332944</v>
      </c>
      <c r="E11546" s="7">
        <f t="shared" si="1431"/>
        <v>45172.144213194442</v>
      </c>
      <c r="F11546" s="8">
        <v>45172.290046527778</v>
      </c>
      <c r="G11546" s="7">
        <f t="shared" si="1428"/>
        <v>45172.331713194442</v>
      </c>
      <c r="H11546" s="2">
        <f>LOOKUP(2,1/(Sheet1!$D:$D=C11546)/(Sheet1!$E:$E&gt;=E11546)/(Sheet1!$E:$E&lt;=G11546),(Sheet1!$E:$E))</f>
        <v>45172.28955559028</v>
      </c>
      <c r="I11546" t="str">
        <f t="shared" si="1432"/>
        <v>+0:00:42</v>
      </c>
      <c r="J11546" t="s">
        <v>9651</v>
      </c>
      <c r="K11546" t="s">
        <v>9621</v>
      </c>
      <c r="L11546" t="str">
        <f t="shared" si="1427"/>
        <v>WEEK 35</v>
      </c>
    </row>
    <row r="11547" spans="1:13" x14ac:dyDescent="0.35">
      <c r="A11547" s="6">
        <v>3</v>
      </c>
      <c r="B11547" s="6" t="s">
        <v>12893</v>
      </c>
      <c r="C11547" s="6" t="s">
        <v>12893</v>
      </c>
      <c r="D11547" s="6" t="str">
        <f t="shared" si="1430"/>
        <v>3-CMAU8557337</v>
      </c>
      <c r="E11547" s="7">
        <f t="shared" si="1431"/>
        <v>45172.142873761572</v>
      </c>
      <c r="F11547" s="8">
        <v>45172.288707094907</v>
      </c>
      <c r="G11547" s="7">
        <f t="shared" si="1428"/>
        <v>45172.330373761572</v>
      </c>
      <c r="H11547" s="2">
        <f>LOOKUP(2,1/(Sheet1!$D:$D=C11547)/(Sheet1!$E:$E&gt;=E11547)/(Sheet1!$E:$E&lt;=G11547),(Sheet1!$E:$E))</f>
        <v>45172.29020935185</v>
      </c>
      <c r="I11547" t="str">
        <f t="shared" si="1432"/>
        <v>0:02:10</v>
      </c>
      <c r="J11547" t="s">
        <v>8471</v>
      </c>
      <c r="K11547" t="s">
        <v>9621</v>
      </c>
      <c r="L11547" t="str">
        <f t="shared" si="1427"/>
        <v>WEEK 35</v>
      </c>
      <c r="M11547" t="str">
        <f t="shared" ref="M11547:M11552" si="1433">IF(I11547&lt;="0:00:05","(-) 5 detik",IF(I11547&lt;="0:00:15","(-) 15 detik",IF(I11547&lt;="0:00:30","(-) 30 detik","(-) 65 detik")))</f>
        <v>(-) 65 detik</v>
      </c>
    </row>
    <row r="11548" spans="1:13" x14ac:dyDescent="0.35">
      <c r="A11548" s="6">
        <v>3</v>
      </c>
      <c r="B11548" s="6" t="s">
        <v>14753</v>
      </c>
      <c r="C11548" s="6" t="s">
        <v>14753</v>
      </c>
      <c r="D11548" s="6" t="str">
        <f t="shared" si="1430"/>
        <v>3-TCLU6704324</v>
      </c>
      <c r="E11548" s="7">
        <f t="shared" si="1431"/>
        <v>45172.140958530093</v>
      </c>
      <c r="F11548" s="8">
        <v>45172.286791863429</v>
      </c>
      <c r="G11548" s="7">
        <f t="shared" si="1428"/>
        <v>45172.328458530093</v>
      </c>
      <c r="H11548" s="2">
        <f>LOOKUP(2,1/(Sheet1!$D:$D=C11548)/(Sheet1!$E:$E&gt;=E11548)/(Sheet1!$E:$E&lt;=G11548),(Sheet1!$E:$E))</f>
        <v>45172.288293078702</v>
      </c>
      <c r="I11548" t="str">
        <f t="shared" si="1432"/>
        <v>0:02:10</v>
      </c>
      <c r="J11548" t="s">
        <v>8471</v>
      </c>
      <c r="K11548" t="s">
        <v>9621</v>
      </c>
      <c r="L11548" t="str">
        <f t="shared" si="1427"/>
        <v>WEEK 35</v>
      </c>
      <c r="M11548" t="str">
        <f t="shared" si="1433"/>
        <v>(-) 65 detik</v>
      </c>
    </row>
    <row r="11549" spans="1:13" x14ac:dyDescent="0.35">
      <c r="A11549" s="6">
        <v>4</v>
      </c>
      <c r="B11549" s="6" t="s">
        <v>11907</v>
      </c>
      <c r="C11549" s="6" t="s">
        <v>11907</v>
      </c>
      <c r="D11549" s="6" t="str">
        <f t="shared" si="1430"/>
        <v>4-BMOU4926429</v>
      </c>
      <c r="E11549" s="7">
        <f t="shared" si="1431"/>
        <v>45172.14075864583</v>
      </c>
      <c r="F11549" s="8">
        <v>45172.286591979166</v>
      </c>
      <c r="G11549" s="7">
        <f t="shared" si="1428"/>
        <v>45172.32825864583</v>
      </c>
      <c r="H11549" s="2">
        <f>LOOKUP(2,1/(Sheet1!$D:$D=C11549)/(Sheet1!$E:$E&gt;=E11549)/(Sheet1!$E:$E&lt;=G11549),(Sheet1!$E:$E))</f>
        <v>45172.287580277778</v>
      </c>
      <c r="I11549" t="str">
        <f t="shared" si="1432"/>
        <v>0:01:25</v>
      </c>
      <c r="J11549" t="s">
        <v>8471</v>
      </c>
      <c r="K11549" t="s">
        <v>9621</v>
      </c>
      <c r="L11549" t="str">
        <f t="shared" si="1427"/>
        <v>WEEK 35</v>
      </c>
      <c r="M11549" t="str">
        <f t="shared" si="1433"/>
        <v>(-) 65 detik</v>
      </c>
    </row>
    <row r="11550" spans="1:13" x14ac:dyDescent="0.35">
      <c r="A11550" s="6">
        <v>3</v>
      </c>
      <c r="B11550" s="6" t="s">
        <v>14767</v>
      </c>
      <c r="C11550" s="6" t="s">
        <v>14767</v>
      </c>
      <c r="D11550" s="6" t="str">
        <f t="shared" si="1430"/>
        <v>3-TCNU1222435</v>
      </c>
      <c r="E11550" s="7">
        <f t="shared" si="1431"/>
        <v>45172.046285185184</v>
      </c>
      <c r="F11550" s="8">
        <v>45172.19211851852</v>
      </c>
      <c r="G11550" s="7">
        <f t="shared" si="1428"/>
        <v>45172.233785185184</v>
      </c>
      <c r="H11550" s="2">
        <f>LOOKUP(2,1/(Sheet1!$D:$D=C11550)/(Sheet1!$E:$E&gt;=E11550)/(Sheet1!$E:$E&lt;=G11550),(Sheet1!$E:$E))</f>
        <v>45172.193536782404</v>
      </c>
      <c r="I11550" t="str">
        <f t="shared" si="1432"/>
        <v>0:02:03</v>
      </c>
      <c r="J11550" t="s">
        <v>8471</v>
      </c>
      <c r="K11550" t="s">
        <v>9621</v>
      </c>
      <c r="L11550" t="str">
        <f t="shared" si="1427"/>
        <v>WEEK 35</v>
      </c>
      <c r="M11550" t="str">
        <f t="shared" si="1433"/>
        <v>(-) 65 detik</v>
      </c>
    </row>
    <row r="11551" spans="1:13" x14ac:dyDescent="0.35">
      <c r="A11551" s="6">
        <v>3</v>
      </c>
      <c r="B11551" s="6" t="s">
        <v>13044</v>
      </c>
      <c r="C11551" s="6" t="s">
        <v>13044</v>
      </c>
      <c r="D11551" s="6" t="str">
        <f t="shared" si="1430"/>
        <v>3-ECMU8135421</v>
      </c>
      <c r="E11551" s="7">
        <f t="shared" si="1431"/>
        <v>45172.04421728009</v>
      </c>
      <c r="F11551" s="8">
        <v>45172.190050613426</v>
      </c>
      <c r="G11551" s="7">
        <f t="shared" si="1428"/>
        <v>45172.23171728009</v>
      </c>
      <c r="H11551" s="2">
        <f>LOOKUP(2,1/(Sheet1!$D:$D=C11551)/(Sheet1!$E:$E&gt;=E11551)/(Sheet1!$E:$E&lt;=G11551),(Sheet1!$E:$E))</f>
        <v>45172.190524652775</v>
      </c>
      <c r="I11551" t="str">
        <f t="shared" si="1432"/>
        <v>0:00:41</v>
      </c>
      <c r="J11551" t="s">
        <v>8471</v>
      </c>
      <c r="K11551" t="s">
        <v>9621</v>
      </c>
      <c r="L11551" t="str">
        <f t="shared" si="1427"/>
        <v>WEEK 35</v>
      </c>
      <c r="M11551" t="str">
        <f t="shared" si="1433"/>
        <v>(-) 65 detik</v>
      </c>
    </row>
    <row r="11552" spans="1:13" x14ac:dyDescent="0.35">
      <c r="A11552" s="6">
        <v>4</v>
      </c>
      <c r="B11552" s="6" t="s">
        <v>13037</v>
      </c>
      <c r="C11552" s="6" t="s">
        <v>13037</v>
      </c>
      <c r="D11552" s="6" t="str">
        <f t="shared" si="1430"/>
        <v>4-ECMU8096665</v>
      </c>
      <c r="E11552" s="7">
        <f t="shared" si="1431"/>
        <v>45172.041331828703</v>
      </c>
      <c r="F11552" s="8">
        <v>45172.187165162039</v>
      </c>
      <c r="G11552" s="7">
        <f t="shared" si="1428"/>
        <v>45172.228831828703</v>
      </c>
      <c r="H11552" s="2">
        <f>LOOKUP(2,1/(Sheet1!$D:$D=C11552)/(Sheet1!$E:$E&gt;=E11552)/(Sheet1!$E:$E&lt;=G11552),(Sheet1!$E:$E))</f>
        <v>45172.188431331022</v>
      </c>
      <c r="I11552" t="str">
        <f t="shared" si="1432"/>
        <v>0:01:49</v>
      </c>
      <c r="J11552" t="s">
        <v>8471</v>
      </c>
      <c r="K11552" t="s">
        <v>9621</v>
      </c>
      <c r="L11552" t="str">
        <f t="shared" si="1427"/>
        <v>WEEK 35</v>
      </c>
      <c r="M11552" t="str">
        <f t="shared" si="1433"/>
        <v>(-) 65 detik</v>
      </c>
    </row>
    <row r="11553" spans="1:13" x14ac:dyDescent="0.35">
      <c r="A11553" s="6">
        <v>4</v>
      </c>
      <c r="B11553" s="6" t="s">
        <v>15399</v>
      </c>
      <c r="C11553" s="6" t="s">
        <v>15399</v>
      </c>
      <c r="D11553" s="6" t="str">
        <f t="shared" si="1430"/>
        <v>4-TCLU6357307</v>
      </c>
      <c r="E11553" s="7">
        <f t="shared" si="1431"/>
        <v>45171.975582291663</v>
      </c>
      <c r="F11553" s="8">
        <v>45172.121415624999</v>
      </c>
      <c r="G11553" s="7">
        <f t="shared" si="1428"/>
        <v>45172.163082291663</v>
      </c>
      <c r="H11553" s="2">
        <f>LOOKUP(2,1/(Sheet1!$D:$D=C11553)/(Sheet1!$E:$E&gt;=E11553)/(Sheet1!$E:$E&lt;=G11553),(Sheet1!$E:$E))</f>
        <v>45172.121041180559</v>
      </c>
      <c r="I11553" t="str">
        <f t="shared" si="1432"/>
        <v>+0:00:32</v>
      </c>
      <c r="J11553" t="s">
        <v>9651</v>
      </c>
      <c r="K11553" t="s">
        <v>9621</v>
      </c>
      <c r="L11553" t="str">
        <f t="shared" si="1427"/>
        <v>WEEK 35</v>
      </c>
    </row>
    <row r="11554" spans="1:13" x14ac:dyDescent="0.35">
      <c r="A11554" s="6">
        <v>3</v>
      </c>
      <c r="B11554" s="6" t="s">
        <v>14742</v>
      </c>
      <c r="C11554" s="6" t="s">
        <v>14742</v>
      </c>
      <c r="D11554" s="6" t="str">
        <f t="shared" si="1430"/>
        <v>3-TCLU4175690</v>
      </c>
      <c r="E11554" s="7">
        <f t="shared" si="1431"/>
        <v>45171.962969097222</v>
      </c>
      <c r="F11554" s="8">
        <v>45172.108802430557</v>
      </c>
      <c r="G11554" s="7">
        <f t="shared" si="1428"/>
        <v>45172.150469097222</v>
      </c>
      <c r="H11554" s="2">
        <f>LOOKUP(2,1/(Sheet1!$D:$D=C11554)/(Sheet1!$E:$E&gt;=E11554)/(Sheet1!$E:$E&lt;=G11554),(Sheet1!$E:$E))</f>
        <v>45172.110243101852</v>
      </c>
      <c r="I11554" t="str">
        <f t="shared" si="1432"/>
        <v>0:02:04</v>
      </c>
      <c r="J11554" t="s">
        <v>8471</v>
      </c>
      <c r="K11554" t="s">
        <v>9621</v>
      </c>
      <c r="L11554" t="str">
        <f t="shared" si="1427"/>
        <v>WEEK 35</v>
      </c>
      <c r="M11554" t="str">
        <f t="shared" ref="M11554:M11566" si="1434">IF(I11554&lt;="0:00:05","(-) 5 detik",IF(I11554&lt;="0:00:15","(-) 15 detik",IF(I11554&lt;="0:00:30","(-) 30 detik","(-) 65 detik")))</f>
        <v>(-) 65 detik</v>
      </c>
    </row>
    <row r="11555" spans="1:13" x14ac:dyDescent="0.35">
      <c r="A11555" s="6">
        <v>3</v>
      </c>
      <c r="B11555" s="6" t="s">
        <v>14786</v>
      </c>
      <c r="C11555" s="6" t="s">
        <v>14786</v>
      </c>
      <c r="D11555" s="6" t="str">
        <f t="shared" si="1430"/>
        <v>3-TCNU9991020</v>
      </c>
      <c r="E11555" s="7">
        <f t="shared" si="1431"/>
        <v>45171.961114733793</v>
      </c>
      <c r="F11555" s="8">
        <v>45172.106948067129</v>
      </c>
      <c r="G11555" s="7">
        <f t="shared" si="1428"/>
        <v>45172.148614733793</v>
      </c>
      <c r="H11555" s="2">
        <f>LOOKUP(2,1/(Sheet1!$D:$D=C11555)/(Sheet1!$E:$E&gt;=E11555)/(Sheet1!$E:$E&lt;=G11555),(Sheet1!$E:$E))</f>
        <v>45172.108499502312</v>
      </c>
      <c r="I11555" t="str">
        <f t="shared" si="1432"/>
        <v>0:02:14</v>
      </c>
      <c r="J11555" t="s">
        <v>8471</v>
      </c>
      <c r="K11555" t="s">
        <v>9621</v>
      </c>
      <c r="L11555" t="str">
        <f t="shared" ref="L11555:L11618" si="1435">CONCATENATE("WEEK ",WEEKNUM(F11555,21))</f>
        <v>WEEK 35</v>
      </c>
      <c r="M11555" t="str">
        <f t="shared" si="1434"/>
        <v>(-) 65 detik</v>
      </c>
    </row>
    <row r="11556" spans="1:13" x14ac:dyDescent="0.35">
      <c r="A11556" s="6">
        <v>4</v>
      </c>
      <c r="B11556" s="6" t="s">
        <v>13039</v>
      </c>
      <c r="C11556" s="6" t="s">
        <v>13039</v>
      </c>
      <c r="D11556" s="6" t="str">
        <f t="shared" si="1430"/>
        <v>4-ECMU8120709</v>
      </c>
      <c r="E11556" s="7">
        <f t="shared" si="1431"/>
        <v>45171.952279317127</v>
      </c>
      <c r="F11556" s="8">
        <v>45172.098112650463</v>
      </c>
      <c r="G11556" s="7">
        <f t="shared" si="1428"/>
        <v>45172.139779317127</v>
      </c>
      <c r="H11556" s="2">
        <f>LOOKUP(2,1/(Sheet1!$D:$D=C11556)/(Sheet1!$E:$E&gt;=E11556)/(Sheet1!$E:$E&lt;=G11556),(Sheet1!$E:$E))</f>
        <v>45172.099613472223</v>
      </c>
      <c r="I11556" t="str">
        <f t="shared" si="1432"/>
        <v>0:02:10</v>
      </c>
      <c r="J11556" t="s">
        <v>8471</v>
      </c>
      <c r="K11556" t="s">
        <v>9621</v>
      </c>
      <c r="L11556" t="str">
        <f t="shared" si="1435"/>
        <v>WEEK 35</v>
      </c>
      <c r="M11556" t="str">
        <f t="shared" si="1434"/>
        <v>(-) 65 detik</v>
      </c>
    </row>
    <row r="11557" spans="1:13" x14ac:dyDescent="0.35">
      <c r="A11557" s="6">
        <v>3</v>
      </c>
      <c r="B11557" s="6" t="s">
        <v>14810</v>
      </c>
      <c r="C11557" s="6" t="s">
        <v>14810</v>
      </c>
      <c r="D11557" s="6" t="str">
        <f t="shared" si="1430"/>
        <v>3-TEMU7748453</v>
      </c>
      <c r="E11557" s="7">
        <f t="shared" si="1431"/>
        <v>45171.933006134255</v>
      </c>
      <c r="F11557" s="8">
        <v>45172.078839467591</v>
      </c>
      <c r="G11557" s="7">
        <f t="shared" si="1428"/>
        <v>45172.120506134255</v>
      </c>
      <c r="H11557" s="2">
        <f>LOOKUP(2,1/(Sheet1!$D:$D=C11557)/(Sheet1!$E:$E&gt;=E11557)/(Sheet1!$E:$E&lt;=G11557),(Sheet1!$E:$E))</f>
        <v>45172.080416319448</v>
      </c>
      <c r="I11557" t="str">
        <f t="shared" si="1432"/>
        <v>0:02:16</v>
      </c>
      <c r="J11557" t="s">
        <v>8471</v>
      </c>
      <c r="K11557" t="s">
        <v>9621</v>
      </c>
      <c r="L11557" t="str">
        <f t="shared" si="1435"/>
        <v>WEEK 35</v>
      </c>
      <c r="M11557" t="str">
        <f t="shared" si="1434"/>
        <v>(-) 65 detik</v>
      </c>
    </row>
    <row r="11558" spans="1:13" x14ac:dyDescent="0.35">
      <c r="A11558" s="6">
        <v>3</v>
      </c>
      <c r="B11558" s="6" t="s">
        <v>12821</v>
      </c>
      <c r="C11558" s="6" t="s">
        <v>12821</v>
      </c>
      <c r="D11558" s="6" t="str">
        <f t="shared" si="1430"/>
        <v>3-CMAU4102690</v>
      </c>
      <c r="E11558" s="7">
        <f t="shared" si="1431"/>
        <v>45171.929320138886</v>
      </c>
      <c r="F11558" s="8">
        <v>45172.075153472222</v>
      </c>
      <c r="G11558" s="7">
        <f t="shared" si="1428"/>
        <v>45172.116820138886</v>
      </c>
      <c r="H11558" s="2">
        <f>LOOKUP(2,1/(Sheet1!$D:$D=C11558)/(Sheet1!$E:$E&gt;=E11558)/(Sheet1!$E:$E&lt;=G11558),(Sheet1!$E:$E))</f>
        <v>45172.076573900464</v>
      </c>
      <c r="I11558" t="str">
        <f t="shared" si="1432"/>
        <v>0:02:03</v>
      </c>
      <c r="J11558" t="s">
        <v>8471</v>
      </c>
      <c r="K11558" t="s">
        <v>9621</v>
      </c>
      <c r="L11558" t="str">
        <f t="shared" si="1435"/>
        <v>WEEK 35</v>
      </c>
      <c r="M11558" t="str">
        <f t="shared" si="1434"/>
        <v>(-) 65 detik</v>
      </c>
    </row>
    <row r="11559" spans="1:13" x14ac:dyDescent="0.35">
      <c r="A11559" s="6">
        <v>3</v>
      </c>
      <c r="B11559" s="6" t="s">
        <v>11869</v>
      </c>
      <c r="C11559" s="6" t="s">
        <v>11869</v>
      </c>
      <c r="D11559" s="6" t="str">
        <f t="shared" si="1430"/>
        <v>3-APHU6529256</v>
      </c>
      <c r="E11559" s="7">
        <f t="shared" si="1431"/>
        <v>45171.90872850694</v>
      </c>
      <c r="F11559" s="8">
        <v>45172.054561840276</v>
      </c>
      <c r="G11559" s="7">
        <f t="shared" ref="G11559:G11622" si="1436">F11559+TIMEVALUE("01:00:00")</f>
        <v>45172.09622850694</v>
      </c>
      <c r="H11559" s="2">
        <f>LOOKUP(2,1/(Sheet1!$D:$D=C11559)/(Sheet1!$E:$E&gt;=E11559)/(Sheet1!$E:$E&lt;=G11559),(Sheet1!$E:$E))</f>
        <v>45172.056065081022</v>
      </c>
      <c r="I11559" t="str">
        <f t="shared" si="1432"/>
        <v>0:02:10</v>
      </c>
      <c r="J11559" t="s">
        <v>8471</v>
      </c>
      <c r="K11559" t="s">
        <v>9621</v>
      </c>
      <c r="L11559" t="str">
        <f t="shared" si="1435"/>
        <v>WEEK 35</v>
      </c>
      <c r="M11559" t="str">
        <f t="shared" si="1434"/>
        <v>(-) 65 detik</v>
      </c>
    </row>
    <row r="11560" spans="1:13" x14ac:dyDescent="0.35">
      <c r="A11560" s="6">
        <v>4</v>
      </c>
      <c r="B11560" s="6" t="s">
        <v>15455</v>
      </c>
      <c r="C11560" s="6" t="s">
        <v>15455</v>
      </c>
      <c r="D11560" s="6" t="str">
        <f t="shared" si="1430"/>
        <v>4-TGBU4143010</v>
      </c>
      <c r="E11560" s="7">
        <f t="shared" si="1431"/>
        <v>45171.904629282406</v>
      </c>
      <c r="F11560" s="8">
        <v>45172.050462615742</v>
      </c>
      <c r="G11560" s="7">
        <f t="shared" si="1436"/>
        <v>45172.092129282406</v>
      </c>
      <c r="H11560" s="2">
        <f>LOOKUP(2,1/(Sheet1!$D:$D=C11560)/(Sheet1!$E:$E&gt;=E11560)/(Sheet1!$E:$E&lt;=G11560),(Sheet1!$E:$E))</f>
        <v>45172.051877696758</v>
      </c>
      <c r="I11560" t="str">
        <f t="shared" si="1432"/>
        <v>0:02:02</v>
      </c>
      <c r="J11560" t="s">
        <v>8471</v>
      </c>
      <c r="K11560" t="s">
        <v>9621</v>
      </c>
      <c r="L11560" t="str">
        <f t="shared" si="1435"/>
        <v>WEEK 35</v>
      </c>
      <c r="M11560" t="str">
        <f t="shared" si="1434"/>
        <v>(-) 65 detik</v>
      </c>
    </row>
    <row r="11561" spans="1:13" x14ac:dyDescent="0.35">
      <c r="A11561" s="6">
        <v>3</v>
      </c>
      <c r="B11561" s="6" t="s">
        <v>13826</v>
      </c>
      <c r="C11561" s="6" t="s">
        <v>13826</v>
      </c>
      <c r="D11561" s="6" t="str">
        <f t="shared" si="1430"/>
        <v>3-TCNU2248223</v>
      </c>
      <c r="E11561" s="7">
        <f t="shared" si="1431"/>
        <v>45171.900109606482</v>
      </c>
      <c r="F11561" s="8">
        <v>45172.045942939818</v>
      </c>
      <c r="G11561" s="7">
        <f t="shared" si="1436"/>
        <v>45172.087609606482</v>
      </c>
      <c r="H11561" s="2">
        <f>LOOKUP(2,1/(Sheet1!$D:$D=C11561)/(Sheet1!$E:$E&gt;=E11561)/(Sheet1!$E:$E&lt;=G11561),(Sheet1!$E:$E))</f>
        <v>45172.047427210651</v>
      </c>
      <c r="I11561" t="str">
        <f t="shared" si="1432"/>
        <v>0:02:08</v>
      </c>
      <c r="J11561" t="s">
        <v>8471</v>
      </c>
      <c r="K11561" t="s">
        <v>9621</v>
      </c>
      <c r="L11561" t="str">
        <f t="shared" si="1435"/>
        <v>WEEK 35</v>
      </c>
      <c r="M11561" t="str">
        <f t="shared" si="1434"/>
        <v>(-) 65 detik</v>
      </c>
    </row>
    <row r="11562" spans="1:13" x14ac:dyDescent="0.35">
      <c r="A11562" s="6">
        <v>3</v>
      </c>
      <c r="B11562" s="6" t="s">
        <v>12903</v>
      </c>
      <c r="C11562" s="6" t="s">
        <v>12903</v>
      </c>
      <c r="D11562" s="6" t="str">
        <f t="shared" si="1430"/>
        <v>3-CMAU9284509</v>
      </c>
      <c r="E11562" s="7">
        <f t="shared" si="1431"/>
        <v>45171.896667280089</v>
      </c>
      <c r="F11562" s="8">
        <v>45172.042500613425</v>
      </c>
      <c r="G11562" s="7">
        <f t="shared" si="1436"/>
        <v>45172.084167280089</v>
      </c>
      <c r="H11562" s="2">
        <f>LOOKUP(2,1/(Sheet1!$D:$D=C11562)/(Sheet1!$E:$E&gt;=E11562)/(Sheet1!$E:$E&lt;=G11562),(Sheet1!$E:$E))</f>
        <v>45172.042593229169</v>
      </c>
      <c r="I11562" t="str">
        <f t="shared" si="1432"/>
        <v>0:00:08</v>
      </c>
      <c r="J11562" t="s">
        <v>8471</v>
      </c>
      <c r="K11562" t="s">
        <v>9621</v>
      </c>
      <c r="L11562" t="str">
        <f t="shared" si="1435"/>
        <v>WEEK 35</v>
      </c>
      <c r="M11562" t="str">
        <f t="shared" si="1434"/>
        <v>(-) 15 detik</v>
      </c>
    </row>
    <row r="11563" spans="1:13" x14ac:dyDescent="0.35">
      <c r="A11563" s="6">
        <v>3</v>
      </c>
      <c r="B11563" s="6" t="s">
        <v>14122</v>
      </c>
      <c r="C11563" s="6" t="s">
        <v>14122</v>
      </c>
      <c r="D11563" s="6" t="str">
        <f t="shared" si="1430"/>
        <v>3-WHSU9016236</v>
      </c>
      <c r="E11563" s="7">
        <f t="shared" si="1431"/>
        <v>45171.887073495367</v>
      </c>
      <c r="F11563" s="8">
        <v>45172.032906828703</v>
      </c>
      <c r="G11563" s="7">
        <f t="shared" si="1436"/>
        <v>45172.074573495367</v>
      </c>
      <c r="H11563" s="2">
        <f>LOOKUP(2,1/(Sheet1!$D:$D=C11563)/(Sheet1!$E:$E&gt;=E11563)/(Sheet1!$E:$E&lt;=G11563),(Sheet1!$E:$E))</f>
        <v>45172.033975775463</v>
      </c>
      <c r="I11563" t="str">
        <f t="shared" si="1432"/>
        <v>0:01:32</v>
      </c>
      <c r="J11563" t="s">
        <v>8471</v>
      </c>
      <c r="K11563" t="s">
        <v>9621</v>
      </c>
      <c r="L11563" t="str">
        <f t="shared" si="1435"/>
        <v>WEEK 35</v>
      </c>
      <c r="M11563" t="str">
        <f t="shared" si="1434"/>
        <v>(-) 65 detik</v>
      </c>
    </row>
    <row r="11564" spans="1:13" x14ac:dyDescent="0.35">
      <c r="A11564" s="6">
        <v>4</v>
      </c>
      <c r="B11564" s="6" t="s">
        <v>12070</v>
      </c>
      <c r="C11564" s="6" t="s">
        <v>12070</v>
      </c>
      <c r="D11564" s="6" t="str">
        <f t="shared" si="1430"/>
        <v>4-DFSU7810434</v>
      </c>
      <c r="E11564" s="7">
        <f t="shared" si="1431"/>
        <v>45171.882532094904</v>
      </c>
      <c r="F11564" s="8">
        <v>45172.028365428239</v>
      </c>
      <c r="G11564" s="7">
        <f t="shared" si="1436"/>
        <v>45172.070032094904</v>
      </c>
      <c r="H11564" s="2">
        <f>LOOKUP(2,1/(Sheet1!$D:$D=C11564)/(Sheet1!$E:$E&gt;=E11564)/(Sheet1!$E:$E&lt;=G11564),(Sheet1!$E:$E))</f>
        <v>45172.029377349536</v>
      </c>
      <c r="I11564" t="str">
        <f t="shared" si="1432"/>
        <v>0:01:27</v>
      </c>
      <c r="J11564" t="s">
        <v>8471</v>
      </c>
      <c r="K11564" t="s">
        <v>9621</v>
      </c>
      <c r="L11564" t="str">
        <f t="shared" si="1435"/>
        <v>WEEK 35</v>
      </c>
      <c r="M11564" t="str">
        <f t="shared" si="1434"/>
        <v>(-) 65 detik</v>
      </c>
    </row>
    <row r="11565" spans="1:13" x14ac:dyDescent="0.35">
      <c r="A11565" s="6">
        <v>3</v>
      </c>
      <c r="B11565" s="6" t="s">
        <v>13480</v>
      </c>
      <c r="C11565" s="6" t="s">
        <v>13480</v>
      </c>
      <c r="D11565" s="6" t="str">
        <f t="shared" si="1430"/>
        <v>3-MSKU4790125</v>
      </c>
      <c r="E11565" s="7">
        <f t="shared" si="1431"/>
        <v>45171.865125844903</v>
      </c>
      <c r="F11565" s="8">
        <v>45172.010959178238</v>
      </c>
      <c r="G11565" s="7">
        <f t="shared" si="1436"/>
        <v>45172.052625844903</v>
      </c>
      <c r="H11565" s="2">
        <f>LOOKUP(2,1/(Sheet1!$D:$D=C11565)/(Sheet1!$E:$E&gt;=E11565)/(Sheet1!$E:$E&lt;=G11565),(Sheet1!$E:$E))</f>
        <v>45172.012011296298</v>
      </c>
      <c r="I11565" t="str">
        <f t="shared" si="1432"/>
        <v>0:01:31</v>
      </c>
      <c r="J11565" t="s">
        <v>8471</v>
      </c>
      <c r="K11565" t="s">
        <v>9621</v>
      </c>
      <c r="L11565" t="str">
        <f t="shared" si="1435"/>
        <v>WEEK 35</v>
      </c>
      <c r="M11565" t="str">
        <f t="shared" si="1434"/>
        <v>(-) 65 detik</v>
      </c>
    </row>
    <row r="11566" spans="1:13" x14ac:dyDescent="0.35">
      <c r="A11566" s="6">
        <v>4</v>
      </c>
      <c r="B11566" s="6" t="s">
        <v>12715</v>
      </c>
      <c r="C11566" s="6" t="s">
        <v>12715</v>
      </c>
      <c r="D11566" s="6" t="str">
        <f t="shared" si="1430"/>
        <v>4-BMOU4348439</v>
      </c>
      <c r="E11566" s="7">
        <f t="shared" si="1431"/>
        <v>45171.863394791668</v>
      </c>
      <c r="F11566" s="8">
        <v>45172.009228125004</v>
      </c>
      <c r="G11566" s="7">
        <f t="shared" si="1436"/>
        <v>45172.050894791668</v>
      </c>
      <c r="H11566" s="2">
        <f>LOOKUP(2,1/(Sheet1!$D:$D=C11566)/(Sheet1!$E:$E&gt;=E11566)/(Sheet1!$E:$E&lt;=G11566),(Sheet1!$E:$E))</f>
        <v>45172.010364166665</v>
      </c>
      <c r="I11566" t="str">
        <f t="shared" si="1432"/>
        <v>0:01:38</v>
      </c>
      <c r="J11566" t="s">
        <v>8471</v>
      </c>
      <c r="K11566" t="s">
        <v>9621</v>
      </c>
      <c r="L11566" t="str">
        <f t="shared" si="1435"/>
        <v>WEEK 35</v>
      </c>
      <c r="M11566" t="str">
        <f t="shared" si="1434"/>
        <v>(-) 65 detik</v>
      </c>
    </row>
    <row r="11567" spans="1:13" x14ac:dyDescent="0.35">
      <c r="A11567" s="6">
        <v>4</v>
      </c>
      <c r="B11567" s="6" t="s">
        <v>12644</v>
      </c>
      <c r="C11567" s="6" t="s">
        <v>12644</v>
      </c>
      <c r="D11567" s="6" t="str">
        <f t="shared" si="1430"/>
        <v>4-WHSU9015970</v>
      </c>
      <c r="E11567" s="7">
        <f t="shared" si="1431"/>
        <v>45171.859648182864</v>
      </c>
      <c r="F11567" s="8">
        <v>45172.0054815162</v>
      </c>
      <c r="G11567" s="7">
        <f t="shared" si="1436"/>
        <v>45172.047148182864</v>
      </c>
      <c r="H11567" s="2">
        <f>LOOKUP(2,1/(Sheet1!$D:$D=C11567)/(Sheet1!$E:$E&gt;=E11567)/(Sheet1!$E:$E&lt;=G11567),(Sheet1!$E:$E))</f>
        <v>45172.001609421299</v>
      </c>
      <c r="I11567" t="str">
        <f t="shared" si="1432"/>
        <v>+0:05:35</v>
      </c>
      <c r="J11567" t="s">
        <v>9651</v>
      </c>
      <c r="K11567" t="s">
        <v>9621</v>
      </c>
      <c r="L11567" t="str">
        <f t="shared" si="1435"/>
        <v>WEEK 35</v>
      </c>
    </row>
    <row r="11568" spans="1:13" x14ac:dyDescent="0.35">
      <c r="A11568" s="6">
        <v>3</v>
      </c>
      <c r="B11568" s="6" t="s">
        <v>12588</v>
      </c>
      <c r="C11568" s="6" t="s">
        <v>12588</v>
      </c>
      <c r="D11568" s="6" t="str">
        <f t="shared" si="1430"/>
        <v>3-TLLU7750317</v>
      </c>
      <c r="E11568" s="7">
        <f t="shared" si="1431"/>
        <v>45171.848590277776</v>
      </c>
      <c r="F11568" s="8">
        <v>45171.994423611111</v>
      </c>
      <c r="G11568" s="7">
        <f t="shared" si="1436"/>
        <v>45172.036090277776</v>
      </c>
      <c r="H11568" s="2">
        <f>LOOKUP(2,1/(Sheet1!$D:$D=C11568)/(Sheet1!$E:$E&gt;=E11568)/(Sheet1!$E:$E&lt;=G11568),(Sheet1!$E:$E))</f>
        <v>45171.995377141204</v>
      </c>
      <c r="I11568" t="str">
        <f t="shared" si="1432"/>
        <v>0:01:22</v>
      </c>
      <c r="J11568" t="s">
        <v>8471</v>
      </c>
      <c r="K11568" t="s">
        <v>9621</v>
      </c>
      <c r="L11568" t="str">
        <f t="shared" si="1435"/>
        <v>WEEK 35</v>
      </c>
      <c r="M11568" t="str">
        <f t="shared" ref="M11568:M11584" si="1437">IF(I11568&lt;="0:00:05","(-) 5 detik",IF(I11568&lt;="0:00:15","(-) 15 detik",IF(I11568&lt;="0:00:30","(-) 30 detik","(-) 65 detik")))</f>
        <v>(-) 65 detik</v>
      </c>
    </row>
    <row r="11569" spans="1:13" x14ac:dyDescent="0.35">
      <c r="A11569" s="6">
        <v>1</v>
      </c>
      <c r="B11569" s="6" t="s">
        <v>12340</v>
      </c>
      <c r="C11569" s="6" t="s">
        <v>12340</v>
      </c>
      <c r="D11569" s="6" t="str">
        <f t="shared" si="1430"/>
        <v>1-MSKU4765210</v>
      </c>
      <c r="E11569" s="7">
        <f t="shared" si="1431"/>
        <v>45171.839564502312</v>
      </c>
      <c r="F11569" s="8">
        <v>45171.985397835648</v>
      </c>
      <c r="G11569" s="7">
        <f t="shared" si="1436"/>
        <v>45172.027064502312</v>
      </c>
      <c r="H11569" s="2">
        <f>LOOKUP(2,1/(Sheet1!$D:$D=C11569)/(Sheet1!$E:$E&gt;=E11569)/(Sheet1!$E:$E&lt;=G11569),(Sheet1!$E:$E))</f>
        <v>45171.986136585649</v>
      </c>
      <c r="I11569" t="str">
        <f t="shared" si="1432"/>
        <v>0:01:04</v>
      </c>
      <c r="J11569" t="s">
        <v>8471</v>
      </c>
      <c r="K11569" t="s">
        <v>9621</v>
      </c>
      <c r="L11569" t="str">
        <f t="shared" si="1435"/>
        <v>WEEK 35</v>
      </c>
      <c r="M11569" t="str">
        <f t="shared" si="1437"/>
        <v>(-) 65 detik</v>
      </c>
    </row>
    <row r="11570" spans="1:13" x14ac:dyDescent="0.35">
      <c r="A11570" s="6">
        <v>3</v>
      </c>
      <c r="B11570" s="6" t="s">
        <v>13028</v>
      </c>
      <c r="C11570" s="6" t="s">
        <v>13028</v>
      </c>
      <c r="D11570" s="6" t="str">
        <f t="shared" si="1430"/>
        <v>3-DRYU4538511</v>
      </c>
      <c r="E11570" s="7">
        <f t="shared" si="1431"/>
        <v>45171.83886304398</v>
      </c>
      <c r="F11570" s="8">
        <v>45171.984696377316</v>
      </c>
      <c r="G11570" s="7">
        <f t="shared" si="1436"/>
        <v>45172.02636304398</v>
      </c>
      <c r="H11570" s="2">
        <f>LOOKUP(2,1/(Sheet1!$D:$D=C11570)/(Sheet1!$E:$E&gt;=E11570)/(Sheet1!$E:$E&lt;=G11570),(Sheet1!$E:$E))</f>
        <v>45171.985718796299</v>
      </c>
      <c r="I11570" t="str">
        <f t="shared" si="1432"/>
        <v>0:01:28</v>
      </c>
      <c r="J11570" t="s">
        <v>8471</v>
      </c>
      <c r="K11570" t="s">
        <v>9621</v>
      </c>
      <c r="L11570" t="str">
        <f t="shared" si="1435"/>
        <v>WEEK 35</v>
      </c>
      <c r="M11570" t="str">
        <f t="shared" si="1437"/>
        <v>(-) 65 detik</v>
      </c>
    </row>
    <row r="11571" spans="1:13" x14ac:dyDescent="0.35">
      <c r="A11571" s="6">
        <v>2</v>
      </c>
      <c r="B11571" s="6" t="s">
        <v>13521</v>
      </c>
      <c r="C11571" s="6" t="s">
        <v>13521</v>
      </c>
      <c r="D11571" s="6" t="str">
        <f t="shared" si="1430"/>
        <v>2-ONEU7049009</v>
      </c>
      <c r="E11571" s="7">
        <f t="shared" si="1431"/>
        <v>45171.837956481482</v>
      </c>
      <c r="F11571" s="8">
        <v>45171.983789814818</v>
      </c>
      <c r="G11571" s="7">
        <f t="shared" si="1436"/>
        <v>45172.025456481482</v>
      </c>
      <c r="H11571" s="2">
        <f>LOOKUP(2,1/(Sheet1!$D:$D=C11571)/(Sheet1!$E:$E&gt;=E11571)/(Sheet1!$E:$E&lt;=G11571),(Sheet1!$E:$E))</f>
        <v>45171.984960150461</v>
      </c>
      <c r="I11571" t="str">
        <f t="shared" si="1432"/>
        <v>0:01:41</v>
      </c>
      <c r="J11571" t="s">
        <v>8471</v>
      </c>
      <c r="K11571" t="s">
        <v>9621</v>
      </c>
      <c r="L11571" t="str">
        <f t="shared" si="1435"/>
        <v>WEEK 35</v>
      </c>
      <c r="M11571" t="str">
        <f t="shared" si="1437"/>
        <v>(-) 65 detik</v>
      </c>
    </row>
    <row r="11572" spans="1:13" x14ac:dyDescent="0.35">
      <c r="A11572" s="6">
        <v>4</v>
      </c>
      <c r="B11572" s="6" t="s">
        <v>12517</v>
      </c>
      <c r="C11572" s="6" t="s">
        <v>12517</v>
      </c>
      <c r="D11572" s="6" t="str">
        <f t="shared" si="1430"/>
        <v>4-TCNU3471782</v>
      </c>
      <c r="E11572" s="7">
        <f t="shared" si="1431"/>
        <v>45171.825883877311</v>
      </c>
      <c r="F11572" s="8">
        <v>45171.971717210647</v>
      </c>
      <c r="G11572" s="7">
        <f t="shared" si="1436"/>
        <v>45172.013383877311</v>
      </c>
      <c r="H11572" s="2">
        <f>LOOKUP(2,1/(Sheet1!$D:$D=C11572)/(Sheet1!$E:$E&gt;=E11572)/(Sheet1!$E:$E&lt;=G11572),(Sheet1!$E:$E))</f>
        <v>45171.972827986108</v>
      </c>
      <c r="I11572" t="str">
        <f t="shared" si="1432"/>
        <v>0:01:36</v>
      </c>
      <c r="J11572" t="s">
        <v>8471</v>
      </c>
      <c r="K11572" t="s">
        <v>9621</v>
      </c>
      <c r="L11572" t="str">
        <f t="shared" si="1435"/>
        <v>WEEK 35</v>
      </c>
      <c r="M11572" t="str">
        <f t="shared" si="1437"/>
        <v>(-) 65 detik</v>
      </c>
    </row>
    <row r="11573" spans="1:13" x14ac:dyDescent="0.35">
      <c r="A11573" s="6">
        <v>3</v>
      </c>
      <c r="B11573" s="6" t="s">
        <v>13896</v>
      </c>
      <c r="C11573" s="6" t="s">
        <v>13896</v>
      </c>
      <c r="D11573" s="6" t="str">
        <f t="shared" si="1430"/>
        <v>3-TEMU8043637</v>
      </c>
      <c r="E11573" s="7">
        <f t="shared" si="1431"/>
        <v>45171.825038310184</v>
      </c>
      <c r="F11573" s="8">
        <v>45171.97087164352</v>
      </c>
      <c r="G11573" s="7">
        <f t="shared" si="1436"/>
        <v>45172.012538310184</v>
      </c>
      <c r="H11573" s="2">
        <f>LOOKUP(2,1/(Sheet1!$D:$D=C11573)/(Sheet1!$E:$E&gt;=E11573)/(Sheet1!$E:$E&lt;=G11573),(Sheet1!$E:$E))</f>
        <v>45171.971998738423</v>
      </c>
      <c r="I11573" t="str">
        <f t="shared" si="1432"/>
        <v>0:01:37</v>
      </c>
      <c r="J11573" t="s">
        <v>8471</v>
      </c>
      <c r="K11573" t="s">
        <v>9621</v>
      </c>
      <c r="L11573" t="str">
        <f t="shared" si="1435"/>
        <v>WEEK 35</v>
      </c>
      <c r="M11573" t="str">
        <f t="shared" si="1437"/>
        <v>(-) 65 detik</v>
      </c>
    </row>
    <row r="11574" spans="1:13" x14ac:dyDescent="0.35">
      <c r="A11574" s="6">
        <v>3</v>
      </c>
      <c r="B11574" s="6" t="s">
        <v>14251</v>
      </c>
      <c r="C11574" s="6" t="s">
        <v>14251</v>
      </c>
      <c r="D11574" s="6" t="str">
        <f t="shared" si="1430"/>
        <v>3-CMAU7585910</v>
      </c>
      <c r="E11574" s="7">
        <f t="shared" si="1431"/>
        <v>45171.821543865735</v>
      </c>
      <c r="F11574" s="8">
        <v>45171.967377199071</v>
      </c>
      <c r="G11574" s="7">
        <f t="shared" si="1436"/>
        <v>45172.009043865735</v>
      </c>
      <c r="H11574" s="2">
        <f>LOOKUP(2,1/(Sheet1!$D:$D=C11574)/(Sheet1!$E:$E&gt;=E11574)/(Sheet1!$E:$E&lt;=G11574),(Sheet1!$E:$E))</f>
        <v>45171.968495821762</v>
      </c>
      <c r="I11574" t="str">
        <f t="shared" si="1432"/>
        <v>0:01:37</v>
      </c>
      <c r="J11574" t="s">
        <v>8471</v>
      </c>
      <c r="K11574" t="s">
        <v>9621</v>
      </c>
      <c r="L11574" t="str">
        <f t="shared" si="1435"/>
        <v>WEEK 35</v>
      </c>
      <c r="M11574" t="str">
        <f t="shared" si="1437"/>
        <v>(-) 65 detik</v>
      </c>
    </row>
    <row r="11575" spans="1:13" x14ac:dyDescent="0.35">
      <c r="A11575" s="6">
        <v>2</v>
      </c>
      <c r="B11575" s="6" t="s">
        <v>14057</v>
      </c>
      <c r="C11575" s="6" t="s">
        <v>14057</v>
      </c>
      <c r="D11575" s="6" t="str">
        <f t="shared" si="1430"/>
        <v>2-UETU2104407</v>
      </c>
      <c r="E11575" s="7">
        <f t="shared" si="1431"/>
        <v>45171.798005821758</v>
      </c>
      <c r="F11575" s="8">
        <v>45171.943839155094</v>
      </c>
      <c r="G11575" s="7">
        <f t="shared" si="1436"/>
        <v>45171.985505821758</v>
      </c>
      <c r="H11575" s="2">
        <f>LOOKUP(2,1/(Sheet1!$D:$D=C11575)/(Sheet1!$E:$E&gt;=E11575)/(Sheet1!$E:$E&lt;=G11575),(Sheet1!$E:$E))</f>
        <v>45171.944962627313</v>
      </c>
      <c r="I11575" t="str">
        <f t="shared" si="1432"/>
        <v>0:01:37</v>
      </c>
      <c r="J11575" t="s">
        <v>8471</v>
      </c>
      <c r="K11575" t="s">
        <v>9621</v>
      </c>
      <c r="L11575" t="str">
        <f t="shared" si="1435"/>
        <v>WEEK 35</v>
      </c>
      <c r="M11575" t="str">
        <f t="shared" si="1437"/>
        <v>(-) 65 detik</v>
      </c>
    </row>
    <row r="11576" spans="1:13" x14ac:dyDescent="0.35">
      <c r="A11576" s="6">
        <v>3</v>
      </c>
      <c r="B11576" s="6" t="s">
        <v>14601</v>
      </c>
      <c r="C11576" s="6" t="s">
        <v>14601</v>
      </c>
      <c r="D11576" s="6" t="str">
        <f t="shared" si="1430"/>
        <v>3-MSKU4790300</v>
      </c>
      <c r="E11576" s="7">
        <f t="shared" si="1431"/>
        <v>45171.785990937497</v>
      </c>
      <c r="F11576" s="8">
        <v>45171.931824270832</v>
      </c>
      <c r="G11576" s="7">
        <f t="shared" si="1436"/>
        <v>45171.973490937497</v>
      </c>
      <c r="H11576" s="2">
        <f>LOOKUP(2,1/(Sheet1!$D:$D=C11576)/(Sheet1!$E:$E&gt;=E11576)/(Sheet1!$E:$E&lt;=G11576),(Sheet1!$E:$E))</f>
        <v>45171.931899525465</v>
      </c>
      <c r="I11576" t="str">
        <f t="shared" si="1432"/>
        <v>0:00:07</v>
      </c>
      <c r="J11576" t="s">
        <v>8471</v>
      </c>
      <c r="K11576" t="s">
        <v>9621</v>
      </c>
      <c r="L11576" t="str">
        <f t="shared" si="1435"/>
        <v>WEEK 35</v>
      </c>
      <c r="M11576" t="str">
        <f t="shared" si="1437"/>
        <v>(-) 15 detik</v>
      </c>
    </row>
    <row r="11577" spans="1:13" x14ac:dyDescent="0.35">
      <c r="A11577" s="6">
        <v>4</v>
      </c>
      <c r="B11577" s="6" t="s">
        <v>12319</v>
      </c>
      <c r="C11577" s="6" t="s">
        <v>12319</v>
      </c>
      <c r="D11577" s="6" t="str">
        <f t="shared" si="1430"/>
        <v>4-MSKU4642621</v>
      </c>
      <c r="E11577" s="7">
        <f t="shared" si="1431"/>
        <v>45171.784184340278</v>
      </c>
      <c r="F11577" s="8">
        <v>45171.930017673614</v>
      </c>
      <c r="G11577" s="7">
        <f t="shared" si="1436"/>
        <v>45171.971684340278</v>
      </c>
      <c r="H11577" s="2">
        <f>LOOKUP(2,1/(Sheet1!$D:$D=C11577)/(Sheet1!$E:$E&gt;=E11577)/(Sheet1!$E:$E&lt;=G11577),(Sheet1!$E:$E))</f>
        <v>45171.93121894676</v>
      </c>
      <c r="I11577" t="str">
        <f t="shared" si="1432"/>
        <v>0:01:44</v>
      </c>
      <c r="J11577" t="s">
        <v>8471</v>
      </c>
      <c r="K11577" t="s">
        <v>9621</v>
      </c>
      <c r="L11577" t="str">
        <f t="shared" si="1435"/>
        <v>WEEK 35</v>
      </c>
      <c r="M11577" t="str">
        <f t="shared" si="1437"/>
        <v>(-) 65 detik</v>
      </c>
    </row>
    <row r="11578" spans="1:13" x14ac:dyDescent="0.35">
      <c r="A11578" s="6">
        <v>4</v>
      </c>
      <c r="B11578" s="6" t="s">
        <v>15279</v>
      </c>
      <c r="C11578" s="6" t="s">
        <v>15279</v>
      </c>
      <c r="D11578" s="6" t="str">
        <f t="shared" si="1430"/>
        <v>4-MSKU4748336</v>
      </c>
      <c r="E11578" s="7">
        <f t="shared" si="1431"/>
        <v>45171.77387561342</v>
      </c>
      <c r="F11578" s="8">
        <v>45171.919708946756</v>
      </c>
      <c r="G11578" s="7">
        <f t="shared" si="1436"/>
        <v>45171.96137561342</v>
      </c>
      <c r="H11578" s="2">
        <f>LOOKUP(2,1/(Sheet1!$D:$D=C11578)/(Sheet1!$E:$E&gt;=E11578)/(Sheet1!$E:$E&lt;=G11578),(Sheet1!$E:$E))</f>
        <v>45171.920619895835</v>
      </c>
      <c r="I11578" t="str">
        <f t="shared" si="1432"/>
        <v>0:01:19</v>
      </c>
      <c r="J11578" t="s">
        <v>8471</v>
      </c>
      <c r="K11578" t="s">
        <v>9621</v>
      </c>
      <c r="L11578" t="str">
        <f t="shared" si="1435"/>
        <v>WEEK 35</v>
      </c>
      <c r="M11578" t="str">
        <f t="shared" si="1437"/>
        <v>(-) 65 detik</v>
      </c>
    </row>
    <row r="11579" spans="1:13" x14ac:dyDescent="0.35">
      <c r="A11579" s="6">
        <v>4</v>
      </c>
      <c r="B11579" s="6" t="s">
        <v>13316</v>
      </c>
      <c r="C11579" s="6" t="s">
        <v>13316</v>
      </c>
      <c r="D11579" s="6" t="str">
        <f t="shared" si="1430"/>
        <v>4-MAEU9210957</v>
      </c>
      <c r="E11579" s="7">
        <f t="shared" si="1431"/>
        <v>45171.770674456013</v>
      </c>
      <c r="F11579" s="8">
        <v>45171.916507789349</v>
      </c>
      <c r="G11579" s="7">
        <f t="shared" si="1436"/>
        <v>45171.958174456013</v>
      </c>
      <c r="H11579" s="2">
        <f>LOOKUP(2,1/(Sheet1!$D:$D=C11579)/(Sheet1!$E:$E&gt;=E11579)/(Sheet1!$E:$E&lt;=G11579),(Sheet1!$E:$E))</f>
        <v>45171.917533599539</v>
      </c>
      <c r="I11579" t="str">
        <f t="shared" si="1432"/>
        <v>0:01:29</v>
      </c>
      <c r="J11579" t="s">
        <v>8471</v>
      </c>
      <c r="K11579" t="s">
        <v>9621</v>
      </c>
      <c r="L11579" t="str">
        <f t="shared" si="1435"/>
        <v>WEEK 35</v>
      </c>
      <c r="M11579" t="str">
        <f t="shared" si="1437"/>
        <v>(-) 65 detik</v>
      </c>
    </row>
    <row r="11580" spans="1:13" x14ac:dyDescent="0.35">
      <c r="A11580" s="6">
        <v>3</v>
      </c>
      <c r="B11580" s="6" t="s">
        <v>12347</v>
      </c>
      <c r="C11580" s="6" t="s">
        <v>12347</v>
      </c>
      <c r="D11580" s="6" t="str">
        <f t="shared" si="1430"/>
        <v>3-MSKU4804661</v>
      </c>
      <c r="E11580" s="7">
        <f t="shared" si="1431"/>
        <v>45171.770358993053</v>
      </c>
      <c r="F11580" s="8">
        <v>45171.916192326389</v>
      </c>
      <c r="G11580" s="7">
        <f t="shared" si="1436"/>
        <v>45171.957858993053</v>
      </c>
      <c r="H11580" s="2">
        <f>LOOKUP(2,1/(Sheet1!$D:$D=C11580)/(Sheet1!$E:$E&gt;=E11580)/(Sheet1!$E:$E&lt;=G11580),(Sheet1!$E:$E))</f>
        <v>45171.917284074072</v>
      </c>
      <c r="I11580" t="str">
        <f t="shared" si="1432"/>
        <v>0:01:34</v>
      </c>
      <c r="J11580" t="s">
        <v>8471</v>
      </c>
      <c r="K11580" t="s">
        <v>9621</v>
      </c>
      <c r="L11580" t="str">
        <f t="shared" si="1435"/>
        <v>WEEK 35</v>
      </c>
      <c r="M11580" t="str">
        <f t="shared" si="1437"/>
        <v>(-) 65 detik</v>
      </c>
    </row>
    <row r="11581" spans="1:13" x14ac:dyDescent="0.35">
      <c r="A11581" s="6">
        <v>3</v>
      </c>
      <c r="B11581" s="6" t="s">
        <v>11932</v>
      </c>
      <c r="C11581" s="6" t="s">
        <v>11932</v>
      </c>
      <c r="D11581" s="6" t="str">
        <f t="shared" si="1430"/>
        <v>3-CAIU5865858</v>
      </c>
      <c r="E11581" s="7">
        <f t="shared" si="1431"/>
        <v>45171.762942592592</v>
      </c>
      <c r="F11581" s="8">
        <v>45171.908775925927</v>
      </c>
      <c r="G11581" s="7">
        <f t="shared" si="1436"/>
        <v>45171.950442592592</v>
      </c>
      <c r="H11581" s="2">
        <f>LOOKUP(2,1/(Sheet1!$D:$D=C11581)/(Sheet1!$E:$E&gt;=E11581)/(Sheet1!$E:$E&lt;=G11581),(Sheet1!$E:$E))</f>
        <v>45171.90953459491</v>
      </c>
      <c r="I11581" t="str">
        <f t="shared" si="1432"/>
        <v>0:01:06</v>
      </c>
      <c r="J11581" t="s">
        <v>8471</v>
      </c>
      <c r="K11581" t="s">
        <v>9621</v>
      </c>
      <c r="L11581" t="str">
        <f t="shared" si="1435"/>
        <v>WEEK 35</v>
      </c>
      <c r="M11581" t="str">
        <f t="shared" si="1437"/>
        <v>(-) 65 detik</v>
      </c>
    </row>
    <row r="11582" spans="1:13" x14ac:dyDescent="0.35">
      <c r="A11582" s="6">
        <v>4</v>
      </c>
      <c r="B11582" s="6" t="s">
        <v>13866</v>
      </c>
      <c r="C11582" s="6" t="s">
        <v>13866</v>
      </c>
      <c r="D11582" s="6" t="str">
        <f t="shared" si="1430"/>
        <v>4-TCNU9997727</v>
      </c>
      <c r="E11582" s="7">
        <f t="shared" si="1431"/>
        <v>45171.755372685184</v>
      </c>
      <c r="F11582" s="8">
        <v>45171.90120601852</v>
      </c>
      <c r="G11582" s="7">
        <f t="shared" si="1436"/>
        <v>45171.942872685184</v>
      </c>
      <c r="H11582" s="2">
        <f>LOOKUP(2,1/(Sheet1!$D:$D=C11582)/(Sheet1!$E:$E&gt;=E11582)/(Sheet1!$E:$E&lt;=G11582),(Sheet1!$E:$E))</f>
        <v>45171.902469664354</v>
      </c>
      <c r="I11582" t="str">
        <f t="shared" si="1432"/>
        <v>0:01:49</v>
      </c>
      <c r="J11582" t="s">
        <v>8471</v>
      </c>
      <c r="K11582" t="s">
        <v>9621</v>
      </c>
      <c r="L11582" t="str">
        <f t="shared" si="1435"/>
        <v>WEEK 35</v>
      </c>
      <c r="M11582" t="str">
        <f t="shared" si="1437"/>
        <v>(-) 65 detik</v>
      </c>
    </row>
    <row r="11583" spans="1:13" x14ac:dyDescent="0.35">
      <c r="A11583" s="6">
        <v>3</v>
      </c>
      <c r="B11583" s="6" t="s">
        <v>12868</v>
      </c>
      <c r="C11583" s="6" t="s">
        <v>12868</v>
      </c>
      <c r="D11583" s="6" t="str">
        <f t="shared" si="1430"/>
        <v>3-CMAU7086931</v>
      </c>
      <c r="E11583" s="7">
        <f t="shared" si="1431"/>
        <v>45171.744815011574</v>
      </c>
      <c r="F11583" s="8">
        <v>45171.89064834491</v>
      </c>
      <c r="G11583" s="7">
        <f t="shared" si="1436"/>
        <v>45171.932315011574</v>
      </c>
      <c r="H11583" s="2">
        <f>LOOKUP(2,1/(Sheet1!$D:$D=C11583)/(Sheet1!$E:$E&gt;=E11583)/(Sheet1!$E:$E&lt;=G11583),(Sheet1!$E:$E))</f>
        <v>45171.891712476849</v>
      </c>
      <c r="I11583" t="str">
        <f t="shared" si="1432"/>
        <v>0:01:32</v>
      </c>
      <c r="J11583" t="s">
        <v>8471</v>
      </c>
      <c r="K11583" t="s">
        <v>9621</v>
      </c>
      <c r="L11583" t="str">
        <f t="shared" si="1435"/>
        <v>WEEK 35</v>
      </c>
      <c r="M11583" t="str">
        <f t="shared" si="1437"/>
        <v>(-) 65 detik</v>
      </c>
    </row>
    <row r="11584" spans="1:13" x14ac:dyDescent="0.35">
      <c r="A11584" s="6">
        <v>3</v>
      </c>
      <c r="B11584" s="6" t="s">
        <v>11994</v>
      </c>
      <c r="C11584" s="6" t="s">
        <v>11994</v>
      </c>
      <c r="D11584" s="6" t="str">
        <f t="shared" si="1430"/>
        <v>3-CMAU7435334</v>
      </c>
      <c r="E11584" s="7">
        <f t="shared" si="1431"/>
        <v>45171.74056770833</v>
      </c>
      <c r="F11584" s="8">
        <v>45171.886401041666</v>
      </c>
      <c r="G11584" s="7">
        <f t="shared" si="1436"/>
        <v>45171.92806770833</v>
      </c>
      <c r="H11584" s="2">
        <f>LOOKUP(2,1/(Sheet1!$D:$D=C11584)/(Sheet1!$E:$E&gt;=E11584)/(Sheet1!$E:$E&lt;=G11584),(Sheet1!$E:$E))</f>
        <v>45171.887584918979</v>
      </c>
      <c r="I11584" t="str">
        <f t="shared" si="1432"/>
        <v>0:01:42</v>
      </c>
      <c r="J11584" t="s">
        <v>8471</v>
      </c>
      <c r="K11584" t="s">
        <v>9621</v>
      </c>
      <c r="L11584" t="str">
        <f t="shared" si="1435"/>
        <v>WEEK 35</v>
      </c>
      <c r="M11584" t="str">
        <f t="shared" si="1437"/>
        <v>(-) 65 detik</v>
      </c>
    </row>
    <row r="11585" spans="1:13" x14ac:dyDescent="0.35">
      <c r="A11585" s="6">
        <v>3</v>
      </c>
      <c r="B11585" s="6" t="s">
        <v>12007</v>
      </c>
      <c r="C11585" s="6" t="s">
        <v>12007</v>
      </c>
      <c r="D11585" s="6" t="str">
        <f t="shared" si="1430"/>
        <v>3-CMAU8733863</v>
      </c>
      <c r="E11585" s="7">
        <f t="shared" si="1431"/>
        <v>45171.724820057869</v>
      </c>
      <c r="F11585" s="8">
        <v>45171.870653391205</v>
      </c>
      <c r="G11585" s="7">
        <f t="shared" si="1436"/>
        <v>45171.912320057869</v>
      </c>
      <c r="H11585" s="2">
        <f>LOOKUP(2,1/(Sheet1!$D:$D=C11585)/(Sheet1!$E:$E&gt;=E11585)/(Sheet1!$E:$E&lt;=G11585),(Sheet1!$E:$E))</f>
        <v>45171.865271840281</v>
      </c>
      <c r="I11585" t="str">
        <f t="shared" si="1432"/>
        <v>+0:07:45</v>
      </c>
      <c r="J11585" t="s">
        <v>9651</v>
      </c>
      <c r="K11585" t="s">
        <v>9621</v>
      </c>
      <c r="L11585" t="str">
        <f t="shared" si="1435"/>
        <v>WEEK 35</v>
      </c>
    </row>
    <row r="11586" spans="1:13" x14ac:dyDescent="0.35">
      <c r="A11586" s="6">
        <v>4</v>
      </c>
      <c r="B11586" s="6" t="s">
        <v>13929</v>
      </c>
      <c r="C11586" s="6" t="s">
        <v>13929</v>
      </c>
      <c r="D11586" s="6" t="str">
        <f t="shared" si="1430"/>
        <v>4-TGBU9282549</v>
      </c>
      <c r="E11586" s="7">
        <f t="shared" si="1431"/>
        <v>45171.720932407407</v>
      </c>
      <c r="F11586" s="8">
        <v>45171.866765740742</v>
      </c>
      <c r="G11586" s="7">
        <f t="shared" si="1436"/>
        <v>45171.908432407407</v>
      </c>
      <c r="H11586" s="2">
        <f>LOOKUP(2,1/(Sheet1!$D:$D=C11586)/(Sheet1!$E:$E&gt;=E11586)/(Sheet1!$E:$E&lt;=G11586),(Sheet1!$E:$E))</f>
        <v>45171.867891018519</v>
      </c>
      <c r="I11586" t="str">
        <f t="shared" si="1432"/>
        <v>0:01:37</v>
      </c>
      <c r="J11586" t="s">
        <v>8471</v>
      </c>
      <c r="K11586" t="s">
        <v>9621</v>
      </c>
      <c r="L11586" t="str">
        <f t="shared" si="1435"/>
        <v>WEEK 35</v>
      </c>
      <c r="M11586" t="str">
        <f t="shared" ref="M11586:M11614" si="1438">IF(I11586&lt;="0:00:05","(-) 5 detik",IF(I11586&lt;="0:00:15","(-) 15 detik",IF(I11586&lt;="0:00:30","(-) 30 detik","(-) 65 detik")))</f>
        <v>(-) 65 detik</v>
      </c>
    </row>
    <row r="11587" spans="1:13" x14ac:dyDescent="0.35">
      <c r="A11587" s="6">
        <v>4</v>
      </c>
      <c r="B11587" s="6" t="s">
        <v>12858</v>
      </c>
      <c r="C11587" s="6" t="s">
        <v>12858</v>
      </c>
      <c r="D11587" s="6" t="str">
        <f t="shared" si="1430"/>
        <v>4-CMAU6398508</v>
      </c>
      <c r="E11587" s="7">
        <f t="shared" si="1431"/>
        <v>45171.719324039346</v>
      </c>
      <c r="F11587" s="8">
        <v>45171.865157372682</v>
      </c>
      <c r="G11587" s="7">
        <f t="shared" si="1436"/>
        <v>45171.906824039346</v>
      </c>
      <c r="H11587" s="2">
        <f>LOOKUP(2,1/(Sheet1!$D:$D=C11587)/(Sheet1!$E:$E&gt;=E11587)/(Sheet1!$E:$E&lt;=G11587),(Sheet1!$E:$E))</f>
        <v>45171.866190243054</v>
      </c>
      <c r="I11587" t="str">
        <f t="shared" si="1432"/>
        <v>0:01:29</v>
      </c>
      <c r="J11587" t="s">
        <v>8471</v>
      </c>
      <c r="K11587" t="s">
        <v>9621</v>
      </c>
      <c r="L11587" t="str">
        <f t="shared" si="1435"/>
        <v>WEEK 35</v>
      </c>
      <c r="M11587" t="str">
        <f t="shared" si="1438"/>
        <v>(-) 65 detik</v>
      </c>
    </row>
    <row r="11588" spans="1:13" x14ac:dyDescent="0.35">
      <c r="A11588" s="6">
        <v>4</v>
      </c>
      <c r="B11588" s="6" t="s">
        <v>13681</v>
      </c>
      <c r="C11588" s="6" t="s">
        <v>13681</v>
      </c>
      <c r="D11588" s="6" t="str">
        <f t="shared" si="1430"/>
        <v>4-SEKU6433547</v>
      </c>
      <c r="E11588" s="7">
        <f t="shared" si="1431"/>
        <v>45171.716594293976</v>
      </c>
      <c r="F11588" s="8">
        <v>45171.862427627311</v>
      </c>
      <c r="G11588" s="7">
        <f t="shared" si="1436"/>
        <v>45171.904094293976</v>
      </c>
      <c r="H11588" s="2">
        <f>LOOKUP(2,1/(Sheet1!$D:$D=C11588)/(Sheet1!$E:$E&gt;=E11588)/(Sheet1!$E:$E&lt;=G11588),(Sheet1!$E:$E))</f>
        <v>45171.863621828707</v>
      </c>
      <c r="I11588" t="str">
        <f t="shared" si="1432"/>
        <v>0:01:43</v>
      </c>
      <c r="J11588" t="s">
        <v>8471</v>
      </c>
      <c r="K11588" t="s">
        <v>9621</v>
      </c>
      <c r="L11588" t="str">
        <f t="shared" si="1435"/>
        <v>WEEK 35</v>
      </c>
      <c r="M11588" t="str">
        <f t="shared" si="1438"/>
        <v>(-) 65 detik</v>
      </c>
    </row>
    <row r="11589" spans="1:13" x14ac:dyDescent="0.35">
      <c r="A11589" s="6">
        <v>3</v>
      </c>
      <c r="B11589" s="6" t="s">
        <v>11976</v>
      </c>
      <c r="C11589" s="6" t="s">
        <v>11976</v>
      </c>
      <c r="D11589" s="6" t="str">
        <f t="shared" si="1430"/>
        <v>3-CMAU4934999</v>
      </c>
      <c r="E11589" s="7">
        <f t="shared" si="1431"/>
        <v>45171.716272025464</v>
      </c>
      <c r="F11589" s="8">
        <v>45171.862105358799</v>
      </c>
      <c r="G11589" s="7">
        <f t="shared" si="1436"/>
        <v>45171.903772025464</v>
      </c>
      <c r="H11589" s="2">
        <f>LOOKUP(2,1/(Sheet1!$D:$D=C11589)/(Sheet1!$E:$E&gt;=E11589)/(Sheet1!$E:$E&lt;=G11589),(Sheet1!$E:$E))</f>
        <v>45171.863213923614</v>
      </c>
      <c r="I11589" t="str">
        <f t="shared" si="1432"/>
        <v>0:01:36</v>
      </c>
      <c r="J11589" t="s">
        <v>8471</v>
      </c>
      <c r="K11589" t="s">
        <v>9621</v>
      </c>
      <c r="L11589" t="str">
        <f t="shared" si="1435"/>
        <v>WEEK 35</v>
      </c>
      <c r="M11589" t="str">
        <f t="shared" si="1438"/>
        <v>(-) 65 detik</v>
      </c>
    </row>
    <row r="11590" spans="1:13" x14ac:dyDescent="0.35">
      <c r="A11590" s="6">
        <v>4</v>
      </c>
      <c r="B11590" s="6" t="s">
        <v>15408</v>
      </c>
      <c r="C11590" s="6" t="s">
        <v>15408</v>
      </c>
      <c r="D11590" s="6" t="str">
        <f t="shared" si="1430"/>
        <v>4-TCNU1551169</v>
      </c>
      <c r="E11590" s="7">
        <f t="shared" si="1431"/>
        <v>45171.71038827546</v>
      </c>
      <c r="F11590" s="8">
        <v>45171.856221608796</v>
      </c>
      <c r="G11590" s="7">
        <f t="shared" si="1436"/>
        <v>45171.89788827546</v>
      </c>
      <c r="H11590" s="2">
        <f>LOOKUP(2,1/(Sheet1!$D:$D=C11590)/(Sheet1!$E:$E&gt;=E11590)/(Sheet1!$E:$E&lt;=G11590),(Sheet1!$E:$E))</f>
        <v>45171.857397465275</v>
      </c>
      <c r="I11590" t="str">
        <f t="shared" si="1432"/>
        <v>0:01:42</v>
      </c>
      <c r="J11590" t="s">
        <v>8471</v>
      </c>
      <c r="K11590" t="s">
        <v>9621</v>
      </c>
      <c r="L11590" t="str">
        <f t="shared" si="1435"/>
        <v>WEEK 35</v>
      </c>
      <c r="M11590" t="str">
        <f t="shared" si="1438"/>
        <v>(-) 65 detik</v>
      </c>
    </row>
    <row r="11591" spans="1:13" x14ac:dyDescent="0.35">
      <c r="A11591" s="6">
        <v>3</v>
      </c>
      <c r="B11591" s="6" t="s">
        <v>13209</v>
      </c>
      <c r="C11591" s="6" t="s">
        <v>13209</v>
      </c>
      <c r="D11591" s="6" t="str">
        <f t="shared" si="1430"/>
        <v>3-FSCU8360912</v>
      </c>
      <c r="E11591" s="7">
        <f t="shared" si="1431"/>
        <v>45171.708461261573</v>
      </c>
      <c r="F11591" s="8">
        <v>45171.854294594908</v>
      </c>
      <c r="G11591" s="7">
        <f t="shared" si="1436"/>
        <v>45171.895961261573</v>
      </c>
      <c r="H11591" s="2">
        <f>LOOKUP(2,1/(Sheet1!$D:$D=C11591)/(Sheet1!$E:$E&gt;=E11591)/(Sheet1!$E:$E&lt;=G11591),(Sheet1!$E:$E))</f>
        <v>45171.855434814817</v>
      </c>
      <c r="I11591" t="str">
        <f t="shared" si="1432"/>
        <v>0:01:39</v>
      </c>
      <c r="J11591" t="s">
        <v>8471</v>
      </c>
      <c r="K11591" t="s">
        <v>9621</v>
      </c>
      <c r="L11591" t="str">
        <f t="shared" si="1435"/>
        <v>WEEK 35</v>
      </c>
      <c r="M11591" t="str">
        <f t="shared" si="1438"/>
        <v>(-) 65 detik</v>
      </c>
    </row>
    <row r="11592" spans="1:13" x14ac:dyDescent="0.35">
      <c r="A11592" s="6">
        <v>4</v>
      </c>
      <c r="B11592" s="6" t="s">
        <v>11972</v>
      </c>
      <c r="C11592" s="6" t="s">
        <v>11972</v>
      </c>
      <c r="D11592" s="6" t="str">
        <f t="shared" si="1430"/>
        <v>4-CMAU3726408</v>
      </c>
      <c r="E11592" s="7">
        <f t="shared" si="1431"/>
        <v>45171.707233715279</v>
      </c>
      <c r="F11592" s="8">
        <v>45171.853067048614</v>
      </c>
      <c r="G11592" s="7">
        <f t="shared" si="1436"/>
        <v>45171.894733715279</v>
      </c>
      <c r="H11592" s="2">
        <f>LOOKUP(2,1/(Sheet1!$D:$D=C11592)/(Sheet1!$E:$E&gt;=E11592)/(Sheet1!$E:$E&lt;=G11592),(Sheet1!$E:$E))</f>
        <v>45171.854137534719</v>
      </c>
      <c r="I11592" t="str">
        <f t="shared" si="1432"/>
        <v>0:01:32</v>
      </c>
      <c r="J11592" t="s">
        <v>8471</v>
      </c>
      <c r="K11592" t="s">
        <v>9621</v>
      </c>
      <c r="L11592" t="str">
        <f t="shared" si="1435"/>
        <v>WEEK 35</v>
      </c>
      <c r="M11592" t="str">
        <f t="shared" si="1438"/>
        <v>(-) 65 detik</v>
      </c>
    </row>
    <row r="11593" spans="1:13" x14ac:dyDescent="0.35">
      <c r="A11593" s="6">
        <v>2</v>
      </c>
      <c r="B11593" s="6" t="s">
        <v>13796</v>
      </c>
      <c r="C11593" s="6" t="s">
        <v>13796</v>
      </c>
      <c r="D11593" s="6" t="str">
        <f t="shared" si="1430"/>
        <v>2-TCLU4432145</v>
      </c>
      <c r="E11593" s="7">
        <f t="shared" si="1431"/>
        <v>45171.707033333332</v>
      </c>
      <c r="F11593" s="8">
        <v>45171.852866666668</v>
      </c>
      <c r="G11593" s="7">
        <f t="shared" si="1436"/>
        <v>45171.894533333332</v>
      </c>
      <c r="H11593" s="2">
        <f>LOOKUP(2,1/(Sheet1!$D:$D=C11593)/(Sheet1!$E:$E&gt;=E11593)/(Sheet1!$E:$E&lt;=G11593),(Sheet1!$E:$E))</f>
        <v>45171.853195856478</v>
      </c>
      <c r="I11593" t="str">
        <f t="shared" si="1432"/>
        <v>0:00:28</v>
      </c>
      <c r="J11593" t="s">
        <v>8471</v>
      </c>
      <c r="K11593" t="s">
        <v>9621</v>
      </c>
      <c r="L11593" t="str">
        <f t="shared" si="1435"/>
        <v>WEEK 35</v>
      </c>
      <c r="M11593" t="str">
        <f t="shared" si="1438"/>
        <v>(-) 30 detik</v>
      </c>
    </row>
    <row r="11594" spans="1:13" x14ac:dyDescent="0.35">
      <c r="A11594" s="6">
        <v>3</v>
      </c>
      <c r="B11594" s="6" t="s">
        <v>13207</v>
      </c>
      <c r="C11594" s="6" t="s">
        <v>13207</v>
      </c>
      <c r="D11594" s="6" t="str">
        <f t="shared" si="1430"/>
        <v>3-FSCU7277568</v>
      </c>
      <c r="E11594" s="7">
        <f t="shared" si="1431"/>
        <v>45171.706122800926</v>
      </c>
      <c r="F11594" s="8">
        <v>45171.851956134262</v>
      </c>
      <c r="G11594" s="7">
        <f t="shared" si="1436"/>
        <v>45171.893622800926</v>
      </c>
      <c r="H11594" s="2">
        <f>LOOKUP(2,1/(Sheet1!$D:$D=C11594)/(Sheet1!$E:$E&gt;=E11594)/(Sheet1!$E:$E&lt;=G11594),(Sheet1!$E:$E))</f>
        <v>45171.852974004629</v>
      </c>
      <c r="I11594" t="str">
        <f t="shared" si="1432"/>
        <v>0:01:28</v>
      </c>
      <c r="J11594" t="s">
        <v>8471</v>
      </c>
      <c r="K11594" t="s">
        <v>9621</v>
      </c>
      <c r="L11594" t="str">
        <f t="shared" si="1435"/>
        <v>WEEK 35</v>
      </c>
      <c r="M11594" t="str">
        <f t="shared" si="1438"/>
        <v>(-) 65 detik</v>
      </c>
    </row>
    <row r="11595" spans="1:13" x14ac:dyDescent="0.35">
      <c r="A11595" s="6">
        <v>4</v>
      </c>
      <c r="B11595" s="6" t="s">
        <v>12005</v>
      </c>
      <c r="C11595" s="6" t="s">
        <v>12005</v>
      </c>
      <c r="D11595" s="6" t="str">
        <f t="shared" si="1430"/>
        <v>4-CMAU8596328</v>
      </c>
      <c r="E11595" s="7">
        <f t="shared" si="1431"/>
        <v>45171.705176967589</v>
      </c>
      <c r="F11595" s="8">
        <v>45171.851010300925</v>
      </c>
      <c r="G11595" s="7">
        <f t="shared" si="1436"/>
        <v>45171.892676967589</v>
      </c>
      <c r="H11595" s="2">
        <f>LOOKUP(2,1/(Sheet1!$D:$D=C11595)/(Sheet1!$E:$E&gt;=E11595)/(Sheet1!$E:$E&lt;=G11595),(Sheet1!$E:$E))</f>
        <v>45171.852073842594</v>
      </c>
      <c r="I11595" t="str">
        <f t="shared" si="1432"/>
        <v>0:01:32</v>
      </c>
      <c r="J11595" t="s">
        <v>8471</v>
      </c>
      <c r="K11595" t="s">
        <v>9621</v>
      </c>
      <c r="L11595" t="str">
        <f t="shared" si="1435"/>
        <v>WEEK 35</v>
      </c>
      <c r="M11595" t="str">
        <f t="shared" si="1438"/>
        <v>(-) 65 detik</v>
      </c>
    </row>
    <row r="11596" spans="1:13" x14ac:dyDescent="0.35">
      <c r="A11596" s="6">
        <v>3</v>
      </c>
      <c r="B11596" s="6" t="s">
        <v>12905</v>
      </c>
      <c r="C11596" s="6" t="s">
        <v>12905</v>
      </c>
      <c r="D11596" s="6" t="str">
        <f t="shared" si="1430"/>
        <v>3-CMAU9362469</v>
      </c>
      <c r="E11596" s="7">
        <f t="shared" si="1431"/>
        <v>45171.699323344903</v>
      </c>
      <c r="F11596" s="8">
        <v>45171.845156678239</v>
      </c>
      <c r="G11596" s="7">
        <f t="shared" si="1436"/>
        <v>45171.886823344903</v>
      </c>
      <c r="H11596" s="2">
        <f>LOOKUP(2,1/(Sheet1!$D:$D=C11596)/(Sheet1!$E:$E&gt;=E11596)/(Sheet1!$E:$E&lt;=G11596),(Sheet1!$E:$E))</f>
        <v>45171.846322349535</v>
      </c>
      <c r="I11596" t="str">
        <f t="shared" si="1432"/>
        <v>0:01:41</v>
      </c>
      <c r="J11596" t="s">
        <v>8471</v>
      </c>
      <c r="K11596" t="s">
        <v>9621</v>
      </c>
      <c r="L11596" t="str">
        <f t="shared" si="1435"/>
        <v>WEEK 35</v>
      </c>
      <c r="M11596" t="str">
        <f t="shared" si="1438"/>
        <v>(-) 65 detik</v>
      </c>
    </row>
    <row r="11597" spans="1:13" x14ac:dyDescent="0.35">
      <c r="A11597" s="6">
        <v>3</v>
      </c>
      <c r="B11597" s="6" t="s">
        <v>12774</v>
      </c>
      <c r="C11597" s="6" t="s">
        <v>12774</v>
      </c>
      <c r="D11597" s="6" t="str">
        <f t="shared" si="1430"/>
        <v>3-CAIU7116740</v>
      </c>
      <c r="E11597" s="7">
        <f t="shared" si="1431"/>
        <v>45171.697889236108</v>
      </c>
      <c r="F11597" s="8">
        <v>45171.843722569443</v>
      </c>
      <c r="G11597" s="7">
        <f t="shared" si="1436"/>
        <v>45171.885389236108</v>
      </c>
      <c r="H11597" s="2">
        <f>LOOKUP(2,1/(Sheet1!$D:$D=C11597)/(Sheet1!$E:$E&gt;=E11597)/(Sheet1!$E:$E&lt;=G11597),(Sheet1!$E:$E))</f>
        <v>45171.844857002317</v>
      </c>
      <c r="I11597" t="str">
        <f t="shared" si="1432"/>
        <v>0:01:38</v>
      </c>
      <c r="J11597" t="s">
        <v>8471</v>
      </c>
      <c r="K11597" t="s">
        <v>9621</v>
      </c>
      <c r="L11597" t="str">
        <f t="shared" si="1435"/>
        <v>WEEK 35</v>
      </c>
      <c r="M11597" t="str">
        <f t="shared" si="1438"/>
        <v>(-) 65 detik</v>
      </c>
    </row>
    <row r="11598" spans="1:13" x14ac:dyDescent="0.35">
      <c r="A11598" s="6">
        <v>3</v>
      </c>
      <c r="B11598" s="6" t="s">
        <v>14844</v>
      </c>
      <c r="C11598" s="6" t="s">
        <v>14844</v>
      </c>
      <c r="D11598" s="6" t="str">
        <f t="shared" si="1430"/>
        <v>3-TLLU4241131</v>
      </c>
      <c r="E11598" s="7">
        <f t="shared" si="1431"/>
        <v>45171.695373032402</v>
      </c>
      <c r="F11598" s="8">
        <v>45171.841206365738</v>
      </c>
      <c r="G11598" s="7">
        <f t="shared" si="1436"/>
        <v>45171.882873032402</v>
      </c>
      <c r="H11598" s="2">
        <f>LOOKUP(2,1/(Sheet1!$D:$D=C11598)/(Sheet1!$E:$E&gt;=E11598)/(Sheet1!$E:$E&lt;=G11598),(Sheet1!$E:$E))</f>
        <v>45171.842296655093</v>
      </c>
      <c r="I11598" t="str">
        <f t="shared" si="1432"/>
        <v>0:01:34</v>
      </c>
      <c r="J11598" t="s">
        <v>8471</v>
      </c>
      <c r="K11598" t="s">
        <v>9621</v>
      </c>
      <c r="L11598" t="str">
        <f t="shared" si="1435"/>
        <v>WEEK 35</v>
      </c>
      <c r="M11598" t="str">
        <f t="shared" si="1438"/>
        <v>(-) 65 detik</v>
      </c>
    </row>
    <row r="11599" spans="1:13" x14ac:dyDescent="0.35">
      <c r="A11599" s="6">
        <v>4</v>
      </c>
      <c r="B11599" s="6" t="s">
        <v>13829</v>
      </c>
      <c r="C11599" s="6" t="s">
        <v>13829</v>
      </c>
      <c r="D11599" s="6" t="str">
        <f t="shared" si="1430"/>
        <v>4-TCNU2619900</v>
      </c>
      <c r="E11599" s="7">
        <f t="shared" si="1431"/>
        <v>45171.694521724537</v>
      </c>
      <c r="F11599" s="8">
        <v>45171.840355057873</v>
      </c>
      <c r="G11599" s="7">
        <f t="shared" si="1436"/>
        <v>45171.882021724537</v>
      </c>
      <c r="H11599" s="2">
        <f>LOOKUP(2,1/(Sheet1!$D:$D=C11599)/(Sheet1!$E:$E&gt;=E11599)/(Sheet1!$E:$E&lt;=G11599),(Sheet1!$E:$E))</f>
        <v>45171.841498819442</v>
      </c>
      <c r="I11599" t="str">
        <f t="shared" si="1432"/>
        <v>0:01:39</v>
      </c>
      <c r="J11599" t="s">
        <v>8471</v>
      </c>
      <c r="K11599" t="s">
        <v>9621</v>
      </c>
      <c r="L11599" t="str">
        <f t="shared" si="1435"/>
        <v>WEEK 35</v>
      </c>
      <c r="M11599" t="str">
        <f t="shared" si="1438"/>
        <v>(-) 65 detik</v>
      </c>
    </row>
    <row r="11600" spans="1:13" x14ac:dyDescent="0.35">
      <c r="A11600" s="6">
        <v>4</v>
      </c>
      <c r="B11600" s="6" t="s">
        <v>14110</v>
      </c>
      <c r="C11600" s="6" t="s">
        <v>14110</v>
      </c>
      <c r="D11600" s="6" t="str">
        <f t="shared" si="1430"/>
        <v>4-WHSU6248876</v>
      </c>
      <c r="E11600" s="7">
        <f t="shared" si="1431"/>
        <v>45171.687712534716</v>
      </c>
      <c r="F11600" s="8">
        <v>45171.833545868052</v>
      </c>
      <c r="G11600" s="7">
        <f t="shared" si="1436"/>
        <v>45171.875212534716</v>
      </c>
      <c r="H11600" s="2">
        <f>LOOKUP(2,1/(Sheet1!$D:$D=C11600)/(Sheet1!$E:$E&gt;=E11600)/(Sheet1!$E:$E&lt;=G11600),(Sheet1!$E:$E))</f>
        <v>45171.834693819445</v>
      </c>
      <c r="I11600" t="str">
        <f t="shared" si="1432"/>
        <v>0:01:39</v>
      </c>
      <c r="J11600" t="s">
        <v>8471</v>
      </c>
      <c r="K11600" t="s">
        <v>9621</v>
      </c>
      <c r="L11600" t="str">
        <f t="shared" si="1435"/>
        <v>WEEK 35</v>
      </c>
      <c r="M11600" t="str">
        <f t="shared" si="1438"/>
        <v>(-) 65 detik</v>
      </c>
    </row>
    <row r="11601" spans="1:13" x14ac:dyDescent="0.35">
      <c r="A11601" s="6">
        <v>3</v>
      </c>
      <c r="B11601" s="6" t="s">
        <v>14100</v>
      </c>
      <c r="C11601" s="6" t="s">
        <v>14100</v>
      </c>
      <c r="D11601" s="6" t="str">
        <f t="shared" si="1430"/>
        <v>3-WHSU5555224</v>
      </c>
      <c r="E11601" s="7">
        <f t="shared" si="1431"/>
        <v>45171.686843171294</v>
      </c>
      <c r="F11601" s="8">
        <v>45171.832676504629</v>
      </c>
      <c r="G11601" s="7">
        <f t="shared" si="1436"/>
        <v>45171.874343171294</v>
      </c>
      <c r="H11601" s="2">
        <f>LOOKUP(2,1/(Sheet1!$D:$D=C11601)/(Sheet1!$E:$E&gt;=E11601)/(Sheet1!$E:$E&lt;=G11601),(Sheet1!$E:$E))</f>
        <v>45171.833796782405</v>
      </c>
      <c r="I11601" t="str">
        <f t="shared" si="1432"/>
        <v>0:01:37</v>
      </c>
      <c r="J11601" t="s">
        <v>8471</v>
      </c>
      <c r="K11601" t="s">
        <v>9621</v>
      </c>
      <c r="L11601" t="str">
        <f t="shared" si="1435"/>
        <v>WEEK 35</v>
      </c>
      <c r="M11601" t="str">
        <f t="shared" si="1438"/>
        <v>(-) 65 detik</v>
      </c>
    </row>
    <row r="11602" spans="1:13" x14ac:dyDescent="0.35">
      <c r="A11602" s="6">
        <v>4</v>
      </c>
      <c r="B11602" s="6" t="s">
        <v>15530</v>
      </c>
      <c r="C11602" s="6" t="s">
        <v>15530</v>
      </c>
      <c r="D11602" s="6" t="str">
        <f t="shared" si="1430"/>
        <v>4-WHSU6105880</v>
      </c>
      <c r="E11602" s="7">
        <f t="shared" si="1431"/>
        <v>45171.686327777774</v>
      </c>
      <c r="F11602" s="8">
        <v>45171.83216111111</v>
      </c>
      <c r="G11602" s="7">
        <f t="shared" si="1436"/>
        <v>45171.873827777774</v>
      </c>
      <c r="H11602" s="2">
        <f>LOOKUP(2,1/(Sheet1!$D:$D=C11602)/(Sheet1!$E:$E&gt;=E11602)/(Sheet1!$E:$E&lt;=G11602),(Sheet1!$E:$E))</f>
        <v>45171.833318437501</v>
      </c>
      <c r="I11602" t="str">
        <f t="shared" si="1432"/>
        <v>0:01:40</v>
      </c>
      <c r="J11602" t="s">
        <v>8471</v>
      </c>
      <c r="K11602" t="s">
        <v>9621</v>
      </c>
      <c r="L11602" t="str">
        <f t="shared" si="1435"/>
        <v>WEEK 35</v>
      </c>
      <c r="M11602" t="str">
        <f t="shared" si="1438"/>
        <v>(-) 65 detik</v>
      </c>
    </row>
    <row r="11603" spans="1:13" x14ac:dyDescent="0.35">
      <c r="A11603" s="6">
        <v>3</v>
      </c>
      <c r="B11603" s="6" t="s">
        <v>12255</v>
      </c>
      <c r="C11603" s="6" t="s">
        <v>12255</v>
      </c>
      <c r="D11603" s="6" t="str">
        <f t="shared" si="1430"/>
        <v>3-MAEU9202186</v>
      </c>
      <c r="E11603" s="7">
        <f t="shared" si="1431"/>
        <v>45171.678993437497</v>
      </c>
      <c r="F11603" s="8">
        <v>45171.824826770833</v>
      </c>
      <c r="G11603" s="7">
        <f t="shared" si="1436"/>
        <v>45171.866493437497</v>
      </c>
      <c r="H11603" s="2">
        <f>LOOKUP(2,1/(Sheet1!$D:$D=C11603)/(Sheet1!$E:$E&gt;=E11603)/(Sheet1!$E:$E&lt;=G11603),(Sheet1!$E:$E))</f>
        <v>45171.825935300927</v>
      </c>
      <c r="I11603" t="str">
        <f t="shared" si="1432"/>
        <v>0:01:36</v>
      </c>
      <c r="J11603" t="s">
        <v>8471</v>
      </c>
      <c r="K11603" t="s">
        <v>9621</v>
      </c>
      <c r="L11603" t="str">
        <f t="shared" si="1435"/>
        <v>WEEK 35</v>
      </c>
      <c r="M11603" t="str">
        <f t="shared" si="1438"/>
        <v>(-) 65 detik</v>
      </c>
    </row>
    <row r="11604" spans="1:13" x14ac:dyDescent="0.35">
      <c r="A11604" s="6">
        <v>4</v>
      </c>
      <c r="B11604" s="6" t="s">
        <v>13014</v>
      </c>
      <c r="C11604" s="6" t="s">
        <v>13014</v>
      </c>
      <c r="D11604" s="6" t="str">
        <f t="shared" ref="D11604:D11667" si="1439">A11604&amp;"-"&amp;C11604</f>
        <v>4-DFSU7562132</v>
      </c>
      <c r="E11604" s="7">
        <f t="shared" ref="E11604:E11667" si="1440">F11604-TIMEVALUE("03:30:00")</f>
        <v>45171.675483333333</v>
      </c>
      <c r="F11604" s="8">
        <v>45171.821316666668</v>
      </c>
      <c r="G11604" s="7">
        <f t="shared" si="1436"/>
        <v>45171.862983333333</v>
      </c>
      <c r="H11604" s="2">
        <f>LOOKUP(2,1/(Sheet1!$D:$D=C11604)/(Sheet1!$E:$E&gt;=E11604)/(Sheet1!$E:$E&lt;=G11604),(Sheet1!$E:$E))</f>
        <v>45171.822368009256</v>
      </c>
      <c r="I11604" t="str">
        <f t="shared" ref="I11604:I11667" si="1441">IF(H11604-F11604&gt;0, TEXT(ABS(H11604-F11604),"h:mm:ss"), "+"&amp;TEXT(ABS(F11604-H11604),"h:mm:ss"))</f>
        <v>0:01:31</v>
      </c>
      <c r="J11604" t="s">
        <v>8471</v>
      </c>
      <c r="K11604" t="s">
        <v>9621</v>
      </c>
      <c r="L11604" t="str">
        <f t="shared" si="1435"/>
        <v>WEEK 35</v>
      </c>
      <c r="M11604" t="str">
        <f t="shared" si="1438"/>
        <v>(-) 65 detik</v>
      </c>
    </row>
    <row r="11605" spans="1:13" x14ac:dyDescent="0.35">
      <c r="A11605" s="6">
        <v>3</v>
      </c>
      <c r="B11605" s="6" t="s">
        <v>14104</v>
      </c>
      <c r="C11605" s="6" t="s">
        <v>14104</v>
      </c>
      <c r="D11605" s="6" t="str">
        <f t="shared" si="1439"/>
        <v>3-WHSU6030354</v>
      </c>
      <c r="E11605" s="7">
        <f t="shared" si="1440"/>
        <v>45171.674710763888</v>
      </c>
      <c r="F11605" s="8">
        <v>45171.820544097223</v>
      </c>
      <c r="G11605" s="7">
        <f t="shared" si="1436"/>
        <v>45171.862210763888</v>
      </c>
      <c r="H11605" s="2">
        <f>LOOKUP(2,1/(Sheet1!$D:$D=C11605)/(Sheet1!$E:$E&gt;=E11605)/(Sheet1!$E:$E&lt;=G11605),(Sheet1!$E:$E))</f>
        <v>45171.821702673609</v>
      </c>
      <c r="I11605" t="str">
        <f t="shared" si="1441"/>
        <v>0:01:40</v>
      </c>
      <c r="J11605" t="s">
        <v>8471</v>
      </c>
      <c r="K11605" t="s">
        <v>9621</v>
      </c>
      <c r="L11605" t="str">
        <f t="shared" si="1435"/>
        <v>WEEK 35</v>
      </c>
      <c r="M11605" t="str">
        <f t="shared" si="1438"/>
        <v>(-) 65 detik</v>
      </c>
    </row>
    <row r="11606" spans="1:13" x14ac:dyDescent="0.35">
      <c r="A11606" s="6">
        <v>4</v>
      </c>
      <c r="B11606" s="6" t="s">
        <v>12634</v>
      </c>
      <c r="C11606" s="6" t="s">
        <v>12634</v>
      </c>
      <c r="D11606" s="6" t="str">
        <f t="shared" si="1439"/>
        <v>4-WHSU5245189</v>
      </c>
      <c r="E11606" s="7">
        <f t="shared" si="1440"/>
        <v>45171.672755405089</v>
      </c>
      <c r="F11606" s="8">
        <v>45171.818588738424</v>
      </c>
      <c r="G11606" s="7">
        <f t="shared" si="1436"/>
        <v>45171.860255405089</v>
      </c>
      <c r="H11606" s="2">
        <f>LOOKUP(2,1/(Sheet1!$D:$D=C11606)/(Sheet1!$E:$E&gt;=E11606)/(Sheet1!$E:$E&lt;=G11606),(Sheet1!$E:$E))</f>
        <v>45171.819734699071</v>
      </c>
      <c r="I11606" t="str">
        <f t="shared" si="1441"/>
        <v>0:01:39</v>
      </c>
      <c r="J11606" t="s">
        <v>8471</v>
      </c>
      <c r="K11606" t="s">
        <v>9621</v>
      </c>
      <c r="L11606" t="str">
        <f t="shared" si="1435"/>
        <v>WEEK 35</v>
      </c>
      <c r="M11606" t="str">
        <f t="shared" si="1438"/>
        <v>(-) 65 detik</v>
      </c>
    </row>
    <row r="11607" spans="1:13" x14ac:dyDescent="0.35">
      <c r="A11607" s="6">
        <v>3</v>
      </c>
      <c r="B11607" s="6" t="s">
        <v>12639</v>
      </c>
      <c r="C11607" s="6" t="s">
        <v>12639</v>
      </c>
      <c r="D11607" s="6" t="str">
        <f t="shared" si="1439"/>
        <v>3-WHSU6548364</v>
      </c>
      <c r="E11607" s="7">
        <f t="shared" si="1440"/>
        <v>45171.671923958333</v>
      </c>
      <c r="F11607" s="8">
        <v>45171.817757291668</v>
      </c>
      <c r="G11607" s="7">
        <f t="shared" si="1436"/>
        <v>45171.859423958333</v>
      </c>
      <c r="H11607" s="2">
        <f>LOOKUP(2,1/(Sheet1!$D:$D=C11607)/(Sheet1!$E:$E&gt;=E11607)/(Sheet1!$E:$E&lt;=G11607),(Sheet1!$E:$E))</f>
        <v>45171.818868287039</v>
      </c>
      <c r="I11607" t="str">
        <f t="shared" si="1441"/>
        <v>0:01:36</v>
      </c>
      <c r="J11607" t="s">
        <v>8471</v>
      </c>
      <c r="K11607" t="s">
        <v>9621</v>
      </c>
      <c r="L11607" t="str">
        <f t="shared" si="1435"/>
        <v>WEEK 35</v>
      </c>
      <c r="M11607" t="str">
        <f t="shared" si="1438"/>
        <v>(-) 65 detik</v>
      </c>
    </row>
    <row r="11608" spans="1:13" x14ac:dyDescent="0.35">
      <c r="A11608" s="6">
        <v>4</v>
      </c>
      <c r="B11608" s="6" t="s">
        <v>12640</v>
      </c>
      <c r="C11608" s="6" t="s">
        <v>12640</v>
      </c>
      <c r="D11608" s="6" t="str">
        <f t="shared" si="1439"/>
        <v>4-WHSU6575138</v>
      </c>
      <c r="E11608" s="7">
        <f t="shared" si="1440"/>
        <v>45171.670605358791</v>
      </c>
      <c r="F11608" s="8">
        <v>45171.816438692127</v>
      </c>
      <c r="G11608" s="7">
        <f t="shared" si="1436"/>
        <v>45171.858105358791</v>
      </c>
      <c r="H11608" s="2">
        <f>LOOKUP(2,1/(Sheet1!$D:$D=C11608)/(Sheet1!$E:$E&gt;=E11608)/(Sheet1!$E:$E&lt;=G11608),(Sheet1!$E:$E))</f>
        <v>45171.817516504627</v>
      </c>
      <c r="I11608" t="str">
        <f t="shared" si="1441"/>
        <v>0:01:33</v>
      </c>
      <c r="J11608" t="s">
        <v>8471</v>
      </c>
      <c r="K11608" t="s">
        <v>9621</v>
      </c>
      <c r="L11608" t="str">
        <f t="shared" si="1435"/>
        <v>WEEK 35</v>
      </c>
      <c r="M11608" t="str">
        <f t="shared" si="1438"/>
        <v>(-) 65 detik</v>
      </c>
    </row>
    <row r="11609" spans="1:13" x14ac:dyDescent="0.35">
      <c r="A11609" s="6">
        <v>4</v>
      </c>
      <c r="B11609" s="6" t="s">
        <v>15217</v>
      </c>
      <c r="C11609" s="6" t="s">
        <v>15217</v>
      </c>
      <c r="D11609" s="6" t="str">
        <f t="shared" si="1439"/>
        <v>4-MAEU9250184</v>
      </c>
      <c r="E11609" s="7">
        <f t="shared" si="1440"/>
        <v>45171.66675034722</v>
      </c>
      <c r="F11609" s="8">
        <v>45171.812583680556</v>
      </c>
      <c r="G11609" s="7">
        <f t="shared" si="1436"/>
        <v>45171.85425034722</v>
      </c>
      <c r="H11609" s="2">
        <f>LOOKUP(2,1/(Sheet1!$D:$D=C11609)/(Sheet1!$E:$E&gt;=E11609)/(Sheet1!$E:$E&lt;=G11609),(Sheet1!$E:$E))</f>
        <v>45171.813389282404</v>
      </c>
      <c r="I11609" t="str">
        <f t="shared" si="1441"/>
        <v>0:01:10</v>
      </c>
      <c r="J11609" t="s">
        <v>8471</v>
      </c>
      <c r="K11609" t="s">
        <v>9621</v>
      </c>
      <c r="L11609" t="str">
        <f t="shared" si="1435"/>
        <v>WEEK 35</v>
      </c>
      <c r="M11609" t="str">
        <f t="shared" si="1438"/>
        <v>(-) 65 detik</v>
      </c>
    </row>
    <row r="11610" spans="1:13" x14ac:dyDescent="0.35">
      <c r="A11610" s="6">
        <v>4</v>
      </c>
      <c r="B11610" s="6" t="s">
        <v>13315</v>
      </c>
      <c r="C11610" s="6" t="s">
        <v>13315</v>
      </c>
      <c r="D11610" s="6" t="str">
        <f t="shared" si="1439"/>
        <v>4-MAEU9210685</v>
      </c>
      <c r="E11610" s="7">
        <f t="shared" si="1440"/>
        <v>45171.661732951383</v>
      </c>
      <c r="F11610" s="8">
        <v>45171.807566284719</v>
      </c>
      <c r="G11610" s="7">
        <f t="shared" si="1436"/>
        <v>45171.849232951383</v>
      </c>
      <c r="H11610" s="2">
        <f>LOOKUP(2,1/(Sheet1!$D:$D=C11610)/(Sheet1!$E:$E&gt;=E11610)/(Sheet1!$E:$E&lt;=G11610),(Sheet1!$E:$E))</f>
        <v>45171.808577060183</v>
      </c>
      <c r="I11610" t="str">
        <f t="shared" si="1441"/>
        <v>0:01:27</v>
      </c>
      <c r="J11610" t="s">
        <v>8471</v>
      </c>
      <c r="K11610" t="s">
        <v>9621</v>
      </c>
      <c r="L11610" t="str">
        <f t="shared" si="1435"/>
        <v>WEEK 35</v>
      </c>
      <c r="M11610" t="str">
        <f t="shared" si="1438"/>
        <v>(-) 65 detik</v>
      </c>
    </row>
    <row r="11611" spans="1:13" x14ac:dyDescent="0.35">
      <c r="A11611" s="6">
        <v>4</v>
      </c>
      <c r="B11611" s="6" t="s">
        <v>15529</v>
      </c>
      <c r="C11611" s="6" t="s">
        <v>15529</v>
      </c>
      <c r="D11611" s="6" t="str">
        <f t="shared" si="1439"/>
        <v>4-WHSU5558835</v>
      </c>
      <c r="E11611" s="7">
        <f t="shared" si="1440"/>
        <v>45171.659728275459</v>
      </c>
      <c r="F11611" s="8">
        <v>45171.805561608795</v>
      </c>
      <c r="G11611" s="7">
        <f t="shared" si="1436"/>
        <v>45171.847228275459</v>
      </c>
      <c r="H11611" s="2">
        <f>LOOKUP(2,1/(Sheet1!$D:$D=C11611)/(Sheet1!$E:$E&gt;=E11611)/(Sheet1!$E:$E&lt;=G11611),(Sheet1!$E:$E))</f>
        <v>45171.806547002314</v>
      </c>
      <c r="I11611" t="str">
        <f t="shared" si="1441"/>
        <v>0:01:25</v>
      </c>
      <c r="J11611" t="s">
        <v>8471</v>
      </c>
      <c r="K11611" t="s">
        <v>9621</v>
      </c>
      <c r="L11611" t="str">
        <f t="shared" si="1435"/>
        <v>WEEK 35</v>
      </c>
      <c r="M11611" t="str">
        <f t="shared" si="1438"/>
        <v>(-) 65 detik</v>
      </c>
    </row>
    <row r="11612" spans="1:13" x14ac:dyDescent="0.35">
      <c r="A11612" s="6">
        <v>3</v>
      </c>
      <c r="B11612" s="6" t="s">
        <v>14091</v>
      </c>
      <c r="C11612" s="6" t="s">
        <v>14091</v>
      </c>
      <c r="D11612" s="6" t="str">
        <f t="shared" si="1439"/>
        <v>3-WHSU5036790</v>
      </c>
      <c r="E11612" s="7">
        <f t="shared" si="1440"/>
        <v>45171.657359456018</v>
      </c>
      <c r="F11612" s="8">
        <v>45171.803192789353</v>
      </c>
      <c r="G11612" s="7">
        <f t="shared" si="1436"/>
        <v>45171.844859456018</v>
      </c>
      <c r="H11612" s="2">
        <f>LOOKUP(2,1/(Sheet1!$D:$D=C11612)/(Sheet1!$E:$E&gt;=E11612)/(Sheet1!$E:$E&lt;=G11612),(Sheet1!$E:$E))</f>
        <v>45171.80430920139</v>
      </c>
      <c r="I11612" t="str">
        <f t="shared" si="1441"/>
        <v>0:01:36</v>
      </c>
      <c r="J11612" t="s">
        <v>8471</v>
      </c>
      <c r="K11612" t="s">
        <v>9621</v>
      </c>
      <c r="L11612" t="str">
        <f t="shared" si="1435"/>
        <v>WEEK 35</v>
      </c>
      <c r="M11612" t="str">
        <f t="shared" si="1438"/>
        <v>(-) 65 detik</v>
      </c>
    </row>
    <row r="11613" spans="1:13" x14ac:dyDescent="0.35">
      <c r="A11613" s="6">
        <v>3</v>
      </c>
      <c r="B11613" s="6" t="s">
        <v>14916</v>
      </c>
      <c r="C11613" s="6" t="s">
        <v>14916</v>
      </c>
      <c r="D11613" s="6" t="str">
        <f t="shared" si="1439"/>
        <v>3-WHSU6516259</v>
      </c>
      <c r="E11613" s="7">
        <f t="shared" si="1440"/>
        <v>45171.655668287036</v>
      </c>
      <c r="F11613" s="8">
        <v>45171.801501620372</v>
      </c>
      <c r="G11613" s="7">
        <f t="shared" si="1436"/>
        <v>45171.843168287036</v>
      </c>
      <c r="H11613" s="2">
        <f>LOOKUP(2,1/(Sheet1!$D:$D=C11613)/(Sheet1!$E:$E&gt;=E11613)/(Sheet1!$E:$E&lt;=G11613),(Sheet1!$E:$E))</f>
        <v>45171.802316539353</v>
      </c>
      <c r="I11613" t="str">
        <f t="shared" si="1441"/>
        <v>0:01:10</v>
      </c>
      <c r="J11613" t="s">
        <v>8471</v>
      </c>
      <c r="K11613" t="s">
        <v>9621</v>
      </c>
      <c r="L11613" t="str">
        <f t="shared" si="1435"/>
        <v>WEEK 35</v>
      </c>
      <c r="M11613" t="str">
        <f t="shared" si="1438"/>
        <v>(-) 65 detik</v>
      </c>
    </row>
    <row r="11614" spans="1:13" x14ac:dyDescent="0.35">
      <c r="A11614" s="6">
        <v>3</v>
      </c>
      <c r="B11614" s="6" t="s">
        <v>13463</v>
      </c>
      <c r="C11614" s="6" t="s">
        <v>13463</v>
      </c>
      <c r="D11614" s="6" t="str">
        <f t="shared" si="1439"/>
        <v>3-MSKU4726912</v>
      </c>
      <c r="E11614" s="7">
        <f t="shared" si="1440"/>
        <v>45171.649794178236</v>
      </c>
      <c r="F11614" s="8">
        <v>45171.795627511572</v>
      </c>
      <c r="G11614" s="7">
        <f t="shared" si="1436"/>
        <v>45171.837294178236</v>
      </c>
      <c r="H11614" s="2">
        <f>LOOKUP(2,1/(Sheet1!$D:$D=C11614)/(Sheet1!$E:$E&gt;=E11614)/(Sheet1!$E:$E&lt;=G11614),(Sheet1!$E:$E))</f>
        <v>45171.796729016205</v>
      </c>
      <c r="I11614" t="str">
        <f t="shared" si="1441"/>
        <v>0:01:35</v>
      </c>
      <c r="J11614" t="s">
        <v>8471</v>
      </c>
      <c r="K11614" t="s">
        <v>9621</v>
      </c>
      <c r="L11614" t="str">
        <f t="shared" si="1435"/>
        <v>WEEK 35</v>
      </c>
      <c r="M11614" t="str">
        <f t="shared" si="1438"/>
        <v>(-) 65 detik</v>
      </c>
    </row>
    <row r="11615" spans="1:13" x14ac:dyDescent="0.35">
      <c r="A11615" s="6">
        <v>4</v>
      </c>
      <c r="B11615" s="6" t="s">
        <v>12764</v>
      </c>
      <c r="C11615" s="6" t="s">
        <v>12764</v>
      </c>
      <c r="D11615" s="6" t="str">
        <f t="shared" si="1439"/>
        <v>4-CAIU5856795</v>
      </c>
      <c r="E11615" s="7">
        <f t="shared" si="1440"/>
        <v>45171.647943831013</v>
      </c>
      <c r="F11615" s="8">
        <v>45171.793777164348</v>
      </c>
      <c r="G11615" s="7">
        <f t="shared" si="1436"/>
        <v>45171.835443831013</v>
      </c>
      <c r="H11615" s="2">
        <f>LOOKUP(2,1/(Sheet1!$D:$D=C11615)/(Sheet1!$E:$E&gt;=E11615)/(Sheet1!$E:$E&lt;=G11615),(Sheet1!$E:$E))</f>
        <v>45171.791641909724</v>
      </c>
      <c r="I11615" t="str">
        <f t="shared" si="1441"/>
        <v>+0:03:04</v>
      </c>
      <c r="J11615" t="s">
        <v>9651</v>
      </c>
      <c r="K11615" t="s">
        <v>9621</v>
      </c>
      <c r="L11615" t="str">
        <f t="shared" si="1435"/>
        <v>WEEK 35</v>
      </c>
    </row>
    <row r="11616" spans="1:13" x14ac:dyDescent="0.35">
      <c r="A11616" s="6">
        <v>2</v>
      </c>
      <c r="B11616" s="6" t="s">
        <v>13695</v>
      </c>
      <c r="C11616" s="6" t="s">
        <v>13695</v>
      </c>
      <c r="D11616" s="6" t="str">
        <f t="shared" si="1439"/>
        <v>2-SITU9106789</v>
      </c>
      <c r="E11616" s="7">
        <f t="shared" si="1440"/>
        <v>45171.586664317125</v>
      </c>
      <c r="F11616" s="8">
        <v>45171.732497650461</v>
      </c>
      <c r="G11616" s="7">
        <f t="shared" si="1436"/>
        <v>45171.774164317125</v>
      </c>
      <c r="H11616" s="2">
        <f>LOOKUP(2,1/(Sheet1!$D:$D=C11616)/(Sheet1!$E:$E&gt;=E11616)/(Sheet1!$E:$E&lt;=G11616),(Sheet1!$E:$E))</f>
        <v>45171.733516678243</v>
      </c>
      <c r="I11616" t="str">
        <f t="shared" si="1441"/>
        <v>0:01:28</v>
      </c>
      <c r="J11616" t="s">
        <v>8471</v>
      </c>
      <c r="K11616" t="s">
        <v>9621</v>
      </c>
      <c r="L11616" t="str">
        <f t="shared" si="1435"/>
        <v>WEEK 35</v>
      </c>
      <c r="M11616" t="str">
        <f t="shared" ref="M11616:M11619" si="1442">IF(I11616&lt;="0:00:05","(-) 5 detik",IF(I11616&lt;="0:00:15","(-) 15 detik",IF(I11616&lt;="0:00:30","(-) 30 detik","(-) 65 detik")))</f>
        <v>(-) 65 detik</v>
      </c>
    </row>
    <row r="11617" spans="1:13" x14ac:dyDescent="0.35">
      <c r="A11617" s="6">
        <v>1</v>
      </c>
      <c r="B11617" s="6" t="s">
        <v>11999</v>
      </c>
      <c r="C11617" s="6" t="s">
        <v>11999</v>
      </c>
      <c r="D11617" s="6" t="str">
        <f t="shared" si="1439"/>
        <v>1-CMAU7917995</v>
      </c>
      <c r="E11617" s="7">
        <f t="shared" si="1440"/>
        <v>45171.547938159718</v>
      </c>
      <c r="F11617" s="8">
        <v>45171.693771493054</v>
      </c>
      <c r="G11617" s="7">
        <f t="shared" si="1436"/>
        <v>45171.735438159718</v>
      </c>
      <c r="H11617" s="2">
        <f>LOOKUP(2,1/(Sheet1!$D:$D=C11617)/(Sheet1!$E:$E&gt;=E11617)/(Sheet1!$E:$E&lt;=G11617),(Sheet1!$E:$E))</f>
        <v>45171.694897638889</v>
      </c>
      <c r="I11617" t="str">
        <f t="shared" si="1441"/>
        <v>0:01:37</v>
      </c>
      <c r="J11617" t="s">
        <v>8471</v>
      </c>
      <c r="K11617" t="s">
        <v>9621</v>
      </c>
      <c r="L11617" t="str">
        <f t="shared" si="1435"/>
        <v>WEEK 35</v>
      </c>
      <c r="M11617" t="str">
        <f t="shared" si="1442"/>
        <v>(-) 65 detik</v>
      </c>
    </row>
    <row r="11618" spans="1:13" x14ac:dyDescent="0.35">
      <c r="A11618" s="6">
        <v>2</v>
      </c>
      <c r="B11618" s="6" t="s">
        <v>12862</v>
      </c>
      <c r="C11618" s="6" t="s">
        <v>12862</v>
      </c>
      <c r="D11618" s="6" t="str">
        <f t="shared" si="1439"/>
        <v>2-CMAU6510665</v>
      </c>
      <c r="E11618" s="7">
        <f t="shared" si="1440"/>
        <v>45171.546709490736</v>
      </c>
      <c r="F11618" s="8">
        <v>45171.692542824072</v>
      </c>
      <c r="G11618" s="7">
        <f t="shared" si="1436"/>
        <v>45171.734209490736</v>
      </c>
      <c r="H11618" s="2">
        <f>LOOKUP(2,1/(Sheet1!$D:$D=C11618)/(Sheet1!$E:$E&gt;=E11618)/(Sheet1!$E:$E&lt;=G11618),(Sheet1!$E:$E))</f>
        <v>45171.693726076388</v>
      </c>
      <c r="I11618" t="str">
        <f t="shared" si="1441"/>
        <v>0:01:42</v>
      </c>
      <c r="J11618" t="s">
        <v>8471</v>
      </c>
      <c r="K11618" t="s">
        <v>9621</v>
      </c>
      <c r="L11618" t="str">
        <f t="shared" si="1435"/>
        <v>WEEK 35</v>
      </c>
      <c r="M11618" t="str">
        <f t="shared" si="1442"/>
        <v>(-) 65 detik</v>
      </c>
    </row>
    <row r="11619" spans="1:13" x14ac:dyDescent="0.35">
      <c r="A11619" s="6">
        <v>2</v>
      </c>
      <c r="B11619" s="6" t="s">
        <v>13272</v>
      </c>
      <c r="C11619" s="6" t="s">
        <v>13272</v>
      </c>
      <c r="D11619" s="6" t="str">
        <f t="shared" si="1439"/>
        <v>2-HMMU9041715</v>
      </c>
      <c r="E11619" s="7">
        <f t="shared" si="1440"/>
        <v>45171.543919479162</v>
      </c>
      <c r="F11619" s="8">
        <v>45171.689752812497</v>
      </c>
      <c r="G11619" s="7">
        <f t="shared" si="1436"/>
        <v>45171.731419479162</v>
      </c>
      <c r="H11619" s="2">
        <f>LOOKUP(2,1/(Sheet1!$D:$D=C11619)/(Sheet1!$E:$E&gt;=E11619)/(Sheet1!$E:$E&lt;=G11619),(Sheet1!$E:$E))</f>
        <v>45171.69019814815</v>
      </c>
      <c r="I11619" t="str">
        <f t="shared" si="1441"/>
        <v>0:00:38</v>
      </c>
      <c r="J11619" t="s">
        <v>8471</v>
      </c>
      <c r="K11619" t="s">
        <v>9621</v>
      </c>
      <c r="L11619" t="str">
        <f t="shared" ref="L11619:L11682" si="1443">CONCATENATE("WEEK ",WEEKNUM(F11619,21))</f>
        <v>WEEK 35</v>
      </c>
      <c r="M11619" t="str">
        <f t="shared" si="1442"/>
        <v>(-) 65 detik</v>
      </c>
    </row>
    <row r="11620" spans="1:13" x14ac:dyDescent="0.35">
      <c r="A11620" s="6">
        <v>4</v>
      </c>
      <c r="B11620" s="6" t="s">
        <v>12814</v>
      </c>
      <c r="C11620" s="6" t="s">
        <v>12814</v>
      </c>
      <c r="D11620" s="6" t="str">
        <f t="shared" si="1439"/>
        <v>4-CMAU3012648</v>
      </c>
      <c r="E11620" s="7">
        <f t="shared" si="1440"/>
        <v>45171.522835567128</v>
      </c>
      <c r="F11620" s="8">
        <v>45171.668668900464</v>
      </c>
      <c r="G11620" s="7">
        <f t="shared" si="1436"/>
        <v>45171.710335567128</v>
      </c>
      <c r="H11620" s="2">
        <f>LOOKUP(2,1/(Sheet1!$D:$D=C11620)/(Sheet1!$E:$E&gt;=E11620)/(Sheet1!$E:$E&lt;=G11620),(Sheet1!$E:$E))</f>
        <v>45171.667043159723</v>
      </c>
      <c r="I11620" t="str">
        <f t="shared" si="1441"/>
        <v>+0:02:20</v>
      </c>
      <c r="J11620" t="s">
        <v>9651</v>
      </c>
      <c r="K11620" t="s">
        <v>9621</v>
      </c>
      <c r="L11620" t="str">
        <f t="shared" si="1443"/>
        <v>WEEK 35</v>
      </c>
    </row>
    <row r="11621" spans="1:13" x14ac:dyDescent="0.35">
      <c r="A11621" s="6">
        <v>2</v>
      </c>
      <c r="B11621" s="6" t="s">
        <v>12895</v>
      </c>
      <c r="C11621" s="6" t="s">
        <v>12895</v>
      </c>
      <c r="D11621" s="6" t="str">
        <f t="shared" si="1439"/>
        <v>2-CMAU8802250</v>
      </c>
      <c r="E11621" s="7">
        <f t="shared" si="1440"/>
        <v>45171.497535381939</v>
      </c>
      <c r="F11621" s="8">
        <v>45171.643368715275</v>
      </c>
      <c r="G11621" s="7">
        <f t="shared" si="1436"/>
        <v>45171.685035381939</v>
      </c>
      <c r="H11621" s="2">
        <f>LOOKUP(2,1/(Sheet1!$D:$D=C11621)/(Sheet1!$E:$E&gt;=E11621)/(Sheet1!$E:$E&lt;=G11621),(Sheet1!$E:$E))</f>
        <v>45171.644538090281</v>
      </c>
      <c r="I11621" t="str">
        <f t="shared" si="1441"/>
        <v>0:01:41</v>
      </c>
      <c r="J11621" t="s">
        <v>8471</v>
      </c>
      <c r="K11621" t="s">
        <v>9621</v>
      </c>
      <c r="L11621" t="str">
        <f t="shared" si="1443"/>
        <v>WEEK 35</v>
      </c>
      <c r="M11621" t="str">
        <f t="shared" ref="M11621:M11629" si="1444">IF(I11621&lt;="0:00:05","(-) 5 detik",IF(I11621&lt;="0:00:15","(-) 15 detik",IF(I11621&lt;="0:00:30","(-) 30 detik","(-) 65 detik")))</f>
        <v>(-) 65 detik</v>
      </c>
    </row>
    <row r="11622" spans="1:13" x14ac:dyDescent="0.35">
      <c r="A11622" s="6">
        <v>2</v>
      </c>
      <c r="B11622" s="6" t="s">
        <v>13917</v>
      </c>
      <c r="C11622" s="6" t="s">
        <v>13917</v>
      </c>
      <c r="D11622" s="6" t="str">
        <f t="shared" si="1439"/>
        <v>2-TGBU7009772</v>
      </c>
      <c r="E11622" s="7">
        <f t="shared" si="1440"/>
        <v>45171.482031168976</v>
      </c>
      <c r="F11622" s="8">
        <v>45171.627864502312</v>
      </c>
      <c r="G11622" s="7">
        <f t="shared" si="1436"/>
        <v>45171.669531168976</v>
      </c>
      <c r="H11622" s="2">
        <f>LOOKUP(2,1/(Sheet1!$D:$D=C11622)/(Sheet1!$E:$E&gt;=E11622)/(Sheet1!$E:$E&lt;=G11622),(Sheet1!$E:$E))</f>
        <v>45171.628923171294</v>
      </c>
      <c r="I11622" t="str">
        <f t="shared" si="1441"/>
        <v>0:01:31</v>
      </c>
      <c r="J11622" t="s">
        <v>8471</v>
      </c>
      <c r="K11622" t="s">
        <v>9621</v>
      </c>
      <c r="L11622" t="str">
        <f t="shared" si="1443"/>
        <v>WEEK 35</v>
      </c>
      <c r="M11622" t="str">
        <f t="shared" si="1444"/>
        <v>(-) 65 detik</v>
      </c>
    </row>
    <row r="11623" spans="1:13" x14ac:dyDescent="0.35">
      <c r="A11623" s="6">
        <v>2</v>
      </c>
      <c r="B11623" s="6" t="s">
        <v>14037</v>
      </c>
      <c r="C11623" s="6" t="s">
        <v>14037</v>
      </c>
      <c r="D11623" s="6" t="str">
        <f t="shared" si="1439"/>
        <v>2-TRHU7930712</v>
      </c>
      <c r="E11623" s="7">
        <f t="shared" si="1440"/>
        <v>45171.478182789353</v>
      </c>
      <c r="F11623" s="8">
        <v>45171.624016122689</v>
      </c>
      <c r="G11623" s="7">
        <f t="shared" ref="G11623:G11686" si="1445">F11623+TIMEVALUE("01:00:00")</f>
        <v>45171.665682789353</v>
      </c>
      <c r="H11623" s="2">
        <f>LOOKUP(2,1/(Sheet1!$D:$D=C11623)/(Sheet1!$E:$E&gt;=E11623)/(Sheet1!$E:$E&lt;=G11623),(Sheet1!$E:$E))</f>
        <v>45171.624940636575</v>
      </c>
      <c r="I11623" t="str">
        <f t="shared" si="1441"/>
        <v>0:01:20</v>
      </c>
      <c r="J11623" t="s">
        <v>8471</v>
      </c>
      <c r="K11623" t="s">
        <v>9621</v>
      </c>
      <c r="L11623" t="str">
        <f t="shared" si="1443"/>
        <v>WEEK 35</v>
      </c>
      <c r="M11623" t="str">
        <f t="shared" si="1444"/>
        <v>(-) 65 detik</v>
      </c>
    </row>
    <row r="11624" spans="1:13" x14ac:dyDescent="0.35">
      <c r="A11624" s="6">
        <v>2</v>
      </c>
      <c r="B11624" s="6" t="s">
        <v>12827</v>
      </c>
      <c r="C11624" s="6" t="s">
        <v>12827</v>
      </c>
      <c r="D11624" s="6" t="str">
        <f t="shared" si="1439"/>
        <v>2-CMAU4452030</v>
      </c>
      <c r="E11624" s="7">
        <f t="shared" si="1440"/>
        <v>45171.474699571758</v>
      </c>
      <c r="F11624" s="8">
        <v>45171.620532905094</v>
      </c>
      <c r="G11624" s="7">
        <f t="shared" si="1445"/>
        <v>45171.662199571758</v>
      </c>
      <c r="H11624" s="2">
        <f>LOOKUP(2,1/(Sheet1!$D:$D=C11624)/(Sheet1!$E:$E&gt;=E11624)/(Sheet1!$E:$E&lt;=G11624),(Sheet1!$E:$E))</f>
        <v>45171.621691388886</v>
      </c>
      <c r="I11624" t="str">
        <f t="shared" si="1441"/>
        <v>0:01:40</v>
      </c>
      <c r="J11624" t="s">
        <v>8471</v>
      </c>
      <c r="K11624" t="s">
        <v>9621</v>
      </c>
      <c r="L11624" t="str">
        <f t="shared" si="1443"/>
        <v>WEEK 35</v>
      </c>
      <c r="M11624" t="str">
        <f t="shared" si="1444"/>
        <v>(-) 65 detik</v>
      </c>
    </row>
    <row r="11625" spans="1:13" x14ac:dyDescent="0.35">
      <c r="A11625" s="6">
        <v>2</v>
      </c>
      <c r="B11625" s="6" t="s">
        <v>13937</v>
      </c>
      <c r="C11625" s="6" t="s">
        <v>13937</v>
      </c>
      <c r="D11625" s="6" t="str">
        <f t="shared" si="1439"/>
        <v>2-TGCU5000996</v>
      </c>
      <c r="E11625" s="7">
        <f t="shared" si="1440"/>
        <v>45171.419802118056</v>
      </c>
      <c r="F11625" s="8">
        <v>45171.565635451392</v>
      </c>
      <c r="G11625" s="7">
        <f t="shared" si="1445"/>
        <v>45171.607302118056</v>
      </c>
      <c r="H11625" s="2">
        <f>LOOKUP(2,1/(Sheet1!$D:$D=C11625)/(Sheet1!$E:$E&gt;=E11625)/(Sheet1!$E:$E&lt;=G11625),(Sheet1!$E:$E))</f>
        <v>45171.566467743054</v>
      </c>
      <c r="I11625" t="str">
        <f t="shared" si="1441"/>
        <v>0:01:12</v>
      </c>
      <c r="J11625" t="s">
        <v>8471</v>
      </c>
      <c r="K11625" t="s">
        <v>9621</v>
      </c>
      <c r="L11625" t="str">
        <f t="shared" si="1443"/>
        <v>WEEK 35</v>
      </c>
      <c r="M11625" t="str">
        <f t="shared" si="1444"/>
        <v>(-) 65 detik</v>
      </c>
    </row>
    <row r="11626" spans="1:13" x14ac:dyDescent="0.35">
      <c r="A11626" s="6">
        <v>2</v>
      </c>
      <c r="B11626" s="6" t="s">
        <v>13420</v>
      </c>
      <c r="C11626" s="6" t="s">
        <v>13420</v>
      </c>
      <c r="D11626" s="6" t="str">
        <f t="shared" si="1439"/>
        <v>2-MSDU8437050</v>
      </c>
      <c r="E11626" s="7">
        <f t="shared" si="1440"/>
        <v>45171.417978090278</v>
      </c>
      <c r="F11626" s="8">
        <v>45171.563811423614</v>
      </c>
      <c r="G11626" s="7">
        <f t="shared" si="1445"/>
        <v>45171.605478090278</v>
      </c>
      <c r="H11626" s="2">
        <f>LOOKUP(2,1/(Sheet1!$D:$D=C11626)/(Sheet1!$E:$E&gt;=E11626)/(Sheet1!$E:$E&lt;=G11626),(Sheet1!$E:$E))</f>
        <v>45171.564678541668</v>
      </c>
      <c r="I11626" t="str">
        <f t="shared" si="1441"/>
        <v>0:01:15</v>
      </c>
      <c r="J11626" t="s">
        <v>8471</v>
      </c>
      <c r="K11626" t="s">
        <v>9621</v>
      </c>
      <c r="L11626" t="str">
        <f t="shared" si="1443"/>
        <v>WEEK 35</v>
      </c>
      <c r="M11626" t="str">
        <f t="shared" si="1444"/>
        <v>(-) 65 detik</v>
      </c>
    </row>
    <row r="11627" spans="1:13" x14ac:dyDescent="0.35">
      <c r="A11627" s="6">
        <v>1</v>
      </c>
      <c r="B11627" s="6" t="s">
        <v>12130</v>
      </c>
      <c r="C11627" s="6" t="s">
        <v>12130</v>
      </c>
      <c r="D11627" s="6" t="str">
        <f t="shared" si="1439"/>
        <v>1-FCIU9646352</v>
      </c>
      <c r="E11627" s="7">
        <f t="shared" si="1440"/>
        <v>45171.415416782402</v>
      </c>
      <c r="F11627" s="8">
        <v>45171.561250115737</v>
      </c>
      <c r="G11627" s="7">
        <f t="shared" si="1445"/>
        <v>45171.602916782402</v>
      </c>
      <c r="H11627" s="2">
        <f>LOOKUP(2,1/(Sheet1!$D:$D=C11627)/(Sheet1!$E:$E&gt;=E11627)/(Sheet1!$E:$E&lt;=G11627),(Sheet1!$E:$E))</f>
        <v>45171.562413009262</v>
      </c>
      <c r="I11627" t="str">
        <f t="shared" si="1441"/>
        <v>0:01:40</v>
      </c>
      <c r="J11627" t="s">
        <v>8471</v>
      </c>
      <c r="K11627" t="s">
        <v>9621</v>
      </c>
      <c r="L11627" t="str">
        <f t="shared" si="1443"/>
        <v>WEEK 35</v>
      </c>
      <c r="M11627" t="str">
        <f t="shared" si="1444"/>
        <v>(-) 65 detik</v>
      </c>
    </row>
    <row r="11628" spans="1:13" x14ac:dyDescent="0.35">
      <c r="A11628" s="6">
        <v>4</v>
      </c>
      <c r="B11628" s="6" t="s">
        <v>13444</v>
      </c>
      <c r="C11628" s="6" t="s">
        <v>13444</v>
      </c>
      <c r="D11628" s="6" t="str">
        <f t="shared" si="1439"/>
        <v>4-MSKU4620469</v>
      </c>
      <c r="E11628" s="7">
        <f t="shared" si="1440"/>
        <v>45171.413467245366</v>
      </c>
      <c r="F11628" s="8">
        <v>45171.559300578701</v>
      </c>
      <c r="G11628" s="7">
        <f t="shared" si="1445"/>
        <v>45171.600967245366</v>
      </c>
      <c r="H11628" s="2">
        <f>LOOKUP(2,1/(Sheet1!$D:$D=C11628)/(Sheet1!$E:$E&gt;=E11628)/(Sheet1!$E:$E&lt;=G11628),(Sheet1!$E:$E))</f>
        <v>45171.560533009259</v>
      </c>
      <c r="I11628" t="str">
        <f t="shared" si="1441"/>
        <v>0:01:46</v>
      </c>
      <c r="J11628" t="s">
        <v>8471</v>
      </c>
      <c r="K11628" t="s">
        <v>9621</v>
      </c>
      <c r="L11628" t="str">
        <f t="shared" si="1443"/>
        <v>WEEK 35</v>
      </c>
      <c r="M11628" t="str">
        <f t="shared" si="1444"/>
        <v>(-) 65 detik</v>
      </c>
    </row>
    <row r="11629" spans="1:13" x14ac:dyDescent="0.35">
      <c r="A11629" s="6">
        <v>3</v>
      </c>
      <c r="B11629" s="6" t="s">
        <v>12315</v>
      </c>
      <c r="C11629" s="6" t="s">
        <v>12315</v>
      </c>
      <c r="D11629" s="6" t="str">
        <f t="shared" si="1439"/>
        <v>3-MSKU4633316</v>
      </c>
      <c r="E11629" s="7">
        <f t="shared" si="1440"/>
        <v>45171.412705439812</v>
      </c>
      <c r="F11629" s="8">
        <v>45171.558538773148</v>
      </c>
      <c r="G11629" s="7">
        <f t="shared" si="1445"/>
        <v>45171.600205439812</v>
      </c>
      <c r="H11629" s="2">
        <f>LOOKUP(2,1/(Sheet1!$D:$D=C11629)/(Sheet1!$E:$E&gt;=E11629)/(Sheet1!$E:$E&lt;=G11629),(Sheet1!$E:$E))</f>
        <v>45171.559676631943</v>
      </c>
      <c r="I11629" t="str">
        <f t="shared" si="1441"/>
        <v>0:01:38</v>
      </c>
      <c r="J11629" t="s">
        <v>8471</v>
      </c>
      <c r="K11629" t="s">
        <v>9621</v>
      </c>
      <c r="L11629" t="str">
        <f t="shared" si="1443"/>
        <v>WEEK 35</v>
      </c>
      <c r="M11629" t="str">
        <f t="shared" si="1444"/>
        <v>(-) 65 detik</v>
      </c>
    </row>
    <row r="11630" spans="1:13" x14ac:dyDescent="0.35">
      <c r="A11630" s="6">
        <v>2</v>
      </c>
      <c r="B11630" s="6" t="s">
        <v>13827</v>
      </c>
      <c r="C11630" s="6" t="s">
        <v>13827</v>
      </c>
      <c r="D11630" s="6" t="str">
        <f t="shared" si="1439"/>
        <v>2-TCNU2356402</v>
      </c>
      <c r="E11630" s="7">
        <f t="shared" si="1440"/>
        <v>45171.411050347218</v>
      </c>
      <c r="F11630" s="8">
        <v>45171.556883680554</v>
      </c>
      <c r="G11630" s="7">
        <f t="shared" si="1445"/>
        <v>45171.598550347218</v>
      </c>
      <c r="H11630" s="2">
        <f>LOOKUP(2,1/(Sheet1!$D:$D=C11630)/(Sheet1!$E:$E&gt;=E11630)/(Sheet1!$E:$E&lt;=G11630),(Sheet1!$E:$E))</f>
        <v>45171.556013530091</v>
      </c>
      <c r="I11630" t="str">
        <f t="shared" si="1441"/>
        <v>+0:01:15</v>
      </c>
      <c r="J11630" t="s">
        <v>9651</v>
      </c>
      <c r="K11630" t="s">
        <v>9621</v>
      </c>
      <c r="L11630" t="str">
        <f t="shared" si="1443"/>
        <v>WEEK 35</v>
      </c>
    </row>
    <row r="11631" spans="1:13" x14ac:dyDescent="0.35">
      <c r="A11631" s="6">
        <v>1</v>
      </c>
      <c r="B11631" s="6" t="s">
        <v>12498</v>
      </c>
      <c r="C11631" s="6" t="s">
        <v>12498</v>
      </c>
      <c r="D11631" s="6" t="str">
        <f t="shared" si="1439"/>
        <v>1-TCLU5888968</v>
      </c>
      <c r="E11631" s="7">
        <f t="shared" si="1440"/>
        <v>45171.40988692129</v>
      </c>
      <c r="F11631" s="8">
        <v>45171.555720254626</v>
      </c>
      <c r="G11631" s="7">
        <f t="shared" si="1445"/>
        <v>45171.59738692129</v>
      </c>
      <c r="H11631" s="2">
        <f>LOOKUP(2,1/(Sheet1!$D:$D=C11631)/(Sheet1!$E:$E&gt;=E11631)/(Sheet1!$E:$E&lt;=G11631),(Sheet1!$E:$E))</f>
        <v>45171.552959930559</v>
      </c>
      <c r="I11631" t="str">
        <f t="shared" si="1441"/>
        <v>+0:03:58</v>
      </c>
      <c r="J11631" t="s">
        <v>9651</v>
      </c>
      <c r="K11631" t="s">
        <v>9621</v>
      </c>
      <c r="L11631" t="str">
        <f t="shared" si="1443"/>
        <v>WEEK 35</v>
      </c>
    </row>
    <row r="11632" spans="1:13" x14ac:dyDescent="0.35">
      <c r="A11632" s="6">
        <v>4</v>
      </c>
      <c r="B11632" s="6" t="s">
        <v>13455</v>
      </c>
      <c r="C11632" s="6" t="s">
        <v>13455</v>
      </c>
      <c r="D11632" s="6" t="str">
        <f t="shared" si="1439"/>
        <v>4-MSKU4684611</v>
      </c>
      <c r="E11632" s="7">
        <f t="shared" si="1440"/>
        <v>45171.404859988426</v>
      </c>
      <c r="F11632" s="8">
        <v>45171.550693321762</v>
      </c>
      <c r="G11632" s="7">
        <f t="shared" si="1445"/>
        <v>45171.592359988426</v>
      </c>
      <c r="H11632" s="2">
        <f>LOOKUP(2,1/(Sheet1!$D:$D=C11632)/(Sheet1!$E:$E&gt;=E11632)/(Sheet1!$E:$E&lt;=G11632),(Sheet1!$E:$E))</f>
        <v>45171.551852037039</v>
      </c>
      <c r="I11632" t="str">
        <f t="shared" si="1441"/>
        <v>0:01:40</v>
      </c>
      <c r="J11632" t="s">
        <v>8471</v>
      </c>
      <c r="K11632" t="s">
        <v>9621</v>
      </c>
      <c r="L11632" t="str">
        <f t="shared" si="1443"/>
        <v>WEEK 35</v>
      </c>
      <c r="M11632" t="str">
        <f t="shared" ref="M11632:M11637" si="1446">IF(I11632&lt;="0:00:05","(-) 5 detik",IF(I11632&lt;="0:00:15","(-) 15 detik",IF(I11632&lt;="0:00:30","(-) 30 detik","(-) 65 detik")))</f>
        <v>(-) 65 detik</v>
      </c>
    </row>
    <row r="11633" spans="1:13" x14ac:dyDescent="0.35">
      <c r="A11633" s="6">
        <v>2</v>
      </c>
      <c r="B11633" s="6" t="s">
        <v>14042</v>
      </c>
      <c r="C11633" s="6" t="s">
        <v>14042</v>
      </c>
      <c r="D11633" s="6" t="str">
        <f t="shared" si="1439"/>
        <v>2-TRHU8615443</v>
      </c>
      <c r="E11633" s="7">
        <f t="shared" si="1440"/>
        <v>45171.404532141198</v>
      </c>
      <c r="F11633" s="8">
        <v>45171.550365474533</v>
      </c>
      <c r="G11633" s="7">
        <f t="shared" si="1445"/>
        <v>45171.592032141198</v>
      </c>
      <c r="H11633" s="2">
        <f>LOOKUP(2,1/(Sheet1!$D:$D=C11633)/(Sheet1!$E:$E&gt;=E11633)/(Sheet1!$E:$E&lt;=G11633),(Sheet1!$E:$E))</f>
        <v>45171.550936180553</v>
      </c>
      <c r="I11633" t="str">
        <f t="shared" si="1441"/>
        <v>0:00:49</v>
      </c>
      <c r="J11633" t="s">
        <v>8471</v>
      </c>
      <c r="K11633" t="s">
        <v>9621</v>
      </c>
      <c r="L11633" t="str">
        <f t="shared" si="1443"/>
        <v>WEEK 35</v>
      </c>
      <c r="M11633" t="str">
        <f t="shared" si="1446"/>
        <v>(-) 65 detik</v>
      </c>
    </row>
    <row r="11634" spans="1:13" x14ac:dyDescent="0.35">
      <c r="A11634" s="6">
        <v>4</v>
      </c>
      <c r="B11634" s="6" t="s">
        <v>13462</v>
      </c>
      <c r="C11634" s="6" t="s">
        <v>13462</v>
      </c>
      <c r="D11634" s="6" t="str">
        <f t="shared" si="1439"/>
        <v>4-MSKU4718959</v>
      </c>
      <c r="E11634" s="7">
        <f t="shared" si="1440"/>
        <v>45171.403105590274</v>
      </c>
      <c r="F11634" s="8">
        <v>45171.54893892361</v>
      </c>
      <c r="G11634" s="7">
        <f t="shared" si="1445"/>
        <v>45171.590605590274</v>
      </c>
      <c r="H11634" s="2">
        <f>LOOKUP(2,1/(Sheet1!$D:$D=C11634)/(Sheet1!$E:$E&gt;=E11634)/(Sheet1!$E:$E&lt;=G11634),(Sheet1!$E:$E))</f>
        <v>45171.550219571756</v>
      </c>
      <c r="I11634" t="str">
        <f t="shared" si="1441"/>
        <v>0:01:51</v>
      </c>
      <c r="J11634" t="s">
        <v>8471</v>
      </c>
      <c r="K11634" t="s">
        <v>9621</v>
      </c>
      <c r="L11634" t="str">
        <f t="shared" si="1443"/>
        <v>WEEK 35</v>
      </c>
      <c r="M11634" t="str">
        <f t="shared" si="1446"/>
        <v>(-) 65 detik</v>
      </c>
    </row>
    <row r="11635" spans="1:13" x14ac:dyDescent="0.35">
      <c r="A11635" s="6">
        <v>3</v>
      </c>
      <c r="B11635" s="6" t="s">
        <v>13429</v>
      </c>
      <c r="C11635" s="6" t="s">
        <v>13429</v>
      </c>
      <c r="D11635" s="6" t="str">
        <f t="shared" si="1439"/>
        <v>3-MSKU0974818</v>
      </c>
      <c r="E11635" s="7">
        <f t="shared" si="1440"/>
        <v>45171.401936608796</v>
      </c>
      <c r="F11635" s="8">
        <v>45171.547769942132</v>
      </c>
      <c r="G11635" s="7">
        <f t="shared" si="1445"/>
        <v>45171.589436608796</v>
      </c>
      <c r="H11635" s="2">
        <f>LOOKUP(2,1/(Sheet1!$D:$D=C11635)/(Sheet1!$E:$E&gt;=E11635)/(Sheet1!$E:$E&lt;=G11635),(Sheet1!$E:$E))</f>
        <v>45171.548904791664</v>
      </c>
      <c r="I11635" t="str">
        <f t="shared" si="1441"/>
        <v>0:01:38</v>
      </c>
      <c r="J11635" t="s">
        <v>8471</v>
      </c>
      <c r="K11635" t="s">
        <v>9621</v>
      </c>
      <c r="L11635" t="str">
        <f t="shared" si="1443"/>
        <v>WEEK 35</v>
      </c>
      <c r="M11635" t="str">
        <f t="shared" si="1446"/>
        <v>(-) 65 detik</v>
      </c>
    </row>
    <row r="11636" spans="1:13" x14ac:dyDescent="0.35">
      <c r="A11636" s="6">
        <v>4</v>
      </c>
      <c r="B11636" s="6" t="s">
        <v>13662</v>
      </c>
      <c r="C11636" s="6" t="s">
        <v>13662</v>
      </c>
      <c r="D11636" s="6" t="str">
        <f t="shared" si="1439"/>
        <v>4-SEKU4466583</v>
      </c>
      <c r="E11636" s="7">
        <f t="shared" si="1440"/>
        <v>45171.401440474532</v>
      </c>
      <c r="F11636" s="8">
        <v>45171.547273807868</v>
      </c>
      <c r="G11636" s="7">
        <f t="shared" si="1445"/>
        <v>45171.588940474532</v>
      </c>
      <c r="H11636" s="2">
        <f>LOOKUP(2,1/(Sheet1!$D:$D=C11636)/(Sheet1!$E:$E&gt;=E11636)/(Sheet1!$E:$E&lt;=G11636),(Sheet1!$E:$E))</f>
        <v>45171.54735040509</v>
      </c>
      <c r="I11636" t="str">
        <f t="shared" si="1441"/>
        <v>0:00:07</v>
      </c>
      <c r="J11636" t="s">
        <v>8471</v>
      </c>
      <c r="K11636" t="s">
        <v>9621</v>
      </c>
      <c r="L11636" t="str">
        <f t="shared" si="1443"/>
        <v>WEEK 35</v>
      </c>
      <c r="M11636" t="str">
        <f t="shared" si="1446"/>
        <v>(-) 15 detik</v>
      </c>
    </row>
    <row r="11637" spans="1:13" x14ac:dyDescent="0.35">
      <c r="A11637" s="6">
        <v>3</v>
      </c>
      <c r="B11637" s="6" t="s">
        <v>13398</v>
      </c>
      <c r="C11637" s="6" t="s">
        <v>13398</v>
      </c>
      <c r="D11637" s="6" t="str">
        <f t="shared" si="1439"/>
        <v>3-MRSU5376466</v>
      </c>
      <c r="E11637" s="7">
        <f t="shared" si="1440"/>
        <v>45171.399961956013</v>
      </c>
      <c r="F11637" s="8">
        <v>45171.545795289348</v>
      </c>
      <c r="G11637" s="7">
        <f t="shared" si="1445"/>
        <v>45171.587461956013</v>
      </c>
      <c r="H11637" s="2">
        <f>LOOKUP(2,1/(Sheet1!$D:$D=C11637)/(Sheet1!$E:$E&gt;=E11637)/(Sheet1!$E:$E&lt;=G11637),(Sheet1!$E:$E))</f>
        <v>45171.546781585646</v>
      </c>
      <c r="I11637" t="str">
        <f t="shared" si="1441"/>
        <v>0:01:25</v>
      </c>
      <c r="J11637" t="s">
        <v>8471</v>
      </c>
      <c r="K11637" t="s">
        <v>9621</v>
      </c>
      <c r="L11637" t="str">
        <f t="shared" si="1443"/>
        <v>WEEK 35</v>
      </c>
      <c r="M11637" t="str">
        <f t="shared" si="1446"/>
        <v>(-) 65 detik</v>
      </c>
    </row>
    <row r="11638" spans="1:13" x14ac:dyDescent="0.35">
      <c r="A11638" s="6">
        <v>4</v>
      </c>
      <c r="B11638" s="6" t="s">
        <v>13470</v>
      </c>
      <c r="C11638" s="6" t="s">
        <v>13470</v>
      </c>
      <c r="D11638" s="6" t="str">
        <f t="shared" si="1439"/>
        <v>4-MSKU4742148</v>
      </c>
      <c r="E11638" s="7">
        <f t="shared" si="1440"/>
        <v>45171.397472372686</v>
      </c>
      <c r="F11638" s="8">
        <v>45171.543305706022</v>
      </c>
      <c r="G11638" s="7">
        <f t="shared" si="1445"/>
        <v>45171.584972372686</v>
      </c>
      <c r="H11638" s="2">
        <f>LOOKUP(2,1/(Sheet1!$D:$D=C11638)/(Sheet1!$E:$E&gt;=E11638)/(Sheet1!$E:$E&lt;=G11638),(Sheet1!$E:$E))</f>
        <v>45171.516380173613</v>
      </c>
      <c r="I11638" t="str">
        <f t="shared" si="1441"/>
        <v>+0:38:46</v>
      </c>
      <c r="J11638" t="s">
        <v>9651</v>
      </c>
      <c r="K11638" t="s">
        <v>9621</v>
      </c>
      <c r="L11638" t="str">
        <f t="shared" si="1443"/>
        <v>WEEK 35</v>
      </c>
    </row>
    <row r="11639" spans="1:13" x14ac:dyDescent="0.35">
      <c r="A11639" s="6">
        <v>3</v>
      </c>
      <c r="B11639" s="6" t="s">
        <v>13313</v>
      </c>
      <c r="C11639" s="6" t="s">
        <v>13313</v>
      </c>
      <c r="D11639" s="6" t="str">
        <f t="shared" si="1439"/>
        <v>3-MAEU9203372</v>
      </c>
      <c r="E11639" s="7">
        <f t="shared" si="1440"/>
        <v>45171.397072951389</v>
      </c>
      <c r="F11639" s="8">
        <v>45171.542906284725</v>
      </c>
      <c r="G11639" s="7">
        <f t="shared" si="1445"/>
        <v>45171.584572951389</v>
      </c>
      <c r="H11639" s="2">
        <f>LOOKUP(2,1/(Sheet1!$D:$D=C11639)/(Sheet1!$E:$E&gt;=E11639)/(Sheet1!$E:$E&lt;=G11639),(Sheet1!$E:$E))</f>
        <v>45171.507809780094</v>
      </c>
      <c r="I11639" t="str">
        <f t="shared" si="1441"/>
        <v>+0:50:32</v>
      </c>
      <c r="J11639" t="s">
        <v>9651</v>
      </c>
      <c r="K11639" t="s">
        <v>9621</v>
      </c>
      <c r="L11639" t="str">
        <f t="shared" si="1443"/>
        <v>WEEK 35</v>
      </c>
    </row>
    <row r="11640" spans="1:13" x14ac:dyDescent="0.35">
      <c r="A11640" s="6">
        <v>3</v>
      </c>
      <c r="B11640" s="6" t="s">
        <v>12403</v>
      </c>
      <c r="C11640" s="6" t="s">
        <v>12403</v>
      </c>
      <c r="D11640" s="6" t="str">
        <f t="shared" si="1439"/>
        <v>3-PONU2033919</v>
      </c>
      <c r="E11640" s="7">
        <f t="shared" si="1440"/>
        <v>45171.347953159719</v>
      </c>
      <c r="F11640" s="8">
        <v>45171.493786493054</v>
      </c>
      <c r="G11640" s="7">
        <f t="shared" si="1445"/>
        <v>45171.535453159719</v>
      </c>
      <c r="H11640" s="2">
        <f>LOOKUP(2,1/(Sheet1!$D:$D=C11640)/(Sheet1!$E:$E&gt;=E11640)/(Sheet1!$E:$E&lt;=G11640),(Sheet1!$E:$E))</f>
        <v>45171.494667928244</v>
      </c>
      <c r="I11640" t="str">
        <f t="shared" si="1441"/>
        <v>0:01:16</v>
      </c>
      <c r="J11640" t="s">
        <v>8471</v>
      </c>
      <c r="K11640" t="s">
        <v>9621</v>
      </c>
      <c r="L11640" t="str">
        <f t="shared" si="1443"/>
        <v>WEEK 35</v>
      </c>
      <c r="M11640" t="str">
        <f t="shared" ref="M11640:M11644" si="1447">IF(I11640&lt;="0:00:05","(-) 5 detik",IF(I11640&lt;="0:00:15","(-) 15 detik",IF(I11640&lt;="0:00:30","(-) 30 detik","(-) 65 detik")))</f>
        <v>(-) 65 detik</v>
      </c>
    </row>
    <row r="11641" spans="1:13" x14ac:dyDescent="0.35">
      <c r="A11641" s="6">
        <v>2</v>
      </c>
      <c r="B11641" s="6" t="s">
        <v>13997</v>
      </c>
      <c r="C11641" s="6" t="s">
        <v>13997</v>
      </c>
      <c r="D11641" s="6" t="str">
        <f t="shared" si="1439"/>
        <v>2-TRHU4069977</v>
      </c>
      <c r="E11641" s="7">
        <f t="shared" si="1440"/>
        <v>45171.337374108793</v>
      </c>
      <c r="F11641" s="8">
        <v>45171.483207442128</v>
      </c>
      <c r="G11641" s="7">
        <f t="shared" si="1445"/>
        <v>45171.524874108793</v>
      </c>
      <c r="H11641" s="2">
        <f>LOOKUP(2,1/(Sheet1!$D:$D=C11641)/(Sheet1!$E:$E&gt;=E11641)/(Sheet1!$E:$E&lt;=G11641),(Sheet1!$E:$E))</f>
        <v>45171.484353310188</v>
      </c>
      <c r="I11641" t="str">
        <f t="shared" si="1441"/>
        <v>0:01:39</v>
      </c>
      <c r="J11641" t="s">
        <v>8471</v>
      </c>
      <c r="K11641" t="s">
        <v>9621</v>
      </c>
      <c r="L11641" t="str">
        <f t="shared" si="1443"/>
        <v>WEEK 35</v>
      </c>
      <c r="M11641" t="str">
        <f t="shared" si="1447"/>
        <v>(-) 65 detik</v>
      </c>
    </row>
    <row r="11642" spans="1:13" x14ac:dyDescent="0.35">
      <c r="A11642" s="6">
        <v>1</v>
      </c>
      <c r="B11642" s="6" t="s">
        <v>12460</v>
      </c>
      <c r="C11642" s="6" t="s">
        <v>12460</v>
      </c>
      <c r="D11642" s="6" t="str">
        <f t="shared" si="1439"/>
        <v>1-SUDU1410734</v>
      </c>
      <c r="E11642" s="7">
        <f t="shared" si="1440"/>
        <v>45171.325975729167</v>
      </c>
      <c r="F11642" s="8">
        <v>45171.471809062503</v>
      </c>
      <c r="G11642" s="7">
        <f t="shared" si="1445"/>
        <v>45171.513475729167</v>
      </c>
      <c r="H11642" s="2">
        <f>LOOKUP(2,1/(Sheet1!$D:$D=C11642)/(Sheet1!$E:$E&gt;=E11642)/(Sheet1!$E:$E&lt;=G11642),(Sheet1!$E:$E))</f>
        <v>45171.471809097224</v>
      </c>
      <c r="I11642" t="str">
        <f t="shared" si="1441"/>
        <v>0:00:00</v>
      </c>
      <c r="J11642" t="s">
        <v>8471</v>
      </c>
      <c r="K11642" t="s">
        <v>9621</v>
      </c>
      <c r="L11642" t="str">
        <f t="shared" si="1443"/>
        <v>WEEK 35</v>
      </c>
      <c r="M11642" t="str">
        <f t="shared" si="1447"/>
        <v>(-) 5 detik</v>
      </c>
    </row>
    <row r="11643" spans="1:13" x14ac:dyDescent="0.35">
      <c r="A11643" s="6">
        <v>3</v>
      </c>
      <c r="B11643" s="6" t="s">
        <v>14123</v>
      </c>
      <c r="C11643" s="6" t="s">
        <v>14123</v>
      </c>
      <c r="D11643" s="6" t="str">
        <f t="shared" si="1439"/>
        <v>3-WHSU9016391</v>
      </c>
      <c r="E11643" s="7">
        <f t="shared" si="1440"/>
        <v>45171.32533417824</v>
      </c>
      <c r="F11643" s="8">
        <v>45171.471167511576</v>
      </c>
      <c r="G11643" s="7">
        <f t="shared" si="1445"/>
        <v>45171.51283417824</v>
      </c>
      <c r="H11643" s="2">
        <f>LOOKUP(2,1/(Sheet1!$D:$D=C11643)/(Sheet1!$E:$E&gt;=E11643)/(Sheet1!$E:$E&lt;=G11643),(Sheet1!$E:$E))</f>
        <v>45171.472159432873</v>
      </c>
      <c r="I11643" t="str">
        <f t="shared" si="1441"/>
        <v>0:01:26</v>
      </c>
      <c r="J11643" t="s">
        <v>8471</v>
      </c>
      <c r="K11643" t="s">
        <v>9621</v>
      </c>
      <c r="L11643" t="str">
        <f t="shared" si="1443"/>
        <v>WEEK 35</v>
      </c>
      <c r="M11643" t="str">
        <f t="shared" si="1447"/>
        <v>(-) 65 detik</v>
      </c>
    </row>
    <row r="11644" spans="1:13" x14ac:dyDescent="0.35">
      <c r="A11644" s="6">
        <v>3</v>
      </c>
      <c r="B11644" s="6" t="s">
        <v>14086</v>
      </c>
      <c r="C11644" s="6" t="s">
        <v>14086</v>
      </c>
      <c r="D11644" s="6" t="str">
        <f t="shared" si="1439"/>
        <v>3-WHLU5542290</v>
      </c>
      <c r="E11644" s="7">
        <f t="shared" si="1440"/>
        <v>45171.321028784718</v>
      </c>
      <c r="F11644" s="8">
        <v>45171.466862118054</v>
      </c>
      <c r="G11644" s="7">
        <f t="shared" si="1445"/>
        <v>45171.508528784718</v>
      </c>
      <c r="H11644" s="2">
        <f>LOOKUP(2,1/(Sheet1!$D:$D=C11644)/(Sheet1!$E:$E&gt;=E11644)/(Sheet1!$E:$E&lt;=G11644),(Sheet1!$E:$E))</f>
        <v>45171.468055983794</v>
      </c>
      <c r="I11644" t="str">
        <f t="shared" si="1441"/>
        <v>0:01:43</v>
      </c>
      <c r="J11644" t="s">
        <v>8471</v>
      </c>
      <c r="K11644" t="s">
        <v>9621</v>
      </c>
      <c r="L11644" t="str">
        <f t="shared" si="1443"/>
        <v>WEEK 35</v>
      </c>
      <c r="M11644" t="str">
        <f t="shared" si="1447"/>
        <v>(-) 65 detik</v>
      </c>
    </row>
    <row r="11645" spans="1:13" x14ac:dyDescent="0.35">
      <c r="A11645" s="6">
        <v>2</v>
      </c>
      <c r="B11645" s="6" t="s">
        <v>13274</v>
      </c>
      <c r="C11645" s="6" t="s">
        <v>13274</v>
      </c>
      <c r="D11645" s="6" t="str">
        <f t="shared" si="1439"/>
        <v>2-HNSU5031158</v>
      </c>
      <c r="E11645" s="7">
        <f t="shared" si="1440"/>
        <v>45171.315946562499</v>
      </c>
      <c r="F11645" s="8">
        <v>45171.461779895835</v>
      </c>
      <c r="G11645" s="7">
        <f t="shared" si="1445"/>
        <v>45171.503446562499</v>
      </c>
      <c r="H11645" s="2">
        <f>LOOKUP(2,1/(Sheet1!$D:$D=C11645)/(Sheet1!$E:$E&gt;=E11645)/(Sheet1!$E:$E&lt;=G11645),(Sheet1!$E:$E))</f>
        <v>45171.460896018521</v>
      </c>
      <c r="I11645" t="str">
        <f t="shared" si="1441"/>
        <v>+0:01:16</v>
      </c>
      <c r="J11645" t="s">
        <v>9651</v>
      </c>
      <c r="K11645" t="s">
        <v>9621</v>
      </c>
      <c r="L11645" t="str">
        <f t="shared" si="1443"/>
        <v>WEEK 35</v>
      </c>
    </row>
    <row r="11646" spans="1:13" x14ac:dyDescent="0.35">
      <c r="A11646" s="6">
        <v>2</v>
      </c>
      <c r="B11646" s="6" t="s">
        <v>12670</v>
      </c>
      <c r="C11646" s="6" t="s">
        <v>12670</v>
      </c>
      <c r="D11646" s="6" t="str">
        <f t="shared" si="1439"/>
        <v>2-APZU4796699</v>
      </c>
      <c r="E11646" s="7">
        <f t="shared" si="1440"/>
        <v>45171.300009918981</v>
      </c>
      <c r="F11646" s="8">
        <v>45171.445843252317</v>
      </c>
      <c r="G11646" s="7">
        <f t="shared" si="1445"/>
        <v>45171.487509918981</v>
      </c>
      <c r="H11646" s="2">
        <f>LOOKUP(2,1/(Sheet1!$D:$D=C11646)/(Sheet1!$E:$E&gt;=E11646)/(Sheet1!$E:$E&lt;=G11646),(Sheet1!$E:$E))</f>
        <v>45171.446890706022</v>
      </c>
      <c r="I11646" t="str">
        <f t="shared" si="1441"/>
        <v>0:01:31</v>
      </c>
      <c r="J11646" t="s">
        <v>8471</v>
      </c>
      <c r="K11646" t="s">
        <v>9621</v>
      </c>
      <c r="L11646" t="str">
        <f t="shared" si="1443"/>
        <v>WEEK 35</v>
      </c>
      <c r="M11646" t="str">
        <f t="shared" ref="M11646:M11661" si="1448">IF(I11646&lt;="0:00:05","(-) 5 detik",IF(I11646&lt;="0:00:15","(-) 15 detik",IF(I11646&lt;="0:00:30","(-) 30 detik","(-) 65 detik")))</f>
        <v>(-) 65 detik</v>
      </c>
    </row>
    <row r="11647" spans="1:13" x14ac:dyDescent="0.35">
      <c r="A11647" s="6">
        <v>4</v>
      </c>
      <c r="B11647" s="6" t="s">
        <v>14087</v>
      </c>
      <c r="C11647" s="6" t="s">
        <v>14087</v>
      </c>
      <c r="D11647" s="6" t="str">
        <f t="shared" si="1439"/>
        <v>4-WHLU5636212</v>
      </c>
      <c r="E11647" s="7">
        <f t="shared" si="1440"/>
        <v>45171.290666469904</v>
      </c>
      <c r="F11647" s="8">
        <v>45171.43649980324</v>
      </c>
      <c r="G11647" s="7">
        <f t="shared" si="1445"/>
        <v>45171.478166469904</v>
      </c>
      <c r="H11647" s="2">
        <f>LOOKUP(2,1/(Sheet1!$D:$D=C11647)/(Sheet1!$E:$E&gt;=E11647)/(Sheet1!$E:$E&lt;=G11647),(Sheet1!$E:$E))</f>
        <v>45171.437600358797</v>
      </c>
      <c r="I11647" t="str">
        <f t="shared" si="1441"/>
        <v>0:01:35</v>
      </c>
      <c r="J11647" t="s">
        <v>8471</v>
      </c>
      <c r="K11647" t="s">
        <v>9621</v>
      </c>
      <c r="L11647" t="str">
        <f t="shared" si="1443"/>
        <v>WEEK 35</v>
      </c>
      <c r="M11647" t="str">
        <f t="shared" si="1448"/>
        <v>(-) 65 detik</v>
      </c>
    </row>
    <row r="11648" spans="1:13" x14ac:dyDescent="0.35">
      <c r="A11648" s="6">
        <v>4</v>
      </c>
      <c r="B11648" s="6" t="s">
        <v>15005</v>
      </c>
      <c r="C11648" s="6" t="s">
        <v>15005</v>
      </c>
      <c r="D11648" s="6" t="str">
        <f t="shared" si="1439"/>
        <v>4-CMAU5602371</v>
      </c>
      <c r="E11648" s="7">
        <f t="shared" si="1440"/>
        <v>45171.286365358792</v>
      </c>
      <c r="F11648" s="8">
        <v>45171.432198692128</v>
      </c>
      <c r="G11648" s="7">
        <f t="shared" si="1445"/>
        <v>45171.473865358792</v>
      </c>
      <c r="H11648" s="2">
        <f>LOOKUP(2,1/(Sheet1!$D:$D=C11648)/(Sheet1!$E:$E&gt;=E11648)/(Sheet1!$E:$E&lt;=G11648),(Sheet1!$E:$E))</f>
        <v>45171.432517870373</v>
      </c>
      <c r="I11648" t="str">
        <f t="shared" si="1441"/>
        <v>0:00:28</v>
      </c>
      <c r="J11648" t="s">
        <v>8471</v>
      </c>
      <c r="K11648" t="s">
        <v>9621</v>
      </c>
      <c r="L11648" t="str">
        <f t="shared" si="1443"/>
        <v>WEEK 35</v>
      </c>
      <c r="M11648" t="str">
        <f t="shared" si="1448"/>
        <v>(-) 30 detik</v>
      </c>
    </row>
    <row r="11649" spans="1:13" x14ac:dyDescent="0.35">
      <c r="A11649" s="6">
        <v>3</v>
      </c>
      <c r="B11649" s="6" t="s">
        <v>14914</v>
      </c>
      <c r="C11649" s="6" t="s">
        <v>14914</v>
      </c>
      <c r="D11649" s="6" t="str">
        <f t="shared" si="1439"/>
        <v>3-WHSU6156065</v>
      </c>
      <c r="E11649" s="7">
        <f t="shared" si="1440"/>
        <v>45171.28559594907</v>
      </c>
      <c r="F11649" s="8">
        <v>45171.431429282406</v>
      </c>
      <c r="G11649" s="7">
        <f t="shared" si="1445"/>
        <v>45171.47309594907</v>
      </c>
      <c r="H11649" s="2">
        <f>LOOKUP(2,1/(Sheet1!$D:$D=C11649)/(Sheet1!$E:$E&gt;=E11649)/(Sheet1!$E:$E&lt;=G11649),(Sheet1!$E:$E))</f>
        <v>45171.432584814815</v>
      </c>
      <c r="I11649" t="str">
        <f t="shared" si="1441"/>
        <v>0:01:40</v>
      </c>
      <c r="J11649" t="s">
        <v>8471</v>
      </c>
      <c r="K11649" t="s">
        <v>9621</v>
      </c>
      <c r="L11649" t="str">
        <f t="shared" si="1443"/>
        <v>WEEK 35</v>
      </c>
      <c r="M11649" t="str">
        <f t="shared" si="1448"/>
        <v>(-) 65 detik</v>
      </c>
    </row>
    <row r="11650" spans="1:13" x14ac:dyDescent="0.35">
      <c r="A11650" s="6">
        <v>2</v>
      </c>
      <c r="B11650" s="6" t="s">
        <v>13853</v>
      </c>
      <c r="C11650" s="6" t="s">
        <v>13853</v>
      </c>
      <c r="D11650" s="6" t="str">
        <f t="shared" si="1439"/>
        <v>2-TCNU6411555</v>
      </c>
      <c r="E11650" s="7">
        <f t="shared" si="1440"/>
        <v>45171.280809143514</v>
      </c>
      <c r="F11650" s="8">
        <v>45171.42664247685</v>
      </c>
      <c r="G11650" s="7">
        <f t="shared" si="1445"/>
        <v>45171.468309143514</v>
      </c>
      <c r="H11650" s="2">
        <f>LOOKUP(2,1/(Sheet1!$D:$D=C11650)/(Sheet1!$E:$E&gt;=E11650)/(Sheet1!$E:$E&lt;=G11650),(Sheet1!$E:$E))</f>
        <v>45171.427296504633</v>
      </c>
      <c r="I11650" t="str">
        <f t="shared" si="1441"/>
        <v>0:00:57</v>
      </c>
      <c r="J11650" t="s">
        <v>8471</v>
      </c>
      <c r="K11650" t="s">
        <v>9621</v>
      </c>
      <c r="L11650" t="str">
        <f t="shared" si="1443"/>
        <v>WEEK 35</v>
      </c>
      <c r="M11650" t="str">
        <f t="shared" si="1448"/>
        <v>(-) 65 detik</v>
      </c>
    </row>
    <row r="11651" spans="1:13" x14ac:dyDescent="0.35">
      <c r="A11651" s="6">
        <v>4</v>
      </c>
      <c r="B11651" s="6" t="s">
        <v>14088</v>
      </c>
      <c r="C11651" s="6" t="s">
        <v>14088</v>
      </c>
      <c r="D11651" s="6" t="str">
        <f t="shared" si="1439"/>
        <v>4-WHLU5680149</v>
      </c>
      <c r="E11651" s="7">
        <f t="shared" si="1440"/>
        <v>45171.263366168976</v>
      </c>
      <c r="F11651" s="8">
        <v>45171.409199502312</v>
      </c>
      <c r="G11651" s="7">
        <f t="shared" si="1445"/>
        <v>45171.450866168976</v>
      </c>
      <c r="H11651" s="2">
        <f>LOOKUP(2,1/(Sheet1!$D:$D=C11651)/(Sheet1!$E:$E&gt;=E11651)/(Sheet1!$E:$E&lt;=G11651),(Sheet1!$E:$E))</f>
        <v>45171.410415069447</v>
      </c>
      <c r="I11651" t="str">
        <f t="shared" si="1441"/>
        <v>0:01:45</v>
      </c>
      <c r="J11651" t="s">
        <v>8471</v>
      </c>
      <c r="K11651" t="s">
        <v>9621</v>
      </c>
      <c r="L11651" t="str">
        <f t="shared" si="1443"/>
        <v>WEEK 35</v>
      </c>
      <c r="M11651" t="str">
        <f t="shared" si="1448"/>
        <v>(-) 65 detik</v>
      </c>
    </row>
    <row r="11652" spans="1:13" x14ac:dyDescent="0.35">
      <c r="A11652" s="6">
        <v>3</v>
      </c>
      <c r="B11652" s="6" t="s">
        <v>11893</v>
      </c>
      <c r="C11652" s="6" t="s">
        <v>11893</v>
      </c>
      <c r="D11652" s="6" t="str">
        <f t="shared" si="1439"/>
        <v>3-BEAU5916591</v>
      </c>
      <c r="E11652" s="7">
        <f t="shared" si="1440"/>
        <v>45171.258401770829</v>
      </c>
      <c r="F11652" s="8">
        <v>45171.404235104164</v>
      </c>
      <c r="G11652" s="7">
        <f t="shared" si="1445"/>
        <v>45171.445901770829</v>
      </c>
      <c r="H11652" s="2">
        <f>LOOKUP(2,1/(Sheet1!$D:$D=C11652)/(Sheet1!$E:$E&gt;=E11652)/(Sheet1!$E:$E&lt;=G11652),(Sheet1!$E:$E))</f>
        <v>45171.405551053242</v>
      </c>
      <c r="I11652" t="str">
        <f t="shared" si="1441"/>
        <v>0:01:54</v>
      </c>
      <c r="J11652" t="s">
        <v>8471</v>
      </c>
      <c r="K11652" t="s">
        <v>9621</v>
      </c>
      <c r="L11652" t="str">
        <f t="shared" si="1443"/>
        <v>WEEK 35</v>
      </c>
      <c r="M11652" t="str">
        <f t="shared" si="1448"/>
        <v>(-) 65 detik</v>
      </c>
    </row>
    <row r="11653" spans="1:13" x14ac:dyDescent="0.35">
      <c r="A11653" s="6">
        <v>4</v>
      </c>
      <c r="B11653" s="6" t="s">
        <v>12274</v>
      </c>
      <c r="C11653" s="6" t="s">
        <v>12274</v>
      </c>
      <c r="D11653" s="6" t="str">
        <f t="shared" si="1439"/>
        <v>4-MOEU1418115</v>
      </c>
      <c r="E11653" s="7">
        <f t="shared" si="1440"/>
        <v>45171.250837187501</v>
      </c>
      <c r="F11653" s="8">
        <v>45171.396670520837</v>
      </c>
      <c r="G11653" s="7">
        <f t="shared" si="1445"/>
        <v>45171.438337187501</v>
      </c>
      <c r="H11653" s="2">
        <f>LOOKUP(2,1/(Sheet1!$D:$D=C11653)/(Sheet1!$E:$E&gt;=E11653)/(Sheet1!$E:$E&lt;=G11653),(Sheet1!$E:$E))</f>
        <v>45171.397756527775</v>
      </c>
      <c r="I11653" t="str">
        <f t="shared" si="1441"/>
        <v>0:01:34</v>
      </c>
      <c r="J11653" t="s">
        <v>8471</v>
      </c>
      <c r="K11653" t="s">
        <v>9621</v>
      </c>
      <c r="L11653" t="str">
        <f t="shared" si="1443"/>
        <v>WEEK 35</v>
      </c>
      <c r="M11653" t="str">
        <f t="shared" si="1448"/>
        <v>(-) 65 detik</v>
      </c>
    </row>
    <row r="11654" spans="1:13" x14ac:dyDescent="0.35">
      <c r="A11654" s="6">
        <v>3</v>
      </c>
      <c r="B11654" s="6" t="s">
        <v>14113</v>
      </c>
      <c r="C11654" s="6" t="s">
        <v>14113</v>
      </c>
      <c r="D11654" s="6" t="str">
        <f t="shared" si="1439"/>
        <v>3-WHSU6583869</v>
      </c>
      <c r="E11654" s="7">
        <f t="shared" si="1440"/>
        <v>45171.249733715274</v>
      </c>
      <c r="F11654" s="8">
        <v>45171.39556704861</v>
      </c>
      <c r="G11654" s="7">
        <f t="shared" si="1445"/>
        <v>45171.437233715274</v>
      </c>
      <c r="H11654" s="2">
        <f>LOOKUP(2,1/(Sheet1!$D:$D=C11654)/(Sheet1!$E:$E&gt;=E11654)/(Sheet1!$E:$E&lt;=G11654),(Sheet1!$E:$E))</f>
        <v>45171.396723761573</v>
      </c>
      <c r="I11654" t="str">
        <f t="shared" si="1441"/>
        <v>0:01:40</v>
      </c>
      <c r="J11654" t="s">
        <v>8471</v>
      </c>
      <c r="K11654" t="s">
        <v>9621</v>
      </c>
      <c r="L11654" t="str">
        <f t="shared" si="1443"/>
        <v>WEEK 35</v>
      </c>
      <c r="M11654" t="str">
        <f t="shared" si="1448"/>
        <v>(-) 65 detik</v>
      </c>
    </row>
    <row r="11655" spans="1:13" x14ac:dyDescent="0.35">
      <c r="A11655" s="6">
        <v>2</v>
      </c>
      <c r="B11655" s="6" t="s">
        <v>12866</v>
      </c>
      <c r="C11655" s="6" t="s">
        <v>12866</v>
      </c>
      <c r="D11655" s="6" t="str">
        <f t="shared" si="1439"/>
        <v>2-CMAU7037393</v>
      </c>
      <c r="E11655" s="7">
        <f t="shared" si="1440"/>
        <v>45171.23987824074</v>
      </c>
      <c r="F11655" s="8">
        <v>45171.385711574076</v>
      </c>
      <c r="G11655" s="7">
        <f t="shared" si="1445"/>
        <v>45171.42737824074</v>
      </c>
      <c r="H11655" s="2">
        <f>LOOKUP(2,1/(Sheet1!$D:$D=C11655)/(Sheet1!$E:$E&gt;=E11655)/(Sheet1!$E:$E&lt;=G11655),(Sheet1!$E:$E))</f>
        <v>45171.38692902778</v>
      </c>
      <c r="I11655" t="str">
        <f t="shared" si="1441"/>
        <v>0:01:45</v>
      </c>
      <c r="J11655" t="s">
        <v>8471</v>
      </c>
      <c r="K11655" t="s">
        <v>9621</v>
      </c>
      <c r="L11655" t="str">
        <f t="shared" si="1443"/>
        <v>WEEK 35</v>
      </c>
      <c r="M11655" t="str">
        <f t="shared" si="1448"/>
        <v>(-) 65 detik</v>
      </c>
    </row>
    <row r="11656" spans="1:13" x14ac:dyDescent="0.35">
      <c r="A11656" s="6">
        <v>2</v>
      </c>
      <c r="B11656" s="6" t="s">
        <v>12852</v>
      </c>
      <c r="C11656" s="6" t="s">
        <v>12852</v>
      </c>
      <c r="D11656" s="6" t="str">
        <f t="shared" si="1439"/>
        <v>2-CMAU6103799</v>
      </c>
      <c r="E11656" s="7">
        <f t="shared" si="1440"/>
        <v>45171.23635162037</v>
      </c>
      <c r="F11656" s="8">
        <v>45171.382184953705</v>
      </c>
      <c r="G11656" s="7">
        <f t="shared" si="1445"/>
        <v>45171.42385162037</v>
      </c>
      <c r="H11656" s="2">
        <f>LOOKUP(2,1/(Sheet1!$D:$D=C11656)/(Sheet1!$E:$E&gt;=E11656)/(Sheet1!$E:$E&lt;=G11656),(Sheet1!$E:$E))</f>
        <v>45171.383310358797</v>
      </c>
      <c r="I11656" t="str">
        <f t="shared" si="1441"/>
        <v>0:01:37</v>
      </c>
      <c r="J11656" t="s">
        <v>8471</v>
      </c>
      <c r="K11656" t="s">
        <v>9621</v>
      </c>
      <c r="L11656" t="str">
        <f t="shared" si="1443"/>
        <v>WEEK 35</v>
      </c>
      <c r="M11656" t="str">
        <f t="shared" si="1448"/>
        <v>(-) 65 detik</v>
      </c>
    </row>
    <row r="11657" spans="1:13" x14ac:dyDescent="0.35">
      <c r="A11657" s="6">
        <v>3</v>
      </c>
      <c r="B11657" s="6" t="s">
        <v>13651</v>
      </c>
      <c r="C11657" s="6" t="s">
        <v>13651</v>
      </c>
      <c r="D11657" s="6" t="str">
        <f t="shared" si="1439"/>
        <v>3-SEGU5874477</v>
      </c>
      <c r="E11657" s="7">
        <f t="shared" si="1440"/>
        <v>45171.233608414346</v>
      </c>
      <c r="F11657" s="8">
        <v>45171.379441747682</v>
      </c>
      <c r="G11657" s="7">
        <f t="shared" si="1445"/>
        <v>45171.421108414346</v>
      </c>
      <c r="H11657" s="2">
        <f>LOOKUP(2,1/(Sheet1!$D:$D=C11657)/(Sheet1!$E:$E&gt;=E11657)/(Sheet1!$E:$E&lt;=G11657),(Sheet1!$E:$E))</f>
        <v>45171.380497523147</v>
      </c>
      <c r="I11657" t="str">
        <f t="shared" si="1441"/>
        <v>0:01:31</v>
      </c>
      <c r="J11657" t="s">
        <v>8471</v>
      </c>
      <c r="K11657" t="s">
        <v>9621</v>
      </c>
      <c r="L11657" t="str">
        <f t="shared" si="1443"/>
        <v>WEEK 35</v>
      </c>
      <c r="M11657" t="str">
        <f t="shared" si="1448"/>
        <v>(-) 65 detik</v>
      </c>
    </row>
    <row r="11658" spans="1:13" x14ac:dyDescent="0.35">
      <c r="A11658" s="6">
        <v>2</v>
      </c>
      <c r="B11658" s="6" t="s">
        <v>14062</v>
      </c>
      <c r="C11658" s="6" t="s">
        <v>14062</v>
      </c>
      <c r="D11658" s="6" t="str">
        <f t="shared" si="1439"/>
        <v>2-UETU2708942</v>
      </c>
      <c r="E11658" s="7">
        <f t="shared" si="1440"/>
        <v>45171.229747881946</v>
      </c>
      <c r="F11658" s="8">
        <v>45171.375581215281</v>
      </c>
      <c r="G11658" s="7">
        <f t="shared" si="1445"/>
        <v>45171.417247881946</v>
      </c>
      <c r="H11658" s="2">
        <f>LOOKUP(2,1/(Sheet1!$D:$D=C11658)/(Sheet1!$E:$E&gt;=E11658)/(Sheet1!$E:$E&lt;=G11658),(Sheet1!$E:$E))</f>
        <v>45171.376705821756</v>
      </c>
      <c r="I11658" t="str">
        <f t="shared" si="1441"/>
        <v>0:01:37</v>
      </c>
      <c r="J11658" t="s">
        <v>8471</v>
      </c>
      <c r="K11658" t="s">
        <v>9621</v>
      </c>
      <c r="L11658" t="str">
        <f t="shared" si="1443"/>
        <v>WEEK 35</v>
      </c>
      <c r="M11658" t="str">
        <f t="shared" si="1448"/>
        <v>(-) 65 detik</v>
      </c>
    </row>
    <row r="11659" spans="1:13" x14ac:dyDescent="0.35">
      <c r="A11659" s="6">
        <v>1</v>
      </c>
      <c r="B11659" s="6" t="s">
        <v>11899</v>
      </c>
      <c r="C11659" s="6" t="s">
        <v>11899</v>
      </c>
      <c r="D11659" s="6" t="str">
        <f t="shared" si="1439"/>
        <v>1-BMOU1531549</v>
      </c>
      <c r="E11659" s="7">
        <f t="shared" si="1440"/>
        <v>45171.226799884258</v>
      </c>
      <c r="F11659" s="8">
        <v>45171.372633217594</v>
      </c>
      <c r="G11659" s="7">
        <f t="shared" si="1445"/>
        <v>45171.414299884258</v>
      </c>
      <c r="H11659" s="2">
        <f>LOOKUP(2,1/(Sheet1!$D:$D=C11659)/(Sheet1!$E:$E&gt;=E11659)/(Sheet1!$E:$E&lt;=G11659),(Sheet1!$E:$E))</f>
        <v>45171.373056944445</v>
      </c>
      <c r="I11659" t="str">
        <f t="shared" si="1441"/>
        <v>0:00:37</v>
      </c>
      <c r="J11659" t="s">
        <v>8471</v>
      </c>
      <c r="K11659" t="s">
        <v>9621</v>
      </c>
      <c r="L11659" t="str">
        <f t="shared" si="1443"/>
        <v>WEEK 35</v>
      </c>
      <c r="M11659" t="str">
        <f t="shared" si="1448"/>
        <v>(-) 65 detik</v>
      </c>
    </row>
    <row r="11660" spans="1:13" x14ac:dyDescent="0.35">
      <c r="A11660" s="6">
        <v>3</v>
      </c>
      <c r="B11660" s="6" t="s">
        <v>14047</v>
      </c>
      <c r="C11660" s="6" t="s">
        <v>14047</v>
      </c>
      <c r="D11660" s="6" t="str">
        <f t="shared" si="1439"/>
        <v>3-TRLU8709155</v>
      </c>
      <c r="E11660" s="7">
        <f t="shared" si="1440"/>
        <v>45171.22009560185</v>
      </c>
      <c r="F11660" s="8">
        <v>45171.365928935185</v>
      </c>
      <c r="G11660" s="7">
        <f t="shared" si="1445"/>
        <v>45171.40759560185</v>
      </c>
      <c r="H11660" s="2">
        <f>LOOKUP(2,1/(Sheet1!$D:$D=C11660)/(Sheet1!$E:$E&gt;=E11660)/(Sheet1!$E:$E&lt;=G11660),(Sheet1!$E:$E))</f>
        <v>45171.36697653935</v>
      </c>
      <c r="I11660" t="str">
        <f t="shared" si="1441"/>
        <v>0:01:31</v>
      </c>
      <c r="J11660" t="s">
        <v>8471</v>
      </c>
      <c r="K11660" t="s">
        <v>9621</v>
      </c>
      <c r="L11660" t="str">
        <f t="shared" si="1443"/>
        <v>WEEK 35</v>
      </c>
      <c r="M11660" t="str">
        <f t="shared" si="1448"/>
        <v>(-) 65 detik</v>
      </c>
    </row>
    <row r="11661" spans="1:13" x14ac:dyDescent="0.35">
      <c r="A11661" s="6">
        <v>4</v>
      </c>
      <c r="B11661" s="6" t="s">
        <v>13325</v>
      </c>
      <c r="C11661" s="6" t="s">
        <v>13325</v>
      </c>
      <c r="D11661" s="6" t="str">
        <f t="shared" si="1439"/>
        <v>4-MAEU9243631</v>
      </c>
      <c r="E11661" s="7">
        <f t="shared" si="1440"/>
        <v>45171.219673298612</v>
      </c>
      <c r="F11661" s="8">
        <v>45171.365506631948</v>
      </c>
      <c r="G11661" s="7">
        <f t="shared" si="1445"/>
        <v>45171.407173298612</v>
      </c>
      <c r="H11661" s="2">
        <f>LOOKUP(2,1/(Sheet1!$D:$D=C11661)/(Sheet1!$E:$E&gt;=E11661)/(Sheet1!$E:$E&lt;=G11661),(Sheet1!$E:$E))</f>
        <v>45171.366521770833</v>
      </c>
      <c r="I11661" t="str">
        <f t="shared" si="1441"/>
        <v>0:01:28</v>
      </c>
      <c r="J11661" t="s">
        <v>8471</v>
      </c>
      <c r="K11661" t="s">
        <v>9621</v>
      </c>
      <c r="L11661" t="str">
        <f t="shared" si="1443"/>
        <v>WEEK 35</v>
      </c>
      <c r="M11661" t="str">
        <f t="shared" si="1448"/>
        <v>(-) 65 detik</v>
      </c>
    </row>
    <row r="11662" spans="1:13" x14ac:dyDescent="0.35">
      <c r="A11662" s="6">
        <v>3</v>
      </c>
      <c r="B11662" s="6" t="s">
        <v>13329</v>
      </c>
      <c r="C11662" s="6" t="s">
        <v>13329</v>
      </c>
      <c r="D11662" s="6" t="str">
        <f t="shared" si="1439"/>
        <v>3-MAEU9258781</v>
      </c>
      <c r="E11662" s="7">
        <f t="shared" si="1440"/>
        <v>45171.197986574072</v>
      </c>
      <c r="F11662" s="8">
        <v>45171.343819907408</v>
      </c>
      <c r="G11662" s="7">
        <f t="shared" si="1445"/>
        <v>45171.385486574072</v>
      </c>
      <c r="H11662" s="2">
        <f>LOOKUP(2,1/(Sheet1!$D:$D=C11662)/(Sheet1!$E:$E&gt;=E11662)/(Sheet1!$E:$E&lt;=G11662),(Sheet1!$E:$E))</f>
        <v>45171.342382731484</v>
      </c>
      <c r="I11662" t="str">
        <f t="shared" si="1441"/>
        <v>+0:02:04</v>
      </c>
      <c r="J11662" t="s">
        <v>9651</v>
      </c>
      <c r="K11662" t="s">
        <v>9621</v>
      </c>
      <c r="L11662" t="str">
        <f t="shared" si="1443"/>
        <v>WEEK 35</v>
      </c>
    </row>
    <row r="11663" spans="1:13" x14ac:dyDescent="0.35">
      <c r="A11663" s="6">
        <v>4</v>
      </c>
      <c r="B11663" s="6" t="s">
        <v>13956</v>
      </c>
      <c r="C11663" s="6" t="s">
        <v>13956</v>
      </c>
      <c r="D11663" s="6" t="str">
        <f t="shared" si="1439"/>
        <v>4-TLLU2199304</v>
      </c>
      <c r="E11663" s="7">
        <f t="shared" si="1440"/>
        <v>45171.197732870365</v>
      </c>
      <c r="F11663" s="8">
        <v>45171.343566203701</v>
      </c>
      <c r="G11663" s="7">
        <f t="shared" si="1445"/>
        <v>45171.385232870365</v>
      </c>
      <c r="H11663" s="2">
        <f>LOOKUP(2,1/(Sheet1!$D:$D=C11663)/(Sheet1!$E:$E&gt;=E11663)/(Sheet1!$E:$E&lt;=G11663),(Sheet1!$E:$E))</f>
        <v>45171.344523692132</v>
      </c>
      <c r="I11663" t="str">
        <f t="shared" si="1441"/>
        <v>0:01:23</v>
      </c>
      <c r="J11663" t="s">
        <v>8471</v>
      </c>
      <c r="K11663" t="s">
        <v>9621</v>
      </c>
      <c r="L11663" t="str">
        <f t="shared" si="1443"/>
        <v>WEEK 35</v>
      </c>
      <c r="M11663" t="str">
        <f t="shared" ref="M11663:M11669" si="1449">IF(I11663&lt;="0:00:05","(-) 5 detik",IF(I11663&lt;="0:00:15","(-) 15 detik",IF(I11663&lt;="0:00:30","(-) 30 detik","(-) 65 detik")))</f>
        <v>(-) 65 detik</v>
      </c>
    </row>
    <row r="11664" spans="1:13" x14ac:dyDescent="0.35">
      <c r="A11664" s="6">
        <v>4</v>
      </c>
      <c r="B11664" s="6" t="s">
        <v>14124</v>
      </c>
      <c r="C11664" s="6" t="s">
        <v>14124</v>
      </c>
      <c r="D11664" s="6" t="str">
        <f t="shared" si="1439"/>
        <v>4-WHSU9017464</v>
      </c>
      <c r="E11664" s="7">
        <f t="shared" si="1440"/>
        <v>45171.183626851853</v>
      </c>
      <c r="F11664" s="8">
        <v>45171.329460185189</v>
      </c>
      <c r="G11664" s="7">
        <f t="shared" si="1445"/>
        <v>45171.371126851853</v>
      </c>
      <c r="H11664" s="2">
        <f>LOOKUP(2,1/(Sheet1!$D:$D=C11664)/(Sheet1!$E:$E&gt;=E11664)/(Sheet1!$E:$E&lt;=G11664),(Sheet1!$E:$E))</f>
        <v>45171.330599780093</v>
      </c>
      <c r="I11664" t="str">
        <f t="shared" si="1441"/>
        <v>0:01:38</v>
      </c>
      <c r="J11664" t="s">
        <v>8471</v>
      </c>
      <c r="K11664" t="s">
        <v>9621</v>
      </c>
      <c r="L11664" t="str">
        <f t="shared" si="1443"/>
        <v>WEEK 35</v>
      </c>
      <c r="M11664" t="str">
        <f t="shared" si="1449"/>
        <v>(-) 65 detik</v>
      </c>
    </row>
    <row r="11665" spans="1:13" x14ac:dyDescent="0.35">
      <c r="A11665" s="6">
        <v>3</v>
      </c>
      <c r="B11665" s="6" t="s">
        <v>13490</v>
      </c>
      <c r="C11665" s="6" t="s">
        <v>13490</v>
      </c>
      <c r="D11665" s="6" t="str">
        <f t="shared" si="1439"/>
        <v>3-MSKU7048465</v>
      </c>
      <c r="E11665" s="7">
        <f t="shared" si="1440"/>
        <v>45171.180941585648</v>
      </c>
      <c r="F11665" s="8">
        <v>45171.326774918984</v>
      </c>
      <c r="G11665" s="7">
        <f t="shared" si="1445"/>
        <v>45171.368441585648</v>
      </c>
      <c r="H11665" s="2">
        <f>LOOKUP(2,1/(Sheet1!$D:$D=C11665)/(Sheet1!$E:$E&gt;=E11665)/(Sheet1!$E:$E&lt;=G11665),(Sheet1!$E:$E))</f>
        <v>45171.327329699074</v>
      </c>
      <c r="I11665" t="str">
        <f t="shared" si="1441"/>
        <v>0:00:48</v>
      </c>
      <c r="J11665" t="s">
        <v>8471</v>
      </c>
      <c r="K11665" t="s">
        <v>9621</v>
      </c>
      <c r="L11665" t="str">
        <f t="shared" si="1443"/>
        <v>WEEK 35</v>
      </c>
      <c r="M11665" t="str">
        <f t="shared" si="1449"/>
        <v>(-) 65 detik</v>
      </c>
    </row>
    <row r="11666" spans="1:13" x14ac:dyDescent="0.35">
      <c r="A11666" s="6">
        <v>3</v>
      </c>
      <c r="B11666" s="6" t="s">
        <v>13519</v>
      </c>
      <c r="C11666" s="6" t="s">
        <v>13519</v>
      </c>
      <c r="D11666" s="6" t="str">
        <f t="shared" si="1439"/>
        <v>3-ONEU7043525</v>
      </c>
      <c r="E11666" s="7">
        <f t="shared" si="1440"/>
        <v>45171.174418668976</v>
      </c>
      <c r="F11666" s="8">
        <v>45171.320252002311</v>
      </c>
      <c r="G11666" s="7">
        <f t="shared" si="1445"/>
        <v>45171.361918668976</v>
      </c>
      <c r="H11666" s="2">
        <f>LOOKUP(2,1/(Sheet1!$D:$D=C11666)/(Sheet1!$E:$E&gt;=E11666)/(Sheet1!$E:$E&lt;=G11666),(Sheet1!$E:$E))</f>
        <v>45171.32142104167</v>
      </c>
      <c r="I11666" t="str">
        <f t="shared" si="1441"/>
        <v>0:01:41</v>
      </c>
      <c r="J11666" t="s">
        <v>8471</v>
      </c>
      <c r="K11666" t="s">
        <v>9621</v>
      </c>
      <c r="L11666" t="str">
        <f t="shared" si="1443"/>
        <v>WEEK 35</v>
      </c>
      <c r="M11666" t="str">
        <f t="shared" si="1449"/>
        <v>(-) 65 detik</v>
      </c>
    </row>
    <row r="11667" spans="1:13" x14ac:dyDescent="0.35">
      <c r="A11667" s="6">
        <v>2</v>
      </c>
      <c r="B11667" s="6" t="s">
        <v>13124</v>
      </c>
      <c r="C11667" s="6" t="s">
        <v>13124</v>
      </c>
      <c r="D11667" s="6" t="str">
        <f t="shared" si="1439"/>
        <v>2-FBIU7904245</v>
      </c>
      <c r="E11667" s="7">
        <f t="shared" si="1440"/>
        <v>45171.153226076385</v>
      </c>
      <c r="F11667" s="8">
        <v>45171.299059409721</v>
      </c>
      <c r="G11667" s="7">
        <f t="shared" si="1445"/>
        <v>45171.340726076385</v>
      </c>
      <c r="H11667" s="2">
        <f>LOOKUP(2,1/(Sheet1!$D:$D=C11667)/(Sheet1!$E:$E&gt;=E11667)/(Sheet1!$E:$E&lt;=G11667),(Sheet1!$E:$E))</f>
        <v>45171.300237233794</v>
      </c>
      <c r="I11667" t="str">
        <f t="shared" si="1441"/>
        <v>0:01:42</v>
      </c>
      <c r="J11667" t="s">
        <v>8471</v>
      </c>
      <c r="K11667" t="s">
        <v>9621</v>
      </c>
      <c r="L11667" t="str">
        <f t="shared" si="1443"/>
        <v>WEEK 35</v>
      </c>
      <c r="M11667" t="str">
        <f t="shared" si="1449"/>
        <v>(-) 65 detik</v>
      </c>
    </row>
    <row r="11668" spans="1:13" x14ac:dyDescent="0.35">
      <c r="A11668" s="6">
        <v>2</v>
      </c>
      <c r="B11668" s="6" t="s">
        <v>13883</v>
      </c>
      <c r="C11668" s="6" t="s">
        <v>13883</v>
      </c>
      <c r="D11668" s="6" t="str">
        <f t="shared" ref="D11668:D11731" si="1450">A11668&amp;"-"&amp;C11668</f>
        <v>2-TEMU5352463</v>
      </c>
      <c r="E11668" s="7">
        <f t="shared" ref="E11668:E11731" si="1451">F11668-TIMEVALUE("03:30:00")</f>
        <v>45171.149662384254</v>
      </c>
      <c r="F11668" s="8">
        <v>45171.29549571759</v>
      </c>
      <c r="G11668" s="7">
        <f t="shared" si="1445"/>
        <v>45171.337162384254</v>
      </c>
      <c r="H11668" s="2">
        <f>LOOKUP(2,1/(Sheet1!$D:$D=C11668)/(Sheet1!$E:$E&gt;=E11668)/(Sheet1!$E:$E&lt;=G11668),(Sheet1!$E:$E))</f>
        <v>45171.295543217595</v>
      </c>
      <c r="I11668" t="str">
        <f t="shared" ref="I11668:I11731" si="1452">IF(H11668-F11668&gt;0, TEXT(ABS(H11668-F11668),"h:mm:ss"), "+"&amp;TEXT(ABS(F11668-H11668),"h:mm:ss"))</f>
        <v>0:00:04</v>
      </c>
      <c r="J11668" t="s">
        <v>8471</v>
      </c>
      <c r="K11668" t="s">
        <v>9621</v>
      </c>
      <c r="L11668" t="str">
        <f t="shared" si="1443"/>
        <v>WEEK 35</v>
      </c>
      <c r="M11668" t="str">
        <f t="shared" si="1449"/>
        <v>(-) 5 detik</v>
      </c>
    </row>
    <row r="11669" spans="1:13" x14ac:dyDescent="0.35">
      <c r="A11669" s="6">
        <v>2</v>
      </c>
      <c r="B11669" s="6" t="s">
        <v>13356</v>
      </c>
      <c r="C11669" s="6" t="s">
        <v>13356</v>
      </c>
      <c r="D11669" s="6" t="str">
        <f t="shared" si="1450"/>
        <v>2-MOAU1415524</v>
      </c>
      <c r="E11669" s="7">
        <f t="shared" si="1451"/>
        <v>45171.143168402778</v>
      </c>
      <c r="F11669" s="8">
        <v>45171.289001736113</v>
      </c>
      <c r="G11669" s="7">
        <f t="shared" si="1445"/>
        <v>45171.330668402778</v>
      </c>
      <c r="H11669" s="2">
        <f>LOOKUP(2,1/(Sheet1!$D:$D=C11669)/(Sheet1!$E:$E&gt;=E11669)/(Sheet1!$E:$E&lt;=G11669),(Sheet1!$E:$E))</f>
        <v>45171.289202476852</v>
      </c>
      <c r="I11669" t="str">
        <f t="shared" si="1452"/>
        <v>0:00:17</v>
      </c>
      <c r="J11669" t="s">
        <v>8471</v>
      </c>
      <c r="K11669" t="s">
        <v>9621</v>
      </c>
      <c r="L11669" t="str">
        <f t="shared" si="1443"/>
        <v>WEEK 35</v>
      </c>
      <c r="M11669" t="str">
        <f t="shared" si="1449"/>
        <v>(-) 30 detik</v>
      </c>
    </row>
    <row r="11670" spans="1:13" x14ac:dyDescent="0.35">
      <c r="A11670" s="6">
        <v>1</v>
      </c>
      <c r="B11670" s="6" t="s">
        <v>11974</v>
      </c>
      <c r="C11670" s="6" t="s">
        <v>11974</v>
      </c>
      <c r="D11670" s="6" t="str">
        <f t="shared" si="1450"/>
        <v>1-CMAU4651469</v>
      </c>
      <c r="E11670" s="7">
        <f t="shared" si="1451"/>
        <v>45171.141423379624</v>
      </c>
      <c r="F11670" s="8">
        <v>45171.28725671296</v>
      </c>
      <c r="G11670" s="7">
        <f t="shared" si="1445"/>
        <v>45171.328923379624</v>
      </c>
      <c r="H11670" s="2">
        <f>LOOKUP(2,1/(Sheet1!$D:$D=C11670)/(Sheet1!$E:$E&gt;=E11670)/(Sheet1!$E:$E&lt;=G11670),(Sheet1!$E:$E))</f>
        <v>45171.286953310184</v>
      </c>
      <c r="I11670" t="str">
        <f t="shared" si="1452"/>
        <v>+0:00:26</v>
      </c>
      <c r="J11670" t="s">
        <v>9651</v>
      </c>
      <c r="K11670" t="s">
        <v>9621</v>
      </c>
      <c r="L11670" t="str">
        <f t="shared" si="1443"/>
        <v>WEEK 35</v>
      </c>
    </row>
    <row r="11671" spans="1:13" x14ac:dyDescent="0.35">
      <c r="A11671" s="6">
        <v>2</v>
      </c>
      <c r="B11671" s="6" t="s">
        <v>12737</v>
      </c>
      <c r="C11671" s="6" t="s">
        <v>12737</v>
      </c>
      <c r="D11671" s="6" t="str">
        <f t="shared" si="1450"/>
        <v>2-BMOU6530400</v>
      </c>
      <c r="E11671" s="7">
        <f t="shared" si="1451"/>
        <v>45171.140929247682</v>
      </c>
      <c r="F11671" s="8">
        <v>45171.286762581018</v>
      </c>
      <c r="G11671" s="7">
        <f t="shared" si="1445"/>
        <v>45171.328429247682</v>
      </c>
      <c r="H11671" s="2">
        <f>LOOKUP(2,1/(Sheet1!$D:$D=C11671)/(Sheet1!$E:$E&gt;=E11671)/(Sheet1!$E:$E&lt;=G11671),(Sheet1!$E:$E))</f>
        <v>45171.284541331021</v>
      </c>
      <c r="I11671" t="str">
        <f t="shared" si="1452"/>
        <v>+0:03:12</v>
      </c>
      <c r="J11671" t="s">
        <v>9651</v>
      </c>
      <c r="K11671" t="s">
        <v>9621</v>
      </c>
      <c r="L11671" t="str">
        <f t="shared" si="1443"/>
        <v>WEEK 35</v>
      </c>
    </row>
    <row r="11672" spans="1:13" x14ac:dyDescent="0.35">
      <c r="A11672" s="6">
        <v>1</v>
      </c>
      <c r="B11672" s="6" t="s">
        <v>12582</v>
      </c>
      <c r="C11672" s="6" t="s">
        <v>12582</v>
      </c>
      <c r="D11672" s="6" t="str">
        <f t="shared" si="1450"/>
        <v>1-TLLU4351000</v>
      </c>
      <c r="E11672" s="7">
        <f t="shared" si="1451"/>
        <v>45171.135599884255</v>
      </c>
      <c r="F11672" s="8">
        <v>45171.281433217591</v>
      </c>
      <c r="G11672" s="7">
        <f t="shared" si="1445"/>
        <v>45171.323099884255</v>
      </c>
      <c r="H11672" s="2">
        <f>LOOKUP(2,1/(Sheet1!$D:$D=C11672)/(Sheet1!$E:$E&gt;=E11672)/(Sheet1!$E:$E&lt;=G11672),(Sheet1!$E:$E))</f>
        <v>45171.282644131941</v>
      </c>
      <c r="I11672" t="str">
        <f t="shared" si="1452"/>
        <v>0:01:45</v>
      </c>
      <c r="J11672" t="s">
        <v>8471</v>
      </c>
      <c r="K11672" t="s">
        <v>9621</v>
      </c>
      <c r="L11672" t="str">
        <f t="shared" si="1443"/>
        <v>WEEK 35</v>
      </c>
      <c r="M11672" t="str">
        <f t="shared" ref="M11672:M11680" si="1453">IF(I11672&lt;="0:00:05","(-) 5 detik",IF(I11672&lt;="0:00:15","(-) 15 detik",IF(I11672&lt;="0:00:30","(-) 30 detik","(-) 65 detik")))</f>
        <v>(-) 65 detik</v>
      </c>
    </row>
    <row r="11673" spans="1:13" x14ac:dyDescent="0.35">
      <c r="A11673" s="6">
        <v>2</v>
      </c>
      <c r="B11673" s="6" t="s">
        <v>13332</v>
      </c>
      <c r="C11673" s="6" t="s">
        <v>13332</v>
      </c>
      <c r="D11673" s="6" t="str">
        <f t="shared" si="1450"/>
        <v>2-MAGU2358929</v>
      </c>
      <c r="E11673" s="7">
        <f t="shared" si="1451"/>
        <v>45171.13465767361</v>
      </c>
      <c r="F11673" s="8">
        <v>45171.280491006946</v>
      </c>
      <c r="G11673" s="7">
        <f t="shared" si="1445"/>
        <v>45171.32215767361</v>
      </c>
      <c r="H11673" s="2">
        <f>LOOKUP(2,1/(Sheet1!$D:$D=C11673)/(Sheet1!$E:$E&gt;=E11673)/(Sheet1!$E:$E&lt;=G11673),(Sheet1!$E:$E))</f>
        <v>45171.281634166669</v>
      </c>
      <c r="I11673" t="str">
        <f t="shared" si="1452"/>
        <v>0:01:39</v>
      </c>
      <c r="J11673" t="s">
        <v>8471</v>
      </c>
      <c r="K11673" t="s">
        <v>9621</v>
      </c>
      <c r="L11673" t="str">
        <f t="shared" si="1443"/>
        <v>WEEK 35</v>
      </c>
      <c r="M11673" t="str">
        <f t="shared" si="1453"/>
        <v>(-) 65 detik</v>
      </c>
    </row>
    <row r="11674" spans="1:13" x14ac:dyDescent="0.35">
      <c r="A11674" s="6">
        <v>3</v>
      </c>
      <c r="B11674" s="6" t="s">
        <v>13445</v>
      </c>
      <c r="C11674" s="6" t="s">
        <v>13445</v>
      </c>
      <c r="D11674" s="6" t="str">
        <f t="shared" si="1450"/>
        <v>3-MSKU4625732</v>
      </c>
      <c r="E11674" s="7">
        <f t="shared" si="1451"/>
        <v>45171.132648761573</v>
      </c>
      <c r="F11674" s="8">
        <v>45171.278482094909</v>
      </c>
      <c r="G11674" s="7">
        <f t="shared" si="1445"/>
        <v>45171.320148761573</v>
      </c>
      <c r="H11674" s="2">
        <f>LOOKUP(2,1/(Sheet1!$D:$D=C11674)/(Sheet1!$E:$E&gt;=E11674)/(Sheet1!$E:$E&lt;=G11674),(Sheet1!$E:$E))</f>
        <v>45171.279421886575</v>
      </c>
      <c r="I11674" t="str">
        <f t="shared" si="1452"/>
        <v>0:01:21</v>
      </c>
      <c r="J11674" t="s">
        <v>8471</v>
      </c>
      <c r="K11674" t="s">
        <v>9621</v>
      </c>
      <c r="L11674" t="str">
        <f t="shared" si="1443"/>
        <v>WEEK 35</v>
      </c>
      <c r="M11674" t="str">
        <f t="shared" si="1453"/>
        <v>(-) 65 detik</v>
      </c>
    </row>
    <row r="11675" spans="1:13" x14ac:dyDescent="0.35">
      <c r="A11675" s="6">
        <v>2</v>
      </c>
      <c r="B11675" s="6" t="s">
        <v>12839</v>
      </c>
      <c r="C11675" s="6" t="s">
        <v>12839</v>
      </c>
      <c r="D11675" s="6" t="str">
        <f t="shared" si="1450"/>
        <v>2-CMAU5230340</v>
      </c>
      <c r="E11675" s="7">
        <f t="shared" si="1451"/>
        <v>45171.132006562497</v>
      </c>
      <c r="F11675" s="8">
        <v>45171.277839895833</v>
      </c>
      <c r="G11675" s="7">
        <f t="shared" si="1445"/>
        <v>45171.319506562497</v>
      </c>
      <c r="H11675" s="2">
        <f>LOOKUP(2,1/(Sheet1!$D:$D=C11675)/(Sheet1!$E:$E&gt;=E11675)/(Sheet1!$E:$E&lt;=G11675),(Sheet1!$E:$E))</f>
        <v>45171.278960312498</v>
      </c>
      <c r="I11675" t="str">
        <f t="shared" si="1452"/>
        <v>0:01:37</v>
      </c>
      <c r="J11675" t="s">
        <v>8471</v>
      </c>
      <c r="K11675" t="s">
        <v>9621</v>
      </c>
      <c r="L11675" t="str">
        <f t="shared" si="1443"/>
        <v>WEEK 35</v>
      </c>
      <c r="M11675" t="str">
        <f t="shared" si="1453"/>
        <v>(-) 65 detik</v>
      </c>
    </row>
    <row r="11676" spans="1:13" x14ac:dyDescent="0.35">
      <c r="A11676" s="6">
        <v>1</v>
      </c>
      <c r="B11676" s="6" t="s">
        <v>12616</v>
      </c>
      <c r="C11676" s="6" t="s">
        <v>12616</v>
      </c>
      <c r="D11676" s="6" t="str">
        <f t="shared" si="1450"/>
        <v>1-TXGU5029936</v>
      </c>
      <c r="E11676" s="7">
        <f t="shared" si="1451"/>
        <v>45171.130394016203</v>
      </c>
      <c r="F11676" s="8">
        <v>45171.276227349539</v>
      </c>
      <c r="G11676" s="7">
        <f t="shared" si="1445"/>
        <v>45171.317894016203</v>
      </c>
      <c r="H11676" s="2">
        <f>LOOKUP(2,1/(Sheet1!$D:$D=C11676)/(Sheet1!$E:$E&gt;=E11676)/(Sheet1!$E:$E&lt;=G11676),(Sheet1!$E:$E))</f>
        <v>45171.27737221065</v>
      </c>
      <c r="I11676" t="str">
        <f t="shared" si="1452"/>
        <v>0:01:39</v>
      </c>
      <c r="J11676" t="s">
        <v>8471</v>
      </c>
      <c r="K11676" t="s">
        <v>9621</v>
      </c>
      <c r="L11676" t="str">
        <f t="shared" si="1443"/>
        <v>WEEK 35</v>
      </c>
      <c r="M11676" t="str">
        <f t="shared" si="1453"/>
        <v>(-) 65 detik</v>
      </c>
    </row>
    <row r="11677" spans="1:13" x14ac:dyDescent="0.35">
      <c r="A11677" s="6">
        <v>2</v>
      </c>
      <c r="B11677" s="6" t="s">
        <v>14053</v>
      </c>
      <c r="C11677" s="6" t="s">
        <v>14053</v>
      </c>
      <c r="D11677" s="6" t="str">
        <f t="shared" si="1450"/>
        <v>2-TXGU6145144</v>
      </c>
      <c r="E11677" s="7">
        <f t="shared" si="1451"/>
        <v>45171.128817557867</v>
      </c>
      <c r="F11677" s="8">
        <v>45171.274650891202</v>
      </c>
      <c r="G11677" s="7">
        <f t="shared" si="1445"/>
        <v>45171.316317557867</v>
      </c>
      <c r="H11677" s="2">
        <f>LOOKUP(2,1/(Sheet1!$D:$D=C11677)/(Sheet1!$E:$E&gt;=E11677)/(Sheet1!$E:$E&lt;=G11677),(Sheet1!$E:$E))</f>
        <v>45171.275377291669</v>
      </c>
      <c r="I11677" t="str">
        <f t="shared" si="1452"/>
        <v>0:01:03</v>
      </c>
      <c r="J11677" t="s">
        <v>8471</v>
      </c>
      <c r="K11677" t="s">
        <v>9621</v>
      </c>
      <c r="L11677" t="str">
        <f t="shared" si="1443"/>
        <v>WEEK 35</v>
      </c>
      <c r="M11677" t="str">
        <f t="shared" si="1453"/>
        <v>(-) 65 detik</v>
      </c>
    </row>
    <row r="11678" spans="1:13" x14ac:dyDescent="0.35">
      <c r="A11678" s="6">
        <v>4</v>
      </c>
      <c r="B11678" s="6" t="s">
        <v>12223</v>
      </c>
      <c r="C11678" s="6" t="s">
        <v>12223</v>
      </c>
      <c r="D11678" s="6" t="str">
        <f t="shared" si="1450"/>
        <v>4-KKFU9155892</v>
      </c>
      <c r="E11678" s="7">
        <f t="shared" si="1451"/>
        <v>45171.128592048612</v>
      </c>
      <c r="F11678" s="8">
        <v>45171.274425381947</v>
      </c>
      <c r="G11678" s="7">
        <f t="shared" si="1445"/>
        <v>45171.316092048612</v>
      </c>
      <c r="H11678" s="2">
        <f>LOOKUP(2,1/(Sheet1!$D:$D=C11678)/(Sheet1!$E:$E&gt;=E11678)/(Sheet1!$E:$E&lt;=G11678),(Sheet1!$E:$E))</f>
        <v>45171.275472384259</v>
      </c>
      <c r="I11678" t="str">
        <f t="shared" si="1452"/>
        <v>0:01:30</v>
      </c>
      <c r="J11678" t="s">
        <v>8471</v>
      </c>
      <c r="K11678" t="s">
        <v>9621</v>
      </c>
      <c r="L11678" t="str">
        <f t="shared" si="1443"/>
        <v>WEEK 35</v>
      </c>
      <c r="M11678" t="str">
        <f t="shared" si="1453"/>
        <v>(-) 65 detik</v>
      </c>
    </row>
    <row r="11679" spans="1:13" x14ac:dyDescent="0.35">
      <c r="A11679" s="6">
        <v>3</v>
      </c>
      <c r="B11679" s="6" t="s">
        <v>13433</v>
      </c>
      <c r="C11679" s="6" t="s">
        <v>13433</v>
      </c>
      <c r="D11679" s="6" t="str">
        <f t="shared" si="1450"/>
        <v>3-MSKU4065469</v>
      </c>
      <c r="E11679" s="7">
        <f t="shared" si="1451"/>
        <v>45171.127185567129</v>
      </c>
      <c r="F11679" s="8">
        <v>45171.273018900465</v>
      </c>
      <c r="G11679" s="7">
        <f t="shared" si="1445"/>
        <v>45171.314685567129</v>
      </c>
      <c r="H11679" s="2">
        <f>LOOKUP(2,1/(Sheet1!$D:$D=C11679)/(Sheet1!$E:$E&gt;=E11679)/(Sheet1!$E:$E&lt;=G11679),(Sheet1!$E:$E))</f>
        <v>45171.273959618055</v>
      </c>
      <c r="I11679" t="str">
        <f t="shared" si="1452"/>
        <v>0:01:21</v>
      </c>
      <c r="J11679" t="s">
        <v>8471</v>
      </c>
      <c r="K11679" t="s">
        <v>9621</v>
      </c>
      <c r="L11679" t="str">
        <f t="shared" si="1443"/>
        <v>WEEK 35</v>
      </c>
      <c r="M11679" t="str">
        <f t="shared" si="1453"/>
        <v>(-) 65 detik</v>
      </c>
    </row>
    <row r="11680" spans="1:13" x14ac:dyDescent="0.35">
      <c r="A11680" s="6">
        <v>3</v>
      </c>
      <c r="B11680" s="6" t="s">
        <v>12328</v>
      </c>
      <c r="C11680" s="6" t="s">
        <v>12328</v>
      </c>
      <c r="D11680" s="6" t="str">
        <f t="shared" si="1450"/>
        <v>3-MSKU4716920</v>
      </c>
      <c r="E11680" s="7">
        <f t="shared" si="1451"/>
        <v>45171.12339212963</v>
      </c>
      <c r="F11680" s="8">
        <v>45171.269225462966</v>
      </c>
      <c r="G11680" s="7">
        <f t="shared" si="1445"/>
        <v>45171.31089212963</v>
      </c>
      <c r="H11680" s="2">
        <f>LOOKUP(2,1/(Sheet1!$D:$D=C11680)/(Sheet1!$E:$E&gt;=E11680)/(Sheet1!$E:$E&lt;=G11680),(Sheet1!$E:$E))</f>
        <v>45171.270286307874</v>
      </c>
      <c r="I11680" t="str">
        <f t="shared" si="1452"/>
        <v>0:01:32</v>
      </c>
      <c r="J11680" t="s">
        <v>8471</v>
      </c>
      <c r="K11680" t="s">
        <v>9621</v>
      </c>
      <c r="L11680" t="str">
        <f t="shared" si="1443"/>
        <v>WEEK 35</v>
      </c>
      <c r="M11680" t="str">
        <f t="shared" si="1453"/>
        <v>(-) 65 detik</v>
      </c>
    </row>
    <row r="11681" spans="1:13" x14ac:dyDescent="0.35">
      <c r="A11681" s="6">
        <v>4</v>
      </c>
      <c r="B11681" s="6" t="s">
        <v>13766</v>
      </c>
      <c r="C11681" s="6" t="s">
        <v>13766</v>
      </c>
      <c r="D11681" s="6" t="str">
        <f t="shared" si="1450"/>
        <v>4-TCKU1450560</v>
      </c>
      <c r="E11681" s="7">
        <f t="shared" si="1451"/>
        <v>45171.121633796291</v>
      </c>
      <c r="F11681" s="8">
        <v>45171.267467129626</v>
      </c>
      <c r="G11681" s="7">
        <f t="shared" si="1445"/>
        <v>45171.309133796291</v>
      </c>
      <c r="H11681" s="2">
        <f>LOOKUP(2,1/(Sheet1!$D:$D=C11681)/(Sheet1!$E:$E&gt;=E11681)/(Sheet1!$E:$E&lt;=G11681),(Sheet1!$E:$E))</f>
        <v>45171.157110335647</v>
      </c>
      <c r="I11681" t="str">
        <f t="shared" si="1452"/>
        <v>+2:38:55</v>
      </c>
      <c r="J11681" t="s">
        <v>9651</v>
      </c>
      <c r="K11681" t="s">
        <v>9621</v>
      </c>
      <c r="L11681" t="str">
        <f t="shared" si="1443"/>
        <v>WEEK 35</v>
      </c>
    </row>
    <row r="11682" spans="1:13" x14ac:dyDescent="0.35">
      <c r="A11682" s="6">
        <v>3</v>
      </c>
      <c r="B11682" s="6" t="s">
        <v>13473</v>
      </c>
      <c r="C11682" s="6" t="s">
        <v>13473</v>
      </c>
      <c r="D11682" s="6" t="str">
        <f t="shared" si="1450"/>
        <v>3-MSKU4757385</v>
      </c>
      <c r="E11682" s="7">
        <f t="shared" si="1451"/>
        <v>45171.119734178239</v>
      </c>
      <c r="F11682" s="8">
        <v>45171.265567511575</v>
      </c>
      <c r="G11682" s="7">
        <f t="shared" si="1445"/>
        <v>45171.307234178239</v>
      </c>
      <c r="H11682" s="2">
        <f>LOOKUP(2,1/(Sheet1!$D:$D=C11682)/(Sheet1!$E:$E&gt;=E11682)/(Sheet1!$E:$E&lt;=G11682),(Sheet1!$E:$E))</f>
        <v>45171.177020289353</v>
      </c>
      <c r="I11682" t="str">
        <f t="shared" si="1452"/>
        <v>+2:07:30</v>
      </c>
      <c r="J11682" t="s">
        <v>9651</v>
      </c>
      <c r="K11682" t="s">
        <v>9621</v>
      </c>
      <c r="L11682" t="str">
        <f t="shared" si="1443"/>
        <v>WEEK 35</v>
      </c>
    </row>
    <row r="11683" spans="1:13" x14ac:dyDescent="0.35">
      <c r="A11683" s="6">
        <v>2</v>
      </c>
      <c r="B11683" s="6" t="s">
        <v>13892</v>
      </c>
      <c r="C11683" s="6" t="s">
        <v>13892</v>
      </c>
      <c r="D11683" s="6" t="str">
        <f t="shared" si="1450"/>
        <v>2-TEMU7796718</v>
      </c>
      <c r="E11683" s="7">
        <f t="shared" si="1451"/>
        <v>45170.977815011574</v>
      </c>
      <c r="F11683" s="8">
        <v>45171.12364834491</v>
      </c>
      <c r="G11683" s="7">
        <f t="shared" si="1445"/>
        <v>45171.165315011574</v>
      </c>
      <c r="H11683" s="2">
        <f>LOOKUP(2,1/(Sheet1!$D:$D=C11683)/(Sheet1!$E:$E&gt;=E11683)/(Sheet1!$E:$E&lt;=G11683),(Sheet1!$E:$E))</f>
        <v>45171.123314814817</v>
      </c>
      <c r="I11683" t="str">
        <f t="shared" si="1452"/>
        <v>+0:00:29</v>
      </c>
      <c r="J11683" t="s">
        <v>9651</v>
      </c>
      <c r="K11683" t="s">
        <v>9621</v>
      </c>
      <c r="L11683" t="str">
        <f t="shared" ref="L11683:L11746" si="1454">CONCATENATE("WEEK ",WEEKNUM(F11683,21))</f>
        <v>WEEK 35</v>
      </c>
    </row>
    <row r="11684" spans="1:13" x14ac:dyDescent="0.35">
      <c r="A11684" s="6">
        <v>2</v>
      </c>
      <c r="B11684" s="6" t="s">
        <v>13823</v>
      </c>
      <c r="C11684" s="6" t="s">
        <v>13823</v>
      </c>
      <c r="D11684" s="6" t="str">
        <f t="shared" si="1450"/>
        <v>2-TCNU1237332</v>
      </c>
      <c r="E11684" s="7">
        <f t="shared" si="1451"/>
        <v>45170.93246265046</v>
      </c>
      <c r="F11684" s="8">
        <v>45171.078295983796</v>
      </c>
      <c r="G11684" s="7">
        <f t="shared" si="1445"/>
        <v>45171.11996265046</v>
      </c>
      <c r="H11684" s="2">
        <f>LOOKUP(2,1/(Sheet1!$D:$D=C11684)/(Sheet1!$E:$E&gt;=E11684)/(Sheet1!$E:$E&lt;=G11684),(Sheet1!$E:$E))</f>
        <v>45171.079245497684</v>
      </c>
      <c r="I11684" t="str">
        <f t="shared" si="1452"/>
        <v>0:01:22</v>
      </c>
      <c r="J11684" t="s">
        <v>8471</v>
      </c>
      <c r="K11684" t="s">
        <v>9621</v>
      </c>
      <c r="L11684" t="str">
        <f t="shared" si="1454"/>
        <v>WEEK 35</v>
      </c>
      <c r="M11684" t="str">
        <f t="shared" ref="M11684:M11685" si="1455">IF(I11684&lt;="0:00:05","(-) 5 detik",IF(I11684&lt;="0:00:15","(-) 15 detik",IF(I11684&lt;="0:00:30","(-) 30 detik","(-) 65 detik")))</f>
        <v>(-) 65 detik</v>
      </c>
    </row>
    <row r="11685" spans="1:13" x14ac:dyDescent="0.35">
      <c r="A11685" s="6">
        <v>2</v>
      </c>
      <c r="B11685" s="6" t="s">
        <v>13184</v>
      </c>
      <c r="C11685" s="6" t="s">
        <v>13184</v>
      </c>
      <c r="D11685" s="6" t="str">
        <f t="shared" si="1450"/>
        <v>2-FFAU1605616</v>
      </c>
      <c r="E11685" s="7">
        <f t="shared" si="1451"/>
        <v>45170.928590243057</v>
      </c>
      <c r="F11685" s="8">
        <v>45171.074423576392</v>
      </c>
      <c r="G11685" s="7">
        <f t="shared" si="1445"/>
        <v>45171.116090243057</v>
      </c>
      <c r="H11685" s="2">
        <f>LOOKUP(2,1/(Sheet1!$D:$D=C11685)/(Sheet1!$E:$E&gt;=E11685)/(Sheet1!$E:$E&lt;=G11685),(Sheet1!$E:$E))</f>
        <v>45171.075487488422</v>
      </c>
      <c r="I11685" t="str">
        <f t="shared" si="1452"/>
        <v>0:01:32</v>
      </c>
      <c r="J11685" t="s">
        <v>8471</v>
      </c>
      <c r="K11685" t="s">
        <v>9621</v>
      </c>
      <c r="L11685" t="str">
        <f t="shared" si="1454"/>
        <v>WEEK 35</v>
      </c>
      <c r="M11685" t="str">
        <f t="shared" si="1455"/>
        <v>(-) 65 detik</v>
      </c>
    </row>
    <row r="11686" spans="1:13" x14ac:dyDescent="0.35">
      <c r="A11686" s="6">
        <v>2</v>
      </c>
      <c r="B11686" s="6" t="s">
        <v>13915</v>
      </c>
      <c r="C11686" s="6" t="s">
        <v>13915</v>
      </c>
      <c r="D11686" s="6" t="str">
        <f t="shared" si="1450"/>
        <v>2-TGBU5676098</v>
      </c>
      <c r="E11686" s="7">
        <f t="shared" si="1451"/>
        <v>45170.925297453701</v>
      </c>
      <c r="F11686" s="8">
        <v>45171.071130787037</v>
      </c>
      <c r="G11686" s="7">
        <f t="shared" si="1445"/>
        <v>45171.112797453701</v>
      </c>
      <c r="H11686" s="2">
        <f>LOOKUP(2,1/(Sheet1!$D:$D=C11686)/(Sheet1!$E:$E&gt;=E11686)/(Sheet1!$E:$E&lt;=G11686),(Sheet1!$E:$E))</f>
        <v>45171.067440474537</v>
      </c>
      <c r="I11686" t="str">
        <f t="shared" si="1452"/>
        <v>+0:05:19</v>
      </c>
      <c r="J11686" t="s">
        <v>9651</v>
      </c>
      <c r="K11686" t="s">
        <v>9621</v>
      </c>
      <c r="L11686" t="str">
        <f t="shared" si="1454"/>
        <v>WEEK 35</v>
      </c>
    </row>
    <row r="11687" spans="1:13" x14ac:dyDescent="0.35">
      <c r="A11687" s="6">
        <v>2</v>
      </c>
      <c r="B11687" s="6" t="s">
        <v>13239</v>
      </c>
      <c r="C11687" s="6" t="s">
        <v>13239</v>
      </c>
      <c r="D11687" s="6" t="str">
        <f t="shared" si="1450"/>
        <v>2-GLDU5752418</v>
      </c>
      <c r="E11687" s="7">
        <f t="shared" si="1451"/>
        <v>45170.8963377662</v>
      </c>
      <c r="F11687" s="8">
        <v>45171.042171099536</v>
      </c>
      <c r="G11687" s="7">
        <f t="shared" ref="G11687:G11750" si="1456">F11687+TIMEVALUE("01:00:00")</f>
        <v>45171.0838377662</v>
      </c>
      <c r="H11687" s="2">
        <f>LOOKUP(2,1/(Sheet1!$D:$D=C11687)/(Sheet1!$E:$E&gt;=E11687)/(Sheet1!$E:$E&lt;=G11687),(Sheet1!$E:$E))</f>
        <v>45171.041787569447</v>
      </c>
      <c r="I11687" t="str">
        <f t="shared" si="1452"/>
        <v>+0:00:33</v>
      </c>
      <c r="J11687" t="s">
        <v>9651</v>
      </c>
      <c r="K11687" t="s">
        <v>9621</v>
      </c>
      <c r="L11687" t="str">
        <f t="shared" si="1454"/>
        <v>WEEK 35</v>
      </c>
    </row>
    <row r="11688" spans="1:13" x14ac:dyDescent="0.35">
      <c r="A11688" s="6">
        <v>2</v>
      </c>
      <c r="B11688" s="6" t="s">
        <v>12776</v>
      </c>
      <c r="C11688" s="6" t="s">
        <v>12776</v>
      </c>
      <c r="D11688" s="6" t="str">
        <f t="shared" si="1450"/>
        <v>2-CAIU7264706</v>
      </c>
      <c r="E11688" s="7">
        <f t="shared" si="1451"/>
        <v>45170.890023495369</v>
      </c>
      <c r="F11688" s="8">
        <v>45171.035856828705</v>
      </c>
      <c r="G11688" s="7">
        <f t="shared" si="1456"/>
        <v>45171.077523495369</v>
      </c>
      <c r="H11688" s="2">
        <f>LOOKUP(2,1/(Sheet1!$D:$D=C11688)/(Sheet1!$E:$E&gt;=E11688)/(Sheet1!$E:$E&lt;=G11688),(Sheet1!$E:$E))</f>
        <v>45171.036527835648</v>
      </c>
      <c r="I11688" t="str">
        <f t="shared" si="1452"/>
        <v>0:00:58</v>
      </c>
      <c r="J11688" t="s">
        <v>8471</v>
      </c>
      <c r="K11688" t="s">
        <v>9621</v>
      </c>
      <c r="L11688" t="str">
        <f t="shared" si="1454"/>
        <v>WEEK 35</v>
      </c>
      <c r="M11688" t="str">
        <f t="shared" ref="M11688:M11693" si="1457">IF(I11688&lt;="0:00:05","(-) 5 detik",IF(I11688&lt;="0:00:15","(-) 15 detik",IF(I11688&lt;="0:00:30","(-) 30 detik","(-) 65 detik")))</f>
        <v>(-) 65 detik</v>
      </c>
    </row>
    <row r="11689" spans="1:13" x14ac:dyDescent="0.35">
      <c r="A11689" s="6">
        <v>2</v>
      </c>
      <c r="B11689" s="6" t="s">
        <v>13188</v>
      </c>
      <c r="C11689" s="6" t="s">
        <v>13188</v>
      </c>
      <c r="D11689" s="6" t="str">
        <f t="shared" si="1450"/>
        <v>2-FFAU2162636</v>
      </c>
      <c r="E11689" s="7">
        <f t="shared" si="1451"/>
        <v>45170.841672800925</v>
      </c>
      <c r="F11689" s="8">
        <v>45170.987506134261</v>
      </c>
      <c r="G11689" s="7">
        <f t="shared" si="1456"/>
        <v>45171.029172800925</v>
      </c>
      <c r="H11689" s="2">
        <f>LOOKUP(2,1/(Sheet1!$D:$D=C11689)/(Sheet1!$E:$E&gt;=E11689)/(Sheet1!$E:$E&lt;=G11689),(Sheet1!$E:$E))</f>
        <v>45170.988733275466</v>
      </c>
      <c r="I11689" t="str">
        <f t="shared" si="1452"/>
        <v>0:01:46</v>
      </c>
      <c r="J11689" t="s">
        <v>8471</v>
      </c>
      <c r="K11689" t="s">
        <v>9621</v>
      </c>
      <c r="L11689" t="str">
        <f t="shared" si="1454"/>
        <v>WEEK 35</v>
      </c>
      <c r="M11689" t="str">
        <f t="shared" si="1457"/>
        <v>(-) 65 detik</v>
      </c>
    </row>
    <row r="11690" spans="1:13" x14ac:dyDescent="0.35">
      <c r="A11690" s="6">
        <v>1</v>
      </c>
      <c r="B11690" s="6" t="s">
        <v>12077</v>
      </c>
      <c r="C11690" s="6" t="s">
        <v>12077</v>
      </c>
      <c r="D11690" s="6" t="str">
        <f t="shared" si="1450"/>
        <v>1-DRYU4573488</v>
      </c>
      <c r="E11690" s="7">
        <f t="shared" si="1451"/>
        <v>45170.8408065162</v>
      </c>
      <c r="F11690" s="8">
        <v>45170.986639849536</v>
      </c>
      <c r="G11690" s="7">
        <f t="shared" si="1456"/>
        <v>45171.0283065162</v>
      </c>
      <c r="H11690" s="2">
        <f>LOOKUP(2,1/(Sheet1!$D:$D=C11690)/(Sheet1!$E:$E&gt;=E11690)/(Sheet1!$E:$E&lt;=G11690),(Sheet1!$E:$E))</f>
        <v>45170.987154189817</v>
      </c>
      <c r="I11690" t="str">
        <f t="shared" si="1452"/>
        <v>0:00:44</v>
      </c>
      <c r="J11690" t="s">
        <v>8471</v>
      </c>
      <c r="K11690" t="s">
        <v>9621</v>
      </c>
      <c r="L11690" t="str">
        <f t="shared" si="1454"/>
        <v>WEEK 35</v>
      </c>
      <c r="M11690" t="str">
        <f t="shared" si="1457"/>
        <v>(-) 65 detik</v>
      </c>
    </row>
    <row r="11691" spans="1:13" x14ac:dyDescent="0.35">
      <c r="A11691" s="6">
        <v>2</v>
      </c>
      <c r="B11691" s="6" t="s">
        <v>14135</v>
      </c>
      <c r="C11691" s="6" t="s">
        <v>14135</v>
      </c>
      <c r="D11691" s="6" t="str">
        <f t="shared" si="1450"/>
        <v>2-ZCSU7522347</v>
      </c>
      <c r="E11691" s="7">
        <f t="shared" si="1451"/>
        <v>45170.839134374997</v>
      </c>
      <c r="F11691" s="8">
        <v>45170.984967708333</v>
      </c>
      <c r="G11691" s="7">
        <f t="shared" si="1456"/>
        <v>45171.026634374997</v>
      </c>
      <c r="H11691" s="2">
        <f>LOOKUP(2,1/(Sheet1!$D:$D=C11691)/(Sheet1!$E:$E&gt;=E11691)/(Sheet1!$E:$E&lt;=G11691),(Sheet1!$E:$E))</f>
        <v>45170.985829814817</v>
      </c>
      <c r="I11691" t="str">
        <f t="shared" si="1452"/>
        <v>0:01:14</v>
      </c>
      <c r="J11691" t="s">
        <v>8471</v>
      </c>
      <c r="K11691" t="s">
        <v>9621</v>
      </c>
      <c r="L11691" t="str">
        <f t="shared" si="1454"/>
        <v>WEEK 35</v>
      </c>
      <c r="M11691" t="str">
        <f t="shared" si="1457"/>
        <v>(-) 65 detik</v>
      </c>
    </row>
    <row r="11692" spans="1:13" x14ac:dyDescent="0.35">
      <c r="A11692" s="6">
        <v>1</v>
      </c>
      <c r="B11692" s="6" t="s">
        <v>12288</v>
      </c>
      <c r="C11692" s="6" t="s">
        <v>12288</v>
      </c>
      <c r="D11692" s="6" t="str">
        <f t="shared" si="1450"/>
        <v>1-MRSU5914480</v>
      </c>
      <c r="E11692" s="7">
        <f t="shared" si="1451"/>
        <v>45170.836093368052</v>
      </c>
      <c r="F11692" s="8">
        <v>45170.981926701388</v>
      </c>
      <c r="G11692" s="7">
        <f t="shared" si="1456"/>
        <v>45171.023593368052</v>
      </c>
      <c r="H11692" s="2">
        <f>LOOKUP(2,1/(Sheet1!$D:$D=C11692)/(Sheet1!$E:$E&gt;=E11692)/(Sheet1!$E:$E&lt;=G11692),(Sheet1!$E:$E))</f>
        <v>45170.982679108798</v>
      </c>
      <c r="I11692" t="str">
        <f t="shared" si="1452"/>
        <v>0:01:05</v>
      </c>
      <c r="J11692" t="s">
        <v>8471</v>
      </c>
      <c r="K11692" t="s">
        <v>9621</v>
      </c>
      <c r="L11692" t="str">
        <f t="shared" si="1454"/>
        <v>WEEK 35</v>
      </c>
      <c r="M11692" t="str">
        <f t="shared" si="1457"/>
        <v>(-) 65 detik</v>
      </c>
    </row>
    <row r="11693" spans="1:13" x14ac:dyDescent="0.35">
      <c r="A11693" s="6">
        <v>2</v>
      </c>
      <c r="B11693" s="6" t="s">
        <v>14059</v>
      </c>
      <c r="C11693" s="6" t="s">
        <v>14059</v>
      </c>
      <c r="D11693" s="6" t="str">
        <f t="shared" si="1450"/>
        <v>2-UETU2399782</v>
      </c>
      <c r="E11693" s="7">
        <f t="shared" si="1451"/>
        <v>45170.831597685181</v>
      </c>
      <c r="F11693" s="8">
        <v>45170.977431018517</v>
      </c>
      <c r="G11693" s="7">
        <f t="shared" si="1456"/>
        <v>45171.019097685181</v>
      </c>
      <c r="H11693" s="2">
        <f>LOOKUP(2,1/(Sheet1!$D:$D=C11693)/(Sheet1!$E:$E&gt;=E11693)/(Sheet1!$E:$E&lt;=G11693),(Sheet1!$E:$E))</f>
        <v>45170.978522569443</v>
      </c>
      <c r="I11693" t="str">
        <f t="shared" si="1452"/>
        <v>0:01:34</v>
      </c>
      <c r="J11693" t="s">
        <v>8471</v>
      </c>
      <c r="K11693" t="s">
        <v>9621</v>
      </c>
      <c r="L11693" t="str">
        <f t="shared" si="1454"/>
        <v>WEEK 35</v>
      </c>
      <c r="M11693" t="str">
        <f t="shared" si="1457"/>
        <v>(-) 65 detik</v>
      </c>
    </row>
    <row r="11694" spans="1:13" x14ac:dyDescent="0.35">
      <c r="A11694" s="6">
        <v>3</v>
      </c>
      <c r="B11694" s="6" t="s">
        <v>14112</v>
      </c>
      <c r="C11694" s="6" t="s">
        <v>14112</v>
      </c>
      <c r="D11694" s="6" t="str">
        <f t="shared" si="1450"/>
        <v>3-WHSU6330460</v>
      </c>
      <c r="E11694" s="7">
        <f t="shared" si="1451"/>
        <v>45170.801421331016</v>
      </c>
      <c r="F11694" s="8">
        <v>45170.947254664352</v>
      </c>
      <c r="G11694" s="7">
        <f t="shared" si="1456"/>
        <v>45170.988921331016</v>
      </c>
      <c r="H11694" s="2">
        <f>LOOKUP(2,1/(Sheet1!$D:$D=C11694)/(Sheet1!$E:$E&gt;=E11694)/(Sheet1!$E:$E&lt;=G11694),(Sheet1!$E:$E))</f>
        <v>45170.947229039353</v>
      </c>
      <c r="I11694" t="str">
        <f t="shared" si="1452"/>
        <v>+0:00:02</v>
      </c>
      <c r="J11694" t="s">
        <v>9651</v>
      </c>
      <c r="K11694" t="s">
        <v>9621</v>
      </c>
      <c r="L11694" t="str">
        <f t="shared" si="1454"/>
        <v>WEEK 35</v>
      </c>
    </row>
    <row r="11695" spans="1:13" x14ac:dyDescent="0.35">
      <c r="A11695" s="6">
        <v>2</v>
      </c>
      <c r="B11695" s="6" t="s">
        <v>13807</v>
      </c>
      <c r="C11695" s="6" t="s">
        <v>13807</v>
      </c>
      <c r="D11695" s="6" t="str">
        <f t="shared" si="1450"/>
        <v>2-TCLU8423619</v>
      </c>
      <c r="E11695" s="7">
        <f t="shared" si="1451"/>
        <v>45170.796421215273</v>
      </c>
      <c r="F11695" s="8">
        <v>45170.942254548609</v>
      </c>
      <c r="G11695" s="7">
        <f t="shared" si="1456"/>
        <v>45170.983921215273</v>
      </c>
      <c r="H11695" s="2">
        <f>LOOKUP(2,1/(Sheet1!$D:$D=C11695)/(Sheet1!$E:$E&gt;=E11695)/(Sheet1!$E:$E&lt;=G11695),(Sheet1!$E:$E))</f>
        <v>45170.942534872687</v>
      </c>
      <c r="I11695" t="str">
        <f t="shared" si="1452"/>
        <v>0:00:24</v>
      </c>
      <c r="J11695" t="s">
        <v>8471</v>
      </c>
      <c r="K11695" t="s">
        <v>9621</v>
      </c>
      <c r="L11695" t="str">
        <f t="shared" si="1454"/>
        <v>WEEK 35</v>
      </c>
      <c r="M11695" t="str">
        <f t="shared" ref="M11695:M11696" si="1458">IF(I11695&lt;="0:00:05","(-) 5 detik",IF(I11695&lt;="0:00:15","(-) 15 detik",IF(I11695&lt;="0:00:30","(-) 30 detik","(-) 65 detik")))</f>
        <v>(-) 30 detik</v>
      </c>
    </row>
    <row r="11696" spans="1:13" x14ac:dyDescent="0.35">
      <c r="A11696" s="6">
        <v>2</v>
      </c>
      <c r="B11696" s="6" t="s">
        <v>12721</v>
      </c>
      <c r="C11696" s="6" t="s">
        <v>12721</v>
      </c>
      <c r="D11696" s="6" t="str">
        <f t="shared" si="1450"/>
        <v>2-BMOU5479515</v>
      </c>
      <c r="E11696" s="7">
        <f t="shared" si="1451"/>
        <v>45170.791231597221</v>
      </c>
      <c r="F11696" s="8">
        <v>45170.937064930557</v>
      </c>
      <c r="G11696" s="7">
        <f t="shared" si="1456"/>
        <v>45170.978731597221</v>
      </c>
      <c r="H11696" s="2">
        <f>LOOKUP(2,1/(Sheet1!$D:$D=C11696)/(Sheet1!$E:$E&gt;=E11696)/(Sheet1!$E:$E&lt;=G11696),(Sheet1!$E:$E))</f>
        <v>45170.937806608796</v>
      </c>
      <c r="I11696" t="str">
        <f t="shared" si="1452"/>
        <v>0:01:04</v>
      </c>
      <c r="J11696" t="s">
        <v>8471</v>
      </c>
      <c r="K11696" t="s">
        <v>9621</v>
      </c>
      <c r="L11696" t="str">
        <f t="shared" si="1454"/>
        <v>WEEK 35</v>
      </c>
      <c r="M11696" t="str">
        <f t="shared" si="1458"/>
        <v>(-) 65 detik</v>
      </c>
    </row>
    <row r="11697" spans="1:13" x14ac:dyDescent="0.35">
      <c r="A11697" s="6">
        <v>2</v>
      </c>
      <c r="B11697" s="6" t="s">
        <v>13111</v>
      </c>
      <c r="C11697" s="6" t="s">
        <v>13111</v>
      </c>
      <c r="D11697" s="6" t="str">
        <f t="shared" si="1450"/>
        <v>2-EMCU8389998</v>
      </c>
      <c r="E11697" s="7">
        <f t="shared" si="1451"/>
        <v>45170.789536655087</v>
      </c>
      <c r="F11697" s="8">
        <v>45170.935369988423</v>
      </c>
      <c r="G11697" s="7">
        <f t="shared" si="1456"/>
        <v>45170.977036655087</v>
      </c>
      <c r="H11697" s="2">
        <f>LOOKUP(2,1/(Sheet1!$D:$D=C11697)/(Sheet1!$E:$E&gt;=E11697)/(Sheet1!$E:$E&lt;=G11697),(Sheet1!$E:$E))</f>
        <v>45170.934440659723</v>
      </c>
      <c r="I11697" t="str">
        <f t="shared" si="1452"/>
        <v>+0:01:20</v>
      </c>
      <c r="J11697" t="s">
        <v>9651</v>
      </c>
      <c r="K11697" t="s">
        <v>9621</v>
      </c>
      <c r="L11697" t="str">
        <f t="shared" si="1454"/>
        <v>WEEK 35</v>
      </c>
    </row>
    <row r="11698" spans="1:13" x14ac:dyDescent="0.35">
      <c r="A11698" s="6">
        <v>1</v>
      </c>
      <c r="B11698" s="6" t="s">
        <v>12089</v>
      </c>
      <c r="C11698" s="6" t="s">
        <v>12089</v>
      </c>
      <c r="D11698" s="6" t="str">
        <f t="shared" si="1450"/>
        <v>1-EGHU8220030</v>
      </c>
      <c r="E11698" s="7">
        <f t="shared" si="1451"/>
        <v>45170.788364004628</v>
      </c>
      <c r="F11698" s="8">
        <v>45170.934197337963</v>
      </c>
      <c r="G11698" s="7">
        <f t="shared" si="1456"/>
        <v>45170.975864004628</v>
      </c>
      <c r="H11698" s="2">
        <f>LOOKUP(2,1/(Sheet1!$D:$D=C11698)/(Sheet1!$E:$E&gt;=E11698)/(Sheet1!$E:$E&lt;=G11698),(Sheet1!$E:$E))</f>
        <v>45170.933776435188</v>
      </c>
      <c r="I11698" t="str">
        <f t="shared" si="1452"/>
        <v>+0:00:36</v>
      </c>
      <c r="J11698" t="s">
        <v>9651</v>
      </c>
      <c r="K11698" t="s">
        <v>9621</v>
      </c>
      <c r="L11698" t="str">
        <f t="shared" si="1454"/>
        <v>WEEK 35</v>
      </c>
    </row>
    <row r="11699" spans="1:13" x14ac:dyDescent="0.35">
      <c r="A11699" s="6">
        <v>2</v>
      </c>
      <c r="B11699" s="6" t="s">
        <v>13060</v>
      </c>
      <c r="C11699" s="6" t="s">
        <v>13060</v>
      </c>
      <c r="D11699" s="6" t="str">
        <f t="shared" si="1450"/>
        <v>2-EGHU9295097</v>
      </c>
      <c r="E11699" s="7">
        <f t="shared" si="1451"/>
        <v>45170.785989351847</v>
      </c>
      <c r="F11699" s="8">
        <v>45170.931822685183</v>
      </c>
      <c r="G11699" s="7">
        <f t="shared" si="1456"/>
        <v>45170.973489351847</v>
      </c>
      <c r="H11699" s="2">
        <f>LOOKUP(2,1/(Sheet1!$D:$D=C11699)/(Sheet1!$E:$E&gt;=E11699)/(Sheet1!$E:$E&lt;=G11699),(Sheet1!$E:$E))</f>
        <v>45170.931420069443</v>
      </c>
      <c r="I11699" t="str">
        <f t="shared" si="1452"/>
        <v>+0:00:35</v>
      </c>
      <c r="J11699" t="s">
        <v>9651</v>
      </c>
      <c r="K11699" t="s">
        <v>9621</v>
      </c>
      <c r="L11699" t="str">
        <f t="shared" si="1454"/>
        <v>WEEK 35</v>
      </c>
    </row>
    <row r="11700" spans="1:13" x14ac:dyDescent="0.35">
      <c r="A11700" s="6">
        <v>1</v>
      </c>
      <c r="B11700" s="6" t="s">
        <v>12116</v>
      </c>
      <c r="C11700" s="6" t="s">
        <v>12116</v>
      </c>
      <c r="D11700" s="6" t="str">
        <f t="shared" si="1450"/>
        <v>1-EMCU8544081</v>
      </c>
      <c r="E11700" s="7">
        <f t="shared" si="1451"/>
        <v>45170.785247604166</v>
      </c>
      <c r="F11700" s="8">
        <v>45170.931080937502</v>
      </c>
      <c r="G11700" s="7">
        <f t="shared" si="1456"/>
        <v>45170.972747604166</v>
      </c>
      <c r="H11700" s="2">
        <f>LOOKUP(2,1/(Sheet1!$D:$D=C11700)/(Sheet1!$E:$E&gt;=E11700)/(Sheet1!$E:$E&lt;=G11700),(Sheet1!$E:$E))</f>
        <v>45170.929558275464</v>
      </c>
      <c r="I11700" t="str">
        <f t="shared" si="1452"/>
        <v>+0:02:12</v>
      </c>
      <c r="J11700" t="s">
        <v>9651</v>
      </c>
      <c r="K11700" t="s">
        <v>9621</v>
      </c>
      <c r="L11700" t="str">
        <f t="shared" si="1454"/>
        <v>WEEK 35</v>
      </c>
    </row>
    <row r="11701" spans="1:13" x14ac:dyDescent="0.35">
      <c r="A11701" s="6">
        <v>2</v>
      </c>
      <c r="B11701" s="6" t="s">
        <v>14026</v>
      </c>
      <c r="C11701" s="6" t="s">
        <v>14026</v>
      </c>
      <c r="D11701" s="6" t="str">
        <f t="shared" si="1450"/>
        <v>2-TRHU6642537</v>
      </c>
      <c r="E11701" s="7">
        <f t="shared" si="1451"/>
        <v>45170.782157719907</v>
      </c>
      <c r="F11701" s="8">
        <v>45170.927991053242</v>
      </c>
      <c r="G11701" s="7">
        <f t="shared" si="1456"/>
        <v>45170.969657719907</v>
      </c>
      <c r="H11701" s="2">
        <f>LOOKUP(2,1/(Sheet1!$D:$D=C11701)/(Sheet1!$E:$E&gt;=E11701)/(Sheet1!$E:$E&lt;=G11701),(Sheet1!$E:$E))</f>
        <v>45170.92915314815</v>
      </c>
      <c r="I11701" t="str">
        <f t="shared" si="1452"/>
        <v>0:01:40</v>
      </c>
      <c r="J11701" t="s">
        <v>8471</v>
      </c>
      <c r="K11701" t="s">
        <v>9621</v>
      </c>
      <c r="L11701" t="str">
        <f t="shared" si="1454"/>
        <v>WEEK 35</v>
      </c>
      <c r="M11701" t="str">
        <f t="shared" ref="M11701:M11706" si="1459">IF(I11701&lt;="0:00:05","(-) 5 detik",IF(I11701&lt;="0:00:15","(-) 15 detik",IF(I11701&lt;="0:00:30","(-) 30 detik","(-) 65 detik")))</f>
        <v>(-) 65 detik</v>
      </c>
    </row>
    <row r="11702" spans="1:13" x14ac:dyDescent="0.35">
      <c r="A11702" s="6">
        <v>2</v>
      </c>
      <c r="B11702" s="6" t="s">
        <v>13165</v>
      </c>
      <c r="C11702" s="6" t="s">
        <v>13165</v>
      </c>
      <c r="D11702" s="6" t="str">
        <f t="shared" si="1450"/>
        <v>2-FCIU9799367</v>
      </c>
      <c r="E11702" s="7">
        <f t="shared" si="1451"/>
        <v>45170.777351006946</v>
      </c>
      <c r="F11702" s="8">
        <v>45170.923184340281</v>
      </c>
      <c r="G11702" s="7">
        <f t="shared" si="1456"/>
        <v>45170.964851006946</v>
      </c>
      <c r="H11702" s="2">
        <f>LOOKUP(2,1/(Sheet1!$D:$D=C11702)/(Sheet1!$E:$E&gt;=E11702)/(Sheet1!$E:$E&lt;=G11702),(Sheet1!$E:$E))</f>
        <v>45170.924328553243</v>
      </c>
      <c r="I11702" t="str">
        <f t="shared" si="1452"/>
        <v>0:01:39</v>
      </c>
      <c r="J11702" t="s">
        <v>8471</v>
      </c>
      <c r="K11702" t="s">
        <v>9621</v>
      </c>
      <c r="L11702" t="str">
        <f t="shared" si="1454"/>
        <v>WEEK 35</v>
      </c>
      <c r="M11702" t="str">
        <f t="shared" si="1459"/>
        <v>(-) 65 detik</v>
      </c>
    </row>
    <row r="11703" spans="1:13" x14ac:dyDescent="0.35">
      <c r="A11703" s="6">
        <v>2</v>
      </c>
      <c r="B11703" s="6" t="s">
        <v>14132</v>
      </c>
      <c r="C11703" s="6" t="s">
        <v>14132</v>
      </c>
      <c r="D11703" s="6" t="str">
        <f t="shared" si="1450"/>
        <v>2-ZCSU6851800</v>
      </c>
      <c r="E11703" s="7">
        <f t="shared" si="1451"/>
        <v>45170.775962037034</v>
      </c>
      <c r="F11703" s="8">
        <v>45170.92179537037</v>
      </c>
      <c r="G11703" s="7">
        <f t="shared" si="1456"/>
        <v>45170.963462037034</v>
      </c>
      <c r="H11703" s="2">
        <f>LOOKUP(2,1/(Sheet1!$D:$D=C11703)/(Sheet1!$E:$E&gt;=E11703)/(Sheet1!$E:$E&lt;=G11703),(Sheet1!$E:$E))</f>
        <v>45170.923031446757</v>
      </c>
      <c r="I11703" t="str">
        <f t="shared" si="1452"/>
        <v>0:01:47</v>
      </c>
      <c r="J11703" t="s">
        <v>8471</v>
      </c>
      <c r="K11703" t="s">
        <v>9621</v>
      </c>
      <c r="L11703" t="str">
        <f t="shared" si="1454"/>
        <v>WEEK 35</v>
      </c>
      <c r="M11703" t="str">
        <f t="shared" si="1459"/>
        <v>(-) 65 detik</v>
      </c>
    </row>
    <row r="11704" spans="1:13" x14ac:dyDescent="0.35">
      <c r="A11704" s="6">
        <v>1</v>
      </c>
      <c r="B11704" s="6" t="s">
        <v>12161</v>
      </c>
      <c r="C11704" s="6" t="s">
        <v>12161</v>
      </c>
      <c r="D11704" s="6" t="str">
        <f t="shared" si="1450"/>
        <v>1-HALU5669330</v>
      </c>
      <c r="E11704" s="7">
        <f t="shared" si="1451"/>
        <v>45170.774014317125</v>
      </c>
      <c r="F11704" s="8">
        <v>45170.919847650461</v>
      </c>
      <c r="G11704" s="7">
        <f t="shared" si="1456"/>
        <v>45170.961514317125</v>
      </c>
      <c r="H11704" s="2">
        <f>LOOKUP(2,1/(Sheet1!$D:$D=C11704)/(Sheet1!$E:$E&gt;=E11704)/(Sheet1!$E:$E&lt;=G11704),(Sheet1!$E:$E))</f>
        <v>45170.92101690972</v>
      </c>
      <c r="I11704" t="str">
        <f t="shared" si="1452"/>
        <v>0:01:41</v>
      </c>
      <c r="J11704" t="s">
        <v>8471</v>
      </c>
      <c r="K11704" t="s">
        <v>9621</v>
      </c>
      <c r="L11704" t="str">
        <f t="shared" si="1454"/>
        <v>WEEK 35</v>
      </c>
      <c r="M11704" t="str">
        <f t="shared" si="1459"/>
        <v>(-) 65 detik</v>
      </c>
    </row>
    <row r="11705" spans="1:13" x14ac:dyDescent="0.35">
      <c r="A11705" s="6">
        <v>2</v>
      </c>
      <c r="B11705" s="6" t="s">
        <v>14130</v>
      </c>
      <c r="C11705" s="6" t="s">
        <v>14130</v>
      </c>
      <c r="D11705" s="6" t="str">
        <f t="shared" si="1450"/>
        <v>2-ZCSU6732837</v>
      </c>
      <c r="E11705" s="7">
        <f t="shared" si="1451"/>
        <v>45170.773527812496</v>
      </c>
      <c r="F11705" s="8">
        <v>45170.919361145832</v>
      </c>
      <c r="G11705" s="7">
        <f t="shared" si="1456"/>
        <v>45170.961027812496</v>
      </c>
      <c r="H11705" s="2">
        <f>LOOKUP(2,1/(Sheet1!$D:$D=C11705)/(Sheet1!$E:$E&gt;=E11705)/(Sheet1!$E:$E&lt;=G11705),(Sheet1!$E:$E))</f>
        <v>45170.920162233793</v>
      </c>
      <c r="I11705" t="str">
        <f t="shared" si="1452"/>
        <v>0:01:09</v>
      </c>
      <c r="J11705" t="s">
        <v>8471</v>
      </c>
      <c r="K11705" t="s">
        <v>9621</v>
      </c>
      <c r="L11705" t="str">
        <f t="shared" si="1454"/>
        <v>WEEK 35</v>
      </c>
      <c r="M11705" t="str">
        <f t="shared" si="1459"/>
        <v>(-) 65 detik</v>
      </c>
    </row>
    <row r="11706" spans="1:13" x14ac:dyDescent="0.35">
      <c r="A11706" s="6">
        <v>2</v>
      </c>
      <c r="B11706" s="6" t="s">
        <v>13577</v>
      </c>
      <c r="C11706" s="6" t="s">
        <v>13577</v>
      </c>
      <c r="D11706" s="6" t="str">
        <f t="shared" si="1450"/>
        <v>2-OOLU6853100</v>
      </c>
      <c r="E11706" s="7">
        <f t="shared" si="1451"/>
        <v>45170.76970744213</v>
      </c>
      <c r="F11706" s="8">
        <v>45170.915540775466</v>
      </c>
      <c r="G11706" s="7">
        <f t="shared" si="1456"/>
        <v>45170.95720744213</v>
      </c>
      <c r="H11706" s="2">
        <f>LOOKUP(2,1/(Sheet1!$D:$D=C11706)/(Sheet1!$E:$E&gt;=E11706)/(Sheet1!$E:$E&lt;=G11706),(Sheet1!$E:$E))</f>
        <v>45170.916826875</v>
      </c>
      <c r="I11706" t="str">
        <f t="shared" si="1452"/>
        <v>0:01:51</v>
      </c>
      <c r="J11706" t="s">
        <v>8471</v>
      </c>
      <c r="K11706" t="s">
        <v>9621</v>
      </c>
      <c r="L11706" t="str">
        <f t="shared" si="1454"/>
        <v>WEEK 35</v>
      </c>
      <c r="M11706" t="str">
        <f t="shared" si="1459"/>
        <v>(-) 65 detik</v>
      </c>
    </row>
    <row r="11707" spans="1:13" x14ac:dyDescent="0.35">
      <c r="A11707" s="6">
        <v>2</v>
      </c>
      <c r="B11707" s="6" t="s">
        <v>13728</v>
      </c>
      <c r="C11707" s="6" t="s">
        <v>13728</v>
      </c>
      <c r="D11707" s="6" t="str">
        <f t="shared" si="1450"/>
        <v>2-SKHU9970051</v>
      </c>
      <c r="E11707" s="7">
        <f t="shared" si="1451"/>
        <v>45170.767930127309</v>
      </c>
      <c r="F11707" s="8">
        <v>45170.913763460645</v>
      </c>
      <c r="G11707" s="7">
        <f t="shared" si="1456"/>
        <v>45170.955430127309</v>
      </c>
      <c r="H11707" s="2">
        <f>LOOKUP(2,1/(Sheet1!$D:$D=C11707)/(Sheet1!$E:$E&gt;=E11707)/(Sheet1!$E:$E&lt;=G11707),(Sheet1!$E:$E))</f>
        <v>45170.91308273148</v>
      </c>
      <c r="I11707" t="str">
        <f t="shared" si="1452"/>
        <v>+0:00:59</v>
      </c>
      <c r="J11707" t="s">
        <v>9651</v>
      </c>
      <c r="K11707" t="s">
        <v>9621</v>
      </c>
      <c r="L11707" t="str">
        <f t="shared" si="1454"/>
        <v>WEEK 35</v>
      </c>
    </row>
    <row r="11708" spans="1:13" x14ac:dyDescent="0.35">
      <c r="A11708" s="6">
        <v>2</v>
      </c>
      <c r="B11708" s="6" t="s">
        <v>14137</v>
      </c>
      <c r="C11708" s="6" t="s">
        <v>14137</v>
      </c>
      <c r="D11708" s="6" t="str">
        <f t="shared" si="1450"/>
        <v>2-ZCSU7526105</v>
      </c>
      <c r="E11708" s="7">
        <f t="shared" si="1451"/>
        <v>45170.764066053242</v>
      </c>
      <c r="F11708" s="8">
        <v>45170.909899386577</v>
      </c>
      <c r="G11708" s="7">
        <f t="shared" si="1456"/>
        <v>45170.951566053242</v>
      </c>
      <c r="H11708" s="2">
        <f>LOOKUP(2,1/(Sheet1!$D:$D=C11708)/(Sheet1!$E:$E&gt;=E11708)/(Sheet1!$E:$E&lt;=G11708),(Sheet1!$E:$E))</f>
        <v>45170.911106053238</v>
      </c>
      <c r="I11708" t="str">
        <f t="shared" si="1452"/>
        <v>0:01:44</v>
      </c>
      <c r="J11708" t="s">
        <v>8471</v>
      </c>
      <c r="K11708" t="s">
        <v>9621</v>
      </c>
      <c r="L11708" t="str">
        <f t="shared" si="1454"/>
        <v>WEEK 35</v>
      </c>
      <c r="M11708" t="str">
        <f t="shared" ref="M11708:M11714" si="1460">IF(I11708&lt;="0:00:05","(-) 5 detik",IF(I11708&lt;="0:00:15","(-) 15 detik",IF(I11708&lt;="0:00:30","(-) 30 detik","(-) 65 detik")))</f>
        <v>(-) 65 detik</v>
      </c>
    </row>
    <row r="11709" spans="1:13" x14ac:dyDescent="0.35">
      <c r="A11709" s="6">
        <v>1</v>
      </c>
      <c r="B11709" s="6" t="s">
        <v>12054</v>
      </c>
      <c r="C11709" s="6" t="s">
        <v>12054</v>
      </c>
      <c r="D11709" s="6" t="str">
        <f t="shared" si="1450"/>
        <v>1-CXDU2188829</v>
      </c>
      <c r="E11709" s="7">
        <f t="shared" si="1451"/>
        <v>45170.759504016198</v>
      </c>
      <c r="F11709" s="8">
        <v>45170.905337349534</v>
      </c>
      <c r="G11709" s="7">
        <f t="shared" si="1456"/>
        <v>45170.947004016198</v>
      </c>
      <c r="H11709" s="2">
        <f>LOOKUP(2,1/(Sheet1!$D:$D=C11709)/(Sheet1!$E:$E&gt;=E11709)/(Sheet1!$E:$E&lt;=G11709),(Sheet1!$E:$E))</f>
        <v>45170.905402986114</v>
      </c>
      <c r="I11709" t="str">
        <f t="shared" si="1452"/>
        <v>0:00:06</v>
      </c>
      <c r="J11709" t="s">
        <v>8471</v>
      </c>
      <c r="K11709" t="s">
        <v>9621</v>
      </c>
      <c r="L11709" t="str">
        <f t="shared" si="1454"/>
        <v>WEEK 35</v>
      </c>
      <c r="M11709" t="str">
        <f t="shared" si="1460"/>
        <v>(-) 15 detik</v>
      </c>
    </row>
    <row r="11710" spans="1:13" x14ac:dyDescent="0.35">
      <c r="A11710" s="6">
        <v>2</v>
      </c>
      <c r="B11710" s="6" t="s">
        <v>12794</v>
      </c>
      <c r="C11710" s="6" t="s">
        <v>12794</v>
      </c>
      <c r="D11710" s="6" t="str">
        <f t="shared" si="1450"/>
        <v>2-CBHU9070248</v>
      </c>
      <c r="E11710" s="7">
        <f t="shared" si="1451"/>
        <v>45170.755775578698</v>
      </c>
      <c r="F11710" s="8">
        <v>45170.901608912034</v>
      </c>
      <c r="G11710" s="7">
        <f t="shared" si="1456"/>
        <v>45170.943275578698</v>
      </c>
      <c r="H11710" s="2">
        <f>LOOKUP(2,1/(Sheet1!$D:$D=C11710)/(Sheet1!$E:$E&gt;=E11710)/(Sheet1!$E:$E&lt;=G11710),(Sheet1!$E:$E))</f>
        <v>45170.902740555553</v>
      </c>
      <c r="I11710" t="str">
        <f t="shared" si="1452"/>
        <v>0:01:38</v>
      </c>
      <c r="J11710" t="s">
        <v>8471</v>
      </c>
      <c r="K11710" t="s">
        <v>9621</v>
      </c>
      <c r="L11710" t="str">
        <f t="shared" si="1454"/>
        <v>WEEK 35</v>
      </c>
      <c r="M11710" t="str">
        <f t="shared" si="1460"/>
        <v>(-) 65 detik</v>
      </c>
    </row>
    <row r="11711" spans="1:13" x14ac:dyDescent="0.35">
      <c r="A11711" s="6">
        <v>1</v>
      </c>
      <c r="B11711" s="6" t="s">
        <v>12168</v>
      </c>
      <c r="C11711" s="6" t="s">
        <v>12168</v>
      </c>
      <c r="D11711" s="6" t="str">
        <f t="shared" si="1450"/>
        <v>1-HLHU8206680</v>
      </c>
      <c r="E11711" s="7">
        <f t="shared" si="1451"/>
        <v>45170.754104710642</v>
      </c>
      <c r="F11711" s="8">
        <v>45170.899938043978</v>
      </c>
      <c r="G11711" s="7">
        <f t="shared" si="1456"/>
        <v>45170.941604710642</v>
      </c>
      <c r="H11711" s="2">
        <f>LOOKUP(2,1/(Sheet1!$D:$D=C11711)/(Sheet1!$E:$E&gt;=E11711)/(Sheet1!$E:$E&lt;=G11711),(Sheet1!$E:$E))</f>
        <v>45170.901138692127</v>
      </c>
      <c r="I11711" t="str">
        <f t="shared" si="1452"/>
        <v>0:01:44</v>
      </c>
      <c r="J11711" t="s">
        <v>8471</v>
      </c>
      <c r="K11711" t="s">
        <v>9621</v>
      </c>
      <c r="L11711" t="str">
        <f t="shared" si="1454"/>
        <v>WEEK 35</v>
      </c>
      <c r="M11711" t="str">
        <f t="shared" si="1460"/>
        <v>(-) 65 detik</v>
      </c>
    </row>
    <row r="11712" spans="1:13" x14ac:dyDescent="0.35">
      <c r="A11712" s="6">
        <v>2</v>
      </c>
      <c r="B11712" s="6" t="s">
        <v>13466</v>
      </c>
      <c r="C11712" s="6" t="s">
        <v>13466</v>
      </c>
      <c r="D11712" s="6" t="str">
        <f t="shared" si="1450"/>
        <v>2-MSKU4736741</v>
      </c>
      <c r="E11712" s="7">
        <f t="shared" si="1451"/>
        <v>45170.753620138887</v>
      </c>
      <c r="F11712" s="8">
        <v>45170.899453472222</v>
      </c>
      <c r="G11712" s="7">
        <f t="shared" si="1456"/>
        <v>45170.941120138887</v>
      </c>
      <c r="H11712" s="2">
        <f>LOOKUP(2,1/(Sheet1!$D:$D=C11712)/(Sheet1!$E:$E&gt;=E11712)/(Sheet1!$E:$E&lt;=G11712),(Sheet1!$E:$E))</f>
        <v>45170.900637708335</v>
      </c>
      <c r="I11712" t="str">
        <f t="shared" si="1452"/>
        <v>0:01:42</v>
      </c>
      <c r="J11712" t="s">
        <v>8471</v>
      </c>
      <c r="K11712" t="s">
        <v>9621</v>
      </c>
      <c r="L11712" t="str">
        <f t="shared" si="1454"/>
        <v>WEEK 35</v>
      </c>
      <c r="M11712" t="str">
        <f t="shared" si="1460"/>
        <v>(-) 65 detik</v>
      </c>
    </row>
    <row r="11713" spans="1:13" x14ac:dyDescent="0.35">
      <c r="A11713" s="6">
        <v>1</v>
      </c>
      <c r="B11713" s="6" t="s">
        <v>11895</v>
      </c>
      <c r="C11713" s="6" t="s">
        <v>11895</v>
      </c>
      <c r="D11713" s="6" t="str">
        <f t="shared" si="1450"/>
        <v>1-BEAU6019762</v>
      </c>
      <c r="E11713" s="7">
        <f t="shared" si="1451"/>
        <v>45170.752807291661</v>
      </c>
      <c r="F11713" s="8">
        <v>45170.898640624997</v>
      </c>
      <c r="G11713" s="7">
        <f t="shared" si="1456"/>
        <v>45170.940307291661</v>
      </c>
      <c r="H11713" s="2">
        <f>LOOKUP(2,1/(Sheet1!$D:$D=C11713)/(Sheet1!$E:$E&gt;=E11713)/(Sheet1!$E:$E&lt;=G11713),(Sheet1!$E:$E))</f>
        <v>45170.899447002317</v>
      </c>
      <c r="I11713" t="str">
        <f t="shared" si="1452"/>
        <v>0:01:10</v>
      </c>
      <c r="J11713" t="s">
        <v>8471</v>
      </c>
      <c r="K11713" t="s">
        <v>9621</v>
      </c>
      <c r="L11713" t="str">
        <f t="shared" si="1454"/>
        <v>WEEK 35</v>
      </c>
      <c r="M11713" t="str">
        <f t="shared" si="1460"/>
        <v>(-) 65 detik</v>
      </c>
    </row>
    <row r="11714" spans="1:13" x14ac:dyDescent="0.35">
      <c r="A11714" s="6">
        <v>2</v>
      </c>
      <c r="B11714" s="6" t="s">
        <v>13130</v>
      </c>
      <c r="C11714" s="6" t="s">
        <v>13130</v>
      </c>
      <c r="D11714" s="6" t="str">
        <f t="shared" si="1450"/>
        <v>2-FBIU7906865</v>
      </c>
      <c r="E11714" s="7">
        <f t="shared" si="1451"/>
        <v>45170.752330636569</v>
      </c>
      <c r="F11714" s="8">
        <v>45170.898163969905</v>
      </c>
      <c r="G11714" s="7">
        <f t="shared" si="1456"/>
        <v>45170.939830636569</v>
      </c>
      <c r="H11714" s="2">
        <f>LOOKUP(2,1/(Sheet1!$D:$D=C11714)/(Sheet1!$E:$E&gt;=E11714)/(Sheet1!$E:$E&lt;=G11714),(Sheet1!$E:$E))</f>
        <v>45170.898780717594</v>
      </c>
      <c r="I11714" t="str">
        <f t="shared" si="1452"/>
        <v>0:00:53</v>
      </c>
      <c r="J11714" t="s">
        <v>8471</v>
      </c>
      <c r="K11714" t="s">
        <v>9621</v>
      </c>
      <c r="L11714" t="str">
        <f t="shared" si="1454"/>
        <v>WEEK 35</v>
      </c>
      <c r="M11714" t="str">
        <f t="shared" si="1460"/>
        <v>(-) 65 detik</v>
      </c>
    </row>
    <row r="11715" spans="1:13" x14ac:dyDescent="0.35">
      <c r="A11715" s="6">
        <v>3</v>
      </c>
      <c r="B11715" s="6" t="s">
        <v>14607</v>
      </c>
      <c r="C11715" s="6" t="s">
        <v>14607</v>
      </c>
      <c r="D11715" s="6" t="str">
        <f t="shared" si="1450"/>
        <v>3-MSKU5174504</v>
      </c>
      <c r="E11715" s="7">
        <f t="shared" si="1451"/>
        <v>45170.746435219902</v>
      </c>
      <c r="F11715" s="8">
        <v>45170.892268553238</v>
      </c>
      <c r="G11715" s="7">
        <f t="shared" si="1456"/>
        <v>45170.933935219902</v>
      </c>
      <c r="H11715" s="2">
        <f>LOOKUP(2,1/(Sheet1!$D:$D=C11715)/(Sheet1!$E:$E&gt;=E11715)/(Sheet1!$E:$E&lt;=G11715),(Sheet1!$E:$E))</f>
        <v>45170.892182905096</v>
      </c>
      <c r="I11715" t="str">
        <f t="shared" si="1452"/>
        <v>+0:00:07</v>
      </c>
      <c r="J11715" t="s">
        <v>9651</v>
      </c>
      <c r="K11715" t="s">
        <v>9621</v>
      </c>
      <c r="L11715" t="str">
        <f t="shared" si="1454"/>
        <v>WEEK 35</v>
      </c>
    </row>
    <row r="11716" spans="1:13" x14ac:dyDescent="0.35">
      <c r="A11716" s="6">
        <v>4</v>
      </c>
      <c r="B11716" s="6" t="s">
        <v>13365</v>
      </c>
      <c r="C11716" s="6" t="s">
        <v>13365</v>
      </c>
      <c r="D11716" s="6" t="str">
        <f t="shared" si="1450"/>
        <v>4-MRKU0122229</v>
      </c>
      <c r="E11716" s="7">
        <f t="shared" si="1451"/>
        <v>45170.739110034723</v>
      </c>
      <c r="F11716" s="8">
        <v>45170.884943368059</v>
      </c>
      <c r="G11716" s="7">
        <f t="shared" si="1456"/>
        <v>45170.926610034723</v>
      </c>
      <c r="H11716" s="2">
        <f>LOOKUP(2,1/(Sheet1!$D:$D=C11716)/(Sheet1!$E:$E&gt;=E11716)/(Sheet1!$E:$E&lt;=G11716),(Sheet1!$E:$E))</f>
        <v>45170.886020833335</v>
      </c>
      <c r="I11716" t="str">
        <f t="shared" si="1452"/>
        <v>0:01:33</v>
      </c>
      <c r="J11716" t="s">
        <v>8471</v>
      </c>
      <c r="K11716" t="s">
        <v>9621</v>
      </c>
      <c r="L11716" t="str">
        <f t="shared" si="1454"/>
        <v>WEEK 35</v>
      </c>
      <c r="M11716" t="str">
        <f t="shared" ref="M11716:M11717" si="1461">IF(I11716&lt;="0:00:05","(-) 5 detik",IF(I11716&lt;="0:00:15","(-) 15 detik",IF(I11716&lt;="0:00:30","(-) 30 detik","(-) 65 detik")))</f>
        <v>(-) 65 detik</v>
      </c>
    </row>
    <row r="11717" spans="1:13" x14ac:dyDescent="0.35">
      <c r="A11717" s="6">
        <v>1</v>
      </c>
      <c r="B11717" s="6" t="s">
        <v>11915</v>
      </c>
      <c r="C11717" s="6" t="s">
        <v>11915</v>
      </c>
      <c r="D11717" s="6" t="str">
        <f t="shared" si="1450"/>
        <v>1-BMOU6068273</v>
      </c>
      <c r="E11717" s="7">
        <f t="shared" si="1451"/>
        <v>45170.734798182864</v>
      </c>
      <c r="F11717" s="8">
        <v>45170.8806315162</v>
      </c>
      <c r="G11717" s="7">
        <f t="shared" si="1456"/>
        <v>45170.922298182864</v>
      </c>
      <c r="H11717" s="2">
        <f>LOOKUP(2,1/(Sheet1!$D:$D=C11717)/(Sheet1!$E:$E&gt;=E11717)/(Sheet1!$E:$E&lt;=G11717),(Sheet1!$E:$E))</f>
        <v>45170.881849016201</v>
      </c>
      <c r="I11717" t="str">
        <f t="shared" si="1452"/>
        <v>0:01:45</v>
      </c>
      <c r="J11717" t="s">
        <v>8471</v>
      </c>
      <c r="K11717" t="s">
        <v>9621</v>
      </c>
      <c r="L11717" t="str">
        <f t="shared" si="1454"/>
        <v>WEEK 35</v>
      </c>
      <c r="M11717" t="str">
        <f t="shared" si="1461"/>
        <v>(-) 65 detik</v>
      </c>
    </row>
    <row r="11718" spans="1:13" x14ac:dyDescent="0.35">
      <c r="A11718" s="6">
        <v>2</v>
      </c>
      <c r="B11718" s="6" t="s">
        <v>14081</v>
      </c>
      <c r="C11718" s="6" t="s">
        <v>14081</v>
      </c>
      <c r="D11718" s="6" t="str">
        <f t="shared" si="1450"/>
        <v>2-WBPU7078730</v>
      </c>
      <c r="E11718" s="7">
        <f t="shared" si="1451"/>
        <v>45170.73438263889</v>
      </c>
      <c r="F11718" s="8">
        <v>45170.880215972225</v>
      </c>
      <c r="G11718" s="7">
        <f t="shared" si="1456"/>
        <v>45170.92188263889</v>
      </c>
      <c r="H11718" s="2">
        <f>LOOKUP(2,1/(Sheet1!$D:$D=C11718)/(Sheet1!$E:$E&gt;=E11718)/(Sheet1!$E:$E&lt;=G11718),(Sheet1!$E:$E))</f>
        <v>45170.879939259263</v>
      </c>
      <c r="I11718" t="str">
        <f t="shared" si="1452"/>
        <v>+0:00:24</v>
      </c>
      <c r="J11718" t="s">
        <v>9651</v>
      </c>
      <c r="K11718" t="s">
        <v>9621</v>
      </c>
      <c r="L11718" t="str">
        <f t="shared" si="1454"/>
        <v>WEEK 35</v>
      </c>
    </row>
    <row r="11719" spans="1:13" x14ac:dyDescent="0.35">
      <c r="A11719" s="6">
        <v>3</v>
      </c>
      <c r="B11719" s="6" t="s">
        <v>12259</v>
      </c>
      <c r="C11719" s="6" t="s">
        <v>12259</v>
      </c>
      <c r="D11719" s="6" t="str">
        <f t="shared" si="1450"/>
        <v>3-MAEU9263279</v>
      </c>
      <c r="E11719" s="7">
        <f t="shared" si="1451"/>
        <v>45170.731325960645</v>
      </c>
      <c r="F11719" s="8">
        <v>45170.877159293981</v>
      </c>
      <c r="G11719" s="7">
        <f t="shared" si="1456"/>
        <v>45170.918825960645</v>
      </c>
      <c r="H11719" s="2">
        <f>LOOKUP(2,1/(Sheet1!$D:$D=C11719)/(Sheet1!$E:$E&gt;=E11719)/(Sheet1!$E:$E&lt;=G11719),(Sheet1!$E:$E))</f>
        <v>45170.878383124997</v>
      </c>
      <c r="I11719" t="str">
        <f t="shared" si="1452"/>
        <v>0:01:46</v>
      </c>
      <c r="J11719" t="s">
        <v>8471</v>
      </c>
      <c r="K11719" t="s">
        <v>9621</v>
      </c>
      <c r="L11719" t="str">
        <f t="shared" si="1454"/>
        <v>WEEK 35</v>
      </c>
      <c r="M11719" t="str">
        <f t="shared" ref="M11719:M11720" si="1462">IF(I11719&lt;="0:00:05","(-) 5 detik",IF(I11719&lt;="0:00:15","(-) 15 detik",IF(I11719&lt;="0:00:30","(-) 30 detik","(-) 65 detik")))</f>
        <v>(-) 65 detik</v>
      </c>
    </row>
    <row r="11720" spans="1:13" x14ac:dyDescent="0.35">
      <c r="A11720" s="6">
        <v>1</v>
      </c>
      <c r="B11720" s="6" t="s">
        <v>12539</v>
      </c>
      <c r="C11720" s="6" t="s">
        <v>12539</v>
      </c>
      <c r="D11720" s="6" t="str">
        <f t="shared" si="1450"/>
        <v>1-TEMU8051099</v>
      </c>
      <c r="E11720" s="7">
        <f t="shared" si="1451"/>
        <v>45170.727561493055</v>
      </c>
      <c r="F11720" s="8">
        <v>45170.873394826391</v>
      </c>
      <c r="G11720" s="7">
        <f t="shared" si="1456"/>
        <v>45170.915061493055</v>
      </c>
      <c r="H11720" s="2">
        <f>LOOKUP(2,1/(Sheet1!$D:$D=C11720)/(Sheet1!$E:$E&gt;=E11720)/(Sheet1!$E:$E&lt;=G11720),(Sheet1!$E:$E))</f>
        <v>45170.874570023145</v>
      </c>
      <c r="I11720" t="str">
        <f t="shared" si="1452"/>
        <v>0:01:42</v>
      </c>
      <c r="J11720" t="s">
        <v>8471</v>
      </c>
      <c r="K11720" t="s">
        <v>9621</v>
      </c>
      <c r="L11720" t="str">
        <f t="shared" si="1454"/>
        <v>WEEK 35</v>
      </c>
      <c r="M11720" t="str">
        <f t="shared" si="1462"/>
        <v>(-) 65 detik</v>
      </c>
    </row>
    <row r="11721" spans="1:13" x14ac:dyDescent="0.35">
      <c r="A11721" s="6">
        <v>2</v>
      </c>
      <c r="B11721" s="6" t="s">
        <v>13933</v>
      </c>
      <c r="C11721" s="6" t="s">
        <v>13933</v>
      </c>
      <c r="D11721" s="6" t="str">
        <f t="shared" si="1450"/>
        <v>2-TGCU0099973</v>
      </c>
      <c r="E11721" s="7">
        <f t="shared" si="1451"/>
        <v>45170.726795868053</v>
      </c>
      <c r="F11721" s="8">
        <v>45170.872629201389</v>
      </c>
      <c r="G11721" s="7">
        <f t="shared" si="1456"/>
        <v>45170.914295868053</v>
      </c>
      <c r="H11721" s="2">
        <f>LOOKUP(2,1/(Sheet1!$D:$D=C11721)/(Sheet1!$E:$E&gt;=E11721)/(Sheet1!$E:$E&lt;=G11721),(Sheet1!$E:$E))</f>
        <v>45170.872132974539</v>
      </c>
      <c r="I11721" t="str">
        <f t="shared" si="1452"/>
        <v>+0:00:43</v>
      </c>
      <c r="J11721" t="s">
        <v>9651</v>
      </c>
      <c r="K11721" t="s">
        <v>9621</v>
      </c>
      <c r="L11721" t="str">
        <f t="shared" si="1454"/>
        <v>WEEK 35</v>
      </c>
    </row>
    <row r="11722" spans="1:13" x14ac:dyDescent="0.35">
      <c r="A11722" s="6">
        <v>3</v>
      </c>
      <c r="B11722" s="6" t="s">
        <v>13391</v>
      </c>
      <c r="C11722" s="6" t="s">
        <v>13391</v>
      </c>
      <c r="D11722" s="6" t="str">
        <f t="shared" si="1450"/>
        <v>3-MRKU9377160</v>
      </c>
      <c r="E11722" s="7">
        <f t="shared" si="1451"/>
        <v>45170.724537997681</v>
      </c>
      <c r="F11722" s="8">
        <v>45170.870371331017</v>
      </c>
      <c r="G11722" s="7">
        <f t="shared" si="1456"/>
        <v>45170.912037997681</v>
      </c>
      <c r="H11722" s="2">
        <f>LOOKUP(2,1/(Sheet1!$D:$D=C11722)/(Sheet1!$E:$E&gt;=E11722)/(Sheet1!$E:$E&lt;=G11722),(Sheet1!$E:$E))</f>
        <v>45170.871441261574</v>
      </c>
      <c r="I11722" t="str">
        <f t="shared" si="1452"/>
        <v>0:01:32</v>
      </c>
      <c r="J11722" t="s">
        <v>8471</v>
      </c>
      <c r="K11722" t="s">
        <v>9621</v>
      </c>
      <c r="L11722" t="str">
        <f t="shared" si="1454"/>
        <v>WEEK 35</v>
      </c>
      <c r="M11722" t="str">
        <f t="shared" ref="M11722" si="1463">IF(I11722&lt;="0:00:05","(-) 5 detik",IF(I11722&lt;="0:00:15","(-) 15 detik",IF(I11722&lt;="0:00:30","(-) 30 detik","(-) 65 detik")))</f>
        <v>(-) 65 detik</v>
      </c>
    </row>
    <row r="11723" spans="1:13" x14ac:dyDescent="0.35">
      <c r="A11723" s="6">
        <v>2</v>
      </c>
      <c r="B11723" s="6" t="s">
        <v>12713</v>
      </c>
      <c r="C11723" s="6" t="s">
        <v>12713</v>
      </c>
      <c r="D11723" s="6" t="str">
        <f t="shared" si="1450"/>
        <v>2-BMOU4004304</v>
      </c>
      <c r="E11723" s="7">
        <f t="shared" si="1451"/>
        <v>45170.721437037035</v>
      </c>
      <c r="F11723" s="8">
        <v>45170.867270370371</v>
      </c>
      <c r="G11723" s="7">
        <f t="shared" si="1456"/>
        <v>45170.908937037035</v>
      </c>
      <c r="H11723" s="2">
        <f>LOOKUP(2,1/(Sheet1!$D:$D=C11723)/(Sheet1!$E:$E&gt;=E11723)/(Sheet1!$E:$E&lt;=G11723),(Sheet1!$E:$E))</f>
        <v>45170.866687141206</v>
      </c>
      <c r="I11723" t="str">
        <f t="shared" si="1452"/>
        <v>+0:00:50</v>
      </c>
      <c r="J11723" t="s">
        <v>9651</v>
      </c>
      <c r="K11723" t="s">
        <v>9621</v>
      </c>
      <c r="L11723" t="str">
        <f t="shared" si="1454"/>
        <v>WEEK 35</v>
      </c>
    </row>
    <row r="11724" spans="1:13" x14ac:dyDescent="0.35">
      <c r="A11724" s="6">
        <v>1</v>
      </c>
      <c r="B11724" s="6" t="s">
        <v>11894</v>
      </c>
      <c r="C11724" s="6" t="s">
        <v>11894</v>
      </c>
      <c r="D11724" s="6" t="str">
        <f t="shared" si="1450"/>
        <v>1-BEAU5966170</v>
      </c>
      <c r="E11724" s="7">
        <f t="shared" si="1451"/>
        <v>45170.720511111111</v>
      </c>
      <c r="F11724" s="8">
        <v>45170.866344444446</v>
      </c>
      <c r="G11724" s="7">
        <f t="shared" si="1456"/>
        <v>45170.908011111111</v>
      </c>
      <c r="H11724" s="2">
        <f>LOOKUP(2,1/(Sheet1!$D:$D=C11724)/(Sheet1!$E:$E&gt;=E11724)/(Sheet1!$E:$E&lt;=G11724),(Sheet1!$E:$E))</f>
        <v>45170.867468796299</v>
      </c>
      <c r="I11724" t="str">
        <f t="shared" si="1452"/>
        <v>0:01:37</v>
      </c>
      <c r="J11724" t="s">
        <v>8471</v>
      </c>
      <c r="K11724" t="s">
        <v>9621</v>
      </c>
      <c r="L11724" t="str">
        <f t="shared" si="1454"/>
        <v>WEEK 35</v>
      </c>
      <c r="M11724" t="str">
        <f t="shared" ref="M11724:M11728" si="1464">IF(I11724&lt;="0:00:05","(-) 5 detik",IF(I11724&lt;="0:00:15","(-) 15 detik",IF(I11724&lt;="0:00:30","(-) 30 detik","(-) 65 detik")))</f>
        <v>(-) 65 detik</v>
      </c>
    </row>
    <row r="11725" spans="1:13" x14ac:dyDescent="0.35">
      <c r="A11725" s="6">
        <v>1</v>
      </c>
      <c r="B11725" s="6" t="s">
        <v>11975</v>
      </c>
      <c r="C11725" s="6" t="s">
        <v>11975</v>
      </c>
      <c r="D11725" s="6" t="str">
        <f t="shared" si="1450"/>
        <v>1-CMAU4709072</v>
      </c>
      <c r="E11725" s="7">
        <f t="shared" si="1451"/>
        <v>45170.717690509256</v>
      </c>
      <c r="F11725" s="8">
        <v>45170.863523842592</v>
      </c>
      <c r="G11725" s="7">
        <f t="shared" si="1456"/>
        <v>45170.905190509256</v>
      </c>
      <c r="H11725" s="2">
        <f>LOOKUP(2,1/(Sheet1!$D:$D=C11725)/(Sheet1!$E:$E&gt;=E11725)/(Sheet1!$E:$E&lt;=G11725),(Sheet1!$E:$E))</f>
        <v>45170.864690798611</v>
      </c>
      <c r="I11725" t="str">
        <f t="shared" si="1452"/>
        <v>0:01:41</v>
      </c>
      <c r="J11725" t="s">
        <v>8471</v>
      </c>
      <c r="K11725" t="s">
        <v>9621</v>
      </c>
      <c r="L11725" t="str">
        <f t="shared" si="1454"/>
        <v>WEEK 35</v>
      </c>
      <c r="M11725" t="str">
        <f t="shared" si="1464"/>
        <v>(-) 65 detik</v>
      </c>
    </row>
    <row r="11726" spans="1:13" x14ac:dyDescent="0.35">
      <c r="A11726" s="6">
        <v>2</v>
      </c>
      <c r="B11726" s="6" t="s">
        <v>13116</v>
      </c>
      <c r="C11726" s="6" t="s">
        <v>13116</v>
      </c>
      <c r="D11726" s="6" t="str">
        <f t="shared" si="1450"/>
        <v>2-EMCU9625911</v>
      </c>
      <c r="E11726" s="7">
        <f t="shared" si="1451"/>
        <v>45170.708453391198</v>
      </c>
      <c r="F11726" s="8">
        <v>45170.854286724534</v>
      </c>
      <c r="G11726" s="7">
        <f t="shared" si="1456"/>
        <v>45170.895953391198</v>
      </c>
      <c r="H11726" s="2">
        <f>LOOKUP(2,1/(Sheet1!$D:$D=C11726)/(Sheet1!$E:$E&gt;=E11726)/(Sheet1!$E:$E&lt;=G11726),(Sheet1!$E:$E))</f>
        <v>45170.854735833331</v>
      </c>
      <c r="I11726" t="str">
        <f t="shared" si="1452"/>
        <v>0:00:39</v>
      </c>
      <c r="J11726" t="s">
        <v>8471</v>
      </c>
      <c r="K11726" t="s">
        <v>9621</v>
      </c>
      <c r="L11726" t="str">
        <f t="shared" si="1454"/>
        <v>WEEK 35</v>
      </c>
      <c r="M11726" t="str">
        <f t="shared" si="1464"/>
        <v>(-) 65 detik</v>
      </c>
    </row>
    <row r="11727" spans="1:13" x14ac:dyDescent="0.35">
      <c r="A11727" s="6">
        <v>2</v>
      </c>
      <c r="B11727" s="6" t="s">
        <v>13647</v>
      </c>
      <c r="C11727" s="6" t="s">
        <v>13647</v>
      </c>
      <c r="D11727" s="6" t="str">
        <f t="shared" si="1450"/>
        <v>2-SEGU4957957</v>
      </c>
      <c r="E11727" s="7">
        <f t="shared" si="1451"/>
        <v>45170.704911226851</v>
      </c>
      <c r="F11727" s="8">
        <v>45170.850744560186</v>
      </c>
      <c r="G11727" s="7">
        <f t="shared" si="1456"/>
        <v>45170.892411226851</v>
      </c>
      <c r="H11727" s="2">
        <f>LOOKUP(2,1/(Sheet1!$D:$D=C11727)/(Sheet1!$E:$E&gt;=E11727)/(Sheet1!$E:$E&lt;=G11727),(Sheet1!$E:$E))</f>
        <v>45170.851326863427</v>
      </c>
      <c r="I11727" t="str">
        <f t="shared" si="1452"/>
        <v>0:00:50</v>
      </c>
      <c r="J11727" t="s">
        <v>8471</v>
      </c>
      <c r="K11727" t="s">
        <v>9621</v>
      </c>
      <c r="L11727" t="str">
        <f t="shared" si="1454"/>
        <v>WEEK 35</v>
      </c>
      <c r="M11727" t="str">
        <f t="shared" si="1464"/>
        <v>(-) 65 detik</v>
      </c>
    </row>
    <row r="11728" spans="1:13" x14ac:dyDescent="0.35">
      <c r="A11728" s="6">
        <v>2</v>
      </c>
      <c r="B11728" s="6" t="s">
        <v>13367</v>
      </c>
      <c r="C11728" s="6" t="s">
        <v>13367</v>
      </c>
      <c r="D11728" s="6" t="str">
        <f t="shared" si="1450"/>
        <v>2-MRKU2523935</v>
      </c>
      <c r="E11728" s="7">
        <f t="shared" si="1451"/>
        <v>45170.700752199074</v>
      </c>
      <c r="F11728" s="8">
        <v>45170.84658553241</v>
      </c>
      <c r="G11728" s="7">
        <f t="shared" si="1456"/>
        <v>45170.888252199074</v>
      </c>
      <c r="H11728" s="2">
        <f>LOOKUP(2,1/(Sheet1!$D:$D=C11728)/(Sheet1!$E:$E&gt;=E11728)/(Sheet1!$E:$E&lt;=G11728),(Sheet1!$E:$E))</f>
        <v>45170.846975844906</v>
      </c>
      <c r="I11728" t="str">
        <f t="shared" si="1452"/>
        <v>0:00:34</v>
      </c>
      <c r="J11728" t="s">
        <v>8471</v>
      </c>
      <c r="K11728" t="s">
        <v>9621</v>
      </c>
      <c r="L11728" t="str">
        <f t="shared" si="1454"/>
        <v>WEEK 35</v>
      </c>
      <c r="M11728" t="str">
        <f t="shared" si="1464"/>
        <v>(-) 65 detik</v>
      </c>
    </row>
    <row r="11729" spans="1:13" x14ac:dyDescent="0.35">
      <c r="A11729" s="6">
        <v>1</v>
      </c>
      <c r="B11729" s="6" t="s">
        <v>12221</v>
      </c>
      <c r="C11729" s="6" t="s">
        <v>12221</v>
      </c>
      <c r="D11729" s="6" t="str">
        <f t="shared" si="1450"/>
        <v>1-KKFU9138771</v>
      </c>
      <c r="E11729" s="7">
        <f t="shared" si="1451"/>
        <v>45170.700403240735</v>
      </c>
      <c r="F11729" s="8">
        <v>45170.846236574071</v>
      </c>
      <c r="G11729" s="7">
        <f t="shared" si="1456"/>
        <v>45170.887903240735</v>
      </c>
      <c r="H11729" s="2">
        <f>LOOKUP(2,1/(Sheet1!$D:$D=C11729)/(Sheet1!$E:$E&gt;=E11729)/(Sheet1!$E:$E&lt;=G11729),(Sheet1!$E:$E))</f>
        <v>45170.845904918984</v>
      </c>
      <c r="I11729" t="str">
        <f t="shared" si="1452"/>
        <v>+0:00:29</v>
      </c>
      <c r="J11729" t="s">
        <v>9651</v>
      </c>
      <c r="K11729" t="s">
        <v>9621</v>
      </c>
      <c r="L11729" t="str">
        <f t="shared" si="1454"/>
        <v>WEEK 35</v>
      </c>
    </row>
    <row r="11730" spans="1:13" x14ac:dyDescent="0.35">
      <c r="A11730" s="6">
        <v>2</v>
      </c>
      <c r="B11730" s="6" t="s">
        <v>13123</v>
      </c>
      <c r="C11730" s="6" t="s">
        <v>13123</v>
      </c>
      <c r="D11730" s="6" t="str">
        <f t="shared" si="1450"/>
        <v>2-FBIU7903589</v>
      </c>
      <c r="E11730" s="7">
        <f t="shared" si="1451"/>
        <v>45170.698566469902</v>
      </c>
      <c r="F11730" s="8">
        <v>45170.844399803238</v>
      </c>
      <c r="G11730" s="7">
        <f t="shared" si="1456"/>
        <v>45170.886066469902</v>
      </c>
      <c r="H11730" s="2">
        <f>LOOKUP(2,1/(Sheet1!$D:$D=C11730)/(Sheet1!$E:$E&gt;=E11730)/(Sheet1!$E:$E&lt;=G11730),(Sheet1!$E:$E))</f>
        <v>45170.844742696761</v>
      </c>
      <c r="I11730" t="str">
        <f t="shared" si="1452"/>
        <v>0:00:30</v>
      </c>
      <c r="J11730" t="s">
        <v>8471</v>
      </c>
      <c r="K11730" t="s">
        <v>9621</v>
      </c>
      <c r="L11730" t="str">
        <f t="shared" si="1454"/>
        <v>WEEK 35</v>
      </c>
      <c r="M11730" t="str">
        <f t="shared" ref="M11730:M11745" si="1465">IF(I11730&lt;="0:00:05","(-) 5 detik",IF(I11730&lt;="0:00:15","(-) 15 detik",IF(I11730&lt;="0:00:30","(-) 30 detik","(-) 65 detik")))</f>
        <v>(-) 30 detik</v>
      </c>
    </row>
    <row r="11731" spans="1:13" x14ac:dyDescent="0.35">
      <c r="A11731" s="6">
        <v>2</v>
      </c>
      <c r="B11731" s="6" t="s">
        <v>13324</v>
      </c>
      <c r="C11731" s="6" t="s">
        <v>13324</v>
      </c>
      <c r="D11731" s="6" t="str">
        <f t="shared" si="1450"/>
        <v>2-MAEU9233865</v>
      </c>
      <c r="E11731" s="7">
        <f t="shared" si="1451"/>
        <v>45170.694760335646</v>
      </c>
      <c r="F11731" s="8">
        <v>45170.840593668981</v>
      </c>
      <c r="G11731" s="7">
        <f t="shared" si="1456"/>
        <v>45170.882260335646</v>
      </c>
      <c r="H11731" s="2">
        <f>LOOKUP(2,1/(Sheet1!$D:$D=C11731)/(Sheet1!$E:$E&gt;=E11731)/(Sheet1!$E:$E&lt;=G11731),(Sheet1!$E:$E))</f>
        <v>45170.841859780092</v>
      </c>
      <c r="I11731" t="str">
        <f t="shared" si="1452"/>
        <v>0:01:49</v>
      </c>
      <c r="J11731" t="s">
        <v>8471</v>
      </c>
      <c r="K11731" t="s">
        <v>9621</v>
      </c>
      <c r="L11731" t="str">
        <f t="shared" si="1454"/>
        <v>WEEK 35</v>
      </c>
      <c r="M11731" t="str">
        <f t="shared" si="1465"/>
        <v>(-) 65 detik</v>
      </c>
    </row>
    <row r="11732" spans="1:13" x14ac:dyDescent="0.35">
      <c r="A11732" s="6">
        <v>2</v>
      </c>
      <c r="B11732" s="6" t="s">
        <v>13306</v>
      </c>
      <c r="C11732" s="6" t="s">
        <v>13306</v>
      </c>
      <c r="D11732" s="6" t="str">
        <f t="shared" ref="D11732:D11795" si="1466">A11732&amp;"-"&amp;C11732</f>
        <v>2-MAEU9177463</v>
      </c>
      <c r="E11732" s="7">
        <f t="shared" ref="E11732:E11795" si="1467">F11732-TIMEVALUE("03:30:00")</f>
        <v>45170.693498842593</v>
      </c>
      <c r="F11732" s="8">
        <v>45170.839332175929</v>
      </c>
      <c r="G11732" s="7">
        <f t="shared" si="1456"/>
        <v>45170.880998842593</v>
      </c>
      <c r="H11732" s="2">
        <f>LOOKUP(2,1/(Sheet1!$D:$D=C11732)/(Sheet1!$E:$E&gt;=E11732)/(Sheet1!$E:$E&lt;=G11732),(Sheet1!$E:$E))</f>
        <v>45170.839891261574</v>
      </c>
      <c r="I11732" t="str">
        <f t="shared" ref="I11732:I11795" si="1468">IF(H11732-F11732&gt;0, TEXT(ABS(H11732-F11732),"h:mm:ss"), "+"&amp;TEXT(ABS(F11732-H11732),"h:mm:ss"))</f>
        <v>0:00:48</v>
      </c>
      <c r="J11732" t="s">
        <v>8471</v>
      </c>
      <c r="K11732" t="s">
        <v>9621</v>
      </c>
      <c r="L11732" t="str">
        <f t="shared" si="1454"/>
        <v>WEEK 35</v>
      </c>
      <c r="M11732" t="str">
        <f t="shared" si="1465"/>
        <v>(-) 65 detik</v>
      </c>
    </row>
    <row r="11733" spans="1:13" x14ac:dyDescent="0.35">
      <c r="A11733" s="6">
        <v>1</v>
      </c>
      <c r="B11733" s="6" t="s">
        <v>12122</v>
      </c>
      <c r="C11733" s="6" t="s">
        <v>12122</v>
      </c>
      <c r="D11733" s="6" t="str">
        <f t="shared" si="1466"/>
        <v>1-FBIU7902005</v>
      </c>
      <c r="E11733" s="7">
        <f t="shared" si="1467"/>
        <v>45170.693115358794</v>
      </c>
      <c r="F11733" s="8">
        <v>45170.83894869213</v>
      </c>
      <c r="G11733" s="7">
        <f t="shared" si="1456"/>
        <v>45170.880615358794</v>
      </c>
      <c r="H11733" s="2">
        <f>LOOKUP(2,1/(Sheet1!$D:$D=C11733)/(Sheet1!$E:$E&gt;=E11733)/(Sheet1!$E:$E&lt;=G11733),(Sheet1!$E:$E))</f>
        <v>45170.84002909722</v>
      </c>
      <c r="I11733" t="str">
        <f t="shared" si="1468"/>
        <v>0:01:33</v>
      </c>
      <c r="J11733" t="s">
        <v>8471</v>
      </c>
      <c r="K11733" t="s">
        <v>9621</v>
      </c>
      <c r="L11733" t="str">
        <f t="shared" si="1454"/>
        <v>WEEK 35</v>
      </c>
      <c r="M11733" t="str">
        <f t="shared" si="1465"/>
        <v>(-) 65 detik</v>
      </c>
    </row>
    <row r="11734" spans="1:13" x14ac:dyDescent="0.35">
      <c r="A11734" s="6">
        <v>2</v>
      </c>
      <c r="B11734" s="6" t="s">
        <v>13538</v>
      </c>
      <c r="C11734" s="6" t="s">
        <v>13538</v>
      </c>
      <c r="D11734" s="6" t="str">
        <f t="shared" si="1466"/>
        <v>2-OOCU7140108</v>
      </c>
      <c r="E11734" s="7">
        <f t="shared" si="1467"/>
        <v>45170.689073460642</v>
      </c>
      <c r="F11734" s="8">
        <v>45170.834906793978</v>
      </c>
      <c r="G11734" s="7">
        <f t="shared" si="1456"/>
        <v>45170.876573460642</v>
      </c>
      <c r="H11734" s="2">
        <f>LOOKUP(2,1/(Sheet1!$D:$D=C11734)/(Sheet1!$E:$E&gt;=E11734)/(Sheet1!$E:$E&lt;=G11734),(Sheet1!$E:$E))</f>
        <v>45170.836154525467</v>
      </c>
      <c r="I11734" t="str">
        <f t="shared" si="1468"/>
        <v>0:01:48</v>
      </c>
      <c r="J11734" t="s">
        <v>8471</v>
      </c>
      <c r="K11734" t="s">
        <v>9621</v>
      </c>
      <c r="L11734" t="str">
        <f t="shared" si="1454"/>
        <v>WEEK 35</v>
      </c>
      <c r="M11734" t="str">
        <f t="shared" si="1465"/>
        <v>(-) 65 detik</v>
      </c>
    </row>
    <row r="11735" spans="1:13" x14ac:dyDescent="0.35">
      <c r="A11735" s="6">
        <v>1</v>
      </c>
      <c r="B11735" s="6" t="s">
        <v>12137</v>
      </c>
      <c r="C11735" s="6" t="s">
        <v>12137</v>
      </c>
      <c r="D11735" s="6" t="str">
        <f t="shared" si="1466"/>
        <v>1-FFAU3024673</v>
      </c>
      <c r="E11735" s="7">
        <f t="shared" si="1467"/>
        <v>45170.687205127309</v>
      </c>
      <c r="F11735" s="8">
        <v>45170.833038460645</v>
      </c>
      <c r="G11735" s="7">
        <f t="shared" si="1456"/>
        <v>45170.874705127309</v>
      </c>
      <c r="H11735" s="2">
        <f>LOOKUP(2,1/(Sheet1!$D:$D=C11735)/(Sheet1!$E:$E&gt;=E11735)/(Sheet1!$E:$E&lt;=G11735),(Sheet1!$E:$E))</f>
        <v>45170.834251782406</v>
      </c>
      <c r="I11735" t="str">
        <f t="shared" si="1468"/>
        <v>0:01:45</v>
      </c>
      <c r="J11735" t="s">
        <v>8471</v>
      </c>
      <c r="K11735" t="s">
        <v>9621</v>
      </c>
      <c r="L11735" t="str">
        <f t="shared" si="1454"/>
        <v>WEEK 35</v>
      </c>
      <c r="M11735" t="str">
        <f t="shared" si="1465"/>
        <v>(-) 65 detik</v>
      </c>
    </row>
    <row r="11736" spans="1:13" x14ac:dyDescent="0.35">
      <c r="A11736" s="6">
        <v>2</v>
      </c>
      <c r="B11736" s="6" t="s">
        <v>13903</v>
      </c>
      <c r="C11736" s="6" t="s">
        <v>13903</v>
      </c>
      <c r="D11736" s="6" t="str">
        <f t="shared" si="1466"/>
        <v>2-TEMU8983987</v>
      </c>
      <c r="E11736" s="7">
        <f t="shared" si="1467"/>
        <v>45170.686000810179</v>
      </c>
      <c r="F11736" s="8">
        <v>45170.831834143515</v>
      </c>
      <c r="G11736" s="7">
        <f t="shared" si="1456"/>
        <v>45170.873500810179</v>
      </c>
      <c r="H11736" s="2">
        <f>LOOKUP(2,1/(Sheet1!$D:$D=C11736)/(Sheet1!$E:$E&gt;=E11736)/(Sheet1!$E:$E&lt;=G11736),(Sheet1!$E:$E))</f>
        <v>45170.832494652779</v>
      </c>
      <c r="I11736" t="str">
        <f t="shared" si="1468"/>
        <v>0:00:57</v>
      </c>
      <c r="J11736" t="s">
        <v>8471</v>
      </c>
      <c r="K11736" t="s">
        <v>9621</v>
      </c>
      <c r="L11736" t="str">
        <f t="shared" si="1454"/>
        <v>WEEK 35</v>
      </c>
      <c r="M11736" t="str">
        <f t="shared" si="1465"/>
        <v>(-) 65 detik</v>
      </c>
    </row>
    <row r="11737" spans="1:13" x14ac:dyDescent="0.35">
      <c r="A11737" s="6">
        <v>1</v>
      </c>
      <c r="B11737" s="6" t="s">
        <v>11987</v>
      </c>
      <c r="C11737" s="6" t="s">
        <v>11987</v>
      </c>
      <c r="D11737" s="6" t="str">
        <f t="shared" si="1466"/>
        <v>1-CMAU6236174</v>
      </c>
      <c r="E11737" s="7">
        <f t="shared" si="1467"/>
        <v>45170.684162233796</v>
      </c>
      <c r="F11737" s="8">
        <v>45170.829995567132</v>
      </c>
      <c r="G11737" s="7">
        <f t="shared" si="1456"/>
        <v>45170.871662233796</v>
      </c>
      <c r="H11737" s="2">
        <f>LOOKUP(2,1/(Sheet1!$D:$D=C11737)/(Sheet1!$E:$E&gt;=E11737)/(Sheet1!$E:$E&lt;=G11737),(Sheet1!$E:$E))</f>
        <v>45170.831129814818</v>
      </c>
      <c r="I11737" t="str">
        <f t="shared" si="1468"/>
        <v>0:01:38</v>
      </c>
      <c r="J11737" t="s">
        <v>8471</v>
      </c>
      <c r="K11737" t="s">
        <v>9621</v>
      </c>
      <c r="L11737" t="str">
        <f t="shared" si="1454"/>
        <v>WEEK 35</v>
      </c>
      <c r="M11737" t="str">
        <f t="shared" si="1465"/>
        <v>(-) 65 detik</v>
      </c>
    </row>
    <row r="11738" spans="1:13" x14ac:dyDescent="0.35">
      <c r="A11738" s="6">
        <v>2</v>
      </c>
      <c r="B11738" s="6" t="s">
        <v>14050</v>
      </c>
      <c r="C11738" s="6" t="s">
        <v>14050</v>
      </c>
      <c r="D11738" s="6" t="str">
        <f t="shared" si="1466"/>
        <v>2-TXGU5260591</v>
      </c>
      <c r="E11738" s="7">
        <f t="shared" si="1467"/>
        <v>45170.68281825231</v>
      </c>
      <c r="F11738" s="8">
        <v>45170.828651585645</v>
      </c>
      <c r="G11738" s="7">
        <f t="shared" si="1456"/>
        <v>45170.87031825231</v>
      </c>
      <c r="H11738" s="2">
        <f>LOOKUP(2,1/(Sheet1!$D:$D=C11738)/(Sheet1!$E:$E&gt;=E11738)/(Sheet1!$E:$E&lt;=G11738),(Sheet1!$E:$E))</f>
        <v>45170.829889780092</v>
      </c>
      <c r="I11738" t="str">
        <f t="shared" si="1468"/>
        <v>0:01:47</v>
      </c>
      <c r="J11738" t="s">
        <v>8471</v>
      </c>
      <c r="K11738" t="s">
        <v>9621</v>
      </c>
      <c r="L11738" t="str">
        <f t="shared" si="1454"/>
        <v>WEEK 35</v>
      </c>
      <c r="M11738" t="str">
        <f t="shared" si="1465"/>
        <v>(-) 65 detik</v>
      </c>
    </row>
    <row r="11739" spans="1:13" x14ac:dyDescent="0.35">
      <c r="A11739" s="6">
        <v>2</v>
      </c>
      <c r="B11739" s="6" t="s">
        <v>13050</v>
      </c>
      <c r="C11739" s="6" t="s">
        <v>13050</v>
      </c>
      <c r="D11739" s="6" t="str">
        <f t="shared" si="1466"/>
        <v>2-EGHU3531744</v>
      </c>
      <c r="E11739" s="7">
        <f t="shared" si="1467"/>
        <v>45170.679605358797</v>
      </c>
      <c r="F11739" s="8">
        <v>45170.825438692133</v>
      </c>
      <c r="G11739" s="7">
        <f t="shared" si="1456"/>
        <v>45170.867105358797</v>
      </c>
      <c r="H11739" s="2">
        <f>LOOKUP(2,1/(Sheet1!$D:$D=C11739)/(Sheet1!$E:$E&gt;=E11739)/(Sheet1!$E:$E&lt;=G11739),(Sheet1!$E:$E))</f>
        <v>45170.826505358797</v>
      </c>
      <c r="I11739" t="str">
        <f t="shared" si="1468"/>
        <v>0:01:32</v>
      </c>
      <c r="J11739" t="s">
        <v>8471</v>
      </c>
      <c r="K11739" t="s">
        <v>9621</v>
      </c>
      <c r="L11739" t="str">
        <f t="shared" si="1454"/>
        <v>WEEK 35</v>
      </c>
      <c r="M11739" t="str">
        <f t="shared" si="1465"/>
        <v>(-) 65 detik</v>
      </c>
    </row>
    <row r="11740" spans="1:13" x14ac:dyDescent="0.35">
      <c r="A11740" s="6">
        <v>2</v>
      </c>
      <c r="B11740" s="6" t="s">
        <v>12872</v>
      </c>
      <c r="C11740" s="6" t="s">
        <v>12872</v>
      </c>
      <c r="D11740" s="6" t="str">
        <f t="shared" si="1466"/>
        <v>2-CMAU7228933</v>
      </c>
      <c r="E11740" s="7">
        <f t="shared" si="1467"/>
        <v>45170.675360034722</v>
      </c>
      <c r="F11740" s="8">
        <v>45170.821193368058</v>
      </c>
      <c r="G11740" s="7">
        <f t="shared" si="1456"/>
        <v>45170.862860034722</v>
      </c>
      <c r="H11740" s="2">
        <f>LOOKUP(2,1/(Sheet1!$D:$D=C11740)/(Sheet1!$E:$E&gt;=E11740)/(Sheet1!$E:$E&lt;=G11740),(Sheet1!$E:$E))</f>
        <v>45170.822057129626</v>
      </c>
      <c r="I11740" t="str">
        <f t="shared" si="1468"/>
        <v>0:01:15</v>
      </c>
      <c r="J11740" t="s">
        <v>8471</v>
      </c>
      <c r="K11740" t="s">
        <v>9621</v>
      </c>
      <c r="L11740" t="str">
        <f t="shared" si="1454"/>
        <v>WEEK 35</v>
      </c>
      <c r="M11740" t="str">
        <f t="shared" si="1465"/>
        <v>(-) 65 detik</v>
      </c>
    </row>
    <row r="11741" spans="1:13" x14ac:dyDescent="0.35">
      <c r="A11741" s="6">
        <v>2</v>
      </c>
      <c r="B11741" s="6" t="s">
        <v>12740</v>
      </c>
      <c r="C11741" s="6" t="s">
        <v>12740</v>
      </c>
      <c r="D11741" s="6" t="str">
        <f t="shared" si="1466"/>
        <v>2-BSIU2353468</v>
      </c>
      <c r="E11741" s="7">
        <f t="shared" si="1467"/>
        <v>45170.670744016199</v>
      </c>
      <c r="F11741" s="8">
        <v>45170.816577349535</v>
      </c>
      <c r="G11741" s="7">
        <f t="shared" si="1456"/>
        <v>45170.858244016199</v>
      </c>
      <c r="H11741" s="2">
        <f>LOOKUP(2,1/(Sheet1!$D:$D=C11741)/(Sheet1!$E:$E&gt;=E11741)/(Sheet1!$E:$E&lt;=G11741),(Sheet1!$E:$E))</f>
        <v>45170.817743125001</v>
      </c>
      <c r="I11741" t="str">
        <f t="shared" si="1468"/>
        <v>0:01:41</v>
      </c>
      <c r="J11741" t="s">
        <v>8471</v>
      </c>
      <c r="K11741" t="s">
        <v>9621</v>
      </c>
      <c r="L11741" t="str">
        <f t="shared" si="1454"/>
        <v>WEEK 35</v>
      </c>
      <c r="M11741" t="str">
        <f t="shared" si="1465"/>
        <v>(-) 65 detik</v>
      </c>
    </row>
    <row r="11742" spans="1:13" x14ac:dyDescent="0.35">
      <c r="A11742" s="6">
        <v>3</v>
      </c>
      <c r="B11742" s="6" t="s">
        <v>12458</v>
      </c>
      <c r="C11742" s="6" t="s">
        <v>12458</v>
      </c>
      <c r="D11742" s="6" t="str">
        <f t="shared" si="1466"/>
        <v>3-SKLU3507222</v>
      </c>
      <c r="E11742" s="7">
        <f t="shared" si="1467"/>
        <v>45170.666427083328</v>
      </c>
      <c r="F11742" s="8">
        <v>45170.812260416664</v>
      </c>
      <c r="G11742" s="7">
        <f t="shared" si="1456"/>
        <v>45170.853927083328</v>
      </c>
      <c r="H11742" s="2">
        <f>LOOKUP(2,1/(Sheet1!$D:$D=C11742)/(Sheet1!$E:$E&gt;=E11742)/(Sheet1!$E:$E&lt;=G11742),(Sheet1!$E:$E))</f>
        <v>45170.813369432872</v>
      </c>
      <c r="I11742" t="str">
        <f t="shared" si="1468"/>
        <v>0:01:36</v>
      </c>
      <c r="J11742" t="s">
        <v>8471</v>
      </c>
      <c r="K11742" t="s">
        <v>9621</v>
      </c>
      <c r="L11742" t="str">
        <f t="shared" si="1454"/>
        <v>WEEK 35</v>
      </c>
      <c r="M11742" t="str">
        <f t="shared" si="1465"/>
        <v>(-) 65 detik</v>
      </c>
    </row>
    <row r="11743" spans="1:13" x14ac:dyDescent="0.35">
      <c r="A11743" s="6">
        <v>3</v>
      </c>
      <c r="B11743" s="6" t="s">
        <v>13729</v>
      </c>
      <c r="C11743" s="6" t="s">
        <v>13729</v>
      </c>
      <c r="D11743" s="6" t="str">
        <f t="shared" si="1466"/>
        <v>3-SKHU9970262</v>
      </c>
      <c r="E11743" s="7">
        <f t="shared" si="1467"/>
        <v>45170.658783449071</v>
      </c>
      <c r="F11743" s="8">
        <v>45170.804616782407</v>
      </c>
      <c r="G11743" s="7">
        <f t="shared" si="1456"/>
        <v>45170.846283449071</v>
      </c>
      <c r="H11743" s="2">
        <f>LOOKUP(2,1/(Sheet1!$D:$D=C11743)/(Sheet1!$E:$E&gt;=E11743)/(Sheet1!$E:$E&lt;=G11743),(Sheet1!$E:$E))</f>
        <v>45170.805862673609</v>
      </c>
      <c r="I11743" t="str">
        <f t="shared" si="1468"/>
        <v>0:01:48</v>
      </c>
      <c r="J11743" t="s">
        <v>8471</v>
      </c>
      <c r="K11743" t="s">
        <v>9621</v>
      </c>
      <c r="L11743" t="str">
        <f t="shared" si="1454"/>
        <v>WEEK 35</v>
      </c>
      <c r="M11743" t="str">
        <f t="shared" si="1465"/>
        <v>(-) 65 detik</v>
      </c>
    </row>
    <row r="11744" spans="1:13" x14ac:dyDescent="0.35">
      <c r="A11744" s="6">
        <v>2</v>
      </c>
      <c r="B11744" s="6" t="s">
        <v>13104</v>
      </c>
      <c r="C11744" s="6" t="s">
        <v>13104</v>
      </c>
      <c r="D11744" s="6" t="str">
        <f t="shared" si="1466"/>
        <v>2-EMCU8074033</v>
      </c>
      <c r="E11744" s="7">
        <f t="shared" si="1467"/>
        <v>45170.658269178239</v>
      </c>
      <c r="F11744" s="8">
        <v>45170.804102511574</v>
      </c>
      <c r="G11744" s="7">
        <f t="shared" si="1456"/>
        <v>45170.845769178239</v>
      </c>
      <c r="H11744" s="2">
        <f>LOOKUP(2,1/(Sheet1!$D:$D=C11744)/(Sheet1!$E:$E&gt;=E11744)/(Sheet1!$E:$E&lt;=G11744),(Sheet1!$E:$E))</f>
        <v>45170.804356759261</v>
      </c>
      <c r="I11744" t="str">
        <f t="shared" si="1468"/>
        <v>0:00:22</v>
      </c>
      <c r="J11744" t="s">
        <v>8471</v>
      </c>
      <c r="K11744" t="s">
        <v>9621</v>
      </c>
      <c r="L11744" t="str">
        <f t="shared" si="1454"/>
        <v>WEEK 35</v>
      </c>
      <c r="M11744" t="str">
        <f t="shared" si="1465"/>
        <v>(-) 30 detik</v>
      </c>
    </row>
    <row r="11745" spans="1:13" x14ac:dyDescent="0.35">
      <c r="A11745" s="6">
        <v>3</v>
      </c>
      <c r="B11745" s="6" t="s">
        <v>12366</v>
      </c>
      <c r="C11745" s="6" t="s">
        <v>12366</v>
      </c>
      <c r="D11745" s="6" t="str">
        <f t="shared" si="1466"/>
        <v>3-OOCU7497287</v>
      </c>
      <c r="E11745" s="7">
        <f t="shared" si="1467"/>
        <v>45170.657230590274</v>
      </c>
      <c r="F11745" s="8">
        <v>45170.803063923609</v>
      </c>
      <c r="G11745" s="7">
        <f t="shared" si="1456"/>
        <v>45170.844730590274</v>
      </c>
      <c r="H11745" s="2">
        <f>LOOKUP(2,1/(Sheet1!$D:$D=C11745)/(Sheet1!$E:$E&gt;=E11745)/(Sheet1!$E:$E&lt;=G11745),(Sheet1!$E:$E))</f>
        <v>45170.804313993052</v>
      </c>
      <c r="I11745" t="str">
        <f t="shared" si="1468"/>
        <v>0:01:48</v>
      </c>
      <c r="J11745" t="s">
        <v>8471</v>
      </c>
      <c r="K11745" t="s">
        <v>9621</v>
      </c>
      <c r="L11745" t="str">
        <f t="shared" si="1454"/>
        <v>WEEK 35</v>
      </c>
      <c r="M11745" t="str">
        <f t="shared" si="1465"/>
        <v>(-) 65 detik</v>
      </c>
    </row>
    <row r="11746" spans="1:13" x14ac:dyDescent="0.35">
      <c r="A11746" s="6">
        <v>2</v>
      </c>
      <c r="B11746" s="6" t="s">
        <v>12709</v>
      </c>
      <c r="C11746" s="6" t="s">
        <v>12709</v>
      </c>
      <c r="D11746" s="6" t="str">
        <f t="shared" si="1466"/>
        <v>2-BMOU1302990</v>
      </c>
      <c r="E11746" s="7">
        <f t="shared" si="1467"/>
        <v>45170.652973113421</v>
      </c>
      <c r="F11746" s="8">
        <v>45170.798806446757</v>
      </c>
      <c r="G11746" s="7">
        <f t="shared" si="1456"/>
        <v>45170.840473113421</v>
      </c>
      <c r="H11746" s="2">
        <f>LOOKUP(2,1/(Sheet1!$D:$D=C11746)/(Sheet1!$E:$E&gt;=E11746)/(Sheet1!$E:$E&lt;=G11746),(Sheet1!$E:$E))</f>
        <v>45170.797096261573</v>
      </c>
      <c r="I11746" t="str">
        <f t="shared" si="1468"/>
        <v>+0:02:28</v>
      </c>
      <c r="J11746" t="s">
        <v>9651</v>
      </c>
      <c r="K11746" t="s">
        <v>9621</v>
      </c>
      <c r="L11746" t="str">
        <f t="shared" si="1454"/>
        <v>WEEK 35</v>
      </c>
    </row>
    <row r="11747" spans="1:13" x14ac:dyDescent="0.35">
      <c r="A11747" s="6">
        <v>4</v>
      </c>
      <c r="B11747" s="6" t="s">
        <v>15251</v>
      </c>
      <c r="C11747" s="6" t="s">
        <v>15251</v>
      </c>
      <c r="D11747" s="6" t="str">
        <f t="shared" si="1466"/>
        <v>4-MSKU1131470</v>
      </c>
      <c r="E11747" s="7">
        <f t="shared" si="1467"/>
        <v>45170.608035185185</v>
      </c>
      <c r="F11747" s="8">
        <v>45170.753868518521</v>
      </c>
      <c r="G11747" s="7">
        <f t="shared" si="1456"/>
        <v>45170.795535185185</v>
      </c>
      <c r="H11747" s="2">
        <f>LOOKUP(2,1/(Sheet1!$D:$D=C11747)/(Sheet1!$E:$E&gt;=E11747)/(Sheet1!$E:$E&lt;=G11747),(Sheet1!$E:$E))</f>
        <v>45170.754991631948</v>
      </c>
      <c r="I11747" t="str">
        <f t="shared" si="1468"/>
        <v>0:01:37</v>
      </c>
      <c r="J11747" t="s">
        <v>8471</v>
      </c>
      <c r="K11747" t="s">
        <v>9621</v>
      </c>
      <c r="L11747" t="str">
        <f t="shared" ref="L11747:L11810" si="1469">CONCATENATE("WEEK ",WEEKNUM(F11747,21))</f>
        <v>WEEK 35</v>
      </c>
      <c r="M11747" t="str">
        <f t="shared" ref="M11747:M11748" si="1470">IF(I11747&lt;="0:00:05","(-) 5 detik",IF(I11747&lt;="0:00:15","(-) 15 detik",IF(I11747&lt;="0:00:30","(-) 30 detik","(-) 65 detik")))</f>
        <v>(-) 65 detik</v>
      </c>
    </row>
    <row r="11748" spans="1:13" x14ac:dyDescent="0.35">
      <c r="A11748" s="6">
        <v>4</v>
      </c>
      <c r="B11748" s="6" t="s">
        <v>12942</v>
      </c>
      <c r="C11748" s="6" t="s">
        <v>12942</v>
      </c>
      <c r="D11748" s="6" t="str">
        <f t="shared" si="1466"/>
        <v>4-CSNU7085904</v>
      </c>
      <c r="E11748" s="7">
        <f t="shared" si="1467"/>
        <v>45170.604360069439</v>
      </c>
      <c r="F11748" s="8">
        <v>45170.750193402775</v>
      </c>
      <c r="G11748" s="7">
        <f t="shared" si="1456"/>
        <v>45170.791860069439</v>
      </c>
      <c r="H11748" s="2">
        <f>LOOKUP(2,1/(Sheet1!$D:$D=C11748)/(Sheet1!$E:$E&gt;=E11748)/(Sheet1!$E:$E&lt;=G11748),(Sheet1!$E:$E))</f>
        <v>45170.751374340274</v>
      </c>
      <c r="I11748" t="str">
        <f t="shared" si="1468"/>
        <v>0:01:42</v>
      </c>
      <c r="J11748" t="s">
        <v>8471</v>
      </c>
      <c r="K11748" t="s">
        <v>9621</v>
      </c>
      <c r="L11748" t="str">
        <f t="shared" si="1469"/>
        <v>WEEK 35</v>
      </c>
      <c r="M11748" t="str">
        <f t="shared" si="1470"/>
        <v>(-) 65 detik</v>
      </c>
    </row>
    <row r="11749" spans="1:13" x14ac:dyDescent="0.35">
      <c r="A11749" s="6">
        <v>2</v>
      </c>
      <c r="B11749" s="6" t="s">
        <v>13888</v>
      </c>
      <c r="C11749" s="6" t="s">
        <v>13888</v>
      </c>
      <c r="D11749" s="6" t="str">
        <f t="shared" si="1466"/>
        <v>2-TEMU6495577</v>
      </c>
      <c r="E11749" s="7">
        <f t="shared" si="1467"/>
        <v>45170.60327299768</v>
      </c>
      <c r="F11749" s="8">
        <v>45170.749106331015</v>
      </c>
      <c r="G11749" s="7">
        <f t="shared" si="1456"/>
        <v>45170.79077299768</v>
      </c>
      <c r="H11749" s="2">
        <f>LOOKUP(2,1/(Sheet1!$D:$D=C11749)/(Sheet1!$E:$E&gt;=E11749)/(Sheet1!$E:$E&lt;=G11749),(Sheet1!$E:$E))</f>
        <v>45170.74896099537</v>
      </c>
      <c r="I11749" t="str">
        <f t="shared" si="1468"/>
        <v>+0:00:13</v>
      </c>
      <c r="J11749" t="s">
        <v>9651</v>
      </c>
      <c r="K11749" t="s">
        <v>9621</v>
      </c>
      <c r="L11749" t="str">
        <f t="shared" si="1469"/>
        <v>WEEK 35</v>
      </c>
    </row>
    <row r="11750" spans="1:13" x14ac:dyDescent="0.35">
      <c r="A11750" s="6">
        <v>1</v>
      </c>
      <c r="B11750" s="6" t="s">
        <v>12584</v>
      </c>
      <c r="C11750" s="6" t="s">
        <v>12584</v>
      </c>
      <c r="D11750" s="6" t="str">
        <f t="shared" si="1466"/>
        <v>1-TLLU4600735</v>
      </c>
      <c r="E11750" s="7">
        <f t="shared" si="1467"/>
        <v>45170.60309629629</v>
      </c>
      <c r="F11750" s="8">
        <v>45170.748929629626</v>
      </c>
      <c r="G11750" s="7">
        <f t="shared" si="1456"/>
        <v>45170.79059629629</v>
      </c>
      <c r="H11750" s="2">
        <f>LOOKUP(2,1/(Sheet1!$D:$D=C11750)/(Sheet1!$E:$E&gt;=E11750)/(Sheet1!$E:$E&lt;=G11750),(Sheet1!$E:$E))</f>
        <v>45170.749189733797</v>
      </c>
      <c r="I11750" t="str">
        <f t="shared" si="1468"/>
        <v>0:00:22</v>
      </c>
      <c r="J11750" t="s">
        <v>8471</v>
      </c>
      <c r="K11750" t="s">
        <v>9621</v>
      </c>
      <c r="L11750" t="str">
        <f t="shared" si="1469"/>
        <v>WEEK 35</v>
      </c>
      <c r="M11750" t="str">
        <f t="shared" ref="M11750:M11755" si="1471">IF(I11750&lt;="0:00:05","(-) 5 detik",IF(I11750&lt;="0:00:15","(-) 15 detik",IF(I11750&lt;="0:00:30","(-) 30 detik","(-) 65 detik")))</f>
        <v>(-) 30 detik</v>
      </c>
    </row>
    <row r="11751" spans="1:13" x14ac:dyDescent="0.35">
      <c r="A11751" s="6">
        <v>4</v>
      </c>
      <c r="B11751" s="6" t="s">
        <v>12453</v>
      </c>
      <c r="C11751" s="6" t="s">
        <v>12453</v>
      </c>
      <c r="D11751" s="6" t="str">
        <f t="shared" si="1466"/>
        <v>4-SKHU9932848</v>
      </c>
      <c r="E11751" s="7">
        <f t="shared" si="1467"/>
        <v>45170.602856562495</v>
      </c>
      <c r="F11751" s="8">
        <v>45170.74868989583</v>
      </c>
      <c r="G11751" s="7">
        <f t="shared" ref="G11751:G11814" si="1472">F11751+TIMEVALUE("01:00:00")</f>
        <v>45170.790356562495</v>
      </c>
      <c r="H11751" s="2">
        <f>LOOKUP(2,1/(Sheet1!$D:$D=C11751)/(Sheet1!$E:$E&gt;=E11751)/(Sheet1!$E:$E&lt;=G11751),(Sheet1!$E:$E))</f>
        <v>45170.749764756947</v>
      </c>
      <c r="I11751" t="str">
        <f t="shared" si="1468"/>
        <v>0:01:33</v>
      </c>
      <c r="J11751" t="s">
        <v>8471</v>
      </c>
      <c r="K11751" t="s">
        <v>9621</v>
      </c>
      <c r="L11751" t="str">
        <f t="shared" si="1469"/>
        <v>WEEK 35</v>
      </c>
      <c r="M11751" t="str">
        <f t="shared" si="1471"/>
        <v>(-) 65 detik</v>
      </c>
    </row>
    <row r="11752" spans="1:13" x14ac:dyDescent="0.35">
      <c r="A11752" s="6">
        <v>4</v>
      </c>
      <c r="B11752" s="6" t="s">
        <v>13808</v>
      </c>
      <c r="C11752" s="6" t="s">
        <v>13808</v>
      </c>
      <c r="D11752" s="6" t="str">
        <f t="shared" si="1466"/>
        <v>4-TCLU8626529</v>
      </c>
      <c r="E11752" s="7">
        <f t="shared" si="1467"/>
        <v>45170.599832604166</v>
      </c>
      <c r="F11752" s="8">
        <v>45170.745665937502</v>
      </c>
      <c r="G11752" s="7">
        <f t="shared" si="1472"/>
        <v>45170.787332604166</v>
      </c>
      <c r="H11752" s="2">
        <f>LOOKUP(2,1/(Sheet1!$D:$D=C11752)/(Sheet1!$E:$E&gt;=E11752)/(Sheet1!$E:$E&lt;=G11752),(Sheet1!$E:$E))</f>
        <v>45170.746441423609</v>
      </c>
      <c r="I11752" t="str">
        <f t="shared" si="1468"/>
        <v>0:01:07</v>
      </c>
      <c r="J11752" t="s">
        <v>8471</v>
      </c>
      <c r="K11752" t="s">
        <v>9621</v>
      </c>
      <c r="L11752" t="str">
        <f t="shared" si="1469"/>
        <v>WEEK 35</v>
      </c>
      <c r="M11752" t="str">
        <f t="shared" si="1471"/>
        <v>(-) 65 detik</v>
      </c>
    </row>
    <row r="11753" spans="1:13" x14ac:dyDescent="0.35">
      <c r="A11753" s="6">
        <v>3</v>
      </c>
      <c r="B11753" s="6" t="s">
        <v>13858</v>
      </c>
      <c r="C11753" s="6" t="s">
        <v>13858</v>
      </c>
      <c r="D11753" s="6" t="str">
        <f t="shared" si="1466"/>
        <v>3-TCNU7290550</v>
      </c>
      <c r="E11753" s="7">
        <f t="shared" si="1467"/>
        <v>45170.598686574071</v>
      </c>
      <c r="F11753" s="8">
        <v>45170.744519907406</v>
      </c>
      <c r="G11753" s="7">
        <f t="shared" si="1472"/>
        <v>45170.786186574071</v>
      </c>
      <c r="H11753" s="2">
        <f>LOOKUP(2,1/(Sheet1!$D:$D=C11753)/(Sheet1!$E:$E&gt;=E11753)/(Sheet1!$E:$E&lt;=G11753),(Sheet1!$E:$E))</f>
        <v>45170.745553645836</v>
      </c>
      <c r="I11753" t="str">
        <f t="shared" si="1468"/>
        <v>0:01:29</v>
      </c>
      <c r="J11753" t="s">
        <v>8471</v>
      </c>
      <c r="K11753" t="s">
        <v>9621</v>
      </c>
      <c r="L11753" t="str">
        <f t="shared" si="1469"/>
        <v>WEEK 35</v>
      </c>
      <c r="M11753" t="str">
        <f t="shared" si="1471"/>
        <v>(-) 65 detik</v>
      </c>
    </row>
    <row r="11754" spans="1:13" x14ac:dyDescent="0.35">
      <c r="A11754" s="6">
        <v>4</v>
      </c>
      <c r="B11754" s="6" t="s">
        <v>13258</v>
      </c>
      <c r="C11754" s="6" t="s">
        <v>13258</v>
      </c>
      <c r="D11754" s="6" t="str">
        <f t="shared" si="1466"/>
        <v>4-HASU4449450</v>
      </c>
      <c r="E11754" s="7">
        <f t="shared" si="1467"/>
        <v>45170.595641284723</v>
      </c>
      <c r="F11754" s="8">
        <v>45170.741474618058</v>
      </c>
      <c r="G11754" s="7">
        <f t="shared" si="1472"/>
        <v>45170.783141284723</v>
      </c>
      <c r="H11754" s="2">
        <f>LOOKUP(2,1/(Sheet1!$D:$D=C11754)/(Sheet1!$E:$E&gt;=E11754)/(Sheet1!$E:$E&lt;=G11754),(Sheet1!$E:$E))</f>
        <v>45170.742273622687</v>
      </c>
      <c r="I11754" t="str">
        <f t="shared" si="1468"/>
        <v>0:01:09</v>
      </c>
      <c r="J11754" t="s">
        <v>8471</v>
      </c>
      <c r="K11754" t="s">
        <v>9621</v>
      </c>
      <c r="L11754" t="str">
        <f t="shared" si="1469"/>
        <v>WEEK 35</v>
      </c>
      <c r="M11754" t="str">
        <f t="shared" si="1471"/>
        <v>(-) 65 detik</v>
      </c>
    </row>
    <row r="11755" spans="1:13" x14ac:dyDescent="0.35">
      <c r="A11755" s="6">
        <v>3</v>
      </c>
      <c r="B11755" s="6" t="s">
        <v>13366</v>
      </c>
      <c r="C11755" s="6" t="s">
        <v>13366</v>
      </c>
      <c r="D11755" s="6" t="str">
        <f t="shared" si="1466"/>
        <v>3-MRKU0597986</v>
      </c>
      <c r="E11755" s="7">
        <f t="shared" si="1467"/>
        <v>45170.589135150462</v>
      </c>
      <c r="F11755" s="8">
        <v>45170.734968483797</v>
      </c>
      <c r="G11755" s="7">
        <f t="shared" si="1472"/>
        <v>45170.776635150462</v>
      </c>
      <c r="H11755" s="2">
        <f>LOOKUP(2,1/(Sheet1!$D:$D=C11755)/(Sheet1!$E:$E&gt;=E11755)/(Sheet1!$E:$E&lt;=G11755),(Sheet1!$E:$E))</f>
        <v>45170.736213240743</v>
      </c>
      <c r="I11755" t="str">
        <f t="shared" si="1468"/>
        <v>0:01:48</v>
      </c>
      <c r="J11755" t="s">
        <v>8471</v>
      </c>
      <c r="K11755" t="s">
        <v>9621</v>
      </c>
      <c r="L11755" t="str">
        <f t="shared" si="1469"/>
        <v>WEEK 35</v>
      </c>
      <c r="M11755" t="str">
        <f t="shared" si="1471"/>
        <v>(-) 65 detik</v>
      </c>
    </row>
    <row r="11756" spans="1:13" x14ac:dyDescent="0.35">
      <c r="A11756" s="6">
        <v>2</v>
      </c>
      <c r="B11756" s="6" t="s">
        <v>13456</v>
      </c>
      <c r="C11756" s="6" t="s">
        <v>13456</v>
      </c>
      <c r="D11756" s="6" t="str">
        <f t="shared" si="1466"/>
        <v>2-MSKU4684695</v>
      </c>
      <c r="E11756" s="7">
        <f t="shared" si="1467"/>
        <v>45170.585172256942</v>
      </c>
      <c r="F11756" s="8">
        <v>45170.731005590278</v>
      </c>
      <c r="G11756" s="7">
        <f t="shared" si="1472"/>
        <v>45170.772672256942</v>
      </c>
      <c r="H11756" s="2">
        <f>LOOKUP(2,1/(Sheet1!$D:$D=C11756)/(Sheet1!$E:$E&gt;=E11756)/(Sheet1!$E:$E&lt;=G11756),(Sheet1!$E:$E))</f>
        <v>45170.730110752316</v>
      </c>
      <c r="I11756" t="str">
        <f t="shared" si="1468"/>
        <v>+0:01:17</v>
      </c>
      <c r="J11756" t="s">
        <v>9651</v>
      </c>
      <c r="K11756" t="s">
        <v>9621</v>
      </c>
      <c r="L11756" t="str">
        <f t="shared" si="1469"/>
        <v>WEEK 35</v>
      </c>
    </row>
    <row r="11757" spans="1:13" x14ac:dyDescent="0.35">
      <c r="A11757" s="6">
        <v>1</v>
      </c>
      <c r="B11757" s="6" t="s">
        <v>7708</v>
      </c>
      <c r="C11757" s="6" t="s">
        <v>7708</v>
      </c>
      <c r="D11757" s="6" t="str">
        <f t="shared" si="1466"/>
        <v>1-IPXU3845932</v>
      </c>
      <c r="E11757" s="7">
        <f t="shared" si="1467"/>
        <v>45170.580779710646</v>
      </c>
      <c r="F11757" s="8">
        <v>45170.726613043982</v>
      </c>
      <c r="G11757" s="7">
        <f t="shared" si="1472"/>
        <v>45170.768279710646</v>
      </c>
      <c r="H11757" s="2">
        <f>LOOKUP(2,1/(Sheet1!$D:$D=C11757)/(Sheet1!$E:$E&gt;=E11757)/(Sheet1!$E:$E&lt;=G11757),(Sheet1!$E:$E))</f>
        <v>45170.727837430553</v>
      </c>
      <c r="I11757" t="str">
        <f t="shared" si="1468"/>
        <v>0:01:46</v>
      </c>
      <c r="J11757" t="s">
        <v>8471</v>
      </c>
      <c r="K11757" t="s">
        <v>9621</v>
      </c>
      <c r="L11757" t="str">
        <f t="shared" si="1469"/>
        <v>WEEK 35</v>
      </c>
      <c r="M11757" t="str">
        <f t="shared" ref="M11757:M11758" si="1473">IF(I11757&lt;="0:00:05","(-) 5 detik",IF(I11757&lt;="0:00:15","(-) 15 detik",IF(I11757&lt;="0:00:30","(-) 30 detik","(-) 65 detik")))</f>
        <v>(-) 65 detik</v>
      </c>
    </row>
    <row r="11758" spans="1:13" x14ac:dyDescent="0.35">
      <c r="A11758" s="6">
        <v>2</v>
      </c>
      <c r="B11758" s="6" t="s">
        <v>7926</v>
      </c>
      <c r="C11758" s="6" t="s">
        <v>7926</v>
      </c>
      <c r="D11758" s="6" t="str">
        <f t="shared" si="1466"/>
        <v>2-TLLU2327642</v>
      </c>
      <c r="E11758" s="7">
        <f t="shared" si="1467"/>
        <v>45170.58042056713</v>
      </c>
      <c r="F11758" s="8">
        <v>45170.726253900466</v>
      </c>
      <c r="G11758" s="7">
        <f t="shared" si="1472"/>
        <v>45170.76792056713</v>
      </c>
      <c r="H11758" s="2">
        <f>LOOKUP(2,1/(Sheet1!$D:$D=C11758)/(Sheet1!$E:$E&gt;=E11758)/(Sheet1!$E:$E&lt;=G11758),(Sheet1!$E:$E))</f>
        <v>45170.727295694443</v>
      </c>
      <c r="I11758" t="str">
        <f t="shared" si="1468"/>
        <v>0:01:30</v>
      </c>
      <c r="J11758" t="s">
        <v>8471</v>
      </c>
      <c r="K11758" t="s">
        <v>9621</v>
      </c>
      <c r="L11758" t="str">
        <f t="shared" si="1469"/>
        <v>WEEK 35</v>
      </c>
      <c r="M11758" t="str">
        <f t="shared" si="1473"/>
        <v>(-) 65 detik</v>
      </c>
    </row>
    <row r="11759" spans="1:13" x14ac:dyDescent="0.35">
      <c r="A11759" s="6">
        <v>3</v>
      </c>
      <c r="B11759" s="6" t="s">
        <v>13828</v>
      </c>
      <c r="C11759" s="6" t="s">
        <v>13828</v>
      </c>
      <c r="D11759" s="6" t="str">
        <f t="shared" si="1466"/>
        <v>3-TCNU2489112</v>
      </c>
      <c r="E11759" s="7">
        <f t="shared" si="1467"/>
        <v>45170.561114849537</v>
      </c>
      <c r="F11759" s="8">
        <v>45170.706948182873</v>
      </c>
      <c r="G11759" s="7">
        <f t="shared" si="1472"/>
        <v>45170.748614849537</v>
      </c>
      <c r="H11759" s="2">
        <f>LOOKUP(2,1/(Sheet1!$D:$D=C11759)/(Sheet1!$E:$E&gt;=E11759)/(Sheet1!$E:$E&lt;=G11759),(Sheet1!$E:$E))</f>
        <v>45170.706070775464</v>
      </c>
      <c r="I11759" t="str">
        <f t="shared" si="1468"/>
        <v>+0:01:16</v>
      </c>
      <c r="J11759" t="s">
        <v>9651</v>
      </c>
      <c r="K11759" t="s">
        <v>9621</v>
      </c>
      <c r="L11759" t="str">
        <f t="shared" si="1469"/>
        <v>WEEK 35</v>
      </c>
    </row>
    <row r="11760" spans="1:13" x14ac:dyDescent="0.35">
      <c r="A11760" s="6">
        <v>2</v>
      </c>
      <c r="B11760" s="6" t="s">
        <v>12854</v>
      </c>
      <c r="C11760" s="6" t="s">
        <v>12854</v>
      </c>
      <c r="D11760" s="6" t="str">
        <f t="shared" si="1466"/>
        <v>2-CMAU6309012</v>
      </c>
      <c r="E11760" s="7">
        <f t="shared" si="1467"/>
        <v>45170.561112187497</v>
      </c>
      <c r="F11760" s="8">
        <v>45170.706945520833</v>
      </c>
      <c r="G11760" s="7">
        <f t="shared" si="1472"/>
        <v>45170.748612187497</v>
      </c>
      <c r="H11760" s="2">
        <f>LOOKUP(2,1/(Sheet1!$D:$D=C11760)/(Sheet1!$E:$E&gt;=E11760)/(Sheet1!$E:$E&lt;=G11760),(Sheet1!$E:$E))</f>
        <v>45170.707044629627</v>
      </c>
      <c r="I11760" t="str">
        <f t="shared" si="1468"/>
        <v>0:00:09</v>
      </c>
      <c r="J11760" t="s">
        <v>8471</v>
      </c>
      <c r="K11760" t="s">
        <v>9621</v>
      </c>
      <c r="L11760" t="str">
        <f t="shared" si="1469"/>
        <v>WEEK 35</v>
      </c>
      <c r="M11760" t="str">
        <f t="shared" ref="M11760:M11770" si="1474">IF(I11760&lt;="0:00:05","(-) 5 detik",IF(I11760&lt;="0:00:15","(-) 15 detik",IF(I11760&lt;="0:00:30","(-) 30 detik","(-) 65 detik")))</f>
        <v>(-) 15 detik</v>
      </c>
    </row>
    <row r="11761" spans="1:13" x14ac:dyDescent="0.35">
      <c r="A11761" s="6">
        <v>4</v>
      </c>
      <c r="B11761" s="6" t="s">
        <v>13457</v>
      </c>
      <c r="C11761" s="6" t="s">
        <v>13457</v>
      </c>
      <c r="D11761" s="6" t="str">
        <f t="shared" si="1466"/>
        <v>4-MSKU4698805</v>
      </c>
      <c r="E11761" s="7">
        <f t="shared" si="1467"/>
        <v>45170.560701932867</v>
      </c>
      <c r="F11761" s="8">
        <v>45170.706535266203</v>
      </c>
      <c r="G11761" s="7">
        <f t="shared" si="1472"/>
        <v>45170.748201932867</v>
      </c>
      <c r="H11761" s="2">
        <f>LOOKUP(2,1/(Sheet1!$D:$D=C11761)/(Sheet1!$E:$E&gt;=E11761)/(Sheet1!$E:$E&lt;=G11761),(Sheet1!$E:$E))</f>
        <v>45170.706937060182</v>
      </c>
      <c r="I11761" t="str">
        <f t="shared" si="1468"/>
        <v>0:00:35</v>
      </c>
      <c r="J11761" t="s">
        <v>8471</v>
      </c>
      <c r="K11761" t="s">
        <v>9621</v>
      </c>
      <c r="L11761" t="str">
        <f t="shared" si="1469"/>
        <v>WEEK 35</v>
      </c>
      <c r="M11761" t="str">
        <f t="shared" si="1474"/>
        <v>(-) 65 detik</v>
      </c>
    </row>
    <row r="11762" spans="1:13" x14ac:dyDescent="0.35">
      <c r="A11762" s="6">
        <v>2</v>
      </c>
      <c r="B11762" s="6" t="s">
        <v>13235</v>
      </c>
      <c r="C11762" s="6" t="s">
        <v>13235</v>
      </c>
      <c r="D11762" s="6" t="str">
        <f t="shared" si="1466"/>
        <v>2-GESU6650672</v>
      </c>
      <c r="E11762" s="7">
        <f t="shared" si="1467"/>
        <v>45170.557596874998</v>
      </c>
      <c r="F11762" s="8">
        <v>45170.703430208334</v>
      </c>
      <c r="G11762" s="7">
        <f t="shared" si="1472"/>
        <v>45170.745096874998</v>
      </c>
      <c r="H11762" s="2">
        <f>LOOKUP(2,1/(Sheet1!$D:$D=C11762)/(Sheet1!$E:$E&gt;=E11762)/(Sheet1!$E:$E&lt;=G11762),(Sheet1!$E:$E))</f>
        <v>45170.704394386572</v>
      </c>
      <c r="I11762" t="str">
        <f t="shared" si="1468"/>
        <v>0:01:23</v>
      </c>
      <c r="J11762" t="s">
        <v>8471</v>
      </c>
      <c r="K11762" t="s">
        <v>9621</v>
      </c>
      <c r="L11762" t="str">
        <f t="shared" si="1469"/>
        <v>WEEK 35</v>
      </c>
      <c r="M11762" t="str">
        <f t="shared" si="1474"/>
        <v>(-) 65 detik</v>
      </c>
    </row>
    <row r="11763" spans="1:13" x14ac:dyDescent="0.35">
      <c r="A11763" s="6">
        <v>3</v>
      </c>
      <c r="B11763" s="6" t="s">
        <v>12331</v>
      </c>
      <c r="C11763" s="6" t="s">
        <v>12331</v>
      </c>
      <c r="D11763" s="6" t="str">
        <f t="shared" si="1466"/>
        <v>3-MSKU4733188</v>
      </c>
      <c r="E11763" s="7">
        <f t="shared" si="1467"/>
        <v>45170.556957951383</v>
      </c>
      <c r="F11763" s="8">
        <v>45170.702791284719</v>
      </c>
      <c r="G11763" s="7">
        <f t="shared" si="1472"/>
        <v>45170.744457951383</v>
      </c>
      <c r="H11763" s="2">
        <f>LOOKUP(2,1/(Sheet1!$D:$D=C11763)/(Sheet1!$E:$E&gt;=E11763)/(Sheet1!$E:$E&lt;=G11763),(Sheet1!$E:$E))</f>
        <v>45170.703715543983</v>
      </c>
      <c r="I11763" t="str">
        <f t="shared" si="1468"/>
        <v>0:01:20</v>
      </c>
      <c r="J11763" t="s">
        <v>8471</v>
      </c>
      <c r="K11763" t="s">
        <v>9621</v>
      </c>
      <c r="L11763" t="str">
        <f t="shared" si="1469"/>
        <v>WEEK 35</v>
      </c>
      <c r="M11763" t="str">
        <f t="shared" si="1474"/>
        <v>(-) 65 detik</v>
      </c>
    </row>
    <row r="11764" spans="1:13" x14ac:dyDescent="0.35">
      <c r="A11764" s="6">
        <v>1</v>
      </c>
      <c r="B11764" s="6" t="s">
        <v>12495</v>
      </c>
      <c r="C11764" s="6" t="s">
        <v>12495</v>
      </c>
      <c r="D11764" s="6" t="str">
        <f t="shared" si="1466"/>
        <v>1-TCLU4246222</v>
      </c>
      <c r="E11764" s="7">
        <f t="shared" si="1467"/>
        <v>45170.555874687496</v>
      </c>
      <c r="F11764" s="8">
        <v>45170.701708020832</v>
      </c>
      <c r="G11764" s="7">
        <f t="shared" si="1472"/>
        <v>45170.743374687496</v>
      </c>
      <c r="H11764" s="2">
        <f>LOOKUP(2,1/(Sheet1!$D:$D=C11764)/(Sheet1!$E:$E&gt;=E11764)/(Sheet1!$E:$E&lt;=G11764),(Sheet1!$E:$E))</f>
        <v>45170.702709999998</v>
      </c>
      <c r="I11764" t="str">
        <f t="shared" si="1468"/>
        <v>0:01:27</v>
      </c>
      <c r="J11764" t="s">
        <v>8471</v>
      </c>
      <c r="K11764" t="s">
        <v>9621</v>
      </c>
      <c r="L11764" t="str">
        <f t="shared" si="1469"/>
        <v>WEEK 35</v>
      </c>
      <c r="M11764" t="str">
        <f t="shared" si="1474"/>
        <v>(-) 65 detik</v>
      </c>
    </row>
    <row r="11765" spans="1:13" x14ac:dyDescent="0.35">
      <c r="A11765" s="6">
        <v>1</v>
      </c>
      <c r="B11765" s="6" t="s">
        <v>12603</v>
      </c>
      <c r="C11765" s="6" t="s">
        <v>12603</v>
      </c>
      <c r="D11765" s="6" t="str">
        <f t="shared" si="1466"/>
        <v>1-TRHU5867740</v>
      </c>
      <c r="E11765" s="7">
        <f t="shared" si="1467"/>
        <v>45170.554255324074</v>
      </c>
      <c r="F11765" s="8">
        <v>45170.70008865741</v>
      </c>
      <c r="G11765" s="7">
        <f t="shared" si="1472"/>
        <v>45170.741755324074</v>
      </c>
      <c r="H11765" s="2">
        <f>LOOKUP(2,1/(Sheet1!$D:$D=C11765)/(Sheet1!$E:$E&gt;=E11765)/(Sheet1!$E:$E&lt;=G11765),(Sheet1!$E:$E))</f>
        <v>45170.70121752315</v>
      </c>
      <c r="I11765" t="str">
        <f t="shared" si="1468"/>
        <v>0:01:38</v>
      </c>
      <c r="J11765" t="s">
        <v>8471</v>
      </c>
      <c r="K11765" t="s">
        <v>9621</v>
      </c>
      <c r="L11765" t="str">
        <f t="shared" si="1469"/>
        <v>WEEK 35</v>
      </c>
      <c r="M11765" t="str">
        <f t="shared" si="1474"/>
        <v>(-) 65 detik</v>
      </c>
    </row>
    <row r="11766" spans="1:13" x14ac:dyDescent="0.35">
      <c r="A11766" s="6">
        <v>1</v>
      </c>
      <c r="B11766" s="6" t="s">
        <v>11873</v>
      </c>
      <c r="C11766" s="6" t="s">
        <v>11873</v>
      </c>
      <c r="D11766" s="6" t="str">
        <f t="shared" si="1466"/>
        <v>1-APZU4404397</v>
      </c>
      <c r="E11766" s="7">
        <f t="shared" si="1467"/>
        <v>45170.553022071756</v>
      </c>
      <c r="F11766" s="8">
        <v>45170.698855405091</v>
      </c>
      <c r="G11766" s="7">
        <f t="shared" si="1472"/>
        <v>45170.740522071756</v>
      </c>
      <c r="H11766" s="2">
        <f>LOOKUP(2,1/(Sheet1!$D:$D=C11766)/(Sheet1!$E:$E&gt;=E11766)/(Sheet1!$E:$E&lt;=G11766),(Sheet1!$E:$E))</f>
        <v>45170.699429247688</v>
      </c>
      <c r="I11766" t="str">
        <f t="shared" si="1468"/>
        <v>0:00:50</v>
      </c>
      <c r="J11766" t="s">
        <v>8471</v>
      </c>
      <c r="K11766" t="s">
        <v>9621</v>
      </c>
      <c r="L11766" t="str">
        <f t="shared" si="1469"/>
        <v>WEEK 35</v>
      </c>
      <c r="M11766" t="str">
        <f t="shared" si="1474"/>
        <v>(-) 65 detik</v>
      </c>
    </row>
    <row r="11767" spans="1:13" x14ac:dyDescent="0.35">
      <c r="A11767" s="6">
        <v>3</v>
      </c>
      <c r="B11767" s="6" t="s">
        <v>12163</v>
      </c>
      <c r="C11767" s="6" t="s">
        <v>12163</v>
      </c>
      <c r="D11767" s="6" t="str">
        <f t="shared" si="1466"/>
        <v>3-HASU5107889</v>
      </c>
      <c r="E11767" s="7">
        <f t="shared" si="1467"/>
        <v>45170.552406712959</v>
      </c>
      <c r="F11767" s="8">
        <v>45170.698240046295</v>
      </c>
      <c r="G11767" s="7">
        <f t="shared" si="1472"/>
        <v>45170.739906712959</v>
      </c>
      <c r="H11767" s="2">
        <f>LOOKUP(2,1/(Sheet1!$D:$D=C11767)/(Sheet1!$E:$E&gt;=E11767)/(Sheet1!$E:$E&lt;=G11767),(Sheet1!$E:$E))</f>
        <v>45170.698734375001</v>
      </c>
      <c r="I11767" t="str">
        <f t="shared" si="1468"/>
        <v>0:00:43</v>
      </c>
      <c r="J11767" t="s">
        <v>8471</v>
      </c>
      <c r="K11767" t="s">
        <v>9621</v>
      </c>
      <c r="L11767" t="str">
        <f t="shared" si="1469"/>
        <v>WEEK 35</v>
      </c>
      <c r="M11767" t="str">
        <f t="shared" si="1474"/>
        <v>(-) 65 detik</v>
      </c>
    </row>
    <row r="11768" spans="1:13" x14ac:dyDescent="0.35">
      <c r="A11768" s="6">
        <v>1</v>
      </c>
      <c r="B11768" s="6" t="s">
        <v>11570</v>
      </c>
      <c r="C11768" s="6" t="s">
        <v>11570</v>
      </c>
      <c r="D11768" s="6" t="str">
        <f t="shared" si="1466"/>
        <v>1-TXGU5603509</v>
      </c>
      <c r="E11768" s="7">
        <f t="shared" si="1467"/>
        <v>45170.550990474534</v>
      </c>
      <c r="F11768" s="8">
        <v>45170.69682380787</v>
      </c>
      <c r="G11768" s="7">
        <f t="shared" si="1472"/>
        <v>45170.738490474534</v>
      </c>
      <c r="H11768" s="2">
        <f>LOOKUP(2,1/(Sheet1!$D:$D=C11768)/(Sheet1!$E:$E&gt;=E11768)/(Sheet1!$E:$E&lt;=G11768),(Sheet1!$E:$E))</f>
        <v>45170.697096145836</v>
      </c>
      <c r="I11768" t="str">
        <f t="shared" si="1468"/>
        <v>0:00:24</v>
      </c>
      <c r="J11768" t="s">
        <v>8471</v>
      </c>
      <c r="K11768" t="s">
        <v>9621</v>
      </c>
      <c r="L11768" t="str">
        <f t="shared" si="1469"/>
        <v>WEEK 35</v>
      </c>
      <c r="M11768" t="str">
        <f t="shared" si="1474"/>
        <v>(-) 30 detik</v>
      </c>
    </row>
    <row r="11769" spans="1:13" x14ac:dyDescent="0.35">
      <c r="A11769" s="6">
        <v>3</v>
      </c>
      <c r="B11769" s="6" t="s">
        <v>13260</v>
      </c>
      <c r="C11769" s="6" t="s">
        <v>13260</v>
      </c>
      <c r="D11769" s="6" t="str">
        <f t="shared" si="1466"/>
        <v>3-HASU5167342</v>
      </c>
      <c r="E11769" s="7">
        <f t="shared" si="1467"/>
        <v>45170.548017395828</v>
      </c>
      <c r="F11769" s="8">
        <v>45170.693850729163</v>
      </c>
      <c r="G11769" s="7">
        <f t="shared" si="1472"/>
        <v>45170.735517395828</v>
      </c>
      <c r="H11769" s="2">
        <f>LOOKUP(2,1/(Sheet1!$D:$D=C11769)/(Sheet1!$E:$E&gt;=E11769)/(Sheet1!$E:$E&lt;=G11769),(Sheet1!$E:$E))</f>
        <v>45170.694942442133</v>
      </c>
      <c r="I11769" t="str">
        <f t="shared" si="1468"/>
        <v>0:01:34</v>
      </c>
      <c r="J11769" t="s">
        <v>8471</v>
      </c>
      <c r="K11769" t="s">
        <v>9621</v>
      </c>
      <c r="L11769" t="str">
        <f t="shared" si="1469"/>
        <v>WEEK 35</v>
      </c>
      <c r="M11769" t="str">
        <f t="shared" si="1474"/>
        <v>(-) 65 detik</v>
      </c>
    </row>
    <row r="11770" spans="1:13" x14ac:dyDescent="0.35">
      <c r="A11770" s="6">
        <v>1</v>
      </c>
      <c r="B11770" s="6" t="s">
        <v>12445</v>
      </c>
      <c r="C11770" s="6" t="s">
        <v>12445</v>
      </c>
      <c r="D11770" s="6" t="str">
        <f t="shared" si="1466"/>
        <v>1-SKHU9304287</v>
      </c>
      <c r="E11770" s="7">
        <f t="shared" si="1467"/>
        <v>45170.52204413194</v>
      </c>
      <c r="F11770" s="8">
        <v>45170.667877465276</v>
      </c>
      <c r="G11770" s="7">
        <f t="shared" si="1472"/>
        <v>45170.70954413194</v>
      </c>
      <c r="H11770" s="2">
        <f>LOOKUP(2,1/(Sheet1!$D:$D=C11770)/(Sheet1!$E:$E&gt;=E11770)/(Sheet1!$E:$E&lt;=G11770),(Sheet1!$E:$E))</f>
        <v>45170.668202800924</v>
      </c>
      <c r="I11770" t="str">
        <f t="shared" si="1468"/>
        <v>0:00:28</v>
      </c>
      <c r="J11770" t="s">
        <v>8471</v>
      </c>
      <c r="K11770" t="s">
        <v>9621</v>
      </c>
      <c r="L11770" t="str">
        <f t="shared" si="1469"/>
        <v>WEEK 35</v>
      </c>
      <c r="M11770" t="str">
        <f t="shared" si="1474"/>
        <v>(-) 30 detik</v>
      </c>
    </row>
    <row r="11771" spans="1:13" x14ac:dyDescent="0.35">
      <c r="A11771" s="6">
        <v>2</v>
      </c>
      <c r="B11771" s="6" t="s">
        <v>13851</v>
      </c>
      <c r="C11771" s="6" t="s">
        <v>13851</v>
      </c>
      <c r="D11771" s="6" t="str">
        <f t="shared" si="1466"/>
        <v>2-TCNU6295692</v>
      </c>
      <c r="E11771" s="7">
        <f t="shared" si="1467"/>
        <v>45170.519435995368</v>
      </c>
      <c r="F11771" s="8">
        <v>45170.665269328703</v>
      </c>
      <c r="G11771" s="7">
        <f t="shared" si="1472"/>
        <v>45170.706935995368</v>
      </c>
      <c r="H11771" s="2">
        <f>LOOKUP(2,1/(Sheet1!$D:$D=C11771)/(Sheet1!$E:$E&gt;=E11771)/(Sheet1!$E:$E&lt;=G11771),(Sheet1!$E:$E))</f>
        <v>45170.664462581015</v>
      </c>
      <c r="I11771" t="str">
        <f t="shared" si="1468"/>
        <v>+0:01:10</v>
      </c>
      <c r="J11771" t="s">
        <v>9651</v>
      </c>
      <c r="K11771" t="s">
        <v>9621</v>
      </c>
      <c r="L11771" t="str">
        <f t="shared" si="1469"/>
        <v>WEEK 35</v>
      </c>
    </row>
    <row r="11772" spans="1:13" x14ac:dyDescent="0.35">
      <c r="A11772" s="6">
        <v>3</v>
      </c>
      <c r="B11772" s="6" t="s">
        <v>13368</v>
      </c>
      <c r="C11772" s="6" t="s">
        <v>13368</v>
      </c>
      <c r="D11772" s="6" t="str">
        <f t="shared" si="1466"/>
        <v>3-MRKU2759941</v>
      </c>
      <c r="E11772" s="7">
        <f t="shared" si="1467"/>
        <v>45170.519334143515</v>
      </c>
      <c r="F11772" s="8">
        <v>45170.665167476851</v>
      </c>
      <c r="G11772" s="7">
        <f t="shared" si="1472"/>
        <v>45170.706834143515</v>
      </c>
      <c r="H11772" s="2">
        <f>LOOKUP(2,1/(Sheet1!$D:$D=C11772)/(Sheet1!$E:$E&gt;=E11772)/(Sheet1!$E:$E&lt;=G11772),(Sheet1!$E:$E))</f>
        <v>45170.666435069441</v>
      </c>
      <c r="I11772" t="str">
        <f t="shared" si="1468"/>
        <v>0:01:50</v>
      </c>
      <c r="J11772" t="s">
        <v>8471</v>
      </c>
      <c r="K11772" t="s">
        <v>9621</v>
      </c>
      <c r="L11772" t="str">
        <f t="shared" si="1469"/>
        <v>WEEK 35</v>
      </c>
      <c r="M11772" t="str">
        <f t="shared" ref="M11772:M11784" si="1475">IF(I11772&lt;="0:00:05","(-) 5 detik",IF(I11772&lt;="0:00:15","(-) 15 detik",IF(I11772&lt;="0:00:30","(-) 30 detik","(-) 65 detik")))</f>
        <v>(-) 65 detik</v>
      </c>
    </row>
    <row r="11773" spans="1:13" x14ac:dyDescent="0.35">
      <c r="A11773" s="6">
        <v>3</v>
      </c>
      <c r="B11773" s="6" t="s">
        <v>12482</v>
      </c>
      <c r="C11773" s="6" t="s">
        <v>12482</v>
      </c>
      <c r="D11773" s="6" t="str">
        <f t="shared" si="1466"/>
        <v>3-TCKU6959143</v>
      </c>
      <c r="E11773" s="7">
        <f t="shared" si="1467"/>
        <v>45170.506934687495</v>
      </c>
      <c r="F11773" s="8">
        <v>45170.652768020831</v>
      </c>
      <c r="G11773" s="7">
        <f t="shared" si="1472"/>
        <v>45170.694434687495</v>
      </c>
      <c r="H11773" s="2">
        <f>LOOKUP(2,1/(Sheet1!$D:$D=C11773)/(Sheet1!$E:$E&gt;=E11773)/(Sheet1!$E:$E&lt;=G11773),(Sheet1!$E:$E))</f>
        <v>45170.654028460645</v>
      </c>
      <c r="I11773" t="str">
        <f t="shared" si="1468"/>
        <v>0:01:49</v>
      </c>
      <c r="J11773" t="s">
        <v>8471</v>
      </c>
      <c r="K11773" t="s">
        <v>9621</v>
      </c>
      <c r="L11773" t="str">
        <f t="shared" si="1469"/>
        <v>WEEK 35</v>
      </c>
      <c r="M11773" t="str">
        <f t="shared" si="1475"/>
        <v>(-) 65 detik</v>
      </c>
    </row>
    <row r="11774" spans="1:13" x14ac:dyDescent="0.35">
      <c r="A11774" s="6">
        <v>3</v>
      </c>
      <c r="B11774" s="6" t="s">
        <v>12759</v>
      </c>
      <c r="C11774" s="6" t="s">
        <v>12759</v>
      </c>
      <c r="D11774" s="6" t="str">
        <f t="shared" si="1466"/>
        <v>3-CAIU4991698</v>
      </c>
      <c r="E11774" s="7">
        <f t="shared" si="1467"/>
        <v>45170.499417210645</v>
      </c>
      <c r="F11774" s="8">
        <v>45170.645250543981</v>
      </c>
      <c r="G11774" s="7">
        <f t="shared" si="1472"/>
        <v>45170.686917210645</v>
      </c>
      <c r="H11774" s="2">
        <f>LOOKUP(2,1/(Sheet1!$D:$D=C11774)/(Sheet1!$E:$E&gt;=E11774)/(Sheet1!$E:$E&lt;=G11774),(Sheet1!$E:$E))</f>
        <v>45170.646329872689</v>
      </c>
      <c r="I11774" t="str">
        <f t="shared" si="1468"/>
        <v>0:01:33</v>
      </c>
      <c r="J11774" t="s">
        <v>8471</v>
      </c>
      <c r="K11774" t="s">
        <v>9621</v>
      </c>
      <c r="L11774" t="str">
        <f t="shared" si="1469"/>
        <v>WEEK 35</v>
      </c>
      <c r="M11774" t="str">
        <f t="shared" si="1475"/>
        <v>(-) 65 detik</v>
      </c>
    </row>
    <row r="11775" spans="1:13" x14ac:dyDescent="0.35">
      <c r="A11775" s="6">
        <v>3</v>
      </c>
      <c r="B11775" s="6" t="s">
        <v>14526</v>
      </c>
      <c r="C11775" s="6" t="s">
        <v>14526</v>
      </c>
      <c r="D11775" s="6" t="str">
        <f t="shared" si="1466"/>
        <v>3-MRKU0297119</v>
      </c>
      <c r="E11775" s="7">
        <f t="shared" si="1467"/>
        <v>45170.496280983796</v>
      </c>
      <c r="F11775" s="8">
        <v>45170.642114317132</v>
      </c>
      <c r="G11775" s="7">
        <f t="shared" si="1472"/>
        <v>45170.683780983796</v>
      </c>
      <c r="H11775" s="2">
        <f>LOOKUP(2,1/(Sheet1!$D:$D=C11775)/(Sheet1!$E:$E&gt;=E11775)/(Sheet1!$E:$E&lt;=G11775),(Sheet1!$E:$E))</f>
        <v>45170.643257569442</v>
      </c>
      <c r="I11775" t="str">
        <f t="shared" si="1468"/>
        <v>0:01:39</v>
      </c>
      <c r="J11775" t="s">
        <v>8471</v>
      </c>
      <c r="K11775" t="s">
        <v>9621</v>
      </c>
      <c r="L11775" t="str">
        <f t="shared" si="1469"/>
        <v>WEEK 35</v>
      </c>
      <c r="M11775" t="str">
        <f t="shared" si="1475"/>
        <v>(-) 65 detik</v>
      </c>
    </row>
    <row r="11776" spans="1:13" x14ac:dyDescent="0.35">
      <c r="A11776" s="6">
        <v>3</v>
      </c>
      <c r="B11776" s="6" t="s">
        <v>11927</v>
      </c>
      <c r="C11776" s="6" t="s">
        <v>11927</v>
      </c>
      <c r="D11776" s="6" t="str">
        <f t="shared" si="1466"/>
        <v>3-CAAU6545856</v>
      </c>
      <c r="E11776" s="7">
        <f t="shared" si="1467"/>
        <v>45170.491517939816</v>
      </c>
      <c r="F11776" s="8">
        <v>45170.637351273152</v>
      </c>
      <c r="G11776" s="7">
        <f t="shared" si="1472"/>
        <v>45170.679017939816</v>
      </c>
      <c r="H11776" s="2">
        <f>LOOKUP(2,1/(Sheet1!$D:$D=C11776)/(Sheet1!$E:$E&gt;=E11776)/(Sheet1!$E:$E&lt;=G11776),(Sheet1!$E:$E))</f>
        <v>45170.638560208332</v>
      </c>
      <c r="I11776" t="str">
        <f t="shared" si="1468"/>
        <v>0:01:44</v>
      </c>
      <c r="J11776" t="s">
        <v>8471</v>
      </c>
      <c r="K11776" t="s">
        <v>9621</v>
      </c>
      <c r="L11776" t="str">
        <f t="shared" si="1469"/>
        <v>WEEK 35</v>
      </c>
      <c r="M11776" t="str">
        <f t="shared" si="1475"/>
        <v>(-) 65 detik</v>
      </c>
    </row>
    <row r="11777" spans="1:13" x14ac:dyDescent="0.35">
      <c r="A11777" s="6">
        <v>3</v>
      </c>
      <c r="B11777" s="6" t="s">
        <v>13489</v>
      </c>
      <c r="C11777" s="6" t="s">
        <v>13489</v>
      </c>
      <c r="D11777" s="6" t="str">
        <f t="shared" si="1466"/>
        <v>3-MSKU5537976</v>
      </c>
      <c r="E11777" s="7">
        <f t="shared" si="1467"/>
        <v>45170.485104479165</v>
      </c>
      <c r="F11777" s="8">
        <v>45170.630937812501</v>
      </c>
      <c r="G11777" s="7">
        <f t="shared" si="1472"/>
        <v>45170.672604479165</v>
      </c>
      <c r="H11777" s="2">
        <f>LOOKUP(2,1/(Sheet1!$D:$D=C11777)/(Sheet1!$E:$E&gt;=E11777)/(Sheet1!$E:$E&lt;=G11777),(Sheet1!$E:$E))</f>
        <v>45170.632155810184</v>
      </c>
      <c r="I11777" t="str">
        <f t="shared" si="1468"/>
        <v>0:01:45</v>
      </c>
      <c r="J11777" t="s">
        <v>8471</v>
      </c>
      <c r="K11777" t="s">
        <v>9621</v>
      </c>
      <c r="L11777" t="str">
        <f t="shared" si="1469"/>
        <v>WEEK 35</v>
      </c>
      <c r="M11777" t="str">
        <f t="shared" si="1475"/>
        <v>(-) 65 detik</v>
      </c>
    </row>
    <row r="11778" spans="1:13" x14ac:dyDescent="0.35">
      <c r="A11778" s="6">
        <v>1</v>
      </c>
      <c r="B11778" s="6" t="s">
        <v>12154</v>
      </c>
      <c r="C11778" s="6" t="s">
        <v>12154</v>
      </c>
      <c r="D11778" s="6" t="str">
        <f t="shared" si="1466"/>
        <v>1-GESU6554046</v>
      </c>
      <c r="E11778" s="7">
        <f t="shared" si="1467"/>
        <v>45170.484160763888</v>
      </c>
      <c r="F11778" s="8">
        <v>45170.629994097224</v>
      </c>
      <c r="G11778" s="7">
        <f t="shared" si="1472"/>
        <v>45170.671660763888</v>
      </c>
      <c r="H11778" s="2">
        <f>LOOKUP(2,1/(Sheet1!$D:$D=C11778)/(Sheet1!$E:$E&gt;=E11778)/(Sheet1!$E:$E&lt;=G11778),(Sheet1!$E:$E))</f>
        <v>45170.631075949073</v>
      </c>
      <c r="I11778" t="str">
        <f t="shared" si="1468"/>
        <v>0:01:33</v>
      </c>
      <c r="J11778" t="s">
        <v>8471</v>
      </c>
      <c r="K11778" t="s">
        <v>9621</v>
      </c>
      <c r="L11778" t="str">
        <f t="shared" si="1469"/>
        <v>WEEK 35</v>
      </c>
      <c r="M11778" t="str">
        <f t="shared" si="1475"/>
        <v>(-) 65 detik</v>
      </c>
    </row>
    <row r="11779" spans="1:13" x14ac:dyDescent="0.35">
      <c r="A11779" s="6">
        <v>1</v>
      </c>
      <c r="B11779" s="6" t="s">
        <v>12521</v>
      </c>
      <c r="C11779" s="6" t="s">
        <v>12521</v>
      </c>
      <c r="D11779" s="6" t="str">
        <f t="shared" si="1466"/>
        <v>1-TCNU4366570</v>
      </c>
      <c r="E11779" s="7">
        <f t="shared" si="1467"/>
        <v>45170.481469560182</v>
      </c>
      <c r="F11779" s="8">
        <v>45170.627302893517</v>
      </c>
      <c r="G11779" s="7">
        <f t="shared" si="1472"/>
        <v>45170.668969560182</v>
      </c>
      <c r="H11779" s="2">
        <f>LOOKUP(2,1/(Sheet1!$D:$D=C11779)/(Sheet1!$E:$E&gt;=E11779)/(Sheet1!$E:$E&lt;=G11779),(Sheet1!$E:$E))</f>
        <v>45170.628544664352</v>
      </c>
      <c r="I11779" t="str">
        <f t="shared" si="1468"/>
        <v>0:01:47</v>
      </c>
      <c r="J11779" t="s">
        <v>8471</v>
      </c>
      <c r="K11779" t="s">
        <v>9621</v>
      </c>
      <c r="L11779" t="str">
        <f t="shared" si="1469"/>
        <v>WEEK 35</v>
      </c>
      <c r="M11779" t="str">
        <f t="shared" si="1475"/>
        <v>(-) 65 detik</v>
      </c>
    </row>
    <row r="11780" spans="1:13" x14ac:dyDescent="0.35">
      <c r="A11780" s="6">
        <v>2</v>
      </c>
      <c r="B11780" s="6" t="s">
        <v>13335</v>
      </c>
      <c r="C11780" s="6" t="s">
        <v>13335</v>
      </c>
      <c r="D11780" s="6" t="str">
        <f t="shared" si="1466"/>
        <v>2-MAGU5310050</v>
      </c>
      <c r="E11780" s="7">
        <f t="shared" si="1467"/>
        <v>45170.481152627312</v>
      </c>
      <c r="F11780" s="8">
        <v>45170.626985960647</v>
      </c>
      <c r="G11780" s="7">
        <f t="shared" si="1472"/>
        <v>45170.668652627312</v>
      </c>
      <c r="H11780" s="2">
        <f>LOOKUP(2,1/(Sheet1!$D:$D=C11780)/(Sheet1!$E:$E&gt;=E11780)/(Sheet1!$E:$E&lt;=G11780),(Sheet1!$E:$E))</f>
        <v>45170.627936932869</v>
      </c>
      <c r="I11780" t="str">
        <f t="shared" si="1468"/>
        <v>0:01:22</v>
      </c>
      <c r="J11780" t="s">
        <v>8471</v>
      </c>
      <c r="K11780" t="s">
        <v>9621</v>
      </c>
      <c r="L11780" t="str">
        <f t="shared" si="1469"/>
        <v>WEEK 35</v>
      </c>
      <c r="M11780" t="str">
        <f t="shared" si="1475"/>
        <v>(-) 65 detik</v>
      </c>
    </row>
    <row r="11781" spans="1:13" x14ac:dyDescent="0.35">
      <c r="A11781" s="6">
        <v>2</v>
      </c>
      <c r="B11781" s="6" t="s">
        <v>12847</v>
      </c>
      <c r="C11781" s="6" t="s">
        <v>12847</v>
      </c>
      <c r="D11781" s="6" t="str">
        <f t="shared" si="1466"/>
        <v>2-CMAU5820990</v>
      </c>
      <c r="E11781" s="7">
        <f t="shared" si="1467"/>
        <v>45170.479117361108</v>
      </c>
      <c r="F11781" s="8">
        <v>45170.624950694444</v>
      </c>
      <c r="G11781" s="7">
        <f t="shared" si="1472"/>
        <v>45170.666617361108</v>
      </c>
      <c r="H11781" s="2">
        <f>LOOKUP(2,1/(Sheet1!$D:$D=C11781)/(Sheet1!$E:$E&gt;=E11781)/(Sheet1!$E:$E&lt;=G11781),(Sheet1!$E:$E))</f>
        <v>45170.626199108796</v>
      </c>
      <c r="I11781" t="str">
        <f t="shared" si="1468"/>
        <v>0:01:48</v>
      </c>
      <c r="J11781" t="s">
        <v>8471</v>
      </c>
      <c r="K11781" t="s">
        <v>9621</v>
      </c>
      <c r="L11781" t="str">
        <f t="shared" si="1469"/>
        <v>WEEK 35</v>
      </c>
      <c r="M11781" t="str">
        <f t="shared" si="1475"/>
        <v>(-) 65 detik</v>
      </c>
    </row>
    <row r="11782" spans="1:13" x14ac:dyDescent="0.35">
      <c r="A11782" s="6">
        <v>2</v>
      </c>
      <c r="B11782" s="6" t="s">
        <v>12833</v>
      </c>
      <c r="C11782" s="6" t="s">
        <v>12833</v>
      </c>
      <c r="D11782" s="6" t="str">
        <f t="shared" si="1466"/>
        <v>2-CMAU4694590</v>
      </c>
      <c r="E11782" s="7">
        <f t="shared" si="1467"/>
        <v>45170.477647997686</v>
      </c>
      <c r="F11782" s="8">
        <v>45170.623481331022</v>
      </c>
      <c r="G11782" s="7">
        <f t="shared" si="1472"/>
        <v>45170.665147997686</v>
      </c>
      <c r="H11782" s="2">
        <f>LOOKUP(2,1/(Sheet1!$D:$D=C11782)/(Sheet1!$E:$E&gt;=E11782)/(Sheet1!$E:$E&lt;=G11782),(Sheet1!$E:$E))</f>
        <v>45170.624228912035</v>
      </c>
      <c r="I11782" t="str">
        <f t="shared" si="1468"/>
        <v>0:01:05</v>
      </c>
      <c r="J11782" t="s">
        <v>8471</v>
      </c>
      <c r="K11782" t="s">
        <v>9621</v>
      </c>
      <c r="L11782" t="str">
        <f t="shared" si="1469"/>
        <v>WEEK 35</v>
      </c>
      <c r="M11782" t="str">
        <f t="shared" si="1475"/>
        <v>(-) 65 detik</v>
      </c>
    </row>
    <row r="11783" spans="1:13" x14ac:dyDescent="0.35">
      <c r="A11783" s="6">
        <v>2</v>
      </c>
      <c r="B11783" s="6" t="s">
        <v>12781</v>
      </c>
      <c r="C11783" s="6" t="s">
        <v>12781</v>
      </c>
      <c r="D11783" s="6" t="str">
        <f t="shared" si="1466"/>
        <v>2-CAIU9087940</v>
      </c>
      <c r="E11783" s="7">
        <f t="shared" si="1467"/>
        <v>45170.474988159716</v>
      </c>
      <c r="F11783" s="8">
        <v>45170.620821493052</v>
      </c>
      <c r="G11783" s="7">
        <f t="shared" si="1472"/>
        <v>45170.662488159716</v>
      </c>
      <c r="H11783" s="2">
        <f>LOOKUP(2,1/(Sheet1!$D:$D=C11783)/(Sheet1!$E:$E&gt;=E11783)/(Sheet1!$E:$E&lt;=G11783),(Sheet1!$E:$E))</f>
        <v>45170.622051307873</v>
      </c>
      <c r="I11783" t="str">
        <f t="shared" si="1468"/>
        <v>0:01:46</v>
      </c>
      <c r="J11783" t="s">
        <v>8471</v>
      </c>
      <c r="K11783" t="s">
        <v>9621</v>
      </c>
      <c r="L11783" t="str">
        <f t="shared" si="1469"/>
        <v>WEEK 35</v>
      </c>
      <c r="M11783" t="str">
        <f t="shared" si="1475"/>
        <v>(-) 65 detik</v>
      </c>
    </row>
    <row r="11784" spans="1:13" x14ac:dyDescent="0.35">
      <c r="A11784" s="6">
        <v>1</v>
      </c>
      <c r="B11784" s="6" t="s">
        <v>12058</v>
      </c>
      <c r="C11784" s="6" t="s">
        <v>12058</v>
      </c>
      <c r="D11784" s="6" t="str">
        <f t="shared" si="1466"/>
        <v>1-CXDU2209840</v>
      </c>
      <c r="E11784" s="7">
        <f t="shared" si="1467"/>
        <v>45170.457897719905</v>
      </c>
      <c r="F11784" s="8">
        <v>45170.603731053241</v>
      </c>
      <c r="G11784" s="7">
        <f t="shared" si="1472"/>
        <v>45170.645397719905</v>
      </c>
      <c r="H11784" s="2">
        <f>LOOKUP(2,1/(Sheet1!$D:$D=C11784)/(Sheet1!$E:$E&gt;=E11784)/(Sheet1!$E:$E&lt;=G11784),(Sheet1!$E:$E))</f>
        <v>45170.604268078707</v>
      </c>
      <c r="I11784" t="str">
        <f t="shared" si="1468"/>
        <v>0:00:46</v>
      </c>
      <c r="J11784" t="s">
        <v>8471</v>
      </c>
      <c r="K11784" t="s">
        <v>9621</v>
      </c>
      <c r="L11784" t="str">
        <f t="shared" si="1469"/>
        <v>WEEK 35</v>
      </c>
      <c r="M11784" t="str">
        <f t="shared" si="1475"/>
        <v>(-) 65 detik</v>
      </c>
    </row>
    <row r="11785" spans="1:13" x14ac:dyDescent="0.35">
      <c r="A11785" s="6">
        <v>2</v>
      </c>
      <c r="B11785" s="6" t="s">
        <v>13709</v>
      </c>
      <c r="C11785" s="6" t="s">
        <v>13709</v>
      </c>
      <c r="D11785" s="6" t="str">
        <f t="shared" si="1466"/>
        <v>2-SKHU9536425</v>
      </c>
      <c r="E11785" s="7">
        <f t="shared" si="1467"/>
        <v>45170.451506631944</v>
      </c>
      <c r="F11785" s="8">
        <v>45170.597339965279</v>
      </c>
      <c r="G11785" s="7">
        <f t="shared" si="1472"/>
        <v>45170.639006631944</v>
      </c>
      <c r="H11785" s="2">
        <f>LOOKUP(2,1/(Sheet1!$D:$D=C11785)/(Sheet1!$E:$E&gt;=E11785)/(Sheet1!$E:$E&lt;=G11785),(Sheet1!$E:$E))</f>
        <v>45170.597258958333</v>
      </c>
      <c r="I11785" t="str">
        <f t="shared" si="1468"/>
        <v>+0:00:07</v>
      </c>
      <c r="J11785" t="s">
        <v>9651</v>
      </c>
      <c r="K11785" t="s">
        <v>9621</v>
      </c>
      <c r="L11785" t="str">
        <f t="shared" si="1469"/>
        <v>WEEK 35</v>
      </c>
    </row>
    <row r="11786" spans="1:13" x14ac:dyDescent="0.35">
      <c r="A11786" s="6">
        <v>2</v>
      </c>
      <c r="B11786" s="6" t="s">
        <v>13669</v>
      </c>
      <c r="C11786" s="6" t="s">
        <v>13669</v>
      </c>
      <c r="D11786" s="6" t="str">
        <f t="shared" si="1466"/>
        <v>2-SEKU4973079</v>
      </c>
      <c r="E11786" s="7">
        <f t="shared" si="1467"/>
        <v>45170.448763969907</v>
      </c>
      <c r="F11786" s="8">
        <v>45170.594597303243</v>
      </c>
      <c r="G11786" s="7">
        <f t="shared" si="1472"/>
        <v>45170.636263969907</v>
      </c>
      <c r="H11786" s="2">
        <f>LOOKUP(2,1/(Sheet1!$D:$D=C11786)/(Sheet1!$E:$E&gt;=E11786)/(Sheet1!$E:$E&lt;=G11786),(Sheet1!$E:$E))</f>
        <v>45170.594942476855</v>
      </c>
      <c r="I11786" t="str">
        <f t="shared" si="1468"/>
        <v>0:00:30</v>
      </c>
      <c r="J11786" t="s">
        <v>8471</v>
      </c>
      <c r="K11786" t="s">
        <v>9621</v>
      </c>
      <c r="L11786" t="str">
        <f t="shared" si="1469"/>
        <v>WEEK 35</v>
      </c>
      <c r="M11786" t="str">
        <f t="shared" ref="M11786:M11787" si="1476">IF(I11786&lt;="0:00:05","(-) 5 detik",IF(I11786&lt;="0:00:15","(-) 15 detik",IF(I11786&lt;="0:00:30","(-) 30 detik","(-) 65 detik")))</f>
        <v>(-) 30 detik</v>
      </c>
    </row>
    <row r="11787" spans="1:13" x14ac:dyDescent="0.35">
      <c r="A11787" s="6">
        <v>2</v>
      </c>
      <c r="B11787" s="6" t="s">
        <v>12750</v>
      </c>
      <c r="C11787" s="6" t="s">
        <v>12750</v>
      </c>
      <c r="D11787" s="6" t="str">
        <f t="shared" si="1466"/>
        <v>2-BSIU9839282</v>
      </c>
      <c r="E11787" s="7">
        <f t="shared" si="1467"/>
        <v>45170.445472534717</v>
      </c>
      <c r="F11787" s="8">
        <v>45170.591305868053</v>
      </c>
      <c r="G11787" s="7">
        <f t="shared" si="1472"/>
        <v>45170.632972534717</v>
      </c>
      <c r="H11787" s="2">
        <f>LOOKUP(2,1/(Sheet1!$D:$D=C11787)/(Sheet1!$E:$E&gt;=E11787)/(Sheet1!$E:$E&lt;=G11787),(Sheet1!$E:$E))</f>
        <v>45170.59134230324</v>
      </c>
      <c r="I11787" t="str">
        <f t="shared" si="1468"/>
        <v>0:00:03</v>
      </c>
      <c r="J11787" t="s">
        <v>8471</v>
      </c>
      <c r="K11787" t="s">
        <v>9621</v>
      </c>
      <c r="L11787" t="str">
        <f t="shared" si="1469"/>
        <v>WEEK 35</v>
      </c>
      <c r="M11787" t="str">
        <f t="shared" si="1476"/>
        <v>(-) 5 detik</v>
      </c>
    </row>
    <row r="11788" spans="1:13" x14ac:dyDescent="0.35">
      <c r="A11788" s="6">
        <v>2</v>
      </c>
      <c r="B11788" s="6" t="s">
        <v>13718</v>
      </c>
      <c r="C11788" s="6" t="s">
        <v>13718</v>
      </c>
      <c r="D11788" s="6" t="str">
        <f t="shared" si="1466"/>
        <v>2-SKHU9905396</v>
      </c>
      <c r="E11788" s="7">
        <f t="shared" si="1467"/>
        <v>45170.442725960645</v>
      </c>
      <c r="F11788" s="8">
        <v>45170.588559293981</v>
      </c>
      <c r="G11788" s="7">
        <f t="shared" si="1472"/>
        <v>45170.630225960645</v>
      </c>
      <c r="H11788" s="2">
        <f>LOOKUP(2,1/(Sheet1!$D:$D=C11788)/(Sheet1!$E:$E&gt;=E11788)/(Sheet1!$E:$E&lt;=G11788),(Sheet1!$E:$E))</f>
        <v>45170.588432500001</v>
      </c>
      <c r="I11788" t="str">
        <f t="shared" si="1468"/>
        <v>+0:00:11</v>
      </c>
      <c r="J11788" t="s">
        <v>9651</v>
      </c>
      <c r="K11788" t="s">
        <v>9621</v>
      </c>
      <c r="L11788" t="str">
        <f t="shared" si="1469"/>
        <v>WEEK 35</v>
      </c>
    </row>
    <row r="11789" spans="1:13" x14ac:dyDescent="0.35">
      <c r="A11789" s="6">
        <v>3</v>
      </c>
      <c r="B11789" s="6" t="s">
        <v>12529</v>
      </c>
      <c r="C11789" s="6" t="s">
        <v>12529</v>
      </c>
      <c r="D11789" s="6" t="str">
        <f t="shared" si="1466"/>
        <v>3-TEMU5023581</v>
      </c>
      <c r="E11789" s="7">
        <f t="shared" si="1467"/>
        <v>45170.420589351852</v>
      </c>
      <c r="F11789" s="8">
        <v>45170.566422685188</v>
      </c>
      <c r="G11789" s="7">
        <f t="shared" si="1472"/>
        <v>45170.608089351852</v>
      </c>
      <c r="H11789" s="2">
        <f>LOOKUP(2,1/(Sheet1!$D:$D=C11789)/(Sheet1!$E:$E&gt;=E11789)/(Sheet1!$E:$E&lt;=G11789),(Sheet1!$E:$E))</f>
        <v>45170.566622430553</v>
      </c>
      <c r="I11789" t="str">
        <f t="shared" si="1468"/>
        <v>0:00:17</v>
      </c>
      <c r="J11789" t="s">
        <v>8471</v>
      </c>
      <c r="K11789" t="s">
        <v>9621</v>
      </c>
      <c r="L11789" t="str">
        <f t="shared" si="1469"/>
        <v>WEEK 35</v>
      </c>
      <c r="M11789" t="str">
        <f t="shared" ref="M11789:M11794" si="1477">IF(I11789&lt;="0:00:05","(-) 5 detik",IF(I11789&lt;="0:00:15","(-) 15 detik",IF(I11789&lt;="0:00:30","(-) 30 detik","(-) 65 detik")))</f>
        <v>(-) 30 detik</v>
      </c>
    </row>
    <row r="11790" spans="1:13" x14ac:dyDescent="0.35">
      <c r="A11790" s="6">
        <v>2</v>
      </c>
      <c r="B11790" s="6" t="s">
        <v>13413</v>
      </c>
      <c r="C11790" s="6" t="s">
        <v>13413</v>
      </c>
      <c r="D11790" s="6" t="str">
        <f t="shared" si="1466"/>
        <v>2-MSDU6360067</v>
      </c>
      <c r="E11790" s="7">
        <f t="shared" si="1467"/>
        <v>45170.416845173611</v>
      </c>
      <c r="F11790" s="8">
        <v>45170.562678506947</v>
      </c>
      <c r="G11790" s="7">
        <f t="shared" si="1472"/>
        <v>45170.604345173611</v>
      </c>
      <c r="H11790" s="2">
        <f>LOOKUP(2,1/(Sheet1!$D:$D=C11790)/(Sheet1!$E:$E&gt;=E11790)/(Sheet1!$E:$E&lt;=G11790),(Sheet1!$E:$E))</f>
        <v>45170.563768217595</v>
      </c>
      <c r="I11790" t="str">
        <f t="shared" si="1468"/>
        <v>0:01:34</v>
      </c>
      <c r="J11790" t="s">
        <v>8471</v>
      </c>
      <c r="K11790" t="s">
        <v>9621</v>
      </c>
      <c r="L11790" t="str">
        <f t="shared" si="1469"/>
        <v>WEEK 35</v>
      </c>
      <c r="M11790" t="str">
        <f t="shared" si="1477"/>
        <v>(-) 65 detik</v>
      </c>
    </row>
    <row r="11791" spans="1:13" x14ac:dyDescent="0.35">
      <c r="A11791" s="6">
        <v>4</v>
      </c>
      <c r="B11791" s="6" t="s">
        <v>15387</v>
      </c>
      <c r="C11791" s="6" t="s">
        <v>15387</v>
      </c>
      <c r="D11791" s="6" t="str">
        <f t="shared" si="1466"/>
        <v>4-TCKU6478410</v>
      </c>
      <c r="E11791" s="7">
        <f t="shared" si="1467"/>
        <v>45170.391928969904</v>
      </c>
      <c r="F11791" s="8">
        <v>45170.53776230324</v>
      </c>
      <c r="G11791" s="7">
        <f t="shared" si="1472"/>
        <v>45170.579428969904</v>
      </c>
      <c r="H11791" s="2">
        <f>LOOKUP(2,1/(Sheet1!$D:$D=C11791)/(Sheet1!$E:$E&gt;=E11791)/(Sheet1!$E:$E&lt;=G11791),(Sheet1!$E:$E))</f>
        <v>45170.538945381944</v>
      </c>
      <c r="I11791" t="str">
        <f t="shared" si="1468"/>
        <v>0:01:42</v>
      </c>
      <c r="J11791" t="s">
        <v>8471</v>
      </c>
      <c r="K11791" t="s">
        <v>9621</v>
      </c>
      <c r="L11791" t="str">
        <f t="shared" si="1469"/>
        <v>WEEK 35</v>
      </c>
      <c r="M11791" t="str">
        <f t="shared" si="1477"/>
        <v>(-) 65 detik</v>
      </c>
    </row>
    <row r="11792" spans="1:13" x14ac:dyDescent="0.35">
      <c r="A11792" s="6">
        <v>3</v>
      </c>
      <c r="B11792" s="6" t="s">
        <v>13386</v>
      </c>
      <c r="C11792" s="6" t="s">
        <v>13386</v>
      </c>
      <c r="D11792" s="6" t="str">
        <f t="shared" si="1466"/>
        <v>3-MRKU7069384</v>
      </c>
      <c r="E11792" s="7">
        <f t="shared" si="1467"/>
        <v>45170.391502662038</v>
      </c>
      <c r="F11792" s="8">
        <v>45170.537335995374</v>
      </c>
      <c r="G11792" s="7">
        <f t="shared" si="1472"/>
        <v>45170.579002662038</v>
      </c>
      <c r="H11792" s="2">
        <f>LOOKUP(2,1/(Sheet1!$D:$D=C11792)/(Sheet1!$E:$E&gt;=E11792)/(Sheet1!$E:$E&lt;=G11792),(Sheet1!$E:$E))</f>
        <v>45170.53833959491</v>
      </c>
      <c r="I11792" t="str">
        <f t="shared" si="1468"/>
        <v>0:01:27</v>
      </c>
      <c r="J11792" t="s">
        <v>8471</v>
      </c>
      <c r="K11792" t="s">
        <v>9621</v>
      </c>
      <c r="L11792" t="str">
        <f t="shared" si="1469"/>
        <v>WEEK 35</v>
      </c>
      <c r="M11792" t="str">
        <f t="shared" si="1477"/>
        <v>(-) 65 detik</v>
      </c>
    </row>
    <row r="11793" spans="1:13" x14ac:dyDescent="0.35">
      <c r="A11793" s="6">
        <v>1</v>
      </c>
      <c r="B11793" s="6" t="s">
        <v>11919</v>
      </c>
      <c r="C11793" s="6" t="s">
        <v>11919</v>
      </c>
      <c r="D11793" s="6" t="str">
        <f t="shared" si="1466"/>
        <v>1-BMOU6400536</v>
      </c>
      <c r="E11793" s="7">
        <f t="shared" si="1467"/>
        <v>45170.391422187495</v>
      </c>
      <c r="F11793" s="8">
        <v>45170.537255520831</v>
      </c>
      <c r="G11793" s="7">
        <f t="shared" si="1472"/>
        <v>45170.578922187495</v>
      </c>
      <c r="H11793" s="2">
        <f>LOOKUP(2,1/(Sheet1!$D:$D=C11793)/(Sheet1!$E:$E&gt;=E11793)/(Sheet1!$E:$E&lt;=G11793),(Sheet1!$E:$E))</f>
        <v>45170.538200613424</v>
      </c>
      <c r="I11793" t="str">
        <f t="shared" si="1468"/>
        <v>0:01:22</v>
      </c>
      <c r="J11793" t="s">
        <v>8471</v>
      </c>
      <c r="K11793" t="s">
        <v>9621</v>
      </c>
      <c r="L11793" t="str">
        <f t="shared" si="1469"/>
        <v>WEEK 35</v>
      </c>
      <c r="M11793" t="str">
        <f t="shared" si="1477"/>
        <v>(-) 65 detik</v>
      </c>
    </row>
    <row r="11794" spans="1:13" x14ac:dyDescent="0.35">
      <c r="A11794" s="6">
        <v>2</v>
      </c>
      <c r="B11794" s="6" t="s">
        <v>13672</v>
      </c>
      <c r="C11794" s="6" t="s">
        <v>13672</v>
      </c>
      <c r="D11794" s="6" t="str">
        <f t="shared" si="1466"/>
        <v>2-SEKU5707350</v>
      </c>
      <c r="E11794" s="7">
        <f t="shared" si="1467"/>
        <v>45170.390410497683</v>
      </c>
      <c r="F11794" s="8">
        <v>45170.536243831019</v>
      </c>
      <c r="G11794" s="7">
        <f t="shared" si="1472"/>
        <v>45170.577910497683</v>
      </c>
      <c r="H11794" s="2">
        <f>LOOKUP(2,1/(Sheet1!$D:$D=C11794)/(Sheet1!$E:$E&gt;=E11794)/(Sheet1!$E:$E&lt;=G11794),(Sheet1!$E:$E))</f>
        <v>45170.537400983798</v>
      </c>
      <c r="I11794" t="str">
        <f t="shared" si="1468"/>
        <v>0:01:40</v>
      </c>
      <c r="J11794" t="s">
        <v>8471</v>
      </c>
      <c r="K11794" t="s">
        <v>9621</v>
      </c>
      <c r="L11794" t="str">
        <f t="shared" si="1469"/>
        <v>WEEK 35</v>
      </c>
      <c r="M11794" t="str">
        <f t="shared" si="1477"/>
        <v>(-) 65 detik</v>
      </c>
    </row>
    <row r="11795" spans="1:13" x14ac:dyDescent="0.35">
      <c r="A11795" s="6">
        <v>3</v>
      </c>
      <c r="B11795" s="6" t="s">
        <v>13189</v>
      </c>
      <c r="C11795" s="6" t="s">
        <v>13189</v>
      </c>
      <c r="D11795" s="6" t="str">
        <f t="shared" si="1466"/>
        <v>3-FFAU2343362</v>
      </c>
      <c r="E11795" s="7">
        <f t="shared" si="1467"/>
        <v>45170.389106481482</v>
      </c>
      <c r="F11795" s="8">
        <v>45170.534939814817</v>
      </c>
      <c r="G11795" s="7">
        <f t="shared" si="1472"/>
        <v>45170.576606481482</v>
      </c>
      <c r="H11795" s="2">
        <f>LOOKUP(2,1/(Sheet1!$D:$D=C11795)/(Sheet1!$E:$E&gt;=E11795)/(Sheet1!$E:$E&lt;=G11795),(Sheet1!$E:$E))</f>
        <v>45170.508917650463</v>
      </c>
      <c r="I11795" t="str">
        <f t="shared" si="1468"/>
        <v>+0:37:28</v>
      </c>
      <c r="J11795" t="s">
        <v>9651</v>
      </c>
      <c r="K11795" t="s">
        <v>9621</v>
      </c>
      <c r="L11795" t="str">
        <f t="shared" si="1469"/>
        <v>WEEK 35</v>
      </c>
    </row>
    <row r="11796" spans="1:13" x14ac:dyDescent="0.35">
      <c r="A11796" s="6">
        <v>2</v>
      </c>
      <c r="B11796" s="6" t="s">
        <v>12898</v>
      </c>
      <c r="C11796" s="6" t="s">
        <v>12898</v>
      </c>
      <c r="D11796" s="6" t="str">
        <f t="shared" ref="D11796:D11859" si="1478">A11796&amp;"-"&amp;C11796</f>
        <v>2-CMAU8933692</v>
      </c>
      <c r="E11796" s="7">
        <f t="shared" ref="E11796:E11859" si="1479">F11796-TIMEVALUE("03:30:00")</f>
        <v>45170.388658298609</v>
      </c>
      <c r="F11796" s="8">
        <v>45170.534491631945</v>
      </c>
      <c r="G11796" s="7">
        <f t="shared" si="1472"/>
        <v>45170.576158298609</v>
      </c>
      <c r="H11796" s="2">
        <f>LOOKUP(2,1/(Sheet1!$D:$D=C11796)/(Sheet1!$E:$E&gt;=E11796)/(Sheet1!$E:$E&lt;=G11796),(Sheet1!$E:$E))</f>
        <v>45170.535459467596</v>
      </c>
      <c r="I11796" t="str">
        <f t="shared" ref="I11796:I11859" si="1480">IF(H11796-F11796&gt;0, TEXT(ABS(H11796-F11796),"h:mm:ss"), "+"&amp;TEXT(ABS(F11796-H11796),"h:mm:ss"))</f>
        <v>0:01:24</v>
      </c>
      <c r="J11796" t="s">
        <v>8471</v>
      </c>
      <c r="K11796" t="s">
        <v>9621</v>
      </c>
      <c r="L11796" t="str">
        <f t="shared" si="1469"/>
        <v>WEEK 35</v>
      </c>
      <c r="M11796" t="str">
        <f t="shared" ref="M11796" si="1481">IF(I11796&lt;="0:00:05","(-) 5 detik",IF(I11796&lt;="0:00:15","(-) 15 detik",IF(I11796&lt;="0:00:30","(-) 30 detik","(-) 65 detik")))</f>
        <v>(-) 65 detik</v>
      </c>
    </row>
    <row r="11797" spans="1:13" x14ac:dyDescent="0.35">
      <c r="A11797" s="6">
        <v>2</v>
      </c>
      <c r="B11797" s="6" t="s">
        <v>13431</v>
      </c>
      <c r="C11797" s="6" t="s">
        <v>13431</v>
      </c>
      <c r="D11797" s="6" t="str">
        <f t="shared" si="1478"/>
        <v>2-MSKU1294878</v>
      </c>
      <c r="E11797" s="7">
        <f t="shared" si="1479"/>
        <v>45170.387095335645</v>
      </c>
      <c r="F11797" s="8">
        <v>45170.532928668981</v>
      </c>
      <c r="G11797" s="7">
        <f t="shared" si="1472"/>
        <v>45170.574595335645</v>
      </c>
      <c r="H11797" s="2">
        <f>LOOKUP(2,1/(Sheet1!$D:$D=C11797)/(Sheet1!$E:$E&gt;=E11797)/(Sheet1!$E:$E&lt;=G11797),(Sheet1!$E:$E))</f>
        <v>45170.489206458333</v>
      </c>
      <c r="I11797" t="str">
        <f t="shared" si="1480"/>
        <v>+1:02:58</v>
      </c>
      <c r="J11797" t="s">
        <v>9651</v>
      </c>
      <c r="K11797" t="s">
        <v>9621</v>
      </c>
      <c r="L11797" t="str">
        <f t="shared" si="1469"/>
        <v>WEEK 35</v>
      </c>
    </row>
    <row r="11798" spans="1:13" x14ac:dyDescent="0.35">
      <c r="A11798" s="6">
        <v>1</v>
      </c>
      <c r="B11798" s="6" t="s">
        <v>12279</v>
      </c>
      <c r="C11798" s="6" t="s">
        <v>12279</v>
      </c>
      <c r="D11798" s="6" t="str">
        <f t="shared" si="1478"/>
        <v>1-MRKU4081025</v>
      </c>
      <c r="E11798" s="7">
        <f t="shared" si="1479"/>
        <v>45170.386976192131</v>
      </c>
      <c r="F11798" s="8">
        <v>45170.532809525466</v>
      </c>
      <c r="G11798" s="7">
        <f t="shared" si="1472"/>
        <v>45170.574476192131</v>
      </c>
      <c r="H11798" s="2">
        <f>LOOKUP(2,1/(Sheet1!$D:$D=C11798)/(Sheet1!$E:$E&gt;=E11798)/(Sheet1!$E:$E&lt;=G11798),(Sheet1!$E:$E))</f>
        <v>45170.487799467592</v>
      </c>
      <c r="I11798" t="str">
        <f t="shared" si="1480"/>
        <v>+1:04:49</v>
      </c>
      <c r="J11798" t="s">
        <v>9651</v>
      </c>
      <c r="K11798" t="s">
        <v>9621</v>
      </c>
      <c r="L11798" t="str">
        <f t="shared" si="1469"/>
        <v>WEEK 35</v>
      </c>
    </row>
    <row r="11799" spans="1:13" x14ac:dyDescent="0.35">
      <c r="A11799" s="6">
        <v>3</v>
      </c>
      <c r="B11799" s="6" t="s">
        <v>13710</v>
      </c>
      <c r="C11799" s="6" t="s">
        <v>13710</v>
      </c>
      <c r="D11799" s="6" t="str">
        <f t="shared" si="1478"/>
        <v>3-SKHU9617229</v>
      </c>
      <c r="E11799" s="7">
        <f t="shared" si="1479"/>
        <v>45170.324969097222</v>
      </c>
      <c r="F11799" s="8">
        <v>45170.470802430558</v>
      </c>
      <c r="G11799" s="7">
        <f t="shared" si="1472"/>
        <v>45170.512469097222</v>
      </c>
      <c r="H11799" s="2">
        <f>LOOKUP(2,1/(Sheet1!$D:$D=C11799)/(Sheet1!$E:$E&gt;=E11799)/(Sheet1!$E:$E&lt;=G11799),(Sheet1!$E:$E))</f>
        <v>45170.472055787039</v>
      </c>
      <c r="I11799" t="str">
        <f t="shared" si="1480"/>
        <v>0:01:48</v>
      </c>
      <c r="J11799" t="s">
        <v>8471</v>
      </c>
      <c r="K11799" t="s">
        <v>9621</v>
      </c>
      <c r="L11799" t="str">
        <f t="shared" si="1469"/>
        <v>WEEK 35</v>
      </c>
      <c r="M11799" t="str">
        <f t="shared" ref="M11799:M11822" si="1482">IF(I11799&lt;="0:00:05","(-) 5 detik",IF(I11799&lt;="0:00:15","(-) 15 detik",IF(I11799&lt;="0:00:30","(-) 30 detik","(-) 65 detik")))</f>
        <v>(-) 65 detik</v>
      </c>
    </row>
    <row r="11800" spans="1:13" x14ac:dyDescent="0.35">
      <c r="A11800" s="6">
        <v>4</v>
      </c>
      <c r="B11800" s="6" t="s">
        <v>13322</v>
      </c>
      <c r="C11800" s="6" t="s">
        <v>13322</v>
      </c>
      <c r="D11800" s="6" t="str">
        <f t="shared" si="1478"/>
        <v>4-MAEU9229274</v>
      </c>
      <c r="E11800" s="7">
        <f t="shared" si="1479"/>
        <v>45170.318710844906</v>
      </c>
      <c r="F11800" s="8">
        <v>45170.464544178241</v>
      </c>
      <c r="G11800" s="7">
        <f t="shared" si="1472"/>
        <v>45170.506210844906</v>
      </c>
      <c r="H11800" s="2">
        <f>LOOKUP(2,1/(Sheet1!$D:$D=C11800)/(Sheet1!$E:$E&gt;=E11800)/(Sheet1!$E:$E&lt;=G11800),(Sheet1!$E:$E))</f>
        <v>45170.465654791667</v>
      </c>
      <c r="I11800" t="str">
        <f t="shared" si="1480"/>
        <v>0:01:36</v>
      </c>
      <c r="J11800" t="s">
        <v>8471</v>
      </c>
      <c r="K11800" t="s">
        <v>9621</v>
      </c>
      <c r="L11800" t="str">
        <f t="shared" si="1469"/>
        <v>WEEK 35</v>
      </c>
      <c r="M11800" t="str">
        <f t="shared" si="1482"/>
        <v>(-) 65 detik</v>
      </c>
    </row>
    <row r="11801" spans="1:13" x14ac:dyDescent="0.35">
      <c r="A11801" s="6">
        <v>3</v>
      </c>
      <c r="B11801" s="6" t="s">
        <v>11949</v>
      </c>
      <c r="C11801" s="6" t="s">
        <v>11949</v>
      </c>
      <c r="D11801" s="6" t="str">
        <f t="shared" si="1478"/>
        <v>3-CAIU9599798</v>
      </c>
      <c r="E11801" s="7">
        <f t="shared" si="1479"/>
        <v>45170.317502627309</v>
      </c>
      <c r="F11801" s="8">
        <v>45170.463335960645</v>
      </c>
      <c r="G11801" s="7">
        <f t="shared" si="1472"/>
        <v>45170.505002627309</v>
      </c>
      <c r="H11801" s="2">
        <f>LOOKUP(2,1/(Sheet1!$D:$D=C11801)/(Sheet1!$E:$E&gt;=E11801)/(Sheet1!$E:$E&lt;=G11801),(Sheet1!$E:$E))</f>
        <v>45170.464433136571</v>
      </c>
      <c r="I11801" t="str">
        <f t="shared" si="1480"/>
        <v>0:01:35</v>
      </c>
      <c r="J11801" t="s">
        <v>8471</v>
      </c>
      <c r="K11801" t="s">
        <v>9621</v>
      </c>
      <c r="L11801" t="str">
        <f t="shared" si="1469"/>
        <v>WEEK 35</v>
      </c>
      <c r="M11801" t="str">
        <f t="shared" si="1482"/>
        <v>(-) 65 detik</v>
      </c>
    </row>
    <row r="11802" spans="1:13" x14ac:dyDescent="0.35">
      <c r="A11802" s="6">
        <v>3</v>
      </c>
      <c r="B11802" s="6" t="s">
        <v>13373</v>
      </c>
      <c r="C11802" s="6" t="s">
        <v>13373</v>
      </c>
      <c r="D11802" s="6" t="str">
        <f t="shared" si="1478"/>
        <v>3-MRKU3911920</v>
      </c>
      <c r="E11802" s="7">
        <f t="shared" si="1479"/>
        <v>45170.311857673609</v>
      </c>
      <c r="F11802" s="8">
        <v>45170.457691006945</v>
      </c>
      <c r="G11802" s="7">
        <f t="shared" si="1472"/>
        <v>45170.499357673609</v>
      </c>
      <c r="H11802" s="2">
        <f>LOOKUP(2,1/(Sheet1!$D:$D=C11802)/(Sheet1!$E:$E&gt;=E11802)/(Sheet1!$E:$E&lt;=G11802),(Sheet1!$E:$E))</f>
        <v>45170.458819085645</v>
      </c>
      <c r="I11802" t="str">
        <f t="shared" si="1480"/>
        <v>0:01:37</v>
      </c>
      <c r="J11802" t="s">
        <v>8471</v>
      </c>
      <c r="K11802" t="s">
        <v>9621</v>
      </c>
      <c r="L11802" t="str">
        <f t="shared" si="1469"/>
        <v>WEEK 35</v>
      </c>
      <c r="M11802" t="str">
        <f t="shared" si="1482"/>
        <v>(-) 65 detik</v>
      </c>
    </row>
    <row r="11803" spans="1:13" x14ac:dyDescent="0.35">
      <c r="A11803" s="6">
        <v>3</v>
      </c>
      <c r="B11803" s="6" t="s">
        <v>13624</v>
      </c>
      <c r="C11803" s="6" t="s">
        <v>13624</v>
      </c>
      <c r="D11803" s="6" t="str">
        <f t="shared" si="1478"/>
        <v>3-PGMU9519970</v>
      </c>
      <c r="E11803" s="7">
        <f t="shared" si="1479"/>
        <v>45170.309929166666</v>
      </c>
      <c r="F11803" s="8">
        <v>45170.455762500002</v>
      </c>
      <c r="G11803" s="7">
        <f t="shared" si="1472"/>
        <v>45170.497429166666</v>
      </c>
      <c r="H11803" s="2">
        <f>LOOKUP(2,1/(Sheet1!$D:$D=C11803)/(Sheet1!$E:$E&gt;=E11803)/(Sheet1!$E:$E&lt;=G11803),(Sheet1!$E:$E))</f>
        <v>45170.456837013888</v>
      </c>
      <c r="I11803" t="str">
        <f t="shared" si="1480"/>
        <v>0:01:33</v>
      </c>
      <c r="J11803" t="s">
        <v>8471</v>
      </c>
      <c r="K11803" t="s">
        <v>9621</v>
      </c>
      <c r="L11803" t="str">
        <f t="shared" si="1469"/>
        <v>WEEK 35</v>
      </c>
      <c r="M11803" t="str">
        <f t="shared" si="1482"/>
        <v>(-) 65 detik</v>
      </c>
    </row>
    <row r="11804" spans="1:13" x14ac:dyDescent="0.35">
      <c r="A11804" s="6">
        <v>3</v>
      </c>
      <c r="B11804" s="6" t="s">
        <v>13477</v>
      </c>
      <c r="C11804" s="6" t="s">
        <v>13477</v>
      </c>
      <c r="D11804" s="6" t="str">
        <f t="shared" si="1478"/>
        <v>3-MSKU4776718</v>
      </c>
      <c r="E11804" s="7">
        <f t="shared" si="1479"/>
        <v>45170.299053356481</v>
      </c>
      <c r="F11804" s="8">
        <v>45170.444886689816</v>
      </c>
      <c r="G11804" s="7">
        <f t="shared" si="1472"/>
        <v>45170.486553356481</v>
      </c>
      <c r="H11804" s="2">
        <f>LOOKUP(2,1/(Sheet1!$D:$D=C11804)/(Sheet1!$E:$E&gt;=E11804)/(Sheet1!$E:$E&lt;=G11804),(Sheet1!$E:$E))</f>
        <v>45170.446085162039</v>
      </c>
      <c r="I11804" t="str">
        <f t="shared" si="1480"/>
        <v>0:01:44</v>
      </c>
      <c r="J11804" t="s">
        <v>8471</v>
      </c>
      <c r="K11804" t="s">
        <v>9621</v>
      </c>
      <c r="L11804" t="str">
        <f t="shared" si="1469"/>
        <v>WEEK 35</v>
      </c>
      <c r="M11804" t="str">
        <f t="shared" si="1482"/>
        <v>(-) 65 detik</v>
      </c>
    </row>
    <row r="11805" spans="1:13" x14ac:dyDescent="0.35">
      <c r="A11805" s="6">
        <v>3</v>
      </c>
      <c r="B11805" s="6" t="s">
        <v>13419</v>
      </c>
      <c r="C11805" s="6" t="s">
        <v>13419</v>
      </c>
      <c r="D11805" s="6" t="str">
        <f t="shared" si="1478"/>
        <v>3-MSDU8215577</v>
      </c>
      <c r="E11805" s="7">
        <f t="shared" si="1479"/>
        <v>45170.296169247682</v>
      </c>
      <c r="F11805" s="8">
        <v>45170.442002581018</v>
      </c>
      <c r="G11805" s="7">
        <f t="shared" si="1472"/>
        <v>45170.483669247682</v>
      </c>
      <c r="H11805" s="2">
        <f>LOOKUP(2,1/(Sheet1!$D:$D=C11805)/(Sheet1!$E:$E&gt;=E11805)/(Sheet1!$E:$E&lt;=G11805),(Sheet1!$E:$E))</f>
        <v>45170.442990000003</v>
      </c>
      <c r="I11805" t="str">
        <f t="shared" si="1480"/>
        <v>0:01:25</v>
      </c>
      <c r="J11805" t="s">
        <v>8471</v>
      </c>
      <c r="K11805" t="s">
        <v>9621</v>
      </c>
      <c r="L11805" t="str">
        <f t="shared" si="1469"/>
        <v>WEEK 35</v>
      </c>
      <c r="M11805" t="str">
        <f t="shared" si="1482"/>
        <v>(-) 65 detik</v>
      </c>
    </row>
    <row r="11806" spans="1:13" x14ac:dyDescent="0.35">
      <c r="A11806" s="6">
        <v>2</v>
      </c>
      <c r="B11806" s="6" t="s">
        <v>13418</v>
      </c>
      <c r="C11806" s="6" t="s">
        <v>13418</v>
      </c>
      <c r="D11806" s="6" t="str">
        <f t="shared" si="1478"/>
        <v>2-MSDU7539036</v>
      </c>
      <c r="E11806" s="7">
        <f t="shared" si="1479"/>
        <v>45170.291734525461</v>
      </c>
      <c r="F11806" s="8">
        <v>45170.437567858797</v>
      </c>
      <c r="G11806" s="7">
        <f t="shared" si="1472"/>
        <v>45170.479234525461</v>
      </c>
      <c r="H11806" s="2">
        <f>LOOKUP(2,1/(Sheet1!$D:$D=C11806)/(Sheet1!$E:$E&gt;=E11806)/(Sheet1!$E:$E&lt;=G11806),(Sheet1!$E:$E))</f>
        <v>45170.438198668984</v>
      </c>
      <c r="I11806" t="str">
        <f t="shared" si="1480"/>
        <v>0:00:55</v>
      </c>
      <c r="J11806" t="s">
        <v>8471</v>
      </c>
      <c r="K11806" t="s">
        <v>9621</v>
      </c>
      <c r="L11806" t="str">
        <f t="shared" si="1469"/>
        <v>WEEK 35</v>
      </c>
      <c r="M11806" t="str">
        <f t="shared" si="1482"/>
        <v>(-) 65 detik</v>
      </c>
    </row>
    <row r="11807" spans="1:13" x14ac:dyDescent="0.35">
      <c r="A11807" s="6">
        <v>2</v>
      </c>
      <c r="B11807" s="6" t="s">
        <v>13969</v>
      </c>
      <c r="C11807" s="6" t="s">
        <v>13969</v>
      </c>
      <c r="D11807" s="6" t="str">
        <f t="shared" si="1478"/>
        <v>2-TLLU4532538</v>
      </c>
      <c r="E11807" s="7">
        <f t="shared" si="1479"/>
        <v>45170.27421802083</v>
      </c>
      <c r="F11807" s="8">
        <v>45170.420051354165</v>
      </c>
      <c r="G11807" s="7">
        <f t="shared" si="1472"/>
        <v>45170.46171802083</v>
      </c>
      <c r="H11807" s="2">
        <f>LOOKUP(2,1/(Sheet1!$D:$D=C11807)/(Sheet1!$E:$E&gt;=E11807)/(Sheet1!$E:$E&lt;=G11807),(Sheet1!$E:$E))</f>
        <v>45170.420184421295</v>
      </c>
      <c r="I11807" t="str">
        <f t="shared" si="1480"/>
        <v>0:00:11</v>
      </c>
      <c r="J11807" t="s">
        <v>8471</v>
      </c>
      <c r="K11807" t="s">
        <v>9621</v>
      </c>
      <c r="L11807" t="str">
        <f t="shared" si="1469"/>
        <v>WEEK 35</v>
      </c>
      <c r="M11807" t="str">
        <f t="shared" si="1482"/>
        <v>(-) 15 detik</v>
      </c>
    </row>
    <row r="11808" spans="1:13" x14ac:dyDescent="0.35">
      <c r="A11808" s="6">
        <v>2</v>
      </c>
      <c r="B11808" s="6" t="s">
        <v>12787</v>
      </c>
      <c r="C11808" s="6" t="s">
        <v>12787</v>
      </c>
      <c r="D11808" s="6" t="str">
        <f t="shared" si="1478"/>
        <v>2-CAIU9764716</v>
      </c>
      <c r="E11808" s="7">
        <f t="shared" si="1479"/>
        <v>45170.26997256944</v>
      </c>
      <c r="F11808" s="8">
        <v>45170.415805902776</v>
      </c>
      <c r="G11808" s="7">
        <f t="shared" si="1472"/>
        <v>45170.45747256944</v>
      </c>
      <c r="H11808" s="2">
        <f>LOOKUP(2,1/(Sheet1!$D:$D=C11808)/(Sheet1!$E:$E&gt;=E11808)/(Sheet1!$E:$E&lt;=G11808),(Sheet1!$E:$E))</f>
        <v>45170.41664304398</v>
      </c>
      <c r="I11808" t="str">
        <f t="shared" si="1480"/>
        <v>0:01:12</v>
      </c>
      <c r="J11808" t="s">
        <v>8471</v>
      </c>
      <c r="K11808" t="s">
        <v>9621</v>
      </c>
      <c r="L11808" t="str">
        <f t="shared" si="1469"/>
        <v>WEEK 35</v>
      </c>
      <c r="M11808" t="str">
        <f t="shared" si="1482"/>
        <v>(-) 65 detik</v>
      </c>
    </row>
    <row r="11809" spans="1:13" x14ac:dyDescent="0.35">
      <c r="A11809" s="6">
        <v>2</v>
      </c>
      <c r="B11809" s="6" t="s">
        <v>13967</v>
      </c>
      <c r="C11809" s="6" t="s">
        <v>13967</v>
      </c>
      <c r="D11809" s="6" t="str">
        <f t="shared" si="1478"/>
        <v>2-TLLU4514283</v>
      </c>
      <c r="E11809" s="7">
        <f t="shared" si="1479"/>
        <v>45170.263597881945</v>
      </c>
      <c r="F11809" s="8">
        <v>45170.409431215281</v>
      </c>
      <c r="G11809" s="7">
        <f t="shared" si="1472"/>
        <v>45170.451097881945</v>
      </c>
      <c r="H11809" s="2">
        <f>LOOKUP(2,1/(Sheet1!$D:$D=C11809)/(Sheet1!$E:$E&gt;=E11809)/(Sheet1!$E:$E&lt;=G11809),(Sheet1!$E:$E))</f>
        <v>45170.410574097223</v>
      </c>
      <c r="I11809" t="str">
        <f t="shared" si="1480"/>
        <v>0:01:39</v>
      </c>
      <c r="J11809" t="s">
        <v>8471</v>
      </c>
      <c r="K11809" t="s">
        <v>9621</v>
      </c>
      <c r="L11809" t="str">
        <f t="shared" si="1469"/>
        <v>WEEK 35</v>
      </c>
      <c r="M11809" t="str">
        <f t="shared" si="1482"/>
        <v>(-) 65 detik</v>
      </c>
    </row>
    <row r="11810" spans="1:13" x14ac:dyDescent="0.35">
      <c r="A11810" s="6">
        <v>2</v>
      </c>
      <c r="B11810" s="6" t="s">
        <v>12694</v>
      </c>
      <c r="C11810" s="6" t="s">
        <v>12694</v>
      </c>
      <c r="D11810" s="6" t="str">
        <f t="shared" si="1478"/>
        <v>2-BEAU4676177</v>
      </c>
      <c r="E11810" s="7">
        <f t="shared" si="1479"/>
        <v>45170.258350810182</v>
      </c>
      <c r="F11810" s="8">
        <v>45170.404184143517</v>
      </c>
      <c r="G11810" s="7">
        <f t="shared" si="1472"/>
        <v>45170.445850810182</v>
      </c>
      <c r="H11810" s="2">
        <f>LOOKUP(2,1/(Sheet1!$D:$D=C11810)/(Sheet1!$E:$E&gt;=E11810)/(Sheet1!$E:$E&lt;=G11810),(Sheet1!$E:$E))</f>
        <v>45170.405345358799</v>
      </c>
      <c r="I11810" t="str">
        <f t="shared" si="1480"/>
        <v>0:01:40</v>
      </c>
      <c r="J11810" t="s">
        <v>8471</v>
      </c>
      <c r="K11810" t="s">
        <v>9621</v>
      </c>
      <c r="L11810" t="str">
        <f t="shared" si="1469"/>
        <v>WEEK 35</v>
      </c>
      <c r="M11810" t="str">
        <f t="shared" si="1482"/>
        <v>(-) 65 detik</v>
      </c>
    </row>
    <row r="11811" spans="1:13" x14ac:dyDescent="0.35">
      <c r="A11811" s="6">
        <v>2</v>
      </c>
      <c r="B11811" s="6" t="s">
        <v>12861</v>
      </c>
      <c r="C11811" s="6" t="s">
        <v>12861</v>
      </c>
      <c r="D11811" s="6" t="str">
        <f t="shared" si="1478"/>
        <v>2-CMAU6509290</v>
      </c>
      <c r="E11811" s="7">
        <f t="shared" si="1479"/>
        <v>45170.254670983792</v>
      </c>
      <c r="F11811" s="8">
        <v>45170.400504317127</v>
      </c>
      <c r="G11811" s="7">
        <f t="shared" si="1472"/>
        <v>45170.442170983792</v>
      </c>
      <c r="H11811" s="2">
        <f>LOOKUP(2,1/(Sheet1!$D:$D=C11811)/(Sheet1!$E:$E&gt;=E11811)/(Sheet1!$E:$E&lt;=G11811),(Sheet1!$E:$E))</f>
        <v>45170.401736412037</v>
      </c>
      <c r="I11811" t="str">
        <f t="shared" si="1480"/>
        <v>0:01:46</v>
      </c>
      <c r="J11811" t="s">
        <v>8471</v>
      </c>
      <c r="K11811" t="s">
        <v>9621</v>
      </c>
      <c r="L11811" t="str">
        <f t="shared" ref="L11811:L11874" si="1483">CONCATENATE("WEEK ",WEEKNUM(F11811,21))</f>
        <v>WEEK 35</v>
      </c>
      <c r="M11811" t="str">
        <f t="shared" si="1482"/>
        <v>(-) 65 detik</v>
      </c>
    </row>
    <row r="11812" spans="1:13" x14ac:dyDescent="0.35">
      <c r="A11812" s="6">
        <v>2</v>
      </c>
      <c r="B11812" s="6" t="s">
        <v>12848</v>
      </c>
      <c r="C11812" s="6" t="s">
        <v>12848</v>
      </c>
      <c r="D11812" s="6" t="str">
        <f t="shared" si="1478"/>
        <v>2-CMAU5877933</v>
      </c>
      <c r="E11812" s="7">
        <f t="shared" si="1479"/>
        <v>45170.2522690162</v>
      </c>
      <c r="F11812" s="8">
        <v>45170.398102349536</v>
      </c>
      <c r="G11812" s="7">
        <f t="shared" si="1472"/>
        <v>45170.4397690162</v>
      </c>
      <c r="H11812" s="2">
        <f>LOOKUP(2,1/(Sheet1!$D:$D=C11812)/(Sheet1!$E:$E&gt;=E11812)/(Sheet1!$E:$E&lt;=G11812),(Sheet1!$E:$E))</f>
        <v>45170.399324108796</v>
      </c>
      <c r="I11812" t="str">
        <f t="shared" si="1480"/>
        <v>0:01:46</v>
      </c>
      <c r="J11812" t="s">
        <v>8471</v>
      </c>
      <c r="K11812" t="s">
        <v>9621</v>
      </c>
      <c r="L11812" t="str">
        <f t="shared" si="1483"/>
        <v>WEEK 35</v>
      </c>
      <c r="M11812" t="str">
        <f t="shared" si="1482"/>
        <v>(-) 65 detik</v>
      </c>
    </row>
    <row r="11813" spans="1:13" x14ac:dyDescent="0.35">
      <c r="A11813" s="6">
        <v>1</v>
      </c>
      <c r="B11813" s="6" t="s">
        <v>12476</v>
      </c>
      <c r="C11813" s="6" t="s">
        <v>12476</v>
      </c>
      <c r="D11813" s="6" t="str">
        <f t="shared" si="1478"/>
        <v>1-TCKU1277290</v>
      </c>
      <c r="E11813" s="7">
        <f t="shared" si="1479"/>
        <v>45170.250037812497</v>
      </c>
      <c r="F11813" s="8">
        <v>45170.395871145833</v>
      </c>
      <c r="G11813" s="7">
        <f t="shared" si="1472"/>
        <v>45170.437537812497</v>
      </c>
      <c r="H11813" s="2">
        <f>LOOKUP(2,1/(Sheet1!$D:$D=C11813)/(Sheet1!$E:$E&gt;=E11813)/(Sheet1!$E:$E&lt;=G11813),(Sheet1!$E:$E))</f>
        <v>45170.396972557872</v>
      </c>
      <c r="I11813" t="str">
        <f t="shared" si="1480"/>
        <v>0:01:35</v>
      </c>
      <c r="J11813" t="s">
        <v>8471</v>
      </c>
      <c r="K11813" t="s">
        <v>9621</v>
      </c>
      <c r="L11813" t="str">
        <f t="shared" si="1483"/>
        <v>WEEK 35</v>
      </c>
      <c r="M11813" t="str">
        <f t="shared" si="1482"/>
        <v>(-) 65 detik</v>
      </c>
    </row>
    <row r="11814" spans="1:13" x14ac:dyDescent="0.35">
      <c r="A11814" s="6">
        <v>2</v>
      </c>
      <c r="B11814" s="6" t="s">
        <v>13023</v>
      </c>
      <c r="C11814" s="6" t="s">
        <v>13023</v>
      </c>
      <c r="D11814" s="6" t="str">
        <f t="shared" si="1478"/>
        <v>2-DRYU3098589</v>
      </c>
      <c r="E11814" s="7">
        <f t="shared" si="1479"/>
        <v>45170.249487962959</v>
      </c>
      <c r="F11814" s="8">
        <v>45170.395321296295</v>
      </c>
      <c r="G11814" s="7">
        <f t="shared" si="1472"/>
        <v>45170.436987962959</v>
      </c>
      <c r="H11814" s="2">
        <f>LOOKUP(2,1/(Sheet1!$D:$D=C11814)/(Sheet1!$E:$E&gt;=E11814)/(Sheet1!$E:$E&lt;=G11814),(Sheet1!$E:$E))</f>
        <v>45170.395800335646</v>
      </c>
      <c r="I11814" t="str">
        <f t="shared" si="1480"/>
        <v>0:00:41</v>
      </c>
      <c r="J11814" t="s">
        <v>8471</v>
      </c>
      <c r="K11814" t="s">
        <v>9621</v>
      </c>
      <c r="L11814" t="str">
        <f t="shared" si="1483"/>
        <v>WEEK 35</v>
      </c>
      <c r="M11814" t="str">
        <f t="shared" si="1482"/>
        <v>(-) 65 detik</v>
      </c>
    </row>
    <row r="11815" spans="1:13" x14ac:dyDescent="0.35">
      <c r="A11815" s="6">
        <v>2</v>
      </c>
      <c r="B11815" s="6" t="s">
        <v>14141</v>
      </c>
      <c r="C11815" s="6" t="s">
        <v>14141</v>
      </c>
      <c r="D11815" s="6" t="str">
        <f t="shared" si="1478"/>
        <v>2-ZIMU3087045</v>
      </c>
      <c r="E11815" s="7">
        <f t="shared" si="1479"/>
        <v>45170.243648807867</v>
      </c>
      <c r="F11815" s="8">
        <v>45170.389482141203</v>
      </c>
      <c r="G11815" s="7">
        <f t="shared" ref="G11815:G11878" si="1484">F11815+TIMEVALUE("01:00:00")</f>
        <v>45170.431148807867</v>
      </c>
      <c r="H11815" s="2">
        <f>LOOKUP(2,1/(Sheet1!$D:$D=C11815)/(Sheet1!$E:$E&gt;=E11815)/(Sheet1!$E:$E&lt;=G11815),(Sheet1!$E:$E))</f>
        <v>45170.39068178241</v>
      </c>
      <c r="I11815" t="str">
        <f t="shared" si="1480"/>
        <v>0:01:44</v>
      </c>
      <c r="J11815" t="s">
        <v>8471</v>
      </c>
      <c r="K11815" t="s">
        <v>9621</v>
      </c>
      <c r="L11815" t="str">
        <f t="shared" si="1483"/>
        <v>WEEK 35</v>
      </c>
      <c r="M11815" t="str">
        <f t="shared" si="1482"/>
        <v>(-) 65 detik</v>
      </c>
    </row>
    <row r="11816" spans="1:13" x14ac:dyDescent="0.35">
      <c r="A11816" s="6">
        <v>2</v>
      </c>
      <c r="B11816" s="6" t="s">
        <v>13275</v>
      </c>
      <c r="C11816" s="6" t="s">
        <v>13275</v>
      </c>
      <c r="D11816" s="6" t="str">
        <f t="shared" si="1478"/>
        <v>2-HPCU4370267</v>
      </c>
      <c r="E11816" s="7">
        <f t="shared" si="1479"/>
        <v>45170.241891898149</v>
      </c>
      <c r="F11816" s="8">
        <v>45170.387725231485</v>
      </c>
      <c r="G11816" s="7">
        <f t="shared" si="1484"/>
        <v>45170.429391898149</v>
      </c>
      <c r="H11816" s="2">
        <f>LOOKUP(2,1/(Sheet1!$D:$D=C11816)/(Sheet1!$E:$E&gt;=E11816)/(Sheet1!$E:$E&lt;=G11816),(Sheet1!$E:$E))</f>
        <v>45170.388710648149</v>
      </c>
      <c r="I11816" t="str">
        <f t="shared" si="1480"/>
        <v>0:01:25</v>
      </c>
      <c r="J11816" t="s">
        <v>8471</v>
      </c>
      <c r="K11816" t="s">
        <v>9621</v>
      </c>
      <c r="L11816" t="str">
        <f t="shared" si="1483"/>
        <v>WEEK 35</v>
      </c>
      <c r="M11816" t="str">
        <f t="shared" si="1482"/>
        <v>(-) 65 detik</v>
      </c>
    </row>
    <row r="11817" spans="1:13" x14ac:dyDescent="0.35">
      <c r="A11817" s="6">
        <v>2</v>
      </c>
      <c r="B11817" s="6" t="s">
        <v>14020</v>
      </c>
      <c r="C11817" s="6" t="s">
        <v>14020</v>
      </c>
      <c r="D11817" s="6" t="str">
        <f t="shared" si="1478"/>
        <v>2-TRHU6332064</v>
      </c>
      <c r="E11817" s="7">
        <f t="shared" si="1479"/>
        <v>45170.238814004624</v>
      </c>
      <c r="F11817" s="8">
        <v>45170.38464733796</v>
      </c>
      <c r="G11817" s="7">
        <f t="shared" si="1484"/>
        <v>45170.426314004624</v>
      </c>
      <c r="H11817" s="2">
        <f>LOOKUP(2,1/(Sheet1!$D:$D=C11817)/(Sheet1!$E:$E&gt;=E11817)/(Sheet1!$E:$E&lt;=G11817),(Sheet1!$E:$E))</f>
        <v>45170.385625717594</v>
      </c>
      <c r="I11817" t="str">
        <f t="shared" si="1480"/>
        <v>0:01:25</v>
      </c>
      <c r="J11817" t="s">
        <v>8471</v>
      </c>
      <c r="K11817" t="s">
        <v>9621</v>
      </c>
      <c r="L11817" t="str">
        <f t="shared" si="1483"/>
        <v>WEEK 35</v>
      </c>
      <c r="M11817" t="str">
        <f t="shared" si="1482"/>
        <v>(-) 65 detik</v>
      </c>
    </row>
    <row r="11818" spans="1:13" x14ac:dyDescent="0.35">
      <c r="A11818" s="6">
        <v>4</v>
      </c>
      <c r="B11818" s="6" t="s">
        <v>12389</v>
      </c>
      <c r="C11818" s="6" t="s">
        <v>12389</v>
      </c>
      <c r="D11818" s="6" t="str">
        <f t="shared" si="1478"/>
        <v>4-OOLU9271490</v>
      </c>
      <c r="E11818" s="7">
        <f t="shared" si="1479"/>
        <v>45170.237214317131</v>
      </c>
      <c r="F11818" s="8">
        <v>45170.383047650466</v>
      </c>
      <c r="G11818" s="7">
        <f t="shared" si="1484"/>
        <v>45170.424714317131</v>
      </c>
      <c r="H11818" s="2">
        <f>LOOKUP(2,1/(Sheet1!$D:$D=C11818)/(Sheet1!$E:$E&gt;=E11818)/(Sheet1!$E:$E&lt;=G11818),(Sheet1!$E:$E))</f>
        <v>45170.384299895835</v>
      </c>
      <c r="I11818" t="str">
        <f t="shared" si="1480"/>
        <v>0:01:48</v>
      </c>
      <c r="J11818" t="s">
        <v>8471</v>
      </c>
      <c r="K11818" t="s">
        <v>9621</v>
      </c>
      <c r="L11818" t="str">
        <f t="shared" si="1483"/>
        <v>WEEK 35</v>
      </c>
      <c r="M11818" t="str">
        <f t="shared" si="1482"/>
        <v>(-) 65 detik</v>
      </c>
    </row>
    <row r="11819" spans="1:13" x14ac:dyDescent="0.35">
      <c r="A11819" s="6">
        <v>2</v>
      </c>
      <c r="B11819" s="6" t="s">
        <v>13996</v>
      </c>
      <c r="C11819" s="6" t="s">
        <v>13996</v>
      </c>
      <c r="D11819" s="6" t="str">
        <f t="shared" si="1478"/>
        <v>2-TRHU3913070</v>
      </c>
      <c r="E11819" s="7">
        <f t="shared" si="1479"/>
        <v>45170.235543634255</v>
      </c>
      <c r="F11819" s="8">
        <v>45170.381376967591</v>
      </c>
      <c r="G11819" s="7">
        <f t="shared" si="1484"/>
        <v>45170.423043634255</v>
      </c>
      <c r="H11819" s="2">
        <f>LOOKUP(2,1/(Sheet1!$D:$D=C11819)/(Sheet1!$E:$E&gt;=E11819)/(Sheet1!$E:$E&lt;=G11819),(Sheet1!$E:$E))</f>
        <v>45170.382283391205</v>
      </c>
      <c r="I11819" t="str">
        <f t="shared" si="1480"/>
        <v>0:01:18</v>
      </c>
      <c r="J11819" t="s">
        <v>8471</v>
      </c>
      <c r="K11819" t="s">
        <v>9621</v>
      </c>
      <c r="L11819" t="str">
        <f t="shared" si="1483"/>
        <v>WEEK 35</v>
      </c>
      <c r="M11819" t="str">
        <f t="shared" si="1482"/>
        <v>(-) 65 detik</v>
      </c>
    </row>
    <row r="11820" spans="1:13" x14ac:dyDescent="0.35">
      <c r="A11820" s="6">
        <v>3</v>
      </c>
      <c r="B11820" s="6" t="s">
        <v>13703</v>
      </c>
      <c r="C11820" s="6" t="s">
        <v>13703</v>
      </c>
      <c r="D11820" s="6" t="str">
        <f t="shared" si="1478"/>
        <v>3-SKHU9314367</v>
      </c>
      <c r="E11820" s="7">
        <f t="shared" si="1479"/>
        <v>45170.167723576385</v>
      </c>
      <c r="F11820" s="8">
        <v>45170.313556909721</v>
      </c>
      <c r="G11820" s="7">
        <f t="shared" si="1484"/>
        <v>45170.355223576385</v>
      </c>
      <c r="H11820" s="2">
        <f>LOOKUP(2,1/(Sheet1!$D:$D=C11820)/(Sheet1!$E:$E&gt;=E11820)/(Sheet1!$E:$E&lt;=G11820),(Sheet1!$E:$E))</f>
        <v>45170.314765717594</v>
      </c>
      <c r="I11820" t="str">
        <f t="shared" si="1480"/>
        <v>0:01:44</v>
      </c>
      <c r="J11820" t="s">
        <v>8471</v>
      </c>
      <c r="K11820" t="s">
        <v>9621</v>
      </c>
      <c r="L11820" t="str">
        <f t="shared" si="1483"/>
        <v>WEEK 35</v>
      </c>
      <c r="M11820" t="str">
        <f t="shared" si="1482"/>
        <v>(-) 65 detik</v>
      </c>
    </row>
    <row r="11821" spans="1:13" x14ac:dyDescent="0.35">
      <c r="A11821" s="6">
        <v>2</v>
      </c>
      <c r="B11821" s="6" t="s">
        <v>13357</v>
      </c>
      <c r="C11821" s="6" t="s">
        <v>13357</v>
      </c>
      <c r="D11821" s="6" t="str">
        <f t="shared" si="1478"/>
        <v>2-MOAU1449545</v>
      </c>
      <c r="E11821" s="7">
        <f t="shared" si="1479"/>
        <v>45170.147078703703</v>
      </c>
      <c r="F11821" s="8">
        <v>45170.292912037039</v>
      </c>
      <c r="G11821" s="7">
        <f t="shared" si="1484"/>
        <v>45170.334578703703</v>
      </c>
      <c r="H11821" s="2">
        <f>LOOKUP(2,1/(Sheet1!$D:$D=C11821)/(Sheet1!$E:$E&gt;=E11821)/(Sheet1!$E:$E&lt;=G11821),(Sheet1!$E:$E))</f>
        <v>45170.294187534724</v>
      </c>
      <c r="I11821" t="str">
        <f t="shared" si="1480"/>
        <v>0:01:50</v>
      </c>
      <c r="J11821" t="s">
        <v>8471</v>
      </c>
      <c r="K11821" t="s">
        <v>9621</v>
      </c>
      <c r="L11821" t="str">
        <f t="shared" si="1483"/>
        <v>WEEK 35</v>
      </c>
      <c r="M11821" t="str">
        <f t="shared" si="1482"/>
        <v>(-) 65 detik</v>
      </c>
    </row>
    <row r="11822" spans="1:13" x14ac:dyDescent="0.35">
      <c r="A11822" s="6">
        <v>1</v>
      </c>
      <c r="B11822" s="6" t="s">
        <v>12295</v>
      </c>
      <c r="C11822" s="6" t="s">
        <v>12295</v>
      </c>
      <c r="D11822" s="6" t="str">
        <f t="shared" si="1478"/>
        <v>1-MSDU6358666</v>
      </c>
      <c r="E11822" s="7">
        <f t="shared" si="1479"/>
        <v>45170.143513854164</v>
      </c>
      <c r="F11822" s="8">
        <v>45170.2893471875</v>
      </c>
      <c r="G11822" s="7">
        <f t="shared" si="1484"/>
        <v>45170.331013854164</v>
      </c>
      <c r="H11822" s="2">
        <f>LOOKUP(2,1/(Sheet1!$D:$D=C11822)/(Sheet1!$E:$E&gt;=E11822)/(Sheet1!$E:$E&lt;=G11822),(Sheet1!$E:$E))</f>
        <v>45170.290385509259</v>
      </c>
      <c r="I11822" t="str">
        <f t="shared" si="1480"/>
        <v>0:01:30</v>
      </c>
      <c r="J11822" t="s">
        <v>8471</v>
      </c>
      <c r="K11822" t="s">
        <v>9621</v>
      </c>
      <c r="L11822" t="str">
        <f t="shared" si="1483"/>
        <v>WEEK 35</v>
      </c>
      <c r="M11822" t="str">
        <f t="shared" si="1482"/>
        <v>(-) 65 detik</v>
      </c>
    </row>
    <row r="11823" spans="1:13" x14ac:dyDescent="0.35">
      <c r="A11823" s="6">
        <v>3</v>
      </c>
      <c r="B11823" s="6" t="s">
        <v>12128</v>
      </c>
      <c r="C11823" s="6" t="s">
        <v>12128</v>
      </c>
      <c r="D11823" s="6" t="str">
        <f t="shared" si="1478"/>
        <v>3-FCIU7178890</v>
      </c>
      <c r="E11823" s="7">
        <f t="shared" si="1479"/>
        <v>45170.140985034719</v>
      </c>
      <c r="F11823" s="8">
        <v>45170.286818368055</v>
      </c>
      <c r="G11823" s="7">
        <f t="shared" si="1484"/>
        <v>45170.328485034719</v>
      </c>
      <c r="H11823" s="2">
        <f>LOOKUP(2,1/(Sheet1!$D:$D=C11823)/(Sheet1!$E:$E&gt;=E11823)/(Sheet1!$E:$E&lt;=G11823),(Sheet1!$E:$E))</f>
        <v>45170.279622013892</v>
      </c>
      <c r="I11823" t="str">
        <f t="shared" si="1480"/>
        <v>+0:10:22</v>
      </c>
      <c r="J11823" t="s">
        <v>9651</v>
      </c>
      <c r="K11823" t="s">
        <v>9621</v>
      </c>
      <c r="L11823" t="str">
        <f t="shared" si="1483"/>
        <v>WEEK 35</v>
      </c>
    </row>
    <row r="11824" spans="1:13" x14ac:dyDescent="0.35">
      <c r="A11824" s="6">
        <v>2</v>
      </c>
      <c r="B11824" s="6" t="s">
        <v>12756</v>
      </c>
      <c r="C11824" s="6" t="s">
        <v>12756</v>
      </c>
      <c r="D11824" s="6" t="str">
        <f t="shared" si="1478"/>
        <v>2-CAIU3161320</v>
      </c>
      <c r="E11824" s="7">
        <f t="shared" si="1479"/>
        <v>45170.133838622685</v>
      </c>
      <c r="F11824" s="8">
        <v>45170.279671956021</v>
      </c>
      <c r="G11824" s="7">
        <f t="shared" si="1484"/>
        <v>45170.321338622685</v>
      </c>
      <c r="H11824" s="2">
        <f>LOOKUP(2,1/(Sheet1!$D:$D=C11824)/(Sheet1!$E:$E&gt;=E11824)/(Sheet1!$E:$E&lt;=G11824),(Sheet1!$E:$E))</f>
        <v>45170.280923379629</v>
      </c>
      <c r="I11824" t="str">
        <f t="shared" si="1480"/>
        <v>0:01:48</v>
      </c>
      <c r="J11824" t="s">
        <v>8471</v>
      </c>
      <c r="K11824" t="s">
        <v>9621</v>
      </c>
      <c r="L11824" t="str">
        <f t="shared" si="1483"/>
        <v>WEEK 35</v>
      </c>
      <c r="M11824" t="str">
        <f t="shared" ref="M11824:M11835" si="1485">IF(I11824&lt;="0:00:05","(-) 5 detik",IF(I11824&lt;="0:00:15","(-) 15 detik",IF(I11824&lt;="0:00:30","(-) 30 detik","(-) 65 detik")))</f>
        <v>(-) 65 detik</v>
      </c>
    </row>
    <row r="11825" spans="1:13" x14ac:dyDescent="0.35">
      <c r="A11825" s="6">
        <v>2</v>
      </c>
      <c r="B11825" s="6" t="s">
        <v>13230</v>
      </c>
      <c r="C11825" s="6" t="s">
        <v>13230</v>
      </c>
      <c r="D11825" s="6" t="str">
        <f t="shared" si="1478"/>
        <v>2-GESU1155608</v>
      </c>
      <c r="E11825" s="7">
        <f t="shared" si="1479"/>
        <v>45170.131696527773</v>
      </c>
      <c r="F11825" s="8">
        <v>45170.277529861109</v>
      </c>
      <c r="G11825" s="7">
        <f t="shared" si="1484"/>
        <v>45170.319196527773</v>
      </c>
      <c r="H11825" s="2">
        <f>LOOKUP(2,1/(Sheet1!$D:$D=C11825)/(Sheet1!$E:$E&gt;=E11825)/(Sheet1!$E:$E&lt;=G11825),(Sheet1!$E:$E))</f>
        <v>45170.278768946759</v>
      </c>
      <c r="I11825" t="str">
        <f t="shared" si="1480"/>
        <v>0:01:47</v>
      </c>
      <c r="J11825" t="s">
        <v>8471</v>
      </c>
      <c r="K11825" t="s">
        <v>9621</v>
      </c>
      <c r="L11825" t="str">
        <f t="shared" si="1483"/>
        <v>WEEK 35</v>
      </c>
      <c r="M11825" t="str">
        <f t="shared" si="1485"/>
        <v>(-) 65 detik</v>
      </c>
    </row>
    <row r="11826" spans="1:13" x14ac:dyDescent="0.35">
      <c r="A11826" s="6">
        <v>3</v>
      </c>
      <c r="B11826" s="6" t="s">
        <v>13854</v>
      </c>
      <c r="C11826" s="6" t="s">
        <v>13854</v>
      </c>
      <c r="D11826" s="6" t="str">
        <f t="shared" si="1478"/>
        <v>3-TCNU6597630</v>
      </c>
      <c r="E11826" s="7">
        <f t="shared" si="1479"/>
        <v>45170.13082233796</v>
      </c>
      <c r="F11826" s="8">
        <v>45170.276655671296</v>
      </c>
      <c r="G11826" s="7">
        <f t="shared" si="1484"/>
        <v>45170.31832233796</v>
      </c>
      <c r="H11826" s="2">
        <f>LOOKUP(2,1/(Sheet1!$D:$D=C11826)/(Sheet1!$E:$E&gt;=E11826)/(Sheet1!$E:$E&lt;=G11826),(Sheet1!$E:$E))</f>
        <v>45170.277715821758</v>
      </c>
      <c r="I11826" t="str">
        <f t="shared" si="1480"/>
        <v>0:01:32</v>
      </c>
      <c r="J11826" t="s">
        <v>8471</v>
      </c>
      <c r="K11826" t="s">
        <v>9621</v>
      </c>
      <c r="L11826" t="str">
        <f t="shared" si="1483"/>
        <v>WEEK 35</v>
      </c>
      <c r="M11826" t="str">
        <f t="shared" si="1485"/>
        <v>(-) 65 detik</v>
      </c>
    </row>
    <row r="11827" spans="1:13" x14ac:dyDescent="0.35">
      <c r="A11827" s="6">
        <v>2</v>
      </c>
      <c r="B11827" s="6" t="s">
        <v>12879</v>
      </c>
      <c r="C11827" s="6" t="s">
        <v>12879</v>
      </c>
      <c r="D11827" s="6" t="str">
        <f t="shared" si="1478"/>
        <v>2-CMAU7829512</v>
      </c>
      <c r="E11827" s="7">
        <f t="shared" si="1479"/>
        <v>45170.129040891203</v>
      </c>
      <c r="F11827" s="8">
        <v>45170.274874224539</v>
      </c>
      <c r="G11827" s="7">
        <f t="shared" si="1484"/>
        <v>45170.316540891203</v>
      </c>
      <c r="H11827" s="2">
        <f>LOOKUP(2,1/(Sheet1!$D:$D=C11827)/(Sheet1!$E:$E&gt;=E11827)/(Sheet1!$E:$E&lt;=G11827),(Sheet1!$E:$E))</f>
        <v>45170.276034432871</v>
      </c>
      <c r="I11827" t="str">
        <f t="shared" si="1480"/>
        <v>0:01:40</v>
      </c>
      <c r="J11827" t="s">
        <v>8471</v>
      </c>
      <c r="K11827" t="s">
        <v>9621</v>
      </c>
      <c r="L11827" t="str">
        <f t="shared" si="1483"/>
        <v>WEEK 35</v>
      </c>
      <c r="M11827" t="str">
        <f t="shared" si="1485"/>
        <v>(-) 65 detik</v>
      </c>
    </row>
    <row r="11828" spans="1:13" x14ac:dyDescent="0.35">
      <c r="A11828" s="6">
        <v>4</v>
      </c>
      <c r="B11828" s="6" t="s">
        <v>13156</v>
      </c>
      <c r="C11828" s="6" t="s">
        <v>13156</v>
      </c>
      <c r="D11828" s="6" t="str">
        <f t="shared" si="1478"/>
        <v>4-FCIU7272778</v>
      </c>
      <c r="E11828" s="7">
        <f t="shared" si="1479"/>
        <v>45170.11603784722</v>
      </c>
      <c r="F11828" s="8">
        <v>45170.261871180555</v>
      </c>
      <c r="G11828" s="7">
        <f t="shared" si="1484"/>
        <v>45170.30353784722</v>
      </c>
      <c r="H11828" s="2">
        <f>LOOKUP(2,1/(Sheet1!$D:$D=C11828)/(Sheet1!$E:$E&gt;=E11828)/(Sheet1!$E:$E&lt;=G11828),(Sheet1!$E:$E))</f>
        <v>45170.263035335651</v>
      </c>
      <c r="I11828" t="str">
        <f t="shared" si="1480"/>
        <v>0:01:41</v>
      </c>
      <c r="J11828" t="s">
        <v>8471</v>
      </c>
      <c r="K11828" t="s">
        <v>9621</v>
      </c>
      <c r="L11828" t="str">
        <f t="shared" si="1483"/>
        <v>WEEK 35</v>
      </c>
      <c r="M11828" t="str">
        <f t="shared" si="1485"/>
        <v>(-) 65 detik</v>
      </c>
    </row>
    <row r="11829" spans="1:13" x14ac:dyDescent="0.35">
      <c r="A11829" s="6">
        <v>2</v>
      </c>
      <c r="B11829" s="6" t="s">
        <v>13411</v>
      </c>
      <c r="C11829" s="6" t="s">
        <v>13411</v>
      </c>
      <c r="D11829" s="6" t="str">
        <f t="shared" si="1478"/>
        <v>2-MSDU5114834</v>
      </c>
      <c r="E11829" s="7">
        <f t="shared" si="1479"/>
        <v>45170.115458761575</v>
      </c>
      <c r="F11829" s="8">
        <v>45170.26129209491</v>
      </c>
      <c r="G11829" s="7">
        <f t="shared" si="1484"/>
        <v>45170.302958761575</v>
      </c>
      <c r="H11829" s="2">
        <f>LOOKUP(2,1/(Sheet1!$D:$D=C11829)/(Sheet1!$E:$E&gt;=E11829)/(Sheet1!$E:$E&lt;=G11829),(Sheet1!$E:$E))</f>
        <v>45170.261467627315</v>
      </c>
      <c r="I11829" t="str">
        <f t="shared" si="1480"/>
        <v>0:00:15</v>
      </c>
      <c r="J11829" t="s">
        <v>8471</v>
      </c>
      <c r="K11829" t="s">
        <v>9621</v>
      </c>
      <c r="L11829" t="str">
        <f t="shared" si="1483"/>
        <v>WEEK 35</v>
      </c>
      <c r="M11829" t="str">
        <f t="shared" si="1485"/>
        <v>(-) 15 detik</v>
      </c>
    </row>
    <row r="11830" spans="1:13" x14ac:dyDescent="0.35">
      <c r="A11830" s="6">
        <v>4</v>
      </c>
      <c r="B11830" s="6" t="s">
        <v>13726</v>
      </c>
      <c r="C11830" s="6" t="s">
        <v>13726</v>
      </c>
      <c r="D11830" s="6" t="str">
        <f t="shared" si="1478"/>
        <v>4-SKHU9962164</v>
      </c>
      <c r="E11830" s="7">
        <f t="shared" si="1479"/>
        <v>45170.114432754628</v>
      </c>
      <c r="F11830" s="8">
        <v>45170.260266087964</v>
      </c>
      <c r="G11830" s="7">
        <f t="shared" si="1484"/>
        <v>45170.301932754628</v>
      </c>
      <c r="H11830" s="2">
        <f>LOOKUP(2,1/(Sheet1!$D:$D=C11830)/(Sheet1!$E:$E&gt;=E11830)/(Sheet1!$E:$E&lt;=G11830),(Sheet1!$E:$E))</f>
        <v>45170.261234108795</v>
      </c>
      <c r="I11830" t="str">
        <f t="shared" si="1480"/>
        <v>0:01:24</v>
      </c>
      <c r="J11830" t="s">
        <v>8471</v>
      </c>
      <c r="K11830" t="s">
        <v>9621</v>
      </c>
      <c r="L11830" t="str">
        <f t="shared" si="1483"/>
        <v>WEEK 35</v>
      </c>
      <c r="M11830" t="str">
        <f t="shared" si="1485"/>
        <v>(-) 65 detik</v>
      </c>
    </row>
    <row r="11831" spans="1:13" x14ac:dyDescent="0.35">
      <c r="A11831" s="6">
        <v>3</v>
      </c>
      <c r="B11831" s="6" t="s">
        <v>13251</v>
      </c>
      <c r="C11831" s="6" t="s">
        <v>13251</v>
      </c>
      <c r="D11831" s="6" t="str">
        <f t="shared" si="1478"/>
        <v>3-HALU5675190</v>
      </c>
      <c r="E11831" s="7">
        <f t="shared" si="1479"/>
        <v>45170.114209027772</v>
      </c>
      <c r="F11831" s="8">
        <v>45170.260042361107</v>
      </c>
      <c r="G11831" s="7">
        <f t="shared" si="1484"/>
        <v>45170.301709027772</v>
      </c>
      <c r="H11831" s="2">
        <f>LOOKUP(2,1/(Sheet1!$D:$D=C11831)/(Sheet1!$E:$E&gt;=E11831)/(Sheet1!$E:$E&lt;=G11831),(Sheet1!$E:$E))</f>
        <v>45170.26124753472</v>
      </c>
      <c r="I11831" t="str">
        <f t="shared" si="1480"/>
        <v>0:01:44</v>
      </c>
      <c r="J11831" t="s">
        <v>8471</v>
      </c>
      <c r="K11831" t="s">
        <v>9621</v>
      </c>
      <c r="L11831" t="str">
        <f t="shared" si="1483"/>
        <v>WEEK 35</v>
      </c>
      <c r="M11831" t="str">
        <f t="shared" si="1485"/>
        <v>(-) 65 detik</v>
      </c>
    </row>
    <row r="11832" spans="1:13" x14ac:dyDescent="0.35">
      <c r="A11832" s="6">
        <v>3</v>
      </c>
      <c r="B11832" s="6" t="s">
        <v>13265</v>
      </c>
      <c r="C11832" s="6" t="s">
        <v>13265</v>
      </c>
      <c r="D11832" s="6" t="str">
        <f t="shared" si="1478"/>
        <v>3-HLHU8105684</v>
      </c>
      <c r="E11832" s="7">
        <f t="shared" si="1479"/>
        <v>45170.112602546295</v>
      </c>
      <c r="F11832" s="8">
        <v>45170.25843587963</v>
      </c>
      <c r="G11832" s="7">
        <f t="shared" si="1484"/>
        <v>45170.300102546295</v>
      </c>
      <c r="H11832" s="2">
        <f>LOOKUP(2,1/(Sheet1!$D:$D=C11832)/(Sheet1!$E:$E&gt;=E11832)/(Sheet1!$E:$E&lt;=G11832),(Sheet1!$E:$E))</f>
        <v>45170.259550671297</v>
      </c>
      <c r="I11832" t="str">
        <f t="shared" si="1480"/>
        <v>0:01:36</v>
      </c>
      <c r="J11832" t="s">
        <v>8471</v>
      </c>
      <c r="K11832" t="s">
        <v>9621</v>
      </c>
      <c r="L11832" t="str">
        <f t="shared" si="1483"/>
        <v>WEEK 35</v>
      </c>
      <c r="M11832" t="str">
        <f t="shared" si="1485"/>
        <v>(-) 65 detik</v>
      </c>
    </row>
    <row r="11833" spans="1:13" x14ac:dyDescent="0.35">
      <c r="A11833" s="6">
        <v>4</v>
      </c>
      <c r="B11833" s="6" t="s">
        <v>15423</v>
      </c>
      <c r="C11833" s="6" t="s">
        <v>15423</v>
      </c>
      <c r="D11833" s="6" t="str">
        <f t="shared" si="1478"/>
        <v>4-TCNU7240098</v>
      </c>
      <c r="E11833" s="7">
        <f t="shared" si="1479"/>
        <v>45170.110836307867</v>
      </c>
      <c r="F11833" s="8">
        <v>45170.256669641203</v>
      </c>
      <c r="G11833" s="7">
        <f t="shared" si="1484"/>
        <v>45170.298336307867</v>
      </c>
      <c r="H11833" s="2">
        <f>LOOKUP(2,1/(Sheet1!$D:$D=C11833)/(Sheet1!$E:$E&gt;=E11833)/(Sheet1!$E:$E&lt;=G11833),(Sheet1!$E:$E))</f>
        <v>45170.257897326388</v>
      </c>
      <c r="I11833" t="str">
        <f t="shared" si="1480"/>
        <v>0:01:46</v>
      </c>
      <c r="J11833" t="s">
        <v>8471</v>
      </c>
      <c r="K11833" t="s">
        <v>9621</v>
      </c>
      <c r="L11833" t="str">
        <f t="shared" si="1483"/>
        <v>WEEK 35</v>
      </c>
      <c r="M11833" t="str">
        <f t="shared" si="1485"/>
        <v>(-) 65 detik</v>
      </c>
    </row>
    <row r="11834" spans="1:13" x14ac:dyDescent="0.35">
      <c r="A11834" s="6">
        <v>4</v>
      </c>
      <c r="B11834" s="6" t="s">
        <v>12520</v>
      </c>
      <c r="C11834" s="6" t="s">
        <v>12520</v>
      </c>
      <c r="D11834" s="6" t="str">
        <f t="shared" si="1478"/>
        <v>4-TCNU4317220</v>
      </c>
      <c r="E11834" s="7">
        <f t="shared" si="1479"/>
        <v>45170.107695023144</v>
      </c>
      <c r="F11834" s="8">
        <v>45170.253528356479</v>
      </c>
      <c r="G11834" s="7">
        <f t="shared" si="1484"/>
        <v>45170.295195023144</v>
      </c>
      <c r="H11834" s="2">
        <f>LOOKUP(2,1/(Sheet1!$D:$D=C11834)/(Sheet1!$E:$E&gt;=E11834)/(Sheet1!$E:$E&lt;=G11834),(Sheet1!$E:$E))</f>
        <v>45170.254701331018</v>
      </c>
      <c r="I11834" t="str">
        <f t="shared" si="1480"/>
        <v>0:01:41</v>
      </c>
      <c r="J11834" t="s">
        <v>8471</v>
      </c>
      <c r="K11834" t="s">
        <v>9621</v>
      </c>
      <c r="L11834" t="str">
        <f t="shared" si="1483"/>
        <v>WEEK 35</v>
      </c>
      <c r="M11834" t="str">
        <f t="shared" si="1485"/>
        <v>(-) 65 detik</v>
      </c>
    </row>
    <row r="11835" spans="1:13" x14ac:dyDescent="0.35">
      <c r="A11835" s="6">
        <v>1</v>
      </c>
      <c r="B11835" s="6" t="s">
        <v>12263</v>
      </c>
      <c r="C11835" s="6" t="s">
        <v>12263</v>
      </c>
      <c r="D11835" s="6" t="str">
        <f t="shared" si="1478"/>
        <v>1-MEDU7958307</v>
      </c>
      <c r="E11835" s="7">
        <f t="shared" si="1479"/>
        <v>45170.100825891204</v>
      </c>
      <c r="F11835" s="8">
        <v>45170.24665922454</v>
      </c>
      <c r="G11835" s="7">
        <f t="shared" si="1484"/>
        <v>45170.288325891204</v>
      </c>
      <c r="H11835" s="2">
        <f>LOOKUP(2,1/(Sheet1!$D:$D=C11835)/(Sheet1!$E:$E&gt;=E11835)/(Sheet1!$E:$E&lt;=G11835),(Sheet1!$E:$E))</f>
        <v>45170.247820254626</v>
      </c>
      <c r="I11835" t="str">
        <f t="shared" si="1480"/>
        <v>0:01:40</v>
      </c>
      <c r="J11835" t="s">
        <v>8471</v>
      </c>
      <c r="K11835" t="s">
        <v>9621</v>
      </c>
      <c r="L11835" t="str">
        <f t="shared" si="1483"/>
        <v>WEEK 35</v>
      </c>
      <c r="M11835" t="str">
        <f t="shared" si="1485"/>
        <v>(-) 65 detik</v>
      </c>
    </row>
    <row r="11836" spans="1:13" x14ac:dyDescent="0.35">
      <c r="A11836" s="6">
        <v>2</v>
      </c>
      <c r="B11836" s="6" t="s">
        <v>13408</v>
      </c>
      <c r="C11836" s="6" t="s">
        <v>13408</v>
      </c>
      <c r="D11836" s="6" t="str">
        <f t="shared" si="1478"/>
        <v>2-MSDU4399162</v>
      </c>
      <c r="E11836" s="7">
        <f t="shared" si="1479"/>
        <v>45170.09955767361</v>
      </c>
      <c r="F11836" s="8">
        <v>45170.245391006945</v>
      </c>
      <c r="G11836" s="7">
        <f t="shared" si="1484"/>
        <v>45170.28705767361</v>
      </c>
      <c r="H11836" s="2">
        <f>LOOKUP(2,1/(Sheet1!$D:$D=C11836)/(Sheet1!$E:$E&gt;=E11836)/(Sheet1!$E:$E&lt;=G11836),(Sheet1!$E:$E))</f>
        <v>45170.244383437501</v>
      </c>
      <c r="I11836" t="str">
        <f t="shared" si="1480"/>
        <v>+0:01:27</v>
      </c>
      <c r="J11836" t="s">
        <v>9651</v>
      </c>
      <c r="K11836" t="s">
        <v>9621</v>
      </c>
      <c r="L11836" t="str">
        <f t="shared" si="1483"/>
        <v>WEEK 35</v>
      </c>
    </row>
    <row r="11837" spans="1:13" x14ac:dyDescent="0.35">
      <c r="A11837" s="6">
        <v>1</v>
      </c>
      <c r="B11837" s="6" t="s">
        <v>12291</v>
      </c>
      <c r="C11837" s="6" t="s">
        <v>12291</v>
      </c>
      <c r="D11837" s="6" t="str">
        <f t="shared" si="1478"/>
        <v>1-MSCU5092259</v>
      </c>
      <c r="E11837" s="7">
        <f t="shared" si="1479"/>
        <v>45170.097664120367</v>
      </c>
      <c r="F11837" s="8">
        <v>45170.243497453703</v>
      </c>
      <c r="G11837" s="7">
        <f t="shared" si="1484"/>
        <v>45170.285164120367</v>
      </c>
      <c r="H11837" s="2">
        <f>LOOKUP(2,1/(Sheet1!$D:$D=C11837)/(Sheet1!$E:$E&gt;=E11837)/(Sheet1!$E:$E&lt;=G11837),(Sheet1!$E:$E))</f>
        <v>45170.244142337964</v>
      </c>
      <c r="I11837" t="str">
        <f t="shared" si="1480"/>
        <v>0:00:56</v>
      </c>
      <c r="J11837" t="s">
        <v>8471</v>
      </c>
      <c r="K11837" t="s">
        <v>9621</v>
      </c>
      <c r="L11837" t="str">
        <f t="shared" si="1483"/>
        <v>WEEK 35</v>
      </c>
      <c r="M11837" t="str">
        <f t="shared" ref="M11837:M11842" si="1486">IF(I11837&lt;="0:00:05","(-) 5 detik",IF(I11837&lt;="0:00:15","(-) 15 detik",IF(I11837&lt;="0:00:30","(-) 30 detik","(-) 65 detik")))</f>
        <v>(-) 65 detik</v>
      </c>
    </row>
    <row r="11838" spans="1:13" x14ac:dyDescent="0.35">
      <c r="A11838" s="6">
        <v>2</v>
      </c>
      <c r="B11838" s="6" t="s">
        <v>13404</v>
      </c>
      <c r="C11838" s="6" t="s">
        <v>13404</v>
      </c>
      <c r="D11838" s="6" t="str">
        <f t="shared" si="1478"/>
        <v>2-MSCU5121845</v>
      </c>
      <c r="E11838" s="7">
        <f t="shared" si="1479"/>
        <v>45170.095899421292</v>
      </c>
      <c r="F11838" s="8">
        <v>45170.241732754628</v>
      </c>
      <c r="G11838" s="7">
        <f t="shared" si="1484"/>
        <v>45170.283399421292</v>
      </c>
      <c r="H11838" s="2">
        <f>LOOKUP(2,1/(Sheet1!$D:$D=C11838)/(Sheet1!$E:$E&gt;=E11838)/(Sheet1!$E:$E&lt;=G11838),(Sheet1!$E:$E))</f>
        <v>45170.242338229167</v>
      </c>
      <c r="I11838" t="str">
        <f t="shared" si="1480"/>
        <v>0:00:52</v>
      </c>
      <c r="J11838" t="s">
        <v>8471</v>
      </c>
      <c r="K11838" t="s">
        <v>9621</v>
      </c>
      <c r="L11838" t="str">
        <f t="shared" si="1483"/>
        <v>WEEK 35</v>
      </c>
      <c r="M11838" t="str">
        <f t="shared" si="1486"/>
        <v>(-) 65 detik</v>
      </c>
    </row>
    <row r="11839" spans="1:13" x14ac:dyDescent="0.35">
      <c r="A11839" s="6">
        <v>2</v>
      </c>
      <c r="B11839" s="6" t="s">
        <v>12682</v>
      </c>
      <c r="C11839" s="6" t="s">
        <v>12682</v>
      </c>
      <c r="D11839" s="6" t="str">
        <f t="shared" si="1478"/>
        <v>2-BEAU4006093</v>
      </c>
      <c r="E11839" s="7">
        <f t="shared" si="1479"/>
        <v>45169.989660798608</v>
      </c>
      <c r="F11839" s="8">
        <v>45170.135494131944</v>
      </c>
      <c r="G11839" s="7">
        <f t="shared" si="1484"/>
        <v>45170.177160798608</v>
      </c>
      <c r="H11839" s="2">
        <f>LOOKUP(2,1/(Sheet1!$D:$D=C11839)/(Sheet1!$E:$E&gt;=E11839)/(Sheet1!$E:$E&lt;=G11839),(Sheet1!$E:$E))</f>
        <v>45170.136749143516</v>
      </c>
      <c r="I11839" t="str">
        <f t="shared" si="1480"/>
        <v>0:01:48</v>
      </c>
      <c r="J11839" t="s">
        <v>8471</v>
      </c>
      <c r="K11839" t="s">
        <v>9621</v>
      </c>
      <c r="L11839" t="str">
        <f t="shared" si="1483"/>
        <v>WEEK 35</v>
      </c>
      <c r="M11839" t="str">
        <f t="shared" si="1486"/>
        <v>(-) 65 detik</v>
      </c>
    </row>
    <row r="11840" spans="1:13" x14ac:dyDescent="0.35">
      <c r="A11840" s="6">
        <v>3</v>
      </c>
      <c r="B11840" s="6" t="s">
        <v>12725</v>
      </c>
      <c r="C11840" s="6" t="s">
        <v>12725</v>
      </c>
      <c r="D11840" s="6" t="str">
        <f t="shared" si="1478"/>
        <v>3-BMOU5787930</v>
      </c>
      <c r="E11840" s="7">
        <f t="shared" si="1479"/>
        <v>45169.988837847217</v>
      </c>
      <c r="F11840" s="8">
        <v>45170.134671180553</v>
      </c>
      <c r="G11840" s="7">
        <f t="shared" si="1484"/>
        <v>45170.176337847217</v>
      </c>
      <c r="H11840" s="2">
        <f>LOOKUP(2,1/(Sheet1!$D:$D=C11840)/(Sheet1!$E:$E&gt;=E11840)/(Sheet1!$E:$E&lt;=G11840),(Sheet1!$E:$E))</f>
        <v>45170.135394884259</v>
      </c>
      <c r="I11840" t="str">
        <f t="shared" si="1480"/>
        <v>0:01:03</v>
      </c>
      <c r="J11840" t="s">
        <v>8471</v>
      </c>
      <c r="K11840" t="s">
        <v>9621</v>
      </c>
      <c r="L11840" t="str">
        <f t="shared" si="1483"/>
        <v>WEEK 35</v>
      </c>
      <c r="M11840" t="str">
        <f t="shared" si="1486"/>
        <v>(-) 65 detik</v>
      </c>
    </row>
    <row r="11841" spans="1:13" x14ac:dyDescent="0.35">
      <c r="A11841" s="6">
        <v>2</v>
      </c>
      <c r="B11841" s="6" t="s">
        <v>13384</v>
      </c>
      <c r="C11841" s="6" t="s">
        <v>13384</v>
      </c>
      <c r="D11841" s="6" t="str">
        <f t="shared" si="1478"/>
        <v>2-MRKU6991600</v>
      </c>
      <c r="E11841" s="7">
        <f t="shared" si="1479"/>
        <v>45169.987479976851</v>
      </c>
      <c r="F11841" s="8">
        <v>45170.133313310187</v>
      </c>
      <c r="G11841" s="7">
        <f t="shared" si="1484"/>
        <v>45170.174979976851</v>
      </c>
      <c r="H11841" s="2">
        <f>LOOKUP(2,1/(Sheet1!$D:$D=C11841)/(Sheet1!$E:$E&gt;=E11841)/(Sheet1!$E:$E&lt;=G11841),(Sheet1!$E:$E))</f>
        <v>45170.134606250002</v>
      </c>
      <c r="I11841" t="str">
        <f t="shared" si="1480"/>
        <v>0:01:52</v>
      </c>
      <c r="J11841" t="s">
        <v>8471</v>
      </c>
      <c r="K11841" t="s">
        <v>9621</v>
      </c>
      <c r="L11841" t="str">
        <f t="shared" si="1483"/>
        <v>WEEK 35</v>
      </c>
      <c r="M11841" t="str">
        <f t="shared" si="1486"/>
        <v>(-) 65 detik</v>
      </c>
    </row>
    <row r="11842" spans="1:13" x14ac:dyDescent="0.35">
      <c r="A11842" s="6">
        <v>3</v>
      </c>
      <c r="B11842" s="6" t="s">
        <v>14825</v>
      </c>
      <c r="C11842" s="6" t="s">
        <v>14825</v>
      </c>
      <c r="D11842" s="6" t="str">
        <f t="shared" si="1478"/>
        <v>3-TGBU5676035</v>
      </c>
      <c r="E11842" s="7">
        <f t="shared" si="1479"/>
        <v>45169.983951817128</v>
      </c>
      <c r="F11842" s="8">
        <v>45170.129785150464</v>
      </c>
      <c r="G11842" s="7">
        <f t="shared" si="1484"/>
        <v>45170.171451817128</v>
      </c>
      <c r="H11842" s="2">
        <f>LOOKUP(2,1/(Sheet1!$D:$D=C11842)/(Sheet1!$E:$E&gt;=E11842)/(Sheet1!$E:$E&lt;=G11842),(Sheet1!$E:$E))</f>
        <v>45170.130741932873</v>
      </c>
      <c r="I11842" t="str">
        <f t="shared" si="1480"/>
        <v>0:01:23</v>
      </c>
      <c r="J11842" t="s">
        <v>8471</v>
      </c>
      <c r="K11842" t="s">
        <v>9621</v>
      </c>
      <c r="L11842" t="str">
        <f t="shared" si="1483"/>
        <v>WEEK 35</v>
      </c>
      <c r="M11842" t="str">
        <f t="shared" si="1486"/>
        <v>(-) 65 detik</v>
      </c>
    </row>
    <row r="11843" spans="1:13" x14ac:dyDescent="0.35">
      <c r="A11843" s="6">
        <v>2</v>
      </c>
      <c r="B11843" s="6" t="s">
        <v>13654</v>
      </c>
      <c r="C11843" s="6" t="s">
        <v>13654</v>
      </c>
      <c r="D11843" s="6" t="str">
        <f t="shared" si="1478"/>
        <v>2-SEGU5943388</v>
      </c>
      <c r="E11843" s="7">
        <f t="shared" si="1479"/>
        <v>45169.98116265046</v>
      </c>
      <c r="F11843" s="8">
        <v>45170.126995983795</v>
      </c>
      <c r="G11843" s="7">
        <f t="shared" si="1484"/>
        <v>45170.16866265046</v>
      </c>
      <c r="H11843" s="2">
        <f>LOOKUP(2,1/(Sheet1!$D:$D=C11843)/(Sheet1!$E:$E&gt;=E11843)/(Sheet1!$E:$E&lt;=G11843),(Sheet1!$E:$E))</f>
        <v>45170.126945798613</v>
      </c>
      <c r="I11843" t="str">
        <f t="shared" si="1480"/>
        <v>+0:00:04</v>
      </c>
      <c r="J11843" t="s">
        <v>9651</v>
      </c>
      <c r="K11843" t="s">
        <v>9621</v>
      </c>
      <c r="L11843" t="str">
        <f t="shared" si="1483"/>
        <v>WEEK 35</v>
      </c>
    </row>
    <row r="11844" spans="1:13" x14ac:dyDescent="0.35">
      <c r="A11844" s="6">
        <v>3</v>
      </c>
      <c r="B11844" s="6" t="s">
        <v>12598</v>
      </c>
      <c r="C11844" s="6" t="s">
        <v>12598</v>
      </c>
      <c r="D11844" s="6" t="str">
        <f t="shared" si="1478"/>
        <v>3-TRHU4868510</v>
      </c>
      <c r="E11844" s="7">
        <f t="shared" si="1479"/>
        <v>45169.951157870368</v>
      </c>
      <c r="F11844" s="8">
        <v>45170.096991203704</v>
      </c>
      <c r="G11844" s="7">
        <f t="shared" si="1484"/>
        <v>45170.138657870368</v>
      </c>
      <c r="H11844" s="2">
        <f>LOOKUP(2,1/(Sheet1!$D:$D=C11844)/(Sheet1!$E:$E&gt;=E11844)/(Sheet1!$E:$E&lt;=G11844),(Sheet1!$E:$E))</f>
        <v>45170.098248761577</v>
      </c>
      <c r="I11844" t="str">
        <f t="shared" si="1480"/>
        <v>0:01:49</v>
      </c>
      <c r="J11844" t="s">
        <v>8471</v>
      </c>
      <c r="K11844" t="s">
        <v>9621</v>
      </c>
      <c r="L11844" t="str">
        <f t="shared" si="1483"/>
        <v>WEEK 35</v>
      </c>
      <c r="M11844" t="str">
        <f t="shared" ref="M11844:M11853" si="1487">IF(I11844&lt;="0:00:05","(-) 5 detik",IF(I11844&lt;="0:00:15","(-) 15 detik",IF(I11844&lt;="0:00:30","(-) 30 detik","(-) 65 detik")))</f>
        <v>(-) 65 detik</v>
      </c>
    </row>
    <row r="11845" spans="1:13" x14ac:dyDescent="0.35">
      <c r="A11845" s="6">
        <v>1</v>
      </c>
      <c r="B11845" s="6" t="s">
        <v>12420</v>
      </c>
      <c r="C11845" s="6" t="s">
        <v>12420</v>
      </c>
      <c r="D11845" s="6" t="str">
        <f t="shared" si="1478"/>
        <v>1-SEGU6512847</v>
      </c>
      <c r="E11845" s="7">
        <f t="shared" si="1479"/>
        <v>45169.924934108793</v>
      </c>
      <c r="F11845" s="8">
        <v>45170.070767442128</v>
      </c>
      <c r="G11845" s="7">
        <f t="shared" si="1484"/>
        <v>45170.112434108793</v>
      </c>
      <c r="H11845" s="2">
        <f>LOOKUP(2,1/(Sheet1!$D:$D=C11845)/(Sheet1!$E:$E&gt;=E11845)/(Sheet1!$E:$E&lt;=G11845),(Sheet1!$E:$E))</f>
        <v>45170.071931574072</v>
      </c>
      <c r="I11845" t="str">
        <f t="shared" si="1480"/>
        <v>0:01:41</v>
      </c>
      <c r="J11845" t="s">
        <v>8471</v>
      </c>
      <c r="K11845" t="s">
        <v>9621</v>
      </c>
      <c r="L11845" t="str">
        <f t="shared" si="1483"/>
        <v>WEEK 35</v>
      </c>
      <c r="M11845" t="str">
        <f t="shared" si="1487"/>
        <v>(-) 65 detik</v>
      </c>
    </row>
    <row r="11846" spans="1:13" x14ac:dyDescent="0.35">
      <c r="A11846" s="6">
        <v>2</v>
      </c>
      <c r="B11846" s="6" t="s">
        <v>13174</v>
      </c>
      <c r="C11846" s="6" t="s">
        <v>13174</v>
      </c>
      <c r="D11846" s="6" t="str">
        <f t="shared" si="1478"/>
        <v>2-FFAU1021314</v>
      </c>
      <c r="E11846" s="7">
        <f t="shared" si="1479"/>
        <v>45169.924767511569</v>
      </c>
      <c r="F11846" s="8">
        <v>45170.070600844905</v>
      </c>
      <c r="G11846" s="7">
        <f t="shared" si="1484"/>
        <v>45170.112267511569</v>
      </c>
      <c r="H11846" s="2">
        <f>LOOKUP(2,1/(Sheet1!$D:$D=C11846)/(Sheet1!$E:$E&gt;=E11846)/(Sheet1!$E:$E&lt;=G11846),(Sheet1!$E:$E))</f>
        <v>45170.071057997688</v>
      </c>
      <c r="I11846" t="str">
        <f t="shared" si="1480"/>
        <v>0:00:39</v>
      </c>
      <c r="J11846" t="s">
        <v>8471</v>
      </c>
      <c r="K11846" t="s">
        <v>9621</v>
      </c>
      <c r="L11846" t="str">
        <f t="shared" si="1483"/>
        <v>WEEK 35</v>
      </c>
      <c r="M11846" t="str">
        <f t="shared" si="1487"/>
        <v>(-) 65 detik</v>
      </c>
    </row>
    <row r="11847" spans="1:13" x14ac:dyDescent="0.35">
      <c r="A11847" s="6">
        <v>1</v>
      </c>
      <c r="B11847" s="6" t="s">
        <v>12096</v>
      </c>
      <c r="C11847" s="6" t="s">
        <v>12096</v>
      </c>
      <c r="D11847" s="6" t="str">
        <f t="shared" si="1478"/>
        <v>1-EISU8068394</v>
      </c>
      <c r="E11847" s="7">
        <f t="shared" si="1479"/>
        <v>45169.923443784719</v>
      </c>
      <c r="F11847" s="8">
        <v>45170.069277118055</v>
      </c>
      <c r="G11847" s="7">
        <f t="shared" si="1484"/>
        <v>45170.110943784719</v>
      </c>
      <c r="H11847" s="2">
        <f>LOOKUP(2,1/(Sheet1!$D:$D=C11847)/(Sheet1!$E:$E&gt;=E11847)/(Sheet1!$E:$E&lt;=G11847),(Sheet1!$E:$E))</f>
        <v>45170.069676678242</v>
      </c>
      <c r="I11847" t="str">
        <f t="shared" si="1480"/>
        <v>0:00:35</v>
      </c>
      <c r="J11847" t="s">
        <v>8471</v>
      </c>
      <c r="K11847" t="s">
        <v>9621</v>
      </c>
      <c r="L11847" t="str">
        <f t="shared" si="1483"/>
        <v>WEEK 35</v>
      </c>
      <c r="M11847" t="str">
        <f t="shared" si="1487"/>
        <v>(-) 65 detik</v>
      </c>
    </row>
    <row r="11848" spans="1:13" x14ac:dyDescent="0.35">
      <c r="A11848" s="6">
        <v>2</v>
      </c>
      <c r="B11848" s="6" t="s">
        <v>13002</v>
      </c>
      <c r="C11848" s="6" t="s">
        <v>13002</v>
      </c>
      <c r="D11848" s="6" t="str">
        <f t="shared" si="1478"/>
        <v>2-DFSU1128643</v>
      </c>
      <c r="E11848" s="7">
        <f t="shared" si="1479"/>
        <v>45169.921231909721</v>
      </c>
      <c r="F11848" s="8">
        <v>45170.067065243056</v>
      </c>
      <c r="G11848" s="7">
        <f t="shared" si="1484"/>
        <v>45170.108731909721</v>
      </c>
      <c r="H11848" s="2">
        <f>LOOKUP(2,1/(Sheet1!$D:$D=C11848)/(Sheet1!$E:$E&gt;=E11848)/(Sheet1!$E:$E&lt;=G11848),(Sheet1!$E:$E))</f>
        <v>45170.068301307867</v>
      </c>
      <c r="I11848" t="str">
        <f t="shared" si="1480"/>
        <v>0:01:47</v>
      </c>
      <c r="J11848" t="s">
        <v>8471</v>
      </c>
      <c r="K11848" t="s">
        <v>9621</v>
      </c>
      <c r="L11848" t="str">
        <f t="shared" si="1483"/>
        <v>WEEK 35</v>
      </c>
      <c r="M11848" t="str">
        <f t="shared" si="1487"/>
        <v>(-) 65 detik</v>
      </c>
    </row>
    <row r="11849" spans="1:13" x14ac:dyDescent="0.35">
      <c r="A11849" s="6">
        <v>1</v>
      </c>
      <c r="B11849" s="6" t="s">
        <v>12535</v>
      </c>
      <c r="C11849" s="6" t="s">
        <v>12535</v>
      </c>
      <c r="D11849" s="6" t="str">
        <f t="shared" si="1478"/>
        <v>1-TEMU7525450</v>
      </c>
      <c r="E11849" s="7">
        <f t="shared" si="1479"/>
        <v>45169.912040393516</v>
      </c>
      <c r="F11849" s="8">
        <v>45170.057873726852</v>
      </c>
      <c r="G11849" s="7">
        <f t="shared" si="1484"/>
        <v>45170.099540393516</v>
      </c>
      <c r="H11849" s="2">
        <f>LOOKUP(2,1/(Sheet1!$D:$D=C11849)/(Sheet1!$E:$E&gt;=E11849)/(Sheet1!$E:$E&lt;=G11849),(Sheet1!$E:$E))</f>
        <v>45170.059083125001</v>
      </c>
      <c r="I11849" t="str">
        <f t="shared" si="1480"/>
        <v>0:01:44</v>
      </c>
      <c r="J11849" t="s">
        <v>8471</v>
      </c>
      <c r="K11849" t="s">
        <v>9621</v>
      </c>
      <c r="L11849" t="str">
        <f t="shared" si="1483"/>
        <v>WEEK 35</v>
      </c>
      <c r="M11849" t="str">
        <f t="shared" si="1487"/>
        <v>(-) 65 detik</v>
      </c>
    </row>
    <row r="11850" spans="1:13" x14ac:dyDescent="0.35">
      <c r="A11850" s="6">
        <v>2</v>
      </c>
      <c r="B11850" s="6" t="s">
        <v>13397</v>
      </c>
      <c r="C11850" s="6" t="s">
        <v>13397</v>
      </c>
      <c r="D11850" s="6" t="str">
        <f t="shared" si="1478"/>
        <v>2-MRSU5205632</v>
      </c>
      <c r="E11850" s="7">
        <f t="shared" si="1479"/>
        <v>45169.911953043978</v>
      </c>
      <c r="F11850" s="8">
        <v>45170.057786377314</v>
      </c>
      <c r="G11850" s="7">
        <f t="shared" si="1484"/>
        <v>45170.099453043978</v>
      </c>
      <c r="H11850" s="2">
        <f>LOOKUP(2,1/(Sheet1!$D:$D=C11850)/(Sheet1!$E:$E&gt;=E11850)/(Sheet1!$E:$E&lt;=G11850),(Sheet1!$E:$E))</f>
        <v>45170.058886342595</v>
      </c>
      <c r="I11850" t="str">
        <f t="shared" si="1480"/>
        <v>0:01:35</v>
      </c>
      <c r="J11850" t="s">
        <v>8471</v>
      </c>
      <c r="K11850" t="s">
        <v>9621</v>
      </c>
      <c r="L11850" t="str">
        <f t="shared" si="1483"/>
        <v>WEEK 35</v>
      </c>
      <c r="M11850" t="str">
        <f t="shared" si="1487"/>
        <v>(-) 65 detik</v>
      </c>
    </row>
    <row r="11851" spans="1:13" x14ac:dyDescent="0.35">
      <c r="A11851" s="6">
        <v>1</v>
      </c>
      <c r="B11851" s="6" t="s">
        <v>12086</v>
      </c>
      <c r="C11851" s="6" t="s">
        <v>12086</v>
      </c>
      <c r="D11851" s="6" t="str">
        <f t="shared" si="1478"/>
        <v>1-EGHU3921779</v>
      </c>
      <c r="E11851" s="7">
        <f t="shared" si="1479"/>
        <v>45169.910636111112</v>
      </c>
      <c r="F11851" s="8">
        <v>45170.056469444447</v>
      </c>
      <c r="G11851" s="7">
        <f t="shared" si="1484"/>
        <v>45170.098136111112</v>
      </c>
      <c r="H11851" s="2">
        <f>LOOKUP(2,1/(Sheet1!$D:$D=C11851)/(Sheet1!$E:$E&gt;=E11851)/(Sheet1!$E:$E&lt;=G11851),(Sheet1!$E:$E))</f>
        <v>45170.057589282405</v>
      </c>
      <c r="I11851" t="str">
        <f t="shared" si="1480"/>
        <v>0:01:37</v>
      </c>
      <c r="J11851" t="s">
        <v>8471</v>
      </c>
      <c r="K11851" t="s">
        <v>9621</v>
      </c>
      <c r="L11851" t="str">
        <f t="shared" si="1483"/>
        <v>WEEK 35</v>
      </c>
      <c r="M11851" t="str">
        <f t="shared" si="1487"/>
        <v>(-) 65 detik</v>
      </c>
    </row>
    <row r="11852" spans="1:13" x14ac:dyDescent="0.35">
      <c r="A11852" s="6">
        <v>2</v>
      </c>
      <c r="B11852" s="6" t="s">
        <v>13346</v>
      </c>
      <c r="C11852" s="6" t="s">
        <v>13346</v>
      </c>
      <c r="D11852" s="6" t="str">
        <f t="shared" si="1478"/>
        <v>2-MEDU7891902</v>
      </c>
      <c r="E11852" s="7">
        <f t="shared" si="1479"/>
        <v>45169.910276932867</v>
      </c>
      <c r="F11852" s="8">
        <v>45170.056110266203</v>
      </c>
      <c r="G11852" s="7">
        <f t="shared" si="1484"/>
        <v>45170.097776932867</v>
      </c>
      <c r="H11852" s="2">
        <f>LOOKUP(2,1/(Sheet1!$D:$D=C11852)/(Sheet1!$E:$E&gt;=E11852)/(Sheet1!$E:$E&lt;=G11852),(Sheet1!$E:$E))</f>
        <v>45170.057024479167</v>
      </c>
      <c r="I11852" t="str">
        <f t="shared" si="1480"/>
        <v>0:01:19</v>
      </c>
      <c r="J11852" t="s">
        <v>8471</v>
      </c>
      <c r="K11852" t="s">
        <v>9621</v>
      </c>
      <c r="L11852" t="str">
        <f t="shared" si="1483"/>
        <v>WEEK 35</v>
      </c>
      <c r="M11852" t="str">
        <f t="shared" si="1487"/>
        <v>(-) 65 detik</v>
      </c>
    </row>
    <row r="11853" spans="1:13" x14ac:dyDescent="0.35">
      <c r="A11853" s="6">
        <v>1</v>
      </c>
      <c r="B11853" s="6" t="s">
        <v>12017</v>
      </c>
      <c r="C11853" s="6" t="s">
        <v>12017</v>
      </c>
      <c r="D11853" s="6" t="str">
        <f t="shared" si="1478"/>
        <v>1-CSLU2269774</v>
      </c>
      <c r="E11853" s="7">
        <f t="shared" si="1479"/>
        <v>45169.90898206018</v>
      </c>
      <c r="F11853" s="8">
        <v>45170.054815393516</v>
      </c>
      <c r="G11853" s="7">
        <f t="shared" si="1484"/>
        <v>45170.09648206018</v>
      </c>
      <c r="H11853" s="2">
        <f>LOOKUP(2,1/(Sheet1!$D:$D=C11853)/(Sheet1!$E:$E&gt;=E11853)/(Sheet1!$E:$E&lt;=G11853),(Sheet1!$E:$E))</f>
        <v>45170.055437777781</v>
      </c>
      <c r="I11853" t="str">
        <f t="shared" si="1480"/>
        <v>0:00:54</v>
      </c>
      <c r="J11853" t="s">
        <v>8471</v>
      </c>
      <c r="K11853" t="s">
        <v>9621</v>
      </c>
      <c r="L11853" t="str">
        <f t="shared" si="1483"/>
        <v>WEEK 35</v>
      </c>
      <c r="M11853" t="str">
        <f t="shared" si="1487"/>
        <v>(-) 65 detik</v>
      </c>
    </row>
    <row r="11854" spans="1:13" x14ac:dyDescent="0.35">
      <c r="A11854" s="6">
        <v>2</v>
      </c>
      <c r="B11854" s="6" t="s">
        <v>13556</v>
      </c>
      <c r="C11854" s="6" t="s">
        <v>13556</v>
      </c>
      <c r="D11854" s="6" t="str">
        <f t="shared" si="1478"/>
        <v>2-OOCU8439080</v>
      </c>
      <c r="E11854" s="7">
        <f t="shared" si="1479"/>
        <v>45169.908653206017</v>
      </c>
      <c r="F11854" s="8">
        <v>45170.054486539353</v>
      </c>
      <c r="G11854" s="7">
        <f t="shared" si="1484"/>
        <v>45170.096153206017</v>
      </c>
      <c r="H11854" s="2">
        <f>LOOKUP(2,1/(Sheet1!$D:$D=C11854)/(Sheet1!$E:$E&gt;=E11854)/(Sheet1!$E:$E&lt;=G11854),(Sheet1!$E:$E))</f>
        <v>45170.051703020836</v>
      </c>
      <c r="I11854" t="str">
        <f t="shared" si="1480"/>
        <v>+0:04:00</v>
      </c>
      <c r="J11854" t="s">
        <v>9651</v>
      </c>
      <c r="K11854" t="s">
        <v>9621</v>
      </c>
      <c r="L11854" t="str">
        <f t="shared" si="1483"/>
        <v>WEEK 35</v>
      </c>
    </row>
    <row r="11855" spans="1:13" x14ac:dyDescent="0.35">
      <c r="A11855" s="6">
        <v>2</v>
      </c>
      <c r="B11855" s="6" t="s">
        <v>13991</v>
      </c>
      <c r="C11855" s="6" t="s">
        <v>13991</v>
      </c>
      <c r="D11855" s="6" t="str">
        <f t="shared" si="1478"/>
        <v>2-TRHU2913230</v>
      </c>
      <c r="E11855" s="7">
        <f t="shared" si="1479"/>
        <v>45169.902525196754</v>
      </c>
      <c r="F11855" s="8">
        <v>45170.04835853009</v>
      </c>
      <c r="G11855" s="7">
        <f t="shared" si="1484"/>
        <v>45170.090025196754</v>
      </c>
      <c r="H11855" s="2">
        <f>LOOKUP(2,1/(Sheet1!$D:$D=C11855)/(Sheet1!$E:$E&gt;=E11855)/(Sheet1!$E:$E&lt;=G11855),(Sheet1!$E:$E))</f>
        <v>45170.048730740738</v>
      </c>
      <c r="I11855" t="str">
        <f t="shared" si="1480"/>
        <v>0:00:32</v>
      </c>
      <c r="J11855" t="s">
        <v>8471</v>
      </c>
      <c r="K11855" t="s">
        <v>9621</v>
      </c>
      <c r="L11855" t="str">
        <f t="shared" si="1483"/>
        <v>WEEK 35</v>
      </c>
      <c r="M11855" t="str">
        <f t="shared" ref="M11855:M11862" si="1488">IF(I11855&lt;="0:00:05","(-) 5 detik",IF(I11855&lt;="0:00:15","(-) 15 detik",IF(I11855&lt;="0:00:30","(-) 30 detik","(-) 65 detik")))</f>
        <v>(-) 65 detik</v>
      </c>
    </row>
    <row r="11856" spans="1:13" x14ac:dyDescent="0.35">
      <c r="A11856" s="6">
        <v>1</v>
      </c>
      <c r="B11856" s="6" t="s">
        <v>12408</v>
      </c>
      <c r="C11856" s="6" t="s">
        <v>12408</v>
      </c>
      <c r="D11856" s="6" t="str">
        <f t="shared" si="1478"/>
        <v>1-SEGU2296009</v>
      </c>
      <c r="E11856" s="7">
        <f t="shared" si="1479"/>
        <v>45169.900645254624</v>
      </c>
      <c r="F11856" s="8">
        <v>45170.046478587959</v>
      </c>
      <c r="G11856" s="7">
        <f t="shared" si="1484"/>
        <v>45170.088145254624</v>
      </c>
      <c r="H11856" s="2">
        <f>LOOKUP(2,1/(Sheet1!$D:$D=C11856)/(Sheet1!$E:$E&gt;=E11856)/(Sheet1!$E:$E&lt;=G11856),(Sheet1!$E:$E))</f>
        <v>45170.0468578125</v>
      </c>
      <c r="I11856" t="str">
        <f t="shared" si="1480"/>
        <v>0:00:33</v>
      </c>
      <c r="J11856" t="s">
        <v>8471</v>
      </c>
      <c r="K11856" t="s">
        <v>9621</v>
      </c>
      <c r="L11856" t="str">
        <f t="shared" si="1483"/>
        <v>WEEK 35</v>
      </c>
      <c r="M11856" t="str">
        <f t="shared" si="1488"/>
        <v>(-) 65 detik</v>
      </c>
    </row>
    <row r="11857" spans="1:13" x14ac:dyDescent="0.35">
      <c r="A11857" s="6">
        <v>2</v>
      </c>
      <c r="B11857" s="6" t="s">
        <v>12799</v>
      </c>
      <c r="C11857" s="6" t="s">
        <v>12799</v>
      </c>
      <c r="D11857" s="6" t="str">
        <f t="shared" si="1478"/>
        <v>2-CCLU7471133</v>
      </c>
      <c r="E11857" s="7">
        <f t="shared" si="1479"/>
        <v>45169.899671215273</v>
      </c>
      <c r="F11857" s="8">
        <v>45170.045504548609</v>
      </c>
      <c r="G11857" s="7">
        <f t="shared" si="1484"/>
        <v>45170.087171215273</v>
      </c>
      <c r="H11857" s="2">
        <f>LOOKUP(2,1/(Sheet1!$D:$D=C11857)/(Sheet1!$E:$E&gt;=E11857)/(Sheet1!$E:$E&lt;=G11857),(Sheet1!$E:$E))</f>
        <v>45170.046652673613</v>
      </c>
      <c r="I11857" t="str">
        <f t="shared" si="1480"/>
        <v>0:01:39</v>
      </c>
      <c r="J11857" t="s">
        <v>8471</v>
      </c>
      <c r="K11857" t="s">
        <v>9621</v>
      </c>
      <c r="L11857" t="str">
        <f t="shared" si="1483"/>
        <v>WEEK 35</v>
      </c>
      <c r="M11857" t="str">
        <f t="shared" si="1488"/>
        <v>(-) 65 detik</v>
      </c>
    </row>
    <row r="11858" spans="1:13" x14ac:dyDescent="0.35">
      <c r="A11858" s="6">
        <v>2</v>
      </c>
      <c r="B11858" s="6" t="s">
        <v>12992</v>
      </c>
      <c r="C11858" s="6" t="s">
        <v>12992</v>
      </c>
      <c r="D11858" s="6" t="str">
        <f t="shared" si="1478"/>
        <v>2-CXDU2200550</v>
      </c>
      <c r="E11858" s="7">
        <f t="shared" si="1479"/>
        <v>45169.892367442124</v>
      </c>
      <c r="F11858" s="8">
        <v>45170.03820077546</v>
      </c>
      <c r="G11858" s="7">
        <f t="shared" si="1484"/>
        <v>45170.079867442124</v>
      </c>
      <c r="H11858" s="2">
        <f>LOOKUP(2,1/(Sheet1!$D:$D=C11858)/(Sheet1!$E:$E&gt;=E11858)/(Sheet1!$E:$E&lt;=G11858),(Sheet1!$E:$E))</f>
        <v>45170.039159791668</v>
      </c>
      <c r="I11858" t="str">
        <f t="shared" si="1480"/>
        <v>0:01:23</v>
      </c>
      <c r="J11858" t="s">
        <v>8471</v>
      </c>
      <c r="K11858" t="s">
        <v>9621</v>
      </c>
      <c r="L11858" t="str">
        <f t="shared" si="1483"/>
        <v>WEEK 35</v>
      </c>
      <c r="M11858" t="str">
        <f t="shared" si="1488"/>
        <v>(-) 65 detik</v>
      </c>
    </row>
    <row r="11859" spans="1:13" x14ac:dyDescent="0.35">
      <c r="A11859" s="6">
        <v>1</v>
      </c>
      <c r="B11859" s="6" t="s">
        <v>11956</v>
      </c>
      <c r="C11859" s="6" t="s">
        <v>11956</v>
      </c>
      <c r="D11859" s="6" t="str">
        <f t="shared" si="1478"/>
        <v>1-CBHU9532264</v>
      </c>
      <c r="E11859" s="7">
        <f t="shared" si="1479"/>
        <v>45169.890397916664</v>
      </c>
      <c r="F11859" s="8">
        <v>45170.03623125</v>
      </c>
      <c r="G11859" s="7">
        <f t="shared" si="1484"/>
        <v>45170.077897916664</v>
      </c>
      <c r="H11859" s="2">
        <f>LOOKUP(2,1/(Sheet1!$D:$D=C11859)/(Sheet1!$E:$E&gt;=E11859)/(Sheet1!$E:$E&lt;=G11859),(Sheet1!$E:$E))</f>
        <v>45170.037289201391</v>
      </c>
      <c r="I11859" t="str">
        <f t="shared" si="1480"/>
        <v>0:01:31</v>
      </c>
      <c r="J11859" t="s">
        <v>8471</v>
      </c>
      <c r="K11859" t="s">
        <v>9621</v>
      </c>
      <c r="L11859" t="str">
        <f t="shared" si="1483"/>
        <v>WEEK 35</v>
      </c>
      <c r="M11859" t="str">
        <f t="shared" si="1488"/>
        <v>(-) 65 detik</v>
      </c>
    </row>
    <row r="11860" spans="1:13" x14ac:dyDescent="0.35">
      <c r="A11860" s="6">
        <v>2</v>
      </c>
      <c r="B11860" s="6" t="s">
        <v>12984</v>
      </c>
      <c r="C11860" s="6" t="s">
        <v>12984</v>
      </c>
      <c r="D11860" s="6" t="str">
        <f t="shared" ref="D11860:D11923" si="1489">A11860&amp;"-"&amp;C11860</f>
        <v>2-CXDU1860266</v>
      </c>
      <c r="E11860" s="7">
        <f t="shared" ref="E11860:E11923" si="1490">F11860-TIMEVALUE("03:30:00")</f>
        <v>45169.889197222219</v>
      </c>
      <c r="F11860" s="8">
        <v>45170.035030555555</v>
      </c>
      <c r="G11860" s="7">
        <f t="shared" si="1484"/>
        <v>45170.076697222219</v>
      </c>
      <c r="H11860" s="2">
        <f>LOOKUP(2,1/(Sheet1!$D:$D=C11860)/(Sheet1!$E:$E&gt;=E11860)/(Sheet1!$E:$E&lt;=G11860),(Sheet1!$E:$E))</f>
        <v>45170.036264652779</v>
      </c>
      <c r="I11860" t="str">
        <f t="shared" ref="I11860:I11923" si="1491">IF(H11860-F11860&gt;0, TEXT(ABS(H11860-F11860),"h:mm:ss"), "+"&amp;TEXT(ABS(F11860-H11860),"h:mm:ss"))</f>
        <v>0:01:47</v>
      </c>
      <c r="J11860" t="s">
        <v>8471</v>
      </c>
      <c r="K11860" t="s">
        <v>9621</v>
      </c>
      <c r="L11860" t="str">
        <f t="shared" si="1483"/>
        <v>WEEK 35</v>
      </c>
      <c r="M11860" t="str">
        <f t="shared" si="1488"/>
        <v>(-) 65 detik</v>
      </c>
    </row>
    <row r="11861" spans="1:13" x14ac:dyDescent="0.35">
      <c r="A11861" s="6">
        <v>1</v>
      </c>
      <c r="B11861" s="6" t="s">
        <v>12538</v>
      </c>
      <c r="C11861" s="6" t="s">
        <v>12538</v>
      </c>
      <c r="D11861" s="6" t="str">
        <f t="shared" si="1489"/>
        <v>1-TEMU8010295</v>
      </c>
      <c r="E11861" s="7">
        <f t="shared" si="1490"/>
        <v>45169.888966550927</v>
      </c>
      <c r="F11861" s="8">
        <v>45170.034799884263</v>
      </c>
      <c r="G11861" s="7">
        <f t="shared" si="1484"/>
        <v>45170.076466550927</v>
      </c>
      <c r="H11861" s="2">
        <f>LOOKUP(2,1/(Sheet1!$D:$D=C11861)/(Sheet1!$E:$E&gt;=E11861)/(Sheet1!$E:$E&lt;=G11861),(Sheet1!$E:$E))</f>
        <v>45170.035725914349</v>
      </c>
      <c r="I11861" t="str">
        <f t="shared" si="1491"/>
        <v>0:01:20</v>
      </c>
      <c r="J11861" t="s">
        <v>8471</v>
      </c>
      <c r="K11861" t="s">
        <v>9621</v>
      </c>
      <c r="L11861" t="str">
        <f t="shared" si="1483"/>
        <v>WEEK 35</v>
      </c>
      <c r="M11861" t="str">
        <f t="shared" si="1488"/>
        <v>(-) 65 detik</v>
      </c>
    </row>
    <row r="11862" spans="1:13" x14ac:dyDescent="0.35">
      <c r="A11862" s="6">
        <v>2</v>
      </c>
      <c r="B11862" s="6" t="s">
        <v>13464</v>
      </c>
      <c r="C11862" s="6" t="s">
        <v>13464</v>
      </c>
      <c r="D11862" s="6" t="str">
        <f t="shared" si="1489"/>
        <v>2-MSKU4733450</v>
      </c>
      <c r="E11862" s="7">
        <f t="shared" si="1490"/>
        <v>45169.887150034723</v>
      </c>
      <c r="F11862" s="8">
        <v>45170.032983368059</v>
      </c>
      <c r="G11862" s="7">
        <f t="shared" si="1484"/>
        <v>45170.074650034723</v>
      </c>
      <c r="H11862" s="2">
        <f>LOOKUP(2,1/(Sheet1!$D:$D=C11862)/(Sheet1!$E:$E&gt;=E11862)/(Sheet1!$E:$E&lt;=G11862),(Sheet1!$E:$E))</f>
        <v>45170.033002442127</v>
      </c>
      <c r="I11862" t="str">
        <f t="shared" si="1491"/>
        <v>0:00:02</v>
      </c>
      <c r="J11862" t="s">
        <v>8471</v>
      </c>
      <c r="K11862" t="s">
        <v>9621</v>
      </c>
      <c r="L11862" t="str">
        <f t="shared" si="1483"/>
        <v>WEEK 35</v>
      </c>
      <c r="M11862" t="str">
        <f t="shared" si="1488"/>
        <v>(-) 5 detik</v>
      </c>
    </row>
    <row r="11863" spans="1:13" x14ac:dyDescent="0.35">
      <c r="A11863" s="6">
        <v>1</v>
      </c>
      <c r="B11863" s="6" t="s">
        <v>11952</v>
      </c>
      <c r="C11863" s="6" t="s">
        <v>11952</v>
      </c>
      <c r="D11863" s="6" t="str">
        <f t="shared" si="1489"/>
        <v>1-CBHU4487943</v>
      </c>
      <c r="E11863" s="7">
        <f t="shared" si="1490"/>
        <v>45169.887043090275</v>
      </c>
      <c r="F11863" s="8">
        <v>45170.032876423611</v>
      </c>
      <c r="G11863" s="7">
        <f t="shared" si="1484"/>
        <v>45170.074543090275</v>
      </c>
      <c r="H11863" s="2">
        <f>LOOKUP(2,1/(Sheet1!$D:$D=C11863)/(Sheet1!$E:$E&gt;=E11863)/(Sheet1!$E:$E&lt;=G11863),(Sheet1!$E:$E))</f>
        <v>45170.032815057872</v>
      </c>
      <c r="I11863" t="str">
        <f t="shared" si="1491"/>
        <v>+0:00:05</v>
      </c>
      <c r="J11863" t="s">
        <v>9651</v>
      </c>
      <c r="K11863" t="s">
        <v>9621</v>
      </c>
      <c r="L11863" t="str">
        <f t="shared" si="1483"/>
        <v>WEEK 35</v>
      </c>
    </row>
    <row r="11864" spans="1:13" x14ac:dyDescent="0.35">
      <c r="A11864" s="6">
        <v>2</v>
      </c>
      <c r="B11864" s="6" t="s">
        <v>13913</v>
      </c>
      <c r="C11864" s="6" t="s">
        <v>13913</v>
      </c>
      <c r="D11864" s="6" t="str">
        <f t="shared" si="1489"/>
        <v>2-TGBU5392086</v>
      </c>
      <c r="E11864" s="7">
        <f t="shared" si="1490"/>
        <v>45169.883360960644</v>
      </c>
      <c r="F11864" s="8">
        <v>45170.02919429398</v>
      </c>
      <c r="G11864" s="7">
        <f t="shared" si="1484"/>
        <v>45170.070860960644</v>
      </c>
      <c r="H11864" s="2">
        <f>LOOKUP(2,1/(Sheet1!$D:$D=C11864)/(Sheet1!$E:$E&gt;=E11864)/(Sheet1!$E:$E&lt;=G11864),(Sheet1!$E:$E))</f>
        <v>45170.029536076392</v>
      </c>
      <c r="I11864" t="str">
        <f t="shared" si="1491"/>
        <v>0:00:30</v>
      </c>
      <c r="J11864" t="s">
        <v>8471</v>
      </c>
      <c r="K11864" t="s">
        <v>9621</v>
      </c>
      <c r="L11864" t="str">
        <f t="shared" si="1483"/>
        <v>WEEK 35</v>
      </c>
      <c r="M11864" t="str">
        <f t="shared" ref="M11864" si="1492">IF(I11864&lt;="0:00:05","(-) 5 detik",IF(I11864&lt;="0:00:15","(-) 15 detik",IF(I11864&lt;="0:00:30","(-) 30 detik","(-) 65 detik")))</f>
        <v>(-) 30 detik</v>
      </c>
    </row>
    <row r="11865" spans="1:13" x14ac:dyDescent="0.35">
      <c r="A11865" s="6">
        <v>2</v>
      </c>
      <c r="B11865" s="6" t="s">
        <v>13344</v>
      </c>
      <c r="C11865" s="6" t="s">
        <v>13344</v>
      </c>
      <c r="D11865" s="6" t="str">
        <f t="shared" si="1489"/>
        <v>2-MEDU4861421</v>
      </c>
      <c r="E11865" s="7">
        <f t="shared" si="1490"/>
        <v>45169.880267280088</v>
      </c>
      <c r="F11865" s="8">
        <v>45170.026100613424</v>
      </c>
      <c r="G11865" s="7">
        <f t="shared" si="1484"/>
        <v>45170.067767280088</v>
      </c>
      <c r="H11865" s="2">
        <f>LOOKUP(2,1/(Sheet1!$D:$D=C11865)/(Sheet1!$E:$E&gt;=E11865)/(Sheet1!$E:$E&lt;=G11865),(Sheet1!$E:$E))</f>
        <v>45170.025261435185</v>
      </c>
      <c r="I11865" t="str">
        <f t="shared" si="1491"/>
        <v>+0:01:13</v>
      </c>
      <c r="J11865" t="s">
        <v>9651</v>
      </c>
      <c r="K11865" t="s">
        <v>9621</v>
      </c>
      <c r="L11865" t="str">
        <f t="shared" si="1483"/>
        <v>WEEK 35</v>
      </c>
    </row>
    <row r="11866" spans="1:13" x14ac:dyDescent="0.35">
      <c r="A11866" s="6">
        <v>1</v>
      </c>
      <c r="B11866" s="6" t="s">
        <v>12144</v>
      </c>
      <c r="C11866" s="6" t="s">
        <v>12144</v>
      </c>
      <c r="D11866" s="6" t="str">
        <f t="shared" si="1489"/>
        <v>1-FSCU8186415</v>
      </c>
      <c r="E11866" s="7">
        <f t="shared" si="1490"/>
        <v>45169.878591550922</v>
      </c>
      <c r="F11866" s="8">
        <v>45170.024424884257</v>
      </c>
      <c r="G11866" s="7">
        <f t="shared" si="1484"/>
        <v>45170.066091550922</v>
      </c>
      <c r="H11866" s="2">
        <f>LOOKUP(2,1/(Sheet1!$D:$D=C11866)/(Sheet1!$E:$E&gt;=E11866)/(Sheet1!$E:$E&lt;=G11866),(Sheet1!$E:$E))</f>
        <v>45170.024444502313</v>
      </c>
      <c r="I11866" t="str">
        <f t="shared" si="1491"/>
        <v>0:00:02</v>
      </c>
      <c r="J11866" t="s">
        <v>8471</v>
      </c>
      <c r="K11866" t="s">
        <v>9621</v>
      </c>
      <c r="L11866" t="str">
        <f t="shared" si="1483"/>
        <v>WEEK 35</v>
      </c>
      <c r="M11866" t="str">
        <f t="shared" ref="M11866:M11872" si="1493">IF(I11866&lt;="0:00:05","(-) 5 detik",IF(I11866&lt;="0:00:15","(-) 15 detik",IF(I11866&lt;="0:00:30","(-) 30 detik","(-) 65 detik")))</f>
        <v>(-) 5 detik</v>
      </c>
    </row>
    <row r="11867" spans="1:13" x14ac:dyDescent="0.35">
      <c r="A11867" s="6">
        <v>1</v>
      </c>
      <c r="B11867" s="6" t="s">
        <v>12262</v>
      </c>
      <c r="C11867" s="6" t="s">
        <v>12262</v>
      </c>
      <c r="D11867" s="6" t="str">
        <f t="shared" si="1489"/>
        <v>1-MEDU7764620</v>
      </c>
      <c r="E11867" s="7">
        <f t="shared" si="1490"/>
        <v>45169.847283449075</v>
      </c>
      <c r="F11867" s="8">
        <v>45169.993116782411</v>
      </c>
      <c r="G11867" s="7">
        <f t="shared" si="1484"/>
        <v>45170.034783449075</v>
      </c>
      <c r="H11867" s="2">
        <f>LOOKUP(2,1/(Sheet1!$D:$D=C11867)/(Sheet1!$E:$E&gt;=E11867)/(Sheet1!$E:$E&lt;=G11867),(Sheet1!$E:$E))</f>
        <v>45169.994276296296</v>
      </c>
      <c r="I11867" t="str">
        <f t="shared" si="1491"/>
        <v>0:01:40</v>
      </c>
      <c r="J11867" t="s">
        <v>8471</v>
      </c>
      <c r="K11867" t="s">
        <v>9621</v>
      </c>
      <c r="L11867" t="str">
        <f t="shared" si="1483"/>
        <v>WEEK 35</v>
      </c>
      <c r="M11867" t="str">
        <f t="shared" si="1493"/>
        <v>(-) 65 detik</v>
      </c>
    </row>
    <row r="11868" spans="1:13" x14ac:dyDescent="0.35">
      <c r="A11868" s="6">
        <v>2</v>
      </c>
      <c r="B11868" s="6" t="s">
        <v>12841</v>
      </c>
      <c r="C11868" s="6" t="s">
        <v>12841</v>
      </c>
      <c r="D11868" s="6" t="str">
        <f t="shared" si="1489"/>
        <v>2-CMAU5406532</v>
      </c>
      <c r="E11868" s="7">
        <f t="shared" si="1490"/>
        <v>45169.843871030091</v>
      </c>
      <c r="F11868" s="8">
        <v>45169.989704363426</v>
      </c>
      <c r="G11868" s="7">
        <f t="shared" si="1484"/>
        <v>45170.031371030091</v>
      </c>
      <c r="H11868" s="2">
        <f>LOOKUP(2,1/(Sheet1!$D:$D=C11868)/(Sheet1!$E:$E&gt;=E11868)/(Sheet1!$E:$E&lt;=G11868),(Sheet1!$E:$E))</f>
        <v>45169.990047291663</v>
      </c>
      <c r="I11868" t="str">
        <f t="shared" si="1491"/>
        <v>0:00:30</v>
      </c>
      <c r="J11868" t="s">
        <v>8471</v>
      </c>
      <c r="K11868" t="s">
        <v>9621</v>
      </c>
      <c r="L11868" t="str">
        <f t="shared" si="1483"/>
        <v>WEEK 35</v>
      </c>
      <c r="M11868" t="str">
        <f t="shared" si="1493"/>
        <v>(-) 30 detik</v>
      </c>
    </row>
    <row r="11869" spans="1:13" x14ac:dyDescent="0.35">
      <c r="A11869" s="6">
        <v>4</v>
      </c>
      <c r="B11869" s="6" t="s">
        <v>13735</v>
      </c>
      <c r="C11869" s="6" t="s">
        <v>13735</v>
      </c>
      <c r="D11869" s="6" t="str">
        <f t="shared" si="1489"/>
        <v>4-SKLU1577874</v>
      </c>
      <c r="E11869" s="7">
        <f t="shared" si="1490"/>
        <v>45169.83596585648</v>
      </c>
      <c r="F11869" s="8">
        <v>45169.981799189816</v>
      </c>
      <c r="G11869" s="7">
        <f t="shared" si="1484"/>
        <v>45170.02346585648</v>
      </c>
      <c r="H11869" s="2">
        <f>LOOKUP(2,1/(Sheet1!$D:$D=C11869)/(Sheet1!$E:$E&gt;=E11869)/(Sheet1!$E:$E&lt;=G11869),(Sheet1!$E:$E))</f>
        <v>45169.982828692133</v>
      </c>
      <c r="I11869" t="str">
        <f t="shared" si="1491"/>
        <v>0:01:29</v>
      </c>
      <c r="J11869" t="s">
        <v>8471</v>
      </c>
      <c r="K11869" t="s">
        <v>9621</v>
      </c>
      <c r="L11869" t="str">
        <f t="shared" si="1483"/>
        <v>WEEK 35</v>
      </c>
      <c r="M11869" t="str">
        <f t="shared" si="1493"/>
        <v>(-) 65 detik</v>
      </c>
    </row>
    <row r="11870" spans="1:13" x14ac:dyDescent="0.35">
      <c r="A11870" s="6">
        <v>2</v>
      </c>
      <c r="B11870" s="6" t="s">
        <v>13564</v>
      </c>
      <c r="C11870" s="6" t="s">
        <v>13564</v>
      </c>
      <c r="D11870" s="6" t="str">
        <f t="shared" si="1489"/>
        <v>2-OOLU0138661</v>
      </c>
      <c r="E11870" s="7">
        <f t="shared" si="1490"/>
        <v>45169.822318518512</v>
      </c>
      <c r="F11870" s="8">
        <v>45169.968151851848</v>
      </c>
      <c r="G11870" s="7">
        <f t="shared" si="1484"/>
        <v>45170.009818518512</v>
      </c>
      <c r="H11870" s="2">
        <f>LOOKUP(2,1/(Sheet1!$D:$D=C11870)/(Sheet1!$E:$E&gt;=E11870)/(Sheet1!$E:$E&lt;=G11870),(Sheet1!$E:$E))</f>
        <v>45169.968932881944</v>
      </c>
      <c r="I11870" t="str">
        <f t="shared" si="1491"/>
        <v>0:01:07</v>
      </c>
      <c r="J11870" t="s">
        <v>8471</v>
      </c>
      <c r="K11870" t="s">
        <v>9621</v>
      </c>
      <c r="L11870" t="str">
        <f t="shared" si="1483"/>
        <v>WEEK 35</v>
      </c>
      <c r="M11870" t="str">
        <f t="shared" si="1493"/>
        <v>(-) 65 detik</v>
      </c>
    </row>
    <row r="11871" spans="1:13" x14ac:dyDescent="0.35">
      <c r="A11871" s="6">
        <v>2</v>
      </c>
      <c r="B11871" s="6" t="s">
        <v>13676</v>
      </c>
      <c r="C11871" s="6" t="s">
        <v>13676</v>
      </c>
      <c r="D11871" s="6" t="str">
        <f t="shared" si="1489"/>
        <v>2-SEKU5860708</v>
      </c>
      <c r="E11871" s="7">
        <f t="shared" si="1490"/>
        <v>45169.820206562501</v>
      </c>
      <c r="F11871" s="8">
        <v>45169.966039895837</v>
      </c>
      <c r="G11871" s="7">
        <f t="shared" si="1484"/>
        <v>45170.007706562501</v>
      </c>
      <c r="H11871" s="2">
        <f>LOOKUP(2,1/(Sheet1!$D:$D=C11871)/(Sheet1!$E:$E&gt;=E11871)/(Sheet1!$E:$E&lt;=G11871),(Sheet1!$E:$E))</f>
        <v>45169.967235798613</v>
      </c>
      <c r="I11871" t="str">
        <f t="shared" si="1491"/>
        <v>0:01:43</v>
      </c>
      <c r="J11871" t="s">
        <v>8471</v>
      </c>
      <c r="K11871" t="s">
        <v>9621</v>
      </c>
      <c r="L11871" t="str">
        <f t="shared" si="1483"/>
        <v>WEEK 35</v>
      </c>
      <c r="M11871" t="str">
        <f t="shared" si="1493"/>
        <v>(-) 65 detik</v>
      </c>
    </row>
    <row r="11872" spans="1:13" x14ac:dyDescent="0.35">
      <c r="A11872" s="6">
        <v>2</v>
      </c>
      <c r="B11872" s="6" t="s">
        <v>13940</v>
      </c>
      <c r="C11872" s="6" t="s">
        <v>13940</v>
      </c>
      <c r="D11872" s="6" t="str">
        <f t="shared" si="1489"/>
        <v>2-TGHU2936737</v>
      </c>
      <c r="E11872" s="7">
        <f t="shared" si="1490"/>
        <v>45169.813549270832</v>
      </c>
      <c r="F11872" s="8">
        <v>45169.959382604167</v>
      </c>
      <c r="G11872" s="7">
        <f t="shared" si="1484"/>
        <v>45170.001049270832</v>
      </c>
      <c r="H11872" s="2">
        <f>LOOKUP(2,1/(Sheet1!$D:$D=C11872)/(Sheet1!$E:$E&gt;=E11872)/(Sheet1!$E:$E&lt;=G11872),(Sheet1!$E:$E))</f>
        <v>45169.96061923611</v>
      </c>
      <c r="I11872" t="str">
        <f t="shared" si="1491"/>
        <v>0:01:47</v>
      </c>
      <c r="J11872" t="s">
        <v>8471</v>
      </c>
      <c r="K11872" t="s">
        <v>9621</v>
      </c>
      <c r="L11872" t="str">
        <f t="shared" si="1483"/>
        <v>WEEK 35</v>
      </c>
      <c r="M11872" t="str">
        <f t="shared" si="1493"/>
        <v>(-) 65 detik</v>
      </c>
    </row>
    <row r="11873" spans="1:13" x14ac:dyDescent="0.35">
      <c r="A11873" s="6">
        <v>1</v>
      </c>
      <c r="B11873" s="6" t="s">
        <v>12014</v>
      </c>
      <c r="C11873" s="6" t="s">
        <v>12014</v>
      </c>
      <c r="D11873" s="6" t="str">
        <f t="shared" si="1489"/>
        <v>1-CSLU1347316</v>
      </c>
      <c r="E11873" s="7">
        <f t="shared" si="1490"/>
        <v>45169.810527083333</v>
      </c>
      <c r="F11873" s="8">
        <v>45169.956360416669</v>
      </c>
      <c r="G11873" s="7">
        <f t="shared" si="1484"/>
        <v>45169.998027083333</v>
      </c>
      <c r="H11873" s="2">
        <f>LOOKUP(2,1/(Sheet1!$D:$D=C11873)/(Sheet1!$E:$E&gt;=E11873)/(Sheet1!$E:$E&lt;=G11873),(Sheet1!$E:$E))</f>
        <v>45169.956249513889</v>
      </c>
      <c r="I11873" t="str">
        <f t="shared" si="1491"/>
        <v>+0:00:10</v>
      </c>
      <c r="J11873" t="s">
        <v>9651</v>
      </c>
      <c r="K11873" t="s">
        <v>9621</v>
      </c>
      <c r="L11873" t="str">
        <f t="shared" si="1483"/>
        <v>WEEK 35</v>
      </c>
    </row>
    <row r="11874" spans="1:13" x14ac:dyDescent="0.35">
      <c r="A11874" s="6">
        <v>2</v>
      </c>
      <c r="B11874" s="6" t="s">
        <v>13338</v>
      </c>
      <c r="C11874" s="6" t="s">
        <v>13338</v>
      </c>
      <c r="D11874" s="6" t="str">
        <f t="shared" si="1489"/>
        <v>2-MAGU5348101</v>
      </c>
      <c r="E11874" s="7">
        <f t="shared" si="1490"/>
        <v>45169.809629085648</v>
      </c>
      <c r="F11874" s="8">
        <v>45169.955462418984</v>
      </c>
      <c r="G11874" s="7">
        <f t="shared" si="1484"/>
        <v>45169.997129085648</v>
      </c>
      <c r="H11874" s="2">
        <f>LOOKUP(2,1/(Sheet1!$D:$D=C11874)/(Sheet1!$E:$E&gt;=E11874)/(Sheet1!$E:$E&lt;=G11874),(Sheet1!$E:$E))</f>
        <v>45169.956824641202</v>
      </c>
      <c r="I11874" t="str">
        <f t="shared" si="1491"/>
        <v>0:01:58</v>
      </c>
      <c r="J11874" t="s">
        <v>8471</v>
      </c>
      <c r="K11874" t="s">
        <v>9621</v>
      </c>
      <c r="L11874" t="str">
        <f t="shared" si="1483"/>
        <v>WEEK 35</v>
      </c>
      <c r="M11874" t="str">
        <f t="shared" ref="M11874:M11891" si="1494">IF(I11874&lt;="0:00:05","(-) 5 detik",IF(I11874&lt;="0:00:15","(-) 15 detik",IF(I11874&lt;="0:00:30","(-) 30 detik","(-) 65 detik")))</f>
        <v>(-) 65 detik</v>
      </c>
    </row>
    <row r="11875" spans="1:13" x14ac:dyDescent="0.35">
      <c r="A11875" s="6">
        <v>4</v>
      </c>
      <c r="B11875" s="6" t="s">
        <v>13889</v>
      </c>
      <c r="C11875" s="6" t="s">
        <v>13889</v>
      </c>
      <c r="D11875" s="6" t="str">
        <f t="shared" si="1489"/>
        <v>4-TEMU6939795</v>
      </c>
      <c r="E11875" s="7">
        <f t="shared" si="1490"/>
        <v>45169.805187037033</v>
      </c>
      <c r="F11875" s="8">
        <v>45169.951020370368</v>
      </c>
      <c r="G11875" s="7">
        <f t="shared" si="1484"/>
        <v>45169.992687037033</v>
      </c>
      <c r="H11875" s="2">
        <f>LOOKUP(2,1/(Sheet1!$D:$D=C11875)/(Sheet1!$E:$E&gt;=E11875)/(Sheet1!$E:$E&lt;=G11875),(Sheet1!$E:$E))</f>
        <v>45169.952190081021</v>
      </c>
      <c r="I11875" t="str">
        <f t="shared" si="1491"/>
        <v>0:01:41</v>
      </c>
      <c r="J11875" t="s">
        <v>8471</v>
      </c>
      <c r="K11875" t="s">
        <v>9621</v>
      </c>
      <c r="L11875" t="str">
        <f t="shared" ref="L11875:L11938" si="1495">CONCATENATE("WEEK ",WEEKNUM(F11875,21))</f>
        <v>WEEK 35</v>
      </c>
      <c r="M11875" t="str">
        <f t="shared" si="1494"/>
        <v>(-) 65 detik</v>
      </c>
    </row>
    <row r="11876" spans="1:13" x14ac:dyDescent="0.35">
      <c r="A11876" s="6">
        <v>4</v>
      </c>
      <c r="B11876" s="6" t="s">
        <v>13247</v>
      </c>
      <c r="C11876" s="6" t="s">
        <v>13247</v>
      </c>
      <c r="D11876" s="6" t="str">
        <f t="shared" si="1489"/>
        <v>4-HALU5631951</v>
      </c>
      <c r="E11876" s="7">
        <f t="shared" si="1490"/>
        <v>45169.790218287031</v>
      </c>
      <c r="F11876" s="8">
        <v>45169.936051620367</v>
      </c>
      <c r="G11876" s="7">
        <f t="shared" si="1484"/>
        <v>45169.977718287031</v>
      </c>
      <c r="H11876" s="2">
        <f>LOOKUP(2,1/(Sheet1!$D:$D=C11876)/(Sheet1!$E:$E&gt;=E11876)/(Sheet1!$E:$E&lt;=G11876),(Sheet1!$E:$E))</f>
        <v>45169.937118668982</v>
      </c>
      <c r="I11876" t="str">
        <f t="shared" si="1491"/>
        <v>0:01:32</v>
      </c>
      <c r="J11876" t="s">
        <v>8471</v>
      </c>
      <c r="K11876" t="s">
        <v>9621</v>
      </c>
      <c r="L11876" t="str">
        <f t="shared" si="1495"/>
        <v>WEEK 35</v>
      </c>
      <c r="M11876" t="str">
        <f t="shared" si="1494"/>
        <v>(-) 65 detik</v>
      </c>
    </row>
    <row r="11877" spans="1:13" x14ac:dyDescent="0.35">
      <c r="A11877" s="6">
        <v>1</v>
      </c>
      <c r="B11877" s="6" t="s">
        <v>12570</v>
      </c>
      <c r="C11877" s="6" t="s">
        <v>12570</v>
      </c>
      <c r="D11877" s="6" t="str">
        <f t="shared" si="1489"/>
        <v>1-TGHU9780570</v>
      </c>
      <c r="E11877" s="7">
        <f t="shared" si="1490"/>
        <v>45169.779337650463</v>
      </c>
      <c r="F11877" s="8">
        <v>45169.925170983799</v>
      </c>
      <c r="G11877" s="7">
        <f t="shared" si="1484"/>
        <v>45169.966837650463</v>
      </c>
      <c r="H11877" s="2">
        <f>LOOKUP(2,1/(Sheet1!$D:$D=C11877)/(Sheet1!$E:$E&gt;=E11877)/(Sheet1!$E:$E&lt;=G11877),(Sheet1!$E:$E))</f>
        <v>45169.926385902778</v>
      </c>
      <c r="I11877" t="str">
        <f t="shared" si="1491"/>
        <v>0:01:45</v>
      </c>
      <c r="J11877" t="s">
        <v>8471</v>
      </c>
      <c r="K11877" t="s">
        <v>9621</v>
      </c>
      <c r="L11877" t="str">
        <f t="shared" si="1495"/>
        <v>WEEK 35</v>
      </c>
      <c r="M11877" t="str">
        <f t="shared" si="1494"/>
        <v>(-) 65 detik</v>
      </c>
    </row>
    <row r="11878" spans="1:13" x14ac:dyDescent="0.35">
      <c r="A11878" s="6">
        <v>2</v>
      </c>
      <c r="B11878" s="6" t="s">
        <v>13782</v>
      </c>
      <c r="C11878" s="6" t="s">
        <v>13782</v>
      </c>
      <c r="D11878" s="6" t="str">
        <f t="shared" si="1489"/>
        <v>2-TCKU9984181</v>
      </c>
      <c r="E11878" s="7">
        <f t="shared" si="1490"/>
        <v>45169.778462615737</v>
      </c>
      <c r="F11878" s="8">
        <v>45169.924295949073</v>
      </c>
      <c r="G11878" s="7">
        <f t="shared" si="1484"/>
        <v>45169.965962615737</v>
      </c>
      <c r="H11878" s="2">
        <f>LOOKUP(2,1/(Sheet1!$D:$D=C11878)/(Sheet1!$E:$E&gt;=E11878)/(Sheet1!$E:$E&lt;=G11878),(Sheet1!$E:$E))</f>
        <v>45169.925258333336</v>
      </c>
      <c r="I11878" t="str">
        <f t="shared" si="1491"/>
        <v>0:01:23</v>
      </c>
      <c r="J11878" t="s">
        <v>8471</v>
      </c>
      <c r="K11878" t="s">
        <v>9621</v>
      </c>
      <c r="L11878" t="str">
        <f t="shared" si="1495"/>
        <v>WEEK 35</v>
      </c>
      <c r="M11878" t="str">
        <f t="shared" si="1494"/>
        <v>(-) 65 detik</v>
      </c>
    </row>
    <row r="11879" spans="1:13" x14ac:dyDescent="0.35">
      <c r="A11879" s="6">
        <v>1</v>
      </c>
      <c r="B11879" s="6" t="s">
        <v>12423</v>
      </c>
      <c r="C11879" s="6" t="s">
        <v>12423</v>
      </c>
      <c r="D11879" s="6" t="str">
        <f t="shared" si="1489"/>
        <v>1-SEKU4363266</v>
      </c>
      <c r="E11879" s="7">
        <f t="shared" si="1490"/>
        <v>45169.77723634259</v>
      </c>
      <c r="F11879" s="8">
        <v>45169.923069675926</v>
      </c>
      <c r="G11879" s="7">
        <f t="shared" ref="G11879:G11942" si="1496">F11879+TIMEVALUE("01:00:00")</f>
        <v>45169.96473634259</v>
      </c>
      <c r="H11879" s="2">
        <f>LOOKUP(2,1/(Sheet1!$D:$D=C11879)/(Sheet1!$E:$E&gt;=E11879)/(Sheet1!$E:$E&lt;=G11879),(Sheet1!$E:$E))</f>
        <v>45169.923978425926</v>
      </c>
      <c r="I11879" t="str">
        <f t="shared" si="1491"/>
        <v>0:01:19</v>
      </c>
      <c r="J11879" t="s">
        <v>8471</v>
      </c>
      <c r="K11879" t="s">
        <v>9621</v>
      </c>
      <c r="L11879" t="str">
        <f t="shared" si="1495"/>
        <v>WEEK 35</v>
      </c>
      <c r="M11879" t="str">
        <f t="shared" si="1494"/>
        <v>(-) 65 detik</v>
      </c>
    </row>
    <row r="11880" spans="1:13" x14ac:dyDescent="0.35">
      <c r="A11880" s="6">
        <v>2</v>
      </c>
      <c r="B11880" s="6" t="s">
        <v>13024</v>
      </c>
      <c r="C11880" s="6" t="s">
        <v>13024</v>
      </c>
      <c r="D11880" s="6" t="str">
        <f t="shared" si="1489"/>
        <v>2-DRYU4171920</v>
      </c>
      <c r="E11880" s="7">
        <f t="shared" si="1490"/>
        <v>45169.776619641205</v>
      </c>
      <c r="F11880" s="8">
        <v>45169.922452974541</v>
      </c>
      <c r="G11880" s="7">
        <f t="shared" si="1496"/>
        <v>45169.964119641205</v>
      </c>
      <c r="H11880" s="2">
        <f>LOOKUP(2,1/(Sheet1!$D:$D=C11880)/(Sheet1!$E:$E&gt;=E11880)/(Sheet1!$E:$E&lt;=G11880),(Sheet1!$E:$E))</f>
        <v>45169.92355939815</v>
      </c>
      <c r="I11880" t="str">
        <f t="shared" si="1491"/>
        <v>0:01:36</v>
      </c>
      <c r="J11880" t="s">
        <v>8471</v>
      </c>
      <c r="K11880" t="s">
        <v>9621</v>
      </c>
      <c r="L11880" t="str">
        <f t="shared" si="1495"/>
        <v>WEEK 35</v>
      </c>
      <c r="M11880" t="str">
        <f t="shared" si="1494"/>
        <v>(-) 65 detik</v>
      </c>
    </row>
    <row r="11881" spans="1:13" x14ac:dyDescent="0.35">
      <c r="A11881" s="6">
        <v>1</v>
      </c>
      <c r="B11881" s="6" t="s">
        <v>11977</v>
      </c>
      <c r="C11881" s="6" t="s">
        <v>11977</v>
      </c>
      <c r="D11881" s="6" t="str">
        <f t="shared" si="1489"/>
        <v>1-CMAU4987216</v>
      </c>
      <c r="E11881" s="7">
        <f t="shared" si="1490"/>
        <v>45169.775291585647</v>
      </c>
      <c r="F11881" s="8">
        <v>45169.921124918983</v>
      </c>
      <c r="G11881" s="7">
        <f t="shared" si="1496"/>
        <v>45169.962791585647</v>
      </c>
      <c r="H11881" s="2">
        <f>LOOKUP(2,1/(Sheet1!$D:$D=C11881)/(Sheet1!$E:$E&gt;=E11881)/(Sheet1!$E:$E&lt;=G11881),(Sheet1!$E:$E))</f>
        <v>45169.922336261574</v>
      </c>
      <c r="I11881" t="str">
        <f t="shared" si="1491"/>
        <v>0:01:45</v>
      </c>
      <c r="J11881" t="s">
        <v>8471</v>
      </c>
      <c r="K11881" t="s">
        <v>9621</v>
      </c>
      <c r="L11881" t="str">
        <f t="shared" si="1495"/>
        <v>WEEK 35</v>
      </c>
      <c r="M11881" t="str">
        <f t="shared" si="1494"/>
        <v>(-) 65 detik</v>
      </c>
    </row>
    <row r="11882" spans="1:13" x14ac:dyDescent="0.35">
      <c r="A11882" s="6">
        <v>2</v>
      </c>
      <c r="B11882" s="6" t="s">
        <v>13788</v>
      </c>
      <c r="C11882" s="6" t="s">
        <v>13788</v>
      </c>
      <c r="D11882" s="6" t="str">
        <f t="shared" si="1489"/>
        <v>2-TCLU2643128</v>
      </c>
      <c r="E11882" s="7">
        <f t="shared" si="1490"/>
        <v>45169.774750034718</v>
      </c>
      <c r="F11882" s="8">
        <v>45169.920583368053</v>
      </c>
      <c r="G11882" s="7">
        <f t="shared" si="1496"/>
        <v>45169.962250034718</v>
      </c>
      <c r="H11882" s="2">
        <f>LOOKUP(2,1/(Sheet1!$D:$D=C11882)/(Sheet1!$E:$E&gt;=E11882)/(Sheet1!$E:$E&lt;=G11882),(Sheet1!$E:$E))</f>
        <v>45169.921064710645</v>
      </c>
      <c r="I11882" t="str">
        <f t="shared" si="1491"/>
        <v>0:00:42</v>
      </c>
      <c r="J11882" t="s">
        <v>8471</v>
      </c>
      <c r="K11882" t="s">
        <v>9621</v>
      </c>
      <c r="L11882" t="str">
        <f t="shared" si="1495"/>
        <v>WEEK 35</v>
      </c>
      <c r="M11882" t="str">
        <f t="shared" si="1494"/>
        <v>(-) 65 detik</v>
      </c>
    </row>
    <row r="11883" spans="1:13" x14ac:dyDescent="0.35">
      <c r="A11883" s="6">
        <v>1</v>
      </c>
      <c r="B11883" s="6" t="s">
        <v>11942</v>
      </c>
      <c r="C11883" s="6" t="s">
        <v>11942</v>
      </c>
      <c r="D11883" s="6" t="str">
        <f t="shared" si="1489"/>
        <v>1-CAIU7461876</v>
      </c>
      <c r="E11883" s="7">
        <f t="shared" si="1490"/>
        <v>45169.773948379625</v>
      </c>
      <c r="F11883" s="8">
        <v>45169.919781712961</v>
      </c>
      <c r="G11883" s="7">
        <f t="shared" si="1496"/>
        <v>45169.961448379625</v>
      </c>
      <c r="H11883" s="2">
        <f>LOOKUP(2,1/(Sheet1!$D:$D=C11883)/(Sheet1!$E:$E&gt;=E11883)/(Sheet1!$E:$E&lt;=G11883),(Sheet1!$E:$E))</f>
        <v>45169.920792870369</v>
      </c>
      <c r="I11883" t="str">
        <f t="shared" si="1491"/>
        <v>0:01:27</v>
      </c>
      <c r="J11883" t="s">
        <v>8471</v>
      </c>
      <c r="K11883" t="s">
        <v>9621</v>
      </c>
      <c r="L11883" t="str">
        <f t="shared" si="1495"/>
        <v>WEEK 35</v>
      </c>
      <c r="M11883" t="str">
        <f t="shared" si="1494"/>
        <v>(-) 65 detik</v>
      </c>
    </row>
    <row r="11884" spans="1:13" x14ac:dyDescent="0.35">
      <c r="A11884" s="6">
        <v>2</v>
      </c>
      <c r="B11884" s="6" t="s">
        <v>12733</v>
      </c>
      <c r="C11884" s="6" t="s">
        <v>12733</v>
      </c>
      <c r="D11884" s="6" t="str">
        <f t="shared" si="1489"/>
        <v>2-BMOU6514098</v>
      </c>
      <c r="E11884" s="7">
        <f t="shared" si="1490"/>
        <v>45169.772381631941</v>
      </c>
      <c r="F11884" s="8">
        <v>45169.918214965277</v>
      </c>
      <c r="G11884" s="7">
        <f t="shared" si="1496"/>
        <v>45169.959881631941</v>
      </c>
      <c r="H11884" s="2">
        <f>LOOKUP(2,1/(Sheet1!$D:$D=C11884)/(Sheet1!$E:$E&gt;=E11884)/(Sheet1!$E:$E&lt;=G11884),(Sheet1!$E:$E))</f>
        <v>45169.91934310185</v>
      </c>
      <c r="I11884" t="str">
        <f t="shared" si="1491"/>
        <v>0:01:37</v>
      </c>
      <c r="J11884" t="s">
        <v>8471</v>
      </c>
      <c r="K11884" t="s">
        <v>9621</v>
      </c>
      <c r="L11884" t="str">
        <f t="shared" si="1495"/>
        <v>WEEK 35</v>
      </c>
      <c r="M11884" t="str">
        <f t="shared" si="1494"/>
        <v>(-) 65 detik</v>
      </c>
    </row>
    <row r="11885" spans="1:13" x14ac:dyDescent="0.35">
      <c r="A11885" s="6">
        <v>2</v>
      </c>
      <c r="B11885" s="6" t="s">
        <v>13532</v>
      </c>
      <c r="C11885" s="6" t="s">
        <v>13532</v>
      </c>
      <c r="D11885" s="6" t="str">
        <f t="shared" si="1489"/>
        <v>2-OOCU6983237</v>
      </c>
      <c r="E11885" s="7">
        <f t="shared" si="1490"/>
        <v>45169.770858067124</v>
      </c>
      <c r="F11885" s="8">
        <v>45169.91669140046</v>
      </c>
      <c r="G11885" s="7">
        <f t="shared" si="1496"/>
        <v>45169.958358067124</v>
      </c>
      <c r="H11885" s="2">
        <f>LOOKUP(2,1/(Sheet1!$D:$D=C11885)/(Sheet1!$E:$E&gt;=E11885)/(Sheet1!$E:$E&lt;=G11885),(Sheet1!$E:$E))</f>
        <v>45169.917920069442</v>
      </c>
      <c r="I11885" t="str">
        <f t="shared" si="1491"/>
        <v>0:01:46</v>
      </c>
      <c r="J11885" t="s">
        <v>8471</v>
      </c>
      <c r="K11885" t="s">
        <v>9621</v>
      </c>
      <c r="L11885" t="str">
        <f t="shared" si="1495"/>
        <v>WEEK 35</v>
      </c>
      <c r="M11885" t="str">
        <f t="shared" si="1494"/>
        <v>(-) 65 detik</v>
      </c>
    </row>
    <row r="11886" spans="1:13" x14ac:dyDescent="0.35">
      <c r="A11886" s="6">
        <v>1</v>
      </c>
      <c r="B11886" s="6" t="s">
        <v>12141</v>
      </c>
      <c r="C11886" s="6" t="s">
        <v>12141</v>
      </c>
      <c r="D11886" s="6" t="str">
        <f t="shared" si="1489"/>
        <v>1-FFAU3622607</v>
      </c>
      <c r="E11886" s="7">
        <f t="shared" si="1490"/>
        <v>45169.769775034722</v>
      </c>
      <c r="F11886" s="8">
        <v>45169.915608368057</v>
      </c>
      <c r="G11886" s="7">
        <f t="shared" si="1496"/>
        <v>45169.957275034722</v>
      </c>
      <c r="H11886" s="2">
        <f>LOOKUP(2,1/(Sheet1!$D:$D=C11886)/(Sheet1!$E:$E&gt;=E11886)/(Sheet1!$E:$E&lt;=G11886),(Sheet1!$E:$E))</f>
        <v>45169.915825729164</v>
      </c>
      <c r="I11886" t="str">
        <f t="shared" si="1491"/>
        <v>0:00:19</v>
      </c>
      <c r="J11886" t="s">
        <v>8471</v>
      </c>
      <c r="K11886" t="s">
        <v>9621</v>
      </c>
      <c r="L11886" t="str">
        <f t="shared" si="1495"/>
        <v>WEEK 35</v>
      </c>
      <c r="M11886" t="str">
        <f t="shared" si="1494"/>
        <v>(-) 30 detik</v>
      </c>
    </row>
    <row r="11887" spans="1:13" x14ac:dyDescent="0.35">
      <c r="A11887" s="6">
        <v>2</v>
      </c>
      <c r="B11887" s="6" t="s">
        <v>12714</v>
      </c>
      <c r="C11887" s="6" t="s">
        <v>12714</v>
      </c>
      <c r="D11887" s="6" t="str">
        <f t="shared" si="1489"/>
        <v>2-BMOU4284400</v>
      </c>
      <c r="E11887" s="7">
        <f t="shared" si="1490"/>
        <v>45169.769311192125</v>
      </c>
      <c r="F11887" s="8">
        <v>45169.915144525461</v>
      </c>
      <c r="G11887" s="7">
        <f t="shared" si="1496"/>
        <v>45169.956811192125</v>
      </c>
      <c r="H11887" s="2">
        <f>LOOKUP(2,1/(Sheet1!$D:$D=C11887)/(Sheet1!$E:$E&gt;=E11887)/(Sheet1!$E:$E&lt;=G11887),(Sheet1!$E:$E))</f>
        <v>45169.916340127318</v>
      </c>
      <c r="I11887" t="str">
        <f t="shared" si="1491"/>
        <v>0:01:43</v>
      </c>
      <c r="J11887" t="s">
        <v>8471</v>
      </c>
      <c r="K11887" t="s">
        <v>9621</v>
      </c>
      <c r="L11887" t="str">
        <f t="shared" si="1495"/>
        <v>WEEK 35</v>
      </c>
      <c r="M11887" t="str">
        <f t="shared" si="1494"/>
        <v>(-) 65 detik</v>
      </c>
    </row>
    <row r="11888" spans="1:13" x14ac:dyDescent="0.35">
      <c r="A11888" s="6">
        <v>2</v>
      </c>
      <c r="B11888" s="6" t="s">
        <v>13733</v>
      </c>
      <c r="C11888" s="6" t="s">
        <v>13733</v>
      </c>
      <c r="D11888" s="6" t="str">
        <f t="shared" si="1489"/>
        <v>2-SKLU1332510</v>
      </c>
      <c r="E11888" s="7">
        <f t="shared" si="1490"/>
        <v>45169.767990856482</v>
      </c>
      <c r="F11888" s="8">
        <v>45169.913824189818</v>
      </c>
      <c r="G11888" s="7">
        <f t="shared" si="1496"/>
        <v>45169.955490856482</v>
      </c>
      <c r="H11888" s="2">
        <f>LOOKUP(2,1/(Sheet1!$D:$D=C11888)/(Sheet1!$E:$E&gt;=E11888)/(Sheet1!$E:$E&lt;=G11888),(Sheet1!$E:$E))</f>
        <v>45169.91500040509</v>
      </c>
      <c r="I11888" t="str">
        <f t="shared" si="1491"/>
        <v>0:01:42</v>
      </c>
      <c r="J11888" t="s">
        <v>8471</v>
      </c>
      <c r="K11888" t="s">
        <v>9621</v>
      </c>
      <c r="L11888" t="str">
        <f t="shared" si="1495"/>
        <v>WEEK 35</v>
      </c>
      <c r="M11888" t="str">
        <f t="shared" si="1494"/>
        <v>(-) 65 detik</v>
      </c>
    </row>
    <row r="11889" spans="1:13" x14ac:dyDescent="0.35">
      <c r="A11889" s="6">
        <v>1</v>
      </c>
      <c r="B11889" s="6" t="s">
        <v>12050</v>
      </c>
      <c r="C11889" s="6" t="s">
        <v>12050</v>
      </c>
      <c r="D11889" s="6" t="str">
        <f t="shared" si="1489"/>
        <v>1-CXDU2105697</v>
      </c>
      <c r="E11889" s="7">
        <f t="shared" si="1490"/>
        <v>45169.766577662034</v>
      </c>
      <c r="F11889" s="8">
        <v>45169.91241099537</v>
      </c>
      <c r="G11889" s="7">
        <f t="shared" si="1496"/>
        <v>45169.954077662034</v>
      </c>
      <c r="H11889" s="2">
        <f>LOOKUP(2,1/(Sheet1!$D:$D=C11889)/(Sheet1!$E:$E&gt;=E11889)/(Sheet1!$E:$E&lt;=G11889),(Sheet1!$E:$E))</f>
        <v>45169.91332777778</v>
      </c>
      <c r="I11889" t="str">
        <f t="shared" si="1491"/>
        <v>0:01:19</v>
      </c>
      <c r="J11889" t="s">
        <v>8471</v>
      </c>
      <c r="K11889" t="s">
        <v>9621</v>
      </c>
      <c r="L11889" t="str">
        <f t="shared" si="1495"/>
        <v>WEEK 35</v>
      </c>
      <c r="M11889" t="str">
        <f t="shared" si="1494"/>
        <v>(-) 65 detik</v>
      </c>
    </row>
    <row r="11890" spans="1:13" x14ac:dyDescent="0.35">
      <c r="A11890" s="6">
        <v>2</v>
      </c>
      <c r="B11890" s="6" t="s">
        <v>13657</v>
      </c>
      <c r="C11890" s="6" t="s">
        <v>13657</v>
      </c>
      <c r="D11890" s="6" t="str">
        <f t="shared" si="1489"/>
        <v>2-SEGU6372196</v>
      </c>
      <c r="E11890" s="7">
        <f t="shared" si="1490"/>
        <v>45169.765097569441</v>
      </c>
      <c r="F11890" s="8">
        <v>45169.910930902777</v>
      </c>
      <c r="G11890" s="7">
        <f t="shared" si="1496"/>
        <v>45169.952597569441</v>
      </c>
      <c r="H11890" s="2">
        <f>LOOKUP(2,1/(Sheet1!$D:$D=C11890)/(Sheet1!$E:$E&gt;=E11890)/(Sheet1!$E:$E&lt;=G11890),(Sheet1!$E:$E))</f>
        <v>45169.911446087965</v>
      </c>
      <c r="I11890" t="str">
        <f t="shared" si="1491"/>
        <v>0:00:45</v>
      </c>
      <c r="J11890" t="s">
        <v>8471</v>
      </c>
      <c r="K11890" t="s">
        <v>9621</v>
      </c>
      <c r="L11890" t="str">
        <f t="shared" si="1495"/>
        <v>WEEK 35</v>
      </c>
      <c r="M11890" t="str">
        <f t="shared" si="1494"/>
        <v>(-) 65 detik</v>
      </c>
    </row>
    <row r="11891" spans="1:13" x14ac:dyDescent="0.35">
      <c r="A11891" s="6">
        <v>1</v>
      </c>
      <c r="B11891" s="6" t="s">
        <v>12507</v>
      </c>
      <c r="C11891" s="6" t="s">
        <v>12507</v>
      </c>
      <c r="D11891" s="6" t="str">
        <f t="shared" si="1489"/>
        <v>1-TCLU9846908</v>
      </c>
      <c r="E11891" s="7">
        <f t="shared" si="1490"/>
        <v>45169.761773726852</v>
      </c>
      <c r="F11891" s="8">
        <v>45169.907607060188</v>
      </c>
      <c r="G11891" s="7">
        <f t="shared" si="1496"/>
        <v>45169.949273726852</v>
      </c>
      <c r="H11891" s="2">
        <f>LOOKUP(2,1/(Sheet1!$D:$D=C11891)/(Sheet1!$E:$E&gt;=E11891)/(Sheet1!$E:$E&lt;=G11891),(Sheet1!$E:$E))</f>
        <v>45169.908913356485</v>
      </c>
      <c r="I11891" t="str">
        <f t="shared" si="1491"/>
        <v>0:01:53</v>
      </c>
      <c r="J11891" t="s">
        <v>8471</v>
      </c>
      <c r="K11891" t="s">
        <v>9621</v>
      </c>
      <c r="L11891" t="str">
        <f t="shared" si="1495"/>
        <v>WEEK 35</v>
      </c>
      <c r="M11891" t="str">
        <f t="shared" si="1494"/>
        <v>(-) 65 detik</v>
      </c>
    </row>
    <row r="11892" spans="1:13" x14ac:dyDescent="0.35">
      <c r="A11892" s="6">
        <v>2</v>
      </c>
      <c r="B11892" s="6" t="s">
        <v>14004</v>
      </c>
      <c r="C11892" s="6" t="s">
        <v>14004</v>
      </c>
      <c r="D11892" s="6" t="str">
        <f t="shared" si="1489"/>
        <v>2-TRHU4518189</v>
      </c>
      <c r="E11892" s="7">
        <f t="shared" si="1490"/>
        <v>45169.759775694445</v>
      </c>
      <c r="F11892" s="8">
        <v>45169.905609027781</v>
      </c>
      <c r="G11892" s="7">
        <f t="shared" si="1496"/>
        <v>45169.947275694445</v>
      </c>
      <c r="H11892" s="2">
        <f>LOOKUP(2,1/(Sheet1!$D:$D=C11892)/(Sheet1!$E:$E&gt;=E11892)/(Sheet1!$E:$E&lt;=G11892),(Sheet1!$E:$E))</f>
        <v>45169.905205416668</v>
      </c>
      <c r="I11892" t="str">
        <f t="shared" si="1491"/>
        <v>+0:00:35</v>
      </c>
      <c r="J11892" t="s">
        <v>9651</v>
      </c>
      <c r="K11892" t="s">
        <v>9621</v>
      </c>
      <c r="L11892" t="str">
        <f t="shared" si="1495"/>
        <v>WEEK 35</v>
      </c>
    </row>
    <row r="11893" spans="1:13" x14ac:dyDescent="0.35">
      <c r="A11893" s="6">
        <v>1</v>
      </c>
      <c r="B11893" s="6" t="s">
        <v>11891</v>
      </c>
      <c r="C11893" s="6" t="s">
        <v>11891</v>
      </c>
      <c r="D11893" s="6" t="str">
        <f t="shared" si="1489"/>
        <v>1-BEAU5191761</v>
      </c>
      <c r="E11893" s="7">
        <f t="shared" si="1490"/>
        <v>45169.759626886575</v>
      </c>
      <c r="F11893" s="8">
        <v>45169.90546021991</v>
      </c>
      <c r="G11893" s="7">
        <f t="shared" si="1496"/>
        <v>45169.947126886575</v>
      </c>
      <c r="H11893" s="2">
        <f>LOOKUP(2,1/(Sheet1!$D:$D=C11893)/(Sheet1!$E:$E&gt;=E11893)/(Sheet1!$E:$E&lt;=G11893),(Sheet1!$E:$E))</f>
        <v>45169.906726979163</v>
      </c>
      <c r="I11893" t="str">
        <f t="shared" si="1491"/>
        <v>0:01:49</v>
      </c>
      <c r="J11893" t="s">
        <v>8471</v>
      </c>
      <c r="K11893" t="s">
        <v>9621</v>
      </c>
      <c r="L11893" t="str">
        <f t="shared" si="1495"/>
        <v>WEEK 35</v>
      </c>
      <c r="M11893" t="str">
        <f t="shared" ref="M11893:M11915" si="1497">IF(I11893&lt;="0:00:05","(-) 5 detik",IF(I11893&lt;="0:00:15","(-) 15 detik",IF(I11893&lt;="0:00:30","(-) 30 detik","(-) 65 detik")))</f>
        <v>(-) 65 detik</v>
      </c>
    </row>
    <row r="11894" spans="1:13" x14ac:dyDescent="0.35">
      <c r="A11894" s="6">
        <v>2</v>
      </c>
      <c r="B11894" s="6" t="s">
        <v>14049</v>
      </c>
      <c r="C11894" s="6" t="s">
        <v>14049</v>
      </c>
      <c r="D11894" s="6" t="str">
        <f t="shared" si="1489"/>
        <v>2-TXGU5032040</v>
      </c>
      <c r="E11894" s="7">
        <f t="shared" si="1490"/>
        <v>45169.756240358794</v>
      </c>
      <c r="F11894" s="8">
        <v>45169.90207369213</v>
      </c>
      <c r="G11894" s="7">
        <f t="shared" si="1496"/>
        <v>45169.943740358794</v>
      </c>
      <c r="H11894" s="2">
        <f>LOOKUP(2,1/(Sheet1!$D:$D=C11894)/(Sheet1!$E:$E&gt;=E11894)/(Sheet1!$E:$E&lt;=G11894),(Sheet1!$E:$E))</f>
        <v>45169.903161145834</v>
      </c>
      <c r="I11894" t="str">
        <f t="shared" si="1491"/>
        <v>0:01:34</v>
      </c>
      <c r="J11894" t="s">
        <v>8471</v>
      </c>
      <c r="K11894" t="s">
        <v>9621</v>
      </c>
      <c r="L11894" t="str">
        <f t="shared" si="1495"/>
        <v>WEEK 35</v>
      </c>
      <c r="M11894" t="str">
        <f t="shared" si="1497"/>
        <v>(-) 65 detik</v>
      </c>
    </row>
    <row r="11895" spans="1:13" x14ac:dyDescent="0.35">
      <c r="A11895" s="6">
        <v>1</v>
      </c>
      <c r="B11895" s="6" t="s">
        <v>12121</v>
      </c>
      <c r="C11895" s="6" t="s">
        <v>12121</v>
      </c>
      <c r="D11895" s="6" t="str">
        <f t="shared" si="1489"/>
        <v>1-FBIU7901713</v>
      </c>
      <c r="E11895" s="7">
        <f t="shared" si="1490"/>
        <v>45169.755199618055</v>
      </c>
      <c r="F11895" s="8">
        <v>45169.901032951391</v>
      </c>
      <c r="G11895" s="7">
        <f t="shared" si="1496"/>
        <v>45169.942699618055</v>
      </c>
      <c r="H11895" s="2">
        <f>LOOKUP(2,1/(Sheet1!$D:$D=C11895)/(Sheet1!$E:$E&gt;=E11895)/(Sheet1!$E:$E&lt;=G11895),(Sheet1!$E:$E))</f>
        <v>45169.90183988426</v>
      </c>
      <c r="I11895" t="str">
        <f t="shared" si="1491"/>
        <v>0:01:10</v>
      </c>
      <c r="J11895" t="s">
        <v>8471</v>
      </c>
      <c r="K11895" t="s">
        <v>9621</v>
      </c>
      <c r="L11895" t="str">
        <f t="shared" si="1495"/>
        <v>WEEK 35</v>
      </c>
      <c r="M11895" t="str">
        <f t="shared" si="1497"/>
        <v>(-) 65 detik</v>
      </c>
    </row>
    <row r="11896" spans="1:13" x14ac:dyDescent="0.35">
      <c r="A11896" s="6">
        <v>2</v>
      </c>
      <c r="B11896" s="6" t="s">
        <v>13256</v>
      </c>
      <c r="C11896" s="6" t="s">
        <v>13256</v>
      </c>
      <c r="D11896" s="6" t="str">
        <f t="shared" si="1489"/>
        <v>2-HASU4027460</v>
      </c>
      <c r="E11896" s="7">
        <f t="shared" si="1490"/>
        <v>45169.754626620364</v>
      </c>
      <c r="F11896" s="8">
        <v>45169.9004599537</v>
      </c>
      <c r="G11896" s="7">
        <f t="shared" si="1496"/>
        <v>45169.942126620364</v>
      </c>
      <c r="H11896" s="2">
        <f>LOOKUP(2,1/(Sheet1!$D:$D=C11896)/(Sheet1!$E:$E&gt;=E11896)/(Sheet1!$E:$E&lt;=G11896),(Sheet1!$E:$E))</f>
        <v>45169.901552939817</v>
      </c>
      <c r="I11896" t="str">
        <f t="shared" si="1491"/>
        <v>0:01:34</v>
      </c>
      <c r="J11896" t="s">
        <v>8471</v>
      </c>
      <c r="K11896" t="s">
        <v>9621</v>
      </c>
      <c r="L11896" t="str">
        <f t="shared" si="1495"/>
        <v>WEEK 35</v>
      </c>
      <c r="M11896" t="str">
        <f t="shared" si="1497"/>
        <v>(-) 65 detik</v>
      </c>
    </row>
    <row r="11897" spans="1:13" x14ac:dyDescent="0.35">
      <c r="A11897" s="6">
        <v>1</v>
      </c>
      <c r="B11897" s="6" t="s">
        <v>12111</v>
      </c>
      <c r="C11897" s="6" t="s">
        <v>12111</v>
      </c>
      <c r="D11897" s="6" t="str">
        <f t="shared" si="1489"/>
        <v>1-EMCU8068690</v>
      </c>
      <c r="E11897" s="7">
        <f t="shared" si="1490"/>
        <v>45169.753198958329</v>
      </c>
      <c r="F11897" s="8">
        <v>45169.899032291665</v>
      </c>
      <c r="G11897" s="7">
        <f t="shared" si="1496"/>
        <v>45169.940698958329</v>
      </c>
      <c r="H11897" s="2">
        <f>LOOKUP(2,1/(Sheet1!$D:$D=C11897)/(Sheet1!$E:$E&gt;=E11897)/(Sheet1!$E:$E&lt;=G11897),(Sheet1!$E:$E))</f>
        <v>45169.899042314813</v>
      </c>
      <c r="I11897" t="str">
        <f t="shared" si="1491"/>
        <v>0:00:01</v>
      </c>
      <c r="J11897" t="s">
        <v>8471</v>
      </c>
      <c r="K11897" t="s">
        <v>9621</v>
      </c>
      <c r="L11897" t="str">
        <f t="shared" si="1495"/>
        <v>WEEK 35</v>
      </c>
      <c r="M11897" t="str">
        <f t="shared" si="1497"/>
        <v>(-) 5 detik</v>
      </c>
    </row>
    <row r="11898" spans="1:13" x14ac:dyDescent="0.35">
      <c r="A11898" s="6">
        <v>2</v>
      </c>
      <c r="B11898" s="6" t="s">
        <v>13891</v>
      </c>
      <c r="C11898" s="6" t="s">
        <v>13891</v>
      </c>
      <c r="D11898" s="6" t="str">
        <f t="shared" si="1489"/>
        <v>2-TEMU7788630</v>
      </c>
      <c r="E11898" s="7">
        <f t="shared" si="1490"/>
        <v>45169.753192013886</v>
      </c>
      <c r="F11898" s="8">
        <v>45169.899025347222</v>
      </c>
      <c r="G11898" s="7">
        <f t="shared" si="1496"/>
        <v>45169.940692013886</v>
      </c>
      <c r="H11898" s="2">
        <f>LOOKUP(2,1/(Sheet1!$D:$D=C11898)/(Sheet1!$E:$E&gt;=E11898)/(Sheet1!$E:$E&lt;=G11898),(Sheet1!$E:$E))</f>
        <v>45169.900259722221</v>
      </c>
      <c r="I11898" t="str">
        <f t="shared" si="1491"/>
        <v>0:01:47</v>
      </c>
      <c r="J11898" t="s">
        <v>8471</v>
      </c>
      <c r="K11898" t="s">
        <v>9621</v>
      </c>
      <c r="L11898" t="str">
        <f t="shared" si="1495"/>
        <v>WEEK 35</v>
      </c>
      <c r="M11898" t="str">
        <f t="shared" si="1497"/>
        <v>(-) 65 detik</v>
      </c>
    </row>
    <row r="11899" spans="1:13" x14ac:dyDescent="0.35">
      <c r="A11899" s="6">
        <v>1</v>
      </c>
      <c r="B11899" s="6" t="s">
        <v>12049</v>
      </c>
      <c r="C11899" s="6" t="s">
        <v>12049</v>
      </c>
      <c r="D11899" s="6" t="str">
        <f t="shared" si="1489"/>
        <v>1-CXDU2035331</v>
      </c>
      <c r="E11899" s="7">
        <f t="shared" si="1490"/>
        <v>45169.750653206014</v>
      </c>
      <c r="F11899" s="8">
        <v>45169.89648653935</v>
      </c>
      <c r="G11899" s="7">
        <f t="shared" si="1496"/>
        <v>45169.938153206014</v>
      </c>
      <c r="H11899" s="2">
        <f>LOOKUP(2,1/(Sheet1!$D:$D=C11899)/(Sheet1!$E:$E&gt;=E11899)/(Sheet1!$E:$E&lt;=G11899),(Sheet1!$E:$E))</f>
        <v>45169.897247233799</v>
      </c>
      <c r="I11899" t="str">
        <f t="shared" si="1491"/>
        <v>0:01:06</v>
      </c>
      <c r="J11899" t="s">
        <v>8471</v>
      </c>
      <c r="K11899" t="s">
        <v>9621</v>
      </c>
      <c r="L11899" t="str">
        <f t="shared" si="1495"/>
        <v>WEEK 35</v>
      </c>
      <c r="M11899" t="str">
        <f t="shared" si="1497"/>
        <v>(-) 65 detik</v>
      </c>
    </row>
    <row r="11900" spans="1:13" x14ac:dyDescent="0.35">
      <c r="A11900" s="6">
        <v>1</v>
      </c>
      <c r="B11900" s="6" t="s">
        <v>12110</v>
      </c>
      <c r="C11900" s="6" t="s">
        <v>12110</v>
      </c>
      <c r="D11900" s="6" t="str">
        <f t="shared" si="1489"/>
        <v>1-EMCU8063234</v>
      </c>
      <c r="E11900" s="7">
        <f t="shared" si="1490"/>
        <v>45169.748904594904</v>
      </c>
      <c r="F11900" s="8">
        <v>45169.89473792824</v>
      </c>
      <c r="G11900" s="7">
        <f t="shared" si="1496"/>
        <v>45169.936404594904</v>
      </c>
      <c r="H11900" s="2">
        <f>LOOKUP(2,1/(Sheet1!$D:$D=C11900)/(Sheet1!$E:$E&gt;=E11900)/(Sheet1!$E:$E&lt;=G11900),(Sheet1!$E:$E))</f>
        <v>45169.894901145832</v>
      </c>
      <c r="I11900" t="str">
        <f t="shared" si="1491"/>
        <v>0:00:14</v>
      </c>
      <c r="J11900" t="s">
        <v>8471</v>
      </c>
      <c r="K11900" t="s">
        <v>9621</v>
      </c>
      <c r="L11900" t="str">
        <f t="shared" si="1495"/>
        <v>WEEK 35</v>
      </c>
      <c r="M11900" t="str">
        <f t="shared" si="1497"/>
        <v>(-) 15 detik</v>
      </c>
    </row>
    <row r="11901" spans="1:13" x14ac:dyDescent="0.35">
      <c r="A11901" s="6">
        <v>1</v>
      </c>
      <c r="B11901" s="6" t="s">
        <v>12536</v>
      </c>
      <c r="C11901" s="6" t="s">
        <v>12536</v>
      </c>
      <c r="D11901" s="6" t="str">
        <f t="shared" si="1489"/>
        <v>1-TEMU7820521</v>
      </c>
      <c r="E11901" s="7">
        <f t="shared" si="1490"/>
        <v>45169.745937118052</v>
      </c>
      <c r="F11901" s="8">
        <v>45169.891770451388</v>
      </c>
      <c r="G11901" s="7">
        <f t="shared" si="1496"/>
        <v>45169.933437118052</v>
      </c>
      <c r="H11901" s="2">
        <f>LOOKUP(2,1/(Sheet1!$D:$D=C11901)/(Sheet1!$E:$E&gt;=E11901)/(Sheet1!$E:$E&lt;=G11901),(Sheet1!$E:$E))</f>
        <v>45169.893035578702</v>
      </c>
      <c r="I11901" t="str">
        <f t="shared" si="1491"/>
        <v>0:01:49</v>
      </c>
      <c r="J11901" t="s">
        <v>8471</v>
      </c>
      <c r="K11901" t="s">
        <v>9621</v>
      </c>
      <c r="L11901" t="str">
        <f t="shared" si="1495"/>
        <v>WEEK 35</v>
      </c>
      <c r="M11901" t="str">
        <f t="shared" si="1497"/>
        <v>(-) 65 detik</v>
      </c>
    </row>
    <row r="11902" spans="1:13" x14ac:dyDescent="0.35">
      <c r="A11902" s="6">
        <v>2</v>
      </c>
      <c r="B11902" s="6" t="s">
        <v>12953</v>
      </c>
      <c r="C11902" s="6" t="s">
        <v>12953</v>
      </c>
      <c r="D11902" s="6" t="str">
        <f t="shared" si="1489"/>
        <v>2-CSNU7886272</v>
      </c>
      <c r="E11902" s="7">
        <f t="shared" si="1490"/>
        <v>45169.74488637731</v>
      </c>
      <c r="F11902" s="8">
        <v>45169.890719710645</v>
      </c>
      <c r="G11902" s="7">
        <f t="shared" si="1496"/>
        <v>45169.93238637731</v>
      </c>
      <c r="H11902" s="2">
        <f>LOOKUP(2,1/(Sheet1!$D:$D=C11902)/(Sheet1!$E:$E&gt;=E11902)/(Sheet1!$E:$E&lt;=G11902),(Sheet1!$E:$E))</f>
        <v>45169.89189402778</v>
      </c>
      <c r="I11902" t="str">
        <f t="shared" si="1491"/>
        <v>0:01:41</v>
      </c>
      <c r="J11902" t="s">
        <v>8471</v>
      </c>
      <c r="K11902" t="s">
        <v>9621</v>
      </c>
      <c r="L11902" t="str">
        <f t="shared" si="1495"/>
        <v>WEEK 35</v>
      </c>
      <c r="M11902" t="str">
        <f t="shared" si="1497"/>
        <v>(-) 65 detik</v>
      </c>
    </row>
    <row r="11903" spans="1:13" x14ac:dyDescent="0.35">
      <c r="A11903" s="6">
        <v>1</v>
      </c>
      <c r="B11903" s="6" t="s">
        <v>12621</v>
      </c>
      <c r="C11903" s="6" t="s">
        <v>12621</v>
      </c>
      <c r="D11903" s="6" t="str">
        <f t="shared" si="1489"/>
        <v>1-UETU5171841</v>
      </c>
      <c r="E11903" s="7">
        <f t="shared" si="1490"/>
        <v>45169.743490393514</v>
      </c>
      <c r="F11903" s="8">
        <v>45169.889323726849</v>
      </c>
      <c r="G11903" s="7">
        <f t="shared" si="1496"/>
        <v>45169.930990393514</v>
      </c>
      <c r="H11903" s="2">
        <f>LOOKUP(2,1/(Sheet1!$D:$D=C11903)/(Sheet1!$E:$E&gt;=E11903)/(Sheet1!$E:$E&lt;=G11903),(Sheet1!$E:$E))</f>
        <v>45169.890582997687</v>
      </c>
      <c r="I11903" t="str">
        <f t="shared" si="1491"/>
        <v>0:01:49</v>
      </c>
      <c r="J11903" t="s">
        <v>8471</v>
      </c>
      <c r="K11903" t="s">
        <v>9621</v>
      </c>
      <c r="L11903" t="str">
        <f t="shared" si="1495"/>
        <v>WEEK 35</v>
      </c>
      <c r="M11903" t="str">
        <f t="shared" si="1497"/>
        <v>(-) 65 detik</v>
      </c>
    </row>
    <row r="11904" spans="1:13" x14ac:dyDescent="0.35">
      <c r="A11904" s="6">
        <v>2</v>
      </c>
      <c r="B11904" s="6" t="s">
        <v>13098</v>
      </c>
      <c r="C11904" s="6" t="s">
        <v>13098</v>
      </c>
      <c r="D11904" s="6" t="str">
        <f t="shared" si="1489"/>
        <v>2-EMCU8071076</v>
      </c>
      <c r="E11904" s="7">
        <f t="shared" si="1490"/>
        <v>45169.743472800925</v>
      </c>
      <c r="F11904" s="8">
        <v>45169.889306134261</v>
      </c>
      <c r="G11904" s="7">
        <f t="shared" si="1496"/>
        <v>45169.930972800925</v>
      </c>
      <c r="H11904" s="2">
        <f>LOOKUP(2,1/(Sheet1!$D:$D=C11904)/(Sheet1!$E:$E&gt;=E11904)/(Sheet1!$E:$E&lt;=G11904),(Sheet1!$E:$E))</f>
        <v>45169.890503402778</v>
      </c>
      <c r="I11904" t="str">
        <f t="shared" si="1491"/>
        <v>0:01:43</v>
      </c>
      <c r="J11904" t="s">
        <v>8471</v>
      </c>
      <c r="K11904" t="s">
        <v>9621</v>
      </c>
      <c r="L11904" t="str">
        <f t="shared" si="1495"/>
        <v>WEEK 35</v>
      </c>
      <c r="M11904" t="str">
        <f t="shared" si="1497"/>
        <v>(-) 65 detik</v>
      </c>
    </row>
    <row r="11905" spans="1:13" x14ac:dyDescent="0.35">
      <c r="A11905" s="6">
        <v>2</v>
      </c>
      <c r="B11905" s="6" t="s">
        <v>13136</v>
      </c>
      <c r="C11905" s="6" t="s">
        <v>13136</v>
      </c>
      <c r="D11905" s="6" t="str">
        <f t="shared" si="1489"/>
        <v>2-FBIU7915785</v>
      </c>
      <c r="E11905" s="7">
        <f t="shared" si="1490"/>
        <v>45169.741609722223</v>
      </c>
      <c r="F11905" s="8">
        <v>45169.887443055559</v>
      </c>
      <c r="G11905" s="7">
        <f t="shared" si="1496"/>
        <v>45169.929109722223</v>
      </c>
      <c r="H11905" s="2">
        <f>LOOKUP(2,1/(Sheet1!$D:$D=C11905)/(Sheet1!$E:$E&gt;=E11905)/(Sheet1!$E:$E&lt;=G11905),(Sheet1!$E:$E))</f>
        <v>45169.888609606482</v>
      </c>
      <c r="I11905" t="str">
        <f t="shared" si="1491"/>
        <v>0:01:41</v>
      </c>
      <c r="J11905" t="s">
        <v>8471</v>
      </c>
      <c r="K11905" t="s">
        <v>9621</v>
      </c>
      <c r="L11905" t="str">
        <f t="shared" si="1495"/>
        <v>WEEK 35</v>
      </c>
      <c r="M11905" t="str">
        <f t="shared" si="1497"/>
        <v>(-) 65 detik</v>
      </c>
    </row>
    <row r="11906" spans="1:13" x14ac:dyDescent="0.35">
      <c r="A11906" s="6">
        <v>2</v>
      </c>
      <c r="B11906" s="6" t="s">
        <v>12889</v>
      </c>
      <c r="C11906" s="6" t="s">
        <v>12889</v>
      </c>
      <c r="D11906" s="6" t="str">
        <f t="shared" si="1489"/>
        <v>2-CMAU8412570</v>
      </c>
      <c r="E11906" s="7">
        <f t="shared" si="1490"/>
        <v>45169.739316701387</v>
      </c>
      <c r="F11906" s="8">
        <v>45169.885150034723</v>
      </c>
      <c r="G11906" s="7">
        <f t="shared" si="1496"/>
        <v>45169.926816701387</v>
      </c>
      <c r="H11906" s="2">
        <f>LOOKUP(2,1/(Sheet1!$D:$D=C11906)/(Sheet1!$E:$E&gt;=E11906)/(Sheet1!$E:$E&lt;=G11906),(Sheet1!$E:$E))</f>
        <v>45169.886437094909</v>
      </c>
      <c r="I11906" t="str">
        <f t="shared" si="1491"/>
        <v>0:01:51</v>
      </c>
      <c r="J11906" t="s">
        <v>8471</v>
      </c>
      <c r="K11906" t="s">
        <v>9621</v>
      </c>
      <c r="L11906" t="str">
        <f t="shared" si="1495"/>
        <v>WEEK 35</v>
      </c>
      <c r="M11906" t="str">
        <f t="shared" si="1497"/>
        <v>(-) 65 detik</v>
      </c>
    </row>
    <row r="11907" spans="1:13" x14ac:dyDescent="0.35">
      <c r="A11907" s="6">
        <v>1</v>
      </c>
      <c r="B11907" s="6" t="s">
        <v>11981</v>
      </c>
      <c r="C11907" s="6" t="s">
        <v>11981</v>
      </c>
      <c r="D11907" s="6" t="str">
        <f t="shared" si="1489"/>
        <v>1-CMAU5698373</v>
      </c>
      <c r="E11907" s="7">
        <f t="shared" si="1490"/>
        <v>45169.739146759253</v>
      </c>
      <c r="F11907" s="8">
        <v>45169.884980092589</v>
      </c>
      <c r="G11907" s="7">
        <f t="shared" si="1496"/>
        <v>45169.926646759253</v>
      </c>
      <c r="H11907" s="2">
        <f>LOOKUP(2,1/(Sheet1!$D:$D=C11907)/(Sheet1!$E:$E&gt;=E11907)/(Sheet1!$E:$E&lt;=G11907),(Sheet1!$E:$E))</f>
        <v>45169.88614357639</v>
      </c>
      <c r="I11907" t="str">
        <f t="shared" si="1491"/>
        <v>0:01:41</v>
      </c>
      <c r="J11907" t="s">
        <v>8471</v>
      </c>
      <c r="K11907" t="s">
        <v>9621</v>
      </c>
      <c r="L11907" t="str">
        <f t="shared" si="1495"/>
        <v>WEEK 35</v>
      </c>
      <c r="M11907" t="str">
        <f t="shared" si="1497"/>
        <v>(-) 65 detik</v>
      </c>
    </row>
    <row r="11908" spans="1:13" x14ac:dyDescent="0.35">
      <c r="A11908" s="6">
        <v>2</v>
      </c>
      <c r="B11908" s="6" t="s">
        <v>13212</v>
      </c>
      <c r="C11908" s="6" t="s">
        <v>13212</v>
      </c>
      <c r="D11908" s="6" t="str">
        <f t="shared" si="1489"/>
        <v>2-FSCU8625457</v>
      </c>
      <c r="E11908" s="7">
        <f t="shared" si="1490"/>
        <v>45169.735582986112</v>
      </c>
      <c r="F11908" s="8">
        <v>45169.881416319447</v>
      </c>
      <c r="G11908" s="7">
        <f t="shared" si="1496"/>
        <v>45169.923082986112</v>
      </c>
      <c r="H11908" s="2">
        <f>LOOKUP(2,1/(Sheet1!$D:$D=C11908)/(Sheet1!$E:$E&gt;=E11908)/(Sheet1!$E:$E&lt;=G11908),(Sheet1!$E:$E))</f>
        <v>45169.882682766205</v>
      </c>
      <c r="I11908" t="str">
        <f t="shared" si="1491"/>
        <v>0:01:49</v>
      </c>
      <c r="J11908" t="s">
        <v>8471</v>
      </c>
      <c r="K11908" t="s">
        <v>9621</v>
      </c>
      <c r="L11908" t="str">
        <f t="shared" si="1495"/>
        <v>WEEK 35</v>
      </c>
      <c r="M11908" t="str">
        <f t="shared" si="1497"/>
        <v>(-) 65 detik</v>
      </c>
    </row>
    <row r="11909" spans="1:13" x14ac:dyDescent="0.35">
      <c r="A11909" s="6">
        <v>1</v>
      </c>
      <c r="B11909" s="6" t="s">
        <v>11890</v>
      </c>
      <c r="C11909" s="6" t="s">
        <v>11890</v>
      </c>
      <c r="D11909" s="6" t="str">
        <f t="shared" si="1489"/>
        <v>1-BEAU5026920</v>
      </c>
      <c r="E11909" s="7">
        <f t="shared" si="1490"/>
        <v>45169.734548113425</v>
      </c>
      <c r="F11909" s="8">
        <v>45169.880381446761</v>
      </c>
      <c r="G11909" s="7">
        <f t="shared" si="1496"/>
        <v>45169.922048113425</v>
      </c>
      <c r="H11909" s="2">
        <f>LOOKUP(2,1/(Sheet1!$D:$D=C11909)/(Sheet1!$E:$E&gt;=E11909)/(Sheet1!$E:$E&lt;=G11909),(Sheet1!$E:$E))</f>
        <v>45169.881446296298</v>
      </c>
      <c r="I11909" t="str">
        <f t="shared" si="1491"/>
        <v>0:01:32</v>
      </c>
      <c r="J11909" t="s">
        <v>8471</v>
      </c>
      <c r="K11909" t="s">
        <v>9621</v>
      </c>
      <c r="L11909" t="str">
        <f t="shared" si="1495"/>
        <v>WEEK 35</v>
      </c>
      <c r="M11909" t="str">
        <f t="shared" si="1497"/>
        <v>(-) 65 detik</v>
      </c>
    </row>
    <row r="11910" spans="1:13" x14ac:dyDescent="0.35">
      <c r="A11910" s="6">
        <v>2</v>
      </c>
      <c r="B11910" s="6" t="s">
        <v>12724</v>
      </c>
      <c r="C11910" s="6" t="s">
        <v>12724</v>
      </c>
      <c r="D11910" s="6" t="str">
        <f t="shared" si="1489"/>
        <v>2-BMOU5779786</v>
      </c>
      <c r="E11910" s="7">
        <f t="shared" si="1490"/>
        <v>45169.732249965273</v>
      </c>
      <c r="F11910" s="8">
        <v>45169.878083298609</v>
      </c>
      <c r="G11910" s="7">
        <f t="shared" si="1496"/>
        <v>45169.919749965273</v>
      </c>
      <c r="H11910" s="2">
        <f>LOOKUP(2,1/(Sheet1!$D:$D=C11910)/(Sheet1!$E:$E&gt;=E11910)/(Sheet1!$E:$E&lt;=G11910),(Sheet1!$E:$E))</f>
        <v>45169.879234907406</v>
      </c>
      <c r="I11910" t="str">
        <f t="shared" si="1491"/>
        <v>0:01:39</v>
      </c>
      <c r="J11910" t="s">
        <v>8471</v>
      </c>
      <c r="K11910" t="s">
        <v>9621</v>
      </c>
      <c r="L11910" t="str">
        <f t="shared" si="1495"/>
        <v>WEEK 35</v>
      </c>
      <c r="M11910" t="str">
        <f t="shared" si="1497"/>
        <v>(-) 65 detik</v>
      </c>
    </row>
    <row r="11911" spans="1:13" x14ac:dyDescent="0.35">
      <c r="A11911" s="6">
        <v>2</v>
      </c>
      <c r="B11911" s="6" t="s">
        <v>13105</v>
      </c>
      <c r="C11911" s="6" t="s">
        <v>13105</v>
      </c>
      <c r="D11911" s="6" t="str">
        <f t="shared" si="1489"/>
        <v>2-EMCU8079170</v>
      </c>
      <c r="E11911" s="7">
        <f t="shared" si="1490"/>
        <v>45169.730229710643</v>
      </c>
      <c r="F11911" s="8">
        <v>45169.876063043979</v>
      </c>
      <c r="G11911" s="7">
        <f t="shared" si="1496"/>
        <v>45169.917729710643</v>
      </c>
      <c r="H11911" s="2">
        <f>LOOKUP(2,1/(Sheet1!$D:$D=C11911)/(Sheet1!$E:$E&gt;=E11911)/(Sheet1!$E:$E&lt;=G11911),(Sheet1!$E:$E))</f>
        <v>45169.876874004629</v>
      </c>
      <c r="I11911" t="str">
        <f t="shared" si="1491"/>
        <v>0:01:10</v>
      </c>
      <c r="J11911" t="s">
        <v>8471</v>
      </c>
      <c r="K11911" t="s">
        <v>9621</v>
      </c>
      <c r="L11911" t="str">
        <f t="shared" si="1495"/>
        <v>WEEK 35</v>
      </c>
      <c r="M11911" t="str">
        <f t="shared" si="1497"/>
        <v>(-) 65 detik</v>
      </c>
    </row>
    <row r="11912" spans="1:13" x14ac:dyDescent="0.35">
      <c r="A11912" s="6">
        <v>1</v>
      </c>
      <c r="B11912" s="6" t="s">
        <v>12421</v>
      </c>
      <c r="C11912" s="6" t="s">
        <v>12421</v>
      </c>
      <c r="D11912" s="6" t="str">
        <f t="shared" si="1489"/>
        <v>1-SEGU6574670</v>
      </c>
      <c r="E11912" s="7">
        <f t="shared" si="1490"/>
        <v>45169.725903738421</v>
      </c>
      <c r="F11912" s="8">
        <v>45169.871737071757</v>
      </c>
      <c r="G11912" s="7">
        <f t="shared" si="1496"/>
        <v>45169.913403738421</v>
      </c>
      <c r="H11912" s="2">
        <f>LOOKUP(2,1/(Sheet1!$D:$D=C11912)/(Sheet1!$E:$E&gt;=E11912)/(Sheet1!$E:$E&lt;=G11912),(Sheet1!$E:$E))</f>
        <v>45169.87265449074</v>
      </c>
      <c r="I11912" t="str">
        <f t="shared" si="1491"/>
        <v>0:01:19</v>
      </c>
      <c r="J11912" t="s">
        <v>8471</v>
      </c>
      <c r="K11912" t="s">
        <v>9621</v>
      </c>
      <c r="L11912" t="str">
        <f t="shared" si="1495"/>
        <v>WEEK 35</v>
      </c>
      <c r="M11912" t="str">
        <f t="shared" si="1497"/>
        <v>(-) 65 detik</v>
      </c>
    </row>
    <row r="11913" spans="1:13" x14ac:dyDescent="0.35">
      <c r="A11913" s="6">
        <v>4</v>
      </c>
      <c r="B11913" s="6" t="s">
        <v>12582</v>
      </c>
      <c r="C11913" s="6" t="s">
        <v>12582</v>
      </c>
      <c r="D11913" s="6" t="str">
        <f t="shared" si="1489"/>
        <v>4-TLLU4351000</v>
      </c>
      <c r="E11913" s="7">
        <f t="shared" si="1490"/>
        <v>45169.725454629624</v>
      </c>
      <c r="F11913" s="8">
        <v>45169.87128796296</v>
      </c>
      <c r="G11913" s="7">
        <f t="shared" si="1496"/>
        <v>45169.912954629624</v>
      </c>
      <c r="H11913" s="2">
        <f>LOOKUP(2,1/(Sheet1!$D:$D=C11913)/(Sheet1!$E:$E&gt;=E11913)/(Sheet1!$E:$E&lt;=G11913),(Sheet1!$E:$E))</f>
        <v>45169.872412106481</v>
      </c>
      <c r="I11913" t="str">
        <f t="shared" si="1491"/>
        <v>0:01:37</v>
      </c>
      <c r="J11913" t="s">
        <v>8471</v>
      </c>
      <c r="K11913" t="s">
        <v>9621</v>
      </c>
      <c r="L11913" t="str">
        <f t="shared" si="1495"/>
        <v>WEEK 35</v>
      </c>
      <c r="M11913" t="str">
        <f t="shared" si="1497"/>
        <v>(-) 65 detik</v>
      </c>
    </row>
    <row r="11914" spans="1:13" x14ac:dyDescent="0.35">
      <c r="A11914" s="6">
        <v>2</v>
      </c>
      <c r="B11914" s="6" t="s">
        <v>12939</v>
      </c>
      <c r="C11914" s="6" t="s">
        <v>12939</v>
      </c>
      <c r="D11914" s="6" t="str">
        <f t="shared" si="1489"/>
        <v>2-CSNU6966630</v>
      </c>
      <c r="E11914" s="7">
        <f t="shared" si="1490"/>
        <v>45169.725227662035</v>
      </c>
      <c r="F11914" s="8">
        <v>45169.87106099537</v>
      </c>
      <c r="G11914" s="7">
        <f t="shared" si="1496"/>
        <v>45169.912727662035</v>
      </c>
      <c r="H11914" s="2">
        <f>LOOKUP(2,1/(Sheet1!$D:$D=C11914)/(Sheet1!$E:$E&gt;=E11914)/(Sheet1!$E:$E&lt;=G11914),(Sheet1!$E:$E))</f>
        <v>45169.872138298611</v>
      </c>
      <c r="I11914" t="str">
        <f t="shared" si="1491"/>
        <v>0:01:33</v>
      </c>
      <c r="J11914" t="s">
        <v>8471</v>
      </c>
      <c r="K11914" t="s">
        <v>9621</v>
      </c>
      <c r="L11914" t="str">
        <f t="shared" si="1495"/>
        <v>WEEK 35</v>
      </c>
      <c r="M11914" t="str">
        <f t="shared" si="1497"/>
        <v>(-) 65 detik</v>
      </c>
    </row>
    <row r="11915" spans="1:13" x14ac:dyDescent="0.35">
      <c r="A11915" s="6">
        <v>4</v>
      </c>
      <c r="B11915" s="6" t="s">
        <v>13249</v>
      </c>
      <c r="C11915" s="6" t="s">
        <v>13249</v>
      </c>
      <c r="D11915" s="6" t="str">
        <f t="shared" si="1489"/>
        <v>4-HALU5672400</v>
      </c>
      <c r="E11915" s="7">
        <f t="shared" si="1490"/>
        <v>45169.723554085649</v>
      </c>
      <c r="F11915" s="8">
        <v>45169.869387418985</v>
      </c>
      <c r="G11915" s="7">
        <f t="shared" si="1496"/>
        <v>45169.911054085649</v>
      </c>
      <c r="H11915" s="2">
        <f>LOOKUP(2,1/(Sheet1!$D:$D=C11915)/(Sheet1!$E:$E&gt;=E11915)/(Sheet1!$E:$E&lt;=G11915),(Sheet1!$E:$E))</f>
        <v>45169.870553472225</v>
      </c>
      <c r="I11915" t="str">
        <f t="shared" si="1491"/>
        <v>0:01:41</v>
      </c>
      <c r="J11915" t="s">
        <v>8471</v>
      </c>
      <c r="K11915" t="s">
        <v>9621</v>
      </c>
      <c r="L11915" t="str">
        <f t="shared" si="1495"/>
        <v>WEEK 35</v>
      </c>
      <c r="M11915" t="str">
        <f t="shared" si="1497"/>
        <v>(-) 65 detik</v>
      </c>
    </row>
    <row r="11916" spans="1:13" x14ac:dyDescent="0.35">
      <c r="A11916" s="6">
        <v>1</v>
      </c>
      <c r="B11916" s="6" t="s">
        <v>12109</v>
      </c>
      <c r="C11916" s="6" t="s">
        <v>12109</v>
      </c>
      <c r="D11916" s="6" t="str">
        <f t="shared" si="1489"/>
        <v>1-EMCU8061817</v>
      </c>
      <c r="E11916" s="7">
        <f t="shared" si="1490"/>
        <v>45169.722514895831</v>
      </c>
      <c r="F11916" s="8">
        <v>45169.868348229167</v>
      </c>
      <c r="G11916" s="7">
        <f t="shared" si="1496"/>
        <v>45169.910014895831</v>
      </c>
      <c r="H11916" s="2">
        <f>LOOKUP(2,1/(Sheet1!$D:$D=C11916)/(Sheet1!$E:$E&gt;=E11916)/(Sheet1!$E:$E&lt;=G11916),(Sheet1!$E:$E))</f>
        <v>45169.867936828705</v>
      </c>
      <c r="I11916" t="str">
        <f t="shared" si="1491"/>
        <v>+0:00:36</v>
      </c>
      <c r="J11916" t="s">
        <v>9651</v>
      </c>
      <c r="K11916" t="s">
        <v>9621</v>
      </c>
      <c r="L11916" t="str">
        <f t="shared" si="1495"/>
        <v>WEEK 35</v>
      </c>
    </row>
    <row r="11917" spans="1:13" x14ac:dyDescent="0.35">
      <c r="A11917" s="6">
        <v>2</v>
      </c>
      <c r="B11917" s="6" t="s">
        <v>12738</v>
      </c>
      <c r="C11917" s="6" t="s">
        <v>12738</v>
      </c>
      <c r="D11917" s="6" t="str">
        <f t="shared" si="1489"/>
        <v>2-BMOU6814710</v>
      </c>
      <c r="E11917" s="7">
        <f t="shared" si="1490"/>
        <v>45169.722201770834</v>
      </c>
      <c r="F11917" s="8">
        <v>45169.868035104169</v>
      </c>
      <c r="G11917" s="7">
        <f t="shared" si="1496"/>
        <v>45169.909701770834</v>
      </c>
      <c r="H11917" s="2">
        <f>LOOKUP(2,1/(Sheet1!$D:$D=C11917)/(Sheet1!$E:$E&gt;=E11917)/(Sheet1!$E:$E&lt;=G11917),(Sheet1!$E:$E))</f>
        <v>45169.869250567128</v>
      </c>
      <c r="I11917" t="str">
        <f t="shared" si="1491"/>
        <v>0:01:45</v>
      </c>
      <c r="J11917" t="s">
        <v>8471</v>
      </c>
      <c r="K11917" t="s">
        <v>9621</v>
      </c>
      <c r="L11917" t="str">
        <f t="shared" si="1495"/>
        <v>WEEK 35</v>
      </c>
      <c r="M11917" t="str">
        <f t="shared" ref="M11917:M11919" si="1498">IF(I11917&lt;="0:00:05","(-) 5 detik",IF(I11917&lt;="0:00:15","(-) 15 detik",IF(I11917&lt;="0:00:30","(-) 30 detik","(-) 65 detik")))</f>
        <v>(-) 65 detik</v>
      </c>
    </row>
    <row r="11918" spans="1:13" x14ac:dyDescent="0.35">
      <c r="A11918" s="6">
        <v>2</v>
      </c>
      <c r="B11918" s="6" t="s">
        <v>13938</v>
      </c>
      <c r="C11918" s="6" t="s">
        <v>13938</v>
      </c>
      <c r="D11918" s="6" t="str">
        <f t="shared" si="1489"/>
        <v>2-TGCU5071860</v>
      </c>
      <c r="E11918" s="7">
        <f t="shared" si="1490"/>
        <v>45169.720405868051</v>
      </c>
      <c r="F11918" s="8">
        <v>45169.866239201387</v>
      </c>
      <c r="G11918" s="7">
        <f t="shared" si="1496"/>
        <v>45169.907905868051</v>
      </c>
      <c r="H11918" s="2">
        <f>LOOKUP(2,1/(Sheet1!$D:$D=C11918)/(Sheet1!$E:$E&gt;=E11918)/(Sheet1!$E:$E&lt;=G11918),(Sheet1!$E:$E))</f>
        <v>45169.867486840281</v>
      </c>
      <c r="I11918" t="str">
        <f t="shared" si="1491"/>
        <v>0:01:48</v>
      </c>
      <c r="J11918" t="s">
        <v>8471</v>
      </c>
      <c r="K11918" t="s">
        <v>9621</v>
      </c>
      <c r="L11918" t="str">
        <f t="shared" si="1495"/>
        <v>WEEK 35</v>
      </c>
      <c r="M11918" t="str">
        <f t="shared" si="1498"/>
        <v>(-) 65 detik</v>
      </c>
    </row>
    <row r="11919" spans="1:13" x14ac:dyDescent="0.35">
      <c r="A11919" s="6">
        <v>2</v>
      </c>
      <c r="B11919" s="6" t="s">
        <v>13333</v>
      </c>
      <c r="C11919" s="6" t="s">
        <v>13333</v>
      </c>
      <c r="D11919" s="6" t="str">
        <f t="shared" si="1489"/>
        <v>2-MAGU5174442</v>
      </c>
      <c r="E11919" s="7">
        <f t="shared" si="1490"/>
        <v>45169.717768206014</v>
      </c>
      <c r="F11919" s="8">
        <v>45169.863601539349</v>
      </c>
      <c r="G11919" s="7">
        <f t="shared" si="1496"/>
        <v>45169.905268206014</v>
      </c>
      <c r="H11919" s="2">
        <f>LOOKUP(2,1/(Sheet1!$D:$D=C11919)/(Sheet1!$E:$E&gt;=E11919)/(Sheet1!$E:$E&lt;=G11919),(Sheet1!$E:$E))</f>
        <v>45169.864820381947</v>
      </c>
      <c r="I11919" t="str">
        <f t="shared" si="1491"/>
        <v>0:01:45</v>
      </c>
      <c r="J11919" t="s">
        <v>8471</v>
      </c>
      <c r="K11919" t="s">
        <v>9621</v>
      </c>
      <c r="L11919" t="str">
        <f t="shared" si="1495"/>
        <v>WEEK 35</v>
      </c>
      <c r="M11919" t="str">
        <f t="shared" si="1498"/>
        <v>(-) 65 detik</v>
      </c>
    </row>
    <row r="11920" spans="1:13" x14ac:dyDescent="0.35">
      <c r="A11920" s="6">
        <v>3</v>
      </c>
      <c r="B11920" s="6" t="s">
        <v>12866</v>
      </c>
      <c r="C11920" s="6" t="s">
        <v>12866</v>
      </c>
      <c r="D11920" s="6" t="str">
        <f t="shared" si="1489"/>
        <v>3-CMAU7037393</v>
      </c>
      <c r="E11920" s="7">
        <f t="shared" si="1490"/>
        <v>45169.716958333331</v>
      </c>
      <c r="F11920" s="8">
        <v>45169.862791666666</v>
      </c>
      <c r="G11920" s="7">
        <f t="shared" si="1496"/>
        <v>45169.904458333331</v>
      </c>
      <c r="H11920" s="2">
        <f>LOOKUP(2,1/(Sheet1!$D:$D=C11920)/(Sheet1!$E:$E&gt;=E11920)/(Sheet1!$E:$E&lt;=G11920),(Sheet1!$E:$E))</f>
        <v>45169.862677824072</v>
      </c>
      <c r="I11920" t="str">
        <f t="shared" si="1491"/>
        <v>+0:00:10</v>
      </c>
      <c r="J11920" t="s">
        <v>9651</v>
      </c>
      <c r="K11920" t="s">
        <v>9621</v>
      </c>
      <c r="L11920" t="str">
        <f t="shared" si="1495"/>
        <v>WEEK 35</v>
      </c>
    </row>
    <row r="11921" spans="1:13" x14ac:dyDescent="0.35">
      <c r="A11921" s="6">
        <v>1</v>
      </c>
      <c r="B11921" s="6" t="s">
        <v>12292</v>
      </c>
      <c r="C11921" s="6" t="s">
        <v>12292</v>
      </c>
      <c r="D11921" s="6" t="str">
        <f t="shared" si="1489"/>
        <v>1-MSDU1217156</v>
      </c>
      <c r="E11921" s="7">
        <f t="shared" si="1490"/>
        <v>45169.714723576384</v>
      </c>
      <c r="F11921" s="8">
        <v>45169.86055690972</v>
      </c>
      <c r="G11921" s="7">
        <f t="shared" si="1496"/>
        <v>45169.902223576384</v>
      </c>
      <c r="H11921" s="2">
        <f>LOOKUP(2,1/(Sheet1!$D:$D=C11921)/(Sheet1!$E:$E&gt;=E11921)/(Sheet1!$E:$E&lt;=G11921),(Sheet1!$E:$E))</f>
        <v>45169.861377685185</v>
      </c>
      <c r="I11921" t="str">
        <f t="shared" si="1491"/>
        <v>0:01:11</v>
      </c>
      <c r="J11921" t="s">
        <v>8471</v>
      </c>
      <c r="K11921" t="s">
        <v>9621</v>
      </c>
      <c r="L11921" t="str">
        <f t="shared" si="1495"/>
        <v>WEEK 35</v>
      </c>
      <c r="M11921" t="str">
        <f t="shared" ref="M11921:M11928" si="1499">IF(I11921&lt;="0:00:05","(-) 5 detik",IF(I11921&lt;="0:00:15","(-) 15 detik",IF(I11921&lt;="0:00:30","(-) 30 detik","(-) 65 detik")))</f>
        <v>(-) 65 detik</v>
      </c>
    </row>
    <row r="11922" spans="1:13" x14ac:dyDescent="0.35">
      <c r="A11922" s="6">
        <v>2</v>
      </c>
      <c r="B11922" s="6" t="s">
        <v>12921</v>
      </c>
      <c r="C11922" s="6" t="s">
        <v>12921</v>
      </c>
      <c r="D11922" s="6" t="str">
        <f t="shared" si="1489"/>
        <v>2-CSNU1593894</v>
      </c>
      <c r="E11922" s="7">
        <f t="shared" si="1490"/>
        <v>45169.713633368054</v>
      </c>
      <c r="F11922" s="8">
        <v>45169.859466701389</v>
      </c>
      <c r="G11922" s="7">
        <f t="shared" si="1496"/>
        <v>45169.901133368054</v>
      </c>
      <c r="H11922" s="2">
        <f>LOOKUP(2,1/(Sheet1!$D:$D=C11922)/(Sheet1!$E:$E&gt;=E11922)/(Sheet1!$E:$E&lt;=G11922),(Sheet1!$E:$E))</f>
        <v>45169.859574988426</v>
      </c>
      <c r="I11922" t="str">
        <f t="shared" si="1491"/>
        <v>0:00:09</v>
      </c>
      <c r="J11922" t="s">
        <v>8471</v>
      </c>
      <c r="K11922" t="s">
        <v>9621</v>
      </c>
      <c r="L11922" t="str">
        <f t="shared" si="1495"/>
        <v>WEEK 35</v>
      </c>
      <c r="M11922" t="str">
        <f t="shared" si="1499"/>
        <v>(-) 15 detik</v>
      </c>
    </row>
    <row r="11923" spans="1:13" x14ac:dyDescent="0.35">
      <c r="A11923" s="6">
        <v>2</v>
      </c>
      <c r="B11923" s="6" t="s">
        <v>13201</v>
      </c>
      <c r="C11923" s="6" t="s">
        <v>13201</v>
      </c>
      <c r="D11923" s="6" t="str">
        <f t="shared" si="1489"/>
        <v>2-FFAU4460516</v>
      </c>
      <c r="E11923" s="7">
        <f t="shared" si="1490"/>
        <v>45169.710762268514</v>
      </c>
      <c r="F11923" s="8">
        <v>45169.85659560185</v>
      </c>
      <c r="G11923" s="7">
        <f t="shared" si="1496"/>
        <v>45169.898262268514</v>
      </c>
      <c r="H11923" s="2">
        <f>LOOKUP(2,1/(Sheet1!$D:$D=C11923)/(Sheet1!$E:$E&gt;=E11923)/(Sheet1!$E:$E&lt;=G11923),(Sheet1!$E:$E))</f>
        <v>45169.857764513887</v>
      </c>
      <c r="I11923" t="str">
        <f t="shared" si="1491"/>
        <v>0:01:41</v>
      </c>
      <c r="J11923" t="s">
        <v>8471</v>
      </c>
      <c r="K11923" t="s">
        <v>9621</v>
      </c>
      <c r="L11923" t="str">
        <f t="shared" si="1495"/>
        <v>WEEK 35</v>
      </c>
      <c r="M11923" t="str">
        <f t="shared" si="1499"/>
        <v>(-) 65 detik</v>
      </c>
    </row>
    <row r="11924" spans="1:13" x14ac:dyDescent="0.35">
      <c r="A11924" s="6">
        <v>3</v>
      </c>
      <c r="B11924" s="6" t="s">
        <v>12822</v>
      </c>
      <c r="C11924" s="6" t="s">
        <v>12822</v>
      </c>
      <c r="D11924" s="6" t="str">
        <f t="shared" ref="D11924:D11987" si="1500">A11924&amp;"-"&amp;C11924</f>
        <v>3-CMAU4249721</v>
      </c>
      <c r="E11924" s="7">
        <f t="shared" ref="E11924:E11987" si="1501">F11924-TIMEVALUE("03:30:00")</f>
        <v>45169.71006168981</v>
      </c>
      <c r="F11924" s="8">
        <v>45169.855895023145</v>
      </c>
      <c r="G11924" s="7">
        <f t="shared" si="1496"/>
        <v>45169.89756168981</v>
      </c>
      <c r="H11924" s="2">
        <f>LOOKUP(2,1/(Sheet1!$D:$D=C11924)/(Sheet1!$E:$E&gt;=E11924)/(Sheet1!$E:$E&lt;=G11924),(Sheet1!$E:$E))</f>
        <v>45169.857178958337</v>
      </c>
      <c r="I11924" t="str">
        <f t="shared" ref="I11924:I11987" si="1502">IF(H11924-F11924&gt;0, TEXT(ABS(H11924-F11924),"h:mm:ss"), "+"&amp;TEXT(ABS(F11924-H11924),"h:mm:ss"))</f>
        <v>0:01:51</v>
      </c>
      <c r="J11924" t="s">
        <v>8471</v>
      </c>
      <c r="K11924" t="s">
        <v>9621</v>
      </c>
      <c r="L11924" t="str">
        <f t="shared" si="1495"/>
        <v>WEEK 35</v>
      </c>
      <c r="M11924" t="str">
        <f t="shared" si="1499"/>
        <v>(-) 65 detik</v>
      </c>
    </row>
    <row r="11925" spans="1:13" x14ac:dyDescent="0.35">
      <c r="A11925" s="6">
        <v>3</v>
      </c>
      <c r="B11925" s="6" t="s">
        <v>12904</v>
      </c>
      <c r="C11925" s="6" t="s">
        <v>12904</v>
      </c>
      <c r="D11925" s="6" t="str">
        <f t="shared" si="1500"/>
        <v>3-CMAU9331513</v>
      </c>
      <c r="E11925" s="7">
        <f t="shared" si="1501"/>
        <v>45169.704911805551</v>
      </c>
      <c r="F11925" s="8">
        <v>45169.850745138887</v>
      </c>
      <c r="G11925" s="7">
        <f t="shared" si="1496"/>
        <v>45169.892411805551</v>
      </c>
      <c r="H11925" s="2">
        <f>LOOKUP(2,1/(Sheet1!$D:$D=C11925)/(Sheet1!$E:$E&gt;=E11925)/(Sheet1!$E:$E&lt;=G11925),(Sheet1!$E:$E))</f>
        <v>45169.851960196756</v>
      </c>
      <c r="I11925" t="str">
        <f t="shared" si="1502"/>
        <v>0:01:45</v>
      </c>
      <c r="J11925" t="s">
        <v>8471</v>
      </c>
      <c r="K11925" t="s">
        <v>9621</v>
      </c>
      <c r="L11925" t="str">
        <f t="shared" si="1495"/>
        <v>WEEK 35</v>
      </c>
      <c r="M11925" t="str">
        <f t="shared" si="1499"/>
        <v>(-) 65 detik</v>
      </c>
    </row>
    <row r="11926" spans="1:13" x14ac:dyDescent="0.35">
      <c r="A11926" s="6">
        <v>1</v>
      </c>
      <c r="B11926" s="6" t="s">
        <v>11913</v>
      </c>
      <c r="C11926" s="6" t="s">
        <v>11913</v>
      </c>
      <c r="D11926" s="6" t="str">
        <f t="shared" si="1500"/>
        <v>1-BMOU6022014</v>
      </c>
      <c r="E11926" s="7">
        <f t="shared" si="1501"/>
        <v>45169.694157175923</v>
      </c>
      <c r="F11926" s="8">
        <v>45169.839990509259</v>
      </c>
      <c r="G11926" s="7">
        <f t="shared" si="1496"/>
        <v>45169.881657175923</v>
      </c>
      <c r="H11926" s="2">
        <f>LOOKUP(2,1/(Sheet1!$D:$D=C11926)/(Sheet1!$E:$E&gt;=E11926)/(Sheet1!$E:$E&lt;=G11926),(Sheet1!$E:$E))</f>
        <v>45169.841032222219</v>
      </c>
      <c r="I11926" t="str">
        <f t="shared" si="1502"/>
        <v>0:01:30</v>
      </c>
      <c r="J11926" t="s">
        <v>8471</v>
      </c>
      <c r="K11926" t="s">
        <v>9621</v>
      </c>
      <c r="L11926" t="str">
        <f t="shared" si="1495"/>
        <v>WEEK 35</v>
      </c>
      <c r="M11926" t="str">
        <f t="shared" si="1499"/>
        <v>(-) 65 detik</v>
      </c>
    </row>
    <row r="11927" spans="1:13" x14ac:dyDescent="0.35">
      <c r="A11927" s="6">
        <v>2</v>
      </c>
      <c r="B11927" s="6" t="s">
        <v>12832</v>
      </c>
      <c r="C11927" s="6" t="s">
        <v>12832</v>
      </c>
      <c r="D11927" s="6" t="str">
        <f t="shared" si="1500"/>
        <v>2-CMAU4608945</v>
      </c>
      <c r="E11927" s="7">
        <f t="shared" si="1501"/>
        <v>45169.681820138889</v>
      </c>
      <c r="F11927" s="8">
        <v>45169.827653472224</v>
      </c>
      <c r="G11927" s="7">
        <f t="shared" si="1496"/>
        <v>45169.869320138889</v>
      </c>
      <c r="H11927" s="2">
        <f>LOOKUP(2,1/(Sheet1!$D:$D=C11927)/(Sheet1!$E:$E&gt;=E11927)/(Sheet1!$E:$E&lt;=G11927),(Sheet1!$E:$E))</f>
        <v>45169.828637326391</v>
      </c>
      <c r="I11927" t="str">
        <f t="shared" si="1502"/>
        <v>0:01:25</v>
      </c>
      <c r="J11927" t="s">
        <v>8471</v>
      </c>
      <c r="K11927" t="s">
        <v>9621</v>
      </c>
      <c r="L11927" t="str">
        <f t="shared" si="1495"/>
        <v>WEEK 35</v>
      </c>
      <c r="M11927" t="str">
        <f t="shared" si="1499"/>
        <v>(-) 65 detik</v>
      </c>
    </row>
    <row r="11928" spans="1:13" x14ac:dyDescent="0.35">
      <c r="A11928" s="6">
        <v>2</v>
      </c>
      <c r="B11928" s="6" t="s">
        <v>12751</v>
      </c>
      <c r="C11928" s="6" t="s">
        <v>12751</v>
      </c>
      <c r="D11928" s="6" t="str">
        <f t="shared" si="1500"/>
        <v>2-CAAU5650060</v>
      </c>
      <c r="E11928" s="7">
        <f t="shared" si="1501"/>
        <v>45169.67725069444</v>
      </c>
      <c r="F11928" s="8">
        <v>45169.823084027776</v>
      </c>
      <c r="G11928" s="7">
        <f t="shared" si="1496"/>
        <v>45169.86475069444</v>
      </c>
      <c r="H11928" s="2">
        <f>LOOKUP(2,1/(Sheet1!$D:$D=C11928)/(Sheet1!$E:$E&gt;=E11928)/(Sheet1!$E:$E&lt;=G11928),(Sheet1!$E:$E))</f>
        <v>45169.823972442129</v>
      </c>
      <c r="I11928" t="str">
        <f t="shared" si="1502"/>
        <v>0:01:17</v>
      </c>
      <c r="J11928" t="s">
        <v>8471</v>
      </c>
      <c r="K11928" t="s">
        <v>9621</v>
      </c>
      <c r="L11928" t="str">
        <f t="shared" si="1495"/>
        <v>WEEK 35</v>
      </c>
      <c r="M11928" t="str">
        <f t="shared" si="1499"/>
        <v>(-) 65 detik</v>
      </c>
    </row>
    <row r="11929" spans="1:13" x14ac:dyDescent="0.35">
      <c r="A11929" s="6">
        <v>3</v>
      </c>
      <c r="B11929" s="6" t="s">
        <v>12895</v>
      </c>
      <c r="C11929" s="6" t="s">
        <v>12895</v>
      </c>
      <c r="D11929" s="6" t="str">
        <f t="shared" si="1500"/>
        <v>3-CMAU8802250</v>
      </c>
      <c r="E11929" s="7">
        <f t="shared" si="1501"/>
        <v>45169.65258981481</v>
      </c>
      <c r="F11929" s="8">
        <v>45169.798423148146</v>
      </c>
      <c r="G11929" s="7">
        <f t="shared" si="1496"/>
        <v>45169.84008981481</v>
      </c>
      <c r="H11929" s="2">
        <f>LOOKUP(2,1/(Sheet1!$D:$D=C11929)/(Sheet1!$E:$E&gt;=E11929)/(Sheet1!$E:$E&lt;=G11929),(Sheet1!$E:$E))</f>
        <v>45169.794908935182</v>
      </c>
      <c r="I11929" t="str">
        <f t="shared" si="1502"/>
        <v>+0:05:04</v>
      </c>
      <c r="J11929" t="s">
        <v>9651</v>
      </c>
      <c r="K11929" t="s">
        <v>9621</v>
      </c>
      <c r="L11929" t="str">
        <f t="shared" si="1495"/>
        <v>WEEK 35</v>
      </c>
    </row>
    <row r="11930" spans="1:13" x14ac:dyDescent="0.35">
      <c r="A11930" s="6">
        <v>4</v>
      </c>
      <c r="B11930" s="6" t="s">
        <v>12828</v>
      </c>
      <c r="C11930" s="6" t="s">
        <v>12828</v>
      </c>
      <c r="D11930" s="6" t="str">
        <f t="shared" si="1500"/>
        <v>4-CMAU4566691</v>
      </c>
      <c r="E11930" s="7">
        <f t="shared" si="1501"/>
        <v>45169.651595752315</v>
      </c>
      <c r="F11930" s="8">
        <v>45169.797429085651</v>
      </c>
      <c r="G11930" s="7">
        <f t="shared" si="1496"/>
        <v>45169.839095752315</v>
      </c>
      <c r="H11930" s="2">
        <f>LOOKUP(2,1/(Sheet1!$D:$D=C11930)/(Sheet1!$E:$E&gt;=E11930)/(Sheet1!$E:$E&lt;=G11930),(Sheet1!$E:$E))</f>
        <v>45169.798643321759</v>
      </c>
      <c r="I11930" t="str">
        <f t="shared" si="1502"/>
        <v>0:01:45</v>
      </c>
      <c r="J11930" t="s">
        <v>8471</v>
      </c>
      <c r="K11930" t="s">
        <v>9621</v>
      </c>
      <c r="L11930" t="str">
        <f t="shared" si="1495"/>
        <v>WEEK 35</v>
      </c>
      <c r="M11930" t="str">
        <f t="shared" ref="M11930" si="1503">IF(I11930&lt;="0:00:05","(-) 5 detik",IF(I11930&lt;="0:00:15","(-) 15 detik",IF(I11930&lt;="0:00:30","(-) 30 detik","(-) 65 detik")))</f>
        <v>(-) 65 detik</v>
      </c>
    </row>
    <row r="11931" spans="1:13" x14ac:dyDescent="0.35">
      <c r="A11931" s="6">
        <v>2</v>
      </c>
      <c r="B11931" s="6" t="s">
        <v>13950</v>
      </c>
      <c r="C11931" s="6" t="s">
        <v>13950</v>
      </c>
      <c r="D11931" s="6" t="str">
        <f t="shared" si="1500"/>
        <v>2-TGHU6816637</v>
      </c>
      <c r="E11931" s="7">
        <f t="shared" si="1501"/>
        <v>45169.632324652775</v>
      </c>
      <c r="F11931" s="8">
        <v>45169.778157986111</v>
      </c>
      <c r="G11931" s="7">
        <f t="shared" si="1496"/>
        <v>45169.819824652775</v>
      </c>
      <c r="H11931" s="2">
        <f>LOOKUP(2,1/(Sheet1!$D:$D=C11931)/(Sheet1!$E:$E&gt;=E11931)/(Sheet1!$E:$E&lt;=G11931),(Sheet1!$E:$E))</f>
        <v>45169.750192187501</v>
      </c>
      <c r="I11931" t="str">
        <f t="shared" si="1502"/>
        <v>+0:40:16</v>
      </c>
      <c r="J11931" t="s">
        <v>9651</v>
      </c>
      <c r="K11931" t="s">
        <v>9621</v>
      </c>
      <c r="L11931" t="str">
        <f t="shared" si="1495"/>
        <v>WEEK 35</v>
      </c>
    </row>
    <row r="11932" spans="1:13" x14ac:dyDescent="0.35">
      <c r="A11932" s="6">
        <v>1</v>
      </c>
      <c r="B11932" s="6" t="s">
        <v>12542</v>
      </c>
      <c r="C11932" s="6" t="s">
        <v>12542</v>
      </c>
      <c r="D11932" s="6" t="str">
        <f t="shared" si="1500"/>
        <v>1-TEMU8400210</v>
      </c>
      <c r="E11932" s="7">
        <f t="shared" si="1501"/>
        <v>45169.629584224538</v>
      </c>
      <c r="F11932" s="8">
        <v>45169.775417557874</v>
      </c>
      <c r="G11932" s="7">
        <f t="shared" si="1496"/>
        <v>45169.817084224538</v>
      </c>
      <c r="H11932" s="2">
        <f>LOOKUP(2,1/(Sheet1!$D:$D=C11932)/(Sheet1!$E:$E&gt;=E11932)/(Sheet1!$E:$E&lt;=G11932),(Sheet1!$E:$E))</f>
        <v>45169.751063252312</v>
      </c>
      <c r="I11932" t="str">
        <f t="shared" si="1502"/>
        <v>+0:35:04</v>
      </c>
      <c r="J11932" t="s">
        <v>9651</v>
      </c>
      <c r="K11932" t="s">
        <v>9621</v>
      </c>
      <c r="L11932" t="str">
        <f t="shared" si="1495"/>
        <v>WEEK 35</v>
      </c>
    </row>
    <row r="11933" spans="1:13" x14ac:dyDescent="0.35">
      <c r="A11933" s="6">
        <v>2</v>
      </c>
      <c r="B11933" s="6" t="s">
        <v>13951</v>
      </c>
      <c r="C11933" s="6" t="s">
        <v>13951</v>
      </c>
      <c r="D11933" s="6" t="str">
        <f t="shared" si="1500"/>
        <v>2-TGHU7069599</v>
      </c>
      <c r="E11933" s="7">
        <f t="shared" si="1501"/>
        <v>45169.588875462963</v>
      </c>
      <c r="F11933" s="8">
        <v>45169.734708796299</v>
      </c>
      <c r="G11933" s="7">
        <f t="shared" si="1496"/>
        <v>45169.776375462963</v>
      </c>
      <c r="H11933" s="2">
        <f>LOOKUP(2,1/(Sheet1!$D:$D=C11933)/(Sheet1!$E:$E&gt;=E11933)/(Sheet1!$E:$E&lt;=G11933),(Sheet1!$E:$E))</f>
        <v>45169.7359674537</v>
      </c>
      <c r="I11933" t="str">
        <f t="shared" si="1502"/>
        <v>0:01:49</v>
      </c>
      <c r="J11933" t="s">
        <v>8471</v>
      </c>
      <c r="K11933" t="s">
        <v>9621</v>
      </c>
      <c r="L11933" t="str">
        <f t="shared" si="1495"/>
        <v>WEEK 35</v>
      </c>
      <c r="M11933" t="str">
        <f t="shared" ref="M11933:M11943" si="1504">IF(I11933&lt;="0:00:05","(-) 5 detik",IF(I11933&lt;="0:00:15","(-) 15 detik",IF(I11933&lt;="0:00:30","(-) 30 detik","(-) 65 detik")))</f>
        <v>(-) 65 detik</v>
      </c>
    </row>
    <row r="11934" spans="1:13" x14ac:dyDescent="0.35">
      <c r="A11934" s="6">
        <v>3</v>
      </c>
      <c r="B11934" s="6" t="s">
        <v>13979</v>
      </c>
      <c r="C11934" s="6" t="s">
        <v>13979</v>
      </c>
      <c r="D11934" s="6" t="str">
        <f t="shared" si="1500"/>
        <v>3-TLLU7689140</v>
      </c>
      <c r="E11934" s="7">
        <f t="shared" si="1501"/>
        <v>45169.580133449075</v>
      </c>
      <c r="F11934" s="8">
        <v>45169.725966782411</v>
      </c>
      <c r="G11934" s="7">
        <f t="shared" si="1496"/>
        <v>45169.767633449075</v>
      </c>
      <c r="H11934" s="2">
        <f>LOOKUP(2,1/(Sheet1!$D:$D=C11934)/(Sheet1!$E:$E&gt;=E11934)/(Sheet1!$E:$E&lt;=G11934),(Sheet1!$E:$E))</f>
        <v>45169.727096388888</v>
      </c>
      <c r="I11934" t="str">
        <f t="shared" si="1502"/>
        <v>0:01:38</v>
      </c>
      <c r="J11934" t="s">
        <v>8471</v>
      </c>
      <c r="K11934" t="s">
        <v>9621</v>
      </c>
      <c r="L11934" t="str">
        <f t="shared" si="1495"/>
        <v>WEEK 35</v>
      </c>
      <c r="M11934" t="str">
        <f t="shared" si="1504"/>
        <v>(-) 65 detik</v>
      </c>
    </row>
    <row r="11935" spans="1:13" x14ac:dyDescent="0.35">
      <c r="A11935" s="6">
        <v>4</v>
      </c>
      <c r="B11935" s="6" t="s">
        <v>12852</v>
      </c>
      <c r="C11935" s="6" t="s">
        <v>12852</v>
      </c>
      <c r="D11935" s="6" t="str">
        <f t="shared" si="1500"/>
        <v>4-CMAU6103799</v>
      </c>
      <c r="E11935" s="7">
        <f t="shared" si="1501"/>
        <v>45169.575216898149</v>
      </c>
      <c r="F11935" s="8">
        <v>45169.721050231485</v>
      </c>
      <c r="G11935" s="7">
        <f t="shared" si="1496"/>
        <v>45169.762716898149</v>
      </c>
      <c r="H11935" s="2">
        <f>LOOKUP(2,1/(Sheet1!$D:$D=C11935)/(Sheet1!$E:$E&gt;=E11935)/(Sheet1!$E:$E&lt;=G11935),(Sheet1!$E:$E))</f>
        <v>45169.722142905091</v>
      </c>
      <c r="I11935" t="str">
        <f t="shared" si="1502"/>
        <v>0:01:34</v>
      </c>
      <c r="J11935" t="s">
        <v>8471</v>
      </c>
      <c r="K11935" t="s">
        <v>9621</v>
      </c>
      <c r="L11935" t="str">
        <f t="shared" si="1495"/>
        <v>WEEK 35</v>
      </c>
      <c r="M11935" t="str">
        <f t="shared" si="1504"/>
        <v>(-) 65 detik</v>
      </c>
    </row>
    <row r="11936" spans="1:13" x14ac:dyDescent="0.35">
      <c r="A11936" s="6">
        <v>3</v>
      </c>
      <c r="B11936" s="6" t="s">
        <v>13947</v>
      </c>
      <c r="C11936" s="6" t="s">
        <v>13947</v>
      </c>
      <c r="D11936" s="6" t="str">
        <f t="shared" si="1500"/>
        <v>3-TGHU6336113</v>
      </c>
      <c r="E11936" s="7">
        <f t="shared" si="1501"/>
        <v>45169.574477974536</v>
      </c>
      <c r="F11936" s="8">
        <v>45169.720311307872</v>
      </c>
      <c r="G11936" s="7">
        <f t="shared" si="1496"/>
        <v>45169.761977974536</v>
      </c>
      <c r="H11936" s="2">
        <f>LOOKUP(2,1/(Sheet1!$D:$D=C11936)/(Sheet1!$E:$E&gt;=E11936)/(Sheet1!$E:$E&lt;=G11936),(Sheet1!$E:$E))</f>
        <v>45169.721389687496</v>
      </c>
      <c r="I11936" t="str">
        <f t="shared" si="1502"/>
        <v>0:01:33</v>
      </c>
      <c r="J11936" t="s">
        <v>8471</v>
      </c>
      <c r="K11936" t="s">
        <v>9621</v>
      </c>
      <c r="L11936" t="str">
        <f t="shared" si="1495"/>
        <v>WEEK 35</v>
      </c>
      <c r="M11936" t="str">
        <f t="shared" si="1504"/>
        <v>(-) 65 detik</v>
      </c>
    </row>
    <row r="11937" spans="1:13" x14ac:dyDescent="0.35">
      <c r="A11937" s="6">
        <v>2</v>
      </c>
      <c r="B11937" s="6" t="s">
        <v>13376</v>
      </c>
      <c r="C11937" s="6" t="s">
        <v>13376</v>
      </c>
      <c r="D11937" s="6" t="str">
        <f t="shared" si="1500"/>
        <v>2-MRKU4320515</v>
      </c>
      <c r="E11937" s="7">
        <f t="shared" si="1501"/>
        <v>45169.57401866898</v>
      </c>
      <c r="F11937" s="8">
        <v>45169.719852002316</v>
      </c>
      <c r="G11937" s="7">
        <f t="shared" si="1496"/>
        <v>45169.76151866898</v>
      </c>
      <c r="H11937" s="2">
        <f>LOOKUP(2,1/(Sheet1!$D:$D=C11937)/(Sheet1!$E:$E&gt;=E11937)/(Sheet1!$E:$E&lt;=G11937),(Sheet1!$E:$E))</f>
        <v>45169.721108043981</v>
      </c>
      <c r="I11937" t="str">
        <f t="shared" si="1502"/>
        <v>0:01:49</v>
      </c>
      <c r="J11937" t="s">
        <v>8471</v>
      </c>
      <c r="K11937" t="s">
        <v>9621</v>
      </c>
      <c r="L11937" t="str">
        <f t="shared" si="1495"/>
        <v>WEEK 35</v>
      </c>
      <c r="M11937" t="str">
        <f t="shared" si="1504"/>
        <v>(-) 65 detik</v>
      </c>
    </row>
    <row r="11938" spans="1:13" x14ac:dyDescent="0.35">
      <c r="A11938" s="6">
        <v>3</v>
      </c>
      <c r="B11938" s="6" t="s">
        <v>13877</v>
      </c>
      <c r="C11938" s="6" t="s">
        <v>13877</v>
      </c>
      <c r="D11938" s="6" t="str">
        <f t="shared" si="1500"/>
        <v>3-TEMU3097970</v>
      </c>
      <c r="E11938" s="7">
        <f t="shared" si="1501"/>
        <v>45169.570811956015</v>
      </c>
      <c r="F11938" s="8">
        <v>45169.716645289351</v>
      </c>
      <c r="G11938" s="7">
        <f t="shared" si="1496"/>
        <v>45169.758311956015</v>
      </c>
      <c r="H11938" s="2">
        <f>LOOKUP(2,1/(Sheet1!$D:$D=C11938)/(Sheet1!$E:$E&gt;=E11938)/(Sheet1!$E:$E&lt;=G11938),(Sheet1!$E:$E))</f>
        <v>45169.717850173613</v>
      </c>
      <c r="I11938" t="str">
        <f t="shared" si="1502"/>
        <v>0:01:44</v>
      </c>
      <c r="J11938" t="s">
        <v>8471</v>
      </c>
      <c r="K11938" t="s">
        <v>9621</v>
      </c>
      <c r="L11938" t="str">
        <f t="shared" si="1495"/>
        <v>WEEK 35</v>
      </c>
      <c r="M11938" t="str">
        <f t="shared" si="1504"/>
        <v>(-) 65 detik</v>
      </c>
    </row>
    <row r="11939" spans="1:13" x14ac:dyDescent="0.35">
      <c r="A11939" s="6">
        <v>3</v>
      </c>
      <c r="B11939" s="6" t="s">
        <v>12827</v>
      </c>
      <c r="C11939" s="6" t="s">
        <v>12827</v>
      </c>
      <c r="D11939" s="6" t="str">
        <f t="shared" si="1500"/>
        <v>3-CMAU4452030</v>
      </c>
      <c r="E11939" s="7">
        <f t="shared" si="1501"/>
        <v>45169.559419791665</v>
      </c>
      <c r="F11939" s="8">
        <v>45169.705253125001</v>
      </c>
      <c r="G11939" s="7">
        <f t="shared" si="1496"/>
        <v>45169.746919791665</v>
      </c>
      <c r="H11939" s="2">
        <f>LOOKUP(2,1/(Sheet1!$D:$D=C11939)/(Sheet1!$E:$E&gt;=E11939)/(Sheet1!$E:$E&lt;=G11939),(Sheet1!$E:$E))</f>
        <v>45169.706274050928</v>
      </c>
      <c r="I11939" t="str">
        <f t="shared" si="1502"/>
        <v>0:01:28</v>
      </c>
      <c r="J11939" t="s">
        <v>8471</v>
      </c>
      <c r="K11939" t="s">
        <v>9621</v>
      </c>
      <c r="L11939" t="str">
        <f t="shared" ref="L11939:L12002" si="1505">CONCATENATE("WEEK ",WEEKNUM(F11939,21))</f>
        <v>WEEK 35</v>
      </c>
      <c r="M11939" t="str">
        <f t="shared" si="1504"/>
        <v>(-) 65 detik</v>
      </c>
    </row>
    <row r="11940" spans="1:13" x14ac:dyDescent="0.35">
      <c r="A11940" s="6">
        <v>1</v>
      </c>
      <c r="B11940" s="6" t="s">
        <v>12301</v>
      </c>
      <c r="C11940" s="6" t="s">
        <v>12301</v>
      </c>
      <c r="D11940" s="6" t="str">
        <f t="shared" si="1500"/>
        <v>1-MSKU0781526</v>
      </c>
      <c r="E11940" s="7">
        <f t="shared" si="1501"/>
        <v>45169.558723344904</v>
      </c>
      <c r="F11940" s="8">
        <v>45169.70455667824</v>
      </c>
      <c r="G11940" s="7">
        <f t="shared" si="1496"/>
        <v>45169.746223344904</v>
      </c>
      <c r="H11940" s="2">
        <f>LOOKUP(2,1/(Sheet1!$D:$D=C11940)/(Sheet1!$E:$E&gt;=E11940)/(Sheet1!$E:$E&lt;=G11940),(Sheet1!$E:$E))</f>
        <v>45169.705656122685</v>
      </c>
      <c r="I11940" t="str">
        <f t="shared" si="1502"/>
        <v>0:01:35</v>
      </c>
      <c r="J11940" t="s">
        <v>8471</v>
      </c>
      <c r="K11940" t="s">
        <v>9621</v>
      </c>
      <c r="L11940" t="str">
        <f t="shared" si="1505"/>
        <v>WEEK 35</v>
      </c>
      <c r="M11940" t="str">
        <f t="shared" si="1504"/>
        <v>(-) 65 detik</v>
      </c>
    </row>
    <row r="11941" spans="1:13" x14ac:dyDescent="0.35">
      <c r="A11941" s="6">
        <v>2</v>
      </c>
      <c r="B11941" s="6" t="s">
        <v>13649</v>
      </c>
      <c r="C11941" s="6" t="s">
        <v>13649</v>
      </c>
      <c r="D11941" s="6" t="str">
        <f t="shared" si="1500"/>
        <v>2-SEGU4998004</v>
      </c>
      <c r="E11941" s="7">
        <f t="shared" si="1501"/>
        <v>45169.557764201389</v>
      </c>
      <c r="F11941" s="8">
        <v>45169.703597534724</v>
      </c>
      <c r="G11941" s="7">
        <f t="shared" si="1496"/>
        <v>45169.745264201389</v>
      </c>
      <c r="H11941" s="2">
        <f>LOOKUP(2,1/(Sheet1!$D:$D=C11941)/(Sheet1!$E:$E&gt;=E11941)/(Sheet1!$E:$E&lt;=G11941),(Sheet1!$E:$E))</f>
        <v>45169.704042835649</v>
      </c>
      <c r="I11941" t="str">
        <f t="shared" si="1502"/>
        <v>0:00:38</v>
      </c>
      <c r="J11941" t="s">
        <v>8471</v>
      </c>
      <c r="K11941" t="s">
        <v>9621</v>
      </c>
      <c r="L11941" t="str">
        <f t="shared" si="1505"/>
        <v>WEEK 35</v>
      </c>
      <c r="M11941" t="str">
        <f t="shared" si="1504"/>
        <v>(-) 65 detik</v>
      </c>
    </row>
    <row r="11942" spans="1:13" x14ac:dyDescent="0.35">
      <c r="A11942" s="6">
        <v>2</v>
      </c>
      <c r="B11942" s="6" t="s">
        <v>12888</v>
      </c>
      <c r="C11942" s="6" t="s">
        <v>12888</v>
      </c>
      <c r="D11942" s="6" t="str">
        <f t="shared" si="1500"/>
        <v>2-CMAU8409664</v>
      </c>
      <c r="E11942" s="7">
        <f t="shared" si="1501"/>
        <v>45169.54721211805</v>
      </c>
      <c r="F11942" s="8">
        <v>45169.693045451386</v>
      </c>
      <c r="G11942" s="7">
        <f t="shared" si="1496"/>
        <v>45169.73471211805</v>
      </c>
      <c r="H11942" s="2">
        <f>LOOKUP(2,1/(Sheet1!$D:$D=C11942)/(Sheet1!$E:$E&gt;=E11942)/(Sheet1!$E:$E&lt;=G11942),(Sheet1!$E:$E))</f>
        <v>45169.694295034722</v>
      </c>
      <c r="I11942" t="str">
        <f t="shared" si="1502"/>
        <v>0:01:48</v>
      </c>
      <c r="J11942" t="s">
        <v>8471</v>
      </c>
      <c r="K11942" t="s">
        <v>9621</v>
      </c>
      <c r="L11942" t="str">
        <f t="shared" si="1505"/>
        <v>WEEK 35</v>
      </c>
      <c r="M11942" t="str">
        <f t="shared" si="1504"/>
        <v>(-) 65 detik</v>
      </c>
    </row>
    <row r="11943" spans="1:13" x14ac:dyDescent="0.35">
      <c r="A11943" s="6">
        <v>4</v>
      </c>
      <c r="B11943" s="6" t="s">
        <v>11902</v>
      </c>
      <c r="C11943" s="6" t="s">
        <v>11902</v>
      </c>
      <c r="D11943" s="6" t="str">
        <f t="shared" si="1500"/>
        <v>4-BMOU3089328</v>
      </c>
      <c r="E11943" s="7">
        <f t="shared" si="1501"/>
        <v>45169.546901006943</v>
      </c>
      <c r="F11943" s="8">
        <v>45169.692734340279</v>
      </c>
      <c r="G11943" s="7">
        <f t="shared" ref="G11943:G12006" si="1506">F11943+TIMEVALUE("01:00:00")</f>
        <v>45169.734401006943</v>
      </c>
      <c r="H11943" s="2">
        <f>LOOKUP(2,1/(Sheet1!$D:$D=C11943)/(Sheet1!$E:$E&gt;=E11943)/(Sheet1!$E:$E&lt;=G11943),(Sheet1!$E:$E))</f>
        <v>45169.693952534719</v>
      </c>
      <c r="I11943" t="str">
        <f t="shared" si="1502"/>
        <v>0:01:45</v>
      </c>
      <c r="J11943" t="s">
        <v>8471</v>
      </c>
      <c r="K11943" t="s">
        <v>9621</v>
      </c>
      <c r="L11943" t="str">
        <f t="shared" si="1505"/>
        <v>WEEK 35</v>
      </c>
      <c r="M11943" t="str">
        <f t="shared" si="1504"/>
        <v>(-) 65 detik</v>
      </c>
    </row>
    <row r="11944" spans="1:13" x14ac:dyDescent="0.35">
      <c r="A11944" s="6">
        <v>3</v>
      </c>
      <c r="B11944" s="6" t="s">
        <v>12257</v>
      </c>
      <c r="C11944" s="6" t="s">
        <v>12257</v>
      </c>
      <c r="D11944" s="6" t="str">
        <f t="shared" si="1500"/>
        <v>3-MAEU9227409</v>
      </c>
      <c r="E11944" s="7">
        <f t="shared" si="1501"/>
        <v>45169.545902511571</v>
      </c>
      <c r="F11944" s="8">
        <v>45169.691735844906</v>
      </c>
      <c r="G11944" s="7">
        <f t="shared" si="1506"/>
        <v>45169.733402511571</v>
      </c>
      <c r="H11944" s="2">
        <f>LOOKUP(2,1/(Sheet1!$D:$D=C11944)/(Sheet1!$E:$E&gt;=E11944)/(Sheet1!$E:$E&lt;=G11944),(Sheet1!$E:$E))</f>
        <v>45169.691578020836</v>
      </c>
      <c r="I11944" t="str">
        <f t="shared" si="1502"/>
        <v>+0:00:14</v>
      </c>
      <c r="J11944" t="s">
        <v>9651</v>
      </c>
      <c r="K11944" t="s">
        <v>9621</v>
      </c>
      <c r="L11944" t="str">
        <f t="shared" si="1505"/>
        <v>WEEK 35</v>
      </c>
    </row>
    <row r="11945" spans="1:13" x14ac:dyDescent="0.35">
      <c r="A11945" s="6">
        <v>4</v>
      </c>
      <c r="B11945" s="6" t="s">
        <v>13623</v>
      </c>
      <c r="C11945" s="6" t="s">
        <v>13623</v>
      </c>
      <c r="D11945" s="6" t="str">
        <f t="shared" si="1500"/>
        <v>4-PGMU9519190</v>
      </c>
      <c r="E11945" s="7">
        <f t="shared" si="1501"/>
        <v>45169.534682604164</v>
      </c>
      <c r="F11945" s="8">
        <v>45169.6805159375</v>
      </c>
      <c r="G11945" s="7">
        <f t="shared" si="1506"/>
        <v>45169.722182604164</v>
      </c>
      <c r="H11945" s="2">
        <f>LOOKUP(2,1/(Sheet1!$D:$D=C11945)/(Sheet1!$E:$E&gt;=E11945)/(Sheet1!$E:$E&lt;=G11945),(Sheet1!$E:$E))</f>
        <v>45169.681393692132</v>
      </c>
      <c r="I11945" t="str">
        <f t="shared" si="1502"/>
        <v>0:01:16</v>
      </c>
      <c r="J11945" t="s">
        <v>8471</v>
      </c>
      <c r="K11945" t="s">
        <v>9621</v>
      </c>
      <c r="L11945" t="str">
        <f t="shared" si="1505"/>
        <v>WEEK 35</v>
      </c>
      <c r="M11945" t="str">
        <f t="shared" ref="M11945:M11946" si="1507">IF(I11945&lt;="0:00:05","(-) 5 detik",IF(I11945&lt;="0:00:15","(-) 15 detik",IF(I11945&lt;="0:00:30","(-) 30 detik","(-) 65 detik")))</f>
        <v>(-) 65 detik</v>
      </c>
    </row>
    <row r="11946" spans="1:13" x14ac:dyDescent="0.35">
      <c r="A11946" s="6">
        <v>2</v>
      </c>
      <c r="B11946" s="6" t="s">
        <v>13910</v>
      </c>
      <c r="C11946" s="6" t="s">
        <v>13910</v>
      </c>
      <c r="D11946" s="6" t="str">
        <f t="shared" si="1500"/>
        <v>2-TGBU4950624</v>
      </c>
      <c r="E11946" s="7">
        <f t="shared" si="1501"/>
        <v>45169.521128275461</v>
      </c>
      <c r="F11946" s="8">
        <v>45169.666961608797</v>
      </c>
      <c r="G11946" s="7">
        <f t="shared" si="1506"/>
        <v>45169.708628275461</v>
      </c>
      <c r="H11946" s="2">
        <f>LOOKUP(2,1/(Sheet1!$D:$D=C11946)/(Sheet1!$E:$E&gt;=E11946)/(Sheet1!$E:$E&lt;=G11946),(Sheet1!$E:$E))</f>
        <v>45169.667282476854</v>
      </c>
      <c r="I11946" t="str">
        <f t="shared" si="1502"/>
        <v>0:00:28</v>
      </c>
      <c r="J11946" t="s">
        <v>8471</v>
      </c>
      <c r="K11946" t="s">
        <v>9621</v>
      </c>
      <c r="L11946" t="str">
        <f t="shared" si="1505"/>
        <v>WEEK 35</v>
      </c>
      <c r="M11946" t="str">
        <f t="shared" si="1507"/>
        <v>(-) 30 detik</v>
      </c>
    </row>
    <row r="11947" spans="1:13" x14ac:dyDescent="0.35">
      <c r="A11947" s="6">
        <v>2</v>
      </c>
      <c r="B11947" s="6" t="s">
        <v>13498</v>
      </c>
      <c r="C11947" s="6" t="s">
        <v>13498</v>
      </c>
      <c r="D11947" s="6" t="str">
        <f t="shared" si="1500"/>
        <v>2-MSMU8242938</v>
      </c>
      <c r="E11947" s="7">
        <f t="shared" si="1501"/>
        <v>45169.518024074074</v>
      </c>
      <c r="F11947" s="8">
        <v>45169.66385740741</v>
      </c>
      <c r="G11947" s="7">
        <f t="shared" si="1506"/>
        <v>45169.705524074074</v>
      </c>
      <c r="H11947" s="2">
        <f>LOOKUP(2,1/(Sheet1!$D:$D=C11947)/(Sheet1!$E:$E&gt;=E11947)/(Sheet1!$E:$E&lt;=G11947),(Sheet1!$E:$E))</f>
        <v>45169.663673993055</v>
      </c>
      <c r="I11947" t="str">
        <f t="shared" si="1502"/>
        <v>+0:00:16</v>
      </c>
      <c r="J11947" t="s">
        <v>9651</v>
      </c>
      <c r="K11947" t="s">
        <v>9621</v>
      </c>
      <c r="L11947" t="str">
        <f t="shared" si="1505"/>
        <v>WEEK 35</v>
      </c>
    </row>
    <row r="11948" spans="1:13" x14ac:dyDescent="0.35">
      <c r="A11948" s="6">
        <v>4</v>
      </c>
      <c r="B11948" s="6" t="s">
        <v>13405</v>
      </c>
      <c r="C11948" s="6" t="s">
        <v>13405</v>
      </c>
      <c r="D11948" s="6" t="str">
        <f t="shared" si="1500"/>
        <v>4-MSCU5214212</v>
      </c>
      <c r="E11948" s="7">
        <f t="shared" si="1501"/>
        <v>45169.510737962963</v>
      </c>
      <c r="F11948" s="8">
        <v>45169.656571296298</v>
      </c>
      <c r="G11948" s="7">
        <f t="shared" si="1506"/>
        <v>45169.698237962963</v>
      </c>
      <c r="H11948" s="2">
        <f>LOOKUP(2,1/(Sheet1!$D:$D=C11948)/(Sheet1!$E:$E&gt;=E11948)/(Sheet1!$E:$E&lt;=G11948),(Sheet1!$E:$E))</f>
        <v>45169.655121412034</v>
      </c>
      <c r="I11948" t="str">
        <f t="shared" si="1502"/>
        <v>+0:02:05</v>
      </c>
      <c r="J11948" t="s">
        <v>9651</v>
      </c>
      <c r="K11948" t="s">
        <v>9621</v>
      </c>
      <c r="L11948" t="str">
        <f t="shared" si="1505"/>
        <v>WEEK 35</v>
      </c>
    </row>
    <row r="11949" spans="1:13" x14ac:dyDescent="0.35">
      <c r="A11949" s="6">
        <v>2</v>
      </c>
      <c r="B11949" s="6" t="s">
        <v>14046</v>
      </c>
      <c r="C11949" s="6" t="s">
        <v>14046</v>
      </c>
      <c r="D11949" s="6" t="str">
        <f t="shared" si="1500"/>
        <v>2-TRLU7544960</v>
      </c>
      <c r="E11949" s="7">
        <f t="shared" si="1501"/>
        <v>45169.499199270831</v>
      </c>
      <c r="F11949" s="8">
        <v>45169.645032604167</v>
      </c>
      <c r="G11949" s="7">
        <f t="shared" si="1506"/>
        <v>45169.686699270831</v>
      </c>
      <c r="H11949" s="2">
        <f>LOOKUP(2,1/(Sheet1!$D:$D=C11949)/(Sheet1!$E:$E&gt;=E11949)/(Sheet1!$E:$E&lt;=G11949),(Sheet1!$E:$E))</f>
        <v>45169.644567268515</v>
      </c>
      <c r="I11949" t="str">
        <f t="shared" si="1502"/>
        <v>+0:00:40</v>
      </c>
      <c r="J11949" t="s">
        <v>9651</v>
      </c>
      <c r="K11949" t="s">
        <v>9621</v>
      </c>
      <c r="L11949" t="str">
        <f t="shared" si="1505"/>
        <v>WEEK 35</v>
      </c>
    </row>
    <row r="11950" spans="1:13" x14ac:dyDescent="0.35">
      <c r="A11950" s="6">
        <v>1</v>
      </c>
      <c r="B11950" s="6" t="s">
        <v>12415</v>
      </c>
      <c r="C11950" s="6" t="s">
        <v>12415</v>
      </c>
      <c r="D11950" s="6" t="str">
        <f t="shared" si="1500"/>
        <v>1-SEGU4628210</v>
      </c>
      <c r="E11950" s="7">
        <f t="shared" si="1501"/>
        <v>45169.498293368051</v>
      </c>
      <c r="F11950" s="8">
        <v>45169.644126701387</v>
      </c>
      <c r="G11950" s="7">
        <f t="shared" si="1506"/>
        <v>45169.685793368051</v>
      </c>
      <c r="H11950" s="2">
        <f>LOOKUP(2,1/(Sheet1!$D:$D=C11950)/(Sheet1!$E:$E&gt;=E11950)/(Sheet1!$E:$E&lt;=G11950),(Sheet1!$E:$E))</f>
        <v>45169.64525115741</v>
      </c>
      <c r="I11950" t="str">
        <f t="shared" si="1502"/>
        <v>0:01:37</v>
      </c>
      <c r="J11950" t="s">
        <v>8471</v>
      </c>
      <c r="K11950" t="s">
        <v>9621</v>
      </c>
      <c r="L11950" t="str">
        <f t="shared" si="1505"/>
        <v>WEEK 35</v>
      </c>
      <c r="M11950" t="str">
        <f t="shared" ref="M11950:M11959" si="1508">IF(I11950&lt;="0:00:05","(-) 5 detik",IF(I11950&lt;="0:00:15","(-) 15 detik",IF(I11950&lt;="0:00:30","(-) 30 detik","(-) 65 detik")))</f>
        <v>(-) 65 detik</v>
      </c>
    </row>
    <row r="11951" spans="1:13" x14ac:dyDescent="0.35">
      <c r="A11951" s="6">
        <v>4</v>
      </c>
      <c r="B11951" s="6" t="s">
        <v>12456</v>
      </c>
      <c r="C11951" s="6" t="s">
        <v>12456</v>
      </c>
      <c r="D11951" s="6" t="str">
        <f t="shared" si="1500"/>
        <v>4-SKLU1612609</v>
      </c>
      <c r="E11951" s="7">
        <f t="shared" si="1501"/>
        <v>45169.497898576388</v>
      </c>
      <c r="F11951" s="8">
        <v>45169.643731909724</v>
      </c>
      <c r="G11951" s="7">
        <f t="shared" si="1506"/>
        <v>45169.685398576388</v>
      </c>
      <c r="H11951" s="2">
        <f>LOOKUP(2,1/(Sheet1!$D:$D=C11951)/(Sheet1!$E:$E&gt;=E11951)/(Sheet1!$E:$E&lt;=G11951),(Sheet1!$E:$E))</f>
        <v>45169.644554942133</v>
      </c>
      <c r="I11951" t="str">
        <f t="shared" si="1502"/>
        <v>0:01:11</v>
      </c>
      <c r="J11951" t="s">
        <v>8471</v>
      </c>
      <c r="K11951" t="s">
        <v>9621</v>
      </c>
      <c r="L11951" t="str">
        <f t="shared" si="1505"/>
        <v>WEEK 35</v>
      </c>
      <c r="M11951" t="str">
        <f t="shared" si="1508"/>
        <v>(-) 65 detik</v>
      </c>
    </row>
    <row r="11952" spans="1:13" x14ac:dyDescent="0.35">
      <c r="A11952" s="6">
        <v>1</v>
      </c>
      <c r="B11952" s="6" t="s">
        <v>12534</v>
      </c>
      <c r="C11952" s="6" t="s">
        <v>12534</v>
      </c>
      <c r="D11952" s="6" t="str">
        <f t="shared" si="1500"/>
        <v>1-TEMU7406023</v>
      </c>
      <c r="E11952" s="7">
        <f t="shared" si="1501"/>
        <v>45169.481251122685</v>
      </c>
      <c r="F11952" s="8">
        <v>45169.62708445602</v>
      </c>
      <c r="G11952" s="7">
        <f t="shared" si="1506"/>
        <v>45169.668751122685</v>
      </c>
      <c r="H11952" s="2">
        <f>LOOKUP(2,1/(Sheet1!$D:$D=C11952)/(Sheet1!$E:$E&gt;=E11952)/(Sheet1!$E:$E&lt;=G11952),(Sheet1!$E:$E))</f>
        <v>45169.628070231483</v>
      </c>
      <c r="I11952" t="str">
        <f t="shared" si="1502"/>
        <v>0:01:25</v>
      </c>
      <c r="J11952" t="s">
        <v>8471</v>
      </c>
      <c r="K11952" t="s">
        <v>9621</v>
      </c>
      <c r="L11952" t="str">
        <f t="shared" si="1505"/>
        <v>WEEK 35</v>
      </c>
      <c r="M11952" t="str">
        <f t="shared" si="1508"/>
        <v>(-) 65 detik</v>
      </c>
    </row>
    <row r="11953" spans="1:13" x14ac:dyDescent="0.35">
      <c r="A11953" s="6">
        <v>2</v>
      </c>
      <c r="B11953" s="6" t="s">
        <v>13003</v>
      </c>
      <c r="C11953" s="6" t="s">
        <v>13003</v>
      </c>
      <c r="D11953" s="6" t="str">
        <f t="shared" si="1500"/>
        <v>2-DFSU1259258</v>
      </c>
      <c r="E11953" s="7">
        <f t="shared" si="1501"/>
        <v>45169.478916550921</v>
      </c>
      <c r="F11953" s="8">
        <v>45169.624749884257</v>
      </c>
      <c r="G11953" s="7">
        <f t="shared" si="1506"/>
        <v>45169.666416550921</v>
      </c>
      <c r="H11953" s="2">
        <f>LOOKUP(2,1/(Sheet1!$D:$D=C11953)/(Sheet1!$E:$E&gt;=E11953)/(Sheet1!$E:$E&lt;=G11953),(Sheet1!$E:$E))</f>
        <v>45169.626006319442</v>
      </c>
      <c r="I11953" t="str">
        <f t="shared" si="1502"/>
        <v>0:01:49</v>
      </c>
      <c r="J11953" t="s">
        <v>8471</v>
      </c>
      <c r="K11953" t="s">
        <v>9621</v>
      </c>
      <c r="L11953" t="str">
        <f t="shared" si="1505"/>
        <v>WEEK 35</v>
      </c>
      <c r="M11953" t="str">
        <f t="shared" si="1508"/>
        <v>(-) 65 detik</v>
      </c>
    </row>
    <row r="11954" spans="1:13" x14ac:dyDescent="0.35">
      <c r="A11954" s="6">
        <v>1</v>
      </c>
      <c r="B11954" s="6" t="s">
        <v>12382</v>
      </c>
      <c r="C11954" s="6" t="s">
        <v>12382</v>
      </c>
      <c r="D11954" s="6" t="str">
        <f t="shared" si="1500"/>
        <v>1-OOLU4315657</v>
      </c>
      <c r="E11954" s="7">
        <f t="shared" si="1501"/>
        <v>45169.477779398148</v>
      </c>
      <c r="F11954" s="8">
        <v>45169.623612731484</v>
      </c>
      <c r="G11954" s="7">
        <f t="shared" si="1506"/>
        <v>45169.665279398148</v>
      </c>
      <c r="H11954" s="2">
        <f>LOOKUP(2,1/(Sheet1!$D:$D=C11954)/(Sheet1!$E:$E&gt;=E11954)/(Sheet1!$E:$E&lt;=G11954),(Sheet1!$E:$E))</f>
        <v>45169.624843645834</v>
      </c>
      <c r="I11954" t="str">
        <f t="shared" si="1502"/>
        <v>0:01:46</v>
      </c>
      <c r="J11954" t="s">
        <v>8471</v>
      </c>
      <c r="K11954" t="s">
        <v>9621</v>
      </c>
      <c r="L11954" t="str">
        <f t="shared" si="1505"/>
        <v>WEEK 35</v>
      </c>
      <c r="M11954" t="str">
        <f t="shared" si="1508"/>
        <v>(-) 65 detik</v>
      </c>
    </row>
    <row r="11955" spans="1:13" x14ac:dyDescent="0.35">
      <c r="A11955" s="6">
        <v>2</v>
      </c>
      <c r="B11955" s="6" t="s">
        <v>13575</v>
      </c>
      <c r="C11955" s="6" t="s">
        <v>13575</v>
      </c>
      <c r="D11955" s="6" t="str">
        <f t="shared" si="1500"/>
        <v>2-OOLU4394147</v>
      </c>
      <c r="E11955" s="7">
        <f t="shared" si="1501"/>
        <v>45169.477404594902</v>
      </c>
      <c r="F11955" s="8">
        <v>45169.623237928237</v>
      </c>
      <c r="G11955" s="7">
        <f t="shared" si="1506"/>
        <v>45169.664904594902</v>
      </c>
      <c r="H11955" s="2">
        <f>LOOKUP(2,1/(Sheet1!$D:$D=C11955)/(Sheet1!$E:$E&gt;=E11955)/(Sheet1!$E:$E&lt;=G11955),(Sheet1!$E:$E))</f>
        <v>45169.624282372686</v>
      </c>
      <c r="I11955" t="str">
        <f t="shared" si="1502"/>
        <v>0:01:30</v>
      </c>
      <c r="J11955" t="s">
        <v>8471</v>
      </c>
      <c r="K11955" t="s">
        <v>9621</v>
      </c>
      <c r="L11955" t="str">
        <f t="shared" si="1505"/>
        <v>WEEK 35</v>
      </c>
      <c r="M11955" t="str">
        <f t="shared" si="1508"/>
        <v>(-) 65 detik</v>
      </c>
    </row>
    <row r="11956" spans="1:13" x14ac:dyDescent="0.35">
      <c r="A11956" s="6">
        <v>2</v>
      </c>
      <c r="B11956" s="6" t="s">
        <v>12994</v>
      </c>
      <c r="C11956" s="6" t="s">
        <v>12994</v>
      </c>
      <c r="D11956" s="6" t="str">
        <f t="shared" si="1500"/>
        <v>2-CXDU2204447</v>
      </c>
      <c r="E11956" s="7">
        <f t="shared" si="1501"/>
        <v>45169.471249502312</v>
      </c>
      <c r="F11956" s="8">
        <v>45169.617082835648</v>
      </c>
      <c r="G11956" s="7">
        <f t="shared" si="1506"/>
        <v>45169.658749502312</v>
      </c>
      <c r="H11956" s="2">
        <f>LOOKUP(2,1/(Sheet1!$D:$D=C11956)/(Sheet1!$E:$E&gt;=E11956)/(Sheet1!$E:$E&lt;=G11956),(Sheet1!$E:$E))</f>
        <v>45169.617969930558</v>
      </c>
      <c r="I11956" t="str">
        <f t="shared" si="1502"/>
        <v>0:01:17</v>
      </c>
      <c r="J11956" t="s">
        <v>8471</v>
      </c>
      <c r="K11956" t="s">
        <v>9621</v>
      </c>
      <c r="L11956" t="str">
        <f t="shared" si="1505"/>
        <v>WEEK 35</v>
      </c>
      <c r="M11956" t="str">
        <f t="shared" si="1508"/>
        <v>(-) 65 detik</v>
      </c>
    </row>
    <row r="11957" spans="1:13" x14ac:dyDescent="0.35">
      <c r="A11957" s="6">
        <v>1</v>
      </c>
      <c r="B11957" s="6" t="s">
        <v>12568</v>
      </c>
      <c r="C11957" s="6" t="s">
        <v>12568</v>
      </c>
      <c r="D11957" s="6" t="str">
        <f t="shared" si="1500"/>
        <v>1-TGHU7418427</v>
      </c>
      <c r="E11957" s="7">
        <f t="shared" si="1501"/>
        <v>45169.468908182869</v>
      </c>
      <c r="F11957" s="8">
        <v>45169.614741516205</v>
      </c>
      <c r="G11957" s="7">
        <f t="shared" si="1506"/>
        <v>45169.656408182869</v>
      </c>
      <c r="H11957" s="2">
        <f>LOOKUP(2,1/(Sheet1!$D:$D=C11957)/(Sheet1!$E:$E&gt;=E11957)/(Sheet1!$E:$E&lt;=G11957),(Sheet1!$E:$E))</f>
        <v>45169.615291967595</v>
      </c>
      <c r="I11957" t="str">
        <f t="shared" si="1502"/>
        <v>0:00:48</v>
      </c>
      <c r="J11957" t="s">
        <v>8471</v>
      </c>
      <c r="K11957" t="s">
        <v>9621</v>
      </c>
      <c r="L11957" t="str">
        <f t="shared" si="1505"/>
        <v>WEEK 35</v>
      </c>
      <c r="M11957" t="str">
        <f t="shared" si="1508"/>
        <v>(-) 65 detik</v>
      </c>
    </row>
    <row r="11958" spans="1:13" x14ac:dyDescent="0.35">
      <c r="A11958" s="6">
        <v>1</v>
      </c>
      <c r="B11958" s="6" t="s">
        <v>12613</v>
      </c>
      <c r="C11958" s="6" t="s">
        <v>12613</v>
      </c>
      <c r="D11958" s="6" t="str">
        <f t="shared" si="1500"/>
        <v>1-TRHU8621894</v>
      </c>
      <c r="E11958" s="7">
        <f t="shared" si="1501"/>
        <v>45169.466731446759</v>
      </c>
      <c r="F11958" s="8">
        <v>45169.612564780095</v>
      </c>
      <c r="G11958" s="7">
        <f t="shared" si="1506"/>
        <v>45169.654231446759</v>
      </c>
      <c r="H11958" s="2">
        <f>LOOKUP(2,1/(Sheet1!$D:$D=C11958)/(Sheet1!$E:$E&gt;=E11958)/(Sheet1!$E:$E&lt;=G11958),(Sheet1!$E:$E))</f>
        <v>45169.61339835648</v>
      </c>
      <c r="I11958" t="str">
        <f t="shared" si="1502"/>
        <v>0:01:12</v>
      </c>
      <c r="J11958" t="s">
        <v>8471</v>
      </c>
      <c r="K11958" t="s">
        <v>9621</v>
      </c>
      <c r="L11958" t="str">
        <f t="shared" si="1505"/>
        <v>WEEK 35</v>
      </c>
      <c r="M11958" t="str">
        <f t="shared" si="1508"/>
        <v>(-) 65 detik</v>
      </c>
    </row>
    <row r="11959" spans="1:13" x14ac:dyDescent="0.35">
      <c r="A11959" s="6">
        <v>2</v>
      </c>
      <c r="B11959" s="6" t="s">
        <v>14039</v>
      </c>
      <c r="C11959" s="6" t="s">
        <v>14039</v>
      </c>
      <c r="D11959" s="6" t="str">
        <f t="shared" si="1500"/>
        <v>2-TRHU8274331</v>
      </c>
      <c r="E11959" s="7">
        <f t="shared" si="1501"/>
        <v>45169.453101041661</v>
      </c>
      <c r="F11959" s="8">
        <v>45169.598934374997</v>
      </c>
      <c r="G11959" s="7">
        <f t="shared" si="1506"/>
        <v>45169.640601041661</v>
      </c>
      <c r="H11959" s="2">
        <f>LOOKUP(2,1/(Sheet1!$D:$D=C11959)/(Sheet1!$E:$E&gt;=E11959)/(Sheet1!$E:$E&lt;=G11959),(Sheet1!$E:$E))</f>
        <v>45169.599549722225</v>
      </c>
      <c r="I11959" t="str">
        <f t="shared" si="1502"/>
        <v>0:00:53</v>
      </c>
      <c r="J11959" t="s">
        <v>8471</v>
      </c>
      <c r="K11959" t="s">
        <v>9621</v>
      </c>
      <c r="L11959" t="str">
        <f t="shared" si="1505"/>
        <v>WEEK 35</v>
      </c>
      <c r="M11959" t="str">
        <f t="shared" si="1508"/>
        <v>(-) 65 detik</v>
      </c>
    </row>
    <row r="11960" spans="1:13" x14ac:dyDescent="0.35">
      <c r="A11960" s="6">
        <v>2</v>
      </c>
      <c r="B11960" s="6" t="s">
        <v>13864</v>
      </c>
      <c r="C11960" s="6" t="s">
        <v>13864</v>
      </c>
      <c r="D11960" s="6" t="str">
        <f t="shared" si="1500"/>
        <v>2-TCNU8656602</v>
      </c>
      <c r="E11960" s="7">
        <f t="shared" si="1501"/>
        <v>45169.439830057869</v>
      </c>
      <c r="F11960" s="8">
        <v>45169.585663391204</v>
      </c>
      <c r="G11960" s="7">
        <f t="shared" si="1506"/>
        <v>45169.627330057869</v>
      </c>
      <c r="H11960" s="2">
        <f>LOOKUP(2,1/(Sheet1!$D:$D=C11960)/(Sheet1!$E:$E&gt;=E11960)/(Sheet1!$E:$E&lt;=G11960),(Sheet1!$E:$E))</f>
        <v>45169.584220902776</v>
      </c>
      <c r="I11960" t="str">
        <f t="shared" si="1502"/>
        <v>+0:02:05</v>
      </c>
      <c r="J11960" t="s">
        <v>9651</v>
      </c>
      <c r="K11960" t="s">
        <v>9621</v>
      </c>
      <c r="L11960" t="str">
        <f t="shared" si="1505"/>
        <v>WEEK 35</v>
      </c>
    </row>
    <row r="11961" spans="1:13" x14ac:dyDescent="0.35">
      <c r="A11961" s="6">
        <v>1</v>
      </c>
      <c r="B11961" s="6" t="s">
        <v>12409</v>
      </c>
      <c r="C11961" s="6" t="s">
        <v>12409</v>
      </c>
      <c r="D11961" s="6" t="str">
        <f t="shared" si="1500"/>
        <v>1-SEGU2559640</v>
      </c>
      <c r="E11961" s="7">
        <f t="shared" si="1501"/>
        <v>45169.437873993054</v>
      </c>
      <c r="F11961" s="8">
        <v>45169.58370732639</v>
      </c>
      <c r="G11961" s="7">
        <f t="shared" si="1506"/>
        <v>45169.625373993054</v>
      </c>
      <c r="H11961" s="2">
        <f>LOOKUP(2,1/(Sheet1!$D:$D=C11961)/(Sheet1!$E:$E&gt;=E11961)/(Sheet1!$E:$E&lt;=G11961),(Sheet1!$E:$E))</f>
        <v>45169.582553333334</v>
      </c>
      <c r="I11961" t="str">
        <f t="shared" si="1502"/>
        <v>+0:01:40</v>
      </c>
      <c r="J11961" t="s">
        <v>9651</v>
      </c>
      <c r="K11961" t="s">
        <v>9621</v>
      </c>
      <c r="L11961" t="str">
        <f t="shared" si="1505"/>
        <v>WEEK 35</v>
      </c>
    </row>
    <row r="11962" spans="1:13" x14ac:dyDescent="0.35">
      <c r="A11962" s="6">
        <v>2</v>
      </c>
      <c r="B11962" s="6" t="s">
        <v>12900</v>
      </c>
      <c r="C11962" s="6" t="s">
        <v>12900</v>
      </c>
      <c r="D11962" s="6" t="str">
        <f t="shared" si="1500"/>
        <v>2-CMAU9160909</v>
      </c>
      <c r="E11962" s="7">
        <f t="shared" si="1501"/>
        <v>45169.434597800922</v>
      </c>
      <c r="F11962" s="8">
        <v>45169.580431134258</v>
      </c>
      <c r="G11962" s="7">
        <f t="shared" si="1506"/>
        <v>45169.622097800922</v>
      </c>
      <c r="H11962" s="2">
        <f>LOOKUP(2,1/(Sheet1!$D:$D=C11962)/(Sheet1!$E:$E&gt;=E11962)/(Sheet1!$E:$E&lt;=G11962),(Sheet1!$E:$E))</f>
        <v>45169.581147094905</v>
      </c>
      <c r="I11962" t="str">
        <f t="shared" si="1502"/>
        <v>0:01:02</v>
      </c>
      <c r="J11962" t="s">
        <v>8471</v>
      </c>
      <c r="K11962" t="s">
        <v>9621</v>
      </c>
      <c r="L11962" t="str">
        <f t="shared" si="1505"/>
        <v>WEEK 35</v>
      </c>
      <c r="M11962" t="str">
        <f t="shared" ref="M11962:M11967" si="1509">IF(I11962&lt;="0:00:05","(-) 5 detik",IF(I11962&lt;="0:00:15","(-) 15 detik",IF(I11962&lt;="0:00:30","(-) 30 detik","(-) 65 detik")))</f>
        <v>(-) 65 detik</v>
      </c>
    </row>
    <row r="11963" spans="1:13" x14ac:dyDescent="0.35">
      <c r="A11963" s="6">
        <v>1</v>
      </c>
      <c r="B11963" s="6" t="s">
        <v>12447</v>
      </c>
      <c r="C11963" s="6" t="s">
        <v>12447</v>
      </c>
      <c r="D11963" s="6" t="str">
        <f t="shared" si="1500"/>
        <v>1-SKHU9402637</v>
      </c>
      <c r="E11963" s="7">
        <f t="shared" si="1501"/>
        <v>45169.42953321759</v>
      </c>
      <c r="F11963" s="8">
        <v>45169.575366550926</v>
      </c>
      <c r="G11963" s="7">
        <f t="shared" si="1506"/>
        <v>45169.61703321759</v>
      </c>
      <c r="H11963" s="2">
        <f>LOOKUP(2,1/(Sheet1!$D:$D=C11963)/(Sheet1!$E:$E&gt;=E11963)/(Sheet1!$E:$E&lt;=G11963),(Sheet1!$E:$E))</f>
        <v>45169.576527476849</v>
      </c>
      <c r="I11963" t="str">
        <f t="shared" si="1502"/>
        <v>0:01:40</v>
      </c>
      <c r="J11963" t="s">
        <v>8471</v>
      </c>
      <c r="K11963" t="s">
        <v>9621</v>
      </c>
      <c r="L11963" t="str">
        <f t="shared" si="1505"/>
        <v>WEEK 35</v>
      </c>
      <c r="M11963" t="str">
        <f t="shared" si="1509"/>
        <v>(-) 65 detik</v>
      </c>
    </row>
    <row r="11964" spans="1:13" x14ac:dyDescent="0.35">
      <c r="A11964" s="6">
        <v>1</v>
      </c>
      <c r="B11964" s="6" t="s">
        <v>12477</v>
      </c>
      <c r="C11964" s="6" t="s">
        <v>12477</v>
      </c>
      <c r="D11964" s="6" t="str">
        <f t="shared" si="1500"/>
        <v>1-TCKU2431137</v>
      </c>
      <c r="E11964" s="7">
        <f t="shared" si="1501"/>
        <v>45169.428200347218</v>
      </c>
      <c r="F11964" s="8">
        <v>45169.574033680554</v>
      </c>
      <c r="G11964" s="7">
        <f t="shared" si="1506"/>
        <v>45169.615700347218</v>
      </c>
      <c r="H11964" s="2">
        <f>LOOKUP(2,1/(Sheet1!$D:$D=C11964)/(Sheet1!$E:$E&gt;=E11964)/(Sheet1!$E:$E&lt;=G11964),(Sheet1!$E:$E))</f>
        <v>45169.574985925923</v>
      </c>
      <c r="I11964" t="str">
        <f t="shared" si="1502"/>
        <v>0:01:22</v>
      </c>
      <c r="J11964" t="s">
        <v>8471</v>
      </c>
      <c r="K11964" t="s">
        <v>9621</v>
      </c>
      <c r="L11964" t="str">
        <f t="shared" si="1505"/>
        <v>WEEK 35</v>
      </c>
      <c r="M11964" t="str">
        <f t="shared" si="1509"/>
        <v>(-) 65 detik</v>
      </c>
    </row>
    <row r="11965" spans="1:13" x14ac:dyDescent="0.35">
      <c r="A11965" s="6">
        <v>1</v>
      </c>
      <c r="B11965" s="6" t="s">
        <v>11978</v>
      </c>
      <c r="C11965" s="6" t="s">
        <v>11978</v>
      </c>
      <c r="D11965" s="6" t="str">
        <f t="shared" si="1500"/>
        <v>1-CMAU5124591</v>
      </c>
      <c r="E11965" s="7">
        <f t="shared" si="1501"/>
        <v>45169.425913657404</v>
      </c>
      <c r="F11965" s="8">
        <v>45169.571746990739</v>
      </c>
      <c r="G11965" s="7">
        <f t="shared" si="1506"/>
        <v>45169.613413657404</v>
      </c>
      <c r="H11965" s="2">
        <f>LOOKUP(2,1/(Sheet1!$D:$D=C11965)/(Sheet1!$E:$E&gt;=E11965)/(Sheet1!$E:$E&lt;=G11965),(Sheet1!$E:$E))</f>
        <v>45169.572447696759</v>
      </c>
      <c r="I11965" t="str">
        <f t="shared" si="1502"/>
        <v>0:01:01</v>
      </c>
      <c r="J11965" t="s">
        <v>8471</v>
      </c>
      <c r="K11965" t="s">
        <v>9621</v>
      </c>
      <c r="L11965" t="str">
        <f t="shared" si="1505"/>
        <v>WEEK 35</v>
      </c>
      <c r="M11965" t="str">
        <f t="shared" si="1509"/>
        <v>(-) 65 detik</v>
      </c>
    </row>
    <row r="11966" spans="1:13" x14ac:dyDescent="0.35">
      <c r="A11966" s="6">
        <v>2</v>
      </c>
      <c r="B11966" s="6" t="s">
        <v>13416</v>
      </c>
      <c r="C11966" s="6" t="s">
        <v>13416</v>
      </c>
      <c r="D11966" s="6" t="str">
        <f t="shared" si="1500"/>
        <v>2-MSDU6472030</v>
      </c>
      <c r="E11966" s="7">
        <f t="shared" si="1501"/>
        <v>45169.424982557866</v>
      </c>
      <c r="F11966" s="8">
        <v>45169.570815891202</v>
      </c>
      <c r="G11966" s="7">
        <f t="shared" si="1506"/>
        <v>45169.612482557866</v>
      </c>
      <c r="H11966" s="2">
        <f>LOOKUP(2,1/(Sheet1!$D:$D=C11966)/(Sheet1!$E:$E&gt;=E11966)/(Sheet1!$E:$E&lt;=G11966),(Sheet1!$E:$E))</f>
        <v>45169.571477060184</v>
      </c>
      <c r="I11966" t="str">
        <f t="shared" si="1502"/>
        <v>0:00:57</v>
      </c>
      <c r="J11966" t="s">
        <v>8471</v>
      </c>
      <c r="K11966" t="s">
        <v>9621</v>
      </c>
      <c r="L11966" t="str">
        <f t="shared" si="1505"/>
        <v>WEEK 35</v>
      </c>
      <c r="M11966" t="str">
        <f t="shared" si="1509"/>
        <v>(-) 65 detik</v>
      </c>
    </row>
    <row r="11967" spans="1:13" x14ac:dyDescent="0.35">
      <c r="A11967" s="6">
        <v>2</v>
      </c>
      <c r="B11967" s="6" t="s">
        <v>13701</v>
      </c>
      <c r="C11967" s="6" t="s">
        <v>13701</v>
      </c>
      <c r="D11967" s="6" t="str">
        <f t="shared" si="1500"/>
        <v>2-SKHU9005136</v>
      </c>
      <c r="E11967" s="7">
        <f t="shared" si="1501"/>
        <v>45169.421446956017</v>
      </c>
      <c r="F11967" s="8">
        <v>45169.567280289353</v>
      </c>
      <c r="G11967" s="7">
        <f t="shared" si="1506"/>
        <v>45169.608946956017</v>
      </c>
      <c r="H11967" s="2">
        <f>LOOKUP(2,1/(Sheet1!$D:$D=C11967)/(Sheet1!$E:$E&gt;=E11967)/(Sheet1!$E:$E&lt;=G11967),(Sheet1!$E:$E))</f>
        <v>45169.567746354165</v>
      </c>
      <c r="I11967" t="str">
        <f t="shared" si="1502"/>
        <v>0:00:40</v>
      </c>
      <c r="J11967" t="s">
        <v>8471</v>
      </c>
      <c r="K11967" t="s">
        <v>9621</v>
      </c>
      <c r="L11967" t="str">
        <f t="shared" si="1505"/>
        <v>WEEK 35</v>
      </c>
      <c r="M11967" t="str">
        <f t="shared" si="1509"/>
        <v>(-) 65 detik</v>
      </c>
    </row>
    <row r="11968" spans="1:13" x14ac:dyDescent="0.35">
      <c r="A11968" s="6">
        <v>1</v>
      </c>
      <c r="B11968" s="6" t="s">
        <v>11911</v>
      </c>
      <c r="C11968" s="6" t="s">
        <v>11911</v>
      </c>
      <c r="D11968" s="6" t="str">
        <f t="shared" si="1500"/>
        <v>1-BMOU5412492</v>
      </c>
      <c r="E11968" s="7">
        <f t="shared" si="1501"/>
        <v>45169.421003124997</v>
      </c>
      <c r="F11968" s="8">
        <v>45169.566836458333</v>
      </c>
      <c r="G11968" s="7">
        <f t="shared" si="1506"/>
        <v>45169.608503124997</v>
      </c>
      <c r="H11968" s="2">
        <f>LOOKUP(2,1/(Sheet1!$D:$D=C11968)/(Sheet1!$E:$E&gt;=E11968)/(Sheet1!$E:$E&lt;=G11968),(Sheet1!$E:$E))</f>
        <v>45169.563104537039</v>
      </c>
      <c r="I11968" t="str">
        <f t="shared" si="1502"/>
        <v>+0:05:22</v>
      </c>
      <c r="J11968" t="s">
        <v>9651</v>
      </c>
      <c r="K11968" t="s">
        <v>9621</v>
      </c>
      <c r="L11968" t="str">
        <f t="shared" si="1505"/>
        <v>WEEK 35</v>
      </c>
    </row>
    <row r="11969" spans="1:13" x14ac:dyDescent="0.35">
      <c r="A11969" s="6">
        <v>3</v>
      </c>
      <c r="B11969" s="6" t="s">
        <v>13713</v>
      </c>
      <c r="C11969" s="6" t="s">
        <v>13713</v>
      </c>
      <c r="D11969" s="6" t="str">
        <f t="shared" si="1500"/>
        <v>3-SKHU9803898</v>
      </c>
      <c r="E11969" s="7">
        <f t="shared" si="1501"/>
        <v>45169.418422418981</v>
      </c>
      <c r="F11969" s="8">
        <v>45169.564255752317</v>
      </c>
      <c r="G11969" s="7">
        <f t="shared" si="1506"/>
        <v>45169.605922418981</v>
      </c>
      <c r="H11969" s="2">
        <f>LOOKUP(2,1/(Sheet1!$D:$D=C11969)/(Sheet1!$E:$E&gt;=E11969)/(Sheet1!$E:$E&lt;=G11969),(Sheet1!$E:$E))</f>
        <v>45169.565470092595</v>
      </c>
      <c r="I11969" t="str">
        <f t="shared" si="1502"/>
        <v>0:01:45</v>
      </c>
      <c r="J11969" t="s">
        <v>8471</v>
      </c>
      <c r="K11969" t="s">
        <v>9621</v>
      </c>
      <c r="L11969" t="str">
        <f t="shared" si="1505"/>
        <v>WEEK 35</v>
      </c>
      <c r="M11969" t="str">
        <f t="shared" ref="M11969:M11972" si="1510">IF(I11969&lt;="0:00:05","(-) 5 detik",IF(I11969&lt;="0:00:15","(-) 15 detik",IF(I11969&lt;="0:00:30","(-) 30 detik","(-) 65 detik")))</f>
        <v>(-) 65 detik</v>
      </c>
    </row>
    <row r="11970" spans="1:13" x14ac:dyDescent="0.35">
      <c r="A11970" s="6">
        <v>4</v>
      </c>
      <c r="B11970" s="6" t="s">
        <v>12723</v>
      </c>
      <c r="C11970" s="6" t="s">
        <v>12723</v>
      </c>
      <c r="D11970" s="6" t="str">
        <f t="shared" si="1500"/>
        <v>4-BMOU5669243</v>
      </c>
      <c r="E11970" s="7">
        <f t="shared" si="1501"/>
        <v>45169.414153240738</v>
      </c>
      <c r="F11970" s="8">
        <v>45169.559986574073</v>
      </c>
      <c r="G11970" s="7">
        <f t="shared" si="1506"/>
        <v>45169.601653240738</v>
      </c>
      <c r="H11970" s="2">
        <f>LOOKUP(2,1/(Sheet1!$D:$D=C11970)/(Sheet1!$E:$E&gt;=E11970)/(Sheet1!$E:$E&lt;=G11970),(Sheet1!$E:$E))</f>
        <v>45169.561110162038</v>
      </c>
      <c r="I11970" t="str">
        <f t="shared" si="1502"/>
        <v>0:01:37</v>
      </c>
      <c r="J11970" t="s">
        <v>8471</v>
      </c>
      <c r="K11970" t="s">
        <v>9621</v>
      </c>
      <c r="L11970" t="str">
        <f t="shared" si="1505"/>
        <v>WEEK 35</v>
      </c>
      <c r="M11970" t="str">
        <f t="shared" si="1510"/>
        <v>(-) 65 detik</v>
      </c>
    </row>
    <row r="11971" spans="1:13" x14ac:dyDescent="0.35">
      <c r="A11971" s="6">
        <v>3</v>
      </c>
      <c r="B11971" s="6" t="s">
        <v>12168</v>
      </c>
      <c r="C11971" s="6" t="s">
        <v>12168</v>
      </c>
      <c r="D11971" s="6" t="str">
        <f t="shared" si="1500"/>
        <v>3-HLHU8206680</v>
      </c>
      <c r="E11971" s="7">
        <f t="shared" si="1501"/>
        <v>45169.413234259257</v>
      </c>
      <c r="F11971" s="8">
        <v>45169.559067592592</v>
      </c>
      <c r="G11971" s="7">
        <f t="shared" si="1506"/>
        <v>45169.600734259257</v>
      </c>
      <c r="H11971" s="2">
        <f>LOOKUP(2,1/(Sheet1!$D:$D=C11971)/(Sheet1!$E:$E&gt;=E11971)/(Sheet1!$E:$E&lt;=G11971),(Sheet1!$E:$E))</f>
        <v>45169.559618796295</v>
      </c>
      <c r="I11971" t="str">
        <f t="shared" si="1502"/>
        <v>0:00:48</v>
      </c>
      <c r="J11971" t="s">
        <v>8471</v>
      </c>
      <c r="K11971" t="s">
        <v>9621</v>
      </c>
      <c r="L11971" t="str">
        <f t="shared" si="1505"/>
        <v>WEEK 35</v>
      </c>
      <c r="M11971" t="str">
        <f t="shared" si="1510"/>
        <v>(-) 65 detik</v>
      </c>
    </row>
    <row r="11972" spans="1:13" x14ac:dyDescent="0.35">
      <c r="A11972" s="6">
        <v>4</v>
      </c>
      <c r="B11972" s="6" t="s">
        <v>13871</v>
      </c>
      <c r="C11972" s="6" t="s">
        <v>13871</v>
      </c>
      <c r="D11972" s="6" t="str">
        <f t="shared" si="1500"/>
        <v>4-TEMU1237230</v>
      </c>
      <c r="E11972" s="7">
        <f t="shared" si="1501"/>
        <v>45169.409023645829</v>
      </c>
      <c r="F11972" s="8">
        <v>45169.554856979164</v>
      </c>
      <c r="G11972" s="7">
        <f t="shared" si="1506"/>
        <v>45169.596523645829</v>
      </c>
      <c r="H11972" s="2">
        <f>LOOKUP(2,1/(Sheet1!$D:$D=C11972)/(Sheet1!$E:$E&gt;=E11972)/(Sheet1!$E:$E&lt;=G11972),(Sheet1!$E:$E))</f>
        <v>45169.556011157409</v>
      </c>
      <c r="I11972" t="str">
        <f t="shared" si="1502"/>
        <v>0:01:40</v>
      </c>
      <c r="J11972" t="s">
        <v>8471</v>
      </c>
      <c r="K11972" t="s">
        <v>9621</v>
      </c>
      <c r="L11972" t="str">
        <f t="shared" si="1505"/>
        <v>WEEK 35</v>
      </c>
      <c r="M11972" t="str">
        <f t="shared" si="1510"/>
        <v>(-) 65 detik</v>
      </c>
    </row>
    <row r="11973" spans="1:13" x14ac:dyDescent="0.35">
      <c r="A11973" s="6">
        <v>3</v>
      </c>
      <c r="B11973" s="6" t="s">
        <v>12340</v>
      </c>
      <c r="C11973" s="6" t="s">
        <v>12340</v>
      </c>
      <c r="D11973" s="6" t="str">
        <f t="shared" si="1500"/>
        <v>3-MSKU4765210</v>
      </c>
      <c r="E11973" s="7">
        <f t="shared" si="1501"/>
        <v>45169.406748148147</v>
      </c>
      <c r="F11973" s="8">
        <v>45169.552581481483</v>
      </c>
      <c r="G11973" s="7">
        <f t="shared" si="1506"/>
        <v>45169.594248148147</v>
      </c>
      <c r="H11973" s="2">
        <f>LOOKUP(2,1/(Sheet1!$D:$D=C11973)/(Sheet1!$E:$E&gt;=E11973)/(Sheet1!$E:$E&lt;=G11973),(Sheet1!$E:$E))</f>
        <v>45169.552364317133</v>
      </c>
      <c r="I11973" t="str">
        <f t="shared" si="1502"/>
        <v>+0:00:19</v>
      </c>
      <c r="J11973" t="s">
        <v>9651</v>
      </c>
      <c r="K11973" t="s">
        <v>9621</v>
      </c>
      <c r="L11973" t="str">
        <f t="shared" si="1505"/>
        <v>WEEK 35</v>
      </c>
    </row>
    <row r="11974" spans="1:13" x14ac:dyDescent="0.35">
      <c r="A11974" s="6">
        <v>4</v>
      </c>
      <c r="B11974" s="6" t="s">
        <v>13695</v>
      </c>
      <c r="C11974" s="6" t="s">
        <v>13695</v>
      </c>
      <c r="D11974" s="6" t="str">
        <f t="shared" si="1500"/>
        <v>4-SITU9106789</v>
      </c>
      <c r="E11974" s="7">
        <f t="shared" si="1501"/>
        <v>45169.402387581016</v>
      </c>
      <c r="F11974" s="8">
        <v>45169.548220914352</v>
      </c>
      <c r="G11974" s="7">
        <f t="shared" si="1506"/>
        <v>45169.589887581016</v>
      </c>
      <c r="H11974" s="2">
        <f>LOOKUP(2,1/(Sheet1!$D:$D=C11974)/(Sheet1!$E:$E&gt;=E11974)/(Sheet1!$E:$E&lt;=G11974),(Sheet1!$E:$E))</f>
        <v>45169.549462384261</v>
      </c>
      <c r="I11974" t="str">
        <f t="shared" si="1502"/>
        <v>0:01:47</v>
      </c>
      <c r="J11974" t="s">
        <v>8471</v>
      </c>
      <c r="K11974" t="s">
        <v>9621</v>
      </c>
      <c r="L11974" t="str">
        <f t="shared" si="1505"/>
        <v>WEEK 35</v>
      </c>
      <c r="M11974" t="str">
        <f t="shared" ref="M11974:M11977" si="1511">IF(I11974&lt;="0:00:05","(-) 5 detik",IF(I11974&lt;="0:00:15","(-) 15 detik",IF(I11974&lt;="0:00:30","(-) 30 detik","(-) 65 detik")))</f>
        <v>(-) 65 detik</v>
      </c>
    </row>
    <row r="11975" spans="1:13" x14ac:dyDescent="0.35">
      <c r="A11975" s="6">
        <v>1</v>
      </c>
      <c r="B11975" s="6" t="s">
        <v>12296</v>
      </c>
      <c r="C11975" s="6" t="s">
        <v>12296</v>
      </c>
      <c r="D11975" s="6" t="str">
        <f t="shared" si="1500"/>
        <v>1-MSDU6511564</v>
      </c>
      <c r="E11975" s="7">
        <f t="shared" si="1501"/>
        <v>45169.401054247683</v>
      </c>
      <c r="F11975" s="8">
        <v>45169.546887581018</v>
      </c>
      <c r="G11975" s="7">
        <f t="shared" si="1506"/>
        <v>45169.588554247683</v>
      </c>
      <c r="H11975" s="2">
        <f>LOOKUP(2,1/(Sheet1!$D:$D=C11975)/(Sheet1!$E:$E&gt;=E11975)/(Sheet1!$E:$E&lt;=G11975),(Sheet1!$E:$E))</f>
        <v>45169.546948495372</v>
      </c>
      <c r="I11975" t="str">
        <f t="shared" si="1502"/>
        <v>0:00:05</v>
      </c>
      <c r="J11975" t="s">
        <v>8471</v>
      </c>
      <c r="K11975" t="s">
        <v>9621</v>
      </c>
      <c r="L11975" t="str">
        <f t="shared" si="1505"/>
        <v>WEEK 35</v>
      </c>
      <c r="M11975" t="str">
        <f t="shared" si="1511"/>
        <v>(-) 5 detik</v>
      </c>
    </row>
    <row r="11976" spans="1:13" x14ac:dyDescent="0.35">
      <c r="A11976" s="6">
        <v>2</v>
      </c>
      <c r="B11976" s="6" t="s">
        <v>13417</v>
      </c>
      <c r="C11976" s="6" t="s">
        <v>13417</v>
      </c>
      <c r="D11976" s="6" t="str">
        <f t="shared" si="1500"/>
        <v>2-MSDU6472405</v>
      </c>
      <c r="E11976" s="7">
        <f t="shared" si="1501"/>
        <v>45169.398122141203</v>
      </c>
      <c r="F11976" s="8">
        <v>45169.543955474539</v>
      </c>
      <c r="G11976" s="7">
        <f t="shared" si="1506"/>
        <v>45169.585622141203</v>
      </c>
      <c r="H11976" s="2">
        <f>LOOKUP(2,1/(Sheet1!$D:$D=C11976)/(Sheet1!$E:$E&gt;=E11976)/(Sheet1!$E:$E&lt;=G11976),(Sheet1!$E:$E))</f>
        <v>45169.544774189817</v>
      </c>
      <c r="I11976" t="str">
        <f t="shared" si="1502"/>
        <v>0:01:11</v>
      </c>
      <c r="J11976" t="s">
        <v>8471</v>
      </c>
      <c r="K11976" t="s">
        <v>9621</v>
      </c>
      <c r="L11976" t="str">
        <f t="shared" si="1505"/>
        <v>WEEK 35</v>
      </c>
      <c r="M11976" t="str">
        <f t="shared" si="1511"/>
        <v>(-) 65 detik</v>
      </c>
    </row>
    <row r="11977" spans="1:13" x14ac:dyDescent="0.35">
      <c r="A11977" s="6">
        <v>1</v>
      </c>
      <c r="B11977" s="6" t="s">
        <v>12350</v>
      </c>
      <c r="C11977" s="6" t="s">
        <v>12350</v>
      </c>
      <c r="D11977" s="6" t="str">
        <f t="shared" si="1500"/>
        <v>1-MSMU4209206</v>
      </c>
      <c r="E11977" s="7">
        <f t="shared" si="1501"/>
        <v>45169.396913344906</v>
      </c>
      <c r="F11977" s="8">
        <v>45169.542746678242</v>
      </c>
      <c r="G11977" s="7">
        <f t="shared" si="1506"/>
        <v>45169.584413344906</v>
      </c>
      <c r="H11977" s="2">
        <f>LOOKUP(2,1/(Sheet1!$D:$D=C11977)/(Sheet1!$E:$E&gt;=E11977)/(Sheet1!$E:$E&lt;=G11977),(Sheet1!$E:$E))</f>
        <v>45169.542928009258</v>
      </c>
      <c r="I11977" t="str">
        <f t="shared" si="1502"/>
        <v>0:00:16</v>
      </c>
      <c r="J11977" t="s">
        <v>8471</v>
      </c>
      <c r="K11977" t="s">
        <v>9621</v>
      </c>
      <c r="L11977" t="str">
        <f t="shared" si="1505"/>
        <v>WEEK 35</v>
      </c>
      <c r="M11977" t="str">
        <f t="shared" si="1511"/>
        <v>(-) 30 detik</v>
      </c>
    </row>
    <row r="11978" spans="1:13" x14ac:dyDescent="0.35">
      <c r="A11978" s="6">
        <v>3</v>
      </c>
      <c r="B11978" s="6" t="s">
        <v>12659</v>
      </c>
      <c r="C11978" s="6" t="s">
        <v>12659</v>
      </c>
      <c r="D11978" s="6" t="str">
        <f t="shared" si="1500"/>
        <v>3-APHU6638093</v>
      </c>
      <c r="E11978" s="7">
        <f t="shared" si="1501"/>
        <v>45169.396887118055</v>
      </c>
      <c r="F11978" s="8">
        <v>45169.542720451391</v>
      </c>
      <c r="G11978" s="7">
        <f t="shared" si="1506"/>
        <v>45169.584387118055</v>
      </c>
      <c r="H11978" s="2">
        <f>LOOKUP(2,1/(Sheet1!$D:$D=C11978)/(Sheet1!$E:$E&gt;=E11978)/(Sheet1!$E:$E&lt;=G11978),(Sheet1!$E:$E))</f>
        <v>45169.541348888888</v>
      </c>
      <c r="I11978" t="str">
        <f t="shared" si="1502"/>
        <v>+0:01:59</v>
      </c>
      <c r="J11978" t="s">
        <v>9651</v>
      </c>
      <c r="K11978" t="s">
        <v>9621</v>
      </c>
      <c r="L11978" t="str">
        <f t="shared" si="1505"/>
        <v>WEEK 35</v>
      </c>
    </row>
    <row r="11979" spans="1:13" x14ac:dyDescent="0.35">
      <c r="A11979" s="6">
        <v>2</v>
      </c>
      <c r="B11979" s="6" t="s">
        <v>14008</v>
      </c>
      <c r="C11979" s="6" t="s">
        <v>14008</v>
      </c>
      <c r="D11979" s="6" t="str">
        <f t="shared" si="1500"/>
        <v>2-TRHU5190303</v>
      </c>
      <c r="E11979" s="7">
        <f t="shared" si="1501"/>
        <v>45169.396123460647</v>
      </c>
      <c r="F11979" s="8">
        <v>45169.541956793983</v>
      </c>
      <c r="G11979" s="7">
        <f t="shared" si="1506"/>
        <v>45169.583623460647</v>
      </c>
      <c r="H11979" s="2">
        <f>LOOKUP(2,1/(Sheet1!$D:$D=C11979)/(Sheet1!$E:$E&gt;=E11979)/(Sheet1!$E:$E&lt;=G11979),(Sheet1!$E:$E))</f>
        <v>45169.541628622683</v>
      </c>
      <c r="I11979" t="str">
        <f t="shared" si="1502"/>
        <v>+0:00:28</v>
      </c>
      <c r="J11979" t="s">
        <v>9651</v>
      </c>
      <c r="K11979" t="s">
        <v>9621</v>
      </c>
      <c r="L11979" t="str">
        <f t="shared" si="1505"/>
        <v>WEEK 35</v>
      </c>
    </row>
    <row r="11980" spans="1:13" x14ac:dyDescent="0.35">
      <c r="A11980" s="6">
        <v>4</v>
      </c>
      <c r="B11980" s="6" t="s">
        <v>12873</v>
      </c>
      <c r="C11980" s="6" t="s">
        <v>12873</v>
      </c>
      <c r="D11980" s="6" t="str">
        <f t="shared" si="1500"/>
        <v>4-CMAU7327920</v>
      </c>
      <c r="E11980" s="7">
        <f t="shared" si="1501"/>
        <v>45169.392447604165</v>
      </c>
      <c r="F11980" s="8">
        <v>45169.538280937501</v>
      </c>
      <c r="G11980" s="7">
        <f t="shared" si="1506"/>
        <v>45169.579947604165</v>
      </c>
      <c r="H11980" s="2">
        <f>LOOKUP(2,1/(Sheet1!$D:$D=C11980)/(Sheet1!$E:$E&gt;=E11980)/(Sheet1!$E:$E&lt;=G11980),(Sheet1!$E:$E))</f>
        <v>45169.539455393518</v>
      </c>
      <c r="I11980" t="str">
        <f t="shared" si="1502"/>
        <v>0:01:41</v>
      </c>
      <c r="J11980" t="s">
        <v>8471</v>
      </c>
      <c r="K11980" t="s">
        <v>9621</v>
      </c>
      <c r="L11980" t="str">
        <f t="shared" si="1505"/>
        <v>WEEK 35</v>
      </c>
      <c r="M11980" t="str">
        <f t="shared" ref="M11980:M11986" si="1512">IF(I11980&lt;="0:00:05","(-) 5 detik",IF(I11980&lt;="0:00:15","(-) 15 detik",IF(I11980&lt;="0:00:30","(-) 30 detik","(-) 65 detik")))</f>
        <v>(-) 65 detik</v>
      </c>
    </row>
    <row r="11981" spans="1:13" x14ac:dyDescent="0.35">
      <c r="A11981" s="6">
        <v>1</v>
      </c>
      <c r="B11981" s="6" t="s">
        <v>12143</v>
      </c>
      <c r="C11981" s="6" t="s">
        <v>12143</v>
      </c>
      <c r="D11981" s="6" t="str">
        <f t="shared" si="1500"/>
        <v>1-FFAU4447751</v>
      </c>
      <c r="E11981" s="7">
        <f t="shared" si="1501"/>
        <v>45169.391670567129</v>
      </c>
      <c r="F11981" s="8">
        <v>45169.537503900465</v>
      </c>
      <c r="G11981" s="7">
        <f t="shared" si="1506"/>
        <v>45169.579170567129</v>
      </c>
      <c r="H11981" s="2">
        <f>LOOKUP(2,1/(Sheet1!$D:$D=C11981)/(Sheet1!$E:$E&gt;=E11981)/(Sheet1!$E:$E&lt;=G11981),(Sheet1!$E:$E))</f>
        <v>45169.538810335645</v>
      </c>
      <c r="I11981" t="str">
        <f t="shared" si="1502"/>
        <v>0:01:53</v>
      </c>
      <c r="J11981" t="s">
        <v>8471</v>
      </c>
      <c r="K11981" t="s">
        <v>9621</v>
      </c>
      <c r="L11981" t="str">
        <f t="shared" si="1505"/>
        <v>WEEK 35</v>
      </c>
      <c r="M11981" t="str">
        <f t="shared" si="1512"/>
        <v>(-) 65 detik</v>
      </c>
    </row>
    <row r="11982" spans="1:13" x14ac:dyDescent="0.35">
      <c r="A11982" s="6">
        <v>3</v>
      </c>
      <c r="B11982" s="6" t="s">
        <v>13367</v>
      </c>
      <c r="C11982" s="6" t="s">
        <v>13367</v>
      </c>
      <c r="D11982" s="6" t="str">
        <f t="shared" si="1500"/>
        <v>3-MRKU2523935</v>
      </c>
      <c r="E11982" s="7">
        <f t="shared" si="1501"/>
        <v>45169.387371562494</v>
      </c>
      <c r="F11982" s="8">
        <v>45169.53320489583</v>
      </c>
      <c r="G11982" s="7">
        <f t="shared" si="1506"/>
        <v>45169.574871562494</v>
      </c>
      <c r="H11982" s="2">
        <f>LOOKUP(2,1/(Sheet1!$D:$D=C11982)/(Sheet1!$E:$E&gt;=E11982)/(Sheet1!$E:$E&lt;=G11982),(Sheet1!$E:$E))</f>
        <v>45169.53442236111</v>
      </c>
      <c r="I11982" t="str">
        <f t="shared" si="1502"/>
        <v>0:01:45</v>
      </c>
      <c r="J11982" t="s">
        <v>8471</v>
      </c>
      <c r="K11982" t="s">
        <v>9621</v>
      </c>
      <c r="L11982" t="str">
        <f t="shared" si="1505"/>
        <v>WEEK 35</v>
      </c>
      <c r="M11982" t="str">
        <f t="shared" si="1512"/>
        <v>(-) 65 detik</v>
      </c>
    </row>
    <row r="11983" spans="1:13" x14ac:dyDescent="0.35">
      <c r="A11983" s="6">
        <v>4</v>
      </c>
      <c r="B11983" s="6" t="s">
        <v>13657</v>
      </c>
      <c r="C11983" s="6" t="s">
        <v>13657</v>
      </c>
      <c r="D11983" s="6" t="str">
        <f t="shared" si="1500"/>
        <v>4-SEGU6372196</v>
      </c>
      <c r="E11983" s="7">
        <f t="shared" si="1501"/>
        <v>45169.383015821753</v>
      </c>
      <c r="F11983" s="8">
        <v>45169.528849155089</v>
      </c>
      <c r="G11983" s="7">
        <f t="shared" si="1506"/>
        <v>45169.570515821753</v>
      </c>
      <c r="H11983" s="2">
        <f>LOOKUP(2,1/(Sheet1!$D:$D=C11983)/(Sheet1!$E:$E&gt;=E11983)/(Sheet1!$E:$E&lt;=G11983),(Sheet1!$E:$E))</f>
        <v>45169.530067326392</v>
      </c>
      <c r="I11983" t="str">
        <f t="shared" si="1502"/>
        <v>0:01:45</v>
      </c>
      <c r="J11983" t="s">
        <v>8471</v>
      </c>
      <c r="K11983" t="s">
        <v>9621</v>
      </c>
      <c r="L11983" t="str">
        <f t="shared" si="1505"/>
        <v>WEEK 35</v>
      </c>
      <c r="M11983" t="str">
        <f t="shared" si="1512"/>
        <v>(-) 65 detik</v>
      </c>
    </row>
    <row r="11984" spans="1:13" x14ac:dyDescent="0.35">
      <c r="A11984" s="6">
        <v>2</v>
      </c>
      <c r="B11984" s="6" t="s">
        <v>13369</v>
      </c>
      <c r="C11984" s="6" t="s">
        <v>13369</v>
      </c>
      <c r="D11984" s="6" t="str">
        <f t="shared" si="1500"/>
        <v>2-MRKU2904823</v>
      </c>
      <c r="E11984" s="7">
        <f t="shared" si="1501"/>
        <v>45169.381821678238</v>
      </c>
      <c r="F11984" s="8">
        <v>45169.527655011574</v>
      </c>
      <c r="G11984" s="7">
        <f t="shared" si="1506"/>
        <v>45169.569321678238</v>
      </c>
      <c r="H11984" s="2">
        <f>LOOKUP(2,1/(Sheet1!$D:$D=C11984)/(Sheet1!$E:$E&gt;=E11984)/(Sheet1!$E:$E&lt;=G11984),(Sheet1!$E:$E))</f>
        <v>45169.528876446762</v>
      </c>
      <c r="I11984" t="str">
        <f t="shared" si="1502"/>
        <v>0:01:46</v>
      </c>
      <c r="J11984" t="s">
        <v>8471</v>
      </c>
      <c r="K11984" t="s">
        <v>9621</v>
      </c>
      <c r="L11984" t="str">
        <f t="shared" si="1505"/>
        <v>WEEK 35</v>
      </c>
      <c r="M11984" t="str">
        <f t="shared" si="1512"/>
        <v>(-) 65 detik</v>
      </c>
    </row>
    <row r="11985" spans="1:13" x14ac:dyDescent="0.35">
      <c r="A11985" s="6">
        <v>4</v>
      </c>
      <c r="B11985" s="6" t="s">
        <v>12849</v>
      </c>
      <c r="C11985" s="6" t="s">
        <v>12849</v>
      </c>
      <c r="D11985" s="6" t="str">
        <f t="shared" si="1500"/>
        <v>4-CMAU5951265</v>
      </c>
      <c r="E11985" s="7">
        <f t="shared" si="1501"/>
        <v>45169.381300810186</v>
      </c>
      <c r="F11985" s="8">
        <v>45169.527134143522</v>
      </c>
      <c r="G11985" s="7">
        <f t="shared" si="1506"/>
        <v>45169.568800810186</v>
      </c>
      <c r="H11985" s="2">
        <f>LOOKUP(2,1/(Sheet1!$D:$D=C11985)/(Sheet1!$E:$E&gt;=E11985)/(Sheet1!$E:$E&lt;=G11985),(Sheet1!$E:$E))</f>
        <v>45169.528372534725</v>
      </c>
      <c r="I11985" t="str">
        <f t="shared" si="1502"/>
        <v>0:01:47</v>
      </c>
      <c r="J11985" t="s">
        <v>8471</v>
      </c>
      <c r="K11985" t="s">
        <v>9621</v>
      </c>
      <c r="L11985" t="str">
        <f t="shared" si="1505"/>
        <v>WEEK 35</v>
      </c>
      <c r="M11985" t="str">
        <f t="shared" si="1512"/>
        <v>(-) 65 detik</v>
      </c>
    </row>
    <row r="11986" spans="1:13" x14ac:dyDescent="0.35">
      <c r="A11986" s="6">
        <v>1</v>
      </c>
      <c r="B11986" s="6" t="s">
        <v>12607</v>
      </c>
      <c r="C11986" s="6" t="s">
        <v>12607</v>
      </c>
      <c r="D11986" s="6" t="str">
        <f t="shared" si="1500"/>
        <v>1-TRHU6727146</v>
      </c>
      <c r="E11986" s="7">
        <f t="shared" si="1501"/>
        <v>45169.379784571756</v>
      </c>
      <c r="F11986" s="8">
        <v>45169.525617905092</v>
      </c>
      <c r="G11986" s="7">
        <f t="shared" si="1506"/>
        <v>45169.567284571756</v>
      </c>
      <c r="H11986" s="2">
        <f>LOOKUP(2,1/(Sheet1!$D:$D=C11986)/(Sheet1!$E:$E&gt;=E11986)/(Sheet1!$E:$E&lt;=G11986),(Sheet1!$E:$E))</f>
        <v>45169.526365104168</v>
      </c>
      <c r="I11986" t="str">
        <f t="shared" si="1502"/>
        <v>0:01:05</v>
      </c>
      <c r="J11986" t="s">
        <v>8471</v>
      </c>
      <c r="K11986" t="s">
        <v>9621</v>
      </c>
      <c r="L11986" t="str">
        <f t="shared" si="1505"/>
        <v>WEEK 35</v>
      </c>
      <c r="M11986" t="str">
        <f t="shared" si="1512"/>
        <v>(-) 65 detik</v>
      </c>
    </row>
    <row r="11987" spans="1:13" x14ac:dyDescent="0.35">
      <c r="A11987" s="6">
        <v>3</v>
      </c>
      <c r="B11987" s="6" t="s">
        <v>13199</v>
      </c>
      <c r="C11987" s="6" t="s">
        <v>13199</v>
      </c>
      <c r="D11987" s="6" t="str">
        <f t="shared" si="1500"/>
        <v>3-FFAU4212314</v>
      </c>
      <c r="E11987" s="7">
        <f t="shared" si="1501"/>
        <v>45169.375238310182</v>
      </c>
      <c r="F11987" s="8">
        <v>45169.521071643518</v>
      </c>
      <c r="G11987" s="7">
        <f t="shared" si="1506"/>
        <v>45169.562738310182</v>
      </c>
      <c r="H11987" s="2">
        <f>LOOKUP(2,1/(Sheet1!$D:$D=C11987)/(Sheet1!$E:$E&gt;=E11987)/(Sheet1!$E:$E&lt;=G11987),(Sheet1!$E:$E))</f>
        <v>45169.520889560183</v>
      </c>
      <c r="I11987" t="str">
        <f t="shared" si="1502"/>
        <v>+0:00:16</v>
      </c>
      <c r="J11987" t="s">
        <v>9651</v>
      </c>
      <c r="K11987" t="s">
        <v>9621</v>
      </c>
      <c r="L11987" t="str">
        <f t="shared" si="1505"/>
        <v>WEEK 35</v>
      </c>
    </row>
    <row r="11988" spans="1:13" x14ac:dyDescent="0.35">
      <c r="A11988" s="6">
        <v>3</v>
      </c>
      <c r="B11988" s="6" t="s">
        <v>12566</v>
      </c>
      <c r="C11988" s="6" t="s">
        <v>12566</v>
      </c>
      <c r="D11988" s="6" t="str">
        <f t="shared" ref="D11988:D12051" si="1513">A11988&amp;"-"&amp;C11988</f>
        <v>3-TGHU6725352</v>
      </c>
      <c r="E11988" s="7">
        <f t="shared" ref="E11988:E12051" si="1514">F11988-TIMEVALUE("03:30:00")</f>
        <v>45169.370315972221</v>
      </c>
      <c r="F11988" s="8">
        <v>45169.516149305557</v>
      </c>
      <c r="G11988" s="7">
        <f t="shared" si="1506"/>
        <v>45169.557815972221</v>
      </c>
      <c r="H11988" s="2">
        <f>LOOKUP(2,1/(Sheet1!$D:$D=C11988)/(Sheet1!$E:$E&gt;=E11988)/(Sheet1!$E:$E&lt;=G11988),(Sheet1!$E:$E))</f>
        <v>45169.517450023151</v>
      </c>
      <c r="I11988" t="str">
        <f t="shared" ref="I11988:I12051" si="1515">IF(H11988-F11988&gt;0, TEXT(ABS(H11988-F11988),"h:mm:ss"), "+"&amp;TEXT(ABS(F11988-H11988),"h:mm:ss"))</f>
        <v>0:01:52</v>
      </c>
      <c r="J11988" t="s">
        <v>8471</v>
      </c>
      <c r="K11988" t="s">
        <v>9621</v>
      </c>
      <c r="L11988" t="str">
        <f t="shared" si="1505"/>
        <v>WEEK 35</v>
      </c>
      <c r="M11988" t="str">
        <f t="shared" ref="M11988:M11994" si="1516">IF(I11988&lt;="0:00:05","(-) 5 detik",IF(I11988&lt;="0:00:15","(-) 15 detik",IF(I11988&lt;="0:00:30","(-) 30 detik","(-) 65 detik")))</f>
        <v>(-) 65 detik</v>
      </c>
    </row>
    <row r="11989" spans="1:13" x14ac:dyDescent="0.35">
      <c r="A11989" s="6">
        <v>3</v>
      </c>
      <c r="B11989" s="6" t="s">
        <v>13215</v>
      </c>
      <c r="C11989" s="6" t="s">
        <v>13215</v>
      </c>
      <c r="D11989" s="6" t="str">
        <f t="shared" si="1513"/>
        <v>3-FSCU8997264</v>
      </c>
      <c r="E11989" s="7">
        <f t="shared" si="1514"/>
        <v>45169.368781134253</v>
      </c>
      <c r="F11989" s="8">
        <v>45169.514614467589</v>
      </c>
      <c r="G11989" s="7">
        <f t="shared" si="1506"/>
        <v>45169.556281134253</v>
      </c>
      <c r="H11989" s="2">
        <f>LOOKUP(2,1/(Sheet1!$D:$D=C11989)/(Sheet1!$E:$E&gt;=E11989)/(Sheet1!$E:$E&lt;=G11989),(Sheet1!$E:$E))</f>
        <v>45169.51591534722</v>
      </c>
      <c r="I11989" t="str">
        <f t="shared" si="1515"/>
        <v>0:01:52</v>
      </c>
      <c r="J11989" t="s">
        <v>8471</v>
      </c>
      <c r="K11989" t="s">
        <v>9621</v>
      </c>
      <c r="L11989" t="str">
        <f t="shared" si="1505"/>
        <v>WEEK 35</v>
      </c>
      <c r="M11989" t="str">
        <f t="shared" si="1516"/>
        <v>(-) 65 detik</v>
      </c>
    </row>
    <row r="11990" spans="1:13" x14ac:dyDescent="0.35">
      <c r="A11990" s="6">
        <v>3</v>
      </c>
      <c r="B11990" s="6" t="s">
        <v>13707</v>
      </c>
      <c r="C11990" s="6" t="s">
        <v>13707</v>
      </c>
      <c r="D11990" s="6" t="str">
        <f t="shared" si="1513"/>
        <v>3-SKHU9528034</v>
      </c>
      <c r="E11990" s="7">
        <f t="shared" si="1514"/>
        <v>45169.36669560185</v>
      </c>
      <c r="F11990" s="8">
        <v>45169.512528935185</v>
      </c>
      <c r="G11990" s="7">
        <f t="shared" si="1506"/>
        <v>45169.55419560185</v>
      </c>
      <c r="H11990" s="2">
        <f>LOOKUP(2,1/(Sheet1!$D:$D=C11990)/(Sheet1!$E:$E&gt;=E11990)/(Sheet1!$E:$E&lt;=G11990),(Sheet1!$E:$E))</f>
        <v>45169.513405902777</v>
      </c>
      <c r="I11990" t="str">
        <f t="shared" si="1515"/>
        <v>0:01:16</v>
      </c>
      <c r="J11990" t="s">
        <v>8471</v>
      </c>
      <c r="K11990" t="s">
        <v>9621</v>
      </c>
      <c r="L11990" t="str">
        <f t="shared" si="1505"/>
        <v>WEEK 35</v>
      </c>
      <c r="M11990" t="str">
        <f t="shared" si="1516"/>
        <v>(-) 65 detik</v>
      </c>
    </row>
    <row r="11991" spans="1:13" x14ac:dyDescent="0.35">
      <c r="A11991" s="6">
        <v>4</v>
      </c>
      <c r="B11991" s="6" t="s">
        <v>13912</v>
      </c>
      <c r="C11991" s="6" t="s">
        <v>13912</v>
      </c>
      <c r="D11991" s="6" t="str">
        <f t="shared" si="1513"/>
        <v>4-TGBU5282936</v>
      </c>
      <c r="E11991" s="7">
        <f t="shared" si="1514"/>
        <v>45169.361908217594</v>
      </c>
      <c r="F11991" s="8">
        <v>45169.507741550929</v>
      </c>
      <c r="G11991" s="7">
        <f t="shared" si="1506"/>
        <v>45169.549408217594</v>
      </c>
      <c r="H11991" s="2">
        <f>LOOKUP(2,1/(Sheet1!$D:$D=C11991)/(Sheet1!$E:$E&gt;=E11991)/(Sheet1!$E:$E&lt;=G11991),(Sheet1!$E:$E))</f>
        <v>45169.508900532404</v>
      </c>
      <c r="I11991" t="str">
        <f t="shared" si="1515"/>
        <v>0:01:40</v>
      </c>
      <c r="J11991" t="s">
        <v>8471</v>
      </c>
      <c r="K11991" t="s">
        <v>9621</v>
      </c>
      <c r="L11991" t="str">
        <f t="shared" si="1505"/>
        <v>WEEK 35</v>
      </c>
      <c r="M11991" t="str">
        <f t="shared" si="1516"/>
        <v>(-) 65 detik</v>
      </c>
    </row>
    <row r="11992" spans="1:13" x14ac:dyDescent="0.35">
      <c r="A11992" s="6">
        <v>4</v>
      </c>
      <c r="B11992" s="6" t="s">
        <v>12816</v>
      </c>
      <c r="C11992" s="6" t="s">
        <v>12816</v>
      </c>
      <c r="D11992" s="6" t="str">
        <f t="shared" si="1513"/>
        <v>4-CMAU3646663</v>
      </c>
      <c r="E11992" s="7">
        <f t="shared" si="1514"/>
        <v>45169.360158564814</v>
      </c>
      <c r="F11992" s="8">
        <v>45169.50599189815</v>
      </c>
      <c r="G11992" s="7">
        <f t="shared" si="1506"/>
        <v>45169.547658564814</v>
      </c>
      <c r="H11992" s="2">
        <f>LOOKUP(2,1/(Sheet1!$D:$D=C11992)/(Sheet1!$E:$E&gt;=E11992)/(Sheet1!$E:$E&lt;=G11992),(Sheet1!$E:$E))</f>
        <v>45169.507210405092</v>
      </c>
      <c r="I11992" t="str">
        <f t="shared" si="1515"/>
        <v>0:01:45</v>
      </c>
      <c r="J11992" t="s">
        <v>8471</v>
      </c>
      <c r="K11992" t="s">
        <v>9621</v>
      </c>
      <c r="L11992" t="str">
        <f t="shared" si="1505"/>
        <v>WEEK 35</v>
      </c>
      <c r="M11992" t="str">
        <f t="shared" si="1516"/>
        <v>(-) 65 detik</v>
      </c>
    </row>
    <row r="11993" spans="1:13" x14ac:dyDescent="0.35">
      <c r="A11993" s="6">
        <v>2</v>
      </c>
      <c r="B11993" s="6" t="s">
        <v>13512</v>
      </c>
      <c r="C11993" s="6" t="s">
        <v>13512</v>
      </c>
      <c r="D11993" s="6" t="str">
        <f t="shared" si="1513"/>
        <v>2-NYKU9785927</v>
      </c>
      <c r="E11993" s="7">
        <f t="shared" si="1514"/>
        <v>45169.358539733796</v>
      </c>
      <c r="F11993" s="8">
        <v>45169.504373067131</v>
      </c>
      <c r="G11993" s="7">
        <f t="shared" si="1506"/>
        <v>45169.546039733796</v>
      </c>
      <c r="H11993" s="2">
        <f>LOOKUP(2,1/(Sheet1!$D:$D=C11993)/(Sheet1!$E:$E&gt;=E11993)/(Sheet1!$E:$E&lt;=G11993),(Sheet1!$E:$E))</f>
        <v>45169.505715856481</v>
      </c>
      <c r="I11993" t="str">
        <f t="shared" si="1515"/>
        <v>0:01:56</v>
      </c>
      <c r="J11993" t="s">
        <v>8471</v>
      </c>
      <c r="K11993" t="s">
        <v>9621</v>
      </c>
      <c r="L11993" t="str">
        <f t="shared" si="1505"/>
        <v>WEEK 35</v>
      </c>
      <c r="M11993" t="str">
        <f t="shared" si="1516"/>
        <v>(-) 65 detik</v>
      </c>
    </row>
    <row r="11994" spans="1:13" x14ac:dyDescent="0.35">
      <c r="A11994" s="6">
        <v>1</v>
      </c>
      <c r="B11994" s="6" t="s">
        <v>12544</v>
      </c>
      <c r="C11994" s="6" t="s">
        <v>12544</v>
      </c>
      <c r="D11994" s="6" t="str">
        <f t="shared" si="1513"/>
        <v>1-TEMU8870893</v>
      </c>
      <c r="E11994" s="7">
        <f t="shared" si="1514"/>
        <v>45169.357279942124</v>
      </c>
      <c r="F11994" s="8">
        <v>45169.503113275459</v>
      </c>
      <c r="G11994" s="7">
        <f t="shared" si="1506"/>
        <v>45169.544779942124</v>
      </c>
      <c r="H11994" s="2">
        <f>LOOKUP(2,1/(Sheet1!$D:$D=C11994)/(Sheet1!$E:$E&gt;=E11994)/(Sheet1!$E:$E&lt;=G11994),(Sheet1!$E:$E))</f>
        <v>45169.503198101855</v>
      </c>
      <c r="I11994" t="str">
        <f t="shared" si="1515"/>
        <v>0:00:07</v>
      </c>
      <c r="J11994" t="s">
        <v>8471</v>
      </c>
      <c r="K11994" t="s">
        <v>9621</v>
      </c>
      <c r="L11994" t="str">
        <f t="shared" si="1505"/>
        <v>WEEK 35</v>
      </c>
      <c r="M11994" t="str">
        <f t="shared" si="1516"/>
        <v>(-) 15 detik</v>
      </c>
    </row>
    <row r="11995" spans="1:13" x14ac:dyDescent="0.35">
      <c r="A11995" s="6">
        <v>1</v>
      </c>
      <c r="B11995" s="6" t="s">
        <v>11415</v>
      </c>
      <c r="C11995" s="6" t="s">
        <v>11415</v>
      </c>
      <c r="D11995" s="6" t="str">
        <f t="shared" si="1513"/>
        <v>1-MSKU5158967</v>
      </c>
      <c r="E11995" s="7">
        <f t="shared" si="1514"/>
        <v>45169.341529594902</v>
      </c>
      <c r="F11995" s="8">
        <v>45169.487362928237</v>
      </c>
      <c r="G11995" s="7">
        <f t="shared" si="1506"/>
        <v>45169.529029594902</v>
      </c>
      <c r="H11995" s="2">
        <f>LOOKUP(2,1/(Sheet1!$D:$D=C11995)/(Sheet1!$E:$E&gt;=E11995)/(Sheet1!$E:$E&lt;=G11995),(Sheet1!$E:$E))</f>
        <v>45169.48682820602</v>
      </c>
      <c r="I11995" t="str">
        <f t="shared" si="1515"/>
        <v>+0:00:46</v>
      </c>
      <c r="J11995" t="s">
        <v>9651</v>
      </c>
      <c r="K11995" t="s">
        <v>9621</v>
      </c>
      <c r="L11995" t="str">
        <f t="shared" si="1505"/>
        <v>WEEK 35</v>
      </c>
    </row>
    <row r="11996" spans="1:13" x14ac:dyDescent="0.35">
      <c r="A11996" s="6">
        <v>3</v>
      </c>
      <c r="B11996" s="6" t="s">
        <v>12894</v>
      </c>
      <c r="C11996" s="6" t="s">
        <v>12894</v>
      </c>
      <c r="D11996" s="6" t="str">
        <f t="shared" si="1513"/>
        <v>3-CMAU8788383</v>
      </c>
      <c r="E11996" s="7">
        <f t="shared" si="1514"/>
        <v>45169.339579050924</v>
      </c>
      <c r="F11996" s="8">
        <v>45169.48541238426</v>
      </c>
      <c r="G11996" s="7">
        <f t="shared" si="1506"/>
        <v>45169.527079050924</v>
      </c>
      <c r="H11996" s="2">
        <f>LOOKUP(2,1/(Sheet1!$D:$D=C11996)/(Sheet1!$E:$E&gt;=E11996)/(Sheet1!$E:$E&lt;=G11996),(Sheet1!$E:$E))</f>
        <v>45169.483612743054</v>
      </c>
      <c r="I11996" t="str">
        <f t="shared" si="1515"/>
        <v>+0:02:35</v>
      </c>
      <c r="J11996" t="s">
        <v>9651</v>
      </c>
      <c r="K11996" t="s">
        <v>9621</v>
      </c>
      <c r="L11996" t="str">
        <f t="shared" si="1505"/>
        <v>WEEK 35</v>
      </c>
    </row>
    <row r="11997" spans="1:13" x14ac:dyDescent="0.35">
      <c r="A11997" s="6">
        <v>2</v>
      </c>
      <c r="B11997" s="6" t="s">
        <v>13005</v>
      </c>
      <c r="C11997" s="6" t="s">
        <v>13005</v>
      </c>
      <c r="D11997" s="6" t="str">
        <f t="shared" si="1513"/>
        <v>2-DFSU6477231</v>
      </c>
      <c r="E11997" s="7">
        <f t="shared" si="1514"/>
        <v>45169.337184374999</v>
      </c>
      <c r="F11997" s="8">
        <v>45169.483017708335</v>
      </c>
      <c r="G11997" s="7">
        <f t="shared" si="1506"/>
        <v>45169.524684374999</v>
      </c>
      <c r="H11997" s="2">
        <f>LOOKUP(2,1/(Sheet1!$D:$D=C11997)/(Sheet1!$E:$E&gt;=E11997)/(Sheet1!$E:$E&lt;=G11997),(Sheet1!$E:$E))</f>
        <v>45169.482174305558</v>
      </c>
      <c r="I11997" t="str">
        <f t="shared" si="1515"/>
        <v>+0:01:13</v>
      </c>
      <c r="J11997" t="s">
        <v>9651</v>
      </c>
      <c r="K11997" t="s">
        <v>9621</v>
      </c>
      <c r="L11997" t="str">
        <f t="shared" si="1505"/>
        <v>WEEK 35</v>
      </c>
    </row>
    <row r="11998" spans="1:13" x14ac:dyDescent="0.35">
      <c r="A11998" s="6">
        <v>2</v>
      </c>
      <c r="B11998" s="6" t="s">
        <v>13378</v>
      </c>
      <c r="C11998" s="6" t="s">
        <v>13378</v>
      </c>
      <c r="D11998" s="6" t="str">
        <f t="shared" si="1513"/>
        <v>2-MRKU5401890</v>
      </c>
      <c r="E11998" s="7">
        <f t="shared" si="1514"/>
        <v>45169.325588078704</v>
      </c>
      <c r="F11998" s="8">
        <v>45169.471421412039</v>
      </c>
      <c r="G11998" s="7">
        <f t="shared" si="1506"/>
        <v>45169.513088078704</v>
      </c>
      <c r="H11998" s="2">
        <f>LOOKUP(2,1/(Sheet1!$D:$D=C11998)/(Sheet1!$E:$E&gt;=E11998)/(Sheet1!$E:$E&lt;=G11998),(Sheet1!$E:$E))</f>
        <v>45169.472596412037</v>
      </c>
      <c r="I11998" t="str">
        <f t="shared" si="1515"/>
        <v>0:01:42</v>
      </c>
      <c r="J11998" t="s">
        <v>8471</v>
      </c>
      <c r="K11998" t="s">
        <v>9621</v>
      </c>
      <c r="L11998" t="str">
        <f t="shared" si="1505"/>
        <v>WEEK 35</v>
      </c>
      <c r="M11998" t="str">
        <f t="shared" ref="M11998" si="1517">IF(I11998&lt;="0:00:05","(-) 5 detik",IF(I11998&lt;="0:00:15","(-) 15 detik",IF(I11998&lt;="0:00:30","(-) 30 detik","(-) 65 detik")))</f>
        <v>(-) 65 detik</v>
      </c>
    </row>
    <row r="11999" spans="1:13" x14ac:dyDescent="0.35">
      <c r="A11999" s="6">
        <v>2</v>
      </c>
      <c r="B11999" s="6" t="s">
        <v>13164</v>
      </c>
      <c r="C11999" s="6" t="s">
        <v>13164</v>
      </c>
      <c r="D11999" s="6" t="str">
        <f t="shared" si="1513"/>
        <v>2-FCIU9717630</v>
      </c>
      <c r="E11999" s="7">
        <f t="shared" si="1514"/>
        <v>45169.323745833331</v>
      </c>
      <c r="F11999" s="8">
        <v>45169.469579166667</v>
      </c>
      <c r="G11999" s="7">
        <f t="shared" si="1506"/>
        <v>45169.511245833331</v>
      </c>
      <c r="H11999" s="2">
        <f>LOOKUP(2,1/(Sheet1!$D:$D=C11999)/(Sheet1!$E:$E&gt;=E11999)/(Sheet1!$E:$E&lt;=G11999),(Sheet1!$E:$E))</f>
        <v>45169.469392476851</v>
      </c>
      <c r="I11999" t="str">
        <f t="shared" si="1515"/>
        <v>+0:00:16</v>
      </c>
      <c r="J11999" t="s">
        <v>9651</v>
      </c>
      <c r="K11999" t="s">
        <v>9621</v>
      </c>
      <c r="L11999" t="str">
        <f t="shared" si="1505"/>
        <v>WEEK 35</v>
      </c>
    </row>
    <row r="12000" spans="1:13" x14ac:dyDescent="0.35">
      <c r="A12000" s="6">
        <v>2</v>
      </c>
      <c r="B12000" s="6" t="s">
        <v>13121</v>
      </c>
      <c r="C12000" s="6" t="s">
        <v>13121</v>
      </c>
      <c r="D12000" s="6" t="str">
        <f t="shared" si="1513"/>
        <v>2-FBIU7902197</v>
      </c>
      <c r="E12000" s="7">
        <f t="shared" si="1514"/>
        <v>45169.31281481481</v>
      </c>
      <c r="F12000" s="8">
        <v>45169.458648148146</v>
      </c>
      <c r="G12000" s="7">
        <f t="shared" si="1506"/>
        <v>45169.50031481481</v>
      </c>
      <c r="H12000" s="2">
        <f>LOOKUP(2,1/(Sheet1!$D:$D=C12000)/(Sheet1!$E:$E&gt;=E12000)/(Sheet1!$E:$E&lt;=G12000),(Sheet1!$E:$E))</f>
        <v>45169.459143796295</v>
      </c>
      <c r="I12000" t="str">
        <f t="shared" si="1515"/>
        <v>0:00:43</v>
      </c>
      <c r="J12000" t="s">
        <v>8471</v>
      </c>
      <c r="K12000" t="s">
        <v>9621</v>
      </c>
      <c r="L12000" t="str">
        <f t="shared" si="1505"/>
        <v>WEEK 35</v>
      </c>
      <c r="M12000" t="str">
        <f t="shared" ref="M12000:M12001" si="1518">IF(I12000&lt;="0:00:05","(-) 5 detik",IF(I12000&lt;="0:00:15","(-) 15 detik",IF(I12000&lt;="0:00:30","(-) 30 detik","(-) 65 detik")))</f>
        <v>(-) 65 detik</v>
      </c>
    </row>
    <row r="12001" spans="1:13" x14ac:dyDescent="0.35">
      <c r="A12001" s="6">
        <v>4</v>
      </c>
      <c r="B12001" s="6" t="s">
        <v>13158</v>
      </c>
      <c r="C12001" s="6" t="s">
        <v>13158</v>
      </c>
      <c r="D12001" s="6" t="str">
        <f t="shared" si="1513"/>
        <v>4-FCIU8905079</v>
      </c>
      <c r="E12001" s="7">
        <f t="shared" si="1514"/>
        <v>45169.306390162033</v>
      </c>
      <c r="F12001" s="8">
        <v>45169.452223495369</v>
      </c>
      <c r="G12001" s="7">
        <f t="shared" si="1506"/>
        <v>45169.493890162033</v>
      </c>
      <c r="H12001" s="2">
        <f>LOOKUP(2,1/(Sheet1!$D:$D=C12001)/(Sheet1!$E:$E&gt;=E12001)/(Sheet1!$E:$E&lt;=G12001),(Sheet1!$E:$E))</f>
        <v>45169.453229710649</v>
      </c>
      <c r="I12001" t="str">
        <f t="shared" si="1515"/>
        <v>0:01:27</v>
      </c>
      <c r="J12001" t="s">
        <v>8471</v>
      </c>
      <c r="K12001" t="s">
        <v>9621</v>
      </c>
      <c r="L12001" t="str">
        <f t="shared" si="1505"/>
        <v>WEEK 35</v>
      </c>
      <c r="M12001" t="str">
        <f t="shared" si="1518"/>
        <v>(-) 65 detik</v>
      </c>
    </row>
    <row r="12002" spans="1:13" x14ac:dyDescent="0.35">
      <c r="A12002" s="6">
        <v>2</v>
      </c>
      <c r="B12002" s="6" t="s">
        <v>13920</v>
      </c>
      <c r="C12002" s="6" t="s">
        <v>13920</v>
      </c>
      <c r="D12002" s="6" t="str">
        <f t="shared" si="1513"/>
        <v>2-TGBU7204146</v>
      </c>
      <c r="E12002" s="7">
        <f t="shared" si="1514"/>
        <v>45169.300272372682</v>
      </c>
      <c r="F12002" s="8">
        <v>45169.446105706018</v>
      </c>
      <c r="G12002" s="7">
        <f t="shared" si="1506"/>
        <v>45169.487772372682</v>
      </c>
      <c r="H12002" s="2">
        <f>LOOKUP(2,1/(Sheet1!$D:$D=C12002)/(Sheet1!$E:$E&gt;=E12002)/(Sheet1!$E:$E&lt;=G12002),(Sheet1!$E:$E))</f>
        <v>45169.445088969907</v>
      </c>
      <c r="I12002" t="str">
        <f t="shared" si="1515"/>
        <v>+0:01:28</v>
      </c>
      <c r="J12002" t="s">
        <v>9651</v>
      </c>
      <c r="K12002" t="s">
        <v>9621</v>
      </c>
      <c r="L12002" t="str">
        <f t="shared" si="1505"/>
        <v>WEEK 35</v>
      </c>
    </row>
    <row r="12003" spans="1:13" x14ac:dyDescent="0.35">
      <c r="A12003" s="6">
        <v>3</v>
      </c>
      <c r="B12003" s="6" t="s">
        <v>13644</v>
      </c>
      <c r="C12003" s="6" t="s">
        <v>13644</v>
      </c>
      <c r="D12003" s="6" t="str">
        <f t="shared" si="1513"/>
        <v>3-SEGU4380295</v>
      </c>
      <c r="E12003" s="7">
        <f t="shared" si="1514"/>
        <v>45169.297813923607</v>
      </c>
      <c r="F12003" s="8">
        <v>45169.443647256943</v>
      </c>
      <c r="G12003" s="7">
        <f t="shared" si="1506"/>
        <v>45169.485313923607</v>
      </c>
      <c r="H12003" s="2">
        <f>LOOKUP(2,1/(Sheet1!$D:$D=C12003)/(Sheet1!$E:$E&gt;=E12003)/(Sheet1!$E:$E&lt;=G12003),(Sheet1!$E:$E))</f>
        <v>45169.444778379628</v>
      </c>
      <c r="I12003" t="str">
        <f t="shared" si="1515"/>
        <v>0:01:38</v>
      </c>
      <c r="J12003" t="s">
        <v>8471</v>
      </c>
      <c r="K12003" t="s">
        <v>9621</v>
      </c>
      <c r="L12003" t="str">
        <f t="shared" ref="L12003:L12066" si="1519">CONCATENATE("WEEK ",WEEKNUM(F12003,21))</f>
        <v>WEEK 35</v>
      </c>
      <c r="M12003" t="str">
        <f t="shared" ref="M12003:M12038" si="1520">IF(I12003&lt;="0:00:05","(-) 5 detik",IF(I12003&lt;="0:00:15","(-) 15 detik",IF(I12003&lt;="0:00:30","(-) 30 detik","(-) 65 detik")))</f>
        <v>(-) 65 detik</v>
      </c>
    </row>
    <row r="12004" spans="1:13" x14ac:dyDescent="0.35">
      <c r="A12004" s="6">
        <v>1</v>
      </c>
      <c r="B12004" s="6" t="s">
        <v>12511</v>
      </c>
      <c r="C12004" s="6" t="s">
        <v>12511</v>
      </c>
      <c r="D12004" s="6" t="str">
        <f t="shared" si="1513"/>
        <v>1-TCNU1771543</v>
      </c>
      <c r="E12004" s="7">
        <f t="shared" si="1514"/>
        <v>45169.296044641203</v>
      </c>
      <c r="F12004" s="8">
        <v>45169.441877974539</v>
      </c>
      <c r="G12004" s="7">
        <f t="shared" si="1506"/>
        <v>45169.483544641203</v>
      </c>
      <c r="H12004" s="2">
        <f>LOOKUP(2,1/(Sheet1!$D:$D=C12004)/(Sheet1!$E:$E&gt;=E12004)/(Sheet1!$E:$E&lt;=G12004),(Sheet1!$E:$E))</f>
        <v>45169.442991249998</v>
      </c>
      <c r="I12004" t="str">
        <f t="shared" si="1515"/>
        <v>0:01:36</v>
      </c>
      <c r="J12004" t="s">
        <v>8471</v>
      </c>
      <c r="K12004" t="s">
        <v>9621</v>
      </c>
      <c r="L12004" t="str">
        <f t="shared" si="1519"/>
        <v>WEEK 35</v>
      </c>
      <c r="M12004" t="str">
        <f t="shared" si="1520"/>
        <v>(-) 65 detik</v>
      </c>
    </row>
    <row r="12005" spans="1:13" x14ac:dyDescent="0.35">
      <c r="A12005" s="6">
        <v>2</v>
      </c>
      <c r="B12005" s="6" t="s">
        <v>13535</v>
      </c>
      <c r="C12005" s="6" t="s">
        <v>13535</v>
      </c>
      <c r="D12005" s="6" t="str">
        <f t="shared" si="1513"/>
        <v>2-OOCU6995259</v>
      </c>
      <c r="E12005" s="7">
        <f t="shared" si="1514"/>
        <v>45169.294661493055</v>
      </c>
      <c r="F12005" s="8">
        <v>45169.440494826391</v>
      </c>
      <c r="G12005" s="7">
        <f t="shared" si="1506"/>
        <v>45169.482161493055</v>
      </c>
      <c r="H12005" s="2">
        <f>LOOKUP(2,1/(Sheet1!$D:$D=C12005)/(Sheet1!$E:$E&gt;=E12005)/(Sheet1!$E:$E&lt;=G12005),(Sheet1!$E:$E))</f>
        <v>45169.441705902776</v>
      </c>
      <c r="I12005" t="str">
        <f t="shared" si="1515"/>
        <v>0:01:45</v>
      </c>
      <c r="J12005" t="s">
        <v>8471</v>
      </c>
      <c r="K12005" t="s">
        <v>9621</v>
      </c>
      <c r="L12005" t="str">
        <f t="shared" si="1519"/>
        <v>WEEK 35</v>
      </c>
      <c r="M12005" t="str">
        <f t="shared" si="1520"/>
        <v>(-) 65 detik</v>
      </c>
    </row>
    <row r="12006" spans="1:13" x14ac:dyDescent="0.35">
      <c r="A12006" s="6">
        <v>3</v>
      </c>
      <c r="B12006" s="6" t="s">
        <v>13911</v>
      </c>
      <c r="C12006" s="6" t="s">
        <v>13911</v>
      </c>
      <c r="D12006" s="6" t="str">
        <f t="shared" si="1513"/>
        <v>3-TGBU5201220</v>
      </c>
      <c r="E12006" s="7">
        <f t="shared" si="1514"/>
        <v>45169.293693483793</v>
      </c>
      <c r="F12006" s="8">
        <v>45169.439526817128</v>
      </c>
      <c r="G12006" s="7">
        <f t="shared" si="1506"/>
        <v>45169.481193483793</v>
      </c>
      <c r="H12006" s="2">
        <f>LOOKUP(2,1/(Sheet1!$D:$D=C12006)/(Sheet1!$E:$E&gt;=E12006)/(Sheet1!$E:$E&lt;=G12006),(Sheet1!$E:$E))</f>
        <v>45169.440781550926</v>
      </c>
      <c r="I12006" t="str">
        <f t="shared" si="1515"/>
        <v>0:01:48</v>
      </c>
      <c r="J12006" t="s">
        <v>8471</v>
      </c>
      <c r="K12006" t="s">
        <v>9621</v>
      </c>
      <c r="L12006" t="str">
        <f t="shared" si="1519"/>
        <v>WEEK 35</v>
      </c>
      <c r="M12006" t="str">
        <f t="shared" si="1520"/>
        <v>(-) 65 detik</v>
      </c>
    </row>
    <row r="12007" spans="1:13" x14ac:dyDescent="0.35">
      <c r="A12007" s="6">
        <v>2</v>
      </c>
      <c r="B12007" s="6" t="s">
        <v>14136</v>
      </c>
      <c r="C12007" s="6" t="s">
        <v>14136</v>
      </c>
      <c r="D12007" s="6" t="str">
        <f t="shared" si="1513"/>
        <v>2-ZCSU7525557</v>
      </c>
      <c r="E12007" s="7">
        <f t="shared" si="1514"/>
        <v>45169.293291932867</v>
      </c>
      <c r="F12007" s="8">
        <v>45169.439125266203</v>
      </c>
      <c r="G12007" s="7">
        <f t="shared" ref="G12007:G12070" si="1521">F12007+TIMEVALUE("01:00:00")</f>
        <v>45169.480791932867</v>
      </c>
      <c r="H12007" s="2">
        <f>LOOKUP(2,1/(Sheet1!$D:$D=C12007)/(Sheet1!$E:$E&gt;=E12007)/(Sheet1!$E:$E&lt;=G12007),(Sheet1!$E:$E))</f>
        <v>45169.440467604167</v>
      </c>
      <c r="I12007" t="str">
        <f t="shared" si="1515"/>
        <v>0:01:56</v>
      </c>
      <c r="J12007" t="s">
        <v>8471</v>
      </c>
      <c r="K12007" t="s">
        <v>9621</v>
      </c>
      <c r="L12007" t="str">
        <f t="shared" si="1519"/>
        <v>WEEK 35</v>
      </c>
      <c r="M12007" t="str">
        <f t="shared" si="1520"/>
        <v>(-) 65 detik</v>
      </c>
    </row>
    <row r="12008" spans="1:13" x14ac:dyDescent="0.35">
      <c r="A12008" s="6">
        <v>2</v>
      </c>
      <c r="B12008" s="6" t="s">
        <v>13815</v>
      </c>
      <c r="C12008" s="6" t="s">
        <v>13815</v>
      </c>
      <c r="D12008" s="6" t="str">
        <f t="shared" si="1513"/>
        <v>2-TCLU9255166</v>
      </c>
      <c r="E12008" s="7">
        <f t="shared" si="1514"/>
        <v>45169.29060821759</v>
      </c>
      <c r="F12008" s="8">
        <v>45169.436441550926</v>
      </c>
      <c r="G12008" s="7">
        <f t="shared" si="1521"/>
        <v>45169.47810821759</v>
      </c>
      <c r="H12008" s="2">
        <f>LOOKUP(2,1/(Sheet1!$D:$D=C12008)/(Sheet1!$E:$E&gt;=E12008)/(Sheet1!$E:$E&lt;=G12008),(Sheet1!$E:$E))</f>
        <v>45169.43770253472</v>
      </c>
      <c r="I12008" t="str">
        <f t="shared" si="1515"/>
        <v>0:01:49</v>
      </c>
      <c r="J12008" t="s">
        <v>8471</v>
      </c>
      <c r="K12008" t="s">
        <v>9621</v>
      </c>
      <c r="L12008" t="str">
        <f t="shared" si="1519"/>
        <v>WEEK 35</v>
      </c>
      <c r="M12008" t="str">
        <f t="shared" si="1520"/>
        <v>(-) 65 detik</v>
      </c>
    </row>
    <row r="12009" spans="1:13" x14ac:dyDescent="0.35">
      <c r="A12009" s="6">
        <v>2</v>
      </c>
      <c r="B12009" s="6" t="s">
        <v>13412</v>
      </c>
      <c r="C12009" s="6" t="s">
        <v>13412</v>
      </c>
      <c r="D12009" s="6" t="str">
        <f t="shared" si="1513"/>
        <v>2-MSDU5457860</v>
      </c>
      <c r="E12009" s="7">
        <f t="shared" si="1514"/>
        <v>45169.259882754624</v>
      </c>
      <c r="F12009" s="8">
        <v>45169.40571608796</v>
      </c>
      <c r="G12009" s="7">
        <f t="shared" si="1521"/>
        <v>45169.447382754624</v>
      </c>
      <c r="H12009" s="2">
        <f>LOOKUP(2,1/(Sheet1!$D:$D=C12009)/(Sheet1!$E:$E&gt;=E12009)/(Sheet1!$E:$E&lt;=G12009),(Sheet1!$E:$E))</f>
        <v>45169.406825949074</v>
      </c>
      <c r="I12009" t="str">
        <f t="shared" si="1515"/>
        <v>0:01:36</v>
      </c>
      <c r="J12009" t="s">
        <v>8471</v>
      </c>
      <c r="K12009" t="s">
        <v>9621</v>
      </c>
      <c r="L12009" t="str">
        <f t="shared" si="1519"/>
        <v>WEEK 35</v>
      </c>
      <c r="M12009" t="str">
        <f t="shared" si="1520"/>
        <v>(-) 65 detik</v>
      </c>
    </row>
    <row r="12010" spans="1:13" x14ac:dyDescent="0.35">
      <c r="A12010" s="6">
        <v>3</v>
      </c>
      <c r="B12010" s="6" t="s">
        <v>13955</v>
      </c>
      <c r="C12010" s="6" t="s">
        <v>13955</v>
      </c>
      <c r="D12010" s="6" t="str">
        <f t="shared" si="1513"/>
        <v>3-TIIU4346275</v>
      </c>
      <c r="E12010" s="7">
        <f t="shared" si="1514"/>
        <v>45169.245008101847</v>
      </c>
      <c r="F12010" s="8">
        <v>45169.390841435183</v>
      </c>
      <c r="G12010" s="7">
        <f t="shared" si="1521"/>
        <v>45169.432508101847</v>
      </c>
      <c r="H12010" s="2">
        <f>LOOKUP(2,1/(Sheet1!$D:$D=C12010)/(Sheet1!$E:$E&gt;=E12010)/(Sheet1!$E:$E&lt;=G12010),(Sheet1!$E:$E))</f>
        <v>45169.39211847222</v>
      </c>
      <c r="I12010" t="str">
        <f t="shared" si="1515"/>
        <v>0:01:50</v>
      </c>
      <c r="J12010" t="s">
        <v>8471</v>
      </c>
      <c r="K12010" t="s">
        <v>9621</v>
      </c>
      <c r="L12010" t="str">
        <f t="shared" si="1519"/>
        <v>WEEK 35</v>
      </c>
      <c r="M12010" t="str">
        <f t="shared" si="1520"/>
        <v>(-) 65 detik</v>
      </c>
    </row>
    <row r="12011" spans="1:13" x14ac:dyDescent="0.35">
      <c r="A12011" s="6">
        <v>3</v>
      </c>
      <c r="B12011" s="6" t="s">
        <v>14204</v>
      </c>
      <c r="C12011" s="6" t="s">
        <v>14204</v>
      </c>
      <c r="D12011" s="6" t="str">
        <f t="shared" si="1513"/>
        <v>3-CAIU6092372</v>
      </c>
      <c r="E12011" s="7">
        <f t="shared" si="1514"/>
        <v>45169.233968090273</v>
      </c>
      <c r="F12011" s="8">
        <v>45169.379801423609</v>
      </c>
      <c r="G12011" s="7">
        <f t="shared" si="1521"/>
        <v>45169.421468090273</v>
      </c>
      <c r="H12011" s="2">
        <f>LOOKUP(2,1/(Sheet1!$D:$D=C12011)/(Sheet1!$E:$E&gt;=E12011)/(Sheet1!$E:$E&lt;=G12011),(Sheet1!$E:$E))</f>
        <v>45169.380968344907</v>
      </c>
      <c r="I12011" t="str">
        <f t="shared" si="1515"/>
        <v>0:01:41</v>
      </c>
      <c r="J12011" t="s">
        <v>8471</v>
      </c>
      <c r="K12011" t="s">
        <v>9621</v>
      </c>
      <c r="L12011" t="str">
        <f t="shared" si="1519"/>
        <v>WEEK 35</v>
      </c>
      <c r="M12011" t="str">
        <f t="shared" si="1520"/>
        <v>(-) 65 detik</v>
      </c>
    </row>
    <row r="12012" spans="1:13" x14ac:dyDescent="0.35">
      <c r="A12012" s="6">
        <v>3</v>
      </c>
      <c r="B12012" s="6" t="s">
        <v>13144</v>
      </c>
      <c r="C12012" s="6" t="s">
        <v>13144</v>
      </c>
      <c r="D12012" s="6" t="str">
        <f t="shared" si="1513"/>
        <v>3-FCGU4429531</v>
      </c>
      <c r="E12012" s="7">
        <f t="shared" si="1514"/>
        <v>45169.196872025459</v>
      </c>
      <c r="F12012" s="8">
        <v>45169.342705358795</v>
      </c>
      <c r="G12012" s="7">
        <f t="shared" si="1521"/>
        <v>45169.384372025459</v>
      </c>
      <c r="H12012" s="2">
        <f>LOOKUP(2,1/(Sheet1!$D:$D=C12012)/(Sheet1!$E:$E&gt;=E12012)/(Sheet1!$E:$E&lt;=G12012),(Sheet1!$E:$E))</f>
        <v>45169.34401064815</v>
      </c>
      <c r="I12012" t="str">
        <f t="shared" si="1515"/>
        <v>0:01:53</v>
      </c>
      <c r="J12012" t="s">
        <v>8471</v>
      </c>
      <c r="K12012" t="s">
        <v>9621</v>
      </c>
      <c r="L12012" t="str">
        <f t="shared" si="1519"/>
        <v>WEEK 35</v>
      </c>
      <c r="M12012" t="str">
        <f t="shared" si="1520"/>
        <v>(-) 65 detik</v>
      </c>
    </row>
    <row r="12013" spans="1:13" x14ac:dyDescent="0.35">
      <c r="A12013" s="6">
        <v>4</v>
      </c>
      <c r="B12013" s="6" t="s">
        <v>13640</v>
      </c>
      <c r="C12013" s="6" t="s">
        <v>13640</v>
      </c>
      <c r="D12013" s="6" t="str">
        <f t="shared" si="1513"/>
        <v>4-SEGU3524850</v>
      </c>
      <c r="E12013" s="7">
        <f t="shared" si="1514"/>
        <v>45169.189459027773</v>
      </c>
      <c r="F12013" s="8">
        <v>45169.335292361109</v>
      </c>
      <c r="G12013" s="7">
        <f t="shared" si="1521"/>
        <v>45169.376959027773</v>
      </c>
      <c r="H12013" s="2">
        <f>LOOKUP(2,1/(Sheet1!$D:$D=C12013)/(Sheet1!$E:$E&gt;=E12013)/(Sheet1!$E:$E&lt;=G12013),(Sheet1!$E:$E))</f>
        <v>45169.336540879631</v>
      </c>
      <c r="I12013" t="str">
        <f t="shared" si="1515"/>
        <v>0:01:48</v>
      </c>
      <c r="J12013" t="s">
        <v>8471</v>
      </c>
      <c r="K12013" t="s">
        <v>9621</v>
      </c>
      <c r="L12013" t="str">
        <f t="shared" si="1519"/>
        <v>WEEK 35</v>
      </c>
      <c r="M12013" t="str">
        <f t="shared" si="1520"/>
        <v>(-) 65 detik</v>
      </c>
    </row>
    <row r="12014" spans="1:13" x14ac:dyDescent="0.35">
      <c r="A12014" s="6">
        <v>3</v>
      </c>
      <c r="B12014" s="6" t="s">
        <v>11970</v>
      </c>
      <c r="C12014" s="6" t="s">
        <v>11970</v>
      </c>
      <c r="D12014" s="6" t="str">
        <f t="shared" si="1513"/>
        <v>3-CMAU1100190</v>
      </c>
      <c r="E12014" s="7">
        <f t="shared" si="1514"/>
        <v>45169.189175115738</v>
      </c>
      <c r="F12014" s="8">
        <v>45169.335008449074</v>
      </c>
      <c r="G12014" s="7">
        <f t="shared" si="1521"/>
        <v>45169.376675115738</v>
      </c>
      <c r="H12014" s="2">
        <f>LOOKUP(2,1/(Sheet1!$D:$D=C12014)/(Sheet1!$E:$E&gt;=E12014)/(Sheet1!$E:$E&lt;=G12014),(Sheet1!$E:$E))</f>
        <v>45169.335925439816</v>
      </c>
      <c r="I12014" t="str">
        <f t="shared" si="1515"/>
        <v>0:01:19</v>
      </c>
      <c r="J12014" t="s">
        <v>8471</v>
      </c>
      <c r="K12014" t="s">
        <v>9621</v>
      </c>
      <c r="L12014" t="str">
        <f t="shared" si="1519"/>
        <v>WEEK 35</v>
      </c>
      <c r="M12014" t="str">
        <f t="shared" si="1520"/>
        <v>(-) 65 detik</v>
      </c>
    </row>
    <row r="12015" spans="1:13" x14ac:dyDescent="0.35">
      <c r="A12015" s="6">
        <v>4</v>
      </c>
      <c r="B12015" s="6" t="s">
        <v>13882</v>
      </c>
      <c r="C12015" s="6" t="s">
        <v>13882</v>
      </c>
      <c r="D12015" s="6" t="str">
        <f t="shared" si="1513"/>
        <v>4-TEMU5077253</v>
      </c>
      <c r="E12015" s="7">
        <f t="shared" si="1514"/>
        <v>45169.188069594908</v>
      </c>
      <c r="F12015" s="8">
        <v>45169.333902928243</v>
      </c>
      <c r="G12015" s="7">
        <f t="shared" si="1521"/>
        <v>45169.375569594908</v>
      </c>
      <c r="H12015" s="2">
        <f>LOOKUP(2,1/(Sheet1!$D:$D=C12015)/(Sheet1!$E:$E&gt;=E12015)/(Sheet1!$E:$E&lt;=G12015),(Sheet1!$E:$E))</f>
        <v>45169.334752650466</v>
      </c>
      <c r="I12015" t="str">
        <f t="shared" si="1515"/>
        <v>0:01:13</v>
      </c>
      <c r="J12015" t="s">
        <v>8471</v>
      </c>
      <c r="K12015" t="s">
        <v>9621</v>
      </c>
      <c r="L12015" t="str">
        <f t="shared" si="1519"/>
        <v>WEEK 35</v>
      </c>
      <c r="M12015" t="str">
        <f t="shared" si="1520"/>
        <v>(-) 65 detik</v>
      </c>
    </row>
    <row r="12016" spans="1:13" x14ac:dyDescent="0.35">
      <c r="A12016" s="6">
        <v>3</v>
      </c>
      <c r="B12016" s="6" t="s">
        <v>12603</v>
      </c>
      <c r="C12016" s="6" t="s">
        <v>12603</v>
      </c>
      <c r="D12016" s="6" t="str">
        <f t="shared" si="1513"/>
        <v>3-TRHU5867740</v>
      </c>
      <c r="E12016" s="7">
        <f t="shared" si="1514"/>
        <v>45169.187451469908</v>
      </c>
      <c r="F12016" s="8">
        <v>45169.333284803244</v>
      </c>
      <c r="G12016" s="7">
        <f t="shared" si="1521"/>
        <v>45169.374951469908</v>
      </c>
      <c r="H12016" s="2">
        <f>LOOKUP(2,1/(Sheet1!$D:$D=C12016)/(Sheet1!$E:$E&gt;=E12016)/(Sheet1!$E:$E&lt;=G12016),(Sheet1!$E:$E))</f>
        <v>45169.334030937498</v>
      </c>
      <c r="I12016" t="str">
        <f t="shared" si="1515"/>
        <v>0:01:04</v>
      </c>
      <c r="J12016" t="s">
        <v>8471</v>
      </c>
      <c r="K12016" t="s">
        <v>9621</v>
      </c>
      <c r="L12016" t="str">
        <f t="shared" si="1519"/>
        <v>WEEK 35</v>
      </c>
      <c r="M12016" t="str">
        <f t="shared" si="1520"/>
        <v>(-) 65 detik</v>
      </c>
    </row>
    <row r="12017" spans="1:13" x14ac:dyDescent="0.35">
      <c r="A12017" s="6">
        <v>3</v>
      </c>
      <c r="B12017" s="6" t="s">
        <v>14062</v>
      </c>
      <c r="C12017" s="6" t="s">
        <v>14062</v>
      </c>
      <c r="D12017" s="6" t="str">
        <f t="shared" si="1513"/>
        <v>3-UETU2708942</v>
      </c>
      <c r="E12017" s="7">
        <f t="shared" si="1514"/>
        <v>45169.184027083335</v>
      </c>
      <c r="F12017" s="8">
        <v>45169.32986041667</v>
      </c>
      <c r="G12017" s="7">
        <f t="shared" si="1521"/>
        <v>45169.371527083335</v>
      </c>
      <c r="H12017" s="2">
        <f>LOOKUP(2,1/(Sheet1!$D:$D=C12017)/(Sheet1!$E:$E&gt;=E12017)/(Sheet1!$E:$E&lt;=G12017),(Sheet1!$E:$E))</f>
        <v>45169.331180810186</v>
      </c>
      <c r="I12017" t="str">
        <f t="shared" si="1515"/>
        <v>0:01:54</v>
      </c>
      <c r="J12017" t="s">
        <v>8471</v>
      </c>
      <c r="K12017" t="s">
        <v>9621</v>
      </c>
      <c r="L12017" t="str">
        <f t="shared" si="1519"/>
        <v>WEEK 35</v>
      </c>
      <c r="M12017" t="str">
        <f t="shared" si="1520"/>
        <v>(-) 65 detik</v>
      </c>
    </row>
    <row r="12018" spans="1:13" x14ac:dyDescent="0.35">
      <c r="A12018" s="6">
        <v>2</v>
      </c>
      <c r="B12018" s="6" t="s">
        <v>13625</v>
      </c>
      <c r="C12018" s="6" t="s">
        <v>13625</v>
      </c>
      <c r="D12018" s="6" t="str">
        <f t="shared" si="1513"/>
        <v>2-PONU3066326</v>
      </c>
      <c r="E12018" s="7">
        <f t="shared" si="1514"/>
        <v>45169.180942824074</v>
      </c>
      <c r="F12018" s="8">
        <v>45169.32677615741</v>
      </c>
      <c r="G12018" s="7">
        <f t="shared" si="1521"/>
        <v>45169.368442824074</v>
      </c>
      <c r="H12018" s="2">
        <f>LOOKUP(2,1/(Sheet1!$D:$D=C12018)/(Sheet1!$E:$E&gt;=E12018)/(Sheet1!$E:$E&lt;=G12018),(Sheet1!$E:$E))</f>
        <v>45169.32804601852</v>
      </c>
      <c r="I12018" t="str">
        <f t="shared" si="1515"/>
        <v>0:01:50</v>
      </c>
      <c r="J12018" t="s">
        <v>8471</v>
      </c>
      <c r="K12018" t="s">
        <v>9621</v>
      </c>
      <c r="L12018" t="str">
        <f t="shared" si="1519"/>
        <v>WEEK 35</v>
      </c>
      <c r="M12018" t="str">
        <f t="shared" si="1520"/>
        <v>(-) 65 detik</v>
      </c>
    </row>
    <row r="12019" spans="1:13" x14ac:dyDescent="0.35">
      <c r="A12019" s="6">
        <v>3</v>
      </c>
      <c r="B12019" s="6" t="s">
        <v>12477</v>
      </c>
      <c r="C12019" s="6" t="s">
        <v>12477</v>
      </c>
      <c r="D12019" s="6" t="str">
        <f t="shared" si="1513"/>
        <v>3-TCKU2431137</v>
      </c>
      <c r="E12019" s="7">
        <f t="shared" si="1514"/>
        <v>45169.17866273148</v>
      </c>
      <c r="F12019" s="8">
        <v>45169.324496064815</v>
      </c>
      <c r="G12019" s="7">
        <f t="shared" si="1521"/>
        <v>45169.36616273148</v>
      </c>
      <c r="H12019" s="2">
        <f>LOOKUP(2,1/(Sheet1!$D:$D=C12019)/(Sheet1!$E:$E&gt;=E12019)/(Sheet1!$E:$E&lt;=G12019),(Sheet1!$E:$E))</f>
        <v>45169.325811145834</v>
      </c>
      <c r="I12019" t="str">
        <f t="shared" si="1515"/>
        <v>0:01:54</v>
      </c>
      <c r="J12019" t="s">
        <v>8471</v>
      </c>
      <c r="K12019" t="s">
        <v>9621</v>
      </c>
      <c r="L12019" t="str">
        <f t="shared" si="1519"/>
        <v>WEEK 35</v>
      </c>
      <c r="M12019" t="str">
        <f t="shared" si="1520"/>
        <v>(-) 65 detik</v>
      </c>
    </row>
    <row r="12020" spans="1:13" x14ac:dyDescent="0.35">
      <c r="A12020" s="6">
        <v>4</v>
      </c>
      <c r="B12020" s="6" t="s">
        <v>13218</v>
      </c>
      <c r="C12020" s="6" t="s">
        <v>13218</v>
      </c>
      <c r="D12020" s="6" t="str">
        <f t="shared" si="1513"/>
        <v>4-GAOU2247731</v>
      </c>
      <c r="E12020" s="7">
        <f t="shared" si="1514"/>
        <v>45169.17847515046</v>
      </c>
      <c r="F12020" s="8">
        <v>45169.324308483796</v>
      </c>
      <c r="G12020" s="7">
        <f t="shared" si="1521"/>
        <v>45169.36597515046</v>
      </c>
      <c r="H12020" s="2">
        <f>LOOKUP(2,1/(Sheet1!$D:$D=C12020)/(Sheet1!$E:$E&gt;=E12020)/(Sheet1!$E:$E&lt;=G12020),(Sheet1!$E:$E))</f>
        <v>45169.325549699075</v>
      </c>
      <c r="I12020" t="str">
        <f t="shared" si="1515"/>
        <v>0:01:47</v>
      </c>
      <c r="J12020" t="s">
        <v>8471</v>
      </c>
      <c r="K12020" t="s">
        <v>9621</v>
      </c>
      <c r="L12020" t="str">
        <f t="shared" si="1519"/>
        <v>WEEK 35</v>
      </c>
      <c r="M12020" t="str">
        <f t="shared" si="1520"/>
        <v>(-) 65 detik</v>
      </c>
    </row>
    <row r="12021" spans="1:13" x14ac:dyDescent="0.35">
      <c r="A12021" s="6">
        <v>4</v>
      </c>
      <c r="B12021" s="6" t="s">
        <v>12526</v>
      </c>
      <c r="C12021" s="6" t="s">
        <v>12526</v>
      </c>
      <c r="D12021" s="6" t="str">
        <f t="shared" si="1513"/>
        <v>4-TEMU0437233</v>
      </c>
      <c r="E12021" s="7">
        <f t="shared" si="1514"/>
        <v>45169.176881863423</v>
      </c>
      <c r="F12021" s="8">
        <v>45169.322715196759</v>
      </c>
      <c r="G12021" s="7">
        <f t="shared" si="1521"/>
        <v>45169.364381863423</v>
      </c>
      <c r="H12021" s="2">
        <f>LOOKUP(2,1/(Sheet1!$D:$D=C12021)/(Sheet1!$E:$E&gt;=E12021)/(Sheet1!$E:$E&lt;=G12021),(Sheet1!$E:$E))</f>
        <v>45169.324025092596</v>
      </c>
      <c r="I12021" t="str">
        <f t="shared" si="1515"/>
        <v>0:01:53</v>
      </c>
      <c r="J12021" t="s">
        <v>8471</v>
      </c>
      <c r="K12021" t="s">
        <v>9621</v>
      </c>
      <c r="L12021" t="str">
        <f t="shared" si="1519"/>
        <v>WEEK 35</v>
      </c>
      <c r="M12021" t="str">
        <f t="shared" si="1520"/>
        <v>(-) 65 detik</v>
      </c>
    </row>
    <row r="12022" spans="1:13" x14ac:dyDescent="0.35">
      <c r="A12022" s="6">
        <v>4</v>
      </c>
      <c r="B12022" s="6" t="s">
        <v>15362</v>
      </c>
      <c r="C12022" s="6" t="s">
        <v>15362</v>
      </c>
      <c r="D12022" s="6" t="str">
        <f t="shared" si="1513"/>
        <v>4-SITU2767874</v>
      </c>
      <c r="E12022" s="7">
        <f t="shared" si="1514"/>
        <v>45169.174914317126</v>
      </c>
      <c r="F12022" s="8">
        <v>45169.320747650461</v>
      </c>
      <c r="G12022" s="7">
        <f t="shared" si="1521"/>
        <v>45169.362414317126</v>
      </c>
      <c r="H12022" s="2">
        <f>LOOKUP(2,1/(Sheet1!$D:$D=C12022)/(Sheet1!$E:$E&gt;=E12022)/(Sheet1!$E:$E&lt;=G12022),(Sheet1!$E:$E))</f>
        <v>45169.322109328707</v>
      </c>
      <c r="I12022" t="str">
        <f t="shared" si="1515"/>
        <v>0:01:58</v>
      </c>
      <c r="J12022" t="s">
        <v>8471</v>
      </c>
      <c r="K12022" t="s">
        <v>9621</v>
      </c>
      <c r="L12022" t="str">
        <f t="shared" si="1519"/>
        <v>WEEK 35</v>
      </c>
      <c r="M12022" t="str">
        <f t="shared" si="1520"/>
        <v>(-) 65 detik</v>
      </c>
    </row>
    <row r="12023" spans="1:13" x14ac:dyDescent="0.35">
      <c r="A12023" s="6">
        <v>4</v>
      </c>
      <c r="B12023" s="6" t="s">
        <v>12670</v>
      </c>
      <c r="C12023" s="6" t="s">
        <v>12670</v>
      </c>
      <c r="D12023" s="6" t="str">
        <f t="shared" si="1513"/>
        <v>4-APZU4796699</v>
      </c>
      <c r="E12023" s="7">
        <f t="shared" si="1514"/>
        <v>45169.170170983794</v>
      </c>
      <c r="F12023" s="8">
        <v>45169.31600431713</v>
      </c>
      <c r="G12023" s="7">
        <f t="shared" si="1521"/>
        <v>45169.357670983794</v>
      </c>
      <c r="H12023" s="2">
        <f>LOOKUP(2,1/(Sheet1!$D:$D=C12023)/(Sheet1!$E:$E&gt;=E12023)/(Sheet1!$E:$E&lt;=G12023),(Sheet1!$E:$E))</f>
        <v>45169.317278854163</v>
      </c>
      <c r="I12023" t="str">
        <f t="shared" si="1515"/>
        <v>0:01:50</v>
      </c>
      <c r="J12023" t="s">
        <v>8471</v>
      </c>
      <c r="K12023" t="s">
        <v>9621</v>
      </c>
      <c r="L12023" t="str">
        <f t="shared" si="1519"/>
        <v>WEEK 35</v>
      </c>
      <c r="M12023" t="str">
        <f t="shared" si="1520"/>
        <v>(-) 65 detik</v>
      </c>
    </row>
    <row r="12024" spans="1:13" x14ac:dyDescent="0.35">
      <c r="A12024" s="6">
        <v>3</v>
      </c>
      <c r="B12024" s="6" t="s">
        <v>12668</v>
      </c>
      <c r="C12024" s="6" t="s">
        <v>12668</v>
      </c>
      <c r="D12024" s="6" t="str">
        <f t="shared" si="1513"/>
        <v>3-APZU4657923</v>
      </c>
      <c r="E12024" s="7">
        <f t="shared" si="1514"/>
        <v>45169.168768831019</v>
      </c>
      <c r="F12024" s="8">
        <v>45169.314602164355</v>
      </c>
      <c r="G12024" s="7">
        <f t="shared" si="1521"/>
        <v>45169.356268831019</v>
      </c>
      <c r="H12024" s="2">
        <f>LOOKUP(2,1/(Sheet1!$D:$D=C12024)/(Sheet1!$E:$E&gt;=E12024)/(Sheet1!$E:$E&lt;=G12024),(Sheet1!$E:$E))</f>
        <v>45169.315855567133</v>
      </c>
      <c r="I12024" t="str">
        <f t="shared" si="1515"/>
        <v>0:01:48</v>
      </c>
      <c r="J12024" t="s">
        <v>8471</v>
      </c>
      <c r="K12024" t="s">
        <v>9621</v>
      </c>
      <c r="L12024" t="str">
        <f t="shared" si="1519"/>
        <v>WEEK 35</v>
      </c>
      <c r="M12024" t="str">
        <f t="shared" si="1520"/>
        <v>(-) 65 detik</v>
      </c>
    </row>
    <row r="12025" spans="1:13" x14ac:dyDescent="0.35">
      <c r="A12025" s="6">
        <v>4</v>
      </c>
      <c r="B12025" s="6" t="s">
        <v>13836</v>
      </c>
      <c r="C12025" s="6" t="s">
        <v>13836</v>
      </c>
      <c r="D12025" s="6" t="str">
        <f t="shared" si="1513"/>
        <v>4-TCNU4055476</v>
      </c>
      <c r="E12025" s="7">
        <f t="shared" si="1514"/>
        <v>45169.168269560185</v>
      </c>
      <c r="F12025" s="8">
        <v>45169.314102893521</v>
      </c>
      <c r="G12025" s="7">
        <f t="shared" si="1521"/>
        <v>45169.355769560185</v>
      </c>
      <c r="H12025" s="2">
        <f>LOOKUP(2,1/(Sheet1!$D:$D=C12025)/(Sheet1!$E:$E&gt;=E12025)/(Sheet1!$E:$E&lt;=G12025),(Sheet1!$E:$E))</f>
        <v>45169.315443171297</v>
      </c>
      <c r="I12025" t="str">
        <f t="shared" si="1515"/>
        <v>0:01:56</v>
      </c>
      <c r="J12025" t="s">
        <v>8471</v>
      </c>
      <c r="K12025" t="s">
        <v>9621</v>
      </c>
      <c r="L12025" t="str">
        <f t="shared" si="1519"/>
        <v>WEEK 35</v>
      </c>
      <c r="M12025" t="str">
        <f t="shared" si="1520"/>
        <v>(-) 65 detik</v>
      </c>
    </row>
    <row r="12026" spans="1:13" x14ac:dyDescent="0.35">
      <c r="A12026" s="6">
        <v>3</v>
      </c>
      <c r="B12026" s="6" t="s">
        <v>12386</v>
      </c>
      <c r="C12026" s="6" t="s">
        <v>12386</v>
      </c>
      <c r="D12026" s="6" t="str">
        <f t="shared" si="1513"/>
        <v>3-OOLU8570476</v>
      </c>
      <c r="E12026" s="7">
        <f t="shared" si="1514"/>
        <v>45169.167204780089</v>
      </c>
      <c r="F12026" s="8">
        <v>45169.313038113425</v>
      </c>
      <c r="G12026" s="7">
        <f t="shared" si="1521"/>
        <v>45169.354704780089</v>
      </c>
      <c r="H12026" s="2">
        <f>LOOKUP(2,1/(Sheet1!$D:$D=C12026)/(Sheet1!$E:$E&gt;=E12026)/(Sheet1!$E:$E&lt;=G12026),(Sheet1!$E:$E))</f>
        <v>45169.314380474534</v>
      </c>
      <c r="I12026" t="str">
        <f t="shared" si="1515"/>
        <v>0:01:56</v>
      </c>
      <c r="J12026" t="s">
        <v>8471</v>
      </c>
      <c r="K12026" t="s">
        <v>9621</v>
      </c>
      <c r="L12026" t="str">
        <f t="shared" si="1519"/>
        <v>WEEK 35</v>
      </c>
      <c r="M12026" t="str">
        <f t="shared" si="1520"/>
        <v>(-) 65 detik</v>
      </c>
    </row>
    <row r="12027" spans="1:13" x14ac:dyDescent="0.35">
      <c r="A12027" s="6">
        <v>2</v>
      </c>
      <c r="B12027" s="6" t="s">
        <v>13415</v>
      </c>
      <c r="C12027" s="6" t="s">
        <v>13415</v>
      </c>
      <c r="D12027" s="6" t="str">
        <f t="shared" si="1513"/>
        <v>2-MSDU6470573</v>
      </c>
      <c r="E12027" s="7">
        <f t="shared" si="1514"/>
        <v>45169.166873460643</v>
      </c>
      <c r="F12027" s="8">
        <v>45169.312706793979</v>
      </c>
      <c r="G12027" s="7">
        <f t="shared" si="1521"/>
        <v>45169.354373460643</v>
      </c>
      <c r="H12027" s="2">
        <f>LOOKUP(2,1/(Sheet1!$D:$D=C12027)/(Sheet1!$E:$E&gt;=E12027)/(Sheet1!$E:$E&lt;=G12027),(Sheet1!$E:$E))</f>
        <v>45169.313956851853</v>
      </c>
      <c r="I12027" t="str">
        <f t="shared" si="1515"/>
        <v>0:01:48</v>
      </c>
      <c r="J12027" t="s">
        <v>8471</v>
      </c>
      <c r="K12027" t="s">
        <v>9621</v>
      </c>
      <c r="L12027" t="str">
        <f t="shared" si="1519"/>
        <v>WEEK 35</v>
      </c>
      <c r="M12027" t="str">
        <f t="shared" si="1520"/>
        <v>(-) 65 detik</v>
      </c>
    </row>
    <row r="12028" spans="1:13" x14ac:dyDescent="0.35">
      <c r="A12028" s="6">
        <v>3</v>
      </c>
      <c r="B12028" s="6" t="s">
        <v>14826</v>
      </c>
      <c r="C12028" s="6" t="s">
        <v>14826</v>
      </c>
      <c r="D12028" s="6" t="str">
        <f t="shared" si="1513"/>
        <v>3-TGBU6702191</v>
      </c>
      <c r="E12028" s="7">
        <f t="shared" si="1514"/>
        <v>45169.161043090273</v>
      </c>
      <c r="F12028" s="8">
        <v>45169.306876423609</v>
      </c>
      <c r="G12028" s="7">
        <f t="shared" si="1521"/>
        <v>45169.348543090273</v>
      </c>
      <c r="H12028" s="2">
        <f>LOOKUP(2,1/(Sheet1!$D:$D=C12028)/(Sheet1!$E:$E&gt;=E12028)/(Sheet1!$E:$E&lt;=G12028),(Sheet1!$E:$E))</f>
        <v>45169.308137141204</v>
      </c>
      <c r="I12028" t="str">
        <f t="shared" si="1515"/>
        <v>0:01:49</v>
      </c>
      <c r="J12028" t="s">
        <v>8471</v>
      </c>
      <c r="K12028" t="s">
        <v>9621</v>
      </c>
      <c r="L12028" t="str">
        <f t="shared" si="1519"/>
        <v>WEEK 35</v>
      </c>
      <c r="M12028" t="str">
        <f t="shared" si="1520"/>
        <v>(-) 65 detik</v>
      </c>
    </row>
    <row r="12029" spans="1:13" x14ac:dyDescent="0.35">
      <c r="A12029" s="6">
        <v>4</v>
      </c>
      <c r="B12029" s="6" t="s">
        <v>13971</v>
      </c>
      <c r="C12029" s="6" t="s">
        <v>13971</v>
      </c>
      <c r="D12029" s="6" t="str">
        <f t="shared" si="1513"/>
        <v>4-TLLU4736505</v>
      </c>
      <c r="E12029" s="7">
        <f t="shared" si="1514"/>
        <v>45169.160095370367</v>
      </c>
      <c r="F12029" s="8">
        <v>45169.305928703703</v>
      </c>
      <c r="G12029" s="7">
        <f t="shared" si="1521"/>
        <v>45169.347595370367</v>
      </c>
      <c r="H12029" s="2">
        <f>LOOKUP(2,1/(Sheet1!$D:$D=C12029)/(Sheet1!$E:$E&gt;=E12029)/(Sheet1!$E:$E&lt;=G12029),(Sheet1!$E:$E))</f>
        <v>45169.307171585649</v>
      </c>
      <c r="I12029" t="str">
        <f t="shared" si="1515"/>
        <v>0:01:47</v>
      </c>
      <c r="J12029" t="s">
        <v>8471</v>
      </c>
      <c r="K12029" t="s">
        <v>9621</v>
      </c>
      <c r="L12029" t="str">
        <f t="shared" si="1519"/>
        <v>WEEK 35</v>
      </c>
      <c r="M12029" t="str">
        <f t="shared" si="1520"/>
        <v>(-) 65 detik</v>
      </c>
    </row>
    <row r="12030" spans="1:13" x14ac:dyDescent="0.35">
      <c r="A12030" s="6">
        <v>3</v>
      </c>
      <c r="B12030" s="6" t="s">
        <v>12862</v>
      </c>
      <c r="C12030" s="6" t="s">
        <v>12862</v>
      </c>
      <c r="D12030" s="6" t="str">
        <f t="shared" si="1513"/>
        <v>3-CMAU6510665</v>
      </c>
      <c r="E12030" s="7">
        <f t="shared" si="1514"/>
        <v>45169.159185648146</v>
      </c>
      <c r="F12030" s="8">
        <v>45169.305018981482</v>
      </c>
      <c r="G12030" s="7">
        <f t="shared" si="1521"/>
        <v>45169.346685648146</v>
      </c>
      <c r="H12030" s="2">
        <f>LOOKUP(2,1/(Sheet1!$D:$D=C12030)/(Sheet1!$E:$E&gt;=E12030)/(Sheet1!$E:$E&lt;=G12030),(Sheet1!$E:$E))</f>
        <v>45169.306352812499</v>
      </c>
      <c r="I12030" t="str">
        <f t="shared" si="1515"/>
        <v>0:01:55</v>
      </c>
      <c r="J12030" t="s">
        <v>8471</v>
      </c>
      <c r="K12030" t="s">
        <v>9621</v>
      </c>
      <c r="L12030" t="str">
        <f t="shared" si="1519"/>
        <v>WEEK 35</v>
      </c>
      <c r="M12030" t="str">
        <f t="shared" si="1520"/>
        <v>(-) 65 detik</v>
      </c>
    </row>
    <row r="12031" spans="1:13" x14ac:dyDescent="0.35">
      <c r="A12031" s="6">
        <v>4</v>
      </c>
      <c r="B12031" s="6" t="s">
        <v>13536</v>
      </c>
      <c r="C12031" s="6" t="s">
        <v>13536</v>
      </c>
      <c r="D12031" s="6" t="str">
        <f t="shared" si="1513"/>
        <v>4-OOCU7077387</v>
      </c>
      <c r="E12031" s="7">
        <f t="shared" si="1514"/>
        <v>45169.158162187501</v>
      </c>
      <c r="F12031" s="8">
        <v>45169.303995520837</v>
      </c>
      <c r="G12031" s="7">
        <f t="shared" si="1521"/>
        <v>45169.345662187501</v>
      </c>
      <c r="H12031" s="2">
        <f>LOOKUP(2,1/(Sheet1!$D:$D=C12031)/(Sheet1!$E:$E&gt;=E12031)/(Sheet1!$E:$E&lt;=G12031),(Sheet1!$E:$E))</f>
        <v>45169.305317280094</v>
      </c>
      <c r="I12031" t="str">
        <f t="shared" si="1515"/>
        <v>0:01:54</v>
      </c>
      <c r="J12031" t="s">
        <v>8471</v>
      </c>
      <c r="K12031" t="s">
        <v>9621</v>
      </c>
      <c r="L12031" t="str">
        <f t="shared" si="1519"/>
        <v>WEEK 35</v>
      </c>
      <c r="M12031" t="str">
        <f t="shared" si="1520"/>
        <v>(-) 65 detik</v>
      </c>
    </row>
    <row r="12032" spans="1:13" x14ac:dyDescent="0.35">
      <c r="A12032" s="6">
        <v>4</v>
      </c>
      <c r="B12032" s="6" t="s">
        <v>12569</v>
      </c>
      <c r="C12032" s="6" t="s">
        <v>12569</v>
      </c>
      <c r="D12032" s="6" t="str">
        <f t="shared" si="1513"/>
        <v>4-TGHU9731791</v>
      </c>
      <c r="E12032" s="7">
        <f t="shared" si="1514"/>
        <v>45169.147452349534</v>
      </c>
      <c r="F12032" s="8">
        <v>45169.29328568287</v>
      </c>
      <c r="G12032" s="7">
        <f t="shared" si="1521"/>
        <v>45169.334952349534</v>
      </c>
      <c r="H12032" s="2">
        <f>LOOKUP(2,1/(Sheet1!$D:$D=C12032)/(Sheet1!$E:$E&gt;=E12032)/(Sheet1!$E:$E&lt;=G12032),(Sheet1!$E:$E))</f>
        <v>45169.294548807869</v>
      </c>
      <c r="I12032" t="str">
        <f t="shared" si="1515"/>
        <v>0:01:49</v>
      </c>
      <c r="J12032" t="s">
        <v>8471</v>
      </c>
      <c r="K12032" t="s">
        <v>9621</v>
      </c>
      <c r="L12032" t="str">
        <f t="shared" si="1519"/>
        <v>WEEK 35</v>
      </c>
      <c r="M12032" t="str">
        <f t="shared" si="1520"/>
        <v>(-) 65 detik</v>
      </c>
    </row>
    <row r="12033" spans="1:13" x14ac:dyDescent="0.35">
      <c r="A12033" s="6">
        <v>4</v>
      </c>
      <c r="B12033" s="6" t="s">
        <v>13832</v>
      </c>
      <c r="C12033" s="6" t="s">
        <v>13832</v>
      </c>
      <c r="D12033" s="6" t="str">
        <f t="shared" si="1513"/>
        <v>4-TCNU3223446</v>
      </c>
      <c r="E12033" s="7">
        <f t="shared" si="1514"/>
        <v>45169.146077546291</v>
      </c>
      <c r="F12033" s="8">
        <v>45169.291910879627</v>
      </c>
      <c r="G12033" s="7">
        <f t="shared" si="1521"/>
        <v>45169.333577546291</v>
      </c>
      <c r="H12033" s="2">
        <f>LOOKUP(2,1/(Sheet1!$D:$D=C12033)/(Sheet1!$E:$E&gt;=E12033)/(Sheet1!$E:$E&lt;=G12033),(Sheet1!$E:$E))</f>
        <v>45169.293106666664</v>
      </c>
      <c r="I12033" t="str">
        <f t="shared" si="1515"/>
        <v>0:01:43</v>
      </c>
      <c r="J12033" t="s">
        <v>8471</v>
      </c>
      <c r="K12033" t="s">
        <v>9621</v>
      </c>
      <c r="L12033" t="str">
        <f t="shared" si="1519"/>
        <v>WEEK 35</v>
      </c>
      <c r="M12033" t="str">
        <f t="shared" si="1520"/>
        <v>(-) 65 detik</v>
      </c>
    </row>
    <row r="12034" spans="1:13" x14ac:dyDescent="0.35">
      <c r="A12034" s="6">
        <v>3</v>
      </c>
      <c r="B12034" s="6" t="s">
        <v>14325</v>
      </c>
      <c r="C12034" s="6" t="s">
        <v>14325</v>
      </c>
      <c r="D12034" s="6" t="str">
        <f t="shared" si="1513"/>
        <v>3-EGHU3254568</v>
      </c>
      <c r="E12034" s="7">
        <f t="shared" si="1514"/>
        <v>45169.139488506939</v>
      </c>
      <c r="F12034" s="8">
        <v>45169.285321840274</v>
      </c>
      <c r="G12034" s="7">
        <f t="shared" si="1521"/>
        <v>45169.326988506939</v>
      </c>
      <c r="H12034" s="2">
        <f>LOOKUP(2,1/(Sheet1!$D:$D=C12034)/(Sheet1!$E:$E&gt;=E12034)/(Sheet1!$E:$E&lt;=G12034),(Sheet1!$E:$E))</f>
        <v>45169.286466886573</v>
      </c>
      <c r="I12034" t="str">
        <f t="shared" si="1515"/>
        <v>0:01:39</v>
      </c>
      <c r="J12034" t="s">
        <v>8471</v>
      </c>
      <c r="K12034" t="s">
        <v>9621</v>
      </c>
      <c r="L12034" t="str">
        <f t="shared" si="1519"/>
        <v>WEEK 35</v>
      </c>
      <c r="M12034" t="str">
        <f t="shared" si="1520"/>
        <v>(-) 65 detik</v>
      </c>
    </row>
    <row r="12035" spans="1:13" x14ac:dyDescent="0.35">
      <c r="A12035" s="6">
        <v>2</v>
      </c>
      <c r="B12035" s="6" t="s">
        <v>13414</v>
      </c>
      <c r="C12035" s="6" t="s">
        <v>13414</v>
      </c>
      <c r="D12035" s="6" t="str">
        <f t="shared" si="1513"/>
        <v>2-MSDU6361905</v>
      </c>
      <c r="E12035" s="7">
        <f t="shared" si="1514"/>
        <v>45169.138022453699</v>
      </c>
      <c r="F12035" s="8">
        <v>45169.283855787035</v>
      </c>
      <c r="G12035" s="7">
        <f t="shared" si="1521"/>
        <v>45169.325522453699</v>
      </c>
      <c r="H12035" s="2">
        <f>LOOKUP(2,1/(Sheet1!$D:$D=C12035)/(Sheet1!$E:$E&gt;=E12035)/(Sheet1!$E:$E&lt;=G12035),(Sheet1!$E:$E))</f>
        <v>45169.284255648148</v>
      </c>
      <c r="I12035" t="str">
        <f t="shared" si="1515"/>
        <v>0:00:35</v>
      </c>
      <c r="J12035" t="s">
        <v>8471</v>
      </c>
      <c r="K12035" t="s">
        <v>9621</v>
      </c>
      <c r="L12035" t="str">
        <f t="shared" si="1519"/>
        <v>WEEK 35</v>
      </c>
      <c r="M12035" t="str">
        <f t="shared" si="1520"/>
        <v>(-) 65 detik</v>
      </c>
    </row>
    <row r="12036" spans="1:13" x14ac:dyDescent="0.35">
      <c r="A12036" s="6">
        <v>1</v>
      </c>
      <c r="B12036" s="6" t="s">
        <v>12560</v>
      </c>
      <c r="C12036" s="6" t="s">
        <v>12560</v>
      </c>
      <c r="D12036" s="6" t="str">
        <f t="shared" si="1513"/>
        <v>1-TGBU8789210</v>
      </c>
      <c r="E12036" s="7">
        <f t="shared" si="1514"/>
        <v>45169.137850381943</v>
      </c>
      <c r="F12036" s="8">
        <v>45169.283683715279</v>
      </c>
      <c r="G12036" s="7">
        <f t="shared" si="1521"/>
        <v>45169.325350381943</v>
      </c>
      <c r="H12036" s="2">
        <f>LOOKUP(2,1/(Sheet1!$D:$D=C12036)/(Sheet1!$E:$E&gt;=E12036)/(Sheet1!$E:$E&lt;=G12036),(Sheet1!$E:$E))</f>
        <v>45169.284476284723</v>
      </c>
      <c r="I12036" t="str">
        <f t="shared" si="1515"/>
        <v>0:01:08</v>
      </c>
      <c r="J12036" t="s">
        <v>8471</v>
      </c>
      <c r="K12036" t="s">
        <v>9621</v>
      </c>
      <c r="L12036" t="str">
        <f t="shared" si="1519"/>
        <v>WEEK 35</v>
      </c>
      <c r="M12036" t="str">
        <f t="shared" si="1520"/>
        <v>(-) 65 detik</v>
      </c>
    </row>
    <row r="12037" spans="1:13" x14ac:dyDescent="0.35">
      <c r="A12037" s="6">
        <v>3</v>
      </c>
      <c r="B12037" s="6" t="s">
        <v>14029</v>
      </c>
      <c r="C12037" s="6" t="s">
        <v>14029</v>
      </c>
      <c r="D12037" s="6" t="str">
        <f t="shared" si="1513"/>
        <v>3-TRHU6712470</v>
      </c>
      <c r="E12037" s="7">
        <f t="shared" si="1514"/>
        <v>45169.13724131944</v>
      </c>
      <c r="F12037" s="8">
        <v>45169.283074652776</v>
      </c>
      <c r="G12037" s="7">
        <f t="shared" si="1521"/>
        <v>45169.32474131944</v>
      </c>
      <c r="H12037" s="2">
        <f>LOOKUP(2,1/(Sheet1!$D:$D=C12037)/(Sheet1!$E:$E&gt;=E12037)/(Sheet1!$E:$E&lt;=G12037),(Sheet1!$E:$E))</f>
        <v>45169.28443832176</v>
      </c>
      <c r="I12037" t="str">
        <f t="shared" si="1515"/>
        <v>0:01:58</v>
      </c>
      <c r="J12037" t="s">
        <v>8471</v>
      </c>
      <c r="K12037" t="s">
        <v>9621</v>
      </c>
      <c r="L12037" t="str">
        <f t="shared" si="1519"/>
        <v>WEEK 35</v>
      </c>
      <c r="M12037" t="str">
        <f t="shared" si="1520"/>
        <v>(-) 65 detik</v>
      </c>
    </row>
    <row r="12038" spans="1:13" x14ac:dyDescent="0.35">
      <c r="A12038" s="6">
        <v>4</v>
      </c>
      <c r="B12038" s="6" t="s">
        <v>12818</v>
      </c>
      <c r="C12038" s="6" t="s">
        <v>12818</v>
      </c>
      <c r="D12038" s="6" t="str">
        <f t="shared" si="1513"/>
        <v>4-CMAU4004565</v>
      </c>
      <c r="E12038" s="7">
        <f t="shared" si="1514"/>
        <v>45169.136737928238</v>
      </c>
      <c r="F12038" s="8">
        <v>45169.282571261574</v>
      </c>
      <c r="G12038" s="7">
        <f t="shared" si="1521"/>
        <v>45169.324237928238</v>
      </c>
      <c r="H12038" s="2">
        <f>LOOKUP(2,1/(Sheet1!$D:$D=C12038)/(Sheet1!$E:$E&gt;=E12038)/(Sheet1!$E:$E&lt;=G12038),(Sheet1!$E:$E))</f>
        <v>45169.283654687497</v>
      </c>
      <c r="I12038" t="str">
        <f t="shared" si="1515"/>
        <v>0:01:34</v>
      </c>
      <c r="J12038" t="s">
        <v>8471</v>
      </c>
      <c r="K12038" t="s">
        <v>9621</v>
      </c>
      <c r="L12038" t="str">
        <f t="shared" si="1519"/>
        <v>WEEK 35</v>
      </c>
      <c r="M12038" t="str">
        <f t="shared" si="1520"/>
        <v>(-) 65 detik</v>
      </c>
    </row>
    <row r="12039" spans="1:13" x14ac:dyDescent="0.35">
      <c r="A12039" s="6">
        <v>1</v>
      </c>
      <c r="B12039" s="6" t="s">
        <v>12294</v>
      </c>
      <c r="C12039" s="6" t="s">
        <v>12294</v>
      </c>
      <c r="D12039" s="6" t="str">
        <f t="shared" si="1513"/>
        <v>1-MSDU5363903</v>
      </c>
      <c r="E12039" s="7">
        <f t="shared" si="1514"/>
        <v>45169.136058946759</v>
      </c>
      <c r="F12039" s="8">
        <v>45169.281892280094</v>
      </c>
      <c r="G12039" s="7">
        <f t="shared" si="1521"/>
        <v>45169.323558946759</v>
      </c>
      <c r="H12039" s="2">
        <f>LOOKUP(2,1/(Sheet1!$D:$D=C12039)/(Sheet1!$E:$E&gt;=E12039)/(Sheet1!$E:$E&lt;=G12039),(Sheet1!$E:$E))</f>
        <v>45169.281060370369</v>
      </c>
      <c r="I12039" t="str">
        <f t="shared" si="1515"/>
        <v>+0:01:12</v>
      </c>
      <c r="J12039" t="s">
        <v>9651</v>
      </c>
      <c r="K12039" t="s">
        <v>9621</v>
      </c>
      <c r="L12039" t="str">
        <f t="shared" si="1519"/>
        <v>WEEK 35</v>
      </c>
    </row>
    <row r="12040" spans="1:13" x14ac:dyDescent="0.35">
      <c r="A12040" s="6">
        <v>3</v>
      </c>
      <c r="B12040" s="6" t="s">
        <v>12544</v>
      </c>
      <c r="C12040" s="6" t="s">
        <v>12544</v>
      </c>
      <c r="D12040" s="6" t="str">
        <f t="shared" si="1513"/>
        <v>3-TEMU8870893</v>
      </c>
      <c r="E12040" s="7">
        <f t="shared" si="1514"/>
        <v>45169.135576469904</v>
      </c>
      <c r="F12040" s="8">
        <v>45169.28140980324</v>
      </c>
      <c r="G12040" s="7">
        <f t="shared" si="1521"/>
        <v>45169.323076469904</v>
      </c>
      <c r="H12040" s="2">
        <f>LOOKUP(2,1/(Sheet1!$D:$D=C12040)/(Sheet1!$E:$E&gt;=E12040)/(Sheet1!$E:$E&lt;=G12040),(Sheet1!$E:$E))</f>
        <v>45169.282696099537</v>
      </c>
      <c r="I12040" t="str">
        <f t="shared" si="1515"/>
        <v>0:01:51</v>
      </c>
      <c r="J12040" t="s">
        <v>8471</v>
      </c>
      <c r="K12040" t="s">
        <v>9621</v>
      </c>
      <c r="L12040" t="str">
        <f t="shared" si="1519"/>
        <v>WEEK 35</v>
      </c>
      <c r="M12040" t="str">
        <f t="shared" ref="M12040:M12041" si="1522">IF(I12040&lt;="0:00:05","(-) 5 detik",IF(I12040&lt;="0:00:15","(-) 15 detik",IF(I12040&lt;="0:00:30","(-) 30 detik","(-) 65 detik")))</f>
        <v>(-) 65 detik</v>
      </c>
    </row>
    <row r="12041" spans="1:13" x14ac:dyDescent="0.35">
      <c r="A12041" s="6">
        <v>4</v>
      </c>
      <c r="B12041" s="6" t="s">
        <v>11977</v>
      </c>
      <c r="C12041" s="6" t="s">
        <v>11977</v>
      </c>
      <c r="D12041" s="6" t="str">
        <f t="shared" si="1513"/>
        <v>4-CMAU4987216</v>
      </c>
      <c r="E12041" s="7">
        <f t="shared" si="1514"/>
        <v>45169.134978437498</v>
      </c>
      <c r="F12041" s="8">
        <v>45169.280811770834</v>
      </c>
      <c r="G12041" s="7">
        <f t="shared" si="1521"/>
        <v>45169.322478437498</v>
      </c>
      <c r="H12041" s="2">
        <f>LOOKUP(2,1/(Sheet1!$D:$D=C12041)/(Sheet1!$E:$E&gt;=E12041)/(Sheet1!$E:$E&lt;=G12041),(Sheet1!$E:$E))</f>
        <v>45169.282117824077</v>
      </c>
      <c r="I12041" t="str">
        <f t="shared" si="1515"/>
        <v>0:01:53</v>
      </c>
      <c r="J12041" t="s">
        <v>8471</v>
      </c>
      <c r="K12041" t="s">
        <v>9621</v>
      </c>
      <c r="L12041" t="str">
        <f t="shared" si="1519"/>
        <v>WEEK 35</v>
      </c>
      <c r="M12041" t="str">
        <f t="shared" si="1522"/>
        <v>(-) 65 detik</v>
      </c>
    </row>
    <row r="12042" spans="1:13" x14ac:dyDescent="0.35">
      <c r="A12042" s="6">
        <v>2</v>
      </c>
      <c r="B12042" s="6" t="s">
        <v>13409</v>
      </c>
      <c r="C12042" s="6" t="s">
        <v>13409</v>
      </c>
      <c r="D12042" s="6" t="str">
        <f t="shared" si="1513"/>
        <v>2-MSDU4481331</v>
      </c>
      <c r="E12042" s="7">
        <f t="shared" si="1514"/>
        <v>45169.13440628472</v>
      </c>
      <c r="F12042" s="8">
        <v>45169.280239618056</v>
      </c>
      <c r="G12042" s="7">
        <f t="shared" si="1521"/>
        <v>45169.32190628472</v>
      </c>
      <c r="H12042" s="2">
        <f>LOOKUP(2,1/(Sheet1!$D:$D=C12042)/(Sheet1!$E:$E&gt;=E12042)/(Sheet1!$E:$E&lt;=G12042),(Sheet1!$E:$E))</f>
        <v>45169.279548645834</v>
      </c>
      <c r="I12042" t="str">
        <f t="shared" si="1515"/>
        <v>+0:01:00</v>
      </c>
      <c r="J12042" t="s">
        <v>9651</v>
      </c>
      <c r="K12042" t="s">
        <v>9621</v>
      </c>
      <c r="L12042" t="str">
        <f t="shared" si="1519"/>
        <v>WEEK 35</v>
      </c>
    </row>
    <row r="12043" spans="1:13" x14ac:dyDescent="0.35">
      <c r="A12043" s="6">
        <v>3</v>
      </c>
      <c r="B12043" s="6" t="s">
        <v>13295</v>
      </c>
      <c r="C12043" s="6" t="s">
        <v>13295</v>
      </c>
      <c r="D12043" s="6" t="str">
        <f t="shared" si="1513"/>
        <v>3-KMTU9362190</v>
      </c>
      <c r="E12043" s="7">
        <f t="shared" si="1514"/>
        <v>45169.134135995366</v>
      </c>
      <c r="F12043" s="8">
        <v>45169.279969328702</v>
      </c>
      <c r="G12043" s="7">
        <f t="shared" si="1521"/>
        <v>45169.321635995366</v>
      </c>
      <c r="H12043" s="2">
        <f>LOOKUP(2,1/(Sheet1!$D:$D=C12043)/(Sheet1!$E:$E&gt;=E12043)/(Sheet1!$E:$E&lt;=G12043),(Sheet1!$E:$E))</f>
        <v>45169.281293819447</v>
      </c>
      <c r="I12043" t="str">
        <f t="shared" si="1515"/>
        <v>0:01:54</v>
      </c>
      <c r="J12043" t="s">
        <v>8471</v>
      </c>
      <c r="K12043" t="s">
        <v>9621</v>
      </c>
      <c r="L12043" t="str">
        <f t="shared" si="1519"/>
        <v>WEEK 35</v>
      </c>
      <c r="M12043" t="str">
        <f t="shared" ref="M12043:M12052" si="1523">IF(I12043&lt;="0:00:05","(-) 5 detik",IF(I12043&lt;="0:00:15","(-) 15 detik",IF(I12043&lt;="0:00:30","(-) 30 detik","(-) 65 detik")))</f>
        <v>(-) 65 detik</v>
      </c>
    </row>
    <row r="12044" spans="1:13" x14ac:dyDescent="0.35">
      <c r="A12044" s="6">
        <v>1</v>
      </c>
      <c r="B12044" s="6" t="s">
        <v>12293</v>
      </c>
      <c r="C12044" s="6" t="s">
        <v>12293</v>
      </c>
      <c r="D12044" s="6" t="str">
        <f t="shared" si="1513"/>
        <v>1-MSDU4367740</v>
      </c>
      <c r="E12044" s="7">
        <f t="shared" si="1514"/>
        <v>45169.131656747682</v>
      </c>
      <c r="F12044" s="8">
        <v>45169.277490081018</v>
      </c>
      <c r="G12044" s="7">
        <f t="shared" si="1521"/>
        <v>45169.319156747682</v>
      </c>
      <c r="H12044" s="2">
        <f>LOOKUP(2,1/(Sheet1!$D:$D=C12044)/(Sheet1!$E:$E&gt;=E12044)/(Sheet1!$E:$E&lt;=G12044),(Sheet1!$E:$E))</f>
        <v>45169.27852728009</v>
      </c>
      <c r="I12044" t="str">
        <f t="shared" si="1515"/>
        <v>0:01:30</v>
      </c>
      <c r="J12044" t="s">
        <v>8471</v>
      </c>
      <c r="K12044" t="s">
        <v>9621</v>
      </c>
      <c r="L12044" t="str">
        <f t="shared" si="1519"/>
        <v>WEEK 35</v>
      </c>
      <c r="M12044" t="str">
        <f t="shared" si="1523"/>
        <v>(-) 65 detik</v>
      </c>
    </row>
    <row r="12045" spans="1:13" x14ac:dyDescent="0.35">
      <c r="A12045" s="6">
        <v>4</v>
      </c>
      <c r="B12045" s="6" t="s">
        <v>11981</v>
      </c>
      <c r="C12045" s="6" t="s">
        <v>11981</v>
      </c>
      <c r="D12045" s="6" t="str">
        <f t="shared" si="1513"/>
        <v>4-CMAU5698373</v>
      </c>
      <c r="E12045" s="7">
        <f t="shared" si="1514"/>
        <v>45169.125442210643</v>
      </c>
      <c r="F12045" s="8">
        <v>45169.271275543979</v>
      </c>
      <c r="G12045" s="7">
        <f t="shared" si="1521"/>
        <v>45169.312942210643</v>
      </c>
      <c r="H12045" s="2">
        <f>LOOKUP(2,1/(Sheet1!$D:$D=C12045)/(Sheet1!$E:$E&gt;=E12045)/(Sheet1!$E:$E&lt;=G12045),(Sheet1!$E:$E))</f>
        <v>45169.272573692127</v>
      </c>
      <c r="I12045" t="str">
        <f t="shared" si="1515"/>
        <v>0:01:52</v>
      </c>
      <c r="J12045" t="s">
        <v>8471</v>
      </c>
      <c r="K12045" t="s">
        <v>9621</v>
      </c>
      <c r="L12045" t="str">
        <f t="shared" si="1519"/>
        <v>WEEK 35</v>
      </c>
      <c r="M12045" t="str">
        <f t="shared" si="1523"/>
        <v>(-) 65 detik</v>
      </c>
    </row>
    <row r="12046" spans="1:13" x14ac:dyDescent="0.35">
      <c r="A12046" s="6">
        <v>3</v>
      </c>
      <c r="B12046" s="6" t="s">
        <v>12154</v>
      </c>
      <c r="C12046" s="6" t="s">
        <v>12154</v>
      </c>
      <c r="D12046" s="6" t="str">
        <f t="shared" si="1513"/>
        <v>3-GESU6554046</v>
      </c>
      <c r="E12046" s="7">
        <f t="shared" si="1514"/>
        <v>45169.124615277775</v>
      </c>
      <c r="F12046" s="8">
        <v>45169.270448611111</v>
      </c>
      <c r="G12046" s="7">
        <f t="shared" si="1521"/>
        <v>45169.312115277775</v>
      </c>
      <c r="H12046" s="2">
        <f>LOOKUP(2,1/(Sheet1!$D:$D=C12046)/(Sheet1!$E:$E&gt;=E12046)/(Sheet1!$E:$E&lt;=G12046),(Sheet1!$E:$E))</f>
        <v>45169.271693796298</v>
      </c>
      <c r="I12046" t="str">
        <f t="shared" si="1515"/>
        <v>0:01:48</v>
      </c>
      <c r="J12046" t="s">
        <v>8471</v>
      </c>
      <c r="K12046" t="s">
        <v>9621</v>
      </c>
      <c r="L12046" t="str">
        <f t="shared" si="1519"/>
        <v>WEEK 35</v>
      </c>
      <c r="M12046" t="str">
        <f t="shared" si="1523"/>
        <v>(-) 65 detik</v>
      </c>
    </row>
    <row r="12047" spans="1:13" x14ac:dyDescent="0.35">
      <c r="A12047" s="6">
        <v>4</v>
      </c>
      <c r="B12047" s="6" t="s">
        <v>12713</v>
      </c>
      <c r="C12047" s="6" t="s">
        <v>12713</v>
      </c>
      <c r="D12047" s="6" t="str">
        <f t="shared" si="1513"/>
        <v>4-BMOU4004304</v>
      </c>
      <c r="E12047" s="7">
        <f t="shared" si="1514"/>
        <v>45169.123357719902</v>
      </c>
      <c r="F12047" s="8">
        <v>45169.269191053238</v>
      </c>
      <c r="G12047" s="7">
        <f t="shared" si="1521"/>
        <v>45169.310857719902</v>
      </c>
      <c r="H12047" s="2">
        <f>LOOKUP(2,1/(Sheet1!$D:$D=C12047)/(Sheet1!$E:$E&gt;=E12047)/(Sheet1!$E:$E&lt;=G12047),(Sheet1!$E:$E))</f>
        <v>45169.270495208337</v>
      </c>
      <c r="I12047" t="str">
        <f t="shared" si="1515"/>
        <v>0:01:53</v>
      </c>
      <c r="J12047" t="s">
        <v>8471</v>
      </c>
      <c r="K12047" t="s">
        <v>9621</v>
      </c>
      <c r="L12047" t="str">
        <f t="shared" si="1519"/>
        <v>WEEK 35</v>
      </c>
      <c r="M12047" t="str">
        <f t="shared" si="1523"/>
        <v>(-) 65 detik</v>
      </c>
    </row>
    <row r="12048" spans="1:13" x14ac:dyDescent="0.35">
      <c r="A12048" s="6">
        <v>3</v>
      </c>
      <c r="B12048" s="6" t="s">
        <v>13005</v>
      </c>
      <c r="C12048" s="6" t="s">
        <v>13005</v>
      </c>
      <c r="D12048" s="6" t="str">
        <f t="shared" si="1513"/>
        <v>3-DFSU6477231</v>
      </c>
      <c r="E12048" s="7">
        <f t="shared" si="1514"/>
        <v>45169.123023993052</v>
      </c>
      <c r="F12048" s="8">
        <v>45169.268857326388</v>
      </c>
      <c r="G12048" s="7">
        <f t="shared" si="1521"/>
        <v>45169.310523993052</v>
      </c>
      <c r="H12048" s="2">
        <f>LOOKUP(2,1/(Sheet1!$D:$D=C12048)/(Sheet1!$E:$E&gt;=E12048)/(Sheet1!$E:$E&lt;=G12048),(Sheet1!$E:$E))</f>
        <v>45169.27016915509</v>
      </c>
      <c r="I12048" t="str">
        <f t="shared" si="1515"/>
        <v>0:01:53</v>
      </c>
      <c r="J12048" t="s">
        <v>8471</v>
      </c>
      <c r="K12048" t="s">
        <v>9621</v>
      </c>
      <c r="L12048" t="str">
        <f t="shared" si="1519"/>
        <v>WEEK 35</v>
      </c>
      <c r="M12048" t="str">
        <f t="shared" si="1523"/>
        <v>(-) 65 detik</v>
      </c>
    </row>
    <row r="12049" spans="1:13" x14ac:dyDescent="0.35">
      <c r="A12049" s="6">
        <v>4</v>
      </c>
      <c r="B12049" s="6" t="s">
        <v>12718</v>
      </c>
      <c r="C12049" s="6" t="s">
        <v>12718</v>
      </c>
      <c r="D12049" s="6" t="str">
        <f t="shared" si="1513"/>
        <v>4-BMOU5208489</v>
      </c>
      <c r="E12049" s="7">
        <f t="shared" si="1514"/>
        <v>45169.121792164347</v>
      </c>
      <c r="F12049" s="8">
        <v>45169.267625497683</v>
      </c>
      <c r="G12049" s="7">
        <f t="shared" si="1521"/>
        <v>45169.309292164347</v>
      </c>
      <c r="H12049" s="2">
        <f>LOOKUP(2,1/(Sheet1!$D:$D=C12049)/(Sheet1!$E:$E&gt;=E12049)/(Sheet1!$E:$E&lt;=G12049),(Sheet1!$E:$E))</f>
        <v>45169.268844398146</v>
      </c>
      <c r="I12049" t="str">
        <f t="shared" si="1515"/>
        <v>0:01:45</v>
      </c>
      <c r="J12049" t="s">
        <v>8471</v>
      </c>
      <c r="K12049" t="s">
        <v>9621</v>
      </c>
      <c r="L12049" t="str">
        <f t="shared" si="1519"/>
        <v>WEEK 35</v>
      </c>
      <c r="M12049" t="str">
        <f t="shared" si="1523"/>
        <v>(-) 65 detik</v>
      </c>
    </row>
    <row r="12050" spans="1:13" x14ac:dyDescent="0.35">
      <c r="A12050" s="6">
        <v>4</v>
      </c>
      <c r="B12050" s="6" t="s">
        <v>12889</v>
      </c>
      <c r="C12050" s="6" t="s">
        <v>12889</v>
      </c>
      <c r="D12050" s="6" t="str">
        <f t="shared" si="1513"/>
        <v>4-CMAU8412570</v>
      </c>
      <c r="E12050" s="7">
        <f t="shared" si="1514"/>
        <v>45169.119006331013</v>
      </c>
      <c r="F12050" s="8">
        <v>45169.264839664349</v>
      </c>
      <c r="G12050" s="7">
        <f t="shared" si="1521"/>
        <v>45169.306506331013</v>
      </c>
      <c r="H12050" s="2">
        <f>LOOKUP(2,1/(Sheet1!$D:$D=C12050)/(Sheet1!$E:$E&gt;=E12050)/(Sheet1!$E:$E&lt;=G12050),(Sheet1!$E:$E))</f>
        <v>45169.266051562503</v>
      </c>
      <c r="I12050" t="str">
        <f t="shared" si="1515"/>
        <v>0:01:45</v>
      </c>
      <c r="J12050" t="s">
        <v>8471</v>
      </c>
      <c r="K12050" t="s">
        <v>9621</v>
      </c>
      <c r="L12050" t="str">
        <f t="shared" si="1519"/>
        <v>WEEK 35</v>
      </c>
      <c r="M12050" t="str">
        <f t="shared" si="1523"/>
        <v>(-) 65 detik</v>
      </c>
    </row>
    <row r="12051" spans="1:13" x14ac:dyDescent="0.35">
      <c r="A12051" s="6">
        <v>4</v>
      </c>
      <c r="B12051" s="6" t="s">
        <v>15356</v>
      </c>
      <c r="C12051" s="6" t="s">
        <v>15356</v>
      </c>
      <c r="D12051" s="6" t="str">
        <f t="shared" si="1513"/>
        <v>4-SEKU6014643</v>
      </c>
      <c r="E12051" s="7">
        <f t="shared" si="1514"/>
        <v>45169.114040358792</v>
      </c>
      <c r="F12051" s="8">
        <v>45169.259873692128</v>
      </c>
      <c r="G12051" s="7">
        <f t="shared" si="1521"/>
        <v>45169.301540358792</v>
      </c>
      <c r="H12051" s="2">
        <f>LOOKUP(2,1/(Sheet1!$D:$D=C12051)/(Sheet1!$E:$E&gt;=E12051)/(Sheet1!$E:$E&lt;=G12051),(Sheet1!$E:$E))</f>
        <v>45169.260899699075</v>
      </c>
      <c r="I12051" t="str">
        <f t="shared" si="1515"/>
        <v>0:01:29</v>
      </c>
      <c r="J12051" t="s">
        <v>8471</v>
      </c>
      <c r="K12051" t="s">
        <v>9621</v>
      </c>
      <c r="L12051" t="str">
        <f t="shared" si="1519"/>
        <v>WEEK 35</v>
      </c>
      <c r="M12051" t="str">
        <f t="shared" si="1523"/>
        <v>(-) 65 detik</v>
      </c>
    </row>
    <row r="12052" spans="1:13" x14ac:dyDescent="0.35">
      <c r="A12052" s="6">
        <v>3</v>
      </c>
      <c r="B12052" s="6" t="s">
        <v>11939</v>
      </c>
      <c r="C12052" s="6" t="s">
        <v>11939</v>
      </c>
      <c r="D12052" s="6" t="str">
        <f t="shared" ref="D12052:D12115" si="1524">A12052&amp;"-"&amp;C12052</f>
        <v>3-CAIU5868950</v>
      </c>
      <c r="E12052" s="7">
        <f t="shared" ref="E12052:E12115" si="1525">F12052-TIMEVALUE("03:30:00")</f>
        <v>45169.11267534722</v>
      </c>
      <c r="F12052" s="8">
        <v>45169.258508680556</v>
      </c>
      <c r="G12052" s="7">
        <f t="shared" si="1521"/>
        <v>45169.30017534722</v>
      </c>
      <c r="H12052" s="2">
        <f>LOOKUP(2,1/(Sheet1!$D:$D=C12052)/(Sheet1!$E:$E&gt;=E12052)/(Sheet1!$E:$E&lt;=G12052),(Sheet1!$E:$E))</f>
        <v>45169.259778935186</v>
      </c>
      <c r="I12052" t="str">
        <f t="shared" ref="I12052:I12115" si="1526">IF(H12052-F12052&gt;0, TEXT(ABS(H12052-F12052),"h:mm:ss"), "+"&amp;TEXT(ABS(F12052-H12052),"h:mm:ss"))</f>
        <v>0:01:50</v>
      </c>
      <c r="J12052" t="s">
        <v>8471</v>
      </c>
      <c r="K12052" t="s">
        <v>9621</v>
      </c>
      <c r="L12052" t="str">
        <f t="shared" si="1519"/>
        <v>WEEK 35</v>
      </c>
      <c r="M12052" t="str">
        <f t="shared" si="1523"/>
        <v>(-) 65 detik</v>
      </c>
    </row>
    <row r="12053" spans="1:13" x14ac:dyDescent="0.35">
      <c r="A12053" s="6">
        <v>3</v>
      </c>
      <c r="B12053" s="6" t="s">
        <v>13984</v>
      </c>
      <c r="C12053" s="6" t="s">
        <v>13984</v>
      </c>
      <c r="D12053" s="6" t="str">
        <f t="shared" si="1524"/>
        <v>3-TLLU8886988</v>
      </c>
      <c r="E12053" s="7">
        <f t="shared" si="1525"/>
        <v>45169.11079363426</v>
      </c>
      <c r="F12053" s="8">
        <v>45169.256626967595</v>
      </c>
      <c r="G12053" s="7">
        <f t="shared" si="1521"/>
        <v>45169.29829363426</v>
      </c>
      <c r="H12053" s="2">
        <f>LOOKUP(2,1/(Sheet1!$D:$D=C12053)/(Sheet1!$E:$E&gt;=E12053)/(Sheet1!$E:$E&lt;=G12053),(Sheet1!$E:$E))</f>
        <v>45169.178989432869</v>
      </c>
      <c r="I12053" t="str">
        <f t="shared" si="1526"/>
        <v>+1:51:48</v>
      </c>
      <c r="J12053" t="s">
        <v>9651</v>
      </c>
      <c r="K12053" t="s">
        <v>9621</v>
      </c>
      <c r="L12053" t="str">
        <f t="shared" si="1519"/>
        <v>WEEK 35</v>
      </c>
    </row>
    <row r="12054" spans="1:13" x14ac:dyDescent="0.35">
      <c r="A12054" s="6">
        <v>2</v>
      </c>
      <c r="B12054" s="6" t="s">
        <v>13585</v>
      </c>
      <c r="C12054" s="6" t="s">
        <v>13585</v>
      </c>
      <c r="D12054" s="6" t="str">
        <f t="shared" si="1524"/>
        <v>2-OOLU9275958</v>
      </c>
      <c r="E12054" s="7">
        <f t="shared" si="1525"/>
        <v>45169.025874687497</v>
      </c>
      <c r="F12054" s="8">
        <v>45169.171708020833</v>
      </c>
      <c r="G12054" s="7">
        <f t="shared" si="1521"/>
        <v>45169.213374687497</v>
      </c>
      <c r="H12054" s="2">
        <f>LOOKUP(2,1/(Sheet1!$D:$D=C12054)/(Sheet1!$E:$E&gt;=E12054)/(Sheet1!$E:$E&lt;=G12054),(Sheet1!$E:$E))</f>
        <v>45169.172947581021</v>
      </c>
      <c r="I12054" t="str">
        <f t="shared" si="1526"/>
        <v>0:01:47</v>
      </c>
      <c r="J12054" t="s">
        <v>8471</v>
      </c>
      <c r="K12054" t="s">
        <v>9621</v>
      </c>
      <c r="L12054" t="str">
        <f t="shared" si="1519"/>
        <v>WEEK 35</v>
      </c>
      <c r="M12054" t="str">
        <f t="shared" ref="M12054:M12055" si="1527">IF(I12054&lt;="0:00:05","(-) 5 detik",IF(I12054&lt;="0:00:15","(-) 15 detik",IF(I12054&lt;="0:00:30","(-) 30 detik","(-) 65 detik")))</f>
        <v>(-) 65 detik</v>
      </c>
    </row>
    <row r="12055" spans="1:13" x14ac:dyDescent="0.35">
      <c r="A12055" s="6">
        <v>2</v>
      </c>
      <c r="B12055" s="6" t="s">
        <v>12923</v>
      </c>
      <c r="C12055" s="6" t="s">
        <v>12923</v>
      </c>
      <c r="D12055" s="6" t="str">
        <f t="shared" si="1524"/>
        <v>2-CSNU1727355</v>
      </c>
      <c r="E12055" s="7">
        <f t="shared" si="1525"/>
        <v>45169.023469560183</v>
      </c>
      <c r="F12055" s="8">
        <v>45169.169302893519</v>
      </c>
      <c r="G12055" s="7">
        <f t="shared" si="1521"/>
        <v>45169.210969560183</v>
      </c>
      <c r="H12055" s="2">
        <f>LOOKUP(2,1/(Sheet1!$D:$D=C12055)/(Sheet1!$E:$E&gt;=E12055)/(Sheet1!$E:$E&lt;=G12055),(Sheet1!$E:$E))</f>
        <v>45169.170651006942</v>
      </c>
      <c r="I12055" t="str">
        <f t="shared" si="1526"/>
        <v>0:01:56</v>
      </c>
      <c r="J12055" t="s">
        <v>8471</v>
      </c>
      <c r="K12055" t="s">
        <v>9621</v>
      </c>
      <c r="L12055" t="str">
        <f t="shared" si="1519"/>
        <v>WEEK 35</v>
      </c>
      <c r="M12055" t="str">
        <f t="shared" si="1527"/>
        <v>(-) 65 detik</v>
      </c>
    </row>
    <row r="12056" spans="1:13" x14ac:dyDescent="0.35">
      <c r="A12056" s="6">
        <v>2</v>
      </c>
      <c r="B12056" s="6" t="s">
        <v>13410</v>
      </c>
      <c r="C12056" s="6" t="s">
        <v>13410</v>
      </c>
      <c r="D12056" s="6" t="str">
        <f t="shared" si="1524"/>
        <v>2-MSDU5034343</v>
      </c>
      <c r="E12056" s="7">
        <f t="shared" si="1525"/>
        <v>45169.020141122681</v>
      </c>
      <c r="F12056" s="8">
        <v>45169.165974456017</v>
      </c>
      <c r="G12056" s="7">
        <f t="shared" si="1521"/>
        <v>45169.207641122681</v>
      </c>
      <c r="H12056" s="2">
        <f>LOOKUP(2,1/(Sheet1!$D:$D=C12056)/(Sheet1!$E:$E&gt;=E12056)/(Sheet1!$E:$E&lt;=G12056),(Sheet1!$E:$E))</f>
        <v>45169.161760671297</v>
      </c>
      <c r="I12056" t="str">
        <f t="shared" si="1526"/>
        <v>+0:06:04</v>
      </c>
      <c r="J12056" t="s">
        <v>9651</v>
      </c>
      <c r="K12056" t="s">
        <v>9621</v>
      </c>
      <c r="L12056" t="str">
        <f t="shared" si="1519"/>
        <v>WEEK 35</v>
      </c>
    </row>
    <row r="12057" spans="1:13" x14ac:dyDescent="0.35">
      <c r="A12057" s="6">
        <v>1</v>
      </c>
      <c r="B12057" s="6" t="s">
        <v>12290</v>
      </c>
      <c r="C12057" s="6" t="s">
        <v>12290</v>
      </c>
      <c r="D12057" s="6" t="str">
        <f t="shared" si="1524"/>
        <v>1-MSCU4370268</v>
      </c>
      <c r="E12057" s="7">
        <f t="shared" si="1525"/>
        <v>45169.020033645829</v>
      </c>
      <c r="F12057" s="8">
        <v>45169.165866979165</v>
      </c>
      <c r="G12057" s="7">
        <f t="shared" si="1521"/>
        <v>45169.207533645829</v>
      </c>
      <c r="H12057" s="2">
        <f>LOOKUP(2,1/(Sheet1!$D:$D=C12057)/(Sheet1!$E:$E&gt;=E12057)/(Sheet1!$E:$E&lt;=G12057),(Sheet1!$E:$E))</f>
        <v>45169.16582292824</v>
      </c>
      <c r="I12057" t="str">
        <f t="shared" si="1526"/>
        <v>+0:00:04</v>
      </c>
      <c r="J12057" t="s">
        <v>9651</v>
      </c>
      <c r="K12057" t="s">
        <v>9621</v>
      </c>
      <c r="L12057" t="str">
        <f t="shared" si="1519"/>
        <v>WEEK 35</v>
      </c>
    </row>
    <row r="12058" spans="1:13" x14ac:dyDescent="0.35">
      <c r="A12058" s="6">
        <v>2</v>
      </c>
      <c r="B12058" s="6" t="s">
        <v>12938</v>
      </c>
      <c r="C12058" s="6" t="s">
        <v>12938</v>
      </c>
      <c r="D12058" s="6" t="str">
        <f t="shared" si="1524"/>
        <v>2-CSNU6931090</v>
      </c>
      <c r="E12058" s="7">
        <f t="shared" si="1525"/>
        <v>45168.996464004624</v>
      </c>
      <c r="F12058" s="8">
        <v>45169.142297337959</v>
      </c>
      <c r="G12058" s="7">
        <f t="shared" si="1521"/>
        <v>45169.183964004624</v>
      </c>
      <c r="H12058" s="2">
        <f>LOOKUP(2,1/(Sheet1!$D:$D=C12058)/(Sheet1!$E:$E&gt;=E12058)/(Sheet1!$E:$E&lt;=G12058),(Sheet1!$E:$E))</f>
        <v>45169.143445092595</v>
      </c>
      <c r="I12058" t="str">
        <f t="shared" si="1526"/>
        <v>0:01:39</v>
      </c>
      <c r="J12058" t="s">
        <v>8471</v>
      </c>
      <c r="K12058" t="s">
        <v>9621</v>
      </c>
      <c r="L12058" t="str">
        <f t="shared" si="1519"/>
        <v>WEEK 35</v>
      </c>
      <c r="M12058" t="str">
        <f t="shared" ref="M12058:M12084" si="1528">IF(I12058&lt;="0:00:05","(-) 5 detik",IF(I12058&lt;="0:00:15","(-) 15 detik",IF(I12058&lt;="0:00:30","(-) 30 detik","(-) 65 detik")))</f>
        <v>(-) 65 detik</v>
      </c>
    </row>
    <row r="12059" spans="1:13" x14ac:dyDescent="0.35">
      <c r="A12059" s="6">
        <v>2</v>
      </c>
      <c r="B12059" s="6" t="s">
        <v>13146</v>
      </c>
      <c r="C12059" s="6" t="s">
        <v>13146</v>
      </c>
      <c r="D12059" s="6" t="str">
        <f t="shared" si="1524"/>
        <v>2-FCIU5035118</v>
      </c>
      <c r="E12059" s="7">
        <f t="shared" si="1525"/>
        <v>45168.975011539347</v>
      </c>
      <c r="F12059" s="8">
        <v>45169.120844872683</v>
      </c>
      <c r="G12059" s="7">
        <f t="shared" si="1521"/>
        <v>45169.162511539347</v>
      </c>
      <c r="H12059" s="2">
        <f>LOOKUP(2,1/(Sheet1!$D:$D=C12059)/(Sheet1!$E:$E&gt;=E12059)/(Sheet1!$E:$E&lt;=G12059),(Sheet1!$E:$E))</f>
        <v>45169.122142754626</v>
      </c>
      <c r="I12059" t="str">
        <f t="shared" si="1526"/>
        <v>0:01:52</v>
      </c>
      <c r="J12059" t="s">
        <v>8471</v>
      </c>
      <c r="K12059" t="s">
        <v>9621</v>
      </c>
      <c r="L12059" t="str">
        <f t="shared" si="1519"/>
        <v>WEEK 35</v>
      </c>
      <c r="M12059" t="str">
        <f t="shared" si="1528"/>
        <v>(-) 65 detik</v>
      </c>
    </row>
    <row r="12060" spans="1:13" x14ac:dyDescent="0.35">
      <c r="A12060" s="6">
        <v>3</v>
      </c>
      <c r="B12060" s="6" t="s">
        <v>14802</v>
      </c>
      <c r="C12060" s="6" t="s">
        <v>14802</v>
      </c>
      <c r="D12060" s="6" t="str">
        <f t="shared" si="1524"/>
        <v>3-TEMU3942244</v>
      </c>
      <c r="E12060" s="7">
        <f t="shared" si="1525"/>
        <v>45168.969292210648</v>
      </c>
      <c r="F12060" s="8">
        <v>45169.115125543984</v>
      </c>
      <c r="G12060" s="7">
        <f t="shared" si="1521"/>
        <v>45169.156792210648</v>
      </c>
      <c r="H12060" s="2">
        <f>LOOKUP(2,1/(Sheet1!$D:$D=C12060)/(Sheet1!$E:$E&gt;=E12060)/(Sheet1!$E:$E&lt;=G12060),(Sheet1!$E:$E))</f>
        <v>45169.116440844904</v>
      </c>
      <c r="I12060" t="str">
        <f t="shared" si="1526"/>
        <v>0:01:54</v>
      </c>
      <c r="J12060" t="s">
        <v>8471</v>
      </c>
      <c r="K12060" t="s">
        <v>9621</v>
      </c>
      <c r="L12060" t="str">
        <f t="shared" si="1519"/>
        <v>WEEK 35</v>
      </c>
      <c r="M12060" t="str">
        <f t="shared" si="1528"/>
        <v>(-) 65 detik</v>
      </c>
    </row>
    <row r="12061" spans="1:13" x14ac:dyDescent="0.35">
      <c r="A12061" s="6">
        <v>2</v>
      </c>
      <c r="B12061" s="6" t="s">
        <v>12855</v>
      </c>
      <c r="C12061" s="6" t="s">
        <v>12855</v>
      </c>
      <c r="D12061" s="6" t="str">
        <f t="shared" si="1524"/>
        <v>2-CMAU6315653</v>
      </c>
      <c r="E12061" s="7">
        <f t="shared" si="1525"/>
        <v>45168.966757789349</v>
      </c>
      <c r="F12061" s="8">
        <v>45169.112591122685</v>
      </c>
      <c r="G12061" s="7">
        <f t="shared" si="1521"/>
        <v>45169.154257789349</v>
      </c>
      <c r="H12061" s="2">
        <f>LOOKUP(2,1/(Sheet1!$D:$D=C12061)/(Sheet1!$E:$E&gt;=E12061)/(Sheet1!$E:$E&lt;=G12061),(Sheet1!$E:$E))</f>
        <v>45169.113777719911</v>
      </c>
      <c r="I12061" t="str">
        <f t="shared" si="1526"/>
        <v>0:01:43</v>
      </c>
      <c r="J12061" t="s">
        <v>8471</v>
      </c>
      <c r="K12061" t="s">
        <v>9621</v>
      </c>
      <c r="L12061" t="str">
        <f t="shared" si="1519"/>
        <v>WEEK 35</v>
      </c>
      <c r="M12061" t="str">
        <f t="shared" si="1528"/>
        <v>(-) 65 detik</v>
      </c>
    </row>
    <row r="12062" spans="1:13" x14ac:dyDescent="0.35">
      <c r="A12062" s="6">
        <v>3</v>
      </c>
      <c r="B12062" s="6" t="s">
        <v>13672</v>
      </c>
      <c r="C12062" s="6" t="s">
        <v>13672</v>
      </c>
      <c r="D12062" s="6" t="str">
        <f t="shared" si="1524"/>
        <v>3-SEKU5707350</v>
      </c>
      <c r="E12062" s="7">
        <f t="shared" si="1525"/>
        <v>45168.961936770829</v>
      </c>
      <c r="F12062" s="8">
        <v>45169.107770104165</v>
      </c>
      <c r="G12062" s="7">
        <f t="shared" si="1521"/>
        <v>45169.149436770829</v>
      </c>
      <c r="H12062" s="2">
        <f>LOOKUP(2,1/(Sheet1!$D:$D=C12062)/(Sheet1!$E:$E&gt;=E12062)/(Sheet1!$E:$E&lt;=G12062),(Sheet1!$E:$E))</f>
        <v>45169.109020509262</v>
      </c>
      <c r="I12062" t="str">
        <f t="shared" si="1526"/>
        <v>0:01:48</v>
      </c>
      <c r="J12062" t="s">
        <v>8471</v>
      </c>
      <c r="K12062" t="s">
        <v>9621</v>
      </c>
      <c r="L12062" t="str">
        <f t="shared" si="1519"/>
        <v>WEEK 35</v>
      </c>
      <c r="M12062" t="str">
        <f t="shared" si="1528"/>
        <v>(-) 65 detik</v>
      </c>
    </row>
    <row r="12063" spans="1:13" x14ac:dyDescent="0.35">
      <c r="A12063" s="6">
        <v>2</v>
      </c>
      <c r="B12063" s="6" t="s">
        <v>12660</v>
      </c>
      <c r="C12063" s="6" t="s">
        <v>12660</v>
      </c>
      <c r="D12063" s="6" t="str">
        <f t="shared" si="1524"/>
        <v>2-APHU6714254</v>
      </c>
      <c r="E12063" s="7">
        <f t="shared" si="1525"/>
        <v>45168.935008101849</v>
      </c>
      <c r="F12063" s="8">
        <v>45169.080841435185</v>
      </c>
      <c r="G12063" s="7">
        <f t="shared" si="1521"/>
        <v>45169.122508101849</v>
      </c>
      <c r="H12063" s="2">
        <f>LOOKUP(2,1/(Sheet1!$D:$D=C12063)/(Sheet1!$E:$E&gt;=E12063)/(Sheet1!$E:$E&lt;=G12063),(Sheet1!$E:$E))</f>
        <v>45169.082088356481</v>
      </c>
      <c r="I12063" t="str">
        <f t="shared" si="1526"/>
        <v>0:01:48</v>
      </c>
      <c r="J12063" t="s">
        <v>8471</v>
      </c>
      <c r="K12063" t="s">
        <v>9621</v>
      </c>
      <c r="L12063" t="str">
        <f t="shared" si="1519"/>
        <v>WEEK 35</v>
      </c>
      <c r="M12063" t="str">
        <f t="shared" si="1528"/>
        <v>(-) 65 detik</v>
      </c>
    </row>
    <row r="12064" spans="1:13" x14ac:dyDescent="0.35">
      <c r="A12064" s="6">
        <v>2</v>
      </c>
      <c r="B12064" s="6" t="s">
        <v>13981</v>
      </c>
      <c r="C12064" s="6" t="s">
        <v>13981</v>
      </c>
      <c r="D12064" s="6" t="str">
        <f t="shared" si="1524"/>
        <v>2-TLLU7794779</v>
      </c>
      <c r="E12064" s="7">
        <f t="shared" si="1525"/>
        <v>45168.932795289351</v>
      </c>
      <c r="F12064" s="8">
        <v>45169.078628622687</v>
      </c>
      <c r="G12064" s="7">
        <f t="shared" si="1521"/>
        <v>45169.120295289351</v>
      </c>
      <c r="H12064" s="2">
        <f>LOOKUP(2,1/(Sheet1!$D:$D=C12064)/(Sheet1!$E:$E&gt;=E12064)/(Sheet1!$E:$E&lt;=G12064),(Sheet1!$E:$E))</f>
        <v>45169.079930520835</v>
      </c>
      <c r="I12064" t="str">
        <f t="shared" si="1526"/>
        <v>0:01:52</v>
      </c>
      <c r="J12064" t="s">
        <v>8471</v>
      </c>
      <c r="K12064" t="s">
        <v>9621</v>
      </c>
      <c r="L12064" t="str">
        <f t="shared" si="1519"/>
        <v>WEEK 35</v>
      </c>
      <c r="M12064" t="str">
        <f t="shared" si="1528"/>
        <v>(-) 65 detik</v>
      </c>
    </row>
    <row r="12065" spans="1:13" x14ac:dyDescent="0.35">
      <c r="A12065" s="6">
        <v>1</v>
      </c>
      <c r="B12065" s="6" t="s">
        <v>12337</v>
      </c>
      <c r="C12065" s="6" t="s">
        <v>12337</v>
      </c>
      <c r="D12065" s="6" t="str">
        <f t="shared" si="1524"/>
        <v>1-MSKU4753754</v>
      </c>
      <c r="E12065" s="7">
        <f t="shared" si="1525"/>
        <v>45168.931237731478</v>
      </c>
      <c r="F12065" s="8">
        <v>45169.077071064814</v>
      </c>
      <c r="G12065" s="7">
        <f t="shared" si="1521"/>
        <v>45169.118737731478</v>
      </c>
      <c r="H12065" s="2">
        <f>LOOKUP(2,1/(Sheet1!$D:$D=C12065)/(Sheet1!$E:$E&gt;=E12065)/(Sheet1!$E:$E&lt;=G12065),(Sheet1!$E:$E))</f>
        <v>45169.07760290509</v>
      </c>
      <c r="I12065" t="str">
        <f t="shared" si="1526"/>
        <v>0:00:46</v>
      </c>
      <c r="J12065" t="s">
        <v>8471</v>
      </c>
      <c r="K12065" t="s">
        <v>9621</v>
      </c>
      <c r="L12065" t="str">
        <f t="shared" si="1519"/>
        <v>WEEK 35</v>
      </c>
      <c r="M12065" t="str">
        <f t="shared" si="1528"/>
        <v>(-) 65 detik</v>
      </c>
    </row>
    <row r="12066" spans="1:13" x14ac:dyDescent="0.35">
      <c r="A12066" s="6">
        <v>2</v>
      </c>
      <c r="B12066" s="6" t="s">
        <v>13494</v>
      </c>
      <c r="C12066" s="6" t="s">
        <v>13494</v>
      </c>
      <c r="D12066" s="6" t="str">
        <f t="shared" si="1524"/>
        <v>2-MSKU8764947</v>
      </c>
      <c r="E12066" s="7">
        <f t="shared" si="1525"/>
        <v>45168.929001388889</v>
      </c>
      <c r="F12066" s="8">
        <v>45169.074834722225</v>
      </c>
      <c r="G12066" s="7">
        <f t="shared" si="1521"/>
        <v>45169.116501388889</v>
      </c>
      <c r="H12066" s="2">
        <f>LOOKUP(2,1/(Sheet1!$D:$D=C12066)/(Sheet1!$E:$E&gt;=E12066)/(Sheet1!$E:$E&lt;=G12066),(Sheet1!$E:$E))</f>
        <v>45169.076206342594</v>
      </c>
      <c r="I12066" t="str">
        <f t="shared" si="1526"/>
        <v>0:01:59</v>
      </c>
      <c r="J12066" t="s">
        <v>8471</v>
      </c>
      <c r="K12066" t="s">
        <v>9621</v>
      </c>
      <c r="L12066" t="str">
        <f t="shared" si="1519"/>
        <v>WEEK 35</v>
      </c>
      <c r="M12066" t="str">
        <f t="shared" si="1528"/>
        <v>(-) 65 detik</v>
      </c>
    </row>
    <row r="12067" spans="1:13" x14ac:dyDescent="0.35">
      <c r="A12067" s="6">
        <v>2</v>
      </c>
      <c r="B12067" s="6" t="s">
        <v>13855</v>
      </c>
      <c r="C12067" s="6" t="s">
        <v>13855</v>
      </c>
      <c r="D12067" s="6" t="str">
        <f t="shared" si="1524"/>
        <v>2-TCNU6733947</v>
      </c>
      <c r="E12067" s="7">
        <f t="shared" si="1525"/>
        <v>45168.925909687496</v>
      </c>
      <c r="F12067" s="8">
        <v>45169.071743020831</v>
      </c>
      <c r="G12067" s="7">
        <f t="shared" si="1521"/>
        <v>45169.113409687496</v>
      </c>
      <c r="H12067" s="2">
        <f>LOOKUP(2,1/(Sheet1!$D:$D=C12067)/(Sheet1!$E:$E&gt;=E12067)/(Sheet1!$E:$E&lt;=G12067),(Sheet1!$E:$E))</f>
        <v>45169.072996076386</v>
      </c>
      <c r="I12067" t="str">
        <f t="shared" si="1526"/>
        <v>0:01:48</v>
      </c>
      <c r="J12067" t="s">
        <v>8471</v>
      </c>
      <c r="K12067" t="s">
        <v>9621</v>
      </c>
      <c r="L12067" t="str">
        <f t="shared" ref="L12067:L12130" si="1529">CONCATENATE("WEEK ",WEEKNUM(F12067,21))</f>
        <v>WEEK 35</v>
      </c>
      <c r="M12067" t="str">
        <f t="shared" si="1528"/>
        <v>(-) 65 detik</v>
      </c>
    </row>
    <row r="12068" spans="1:13" x14ac:dyDescent="0.35">
      <c r="A12068" s="6">
        <v>1</v>
      </c>
      <c r="B12068" s="6" t="s">
        <v>12015</v>
      </c>
      <c r="C12068" s="6" t="s">
        <v>12015</v>
      </c>
      <c r="D12068" s="6" t="str">
        <f t="shared" si="1524"/>
        <v>1-CSLU1720733</v>
      </c>
      <c r="E12068" s="7">
        <f t="shared" si="1525"/>
        <v>45168.925168055554</v>
      </c>
      <c r="F12068" s="8">
        <v>45169.071001388889</v>
      </c>
      <c r="G12068" s="7">
        <f t="shared" si="1521"/>
        <v>45169.112668055554</v>
      </c>
      <c r="H12068" s="2">
        <f>LOOKUP(2,1/(Sheet1!$D:$D=C12068)/(Sheet1!$E:$E&gt;=E12068)/(Sheet1!$E:$E&lt;=G12068),(Sheet1!$E:$E))</f>
        <v>45169.072167743056</v>
      </c>
      <c r="I12068" t="str">
        <f t="shared" si="1526"/>
        <v>0:01:41</v>
      </c>
      <c r="J12068" t="s">
        <v>8471</v>
      </c>
      <c r="K12068" t="s">
        <v>9621</v>
      </c>
      <c r="L12068" t="str">
        <f t="shared" si="1529"/>
        <v>WEEK 35</v>
      </c>
      <c r="M12068" t="str">
        <f t="shared" si="1528"/>
        <v>(-) 65 detik</v>
      </c>
    </row>
    <row r="12069" spans="1:13" x14ac:dyDescent="0.35">
      <c r="A12069" s="6">
        <v>2</v>
      </c>
      <c r="B12069" s="6" t="s">
        <v>13838</v>
      </c>
      <c r="C12069" s="6" t="s">
        <v>13838</v>
      </c>
      <c r="D12069" s="6" t="str">
        <f t="shared" si="1524"/>
        <v>2-TCNU4198435</v>
      </c>
      <c r="E12069" s="7">
        <f t="shared" si="1525"/>
        <v>45168.924655474533</v>
      </c>
      <c r="F12069" s="8">
        <v>45169.070488807869</v>
      </c>
      <c r="G12069" s="7">
        <f t="shared" si="1521"/>
        <v>45169.112155474533</v>
      </c>
      <c r="H12069" s="2">
        <f>LOOKUP(2,1/(Sheet1!$D:$D=C12069)/(Sheet1!$E:$E&gt;=E12069)/(Sheet1!$E:$E&lt;=G12069),(Sheet1!$E:$E))</f>
        <v>45169.071698958331</v>
      </c>
      <c r="I12069" t="str">
        <f t="shared" si="1526"/>
        <v>0:01:45</v>
      </c>
      <c r="J12069" t="s">
        <v>8471</v>
      </c>
      <c r="K12069" t="s">
        <v>9621</v>
      </c>
      <c r="L12069" t="str">
        <f t="shared" si="1529"/>
        <v>WEEK 35</v>
      </c>
      <c r="M12069" t="str">
        <f t="shared" si="1528"/>
        <v>(-) 65 detik</v>
      </c>
    </row>
    <row r="12070" spans="1:13" x14ac:dyDescent="0.35">
      <c r="A12070" s="6">
        <v>1</v>
      </c>
      <c r="B12070" s="6" t="s">
        <v>12114</v>
      </c>
      <c r="C12070" s="6" t="s">
        <v>12114</v>
      </c>
      <c r="D12070" s="6" t="str">
        <f t="shared" si="1524"/>
        <v>1-EMCU8084788</v>
      </c>
      <c r="E12070" s="7">
        <f t="shared" si="1525"/>
        <v>45168.917759293981</v>
      </c>
      <c r="F12070" s="8">
        <v>45169.063592627317</v>
      </c>
      <c r="G12070" s="7">
        <f t="shared" si="1521"/>
        <v>45169.105259293981</v>
      </c>
      <c r="H12070" s="2">
        <f>LOOKUP(2,1/(Sheet1!$D:$D=C12070)/(Sheet1!$E:$E&gt;=E12070)/(Sheet1!$E:$E&lt;=G12070),(Sheet1!$E:$E))</f>
        <v>45169.06393744213</v>
      </c>
      <c r="I12070" t="str">
        <f t="shared" si="1526"/>
        <v>0:00:30</v>
      </c>
      <c r="J12070" t="s">
        <v>8471</v>
      </c>
      <c r="K12070" t="s">
        <v>9621</v>
      </c>
      <c r="L12070" t="str">
        <f t="shared" si="1529"/>
        <v>WEEK 35</v>
      </c>
      <c r="M12070" t="str">
        <f t="shared" si="1528"/>
        <v>(-) 30 detik</v>
      </c>
    </row>
    <row r="12071" spans="1:13" x14ac:dyDescent="0.35">
      <c r="A12071" s="6">
        <v>2</v>
      </c>
      <c r="B12071" s="6" t="s">
        <v>13738</v>
      </c>
      <c r="C12071" s="6" t="s">
        <v>13738</v>
      </c>
      <c r="D12071" s="6" t="str">
        <f t="shared" si="1524"/>
        <v>2-SKLU2039317</v>
      </c>
      <c r="E12071" s="7">
        <f t="shared" si="1525"/>
        <v>45168.915673807867</v>
      </c>
      <c r="F12071" s="8">
        <v>45169.061507141203</v>
      </c>
      <c r="G12071" s="7">
        <f t="shared" ref="G12071:G12134" si="1530">F12071+TIMEVALUE("01:00:00")</f>
        <v>45169.103173807867</v>
      </c>
      <c r="H12071" s="2">
        <f>LOOKUP(2,1/(Sheet1!$D:$D=C12071)/(Sheet1!$E:$E&gt;=E12071)/(Sheet1!$E:$E&lt;=G12071),(Sheet1!$E:$E))</f>
        <v>45169.0627140625</v>
      </c>
      <c r="I12071" t="str">
        <f t="shared" si="1526"/>
        <v>0:01:44</v>
      </c>
      <c r="J12071" t="s">
        <v>8471</v>
      </c>
      <c r="K12071" t="s">
        <v>9621</v>
      </c>
      <c r="L12071" t="str">
        <f t="shared" si="1529"/>
        <v>WEEK 35</v>
      </c>
      <c r="M12071" t="str">
        <f t="shared" si="1528"/>
        <v>(-) 65 detik</v>
      </c>
    </row>
    <row r="12072" spans="1:13" x14ac:dyDescent="0.35">
      <c r="A12072" s="6">
        <v>3</v>
      </c>
      <c r="B12072" s="6" t="s">
        <v>14352</v>
      </c>
      <c r="C12072" s="6" t="s">
        <v>14352</v>
      </c>
      <c r="D12072" s="6" t="str">
        <f t="shared" si="1524"/>
        <v>3-EITU3131224</v>
      </c>
      <c r="E12072" s="7">
        <f t="shared" si="1525"/>
        <v>45168.914399652778</v>
      </c>
      <c r="F12072" s="8">
        <v>45169.060232986114</v>
      </c>
      <c r="G12072" s="7">
        <f t="shared" si="1530"/>
        <v>45169.101899652778</v>
      </c>
      <c r="H12072" s="2">
        <f>LOOKUP(2,1/(Sheet1!$D:$D=C12072)/(Sheet1!$E:$E&gt;=E12072)/(Sheet1!$E:$E&lt;=G12072),(Sheet1!$E:$E))</f>
        <v>45169.061511921296</v>
      </c>
      <c r="I12072" t="str">
        <f t="shared" si="1526"/>
        <v>0:01:50</v>
      </c>
      <c r="J12072" t="s">
        <v>8471</v>
      </c>
      <c r="K12072" t="s">
        <v>9621</v>
      </c>
      <c r="L12072" t="str">
        <f t="shared" si="1529"/>
        <v>WEEK 35</v>
      </c>
      <c r="M12072" t="str">
        <f t="shared" si="1528"/>
        <v>(-) 65 detik</v>
      </c>
    </row>
    <row r="12073" spans="1:13" x14ac:dyDescent="0.35">
      <c r="A12073" s="6">
        <v>2</v>
      </c>
      <c r="B12073" s="6" t="s">
        <v>13246</v>
      </c>
      <c r="C12073" s="6" t="s">
        <v>13246</v>
      </c>
      <c r="D12073" s="6" t="str">
        <f t="shared" si="1524"/>
        <v>2-HALU2106944</v>
      </c>
      <c r="E12073" s="7">
        <f t="shared" si="1525"/>
        <v>45168.907656018513</v>
      </c>
      <c r="F12073" s="8">
        <v>45169.053489351849</v>
      </c>
      <c r="G12073" s="7">
        <f t="shared" si="1530"/>
        <v>45169.095156018513</v>
      </c>
      <c r="H12073" s="2">
        <f>LOOKUP(2,1/(Sheet1!$D:$D=C12073)/(Sheet1!$E:$E&gt;=E12073)/(Sheet1!$E:$E&lt;=G12073),(Sheet1!$E:$E))</f>
        <v>45169.054145358794</v>
      </c>
      <c r="I12073" t="str">
        <f t="shared" si="1526"/>
        <v>0:00:57</v>
      </c>
      <c r="J12073" t="s">
        <v>8471</v>
      </c>
      <c r="K12073" t="s">
        <v>9621</v>
      </c>
      <c r="L12073" t="str">
        <f t="shared" si="1529"/>
        <v>WEEK 35</v>
      </c>
      <c r="M12073" t="str">
        <f t="shared" si="1528"/>
        <v>(-) 65 detik</v>
      </c>
    </row>
    <row r="12074" spans="1:13" x14ac:dyDescent="0.35">
      <c r="A12074" s="6">
        <v>4</v>
      </c>
      <c r="B12074" s="6" t="s">
        <v>15110</v>
      </c>
      <c r="C12074" s="6" t="s">
        <v>15110</v>
      </c>
      <c r="D12074" s="6" t="str">
        <f t="shared" si="1524"/>
        <v>4-EITU0563395</v>
      </c>
      <c r="E12074" s="7">
        <f t="shared" si="1525"/>
        <v>45168.90679050926</v>
      </c>
      <c r="F12074" s="8">
        <v>45169.052623842595</v>
      </c>
      <c r="G12074" s="7">
        <f t="shared" si="1530"/>
        <v>45169.09429050926</v>
      </c>
      <c r="H12074" s="2">
        <f>LOOKUP(2,1/(Sheet1!$D:$D=C12074)/(Sheet1!$E:$E&gt;=E12074)/(Sheet1!$E:$E&lt;=G12074),(Sheet1!$E:$E))</f>
        <v>45169.05389761574</v>
      </c>
      <c r="I12074" t="str">
        <f t="shared" si="1526"/>
        <v>0:01:50</v>
      </c>
      <c r="J12074" t="s">
        <v>8471</v>
      </c>
      <c r="K12074" t="s">
        <v>9621</v>
      </c>
      <c r="L12074" t="str">
        <f t="shared" si="1529"/>
        <v>WEEK 35</v>
      </c>
      <c r="M12074" t="str">
        <f t="shared" si="1528"/>
        <v>(-) 65 detik</v>
      </c>
    </row>
    <row r="12075" spans="1:13" x14ac:dyDescent="0.35">
      <c r="A12075" s="6">
        <v>3</v>
      </c>
      <c r="B12075" s="6" t="s">
        <v>14369</v>
      </c>
      <c r="C12075" s="6" t="s">
        <v>14369</v>
      </c>
      <c r="D12075" s="6" t="str">
        <f t="shared" si="1524"/>
        <v>3-EMCU6024809</v>
      </c>
      <c r="E12075" s="7">
        <f t="shared" si="1525"/>
        <v>45168.905742858791</v>
      </c>
      <c r="F12075" s="8">
        <v>45169.051576192127</v>
      </c>
      <c r="G12075" s="7">
        <f t="shared" si="1530"/>
        <v>45169.093242858791</v>
      </c>
      <c r="H12075" s="2">
        <f>LOOKUP(2,1/(Sheet1!$D:$D=C12075)/(Sheet1!$E:$E&gt;=E12075)/(Sheet1!$E:$E&lt;=G12075),(Sheet1!$E:$E))</f>
        <v>45169.052775370372</v>
      </c>
      <c r="I12075" t="str">
        <f t="shared" si="1526"/>
        <v>0:01:44</v>
      </c>
      <c r="J12075" t="s">
        <v>8471</v>
      </c>
      <c r="K12075" t="s">
        <v>9621</v>
      </c>
      <c r="L12075" t="str">
        <f t="shared" si="1529"/>
        <v>WEEK 35</v>
      </c>
      <c r="M12075" t="str">
        <f t="shared" si="1528"/>
        <v>(-) 65 detik</v>
      </c>
    </row>
    <row r="12076" spans="1:13" x14ac:dyDescent="0.35">
      <c r="A12076" s="6">
        <v>4</v>
      </c>
      <c r="B12076" s="6" t="s">
        <v>15106</v>
      </c>
      <c r="C12076" s="6" t="s">
        <v>15106</v>
      </c>
      <c r="D12076" s="6" t="str">
        <f t="shared" si="1524"/>
        <v>4-EITU0236026</v>
      </c>
      <c r="E12076" s="7">
        <f t="shared" si="1525"/>
        <v>45168.90504143518</v>
      </c>
      <c r="F12076" s="8">
        <v>45169.050874768516</v>
      </c>
      <c r="G12076" s="7">
        <f t="shared" si="1530"/>
        <v>45169.09254143518</v>
      </c>
      <c r="H12076" s="2">
        <f>LOOKUP(2,1/(Sheet1!$D:$D=C12076)/(Sheet1!$E:$E&gt;=E12076)/(Sheet1!$E:$E&lt;=G12076),(Sheet1!$E:$E))</f>
        <v>45169.051999618052</v>
      </c>
      <c r="I12076" t="str">
        <f t="shared" si="1526"/>
        <v>0:01:37</v>
      </c>
      <c r="J12076" t="s">
        <v>8471</v>
      </c>
      <c r="K12076" t="s">
        <v>9621</v>
      </c>
      <c r="L12076" t="str">
        <f t="shared" si="1529"/>
        <v>WEEK 35</v>
      </c>
      <c r="M12076" t="str">
        <f t="shared" si="1528"/>
        <v>(-) 65 detik</v>
      </c>
    </row>
    <row r="12077" spans="1:13" x14ac:dyDescent="0.35">
      <c r="A12077" s="6">
        <v>3</v>
      </c>
      <c r="B12077" s="6" t="s">
        <v>14348</v>
      </c>
      <c r="C12077" s="6" t="s">
        <v>14348</v>
      </c>
      <c r="D12077" s="6" t="str">
        <f t="shared" si="1524"/>
        <v>3-EITU0550206</v>
      </c>
      <c r="E12077" s="7">
        <f t="shared" si="1525"/>
        <v>45168.903777893516</v>
      </c>
      <c r="F12077" s="8">
        <v>45169.049611226852</v>
      </c>
      <c r="G12077" s="7">
        <f t="shared" si="1530"/>
        <v>45169.091277893516</v>
      </c>
      <c r="H12077" s="2">
        <f>LOOKUP(2,1/(Sheet1!$D:$D=C12077)/(Sheet1!$E:$E&gt;=E12077)/(Sheet1!$E:$E&lt;=G12077),(Sheet1!$E:$E))</f>
        <v>45169.050767939814</v>
      </c>
      <c r="I12077" t="str">
        <f t="shared" si="1526"/>
        <v>0:01:40</v>
      </c>
      <c r="J12077" t="s">
        <v>8471</v>
      </c>
      <c r="K12077" t="s">
        <v>9621</v>
      </c>
      <c r="L12077" t="str">
        <f t="shared" si="1529"/>
        <v>WEEK 35</v>
      </c>
      <c r="M12077" t="str">
        <f t="shared" si="1528"/>
        <v>(-) 65 detik</v>
      </c>
    </row>
    <row r="12078" spans="1:13" x14ac:dyDescent="0.35">
      <c r="A12078" s="6">
        <v>2</v>
      </c>
      <c r="B12078" s="6" t="s">
        <v>12768</v>
      </c>
      <c r="C12078" s="6" t="s">
        <v>12768</v>
      </c>
      <c r="D12078" s="6" t="str">
        <f t="shared" si="1524"/>
        <v>2-CAIU5867510</v>
      </c>
      <c r="E12078" s="7">
        <f t="shared" si="1525"/>
        <v>45168.90334748842</v>
      </c>
      <c r="F12078" s="8">
        <v>45169.049180821756</v>
      </c>
      <c r="G12078" s="7">
        <f t="shared" si="1530"/>
        <v>45169.09084748842</v>
      </c>
      <c r="H12078" s="2">
        <f>LOOKUP(2,1/(Sheet1!$D:$D=C12078)/(Sheet1!$E:$E&gt;=E12078)/(Sheet1!$E:$E&lt;=G12078),(Sheet1!$E:$E))</f>
        <v>45169.049593888885</v>
      </c>
      <c r="I12078" t="str">
        <f t="shared" si="1526"/>
        <v>0:00:36</v>
      </c>
      <c r="J12078" t="s">
        <v>8471</v>
      </c>
      <c r="K12078" t="s">
        <v>9621</v>
      </c>
      <c r="L12078" t="str">
        <f t="shared" si="1529"/>
        <v>WEEK 35</v>
      </c>
      <c r="M12078" t="str">
        <f t="shared" si="1528"/>
        <v>(-) 65 detik</v>
      </c>
    </row>
    <row r="12079" spans="1:13" x14ac:dyDescent="0.35">
      <c r="A12079" s="6">
        <v>4</v>
      </c>
      <c r="B12079" s="6" t="s">
        <v>12954</v>
      </c>
      <c r="C12079" s="6" t="s">
        <v>12954</v>
      </c>
      <c r="D12079" s="6" t="str">
        <f t="shared" si="1524"/>
        <v>4-CSNU7914306</v>
      </c>
      <c r="E12079" s="7">
        <f t="shared" si="1525"/>
        <v>45168.902930590273</v>
      </c>
      <c r="F12079" s="8">
        <v>45169.048763923609</v>
      </c>
      <c r="G12079" s="7">
        <f t="shared" si="1530"/>
        <v>45169.090430590273</v>
      </c>
      <c r="H12079" s="2">
        <f>LOOKUP(2,1/(Sheet1!$D:$D=C12079)/(Sheet1!$E:$E&gt;=E12079)/(Sheet1!$E:$E&lt;=G12079),(Sheet1!$E:$E))</f>
        <v>45169.049979976851</v>
      </c>
      <c r="I12079" t="str">
        <f t="shared" si="1526"/>
        <v>0:01:45</v>
      </c>
      <c r="J12079" t="s">
        <v>8471</v>
      </c>
      <c r="K12079" t="s">
        <v>9621</v>
      </c>
      <c r="L12079" t="str">
        <f t="shared" si="1529"/>
        <v>WEEK 35</v>
      </c>
      <c r="M12079" t="str">
        <f t="shared" si="1528"/>
        <v>(-) 65 detik</v>
      </c>
    </row>
    <row r="12080" spans="1:13" x14ac:dyDescent="0.35">
      <c r="A12080" s="6">
        <v>3</v>
      </c>
      <c r="B12080" s="6" t="s">
        <v>14364</v>
      </c>
      <c r="C12080" s="6" t="s">
        <v>14364</v>
      </c>
      <c r="D12080" s="6" t="str">
        <f t="shared" si="1524"/>
        <v>3-EMCU3965278</v>
      </c>
      <c r="E12080" s="7">
        <f t="shared" si="1525"/>
        <v>45168.901502465276</v>
      </c>
      <c r="F12080" s="8">
        <v>45169.047335798612</v>
      </c>
      <c r="G12080" s="7">
        <f t="shared" si="1530"/>
        <v>45169.089002465276</v>
      </c>
      <c r="H12080" s="2">
        <f>LOOKUP(2,1/(Sheet1!$D:$D=C12080)/(Sheet1!$E:$E&gt;=E12080)/(Sheet1!$E:$E&lt;=G12080),(Sheet1!$E:$E))</f>
        <v>45169.04860800926</v>
      </c>
      <c r="I12080" t="str">
        <f t="shared" si="1526"/>
        <v>0:01:50</v>
      </c>
      <c r="J12080" t="s">
        <v>8471</v>
      </c>
      <c r="K12080" t="s">
        <v>9621</v>
      </c>
      <c r="L12080" t="str">
        <f t="shared" si="1529"/>
        <v>WEEK 35</v>
      </c>
      <c r="M12080" t="str">
        <f t="shared" si="1528"/>
        <v>(-) 65 detik</v>
      </c>
    </row>
    <row r="12081" spans="1:13" x14ac:dyDescent="0.35">
      <c r="A12081" s="6">
        <v>1</v>
      </c>
      <c r="B12081" s="6" t="s">
        <v>12222</v>
      </c>
      <c r="C12081" s="6" t="s">
        <v>12222</v>
      </c>
      <c r="D12081" s="6" t="str">
        <f t="shared" si="1524"/>
        <v>1-KKFU9153436</v>
      </c>
      <c r="E12081" s="7">
        <f t="shared" si="1525"/>
        <v>45168.894078124998</v>
      </c>
      <c r="F12081" s="8">
        <v>45169.039911458334</v>
      </c>
      <c r="G12081" s="7">
        <f t="shared" si="1530"/>
        <v>45169.081578124998</v>
      </c>
      <c r="H12081" s="2">
        <f>LOOKUP(2,1/(Sheet1!$D:$D=C12081)/(Sheet1!$E:$E&gt;=E12081)/(Sheet1!$E:$E&lt;=G12081),(Sheet1!$E:$E))</f>
        <v>45169.041224618057</v>
      </c>
      <c r="I12081" t="str">
        <f t="shared" si="1526"/>
        <v>0:01:53</v>
      </c>
      <c r="J12081" t="s">
        <v>8471</v>
      </c>
      <c r="K12081" t="s">
        <v>9621</v>
      </c>
      <c r="L12081" t="str">
        <f t="shared" si="1529"/>
        <v>WEEK 35</v>
      </c>
      <c r="M12081" t="str">
        <f t="shared" si="1528"/>
        <v>(-) 65 detik</v>
      </c>
    </row>
    <row r="12082" spans="1:13" x14ac:dyDescent="0.35">
      <c r="A12082" s="6">
        <v>2</v>
      </c>
      <c r="B12082" s="6" t="s">
        <v>13953</v>
      </c>
      <c r="C12082" s="6" t="s">
        <v>13953</v>
      </c>
      <c r="D12082" s="6" t="str">
        <f t="shared" si="1524"/>
        <v>2-TGHU9685192</v>
      </c>
      <c r="E12082" s="7">
        <f t="shared" si="1525"/>
        <v>45168.893450925927</v>
      </c>
      <c r="F12082" s="8">
        <v>45169.039284259263</v>
      </c>
      <c r="G12082" s="7">
        <f t="shared" si="1530"/>
        <v>45169.080950925927</v>
      </c>
      <c r="H12082" s="2">
        <f>LOOKUP(2,1/(Sheet1!$D:$D=C12082)/(Sheet1!$E:$E&gt;=E12082)/(Sheet1!$E:$E&lt;=G12082),(Sheet1!$E:$E))</f>
        <v>45169.040509953702</v>
      </c>
      <c r="I12082" t="str">
        <f t="shared" si="1526"/>
        <v>0:01:46</v>
      </c>
      <c r="J12082" t="s">
        <v>8471</v>
      </c>
      <c r="K12082" t="s">
        <v>9621</v>
      </c>
      <c r="L12082" t="str">
        <f t="shared" si="1529"/>
        <v>WEEK 35</v>
      </c>
      <c r="M12082" t="str">
        <f t="shared" si="1528"/>
        <v>(-) 65 detik</v>
      </c>
    </row>
    <row r="12083" spans="1:13" x14ac:dyDescent="0.35">
      <c r="A12083" s="6">
        <v>1</v>
      </c>
      <c r="B12083" s="6" t="s">
        <v>11933</v>
      </c>
      <c r="C12083" s="6" t="s">
        <v>11933</v>
      </c>
      <c r="D12083" s="6" t="str">
        <f t="shared" si="1524"/>
        <v>1-CAIU5866730</v>
      </c>
      <c r="E12083" s="7">
        <f t="shared" si="1525"/>
        <v>45168.892609409719</v>
      </c>
      <c r="F12083" s="8">
        <v>45169.038442743054</v>
      </c>
      <c r="G12083" s="7">
        <f t="shared" si="1530"/>
        <v>45169.080109409719</v>
      </c>
      <c r="H12083" s="2">
        <f>LOOKUP(2,1/(Sheet1!$D:$D=C12083)/(Sheet1!$E:$E&gt;=E12083)/(Sheet1!$E:$E&lt;=G12083),(Sheet1!$E:$E))</f>
        <v>45169.039665486111</v>
      </c>
      <c r="I12083" t="str">
        <f t="shared" si="1526"/>
        <v>0:01:46</v>
      </c>
      <c r="J12083" t="s">
        <v>8471</v>
      </c>
      <c r="K12083" t="s">
        <v>9621</v>
      </c>
      <c r="L12083" t="str">
        <f t="shared" si="1529"/>
        <v>WEEK 35</v>
      </c>
      <c r="M12083" t="str">
        <f t="shared" si="1528"/>
        <v>(-) 65 detik</v>
      </c>
    </row>
    <row r="12084" spans="1:13" x14ac:dyDescent="0.35">
      <c r="A12084" s="6">
        <v>2</v>
      </c>
      <c r="B12084" s="6" t="s">
        <v>13150</v>
      </c>
      <c r="C12084" s="6" t="s">
        <v>13150</v>
      </c>
      <c r="D12084" s="6" t="str">
        <f t="shared" si="1524"/>
        <v>2-FCIU5492794</v>
      </c>
      <c r="E12084" s="7">
        <f t="shared" si="1525"/>
        <v>45168.891334259257</v>
      </c>
      <c r="F12084" s="8">
        <v>45169.037167592593</v>
      </c>
      <c r="G12084" s="7">
        <f t="shared" si="1530"/>
        <v>45169.078834259257</v>
      </c>
      <c r="H12084" s="2">
        <f>LOOKUP(2,1/(Sheet1!$D:$D=C12084)/(Sheet1!$E:$E&gt;=E12084)/(Sheet1!$E:$E&lt;=G12084),(Sheet1!$E:$E))</f>
        <v>45169.038473090281</v>
      </c>
      <c r="I12084" t="str">
        <f t="shared" si="1526"/>
        <v>0:01:53</v>
      </c>
      <c r="J12084" t="s">
        <v>8471</v>
      </c>
      <c r="K12084" t="s">
        <v>9621</v>
      </c>
      <c r="L12084" t="str">
        <f t="shared" si="1529"/>
        <v>WEEK 35</v>
      </c>
      <c r="M12084" t="str">
        <f t="shared" si="1528"/>
        <v>(-) 65 detik</v>
      </c>
    </row>
    <row r="12085" spans="1:13" x14ac:dyDescent="0.35">
      <c r="A12085" s="6">
        <v>1</v>
      </c>
      <c r="B12085" s="6" t="s">
        <v>12088</v>
      </c>
      <c r="C12085" s="6" t="s">
        <v>12088</v>
      </c>
      <c r="D12085" s="6" t="str">
        <f t="shared" si="1524"/>
        <v>1-EGHU8008546</v>
      </c>
      <c r="E12085" s="7">
        <f t="shared" si="1525"/>
        <v>45168.890621180552</v>
      </c>
      <c r="F12085" s="8">
        <v>45169.036454513887</v>
      </c>
      <c r="G12085" s="7">
        <f t="shared" si="1530"/>
        <v>45169.078121180552</v>
      </c>
      <c r="H12085" s="2">
        <f>LOOKUP(2,1/(Sheet1!$D:$D=C12085)/(Sheet1!$E:$E&gt;=E12085)/(Sheet1!$E:$E&lt;=G12085),(Sheet1!$E:$E))</f>
        <v>45168.994854131946</v>
      </c>
      <c r="I12085" t="str">
        <f t="shared" si="1526"/>
        <v>+0:59:54</v>
      </c>
      <c r="J12085" t="s">
        <v>9651</v>
      </c>
      <c r="K12085" t="s">
        <v>9621</v>
      </c>
      <c r="L12085" t="str">
        <f t="shared" si="1529"/>
        <v>WEEK 35</v>
      </c>
    </row>
    <row r="12086" spans="1:13" x14ac:dyDescent="0.35">
      <c r="A12086" s="6">
        <v>4</v>
      </c>
      <c r="B12086" s="6" t="s">
        <v>13116</v>
      </c>
      <c r="C12086" s="6" t="s">
        <v>13116</v>
      </c>
      <c r="D12086" s="6" t="str">
        <f t="shared" si="1524"/>
        <v>4-EMCU9625911</v>
      </c>
      <c r="E12086" s="7">
        <f t="shared" si="1525"/>
        <v>45168.841587187497</v>
      </c>
      <c r="F12086" s="8">
        <v>45168.987420520833</v>
      </c>
      <c r="G12086" s="7">
        <f t="shared" si="1530"/>
        <v>45169.029087187497</v>
      </c>
      <c r="H12086" s="2">
        <f>LOOKUP(2,1/(Sheet1!$D:$D=C12086)/(Sheet1!$E:$E&gt;=E12086)/(Sheet1!$E:$E&lt;=G12086),(Sheet1!$E:$E))</f>
        <v>45168.987642002314</v>
      </c>
      <c r="I12086" t="str">
        <f t="shared" si="1526"/>
        <v>0:00:19</v>
      </c>
      <c r="J12086" t="s">
        <v>8471</v>
      </c>
      <c r="K12086" t="s">
        <v>9621</v>
      </c>
      <c r="L12086" t="str">
        <f t="shared" si="1529"/>
        <v>WEEK 35</v>
      </c>
      <c r="M12086" t="str">
        <f t="shared" ref="M12086:M12091" si="1531">IF(I12086&lt;="0:00:05","(-) 5 detik",IF(I12086&lt;="0:00:15","(-) 15 detik",IF(I12086&lt;="0:00:30","(-) 30 detik","(-) 65 detik")))</f>
        <v>(-) 30 detik</v>
      </c>
    </row>
    <row r="12087" spans="1:13" x14ac:dyDescent="0.35">
      <c r="A12087" s="6">
        <v>2</v>
      </c>
      <c r="B12087" s="6" t="s">
        <v>13009</v>
      </c>
      <c r="C12087" s="6" t="s">
        <v>13009</v>
      </c>
      <c r="D12087" s="6" t="str">
        <f t="shared" si="1524"/>
        <v>2-DFSU7383203</v>
      </c>
      <c r="E12087" s="7">
        <f t="shared" si="1525"/>
        <v>45168.838799456018</v>
      </c>
      <c r="F12087" s="8">
        <v>45168.984632789354</v>
      </c>
      <c r="G12087" s="7">
        <f t="shared" si="1530"/>
        <v>45169.026299456018</v>
      </c>
      <c r="H12087" s="2">
        <f>LOOKUP(2,1/(Sheet1!$D:$D=C12087)/(Sheet1!$E:$E&gt;=E12087)/(Sheet1!$E:$E&lt;=G12087),(Sheet1!$E:$E))</f>
        <v>45168.985920613428</v>
      </c>
      <c r="I12087" t="str">
        <f t="shared" si="1526"/>
        <v>0:01:51</v>
      </c>
      <c r="J12087" t="s">
        <v>8471</v>
      </c>
      <c r="K12087" t="s">
        <v>9621</v>
      </c>
      <c r="L12087" t="str">
        <f t="shared" si="1529"/>
        <v>WEEK 35</v>
      </c>
      <c r="M12087" t="str">
        <f t="shared" si="1531"/>
        <v>(-) 65 detik</v>
      </c>
    </row>
    <row r="12088" spans="1:13" x14ac:dyDescent="0.35">
      <c r="A12088" s="6">
        <v>4</v>
      </c>
      <c r="B12088" s="6" t="s">
        <v>15100</v>
      </c>
      <c r="C12088" s="6" t="s">
        <v>15100</v>
      </c>
      <c r="D12088" s="6" t="str">
        <f t="shared" si="1524"/>
        <v>4-EISU2267911</v>
      </c>
      <c r="E12088" s="7">
        <f t="shared" si="1525"/>
        <v>45168.838396562496</v>
      </c>
      <c r="F12088" s="8">
        <v>45168.984229895832</v>
      </c>
      <c r="G12088" s="7">
        <f t="shared" si="1530"/>
        <v>45169.025896562496</v>
      </c>
      <c r="H12088" s="2">
        <f>LOOKUP(2,1/(Sheet1!$D:$D=C12088)/(Sheet1!$E:$E&gt;=E12088)/(Sheet1!$E:$E&lt;=G12088),(Sheet1!$E:$E))</f>
        <v>45168.985371493058</v>
      </c>
      <c r="I12088" t="str">
        <f t="shared" si="1526"/>
        <v>0:01:39</v>
      </c>
      <c r="J12088" t="s">
        <v>8471</v>
      </c>
      <c r="K12088" t="s">
        <v>9621</v>
      </c>
      <c r="L12088" t="str">
        <f t="shared" si="1529"/>
        <v>WEEK 35</v>
      </c>
      <c r="M12088" t="str">
        <f t="shared" si="1531"/>
        <v>(-) 65 detik</v>
      </c>
    </row>
    <row r="12089" spans="1:13" x14ac:dyDescent="0.35">
      <c r="A12089" s="6">
        <v>2</v>
      </c>
      <c r="B12089" s="6" t="s">
        <v>13737</v>
      </c>
      <c r="C12089" s="6" t="s">
        <v>13737</v>
      </c>
      <c r="D12089" s="6" t="str">
        <f t="shared" si="1524"/>
        <v>2-SKLU1959100</v>
      </c>
      <c r="E12089" s="7">
        <f t="shared" si="1525"/>
        <v>45168.834030289348</v>
      </c>
      <c r="F12089" s="8">
        <v>45168.979863622684</v>
      </c>
      <c r="G12089" s="7">
        <f t="shared" si="1530"/>
        <v>45169.021530289348</v>
      </c>
      <c r="H12089" s="2">
        <f>LOOKUP(2,1/(Sheet1!$D:$D=C12089)/(Sheet1!$E:$E&gt;=E12089)/(Sheet1!$E:$E&lt;=G12089),(Sheet1!$E:$E))</f>
        <v>45168.981131666667</v>
      </c>
      <c r="I12089" t="str">
        <f t="shared" si="1526"/>
        <v>0:01:50</v>
      </c>
      <c r="J12089" t="s">
        <v>8471</v>
      </c>
      <c r="K12089" t="s">
        <v>9621</v>
      </c>
      <c r="L12089" t="str">
        <f t="shared" si="1529"/>
        <v>WEEK 35</v>
      </c>
      <c r="M12089" t="str">
        <f t="shared" si="1531"/>
        <v>(-) 65 detik</v>
      </c>
    </row>
    <row r="12090" spans="1:13" x14ac:dyDescent="0.35">
      <c r="A12090" s="6">
        <v>1</v>
      </c>
      <c r="B12090" s="6" t="s">
        <v>12635</v>
      </c>
      <c r="C12090" s="6" t="s">
        <v>12635</v>
      </c>
      <c r="D12090" s="6" t="str">
        <f t="shared" si="1524"/>
        <v>1-WHSU5896642</v>
      </c>
      <c r="E12090" s="7">
        <f t="shared" si="1525"/>
        <v>45168.831849965274</v>
      </c>
      <c r="F12090" s="8">
        <v>45168.97768329861</v>
      </c>
      <c r="G12090" s="7">
        <f t="shared" si="1530"/>
        <v>45169.019349965274</v>
      </c>
      <c r="H12090" s="2">
        <f>LOOKUP(2,1/(Sheet1!$D:$D=C12090)/(Sheet1!$E:$E&gt;=E12090)/(Sheet1!$E:$E&lt;=G12090),(Sheet1!$E:$E))</f>
        <v>45168.97873145833</v>
      </c>
      <c r="I12090" t="str">
        <f t="shared" si="1526"/>
        <v>0:01:31</v>
      </c>
      <c r="J12090" t="s">
        <v>8471</v>
      </c>
      <c r="K12090" t="s">
        <v>9621</v>
      </c>
      <c r="L12090" t="str">
        <f t="shared" si="1529"/>
        <v>WEEK 35</v>
      </c>
      <c r="M12090" t="str">
        <f t="shared" si="1531"/>
        <v>(-) 65 detik</v>
      </c>
    </row>
    <row r="12091" spans="1:13" x14ac:dyDescent="0.35">
      <c r="A12091" s="6">
        <v>1</v>
      </c>
      <c r="B12091" s="6" t="s">
        <v>12565</v>
      </c>
      <c r="C12091" s="6" t="s">
        <v>12565</v>
      </c>
      <c r="D12091" s="6" t="str">
        <f t="shared" si="1524"/>
        <v>1-TGHU6313289</v>
      </c>
      <c r="E12091" s="7">
        <f t="shared" si="1525"/>
        <v>45168.830023495371</v>
      </c>
      <c r="F12091" s="8">
        <v>45168.975856828707</v>
      </c>
      <c r="G12091" s="7">
        <f t="shared" si="1530"/>
        <v>45169.017523495371</v>
      </c>
      <c r="H12091" s="2">
        <f>LOOKUP(2,1/(Sheet1!$D:$D=C12091)/(Sheet1!$E:$E&gt;=E12091)/(Sheet1!$E:$E&lt;=G12091),(Sheet1!$E:$E))</f>
        <v>45168.976594143518</v>
      </c>
      <c r="I12091" t="str">
        <f t="shared" si="1526"/>
        <v>0:01:04</v>
      </c>
      <c r="J12091" t="s">
        <v>8471</v>
      </c>
      <c r="K12091" t="s">
        <v>9621</v>
      </c>
      <c r="L12091" t="str">
        <f t="shared" si="1529"/>
        <v>WEEK 35</v>
      </c>
      <c r="M12091" t="str">
        <f t="shared" si="1531"/>
        <v>(-) 65 detik</v>
      </c>
    </row>
    <row r="12092" spans="1:13" x14ac:dyDescent="0.35">
      <c r="A12092" s="6">
        <v>4</v>
      </c>
      <c r="B12092" s="6" t="s">
        <v>15087</v>
      </c>
      <c r="C12092" s="6" t="s">
        <v>15087</v>
      </c>
      <c r="D12092" s="6" t="str">
        <f t="shared" si="1524"/>
        <v>4-EGHU3482001</v>
      </c>
      <c r="E12092" s="7">
        <f t="shared" si="1525"/>
        <v>45168.82535648148</v>
      </c>
      <c r="F12092" s="8">
        <v>45168.971189814816</v>
      </c>
      <c r="G12092" s="7">
        <f t="shared" si="1530"/>
        <v>45169.01285648148</v>
      </c>
      <c r="H12092" s="2">
        <f>LOOKUP(2,1/(Sheet1!$D:$D=C12092)/(Sheet1!$E:$E&gt;=E12092)/(Sheet1!$E:$E&lt;=G12092),(Sheet1!$E:$E))</f>
        <v>45168.970741261575</v>
      </c>
      <c r="I12092" t="str">
        <f t="shared" si="1526"/>
        <v>+0:00:39</v>
      </c>
      <c r="J12092" t="s">
        <v>9651</v>
      </c>
      <c r="K12092" t="s">
        <v>9621</v>
      </c>
      <c r="L12092" t="str">
        <f t="shared" si="1529"/>
        <v>WEEK 35</v>
      </c>
    </row>
    <row r="12093" spans="1:13" x14ac:dyDescent="0.35">
      <c r="A12093" s="6">
        <v>2</v>
      </c>
      <c r="B12093" s="6" t="s">
        <v>13928</v>
      </c>
      <c r="C12093" s="6" t="s">
        <v>13928</v>
      </c>
      <c r="D12093" s="6" t="str">
        <f t="shared" si="1524"/>
        <v>2-TGBU8975209</v>
      </c>
      <c r="E12093" s="7">
        <f t="shared" si="1525"/>
        <v>45168.823028240738</v>
      </c>
      <c r="F12093" s="8">
        <v>45168.968861574074</v>
      </c>
      <c r="G12093" s="7">
        <f t="shared" si="1530"/>
        <v>45169.010528240738</v>
      </c>
      <c r="H12093" s="2">
        <f>LOOKUP(2,1/(Sheet1!$D:$D=C12093)/(Sheet1!$E:$E&gt;=E12093)/(Sheet1!$E:$E&lt;=G12093),(Sheet1!$E:$E))</f>
        <v>45168.970143715276</v>
      </c>
      <c r="I12093" t="str">
        <f t="shared" si="1526"/>
        <v>0:01:51</v>
      </c>
      <c r="J12093" t="s">
        <v>8471</v>
      </c>
      <c r="K12093" t="s">
        <v>9621</v>
      </c>
      <c r="L12093" t="str">
        <f t="shared" si="1529"/>
        <v>WEEK 35</v>
      </c>
      <c r="M12093" t="str">
        <f t="shared" ref="M12093:M12096" si="1532">IF(I12093&lt;="0:00:05","(-) 5 detik",IF(I12093&lt;="0:00:15","(-) 15 detik",IF(I12093&lt;="0:00:30","(-) 30 detik","(-) 65 detik")))</f>
        <v>(-) 65 detik</v>
      </c>
    </row>
    <row r="12094" spans="1:13" x14ac:dyDescent="0.35">
      <c r="A12094" s="6">
        <v>1</v>
      </c>
      <c r="B12094" s="6" t="s">
        <v>12580</v>
      </c>
      <c r="C12094" s="6" t="s">
        <v>12580</v>
      </c>
      <c r="D12094" s="6" t="str">
        <f t="shared" si="1524"/>
        <v>1-TLLU3243783</v>
      </c>
      <c r="E12094" s="7">
        <f t="shared" si="1525"/>
        <v>45168.821166979164</v>
      </c>
      <c r="F12094" s="8">
        <v>45168.967000312499</v>
      </c>
      <c r="G12094" s="7">
        <f t="shared" si="1530"/>
        <v>45169.008666979164</v>
      </c>
      <c r="H12094" s="2">
        <f>LOOKUP(2,1/(Sheet1!$D:$D=C12094)/(Sheet1!$E:$E&gt;=E12094)/(Sheet1!$E:$E&lt;=G12094),(Sheet1!$E:$E))</f>
        <v>45168.968017106483</v>
      </c>
      <c r="I12094" t="str">
        <f t="shared" si="1526"/>
        <v>0:01:28</v>
      </c>
      <c r="J12094" t="s">
        <v>8471</v>
      </c>
      <c r="K12094" t="s">
        <v>9621</v>
      </c>
      <c r="L12094" t="str">
        <f t="shared" si="1529"/>
        <v>WEEK 35</v>
      </c>
      <c r="M12094" t="str">
        <f t="shared" si="1532"/>
        <v>(-) 65 detik</v>
      </c>
    </row>
    <row r="12095" spans="1:13" x14ac:dyDescent="0.35">
      <c r="A12095" s="6">
        <v>2</v>
      </c>
      <c r="B12095" s="6" t="s">
        <v>13849</v>
      </c>
      <c r="C12095" s="6" t="s">
        <v>13849</v>
      </c>
      <c r="D12095" s="6" t="str">
        <f t="shared" si="1524"/>
        <v>2-TCNU6234233</v>
      </c>
      <c r="E12095" s="7">
        <f t="shared" si="1525"/>
        <v>45168.819872685184</v>
      </c>
      <c r="F12095" s="8">
        <v>45168.96570601852</v>
      </c>
      <c r="G12095" s="7">
        <f t="shared" si="1530"/>
        <v>45169.007372685184</v>
      </c>
      <c r="H12095" s="2">
        <f>LOOKUP(2,1/(Sheet1!$D:$D=C12095)/(Sheet1!$E:$E&gt;=E12095)/(Sheet1!$E:$E&lt;=G12095),(Sheet1!$E:$E))</f>
        <v>45168.966028784722</v>
      </c>
      <c r="I12095" t="str">
        <f t="shared" si="1526"/>
        <v>0:00:28</v>
      </c>
      <c r="J12095" t="s">
        <v>8471</v>
      </c>
      <c r="K12095" t="s">
        <v>9621</v>
      </c>
      <c r="L12095" t="str">
        <f t="shared" si="1529"/>
        <v>WEEK 35</v>
      </c>
      <c r="M12095" t="str">
        <f t="shared" si="1532"/>
        <v>(-) 30 detik</v>
      </c>
    </row>
    <row r="12096" spans="1:13" x14ac:dyDescent="0.35">
      <c r="A12096" s="6">
        <v>4</v>
      </c>
      <c r="B12096" s="6" t="s">
        <v>15114</v>
      </c>
      <c r="C12096" s="6" t="s">
        <v>15114</v>
      </c>
      <c r="D12096" s="6" t="str">
        <f t="shared" si="1524"/>
        <v>4-EITU3122773</v>
      </c>
      <c r="E12096" s="7">
        <f t="shared" si="1525"/>
        <v>45168.819863888886</v>
      </c>
      <c r="F12096" s="8">
        <v>45168.965697222222</v>
      </c>
      <c r="G12096" s="7">
        <f t="shared" si="1530"/>
        <v>45169.007363888886</v>
      </c>
      <c r="H12096" s="2">
        <f>LOOKUP(2,1/(Sheet1!$D:$D=C12096)/(Sheet1!$E:$E&gt;=E12096)/(Sheet1!$E:$E&lt;=G12096),(Sheet1!$E:$E))</f>
        <v>45168.966790208331</v>
      </c>
      <c r="I12096" t="str">
        <f t="shared" si="1526"/>
        <v>0:01:34</v>
      </c>
      <c r="J12096" t="s">
        <v>8471</v>
      </c>
      <c r="K12096" t="s">
        <v>9621</v>
      </c>
      <c r="L12096" t="str">
        <f t="shared" si="1529"/>
        <v>WEEK 35</v>
      </c>
      <c r="M12096" t="str">
        <f t="shared" si="1532"/>
        <v>(-) 65 detik</v>
      </c>
    </row>
    <row r="12097" spans="1:13" x14ac:dyDescent="0.35">
      <c r="A12097" s="6">
        <v>2</v>
      </c>
      <c r="B12097" s="6" t="s">
        <v>14010</v>
      </c>
      <c r="C12097" s="6" t="s">
        <v>14010</v>
      </c>
      <c r="D12097" s="6" t="str">
        <f t="shared" si="1524"/>
        <v>2-TRHU5252940</v>
      </c>
      <c r="E12097" s="7">
        <f t="shared" si="1525"/>
        <v>45168.815365972223</v>
      </c>
      <c r="F12097" s="8">
        <v>45168.961199305559</v>
      </c>
      <c r="G12097" s="7">
        <f t="shared" si="1530"/>
        <v>45169.002865972223</v>
      </c>
      <c r="H12097" s="2">
        <f>LOOKUP(2,1/(Sheet1!$D:$D=C12097)/(Sheet1!$E:$E&gt;=E12097)/(Sheet1!$E:$E&lt;=G12097),(Sheet1!$E:$E))</f>
        <v>45168.959727002315</v>
      </c>
      <c r="I12097" t="str">
        <f t="shared" si="1526"/>
        <v>+0:02:07</v>
      </c>
      <c r="J12097" t="s">
        <v>9651</v>
      </c>
      <c r="K12097" t="s">
        <v>9621</v>
      </c>
      <c r="L12097" t="str">
        <f t="shared" si="1529"/>
        <v>WEEK 35</v>
      </c>
    </row>
    <row r="12098" spans="1:13" x14ac:dyDescent="0.35">
      <c r="A12098" s="6">
        <v>1</v>
      </c>
      <c r="B12098" s="6" t="s">
        <v>12579</v>
      </c>
      <c r="C12098" s="6" t="s">
        <v>12579</v>
      </c>
      <c r="D12098" s="6" t="str">
        <f t="shared" si="1524"/>
        <v>1-TLLU2989470</v>
      </c>
      <c r="E12098" s="7">
        <f t="shared" si="1525"/>
        <v>45168.810418090274</v>
      </c>
      <c r="F12098" s="8">
        <v>45168.95625142361</v>
      </c>
      <c r="G12098" s="7">
        <f t="shared" si="1530"/>
        <v>45168.997918090274</v>
      </c>
      <c r="H12098" s="2">
        <f>LOOKUP(2,1/(Sheet1!$D:$D=C12098)/(Sheet1!$E:$E&gt;=E12098)/(Sheet1!$E:$E&lt;=G12098),(Sheet1!$E:$E))</f>
        <v>45168.956944004633</v>
      </c>
      <c r="I12098" t="str">
        <f t="shared" si="1526"/>
        <v>0:01:00</v>
      </c>
      <c r="J12098" t="s">
        <v>8471</v>
      </c>
      <c r="K12098" t="s">
        <v>9621</v>
      </c>
      <c r="L12098" t="str">
        <f t="shared" si="1529"/>
        <v>WEEK 35</v>
      </c>
      <c r="M12098" t="str">
        <f t="shared" ref="M12098:M12099" si="1533">IF(I12098&lt;="0:00:05","(-) 5 detik",IF(I12098&lt;="0:00:15","(-) 15 detik",IF(I12098&lt;="0:00:30","(-) 30 detik","(-) 65 detik")))</f>
        <v>(-) 65 detik</v>
      </c>
    </row>
    <row r="12099" spans="1:13" x14ac:dyDescent="0.35">
      <c r="A12099" s="6">
        <v>2</v>
      </c>
      <c r="B12099" s="6" t="s">
        <v>13056</v>
      </c>
      <c r="C12099" s="6" t="s">
        <v>13056</v>
      </c>
      <c r="D12099" s="6" t="str">
        <f t="shared" si="1524"/>
        <v>2-EGHU8013178</v>
      </c>
      <c r="E12099" s="7">
        <f t="shared" si="1525"/>
        <v>45168.810290358793</v>
      </c>
      <c r="F12099" s="8">
        <v>45168.956123692129</v>
      </c>
      <c r="G12099" s="7">
        <f t="shared" si="1530"/>
        <v>45168.997790358793</v>
      </c>
      <c r="H12099" s="2">
        <f>LOOKUP(2,1/(Sheet1!$D:$D=C12099)/(Sheet1!$E:$E&gt;=E12099)/(Sheet1!$E:$E&lt;=G12099),(Sheet1!$E:$E))</f>
        <v>45168.957274432869</v>
      </c>
      <c r="I12099" t="str">
        <f t="shared" si="1526"/>
        <v>0:01:39</v>
      </c>
      <c r="J12099" t="s">
        <v>8471</v>
      </c>
      <c r="K12099" t="s">
        <v>9621</v>
      </c>
      <c r="L12099" t="str">
        <f t="shared" si="1529"/>
        <v>WEEK 35</v>
      </c>
      <c r="M12099" t="str">
        <f t="shared" si="1533"/>
        <v>(-) 65 detik</v>
      </c>
    </row>
    <row r="12100" spans="1:13" x14ac:dyDescent="0.35">
      <c r="A12100" s="6">
        <v>4</v>
      </c>
      <c r="B12100" s="6" t="s">
        <v>14059</v>
      </c>
      <c r="C12100" s="6" t="s">
        <v>14059</v>
      </c>
      <c r="D12100" s="6" t="str">
        <f t="shared" si="1524"/>
        <v>4-UETU2399782</v>
      </c>
      <c r="E12100" s="7">
        <f t="shared" si="1525"/>
        <v>45168.810060219905</v>
      </c>
      <c r="F12100" s="8">
        <v>45168.95589355324</v>
      </c>
      <c r="G12100" s="7">
        <f t="shared" si="1530"/>
        <v>45168.997560219905</v>
      </c>
      <c r="H12100" s="2">
        <f>LOOKUP(2,1/(Sheet1!$D:$D=C12100)/(Sheet1!$E:$E&gt;=E12100)/(Sheet1!$E:$E&lt;=G12100),(Sheet1!$E:$E))</f>
        <v>45168.955842997682</v>
      </c>
      <c r="I12100" t="str">
        <f t="shared" si="1526"/>
        <v>+0:00:04</v>
      </c>
      <c r="J12100" t="s">
        <v>9651</v>
      </c>
      <c r="K12100" t="s">
        <v>9621</v>
      </c>
      <c r="L12100" t="str">
        <f t="shared" si="1529"/>
        <v>WEEK 35</v>
      </c>
    </row>
    <row r="12101" spans="1:13" x14ac:dyDescent="0.35">
      <c r="A12101" s="6">
        <v>4</v>
      </c>
      <c r="B12101" s="6" t="s">
        <v>15086</v>
      </c>
      <c r="C12101" s="6" t="s">
        <v>15086</v>
      </c>
      <c r="D12101" s="6" t="str">
        <f t="shared" si="1524"/>
        <v>4-EGHU3271138</v>
      </c>
      <c r="E12101" s="7">
        <f t="shared" si="1525"/>
        <v>45168.803768981481</v>
      </c>
      <c r="F12101" s="8">
        <v>45168.949602314817</v>
      </c>
      <c r="G12101" s="7">
        <f t="shared" si="1530"/>
        <v>45168.991268981481</v>
      </c>
      <c r="H12101" s="2">
        <f>LOOKUP(2,1/(Sheet1!$D:$D=C12101)/(Sheet1!$E:$E&gt;=E12101)/(Sheet1!$E:$E&lt;=G12101),(Sheet1!$E:$E))</f>
        <v>45168.949568067132</v>
      </c>
      <c r="I12101" t="str">
        <f t="shared" si="1526"/>
        <v>+0:00:03</v>
      </c>
      <c r="J12101" t="s">
        <v>9651</v>
      </c>
      <c r="K12101" t="s">
        <v>9621</v>
      </c>
      <c r="L12101" t="str">
        <f t="shared" si="1529"/>
        <v>WEEK 35</v>
      </c>
    </row>
    <row r="12102" spans="1:13" x14ac:dyDescent="0.35">
      <c r="A12102" s="6">
        <v>2</v>
      </c>
      <c r="B12102" s="6" t="s">
        <v>13946</v>
      </c>
      <c r="C12102" s="6" t="s">
        <v>13946</v>
      </c>
      <c r="D12102" s="6" t="str">
        <f t="shared" si="1524"/>
        <v>2-TGHU6294086</v>
      </c>
      <c r="E12102" s="7">
        <f t="shared" si="1525"/>
        <v>45168.801919988422</v>
      </c>
      <c r="F12102" s="8">
        <v>45168.947753321758</v>
      </c>
      <c r="G12102" s="7">
        <f t="shared" si="1530"/>
        <v>45168.989419988422</v>
      </c>
      <c r="H12102" s="2">
        <f>LOOKUP(2,1/(Sheet1!$D:$D=C12102)/(Sheet1!$E:$E&gt;=E12102)/(Sheet1!$E:$E&lt;=G12102),(Sheet1!$E:$E))</f>
        <v>45168.948705254632</v>
      </c>
      <c r="I12102" t="str">
        <f t="shared" si="1526"/>
        <v>0:01:22</v>
      </c>
      <c r="J12102" t="s">
        <v>8471</v>
      </c>
      <c r="K12102" t="s">
        <v>9621</v>
      </c>
      <c r="L12102" t="str">
        <f t="shared" si="1529"/>
        <v>WEEK 35</v>
      </c>
      <c r="M12102" t="str">
        <f t="shared" ref="M12102:M12108" si="1534">IF(I12102&lt;="0:00:05","(-) 5 detik",IF(I12102&lt;="0:00:15","(-) 15 detik",IF(I12102&lt;="0:00:30","(-) 30 detik","(-) 65 detik")))</f>
        <v>(-) 65 detik</v>
      </c>
    </row>
    <row r="12103" spans="1:13" x14ac:dyDescent="0.35">
      <c r="A12103" s="6">
        <v>2</v>
      </c>
      <c r="B12103" s="6" t="s">
        <v>13565</v>
      </c>
      <c r="C12103" s="6" t="s">
        <v>13565</v>
      </c>
      <c r="D12103" s="6" t="str">
        <f t="shared" si="1524"/>
        <v>2-OOLU0197509</v>
      </c>
      <c r="E12103" s="7">
        <f t="shared" si="1525"/>
        <v>45168.798291631945</v>
      </c>
      <c r="F12103" s="8">
        <v>45168.944124965281</v>
      </c>
      <c r="G12103" s="7">
        <f t="shared" si="1530"/>
        <v>45168.985791631945</v>
      </c>
      <c r="H12103" s="2">
        <f>LOOKUP(2,1/(Sheet1!$D:$D=C12103)/(Sheet1!$E:$E&gt;=E12103)/(Sheet1!$E:$E&lt;=G12103),(Sheet1!$E:$E))</f>
        <v>45168.945298136576</v>
      </c>
      <c r="I12103" t="str">
        <f t="shared" si="1526"/>
        <v>0:01:41</v>
      </c>
      <c r="J12103" t="s">
        <v>8471</v>
      </c>
      <c r="K12103" t="s">
        <v>9621</v>
      </c>
      <c r="L12103" t="str">
        <f t="shared" si="1529"/>
        <v>WEEK 35</v>
      </c>
      <c r="M12103" t="str">
        <f t="shared" si="1534"/>
        <v>(-) 65 detik</v>
      </c>
    </row>
    <row r="12104" spans="1:13" x14ac:dyDescent="0.35">
      <c r="A12104" s="6">
        <v>4</v>
      </c>
      <c r="B12104" s="6" t="s">
        <v>15098</v>
      </c>
      <c r="C12104" s="6" t="s">
        <v>15098</v>
      </c>
      <c r="D12104" s="6" t="str">
        <f t="shared" si="1524"/>
        <v>4-EISU2087627</v>
      </c>
      <c r="E12104" s="7">
        <f t="shared" si="1525"/>
        <v>45168.796536655092</v>
      </c>
      <c r="F12104" s="8">
        <v>45168.942369988428</v>
      </c>
      <c r="G12104" s="7">
        <f t="shared" si="1530"/>
        <v>45168.984036655092</v>
      </c>
      <c r="H12104" s="2">
        <f>LOOKUP(2,1/(Sheet1!$D:$D=C12104)/(Sheet1!$E:$E&gt;=E12104)/(Sheet1!$E:$E&lt;=G12104),(Sheet1!$E:$E))</f>
        <v>45168.942408958334</v>
      </c>
      <c r="I12104" t="str">
        <f t="shared" si="1526"/>
        <v>0:00:03</v>
      </c>
      <c r="J12104" t="s">
        <v>8471</v>
      </c>
      <c r="K12104" t="s">
        <v>9621</v>
      </c>
      <c r="L12104" t="str">
        <f t="shared" si="1529"/>
        <v>WEEK 35</v>
      </c>
      <c r="M12104" t="str">
        <f t="shared" si="1534"/>
        <v>(-) 5 detik</v>
      </c>
    </row>
    <row r="12105" spans="1:13" x14ac:dyDescent="0.35">
      <c r="A12105" s="6">
        <v>2</v>
      </c>
      <c r="B12105" s="6" t="s">
        <v>12766</v>
      </c>
      <c r="C12105" s="6" t="s">
        <v>12766</v>
      </c>
      <c r="D12105" s="6" t="str">
        <f t="shared" si="1524"/>
        <v>2-CAIU5866643</v>
      </c>
      <c r="E12105" s="7">
        <f t="shared" si="1525"/>
        <v>45168.786580092594</v>
      </c>
      <c r="F12105" s="8">
        <v>45168.93241342593</v>
      </c>
      <c r="G12105" s="7">
        <f t="shared" si="1530"/>
        <v>45168.974080092594</v>
      </c>
      <c r="H12105" s="2">
        <f>LOOKUP(2,1/(Sheet1!$D:$D=C12105)/(Sheet1!$E:$E&gt;=E12105)/(Sheet1!$E:$E&lt;=G12105),(Sheet1!$E:$E))</f>
        <v>45168.933287581021</v>
      </c>
      <c r="I12105" t="str">
        <f t="shared" si="1526"/>
        <v>0:01:16</v>
      </c>
      <c r="J12105" t="s">
        <v>8471</v>
      </c>
      <c r="K12105" t="s">
        <v>9621</v>
      </c>
      <c r="L12105" t="str">
        <f t="shared" si="1529"/>
        <v>WEEK 35</v>
      </c>
      <c r="M12105" t="str">
        <f t="shared" si="1534"/>
        <v>(-) 65 detik</v>
      </c>
    </row>
    <row r="12106" spans="1:13" x14ac:dyDescent="0.35">
      <c r="A12106" s="6">
        <v>2</v>
      </c>
      <c r="B12106" s="6" t="s">
        <v>13794</v>
      </c>
      <c r="C12106" s="6" t="s">
        <v>13794</v>
      </c>
      <c r="D12106" s="6" t="str">
        <f t="shared" si="1524"/>
        <v>2-TCLU4252122</v>
      </c>
      <c r="E12106" s="7">
        <f t="shared" si="1525"/>
        <v>45168.784701851851</v>
      </c>
      <c r="F12106" s="8">
        <v>45168.930535185187</v>
      </c>
      <c r="G12106" s="7">
        <f t="shared" si="1530"/>
        <v>45168.972201851851</v>
      </c>
      <c r="H12106" s="2">
        <f>LOOKUP(2,1/(Sheet1!$D:$D=C12106)/(Sheet1!$E:$E&gt;=E12106)/(Sheet1!$E:$E&lt;=G12106),(Sheet1!$E:$E))</f>
        <v>45168.931663645832</v>
      </c>
      <c r="I12106" t="str">
        <f t="shared" si="1526"/>
        <v>0:01:37</v>
      </c>
      <c r="J12106" t="s">
        <v>8471</v>
      </c>
      <c r="K12106" t="s">
        <v>9621</v>
      </c>
      <c r="L12106" t="str">
        <f t="shared" si="1529"/>
        <v>WEEK 35</v>
      </c>
      <c r="M12106" t="str">
        <f t="shared" si="1534"/>
        <v>(-) 65 detik</v>
      </c>
    </row>
    <row r="12107" spans="1:13" x14ac:dyDescent="0.35">
      <c r="A12107" s="6">
        <v>1</v>
      </c>
      <c r="B12107" s="6" t="s">
        <v>12256</v>
      </c>
      <c r="C12107" s="6" t="s">
        <v>12256</v>
      </c>
      <c r="D12107" s="6" t="str">
        <f t="shared" si="1524"/>
        <v>1-MAEU9223445</v>
      </c>
      <c r="E12107" s="7">
        <f t="shared" si="1525"/>
        <v>45168.784440590272</v>
      </c>
      <c r="F12107" s="8">
        <v>45168.930273923608</v>
      </c>
      <c r="G12107" s="7">
        <f t="shared" si="1530"/>
        <v>45168.971940590272</v>
      </c>
      <c r="H12107" s="2">
        <f>LOOKUP(2,1/(Sheet1!$D:$D=C12107)/(Sheet1!$E:$E&gt;=E12107)/(Sheet1!$E:$E&lt;=G12107),(Sheet1!$E:$E))</f>
        <v>45168.931229282411</v>
      </c>
      <c r="I12107" t="str">
        <f t="shared" si="1526"/>
        <v>0:01:23</v>
      </c>
      <c r="J12107" t="s">
        <v>8471</v>
      </c>
      <c r="K12107" t="s">
        <v>9621</v>
      </c>
      <c r="L12107" t="str">
        <f t="shared" si="1529"/>
        <v>WEEK 35</v>
      </c>
      <c r="M12107" t="str">
        <f t="shared" si="1534"/>
        <v>(-) 65 detik</v>
      </c>
    </row>
    <row r="12108" spans="1:13" x14ac:dyDescent="0.35">
      <c r="A12108" s="6">
        <v>2</v>
      </c>
      <c r="B12108" s="6" t="s">
        <v>13084</v>
      </c>
      <c r="C12108" s="6" t="s">
        <v>13084</v>
      </c>
      <c r="D12108" s="6" t="str">
        <f t="shared" si="1524"/>
        <v>2-EITU1346270</v>
      </c>
      <c r="E12108" s="7">
        <f t="shared" si="1525"/>
        <v>45168.783162928237</v>
      </c>
      <c r="F12108" s="8">
        <v>45168.928996261573</v>
      </c>
      <c r="G12108" s="7">
        <f t="shared" si="1530"/>
        <v>45168.970662928237</v>
      </c>
      <c r="H12108" s="2">
        <f>LOOKUP(2,1/(Sheet1!$D:$D=C12108)/(Sheet1!$E:$E&gt;=E12108)/(Sheet1!$E:$E&lt;=G12108),(Sheet1!$E:$E))</f>
        <v>45168.929050902778</v>
      </c>
      <c r="I12108" t="str">
        <f t="shared" si="1526"/>
        <v>0:00:05</v>
      </c>
      <c r="J12108" t="s">
        <v>8471</v>
      </c>
      <c r="K12108" t="s">
        <v>9621</v>
      </c>
      <c r="L12108" t="str">
        <f t="shared" si="1529"/>
        <v>WEEK 35</v>
      </c>
      <c r="M12108" t="str">
        <f t="shared" si="1534"/>
        <v>(-) 5 detik</v>
      </c>
    </row>
    <row r="12109" spans="1:13" x14ac:dyDescent="0.35">
      <c r="A12109" s="6">
        <v>1</v>
      </c>
      <c r="B12109" s="6" t="s">
        <v>12376</v>
      </c>
      <c r="C12109" s="6" t="s">
        <v>12376</v>
      </c>
      <c r="D12109" s="6" t="str">
        <f t="shared" si="1524"/>
        <v>1-OOLU0598060</v>
      </c>
      <c r="E12109" s="7">
        <f t="shared" si="1525"/>
        <v>45168.781922488422</v>
      </c>
      <c r="F12109" s="8">
        <v>45168.927755821758</v>
      </c>
      <c r="G12109" s="7">
        <f t="shared" si="1530"/>
        <v>45168.969422488422</v>
      </c>
      <c r="H12109" s="2">
        <f>LOOKUP(2,1/(Sheet1!$D:$D=C12109)/(Sheet1!$E:$E&gt;=E12109)/(Sheet1!$E:$E&lt;=G12109),(Sheet1!$E:$E))</f>
        <v>45168.927215115742</v>
      </c>
      <c r="I12109" t="str">
        <f t="shared" si="1526"/>
        <v>+0:00:47</v>
      </c>
      <c r="J12109" t="s">
        <v>9651</v>
      </c>
      <c r="K12109" t="s">
        <v>9621</v>
      </c>
      <c r="L12109" t="str">
        <f t="shared" si="1529"/>
        <v>WEEK 35</v>
      </c>
    </row>
    <row r="12110" spans="1:13" x14ac:dyDescent="0.35">
      <c r="A12110" s="6">
        <v>4</v>
      </c>
      <c r="B12110" s="6" t="s">
        <v>15099</v>
      </c>
      <c r="C12110" s="6" t="s">
        <v>15099</v>
      </c>
      <c r="D12110" s="6" t="str">
        <f t="shared" si="1524"/>
        <v>4-EISU2203408</v>
      </c>
      <c r="E12110" s="7">
        <f t="shared" si="1525"/>
        <v>45168.780122141201</v>
      </c>
      <c r="F12110" s="8">
        <v>45168.925955474537</v>
      </c>
      <c r="G12110" s="7">
        <f t="shared" si="1530"/>
        <v>45168.967622141201</v>
      </c>
      <c r="H12110" s="2">
        <f>LOOKUP(2,1/(Sheet1!$D:$D=C12110)/(Sheet1!$E:$E&gt;=E12110)/(Sheet1!$E:$E&lt;=G12110),(Sheet1!$E:$E))</f>
        <v>45168.927318483795</v>
      </c>
      <c r="I12110" t="str">
        <f t="shared" si="1526"/>
        <v>0:01:58</v>
      </c>
      <c r="J12110" t="s">
        <v>8471</v>
      </c>
      <c r="K12110" t="s">
        <v>9621</v>
      </c>
      <c r="L12110" t="str">
        <f t="shared" si="1529"/>
        <v>WEEK 35</v>
      </c>
      <c r="M12110" t="str">
        <f t="shared" ref="M12110:M12111" si="1535">IF(I12110&lt;="0:00:05","(-) 5 detik",IF(I12110&lt;="0:00:15","(-) 15 detik",IF(I12110&lt;="0:00:30","(-) 30 detik","(-) 65 detik")))</f>
        <v>(-) 65 detik</v>
      </c>
    </row>
    <row r="12111" spans="1:13" x14ac:dyDescent="0.35">
      <c r="A12111" s="6">
        <v>2</v>
      </c>
      <c r="B12111" s="6" t="s">
        <v>14115</v>
      </c>
      <c r="C12111" s="6" t="s">
        <v>14115</v>
      </c>
      <c r="D12111" s="6" t="str">
        <f t="shared" si="1524"/>
        <v>2-WHSU6906621</v>
      </c>
      <c r="E12111" s="7">
        <f t="shared" si="1525"/>
        <v>45168.779820833333</v>
      </c>
      <c r="F12111" s="8">
        <v>45168.925654166669</v>
      </c>
      <c r="G12111" s="7">
        <f t="shared" si="1530"/>
        <v>45168.967320833333</v>
      </c>
      <c r="H12111" s="2">
        <f>LOOKUP(2,1/(Sheet1!$D:$D=C12111)/(Sheet1!$E:$E&gt;=E12111)/(Sheet1!$E:$E&lt;=G12111),(Sheet1!$E:$E))</f>
        <v>45168.926856180558</v>
      </c>
      <c r="I12111" t="str">
        <f t="shared" si="1526"/>
        <v>0:01:44</v>
      </c>
      <c r="J12111" t="s">
        <v>8471</v>
      </c>
      <c r="K12111" t="s">
        <v>9621</v>
      </c>
      <c r="L12111" t="str">
        <f t="shared" si="1529"/>
        <v>WEEK 35</v>
      </c>
      <c r="M12111" t="str">
        <f t="shared" si="1535"/>
        <v>(-) 65 detik</v>
      </c>
    </row>
    <row r="12112" spans="1:13" x14ac:dyDescent="0.35">
      <c r="A12112" s="6">
        <v>2</v>
      </c>
      <c r="B12112" s="6" t="s">
        <v>13361</v>
      </c>
      <c r="C12112" s="6" t="s">
        <v>13361</v>
      </c>
      <c r="D12112" s="6" t="str">
        <f t="shared" si="1524"/>
        <v>2-MOTU0686467</v>
      </c>
      <c r="E12112" s="7">
        <f t="shared" si="1525"/>
        <v>45168.775113194439</v>
      </c>
      <c r="F12112" s="8">
        <v>45168.920946527775</v>
      </c>
      <c r="G12112" s="7">
        <f t="shared" si="1530"/>
        <v>45168.962613194439</v>
      </c>
      <c r="H12112" s="2">
        <f>LOOKUP(2,1/(Sheet1!$D:$D=C12112)/(Sheet1!$E:$E&gt;=E12112)/(Sheet1!$E:$E&lt;=G12112),(Sheet1!$E:$E))</f>
        <v>45168.807356805555</v>
      </c>
      <c r="I12112" t="str">
        <f t="shared" si="1526"/>
        <v>+2:43:34</v>
      </c>
      <c r="J12112" t="s">
        <v>9651</v>
      </c>
      <c r="K12112" t="s">
        <v>9621</v>
      </c>
      <c r="L12112" t="str">
        <f t="shared" si="1529"/>
        <v>WEEK 35</v>
      </c>
    </row>
    <row r="12113" spans="1:13" x14ac:dyDescent="0.35">
      <c r="A12113" s="6">
        <v>2</v>
      </c>
      <c r="B12113" s="6" t="s">
        <v>13382</v>
      </c>
      <c r="C12113" s="6" t="s">
        <v>13382</v>
      </c>
      <c r="D12113" s="6" t="str">
        <f t="shared" si="1524"/>
        <v>2-MRKU6645084</v>
      </c>
      <c r="E12113" s="7">
        <f t="shared" si="1525"/>
        <v>45168.772112812498</v>
      </c>
      <c r="F12113" s="8">
        <v>45168.917946145833</v>
      </c>
      <c r="G12113" s="7">
        <f t="shared" si="1530"/>
        <v>45168.959612812498</v>
      </c>
      <c r="H12113" s="2">
        <f>LOOKUP(2,1/(Sheet1!$D:$D=C12113)/(Sheet1!$E:$E&gt;=E12113)/(Sheet1!$E:$E&lt;=G12113),(Sheet1!$E:$E))</f>
        <v>45168.919258668982</v>
      </c>
      <c r="I12113" t="str">
        <f t="shared" si="1526"/>
        <v>0:01:53</v>
      </c>
      <c r="J12113" t="s">
        <v>8471</v>
      </c>
      <c r="K12113" t="s">
        <v>9621</v>
      </c>
      <c r="L12113" t="str">
        <f t="shared" si="1529"/>
        <v>WEEK 35</v>
      </c>
      <c r="M12113" t="str">
        <f t="shared" ref="M12113:M12116" si="1536">IF(I12113&lt;="0:00:05","(-) 5 detik",IF(I12113&lt;="0:00:15","(-) 15 detik",IF(I12113&lt;="0:00:30","(-) 30 detik","(-) 65 detik")))</f>
        <v>(-) 65 detik</v>
      </c>
    </row>
    <row r="12114" spans="1:13" x14ac:dyDescent="0.35">
      <c r="A12114" s="6">
        <v>1</v>
      </c>
      <c r="B12114" s="6" t="s">
        <v>12063</v>
      </c>
      <c r="C12114" s="6" t="s">
        <v>12063</v>
      </c>
      <c r="D12114" s="6" t="str">
        <f t="shared" si="1524"/>
        <v>1-DFSU1435038</v>
      </c>
      <c r="E12114" s="7">
        <f t="shared" si="1525"/>
        <v>45168.770704629627</v>
      </c>
      <c r="F12114" s="8">
        <v>45168.916537962963</v>
      </c>
      <c r="G12114" s="7">
        <f t="shared" si="1530"/>
        <v>45168.958204629627</v>
      </c>
      <c r="H12114" s="2">
        <f>LOOKUP(2,1/(Sheet1!$D:$D=C12114)/(Sheet1!$E:$E&gt;=E12114)/(Sheet1!$E:$E&lt;=G12114),(Sheet1!$E:$E))</f>
        <v>45168.916925717589</v>
      </c>
      <c r="I12114" t="str">
        <f t="shared" si="1526"/>
        <v>0:00:34</v>
      </c>
      <c r="J12114" t="s">
        <v>8471</v>
      </c>
      <c r="K12114" t="s">
        <v>9621</v>
      </c>
      <c r="L12114" t="str">
        <f t="shared" si="1529"/>
        <v>WEEK 35</v>
      </c>
      <c r="M12114" t="str">
        <f t="shared" si="1536"/>
        <v>(-) 65 detik</v>
      </c>
    </row>
    <row r="12115" spans="1:13" x14ac:dyDescent="0.35">
      <c r="A12115" s="6">
        <v>2</v>
      </c>
      <c r="B12115" s="6" t="s">
        <v>13434</v>
      </c>
      <c r="C12115" s="6" t="s">
        <v>13434</v>
      </c>
      <c r="D12115" s="6" t="str">
        <f t="shared" si="1524"/>
        <v>2-MSKU4222104</v>
      </c>
      <c r="E12115" s="7">
        <f t="shared" si="1525"/>
        <v>45168.770645138888</v>
      </c>
      <c r="F12115" s="8">
        <v>45168.916478472223</v>
      </c>
      <c r="G12115" s="7">
        <f t="shared" si="1530"/>
        <v>45168.958145138888</v>
      </c>
      <c r="H12115" s="2">
        <f>LOOKUP(2,1/(Sheet1!$D:$D=C12115)/(Sheet1!$E:$E&gt;=E12115)/(Sheet1!$E:$E&lt;=G12115),(Sheet1!$E:$E))</f>
        <v>45168.917830543978</v>
      </c>
      <c r="I12115" t="str">
        <f t="shared" si="1526"/>
        <v>0:01:57</v>
      </c>
      <c r="J12115" t="s">
        <v>8471</v>
      </c>
      <c r="K12115" t="s">
        <v>9621</v>
      </c>
      <c r="L12115" t="str">
        <f t="shared" si="1529"/>
        <v>WEEK 35</v>
      </c>
      <c r="M12115" t="str">
        <f t="shared" si="1536"/>
        <v>(-) 65 detik</v>
      </c>
    </row>
    <row r="12116" spans="1:13" x14ac:dyDescent="0.35">
      <c r="A12116" s="6">
        <v>3</v>
      </c>
      <c r="B12116" s="6" t="s">
        <v>13275</v>
      </c>
      <c r="C12116" s="6" t="s">
        <v>13275</v>
      </c>
      <c r="D12116" s="6" t="str">
        <f t="shared" ref="D12116:D12179" si="1537">A12116&amp;"-"&amp;C12116</f>
        <v>3-HPCU4370267</v>
      </c>
      <c r="E12116" s="7">
        <f t="shared" ref="E12116:E12179" si="1538">F12116-TIMEVALUE("03:30:00")</f>
        <v>45168.769527777775</v>
      </c>
      <c r="F12116" s="8">
        <v>45168.915361111111</v>
      </c>
      <c r="G12116" s="7">
        <f t="shared" si="1530"/>
        <v>45168.957027777775</v>
      </c>
      <c r="H12116" s="2">
        <f>LOOKUP(2,1/(Sheet1!$D:$D=C12116)/(Sheet1!$E:$E&gt;=E12116)/(Sheet1!$E:$E&lt;=G12116),(Sheet1!$E:$E))</f>
        <v>45168.916559687503</v>
      </c>
      <c r="I12116" t="str">
        <f t="shared" ref="I12116:I12179" si="1539">IF(H12116-F12116&gt;0, TEXT(ABS(H12116-F12116),"h:mm:ss"), "+"&amp;TEXT(ABS(F12116-H12116),"h:mm:ss"))</f>
        <v>0:01:44</v>
      </c>
      <c r="J12116" t="s">
        <v>8471</v>
      </c>
      <c r="K12116" t="s">
        <v>9621</v>
      </c>
      <c r="L12116" t="str">
        <f t="shared" si="1529"/>
        <v>WEEK 35</v>
      </c>
      <c r="M12116" t="str">
        <f t="shared" si="1536"/>
        <v>(-) 65 detik</v>
      </c>
    </row>
    <row r="12117" spans="1:13" x14ac:dyDescent="0.35">
      <c r="A12117" s="6">
        <v>2</v>
      </c>
      <c r="B12117" s="6" t="s">
        <v>13371</v>
      </c>
      <c r="C12117" s="6" t="s">
        <v>13371</v>
      </c>
      <c r="D12117" s="6" t="str">
        <f t="shared" si="1537"/>
        <v>2-MRKU3817174</v>
      </c>
      <c r="E12117" s="7">
        <f t="shared" si="1538"/>
        <v>45168.769214814813</v>
      </c>
      <c r="F12117" s="8">
        <v>45168.915048148148</v>
      </c>
      <c r="G12117" s="7">
        <f t="shared" si="1530"/>
        <v>45168.956714814813</v>
      </c>
      <c r="H12117" s="2">
        <f>LOOKUP(2,1/(Sheet1!$D:$D=C12117)/(Sheet1!$E:$E&gt;=E12117)/(Sheet1!$E:$E&lt;=G12117),(Sheet1!$E:$E))</f>
        <v>45168.914505381945</v>
      </c>
      <c r="I12117" t="str">
        <f t="shared" si="1539"/>
        <v>+0:00:47</v>
      </c>
      <c r="J12117" t="s">
        <v>9651</v>
      </c>
      <c r="K12117" t="s">
        <v>9621</v>
      </c>
      <c r="L12117" t="str">
        <f t="shared" si="1529"/>
        <v>WEEK 35</v>
      </c>
    </row>
    <row r="12118" spans="1:13" x14ac:dyDescent="0.35">
      <c r="A12118" s="6">
        <v>2</v>
      </c>
      <c r="B12118" s="6" t="s">
        <v>13909</v>
      </c>
      <c r="C12118" s="6" t="s">
        <v>13909</v>
      </c>
      <c r="D12118" s="6" t="str">
        <f t="shared" si="1537"/>
        <v>2-TGBU4874822</v>
      </c>
      <c r="E12118" s="7">
        <f t="shared" si="1538"/>
        <v>45168.762025810182</v>
      </c>
      <c r="F12118" s="8">
        <v>45168.907859143517</v>
      </c>
      <c r="G12118" s="7">
        <f t="shared" si="1530"/>
        <v>45168.949525810182</v>
      </c>
      <c r="H12118" s="2">
        <f>LOOKUP(2,1/(Sheet1!$D:$D=C12118)/(Sheet1!$E:$E&gt;=E12118)/(Sheet1!$E:$E&lt;=G12118),(Sheet1!$E:$E))</f>
        <v>45168.909054432872</v>
      </c>
      <c r="I12118" t="str">
        <f t="shared" si="1539"/>
        <v>0:01:43</v>
      </c>
      <c r="J12118" t="s">
        <v>8471</v>
      </c>
      <c r="K12118" t="s">
        <v>9621</v>
      </c>
      <c r="L12118" t="str">
        <f t="shared" si="1529"/>
        <v>WEEK 35</v>
      </c>
      <c r="M12118" t="str">
        <f t="shared" ref="M12118:M12120" si="1540">IF(I12118&lt;="0:00:05","(-) 5 detik",IF(I12118&lt;="0:00:15","(-) 15 detik",IF(I12118&lt;="0:00:30","(-) 30 detik","(-) 65 detik")))</f>
        <v>(-) 65 detik</v>
      </c>
    </row>
    <row r="12119" spans="1:13" x14ac:dyDescent="0.35">
      <c r="A12119" s="6">
        <v>2</v>
      </c>
      <c r="B12119" s="6" t="s">
        <v>270</v>
      </c>
      <c r="C12119" s="6" t="s">
        <v>270</v>
      </c>
      <c r="D12119" s="6" t="str">
        <f t="shared" si="1537"/>
        <v>2-CXDU2208099</v>
      </c>
      <c r="E12119" s="7">
        <f t="shared" si="1538"/>
        <v>45168.759453819439</v>
      </c>
      <c r="F12119" s="8">
        <v>45168.905287152775</v>
      </c>
      <c r="G12119" s="7">
        <f t="shared" si="1530"/>
        <v>45168.946953819439</v>
      </c>
      <c r="H12119" s="2">
        <f>LOOKUP(2,1/(Sheet1!$D:$D=C12119)/(Sheet1!$E:$E&gt;=E12119)/(Sheet1!$E:$E&lt;=G12119),(Sheet1!$E:$E))</f>
        <v>45168.906568090279</v>
      </c>
      <c r="I12119" t="str">
        <f t="shared" si="1539"/>
        <v>0:01:51</v>
      </c>
      <c r="J12119" t="s">
        <v>8471</v>
      </c>
      <c r="K12119" t="s">
        <v>9621</v>
      </c>
      <c r="L12119" t="str">
        <f t="shared" si="1529"/>
        <v>WEEK 35</v>
      </c>
      <c r="M12119" t="str">
        <f t="shared" si="1540"/>
        <v>(-) 65 detik</v>
      </c>
    </row>
    <row r="12120" spans="1:13" x14ac:dyDescent="0.35">
      <c r="A12120" s="6">
        <v>3</v>
      </c>
      <c r="B12120" s="6" t="s">
        <v>11931</v>
      </c>
      <c r="C12120" s="6" t="s">
        <v>11931</v>
      </c>
      <c r="D12120" s="6" t="str">
        <f t="shared" si="1537"/>
        <v>3-CAIU5845384</v>
      </c>
      <c r="E12120" s="7">
        <f t="shared" si="1538"/>
        <v>45168.757322534722</v>
      </c>
      <c r="F12120" s="8">
        <v>45168.903155868058</v>
      </c>
      <c r="G12120" s="7">
        <f t="shared" si="1530"/>
        <v>45168.944822534722</v>
      </c>
      <c r="H12120" s="2">
        <f>LOOKUP(2,1/(Sheet1!$D:$D=C12120)/(Sheet1!$E:$E&gt;=E12120)/(Sheet1!$E:$E&lt;=G12120),(Sheet1!$E:$E))</f>
        <v>45168.904429421294</v>
      </c>
      <c r="I12120" t="str">
        <f t="shared" si="1539"/>
        <v>0:01:50</v>
      </c>
      <c r="J12120" t="s">
        <v>8471</v>
      </c>
      <c r="K12120" t="s">
        <v>9621</v>
      </c>
      <c r="L12120" t="str">
        <f t="shared" si="1529"/>
        <v>WEEK 35</v>
      </c>
      <c r="M12120" t="str">
        <f t="shared" si="1540"/>
        <v>(-) 65 detik</v>
      </c>
    </row>
    <row r="12121" spans="1:13" x14ac:dyDescent="0.35">
      <c r="A12121" s="6">
        <v>2</v>
      </c>
      <c r="B12121" s="6" t="s">
        <v>13273</v>
      </c>
      <c r="C12121" s="6" t="s">
        <v>13273</v>
      </c>
      <c r="D12121" s="6" t="str">
        <f t="shared" si="1537"/>
        <v>2-HMMU9055262</v>
      </c>
      <c r="E12121" s="7">
        <f t="shared" si="1538"/>
        <v>45168.755306979161</v>
      </c>
      <c r="F12121" s="8">
        <v>45168.901140312497</v>
      </c>
      <c r="G12121" s="7">
        <f t="shared" si="1530"/>
        <v>45168.942806979161</v>
      </c>
      <c r="H12121" s="2">
        <f>LOOKUP(2,1/(Sheet1!$D:$D=C12121)/(Sheet1!$E:$E&gt;=E12121)/(Sheet1!$E:$E&lt;=G12121),(Sheet1!$E:$E))</f>
        <v>45168.900493136571</v>
      </c>
      <c r="I12121" t="str">
        <f t="shared" si="1539"/>
        <v>+0:00:56</v>
      </c>
      <c r="J12121" t="s">
        <v>9651</v>
      </c>
      <c r="K12121" t="s">
        <v>9621</v>
      </c>
      <c r="L12121" t="str">
        <f t="shared" si="1529"/>
        <v>WEEK 35</v>
      </c>
    </row>
    <row r="12122" spans="1:13" x14ac:dyDescent="0.35">
      <c r="A12122" s="6">
        <v>1</v>
      </c>
      <c r="B12122" s="6" t="s">
        <v>11918</v>
      </c>
      <c r="C12122" s="6" t="s">
        <v>11918</v>
      </c>
      <c r="D12122" s="6" t="str">
        <f t="shared" si="1537"/>
        <v>1-BMOU6352459</v>
      </c>
      <c r="E12122" s="7">
        <f t="shared" si="1538"/>
        <v>45168.75400818287</v>
      </c>
      <c r="F12122" s="8">
        <v>45168.899841516206</v>
      </c>
      <c r="G12122" s="7">
        <f t="shared" si="1530"/>
        <v>45168.94150818287</v>
      </c>
      <c r="H12122" s="2">
        <f>LOOKUP(2,1/(Sheet1!$D:$D=C12122)/(Sheet1!$E:$E&gt;=E12122)/(Sheet1!$E:$E&lt;=G12122),(Sheet1!$E:$E))</f>
        <v>45168.900921111112</v>
      </c>
      <c r="I12122" t="str">
        <f t="shared" si="1539"/>
        <v>0:01:33</v>
      </c>
      <c r="J12122" t="s">
        <v>8471</v>
      </c>
      <c r="K12122" t="s">
        <v>9621</v>
      </c>
      <c r="L12122" t="str">
        <f t="shared" si="1529"/>
        <v>WEEK 35</v>
      </c>
      <c r="M12122" t="str">
        <f t="shared" ref="M12122:M12123" si="1541">IF(I12122&lt;="0:00:05","(-) 5 detik",IF(I12122&lt;="0:00:15","(-) 15 detik",IF(I12122&lt;="0:00:30","(-) 30 detik","(-) 65 detik")))</f>
        <v>(-) 65 detik</v>
      </c>
    </row>
    <row r="12123" spans="1:13" x14ac:dyDescent="0.35">
      <c r="A12123" s="6">
        <v>1</v>
      </c>
      <c r="B12123" s="6" t="s">
        <v>12253</v>
      </c>
      <c r="C12123" s="6" t="s">
        <v>12253</v>
      </c>
      <c r="D12123" s="6" t="str">
        <f t="shared" si="1537"/>
        <v>1-MAEU9172327</v>
      </c>
      <c r="E12123" s="7">
        <f t="shared" si="1538"/>
        <v>45168.751038541661</v>
      </c>
      <c r="F12123" s="8">
        <v>45168.896871874997</v>
      </c>
      <c r="G12123" s="7">
        <f t="shared" si="1530"/>
        <v>45168.938538541661</v>
      </c>
      <c r="H12123" s="2">
        <f>LOOKUP(2,1/(Sheet1!$D:$D=C12123)/(Sheet1!$E:$E&gt;=E12123)/(Sheet1!$E:$E&lt;=G12123),(Sheet1!$E:$E))</f>
        <v>45168.897602962963</v>
      </c>
      <c r="I12123" t="str">
        <f t="shared" si="1539"/>
        <v>0:01:03</v>
      </c>
      <c r="J12123" t="s">
        <v>8471</v>
      </c>
      <c r="K12123" t="s">
        <v>9621</v>
      </c>
      <c r="L12123" t="str">
        <f t="shared" si="1529"/>
        <v>WEEK 35</v>
      </c>
      <c r="M12123" t="str">
        <f t="shared" si="1541"/>
        <v>(-) 65 detik</v>
      </c>
    </row>
    <row r="12124" spans="1:13" x14ac:dyDescent="0.35">
      <c r="A12124" s="6">
        <v>2</v>
      </c>
      <c r="B12124" s="6" t="s">
        <v>13029</v>
      </c>
      <c r="C12124" s="6" t="s">
        <v>13029</v>
      </c>
      <c r="D12124" s="6" t="str">
        <f t="shared" si="1537"/>
        <v>2-DRYU4568537</v>
      </c>
      <c r="E12124" s="7">
        <f t="shared" si="1538"/>
        <v>45168.74896759259</v>
      </c>
      <c r="F12124" s="8">
        <v>45168.894800925926</v>
      </c>
      <c r="G12124" s="7">
        <f t="shared" si="1530"/>
        <v>45168.93646759259</v>
      </c>
      <c r="H12124" s="2">
        <f>LOOKUP(2,1/(Sheet1!$D:$D=C12124)/(Sheet1!$E:$E&gt;=E12124)/(Sheet1!$E:$E&lt;=G12124),(Sheet1!$E:$E))</f>
        <v>45168.893049328704</v>
      </c>
      <c r="I12124" t="str">
        <f t="shared" si="1539"/>
        <v>+0:02:31</v>
      </c>
      <c r="J12124" t="s">
        <v>9651</v>
      </c>
      <c r="K12124" t="s">
        <v>9621</v>
      </c>
      <c r="L12124" t="str">
        <f t="shared" si="1529"/>
        <v>WEEK 35</v>
      </c>
    </row>
    <row r="12125" spans="1:13" x14ac:dyDescent="0.35">
      <c r="A12125" s="6">
        <v>4</v>
      </c>
      <c r="B12125" s="6" t="s">
        <v>12883</v>
      </c>
      <c r="C12125" s="6" t="s">
        <v>12883</v>
      </c>
      <c r="D12125" s="6" t="str">
        <f t="shared" si="1537"/>
        <v>4-CMAU8203185</v>
      </c>
      <c r="E12125" s="7">
        <f t="shared" si="1538"/>
        <v>45168.745704479166</v>
      </c>
      <c r="F12125" s="8">
        <v>45168.891537812502</v>
      </c>
      <c r="G12125" s="7">
        <f t="shared" si="1530"/>
        <v>45168.933204479166</v>
      </c>
      <c r="H12125" s="2">
        <f>LOOKUP(2,1/(Sheet1!$D:$D=C12125)/(Sheet1!$E:$E&gt;=E12125)/(Sheet1!$E:$E&lt;=G12125),(Sheet1!$E:$E))</f>
        <v>45168.892674756942</v>
      </c>
      <c r="I12125" t="str">
        <f t="shared" si="1539"/>
        <v>0:01:38</v>
      </c>
      <c r="J12125" t="s">
        <v>8471</v>
      </c>
      <c r="K12125" t="s">
        <v>9621</v>
      </c>
      <c r="L12125" t="str">
        <f t="shared" si="1529"/>
        <v>WEEK 35</v>
      </c>
      <c r="M12125" t="str">
        <f t="shared" ref="M12125:M12131" si="1542">IF(I12125&lt;="0:00:05","(-) 5 detik",IF(I12125&lt;="0:00:15","(-) 15 detik",IF(I12125&lt;="0:00:30","(-) 30 detik","(-) 65 detik")))</f>
        <v>(-) 65 detik</v>
      </c>
    </row>
    <row r="12126" spans="1:13" x14ac:dyDescent="0.35">
      <c r="A12126" s="6">
        <v>4</v>
      </c>
      <c r="B12126" s="6" t="s">
        <v>15104</v>
      </c>
      <c r="C12126" s="6" t="s">
        <v>15104</v>
      </c>
      <c r="D12126" s="6" t="str">
        <f t="shared" si="1537"/>
        <v>4-EITU0140984</v>
      </c>
      <c r="E12126" s="7">
        <f t="shared" si="1538"/>
        <v>45168.738195219907</v>
      </c>
      <c r="F12126" s="8">
        <v>45168.884028553242</v>
      </c>
      <c r="G12126" s="7">
        <f t="shared" si="1530"/>
        <v>45168.925695219907</v>
      </c>
      <c r="H12126" s="2">
        <f>LOOKUP(2,1/(Sheet1!$D:$D=C12126)/(Sheet1!$E:$E&gt;=E12126)/(Sheet1!$E:$E&lt;=G12126),(Sheet1!$E:$E))</f>
        <v>45168.884963368058</v>
      </c>
      <c r="I12126" t="str">
        <f t="shared" si="1539"/>
        <v>0:01:21</v>
      </c>
      <c r="J12126" t="s">
        <v>8471</v>
      </c>
      <c r="K12126" t="s">
        <v>9621</v>
      </c>
      <c r="L12126" t="str">
        <f t="shared" si="1529"/>
        <v>WEEK 35</v>
      </c>
      <c r="M12126" t="str">
        <f t="shared" si="1542"/>
        <v>(-) 65 detik</v>
      </c>
    </row>
    <row r="12127" spans="1:13" x14ac:dyDescent="0.35">
      <c r="A12127" s="6">
        <v>2</v>
      </c>
      <c r="B12127" s="6" t="s">
        <v>12761</v>
      </c>
      <c r="C12127" s="6" t="s">
        <v>12761</v>
      </c>
      <c r="D12127" s="6" t="str">
        <f t="shared" si="1537"/>
        <v>2-CAIU5822706</v>
      </c>
      <c r="E12127" s="7">
        <f t="shared" si="1538"/>
        <v>45168.737683831016</v>
      </c>
      <c r="F12127" s="8">
        <v>45168.883517164351</v>
      </c>
      <c r="G12127" s="7">
        <f t="shared" si="1530"/>
        <v>45168.925183831016</v>
      </c>
      <c r="H12127" s="2">
        <f>LOOKUP(2,1/(Sheet1!$D:$D=C12127)/(Sheet1!$E:$E&gt;=E12127)/(Sheet1!$E:$E&lt;=G12127),(Sheet1!$E:$E))</f>
        <v>45168.884750034726</v>
      </c>
      <c r="I12127" t="str">
        <f t="shared" si="1539"/>
        <v>0:01:47</v>
      </c>
      <c r="J12127" t="s">
        <v>8471</v>
      </c>
      <c r="K12127" t="s">
        <v>9621</v>
      </c>
      <c r="L12127" t="str">
        <f t="shared" si="1529"/>
        <v>WEEK 35</v>
      </c>
      <c r="M12127" t="str">
        <f t="shared" si="1542"/>
        <v>(-) 65 detik</v>
      </c>
    </row>
    <row r="12128" spans="1:13" x14ac:dyDescent="0.35">
      <c r="A12128" s="6">
        <v>2</v>
      </c>
      <c r="B12128" s="6" t="s">
        <v>13155</v>
      </c>
      <c r="C12128" s="6" t="s">
        <v>13155</v>
      </c>
      <c r="D12128" s="6" t="str">
        <f t="shared" si="1537"/>
        <v>2-FCIU7219623</v>
      </c>
      <c r="E12128" s="7">
        <f t="shared" si="1538"/>
        <v>45168.730289618055</v>
      </c>
      <c r="F12128" s="8">
        <v>45168.876122951391</v>
      </c>
      <c r="G12128" s="7">
        <f t="shared" si="1530"/>
        <v>45168.917789618055</v>
      </c>
      <c r="H12128" s="2">
        <f>LOOKUP(2,1/(Sheet1!$D:$D=C12128)/(Sheet1!$E:$E&gt;=E12128)/(Sheet1!$E:$E&lt;=G12128),(Sheet1!$E:$E))</f>
        <v>45168.877302511573</v>
      </c>
      <c r="I12128" t="str">
        <f t="shared" si="1539"/>
        <v>0:01:42</v>
      </c>
      <c r="J12128" t="s">
        <v>8471</v>
      </c>
      <c r="K12128" t="s">
        <v>9621</v>
      </c>
      <c r="L12128" t="str">
        <f t="shared" si="1529"/>
        <v>WEEK 35</v>
      </c>
      <c r="M12128" t="str">
        <f t="shared" si="1542"/>
        <v>(-) 65 detik</v>
      </c>
    </row>
    <row r="12129" spans="1:13" x14ac:dyDescent="0.35">
      <c r="A12129" s="6">
        <v>2</v>
      </c>
      <c r="B12129" s="6" t="s">
        <v>11328</v>
      </c>
      <c r="C12129" s="6" t="s">
        <v>11328</v>
      </c>
      <c r="D12129" s="6" t="str">
        <f t="shared" si="1537"/>
        <v>2-EISU2059081</v>
      </c>
      <c r="E12129" s="7">
        <f t="shared" si="1538"/>
        <v>45168.728562962962</v>
      </c>
      <c r="F12129" s="8">
        <v>45168.874396296298</v>
      </c>
      <c r="G12129" s="7">
        <f t="shared" si="1530"/>
        <v>45168.916062962962</v>
      </c>
      <c r="H12129" s="2">
        <f>LOOKUP(2,1/(Sheet1!$D:$D=C12129)/(Sheet1!$E:$E&gt;=E12129)/(Sheet1!$E:$E&lt;=G12129),(Sheet1!$E:$E))</f>
        <v>45168.875637372686</v>
      </c>
      <c r="I12129" t="str">
        <f t="shared" si="1539"/>
        <v>0:01:47</v>
      </c>
      <c r="J12129" t="s">
        <v>8471</v>
      </c>
      <c r="K12129" t="s">
        <v>9621</v>
      </c>
      <c r="L12129" t="str">
        <f t="shared" si="1529"/>
        <v>WEEK 35</v>
      </c>
      <c r="M12129" t="str">
        <f t="shared" si="1542"/>
        <v>(-) 65 detik</v>
      </c>
    </row>
    <row r="12130" spans="1:13" x14ac:dyDescent="0.35">
      <c r="A12130" s="6">
        <v>1</v>
      </c>
      <c r="B12130" s="6" t="s">
        <v>11116</v>
      </c>
      <c r="C12130" s="6" t="s">
        <v>11116</v>
      </c>
      <c r="D12130" s="6" t="str">
        <f t="shared" si="1537"/>
        <v>1-TCLU5944700</v>
      </c>
      <c r="E12130" s="7">
        <f t="shared" si="1538"/>
        <v>45168.727202118054</v>
      </c>
      <c r="F12130" s="8">
        <v>45168.87303545139</v>
      </c>
      <c r="G12130" s="7">
        <f t="shared" si="1530"/>
        <v>45168.914702118054</v>
      </c>
      <c r="H12130" s="2">
        <f>LOOKUP(2,1/(Sheet1!$D:$D=C12130)/(Sheet1!$E:$E&gt;=E12130)/(Sheet1!$E:$E&lt;=G12130),(Sheet1!$E:$E))</f>
        <v>45168.873944293984</v>
      </c>
      <c r="I12130" t="str">
        <f t="shared" si="1539"/>
        <v>0:01:19</v>
      </c>
      <c r="J12130" t="s">
        <v>8471</v>
      </c>
      <c r="K12130" t="s">
        <v>9621</v>
      </c>
      <c r="L12130" t="str">
        <f t="shared" si="1529"/>
        <v>WEEK 35</v>
      </c>
      <c r="M12130" t="str">
        <f t="shared" si="1542"/>
        <v>(-) 65 detik</v>
      </c>
    </row>
    <row r="12131" spans="1:13" x14ac:dyDescent="0.35">
      <c r="A12131" s="6">
        <v>2</v>
      </c>
      <c r="B12131" s="6" t="s">
        <v>12773</v>
      </c>
      <c r="C12131" s="6" t="s">
        <v>12773</v>
      </c>
      <c r="D12131" s="6" t="str">
        <f t="shared" si="1537"/>
        <v>2-CAIU6429967</v>
      </c>
      <c r="E12131" s="7">
        <f t="shared" si="1538"/>
        <v>45168.725847303242</v>
      </c>
      <c r="F12131" s="8">
        <v>45168.871680636577</v>
      </c>
      <c r="G12131" s="7">
        <f t="shared" si="1530"/>
        <v>45168.913347303242</v>
      </c>
      <c r="H12131" s="2">
        <f>LOOKUP(2,1/(Sheet1!$D:$D=C12131)/(Sheet1!$E:$E&gt;=E12131)/(Sheet1!$E:$E&lt;=G12131),(Sheet1!$E:$E))</f>
        <v>45168.872974189813</v>
      </c>
      <c r="I12131" t="str">
        <f t="shared" si="1539"/>
        <v>0:01:52</v>
      </c>
      <c r="J12131" t="s">
        <v>8471</v>
      </c>
      <c r="K12131" t="s">
        <v>9621</v>
      </c>
      <c r="L12131" t="str">
        <f t="shared" ref="L12131:L12194" si="1543">CONCATENATE("WEEK ",WEEKNUM(F12131,21))</f>
        <v>WEEK 35</v>
      </c>
      <c r="M12131" t="str">
        <f t="shared" si="1542"/>
        <v>(-) 65 detik</v>
      </c>
    </row>
    <row r="12132" spans="1:13" x14ac:dyDescent="0.35">
      <c r="A12132" s="6">
        <v>2</v>
      </c>
      <c r="B12132" s="6" t="s">
        <v>13988</v>
      </c>
      <c r="C12132" s="6" t="s">
        <v>13988</v>
      </c>
      <c r="D12132" s="6" t="str">
        <f t="shared" si="1537"/>
        <v>2-TRHU2494025</v>
      </c>
      <c r="E12132" s="7">
        <f t="shared" si="1538"/>
        <v>45168.72399903935</v>
      </c>
      <c r="F12132" s="8">
        <v>45168.869832372686</v>
      </c>
      <c r="G12132" s="7">
        <f t="shared" si="1530"/>
        <v>45168.91149903935</v>
      </c>
      <c r="H12132" s="2">
        <f>LOOKUP(2,1/(Sheet1!$D:$D=C12132)/(Sheet1!$E:$E&gt;=E12132)/(Sheet1!$E:$E&lt;=G12132),(Sheet1!$E:$E))</f>
        <v>45168.8694240162</v>
      </c>
      <c r="I12132" t="str">
        <f t="shared" si="1539"/>
        <v>+0:00:35</v>
      </c>
      <c r="J12132" t="s">
        <v>9651</v>
      </c>
      <c r="K12132" t="s">
        <v>9621</v>
      </c>
      <c r="L12132" t="str">
        <f t="shared" si="1543"/>
        <v>WEEK 35</v>
      </c>
    </row>
    <row r="12133" spans="1:13" x14ac:dyDescent="0.35">
      <c r="A12133" s="6">
        <v>4</v>
      </c>
      <c r="B12133" s="6" t="s">
        <v>15077</v>
      </c>
      <c r="C12133" s="6" t="s">
        <v>15077</v>
      </c>
      <c r="D12133" s="6" t="str">
        <f t="shared" si="1537"/>
        <v>4-DRYU2381001</v>
      </c>
      <c r="E12133" s="7">
        <f t="shared" si="1538"/>
        <v>45168.722214236106</v>
      </c>
      <c r="F12133" s="8">
        <v>45168.868047569442</v>
      </c>
      <c r="G12133" s="7">
        <f t="shared" si="1530"/>
        <v>45168.909714236106</v>
      </c>
      <c r="H12133" s="2">
        <f>LOOKUP(2,1/(Sheet1!$D:$D=C12133)/(Sheet1!$E:$E&gt;=E12133)/(Sheet1!$E:$E&lt;=G12133),(Sheet1!$E:$E))</f>
        <v>45168.868092847224</v>
      </c>
      <c r="I12133" t="str">
        <f t="shared" si="1539"/>
        <v>0:00:04</v>
      </c>
      <c r="J12133" t="s">
        <v>8471</v>
      </c>
      <c r="K12133" t="s">
        <v>9621</v>
      </c>
      <c r="L12133" t="str">
        <f t="shared" si="1543"/>
        <v>WEEK 35</v>
      </c>
      <c r="M12133" t="str">
        <f t="shared" ref="M12133:M12135" si="1544">IF(I12133&lt;="0:00:05","(-) 5 detik",IF(I12133&lt;="0:00:15","(-) 15 detik",IF(I12133&lt;="0:00:30","(-) 30 detik","(-) 65 detik")))</f>
        <v>(-) 5 detik</v>
      </c>
    </row>
    <row r="12134" spans="1:13" x14ac:dyDescent="0.35">
      <c r="A12134" s="6">
        <v>2</v>
      </c>
      <c r="B12134" s="6" t="s">
        <v>13437</v>
      </c>
      <c r="C12134" s="6" t="s">
        <v>13437</v>
      </c>
      <c r="D12134" s="6" t="str">
        <f t="shared" si="1537"/>
        <v>2-MSKU4591397</v>
      </c>
      <c r="E12134" s="7">
        <f t="shared" si="1538"/>
        <v>45168.717798692131</v>
      </c>
      <c r="F12134" s="8">
        <v>45168.863632025466</v>
      </c>
      <c r="G12134" s="7">
        <f t="shared" si="1530"/>
        <v>45168.905298692131</v>
      </c>
      <c r="H12134" s="2">
        <f>LOOKUP(2,1/(Sheet1!$D:$D=C12134)/(Sheet1!$E:$E&gt;=E12134)/(Sheet1!$E:$E&lt;=G12134),(Sheet1!$E:$E))</f>
        <v>45168.864214212961</v>
      </c>
      <c r="I12134" t="str">
        <f t="shared" si="1539"/>
        <v>0:00:50</v>
      </c>
      <c r="J12134" t="s">
        <v>8471</v>
      </c>
      <c r="K12134" t="s">
        <v>9621</v>
      </c>
      <c r="L12134" t="str">
        <f t="shared" si="1543"/>
        <v>WEEK 35</v>
      </c>
      <c r="M12134" t="str">
        <f t="shared" si="1544"/>
        <v>(-) 65 detik</v>
      </c>
    </row>
    <row r="12135" spans="1:13" x14ac:dyDescent="0.35">
      <c r="A12135" s="6">
        <v>1</v>
      </c>
      <c r="B12135" s="6" t="s">
        <v>12406</v>
      </c>
      <c r="C12135" s="6" t="s">
        <v>12406</v>
      </c>
      <c r="D12135" s="6" t="str">
        <f t="shared" si="1537"/>
        <v>1-RFCU2134262</v>
      </c>
      <c r="E12135" s="7">
        <f t="shared" si="1538"/>
        <v>45168.712310185183</v>
      </c>
      <c r="F12135" s="8">
        <v>45168.858143518519</v>
      </c>
      <c r="G12135" s="7">
        <f t="shared" ref="G12135:G12198" si="1545">F12135+TIMEVALUE("01:00:00")</f>
        <v>45168.899810185183</v>
      </c>
      <c r="H12135" s="2">
        <f>LOOKUP(2,1/(Sheet1!$D:$D=C12135)/(Sheet1!$E:$E&gt;=E12135)/(Sheet1!$E:$E&lt;=G12135),(Sheet1!$E:$E))</f>
        <v>45168.858891898148</v>
      </c>
      <c r="I12135" t="str">
        <f t="shared" si="1539"/>
        <v>0:01:05</v>
      </c>
      <c r="J12135" t="s">
        <v>8471</v>
      </c>
      <c r="K12135" t="s">
        <v>9621</v>
      </c>
      <c r="L12135" t="str">
        <f t="shared" si="1543"/>
        <v>WEEK 35</v>
      </c>
      <c r="M12135" t="str">
        <f t="shared" si="1544"/>
        <v>(-) 65 detik</v>
      </c>
    </row>
    <row r="12136" spans="1:13" x14ac:dyDescent="0.35">
      <c r="A12136" s="6">
        <v>2</v>
      </c>
      <c r="B12136" s="6" t="s">
        <v>12729</v>
      </c>
      <c r="C12136" s="6" t="s">
        <v>12729</v>
      </c>
      <c r="D12136" s="6" t="str">
        <f t="shared" si="1537"/>
        <v>2-BMOU6383510</v>
      </c>
      <c r="E12136" s="7">
        <f t="shared" si="1538"/>
        <v>45168.711575081019</v>
      </c>
      <c r="F12136" s="8">
        <v>45168.857408414355</v>
      </c>
      <c r="G12136" s="7">
        <f t="shared" si="1545"/>
        <v>45168.899075081019</v>
      </c>
      <c r="H12136" s="2">
        <f>LOOKUP(2,1/(Sheet1!$D:$D=C12136)/(Sheet1!$E:$E&gt;=E12136)/(Sheet1!$E:$E&lt;=G12136),(Sheet1!$E:$E))</f>
        <v>45168.857252824077</v>
      </c>
      <c r="I12136" t="str">
        <f t="shared" si="1539"/>
        <v>+0:00:13</v>
      </c>
      <c r="J12136" t="s">
        <v>9651</v>
      </c>
      <c r="K12136" t="s">
        <v>9621</v>
      </c>
      <c r="L12136" t="str">
        <f t="shared" si="1543"/>
        <v>WEEK 35</v>
      </c>
    </row>
    <row r="12137" spans="1:13" x14ac:dyDescent="0.35">
      <c r="A12137" s="6">
        <v>3</v>
      </c>
      <c r="B12137" s="6" t="s">
        <v>13700</v>
      </c>
      <c r="C12137" s="6" t="s">
        <v>13700</v>
      </c>
      <c r="D12137" s="6" t="str">
        <f t="shared" si="1537"/>
        <v>3-SKHU9005096</v>
      </c>
      <c r="E12137" s="7">
        <f t="shared" si="1538"/>
        <v>45168.703818136571</v>
      </c>
      <c r="F12137" s="8">
        <v>45168.849651469907</v>
      </c>
      <c r="G12137" s="7">
        <f t="shared" si="1545"/>
        <v>45168.891318136571</v>
      </c>
      <c r="H12137" s="2">
        <f>LOOKUP(2,1/(Sheet1!$D:$D=C12137)/(Sheet1!$E:$E&gt;=E12137)/(Sheet1!$E:$E&lt;=G12137),(Sheet1!$E:$E))</f>
        <v>45168.850957476854</v>
      </c>
      <c r="I12137" t="str">
        <f t="shared" si="1539"/>
        <v>0:01:53</v>
      </c>
      <c r="J12137" t="s">
        <v>8471</v>
      </c>
      <c r="K12137" t="s">
        <v>9621</v>
      </c>
      <c r="L12137" t="str">
        <f t="shared" si="1543"/>
        <v>WEEK 35</v>
      </c>
      <c r="M12137" t="str">
        <f t="shared" ref="M12137:M12183" si="1546">IF(I12137&lt;="0:00:05","(-) 5 detik",IF(I12137&lt;="0:00:15","(-) 15 detik",IF(I12137&lt;="0:00:30","(-) 30 detik","(-) 65 detik")))</f>
        <v>(-) 65 detik</v>
      </c>
    </row>
    <row r="12138" spans="1:13" x14ac:dyDescent="0.35">
      <c r="A12138" s="6">
        <v>1</v>
      </c>
      <c r="B12138" s="6" t="s">
        <v>12138</v>
      </c>
      <c r="C12138" s="6" t="s">
        <v>12138</v>
      </c>
      <c r="D12138" s="6" t="str">
        <f t="shared" si="1537"/>
        <v>1-FFAU3168639</v>
      </c>
      <c r="E12138" s="7">
        <f t="shared" si="1538"/>
        <v>45168.702990127313</v>
      </c>
      <c r="F12138" s="8">
        <v>45168.848823460648</v>
      </c>
      <c r="G12138" s="7">
        <f t="shared" si="1545"/>
        <v>45168.890490127313</v>
      </c>
      <c r="H12138" s="2">
        <f>LOOKUP(2,1/(Sheet1!$D:$D=C12138)/(Sheet1!$E:$E&gt;=E12138)/(Sheet1!$E:$E&lt;=G12138),(Sheet1!$E:$E))</f>
        <v>45168.849943622685</v>
      </c>
      <c r="I12138" t="str">
        <f t="shared" si="1539"/>
        <v>0:01:37</v>
      </c>
      <c r="J12138" t="s">
        <v>8471</v>
      </c>
      <c r="K12138" t="s">
        <v>9621</v>
      </c>
      <c r="L12138" t="str">
        <f t="shared" si="1543"/>
        <v>WEEK 35</v>
      </c>
      <c r="M12138" t="str">
        <f t="shared" si="1546"/>
        <v>(-) 65 detik</v>
      </c>
    </row>
    <row r="12139" spans="1:13" x14ac:dyDescent="0.35">
      <c r="A12139" s="6">
        <v>3</v>
      </c>
      <c r="B12139" s="6" t="s">
        <v>11911</v>
      </c>
      <c r="C12139" s="6" t="s">
        <v>11911</v>
      </c>
      <c r="D12139" s="6" t="str">
        <f t="shared" si="1537"/>
        <v>3-BMOU5412492</v>
      </c>
      <c r="E12139" s="7">
        <f t="shared" si="1538"/>
        <v>45168.702274884257</v>
      </c>
      <c r="F12139" s="8">
        <v>45168.848108217593</v>
      </c>
      <c r="G12139" s="7">
        <f t="shared" si="1545"/>
        <v>45168.889774884257</v>
      </c>
      <c r="H12139" s="2">
        <f>LOOKUP(2,1/(Sheet1!$D:$D=C12139)/(Sheet1!$E:$E&gt;=E12139)/(Sheet1!$E:$E&lt;=G12139),(Sheet1!$E:$E))</f>
        <v>45168.849443935185</v>
      </c>
      <c r="I12139" t="str">
        <f t="shared" si="1539"/>
        <v>0:01:55</v>
      </c>
      <c r="J12139" t="s">
        <v>8471</v>
      </c>
      <c r="K12139" t="s">
        <v>9621</v>
      </c>
      <c r="L12139" t="str">
        <f t="shared" si="1543"/>
        <v>WEEK 35</v>
      </c>
      <c r="M12139" t="str">
        <f t="shared" si="1546"/>
        <v>(-) 65 detik</v>
      </c>
    </row>
    <row r="12140" spans="1:13" x14ac:dyDescent="0.35">
      <c r="A12140" s="6">
        <v>2</v>
      </c>
      <c r="B12140" s="6" t="s">
        <v>13345</v>
      </c>
      <c r="C12140" s="6" t="s">
        <v>13345</v>
      </c>
      <c r="D12140" s="6" t="str">
        <f t="shared" si="1537"/>
        <v>2-MEDU7515320</v>
      </c>
      <c r="E12140" s="7">
        <f t="shared" si="1538"/>
        <v>45168.700672106483</v>
      </c>
      <c r="F12140" s="8">
        <v>45168.846505439818</v>
      </c>
      <c r="G12140" s="7">
        <f t="shared" si="1545"/>
        <v>45168.888172106483</v>
      </c>
      <c r="H12140" s="2">
        <f>LOOKUP(2,1/(Sheet1!$D:$D=C12140)/(Sheet1!$E:$E&gt;=E12140)/(Sheet1!$E:$E&lt;=G12140),(Sheet1!$E:$E))</f>
        <v>45168.847151365742</v>
      </c>
      <c r="I12140" t="str">
        <f t="shared" si="1539"/>
        <v>0:00:56</v>
      </c>
      <c r="J12140" t="s">
        <v>8471</v>
      </c>
      <c r="K12140" t="s">
        <v>9621</v>
      </c>
      <c r="L12140" t="str">
        <f t="shared" si="1543"/>
        <v>WEEK 35</v>
      </c>
      <c r="M12140" t="str">
        <f t="shared" si="1546"/>
        <v>(-) 65 detik</v>
      </c>
    </row>
    <row r="12141" spans="1:13" x14ac:dyDescent="0.35">
      <c r="A12141" s="6">
        <v>3</v>
      </c>
      <c r="B12141" s="6" t="s">
        <v>13864</v>
      </c>
      <c r="C12141" s="6" t="s">
        <v>13864</v>
      </c>
      <c r="D12141" s="6" t="str">
        <f t="shared" si="1537"/>
        <v>3-TCNU8656602</v>
      </c>
      <c r="E12141" s="7">
        <f t="shared" si="1538"/>
        <v>45168.699932523145</v>
      </c>
      <c r="F12141" s="8">
        <v>45168.84576585648</v>
      </c>
      <c r="G12141" s="7">
        <f t="shared" si="1545"/>
        <v>45168.887432523145</v>
      </c>
      <c r="H12141" s="2">
        <f>LOOKUP(2,1/(Sheet1!$D:$D=C12141)/(Sheet1!$E:$E&gt;=E12141)/(Sheet1!$E:$E&lt;=G12141),(Sheet1!$E:$E))</f>
        <v>45168.847099027778</v>
      </c>
      <c r="I12141" t="str">
        <f t="shared" si="1539"/>
        <v>0:01:55</v>
      </c>
      <c r="J12141" t="s">
        <v>8471</v>
      </c>
      <c r="K12141" t="s">
        <v>9621</v>
      </c>
      <c r="L12141" t="str">
        <f t="shared" si="1543"/>
        <v>WEEK 35</v>
      </c>
      <c r="M12141" t="str">
        <f t="shared" si="1546"/>
        <v>(-) 65 detik</v>
      </c>
    </row>
    <row r="12142" spans="1:13" x14ac:dyDescent="0.35">
      <c r="A12142" s="6">
        <v>2</v>
      </c>
      <c r="B12142" s="6" t="s">
        <v>13194</v>
      </c>
      <c r="C12142" s="6" t="s">
        <v>13194</v>
      </c>
      <c r="D12142" s="6" t="str">
        <f t="shared" si="1537"/>
        <v>2-FFAU2774396</v>
      </c>
      <c r="E12142" s="7">
        <f t="shared" si="1538"/>
        <v>45168.697135335642</v>
      </c>
      <c r="F12142" s="8">
        <v>45168.842968668978</v>
      </c>
      <c r="G12142" s="7">
        <f t="shared" si="1545"/>
        <v>45168.884635335642</v>
      </c>
      <c r="H12142" s="2">
        <f>LOOKUP(2,1/(Sheet1!$D:$D=C12142)/(Sheet1!$E:$E&gt;=E12142)/(Sheet1!$E:$E&lt;=G12142),(Sheet1!$E:$E))</f>
        <v>45168.844259490739</v>
      </c>
      <c r="I12142" t="str">
        <f t="shared" si="1539"/>
        <v>0:01:52</v>
      </c>
      <c r="J12142" t="s">
        <v>8471</v>
      </c>
      <c r="K12142" t="s">
        <v>9621</v>
      </c>
      <c r="L12142" t="str">
        <f t="shared" si="1543"/>
        <v>WEEK 35</v>
      </c>
      <c r="M12142" t="str">
        <f t="shared" si="1546"/>
        <v>(-) 65 detik</v>
      </c>
    </row>
    <row r="12143" spans="1:13" x14ac:dyDescent="0.35">
      <c r="A12143" s="6">
        <v>4</v>
      </c>
      <c r="B12143" s="6" t="s">
        <v>12539</v>
      </c>
      <c r="C12143" s="6" t="s">
        <v>12539</v>
      </c>
      <c r="D12143" s="6" t="str">
        <f t="shared" si="1537"/>
        <v>4-TEMU8051099</v>
      </c>
      <c r="E12143" s="7">
        <f t="shared" si="1538"/>
        <v>45168.69530378472</v>
      </c>
      <c r="F12143" s="8">
        <v>45168.841137118055</v>
      </c>
      <c r="G12143" s="7">
        <f t="shared" si="1545"/>
        <v>45168.88280378472</v>
      </c>
      <c r="H12143" s="2">
        <f>LOOKUP(2,1/(Sheet1!$D:$D=C12143)/(Sheet1!$E:$E&gt;=E12143)/(Sheet1!$E:$E&lt;=G12143),(Sheet1!$E:$E))</f>
        <v>45168.842360972223</v>
      </c>
      <c r="I12143" t="str">
        <f t="shared" si="1539"/>
        <v>0:01:46</v>
      </c>
      <c r="J12143" t="s">
        <v>8471</v>
      </c>
      <c r="K12143" t="s">
        <v>9621</v>
      </c>
      <c r="L12143" t="str">
        <f t="shared" si="1543"/>
        <v>WEEK 35</v>
      </c>
      <c r="M12143" t="str">
        <f t="shared" si="1546"/>
        <v>(-) 65 detik</v>
      </c>
    </row>
    <row r="12144" spans="1:13" x14ac:dyDescent="0.35">
      <c r="A12144" s="6">
        <v>2</v>
      </c>
      <c r="B12144" s="6" t="s">
        <v>13554</v>
      </c>
      <c r="C12144" s="6" t="s">
        <v>13554</v>
      </c>
      <c r="D12144" s="6" t="str">
        <f t="shared" si="1537"/>
        <v>2-OOCU8328677</v>
      </c>
      <c r="E12144" s="7">
        <f t="shared" si="1538"/>
        <v>45168.694759872684</v>
      </c>
      <c r="F12144" s="8">
        <v>45168.84059320602</v>
      </c>
      <c r="G12144" s="7">
        <f t="shared" si="1545"/>
        <v>45168.882259872684</v>
      </c>
      <c r="H12144" s="2">
        <f>LOOKUP(2,1/(Sheet1!$D:$D=C12144)/(Sheet1!$E:$E&gt;=E12144)/(Sheet1!$E:$E&lt;=G12144),(Sheet1!$E:$E))</f>
        <v>45168.841868020834</v>
      </c>
      <c r="I12144" t="str">
        <f t="shared" si="1539"/>
        <v>0:01:50</v>
      </c>
      <c r="J12144" t="s">
        <v>8471</v>
      </c>
      <c r="K12144" t="s">
        <v>9621</v>
      </c>
      <c r="L12144" t="str">
        <f t="shared" si="1543"/>
        <v>WEEK 35</v>
      </c>
      <c r="M12144" t="str">
        <f t="shared" si="1546"/>
        <v>(-) 65 detik</v>
      </c>
    </row>
    <row r="12145" spans="1:13" x14ac:dyDescent="0.35">
      <c r="A12145" s="6">
        <v>2</v>
      </c>
      <c r="B12145" s="6" t="s">
        <v>13636</v>
      </c>
      <c r="C12145" s="6" t="s">
        <v>13636</v>
      </c>
      <c r="D12145" s="6" t="str">
        <f t="shared" si="1537"/>
        <v>2-SEGU2972079</v>
      </c>
      <c r="E12145" s="7">
        <f t="shared" si="1538"/>
        <v>45168.693285682864</v>
      </c>
      <c r="F12145" s="8">
        <v>45168.8391190162</v>
      </c>
      <c r="G12145" s="7">
        <f t="shared" si="1545"/>
        <v>45168.880785682864</v>
      </c>
      <c r="H12145" s="2">
        <f>LOOKUP(2,1/(Sheet1!$D:$D=C12145)/(Sheet1!$E:$E&gt;=E12145)/(Sheet1!$E:$E&lt;=G12145),(Sheet1!$E:$E))</f>
        <v>45168.839468206017</v>
      </c>
      <c r="I12145" t="str">
        <f t="shared" si="1539"/>
        <v>0:00:30</v>
      </c>
      <c r="J12145" t="s">
        <v>8471</v>
      </c>
      <c r="K12145" t="s">
        <v>9621</v>
      </c>
      <c r="L12145" t="str">
        <f t="shared" si="1543"/>
        <v>WEEK 35</v>
      </c>
      <c r="M12145" t="str">
        <f t="shared" si="1546"/>
        <v>(-) 30 detik</v>
      </c>
    </row>
    <row r="12146" spans="1:13" x14ac:dyDescent="0.35">
      <c r="A12146" s="6">
        <v>3</v>
      </c>
      <c r="B12146" s="6" t="s">
        <v>14869</v>
      </c>
      <c r="C12146" s="6" t="s">
        <v>14869</v>
      </c>
      <c r="D12146" s="6" t="str">
        <f t="shared" si="1537"/>
        <v>3-TRHU6373675</v>
      </c>
      <c r="E12146" s="7">
        <f t="shared" si="1538"/>
        <v>45168.689398726849</v>
      </c>
      <c r="F12146" s="8">
        <v>45168.835232060184</v>
      </c>
      <c r="G12146" s="7">
        <f t="shared" si="1545"/>
        <v>45168.876898726849</v>
      </c>
      <c r="H12146" s="2">
        <f>LOOKUP(2,1/(Sheet1!$D:$D=C12146)/(Sheet1!$E:$E&gt;=E12146)/(Sheet1!$E:$E&lt;=G12146),(Sheet1!$E:$E))</f>
        <v>45168.836527650463</v>
      </c>
      <c r="I12146" t="str">
        <f t="shared" si="1539"/>
        <v>0:01:52</v>
      </c>
      <c r="J12146" t="s">
        <v>8471</v>
      </c>
      <c r="K12146" t="s">
        <v>9621</v>
      </c>
      <c r="L12146" t="str">
        <f t="shared" si="1543"/>
        <v>WEEK 35</v>
      </c>
      <c r="M12146" t="str">
        <f t="shared" si="1546"/>
        <v>(-) 65 detik</v>
      </c>
    </row>
    <row r="12147" spans="1:13" x14ac:dyDescent="0.35">
      <c r="A12147" s="6">
        <v>3</v>
      </c>
      <c r="B12147" s="6" t="s">
        <v>12161</v>
      </c>
      <c r="C12147" s="6" t="s">
        <v>12161</v>
      </c>
      <c r="D12147" s="6" t="str">
        <f t="shared" si="1537"/>
        <v>3-HALU5669330</v>
      </c>
      <c r="E12147" s="7">
        <f t="shared" si="1538"/>
        <v>45168.687955173606</v>
      </c>
      <c r="F12147" s="8">
        <v>45168.833788506941</v>
      </c>
      <c r="G12147" s="7">
        <f t="shared" si="1545"/>
        <v>45168.875455173606</v>
      </c>
      <c r="H12147" s="2">
        <f>LOOKUP(2,1/(Sheet1!$D:$D=C12147)/(Sheet1!$E:$E&gt;=E12147)/(Sheet1!$E:$E&lt;=G12147),(Sheet1!$E:$E))</f>
        <v>45168.83499771991</v>
      </c>
      <c r="I12147" t="str">
        <f t="shared" si="1539"/>
        <v>0:01:44</v>
      </c>
      <c r="J12147" t="s">
        <v>8471</v>
      </c>
      <c r="K12147" t="s">
        <v>9621</v>
      </c>
      <c r="L12147" t="str">
        <f t="shared" si="1543"/>
        <v>WEEK 35</v>
      </c>
      <c r="M12147" t="str">
        <f t="shared" si="1546"/>
        <v>(-) 65 detik</v>
      </c>
    </row>
    <row r="12148" spans="1:13" x14ac:dyDescent="0.35">
      <c r="A12148" s="6">
        <v>3</v>
      </c>
      <c r="B12148" s="6" t="s">
        <v>12078</v>
      </c>
      <c r="C12148" s="6" t="s">
        <v>12078</v>
      </c>
      <c r="D12148" s="6" t="str">
        <f t="shared" si="1537"/>
        <v>3-ECMU8054799</v>
      </c>
      <c r="E12148" s="7">
        <f t="shared" si="1538"/>
        <v>45168.685943946759</v>
      </c>
      <c r="F12148" s="8">
        <v>45168.831777280095</v>
      </c>
      <c r="G12148" s="7">
        <f t="shared" si="1545"/>
        <v>45168.873443946759</v>
      </c>
      <c r="H12148" s="2">
        <f>LOOKUP(2,1/(Sheet1!$D:$D=C12148)/(Sheet1!$E:$E&gt;=E12148)/(Sheet1!$E:$E&lt;=G12148),(Sheet1!$E:$E))</f>
        <v>45168.832881215276</v>
      </c>
      <c r="I12148" t="str">
        <f t="shared" si="1539"/>
        <v>0:01:35</v>
      </c>
      <c r="J12148" t="s">
        <v>8471</v>
      </c>
      <c r="K12148" t="s">
        <v>9621</v>
      </c>
      <c r="L12148" t="str">
        <f t="shared" si="1543"/>
        <v>WEEK 35</v>
      </c>
      <c r="M12148" t="str">
        <f t="shared" si="1546"/>
        <v>(-) 65 detik</v>
      </c>
    </row>
    <row r="12149" spans="1:13" x14ac:dyDescent="0.35">
      <c r="A12149" s="6">
        <v>2</v>
      </c>
      <c r="B12149" s="6" t="s">
        <v>13467</v>
      </c>
      <c r="C12149" s="6" t="s">
        <v>13467</v>
      </c>
      <c r="D12149" s="6" t="str">
        <f t="shared" si="1537"/>
        <v>2-MSKU4738981</v>
      </c>
      <c r="E12149" s="7">
        <f t="shared" si="1538"/>
        <v>45168.681936342589</v>
      </c>
      <c r="F12149" s="8">
        <v>45168.827769675925</v>
      </c>
      <c r="G12149" s="7">
        <f t="shared" si="1545"/>
        <v>45168.869436342589</v>
      </c>
      <c r="H12149" s="2">
        <f>LOOKUP(2,1/(Sheet1!$D:$D=C12149)/(Sheet1!$E:$E&gt;=E12149)/(Sheet1!$E:$E&lt;=G12149),(Sheet1!$E:$E))</f>
        <v>45168.828567939818</v>
      </c>
      <c r="I12149" t="str">
        <f t="shared" si="1539"/>
        <v>0:01:09</v>
      </c>
      <c r="J12149" t="s">
        <v>8471</v>
      </c>
      <c r="K12149" t="s">
        <v>9621</v>
      </c>
      <c r="L12149" t="str">
        <f t="shared" si="1543"/>
        <v>WEEK 35</v>
      </c>
      <c r="M12149" t="str">
        <f t="shared" si="1546"/>
        <v>(-) 65 detik</v>
      </c>
    </row>
    <row r="12150" spans="1:13" x14ac:dyDescent="0.35">
      <c r="A12150" s="6">
        <v>1</v>
      </c>
      <c r="B12150" s="6" t="s">
        <v>12341</v>
      </c>
      <c r="C12150" s="6" t="s">
        <v>12341</v>
      </c>
      <c r="D12150" s="6" t="str">
        <f t="shared" si="1537"/>
        <v>1-MSKU4768754</v>
      </c>
      <c r="E12150" s="7">
        <f t="shared" si="1538"/>
        <v>45168.677845370366</v>
      </c>
      <c r="F12150" s="8">
        <v>45168.823678703702</v>
      </c>
      <c r="G12150" s="7">
        <f t="shared" si="1545"/>
        <v>45168.865345370366</v>
      </c>
      <c r="H12150" s="2">
        <f>LOOKUP(2,1/(Sheet1!$D:$D=C12150)/(Sheet1!$E:$E&gt;=E12150)/(Sheet1!$E:$E&lt;=G12150),(Sheet1!$E:$E))</f>
        <v>45168.824489351849</v>
      </c>
      <c r="I12150" t="str">
        <f t="shared" si="1539"/>
        <v>0:01:10</v>
      </c>
      <c r="J12150" t="s">
        <v>8471</v>
      </c>
      <c r="K12150" t="s">
        <v>9621</v>
      </c>
      <c r="L12150" t="str">
        <f t="shared" si="1543"/>
        <v>WEEK 35</v>
      </c>
      <c r="M12150" t="str">
        <f t="shared" si="1546"/>
        <v>(-) 65 detik</v>
      </c>
    </row>
    <row r="12151" spans="1:13" x14ac:dyDescent="0.35">
      <c r="A12151" s="6">
        <v>2</v>
      </c>
      <c r="B12151" s="6" t="s">
        <v>13133</v>
      </c>
      <c r="C12151" s="6" t="s">
        <v>13133</v>
      </c>
      <c r="D12151" s="6" t="str">
        <f t="shared" si="1537"/>
        <v>2-FBIU7910361</v>
      </c>
      <c r="E12151" s="7">
        <f t="shared" si="1538"/>
        <v>45168.67668892361</v>
      </c>
      <c r="F12151" s="8">
        <v>45168.822522256945</v>
      </c>
      <c r="G12151" s="7">
        <f t="shared" si="1545"/>
        <v>45168.86418892361</v>
      </c>
      <c r="H12151" s="2">
        <f>LOOKUP(2,1/(Sheet1!$D:$D=C12151)/(Sheet1!$E:$E&gt;=E12151)/(Sheet1!$E:$E&lt;=G12151),(Sheet1!$E:$E))</f>
        <v>45168.822779363429</v>
      </c>
      <c r="I12151" t="str">
        <f t="shared" si="1539"/>
        <v>0:00:22</v>
      </c>
      <c r="J12151" t="s">
        <v>8471</v>
      </c>
      <c r="K12151" t="s">
        <v>9621</v>
      </c>
      <c r="L12151" t="str">
        <f t="shared" si="1543"/>
        <v>WEEK 35</v>
      </c>
      <c r="M12151" t="str">
        <f t="shared" si="1546"/>
        <v>(-) 30 detik</v>
      </c>
    </row>
    <row r="12152" spans="1:13" x14ac:dyDescent="0.35">
      <c r="A12152" s="6">
        <v>3</v>
      </c>
      <c r="B12152" s="6" t="s">
        <v>11908</v>
      </c>
      <c r="C12152" s="6" t="s">
        <v>11908</v>
      </c>
      <c r="D12152" s="6" t="str">
        <f t="shared" si="1537"/>
        <v>3-BMOU5270700</v>
      </c>
      <c r="E12152" s="7">
        <f t="shared" si="1538"/>
        <v>45168.6755533912</v>
      </c>
      <c r="F12152" s="8">
        <v>45168.821386724536</v>
      </c>
      <c r="G12152" s="7">
        <f t="shared" si="1545"/>
        <v>45168.8630533912</v>
      </c>
      <c r="H12152" s="2">
        <f>LOOKUP(2,1/(Sheet1!$D:$D=C12152)/(Sheet1!$E:$E&gt;=E12152)/(Sheet1!$E:$E&lt;=G12152),(Sheet1!$E:$E))</f>
        <v>45168.822693622686</v>
      </c>
      <c r="I12152" t="str">
        <f t="shared" si="1539"/>
        <v>0:01:53</v>
      </c>
      <c r="J12152" t="s">
        <v>8471</v>
      </c>
      <c r="K12152" t="s">
        <v>9621</v>
      </c>
      <c r="L12152" t="str">
        <f t="shared" si="1543"/>
        <v>WEEK 35</v>
      </c>
      <c r="M12152" t="str">
        <f t="shared" si="1546"/>
        <v>(-) 65 detik</v>
      </c>
    </row>
    <row r="12153" spans="1:13" x14ac:dyDescent="0.35">
      <c r="A12153" s="6">
        <v>3</v>
      </c>
      <c r="B12153" s="6" t="s">
        <v>12447</v>
      </c>
      <c r="C12153" s="6" t="s">
        <v>12447</v>
      </c>
      <c r="D12153" s="6" t="str">
        <f t="shared" si="1537"/>
        <v>3-SKHU9402637</v>
      </c>
      <c r="E12153" s="7">
        <f t="shared" si="1538"/>
        <v>45168.674162118055</v>
      </c>
      <c r="F12153" s="8">
        <v>45168.819995451391</v>
      </c>
      <c r="G12153" s="7">
        <f t="shared" si="1545"/>
        <v>45168.861662118055</v>
      </c>
      <c r="H12153" s="2">
        <f>LOOKUP(2,1/(Sheet1!$D:$D=C12153)/(Sheet1!$E:$E&gt;=E12153)/(Sheet1!$E:$E&lt;=G12153),(Sheet1!$E:$E))</f>
        <v>45168.821380208334</v>
      </c>
      <c r="I12153" t="str">
        <f t="shared" si="1539"/>
        <v>0:02:00</v>
      </c>
      <c r="J12153" t="s">
        <v>8471</v>
      </c>
      <c r="K12153" t="s">
        <v>9621</v>
      </c>
      <c r="L12153" t="str">
        <f t="shared" si="1543"/>
        <v>WEEK 35</v>
      </c>
      <c r="M12153" t="str">
        <f t="shared" si="1546"/>
        <v>(-) 65 detik</v>
      </c>
    </row>
    <row r="12154" spans="1:13" x14ac:dyDescent="0.35">
      <c r="A12154" s="6">
        <v>3</v>
      </c>
      <c r="B12154" s="6" t="s">
        <v>12538</v>
      </c>
      <c r="C12154" s="6" t="s">
        <v>12538</v>
      </c>
      <c r="D12154" s="6" t="str">
        <f t="shared" si="1537"/>
        <v>3-TEMU8010295</v>
      </c>
      <c r="E12154" s="7">
        <f t="shared" si="1538"/>
        <v>45168.672459756941</v>
      </c>
      <c r="F12154" s="8">
        <v>45168.818293090277</v>
      </c>
      <c r="G12154" s="7">
        <f t="shared" si="1545"/>
        <v>45168.859959756941</v>
      </c>
      <c r="H12154" s="2">
        <f>LOOKUP(2,1/(Sheet1!$D:$D=C12154)/(Sheet1!$E:$E&gt;=E12154)/(Sheet1!$E:$E&lt;=G12154),(Sheet1!$E:$E))</f>
        <v>45168.819632939812</v>
      </c>
      <c r="I12154" t="str">
        <f t="shared" si="1539"/>
        <v>0:01:56</v>
      </c>
      <c r="J12154" t="s">
        <v>8471</v>
      </c>
      <c r="K12154" t="s">
        <v>9621</v>
      </c>
      <c r="L12154" t="str">
        <f t="shared" si="1543"/>
        <v>WEEK 35</v>
      </c>
      <c r="M12154" t="str">
        <f t="shared" si="1546"/>
        <v>(-) 65 detik</v>
      </c>
    </row>
    <row r="12155" spans="1:13" x14ac:dyDescent="0.35">
      <c r="A12155" s="6">
        <v>4</v>
      </c>
      <c r="B12155" s="6" t="s">
        <v>11915</v>
      </c>
      <c r="C12155" s="6" t="s">
        <v>11915</v>
      </c>
      <c r="D12155" s="6" t="str">
        <f t="shared" si="1537"/>
        <v>4-BMOU6068273</v>
      </c>
      <c r="E12155" s="7">
        <f t="shared" si="1538"/>
        <v>45168.672023993051</v>
      </c>
      <c r="F12155" s="8">
        <v>45168.817857326387</v>
      </c>
      <c r="G12155" s="7">
        <f t="shared" si="1545"/>
        <v>45168.859523993051</v>
      </c>
      <c r="H12155" s="2">
        <f>LOOKUP(2,1/(Sheet1!$D:$D=C12155)/(Sheet1!$E:$E&gt;=E12155)/(Sheet1!$E:$E&lt;=G12155),(Sheet1!$E:$E))</f>
        <v>45168.819102662033</v>
      </c>
      <c r="I12155" t="str">
        <f t="shared" si="1539"/>
        <v>0:01:48</v>
      </c>
      <c r="J12155" t="s">
        <v>8471</v>
      </c>
      <c r="K12155" t="s">
        <v>9621</v>
      </c>
      <c r="L12155" t="str">
        <f t="shared" si="1543"/>
        <v>WEEK 35</v>
      </c>
      <c r="M12155" t="str">
        <f t="shared" si="1546"/>
        <v>(-) 65 detik</v>
      </c>
    </row>
    <row r="12156" spans="1:13" x14ac:dyDescent="0.35">
      <c r="A12156" s="6">
        <v>1</v>
      </c>
      <c r="B12156" s="6" t="s">
        <v>12378</v>
      </c>
      <c r="C12156" s="6" t="s">
        <v>12378</v>
      </c>
      <c r="D12156" s="6" t="str">
        <f t="shared" si="1537"/>
        <v>1-OOLU1410901</v>
      </c>
      <c r="E12156" s="7">
        <f t="shared" si="1538"/>
        <v>45168.670723148149</v>
      </c>
      <c r="F12156" s="8">
        <v>45168.816556481484</v>
      </c>
      <c r="G12156" s="7">
        <f t="shared" si="1545"/>
        <v>45168.858223148149</v>
      </c>
      <c r="H12156" s="2">
        <f>LOOKUP(2,1/(Sheet1!$D:$D=C12156)/(Sheet1!$E:$E&gt;=E12156)/(Sheet1!$E:$E&lt;=G12156),(Sheet1!$E:$E))</f>
        <v>45168.817634386571</v>
      </c>
      <c r="I12156" t="str">
        <f t="shared" si="1539"/>
        <v>0:01:33</v>
      </c>
      <c r="J12156" t="s">
        <v>8471</v>
      </c>
      <c r="K12156" t="s">
        <v>9621</v>
      </c>
      <c r="L12156" t="str">
        <f t="shared" si="1543"/>
        <v>WEEK 35</v>
      </c>
      <c r="M12156" t="str">
        <f t="shared" si="1546"/>
        <v>(-) 65 detik</v>
      </c>
    </row>
    <row r="12157" spans="1:13" x14ac:dyDescent="0.35">
      <c r="A12157" s="6">
        <v>3</v>
      </c>
      <c r="B12157" s="6" t="s">
        <v>14225</v>
      </c>
      <c r="C12157" s="6" t="s">
        <v>14225</v>
      </c>
      <c r="D12157" s="6" t="str">
        <f t="shared" si="1537"/>
        <v>3-CLHU8759968</v>
      </c>
      <c r="E12157" s="7">
        <f t="shared" si="1538"/>
        <v>45168.669697604164</v>
      </c>
      <c r="F12157" s="8">
        <v>45168.8155309375</v>
      </c>
      <c r="G12157" s="7">
        <f t="shared" si="1545"/>
        <v>45168.857197604164</v>
      </c>
      <c r="H12157" s="2">
        <f>LOOKUP(2,1/(Sheet1!$D:$D=C12157)/(Sheet1!$E:$E&gt;=E12157)/(Sheet1!$E:$E&lt;=G12157),(Sheet1!$E:$E))</f>
        <v>45168.816852673612</v>
      </c>
      <c r="I12157" t="str">
        <f t="shared" si="1539"/>
        <v>0:01:54</v>
      </c>
      <c r="J12157" t="s">
        <v>8471</v>
      </c>
      <c r="K12157" t="s">
        <v>9621</v>
      </c>
      <c r="L12157" t="str">
        <f t="shared" si="1543"/>
        <v>WEEK 35</v>
      </c>
      <c r="M12157" t="str">
        <f t="shared" si="1546"/>
        <v>(-) 65 detik</v>
      </c>
    </row>
    <row r="12158" spans="1:13" x14ac:dyDescent="0.35">
      <c r="A12158" s="6">
        <v>1</v>
      </c>
      <c r="B12158" s="6" t="s">
        <v>12312</v>
      </c>
      <c r="C12158" s="6" t="s">
        <v>12312</v>
      </c>
      <c r="D12158" s="6" t="str">
        <f t="shared" si="1537"/>
        <v>1-MSKU4603522</v>
      </c>
      <c r="E12158" s="7">
        <f t="shared" si="1538"/>
        <v>45168.668842673607</v>
      </c>
      <c r="F12158" s="8">
        <v>45168.814676006943</v>
      </c>
      <c r="G12158" s="7">
        <f t="shared" si="1545"/>
        <v>45168.856342673607</v>
      </c>
      <c r="H12158" s="2">
        <f>LOOKUP(2,1/(Sheet1!$D:$D=C12158)/(Sheet1!$E:$E&gt;=E12158)/(Sheet1!$E:$E&lt;=G12158),(Sheet1!$E:$E))</f>
        <v>45168.81584609954</v>
      </c>
      <c r="I12158" t="str">
        <f t="shared" si="1539"/>
        <v>0:01:41</v>
      </c>
      <c r="J12158" t="s">
        <v>8471</v>
      </c>
      <c r="K12158" t="s">
        <v>9621</v>
      </c>
      <c r="L12158" t="str">
        <f t="shared" si="1543"/>
        <v>WEEK 35</v>
      </c>
      <c r="M12158" t="str">
        <f t="shared" si="1546"/>
        <v>(-) 65 detik</v>
      </c>
    </row>
    <row r="12159" spans="1:13" x14ac:dyDescent="0.35">
      <c r="A12159" s="6">
        <v>3</v>
      </c>
      <c r="B12159" s="6" t="s">
        <v>13933</v>
      </c>
      <c r="C12159" s="6" t="s">
        <v>13933</v>
      </c>
      <c r="D12159" s="6" t="str">
        <f t="shared" si="1537"/>
        <v>3-TGCU0099973</v>
      </c>
      <c r="E12159" s="7">
        <f t="shared" si="1538"/>
        <v>45168.665490312495</v>
      </c>
      <c r="F12159" s="8">
        <v>45168.81132364583</v>
      </c>
      <c r="G12159" s="7">
        <f t="shared" si="1545"/>
        <v>45168.852990312495</v>
      </c>
      <c r="H12159" s="2">
        <f>LOOKUP(2,1/(Sheet1!$D:$D=C12159)/(Sheet1!$E:$E&gt;=E12159)/(Sheet1!$E:$E&lt;=G12159),(Sheet1!$E:$E))</f>
        <v>45168.81267929398</v>
      </c>
      <c r="I12159" t="str">
        <f t="shared" si="1539"/>
        <v>0:01:57</v>
      </c>
      <c r="J12159" t="s">
        <v>8471</v>
      </c>
      <c r="K12159" t="s">
        <v>9621</v>
      </c>
      <c r="L12159" t="str">
        <f t="shared" si="1543"/>
        <v>WEEK 35</v>
      </c>
      <c r="M12159" t="str">
        <f t="shared" si="1546"/>
        <v>(-) 65 detik</v>
      </c>
    </row>
    <row r="12160" spans="1:13" x14ac:dyDescent="0.35">
      <c r="A12160" s="6">
        <v>2</v>
      </c>
      <c r="B12160" s="6" t="s">
        <v>12950</v>
      </c>
      <c r="C12160" s="6" t="s">
        <v>12950</v>
      </c>
      <c r="D12160" s="6" t="str">
        <f t="shared" si="1537"/>
        <v>2-CSNU7677816</v>
      </c>
      <c r="E12160" s="7">
        <f t="shared" si="1538"/>
        <v>45168.665416932869</v>
      </c>
      <c r="F12160" s="8">
        <v>45168.811250266204</v>
      </c>
      <c r="G12160" s="7">
        <f t="shared" si="1545"/>
        <v>45168.852916932869</v>
      </c>
      <c r="H12160" s="2">
        <f>LOOKUP(2,1/(Sheet1!$D:$D=C12160)/(Sheet1!$E:$E&gt;=E12160)/(Sheet1!$E:$E&lt;=G12160),(Sheet1!$E:$E))</f>
        <v>45168.811839085647</v>
      </c>
      <c r="I12160" t="str">
        <f t="shared" si="1539"/>
        <v>0:00:51</v>
      </c>
      <c r="J12160" t="s">
        <v>8471</v>
      </c>
      <c r="K12160" t="s">
        <v>9621</v>
      </c>
      <c r="L12160" t="str">
        <f t="shared" si="1543"/>
        <v>WEEK 35</v>
      </c>
      <c r="M12160" t="str">
        <f t="shared" si="1546"/>
        <v>(-) 65 detik</v>
      </c>
    </row>
    <row r="12161" spans="1:13" x14ac:dyDescent="0.35">
      <c r="A12161" s="6">
        <v>4</v>
      </c>
      <c r="B12161" s="6" t="s">
        <v>13851</v>
      </c>
      <c r="C12161" s="6" t="s">
        <v>13851</v>
      </c>
      <c r="D12161" s="6" t="str">
        <f t="shared" si="1537"/>
        <v>4-TCNU6295692</v>
      </c>
      <c r="E12161" s="7">
        <f t="shared" si="1538"/>
        <v>45168.66459930555</v>
      </c>
      <c r="F12161" s="8">
        <v>45168.810432638886</v>
      </c>
      <c r="G12161" s="7">
        <f t="shared" si="1545"/>
        <v>45168.85209930555</v>
      </c>
      <c r="H12161" s="2">
        <f>LOOKUP(2,1/(Sheet1!$D:$D=C12161)/(Sheet1!$E:$E&gt;=E12161)/(Sheet1!$E:$E&lt;=G12161),(Sheet1!$E:$E))</f>
        <v>45168.81175940972</v>
      </c>
      <c r="I12161" t="str">
        <f t="shared" si="1539"/>
        <v>0:01:55</v>
      </c>
      <c r="J12161" t="s">
        <v>8471</v>
      </c>
      <c r="K12161" t="s">
        <v>9621</v>
      </c>
      <c r="L12161" t="str">
        <f t="shared" si="1543"/>
        <v>WEEK 35</v>
      </c>
      <c r="M12161" t="str">
        <f t="shared" si="1546"/>
        <v>(-) 65 detik</v>
      </c>
    </row>
    <row r="12162" spans="1:13" x14ac:dyDescent="0.35">
      <c r="A12162" s="6">
        <v>2</v>
      </c>
      <c r="B12162" s="6" t="s">
        <v>13427</v>
      </c>
      <c r="C12162" s="6" t="s">
        <v>13427</v>
      </c>
      <c r="D12162" s="6" t="str">
        <f t="shared" si="1537"/>
        <v>2-MSKU0918938</v>
      </c>
      <c r="E12162" s="7">
        <f t="shared" si="1538"/>
        <v>45168.663340277773</v>
      </c>
      <c r="F12162" s="8">
        <v>45168.809173611109</v>
      </c>
      <c r="G12162" s="7">
        <f t="shared" si="1545"/>
        <v>45168.850840277773</v>
      </c>
      <c r="H12162" s="2">
        <f>LOOKUP(2,1/(Sheet1!$D:$D=C12162)/(Sheet1!$E:$E&gt;=E12162)/(Sheet1!$E:$E&lt;=G12162),(Sheet1!$E:$E))</f>
        <v>45168.80968648148</v>
      </c>
      <c r="I12162" t="str">
        <f t="shared" si="1539"/>
        <v>0:00:44</v>
      </c>
      <c r="J12162" t="s">
        <v>8471</v>
      </c>
      <c r="K12162" t="s">
        <v>9621</v>
      </c>
      <c r="L12162" t="str">
        <f t="shared" si="1543"/>
        <v>WEEK 35</v>
      </c>
      <c r="M12162" t="str">
        <f t="shared" si="1546"/>
        <v>(-) 65 detik</v>
      </c>
    </row>
    <row r="12163" spans="1:13" x14ac:dyDescent="0.35">
      <c r="A12163" s="6">
        <v>4</v>
      </c>
      <c r="B12163" s="6" t="s">
        <v>13701</v>
      </c>
      <c r="C12163" s="6" t="s">
        <v>13701</v>
      </c>
      <c r="D12163" s="6" t="str">
        <f t="shared" si="1537"/>
        <v>4-SKHU9005136</v>
      </c>
      <c r="E12163" s="7">
        <f t="shared" si="1538"/>
        <v>45168.662934143518</v>
      </c>
      <c r="F12163" s="8">
        <v>45168.808767476854</v>
      </c>
      <c r="G12163" s="7">
        <f t="shared" si="1545"/>
        <v>45168.850434143518</v>
      </c>
      <c r="H12163" s="2">
        <f>LOOKUP(2,1/(Sheet1!$D:$D=C12163)/(Sheet1!$E:$E&gt;=E12163)/(Sheet1!$E:$E&lt;=G12163),(Sheet1!$E:$E))</f>
        <v>45168.810053993053</v>
      </c>
      <c r="I12163" t="str">
        <f t="shared" si="1539"/>
        <v>0:01:51</v>
      </c>
      <c r="J12163" t="s">
        <v>8471</v>
      </c>
      <c r="K12163" t="s">
        <v>9621</v>
      </c>
      <c r="L12163" t="str">
        <f t="shared" si="1543"/>
        <v>WEEK 35</v>
      </c>
      <c r="M12163" t="str">
        <f t="shared" si="1546"/>
        <v>(-) 65 detik</v>
      </c>
    </row>
    <row r="12164" spans="1:13" x14ac:dyDescent="0.35">
      <c r="A12164" s="6">
        <v>1</v>
      </c>
      <c r="B12164" s="6" t="s">
        <v>12614</v>
      </c>
      <c r="C12164" s="6" t="s">
        <v>12614</v>
      </c>
      <c r="D12164" s="6" t="str">
        <f t="shared" si="1537"/>
        <v>1-TRLU7622180</v>
      </c>
      <c r="E12164" s="7">
        <f t="shared" si="1538"/>
        <v>45168.660639502312</v>
      </c>
      <c r="F12164" s="8">
        <v>45168.806472835648</v>
      </c>
      <c r="G12164" s="7">
        <f t="shared" si="1545"/>
        <v>45168.848139502312</v>
      </c>
      <c r="H12164" s="2">
        <f>LOOKUP(2,1/(Sheet1!$D:$D=C12164)/(Sheet1!$E:$E&gt;=E12164)/(Sheet1!$E:$E&lt;=G12164),(Sheet1!$E:$E))</f>
        <v>45168.807692662034</v>
      </c>
      <c r="I12164" t="str">
        <f t="shared" si="1539"/>
        <v>0:01:45</v>
      </c>
      <c r="J12164" t="s">
        <v>8471</v>
      </c>
      <c r="K12164" t="s">
        <v>9621</v>
      </c>
      <c r="L12164" t="str">
        <f t="shared" si="1543"/>
        <v>WEEK 35</v>
      </c>
      <c r="M12164" t="str">
        <f t="shared" si="1546"/>
        <v>(-) 65 detik</v>
      </c>
    </row>
    <row r="12165" spans="1:13" x14ac:dyDescent="0.35">
      <c r="A12165" s="6">
        <v>3</v>
      </c>
      <c r="B12165" s="6" t="s">
        <v>13361</v>
      </c>
      <c r="C12165" s="6" t="s">
        <v>13361</v>
      </c>
      <c r="D12165" s="6" t="str">
        <f t="shared" si="1537"/>
        <v>3-MOTU0686467</v>
      </c>
      <c r="E12165" s="7">
        <f t="shared" si="1538"/>
        <v>45168.660257442127</v>
      </c>
      <c r="F12165" s="8">
        <v>45168.806090775463</v>
      </c>
      <c r="G12165" s="7">
        <f t="shared" si="1545"/>
        <v>45168.847757442127</v>
      </c>
      <c r="H12165" s="2">
        <f>LOOKUP(2,1/(Sheet1!$D:$D=C12165)/(Sheet1!$E:$E&gt;=E12165)/(Sheet1!$E:$E&lt;=G12165),(Sheet1!$E:$E))</f>
        <v>45168.807356805555</v>
      </c>
      <c r="I12165" t="str">
        <f t="shared" si="1539"/>
        <v>0:01:49</v>
      </c>
      <c r="J12165" t="s">
        <v>8471</v>
      </c>
      <c r="K12165" t="s">
        <v>9621</v>
      </c>
      <c r="L12165" t="str">
        <f t="shared" si="1543"/>
        <v>WEEK 35</v>
      </c>
      <c r="M12165" t="str">
        <f t="shared" si="1546"/>
        <v>(-) 65 detik</v>
      </c>
    </row>
    <row r="12166" spans="1:13" x14ac:dyDescent="0.35">
      <c r="A12166" s="6">
        <v>2</v>
      </c>
      <c r="B12166" s="6" t="s">
        <v>13154</v>
      </c>
      <c r="C12166" s="6" t="s">
        <v>13154</v>
      </c>
      <c r="D12166" s="6" t="str">
        <f t="shared" si="1537"/>
        <v>2-FCIU7198156</v>
      </c>
      <c r="E12166" s="7">
        <f t="shared" si="1538"/>
        <v>45168.659100578698</v>
      </c>
      <c r="F12166" s="8">
        <v>45168.804933912033</v>
      </c>
      <c r="G12166" s="7">
        <f t="shared" si="1545"/>
        <v>45168.846600578698</v>
      </c>
      <c r="H12166" s="2">
        <f>LOOKUP(2,1/(Sheet1!$D:$D=C12166)/(Sheet1!$E:$E&gt;=E12166)/(Sheet1!$E:$E&lt;=G12166),(Sheet1!$E:$E))</f>
        <v>45168.806206678244</v>
      </c>
      <c r="I12166" t="str">
        <f t="shared" si="1539"/>
        <v>0:01:50</v>
      </c>
      <c r="J12166" t="s">
        <v>8471</v>
      </c>
      <c r="K12166" t="s">
        <v>9621</v>
      </c>
      <c r="L12166" t="str">
        <f t="shared" si="1543"/>
        <v>WEEK 35</v>
      </c>
      <c r="M12166" t="str">
        <f t="shared" si="1546"/>
        <v>(-) 65 detik</v>
      </c>
    </row>
    <row r="12167" spans="1:13" x14ac:dyDescent="0.35">
      <c r="A12167" s="6">
        <v>1</v>
      </c>
      <c r="B12167" s="6" t="s">
        <v>12115</v>
      </c>
      <c r="C12167" s="6" t="s">
        <v>12115</v>
      </c>
      <c r="D12167" s="6" t="str">
        <f t="shared" si="1537"/>
        <v>1-EMCU8320878</v>
      </c>
      <c r="E12167" s="7">
        <f t="shared" si="1538"/>
        <v>45168.657263043977</v>
      </c>
      <c r="F12167" s="8">
        <v>45168.803096377313</v>
      </c>
      <c r="G12167" s="7">
        <f t="shared" si="1545"/>
        <v>45168.844763043977</v>
      </c>
      <c r="H12167" s="2">
        <f>LOOKUP(2,1/(Sheet1!$D:$D=C12167)/(Sheet1!$E:$E&gt;=E12167)/(Sheet1!$E:$E&lt;=G12167),(Sheet1!$E:$E))</f>
        <v>45168.803793923609</v>
      </c>
      <c r="I12167" t="str">
        <f t="shared" si="1539"/>
        <v>0:01:00</v>
      </c>
      <c r="J12167" t="s">
        <v>8471</v>
      </c>
      <c r="K12167" t="s">
        <v>9621</v>
      </c>
      <c r="L12167" t="str">
        <f t="shared" si="1543"/>
        <v>WEEK 35</v>
      </c>
      <c r="M12167" t="str">
        <f t="shared" si="1546"/>
        <v>(-) 65 detik</v>
      </c>
    </row>
    <row r="12168" spans="1:13" x14ac:dyDescent="0.35">
      <c r="A12168" s="6">
        <v>2</v>
      </c>
      <c r="B12168" s="6" t="s">
        <v>13773</v>
      </c>
      <c r="C12168" s="6" t="s">
        <v>13773</v>
      </c>
      <c r="D12168" s="6" t="str">
        <f t="shared" si="1537"/>
        <v>2-TCKU7113150</v>
      </c>
      <c r="E12168" s="7">
        <f t="shared" si="1538"/>
        <v>45168.655848576389</v>
      </c>
      <c r="F12168" s="8">
        <v>45168.801681909725</v>
      </c>
      <c r="G12168" s="7">
        <f t="shared" si="1545"/>
        <v>45168.843348576389</v>
      </c>
      <c r="H12168" s="2">
        <f>LOOKUP(2,1/(Sheet1!$D:$D=C12168)/(Sheet1!$E:$E&gt;=E12168)/(Sheet1!$E:$E&lt;=G12168),(Sheet1!$E:$E))</f>
        <v>45168.801943067127</v>
      </c>
      <c r="I12168" t="str">
        <f t="shared" si="1539"/>
        <v>0:00:23</v>
      </c>
      <c r="J12168" t="s">
        <v>8471</v>
      </c>
      <c r="K12168" t="s">
        <v>9621</v>
      </c>
      <c r="L12168" t="str">
        <f t="shared" si="1543"/>
        <v>WEEK 35</v>
      </c>
      <c r="M12168" t="str">
        <f t="shared" si="1546"/>
        <v>(-) 30 detik</v>
      </c>
    </row>
    <row r="12169" spans="1:13" x14ac:dyDescent="0.35">
      <c r="A12169" s="6">
        <v>4</v>
      </c>
      <c r="B12169" s="6" t="s">
        <v>13003</v>
      </c>
      <c r="C12169" s="6" t="s">
        <v>13003</v>
      </c>
      <c r="D12169" s="6" t="str">
        <f t="shared" si="1537"/>
        <v>4-DFSU1259258</v>
      </c>
      <c r="E12169" s="7">
        <f t="shared" si="1538"/>
        <v>45168.635826354162</v>
      </c>
      <c r="F12169" s="8">
        <v>45168.781659687498</v>
      </c>
      <c r="G12169" s="7">
        <f t="shared" si="1545"/>
        <v>45168.823326354162</v>
      </c>
      <c r="H12169" s="2">
        <f>LOOKUP(2,1/(Sheet1!$D:$D=C12169)/(Sheet1!$E:$E&gt;=E12169)/(Sheet1!$E:$E&lt;=G12169),(Sheet1!$E:$E))</f>
        <v>45168.782778460649</v>
      </c>
      <c r="I12169" t="str">
        <f t="shared" si="1539"/>
        <v>0:01:37</v>
      </c>
      <c r="J12169" t="s">
        <v>8471</v>
      </c>
      <c r="K12169" t="s">
        <v>9621</v>
      </c>
      <c r="L12169" t="str">
        <f t="shared" si="1543"/>
        <v>WEEK 35</v>
      </c>
      <c r="M12169" t="str">
        <f t="shared" si="1546"/>
        <v>(-) 65 detik</v>
      </c>
    </row>
    <row r="12170" spans="1:13" x14ac:dyDescent="0.35">
      <c r="A12170" s="6">
        <v>2</v>
      </c>
      <c r="B12170" s="6" t="s">
        <v>12884</v>
      </c>
      <c r="C12170" s="6" t="s">
        <v>12884</v>
      </c>
      <c r="D12170" s="6" t="str">
        <f t="shared" si="1537"/>
        <v>2-CMAU8246021</v>
      </c>
      <c r="E12170" s="7">
        <f t="shared" si="1538"/>
        <v>45168.609117326385</v>
      </c>
      <c r="F12170" s="8">
        <v>45168.754950659721</v>
      </c>
      <c r="G12170" s="7">
        <f t="shared" si="1545"/>
        <v>45168.796617326385</v>
      </c>
      <c r="H12170" s="2">
        <f>LOOKUP(2,1/(Sheet1!$D:$D=C12170)/(Sheet1!$E:$E&gt;=E12170)/(Sheet1!$E:$E&lt;=G12170),(Sheet1!$E:$E))</f>
        <v>45168.755075000001</v>
      </c>
      <c r="I12170" t="str">
        <f t="shared" si="1539"/>
        <v>0:00:11</v>
      </c>
      <c r="J12170" t="s">
        <v>8471</v>
      </c>
      <c r="K12170" t="s">
        <v>9621</v>
      </c>
      <c r="L12170" t="str">
        <f t="shared" si="1543"/>
        <v>WEEK 35</v>
      </c>
      <c r="M12170" t="str">
        <f t="shared" si="1546"/>
        <v>(-) 15 detik</v>
      </c>
    </row>
    <row r="12171" spans="1:13" x14ac:dyDescent="0.35">
      <c r="A12171" s="6">
        <v>2</v>
      </c>
      <c r="B12171" s="6" t="s">
        <v>13923</v>
      </c>
      <c r="C12171" s="6" t="s">
        <v>13923</v>
      </c>
      <c r="D12171" s="6" t="str">
        <f t="shared" si="1537"/>
        <v>2-TGBU7833909</v>
      </c>
      <c r="E12171" s="7">
        <f t="shared" si="1538"/>
        <v>45168.602567013884</v>
      </c>
      <c r="F12171" s="8">
        <v>45168.74840034722</v>
      </c>
      <c r="G12171" s="7">
        <f t="shared" si="1545"/>
        <v>45168.790067013884</v>
      </c>
      <c r="H12171" s="2">
        <f>LOOKUP(2,1/(Sheet1!$D:$D=C12171)/(Sheet1!$E:$E&gt;=E12171)/(Sheet1!$E:$E&lt;=G12171),(Sheet1!$E:$E))</f>
        <v>45168.748726944446</v>
      </c>
      <c r="I12171" t="str">
        <f t="shared" si="1539"/>
        <v>0:00:28</v>
      </c>
      <c r="J12171" t="s">
        <v>8471</v>
      </c>
      <c r="K12171" t="s">
        <v>9621</v>
      </c>
      <c r="L12171" t="str">
        <f t="shared" si="1543"/>
        <v>WEEK 35</v>
      </c>
      <c r="M12171" t="str">
        <f t="shared" si="1546"/>
        <v>(-) 30 detik</v>
      </c>
    </row>
    <row r="12172" spans="1:13" x14ac:dyDescent="0.35">
      <c r="A12172" s="6">
        <v>4</v>
      </c>
      <c r="B12172" s="6" t="s">
        <v>14127</v>
      </c>
      <c r="C12172" s="6" t="s">
        <v>14127</v>
      </c>
      <c r="D12172" s="6" t="str">
        <f t="shared" si="1537"/>
        <v>4-XHCU5372480</v>
      </c>
      <c r="E12172" s="7">
        <f t="shared" si="1538"/>
        <v>45168.601971643518</v>
      </c>
      <c r="F12172" s="8">
        <v>45168.747804976854</v>
      </c>
      <c r="G12172" s="7">
        <f t="shared" si="1545"/>
        <v>45168.789471643518</v>
      </c>
      <c r="H12172" s="2">
        <f>LOOKUP(2,1/(Sheet1!$D:$D=C12172)/(Sheet1!$E:$E&gt;=E12172)/(Sheet1!$E:$E&lt;=G12172),(Sheet1!$E:$E))</f>
        <v>45168.74900275463</v>
      </c>
      <c r="I12172" t="str">
        <f t="shared" si="1539"/>
        <v>0:01:43</v>
      </c>
      <c r="J12172" t="s">
        <v>8471</v>
      </c>
      <c r="K12172" t="s">
        <v>9621</v>
      </c>
      <c r="L12172" t="str">
        <f t="shared" si="1543"/>
        <v>WEEK 35</v>
      </c>
      <c r="M12172" t="str">
        <f t="shared" si="1546"/>
        <v>(-) 65 detik</v>
      </c>
    </row>
    <row r="12173" spans="1:13" x14ac:dyDescent="0.35">
      <c r="A12173" s="6">
        <v>3</v>
      </c>
      <c r="B12173" s="6" t="s">
        <v>13719</v>
      </c>
      <c r="C12173" s="6" t="s">
        <v>13719</v>
      </c>
      <c r="D12173" s="6" t="str">
        <f t="shared" si="1537"/>
        <v>3-SKHU9928431</v>
      </c>
      <c r="E12173" s="7">
        <f t="shared" si="1538"/>
        <v>45168.600973414352</v>
      </c>
      <c r="F12173" s="8">
        <v>45168.746806747688</v>
      </c>
      <c r="G12173" s="7">
        <f t="shared" si="1545"/>
        <v>45168.788473414352</v>
      </c>
      <c r="H12173" s="2">
        <f>LOOKUP(2,1/(Sheet1!$D:$D=C12173)/(Sheet1!$E:$E&gt;=E12173)/(Sheet1!$E:$E&lt;=G12173),(Sheet1!$E:$E))</f>
        <v>45168.748206851851</v>
      </c>
      <c r="I12173" t="str">
        <f t="shared" si="1539"/>
        <v>0:02:01</v>
      </c>
      <c r="J12173" t="s">
        <v>8471</v>
      </c>
      <c r="K12173" t="s">
        <v>9621</v>
      </c>
      <c r="L12173" t="str">
        <f t="shared" si="1543"/>
        <v>WEEK 35</v>
      </c>
      <c r="M12173" t="str">
        <f t="shared" si="1546"/>
        <v>(-) 65 detik</v>
      </c>
    </row>
    <row r="12174" spans="1:13" x14ac:dyDescent="0.35">
      <c r="A12174" s="6">
        <v>4</v>
      </c>
      <c r="B12174" s="6" t="s">
        <v>15403</v>
      </c>
      <c r="C12174" s="6" t="s">
        <v>15403</v>
      </c>
      <c r="D12174" s="6" t="str">
        <f t="shared" si="1537"/>
        <v>4-TCLU9688762</v>
      </c>
      <c r="E12174" s="7">
        <f t="shared" si="1538"/>
        <v>45168.600271874995</v>
      </c>
      <c r="F12174" s="8">
        <v>45168.746105208331</v>
      </c>
      <c r="G12174" s="7">
        <f t="shared" si="1545"/>
        <v>45168.787771874995</v>
      </c>
      <c r="H12174" s="2">
        <f>LOOKUP(2,1/(Sheet1!$D:$D=C12174)/(Sheet1!$E:$E&gt;=E12174)/(Sheet1!$E:$E&lt;=G12174),(Sheet1!$E:$E))</f>
        <v>45168.747429618059</v>
      </c>
      <c r="I12174" t="str">
        <f t="shared" si="1539"/>
        <v>0:01:54</v>
      </c>
      <c r="J12174" t="s">
        <v>8471</v>
      </c>
      <c r="K12174" t="s">
        <v>9621</v>
      </c>
      <c r="L12174" t="str">
        <f t="shared" si="1543"/>
        <v>WEEK 35</v>
      </c>
      <c r="M12174" t="str">
        <f t="shared" si="1546"/>
        <v>(-) 65 detik</v>
      </c>
    </row>
    <row r="12175" spans="1:13" x14ac:dyDescent="0.35">
      <c r="A12175" s="6">
        <v>3</v>
      </c>
      <c r="B12175" s="6" t="s">
        <v>13853</v>
      </c>
      <c r="C12175" s="6" t="s">
        <v>13853</v>
      </c>
      <c r="D12175" s="6" t="str">
        <f t="shared" si="1537"/>
        <v>3-TCNU6411555</v>
      </c>
      <c r="E12175" s="7">
        <f t="shared" si="1538"/>
        <v>45168.599427048612</v>
      </c>
      <c r="F12175" s="8">
        <v>45168.745260381947</v>
      </c>
      <c r="G12175" s="7">
        <f t="shared" si="1545"/>
        <v>45168.786927048612</v>
      </c>
      <c r="H12175" s="2">
        <f>LOOKUP(2,1/(Sheet1!$D:$D=C12175)/(Sheet1!$E:$E&gt;=E12175)/(Sheet1!$E:$E&lt;=G12175),(Sheet1!$E:$E))</f>
        <v>45168.746558125</v>
      </c>
      <c r="I12175" t="str">
        <f t="shared" si="1539"/>
        <v>0:01:52</v>
      </c>
      <c r="J12175" t="s">
        <v>8471</v>
      </c>
      <c r="K12175" t="s">
        <v>9621</v>
      </c>
      <c r="L12175" t="str">
        <f t="shared" si="1543"/>
        <v>WEEK 35</v>
      </c>
      <c r="M12175" t="str">
        <f t="shared" si="1546"/>
        <v>(-) 65 detik</v>
      </c>
    </row>
    <row r="12176" spans="1:13" x14ac:dyDescent="0.35">
      <c r="A12176" s="6">
        <v>4</v>
      </c>
      <c r="B12176" s="6" t="s">
        <v>13718</v>
      </c>
      <c r="C12176" s="6" t="s">
        <v>13718</v>
      </c>
      <c r="D12176" s="6" t="str">
        <f t="shared" si="1537"/>
        <v>4-SKHU9905396</v>
      </c>
      <c r="E12176" s="7">
        <f t="shared" si="1538"/>
        <v>45168.598868171292</v>
      </c>
      <c r="F12176" s="8">
        <v>45168.744701504627</v>
      </c>
      <c r="G12176" s="7">
        <f t="shared" si="1545"/>
        <v>45168.786368171292</v>
      </c>
      <c r="H12176" s="2">
        <f>LOOKUP(2,1/(Sheet1!$D:$D=C12176)/(Sheet1!$E:$E&gt;=E12176)/(Sheet1!$E:$E&lt;=G12176),(Sheet1!$E:$E))</f>
        <v>45168.745956261577</v>
      </c>
      <c r="I12176" t="str">
        <f t="shared" si="1539"/>
        <v>0:01:48</v>
      </c>
      <c r="J12176" t="s">
        <v>8471</v>
      </c>
      <c r="K12176" t="s">
        <v>9621</v>
      </c>
      <c r="L12176" t="str">
        <f t="shared" si="1543"/>
        <v>WEEK 35</v>
      </c>
      <c r="M12176" t="str">
        <f t="shared" si="1546"/>
        <v>(-) 65 detik</v>
      </c>
    </row>
    <row r="12177" spans="1:13" x14ac:dyDescent="0.35">
      <c r="A12177" s="6">
        <v>4</v>
      </c>
      <c r="B12177" s="6" t="s">
        <v>12750</v>
      </c>
      <c r="C12177" s="6" t="s">
        <v>12750</v>
      </c>
      <c r="D12177" s="6" t="str">
        <f t="shared" si="1537"/>
        <v>4-BSIU9839282</v>
      </c>
      <c r="E12177" s="7">
        <f t="shared" si="1538"/>
        <v>45168.590545289349</v>
      </c>
      <c r="F12177" s="8">
        <v>45168.736378622685</v>
      </c>
      <c r="G12177" s="7">
        <f t="shared" si="1545"/>
        <v>45168.778045289349</v>
      </c>
      <c r="H12177" s="2">
        <f>LOOKUP(2,1/(Sheet1!$D:$D=C12177)/(Sheet1!$E:$E&gt;=E12177)/(Sheet1!$E:$E&lt;=G12177),(Sheet1!$E:$E))</f>
        <v>45168.737651006944</v>
      </c>
      <c r="I12177" t="str">
        <f t="shared" si="1539"/>
        <v>0:01:50</v>
      </c>
      <c r="J12177" t="s">
        <v>8471</v>
      </c>
      <c r="K12177" t="s">
        <v>9621</v>
      </c>
      <c r="L12177" t="str">
        <f t="shared" si="1543"/>
        <v>WEEK 35</v>
      </c>
      <c r="M12177" t="str">
        <f t="shared" si="1546"/>
        <v>(-) 65 detik</v>
      </c>
    </row>
    <row r="12178" spans="1:13" x14ac:dyDescent="0.35">
      <c r="A12178" s="6">
        <v>3</v>
      </c>
      <c r="B12178" s="6" t="s">
        <v>12409</v>
      </c>
      <c r="C12178" s="6" t="s">
        <v>12409</v>
      </c>
      <c r="D12178" s="6" t="str">
        <f t="shared" si="1537"/>
        <v>3-SEGU2559640</v>
      </c>
      <c r="E12178" s="7">
        <f t="shared" si="1538"/>
        <v>45168.589489004626</v>
      </c>
      <c r="F12178" s="8">
        <v>45168.735322337961</v>
      </c>
      <c r="G12178" s="7">
        <f t="shared" si="1545"/>
        <v>45168.776989004626</v>
      </c>
      <c r="H12178" s="2">
        <f>LOOKUP(2,1/(Sheet1!$D:$D=C12178)/(Sheet1!$E:$E&gt;=E12178)/(Sheet1!$E:$E&lt;=G12178),(Sheet1!$E:$E))</f>
        <v>45168.736733611113</v>
      </c>
      <c r="I12178" t="str">
        <f t="shared" si="1539"/>
        <v>0:02:02</v>
      </c>
      <c r="J12178" t="s">
        <v>8471</v>
      </c>
      <c r="K12178" t="s">
        <v>9621</v>
      </c>
      <c r="L12178" t="str">
        <f t="shared" si="1543"/>
        <v>WEEK 35</v>
      </c>
      <c r="M12178" t="str">
        <f t="shared" si="1546"/>
        <v>(-) 65 detik</v>
      </c>
    </row>
    <row r="12179" spans="1:13" x14ac:dyDescent="0.35">
      <c r="A12179" s="6">
        <v>3</v>
      </c>
      <c r="B12179" s="6" t="s">
        <v>13002</v>
      </c>
      <c r="C12179" s="6" t="s">
        <v>13002</v>
      </c>
      <c r="D12179" s="6" t="str">
        <f t="shared" si="1537"/>
        <v>3-DFSU1128643</v>
      </c>
      <c r="E12179" s="7">
        <f t="shared" si="1538"/>
        <v>45168.588064236108</v>
      </c>
      <c r="F12179" s="8">
        <v>45168.733897569444</v>
      </c>
      <c r="G12179" s="7">
        <f t="shared" si="1545"/>
        <v>45168.775564236108</v>
      </c>
      <c r="H12179" s="2">
        <f>LOOKUP(2,1/(Sheet1!$D:$D=C12179)/(Sheet1!$E:$E&gt;=E12179)/(Sheet1!$E:$E&lt;=G12179),(Sheet1!$E:$E))</f>
        <v>45168.735259583336</v>
      </c>
      <c r="I12179" t="str">
        <f t="shared" si="1539"/>
        <v>0:01:58</v>
      </c>
      <c r="J12179" t="s">
        <v>8471</v>
      </c>
      <c r="K12179" t="s">
        <v>9621</v>
      </c>
      <c r="L12179" t="str">
        <f t="shared" si="1543"/>
        <v>WEEK 35</v>
      </c>
      <c r="M12179" t="str">
        <f t="shared" si="1546"/>
        <v>(-) 65 detik</v>
      </c>
    </row>
    <row r="12180" spans="1:13" x14ac:dyDescent="0.35">
      <c r="A12180" s="6">
        <v>3</v>
      </c>
      <c r="B12180" s="6" t="s">
        <v>14403</v>
      </c>
      <c r="C12180" s="6" t="s">
        <v>14403</v>
      </c>
      <c r="D12180" s="6" t="str">
        <f t="shared" ref="D12180:D12243" si="1547">A12180&amp;"-"&amp;C12180</f>
        <v>3-FCIU6141407</v>
      </c>
      <c r="E12180" s="7">
        <f t="shared" ref="E12180:E12243" si="1548">F12180-TIMEVALUE("03:30:00")</f>
        <v>45168.586686574068</v>
      </c>
      <c r="F12180" s="8">
        <v>45168.732519907404</v>
      </c>
      <c r="G12180" s="7">
        <f t="shared" si="1545"/>
        <v>45168.774186574068</v>
      </c>
      <c r="H12180" s="2">
        <f>LOOKUP(2,1/(Sheet1!$D:$D=C12180)/(Sheet1!$E:$E&gt;=E12180)/(Sheet1!$E:$E&lt;=G12180),(Sheet1!$E:$E))</f>
        <v>45168.733802453702</v>
      </c>
      <c r="I12180" t="str">
        <f t="shared" ref="I12180:I12243" si="1549">IF(H12180-F12180&gt;0, TEXT(ABS(H12180-F12180),"h:mm:ss"), "+"&amp;TEXT(ABS(F12180-H12180),"h:mm:ss"))</f>
        <v>0:01:51</v>
      </c>
      <c r="J12180" t="s">
        <v>8471</v>
      </c>
      <c r="K12180" t="s">
        <v>9621</v>
      </c>
      <c r="L12180" t="str">
        <f t="shared" si="1543"/>
        <v>WEEK 35</v>
      </c>
      <c r="M12180" t="str">
        <f t="shared" si="1546"/>
        <v>(-) 65 detik</v>
      </c>
    </row>
    <row r="12181" spans="1:13" x14ac:dyDescent="0.35">
      <c r="A12181" s="6">
        <v>2</v>
      </c>
      <c r="B12181" s="6" t="s">
        <v>13861</v>
      </c>
      <c r="C12181" s="6" t="s">
        <v>13861</v>
      </c>
      <c r="D12181" s="6" t="str">
        <f t="shared" si="1547"/>
        <v>2-TCNU7856355</v>
      </c>
      <c r="E12181" s="7">
        <f t="shared" si="1548"/>
        <v>45168.569966053241</v>
      </c>
      <c r="F12181" s="8">
        <v>45168.715799386577</v>
      </c>
      <c r="G12181" s="7">
        <f t="shared" si="1545"/>
        <v>45168.757466053241</v>
      </c>
      <c r="H12181" s="2">
        <f>LOOKUP(2,1/(Sheet1!$D:$D=C12181)/(Sheet1!$E:$E&gt;=E12181)/(Sheet1!$E:$E&lt;=G12181),(Sheet1!$E:$E))</f>
        <v>45168.717013877314</v>
      </c>
      <c r="I12181" t="str">
        <f t="shared" si="1549"/>
        <v>0:01:45</v>
      </c>
      <c r="J12181" t="s">
        <v>8471</v>
      </c>
      <c r="K12181" t="s">
        <v>9621</v>
      </c>
      <c r="L12181" t="str">
        <f t="shared" si="1543"/>
        <v>WEEK 35</v>
      </c>
      <c r="M12181" t="str">
        <f t="shared" si="1546"/>
        <v>(-) 65 detik</v>
      </c>
    </row>
    <row r="12182" spans="1:13" x14ac:dyDescent="0.35">
      <c r="A12182" s="6">
        <v>2</v>
      </c>
      <c r="B12182" s="6" t="s">
        <v>12845</v>
      </c>
      <c r="C12182" s="6" t="s">
        <v>12845</v>
      </c>
      <c r="D12182" s="6" t="str">
        <f t="shared" si="1547"/>
        <v>2-CMAU5597819</v>
      </c>
      <c r="E12182" s="7">
        <f t="shared" si="1548"/>
        <v>45168.568043946754</v>
      </c>
      <c r="F12182" s="8">
        <v>45168.71387728009</v>
      </c>
      <c r="G12182" s="7">
        <f t="shared" si="1545"/>
        <v>45168.755543946754</v>
      </c>
      <c r="H12182" s="2">
        <f>LOOKUP(2,1/(Sheet1!$D:$D=C12182)/(Sheet1!$E:$E&gt;=E12182)/(Sheet1!$E:$E&lt;=G12182),(Sheet1!$E:$E))</f>
        <v>45168.715173738427</v>
      </c>
      <c r="I12182" t="str">
        <f t="shared" si="1549"/>
        <v>0:01:52</v>
      </c>
      <c r="J12182" t="s">
        <v>8471</v>
      </c>
      <c r="K12182" t="s">
        <v>9621</v>
      </c>
      <c r="L12182" t="str">
        <f t="shared" si="1543"/>
        <v>WEEK 35</v>
      </c>
      <c r="M12182" t="str">
        <f t="shared" si="1546"/>
        <v>(-) 65 detik</v>
      </c>
    </row>
    <row r="12183" spans="1:13" x14ac:dyDescent="0.35">
      <c r="A12183" s="6">
        <v>2</v>
      </c>
      <c r="B12183" s="6" t="s">
        <v>13160</v>
      </c>
      <c r="C12183" s="6" t="s">
        <v>13160</v>
      </c>
      <c r="D12183" s="6" t="str">
        <f t="shared" si="1547"/>
        <v>2-FCIU9416956</v>
      </c>
      <c r="E12183" s="7">
        <f t="shared" si="1548"/>
        <v>45168.563565428238</v>
      </c>
      <c r="F12183" s="8">
        <v>45168.709398761574</v>
      </c>
      <c r="G12183" s="7">
        <f t="shared" si="1545"/>
        <v>45168.751065428238</v>
      </c>
      <c r="H12183" s="2">
        <f>LOOKUP(2,1/(Sheet1!$D:$D=C12183)/(Sheet1!$E:$E&gt;=E12183)/(Sheet1!$E:$E&lt;=G12183),(Sheet1!$E:$E))</f>
        <v>45168.710658854165</v>
      </c>
      <c r="I12183" t="str">
        <f t="shared" si="1549"/>
        <v>0:01:49</v>
      </c>
      <c r="J12183" t="s">
        <v>8471</v>
      </c>
      <c r="K12183" t="s">
        <v>9621</v>
      </c>
      <c r="L12183" t="str">
        <f t="shared" si="1543"/>
        <v>WEEK 35</v>
      </c>
      <c r="M12183" t="str">
        <f t="shared" si="1546"/>
        <v>(-) 65 detik</v>
      </c>
    </row>
    <row r="12184" spans="1:13" x14ac:dyDescent="0.35">
      <c r="A12184" s="6">
        <v>4</v>
      </c>
      <c r="B12184" s="6" t="s">
        <v>14935</v>
      </c>
      <c r="C12184" s="6" t="s">
        <v>14935</v>
      </c>
      <c r="D12184" s="6" t="str">
        <f t="shared" si="1547"/>
        <v>4-APHU7015797</v>
      </c>
      <c r="E12184" s="7">
        <f t="shared" si="1548"/>
        <v>45168.560663310185</v>
      </c>
      <c r="F12184" s="8">
        <v>45168.706496643521</v>
      </c>
      <c r="G12184" s="7">
        <f t="shared" si="1545"/>
        <v>45168.748163310185</v>
      </c>
      <c r="H12184" s="2">
        <f>LOOKUP(2,1/(Sheet1!$D:$D=C12184)/(Sheet1!$E:$E&gt;=E12184)/(Sheet1!$E:$E&lt;=G12184),(Sheet1!$E:$E))</f>
        <v>45168.706441539354</v>
      </c>
      <c r="I12184" t="str">
        <f t="shared" si="1549"/>
        <v>+0:00:05</v>
      </c>
      <c r="J12184" t="s">
        <v>9651</v>
      </c>
      <c r="K12184" t="s">
        <v>9621</v>
      </c>
      <c r="L12184" t="str">
        <f t="shared" si="1543"/>
        <v>WEEK 35</v>
      </c>
    </row>
    <row r="12185" spans="1:13" x14ac:dyDescent="0.35">
      <c r="A12185" s="6">
        <v>2</v>
      </c>
      <c r="B12185" s="6" t="s">
        <v>12970</v>
      </c>
      <c r="C12185" s="6" t="s">
        <v>12970</v>
      </c>
      <c r="D12185" s="6" t="str">
        <f t="shared" si="1547"/>
        <v>2-CXDU1082365</v>
      </c>
      <c r="E12185" s="7">
        <f t="shared" si="1548"/>
        <v>45168.559655405094</v>
      </c>
      <c r="F12185" s="8">
        <v>45168.705488738429</v>
      </c>
      <c r="G12185" s="7">
        <f t="shared" si="1545"/>
        <v>45168.747155405094</v>
      </c>
      <c r="H12185" s="2">
        <f>LOOKUP(2,1/(Sheet1!$D:$D=C12185)/(Sheet1!$E:$E&gt;=E12185)/(Sheet1!$E:$E&lt;=G12185),(Sheet1!$E:$E))</f>
        <v>45168.706780023145</v>
      </c>
      <c r="I12185" t="str">
        <f t="shared" si="1549"/>
        <v>0:01:52</v>
      </c>
      <c r="J12185" t="s">
        <v>8471</v>
      </c>
      <c r="K12185" t="s">
        <v>9621</v>
      </c>
      <c r="L12185" t="str">
        <f t="shared" si="1543"/>
        <v>WEEK 35</v>
      </c>
      <c r="M12185" t="str">
        <f t="shared" ref="M12185:M12188" si="1550">IF(I12185&lt;="0:00:05","(-) 5 detik",IF(I12185&lt;="0:00:15","(-) 15 detik",IF(I12185&lt;="0:00:30","(-) 30 detik","(-) 65 detik")))</f>
        <v>(-) 65 detik</v>
      </c>
    </row>
    <row r="12186" spans="1:13" x14ac:dyDescent="0.35">
      <c r="A12186" s="6">
        <v>4</v>
      </c>
      <c r="B12186" s="6" t="s">
        <v>12542</v>
      </c>
      <c r="C12186" s="6" t="s">
        <v>12542</v>
      </c>
      <c r="D12186" s="6" t="str">
        <f t="shared" si="1547"/>
        <v>4-TEMU8400210</v>
      </c>
      <c r="E12186" s="7">
        <f t="shared" si="1548"/>
        <v>45168.556757557868</v>
      </c>
      <c r="F12186" s="8">
        <v>45168.702590891204</v>
      </c>
      <c r="G12186" s="7">
        <f t="shared" si="1545"/>
        <v>45168.744257557868</v>
      </c>
      <c r="H12186" s="2">
        <f>LOOKUP(2,1/(Sheet1!$D:$D=C12186)/(Sheet1!$E:$E&gt;=E12186)/(Sheet1!$E:$E&lt;=G12186),(Sheet1!$E:$E))</f>
        <v>45168.703158472221</v>
      </c>
      <c r="I12186" t="str">
        <f t="shared" si="1549"/>
        <v>0:00:49</v>
      </c>
      <c r="J12186" t="s">
        <v>8471</v>
      </c>
      <c r="K12186" t="s">
        <v>9621</v>
      </c>
      <c r="L12186" t="str">
        <f t="shared" si="1543"/>
        <v>WEEK 35</v>
      </c>
      <c r="M12186" t="str">
        <f t="shared" si="1550"/>
        <v>(-) 65 detik</v>
      </c>
    </row>
    <row r="12187" spans="1:13" x14ac:dyDescent="0.35">
      <c r="A12187" s="6">
        <v>3</v>
      </c>
      <c r="B12187" s="6" t="s">
        <v>14317</v>
      </c>
      <c r="C12187" s="6" t="s">
        <v>14317</v>
      </c>
      <c r="D12187" s="6" t="str">
        <f t="shared" si="1547"/>
        <v>3-ECMU8076062</v>
      </c>
      <c r="E12187" s="7">
        <f t="shared" si="1548"/>
        <v>45168.553042164349</v>
      </c>
      <c r="F12187" s="8">
        <v>45168.698875497685</v>
      </c>
      <c r="G12187" s="7">
        <f t="shared" si="1545"/>
        <v>45168.740542164349</v>
      </c>
      <c r="H12187" s="2">
        <f>LOOKUP(2,1/(Sheet1!$D:$D=C12187)/(Sheet1!$E:$E&gt;=E12187)/(Sheet1!$E:$E&lt;=G12187),(Sheet1!$E:$E))</f>
        <v>45168.700148530093</v>
      </c>
      <c r="I12187" t="str">
        <f t="shared" si="1549"/>
        <v>0:01:50</v>
      </c>
      <c r="J12187" t="s">
        <v>8471</v>
      </c>
      <c r="K12187" t="s">
        <v>9621</v>
      </c>
      <c r="L12187" t="str">
        <f t="shared" si="1543"/>
        <v>WEEK 35</v>
      </c>
      <c r="M12187" t="str">
        <f t="shared" si="1550"/>
        <v>(-) 65 detik</v>
      </c>
    </row>
    <row r="12188" spans="1:13" x14ac:dyDescent="0.35">
      <c r="A12188" s="6">
        <v>4</v>
      </c>
      <c r="B12188" s="6" t="s">
        <v>14006</v>
      </c>
      <c r="C12188" s="6" t="s">
        <v>14006</v>
      </c>
      <c r="D12188" s="6" t="str">
        <f t="shared" si="1547"/>
        <v>4-TRHU4826643</v>
      </c>
      <c r="E12188" s="7">
        <f t="shared" si="1548"/>
        <v>45168.548873414351</v>
      </c>
      <c r="F12188" s="8">
        <v>45168.694706747687</v>
      </c>
      <c r="G12188" s="7">
        <f t="shared" si="1545"/>
        <v>45168.736373414351</v>
      </c>
      <c r="H12188" s="2">
        <f>LOOKUP(2,1/(Sheet1!$D:$D=C12188)/(Sheet1!$E:$E&gt;=E12188)/(Sheet1!$E:$E&lt;=G12188),(Sheet1!$E:$E))</f>
        <v>45168.694768900466</v>
      </c>
      <c r="I12188" t="str">
        <f t="shared" si="1549"/>
        <v>0:00:05</v>
      </c>
      <c r="J12188" t="s">
        <v>8471</v>
      </c>
      <c r="K12188" t="s">
        <v>9621</v>
      </c>
      <c r="L12188" t="str">
        <f t="shared" si="1543"/>
        <v>WEEK 35</v>
      </c>
      <c r="M12188" t="str">
        <f t="shared" si="1550"/>
        <v>(-) 5 detik</v>
      </c>
    </row>
    <row r="12189" spans="1:13" x14ac:dyDescent="0.35">
      <c r="A12189" s="6">
        <v>3</v>
      </c>
      <c r="B12189" s="6" t="s">
        <v>13654</v>
      </c>
      <c r="C12189" s="6" t="s">
        <v>13654</v>
      </c>
      <c r="D12189" s="6" t="str">
        <f t="shared" si="1547"/>
        <v>3-SEGU5943388</v>
      </c>
      <c r="E12189" s="7">
        <f t="shared" si="1548"/>
        <v>45168.547394212961</v>
      </c>
      <c r="F12189" s="8">
        <v>45168.693227546297</v>
      </c>
      <c r="G12189" s="7">
        <f t="shared" si="1545"/>
        <v>45168.734894212961</v>
      </c>
      <c r="H12189" s="2">
        <f>LOOKUP(2,1/(Sheet1!$D:$D=C12189)/(Sheet1!$E:$E&gt;=E12189)/(Sheet1!$E:$E&lt;=G12189),(Sheet1!$E:$E))</f>
        <v>45168.693070416666</v>
      </c>
      <c r="I12189" t="str">
        <f t="shared" si="1549"/>
        <v>+0:00:14</v>
      </c>
      <c r="J12189" t="s">
        <v>9651</v>
      </c>
      <c r="K12189" t="s">
        <v>9621</v>
      </c>
      <c r="L12189" t="str">
        <f t="shared" si="1543"/>
        <v>WEEK 35</v>
      </c>
    </row>
    <row r="12190" spans="1:13" x14ac:dyDescent="0.35">
      <c r="A12190" s="6">
        <v>3</v>
      </c>
      <c r="B12190" s="6" t="s">
        <v>13204</v>
      </c>
      <c r="C12190" s="6" t="s">
        <v>13204</v>
      </c>
      <c r="D12190" s="6" t="str">
        <f t="shared" si="1547"/>
        <v>3-FSCU7062934</v>
      </c>
      <c r="E12190" s="7">
        <f t="shared" si="1548"/>
        <v>45168.501482060186</v>
      </c>
      <c r="F12190" s="8">
        <v>45168.647315393522</v>
      </c>
      <c r="G12190" s="7">
        <f t="shared" si="1545"/>
        <v>45168.688982060186</v>
      </c>
      <c r="H12190" s="2">
        <f>LOOKUP(2,1/(Sheet1!$D:$D=C12190)/(Sheet1!$E:$E&gt;=E12190)/(Sheet1!$E:$E&lt;=G12190),(Sheet1!$E:$E))</f>
        <v>45168.647531273149</v>
      </c>
      <c r="I12190" t="str">
        <f t="shared" si="1549"/>
        <v>0:00:19</v>
      </c>
      <c r="J12190" t="s">
        <v>8471</v>
      </c>
      <c r="K12190" t="s">
        <v>9621</v>
      </c>
      <c r="L12190" t="str">
        <f t="shared" si="1543"/>
        <v>WEEK 35</v>
      </c>
      <c r="M12190" t="str">
        <f t="shared" ref="M12190:M12204" si="1551">IF(I12190&lt;="0:00:05","(-) 5 detik",IF(I12190&lt;="0:00:15","(-) 15 detik",IF(I12190&lt;="0:00:30","(-) 30 detik","(-) 65 detik")))</f>
        <v>(-) 30 detik</v>
      </c>
    </row>
    <row r="12191" spans="1:13" x14ac:dyDescent="0.35">
      <c r="A12191" s="6">
        <v>2</v>
      </c>
      <c r="B12191" s="6" t="s">
        <v>13110</v>
      </c>
      <c r="C12191" s="6" t="s">
        <v>13110</v>
      </c>
      <c r="D12191" s="6" t="str">
        <f t="shared" si="1547"/>
        <v>2-EMCU8347360</v>
      </c>
      <c r="E12191" s="7">
        <f t="shared" si="1548"/>
        <v>45168.49259869213</v>
      </c>
      <c r="F12191" s="8">
        <v>45168.638432025466</v>
      </c>
      <c r="G12191" s="7">
        <f t="shared" si="1545"/>
        <v>45168.68009869213</v>
      </c>
      <c r="H12191" s="2">
        <f>LOOKUP(2,1/(Sheet1!$D:$D=C12191)/(Sheet1!$E:$E&gt;=E12191)/(Sheet1!$E:$E&lt;=G12191),(Sheet1!$E:$E))</f>
        <v>45168.639732418982</v>
      </c>
      <c r="I12191" t="str">
        <f t="shared" si="1549"/>
        <v>0:01:52</v>
      </c>
      <c r="J12191" t="s">
        <v>8471</v>
      </c>
      <c r="K12191" t="s">
        <v>9621</v>
      </c>
      <c r="L12191" t="str">
        <f t="shared" si="1543"/>
        <v>WEEK 35</v>
      </c>
      <c r="M12191" t="str">
        <f t="shared" si="1551"/>
        <v>(-) 65 detik</v>
      </c>
    </row>
    <row r="12192" spans="1:13" x14ac:dyDescent="0.35">
      <c r="A12192" s="6">
        <v>2</v>
      </c>
      <c r="B12192" s="6" t="s">
        <v>12871</v>
      </c>
      <c r="C12192" s="6" t="s">
        <v>12871</v>
      </c>
      <c r="D12192" s="6" t="str">
        <f t="shared" si="1547"/>
        <v>2-CMAU7210976</v>
      </c>
      <c r="E12192" s="7">
        <f t="shared" si="1548"/>
        <v>45168.489586226846</v>
      </c>
      <c r="F12192" s="8">
        <v>45168.635419560182</v>
      </c>
      <c r="G12192" s="7">
        <f t="shared" si="1545"/>
        <v>45168.677086226846</v>
      </c>
      <c r="H12192" s="2">
        <f>LOOKUP(2,1/(Sheet1!$D:$D=C12192)/(Sheet1!$E:$E&gt;=E12192)/(Sheet1!$E:$E&lt;=G12192),(Sheet1!$E:$E))</f>
        <v>45168.636733136576</v>
      </c>
      <c r="I12192" t="str">
        <f t="shared" si="1549"/>
        <v>0:01:53</v>
      </c>
      <c r="J12192" t="s">
        <v>8471</v>
      </c>
      <c r="K12192" t="s">
        <v>9621</v>
      </c>
      <c r="L12192" t="str">
        <f t="shared" si="1543"/>
        <v>WEEK 35</v>
      </c>
      <c r="M12192" t="str">
        <f t="shared" si="1551"/>
        <v>(-) 65 detik</v>
      </c>
    </row>
    <row r="12193" spans="1:13" x14ac:dyDescent="0.35">
      <c r="A12193" s="6">
        <v>1</v>
      </c>
      <c r="B12193" s="6" t="s">
        <v>12001</v>
      </c>
      <c r="C12193" s="6" t="s">
        <v>12001</v>
      </c>
      <c r="D12193" s="6" t="str">
        <f t="shared" si="1547"/>
        <v>1-CMAU7987550</v>
      </c>
      <c r="E12193" s="7">
        <f t="shared" si="1548"/>
        <v>45168.489527546291</v>
      </c>
      <c r="F12193" s="8">
        <v>45168.635360879627</v>
      </c>
      <c r="G12193" s="7">
        <f t="shared" si="1545"/>
        <v>45168.677027546291</v>
      </c>
      <c r="H12193" s="2">
        <f>LOOKUP(2,1/(Sheet1!$D:$D=C12193)/(Sheet1!$E:$E&gt;=E12193)/(Sheet1!$E:$E&lt;=G12193),(Sheet1!$E:$E))</f>
        <v>45168.636560879633</v>
      </c>
      <c r="I12193" t="str">
        <f t="shared" si="1549"/>
        <v>0:01:44</v>
      </c>
      <c r="J12193" t="s">
        <v>8471</v>
      </c>
      <c r="K12193" t="s">
        <v>9621</v>
      </c>
      <c r="L12193" t="str">
        <f t="shared" si="1543"/>
        <v>WEEK 35</v>
      </c>
      <c r="M12193" t="str">
        <f t="shared" si="1551"/>
        <v>(-) 65 detik</v>
      </c>
    </row>
    <row r="12194" spans="1:13" x14ac:dyDescent="0.35">
      <c r="A12194" s="6">
        <v>1</v>
      </c>
      <c r="B12194" s="6" t="s">
        <v>12023</v>
      </c>
      <c r="C12194" s="6" t="s">
        <v>12023</v>
      </c>
      <c r="D12194" s="6" t="str">
        <f t="shared" si="1547"/>
        <v>1-CSNU6080955</v>
      </c>
      <c r="E12194" s="7">
        <f t="shared" si="1548"/>
        <v>45168.488119444439</v>
      </c>
      <c r="F12194" s="8">
        <v>45168.633952777775</v>
      </c>
      <c r="G12194" s="7">
        <f t="shared" si="1545"/>
        <v>45168.675619444439</v>
      </c>
      <c r="H12194" s="2">
        <f>LOOKUP(2,1/(Sheet1!$D:$D=C12194)/(Sheet1!$E:$E&gt;=E12194)/(Sheet1!$E:$E&lt;=G12194),(Sheet1!$E:$E))</f>
        <v>45168.634363391204</v>
      </c>
      <c r="I12194" t="str">
        <f t="shared" si="1549"/>
        <v>0:00:35</v>
      </c>
      <c r="J12194" t="s">
        <v>8471</v>
      </c>
      <c r="K12194" t="s">
        <v>9621</v>
      </c>
      <c r="L12194" t="str">
        <f t="shared" si="1543"/>
        <v>WEEK 35</v>
      </c>
      <c r="M12194" t="str">
        <f t="shared" si="1551"/>
        <v>(-) 65 detik</v>
      </c>
    </row>
    <row r="12195" spans="1:13" x14ac:dyDescent="0.35">
      <c r="A12195" s="6">
        <v>2</v>
      </c>
      <c r="B12195" s="6" t="s">
        <v>12881</v>
      </c>
      <c r="C12195" s="6" t="s">
        <v>12881</v>
      </c>
      <c r="D12195" s="6" t="str">
        <f t="shared" si="1547"/>
        <v>2-CMAU7900919</v>
      </c>
      <c r="E12195" s="7">
        <f t="shared" si="1548"/>
        <v>45168.48771512731</v>
      </c>
      <c r="F12195" s="8">
        <v>45168.633548460646</v>
      </c>
      <c r="G12195" s="7">
        <f t="shared" si="1545"/>
        <v>45168.67521512731</v>
      </c>
      <c r="H12195" s="2">
        <f>LOOKUP(2,1/(Sheet1!$D:$D=C12195)/(Sheet1!$E:$E&gt;=E12195)/(Sheet1!$E:$E&lt;=G12195),(Sheet1!$E:$E))</f>
        <v>45168.634859699072</v>
      </c>
      <c r="I12195" t="str">
        <f t="shared" si="1549"/>
        <v>0:01:53</v>
      </c>
      <c r="J12195" t="s">
        <v>8471</v>
      </c>
      <c r="K12195" t="s">
        <v>9621</v>
      </c>
      <c r="L12195" t="str">
        <f t="shared" ref="L12195:L12258" si="1552">CONCATENATE("WEEK ",WEEKNUM(F12195,21))</f>
        <v>WEEK 35</v>
      </c>
      <c r="M12195" t="str">
        <f t="shared" si="1551"/>
        <v>(-) 65 detik</v>
      </c>
    </row>
    <row r="12196" spans="1:13" x14ac:dyDescent="0.35">
      <c r="A12196" s="6">
        <v>2</v>
      </c>
      <c r="B12196" s="6" t="s">
        <v>13887</v>
      </c>
      <c r="C12196" s="6" t="s">
        <v>13887</v>
      </c>
      <c r="D12196" s="6" t="str">
        <f t="shared" si="1547"/>
        <v>2-TEMU6343954</v>
      </c>
      <c r="E12196" s="7">
        <f t="shared" si="1548"/>
        <v>45168.486469907402</v>
      </c>
      <c r="F12196" s="8">
        <v>45168.632303240738</v>
      </c>
      <c r="G12196" s="7">
        <f t="shared" si="1545"/>
        <v>45168.673969907402</v>
      </c>
      <c r="H12196" s="2">
        <f>LOOKUP(2,1/(Sheet1!$D:$D=C12196)/(Sheet1!$E:$E&gt;=E12196)/(Sheet1!$E:$E&lt;=G12196),(Sheet1!$E:$E))</f>
        <v>45168.633545914352</v>
      </c>
      <c r="I12196" t="str">
        <f t="shared" si="1549"/>
        <v>0:01:47</v>
      </c>
      <c r="J12196" t="s">
        <v>8471</v>
      </c>
      <c r="K12196" t="s">
        <v>9621</v>
      </c>
      <c r="L12196" t="str">
        <f t="shared" si="1552"/>
        <v>WEEK 35</v>
      </c>
      <c r="M12196" t="str">
        <f t="shared" si="1551"/>
        <v>(-) 65 detik</v>
      </c>
    </row>
    <row r="12197" spans="1:13" x14ac:dyDescent="0.35">
      <c r="A12197" s="6">
        <v>1</v>
      </c>
      <c r="B12197" s="6" t="s">
        <v>12342</v>
      </c>
      <c r="C12197" s="6" t="s">
        <v>12342</v>
      </c>
      <c r="D12197" s="6" t="str">
        <f t="shared" si="1547"/>
        <v>1-MSKU4774905</v>
      </c>
      <c r="E12197" s="7">
        <f t="shared" si="1548"/>
        <v>45168.485890081014</v>
      </c>
      <c r="F12197" s="8">
        <v>45168.63172341435</v>
      </c>
      <c r="G12197" s="7">
        <f t="shared" si="1545"/>
        <v>45168.673390081014</v>
      </c>
      <c r="H12197" s="2">
        <f>LOOKUP(2,1/(Sheet1!$D:$D=C12197)/(Sheet1!$E:$E&gt;=E12197)/(Sheet1!$E:$E&lt;=G12197),(Sheet1!$E:$E))</f>
        <v>45168.632289490743</v>
      </c>
      <c r="I12197" t="str">
        <f t="shared" si="1549"/>
        <v>0:00:49</v>
      </c>
      <c r="J12197" t="s">
        <v>8471</v>
      </c>
      <c r="K12197" t="s">
        <v>9621</v>
      </c>
      <c r="L12197" t="str">
        <f t="shared" si="1552"/>
        <v>WEEK 35</v>
      </c>
      <c r="M12197" t="str">
        <f t="shared" si="1551"/>
        <v>(-) 65 detik</v>
      </c>
    </row>
    <row r="12198" spans="1:13" x14ac:dyDescent="0.35">
      <c r="A12198" s="6">
        <v>2</v>
      </c>
      <c r="B12198" s="6" t="s">
        <v>14054</v>
      </c>
      <c r="C12198" s="6" t="s">
        <v>14054</v>
      </c>
      <c r="D12198" s="6" t="str">
        <f t="shared" si="1547"/>
        <v>2-TXGU6921417</v>
      </c>
      <c r="E12198" s="7">
        <f t="shared" si="1548"/>
        <v>45168.484970520833</v>
      </c>
      <c r="F12198" s="8">
        <v>45168.630803854168</v>
      </c>
      <c r="G12198" s="7">
        <f t="shared" si="1545"/>
        <v>45168.672470520833</v>
      </c>
      <c r="H12198" s="2">
        <f>LOOKUP(2,1/(Sheet1!$D:$D=C12198)/(Sheet1!$E:$E&gt;=E12198)/(Sheet1!$E:$E&lt;=G12198),(Sheet1!$E:$E))</f>
        <v>45168.631863182869</v>
      </c>
      <c r="I12198" t="str">
        <f t="shared" si="1549"/>
        <v>0:01:32</v>
      </c>
      <c r="J12198" t="s">
        <v>8471</v>
      </c>
      <c r="K12198" t="s">
        <v>9621</v>
      </c>
      <c r="L12198" t="str">
        <f t="shared" si="1552"/>
        <v>WEEK 35</v>
      </c>
      <c r="M12198" t="str">
        <f t="shared" si="1551"/>
        <v>(-) 65 detik</v>
      </c>
    </row>
    <row r="12199" spans="1:13" x14ac:dyDescent="0.35">
      <c r="A12199" s="6">
        <v>3</v>
      </c>
      <c r="B12199" s="6" t="s">
        <v>14495</v>
      </c>
      <c r="C12199" s="6" t="s">
        <v>14495</v>
      </c>
      <c r="D12199" s="6" t="str">
        <f t="shared" si="1547"/>
        <v>3-KOCU4061459</v>
      </c>
      <c r="E12199" s="7">
        <f t="shared" si="1548"/>
        <v>45168.479755324071</v>
      </c>
      <c r="F12199" s="8">
        <v>45168.625588657407</v>
      </c>
      <c r="G12199" s="7">
        <f t="shared" ref="G12199:G12262" si="1553">F12199+TIMEVALUE("01:00:00")</f>
        <v>45168.667255324071</v>
      </c>
      <c r="H12199" s="2">
        <f>LOOKUP(2,1/(Sheet1!$D:$D=C12199)/(Sheet1!$E:$E&gt;=E12199)/(Sheet1!$E:$E&lt;=G12199),(Sheet1!$E:$E))</f>
        <v>45168.626222210645</v>
      </c>
      <c r="I12199" t="str">
        <f t="shared" si="1549"/>
        <v>0:00:55</v>
      </c>
      <c r="J12199" t="s">
        <v>8471</v>
      </c>
      <c r="K12199" t="s">
        <v>9621</v>
      </c>
      <c r="L12199" t="str">
        <f t="shared" si="1552"/>
        <v>WEEK 35</v>
      </c>
      <c r="M12199" t="str">
        <f t="shared" si="1551"/>
        <v>(-) 65 detik</v>
      </c>
    </row>
    <row r="12200" spans="1:13" x14ac:dyDescent="0.35">
      <c r="A12200" s="6">
        <v>2</v>
      </c>
      <c r="B12200" s="6" t="s">
        <v>13140</v>
      </c>
      <c r="C12200" s="6" t="s">
        <v>13140</v>
      </c>
      <c r="D12200" s="6" t="str">
        <f t="shared" si="1547"/>
        <v>2-FBIU7917448</v>
      </c>
      <c r="E12200" s="7">
        <f t="shared" si="1548"/>
        <v>45168.44858491898</v>
      </c>
      <c r="F12200" s="8">
        <v>45168.594418252316</v>
      </c>
      <c r="G12200" s="7">
        <f t="shared" si="1553"/>
        <v>45168.63608491898</v>
      </c>
      <c r="H12200" s="2">
        <f>LOOKUP(2,1/(Sheet1!$D:$D=C12200)/(Sheet1!$E:$E&gt;=E12200)/(Sheet1!$E:$E&lt;=G12200),(Sheet1!$E:$E))</f>
        <v>45168.595239861112</v>
      </c>
      <c r="I12200" t="str">
        <f t="shared" si="1549"/>
        <v>0:01:11</v>
      </c>
      <c r="J12200" t="s">
        <v>8471</v>
      </c>
      <c r="K12200" t="s">
        <v>9621</v>
      </c>
      <c r="L12200" t="str">
        <f t="shared" si="1552"/>
        <v>WEEK 35</v>
      </c>
      <c r="M12200" t="str">
        <f t="shared" si="1551"/>
        <v>(-) 65 detik</v>
      </c>
    </row>
    <row r="12201" spans="1:13" x14ac:dyDescent="0.35">
      <c r="A12201" s="6">
        <v>3</v>
      </c>
      <c r="B12201" s="6" t="s">
        <v>12125</v>
      </c>
      <c r="C12201" s="6" t="s">
        <v>12125</v>
      </c>
      <c r="D12201" s="6" t="str">
        <f t="shared" si="1547"/>
        <v>3-FBLU0175721</v>
      </c>
      <c r="E12201" s="7">
        <f t="shared" si="1548"/>
        <v>45168.447941516199</v>
      </c>
      <c r="F12201" s="8">
        <v>45168.593774849534</v>
      </c>
      <c r="G12201" s="7">
        <f t="shared" si="1553"/>
        <v>45168.635441516199</v>
      </c>
      <c r="H12201" s="2">
        <f>LOOKUP(2,1/(Sheet1!$D:$D=C12201)/(Sheet1!$E:$E&gt;=E12201)/(Sheet1!$E:$E&lt;=G12201),(Sheet1!$E:$E))</f>
        <v>45168.59479703704</v>
      </c>
      <c r="I12201" t="str">
        <f t="shared" si="1549"/>
        <v>0:01:28</v>
      </c>
      <c r="J12201" t="s">
        <v>8471</v>
      </c>
      <c r="K12201" t="s">
        <v>9621</v>
      </c>
      <c r="L12201" t="str">
        <f t="shared" si="1552"/>
        <v>WEEK 35</v>
      </c>
      <c r="M12201" t="str">
        <f t="shared" si="1551"/>
        <v>(-) 65 detik</v>
      </c>
    </row>
    <row r="12202" spans="1:13" x14ac:dyDescent="0.35">
      <c r="A12202" s="6">
        <v>2</v>
      </c>
      <c r="B12202" s="6" t="s">
        <v>12885</v>
      </c>
      <c r="C12202" s="6" t="s">
        <v>12885</v>
      </c>
      <c r="D12202" s="6" t="str">
        <f t="shared" si="1547"/>
        <v>2-CMAU8308099</v>
      </c>
      <c r="E12202" s="7">
        <f t="shared" si="1548"/>
        <v>45168.445439814815</v>
      </c>
      <c r="F12202" s="8">
        <v>45168.591273148151</v>
      </c>
      <c r="G12202" s="7">
        <f t="shared" si="1553"/>
        <v>45168.632939814815</v>
      </c>
      <c r="H12202" s="2">
        <f>LOOKUP(2,1/(Sheet1!$D:$D=C12202)/(Sheet1!$E:$E&gt;=E12202)/(Sheet1!$E:$E&lt;=G12202),(Sheet1!$E:$E))</f>
        <v>45168.591994305556</v>
      </c>
      <c r="I12202" t="str">
        <f t="shared" si="1549"/>
        <v>0:01:02</v>
      </c>
      <c r="J12202" t="s">
        <v>8471</v>
      </c>
      <c r="K12202" t="s">
        <v>9621</v>
      </c>
      <c r="L12202" t="str">
        <f t="shared" si="1552"/>
        <v>WEEK 35</v>
      </c>
      <c r="M12202" t="str">
        <f t="shared" si="1551"/>
        <v>(-) 65 detik</v>
      </c>
    </row>
    <row r="12203" spans="1:13" x14ac:dyDescent="0.35">
      <c r="A12203" s="6">
        <v>2</v>
      </c>
      <c r="B12203" s="6" t="s">
        <v>13865</v>
      </c>
      <c r="C12203" s="6" t="s">
        <v>13865</v>
      </c>
      <c r="D12203" s="6" t="str">
        <f t="shared" si="1547"/>
        <v>2-TCNU8974136</v>
      </c>
      <c r="E12203" s="7">
        <f t="shared" si="1548"/>
        <v>45168.443207060183</v>
      </c>
      <c r="F12203" s="8">
        <v>45168.589040393519</v>
      </c>
      <c r="G12203" s="7">
        <f t="shared" si="1553"/>
        <v>45168.630707060183</v>
      </c>
      <c r="H12203" s="2">
        <f>LOOKUP(2,1/(Sheet1!$D:$D=C12203)/(Sheet1!$E:$E&gt;=E12203)/(Sheet1!$E:$E&lt;=G12203),(Sheet1!$E:$E))</f>
        <v>45168.590180567131</v>
      </c>
      <c r="I12203" t="str">
        <f t="shared" si="1549"/>
        <v>0:01:39</v>
      </c>
      <c r="J12203" t="s">
        <v>8471</v>
      </c>
      <c r="K12203" t="s">
        <v>9621</v>
      </c>
      <c r="L12203" t="str">
        <f t="shared" si="1552"/>
        <v>WEEK 35</v>
      </c>
      <c r="M12203" t="str">
        <f t="shared" si="1551"/>
        <v>(-) 65 detik</v>
      </c>
    </row>
    <row r="12204" spans="1:13" x14ac:dyDescent="0.35">
      <c r="A12204" s="6">
        <v>2</v>
      </c>
      <c r="B12204" s="6" t="s">
        <v>7521</v>
      </c>
      <c r="C12204" s="6" t="s">
        <v>7521</v>
      </c>
      <c r="D12204" s="6" t="str">
        <f t="shared" si="1547"/>
        <v>2-BEAU6153426</v>
      </c>
      <c r="E12204" s="7">
        <f t="shared" si="1548"/>
        <v>45168.438929861106</v>
      </c>
      <c r="F12204" s="8">
        <v>45168.584763194442</v>
      </c>
      <c r="G12204" s="7">
        <f t="shared" si="1553"/>
        <v>45168.626429861106</v>
      </c>
      <c r="H12204" s="2">
        <f>LOOKUP(2,1/(Sheet1!$D:$D=C12204)/(Sheet1!$E:$E&gt;=E12204)/(Sheet1!$E:$E&lt;=G12204),(Sheet1!$E:$E))</f>
        <v>45168.58587260417</v>
      </c>
      <c r="I12204" t="str">
        <f t="shared" si="1549"/>
        <v>0:01:36</v>
      </c>
      <c r="J12204" t="s">
        <v>8471</v>
      </c>
      <c r="K12204" t="s">
        <v>9621</v>
      </c>
      <c r="L12204" t="str">
        <f t="shared" si="1552"/>
        <v>WEEK 35</v>
      </c>
      <c r="M12204" t="str">
        <f t="shared" si="1551"/>
        <v>(-) 65 detik</v>
      </c>
    </row>
    <row r="12205" spans="1:13" x14ac:dyDescent="0.35">
      <c r="A12205" s="6">
        <v>2</v>
      </c>
      <c r="B12205" s="6" t="s">
        <v>13899</v>
      </c>
      <c r="C12205" s="6" t="s">
        <v>13899</v>
      </c>
      <c r="D12205" s="6" t="str">
        <f t="shared" si="1547"/>
        <v>2-TEMU8200192</v>
      </c>
      <c r="E12205" s="7">
        <f t="shared" si="1548"/>
        <v>45168.425975925922</v>
      </c>
      <c r="F12205" s="8">
        <v>45168.571809259258</v>
      </c>
      <c r="G12205" s="7">
        <f t="shared" si="1553"/>
        <v>45168.613475925922</v>
      </c>
      <c r="H12205" s="2">
        <f>LOOKUP(2,1/(Sheet1!$D:$D=C12205)/(Sheet1!$E:$E&gt;=E12205)/(Sheet1!$E:$E&lt;=G12205),(Sheet1!$E:$E))</f>
        <v>45168.571575636575</v>
      </c>
      <c r="I12205" t="str">
        <f t="shared" si="1549"/>
        <v>+0:00:20</v>
      </c>
      <c r="J12205" t="s">
        <v>9651</v>
      </c>
      <c r="K12205" t="s">
        <v>9621</v>
      </c>
      <c r="L12205" t="str">
        <f t="shared" si="1552"/>
        <v>WEEK 35</v>
      </c>
    </row>
    <row r="12206" spans="1:13" x14ac:dyDescent="0.35">
      <c r="A12206" s="6">
        <v>2</v>
      </c>
      <c r="B12206" s="6" t="s">
        <v>13190</v>
      </c>
      <c r="C12206" s="6" t="s">
        <v>13190</v>
      </c>
      <c r="D12206" s="6" t="str">
        <f t="shared" si="1547"/>
        <v>2-FFAU2667274</v>
      </c>
      <c r="E12206" s="7">
        <f t="shared" si="1548"/>
        <v>45168.422493865735</v>
      </c>
      <c r="F12206" s="8">
        <v>45168.568327199071</v>
      </c>
      <c r="G12206" s="7">
        <f t="shared" si="1553"/>
        <v>45168.609993865735</v>
      </c>
      <c r="H12206" s="2">
        <f>LOOKUP(2,1/(Sheet1!$D:$D=C12206)/(Sheet1!$E:$E&gt;=E12206)/(Sheet1!$E:$E&lt;=G12206),(Sheet1!$E:$E))</f>
        <v>45168.569590150466</v>
      </c>
      <c r="I12206" t="str">
        <f t="shared" si="1549"/>
        <v>0:01:49</v>
      </c>
      <c r="J12206" t="s">
        <v>8471</v>
      </c>
      <c r="K12206" t="s">
        <v>9621</v>
      </c>
      <c r="L12206" t="str">
        <f t="shared" si="1552"/>
        <v>WEEK 35</v>
      </c>
      <c r="M12206" t="str">
        <f t="shared" ref="M12206:M12211" si="1554">IF(I12206&lt;="0:00:05","(-) 5 detik",IF(I12206&lt;="0:00:15","(-) 15 detik",IF(I12206&lt;="0:00:30","(-) 30 detik","(-) 65 detik")))</f>
        <v>(-) 65 detik</v>
      </c>
    </row>
    <row r="12207" spans="1:13" x14ac:dyDescent="0.35">
      <c r="A12207" s="6">
        <v>2</v>
      </c>
      <c r="B12207" s="6" t="s">
        <v>13240</v>
      </c>
      <c r="C12207" s="6" t="s">
        <v>13240</v>
      </c>
      <c r="D12207" s="6" t="str">
        <f t="shared" si="1547"/>
        <v>2-GLDU5792880</v>
      </c>
      <c r="E12207" s="7">
        <f t="shared" si="1548"/>
        <v>45168.418840474536</v>
      </c>
      <c r="F12207" s="8">
        <v>45168.564673807872</v>
      </c>
      <c r="G12207" s="7">
        <f t="shared" si="1553"/>
        <v>45168.606340474536</v>
      </c>
      <c r="H12207" s="2">
        <f>LOOKUP(2,1/(Sheet1!$D:$D=C12207)/(Sheet1!$E:$E&gt;=E12207)/(Sheet1!$E:$E&lt;=G12207),(Sheet1!$E:$E))</f>
        <v>45168.564731747683</v>
      </c>
      <c r="I12207" t="str">
        <f t="shared" si="1549"/>
        <v>0:00:05</v>
      </c>
      <c r="J12207" t="s">
        <v>8471</v>
      </c>
      <c r="K12207" t="s">
        <v>9621</v>
      </c>
      <c r="L12207" t="str">
        <f t="shared" si="1552"/>
        <v>WEEK 35</v>
      </c>
      <c r="M12207" t="str">
        <f t="shared" si="1554"/>
        <v>(-) 5 detik</v>
      </c>
    </row>
    <row r="12208" spans="1:13" x14ac:dyDescent="0.35">
      <c r="A12208" s="6">
        <v>2</v>
      </c>
      <c r="B12208" s="6" t="s">
        <v>13530</v>
      </c>
      <c r="C12208" s="6" t="s">
        <v>13530</v>
      </c>
      <c r="D12208" s="6" t="str">
        <f t="shared" si="1547"/>
        <v>2-OOCU6799301</v>
      </c>
      <c r="E12208" s="7">
        <f t="shared" si="1548"/>
        <v>45168.415204594909</v>
      </c>
      <c r="F12208" s="8">
        <v>45168.561037928244</v>
      </c>
      <c r="G12208" s="7">
        <f t="shared" si="1553"/>
        <v>45168.602704594909</v>
      </c>
      <c r="H12208" s="2">
        <f>LOOKUP(2,1/(Sheet1!$D:$D=C12208)/(Sheet1!$E:$E&gt;=E12208)/(Sheet1!$E:$E&lt;=G12208),(Sheet1!$E:$E))</f>
        <v>45168.562331967594</v>
      </c>
      <c r="I12208" t="str">
        <f t="shared" si="1549"/>
        <v>0:01:52</v>
      </c>
      <c r="J12208" t="s">
        <v>8471</v>
      </c>
      <c r="K12208" t="s">
        <v>9621</v>
      </c>
      <c r="L12208" t="str">
        <f t="shared" si="1552"/>
        <v>WEEK 35</v>
      </c>
      <c r="M12208" t="str">
        <f t="shared" si="1554"/>
        <v>(-) 65 detik</v>
      </c>
    </row>
    <row r="12209" spans="1:13" x14ac:dyDescent="0.35">
      <c r="A12209" s="6">
        <v>2</v>
      </c>
      <c r="B12209" s="6" t="s">
        <v>13053</v>
      </c>
      <c r="C12209" s="6" t="s">
        <v>13053</v>
      </c>
      <c r="D12209" s="6" t="str">
        <f t="shared" si="1547"/>
        <v>2-EGHU8008910</v>
      </c>
      <c r="E12209" s="7">
        <f t="shared" si="1548"/>
        <v>45168.41225011574</v>
      </c>
      <c r="F12209" s="8">
        <v>45168.558083449076</v>
      </c>
      <c r="G12209" s="7">
        <f t="shared" si="1553"/>
        <v>45168.59975011574</v>
      </c>
      <c r="H12209" s="2">
        <f>LOOKUP(2,1/(Sheet1!$D:$D=C12209)/(Sheet1!$E:$E&gt;=E12209)/(Sheet1!$E:$E&lt;=G12209),(Sheet1!$E:$E))</f>
        <v>45168.559317407409</v>
      </c>
      <c r="I12209" t="str">
        <f t="shared" si="1549"/>
        <v>0:01:47</v>
      </c>
      <c r="J12209" t="s">
        <v>8471</v>
      </c>
      <c r="K12209" t="s">
        <v>9621</v>
      </c>
      <c r="L12209" t="str">
        <f t="shared" si="1552"/>
        <v>WEEK 35</v>
      </c>
      <c r="M12209" t="str">
        <f t="shared" si="1554"/>
        <v>(-) 65 detik</v>
      </c>
    </row>
    <row r="12210" spans="1:13" x14ac:dyDescent="0.35">
      <c r="A12210" s="6">
        <v>2</v>
      </c>
      <c r="B12210" s="6" t="s">
        <v>13214</v>
      </c>
      <c r="C12210" s="6" t="s">
        <v>13214</v>
      </c>
      <c r="D12210" s="6" t="str">
        <f t="shared" si="1547"/>
        <v>2-FSCU8890039</v>
      </c>
      <c r="E12210" s="7">
        <f t="shared" si="1548"/>
        <v>45168.406339583329</v>
      </c>
      <c r="F12210" s="8">
        <v>45168.552172916665</v>
      </c>
      <c r="G12210" s="7">
        <f t="shared" si="1553"/>
        <v>45168.593839583329</v>
      </c>
      <c r="H12210" s="2">
        <f>LOOKUP(2,1/(Sheet1!$D:$D=C12210)/(Sheet1!$E:$E&gt;=E12210)/(Sheet1!$E:$E&lt;=G12210),(Sheet1!$E:$E))</f>
        <v>45168.553325763889</v>
      </c>
      <c r="I12210" t="str">
        <f t="shared" si="1549"/>
        <v>0:01:40</v>
      </c>
      <c r="J12210" t="s">
        <v>8471</v>
      </c>
      <c r="K12210" t="s">
        <v>9621</v>
      </c>
      <c r="L12210" t="str">
        <f t="shared" si="1552"/>
        <v>WEEK 35</v>
      </c>
      <c r="M12210" t="str">
        <f t="shared" si="1554"/>
        <v>(-) 65 detik</v>
      </c>
    </row>
    <row r="12211" spans="1:13" x14ac:dyDescent="0.35">
      <c r="A12211" s="6">
        <v>4</v>
      </c>
      <c r="B12211" s="6" t="s">
        <v>12749</v>
      </c>
      <c r="C12211" s="6" t="s">
        <v>12749</v>
      </c>
      <c r="D12211" s="6" t="str">
        <f t="shared" si="1547"/>
        <v>4-BSIU9391080</v>
      </c>
      <c r="E12211" s="7">
        <f t="shared" si="1548"/>
        <v>45168.371996064816</v>
      </c>
      <c r="F12211" s="8">
        <v>45168.517829398152</v>
      </c>
      <c r="G12211" s="7">
        <f t="shared" si="1553"/>
        <v>45168.559496064816</v>
      </c>
      <c r="H12211" s="2">
        <f>LOOKUP(2,1/(Sheet1!$D:$D=C12211)/(Sheet1!$E:$E&gt;=E12211)/(Sheet1!$E:$E&lt;=G12211),(Sheet1!$E:$E))</f>
        <v>45168.518126724535</v>
      </c>
      <c r="I12211" t="str">
        <f t="shared" si="1549"/>
        <v>0:00:26</v>
      </c>
      <c r="J12211" t="s">
        <v>8471</v>
      </c>
      <c r="K12211" t="s">
        <v>9621</v>
      </c>
      <c r="L12211" t="str">
        <f t="shared" si="1552"/>
        <v>WEEK 35</v>
      </c>
      <c r="M12211" t="str">
        <f t="shared" si="1554"/>
        <v>(-) 30 detik</v>
      </c>
    </row>
    <row r="12212" spans="1:13" x14ac:dyDescent="0.35">
      <c r="A12212" s="6">
        <v>3</v>
      </c>
      <c r="B12212" s="6" t="s">
        <v>11888</v>
      </c>
      <c r="C12212" s="6" t="s">
        <v>11888</v>
      </c>
      <c r="D12212" s="6" t="str">
        <f t="shared" si="1547"/>
        <v>3-BEAU4060582</v>
      </c>
      <c r="E12212" s="7">
        <f t="shared" si="1548"/>
        <v>45168.369336458331</v>
      </c>
      <c r="F12212" s="8">
        <v>45168.515169791666</v>
      </c>
      <c r="G12212" s="7">
        <f t="shared" si="1553"/>
        <v>45168.556836458331</v>
      </c>
      <c r="H12212" s="2">
        <f>LOOKUP(2,1/(Sheet1!$D:$D=C12212)/(Sheet1!$E:$E&gt;=E12212)/(Sheet1!$E:$E&lt;=G12212),(Sheet1!$E:$E))</f>
        <v>45168.514522789352</v>
      </c>
      <c r="I12212" t="str">
        <f t="shared" si="1549"/>
        <v>+0:00:56</v>
      </c>
      <c r="J12212" t="s">
        <v>9651</v>
      </c>
      <c r="K12212" t="s">
        <v>9621</v>
      </c>
      <c r="L12212" t="str">
        <f t="shared" si="1552"/>
        <v>WEEK 35</v>
      </c>
    </row>
    <row r="12213" spans="1:13" x14ac:dyDescent="0.35">
      <c r="A12213" s="6">
        <v>2</v>
      </c>
      <c r="B12213" s="6" t="s">
        <v>13379</v>
      </c>
      <c r="C12213" s="6" t="s">
        <v>13379</v>
      </c>
      <c r="D12213" s="6" t="str">
        <f t="shared" si="1547"/>
        <v>2-MRKU5429394</v>
      </c>
      <c r="E12213" s="7">
        <f t="shared" si="1548"/>
        <v>45168.360300428241</v>
      </c>
      <c r="F12213" s="8">
        <v>45168.506133761577</v>
      </c>
      <c r="G12213" s="7">
        <f t="shared" si="1553"/>
        <v>45168.547800428241</v>
      </c>
      <c r="H12213" s="2">
        <f>LOOKUP(2,1/(Sheet1!$D:$D=C12213)/(Sheet1!$E:$E&gt;=E12213)/(Sheet1!$E:$E&lt;=G12213),(Sheet1!$E:$E))</f>
        <v>45168.506458854165</v>
      </c>
      <c r="I12213" t="str">
        <f t="shared" si="1549"/>
        <v>0:00:28</v>
      </c>
      <c r="J12213" t="s">
        <v>8471</v>
      </c>
      <c r="K12213" t="s">
        <v>9621</v>
      </c>
      <c r="L12213" t="str">
        <f t="shared" si="1552"/>
        <v>WEEK 35</v>
      </c>
      <c r="M12213" t="str">
        <f t="shared" ref="M12213:M12218" si="1555">IF(I12213&lt;="0:00:05","(-) 5 detik",IF(I12213&lt;="0:00:15","(-) 15 detik",IF(I12213&lt;="0:00:30","(-) 30 detik","(-) 65 detik")))</f>
        <v>(-) 30 detik</v>
      </c>
    </row>
    <row r="12214" spans="1:13" x14ac:dyDescent="0.35">
      <c r="A12214" s="6">
        <v>2</v>
      </c>
      <c r="B12214" s="6" t="s">
        <v>14035</v>
      </c>
      <c r="C12214" s="6" t="s">
        <v>14035</v>
      </c>
      <c r="D12214" s="6" t="str">
        <f t="shared" si="1547"/>
        <v>2-TRHU7755986</v>
      </c>
      <c r="E12214" s="7">
        <f t="shared" si="1548"/>
        <v>45168.351214895833</v>
      </c>
      <c r="F12214" s="8">
        <v>45168.497048229168</v>
      </c>
      <c r="G12214" s="7">
        <f t="shared" si="1553"/>
        <v>45168.538714895833</v>
      </c>
      <c r="H12214" s="2">
        <f>LOOKUP(2,1/(Sheet1!$D:$D=C12214)/(Sheet1!$E:$E&gt;=E12214)/(Sheet1!$E:$E&lt;=G12214),(Sheet1!$E:$E))</f>
        <v>45168.498310451389</v>
      </c>
      <c r="I12214" t="str">
        <f t="shared" si="1549"/>
        <v>0:01:49</v>
      </c>
      <c r="J12214" t="s">
        <v>8471</v>
      </c>
      <c r="K12214" t="s">
        <v>9621</v>
      </c>
      <c r="L12214" t="str">
        <f t="shared" si="1552"/>
        <v>WEEK 35</v>
      </c>
      <c r="M12214" t="str">
        <f t="shared" si="1555"/>
        <v>(-) 65 detik</v>
      </c>
    </row>
    <row r="12215" spans="1:13" x14ac:dyDescent="0.35">
      <c r="A12215" s="6">
        <v>3</v>
      </c>
      <c r="B12215" s="6" t="s">
        <v>11868</v>
      </c>
      <c r="C12215" s="6" t="s">
        <v>11868</v>
      </c>
      <c r="D12215" s="6" t="str">
        <f t="shared" si="1547"/>
        <v>3-APHU6516623</v>
      </c>
      <c r="E12215" s="7">
        <f t="shared" si="1548"/>
        <v>45168.345275266198</v>
      </c>
      <c r="F12215" s="8">
        <v>45168.491108599534</v>
      </c>
      <c r="G12215" s="7">
        <f t="shared" si="1553"/>
        <v>45168.532775266198</v>
      </c>
      <c r="H12215" s="2">
        <f>LOOKUP(2,1/(Sheet1!$D:$D=C12215)/(Sheet1!$E:$E&gt;=E12215)/(Sheet1!$E:$E&lt;=G12215),(Sheet1!$E:$E))</f>
        <v>45168.49165236111</v>
      </c>
      <c r="I12215" t="str">
        <f t="shared" si="1549"/>
        <v>0:00:47</v>
      </c>
      <c r="J12215" t="s">
        <v>8471</v>
      </c>
      <c r="K12215" t="s">
        <v>9621</v>
      </c>
      <c r="L12215" t="str">
        <f t="shared" si="1552"/>
        <v>WEEK 35</v>
      </c>
      <c r="M12215" t="str">
        <f t="shared" si="1555"/>
        <v>(-) 65 detik</v>
      </c>
    </row>
    <row r="12216" spans="1:13" x14ac:dyDescent="0.35">
      <c r="A12216" s="6">
        <v>3</v>
      </c>
      <c r="B12216" s="6" t="s">
        <v>12984</v>
      </c>
      <c r="C12216" s="6" t="s">
        <v>12984</v>
      </c>
      <c r="D12216" s="6" t="str">
        <f t="shared" si="1547"/>
        <v>3-CXDU1860266</v>
      </c>
      <c r="E12216" s="7">
        <f t="shared" si="1548"/>
        <v>45168.342889583328</v>
      </c>
      <c r="F12216" s="8">
        <v>45168.488722916663</v>
      </c>
      <c r="G12216" s="7">
        <f t="shared" si="1553"/>
        <v>45168.530389583328</v>
      </c>
      <c r="H12216" s="2">
        <f>LOOKUP(2,1/(Sheet1!$D:$D=C12216)/(Sheet1!$E:$E&gt;=E12216)/(Sheet1!$E:$E&lt;=G12216),(Sheet1!$E:$E))</f>
        <v>45168.48912395833</v>
      </c>
      <c r="I12216" t="str">
        <f t="shared" si="1549"/>
        <v>0:00:35</v>
      </c>
      <c r="J12216" t="s">
        <v>8471</v>
      </c>
      <c r="K12216" t="s">
        <v>9621</v>
      </c>
      <c r="L12216" t="str">
        <f t="shared" si="1552"/>
        <v>WEEK 35</v>
      </c>
      <c r="M12216" t="str">
        <f t="shared" si="1555"/>
        <v>(-) 65 detik</v>
      </c>
    </row>
    <row r="12217" spans="1:13" x14ac:dyDescent="0.35">
      <c r="A12217" s="6">
        <v>3</v>
      </c>
      <c r="B12217" s="6" t="s">
        <v>12733</v>
      </c>
      <c r="C12217" s="6" t="s">
        <v>12733</v>
      </c>
      <c r="D12217" s="6" t="str">
        <f t="shared" si="1547"/>
        <v>3-BMOU6514098</v>
      </c>
      <c r="E12217" s="7">
        <f t="shared" si="1548"/>
        <v>45168.339962418977</v>
      </c>
      <c r="F12217" s="8">
        <v>45168.485795752313</v>
      </c>
      <c r="G12217" s="7">
        <f t="shared" si="1553"/>
        <v>45168.527462418977</v>
      </c>
      <c r="H12217" s="2">
        <f>LOOKUP(2,1/(Sheet1!$D:$D=C12217)/(Sheet1!$E:$E&gt;=E12217)/(Sheet1!$E:$E&lt;=G12217),(Sheet1!$E:$E))</f>
        <v>45168.487158611111</v>
      </c>
      <c r="I12217" t="str">
        <f t="shared" si="1549"/>
        <v>0:01:58</v>
      </c>
      <c r="J12217" t="s">
        <v>8471</v>
      </c>
      <c r="K12217" t="s">
        <v>9621</v>
      </c>
      <c r="L12217" t="str">
        <f t="shared" si="1552"/>
        <v>WEEK 35</v>
      </c>
      <c r="M12217" t="str">
        <f t="shared" si="1555"/>
        <v>(-) 65 detik</v>
      </c>
    </row>
    <row r="12218" spans="1:13" x14ac:dyDescent="0.35">
      <c r="A12218" s="6">
        <v>2</v>
      </c>
      <c r="B12218" s="6" t="s">
        <v>13902</v>
      </c>
      <c r="C12218" s="6" t="s">
        <v>13902</v>
      </c>
      <c r="D12218" s="6" t="str">
        <f t="shared" si="1547"/>
        <v>2-TEMU8443438</v>
      </c>
      <c r="E12218" s="7">
        <f t="shared" si="1548"/>
        <v>45168.339206828699</v>
      </c>
      <c r="F12218" s="8">
        <v>45168.485040162035</v>
      </c>
      <c r="G12218" s="7">
        <f t="shared" si="1553"/>
        <v>45168.526706828699</v>
      </c>
      <c r="H12218" s="2">
        <f>LOOKUP(2,1/(Sheet1!$D:$D=C12218)/(Sheet1!$E:$E&gt;=E12218)/(Sheet1!$E:$E&lt;=G12218),(Sheet1!$E:$E))</f>
        <v>45168.485342557869</v>
      </c>
      <c r="I12218" t="str">
        <f t="shared" si="1549"/>
        <v>0:00:26</v>
      </c>
      <c r="J12218" t="s">
        <v>8471</v>
      </c>
      <c r="K12218" t="s">
        <v>9621</v>
      </c>
      <c r="L12218" t="str">
        <f t="shared" si="1552"/>
        <v>WEEK 35</v>
      </c>
      <c r="M12218" t="str">
        <f t="shared" si="1555"/>
        <v>(-) 30 detik</v>
      </c>
    </row>
    <row r="12219" spans="1:13" x14ac:dyDescent="0.35">
      <c r="A12219" s="6">
        <v>2</v>
      </c>
      <c r="B12219" s="6" t="s">
        <v>13574</v>
      </c>
      <c r="C12219" s="6" t="s">
        <v>13574</v>
      </c>
      <c r="D12219" s="6" t="str">
        <f t="shared" si="1547"/>
        <v>2-OOLU1991215</v>
      </c>
      <c r="E12219" s="7">
        <f t="shared" si="1548"/>
        <v>45168.331373692126</v>
      </c>
      <c r="F12219" s="8">
        <v>45168.477207025462</v>
      </c>
      <c r="G12219" s="7">
        <f t="shared" si="1553"/>
        <v>45168.518873692126</v>
      </c>
      <c r="H12219" s="2">
        <f>LOOKUP(2,1/(Sheet1!$D:$D=C12219)/(Sheet1!$E:$E&gt;=E12219)/(Sheet1!$E:$E&lt;=G12219),(Sheet1!$E:$E))</f>
        <v>45168.476906689815</v>
      </c>
      <c r="I12219" t="str">
        <f t="shared" si="1549"/>
        <v>+0:00:26</v>
      </c>
      <c r="J12219" t="s">
        <v>9651</v>
      </c>
      <c r="K12219" t="s">
        <v>9621</v>
      </c>
      <c r="L12219" t="str">
        <f t="shared" si="1552"/>
        <v>WEEK 35</v>
      </c>
    </row>
    <row r="12220" spans="1:13" x14ac:dyDescent="0.35">
      <c r="A12220" s="6">
        <v>2</v>
      </c>
      <c r="B12220" s="6" t="s">
        <v>13711</v>
      </c>
      <c r="C12220" s="6" t="s">
        <v>13711</v>
      </c>
      <c r="D12220" s="6" t="str">
        <f t="shared" si="1547"/>
        <v>2-SKHU9628120</v>
      </c>
      <c r="E12220" s="7">
        <f t="shared" si="1548"/>
        <v>45168.326772418979</v>
      </c>
      <c r="F12220" s="8">
        <v>45168.472605752315</v>
      </c>
      <c r="G12220" s="7">
        <f t="shared" si="1553"/>
        <v>45168.514272418979</v>
      </c>
      <c r="H12220" s="2">
        <f>LOOKUP(2,1/(Sheet1!$D:$D=C12220)/(Sheet1!$E:$E&gt;=E12220)/(Sheet1!$E:$E&lt;=G12220),(Sheet1!$E:$E))</f>
        <v>45168.472472337962</v>
      </c>
      <c r="I12220" t="str">
        <f t="shared" si="1549"/>
        <v>+0:00:12</v>
      </c>
      <c r="J12220" t="s">
        <v>9651</v>
      </c>
      <c r="K12220" t="s">
        <v>9621</v>
      </c>
      <c r="L12220" t="str">
        <f t="shared" si="1552"/>
        <v>WEEK 35</v>
      </c>
    </row>
    <row r="12221" spans="1:13" x14ac:dyDescent="0.35">
      <c r="A12221" s="6">
        <v>2</v>
      </c>
      <c r="B12221" s="6" t="s">
        <v>13543</v>
      </c>
      <c r="C12221" s="6" t="s">
        <v>13543</v>
      </c>
      <c r="D12221" s="6" t="str">
        <f t="shared" si="1547"/>
        <v>2-OOCU7793777</v>
      </c>
      <c r="E12221" s="7">
        <f t="shared" si="1548"/>
        <v>45168.323274999995</v>
      </c>
      <c r="F12221" s="8">
        <v>45168.469108333331</v>
      </c>
      <c r="G12221" s="7">
        <f t="shared" si="1553"/>
        <v>45168.510774999995</v>
      </c>
      <c r="H12221" s="2">
        <f>LOOKUP(2,1/(Sheet1!$D:$D=C12221)/(Sheet1!$E:$E&gt;=E12221)/(Sheet1!$E:$E&lt;=G12221),(Sheet1!$E:$E))</f>
        <v>45168.470132719907</v>
      </c>
      <c r="I12221" t="str">
        <f t="shared" si="1549"/>
        <v>0:01:29</v>
      </c>
      <c r="J12221" t="s">
        <v>8471</v>
      </c>
      <c r="K12221" t="s">
        <v>9621</v>
      </c>
      <c r="L12221" t="str">
        <f t="shared" si="1552"/>
        <v>WEEK 35</v>
      </c>
      <c r="M12221" t="str">
        <f t="shared" ref="M12221:M12239" si="1556">IF(I12221&lt;="0:00:05","(-) 5 detik",IF(I12221&lt;="0:00:15","(-) 15 detik",IF(I12221&lt;="0:00:30","(-) 30 detik","(-) 65 detik")))</f>
        <v>(-) 65 detik</v>
      </c>
    </row>
    <row r="12222" spans="1:13" x14ac:dyDescent="0.35">
      <c r="A12222" s="6">
        <v>2</v>
      </c>
      <c r="B12222" s="6" t="s">
        <v>13765</v>
      </c>
      <c r="C12222" s="6" t="s">
        <v>13765</v>
      </c>
      <c r="D12222" s="6" t="str">
        <f t="shared" si="1547"/>
        <v>2-TCKU1131238</v>
      </c>
      <c r="E12222" s="7">
        <f t="shared" si="1548"/>
        <v>45168.313730983791</v>
      </c>
      <c r="F12222" s="8">
        <v>45168.459564317127</v>
      </c>
      <c r="G12222" s="7">
        <f t="shared" si="1553"/>
        <v>45168.501230983791</v>
      </c>
      <c r="H12222" s="2">
        <f>LOOKUP(2,1/(Sheet1!$D:$D=C12222)/(Sheet1!$E:$E&gt;=E12222)/(Sheet1!$E:$E&lt;=G12222),(Sheet1!$E:$E))</f>
        <v>45168.460871909723</v>
      </c>
      <c r="I12222" t="str">
        <f t="shared" si="1549"/>
        <v>0:01:53</v>
      </c>
      <c r="J12222" t="s">
        <v>8471</v>
      </c>
      <c r="K12222" t="s">
        <v>9621</v>
      </c>
      <c r="L12222" t="str">
        <f t="shared" si="1552"/>
        <v>WEEK 35</v>
      </c>
      <c r="M12222" t="str">
        <f t="shared" si="1556"/>
        <v>(-) 65 detik</v>
      </c>
    </row>
    <row r="12223" spans="1:13" x14ac:dyDescent="0.35">
      <c r="A12223" s="6">
        <v>3</v>
      </c>
      <c r="B12223" s="6" t="s">
        <v>14030</v>
      </c>
      <c r="C12223" s="6" t="s">
        <v>14030</v>
      </c>
      <c r="D12223" s="6" t="str">
        <f t="shared" si="1547"/>
        <v>3-TRHU6965490</v>
      </c>
      <c r="E12223" s="7">
        <f t="shared" si="1548"/>
        <v>45168.305112534719</v>
      </c>
      <c r="F12223" s="8">
        <v>45168.450945868055</v>
      </c>
      <c r="G12223" s="7">
        <f t="shared" si="1553"/>
        <v>45168.492612534719</v>
      </c>
      <c r="H12223" s="2">
        <f>LOOKUP(2,1/(Sheet1!$D:$D=C12223)/(Sheet1!$E:$E&gt;=E12223)/(Sheet1!$E:$E&lt;=G12223),(Sheet1!$E:$E))</f>
        <v>45168.45214342593</v>
      </c>
      <c r="I12223" t="str">
        <f t="shared" si="1549"/>
        <v>0:01:43</v>
      </c>
      <c r="J12223" t="s">
        <v>8471</v>
      </c>
      <c r="K12223" t="s">
        <v>9621</v>
      </c>
      <c r="L12223" t="str">
        <f t="shared" si="1552"/>
        <v>WEEK 35</v>
      </c>
      <c r="M12223" t="str">
        <f t="shared" si="1556"/>
        <v>(-) 65 detik</v>
      </c>
    </row>
    <row r="12224" spans="1:13" x14ac:dyDescent="0.35">
      <c r="A12224" s="6">
        <v>3</v>
      </c>
      <c r="B12224" s="6" t="s">
        <v>13205</v>
      </c>
      <c r="C12224" s="6" t="s">
        <v>13205</v>
      </c>
      <c r="D12224" s="6" t="str">
        <f t="shared" si="1547"/>
        <v>3-FSCU7138264</v>
      </c>
      <c r="E12224" s="7">
        <f t="shared" si="1548"/>
        <v>45168.300382523143</v>
      </c>
      <c r="F12224" s="8">
        <v>45168.446215856478</v>
      </c>
      <c r="G12224" s="7">
        <f t="shared" si="1553"/>
        <v>45168.487882523143</v>
      </c>
      <c r="H12224" s="2">
        <f>LOOKUP(2,1/(Sheet1!$D:$D=C12224)/(Sheet1!$E:$E&gt;=E12224)/(Sheet1!$E:$E&lt;=G12224),(Sheet1!$E:$E))</f>
        <v>45168.447155613423</v>
      </c>
      <c r="I12224" t="str">
        <f t="shared" si="1549"/>
        <v>0:01:21</v>
      </c>
      <c r="J12224" t="s">
        <v>8471</v>
      </c>
      <c r="K12224" t="s">
        <v>9621</v>
      </c>
      <c r="L12224" t="str">
        <f t="shared" si="1552"/>
        <v>WEEK 35</v>
      </c>
      <c r="M12224" t="str">
        <f t="shared" si="1556"/>
        <v>(-) 65 detik</v>
      </c>
    </row>
    <row r="12225" spans="1:13" x14ac:dyDescent="0.35">
      <c r="A12225" s="6">
        <v>3</v>
      </c>
      <c r="B12225" s="6" t="s">
        <v>12994</v>
      </c>
      <c r="C12225" s="6" t="s">
        <v>12994</v>
      </c>
      <c r="D12225" s="6" t="str">
        <f t="shared" si="1547"/>
        <v>3-CXDU2204447</v>
      </c>
      <c r="E12225" s="7">
        <f t="shared" si="1548"/>
        <v>45168.297401273143</v>
      </c>
      <c r="F12225" s="8">
        <v>45168.443234606479</v>
      </c>
      <c r="G12225" s="7">
        <f t="shared" si="1553"/>
        <v>45168.484901273143</v>
      </c>
      <c r="H12225" s="2">
        <f>LOOKUP(2,1/(Sheet1!$D:$D=C12225)/(Sheet1!$E:$E&gt;=E12225)/(Sheet1!$E:$E&lt;=G12225),(Sheet1!$E:$E))</f>
        <v>45168.44428653935</v>
      </c>
      <c r="I12225" t="str">
        <f t="shared" si="1549"/>
        <v>0:01:31</v>
      </c>
      <c r="J12225" t="s">
        <v>8471</v>
      </c>
      <c r="K12225" t="s">
        <v>9621</v>
      </c>
      <c r="L12225" t="str">
        <f t="shared" si="1552"/>
        <v>WEEK 35</v>
      </c>
      <c r="M12225" t="str">
        <f t="shared" si="1556"/>
        <v>(-) 65 detik</v>
      </c>
    </row>
    <row r="12226" spans="1:13" x14ac:dyDescent="0.35">
      <c r="A12226" s="6">
        <v>2</v>
      </c>
      <c r="B12226" s="6" t="s">
        <v>13385</v>
      </c>
      <c r="C12226" s="6" t="s">
        <v>13385</v>
      </c>
      <c r="D12226" s="6" t="str">
        <f t="shared" si="1547"/>
        <v>2-MRKU7066997</v>
      </c>
      <c r="E12226" s="7">
        <f t="shared" si="1548"/>
        <v>45168.291294641203</v>
      </c>
      <c r="F12226" s="8">
        <v>45168.437127974539</v>
      </c>
      <c r="G12226" s="7">
        <f t="shared" si="1553"/>
        <v>45168.478794641203</v>
      </c>
      <c r="H12226" s="2">
        <f>LOOKUP(2,1/(Sheet1!$D:$D=C12226)/(Sheet1!$E:$E&gt;=E12226)/(Sheet1!$E:$E&lt;=G12226),(Sheet1!$E:$E))</f>
        <v>45168.438384895831</v>
      </c>
      <c r="I12226" t="str">
        <f t="shared" si="1549"/>
        <v>0:01:49</v>
      </c>
      <c r="J12226" t="s">
        <v>8471</v>
      </c>
      <c r="K12226" t="s">
        <v>9621</v>
      </c>
      <c r="L12226" t="str">
        <f t="shared" si="1552"/>
        <v>WEEK 35</v>
      </c>
      <c r="M12226" t="str">
        <f t="shared" si="1556"/>
        <v>(-) 65 detik</v>
      </c>
    </row>
    <row r="12227" spans="1:13" x14ac:dyDescent="0.35">
      <c r="A12227" s="6">
        <v>3</v>
      </c>
      <c r="B12227" s="6" t="s">
        <v>13676</v>
      </c>
      <c r="C12227" s="6" t="s">
        <v>13676</v>
      </c>
      <c r="D12227" s="6" t="str">
        <f t="shared" si="1547"/>
        <v>3-SEKU5860708</v>
      </c>
      <c r="E12227" s="7">
        <f t="shared" si="1548"/>
        <v>45168.284678356482</v>
      </c>
      <c r="F12227" s="8">
        <v>45168.430511689818</v>
      </c>
      <c r="G12227" s="7">
        <f t="shared" si="1553"/>
        <v>45168.472178356482</v>
      </c>
      <c r="H12227" s="2">
        <f>LOOKUP(2,1/(Sheet1!$D:$D=C12227)/(Sheet1!$E:$E&gt;=E12227)/(Sheet1!$E:$E&lt;=G12227),(Sheet1!$E:$E))</f>
        <v>45168.431825740743</v>
      </c>
      <c r="I12227" t="str">
        <f t="shared" si="1549"/>
        <v>0:01:54</v>
      </c>
      <c r="J12227" t="s">
        <v>8471</v>
      </c>
      <c r="K12227" t="s">
        <v>9621</v>
      </c>
      <c r="L12227" t="str">
        <f t="shared" si="1552"/>
        <v>WEEK 35</v>
      </c>
      <c r="M12227" t="str">
        <f t="shared" si="1556"/>
        <v>(-) 65 detik</v>
      </c>
    </row>
    <row r="12228" spans="1:13" x14ac:dyDescent="0.35">
      <c r="A12228" s="6">
        <v>2</v>
      </c>
      <c r="B12228" s="6" t="s">
        <v>13780</v>
      </c>
      <c r="C12228" s="6" t="s">
        <v>13780</v>
      </c>
      <c r="D12228" s="6" t="str">
        <f t="shared" si="1547"/>
        <v>2-TCKU7884012</v>
      </c>
      <c r="E12228" s="7">
        <f t="shared" si="1548"/>
        <v>45168.282630902773</v>
      </c>
      <c r="F12228" s="8">
        <v>45168.428464236109</v>
      </c>
      <c r="G12228" s="7">
        <f t="shared" si="1553"/>
        <v>45168.470130902773</v>
      </c>
      <c r="H12228" s="2">
        <f>LOOKUP(2,1/(Sheet1!$D:$D=C12228)/(Sheet1!$E:$E&gt;=E12228)/(Sheet1!$E:$E&lt;=G12228),(Sheet1!$E:$E))</f>
        <v>45168.428758368056</v>
      </c>
      <c r="I12228" t="str">
        <f t="shared" si="1549"/>
        <v>0:00:25</v>
      </c>
      <c r="J12228" t="s">
        <v>8471</v>
      </c>
      <c r="K12228" t="s">
        <v>9621</v>
      </c>
      <c r="L12228" t="str">
        <f t="shared" si="1552"/>
        <v>WEEK 35</v>
      </c>
      <c r="M12228" t="str">
        <f t="shared" si="1556"/>
        <v>(-) 30 detik</v>
      </c>
    </row>
    <row r="12229" spans="1:13" x14ac:dyDescent="0.35">
      <c r="A12229" s="6">
        <v>4</v>
      </c>
      <c r="B12229" s="6" t="s">
        <v>15212</v>
      </c>
      <c r="C12229" s="6" t="s">
        <v>15212</v>
      </c>
      <c r="D12229" s="6" t="str">
        <f t="shared" si="1547"/>
        <v>4-KOCU9025691</v>
      </c>
      <c r="E12229" s="7">
        <f t="shared" si="1548"/>
        <v>45168.281478969904</v>
      </c>
      <c r="F12229" s="8">
        <v>45168.42731230324</v>
      </c>
      <c r="G12229" s="7">
        <f t="shared" si="1553"/>
        <v>45168.468978969904</v>
      </c>
      <c r="H12229" s="2">
        <f>LOOKUP(2,1/(Sheet1!$D:$D=C12229)/(Sheet1!$E:$E&gt;=E12229)/(Sheet1!$E:$E&lt;=G12229),(Sheet1!$E:$E))</f>
        <v>45168.428531423611</v>
      </c>
      <c r="I12229" t="str">
        <f t="shared" si="1549"/>
        <v>0:01:45</v>
      </c>
      <c r="J12229" t="s">
        <v>8471</v>
      </c>
      <c r="K12229" t="s">
        <v>9621</v>
      </c>
      <c r="L12229" t="str">
        <f t="shared" si="1552"/>
        <v>WEEK 35</v>
      </c>
      <c r="M12229" t="str">
        <f t="shared" si="1556"/>
        <v>(-) 65 detik</v>
      </c>
    </row>
    <row r="12230" spans="1:13" x14ac:dyDescent="0.35">
      <c r="A12230" s="6">
        <v>3</v>
      </c>
      <c r="B12230" s="6" t="s">
        <v>11999</v>
      </c>
      <c r="C12230" s="6" t="s">
        <v>11999</v>
      </c>
      <c r="D12230" s="6" t="str">
        <f t="shared" si="1547"/>
        <v>3-CMAU7917995</v>
      </c>
      <c r="E12230" s="7">
        <f t="shared" si="1548"/>
        <v>45168.276067557868</v>
      </c>
      <c r="F12230" s="8">
        <v>45168.421900891204</v>
      </c>
      <c r="G12230" s="7">
        <f t="shared" si="1553"/>
        <v>45168.463567557868</v>
      </c>
      <c r="H12230" s="2">
        <f>LOOKUP(2,1/(Sheet1!$D:$D=C12230)/(Sheet1!$E:$E&gt;=E12230)/(Sheet1!$E:$E&lt;=G12230),(Sheet1!$E:$E))</f>
        <v>45168.423049837962</v>
      </c>
      <c r="I12230" t="str">
        <f t="shared" si="1549"/>
        <v>0:01:39</v>
      </c>
      <c r="J12230" t="s">
        <v>8471</v>
      </c>
      <c r="K12230" t="s">
        <v>9621</v>
      </c>
      <c r="L12230" t="str">
        <f t="shared" si="1552"/>
        <v>WEEK 35</v>
      </c>
      <c r="M12230" t="str">
        <f t="shared" si="1556"/>
        <v>(-) 65 detik</v>
      </c>
    </row>
    <row r="12231" spans="1:13" x14ac:dyDescent="0.35">
      <c r="A12231" s="6">
        <v>2</v>
      </c>
      <c r="B12231" s="6" t="s">
        <v>13977</v>
      </c>
      <c r="C12231" s="6" t="s">
        <v>13977</v>
      </c>
      <c r="D12231" s="6" t="str">
        <f t="shared" si="1547"/>
        <v>2-TLLU7534344</v>
      </c>
      <c r="E12231" s="7">
        <f t="shared" si="1548"/>
        <v>45168.273930937496</v>
      </c>
      <c r="F12231" s="8">
        <v>45168.419764270831</v>
      </c>
      <c r="G12231" s="7">
        <f t="shared" si="1553"/>
        <v>45168.461430937496</v>
      </c>
      <c r="H12231" s="2">
        <f>LOOKUP(2,1/(Sheet1!$D:$D=C12231)/(Sheet1!$E:$E&gt;=E12231)/(Sheet1!$E:$E&lt;=G12231),(Sheet1!$E:$E))</f>
        <v>45168.420865046297</v>
      </c>
      <c r="I12231" t="str">
        <f t="shared" si="1549"/>
        <v>0:01:35</v>
      </c>
      <c r="J12231" t="s">
        <v>8471</v>
      </c>
      <c r="K12231" t="s">
        <v>9621</v>
      </c>
      <c r="L12231" t="str">
        <f t="shared" si="1552"/>
        <v>WEEK 35</v>
      </c>
      <c r="M12231" t="str">
        <f t="shared" si="1556"/>
        <v>(-) 65 detik</v>
      </c>
    </row>
    <row r="12232" spans="1:13" x14ac:dyDescent="0.35">
      <c r="A12232" s="6">
        <v>4</v>
      </c>
      <c r="B12232" s="6" t="s">
        <v>12570</v>
      </c>
      <c r="C12232" s="6" t="s">
        <v>12570</v>
      </c>
      <c r="D12232" s="6" t="str">
        <f t="shared" si="1547"/>
        <v>4-TGHU9780570</v>
      </c>
      <c r="E12232" s="7">
        <f t="shared" si="1548"/>
        <v>45168.270969363424</v>
      </c>
      <c r="F12232" s="8">
        <v>45168.41680269676</v>
      </c>
      <c r="G12232" s="7">
        <f t="shared" si="1553"/>
        <v>45168.458469363424</v>
      </c>
      <c r="H12232" s="2">
        <f>LOOKUP(2,1/(Sheet1!$D:$D=C12232)/(Sheet1!$E:$E&gt;=E12232)/(Sheet1!$E:$E&lt;=G12232),(Sheet1!$E:$E))</f>
        <v>45168.418101296294</v>
      </c>
      <c r="I12232" t="str">
        <f t="shared" si="1549"/>
        <v>0:01:52</v>
      </c>
      <c r="J12232" t="s">
        <v>8471</v>
      </c>
      <c r="K12232" t="s">
        <v>9621</v>
      </c>
      <c r="L12232" t="str">
        <f t="shared" si="1552"/>
        <v>WEEK 35</v>
      </c>
      <c r="M12232" t="str">
        <f t="shared" si="1556"/>
        <v>(-) 65 detik</v>
      </c>
    </row>
    <row r="12233" spans="1:13" x14ac:dyDescent="0.35">
      <c r="A12233" s="6">
        <v>2</v>
      </c>
      <c r="B12233" s="6" t="s">
        <v>13878</v>
      </c>
      <c r="C12233" s="6" t="s">
        <v>13878</v>
      </c>
      <c r="D12233" s="6" t="str">
        <f t="shared" si="1547"/>
        <v>2-TEMU3120453</v>
      </c>
      <c r="E12233" s="7">
        <f t="shared" si="1548"/>
        <v>45168.268336493056</v>
      </c>
      <c r="F12233" s="8">
        <v>45168.414169826392</v>
      </c>
      <c r="G12233" s="7">
        <f t="shared" si="1553"/>
        <v>45168.455836493056</v>
      </c>
      <c r="H12233" s="2">
        <f>LOOKUP(2,1/(Sheet1!$D:$D=C12233)/(Sheet1!$E:$E&gt;=E12233)/(Sheet1!$E:$E&lt;=G12233),(Sheet1!$E:$E))</f>
        <v>45168.415473379631</v>
      </c>
      <c r="I12233" t="str">
        <f t="shared" si="1549"/>
        <v>0:01:53</v>
      </c>
      <c r="J12233" t="s">
        <v>8471</v>
      </c>
      <c r="K12233" t="s">
        <v>9621</v>
      </c>
      <c r="L12233" t="str">
        <f t="shared" si="1552"/>
        <v>WEEK 35</v>
      </c>
      <c r="M12233" t="str">
        <f t="shared" si="1556"/>
        <v>(-) 65 detik</v>
      </c>
    </row>
    <row r="12234" spans="1:13" x14ac:dyDescent="0.35">
      <c r="A12234" s="6">
        <v>4</v>
      </c>
      <c r="B12234" s="6" t="s">
        <v>12785</v>
      </c>
      <c r="C12234" s="6" t="s">
        <v>12785</v>
      </c>
      <c r="D12234" s="6" t="str">
        <f t="shared" si="1547"/>
        <v>4-CAIU9444040</v>
      </c>
      <c r="E12234" s="7">
        <f t="shared" si="1548"/>
        <v>45168.265407141203</v>
      </c>
      <c r="F12234" s="8">
        <v>45168.411240474539</v>
      </c>
      <c r="G12234" s="7">
        <f t="shared" si="1553"/>
        <v>45168.452907141203</v>
      </c>
      <c r="H12234" s="2">
        <f>LOOKUP(2,1/(Sheet1!$D:$D=C12234)/(Sheet1!$E:$E&gt;=E12234)/(Sheet1!$E:$E&lt;=G12234),(Sheet1!$E:$E))</f>
        <v>45168.4124587037</v>
      </c>
      <c r="I12234" t="str">
        <f t="shared" si="1549"/>
        <v>0:01:45</v>
      </c>
      <c r="J12234" t="s">
        <v>8471</v>
      </c>
      <c r="K12234" t="s">
        <v>9621</v>
      </c>
      <c r="L12234" t="str">
        <f t="shared" si="1552"/>
        <v>WEEK 35</v>
      </c>
      <c r="M12234" t="str">
        <f t="shared" si="1556"/>
        <v>(-) 65 detik</v>
      </c>
    </row>
    <row r="12235" spans="1:13" x14ac:dyDescent="0.35">
      <c r="A12235" s="6">
        <v>2</v>
      </c>
      <c r="B12235" s="6" t="s">
        <v>12752</v>
      </c>
      <c r="C12235" s="6" t="s">
        <v>12752</v>
      </c>
      <c r="D12235" s="6" t="str">
        <f t="shared" si="1547"/>
        <v>2-CAAU6071905</v>
      </c>
      <c r="E12235" s="7">
        <f t="shared" si="1548"/>
        <v>45168.264965856477</v>
      </c>
      <c r="F12235" s="8">
        <v>45168.410799189813</v>
      </c>
      <c r="G12235" s="7">
        <f t="shared" si="1553"/>
        <v>45168.452465856477</v>
      </c>
      <c r="H12235" s="2">
        <f>LOOKUP(2,1/(Sheet1!$D:$D=C12235)/(Sheet1!$E:$E&gt;=E12235)/(Sheet1!$E:$E&lt;=G12235),(Sheet1!$E:$E))</f>
        <v>45168.411382523147</v>
      </c>
      <c r="I12235" t="str">
        <f t="shared" si="1549"/>
        <v>0:00:50</v>
      </c>
      <c r="J12235" t="s">
        <v>8471</v>
      </c>
      <c r="K12235" t="s">
        <v>9621</v>
      </c>
      <c r="L12235" t="str">
        <f t="shared" si="1552"/>
        <v>WEEK 35</v>
      </c>
      <c r="M12235" t="str">
        <f t="shared" si="1556"/>
        <v>(-) 65 detik</v>
      </c>
    </row>
    <row r="12236" spans="1:13" x14ac:dyDescent="0.35">
      <c r="A12236" s="6">
        <v>4</v>
      </c>
      <c r="B12236" s="6" t="s">
        <v>12081</v>
      </c>
      <c r="C12236" s="6" t="s">
        <v>12081</v>
      </c>
      <c r="D12236" s="6" t="str">
        <f t="shared" si="1547"/>
        <v>4-ECMU9735009</v>
      </c>
      <c r="E12236" s="7">
        <f t="shared" si="1548"/>
        <v>45168.263622766201</v>
      </c>
      <c r="F12236" s="8">
        <v>45168.409456099536</v>
      </c>
      <c r="G12236" s="7">
        <f t="shared" si="1553"/>
        <v>45168.451122766201</v>
      </c>
      <c r="H12236" s="2">
        <f>LOOKUP(2,1/(Sheet1!$D:$D=C12236)/(Sheet1!$E:$E&gt;=E12236)/(Sheet1!$E:$E&lt;=G12236),(Sheet1!$E:$E))</f>
        <v>45168.410431759257</v>
      </c>
      <c r="I12236" t="str">
        <f t="shared" si="1549"/>
        <v>0:01:24</v>
      </c>
      <c r="J12236" t="s">
        <v>8471</v>
      </c>
      <c r="K12236" t="s">
        <v>9621</v>
      </c>
      <c r="L12236" t="str">
        <f t="shared" si="1552"/>
        <v>WEEK 35</v>
      </c>
      <c r="M12236" t="str">
        <f t="shared" si="1556"/>
        <v>(-) 65 detik</v>
      </c>
    </row>
    <row r="12237" spans="1:13" x14ac:dyDescent="0.35">
      <c r="A12237" s="6">
        <v>3</v>
      </c>
      <c r="B12237" s="6" t="s">
        <v>12696</v>
      </c>
      <c r="C12237" s="6" t="s">
        <v>12696</v>
      </c>
      <c r="D12237" s="6" t="str">
        <f t="shared" si="1547"/>
        <v>3-BEAU4756797</v>
      </c>
      <c r="E12237" s="7">
        <f t="shared" si="1548"/>
        <v>45168.262982256943</v>
      </c>
      <c r="F12237" s="8">
        <v>45168.408815590279</v>
      </c>
      <c r="G12237" s="7">
        <f t="shared" si="1553"/>
        <v>45168.450482256943</v>
      </c>
      <c r="H12237" s="2">
        <f>LOOKUP(2,1/(Sheet1!$D:$D=C12237)/(Sheet1!$E:$E&gt;=E12237)/(Sheet1!$E:$E&lt;=G12237),(Sheet1!$E:$E))</f>
        <v>45168.410147083334</v>
      </c>
      <c r="I12237" t="str">
        <f t="shared" si="1549"/>
        <v>0:01:55</v>
      </c>
      <c r="J12237" t="s">
        <v>8471</v>
      </c>
      <c r="K12237" t="s">
        <v>9621</v>
      </c>
      <c r="L12237" t="str">
        <f t="shared" si="1552"/>
        <v>WEEK 35</v>
      </c>
      <c r="M12237" t="str">
        <f t="shared" si="1556"/>
        <v>(-) 65 detik</v>
      </c>
    </row>
    <row r="12238" spans="1:13" x14ac:dyDescent="0.35">
      <c r="A12238" s="6">
        <v>2</v>
      </c>
      <c r="B12238" s="6" t="s">
        <v>13847</v>
      </c>
      <c r="C12238" s="6" t="s">
        <v>13847</v>
      </c>
      <c r="D12238" s="6" t="str">
        <f t="shared" si="1547"/>
        <v>2-TCNU6138796</v>
      </c>
      <c r="E12238" s="7">
        <f t="shared" si="1548"/>
        <v>45168.261820983796</v>
      </c>
      <c r="F12238" s="8">
        <v>45168.407654317132</v>
      </c>
      <c r="G12238" s="7">
        <f t="shared" si="1553"/>
        <v>45168.449320983796</v>
      </c>
      <c r="H12238" s="2">
        <f>LOOKUP(2,1/(Sheet1!$D:$D=C12238)/(Sheet1!$E:$E&gt;=E12238)/(Sheet1!$E:$E&lt;=G12238),(Sheet1!$E:$E))</f>
        <v>45168.408324884258</v>
      </c>
      <c r="I12238" t="str">
        <f t="shared" si="1549"/>
        <v>0:00:58</v>
      </c>
      <c r="J12238" t="s">
        <v>8471</v>
      </c>
      <c r="K12238" t="s">
        <v>9621</v>
      </c>
      <c r="L12238" t="str">
        <f t="shared" si="1552"/>
        <v>WEEK 35</v>
      </c>
      <c r="M12238" t="str">
        <f t="shared" si="1556"/>
        <v>(-) 65 detik</v>
      </c>
    </row>
    <row r="12239" spans="1:13" x14ac:dyDescent="0.35">
      <c r="A12239" s="6">
        <v>1</v>
      </c>
      <c r="B12239" s="6" t="s">
        <v>12261</v>
      </c>
      <c r="C12239" s="6" t="s">
        <v>12261</v>
      </c>
      <c r="D12239" s="6" t="str">
        <f t="shared" si="1547"/>
        <v>1-MEDU4813510</v>
      </c>
      <c r="E12239" s="7">
        <f t="shared" si="1548"/>
        <v>45168.25959267361</v>
      </c>
      <c r="F12239" s="8">
        <v>45168.405426006946</v>
      </c>
      <c r="G12239" s="7">
        <f t="shared" si="1553"/>
        <v>45168.44709267361</v>
      </c>
      <c r="H12239" s="2">
        <f>LOOKUP(2,1/(Sheet1!$D:$D=C12239)/(Sheet1!$E:$E&gt;=E12239)/(Sheet1!$E:$E&lt;=G12239),(Sheet1!$E:$E))</f>
        <v>45168.406177511577</v>
      </c>
      <c r="I12239" t="str">
        <f t="shared" si="1549"/>
        <v>0:01:05</v>
      </c>
      <c r="J12239" t="s">
        <v>8471</v>
      </c>
      <c r="K12239" t="s">
        <v>9621</v>
      </c>
      <c r="L12239" t="str">
        <f t="shared" si="1552"/>
        <v>WEEK 35</v>
      </c>
      <c r="M12239" t="str">
        <f t="shared" si="1556"/>
        <v>(-) 65 detik</v>
      </c>
    </row>
    <row r="12240" spans="1:13" x14ac:dyDescent="0.35">
      <c r="A12240" s="6">
        <v>2</v>
      </c>
      <c r="B12240" s="6" t="s">
        <v>13618</v>
      </c>
      <c r="C12240" s="6" t="s">
        <v>13618</v>
      </c>
      <c r="D12240" s="6" t="str">
        <f t="shared" si="1547"/>
        <v>2-OTLU4970072</v>
      </c>
      <c r="E12240" s="7">
        <f t="shared" si="1548"/>
        <v>45168.257938194445</v>
      </c>
      <c r="F12240" s="8">
        <v>45168.403771527781</v>
      </c>
      <c r="G12240" s="7">
        <f t="shared" si="1553"/>
        <v>45168.445438194445</v>
      </c>
      <c r="H12240" s="2">
        <f>LOOKUP(2,1/(Sheet1!$D:$D=C12240)/(Sheet1!$E:$E&gt;=E12240)/(Sheet1!$E:$E&lt;=G12240),(Sheet1!$E:$E))</f>
        <v>45168.403537326391</v>
      </c>
      <c r="I12240" t="str">
        <f t="shared" si="1549"/>
        <v>+0:00:20</v>
      </c>
      <c r="J12240" t="s">
        <v>9651</v>
      </c>
      <c r="K12240" t="s">
        <v>9621</v>
      </c>
      <c r="L12240" t="str">
        <f t="shared" si="1552"/>
        <v>WEEK 35</v>
      </c>
    </row>
    <row r="12241" spans="1:13" x14ac:dyDescent="0.35">
      <c r="A12241" s="6">
        <v>1</v>
      </c>
      <c r="B12241" s="6" t="s">
        <v>12134</v>
      </c>
      <c r="C12241" s="6" t="s">
        <v>12134</v>
      </c>
      <c r="D12241" s="6" t="str">
        <f t="shared" si="1547"/>
        <v>1-FFAU2066606</v>
      </c>
      <c r="E12241" s="7">
        <f t="shared" si="1548"/>
        <v>45168.257700462964</v>
      </c>
      <c r="F12241" s="8">
        <v>45168.4035337963</v>
      </c>
      <c r="G12241" s="7">
        <f t="shared" si="1553"/>
        <v>45168.445200462964</v>
      </c>
      <c r="H12241" s="2">
        <f>LOOKUP(2,1/(Sheet1!$D:$D=C12241)/(Sheet1!$E:$E&gt;=E12241)/(Sheet1!$E:$E&lt;=G12241),(Sheet1!$E:$E))</f>
        <v>45168.404060555556</v>
      </c>
      <c r="I12241" t="str">
        <f t="shared" si="1549"/>
        <v>0:00:46</v>
      </c>
      <c r="J12241" t="s">
        <v>8471</v>
      </c>
      <c r="K12241" t="s">
        <v>9621</v>
      </c>
      <c r="L12241" t="str">
        <f t="shared" si="1552"/>
        <v>WEEK 35</v>
      </c>
      <c r="M12241" t="str">
        <f t="shared" ref="M12241:M12242" si="1557">IF(I12241&lt;="0:00:05","(-) 5 detik",IF(I12241&lt;="0:00:15","(-) 15 detik",IF(I12241&lt;="0:00:30","(-) 30 detik","(-) 65 detik")))</f>
        <v>(-) 65 detik</v>
      </c>
    </row>
    <row r="12242" spans="1:13" x14ac:dyDescent="0.35">
      <c r="A12242" s="6">
        <v>2</v>
      </c>
      <c r="B12242" s="6" t="s">
        <v>13381</v>
      </c>
      <c r="C12242" s="6" t="s">
        <v>13381</v>
      </c>
      <c r="D12242" s="6" t="str">
        <f t="shared" si="1547"/>
        <v>2-MRKU5710415</v>
      </c>
      <c r="E12242" s="7">
        <f t="shared" si="1548"/>
        <v>45168.253022534722</v>
      </c>
      <c r="F12242" s="8">
        <v>45168.398855868058</v>
      </c>
      <c r="G12242" s="7">
        <f t="shared" si="1553"/>
        <v>45168.440522534722</v>
      </c>
      <c r="H12242" s="2">
        <f>LOOKUP(2,1/(Sheet1!$D:$D=C12242)/(Sheet1!$E:$E&gt;=E12242)/(Sheet1!$E:$E&lt;=G12242),(Sheet1!$E:$E))</f>
        <v>45168.400087164351</v>
      </c>
      <c r="I12242" t="str">
        <f t="shared" si="1549"/>
        <v>0:01:46</v>
      </c>
      <c r="J12242" t="s">
        <v>8471</v>
      </c>
      <c r="K12242" t="s">
        <v>9621</v>
      </c>
      <c r="L12242" t="str">
        <f t="shared" si="1552"/>
        <v>WEEK 35</v>
      </c>
      <c r="M12242" t="str">
        <f t="shared" si="1557"/>
        <v>(-) 65 detik</v>
      </c>
    </row>
    <row r="12243" spans="1:13" x14ac:dyDescent="0.35">
      <c r="A12243" s="6">
        <v>2</v>
      </c>
      <c r="B12243" s="6" t="s">
        <v>12874</v>
      </c>
      <c r="C12243" s="6" t="s">
        <v>12874</v>
      </c>
      <c r="D12243" s="6" t="str">
        <f t="shared" si="1547"/>
        <v>2-CMAU7329693</v>
      </c>
      <c r="E12243" s="7">
        <f t="shared" si="1548"/>
        <v>45168.251306365739</v>
      </c>
      <c r="F12243" s="8">
        <v>45168.397139699075</v>
      </c>
      <c r="G12243" s="7">
        <f t="shared" si="1553"/>
        <v>45168.438806365739</v>
      </c>
      <c r="H12243" s="2">
        <f>LOOKUP(2,1/(Sheet1!$D:$D=C12243)/(Sheet1!$E:$E&gt;=E12243)/(Sheet1!$E:$E&lt;=G12243),(Sheet1!$E:$E))</f>
        <v>45168.396545312498</v>
      </c>
      <c r="I12243" t="str">
        <f t="shared" si="1549"/>
        <v>+0:00:51</v>
      </c>
      <c r="J12243" t="s">
        <v>9651</v>
      </c>
      <c r="K12243" t="s">
        <v>9621</v>
      </c>
      <c r="L12243" t="str">
        <f t="shared" si="1552"/>
        <v>WEEK 35</v>
      </c>
    </row>
    <row r="12244" spans="1:13" x14ac:dyDescent="0.35">
      <c r="A12244" s="6">
        <v>2</v>
      </c>
      <c r="B12244" s="6" t="s">
        <v>13303</v>
      </c>
      <c r="C12244" s="6" t="s">
        <v>13303</v>
      </c>
      <c r="D12244" s="6" t="str">
        <f t="shared" ref="D12244:D12307" si="1558">A12244&amp;"-"&amp;C12244</f>
        <v>2-MAEU9167017</v>
      </c>
      <c r="E12244" s="7">
        <f t="shared" ref="E12244:E12307" si="1559">F12244-TIMEVALUE("03:30:00")</f>
        <v>45168.244910069443</v>
      </c>
      <c r="F12244" s="8">
        <v>45168.390743402779</v>
      </c>
      <c r="G12244" s="7">
        <f t="shared" si="1553"/>
        <v>45168.432410069443</v>
      </c>
      <c r="H12244" s="2">
        <f>LOOKUP(2,1/(Sheet1!$D:$D=C12244)/(Sheet1!$E:$E&gt;=E12244)/(Sheet1!$E:$E&lt;=G12244),(Sheet1!$E:$E))</f>
        <v>45168.391391585646</v>
      </c>
      <c r="I12244" t="str">
        <f t="shared" ref="I12244:I12307" si="1560">IF(H12244-F12244&gt;0, TEXT(ABS(H12244-F12244),"h:mm:ss"), "+"&amp;TEXT(ABS(F12244-H12244),"h:mm:ss"))</f>
        <v>0:00:56</v>
      </c>
      <c r="J12244" t="s">
        <v>8471</v>
      </c>
      <c r="K12244" t="s">
        <v>9621</v>
      </c>
      <c r="L12244" t="str">
        <f t="shared" si="1552"/>
        <v>WEEK 35</v>
      </c>
      <c r="M12244" t="str">
        <f t="shared" ref="M12244:M12248" si="1561">IF(I12244&lt;="0:00:05","(-) 5 detik",IF(I12244&lt;="0:00:15","(-) 15 detik",IF(I12244&lt;="0:00:30","(-) 30 detik","(-) 65 detik")))</f>
        <v>(-) 65 detik</v>
      </c>
    </row>
    <row r="12245" spans="1:13" x14ac:dyDescent="0.35">
      <c r="A12245" s="6">
        <v>4</v>
      </c>
      <c r="B12245" s="6" t="s">
        <v>12697</v>
      </c>
      <c r="C12245" s="6" t="s">
        <v>12697</v>
      </c>
      <c r="D12245" s="6" t="str">
        <f t="shared" si="1558"/>
        <v>4-BEAU4782538</v>
      </c>
      <c r="E12245" s="7">
        <f t="shared" si="1559"/>
        <v>45168.243090509255</v>
      </c>
      <c r="F12245" s="8">
        <v>45168.388923842591</v>
      </c>
      <c r="G12245" s="7">
        <f t="shared" si="1553"/>
        <v>45168.430590509255</v>
      </c>
      <c r="H12245" s="2">
        <f>LOOKUP(2,1/(Sheet1!$D:$D=C12245)/(Sheet1!$E:$E&gt;=E12245)/(Sheet1!$E:$E&lt;=G12245),(Sheet1!$E:$E))</f>
        <v>45168.390069849534</v>
      </c>
      <c r="I12245" t="str">
        <f t="shared" si="1560"/>
        <v>0:01:39</v>
      </c>
      <c r="J12245" t="s">
        <v>8471</v>
      </c>
      <c r="K12245" t="s">
        <v>9621</v>
      </c>
      <c r="L12245" t="str">
        <f t="shared" si="1552"/>
        <v>WEEK 35</v>
      </c>
      <c r="M12245" t="str">
        <f t="shared" si="1561"/>
        <v>(-) 65 detik</v>
      </c>
    </row>
    <row r="12246" spans="1:13" x14ac:dyDescent="0.35">
      <c r="A12246" s="6">
        <v>3</v>
      </c>
      <c r="B12246" s="6" t="s">
        <v>12787</v>
      </c>
      <c r="C12246" s="6" t="s">
        <v>12787</v>
      </c>
      <c r="D12246" s="6" t="str">
        <f t="shared" si="1558"/>
        <v>3-CAIU9764716</v>
      </c>
      <c r="E12246" s="7">
        <f t="shared" si="1559"/>
        <v>45168.236390590275</v>
      </c>
      <c r="F12246" s="8">
        <v>45168.382223923611</v>
      </c>
      <c r="G12246" s="7">
        <f t="shared" si="1553"/>
        <v>45168.423890590275</v>
      </c>
      <c r="H12246" s="2">
        <f>LOOKUP(2,1/(Sheet1!$D:$D=C12246)/(Sheet1!$E:$E&gt;=E12246)/(Sheet1!$E:$E&lt;=G12246),(Sheet1!$E:$E))</f>
        <v>45168.382615127317</v>
      </c>
      <c r="I12246" t="str">
        <f t="shared" si="1560"/>
        <v>0:00:34</v>
      </c>
      <c r="J12246" t="s">
        <v>8471</v>
      </c>
      <c r="K12246" t="s">
        <v>9621</v>
      </c>
      <c r="L12246" t="str">
        <f t="shared" si="1552"/>
        <v>WEEK 35</v>
      </c>
      <c r="M12246" t="str">
        <f t="shared" si="1561"/>
        <v>(-) 65 detik</v>
      </c>
    </row>
    <row r="12247" spans="1:13" x14ac:dyDescent="0.35">
      <c r="A12247" s="6">
        <v>1</v>
      </c>
      <c r="B12247" s="6" t="s">
        <v>11979</v>
      </c>
      <c r="C12247" s="6" t="s">
        <v>11979</v>
      </c>
      <c r="D12247" s="6" t="str">
        <f t="shared" si="1558"/>
        <v>1-CMAU5574813</v>
      </c>
      <c r="E12247" s="7">
        <f t="shared" si="1559"/>
        <v>45168.232289814812</v>
      </c>
      <c r="F12247" s="8">
        <v>45168.378123148148</v>
      </c>
      <c r="G12247" s="7">
        <f t="shared" si="1553"/>
        <v>45168.419789814812</v>
      </c>
      <c r="H12247" s="2">
        <f>LOOKUP(2,1/(Sheet1!$D:$D=C12247)/(Sheet1!$E:$E&gt;=E12247)/(Sheet1!$E:$E&lt;=G12247),(Sheet1!$E:$E))</f>
        <v>45168.379084548615</v>
      </c>
      <c r="I12247" t="str">
        <f t="shared" si="1560"/>
        <v>0:01:23</v>
      </c>
      <c r="J12247" t="s">
        <v>8471</v>
      </c>
      <c r="K12247" t="s">
        <v>9621</v>
      </c>
      <c r="L12247" t="str">
        <f t="shared" si="1552"/>
        <v>WEEK 35</v>
      </c>
      <c r="M12247" t="str">
        <f t="shared" si="1561"/>
        <v>(-) 65 detik</v>
      </c>
    </row>
    <row r="12248" spans="1:13" x14ac:dyDescent="0.35">
      <c r="A12248" s="6">
        <v>2</v>
      </c>
      <c r="B12248" s="6" t="s">
        <v>12963</v>
      </c>
      <c r="C12248" s="6" t="s">
        <v>12963</v>
      </c>
      <c r="D12248" s="6" t="str">
        <f t="shared" si="1558"/>
        <v>2-CTPU2743128</v>
      </c>
      <c r="E12248" s="7">
        <f t="shared" si="1559"/>
        <v>45168.230751967589</v>
      </c>
      <c r="F12248" s="8">
        <v>45168.376585300924</v>
      </c>
      <c r="G12248" s="7">
        <f t="shared" si="1553"/>
        <v>45168.418251967589</v>
      </c>
      <c r="H12248" s="2">
        <f>LOOKUP(2,1/(Sheet1!$D:$D=C12248)/(Sheet1!$E:$E&gt;=E12248)/(Sheet1!$E:$E&lt;=G12248),(Sheet1!$E:$E))</f>
        <v>45168.377107581022</v>
      </c>
      <c r="I12248" t="str">
        <f t="shared" si="1560"/>
        <v>0:00:45</v>
      </c>
      <c r="J12248" t="s">
        <v>8471</v>
      </c>
      <c r="K12248" t="s">
        <v>9621</v>
      </c>
      <c r="L12248" t="str">
        <f t="shared" si="1552"/>
        <v>WEEK 35</v>
      </c>
      <c r="M12248" t="str">
        <f t="shared" si="1561"/>
        <v>(-) 65 detik</v>
      </c>
    </row>
    <row r="12249" spans="1:13" x14ac:dyDescent="0.35">
      <c r="A12249" s="6">
        <v>1</v>
      </c>
      <c r="B12249" s="6" t="s">
        <v>12126</v>
      </c>
      <c r="C12249" s="6" t="s">
        <v>12126</v>
      </c>
      <c r="D12249" s="6" t="str">
        <f t="shared" si="1558"/>
        <v>1-FCIU5105431</v>
      </c>
      <c r="E12249" s="7">
        <f t="shared" si="1559"/>
        <v>45168.22639131944</v>
      </c>
      <c r="F12249" s="8">
        <v>45168.372224652776</v>
      </c>
      <c r="G12249" s="7">
        <f t="shared" si="1553"/>
        <v>45168.41389131944</v>
      </c>
      <c r="H12249" s="2">
        <f>LOOKUP(2,1/(Sheet1!$D:$D=C12249)/(Sheet1!$E:$E&gt;=E12249)/(Sheet1!$E:$E&lt;=G12249),(Sheet1!$E:$E))</f>
        <v>45168.370306990742</v>
      </c>
      <c r="I12249" t="str">
        <f t="shared" si="1560"/>
        <v>+0:02:46</v>
      </c>
      <c r="J12249" t="s">
        <v>9651</v>
      </c>
      <c r="K12249" t="s">
        <v>9621</v>
      </c>
      <c r="L12249" t="str">
        <f t="shared" si="1552"/>
        <v>WEEK 35</v>
      </c>
    </row>
    <row r="12250" spans="1:13" x14ac:dyDescent="0.35">
      <c r="A12250" s="6">
        <v>2</v>
      </c>
      <c r="B12250" s="6" t="s">
        <v>13986</v>
      </c>
      <c r="C12250" s="6" t="s">
        <v>13986</v>
      </c>
      <c r="D12250" s="6" t="str">
        <f t="shared" si="1558"/>
        <v>2-TRHU1704636</v>
      </c>
      <c r="E12250" s="7">
        <f t="shared" si="1559"/>
        <v>45168.222242129625</v>
      </c>
      <c r="F12250" s="8">
        <v>45168.36807546296</v>
      </c>
      <c r="G12250" s="7">
        <f t="shared" si="1553"/>
        <v>45168.409742129625</v>
      </c>
      <c r="H12250" s="2">
        <f>LOOKUP(2,1/(Sheet1!$D:$D=C12250)/(Sheet1!$E:$E&gt;=E12250)/(Sheet1!$E:$E&lt;=G12250),(Sheet1!$E:$E))</f>
        <v>45168.369014733798</v>
      </c>
      <c r="I12250" t="str">
        <f t="shared" si="1560"/>
        <v>0:01:21</v>
      </c>
      <c r="J12250" t="s">
        <v>8471</v>
      </c>
      <c r="K12250" t="s">
        <v>9621</v>
      </c>
      <c r="L12250" t="str">
        <f t="shared" si="1552"/>
        <v>WEEK 35</v>
      </c>
      <c r="M12250" t="str">
        <f t="shared" ref="M12250:M12259" si="1562">IF(I12250&lt;="0:00:05","(-) 5 detik",IF(I12250&lt;="0:00:15","(-) 15 detik",IF(I12250&lt;="0:00:30","(-) 30 detik","(-) 65 detik")))</f>
        <v>(-) 65 detik</v>
      </c>
    </row>
    <row r="12251" spans="1:13" x14ac:dyDescent="0.35">
      <c r="A12251" s="6">
        <v>4</v>
      </c>
      <c r="B12251" s="6" t="s">
        <v>11974</v>
      </c>
      <c r="C12251" s="6" t="s">
        <v>11974</v>
      </c>
      <c r="D12251" s="6" t="str">
        <f t="shared" si="1558"/>
        <v>4-CMAU4651469</v>
      </c>
      <c r="E12251" s="7">
        <f t="shared" si="1559"/>
        <v>45168.216384224535</v>
      </c>
      <c r="F12251" s="8">
        <v>45168.362217557871</v>
      </c>
      <c r="G12251" s="7">
        <f t="shared" si="1553"/>
        <v>45168.403884224535</v>
      </c>
      <c r="H12251" s="2">
        <f>LOOKUP(2,1/(Sheet1!$D:$D=C12251)/(Sheet1!$E:$E&gt;=E12251)/(Sheet1!$E:$E&lt;=G12251),(Sheet1!$E:$E))</f>
        <v>45168.363375104163</v>
      </c>
      <c r="I12251" t="str">
        <f t="shared" si="1560"/>
        <v>0:01:40</v>
      </c>
      <c r="J12251" t="s">
        <v>8471</v>
      </c>
      <c r="K12251" t="s">
        <v>9621</v>
      </c>
      <c r="L12251" t="str">
        <f t="shared" si="1552"/>
        <v>WEEK 35</v>
      </c>
      <c r="M12251" t="str">
        <f t="shared" si="1562"/>
        <v>(-) 65 detik</v>
      </c>
    </row>
    <row r="12252" spans="1:13" x14ac:dyDescent="0.35">
      <c r="A12252" s="6">
        <v>4</v>
      </c>
      <c r="B12252" s="6" t="s">
        <v>12050</v>
      </c>
      <c r="C12252" s="6" t="s">
        <v>12050</v>
      </c>
      <c r="D12252" s="6" t="str">
        <f t="shared" si="1558"/>
        <v>4-CXDU2105697</v>
      </c>
      <c r="E12252" s="7">
        <f t="shared" si="1559"/>
        <v>45168.205130208327</v>
      </c>
      <c r="F12252" s="8">
        <v>45168.350963541663</v>
      </c>
      <c r="G12252" s="7">
        <f t="shared" si="1553"/>
        <v>45168.392630208327</v>
      </c>
      <c r="H12252" s="2">
        <f>LOOKUP(2,1/(Sheet1!$D:$D=C12252)/(Sheet1!$E:$E&gt;=E12252)/(Sheet1!$E:$E&lt;=G12252),(Sheet1!$E:$E))</f>
        <v>45168.352179062502</v>
      </c>
      <c r="I12252" t="str">
        <f t="shared" si="1560"/>
        <v>0:01:45</v>
      </c>
      <c r="J12252" t="s">
        <v>8471</v>
      </c>
      <c r="K12252" t="s">
        <v>9621</v>
      </c>
      <c r="L12252" t="str">
        <f t="shared" si="1552"/>
        <v>WEEK 35</v>
      </c>
      <c r="M12252" t="str">
        <f t="shared" si="1562"/>
        <v>(-) 65 detik</v>
      </c>
    </row>
    <row r="12253" spans="1:13" x14ac:dyDescent="0.35">
      <c r="A12253" s="6">
        <v>3</v>
      </c>
      <c r="B12253" s="6" t="s">
        <v>12863</v>
      </c>
      <c r="C12253" s="6" t="s">
        <v>12863</v>
      </c>
      <c r="D12253" s="6" t="str">
        <f t="shared" si="1558"/>
        <v>3-CMAU6544650</v>
      </c>
      <c r="E12253" s="7">
        <f t="shared" si="1559"/>
        <v>45168.203352048607</v>
      </c>
      <c r="F12253" s="8">
        <v>45168.349185381943</v>
      </c>
      <c r="G12253" s="7">
        <f t="shared" si="1553"/>
        <v>45168.390852048607</v>
      </c>
      <c r="H12253" s="2">
        <f>LOOKUP(2,1/(Sheet1!$D:$D=C12253)/(Sheet1!$E:$E&gt;=E12253)/(Sheet1!$E:$E&lt;=G12253),(Sheet1!$E:$E))</f>
        <v>45168.350390300926</v>
      </c>
      <c r="I12253" t="str">
        <f t="shared" si="1560"/>
        <v>0:01:44</v>
      </c>
      <c r="J12253" t="s">
        <v>8471</v>
      </c>
      <c r="K12253" t="s">
        <v>9621</v>
      </c>
      <c r="L12253" t="str">
        <f t="shared" si="1552"/>
        <v>WEEK 35</v>
      </c>
      <c r="M12253" t="str">
        <f t="shared" si="1562"/>
        <v>(-) 65 detik</v>
      </c>
    </row>
    <row r="12254" spans="1:13" x14ac:dyDescent="0.35">
      <c r="A12254" s="6">
        <v>4</v>
      </c>
      <c r="B12254" s="6" t="s">
        <v>12507</v>
      </c>
      <c r="C12254" s="6" t="s">
        <v>12507</v>
      </c>
      <c r="D12254" s="6" t="str">
        <f t="shared" si="1558"/>
        <v>4-TCLU9846908</v>
      </c>
      <c r="E12254" s="7">
        <f t="shared" si="1559"/>
        <v>45168.190370138887</v>
      </c>
      <c r="F12254" s="8">
        <v>45168.336203472223</v>
      </c>
      <c r="G12254" s="7">
        <f t="shared" si="1553"/>
        <v>45168.377870138887</v>
      </c>
      <c r="H12254" s="2">
        <f>LOOKUP(2,1/(Sheet1!$D:$D=C12254)/(Sheet1!$E:$E&gt;=E12254)/(Sheet1!$E:$E&lt;=G12254),(Sheet1!$E:$E))</f>
        <v>45168.336325763892</v>
      </c>
      <c r="I12254" t="str">
        <f t="shared" si="1560"/>
        <v>0:00:11</v>
      </c>
      <c r="J12254" t="s">
        <v>8471</v>
      </c>
      <c r="K12254" t="s">
        <v>9621</v>
      </c>
      <c r="L12254" t="str">
        <f t="shared" si="1552"/>
        <v>WEEK 35</v>
      </c>
      <c r="M12254" t="str">
        <f t="shared" si="1562"/>
        <v>(-) 15 detik</v>
      </c>
    </row>
    <row r="12255" spans="1:13" x14ac:dyDescent="0.35">
      <c r="A12255" s="6">
        <v>3</v>
      </c>
      <c r="B12255" s="6" t="s">
        <v>12147</v>
      </c>
      <c r="C12255" s="6" t="s">
        <v>12147</v>
      </c>
      <c r="D12255" s="6" t="str">
        <f t="shared" si="1558"/>
        <v>3-GAOU2062384</v>
      </c>
      <c r="E12255" s="7">
        <f t="shared" si="1559"/>
        <v>45168.189367280087</v>
      </c>
      <c r="F12255" s="8">
        <v>45168.335200613423</v>
      </c>
      <c r="G12255" s="7">
        <f t="shared" si="1553"/>
        <v>45168.376867280087</v>
      </c>
      <c r="H12255" s="2">
        <f>LOOKUP(2,1/(Sheet1!$D:$D=C12255)/(Sheet1!$E:$E&gt;=E12255)/(Sheet1!$E:$E&lt;=G12255),(Sheet1!$E:$E))</f>
        <v>45168.336605949073</v>
      </c>
      <c r="I12255" t="str">
        <f t="shared" si="1560"/>
        <v>0:02:01</v>
      </c>
      <c r="J12255" t="s">
        <v>8471</v>
      </c>
      <c r="K12255" t="s">
        <v>9621</v>
      </c>
      <c r="L12255" t="str">
        <f t="shared" si="1552"/>
        <v>WEEK 35</v>
      </c>
      <c r="M12255" t="str">
        <f t="shared" si="1562"/>
        <v>(-) 65 detik</v>
      </c>
    </row>
    <row r="12256" spans="1:13" x14ac:dyDescent="0.35">
      <c r="A12256" s="6">
        <v>3</v>
      </c>
      <c r="B12256" s="6" t="s">
        <v>13332</v>
      </c>
      <c r="C12256" s="6" t="s">
        <v>13332</v>
      </c>
      <c r="D12256" s="6" t="str">
        <f t="shared" si="1558"/>
        <v>3-MAGU2358929</v>
      </c>
      <c r="E12256" s="7">
        <f t="shared" si="1559"/>
        <v>45168.188005555552</v>
      </c>
      <c r="F12256" s="8">
        <v>45168.333838888888</v>
      </c>
      <c r="G12256" s="7">
        <f t="shared" si="1553"/>
        <v>45168.375505555552</v>
      </c>
      <c r="H12256" s="2">
        <f>LOOKUP(2,1/(Sheet1!$D:$D=C12256)/(Sheet1!$E:$E&gt;=E12256)/(Sheet1!$E:$E&lt;=G12256),(Sheet1!$E:$E))</f>
        <v>45168.334038634261</v>
      </c>
      <c r="I12256" t="str">
        <f t="shared" si="1560"/>
        <v>0:00:17</v>
      </c>
      <c r="J12256" t="s">
        <v>8471</v>
      </c>
      <c r="K12256" t="s">
        <v>9621</v>
      </c>
      <c r="L12256" t="str">
        <f t="shared" si="1552"/>
        <v>WEEK 35</v>
      </c>
      <c r="M12256" t="str">
        <f t="shared" si="1562"/>
        <v>(-) 30 detik</v>
      </c>
    </row>
    <row r="12257" spans="1:13" x14ac:dyDescent="0.35">
      <c r="A12257" s="6">
        <v>4</v>
      </c>
      <c r="B12257" s="6" t="s">
        <v>12411</v>
      </c>
      <c r="C12257" s="6" t="s">
        <v>12411</v>
      </c>
      <c r="D12257" s="6" t="str">
        <f t="shared" si="1558"/>
        <v>4-SEGU3450715</v>
      </c>
      <c r="E12257" s="7">
        <f t="shared" si="1559"/>
        <v>45168.187575462958</v>
      </c>
      <c r="F12257" s="8">
        <v>45168.333408796294</v>
      </c>
      <c r="G12257" s="7">
        <f t="shared" si="1553"/>
        <v>45168.375075462958</v>
      </c>
      <c r="H12257" s="2">
        <f>LOOKUP(2,1/(Sheet1!$D:$D=C12257)/(Sheet1!$E:$E&gt;=E12257)/(Sheet1!$E:$E&lt;=G12257),(Sheet1!$E:$E))</f>
        <v>45168.334658217595</v>
      </c>
      <c r="I12257" t="str">
        <f t="shared" si="1560"/>
        <v>0:01:48</v>
      </c>
      <c r="J12257" t="s">
        <v>8471</v>
      </c>
      <c r="K12257" t="s">
        <v>9621</v>
      </c>
      <c r="L12257" t="str">
        <f t="shared" si="1552"/>
        <v>WEEK 35</v>
      </c>
      <c r="M12257" t="str">
        <f t="shared" si="1562"/>
        <v>(-) 65 detik</v>
      </c>
    </row>
    <row r="12258" spans="1:13" x14ac:dyDescent="0.35">
      <c r="A12258" s="6">
        <v>3</v>
      </c>
      <c r="B12258" s="6" t="s">
        <v>13728</v>
      </c>
      <c r="C12258" s="6" t="s">
        <v>13728</v>
      </c>
      <c r="D12258" s="6" t="str">
        <f t="shared" si="1558"/>
        <v>3-SKHU9970051</v>
      </c>
      <c r="E12258" s="7">
        <f t="shared" si="1559"/>
        <v>45168.1837290162</v>
      </c>
      <c r="F12258" s="8">
        <v>45168.329562349536</v>
      </c>
      <c r="G12258" s="7">
        <f t="shared" si="1553"/>
        <v>45168.3712290162</v>
      </c>
      <c r="H12258" s="2">
        <f>LOOKUP(2,1/(Sheet1!$D:$D=C12258)/(Sheet1!$E:$E&gt;=E12258)/(Sheet1!$E:$E&lt;=G12258),(Sheet1!$E:$E))</f>
        <v>45168.330842962961</v>
      </c>
      <c r="I12258" t="str">
        <f t="shared" si="1560"/>
        <v>0:01:51</v>
      </c>
      <c r="J12258" t="s">
        <v>8471</v>
      </c>
      <c r="K12258" t="s">
        <v>9621</v>
      </c>
      <c r="L12258" t="str">
        <f t="shared" si="1552"/>
        <v>WEEK 35</v>
      </c>
      <c r="M12258" t="str">
        <f t="shared" si="1562"/>
        <v>(-) 65 detik</v>
      </c>
    </row>
    <row r="12259" spans="1:13" x14ac:dyDescent="0.35">
      <c r="A12259" s="6">
        <v>3</v>
      </c>
      <c r="B12259" s="6" t="s">
        <v>13969</v>
      </c>
      <c r="C12259" s="6" t="s">
        <v>13969</v>
      </c>
      <c r="D12259" s="6" t="str">
        <f t="shared" si="1558"/>
        <v>3-TLLU4532538</v>
      </c>
      <c r="E12259" s="7">
        <f t="shared" si="1559"/>
        <v>45168.18161068287</v>
      </c>
      <c r="F12259" s="8">
        <v>45168.327444016206</v>
      </c>
      <c r="G12259" s="7">
        <f t="shared" si="1553"/>
        <v>45168.36911068287</v>
      </c>
      <c r="H12259" s="2">
        <f>LOOKUP(2,1/(Sheet1!$D:$D=C12259)/(Sheet1!$E:$E&gt;=E12259)/(Sheet1!$E:$E&lt;=G12259),(Sheet1!$E:$E))</f>
        <v>45168.328170740744</v>
      </c>
      <c r="I12259" t="str">
        <f t="shared" si="1560"/>
        <v>0:01:03</v>
      </c>
      <c r="J12259" t="s">
        <v>8471</v>
      </c>
      <c r="K12259" t="s">
        <v>9621</v>
      </c>
      <c r="L12259" t="str">
        <f t="shared" ref="L12259:L12322" si="1563">CONCATENATE("WEEK ",WEEKNUM(F12259,21))</f>
        <v>WEEK 35</v>
      </c>
      <c r="M12259" t="str">
        <f t="shared" si="1562"/>
        <v>(-) 65 detik</v>
      </c>
    </row>
    <row r="12260" spans="1:13" x14ac:dyDescent="0.35">
      <c r="A12260" s="6">
        <v>2</v>
      </c>
      <c r="B12260" s="6" t="s">
        <v>13721</v>
      </c>
      <c r="C12260" s="6" t="s">
        <v>13721</v>
      </c>
      <c r="D12260" s="6" t="str">
        <f t="shared" si="1558"/>
        <v>2-SKHU9939164</v>
      </c>
      <c r="E12260" s="7">
        <f t="shared" si="1559"/>
        <v>45168.18005185185</v>
      </c>
      <c r="F12260" s="8">
        <v>45168.325885185186</v>
      </c>
      <c r="G12260" s="7">
        <f t="shared" si="1553"/>
        <v>45168.36755185185</v>
      </c>
      <c r="H12260" s="2">
        <f>LOOKUP(2,1/(Sheet1!$D:$D=C12260)/(Sheet1!$E:$E&gt;=E12260)/(Sheet1!$E:$E&lt;=G12260),(Sheet1!$E:$E))</f>
        <v>45168.325798449077</v>
      </c>
      <c r="I12260" t="str">
        <f t="shared" si="1560"/>
        <v>+0:00:07</v>
      </c>
      <c r="J12260" t="s">
        <v>9651</v>
      </c>
      <c r="K12260" t="s">
        <v>9621</v>
      </c>
      <c r="L12260" t="str">
        <f t="shared" si="1563"/>
        <v>WEEK 35</v>
      </c>
    </row>
    <row r="12261" spans="1:13" x14ac:dyDescent="0.35">
      <c r="A12261" s="6">
        <v>1</v>
      </c>
      <c r="B12261" s="6" t="s">
        <v>12577</v>
      </c>
      <c r="C12261" s="6" t="s">
        <v>12577</v>
      </c>
      <c r="D12261" s="6" t="str">
        <f t="shared" si="1558"/>
        <v>1-TLLU2206419</v>
      </c>
      <c r="E12261" s="7">
        <f t="shared" si="1559"/>
        <v>45168.179918946757</v>
      </c>
      <c r="F12261" s="8">
        <v>45168.325752280092</v>
      </c>
      <c r="G12261" s="7">
        <f t="shared" si="1553"/>
        <v>45168.367418946757</v>
      </c>
      <c r="H12261" s="2">
        <f>LOOKUP(2,1/(Sheet1!$D:$D=C12261)/(Sheet1!$E:$E&gt;=E12261)/(Sheet1!$E:$E&lt;=G12261),(Sheet1!$E:$E))</f>
        <v>45168.326678368052</v>
      </c>
      <c r="I12261" t="str">
        <f t="shared" si="1560"/>
        <v>0:01:20</v>
      </c>
      <c r="J12261" t="s">
        <v>8471</v>
      </c>
      <c r="K12261" t="s">
        <v>9621</v>
      </c>
      <c r="L12261" t="str">
        <f t="shared" si="1563"/>
        <v>WEEK 35</v>
      </c>
      <c r="M12261" t="str">
        <f t="shared" ref="M12261:M12272" si="1564">IF(I12261&lt;="0:00:05","(-) 5 detik",IF(I12261&lt;="0:00:15","(-) 15 detik",IF(I12261&lt;="0:00:30","(-) 30 detik","(-) 65 detik")))</f>
        <v>(-) 65 detik</v>
      </c>
    </row>
    <row r="12262" spans="1:13" x14ac:dyDescent="0.35">
      <c r="A12262" s="6">
        <v>3</v>
      </c>
      <c r="B12262" s="6" t="s">
        <v>13248</v>
      </c>
      <c r="C12262" s="6" t="s">
        <v>13248</v>
      </c>
      <c r="D12262" s="6" t="str">
        <f t="shared" si="1558"/>
        <v>3-HALU5642112</v>
      </c>
      <c r="E12262" s="7">
        <f t="shared" si="1559"/>
        <v>45168.178904432869</v>
      </c>
      <c r="F12262" s="8">
        <v>45168.324737766205</v>
      </c>
      <c r="G12262" s="7">
        <f t="shared" si="1553"/>
        <v>45168.366404432869</v>
      </c>
      <c r="H12262" s="2">
        <f>LOOKUP(2,1/(Sheet1!$D:$D=C12262)/(Sheet1!$E:$E&gt;=E12262)/(Sheet1!$E:$E&lt;=G12262),(Sheet1!$E:$E))</f>
        <v>45168.326107650464</v>
      </c>
      <c r="I12262" t="str">
        <f t="shared" si="1560"/>
        <v>0:01:58</v>
      </c>
      <c r="J12262" t="s">
        <v>8471</v>
      </c>
      <c r="K12262" t="s">
        <v>9621</v>
      </c>
      <c r="L12262" t="str">
        <f t="shared" si="1563"/>
        <v>WEEK 35</v>
      </c>
      <c r="M12262" t="str">
        <f t="shared" si="1564"/>
        <v>(-) 65 detik</v>
      </c>
    </row>
    <row r="12263" spans="1:13" x14ac:dyDescent="0.35">
      <c r="A12263" s="6">
        <v>4</v>
      </c>
      <c r="B12263" s="6" t="s">
        <v>14081</v>
      </c>
      <c r="C12263" s="6" t="s">
        <v>14081</v>
      </c>
      <c r="D12263" s="6" t="str">
        <f t="shared" si="1558"/>
        <v>4-WBPU7078730</v>
      </c>
      <c r="E12263" s="7">
        <f t="shared" si="1559"/>
        <v>45168.177707557865</v>
      </c>
      <c r="F12263" s="8">
        <v>45168.323540891201</v>
      </c>
      <c r="G12263" s="7">
        <f t="shared" ref="G12263:G12326" si="1565">F12263+TIMEVALUE("01:00:00")</f>
        <v>45168.365207557865</v>
      </c>
      <c r="H12263" s="2">
        <f>LOOKUP(2,1/(Sheet1!$D:$D=C12263)/(Sheet1!$E:$E&gt;=E12263)/(Sheet1!$E:$E&lt;=G12263),(Sheet1!$E:$E))</f>
        <v>45168.324872581019</v>
      </c>
      <c r="I12263" t="str">
        <f t="shared" si="1560"/>
        <v>0:01:55</v>
      </c>
      <c r="J12263" t="s">
        <v>8471</v>
      </c>
      <c r="K12263" t="s">
        <v>9621</v>
      </c>
      <c r="L12263" t="str">
        <f t="shared" si="1563"/>
        <v>WEEK 35</v>
      </c>
      <c r="M12263" t="str">
        <f t="shared" si="1564"/>
        <v>(-) 65 detik</v>
      </c>
    </row>
    <row r="12264" spans="1:13" x14ac:dyDescent="0.35">
      <c r="A12264" s="6">
        <v>3</v>
      </c>
      <c r="B12264" s="6" t="s">
        <v>12737</v>
      </c>
      <c r="C12264" s="6" t="s">
        <v>12737</v>
      </c>
      <c r="D12264" s="6" t="str">
        <f t="shared" si="1558"/>
        <v>3-BMOU6530400</v>
      </c>
      <c r="E12264" s="7">
        <f t="shared" si="1559"/>
        <v>45168.175108831019</v>
      </c>
      <c r="F12264" s="8">
        <v>45168.320942164355</v>
      </c>
      <c r="G12264" s="7">
        <f t="shared" si="1565"/>
        <v>45168.362608831019</v>
      </c>
      <c r="H12264" s="2">
        <f>LOOKUP(2,1/(Sheet1!$D:$D=C12264)/(Sheet1!$E:$E&gt;=E12264)/(Sheet1!$E:$E&lt;=G12264),(Sheet1!$E:$E))</f>
        <v>45168.322317638886</v>
      </c>
      <c r="I12264" t="str">
        <f t="shared" si="1560"/>
        <v>0:01:59</v>
      </c>
      <c r="J12264" t="s">
        <v>8471</v>
      </c>
      <c r="K12264" t="s">
        <v>9621</v>
      </c>
      <c r="L12264" t="str">
        <f t="shared" si="1563"/>
        <v>WEEK 35</v>
      </c>
      <c r="M12264" t="str">
        <f t="shared" si="1564"/>
        <v>(-) 65 detik</v>
      </c>
    </row>
    <row r="12265" spans="1:13" x14ac:dyDescent="0.35">
      <c r="A12265" s="6">
        <v>3</v>
      </c>
      <c r="B12265" s="6" t="s">
        <v>13716</v>
      </c>
      <c r="C12265" s="6" t="s">
        <v>13716</v>
      </c>
      <c r="D12265" s="6" t="str">
        <f t="shared" si="1558"/>
        <v>3-SKHU9811173</v>
      </c>
      <c r="E12265" s="7">
        <f t="shared" si="1559"/>
        <v>45168.173603506941</v>
      </c>
      <c r="F12265" s="8">
        <v>45168.319436840276</v>
      </c>
      <c r="G12265" s="7">
        <f t="shared" si="1565"/>
        <v>45168.361103506941</v>
      </c>
      <c r="H12265" s="2">
        <f>LOOKUP(2,1/(Sheet1!$D:$D=C12265)/(Sheet1!$E:$E&gt;=E12265)/(Sheet1!$E:$E&lt;=G12265),(Sheet1!$E:$E))</f>
        <v>45168.320772268518</v>
      </c>
      <c r="I12265" t="str">
        <f t="shared" si="1560"/>
        <v>0:01:55</v>
      </c>
      <c r="J12265" t="s">
        <v>8471</v>
      </c>
      <c r="K12265" t="s">
        <v>9621</v>
      </c>
      <c r="L12265" t="str">
        <f t="shared" si="1563"/>
        <v>WEEK 35</v>
      </c>
      <c r="M12265" t="str">
        <f t="shared" si="1564"/>
        <v>(-) 65 detik</v>
      </c>
    </row>
    <row r="12266" spans="1:13" x14ac:dyDescent="0.35">
      <c r="A12266" s="6">
        <v>2</v>
      </c>
      <c r="B12266" s="6" t="s">
        <v>13402</v>
      </c>
      <c r="C12266" s="6" t="s">
        <v>13402</v>
      </c>
      <c r="D12266" s="6" t="str">
        <f t="shared" si="1558"/>
        <v>2-MRSU6061885</v>
      </c>
      <c r="E12266" s="7">
        <f t="shared" si="1559"/>
        <v>45168.172287118054</v>
      </c>
      <c r="F12266" s="8">
        <v>45168.318120451389</v>
      </c>
      <c r="G12266" s="7">
        <f t="shared" si="1565"/>
        <v>45168.359787118054</v>
      </c>
      <c r="H12266" s="2">
        <f>LOOKUP(2,1/(Sheet1!$D:$D=C12266)/(Sheet1!$E:$E&gt;=E12266)/(Sheet1!$E:$E&lt;=G12266),(Sheet1!$E:$E))</f>
        <v>45168.318750891201</v>
      </c>
      <c r="I12266" t="str">
        <f t="shared" si="1560"/>
        <v>0:00:54</v>
      </c>
      <c r="J12266" t="s">
        <v>8471</v>
      </c>
      <c r="K12266" t="s">
        <v>9621</v>
      </c>
      <c r="L12266" t="str">
        <f t="shared" si="1563"/>
        <v>WEEK 35</v>
      </c>
      <c r="M12266" t="str">
        <f t="shared" si="1564"/>
        <v>(-) 65 detik</v>
      </c>
    </row>
    <row r="12267" spans="1:13" x14ac:dyDescent="0.35">
      <c r="A12267" s="6">
        <v>3</v>
      </c>
      <c r="B12267" s="6" t="s">
        <v>14709</v>
      </c>
      <c r="C12267" s="6" t="s">
        <v>14709</v>
      </c>
      <c r="D12267" s="6" t="str">
        <f t="shared" si="1558"/>
        <v>3-SKHU9518083</v>
      </c>
      <c r="E12267" s="7">
        <f t="shared" si="1559"/>
        <v>45168.172139351853</v>
      </c>
      <c r="F12267" s="8">
        <v>45168.317972685189</v>
      </c>
      <c r="G12267" s="7">
        <f t="shared" si="1565"/>
        <v>45168.359639351853</v>
      </c>
      <c r="H12267" s="2">
        <f>LOOKUP(2,1/(Sheet1!$D:$D=C12267)/(Sheet1!$E:$E&gt;=E12267)/(Sheet1!$E:$E&lt;=G12267),(Sheet1!$E:$E))</f>
        <v>45168.319380960646</v>
      </c>
      <c r="I12267" t="str">
        <f t="shared" si="1560"/>
        <v>0:02:02</v>
      </c>
      <c r="J12267" t="s">
        <v>8471</v>
      </c>
      <c r="K12267" t="s">
        <v>9621</v>
      </c>
      <c r="L12267" t="str">
        <f t="shared" si="1563"/>
        <v>WEEK 35</v>
      </c>
      <c r="M12267" t="str">
        <f t="shared" si="1564"/>
        <v>(-) 65 detik</v>
      </c>
    </row>
    <row r="12268" spans="1:13" x14ac:dyDescent="0.35">
      <c r="A12268" s="6">
        <v>3</v>
      </c>
      <c r="B12268" s="6" t="s">
        <v>12479</v>
      </c>
      <c r="C12268" s="6" t="s">
        <v>12479</v>
      </c>
      <c r="D12268" s="6" t="str">
        <f t="shared" si="1558"/>
        <v>3-TCKU6235256</v>
      </c>
      <c r="E12268" s="7">
        <f t="shared" si="1559"/>
        <v>45168.169052083329</v>
      </c>
      <c r="F12268" s="8">
        <v>45168.314885416665</v>
      </c>
      <c r="G12268" s="7">
        <f t="shared" si="1565"/>
        <v>45168.356552083329</v>
      </c>
      <c r="H12268" s="2">
        <f>LOOKUP(2,1/(Sheet1!$D:$D=C12268)/(Sheet1!$E:$E&gt;=E12268)/(Sheet1!$E:$E&lt;=G12268),(Sheet1!$E:$E))</f>
        <v>45168.316278541664</v>
      </c>
      <c r="I12268" t="str">
        <f t="shared" si="1560"/>
        <v>0:02:00</v>
      </c>
      <c r="J12268" t="s">
        <v>8471</v>
      </c>
      <c r="K12268" t="s">
        <v>9621</v>
      </c>
      <c r="L12268" t="str">
        <f t="shared" si="1563"/>
        <v>WEEK 35</v>
      </c>
      <c r="M12268" t="str">
        <f t="shared" si="1564"/>
        <v>(-) 65 detik</v>
      </c>
    </row>
    <row r="12269" spans="1:13" x14ac:dyDescent="0.35">
      <c r="A12269" s="6">
        <v>4</v>
      </c>
      <c r="B12269" s="6" t="s">
        <v>12823</v>
      </c>
      <c r="C12269" s="6" t="s">
        <v>12823</v>
      </c>
      <c r="D12269" s="6" t="str">
        <f t="shared" si="1558"/>
        <v>4-CMAU4305846</v>
      </c>
      <c r="E12269" s="7">
        <f t="shared" si="1559"/>
        <v>45168.167683831016</v>
      </c>
      <c r="F12269" s="8">
        <v>45168.313517164352</v>
      </c>
      <c r="G12269" s="7">
        <f t="shared" si="1565"/>
        <v>45168.355183831016</v>
      </c>
      <c r="H12269" s="2">
        <f>LOOKUP(2,1/(Sheet1!$D:$D=C12269)/(Sheet1!$E:$E&gt;=E12269)/(Sheet1!$E:$E&lt;=G12269),(Sheet1!$E:$E))</f>
        <v>45168.314887766202</v>
      </c>
      <c r="I12269" t="str">
        <f t="shared" si="1560"/>
        <v>0:01:58</v>
      </c>
      <c r="J12269" t="s">
        <v>8471</v>
      </c>
      <c r="K12269" t="s">
        <v>9621</v>
      </c>
      <c r="L12269" t="str">
        <f t="shared" si="1563"/>
        <v>WEEK 35</v>
      </c>
      <c r="M12269" t="str">
        <f t="shared" si="1564"/>
        <v>(-) 65 detik</v>
      </c>
    </row>
    <row r="12270" spans="1:13" x14ac:dyDescent="0.35">
      <c r="A12270" s="6">
        <v>3</v>
      </c>
      <c r="B12270" s="6" t="s">
        <v>12786</v>
      </c>
      <c r="C12270" s="6" t="s">
        <v>12786</v>
      </c>
      <c r="D12270" s="6" t="str">
        <f t="shared" si="1558"/>
        <v>3-CAIU9607316</v>
      </c>
      <c r="E12270" s="7">
        <f t="shared" si="1559"/>
        <v>45168.166392905092</v>
      </c>
      <c r="F12270" s="8">
        <v>45168.312226238428</v>
      </c>
      <c r="G12270" s="7">
        <f t="shared" si="1565"/>
        <v>45168.353892905092</v>
      </c>
      <c r="H12270" s="2">
        <f>LOOKUP(2,1/(Sheet1!$D:$D=C12270)/(Sheet1!$E:$E&gt;=E12270)/(Sheet1!$E:$E&lt;=G12270),(Sheet1!$E:$E))</f>
        <v>45168.313599745372</v>
      </c>
      <c r="I12270" t="str">
        <f t="shared" si="1560"/>
        <v>0:01:59</v>
      </c>
      <c r="J12270" t="s">
        <v>8471</v>
      </c>
      <c r="K12270" t="s">
        <v>9621</v>
      </c>
      <c r="L12270" t="str">
        <f t="shared" si="1563"/>
        <v>WEEK 35</v>
      </c>
      <c r="M12270" t="str">
        <f t="shared" si="1564"/>
        <v>(-) 65 detik</v>
      </c>
    </row>
    <row r="12271" spans="1:13" x14ac:dyDescent="0.35">
      <c r="A12271" s="6">
        <v>4</v>
      </c>
      <c r="B12271" s="6" t="s">
        <v>12509</v>
      </c>
      <c r="C12271" s="6" t="s">
        <v>12509</v>
      </c>
      <c r="D12271" s="6" t="str">
        <f t="shared" si="1558"/>
        <v>4-TCNU1193194</v>
      </c>
      <c r="E12271" s="7">
        <f t="shared" si="1559"/>
        <v>45168.164984224532</v>
      </c>
      <c r="F12271" s="8">
        <v>45168.310817557867</v>
      </c>
      <c r="G12271" s="7">
        <f t="shared" si="1565"/>
        <v>45168.352484224532</v>
      </c>
      <c r="H12271" s="2">
        <f>LOOKUP(2,1/(Sheet1!$D:$D=C12271)/(Sheet1!$E:$E&gt;=E12271)/(Sheet1!$E:$E&lt;=G12271),(Sheet1!$E:$E))</f>
        <v>45168.312103078701</v>
      </c>
      <c r="I12271" t="str">
        <f t="shared" si="1560"/>
        <v>0:01:51</v>
      </c>
      <c r="J12271" t="s">
        <v>8471</v>
      </c>
      <c r="K12271" t="s">
        <v>9621</v>
      </c>
      <c r="L12271" t="str">
        <f t="shared" si="1563"/>
        <v>WEEK 35</v>
      </c>
      <c r="M12271" t="str">
        <f t="shared" si="1564"/>
        <v>(-) 65 detik</v>
      </c>
    </row>
    <row r="12272" spans="1:13" x14ac:dyDescent="0.35">
      <c r="A12272" s="6">
        <v>3</v>
      </c>
      <c r="B12272" s="6" t="s">
        <v>14687</v>
      </c>
      <c r="C12272" s="6" t="s">
        <v>14687</v>
      </c>
      <c r="D12272" s="6" t="str">
        <f t="shared" si="1558"/>
        <v>3-SEKU4511954</v>
      </c>
      <c r="E12272" s="7">
        <f t="shared" si="1559"/>
        <v>45168.163855520834</v>
      </c>
      <c r="F12272" s="8">
        <v>45168.30968885417</v>
      </c>
      <c r="G12272" s="7">
        <f t="shared" si="1565"/>
        <v>45168.351355520834</v>
      </c>
      <c r="H12272" s="2">
        <f>LOOKUP(2,1/(Sheet1!$D:$D=C12272)/(Sheet1!$E:$E&gt;=E12272)/(Sheet1!$E:$E&lt;=G12272),(Sheet1!$E:$E))</f>
        <v>45168.311043125002</v>
      </c>
      <c r="I12272" t="str">
        <f t="shared" si="1560"/>
        <v>0:01:57</v>
      </c>
      <c r="J12272" t="s">
        <v>8471</v>
      </c>
      <c r="K12272" t="s">
        <v>9621</v>
      </c>
      <c r="L12272" t="str">
        <f t="shared" si="1563"/>
        <v>WEEK 35</v>
      </c>
      <c r="M12272" t="str">
        <f t="shared" si="1564"/>
        <v>(-) 65 detik</v>
      </c>
    </row>
    <row r="12273" spans="1:13" x14ac:dyDescent="0.35">
      <c r="A12273" s="6">
        <v>4</v>
      </c>
      <c r="B12273" s="6" t="s">
        <v>13891</v>
      </c>
      <c r="C12273" s="6" t="s">
        <v>13891</v>
      </c>
      <c r="D12273" s="6" t="str">
        <f t="shared" si="1558"/>
        <v>4-TEMU7788630</v>
      </c>
      <c r="E12273" s="7">
        <f t="shared" si="1559"/>
        <v>45168.163557291664</v>
      </c>
      <c r="F12273" s="8">
        <v>45168.309390625</v>
      </c>
      <c r="G12273" s="7">
        <f t="shared" si="1565"/>
        <v>45168.351057291664</v>
      </c>
      <c r="H12273" s="2">
        <f>LOOKUP(2,1/(Sheet1!$D:$D=C12273)/(Sheet1!$E:$E&gt;=E12273)/(Sheet1!$E:$E&lt;=G12273),(Sheet1!$E:$E))</f>
        <v>45168.308861006946</v>
      </c>
      <c r="I12273" t="str">
        <f t="shared" si="1560"/>
        <v>+0:00:46</v>
      </c>
      <c r="J12273" t="s">
        <v>9651</v>
      </c>
      <c r="K12273" t="s">
        <v>9621</v>
      </c>
      <c r="L12273" t="str">
        <f t="shared" si="1563"/>
        <v>WEEK 35</v>
      </c>
    </row>
    <row r="12274" spans="1:13" x14ac:dyDescent="0.35">
      <c r="A12274" s="6">
        <v>3</v>
      </c>
      <c r="B12274" s="6" t="s">
        <v>12663</v>
      </c>
      <c r="C12274" s="6" t="s">
        <v>12663</v>
      </c>
      <c r="D12274" s="6" t="str">
        <f t="shared" si="1558"/>
        <v>3-APHU6894198</v>
      </c>
      <c r="E12274" s="7">
        <f t="shared" si="1559"/>
        <v>45168.160934687498</v>
      </c>
      <c r="F12274" s="8">
        <v>45168.306768020833</v>
      </c>
      <c r="G12274" s="7">
        <f t="shared" si="1565"/>
        <v>45168.348434687498</v>
      </c>
      <c r="H12274" s="2">
        <f>LOOKUP(2,1/(Sheet1!$D:$D=C12274)/(Sheet1!$E:$E&gt;=E12274)/(Sheet1!$E:$E&lt;=G12274),(Sheet1!$E:$E))</f>
        <v>45168.308188564813</v>
      </c>
      <c r="I12274" t="str">
        <f t="shared" si="1560"/>
        <v>0:02:03</v>
      </c>
      <c r="J12274" t="s">
        <v>8471</v>
      </c>
      <c r="K12274" t="s">
        <v>9621</v>
      </c>
      <c r="L12274" t="str">
        <f t="shared" si="1563"/>
        <v>WEEK 35</v>
      </c>
      <c r="M12274" t="str">
        <f t="shared" ref="M12274:M12287" si="1566">IF(I12274&lt;="0:00:05","(-) 5 detik",IF(I12274&lt;="0:00:15","(-) 15 detik",IF(I12274&lt;="0:00:30","(-) 30 detik","(-) 65 detik")))</f>
        <v>(-) 65 detik</v>
      </c>
    </row>
    <row r="12275" spans="1:13" x14ac:dyDescent="0.35">
      <c r="A12275" s="6">
        <v>4</v>
      </c>
      <c r="B12275" s="6" t="s">
        <v>12445</v>
      </c>
      <c r="C12275" s="6" t="s">
        <v>12445</v>
      </c>
      <c r="D12275" s="6" t="str">
        <f t="shared" si="1558"/>
        <v>4-SKHU9304287</v>
      </c>
      <c r="E12275" s="7">
        <f t="shared" si="1559"/>
        <v>45168.155480821755</v>
      </c>
      <c r="F12275" s="8">
        <v>45168.301314155091</v>
      </c>
      <c r="G12275" s="7">
        <f t="shared" si="1565"/>
        <v>45168.342980821755</v>
      </c>
      <c r="H12275" s="2">
        <f>LOOKUP(2,1/(Sheet1!$D:$D=C12275)/(Sheet1!$E:$E&gt;=E12275)/(Sheet1!$E:$E&lt;=G12275),(Sheet1!$E:$E))</f>
        <v>45168.302568969906</v>
      </c>
      <c r="I12275" t="str">
        <f t="shared" si="1560"/>
        <v>0:01:48</v>
      </c>
      <c r="J12275" t="s">
        <v>8471</v>
      </c>
      <c r="K12275" t="s">
        <v>9621</v>
      </c>
      <c r="L12275" t="str">
        <f t="shared" si="1563"/>
        <v>WEEK 35</v>
      </c>
      <c r="M12275" t="str">
        <f t="shared" si="1566"/>
        <v>(-) 65 detik</v>
      </c>
    </row>
    <row r="12276" spans="1:13" x14ac:dyDescent="0.35">
      <c r="A12276" s="6">
        <v>3</v>
      </c>
      <c r="B12276" s="6" t="s">
        <v>13709</v>
      </c>
      <c r="C12276" s="6" t="s">
        <v>13709</v>
      </c>
      <c r="D12276" s="6" t="str">
        <f t="shared" si="1558"/>
        <v>3-SKHU9536425</v>
      </c>
      <c r="E12276" s="7">
        <f t="shared" si="1559"/>
        <v>45168.154904976851</v>
      </c>
      <c r="F12276" s="8">
        <v>45168.300738310187</v>
      </c>
      <c r="G12276" s="7">
        <f t="shared" si="1565"/>
        <v>45168.342404976851</v>
      </c>
      <c r="H12276" s="2">
        <f>LOOKUP(2,1/(Sheet1!$D:$D=C12276)/(Sheet1!$E:$E&gt;=E12276)/(Sheet1!$E:$E&lt;=G12276),(Sheet1!$E:$E))</f>
        <v>45168.302079317131</v>
      </c>
      <c r="I12276" t="str">
        <f t="shared" si="1560"/>
        <v>0:01:56</v>
      </c>
      <c r="J12276" t="s">
        <v>8471</v>
      </c>
      <c r="K12276" t="s">
        <v>9621</v>
      </c>
      <c r="L12276" t="str">
        <f t="shared" si="1563"/>
        <v>WEEK 35</v>
      </c>
      <c r="M12276" t="str">
        <f t="shared" si="1566"/>
        <v>(-) 65 detik</v>
      </c>
    </row>
    <row r="12277" spans="1:13" x14ac:dyDescent="0.35">
      <c r="A12277" s="6">
        <v>3</v>
      </c>
      <c r="B12277" s="6" t="s">
        <v>13803</v>
      </c>
      <c r="C12277" s="6" t="s">
        <v>13803</v>
      </c>
      <c r="D12277" s="6" t="str">
        <f t="shared" si="1558"/>
        <v>3-TCLU6577683</v>
      </c>
      <c r="E12277" s="7">
        <f t="shared" si="1559"/>
        <v>45168.152854479165</v>
      </c>
      <c r="F12277" s="8">
        <v>45168.298687812501</v>
      </c>
      <c r="G12277" s="7">
        <f t="shared" si="1565"/>
        <v>45168.340354479165</v>
      </c>
      <c r="H12277" s="2">
        <f>LOOKUP(2,1/(Sheet1!$D:$D=C12277)/(Sheet1!$E:$E&gt;=E12277)/(Sheet1!$E:$E&lt;=G12277),(Sheet1!$E:$E))</f>
        <v>45168.300114305559</v>
      </c>
      <c r="I12277" t="str">
        <f t="shared" si="1560"/>
        <v>0:02:03</v>
      </c>
      <c r="J12277" t="s">
        <v>8471</v>
      </c>
      <c r="K12277" t="s">
        <v>9621</v>
      </c>
      <c r="L12277" t="str">
        <f t="shared" si="1563"/>
        <v>WEEK 35</v>
      </c>
      <c r="M12277" t="str">
        <f t="shared" si="1566"/>
        <v>(-) 65 detik</v>
      </c>
    </row>
    <row r="12278" spans="1:13" x14ac:dyDescent="0.35">
      <c r="A12278" s="6">
        <v>4</v>
      </c>
      <c r="B12278" s="6" t="s">
        <v>13915</v>
      </c>
      <c r="C12278" s="6" t="s">
        <v>13915</v>
      </c>
      <c r="D12278" s="6" t="str">
        <f t="shared" si="1558"/>
        <v>4-TGBU5676098</v>
      </c>
      <c r="E12278" s="7">
        <f t="shared" si="1559"/>
        <v>45168.150949421295</v>
      </c>
      <c r="F12278" s="8">
        <v>45168.296782754631</v>
      </c>
      <c r="G12278" s="7">
        <f t="shared" si="1565"/>
        <v>45168.338449421295</v>
      </c>
      <c r="H12278" s="2">
        <f>LOOKUP(2,1/(Sheet1!$D:$D=C12278)/(Sheet1!$E:$E&gt;=E12278)/(Sheet1!$E:$E&lt;=G12278),(Sheet1!$E:$E))</f>
        <v>45168.298096666666</v>
      </c>
      <c r="I12278" t="str">
        <f t="shared" si="1560"/>
        <v>0:01:54</v>
      </c>
      <c r="J12278" t="s">
        <v>8471</v>
      </c>
      <c r="K12278" t="s">
        <v>9621</v>
      </c>
      <c r="L12278" t="str">
        <f t="shared" si="1563"/>
        <v>WEEK 35</v>
      </c>
      <c r="M12278" t="str">
        <f t="shared" si="1566"/>
        <v>(-) 65 detik</v>
      </c>
    </row>
    <row r="12279" spans="1:13" x14ac:dyDescent="0.35">
      <c r="A12279" s="6">
        <v>3</v>
      </c>
      <c r="B12279" s="6" t="s">
        <v>12504</v>
      </c>
      <c r="C12279" s="6" t="s">
        <v>12504</v>
      </c>
      <c r="D12279" s="6" t="str">
        <f t="shared" si="1558"/>
        <v>3-TCLU9660786</v>
      </c>
      <c r="E12279" s="7">
        <f t="shared" si="1559"/>
        <v>45168.14961886574</v>
      </c>
      <c r="F12279" s="8">
        <v>45168.295452199076</v>
      </c>
      <c r="G12279" s="7">
        <f t="shared" si="1565"/>
        <v>45168.33711886574</v>
      </c>
      <c r="H12279" s="2">
        <f>LOOKUP(2,1/(Sheet1!$D:$D=C12279)/(Sheet1!$E:$E&gt;=E12279)/(Sheet1!$E:$E&lt;=G12279),(Sheet1!$E:$E))</f>
        <v>45168.296829050923</v>
      </c>
      <c r="I12279" t="str">
        <f t="shared" si="1560"/>
        <v>0:01:59</v>
      </c>
      <c r="J12279" t="s">
        <v>8471</v>
      </c>
      <c r="K12279" t="s">
        <v>9621</v>
      </c>
      <c r="L12279" t="str">
        <f t="shared" si="1563"/>
        <v>WEEK 35</v>
      </c>
      <c r="M12279" t="str">
        <f t="shared" si="1566"/>
        <v>(-) 65 detik</v>
      </c>
    </row>
    <row r="12280" spans="1:13" x14ac:dyDescent="0.35">
      <c r="A12280" s="6">
        <v>3</v>
      </c>
      <c r="B12280" s="6" t="s">
        <v>12782</v>
      </c>
      <c r="C12280" s="6" t="s">
        <v>12782</v>
      </c>
      <c r="D12280" s="6" t="str">
        <f t="shared" si="1558"/>
        <v>3-CAIU9272151</v>
      </c>
      <c r="E12280" s="7">
        <f t="shared" si="1559"/>
        <v>45168.144159756943</v>
      </c>
      <c r="F12280" s="8">
        <v>45168.289993090279</v>
      </c>
      <c r="G12280" s="7">
        <f t="shared" si="1565"/>
        <v>45168.331659756943</v>
      </c>
      <c r="H12280" s="2">
        <f>LOOKUP(2,1/(Sheet1!$D:$D=C12280)/(Sheet1!$E:$E&gt;=E12280)/(Sheet1!$E:$E&lt;=G12280),(Sheet1!$E:$E))</f>
        <v>45168.291377905094</v>
      </c>
      <c r="I12280" t="str">
        <f t="shared" si="1560"/>
        <v>0:02:00</v>
      </c>
      <c r="J12280" t="s">
        <v>8471</v>
      </c>
      <c r="K12280" t="s">
        <v>9621</v>
      </c>
      <c r="L12280" t="str">
        <f t="shared" si="1563"/>
        <v>WEEK 35</v>
      </c>
      <c r="M12280" t="str">
        <f t="shared" si="1566"/>
        <v>(-) 65 detik</v>
      </c>
    </row>
    <row r="12281" spans="1:13" x14ac:dyDescent="0.35">
      <c r="A12281" s="6">
        <v>1</v>
      </c>
      <c r="B12281" s="6" t="s">
        <v>12612</v>
      </c>
      <c r="C12281" s="6" t="s">
        <v>12612</v>
      </c>
      <c r="D12281" s="6" t="str">
        <f t="shared" si="1558"/>
        <v>1-TRHU8181650</v>
      </c>
      <c r="E12281" s="7">
        <f t="shared" si="1559"/>
        <v>45168.143591782406</v>
      </c>
      <c r="F12281" s="8">
        <v>45168.289425115741</v>
      </c>
      <c r="G12281" s="7">
        <f t="shared" si="1565"/>
        <v>45168.331091782406</v>
      </c>
      <c r="H12281" s="2">
        <f>LOOKUP(2,1/(Sheet1!$D:$D=C12281)/(Sheet1!$E:$E&gt;=E12281)/(Sheet1!$E:$E&lt;=G12281),(Sheet1!$E:$E))</f>
        <v>45168.290103310188</v>
      </c>
      <c r="I12281" t="str">
        <f t="shared" si="1560"/>
        <v>0:00:59</v>
      </c>
      <c r="J12281" t="s">
        <v>8471</v>
      </c>
      <c r="K12281" t="s">
        <v>9621</v>
      </c>
      <c r="L12281" t="str">
        <f t="shared" si="1563"/>
        <v>WEEK 35</v>
      </c>
      <c r="M12281" t="str">
        <f t="shared" si="1566"/>
        <v>(-) 65 detik</v>
      </c>
    </row>
    <row r="12282" spans="1:13" x14ac:dyDescent="0.35">
      <c r="A12282" s="6">
        <v>3</v>
      </c>
      <c r="B12282" s="6" t="s">
        <v>12413</v>
      </c>
      <c r="C12282" s="6" t="s">
        <v>12413</v>
      </c>
      <c r="D12282" s="6" t="str">
        <f t="shared" si="1558"/>
        <v>3-SEGU4342510</v>
      </c>
      <c r="E12282" s="7">
        <f t="shared" si="1559"/>
        <v>45168.142683101847</v>
      </c>
      <c r="F12282" s="8">
        <v>45168.288516435183</v>
      </c>
      <c r="G12282" s="7">
        <f t="shared" si="1565"/>
        <v>45168.330183101847</v>
      </c>
      <c r="H12282" s="2">
        <f>LOOKUP(2,1/(Sheet1!$D:$D=C12282)/(Sheet1!$E:$E&gt;=E12282)/(Sheet1!$E:$E&lt;=G12282),(Sheet1!$E:$E))</f>
        <v>45168.289910624997</v>
      </c>
      <c r="I12282" t="str">
        <f t="shared" si="1560"/>
        <v>0:02:00</v>
      </c>
      <c r="J12282" t="s">
        <v>8471</v>
      </c>
      <c r="K12282" t="s">
        <v>9621</v>
      </c>
      <c r="L12282" t="str">
        <f t="shared" si="1563"/>
        <v>WEEK 35</v>
      </c>
      <c r="M12282" t="str">
        <f t="shared" si="1566"/>
        <v>(-) 65 detik</v>
      </c>
    </row>
    <row r="12283" spans="1:13" x14ac:dyDescent="0.35">
      <c r="A12283" s="6">
        <v>2</v>
      </c>
      <c r="B12283" s="6" t="s">
        <v>13637</v>
      </c>
      <c r="C12283" s="6" t="s">
        <v>13637</v>
      </c>
      <c r="D12283" s="6" t="str">
        <f t="shared" si="1558"/>
        <v>2-SEGU2981403</v>
      </c>
      <c r="E12283" s="7">
        <f t="shared" si="1559"/>
        <v>45168.142008564813</v>
      </c>
      <c r="F12283" s="8">
        <v>45168.287841898149</v>
      </c>
      <c r="G12283" s="7">
        <f t="shared" si="1565"/>
        <v>45168.329508564813</v>
      </c>
      <c r="H12283" s="2">
        <f>LOOKUP(2,1/(Sheet1!$D:$D=C12283)/(Sheet1!$E:$E&gt;=E12283)/(Sheet1!$E:$E&lt;=G12283),(Sheet1!$E:$E))</f>
        <v>45168.288983020837</v>
      </c>
      <c r="I12283" t="str">
        <f t="shared" si="1560"/>
        <v>0:01:39</v>
      </c>
      <c r="J12283" t="s">
        <v>8471</v>
      </c>
      <c r="K12283" t="s">
        <v>9621</v>
      </c>
      <c r="L12283" t="str">
        <f t="shared" si="1563"/>
        <v>WEEK 35</v>
      </c>
      <c r="M12283" t="str">
        <f t="shared" si="1566"/>
        <v>(-) 65 detik</v>
      </c>
    </row>
    <row r="12284" spans="1:13" x14ac:dyDescent="0.35">
      <c r="A12284" s="6">
        <v>3</v>
      </c>
      <c r="B12284" s="6" t="s">
        <v>12834</v>
      </c>
      <c r="C12284" s="6" t="s">
        <v>12834</v>
      </c>
      <c r="D12284" s="6" t="str">
        <f t="shared" si="1558"/>
        <v>3-CMAU4712034</v>
      </c>
      <c r="E12284" s="7">
        <f t="shared" si="1559"/>
        <v>45168.140657256939</v>
      </c>
      <c r="F12284" s="8">
        <v>45168.286490590275</v>
      </c>
      <c r="G12284" s="7">
        <f t="shared" si="1565"/>
        <v>45168.328157256939</v>
      </c>
      <c r="H12284" s="2">
        <f>LOOKUP(2,1/(Sheet1!$D:$D=C12284)/(Sheet1!$E:$E&gt;=E12284)/(Sheet1!$E:$E&lt;=G12284),(Sheet1!$E:$E))</f>
        <v>45168.287817071759</v>
      </c>
      <c r="I12284" t="str">
        <f t="shared" si="1560"/>
        <v>0:01:55</v>
      </c>
      <c r="J12284" t="s">
        <v>8471</v>
      </c>
      <c r="K12284" t="s">
        <v>9621</v>
      </c>
      <c r="L12284" t="str">
        <f t="shared" si="1563"/>
        <v>WEEK 35</v>
      </c>
      <c r="M12284" t="str">
        <f t="shared" si="1566"/>
        <v>(-) 65 detik</v>
      </c>
    </row>
    <row r="12285" spans="1:13" x14ac:dyDescent="0.35">
      <c r="A12285" s="6">
        <v>2</v>
      </c>
      <c r="B12285" s="6" t="s">
        <v>13634</v>
      </c>
      <c r="C12285" s="6" t="s">
        <v>13634</v>
      </c>
      <c r="D12285" s="6" t="str">
        <f t="shared" si="1558"/>
        <v>2-SEGU2444554</v>
      </c>
      <c r="E12285" s="7">
        <f t="shared" si="1559"/>
        <v>45168.140302511572</v>
      </c>
      <c r="F12285" s="8">
        <v>45168.286135844908</v>
      </c>
      <c r="G12285" s="7">
        <f t="shared" si="1565"/>
        <v>45168.327802511572</v>
      </c>
      <c r="H12285" s="2">
        <f>LOOKUP(2,1/(Sheet1!$D:$D=C12285)/(Sheet1!$E:$E&gt;=E12285)/(Sheet1!$E:$E&lt;=G12285),(Sheet1!$E:$E))</f>
        <v>45168.287354918983</v>
      </c>
      <c r="I12285" t="str">
        <f t="shared" si="1560"/>
        <v>0:01:45</v>
      </c>
      <c r="J12285" t="s">
        <v>8471</v>
      </c>
      <c r="K12285" t="s">
        <v>9621</v>
      </c>
      <c r="L12285" t="str">
        <f t="shared" si="1563"/>
        <v>WEEK 35</v>
      </c>
      <c r="M12285" t="str">
        <f t="shared" si="1566"/>
        <v>(-) 65 detik</v>
      </c>
    </row>
    <row r="12286" spans="1:13" x14ac:dyDescent="0.35">
      <c r="A12286" s="6">
        <v>2</v>
      </c>
      <c r="B12286" s="6" t="s">
        <v>12676</v>
      </c>
      <c r="C12286" s="6" t="s">
        <v>12676</v>
      </c>
      <c r="D12286" s="6" t="str">
        <f t="shared" si="1558"/>
        <v>2-BEAU2014823</v>
      </c>
      <c r="E12286" s="7">
        <f t="shared" si="1559"/>
        <v>45168.135983101849</v>
      </c>
      <c r="F12286" s="8">
        <v>45168.281816435185</v>
      </c>
      <c r="G12286" s="7">
        <f t="shared" si="1565"/>
        <v>45168.323483101849</v>
      </c>
      <c r="H12286" s="2">
        <f>LOOKUP(2,1/(Sheet1!$D:$D=C12286)/(Sheet1!$E:$E&gt;=E12286)/(Sheet1!$E:$E&lt;=G12286),(Sheet1!$E:$E))</f>
        <v>45168.282913171293</v>
      </c>
      <c r="I12286" t="str">
        <f t="shared" si="1560"/>
        <v>0:01:35</v>
      </c>
      <c r="J12286" t="s">
        <v>8471</v>
      </c>
      <c r="K12286" t="s">
        <v>9621</v>
      </c>
      <c r="L12286" t="str">
        <f t="shared" si="1563"/>
        <v>WEEK 35</v>
      </c>
      <c r="M12286" t="str">
        <f t="shared" si="1566"/>
        <v>(-) 65 detik</v>
      </c>
    </row>
    <row r="12287" spans="1:13" x14ac:dyDescent="0.35">
      <c r="A12287" s="6">
        <v>3</v>
      </c>
      <c r="B12287" s="6" t="s">
        <v>12580</v>
      </c>
      <c r="C12287" s="6" t="s">
        <v>12580</v>
      </c>
      <c r="D12287" s="6" t="str">
        <f t="shared" si="1558"/>
        <v>3-TLLU3243783</v>
      </c>
      <c r="E12287" s="7">
        <f t="shared" si="1559"/>
        <v>45168.124113969905</v>
      </c>
      <c r="F12287" s="8">
        <v>45168.269947303241</v>
      </c>
      <c r="G12287" s="7">
        <f t="shared" si="1565"/>
        <v>45168.311613969905</v>
      </c>
      <c r="H12287" s="2">
        <f>LOOKUP(2,1/(Sheet1!$D:$D=C12287)/(Sheet1!$E:$E&gt;=E12287)/(Sheet1!$E:$E&lt;=G12287),(Sheet1!$E:$E))</f>
        <v>45168.270507395835</v>
      </c>
      <c r="I12287" t="str">
        <f t="shared" si="1560"/>
        <v>0:00:48</v>
      </c>
      <c r="J12287" t="s">
        <v>8471</v>
      </c>
      <c r="K12287" t="s">
        <v>9621</v>
      </c>
      <c r="L12287" t="str">
        <f t="shared" si="1563"/>
        <v>WEEK 35</v>
      </c>
      <c r="M12287" t="str">
        <f t="shared" si="1566"/>
        <v>(-) 65 detik</v>
      </c>
    </row>
    <row r="12288" spans="1:13" x14ac:dyDescent="0.35">
      <c r="A12288" s="6">
        <v>4</v>
      </c>
      <c r="B12288" s="6" t="s">
        <v>13814</v>
      </c>
      <c r="C12288" s="6" t="s">
        <v>13814</v>
      </c>
      <c r="D12288" s="6" t="str">
        <f t="shared" si="1558"/>
        <v>4-TCLU9110856</v>
      </c>
      <c r="E12288" s="7">
        <f t="shared" si="1559"/>
        <v>45168.122094988423</v>
      </c>
      <c r="F12288" s="8">
        <v>45168.267928321759</v>
      </c>
      <c r="G12288" s="7">
        <f t="shared" si="1565"/>
        <v>45168.309594988423</v>
      </c>
      <c r="H12288" s="2">
        <f>LOOKUP(2,1/(Sheet1!$D:$D=C12288)/(Sheet1!$E:$E&gt;=E12288)/(Sheet1!$E:$E&lt;=G12288),(Sheet1!$E:$E))</f>
        <v>45168.207766817133</v>
      </c>
      <c r="I12288" t="str">
        <f t="shared" si="1560"/>
        <v>+1:26:38</v>
      </c>
      <c r="J12288" t="s">
        <v>9651</v>
      </c>
      <c r="K12288" t="s">
        <v>9621</v>
      </c>
      <c r="L12288" t="str">
        <f t="shared" si="1563"/>
        <v>WEEK 35</v>
      </c>
    </row>
    <row r="12289" spans="1:13" x14ac:dyDescent="0.35">
      <c r="A12289" s="6">
        <v>3</v>
      </c>
      <c r="B12289" s="6" t="s">
        <v>13782</v>
      </c>
      <c r="C12289" s="6" t="s">
        <v>13782</v>
      </c>
      <c r="D12289" s="6" t="str">
        <f t="shared" si="1558"/>
        <v>3-TCKU9984181</v>
      </c>
      <c r="E12289" s="7">
        <f t="shared" si="1559"/>
        <v>45168.120317326386</v>
      </c>
      <c r="F12289" s="8">
        <v>45168.266150659721</v>
      </c>
      <c r="G12289" s="7">
        <f t="shared" si="1565"/>
        <v>45168.307817326386</v>
      </c>
      <c r="H12289" s="2">
        <f>LOOKUP(2,1/(Sheet1!$D:$D=C12289)/(Sheet1!$E:$E&gt;=E12289)/(Sheet1!$E:$E&lt;=G12289),(Sheet1!$E:$E))</f>
        <v>45168.210727685182</v>
      </c>
      <c r="I12289" t="str">
        <f t="shared" si="1560"/>
        <v>+1:19:49</v>
      </c>
      <c r="J12289" t="s">
        <v>9651</v>
      </c>
      <c r="K12289" t="s">
        <v>9621</v>
      </c>
      <c r="L12289" t="str">
        <f t="shared" si="1563"/>
        <v>WEEK 35</v>
      </c>
    </row>
    <row r="12290" spans="1:13" x14ac:dyDescent="0.35">
      <c r="A12290" s="6">
        <v>2</v>
      </c>
      <c r="B12290" s="6" t="s">
        <v>13850</v>
      </c>
      <c r="C12290" s="6" t="s">
        <v>13850</v>
      </c>
      <c r="D12290" s="6" t="str">
        <f t="shared" si="1558"/>
        <v>2-TCNU6262934</v>
      </c>
      <c r="E12290" s="7">
        <f t="shared" si="1559"/>
        <v>45168.116226076389</v>
      </c>
      <c r="F12290" s="8">
        <v>45168.262059409724</v>
      </c>
      <c r="G12290" s="7">
        <f t="shared" si="1565"/>
        <v>45168.303726076389</v>
      </c>
      <c r="H12290" s="2">
        <f>LOOKUP(2,1/(Sheet1!$D:$D=C12290)/(Sheet1!$E:$E&gt;=E12290)/(Sheet1!$E:$E&lt;=G12290),(Sheet1!$E:$E))</f>
        <v>45168.263250023148</v>
      </c>
      <c r="I12290" t="str">
        <f t="shared" si="1560"/>
        <v>0:01:43</v>
      </c>
      <c r="J12290" t="s">
        <v>8471</v>
      </c>
      <c r="K12290" t="s">
        <v>9621</v>
      </c>
      <c r="L12290" t="str">
        <f t="shared" si="1563"/>
        <v>WEEK 35</v>
      </c>
      <c r="M12290" t="str">
        <f t="shared" ref="M12290:M12293" si="1567">IF(I12290&lt;="0:00:05","(-) 5 detik",IF(I12290&lt;="0:00:15","(-) 15 detik",IF(I12290&lt;="0:00:30","(-) 30 detik","(-) 65 detik")))</f>
        <v>(-) 65 detik</v>
      </c>
    </row>
    <row r="12291" spans="1:13" x14ac:dyDescent="0.35">
      <c r="A12291" s="6">
        <v>2</v>
      </c>
      <c r="B12291" s="6" t="s">
        <v>13012</v>
      </c>
      <c r="C12291" s="6" t="s">
        <v>13012</v>
      </c>
      <c r="D12291" s="6" t="str">
        <f t="shared" si="1558"/>
        <v>2-DFSU7488204</v>
      </c>
      <c r="E12291" s="7">
        <f t="shared" si="1559"/>
        <v>45168.042393287033</v>
      </c>
      <c r="F12291" s="8">
        <v>45168.188226620368</v>
      </c>
      <c r="G12291" s="7">
        <f t="shared" si="1565"/>
        <v>45168.229893287033</v>
      </c>
      <c r="H12291" s="2">
        <f>LOOKUP(2,1/(Sheet1!$D:$D=C12291)/(Sheet1!$E:$E&gt;=E12291)/(Sheet1!$E:$E&lt;=G12291),(Sheet1!$E:$E))</f>
        <v>45168.188377789353</v>
      </c>
      <c r="I12291" t="str">
        <f t="shared" si="1560"/>
        <v>0:00:13</v>
      </c>
      <c r="J12291" t="s">
        <v>8471</v>
      </c>
      <c r="K12291" t="s">
        <v>9621</v>
      </c>
      <c r="L12291" t="str">
        <f t="shared" si="1563"/>
        <v>WEEK 35</v>
      </c>
      <c r="M12291" t="str">
        <f t="shared" si="1567"/>
        <v>(-) 15 detik</v>
      </c>
    </row>
    <row r="12292" spans="1:13" x14ac:dyDescent="0.35">
      <c r="A12292" s="6">
        <v>2</v>
      </c>
      <c r="B12292" s="6" t="s">
        <v>13114</v>
      </c>
      <c r="C12292" s="6" t="s">
        <v>13114</v>
      </c>
      <c r="D12292" s="6" t="str">
        <f t="shared" si="1558"/>
        <v>2-EMCU8877729</v>
      </c>
      <c r="E12292" s="7">
        <f t="shared" si="1559"/>
        <v>45168.035861192126</v>
      </c>
      <c r="F12292" s="8">
        <v>45168.181694525461</v>
      </c>
      <c r="G12292" s="7">
        <f t="shared" si="1565"/>
        <v>45168.223361192126</v>
      </c>
      <c r="H12292" s="2">
        <f>LOOKUP(2,1/(Sheet1!$D:$D=C12292)/(Sheet1!$E:$E&gt;=E12292)/(Sheet1!$E:$E&lt;=G12292),(Sheet1!$E:$E))</f>
        <v>45168.182333391203</v>
      </c>
      <c r="I12292" t="str">
        <f t="shared" si="1560"/>
        <v>0:00:55</v>
      </c>
      <c r="J12292" t="s">
        <v>8471</v>
      </c>
      <c r="K12292" t="s">
        <v>9621</v>
      </c>
      <c r="L12292" t="str">
        <f t="shared" si="1563"/>
        <v>WEEK 35</v>
      </c>
      <c r="M12292" t="str">
        <f t="shared" si="1567"/>
        <v>(-) 65 detik</v>
      </c>
    </row>
    <row r="12293" spans="1:13" x14ac:dyDescent="0.35">
      <c r="A12293" s="6">
        <v>2</v>
      </c>
      <c r="B12293" s="6" t="s">
        <v>13476</v>
      </c>
      <c r="C12293" s="6" t="s">
        <v>13476</v>
      </c>
      <c r="D12293" s="6" t="str">
        <f t="shared" si="1558"/>
        <v>2-MSKU4773405</v>
      </c>
      <c r="E12293" s="7">
        <f t="shared" si="1559"/>
        <v>45168.03152167824</v>
      </c>
      <c r="F12293" s="8">
        <v>45168.177355011576</v>
      </c>
      <c r="G12293" s="7">
        <f t="shared" si="1565"/>
        <v>45168.21902167824</v>
      </c>
      <c r="H12293" s="2">
        <f>LOOKUP(2,1/(Sheet1!$D:$D=C12293)/(Sheet1!$E:$E&gt;=E12293)/(Sheet1!$E:$E&lt;=G12293),(Sheet1!$E:$E))</f>
        <v>45168.178274942133</v>
      </c>
      <c r="I12293" t="str">
        <f t="shared" si="1560"/>
        <v>0:01:19</v>
      </c>
      <c r="J12293" t="s">
        <v>8471</v>
      </c>
      <c r="K12293" t="s">
        <v>9621</v>
      </c>
      <c r="L12293" t="str">
        <f t="shared" si="1563"/>
        <v>WEEK 35</v>
      </c>
      <c r="M12293" t="str">
        <f t="shared" si="1567"/>
        <v>(-) 65 detik</v>
      </c>
    </row>
    <row r="12294" spans="1:13" x14ac:dyDescent="0.35">
      <c r="A12294" s="6">
        <v>1</v>
      </c>
      <c r="B12294" s="6" t="s">
        <v>12162</v>
      </c>
      <c r="C12294" s="6" t="s">
        <v>12162</v>
      </c>
      <c r="D12294" s="6" t="str">
        <f t="shared" si="1558"/>
        <v>1-HALU5672863</v>
      </c>
      <c r="E12294" s="7">
        <f t="shared" si="1559"/>
        <v>45168.026975462963</v>
      </c>
      <c r="F12294" s="8">
        <v>45168.172808796298</v>
      </c>
      <c r="G12294" s="7">
        <f t="shared" si="1565"/>
        <v>45168.214475462963</v>
      </c>
      <c r="H12294" s="2">
        <f>LOOKUP(2,1/(Sheet1!$D:$D=C12294)/(Sheet1!$E:$E&gt;=E12294)/(Sheet1!$E:$E&lt;=G12294),(Sheet1!$E:$E))</f>
        <v>45168.170280659724</v>
      </c>
      <c r="I12294" t="str">
        <f t="shared" si="1560"/>
        <v>+0:03:38</v>
      </c>
      <c r="J12294" t="s">
        <v>9651</v>
      </c>
      <c r="K12294" t="s">
        <v>9621</v>
      </c>
      <c r="L12294" t="str">
        <f t="shared" si="1563"/>
        <v>WEEK 35</v>
      </c>
    </row>
    <row r="12295" spans="1:13" x14ac:dyDescent="0.35">
      <c r="A12295" s="6">
        <v>2</v>
      </c>
      <c r="B12295" s="6" t="s">
        <v>13233</v>
      </c>
      <c r="C12295" s="6" t="s">
        <v>13233</v>
      </c>
      <c r="D12295" s="6" t="str">
        <f t="shared" si="1558"/>
        <v>2-GESU6239574</v>
      </c>
      <c r="E12295" s="7">
        <f t="shared" si="1559"/>
        <v>45168.020718321757</v>
      </c>
      <c r="F12295" s="8">
        <v>45168.166551655093</v>
      </c>
      <c r="G12295" s="7">
        <f t="shared" si="1565"/>
        <v>45168.208218321757</v>
      </c>
      <c r="H12295" s="2">
        <f>LOOKUP(2,1/(Sheet1!$D:$D=C12295)/(Sheet1!$E:$E&gt;=E12295)/(Sheet1!$E:$E&lt;=G12295),(Sheet1!$E:$E))</f>
        <v>45168.167676759258</v>
      </c>
      <c r="I12295" t="str">
        <f t="shared" si="1560"/>
        <v>0:01:37</v>
      </c>
      <c r="J12295" t="s">
        <v>8471</v>
      </c>
      <c r="K12295" t="s">
        <v>9621</v>
      </c>
      <c r="L12295" t="str">
        <f t="shared" si="1563"/>
        <v>WEEK 35</v>
      </c>
      <c r="M12295" t="str">
        <f t="shared" ref="M12295" si="1568">IF(I12295&lt;="0:00:05","(-) 5 detik",IF(I12295&lt;="0:00:15","(-) 15 detik",IF(I12295&lt;="0:00:30","(-) 30 detik","(-) 65 detik")))</f>
        <v>(-) 65 detik</v>
      </c>
    </row>
    <row r="12296" spans="1:13" x14ac:dyDescent="0.35">
      <c r="A12296" s="6">
        <v>2</v>
      </c>
      <c r="B12296" s="6" t="s">
        <v>13094</v>
      </c>
      <c r="C12296" s="6" t="s">
        <v>13094</v>
      </c>
      <c r="D12296" s="6" t="str">
        <f t="shared" si="1558"/>
        <v>2-EMCU8046432</v>
      </c>
      <c r="E12296" s="7">
        <f t="shared" si="1559"/>
        <v>45168.014051238424</v>
      </c>
      <c r="F12296" s="8">
        <v>45168.15988457176</v>
      </c>
      <c r="G12296" s="7">
        <f t="shared" si="1565"/>
        <v>45168.201551238424</v>
      </c>
      <c r="H12296" s="2">
        <f>LOOKUP(2,1/(Sheet1!$D:$D=C12296)/(Sheet1!$E:$E&gt;=E12296)/(Sheet1!$E:$E&lt;=G12296),(Sheet1!$E:$E))</f>
        <v>45168.159427465274</v>
      </c>
      <c r="I12296" t="str">
        <f t="shared" si="1560"/>
        <v>+0:00:39</v>
      </c>
      <c r="J12296" t="s">
        <v>9651</v>
      </c>
      <c r="K12296" t="s">
        <v>9621</v>
      </c>
      <c r="L12296" t="str">
        <f t="shared" si="1563"/>
        <v>WEEK 35</v>
      </c>
    </row>
    <row r="12297" spans="1:13" x14ac:dyDescent="0.35">
      <c r="A12297" s="6">
        <v>2</v>
      </c>
      <c r="B12297" s="6" t="s">
        <v>14094</v>
      </c>
      <c r="C12297" s="6" t="s">
        <v>14094</v>
      </c>
      <c r="D12297" s="6" t="str">
        <f t="shared" si="1558"/>
        <v>2-WHSU5168966</v>
      </c>
      <c r="E12297" s="7">
        <f t="shared" si="1559"/>
        <v>45168.008559374997</v>
      </c>
      <c r="F12297" s="8">
        <v>45168.154392708333</v>
      </c>
      <c r="G12297" s="7">
        <f t="shared" si="1565"/>
        <v>45168.196059374997</v>
      </c>
      <c r="H12297" s="2">
        <f>LOOKUP(2,1/(Sheet1!$D:$D=C12297)/(Sheet1!$E:$E&gt;=E12297)/(Sheet1!$E:$E&lt;=G12297),(Sheet1!$E:$E))</f>
        <v>45168.155065335646</v>
      </c>
      <c r="I12297" t="str">
        <f t="shared" si="1560"/>
        <v>0:00:58</v>
      </c>
      <c r="J12297" t="s">
        <v>8471</v>
      </c>
      <c r="K12297" t="s">
        <v>9621</v>
      </c>
      <c r="L12297" t="str">
        <f t="shared" si="1563"/>
        <v>WEEK 35</v>
      </c>
      <c r="M12297" t="str">
        <f t="shared" ref="M12297:M12300" si="1569">IF(I12297&lt;="0:00:05","(-) 5 detik",IF(I12297&lt;="0:00:15","(-) 15 detik",IF(I12297&lt;="0:00:30","(-) 30 detik","(-) 65 detik")))</f>
        <v>(-) 65 detik</v>
      </c>
    </row>
    <row r="12298" spans="1:13" x14ac:dyDescent="0.35">
      <c r="A12298" s="6">
        <v>2</v>
      </c>
      <c r="B12298" s="6" t="s">
        <v>13071</v>
      </c>
      <c r="C12298" s="6" t="s">
        <v>13071</v>
      </c>
      <c r="D12298" s="6" t="str">
        <f t="shared" si="1558"/>
        <v>2-EISU2221464</v>
      </c>
      <c r="E12298" s="7">
        <f t="shared" si="1559"/>
        <v>45168.004248182871</v>
      </c>
      <c r="F12298" s="8">
        <v>45168.150081516207</v>
      </c>
      <c r="G12298" s="7">
        <f t="shared" si="1565"/>
        <v>45168.191748182871</v>
      </c>
      <c r="H12298" s="2">
        <f>LOOKUP(2,1/(Sheet1!$D:$D=C12298)/(Sheet1!$E:$E&gt;=E12298)/(Sheet1!$E:$E&lt;=G12298),(Sheet1!$E:$E))</f>
        <v>45168.150412962961</v>
      </c>
      <c r="I12298" t="str">
        <f t="shared" si="1560"/>
        <v>0:00:29</v>
      </c>
      <c r="J12298" t="s">
        <v>8471</v>
      </c>
      <c r="K12298" t="s">
        <v>9621</v>
      </c>
      <c r="L12298" t="str">
        <f t="shared" si="1563"/>
        <v>WEEK 35</v>
      </c>
      <c r="M12298" t="str">
        <f t="shared" si="1569"/>
        <v>(-) 30 detik</v>
      </c>
    </row>
    <row r="12299" spans="1:13" x14ac:dyDescent="0.35">
      <c r="A12299" s="6">
        <v>1</v>
      </c>
      <c r="B12299" s="6" t="s">
        <v>12124</v>
      </c>
      <c r="C12299" s="6" t="s">
        <v>12124</v>
      </c>
      <c r="D12299" s="6" t="str">
        <f t="shared" si="1558"/>
        <v>1-FBIU7906736</v>
      </c>
      <c r="E12299" s="7">
        <f t="shared" si="1559"/>
        <v>45168.000365243053</v>
      </c>
      <c r="F12299" s="8">
        <v>45168.146198576389</v>
      </c>
      <c r="G12299" s="7">
        <f t="shared" si="1565"/>
        <v>45168.187865243053</v>
      </c>
      <c r="H12299" s="2">
        <f>LOOKUP(2,1/(Sheet1!$D:$D=C12299)/(Sheet1!$E:$E&gt;=E12299)/(Sheet1!$E:$E&lt;=G12299),(Sheet1!$E:$E))</f>
        <v>45168.146880752312</v>
      </c>
      <c r="I12299" t="str">
        <f t="shared" si="1560"/>
        <v>0:00:59</v>
      </c>
      <c r="J12299" t="s">
        <v>8471</v>
      </c>
      <c r="K12299" t="s">
        <v>9621</v>
      </c>
      <c r="L12299" t="str">
        <f t="shared" si="1563"/>
        <v>WEEK 35</v>
      </c>
      <c r="M12299" t="str">
        <f t="shared" si="1569"/>
        <v>(-) 65 detik</v>
      </c>
    </row>
    <row r="12300" spans="1:13" x14ac:dyDescent="0.35">
      <c r="A12300" s="6">
        <v>2</v>
      </c>
      <c r="B12300" s="6" t="s">
        <v>13312</v>
      </c>
      <c r="C12300" s="6" t="s">
        <v>13312</v>
      </c>
      <c r="D12300" s="6" t="str">
        <f t="shared" si="1558"/>
        <v>2-MAEU9201770</v>
      </c>
      <c r="E12300" s="7">
        <f t="shared" si="1559"/>
        <v>45167.99551403935</v>
      </c>
      <c r="F12300" s="8">
        <v>45168.141347372686</v>
      </c>
      <c r="G12300" s="7">
        <f t="shared" si="1565"/>
        <v>45168.18301403935</v>
      </c>
      <c r="H12300" s="2">
        <f>LOOKUP(2,1/(Sheet1!$D:$D=C12300)/(Sheet1!$E:$E&gt;=E12300)/(Sheet1!$E:$E&lt;=G12300),(Sheet1!$E:$E))</f>
        <v>45168.14272935185</v>
      </c>
      <c r="I12300" t="str">
        <f t="shared" si="1560"/>
        <v>0:01:59</v>
      </c>
      <c r="J12300" t="s">
        <v>8471</v>
      </c>
      <c r="K12300" t="s">
        <v>9621</v>
      </c>
      <c r="L12300" t="str">
        <f t="shared" si="1563"/>
        <v>WEEK 35</v>
      </c>
      <c r="M12300" t="str">
        <f t="shared" si="1569"/>
        <v>(-) 65 detik</v>
      </c>
    </row>
    <row r="12301" spans="1:13" x14ac:dyDescent="0.35">
      <c r="A12301" s="6">
        <v>3</v>
      </c>
      <c r="B12301" s="6" t="s">
        <v>12890</v>
      </c>
      <c r="C12301" s="6" t="s">
        <v>12890</v>
      </c>
      <c r="D12301" s="6" t="str">
        <f t="shared" si="1558"/>
        <v>3-CMAU8463583</v>
      </c>
      <c r="E12301" s="7">
        <f t="shared" si="1559"/>
        <v>45167.98181315972</v>
      </c>
      <c r="F12301" s="8">
        <v>45168.127646493056</v>
      </c>
      <c r="G12301" s="7">
        <f t="shared" si="1565"/>
        <v>45168.16931315972</v>
      </c>
      <c r="H12301" s="2">
        <f>LOOKUP(2,1/(Sheet1!$D:$D=C12301)/(Sheet1!$E:$E&gt;=E12301)/(Sheet1!$E:$E&lt;=G12301),(Sheet1!$E:$E))</f>
        <v>45168.123390335648</v>
      </c>
      <c r="I12301" t="str">
        <f t="shared" si="1560"/>
        <v>+0:06:08</v>
      </c>
      <c r="J12301" t="s">
        <v>9651</v>
      </c>
      <c r="K12301" t="s">
        <v>9621</v>
      </c>
      <c r="L12301" t="str">
        <f t="shared" si="1563"/>
        <v>WEEK 35</v>
      </c>
    </row>
    <row r="12302" spans="1:13" x14ac:dyDescent="0.35">
      <c r="A12302" s="6">
        <v>1</v>
      </c>
      <c r="B12302" s="6" t="s">
        <v>12170</v>
      </c>
      <c r="C12302" s="6" t="s">
        <v>12170</v>
      </c>
      <c r="D12302" s="6" t="str">
        <f t="shared" si="1558"/>
        <v>1-HMMU9051328</v>
      </c>
      <c r="E12302" s="7">
        <f t="shared" si="1559"/>
        <v>45167.97833017361</v>
      </c>
      <c r="F12302" s="8">
        <v>45168.124163506945</v>
      </c>
      <c r="G12302" s="7">
        <f t="shared" si="1565"/>
        <v>45168.16583017361</v>
      </c>
      <c r="H12302" s="2">
        <f>LOOKUP(2,1/(Sheet1!$D:$D=C12302)/(Sheet1!$E:$E&gt;=E12302)/(Sheet1!$E:$E&lt;=G12302),(Sheet1!$E:$E))</f>
        <v>45168.123231886573</v>
      </c>
      <c r="I12302" t="str">
        <f t="shared" si="1560"/>
        <v>+0:01:20</v>
      </c>
      <c r="J12302" t="s">
        <v>9651</v>
      </c>
      <c r="K12302" t="s">
        <v>9621</v>
      </c>
      <c r="L12302" t="str">
        <f t="shared" si="1563"/>
        <v>WEEK 35</v>
      </c>
    </row>
    <row r="12303" spans="1:13" x14ac:dyDescent="0.35">
      <c r="A12303" s="6">
        <v>3</v>
      </c>
      <c r="B12303" s="6" t="s">
        <v>13675</v>
      </c>
      <c r="C12303" s="6" t="s">
        <v>13675</v>
      </c>
      <c r="D12303" s="6" t="str">
        <f t="shared" si="1558"/>
        <v>3-SEKU5834545</v>
      </c>
      <c r="E12303" s="7">
        <f t="shared" si="1559"/>
        <v>45167.966357291662</v>
      </c>
      <c r="F12303" s="8">
        <v>45168.112190624997</v>
      </c>
      <c r="G12303" s="7">
        <f t="shared" si="1565"/>
        <v>45168.153857291662</v>
      </c>
      <c r="H12303" s="2">
        <f>LOOKUP(2,1/(Sheet1!$D:$D=C12303)/(Sheet1!$E:$E&gt;=E12303)/(Sheet1!$E:$E&lt;=G12303),(Sheet1!$E:$E))</f>
        <v>45168.111928275466</v>
      </c>
      <c r="I12303" t="str">
        <f t="shared" si="1560"/>
        <v>+0:00:23</v>
      </c>
      <c r="J12303" t="s">
        <v>9651</v>
      </c>
      <c r="K12303" t="s">
        <v>9621</v>
      </c>
      <c r="L12303" t="str">
        <f t="shared" si="1563"/>
        <v>WEEK 35</v>
      </c>
    </row>
    <row r="12304" spans="1:13" x14ac:dyDescent="0.35">
      <c r="A12304" s="6">
        <v>2</v>
      </c>
      <c r="B12304" s="6" t="s">
        <v>13458</v>
      </c>
      <c r="C12304" s="6" t="s">
        <v>13458</v>
      </c>
      <c r="D12304" s="6" t="str">
        <f t="shared" si="1558"/>
        <v>2-MSKU4706032</v>
      </c>
      <c r="E12304" s="7">
        <f t="shared" si="1559"/>
        <v>45167.964286377312</v>
      </c>
      <c r="F12304" s="8">
        <v>45168.110119710647</v>
      </c>
      <c r="G12304" s="7">
        <f t="shared" si="1565"/>
        <v>45168.151786377312</v>
      </c>
      <c r="H12304" s="2">
        <f>LOOKUP(2,1/(Sheet1!$D:$D=C12304)/(Sheet1!$E:$E&gt;=E12304)/(Sheet1!$E:$E&lt;=G12304),(Sheet1!$E:$E))</f>
        <v>45168.111516736113</v>
      </c>
      <c r="I12304" t="str">
        <f t="shared" si="1560"/>
        <v>0:02:01</v>
      </c>
      <c r="J12304" t="s">
        <v>8471</v>
      </c>
      <c r="K12304" t="s">
        <v>9621</v>
      </c>
      <c r="L12304" t="str">
        <f t="shared" si="1563"/>
        <v>WEEK 35</v>
      </c>
      <c r="M12304" t="str">
        <f t="shared" ref="M12304:M12331" si="1570">IF(I12304&lt;="0:00:05","(-) 5 detik",IF(I12304&lt;="0:00:15","(-) 15 detik",IF(I12304&lt;="0:00:30","(-) 30 detik","(-) 65 detik")))</f>
        <v>(-) 65 detik</v>
      </c>
    </row>
    <row r="12305" spans="1:13" x14ac:dyDescent="0.35">
      <c r="A12305" s="6">
        <v>2</v>
      </c>
      <c r="B12305" s="6" t="s">
        <v>13107</v>
      </c>
      <c r="C12305" s="6" t="s">
        <v>13107</v>
      </c>
      <c r="D12305" s="6" t="str">
        <f t="shared" si="1558"/>
        <v>2-EMCU8084495</v>
      </c>
      <c r="E12305" s="7">
        <f t="shared" si="1559"/>
        <v>45167.956030902773</v>
      </c>
      <c r="F12305" s="8">
        <v>45168.101864236109</v>
      </c>
      <c r="G12305" s="7">
        <f t="shared" si="1565"/>
        <v>45168.143530902773</v>
      </c>
      <c r="H12305" s="2">
        <f>LOOKUP(2,1/(Sheet1!$D:$D=C12305)/(Sheet1!$E:$E&gt;=E12305)/(Sheet1!$E:$E&lt;=G12305),(Sheet1!$E:$E))</f>
        <v>45168.103077638887</v>
      </c>
      <c r="I12305" t="str">
        <f t="shared" si="1560"/>
        <v>0:01:45</v>
      </c>
      <c r="J12305" t="s">
        <v>8471</v>
      </c>
      <c r="K12305" t="s">
        <v>9621</v>
      </c>
      <c r="L12305" t="str">
        <f t="shared" si="1563"/>
        <v>WEEK 35</v>
      </c>
      <c r="M12305" t="str">
        <f t="shared" si="1570"/>
        <v>(-) 65 detik</v>
      </c>
    </row>
    <row r="12306" spans="1:13" x14ac:dyDescent="0.35">
      <c r="A12306" s="6">
        <v>1</v>
      </c>
      <c r="B12306" s="6" t="s">
        <v>12083</v>
      </c>
      <c r="C12306" s="6" t="s">
        <v>12083</v>
      </c>
      <c r="D12306" s="6" t="str">
        <f t="shared" si="1558"/>
        <v>1-EGHU3267586</v>
      </c>
      <c r="E12306" s="7">
        <f t="shared" si="1559"/>
        <v>45167.950915428235</v>
      </c>
      <c r="F12306" s="8">
        <v>45168.096748761571</v>
      </c>
      <c r="G12306" s="7">
        <f t="shared" si="1565"/>
        <v>45168.138415428235</v>
      </c>
      <c r="H12306" s="2">
        <f>LOOKUP(2,1/(Sheet1!$D:$D=C12306)/(Sheet1!$E:$E&gt;=E12306)/(Sheet1!$E:$E&lt;=G12306),(Sheet1!$E:$E))</f>
        <v>45168.097974837961</v>
      </c>
      <c r="I12306" t="str">
        <f t="shared" si="1560"/>
        <v>0:01:46</v>
      </c>
      <c r="J12306" t="s">
        <v>8471</v>
      </c>
      <c r="K12306" t="s">
        <v>9621</v>
      </c>
      <c r="L12306" t="str">
        <f t="shared" si="1563"/>
        <v>WEEK 35</v>
      </c>
      <c r="M12306" t="str">
        <f t="shared" si="1570"/>
        <v>(-) 65 detik</v>
      </c>
    </row>
    <row r="12307" spans="1:13" x14ac:dyDescent="0.35">
      <c r="A12307" s="6">
        <v>2</v>
      </c>
      <c r="B12307" s="6" t="s">
        <v>12930</v>
      </c>
      <c r="C12307" s="6" t="s">
        <v>12930</v>
      </c>
      <c r="D12307" s="6" t="str">
        <f t="shared" si="1558"/>
        <v>2-CSNU6284199</v>
      </c>
      <c r="E12307" s="7">
        <f t="shared" si="1559"/>
        <v>45167.949795451386</v>
      </c>
      <c r="F12307" s="8">
        <v>45168.095628784722</v>
      </c>
      <c r="G12307" s="7">
        <f t="shared" si="1565"/>
        <v>45168.137295451386</v>
      </c>
      <c r="H12307" s="2">
        <f>LOOKUP(2,1/(Sheet1!$D:$D=C12307)/(Sheet1!$E:$E&gt;=E12307)/(Sheet1!$E:$E&lt;=G12307),(Sheet1!$E:$E))</f>
        <v>45168.096614756942</v>
      </c>
      <c r="I12307" t="str">
        <f t="shared" si="1560"/>
        <v>0:01:25</v>
      </c>
      <c r="J12307" t="s">
        <v>8471</v>
      </c>
      <c r="K12307" t="s">
        <v>9621</v>
      </c>
      <c r="L12307" t="str">
        <f t="shared" si="1563"/>
        <v>WEEK 35</v>
      </c>
      <c r="M12307" t="str">
        <f t="shared" si="1570"/>
        <v>(-) 65 detik</v>
      </c>
    </row>
    <row r="12308" spans="1:13" x14ac:dyDescent="0.35">
      <c r="A12308" s="6">
        <v>4</v>
      </c>
      <c r="B12308" s="6" t="s">
        <v>12992</v>
      </c>
      <c r="C12308" s="6" t="s">
        <v>12992</v>
      </c>
      <c r="D12308" s="6" t="str">
        <f t="shared" ref="D12308:D12371" si="1571">A12308&amp;"-"&amp;C12308</f>
        <v>4-CXDU2200550</v>
      </c>
      <c r="E12308" s="7">
        <f t="shared" ref="E12308:E12371" si="1572">F12308-TIMEVALUE("03:30:00")</f>
        <v>45167.94637936342</v>
      </c>
      <c r="F12308" s="8">
        <v>45168.092212696756</v>
      </c>
      <c r="G12308" s="7">
        <f t="shared" si="1565"/>
        <v>45168.13387936342</v>
      </c>
      <c r="H12308" s="2">
        <f>LOOKUP(2,1/(Sheet1!$D:$D=C12308)/(Sheet1!$E:$E&gt;=E12308)/(Sheet1!$E:$E&lt;=G12308),(Sheet1!$E:$E))</f>
        <v>45168.093258611108</v>
      </c>
      <c r="I12308" t="str">
        <f t="shared" ref="I12308:I12371" si="1573">IF(H12308-F12308&gt;0, TEXT(ABS(H12308-F12308),"h:mm:ss"), "+"&amp;TEXT(ABS(F12308-H12308),"h:mm:ss"))</f>
        <v>0:01:30</v>
      </c>
      <c r="J12308" t="s">
        <v>8471</v>
      </c>
      <c r="K12308" t="s">
        <v>9621</v>
      </c>
      <c r="L12308" t="str">
        <f t="shared" si="1563"/>
        <v>WEEK 35</v>
      </c>
      <c r="M12308" t="str">
        <f t="shared" si="1570"/>
        <v>(-) 65 detik</v>
      </c>
    </row>
    <row r="12309" spans="1:13" x14ac:dyDescent="0.35">
      <c r="A12309" s="6">
        <v>4</v>
      </c>
      <c r="B12309" s="6" t="s">
        <v>12418</v>
      </c>
      <c r="C12309" s="6" t="s">
        <v>12418</v>
      </c>
      <c r="D12309" s="6" t="str">
        <f t="shared" si="1571"/>
        <v>4-SEGU6213532</v>
      </c>
      <c r="E12309" s="7">
        <f t="shared" si="1572"/>
        <v>45167.93847241898</v>
      </c>
      <c r="F12309" s="8">
        <v>45168.084305752316</v>
      </c>
      <c r="G12309" s="7">
        <f t="shared" si="1565"/>
        <v>45168.12597241898</v>
      </c>
      <c r="H12309" s="2">
        <f>LOOKUP(2,1/(Sheet1!$D:$D=C12309)/(Sheet1!$E:$E&gt;=E12309)/(Sheet1!$E:$E&lt;=G12309),(Sheet1!$E:$E))</f>
        <v>45168.084745914355</v>
      </c>
      <c r="I12309" t="str">
        <f t="shared" si="1573"/>
        <v>0:00:38</v>
      </c>
      <c r="J12309" t="s">
        <v>8471</v>
      </c>
      <c r="K12309" t="s">
        <v>9621</v>
      </c>
      <c r="L12309" t="str">
        <f t="shared" si="1563"/>
        <v>WEEK 35</v>
      </c>
      <c r="M12309" t="str">
        <f t="shared" si="1570"/>
        <v>(-) 65 detik</v>
      </c>
    </row>
    <row r="12310" spans="1:13" x14ac:dyDescent="0.35">
      <c r="A12310" s="6">
        <v>3</v>
      </c>
      <c r="B12310" s="6" t="s">
        <v>11998</v>
      </c>
      <c r="C12310" s="6" t="s">
        <v>11998</v>
      </c>
      <c r="D12310" s="6" t="str">
        <f t="shared" si="1571"/>
        <v>3-CMAU7905905</v>
      </c>
      <c r="E12310" s="7">
        <f t="shared" si="1572"/>
        <v>45167.936238657407</v>
      </c>
      <c r="F12310" s="8">
        <v>45168.082071990742</v>
      </c>
      <c r="G12310" s="7">
        <f t="shared" si="1565"/>
        <v>45168.123738657407</v>
      </c>
      <c r="H12310" s="2">
        <f>LOOKUP(2,1/(Sheet1!$D:$D=C12310)/(Sheet1!$E:$E&gt;=E12310)/(Sheet1!$E:$E&lt;=G12310),(Sheet1!$E:$E))</f>
        <v>45168.082431574076</v>
      </c>
      <c r="I12310" t="str">
        <f t="shared" si="1573"/>
        <v>0:00:31</v>
      </c>
      <c r="J12310" t="s">
        <v>8471</v>
      </c>
      <c r="K12310" t="s">
        <v>9621</v>
      </c>
      <c r="L12310" t="str">
        <f t="shared" si="1563"/>
        <v>WEEK 35</v>
      </c>
      <c r="M12310" t="str">
        <f t="shared" si="1570"/>
        <v>(-) 65 detik</v>
      </c>
    </row>
    <row r="12311" spans="1:13" x14ac:dyDescent="0.35">
      <c r="A12311" s="6">
        <v>3</v>
      </c>
      <c r="B12311" s="6" t="s">
        <v>12658</v>
      </c>
      <c r="C12311" s="6" t="s">
        <v>12658</v>
      </c>
      <c r="D12311" s="6" t="str">
        <f t="shared" si="1571"/>
        <v>3-APHU6626744</v>
      </c>
      <c r="E12311" s="7">
        <f t="shared" si="1572"/>
        <v>45167.929899849536</v>
      </c>
      <c r="F12311" s="8">
        <v>45168.075733182872</v>
      </c>
      <c r="G12311" s="7">
        <f t="shared" si="1565"/>
        <v>45168.117399849536</v>
      </c>
      <c r="H12311" s="2">
        <f>LOOKUP(2,1/(Sheet1!$D:$D=C12311)/(Sheet1!$E:$E&gt;=E12311)/(Sheet1!$E:$E&lt;=G12311),(Sheet1!$E:$E))</f>
        <v>45168.075755266203</v>
      </c>
      <c r="I12311" t="str">
        <f t="shared" si="1573"/>
        <v>0:00:02</v>
      </c>
      <c r="J12311" t="s">
        <v>8471</v>
      </c>
      <c r="K12311" t="s">
        <v>9621</v>
      </c>
      <c r="L12311" t="str">
        <f t="shared" si="1563"/>
        <v>WEEK 35</v>
      </c>
      <c r="M12311" t="str">
        <f t="shared" si="1570"/>
        <v>(-) 5 detik</v>
      </c>
    </row>
    <row r="12312" spans="1:13" x14ac:dyDescent="0.35">
      <c r="A12312" s="6">
        <v>2</v>
      </c>
      <c r="B12312" s="6" t="s">
        <v>13770</v>
      </c>
      <c r="C12312" s="6" t="s">
        <v>13770</v>
      </c>
      <c r="D12312" s="6" t="str">
        <f t="shared" si="1571"/>
        <v>2-TCKU6250950</v>
      </c>
      <c r="E12312" s="7">
        <f t="shared" si="1572"/>
        <v>45167.919225543978</v>
      </c>
      <c r="F12312" s="8">
        <v>45168.065058877313</v>
      </c>
      <c r="G12312" s="7">
        <f t="shared" si="1565"/>
        <v>45168.106725543978</v>
      </c>
      <c r="H12312" s="2">
        <f>LOOKUP(2,1/(Sheet1!$D:$D=C12312)/(Sheet1!$E:$E&gt;=E12312)/(Sheet1!$E:$E&lt;=G12312),(Sheet1!$E:$E))</f>
        <v>45168.066357696756</v>
      </c>
      <c r="I12312" t="str">
        <f t="shared" si="1573"/>
        <v>0:01:52</v>
      </c>
      <c r="J12312" t="s">
        <v>8471</v>
      </c>
      <c r="K12312" t="s">
        <v>9621</v>
      </c>
      <c r="L12312" t="str">
        <f t="shared" si="1563"/>
        <v>WEEK 35</v>
      </c>
      <c r="M12312" t="str">
        <f t="shared" si="1570"/>
        <v>(-) 65 detik</v>
      </c>
    </row>
    <row r="12313" spans="1:13" x14ac:dyDescent="0.35">
      <c r="A12313" s="6">
        <v>2</v>
      </c>
      <c r="B12313" s="6" t="s">
        <v>13100</v>
      </c>
      <c r="C12313" s="6" t="s">
        <v>13100</v>
      </c>
      <c r="D12313" s="6" t="str">
        <f t="shared" si="1571"/>
        <v>2-EMCU8072616</v>
      </c>
      <c r="E12313" s="7">
        <f t="shared" si="1572"/>
        <v>45167.916661307871</v>
      </c>
      <c r="F12313" s="8">
        <v>45168.062494641206</v>
      </c>
      <c r="G12313" s="7">
        <f t="shared" si="1565"/>
        <v>45168.104161307871</v>
      </c>
      <c r="H12313" s="2">
        <f>LOOKUP(2,1/(Sheet1!$D:$D=C12313)/(Sheet1!$E:$E&gt;=E12313)/(Sheet1!$E:$E&lt;=G12313),(Sheet1!$E:$E))</f>
        <v>45168.062701886571</v>
      </c>
      <c r="I12313" t="str">
        <f t="shared" si="1573"/>
        <v>0:00:18</v>
      </c>
      <c r="J12313" t="s">
        <v>8471</v>
      </c>
      <c r="K12313" t="s">
        <v>9621</v>
      </c>
      <c r="L12313" t="str">
        <f t="shared" si="1563"/>
        <v>WEEK 35</v>
      </c>
      <c r="M12313" t="str">
        <f t="shared" si="1570"/>
        <v>(-) 30 detik</v>
      </c>
    </row>
    <row r="12314" spans="1:13" x14ac:dyDescent="0.35">
      <c r="A12314" s="6">
        <v>2</v>
      </c>
      <c r="B12314" s="6" t="s">
        <v>13583</v>
      </c>
      <c r="C12314" s="6" t="s">
        <v>13583</v>
      </c>
      <c r="D12314" s="6" t="str">
        <f t="shared" si="1571"/>
        <v>2-OOLU9225448</v>
      </c>
      <c r="E12314" s="7">
        <f t="shared" si="1572"/>
        <v>45167.909985185186</v>
      </c>
      <c r="F12314" s="8">
        <v>45168.055818518522</v>
      </c>
      <c r="G12314" s="7">
        <f t="shared" si="1565"/>
        <v>45168.097485185186</v>
      </c>
      <c r="H12314" s="2">
        <f>LOOKUP(2,1/(Sheet1!$D:$D=C12314)/(Sheet1!$E:$E&gt;=E12314)/(Sheet1!$E:$E&lt;=G12314),(Sheet1!$E:$E))</f>
        <v>45168.057123657411</v>
      </c>
      <c r="I12314" t="str">
        <f t="shared" si="1573"/>
        <v>0:01:53</v>
      </c>
      <c r="J12314" t="s">
        <v>8471</v>
      </c>
      <c r="K12314" t="s">
        <v>9621</v>
      </c>
      <c r="L12314" t="str">
        <f t="shared" si="1563"/>
        <v>WEEK 35</v>
      </c>
      <c r="M12314" t="str">
        <f t="shared" si="1570"/>
        <v>(-) 65 detik</v>
      </c>
    </row>
    <row r="12315" spans="1:13" x14ac:dyDescent="0.35">
      <c r="A12315" s="6">
        <v>1</v>
      </c>
      <c r="B12315" s="6" t="s">
        <v>12120</v>
      </c>
      <c r="C12315" s="6" t="s">
        <v>12120</v>
      </c>
      <c r="D12315" s="6" t="str">
        <f t="shared" si="1571"/>
        <v>1-FBIU7901441</v>
      </c>
      <c r="E12315" s="7">
        <f t="shared" si="1572"/>
        <v>45167.908931446756</v>
      </c>
      <c r="F12315" s="8">
        <v>45168.054764780092</v>
      </c>
      <c r="G12315" s="7">
        <f t="shared" si="1565"/>
        <v>45168.096431446756</v>
      </c>
      <c r="H12315" s="2">
        <f>LOOKUP(2,1/(Sheet1!$D:$D=C12315)/(Sheet1!$E:$E&gt;=E12315)/(Sheet1!$E:$E&lt;=G12315),(Sheet1!$E:$E))</f>
        <v>45168.056184502311</v>
      </c>
      <c r="I12315" t="str">
        <f t="shared" si="1573"/>
        <v>0:02:03</v>
      </c>
      <c r="J12315" t="s">
        <v>8471</v>
      </c>
      <c r="K12315" t="s">
        <v>9621</v>
      </c>
      <c r="L12315" t="str">
        <f t="shared" si="1563"/>
        <v>WEEK 35</v>
      </c>
      <c r="M12315" t="str">
        <f t="shared" si="1570"/>
        <v>(-) 65 detik</v>
      </c>
    </row>
    <row r="12316" spans="1:13" x14ac:dyDescent="0.35">
      <c r="A12316" s="6">
        <v>2</v>
      </c>
      <c r="B12316" s="6" t="s">
        <v>12693</v>
      </c>
      <c r="C12316" s="6" t="s">
        <v>12693</v>
      </c>
      <c r="D12316" s="6" t="str">
        <f t="shared" si="1571"/>
        <v>2-BEAU4668227</v>
      </c>
      <c r="E12316" s="7">
        <f t="shared" si="1572"/>
        <v>45167.908779085643</v>
      </c>
      <c r="F12316" s="8">
        <v>45168.054612418979</v>
      </c>
      <c r="G12316" s="7">
        <f t="shared" si="1565"/>
        <v>45168.096279085643</v>
      </c>
      <c r="H12316" s="2">
        <f>LOOKUP(2,1/(Sheet1!$D:$D=C12316)/(Sheet1!$E:$E&gt;=E12316)/(Sheet1!$E:$E&lt;=G12316),(Sheet1!$E:$E))</f>
        <v>45168.055805717595</v>
      </c>
      <c r="I12316" t="str">
        <f t="shared" si="1573"/>
        <v>0:01:43</v>
      </c>
      <c r="J12316" t="s">
        <v>8471</v>
      </c>
      <c r="K12316" t="s">
        <v>9621</v>
      </c>
      <c r="L12316" t="str">
        <f t="shared" si="1563"/>
        <v>WEEK 35</v>
      </c>
      <c r="M12316" t="str">
        <f t="shared" si="1570"/>
        <v>(-) 65 detik</v>
      </c>
    </row>
    <row r="12317" spans="1:13" x14ac:dyDescent="0.35">
      <c r="A12317" s="6">
        <v>2</v>
      </c>
      <c r="B12317" s="6" t="s">
        <v>13097</v>
      </c>
      <c r="C12317" s="6" t="s">
        <v>13097</v>
      </c>
      <c r="D12317" s="6" t="str">
        <f t="shared" si="1571"/>
        <v>2-EMCU8066892</v>
      </c>
      <c r="E12317" s="7">
        <f t="shared" si="1572"/>
        <v>45167.907196840279</v>
      </c>
      <c r="F12317" s="8">
        <v>45168.053030173614</v>
      </c>
      <c r="G12317" s="7">
        <f t="shared" si="1565"/>
        <v>45168.094696840279</v>
      </c>
      <c r="H12317" s="2">
        <f>LOOKUP(2,1/(Sheet1!$D:$D=C12317)/(Sheet1!$E:$E&gt;=E12317)/(Sheet1!$E:$E&lt;=G12317),(Sheet1!$E:$E))</f>
        <v>45168.054290567132</v>
      </c>
      <c r="I12317" t="str">
        <f t="shared" si="1573"/>
        <v>0:01:49</v>
      </c>
      <c r="J12317" t="s">
        <v>8471</v>
      </c>
      <c r="K12317" t="s">
        <v>9621</v>
      </c>
      <c r="L12317" t="str">
        <f t="shared" si="1563"/>
        <v>WEEK 35</v>
      </c>
      <c r="M12317" t="str">
        <f t="shared" si="1570"/>
        <v>(-) 65 detik</v>
      </c>
    </row>
    <row r="12318" spans="1:13" x14ac:dyDescent="0.35">
      <c r="A12318" s="6">
        <v>1</v>
      </c>
      <c r="B12318" s="6" t="s">
        <v>11941</v>
      </c>
      <c r="C12318" s="6" t="s">
        <v>11941</v>
      </c>
      <c r="D12318" s="6" t="str">
        <f t="shared" si="1571"/>
        <v>1-CAIU6643259</v>
      </c>
      <c r="E12318" s="7">
        <f t="shared" si="1572"/>
        <v>45167.905714236105</v>
      </c>
      <c r="F12318" s="8">
        <v>45168.051547569441</v>
      </c>
      <c r="G12318" s="7">
        <f t="shared" si="1565"/>
        <v>45168.093214236105</v>
      </c>
      <c r="H12318" s="2">
        <f>LOOKUP(2,1/(Sheet1!$D:$D=C12318)/(Sheet1!$E:$E&gt;=E12318)/(Sheet1!$E:$E&lt;=G12318),(Sheet1!$E:$E))</f>
        <v>45168.052676481479</v>
      </c>
      <c r="I12318" t="str">
        <f t="shared" si="1573"/>
        <v>0:01:38</v>
      </c>
      <c r="J12318" t="s">
        <v>8471</v>
      </c>
      <c r="K12318" t="s">
        <v>9621</v>
      </c>
      <c r="L12318" t="str">
        <f t="shared" si="1563"/>
        <v>WEEK 35</v>
      </c>
      <c r="M12318" t="str">
        <f t="shared" si="1570"/>
        <v>(-) 65 detik</v>
      </c>
    </row>
    <row r="12319" spans="1:13" x14ac:dyDescent="0.35">
      <c r="A12319" s="6">
        <v>2</v>
      </c>
      <c r="B12319" s="6" t="s">
        <v>13102</v>
      </c>
      <c r="C12319" s="6" t="s">
        <v>13102</v>
      </c>
      <c r="D12319" s="6" t="str">
        <f t="shared" si="1571"/>
        <v>2-EMCU8073377</v>
      </c>
      <c r="E12319" s="7">
        <f t="shared" si="1572"/>
        <v>45167.905711921296</v>
      </c>
      <c r="F12319" s="8">
        <v>45168.051545254631</v>
      </c>
      <c r="G12319" s="7">
        <f t="shared" si="1565"/>
        <v>45168.093211921296</v>
      </c>
      <c r="H12319" s="2">
        <f>LOOKUP(2,1/(Sheet1!$D:$D=C12319)/(Sheet1!$E:$E&gt;=E12319)/(Sheet1!$E:$E&lt;=G12319),(Sheet1!$E:$E))</f>
        <v>45168.052171967596</v>
      </c>
      <c r="I12319" t="str">
        <f t="shared" si="1573"/>
        <v>0:00:54</v>
      </c>
      <c r="J12319" t="s">
        <v>8471</v>
      </c>
      <c r="K12319" t="s">
        <v>9621</v>
      </c>
      <c r="L12319" t="str">
        <f t="shared" si="1563"/>
        <v>WEEK 35</v>
      </c>
      <c r="M12319" t="str">
        <f t="shared" si="1570"/>
        <v>(-) 65 detik</v>
      </c>
    </row>
    <row r="12320" spans="1:13" x14ac:dyDescent="0.35">
      <c r="A12320" s="6">
        <v>1</v>
      </c>
      <c r="B12320" s="6" t="s">
        <v>12112</v>
      </c>
      <c r="C12320" s="6" t="s">
        <v>12112</v>
      </c>
      <c r="D12320" s="6" t="str">
        <f t="shared" si="1571"/>
        <v>1-EMCU8071477</v>
      </c>
      <c r="E12320" s="7">
        <f t="shared" si="1572"/>
        <v>45167.903974456014</v>
      </c>
      <c r="F12320" s="8">
        <v>45168.04980778935</v>
      </c>
      <c r="G12320" s="7">
        <f t="shared" si="1565"/>
        <v>45168.091474456014</v>
      </c>
      <c r="H12320" s="2">
        <f>LOOKUP(2,1/(Sheet1!$D:$D=C12320)/(Sheet1!$E:$E&gt;=E12320)/(Sheet1!$E:$E&lt;=G12320),(Sheet1!$E:$E))</f>
        <v>45168.050943807873</v>
      </c>
      <c r="I12320" t="str">
        <f t="shared" si="1573"/>
        <v>0:01:38</v>
      </c>
      <c r="J12320" t="s">
        <v>8471</v>
      </c>
      <c r="K12320" t="s">
        <v>9621</v>
      </c>
      <c r="L12320" t="str">
        <f t="shared" si="1563"/>
        <v>WEEK 35</v>
      </c>
      <c r="M12320" t="str">
        <f t="shared" si="1570"/>
        <v>(-) 65 detik</v>
      </c>
    </row>
    <row r="12321" spans="1:13" x14ac:dyDescent="0.35">
      <c r="A12321" s="6">
        <v>2</v>
      </c>
      <c r="B12321" s="6" t="s">
        <v>13095</v>
      </c>
      <c r="C12321" s="6" t="s">
        <v>13095</v>
      </c>
      <c r="D12321" s="6" t="str">
        <f t="shared" si="1571"/>
        <v>2-EMCU8053560</v>
      </c>
      <c r="E12321" s="7">
        <f t="shared" si="1572"/>
        <v>45167.903484374998</v>
      </c>
      <c r="F12321" s="8">
        <v>45168.049317708334</v>
      </c>
      <c r="G12321" s="7">
        <f t="shared" si="1565"/>
        <v>45168.090984374998</v>
      </c>
      <c r="H12321" s="2">
        <f>LOOKUP(2,1/(Sheet1!$D:$D=C12321)/(Sheet1!$E:$E&gt;=E12321)/(Sheet1!$E:$E&lt;=G12321),(Sheet1!$E:$E))</f>
        <v>45168.050666863426</v>
      </c>
      <c r="I12321" t="str">
        <f t="shared" si="1573"/>
        <v>0:01:57</v>
      </c>
      <c r="J12321" t="s">
        <v>8471</v>
      </c>
      <c r="K12321" t="s">
        <v>9621</v>
      </c>
      <c r="L12321" t="str">
        <f t="shared" si="1563"/>
        <v>WEEK 35</v>
      </c>
      <c r="M12321" t="str">
        <f t="shared" si="1570"/>
        <v>(-) 65 detik</v>
      </c>
    </row>
    <row r="12322" spans="1:13" x14ac:dyDescent="0.35">
      <c r="A12322" s="6">
        <v>2</v>
      </c>
      <c r="B12322" s="6" t="s">
        <v>13099</v>
      </c>
      <c r="C12322" s="6" t="s">
        <v>13099</v>
      </c>
      <c r="D12322" s="6" t="str">
        <f t="shared" si="1571"/>
        <v>2-EMCU8072278</v>
      </c>
      <c r="E12322" s="7">
        <f t="shared" si="1572"/>
        <v>45167.901798645828</v>
      </c>
      <c r="F12322" s="8">
        <v>45168.047631979163</v>
      </c>
      <c r="G12322" s="7">
        <f t="shared" si="1565"/>
        <v>45168.089298645828</v>
      </c>
      <c r="H12322" s="2">
        <f>LOOKUP(2,1/(Sheet1!$D:$D=C12322)/(Sheet1!$E:$E&gt;=E12322)/(Sheet1!$E:$E&lt;=G12322),(Sheet1!$E:$E))</f>
        <v>45168.048785081017</v>
      </c>
      <c r="I12322" t="str">
        <f t="shared" si="1573"/>
        <v>0:01:40</v>
      </c>
      <c r="J12322" t="s">
        <v>8471</v>
      </c>
      <c r="K12322" t="s">
        <v>9621</v>
      </c>
      <c r="L12322" t="str">
        <f t="shared" si="1563"/>
        <v>WEEK 35</v>
      </c>
      <c r="M12322" t="str">
        <f t="shared" si="1570"/>
        <v>(-) 65 detik</v>
      </c>
    </row>
    <row r="12323" spans="1:13" x14ac:dyDescent="0.35">
      <c r="A12323" s="6">
        <v>2</v>
      </c>
      <c r="B12323" s="6" t="s">
        <v>13173</v>
      </c>
      <c r="C12323" s="6" t="s">
        <v>13173</v>
      </c>
      <c r="D12323" s="6" t="str">
        <f t="shared" si="1571"/>
        <v>2-FFAU1016771</v>
      </c>
      <c r="E12323" s="7">
        <f t="shared" si="1572"/>
        <v>45167.900333680554</v>
      </c>
      <c r="F12323" s="8">
        <v>45168.04616701389</v>
      </c>
      <c r="G12323" s="7">
        <f t="shared" si="1565"/>
        <v>45168.087833680554</v>
      </c>
      <c r="H12323" s="2">
        <f>LOOKUP(2,1/(Sheet1!$D:$D=C12323)/(Sheet1!$E:$E&gt;=E12323)/(Sheet1!$E:$E&lt;=G12323),(Sheet1!$E:$E))</f>
        <v>45168.047495833336</v>
      </c>
      <c r="I12323" t="str">
        <f t="shared" si="1573"/>
        <v>0:01:55</v>
      </c>
      <c r="J12323" t="s">
        <v>8471</v>
      </c>
      <c r="K12323" t="s">
        <v>9621</v>
      </c>
      <c r="L12323" t="str">
        <f t="shared" ref="L12323:L12386" si="1574">CONCATENATE("WEEK ",WEEKNUM(F12323,21))</f>
        <v>WEEK 35</v>
      </c>
      <c r="M12323" t="str">
        <f t="shared" si="1570"/>
        <v>(-) 65 detik</v>
      </c>
    </row>
    <row r="12324" spans="1:13" x14ac:dyDescent="0.35">
      <c r="A12324" s="6">
        <v>2</v>
      </c>
      <c r="B12324" s="6" t="s">
        <v>13129</v>
      </c>
      <c r="C12324" s="6" t="s">
        <v>13129</v>
      </c>
      <c r="D12324" s="6" t="str">
        <f t="shared" si="1571"/>
        <v>2-FBIU7906839</v>
      </c>
      <c r="E12324" s="7">
        <f t="shared" si="1572"/>
        <v>45167.899007719905</v>
      </c>
      <c r="F12324" s="8">
        <v>45168.044841053241</v>
      </c>
      <c r="G12324" s="7">
        <f t="shared" si="1565"/>
        <v>45168.086507719905</v>
      </c>
      <c r="H12324" s="2">
        <f>LOOKUP(2,1/(Sheet1!$D:$D=C12324)/(Sheet1!$E:$E&gt;=E12324)/(Sheet1!$E:$E&lt;=G12324),(Sheet1!$E:$E))</f>
        <v>45168.046116793979</v>
      </c>
      <c r="I12324" t="str">
        <f t="shared" si="1573"/>
        <v>0:01:50</v>
      </c>
      <c r="J12324" t="s">
        <v>8471</v>
      </c>
      <c r="K12324" t="s">
        <v>9621</v>
      </c>
      <c r="L12324" t="str">
        <f t="shared" si="1574"/>
        <v>WEEK 35</v>
      </c>
      <c r="M12324" t="str">
        <f t="shared" si="1570"/>
        <v>(-) 65 detik</v>
      </c>
    </row>
    <row r="12325" spans="1:13" x14ac:dyDescent="0.35">
      <c r="A12325" s="6">
        <v>2</v>
      </c>
      <c r="B12325" s="6" t="s">
        <v>12746</v>
      </c>
      <c r="C12325" s="6" t="s">
        <v>12746</v>
      </c>
      <c r="D12325" s="6" t="str">
        <f t="shared" si="1571"/>
        <v>2-BSIU5004644</v>
      </c>
      <c r="E12325" s="7">
        <f t="shared" si="1572"/>
        <v>45167.897626076388</v>
      </c>
      <c r="F12325" s="8">
        <v>45168.043459409724</v>
      </c>
      <c r="G12325" s="7">
        <f t="shared" si="1565"/>
        <v>45168.085126076388</v>
      </c>
      <c r="H12325" s="2">
        <f>LOOKUP(2,1/(Sheet1!$D:$D=C12325)/(Sheet1!$E:$E&gt;=E12325)/(Sheet1!$E:$E&lt;=G12325),(Sheet1!$E:$E))</f>
        <v>45168.044777546296</v>
      </c>
      <c r="I12325" t="str">
        <f t="shared" si="1573"/>
        <v>0:01:54</v>
      </c>
      <c r="J12325" t="s">
        <v>8471</v>
      </c>
      <c r="K12325" t="s">
        <v>9621</v>
      </c>
      <c r="L12325" t="str">
        <f t="shared" si="1574"/>
        <v>WEEK 35</v>
      </c>
      <c r="M12325" t="str">
        <f t="shared" si="1570"/>
        <v>(-) 65 detik</v>
      </c>
    </row>
    <row r="12326" spans="1:13" x14ac:dyDescent="0.35">
      <c r="A12326" s="6">
        <v>1</v>
      </c>
      <c r="B12326" s="6" t="s">
        <v>12433</v>
      </c>
      <c r="C12326" s="6" t="s">
        <v>12433</v>
      </c>
      <c r="D12326" s="6" t="str">
        <f t="shared" si="1571"/>
        <v>1-SITU9154806</v>
      </c>
      <c r="E12326" s="7">
        <f t="shared" si="1572"/>
        <v>45167.89723657407</v>
      </c>
      <c r="F12326" s="8">
        <v>45168.043069907406</v>
      </c>
      <c r="G12326" s="7">
        <f t="shared" si="1565"/>
        <v>45168.08473657407</v>
      </c>
      <c r="H12326" s="2">
        <f>LOOKUP(2,1/(Sheet1!$D:$D=C12326)/(Sheet1!$E:$E&gt;=E12326)/(Sheet1!$E:$E&lt;=G12326),(Sheet1!$E:$E))</f>
        <v>45168.0442133912</v>
      </c>
      <c r="I12326" t="str">
        <f t="shared" si="1573"/>
        <v>0:01:39</v>
      </c>
      <c r="J12326" t="s">
        <v>8471</v>
      </c>
      <c r="K12326" t="s">
        <v>9621</v>
      </c>
      <c r="L12326" t="str">
        <f t="shared" si="1574"/>
        <v>WEEK 35</v>
      </c>
      <c r="M12326" t="str">
        <f t="shared" si="1570"/>
        <v>(-) 65 detik</v>
      </c>
    </row>
    <row r="12327" spans="1:13" x14ac:dyDescent="0.35">
      <c r="A12327" s="6">
        <v>2</v>
      </c>
      <c r="B12327" s="6" t="s">
        <v>13310</v>
      </c>
      <c r="C12327" s="6" t="s">
        <v>13310</v>
      </c>
      <c r="D12327" s="6" t="str">
        <f t="shared" si="1571"/>
        <v>2-MAEU9197310</v>
      </c>
      <c r="E12327" s="7">
        <f t="shared" si="1572"/>
        <v>45167.89592106481</v>
      </c>
      <c r="F12327" s="8">
        <v>45168.041754398146</v>
      </c>
      <c r="G12327" s="7">
        <f t="shared" ref="G12327:G12390" si="1575">F12327+TIMEVALUE("01:00:00")</f>
        <v>45168.08342106481</v>
      </c>
      <c r="H12327" s="2">
        <f>LOOKUP(2,1/(Sheet1!$D:$D=C12327)/(Sheet1!$E:$E&gt;=E12327)/(Sheet1!$E:$E&lt;=G12327),(Sheet1!$E:$E))</f>
        <v>45168.043008252316</v>
      </c>
      <c r="I12327" t="str">
        <f t="shared" si="1573"/>
        <v>0:01:48</v>
      </c>
      <c r="J12327" t="s">
        <v>8471</v>
      </c>
      <c r="K12327" t="s">
        <v>9621</v>
      </c>
      <c r="L12327" t="str">
        <f t="shared" si="1574"/>
        <v>WEEK 35</v>
      </c>
      <c r="M12327" t="str">
        <f t="shared" si="1570"/>
        <v>(-) 65 detik</v>
      </c>
    </row>
    <row r="12328" spans="1:13" x14ac:dyDescent="0.35">
      <c r="A12328" s="6">
        <v>2</v>
      </c>
      <c r="B12328" s="6" t="s">
        <v>12929</v>
      </c>
      <c r="C12328" s="6" t="s">
        <v>12929</v>
      </c>
      <c r="D12328" s="6" t="str">
        <f t="shared" si="1571"/>
        <v>2-CSNU6198927</v>
      </c>
      <c r="E12328" s="7">
        <f t="shared" si="1572"/>
        <v>45167.894521377311</v>
      </c>
      <c r="F12328" s="8">
        <v>45168.040354710647</v>
      </c>
      <c r="G12328" s="7">
        <f t="shared" si="1575"/>
        <v>45168.082021377311</v>
      </c>
      <c r="H12328" s="2">
        <f>LOOKUP(2,1/(Sheet1!$D:$D=C12328)/(Sheet1!$E:$E&gt;=E12328)/(Sheet1!$E:$E&lt;=G12328),(Sheet1!$E:$E))</f>
        <v>45168.04164447917</v>
      </c>
      <c r="I12328" t="str">
        <f t="shared" si="1573"/>
        <v>0:01:51</v>
      </c>
      <c r="J12328" t="s">
        <v>8471</v>
      </c>
      <c r="K12328" t="s">
        <v>9621</v>
      </c>
      <c r="L12328" t="str">
        <f t="shared" si="1574"/>
        <v>WEEK 35</v>
      </c>
      <c r="M12328" t="str">
        <f t="shared" si="1570"/>
        <v>(-) 65 detik</v>
      </c>
    </row>
    <row r="12329" spans="1:13" x14ac:dyDescent="0.35">
      <c r="A12329" s="6">
        <v>1</v>
      </c>
      <c r="B12329" s="6" t="s">
        <v>12320</v>
      </c>
      <c r="C12329" s="6" t="s">
        <v>12320</v>
      </c>
      <c r="D12329" s="6" t="str">
        <f t="shared" si="1571"/>
        <v>1-MSKU4652595</v>
      </c>
      <c r="E12329" s="7">
        <f t="shared" si="1572"/>
        <v>45167.893713460646</v>
      </c>
      <c r="F12329" s="8">
        <v>45168.039546793982</v>
      </c>
      <c r="G12329" s="7">
        <f t="shared" si="1575"/>
        <v>45168.081213460646</v>
      </c>
      <c r="H12329" s="2">
        <f>LOOKUP(2,1/(Sheet1!$D:$D=C12329)/(Sheet1!$E:$E&gt;=E12329)/(Sheet1!$E:$E&lt;=G12329),(Sheet1!$E:$E))</f>
        <v>45168.040769976855</v>
      </c>
      <c r="I12329" t="str">
        <f t="shared" si="1573"/>
        <v>0:01:46</v>
      </c>
      <c r="J12329" t="s">
        <v>8471</v>
      </c>
      <c r="K12329" t="s">
        <v>9621</v>
      </c>
      <c r="L12329" t="str">
        <f t="shared" si="1574"/>
        <v>WEEK 35</v>
      </c>
      <c r="M12329" t="str">
        <f t="shared" si="1570"/>
        <v>(-) 65 detik</v>
      </c>
    </row>
    <row r="12330" spans="1:13" x14ac:dyDescent="0.35">
      <c r="A12330" s="6">
        <v>2</v>
      </c>
      <c r="B12330" s="6" t="s">
        <v>14131</v>
      </c>
      <c r="C12330" s="6" t="s">
        <v>14131</v>
      </c>
      <c r="D12330" s="6" t="str">
        <f t="shared" si="1571"/>
        <v>2-ZCSU6775891</v>
      </c>
      <c r="E12330" s="7">
        <f t="shared" si="1572"/>
        <v>45167.893205555556</v>
      </c>
      <c r="F12330" s="8">
        <v>45168.039038888892</v>
      </c>
      <c r="G12330" s="7">
        <f t="shared" si="1575"/>
        <v>45168.080705555556</v>
      </c>
      <c r="H12330" s="2">
        <f>LOOKUP(2,1/(Sheet1!$D:$D=C12330)/(Sheet1!$E:$E&gt;=E12330)/(Sheet1!$E:$E&lt;=G12330),(Sheet1!$E:$E))</f>
        <v>45168.039446979164</v>
      </c>
      <c r="I12330" t="str">
        <f t="shared" si="1573"/>
        <v>0:00:35</v>
      </c>
      <c r="J12330" t="s">
        <v>8471</v>
      </c>
      <c r="K12330" t="s">
        <v>9621</v>
      </c>
      <c r="L12330" t="str">
        <f t="shared" si="1574"/>
        <v>WEEK 35</v>
      </c>
      <c r="M12330" t="str">
        <f t="shared" si="1570"/>
        <v>(-) 65 detik</v>
      </c>
    </row>
    <row r="12331" spans="1:13" x14ac:dyDescent="0.35">
      <c r="A12331" s="6">
        <v>2</v>
      </c>
      <c r="B12331" s="6" t="s">
        <v>13496</v>
      </c>
      <c r="C12331" s="6" t="s">
        <v>13496</v>
      </c>
      <c r="D12331" s="6" t="str">
        <f t="shared" si="1571"/>
        <v>2-MSKU9981607</v>
      </c>
      <c r="E12331" s="7">
        <f t="shared" si="1572"/>
        <v>45167.890895520832</v>
      </c>
      <c r="F12331" s="8">
        <v>45168.036728854167</v>
      </c>
      <c r="G12331" s="7">
        <f t="shared" si="1575"/>
        <v>45168.078395520832</v>
      </c>
      <c r="H12331" s="2">
        <f>LOOKUP(2,1/(Sheet1!$D:$D=C12331)/(Sheet1!$E:$E&gt;=E12331)/(Sheet1!$E:$E&lt;=G12331),(Sheet1!$E:$E))</f>
        <v>45168.037968865741</v>
      </c>
      <c r="I12331" t="str">
        <f t="shared" si="1573"/>
        <v>0:01:47</v>
      </c>
      <c r="J12331" t="s">
        <v>8471</v>
      </c>
      <c r="K12331" t="s">
        <v>9621</v>
      </c>
      <c r="L12331" t="str">
        <f t="shared" si="1574"/>
        <v>WEEK 35</v>
      </c>
      <c r="M12331" t="str">
        <f t="shared" si="1570"/>
        <v>(-) 65 detik</v>
      </c>
    </row>
    <row r="12332" spans="1:13" x14ac:dyDescent="0.35">
      <c r="A12332" s="6">
        <v>1</v>
      </c>
      <c r="B12332" s="6" t="s">
        <v>11249</v>
      </c>
      <c r="C12332" s="6" t="s">
        <v>11249</v>
      </c>
      <c r="D12332" s="6" t="str">
        <f t="shared" si="1571"/>
        <v>1-BMOU4554471</v>
      </c>
      <c r="E12332" s="7">
        <f t="shared" si="1572"/>
        <v>45167.887784571758</v>
      </c>
      <c r="F12332" s="8">
        <v>45168.033617905094</v>
      </c>
      <c r="G12332" s="7">
        <f t="shared" si="1575"/>
        <v>45168.075284571758</v>
      </c>
      <c r="H12332" s="2">
        <f>LOOKUP(2,1/(Sheet1!$D:$D=C12332)/(Sheet1!$E:$E&gt;=E12332)/(Sheet1!$E:$E&lt;=G12332),(Sheet1!$E:$E))</f>
        <v>45168.014569687497</v>
      </c>
      <c r="I12332" t="str">
        <f t="shared" si="1573"/>
        <v>+0:27:26</v>
      </c>
      <c r="J12332" t="s">
        <v>9651</v>
      </c>
      <c r="K12332" t="s">
        <v>9621</v>
      </c>
      <c r="L12332" t="str">
        <f t="shared" si="1574"/>
        <v>WEEK 35</v>
      </c>
    </row>
    <row r="12333" spans="1:13" x14ac:dyDescent="0.35">
      <c r="A12333" s="6">
        <v>2</v>
      </c>
      <c r="B12333" s="6" t="s">
        <v>14096</v>
      </c>
      <c r="C12333" s="6" t="s">
        <v>14096</v>
      </c>
      <c r="D12333" s="6" t="str">
        <f t="shared" si="1571"/>
        <v>2-WHSU5273642</v>
      </c>
      <c r="E12333" s="7">
        <f t="shared" si="1572"/>
        <v>45167.848514502315</v>
      </c>
      <c r="F12333" s="8">
        <v>45167.994347835651</v>
      </c>
      <c r="G12333" s="7">
        <f t="shared" si="1575"/>
        <v>45168.036014502315</v>
      </c>
      <c r="H12333" s="2">
        <f>LOOKUP(2,1/(Sheet1!$D:$D=C12333)/(Sheet1!$E:$E&gt;=E12333)/(Sheet1!$E:$E&lt;=G12333),(Sheet1!$E:$E))</f>
        <v>45167.994691504631</v>
      </c>
      <c r="I12333" t="str">
        <f t="shared" si="1573"/>
        <v>0:00:30</v>
      </c>
      <c r="J12333" t="s">
        <v>8471</v>
      </c>
      <c r="K12333" t="s">
        <v>9621</v>
      </c>
      <c r="L12333" t="str">
        <f t="shared" si="1574"/>
        <v>WEEK 35</v>
      </c>
      <c r="M12333" t="str">
        <f t="shared" ref="M12333:M12396" si="1576">IF(I12333&lt;="0:00:05","(-) 5 detik",IF(I12333&lt;="0:00:15","(-) 15 detik",IF(I12333&lt;="0:00:30","(-) 30 detik","(-) 65 detik")))</f>
        <v>(-) 30 detik</v>
      </c>
    </row>
    <row r="12334" spans="1:13" x14ac:dyDescent="0.35">
      <c r="A12334" s="6">
        <v>2</v>
      </c>
      <c r="B12334" s="6" t="s">
        <v>13835</v>
      </c>
      <c r="C12334" s="6" t="s">
        <v>13835</v>
      </c>
      <c r="D12334" s="6" t="str">
        <f t="shared" si="1571"/>
        <v>2-TCNU3481461</v>
      </c>
      <c r="E12334" s="7">
        <f t="shared" si="1572"/>
        <v>45167.824310185184</v>
      </c>
      <c r="F12334" s="8">
        <v>45167.97014351852</v>
      </c>
      <c r="G12334" s="7">
        <f t="shared" si="1575"/>
        <v>45168.011810185184</v>
      </c>
      <c r="H12334" s="2">
        <f>LOOKUP(2,1/(Sheet1!$D:$D=C12334)/(Sheet1!$E:$E&gt;=E12334)/(Sheet1!$E:$E&lt;=G12334),(Sheet1!$E:$E))</f>
        <v>45167.971428668985</v>
      </c>
      <c r="I12334" t="str">
        <f t="shared" si="1573"/>
        <v>0:01:51</v>
      </c>
      <c r="J12334" t="s">
        <v>8471</v>
      </c>
      <c r="K12334" t="s">
        <v>9621</v>
      </c>
      <c r="L12334" t="str">
        <f t="shared" si="1574"/>
        <v>WEEK 35</v>
      </c>
      <c r="M12334" t="str">
        <f t="shared" si="1576"/>
        <v>(-) 65 detik</v>
      </c>
    </row>
    <row r="12335" spans="1:13" x14ac:dyDescent="0.35">
      <c r="A12335" s="6">
        <v>2</v>
      </c>
      <c r="B12335" s="6" t="s">
        <v>13964</v>
      </c>
      <c r="C12335" s="6" t="s">
        <v>13964</v>
      </c>
      <c r="D12335" s="6" t="str">
        <f t="shared" si="1571"/>
        <v>2-TLLU4290368</v>
      </c>
      <c r="E12335" s="7">
        <f t="shared" si="1572"/>
        <v>45167.799590509254</v>
      </c>
      <c r="F12335" s="8">
        <v>45167.94542384259</v>
      </c>
      <c r="G12335" s="7">
        <f t="shared" si="1575"/>
        <v>45167.987090509254</v>
      </c>
      <c r="H12335" s="2">
        <f>LOOKUP(2,1/(Sheet1!$D:$D=C12335)/(Sheet1!$E:$E&gt;=E12335)/(Sheet1!$E:$E&lt;=G12335),(Sheet1!$E:$E))</f>
        <v>45167.946879363422</v>
      </c>
      <c r="I12335" t="str">
        <f t="shared" si="1573"/>
        <v>0:02:06</v>
      </c>
      <c r="J12335" t="s">
        <v>8471</v>
      </c>
      <c r="K12335" t="s">
        <v>9621</v>
      </c>
      <c r="L12335" t="str">
        <f t="shared" si="1574"/>
        <v>WEEK 35</v>
      </c>
      <c r="M12335" t="str">
        <f t="shared" si="1576"/>
        <v>(-) 65 detik</v>
      </c>
    </row>
    <row r="12336" spans="1:13" x14ac:dyDescent="0.35">
      <c r="A12336" s="6">
        <v>2</v>
      </c>
      <c r="B12336" s="6" t="s">
        <v>12882</v>
      </c>
      <c r="C12336" s="6" t="s">
        <v>12882</v>
      </c>
      <c r="D12336" s="6" t="str">
        <f t="shared" si="1571"/>
        <v>2-CMAU7940866</v>
      </c>
      <c r="E12336" s="7">
        <f t="shared" si="1572"/>
        <v>45167.792807060185</v>
      </c>
      <c r="F12336" s="8">
        <v>45167.93864039352</v>
      </c>
      <c r="G12336" s="7">
        <f t="shared" si="1575"/>
        <v>45167.980307060185</v>
      </c>
      <c r="H12336" s="2">
        <f>LOOKUP(2,1/(Sheet1!$D:$D=C12336)/(Sheet1!$E:$E&gt;=E12336)/(Sheet1!$E:$E&lt;=G12336),(Sheet1!$E:$E))</f>
        <v>45167.939873460651</v>
      </c>
      <c r="I12336" t="str">
        <f t="shared" si="1573"/>
        <v>0:01:47</v>
      </c>
      <c r="J12336" t="s">
        <v>8471</v>
      </c>
      <c r="K12336" t="s">
        <v>9621</v>
      </c>
      <c r="L12336" t="str">
        <f t="shared" si="1574"/>
        <v>WEEK 35</v>
      </c>
      <c r="M12336" t="str">
        <f t="shared" si="1576"/>
        <v>(-) 65 detik</v>
      </c>
    </row>
    <row r="12337" spans="1:13" x14ac:dyDescent="0.35">
      <c r="A12337" s="6">
        <v>1</v>
      </c>
      <c r="B12337" s="6" t="s">
        <v>12480</v>
      </c>
      <c r="C12337" s="6" t="s">
        <v>12480</v>
      </c>
      <c r="D12337" s="6" t="str">
        <f t="shared" si="1571"/>
        <v>1-TCKU6268080</v>
      </c>
      <c r="E12337" s="7">
        <f t="shared" si="1572"/>
        <v>45167.791688657402</v>
      </c>
      <c r="F12337" s="8">
        <v>45167.937521990738</v>
      </c>
      <c r="G12337" s="7">
        <f t="shared" si="1575"/>
        <v>45167.979188657402</v>
      </c>
      <c r="H12337" s="2">
        <f>LOOKUP(2,1/(Sheet1!$D:$D=C12337)/(Sheet1!$E:$E&gt;=E12337)/(Sheet1!$E:$E&lt;=G12337),(Sheet1!$E:$E))</f>
        <v>45167.938470300927</v>
      </c>
      <c r="I12337" t="str">
        <f t="shared" si="1573"/>
        <v>0:01:22</v>
      </c>
      <c r="J12337" t="s">
        <v>8471</v>
      </c>
      <c r="K12337" t="s">
        <v>9621</v>
      </c>
      <c r="L12337" t="str">
        <f t="shared" si="1574"/>
        <v>WEEK 35</v>
      </c>
      <c r="M12337" t="str">
        <f t="shared" si="1576"/>
        <v>(-) 65 detik</v>
      </c>
    </row>
    <row r="12338" spans="1:13" x14ac:dyDescent="0.35">
      <c r="A12338" s="6">
        <v>2</v>
      </c>
      <c r="B12338" s="6" t="s">
        <v>12860</v>
      </c>
      <c r="C12338" s="6" t="s">
        <v>12860</v>
      </c>
      <c r="D12338" s="6" t="str">
        <f t="shared" si="1571"/>
        <v>2-CMAU6479174</v>
      </c>
      <c r="E12338" s="7">
        <f t="shared" si="1572"/>
        <v>45167.780779479166</v>
      </c>
      <c r="F12338" s="8">
        <v>45167.926612812502</v>
      </c>
      <c r="G12338" s="7">
        <f t="shared" si="1575"/>
        <v>45167.968279479166</v>
      </c>
      <c r="H12338" s="2">
        <f>LOOKUP(2,1/(Sheet1!$D:$D=C12338)/(Sheet1!$E:$E&gt;=E12338)/(Sheet1!$E:$E&lt;=G12338),(Sheet1!$E:$E))</f>
        <v>45167.926996331022</v>
      </c>
      <c r="I12338" t="str">
        <f t="shared" si="1573"/>
        <v>0:00:33</v>
      </c>
      <c r="J12338" t="s">
        <v>8471</v>
      </c>
      <c r="K12338" t="s">
        <v>9621</v>
      </c>
      <c r="L12338" t="str">
        <f t="shared" si="1574"/>
        <v>WEEK 35</v>
      </c>
      <c r="M12338" t="str">
        <f t="shared" si="1576"/>
        <v>(-) 65 detik</v>
      </c>
    </row>
    <row r="12339" spans="1:13" x14ac:dyDescent="0.35">
      <c r="A12339" s="6">
        <v>2</v>
      </c>
      <c r="B12339" s="6" t="s">
        <v>14079</v>
      </c>
      <c r="C12339" s="6" t="s">
        <v>14079</v>
      </c>
      <c r="D12339" s="6" t="str">
        <f t="shared" si="1571"/>
        <v>2-WBPU7022691</v>
      </c>
      <c r="E12339" s="7">
        <f t="shared" si="1572"/>
        <v>45167.777785995371</v>
      </c>
      <c r="F12339" s="8">
        <v>45167.923619328707</v>
      </c>
      <c r="G12339" s="7">
        <f t="shared" si="1575"/>
        <v>45167.965285995371</v>
      </c>
      <c r="H12339" s="2">
        <f>LOOKUP(2,1/(Sheet1!$D:$D=C12339)/(Sheet1!$E:$E&gt;=E12339)/(Sheet1!$E:$E&lt;=G12339),(Sheet1!$E:$E))</f>
        <v>45167.924130821761</v>
      </c>
      <c r="I12339" t="str">
        <f t="shared" si="1573"/>
        <v>0:00:44</v>
      </c>
      <c r="J12339" t="s">
        <v>8471</v>
      </c>
      <c r="K12339" t="s">
        <v>9621</v>
      </c>
      <c r="L12339" t="str">
        <f t="shared" si="1574"/>
        <v>WEEK 35</v>
      </c>
      <c r="M12339" t="str">
        <f t="shared" si="1576"/>
        <v>(-) 65 detik</v>
      </c>
    </row>
    <row r="12340" spans="1:13" x14ac:dyDescent="0.35">
      <c r="A12340" s="6">
        <v>2</v>
      </c>
      <c r="B12340" s="6" t="s">
        <v>13127</v>
      </c>
      <c r="C12340" s="6" t="s">
        <v>13127</v>
      </c>
      <c r="D12340" s="6" t="str">
        <f t="shared" si="1571"/>
        <v>2-FBIU7906607</v>
      </c>
      <c r="E12340" s="7">
        <f t="shared" si="1572"/>
        <v>45167.7745621875</v>
      </c>
      <c r="F12340" s="8">
        <v>45167.920395520836</v>
      </c>
      <c r="G12340" s="7">
        <f t="shared" si="1575"/>
        <v>45167.9620621875</v>
      </c>
      <c r="H12340" s="2">
        <f>LOOKUP(2,1/(Sheet1!$D:$D=C12340)/(Sheet1!$E:$E&gt;=E12340)/(Sheet1!$E:$E&lt;=G12340),(Sheet1!$E:$E))</f>
        <v>45167.921627326388</v>
      </c>
      <c r="I12340" t="str">
        <f t="shared" si="1573"/>
        <v>0:01:46</v>
      </c>
      <c r="J12340" t="s">
        <v>8471</v>
      </c>
      <c r="K12340" t="s">
        <v>9621</v>
      </c>
      <c r="L12340" t="str">
        <f t="shared" si="1574"/>
        <v>WEEK 35</v>
      </c>
      <c r="M12340" t="str">
        <f t="shared" si="1576"/>
        <v>(-) 65 detik</v>
      </c>
    </row>
    <row r="12341" spans="1:13" x14ac:dyDescent="0.35">
      <c r="A12341" s="6">
        <v>2</v>
      </c>
      <c r="B12341" s="6" t="s">
        <v>12765</v>
      </c>
      <c r="C12341" s="6" t="s">
        <v>12765</v>
      </c>
      <c r="D12341" s="6" t="str">
        <f t="shared" si="1571"/>
        <v>2-CAIU5857929</v>
      </c>
      <c r="E12341" s="7">
        <f t="shared" si="1572"/>
        <v>45167.772644409721</v>
      </c>
      <c r="F12341" s="8">
        <v>45167.918477743056</v>
      </c>
      <c r="G12341" s="7">
        <f t="shared" si="1575"/>
        <v>45167.960144409721</v>
      </c>
      <c r="H12341" s="2">
        <f>LOOKUP(2,1/(Sheet1!$D:$D=C12341)/(Sheet1!$E:$E&gt;=E12341)/(Sheet1!$E:$E&lt;=G12341),(Sheet1!$E:$E))</f>
        <v>45167.919808958337</v>
      </c>
      <c r="I12341" t="str">
        <f t="shared" si="1573"/>
        <v>0:01:55</v>
      </c>
      <c r="J12341" t="s">
        <v>8471</v>
      </c>
      <c r="K12341" t="s">
        <v>9621</v>
      </c>
      <c r="L12341" t="str">
        <f t="shared" si="1574"/>
        <v>WEEK 35</v>
      </c>
      <c r="M12341" t="str">
        <f t="shared" si="1576"/>
        <v>(-) 65 detik</v>
      </c>
    </row>
    <row r="12342" spans="1:13" x14ac:dyDescent="0.35">
      <c r="A12342" s="6">
        <v>4</v>
      </c>
      <c r="B12342" s="6" t="s">
        <v>12594</v>
      </c>
      <c r="C12342" s="6" t="s">
        <v>12594</v>
      </c>
      <c r="D12342" s="6" t="str">
        <f t="shared" si="1571"/>
        <v>4-TRHU3227960</v>
      </c>
      <c r="E12342" s="7">
        <f t="shared" si="1572"/>
        <v>45167.771516516201</v>
      </c>
      <c r="F12342" s="8">
        <v>45167.917349849537</v>
      </c>
      <c r="G12342" s="7">
        <f t="shared" si="1575"/>
        <v>45167.959016516201</v>
      </c>
      <c r="H12342" s="2">
        <f>LOOKUP(2,1/(Sheet1!$D:$D=C12342)/(Sheet1!$E:$E&gt;=E12342)/(Sheet1!$E:$E&lt;=G12342),(Sheet1!$E:$E))</f>
        <v>45167.918565231485</v>
      </c>
      <c r="I12342" t="str">
        <f t="shared" si="1573"/>
        <v>0:01:45</v>
      </c>
      <c r="J12342" t="s">
        <v>8471</v>
      </c>
      <c r="K12342" t="s">
        <v>9621</v>
      </c>
      <c r="L12342" t="str">
        <f t="shared" si="1574"/>
        <v>WEEK 35</v>
      </c>
      <c r="M12342" t="str">
        <f t="shared" si="1576"/>
        <v>(-) 65 detik</v>
      </c>
    </row>
    <row r="12343" spans="1:13" x14ac:dyDescent="0.35">
      <c r="A12343" s="6">
        <v>2</v>
      </c>
      <c r="B12343" s="6" t="s">
        <v>12803</v>
      </c>
      <c r="C12343" s="6" t="s">
        <v>12803</v>
      </c>
      <c r="D12343" s="6" t="str">
        <f t="shared" si="1571"/>
        <v>2-CCLU7708668</v>
      </c>
      <c r="E12343" s="7">
        <f t="shared" si="1572"/>
        <v>45167.767267442126</v>
      </c>
      <c r="F12343" s="8">
        <v>45167.913100775462</v>
      </c>
      <c r="G12343" s="7">
        <f t="shared" si="1575"/>
        <v>45167.954767442126</v>
      </c>
      <c r="H12343" s="2">
        <f>LOOKUP(2,1/(Sheet1!$D:$D=C12343)/(Sheet1!$E:$E&gt;=E12343)/(Sheet1!$E:$E&lt;=G12343),(Sheet1!$E:$E))</f>
        <v>45167.914382118055</v>
      </c>
      <c r="I12343" t="str">
        <f t="shared" si="1573"/>
        <v>0:01:51</v>
      </c>
      <c r="J12343" t="s">
        <v>8471</v>
      </c>
      <c r="K12343" t="s">
        <v>9621</v>
      </c>
      <c r="L12343" t="str">
        <f t="shared" si="1574"/>
        <v>WEEK 35</v>
      </c>
      <c r="M12343" t="str">
        <f t="shared" si="1576"/>
        <v>(-) 65 detik</v>
      </c>
    </row>
    <row r="12344" spans="1:13" x14ac:dyDescent="0.35">
      <c r="A12344" s="6">
        <v>2</v>
      </c>
      <c r="B12344" s="6" t="s">
        <v>12931</v>
      </c>
      <c r="C12344" s="6" t="s">
        <v>12931</v>
      </c>
      <c r="D12344" s="6" t="str">
        <f t="shared" si="1571"/>
        <v>2-CSNU6343183</v>
      </c>
      <c r="E12344" s="7">
        <f t="shared" si="1572"/>
        <v>45167.765972534718</v>
      </c>
      <c r="F12344" s="8">
        <v>45167.911805868054</v>
      </c>
      <c r="G12344" s="7">
        <f t="shared" si="1575"/>
        <v>45167.953472534718</v>
      </c>
      <c r="H12344" s="2">
        <f>LOOKUP(2,1/(Sheet1!$D:$D=C12344)/(Sheet1!$E:$E&gt;=E12344)/(Sheet1!$E:$E&lt;=G12344),(Sheet1!$E:$E))</f>
        <v>45167.912831319445</v>
      </c>
      <c r="I12344" t="str">
        <f t="shared" si="1573"/>
        <v>0:01:29</v>
      </c>
      <c r="J12344" t="s">
        <v>8471</v>
      </c>
      <c r="K12344" t="s">
        <v>9621</v>
      </c>
      <c r="L12344" t="str">
        <f t="shared" si="1574"/>
        <v>WEEK 35</v>
      </c>
      <c r="M12344" t="str">
        <f t="shared" si="1576"/>
        <v>(-) 65 detik</v>
      </c>
    </row>
    <row r="12345" spans="1:13" x14ac:dyDescent="0.35">
      <c r="A12345" s="6">
        <v>2</v>
      </c>
      <c r="B12345" s="6" t="s">
        <v>13197</v>
      </c>
      <c r="C12345" s="6" t="s">
        <v>13197</v>
      </c>
      <c r="D12345" s="6" t="str">
        <f t="shared" si="1571"/>
        <v>2-FFAU3526516</v>
      </c>
      <c r="E12345" s="7">
        <f t="shared" si="1572"/>
        <v>45167.764289849532</v>
      </c>
      <c r="F12345" s="8">
        <v>45167.910123182868</v>
      </c>
      <c r="G12345" s="7">
        <f t="shared" si="1575"/>
        <v>45167.951789849532</v>
      </c>
      <c r="H12345" s="2">
        <f>LOOKUP(2,1/(Sheet1!$D:$D=C12345)/(Sheet1!$E:$E&gt;=E12345)/(Sheet1!$E:$E&lt;=G12345),(Sheet1!$E:$E))</f>
        <v>45167.910343090276</v>
      </c>
      <c r="I12345" t="str">
        <f t="shared" si="1573"/>
        <v>0:00:19</v>
      </c>
      <c r="J12345" t="s">
        <v>8471</v>
      </c>
      <c r="K12345" t="s">
        <v>9621</v>
      </c>
      <c r="L12345" t="str">
        <f t="shared" si="1574"/>
        <v>WEEK 35</v>
      </c>
      <c r="M12345" t="str">
        <f t="shared" si="1576"/>
        <v>(-) 30 detik</v>
      </c>
    </row>
    <row r="12346" spans="1:13" x14ac:dyDescent="0.35">
      <c r="A12346" s="6">
        <v>4</v>
      </c>
      <c r="B12346" s="6" t="s">
        <v>15326</v>
      </c>
      <c r="C12346" s="6" t="s">
        <v>15326</v>
      </c>
      <c r="D12346" s="6" t="str">
        <f t="shared" si="1571"/>
        <v>4-OOLU0880618</v>
      </c>
      <c r="E12346" s="7">
        <f t="shared" si="1572"/>
        <v>45167.763424039353</v>
      </c>
      <c r="F12346" s="8">
        <v>45167.909257372688</v>
      </c>
      <c r="G12346" s="7">
        <f t="shared" si="1575"/>
        <v>45167.950924039353</v>
      </c>
      <c r="H12346" s="2">
        <f>LOOKUP(2,1/(Sheet1!$D:$D=C12346)/(Sheet1!$E:$E&gt;=E12346)/(Sheet1!$E:$E&lt;=G12346),(Sheet1!$E:$E))</f>
        <v>45167.910634479165</v>
      </c>
      <c r="I12346" t="str">
        <f t="shared" si="1573"/>
        <v>0:01:59</v>
      </c>
      <c r="J12346" t="s">
        <v>8471</v>
      </c>
      <c r="K12346" t="s">
        <v>9621</v>
      </c>
      <c r="L12346" t="str">
        <f t="shared" si="1574"/>
        <v>WEEK 35</v>
      </c>
      <c r="M12346" t="str">
        <f t="shared" si="1576"/>
        <v>(-) 65 detik</v>
      </c>
    </row>
    <row r="12347" spans="1:13" x14ac:dyDescent="0.35">
      <c r="A12347" s="6">
        <v>4</v>
      </c>
      <c r="B12347" s="6" t="s">
        <v>12379</v>
      </c>
      <c r="C12347" s="6" t="s">
        <v>12379</v>
      </c>
      <c r="D12347" s="6" t="str">
        <f t="shared" si="1571"/>
        <v>4-OOLU1439377</v>
      </c>
      <c r="E12347" s="7">
        <f t="shared" si="1572"/>
        <v>45167.761795486105</v>
      </c>
      <c r="F12347" s="8">
        <v>45167.907628819441</v>
      </c>
      <c r="G12347" s="7">
        <f t="shared" si="1575"/>
        <v>45167.949295486105</v>
      </c>
      <c r="H12347" s="2">
        <f>LOOKUP(2,1/(Sheet1!$D:$D=C12347)/(Sheet1!$E:$E&gt;=E12347)/(Sheet1!$E:$E&lt;=G12347),(Sheet1!$E:$E))</f>
        <v>45167.908989849537</v>
      </c>
      <c r="I12347" t="str">
        <f t="shared" si="1573"/>
        <v>0:01:58</v>
      </c>
      <c r="J12347" t="s">
        <v>8471</v>
      </c>
      <c r="K12347" t="s">
        <v>9621</v>
      </c>
      <c r="L12347" t="str">
        <f t="shared" si="1574"/>
        <v>WEEK 35</v>
      </c>
      <c r="M12347" t="str">
        <f t="shared" si="1576"/>
        <v>(-) 65 detik</v>
      </c>
    </row>
    <row r="12348" spans="1:13" x14ac:dyDescent="0.35">
      <c r="A12348" s="6">
        <v>3</v>
      </c>
      <c r="B12348" s="6" t="s">
        <v>12939</v>
      </c>
      <c r="C12348" s="6" t="s">
        <v>12939</v>
      </c>
      <c r="D12348" s="6" t="str">
        <f t="shared" si="1571"/>
        <v>3-CSNU6966630</v>
      </c>
      <c r="E12348" s="7">
        <f t="shared" si="1572"/>
        <v>45167.760979432867</v>
      </c>
      <c r="F12348" s="8">
        <v>45167.906812766203</v>
      </c>
      <c r="G12348" s="7">
        <f t="shared" si="1575"/>
        <v>45167.948479432867</v>
      </c>
      <c r="H12348" s="2">
        <f>LOOKUP(2,1/(Sheet1!$D:$D=C12348)/(Sheet1!$E:$E&gt;=E12348)/(Sheet1!$E:$E&lt;=G12348),(Sheet1!$E:$E))</f>
        <v>45167.90817008102</v>
      </c>
      <c r="I12348" t="str">
        <f t="shared" si="1573"/>
        <v>0:01:57</v>
      </c>
      <c r="J12348" t="s">
        <v>8471</v>
      </c>
      <c r="K12348" t="s">
        <v>9621</v>
      </c>
      <c r="L12348" t="str">
        <f t="shared" si="1574"/>
        <v>WEEK 35</v>
      </c>
      <c r="M12348" t="str">
        <f t="shared" si="1576"/>
        <v>(-) 65 detik</v>
      </c>
    </row>
    <row r="12349" spans="1:13" x14ac:dyDescent="0.35">
      <c r="A12349" s="6">
        <v>3</v>
      </c>
      <c r="B12349" s="6" t="s">
        <v>12953</v>
      </c>
      <c r="C12349" s="6" t="s">
        <v>12953</v>
      </c>
      <c r="D12349" s="6" t="str">
        <f t="shared" si="1571"/>
        <v>3-CSNU7886272</v>
      </c>
      <c r="E12349" s="7">
        <f t="shared" si="1572"/>
        <v>45167.759347256942</v>
      </c>
      <c r="F12349" s="8">
        <v>45167.905180590278</v>
      </c>
      <c r="G12349" s="7">
        <f t="shared" si="1575"/>
        <v>45167.946847256942</v>
      </c>
      <c r="H12349" s="2">
        <f>LOOKUP(2,1/(Sheet1!$D:$D=C12349)/(Sheet1!$E:$E&gt;=E12349)/(Sheet1!$E:$E&lt;=G12349),(Sheet1!$E:$E))</f>
        <v>45167.906519999997</v>
      </c>
      <c r="I12349" t="str">
        <f t="shared" si="1573"/>
        <v>0:01:56</v>
      </c>
      <c r="J12349" t="s">
        <v>8471</v>
      </c>
      <c r="K12349" t="s">
        <v>9621</v>
      </c>
      <c r="L12349" t="str">
        <f t="shared" si="1574"/>
        <v>WEEK 35</v>
      </c>
      <c r="M12349" t="str">
        <f t="shared" si="1576"/>
        <v>(-) 65 detik</v>
      </c>
    </row>
    <row r="12350" spans="1:13" x14ac:dyDescent="0.35">
      <c r="A12350" s="6">
        <v>2</v>
      </c>
      <c r="B12350" s="6" t="s">
        <v>13980</v>
      </c>
      <c r="C12350" s="6" t="s">
        <v>13980</v>
      </c>
      <c r="D12350" s="6" t="str">
        <f t="shared" si="1571"/>
        <v>2-TLLU7773626</v>
      </c>
      <c r="E12350" s="7">
        <f t="shared" si="1572"/>
        <v>45167.753440127315</v>
      </c>
      <c r="F12350" s="8">
        <v>45167.899273460651</v>
      </c>
      <c r="G12350" s="7">
        <f t="shared" si="1575"/>
        <v>45167.940940127315</v>
      </c>
      <c r="H12350" s="2">
        <f>LOOKUP(2,1/(Sheet1!$D:$D=C12350)/(Sheet1!$E:$E&gt;=E12350)/(Sheet1!$E:$E&lt;=G12350),(Sheet1!$E:$E))</f>
        <v>45167.900553657404</v>
      </c>
      <c r="I12350" t="str">
        <f t="shared" si="1573"/>
        <v>0:01:51</v>
      </c>
      <c r="J12350" t="s">
        <v>8471</v>
      </c>
      <c r="K12350" t="s">
        <v>9621</v>
      </c>
      <c r="L12350" t="str">
        <f t="shared" si="1574"/>
        <v>WEEK 35</v>
      </c>
      <c r="M12350" t="str">
        <f t="shared" si="1576"/>
        <v>(-) 65 detik</v>
      </c>
    </row>
    <row r="12351" spans="1:13" x14ac:dyDescent="0.35">
      <c r="A12351" s="6">
        <v>4</v>
      </c>
      <c r="B12351" s="6" t="s">
        <v>13773</v>
      </c>
      <c r="C12351" s="6" t="s">
        <v>13773</v>
      </c>
      <c r="D12351" s="6" t="str">
        <f t="shared" si="1571"/>
        <v>4-TCKU7113150</v>
      </c>
      <c r="E12351" s="7">
        <f t="shared" si="1572"/>
        <v>45167.752651539347</v>
      </c>
      <c r="F12351" s="8">
        <v>45167.898484872683</v>
      </c>
      <c r="G12351" s="7">
        <f t="shared" si="1575"/>
        <v>45167.940151539347</v>
      </c>
      <c r="H12351" s="2">
        <f>LOOKUP(2,1/(Sheet1!$D:$D=C12351)/(Sheet1!$E:$E&gt;=E12351)/(Sheet1!$E:$E&lt;=G12351),(Sheet1!$E:$E))</f>
        <v>45167.899868275461</v>
      </c>
      <c r="I12351" t="str">
        <f t="shared" si="1573"/>
        <v>0:02:00</v>
      </c>
      <c r="J12351" t="s">
        <v>8471</v>
      </c>
      <c r="K12351" t="s">
        <v>9621</v>
      </c>
      <c r="L12351" t="str">
        <f t="shared" si="1574"/>
        <v>WEEK 35</v>
      </c>
      <c r="M12351" t="str">
        <f t="shared" si="1576"/>
        <v>(-) 65 detik</v>
      </c>
    </row>
    <row r="12352" spans="1:13" x14ac:dyDescent="0.35">
      <c r="A12352" s="6">
        <v>2</v>
      </c>
      <c r="B12352" s="6" t="s">
        <v>14002</v>
      </c>
      <c r="C12352" s="6" t="s">
        <v>14002</v>
      </c>
      <c r="D12352" s="6" t="str">
        <f t="shared" si="1571"/>
        <v>2-TRHU4386816</v>
      </c>
      <c r="E12352" s="7">
        <f t="shared" si="1572"/>
        <v>45167.751533414346</v>
      </c>
      <c r="F12352" s="8">
        <v>45167.897366747682</v>
      </c>
      <c r="G12352" s="7">
        <f t="shared" si="1575"/>
        <v>45167.939033414346</v>
      </c>
      <c r="H12352" s="2">
        <f>LOOKUP(2,1/(Sheet1!$D:$D=C12352)/(Sheet1!$E:$E&gt;=E12352)/(Sheet1!$E:$E&lt;=G12352),(Sheet1!$E:$E))</f>
        <v>45167.898313101854</v>
      </c>
      <c r="I12352" t="str">
        <f t="shared" si="1573"/>
        <v>0:01:22</v>
      </c>
      <c r="J12352" t="s">
        <v>8471</v>
      </c>
      <c r="K12352" t="s">
        <v>9621</v>
      </c>
      <c r="L12352" t="str">
        <f t="shared" si="1574"/>
        <v>WEEK 35</v>
      </c>
      <c r="M12352" t="str">
        <f t="shared" si="1576"/>
        <v>(-) 65 detik</v>
      </c>
    </row>
    <row r="12353" spans="1:13" x14ac:dyDescent="0.35">
      <c r="A12353" s="6">
        <v>2</v>
      </c>
      <c r="B12353" s="6" t="s">
        <v>14003</v>
      </c>
      <c r="C12353" s="6" t="s">
        <v>14003</v>
      </c>
      <c r="D12353" s="6" t="str">
        <f t="shared" si="1571"/>
        <v>2-TRHU4500960</v>
      </c>
      <c r="E12353" s="7">
        <f t="shared" si="1572"/>
        <v>45167.748054780088</v>
      </c>
      <c r="F12353" s="8">
        <v>45167.893888113424</v>
      </c>
      <c r="G12353" s="7">
        <f t="shared" si="1575"/>
        <v>45167.935554780088</v>
      </c>
      <c r="H12353" s="2">
        <f>LOOKUP(2,1/(Sheet1!$D:$D=C12353)/(Sheet1!$E:$E&gt;=E12353)/(Sheet1!$E:$E&lt;=G12353),(Sheet1!$E:$E))</f>
        <v>45167.895001805555</v>
      </c>
      <c r="I12353" t="str">
        <f t="shared" si="1573"/>
        <v>0:01:36</v>
      </c>
      <c r="J12353" t="s">
        <v>8471</v>
      </c>
      <c r="K12353" t="s">
        <v>9621</v>
      </c>
      <c r="L12353" t="str">
        <f t="shared" si="1574"/>
        <v>WEEK 35</v>
      </c>
      <c r="M12353" t="str">
        <f t="shared" si="1576"/>
        <v>(-) 65 detik</v>
      </c>
    </row>
    <row r="12354" spans="1:13" x14ac:dyDescent="0.35">
      <c r="A12354" s="6">
        <v>3</v>
      </c>
      <c r="B12354" s="6" t="s">
        <v>13198</v>
      </c>
      <c r="C12354" s="6" t="s">
        <v>13198</v>
      </c>
      <c r="D12354" s="6" t="str">
        <f t="shared" si="1571"/>
        <v>3-FFAU3966808</v>
      </c>
      <c r="E12354" s="7">
        <f t="shared" si="1572"/>
        <v>45167.747672488425</v>
      </c>
      <c r="F12354" s="8">
        <v>45167.893505821761</v>
      </c>
      <c r="G12354" s="7">
        <f t="shared" si="1575"/>
        <v>45167.935172488425</v>
      </c>
      <c r="H12354" s="2">
        <f>LOOKUP(2,1/(Sheet1!$D:$D=C12354)/(Sheet1!$E:$E&gt;=E12354)/(Sheet1!$E:$E&lt;=G12354),(Sheet1!$E:$E))</f>
        <v>45167.894816678243</v>
      </c>
      <c r="I12354" t="str">
        <f t="shared" si="1573"/>
        <v>0:01:53</v>
      </c>
      <c r="J12354" t="s">
        <v>8471</v>
      </c>
      <c r="K12354" t="s">
        <v>9621</v>
      </c>
      <c r="L12354" t="str">
        <f t="shared" si="1574"/>
        <v>WEEK 35</v>
      </c>
      <c r="M12354" t="str">
        <f t="shared" si="1576"/>
        <v>(-) 65 detik</v>
      </c>
    </row>
    <row r="12355" spans="1:13" x14ac:dyDescent="0.35">
      <c r="A12355" s="6">
        <v>3</v>
      </c>
      <c r="B12355" s="6" t="s">
        <v>13888</v>
      </c>
      <c r="C12355" s="6" t="s">
        <v>13888</v>
      </c>
      <c r="D12355" s="6" t="str">
        <f t="shared" si="1571"/>
        <v>3-TEMU6495577</v>
      </c>
      <c r="E12355" s="7">
        <f t="shared" si="1572"/>
        <v>45167.746214814812</v>
      </c>
      <c r="F12355" s="8">
        <v>45167.892048148147</v>
      </c>
      <c r="G12355" s="7">
        <f t="shared" si="1575"/>
        <v>45167.933714814812</v>
      </c>
      <c r="H12355" s="2">
        <f>LOOKUP(2,1/(Sheet1!$D:$D=C12355)/(Sheet1!$E:$E&gt;=E12355)/(Sheet1!$E:$E&lt;=G12355),(Sheet1!$E:$E))</f>
        <v>45167.893382303242</v>
      </c>
      <c r="I12355" t="str">
        <f t="shared" si="1573"/>
        <v>0:01:55</v>
      </c>
      <c r="J12355" t="s">
        <v>8471</v>
      </c>
      <c r="K12355" t="s">
        <v>9621</v>
      </c>
      <c r="L12355" t="str">
        <f t="shared" si="1574"/>
        <v>WEEK 35</v>
      </c>
      <c r="M12355" t="str">
        <f t="shared" si="1576"/>
        <v>(-) 65 detik</v>
      </c>
    </row>
    <row r="12356" spans="1:13" x14ac:dyDescent="0.35">
      <c r="A12356" s="6">
        <v>3</v>
      </c>
      <c r="B12356" s="6" t="s">
        <v>13923</v>
      </c>
      <c r="C12356" s="6" t="s">
        <v>13923</v>
      </c>
      <c r="D12356" s="6" t="str">
        <f t="shared" si="1571"/>
        <v>3-TGBU7833909</v>
      </c>
      <c r="E12356" s="7">
        <f t="shared" si="1572"/>
        <v>45167.743271030093</v>
      </c>
      <c r="F12356" s="8">
        <v>45167.889104363428</v>
      </c>
      <c r="G12356" s="7">
        <f t="shared" si="1575"/>
        <v>45167.930771030093</v>
      </c>
      <c r="H12356" s="2">
        <f>LOOKUP(2,1/(Sheet1!$D:$D=C12356)/(Sheet1!$E:$E&gt;=E12356)/(Sheet1!$E:$E&lt;=G12356),(Sheet1!$E:$E))</f>
        <v>45167.890545023147</v>
      </c>
      <c r="I12356" t="str">
        <f t="shared" si="1573"/>
        <v>0:02:04</v>
      </c>
      <c r="J12356" t="s">
        <v>8471</v>
      </c>
      <c r="K12356" t="s">
        <v>9621</v>
      </c>
      <c r="L12356" t="str">
        <f t="shared" si="1574"/>
        <v>WEEK 35</v>
      </c>
      <c r="M12356" t="str">
        <f t="shared" si="1576"/>
        <v>(-) 65 detik</v>
      </c>
    </row>
    <row r="12357" spans="1:13" x14ac:dyDescent="0.35">
      <c r="A12357" s="6">
        <v>2</v>
      </c>
      <c r="B12357" s="6" t="s">
        <v>13927</v>
      </c>
      <c r="C12357" s="6" t="s">
        <v>13927</v>
      </c>
      <c r="D12357" s="6" t="str">
        <f t="shared" si="1571"/>
        <v>2-TGBU8924080</v>
      </c>
      <c r="E12357" s="7">
        <f t="shared" si="1572"/>
        <v>45167.735829201389</v>
      </c>
      <c r="F12357" s="8">
        <v>45167.881662534724</v>
      </c>
      <c r="G12357" s="7">
        <f t="shared" si="1575"/>
        <v>45167.923329201389</v>
      </c>
      <c r="H12357" s="2">
        <f>LOOKUP(2,1/(Sheet1!$D:$D=C12357)/(Sheet1!$E:$E&gt;=E12357)/(Sheet1!$E:$E&lt;=G12357),(Sheet1!$E:$E))</f>
        <v>45167.882900983794</v>
      </c>
      <c r="I12357" t="str">
        <f t="shared" si="1573"/>
        <v>0:01:47</v>
      </c>
      <c r="J12357" t="s">
        <v>8471</v>
      </c>
      <c r="K12357" t="s">
        <v>9621</v>
      </c>
      <c r="L12357" t="str">
        <f t="shared" si="1574"/>
        <v>WEEK 35</v>
      </c>
      <c r="M12357" t="str">
        <f t="shared" si="1576"/>
        <v>(-) 65 detik</v>
      </c>
    </row>
    <row r="12358" spans="1:13" x14ac:dyDescent="0.35">
      <c r="A12358" s="6">
        <v>3</v>
      </c>
      <c r="B12358" s="6" t="s">
        <v>12611</v>
      </c>
      <c r="C12358" s="6" t="s">
        <v>12611</v>
      </c>
      <c r="D12358" s="6" t="str">
        <f t="shared" si="1571"/>
        <v>3-TRHU7964841</v>
      </c>
      <c r="E12358" s="7">
        <f t="shared" si="1572"/>
        <v>45167.735375578704</v>
      </c>
      <c r="F12358" s="8">
        <v>45167.88120891204</v>
      </c>
      <c r="G12358" s="7">
        <f t="shared" si="1575"/>
        <v>45167.922875578704</v>
      </c>
      <c r="H12358" s="2">
        <f>LOOKUP(2,1/(Sheet1!$D:$D=C12358)/(Sheet1!$E:$E&gt;=E12358)/(Sheet1!$E:$E&lt;=G12358),(Sheet1!$E:$E))</f>
        <v>45167.882566527776</v>
      </c>
      <c r="I12358" t="str">
        <f t="shared" si="1573"/>
        <v>0:01:57</v>
      </c>
      <c r="J12358" t="s">
        <v>8471</v>
      </c>
      <c r="K12358" t="s">
        <v>9621</v>
      </c>
      <c r="L12358" t="str">
        <f t="shared" si="1574"/>
        <v>WEEK 35</v>
      </c>
      <c r="M12358" t="str">
        <f t="shared" si="1576"/>
        <v>(-) 65 detik</v>
      </c>
    </row>
    <row r="12359" spans="1:13" x14ac:dyDescent="0.35">
      <c r="A12359" s="6">
        <v>3</v>
      </c>
      <c r="B12359" s="6" t="s">
        <v>14547</v>
      </c>
      <c r="C12359" s="6" t="s">
        <v>14547</v>
      </c>
      <c r="D12359" s="6" t="str">
        <f t="shared" si="1571"/>
        <v>3-MRSU5637195</v>
      </c>
      <c r="E12359" s="7">
        <f t="shared" si="1572"/>
        <v>45167.733680173609</v>
      </c>
      <c r="F12359" s="8">
        <v>45167.879513506945</v>
      </c>
      <c r="G12359" s="7">
        <f t="shared" si="1575"/>
        <v>45167.921180173609</v>
      </c>
      <c r="H12359" s="2">
        <f>LOOKUP(2,1/(Sheet1!$D:$D=C12359)/(Sheet1!$E:$E&gt;=E12359)/(Sheet1!$E:$E&lt;=G12359),(Sheet1!$E:$E))</f>
        <v>45167.880784050925</v>
      </c>
      <c r="I12359" t="str">
        <f t="shared" si="1573"/>
        <v>0:01:50</v>
      </c>
      <c r="J12359" t="s">
        <v>8471</v>
      </c>
      <c r="K12359" t="s">
        <v>9621</v>
      </c>
      <c r="L12359" t="str">
        <f t="shared" si="1574"/>
        <v>WEEK 35</v>
      </c>
      <c r="M12359" t="str">
        <f t="shared" si="1576"/>
        <v>(-) 65 detik</v>
      </c>
    </row>
    <row r="12360" spans="1:13" x14ac:dyDescent="0.35">
      <c r="A12360" s="6">
        <v>3</v>
      </c>
      <c r="B12360" s="6" t="s">
        <v>12616</v>
      </c>
      <c r="C12360" s="6" t="s">
        <v>12616</v>
      </c>
      <c r="D12360" s="6" t="str">
        <f t="shared" si="1571"/>
        <v>3-TXGU5029936</v>
      </c>
      <c r="E12360" s="7">
        <f t="shared" si="1572"/>
        <v>45167.731042129628</v>
      </c>
      <c r="F12360" s="8">
        <v>45167.876875462964</v>
      </c>
      <c r="G12360" s="7">
        <f t="shared" si="1575"/>
        <v>45167.918542129628</v>
      </c>
      <c r="H12360" s="2">
        <f>LOOKUP(2,1/(Sheet1!$D:$D=C12360)/(Sheet1!$E:$E&gt;=E12360)/(Sheet1!$E:$E&lt;=G12360),(Sheet1!$E:$E))</f>
        <v>45167.878201979169</v>
      </c>
      <c r="I12360" t="str">
        <f t="shared" si="1573"/>
        <v>0:01:55</v>
      </c>
      <c r="J12360" t="s">
        <v>8471</v>
      </c>
      <c r="K12360" t="s">
        <v>9621</v>
      </c>
      <c r="L12360" t="str">
        <f t="shared" si="1574"/>
        <v>WEEK 35</v>
      </c>
      <c r="M12360" t="str">
        <f t="shared" si="1576"/>
        <v>(-) 65 detik</v>
      </c>
    </row>
    <row r="12361" spans="1:13" x14ac:dyDescent="0.35">
      <c r="A12361" s="6">
        <v>3</v>
      </c>
      <c r="B12361" s="6" t="s">
        <v>11916</v>
      </c>
      <c r="C12361" s="6" t="s">
        <v>11916</v>
      </c>
      <c r="D12361" s="6" t="str">
        <f t="shared" si="1571"/>
        <v>3-BMOU6208483</v>
      </c>
      <c r="E12361" s="7">
        <f t="shared" si="1572"/>
        <v>45167.729459143513</v>
      </c>
      <c r="F12361" s="8">
        <v>45167.875292476849</v>
      </c>
      <c r="G12361" s="7">
        <f t="shared" si="1575"/>
        <v>45167.916959143513</v>
      </c>
      <c r="H12361" s="2">
        <f>LOOKUP(2,1/(Sheet1!$D:$D=C12361)/(Sheet1!$E:$E&gt;=E12361)/(Sheet1!$E:$E&lt;=G12361),(Sheet1!$E:$E))</f>
        <v>45167.87666577546</v>
      </c>
      <c r="I12361" t="str">
        <f t="shared" si="1573"/>
        <v>0:01:59</v>
      </c>
      <c r="J12361" t="s">
        <v>8471</v>
      </c>
      <c r="K12361" t="s">
        <v>9621</v>
      </c>
      <c r="L12361" t="str">
        <f t="shared" si="1574"/>
        <v>WEEK 35</v>
      </c>
      <c r="M12361" t="str">
        <f t="shared" si="1576"/>
        <v>(-) 65 detik</v>
      </c>
    </row>
    <row r="12362" spans="1:13" x14ac:dyDescent="0.35">
      <c r="A12362" s="6">
        <v>1</v>
      </c>
      <c r="B12362" s="6" t="s">
        <v>12106</v>
      </c>
      <c r="C12362" s="6" t="s">
        <v>12106</v>
      </c>
      <c r="D12362" s="6" t="str">
        <f t="shared" si="1571"/>
        <v>1-EMCU3988015</v>
      </c>
      <c r="E12362" s="7">
        <f t="shared" si="1572"/>
        <v>45167.728033483792</v>
      </c>
      <c r="F12362" s="8">
        <v>45167.873866817128</v>
      </c>
      <c r="G12362" s="7">
        <f t="shared" si="1575"/>
        <v>45167.915533483792</v>
      </c>
      <c r="H12362" s="2">
        <f>LOOKUP(2,1/(Sheet1!$D:$D=C12362)/(Sheet1!$E:$E&gt;=E12362)/(Sheet1!$E:$E&lt;=G12362),(Sheet1!$E:$E))</f>
        <v>45167.875098020835</v>
      </c>
      <c r="I12362" t="str">
        <f t="shared" si="1573"/>
        <v>0:01:46</v>
      </c>
      <c r="J12362" t="s">
        <v>8471</v>
      </c>
      <c r="K12362" t="s">
        <v>9621</v>
      </c>
      <c r="L12362" t="str">
        <f t="shared" si="1574"/>
        <v>WEEK 35</v>
      </c>
      <c r="M12362" t="str">
        <f t="shared" si="1576"/>
        <v>(-) 65 detik</v>
      </c>
    </row>
    <row r="12363" spans="1:13" x14ac:dyDescent="0.35">
      <c r="A12363" s="6">
        <v>2</v>
      </c>
      <c r="B12363" s="6" t="s">
        <v>13481</v>
      </c>
      <c r="C12363" s="6" t="s">
        <v>13481</v>
      </c>
      <c r="D12363" s="6" t="str">
        <f t="shared" si="1571"/>
        <v>2-MSKU4797182</v>
      </c>
      <c r="E12363" s="7">
        <f t="shared" si="1572"/>
        <v>45167.716247951386</v>
      </c>
      <c r="F12363" s="8">
        <v>45167.862081284722</v>
      </c>
      <c r="G12363" s="7">
        <f t="shared" si="1575"/>
        <v>45167.903747951386</v>
      </c>
      <c r="H12363" s="2">
        <f>LOOKUP(2,1/(Sheet1!$D:$D=C12363)/(Sheet1!$E:$E&gt;=E12363)/(Sheet1!$E:$E&lt;=G12363),(Sheet1!$E:$E))</f>
        <v>45167.863376354166</v>
      </c>
      <c r="I12363" t="str">
        <f t="shared" si="1573"/>
        <v>0:01:52</v>
      </c>
      <c r="J12363" t="s">
        <v>8471</v>
      </c>
      <c r="K12363" t="s">
        <v>9621</v>
      </c>
      <c r="L12363" t="str">
        <f t="shared" si="1574"/>
        <v>WEEK 35</v>
      </c>
      <c r="M12363" t="str">
        <f t="shared" si="1576"/>
        <v>(-) 65 detik</v>
      </c>
    </row>
    <row r="12364" spans="1:13" x14ac:dyDescent="0.35">
      <c r="A12364" s="6">
        <v>3</v>
      </c>
      <c r="B12364" s="6" t="s">
        <v>14049</v>
      </c>
      <c r="C12364" s="6" t="s">
        <v>14049</v>
      </c>
      <c r="D12364" s="6" t="str">
        <f t="shared" si="1571"/>
        <v>3-TXGU5032040</v>
      </c>
      <c r="E12364" s="7">
        <f t="shared" si="1572"/>
        <v>45167.715633912034</v>
      </c>
      <c r="F12364" s="8">
        <v>45167.86146724537</v>
      </c>
      <c r="G12364" s="7">
        <f t="shared" si="1575"/>
        <v>45167.903133912034</v>
      </c>
      <c r="H12364" s="2">
        <f>LOOKUP(2,1/(Sheet1!$D:$D=C12364)/(Sheet1!$E:$E&gt;=E12364)/(Sheet1!$E:$E&lt;=G12364),(Sheet1!$E:$E))</f>
        <v>45167.862720740741</v>
      </c>
      <c r="I12364" t="str">
        <f t="shared" si="1573"/>
        <v>0:01:48</v>
      </c>
      <c r="J12364" t="s">
        <v>8471</v>
      </c>
      <c r="K12364" t="s">
        <v>9621</v>
      </c>
      <c r="L12364" t="str">
        <f t="shared" si="1574"/>
        <v>WEEK 35</v>
      </c>
      <c r="M12364" t="str">
        <f t="shared" si="1576"/>
        <v>(-) 65 detik</v>
      </c>
    </row>
    <row r="12365" spans="1:13" x14ac:dyDescent="0.35">
      <c r="A12365" s="6">
        <v>2</v>
      </c>
      <c r="B12365" s="6" t="s">
        <v>13131</v>
      </c>
      <c r="C12365" s="6" t="s">
        <v>13131</v>
      </c>
      <c r="D12365" s="6" t="str">
        <f t="shared" si="1571"/>
        <v>2-FBIU7907286</v>
      </c>
      <c r="E12365" s="7">
        <f t="shared" si="1572"/>
        <v>45167.71271623842</v>
      </c>
      <c r="F12365" s="8">
        <v>45167.858549571756</v>
      </c>
      <c r="G12365" s="7">
        <f t="shared" si="1575"/>
        <v>45167.90021623842</v>
      </c>
      <c r="H12365" s="2">
        <f>LOOKUP(2,1/(Sheet1!$D:$D=C12365)/(Sheet1!$E:$E&gt;=E12365)/(Sheet1!$E:$E&lt;=G12365),(Sheet1!$E:$E))</f>
        <v>45167.859654803244</v>
      </c>
      <c r="I12365" t="str">
        <f t="shared" si="1573"/>
        <v>0:01:35</v>
      </c>
      <c r="J12365" t="s">
        <v>8471</v>
      </c>
      <c r="K12365" t="s">
        <v>9621</v>
      </c>
      <c r="L12365" t="str">
        <f t="shared" si="1574"/>
        <v>WEEK 35</v>
      </c>
      <c r="M12365" t="str">
        <f t="shared" si="1576"/>
        <v>(-) 65 detik</v>
      </c>
    </row>
    <row r="12366" spans="1:13" x14ac:dyDescent="0.35">
      <c r="A12366" s="6">
        <v>4</v>
      </c>
      <c r="B12366" s="6" t="s">
        <v>13532</v>
      </c>
      <c r="C12366" s="6" t="s">
        <v>13532</v>
      </c>
      <c r="D12366" s="6" t="str">
        <f t="shared" si="1571"/>
        <v>4-OOCU6983237</v>
      </c>
      <c r="E12366" s="7">
        <f t="shared" si="1572"/>
        <v>45167.712684641199</v>
      </c>
      <c r="F12366" s="8">
        <v>45167.858517974535</v>
      </c>
      <c r="G12366" s="7">
        <f t="shared" si="1575"/>
        <v>45167.900184641199</v>
      </c>
      <c r="H12366" s="2">
        <f>LOOKUP(2,1/(Sheet1!$D:$D=C12366)/(Sheet1!$E:$E&gt;=E12366)/(Sheet1!$E:$E&lt;=G12366),(Sheet1!$E:$E))</f>
        <v>45167.859879988428</v>
      </c>
      <c r="I12366" t="str">
        <f t="shared" si="1573"/>
        <v>0:01:58</v>
      </c>
      <c r="J12366" t="s">
        <v>8471</v>
      </c>
      <c r="K12366" t="s">
        <v>9621</v>
      </c>
      <c r="L12366" t="str">
        <f t="shared" si="1574"/>
        <v>WEEK 35</v>
      </c>
      <c r="M12366" t="str">
        <f t="shared" si="1576"/>
        <v>(-) 65 detik</v>
      </c>
    </row>
    <row r="12367" spans="1:13" x14ac:dyDescent="0.35">
      <c r="A12367" s="6">
        <v>3</v>
      </c>
      <c r="B12367" s="6" t="s">
        <v>12536</v>
      </c>
      <c r="C12367" s="6" t="s">
        <v>12536</v>
      </c>
      <c r="D12367" s="6" t="str">
        <f t="shared" si="1571"/>
        <v>3-TEMU7820521</v>
      </c>
      <c r="E12367" s="7">
        <f t="shared" si="1572"/>
        <v>45167.711080937501</v>
      </c>
      <c r="F12367" s="8">
        <v>45167.856914270837</v>
      </c>
      <c r="G12367" s="7">
        <f t="shared" si="1575"/>
        <v>45167.898580937501</v>
      </c>
      <c r="H12367" s="2">
        <f>LOOKUP(2,1/(Sheet1!$D:$D=C12367)/(Sheet1!$E:$E&gt;=E12367)/(Sheet1!$E:$E&lt;=G12367),(Sheet1!$E:$E))</f>
        <v>45167.858194629633</v>
      </c>
      <c r="I12367" t="str">
        <f t="shared" si="1573"/>
        <v>0:01:51</v>
      </c>
      <c r="J12367" t="s">
        <v>8471</v>
      </c>
      <c r="K12367" t="s">
        <v>9621</v>
      </c>
      <c r="L12367" t="str">
        <f t="shared" si="1574"/>
        <v>WEEK 35</v>
      </c>
      <c r="M12367" t="str">
        <f t="shared" si="1576"/>
        <v>(-) 65 detik</v>
      </c>
    </row>
    <row r="12368" spans="1:13" x14ac:dyDescent="0.35">
      <c r="A12368" s="6">
        <v>2</v>
      </c>
      <c r="B12368" s="6" t="s">
        <v>13309</v>
      </c>
      <c r="C12368" s="6" t="s">
        <v>13309</v>
      </c>
      <c r="D12368" s="6" t="str">
        <f t="shared" si="1571"/>
        <v>2-MAEU9194820</v>
      </c>
      <c r="E12368" s="7">
        <f t="shared" si="1572"/>
        <v>45167.710991666667</v>
      </c>
      <c r="F12368" s="8">
        <v>45167.856825000003</v>
      </c>
      <c r="G12368" s="7">
        <f t="shared" si="1575"/>
        <v>45167.898491666667</v>
      </c>
      <c r="H12368" s="2">
        <f>LOOKUP(2,1/(Sheet1!$D:$D=C12368)/(Sheet1!$E:$E&gt;=E12368)/(Sheet1!$E:$E&lt;=G12368),(Sheet1!$E:$E))</f>
        <v>45167.858210625003</v>
      </c>
      <c r="I12368" t="str">
        <f t="shared" si="1573"/>
        <v>0:02:00</v>
      </c>
      <c r="J12368" t="s">
        <v>8471</v>
      </c>
      <c r="K12368" t="s">
        <v>9621</v>
      </c>
      <c r="L12368" t="str">
        <f t="shared" si="1574"/>
        <v>WEEK 35</v>
      </c>
      <c r="M12368" t="str">
        <f t="shared" si="1576"/>
        <v>(-) 65 detik</v>
      </c>
    </row>
    <row r="12369" spans="1:13" x14ac:dyDescent="0.35">
      <c r="A12369" s="6">
        <v>2</v>
      </c>
      <c r="B12369" s="6" t="s">
        <v>14036</v>
      </c>
      <c r="C12369" s="6" t="s">
        <v>14036</v>
      </c>
      <c r="D12369" s="6" t="str">
        <f t="shared" si="1571"/>
        <v>2-TRHU7920139</v>
      </c>
      <c r="E12369" s="7">
        <f t="shared" si="1572"/>
        <v>45167.707371643519</v>
      </c>
      <c r="F12369" s="8">
        <v>45167.853204976855</v>
      </c>
      <c r="G12369" s="7">
        <f t="shared" si="1575"/>
        <v>45167.894871643519</v>
      </c>
      <c r="H12369" s="2">
        <f>LOOKUP(2,1/(Sheet1!$D:$D=C12369)/(Sheet1!$E:$E&gt;=E12369)/(Sheet1!$E:$E&lt;=G12369),(Sheet1!$E:$E))</f>
        <v>45167.854536701387</v>
      </c>
      <c r="I12369" t="str">
        <f t="shared" si="1573"/>
        <v>0:01:55</v>
      </c>
      <c r="J12369" t="s">
        <v>8471</v>
      </c>
      <c r="K12369" t="s">
        <v>9621</v>
      </c>
      <c r="L12369" t="str">
        <f t="shared" si="1574"/>
        <v>WEEK 35</v>
      </c>
      <c r="M12369" t="str">
        <f t="shared" si="1576"/>
        <v>(-) 65 detik</v>
      </c>
    </row>
    <row r="12370" spans="1:13" x14ac:dyDescent="0.35">
      <c r="A12370" s="6">
        <v>2</v>
      </c>
      <c r="B12370" s="6" t="s">
        <v>13663</v>
      </c>
      <c r="C12370" s="6" t="s">
        <v>13663</v>
      </c>
      <c r="D12370" s="6" t="str">
        <f t="shared" si="1571"/>
        <v>2-SEKU4504554</v>
      </c>
      <c r="E12370" s="7">
        <f t="shared" si="1572"/>
        <v>45167.705818287031</v>
      </c>
      <c r="F12370" s="8">
        <v>45167.851651620367</v>
      </c>
      <c r="G12370" s="7">
        <f t="shared" si="1575"/>
        <v>45167.893318287031</v>
      </c>
      <c r="H12370" s="2">
        <f>LOOKUP(2,1/(Sheet1!$D:$D=C12370)/(Sheet1!$E:$E&gt;=E12370)/(Sheet1!$E:$E&lt;=G12370),(Sheet1!$E:$E))</f>
        <v>45167.853045625001</v>
      </c>
      <c r="I12370" t="str">
        <f t="shared" si="1573"/>
        <v>0:02:00</v>
      </c>
      <c r="J12370" t="s">
        <v>8471</v>
      </c>
      <c r="K12370" t="s">
        <v>9621</v>
      </c>
      <c r="L12370" t="str">
        <f t="shared" si="1574"/>
        <v>WEEK 35</v>
      </c>
      <c r="M12370" t="str">
        <f t="shared" si="1576"/>
        <v>(-) 65 detik</v>
      </c>
    </row>
    <row r="12371" spans="1:13" x14ac:dyDescent="0.35">
      <c r="A12371" s="6">
        <v>2</v>
      </c>
      <c r="B12371" s="6" t="s">
        <v>12793</v>
      </c>
      <c r="C12371" s="6" t="s">
        <v>12793</v>
      </c>
      <c r="D12371" s="6" t="str">
        <f t="shared" si="1571"/>
        <v>2-CBHU9063510</v>
      </c>
      <c r="E12371" s="7">
        <f t="shared" si="1572"/>
        <v>45167.704384224533</v>
      </c>
      <c r="F12371" s="8">
        <v>45167.850217557869</v>
      </c>
      <c r="G12371" s="7">
        <f t="shared" si="1575"/>
        <v>45167.891884224533</v>
      </c>
      <c r="H12371" s="2">
        <f>LOOKUP(2,1/(Sheet1!$D:$D=C12371)/(Sheet1!$E:$E&gt;=E12371)/(Sheet1!$E:$E&lt;=G12371),(Sheet1!$E:$E))</f>
        <v>45167.851531412038</v>
      </c>
      <c r="I12371" t="str">
        <f t="shared" si="1573"/>
        <v>0:01:54</v>
      </c>
      <c r="J12371" t="s">
        <v>8471</v>
      </c>
      <c r="K12371" t="s">
        <v>9621</v>
      </c>
      <c r="L12371" t="str">
        <f t="shared" si="1574"/>
        <v>WEEK 35</v>
      </c>
      <c r="M12371" t="str">
        <f t="shared" si="1576"/>
        <v>(-) 65 detik</v>
      </c>
    </row>
    <row r="12372" spans="1:13" x14ac:dyDescent="0.35">
      <c r="A12372" s="6">
        <v>1</v>
      </c>
      <c r="B12372" s="6" t="s">
        <v>11917</v>
      </c>
      <c r="C12372" s="6" t="s">
        <v>11917</v>
      </c>
      <c r="D12372" s="6" t="str">
        <f t="shared" ref="D12372:D12435" si="1577">A12372&amp;"-"&amp;C12372</f>
        <v>1-BMOU6252228</v>
      </c>
      <c r="E12372" s="7">
        <f t="shared" ref="E12372:E12435" si="1578">F12372-TIMEVALUE("03:30:00")</f>
        <v>45167.703968981477</v>
      </c>
      <c r="F12372" s="8">
        <v>45167.849802314813</v>
      </c>
      <c r="G12372" s="7">
        <f t="shared" si="1575"/>
        <v>45167.891468981477</v>
      </c>
      <c r="H12372" s="2">
        <f>LOOKUP(2,1/(Sheet1!$D:$D=C12372)/(Sheet1!$E:$E&gt;=E12372)/(Sheet1!$E:$E&lt;=G12372),(Sheet1!$E:$E))</f>
        <v>45167.850925127314</v>
      </c>
      <c r="I12372" t="str">
        <f t="shared" ref="I12372:I12435" si="1579">IF(H12372-F12372&gt;0, TEXT(ABS(H12372-F12372),"h:mm:ss"), "+"&amp;TEXT(ABS(F12372-H12372),"h:mm:ss"))</f>
        <v>0:01:37</v>
      </c>
      <c r="J12372" t="s">
        <v>8471</v>
      </c>
      <c r="K12372" t="s">
        <v>9621</v>
      </c>
      <c r="L12372" t="str">
        <f t="shared" si="1574"/>
        <v>WEEK 35</v>
      </c>
      <c r="M12372" t="str">
        <f t="shared" si="1576"/>
        <v>(-) 65 detik</v>
      </c>
    </row>
    <row r="12373" spans="1:13" x14ac:dyDescent="0.35">
      <c r="A12373" s="6">
        <v>2</v>
      </c>
      <c r="B12373" s="6" t="s">
        <v>13694</v>
      </c>
      <c r="C12373" s="6" t="s">
        <v>13694</v>
      </c>
      <c r="D12373" s="6" t="str">
        <f t="shared" si="1577"/>
        <v>2-SITU9104050</v>
      </c>
      <c r="E12373" s="7">
        <f t="shared" si="1578"/>
        <v>45167.702183761568</v>
      </c>
      <c r="F12373" s="8">
        <v>45167.848017094904</v>
      </c>
      <c r="G12373" s="7">
        <f t="shared" si="1575"/>
        <v>45167.889683761568</v>
      </c>
      <c r="H12373" s="2">
        <f>LOOKUP(2,1/(Sheet1!$D:$D=C12373)/(Sheet1!$E:$E&gt;=E12373)/(Sheet1!$E:$E&lt;=G12373),(Sheet1!$E:$E))</f>
        <v>45167.849412152776</v>
      </c>
      <c r="I12373" t="str">
        <f t="shared" si="1579"/>
        <v>0:02:01</v>
      </c>
      <c r="J12373" t="s">
        <v>8471</v>
      </c>
      <c r="K12373" t="s">
        <v>9621</v>
      </c>
      <c r="L12373" t="str">
        <f t="shared" si="1574"/>
        <v>WEEK 35</v>
      </c>
      <c r="M12373" t="str">
        <f t="shared" si="1576"/>
        <v>(-) 65 detik</v>
      </c>
    </row>
    <row r="12374" spans="1:13" x14ac:dyDescent="0.35">
      <c r="A12374" s="6">
        <v>4</v>
      </c>
      <c r="B12374" s="6" t="s">
        <v>12621</v>
      </c>
      <c r="C12374" s="6" t="s">
        <v>12621</v>
      </c>
      <c r="D12374" s="6" t="str">
        <f t="shared" si="1577"/>
        <v>4-UETU5171841</v>
      </c>
      <c r="E12374" s="7">
        <f t="shared" si="1578"/>
        <v>45167.70053336805</v>
      </c>
      <c r="F12374" s="8">
        <v>45167.846366701386</v>
      </c>
      <c r="G12374" s="7">
        <f t="shared" si="1575"/>
        <v>45167.88803336805</v>
      </c>
      <c r="H12374" s="2">
        <f>LOOKUP(2,1/(Sheet1!$D:$D=C12374)/(Sheet1!$E:$E&gt;=E12374)/(Sheet1!$E:$E&lt;=G12374),(Sheet1!$E:$E))</f>
        <v>45167.847705902779</v>
      </c>
      <c r="I12374" t="str">
        <f t="shared" si="1579"/>
        <v>0:01:56</v>
      </c>
      <c r="J12374" t="s">
        <v>8471</v>
      </c>
      <c r="K12374" t="s">
        <v>9621</v>
      </c>
      <c r="L12374" t="str">
        <f t="shared" si="1574"/>
        <v>WEEK 35</v>
      </c>
      <c r="M12374" t="str">
        <f t="shared" si="1576"/>
        <v>(-) 65 detik</v>
      </c>
    </row>
    <row r="12375" spans="1:13" x14ac:dyDescent="0.35">
      <c r="A12375" s="6">
        <v>2</v>
      </c>
      <c r="B12375" s="6" t="s">
        <v>13820</v>
      </c>
      <c r="C12375" s="6" t="s">
        <v>13820</v>
      </c>
      <c r="D12375" s="6" t="str">
        <f t="shared" si="1577"/>
        <v>2-TCNU1187205</v>
      </c>
      <c r="E12375" s="7">
        <f t="shared" si="1578"/>
        <v>45167.700258796292</v>
      </c>
      <c r="F12375" s="8">
        <v>45167.846092129628</v>
      </c>
      <c r="G12375" s="7">
        <f t="shared" si="1575"/>
        <v>45167.887758796292</v>
      </c>
      <c r="H12375" s="2">
        <f>LOOKUP(2,1/(Sheet1!$D:$D=C12375)/(Sheet1!$E:$E&gt;=E12375)/(Sheet1!$E:$E&lt;=G12375),(Sheet1!$E:$E))</f>
        <v>45167.847259560185</v>
      </c>
      <c r="I12375" t="str">
        <f t="shared" si="1579"/>
        <v>0:01:41</v>
      </c>
      <c r="J12375" t="s">
        <v>8471</v>
      </c>
      <c r="K12375" t="s">
        <v>9621</v>
      </c>
      <c r="L12375" t="str">
        <f t="shared" si="1574"/>
        <v>WEEK 35</v>
      </c>
      <c r="M12375" t="str">
        <f t="shared" si="1576"/>
        <v>(-) 65 detik</v>
      </c>
    </row>
    <row r="12376" spans="1:13" x14ac:dyDescent="0.35">
      <c r="A12376" s="6">
        <v>3</v>
      </c>
      <c r="B12376" s="6" t="s">
        <v>12137</v>
      </c>
      <c r="C12376" s="6" t="s">
        <v>12137</v>
      </c>
      <c r="D12376" s="6" t="str">
        <f t="shared" si="1577"/>
        <v>3-FFAU3024673</v>
      </c>
      <c r="E12376" s="7">
        <f t="shared" si="1578"/>
        <v>45167.698481134255</v>
      </c>
      <c r="F12376" s="8">
        <v>45167.844314467591</v>
      </c>
      <c r="G12376" s="7">
        <f t="shared" si="1575"/>
        <v>45167.885981134255</v>
      </c>
      <c r="H12376" s="2">
        <f>LOOKUP(2,1/(Sheet1!$D:$D=C12376)/(Sheet1!$E:$E&gt;=E12376)/(Sheet1!$E:$E&lt;=G12376),(Sheet1!$E:$E))</f>
        <v>45167.845499467592</v>
      </c>
      <c r="I12376" t="str">
        <f t="shared" si="1579"/>
        <v>0:01:42</v>
      </c>
      <c r="J12376" t="s">
        <v>8471</v>
      </c>
      <c r="K12376" t="s">
        <v>9621</v>
      </c>
      <c r="L12376" t="str">
        <f t="shared" si="1574"/>
        <v>WEEK 35</v>
      </c>
      <c r="M12376" t="str">
        <f t="shared" si="1576"/>
        <v>(-) 65 detik</v>
      </c>
    </row>
    <row r="12377" spans="1:13" x14ac:dyDescent="0.35">
      <c r="A12377" s="6">
        <v>2</v>
      </c>
      <c r="B12377" s="6" t="s">
        <v>12958</v>
      </c>
      <c r="C12377" s="6" t="s">
        <v>12958</v>
      </c>
      <c r="D12377" s="6" t="str">
        <f t="shared" si="1577"/>
        <v>2-CSNU8417095</v>
      </c>
      <c r="E12377" s="7">
        <f t="shared" si="1578"/>
        <v>45167.698360185183</v>
      </c>
      <c r="F12377" s="8">
        <v>45167.844193518518</v>
      </c>
      <c r="G12377" s="7">
        <f t="shared" si="1575"/>
        <v>45167.885860185183</v>
      </c>
      <c r="H12377" s="2">
        <f>LOOKUP(2,1/(Sheet1!$D:$D=C12377)/(Sheet1!$E:$E&gt;=E12377)/(Sheet1!$E:$E&lt;=G12377),(Sheet1!$E:$E))</f>
        <v>45167.845445358798</v>
      </c>
      <c r="I12377" t="str">
        <f t="shared" si="1579"/>
        <v>0:01:48</v>
      </c>
      <c r="J12377" t="s">
        <v>8471</v>
      </c>
      <c r="K12377" t="s">
        <v>9621</v>
      </c>
      <c r="L12377" t="str">
        <f t="shared" si="1574"/>
        <v>WEEK 35</v>
      </c>
      <c r="M12377" t="str">
        <f t="shared" si="1576"/>
        <v>(-) 65 detik</v>
      </c>
    </row>
    <row r="12378" spans="1:13" x14ac:dyDescent="0.35">
      <c r="A12378" s="6">
        <v>3</v>
      </c>
      <c r="B12378" s="6" t="s">
        <v>12423</v>
      </c>
      <c r="C12378" s="6" t="s">
        <v>12423</v>
      </c>
      <c r="D12378" s="6" t="str">
        <f t="shared" si="1577"/>
        <v>3-SEKU4363266</v>
      </c>
      <c r="E12378" s="7">
        <f t="shared" si="1578"/>
        <v>45167.696548958331</v>
      </c>
      <c r="F12378" s="8">
        <v>45167.842382291667</v>
      </c>
      <c r="G12378" s="7">
        <f t="shared" si="1575"/>
        <v>45167.884048958331</v>
      </c>
      <c r="H12378" s="2">
        <f>LOOKUP(2,1/(Sheet1!$D:$D=C12378)/(Sheet1!$E:$E&gt;=E12378)/(Sheet1!$E:$E&lt;=G12378),(Sheet1!$E:$E))</f>
        <v>45167.84376822917</v>
      </c>
      <c r="I12378" t="str">
        <f t="shared" si="1579"/>
        <v>0:02:00</v>
      </c>
      <c r="J12378" t="s">
        <v>8471</v>
      </c>
      <c r="K12378" t="s">
        <v>9621</v>
      </c>
      <c r="L12378" t="str">
        <f t="shared" si="1574"/>
        <v>WEEK 35</v>
      </c>
      <c r="M12378" t="str">
        <f t="shared" si="1576"/>
        <v>(-) 65 detik</v>
      </c>
    </row>
    <row r="12379" spans="1:13" x14ac:dyDescent="0.35">
      <c r="A12379" s="6">
        <v>2</v>
      </c>
      <c r="B12379" s="6" t="s">
        <v>13648</v>
      </c>
      <c r="C12379" s="6" t="s">
        <v>13648</v>
      </c>
      <c r="D12379" s="6" t="str">
        <f t="shared" si="1577"/>
        <v>2-SEGU4984000</v>
      </c>
      <c r="E12379" s="7">
        <f t="shared" si="1578"/>
        <v>45167.696537997683</v>
      </c>
      <c r="F12379" s="8">
        <v>45167.842371331019</v>
      </c>
      <c r="G12379" s="7">
        <f t="shared" si="1575"/>
        <v>45167.884037997683</v>
      </c>
      <c r="H12379" s="2">
        <f>LOOKUP(2,1/(Sheet1!$D:$D=C12379)/(Sheet1!$E:$E&gt;=E12379)/(Sheet1!$E:$E&lt;=G12379),(Sheet1!$E:$E))</f>
        <v>45167.843025648152</v>
      </c>
      <c r="I12379" t="str">
        <f t="shared" si="1579"/>
        <v>0:00:57</v>
      </c>
      <c r="J12379" t="s">
        <v>8471</v>
      </c>
      <c r="K12379" t="s">
        <v>9621</v>
      </c>
      <c r="L12379" t="str">
        <f t="shared" si="1574"/>
        <v>WEEK 35</v>
      </c>
      <c r="M12379" t="str">
        <f t="shared" si="1576"/>
        <v>(-) 65 detik</v>
      </c>
    </row>
    <row r="12380" spans="1:13" x14ac:dyDescent="0.35">
      <c r="A12380" s="6">
        <v>3</v>
      </c>
      <c r="B12380" s="6" t="s">
        <v>13577</v>
      </c>
      <c r="C12380" s="6" t="s">
        <v>13577</v>
      </c>
      <c r="D12380" s="6" t="str">
        <f t="shared" si="1577"/>
        <v>3-OOLU6853100</v>
      </c>
      <c r="E12380" s="7">
        <f t="shared" si="1578"/>
        <v>45167.695048344904</v>
      </c>
      <c r="F12380" s="8">
        <v>45167.840881678239</v>
      </c>
      <c r="G12380" s="7">
        <f t="shared" si="1575"/>
        <v>45167.882548344904</v>
      </c>
      <c r="H12380" s="2">
        <f>LOOKUP(2,1/(Sheet1!$D:$D=C12380)/(Sheet1!$E:$E&gt;=E12380)/(Sheet1!$E:$E&lt;=G12380),(Sheet1!$E:$E))</f>
        <v>45167.842255439813</v>
      </c>
      <c r="I12380" t="str">
        <f t="shared" si="1579"/>
        <v>0:01:59</v>
      </c>
      <c r="J12380" t="s">
        <v>8471</v>
      </c>
      <c r="K12380" t="s">
        <v>9621</v>
      </c>
      <c r="L12380" t="str">
        <f t="shared" si="1574"/>
        <v>WEEK 35</v>
      </c>
      <c r="M12380" t="str">
        <f t="shared" si="1576"/>
        <v>(-) 65 detik</v>
      </c>
    </row>
    <row r="12381" spans="1:13" x14ac:dyDescent="0.35">
      <c r="A12381" s="6">
        <v>1</v>
      </c>
      <c r="B12381" s="6" t="s">
        <v>12583</v>
      </c>
      <c r="C12381" s="6" t="s">
        <v>12583</v>
      </c>
      <c r="D12381" s="6" t="str">
        <f t="shared" si="1577"/>
        <v>1-TLLU4361116</v>
      </c>
      <c r="E12381" s="7">
        <f t="shared" si="1578"/>
        <v>45167.694202280087</v>
      </c>
      <c r="F12381" s="8">
        <v>45167.840035613423</v>
      </c>
      <c r="G12381" s="7">
        <f t="shared" si="1575"/>
        <v>45167.881702280087</v>
      </c>
      <c r="H12381" s="2">
        <f>LOOKUP(2,1/(Sheet1!$D:$D=C12381)/(Sheet1!$E:$E&gt;=E12381)/(Sheet1!$E:$E&lt;=G12381),(Sheet1!$E:$E))</f>
        <v>45167.840815798612</v>
      </c>
      <c r="I12381" t="str">
        <f t="shared" si="1579"/>
        <v>0:01:07</v>
      </c>
      <c r="J12381" t="s">
        <v>8471</v>
      </c>
      <c r="K12381" t="s">
        <v>9621</v>
      </c>
      <c r="L12381" t="str">
        <f t="shared" si="1574"/>
        <v>WEEK 35</v>
      </c>
      <c r="M12381" t="str">
        <f t="shared" si="1576"/>
        <v>(-) 65 detik</v>
      </c>
    </row>
    <row r="12382" spans="1:13" x14ac:dyDescent="0.35">
      <c r="A12382" s="6">
        <v>2</v>
      </c>
      <c r="B12382" s="6" t="s">
        <v>12838</v>
      </c>
      <c r="C12382" s="6" t="s">
        <v>12838</v>
      </c>
      <c r="D12382" s="6" t="str">
        <f t="shared" si="1577"/>
        <v>2-CMAU4982451</v>
      </c>
      <c r="E12382" s="7">
        <f t="shared" si="1578"/>
        <v>45167.69373136574</v>
      </c>
      <c r="F12382" s="8">
        <v>45167.839564699076</v>
      </c>
      <c r="G12382" s="7">
        <f t="shared" si="1575"/>
        <v>45167.88123136574</v>
      </c>
      <c r="H12382" s="2">
        <f>LOOKUP(2,1/(Sheet1!$D:$D=C12382)/(Sheet1!$E:$E&gt;=E12382)/(Sheet1!$E:$E&lt;=G12382),(Sheet1!$E:$E))</f>
        <v>45167.84072028935</v>
      </c>
      <c r="I12382" t="str">
        <f t="shared" si="1579"/>
        <v>0:01:40</v>
      </c>
      <c r="J12382" t="s">
        <v>8471</v>
      </c>
      <c r="K12382" t="s">
        <v>9621</v>
      </c>
      <c r="L12382" t="str">
        <f t="shared" si="1574"/>
        <v>WEEK 35</v>
      </c>
      <c r="M12382" t="str">
        <f t="shared" si="1576"/>
        <v>(-) 65 detik</v>
      </c>
    </row>
    <row r="12383" spans="1:13" x14ac:dyDescent="0.35">
      <c r="A12383" s="6">
        <v>1</v>
      </c>
      <c r="B12383" s="6" t="s">
        <v>11950</v>
      </c>
      <c r="C12383" s="6" t="s">
        <v>11950</v>
      </c>
      <c r="D12383" s="6" t="str">
        <f t="shared" si="1577"/>
        <v>1-CAIU9726300</v>
      </c>
      <c r="E12383" s="7">
        <f t="shared" si="1578"/>
        <v>45167.691954629627</v>
      </c>
      <c r="F12383" s="8">
        <v>45167.837787962962</v>
      </c>
      <c r="G12383" s="7">
        <f t="shared" si="1575"/>
        <v>45167.879454629627</v>
      </c>
      <c r="H12383" s="2">
        <f>LOOKUP(2,1/(Sheet1!$D:$D=C12383)/(Sheet1!$E:$E&gt;=E12383)/(Sheet1!$E:$E&lt;=G12383),(Sheet1!$E:$E))</f>
        <v>45167.83897384259</v>
      </c>
      <c r="I12383" t="str">
        <f t="shared" si="1579"/>
        <v>0:01:42</v>
      </c>
      <c r="J12383" t="s">
        <v>8471</v>
      </c>
      <c r="K12383" t="s">
        <v>9621</v>
      </c>
      <c r="L12383" t="str">
        <f t="shared" si="1574"/>
        <v>WEEK 35</v>
      </c>
      <c r="M12383" t="str">
        <f t="shared" si="1576"/>
        <v>(-) 65 detik</v>
      </c>
    </row>
    <row r="12384" spans="1:13" x14ac:dyDescent="0.35">
      <c r="A12384" s="6">
        <v>2</v>
      </c>
      <c r="B12384" s="6" t="s">
        <v>12974</v>
      </c>
      <c r="C12384" s="6" t="s">
        <v>12974</v>
      </c>
      <c r="D12384" s="6" t="str">
        <f t="shared" si="1577"/>
        <v>2-CXDU1393259</v>
      </c>
      <c r="E12384" s="7">
        <f t="shared" si="1578"/>
        <v>45167.689089004627</v>
      </c>
      <c r="F12384" s="8">
        <v>45167.834922337963</v>
      </c>
      <c r="G12384" s="7">
        <f t="shared" si="1575"/>
        <v>45167.876589004627</v>
      </c>
      <c r="H12384" s="2">
        <f>LOOKUP(2,1/(Sheet1!$D:$D=C12384)/(Sheet1!$E:$E&gt;=E12384)/(Sheet1!$E:$E&lt;=G12384),(Sheet1!$E:$E))</f>
        <v>45167.836110046293</v>
      </c>
      <c r="I12384" t="str">
        <f t="shared" si="1579"/>
        <v>0:01:43</v>
      </c>
      <c r="J12384" t="s">
        <v>8471</v>
      </c>
      <c r="K12384" t="s">
        <v>9621</v>
      </c>
      <c r="L12384" t="str">
        <f t="shared" si="1574"/>
        <v>WEEK 35</v>
      </c>
      <c r="M12384" t="str">
        <f t="shared" si="1576"/>
        <v>(-) 65 detik</v>
      </c>
    </row>
    <row r="12385" spans="1:13" x14ac:dyDescent="0.35">
      <c r="A12385" s="6">
        <v>2</v>
      </c>
      <c r="B12385" s="6" t="s">
        <v>12919</v>
      </c>
      <c r="C12385" s="6" t="s">
        <v>12919</v>
      </c>
      <c r="D12385" s="6" t="str">
        <f t="shared" si="1577"/>
        <v>2-CSLU6344840</v>
      </c>
      <c r="E12385" s="7">
        <f t="shared" si="1578"/>
        <v>45167.687383182871</v>
      </c>
      <c r="F12385" s="8">
        <v>45167.833216516206</v>
      </c>
      <c r="G12385" s="7">
        <f t="shared" si="1575"/>
        <v>45167.874883182871</v>
      </c>
      <c r="H12385" s="2">
        <f>LOOKUP(2,1/(Sheet1!$D:$D=C12385)/(Sheet1!$E:$E&gt;=E12385)/(Sheet1!$E:$E&lt;=G12385),(Sheet1!$E:$E))</f>
        <v>45167.834546736114</v>
      </c>
      <c r="I12385" t="str">
        <f t="shared" si="1579"/>
        <v>0:01:55</v>
      </c>
      <c r="J12385" t="s">
        <v>8471</v>
      </c>
      <c r="K12385" t="s">
        <v>9621</v>
      </c>
      <c r="L12385" t="str">
        <f t="shared" si="1574"/>
        <v>WEEK 35</v>
      </c>
      <c r="M12385" t="str">
        <f t="shared" si="1576"/>
        <v>(-) 65 detik</v>
      </c>
    </row>
    <row r="12386" spans="1:13" x14ac:dyDescent="0.35">
      <c r="A12386" s="6">
        <v>2</v>
      </c>
      <c r="B12386" s="6" t="s">
        <v>13106</v>
      </c>
      <c r="C12386" s="6" t="s">
        <v>13106</v>
      </c>
      <c r="D12386" s="6" t="str">
        <f t="shared" si="1577"/>
        <v>2-EMCU8082044</v>
      </c>
      <c r="E12386" s="7">
        <f t="shared" si="1578"/>
        <v>45167.685915162037</v>
      </c>
      <c r="F12386" s="8">
        <v>45167.831748495373</v>
      </c>
      <c r="G12386" s="7">
        <f t="shared" si="1575"/>
        <v>45167.873415162037</v>
      </c>
      <c r="H12386" s="2">
        <f>LOOKUP(2,1/(Sheet1!$D:$D=C12386)/(Sheet1!$E:$E&gt;=E12386)/(Sheet1!$E:$E&lt;=G12386),(Sheet1!$E:$E))</f>
        <v>45167.832735312499</v>
      </c>
      <c r="I12386" t="str">
        <f t="shared" si="1579"/>
        <v>0:01:25</v>
      </c>
      <c r="J12386" t="s">
        <v>8471</v>
      </c>
      <c r="K12386" t="s">
        <v>9621</v>
      </c>
      <c r="L12386" t="str">
        <f t="shared" si="1574"/>
        <v>WEEK 35</v>
      </c>
      <c r="M12386" t="str">
        <f t="shared" si="1576"/>
        <v>(-) 65 detik</v>
      </c>
    </row>
    <row r="12387" spans="1:13" x14ac:dyDescent="0.35">
      <c r="A12387" s="6">
        <v>2</v>
      </c>
      <c r="B12387" s="6" t="s">
        <v>13216</v>
      </c>
      <c r="C12387" s="6" t="s">
        <v>13216</v>
      </c>
      <c r="D12387" s="6" t="str">
        <f t="shared" si="1577"/>
        <v>2-FSCU9318286</v>
      </c>
      <c r="E12387" s="7">
        <f t="shared" si="1578"/>
        <v>45167.683759108797</v>
      </c>
      <c r="F12387" s="8">
        <v>45167.829592442133</v>
      </c>
      <c r="G12387" s="7">
        <f t="shared" si="1575"/>
        <v>45167.871259108797</v>
      </c>
      <c r="H12387" s="2">
        <f>LOOKUP(2,1/(Sheet1!$D:$D=C12387)/(Sheet1!$E:$E&gt;=E12387)/(Sheet1!$E:$E&lt;=G12387),(Sheet1!$E:$E))</f>
        <v>45167.830616990737</v>
      </c>
      <c r="I12387" t="str">
        <f t="shared" si="1579"/>
        <v>0:01:29</v>
      </c>
      <c r="J12387" t="s">
        <v>8471</v>
      </c>
      <c r="K12387" t="s">
        <v>9621</v>
      </c>
      <c r="L12387" t="str">
        <f t="shared" ref="L12387:L12450" si="1580">CONCATENATE("WEEK ",WEEKNUM(F12387,21))</f>
        <v>WEEK 35</v>
      </c>
      <c r="M12387" t="str">
        <f t="shared" si="1576"/>
        <v>(-) 65 detik</v>
      </c>
    </row>
    <row r="12388" spans="1:13" x14ac:dyDescent="0.35">
      <c r="A12388" s="6">
        <v>2</v>
      </c>
      <c r="B12388" s="6" t="s">
        <v>13857</v>
      </c>
      <c r="C12388" s="6" t="s">
        <v>13857</v>
      </c>
      <c r="D12388" s="6" t="str">
        <f t="shared" si="1577"/>
        <v>2-TCNU7225107</v>
      </c>
      <c r="E12388" s="7">
        <f t="shared" si="1578"/>
        <v>45167.682087962959</v>
      </c>
      <c r="F12388" s="8">
        <v>45167.827921296295</v>
      </c>
      <c r="G12388" s="7">
        <f t="shared" si="1575"/>
        <v>45167.869587962959</v>
      </c>
      <c r="H12388" s="2">
        <f>LOOKUP(2,1/(Sheet1!$D:$D=C12388)/(Sheet1!$E:$E&gt;=E12388)/(Sheet1!$E:$E&lt;=G12388),(Sheet1!$E:$E))</f>
        <v>45167.82865372685</v>
      </c>
      <c r="I12388" t="str">
        <f t="shared" si="1579"/>
        <v>0:01:03</v>
      </c>
      <c r="J12388" t="s">
        <v>8471</v>
      </c>
      <c r="K12388" t="s">
        <v>9621</v>
      </c>
      <c r="L12388" t="str">
        <f t="shared" si="1580"/>
        <v>WEEK 35</v>
      </c>
      <c r="M12388" t="str">
        <f t="shared" si="1576"/>
        <v>(-) 65 detik</v>
      </c>
    </row>
    <row r="12389" spans="1:13" x14ac:dyDescent="0.35">
      <c r="A12389" s="6">
        <v>2</v>
      </c>
      <c r="B12389" s="6" t="s">
        <v>13483</v>
      </c>
      <c r="C12389" s="6" t="s">
        <v>13483</v>
      </c>
      <c r="D12389" s="6" t="str">
        <f t="shared" si="1577"/>
        <v>2-MSKU4808610</v>
      </c>
      <c r="E12389" s="7">
        <f t="shared" si="1578"/>
        <v>45167.679267013889</v>
      </c>
      <c r="F12389" s="8">
        <v>45167.825100347225</v>
      </c>
      <c r="G12389" s="7">
        <f t="shared" si="1575"/>
        <v>45167.866767013889</v>
      </c>
      <c r="H12389" s="2">
        <f>LOOKUP(2,1/(Sheet1!$D:$D=C12389)/(Sheet1!$E:$E&gt;=E12389)/(Sheet1!$E:$E&lt;=G12389),(Sheet1!$E:$E))</f>
        <v>45167.82640474537</v>
      </c>
      <c r="I12389" t="str">
        <f t="shared" si="1579"/>
        <v>0:01:53</v>
      </c>
      <c r="J12389" t="s">
        <v>8471</v>
      </c>
      <c r="K12389" t="s">
        <v>9621</v>
      </c>
      <c r="L12389" t="str">
        <f t="shared" si="1580"/>
        <v>WEEK 35</v>
      </c>
      <c r="M12389" t="str">
        <f t="shared" si="1576"/>
        <v>(-) 65 detik</v>
      </c>
    </row>
    <row r="12390" spans="1:13" x14ac:dyDescent="0.35">
      <c r="A12390" s="6">
        <v>2</v>
      </c>
      <c r="B12390" s="6" t="s">
        <v>14117</v>
      </c>
      <c r="C12390" s="6" t="s">
        <v>14117</v>
      </c>
      <c r="D12390" s="6" t="str">
        <f t="shared" si="1577"/>
        <v>2-WHSU9007044</v>
      </c>
      <c r="E12390" s="7">
        <f t="shared" si="1578"/>
        <v>45167.674914201387</v>
      </c>
      <c r="F12390" s="8">
        <v>45167.820747534723</v>
      </c>
      <c r="G12390" s="7">
        <f t="shared" si="1575"/>
        <v>45167.862414201387</v>
      </c>
      <c r="H12390" s="2">
        <f>LOOKUP(2,1/(Sheet1!$D:$D=C12390)/(Sheet1!$E:$E&gt;=E12390)/(Sheet1!$E:$E&lt;=G12390),(Sheet1!$E:$E))</f>
        <v>45167.821894560184</v>
      </c>
      <c r="I12390" t="str">
        <f t="shared" si="1579"/>
        <v>0:01:39</v>
      </c>
      <c r="J12390" t="s">
        <v>8471</v>
      </c>
      <c r="K12390" t="s">
        <v>9621</v>
      </c>
      <c r="L12390" t="str">
        <f t="shared" si="1580"/>
        <v>WEEK 35</v>
      </c>
      <c r="M12390" t="str">
        <f t="shared" si="1576"/>
        <v>(-) 65 detik</v>
      </c>
    </row>
    <row r="12391" spans="1:13" x14ac:dyDescent="0.35">
      <c r="A12391" s="6">
        <v>1</v>
      </c>
      <c r="B12391" s="6" t="s">
        <v>12392</v>
      </c>
      <c r="C12391" s="6" t="s">
        <v>12392</v>
      </c>
      <c r="D12391" s="6" t="str">
        <f t="shared" si="1577"/>
        <v>1-OOLU9843195</v>
      </c>
      <c r="E12391" s="7">
        <f t="shared" si="1578"/>
        <v>45167.673944942129</v>
      </c>
      <c r="F12391" s="8">
        <v>45167.819778275465</v>
      </c>
      <c r="G12391" s="7">
        <f t="shared" ref="G12391:G12454" si="1581">F12391+TIMEVALUE("01:00:00")</f>
        <v>45167.861444942129</v>
      </c>
      <c r="H12391" s="2">
        <f>LOOKUP(2,1/(Sheet1!$D:$D=C12391)/(Sheet1!$E:$E&gt;=E12391)/(Sheet1!$E:$E&lt;=G12391),(Sheet1!$E:$E))</f>
        <v>45167.821021377313</v>
      </c>
      <c r="I12391" t="str">
        <f t="shared" si="1579"/>
        <v>0:01:47</v>
      </c>
      <c r="J12391" t="s">
        <v>8471</v>
      </c>
      <c r="K12391" t="s">
        <v>9621</v>
      </c>
      <c r="L12391" t="str">
        <f t="shared" si="1580"/>
        <v>WEEK 35</v>
      </c>
      <c r="M12391" t="str">
        <f t="shared" si="1576"/>
        <v>(-) 65 detik</v>
      </c>
    </row>
    <row r="12392" spans="1:13" x14ac:dyDescent="0.35">
      <c r="A12392" s="6">
        <v>2</v>
      </c>
      <c r="B12392" s="6" t="s">
        <v>13652</v>
      </c>
      <c r="C12392" s="6" t="s">
        <v>13652</v>
      </c>
      <c r="D12392" s="6" t="str">
        <f t="shared" si="1577"/>
        <v>2-SEGU5895757</v>
      </c>
      <c r="E12392" s="7">
        <f t="shared" si="1578"/>
        <v>45167.673158564816</v>
      </c>
      <c r="F12392" s="8">
        <v>45167.818991898152</v>
      </c>
      <c r="G12392" s="7">
        <f t="shared" si="1581"/>
        <v>45167.860658564816</v>
      </c>
      <c r="H12392" s="2">
        <f>LOOKUP(2,1/(Sheet1!$D:$D=C12392)/(Sheet1!$E:$E&gt;=E12392)/(Sheet1!$E:$E&lt;=G12392),(Sheet1!$E:$E))</f>
        <v>45167.819968807868</v>
      </c>
      <c r="I12392" t="str">
        <f t="shared" si="1579"/>
        <v>0:01:24</v>
      </c>
      <c r="J12392" t="s">
        <v>8471</v>
      </c>
      <c r="K12392" t="s">
        <v>9621</v>
      </c>
      <c r="L12392" t="str">
        <f t="shared" si="1580"/>
        <v>WEEK 35</v>
      </c>
      <c r="M12392" t="str">
        <f t="shared" si="1576"/>
        <v>(-) 65 detik</v>
      </c>
    </row>
    <row r="12393" spans="1:13" x14ac:dyDescent="0.35">
      <c r="A12393" s="6">
        <v>1</v>
      </c>
      <c r="B12393" s="6" t="s">
        <v>12333</v>
      </c>
      <c r="C12393" s="6" t="s">
        <v>12333</v>
      </c>
      <c r="D12393" s="6" t="str">
        <f t="shared" si="1577"/>
        <v>1-MSKU4738214</v>
      </c>
      <c r="E12393" s="7">
        <f t="shared" si="1578"/>
        <v>45167.672206053241</v>
      </c>
      <c r="F12393" s="8">
        <v>45167.818039386577</v>
      </c>
      <c r="G12393" s="7">
        <f t="shared" si="1581"/>
        <v>45167.859706053241</v>
      </c>
      <c r="H12393" s="2">
        <f>LOOKUP(2,1/(Sheet1!$D:$D=C12393)/(Sheet1!$E:$E&gt;=E12393)/(Sheet1!$E:$E&lt;=G12393),(Sheet1!$E:$E))</f>
        <v>45167.819348414348</v>
      </c>
      <c r="I12393" t="str">
        <f t="shared" si="1579"/>
        <v>0:01:53</v>
      </c>
      <c r="J12393" t="s">
        <v>8471</v>
      </c>
      <c r="K12393" t="s">
        <v>9621</v>
      </c>
      <c r="L12393" t="str">
        <f t="shared" si="1580"/>
        <v>WEEK 35</v>
      </c>
      <c r="M12393" t="str">
        <f t="shared" si="1576"/>
        <v>(-) 65 detik</v>
      </c>
    </row>
    <row r="12394" spans="1:13" x14ac:dyDescent="0.35">
      <c r="A12394" s="6">
        <v>1</v>
      </c>
      <c r="B12394" s="6" t="s">
        <v>11889</v>
      </c>
      <c r="C12394" s="6" t="s">
        <v>11889</v>
      </c>
      <c r="D12394" s="6" t="str">
        <f t="shared" si="1577"/>
        <v>1-BEAU4125209</v>
      </c>
      <c r="E12394" s="7">
        <f t="shared" si="1578"/>
        <v>45167.670220717591</v>
      </c>
      <c r="F12394" s="8">
        <v>45167.816054050927</v>
      </c>
      <c r="G12394" s="7">
        <f t="shared" si="1581"/>
        <v>45167.857720717591</v>
      </c>
      <c r="H12394" s="2">
        <f>LOOKUP(2,1/(Sheet1!$D:$D=C12394)/(Sheet1!$E:$E&gt;=E12394)/(Sheet1!$E:$E&lt;=G12394),(Sheet1!$E:$E))</f>
        <v>45167.816724861113</v>
      </c>
      <c r="I12394" t="str">
        <f t="shared" si="1579"/>
        <v>0:00:58</v>
      </c>
      <c r="J12394" t="s">
        <v>8471</v>
      </c>
      <c r="K12394" t="s">
        <v>9621</v>
      </c>
      <c r="L12394" t="str">
        <f t="shared" si="1580"/>
        <v>WEEK 35</v>
      </c>
      <c r="M12394" t="str">
        <f t="shared" si="1576"/>
        <v>(-) 65 detik</v>
      </c>
    </row>
    <row r="12395" spans="1:13" x14ac:dyDescent="0.35">
      <c r="A12395" s="6">
        <v>2</v>
      </c>
      <c r="B12395" s="6" t="s">
        <v>13132</v>
      </c>
      <c r="C12395" s="6" t="s">
        <v>13132</v>
      </c>
      <c r="D12395" s="6" t="str">
        <f t="shared" si="1577"/>
        <v>2-FBIU7907898</v>
      </c>
      <c r="E12395" s="7">
        <f t="shared" si="1578"/>
        <v>45167.669409988426</v>
      </c>
      <c r="F12395" s="8">
        <v>45167.815243321762</v>
      </c>
      <c r="G12395" s="7">
        <f t="shared" si="1581"/>
        <v>45167.856909988426</v>
      </c>
      <c r="H12395" s="2">
        <f>LOOKUP(2,1/(Sheet1!$D:$D=C12395)/(Sheet1!$E:$E&gt;=E12395)/(Sheet1!$E:$E&lt;=G12395),(Sheet1!$E:$E))</f>
        <v>45167.816012650466</v>
      </c>
      <c r="I12395" t="str">
        <f t="shared" si="1579"/>
        <v>0:01:06</v>
      </c>
      <c r="J12395" t="s">
        <v>8471</v>
      </c>
      <c r="K12395" t="s">
        <v>9621</v>
      </c>
      <c r="L12395" t="str">
        <f t="shared" si="1580"/>
        <v>WEEK 35</v>
      </c>
      <c r="M12395" t="str">
        <f t="shared" si="1576"/>
        <v>(-) 65 detik</v>
      </c>
    </row>
    <row r="12396" spans="1:13" x14ac:dyDescent="0.35">
      <c r="A12396" s="6">
        <v>1</v>
      </c>
      <c r="B12396" s="6" t="s">
        <v>12432</v>
      </c>
      <c r="C12396" s="6" t="s">
        <v>12432</v>
      </c>
      <c r="D12396" s="6" t="str">
        <f t="shared" si="1577"/>
        <v>1-SITU9145379</v>
      </c>
      <c r="E12396" s="7">
        <f t="shared" si="1578"/>
        <v>45167.666509027775</v>
      </c>
      <c r="F12396" s="8">
        <v>45167.81234236111</v>
      </c>
      <c r="G12396" s="7">
        <f t="shared" si="1581"/>
        <v>45167.854009027775</v>
      </c>
      <c r="H12396" s="2">
        <f>LOOKUP(2,1/(Sheet1!$D:$D=C12396)/(Sheet1!$E:$E&gt;=E12396)/(Sheet1!$E:$E&lt;=G12396),(Sheet1!$E:$E))</f>
        <v>45167.812503923611</v>
      </c>
      <c r="I12396" t="str">
        <f t="shared" si="1579"/>
        <v>0:00:14</v>
      </c>
      <c r="J12396" t="s">
        <v>8471</v>
      </c>
      <c r="K12396" t="s">
        <v>9621</v>
      </c>
      <c r="L12396" t="str">
        <f t="shared" si="1580"/>
        <v>WEEK 35</v>
      </c>
      <c r="M12396" t="str">
        <f t="shared" si="1576"/>
        <v>(-) 15 detik</v>
      </c>
    </row>
    <row r="12397" spans="1:13" x14ac:dyDescent="0.35">
      <c r="A12397" s="6">
        <v>2</v>
      </c>
      <c r="B12397" s="6" t="s">
        <v>12784</v>
      </c>
      <c r="C12397" s="6" t="s">
        <v>12784</v>
      </c>
      <c r="D12397" s="6" t="str">
        <f t="shared" si="1577"/>
        <v>2-CAIU9436471</v>
      </c>
      <c r="E12397" s="7">
        <f t="shared" si="1578"/>
        <v>45167.664803969907</v>
      </c>
      <c r="F12397" s="8">
        <v>45167.810637303242</v>
      </c>
      <c r="G12397" s="7">
        <f t="shared" si="1581"/>
        <v>45167.852303969907</v>
      </c>
      <c r="H12397" s="2">
        <f>LOOKUP(2,1/(Sheet1!$D:$D=C12397)/(Sheet1!$E:$E&gt;=E12397)/(Sheet1!$E:$E&lt;=G12397),(Sheet1!$E:$E))</f>
        <v>45167.81193614583</v>
      </c>
      <c r="I12397" t="str">
        <f t="shared" si="1579"/>
        <v>0:01:52</v>
      </c>
      <c r="J12397" t="s">
        <v>8471</v>
      </c>
      <c r="K12397" t="s">
        <v>9621</v>
      </c>
      <c r="L12397" t="str">
        <f t="shared" si="1580"/>
        <v>WEEK 35</v>
      </c>
      <c r="M12397" t="str">
        <f t="shared" ref="M12397:M12398" si="1582">IF(I12397&lt;="0:00:05","(-) 5 detik",IF(I12397&lt;="0:00:15","(-) 15 detik",IF(I12397&lt;="0:00:30","(-) 30 detik","(-) 65 detik")))</f>
        <v>(-) 65 detik</v>
      </c>
    </row>
    <row r="12398" spans="1:13" x14ac:dyDescent="0.35">
      <c r="A12398" s="6">
        <v>2</v>
      </c>
      <c r="B12398" s="6" t="s">
        <v>13137</v>
      </c>
      <c r="C12398" s="6" t="s">
        <v>13137</v>
      </c>
      <c r="D12398" s="6" t="str">
        <f t="shared" si="1577"/>
        <v>2-FBIU7916760</v>
      </c>
      <c r="E12398" s="7">
        <f t="shared" si="1578"/>
        <v>45167.645819907404</v>
      </c>
      <c r="F12398" s="8">
        <v>45167.79165324074</v>
      </c>
      <c r="G12398" s="7">
        <f t="shared" si="1581"/>
        <v>45167.833319907404</v>
      </c>
      <c r="H12398" s="2">
        <f>LOOKUP(2,1/(Sheet1!$D:$D=C12398)/(Sheet1!$E:$E&gt;=E12398)/(Sheet1!$E:$E&lt;=G12398),(Sheet1!$E:$E))</f>
        <v>45167.792852592589</v>
      </c>
      <c r="I12398" t="str">
        <f t="shared" si="1579"/>
        <v>0:01:44</v>
      </c>
      <c r="J12398" t="s">
        <v>8471</v>
      </c>
      <c r="K12398" t="s">
        <v>9621</v>
      </c>
      <c r="L12398" t="str">
        <f t="shared" si="1580"/>
        <v>WEEK 35</v>
      </c>
      <c r="M12398" t="str">
        <f t="shared" si="1582"/>
        <v>(-) 65 detik</v>
      </c>
    </row>
    <row r="12399" spans="1:13" x14ac:dyDescent="0.35">
      <c r="A12399" s="6">
        <v>2</v>
      </c>
      <c r="B12399" s="6" t="s">
        <v>13326</v>
      </c>
      <c r="C12399" s="6" t="s">
        <v>13326</v>
      </c>
      <c r="D12399" s="6" t="str">
        <f t="shared" si="1577"/>
        <v>2-MAEU9249882</v>
      </c>
      <c r="E12399" s="7">
        <f t="shared" si="1578"/>
        <v>45167.644104594903</v>
      </c>
      <c r="F12399" s="8">
        <v>45167.789937928239</v>
      </c>
      <c r="G12399" s="7">
        <f t="shared" si="1581"/>
        <v>45167.831604594903</v>
      </c>
      <c r="H12399" s="2">
        <f>LOOKUP(2,1/(Sheet1!$D:$D=C12399)/(Sheet1!$E:$E&gt;=E12399)/(Sheet1!$E:$E&lt;=G12399),(Sheet1!$E:$E))</f>
        <v>45167.753682800925</v>
      </c>
      <c r="I12399" t="str">
        <f t="shared" si="1579"/>
        <v>+0:52:12</v>
      </c>
      <c r="J12399" t="s">
        <v>9651</v>
      </c>
      <c r="K12399" t="s">
        <v>9621</v>
      </c>
      <c r="L12399" t="str">
        <f t="shared" si="1580"/>
        <v>WEEK 35</v>
      </c>
    </row>
    <row r="12400" spans="1:13" x14ac:dyDescent="0.35">
      <c r="A12400" s="6">
        <v>4</v>
      </c>
      <c r="B12400" s="6" t="s">
        <v>13103</v>
      </c>
      <c r="C12400" s="6" t="s">
        <v>13103</v>
      </c>
      <c r="D12400" s="6" t="str">
        <f t="shared" si="1577"/>
        <v>4-EMCU8073973</v>
      </c>
      <c r="E12400" s="7">
        <f t="shared" si="1578"/>
        <v>45167.64306149305</v>
      </c>
      <c r="F12400" s="8">
        <v>45167.788894826386</v>
      </c>
      <c r="G12400" s="7">
        <f t="shared" si="1581"/>
        <v>45167.83056149305</v>
      </c>
      <c r="H12400" s="2">
        <f>LOOKUP(2,1/(Sheet1!$D:$D=C12400)/(Sheet1!$E:$E&gt;=E12400)/(Sheet1!$E:$E&lt;=G12400),(Sheet1!$E:$E))</f>
        <v>45167.773888530093</v>
      </c>
      <c r="I12400" t="str">
        <f t="shared" si="1579"/>
        <v>+0:21:37</v>
      </c>
      <c r="J12400" t="s">
        <v>9651</v>
      </c>
      <c r="K12400" t="s">
        <v>9621</v>
      </c>
      <c r="L12400" t="str">
        <f t="shared" si="1580"/>
        <v>WEEK 35</v>
      </c>
    </row>
    <row r="12401" spans="1:13" x14ac:dyDescent="0.35">
      <c r="A12401" s="6">
        <v>1</v>
      </c>
      <c r="B12401" s="6" t="s">
        <v>11989</v>
      </c>
      <c r="C12401" s="6" t="s">
        <v>11989</v>
      </c>
      <c r="D12401" s="6" t="str">
        <f t="shared" si="1577"/>
        <v>1-CMAU6938186</v>
      </c>
      <c r="E12401" s="7">
        <f t="shared" si="1578"/>
        <v>45167.60357392361</v>
      </c>
      <c r="F12401" s="8">
        <v>45167.749407256946</v>
      </c>
      <c r="G12401" s="7">
        <f t="shared" si="1581"/>
        <v>45167.79107392361</v>
      </c>
      <c r="H12401" s="2">
        <f>LOOKUP(2,1/(Sheet1!$D:$D=C12401)/(Sheet1!$E:$E&gt;=E12401)/(Sheet1!$E:$E&lt;=G12401),(Sheet1!$E:$E))</f>
        <v>45167.750648252317</v>
      </c>
      <c r="I12401" t="str">
        <f t="shared" si="1579"/>
        <v>0:01:47</v>
      </c>
      <c r="J12401" t="s">
        <v>8471</v>
      </c>
      <c r="K12401" t="s">
        <v>9621</v>
      </c>
      <c r="L12401" t="str">
        <f t="shared" si="1580"/>
        <v>WEEK 35</v>
      </c>
      <c r="M12401" t="str">
        <f t="shared" ref="M12401:M12412" si="1583">IF(I12401&lt;="0:00:05","(-) 5 detik",IF(I12401&lt;="0:00:15","(-) 15 detik",IF(I12401&lt;="0:00:30","(-) 30 detik","(-) 65 detik")))</f>
        <v>(-) 65 detik</v>
      </c>
    </row>
    <row r="12402" spans="1:13" x14ac:dyDescent="0.35">
      <c r="A12402" s="6">
        <v>2</v>
      </c>
      <c r="B12402" s="6" t="s">
        <v>12835</v>
      </c>
      <c r="C12402" s="6" t="s">
        <v>12835</v>
      </c>
      <c r="D12402" s="6" t="str">
        <f t="shared" si="1577"/>
        <v>2-CMAU4747072</v>
      </c>
      <c r="E12402" s="7">
        <f t="shared" si="1578"/>
        <v>45167.593249340272</v>
      </c>
      <c r="F12402" s="8">
        <v>45167.739082673608</v>
      </c>
      <c r="G12402" s="7">
        <f t="shared" si="1581"/>
        <v>45167.780749340272</v>
      </c>
      <c r="H12402" s="2">
        <f>LOOKUP(2,1/(Sheet1!$D:$D=C12402)/(Sheet1!$E:$E&gt;=E12402)/(Sheet1!$E:$E&lt;=G12402),(Sheet1!$E:$E))</f>
        <v>45167.7404316088</v>
      </c>
      <c r="I12402" t="str">
        <f t="shared" si="1579"/>
        <v>0:01:57</v>
      </c>
      <c r="J12402" t="s">
        <v>8471</v>
      </c>
      <c r="K12402" t="s">
        <v>9621</v>
      </c>
      <c r="L12402" t="str">
        <f t="shared" si="1580"/>
        <v>WEEK 35</v>
      </c>
      <c r="M12402" t="str">
        <f t="shared" si="1583"/>
        <v>(-) 65 detik</v>
      </c>
    </row>
    <row r="12403" spans="1:13" x14ac:dyDescent="0.35">
      <c r="A12403" s="6">
        <v>2</v>
      </c>
      <c r="B12403" s="6" t="s">
        <v>13778</v>
      </c>
      <c r="C12403" s="6" t="s">
        <v>13778</v>
      </c>
      <c r="D12403" s="6" t="str">
        <f t="shared" si="1577"/>
        <v>2-TCKU7837690</v>
      </c>
      <c r="E12403" s="7">
        <f t="shared" si="1578"/>
        <v>45167.59155474537</v>
      </c>
      <c r="F12403" s="8">
        <v>45167.737388078705</v>
      </c>
      <c r="G12403" s="7">
        <f t="shared" si="1581"/>
        <v>45167.77905474537</v>
      </c>
      <c r="H12403" s="2">
        <f>LOOKUP(2,1/(Sheet1!$D:$D=C12403)/(Sheet1!$E:$E&gt;=E12403)/(Sheet1!$E:$E&lt;=G12403),(Sheet1!$E:$E))</f>
        <v>45167.738418819441</v>
      </c>
      <c r="I12403" t="str">
        <f t="shared" si="1579"/>
        <v>0:01:29</v>
      </c>
      <c r="J12403" t="s">
        <v>8471</v>
      </c>
      <c r="K12403" t="s">
        <v>9621</v>
      </c>
      <c r="L12403" t="str">
        <f t="shared" si="1580"/>
        <v>WEEK 35</v>
      </c>
      <c r="M12403" t="str">
        <f t="shared" si="1583"/>
        <v>(-) 65 detik</v>
      </c>
    </row>
    <row r="12404" spans="1:13" x14ac:dyDescent="0.35">
      <c r="A12404" s="6">
        <v>4</v>
      </c>
      <c r="B12404" s="6" t="s">
        <v>13121</v>
      </c>
      <c r="C12404" s="6" t="s">
        <v>13121</v>
      </c>
      <c r="D12404" s="6" t="str">
        <f t="shared" si="1577"/>
        <v>4-FBIU7902197</v>
      </c>
      <c r="E12404" s="7">
        <f t="shared" si="1578"/>
        <v>45167.572900694438</v>
      </c>
      <c r="F12404" s="8">
        <v>45167.718734027774</v>
      </c>
      <c r="G12404" s="7">
        <f t="shared" si="1581"/>
        <v>45167.760400694438</v>
      </c>
      <c r="H12404" s="2">
        <f>LOOKUP(2,1/(Sheet1!$D:$D=C12404)/(Sheet1!$E:$E&gt;=E12404)/(Sheet1!$E:$E&lt;=G12404),(Sheet1!$E:$E))</f>
        <v>45167.720036643521</v>
      </c>
      <c r="I12404" t="str">
        <f t="shared" si="1579"/>
        <v>0:01:53</v>
      </c>
      <c r="J12404" t="s">
        <v>8471</v>
      </c>
      <c r="K12404" t="s">
        <v>9621</v>
      </c>
      <c r="L12404" t="str">
        <f t="shared" si="1580"/>
        <v>WEEK 35</v>
      </c>
      <c r="M12404" t="str">
        <f t="shared" si="1583"/>
        <v>(-) 65 detik</v>
      </c>
    </row>
    <row r="12405" spans="1:13" x14ac:dyDescent="0.35">
      <c r="A12405" s="6">
        <v>1</v>
      </c>
      <c r="B12405" s="6" t="s">
        <v>12030</v>
      </c>
      <c r="C12405" s="6" t="s">
        <v>12030</v>
      </c>
      <c r="D12405" s="6" t="str">
        <f t="shared" si="1577"/>
        <v>1-CSNU7685494</v>
      </c>
      <c r="E12405" s="7">
        <f t="shared" si="1578"/>
        <v>45167.570238391199</v>
      </c>
      <c r="F12405" s="8">
        <v>45167.716071724535</v>
      </c>
      <c r="G12405" s="7">
        <f t="shared" si="1581"/>
        <v>45167.757738391199</v>
      </c>
      <c r="H12405" s="2">
        <f>LOOKUP(2,1/(Sheet1!$D:$D=C12405)/(Sheet1!$E:$E&gt;=E12405)/(Sheet1!$E:$E&lt;=G12405),(Sheet1!$E:$E))</f>
        <v>45167.717067372687</v>
      </c>
      <c r="I12405" t="str">
        <f t="shared" si="1579"/>
        <v>0:01:26</v>
      </c>
      <c r="J12405" t="s">
        <v>8471</v>
      </c>
      <c r="K12405" t="s">
        <v>9621</v>
      </c>
      <c r="L12405" t="str">
        <f t="shared" si="1580"/>
        <v>WEEK 35</v>
      </c>
      <c r="M12405" t="str">
        <f t="shared" si="1583"/>
        <v>(-) 65 detik</v>
      </c>
    </row>
    <row r="12406" spans="1:13" x14ac:dyDescent="0.35">
      <c r="A12406" s="6">
        <v>2</v>
      </c>
      <c r="B12406" s="6" t="s">
        <v>13479</v>
      </c>
      <c r="C12406" s="6" t="s">
        <v>13479</v>
      </c>
      <c r="D12406" s="6" t="str">
        <f t="shared" si="1577"/>
        <v>2-MSKU4788386</v>
      </c>
      <c r="E12406" s="7">
        <f t="shared" si="1578"/>
        <v>45167.568394178241</v>
      </c>
      <c r="F12406" s="8">
        <v>45167.714227511577</v>
      </c>
      <c r="G12406" s="7">
        <f t="shared" si="1581"/>
        <v>45167.755894178241</v>
      </c>
      <c r="H12406" s="2">
        <f>LOOKUP(2,1/(Sheet1!$D:$D=C12406)/(Sheet1!$E:$E&gt;=E12406)/(Sheet1!$E:$E&lt;=G12406),(Sheet1!$E:$E))</f>
        <v>45167.715524467596</v>
      </c>
      <c r="I12406" t="str">
        <f t="shared" si="1579"/>
        <v>0:01:52</v>
      </c>
      <c r="J12406" t="s">
        <v>8471</v>
      </c>
      <c r="K12406" t="s">
        <v>9621</v>
      </c>
      <c r="L12406" t="str">
        <f t="shared" si="1580"/>
        <v>WEEK 35</v>
      </c>
      <c r="M12406" t="str">
        <f t="shared" si="1583"/>
        <v>(-) 65 detik</v>
      </c>
    </row>
    <row r="12407" spans="1:13" x14ac:dyDescent="0.35">
      <c r="A12407" s="6">
        <v>3</v>
      </c>
      <c r="B12407" s="6" t="s">
        <v>14374</v>
      </c>
      <c r="C12407" s="6" t="s">
        <v>14374</v>
      </c>
      <c r="D12407" s="6" t="str">
        <f t="shared" si="1577"/>
        <v>3-EMCU8037092</v>
      </c>
      <c r="E12407" s="7">
        <f t="shared" si="1578"/>
        <v>45167.565227546293</v>
      </c>
      <c r="F12407" s="8">
        <v>45167.711060879628</v>
      </c>
      <c r="G12407" s="7">
        <f t="shared" si="1581"/>
        <v>45167.752727546293</v>
      </c>
      <c r="H12407" s="2">
        <f>LOOKUP(2,1/(Sheet1!$D:$D=C12407)/(Sheet1!$E:$E&gt;=E12407)/(Sheet1!$E:$E&lt;=G12407),(Sheet1!$E:$E))</f>
        <v>45167.712396944444</v>
      </c>
      <c r="I12407" t="str">
        <f t="shared" si="1579"/>
        <v>0:01:55</v>
      </c>
      <c r="J12407" t="s">
        <v>8471</v>
      </c>
      <c r="K12407" t="s">
        <v>9621</v>
      </c>
      <c r="L12407" t="str">
        <f t="shared" si="1580"/>
        <v>WEEK 35</v>
      </c>
      <c r="M12407" t="str">
        <f t="shared" si="1583"/>
        <v>(-) 65 detik</v>
      </c>
    </row>
    <row r="12408" spans="1:13" x14ac:dyDescent="0.35">
      <c r="A12408" s="6">
        <v>4</v>
      </c>
      <c r="B12408" s="6" t="s">
        <v>12122</v>
      </c>
      <c r="C12408" s="6" t="s">
        <v>12122</v>
      </c>
      <c r="D12408" s="6" t="str">
        <f t="shared" si="1577"/>
        <v>4-FBIU7902005</v>
      </c>
      <c r="E12408" s="7">
        <f t="shared" si="1578"/>
        <v>45167.564848414353</v>
      </c>
      <c r="F12408" s="8">
        <v>45167.710681747689</v>
      </c>
      <c r="G12408" s="7">
        <f t="shared" si="1581"/>
        <v>45167.752348414353</v>
      </c>
      <c r="H12408" s="2">
        <f>LOOKUP(2,1/(Sheet1!$D:$D=C12408)/(Sheet1!$E:$E&gt;=E12408)/(Sheet1!$E:$E&lt;=G12408),(Sheet1!$E:$E))</f>
        <v>45167.711795497686</v>
      </c>
      <c r="I12408" t="str">
        <f t="shared" si="1579"/>
        <v>0:01:36</v>
      </c>
      <c r="J12408" t="s">
        <v>8471</v>
      </c>
      <c r="K12408" t="s">
        <v>9621</v>
      </c>
      <c r="L12408" t="str">
        <f t="shared" si="1580"/>
        <v>WEEK 35</v>
      </c>
      <c r="M12408" t="str">
        <f t="shared" si="1583"/>
        <v>(-) 65 detik</v>
      </c>
    </row>
    <row r="12409" spans="1:13" x14ac:dyDescent="0.35">
      <c r="A12409" s="6">
        <v>2</v>
      </c>
      <c r="B12409" s="6" t="s">
        <v>12777</v>
      </c>
      <c r="C12409" s="6" t="s">
        <v>12777</v>
      </c>
      <c r="D12409" s="6" t="str">
        <f t="shared" si="1577"/>
        <v>2-CAIU7323054</v>
      </c>
      <c r="E12409" s="7">
        <f t="shared" si="1578"/>
        <v>45167.564190856479</v>
      </c>
      <c r="F12409" s="8">
        <v>45167.710024189815</v>
      </c>
      <c r="G12409" s="7">
        <f t="shared" si="1581"/>
        <v>45167.751690856479</v>
      </c>
      <c r="H12409" s="2">
        <f>LOOKUP(2,1/(Sheet1!$D:$D=C12409)/(Sheet1!$E:$E&gt;=E12409)/(Sheet1!$E:$E&lt;=G12409),(Sheet1!$E:$E))</f>
        <v>45167.711311851854</v>
      </c>
      <c r="I12409" t="str">
        <f t="shared" si="1579"/>
        <v>0:01:51</v>
      </c>
      <c r="J12409" t="s">
        <v>8471</v>
      </c>
      <c r="K12409" t="s">
        <v>9621</v>
      </c>
      <c r="L12409" t="str">
        <f t="shared" si="1580"/>
        <v>WEEK 35</v>
      </c>
      <c r="M12409" t="str">
        <f t="shared" si="1583"/>
        <v>(-) 65 detik</v>
      </c>
    </row>
    <row r="12410" spans="1:13" x14ac:dyDescent="0.35">
      <c r="A12410" s="6">
        <v>3</v>
      </c>
      <c r="B12410" s="6" t="s">
        <v>12110</v>
      </c>
      <c r="C12410" s="6" t="s">
        <v>12110</v>
      </c>
      <c r="D12410" s="6" t="str">
        <f t="shared" si="1577"/>
        <v>3-EMCU8063234</v>
      </c>
      <c r="E12410" s="7">
        <f t="shared" si="1578"/>
        <v>45167.559897604166</v>
      </c>
      <c r="F12410" s="8">
        <v>45167.705730937501</v>
      </c>
      <c r="G12410" s="7">
        <f t="shared" si="1581"/>
        <v>45167.747397604166</v>
      </c>
      <c r="H12410" s="2">
        <f>LOOKUP(2,1/(Sheet1!$D:$D=C12410)/(Sheet1!$E:$E&gt;=E12410)/(Sheet1!$E:$E&lt;=G12410),(Sheet1!$E:$E))</f>
        <v>45167.707035995372</v>
      </c>
      <c r="I12410" t="str">
        <f t="shared" si="1579"/>
        <v>0:01:53</v>
      </c>
      <c r="J12410" t="s">
        <v>8471</v>
      </c>
      <c r="K12410" t="s">
        <v>9621</v>
      </c>
      <c r="L12410" t="str">
        <f t="shared" si="1580"/>
        <v>WEEK 35</v>
      </c>
      <c r="M12410" t="str">
        <f t="shared" si="1583"/>
        <v>(-) 65 detik</v>
      </c>
    </row>
    <row r="12411" spans="1:13" x14ac:dyDescent="0.35">
      <c r="A12411" s="6">
        <v>2</v>
      </c>
      <c r="B12411" s="6" t="s">
        <v>13401</v>
      </c>
      <c r="C12411" s="6" t="s">
        <v>13401</v>
      </c>
      <c r="D12411" s="6" t="str">
        <f t="shared" si="1577"/>
        <v>2-MRSU5593034</v>
      </c>
      <c r="E12411" s="7">
        <f t="shared" si="1578"/>
        <v>45167.559267129625</v>
      </c>
      <c r="F12411" s="8">
        <v>45167.705100462961</v>
      </c>
      <c r="G12411" s="7">
        <f t="shared" si="1581"/>
        <v>45167.746767129625</v>
      </c>
      <c r="H12411" s="2">
        <f>LOOKUP(2,1/(Sheet1!$D:$D=C12411)/(Sheet1!$E:$E&gt;=E12411)/(Sheet1!$E:$E&lt;=G12411),(Sheet1!$E:$E))</f>
        <v>45167.706157673609</v>
      </c>
      <c r="I12411" t="str">
        <f t="shared" si="1579"/>
        <v>0:01:31</v>
      </c>
      <c r="J12411" t="s">
        <v>8471</v>
      </c>
      <c r="K12411" t="s">
        <v>9621</v>
      </c>
      <c r="L12411" t="str">
        <f t="shared" si="1580"/>
        <v>WEEK 35</v>
      </c>
      <c r="M12411" t="str">
        <f t="shared" si="1583"/>
        <v>(-) 65 detik</v>
      </c>
    </row>
    <row r="12412" spans="1:13" x14ac:dyDescent="0.35">
      <c r="A12412" s="6">
        <v>4</v>
      </c>
      <c r="B12412" s="6" t="s">
        <v>12121</v>
      </c>
      <c r="C12412" s="6" t="s">
        <v>12121</v>
      </c>
      <c r="D12412" s="6" t="str">
        <f t="shared" si="1577"/>
        <v>4-FBIU7901713</v>
      </c>
      <c r="E12412" s="7">
        <f t="shared" si="1578"/>
        <v>45167.5572034375</v>
      </c>
      <c r="F12412" s="8">
        <v>45167.703036770836</v>
      </c>
      <c r="G12412" s="7">
        <f t="shared" si="1581"/>
        <v>45167.7447034375</v>
      </c>
      <c r="H12412" s="2">
        <f>LOOKUP(2,1/(Sheet1!$D:$D=C12412)/(Sheet1!$E:$E&gt;=E12412)/(Sheet1!$E:$E&lt;=G12412),(Sheet1!$E:$E))</f>
        <v>45167.704193530095</v>
      </c>
      <c r="I12412" t="str">
        <f t="shared" si="1579"/>
        <v>0:01:40</v>
      </c>
      <c r="J12412" t="s">
        <v>8471</v>
      </c>
      <c r="K12412" t="s">
        <v>9621</v>
      </c>
      <c r="L12412" t="str">
        <f t="shared" si="1580"/>
        <v>WEEK 35</v>
      </c>
      <c r="M12412" t="str">
        <f t="shared" si="1583"/>
        <v>(-) 65 detik</v>
      </c>
    </row>
    <row r="12413" spans="1:13" x14ac:dyDescent="0.35">
      <c r="A12413" s="6">
        <v>3</v>
      </c>
      <c r="B12413" s="6" t="s">
        <v>13098</v>
      </c>
      <c r="C12413" s="6" t="s">
        <v>13098</v>
      </c>
      <c r="D12413" s="6" t="str">
        <f t="shared" si="1577"/>
        <v>3-EMCU8071076</v>
      </c>
      <c r="E12413" s="7">
        <f t="shared" si="1578"/>
        <v>45167.555271377314</v>
      </c>
      <c r="F12413" s="8">
        <v>45167.70110471065</v>
      </c>
      <c r="G12413" s="7">
        <f t="shared" si="1581"/>
        <v>45167.742771377314</v>
      </c>
      <c r="H12413" s="2">
        <f>LOOKUP(2,1/(Sheet1!$D:$D=C12413)/(Sheet1!$E:$E&gt;=E12413)/(Sheet1!$E:$E&lt;=G12413),(Sheet1!$E:$E))</f>
        <v>45167.700673692132</v>
      </c>
      <c r="I12413" t="str">
        <f t="shared" si="1579"/>
        <v>+0:00:37</v>
      </c>
      <c r="J12413" t="s">
        <v>9651</v>
      </c>
      <c r="K12413" t="s">
        <v>9621</v>
      </c>
      <c r="L12413" t="str">
        <f t="shared" si="1580"/>
        <v>WEEK 35</v>
      </c>
    </row>
    <row r="12414" spans="1:13" x14ac:dyDescent="0.35">
      <c r="A12414" s="6">
        <v>1</v>
      </c>
      <c r="B12414" s="6" t="s">
        <v>12323</v>
      </c>
      <c r="C12414" s="6" t="s">
        <v>12323</v>
      </c>
      <c r="D12414" s="6" t="str">
        <f t="shared" si="1577"/>
        <v>1-MSKU4675878</v>
      </c>
      <c r="E12414" s="7">
        <f t="shared" si="1578"/>
        <v>45167.554806099535</v>
      </c>
      <c r="F12414" s="8">
        <v>45167.700639432871</v>
      </c>
      <c r="G12414" s="7">
        <f t="shared" si="1581"/>
        <v>45167.742306099535</v>
      </c>
      <c r="H12414" s="2">
        <f>LOOKUP(2,1/(Sheet1!$D:$D=C12414)/(Sheet1!$E:$E&gt;=E12414)/(Sheet1!$E:$E&lt;=G12414),(Sheet1!$E:$E))</f>
        <v>45167.702000185185</v>
      </c>
      <c r="I12414" t="str">
        <f t="shared" si="1579"/>
        <v>0:01:58</v>
      </c>
      <c r="J12414" t="s">
        <v>8471</v>
      </c>
      <c r="K12414" t="s">
        <v>9621</v>
      </c>
      <c r="L12414" t="str">
        <f t="shared" si="1580"/>
        <v>WEEK 35</v>
      </c>
      <c r="M12414" t="str">
        <f t="shared" ref="M12414:M12419" si="1584">IF(I12414&lt;="0:00:05","(-) 5 detik",IF(I12414&lt;="0:00:15","(-) 15 detik",IF(I12414&lt;="0:00:30","(-) 30 detik","(-) 65 detik")))</f>
        <v>(-) 65 detik</v>
      </c>
    </row>
    <row r="12415" spans="1:13" x14ac:dyDescent="0.35">
      <c r="A12415" s="6">
        <v>2</v>
      </c>
      <c r="B12415" s="6" t="s">
        <v>13128</v>
      </c>
      <c r="C12415" s="6" t="s">
        <v>13128</v>
      </c>
      <c r="D12415" s="6" t="str">
        <f t="shared" si="1577"/>
        <v>2-FBIU7906675</v>
      </c>
      <c r="E12415" s="7">
        <f t="shared" si="1578"/>
        <v>45167.554514814816</v>
      </c>
      <c r="F12415" s="8">
        <v>45167.700348148152</v>
      </c>
      <c r="G12415" s="7">
        <f t="shared" si="1581"/>
        <v>45167.742014814816</v>
      </c>
      <c r="H12415" s="2">
        <f>LOOKUP(2,1/(Sheet1!$D:$D=C12415)/(Sheet1!$E:$E&gt;=E12415)/(Sheet1!$E:$E&lt;=G12415),(Sheet1!$E:$E))</f>
        <v>45167.701477499999</v>
      </c>
      <c r="I12415" t="str">
        <f t="shared" si="1579"/>
        <v>0:01:38</v>
      </c>
      <c r="J12415" t="s">
        <v>8471</v>
      </c>
      <c r="K12415" t="s">
        <v>9621</v>
      </c>
      <c r="L12415" t="str">
        <f t="shared" si="1580"/>
        <v>WEEK 35</v>
      </c>
      <c r="M12415" t="str">
        <f t="shared" si="1584"/>
        <v>(-) 65 detik</v>
      </c>
    </row>
    <row r="12416" spans="1:13" x14ac:dyDescent="0.35">
      <c r="A12416" s="6">
        <v>3</v>
      </c>
      <c r="B12416" s="6" t="s">
        <v>12111</v>
      </c>
      <c r="C12416" s="6" t="s">
        <v>12111</v>
      </c>
      <c r="D12416" s="6" t="str">
        <f t="shared" si="1577"/>
        <v>3-EMCU8068690</v>
      </c>
      <c r="E12416" s="7">
        <f t="shared" si="1578"/>
        <v>45167.544105324072</v>
      </c>
      <c r="F12416" s="8">
        <v>45167.689938657408</v>
      </c>
      <c r="G12416" s="7">
        <f t="shared" si="1581"/>
        <v>45167.731605324072</v>
      </c>
      <c r="H12416" s="2">
        <f>LOOKUP(2,1/(Sheet1!$D:$D=C12416)/(Sheet1!$E:$E&gt;=E12416)/(Sheet1!$E:$E&lt;=G12416),(Sheet1!$E:$E))</f>
        <v>45167.691249398151</v>
      </c>
      <c r="I12416" t="str">
        <f t="shared" si="1579"/>
        <v>0:01:53</v>
      </c>
      <c r="J12416" t="s">
        <v>8471</v>
      </c>
      <c r="K12416" t="s">
        <v>9621</v>
      </c>
      <c r="L12416" t="str">
        <f t="shared" si="1580"/>
        <v>WEEK 35</v>
      </c>
      <c r="M12416" t="str">
        <f t="shared" si="1584"/>
        <v>(-) 65 detik</v>
      </c>
    </row>
    <row r="12417" spans="1:13" x14ac:dyDescent="0.35">
      <c r="A12417" s="6">
        <v>1</v>
      </c>
      <c r="B12417" s="6" t="s">
        <v>12431</v>
      </c>
      <c r="C12417" s="6" t="s">
        <v>12431</v>
      </c>
      <c r="D12417" s="6" t="str">
        <f t="shared" si="1577"/>
        <v>1-SITU9137861</v>
      </c>
      <c r="E12417" s="7">
        <f t="shared" si="1578"/>
        <v>45167.520161145832</v>
      </c>
      <c r="F12417" s="8">
        <v>45167.665994479168</v>
      </c>
      <c r="G12417" s="7">
        <f t="shared" si="1581"/>
        <v>45167.707661145832</v>
      </c>
      <c r="H12417" s="2">
        <f>LOOKUP(2,1/(Sheet1!$D:$D=C12417)/(Sheet1!$E:$E&gt;=E12417)/(Sheet1!$E:$E&lt;=G12417),(Sheet1!$E:$E))</f>
        <v>45167.667152291666</v>
      </c>
      <c r="I12417" t="str">
        <f t="shared" si="1579"/>
        <v>0:01:40</v>
      </c>
      <c r="J12417" t="s">
        <v>8471</v>
      </c>
      <c r="K12417" t="s">
        <v>9621</v>
      </c>
      <c r="L12417" t="str">
        <f t="shared" si="1580"/>
        <v>WEEK 35</v>
      </c>
      <c r="M12417" t="str">
        <f t="shared" si="1584"/>
        <v>(-) 65 detik</v>
      </c>
    </row>
    <row r="12418" spans="1:13" x14ac:dyDescent="0.35">
      <c r="A12418" s="6">
        <v>2</v>
      </c>
      <c r="B12418" s="6" t="s">
        <v>14093</v>
      </c>
      <c r="C12418" s="6" t="s">
        <v>14093</v>
      </c>
      <c r="D12418" s="6" t="str">
        <f t="shared" si="1577"/>
        <v>2-WHSU5129039</v>
      </c>
      <c r="E12418" s="7">
        <f t="shared" si="1578"/>
        <v>45167.516062002309</v>
      </c>
      <c r="F12418" s="8">
        <v>45167.661895335645</v>
      </c>
      <c r="G12418" s="7">
        <f t="shared" si="1581"/>
        <v>45167.703562002309</v>
      </c>
      <c r="H12418" s="2">
        <f>LOOKUP(2,1/(Sheet1!$D:$D=C12418)/(Sheet1!$E:$E&gt;=E12418)/(Sheet1!$E:$E&lt;=G12418),(Sheet1!$E:$E))</f>
        <v>45167.663010833334</v>
      </c>
      <c r="I12418" t="str">
        <f t="shared" si="1579"/>
        <v>0:01:36</v>
      </c>
      <c r="J12418" t="s">
        <v>8471</v>
      </c>
      <c r="K12418" t="s">
        <v>9621</v>
      </c>
      <c r="L12418" t="str">
        <f t="shared" si="1580"/>
        <v>WEEK 35</v>
      </c>
      <c r="M12418" t="str">
        <f t="shared" si="1584"/>
        <v>(-) 65 detik</v>
      </c>
    </row>
    <row r="12419" spans="1:13" x14ac:dyDescent="0.35">
      <c r="A12419" s="6">
        <v>2</v>
      </c>
      <c r="B12419" s="6" t="s">
        <v>13975</v>
      </c>
      <c r="C12419" s="6" t="s">
        <v>13975</v>
      </c>
      <c r="D12419" s="6" t="str">
        <f t="shared" si="1577"/>
        <v>2-TLLU6181031</v>
      </c>
      <c r="E12419" s="7">
        <f t="shared" si="1578"/>
        <v>45167.510256979163</v>
      </c>
      <c r="F12419" s="8">
        <v>45167.656090312499</v>
      </c>
      <c r="G12419" s="7">
        <f t="shared" si="1581"/>
        <v>45167.697756979163</v>
      </c>
      <c r="H12419" s="2">
        <f>LOOKUP(2,1/(Sheet1!$D:$D=C12419)/(Sheet1!$E:$E&gt;=E12419)/(Sheet1!$E:$E&lt;=G12419),(Sheet1!$E:$E))</f>
        <v>45167.656557662034</v>
      </c>
      <c r="I12419" t="str">
        <f t="shared" si="1579"/>
        <v>0:00:40</v>
      </c>
      <c r="J12419" t="s">
        <v>8471</v>
      </c>
      <c r="K12419" t="s">
        <v>9621</v>
      </c>
      <c r="L12419" t="str">
        <f t="shared" si="1580"/>
        <v>WEEK 35</v>
      </c>
      <c r="M12419" t="str">
        <f t="shared" si="1584"/>
        <v>(-) 65 detik</v>
      </c>
    </row>
    <row r="12420" spans="1:13" x14ac:dyDescent="0.35">
      <c r="A12420" s="6">
        <v>1</v>
      </c>
      <c r="B12420" s="6" t="s">
        <v>12554</v>
      </c>
      <c r="C12420" s="6" t="s">
        <v>12554</v>
      </c>
      <c r="D12420" s="6" t="str">
        <f t="shared" si="1577"/>
        <v>1-TGBU5262781</v>
      </c>
      <c r="E12420" s="7">
        <f t="shared" si="1578"/>
        <v>45167.508664548608</v>
      </c>
      <c r="F12420" s="8">
        <v>45167.654497881944</v>
      </c>
      <c r="G12420" s="7">
        <f t="shared" si="1581"/>
        <v>45167.696164548608</v>
      </c>
      <c r="H12420" s="2">
        <f>LOOKUP(2,1/(Sheet1!$D:$D=C12420)/(Sheet1!$E:$E&gt;=E12420)/(Sheet1!$E:$E&lt;=G12420),(Sheet1!$E:$E))</f>
        <v>45167.654147372683</v>
      </c>
      <c r="I12420" t="str">
        <f t="shared" si="1579"/>
        <v>+0:00:30</v>
      </c>
      <c r="J12420" t="s">
        <v>9651</v>
      </c>
      <c r="K12420" t="s">
        <v>9621</v>
      </c>
      <c r="L12420" t="str">
        <f t="shared" si="1580"/>
        <v>WEEK 35</v>
      </c>
    </row>
    <row r="12421" spans="1:13" x14ac:dyDescent="0.35">
      <c r="A12421" s="6">
        <v>1</v>
      </c>
      <c r="B12421" s="6" t="s">
        <v>12425</v>
      </c>
      <c r="C12421" s="6" t="s">
        <v>12425</v>
      </c>
      <c r="D12421" s="6" t="str">
        <f t="shared" si="1577"/>
        <v>1-SEKU6265870</v>
      </c>
      <c r="E12421" s="7">
        <f t="shared" si="1578"/>
        <v>45167.505710381942</v>
      </c>
      <c r="F12421" s="8">
        <v>45167.651543715278</v>
      </c>
      <c r="G12421" s="7">
        <f t="shared" si="1581"/>
        <v>45167.693210381942</v>
      </c>
      <c r="H12421" s="2">
        <f>LOOKUP(2,1/(Sheet1!$D:$D=C12421)/(Sheet1!$E:$E&gt;=E12421)/(Sheet1!$E:$E&lt;=G12421),(Sheet1!$E:$E))</f>
        <v>45167.65213091435</v>
      </c>
      <c r="I12421" t="str">
        <f t="shared" si="1579"/>
        <v>0:00:51</v>
      </c>
      <c r="J12421" t="s">
        <v>8471</v>
      </c>
      <c r="K12421" t="s">
        <v>9621</v>
      </c>
      <c r="L12421" t="str">
        <f t="shared" si="1580"/>
        <v>WEEK 35</v>
      </c>
      <c r="M12421" t="str">
        <f t="shared" ref="M12421:M12428" si="1585">IF(I12421&lt;="0:00:05","(-) 5 detik",IF(I12421&lt;="0:00:15","(-) 15 detik",IF(I12421&lt;="0:00:30","(-) 30 detik","(-) 65 detik")))</f>
        <v>(-) 65 detik</v>
      </c>
    </row>
    <row r="12422" spans="1:13" x14ac:dyDescent="0.35">
      <c r="A12422" s="6">
        <v>2</v>
      </c>
      <c r="B12422" s="6" t="s">
        <v>12880</v>
      </c>
      <c r="C12422" s="6" t="s">
        <v>12880</v>
      </c>
      <c r="D12422" s="6" t="str">
        <f t="shared" si="1577"/>
        <v>2-CMAU7896188</v>
      </c>
      <c r="E12422" s="7">
        <f t="shared" si="1578"/>
        <v>45167.502494594904</v>
      </c>
      <c r="F12422" s="8">
        <v>45167.64832792824</v>
      </c>
      <c r="G12422" s="7">
        <f t="shared" si="1581"/>
        <v>45167.689994594904</v>
      </c>
      <c r="H12422" s="2">
        <f>LOOKUP(2,1/(Sheet1!$D:$D=C12422)/(Sheet1!$E:$E&gt;=E12422)/(Sheet1!$E:$E&lt;=G12422),(Sheet1!$E:$E))</f>
        <v>45167.649636030095</v>
      </c>
      <c r="I12422" t="str">
        <f t="shared" si="1579"/>
        <v>0:01:53</v>
      </c>
      <c r="J12422" t="s">
        <v>8471</v>
      </c>
      <c r="K12422" t="s">
        <v>9621</v>
      </c>
      <c r="L12422" t="str">
        <f t="shared" si="1580"/>
        <v>WEEK 35</v>
      </c>
      <c r="M12422" t="str">
        <f t="shared" si="1585"/>
        <v>(-) 65 detik</v>
      </c>
    </row>
    <row r="12423" spans="1:13" x14ac:dyDescent="0.35">
      <c r="A12423" s="6">
        <v>1</v>
      </c>
      <c r="B12423" s="6" t="s">
        <v>12530</v>
      </c>
      <c r="C12423" s="6" t="s">
        <v>12530</v>
      </c>
      <c r="D12423" s="6" t="str">
        <f t="shared" si="1577"/>
        <v>1-TEMU6860387</v>
      </c>
      <c r="E12423" s="7">
        <f t="shared" si="1578"/>
        <v>45167.501485682871</v>
      </c>
      <c r="F12423" s="8">
        <v>45167.647319016207</v>
      </c>
      <c r="G12423" s="7">
        <f t="shared" si="1581"/>
        <v>45167.688985682871</v>
      </c>
      <c r="H12423" s="2">
        <f>LOOKUP(2,1/(Sheet1!$D:$D=C12423)/(Sheet1!$E:$E&gt;=E12423)/(Sheet1!$E:$E&lt;=G12423),(Sheet1!$E:$E))</f>
        <v>45167.648485833335</v>
      </c>
      <c r="I12423" t="str">
        <f t="shared" si="1579"/>
        <v>0:01:41</v>
      </c>
      <c r="J12423" t="s">
        <v>8471</v>
      </c>
      <c r="K12423" t="s">
        <v>9621</v>
      </c>
      <c r="L12423" t="str">
        <f t="shared" si="1580"/>
        <v>WEEK 35</v>
      </c>
      <c r="M12423" t="str">
        <f t="shared" si="1585"/>
        <v>(-) 65 detik</v>
      </c>
    </row>
    <row r="12424" spans="1:13" x14ac:dyDescent="0.35">
      <c r="A12424" s="6">
        <v>2</v>
      </c>
      <c r="B12424" s="6" t="s">
        <v>13301</v>
      </c>
      <c r="C12424" s="6" t="s">
        <v>13301</v>
      </c>
      <c r="D12424" s="6" t="str">
        <f t="shared" si="1577"/>
        <v>2-MAEU9162191</v>
      </c>
      <c r="E12424" s="7">
        <f t="shared" si="1578"/>
        <v>45167.50077071759</v>
      </c>
      <c r="F12424" s="8">
        <v>45167.646604050926</v>
      </c>
      <c r="G12424" s="7">
        <f t="shared" si="1581"/>
        <v>45167.68827071759</v>
      </c>
      <c r="H12424" s="2">
        <f>LOOKUP(2,1/(Sheet1!$D:$D=C12424)/(Sheet1!$E:$E&gt;=E12424)/(Sheet1!$E:$E&lt;=G12424),(Sheet1!$E:$E))</f>
        <v>45167.646708981483</v>
      </c>
      <c r="I12424" t="str">
        <f t="shared" si="1579"/>
        <v>0:00:09</v>
      </c>
      <c r="J12424" t="s">
        <v>8471</v>
      </c>
      <c r="K12424" t="s">
        <v>9621</v>
      </c>
      <c r="L12424" t="str">
        <f t="shared" si="1580"/>
        <v>WEEK 35</v>
      </c>
      <c r="M12424" t="str">
        <f t="shared" si="1585"/>
        <v>(-) 15 detik</v>
      </c>
    </row>
    <row r="12425" spans="1:13" x14ac:dyDescent="0.35">
      <c r="A12425" s="6">
        <v>1</v>
      </c>
      <c r="B12425" s="6" t="s">
        <v>12375</v>
      </c>
      <c r="C12425" s="6" t="s">
        <v>12375</v>
      </c>
      <c r="D12425" s="6" t="str">
        <f t="shared" si="1577"/>
        <v>1-OOCU9032777</v>
      </c>
      <c r="E12425" s="7">
        <f t="shared" si="1578"/>
        <v>45167.499854942129</v>
      </c>
      <c r="F12425" s="8">
        <v>45167.645688275465</v>
      </c>
      <c r="G12425" s="7">
        <f t="shared" si="1581"/>
        <v>45167.687354942129</v>
      </c>
      <c r="H12425" s="2">
        <f>LOOKUP(2,1/(Sheet1!$D:$D=C12425)/(Sheet1!$E:$E&gt;=E12425)/(Sheet1!$E:$E&lt;=G12425),(Sheet1!$E:$E))</f>
        <v>45167.646250509257</v>
      </c>
      <c r="I12425" t="str">
        <f t="shared" si="1579"/>
        <v>0:00:49</v>
      </c>
      <c r="J12425" t="s">
        <v>8471</v>
      </c>
      <c r="K12425" t="s">
        <v>9621</v>
      </c>
      <c r="L12425" t="str">
        <f t="shared" si="1580"/>
        <v>WEEK 35</v>
      </c>
      <c r="M12425" t="str">
        <f t="shared" si="1585"/>
        <v>(-) 65 detik</v>
      </c>
    </row>
    <row r="12426" spans="1:13" x14ac:dyDescent="0.35">
      <c r="A12426" s="6">
        <v>1</v>
      </c>
      <c r="B12426" s="6" t="s">
        <v>12136</v>
      </c>
      <c r="C12426" s="6" t="s">
        <v>12136</v>
      </c>
      <c r="D12426" s="6" t="str">
        <f t="shared" si="1577"/>
        <v>1-FFAU2824305</v>
      </c>
      <c r="E12426" s="7">
        <f t="shared" si="1578"/>
        <v>45167.497313541666</v>
      </c>
      <c r="F12426" s="8">
        <v>45167.643146875002</v>
      </c>
      <c r="G12426" s="7">
        <f t="shared" si="1581"/>
        <v>45167.684813541666</v>
      </c>
      <c r="H12426" s="2">
        <f>LOOKUP(2,1/(Sheet1!$D:$D=C12426)/(Sheet1!$E:$E&gt;=E12426)/(Sheet1!$E:$E&lt;=G12426),(Sheet1!$E:$E))</f>
        <v>45167.643742731481</v>
      </c>
      <c r="I12426" t="str">
        <f t="shared" si="1579"/>
        <v>0:00:51</v>
      </c>
      <c r="J12426" t="s">
        <v>8471</v>
      </c>
      <c r="K12426" t="s">
        <v>9621</v>
      </c>
      <c r="L12426" t="str">
        <f t="shared" si="1580"/>
        <v>WEEK 35</v>
      </c>
      <c r="M12426" t="str">
        <f t="shared" si="1585"/>
        <v>(-) 65 detik</v>
      </c>
    </row>
    <row r="12427" spans="1:13" x14ac:dyDescent="0.35">
      <c r="A12427" s="6">
        <v>1</v>
      </c>
      <c r="B12427" s="6" t="s">
        <v>11930</v>
      </c>
      <c r="C12427" s="6" t="s">
        <v>11930</v>
      </c>
      <c r="D12427" s="6" t="str">
        <f t="shared" si="1577"/>
        <v>1-CAIU5837305</v>
      </c>
      <c r="E12427" s="7">
        <f t="shared" si="1578"/>
        <v>45167.49410787037</v>
      </c>
      <c r="F12427" s="8">
        <v>45167.639941203706</v>
      </c>
      <c r="G12427" s="7">
        <f t="shared" si="1581"/>
        <v>45167.68160787037</v>
      </c>
      <c r="H12427" s="2">
        <f>LOOKUP(2,1/(Sheet1!$D:$D=C12427)/(Sheet1!$E:$E&gt;=E12427)/(Sheet1!$E:$E&lt;=G12427),(Sheet1!$E:$E))</f>
        <v>45167.641205451386</v>
      </c>
      <c r="I12427" t="str">
        <f t="shared" si="1579"/>
        <v>0:01:49</v>
      </c>
      <c r="J12427" t="s">
        <v>8471</v>
      </c>
      <c r="K12427" t="s">
        <v>9621</v>
      </c>
      <c r="L12427" t="str">
        <f t="shared" si="1580"/>
        <v>WEEK 35</v>
      </c>
      <c r="M12427" t="str">
        <f t="shared" si="1585"/>
        <v>(-) 65 detik</v>
      </c>
    </row>
    <row r="12428" spans="1:13" x14ac:dyDescent="0.35">
      <c r="A12428" s="6">
        <v>2</v>
      </c>
      <c r="B12428" s="6" t="s">
        <v>14019</v>
      </c>
      <c r="C12428" s="6" t="s">
        <v>14019</v>
      </c>
      <c r="D12428" s="6" t="str">
        <f t="shared" si="1577"/>
        <v>2-TRHU6145401</v>
      </c>
      <c r="E12428" s="7">
        <f t="shared" si="1578"/>
        <v>45167.489633136574</v>
      </c>
      <c r="F12428" s="8">
        <v>45167.63546646991</v>
      </c>
      <c r="G12428" s="7">
        <f t="shared" si="1581"/>
        <v>45167.677133136574</v>
      </c>
      <c r="H12428" s="2">
        <f>LOOKUP(2,1/(Sheet1!$D:$D=C12428)/(Sheet1!$E:$E&gt;=E12428)/(Sheet1!$E:$E&lt;=G12428),(Sheet1!$E:$E))</f>
        <v>45167.635906157404</v>
      </c>
      <c r="I12428" t="str">
        <f t="shared" si="1579"/>
        <v>0:00:38</v>
      </c>
      <c r="J12428" t="s">
        <v>8471</v>
      </c>
      <c r="K12428" t="s">
        <v>9621</v>
      </c>
      <c r="L12428" t="str">
        <f t="shared" si="1580"/>
        <v>WEEK 35</v>
      </c>
      <c r="M12428" t="str">
        <f t="shared" si="1585"/>
        <v>(-) 65 detik</v>
      </c>
    </row>
    <row r="12429" spans="1:13" x14ac:dyDescent="0.35">
      <c r="A12429" s="6">
        <v>2</v>
      </c>
      <c r="B12429" s="6" t="s">
        <v>12967</v>
      </c>
      <c r="C12429" s="6" t="s">
        <v>12967</v>
      </c>
      <c r="D12429" s="6" t="str">
        <f t="shared" si="1577"/>
        <v>2-CTPU2763398</v>
      </c>
      <c r="E12429" s="7">
        <f t="shared" si="1578"/>
        <v>45167.467883368052</v>
      </c>
      <c r="F12429" s="8">
        <v>45167.613716701388</v>
      </c>
      <c r="G12429" s="7">
        <f t="shared" si="1581"/>
        <v>45167.655383368052</v>
      </c>
      <c r="H12429" s="2">
        <f>LOOKUP(2,1/(Sheet1!$D:$D=C12429)/(Sheet1!$E:$E&gt;=E12429)/(Sheet1!$E:$E&lt;=G12429),(Sheet1!$E:$E))</f>
        <v>45167.613437199077</v>
      </c>
      <c r="I12429" t="str">
        <f t="shared" si="1579"/>
        <v>+0:00:24</v>
      </c>
      <c r="J12429" t="s">
        <v>9651</v>
      </c>
      <c r="K12429" t="s">
        <v>9621</v>
      </c>
      <c r="L12429" t="str">
        <f t="shared" si="1580"/>
        <v>WEEK 35</v>
      </c>
    </row>
    <row r="12430" spans="1:13" x14ac:dyDescent="0.35">
      <c r="A12430" s="6">
        <v>1</v>
      </c>
      <c r="B12430" s="6" t="s">
        <v>12537</v>
      </c>
      <c r="C12430" s="6" t="s">
        <v>12537</v>
      </c>
      <c r="D12430" s="6" t="str">
        <f t="shared" si="1577"/>
        <v>1-TEMU7988161</v>
      </c>
      <c r="E12430" s="7">
        <f t="shared" si="1578"/>
        <v>45167.443754016203</v>
      </c>
      <c r="F12430" s="8">
        <v>45167.589587349539</v>
      </c>
      <c r="G12430" s="7">
        <f t="shared" si="1581"/>
        <v>45167.631254016203</v>
      </c>
      <c r="H12430" s="2">
        <f>LOOKUP(2,1/(Sheet1!$D:$D=C12430)/(Sheet1!$E:$E&gt;=E12430)/(Sheet1!$E:$E&lt;=G12430),(Sheet1!$E:$E))</f>
        <v>45167.589314780096</v>
      </c>
      <c r="I12430" t="str">
        <f t="shared" si="1579"/>
        <v>+0:00:24</v>
      </c>
      <c r="J12430" t="s">
        <v>9651</v>
      </c>
      <c r="K12430" t="s">
        <v>9621</v>
      </c>
      <c r="L12430" t="str">
        <f t="shared" si="1580"/>
        <v>WEEK 35</v>
      </c>
    </row>
    <row r="12431" spans="1:13" x14ac:dyDescent="0.35">
      <c r="A12431" s="6">
        <v>1</v>
      </c>
      <c r="B12431" s="6" t="s">
        <v>12003</v>
      </c>
      <c r="C12431" s="6" t="s">
        <v>12003</v>
      </c>
      <c r="D12431" s="6" t="str">
        <f t="shared" si="1577"/>
        <v>1-CMAU8416257</v>
      </c>
      <c r="E12431" s="7">
        <f t="shared" si="1578"/>
        <v>45167.438367442126</v>
      </c>
      <c r="F12431" s="8">
        <v>45167.584200775462</v>
      </c>
      <c r="G12431" s="7">
        <f t="shared" si="1581"/>
        <v>45167.625867442126</v>
      </c>
      <c r="H12431" s="2">
        <f>LOOKUP(2,1/(Sheet1!$D:$D=C12431)/(Sheet1!$E:$E&gt;=E12431)/(Sheet1!$E:$E&lt;=G12431),(Sheet1!$E:$E))</f>
        <v>45167.583717349538</v>
      </c>
      <c r="I12431" t="str">
        <f t="shared" si="1579"/>
        <v>+0:00:42</v>
      </c>
      <c r="J12431" t="s">
        <v>9651</v>
      </c>
      <c r="K12431" t="s">
        <v>9621</v>
      </c>
      <c r="L12431" t="str">
        <f t="shared" si="1580"/>
        <v>WEEK 35</v>
      </c>
    </row>
    <row r="12432" spans="1:13" x14ac:dyDescent="0.35">
      <c r="A12432" s="6">
        <v>2</v>
      </c>
      <c r="B12432" s="6" t="s">
        <v>13340</v>
      </c>
      <c r="C12432" s="6" t="s">
        <v>13340</v>
      </c>
      <c r="D12432" s="6" t="str">
        <f t="shared" si="1577"/>
        <v>2-MAGU5741870</v>
      </c>
      <c r="E12432" s="7">
        <f t="shared" si="1578"/>
        <v>45167.434930324074</v>
      </c>
      <c r="F12432" s="8">
        <v>45167.58076365741</v>
      </c>
      <c r="G12432" s="7">
        <f t="shared" si="1581"/>
        <v>45167.622430324074</v>
      </c>
      <c r="H12432" s="2">
        <f>LOOKUP(2,1/(Sheet1!$D:$D=C12432)/(Sheet1!$E:$E&gt;=E12432)/(Sheet1!$E:$E&lt;=G12432),(Sheet1!$E:$E))</f>
        <v>45167.581887986111</v>
      </c>
      <c r="I12432" t="str">
        <f t="shared" si="1579"/>
        <v>0:01:37</v>
      </c>
      <c r="J12432" t="s">
        <v>8471</v>
      </c>
      <c r="K12432" t="s">
        <v>9621</v>
      </c>
      <c r="L12432" t="str">
        <f t="shared" si="1580"/>
        <v>WEEK 35</v>
      </c>
      <c r="M12432" t="str">
        <f t="shared" ref="M12432:M12436" si="1586">IF(I12432&lt;="0:00:05","(-) 5 detik",IF(I12432&lt;="0:00:15","(-) 15 detik",IF(I12432&lt;="0:00:30","(-) 30 detik","(-) 65 detik")))</f>
        <v>(-) 65 detik</v>
      </c>
    </row>
    <row r="12433" spans="1:13" x14ac:dyDescent="0.35">
      <c r="A12433" s="6">
        <v>2</v>
      </c>
      <c r="B12433" s="6" t="s">
        <v>13399</v>
      </c>
      <c r="C12433" s="6" t="s">
        <v>13399</v>
      </c>
      <c r="D12433" s="6" t="str">
        <f t="shared" si="1577"/>
        <v>2-MRSU5475495</v>
      </c>
      <c r="E12433" s="7">
        <f t="shared" si="1578"/>
        <v>45167.429801655089</v>
      </c>
      <c r="F12433" s="8">
        <v>45167.575634988425</v>
      </c>
      <c r="G12433" s="7">
        <f t="shared" si="1581"/>
        <v>45167.617301655089</v>
      </c>
      <c r="H12433" s="2">
        <f>LOOKUP(2,1/(Sheet1!$D:$D=C12433)/(Sheet1!$E:$E&gt;=E12433)/(Sheet1!$E:$E&lt;=G12433),(Sheet1!$E:$E))</f>
        <v>45167.57610515046</v>
      </c>
      <c r="I12433" t="str">
        <f t="shared" si="1579"/>
        <v>0:00:41</v>
      </c>
      <c r="J12433" t="s">
        <v>8471</v>
      </c>
      <c r="K12433" t="s">
        <v>9621</v>
      </c>
      <c r="L12433" t="str">
        <f t="shared" si="1580"/>
        <v>WEEK 35</v>
      </c>
      <c r="M12433" t="str">
        <f t="shared" si="1586"/>
        <v>(-) 65 detik</v>
      </c>
    </row>
    <row r="12434" spans="1:13" x14ac:dyDescent="0.35">
      <c r="A12434" s="6">
        <v>2</v>
      </c>
      <c r="B12434" s="6" t="s">
        <v>12844</v>
      </c>
      <c r="C12434" s="6" t="s">
        <v>12844</v>
      </c>
      <c r="D12434" s="6" t="str">
        <f t="shared" si="1577"/>
        <v>2-CMAU5568472</v>
      </c>
      <c r="E12434" s="7">
        <f t="shared" si="1578"/>
        <v>45167.424796874999</v>
      </c>
      <c r="F12434" s="8">
        <v>45167.570630208334</v>
      </c>
      <c r="G12434" s="7">
        <f t="shared" si="1581"/>
        <v>45167.612296874999</v>
      </c>
      <c r="H12434" s="2">
        <f>LOOKUP(2,1/(Sheet1!$D:$D=C12434)/(Sheet1!$E:$E&gt;=E12434)/(Sheet1!$E:$E&lt;=G12434),(Sheet1!$E:$E))</f>
        <v>45167.571681898145</v>
      </c>
      <c r="I12434" t="str">
        <f t="shared" si="1579"/>
        <v>0:01:31</v>
      </c>
      <c r="J12434" t="s">
        <v>8471</v>
      </c>
      <c r="K12434" t="s">
        <v>9621</v>
      </c>
      <c r="L12434" t="str">
        <f t="shared" si="1580"/>
        <v>WEEK 35</v>
      </c>
      <c r="M12434" t="str">
        <f t="shared" si="1586"/>
        <v>(-) 65 detik</v>
      </c>
    </row>
    <row r="12435" spans="1:13" x14ac:dyDescent="0.35">
      <c r="A12435" s="6">
        <v>2</v>
      </c>
      <c r="B12435" s="6" t="s">
        <v>12836</v>
      </c>
      <c r="C12435" s="6" t="s">
        <v>12836</v>
      </c>
      <c r="D12435" s="6" t="str">
        <f t="shared" si="1577"/>
        <v>2-CMAU4757790</v>
      </c>
      <c r="E12435" s="7">
        <f t="shared" si="1578"/>
        <v>45167.420970370367</v>
      </c>
      <c r="F12435" s="8">
        <v>45167.566803703703</v>
      </c>
      <c r="G12435" s="7">
        <f t="shared" si="1581"/>
        <v>45167.608470370367</v>
      </c>
      <c r="H12435" s="2">
        <f>LOOKUP(2,1/(Sheet1!$D:$D=C12435)/(Sheet1!$E:$E&gt;=E12435)/(Sheet1!$E:$E&lt;=G12435),(Sheet1!$E:$E))</f>
        <v>45167.567870185187</v>
      </c>
      <c r="I12435" t="str">
        <f t="shared" si="1579"/>
        <v>0:01:32</v>
      </c>
      <c r="J12435" t="s">
        <v>8471</v>
      </c>
      <c r="K12435" t="s">
        <v>9621</v>
      </c>
      <c r="L12435" t="str">
        <f t="shared" si="1580"/>
        <v>WEEK 35</v>
      </c>
      <c r="M12435" t="str">
        <f t="shared" si="1586"/>
        <v>(-) 65 detik</v>
      </c>
    </row>
    <row r="12436" spans="1:13" x14ac:dyDescent="0.35">
      <c r="A12436" s="6">
        <v>2</v>
      </c>
      <c r="B12436" s="6" t="s">
        <v>12869</v>
      </c>
      <c r="C12436" s="6" t="s">
        <v>12869</v>
      </c>
      <c r="D12436" s="6" t="str">
        <f t="shared" ref="D12436:D12499" si="1587">A12436&amp;"-"&amp;C12436</f>
        <v>2-CMAU7094222</v>
      </c>
      <c r="E12436" s="7">
        <f t="shared" ref="E12436:E12499" si="1588">F12436-TIMEVALUE("03:30:00")</f>
        <v>45167.415752627312</v>
      </c>
      <c r="F12436" s="8">
        <v>45167.561585960648</v>
      </c>
      <c r="G12436" s="7">
        <f t="shared" si="1581"/>
        <v>45167.603252627312</v>
      </c>
      <c r="H12436" s="2">
        <f>LOOKUP(2,1/(Sheet1!$D:$D=C12436)/(Sheet1!$E:$E&gt;=E12436)/(Sheet1!$E:$E&lt;=G12436),(Sheet1!$E:$E))</f>
        <v>45167.56284791667</v>
      </c>
      <c r="I12436" t="str">
        <f t="shared" ref="I12436:I12499" si="1589">IF(H12436-F12436&gt;0, TEXT(ABS(H12436-F12436),"h:mm:ss"), "+"&amp;TEXT(ABS(F12436-H12436),"h:mm:ss"))</f>
        <v>0:01:49</v>
      </c>
      <c r="J12436" t="s">
        <v>8471</v>
      </c>
      <c r="K12436" t="s">
        <v>9621</v>
      </c>
      <c r="L12436" t="str">
        <f t="shared" si="1580"/>
        <v>WEEK 35</v>
      </c>
      <c r="M12436" t="str">
        <f t="shared" si="1586"/>
        <v>(-) 65 detik</v>
      </c>
    </row>
    <row r="12437" spans="1:13" x14ac:dyDescent="0.35">
      <c r="A12437" s="6">
        <v>2</v>
      </c>
      <c r="B12437" s="6" t="s">
        <v>13223</v>
      </c>
      <c r="C12437" s="6" t="s">
        <v>13223</v>
      </c>
      <c r="D12437" s="6" t="str">
        <f t="shared" si="1587"/>
        <v>2-GAOU6632802</v>
      </c>
      <c r="E12437" s="7">
        <f t="shared" si="1588"/>
        <v>45167.351609872683</v>
      </c>
      <c r="F12437" s="8">
        <v>45167.497443206019</v>
      </c>
      <c r="G12437" s="7">
        <f t="shared" si="1581"/>
        <v>45167.539109872683</v>
      </c>
      <c r="H12437" s="2">
        <f>LOOKUP(2,1/(Sheet1!$D:$D=C12437)/(Sheet1!$E:$E&gt;=E12437)/(Sheet1!$E:$E&lt;=G12437),(Sheet1!$E:$E))</f>
        <v>45167.497289027779</v>
      </c>
      <c r="I12437" t="str">
        <f t="shared" si="1589"/>
        <v>+0:00:13</v>
      </c>
      <c r="J12437" t="s">
        <v>9651</v>
      </c>
      <c r="K12437" t="s">
        <v>9621</v>
      </c>
      <c r="L12437" t="str">
        <f t="shared" si="1580"/>
        <v>WEEK 35</v>
      </c>
    </row>
    <row r="12438" spans="1:13" x14ac:dyDescent="0.35">
      <c r="A12438" s="6">
        <v>1</v>
      </c>
      <c r="B12438" s="6" t="s">
        <v>12618</v>
      </c>
      <c r="C12438" s="6" t="s">
        <v>12618</v>
      </c>
      <c r="D12438" s="6" t="str">
        <f t="shared" si="1587"/>
        <v>1-UETU2192286</v>
      </c>
      <c r="E12438" s="7">
        <f t="shared" si="1588"/>
        <v>45167.347952928241</v>
      </c>
      <c r="F12438" s="8">
        <v>45167.493786261577</v>
      </c>
      <c r="G12438" s="7">
        <f t="shared" si="1581"/>
        <v>45167.535452928241</v>
      </c>
      <c r="H12438" s="2">
        <f>LOOKUP(2,1/(Sheet1!$D:$D=C12438)/(Sheet1!$E:$E&gt;=E12438)/(Sheet1!$E:$E&lt;=G12438),(Sheet1!$E:$E))</f>
        <v>45167.4943093287</v>
      </c>
      <c r="I12438" t="str">
        <f t="shared" si="1589"/>
        <v>0:00:45</v>
      </c>
      <c r="J12438" t="s">
        <v>8471</v>
      </c>
      <c r="K12438" t="s">
        <v>9621</v>
      </c>
      <c r="L12438" t="str">
        <f t="shared" si="1580"/>
        <v>WEEK 35</v>
      </c>
      <c r="M12438" t="str">
        <f t="shared" ref="M12438" si="1590">IF(I12438&lt;="0:00:05","(-) 5 detik",IF(I12438&lt;="0:00:15","(-) 15 detik",IF(I12438&lt;="0:00:30","(-) 30 detik","(-) 65 detik")))</f>
        <v>(-) 65 detik</v>
      </c>
    </row>
    <row r="12439" spans="1:13" x14ac:dyDescent="0.35">
      <c r="A12439" s="6">
        <v>1</v>
      </c>
      <c r="B12439" s="6" t="s">
        <v>11982</v>
      </c>
      <c r="C12439" s="6" t="s">
        <v>11982</v>
      </c>
      <c r="D12439" s="6" t="str">
        <f t="shared" si="1587"/>
        <v>1-CMAU5707705</v>
      </c>
      <c r="E12439" s="7">
        <f t="shared" si="1588"/>
        <v>45167.34572380787</v>
      </c>
      <c r="F12439" s="8">
        <v>45167.491557141206</v>
      </c>
      <c r="G12439" s="7">
        <f t="shared" si="1581"/>
        <v>45167.53322380787</v>
      </c>
      <c r="H12439" s="2">
        <f>LOOKUP(2,1/(Sheet1!$D:$D=C12439)/(Sheet1!$E:$E&gt;=E12439)/(Sheet1!$E:$E&lt;=G12439),(Sheet1!$E:$E))</f>
        <v>45167.488438993052</v>
      </c>
      <c r="I12439" t="str">
        <f t="shared" si="1589"/>
        <v>+0:04:29</v>
      </c>
      <c r="J12439" t="s">
        <v>9651</v>
      </c>
      <c r="K12439" t="s">
        <v>9621</v>
      </c>
      <c r="L12439" t="str">
        <f t="shared" si="1580"/>
        <v>WEEK 35</v>
      </c>
    </row>
    <row r="12440" spans="1:13" x14ac:dyDescent="0.35">
      <c r="A12440" s="6">
        <v>2</v>
      </c>
      <c r="B12440" s="6" t="s">
        <v>13307</v>
      </c>
      <c r="C12440" s="6" t="s">
        <v>13307</v>
      </c>
      <c r="D12440" s="6" t="str">
        <f t="shared" si="1587"/>
        <v>2-MAEU9184499</v>
      </c>
      <c r="E12440" s="7">
        <f t="shared" si="1588"/>
        <v>45167.34553903935</v>
      </c>
      <c r="F12440" s="8">
        <v>45167.491372372686</v>
      </c>
      <c r="G12440" s="7">
        <f t="shared" si="1581"/>
        <v>45167.53303903935</v>
      </c>
      <c r="H12440" s="2">
        <f>LOOKUP(2,1/(Sheet1!$D:$D=C12440)/(Sheet1!$E:$E&gt;=E12440)/(Sheet1!$E:$E&lt;=G12440),(Sheet1!$E:$E))</f>
        <v>45167.490285462962</v>
      </c>
      <c r="I12440" t="str">
        <f t="shared" si="1589"/>
        <v>+0:01:34</v>
      </c>
      <c r="J12440" t="s">
        <v>9651</v>
      </c>
      <c r="K12440" t="s">
        <v>9621</v>
      </c>
      <c r="L12440" t="str">
        <f t="shared" si="1580"/>
        <v>WEEK 35</v>
      </c>
    </row>
    <row r="12441" spans="1:13" x14ac:dyDescent="0.35">
      <c r="A12441" s="6">
        <v>1</v>
      </c>
      <c r="B12441" s="6" t="s">
        <v>11922</v>
      </c>
      <c r="C12441" s="6" t="s">
        <v>11922</v>
      </c>
      <c r="D12441" s="6" t="str">
        <f t="shared" si="1587"/>
        <v>1-BMOU6864584</v>
      </c>
      <c r="E12441" s="7">
        <f t="shared" si="1588"/>
        <v>45167.339354363423</v>
      </c>
      <c r="F12441" s="8">
        <v>45167.485187696759</v>
      </c>
      <c r="G12441" s="7">
        <f t="shared" si="1581"/>
        <v>45167.526854363423</v>
      </c>
      <c r="H12441" s="2">
        <f>LOOKUP(2,1/(Sheet1!$D:$D=C12441)/(Sheet1!$E:$E&gt;=E12441)/(Sheet1!$E:$E&lt;=G12441),(Sheet1!$E:$E))</f>
        <v>45167.48404491898</v>
      </c>
      <c r="I12441" t="str">
        <f t="shared" si="1589"/>
        <v>+0:01:39</v>
      </c>
      <c r="J12441" t="s">
        <v>9651</v>
      </c>
      <c r="K12441" t="s">
        <v>9621</v>
      </c>
      <c r="L12441" t="str">
        <f t="shared" si="1580"/>
        <v>WEEK 35</v>
      </c>
    </row>
    <row r="12442" spans="1:13" x14ac:dyDescent="0.35">
      <c r="A12442" s="6">
        <v>2</v>
      </c>
      <c r="B12442" s="6" t="s">
        <v>13304</v>
      </c>
      <c r="C12442" s="6" t="s">
        <v>13304</v>
      </c>
      <c r="D12442" s="6" t="str">
        <f t="shared" si="1587"/>
        <v>2-MAEU9168965</v>
      </c>
      <c r="E12442" s="7">
        <f t="shared" si="1588"/>
        <v>45167.335991898144</v>
      </c>
      <c r="F12442" s="8">
        <v>45167.48182523148</v>
      </c>
      <c r="G12442" s="7">
        <f t="shared" si="1581"/>
        <v>45167.523491898144</v>
      </c>
      <c r="H12442" s="2">
        <f>LOOKUP(2,1/(Sheet1!$D:$D=C12442)/(Sheet1!$E:$E&gt;=E12442)/(Sheet1!$E:$E&lt;=G12442),(Sheet1!$E:$E))</f>
        <v>45167.480294155095</v>
      </c>
      <c r="I12442" t="str">
        <f t="shared" si="1589"/>
        <v>+0:02:12</v>
      </c>
      <c r="J12442" t="s">
        <v>9651</v>
      </c>
      <c r="K12442" t="s">
        <v>9621</v>
      </c>
      <c r="L12442" t="str">
        <f t="shared" si="1580"/>
        <v>WEEK 35</v>
      </c>
    </row>
    <row r="12443" spans="1:13" x14ac:dyDescent="0.35">
      <c r="A12443" s="6">
        <v>2</v>
      </c>
      <c r="B12443" s="6" t="s">
        <v>13957</v>
      </c>
      <c r="C12443" s="6" t="s">
        <v>13957</v>
      </c>
      <c r="D12443" s="6" t="str">
        <f t="shared" si="1587"/>
        <v>2-TLLU2217199</v>
      </c>
      <c r="E12443" s="7">
        <f t="shared" si="1588"/>
        <v>45167.330516550923</v>
      </c>
      <c r="F12443" s="8">
        <v>45167.476349884259</v>
      </c>
      <c r="G12443" s="7">
        <f t="shared" si="1581"/>
        <v>45167.518016550923</v>
      </c>
      <c r="H12443" s="2">
        <f>LOOKUP(2,1/(Sheet1!$D:$D=C12443)/(Sheet1!$E:$E&gt;=E12443)/(Sheet1!$E:$E&lt;=G12443),(Sheet1!$E:$E))</f>
        <v>45167.476580578703</v>
      </c>
      <c r="I12443" t="str">
        <f t="shared" si="1589"/>
        <v>0:00:20</v>
      </c>
      <c r="J12443" t="s">
        <v>8471</v>
      </c>
      <c r="K12443" t="s">
        <v>9621</v>
      </c>
      <c r="L12443" t="str">
        <f t="shared" si="1580"/>
        <v>WEEK 35</v>
      </c>
      <c r="M12443" t="str">
        <f t="shared" ref="M12443:M12449" si="1591">IF(I12443&lt;="0:00:05","(-) 5 detik",IF(I12443&lt;="0:00:15","(-) 15 detik",IF(I12443&lt;="0:00:30","(-) 30 detik","(-) 65 detik")))</f>
        <v>(-) 30 detik</v>
      </c>
    </row>
    <row r="12444" spans="1:13" x14ac:dyDescent="0.35">
      <c r="A12444" s="6">
        <v>1</v>
      </c>
      <c r="B12444" s="6" t="s">
        <v>12330</v>
      </c>
      <c r="C12444" s="6" t="s">
        <v>12330</v>
      </c>
      <c r="D12444" s="6" t="str">
        <f t="shared" si="1587"/>
        <v>1-MSKU4731586</v>
      </c>
      <c r="E12444" s="7">
        <f t="shared" si="1588"/>
        <v>45167.328640162035</v>
      </c>
      <c r="F12444" s="8">
        <v>45167.474473495371</v>
      </c>
      <c r="G12444" s="7">
        <f t="shared" si="1581"/>
        <v>45167.516140162035</v>
      </c>
      <c r="H12444" s="2">
        <f>LOOKUP(2,1/(Sheet1!$D:$D=C12444)/(Sheet1!$E:$E&gt;=E12444)/(Sheet1!$E:$E&lt;=G12444),(Sheet1!$E:$E))</f>
        <v>45167.475410509258</v>
      </c>
      <c r="I12444" t="str">
        <f t="shared" si="1589"/>
        <v>0:01:21</v>
      </c>
      <c r="J12444" t="s">
        <v>8471</v>
      </c>
      <c r="K12444" t="s">
        <v>9621</v>
      </c>
      <c r="L12444" t="str">
        <f t="shared" si="1580"/>
        <v>WEEK 35</v>
      </c>
      <c r="M12444" t="str">
        <f t="shared" si="1591"/>
        <v>(-) 65 detik</v>
      </c>
    </row>
    <row r="12445" spans="1:13" x14ac:dyDescent="0.35">
      <c r="A12445" s="6">
        <v>2</v>
      </c>
      <c r="B12445" s="6" t="s">
        <v>13844</v>
      </c>
      <c r="C12445" s="6" t="s">
        <v>13844</v>
      </c>
      <c r="D12445" s="6" t="str">
        <f t="shared" si="1587"/>
        <v>2-TCNU5566151</v>
      </c>
      <c r="E12445" s="7">
        <f t="shared" si="1588"/>
        <v>45167.325724768518</v>
      </c>
      <c r="F12445" s="8">
        <v>45167.471558101854</v>
      </c>
      <c r="G12445" s="7">
        <f t="shared" si="1581"/>
        <v>45167.513224768518</v>
      </c>
      <c r="H12445" s="2">
        <f>LOOKUP(2,1/(Sheet1!$D:$D=C12445)/(Sheet1!$E:$E&gt;=E12445)/(Sheet1!$E:$E&lt;=G12445),(Sheet1!$E:$E))</f>
        <v>45167.472001793984</v>
      </c>
      <c r="I12445" t="str">
        <f t="shared" si="1589"/>
        <v>0:00:38</v>
      </c>
      <c r="J12445" t="s">
        <v>8471</v>
      </c>
      <c r="K12445" t="s">
        <v>9621</v>
      </c>
      <c r="L12445" t="str">
        <f t="shared" si="1580"/>
        <v>WEEK 35</v>
      </c>
      <c r="M12445" t="str">
        <f t="shared" si="1591"/>
        <v>(-) 65 detik</v>
      </c>
    </row>
    <row r="12446" spans="1:13" x14ac:dyDescent="0.35">
      <c r="A12446" s="6">
        <v>1</v>
      </c>
      <c r="B12446" s="6" t="s">
        <v>12254</v>
      </c>
      <c r="C12446" s="6" t="s">
        <v>12254</v>
      </c>
      <c r="D12446" s="6" t="str">
        <f t="shared" si="1587"/>
        <v>1-MAEU9172883</v>
      </c>
      <c r="E12446" s="7">
        <f t="shared" si="1588"/>
        <v>45167.321058877314</v>
      </c>
      <c r="F12446" s="8">
        <v>45167.46689221065</v>
      </c>
      <c r="G12446" s="7">
        <f t="shared" si="1581"/>
        <v>45167.508558877314</v>
      </c>
      <c r="H12446" s="2">
        <f>LOOKUP(2,1/(Sheet1!$D:$D=C12446)/(Sheet1!$E:$E&gt;=E12446)/(Sheet1!$E:$E&lt;=G12446),(Sheet1!$E:$E))</f>
        <v>45167.468100011574</v>
      </c>
      <c r="I12446" t="str">
        <f t="shared" si="1589"/>
        <v>0:01:44</v>
      </c>
      <c r="J12446" t="s">
        <v>8471</v>
      </c>
      <c r="K12446" t="s">
        <v>9621</v>
      </c>
      <c r="L12446" t="str">
        <f t="shared" si="1580"/>
        <v>WEEK 35</v>
      </c>
      <c r="M12446" t="str">
        <f t="shared" si="1591"/>
        <v>(-) 65 detik</v>
      </c>
    </row>
    <row r="12447" spans="1:13" x14ac:dyDescent="0.35">
      <c r="A12447" s="6">
        <v>1</v>
      </c>
      <c r="B12447" s="6" t="s">
        <v>12407</v>
      </c>
      <c r="C12447" s="6" t="s">
        <v>12407</v>
      </c>
      <c r="D12447" s="6" t="str">
        <f t="shared" si="1587"/>
        <v>1-SEGU2002676</v>
      </c>
      <c r="E12447" s="7">
        <f t="shared" si="1588"/>
        <v>45167.318294942124</v>
      </c>
      <c r="F12447" s="8">
        <v>45167.46412827546</v>
      </c>
      <c r="G12447" s="7">
        <f t="shared" si="1581"/>
        <v>45167.505794942124</v>
      </c>
      <c r="H12447" s="2">
        <f>LOOKUP(2,1/(Sheet1!$D:$D=C12447)/(Sheet1!$E:$E&gt;=E12447)/(Sheet1!$E:$E&lt;=G12447),(Sheet1!$E:$E))</f>
        <v>45167.465446087961</v>
      </c>
      <c r="I12447" t="str">
        <f t="shared" si="1589"/>
        <v>0:01:54</v>
      </c>
      <c r="J12447" t="s">
        <v>8471</v>
      </c>
      <c r="K12447" t="s">
        <v>9621</v>
      </c>
      <c r="L12447" t="str">
        <f t="shared" si="1580"/>
        <v>WEEK 35</v>
      </c>
      <c r="M12447" t="str">
        <f t="shared" si="1591"/>
        <v>(-) 65 detik</v>
      </c>
    </row>
    <row r="12448" spans="1:13" x14ac:dyDescent="0.35">
      <c r="A12448" s="6">
        <v>1</v>
      </c>
      <c r="B12448" s="6" t="s">
        <v>11876</v>
      </c>
      <c r="C12448" s="6" t="s">
        <v>11876</v>
      </c>
      <c r="D12448" s="6" t="str">
        <f t="shared" si="1587"/>
        <v>1-APZU4647062</v>
      </c>
      <c r="E12448" s="7">
        <f t="shared" si="1588"/>
        <v>45167.316884953703</v>
      </c>
      <c r="F12448" s="8">
        <v>45167.462718287039</v>
      </c>
      <c r="G12448" s="7">
        <f t="shared" si="1581"/>
        <v>45167.504384953703</v>
      </c>
      <c r="H12448" s="2">
        <f>LOOKUP(2,1/(Sheet1!$D:$D=C12448)/(Sheet1!$E:$E&gt;=E12448)/(Sheet1!$E:$E&lt;=G12448),(Sheet1!$E:$E))</f>
        <v>45167.46391888889</v>
      </c>
      <c r="I12448" t="str">
        <f t="shared" si="1589"/>
        <v>0:01:44</v>
      </c>
      <c r="J12448" t="s">
        <v>8471</v>
      </c>
      <c r="K12448" t="s">
        <v>9621</v>
      </c>
      <c r="L12448" t="str">
        <f t="shared" si="1580"/>
        <v>WEEK 35</v>
      </c>
      <c r="M12448" t="str">
        <f t="shared" si="1591"/>
        <v>(-) 65 detik</v>
      </c>
    </row>
    <row r="12449" spans="1:13" x14ac:dyDescent="0.35">
      <c r="A12449" s="6">
        <v>2</v>
      </c>
      <c r="B12449" s="6" t="s">
        <v>11689</v>
      </c>
      <c r="C12449" s="6" t="s">
        <v>11689</v>
      </c>
      <c r="D12449" s="6" t="str">
        <f t="shared" si="1587"/>
        <v>2-EITU1196550</v>
      </c>
      <c r="E12449" s="7">
        <f t="shared" si="1588"/>
        <v>45167.314662581019</v>
      </c>
      <c r="F12449" s="8">
        <v>45167.460495914354</v>
      </c>
      <c r="G12449" s="7">
        <f t="shared" si="1581"/>
        <v>45167.502162581019</v>
      </c>
      <c r="H12449" s="2">
        <f>LOOKUP(2,1/(Sheet1!$D:$D=C12449)/(Sheet1!$E:$E&gt;=E12449)/(Sheet1!$E:$E&lt;=G12449),(Sheet1!$E:$E))</f>
        <v>45167.461087430558</v>
      </c>
      <c r="I12449" t="str">
        <f t="shared" si="1589"/>
        <v>0:00:51</v>
      </c>
      <c r="J12449" t="s">
        <v>8471</v>
      </c>
      <c r="K12449" t="s">
        <v>9621</v>
      </c>
      <c r="L12449" t="str">
        <f t="shared" si="1580"/>
        <v>WEEK 35</v>
      </c>
      <c r="M12449" t="str">
        <f t="shared" si="1591"/>
        <v>(-) 65 detik</v>
      </c>
    </row>
    <row r="12450" spans="1:13" x14ac:dyDescent="0.35">
      <c r="A12450" s="6">
        <v>4</v>
      </c>
      <c r="B12450" s="6" t="s">
        <v>13050</v>
      </c>
      <c r="C12450" s="6" t="s">
        <v>13050</v>
      </c>
      <c r="D12450" s="6" t="str">
        <f t="shared" si="1587"/>
        <v>4-EGHU3531744</v>
      </c>
      <c r="E12450" s="7">
        <f t="shared" si="1588"/>
        <v>45167.307675960648</v>
      </c>
      <c r="F12450" s="8">
        <v>45167.453509293984</v>
      </c>
      <c r="G12450" s="7">
        <f t="shared" si="1581"/>
        <v>45167.495175960648</v>
      </c>
      <c r="H12450" s="2">
        <f>LOOKUP(2,1/(Sheet1!$D:$D=C12450)/(Sheet1!$E:$E&gt;=E12450)/(Sheet1!$E:$E&lt;=G12450),(Sheet1!$E:$E))</f>
        <v>45167.443144999997</v>
      </c>
      <c r="I12450" t="str">
        <f t="shared" si="1589"/>
        <v>+0:14:55</v>
      </c>
      <c r="J12450" t="s">
        <v>9651</v>
      </c>
      <c r="K12450" t="s">
        <v>9621</v>
      </c>
      <c r="L12450" t="str">
        <f t="shared" si="1580"/>
        <v>WEEK 35</v>
      </c>
    </row>
    <row r="12451" spans="1:13" x14ac:dyDescent="0.35">
      <c r="A12451" s="6">
        <v>2</v>
      </c>
      <c r="B12451" s="6" t="s">
        <v>13876</v>
      </c>
      <c r="C12451" s="6" t="s">
        <v>13876</v>
      </c>
      <c r="D12451" s="6" t="str">
        <f t="shared" si="1587"/>
        <v>2-TEMU2997047</v>
      </c>
      <c r="E12451" s="7">
        <f t="shared" si="1588"/>
        <v>45167.300916435182</v>
      </c>
      <c r="F12451" s="8">
        <v>45167.446749768518</v>
      </c>
      <c r="G12451" s="7">
        <f t="shared" si="1581"/>
        <v>45167.488416435182</v>
      </c>
      <c r="H12451" s="2">
        <f>LOOKUP(2,1/(Sheet1!$D:$D=C12451)/(Sheet1!$E:$E&gt;=E12451)/(Sheet1!$E:$E&lt;=G12451),(Sheet1!$E:$E))</f>
        <v>45167.444477233796</v>
      </c>
      <c r="I12451" t="str">
        <f t="shared" si="1589"/>
        <v>+0:03:16</v>
      </c>
      <c r="J12451" t="s">
        <v>9651</v>
      </c>
      <c r="K12451" t="s">
        <v>9621</v>
      </c>
      <c r="L12451" t="str">
        <f t="shared" ref="L12451:L12514" si="1592">CONCATENATE("WEEK ",WEEKNUM(F12451,21))</f>
        <v>WEEK 35</v>
      </c>
    </row>
    <row r="12452" spans="1:13" x14ac:dyDescent="0.35">
      <c r="A12452" s="6">
        <v>3</v>
      </c>
      <c r="B12452" s="6" t="s">
        <v>11933</v>
      </c>
      <c r="C12452" s="6" t="s">
        <v>11933</v>
      </c>
      <c r="D12452" s="6" t="str">
        <f t="shared" si="1587"/>
        <v>3-CAIU5866730</v>
      </c>
      <c r="E12452" s="7">
        <f t="shared" si="1588"/>
        <v>45167.297160381939</v>
      </c>
      <c r="F12452" s="8">
        <v>45167.442993715274</v>
      </c>
      <c r="G12452" s="7">
        <f t="shared" si="1581"/>
        <v>45167.484660381939</v>
      </c>
      <c r="H12452" s="2">
        <f>LOOKUP(2,1/(Sheet1!$D:$D=C12452)/(Sheet1!$E:$E&gt;=E12452)/(Sheet1!$E:$E&lt;=G12452),(Sheet1!$E:$E))</f>
        <v>45167.444184548614</v>
      </c>
      <c r="I12452" t="str">
        <f t="shared" si="1589"/>
        <v>0:01:43</v>
      </c>
      <c r="J12452" t="s">
        <v>8471</v>
      </c>
      <c r="K12452" t="s">
        <v>9621</v>
      </c>
      <c r="L12452" t="str">
        <f t="shared" si="1592"/>
        <v>WEEK 35</v>
      </c>
      <c r="M12452" t="str">
        <f t="shared" ref="M12452:M12453" si="1593">IF(I12452&lt;="0:00:05","(-) 5 detik",IF(I12452&lt;="0:00:15","(-) 15 detik",IF(I12452&lt;="0:00:30","(-) 30 detik","(-) 65 detik")))</f>
        <v>(-) 65 detik</v>
      </c>
    </row>
    <row r="12453" spans="1:13" x14ac:dyDescent="0.35">
      <c r="A12453" s="6">
        <v>3</v>
      </c>
      <c r="B12453" s="6" t="s">
        <v>12221</v>
      </c>
      <c r="C12453" s="6" t="s">
        <v>12221</v>
      </c>
      <c r="D12453" s="6" t="str">
        <f t="shared" si="1587"/>
        <v>3-KKFU9138771</v>
      </c>
      <c r="E12453" s="7">
        <f t="shared" si="1588"/>
        <v>45167.281899884256</v>
      </c>
      <c r="F12453" s="8">
        <v>45167.427733217592</v>
      </c>
      <c r="G12453" s="7">
        <f t="shared" si="1581"/>
        <v>45167.469399884256</v>
      </c>
      <c r="H12453" s="2">
        <f>LOOKUP(2,1/(Sheet1!$D:$D=C12453)/(Sheet1!$E:$E&gt;=E12453)/(Sheet1!$E:$E&lt;=G12453),(Sheet1!$E:$E))</f>
        <v>45167.429143425928</v>
      </c>
      <c r="I12453" t="str">
        <f t="shared" si="1589"/>
        <v>0:02:02</v>
      </c>
      <c r="J12453" t="s">
        <v>8471</v>
      </c>
      <c r="K12453" t="s">
        <v>9621</v>
      </c>
      <c r="L12453" t="str">
        <f t="shared" si="1592"/>
        <v>WEEK 35</v>
      </c>
      <c r="M12453" t="str">
        <f t="shared" si="1593"/>
        <v>(-) 65 detik</v>
      </c>
    </row>
    <row r="12454" spans="1:13" x14ac:dyDescent="0.35">
      <c r="A12454" s="6">
        <v>2</v>
      </c>
      <c r="B12454" s="6" t="s">
        <v>13641</v>
      </c>
      <c r="C12454" s="6" t="s">
        <v>13641</v>
      </c>
      <c r="D12454" s="6" t="str">
        <f t="shared" si="1587"/>
        <v>2-SEGU4321585</v>
      </c>
      <c r="E12454" s="7">
        <f t="shared" si="1588"/>
        <v>45167.273220798612</v>
      </c>
      <c r="F12454" s="8">
        <v>45167.419054131948</v>
      </c>
      <c r="G12454" s="7">
        <f t="shared" si="1581"/>
        <v>45167.460720798612</v>
      </c>
      <c r="H12454" s="2">
        <f>LOOKUP(2,1/(Sheet1!$D:$D=C12454)/(Sheet1!$E:$E&gt;=E12454)/(Sheet1!$E:$E&lt;=G12454),(Sheet1!$E:$E))</f>
        <v>45167.418722442133</v>
      </c>
      <c r="I12454" t="str">
        <f t="shared" si="1589"/>
        <v>+0:00:29</v>
      </c>
      <c r="J12454" t="s">
        <v>9651</v>
      </c>
      <c r="K12454" t="s">
        <v>9621</v>
      </c>
      <c r="L12454" t="str">
        <f t="shared" si="1592"/>
        <v>WEEK 35</v>
      </c>
    </row>
    <row r="12455" spans="1:13" x14ac:dyDescent="0.35">
      <c r="A12455" s="6">
        <v>3</v>
      </c>
      <c r="B12455" s="6" t="s">
        <v>14289</v>
      </c>
      <c r="C12455" s="6" t="s">
        <v>14289</v>
      </c>
      <c r="D12455" s="6" t="str">
        <f t="shared" si="1587"/>
        <v>3-CXDU1719617</v>
      </c>
      <c r="E12455" s="7">
        <f t="shared" si="1588"/>
        <v>45167.271126851847</v>
      </c>
      <c r="F12455" s="8">
        <v>45167.416960185183</v>
      </c>
      <c r="G12455" s="7">
        <f t="shared" ref="G12455:G12518" si="1594">F12455+TIMEVALUE("01:00:00")</f>
        <v>45167.458626851847</v>
      </c>
      <c r="H12455" s="2">
        <f>LOOKUP(2,1/(Sheet1!$D:$D=C12455)/(Sheet1!$E:$E&gt;=E12455)/(Sheet1!$E:$E&lt;=G12455),(Sheet1!$E:$E))</f>
        <v>45167.418263182873</v>
      </c>
      <c r="I12455" t="str">
        <f t="shared" si="1589"/>
        <v>0:01:53</v>
      </c>
      <c r="J12455" t="s">
        <v>8471</v>
      </c>
      <c r="K12455" t="s">
        <v>9621</v>
      </c>
      <c r="L12455" t="str">
        <f t="shared" si="1592"/>
        <v>WEEK 35</v>
      </c>
      <c r="M12455" t="str">
        <f t="shared" ref="M12455:M12457" si="1595">IF(I12455&lt;="0:00:05","(-) 5 detik",IF(I12455&lt;="0:00:15","(-) 15 detik",IF(I12455&lt;="0:00:30","(-) 30 detik","(-) 65 detik")))</f>
        <v>(-) 65 detik</v>
      </c>
    </row>
    <row r="12456" spans="1:13" x14ac:dyDescent="0.35">
      <c r="A12456" s="6">
        <v>2</v>
      </c>
      <c r="B12456" s="6" t="s">
        <v>13531</v>
      </c>
      <c r="C12456" s="6" t="s">
        <v>13531</v>
      </c>
      <c r="D12456" s="6" t="str">
        <f t="shared" si="1587"/>
        <v>2-OOCU6910673</v>
      </c>
      <c r="E12456" s="7">
        <f t="shared" si="1588"/>
        <v>45167.254684259256</v>
      </c>
      <c r="F12456" s="8">
        <v>45167.400517592592</v>
      </c>
      <c r="G12456" s="7">
        <f t="shared" si="1594"/>
        <v>45167.442184259256</v>
      </c>
      <c r="H12456" s="2">
        <f>LOOKUP(2,1/(Sheet1!$D:$D=C12456)/(Sheet1!$E:$E&gt;=E12456)/(Sheet1!$E:$E&lt;=G12456),(Sheet1!$E:$E))</f>
        <v>45167.401324351849</v>
      </c>
      <c r="I12456" t="str">
        <f t="shared" si="1589"/>
        <v>0:01:10</v>
      </c>
      <c r="J12456" t="s">
        <v>8471</v>
      </c>
      <c r="K12456" t="s">
        <v>9621</v>
      </c>
      <c r="L12456" t="str">
        <f t="shared" si="1592"/>
        <v>WEEK 35</v>
      </c>
      <c r="M12456" t="str">
        <f t="shared" si="1595"/>
        <v>(-) 65 detik</v>
      </c>
    </row>
    <row r="12457" spans="1:13" x14ac:dyDescent="0.35">
      <c r="A12457" s="6">
        <v>2</v>
      </c>
      <c r="B12457" s="6" t="s">
        <v>13591</v>
      </c>
      <c r="C12457" s="6" t="s">
        <v>13591</v>
      </c>
      <c r="D12457" s="6" t="str">
        <f t="shared" si="1587"/>
        <v>2-OOLU9839549</v>
      </c>
      <c r="E12457" s="7">
        <f t="shared" si="1588"/>
        <v>45167.248944756939</v>
      </c>
      <c r="F12457" s="8">
        <v>45167.394778090274</v>
      </c>
      <c r="G12457" s="7">
        <f t="shared" si="1594"/>
        <v>45167.436444756939</v>
      </c>
      <c r="H12457" s="2">
        <f>LOOKUP(2,1/(Sheet1!$D:$D=C12457)/(Sheet1!$E:$E&gt;=E12457)/(Sheet1!$E:$E&lt;=G12457),(Sheet1!$E:$E))</f>
        <v>45167.396084039348</v>
      </c>
      <c r="I12457" t="str">
        <f t="shared" si="1589"/>
        <v>0:01:53</v>
      </c>
      <c r="J12457" t="s">
        <v>8471</v>
      </c>
      <c r="K12457" t="s">
        <v>9621</v>
      </c>
      <c r="L12457" t="str">
        <f t="shared" si="1592"/>
        <v>WEEK 35</v>
      </c>
      <c r="M12457" t="str">
        <f t="shared" si="1595"/>
        <v>(-) 65 detik</v>
      </c>
    </row>
    <row r="12458" spans="1:13" x14ac:dyDescent="0.35">
      <c r="A12458" s="6">
        <v>2</v>
      </c>
      <c r="B12458" s="6" t="s">
        <v>14022</v>
      </c>
      <c r="C12458" s="6" t="s">
        <v>14022</v>
      </c>
      <c r="D12458" s="6" t="str">
        <f t="shared" si="1587"/>
        <v>2-TRHU6361458</v>
      </c>
      <c r="E12458" s="7">
        <f t="shared" si="1588"/>
        <v>45167.247221215279</v>
      </c>
      <c r="F12458" s="8">
        <v>45167.393054548615</v>
      </c>
      <c r="G12458" s="7">
        <f t="shared" si="1594"/>
        <v>45167.434721215279</v>
      </c>
      <c r="H12458" s="2">
        <f>LOOKUP(2,1/(Sheet1!$D:$D=C12458)/(Sheet1!$E:$E&gt;=E12458)/(Sheet1!$E:$E&lt;=G12458),(Sheet1!$E:$E))</f>
        <v>45167.392074189818</v>
      </c>
      <c r="I12458" t="str">
        <f t="shared" si="1589"/>
        <v>+0:01:25</v>
      </c>
      <c r="J12458" t="s">
        <v>9651</v>
      </c>
      <c r="K12458" t="s">
        <v>9621</v>
      </c>
      <c r="L12458" t="str">
        <f t="shared" si="1592"/>
        <v>WEEK 35</v>
      </c>
    </row>
    <row r="12459" spans="1:13" x14ac:dyDescent="0.35">
      <c r="A12459" s="6">
        <v>3</v>
      </c>
      <c r="B12459" s="6" t="s">
        <v>13521</v>
      </c>
      <c r="C12459" s="6" t="s">
        <v>13521</v>
      </c>
      <c r="D12459" s="6" t="str">
        <f t="shared" si="1587"/>
        <v>3-ONEU7049009</v>
      </c>
      <c r="E12459" s="7">
        <f t="shared" si="1588"/>
        <v>45167.241952511569</v>
      </c>
      <c r="F12459" s="8">
        <v>45167.387785844905</v>
      </c>
      <c r="G12459" s="7">
        <f t="shared" si="1594"/>
        <v>45167.429452511569</v>
      </c>
      <c r="H12459" s="2">
        <f>LOOKUP(2,1/(Sheet1!$D:$D=C12459)/(Sheet1!$E:$E&gt;=E12459)/(Sheet1!$E:$E&lt;=G12459),(Sheet1!$E:$E))</f>
        <v>45167.38907099537</v>
      </c>
      <c r="I12459" t="str">
        <f t="shared" si="1589"/>
        <v>0:01:51</v>
      </c>
      <c r="J12459" t="s">
        <v>8471</v>
      </c>
      <c r="K12459" t="s">
        <v>9621</v>
      </c>
      <c r="L12459" t="str">
        <f t="shared" si="1592"/>
        <v>WEEK 35</v>
      </c>
      <c r="M12459" t="str">
        <f t="shared" ref="M12459:M12464" si="1596">IF(I12459&lt;="0:00:05","(-) 5 detik",IF(I12459&lt;="0:00:15","(-) 15 detik",IF(I12459&lt;="0:00:30","(-) 30 detik","(-) 65 detik")))</f>
        <v>(-) 65 detik</v>
      </c>
    </row>
    <row r="12460" spans="1:13" x14ac:dyDescent="0.35">
      <c r="A12460" s="6">
        <v>2</v>
      </c>
      <c r="B12460" s="6" t="s">
        <v>13187</v>
      </c>
      <c r="C12460" s="6" t="s">
        <v>13187</v>
      </c>
      <c r="D12460" s="6" t="str">
        <f t="shared" si="1587"/>
        <v>2-FFAU1966218</v>
      </c>
      <c r="E12460" s="7">
        <f t="shared" si="1588"/>
        <v>45167.220068865739</v>
      </c>
      <c r="F12460" s="8">
        <v>45167.365902199075</v>
      </c>
      <c r="G12460" s="7">
        <f t="shared" si="1594"/>
        <v>45167.407568865739</v>
      </c>
      <c r="H12460" s="2">
        <f>LOOKUP(2,1/(Sheet1!$D:$D=C12460)/(Sheet1!$E:$E&gt;=E12460)/(Sheet1!$E:$E&lt;=G12460),(Sheet1!$E:$E))</f>
        <v>45167.366761481484</v>
      </c>
      <c r="I12460" t="str">
        <f t="shared" si="1589"/>
        <v>0:01:14</v>
      </c>
      <c r="J12460" t="s">
        <v>8471</v>
      </c>
      <c r="K12460" t="s">
        <v>9621</v>
      </c>
      <c r="L12460" t="str">
        <f t="shared" si="1592"/>
        <v>WEEK 35</v>
      </c>
      <c r="M12460" t="str">
        <f t="shared" si="1596"/>
        <v>(-) 65 detik</v>
      </c>
    </row>
    <row r="12461" spans="1:13" x14ac:dyDescent="0.35">
      <c r="A12461" s="6">
        <v>2</v>
      </c>
      <c r="B12461" s="6" t="s">
        <v>12842</v>
      </c>
      <c r="C12461" s="6" t="s">
        <v>12842</v>
      </c>
      <c r="D12461" s="6" t="str">
        <f t="shared" si="1587"/>
        <v>2-CMAU5440748</v>
      </c>
      <c r="E12461" s="7">
        <f t="shared" si="1588"/>
        <v>45167.217919328701</v>
      </c>
      <c r="F12461" s="8">
        <v>45167.363752662037</v>
      </c>
      <c r="G12461" s="7">
        <f t="shared" si="1594"/>
        <v>45167.405419328701</v>
      </c>
      <c r="H12461" s="2">
        <f>LOOKUP(2,1/(Sheet1!$D:$D=C12461)/(Sheet1!$E:$E&gt;=E12461)/(Sheet1!$E:$E&lt;=G12461),(Sheet1!$E:$E))</f>
        <v>45167.365208379633</v>
      </c>
      <c r="I12461" t="str">
        <f t="shared" si="1589"/>
        <v>0:02:06</v>
      </c>
      <c r="J12461" t="s">
        <v>8471</v>
      </c>
      <c r="K12461" t="s">
        <v>9621</v>
      </c>
      <c r="L12461" t="str">
        <f t="shared" si="1592"/>
        <v>WEEK 35</v>
      </c>
      <c r="M12461" t="str">
        <f t="shared" si="1596"/>
        <v>(-) 65 detik</v>
      </c>
    </row>
    <row r="12462" spans="1:13" x14ac:dyDescent="0.35">
      <c r="A12462" s="6">
        <v>1</v>
      </c>
      <c r="B12462" s="6" t="s">
        <v>12133</v>
      </c>
      <c r="C12462" s="6" t="s">
        <v>12133</v>
      </c>
      <c r="D12462" s="6" t="str">
        <f t="shared" si="1587"/>
        <v>1-FDCU0278162</v>
      </c>
      <c r="E12462" s="7">
        <f t="shared" si="1588"/>
        <v>45167.214190011575</v>
      </c>
      <c r="F12462" s="8">
        <v>45167.360023344911</v>
      </c>
      <c r="G12462" s="7">
        <f t="shared" si="1594"/>
        <v>45167.401690011575</v>
      </c>
      <c r="H12462" s="2">
        <f>LOOKUP(2,1/(Sheet1!$D:$D=C12462)/(Sheet1!$E:$E&gt;=E12462)/(Sheet1!$E:$E&lt;=G12462),(Sheet1!$E:$E))</f>
        <v>45167.360829212965</v>
      </c>
      <c r="I12462" t="str">
        <f t="shared" si="1589"/>
        <v>0:01:10</v>
      </c>
      <c r="J12462" t="s">
        <v>8471</v>
      </c>
      <c r="K12462" t="s">
        <v>9621</v>
      </c>
      <c r="L12462" t="str">
        <f t="shared" si="1592"/>
        <v>WEEK 35</v>
      </c>
      <c r="M12462" t="str">
        <f t="shared" si="1596"/>
        <v>(-) 65 detik</v>
      </c>
    </row>
    <row r="12463" spans="1:13" x14ac:dyDescent="0.35">
      <c r="A12463" s="6">
        <v>1</v>
      </c>
      <c r="B12463" s="6" t="s">
        <v>12065</v>
      </c>
      <c r="C12463" s="6" t="s">
        <v>12065</v>
      </c>
      <c r="D12463" s="6" t="str">
        <f t="shared" si="1587"/>
        <v>1-DFSU7271250</v>
      </c>
      <c r="E12463" s="7">
        <f t="shared" si="1588"/>
        <v>45167.211857789349</v>
      </c>
      <c r="F12463" s="8">
        <v>45167.357691122685</v>
      </c>
      <c r="G12463" s="7">
        <f t="shared" si="1594"/>
        <v>45167.399357789349</v>
      </c>
      <c r="H12463" s="2">
        <f>LOOKUP(2,1/(Sheet1!$D:$D=C12463)/(Sheet1!$E:$E&gt;=E12463)/(Sheet1!$E:$E&lt;=G12463),(Sheet1!$E:$E))</f>
        <v>45167.358151180553</v>
      </c>
      <c r="I12463" t="str">
        <f t="shared" si="1589"/>
        <v>0:00:40</v>
      </c>
      <c r="J12463" t="s">
        <v>8471</v>
      </c>
      <c r="K12463" t="s">
        <v>9621</v>
      </c>
      <c r="L12463" t="str">
        <f t="shared" si="1592"/>
        <v>WEEK 35</v>
      </c>
      <c r="M12463" t="str">
        <f t="shared" si="1596"/>
        <v>(-) 65 detik</v>
      </c>
    </row>
    <row r="12464" spans="1:13" x14ac:dyDescent="0.35">
      <c r="A12464" s="6">
        <v>1</v>
      </c>
      <c r="B12464" s="6" t="s">
        <v>12483</v>
      </c>
      <c r="C12464" s="6" t="s">
        <v>12483</v>
      </c>
      <c r="D12464" s="6" t="str">
        <f t="shared" si="1587"/>
        <v>1-TCKU7242774</v>
      </c>
      <c r="E12464" s="7">
        <f t="shared" si="1588"/>
        <v>45167.184415625001</v>
      </c>
      <c r="F12464" s="8">
        <v>45167.330248958337</v>
      </c>
      <c r="G12464" s="7">
        <f t="shared" si="1594"/>
        <v>45167.371915625001</v>
      </c>
      <c r="H12464" s="2">
        <f>LOOKUP(2,1/(Sheet1!$D:$D=C12464)/(Sheet1!$E:$E&gt;=E12464)/(Sheet1!$E:$E&lt;=G12464),(Sheet1!$E:$E))</f>
        <v>45167.330931006945</v>
      </c>
      <c r="I12464" t="str">
        <f t="shared" si="1589"/>
        <v>0:00:59</v>
      </c>
      <c r="J12464" t="s">
        <v>8471</v>
      </c>
      <c r="K12464" t="s">
        <v>9621</v>
      </c>
      <c r="L12464" t="str">
        <f t="shared" si="1592"/>
        <v>WEEK 35</v>
      </c>
      <c r="M12464" t="str">
        <f t="shared" si="1596"/>
        <v>(-) 65 detik</v>
      </c>
    </row>
    <row r="12465" spans="1:13" x14ac:dyDescent="0.35">
      <c r="A12465" s="6">
        <v>2</v>
      </c>
      <c r="B12465" s="6" t="s">
        <v>12720</v>
      </c>
      <c r="C12465" s="6" t="s">
        <v>12720</v>
      </c>
      <c r="D12465" s="6" t="str">
        <f t="shared" si="1587"/>
        <v>2-BMOU5416630</v>
      </c>
      <c r="E12465" s="7">
        <f t="shared" si="1588"/>
        <v>45167.182641238425</v>
      </c>
      <c r="F12465" s="8">
        <v>45167.328474571761</v>
      </c>
      <c r="G12465" s="7">
        <f t="shared" si="1594"/>
        <v>45167.370141238425</v>
      </c>
      <c r="H12465" s="2">
        <f>LOOKUP(2,1/(Sheet1!$D:$D=C12465)/(Sheet1!$E:$E&gt;=E12465)/(Sheet1!$E:$E&lt;=G12465),(Sheet1!$E:$E))</f>
        <v>45167.324369652779</v>
      </c>
      <c r="I12465" t="str">
        <f t="shared" si="1589"/>
        <v>+0:05:55</v>
      </c>
      <c r="J12465" t="s">
        <v>9651</v>
      </c>
      <c r="K12465" t="s">
        <v>9621</v>
      </c>
      <c r="L12465" t="str">
        <f t="shared" si="1592"/>
        <v>WEEK 35</v>
      </c>
    </row>
    <row r="12466" spans="1:13" x14ac:dyDescent="0.35">
      <c r="A12466" s="6">
        <v>1</v>
      </c>
      <c r="B12466" s="6" t="s">
        <v>12436</v>
      </c>
      <c r="C12466" s="6" t="s">
        <v>12436</v>
      </c>
      <c r="D12466" s="6" t="str">
        <f t="shared" si="1587"/>
        <v>1-SKHU8102260</v>
      </c>
      <c r="E12466" s="7">
        <f t="shared" si="1588"/>
        <v>45167.182260150461</v>
      </c>
      <c r="F12466" s="8">
        <v>45167.328093483797</v>
      </c>
      <c r="G12466" s="7">
        <f t="shared" si="1594"/>
        <v>45167.369760150461</v>
      </c>
      <c r="H12466" s="2">
        <f>LOOKUP(2,1/(Sheet1!$D:$D=C12466)/(Sheet1!$E:$E&gt;=E12466)/(Sheet1!$E:$E&lt;=G12466),(Sheet1!$E:$E))</f>
        <v>45167.32743484954</v>
      </c>
      <c r="I12466" t="str">
        <f t="shared" si="1589"/>
        <v>+0:00:57</v>
      </c>
      <c r="J12466" t="s">
        <v>9651</v>
      </c>
      <c r="K12466" t="s">
        <v>9621</v>
      </c>
      <c r="L12466" t="str">
        <f t="shared" si="1592"/>
        <v>WEEK 35</v>
      </c>
    </row>
    <row r="12467" spans="1:13" x14ac:dyDescent="0.35">
      <c r="A12467" s="6">
        <v>2</v>
      </c>
      <c r="B12467" s="6" t="s">
        <v>13142</v>
      </c>
      <c r="C12467" s="6" t="s">
        <v>13142</v>
      </c>
      <c r="D12467" s="6" t="str">
        <f t="shared" si="1587"/>
        <v>2-FBLU0119651</v>
      </c>
      <c r="E12467" s="7">
        <f t="shared" si="1588"/>
        <v>45167.167455983792</v>
      </c>
      <c r="F12467" s="8">
        <v>45167.313289317128</v>
      </c>
      <c r="G12467" s="7">
        <f t="shared" si="1594"/>
        <v>45167.354955983792</v>
      </c>
      <c r="H12467" s="2">
        <f>LOOKUP(2,1/(Sheet1!$D:$D=C12467)/(Sheet1!$E:$E&gt;=E12467)/(Sheet1!$E:$E&lt;=G12467),(Sheet1!$E:$E))</f>
        <v>45167.314402905089</v>
      </c>
      <c r="I12467" t="str">
        <f t="shared" si="1589"/>
        <v>0:01:36</v>
      </c>
      <c r="J12467" t="s">
        <v>8471</v>
      </c>
      <c r="K12467" t="s">
        <v>9621</v>
      </c>
      <c r="L12467" t="str">
        <f t="shared" si="1592"/>
        <v>WEEK 35</v>
      </c>
      <c r="M12467" t="str">
        <f t="shared" ref="M12467:M12469" si="1597">IF(I12467&lt;="0:00:05","(-) 5 detik",IF(I12467&lt;="0:00:15","(-) 15 detik",IF(I12467&lt;="0:00:30","(-) 30 detik","(-) 65 detik")))</f>
        <v>(-) 65 detik</v>
      </c>
    </row>
    <row r="12468" spans="1:13" x14ac:dyDescent="0.35">
      <c r="A12468" s="6">
        <v>3</v>
      </c>
      <c r="B12468" s="6" t="s">
        <v>13564</v>
      </c>
      <c r="C12468" s="6" t="s">
        <v>13564</v>
      </c>
      <c r="D12468" s="6" t="str">
        <f t="shared" si="1587"/>
        <v>3-OOLU0138661</v>
      </c>
      <c r="E12468" s="7">
        <f t="shared" si="1588"/>
        <v>45167.142847916664</v>
      </c>
      <c r="F12468" s="8">
        <v>45167.28868125</v>
      </c>
      <c r="G12468" s="7">
        <f t="shared" si="1594"/>
        <v>45167.330347916664</v>
      </c>
      <c r="H12468" s="2">
        <f>LOOKUP(2,1/(Sheet1!$D:$D=C12468)/(Sheet1!$E:$E&gt;=E12468)/(Sheet1!$E:$E&lt;=G12468),(Sheet1!$E:$E))</f>
        <v>45167.290112048613</v>
      </c>
      <c r="I12468" t="str">
        <f t="shared" si="1589"/>
        <v>0:02:04</v>
      </c>
      <c r="J12468" t="s">
        <v>8471</v>
      </c>
      <c r="K12468" t="s">
        <v>9621</v>
      </c>
      <c r="L12468" t="str">
        <f t="shared" si="1592"/>
        <v>WEEK 35</v>
      </c>
      <c r="M12468" t="str">
        <f t="shared" si="1597"/>
        <v>(-) 65 detik</v>
      </c>
    </row>
    <row r="12469" spans="1:13" x14ac:dyDescent="0.35">
      <c r="A12469" s="6">
        <v>1</v>
      </c>
      <c r="B12469" s="6" t="s">
        <v>12468</v>
      </c>
      <c r="C12469" s="6" t="s">
        <v>12468</v>
      </c>
      <c r="D12469" s="6" t="str">
        <f t="shared" si="1587"/>
        <v>1-TBJU7303410</v>
      </c>
      <c r="E12469" s="7">
        <f t="shared" si="1588"/>
        <v>45167.142713194444</v>
      </c>
      <c r="F12469" s="8">
        <v>45167.28854652778</v>
      </c>
      <c r="G12469" s="7">
        <f t="shared" si="1594"/>
        <v>45167.330213194444</v>
      </c>
      <c r="H12469" s="2">
        <f>LOOKUP(2,1/(Sheet1!$D:$D=C12469)/(Sheet1!$E:$E&gt;=E12469)/(Sheet1!$E:$E&lt;=G12469),(Sheet1!$E:$E))</f>
        <v>45167.289828379631</v>
      </c>
      <c r="I12469" t="str">
        <f t="shared" si="1589"/>
        <v>0:01:51</v>
      </c>
      <c r="J12469" t="s">
        <v>8471</v>
      </c>
      <c r="K12469" t="s">
        <v>9621</v>
      </c>
      <c r="L12469" t="str">
        <f t="shared" si="1592"/>
        <v>WEEK 35</v>
      </c>
      <c r="M12469" t="str">
        <f t="shared" si="1597"/>
        <v>(-) 65 detik</v>
      </c>
    </row>
    <row r="12470" spans="1:13" x14ac:dyDescent="0.35">
      <c r="A12470" s="6">
        <v>2</v>
      </c>
      <c r="B12470" s="6" t="s">
        <v>13078</v>
      </c>
      <c r="C12470" s="6" t="s">
        <v>13078</v>
      </c>
      <c r="D12470" s="6" t="str">
        <f t="shared" si="1587"/>
        <v>2-EITU0143664</v>
      </c>
      <c r="E12470" s="7">
        <f t="shared" si="1588"/>
        <v>45167.141916782406</v>
      </c>
      <c r="F12470" s="8">
        <v>45167.287750115742</v>
      </c>
      <c r="G12470" s="7">
        <f t="shared" si="1594"/>
        <v>45167.329416782406</v>
      </c>
      <c r="H12470" s="2">
        <f>LOOKUP(2,1/(Sheet1!$D:$D=C12470)/(Sheet1!$E:$E&gt;=E12470)/(Sheet1!$E:$E&lt;=G12470),(Sheet1!$E:$E))</f>
        <v>45167.28645709491</v>
      </c>
      <c r="I12470" t="str">
        <f t="shared" si="1589"/>
        <v>+0:01:52</v>
      </c>
      <c r="J12470" t="s">
        <v>9651</v>
      </c>
      <c r="K12470" t="s">
        <v>9621</v>
      </c>
      <c r="L12470" t="str">
        <f t="shared" si="1592"/>
        <v>WEEK 35</v>
      </c>
    </row>
    <row r="12471" spans="1:13" x14ac:dyDescent="0.35">
      <c r="A12471" s="6">
        <v>3</v>
      </c>
      <c r="B12471" s="6" t="s">
        <v>12921</v>
      </c>
      <c r="C12471" s="6" t="s">
        <v>12921</v>
      </c>
      <c r="D12471" s="6" t="str">
        <f t="shared" si="1587"/>
        <v>3-CSNU1593894</v>
      </c>
      <c r="E12471" s="7">
        <f t="shared" si="1588"/>
        <v>45167.141287071754</v>
      </c>
      <c r="F12471" s="8">
        <v>45167.28712040509</v>
      </c>
      <c r="G12471" s="7">
        <f t="shared" si="1594"/>
        <v>45167.328787071754</v>
      </c>
      <c r="H12471" s="2">
        <f>LOOKUP(2,1/(Sheet1!$D:$D=C12471)/(Sheet1!$E:$E&gt;=E12471)/(Sheet1!$E:$E&lt;=G12471),(Sheet1!$E:$E))</f>
        <v>45167.288510868057</v>
      </c>
      <c r="I12471" t="str">
        <f t="shared" si="1589"/>
        <v>0:02:00</v>
      </c>
      <c r="J12471" t="s">
        <v>8471</v>
      </c>
      <c r="K12471" t="s">
        <v>9621</v>
      </c>
      <c r="L12471" t="str">
        <f t="shared" si="1592"/>
        <v>WEEK 35</v>
      </c>
      <c r="M12471" t="str">
        <f t="shared" ref="M12471:M12482" si="1598">IF(I12471&lt;="0:00:05","(-) 5 detik",IF(I12471&lt;="0:00:15","(-) 15 detik",IF(I12471&lt;="0:00:30","(-) 30 detik","(-) 65 detik")))</f>
        <v>(-) 65 detik</v>
      </c>
    </row>
    <row r="12472" spans="1:13" x14ac:dyDescent="0.35">
      <c r="A12472" s="6">
        <v>3</v>
      </c>
      <c r="B12472" s="6" t="s">
        <v>13568</v>
      </c>
      <c r="C12472" s="6" t="s">
        <v>13568</v>
      </c>
      <c r="D12472" s="6" t="str">
        <f t="shared" si="1587"/>
        <v>3-OOLU0516972</v>
      </c>
      <c r="E12472" s="7">
        <f t="shared" si="1588"/>
        <v>45167.139719525461</v>
      </c>
      <c r="F12472" s="8">
        <v>45167.285552858797</v>
      </c>
      <c r="G12472" s="7">
        <f t="shared" si="1594"/>
        <v>45167.327219525461</v>
      </c>
      <c r="H12472" s="2">
        <f>LOOKUP(2,1/(Sheet1!$D:$D=C12472)/(Sheet1!$E:$E&gt;=E12472)/(Sheet1!$E:$E&lt;=G12472),(Sheet1!$E:$E))</f>
        <v>45167.286951319446</v>
      </c>
      <c r="I12472" t="str">
        <f t="shared" si="1589"/>
        <v>0:02:01</v>
      </c>
      <c r="J12472" t="s">
        <v>8471</v>
      </c>
      <c r="K12472" t="s">
        <v>9621</v>
      </c>
      <c r="L12472" t="str">
        <f t="shared" si="1592"/>
        <v>WEEK 35</v>
      </c>
      <c r="M12472" t="str">
        <f t="shared" si="1598"/>
        <v>(-) 65 detik</v>
      </c>
    </row>
    <row r="12473" spans="1:13" x14ac:dyDescent="0.35">
      <c r="A12473" s="6">
        <v>2</v>
      </c>
      <c r="B12473" s="6" t="s">
        <v>12678</v>
      </c>
      <c r="C12473" s="6" t="s">
        <v>12678</v>
      </c>
      <c r="D12473" s="6" t="str">
        <f t="shared" si="1587"/>
        <v>2-BEAU2692970</v>
      </c>
      <c r="E12473" s="7">
        <f t="shared" si="1588"/>
        <v>45167.133678587961</v>
      </c>
      <c r="F12473" s="8">
        <v>45167.279511921297</v>
      </c>
      <c r="G12473" s="7">
        <f t="shared" si="1594"/>
        <v>45167.321178587961</v>
      </c>
      <c r="H12473" s="2">
        <f>LOOKUP(2,1/(Sheet1!$D:$D=C12473)/(Sheet1!$E:$E&gt;=E12473)/(Sheet1!$E:$E&lt;=G12473),(Sheet1!$E:$E))</f>
        <v>45167.280898310186</v>
      </c>
      <c r="I12473" t="str">
        <f t="shared" si="1589"/>
        <v>0:02:00</v>
      </c>
      <c r="J12473" t="s">
        <v>8471</v>
      </c>
      <c r="K12473" t="s">
        <v>9621</v>
      </c>
      <c r="L12473" t="str">
        <f t="shared" si="1592"/>
        <v>WEEK 35</v>
      </c>
      <c r="M12473" t="str">
        <f t="shared" si="1598"/>
        <v>(-) 65 detik</v>
      </c>
    </row>
    <row r="12474" spans="1:13" x14ac:dyDescent="0.35">
      <c r="A12474" s="6">
        <v>4</v>
      </c>
      <c r="B12474" s="6" t="s">
        <v>12952</v>
      </c>
      <c r="C12474" s="6" t="s">
        <v>12952</v>
      </c>
      <c r="D12474" s="6" t="str">
        <f t="shared" si="1587"/>
        <v>4-CSNU7882955</v>
      </c>
      <c r="E12474" s="7">
        <f t="shared" si="1588"/>
        <v>45167.127809722217</v>
      </c>
      <c r="F12474" s="8">
        <v>45167.273643055552</v>
      </c>
      <c r="G12474" s="7">
        <f t="shared" si="1594"/>
        <v>45167.315309722217</v>
      </c>
      <c r="H12474" s="2">
        <f>LOOKUP(2,1/(Sheet1!$D:$D=C12474)/(Sheet1!$E:$E&gt;=E12474)/(Sheet1!$E:$E&lt;=G12474),(Sheet1!$E:$E))</f>
        <v>45167.274999687499</v>
      </c>
      <c r="I12474" t="str">
        <f t="shared" si="1589"/>
        <v>0:01:57</v>
      </c>
      <c r="J12474" t="s">
        <v>8471</v>
      </c>
      <c r="K12474" t="s">
        <v>9621</v>
      </c>
      <c r="L12474" t="str">
        <f t="shared" si="1592"/>
        <v>WEEK 35</v>
      </c>
      <c r="M12474" t="str">
        <f t="shared" si="1598"/>
        <v>(-) 65 detik</v>
      </c>
    </row>
    <row r="12475" spans="1:13" x14ac:dyDescent="0.35">
      <c r="A12475" s="6">
        <v>3</v>
      </c>
      <c r="B12475" s="6" t="s">
        <v>13997</v>
      </c>
      <c r="C12475" s="6" t="s">
        <v>13997</v>
      </c>
      <c r="D12475" s="6" t="str">
        <f t="shared" si="1587"/>
        <v>3-TRHU4069977</v>
      </c>
      <c r="E12475" s="7">
        <f t="shared" si="1588"/>
        <v>45167.127063969907</v>
      </c>
      <c r="F12475" s="8">
        <v>45167.272897303243</v>
      </c>
      <c r="G12475" s="7">
        <f t="shared" si="1594"/>
        <v>45167.314563969907</v>
      </c>
      <c r="H12475" s="2">
        <f>LOOKUP(2,1/(Sheet1!$D:$D=C12475)/(Sheet1!$E:$E&gt;=E12475)/(Sheet1!$E:$E&lt;=G12475),(Sheet1!$E:$E))</f>
        <v>45167.274275324075</v>
      </c>
      <c r="I12475" t="str">
        <f t="shared" si="1589"/>
        <v>0:01:59</v>
      </c>
      <c r="J12475" t="s">
        <v>8471</v>
      </c>
      <c r="K12475" t="s">
        <v>9621</v>
      </c>
      <c r="L12475" t="str">
        <f t="shared" si="1592"/>
        <v>WEEK 35</v>
      </c>
      <c r="M12475" t="str">
        <f t="shared" si="1598"/>
        <v>(-) 65 detik</v>
      </c>
    </row>
    <row r="12476" spans="1:13" x14ac:dyDescent="0.35">
      <c r="A12476" s="6">
        <v>4</v>
      </c>
      <c r="B12476" s="6" t="s">
        <v>13950</v>
      </c>
      <c r="C12476" s="6" t="s">
        <v>13950</v>
      </c>
      <c r="D12476" s="6" t="str">
        <f t="shared" si="1587"/>
        <v>4-TGHU6816637</v>
      </c>
      <c r="E12476" s="7">
        <f t="shared" si="1588"/>
        <v>45167.126215046294</v>
      </c>
      <c r="F12476" s="8">
        <v>45167.272048379629</v>
      </c>
      <c r="G12476" s="7">
        <f t="shared" si="1594"/>
        <v>45167.313715046294</v>
      </c>
      <c r="H12476" s="2">
        <f>LOOKUP(2,1/(Sheet1!$D:$D=C12476)/(Sheet1!$E:$E&gt;=E12476)/(Sheet1!$E:$E&lt;=G12476),(Sheet1!$E:$E))</f>
        <v>45167.273394560187</v>
      </c>
      <c r="I12476" t="str">
        <f t="shared" si="1589"/>
        <v>0:01:56</v>
      </c>
      <c r="J12476" t="s">
        <v>8471</v>
      </c>
      <c r="K12476" t="s">
        <v>9621</v>
      </c>
      <c r="L12476" t="str">
        <f t="shared" si="1592"/>
        <v>WEEK 35</v>
      </c>
      <c r="M12476" t="str">
        <f t="shared" si="1598"/>
        <v>(-) 65 detik</v>
      </c>
    </row>
    <row r="12477" spans="1:13" x14ac:dyDescent="0.35">
      <c r="A12477" s="6">
        <v>4</v>
      </c>
      <c r="B12477" s="6" t="s">
        <v>15544</v>
      </c>
      <c r="C12477" s="6" t="s">
        <v>15544</v>
      </c>
      <c r="D12477" s="6" t="str">
        <f t="shared" si="1587"/>
        <v>4-ZCSU6834443</v>
      </c>
      <c r="E12477" s="7">
        <f t="shared" si="1588"/>
        <v>45167.124536921292</v>
      </c>
      <c r="F12477" s="8">
        <v>45167.270370254628</v>
      </c>
      <c r="G12477" s="7">
        <f t="shared" si="1594"/>
        <v>45167.312036921292</v>
      </c>
      <c r="H12477" s="2">
        <f>LOOKUP(2,1/(Sheet1!$D:$D=C12477)/(Sheet1!$E:$E&gt;=E12477)/(Sheet1!$E:$E&lt;=G12477),(Sheet1!$E:$E))</f>
        <v>45167.271822337963</v>
      </c>
      <c r="I12477" t="str">
        <f t="shared" si="1589"/>
        <v>0:02:05</v>
      </c>
      <c r="J12477" t="s">
        <v>8471</v>
      </c>
      <c r="K12477" t="s">
        <v>9621</v>
      </c>
      <c r="L12477" t="str">
        <f t="shared" si="1592"/>
        <v>WEEK 35</v>
      </c>
      <c r="M12477" t="str">
        <f t="shared" si="1598"/>
        <v>(-) 65 detik</v>
      </c>
    </row>
    <row r="12478" spans="1:13" x14ac:dyDescent="0.35">
      <c r="A12478" s="6">
        <v>1</v>
      </c>
      <c r="B12478" s="6" t="s">
        <v>12400</v>
      </c>
      <c r="C12478" s="6" t="s">
        <v>12400</v>
      </c>
      <c r="D12478" s="6" t="str">
        <f t="shared" si="1587"/>
        <v>1-PGTU2329526</v>
      </c>
      <c r="E12478" s="7">
        <f t="shared" si="1588"/>
        <v>45167.124105868053</v>
      </c>
      <c r="F12478" s="8">
        <v>45167.269939201389</v>
      </c>
      <c r="G12478" s="7">
        <f t="shared" si="1594"/>
        <v>45167.311605868053</v>
      </c>
      <c r="H12478" s="2">
        <f>LOOKUP(2,1/(Sheet1!$D:$D=C12478)/(Sheet1!$E:$E&gt;=E12478)/(Sheet1!$E:$E&lt;=G12478),(Sheet1!$E:$E))</f>
        <v>45167.271155011571</v>
      </c>
      <c r="I12478" t="str">
        <f t="shared" si="1589"/>
        <v>0:01:45</v>
      </c>
      <c r="J12478" t="s">
        <v>8471</v>
      </c>
      <c r="K12478" t="s">
        <v>9621</v>
      </c>
      <c r="L12478" t="str">
        <f t="shared" si="1592"/>
        <v>WEEK 35</v>
      </c>
      <c r="M12478" t="str">
        <f t="shared" si="1598"/>
        <v>(-) 65 detik</v>
      </c>
    </row>
    <row r="12479" spans="1:13" x14ac:dyDescent="0.35">
      <c r="A12479" s="6">
        <v>2</v>
      </c>
      <c r="B12479" s="6" t="s">
        <v>12757</v>
      </c>
      <c r="C12479" s="6" t="s">
        <v>12757</v>
      </c>
      <c r="D12479" s="6" t="str">
        <f t="shared" si="1587"/>
        <v>2-CAIU3239773</v>
      </c>
      <c r="E12479" s="7">
        <f t="shared" si="1588"/>
        <v>45167.123098414348</v>
      </c>
      <c r="F12479" s="8">
        <v>45167.268931747683</v>
      </c>
      <c r="G12479" s="7">
        <f t="shared" si="1594"/>
        <v>45167.310598414348</v>
      </c>
      <c r="H12479" s="2">
        <f>LOOKUP(2,1/(Sheet1!$D:$D=C12479)/(Sheet1!$E:$E&gt;=E12479)/(Sheet1!$E:$E&lt;=G12479),(Sheet1!$E:$E))</f>
        <v>45167.270202453707</v>
      </c>
      <c r="I12479" t="str">
        <f t="shared" si="1589"/>
        <v>0:01:50</v>
      </c>
      <c r="J12479" t="s">
        <v>8471</v>
      </c>
      <c r="K12479" t="s">
        <v>9621</v>
      </c>
      <c r="L12479" t="str">
        <f t="shared" si="1592"/>
        <v>WEEK 35</v>
      </c>
      <c r="M12479" t="str">
        <f t="shared" si="1598"/>
        <v>(-) 65 detik</v>
      </c>
    </row>
    <row r="12480" spans="1:13" x14ac:dyDescent="0.35">
      <c r="A12480" s="6">
        <v>4</v>
      </c>
      <c r="B12480" s="6" t="s">
        <v>14053</v>
      </c>
      <c r="C12480" s="6" t="s">
        <v>14053</v>
      </c>
      <c r="D12480" s="6" t="str">
        <f t="shared" si="1587"/>
        <v>4-TXGU6145144</v>
      </c>
      <c r="E12480" s="7">
        <f t="shared" si="1588"/>
        <v>45167.116659490741</v>
      </c>
      <c r="F12480" s="8">
        <v>45167.262492824077</v>
      </c>
      <c r="G12480" s="7">
        <f t="shared" si="1594"/>
        <v>45167.304159490741</v>
      </c>
      <c r="H12480" s="2">
        <f>LOOKUP(2,1/(Sheet1!$D:$D=C12480)/(Sheet1!$E:$E&gt;=E12480)/(Sheet1!$E:$E&lt;=G12480),(Sheet1!$E:$E))</f>
        <v>45167.263843043984</v>
      </c>
      <c r="I12480" t="str">
        <f t="shared" si="1589"/>
        <v>0:01:57</v>
      </c>
      <c r="J12480" t="s">
        <v>8471</v>
      </c>
      <c r="K12480" t="s">
        <v>9621</v>
      </c>
      <c r="L12480" t="str">
        <f t="shared" si="1592"/>
        <v>WEEK 35</v>
      </c>
      <c r="M12480" t="str">
        <f t="shared" si="1598"/>
        <v>(-) 65 detik</v>
      </c>
    </row>
    <row r="12481" spans="1:13" x14ac:dyDescent="0.35">
      <c r="A12481" s="6">
        <v>3</v>
      </c>
      <c r="B12481" s="6" t="s">
        <v>12141</v>
      </c>
      <c r="C12481" s="6" t="s">
        <v>12141</v>
      </c>
      <c r="D12481" s="6" t="str">
        <f t="shared" si="1587"/>
        <v>3-FFAU3622607</v>
      </c>
      <c r="E12481" s="7">
        <f t="shared" si="1588"/>
        <v>45167.115023460647</v>
      </c>
      <c r="F12481" s="8">
        <v>45167.260856793982</v>
      </c>
      <c r="G12481" s="7">
        <f t="shared" si="1594"/>
        <v>45167.302523460647</v>
      </c>
      <c r="H12481" s="2">
        <f>LOOKUP(2,1/(Sheet1!$D:$D=C12481)/(Sheet1!$E:$E&gt;=E12481)/(Sheet1!$E:$E&lt;=G12481),(Sheet1!$E:$E))</f>
        <v>45167.262227928244</v>
      </c>
      <c r="I12481" t="str">
        <f t="shared" si="1589"/>
        <v>0:01:58</v>
      </c>
      <c r="J12481" t="s">
        <v>8471</v>
      </c>
      <c r="K12481" t="s">
        <v>9621</v>
      </c>
      <c r="L12481" t="str">
        <f t="shared" si="1592"/>
        <v>WEEK 35</v>
      </c>
      <c r="M12481" t="str">
        <f t="shared" si="1598"/>
        <v>(-) 65 detik</v>
      </c>
    </row>
    <row r="12482" spans="1:13" x14ac:dyDescent="0.35">
      <c r="A12482" s="6">
        <v>4</v>
      </c>
      <c r="B12482" s="6" t="s">
        <v>11895</v>
      </c>
      <c r="C12482" s="6" t="s">
        <v>11895</v>
      </c>
      <c r="D12482" s="6" t="str">
        <f t="shared" si="1587"/>
        <v>4-BEAU6019762</v>
      </c>
      <c r="E12482" s="7">
        <f t="shared" si="1588"/>
        <v>45167.11343892361</v>
      </c>
      <c r="F12482" s="8">
        <v>45167.259272256946</v>
      </c>
      <c r="G12482" s="7">
        <f t="shared" si="1594"/>
        <v>45167.30093892361</v>
      </c>
      <c r="H12482" s="2">
        <f>LOOKUP(2,1/(Sheet1!$D:$D=C12482)/(Sheet1!$E:$E&gt;=E12482)/(Sheet1!$E:$E&lt;=G12482),(Sheet1!$E:$E))</f>
        <v>45167.260585000004</v>
      </c>
      <c r="I12482" t="str">
        <f t="shared" si="1589"/>
        <v>0:01:53</v>
      </c>
      <c r="J12482" t="s">
        <v>8471</v>
      </c>
      <c r="K12482" t="s">
        <v>9621</v>
      </c>
      <c r="L12482" t="str">
        <f t="shared" si="1592"/>
        <v>WEEK 35</v>
      </c>
      <c r="M12482" t="str">
        <f t="shared" si="1598"/>
        <v>(-) 65 detik</v>
      </c>
    </row>
    <row r="12483" spans="1:13" x14ac:dyDescent="0.35">
      <c r="A12483" s="6">
        <v>1</v>
      </c>
      <c r="B12483" s="6" t="s">
        <v>11912</v>
      </c>
      <c r="C12483" s="6" t="s">
        <v>11912</v>
      </c>
      <c r="D12483" s="6" t="str">
        <f t="shared" si="1587"/>
        <v>1-BMOU5947426</v>
      </c>
      <c r="E12483" s="7">
        <f t="shared" si="1588"/>
        <v>45167.111994131941</v>
      </c>
      <c r="F12483" s="8">
        <v>45167.257827465277</v>
      </c>
      <c r="G12483" s="7">
        <f t="shared" si="1594"/>
        <v>45167.299494131941</v>
      </c>
      <c r="H12483" s="2">
        <f>LOOKUP(2,1/(Sheet1!$D:$D=C12483)/(Sheet1!$E:$E&gt;=E12483)/(Sheet1!$E:$E&lt;=G12483),(Sheet1!$E:$E))</f>
        <v>45167.200652847219</v>
      </c>
      <c r="I12483" t="str">
        <f t="shared" si="1589"/>
        <v>+1:22:20</v>
      </c>
      <c r="J12483" t="s">
        <v>9651</v>
      </c>
      <c r="K12483" t="s">
        <v>9621</v>
      </c>
      <c r="L12483" t="str">
        <f t="shared" si="1592"/>
        <v>WEEK 35</v>
      </c>
    </row>
    <row r="12484" spans="1:13" x14ac:dyDescent="0.35">
      <c r="A12484" s="6">
        <v>2</v>
      </c>
      <c r="B12484" s="6" t="s">
        <v>12719</v>
      </c>
      <c r="C12484" s="6" t="s">
        <v>12719</v>
      </c>
      <c r="D12484" s="6" t="str">
        <f t="shared" si="1587"/>
        <v>2-BMOU5273144</v>
      </c>
      <c r="E12484" s="7">
        <f t="shared" si="1588"/>
        <v>45167.105988194438</v>
      </c>
      <c r="F12484" s="8">
        <v>45167.251821527774</v>
      </c>
      <c r="G12484" s="7">
        <f t="shared" si="1594"/>
        <v>45167.293488194438</v>
      </c>
      <c r="H12484" s="2">
        <f>LOOKUP(2,1/(Sheet1!$D:$D=C12484)/(Sheet1!$E:$E&gt;=E12484)/(Sheet1!$E:$E&lt;=G12484),(Sheet1!$E:$E))</f>
        <v>45167.195688888889</v>
      </c>
      <c r="I12484" t="str">
        <f t="shared" si="1589"/>
        <v>+1:20:50</v>
      </c>
      <c r="J12484" t="s">
        <v>9651</v>
      </c>
      <c r="K12484" t="s">
        <v>9621</v>
      </c>
      <c r="L12484" t="str">
        <f t="shared" si="1592"/>
        <v>WEEK 35</v>
      </c>
    </row>
    <row r="12485" spans="1:13" x14ac:dyDescent="0.35">
      <c r="A12485" s="6">
        <v>3</v>
      </c>
      <c r="B12485" s="6" t="s">
        <v>12766</v>
      </c>
      <c r="C12485" s="6" t="s">
        <v>12766</v>
      </c>
      <c r="D12485" s="6" t="str">
        <f t="shared" si="1587"/>
        <v>3-CAIU5866643</v>
      </c>
      <c r="E12485" s="7">
        <f t="shared" si="1588"/>
        <v>45167.105721956017</v>
      </c>
      <c r="F12485" s="8">
        <v>45167.251555289353</v>
      </c>
      <c r="G12485" s="7">
        <f t="shared" si="1594"/>
        <v>45167.293221956017</v>
      </c>
      <c r="H12485" s="2">
        <f>LOOKUP(2,1/(Sheet1!$D:$D=C12485)/(Sheet1!$E:$E&gt;=E12485)/(Sheet1!$E:$E&lt;=G12485),(Sheet1!$E:$E))</f>
        <v>45167.2043303588</v>
      </c>
      <c r="I12485" t="str">
        <f t="shared" si="1589"/>
        <v>+1:08:00</v>
      </c>
      <c r="J12485" t="s">
        <v>9651</v>
      </c>
      <c r="K12485" t="s">
        <v>9621</v>
      </c>
      <c r="L12485" t="str">
        <f t="shared" si="1592"/>
        <v>WEEK 35</v>
      </c>
    </row>
    <row r="12486" spans="1:13" x14ac:dyDescent="0.35">
      <c r="A12486" s="6">
        <v>4</v>
      </c>
      <c r="B12486" s="6" t="s">
        <v>11928</v>
      </c>
      <c r="C12486" s="6" t="s">
        <v>11928</v>
      </c>
      <c r="D12486" s="6" t="str">
        <f t="shared" si="1587"/>
        <v>4-CAIU3501749</v>
      </c>
      <c r="E12486" s="7">
        <f t="shared" si="1588"/>
        <v>45167.036957326389</v>
      </c>
      <c r="F12486" s="8">
        <v>45167.182790659725</v>
      </c>
      <c r="G12486" s="7">
        <f t="shared" si="1594"/>
        <v>45167.224457326389</v>
      </c>
      <c r="H12486" s="2">
        <f>LOOKUP(2,1/(Sheet1!$D:$D=C12486)/(Sheet1!$E:$E&gt;=E12486)/(Sheet1!$E:$E&lt;=G12486),(Sheet1!$E:$E))</f>
        <v>45167.183890567132</v>
      </c>
      <c r="I12486" t="str">
        <f t="shared" si="1589"/>
        <v>0:01:35</v>
      </c>
      <c r="J12486" t="s">
        <v>8471</v>
      </c>
      <c r="K12486" t="s">
        <v>9621</v>
      </c>
      <c r="L12486" t="str">
        <f t="shared" si="1592"/>
        <v>WEEK 35</v>
      </c>
      <c r="M12486" t="str">
        <f t="shared" ref="M12486:M12499" si="1599">IF(I12486&lt;="0:00:05","(-) 5 detik",IF(I12486&lt;="0:00:15","(-) 15 detik",IF(I12486&lt;="0:00:30","(-) 30 detik","(-) 65 detik")))</f>
        <v>(-) 65 detik</v>
      </c>
    </row>
    <row r="12487" spans="1:13" x14ac:dyDescent="0.35">
      <c r="A12487" s="6">
        <v>3</v>
      </c>
      <c r="B12487" s="6" t="s">
        <v>13273</v>
      </c>
      <c r="C12487" s="6" t="s">
        <v>13273</v>
      </c>
      <c r="D12487" s="6" t="str">
        <f t="shared" si="1587"/>
        <v>3-HMMU9055262</v>
      </c>
      <c r="E12487" s="7">
        <f t="shared" si="1588"/>
        <v>45167.026153437495</v>
      </c>
      <c r="F12487" s="8">
        <v>45167.171986770831</v>
      </c>
      <c r="G12487" s="7">
        <f t="shared" si="1594"/>
        <v>45167.213653437495</v>
      </c>
      <c r="H12487" s="2">
        <f>LOOKUP(2,1/(Sheet1!$D:$D=C12487)/(Sheet1!$E:$E&gt;=E12487)/(Sheet1!$E:$E&lt;=G12487),(Sheet1!$E:$E))</f>
        <v>45167.173322951392</v>
      </c>
      <c r="I12487" t="str">
        <f t="shared" si="1589"/>
        <v>0:01:55</v>
      </c>
      <c r="J12487" t="s">
        <v>8471</v>
      </c>
      <c r="K12487" t="s">
        <v>9621</v>
      </c>
      <c r="L12487" t="str">
        <f t="shared" si="1592"/>
        <v>WEEK 35</v>
      </c>
      <c r="M12487" t="str">
        <f t="shared" si="1599"/>
        <v>(-) 65 detik</v>
      </c>
    </row>
    <row r="12488" spans="1:13" x14ac:dyDescent="0.35">
      <c r="A12488" s="6">
        <v>2</v>
      </c>
      <c r="B12488" s="6" t="s">
        <v>13762</v>
      </c>
      <c r="C12488" s="6" t="s">
        <v>13762</v>
      </c>
      <c r="D12488" s="6" t="str">
        <f t="shared" si="1587"/>
        <v>2-TBJU7524725</v>
      </c>
      <c r="E12488" s="7">
        <f t="shared" si="1588"/>
        <v>45167.008685266199</v>
      </c>
      <c r="F12488" s="8">
        <v>45167.154518599535</v>
      </c>
      <c r="G12488" s="7">
        <f t="shared" si="1594"/>
        <v>45167.196185266199</v>
      </c>
      <c r="H12488" s="2">
        <f>LOOKUP(2,1/(Sheet1!$D:$D=C12488)/(Sheet1!$E:$E&gt;=E12488)/(Sheet1!$E:$E&lt;=G12488),(Sheet1!$E:$E))</f>
        <v>45167.15588215278</v>
      </c>
      <c r="I12488" t="str">
        <f t="shared" si="1589"/>
        <v>0:01:58</v>
      </c>
      <c r="J12488" t="s">
        <v>8471</v>
      </c>
      <c r="K12488" t="s">
        <v>9621</v>
      </c>
      <c r="L12488" t="str">
        <f t="shared" si="1592"/>
        <v>WEEK 35</v>
      </c>
      <c r="M12488" t="str">
        <f t="shared" si="1599"/>
        <v>(-) 65 detik</v>
      </c>
    </row>
    <row r="12489" spans="1:13" x14ac:dyDescent="0.35">
      <c r="A12489" s="6">
        <v>1</v>
      </c>
      <c r="B12489" s="6" t="s">
        <v>12280</v>
      </c>
      <c r="C12489" s="6" t="s">
        <v>12280</v>
      </c>
      <c r="D12489" s="6" t="str">
        <f t="shared" si="1587"/>
        <v>1-MRKU5548942</v>
      </c>
      <c r="E12489" s="7">
        <f t="shared" si="1588"/>
        <v>45167.005937118054</v>
      </c>
      <c r="F12489" s="8">
        <v>45167.15177045139</v>
      </c>
      <c r="G12489" s="7">
        <f t="shared" si="1594"/>
        <v>45167.193437118054</v>
      </c>
      <c r="H12489" s="2">
        <f>LOOKUP(2,1/(Sheet1!$D:$D=C12489)/(Sheet1!$E:$E&gt;=E12489)/(Sheet1!$E:$E&lt;=G12489),(Sheet1!$E:$E))</f>
        <v>45167.152813043984</v>
      </c>
      <c r="I12489" t="str">
        <f t="shared" si="1589"/>
        <v>0:01:30</v>
      </c>
      <c r="J12489" t="s">
        <v>8471</v>
      </c>
      <c r="K12489" t="s">
        <v>9621</v>
      </c>
      <c r="L12489" t="str">
        <f t="shared" si="1592"/>
        <v>WEEK 35</v>
      </c>
      <c r="M12489" t="str">
        <f t="shared" si="1599"/>
        <v>(-) 65 detik</v>
      </c>
    </row>
    <row r="12490" spans="1:13" x14ac:dyDescent="0.35">
      <c r="A12490" s="6">
        <v>2</v>
      </c>
      <c r="B12490" s="6" t="s">
        <v>14103</v>
      </c>
      <c r="C12490" s="6" t="s">
        <v>14103</v>
      </c>
      <c r="D12490" s="6" t="str">
        <f t="shared" si="1587"/>
        <v>2-WHSU5928570</v>
      </c>
      <c r="E12490" s="7">
        <f t="shared" si="1588"/>
        <v>45167.004612615739</v>
      </c>
      <c r="F12490" s="8">
        <v>45167.150445949075</v>
      </c>
      <c r="G12490" s="7">
        <f t="shared" si="1594"/>
        <v>45167.192112615739</v>
      </c>
      <c r="H12490" s="2">
        <f>LOOKUP(2,1/(Sheet1!$D:$D=C12490)/(Sheet1!$E:$E&gt;=E12490)/(Sheet1!$E:$E&lt;=G12490),(Sheet1!$E:$E))</f>
        <v>45167.151416793982</v>
      </c>
      <c r="I12490" t="str">
        <f t="shared" si="1589"/>
        <v>0:01:24</v>
      </c>
      <c r="J12490" t="s">
        <v>8471</v>
      </c>
      <c r="K12490" t="s">
        <v>9621</v>
      </c>
      <c r="L12490" t="str">
        <f t="shared" si="1592"/>
        <v>WEEK 35</v>
      </c>
      <c r="M12490" t="str">
        <f t="shared" si="1599"/>
        <v>(-) 65 detik</v>
      </c>
    </row>
    <row r="12491" spans="1:13" x14ac:dyDescent="0.35">
      <c r="A12491" s="6">
        <v>4</v>
      </c>
      <c r="B12491" s="6" t="s">
        <v>13289</v>
      </c>
      <c r="C12491" s="6" t="s">
        <v>13289</v>
      </c>
      <c r="D12491" s="6" t="str">
        <f t="shared" si="1587"/>
        <v>4-KKFU9152511</v>
      </c>
      <c r="E12491" s="7">
        <f t="shared" si="1588"/>
        <v>45167.000825462957</v>
      </c>
      <c r="F12491" s="8">
        <v>45167.146658796293</v>
      </c>
      <c r="G12491" s="7">
        <f t="shared" si="1594"/>
        <v>45167.188325462957</v>
      </c>
      <c r="H12491" s="2">
        <f>LOOKUP(2,1/(Sheet1!$D:$D=C12491)/(Sheet1!$E:$E&gt;=E12491)/(Sheet1!$E:$E&lt;=G12491),(Sheet1!$E:$E))</f>
        <v>45167.148024479167</v>
      </c>
      <c r="I12491" t="str">
        <f t="shared" si="1589"/>
        <v>0:01:58</v>
      </c>
      <c r="J12491" t="s">
        <v>8471</v>
      </c>
      <c r="K12491" t="s">
        <v>9621</v>
      </c>
      <c r="L12491" t="str">
        <f t="shared" si="1592"/>
        <v>WEEK 35</v>
      </c>
      <c r="M12491" t="str">
        <f t="shared" si="1599"/>
        <v>(-) 65 detik</v>
      </c>
    </row>
    <row r="12492" spans="1:13" x14ac:dyDescent="0.35">
      <c r="A12492" s="6">
        <v>3</v>
      </c>
      <c r="B12492" s="6" t="s">
        <v>12054</v>
      </c>
      <c r="C12492" s="6" t="s">
        <v>12054</v>
      </c>
      <c r="D12492" s="6" t="str">
        <f t="shared" si="1587"/>
        <v>3-CXDU2188829</v>
      </c>
      <c r="E12492" s="7">
        <f t="shared" si="1588"/>
        <v>45167.00057207176</v>
      </c>
      <c r="F12492" s="8">
        <v>45167.146405405096</v>
      </c>
      <c r="G12492" s="7">
        <f t="shared" si="1594"/>
        <v>45167.18807207176</v>
      </c>
      <c r="H12492" s="2">
        <f>LOOKUP(2,1/(Sheet1!$D:$D=C12492)/(Sheet1!$E:$E&gt;=E12492)/(Sheet1!$E:$E&lt;=G12492),(Sheet1!$E:$E))</f>
        <v>45167.147762465276</v>
      </c>
      <c r="I12492" t="str">
        <f t="shared" si="1589"/>
        <v>0:01:57</v>
      </c>
      <c r="J12492" t="s">
        <v>8471</v>
      </c>
      <c r="K12492" t="s">
        <v>9621</v>
      </c>
      <c r="L12492" t="str">
        <f t="shared" si="1592"/>
        <v>WEEK 35</v>
      </c>
      <c r="M12492" t="str">
        <f t="shared" si="1599"/>
        <v>(-) 65 detik</v>
      </c>
    </row>
    <row r="12493" spans="1:13" x14ac:dyDescent="0.35">
      <c r="A12493" s="6">
        <v>3</v>
      </c>
      <c r="B12493" s="6" t="s">
        <v>14370</v>
      </c>
      <c r="C12493" s="6" t="s">
        <v>14370</v>
      </c>
      <c r="D12493" s="6" t="str">
        <f t="shared" si="1587"/>
        <v>3-EMCU6027813</v>
      </c>
      <c r="E12493" s="7">
        <f t="shared" si="1588"/>
        <v>45166.978799386568</v>
      </c>
      <c r="F12493" s="8">
        <v>45167.124632719904</v>
      </c>
      <c r="G12493" s="7">
        <f t="shared" si="1594"/>
        <v>45167.166299386568</v>
      </c>
      <c r="H12493" s="2">
        <f>LOOKUP(2,1/(Sheet1!$D:$D=C12493)/(Sheet1!$E:$E&gt;=E12493)/(Sheet1!$E:$E&lt;=G12493),(Sheet1!$E:$E))</f>
        <v>45167.125950729169</v>
      </c>
      <c r="I12493" t="str">
        <f t="shared" si="1589"/>
        <v>0:01:54</v>
      </c>
      <c r="J12493" t="s">
        <v>8471</v>
      </c>
      <c r="K12493" t="s">
        <v>9621</v>
      </c>
      <c r="L12493" t="str">
        <f t="shared" si="1592"/>
        <v>WEEK 35</v>
      </c>
      <c r="M12493" t="str">
        <f t="shared" si="1599"/>
        <v>(-) 65 detik</v>
      </c>
    </row>
    <row r="12494" spans="1:13" x14ac:dyDescent="0.35">
      <c r="A12494" s="6">
        <v>3</v>
      </c>
      <c r="B12494" s="6" t="s">
        <v>13986</v>
      </c>
      <c r="C12494" s="6" t="s">
        <v>13986</v>
      </c>
      <c r="D12494" s="6" t="str">
        <f t="shared" si="1587"/>
        <v>3-TRHU1704636</v>
      </c>
      <c r="E12494" s="7">
        <f t="shared" si="1588"/>
        <v>45166.975539583334</v>
      </c>
      <c r="F12494" s="8">
        <v>45167.12137291667</v>
      </c>
      <c r="G12494" s="7">
        <f t="shared" si="1594"/>
        <v>45167.163039583334</v>
      </c>
      <c r="H12494" s="2">
        <f>LOOKUP(2,1/(Sheet1!$D:$D=C12494)/(Sheet1!$E:$E&gt;=E12494)/(Sheet1!$E:$E&lt;=G12494),(Sheet1!$E:$E))</f>
        <v>45167.122739548613</v>
      </c>
      <c r="I12494" t="str">
        <f t="shared" si="1589"/>
        <v>0:01:58</v>
      </c>
      <c r="J12494" t="s">
        <v>8471</v>
      </c>
      <c r="K12494" t="s">
        <v>9621</v>
      </c>
      <c r="L12494" t="str">
        <f t="shared" si="1592"/>
        <v>WEEK 35</v>
      </c>
      <c r="M12494" t="str">
        <f t="shared" si="1599"/>
        <v>(-) 65 detik</v>
      </c>
    </row>
    <row r="12495" spans="1:13" x14ac:dyDescent="0.35">
      <c r="A12495" s="6">
        <v>2</v>
      </c>
      <c r="B12495" s="6" t="s">
        <v>12959</v>
      </c>
      <c r="C12495" s="6" t="s">
        <v>12959</v>
      </c>
      <c r="D12495" s="6" t="str">
        <f t="shared" si="1587"/>
        <v>2-CTPU2725145</v>
      </c>
      <c r="E12495" s="7">
        <f t="shared" si="1588"/>
        <v>45166.974018437497</v>
      </c>
      <c r="F12495" s="8">
        <v>45167.119851770833</v>
      </c>
      <c r="G12495" s="7">
        <f t="shared" si="1594"/>
        <v>45167.161518437497</v>
      </c>
      <c r="H12495" s="2">
        <f>LOOKUP(2,1/(Sheet1!$D:$D=C12495)/(Sheet1!$E:$E&gt;=E12495)/(Sheet1!$E:$E&lt;=G12495),(Sheet1!$E:$E))</f>
        <v>45167.120704583336</v>
      </c>
      <c r="I12495" t="str">
        <f t="shared" si="1589"/>
        <v>0:01:14</v>
      </c>
      <c r="J12495" t="s">
        <v>8471</v>
      </c>
      <c r="K12495" t="s">
        <v>9621</v>
      </c>
      <c r="L12495" t="str">
        <f t="shared" si="1592"/>
        <v>WEEK 35</v>
      </c>
      <c r="M12495" t="str">
        <f t="shared" si="1599"/>
        <v>(-) 65 detik</v>
      </c>
    </row>
    <row r="12496" spans="1:13" x14ac:dyDescent="0.35">
      <c r="A12496" s="6">
        <v>2</v>
      </c>
      <c r="B12496" s="6" t="s">
        <v>13655</v>
      </c>
      <c r="C12496" s="6" t="s">
        <v>13655</v>
      </c>
      <c r="D12496" s="6" t="str">
        <f t="shared" si="1587"/>
        <v>2-SEGU5949914</v>
      </c>
      <c r="E12496" s="7">
        <f t="shared" si="1588"/>
        <v>45166.968771793981</v>
      </c>
      <c r="F12496" s="8">
        <v>45167.114605127317</v>
      </c>
      <c r="G12496" s="7">
        <f t="shared" si="1594"/>
        <v>45167.156271793981</v>
      </c>
      <c r="H12496" s="2">
        <f>LOOKUP(2,1/(Sheet1!$D:$D=C12496)/(Sheet1!$E:$E&gt;=E12496)/(Sheet1!$E:$E&lt;=G12496),(Sheet1!$E:$E))</f>
        <v>45167.114824074073</v>
      </c>
      <c r="I12496" t="str">
        <f t="shared" si="1589"/>
        <v>0:00:19</v>
      </c>
      <c r="J12496" t="s">
        <v>8471</v>
      </c>
      <c r="K12496" t="s">
        <v>9621</v>
      </c>
      <c r="L12496" t="str">
        <f t="shared" si="1592"/>
        <v>WEEK 35</v>
      </c>
      <c r="M12496" t="str">
        <f t="shared" si="1599"/>
        <v>(-) 30 detik</v>
      </c>
    </row>
    <row r="12497" spans="1:13" x14ac:dyDescent="0.35">
      <c r="A12497" s="6">
        <v>1</v>
      </c>
      <c r="B12497" s="6" t="s">
        <v>12494</v>
      </c>
      <c r="C12497" s="6" t="s">
        <v>12494</v>
      </c>
      <c r="D12497" s="6" t="str">
        <f t="shared" si="1587"/>
        <v>1-TCLU4242783</v>
      </c>
      <c r="E12497" s="7">
        <f t="shared" si="1588"/>
        <v>45166.968481678239</v>
      </c>
      <c r="F12497" s="8">
        <v>45167.114315011575</v>
      </c>
      <c r="G12497" s="7">
        <f t="shared" si="1594"/>
        <v>45167.155981678239</v>
      </c>
      <c r="H12497" s="2">
        <f>LOOKUP(2,1/(Sheet1!$D:$D=C12497)/(Sheet1!$E:$E&gt;=E12497)/(Sheet1!$E:$E&lt;=G12497),(Sheet1!$E:$E))</f>
        <v>45167.115716354165</v>
      </c>
      <c r="I12497" t="str">
        <f t="shared" si="1589"/>
        <v>0:02:01</v>
      </c>
      <c r="J12497" t="s">
        <v>8471</v>
      </c>
      <c r="K12497" t="s">
        <v>9621</v>
      </c>
      <c r="L12497" t="str">
        <f t="shared" si="1592"/>
        <v>WEEK 35</v>
      </c>
      <c r="M12497" t="str">
        <f t="shared" si="1599"/>
        <v>(-) 65 detik</v>
      </c>
    </row>
    <row r="12498" spans="1:13" x14ac:dyDescent="0.35">
      <c r="A12498" s="6">
        <v>4</v>
      </c>
      <c r="B12498" s="6" t="s">
        <v>14133</v>
      </c>
      <c r="C12498" s="6" t="s">
        <v>14133</v>
      </c>
      <c r="D12498" s="6" t="str">
        <f t="shared" si="1587"/>
        <v>4-ZCSU7400755</v>
      </c>
      <c r="E12498" s="7">
        <f t="shared" si="1588"/>
        <v>45166.94723730324</v>
      </c>
      <c r="F12498" s="8">
        <v>45167.093070636576</v>
      </c>
      <c r="G12498" s="7">
        <f t="shared" si="1594"/>
        <v>45167.13473730324</v>
      </c>
      <c r="H12498" s="2">
        <f>LOOKUP(2,1/(Sheet1!$D:$D=C12498)/(Sheet1!$E:$E&gt;=E12498)/(Sheet1!$E:$E&lt;=G12498),(Sheet1!$E:$E))</f>
        <v>45167.094294097224</v>
      </c>
      <c r="I12498" t="str">
        <f t="shared" si="1589"/>
        <v>0:01:46</v>
      </c>
      <c r="J12498" t="s">
        <v>8471</v>
      </c>
      <c r="K12498" t="s">
        <v>9621</v>
      </c>
      <c r="L12498" t="str">
        <f t="shared" si="1592"/>
        <v>WEEK 35</v>
      </c>
      <c r="M12498" t="str">
        <f t="shared" si="1599"/>
        <v>(-) 65 detik</v>
      </c>
    </row>
    <row r="12499" spans="1:13" x14ac:dyDescent="0.35">
      <c r="A12499" s="6">
        <v>2</v>
      </c>
      <c r="B12499" s="6" t="s">
        <v>14064</v>
      </c>
      <c r="C12499" s="6" t="s">
        <v>14064</v>
      </c>
      <c r="D12499" s="6" t="str">
        <f t="shared" si="1587"/>
        <v>2-UETU5121666</v>
      </c>
      <c r="E12499" s="7">
        <f t="shared" si="1588"/>
        <v>45166.923180555554</v>
      </c>
      <c r="F12499" s="8">
        <v>45167.069013888889</v>
      </c>
      <c r="G12499" s="7">
        <f t="shared" si="1594"/>
        <v>45167.110680555554</v>
      </c>
      <c r="H12499" s="2">
        <f>LOOKUP(2,1/(Sheet1!$D:$D=C12499)/(Sheet1!$E:$E&gt;=E12499)/(Sheet1!$E:$E&lt;=G12499),(Sheet1!$E:$E))</f>
        <v>45167.070333020834</v>
      </c>
      <c r="I12499" t="str">
        <f t="shared" si="1589"/>
        <v>0:01:54</v>
      </c>
      <c r="J12499" t="s">
        <v>8471</v>
      </c>
      <c r="K12499" t="s">
        <v>9621</v>
      </c>
      <c r="L12499" t="str">
        <f t="shared" si="1592"/>
        <v>WEEK 35</v>
      </c>
      <c r="M12499" t="str">
        <f t="shared" si="1599"/>
        <v>(-) 65 detik</v>
      </c>
    </row>
    <row r="12500" spans="1:13" x14ac:dyDescent="0.35">
      <c r="A12500" s="6">
        <v>1</v>
      </c>
      <c r="B12500" s="6" t="s">
        <v>12525</v>
      </c>
      <c r="C12500" s="6" t="s">
        <v>12525</v>
      </c>
      <c r="D12500" s="6" t="str">
        <f t="shared" ref="D12500:D12563" si="1600">A12500&amp;"-"&amp;C12500</f>
        <v>1-TEMU0003284</v>
      </c>
      <c r="E12500" s="7">
        <f t="shared" ref="E12500:E12563" si="1601">F12500-TIMEVALUE("03:30:00")</f>
        <v>45166.918845138884</v>
      </c>
      <c r="F12500" s="8">
        <v>45167.064678472219</v>
      </c>
      <c r="G12500" s="7">
        <f t="shared" si="1594"/>
        <v>45167.106345138884</v>
      </c>
      <c r="H12500" s="2">
        <f>LOOKUP(2,1/(Sheet1!$D:$D=C12500)/(Sheet1!$E:$E&gt;=E12500)/(Sheet1!$E:$E&lt;=G12500),(Sheet1!$E:$E))</f>
        <v>45167.062206736111</v>
      </c>
      <c r="I12500" t="str">
        <f t="shared" ref="I12500:I12563" si="1602">IF(H12500-F12500&gt;0, TEXT(ABS(H12500-F12500),"h:mm:ss"), "+"&amp;TEXT(ABS(F12500-H12500),"h:mm:ss"))</f>
        <v>+0:03:34</v>
      </c>
      <c r="J12500" t="s">
        <v>9651</v>
      </c>
      <c r="K12500" t="s">
        <v>9621</v>
      </c>
      <c r="L12500" t="str">
        <f t="shared" si="1592"/>
        <v>WEEK 35</v>
      </c>
    </row>
    <row r="12501" spans="1:13" x14ac:dyDescent="0.35">
      <c r="A12501" s="6">
        <v>2</v>
      </c>
      <c r="B12501" s="6" t="s">
        <v>13572</v>
      </c>
      <c r="C12501" s="6" t="s">
        <v>13572</v>
      </c>
      <c r="D12501" s="6" t="str">
        <f t="shared" si="1600"/>
        <v>2-OOLU1390831</v>
      </c>
      <c r="E12501" s="7">
        <f t="shared" si="1601"/>
        <v>45166.917762500001</v>
      </c>
      <c r="F12501" s="8">
        <v>45167.063595833337</v>
      </c>
      <c r="G12501" s="7">
        <f t="shared" si="1594"/>
        <v>45167.105262500001</v>
      </c>
      <c r="H12501" s="2">
        <f>LOOKUP(2,1/(Sheet1!$D:$D=C12501)/(Sheet1!$E:$E&gt;=E12501)/(Sheet1!$E:$E&lt;=G12501),(Sheet1!$E:$E))</f>
        <v>45167.06099351852</v>
      </c>
      <c r="I12501" t="str">
        <f t="shared" si="1602"/>
        <v>+0:03:45</v>
      </c>
      <c r="J12501" t="s">
        <v>9651</v>
      </c>
      <c r="K12501" t="s">
        <v>9621</v>
      </c>
      <c r="L12501" t="str">
        <f t="shared" si="1592"/>
        <v>WEEK 35</v>
      </c>
    </row>
    <row r="12502" spans="1:13" x14ac:dyDescent="0.35">
      <c r="A12502" s="6">
        <v>3</v>
      </c>
      <c r="B12502" s="6" t="s">
        <v>13287</v>
      </c>
      <c r="C12502" s="6" t="s">
        <v>13287</v>
      </c>
      <c r="D12502" s="6" t="str">
        <f t="shared" si="1600"/>
        <v>3-KKFU9142724</v>
      </c>
      <c r="E12502" s="7">
        <f t="shared" si="1601"/>
        <v>45166.912656944442</v>
      </c>
      <c r="F12502" s="8">
        <v>45167.058490277777</v>
      </c>
      <c r="G12502" s="7">
        <f t="shared" si="1594"/>
        <v>45167.100156944442</v>
      </c>
      <c r="H12502" s="2">
        <f>LOOKUP(2,1/(Sheet1!$D:$D=C12502)/(Sheet1!$E:$E&gt;=E12502)/(Sheet1!$E:$E&lt;=G12502),(Sheet1!$E:$E))</f>
        <v>45167.059867673612</v>
      </c>
      <c r="I12502" t="str">
        <f t="shared" si="1602"/>
        <v>0:01:59</v>
      </c>
      <c r="J12502" t="s">
        <v>8471</v>
      </c>
      <c r="K12502" t="s">
        <v>9621</v>
      </c>
      <c r="L12502" t="str">
        <f t="shared" si="1592"/>
        <v>WEEK 35</v>
      </c>
      <c r="M12502" t="str">
        <f t="shared" ref="M12502:M12509" si="1603">IF(I12502&lt;="0:00:05","(-) 5 detik",IF(I12502&lt;="0:00:15","(-) 15 detik",IF(I12502&lt;="0:00:30","(-) 30 detik","(-) 65 detik")))</f>
        <v>(-) 65 detik</v>
      </c>
    </row>
    <row r="12503" spans="1:13" x14ac:dyDescent="0.35">
      <c r="A12503" s="6">
        <v>4</v>
      </c>
      <c r="B12503" s="6" t="s">
        <v>12761</v>
      </c>
      <c r="C12503" s="6" t="s">
        <v>12761</v>
      </c>
      <c r="D12503" s="6" t="str">
        <f t="shared" si="1600"/>
        <v>4-CAIU5822706</v>
      </c>
      <c r="E12503" s="7">
        <f t="shared" si="1601"/>
        <v>45166.911503587959</v>
      </c>
      <c r="F12503" s="8">
        <v>45167.057336921294</v>
      </c>
      <c r="G12503" s="7">
        <f t="shared" si="1594"/>
        <v>45167.099003587959</v>
      </c>
      <c r="H12503" s="2">
        <f>LOOKUP(2,1/(Sheet1!$D:$D=C12503)/(Sheet1!$E:$E&gt;=E12503)/(Sheet1!$E:$E&lt;=G12503),(Sheet1!$E:$E))</f>
        <v>45167.058682372684</v>
      </c>
      <c r="I12503" t="str">
        <f t="shared" si="1602"/>
        <v>0:01:56</v>
      </c>
      <c r="J12503" t="s">
        <v>8471</v>
      </c>
      <c r="K12503" t="s">
        <v>9621</v>
      </c>
      <c r="L12503" t="str">
        <f t="shared" si="1592"/>
        <v>WEEK 35</v>
      </c>
      <c r="M12503" t="str">
        <f t="shared" si="1603"/>
        <v>(-) 65 detik</v>
      </c>
    </row>
    <row r="12504" spans="1:13" x14ac:dyDescent="0.35">
      <c r="A12504" s="6">
        <v>3</v>
      </c>
      <c r="B12504" s="6" t="s">
        <v>13358</v>
      </c>
      <c r="C12504" s="6" t="s">
        <v>13358</v>
      </c>
      <c r="D12504" s="6" t="str">
        <f t="shared" si="1600"/>
        <v>3-MOEU1413113</v>
      </c>
      <c r="E12504" s="7">
        <f t="shared" si="1601"/>
        <v>45166.900865011572</v>
      </c>
      <c r="F12504" s="8">
        <v>45167.046698344908</v>
      </c>
      <c r="G12504" s="7">
        <f t="shared" si="1594"/>
        <v>45167.088365011572</v>
      </c>
      <c r="H12504" s="2">
        <f>LOOKUP(2,1/(Sheet1!$D:$D=C12504)/(Sheet1!$E:$E&gt;=E12504)/(Sheet1!$E:$E&lt;=G12504),(Sheet1!$E:$E))</f>
        <v>45167.047962395831</v>
      </c>
      <c r="I12504" t="str">
        <f t="shared" si="1602"/>
        <v>0:01:49</v>
      </c>
      <c r="J12504" t="s">
        <v>8471</v>
      </c>
      <c r="K12504" t="s">
        <v>9621</v>
      </c>
      <c r="L12504" t="str">
        <f t="shared" si="1592"/>
        <v>WEEK 35</v>
      </c>
      <c r="M12504" t="str">
        <f t="shared" si="1603"/>
        <v>(-) 65 detik</v>
      </c>
    </row>
    <row r="12505" spans="1:13" x14ac:dyDescent="0.35">
      <c r="A12505" s="6">
        <v>3</v>
      </c>
      <c r="B12505" s="6" t="s">
        <v>13029</v>
      </c>
      <c r="C12505" s="6" t="s">
        <v>13029</v>
      </c>
      <c r="D12505" s="6" t="str">
        <f t="shared" si="1600"/>
        <v>3-DRYU4568537</v>
      </c>
      <c r="E12505" s="7">
        <f t="shared" si="1601"/>
        <v>45166.898091122683</v>
      </c>
      <c r="F12505" s="8">
        <v>45167.043924456018</v>
      </c>
      <c r="G12505" s="7">
        <f t="shared" si="1594"/>
        <v>45167.085591122683</v>
      </c>
      <c r="H12505" s="2">
        <f>LOOKUP(2,1/(Sheet1!$D:$D=C12505)/(Sheet1!$E:$E&gt;=E12505)/(Sheet1!$E:$E&lt;=G12505),(Sheet1!$E:$E))</f>
        <v>45167.04504513889</v>
      </c>
      <c r="I12505" t="str">
        <f t="shared" si="1602"/>
        <v>0:01:37</v>
      </c>
      <c r="J12505" t="s">
        <v>8471</v>
      </c>
      <c r="K12505" t="s">
        <v>9621</v>
      </c>
      <c r="L12505" t="str">
        <f t="shared" si="1592"/>
        <v>WEEK 35</v>
      </c>
      <c r="M12505" t="str">
        <f t="shared" si="1603"/>
        <v>(-) 65 detik</v>
      </c>
    </row>
    <row r="12506" spans="1:13" x14ac:dyDescent="0.35">
      <c r="A12506" s="6">
        <v>1</v>
      </c>
      <c r="B12506" s="6" t="s">
        <v>12364</v>
      </c>
      <c r="C12506" s="6" t="s">
        <v>12364</v>
      </c>
      <c r="D12506" s="6" t="str">
        <f t="shared" si="1600"/>
        <v>1-OOCU6917636</v>
      </c>
      <c r="E12506" s="7">
        <f t="shared" si="1601"/>
        <v>45166.896860497684</v>
      </c>
      <c r="F12506" s="8">
        <v>45167.042693831019</v>
      </c>
      <c r="G12506" s="7">
        <f t="shared" si="1594"/>
        <v>45167.084360497684</v>
      </c>
      <c r="H12506" s="2">
        <f>LOOKUP(2,1/(Sheet1!$D:$D=C12506)/(Sheet1!$E:$E&gt;=E12506)/(Sheet1!$E:$E&lt;=G12506),(Sheet1!$E:$E))</f>
        <v>45167.043536134261</v>
      </c>
      <c r="I12506" t="str">
        <f t="shared" si="1602"/>
        <v>0:01:13</v>
      </c>
      <c r="J12506" t="s">
        <v>8471</v>
      </c>
      <c r="K12506" t="s">
        <v>9621</v>
      </c>
      <c r="L12506" t="str">
        <f t="shared" si="1592"/>
        <v>WEEK 35</v>
      </c>
      <c r="M12506" t="str">
        <f t="shared" si="1603"/>
        <v>(-) 65 detik</v>
      </c>
    </row>
    <row r="12507" spans="1:13" x14ac:dyDescent="0.35">
      <c r="A12507" s="6">
        <v>3</v>
      </c>
      <c r="B12507" s="6" t="s">
        <v>11952</v>
      </c>
      <c r="C12507" s="6" t="s">
        <v>11952</v>
      </c>
      <c r="D12507" s="6" t="str">
        <f t="shared" si="1600"/>
        <v>3-CBHU4487943</v>
      </c>
      <c r="E12507" s="7">
        <f t="shared" si="1601"/>
        <v>45166.895344293982</v>
      </c>
      <c r="F12507" s="8">
        <v>45167.041177627318</v>
      </c>
      <c r="G12507" s="7">
        <f t="shared" si="1594"/>
        <v>45167.082844293982</v>
      </c>
      <c r="H12507" s="2">
        <f>LOOKUP(2,1/(Sheet1!$D:$D=C12507)/(Sheet1!$E:$E&gt;=E12507)/(Sheet1!$E:$E&lt;=G12507),(Sheet1!$E:$E))</f>
        <v>45167.04243577546</v>
      </c>
      <c r="I12507" t="str">
        <f t="shared" si="1602"/>
        <v>0:01:49</v>
      </c>
      <c r="J12507" t="s">
        <v>8471</v>
      </c>
      <c r="K12507" t="s">
        <v>9621</v>
      </c>
      <c r="L12507" t="str">
        <f t="shared" si="1592"/>
        <v>WEEK 35</v>
      </c>
      <c r="M12507" t="str">
        <f t="shared" si="1603"/>
        <v>(-) 65 detik</v>
      </c>
    </row>
    <row r="12508" spans="1:13" x14ac:dyDescent="0.35">
      <c r="A12508" s="6">
        <v>2</v>
      </c>
      <c r="B12508" s="6" t="s">
        <v>12914</v>
      </c>
      <c r="C12508" s="6" t="s">
        <v>12914</v>
      </c>
      <c r="D12508" s="6" t="str">
        <f t="shared" si="1600"/>
        <v>2-CSLU6060308</v>
      </c>
      <c r="E12508" s="7">
        <f t="shared" si="1601"/>
        <v>45166.89495011574</v>
      </c>
      <c r="F12508" s="8">
        <v>45167.040783449076</v>
      </c>
      <c r="G12508" s="7">
        <f t="shared" si="1594"/>
        <v>45167.08245011574</v>
      </c>
      <c r="H12508" s="2">
        <f>LOOKUP(2,1/(Sheet1!$D:$D=C12508)/(Sheet1!$E:$E&gt;=E12508)/(Sheet1!$E:$E&lt;=G12508),(Sheet1!$E:$E))</f>
        <v>45167.042071064818</v>
      </c>
      <c r="I12508" t="str">
        <f t="shared" si="1602"/>
        <v>0:01:51</v>
      </c>
      <c r="J12508" t="s">
        <v>8471</v>
      </c>
      <c r="K12508" t="s">
        <v>9621</v>
      </c>
      <c r="L12508" t="str">
        <f t="shared" si="1592"/>
        <v>WEEK 35</v>
      </c>
      <c r="M12508" t="str">
        <f t="shared" si="1603"/>
        <v>(-) 65 detik</v>
      </c>
    </row>
    <row r="12509" spans="1:13" x14ac:dyDescent="0.35">
      <c r="A12509" s="6">
        <v>1</v>
      </c>
      <c r="B12509" s="6" t="s">
        <v>12620</v>
      </c>
      <c r="C12509" s="6" t="s">
        <v>12620</v>
      </c>
      <c r="D12509" s="6" t="str">
        <f t="shared" si="1600"/>
        <v>1-UETU4078267</v>
      </c>
      <c r="E12509" s="7">
        <f t="shared" si="1601"/>
        <v>45166.894695798612</v>
      </c>
      <c r="F12509" s="8">
        <v>45167.040529131948</v>
      </c>
      <c r="G12509" s="7">
        <f t="shared" si="1594"/>
        <v>45167.082195798612</v>
      </c>
      <c r="H12509" s="2">
        <f>LOOKUP(2,1/(Sheet1!$D:$D=C12509)/(Sheet1!$E:$E&gt;=E12509)/(Sheet1!$E:$E&lt;=G12509),(Sheet1!$E:$E))</f>
        <v>45167.04183303241</v>
      </c>
      <c r="I12509" t="str">
        <f t="shared" si="1602"/>
        <v>0:01:53</v>
      </c>
      <c r="J12509" t="s">
        <v>8471</v>
      </c>
      <c r="K12509" t="s">
        <v>9621</v>
      </c>
      <c r="L12509" t="str">
        <f t="shared" si="1592"/>
        <v>WEEK 35</v>
      </c>
      <c r="M12509" t="str">
        <f t="shared" si="1603"/>
        <v>(-) 65 detik</v>
      </c>
    </row>
    <row r="12510" spans="1:13" x14ac:dyDescent="0.35">
      <c r="A12510" s="6">
        <v>1</v>
      </c>
      <c r="B12510" s="6" t="s">
        <v>12506</v>
      </c>
      <c r="C12510" s="6" t="s">
        <v>12506</v>
      </c>
      <c r="D12510" s="6" t="str">
        <f t="shared" si="1600"/>
        <v>1-TCLU9834445</v>
      </c>
      <c r="E12510" s="7">
        <f t="shared" si="1601"/>
        <v>45166.893046874997</v>
      </c>
      <c r="F12510" s="8">
        <v>45167.038880208333</v>
      </c>
      <c r="G12510" s="7">
        <f t="shared" si="1594"/>
        <v>45167.080546874997</v>
      </c>
      <c r="H12510" s="2">
        <f>LOOKUP(2,1/(Sheet1!$D:$D=C12510)/(Sheet1!$E:$E&gt;=E12510)/(Sheet1!$E:$E&lt;=G12510),(Sheet1!$E:$E))</f>
        <v>45167.011927326392</v>
      </c>
      <c r="I12510" t="str">
        <f t="shared" si="1602"/>
        <v>+0:38:49</v>
      </c>
      <c r="J12510" t="s">
        <v>9651</v>
      </c>
      <c r="K12510" t="s">
        <v>9621</v>
      </c>
      <c r="L12510" t="str">
        <f t="shared" si="1592"/>
        <v>WEEK 35</v>
      </c>
    </row>
    <row r="12511" spans="1:13" x14ac:dyDescent="0.35">
      <c r="A12511" s="6">
        <v>3</v>
      </c>
      <c r="B12511" s="6" t="s">
        <v>14057</v>
      </c>
      <c r="C12511" s="6" t="s">
        <v>14057</v>
      </c>
      <c r="D12511" s="6" t="str">
        <f t="shared" si="1600"/>
        <v>3-UETU2104407</v>
      </c>
      <c r="E12511" s="7">
        <f t="shared" si="1601"/>
        <v>45166.891574537032</v>
      </c>
      <c r="F12511" s="8">
        <v>45167.037407870368</v>
      </c>
      <c r="G12511" s="7">
        <f t="shared" si="1594"/>
        <v>45167.079074537032</v>
      </c>
      <c r="H12511" s="2">
        <f>LOOKUP(2,1/(Sheet1!$D:$D=C12511)/(Sheet1!$E:$E&gt;=E12511)/(Sheet1!$E:$E&lt;=G12511),(Sheet1!$E:$E))</f>
        <v>45167.002861643516</v>
      </c>
      <c r="I12511" t="str">
        <f t="shared" si="1602"/>
        <v>+0:49:45</v>
      </c>
      <c r="J12511" t="s">
        <v>9651</v>
      </c>
      <c r="K12511" t="s">
        <v>9621</v>
      </c>
      <c r="L12511" t="str">
        <f t="shared" si="1592"/>
        <v>WEEK 35</v>
      </c>
    </row>
    <row r="12512" spans="1:13" x14ac:dyDescent="0.35">
      <c r="A12512" s="6">
        <v>2</v>
      </c>
      <c r="B12512" s="6" t="s">
        <v>12711</v>
      </c>
      <c r="C12512" s="6" t="s">
        <v>12711</v>
      </c>
      <c r="D12512" s="6" t="str">
        <f t="shared" si="1600"/>
        <v>2-BMOU3170445</v>
      </c>
      <c r="E12512" s="7">
        <f t="shared" si="1601"/>
        <v>45166.848125659722</v>
      </c>
      <c r="F12512" s="8">
        <v>45166.993958993058</v>
      </c>
      <c r="G12512" s="7">
        <f t="shared" si="1594"/>
        <v>45167.035625659722</v>
      </c>
      <c r="H12512" s="2">
        <f>LOOKUP(2,1/(Sheet1!$D:$D=C12512)/(Sheet1!$E:$E&gt;=E12512)/(Sheet1!$E:$E&lt;=G12512),(Sheet1!$E:$E))</f>
        <v>45166.995215312498</v>
      </c>
      <c r="I12512" t="str">
        <f t="shared" si="1602"/>
        <v>0:01:49</v>
      </c>
      <c r="J12512" t="s">
        <v>8471</v>
      </c>
      <c r="K12512" t="s">
        <v>9621</v>
      </c>
      <c r="L12512" t="str">
        <f t="shared" si="1592"/>
        <v>WEEK 35</v>
      </c>
      <c r="M12512" t="str">
        <f t="shared" ref="M12512:M12519" si="1604">IF(I12512&lt;="0:00:05","(-) 5 detik",IF(I12512&lt;="0:00:15","(-) 15 detik",IF(I12512&lt;="0:00:30","(-) 30 detik","(-) 65 detik")))</f>
        <v>(-) 65 detik</v>
      </c>
    </row>
    <row r="12513" spans="1:13" x14ac:dyDescent="0.35">
      <c r="A12513" s="6">
        <v>2</v>
      </c>
      <c r="B12513" s="6" t="s">
        <v>13331</v>
      </c>
      <c r="C12513" s="6" t="s">
        <v>13331</v>
      </c>
      <c r="D12513" s="6" t="str">
        <f t="shared" si="1600"/>
        <v>2-MAGU2257796</v>
      </c>
      <c r="E12513" s="7">
        <f t="shared" si="1601"/>
        <v>45166.844798182865</v>
      </c>
      <c r="F12513" s="8">
        <v>45166.990631516201</v>
      </c>
      <c r="G12513" s="7">
        <f t="shared" si="1594"/>
        <v>45167.032298182865</v>
      </c>
      <c r="H12513" s="2">
        <f>LOOKUP(2,1/(Sheet1!$D:$D=C12513)/(Sheet1!$E:$E&gt;=E12513)/(Sheet1!$E:$E&lt;=G12513),(Sheet1!$E:$E))</f>
        <v>45166.991228611114</v>
      </c>
      <c r="I12513" t="str">
        <f t="shared" si="1602"/>
        <v>0:00:52</v>
      </c>
      <c r="J12513" t="s">
        <v>8471</v>
      </c>
      <c r="K12513" t="s">
        <v>9621</v>
      </c>
      <c r="L12513" t="str">
        <f t="shared" si="1592"/>
        <v>WEEK 35</v>
      </c>
      <c r="M12513" t="str">
        <f t="shared" si="1604"/>
        <v>(-) 65 detik</v>
      </c>
    </row>
    <row r="12514" spans="1:13" x14ac:dyDescent="0.35">
      <c r="A12514" s="6">
        <v>2</v>
      </c>
      <c r="B12514" s="6" t="s">
        <v>13982</v>
      </c>
      <c r="C12514" s="6" t="s">
        <v>13982</v>
      </c>
      <c r="D12514" s="6" t="str">
        <f t="shared" si="1600"/>
        <v>2-TLLU7823666</v>
      </c>
      <c r="E12514" s="7">
        <f t="shared" si="1601"/>
        <v>45166.816224305556</v>
      </c>
      <c r="F12514" s="8">
        <v>45166.962057638892</v>
      </c>
      <c r="G12514" s="7">
        <f t="shared" si="1594"/>
        <v>45167.003724305556</v>
      </c>
      <c r="H12514" s="2">
        <f>LOOKUP(2,1/(Sheet1!$D:$D=C12514)/(Sheet1!$E:$E&gt;=E12514)/(Sheet1!$E:$E&lt;=G12514),(Sheet1!$E:$E))</f>
        <v>45166.96339996528</v>
      </c>
      <c r="I12514" t="str">
        <f t="shared" si="1602"/>
        <v>0:01:56</v>
      </c>
      <c r="J12514" t="s">
        <v>8471</v>
      </c>
      <c r="K12514" t="s">
        <v>9621</v>
      </c>
      <c r="L12514" t="str">
        <f t="shared" si="1592"/>
        <v>WEEK 35</v>
      </c>
      <c r="M12514" t="str">
        <f t="shared" si="1604"/>
        <v>(-) 65 detik</v>
      </c>
    </row>
    <row r="12515" spans="1:13" x14ac:dyDescent="0.35">
      <c r="A12515" s="6">
        <v>1</v>
      </c>
      <c r="B12515" s="6" t="s">
        <v>12430</v>
      </c>
      <c r="C12515" s="6" t="s">
        <v>12430</v>
      </c>
      <c r="D12515" s="6" t="str">
        <f t="shared" si="1600"/>
        <v>1-SITU2851809</v>
      </c>
      <c r="E12515" s="7">
        <f t="shared" si="1601"/>
        <v>45166.814700497685</v>
      </c>
      <c r="F12515" s="8">
        <v>45166.960533831021</v>
      </c>
      <c r="G12515" s="7">
        <f t="shared" si="1594"/>
        <v>45167.002200497685</v>
      </c>
      <c r="H12515" s="2">
        <f>LOOKUP(2,1/(Sheet1!$D:$D=C12515)/(Sheet1!$E:$E&gt;=E12515)/(Sheet1!$E:$E&lt;=G12515),(Sheet1!$E:$E))</f>
        <v>45166.961924270836</v>
      </c>
      <c r="I12515" t="str">
        <f t="shared" si="1602"/>
        <v>0:02:00</v>
      </c>
      <c r="J12515" t="s">
        <v>8471</v>
      </c>
      <c r="K12515" t="s">
        <v>9621</v>
      </c>
      <c r="L12515" t="str">
        <f t="shared" ref="L12515:L12578" si="1605">CONCATENATE("WEEK ",WEEKNUM(F12515,21))</f>
        <v>WEEK 35</v>
      </c>
      <c r="M12515" t="str">
        <f t="shared" si="1604"/>
        <v>(-) 65 detik</v>
      </c>
    </row>
    <row r="12516" spans="1:13" x14ac:dyDescent="0.35">
      <c r="A12516" s="6">
        <v>2</v>
      </c>
      <c r="B12516" s="6" t="s">
        <v>13589</v>
      </c>
      <c r="C12516" s="6" t="s">
        <v>13589</v>
      </c>
      <c r="D12516" s="6" t="str">
        <f t="shared" si="1600"/>
        <v>2-OOLU9788570</v>
      </c>
      <c r="E12516" s="7">
        <f t="shared" si="1601"/>
        <v>45166.809356446756</v>
      </c>
      <c r="F12516" s="8">
        <v>45166.955189780092</v>
      </c>
      <c r="G12516" s="7">
        <f t="shared" si="1594"/>
        <v>45166.996856446756</v>
      </c>
      <c r="H12516" s="2">
        <f>LOOKUP(2,1/(Sheet1!$D:$D=C12516)/(Sheet1!$E:$E&gt;=E12516)/(Sheet1!$E:$E&lt;=G12516),(Sheet1!$E:$E))</f>
        <v>45166.956546851849</v>
      </c>
      <c r="I12516" t="str">
        <f t="shared" si="1602"/>
        <v>0:01:57</v>
      </c>
      <c r="J12516" t="s">
        <v>8471</v>
      </c>
      <c r="K12516" t="s">
        <v>9621</v>
      </c>
      <c r="L12516" t="str">
        <f t="shared" si="1605"/>
        <v>WEEK 35</v>
      </c>
      <c r="M12516" t="str">
        <f t="shared" si="1604"/>
        <v>(-) 65 detik</v>
      </c>
    </row>
    <row r="12517" spans="1:13" x14ac:dyDescent="0.35">
      <c r="A12517" s="6">
        <v>2</v>
      </c>
      <c r="B12517" s="6" t="s">
        <v>13030</v>
      </c>
      <c r="C12517" s="6" t="s">
        <v>13030</v>
      </c>
      <c r="D12517" s="6" t="str">
        <f t="shared" si="1600"/>
        <v>2-DRYU9358410</v>
      </c>
      <c r="E12517" s="7">
        <f t="shared" si="1601"/>
        <v>45166.806960104164</v>
      </c>
      <c r="F12517" s="8">
        <v>45166.9527934375</v>
      </c>
      <c r="G12517" s="7">
        <f t="shared" si="1594"/>
        <v>45166.994460104164</v>
      </c>
      <c r="H12517" s="2">
        <f>LOOKUP(2,1/(Sheet1!$D:$D=C12517)/(Sheet1!$E:$E&gt;=E12517)/(Sheet1!$E:$E&lt;=G12517),(Sheet1!$E:$E))</f>
        <v>45166.954058622687</v>
      </c>
      <c r="I12517" t="str">
        <f t="shared" si="1602"/>
        <v>0:01:49</v>
      </c>
      <c r="J12517" t="s">
        <v>8471</v>
      </c>
      <c r="K12517" t="s">
        <v>9621</v>
      </c>
      <c r="L12517" t="str">
        <f t="shared" si="1605"/>
        <v>WEEK 35</v>
      </c>
      <c r="M12517" t="str">
        <f t="shared" si="1604"/>
        <v>(-) 65 detik</v>
      </c>
    </row>
    <row r="12518" spans="1:13" x14ac:dyDescent="0.35">
      <c r="A12518" s="6">
        <v>2</v>
      </c>
      <c r="B12518" s="6" t="s">
        <v>12695</v>
      </c>
      <c r="C12518" s="6" t="s">
        <v>12695</v>
      </c>
      <c r="D12518" s="6" t="str">
        <f t="shared" si="1600"/>
        <v>2-BEAU4750187</v>
      </c>
      <c r="E12518" s="7">
        <f t="shared" si="1601"/>
        <v>45166.802682557871</v>
      </c>
      <c r="F12518" s="8">
        <v>45166.948515891207</v>
      </c>
      <c r="G12518" s="7">
        <f t="shared" si="1594"/>
        <v>45166.990182557871</v>
      </c>
      <c r="H12518" s="2">
        <f>LOOKUP(2,1/(Sheet1!$D:$D=C12518)/(Sheet1!$E:$E&gt;=E12518)/(Sheet1!$E:$E&lt;=G12518),(Sheet1!$E:$E))</f>
        <v>45166.949852488426</v>
      </c>
      <c r="I12518" t="str">
        <f t="shared" si="1602"/>
        <v>0:01:55</v>
      </c>
      <c r="J12518" t="s">
        <v>8471</v>
      </c>
      <c r="K12518" t="s">
        <v>9621</v>
      </c>
      <c r="L12518" t="str">
        <f t="shared" si="1605"/>
        <v>WEEK 35</v>
      </c>
      <c r="M12518" t="str">
        <f t="shared" si="1604"/>
        <v>(-) 65 detik</v>
      </c>
    </row>
    <row r="12519" spans="1:13" x14ac:dyDescent="0.35">
      <c r="A12519" s="6">
        <v>2</v>
      </c>
      <c r="B12519" s="6" t="s">
        <v>7520</v>
      </c>
      <c r="C12519" s="6" t="s">
        <v>7520</v>
      </c>
      <c r="D12519" s="6" t="str">
        <f t="shared" si="1600"/>
        <v>2-BEAU5781304</v>
      </c>
      <c r="E12519" s="7">
        <f t="shared" si="1601"/>
        <v>45166.800197604163</v>
      </c>
      <c r="F12519" s="8">
        <v>45166.946030937499</v>
      </c>
      <c r="G12519" s="7">
        <f t="shared" ref="G12519:G12582" si="1606">F12519+TIMEVALUE("01:00:00")</f>
        <v>45166.987697604163</v>
      </c>
      <c r="H12519" s="2">
        <f>LOOKUP(2,1/(Sheet1!$D:$D=C12519)/(Sheet1!$E:$E&gt;=E12519)/(Sheet1!$E:$E&lt;=G12519),(Sheet1!$E:$E))</f>
        <v>45166.947443425925</v>
      </c>
      <c r="I12519" t="str">
        <f t="shared" si="1602"/>
        <v>0:02:02</v>
      </c>
      <c r="J12519" t="s">
        <v>8471</v>
      </c>
      <c r="K12519" t="s">
        <v>9621</v>
      </c>
      <c r="L12519" t="str">
        <f t="shared" si="1605"/>
        <v>WEEK 35</v>
      </c>
      <c r="M12519" t="str">
        <f t="shared" si="1604"/>
        <v>(-) 65 detik</v>
      </c>
    </row>
    <row r="12520" spans="1:13" x14ac:dyDescent="0.35">
      <c r="A12520" s="6">
        <v>1</v>
      </c>
      <c r="B12520" s="6" t="s">
        <v>11883</v>
      </c>
      <c r="C12520" s="6" t="s">
        <v>11883</v>
      </c>
      <c r="D12520" s="6" t="str">
        <f t="shared" si="1600"/>
        <v>1-BEAU2314501</v>
      </c>
      <c r="E12520" s="7">
        <f t="shared" si="1601"/>
        <v>45166.797605474538</v>
      </c>
      <c r="F12520" s="8">
        <v>45166.943438807873</v>
      </c>
      <c r="G12520" s="7">
        <f t="shared" si="1606"/>
        <v>45166.985105474538</v>
      </c>
      <c r="H12520" s="2">
        <f>LOOKUP(2,1/(Sheet1!$D:$D=C12520)/(Sheet1!$E:$E&gt;=E12520)/(Sheet1!$E:$E&lt;=G12520),(Sheet1!$E:$E))</f>
        <v>45166.94310877315</v>
      </c>
      <c r="I12520" t="str">
        <f t="shared" si="1602"/>
        <v>+0:00:29</v>
      </c>
      <c r="J12520" t="s">
        <v>9651</v>
      </c>
      <c r="K12520" t="s">
        <v>9621</v>
      </c>
      <c r="L12520" t="str">
        <f t="shared" si="1605"/>
        <v>WEEK 35</v>
      </c>
    </row>
    <row r="12521" spans="1:13" x14ac:dyDescent="0.35">
      <c r="A12521" s="6">
        <v>1</v>
      </c>
      <c r="B12521" s="6" t="s">
        <v>11955</v>
      </c>
      <c r="C12521" s="6" t="s">
        <v>11955</v>
      </c>
      <c r="D12521" s="6" t="str">
        <f t="shared" si="1600"/>
        <v>1-CBHU9149677</v>
      </c>
      <c r="E12521" s="7">
        <f t="shared" si="1601"/>
        <v>45166.793913807865</v>
      </c>
      <c r="F12521" s="8">
        <v>45166.939747141201</v>
      </c>
      <c r="G12521" s="7">
        <f t="shared" si="1606"/>
        <v>45166.981413807865</v>
      </c>
      <c r="H12521" s="2">
        <f>LOOKUP(2,1/(Sheet1!$D:$D=C12521)/(Sheet1!$E:$E&gt;=E12521)/(Sheet1!$E:$E&lt;=G12521),(Sheet1!$E:$E))</f>
        <v>45166.94111728009</v>
      </c>
      <c r="I12521" t="str">
        <f t="shared" si="1602"/>
        <v>0:01:58</v>
      </c>
      <c r="J12521" t="s">
        <v>8471</v>
      </c>
      <c r="K12521" t="s">
        <v>9621</v>
      </c>
      <c r="L12521" t="str">
        <f t="shared" si="1605"/>
        <v>WEEK 35</v>
      </c>
      <c r="M12521" t="str">
        <f t="shared" ref="M12521:M12522" si="1607">IF(I12521&lt;="0:00:05","(-) 5 detik",IF(I12521&lt;="0:00:15","(-) 15 detik",IF(I12521&lt;="0:00:30","(-) 30 detik","(-) 65 detik")))</f>
        <v>(-) 65 detik</v>
      </c>
    </row>
    <row r="12522" spans="1:13" x14ac:dyDescent="0.35">
      <c r="A12522" s="6">
        <v>1</v>
      </c>
      <c r="B12522" s="6" t="s">
        <v>12104</v>
      </c>
      <c r="C12522" s="6" t="s">
        <v>12104</v>
      </c>
      <c r="D12522" s="6" t="str">
        <f t="shared" si="1600"/>
        <v>1-EMCU1634270</v>
      </c>
      <c r="E12522" s="7">
        <f t="shared" si="1601"/>
        <v>45166.791090277773</v>
      </c>
      <c r="F12522" s="8">
        <v>45166.936923611109</v>
      </c>
      <c r="G12522" s="7">
        <f t="shared" si="1606"/>
        <v>45166.978590277773</v>
      </c>
      <c r="H12522" s="2">
        <f>LOOKUP(2,1/(Sheet1!$D:$D=C12522)/(Sheet1!$E:$E&gt;=E12522)/(Sheet1!$E:$E&lt;=G12522),(Sheet1!$E:$E))</f>
        <v>45166.937359421296</v>
      </c>
      <c r="I12522" t="str">
        <f t="shared" si="1602"/>
        <v>0:00:38</v>
      </c>
      <c r="J12522" t="s">
        <v>8471</v>
      </c>
      <c r="K12522" t="s">
        <v>9621</v>
      </c>
      <c r="L12522" t="str">
        <f t="shared" si="1605"/>
        <v>WEEK 35</v>
      </c>
      <c r="M12522" t="str">
        <f t="shared" si="1607"/>
        <v>(-) 65 detik</v>
      </c>
    </row>
    <row r="12523" spans="1:13" x14ac:dyDescent="0.35">
      <c r="A12523" s="6">
        <v>2</v>
      </c>
      <c r="B12523" s="6" t="s">
        <v>12726</v>
      </c>
      <c r="C12523" s="6" t="s">
        <v>12726</v>
      </c>
      <c r="D12523" s="6" t="str">
        <f t="shared" si="1600"/>
        <v>2-BMOU5844958</v>
      </c>
      <c r="E12523" s="7">
        <f t="shared" si="1601"/>
        <v>45166.789943634256</v>
      </c>
      <c r="F12523" s="8">
        <v>45166.935776967592</v>
      </c>
      <c r="G12523" s="7">
        <f t="shared" si="1606"/>
        <v>45166.977443634256</v>
      </c>
      <c r="H12523" s="2">
        <f>LOOKUP(2,1/(Sheet1!$D:$D=C12523)/(Sheet1!$E:$E&gt;=E12523)/(Sheet1!$E:$E&lt;=G12523),(Sheet1!$E:$E))</f>
        <v>45166.935712025464</v>
      </c>
      <c r="I12523" t="str">
        <f t="shared" si="1602"/>
        <v>+0:00:06</v>
      </c>
      <c r="J12523" t="s">
        <v>9651</v>
      </c>
      <c r="K12523" t="s">
        <v>9621</v>
      </c>
      <c r="L12523" t="str">
        <f t="shared" si="1605"/>
        <v>WEEK 35</v>
      </c>
    </row>
    <row r="12524" spans="1:13" x14ac:dyDescent="0.35">
      <c r="A12524" s="6">
        <v>1</v>
      </c>
      <c r="B12524" s="6" t="s">
        <v>12052</v>
      </c>
      <c r="C12524" s="6" t="s">
        <v>12052</v>
      </c>
      <c r="D12524" s="6" t="str">
        <f t="shared" si="1600"/>
        <v>1-CXDU2111025</v>
      </c>
      <c r="E12524" s="7">
        <f t="shared" si="1601"/>
        <v>45166.785269560183</v>
      </c>
      <c r="F12524" s="8">
        <v>45166.931102893519</v>
      </c>
      <c r="G12524" s="7">
        <f t="shared" si="1606"/>
        <v>45166.972769560183</v>
      </c>
      <c r="H12524" s="2">
        <f>LOOKUP(2,1/(Sheet1!$D:$D=C12524)/(Sheet1!$E:$E&gt;=E12524)/(Sheet1!$E:$E&lt;=G12524),(Sheet1!$E:$E))</f>
        <v>45166.931443125002</v>
      </c>
      <c r="I12524" t="str">
        <f t="shared" si="1602"/>
        <v>0:00:29</v>
      </c>
      <c r="J12524" t="s">
        <v>8471</v>
      </c>
      <c r="K12524" t="s">
        <v>9621</v>
      </c>
      <c r="L12524" t="str">
        <f t="shared" si="1605"/>
        <v>WEEK 35</v>
      </c>
      <c r="M12524" t="str">
        <f t="shared" ref="M12524:M12529" si="1608">IF(I12524&lt;="0:00:05","(-) 5 detik",IF(I12524&lt;="0:00:15","(-) 15 detik",IF(I12524&lt;="0:00:30","(-) 30 detik","(-) 65 detik")))</f>
        <v>(-) 30 detik</v>
      </c>
    </row>
    <row r="12525" spans="1:13" x14ac:dyDescent="0.35">
      <c r="A12525" s="6">
        <v>2</v>
      </c>
      <c r="B12525" s="6" t="s">
        <v>12997</v>
      </c>
      <c r="C12525" s="6" t="s">
        <v>12997</v>
      </c>
      <c r="D12525" s="6" t="str">
        <f t="shared" si="1600"/>
        <v>2-CXDU2206687</v>
      </c>
      <c r="E12525" s="7">
        <f t="shared" si="1601"/>
        <v>45166.783460960643</v>
      </c>
      <c r="F12525" s="8">
        <v>45166.929294293979</v>
      </c>
      <c r="G12525" s="7">
        <f t="shared" si="1606"/>
        <v>45166.970960960643</v>
      </c>
      <c r="H12525" s="2">
        <f>LOOKUP(2,1/(Sheet1!$D:$D=C12525)/(Sheet1!$E:$E&gt;=E12525)/(Sheet1!$E:$E&lt;=G12525),(Sheet1!$E:$E))</f>
        <v>45166.930627719907</v>
      </c>
      <c r="I12525" t="str">
        <f t="shared" si="1602"/>
        <v>0:01:55</v>
      </c>
      <c r="J12525" t="s">
        <v>8471</v>
      </c>
      <c r="K12525" t="s">
        <v>9621</v>
      </c>
      <c r="L12525" t="str">
        <f t="shared" si="1605"/>
        <v>WEEK 35</v>
      </c>
      <c r="M12525" t="str">
        <f t="shared" si="1608"/>
        <v>(-) 65 detik</v>
      </c>
    </row>
    <row r="12526" spans="1:13" x14ac:dyDescent="0.35">
      <c r="A12526" s="6">
        <v>1</v>
      </c>
      <c r="B12526" s="6" t="s">
        <v>12229</v>
      </c>
      <c r="C12526" s="6" t="s">
        <v>12229</v>
      </c>
      <c r="D12526" s="6" t="str">
        <f t="shared" si="1600"/>
        <v>1-KMTU7348655</v>
      </c>
      <c r="E12526" s="7">
        <f t="shared" si="1601"/>
        <v>45166.782969363427</v>
      </c>
      <c r="F12526" s="8">
        <v>45166.928802696762</v>
      </c>
      <c r="G12526" s="7">
        <f t="shared" si="1606"/>
        <v>45166.970469363427</v>
      </c>
      <c r="H12526" s="2">
        <f>LOOKUP(2,1/(Sheet1!$D:$D=C12526)/(Sheet1!$E:$E&gt;=E12526)/(Sheet1!$E:$E&lt;=G12526),(Sheet1!$E:$E))</f>
        <v>45166.929212766205</v>
      </c>
      <c r="I12526" t="str">
        <f t="shared" si="1602"/>
        <v>0:00:35</v>
      </c>
      <c r="J12526" t="s">
        <v>8471</v>
      </c>
      <c r="K12526" t="s">
        <v>9621</v>
      </c>
      <c r="L12526" t="str">
        <f t="shared" si="1605"/>
        <v>WEEK 35</v>
      </c>
      <c r="M12526" t="str">
        <f t="shared" si="1608"/>
        <v>(-) 65 detik</v>
      </c>
    </row>
    <row r="12527" spans="1:13" x14ac:dyDescent="0.35">
      <c r="A12527" s="6">
        <v>2</v>
      </c>
      <c r="B12527" s="6" t="s">
        <v>13898</v>
      </c>
      <c r="C12527" s="6" t="s">
        <v>13898</v>
      </c>
      <c r="D12527" s="6" t="str">
        <f t="shared" si="1600"/>
        <v>2-TEMU8135712</v>
      </c>
      <c r="E12527" s="7">
        <f t="shared" si="1601"/>
        <v>45166.78202353009</v>
      </c>
      <c r="F12527" s="8">
        <v>45166.927856863425</v>
      </c>
      <c r="G12527" s="7">
        <f t="shared" si="1606"/>
        <v>45166.96952353009</v>
      </c>
      <c r="H12527" s="2">
        <f>LOOKUP(2,1/(Sheet1!$D:$D=C12527)/(Sheet1!$E:$E&gt;=E12527)/(Sheet1!$E:$E&lt;=G12527),(Sheet1!$E:$E))</f>
        <v>45166.928516805558</v>
      </c>
      <c r="I12527" t="str">
        <f t="shared" si="1602"/>
        <v>0:00:57</v>
      </c>
      <c r="J12527" t="s">
        <v>8471</v>
      </c>
      <c r="K12527" t="s">
        <v>9621</v>
      </c>
      <c r="L12527" t="str">
        <f t="shared" si="1605"/>
        <v>WEEK 35</v>
      </c>
      <c r="M12527" t="str">
        <f t="shared" si="1608"/>
        <v>(-) 65 detik</v>
      </c>
    </row>
    <row r="12528" spans="1:13" x14ac:dyDescent="0.35">
      <c r="A12528" s="6">
        <v>2</v>
      </c>
      <c r="B12528" s="6" t="s">
        <v>12851</v>
      </c>
      <c r="C12528" s="6" t="s">
        <v>12851</v>
      </c>
      <c r="D12528" s="6" t="str">
        <f t="shared" si="1600"/>
        <v>2-CMAU6010593</v>
      </c>
      <c r="E12528" s="7">
        <f t="shared" si="1601"/>
        <v>45166.779718206017</v>
      </c>
      <c r="F12528" s="8">
        <v>45166.925551539352</v>
      </c>
      <c r="G12528" s="7">
        <f t="shared" si="1606"/>
        <v>45166.967218206017</v>
      </c>
      <c r="H12528" s="2">
        <f>LOOKUP(2,1/(Sheet1!$D:$D=C12528)/(Sheet1!$E:$E&gt;=E12528)/(Sheet1!$E:$E&lt;=G12528),(Sheet1!$E:$E))</f>
        <v>45166.925677685183</v>
      </c>
      <c r="I12528" t="str">
        <f t="shared" si="1602"/>
        <v>0:00:11</v>
      </c>
      <c r="J12528" t="s">
        <v>8471</v>
      </c>
      <c r="K12528" t="s">
        <v>9621</v>
      </c>
      <c r="L12528" t="str">
        <f t="shared" si="1605"/>
        <v>WEEK 35</v>
      </c>
      <c r="M12528" t="str">
        <f t="shared" si="1608"/>
        <v>(-) 15 detik</v>
      </c>
    </row>
    <row r="12529" spans="1:13" x14ac:dyDescent="0.35">
      <c r="A12529" s="6">
        <v>1</v>
      </c>
      <c r="B12529" s="6" t="s">
        <v>12066</v>
      </c>
      <c r="C12529" s="6" t="s">
        <v>12066</v>
      </c>
      <c r="D12529" s="6" t="str">
        <f t="shared" si="1600"/>
        <v>1-DFSU7332891</v>
      </c>
      <c r="E12529" s="7">
        <f t="shared" si="1601"/>
        <v>45166.774926967591</v>
      </c>
      <c r="F12529" s="8">
        <v>45166.920760300927</v>
      </c>
      <c r="G12529" s="7">
        <f t="shared" si="1606"/>
        <v>45166.962426967591</v>
      </c>
      <c r="H12529" s="2">
        <f>LOOKUP(2,1/(Sheet1!$D:$D=C12529)/(Sheet1!$E:$E&gt;=E12529)/(Sheet1!$E:$E&lt;=G12529),(Sheet1!$E:$E))</f>
        <v>45166.92203652778</v>
      </c>
      <c r="I12529" t="str">
        <f t="shared" si="1602"/>
        <v>0:01:50</v>
      </c>
      <c r="J12529" t="s">
        <v>8471</v>
      </c>
      <c r="K12529" t="s">
        <v>9621</v>
      </c>
      <c r="L12529" t="str">
        <f t="shared" si="1605"/>
        <v>WEEK 35</v>
      </c>
      <c r="M12529" t="str">
        <f t="shared" si="1608"/>
        <v>(-) 65 detik</v>
      </c>
    </row>
    <row r="12530" spans="1:13" x14ac:dyDescent="0.35">
      <c r="A12530" s="6">
        <v>2</v>
      </c>
      <c r="B12530" s="6" t="s">
        <v>13544</v>
      </c>
      <c r="C12530" s="6" t="s">
        <v>13544</v>
      </c>
      <c r="D12530" s="6" t="str">
        <f t="shared" si="1600"/>
        <v>2-OOCU7799395</v>
      </c>
      <c r="E12530" s="7">
        <f t="shared" si="1601"/>
        <v>45166.772567361106</v>
      </c>
      <c r="F12530" s="8">
        <v>45166.918400694442</v>
      </c>
      <c r="G12530" s="7">
        <f t="shared" si="1606"/>
        <v>45166.960067361106</v>
      </c>
      <c r="H12530" s="2">
        <f>LOOKUP(2,1/(Sheet1!$D:$D=C12530)/(Sheet1!$E:$E&gt;=E12530)/(Sheet1!$E:$E&lt;=G12530),(Sheet1!$E:$E))</f>
        <v>45166.917932511577</v>
      </c>
      <c r="I12530" t="str">
        <f t="shared" si="1602"/>
        <v>+0:00:40</v>
      </c>
      <c r="J12530" t="s">
        <v>9651</v>
      </c>
      <c r="K12530" t="s">
        <v>9621</v>
      </c>
      <c r="L12530" t="str">
        <f t="shared" si="1605"/>
        <v>WEEK 35</v>
      </c>
    </row>
    <row r="12531" spans="1:13" x14ac:dyDescent="0.35">
      <c r="A12531" s="6">
        <v>1</v>
      </c>
      <c r="B12531" s="6" t="s">
        <v>12068</v>
      </c>
      <c r="C12531" s="6" t="s">
        <v>12068</v>
      </c>
      <c r="D12531" s="6" t="str">
        <f t="shared" si="1600"/>
        <v>1-DFSU7460383</v>
      </c>
      <c r="E12531" s="7">
        <f t="shared" si="1601"/>
        <v>45166.771654942124</v>
      </c>
      <c r="F12531" s="8">
        <v>45166.91748827546</v>
      </c>
      <c r="G12531" s="7">
        <f t="shared" si="1606"/>
        <v>45166.959154942124</v>
      </c>
      <c r="H12531" s="2">
        <f>LOOKUP(2,1/(Sheet1!$D:$D=C12531)/(Sheet1!$E:$E&gt;=E12531)/(Sheet1!$E:$E&lt;=G12531),(Sheet1!$E:$E))</f>
        <v>45166.91894653935</v>
      </c>
      <c r="I12531" t="str">
        <f t="shared" si="1602"/>
        <v>0:02:06</v>
      </c>
      <c r="J12531" t="s">
        <v>8471</v>
      </c>
      <c r="K12531" t="s">
        <v>9621</v>
      </c>
      <c r="L12531" t="str">
        <f t="shared" si="1605"/>
        <v>WEEK 35</v>
      </c>
      <c r="M12531" t="str">
        <f t="shared" ref="M12531:M12532" si="1609">IF(I12531&lt;="0:00:05","(-) 5 detik",IF(I12531&lt;="0:00:15","(-) 15 detik",IF(I12531&lt;="0:00:30","(-) 30 detik","(-) 65 detik")))</f>
        <v>(-) 65 detik</v>
      </c>
    </row>
    <row r="12532" spans="1:13" x14ac:dyDescent="0.35">
      <c r="A12532" s="6">
        <v>1</v>
      </c>
      <c r="B12532" s="6" t="s">
        <v>12284</v>
      </c>
      <c r="C12532" s="6" t="s">
        <v>12284</v>
      </c>
      <c r="D12532" s="6" t="str">
        <f t="shared" si="1600"/>
        <v>1-MRSU4003684</v>
      </c>
      <c r="E12532" s="7">
        <f t="shared" si="1601"/>
        <v>45166.769684374995</v>
      </c>
      <c r="F12532" s="8">
        <v>45166.91551770833</v>
      </c>
      <c r="G12532" s="7">
        <f t="shared" si="1606"/>
        <v>45166.957184374995</v>
      </c>
      <c r="H12532" s="2">
        <f>LOOKUP(2,1/(Sheet1!$D:$D=C12532)/(Sheet1!$E:$E&gt;=E12532)/(Sheet1!$E:$E&lt;=G12532),(Sheet1!$E:$E))</f>
        <v>45166.916774965277</v>
      </c>
      <c r="I12532" t="str">
        <f t="shared" si="1602"/>
        <v>0:01:49</v>
      </c>
      <c r="J12532" t="s">
        <v>8471</v>
      </c>
      <c r="K12532" t="s">
        <v>9621</v>
      </c>
      <c r="L12532" t="str">
        <f t="shared" si="1605"/>
        <v>WEEK 35</v>
      </c>
      <c r="M12532" t="str">
        <f t="shared" si="1609"/>
        <v>(-) 65 detik</v>
      </c>
    </row>
    <row r="12533" spans="1:13" x14ac:dyDescent="0.35">
      <c r="A12533" s="6">
        <v>2</v>
      </c>
      <c r="B12533" s="6" t="s">
        <v>13392</v>
      </c>
      <c r="C12533" s="6" t="s">
        <v>13392</v>
      </c>
      <c r="D12533" s="6" t="str">
        <f t="shared" si="1600"/>
        <v>2-MRSU3029977</v>
      </c>
      <c r="E12533" s="7">
        <f t="shared" si="1601"/>
        <v>45166.768992013887</v>
      </c>
      <c r="F12533" s="8">
        <v>45166.914825347223</v>
      </c>
      <c r="G12533" s="7">
        <f t="shared" si="1606"/>
        <v>45166.956492013887</v>
      </c>
      <c r="H12533" s="2">
        <f>LOOKUP(2,1/(Sheet1!$D:$D=C12533)/(Sheet1!$E:$E&gt;=E12533)/(Sheet1!$E:$E&lt;=G12533),(Sheet1!$E:$E))</f>
        <v>45166.914284652776</v>
      </c>
      <c r="I12533" t="str">
        <f t="shared" si="1602"/>
        <v>+0:00:47</v>
      </c>
      <c r="J12533" t="s">
        <v>9651</v>
      </c>
      <c r="K12533" t="s">
        <v>9621</v>
      </c>
      <c r="L12533" t="str">
        <f t="shared" si="1605"/>
        <v>WEEK 35</v>
      </c>
    </row>
    <row r="12534" spans="1:13" x14ac:dyDescent="0.35">
      <c r="A12534" s="6">
        <v>2</v>
      </c>
      <c r="B12534" s="6" t="s">
        <v>14071</v>
      </c>
      <c r="C12534" s="6" t="s">
        <v>14071</v>
      </c>
      <c r="D12534" s="6" t="str">
        <f t="shared" si="1600"/>
        <v>2-UETU5420013</v>
      </c>
      <c r="E12534" s="7">
        <f t="shared" si="1601"/>
        <v>45166.764761261569</v>
      </c>
      <c r="F12534" s="8">
        <v>45166.910594594905</v>
      </c>
      <c r="G12534" s="7">
        <f t="shared" si="1606"/>
        <v>45166.952261261569</v>
      </c>
      <c r="H12534" s="2">
        <f>LOOKUP(2,1/(Sheet1!$D:$D=C12534)/(Sheet1!$E:$E&gt;=E12534)/(Sheet1!$E:$E&lt;=G12534),(Sheet1!$E:$E))</f>
        <v>45166.911916354169</v>
      </c>
      <c r="I12534" t="str">
        <f t="shared" si="1602"/>
        <v>0:01:54</v>
      </c>
      <c r="J12534" t="s">
        <v>8471</v>
      </c>
      <c r="K12534" t="s">
        <v>9621</v>
      </c>
      <c r="L12534" t="str">
        <f t="shared" si="1605"/>
        <v>WEEK 35</v>
      </c>
      <c r="M12534" t="str">
        <f t="shared" ref="M12534:M12535" si="1610">IF(I12534&lt;="0:00:05","(-) 5 detik",IF(I12534&lt;="0:00:15","(-) 15 detik",IF(I12534&lt;="0:00:30","(-) 30 detik","(-) 65 detik")))</f>
        <v>(-) 65 detik</v>
      </c>
    </row>
    <row r="12535" spans="1:13" x14ac:dyDescent="0.35">
      <c r="A12535" s="6">
        <v>1</v>
      </c>
      <c r="B12535" s="6" t="s">
        <v>12029</v>
      </c>
      <c r="C12535" s="6" t="s">
        <v>12029</v>
      </c>
      <c r="D12535" s="6" t="str">
        <f t="shared" si="1600"/>
        <v>1-CSNU7602442</v>
      </c>
      <c r="E12535" s="7">
        <f t="shared" si="1601"/>
        <v>45166.763247604162</v>
      </c>
      <c r="F12535" s="8">
        <v>45166.909080937497</v>
      </c>
      <c r="G12535" s="7">
        <f t="shared" si="1606"/>
        <v>45166.950747604162</v>
      </c>
      <c r="H12535" s="2">
        <f>LOOKUP(2,1/(Sheet1!$D:$D=C12535)/(Sheet1!$E:$E&gt;=E12535)/(Sheet1!$E:$E&lt;=G12535),(Sheet1!$E:$E))</f>
        <v>45166.909757534719</v>
      </c>
      <c r="I12535" t="str">
        <f t="shared" si="1602"/>
        <v>0:00:58</v>
      </c>
      <c r="J12535" t="s">
        <v>8471</v>
      </c>
      <c r="K12535" t="s">
        <v>9621</v>
      </c>
      <c r="L12535" t="str">
        <f t="shared" si="1605"/>
        <v>WEEK 35</v>
      </c>
      <c r="M12535" t="str">
        <f t="shared" si="1610"/>
        <v>(-) 65 detik</v>
      </c>
    </row>
    <row r="12536" spans="1:13" x14ac:dyDescent="0.35">
      <c r="A12536" s="6">
        <v>2</v>
      </c>
      <c r="B12536" s="6" t="s">
        <v>13062</v>
      </c>
      <c r="C12536" s="6" t="s">
        <v>13062</v>
      </c>
      <c r="D12536" s="6" t="str">
        <f t="shared" si="1600"/>
        <v>2-EGHU9839734</v>
      </c>
      <c r="E12536" s="7">
        <f t="shared" si="1601"/>
        <v>45166.762649733791</v>
      </c>
      <c r="F12536" s="8">
        <v>45166.908483067127</v>
      </c>
      <c r="G12536" s="7">
        <f t="shared" si="1606"/>
        <v>45166.950149733791</v>
      </c>
      <c r="H12536" s="2">
        <f>LOOKUP(2,1/(Sheet1!$D:$D=C12536)/(Sheet1!$E:$E&gt;=E12536)/(Sheet1!$E:$E&lt;=G12536),(Sheet1!$E:$E))</f>
        <v>45166.908050937498</v>
      </c>
      <c r="I12536" t="str">
        <f t="shared" si="1602"/>
        <v>+0:00:37</v>
      </c>
      <c r="J12536" t="s">
        <v>9651</v>
      </c>
      <c r="K12536" t="s">
        <v>9621</v>
      </c>
      <c r="L12536" t="str">
        <f t="shared" si="1605"/>
        <v>WEEK 35</v>
      </c>
    </row>
    <row r="12537" spans="1:13" x14ac:dyDescent="0.35">
      <c r="A12537" s="6">
        <v>2</v>
      </c>
      <c r="B12537" s="6" t="s">
        <v>13837</v>
      </c>
      <c r="C12537" s="6" t="s">
        <v>13837</v>
      </c>
      <c r="D12537" s="6" t="str">
        <f t="shared" si="1600"/>
        <v>2-TCNU4140069</v>
      </c>
      <c r="E12537" s="7">
        <f t="shared" si="1601"/>
        <v>45166.755470983793</v>
      </c>
      <c r="F12537" s="8">
        <v>45166.901304317129</v>
      </c>
      <c r="G12537" s="7">
        <f t="shared" si="1606"/>
        <v>45166.942970983793</v>
      </c>
      <c r="H12537" s="2">
        <f>LOOKUP(2,1/(Sheet1!$D:$D=C12537)/(Sheet1!$E:$E&gt;=E12537)/(Sheet1!$E:$E&lt;=G12537),(Sheet1!$E:$E))</f>
        <v>45166.90260184028</v>
      </c>
      <c r="I12537" t="str">
        <f t="shared" si="1602"/>
        <v>0:01:52</v>
      </c>
      <c r="J12537" t="s">
        <v>8471</v>
      </c>
      <c r="K12537" t="s">
        <v>9621</v>
      </c>
      <c r="L12537" t="str">
        <f t="shared" si="1605"/>
        <v>WEEK 35</v>
      </c>
      <c r="M12537" t="str">
        <f t="shared" ref="M12537:M12563" si="1611">IF(I12537&lt;="0:00:05","(-) 5 detik",IF(I12537&lt;="0:00:15","(-) 15 detik",IF(I12537&lt;="0:00:30","(-) 30 detik","(-) 65 detik")))</f>
        <v>(-) 65 detik</v>
      </c>
    </row>
    <row r="12538" spans="1:13" x14ac:dyDescent="0.35">
      <c r="A12538" s="6">
        <v>1</v>
      </c>
      <c r="B12538" s="6" t="s">
        <v>12410</v>
      </c>
      <c r="C12538" s="6" t="s">
        <v>12410</v>
      </c>
      <c r="D12538" s="6" t="str">
        <f t="shared" si="1600"/>
        <v>1-SEGU3435990</v>
      </c>
      <c r="E12538" s="7">
        <f t="shared" si="1601"/>
        <v>45166.749997766201</v>
      </c>
      <c r="F12538" s="8">
        <v>45166.895831099537</v>
      </c>
      <c r="G12538" s="7">
        <f t="shared" si="1606"/>
        <v>45166.937497766201</v>
      </c>
      <c r="H12538" s="2">
        <f>LOOKUP(2,1/(Sheet1!$D:$D=C12538)/(Sheet1!$E:$E&gt;=E12538)/(Sheet1!$E:$E&lt;=G12538),(Sheet1!$E:$E))</f>
        <v>45166.897160011576</v>
      </c>
      <c r="I12538" t="str">
        <f t="shared" si="1602"/>
        <v>0:01:55</v>
      </c>
      <c r="J12538" t="s">
        <v>8471</v>
      </c>
      <c r="K12538" t="s">
        <v>9621</v>
      </c>
      <c r="L12538" t="str">
        <f t="shared" si="1605"/>
        <v>WEEK 35</v>
      </c>
      <c r="M12538" t="str">
        <f t="shared" si="1611"/>
        <v>(-) 65 detik</v>
      </c>
    </row>
    <row r="12539" spans="1:13" x14ac:dyDescent="0.35">
      <c r="A12539" s="6">
        <v>2</v>
      </c>
      <c r="B12539" s="6" t="s">
        <v>13688</v>
      </c>
      <c r="C12539" s="6" t="s">
        <v>13688</v>
      </c>
      <c r="D12539" s="6" t="str">
        <f t="shared" si="1600"/>
        <v>2-SITU2797354</v>
      </c>
      <c r="E12539" s="7">
        <f t="shared" si="1601"/>
        <v>45166.749238923607</v>
      </c>
      <c r="F12539" s="8">
        <v>45166.895072256943</v>
      </c>
      <c r="G12539" s="7">
        <f t="shared" si="1606"/>
        <v>45166.936738923607</v>
      </c>
      <c r="H12539" s="2">
        <f>LOOKUP(2,1/(Sheet1!$D:$D=C12539)/(Sheet1!$E:$E&gt;=E12539)/(Sheet1!$E:$E&lt;=G12539),(Sheet1!$E:$E))</f>
        <v>45166.896456076392</v>
      </c>
      <c r="I12539" t="str">
        <f t="shared" si="1602"/>
        <v>0:02:00</v>
      </c>
      <c r="J12539" t="s">
        <v>8471</v>
      </c>
      <c r="K12539" t="s">
        <v>9621</v>
      </c>
      <c r="L12539" t="str">
        <f t="shared" si="1605"/>
        <v>WEEK 35</v>
      </c>
      <c r="M12539" t="str">
        <f t="shared" si="1611"/>
        <v>(-) 65 detik</v>
      </c>
    </row>
    <row r="12540" spans="1:13" x14ac:dyDescent="0.35">
      <c r="A12540" s="6">
        <v>2</v>
      </c>
      <c r="B12540" s="6" t="s">
        <v>13884</v>
      </c>
      <c r="C12540" s="6" t="s">
        <v>13884</v>
      </c>
      <c r="D12540" s="6" t="str">
        <f t="shared" si="1600"/>
        <v>2-TEMU5730270</v>
      </c>
      <c r="E12540" s="7">
        <f t="shared" si="1601"/>
        <v>45166.747251157401</v>
      </c>
      <c r="F12540" s="8">
        <v>45166.893084490737</v>
      </c>
      <c r="G12540" s="7">
        <f t="shared" si="1606"/>
        <v>45166.934751157401</v>
      </c>
      <c r="H12540" s="2">
        <f>LOOKUP(2,1/(Sheet1!$D:$D=C12540)/(Sheet1!$E:$E&gt;=E12540)/(Sheet1!$E:$E&lt;=G12540),(Sheet1!$E:$E))</f>
        <v>45166.894330347219</v>
      </c>
      <c r="I12540" t="str">
        <f t="shared" si="1602"/>
        <v>0:01:48</v>
      </c>
      <c r="J12540" t="s">
        <v>8471</v>
      </c>
      <c r="K12540" t="s">
        <v>9621</v>
      </c>
      <c r="L12540" t="str">
        <f t="shared" si="1605"/>
        <v>WEEK 35</v>
      </c>
      <c r="M12540" t="str">
        <f t="shared" si="1611"/>
        <v>(-) 65 detik</v>
      </c>
    </row>
    <row r="12541" spans="1:13" x14ac:dyDescent="0.35">
      <c r="A12541" s="6">
        <v>2</v>
      </c>
      <c r="B12541" s="6" t="s">
        <v>13908</v>
      </c>
      <c r="C12541" s="6" t="s">
        <v>13908</v>
      </c>
      <c r="D12541" s="6" t="str">
        <f t="shared" si="1600"/>
        <v>2-TGBU4865585</v>
      </c>
      <c r="E12541" s="7">
        <f t="shared" si="1601"/>
        <v>45166.741834340275</v>
      </c>
      <c r="F12541" s="8">
        <v>45166.887667673611</v>
      </c>
      <c r="G12541" s="7">
        <f t="shared" si="1606"/>
        <v>45166.929334340275</v>
      </c>
      <c r="H12541" s="2">
        <f>LOOKUP(2,1/(Sheet1!$D:$D=C12541)/(Sheet1!$E:$E&gt;=E12541)/(Sheet1!$E:$E&lt;=G12541),(Sheet1!$E:$E))</f>
        <v>45166.888859976854</v>
      </c>
      <c r="I12541" t="str">
        <f t="shared" si="1602"/>
        <v>0:01:43</v>
      </c>
      <c r="J12541" t="s">
        <v>8471</v>
      </c>
      <c r="K12541" t="s">
        <v>9621</v>
      </c>
      <c r="L12541" t="str">
        <f t="shared" si="1605"/>
        <v>WEEK 35</v>
      </c>
      <c r="M12541" t="str">
        <f t="shared" si="1611"/>
        <v>(-) 65 detik</v>
      </c>
    </row>
    <row r="12542" spans="1:13" x14ac:dyDescent="0.35">
      <c r="A12542" s="6">
        <v>2</v>
      </c>
      <c r="B12542" s="6" t="s">
        <v>12943</v>
      </c>
      <c r="C12542" s="6" t="s">
        <v>12943</v>
      </c>
      <c r="D12542" s="6" t="str">
        <f t="shared" si="1600"/>
        <v>2-CSNU7086201</v>
      </c>
      <c r="E12542" s="7">
        <f t="shared" si="1601"/>
        <v>45166.73130767361</v>
      </c>
      <c r="F12542" s="8">
        <v>45166.877141006946</v>
      </c>
      <c r="G12542" s="7">
        <f t="shared" si="1606"/>
        <v>45166.91880767361</v>
      </c>
      <c r="H12542" s="2">
        <f>LOOKUP(2,1/(Sheet1!$D:$D=C12542)/(Sheet1!$E:$E&gt;=E12542)/(Sheet1!$E:$E&lt;=G12542),(Sheet1!$E:$E))</f>
        <v>45166.878133101854</v>
      </c>
      <c r="I12542" t="str">
        <f t="shared" si="1602"/>
        <v>0:01:26</v>
      </c>
      <c r="J12542" t="s">
        <v>8471</v>
      </c>
      <c r="K12542" t="s">
        <v>9621</v>
      </c>
      <c r="L12542" t="str">
        <f t="shared" si="1605"/>
        <v>WEEK 35</v>
      </c>
      <c r="M12542" t="str">
        <f t="shared" si="1611"/>
        <v>(-) 65 detik</v>
      </c>
    </row>
    <row r="12543" spans="1:13" x14ac:dyDescent="0.35">
      <c r="A12543" s="6">
        <v>2</v>
      </c>
      <c r="B12543" s="6" t="s">
        <v>12802</v>
      </c>
      <c r="C12543" s="6" t="s">
        <v>12802</v>
      </c>
      <c r="D12543" s="6" t="str">
        <f t="shared" si="1600"/>
        <v>2-CCLU7706048</v>
      </c>
      <c r="E12543" s="7">
        <f t="shared" si="1601"/>
        <v>45166.719817557867</v>
      </c>
      <c r="F12543" s="8">
        <v>45166.865650891203</v>
      </c>
      <c r="G12543" s="7">
        <f t="shared" si="1606"/>
        <v>45166.907317557867</v>
      </c>
      <c r="H12543" s="2">
        <f>LOOKUP(2,1/(Sheet1!$D:$D=C12543)/(Sheet1!$E:$E&gt;=E12543)/(Sheet1!$E:$E&lt;=G12543),(Sheet1!$E:$E))</f>
        <v>45166.867034027775</v>
      </c>
      <c r="I12543" t="str">
        <f t="shared" si="1602"/>
        <v>0:02:00</v>
      </c>
      <c r="J12543" t="s">
        <v>8471</v>
      </c>
      <c r="K12543" t="s">
        <v>9621</v>
      </c>
      <c r="L12543" t="str">
        <f t="shared" si="1605"/>
        <v>WEEK 35</v>
      </c>
      <c r="M12543" t="str">
        <f t="shared" si="1611"/>
        <v>(-) 65 detik</v>
      </c>
    </row>
    <row r="12544" spans="1:13" x14ac:dyDescent="0.35">
      <c r="A12544" s="6">
        <v>1</v>
      </c>
      <c r="B12544" s="6" t="s">
        <v>12632</v>
      </c>
      <c r="C12544" s="6" t="s">
        <v>12632</v>
      </c>
      <c r="D12544" s="6" t="str">
        <f t="shared" si="1600"/>
        <v>1-WHSU2223859</v>
      </c>
      <c r="E12544" s="7">
        <f t="shared" si="1601"/>
        <v>45166.716999571756</v>
      </c>
      <c r="F12544" s="8">
        <v>45166.862832905092</v>
      </c>
      <c r="G12544" s="7">
        <f t="shared" si="1606"/>
        <v>45166.904499571756</v>
      </c>
      <c r="H12544" s="2">
        <f>LOOKUP(2,1/(Sheet1!$D:$D=C12544)/(Sheet1!$E:$E&gt;=E12544)/(Sheet1!$E:$E&lt;=G12544),(Sheet1!$E:$E))</f>
        <v>45166.863756736115</v>
      </c>
      <c r="I12544" t="str">
        <f t="shared" si="1602"/>
        <v>0:01:20</v>
      </c>
      <c r="J12544" t="s">
        <v>8471</v>
      </c>
      <c r="K12544" t="s">
        <v>9621</v>
      </c>
      <c r="L12544" t="str">
        <f t="shared" si="1605"/>
        <v>WEEK 35</v>
      </c>
      <c r="M12544" t="str">
        <f t="shared" si="1611"/>
        <v>(-) 65 detik</v>
      </c>
    </row>
    <row r="12545" spans="1:13" x14ac:dyDescent="0.35">
      <c r="A12545" s="6">
        <v>2</v>
      </c>
      <c r="B12545" s="6" t="s">
        <v>12769</v>
      </c>
      <c r="C12545" s="6" t="s">
        <v>12769</v>
      </c>
      <c r="D12545" s="6" t="str">
        <f t="shared" si="1600"/>
        <v>2-CAIU5867531</v>
      </c>
      <c r="E12545" s="7">
        <f t="shared" si="1601"/>
        <v>45166.715700729161</v>
      </c>
      <c r="F12545" s="8">
        <v>45166.861534062497</v>
      </c>
      <c r="G12545" s="7">
        <f t="shared" si="1606"/>
        <v>45166.903200729161</v>
      </c>
      <c r="H12545" s="2">
        <f>LOOKUP(2,1/(Sheet1!$D:$D=C12545)/(Sheet1!$E:$E&gt;=E12545)/(Sheet1!$E:$E&lt;=G12545),(Sheet1!$E:$E))</f>
        <v>45166.862230729166</v>
      </c>
      <c r="I12545" t="str">
        <f t="shared" si="1602"/>
        <v>0:01:00</v>
      </c>
      <c r="J12545" t="s">
        <v>8471</v>
      </c>
      <c r="K12545" t="s">
        <v>9621</v>
      </c>
      <c r="L12545" t="str">
        <f t="shared" si="1605"/>
        <v>WEEK 35</v>
      </c>
      <c r="M12545" t="str">
        <f t="shared" si="1611"/>
        <v>(-) 65 detik</v>
      </c>
    </row>
    <row r="12546" spans="1:13" x14ac:dyDescent="0.35">
      <c r="A12546" s="6">
        <v>2</v>
      </c>
      <c r="B12546" s="6" t="s">
        <v>13288</v>
      </c>
      <c r="C12546" s="6" t="s">
        <v>13288</v>
      </c>
      <c r="D12546" s="6" t="str">
        <f t="shared" si="1600"/>
        <v>2-KKFU9148872</v>
      </c>
      <c r="E12546" s="7">
        <f t="shared" si="1601"/>
        <v>45166.707927627314</v>
      </c>
      <c r="F12546" s="8">
        <v>45166.85376096065</v>
      </c>
      <c r="G12546" s="7">
        <f t="shared" si="1606"/>
        <v>45166.895427627314</v>
      </c>
      <c r="H12546" s="2">
        <f>LOOKUP(2,1/(Sheet1!$D:$D=C12546)/(Sheet1!$E:$E&gt;=E12546)/(Sheet1!$E:$E&lt;=G12546),(Sheet1!$E:$E))</f>
        <v>45166.853854606481</v>
      </c>
      <c r="I12546" t="str">
        <f t="shared" si="1602"/>
        <v>0:00:08</v>
      </c>
      <c r="J12546" t="s">
        <v>8471</v>
      </c>
      <c r="K12546" t="s">
        <v>9621</v>
      </c>
      <c r="L12546" t="str">
        <f t="shared" si="1605"/>
        <v>WEEK 35</v>
      </c>
      <c r="M12546" t="str">
        <f t="shared" si="1611"/>
        <v>(-) 15 detik</v>
      </c>
    </row>
    <row r="12547" spans="1:13" x14ac:dyDescent="0.35">
      <c r="A12547" s="6">
        <v>2</v>
      </c>
      <c r="B12547" s="6" t="s">
        <v>14128</v>
      </c>
      <c r="C12547" s="6" t="s">
        <v>14128</v>
      </c>
      <c r="D12547" s="6" t="str">
        <f t="shared" si="1600"/>
        <v>2-XINU8113494</v>
      </c>
      <c r="E12547" s="7">
        <f t="shared" si="1601"/>
        <v>45166.704944710647</v>
      </c>
      <c r="F12547" s="8">
        <v>45166.850778043983</v>
      </c>
      <c r="G12547" s="7">
        <f t="shared" si="1606"/>
        <v>45166.892444710647</v>
      </c>
      <c r="H12547" s="2">
        <f>LOOKUP(2,1/(Sheet1!$D:$D=C12547)/(Sheet1!$E:$E&gt;=E12547)/(Sheet1!$E:$E&lt;=G12547),(Sheet1!$E:$E))</f>
        <v>45166.852027893518</v>
      </c>
      <c r="I12547" t="str">
        <f t="shared" si="1602"/>
        <v>0:01:48</v>
      </c>
      <c r="J12547" t="s">
        <v>8471</v>
      </c>
      <c r="K12547" t="s">
        <v>9621</v>
      </c>
      <c r="L12547" t="str">
        <f t="shared" si="1605"/>
        <v>WEEK 35</v>
      </c>
      <c r="M12547" t="str">
        <f t="shared" si="1611"/>
        <v>(-) 65 detik</v>
      </c>
    </row>
    <row r="12548" spans="1:13" x14ac:dyDescent="0.35">
      <c r="A12548" s="6">
        <v>2</v>
      </c>
      <c r="B12548" s="6" t="s">
        <v>13653</v>
      </c>
      <c r="C12548" s="6" t="s">
        <v>13653</v>
      </c>
      <c r="D12548" s="6" t="str">
        <f t="shared" si="1600"/>
        <v>2-SEGU5925790</v>
      </c>
      <c r="E12548" s="7">
        <f t="shared" si="1601"/>
        <v>45166.703521412033</v>
      </c>
      <c r="F12548" s="8">
        <v>45166.849354745369</v>
      </c>
      <c r="G12548" s="7">
        <f t="shared" si="1606"/>
        <v>45166.891021412033</v>
      </c>
      <c r="H12548" s="2">
        <f>LOOKUP(2,1/(Sheet1!$D:$D=C12548)/(Sheet1!$E:$E&gt;=E12548)/(Sheet1!$E:$E&lt;=G12548),(Sheet1!$E:$E))</f>
        <v>45166.850098425923</v>
      </c>
      <c r="I12548" t="str">
        <f t="shared" si="1602"/>
        <v>0:01:04</v>
      </c>
      <c r="J12548" t="s">
        <v>8471</v>
      </c>
      <c r="K12548" t="s">
        <v>9621</v>
      </c>
      <c r="L12548" t="str">
        <f t="shared" si="1605"/>
        <v>WEEK 35</v>
      </c>
      <c r="M12548" t="str">
        <f t="shared" si="1611"/>
        <v>(-) 65 detik</v>
      </c>
    </row>
    <row r="12549" spans="1:13" x14ac:dyDescent="0.35">
      <c r="A12549" s="6">
        <v>2</v>
      </c>
      <c r="B12549" s="6" t="s">
        <v>13978</v>
      </c>
      <c r="C12549" s="6" t="s">
        <v>13978</v>
      </c>
      <c r="D12549" s="6" t="str">
        <f t="shared" si="1600"/>
        <v>2-TLLU7653847</v>
      </c>
      <c r="E12549" s="7">
        <f t="shared" si="1601"/>
        <v>45166.70039244213</v>
      </c>
      <c r="F12549" s="8">
        <v>45166.846225775465</v>
      </c>
      <c r="G12549" s="7">
        <f t="shared" si="1606"/>
        <v>45166.88789244213</v>
      </c>
      <c r="H12549" s="2">
        <f>LOOKUP(2,1/(Sheet1!$D:$D=C12549)/(Sheet1!$E:$E&gt;=E12549)/(Sheet1!$E:$E&lt;=G12549),(Sheet1!$E:$E))</f>
        <v>45166.847484756945</v>
      </c>
      <c r="I12549" t="str">
        <f t="shared" si="1602"/>
        <v>0:01:49</v>
      </c>
      <c r="J12549" t="s">
        <v>8471</v>
      </c>
      <c r="K12549" t="s">
        <v>9621</v>
      </c>
      <c r="L12549" t="str">
        <f t="shared" si="1605"/>
        <v>WEEK 35</v>
      </c>
      <c r="M12549" t="str">
        <f t="shared" si="1611"/>
        <v>(-) 65 detik</v>
      </c>
    </row>
    <row r="12550" spans="1:13" x14ac:dyDescent="0.35">
      <c r="A12550" s="6">
        <v>1</v>
      </c>
      <c r="B12550" s="6" t="s">
        <v>12416</v>
      </c>
      <c r="C12550" s="6" t="s">
        <v>12416</v>
      </c>
      <c r="D12550" s="6" t="str">
        <f t="shared" si="1600"/>
        <v>1-SEGU4656589</v>
      </c>
      <c r="E12550" s="7">
        <f t="shared" si="1601"/>
        <v>45166.698465243055</v>
      </c>
      <c r="F12550" s="8">
        <v>45166.84429857639</v>
      </c>
      <c r="G12550" s="7">
        <f t="shared" si="1606"/>
        <v>45166.885965243055</v>
      </c>
      <c r="H12550" s="2">
        <f>LOOKUP(2,1/(Sheet1!$D:$D=C12550)/(Sheet1!$E:$E&gt;=E12550)/(Sheet1!$E:$E&lt;=G12550),(Sheet1!$E:$E))</f>
        <v>45166.844664097225</v>
      </c>
      <c r="I12550" t="str">
        <f t="shared" si="1602"/>
        <v>0:00:32</v>
      </c>
      <c r="J12550" t="s">
        <v>8471</v>
      </c>
      <c r="K12550" t="s">
        <v>9621</v>
      </c>
      <c r="L12550" t="str">
        <f t="shared" si="1605"/>
        <v>WEEK 35</v>
      </c>
      <c r="M12550" t="str">
        <f t="shared" si="1611"/>
        <v>(-) 65 detik</v>
      </c>
    </row>
    <row r="12551" spans="1:13" x14ac:dyDescent="0.35">
      <c r="A12551" s="6">
        <v>2</v>
      </c>
      <c r="B12551" s="6" t="s">
        <v>13527</v>
      </c>
      <c r="C12551" s="6" t="s">
        <v>13527</v>
      </c>
      <c r="D12551" s="6" t="str">
        <f t="shared" si="1600"/>
        <v>2-OOCU5051022</v>
      </c>
      <c r="E12551" s="7">
        <f t="shared" si="1601"/>
        <v>45166.698276886571</v>
      </c>
      <c r="F12551" s="8">
        <v>45166.844110219907</v>
      </c>
      <c r="G12551" s="7">
        <f t="shared" si="1606"/>
        <v>45166.885776886571</v>
      </c>
      <c r="H12551" s="2">
        <f>LOOKUP(2,1/(Sheet1!$D:$D=C12551)/(Sheet1!$E:$E&gt;=E12551)/(Sheet1!$E:$E&lt;=G12551),(Sheet1!$E:$E))</f>
        <v>45166.845408541667</v>
      </c>
      <c r="I12551" t="str">
        <f t="shared" si="1602"/>
        <v>0:01:52</v>
      </c>
      <c r="J12551" t="s">
        <v>8471</v>
      </c>
      <c r="K12551" t="s">
        <v>9621</v>
      </c>
      <c r="L12551" t="str">
        <f t="shared" si="1605"/>
        <v>WEEK 35</v>
      </c>
      <c r="M12551" t="str">
        <f t="shared" si="1611"/>
        <v>(-) 65 detik</v>
      </c>
    </row>
    <row r="12552" spans="1:13" x14ac:dyDescent="0.35">
      <c r="A12552" s="6">
        <v>2</v>
      </c>
      <c r="B12552" s="6" t="s">
        <v>13526</v>
      </c>
      <c r="C12552" s="6" t="s">
        <v>13526</v>
      </c>
      <c r="D12552" s="6" t="str">
        <f t="shared" si="1600"/>
        <v>2-OOCU5025065</v>
      </c>
      <c r="E12552" s="7">
        <f t="shared" si="1601"/>
        <v>45166.696848113424</v>
      </c>
      <c r="F12552" s="8">
        <v>45166.84268144676</v>
      </c>
      <c r="G12552" s="7">
        <f t="shared" si="1606"/>
        <v>45166.884348113424</v>
      </c>
      <c r="H12552" s="2">
        <f>LOOKUP(2,1/(Sheet1!$D:$D=C12552)/(Sheet1!$E:$E&gt;=E12552)/(Sheet1!$E:$E&lt;=G12552),(Sheet1!$E:$E))</f>
        <v>45166.843583703703</v>
      </c>
      <c r="I12552" t="str">
        <f t="shared" si="1602"/>
        <v>0:01:18</v>
      </c>
      <c r="J12552" t="s">
        <v>8471</v>
      </c>
      <c r="K12552" t="s">
        <v>9621</v>
      </c>
      <c r="L12552" t="str">
        <f t="shared" si="1605"/>
        <v>WEEK 35</v>
      </c>
      <c r="M12552" t="str">
        <f t="shared" si="1611"/>
        <v>(-) 65 detik</v>
      </c>
    </row>
    <row r="12553" spans="1:13" x14ac:dyDescent="0.35">
      <c r="A12553" s="6">
        <v>2</v>
      </c>
      <c r="B12553" s="6" t="s">
        <v>13579</v>
      </c>
      <c r="C12553" s="6" t="s">
        <v>13579</v>
      </c>
      <c r="D12553" s="6" t="str">
        <f t="shared" si="1600"/>
        <v>2-OOLU8836761</v>
      </c>
      <c r="E12553" s="7">
        <f t="shared" si="1601"/>
        <v>45166.693955590272</v>
      </c>
      <c r="F12553" s="8">
        <v>45166.839788923608</v>
      </c>
      <c r="G12553" s="7">
        <f t="shared" si="1606"/>
        <v>45166.881455590272</v>
      </c>
      <c r="H12553" s="2">
        <f>LOOKUP(2,1/(Sheet1!$D:$D=C12553)/(Sheet1!$E:$E&gt;=E12553)/(Sheet1!$E:$E&lt;=G12553),(Sheet1!$E:$E))</f>
        <v>45166.841131134257</v>
      </c>
      <c r="I12553" t="str">
        <f t="shared" si="1602"/>
        <v>0:01:56</v>
      </c>
      <c r="J12553" t="s">
        <v>8471</v>
      </c>
      <c r="K12553" t="s">
        <v>9621</v>
      </c>
      <c r="L12553" t="str">
        <f t="shared" si="1605"/>
        <v>WEEK 35</v>
      </c>
      <c r="M12553" t="str">
        <f t="shared" si="1611"/>
        <v>(-) 65 detik</v>
      </c>
    </row>
    <row r="12554" spans="1:13" x14ac:dyDescent="0.35">
      <c r="A12554" s="6">
        <v>2</v>
      </c>
      <c r="B12554" s="6" t="s">
        <v>12964</v>
      </c>
      <c r="C12554" s="6" t="s">
        <v>12964</v>
      </c>
      <c r="D12554" s="6" t="str">
        <f t="shared" si="1600"/>
        <v>2-CTPU2744211</v>
      </c>
      <c r="E12554" s="7">
        <f t="shared" si="1601"/>
        <v>45166.691343171296</v>
      </c>
      <c r="F12554" s="8">
        <v>45166.837176504632</v>
      </c>
      <c r="G12554" s="7">
        <f t="shared" si="1606"/>
        <v>45166.878843171296</v>
      </c>
      <c r="H12554" s="2">
        <f>LOOKUP(2,1/(Sheet1!$D:$D=C12554)/(Sheet1!$E:$E&gt;=E12554)/(Sheet1!$E:$E&lt;=G12554),(Sheet1!$E:$E))</f>
        <v>45166.837895763892</v>
      </c>
      <c r="I12554" t="str">
        <f t="shared" si="1602"/>
        <v>0:01:02</v>
      </c>
      <c r="J12554" t="s">
        <v>8471</v>
      </c>
      <c r="K12554" t="s">
        <v>9621</v>
      </c>
      <c r="L12554" t="str">
        <f t="shared" si="1605"/>
        <v>WEEK 35</v>
      </c>
      <c r="M12554" t="str">
        <f t="shared" si="1611"/>
        <v>(-) 65 detik</v>
      </c>
    </row>
    <row r="12555" spans="1:13" x14ac:dyDescent="0.35">
      <c r="A12555" s="6">
        <v>4</v>
      </c>
      <c r="B12555" s="6" t="s">
        <v>13212</v>
      </c>
      <c r="C12555" s="6" t="s">
        <v>13212</v>
      </c>
      <c r="D12555" s="6" t="str">
        <f t="shared" si="1600"/>
        <v>4-FSCU8625457</v>
      </c>
      <c r="E12555" s="7">
        <f t="shared" si="1601"/>
        <v>45166.665684178239</v>
      </c>
      <c r="F12555" s="8">
        <v>45166.811517511574</v>
      </c>
      <c r="G12555" s="7">
        <f t="shared" si="1606"/>
        <v>45166.853184178239</v>
      </c>
      <c r="H12555" s="2">
        <f>LOOKUP(2,1/(Sheet1!$D:$D=C12555)/(Sheet1!$E:$E&gt;=E12555)/(Sheet1!$E:$E&lt;=G12555),(Sheet1!$E:$E))</f>
        <v>45166.812909675929</v>
      </c>
      <c r="I12555" t="str">
        <f t="shared" si="1602"/>
        <v>0:02:00</v>
      </c>
      <c r="J12555" t="s">
        <v>8471</v>
      </c>
      <c r="K12555" t="s">
        <v>9621</v>
      </c>
      <c r="L12555" t="str">
        <f t="shared" si="1605"/>
        <v>WEEK 35</v>
      </c>
      <c r="M12555" t="str">
        <f t="shared" si="1611"/>
        <v>(-) 65 detik</v>
      </c>
    </row>
    <row r="12556" spans="1:13" x14ac:dyDescent="0.35">
      <c r="A12556" s="6">
        <v>3</v>
      </c>
      <c r="B12556" s="6" t="s">
        <v>13538</v>
      </c>
      <c r="C12556" s="6" t="s">
        <v>13538</v>
      </c>
      <c r="D12556" s="6" t="str">
        <f t="shared" si="1600"/>
        <v>3-OOCU7140108</v>
      </c>
      <c r="E12556" s="7">
        <f t="shared" si="1601"/>
        <v>45166.664585879626</v>
      </c>
      <c r="F12556" s="8">
        <v>45166.810419212961</v>
      </c>
      <c r="G12556" s="7">
        <f t="shared" si="1606"/>
        <v>45166.852085879626</v>
      </c>
      <c r="H12556" s="2">
        <f>LOOKUP(2,1/(Sheet1!$D:$D=C12556)/(Sheet1!$E:$E&gt;=E12556)/(Sheet1!$E:$E&lt;=G12556),(Sheet1!$E:$E))</f>
        <v>45166.811744756946</v>
      </c>
      <c r="I12556" t="str">
        <f t="shared" si="1602"/>
        <v>0:01:55</v>
      </c>
      <c r="J12556" t="s">
        <v>8471</v>
      </c>
      <c r="K12556" t="s">
        <v>9621</v>
      </c>
      <c r="L12556" t="str">
        <f t="shared" si="1605"/>
        <v>WEEK 35</v>
      </c>
      <c r="M12556" t="str">
        <f t="shared" si="1611"/>
        <v>(-) 65 detik</v>
      </c>
    </row>
    <row r="12557" spans="1:13" x14ac:dyDescent="0.35">
      <c r="A12557" s="6">
        <v>3</v>
      </c>
      <c r="B12557" s="6" t="s">
        <v>14136</v>
      </c>
      <c r="C12557" s="6" t="s">
        <v>14136</v>
      </c>
      <c r="D12557" s="6" t="str">
        <f t="shared" si="1600"/>
        <v>3-ZCSU7525557</v>
      </c>
      <c r="E12557" s="7">
        <f t="shared" si="1601"/>
        <v>45166.65819336805</v>
      </c>
      <c r="F12557" s="8">
        <v>45166.804026701386</v>
      </c>
      <c r="G12557" s="7">
        <f t="shared" si="1606"/>
        <v>45166.84569336805</v>
      </c>
      <c r="H12557" s="2">
        <f>LOOKUP(2,1/(Sheet1!$D:$D=C12557)/(Sheet1!$E:$E&gt;=E12557)/(Sheet1!$E:$E&lt;=G12557),(Sheet1!$E:$E))</f>
        <v>45166.805333518518</v>
      </c>
      <c r="I12557" t="str">
        <f t="shared" si="1602"/>
        <v>0:01:53</v>
      </c>
      <c r="J12557" t="s">
        <v>8471</v>
      </c>
      <c r="K12557" t="s">
        <v>9621</v>
      </c>
      <c r="L12557" t="str">
        <f t="shared" si="1605"/>
        <v>WEEK 35</v>
      </c>
      <c r="M12557" t="str">
        <f t="shared" si="1611"/>
        <v>(-) 65 detik</v>
      </c>
    </row>
    <row r="12558" spans="1:13" x14ac:dyDescent="0.35">
      <c r="A12558" s="6">
        <v>1</v>
      </c>
      <c r="B12558" s="6" t="s">
        <v>12555</v>
      </c>
      <c r="C12558" s="6" t="s">
        <v>12555</v>
      </c>
      <c r="D12558" s="6" t="str">
        <f t="shared" si="1600"/>
        <v>1-TGBU5341812</v>
      </c>
      <c r="E12558" s="7">
        <f t="shared" si="1601"/>
        <v>45166.656934027778</v>
      </c>
      <c r="F12558" s="8">
        <v>45166.802767361114</v>
      </c>
      <c r="G12558" s="7">
        <f t="shared" si="1606"/>
        <v>45166.844434027778</v>
      </c>
      <c r="H12558" s="2">
        <f>LOOKUP(2,1/(Sheet1!$D:$D=C12558)/(Sheet1!$E:$E&gt;=E12558)/(Sheet1!$E:$E&lt;=G12558),(Sheet1!$E:$E))</f>
        <v>45166.803800069443</v>
      </c>
      <c r="I12558" t="str">
        <f t="shared" si="1602"/>
        <v>0:01:29</v>
      </c>
      <c r="J12558" t="s">
        <v>8471</v>
      </c>
      <c r="K12558" t="s">
        <v>9621</v>
      </c>
      <c r="L12558" t="str">
        <f t="shared" si="1605"/>
        <v>WEEK 35</v>
      </c>
      <c r="M12558" t="str">
        <f t="shared" si="1611"/>
        <v>(-) 65 detik</v>
      </c>
    </row>
    <row r="12559" spans="1:13" x14ac:dyDescent="0.35">
      <c r="A12559" s="6">
        <v>3</v>
      </c>
      <c r="B12559" s="6" t="s">
        <v>13920</v>
      </c>
      <c r="C12559" s="6" t="s">
        <v>13920</v>
      </c>
      <c r="D12559" s="6" t="str">
        <f t="shared" si="1600"/>
        <v>3-TGBU7204146</v>
      </c>
      <c r="E12559" s="7">
        <f t="shared" si="1601"/>
        <v>45166.656252395827</v>
      </c>
      <c r="F12559" s="8">
        <v>45166.802085729163</v>
      </c>
      <c r="G12559" s="7">
        <f t="shared" si="1606"/>
        <v>45166.843752395827</v>
      </c>
      <c r="H12559" s="2">
        <f>LOOKUP(2,1/(Sheet1!$D:$D=C12559)/(Sheet1!$E:$E&gt;=E12559)/(Sheet1!$E:$E&lt;=G12559),(Sheet1!$E:$E))</f>
        <v>45166.80280578704</v>
      </c>
      <c r="I12559" t="str">
        <f t="shared" si="1602"/>
        <v>0:01:02</v>
      </c>
      <c r="J12559" t="s">
        <v>8471</v>
      </c>
      <c r="K12559" t="s">
        <v>9621</v>
      </c>
      <c r="L12559" t="str">
        <f t="shared" si="1605"/>
        <v>WEEK 35</v>
      </c>
      <c r="M12559" t="str">
        <f t="shared" si="1611"/>
        <v>(-) 65 detik</v>
      </c>
    </row>
    <row r="12560" spans="1:13" x14ac:dyDescent="0.35">
      <c r="A12560" s="6">
        <v>4</v>
      </c>
      <c r="B12560" s="6" t="s">
        <v>12525</v>
      </c>
      <c r="C12560" s="6" t="s">
        <v>12525</v>
      </c>
      <c r="D12560" s="6" t="str">
        <f t="shared" si="1600"/>
        <v>4-TEMU0003284</v>
      </c>
      <c r="E12560" s="7">
        <f t="shared" si="1601"/>
        <v>45166.654786539351</v>
      </c>
      <c r="F12560" s="8">
        <v>45166.800619872687</v>
      </c>
      <c r="G12560" s="7">
        <f t="shared" si="1606"/>
        <v>45166.842286539351</v>
      </c>
      <c r="H12560" s="2">
        <f>LOOKUP(2,1/(Sheet1!$D:$D=C12560)/(Sheet1!$E:$E&gt;=E12560)/(Sheet1!$E:$E&lt;=G12560),(Sheet1!$E:$E))</f>
        <v>45166.801934212963</v>
      </c>
      <c r="I12560" t="str">
        <f t="shared" si="1602"/>
        <v>0:01:54</v>
      </c>
      <c r="J12560" t="s">
        <v>8471</v>
      </c>
      <c r="K12560" t="s">
        <v>9621</v>
      </c>
      <c r="L12560" t="str">
        <f t="shared" si="1605"/>
        <v>WEEK 35</v>
      </c>
      <c r="M12560" t="str">
        <f t="shared" si="1611"/>
        <v>(-) 65 detik</v>
      </c>
    </row>
    <row r="12561" spans="1:13" x14ac:dyDescent="0.35">
      <c r="A12561" s="6">
        <v>3</v>
      </c>
      <c r="B12561" s="6" t="s">
        <v>12618</v>
      </c>
      <c r="C12561" s="6" t="s">
        <v>12618</v>
      </c>
      <c r="D12561" s="6" t="str">
        <f t="shared" si="1600"/>
        <v>3-UETU2192286</v>
      </c>
      <c r="E12561" s="7">
        <f t="shared" si="1601"/>
        <v>45166.65365998842</v>
      </c>
      <c r="F12561" s="8">
        <v>45166.799493321756</v>
      </c>
      <c r="G12561" s="7">
        <f t="shared" si="1606"/>
        <v>45166.84115998842</v>
      </c>
      <c r="H12561" s="2">
        <f>LOOKUP(2,1/(Sheet1!$D:$D=C12561)/(Sheet1!$E:$E&gt;=E12561)/(Sheet1!$E:$E&lt;=G12561),(Sheet1!$E:$E))</f>
        <v>45166.800889513892</v>
      </c>
      <c r="I12561" t="str">
        <f t="shared" si="1602"/>
        <v>0:02:01</v>
      </c>
      <c r="J12561" t="s">
        <v>8471</v>
      </c>
      <c r="K12561" t="s">
        <v>9621</v>
      </c>
      <c r="L12561" t="str">
        <f t="shared" si="1605"/>
        <v>WEEK 35</v>
      </c>
      <c r="M12561" t="str">
        <f t="shared" si="1611"/>
        <v>(-) 65 detik</v>
      </c>
    </row>
    <row r="12562" spans="1:13" x14ac:dyDescent="0.35">
      <c r="A12562" s="6">
        <v>4</v>
      </c>
      <c r="B12562" s="6" t="s">
        <v>12738</v>
      </c>
      <c r="C12562" s="6" t="s">
        <v>12738</v>
      </c>
      <c r="D12562" s="6" t="str">
        <f t="shared" si="1600"/>
        <v>4-BMOU6814710</v>
      </c>
      <c r="E12562" s="7">
        <f t="shared" si="1601"/>
        <v>45166.648655821758</v>
      </c>
      <c r="F12562" s="8">
        <v>45166.794489155094</v>
      </c>
      <c r="G12562" s="7">
        <f t="shared" si="1606"/>
        <v>45166.836155821758</v>
      </c>
      <c r="H12562" s="2">
        <f>LOOKUP(2,1/(Sheet1!$D:$D=C12562)/(Sheet1!$E:$E&gt;=E12562)/(Sheet1!$E:$E&lt;=G12562),(Sheet1!$E:$E))</f>
        <v>45166.79567269676</v>
      </c>
      <c r="I12562" t="str">
        <f t="shared" si="1602"/>
        <v>0:01:42</v>
      </c>
      <c r="J12562" t="s">
        <v>8471</v>
      </c>
      <c r="K12562" t="s">
        <v>9621</v>
      </c>
      <c r="L12562" t="str">
        <f t="shared" si="1605"/>
        <v>WEEK 35</v>
      </c>
      <c r="M12562" t="str">
        <f t="shared" si="1611"/>
        <v>(-) 65 detik</v>
      </c>
    </row>
    <row r="12563" spans="1:13" x14ac:dyDescent="0.35">
      <c r="A12563" s="6">
        <v>3</v>
      </c>
      <c r="B12563" s="6" t="s">
        <v>11956</v>
      </c>
      <c r="C12563" s="6" t="s">
        <v>11956</v>
      </c>
      <c r="D12563" s="6" t="str">
        <f t="shared" si="1600"/>
        <v>3-CBHU9532264</v>
      </c>
      <c r="E12563" s="7">
        <f t="shared" si="1601"/>
        <v>45166.64787951389</v>
      </c>
      <c r="F12563" s="8">
        <v>45166.793712847226</v>
      </c>
      <c r="G12563" s="7">
        <f t="shared" si="1606"/>
        <v>45166.83537951389</v>
      </c>
      <c r="H12563" s="2">
        <f>LOOKUP(2,1/(Sheet1!$D:$D=C12563)/(Sheet1!$E:$E&gt;=E12563)/(Sheet1!$E:$E&lt;=G12563),(Sheet1!$E:$E))</f>
        <v>45166.795051331021</v>
      </c>
      <c r="I12563" t="str">
        <f t="shared" si="1602"/>
        <v>0:01:56</v>
      </c>
      <c r="J12563" t="s">
        <v>8471</v>
      </c>
      <c r="K12563" t="s">
        <v>9621</v>
      </c>
      <c r="L12563" t="str">
        <f t="shared" si="1605"/>
        <v>WEEK 35</v>
      </c>
      <c r="M12563" t="str">
        <f t="shared" si="1611"/>
        <v>(-) 65 detik</v>
      </c>
    </row>
    <row r="12564" spans="1:13" x14ac:dyDescent="0.35">
      <c r="A12564" s="6">
        <v>3</v>
      </c>
      <c r="B12564" s="6" t="s">
        <v>13175</v>
      </c>
      <c r="C12564" s="6" t="s">
        <v>13175</v>
      </c>
      <c r="D12564" s="6" t="str">
        <f t="shared" ref="D12564:D12627" si="1612">A12564&amp;"-"&amp;C12564</f>
        <v>3-FFAU1047113</v>
      </c>
      <c r="E12564" s="7">
        <f t="shared" ref="E12564:E12627" si="1613">F12564-TIMEVALUE("03:30:00")</f>
        <v>45166.645126504627</v>
      </c>
      <c r="F12564" s="8">
        <v>45166.790959837963</v>
      </c>
      <c r="G12564" s="7">
        <f t="shared" si="1606"/>
        <v>45166.832626504627</v>
      </c>
      <c r="H12564" s="2">
        <f>LOOKUP(2,1/(Sheet1!$D:$D=C12564)/(Sheet1!$E:$E&gt;=E12564)/(Sheet1!$E:$E&lt;=G12564),(Sheet1!$E:$E))</f>
        <v>45166.756309699071</v>
      </c>
      <c r="I12564" t="str">
        <f t="shared" ref="I12564:I12627" si="1614">IF(H12564-F12564&gt;0, TEXT(ABS(H12564-F12564),"h:mm:ss"), "+"&amp;TEXT(ABS(F12564-H12564),"h:mm:ss"))</f>
        <v>+0:49:54</v>
      </c>
      <c r="J12564" t="s">
        <v>9651</v>
      </c>
      <c r="K12564" t="s">
        <v>9621</v>
      </c>
      <c r="L12564" t="str">
        <f t="shared" si="1605"/>
        <v>WEEK 35</v>
      </c>
    </row>
    <row r="12565" spans="1:13" x14ac:dyDescent="0.35">
      <c r="A12565" s="6">
        <v>3</v>
      </c>
      <c r="B12565" s="6" t="s">
        <v>12938</v>
      </c>
      <c r="C12565" s="6" t="s">
        <v>12938</v>
      </c>
      <c r="D12565" s="6" t="str">
        <f t="shared" si="1612"/>
        <v>3-CSNU6931090</v>
      </c>
      <c r="E12565" s="7">
        <f t="shared" si="1613"/>
        <v>45166.606888854163</v>
      </c>
      <c r="F12565" s="8">
        <v>45166.752722187499</v>
      </c>
      <c r="G12565" s="7">
        <f t="shared" si="1606"/>
        <v>45166.794388854163</v>
      </c>
      <c r="H12565" s="2">
        <f>LOOKUP(2,1/(Sheet1!$D:$D=C12565)/(Sheet1!$E:$E&gt;=E12565)/(Sheet1!$E:$E&lt;=G12565),(Sheet1!$E:$E))</f>
        <v>45166.754054907404</v>
      </c>
      <c r="I12565" t="str">
        <f t="shared" si="1614"/>
        <v>0:01:55</v>
      </c>
      <c r="J12565" t="s">
        <v>8471</v>
      </c>
      <c r="K12565" t="s">
        <v>9621</v>
      </c>
      <c r="L12565" t="str">
        <f t="shared" si="1605"/>
        <v>WEEK 35</v>
      </c>
      <c r="M12565" t="str">
        <f t="shared" ref="M12565:M12602" si="1615">IF(I12565&lt;="0:00:05","(-) 5 detik",IF(I12565&lt;="0:00:15","(-) 15 detik",IF(I12565&lt;="0:00:30","(-) 30 detik","(-) 65 detik")))</f>
        <v>(-) 65 detik</v>
      </c>
    </row>
    <row r="12566" spans="1:13" x14ac:dyDescent="0.35">
      <c r="A12566" s="6">
        <v>3</v>
      </c>
      <c r="B12566" s="6" t="s">
        <v>14651</v>
      </c>
      <c r="C12566" s="6" t="s">
        <v>14651</v>
      </c>
      <c r="D12566" s="6" t="str">
        <f t="shared" si="1612"/>
        <v>3-OOLU0584004</v>
      </c>
      <c r="E12566" s="7">
        <f t="shared" si="1613"/>
        <v>45166.605433217592</v>
      </c>
      <c r="F12566" s="8">
        <v>45166.751266550928</v>
      </c>
      <c r="G12566" s="7">
        <f t="shared" si="1606"/>
        <v>45166.792933217592</v>
      </c>
      <c r="H12566" s="2">
        <f>LOOKUP(2,1/(Sheet1!$D:$D=C12566)/(Sheet1!$E:$E&gt;=E12566)/(Sheet1!$E:$E&lt;=G12566),(Sheet1!$E:$E))</f>
        <v>45166.752730821761</v>
      </c>
      <c r="I12566" t="str">
        <f t="shared" si="1614"/>
        <v>0:02:07</v>
      </c>
      <c r="J12566" t="s">
        <v>8471</v>
      </c>
      <c r="K12566" t="s">
        <v>9621</v>
      </c>
      <c r="L12566" t="str">
        <f t="shared" si="1605"/>
        <v>WEEK 35</v>
      </c>
      <c r="M12566" t="str">
        <f t="shared" si="1615"/>
        <v>(-) 65 detik</v>
      </c>
    </row>
    <row r="12567" spans="1:13" x14ac:dyDescent="0.35">
      <c r="A12567" s="6">
        <v>2</v>
      </c>
      <c r="B12567" s="6" t="s">
        <v>13220</v>
      </c>
      <c r="C12567" s="6" t="s">
        <v>13220</v>
      </c>
      <c r="D12567" s="6" t="str">
        <f t="shared" si="1612"/>
        <v>2-GAOU6545884</v>
      </c>
      <c r="E12567" s="7">
        <f t="shared" si="1613"/>
        <v>45166.603674537037</v>
      </c>
      <c r="F12567" s="8">
        <v>45166.749507870372</v>
      </c>
      <c r="G12567" s="7">
        <f t="shared" si="1606"/>
        <v>45166.791174537037</v>
      </c>
      <c r="H12567" s="2">
        <f>LOOKUP(2,1/(Sheet1!$D:$D=C12567)/(Sheet1!$E:$E&gt;=E12567)/(Sheet1!$E:$E&lt;=G12567),(Sheet1!$E:$E))</f>
        <v>45166.750405520834</v>
      </c>
      <c r="I12567" t="str">
        <f t="shared" si="1614"/>
        <v>0:01:18</v>
      </c>
      <c r="J12567" t="s">
        <v>8471</v>
      </c>
      <c r="K12567" t="s">
        <v>9621</v>
      </c>
      <c r="L12567" t="str">
        <f t="shared" si="1605"/>
        <v>WEEK 35</v>
      </c>
      <c r="M12567" t="str">
        <f t="shared" si="1615"/>
        <v>(-) 65 detik</v>
      </c>
    </row>
    <row r="12568" spans="1:13" x14ac:dyDescent="0.35">
      <c r="A12568" s="6">
        <v>3</v>
      </c>
      <c r="B12568" s="6" t="s">
        <v>13876</v>
      </c>
      <c r="C12568" s="6" t="s">
        <v>13876</v>
      </c>
      <c r="D12568" s="6" t="str">
        <f t="shared" si="1612"/>
        <v>3-TEMU2997047</v>
      </c>
      <c r="E12568" s="7">
        <f t="shared" si="1613"/>
        <v>45166.603622569441</v>
      </c>
      <c r="F12568" s="8">
        <v>45166.749455902776</v>
      </c>
      <c r="G12568" s="7">
        <f t="shared" si="1606"/>
        <v>45166.791122569441</v>
      </c>
      <c r="H12568" s="2">
        <f>LOOKUP(2,1/(Sheet1!$D:$D=C12568)/(Sheet1!$E:$E&gt;=E12568)/(Sheet1!$E:$E&lt;=G12568),(Sheet1!$E:$E))</f>
        <v>45166.750945081018</v>
      </c>
      <c r="I12568" t="str">
        <f t="shared" si="1614"/>
        <v>0:02:09</v>
      </c>
      <c r="J12568" t="s">
        <v>8471</v>
      </c>
      <c r="K12568" t="s">
        <v>9621</v>
      </c>
      <c r="L12568" t="str">
        <f t="shared" si="1605"/>
        <v>WEEK 35</v>
      </c>
      <c r="M12568" t="str">
        <f t="shared" si="1615"/>
        <v>(-) 65 detik</v>
      </c>
    </row>
    <row r="12569" spans="1:13" x14ac:dyDescent="0.35">
      <c r="A12569" s="6">
        <v>4</v>
      </c>
      <c r="B12569" s="6" t="s">
        <v>15477</v>
      </c>
      <c r="C12569" s="6" t="s">
        <v>15477</v>
      </c>
      <c r="D12569" s="6" t="str">
        <f t="shared" si="1612"/>
        <v>4-TLLU2651733</v>
      </c>
      <c r="E12569" s="7">
        <f t="shared" si="1613"/>
        <v>45166.602401006945</v>
      </c>
      <c r="F12569" s="8">
        <v>45166.748234340281</v>
      </c>
      <c r="G12569" s="7">
        <f t="shared" si="1606"/>
        <v>45166.789901006945</v>
      </c>
      <c r="H12569" s="2">
        <f>LOOKUP(2,1/(Sheet1!$D:$D=C12569)/(Sheet1!$E:$E&gt;=E12569)/(Sheet1!$E:$E&lt;=G12569),(Sheet1!$E:$E))</f>
        <v>45166.749647002318</v>
      </c>
      <c r="I12569" t="str">
        <f t="shared" si="1614"/>
        <v>0:02:02</v>
      </c>
      <c r="J12569" t="s">
        <v>8471</v>
      </c>
      <c r="K12569" t="s">
        <v>9621</v>
      </c>
      <c r="L12569" t="str">
        <f t="shared" si="1605"/>
        <v>WEEK 35</v>
      </c>
      <c r="M12569" t="str">
        <f t="shared" si="1615"/>
        <v>(-) 65 detik</v>
      </c>
    </row>
    <row r="12570" spans="1:13" x14ac:dyDescent="0.35">
      <c r="A12570" s="6">
        <v>2</v>
      </c>
      <c r="B12570" s="6" t="s">
        <v>12865</v>
      </c>
      <c r="C12570" s="6" t="s">
        <v>12865</v>
      </c>
      <c r="D12570" s="6" t="str">
        <f t="shared" si="1612"/>
        <v>2-CMAU7016678</v>
      </c>
      <c r="E12570" s="7">
        <f t="shared" si="1613"/>
        <v>45166.598175081017</v>
      </c>
      <c r="F12570" s="8">
        <v>45166.744008414353</v>
      </c>
      <c r="G12570" s="7">
        <f t="shared" si="1606"/>
        <v>45166.785675081017</v>
      </c>
      <c r="H12570" s="2">
        <f>LOOKUP(2,1/(Sheet1!$D:$D=C12570)/(Sheet1!$E:$E&gt;=E12570)/(Sheet1!$E:$E&lt;=G12570),(Sheet1!$E:$E))</f>
        <v>45166.745227731481</v>
      </c>
      <c r="I12570" t="str">
        <f t="shared" si="1614"/>
        <v>0:01:45</v>
      </c>
      <c r="J12570" t="s">
        <v>8471</v>
      </c>
      <c r="K12570" t="s">
        <v>9621</v>
      </c>
      <c r="L12570" t="str">
        <f t="shared" si="1605"/>
        <v>WEEK 35</v>
      </c>
      <c r="M12570" t="str">
        <f t="shared" si="1615"/>
        <v>(-) 65 detik</v>
      </c>
    </row>
    <row r="12571" spans="1:13" x14ac:dyDescent="0.35">
      <c r="A12571" s="6">
        <v>4</v>
      </c>
      <c r="B12571" s="6" t="s">
        <v>13572</v>
      </c>
      <c r="C12571" s="6" t="s">
        <v>13572</v>
      </c>
      <c r="D12571" s="6" t="str">
        <f t="shared" si="1612"/>
        <v>4-OOLU1390831</v>
      </c>
      <c r="E12571" s="7">
        <f t="shared" si="1613"/>
        <v>45166.597180324068</v>
      </c>
      <c r="F12571" s="8">
        <v>45166.743013657404</v>
      </c>
      <c r="G12571" s="7">
        <f t="shared" si="1606"/>
        <v>45166.784680324068</v>
      </c>
      <c r="H12571" s="2">
        <f>LOOKUP(2,1/(Sheet1!$D:$D=C12571)/(Sheet1!$E:$E&gt;=E12571)/(Sheet1!$E:$E&lt;=G12571),(Sheet1!$E:$E))</f>
        <v>45166.744404803241</v>
      </c>
      <c r="I12571" t="str">
        <f t="shared" si="1614"/>
        <v>0:02:00</v>
      </c>
      <c r="J12571" t="s">
        <v>8471</v>
      </c>
      <c r="K12571" t="s">
        <v>9621</v>
      </c>
      <c r="L12571" t="str">
        <f t="shared" si="1605"/>
        <v>WEEK 35</v>
      </c>
      <c r="M12571" t="str">
        <f t="shared" si="1615"/>
        <v>(-) 65 detik</v>
      </c>
    </row>
    <row r="12572" spans="1:13" x14ac:dyDescent="0.35">
      <c r="A12572" s="6">
        <v>2</v>
      </c>
      <c r="B12572" s="6" t="s">
        <v>12655</v>
      </c>
      <c r="C12572" s="6" t="s">
        <v>12655</v>
      </c>
      <c r="D12572" s="6" t="str">
        <f t="shared" si="1612"/>
        <v>2-APHU6442710</v>
      </c>
      <c r="E12572" s="7">
        <f t="shared" si="1613"/>
        <v>45166.596370486106</v>
      </c>
      <c r="F12572" s="8">
        <v>45166.742203819442</v>
      </c>
      <c r="G12572" s="7">
        <f t="shared" si="1606"/>
        <v>45166.783870486106</v>
      </c>
      <c r="H12572" s="2">
        <f>LOOKUP(2,1/(Sheet1!$D:$D=C12572)/(Sheet1!$E:$E&gt;=E12572)/(Sheet1!$E:$E&lt;=G12572),(Sheet1!$E:$E))</f>
        <v>45166.743409120369</v>
      </c>
      <c r="I12572" t="str">
        <f t="shared" si="1614"/>
        <v>0:01:44</v>
      </c>
      <c r="J12572" t="s">
        <v>8471</v>
      </c>
      <c r="K12572" t="s">
        <v>9621</v>
      </c>
      <c r="L12572" t="str">
        <f t="shared" si="1605"/>
        <v>WEEK 35</v>
      </c>
      <c r="M12572" t="str">
        <f t="shared" si="1615"/>
        <v>(-) 65 detik</v>
      </c>
    </row>
    <row r="12573" spans="1:13" x14ac:dyDescent="0.35">
      <c r="A12573" s="6">
        <v>3</v>
      </c>
      <c r="B12573" s="6" t="s">
        <v>13001</v>
      </c>
      <c r="C12573" s="6" t="s">
        <v>13001</v>
      </c>
      <c r="D12573" s="6" t="str">
        <f t="shared" si="1612"/>
        <v>3-DFSU1046910</v>
      </c>
      <c r="E12573" s="7">
        <f t="shared" si="1613"/>
        <v>45166.594362418982</v>
      </c>
      <c r="F12573" s="8">
        <v>45166.740195752318</v>
      </c>
      <c r="G12573" s="7">
        <f t="shared" si="1606"/>
        <v>45166.781862418982</v>
      </c>
      <c r="H12573" s="2">
        <f>LOOKUP(2,1/(Sheet1!$D:$D=C12573)/(Sheet1!$E:$E&gt;=E12573)/(Sheet1!$E:$E&lt;=G12573),(Sheet1!$E:$E))</f>
        <v>45166.74157701389</v>
      </c>
      <c r="I12573" t="str">
        <f t="shared" si="1614"/>
        <v>0:01:59</v>
      </c>
      <c r="J12573" t="s">
        <v>8471</v>
      </c>
      <c r="K12573" t="s">
        <v>9621</v>
      </c>
      <c r="L12573" t="str">
        <f t="shared" si="1605"/>
        <v>WEEK 35</v>
      </c>
      <c r="M12573" t="str">
        <f t="shared" si="1615"/>
        <v>(-) 65 detik</v>
      </c>
    </row>
    <row r="12574" spans="1:13" x14ac:dyDescent="0.35">
      <c r="A12574" s="6">
        <v>2</v>
      </c>
      <c r="B12574" s="6" t="s">
        <v>13999</v>
      </c>
      <c r="C12574" s="6" t="s">
        <v>13999</v>
      </c>
      <c r="D12574" s="6" t="str">
        <f t="shared" si="1612"/>
        <v>2-TRHU4073848</v>
      </c>
      <c r="E12574" s="7">
        <f t="shared" si="1613"/>
        <v>45166.594175115737</v>
      </c>
      <c r="F12574" s="8">
        <v>45166.740008449073</v>
      </c>
      <c r="G12574" s="7">
        <f t="shared" si="1606"/>
        <v>45166.781675115737</v>
      </c>
      <c r="H12574" s="2">
        <f>LOOKUP(2,1/(Sheet1!$D:$D=C12574)/(Sheet1!$E:$E&gt;=E12574)/(Sheet1!$E:$E&lt;=G12574),(Sheet1!$E:$E))</f>
        <v>45166.741190578701</v>
      </c>
      <c r="I12574" t="str">
        <f t="shared" si="1614"/>
        <v>0:01:42</v>
      </c>
      <c r="J12574" t="s">
        <v>8471</v>
      </c>
      <c r="K12574" t="s">
        <v>9621</v>
      </c>
      <c r="L12574" t="str">
        <f t="shared" si="1605"/>
        <v>WEEK 35</v>
      </c>
      <c r="M12574" t="str">
        <f t="shared" si="1615"/>
        <v>(-) 65 detik</v>
      </c>
    </row>
    <row r="12575" spans="1:13" x14ac:dyDescent="0.35">
      <c r="A12575" s="6">
        <v>4</v>
      </c>
      <c r="B12575" s="6" t="s">
        <v>14132</v>
      </c>
      <c r="C12575" s="6" t="s">
        <v>14132</v>
      </c>
      <c r="D12575" s="6" t="str">
        <f t="shared" si="1612"/>
        <v>4-ZCSU6851800</v>
      </c>
      <c r="E12575" s="7">
        <f t="shared" si="1613"/>
        <v>45166.593707407403</v>
      </c>
      <c r="F12575" s="8">
        <v>45166.739540740738</v>
      </c>
      <c r="G12575" s="7">
        <f t="shared" si="1606"/>
        <v>45166.781207407403</v>
      </c>
      <c r="H12575" s="2">
        <f>LOOKUP(2,1/(Sheet1!$D:$D=C12575)/(Sheet1!$E:$E&gt;=E12575)/(Sheet1!$E:$E&lt;=G12575),(Sheet1!$E:$E))</f>
        <v>45166.740763032409</v>
      </c>
      <c r="I12575" t="str">
        <f t="shared" si="1614"/>
        <v>0:01:46</v>
      </c>
      <c r="J12575" t="s">
        <v>8471</v>
      </c>
      <c r="K12575" t="s">
        <v>9621</v>
      </c>
      <c r="L12575" t="str">
        <f t="shared" si="1605"/>
        <v>WEEK 35</v>
      </c>
      <c r="M12575" t="str">
        <f t="shared" si="1615"/>
        <v>(-) 65 detik</v>
      </c>
    </row>
    <row r="12576" spans="1:13" x14ac:dyDescent="0.35">
      <c r="A12576" s="6">
        <v>3</v>
      </c>
      <c r="B12576" s="6" t="s">
        <v>14214</v>
      </c>
      <c r="C12576" s="6" t="s">
        <v>14214</v>
      </c>
      <c r="D12576" s="6" t="str">
        <f t="shared" si="1612"/>
        <v>3-CBHU4465184</v>
      </c>
      <c r="E12576" s="7">
        <f t="shared" si="1613"/>
        <v>45166.59299247685</v>
      </c>
      <c r="F12576" s="8">
        <v>45166.738825810186</v>
      </c>
      <c r="G12576" s="7">
        <f t="shared" si="1606"/>
        <v>45166.78049247685</v>
      </c>
      <c r="H12576" s="2">
        <f>LOOKUP(2,1/(Sheet1!$D:$D=C12576)/(Sheet1!$E:$E&gt;=E12576)/(Sheet1!$E:$E&lt;=G12576),(Sheet1!$E:$E))</f>
        <v>45166.740312615744</v>
      </c>
      <c r="I12576" t="str">
        <f t="shared" si="1614"/>
        <v>0:02:08</v>
      </c>
      <c r="J12576" t="s">
        <v>8471</v>
      </c>
      <c r="K12576" t="s">
        <v>9621</v>
      </c>
      <c r="L12576" t="str">
        <f t="shared" si="1605"/>
        <v>WEEK 35</v>
      </c>
      <c r="M12576" t="str">
        <f t="shared" si="1615"/>
        <v>(-) 65 detik</v>
      </c>
    </row>
    <row r="12577" spans="1:13" x14ac:dyDescent="0.35">
      <c r="A12577" s="6">
        <v>4</v>
      </c>
      <c r="B12577" s="6" t="s">
        <v>15328</v>
      </c>
      <c r="C12577" s="6" t="s">
        <v>15328</v>
      </c>
      <c r="D12577" s="6" t="str">
        <f t="shared" si="1612"/>
        <v>4-OOLU1766153</v>
      </c>
      <c r="E12577" s="7">
        <f t="shared" si="1613"/>
        <v>45166.592186539347</v>
      </c>
      <c r="F12577" s="8">
        <v>45166.738019872682</v>
      </c>
      <c r="G12577" s="7">
        <f t="shared" si="1606"/>
        <v>45166.779686539347</v>
      </c>
      <c r="H12577" s="2">
        <f>LOOKUP(2,1/(Sheet1!$D:$D=C12577)/(Sheet1!$E:$E&gt;=E12577)/(Sheet1!$E:$E&lt;=G12577),(Sheet1!$E:$E))</f>
        <v>45166.739392777781</v>
      </c>
      <c r="I12577" t="str">
        <f t="shared" si="1614"/>
        <v>0:01:59</v>
      </c>
      <c r="J12577" t="s">
        <v>8471</v>
      </c>
      <c r="K12577" t="s">
        <v>9621</v>
      </c>
      <c r="L12577" t="str">
        <f t="shared" si="1605"/>
        <v>WEEK 35</v>
      </c>
      <c r="M12577" t="str">
        <f t="shared" si="1615"/>
        <v>(-) 65 detik</v>
      </c>
    </row>
    <row r="12578" spans="1:13" x14ac:dyDescent="0.35">
      <c r="A12578" s="6">
        <v>3</v>
      </c>
      <c r="B12578" s="6" t="s">
        <v>12648</v>
      </c>
      <c r="C12578" s="6" t="s">
        <v>12648</v>
      </c>
      <c r="D12578" s="6" t="str">
        <f t="shared" si="1612"/>
        <v>3-ZCSU7206539</v>
      </c>
      <c r="E12578" s="7">
        <f t="shared" si="1613"/>
        <v>45166.591438275464</v>
      </c>
      <c r="F12578" s="8">
        <v>45166.737271608799</v>
      </c>
      <c r="G12578" s="7">
        <f t="shared" si="1606"/>
        <v>45166.778938275464</v>
      </c>
      <c r="H12578" s="2">
        <f>LOOKUP(2,1/(Sheet1!$D:$D=C12578)/(Sheet1!$E:$E&gt;=E12578)/(Sheet1!$E:$E&lt;=G12578),(Sheet1!$E:$E))</f>
        <v>45166.738637152775</v>
      </c>
      <c r="I12578" t="str">
        <f t="shared" si="1614"/>
        <v>0:01:58</v>
      </c>
      <c r="J12578" t="s">
        <v>8471</v>
      </c>
      <c r="K12578" t="s">
        <v>9621</v>
      </c>
      <c r="L12578" t="str">
        <f t="shared" si="1605"/>
        <v>WEEK 35</v>
      </c>
      <c r="M12578" t="str">
        <f t="shared" si="1615"/>
        <v>(-) 65 detik</v>
      </c>
    </row>
    <row r="12579" spans="1:13" x14ac:dyDescent="0.35">
      <c r="A12579" s="6">
        <v>4</v>
      </c>
      <c r="B12579" s="6" t="s">
        <v>13239</v>
      </c>
      <c r="C12579" s="6" t="s">
        <v>13239</v>
      </c>
      <c r="D12579" s="6" t="str">
        <f t="shared" si="1612"/>
        <v>4-GLDU5752418</v>
      </c>
      <c r="E12579" s="7">
        <f t="shared" si="1613"/>
        <v>45166.586687303236</v>
      </c>
      <c r="F12579" s="8">
        <v>45166.732520636571</v>
      </c>
      <c r="G12579" s="7">
        <f t="shared" si="1606"/>
        <v>45166.774187303236</v>
      </c>
      <c r="H12579" s="2">
        <f>LOOKUP(2,1/(Sheet1!$D:$D=C12579)/(Sheet1!$E:$E&gt;=E12579)/(Sheet1!$E:$E&lt;=G12579),(Sheet1!$E:$E))</f>
        <v>45166.733959571757</v>
      </c>
      <c r="I12579" t="str">
        <f t="shared" si="1614"/>
        <v>0:02:04</v>
      </c>
      <c r="J12579" t="s">
        <v>8471</v>
      </c>
      <c r="K12579" t="s">
        <v>9621</v>
      </c>
      <c r="L12579" t="str">
        <f t="shared" ref="L12579:L12642" si="1616">CONCATENATE("WEEK ",WEEKNUM(F12579,21))</f>
        <v>WEEK 35</v>
      </c>
      <c r="M12579" t="str">
        <f t="shared" si="1615"/>
        <v>(-) 65 detik</v>
      </c>
    </row>
    <row r="12580" spans="1:13" x14ac:dyDescent="0.35">
      <c r="A12580" s="6">
        <v>3</v>
      </c>
      <c r="B12580" s="6" t="s">
        <v>13240</v>
      </c>
      <c r="C12580" s="6" t="s">
        <v>13240</v>
      </c>
      <c r="D12580" s="6" t="str">
        <f t="shared" si="1612"/>
        <v>3-GLDU5792880</v>
      </c>
      <c r="E12580" s="7">
        <f t="shared" si="1613"/>
        <v>45166.584766701388</v>
      </c>
      <c r="F12580" s="8">
        <v>45166.730600034723</v>
      </c>
      <c r="G12580" s="7">
        <f t="shared" si="1606"/>
        <v>45166.772266701388</v>
      </c>
      <c r="H12580" s="2">
        <f>LOOKUP(2,1/(Sheet1!$D:$D=C12580)/(Sheet1!$E:$E&gt;=E12580)/(Sheet1!$E:$E&lt;=G12580),(Sheet1!$E:$E))</f>
        <v>45166.731959386576</v>
      </c>
      <c r="I12580" t="str">
        <f t="shared" si="1614"/>
        <v>0:01:57</v>
      </c>
      <c r="J12580" t="s">
        <v>8471</v>
      </c>
      <c r="K12580" t="s">
        <v>9621</v>
      </c>
      <c r="L12580" t="str">
        <f t="shared" si="1616"/>
        <v>WEEK 35</v>
      </c>
      <c r="M12580" t="str">
        <f t="shared" si="1615"/>
        <v>(-) 65 detik</v>
      </c>
    </row>
    <row r="12581" spans="1:13" x14ac:dyDescent="0.35">
      <c r="A12581" s="6">
        <v>3</v>
      </c>
      <c r="B12581" s="6" t="s">
        <v>13574</v>
      </c>
      <c r="C12581" s="6" t="s">
        <v>13574</v>
      </c>
      <c r="D12581" s="6" t="str">
        <f t="shared" si="1612"/>
        <v>3-OOLU1991215</v>
      </c>
      <c r="E12581" s="7">
        <f t="shared" si="1613"/>
        <v>45166.583220219902</v>
      </c>
      <c r="F12581" s="8">
        <v>45166.729053553237</v>
      </c>
      <c r="G12581" s="7">
        <f t="shared" si="1606"/>
        <v>45166.770720219902</v>
      </c>
      <c r="H12581" s="2">
        <f>LOOKUP(2,1/(Sheet1!$D:$D=C12581)/(Sheet1!$E:$E&gt;=E12581)/(Sheet1!$E:$E&lt;=G12581),(Sheet1!$E:$E))</f>
        <v>45166.73045664352</v>
      </c>
      <c r="I12581" t="str">
        <f t="shared" si="1614"/>
        <v>0:02:01</v>
      </c>
      <c r="J12581" t="s">
        <v>8471</v>
      </c>
      <c r="K12581" t="s">
        <v>9621</v>
      </c>
      <c r="L12581" t="str">
        <f t="shared" si="1616"/>
        <v>WEEK 35</v>
      </c>
      <c r="M12581" t="str">
        <f t="shared" si="1615"/>
        <v>(-) 65 detik</v>
      </c>
    </row>
    <row r="12582" spans="1:13" x14ac:dyDescent="0.35">
      <c r="A12582" s="6">
        <v>4</v>
      </c>
      <c r="B12582" s="6" t="s">
        <v>15042</v>
      </c>
      <c r="C12582" s="6" t="s">
        <v>15042</v>
      </c>
      <c r="D12582" s="6" t="str">
        <f t="shared" si="1612"/>
        <v>4-CSNU1945146</v>
      </c>
      <c r="E12582" s="7">
        <f t="shared" si="1613"/>
        <v>45166.58213707176</v>
      </c>
      <c r="F12582" s="8">
        <v>45166.727970405096</v>
      </c>
      <c r="G12582" s="7">
        <f t="shared" si="1606"/>
        <v>45166.76963707176</v>
      </c>
      <c r="H12582" s="2">
        <f>LOOKUP(2,1/(Sheet1!$D:$D=C12582)/(Sheet1!$E:$E&gt;=E12582)/(Sheet1!$E:$E&lt;=G12582),(Sheet1!$E:$E))</f>
        <v>45166.729318344907</v>
      </c>
      <c r="I12582" t="str">
        <f t="shared" si="1614"/>
        <v>0:01:56</v>
      </c>
      <c r="J12582" t="s">
        <v>8471</v>
      </c>
      <c r="K12582" t="s">
        <v>9621</v>
      </c>
      <c r="L12582" t="str">
        <f t="shared" si="1616"/>
        <v>WEEK 35</v>
      </c>
      <c r="M12582" t="str">
        <f t="shared" si="1615"/>
        <v>(-) 65 detik</v>
      </c>
    </row>
    <row r="12583" spans="1:13" x14ac:dyDescent="0.35">
      <c r="A12583" s="6">
        <v>3</v>
      </c>
      <c r="B12583" s="6" t="s">
        <v>12130</v>
      </c>
      <c r="C12583" s="6" t="s">
        <v>12130</v>
      </c>
      <c r="D12583" s="6" t="str">
        <f t="shared" si="1612"/>
        <v>3-FCIU9646352</v>
      </c>
      <c r="E12583" s="7">
        <f t="shared" si="1613"/>
        <v>45166.580676076388</v>
      </c>
      <c r="F12583" s="8">
        <v>45166.726509409724</v>
      </c>
      <c r="G12583" s="7">
        <f t="shared" ref="G12583:G12646" si="1617">F12583+TIMEVALUE("01:00:00")</f>
        <v>45166.768176076388</v>
      </c>
      <c r="H12583" s="2">
        <f>LOOKUP(2,1/(Sheet1!$D:$D=C12583)/(Sheet1!$E:$E&gt;=E12583)/(Sheet1!$E:$E&lt;=G12583),(Sheet1!$E:$E))</f>
        <v>45166.726850011575</v>
      </c>
      <c r="I12583" t="str">
        <f t="shared" si="1614"/>
        <v>0:00:29</v>
      </c>
      <c r="J12583" t="s">
        <v>8471</v>
      </c>
      <c r="K12583" t="s">
        <v>9621</v>
      </c>
      <c r="L12583" t="str">
        <f t="shared" si="1616"/>
        <v>WEEK 35</v>
      </c>
      <c r="M12583" t="str">
        <f t="shared" si="1615"/>
        <v>(-) 30 detik</v>
      </c>
    </row>
    <row r="12584" spans="1:13" x14ac:dyDescent="0.35">
      <c r="A12584" s="6">
        <v>1</v>
      </c>
      <c r="B12584" s="6" t="s">
        <v>12541</v>
      </c>
      <c r="C12584" s="6" t="s">
        <v>12541</v>
      </c>
      <c r="D12584" s="6" t="str">
        <f t="shared" si="1612"/>
        <v>1-TEMU8398792</v>
      </c>
      <c r="E12584" s="7">
        <f t="shared" si="1613"/>
        <v>45166.572593171295</v>
      </c>
      <c r="F12584" s="8">
        <v>45166.718426504631</v>
      </c>
      <c r="G12584" s="7">
        <f t="shared" si="1617"/>
        <v>45166.760093171295</v>
      </c>
      <c r="H12584" s="2">
        <f>LOOKUP(2,1/(Sheet1!$D:$D=C12584)/(Sheet1!$E:$E&gt;=E12584)/(Sheet1!$E:$E&lt;=G12584),(Sheet1!$E:$E))</f>
        <v>45166.71957040509</v>
      </c>
      <c r="I12584" t="str">
        <f t="shared" si="1614"/>
        <v>0:01:39</v>
      </c>
      <c r="J12584" t="s">
        <v>8471</v>
      </c>
      <c r="K12584" t="s">
        <v>9621</v>
      </c>
      <c r="L12584" t="str">
        <f t="shared" si="1616"/>
        <v>WEEK 35</v>
      </c>
      <c r="M12584" t="str">
        <f t="shared" si="1615"/>
        <v>(-) 65 detik</v>
      </c>
    </row>
    <row r="12585" spans="1:13" x14ac:dyDescent="0.35">
      <c r="A12585" s="6">
        <v>2</v>
      </c>
      <c r="B12585" s="6" t="s">
        <v>13973</v>
      </c>
      <c r="C12585" s="6" t="s">
        <v>13973</v>
      </c>
      <c r="D12585" s="6" t="str">
        <f t="shared" si="1612"/>
        <v>2-TLLU5327836</v>
      </c>
      <c r="E12585" s="7">
        <f t="shared" si="1613"/>
        <v>45166.568964502316</v>
      </c>
      <c r="F12585" s="8">
        <v>45166.714797835652</v>
      </c>
      <c r="G12585" s="7">
        <f t="shared" si="1617"/>
        <v>45166.756464502316</v>
      </c>
      <c r="H12585" s="2">
        <f>LOOKUP(2,1/(Sheet1!$D:$D=C12585)/(Sheet1!$E:$E&gt;=E12585)/(Sheet1!$E:$E&lt;=G12585),(Sheet1!$E:$E))</f>
        <v>45166.716176944443</v>
      </c>
      <c r="I12585" t="str">
        <f t="shared" si="1614"/>
        <v>0:01:59</v>
      </c>
      <c r="J12585" t="s">
        <v>8471</v>
      </c>
      <c r="K12585" t="s">
        <v>9621</v>
      </c>
      <c r="L12585" t="str">
        <f t="shared" si="1616"/>
        <v>WEEK 35</v>
      </c>
      <c r="M12585" t="str">
        <f t="shared" si="1615"/>
        <v>(-) 65 detik</v>
      </c>
    </row>
    <row r="12586" spans="1:13" x14ac:dyDescent="0.35">
      <c r="A12586" s="6">
        <v>3</v>
      </c>
      <c r="B12586" s="6" t="s">
        <v>14137</v>
      </c>
      <c r="C12586" s="6" t="s">
        <v>14137</v>
      </c>
      <c r="D12586" s="6" t="str">
        <f t="shared" si="1612"/>
        <v>3-ZCSU7526105</v>
      </c>
      <c r="E12586" s="7">
        <f t="shared" si="1613"/>
        <v>45166.564913460643</v>
      </c>
      <c r="F12586" s="8">
        <v>45166.710746793979</v>
      </c>
      <c r="G12586" s="7">
        <f t="shared" si="1617"/>
        <v>45166.752413460643</v>
      </c>
      <c r="H12586" s="2">
        <f>LOOKUP(2,1/(Sheet1!$D:$D=C12586)/(Sheet1!$E:$E&gt;=E12586)/(Sheet1!$E:$E&lt;=G12586),(Sheet1!$E:$E))</f>
        <v>45166.712151064814</v>
      </c>
      <c r="I12586" t="str">
        <f t="shared" si="1614"/>
        <v>0:02:01</v>
      </c>
      <c r="J12586" t="s">
        <v>8471</v>
      </c>
      <c r="K12586" t="s">
        <v>9621</v>
      </c>
      <c r="L12586" t="str">
        <f t="shared" si="1616"/>
        <v>WEEK 35</v>
      </c>
      <c r="M12586" t="str">
        <f t="shared" si="1615"/>
        <v>(-) 65 detik</v>
      </c>
    </row>
    <row r="12587" spans="1:13" x14ac:dyDescent="0.35">
      <c r="A12587" s="6">
        <v>3</v>
      </c>
      <c r="B12587" s="6" t="s">
        <v>12076</v>
      </c>
      <c r="C12587" s="6" t="s">
        <v>12076</v>
      </c>
      <c r="D12587" s="6" t="str">
        <f t="shared" si="1612"/>
        <v>3-DRYU4566581</v>
      </c>
      <c r="E12587" s="7">
        <f t="shared" si="1613"/>
        <v>45166.563347604162</v>
      </c>
      <c r="F12587" s="8">
        <v>45166.709180937498</v>
      </c>
      <c r="G12587" s="7">
        <f t="shared" si="1617"/>
        <v>45166.750847604162</v>
      </c>
      <c r="H12587" s="2">
        <f>LOOKUP(2,1/(Sheet1!$D:$D=C12587)/(Sheet1!$E:$E&gt;=E12587)/(Sheet1!$E:$E&lt;=G12587),(Sheet1!$E:$E))</f>
        <v>45166.710161643517</v>
      </c>
      <c r="I12587" t="str">
        <f t="shared" si="1614"/>
        <v>0:01:25</v>
      </c>
      <c r="J12587" t="s">
        <v>8471</v>
      </c>
      <c r="K12587" t="s">
        <v>9621</v>
      </c>
      <c r="L12587" t="str">
        <f t="shared" si="1616"/>
        <v>WEEK 35</v>
      </c>
      <c r="M12587" t="str">
        <f t="shared" si="1615"/>
        <v>(-) 65 detik</v>
      </c>
    </row>
    <row r="12588" spans="1:13" x14ac:dyDescent="0.35">
      <c r="A12588" s="6">
        <v>3</v>
      </c>
      <c r="B12588" s="6" t="s">
        <v>14138</v>
      </c>
      <c r="C12588" s="6" t="s">
        <v>14138</v>
      </c>
      <c r="D12588" s="6" t="str">
        <f t="shared" si="1612"/>
        <v>3-ZCSU7909969</v>
      </c>
      <c r="E12588" s="7">
        <f t="shared" si="1613"/>
        <v>45166.555858715277</v>
      </c>
      <c r="F12588" s="8">
        <v>45166.701692048613</v>
      </c>
      <c r="G12588" s="7">
        <f t="shared" si="1617"/>
        <v>45166.743358715277</v>
      </c>
      <c r="H12588" s="2">
        <f>LOOKUP(2,1/(Sheet1!$D:$D=C12588)/(Sheet1!$E:$E&gt;=E12588)/(Sheet1!$E:$E&lt;=G12588),(Sheet1!$E:$E))</f>
        <v>45166.703086319445</v>
      </c>
      <c r="I12588" t="str">
        <f t="shared" si="1614"/>
        <v>0:02:00</v>
      </c>
      <c r="J12588" t="s">
        <v>8471</v>
      </c>
      <c r="K12588" t="s">
        <v>9621</v>
      </c>
      <c r="L12588" t="str">
        <f t="shared" si="1616"/>
        <v>WEEK 35</v>
      </c>
      <c r="M12588" t="str">
        <f t="shared" si="1615"/>
        <v>(-) 65 detik</v>
      </c>
    </row>
    <row r="12589" spans="1:13" x14ac:dyDescent="0.35">
      <c r="A12589" s="6">
        <v>2</v>
      </c>
      <c r="B12589" s="6" t="s">
        <v>13769</v>
      </c>
      <c r="C12589" s="6" t="s">
        <v>13769</v>
      </c>
      <c r="D12589" s="6" t="str">
        <f t="shared" si="1612"/>
        <v>2-TCKU4651784</v>
      </c>
      <c r="E12589" s="7">
        <f t="shared" si="1613"/>
        <v>45166.549559803236</v>
      </c>
      <c r="F12589" s="8">
        <v>45166.695393136572</v>
      </c>
      <c r="G12589" s="7">
        <f t="shared" si="1617"/>
        <v>45166.737059803236</v>
      </c>
      <c r="H12589" s="2">
        <f>LOOKUP(2,1/(Sheet1!$D:$D=C12589)/(Sheet1!$E:$E&gt;=E12589)/(Sheet1!$E:$E&lt;=G12589),(Sheet1!$E:$E))</f>
        <v>45166.696575833332</v>
      </c>
      <c r="I12589" t="str">
        <f t="shared" si="1614"/>
        <v>0:01:42</v>
      </c>
      <c r="J12589" t="s">
        <v>8471</v>
      </c>
      <c r="K12589" t="s">
        <v>9621</v>
      </c>
      <c r="L12589" t="str">
        <f t="shared" si="1616"/>
        <v>WEEK 35</v>
      </c>
      <c r="M12589" t="str">
        <f t="shared" si="1615"/>
        <v>(-) 65 detik</v>
      </c>
    </row>
    <row r="12590" spans="1:13" x14ac:dyDescent="0.35">
      <c r="A12590" s="6">
        <v>2</v>
      </c>
      <c r="B12590" s="6" t="s">
        <v>12886</v>
      </c>
      <c r="C12590" s="6" t="s">
        <v>12886</v>
      </c>
      <c r="D12590" s="6" t="str">
        <f t="shared" si="1612"/>
        <v>2-CMAU8343398</v>
      </c>
      <c r="E12590" s="7">
        <f t="shared" si="1613"/>
        <v>45166.548095023143</v>
      </c>
      <c r="F12590" s="8">
        <v>45166.693928356479</v>
      </c>
      <c r="G12590" s="7">
        <f t="shared" si="1617"/>
        <v>45166.735595023143</v>
      </c>
      <c r="H12590" s="2">
        <f>LOOKUP(2,1/(Sheet1!$D:$D=C12590)/(Sheet1!$E:$E&gt;=E12590)/(Sheet1!$E:$E&lt;=G12590),(Sheet1!$E:$E))</f>
        <v>45166.694247777777</v>
      </c>
      <c r="I12590" t="str">
        <f t="shared" si="1614"/>
        <v>0:00:28</v>
      </c>
      <c r="J12590" t="s">
        <v>8471</v>
      </c>
      <c r="K12590" t="s">
        <v>9621</v>
      </c>
      <c r="L12590" t="str">
        <f t="shared" si="1616"/>
        <v>WEEK 35</v>
      </c>
      <c r="M12590" t="str">
        <f t="shared" si="1615"/>
        <v>(-) 30 detik</v>
      </c>
    </row>
    <row r="12591" spans="1:13" x14ac:dyDescent="0.35">
      <c r="A12591" s="6">
        <v>4</v>
      </c>
      <c r="B12591" s="6" t="s">
        <v>15549</v>
      </c>
      <c r="C12591" s="6" t="s">
        <v>15549</v>
      </c>
      <c r="D12591" s="6" t="str">
        <f t="shared" si="1612"/>
        <v>4-ZIMU3035859</v>
      </c>
      <c r="E12591" s="7">
        <f t="shared" si="1613"/>
        <v>45166.5477068287</v>
      </c>
      <c r="F12591" s="8">
        <v>45166.693540162036</v>
      </c>
      <c r="G12591" s="7">
        <f t="shared" si="1617"/>
        <v>45166.7352068287</v>
      </c>
      <c r="H12591" s="2">
        <f>LOOKUP(2,1/(Sheet1!$D:$D=C12591)/(Sheet1!$E:$E&gt;=E12591)/(Sheet1!$E:$E&lt;=G12591),(Sheet1!$E:$E))</f>
        <v>45166.694378958331</v>
      </c>
      <c r="I12591" t="str">
        <f t="shared" si="1614"/>
        <v>0:01:12</v>
      </c>
      <c r="J12591" t="s">
        <v>8471</v>
      </c>
      <c r="K12591" t="s">
        <v>9621</v>
      </c>
      <c r="L12591" t="str">
        <f t="shared" si="1616"/>
        <v>WEEK 35</v>
      </c>
      <c r="M12591" t="str">
        <f t="shared" si="1615"/>
        <v>(-) 65 detik</v>
      </c>
    </row>
    <row r="12592" spans="1:13" x14ac:dyDescent="0.35">
      <c r="A12592" s="6">
        <v>4</v>
      </c>
      <c r="B12592" s="6" t="s">
        <v>14016</v>
      </c>
      <c r="C12592" s="6" t="s">
        <v>14016</v>
      </c>
      <c r="D12592" s="6" t="str">
        <f t="shared" si="1612"/>
        <v>4-TRHU5896497</v>
      </c>
      <c r="E12592" s="7">
        <f t="shared" si="1613"/>
        <v>45166.544880868052</v>
      </c>
      <c r="F12592" s="8">
        <v>45166.690714201388</v>
      </c>
      <c r="G12592" s="7">
        <f t="shared" si="1617"/>
        <v>45166.732380868052</v>
      </c>
      <c r="H12592" s="2">
        <f>LOOKUP(2,1/(Sheet1!$D:$D=C12592)/(Sheet1!$E:$E&gt;=E12592)/(Sheet1!$E:$E&lt;=G12592),(Sheet1!$E:$E))</f>
        <v>45166.692091770834</v>
      </c>
      <c r="I12592" t="str">
        <f t="shared" si="1614"/>
        <v>0:01:59</v>
      </c>
      <c r="J12592" t="s">
        <v>8471</v>
      </c>
      <c r="K12592" t="s">
        <v>9621</v>
      </c>
      <c r="L12592" t="str">
        <f t="shared" si="1616"/>
        <v>WEEK 35</v>
      </c>
      <c r="M12592" t="str">
        <f t="shared" si="1615"/>
        <v>(-) 65 detik</v>
      </c>
    </row>
    <row r="12593" spans="1:13" x14ac:dyDescent="0.35">
      <c r="A12593" s="6">
        <v>3</v>
      </c>
      <c r="B12593" s="6" t="s">
        <v>12768</v>
      </c>
      <c r="C12593" s="6" t="s">
        <v>12768</v>
      </c>
      <c r="D12593" s="6" t="str">
        <f t="shared" si="1612"/>
        <v>3-CAIU5867510</v>
      </c>
      <c r="E12593" s="7">
        <f t="shared" si="1613"/>
        <v>45166.544434722222</v>
      </c>
      <c r="F12593" s="8">
        <v>45166.690268055558</v>
      </c>
      <c r="G12593" s="7">
        <f t="shared" si="1617"/>
        <v>45166.731934722222</v>
      </c>
      <c r="H12593" s="2">
        <f>LOOKUP(2,1/(Sheet1!$D:$D=C12593)/(Sheet1!$E:$E&gt;=E12593)/(Sheet1!$E:$E&lt;=G12593),(Sheet1!$E:$E))</f>
        <v>45166.691680902775</v>
      </c>
      <c r="I12593" t="str">
        <f t="shared" si="1614"/>
        <v>0:02:02</v>
      </c>
      <c r="J12593" t="s">
        <v>8471</v>
      </c>
      <c r="K12593" t="s">
        <v>9621</v>
      </c>
      <c r="L12593" t="str">
        <f t="shared" si="1616"/>
        <v>WEEK 35</v>
      </c>
      <c r="M12593" t="str">
        <f t="shared" si="1615"/>
        <v>(-) 65 detik</v>
      </c>
    </row>
    <row r="12594" spans="1:13" x14ac:dyDescent="0.35">
      <c r="A12594" s="6">
        <v>1</v>
      </c>
      <c r="B12594" s="6" t="s">
        <v>11877</v>
      </c>
      <c r="C12594" s="6" t="s">
        <v>11877</v>
      </c>
      <c r="D12594" s="6" t="str">
        <f t="shared" si="1612"/>
        <v>1-APZU4910939</v>
      </c>
      <c r="E12594" s="7">
        <f t="shared" si="1613"/>
        <v>45166.542582094902</v>
      </c>
      <c r="F12594" s="8">
        <v>45166.688415428238</v>
      </c>
      <c r="G12594" s="7">
        <f t="shared" si="1617"/>
        <v>45166.730082094902</v>
      </c>
      <c r="H12594" s="2">
        <f>LOOKUP(2,1/(Sheet1!$D:$D=C12594)/(Sheet1!$E:$E&gt;=E12594)/(Sheet1!$E:$E&lt;=G12594),(Sheet1!$E:$E))</f>
        <v>45166.688756886571</v>
      </c>
      <c r="I12594" t="str">
        <f t="shared" si="1614"/>
        <v>0:00:30</v>
      </c>
      <c r="J12594" t="s">
        <v>8471</v>
      </c>
      <c r="K12594" t="s">
        <v>9621</v>
      </c>
      <c r="L12594" t="str">
        <f t="shared" si="1616"/>
        <v>WEEK 35</v>
      </c>
      <c r="M12594" t="str">
        <f t="shared" si="1615"/>
        <v>(-) 30 detik</v>
      </c>
    </row>
    <row r="12595" spans="1:13" x14ac:dyDescent="0.35">
      <c r="A12595" s="6">
        <v>1</v>
      </c>
      <c r="B12595" s="6" t="s">
        <v>11874</v>
      </c>
      <c r="C12595" s="6" t="s">
        <v>11874</v>
      </c>
      <c r="D12595" s="6" t="str">
        <f t="shared" si="1612"/>
        <v>1-APZU4562520</v>
      </c>
      <c r="E12595" s="7">
        <f t="shared" si="1613"/>
        <v>45166.53986380787</v>
      </c>
      <c r="F12595" s="8">
        <v>45166.685697141205</v>
      </c>
      <c r="G12595" s="7">
        <f t="shared" si="1617"/>
        <v>45166.72736380787</v>
      </c>
      <c r="H12595" s="2">
        <f>LOOKUP(2,1/(Sheet1!$D:$D=C12595)/(Sheet1!$E:$E&gt;=E12595)/(Sheet1!$E:$E&lt;=G12595),(Sheet1!$E:$E))</f>
        <v>45166.686182557867</v>
      </c>
      <c r="I12595" t="str">
        <f t="shared" si="1614"/>
        <v>0:00:42</v>
      </c>
      <c r="J12595" t="s">
        <v>8471</v>
      </c>
      <c r="K12595" t="s">
        <v>9621</v>
      </c>
      <c r="L12595" t="str">
        <f t="shared" si="1616"/>
        <v>WEEK 35</v>
      </c>
      <c r="M12595" t="str">
        <f t="shared" si="1615"/>
        <v>(-) 65 detik</v>
      </c>
    </row>
    <row r="12596" spans="1:13" x14ac:dyDescent="0.35">
      <c r="A12596" s="6">
        <v>2</v>
      </c>
      <c r="B12596" s="6" t="s">
        <v>12706</v>
      </c>
      <c r="C12596" s="6" t="s">
        <v>12706</v>
      </c>
      <c r="D12596" s="6" t="str">
        <f t="shared" si="1612"/>
        <v>2-BEAU6446403</v>
      </c>
      <c r="E12596" s="7">
        <f t="shared" si="1613"/>
        <v>45166.538566319439</v>
      </c>
      <c r="F12596" s="8">
        <v>45166.684399652775</v>
      </c>
      <c r="G12596" s="7">
        <f t="shared" si="1617"/>
        <v>45166.726066319439</v>
      </c>
      <c r="H12596" s="2">
        <f>LOOKUP(2,1/(Sheet1!$D:$D=C12596)/(Sheet1!$E:$E&gt;=E12596)/(Sheet1!$E:$E&lt;=G12596),(Sheet1!$E:$E))</f>
        <v>45166.685664236109</v>
      </c>
      <c r="I12596" t="str">
        <f t="shared" si="1614"/>
        <v>0:01:49</v>
      </c>
      <c r="J12596" t="s">
        <v>8471</v>
      </c>
      <c r="K12596" t="s">
        <v>9621</v>
      </c>
      <c r="L12596" t="str">
        <f t="shared" si="1616"/>
        <v>WEEK 35</v>
      </c>
      <c r="M12596" t="str">
        <f t="shared" si="1615"/>
        <v>(-) 65 detik</v>
      </c>
    </row>
    <row r="12597" spans="1:13" x14ac:dyDescent="0.35">
      <c r="A12597" s="6">
        <v>2</v>
      </c>
      <c r="B12597" s="6" t="s">
        <v>13819</v>
      </c>
      <c r="C12597" s="6" t="s">
        <v>13819</v>
      </c>
      <c r="D12597" s="6" t="str">
        <f t="shared" si="1612"/>
        <v>2-TCLU9679349</v>
      </c>
      <c r="E12597" s="7">
        <f t="shared" si="1613"/>
        <v>45166.536663194442</v>
      </c>
      <c r="F12597" s="8">
        <v>45166.682496527777</v>
      </c>
      <c r="G12597" s="7">
        <f t="shared" si="1617"/>
        <v>45166.724163194442</v>
      </c>
      <c r="H12597" s="2">
        <f>LOOKUP(2,1/(Sheet1!$D:$D=C12597)/(Sheet1!$E:$E&gt;=E12597)/(Sheet1!$E:$E&lt;=G12597),(Sheet1!$E:$E))</f>
        <v>45166.68380697917</v>
      </c>
      <c r="I12597" t="str">
        <f t="shared" si="1614"/>
        <v>0:01:53</v>
      </c>
      <c r="J12597" t="s">
        <v>8471</v>
      </c>
      <c r="K12597" t="s">
        <v>9621</v>
      </c>
      <c r="L12597" t="str">
        <f t="shared" si="1616"/>
        <v>WEEK 35</v>
      </c>
      <c r="M12597" t="str">
        <f t="shared" si="1615"/>
        <v>(-) 65 detik</v>
      </c>
    </row>
    <row r="12598" spans="1:13" x14ac:dyDescent="0.35">
      <c r="A12598" s="6">
        <v>1</v>
      </c>
      <c r="B12598" s="6" t="s">
        <v>12600</v>
      </c>
      <c r="C12598" s="6" t="s">
        <v>12600</v>
      </c>
      <c r="D12598" s="6" t="str">
        <f t="shared" si="1612"/>
        <v>1-TRHU5407770</v>
      </c>
      <c r="E12598" s="7">
        <f t="shared" si="1613"/>
        <v>45166.536040659717</v>
      </c>
      <c r="F12598" s="8">
        <v>45166.681873993053</v>
      </c>
      <c r="G12598" s="7">
        <f t="shared" si="1617"/>
        <v>45166.723540659717</v>
      </c>
      <c r="H12598" s="2">
        <f>LOOKUP(2,1/(Sheet1!$D:$D=C12598)/(Sheet1!$E:$E&gt;=E12598)/(Sheet1!$E:$E&lt;=G12598),(Sheet1!$E:$E))</f>
        <v>45166.683203657405</v>
      </c>
      <c r="I12598" t="str">
        <f t="shared" si="1614"/>
        <v>0:01:55</v>
      </c>
      <c r="J12598" t="s">
        <v>8471</v>
      </c>
      <c r="K12598" t="s">
        <v>9621</v>
      </c>
      <c r="L12598" t="str">
        <f t="shared" si="1616"/>
        <v>WEEK 35</v>
      </c>
      <c r="M12598" t="str">
        <f t="shared" si="1615"/>
        <v>(-) 65 detik</v>
      </c>
    </row>
    <row r="12599" spans="1:13" x14ac:dyDescent="0.35">
      <c r="A12599" s="6">
        <v>1</v>
      </c>
      <c r="B12599" s="6" t="s">
        <v>12514</v>
      </c>
      <c r="C12599" s="6" t="s">
        <v>12514</v>
      </c>
      <c r="D12599" s="6" t="str">
        <f t="shared" si="1612"/>
        <v>1-TCNU2934748</v>
      </c>
      <c r="E12599" s="7">
        <f t="shared" si="1613"/>
        <v>45166.533627812496</v>
      </c>
      <c r="F12599" s="8">
        <v>45166.679461145832</v>
      </c>
      <c r="G12599" s="7">
        <f t="shared" si="1617"/>
        <v>45166.721127812496</v>
      </c>
      <c r="H12599" s="2">
        <f>LOOKUP(2,1/(Sheet1!$D:$D=C12599)/(Sheet1!$E:$E&gt;=E12599)/(Sheet1!$E:$E&lt;=G12599),(Sheet1!$E:$E))</f>
        <v>45166.680833032406</v>
      </c>
      <c r="I12599" t="str">
        <f t="shared" si="1614"/>
        <v>0:01:59</v>
      </c>
      <c r="J12599" t="s">
        <v>8471</v>
      </c>
      <c r="K12599" t="s">
        <v>9621</v>
      </c>
      <c r="L12599" t="str">
        <f t="shared" si="1616"/>
        <v>WEEK 35</v>
      </c>
      <c r="M12599" t="str">
        <f t="shared" si="1615"/>
        <v>(-) 65 detik</v>
      </c>
    </row>
    <row r="12600" spans="1:13" x14ac:dyDescent="0.35">
      <c r="A12600" s="6">
        <v>2</v>
      </c>
      <c r="B12600" s="6" t="s">
        <v>13907</v>
      </c>
      <c r="C12600" s="6" t="s">
        <v>13907</v>
      </c>
      <c r="D12600" s="6" t="str">
        <f t="shared" si="1612"/>
        <v>2-TGBU4162807</v>
      </c>
      <c r="E12600" s="7">
        <f t="shared" si="1613"/>
        <v>45166.532188773148</v>
      </c>
      <c r="F12600" s="8">
        <v>45166.678022106484</v>
      </c>
      <c r="G12600" s="7">
        <f t="shared" si="1617"/>
        <v>45166.719688773148</v>
      </c>
      <c r="H12600" s="2">
        <f>LOOKUP(2,1/(Sheet1!$D:$D=C12600)/(Sheet1!$E:$E&gt;=E12600)/(Sheet1!$E:$E&lt;=G12600),(Sheet1!$E:$E))</f>
        <v>45166.679371712962</v>
      </c>
      <c r="I12600" t="str">
        <f t="shared" si="1614"/>
        <v>0:01:57</v>
      </c>
      <c r="J12600" t="s">
        <v>8471</v>
      </c>
      <c r="K12600" t="s">
        <v>9621</v>
      </c>
      <c r="L12600" t="str">
        <f t="shared" si="1616"/>
        <v>WEEK 35</v>
      </c>
      <c r="M12600" t="str">
        <f t="shared" si="1615"/>
        <v>(-) 65 detik</v>
      </c>
    </row>
    <row r="12601" spans="1:13" x14ac:dyDescent="0.35">
      <c r="A12601" s="6">
        <v>2</v>
      </c>
      <c r="B12601" s="6" t="s">
        <v>12762</v>
      </c>
      <c r="C12601" s="6" t="s">
        <v>12762</v>
      </c>
      <c r="D12601" s="6" t="str">
        <f t="shared" si="1612"/>
        <v>2-CAIU5825428</v>
      </c>
      <c r="E12601" s="7">
        <f t="shared" si="1613"/>
        <v>45166.52044753472</v>
      </c>
      <c r="F12601" s="8">
        <v>45166.666280868056</v>
      </c>
      <c r="G12601" s="7">
        <f t="shared" si="1617"/>
        <v>45166.70794753472</v>
      </c>
      <c r="H12601" s="2">
        <f>LOOKUP(2,1/(Sheet1!$D:$D=C12601)/(Sheet1!$E:$E&gt;=E12601)/(Sheet1!$E:$E&lt;=G12601),(Sheet1!$E:$E))</f>
        <v>45166.667518541668</v>
      </c>
      <c r="I12601" t="str">
        <f t="shared" si="1614"/>
        <v>0:01:47</v>
      </c>
      <c r="J12601" t="s">
        <v>8471</v>
      </c>
      <c r="K12601" t="s">
        <v>9621</v>
      </c>
      <c r="L12601" t="str">
        <f t="shared" si="1616"/>
        <v>WEEK 35</v>
      </c>
      <c r="M12601" t="str">
        <f t="shared" si="1615"/>
        <v>(-) 65 detik</v>
      </c>
    </row>
    <row r="12602" spans="1:13" x14ac:dyDescent="0.35">
      <c r="A12602" s="6">
        <v>1</v>
      </c>
      <c r="B12602" s="6" t="s">
        <v>12512</v>
      </c>
      <c r="C12602" s="6" t="s">
        <v>12512</v>
      </c>
      <c r="D12602" s="6" t="str">
        <f t="shared" si="1612"/>
        <v>1-TCNU1962350</v>
      </c>
      <c r="E12602" s="7">
        <f t="shared" si="1613"/>
        <v>45166.517625266199</v>
      </c>
      <c r="F12602" s="8">
        <v>45166.663458599534</v>
      </c>
      <c r="G12602" s="7">
        <f t="shared" si="1617"/>
        <v>45166.705125266199</v>
      </c>
      <c r="H12602" s="2">
        <f>LOOKUP(2,1/(Sheet1!$D:$D=C12602)/(Sheet1!$E:$E&gt;=E12602)/(Sheet1!$E:$E&lt;=G12602),(Sheet1!$E:$E))</f>
        <v>45166.664749722222</v>
      </c>
      <c r="I12602" t="str">
        <f t="shared" si="1614"/>
        <v>0:01:52</v>
      </c>
      <c r="J12602" t="s">
        <v>8471</v>
      </c>
      <c r="K12602" t="s">
        <v>9621</v>
      </c>
      <c r="L12602" t="str">
        <f t="shared" si="1616"/>
        <v>WEEK 35</v>
      </c>
      <c r="M12602" t="str">
        <f t="shared" si="1615"/>
        <v>(-) 65 detik</v>
      </c>
    </row>
    <row r="12603" spans="1:13" x14ac:dyDescent="0.35">
      <c r="A12603" s="6">
        <v>2</v>
      </c>
      <c r="B12603" s="6" t="s">
        <v>12736</v>
      </c>
      <c r="C12603" s="6" t="s">
        <v>12736</v>
      </c>
      <c r="D12603" s="6" t="str">
        <f t="shared" si="1612"/>
        <v>2-BMOU6528954</v>
      </c>
      <c r="E12603" s="7">
        <f t="shared" si="1613"/>
        <v>45166.51743576389</v>
      </c>
      <c r="F12603" s="8">
        <v>45166.663269097226</v>
      </c>
      <c r="G12603" s="7">
        <f t="shared" si="1617"/>
        <v>45166.70493576389</v>
      </c>
      <c r="H12603" s="2">
        <f>LOOKUP(2,1/(Sheet1!$D:$D=C12603)/(Sheet1!$E:$E&gt;=E12603)/(Sheet1!$E:$E&lt;=G12603),(Sheet1!$E:$E))</f>
        <v>45166.659194722219</v>
      </c>
      <c r="I12603" t="str">
        <f t="shared" si="1614"/>
        <v>+0:05:52</v>
      </c>
      <c r="J12603" t="s">
        <v>9651</v>
      </c>
      <c r="K12603" t="s">
        <v>9621</v>
      </c>
      <c r="L12603" t="str">
        <f t="shared" si="1616"/>
        <v>WEEK 35</v>
      </c>
    </row>
    <row r="12604" spans="1:13" x14ac:dyDescent="0.35">
      <c r="A12604" s="6">
        <v>1</v>
      </c>
      <c r="B12604" s="6" t="s">
        <v>11906</v>
      </c>
      <c r="C12604" s="6" t="s">
        <v>11906</v>
      </c>
      <c r="D12604" s="6" t="str">
        <f t="shared" si="1612"/>
        <v>1-BMOU4892674</v>
      </c>
      <c r="E12604" s="7">
        <f t="shared" si="1613"/>
        <v>45166.463048182864</v>
      </c>
      <c r="F12604" s="8">
        <v>45166.6088815162</v>
      </c>
      <c r="G12604" s="7">
        <f t="shared" si="1617"/>
        <v>45166.650548182864</v>
      </c>
      <c r="H12604" s="2">
        <f>LOOKUP(2,1/(Sheet1!$D:$D=C12604)/(Sheet1!$E:$E&gt;=E12604)/(Sheet1!$E:$E&lt;=G12604),(Sheet1!$E:$E))</f>
        <v>45166.609198217593</v>
      </c>
      <c r="I12604" t="str">
        <f t="shared" si="1614"/>
        <v>0:00:27</v>
      </c>
      <c r="J12604" t="s">
        <v>8471</v>
      </c>
      <c r="K12604" t="s">
        <v>9621</v>
      </c>
      <c r="L12604" t="str">
        <f t="shared" si="1616"/>
        <v>WEEK 35</v>
      </c>
      <c r="M12604" t="str">
        <f t="shared" ref="M12604" si="1618">IF(I12604&lt;="0:00:05","(-) 5 detik",IF(I12604&lt;="0:00:15","(-) 15 detik",IF(I12604&lt;="0:00:30","(-) 30 detik","(-) 65 detik")))</f>
        <v>(-) 30 detik</v>
      </c>
    </row>
    <row r="12605" spans="1:13" x14ac:dyDescent="0.35">
      <c r="A12605" s="6">
        <v>4</v>
      </c>
      <c r="B12605" s="6" t="s">
        <v>12923</v>
      </c>
      <c r="C12605" s="6" t="s">
        <v>12923</v>
      </c>
      <c r="D12605" s="6" t="str">
        <f t="shared" si="1612"/>
        <v>4-CSNU1727355</v>
      </c>
      <c r="E12605" s="7">
        <f t="shared" si="1613"/>
        <v>45166.462331909723</v>
      </c>
      <c r="F12605" s="8">
        <v>45166.608165243058</v>
      </c>
      <c r="G12605" s="7">
        <f t="shared" si="1617"/>
        <v>45166.649831909723</v>
      </c>
      <c r="H12605" s="2">
        <f>LOOKUP(2,1/(Sheet1!$D:$D=C12605)/(Sheet1!$E:$E&gt;=E12605)/(Sheet1!$E:$E&lt;=G12605),(Sheet1!$E:$E))</f>
        <v>45166.606978425923</v>
      </c>
      <c r="I12605" t="str">
        <f t="shared" si="1614"/>
        <v>+0:01:43</v>
      </c>
      <c r="J12605" t="s">
        <v>9651</v>
      </c>
      <c r="K12605" t="s">
        <v>9621</v>
      </c>
      <c r="L12605" t="str">
        <f t="shared" si="1616"/>
        <v>WEEK 35</v>
      </c>
    </row>
    <row r="12606" spans="1:13" x14ac:dyDescent="0.35">
      <c r="A12606" s="6">
        <v>2</v>
      </c>
      <c r="B12606" s="6" t="s">
        <v>13163</v>
      </c>
      <c r="C12606" s="6" t="s">
        <v>13163</v>
      </c>
      <c r="D12606" s="6" t="str">
        <f t="shared" si="1612"/>
        <v>2-FCIU9714523</v>
      </c>
      <c r="E12606" s="7">
        <f t="shared" si="1613"/>
        <v>45166.460879976847</v>
      </c>
      <c r="F12606" s="8">
        <v>45166.606713310182</v>
      </c>
      <c r="G12606" s="7">
        <f t="shared" si="1617"/>
        <v>45166.648379976847</v>
      </c>
      <c r="H12606" s="2">
        <f>LOOKUP(2,1/(Sheet1!$D:$D=C12606)/(Sheet1!$E:$E&gt;=E12606)/(Sheet1!$E:$E&lt;=G12606),(Sheet1!$E:$E))</f>
        <v>45166.606266296294</v>
      </c>
      <c r="I12606" t="str">
        <f t="shared" si="1614"/>
        <v>+0:00:39</v>
      </c>
      <c r="J12606" t="s">
        <v>9651</v>
      </c>
      <c r="K12606" t="s">
        <v>9621</v>
      </c>
      <c r="L12606" t="str">
        <f t="shared" si="1616"/>
        <v>WEEK 35</v>
      </c>
    </row>
    <row r="12607" spans="1:13" x14ac:dyDescent="0.35">
      <c r="A12607" s="6">
        <v>1</v>
      </c>
      <c r="B12607" s="6" t="s">
        <v>12491</v>
      </c>
      <c r="C12607" s="6" t="s">
        <v>12491</v>
      </c>
      <c r="D12607" s="6" t="str">
        <f t="shared" si="1612"/>
        <v>1-TCLU1777380</v>
      </c>
      <c r="E12607" s="7">
        <f t="shared" si="1613"/>
        <v>45166.4499321412</v>
      </c>
      <c r="F12607" s="8">
        <v>45166.595765474536</v>
      </c>
      <c r="G12607" s="7">
        <f t="shared" si="1617"/>
        <v>45166.6374321412</v>
      </c>
      <c r="H12607" s="2">
        <f>LOOKUP(2,1/(Sheet1!$D:$D=C12607)/(Sheet1!$E:$E&gt;=E12607)/(Sheet1!$E:$E&lt;=G12607),(Sheet1!$E:$E))</f>
        <v>45166.597101874999</v>
      </c>
      <c r="I12607" t="str">
        <f t="shared" si="1614"/>
        <v>0:01:55</v>
      </c>
      <c r="J12607" t="s">
        <v>8471</v>
      </c>
      <c r="K12607" t="s">
        <v>9621</v>
      </c>
      <c r="L12607" t="str">
        <f t="shared" si="1616"/>
        <v>WEEK 35</v>
      </c>
      <c r="M12607" t="str">
        <f t="shared" ref="M12607:M12608" si="1619">IF(I12607&lt;="0:00:05","(-) 5 detik",IF(I12607&lt;="0:00:15","(-) 15 detik",IF(I12607&lt;="0:00:30","(-) 30 detik","(-) 65 detik")))</f>
        <v>(-) 65 detik</v>
      </c>
    </row>
    <row r="12608" spans="1:13" x14ac:dyDescent="0.35">
      <c r="A12608" s="6">
        <v>2</v>
      </c>
      <c r="B12608" s="6" t="s">
        <v>13590</v>
      </c>
      <c r="C12608" s="6" t="s">
        <v>13590</v>
      </c>
      <c r="D12608" s="6" t="str">
        <f t="shared" si="1612"/>
        <v>2-OOLU9805451</v>
      </c>
      <c r="E12608" s="7">
        <f t="shared" si="1613"/>
        <v>45166.447967708329</v>
      </c>
      <c r="F12608" s="8">
        <v>45166.593801041665</v>
      </c>
      <c r="G12608" s="7">
        <f t="shared" si="1617"/>
        <v>45166.635467708329</v>
      </c>
      <c r="H12608" s="2">
        <f>LOOKUP(2,1/(Sheet1!$D:$D=C12608)/(Sheet1!$E:$E&gt;=E12608)/(Sheet1!$E:$E&lt;=G12608),(Sheet1!$E:$E))</f>
        <v>45166.594453854166</v>
      </c>
      <c r="I12608" t="str">
        <f t="shared" si="1614"/>
        <v>0:00:56</v>
      </c>
      <c r="J12608" t="s">
        <v>8471</v>
      </c>
      <c r="K12608" t="s">
        <v>9621</v>
      </c>
      <c r="L12608" t="str">
        <f t="shared" si="1616"/>
        <v>WEEK 35</v>
      </c>
      <c r="M12608" t="str">
        <f t="shared" si="1619"/>
        <v>(-) 65 detik</v>
      </c>
    </row>
    <row r="12609" spans="1:13" x14ac:dyDescent="0.35">
      <c r="A12609" s="6">
        <v>1</v>
      </c>
      <c r="B12609" s="6" t="s">
        <v>12448</v>
      </c>
      <c r="C12609" s="6" t="s">
        <v>12448</v>
      </c>
      <c r="D12609" s="6" t="str">
        <f t="shared" si="1612"/>
        <v>1-SKHU9526200</v>
      </c>
      <c r="E12609" s="7">
        <f t="shared" si="1613"/>
        <v>45166.447451388885</v>
      </c>
      <c r="F12609" s="8">
        <v>45166.593284722221</v>
      </c>
      <c r="G12609" s="7">
        <f t="shared" si="1617"/>
        <v>45166.634951388885</v>
      </c>
      <c r="H12609" s="2">
        <f>LOOKUP(2,1/(Sheet1!$D:$D=C12609)/(Sheet1!$E:$E&gt;=E12609)/(Sheet1!$E:$E&lt;=G12609),(Sheet1!$E:$E))</f>
        <v>45166.588992986108</v>
      </c>
      <c r="I12609" t="str">
        <f t="shared" si="1614"/>
        <v>+0:06:11</v>
      </c>
      <c r="J12609" t="s">
        <v>9651</v>
      </c>
      <c r="K12609" t="s">
        <v>9621</v>
      </c>
      <c r="L12609" t="str">
        <f t="shared" si="1616"/>
        <v>WEEK 35</v>
      </c>
    </row>
    <row r="12610" spans="1:13" x14ac:dyDescent="0.35">
      <c r="A12610" s="6">
        <v>2</v>
      </c>
      <c r="B12610" s="6" t="s">
        <v>13667</v>
      </c>
      <c r="C12610" s="6" t="s">
        <v>13667</v>
      </c>
      <c r="D12610" s="6" t="str">
        <f t="shared" si="1612"/>
        <v>2-SEKU4573088</v>
      </c>
      <c r="E12610" s="7">
        <f t="shared" si="1613"/>
        <v>45166.445868831019</v>
      </c>
      <c r="F12610" s="8">
        <v>45166.591702164355</v>
      </c>
      <c r="G12610" s="7">
        <f t="shared" si="1617"/>
        <v>45166.633368831019</v>
      </c>
      <c r="H12610" s="2">
        <f>LOOKUP(2,1/(Sheet1!$D:$D=C12610)/(Sheet1!$E:$E&gt;=E12610)/(Sheet1!$E:$E&lt;=G12610),(Sheet1!$E:$E))</f>
        <v>45166.59294516204</v>
      </c>
      <c r="I12610" t="str">
        <f t="shared" si="1614"/>
        <v>0:01:47</v>
      </c>
      <c r="J12610" t="s">
        <v>8471</v>
      </c>
      <c r="K12610" t="s">
        <v>9621</v>
      </c>
      <c r="L12610" t="str">
        <f t="shared" si="1616"/>
        <v>WEEK 35</v>
      </c>
      <c r="M12610" t="str">
        <f t="shared" ref="M12610:M12611" si="1620">IF(I12610&lt;="0:00:05","(-) 5 detik",IF(I12610&lt;="0:00:15","(-) 15 detik",IF(I12610&lt;="0:00:30","(-) 30 detik","(-) 65 detik")))</f>
        <v>(-) 65 detik</v>
      </c>
    </row>
    <row r="12611" spans="1:13" x14ac:dyDescent="0.35">
      <c r="A12611" s="6">
        <v>2</v>
      </c>
      <c r="B12611" s="6" t="s">
        <v>12932</v>
      </c>
      <c r="C12611" s="6" t="s">
        <v>12932</v>
      </c>
      <c r="D12611" s="6" t="str">
        <f t="shared" si="1612"/>
        <v>2-CSNU6359277</v>
      </c>
      <c r="E12611" s="7">
        <f t="shared" si="1613"/>
        <v>45166.444297800925</v>
      </c>
      <c r="F12611" s="8">
        <v>45166.59013113426</v>
      </c>
      <c r="G12611" s="7">
        <f t="shared" si="1617"/>
        <v>45166.631797800925</v>
      </c>
      <c r="H12611" s="2">
        <f>LOOKUP(2,1/(Sheet1!$D:$D=C12611)/(Sheet1!$E:$E&gt;=E12611)/(Sheet1!$E:$E&lt;=G12611),(Sheet1!$E:$E))</f>
        <v>45166.591407824075</v>
      </c>
      <c r="I12611" t="str">
        <f t="shared" si="1614"/>
        <v>0:01:50</v>
      </c>
      <c r="J12611" t="s">
        <v>8471</v>
      </c>
      <c r="K12611" t="s">
        <v>9621</v>
      </c>
      <c r="L12611" t="str">
        <f t="shared" si="1616"/>
        <v>WEEK 35</v>
      </c>
      <c r="M12611" t="str">
        <f t="shared" si="1620"/>
        <v>(-) 65 detik</v>
      </c>
    </row>
    <row r="12612" spans="1:13" x14ac:dyDescent="0.35">
      <c r="A12612" s="6">
        <v>2</v>
      </c>
      <c r="B12612" s="6" t="s">
        <v>13702</v>
      </c>
      <c r="C12612" s="6" t="s">
        <v>13702</v>
      </c>
      <c r="D12612" s="6" t="str">
        <f t="shared" si="1612"/>
        <v>2-SKHU9005774</v>
      </c>
      <c r="E12612" s="7">
        <f t="shared" si="1613"/>
        <v>45166.440864386568</v>
      </c>
      <c r="F12612" s="8">
        <v>45166.586697719904</v>
      </c>
      <c r="G12612" s="7">
        <f t="shared" si="1617"/>
        <v>45166.628364386568</v>
      </c>
      <c r="H12612" s="2">
        <f>LOOKUP(2,1/(Sheet1!$D:$D=C12612)/(Sheet1!$E:$E&gt;=E12612)/(Sheet1!$E:$E&lt;=G12612),(Sheet1!$E:$E))</f>
        <v>45166.58439358796</v>
      </c>
      <c r="I12612" t="str">
        <f t="shared" si="1614"/>
        <v>+0:03:19</v>
      </c>
      <c r="J12612" t="s">
        <v>9651</v>
      </c>
      <c r="K12612" t="s">
        <v>9621</v>
      </c>
      <c r="L12612" t="str">
        <f t="shared" si="1616"/>
        <v>WEEK 35</v>
      </c>
    </row>
    <row r="12613" spans="1:13" x14ac:dyDescent="0.35">
      <c r="A12613" s="6">
        <v>1</v>
      </c>
      <c r="B12613" s="6" t="s">
        <v>12150</v>
      </c>
      <c r="C12613" s="6" t="s">
        <v>12150</v>
      </c>
      <c r="D12613" s="6" t="str">
        <f t="shared" si="1612"/>
        <v>1-GCXU5837501</v>
      </c>
      <c r="E12613" s="7">
        <f t="shared" si="1613"/>
        <v>45166.439218402775</v>
      </c>
      <c r="F12613" s="8">
        <v>45166.58505173611</v>
      </c>
      <c r="G12613" s="7">
        <f t="shared" si="1617"/>
        <v>45166.626718402775</v>
      </c>
      <c r="H12613" s="2">
        <f>LOOKUP(2,1/(Sheet1!$D:$D=C12613)/(Sheet1!$E:$E&gt;=E12613)/(Sheet1!$E:$E&lt;=G12613),(Sheet1!$E:$E))</f>
        <v>45166.585882928244</v>
      </c>
      <c r="I12613" t="str">
        <f t="shared" si="1614"/>
        <v>0:01:12</v>
      </c>
      <c r="J12613" t="s">
        <v>8471</v>
      </c>
      <c r="K12613" t="s">
        <v>9621</v>
      </c>
      <c r="L12613" t="str">
        <f t="shared" si="1616"/>
        <v>WEEK 35</v>
      </c>
      <c r="M12613" t="str">
        <f t="shared" ref="M12613:M12614" si="1621">IF(I12613&lt;="0:00:05","(-) 5 detik",IF(I12613&lt;="0:00:15","(-) 15 detik",IF(I12613&lt;="0:00:30","(-) 30 detik","(-) 65 detik")))</f>
        <v>(-) 65 detik</v>
      </c>
    </row>
    <row r="12614" spans="1:13" x14ac:dyDescent="0.35">
      <c r="A12614" s="6">
        <v>1</v>
      </c>
      <c r="B12614" s="6" t="s">
        <v>12027</v>
      </c>
      <c r="C12614" s="6" t="s">
        <v>12027</v>
      </c>
      <c r="D12614" s="6" t="str">
        <f t="shared" si="1612"/>
        <v>1-CSNU6826427</v>
      </c>
      <c r="E12614" s="7">
        <f t="shared" si="1613"/>
        <v>45166.433265393513</v>
      </c>
      <c r="F12614" s="8">
        <v>45166.579098726848</v>
      </c>
      <c r="G12614" s="7">
        <f t="shared" si="1617"/>
        <v>45166.620765393513</v>
      </c>
      <c r="H12614" s="2">
        <f>LOOKUP(2,1/(Sheet1!$D:$D=C12614)/(Sheet1!$E:$E&gt;=E12614)/(Sheet1!$E:$E&lt;=G12614),(Sheet1!$E:$E))</f>
        <v>45166.579475613427</v>
      </c>
      <c r="I12614" t="str">
        <f t="shared" si="1614"/>
        <v>0:00:33</v>
      </c>
      <c r="J12614" t="s">
        <v>8471</v>
      </c>
      <c r="K12614" t="s">
        <v>9621</v>
      </c>
      <c r="L12614" t="str">
        <f t="shared" si="1616"/>
        <v>WEEK 35</v>
      </c>
      <c r="M12614" t="str">
        <f t="shared" si="1621"/>
        <v>(-) 65 detik</v>
      </c>
    </row>
    <row r="12615" spans="1:13" x14ac:dyDescent="0.35">
      <c r="A12615" s="6">
        <v>2</v>
      </c>
      <c r="B12615" s="6" t="s">
        <v>13720</v>
      </c>
      <c r="C12615" s="6" t="s">
        <v>13720</v>
      </c>
      <c r="D12615" s="6" t="str">
        <f t="shared" si="1612"/>
        <v>2-SKHU9931287</v>
      </c>
      <c r="E12615" s="7">
        <f t="shared" si="1613"/>
        <v>45166.432807175923</v>
      </c>
      <c r="F12615" s="8">
        <v>45166.578640509259</v>
      </c>
      <c r="G12615" s="7">
        <f t="shared" si="1617"/>
        <v>45166.620307175923</v>
      </c>
      <c r="H12615" s="2">
        <f>LOOKUP(2,1/(Sheet1!$D:$D=C12615)/(Sheet1!$E:$E&gt;=E12615)/(Sheet1!$E:$E&lt;=G12615),(Sheet1!$E:$E))</f>
        <v>45166.573255173615</v>
      </c>
      <c r="I12615" t="str">
        <f t="shared" si="1614"/>
        <v>+0:07:45</v>
      </c>
      <c r="J12615" t="s">
        <v>9651</v>
      </c>
      <c r="K12615" t="s">
        <v>9621</v>
      </c>
      <c r="L12615" t="str">
        <f t="shared" si="1616"/>
        <v>WEEK 35</v>
      </c>
    </row>
    <row r="12616" spans="1:13" x14ac:dyDescent="0.35">
      <c r="A12616" s="6">
        <v>1</v>
      </c>
      <c r="B12616" s="6" t="s">
        <v>12561</v>
      </c>
      <c r="C12616" s="6" t="s">
        <v>12561</v>
      </c>
      <c r="D12616" s="6" t="str">
        <f t="shared" si="1612"/>
        <v>1-TGBU8818405</v>
      </c>
      <c r="E12616" s="7">
        <f t="shared" si="1613"/>
        <v>45166.430187928236</v>
      </c>
      <c r="F12616" s="8">
        <v>45166.576021261571</v>
      </c>
      <c r="G12616" s="7">
        <f t="shared" si="1617"/>
        <v>45166.617687928236</v>
      </c>
      <c r="H12616" s="2">
        <f>LOOKUP(2,1/(Sheet1!$D:$D=C12616)/(Sheet1!$E:$E&gt;=E12616)/(Sheet1!$E:$E&lt;=G12616),(Sheet1!$E:$E))</f>
        <v>45166.574545937503</v>
      </c>
      <c r="I12616" t="str">
        <f t="shared" si="1614"/>
        <v>+0:02:07</v>
      </c>
      <c r="J12616" t="s">
        <v>9651</v>
      </c>
      <c r="K12616" t="s">
        <v>9621</v>
      </c>
      <c r="L12616" t="str">
        <f t="shared" si="1616"/>
        <v>WEEK 35</v>
      </c>
    </row>
    <row r="12617" spans="1:13" x14ac:dyDescent="0.35">
      <c r="A12617" s="6">
        <v>1</v>
      </c>
      <c r="B12617" s="6" t="s">
        <v>7959</v>
      </c>
      <c r="C12617" s="6" t="s">
        <v>7959</v>
      </c>
      <c r="D12617" s="6" t="str">
        <f t="shared" si="1612"/>
        <v>1-ZCSU6781868</v>
      </c>
      <c r="E12617" s="7">
        <f t="shared" si="1613"/>
        <v>45166.399368784718</v>
      </c>
      <c r="F12617" s="8">
        <v>45166.545202118054</v>
      </c>
      <c r="G12617" s="7">
        <f t="shared" si="1617"/>
        <v>45166.586868784718</v>
      </c>
      <c r="H12617" s="2">
        <f>LOOKUP(2,1/(Sheet1!$D:$D=C12617)/(Sheet1!$E:$E&gt;=E12617)/(Sheet1!$E:$E&lt;=G12617),(Sheet1!$E:$E))</f>
        <v>45166.537354722219</v>
      </c>
      <c r="I12617" t="str">
        <f t="shared" si="1614"/>
        <v>+0:11:18</v>
      </c>
      <c r="J12617" t="s">
        <v>9651</v>
      </c>
      <c r="K12617" t="s">
        <v>9621</v>
      </c>
      <c r="L12617" t="str">
        <f t="shared" si="1616"/>
        <v>WEEK 35</v>
      </c>
    </row>
    <row r="12618" spans="1:13" x14ac:dyDescent="0.35">
      <c r="A12618" s="6">
        <v>2</v>
      </c>
      <c r="B12618" s="6" t="s">
        <v>13115</v>
      </c>
      <c r="C12618" s="6" t="s">
        <v>13115</v>
      </c>
      <c r="D12618" s="6" t="str">
        <f t="shared" si="1612"/>
        <v>2-EMCU8907464</v>
      </c>
      <c r="E12618" s="7">
        <f t="shared" si="1613"/>
        <v>45166.375354317126</v>
      </c>
      <c r="F12618" s="8">
        <v>45166.521187650462</v>
      </c>
      <c r="G12618" s="7">
        <f t="shared" si="1617"/>
        <v>45166.562854317126</v>
      </c>
      <c r="H12618" s="2">
        <f>LOOKUP(2,1/(Sheet1!$D:$D=C12618)/(Sheet1!$E:$E&gt;=E12618)/(Sheet1!$E:$E&lt;=G12618),(Sheet1!$E:$E))</f>
        <v>45166.522286747684</v>
      </c>
      <c r="I12618" t="str">
        <f t="shared" si="1614"/>
        <v>0:01:35</v>
      </c>
      <c r="J12618" t="s">
        <v>8471</v>
      </c>
      <c r="K12618" t="s">
        <v>9621</v>
      </c>
      <c r="L12618" t="str">
        <f t="shared" si="1616"/>
        <v>WEEK 35</v>
      </c>
      <c r="M12618" t="str">
        <f t="shared" ref="M12618:M12619" si="1622">IF(I12618&lt;="0:00:05","(-) 5 detik",IF(I12618&lt;="0:00:15","(-) 15 detik",IF(I12618&lt;="0:00:30","(-) 30 detik","(-) 65 detik")))</f>
        <v>(-) 65 detik</v>
      </c>
    </row>
    <row r="12619" spans="1:13" x14ac:dyDescent="0.35">
      <c r="A12619" s="6">
        <v>2</v>
      </c>
      <c r="B12619" s="6" t="s">
        <v>13914</v>
      </c>
      <c r="C12619" s="6" t="s">
        <v>13914</v>
      </c>
      <c r="D12619" s="6" t="str">
        <f t="shared" si="1612"/>
        <v>2-TGBU5433992</v>
      </c>
      <c r="E12619" s="7">
        <f t="shared" si="1613"/>
        <v>45166.351396527774</v>
      </c>
      <c r="F12619" s="8">
        <v>45166.49722986111</v>
      </c>
      <c r="G12619" s="7">
        <f t="shared" si="1617"/>
        <v>45166.538896527774</v>
      </c>
      <c r="H12619" s="2">
        <f>LOOKUP(2,1/(Sheet1!$D:$D=C12619)/(Sheet1!$E:$E&gt;=E12619)/(Sheet1!$E:$E&lt;=G12619),(Sheet1!$E:$E))</f>
        <v>45166.497428622686</v>
      </c>
      <c r="I12619" t="str">
        <f t="shared" si="1614"/>
        <v>0:00:17</v>
      </c>
      <c r="J12619" t="s">
        <v>8471</v>
      </c>
      <c r="K12619" t="s">
        <v>9621</v>
      </c>
      <c r="L12619" t="str">
        <f t="shared" si="1616"/>
        <v>WEEK 35</v>
      </c>
      <c r="M12619" t="str">
        <f t="shared" si="1622"/>
        <v>(-) 30 detik</v>
      </c>
    </row>
    <row r="12620" spans="1:13" x14ac:dyDescent="0.35">
      <c r="A12620" s="6">
        <v>2</v>
      </c>
      <c r="B12620" s="6" t="s">
        <v>13699</v>
      </c>
      <c r="C12620" s="6" t="s">
        <v>13699</v>
      </c>
      <c r="D12620" s="6" t="str">
        <f t="shared" si="1612"/>
        <v>2-SKHU8130278</v>
      </c>
      <c r="E12620" s="7">
        <f t="shared" si="1613"/>
        <v>45166.348507175921</v>
      </c>
      <c r="F12620" s="8">
        <v>45166.494340509256</v>
      </c>
      <c r="G12620" s="7">
        <f t="shared" si="1617"/>
        <v>45166.536007175921</v>
      </c>
      <c r="H12620" s="2">
        <f>LOOKUP(2,1/(Sheet1!$D:$D=C12620)/(Sheet1!$E:$E&gt;=E12620)/(Sheet1!$E:$E&lt;=G12620),(Sheet1!$E:$E))</f>
        <v>45166.494040474536</v>
      </c>
      <c r="I12620" t="str">
        <f t="shared" si="1614"/>
        <v>+0:00:26</v>
      </c>
      <c r="J12620" t="s">
        <v>9651</v>
      </c>
      <c r="K12620" t="s">
        <v>9621</v>
      </c>
      <c r="L12620" t="str">
        <f t="shared" si="1616"/>
        <v>WEEK 35</v>
      </c>
    </row>
    <row r="12621" spans="1:13" x14ac:dyDescent="0.35">
      <c r="A12621" s="6">
        <v>2</v>
      </c>
      <c r="B12621" s="6" t="s">
        <v>12685</v>
      </c>
      <c r="C12621" s="6" t="s">
        <v>12685</v>
      </c>
      <c r="D12621" s="6" t="str">
        <f t="shared" si="1612"/>
        <v>2-BEAU4154300</v>
      </c>
      <c r="E12621" s="7">
        <f t="shared" si="1613"/>
        <v>45166.343388622685</v>
      </c>
      <c r="F12621" s="8">
        <v>45166.489221956021</v>
      </c>
      <c r="G12621" s="7">
        <f t="shared" si="1617"/>
        <v>45166.530888622685</v>
      </c>
      <c r="H12621" s="2">
        <f>LOOKUP(2,1/(Sheet1!$D:$D=C12621)/(Sheet1!$E:$E&gt;=E12621)/(Sheet1!$E:$E&lt;=G12621),(Sheet1!$E:$E))</f>
        <v>45166.490617627314</v>
      </c>
      <c r="I12621" t="str">
        <f t="shared" si="1614"/>
        <v>0:02:01</v>
      </c>
      <c r="J12621" t="s">
        <v>8471</v>
      </c>
      <c r="K12621" t="s">
        <v>9621</v>
      </c>
      <c r="L12621" t="str">
        <f t="shared" si="1616"/>
        <v>WEEK 35</v>
      </c>
      <c r="M12621" t="str">
        <f t="shared" ref="M12621:M12625" si="1623">IF(I12621&lt;="0:00:05","(-) 5 detik",IF(I12621&lt;="0:00:15","(-) 15 detik",IF(I12621&lt;="0:00:30","(-) 30 detik","(-) 65 detik")))</f>
        <v>(-) 65 detik</v>
      </c>
    </row>
    <row r="12622" spans="1:13" x14ac:dyDescent="0.35">
      <c r="A12622" s="6">
        <v>2</v>
      </c>
      <c r="B12622" s="6" t="s">
        <v>13679</v>
      </c>
      <c r="C12622" s="6" t="s">
        <v>13679</v>
      </c>
      <c r="D12622" s="6" t="str">
        <f t="shared" si="1612"/>
        <v>2-SEKU6092800</v>
      </c>
      <c r="E12622" s="7">
        <f t="shared" si="1613"/>
        <v>45166.324506053235</v>
      </c>
      <c r="F12622" s="8">
        <v>45166.470339386571</v>
      </c>
      <c r="G12622" s="7">
        <f t="shared" si="1617"/>
        <v>45166.512006053235</v>
      </c>
      <c r="H12622" s="2">
        <f>LOOKUP(2,1/(Sheet1!$D:$D=C12622)/(Sheet1!$E:$E&gt;=E12622)/(Sheet1!$E:$E&lt;=G12622),(Sheet1!$E:$E))</f>
        <v>45166.470884560185</v>
      </c>
      <c r="I12622" t="str">
        <f t="shared" si="1614"/>
        <v>0:00:47</v>
      </c>
      <c r="J12622" t="s">
        <v>8471</v>
      </c>
      <c r="K12622" t="s">
        <v>9621</v>
      </c>
      <c r="L12622" t="str">
        <f t="shared" si="1616"/>
        <v>WEEK 35</v>
      </c>
      <c r="M12622" t="str">
        <f t="shared" si="1623"/>
        <v>(-) 65 detik</v>
      </c>
    </row>
    <row r="12623" spans="1:13" x14ac:dyDescent="0.35">
      <c r="A12623" s="6">
        <v>2</v>
      </c>
      <c r="B12623" s="6" t="s">
        <v>12820</v>
      </c>
      <c r="C12623" s="6" t="s">
        <v>12820</v>
      </c>
      <c r="D12623" s="6" t="str">
        <f t="shared" si="1612"/>
        <v>2-CMAU4084750</v>
      </c>
      <c r="E12623" s="7">
        <f t="shared" si="1613"/>
        <v>45166.319695752311</v>
      </c>
      <c r="F12623" s="8">
        <v>45166.465529085646</v>
      </c>
      <c r="G12623" s="7">
        <f t="shared" si="1617"/>
        <v>45166.507195752311</v>
      </c>
      <c r="H12623" s="2">
        <f>LOOKUP(2,1/(Sheet1!$D:$D=C12623)/(Sheet1!$E:$E&gt;=E12623)/(Sheet1!$E:$E&lt;=G12623),(Sheet1!$E:$E))</f>
        <v>45166.46674556713</v>
      </c>
      <c r="I12623" t="str">
        <f t="shared" si="1614"/>
        <v>0:01:45</v>
      </c>
      <c r="J12623" t="s">
        <v>8471</v>
      </c>
      <c r="K12623" t="s">
        <v>9621</v>
      </c>
      <c r="L12623" t="str">
        <f t="shared" si="1616"/>
        <v>WEEK 35</v>
      </c>
      <c r="M12623" t="str">
        <f t="shared" si="1623"/>
        <v>(-) 65 detik</v>
      </c>
    </row>
    <row r="12624" spans="1:13" x14ac:dyDescent="0.35">
      <c r="A12624" s="6">
        <v>1</v>
      </c>
      <c r="B12624" s="6" t="s">
        <v>12510</v>
      </c>
      <c r="C12624" s="6" t="s">
        <v>12510</v>
      </c>
      <c r="D12624" s="6" t="str">
        <f t="shared" si="1612"/>
        <v>1-TCNU1395488</v>
      </c>
      <c r="E12624" s="7">
        <f t="shared" si="1613"/>
        <v>45166.317329976846</v>
      </c>
      <c r="F12624" s="8">
        <v>45166.463163310182</v>
      </c>
      <c r="G12624" s="7">
        <f t="shared" si="1617"/>
        <v>45166.504829976846</v>
      </c>
      <c r="H12624" s="2">
        <f>LOOKUP(2,1/(Sheet1!$D:$D=C12624)/(Sheet1!$E:$E&gt;=E12624)/(Sheet1!$E:$E&lt;=G12624),(Sheet1!$E:$E))</f>
        <v>45166.464441099539</v>
      </c>
      <c r="I12624" t="str">
        <f t="shared" si="1614"/>
        <v>0:01:50</v>
      </c>
      <c r="J12624" t="s">
        <v>8471</v>
      </c>
      <c r="K12624" t="s">
        <v>9621</v>
      </c>
      <c r="L12624" t="str">
        <f t="shared" si="1616"/>
        <v>WEEK 35</v>
      </c>
      <c r="M12624" t="str">
        <f t="shared" si="1623"/>
        <v>(-) 65 detik</v>
      </c>
    </row>
    <row r="12625" spans="1:14" x14ac:dyDescent="0.35">
      <c r="A12625" s="6">
        <v>2</v>
      </c>
      <c r="B12625" s="6" t="s">
        <v>12728</v>
      </c>
      <c r="C12625" s="6" t="s">
        <v>12728</v>
      </c>
      <c r="D12625" s="6" t="str">
        <f t="shared" si="1612"/>
        <v>2-BMOU6056210</v>
      </c>
      <c r="E12625" s="7">
        <f t="shared" si="1613"/>
        <v>45166.313309490739</v>
      </c>
      <c r="F12625" s="8">
        <v>45166.459142824075</v>
      </c>
      <c r="G12625" s="7">
        <f t="shared" si="1617"/>
        <v>45166.500809490739</v>
      </c>
      <c r="H12625" s="2">
        <f>LOOKUP(2,1/(Sheet1!$D:$D=C12625)/(Sheet1!$E:$E&gt;=E12625)/(Sheet1!$E:$E&lt;=G12625),(Sheet1!$E:$E))</f>
        <v>45166.460454884262</v>
      </c>
      <c r="I12625" t="str">
        <f t="shared" si="1614"/>
        <v>0:01:53</v>
      </c>
      <c r="J12625" t="s">
        <v>8471</v>
      </c>
      <c r="K12625" t="s">
        <v>9621</v>
      </c>
      <c r="L12625" t="str">
        <f t="shared" si="1616"/>
        <v>WEEK 35</v>
      </c>
      <c r="M12625" t="str">
        <f t="shared" si="1623"/>
        <v>(-) 65 detik</v>
      </c>
    </row>
    <row r="12626" spans="1:14" x14ac:dyDescent="0.35">
      <c r="A12626" s="6">
        <v>5</v>
      </c>
      <c r="B12626" s="6" t="s">
        <v>10041</v>
      </c>
      <c r="C12626" s="6" t="s">
        <v>10041</v>
      </c>
      <c r="D12626" s="6" t="str">
        <f t="shared" si="1612"/>
        <v>5-ZCSU7887598</v>
      </c>
      <c r="E12626" s="7">
        <f t="shared" si="1613"/>
        <v>45166.308045983795</v>
      </c>
      <c r="F12626" s="8">
        <v>45166.45387931713</v>
      </c>
      <c r="G12626" s="7">
        <f t="shared" si="1617"/>
        <v>45166.495545983795</v>
      </c>
      <c r="H12626" s="2">
        <f>LOOKUP(2,1/(Sheet1!$D:$D=C12626)/(Sheet1!$E:$E&gt;=E12626)/(Sheet1!$E:$E&lt;=G12626),(Sheet1!$E:$E))</f>
        <v>45166.433101875002</v>
      </c>
      <c r="I12626" t="str">
        <f t="shared" si="1614"/>
        <v>+0:29:55</v>
      </c>
      <c r="J12626" t="s">
        <v>9651</v>
      </c>
      <c r="K12626" t="s">
        <v>9621</v>
      </c>
      <c r="L12626" t="str">
        <f t="shared" si="1616"/>
        <v>WEEK 35</v>
      </c>
    </row>
    <row r="12627" spans="1:14" x14ac:dyDescent="0.35">
      <c r="A12627" s="6">
        <v>1</v>
      </c>
      <c r="B12627" s="6" t="s">
        <v>12516</v>
      </c>
      <c r="C12627" s="6" t="s">
        <v>12516</v>
      </c>
      <c r="D12627" s="6" t="str">
        <f t="shared" si="1612"/>
        <v>1-TCNU3383399</v>
      </c>
      <c r="E12627" s="7">
        <f t="shared" si="1613"/>
        <v>45166.307040775464</v>
      </c>
      <c r="F12627" s="8">
        <v>45166.4528741088</v>
      </c>
      <c r="G12627" s="7">
        <f t="shared" si="1617"/>
        <v>45166.494540775464</v>
      </c>
      <c r="H12627" s="2">
        <f>LOOKUP(2,1/(Sheet1!$D:$D=C12627)/(Sheet1!$E:$E&gt;=E12627)/(Sheet1!$E:$E&lt;=G12627),(Sheet1!$E:$E))</f>
        <v>45166.454233194447</v>
      </c>
      <c r="I12627" t="str">
        <f t="shared" si="1614"/>
        <v>0:01:57</v>
      </c>
      <c r="J12627" t="s">
        <v>8471</v>
      </c>
      <c r="K12627" t="s">
        <v>9621</v>
      </c>
      <c r="L12627" t="str">
        <f t="shared" si="1616"/>
        <v>WEEK 35</v>
      </c>
      <c r="M12627" t="str">
        <f t="shared" ref="M12627:M12638" si="1624">IF(I12627&lt;="0:00:05","(-) 5 detik",IF(I12627&lt;="0:00:15","(-) 15 detik",IF(I12627&lt;="0:00:30","(-) 30 detik","(-) 65 detik")))</f>
        <v>(-) 65 detik</v>
      </c>
    </row>
    <row r="12628" spans="1:14" x14ac:dyDescent="0.35">
      <c r="A12628" s="6">
        <v>3</v>
      </c>
      <c r="B12628" s="6" t="s">
        <v>12579</v>
      </c>
      <c r="C12628" s="6" t="s">
        <v>12579</v>
      </c>
      <c r="D12628" s="6" t="str">
        <f t="shared" ref="D12628:D12638" si="1625">A12628&amp;"-"&amp;C12628</f>
        <v>3-TLLU2989470</v>
      </c>
      <c r="E12628" s="7">
        <f t="shared" ref="E12628:E12638" si="1626">F12628-TIMEVALUE("03:30:00")</f>
        <v>45166.304826701387</v>
      </c>
      <c r="F12628" s="8">
        <v>45166.450660034723</v>
      </c>
      <c r="G12628" s="7">
        <f t="shared" si="1617"/>
        <v>45166.492326701387</v>
      </c>
      <c r="H12628" s="2">
        <f>LOOKUP(2,1/(Sheet1!$D:$D=C12628)/(Sheet1!$E:$E&gt;=E12628)/(Sheet1!$E:$E&lt;=G12628),(Sheet1!$E:$E))</f>
        <v>45166.451062928238</v>
      </c>
      <c r="I12628" t="str">
        <f t="shared" ref="I12628:I12691" si="1627">IF(H12628-F12628&gt;0, TEXT(ABS(H12628-F12628),"h:mm:ss"), "+"&amp;TEXT(ABS(F12628-H12628),"h:mm:ss"))</f>
        <v>0:00:35</v>
      </c>
      <c r="J12628" t="s">
        <v>8471</v>
      </c>
      <c r="K12628" t="s">
        <v>9621</v>
      </c>
      <c r="L12628" t="str">
        <f t="shared" si="1616"/>
        <v>WEEK 35</v>
      </c>
      <c r="M12628" t="str">
        <f t="shared" si="1624"/>
        <v>(-) 65 detik</v>
      </c>
    </row>
    <row r="12629" spans="1:14" x14ac:dyDescent="0.35">
      <c r="A12629" s="6">
        <v>1</v>
      </c>
      <c r="B12629" s="6" t="s">
        <v>12589</v>
      </c>
      <c r="C12629" s="6" t="s">
        <v>12589</v>
      </c>
      <c r="D12629" s="6" t="str">
        <f t="shared" si="1625"/>
        <v>1-TLLU7843404</v>
      </c>
      <c r="E12629" s="7">
        <f t="shared" si="1626"/>
        <v>45166.300285763886</v>
      </c>
      <c r="F12629" s="8">
        <v>45166.446119097222</v>
      </c>
      <c r="G12629" s="7">
        <f t="shared" si="1617"/>
        <v>45166.487785763886</v>
      </c>
      <c r="H12629" s="2">
        <f>LOOKUP(2,1/(Sheet1!$D:$D=C12629)/(Sheet1!$E:$E&gt;=E12629)/(Sheet1!$E:$E&lt;=G12629),(Sheet1!$E:$E))</f>
        <v>45166.446977800922</v>
      </c>
      <c r="I12629" t="str">
        <f t="shared" si="1627"/>
        <v>0:01:14</v>
      </c>
      <c r="J12629" t="s">
        <v>8471</v>
      </c>
      <c r="K12629" t="s">
        <v>9621</v>
      </c>
      <c r="L12629" t="str">
        <f t="shared" si="1616"/>
        <v>WEEK 35</v>
      </c>
      <c r="M12629" t="str">
        <f t="shared" si="1624"/>
        <v>(-) 65 detik</v>
      </c>
    </row>
    <row r="12630" spans="1:14" x14ac:dyDescent="0.35">
      <c r="A12630" s="6">
        <v>2</v>
      </c>
      <c r="B12630" s="6" t="s">
        <v>13555</v>
      </c>
      <c r="C12630" s="6" t="s">
        <v>13555</v>
      </c>
      <c r="D12630" s="6" t="str">
        <f t="shared" si="1625"/>
        <v>2-OOCU8354779</v>
      </c>
      <c r="E12630" s="7">
        <f t="shared" si="1626"/>
        <v>45166.298570752311</v>
      </c>
      <c r="F12630" s="8">
        <v>45166.444404085647</v>
      </c>
      <c r="G12630" s="7">
        <f t="shared" si="1617"/>
        <v>45166.486070752311</v>
      </c>
      <c r="H12630" s="2">
        <f>LOOKUP(2,1/(Sheet1!$D:$D=C12630)/(Sheet1!$E:$E&gt;=E12630)/(Sheet1!$E:$E&lt;=G12630),(Sheet1!$E:$E))</f>
        <v>45166.445769976854</v>
      </c>
      <c r="I12630" t="str">
        <f t="shared" si="1627"/>
        <v>0:01:58</v>
      </c>
      <c r="J12630" t="s">
        <v>8471</v>
      </c>
      <c r="K12630" t="s">
        <v>9621</v>
      </c>
      <c r="L12630" t="str">
        <f t="shared" si="1616"/>
        <v>WEEK 35</v>
      </c>
      <c r="M12630" t="str">
        <f t="shared" si="1624"/>
        <v>(-) 65 detik</v>
      </c>
    </row>
    <row r="12631" spans="1:14" x14ac:dyDescent="0.35">
      <c r="A12631" s="6">
        <v>3</v>
      </c>
      <c r="B12631" s="6" t="s">
        <v>13494</v>
      </c>
      <c r="C12631" s="6" t="s">
        <v>13494</v>
      </c>
      <c r="D12631" s="6" t="str">
        <f t="shared" si="1625"/>
        <v>3-MSKU8764947</v>
      </c>
      <c r="E12631" s="7">
        <f t="shared" si="1626"/>
        <v>45166.298493553237</v>
      </c>
      <c r="F12631" s="8">
        <v>45166.444326886573</v>
      </c>
      <c r="G12631" s="7">
        <f t="shared" si="1617"/>
        <v>45166.485993553237</v>
      </c>
      <c r="H12631" s="2">
        <f>LOOKUP(2,1/(Sheet1!$D:$D=C12631)/(Sheet1!$E:$E&gt;=E12631)/(Sheet1!$E:$E&lt;=G12631),(Sheet1!$E:$E))</f>
        <v>45166.445603715278</v>
      </c>
      <c r="I12631" t="str">
        <f t="shared" si="1627"/>
        <v>0:01:50</v>
      </c>
      <c r="J12631" t="s">
        <v>8471</v>
      </c>
      <c r="K12631" t="s">
        <v>9621</v>
      </c>
      <c r="L12631" t="str">
        <f t="shared" si="1616"/>
        <v>WEEK 35</v>
      </c>
      <c r="M12631" t="str">
        <f t="shared" si="1624"/>
        <v>(-) 65 detik</v>
      </c>
    </row>
    <row r="12632" spans="1:14" x14ac:dyDescent="0.35">
      <c r="A12632" s="6">
        <v>3</v>
      </c>
      <c r="B12632" s="6" t="s">
        <v>13399</v>
      </c>
      <c r="C12632" s="6" t="s">
        <v>13399</v>
      </c>
      <c r="D12632" s="6" t="str">
        <f t="shared" si="1625"/>
        <v>3-MRSU5475495</v>
      </c>
      <c r="E12632" s="7">
        <f t="shared" si="1626"/>
        <v>45166.286339120365</v>
      </c>
      <c r="F12632" s="8">
        <v>45166.4321724537</v>
      </c>
      <c r="G12632" s="7">
        <f t="shared" si="1617"/>
        <v>45166.473839120365</v>
      </c>
      <c r="H12632" s="2">
        <f>LOOKUP(2,1/(Sheet1!$D:$D=C12632)/(Sheet1!$E:$E&gt;=E12632)/(Sheet1!$E:$E&lt;=G12632),(Sheet1!$E:$E))</f>
        <v>45166.433578819444</v>
      </c>
      <c r="I12632" t="str">
        <f t="shared" si="1627"/>
        <v>0:02:02</v>
      </c>
      <c r="J12632" t="s">
        <v>8471</v>
      </c>
      <c r="K12632" t="s">
        <v>9621</v>
      </c>
      <c r="L12632" t="str">
        <f t="shared" si="1616"/>
        <v>WEEK 35</v>
      </c>
      <c r="M12632" t="str">
        <f t="shared" si="1624"/>
        <v>(-) 65 detik</v>
      </c>
    </row>
    <row r="12633" spans="1:14" x14ac:dyDescent="0.35">
      <c r="A12633" s="6">
        <v>3</v>
      </c>
      <c r="B12633" s="6" t="s">
        <v>14559</v>
      </c>
      <c r="C12633" s="6" t="s">
        <v>14559</v>
      </c>
      <c r="D12633" s="6" t="str">
        <f t="shared" si="1625"/>
        <v>3-MSKU0553146</v>
      </c>
      <c r="E12633" s="7">
        <f t="shared" si="1626"/>
        <v>45166.277658217587</v>
      </c>
      <c r="F12633" s="8">
        <v>45166.423491550922</v>
      </c>
      <c r="G12633" s="7">
        <f t="shared" si="1617"/>
        <v>45166.465158217587</v>
      </c>
      <c r="H12633" s="2">
        <f>LOOKUP(2,1/(Sheet1!$D:$D=C12633)/(Sheet1!$E:$E&gt;=E12633)/(Sheet1!$E:$E&lt;=G12633),(Sheet1!$E:$E))</f>
        <v>45166.424880694445</v>
      </c>
      <c r="I12633" t="str">
        <f t="shared" si="1627"/>
        <v>0:02:00</v>
      </c>
      <c r="J12633" t="s">
        <v>8471</v>
      </c>
      <c r="K12633" t="s">
        <v>9621</v>
      </c>
      <c r="L12633" t="str">
        <f t="shared" si="1616"/>
        <v>WEEK 35</v>
      </c>
      <c r="M12633" t="str">
        <f t="shared" si="1624"/>
        <v>(-) 65 detik</v>
      </c>
    </row>
    <row r="12634" spans="1:14" x14ac:dyDescent="0.35">
      <c r="A12634" s="6">
        <v>2</v>
      </c>
      <c r="B12634" s="6" t="s">
        <v>13242</v>
      </c>
      <c r="C12634" s="6" t="s">
        <v>13242</v>
      </c>
      <c r="D12634" s="6" t="str">
        <f t="shared" si="1625"/>
        <v>2-GLDU9546544</v>
      </c>
      <c r="E12634" s="7">
        <f t="shared" si="1626"/>
        <v>45166.260392245371</v>
      </c>
      <c r="F12634" s="8">
        <v>45166.406225578707</v>
      </c>
      <c r="G12634" s="7">
        <f t="shared" si="1617"/>
        <v>45166.447892245371</v>
      </c>
      <c r="H12634" s="2">
        <f>LOOKUP(2,1/(Sheet1!$D:$D=C12634)/(Sheet1!$E:$E&gt;=E12634)/(Sheet1!$E:$E&lt;=G12634),(Sheet1!$E:$E))</f>
        <v>45166.40697369213</v>
      </c>
      <c r="I12634" t="str">
        <f t="shared" si="1627"/>
        <v>0:01:05</v>
      </c>
      <c r="J12634" t="s">
        <v>8471</v>
      </c>
      <c r="K12634" t="s">
        <v>9621</v>
      </c>
      <c r="L12634" t="str">
        <f t="shared" si="1616"/>
        <v>WEEK 35</v>
      </c>
      <c r="M12634" t="str">
        <f t="shared" si="1624"/>
        <v>(-) 65 detik</v>
      </c>
    </row>
    <row r="12635" spans="1:14" x14ac:dyDescent="0.35">
      <c r="A12635" s="6">
        <v>2</v>
      </c>
      <c r="B12635" s="6" t="s">
        <v>12947</v>
      </c>
      <c r="C12635" s="6" t="s">
        <v>12947</v>
      </c>
      <c r="D12635" s="6" t="str">
        <f t="shared" si="1625"/>
        <v>2-CSNU7334756</v>
      </c>
      <c r="E12635" s="7">
        <f t="shared" si="1626"/>
        <v>45166.255894675924</v>
      </c>
      <c r="F12635" s="8">
        <v>45166.401728009259</v>
      </c>
      <c r="G12635" s="7">
        <f t="shared" si="1617"/>
        <v>45166.443394675924</v>
      </c>
      <c r="H12635" s="2">
        <f>LOOKUP(2,1/(Sheet1!$D:$D=C12635)/(Sheet1!$E:$E&gt;=E12635)/(Sheet1!$E:$E&lt;=G12635),(Sheet1!$E:$E))</f>
        <v>45166.403071261571</v>
      </c>
      <c r="I12635" t="str">
        <f t="shared" si="1627"/>
        <v>0:01:56</v>
      </c>
      <c r="J12635" t="s">
        <v>8471</v>
      </c>
      <c r="K12635" t="s">
        <v>9621</v>
      </c>
      <c r="L12635" t="str">
        <f t="shared" si="1616"/>
        <v>WEEK 35</v>
      </c>
      <c r="M12635" t="str">
        <f t="shared" si="1624"/>
        <v>(-) 65 detik</v>
      </c>
    </row>
    <row r="12636" spans="1:14" x14ac:dyDescent="0.35">
      <c r="A12636" s="6">
        <v>2</v>
      </c>
      <c r="B12636" s="6" t="s">
        <v>13241</v>
      </c>
      <c r="C12636" s="6" t="s">
        <v>13241</v>
      </c>
      <c r="D12636" s="6" t="str">
        <f t="shared" si="1625"/>
        <v>2-GLDU7479025</v>
      </c>
      <c r="E12636" s="7">
        <f t="shared" si="1626"/>
        <v>45166.253210798612</v>
      </c>
      <c r="F12636" s="8">
        <v>45166.399044131947</v>
      </c>
      <c r="G12636" s="7">
        <f t="shared" si="1617"/>
        <v>45166.440710798612</v>
      </c>
      <c r="H12636" s="2">
        <f>LOOKUP(2,1/(Sheet1!$D:$D=C12636)/(Sheet1!$E:$E&gt;=E12636)/(Sheet1!$E:$E&lt;=G12636),(Sheet1!$E:$E))</f>
        <v>45166.400492766203</v>
      </c>
      <c r="I12636" t="str">
        <f t="shared" si="1627"/>
        <v>0:02:05</v>
      </c>
      <c r="J12636" t="s">
        <v>8471</v>
      </c>
      <c r="K12636" t="s">
        <v>9621</v>
      </c>
      <c r="L12636" t="str">
        <f t="shared" si="1616"/>
        <v>WEEK 35</v>
      </c>
      <c r="M12636" t="str">
        <f t="shared" si="1624"/>
        <v>(-) 65 detik</v>
      </c>
    </row>
    <row r="12637" spans="1:14" x14ac:dyDescent="0.35">
      <c r="A12637" s="6">
        <v>1</v>
      </c>
      <c r="B12637" s="6" t="s">
        <v>12585</v>
      </c>
      <c r="C12637" s="6" t="s">
        <v>12585</v>
      </c>
      <c r="D12637" s="6" t="str">
        <f t="shared" si="1625"/>
        <v>1-TLLU5034822</v>
      </c>
      <c r="E12637" s="7">
        <f t="shared" si="1626"/>
        <v>45166.250954166666</v>
      </c>
      <c r="F12637" s="8">
        <v>45166.396787500002</v>
      </c>
      <c r="G12637" s="7">
        <f t="shared" si="1617"/>
        <v>45166.438454166666</v>
      </c>
      <c r="H12637" s="2">
        <f>LOOKUP(2,1/(Sheet1!$D:$D=C12637)/(Sheet1!$E:$E&gt;=E12637)/(Sheet1!$E:$E&lt;=G12637),(Sheet1!$E:$E))</f>
        <v>45166.398168611115</v>
      </c>
      <c r="I12637" t="str">
        <f t="shared" si="1627"/>
        <v>0:01:59</v>
      </c>
      <c r="J12637" t="s">
        <v>8471</v>
      </c>
      <c r="K12637" t="s">
        <v>9621</v>
      </c>
      <c r="L12637" t="str">
        <f t="shared" si="1616"/>
        <v>WEEK 35</v>
      </c>
      <c r="M12637" t="str">
        <f t="shared" si="1624"/>
        <v>(-) 65 detik</v>
      </c>
    </row>
    <row r="12638" spans="1:14" x14ac:dyDescent="0.35">
      <c r="A12638" s="6">
        <v>2</v>
      </c>
      <c r="B12638" s="6" t="s">
        <v>12829</v>
      </c>
      <c r="C12638" s="6" t="s">
        <v>12829</v>
      </c>
      <c r="D12638" s="6" t="str">
        <f t="shared" si="1625"/>
        <v>2-CMAU4586379</v>
      </c>
      <c r="E12638" s="7">
        <f t="shared" si="1626"/>
        <v>45166.247665081013</v>
      </c>
      <c r="F12638" s="8">
        <v>45166.393498414349</v>
      </c>
      <c r="G12638" s="7">
        <f t="shared" si="1617"/>
        <v>45166.435165081013</v>
      </c>
      <c r="H12638" s="2">
        <f>LOOKUP(2,1/(Sheet1!$D:$D=C12638)/(Sheet1!$E:$E&gt;=E12638)/(Sheet1!$E:$E&lt;=G12638),(Sheet1!$E:$E))</f>
        <v>45166.394897407408</v>
      </c>
      <c r="I12638" t="str">
        <f t="shared" si="1627"/>
        <v>0:02:01</v>
      </c>
      <c r="J12638" t="s">
        <v>8471</v>
      </c>
      <c r="K12638" t="s">
        <v>9621</v>
      </c>
      <c r="L12638" t="str">
        <f t="shared" si="1616"/>
        <v>WEEK 35</v>
      </c>
      <c r="M12638" t="str">
        <f t="shared" si="1624"/>
        <v>(-) 65 detik</v>
      </c>
    </row>
    <row r="12639" spans="1:14" x14ac:dyDescent="0.35">
      <c r="A12639" s="6" t="s">
        <v>15563</v>
      </c>
      <c r="B12639" s="6" t="s">
        <v>8473</v>
      </c>
      <c r="C12639" s="6" t="s">
        <v>15139</v>
      </c>
      <c r="D12639" s="6" t="str">
        <f t="shared" ref="D12639:D12702" si="1628">A12639&amp;"-"&amp;C12639</f>
        <v>GATE 1-FCIU9578411</v>
      </c>
      <c r="E12639" s="7">
        <f t="shared" ref="E12639:E12702" si="1629">F12639-TIMEVALUE("03:30:00")</f>
        <v>45179.788894907404</v>
      </c>
      <c r="F12639" s="8">
        <v>45179.93472824074</v>
      </c>
      <c r="G12639" s="7">
        <f t="shared" si="1617"/>
        <v>45179.976394907404</v>
      </c>
      <c r="H12639" s="2" t="e">
        <f>LOOKUP(2,1/(Sheet1!$D:$D=C12639)/(Sheet1!$E:$E&gt;=E12639)/(Sheet1!$E:$E&lt;=G12639),(Sheet1!$E:$E))</f>
        <v>#N/A</v>
      </c>
      <c r="I12639" t="e">
        <f t="shared" si="1627"/>
        <v>#N/A</v>
      </c>
      <c r="J12639" t="s">
        <v>9649</v>
      </c>
      <c r="K12639" t="s">
        <v>8472</v>
      </c>
      <c r="L12639" t="str">
        <f t="shared" si="1616"/>
        <v>WEEK 36</v>
      </c>
      <c r="N12639">
        <v>1111</v>
      </c>
    </row>
    <row r="12640" spans="1:14" x14ac:dyDescent="0.35">
      <c r="A12640" s="6" t="s">
        <v>15562</v>
      </c>
      <c r="B12640" s="6" t="s">
        <v>12686</v>
      </c>
      <c r="C12640" s="6" t="s">
        <v>14171</v>
      </c>
      <c r="D12640" s="6" t="str">
        <f t="shared" si="1628"/>
        <v>GATE 2-BEAU4282804</v>
      </c>
      <c r="E12640" s="7">
        <f t="shared" si="1629"/>
        <v>45179.762765740736</v>
      </c>
      <c r="F12640" s="8">
        <v>45179.908599074071</v>
      </c>
      <c r="G12640" s="7">
        <f t="shared" si="1617"/>
        <v>45179.950265740736</v>
      </c>
      <c r="H12640" s="2" t="e">
        <f>LOOKUP(2,1/(Sheet1!$D:$D=C12640)/(Sheet1!$E:$E&gt;=E12640)/(Sheet1!$E:$E&lt;=G12640),(Sheet1!$E:$E))</f>
        <v>#N/A</v>
      </c>
      <c r="I12640" t="e">
        <f t="shared" si="1627"/>
        <v>#N/A</v>
      </c>
      <c r="J12640" t="s">
        <v>9649</v>
      </c>
      <c r="K12640" t="s">
        <v>8472</v>
      </c>
      <c r="L12640" t="str">
        <f t="shared" si="1616"/>
        <v>WEEK 36</v>
      </c>
    </row>
    <row r="12641" spans="1:12" x14ac:dyDescent="0.35">
      <c r="A12641" s="6" t="s">
        <v>15562</v>
      </c>
      <c r="B12641" s="6" t="s">
        <v>13515</v>
      </c>
      <c r="C12641" s="6" t="s">
        <v>14644</v>
      </c>
      <c r="D12641" s="6" t="str">
        <f t="shared" si="1628"/>
        <v>GATE 2-OOCU8501714</v>
      </c>
      <c r="E12641" s="7">
        <f t="shared" si="1629"/>
        <v>45179.757617905088</v>
      </c>
      <c r="F12641" s="8">
        <v>45179.903451238424</v>
      </c>
      <c r="G12641" s="7">
        <f t="shared" si="1617"/>
        <v>45179.945117905088</v>
      </c>
      <c r="H12641" s="2" t="e">
        <f>LOOKUP(2,1/(Sheet1!$D:$D=C12641)/(Sheet1!$E:$E&gt;=E12641)/(Sheet1!$E:$E&lt;=G12641),(Sheet1!$E:$E))</f>
        <v>#N/A</v>
      </c>
      <c r="I12641" t="e">
        <f t="shared" si="1627"/>
        <v>#N/A</v>
      </c>
      <c r="J12641" t="s">
        <v>9649</v>
      </c>
      <c r="K12641" t="s">
        <v>8472</v>
      </c>
      <c r="L12641" t="str">
        <f t="shared" si="1616"/>
        <v>WEEK 36</v>
      </c>
    </row>
    <row r="12642" spans="1:12" x14ac:dyDescent="0.35">
      <c r="A12642" s="6" t="s">
        <v>15562</v>
      </c>
      <c r="B12642" s="6" t="s">
        <v>12652</v>
      </c>
      <c r="C12642" s="6" t="s">
        <v>12653</v>
      </c>
      <c r="D12642" s="6" t="str">
        <f t="shared" si="1628"/>
        <v>GATE 2-APHU4659570</v>
      </c>
      <c r="E12642" s="7">
        <f t="shared" si="1629"/>
        <v>45179.751169560186</v>
      </c>
      <c r="F12642" s="8">
        <v>45179.897002893522</v>
      </c>
      <c r="G12642" s="7">
        <f t="shared" si="1617"/>
        <v>45179.938669560186</v>
      </c>
      <c r="H12642" s="2">
        <f>LOOKUP(2,1/(Sheet1!$D:$D=C12642)/(Sheet1!$E:$E&gt;=E12642)/(Sheet1!$E:$E&lt;=G12642),(Sheet1!$E:$E))</f>
        <v>45179.897575196759</v>
      </c>
      <c r="I12642" t="str">
        <f t="shared" si="1627"/>
        <v>0:00:49</v>
      </c>
      <c r="J12642" t="s">
        <v>8471</v>
      </c>
      <c r="K12642" t="s">
        <v>8472</v>
      </c>
      <c r="L12642" t="str">
        <f t="shared" si="1616"/>
        <v>WEEK 36</v>
      </c>
    </row>
    <row r="12643" spans="1:12" x14ac:dyDescent="0.35">
      <c r="A12643" s="6" t="s">
        <v>15561</v>
      </c>
      <c r="B12643" s="6" t="s">
        <v>14197</v>
      </c>
      <c r="C12643" s="6" t="s">
        <v>16137</v>
      </c>
      <c r="D12643" s="6" t="str">
        <f t="shared" si="1628"/>
        <v>GATE 3-BSIU3076687</v>
      </c>
      <c r="E12643" s="7">
        <f t="shared" si="1629"/>
        <v>45179.703909837961</v>
      </c>
      <c r="F12643" s="8">
        <v>45179.849743171297</v>
      </c>
      <c r="G12643" s="7">
        <f t="shared" si="1617"/>
        <v>45179.891409837961</v>
      </c>
      <c r="H12643" s="2" t="e">
        <f>LOOKUP(2,1/(Sheet1!$D:$D=C12643)/(Sheet1!$E:$E&gt;=E12643)/(Sheet1!$E:$E&lt;=G12643),(Sheet1!$E:$E))</f>
        <v>#N/A</v>
      </c>
      <c r="I12643" t="e">
        <f t="shared" si="1627"/>
        <v>#N/A</v>
      </c>
      <c r="J12643" t="s">
        <v>9649</v>
      </c>
      <c r="K12643" t="s">
        <v>8472</v>
      </c>
      <c r="L12643" t="str">
        <f t="shared" ref="L12643:L12706" si="1630">CONCATENATE("WEEK ",WEEKNUM(F12643,21))</f>
        <v>WEEK 36</v>
      </c>
    </row>
    <row r="12644" spans="1:12" x14ac:dyDescent="0.35">
      <c r="A12644" s="6" t="s">
        <v>15564</v>
      </c>
      <c r="B12644" s="6" t="s">
        <v>8473</v>
      </c>
      <c r="C12644" s="6" t="s">
        <v>16138</v>
      </c>
      <c r="D12644" s="6" t="str">
        <f t="shared" si="1628"/>
        <v>GATE 4-FBIU0331286</v>
      </c>
      <c r="E12644" s="7">
        <f t="shared" si="1629"/>
        <v>45179.70102581018</v>
      </c>
      <c r="F12644" s="8">
        <v>45179.846859143516</v>
      </c>
      <c r="G12644" s="7">
        <f t="shared" si="1617"/>
        <v>45179.88852581018</v>
      </c>
      <c r="H12644" s="2" t="e">
        <f>LOOKUP(2,1/(Sheet1!$D:$D=C12644)/(Sheet1!$E:$E&gt;=E12644)/(Sheet1!$E:$E&lt;=G12644),(Sheet1!$E:$E))</f>
        <v>#N/A</v>
      </c>
      <c r="I12644" t="e">
        <f t="shared" si="1627"/>
        <v>#N/A</v>
      </c>
      <c r="J12644" t="s">
        <v>9649</v>
      </c>
      <c r="K12644" t="s">
        <v>8472</v>
      </c>
      <c r="L12644" t="str">
        <f t="shared" si="1630"/>
        <v>WEEK 36</v>
      </c>
    </row>
    <row r="12645" spans="1:12" x14ac:dyDescent="0.35">
      <c r="A12645" s="6" t="s">
        <v>15561</v>
      </c>
      <c r="B12645" s="6" t="s">
        <v>8473</v>
      </c>
      <c r="C12645" s="6" t="s">
        <v>16139</v>
      </c>
      <c r="D12645" s="6" t="str">
        <f t="shared" si="1628"/>
        <v>GATE 3-GCXU2158981</v>
      </c>
      <c r="E12645" s="7">
        <f t="shared" si="1629"/>
        <v>45179.700737037034</v>
      </c>
      <c r="F12645" s="8">
        <v>45179.84657037037</v>
      </c>
      <c r="G12645" s="7">
        <f t="shared" si="1617"/>
        <v>45179.888237037034</v>
      </c>
      <c r="H12645" s="2" t="e">
        <f>LOOKUP(2,1/(Sheet1!$D:$D=C12645)/(Sheet1!$E:$E&gt;=E12645)/(Sheet1!$E:$E&lt;=G12645),(Sheet1!$E:$E))</f>
        <v>#N/A</v>
      </c>
      <c r="I12645" t="e">
        <f t="shared" si="1627"/>
        <v>#N/A</v>
      </c>
      <c r="J12645" t="s">
        <v>9649</v>
      </c>
      <c r="K12645" t="s">
        <v>8472</v>
      </c>
      <c r="L12645" t="str">
        <f t="shared" si="1630"/>
        <v>WEEK 36</v>
      </c>
    </row>
    <row r="12646" spans="1:12" x14ac:dyDescent="0.35">
      <c r="A12646" s="6" t="s">
        <v>15561</v>
      </c>
      <c r="B12646" s="6" t="s">
        <v>8473</v>
      </c>
      <c r="C12646" s="6" t="s">
        <v>14295</v>
      </c>
      <c r="D12646" s="6" t="str">
        <f t="shared" si="1628"/>
        <v>GATE 3-DFSU1074336</v>
      </c>
      <c r="E12646" s="7">
        <f t="shared" si="1629"/>
        <v>45179.693473113424</v>
      </c>
      <c r="F12646" s="8">
        <v>45179.83930644676</v>
      </c>
      <c r="G12646" s="7">
        <f t="shared" si="1617"/>
        <v>45179.880973113424</v>
      </c>
      <c r="H12646" s="2">
        <f>LOOKUP(2,1/(Sheet1!$D:$D=C12646)/(Sheet1!$E:$E&gt;=E12646)/(Sheet1!$E:$E&lt;=G12646),(Sheet1!$E:$E))</f>
        <v>45179.840661469905</v>
      </c>
      <c r="I12646" t="str">
        <f t="shared" si="1627"/>
        <v>0:01:57</v>
      </c>
      <c r="J12646" t="s">
        <v>8471</v>
      </c>
      <c r="K12646" t="s">
        <v>8472</v>
      </c>
      <c r="L12646" t="str">
        <f t="shared" si="1630"/>
        <v>WEEK 36</v>
      </c>
    </row>
    <row r="12647" spans="1:12" x14ac:dyDescent="0.35">
      <c r="A12647" s="6" t="s">
        <v>15564</v>
      </c>
      <c r="B12647" s="6" t="s">
        <v>8473</v>
      </c>
      <c r="C12647" s="6" t="s">
        <v>16140</v>
      </c>
      <c r="D12647" s="6" t="str">
        <f t="shared" si="1628"/>
        <v>GATE 4-KKTU7708376</v>
      </c>
      <c r="E12647" s="7">
        <f t="shared" si="1629"/>
        <v>45179.691703240736</v>
      </c>
      <c r="F12647" s="8">
        <v>45179.837536574072</v>
      </c>
      <c r="G12647" s="7">
        <f t="shared" ref="G12647:G12710" si="1631">F12647+TIMEVALUE("01:00:00")</f>
        <v>45179.879203240736</v>
      </c>
      <c r="H12647" s="2" t="e">
        <f>LOOKUP(2,1/(Sheet1!$D:$D=C12647)/(Sheet1!$E:$E&gt;=E12647)/(Sheet1!$E:$E&lt;=G12647),(Sheet1!$E:$E))</f>
        <v>#N/A</v>
      </c>
      <c r="I12647" t="e">
        <f t="shared" si="1627"/>
        <v>#N/A</v>
      </c>
      <c r="J12647" t="s">
        <v>9649</v>
      </c>
      <c r="K12647" t="s">
        <v>8472</v>
      </c>
      <c r="L12647" t="str">
        <f t="shared" si="1630"/>
        <v>WEEK 36</v>
      </c>
    </row>
    <row r="12648" spans="1:12" x14ac:dyDescent="0.35">
      <c r="A12648" s="6" t="s">
        <v>15564</v>
      </c>
      <c r="B12648" s="6" t="s">
        <v>15008</v>
      </c>
      <c r="C12648" s="6" t="s">
        <v>16141</v>
      </c>
      <c r="D12648" s="6" t="str">
        <f t="shared" si="1628"/>
        <v>GATE 4-CMAU5984459</v>
      </c>
      <c r="E12648" s="7">
        <f t="shared" si="1629"/>
        <v>45179.684963425927</v>
      </c>
      <c r="F12648" s="8">
        <v>45179.830796759263</v>
      </c>
      <c r="G12648" s="7">
        <f t="shared" si="1631"/>
        <v>45179.872463425927</v>
      </c>
      <c r="H12648" s="2" t="e">
        <f>LOOKUP(2,1/(Sheet1!$D:$D=C12648)/(Sheet1!$E:$E&gt;=E12648)/(Sheet1!$E:$E&lt;=G12648),(Sheet1!$E:$E))</f>
        <v>#N/A</v>
      </c>
      <c r="I12648" t="e">
        <f t="shared" si="1627"/>
        <v>#N/A</v>
      </c>
      <c r="J12648" t="s">
        <v>9649</v>
      </c>
      <c r="K12648" t="s">
        <v>8472</v>
      </c>
      <c r="L12648" t="str">
        <f t="shared" si="1630"/>
        <v>WEEK 36</v>
      </c>
    </row>
    <row r="12649" spans="1:12" x14ac:dyDescent="0.35">
      <c r="A12649" s="6" t="s">
        <v>15561</v>
      </c>
      <c r="B12649" s="6" t="s">
        <v>14788</v>
      </c>
      <c r="C12649" s="6" t="s">
        <v>16142</v>
      </c>
      <c r="D12649" s="6" t="str">
        <f t="shared" si="1628"/>
        <v>GATE 3-TCNU1225347</v>
      </c>
      <c r="E12649" s="7">
        <f t="shared" si="1629"/>
        <v>45179.679495914352</v>
      </c>
      <c r="F12649" s="8">
        <v>45179.825329247687</v>
      </c>
      <c r="G12649" s="7">
        <f t="shared" si="1631"/>
        <v>45179.866995914352</v>
      </c>
      <c r="H12649" s="2" t="e">
        <f>LOOKUP(2,1/(Sheet1!$D:$D=C12649)/(Sheet1!$E:$E&gt;=E12649)/(Sheet1!$E:$E&lt;=G12649),(Sheet1!$E:$E))</f>
        <v>#N/A</v>
      </c>
      <c r="I12649" t="e">
        <f t="shared" si="1627"/>
        <v>#N/A</v>
      </c>
      <c r="J12649" t="s">
        <v>9649</v>
      </c>
      <c r="K12649" t="s">
        <v>8472</v>
      </c>
      <c r="L12649" t="str">
        <f t="shared" si="1630"/>
        <v>WEEK 36</v>
      </c>
    </row>
    <row r="12650" spans="1:12" x14ac:dyDescent="0.35">
      <c r="A12650" s="6" t="s">
        <v>15564</v>
      </c>
      <c r="B12650" s="6" t="s">
        <v>15179</v>
      </c>
      <c r="C12650" s="6" t="s">
        <v>15417</v>
      </c>
      <c r="D12650" s="6" t="str">
        <f t="shared" si="1628"/>
        <v>GATE 4-TCNU5808168</v>
      </c>
      <c r="E12650" s="7">
        <f t="shared" si="1629"/>
        <v>45179.671109490737</v>
      </c>
      <c r="F12650" s="8">
        <v>45179.816942824073</v>
      </c>
      <c r="G12650" s="7">
        <f t="shared" si="1631"/>
        <v>45179.858609490737</v>
      </c>
      <c r="H12650" s="2">
        <f>LOOKUP(2,1/(Sheet1!$D:$D=C12650)/(Sheet1!$E:$E&gt;=E12650)/(Sheet1!$E:$E&lt;=G12650),(Sheet1!$E:$E))</f>
        <v>45179.818168680555</v>
      </c>
      <c r="I12650" t="str">
        <f t="shared" si="1627"/>
        <v>0:01:46</v>
      </c>
      <c r="J12650" t="s">
        <v>8471</v>
      </c>
      <c r="K12650" t="s">
        <v>8472</v>
      </c>
      <c r="L12650" t="str">
        <f t="shared" si="1630"/>
        <v>WEEK 36</v>
      </c>
    </row>
    <row r="12651" spans="1:12" x14ac:dyDescent="0.35">
      <c r="A12651" s="6" t="s">
        <v>15563</v>
      </c>
      <c r="B12651" s="6" t="s">
        <v>8473</v>
      </c>
      <c r="C12651" s="6" t="s">
        <v>12008</v>
      </c>
      <c r="D12651" s="6" t="str">
        <f t="shared" si="1628"/>
        <v>GATE 1-CMAU8867076</v>
      </c>
      <c r="E12651" s="7">
        <f t="shared" si="1629"/>
        <v>45179.597190891203</v>
      </c>
      <c r="F12651" s="8">
        <v>45179.743024224539</v>
      </c>
      <c r="G12651" s="7">
        <f t="shared" si="1631"/>
        <v>45179.784690891203</v>
      </c>
      <c r="H12651" s="2">
        <f>LOOKUP(2,1/(Sheet1!$D:$D=C12651)/(Sheet1!$E:$E&gt;=E12651)/(Sheet1!$E:$E&lt;=G12651),(Sheet1!$E:$E))</f>
        <v>45179.745206817126</v>
      </c>
      <c r="I12651" t="str">
        <f t="shared" si="1627"/>
        <v>0:03:09</v>
      </c>
      <c r="J12651" t="s">
        <v>8471</v>
      </c>
      <c r="K12651" t="s">
        <v>8472</v>
      </c>
      <c r="L12651" t="str">
        <f t="shared" si="1630"/>
        <v>WEEK 36</v>
      </c>
    </row>
    <row r="12652" spans="1:12" x14ac:dyDescent="0.35">
      <c r="A12652" s="6" t="s">
        <v>15563</v>
      </c>
      <c r="B12652" s="6" t="s">
        <v>8473</v>
      </c>
      <c r="C12652" s="6" t="s">
        <v>12045</v>
      </c>
      <c r="D12652" s="6" t="str">
        <f t="shared" si="1628"/>
        <v>GATE 1-CXDU1721548</v>
      </c>
      <c r="E12652" s="7">
        <f t="shared" si="1629"/>
        <v>45179.581799108797</v>
      </c>
      <c r="F12652" s="8">
        <v>45179.727632442133</v>
      </c>
      <c r="G12652" s="7">
        <f t="shared" si="1631"/>
        <v>45179.769299108797</v>
      </c>
      <c r="H12652" s="2">
        <f>LOOKUP(2,1/(Sheet1!$D:$D=C12652)/(Sheet1!$E:$E&gt;=E12652)/(Sheet1!$E:$E&lt;=G12652),(Sheet1!$E:$E))</f>
        <v>45179.728903900461</v>
      </c>
      <c r="I12652" t="str">
        <f t="shared" si="1627"/>
        <v>0:01:50</v>
      </c>
      <c r="J12652" t="s">
        <v>8471</v>
      </c>
      <c r="K12652" t="s">
        <v>8472</v>
      </c>
      <c r="L12652" t="str">
        <f t="shared" si="1630"/>
        <v>WEEK 36</v>
      </c>
    </row>
    <row r="12653" spans="1:12" x14ac:dyDescent="0.35">
      <c r="A12653" s="6" t="s">
        <v>15561</v>
      </c>
      <c r="B12653" s="6" t="s">
        <v>8473</v>
      </c>
      <c r="C12653" s="6" t="s">
        <v>16143</v>
      </c>
      <c r="D12653" s="6" t="str">
        <f t="shared" si="1628"/>
        <v>GATE 3-Tcku7221067</v>
      </c>
      <c r="E12653" s="7">
        <f t="shared" si="1629"/>
        <v>45179.506345486108</v>
      </c>
      <c r="F12653" s="8">
        <v>45179.652178819444</v>
      </c>
      <c r="G12653" s="7">
        <f t="shared" si="1631"/>
        <v>45179.693845486108</v>
      </c>
      <c r="H12653" s="2" t="e">
        <f>LOOKUP(2,1/(Sheet1!$D:$D=C12653)/(Sheet1!$E:$E&gt;=E12653)/(Sheet1!$E:$E&lt;=G12653),(Sheet1!$E:$E))</f>
        <v>#N/A</v>
      </c>
      <c r="I12653" t="e">
        <f t="shared" si="1627"/>
        <v>#N/A</v>
      </c>
      <c r="J12653" t="s">
        <v>9649</v>
      </c>
      <c r="K12653" t="s">
        <v>8472</v>
      </c>
      <c r="L12653" t="str">
        <f t="shared" si="1630"/>
        <v>WEEK 36</v>
      </c>
    </row>
    <row r="12654" spans="1:12" x14ac:dyDescent="0.35">
      <c r="A12654" s="6" t="s">
        <v>15564</v>
      </c>
      <c r="B12654" s="6" t="s">
        <v>8473</v>
      </c>
      <c r="C12654" s="6" t="s">
        <v>16144</v>
      </c>
      <c r="D12654" s="6" t="str">
        <f t="shared" si="1628"/>
        <v>GATE 4-UETU2439036</v>
      </c>
      <c r="E12654" s="7">
        <f t="shared" si="1629"/>
        <v>45179.474233333334</v>
      </c>
      <c r="F12654" s="8">
        <v>45179.62006666667</v>
      </c>
      <c r="G12654" s="7">
        <f t="shared" si="1631"/>
        <v>45179.661733333334</v>
      </c>
      <c r="H12654" s="2" t="e">
        <f>LOOKUP(2,1/(Sheet1!$D:$D=C12654)/(Sheet1!$E:$E&gt;=E12654)/(Sheet1!$E:$E&lt;=G12654),(Sheet1!$E:$E))</f>
        <v>#N/A</v>
      </c>
      <c r="I12654" t="e">
        <f t="shared" si="1627"/>
        <v>#N/A</v>
      </c>
      <c r="J12654" t="s">
        <v>9649</v>
      </c>
      <c r="K12654" t="s">
        <v>8472</v>
      </c>
      <c r="L12654" t="str">
        <f t="shared" si="1630"/>
        <v>WEEK 36</v>
      </c>
    </row>
    <row r="12655" spans="1:12" x14ac:dyDescent="0.35">
      <c r="A12655" s="6" t="s">
        <v>15561</v>
      </c>
      <c r="B12655" s="6" t="s">
        <v>8473</v>
      </c>
      <c r="C12655" s="6" t="s">
        <v>16145</v>
      </c>
      <c r="D12655" s="6" t="str">
        <f t="shared" si="1628"/>
        <v>GATE 3-cslu1622974</v>
      </c>
      <c r="E12655" s="7">
        <f t="shared" si="1629"/>
        <v>45179.395673032406</v>
      </c>
      <c r="F12655" s="8">
        <v>45179.541506365742</v>
      </c>
      <c r="G12655" s="7">
        <f t="shared" si="1631"/>
        <v>45179.583173032406</v>
      </c>
      <c r="H12655" s="2" t="e">
        <f>LOOKUP(2,1/(Sheet1!$D:$D=C12655)/(Sheet1!$E:$E&gt;=E12655)/(Sheet1!$E:$E&lt;=G12655),(Sheet1!$E:$E))</f>
        <v>#N/A</v>
      </c>
      <c r="I12655" t="e">
        <f t="shared" si="1627"/>
        <v>#N/A</v>
      </c>
      <c r="J12655" t="s">
        <v>9649</v>
      </c>
      <c r="K12655" t="s">
        <v>8472</v>
      </c>
      <c r="L12655" t="str">
        <f t="shared" si="1630"/>
        <v>WEEK 36</v>
      </c>
    </row>
    <row r="12656" spans="1:12" x14ac:dyDescent="0.35">
      <c r="A12656" s="6" t="s">
        <v>15561</v>
      </c>
      <c r="B12656" s="6" t="s">
        <v>8473</v>
      </c>
      <c r="C12656" s="6" t="s">
        <v>16146</v>
      </c>
      <c r="D12656" s="6" t="str">
        <f t="shared" si="1628"/>
        <v>GATE 3-FFAU3878538</v>
      </c>
      <c r="E12656" s="7">
        <f t="shared" si="1629"/>
        <v>45179.321640891205</v>
      </c>
      <c r="F12656" s="8">
        <v>45179.467474224541</v>
      </c>
      <c r="G12656" s="7">
        <f t="shared" si="1631"/>
        <v>45179.509140891205</v>
      </c>
      <c r="H12656" s="2" t="e">
        <f>LOOKUP(2,1/(Sheet1!$D:$D=C12656)/(Sheet1!$E:$E&gt;=E12656)/(Sheet1!$E:$E&lt;=G12656),(Sheet1!$E:$E))</f>
        <v>#N/A</v>
      </c>
      <c r="I12656" t="e">
        <f t="shared" si="1627"/>
        <v>#N/A</v>
      </c>
      <c r="J12656" t="s">
        <v>9649</v>
      </c>
      <c r="K12656" t="s">
        <v>8472</v>
      </c>
      <c r="L12656" t="str">
        <f t="shared" si="1630"/>
        <v>WEEK 36</v>
      </c>
    </row>
    <row r="12657" spans="1:12" x14ac:dyDescent="0.35">
      <c r="A12657" s="6" t="s">
        <v>15564</v>
      </c>
      <c r="B12657" s="6" t="s">
        <v>15111</v>
      </c>
      <c r="C12657" s="6" t="s">
        <v>15112</v>
      </c>
      <c r="D12657" s="6" t="str">
        <f t="shared" si="1628"/>
        <v>GATE 4-EITU0566178</v>
      </c>
      <c r="E12657" s="7">
        <f t="shared" si="1629"/>
        <v>45179.315387118055</v>
      </c>
      <c r="F12657" s="8">
        <v>45179.461220451391</v>
      </c>
      <c r="G12657" s="7">
        <f t="shared" si="1631"/>
        <v>45179.502887118055</v>
      </c>
      <c r="H12657" s="2">
        <f>LOOKUP(2,1/(Sheet1!$D:$D=C12657)/(Sheet1!$E:$E&gt;=E12657)/(Sheet1!$E:$E&lt;=G12657),(Sheet1!$E:$E))</f>
        <v>45179.462394409726</v>
      </c>
      <c r="I12657" t="str">
        <f t="shared" si="1627"/>
        <v>0:01:41</v>
      </c>
      <c r="J12657" t="s">
        <v>8471</v>
      </c>
      <c r="K12657" t="s">
        <v>8472</v>
      </c>
      <c r="L12657" t="str">
        <f t="shared" si="1630"/>
        <v>WEEK 36</v>
      </c>
    </row>
    <row r="12658" spans="1:12" x14ac:dyDescent="0.35">
      <c r="A12658" s="6" t="s">
        <v>15561</v>
      </c>
      <c r="B12658" s="6" t="s">
        <v>14746</v>
      </c>
      <c r="C12658" s="6" t="s">
        <v>14751</v>
      </c>
      <c r="D12658" s="6" t="str">
        <f t="shared" si="1628"/>
        <v>GATE 3-TCLU6450744</v>
      </c>
      <c r="E12658" s="7">
        <f t="shared" si="1629"/>
        <v>45179.304601388889</v>
      </c>
      <c r="F12658" s="8">
        <v>45179.450434722225</v>
      </c>
      <c r="G12658" s="7">
        <f t="shared" si="1631"/>
        <v>45179.492101388889</v>
      </c>
      <c r="H12658" s="2">
        <f>LOOKUP(2,1/(Sheet1!$D:$D=C12658)/(Sheet1!$E:$E&gt;=E12658)/(Sheet1!$E:$E&lt;=G12658),(Sheet1!$E:$E))</f>
        <v>45179.451642812499</v>
      </c>
      <c r="I12658" t="str">
        <f t="shared" si="1627"/>
        <v>0:01:44</v>
      </c>
      <c r="J12658" t="s">
        <v>8471</v>
      </c>
      <c r="K12658" t="s">
        <v>8472</v>
      </c>
      <c r="L12658" t="str">
        <f t="shared" si="1630"/>
        <v>WEEK 36</v>
      </c>
    </row>
    <row r="12659" spans="1:12" x14ac:dyDescent="0.35">
      <c r="A12659" s="6" t="s">
        <v>15564</v>
      </c>
      <c r="B12659" s="6" t="s">
        <v>15254</v>
      </c>
      <c r="C12659" s="6" t="s">
        <v>15253</v>
      </c>
      <c r="D12659" s="6" t="str">
        <f t="shared" si="1628"/>
        <v>GATE 4-MSKU1370999</v>
      </c>
      <c r="E12659" s="7">
        <f t="shared" si="1629"/>
        <v>45179.303962037033</v>
      </c>
      <c r="F12659" s="8">
        <v>45179.449795370369</v>
      </c>
      <c r="G12659" s="7">
        <f t="shared" si="1631"/>
        <v>45179.491462037033</v>
      </c>
      <c r="H12659" s="2">
        <f>LOOKUP(2,1/(Sheet1!$D:$D=C12659)/(Sheet1!$E:$E&gt;=E12659)/(Sheet1!$E:$E&lt;=G12659),(Sheet1!$E:$E))</f>
        <v>45179.450881944445</v>
      </c>
      <c r="I12659" t="str">
        <f t="shared" si="1627"/>
        <v>0:01:34</v>
      </c>
      <c r="J12659" t="s">
        <v>8471</v>
      </c>
      <c r="K12659" t="s">
        <v>8472</v>
      </c>
      <c r="L12659" t="str">
        <f t="shared" si="1630"/>
        <v>WEEK 36</v>
      </c>
    </row>
    <row r="12660" spans="1:12" x14ac:dyDescent="0.35">
      <c r="A12660" s="6" t="s">
        <v>15561</v>
      </c>
      <c r="B12660" s="6" t="s">
        <v>8473</v>
      </c>
      <c r="C12660" s="6" t="s">
        <v>8574</v>
      </c>
      <c r="D12660" s="6" t="str">
        <f t="shared" si="1628"/>
        <v>GATE 3-Emcu8085315</v>
      </c>
      <c r="E12660" s="7">
        <f t="shared" si="1629"/>
        <v>45179.27443287037</v>
      </c>
      <c r="F12660" s="8">
        <v>45179.420266203706</v>
      </c>
      <c r="G12660" s="7">
        <f t="shared" si="1631"/>
        <v>45179.46193287037</v>
      </c>
      <c r="H12660" s="2">
        <f>LOOKUP(2,1/(Sheet1!$D:$D=C12660)/(Sheet1!$E:$E&gt;=E12660)/(Sheet1!$E:$E&lt;=G12660),(Sheet1!$E:$E))</f>
        <v>45179.423585370372</v>
      </c>
      <c r="I12660" t="str">
        <f t="shared" si="1627"/>
        <v>0:04:47</v>
      </c>
      <c r="J12660" t="s">
        <v>8471</v>
      </c>
      <c r="K12660" t="s">
        <v>8472</v>
      </c>
      <c r="L12660" t="str">
        <f t="shared" si="1630"/>
        <v>WEEK 36</v>
      </c>
    </row>
    <row r="12661" spans="1:12" x14ac:dyDescent="0.35">
      <c r="A12661" s="6" t="s">
        <v>15564</v>
      </c>
      <c r="B12661" s="6" t="s">
        <v>8473</v>
      </c>
      <c r="C12661" s="6" t="s">
        <v>16147</v>
      </c>
      <c r="D12661" s="6" t="str">
        <f t="shared" si="1628"/>
        <v>GATE 4-MSKU4575694</v>
      </c>
      <c r="E12661" s="7">
        <f t="shared" si="1629"/>
        <v>45179.194410763885</v>
      </c>
      <c r="F12661" s="8">
        <v>45179.34024409722</v>
      </c>
      <c r="G12661" s="7">
        <f t="shared" si="1631"/>
        <v>45179.381910763885</v>
      </c>
      <c r="H12661" s="2" t="e">
        <f>LOOKUP(2,1/(Sheet1!$D:$D=C12661)/(Sheet1!$E:$E&gt;=E12661)/(Sheet1!$E:$E&lt;=G12661),(Sheet1!$E:$E))</f>
        <v>#N/A</v>
      </c>
      <c r="I12661" t="e">
        <f t="shared" si="1627"/>
        <v>#N/A</v>
      </c>
      <c r="J12661" t="s">
        <v>9649</v>
      </c>
      <c r="K12661" t="s">
        <v>8472</v>
      </c>
      <c r="L12661" t="str">
        <f t="shared" si="1630"/>
        <v>WEEK 36</v>
      </c>
    </row>
    <row r="12662" spans="1:12" x14ac:dyDescent="0.35">
      <c r="A12662" s="6" t="s">
        <v>15561</v>
      </c>
      <c r="B12662" s="6" t="s">
        <v>14574</v>
      </c>
      <c r="C12662" s="6" t="s">
        <v>16148</v>
      </c>
      <c r="D12662" s="6" t="str">
        <f t="shared" si="1628"/>
        <v>GATE 3-Tclu2537933</v>
      </c>
      <c r="E12662" s="7">
        <f t="shared" si="1629"/>
        <v>45179.188342094902</v>
      </c>
      <c r="F12662" s="8">
        <v>45179.334175428237</v>
      </c>
      <c r="G12662" s="7">
        <f t="shared" si="1631"/>
        <v>45179.375842094902</v>
      </c>
      <c r="H12662" s="2" t="e">
        <f>LOOKUP(2,1/(Sheet1!$D:$D=C12662)/(Sheet1!$E:$E&gt;=E12662)/(Sheet1!$E:$E&lt;=G12662),(Sheet1!$E:$E))</f>
        <v>#N/A</v>
      </c>
      <c r="I12662" t="e">
        <f t="shared" si="1627"/>
        <v>#N/A</v>
      </c>
      <c r="J12662" t="s">
        <v>9649</v>
      </c>
      <c r="K12662" t="s">
        <v>8472</v>
      </c>
      <c r="L12662" t="str">
        <f t="shared" si="1630"/>
        <v>WEEK 36</v>
      </c>
    </row>
    <row r="12663" spans="1:12" x14ac:dyDescent="0.35">
      <c r="A12663" s="6" t="s">
        <v>15561</v>
      </c>
      <c r="B12663" s="6" t="s">
        <v>8473</v>
      </c>
      <c r="C12663" s="6" t="s">
        <v>16149</v>
      </c>
      <c r="D12663" s="6" t="str">
        <f t="shared" si="1628"/>
        <v>GATE 3-Msku4641245</v>
      </c>
      <c r="E12663" s="7">
        <f t="shared" si="1629"/>
        <v>45179.180358715275</v>
      </c>
      <c r="F12663" s="8">
        <v>45179.326192048611</v>
      </c>
      <c r="G12663" s="7">
        <f t="shared" si="1631"/>
        <v>45179.367858715275</v>
      </c>
      <c r="H12663" s="2" t="e">
        <f>LOOKUP(2,1/(Sheet1!$D:$D=C12663)/(Sheet1!$E:$E&gt;=E12663)/(Sheet1!$E:$E&lt;=G12663),(Sheet1!$E:$E))</f>
        <v>#N/A</v>
      </c>
      <c r="I12663" t="e">
        <f t="shared" si="1627"/>
        <v>#N/A</v>
      </c>
      <c r="J12663" t="s">
        <v>9649</v>
      </c>
      <c r="K12663" t="s">
        <v>8472</v>
      </c>
      <c r="L12663" t="str">
        <f t="shared" si="1630"/>
        <v>WEEK 36</v>
      </c>
    </row>
    <row r="12664" spans="1:12" x14ac:dyDescent="0.35">
      <c r="A12664" s="6" t="s">
        <v>15564</v>
      </c>
      <c r="B12664" s="6" t="s">
        <v>15277</v>
      </c>
      <c r="C12664" s="6" t="s">
        <v>16150</v>
      </c>
      <c r="D12664" s="6" t="str">
        <f t="shared" si="1628"/>
        <v>GATE 4-MSKU4727360</v>
      </c>
      <c r="E12664" s="7">
        <f t="shared" si="1629"/>
        <v>45179.179317627313</v>
      </c>
      <c r="F12664" s="8">
        <v>45179.325150960649</v>
      </c>
      <c r="G12664" s="7">
        <f t="shared" si="1631"/>
        <v>45179.366817627313</v>
      </c>
      <c r="H12664" s="2" t="e">
        <f>LOOKUP(2,1/(Sheet1!$D:$D=C12664)/(Sheet1!$E:$E&gt;=E12664)/(Sheet1!$E:$E&lt;=G12664),(Sheet1!$E:$E))</f>
        <v>#N/A</v>
      </c>
      <c r="I12664" t="e">
        <f t="shared" si="1627"/>
        <v>#N/A</v>
      </c>
      <c r="J12664" t="s">
        <v>9649</v>
      </c>
      <c r="K12664" t="s">
        <v>8472</v>
      </c>
      <c r="L12664" t="str">
        <f t="shared" si="1630"/>
        <v>WEEK 36</v>
      </c>
    </row>
    <row r="12665" spans="1:12" x14ac:dyDescent="0.35">
      <c r="A12665" s="6" t="s">
        <v>15564</v>
      </c>
      <c r="B12665" s="6" t="s">
        <v>15124</v>
      </c>
      <c r="C12665" s="6" t="s">
        <v>15115</v>
      </c>
      <c r="D12665" s="6" t="str">
        <f t="shared" si="1628"/>
        <v>GATE 4-EMCU8049703</v>
      </c>
      <c r="E12665" s="7">
        <f t="shared" si="1629"/>
        <v>45179.161471493055</v>
      </c>
      <c r="F12665" s="8">
        <v>45179.30730482639</v>
      </c>
      <c r="G12665" s="7">
        <f t="shared" si="1631"/>
        <v>45179.348971493055</v>
      </c>
      <c r="H12665" s="2">
        <f>LOOKUP(2,1/(Sheet1!$D:$D=C12665)/(Sheet1!$E:$E&gt;=E12665)/(Sheet1!$E:$E&lt;=G12665),(Sheet1!$E:$E))</f>
        <v>45179.308415937499</v>
      </c>
      <c r="I12665" t="str">
        <f t="shared" si="1627"/>
        <v>0:01:36</v>
      </c>
      <c r="J12665" t="s">
        <v>8471</v>
      </c>
      <c r="K12665" t="s">
        <v>8472</v>
      </c>
      <c r="L12665" t="str">
        <f t="shared" si="1630"/>
        <v>WEEK 36</v>
      </c>
    </row>
    <row r="12666" spans="1:12" x14ac:dyDescent="0.35">
      <c r="A12666" s="6" t="s">
        <v>15564</v>
      </c>
      <c r="B12666" s="6" t="s">
        <v>8473</v>
      </c>
      <c r="C12666" s="6" t="s">
        <v>16151</v>
      </c>
      <c r="D12666" s="6" t="str">
        <f t="shared" si="1628"/>
        <v>GATE 4-INKU2798545</v>
      </c>
      <c r="E12666" s="7">
        <f t="shared" si="1629"/>
        <v>45179.14657488426</v>
      </c>
      <c r="F12666" s="8">
        <v>45179.292408217596</v>
      </c>
      <c r="G12666" s="7">
        <f t="shared" si="1631"/>
        <v>45179.33407488426</v>
      </c>
      <c r="H12666" s="2" t="e">
        <f>LOOKUP(2,1/(Sheet1!$D:$D=C12666)/(Sheet1!$E:$E&gt;=E12666)/(Sheet1!$E:$E&lt;=G12666),(Sheet1!$E:$E))</f>
        <v>#N/A</v>
      </c>
      <c r="I12666" t="e">
        <f t="shared" si="1627"/>
        <v>#N/A</v>
      </c>
      <c r="J12666" t="s">
        <v>9649</v>
      </c>
      <c r="K12666" t="s">
        <v>8472</v>
      </c>
      <c r="L12666" t="str">
        <f t="shared" si="1630"/>
        <v>WEEK 36</v>
      </c>
    </row>
    <row r="12667" spans="1:12" x14ac:dyDescent="0.35">
      <c r="A12667" s="6" t="s">
        <v>15561</v>
      </c>
      <c r="B12667" s="6" t="s">
        <v>8473</v>
      </c>
      <c r="C12667" s="6" t="s">
        <v>16152</v>
      </c>
      <c r="D12667" s="6" t="str">
        <f t="shared" si="1628"/>
        <v>GATE 3-CAIU9602490</v>
      </c>
      <c r="E12667" s="7">
        <f t="shared" si="1629"/>
        <v>45179.144514120366</v>
      </c>
      <c r="F12667" s="8">
        <v>45179.290347453702</v>
      </c>
      <c r="G12667" s="7">
        <f t="shared" si="1631"/>
        <v>45179.332014120366</v>
      </c>
      <c r="H12667" s="2" t="e">
        <f>LOOKUP(2,1/(Sheet1!$D:$D=C12667)/(Sheet1!$E:$E&gt;=E12667)/(Sheet1!$E:$E&lt;=G12667),(Sheet1!$E:$E))</f>
        <v>#N/A</v>
      </c>
      <c r="I12667" t="e">
        <f t="shared" si="1627"/>
        <v>#N/A</v>
      </c>
      <c r="J12667" t="s">
        <v>9649</v>
      </c>
      <c r="K12667" t="s">
        <v>8472</v>
      </c>
      <c r="L12667" t="str">
        <f t="shared" si="1630"/>
        <v>WEEK 36</v>
      </c>
    </row>
    <row r="12668" spans="1:12" x14ac:dyDescent="0.35">
      <c r="A12668" s="6" t="s">
        <v>15564</v>
      </c>
      <c r="B12668" s="6" t="s">
        <v>15062</v>
      </c>
      <c r="C12668" s="6" t="s">
        <v>16153</v>
      </c>
      <c r="D12668" s="6" t="str">
        <f t="shared" si="1628"/>
        <v>GATE 4-CXDU2385279</v>
      </c>
      <c r="E12668" s="7">
        <f t="shared" si="1629"/>
        <v>45179.12681238426</v>
      </c>
      <c r="F12668" s="8">
        <v>45179.272645717596</v>
      </c>
      <c r="G12668" s="7">
        <f t="shared" si="1631"/>
        <v>45179.31431238426</v>
      </c>
      <c r="H12668" s="2" t="e">
        <f>LOOKUP(2,1/(Sheet1!$D:$D=C12668)/(Sheet1!$E:$E&gt;=E12668)/(Sheet1!$E:$E&lt;=G12668),(Sheet1!$E:$E))</f>
        <v>#N/A</v>
      </c>
      <c r="I12668" t="e">
        <f t="shared" si="1627"/>
        <v>#N/A</v>
      </c>
      <c r="J12668" t="s">
        <v>9649</v>
      </c>
      <c r="K12668" t="s">
        <v>8472</v>
      </c>
      <c r="L12668" t="str">
        <f t="shared" si="1630"/>
        <v>WEEK 36</v>
      </c>
    </row>
    <row r="12669" spans="1:12" x14ac:dyDescent="0.35">
      <c r="A12669" s="6" t="s">
        <v>15561</v>
      </c>
      <c r="B12669" s="6" t="s">
        <v>8473</v>
      </c>
      <c r="C12669" s="6" t="s">
        <v>16154</v>
      </c>
      <c r="D12669" s="6" t="str">
        <f t="shared" si="1628"/>
        <v>GATE 3-KKFU8037576</v>
      </c>
      <c r="E12669" s="7">
        <f t="shared" si="1629"/>
        <v>45179.125635763885</v>
      </c>
      <c r="F12669" s="8">
        <v>45179.271469097221</v>
      </c>
      <c r="G12669" s="7">
        <f t="shared" si="1631"/>
        <v>45179.313135763885</v>
      </c>
      <c r="H12669" s="2" t="e">
        <f>LOOKUP(2,1/(Sheet1!$D:$D=C12669)/(Sheet1!$E:$E&gt;=E12669)/(Sheet1!$E:$E&lt;=G12669),(Sheet1!$E:$E))</f>
        <v>#N/A</v>
      </c>
      <c r="I12669" t="e">
        <f t="shared" si="1627"/>
        <v>#N/A</v>
      </c>
      <c r="J12669" t="s">
        <v>9649</v>
      </c>
      <c r="K12669" t="s">
        <v>8472</v>
      </c>
      <c r="L12669" t="str">
        <f t="shared" si="1630"/>
        <v>WEEK 36</v>
      </c>
    </row>
    <row r="12670" spans="1:12" x14ac:dyDescent="0.35">
      <c r="A12670" s="6" t="s">
        <v>15564</v>
      </c>
      <c r="B12670" s="6" t="s">
        <v>15011</v>
      </c>
      <c r="C12670" s="6" t="s">
        <v>15010</v>
      </c>
      <c r="D12670" s="6" t="str">
        <f t="shared" si="1628"/>
        <v>GATE 4-CMAU6545276</v>
      </c>
      <c r="E12670" s="7">
        <f t="shared" si="1629"/>
        <v>45179.116954282406</v>
      </c>
      <c r="F12670" s="8">
        <v>45179.262787615742</v>
      </c>
      <c r="G12670" s="7">
        <f t="shared" si="1631"/>
        <v>45179.304454282406</v>
      </c>
      <c r="H12670" s="2">
        <f>LOOKUP(2,1/(Sheet1!$D:$D=C12670)/(Sheet1!$E:$E&gt;=E12670)/(Sheet1!$E:$E&lt;=G12670),(Sheet1!$E:$E))</f>
        <v>45179.257412650462</v>
      </c>
      <c r="I12670" t="str">
        <f t="shared" si="1627"/>
        <v>+0:07:44</v>
      </c>
      <c r="J12670" t="s">
        <v>9650</v>
      </c>
      <c r="K12670" t="s">
        <v>8472</v>
      </c>
      <c r="L12670" t="str">
        <f t="shared" si="1630"/>
        <v>WEEK 36</v>
      </c>
    </row>
    <row r="12671" spans="1:12" x14ac:dyDescent="0.35">
      <c r="A12671" s="6" t="s">
        <v>15564</v>
      </c>
      <c r="B12671" s="6" t="s">
        <v>15422</v>
      </c>
      <c r="C12671" s="6" t="s">
        <v>16155</v>
      </c>
      <c r="D12671" s="6" t="str">
        <f t="shared" si="1628"/>
        <v>GATE 4-TCNU7156808</v>
      </c>
      <c r="E12671" s="7">
        <f t="shared" si="1629"/>
        <v>45179.106921562496</v>
      </c>
      <c r="F12671" s="8">
        <v>45179.252754895831</v>
      </c>
      <c r="G12671" s="7">
        <f t="shared" si="1631"/>
        <v>45179.294421562496</v>
      </c>
      <c r="H12671" s="2" t="e">
        <f>LOOKUP(2,1/(Sheet1!$D:$D=C12671)/(Sheet1!$E:$E&gt;=E12671)/(Sheet1!$E:$E&lt;=G12671),(Sheet1!$E:$E))</f>
        <v>#N/A</v>
      </c>
      <c r="I12671" t="e">
        <f t="shared" si="1627"/>
        <v>#N/A</v>
      </c>
      <c r="J12671" t="s">
        <v>9649</v>
      </c>
      <c r="K12671" t="s">
        <v>8472</v>
      </c>
      <c r="L12671" t="str">
        <f t="shared" si="1630"/>
        <v>WEEK 36</v>
      </c>
    </row>
    <row r="12672" spans="1:12" x14ac:dyDescent="0.35">
      <c r="A12672" s="6" t="s">
        <v>15564</v>
      </c>
      <c r="B12672" s="6" t="s">
        <v>15349</v>
      </c>
      <c r="C12672" s="6" t="s">
        <v>15344</v>
      </c>
      <c r="D12672" s="6" t="str">
        <f t="shared" si="1628"/>
        <v>GATE 4-SEGU4956610</v>
      </c>
      <c r="E12672" s="7">
        <f t="shared" si="1629"/>
        <v>45179.104565081019</v>
      </c>
      <c r="F12672" s="8">
        <v>45179.250398414355</v>
      </c>
      <c r="G12672" s="7">
        <f t="shared" si="1631"/>
        <v>45179.292065081019</v>
      </c>
      <c r="H12672" s="2">
        <f>LOOKUP(2,1/(Sheet1!$D:$D=C12672)/(Sheet1!$E:$E&gt;=E12672)/(Sheet1!$E:$E&lt;=G12672),(Sheet1!$E:$E))</f>
        <v>45179.251638148147</v>
      </c>
      <c r="I12672" t="str">
        <f t="shared" si="1627"/>
        <v>0:01:47</v>
      </c>
      <c r="J12672" t="s">
        <v>8471</v>
      </c>
      <c r="K12672" t="s">
        <v>8472</v>
      </c>
      <c r="L12672" t="str">
        <f t="shared" si="1630"/>
        <v>WEEK 36</v>
      </c>
    </row>
    <row r="12673" spans="1:12" x14ac:dyDescent="0.35">
      <c r="A12673" s="6" t="s">
        <v>15561</v>
      </c>
      <c r="B12673" s="6" t="s">
        <v>14650</v>
      </c>
      <c r="C12673" s="6" t="s">
        <v>16156</v>
      </c>
      <c r="D12673" s="6" t="str">
        <f t="shared" si="1628"/>
        <v>GATE 3-OOLU0625382</v>
      </c>
      <c r="E12673" s="7">
        <f t="shared" si="1629"/>
        <v>45178.987155439812</v>
      </c>
      <c r="F12673" s="8">
        <v>45179.132988773148</v>
      </c>
      <c r="G12673" s="7">
        <f t="shared" si="1631"/>
        <v>45179.174655439812</v>
      </c>
      <c r="H12673" s="2" t="e">
        <f>LOOKUP(2,1/(Sheet1!$D:$D=C12673)/(Sheet1!$E:$E&gt;=E12673)/(Sheet1!$E:$E&lt;=G12673),(Sheet1!$E:$E))</f>
        <v>#N/A</v>
      </c>
      <c r="I12673" t="e">
        <f t="shared" si="1627"/>
        <v>#N/A</v>
      </c>
      <c r="J12673" t="s">
        <v>9649</v>
      </c>
      <c r="K12673" t="s">
        <v>8472</v>
      </c>
      <c r="L12673" t="str">
        <f t="shared" si="1630"/>
        <v>WEEK 36</v>
      </c>
    </row>
    <row r="12674" spans="1:12" x14ac:dyDescent="0.35">
      <c r="A12674" s="6" t="s">
        <v>15564</v>
      </c>
      <c r="B12674" s="6" t="s">
        <v>14972</v>
      </c>
      <c r="C12674" s="6" t="s">
        <v>16157</v>
      </c>
      <c r="D12674" s="6" t="str">
        <f t="shared" si="1628"/>
        <v>GATE 4-BSIU5009775</v>
      </c>
      <c r="E12674" s="7">
        <f t="shared" si="1629"/>
        <v>45178.984719942127</v>
      </c>
      <c r="F12674" s="8">
        <v>45179.130553275463</v>
      </c>
      <c r="G12674" s="7">
        <f t="shared" si="1631"/>
        <v>45179.172219942127</v>
      </c>
      <c r="H12674" s="2" t="e">
        <f>LOOKUP(2,1/(Sheet1!$D:$D=C12674)/(Sheet1!$E:$E&gt;=E12674)/(Sheet1!$E:$E&lt;=G12674),(Sheet1!$E:$E))</f>
        <v>#N/A</v>
      </c>
      <c r="I12674" t="e">
        <f t="shared" si="1627"/>
        <v>#N/A</v>
      </c>
      <c r="J12674" t="s">
        <v>9649</v>
      </c>
      <c r="K12674" t="s">
        <v>8472</v>
      </c>
      <c r="L12674" t="str">
        <f t="shared" si="1630"/>
        <v>WEEK 36</v>
      </c>
    </row>
    <row r="12675" spans="1:12" x14ac:dyDescent="0.35">
      <c r="A12675" s="6" t="s">
        <v>15564</v>
      </c>
      <c r="B12675" s="6" t="s">
        <v>8473</v>
      </c>
      <c r="C12675" s="6" t="s">
        <v>16158</v>
      </c>
      <c r="D12675" s="6" t="str">
        <f t="shared" si="1628"/>
        <v>GATE 4-EISU8044108</v>
      </c>
      <c r="E12675" s="7">
        <f t="shared" si="1629"/>
        <v>45178.979198067129</v>
      </c>
      <c r="F12675" s="8">
        <v>45179.125031400465</v>
      </c>
      <c r="G12675" s="7">
        <f t="shared" si="1631"/>
        <v>45179.166698067129</v>
      </c>
      <c r="H12675" s="2" t="e">
        <f>LOOKUP(2,1/(Sheet1!$D:$D=C12675)/(Sheet1!$E:$E&gt;=E12675)/(Sheet1!$E:$E&lt;=G12675),(Sheet1!$E:$E))</f>
        <v>#N/A</v>
      </c>
      <c r="I12675" t="e">
        <f t="shared" si="1627"/>
        <v>#N/A</v>
      </c>
      <c r="J12675" t="s">
        <v>9649</v>
      </c>
      <c r="K12675" t="s">
        <v>8472</v>
      </c>
      <c r="L12675" t="str">
        <f t="shared" si="1630"/>
        <v>WEEK 36</v>
      </c>
    </row>
    <row r="12676" spans="1:12" x14ac:dyDescent="0.35">
      <c r="A12676" s="6" t="s">
        <v>15561</v>
      </c>
      <c r="B12676" s="6" t="s">
        <v>8473</v>
      </c>
      <c r="C12676" s="6" t="s">
        <v>16159</v>
      </c>
      <c r="D12676" s="6" t="str">
        <f t="shared" si="1628"/>
        <v>GATE 3-EGHU8000289</v>
      </c>
      <c r="E12676" s="7">
        <f t="shared" si="1629"/>
        <v>45178.977825196758</v>
      </c>
      <c r="F12676" s="8">
        <v>45179.123658530094</v>
      </c>
      <c r="G12676" s="7">
        <f t="shared" si="1631"/>
        <v>45179.165325196758</v>
      </c>
      <c r="H12676" s="2" t="e">
        <f>LOOKUP(2,1/(Sheet1!$D:$D=C12676)/(Sheet1!$E:$E&gt;=E12676)/(Sheet1!$E:$E&lt;=G12676),(Sheet1!$E:$E))</f>
        <v>#N/A</v>
      </c>
      <c r="I12676" t="e">
        <f t="shared" si="1627"/>
        <v>#N/A</v>
      </c>
      <c r="J12676" t="s">
        <v>9649</v>
      </c>
      <c r="K12676" t="s">
        <v>8472</v>
      </c>
      <c r="L12676" t="str">
        <f t="shared" si="1630"/>
        <v>WEEK 36</v>
      </c>
    </row>
    <row r="12677" spans="1:12" x14ac:dyDescent="0.35">
      <c r="A12677" s="6" t="s">
        <v>15564</v>
      </c>
      <c r="B12677" s="6" t="s">
        <v>14960</v>
      </c>
      <c r="C12677" s="6" t="s">
        <v>16160</v>
      </c>
      <c r="D12677" s="6" t="str">
        <f t="shared" si="1628"/>
        <v>GATE 4-MSKU9658071</v>
      </c>
      <c r="E12677" s="7">
        <f t="shared" si="1629"/>
        <v>45178.976544247686</v>
      </c>
      <c r="F12677" s="8">
        <v>45179.122377581021</v>
      </c>
      <c r="G12677" s="7">
        <f t="shared" si="1631"/>
        <v>45179.164044247686</v>
      </c>
      <c r="H12677" s="2" t="e">
        <f>LOOKUP(2,1/(Sheet1!$D:$D=C12677)/(Sheet1!$E:$E&gt;=E12677)/(Sheet1!$E:$E&lt;=G12677),(Sheet1!$E:$E))</f>
        <v>#N/A</v>
      </c>
      <c r="I12677" t="e">
        <f t="shared" si="1627"/>
        <v>#N/A</v>
      </c>
      <c r="J12677" t="s">
        <v>9649</v>
      </c>
      <c r="K12677" t="s">
        <v>8472</v>
      </c>
      <c r="L12677" t="str">
        <f t="shared" si="1630"/>
        <v>WEEK 36</v>
      </c>
    </row>
    <row r="12678" spans="1:12" x14ac:dyDescent="0.35">
      <c r="A12678" s="6" t="s">
        <v>15561</v>
      </c>
      <c r="B12678" s="6" t="s">
        <v>14456</v>
      </c>
      <c r="C12678" s="6" t="s">
        <v>16161</v>
      </c>
      <c r="D12678" s="6" t="str">
        <f t="shared" si="1628"/>
        <v>GATE 3-HASU4063596</v>
      </c>
      <c r="E12678" s="7">
        <f t="shared" si="1629"/>
        <v>45178.973700497685</v>
      </c>
      <c r="F12678" s="8">
        <v>45179.119533831021</v>
      </c>
      <c r="G12678" s="7">
        <f t="shared" si="1631"/>
        <v>45179.161200497685</v>
      </c>
      <c r="H12678" s="2" t="e">
        <f>LOOKUP(2,1/(Sheet1!$D:$D=C12678)/(Sheet1!$E:$E&gt;=E12678)/(Sheet1!$E:$E&lt;=G12678),(Sheet1!$E:$E))</f>
        <v>#N/A</v>
      </c>
      <c r="I12678" t="e">
        <f t="shared" si="1627"/>
        <v>#N/A</v>
      </c>
      <c r="J12678" t="s">
        <v>9649</v>
      </c>
      <c r="K12678" t="s">
        <v>8472</v>
      </c>
      <c r="L12678" t="str">
        <f t="shared" si="1630"/>
        <v>WEEK 36</v>
      </c>
    </row>
    <row r="12679" spans="1:12" x14ac:dyDescent="0.35">
      <c r="A12679" s="6" t="s">
        <v>15564</v>
      </c>
      <c r="B12679" s="6" t="s">
        <v>15154</v>
      </c>
      <c r="C12679" s="6" t="s">
        <v>15152</v>
      </c>
      <c r="D12679" s="6" t="str">
        <f t="shared" si="1628"/>
        <v>GATE 4-FFAU4897445</v>
      </c>
      <c r="E12679" s="7">
        <f t="shared" si="1629"/>
        <v>45178.972035995364</v>
      </c>
      <c r="F12679" s="8">
        <v>45179.1178693287</v>
      </c>
      <c r="G12679" s="7">
        <f t="shared" si="1631"/>
        <v>45179.159535995364</v>
      </c>
      <c r="H12679" s="2">
        <f>LOOKUP(2,1/(Sheet1!$D:$D=C12679)/(Sheet1!$E:$E&gt;=E12679)/(Sheet1!$E:$E&lt;=G12679),(Sheet1!$E:$E))</f>
        <v>45179.119009236114</v>
      </c>
      <c r="I12679" t="str">
        <f t="shared" si="1627"/>
        <v>0:01:38</v>
      </c>
      <c r="J12679" t="s">
        <v>8471</v>
      </c>
      <c r="K12679" t="s">
        <v>8472</v>
      </c>
      <c r="L12679" t="str">
        <f t="shared" si="1630"/>
        <v>WEEK 36</v>
      </c>
    </row>
    <row r="12680" spans="1:12" x14ac:dyDescent="0.35">
      <c r="A12680" s="6" t="s">
        <v>15561</v>
      </c>
      <c r="B12680" s="6" t="s">
        <v>8473</v>
      </c>
      <c r="C12680" s="6" t="s">
        <v>16162</v>
      </c>
      <c r="D12680" s="6" t="str">
        <f t="shared" si="1628"/>
        <v>GATE 3-TEMU2969852</v>
      </c>
      <c r="E12680" s="7">
        <f t="shared" si="1629"/>
        <v>45178.956391435182</v>
      </c>
      <c r="F12680" s="8">
        <v>45179.102224768518</v>
      </c>
      <c r="G12680" s="7">
        <f t="shared" si="1631"/>
        <v>45179.143891435182</v>
      </c>
      <c r="H12680" s="2" t="e">
        <f>LOOKUP(2,1/(Sheet1!$D:$D=C12680)/(Sheet1!$E:$E&gt;=E12680)/(Sheet1!$E:$E&lt;=G12680),(Sheet1!$E:$E))</f>
        <v>#N/A</v>
      </c>
      <c r="I12680" t="e">
        <f t="shared" si="1627"/>
        <v>#N/A</v>
      </c>
      <c r="J12680" t="s">
        <v>9649</v>
      </c>
      <c r="K12680" t="s">
        <v>8472</v>
      </c>
      <c r="L12680" t="str">
        <f t="shared" si="1630"/>
        <v>WEEK 36</v>
      </c>
    </row>
    <row r="12681" spans="1:12" x14ac:dyDescent="0.35">
      <c r="A12681" s="6" t="s">
        <v>15564</v>
      </c>
      <c r="B12681" s="6" t="s">
        <v>15306</v>
      </c>
      <c r="C12681" s="6" t="s">
        <v>16163</v>
      </c>
      <c r="D12681" s="6" t="str">
        <f t="shared" si="1628"/>
        <v>GATE 4-Nyku9756976</v>
      </c>
      <c r="E12681" s="7">
        <f t="shared" si="1629"/>
        <v>45178.866587268516</v>
      </c>
      <c r="F12681" s="8">
        <v>45179.012420601852</v>
      </c>
      <c r="G12681" s="7">
        <f t="shared" si="1631"/>
        <v>45179.054087268516</v>
      </c>
      <c r="H12681" s="2">
        <f>LOOKUP(2,1/(Sheet1!$D:$D=C12681)/(Sheet1!$E:$E&gt;=E12681)/(Sheet1!$E:$E&lt;=G12681),(Sheet1!$E:$E))</f>
        <v>45179.013614502313</v>
      </c>
      <c r="I12681" t="str">
        <f t="shared" si="1627"/>
        <v>0:01:43</v>
      </c>
      <c r="J12681" t="s">
        <v>8471</v>
      </c>
      <c r="K12681" t="s">
        <v>8472</v>
      </c>
      <c r="L12681" t="str">
        <f t="shared" si="1630"/>
        <v>WEEK 36</v>
      </c>
    </row>
    <row r="12682" spans="1:12" x14ac:dyDescent="0.35">
      <c r="A12682" s="6" t="s">
        <v>15564</v>
      </c>
      <c r="B12682" s="6" t="s">
        <v>8473</v>
      </c>
      <c r="C12682" s="6" t="s">
        <v>16164</v>
      </c>
      <c r="D12682" s="6" t="str">
        <f t="shared" si="1628"/>
        <v>GATE 4-Gesu5463337</v>
      </c>
      <c r="E12682" s="7">
        <f t="shared" si="1629"/>
        <v>45178.864273113424</v>
      </c>
      <c r="F12682" s="8">
        <v>45179.01010644676</v>
      </c>
      <c r="G12682" s="7">
        <f t="shared" si="1631"/>
        <v>45179.051773113424</v>
      </c>
      <c r="H12682" s="2" t="e">
        <f>LOOKUP(2,1/(Sheet1!$D:$D=C12682)/(Sheet1!$E:$E&gt;=E12682)/(Sheet1!$E:$E&lt;=G12682),(Sheet1!$E:$E))</f>
        <v>#N/A</v>
      </c>
      <c r="I12682" t="e">
        <f t="shared" si="1627"/>
        <v>#N/A</v>
      </c>
      <c r="J12682" t="s">
        <v>9649</v>
      </c>
      <c r="K12682" t="s">
        <v>8472</v>
      </c>
      <c r="L12682" t="str">
        <f t="shared" si="1630"/>
        <v>WEEK 36</v>
      </c>
    </row>
    <row r="12683" spans="1:12" x14ac:dyDescent="0.35">
      <c r="A12683" s="6" t="s">
        <v>15561</v>
      </c>
      <c r="B12683" s="6" t="s">
        <v>8473</v>
      </c>
      <c r="C12683" s="6" t="s">
        <v>16165</v>
      </c>
      <c r="D12683" s="6" t="str">
        <f t="shared" si="1628"/>
        <v>GATE 3-MOAU1446227</v>
      </c>
      <c r="E12683" s="7">
        <f t="shared" si="1629"/>
        <v>45178.821209062495</v>
      </c>
      <c r="F12683" s="8">
        <v>45178.967042395831</v>
      </c>
      <c r="G12683" s="7">
        <f t="shared" si="1631"/>
        <v>45179.008709062495</v>
      </c>
      <c r="H12683" s="2" t="e">
        <f>LOOKUP(2,1/(Sheet1!$D:$D=C12683)/(Sheet1!$E:$E&gt;=E12683)/(Sheet1!$E:$E&lt;=G12683),(Sheet1!$E:$E))</f>
        <v>#N/A</v>
      </c>
      <c r="I12683" t="e">
        <f t="shared" si="1627"/>
        <v>#N/A</v>
      </c>
      <c r="J12683" t="s">
        <v>9649</v>
      </c>
      <c r="K12683" t="s">
        <v>8472</v>
      </c>
      <c r="L12683" t="str">
        <f t="shared" si="1630"/>
        <v>WEEK 36</v>
      </c>
    </row>
    <row r="12684" spans="1:12" x14ac:dyDescent="0.35">
      <c r="A12684" s="6" t="s">
        <v>15561</v>
      </c>
      <c r="B12684" s="6" t="s">
        <v>8473</v>
      </c>
      <c r="C12684" s="6" t="s">
        <v>16166</v>
      </c>
      <c r="D12684" s="6" t="str">
        <f t="shared" si="1628"/>
        <v>GATE 3-CTPU2743529</v>
      </c>
      <c r="E12684" s="7">
        <f t="shared" si="1629"/>
        <v>45178.814963275458</v>
      </c>
      <c r="F12684" s="8">
        <v>45178.960796608793</v>
      </c>
      <c r="G12684" s="7">
        <f t="shared" si="1631"/>
        <v>45179.002463275458</v>
      </c>
      <c r="H12684" s="2" t="e">
        <f>LOOKUP(2,1/(Sheet1!$D:$D=C12684)/(Sheet1!$E:$E&gt;=E12684)/(Sheet1!$E:$E&lt;=G12684),(Sheet1!$E:$E))</f>
        <v>#N/A</v>
      </c>
      <c r="I12684" t="e">
        <f t="shared" si="1627"/>
        <v>#N/A</v>
      </c>
      <c r="J12684" t="s">
        <v>9649</v>
      </c>
      <c r="K12684" t="s">
        <v>8472</v>
      </c>
      <c r="L12684" t="str">
        <f t="shared" si="1630"/>
        <v>WEEK 36</v>
      </c>
    </row>
    <row r="12685" spans="1:12" x14ac:dyDescent="0.35">
      <c r="A12685" s="6" t="s">
        <v>15564</v>
      </c>
      <c r="B12685" s="6" t="s">
        <v>15055</v>
      </c>
      <c r="C12685" s="6" t="s">
        <v>15056</v>
      </c>
      <c r="D12685" s="6" t="str">
        <f t="shared" si="1628"/>
        <v>GATE 4-CTPU2732606</v>
      </c>
      <c r="E12685" s="7">
        <f t="shared" si="1629"/>
        <v>45178.813603622686</v>
      </c>
      <c r="F12685" s="8">
        <v>45178.959436956022</v>
      </c>
      <c r="G12685" s="7">
        <f t="shared" si="1631"/>
        <v>45179.001103622686</v>
      </c>
      <c r="H12685" s="2">
        <f>LOOKUP(2,1/(Sheet1!$D:$D=C12685)/(Sheet1!$E:$E&gt;=E12685)/(Sheet1!$E:$E&lt;=G12685),(Sheet1!$E:$E))</f>
        <v>45178.960728680555</v>
      </c>
      <c r="I12685" t="str">
        <f t="shared" si="1627"/>
        <v>0:01:52</v>
      </c>
      <c r="J12685" t="s">
        <v>8471</v>
      </c>
      <c r="K12685" t="s">
        <v>8472</v>
      </c>
      <c r="L12685" t="str">
        <f t="shared" si="1630"/>
        <v>WEEK 36</v>
      </c>
    </row>
    <row r="12686" spans="1:12" x14ac:dyDescent="0.35">
      <c r="A12686" s="6" t="s">
        <v>15561</v>
      </c>
      <c r="B12686" s="6" t="s">
        <v>8473</v>
      </c>
      <c r="C12686" s="6" t="s">
        <v>16167</v>
      </c>
      <c r="D12686" s="6" t="str">
        <f t="shared" si="1628"/>
        <v>GATE 3-APHU6712483</v>
      </c>
      <c r="E12686" s="7">
        <f t="shared" si="1629"/>
        <v>45178.798390428237</v>
      </c>
      <c r="F12686" s="8">
        <v>45178.944223761573</v>
      </c>
      <c r="G12686" s="7">
        <f t="shared" si="1631"/>
        <v>45178.985890428237</v>
      </c>
      <c r="H12686" s="2" t="e">
        <f>LOOKUP(2,1/(Sheet1!$D:$D=C12686)/(Sheet1!$E:$E&gt;=E12686)/(Sheet1!$E:$E&lt;=G12686),(Sheet1!$E:$E))</f>
        <v>#N/A</v>
      </c>
      <c r="I12686" t="e">
        <f t="shared" si="1627"/>
        <v>#N/A</v>
      </c>
      <c r="J12686" t="s">
        <v>9649</v>
      </c>
      <c r="K12686" t="s">
        <v>8472</v>
      </c>
      <c r="L12686" t="str">
        <f t="shared" si="1630"/>
        <v>WEEK 36</v>
      </c>
    </row>
    <row r="12687" spans="1:12" x14ac:dyDescent="0.35">
      <c r="A12687" s="6" t="s">
        <v>15561</v>
      </c>
      <c r="B12687" s="6" t="s">
        <v>8473</v>
      </c>
      <c r="C12687" s="6" t="s">
        <v>16168</v>
      </c>
      <c r="D12687" s="6" t="str">
        <f t="shared" si="1628"/>
        <v>GATE 3-MSKU3544220</v>
      </c>
      <c r="E12687" s="7">
        <f t="shared" si="1629"/>
        <v>45178.76128515046</v>
      </c>
      <c r="F12687" s="8">
        <v>45178.907118483796</v>
      </c>
      <c r="G12687" s="7">
        <f t="shared" si="1631"/>
        <v>45178.94878515046</v>
      </c>
      <c r="H12687" s="2" t="e">
        <f>LOOKUP(2,1/(Sheet1!$D:$D=C12687)/(Sheet1!$E:$E&gt;=E12687)/(Sheet1!$E:$E&lt;=G12687),(Sheet1!$E:$E))</f>
        <v>#N/A</v>
      </c>
      <c r="I12687" t="e">
        <f t="shared" si="1627"/>
        <v>#N/A</v>
      </c>
      <c r="J12687" t="s">
        <v>9649</v>
      </c>
      <c r="K12687" t="s">
        <v>8472</v>
      </c>
      <c r="L12687" t="str">
        <f t="shared" si="1630"/>
        <v>WEEK 36</v>
      </c>
    </row>
    <row r="12688" spans="1:12" x14ac:dyDescent="0.35">
      <c r="A12688" s="6" t="s">
        <v>15562</v>
      </c>
      <c r="B12688" s="6" t="s">
        <v>8473</v>
      </c>
      <c r="C12688" s="6" t="s">
        <v>14159</v>
      </c>
      <c r="D12688" s="6" t="str">
        <f t="shared" si="1628"/>
        <v>GATE 2-APZU4763669</v>
      </c>
      <c r="E12688" s="7">
        <f t="shared" si="1629"/>
        <v>45178.710760451388</v>
      </c>
      <c r="F12688" s="8">
        <v>45178.856593784723</v>
      </c>
      <c r="G12688" s="7">
        <f t="shared" si="1631"/>
        <v>45178.898260451388</v>
      </c>
      <c r="H12688" s="2" t="e">
        <f>LOOKUP(2,1/(Sheet1!$D:$D=C12688)/(Sheet1!$E:$E&gt;=E12688)/(Sheet1!$E:$E&lt;=G12688),(Sheet1!$E:$E))</f>
        <v>#N/A</v>
      </c>
      <c r="I12688" t="e">
        <f t="shared" si="1627"/>
        <v>#N/A</v>
      </c>
      <c r="J12688" t="s">
        <v>9649</v>
      </c>
      <c r="K12688" t="s">
        <v>8472</v>
      </c>
      <c r="L12688" t="str">
        <f t="shared" si="1630"/>
        <v>WEEK 36</v>
      </c>
    </row>
    <row r="12689" spans="1:12" x14ac:dyDescent="0.35">
      <c r="A12689" s="6" t="s">
        <v>15561</v>
      </c>
      <c r="B12689" s="6" t="s">
        <v>14436</v>
      </c>
      <c r="C12689" s="6" t="s">
        <v>14435</v>
      </c>
      <c r="D12689" s="6" t="str">
        <f t="shared" si="1628"/>
        <v>GATE 3-GAOU6804624</v>
      </c>
      <c r="E12689" s="7">
        <f t="shared" si="1629"/>
        <v>45178.695862615736</v>
      </c>
      <c r="F12689" s="8">
        <v>45178.841695949071</v>
      </c>
      <c r="G12689" s="7">
        <f t="shared" si="1631"/>
        <v>45178.883362615736</v>
      </c>
      <c r="H12689" s="2">
        <f>LOOKUP(2,1/(Sheet1!$D:$D=C12689)/(Sheet1!$E:$E&gt;=E12689)/(Sheet1!$E:$E&lt;=G12689),(Sheet1!$E:$E))</f>
        <v>45178.842931030093</v>
      </c>
      <c r="I12689" t="str">
        <f t="shared" si="1627"/>
        <v>0:01:47</v>
      </c>
      <c r="J12689" t="s">
        <v>8471</v>
      </c>
      <c r="K12689" t="s">
        <v>8472</v>
      </c>
      <c r="L12689" t="str">
        <f t="shared" si="1630"/>
        <v>WEEK 36</v>
      </c>
    </row>
    <row r="12690" spans="1:12" x14ac:dyDescent="0.35">
      <c r="A12690" s="6" t="s">
        <v>15561</v>
      </c>
      <c r="B12690" s="6" t="s">
        <v>8473</v>
      </c>
      <c r="C12690" s="6" t="s">
        <v>16169</v>
      </c>
      <c r="D12690" s="6" t="str">
        <f t="shared" si="1628"/>
        <v>GATE 3-TRHU6123819</v>
      </c>
      <c r="E12690" s="7">
        <f t="shared" si="1629"/>
        <v>45178.693931712958</v>
      </c>
      <c r="F12690" s="8">
        <v>45178.839765046294</v>
      </c>
      <c r="G12690" s="7">
        <f t="shared" si="1631"/>
        <v>45178.881431712958</v>
      </c>
      <c r="H12690" s="2" t="e">
        <f>LOOKUP(2,1/(Sheet1!$D:$D=C12690)/(Sheet1!$E:$E&gt;=E12690)/(Sheet1!$E:$E&lt;=G12690),(Sheet1!$E:$E))</f>
        <v>#N/A</v>
      </c>
      <c r="I12690" t="e">
        <f t="shared" si="1627"/>
        <v>#N/A</v>
      </c>
      <c r="J12690" t="s">
        <v>9649</v>
      </c>
      <c r="K12690" t="s">
        <v>8472</v>
      </c>
      <c r="L12690" t="str">
        <f t="shared" si="1630"/>
        <v>WEEK 36</v>
      </c>
    </row>
    <row r="12691" spans="1:12" x14ac:dyDescent="0.35">
      <c r="A12691" s="6" t="s">
        <v>15564</v>
      </c>
      <c r="B12691" s="6" t="s">
        <v>15180</v>
      </c>
      <c r="C12691" s="6" t="s">
        <v>16170</v>
      </c>
      <c r="D12691" s="6" t="str">
        <f t="shared" si="1628"/>
        <v>GATE 4-TCNU7061174</v>
      </c>
      <c r="E12691" s="7">
        <f t="shared" si="1629"/>
        <v>45178.678803206014</v>
      </c>
      <c r="F12691" s="8">
        <v>45178.82463653935</v>
      </c>
      <c r="G12691" s="7">
        <f t="shared" si="1631"/>
        <v>45178.866303206014</v>
      </c>
      <c r="H12691" s="2" t="e">
        <f>LOOKUP(2,1/(Sheet1!$D:$D=C12691)/(Sheet1!$E:$E&gt;=E12691)/(Sheet1!$E:$E&lt;=G12691),(Sheet1!$E:$E))</f>
        <v>#N/A</v>
      </c>
      <c r="I12691" t="e">
        <f t="shared" si="1627"/>
        <v>#N/A</v>
      </c>
      <c r="J12691" t="s">
        <v>9649</v>
      </c>
      <c r="K12691" t="s">
        <v>8472</v>
      </c>
      <c r="L12691" t="str">
        <f t="shared" si="1630"/>
        <v>WEEK 36</v>
      </c>
    </row>
    <row r="12692" spans="1:12" x14ac:dyDescent="0.35">
      <c r="A12692" s="6" t="s">
        <v>15561</v>
      </c>
      <c r="B12692" s="6" t="s">
        <v>14161</v>
      </c>
      <c r="C12692" s="6" t="s">
        <v>16171</v>
      </c>
      <c r="D12692" s="6" t="str">
        <f t="shared" si="1628"/>
        <v>GATE 3-MSKU8384839</v>
      </c>
      <c r="E12692" s="7">
        <f t="shared" si="1629"/>
        <v>45178.66380894676</v>
      </c>
      <c r="F12692" s="8">
        <v>45178.809642280095</v>
      </c>
      <c r="G12692" s="7">
        <f t="shared" si="1631"/>
        <v>45178.85130894676</v>
      </c>
      <c r="H12692" s="2" t="e">
        <f>LOOKUP(2,1/(Sheet1!$D:$D=C12692)/(Sheet1!$E:$E&gt;=E12692)/(Sheet1!$E:$E&lt;=G12692),(Sheet1!$E:$E))</f>
        <v>#N/A</v>
      </c>
      <c r="I12692" t="e">
        <f t="shared" ref="I12692:I12755" si="1632">IF(H12692-F12692&gt;0, TEXT(ABS(H12692-F12692),"h:mm:ss"), "+"&amp;TEXT(ABS(F12692-H12692),"h:mm:ss"))</f>
        <v>#N/A</v>
      </c>
      <c r="J12692" t="s">
        <v>9649</v>
      </c>
      <c r="K12692" t="s">
        <v>8472</v>
      </c>
      <c r="L12692" t="str">
        <f t="shared" si="1630"/>
        <v>WEEK 36</v>
      </c>
    </row>
    <row r="12693" spans="1:12" x14ac:dyDescent="0.35">
      <c r="A12693" s="6" t="s">
        <v>15564</v>
      </c>
      <c r="B12693" s="6" t="s">
        <v>8473</v>
      </c>
      <c r="C12693" s="6" t="s">
        <v>16172</v>
      </c>
      <c r="D12693" s="6" t="str">
        <f t="shared" si="1628"/>
        <v>GATE 4-MSKU4162221</v>
      </c>
      <c r="E12693" s="7">
        <f t="shared" si="1629"/>
        <v>45178.61898313657</v>
      </c>
      <c r="F12693" s="8">
        <v>45178.764816469906</v>
      </c>
      <c r="G12693" s="7">
        <f t="shared" si="1631"/>
        <v>45178.80648313657</v>
      </c>
      <c r="H12693" s="2" t="e">
        <f>LOOKUP(2,1/(Sheet1!$D:$D=C12693)/(Sheet1!$E:$E&gt;=E12693)/(Sheet1!$E:$E&lt;=G12693),(Sheet1!$E:$E))</f>
        <v>#N/A</v>
      </c>
      <c r="I12693" t="e">
        <f t="shared" si="1632"/>
        <v>#N/A</v>
      </c>
      <c r="J12693" t="s">
        <v>9649</v>
      </c>
      <c r="K12693" t="s">
        <v>8472</v>
      </c>
      <c r="L12693" t="str">
        <f t="shared" si="1630"/>
        <v>WEEK 36</v>
      </c>
    </row>
    <row r="12694" spans="1:12" x14ac:dyDescent="0.35">
      <c r="A12694" s="6" t="s">
        <v>15564</v>
      </c>
      <c r="B12694" s="6" t="s">
        <v>15464</v>
      </c>
      <c r="C12694" s="6" t="s">
        <v>15463</v>
      </c>
      <c r="D12694" s="6" t="str">
        <f t="shared" si="1628"/>
        <v>GATE 4-TGBU9365540</v>
      </c>
      <c r="E12694" s="7">
        <f t="shared" si="1629"/>
        <v>45178.614462002311</v>
      </c>
      <c r="F12694" s="8">
        <v>45178.760295335647</v>
      </c>
      <c r="G12694" s="7">
        <f t="shared" si="1631"/>
        <v>45178.801962002311</v>
      </c>
      <c r="H12694" s="2">
        <f>LOOKUP(2,1/(Sheet1!$D:$D=C12694)/(Sheet1!$E:$E&gt;=E12694)/(Sheet1!$E:$E&lt;=G12694),(Sheet1!$E:$E))</f>
        <v>45178.761539953703</v>
      </c>
      <c r="I12694" t="str">
        <f t="shared" si="1632"/>
        <v>0:01:48</v>
      </c>
      <c r="J12694" t="s">
        <v>8471</v>
      </c>
      <c r="K12694" t="s">
        <v>8472</v>
      </c>
      <c r="L12694" t="str">
        <f t="shared" si="1630"/>
        <v>WEEK 36</v>
      </c>
    </row>
    <row r="12695" spans="1:12" x14ac:dyDescent="0.35">
      <c r="A12695" s="6" t="s">
        <v>15561</v>
      </c>
      <c r="B12695" s="6" t="s">
        <v>14234</v>
      </c>
      <c r="C12695" s="6" t="s">
        <v>16173</v>
      </c>
      <c r="D12695" s="6" t="str">
        <f t="shared" si="1628"/>
        <v>GATE 3-CMAU4859534</v>
      </c>
      <c r="E12695" s="7">
        <f t="shared" si="1629"/>
        <v>45178.606849074073</v>
      </c>
      <c r="F12695" s="8">
        <v>45178.752682407408</v>
      </c>
      <c r="G12695" s="7">
        <f t="shared" si="1631"/>
        <v>45178.794349074073</v>
      </c>
      <c r="H12695" s="2" t="e">
        <f>LOOKUP(2,1/(Sheet1!$D:$D=C12695)/(Sheet1!$E:$E&gt;=E12695)/(Sheet1!$E:$E&lt;=G12695),(Sheet1!$E:$E))</f>
        <v>#N/A</v>
      </c>
      <c r="I12695" t="e">
        <f t="shared" si="1632"/>
        <v>#N/A</v>
      </c>
      <c r="J12695" t="s">
        <v>9649</v>
      </c>
      <c r="K12695" t="s">
        <v>8472</v>
      </c>
      <c r="L12695" t="str">
        <f t="shared" si="1630"/>
        <v>WEEK 36</v>
      </c>
    </row>
    <row r="12696" spans="1:12" x14ac:dyDescent="0.35">
      <c r="A12696" s="6" t="s">
        <v>15561</v>
      </c>
      <c r="B12696" s="6" t="s">
        <v>14470</v>
      </c>
      <c r="C12696" s="6" t="s">
        <v>16174</v>
      </c>
      <c r="D12696" s="6" t="str">
        <f t="shared" si="1628"/>
        <v>GATE 3-TCNU8327525</v>
      </c>
      <c r="E12696" s="7">
        <f t="shared" si="1629"/>
        <v>45178.603105902774</v>
      </c>
      <c r="F12696" s="8">
        <v>45178.748939236109</v>
      </c>
      <c r="G12696" s="7">
        <f t="shared" si="1631"/>
        <v>45178.790605902774</v>
      </c>
      <c r="H12696" s="2" t="e">
        <f>LOOKUP(2,1/(Sheet1!$D:$D=C12696)/(Sheet1!$E:$E&gt;=E12696)/(Sheet1!$E:$E&lt;=G12696),(Sheet1!$E:$E))</f>
        <v>#N/A</v>
      </c>
      <c r="I12696" t="e">
        <f t="shared" si="1632"/>
        <v>#N/A</v>
      </c>
      <c r="J12696" t="s">
        <v>9649</v>
      </c>
      <c r="K12696" t="s">
        <v>8472</v>
      </c>
      <c r="L12696" t="str">
        <f t="shared" si="1630"/>
        <v>WEEK 36</v>
      </c>
    </row>
    <row r="12697" spans="1:12" x14ac:dyDescent="0.35">
      <c r="A12697" s="6" t="s">
        <v>15561</v>
      </c>
      <c r="B12697" s="6" t="s">
        <v>8473</v>
      </c>
      <c r="C12697" s="6" t="s">
        <v>16175</v>
      </c>
      <c r="D12697" s="6" t="str">
        <f t="shared" si="1628"/>
        <v>GATE 3-CMAU4287362</v>
      </c>
      <c r="E12697" s="7">
        <f t="shared" si="1629"/>
        <v>45178.587100381941</v>
      </c>
      <c r="F12697" s="8">
        <v>45178.732933715277</v>
      </c>
      <c r="G12697" s="7">
        <f t="shared" si="1631"/>
        <v>45178.774600381941</v>
      </c>
      <c r="H12697" s="2" t="e">
        <f>LOOKUP(2,1/(Sheet1!$D:$D=C12697)/(Sheet1!$E:$E&gt;=E12697)/(Sheet1!$E:$E&lt;=G12697),(Sheet1!$E:$E))</f>
        <v>#N/A</v>
      </c>
      <c r="I12697" t="e">
        <f t="shared" si="1632"/>
        <v>#N/A</v>
      </c>
      <c r="J12697" t="s">
        <v>9649</v>
      </c>
      <c r="K12697" t="s">
        <v>8472</v>
      </c>
      <c r="L12697" t="str">
        <f t="shared" si="1630"/>
        <v>WEEK 36</v>
      </c>
    </row>
    <row r="12698" spans="1:12" x14ac:dyDescent="0.35">
      <c r="A12698" s="6" t="s">
        <v>15561</v>
      </c>
      <c r="B12698" s="6" t="s">
        <v>8473</v>
      </c>
      <c r="C12698" s="6" t="s">
        <v>16176</v>
      </c>
      <c r="D12698" s="6" t="str">
        <f t="shared" si="1628"/>
        <v>GATE 3-TTNU1073648</v>
      </c>
      <c r="E12698" s="7">
        <f t="shared" si="1629"/>
        <v>45178.55578174768</v>
      </c>
      <c r="F12698" s="8">
        <v>45178.701615081016</v>
      </c>
      <c r="G12698" s="7">
        <f t="shared" si="1631"/>
        <v>45178.74328174768</v>
      </c>
      <c r="H12698" s="2" t="e">
        <f>LOOKUP(2,1/(Sheet1!$D:$D=C12698)/(Sheet1!$E:$E&gt;=E12698)/(Sheet1!$E:$E&lt;=G12698),(Sheet1!$E:$E))</f>
        <v>#N/A</v>
      </c>
      <c r="I12698" t="e">
        <f t="shared" si="1632"/>
        <v>#N/A</v>
      </c>
      <c r="J12698" t="s">
        <v>9649</v>
      </c>
      <c r="K12698" t="s">
        <v>8472</v>
      </c>
      <c r="L12698" t="str">
        <f t="shared" si="1630"/>
        <v>WEEK 36</v>
      </c>
    </row>
    <row r="12699" spans="1:12" x14ac:dyDescent="0.35">
      <c r="A12699" s="6" t="s">
        <v>15564</v>
      </c>
      <c r="B12699" s="6" t="s">
        <v>15240</v>
      </c>
      <c r="C12699" s="6" t="s">
        <v>15244</v>
      </c>
      <c r="D12699" s="6" t="str">
        <f t="shared" si="1628"/>
        <v>GATE 4-MRSU3986475</v>
      </c>
      <c r="E12699" s="7">
        <f t="shared" si="1629"/>
        <v>45178.552441863423</v>
      </c>
      <c r="F12699" s="8">
        <v>45178.698275196759</v>
      </c>
      <c r="G12699" s="7">
        <f t="shared" si="1631"/>
        <v>45178.739941863423</v>
      </c>
      <c r="H12699" s="2">
        <f>LOOKUP(2,1/(Sheet1!$D:$D=C12699)/(Sheet1!$E:$E&gt;=E12699)/(Sheet1!$E:$E&lt;=G12699),(Sheet1!$E:$E))</f>
        <v>45178.699214988425</v>
      </c>
      <c r="I12699" t="str">
        <f t="shared" si="1632"/>
        <v>0:01:21</v>
      </c>
      <c r="J12699" t="s">
        <v>8471</v>
      </c>
      <c r="K12699" t="s">
        <v>8472</v>
      </c>
      <c r="L12699" t="str">
        <f t="shared" si="1630"/>
        <v>WEEK 36</v>
      </c>
    </row>
    <row r="12700" spans="1:12" x14ac:dyDescent="0.35">
      <c r="A12700" s="6" t="s">
        <v>15563</v>
      </c>
      <c r="B12700" s="6" t="s">
        <v>12575</v>
      </c>
      <c r="C12700" s="6" t="s">
        <v>16001</v>
      </c>
      <c r="D12700" s="6" t="str">
        <f t="shared" si="1628"/>
        <v>GATE 1-TCNU8541199</v>
      </c>
      <c r="E12700" s="7">
        <f t="shared" si="1629"/>
        <v>45178.552162581014</v>
      </c>
      <c r="F12700" s="8">
        <v>45178.69799591435</v>
      </c>
      <c r="G12700" s="7">
        <f t="shared" si="1631"/>
        <v>45178.739662581014</v>
      </c>
      <c r="H12700" s="2" t="e">
        <f>LOOKUP(2,1/(Sheet1!$D:$D=C12700)/(Sheet1!$E:$E&gt;=E12700)/(Sheet1!$E:$E&lt;=G12700),(Sheet1!$E:$E))</f>
        <v>#N/A</v>
      </c>
      <c r="I12700" t="e">
        <f t="shared" si="1632"/>
        <v>#N/A</v>
      </c>
      <c r="J12700" t="s">
        <v>9649</v>
      </c>
      <c r="K12700" t="s">
        <v>8472</v>
      </c>
      <c r="L12700" t="str">
        <f t="shared" si="1630"/>
        <v>WEEK 36</v>
      </c>
    </row>
    <row r="12701" spans="1:12" x14ac:dyDescent="0.35">
      <c r="A12701" s="6" t="s">
        <v>15564</v>
      </c>
      <c r="B12701" s="6" t="s">
        <v>15230</v>
      </c>
      <c r="C12701" s="6" t="s">
        <v>15231</v>
      </c>
      <c r="D12701" s="6" t="str">
        <f t="shared" si="1628"/>
        <v>GATE 4-MRKU2013546</v>
      </c>
      <c r="E12701" s="7">
        <f t="shared" si="1629"/>
        <v>45178.529316666667</v>
      </c>
      <c r="F12701" s="8">
        <v>45178.675150000003</v>
      </c>
      <c r="G12701" s="7">
        <f t="shared" si="1631"/>
        <v>45178.716816666667</v>
      </c>
      <c r="H12701" s="2">
        <f>LOOKUP(2,1/(Sheet1!$D:$D=C12701)/(Sheet1!$E:$E&gt;=E12701)/(Sheet1!$E:$E&lt;=G12701),(Sheet1!$E:$E))</f>
        <v>45178.676498958332</v>
      </c>
      <c r="I12701" t="str">
        <f t="shared" si="1632"/>
        <v>0:01:57</v>
      </c>
      <c r="J12701" t="s">
        <v>8471</v>
      </c>
      <c r="K12701" t="s">
        <v>8472</v>
      </c>
      <c r="L12701" t="str">
        <f t="shared" si="1630"/>
        <v>WEEK 36</v>
      </c>
    </row>
    <row r="12702" spans="1:12" x14ac:dyDescent="0.35">
      <c r="A12702" s="6" t="s">
        <v>15561</v>
      </c>
      <c r="B12702" s="6" t="s">
        <v>8473</v>
      </c>
      <c r="C12702" s="6" t="s">
        <v>16177</v>
      </c>
      <c r="D12702" s="6" t="str">
        <f t="shared" si="1628"/>
        <v>GATE 3-CTPU2746282</v>
      </c>
      <c r="E12702" s="7">
        <f t="shared" si="1629"/>
        <v>45178.527881168979</v>
      </c>
      <c r="F12702" s="8">
        <v>45178.673714502314</v>
      </c>
      <c r="G12702" s="7">
        <f t="shared" si="1631"/>
        <v>45178.715381168979</v>
      </c>
      <c r="H12702" s="2" t="e">
        <f>LOOKUP(2,1/(Sheet1!$D:$D=C12702)/(Sheet1!$E:$E&gt;=E12702)/(Sheet1!$E:$E&lt;=G12702),(Sheet1!$E:$E))</f>
        <v>#N/A</v>
      </c>
      <c r="I12702" t="e">
        <f t="shared" si="1632"/>
        <v>#N/A</v>
      </c>
      <c r="J12702" t="s">
        <v>9649</v>
      </c>
      <c r="K12702" t="s">
        <v>8472</v>
      </c>
      <c r="L12702" t="str">
        <f t="shared" si="1630"/>
        <v>WEEK 36</v>
      </c>
    </row>
    <row r="12703" spans="1:12" x14ac:dyDescent="0.35">
      <c r="A12703" s="6" t="s">
        <v>15564</v>
      </c>
      <c r="B12703" s="6" t="s">
        <v>15232</v>
      </c>
      <c r="C12703" s="6" t="s">
        <v>16178</v>
      </c>
      <c r="D12703" s="6" t="str">
        <f t="shared" ref="D12703:D12766" si="1633">A12703&amp;"-"&amp;C12703</f>
        <v>GATE 4-MRKU4523786</v>
      </c>
      <c r="E12703" s="7">
        <f t="shared" ref="E12703:E12766" si="1634">F12703-TIMEVALUE("03:30:00")</f>
        <v>45178.505493206016</v>
      </c>
      <c r="F12703" s="8">
        <v>45178.651326539351</v>
      </c>
      <c r="G12703" s="7">
        <f t="shared" si="1631"/>
        <v>45178.692993206016</v>
      </c>
      <c r="H12703" s="2" t="e">
        <f>LOOKUP(2,1/(Sheet1!$D:$D=C12703)/(Sheet1!$E:$E&gt;=E12703)/(Sheet1!$E:$E&lt;=G12703),(Sheet1!$E:$E))</f>
        <v>#N/A</v>
      </c>
      <c r="I12703" t="e">
        <f t="shared" si="1632"/>
        <v>#N/A</v>
      </c>
      <c r="J12703" t="s">
        <v>9649</v>
      </c>
      <c r="K12703" t="s">
        <v>8472</v>
      </c>
      <c r="L12703" t="str">
        <f t="shared" si="1630"/>
        <v>WEEK 36</v>
      </c>
    </row>
    <row r="12704" spans="1:12" x14ac:dyDescent="0.35">
      <c r="A12704" s="6" t="s">
        <v>15564</v>
      </c>
      <c r="B12704" s="6" t="s">
        <v>8473</v>
      </c>
      <c r="C12704" s="6" t="s">
        <v>16179</v>
      </c>
      <c r="D12704" s="6" t="str">
        <f t="shared" si="1633"/>
        <v>GATE 4-Msku4631205</v>
      </c>
      <c r="E12704" s="7">
        <f t="shared" si="1634"/>
        <v>45178.493388043978</v>
      </c>
      <c r="F12704" s="8">
        <v>45178.639221377314</v>
      </c>
      <c r="G12704" s="7">
        <f t="shared" si="1631"/>
        <v>45178.680888043978</v>
      </c>
      <c r="H12704" s="2" t="e">
        <f>LOOKUP(2,1/(Sheet1!$D:$D=C12704)/(Sheet1!$E:$E&gt;=E12704)/(Sheet1!$E:$E&lt;=G12704),(Sheet1!$E:$E))</f>
        <v>#N/A</v>
      </c>
      <c r="I12704" t="e">
        <f t="shared" si="1632"/>
        <v>#N/A</v>
      </c>
      <c r="J12704" t="s">
        <v>9649</v>
      </c>
      <c r="K12704" t="s">
        <v>8472</v>
      </c>
      <c r="L12704" t="str">
        <f t="shared" si="1630"/>
        <v>WEEK 36</v>
      </c>
    </row>
    <row r="12705" spans="1:12" x14ac:dyDescent="0.35">
      <c r="A12705" s="6" t="s">
        <v>15561</v>
      </c>
      <c r="B12705" s="6" t="s">
        <v>8473</v>
      </c>
      <c r="C12705" s="6" t="s">
        <v>16180</v>
      </c>
      <c r="D12705" s="6" t="str">
        <f t="shared" si="1633"/>
        <v>GATE 3-Msku4591186</v>
      </c>
      <c r="E12705" s="7">
        <f t="shared" si="1634"/>
        <v>45178.493111921292</v>
      </c>
      <c r="F12705" s="8">
        <v>45178.638945254628</v>
      </c>
      <c r="G12705" s="7">
        <f t="shared" si="1631"/>
        <v>45178.680611921292</v>
      </c>
      <c r="H12705" s="2" t="e">
        <f>LOOKUP(2,1/(Sheet1!$D:$D=C12705)/(Sheet1!$E:$E&gt;=E12705)/(Sheet1!$E:$E&lt;=G12705),(Sheet1!$E:$E))</f>
        <v>#N/A</v>
      </c>
      <c r="I12705" t="e">
        <f t="shared" si="1632"/>
        <v>#N/A</v>
      </c>
      <c r="J12705" t="s">
        <v>9649</v>
      </c>
      <c r="K12705" t="s">
        <v>8472</v>
      </c>
      <c r="L12705" t="str">
        <f t="shared" si="1630"/>
        <v>WEEK 36</v>
      </c>
    </row>
    <row r="12706" spans="1:12" x14ac:dyDescent="0.35">
      <c r="A12706" s="6" t="s">
        <v>15563</v>
      </c>
      <c r="B12706" s="6" t="s">
        <v>8473</v>
      </c>
      <c r="C12706" s="6" t="s">
        <v>16181</v>
      </c>
      <c r="D12706" s="6" t="str">
        <f t="shared" si="1633"/>
        <v>GATE 1-Bmou5366967</v>
      </c>
      <c r="E12706" s="7">
        <f t="shared" si="1634"/>
        <v>45178.486577199074</v>
      </c>
      <c r="F12706" s="8">
        <v>45178.632410532409</v>
      </c>
      <c r="G12706" s="7">
        <f t="shared" si="1631"/>
        <v>45178.674077199074</v>
      </c>
      <c r="H12706" s="2" t="e">
        <f>LOOKUP(2,1/(Sheet1!$D:$D=C12706)/(Sheet1!$E:$E&gt;=E12706)/(Sheet1!$E:$E&lt;=G12706),(Sheet1!$E:$E))</f>
        <v>#N/A</v>
      </c>
      <c r="I12706" t="e">
        <f t="shared" si="1632"/>
        <v>#N/A</v>
      </c>
      <c r="J12706" t="s">
        <v>9649</v>
      </c>
      <c r="K12706" t="s">
        <v>8472</v>
      </c>
      <c r="L12706" t="str">
        <f t="shared" si="1630"/>
        <v>WEEK 36</v>
      </c>
    </row>
    <row r="12707" spans="1:12" x14ac:dyDescent="0.35">
      <c r="A12707" s="6" t="s">
        <v>15564</v>
      </c>
      <c r="B12707" s="6" t="s">
        <v>15241</v>
      </c>
      <c r="C12707" s="6" t="s">
        <v>15246</v>
      </c>
      <c r="D12707" s="6" t="str">
        <f t="shared" si="1633"/>
        <v>GATE 4-MRSU6248876</v>
      </c>
      <c r="E12707" s="7">
        <f t="shared" si="1634"/>
        <v>45178.483129826389</v>
      </c>
      <c r="F12707" s="8">
        <v>45178.628963159725</v>
      </c>
      <c r="G12707" s="7">
        <f t="shared" si="1631"/>
        <v>45178.670629826389</v>
      </c>
      <c r="H12707" s="2">
        <f>LOOKUP(2,1/(Sheet1!$D:$D=C12707)/(Sheet1!$E:$E&gt;=E12707)/(Sheet1!$E:$E&lt;=G12707),(Sheet1!$E:$E))</f>
        <v>45178.629346388887</v>
      </c>
      <c r="I12707" t="str">
        <f t="shared" si="1632"/>
        <v>0:00:33</v>
      </c>
      <c r="J12707" t="s">
        <v>8471</v>
      </c>
      <c r="K12707" t="s">
        <v>8472</v>
      </c>
      <c r="L12707" t="str">
        <f t="shared" ref="L12707:L12770" si="1635">CONCATENATE("WEEK ",WEEKNUM(F12707,21))</f>
        <v>WEEK 36</v>
      </c>
    </row>
    <row r="12708" spans="1:12" x14ac:dyDescent="0.35">
      <c r="A12708" s="6" t="s">
        <v>15563</v>
      </c>
      <c r="B12708" s="6" t="s">
        <v>8473</v>
      </c>
      <c r="C12708" s="6" t="s">
        <v>16182</v>
      </c>
      <c r="D12708" s="6" t="str">
        <f t="shared" si="1633"/>
        <v>GATE 1-Cmau5602371</v>
      </c>
      <c r="E12708" s="7">
        <f t="shared" si="1634"/>
        <v>45178.453572418977</v>
      </c>
      <c r="F12708" s="8">
        <v>45178.599405752313</v>
      </c>
      <c r="G12708" s="7">
        <f t="shared" si="1631"/>
        <v>45178.641072418977</v>
      </c>
      <c r="H12708" s="2" t="e">
        <f>LOOKUP(2,1/(Sheet1!$D:$D=C12708)/(Sheet1!$E:$E&gt;=E12708)/(Sheet1!$E:$E&lt;=G12708),(Sheet1!$E:$E))</f>
        <v>#N/A</v>
      </c>
      <c r="I12708" t="e">
        <f t="shared" si="1632"/>
        <v>#N/A</v>
      </c>
      <c r="J12708" t="s">
        <v>9649</v>
      </c>
      <c r="K12708" t="s">
        <v>8472</v>
      </c>
      <c r="L12708" t="str">
        <f t="shared" si="1635"/>
        <v>WEEK 36</v>
      </c>
    </row>
    <row r="12709" spans="1:12" x14ac:dyDescent="0.35">
      <c r="A12709" s="6" t="s">
        <v>15562</v>
      </c>
      <c r="B12709" s="6" t="s">
        <v>13875</v>
      </c>
      <c r="C12709" s="6" t="s">
        <v>14796</v>
      </c>
      <c r="D12709" s="6" t="str">
        <f t="shared" si="1633"/>
        <v>GATE 2-TEMU2884781</v>
      </c>
      <c r="E12709" s="7">
        <f t="shared" si="1634"/>
        <v>45178.440523993057</v>
      </c>
      <c r="F12709" s="8">
        <v>45178.586357326392</v>
      </c>
      <c r="G12709" s="7">
        <f t="shared" si="1631"/>
        <v>45178.628023993057</v>
      </c>
      <c r="H12709" s="2" t="e">
        <f>LOOKUP(2,1/(Sheet1!$D:$D=C12709)/(Sheet1!$E:$E&gt;=E12709)/(Sheet1!$E:$E&lt;=G12709),(Sheet1!$E:$E))</f>
        <v>#N/A</v>
      </c>
      <c r="I12709" t="e">
        <f t="shared" si="1632"/>
        <v>#N/A</v>
      </c>
      <c r="J12709" t="s">
        <v>9649</v>
      </c>
      <c r="K12709" t="s">
        <v>8472</v>
      </c>
      <c r="L12709" t="str">
        <f t="shared" si="1635"/>
        <v>WEEK 36</v>
      </c>
    </row>
    <row r="12710" spans="1:12" x14ac:dyDescent="0.35">
      <c r="A12710" s="6" t="s">
        <v>15563</v>
      </c>
      <c r="B12710" s="6" t="s">
        <v>8473</v>
      </c>
      <c r="C12710" s="6" t="s">
        <v>16183</v>
      </c>
      <c r="D12710" s="6" t="str">
        <f t="shared" si="1633"/>
        <v>GATE 1-OOLU9438211</v>
      </c>
      <c r="E12710" s="7">
        <f t="shared" si="1634"/>
        <v>45178.427257986106</v>
      </c>
      <c r="F12710" s="8">
        <v>45178.573091319442</v>
      </c>
      <c r="G12710" s="7">
        <f t="shared" si="1631"/>
        <v>45178.614757986106</v>
      </c>
      <c r="H12710" s="2" t="e">
        <f>LOOKUP(2,1/(Sheet1!$D:$D=C12710)/(Sheet1!$E:$E&gt;=E12710)/(Sheet1!$E:$E&lt;=G12710),(Sheet1!$E:$E))</f>
        <v>#N/A</v>
      </c>
      <c r="I12710" t="e">
        <f t="shared" si="1632"/>
        <v>#N/A</v>
      </c>
      <c r="J12710" t="s">
        <v>9649</v>
      </c>
      <c r="K12710" t="s">
        <v>8472</v>
      </c>
      <c r="L12710" t="str">
        <f t="shared" si="1635"/>
        <v>WEEK 36</v>
      </c>
    </row>
    <row r="12711" spans="1:12" x14ac:dyDescent="0.35">
      <c r="A12711" s="6" t="s">
        <v>15561</v>
      </c>
      <c r="B12711" s="6" t="s">
        <v>14519</v>
      </c>
      <c r="C12711" s="6" t="s">
        <v>16184</v>
      </c>
      <c r="D12711" s="6" t="str">
        <f t="shared" si="1633"/>
        <v>GATE 3-maeu9236308</v>
      </c>
      <c r="E12711" s="7">
        <f t="shared" si="1634"/>
        <v>45178.414206979163</v>
      </c>
      <c r="F12711" s="8">
        <v>45178.560040312499</v>
      </c>
      <c r="G12711" s="7">
        <f t="shared" ref="G12711:G12774" si="1636">F12711+TIMEVALUE("01:00:00")</f>
        <v>45178.601706979163</v>
      </c>
      <c r="H12711" s="2" t="e">
        <f>LOOKUP(2,1/(Sheet1!$D:$D=C12711)/(Sheet1!$E:$E&gt;=E12711)/(Sheet1!$E:$E&lt;=G12711),(Sheet1!$E:$E))</f>
        <v>#N/A</v>
      </c>
      <c r="I12711" t="e">
        <f t="shared" si="1632"/>
        <v>#N/A</v>
      </c>
      <c r="J12711" t="s">
        <v>9649</v>
      </c>
      <c r="K12711" t="s">
        <v>8472</v>
      </c>
      <c r="L12711" t="str">
        <f t="shared" si="1635"/>
        <v>WEEK 36</v>
      </c>
    </row>
    <row r="12712" spans="1:12" x14ac:dyDescent="0.35">
      <c r="A12712" s="6" t="s">
        <v>15564</v>
      </c>
      <c r="B12712" s="6" t="s">
        <v>8473</v>
      </c>
      <c r="C12712" s="6" t="s">
        <v>16185</v>
      </c>
      <c r="D12712" s="6" t="str">
        <f t="shared" si="1633"/>
        <v>GATE 4-mrsu3144477</v>
      </c>
      <c r="E12712" s="7">
        <f t="shared" si="1634"/>
        <v>45178.41384212963</v>
      </c>
      <c r="F12712" s="8">
        <v>45178.559675462966</v>
      </c>
      <c r="G12712" s="7">
        <f t="shared" si="1636"/>
        <v>45178.60134212963</v>
      </c>
      <c r="H12712" s="2" t="e">
        <f>LOOKUP(2,1/(Sheet1!$D:$D=C12712)/(Sheet1!$E:$E&gt;=E12712)/(Sheet1!$E:$E&lt;=G12712),(Sheet1!$E:$E))</f>
        <v>#N/A</v>
      </c>
      <c r="I12712" t="e">
        <f t="shared" si="1632"/>
        <v>#N/A</v>
      </c>
      <c r="J12712" t="s">
        <v>9649</v>
      </c>
      <c r="K12712" t="s">
        <v>8472</v>
      </c>
      <c r="L12712" t="str">
        <f t="shared" si="1635"/>
        <v>WEEK 36</v>
      </c>
    </row>
    <row r="12713" spans="1:12" x14ac:dyDescent="0.35">
      <c r="A12713" s="6" t="s">
        <v>15564</v>
      </c>
      <c r="B12713" s="6" t="s">
        <v>15262</v>
      </c>
      <c r="C12713" s="6" t="s">
        <v>16186</v>
      </c>
      <c r="D12713" s="6" t="str">
        <f t="shared" si="1633"/>
        <v>GATE 4-MSKU4589656</v>
      </c>
      <c r="E12713" s="7">
        <f t="shared" si="1634"/>
        <v>45178.404620567126</v>
      </c>
      <c r="F12713" s="8">
        <v>45178.550453900461</v>
      </c>
      <c r="G12713" s="7">
        <f t="shared" si="1636"/>
        <v>45178.592120567126</v>
      </c>
      <c r="H12713" s="2" t="e">
        <f>LOOKUP(2,1/(Sheet1!$D:$D=C12713)/(Sheet1!$E:$E&gt;=E12713)/(Sheet1!$E:$E&lt;=G12713),(Sheet1!$E:$E))</f>
        <v>#N/A</v>
      </c>
      <c r="I12713" t="e">
        <f t="shared" si="1632"/>
        <v>#N/A</v>
      </c>
      <c r="J12713" t="s">
        <v>9649</v>
      </c>
      <c r="K12713" t="s">
        <v>8472</v>
      </c>
      <c r="L12713" t="str">
        <f t="shared" si="1635"/>
        <v>WEEK 36</v>
      </c>
    </row>
    <row r="12714" spans="1:12" x14ac:dyDescent="0.35">
      <c r="A12714" s="6" t="s">
        <v>15561</v>
      </c>
      <c r="B12714" s="6" t="s">
        <v>14614</v>
      </c>
      <c r="C12714" s="6" t="s">
        <v>16187</v>
      </c>
      <c r="D12714" s="6" t="str">
        <f t="shared" si="1633"/>
        <v>GATE 3-MSkU4618230</v>
      </c>
      <c r="E12714" s="7">
        <f t="shared" si="1634"/>
        <v>45178.403040011573</v>
      </c>
      <c r="F12714" s="8">
        <v>45178.548873344909</v>
      </c>
      <c r="G12714" s="7">
        <f t="shared" si="1636"/>
        <v>45178.590540011573</v>
      </c>
      <c r="H12714" s="2" t="e">
        <f>LOOKUP(2,1/(Sheet1!$D:$D=C12714)/(Sheet1!$E:$E&gt;=E12714)/(Sheet1!$E:$E&lt;=G12714),(Sheet1!$E:$E))</f>
        <v>#N/A</v>
      </c>
      <c r="I12714" t="e">
        <f t="shared" si="1632"/>
        <v>#N/A</v>
      </c>
      <c r="J12714" t="s">
        <v>9649</v>
      </c>
      <c r="K12714" t="s">
        <v>8472</v>
      </c>
      <c r="L12714" t="str">
        <f t="shared" si="1635"/>
        <v>WEEK 36</v>
      </c>
    </row>
    <row r="12715" spans="1:12" x14ac:dyDescent="0.35">
      <c r="A12715" s="6" t="s">
        <v>15564</v>
      </c>
      <c r="B12715" s="6" t="s">
        <v>15195</v>
      </c>
      <c r="C12715" s="6" t="s">
        <v>16188</v>
      </c>
      <c r="D12715" s="6" t="str">
        <f t="shared" si="1633"/>
        <v>GATE 4-ctpu2749682</v>
      </c>
      <c r="E12715" s="7">
        <f t="shared" si="1634"/>
        <v>45178.299625381944</v>
      </c>
      <c r="F12715" s="8">
        <v>45178.44545871528</v>
      </c>
      <c r="G12715" s="7">
        <f t="shared" si="1636"/>
        <v>45178.487125381944</v>
      </c>
      <c r="H12715" s="2" t="e">
        <f>LOOKUP(2,1/(Sheet1!$D:$D=C12715)/(Sheet1!$E:$E&gt;=E12715)/(Sheet1!$E:$E&lt;=G12715),(Sheet1!$E:$E))</f>
        <v>#N/A</v>
      </c>
      <c r="I12715" t="e">
        <f t="shared" si="1632"/>
        <v>#N/A</v>
      </c>
      <c r="J12715" t="s">
        <v>9649</v>
      </c>
      <c r="K12715" t="s">
        <v>8472</v>
      </c>
      <c r="L12715" t="str">
        <f t="shared" si="1635"/>
        <v>WEEK 36</v>
      </c>
    </row>
    <row r="12716" spans="1:12" x14ac:dyDescent="0.35">
      <c r="A12716" s="6" t="s">
        <v>15561</v>
      </c>
      <c r="B12716" s="6" t="s">
        <v>8473</v>
      </c>
      <c r="C12716" s="6" t="s">
        <v>16189</v>
      </c>
      <c r="D12716" s="6" t="str">
        <f t="shared" si="1633"/>
        <v>GATE 3-ctpu2737995</v>
      </c>
      <c r="E12716" s="7">
        <f t="shared" si="1634"/>
        <v>45178.298954317128</v>
      </c>
      <c r="F12716" s="8">
        <v>45178.444787650464</v>
      </c>
      <c r="G12716" s="7">
        <f t="shared" si="1636"/>
        <v>45178.486454317128</v>
      </c>
      <c r="H12716" s="2" t="e">
        <f>LOOKUP(2,1/(Sheet1!$D:$D=C12716)/(Sheet1!$E:$E&gt;=E12716)/(Sheet1!$E:$E&lt;=G12716),(Sheet1!$E:$E))</f>
        <v>#N/A</v>
      </c>
      <c r="I12716" t="e">
        <f t="shared" si="1632"/>
        <v>#N/A</v>
      </c>
      <c r="J12716" t="s">
        <v>9649</v>
      </c>
      <c r="K12716" t="s">
        <v>8472</v>
      </c>
      <c r="L12716" t="str">
        <f t="shared" si="1635"/>
        <v>WEEK 36</v>
      </c>
    </row>
    <row r="12717" spans="1:12" x14ac:dyDescent="0.35">
      <c r="A12717" s="6" t="s">
        <v>15561</v>
      </c>
      <c r="B12717" s="6" t="s">
        <v>14551</v>
      </c>
      <c r="C12717" s="6" t="s">
        <v>16190</v>
      </c>
      <c r="D12717" s="6" t="str">
        <f t="shared" si="1633"/>
        <v>GATE 3-MRku5250264</v>
      </c>
      <c r="E12717" s="7">
        <f t="shared" si="1634"/>
        <v>45178.231775844906</v>
      </c>
      <c r="F12717" s="8">
        <v>45178.377609178242</v>
      </c>
      <c r="G12717" s="7">
        <f t="shared" si="1636"/>
        <v>45178.419275844906</v>
      </c>
      <c r="H12717" s="2" t="e">
        <f>LOOKUP(2,1/(Sheet1!$D:$D=C12717)/(Sheet1!$E:$E&gt;=E12717)/(Sheet1!$E:$E&lt;=G12717),(Sheet1!$E:$E))</f>
        <v>#N/A</v>
      </c>
      <c r="I12717" t="e">
        <f t="shared" si="1632"/>
        <v>#N/A</v>
      </c>
      <c r="J12717" t="s">
        <v>9649</v>
      </c>
      <c r="K12717" t="s">
        <v>8472</v>
      </c>
      <c r="L12717" t="str">
        <f t="shared" si="1635"/>
        <v>WEEK 36</v>
      </c>
    </row>
    <row r="12718" spans="1:12" x14ac:dyDescent="0.35">
      <c r="A12718" s="6" t="s">
        <v>15563</v>
      </c>
      <c r="B12718" s="6" t="s">
        <v>8473</v>
      </c>
      <c r="C12718" s="6" t="s">
        <v>16191</v>
      </c>
      <c r="D12718" s="6" t="str">
        <f t="shared" si="1633"/>
        <v>GATE 1-Ocgu2051246</v>
      </c>
      <c r="E12718" s="7">
        <f t="shared" si="1634"/>
        <v>45178.222701238425</v>
      </c>
      <c r="F12718" s="8">
        <v>45178.36853457176</v>
      </c>
      <c r="G12718" s="7">
        <f t="shared" si="1636"/>
        <v>45178.410201238425</v>
      </c>
      <c r="H12718" s="2" t="e">
        <f>LOOKUP(2,1/(Sheet1!$D:$D=C12718)/(Sheet1!$E:$E&gt;=E12718)/(Sheet1!$E:$E&lt;=G12718),(Sheet1!$E:$E))</f>
        <v>#N/A</v>
      </c>
      <c r="I12718" t="e">
        <f t="shared" si="1632"/>
        <v>#N/A</v>
      </c>
      <c r="J12718" t="s">
        <v>9649</v>
      </c>
      <c r="K12718" t="s">
        <v>8472</v>
      </c>
      <c r="L12718" t="str">
        <f t="shared" si="1635"/>
        <v>WEEK 36</v>
      </c>
    </row>
    <row r="12719" spans="1:12" x14ac:dyDescent="0.35">
      <c r="A12719" s="6" t="s">
        <v>15561</v>
      </c>
      <c r="B12719" s="6" t="s">
        <v>8473</v>
      </c>
      <c r="C12719" s="6" t="s">
        <v>16192</v>
      </c>
      <c r="D12719" s="6" t="str">
        <f t="shared" si="1633"/>
        <v>GATE 3-Maeu9232597</v>
      </c>
      <c r="E12719" s="7">
        <f t="shared" si="1634"/>
        <v>45178.208192245365</v>
      </c>
      <c r="F12719" s="8">
        <v>45178.354025578701</v>
      </c>
      <c r="G12719" s="7">
        <f t="shared" si="1636"/>
        <v>45178.395692245365</v>
      </c>
      <c r="H12719" s="2" t="e">
        <f>LOOKUP(2,1/(Sheet1!$D:$D=C12719)/(Sheet1!$E:$E&gt;=E12719)/(Sheet1!$E:$E&lt;=G12719),(Sheet1!$E:$E))</f>
        <v>#N/A</v>
      </c>
      <c r="I12719" t="e">
        <f t="shared" si="1632"/>
        <v>#N/A</v>
      </c>
      <c r="J12719" t="s">
        <v>9649</v>
      </c>
      <c r="K12719" t="s">
        <v>8472</v>
      </c>
      <c r="L12719" t="str">
        <f t="shared" si="1635"/>
        <v>WEEK 36</v>
      </c>
    </row>
    <row r="12720" spans="1:12" x14ac:dyDescent="0.35">
      <c r="A12720" s="6" t="s">
        <v>15564</v>
      </c>
      <c r="B12720" s="6" t="s">
        <v>8473</v>
      </c>
      <c r="C12720" s="6" t="s">
        <v>16193</v>
      </c>
      <c r="D12720" s="6" t="str">
        <f t="shared" si="1633"/>
        <v>GATE 4-Tcku4731679</v>
      </c>
      <c r="E12720" s="7">
        <f t="shared" si="1634"/>
        <v>45178.186016168976</v>
      </c>
      <c r="F12720" s="8">
        <v>45178.331849502312</v>
      </c>
      <c r="G12720" s="7">
        <f t="shared" si="1636"/>
        <v>45178.373516168976</v>
      </c>
      <c r="H12720" s="2" t="e">
        <f>LOOKUP(2,1/(Sheet1!$D:$D=C12720)/(Sheet1!$E:$E&gt;=E12720)/(Sheet1!$E:$E&lt;=G12720),(Sheet1!$E:$E))</f>
        <v>#N/A</v>
      </c>
      <c r="I12720" t="e">
        <f t="shared" si="1632"/>
        <v>#N/A</v>
      </c>
      <c r="J12720" t="s">
        <v>9649</v>
      </c>
      <c r="K12720" t="s">
        <v>8472</v>
      </c>
      <c r="L12720" t="str">
        <f t="shared" si="1635"/>
        <v>WEEK 36</v>
      </c>
    </row>
    <row r="12721" spans="1:12" x14ac:dyDescent="0.35">
      <c r="A12721" s="6" t="s">
        <v>15561</v>
      </c>
      <c r="B12721" s="6" t="s">
        <v>8473</v>
      </c>
      <c r="C12721" s="6" t="s">
        <v>16194</v>
      </c>
      <c r="D12721" s="6" t="str">
        <f t="shared" si="1633"/>
        <v>GATE 3-CMAU0893382</v>
      </c>
      <c r="E12721" s="7">
        <f t="shared" si="1634"/>
        <v>45178.179051886575</v>
      </c>
      <c r="F12721" s="8">
        <v>45178.32488521991</v>
      </c>
      <c r="G12721" s="7">
        <f t="shared" si="1636"/>
        <v>45178.366551886575</v>
      </c>
      <c r="H12721" s="2" t="e">
        <f>LOOKUP(2,1/(Sheet1!$D:$D=C12721)/(Sheet1!$E:$E&gt;=E12721)/(Sheet1!$E:$E&lt;=G12721),(Sheet1!$E:$E))</f>
        <v>#N/A</v>
      </c>
      <c r="I12721" t="e">
        <f t="shared" si="1632"/>
        <v>#N/A</v>
      </c>
      <c r="J12721" t="s">
        <v>9649</v>
      </c>
      <c r="K12721" t="s">
        <v>8472</v>
      </c>
      <c r="L12721" t="str">
        <f t="shared" si="1635"/>
        <v>WEEK 36</v>
      </c>
    </row>
    <row r="12722" spans="1:12" x14ac:dyDescent="0.35">
      <c r="A12722" s="6" t="s">
        <v>15564</v>
      </c>
      <c r="B12722" s="6" t="s">
        <v>8473</v>
      </c>
      <c r="C12722" s="6" t="s">
        <v>16195</v>
      </c>
      <c r="D12722" s="6" t="str">
        <f t="shared" si="1633"/>
        <v>GATE 4-SEGU6310888</v>
      </c>
      <c r="E12722" s="7">
        <f t="shared" si="1634"/>
        <v>45178.176344479165</v>
      </c>
      <c r="F12722" s="8">
        <v>45178.322177812501</v>
      </c>
      <c r="G12722" s="7">
        <f t="shared" si="1636"/>
        <v>45178.363844479165</v>
      </c>
      <c r="H12722" s="2" t="e">
        <f>LOOKUP(2,1/(Sheet1!$D:$D=C12722)/(Sheet1!$E:$E&gt;=E12722)/(Sheet1!$E:$E&lt;=G12722),(Sheet1!$E:$E))</f>
        <v>#N/A</v>
      </c>
      <c r="I12722" t="e">
        <f t="shared" si="1632"/>
        <v>#N/A</v>
      </c>
      <c r="J12722" t="s">
        <v>9649</v>
      </c>
      <c r="K12722" t="s">
        <v>8472</v>
      </c>
      <c r="L12722" t="str">
        <f t="shared" si="1635"/>
        <v>WEEK 36</v>
      </c>
    </row>
    <row r="12723" spans="1:12" x14ac:dyDescent="0.35">
      <c r="A12723" s="6" t="s">
        <v>15564</v>
      </c>
      <c r="B12723" s="6" t="s">
        <v>8473</v>
      </c>
      <c r="C12723" s="6" t="s">
        <v>16196</v>
      </c>
      <c r="D12723" s="6" t="str">
        <f t="shared" si="1633"/>
        <v>GATE 4-FFAU4484360</v>
      </c>
      <c r="E12723" s="7">
        <f t="shared" si="1634"/>
        <v>45178.154608368051</v>
      </c>
      <c r="F12723" s="8">
        <v>45178.300441701387</v>
      </c>
      <c r="G12723" s="7">
        <f t="shared" si="1636"/>
        <v>45178.342108368051</v>
      </c>
      <c r="H12723" s="2" t="e">
        <f>LOOKUP(2,1/(Sheet1!$D:$D=C12723)/(Sheet1!$E:$E&gt;=E12723)/(Sheet1!$E:$E&lt;=G12723),(Sheet1!$E:$E))</f>
        <v>#N/A</v>
      </c>
      <c r="I12723" t="e">
        <f t="shared" si="1632"/>
        <v>#N/A</v>
      </c>
      <c r="J12723" t="s">
        <v>9649</v>
      </c>
      <c r="K12723" t="s">
        <v>8472</v>
      </c>
      <c r="L12723" t="str">
        <f t="shared" si="1635"/>
        <v>WEEK 36</v>
      </c>
    </row>
    <row r="12724" spans="1:12" x14ac:dyDescent="0.35">
      <c r="A12724" s="6" t="s">
        <v>15563</v>
      </c>
      <c r="B12724" s="6" t="s">
        <v>12369</v>
      </c>
      <c r="C12724" s="6" t="s">
        <v>12369</v>
      </c>
      <c r="D12724" s="6" t="str">
        <f t="shared" si="1633"/>
        <v>GATE 1-OOCU8152783</v>
      </c>
      <c r="E12724" s="7">
        <f t="shared" si="1634"/>
        <v>45178.151725266202</v>
      </c>
      <c r="F12724" s="8">
        <v>45178.297558599537</v>
      </c>
      <c r="G12724" s="7">
        <f t="shared" si="1636"/>
        <v>45178.339225266202</v>
      </c>
      <c r="H12724" s="2">
        <f>LOOKUP(2,1/(Sheet1!$D:$D=C12724)/(Sheet1!$E:$E&gt;=E12724)/(Sheet1!$E:$E&lt;=G12724),(Sheet1!$E:$E))</f>
        <v>45178.298176574077</v>
      </c>
      <c r="I12724" t="str">
        <f t="shared" si="1632"/>
        <v>0:00:53</v>
      </c>
      <c r="J12724" t="s">
        <v>8471</v>
      </c>
      <c r="K12724" t="s">
        <v>8472</v>
      </c>
      <c r="L12724" t="str">
        <f t="shared" si="1635"/>
        <v>WEEK 36</v>
      </c>
    </row>
    <row r="12725" spans="1:12" x14ac:dyDescent="0.35">
      <c r="A12725" s="6" t="s">
        <v>15561</v>
      </c>
      <c r="B12725" s="6" t="s">
        <v>8473</v>
      </c>
      <c r="C12725" s="6" t="s">
        <v>16197</v>
      </c>
      <c r="D12725" s="6" t="str">
        <f t="shared" si="1633"/>
        <v>GATE 3-SEGU4170426</v>
      </c>
      <c r="E12725" s="7">
        <f t="shared" si="1634"/>
        <v>45178.130436689811</v>
      </c>
      <c r="F12725" s="8">
        <v>45178.276270023147</v>
      </c>
      <c r="G12725" s="7">
        <f t="shared" si="1636"/>
        <v>45178.317936689811</v>
      </c>
      <c r="H12725" s="2" t="e">
        <f>LOOKUP(2,1/(Sheet1!$D:$D=C12725)/(Sheet1!$E:$E&gt;=E12725)/(Sheet1!$E:$E&lt;=G12725),(Sheet1!$E:$E))</f>
        <v>#N/A</v>
      </c>
      <c r="I12725" t="e">
        <f t="shared" si="1632"/>
        <v>#N/A</v>
      </c>
      <c r="J12725" t="s">
        <v>9649</v>
      </c>
      <c r="K12725" t="s">
        <v>8472</v>
      </c>
      <c r="L12725" t="str">
        <f t="shared" si="1635"/>
        <v>WEEK 36</v>
      </c>
    </row>
    <row r="12726" spans="1:12" x14ac:dyDescent="0.35">
      <c r="A12726" s="6" t="s">
        <v>15562</v>
      </c>
      <c r="B12726" s="6" t="s">
        <v>13362</v>
      </c>
      <c r="C12726" s="6" t="s">
        <v>13370</v>
      </c>
      <c r="D12726" s="6" t="str">
        <f t="shared" si="1633"/>
        <v>GATE 2-MRKU3766396</v>
      </c>
      <c r="E12726" s="7">
        <f t="shared" si="1634"/>
        <v>45178.124784340274</v>
      </c>
      <c r="F12726" s="8">
        <v>45178.27061767361</v>
      </c>
      <c r="G12726" s="7">
        <f t="shared" si="1636"/>
        <v>45178.312284340274</v>
      </c>
      <c r="H12726" s="2">
        <f>LOOKUP(2,1/(Sheet1!$D:$D=C12726)/(Sheet1!$E:$E&gt;=E12726)/(Sheet1!$E:$E&lt;=G12726),(Sheet1!$E:$E))</f>
        <v>45178.269667673609</v>
      </c>
      <c r="I12726" t="str">
        <f t="shared" si="1632"/>
        <v>+0:01:22</v>
      </c>
      <c r="J12726" t="s">
        <v>9650</v>
      </c>
      <c r="K12726" t="s">
        <v>8472</v>
      </c>
      <c r="L12726" t="str">
        <f t="shared" si="1635"/>
        <v>WEEK 36</v>
      </c>
    </row>
    <row r="12727" spans="1:12" x14ac:dyDescent="0.35">
      <c r="A12727" s="6" t="s">
        <v>15564</v>
      </c>
      <c r="B12727" s="6" t="s">
        <v>14993</v>
      </c>
      <c r="C12727" s="6" t="s">
        <v>12961</v>
      </c>
      <c r="D12727" s="6" t="str">
        <f t="shared" si="1633"/>
        <v>GATE 4-CTPU2742348</v>
      </c>
      <c r="E12727" s="7">
        <f t="shared" si="1634"/>
        <v>45178.118634409722</v>
      </c>
      <c r="F12727" s="8">
        <v>45178.264467743058</v>
      </c>
      <c r="G12727" s="7">
        <f t="shared" si="1636"/>
        <v>45178.306134409722</v>
      </c>
      <c r="H12727" s="2" t="e">
        <f>LOOKUP(2,1/(Sheet1!$D:$D=C12727)/(Sheet1!$E:$E&gt;=E12727)/(Sheet1!$E:$E&lt;=G12727),(Sheet1!$E:$E))</f>
        <v>#N/A</v>
      </c>
      <c r="I12727" t="e">
        <f t="shared" si="1632"/>
        <v>#N/A</v>
      </c>
      <c r="J12727" t="s">
        <v>9649</v>
      </c>
      <c r="K12727" t="s">
        <v>8472</v>
      </c>
      <c r="L12727" t="str">
        <f t="shared" si="1635"/>
        <v>WEEK 36</v>
      </c>
    </row>
    <row r="12728" spans="1:12" x14ac:dyDescent="0.35">
      <c r="A12728" s="6" t="s">
        <v>15561</v>
      </c>
      <c r="B12728" s="6" t="s">
        <v>14617</v>
      </c>
      <c r="C12728" s="6" t="s">
        <v>14606</v>
      </c>
      <c r="D12728" s="6" t="str">
        <f t="shared" si="1633"/>
        <v>GATE 3-MSKU4829823</v>
      </c>
      <c r="E12728" s="7">
        <f t="shared" si="1634"/>
        <v>45178.110858645829</v>
      </c>
      <c r="F12728" s="8">
        <v>45178.256691979164</v>
      </c>
      <c r="G12728" s="7">
        <f t="shared" si="1636"/>
        <v>45178.298358645829</v>
      </c>
      <c r="H12728" s="2">
        <f>LOOKUP(2,1/(Sheet1!$D:$D=C12728)/(Sheet1!$E:$E&gt;=E12728)/(Sheet1!$E:$E&lt;=G12728),(Sheet1!$E:$E))</f>
        <v>45178.257761805558</v>
      </c>
      <c r="I12728" t="str">
        <f t="shared" si="1632"/>
        <v>0:01:32</v>
      </c>
      <c r="J12728" t="s">
        <v>8471</v>
      </c>
      <c r="K12728" t="s">
        <v>8472</v>
      </c>
      <c r="L12728" t="str">
        <f t="shared" si="1635"/>
        <v>WEEK 36</v>
      </c>
    </row>
    <row r="12729" spans="1:12" x14ac:dyDescent="0.35">
      <c r="A12729" s="6" t="s">
        <v>15564</v>
      </c>
      <c r="B12729" s="6" t="s">
        <v>15255</v>
      </c>
      <c r="C12729" s="6" t="s">
        <v>15281</v>
      </c>
      <c r="D12729" s="6" t="str">
        <f t="shared" si="1633"/>
        <v>GATE 4-MSKU4758334</v>
      </c>
      <c r="E12729" s="7">
        <f t="shared" si="1634"/>
        <v>45178.110194212961</v>
      </c>
      <c r="F12729" s="8">
        <v>45178.256027546297</v>
      </c>
      <c r="G12729" s="7">
        <f t="shared" si="1636"/>
        <v>45178.297694212961</v>
      </c>
      <c r="H12729" s="2">
        <f>LOOKUP(2,1/(Sheet1!$D:$D=C12729)/(Sheet1!$E:$E&gt;=E12729)/(Sheet1!$E:$E&lt;=G12729),(Sheet1!$E:$E))</f>
        <v>45178.257415509259</v>
      </c>
      <c r="I12729" t="str">
        <f t="shared" si="1632"/>
        <v>0:02:00</v>
      </c>
      <c r="J12729" t="s">
        <v>8471</v>
      </c>
      <c r="K12729" t="s">
        <v>8472</v>
      </c>
      <c r="L12729" t="str">
        <f t="shared" si="1635"/>
        <v>WEEK 36</v>
      </c>
    </row>
    <row r="12730" spans="1:12" x14ac:dyDescent="0.35">
      <c r="A12730" s="6" t="s">
        <v>15561</v>
      </c>
      <c r="B12730" s="6" t="s">
        <v>14264</v>
      </c>
      <c r="C12730" s="6" t="s">
        <v>14596</v>
      </c>
      <c r="D12730" s="6" t="str">
        <f t="shared" si="1633"/>
        <v>GATE 3-MSKU4702660</v>
      </c>
      <c r="E12730" s="7">
        <f t="shared" si="1634"/>
        <v>45178.040061770829</v>
      </c>
      <c r="F12730" s="8">
        <v>45178.185895104165</v>
      </c>
      <c r="G12730" s="7">
        <f t="shared" si="1636"/>
        <v>45178.227561770829</v>
      </c>
      <c r="H12730" s="2">
        <f>LOOKUP(2,1/(Sheet1!$D:$D=C12730)/(Sheet1!$E:$E&gt;=E12730)/(Sheet1!$E:$E&lt;=G12730),(Sheet1!$E:$E))</f>
        <v>45178.220018761574</v>
      </c>
      <c r="I12730" t="str">
        <f t="shared" si="1632"/>
        <v>0:49:08</v>
      </c>
      <c r="J12730" t="s">
        <v>8471</v>
      </c>
      <c r="K12730" t="s">
        <v>8472</v>
      </c>
      <c r="L12730" t="str">
        <f t="shared" si="1635"/>
        <v>WEEK 36</v>
      </c>
    </row>
    <row r="12731" spans="1:12" x14ac:dyDescent="0.35">
      <c r="A12731" s="6" t="s">
        <v>15564</v>
      </c>
      <c r="B12731" s="6" t="s">
        <v>8473</v>
      </c>
      <c r="C12731" s="6" t="s">
        <v>16198</v>
      </c>
      <c r="D12731" s="6" t="str">
        <f t="shared" si="1633"/>
        <v>GATE 4-APHU4609579</v>
      </c>
      <c r="E12731" s="7">
        <f t="shared" si="1634"/>
        <v>45178.018490277776</v>
      </c>
      <c r="F12731" s="8">
        <v>45178.164323611112</v>
      </c>
      <c r="G12731" s="7">
        <f t="shared" si="1636"/>
        <v>45178.205990277776</v>
      </c>
      <c r="H12731" s="2" t="e">
        <f>LOOKUP(2,1/(Sheet1!$D:$D=C12731)/(Sheet1!$E:$E&gt;=E12731)/(Sheet1!$E:$E&lt;=G12731),(Sheet1!$E:$E))</f>
        <v>#N/A</v>
      </c>
      <c r="I12731" t="e">
        <f t="shared" si="1632"/>
        <v>#N/A</v>
      </c>
      <c r="J12731" t="s">
        <v>9649</v>
      </c>
      <c r="K12731" t="s">
        <v>8472</v>
      </c>
      <c r="L12731" t="str">
        <f t="shared" si="1635"/>
        <v>WEEK 36</v>
      </c>
    </row>
    <row r="12732" spans="1:12" x14ac:dyDescent="0.35">
      <c r="A12732" s="6" t="s">
        <v>15561</v>
      </c>
      <c r="B12732" s="6" t="s">
        <v>8473</v>
      </c>
      <c r="C12732" s="6" t="s">
        <v>16199</v>
      </c>
      <c r="D12732" s="6" t="str">
        <f t="shared" si="1633"/>
        <v>GATE 3-CAIU3433881</v>
      </c>
      <c r="E12732" s="7">
        <f t="shared" si="1634"/>
        <v>45178.006189467589</v>
      </c>
      <c r="F12732" s="8">
        <v>45178.152022800925</v>
      </c>
      <c r="G12732" s="7">
        <f t="shared" si="1636"/>
        <v>45178.193689467589</v>
      </c>
      <c r="H12732" s="2" t="e">
        <f>LOOKUP(2,1/(Sheet1!$D:$D=C12732)/(Sheet1!$E:$E&gt;=E12732)/(Sheet1!$E:$E&lt;=G12732),(Sheet1!$E:$E))</f>
        <v>#N/A</v>
      </c>
      <c r="I12732" t="e">
        <f t="shared" si="1632"/>
        <v>#N/A</v>
      </c>
      <c r="J12732" t="s">
        <v>9649</v>
      </c>
      <c r="K12732" t="s">
        <v>8472</v>
      </c>
      <c r="L12732" t="str">
        <f t="shared" si="1635"/>
        <v>WEEK 36</v>
      </c>
    </row>
    <row r="12733" spans="1:12" x14ac:dyDescent="0.35">
      <c r="A12733" s="6" t="s">
        <v>15561</v>
      </c>
      <c r="B12733" s="6" t="s">
        <v>14472</v>
      </c>
      <c r="C12733" s="6" t="s">
        <v>16200</v>
      </c>
      <c r="D12733" s="6" t="str">
        <f t="shared" si="1633"/>
        <v>GATE 3-Tcnu9990532</v>
      </c>
      <c r="E12733" s="7">
        <f t="shared" si="1634"/>
        <v>45178.002657407407</v>
      </c>
      <c r="F12733" s="8">
        <v>45178.148490740743</v>
      </c>
      <c r="G12733" s="7">
        <f t="shared" si="1636"/>
        <v>45178.190157407407</v>
      </c>
      <c r="H12733" s="2" t="e">
        <f>LOOKUP(2,1/(Sheet1!$D:$D=C12733)/(Sheet1!$E:$E&gt;=E12733)/(Sheet1!$E:$E&lt;=G12733),(Sheet1!$E:$E))</f>
        <v>#N/A</v>
      </c>
      <c r="I12733" t="e">
        <f t="shared" si="1632"/>
        <v>#N/A</v>
      </c>
      <c r="J12733" t="s">
        <v>9649</v>
      </c>
      <c r="K12733" t="s">
        <v>8472</v>
      </c>
      <c r="L12733" t="str">
        <f t="shared" si="1635"/>
        <v>WEEK 36</v>
      </c>
    </row>
    <row r="12734" spans="1:12" x14ac:dyDescent="0.35">
      <c r="A12734" s="6" t="s">
        <v>15562</v>
      </c>
      <c r="B12734" s="6" t="s">
        <v>12819</v>
      </c>
      <c r="C12734" s="6" t="s">
        <v>12821</v>
      </c>
      <c r="D12734" s="6" t="str">
        <f t="shared" si="1633"/>
        <v>GATE 2-CMAU4102690</v>
      </c>
      <c r="E12734" s="7">
        <f t="shared" si="1634"/>
        <v>45177.971577083328</v>
      </c>
      <c r="F12734" s="8">
        <v>45178.117410416664</v>
      </c>
      <c r="G12734" s="7">
        <f t="shared" si="1636"/>
        <v>45178.159077083328</v>
      </c>
      <c r="H12734" s="2">
        <f>LOOKUP(2,1/(Sheet1!$D:$D=C12734)/(Sheet1!$E:$E&gt;=E12734)/(Sheet1!$E:$E&lt;=G12734),(Sheet1!$E:$E))</f>
        <v>45178.118680983796</v>
      </c>
      <c r="I12734" t="str">
        <f t="shared" si="1632"/>
        <v>0:01:50</v>
      </c>
      <c r="J12734" t="s">
        <v>8471</v>
      </c>
      <c r="K12734" t="s">
        <v>8472</v>
      </c>
      <c r="L12734" t="str">
        <f t="shared" si="1635"/>
        <v>WEEK 36</v>
      </c>
    </row>
    <row r="12735" spans="1:12" x14ac:dyDescent="0.35">
      <c r="A12735" s="6" t="s">
        <v>15564</v>
      </c>
      <c r="B12735" s="6" t="s">
        <v>8473</v>
      </c>
      <c r="C12735" s="6" t="s">
        <v>16201</v>
      </c>
      <c r="D12735" s="6" t="str">
        <f t="shared" si="1633"/>
        <v>GATE 4-Beau4036251</v>
      </c>
      <c r="E12735" s="7">
        <f t="shared" si="1634"/>
        <v>45177.93117924768</v>
      </c>
      <c r="F12735" s="8">
        <v>45178.077012581016</v>
      </c>
      <c r="G12735" s="7">
        <f t="shared" si="1636"/>
        <v>45178.11867924768</v>
      </c>
      <c r="H12735" s="2" t="e">
        <f>LOOKUP(2,1/(Sheet1!$D:$D=C12735)/(Sheet1!$E:$E&gt;=E12735)/(Sheet1!$E:$E&lt;=G12735),(Sheet1!$E:$E))</f>
        <v>#N/A</v>
      </c>
      <c r="I12735" t="e">
        <f t="shared" si="1632"/>
        <v>#N/A</v>
      </c>
      <c r="J12735" t="s">
        <v>9649</v>
      </c>
      <c r="K12735" t="s">
        <v>8472</v>
      </c>
      <c r="L12735" t="str">
        <f t="shared" si="1635"/>
        <v>WEEK 36</v>
      </c>
    </row>
    <row r="12736" spans="1:12" x14ac:dyDescent="0.35">
      <c r="A12736" s="6" t="s">
        <v>15563</v>
      </c>
      <c r="B12736" s="6" t="s">
        <v>8473</v>
      </c>
      <c r="C12736" s="6" t="s">
        <v>12322</v>
      </c>
      <c r="D12736" s="6" t="str">
        <f t="shared" si="1633"/>
        <v>GATE 1-MSKU4668565</v>
      </c>
      <c r="E12736" s="7">
        <f t="shared" si="1634"/>
        <v>45177.910304513884</v>
      </c>
      <c r="F12736" s="8">
        <v>45178.056137847219</v>
      </c>
      <c r="G12736" s="7">
        <f t="shared" si="1636"/>
        <v>45178.097804513884</v>
      </c>
      <c r="H12736" s="2">
        <f>LOOKUP(2,1/(Sheet1!$D:$D=C12736)/(Sheet1!$E:$E&gt;=E12736)/(Sheet1!$E:$E&lt;=G12736),(Sheet1!$E:$E))</f>
        <v>45178.059155428244</v>
      </c>
      <c r="I12736" t="str">
        <f t="shared" si="1632"/>
        <v>0:04:21</v>
      </c>
      <c r="J12736" t="s">
        <v>8471</v>
      </c>
      <c r="K12736" t="s">
        <v>8472</v>
      </c>
      <c r="L12736" t="str">
        <f t="shared" si="1635"/>
        <v>WEEK 36</v>
      </c>
    </row>
    <row r="12737" spans="1:12" x14ac:dyDescent="0.35">
      <c r="A12737" s="6" t="s">
        <v>15562</v>
      </c>
      <c r="B12737" s="6" t="s">
        <v>8473</v>
      </c>
      <c r="C12737" s="6" t="s">
        <v>13895</v>
      </c>
      <c r="D12737" s="6" t="str">
        <f t="shared" si="1633"/>
        <v>GATE 2-TEMU8004414</v>
      </c>
      <c r="E12737" s="7">
        <f t="shared" si="1634"/>
        <v>45177.880966469907</v>
      </c>
      <c r="F12737" s="8">
        <v>45178.026799803243</v>
      </c>
      <c r="G12737" s="7">
        <f t="shared" si="1636"/>
        <v>45178.068466469907</v>
      </c>
      <c r="H12737" s="2">
        <f>LOOKUP(2,1/(Sheet1!$D:$D=C12737)/(Sheet1!$E:$E&gt;=E12737)/(Sheet1!$E:$E&lt;=G12737),(Sheet1!$E:$E))</f>
        <v>45178.026949872685</v>
      </c>
      <c r="I12737" t="str">
        <f t="shared" si="1632"/>
        <v>0:00:13</v>
      </c>
      <c r="J12737" t="s">
        <v>8471</v>
      </c>
      <c r="K12737" t="s">
        <v>8472</v>
      </c>
      <c r="L12737" t="str">
        <f t="shared" si="1635"/>
        <v>WEEK 36</v>
      </c>
    </row>
    <row r="12738" spans="1:12" x14ac:dyDescent="0.35">
      <c r="A12738" s="6" t="s">
        <v>15561</v>
      </c>
      <c r="B12738" s="6" t="s">
        <v>8473</v>
      </c>
      <c r="C12738" s="6" t="s">
        <v>16202</v>
      </c>
      <c r="D12738" s="6" t="str">
        <f t="shared" si="1633"/>
        <v>GATE 3-Ecmu8161190</v>
      </c>
      <c r="E12738" s="7">
        <f t="shared" si="1634"/>
        <v>45177.868656597217</v>
      </c>
      <c r="F12738" s="8">
        <v>45178.014489930552</v>
      </c>
      <c r="G12738" s="7">
        <f t="shared" si="1636"/>
        <v>45178.056156597217</v>
      </c>
      <c r="H12738" s="2" t="e">
        <f>LOOKUP(2,1/(Sheet1!$D:$D=C12738)/(Sheet1!$E:$E&gt;=E12738)/(Sheet1!$E:$E&lt;=G12738),(Sheet1!$E:$E))</f>
        <v>#N/A</v>
      </c>
      <c r="I12738" t="e">
        <f t="shared" si="1632"/>
        <v>#N/A</v>
      </c>
      <c r="J12738" t="s">
        <v>9649</v>
      </c>
      <c r="K12738" t="s">
        <v>8472</v>
      </c>
      <c r="L12738" t="str">
        <f t="shared" si="1635"/>
        <v>WEEK 36</v>
      </c>
    </row>
    <row r="12739" spans="1:12" x14ac:dyDescent="0.35">
      <c r="A12739" s="6" t="s">
        <v>15561</v>
      </c>
      <c r="B12739" s="6" t="s">
        <v>8473</v>
      </c>
      <c r="C12739" s="6" t="s">
        <v>14320</v>
      </c>
      <c r="D12739" s="6" t="str">
        <f t="shared" si="1633"/>
        <v>GATE 3-ECMU8150658</v>
      </c>
      <c r="E12739" s="7">
        <f t="shared" si="1634"/>
        <v>45177.78615162037</v>
      </c>
      <c r="F12739" s="8">
        <v>45177.931984953706</v>
      </c>
      <c r="G12739" s="7">
        <f t="shared" si="1636"/>
        <v>45177.97365162037</v>
      </c>
      <c r="H12739" s="2">
        <f>LOOKUP(2,1/(Sheet1!$D:$D=C12739)/(Sheet1!$E:$E&gt;=E12739)/(Sheet1!$E:$E&lt;=G12739),(Sheet1!$E:$E))</f>
        <v>45177.933303483798</v>
      </c>
      <c r="I12739" t="str">
        <f t="shared" si="1632"/>
        <v>0:01:54</v>
      </c>
      <c r="J12739" t="s">
        <v>8471</v>
      </c>
      <c r="K12739" t="s">
        <v>8472</v>
      </c>
      <c r="L12739" t="str">
        <f t="shared" si="1635"/>
        <v>WEEK 36</v>
      </c>
    </row>
    <row r="12740" spans="1:12" x14ac:dyDescent="0.35">
      <c r="A12740" s="6" t="s">
        <v>15564</v>
      </c>
      <c r="B12740" s="6" t="s">
        <v>15073</v>
      </c>
      <c r="C12740" s="6" t="s">
        <v>16203</v>
      </c>
      <c r="D12740" s="6" t="str">
        <f t="shared" si="1633"/>
        <v>GATE 4-Bmou6453536</v>
      </c>
      <c r="E12740" s="7">
        <f t="shared" si="1634"/>
        <v>45177.773369062495</v>
      </c>
      <c r="F12740" s="8">
        <v>45177.919202395831</v>
      </c>
      <c r="G12740" s="7">
        <f t="shared" si="1636"/>
        <v>45177.960869062495</v>
      </c>
      <c r="H12740" s="2" t="e">
        <f>LOOKUP(2,1/(Sheet1!$D:$D=C12740)/(Sheet1!$E:$E&gt;=E12740)/(Sheet1!$E:$E&lt;=G12740),(Sheet1!$E:$E))</f>
        <v>#N/A</v>
      </c>
      <c r="I12740" t="e">
        <f t="shared" si="1632"/>
        <v>#N/A</v>
      </c>
      <c r="J12740" t="s">
        <v>9649</v>
      </c>
      <c r="K12740" t="s">
        <v>8472</v>
      </c>
      <c r="L12740" t="str">
        <f t="shared" si="1635"/>
        <v>WEEK 36</v>
      </c>
    </row>
    <row r="12741" spans="1:12" x14ac:dyDescent="0.35">
      <c r="A12741" s="6" t="s">
        <v>15562</v>
      </c>
      <c r="B12741" s="6" t="s">
        <v>8473</v>
      </c>
      <c r="C12741" s="6" t="s">
        <v>12998</v>
      </c>
      <c r="D12741" s="6" t="str">
        <f t="shared" si="1633"/>
        <v>GATE 2-CXDU2224546</v>
      </c>
      <c r="E12741" s="7">
        <f t="shared" si="1634"/>
        <v>45177.763921759259</v>
      </c>
      <c r="F12741" s="8">
        <v>45177.909755092594</v>
      </c>
      <c r="G12741" s="7">
        <f t="shared" si="1636"/>
        <v>45177.951421759259</v>
      </c>
      <c r="H12741" s="2">
        <f>LOOKUP(2,1/(Sheet1!$D:$D=C12741)/(Sheet1!$E:$E&gt;=E12741)/(Sheet1!$E:$E&lt;=G12741),(Sheet1!$E:$E))</f>
        <v>45177.910845358798</v>
      </c>
      <c r="I12741" t="str">
        <f t="shared" si="1632"/>
        <v>0:01:34</v>
      </c>
      <c r="J12741" t="s">
        <v>8471</v>
      </c>
      <c r="K12741" t="s">
        <v>8472</v>
      </c>
      <c r="L12741" t="str">
        <f t="shared" si="1635"/>
        <v>WEEK 36</v>
      </c>
    </row>
    <row r="12742" spans="1:12" x14ac:dyDescent="0.35">
      <c r="A12742" s="6" t="s">
        <v>15563</v>
      </c>
      <c r="B12742" s="6" t="s">
        <v>8473</v>
      </c>
      <c r="C12742" s="6" t="s">
        <v>12488</v>
      </c>
      <c r="D12742" s="6" t="str">
        <f t="shared" si="1633"/>
        <v>GATE 1-TCKU9986306</v>
      </c>
      <c r="E12742" s="7">
        <f t="shared" si="1634"/>
        <v>45177.74832997685</v>
      </c>
      <c r="F12742" s="8">
        <v>45177.894163310186</v>
      </c>
      <c r="G12742" s="7">
        <f t="shared" si="1636"/>
        <v>45177.93582997685</v>
      </c>
      <c r="H12742" s="2">
        <f>LOOKUP(2,1/(Sheet1!$D:$D=C12742)/(Sheet1!$E:$E&gt;=E12742)/(Sheet1!$E:$E&lt;=G12742),(Sheet1!$E:$E))</f>
        <v>45177.895468252318</v>
      </c>
      <c r="I12742" t="str">
        <f t="shared" si="1632"/>
        <v>0:01:53</v>
      </c>
      <c r="J12742" t="s">
        <v>8471</v>
      </c>
      <c r="K12742" t="s">
        <v>8472</v>
      </c>
      <c r="L12742" t="str">
        <f t="shared" si="1635"/>
        <v>WEEK 36</v>
      </c>
    </row>
    <row r="12743" spans="1:12" x14ac:dyDescent="0.35">
      <c r="A12743" s="6" t="s">
        <v>15562</v>
      </c>
      <c r="B12743" s="6" t="s">
        <v>12926</v>
      </c>
      <c r="C12743" s="6" t="s">
        <v>12935</v>
      </c>
      <c r="D12743" s="6" t="str">
        <f t="shared" si="1633"/>
        <v>GATE 2-CSNU6722844</v>
      </c>
      <c r="E12743" s="7">
        <f t="shared" si="1634"/>
        <v>45177.74231350694</v>
      </c>
      <c r="F12743" s="8">
        <v>45177.888146840276</v>
      </c>
      <c r="G12743" s="7">
        <f t="shared" si="1636"/>
        <v>45177.92981350694</v>
      </c>
      <c r="H12743" s="2">
        <f>LOOKUP(2,1/(Sheet1!$D:$D=C12743)/(Sheet1!$E:$E&gt;=E12743)/(Sheet1!$E:$E&lt;=G12743),(Sheet1!$E:$E))</f>
        <v>45177.887623252318</v>
      </c>
      <c r="I12743" t="str">
        <f t="shared" si="1632"/>
        <v>+0:00:45</v>
      </c>
      <c r="J12743" t="s">
        <v>9650</v>
      </c>
      <c r="K12743" t="s">
        <v>8472</v>
      </c>
      <c r="L12743" t="str">
        <f t="shared" si="1635"/>
        <v>WEEK 36</v>
      </c>
    </row>
    <row r="12744" spans="1:12" x14ac:dyDescent="0.35">
      <c r="A12744" s="6" t="s">
        <v>15561</v>
      </c>
      <c r="B12744" s="6" t="s">
        <v>8473</v>
      </c>
      <c r="C12744" s="6" t="s">
        <v>12151</v>
      </c>
      <c r="D12744" s="6" t="str">
        <f t="shared" si="1633"/>
        <v>GATE 3-GCXU5861792</v>
      </c>
      <c r="E12744" s="7">
        <f t="shared" si="1634"/>
        <v>45177.730257754629</v>
      </c>
      <c r="F12744" s="8">
        <v>45177.876091087965</v>
      </c>
      <c r="G12744" s="7">
        <f t="shared" si="1636"/>
        <v>45177.917757754629</v>
      </c>
      <c r="H12744" s="2">
        <f>LOOKUP(2,1/(Sheet1!$D:$D=C12744)/(Sheet1!$E:$E&gt;=E12744)/(Sheet1!$E:$E&lt;=G12744),(Sheet1!$E:$E))</f>
        <v>45177.877411481481</v>
      </c>
      <c r="I12744" t="str">
        <f t="shared" si="1632"/>
        <v>0:01:54</v>
      </c>
      <c r="J12744" t="s">
        <v>8471</v>
      </c>
      <c r="K12744" t="s">
        <v>8472</v>
      </c>
      <c r="L12744" t="str">
        <f t="shared" si="1635"/>
        <v>WEEK 36</v>
      </c>
    </row>
    <row r="12745" spans="1:12" x14ac:dyDescent="0.35">
      <c r="A12745" s="6" t="s">
        <v>15563</v>
      </c>
      <c r="B12745" s="6" t="s">
        <v>12195</v>
      </c>
      <c r="C12745" s="6" t="s">
        <v>12007</v>
      </c>
      <c r="D12745" s="6" t="str">
        <f t="shared" si="1633"/>
        <v>GATE 1-CMAU8733863</v>
      </c>
      <c r="E12745" s="7">
        <f t="shared" si="1634"/>
        <v>45177.729491238424</v>
      </c>
      <c r="F12745" s="8">
        <v>45177.87532457176</v>
      </c>
      <c r="G12745" s="7">
        <f t="shared" si="1636"/>
        <v>45177.916991238424</v>
      </c>
      <c r="H12745" s="2">
        <f>LOOKUP(2,1/(Sheet1!$D:$D=C12745)/(Sheet1!$E:$E&gt;=E12745)/(Sheet1!$E:$E&lt;=G12745),(Sheet1!$E:$E))</f>
        <v>45177.876614340275</v>
      </c>
      <c r="I12745" t="str">
        <f t="shared" si="1632"/>
        <v>0:01:51</v>
      </c>
      <c r="J12745" t="s">
        <v>8471</v>
      </c>
      <c r="K12745" t="s">
        <v>8472</v>
      </c>
      <c r="L12745" t="str">
        <f t="shared" si="1635"/>
        <v>WEEK 36</v>
      </c>
    </row>
    <row r="12746" spans="1:12" x14ac:dyDescent="0.35">
      <c r="A12746" s="6" t="s">
        <v>15563</v>
      </c>
      <c r="B12746" s="6" t="s">
        <v>8473</v>
      </c>
      <c r="C12746" s="6" t="s">
        <v>16204</v>
      </c>
      <c r="D12746" s="6" t="str">
        <f t="shared" si="1633"/>
        <v>GATE 1-CXDU2033977</v>
      </c>
      <c r="E12746" s="7">
        <f t="shared" si="1634"/>
        <v>45177.727692592591</v>
      </c>
      <c r="F12746" s="8">
        <v>45177.873525925927</v>
      </c>
      <c r="G12746" s="7">
        <f t="shared" si="1636"/>
        <v>45177.915192592591</v>
      </c>
      <c r="H12746" s="2" t="e">
        <f>LOOKUP(2,1/(Sheet1!$D:$D=C12746)/(Sheet1!$E:$E&gt;=E12746)/(Sheet1!$E:$E&lt;=G12746),(Sheet1!$E:$E))</f>
        <v>#N/A</v>
      </c>
      <c r="I12746" t="e">
        <f t="shared" si="1632"/>
        <v>#N/A</v>
      </c>
      <c r="J12746" t="s">
        <v>9649</v>
      </c>
      <c r="K12746" t="s">
        <v>8472</v>
      </c>
      <c r="L12746" t="str">
        <f t="shared" si="1635"/>
        <v>WEEK 36</v>
      </c>
    </row>
    <row r="12747" spans="1:12" x14ac:dyDescent="0.35">
      <c r="A12747" s="6" t="s">
        <v>15561</v>
      </c>
      <c r="B12747" s="6" t="s">
        <v>14680</v>
      </c>
      <c r="C12747" s="6" t="s">
        <v>14681</v>
      </c>
      <c r="D12747" s="6" t="str">
        <f t="shared" si="1633"/>
        <v>GATE 3-SEGU4652937</v>
      </c>
      <c r="E12747" s="7">
        <f t="shared" si="1634"/>
        <v>45177.726441701387</v>
      </c>
      <c r="F12747" s="8">
        <v>45177.872275034722</v>
      </c>
      <c r="G12747" s="7">
        <f t="shared" si="1636"/>
        <v>45177.913941701387</v>
      </c>
      <c r="H12747" s="2">
        <f>LOOKUP(2,1/(Sheet1!$D:$D=C12747)/(Sheet1!$E:$E&gt;=E12747)/(Sheet1!$E:$E&lt;=G12747),(Sheet1!$E:$E))</f>
        <v>45177.873522766204</v>
      </c>
      <c r="I12747" t="str">
        <f t="shared" si="1632"/>
        <v>0:01:48</v>
      </c>
      <c r="J12747" t="s">
        <v>8471</v>
      </c>
      <c r="K12747" t="s">
        <v>8472</v>
      </c>
      <c r="L12747" t="str">
        <f t="shared" si="1635"/>
        <v>WEEK 36</v>
      </c>
    </row>
    <row r="12748" spans="1:12" x14ac:dyDescent="0.35">
      <c r="A12748" s="6" t="s">
        <v>15562</v>
      </c>
      <c r="B12748" s="6" t="s">
        <v>13425</v>
      </c>
      <c r="C12748" s="6" t="s">
        <v>14102</v>
      </c>
      <c r="D12748" s="6" t="str">
        <f t="shared" si="1633"/>
        <v>GATE 2-WHSU5772826</v>
      </c>
      <c r="E12748" s="7">
        <f t="shared" si="1634"/>
        <v>45177.725748263889</v>
      </c>
      <c r="F12748" s="8">
        <v>45177.871581597225</v>
      </c>
      <c r="G12748" s="7">
        <f t="shared" si="1636"/>
        <v>45177.913248263889</v>
      </c>
      <c r="H12748" s="2">
        <f>LOOKUP(2,1/(Sheet1!$D:$D=C12748)/(Sheet1!$E:$E&gt;=E12748)/(Sheet1!$E:$E&lt;=G12748),(Sheet1!$E:$E))</f>
        <v>45177.872711539349</v>
      </c>
      <c r="I12748" t="str">
        <f t="shared" si="1632"/>
        <v>0:01:38</v>
      </c>
      <c r="J12748" t="s">
        <v>8471</v>
      </c>
      <c r="K12748" t="s">
        <v>8472</v>
      </c>
      <c r="L12748" t="str">
        <f t="shared" si="1635"/>
        <v>WEEK 36</v>
      </c>
    </row>
    <row r="12749" spans="1:12" x14ac:dyDescent="0.35">
      <c r="A12749" s="6" t="s">
        <v>15563</v>
      </c>
      <c r="B12749" s="6" t="s">
        <v>8473</v>
      </c>
      <c r="C12749" s="6" t="s">
        <v>14738</v>
      </c>
      <c r="D12749" s="6" t="str">
        <f t="shared" si="1633"/>
        <v>GATE 1-TCKU7240771</v>
      </c>
      <c r="E12749" s="7">
        <f t="shared" si="1634"/>
        <v>45177.719313923611</v>
      </c>
      <c r="F12749" s="8">
        <v>45177.865147256947</v>
      </c>
      <c r="G12749" s="7">
        <f t="shared" si="1636"/>
        <v>45177.906813923611</v>
      </c>
      <c r="H12749" s="2" t="e">
        <f>LOOKUP(2,1/(Sheet1!$D:$D=C12749)/(Sheet1!$E:$E&gt;=E12749)/(Sheet1!$E:$E&lt;=G12749),(Sheet1!$E:$E))</f>
        <v>#N/A</v>
      </c>
      <c r="I12749" t="e">
        <f t="shared" si="1632"/>
        <v>#N/A</v>
      </c>
      <c r="J12749" t="s">
        <v>9649</v>
      </c>
      <c r="K12749" t="s">
        <v>8472</v>
      </c>
      <c r="L12749" t="str">
        <f t="shared" si="1635"/>
        <v>WEEK 36</v>
      </c>
    </row>
    <row r="12750" spans="1:12" x14ac:dyDescent="0.35">
      <c r="A12750" s="6" t="s">
        <v>15562</v>
      </c>
      <c r="B12750" s="6" t="s">
        <v>8473</v>
      </c>
      <c r="C12750" s="6" t="s">
        <v>16205</v>
      </c>
      <c r="D12750" s="6" t="str">
        <f t="shared" si="1633"/>
        <v>GATE 2-OOCU7621280</v>
      </c>
      <c r="E12750" s="7">
        <f t="shared" si="1634"/>
        <v>45177.718101469902</v>
      </c>
      <c r="F12750" s="8">
        <v>45177.863934803237</v>
      </c>
      <c r="G12750" s="7">
        <f t="shared" si="1636"/>
        <v>45177.905601469902</v>
      </c>
      <c r="H12750" s="2" t="e">
        <f>LOOKUP(2,1/(Sheet1!$D:$D=C12750)/(Sheet1!$E:$E&gt;=E12750)/(Sheet1!$E:$E&lt;=G12750),(Sheet1!$E:$E))</f>
        <v>#N/A</v>
      </c>
      <c r="I12750" t="e">
        <f t="shared" si="1632"/>
        <v>#N/A</v>
      </c>
      <c r="J12750" t="s">
        <v>9649</v>
      </c>
      <c r="K12750" t="s">
        <v>8472</v>
      </c>
      <c r="L12750" t="str">
        <f t="shared" si="1635"/>
        <v>WEEK 36</v>
      </c>
    </row>
    <row r="12751" spans="1:12" x14ac:dyDescent="0.35">
      <c r="A12751" s="6" t="s">
        <v>15563</v>
      </c>
      <c r="B12751" s="6" t="s">
        <v>8473</v>
      </c>
      <c r="C12751" s="6" t="s">
        <v>12057</v>
      </c>
      <c r="D12751" s="6" t="str">
        <f t="shared" si="1633"/>
        <v>GATE 1-CXDU2201520</v>
      </c>
      <c r="E12751" s="7">
        <f t="shared" si="1634"/>
        <v>45177.716023379624</v>
      </c>
      <c r="F12751" s="8">
        <v>45177.86185671296</v>
      </c>
      <c r="G12751" s="7">
        <f t="shared" si="1636"/>
        <v>45177.903523379624</v>
      </c>
      <c r="H12751" s="2">
        <f>LOOKUP(2,1/(Sheet1!$D:$D=C12751)/(Sheet1!$E:$E&gt;=E12751)/(Sheet1!$E:$E&lt;=G12751),(Sheet1!$E:$E))</f>
        <v>45177.863048842592</v>
      </c>
      <c r="I12751" t="str">
        <f t="shared" si="1632"/>
        <v>0:01:43</v>
      </c>
      <c r="J12751" t="s">
        <v>8471</v>
      </c>
      <c r="K12751" t="s">
        <v>8472</v>
      </c>
      <c r="L12751" t="str">
        <f t="shared" si="1635"/>
        <v>WEEK 36</v>
      </c>
    </row>
    <row r="12752" spans="1:12" x14ac:dyDescent="0.35">
      <c r="A12752" s="6" t="s">
        <v>15563</v>
      </c>
      <c r="B12752" s="6" t="s">
        <v>12633</v>
      </c>
      <c r="C12752" s="6" t="s">
        <v>14399</v>
      </c>
      <c r="D12752" s="6" t="str">
        <f t="shared" si="1633"/>
        <v>GATE 1-FCIU4476422</v>
      </c>
      <c r="E12752" s="7">
        <f t="shared" si="1634"/>
        <v>45177.710959108794</v>
      </c>
      <c r="F12752" s="8">
        <v>45177.85679244213</v>
      </c>
      <c r="G12752" s="7">
        <f t="shared" si="1636"/>
        <v>45177.898459108794</v>
      </c>
      <c r="H12752" s="2" t="e">
        <f>LOOKUP(2,1/(Sheet1!$D:$D=C12752)/(Sheet1!$E:$E&gt;=E12752)/(Sheet1!$E:$E&lt;=G12752),(Sheet1!$E:$E))</f>
        <v>#N/A</v>
      </c>
      <c r="I12752" t="e">
        <f t="shared" si="1632"/>
        <v>#N/A</v>
      </c>
      <c r="J12752" t="s">
        <v>9649</v>
      </c>
      <c r="K12752" t="s">
        <v>8472</v>
      </c>
      <c r="L12752" t="str">
        <f t="shared" si="1635"/>
        <v>WEEK 36</v>
      </c>
    </row>
    <row r="12753" spans="1:12" x14ac:dyDescent="0.35">
      <c r="A12753" s="6" t="s">
        <v>15563</v>
      </c>
      <c r="B12753" s="6" t="s">
        <v>8473</v>
      </c>
      <c r="C12753" s="6" t="s">
        <v>16014</v>
      </c>
      <c r="D12753" s="6" t="str">
        <f t="shared" si="1633"/>
        <v>GATE 1-WHSU5277817</v>
      </c>
      <c r="E12753" s="7">
        <f t="shared" si="1634"/>
        <v>45177.70883653935</v>
      </c>
      <c r="F12753" s="8">
        <v>45177.854669872686</v>
      </c>
      <c r="G12753" s="7">
        <f t="shared" si="1636"/>
        <v>45177.89633653935</v>
      </c>
      <c r="H12753" s="2" t="e">
        <f>LOOKUP(2,1/(Sheet1!$D:$D=C12753)/(Sheet1!$E:$E&gt;=E12753)/(Sheet1!$E:$E&lt;=G12753),(Sheet1!$E:$E))</f>
        <v>#N/A</v>
      </c>
      <c r="I12753" t="e">
        <f t="shared" si="1632"/>
        <v>#N/A</v>
      </c>
      <c r="J12753" t="s">
        <v>9649</v>
      </c>
      <c r="K12753" t="s">
        <v>8472</v>
      </c>
      <c r="L12753" t="str">
        <f t="shared" si="1635"/>
        <v>WEEK 36</v>
      </c>
    </row>
    <row r="12754" spans="1:12" x14ac:dyDescent="0.35">
      <c r="A12754" s="6" t="s">
        <v>15563</v>
      </c>
      <c r="B12754" s="6" t="s">
        <v>8473</v>
      </c>
      <c r="C12754" s="6" t="s">
        <v>12380</v>
      </c>
      <c r="D12754" s="6" t="str">
        <f t="shared" si="1633"/>
        <v>GATE 1-OOLU1960889</v>
      </c>
      <c r="E12754" s="7">
        <f t="shared" si="1634"/>
        <v>45177.705005057869</v>
      </c>
      <c r="F12754" s="8">
        <v>45177.850838391205</v>
      </c>
      <c r="G12754" s="7">
        <f t="shared" si="1636"/>
        <v>45177.892505057869</v>
      </c>
      <c r="H12754" s="2">
        <f>LOOKUP(2,1/(Sheet1!$D:$D=C12754)/(Sheet1!$E:$E&gt;=E12754)/(Sheet1!$E:$E&lt;=G12754),(Sheet1!$E:$E))</f>
        <v>45177.852174328706</v>
      </c>
      <c r="I12754" t="str">
        <f t="shared" si="1632"/>
        <v>0:01:55</v>
      </c>
      <c r="J12754" t="s">
        <v>8471</v>
      </c>
      <c r="K12754" t="s">
        <v>8472</v>
      </c>
      <c r="L12754" t="str">
        <f t="shared" si="1635"/>
        <v>WEEK 36</v>
      </c>
    </row>
    <row r="12755" spans="1:12" x14ac:dyDescent="0.35">
      <c r="A12755" s="6" t="s">
        <v>15563</v>
      </c>
      <c r="B12755" s="6" t="s">
        <v>8473</v>
      </c>
      <c r="C12755" s="6" t="s">
        <v>12645</v>
      </c>
      <c r="D12755" s="6" t="str">
        <f t="shared" si="1633"/>
        <v>GATE 1-WHSU9016010</v>
      </c>
      <c r="E12755" s="7">
        <f t="shared" si="1634"/>
        <v>45177.703040312495</v>
      </c>
      <c r="F12755" s="8">
        <v>45177.848873645831</v>
      </c>
      <c r="G12755" s="7">
        <f t="shared" si="1636"/>
        <v>45177.890540312495</v>
      </c>
      <c r="H12755" s="2">
        <f>LOOKUP(2,1/(Sheet1!$D:$D=C12755)/(Sheet1!$E:$E&gt;=E12755)/(Sheet1!$E:$E&lt;=G12755),(Sheet1!$E:$E))</f>
        <v>45177.852005034722</v>
      </c>
      <c r="I12755" t="str">
        <f t="shared" si="1632"/>
        <v>0:04:31</v>
      </c>
      <c r="J12755" t="s">
        <v>8471</v>
      </c>
      <c r="K12755" t="s">
        <v>8472</v>
      </c>
      <c r="L12755" t="str">
        <f t="shared" si="1635"/>
        <v>WEEK 36</v>
      </c>
    </row>
    <row r="12756" spans="1:12" x14ac:dyDescent="0.35">
      <c r="A12756" s="6" t="s">
        <v>15564</v>
      </c>
      <c r="B12756" s="6" t="s">
        <v>14953</v>
      </c>
      <c r="C12756" s="6" t="s">
        <v>16206</v>
      </c>
      <c r="D12756" s="6" t="str">
        <f t="shared" si="1633"/>
        <v>GATE 4-BEAU4140116</v>
      </c>
      <c r="E12756" s="7">
        <f t="shared" si="1634"/>
        <v>45177.700317858791</v>
      </c>
      <c r="F12756" s="8">
        <v>45177.846151192127</v>
      </c>
      <c r="G12756" s="7">
        <f t="shared" si="1636"/>
        <v>45177.887817858791</v>
      </c>
      <c r="H12756" s="2" t="e">
        <f>LOOKUP(2,1/(Sheet1!$D:$D=C12756)/(Sheet1!$E:$E&gt;=E12756)/(Sheet1!$E:$E&lt;=G12756),(Sheet1!$E:$E))</f>
        <v>#N/A</v>
      </c>
      <c r="I12756" t="e">
        <f t="shared" ref="I12756:I12819" si="1637">IF(H12756-F12756&gt;0, TEXT(ABS(H12756-F12756),"h:mm:ss"), "+"&amp;TEXT(ABS(F12756-H12756),"h:mm:ss"))</f>
        <v>#N/A</v>
      </c>
      <c r="J12756" t="s">
        <v>9649</v>
      </c>
      <c r="K12756" t="s">
        <v>8472</v>
      </c>
      <c r="L12756" t="str">
        <f t="shared" si="1635"/>
        <v>WEEK 36</v>
      </c>
    </row>
    <row r="12757" spans="1:12" x14ac:dyDescent="0.35">
      <c r="A12757" s="6" t="s">
        <v>15563</v>
      </c>
      <c r="B12757" s="6" t="s">
        <v>8473</v>
      </c>
      <c r="C12757" s="6" t="s">
        <v>16207</v>
      </c>
      <c r="D12757" s="6" t="str">
        <f t="shared" si="1633"/>
        <v>GATE 1-OOLU8685747</v>
      </c>
      <c r="E12757" s="7">
        <f t="shared" si="1634"/>
        <v>45177.69774077546</v>
      </c>
      <c r="F12757" s="8">
        <v>45177.843574108796</v>
      </c>
      <c r="G12757" s="7">
        <f t="shared" si="1636"/>
        <v>45177.88524077546</v>
      </c>
      <c r="H12757" s="2" t="e">
        <f>LOOKUP(2,1/(Sheet1!$D:$D=C12757)/(Sheet1!$E:$E&gt;=E12757)/(Sheet1!$E:$E&lt;=G12757),(Sheet1!$E:$E))</f>
        <v>#N/A</v>
      </c>
      <c r="I12757" t="e">
        <f t="shared" si="1637"/>
        <v>#N/A</v>
      </c>
      <c r="J12757" t="s">
        <v>9649</v>
      </c>
      <c r="K12757" t="s">
        <v>8472</v>
      </c>
      <c r="L12757" t="str">
        <f t="shared" si="1635"/>
        <v>WEEK 36</v>
      </c>
    </row>
    <row r="12758" spans="1:12" x14ac:dyDescent="0.35">
      <c r="A12758" s="6" t="s">
        <v>15561</v>
      </c>
      <c r="B12758" s="6" t="s">
        <v>8473</v>
      </c>
      <c r="C12758" s="6" t="s">
        <v>14569</v>
      </c>
      <c r="D12758" s="6" t="str">
        <f t="shared" si="1633"/>
        <v>GATE 3-MSKU4583365</v>
      </c>
      <c r="E12758" s="7">
        <f t="shared" si="1634"/>
        <v>45177.696678125001</v>
      </c>
      <c r="F12758" s="8">
        <v>45177.842511458337</v>
      </c>
      <c r="G12758" s="7">
        <f t="shared" si="1636"/>
        <v>45177.884178125001</v>
      </c>
      <c r="H12758" s="2">
        <f>LOOKUP(2,1/(Sheet1!$D:$D=C12758)/(Sheet1!$E:$E&gt;=E12758)/(Sheet1!$E:$E&lt;=G12758),(Sheet1!$E:$E))</f>
        <v>45177.84388670139</v>
      </c>
      <c r="I12758" t="str">
        <f t="shared" si="1637"/>
        <v>0:01:59</v>
      </c>
      <c r="J12758" t="s">
        <v>8471</v>
      </c>
      <c r="K12758" t="s">
        <v>8472</v>
      </c>
      <c r="L12758" t="str">
        <f t="shared" si="1635"/>
        <v>WEEK 36</v>
      </c>
    </row>
    <row r="12759" spans="1:12" x14ac:dyDescent="0.35">
      <c r="A12759" s="6" t="s">
        <v>15563</v>
      </c>
      <c r="B12759" s="6" t="s">
        <v>8473</v>
      </c>
      <c r="C12759" s="6" t="s">
        <v>12587</v>
      </c>
      <c r="D12759" s="6" t="str">
        <f t="shared" si="1633"/>
        <v>GATE 1-TLLU7599622</v>
      </c>
      <c r="E12759" s="7">
        <f t="shared" si="1634"/>
        <v>45177.695663194441</v>
      </c>
      <c r="F12759" s="8">
        <v>45177.841496527777</v>
      </c>
      <c r="G12759" s="7">
        <f t="shared" si="1636"/>
        <v>45177.883163194441</v>
      </c>
      <c r="H12759" s="2">
        <f>LOOKUP(2,1/(Sheet1!$D:$D=C12759)/(Sheet1!$E:$E&gt;=E12759)/(Sheet1!$E:$E&lt;=G12759),(Sheet1!$E:$E))</f>
        <v>45177.842740902779</v>
      </c>
      <c r="I12759" t="str">
        <f t="shared" si="1637"/>
        <v>0:01:48</v>
      </c>
      <c r="J12759" t="s">
        <v>8471</v>
      </c>
      <c r="K12759" t="s">
        <v>8472</v>
      </c>
      <c r="L12759" t="str">
        <f t="shared" si="1635"/>
        <v>WEEK 36</v>
      </c>
    </row>
    <row r="12760" spans="1:12" x14ac:dyDescent="0.35">
      <c r="A12760" s="6" t="s">
        <v>15563</v>
      </c>
      <c r="B12760" s="6" t="s">
        <v>8473</v>
      </c>
      <c r="C12760" s="6" t="s">
        <v>12519</v>
      </c>
      <c r="D12760" s="6" t="str">
        <f t="shared" si="1633"/>
        <v>GATE 1-TCNU3629604</v>
      </c>
      <c r="E12760" s="7">
        <f t="shared" si="1634"/>
        <v>45177.694139386571</v>
      </c>
      <c r="F12760" s="8">
        <v>45177.839972719907</v>
      </c>
      <c r="G12760" s="7">
        <f t="shared" si="1636"/>
        <v>45177.881639386571</v>
      </c>
      <c r="H12760" s="2">
        <f>LOOKUP(2,1/(Sheet1!$D:$D=C12760)/(Sheet1!$E:$E&gt;=E12760)/(Sheet1!$E:$E&lt;=G12760),(Sheet1!$E:$E))</f>
        <v>45177.841236863424</v>
      </c>
      <c r="I12760" t="str">
        <f t="shared" si="1637"/>
        <v>0:01:49</v>
      </c>
      <c r="J12760" t="s">
        <v>8471</v>
      </c>
      <c r="K12760" t="s">
        <v>8472</v>
      </c>
      <c r="L12760" t="str">
        <f t="shared" si="1635"/>
        <v>WEEK 36</v>
      </c>
    </row>
    <row r="12761" spans="1:12" x14ac:dyDescent="0.35">
      <c r="A12761" s="6" t="s">
        <v>15563</v>
      </c>
      <c r="B12761" s="6" t="s">
        <v>8473</v>
      </c>
      <c r="C12761" s="6" t="s">
        <v>12562</v>
      </c>
      <c r="D12761" s="6" t="str">
        <f t="shared" si="1633"/>
        <v>GATE 1-TGBU8872690</v>
      </c>
      <c r="E12761" s="7">
        <f t="shared" si="1634"/>
        <v>45177.687587071756</v>
      </c>
      <c r="F12761" s="8">
        <v>45177.833420405092</v>
      </c>
      <c r="G12761" s="7">
        <f t="shared" si="1636"/>
        <v>45177.875087071756</v>
      </c>
      <c r="H12761" s="2">
        <f>LOOKUP(2,1/(Sheet1!$D:$D=C12761)/(Sheet1!$E:$E&gt;=E12761)/(Sheet1!$E:$E&lt;=G12761),(Sheet1!$E:$E))</f>
        <v>45177.83474111111</v>
      </c>
      <c r="I12761" t="str">
        <f t="shared" si="1637"/>
        <v>0:01:54</v>
      </c>
      <c r="J12761" t="s">
        <v>8471</v>
      </c>
      <c r="K12761" t="s">
        <v>8472</v>
      </c>
      <c r="L12761" t="str">
        <f t="shared" si="1635"/>
        <v>WEEK 36</v>
      </c>
    </row>
    <row r="12762" spans="1:12" x14ac:dyDescent="0.35">
      <c r="A12762" s="6" t="s">
        <v>15561</v>
      </c>
      <c r="B12762" s="6" t="s">
        <v>8473</v>
      </c>
      <c r="C12762" s="6" t="s">
        <v>16208</v>
      </c>
      <c r="D12762" s="6" t="str">
        <f t="shared" si="1633"/>
        <v>GATE 3-MAEU9177756</v>
      </c>
      <c r="E12762" s="7">
        <f t="shared" si="1634"/>
        <v>45177.685398148147</v>
      </c>
      <c r="F12762" s="8">
        <v>45177.831231481483</v>
      </c>
      <c r="G12762" s="7">
        <f t="shared" si="1636"/>
        <v>45177.872898148147</v>
      </c>
      <c r="H12762" s="2" t="e">
        <f>LOOKUP(2,1/(Sheet1!$D:$D=C12762)/(Sheet1!$E:$E&gt;=E12762)/(Sheet1!$E:$E&lt;=G12762),(Sheet1!$E:$E))</f>
        <v>#N/A</v>
      </c>
      <c r="I12762" t="e">
        <f t="shared" si="1637"/>
        <v>#N/A</v>
      </c>
      <c r="J12762" t="s">
        <v>9649</v>
      </c>
      <c r="K12762" t="s">
        <v>8472</v>
      </c>
      <c r="L12762" t="str">
        <f t="shared" si="1635"/>
        <v>WEEK 36</v>
      </c>
    </row>
    <row r="12763" spans="1:12" x14ac:dyDescent="0.35">
      <c r="A12763" s="6" t="s">
        <v>15561</v>
      </c>
      <c r="B12763" s="6" t="s">
        <v>8473</v>
      </c>
      <c r="C12763" s="6" t="s">
        <v>16209</v>
      </c>
      <c r="D12763" s="6" t="str">
        <f t="shared" si="1633"/>
        <v>GATE 3-TCKU7143560</v>
      </c>
      <c r="E12763" s="7">
        <f t="shared" si="1634"/>
        <v>45177.681428935182</v>
      </c>
      <c r="F12763" s="8">
        <v>45177.827262268518</v>
      </c>
      <c r="G12763" s="7">
        <f t="shared" si="1636"/>
        <v>45177.868928935182</v>
      </c>
      <c r="H12763" s="2" t="e">
        <f>LOOKUP(2,1/(Sheet1!$D:$D=C12763)/(Sheet1!$E:$E&gt;=E12763)/(Sheet1!$E:$E&lt;=G12763),(Sheet1!$E:$E))</f>
        <v>#N/A</v>
      </c>
      <c r="I12763" t="e">
        <f t="shared" si="1637"/>
        <v>#N/A</v>
      </c>
      <c r="J12763" t="s">
        <v>9649</v>
      </c>
      <c r="K12763" t="s">
        <v>8472</v>
      </c>
      <c r="L12763" t="str">
        <f t="shared" si="1635"/>
        <v>WEEK 36</v>
      </c>
    </row>
    <row r="12764" spans="1:12" x14ac:dyDescent="0.35">
      <c r="A12764" s="6" t="s">
        <v>15562</v>
      </c>
      <c r="B12764" s="6" t="s">
        <v>13424</v>
      </c>
      <c r="C12764" s="6" t="s">
        <v>16210</v>
      </c>
      <c r="D12764" s="6" t="str">
        <f t="shared" si="1633"/>
        <v>GATE 2-MSkU4618482</v>
      </c>
      <c r="E12764" s="7">
        <f t="shared" si="1634"/>
        <v>45177.681250347217</v>
      </c>
      <c r="F12764" s="8">
        <v>45177.827083680553</v>
      </c>
      <c r="G12764" s="7">
        <f t="shared" si="1636"/>
        <v>45177.868750347217</v>
      </c>
      <c r="H12764" s="2">
        <f>LOOKUP(2,1/(Sheet1!$D:$D=C12764)/(Sheet1!$E:$E&gt;=E12764)/(Sheet1!$E:$E&lt;=G12764),(Sheet1!$E:$E))</f>
        <v>45177.828392592593</v>
      </c>
      <c r="I12764" t="str">
        <f t="shared" si="1637"/>
        <v>0:01:53</v>
      </c>
      <c r="J12764" t="s">
        <v>8471</v>
      </c>
      <c r="K12764" t="s">
        <v>8472</v>
      </c>
      <c r="L12764" t="str">
        <f t="shared" si="1635"/>
        <v>WEEK 36</v>
      </c>
    </row>
    <row r="12765" spans="1:12" x14ac:dyDescent="0.35">
      <c r="A12765" s="6" t="s">
        <v>15561</v>
      </c>
      <c r="B12765" s="6" t="s">
        <v>8473</v>
      </c>
      <c r="C12765" s="6" t="s">
        <v>16211</v>
      </c>
      <c r="D12765" s="6" t="str">
        <f t="shared" si="1633"/>
        <v>GATE 3-TCLU9820652</v>
      </c>
      <c r="E12765" s="7">
        <f t="shared" si="1634"/>
        <v>45177.679410266202</v>
      </c>
      <c r="F12765" s="8">
        <v>45177.825243599538</v>
      </c>
      <c r="G12765" s="7">
        <f t="shared" si="1636"/>
        <v>45177.866910266202</v>
      </c>
      <c r="H12765" s="2" t="e">
        <f>LOOKUP(2,1/(Sheet1!$D:$D=C12765)/(Sheet1!$E:$E&gt;=E12765)/(Sheet1!$E:$E&lt;=G12765),(Sheet1!$E:$E))</f>
        <v>#N/A</v>
      </c>
      <c r="I12765" t="e">
        <f t="shared" si="1637"/>
        <v>#N/A</v>
      </c>
      <c r="J12765" t="s">
        <v>9649</v>
      </c>
      <c r="K12765" t="s">
        <v>8472</v>
      </c>
      <c r="L12765" t="str">
        <f t="shared" si="1635"/>
        <v>WEEK 36</v>
      </c>
    </row>
    <row r="12766" spans="1:12" x14ac:dyDescent="0.35">
      <c r="A12766" s="6" t="s">
        <v>15563</v>
      </c>
      <c r="B12766" s="6" t="s">
        <v>8473</v>
      </c>
      <c r="C12766" s="6" t="s">
        <v>16212</v>
      </c>
      <c r="D12766" s="6" t="str">
        <f t="shared" si="1633"/>
        <v>GATE 1-CSLU1728689</v>
      </c>
      <c r="E12766" s="7">
        <f t="shared" si="1634"/>
        <v>45177.677018784721</v>
      </c>
      <c r="F12766" s="8">
        <v>45177.822852118057</v>
      </c>
      <c r="G12766" s="7">
        <f t="shared" si="1636"/>
        <v>45177.864518784721</v>
      </c>
      <c r="H12766" s="2" t="e">
        <f>LOOKUP(2,1/(Sheet1!$D:$D=C12766)/(Sheet1!$E:$E&gt;=E12766)/(Sheet1!$E:$E&lt;=G12766),(Sheet1!$E:$E))</f>
        <v>#N/A</v>
      </c>
      <c r="I12766" t="e">
        <f t="shared" si="1637"/>
        <v>#N/A</v>
      </c>
      <c r="J12766" t="s">
        <v>9649</v>
      </c>
      <c r="K12766" t="s">
        <v>8472</v>
      </c>
      <c r="L12766" t="str">
        <f t="shared" si="1635"/>
        <v>WEEK 36</v>
      </c>
    </row>
    <row r="12767" spans="1:12" x14ac:dyDescent="0.35">
      <c r="A12767" s="6" t="s">
        <v>15561</v>
      </c>
      <c r="B12767" s="6" t="s">
        <v>8473</v>
      </c>
      <c r="C12767" s="6" t="s">
        <v>16213</v>
      </c>
      <c r="D12767" s="6" t="str">
        <f t="shared" ref="D12767:D12830" si="1638">A12767&amp;"-"&amp;C12767</f>
        <v>GATE 3-EMCU8044907</v>
      </c>
      <c r="E12767" s="7">
        <f t="shared" ref="E12767:E12830" si="1639">F12767-TIMEVALUE("03:30:00")</f>
        <v>45177.675697488427</v>
      </c>
      <c r="F12767" s="8">
        <v>45177.821530821762</v>
      </c>
      <c r="G12767" s="7">
        <f t="shared" si="1636"/>
        <v>45177.863197488427</v>
      </c>
      <c r="H12767" s="2" t="e">
        <f>LOOKUP(2,1/(Sheet1!$D:$D=C12767)/(Sheet1!$E:$E&gt;=E12767)/(Sheet1!$E:$E&lt;=G12767),(Sheet1!$E:$E))</f>
        <v>#N/A</v>
      </c>
      <c r="I12767" t="e">
        <f t="shared" si="1637"/>
        <v>#N/A</v>
      </c>
      <c r="J12767" t="s">
        <v>9649</v>
      </c>
      <c r="K12767" t="s">
        <v>8472</v>
      </c>
      <c r="L12767" t="str">
        <f t="shared" si="1635"/>
        <v>WEEK 36</v>
      </c>
    </row>
    <row r="12768" spans="1:12" x14ac:dyDescent="0.35">
      <c r="A12768" s="6" t="s">
        <v>15563</v>
      </c>
      <c r="B12768" s="6" t="s">
        <v>8473</v>
      </c>
      <c r="C12768" s="6" t="s">
        <v>14560</v>
      </c>
      <c r="D12768" s="6" t="str">
        <f t="shared" si="1638"/>
        <v>GATE 1-MSKU0715376</v>
      </c>
      <c r="E12768" s="7">
        <f t="shared" si="1639"/>
        <v>45177.674455706016</v>
      </c>
      <c r="F12768" s="8">
        <v>45177.820289039351</v>
      </c>
      <c r="G12768" s="7">
        <f t="shared" si="1636"/>
        <v>45177.861955706016</v>
      </c>
      <c r="H12768" s="2" t="e">
        <f>LOOKUP(2,1/(Sheet1!$D:$D=C12768)/(Sheet1!$E:$E&gt;=E12768)/(Sheet1!$E:$E&lt;=G12768),(Sheet1!$E:$E))</f>
        <v>#N/A</v>
      </c>
      <c r="I12768" t="e">
        <f t="shared" si="1637"/>
        <v>#N/A</v>
      </c>
      <c r="J12768" t="s">
        <v>9649</v>
      </c>
      <c r="K12768" t="s">
        <v>8472</v>
      </c>
      <c r="L12768" t="str">
        <f t="shared" si="1635"/>
        <v>WEEK 36</v>
      </c>
    </row>
    <row r="12769" spans="1:12" x14ac:dyDescent="0.35">
      <c r="A12769" s="6" t="s">
        <v>15564</v>
      </c>
      <c r="B12769" s="6" t="s">
        <v>8473</v>
      </c>
      <c r="C12769" s="6" t="s">
        <v>15284</v>
      </c>
      <c r="D12769" s="6" t="str">
        <f t="shared" si="1638"/>
        <v>GATE 4-MSKU4802993</v>
      </c>
      <c r="E12769" s="7">
        <f t="shared" si="1639"/>
        <v>45177.6726599537</v>
      </c>
      <c r="F12769" s="8">
        <v>45177.818493287035</v>
      </c>
      <c r="G12769" s="7">
        <f t="shared" si="1636"/>
        <v>45177.8601599537</v>
      </c>
      <c r="H12769" s="2">
        <f>LOOKUP(2,1/(Sheet1!$D:$D=C12769)/(Sheet1!$E:$E&gt;=E12769)/(Sheet1!$E:$E&lt;=G12769),(Sheet1!$E:$E))</f>
        <v>45177.818916863427</v>
      </c>
      <c r="I12769" t="str">
        <f t="shared" si="1637"/>
        <v>0:00:37</v>
      </c>
      <c r="J12769" t="s">
        <v>8471</v>
      </c>
      <c r="K12769" t="s">
        <v>8472</v>
      </c>
      <c r="L12769" t="str">
        <f t="shared" si="1635"/>
        <v>WEEK 36</v>
      </c>
    </row>
    <row r="12770" spans="1:12" x14ac:dyDescent="0.35">
      <c r="A12770" s="6" t="s">
        <v>15562</v>
      </c>
      <c r="B12770" s="6" t="s">
        <v>14013</v>
      </c>
      <c r="C12770" s="6" t="s">
        <v>14014</v>
      </c>
      <c r="D12770" s="6" t="str">
        <f t="shared" si="1638"/>
        <v>GATE 2-TRHU5787599</v>
      </c>
      <c r="E12770" s="7">
        <f t="shared" si="1639"/>
        <v>45177.663051655087</v>
      </c>
      <c r="F12770" s="8">
        <v>45177.808884988423</v>
      </c>
      <c r="G12770" s="7">
        <f t="shared" si="1636"/>
        <v>45177.850551655087</v>
      </c>
      <c r="H12770" s="2">
        <f>LOOKUP(2,1/(Sheet1!$D:$D=C12770)/(Sheet1!$E:$E&gt;=E12770)/(Sheet1!$E:$E&lt;=G12770),(Sheet1!$E:$E))</f>
        <v>45177.802833657406</v>
      </c>
      <c r="I12770" t="str">
        <f t="shared" si="1637"/>
        <v>+0:08:43</v>
      </c>
      <c r="J12770" t="s">
        <v>9650</v>
      </c>
      <c r="K12770" t="s">
        <v>8472</v>
      </c>
      <c r="L12770" t="str">
        <f t="shared" si="1635"/>
        <v>WEEK 36</v>
      </c>
    </row>
    <row r="12771" spans="1:12" x14ac:dyDescent="0.35">
      <c r="A12771" s="6" t="s">
        <v>15561</v>
      </c>
      <c r="B12771" s="6" t="s">
        <v>8473</v>
      </c>
      <c r="C12771" s="6" t="s">
        <v>16214</v>
      </c>
      <c r="D12771" s="6" t="str">
        <f t="shared" si="1638"/>
        <v>GATE 3-TCNU8520658</v>
      </c>
      <c r="E12771" s="7">
        <f t="shared" si="1639"/>
        <v>45177.617784108792</v>
      </c>
      <c r="F12771" s="8">
        <v>45177.763617442128</v>
      </c>
      <c r="G12771" s="7">
        <f t="shared" si="1636"/>
        <v>45177.805284108792</v>
      </c>
      <c r="H12771" s="2" t="e">
        <f>LOOKUP(2,1/(Sheet1!$D:$D=C12771)/(Sheet1!$E:$E&gt;=E12771)/(Sheet1!$E:$E&lt;=G12771),(Sheet1!$E:$E))</f>
        <v>#N/A</v>
      </c>
      <c r="I12771" t="e">
        <f t="shared" si="1637"/>
        <v>#N/A</v>
      </c>
      <c r="J12771" t="s">
        <v>9649</v>
      </c>
      <c r="K12771" t="s">
        <v>8472</v>
      </c>
      <c r="L12771" t="str">
        <f t="shared" ref="L12771:L12834" si="1640">CONCATENATE("WEEK ",WEEKNUM(F12771,21))</f>
        <v>WEEK 36</v>
      </c>
    </row>
    <row r="12772" spans="1:12" x14ac:dyDescent="0.35">
      <c r="A12772" s="6" t="s">
        <v>15564</v>
      </c>
      <c r="B12772" s="6" t="s">
        <v>14940</v>
      </c>
      <c r="C12772" s="6" t="s">
        <v>16215</v>
      </c>
      <c r="D12772" s="6" t="str">
        <f t="shared" si="1638"/>
        <v>GATE 4-APHU7314756</v>
      </c>
      <c r="E12772" s="7">
        <f t="shared" si="1639"/>
        <v>45177.61422103009</v>
      </c>
      <c r="F12772" s="8">
        <v>45177.760054363425</v>
      </c>
      <c r="G12772" s="7">
        <f t="shared" si="1636"/>
        <v>45177.80172103009</v>
      </c>
      <c r="H12772" s="2" t="e">
        <f>LOOKUP(2,1/(Sheet1!$D:$D=C12772)/(Sheet1!$E:$E&gt;=E12772)/(Sheet1!$E:$E&lt;=G12772),(Sheet1!$E:$E))</f>
        <v>#N/A</v>
      </c>
      <c r="I12772" t="e">
        <f t="shared" si="1637"/>
        <v>#N/A</v>
      </c>
      <c r="J12772" t="s">
        <v>9649</v>
      </c>
      <c r="K12772" t="s">
        <v>8472</v>
      </c>
      <c r="L12772" t="str">
        <f t="shared" si="1640"/>
        <v>WEEK 36</v>
      </c>
    </row>
    <row r="12773" spans="1:12" x14ac:dyDescent="0.35">
      <c r="A12773" s="6" t="s">
        <v>15561</v>
      </c>
      <c r="B12773" s="6" t="s">
        <v>14673</v>
      </c>
      <c r="C12773" s="6" t="s">
        <v>16216</v>
      </c>
      <c r="D12773" s="6" t="str">
        <f t="shared" si="1638"/>
        <v>GATE 3-GESU6750753</v>
      </c>
      <c r="E12773" s="7">
        <f t="shared" si="1639"/>
        <v>45177.601905821757</v>
      </c>
      <c r="F12773" s="8">
        <v>45177.747739155093</v>
      </c>
      <c r="G12773" s="7">
        <f t="shared" si="1636"/>
        <v>45177.789405821757</v>
      </c>
      <c r="H12773" s="2" t="e">
        <f>LOOKUP(2,1/(Sheet1!$D:$D=C12773)/(Sheet1!$E:$E&gt;=E12773)/(Sheet1!$E:$E&lt;=G12773),(Sheet1!$E:$E))</f>
        <v>#N/A</v>
      </c>
      <c r="I12773" t="e">
        <f t="shared" si="1637"/>
        <v>#N/A</v>
      </c>
      <c r="J12773" t="s">
        <v>9649</v>
      </c>
      <c r="K12773" t="s">
        <v>8472</v>
      </c>
      <c r="L12773" t="str">
        <f t="shared" si="1640"/>
        <v>WEEK 36</v>
      </c>
    </row>
    <row r="12774" spans="1:12" x14ac:dyDescent="0.35">
      <c r="A12774" s="6" t="s">
        <v>15562</v>
      </c>
      <c r="B12774" s="6" t="s">
        <v>8473</v>
      </c>
      <c r="C12774" s="6" t="s">
        <v>16217</v>
      </c>
      <c r="D12774" s="6" t="str">
        <f t="shared" si="1638"/>
        <v>GATE 2-Cxdu2205654</v>
      </c>
      <c r="E12774" s="7">
        <f t="shared" si="1639"/>
        <v>45177.595569062498</v>
      </c>
      <c r="F12774" s="8">
        <v>45177.741402395834</v>
      </c>
      <c r="G12774" s="7">
        <f t="shared" si="1636"/>
        <v>45177.783069062498</v>
      </c>
      <c r="H12774" s="2">
        <f>LOOKUP(2,1/(Sheet1!$D:$D=C12774)/(Sheet1!$E:$E&gt;=E12774)/(Sheet1!$E:$E&lt;=G12774),(Sheet1!$E:$E))</f>
        <v>45177.74241471065</v>
      </c>
      <c r="I12774" t="str">
        <f t="shared" si="1637"/>
        <v>0:01:27</v>
      </c>
      <c r="J12774" t="s">
        <v>8471</v>
      </c>
      <c r="K12774" t="s">
        <v>8472</v>
      </c>
      <c r="L12774" t="str">
        <f t="shared" si="1640"/>
        <v>WEEK 36</v>
      </c>
    </row>
    <row r="12775" spans="1:12" x14ac:dyDescent="0.35">
      <c r="A12775" s="6" t="s">
        <v>15562</v>
      </c>
      <c r="B12775" s="6" t="s">
        <v>13633</v>
      </c>
      <c r="C12775" s="6" t="s">
        <v>15345</v>
      </c>
      <c r="D12775" s="6" t="str">
        <f t="shared" si="1638"/>
        <v>GATE 2-SEGU5075995</v>
      </c>
      <c r="E12775" s="7">
        <f t="shared" si="1639"/>
        <v>45177.582076273146</v>
      </c>
      <c r="F12775" s="8">
        <v>45177.727909606481</v>
      </c>
      <c r="G12775" s="7">
        <f t="shared" ref="G12775:G12838" si="1641">F12775+TIMEVALUE("01:00:00")</f>
        <v>45177.769576273146</v>
      </c>
      <c r="H12775" s="2" t="e">
        <f>LOOKUP(2,1/(Sheet1!$D:$D=C12775)/(Sheet1!$E:$E&gt;=E12775)/(Sheet1!$E:$E&lt;=G12775),(Sheet1!$E:$E))</f>
        <v>#N/A</v>
      </c>
      <c r="I12775" t="e">
        <f t="shared" si="1637"/>
        <v>#N/A</v>
      </c>
      <c r="J12775" t="s">
        <v>9649</v>
      </c>
      <c r="K12775" t="s">
        <v>8472</v>
      </c>
      <c r="L12775" t="str">
        <f t="shared" si="1640"/>
        <v>WEEK 36</v>
      </c>
    </row>
    <row r="12776" spans="1:12" x14ac:dyDescent="0.35">
      <c r="A12776" s="6" t="s">
        <v>15564</v>
      </c>
      <c r="B12776" s="6" t="s">
        <v>15125</v>
      </c>
      <c r="C12776" s="6" t="s">
        <v>15116</v>
      </c>
      <c r="D12776" s="6" t="str">
        <f t="shared" si="1638"/>
        <v>GATE 4-EMCU8057334</v>
      </c>
      <c r="E12776" s="7">
        <f t="shared" si="1639"/>
        <v>45177.572706134255</v>
      </c>
      <c r="F12776" s="8">
        <v>45177.718539467591</v>
      </c>
      <c r="G12776" s="7">
        <f t="shared" si="1641"/>
        <v>45177.760206134255</v>
      </c>
      <c r="H12776" s="2">
        <f>LOOKUP(2,1/(Sheet1!$D:$D=C12776)/(Sheet1!$E:$E&gt;=E12776)/(Sheet1!$E:$E&lt;=G12776),(Sheet1!$E:$E))</f>
        <v>45177.718873043981</v>
      </c>
      <c r="I12776" t="str">
        <f t="shared" si="1637"/>
        <v>0:00:29</v>
      </c>
      <c r="J12776" t="s">
        <v>8471</v>
      </c>
      <c r="K12776" t="s">
        <v>8472</v>
      </c>
      <c r="L12776" t="str">
        <f t="shared" si="1640"/>
        <v>WEEK 36</v>
      </c>
    </row>
    <row r="12777" spans="1:12" x14ac:dyDescent="0.35">
      <c r="A12777" s="6" t="s">
        <v>15563</v>
      </c>
      <c r="B12777" s="6" t="s">
        <v>8473</v>
      </c>
      <c r="C12777" s="6" t="s">
        <v>16218</v>
      </c>
      <c r="D12777" s="6" t="str">
        <f t="shared" si="1638"/>
        <v>GATE 1-temu3850908</v>
      </c>
      <c r="E12777" s="7">
        <f t="shared" si="1639"/>
        <v>45177.507121678238</v>
      </c>
      <c r="F12777" s="8">
        <v>45177.652955011574</v>
      </c>
      <c r="G12777" s="7">
        <f t="shared" si="1641"/>
        <v>45177.694621678238</v>
      </c>
      <c r="H12777" s="2" t="e">
        <f>LOOKUP(2,1/(Sheet1!$D:$D=C12777)/(Sheet1!$E:$E&gt;=E12777)/(Sheet1!$E:$E&lt;=G12777),(Sheet1!$E:$E))</f>
        <v>#N/A</v>
      </c>
      <c r="I12777" t="e">
        <f t="shared" si="1637"/>
        <v>#N/A</v>
      </c>
      <c r="J12777" t="s">
        <v>9649</v>
      </c>
      <c r="K12777" t="s">
        <v>8472</v>
      </c>
      <c r="L12777" t="str">
        <f t="shared" si="1640"/>
        <v>WEEK 36</v>
      </c>
    </row>
    <row r="12778" spans="1:12" x14ac:dyDescent="0.35">
      <c r="A12778" s="6" t="s">
        <v>15563</v>
      </c>
      <c r="B12778" s="6" t="s">
        <v>8473</v>
      </c>
      <c r="C12778" s="6" t="s">
        <v>16219</v>
      </c>
      <c r="D12778" s="6" t="str">
        <f t="shared" si="1638"/>
        <v>GATE 1-Caiu9187656</v>
      </c>
      <c r="E12778" s="7">
        <f t="shared" si="1639"/>
        <v>45177.492885266198</v>
      </c>
      <c r="F12778" s="8">
        <v>45177.638718599534</v>
      </c>
      <c r="G12778" s="7">
        <f t="shared" si="1641"/>
        <v>45177.680385266198</v>
      </c>
      <c r="H12778" s="2">
        <f>LOOKUP(2,1/(Sheet1!$D:$D=C12778)/(Sheet1!$E:$E&gt;=E12778)/(Sheet1!$E:$E&lt;=G12778),(Sheet1!$E:$E))</f>
        <v>45177.640032152776</v>
      </c>
      <c r="I12778" t="str">
        <f t="shared" si="1637"/>
        <v>0:01:53</v>
      </c>
      <c r="J12778" t="s">
        <v>8471</v>
      </c>
      <c r="K12778" t="s">
        <v>8472</v>
      </c>
      <c r="L12778" t="str">
        <f t="shared" si="1640"/>
        <v>WEEK 36</v>
      </c>
    </row>
    <row r="12779" spans="1:12" x14ac:dyDescent="0.35">
      <c r="A12779" s="6" t="s">
        <v>15563</v>
      </c>
      <c r="B12779" s="6" t="s">
        <v>8473</v>
      </c>
      <c r="C12779" s="6" t="s">
        <v>16220</v>
      </c>
      <c r="D12779" s="6" t="str">
        <f t="shared" si="1638"/>
        <v>GATE 1-Beau2878923</v>
      </c>
      <c r="E12779" s="7">
        <f t="shared" si="1639"/>
        <v>45177.489498148148</v>
      </c>
      <c r="F12779" s="8">
        <v>45177.635331481484</v>
      </c>
      <c r="G12779" s="7">
        <f t="shared" si="1641"/>
        <v>45177.676998148148</v>
      </c>
      <c r="H12779" s="2" t="e">
        <f>LOOKUP(2,1/(Sheet1!$D:$D=C12779)/(Sheet1!$E:$E&gt;=E12779)/(Sheet1!$E:$E&lt;=G12779),(Sheet1!$E:$E))</f>
        <v>#N/A</v>
      </c>
      <c r="I12779" t="e">
        <f t="shared" si="1637"/>
        <v>#N/A</v>
      </c>
      <c r="J12779" t="s">
        <v>9649</v>
      </c>
      <c r="K12779" t="s">
        <v>8472</v>
      </c>
      <c r="L12779" t="str">
        <f t="shared" si="1640"/>
        <v>WEEK 36</v>
      </c>
    </row>
    <row r="12780" spans="1:12" x14ac:dyDescent="0.35">
      <c r="A12780" s="6" t="s">
        <v>15563</v>
      </c>
      <c r="B12780" s="6" t="s">
        <v>12062</v>
      </c>
      <c r="C12780" s="6" t="s">
        <v>16221</v>
      </c>
      <c r="D12780" s="6" t="str">
        <f t="shared" si="1638"/>
        <v>GATE 1-DFSU1375710</v>
      </c>
      <c r="E12780" s="7">
        <f t="shared" si="1639"/>
        <v>45177.469261770828</v>
      </c>
      <c r="F12780" s="8">
        <v>45177.615095104164</v>
      </c>
      <c r="G12780" s="7">
        <f t="shared" si="1641"/>
        <v>45177.656761770828</v>
      </c>
      <c r="H12780" s="2" t="e">
        <f>LOOKUP(2,1/(Sheet1!$D:$D=C12780)/(Sheet1!$E:$E&gt;=E12780)/(Sheet1!$E:$E&lt;=G12780),(Sheet1!$E:$E))</f>
        <v>#N/A</v>
      </c>
      <c r="I12780" t="e">
        <f t="shared" si="1637"/>
        <v>#N/A</v>
      </c>
      <c r="J12780" t="s">
        <v>9649</v>
      </c>
      <c r="K12780" t="s">
        <v>8472</v>
      </c>
      <c r="L12780" t="str">
        <f t="shared" si="1640"/>
        <v>WEEK 36</v>
      </c>
    </row>
    <row r="12781" spans="1:12" x14ac:dyDescent="0.35">
      <c r="A12781" s="6" t="s">
        <v>15563</v>
      </c>
      <c r="B12781" s="6" t="s">
        <v>8473</v>
      </c>
      <c r="C12781" s="6" t="s">
        <v>16222</v>
      </c>
      <c r="D12781" s="6" t="str">
        <f t="shared" si="1638"/>
        <v>GATE 1-hasu5107889</v>
      </c>
      <c r="E12781" s="7">
        <f t="shared" si="1639"/>
        <v>45177.418820752311</v>
      </c>
      <c r="F12781" s="8">
        <v>45177.564654085647</v>
      </c>
      <c r="G12781" s="7">
        <f t="shared" si="1641"/>
        <v>45177.606320752311</v>
      </c>
      <c r="H12781" s="2">
        <f>LOOKUP(2,1/(Sheet1!$D:$D=C12781)/(Sheet1!$E:$E&gt;=E12781)/(Sheet1!$E:$E&lt;=G12781),(Sheet1!$E:$E))</f>
        <v>45177.566027939814</v>
      </c>
      <c r="I12781" t="str">
        <f t="shared" si="1637"/>
        <v>0:01:59</v>
      </c>
      <c r="J12781" t="s">
        <v>8471</v>
      </c>
      <c r="K12781" t="s">
        <v>8472</v>
      </c>
      <c r="L12781" t="str">
        <f t="shared" si="1640"/>
        <v>WEEK 36</v>
      </c>
    </row>
    <row r="12782" spans="1:12" x14ac:dyDescent="0.35">
      <c r="A12782" s="6" t="s">
        <v>15561</v>
      </c>
      <c r="B12782" s="6" t="s">
        <v>14323</v>
      </c>
      <c r="C12782" s="6" t="s">
        <v>16223</v>
      </c>
      <c r="D12782" s="6" t="str">
        <f t="shared" si="1638"/>
        <v>GATE 3-Eghu8009440</v>
      </c>
      <c r="E12782" s="7">
        <f t="shared" si="1639"/>
        <v>45177.401354710644</v>
      </c>
      <c r="F12782" s="8">
        <v>45177.54718804398</v>
      </c>
      <c r="G12782" s="7">
        <f t="shared" si="1641"/>
        <v>45177.588854710644</v>
      </c>
      <c r="H12782" s="2">
        <f>LOOKUP(2,1/(Sheet1!$D:$D=C12782)/(Sheet1!$E:$E&gt;=E12782)/(Sheet1!$E:$E&lt;=G12782),(Sheet1!$E:$E))</f>
        <v>45177.546073344907</v>
      </c>
      <c r="I12782" t="str">
        <f t="shared" si="1637"/>
        <v>+0:01:36</v>
      </c>
      <c r="J12782" t="s">
        <v>9650</v>
      </c>
      <c r="K12782" t="s">
        <v>8472</v>
      </c>
      <c r="L12782" t="str">
        <f t="shared" si="1640"/>
        <v>WEEK 36</v>
      </c>
    </row>
    <row r="12783" spans="1:12" x14ac:dyDescent="0.35">
      <c r="A12783" s="6" t="s">
        <v>15561</v>
      </c>
      <c r="B12783" s="6" t="s">
        <v>14515</v>
      </c>
      <c r="C12783" s="6" t="s">
        <v>16224</v>
      </c>
      <c r="D12783" s="6" t="str">
        <f t="shared" si="1638"/>
        <v>GATE 3-MAeu9226315</v>
      </c>
      <c r="E12783" s="7">
        <f t="shared" si="1639"/>
        <v>45177.396434178241</v>
      </c>
      <c r="F12783" s="8">
        <v>45177.542267511577</v>
      </c>
      <c r="G12783" s="7">
        <f t="shared" si="1641"/>
        <v>45177.583934178241</v>
      </c>
      <c r="H12783" s="2">
        <f>LOOKUP(2,1/(Sheet1!$D:$D=C12783)/(Sheet1!$E:$E&gt;=E12783)/(Sheet1!$E:$E&lt;=G12783),(Sheet1!$E:$E))</f>
        <v>45177.487964930559</v>
      </c>
      <c r="I12783" t="str">
        <f t="shared" si="1637"/>
        <v>+1:18:12</v>
      </c>
      <c r="J12783" t="s">
        <v>9650</v>
      </c>
      <c r="K12783" t="s">
        <v>8472</v>
      </c>
      <c r="L12783" t="str">
        <f t="shared" si="1640"/>
        <v>WEEK 36</v>
      </c>
    </row>
    <row r="12784" spans="1:12" x14ac:dyDescent="0.35">
      <c r="A12784" s="6" t="s">
        <v>15563</v>
      </c>
      <c r="B12784" s="6" t="s">
        <v>8473</v>
      </c>
      <c r="C12784" s="6" t="s">
        <v>16031</v>
      </c>
      <c r="D12784" s="6" t="str">
        <f t="shared" si="1638"/>
        <v>GATE 1-Ponu0506360</v>
      </c>
      <c r="E12784" s="7">
        <f t="shared" si="1639"/>
        <v>45177.307014733793</v>
      </c>
      <c r="F12784" s="8">
        <v>45177.452848067129</v>
      </c>
      <c r="G12784" s="7">
        <f t="shared" si="1641"/>
        <v>45177.494514733793</v>
      </c>
      <c r="H12784" s="2">
        <f>LOOKUP(2,1/(Sheet1!$D:$D=C12784)/(Sheet1!$E:$E&gt;=E12784)/(Sheet1!$E:$E&lt;=G12784),(Sheet1!$E:$E))</f>
        <v>45177.45427480324</v>
      </c>
      <c r="I12784" t="str">
        <f t="shared" si="1637"/>
        <v>0:02:03</v>
      </c>
      <c r="J12784" t="s">
        <v>8471</v>
      </c>
      <c r="K12784" t="s">
        <v>8472</v>
      </c>
      <c r="L12784" t="str">
        <f t="shared" si="1640"/>
        <v>WEEK 36</v>
      </c>
    </row>
    <row r="12785" spans="1:12" x14ac:dyDescent="0.35">
      <c r="A12785" s="6" t="s">
        <v>15563</v>
      </c>
      <c r="B12785" s="6" t="s">
        <v>8473</v>
      </c>
      <c r="C12785" s="6" t="s">
        <v>16225</v>
      </c>
      <c r="D12785" s="6" t="str">
        <f t="shared" si="1638"/>
        <v>GATE 1-Tclu9745250</v>
      </c>
      <c r="E12785" s="7">
        <f t="shared" si="1639"/>
        <v>45177.305033483797</v>
      </c>
      <c r="F12785" s="8">
        <v>45177.450866817133</v>
      </c>
      <c r="G12785" s="7">
        <f t="shared" si="1641"/>
        <v>45177.492533483797</v>
      </c>
      <c r="H12785" s="2">
        <f>LOOKUP(2,1/(Sheet1!$D:$D=C12785)/(Sheet1!$E:$E&gt;=E12785)/(Sheet1!$E:$E&lt;=G12785),(Sheet1!$E:$E))</f>
        <v>45177.45213784722</v>
      </c>
      <c r="I12785" t="str">
        <f t="shared" si="1637"/>
        <v>0:01:50</v>
      </c>
      <c r="J12785" t="s">
        <v>8471</v>
      </c>
      <c r="K12785" t="s">
        <v>8472</v>
      </c>
      <c r="L12785" t="str">
        <f t="shared" si="1640"/>
        <v>WEEK 36</v>
      </c>
    </row>
    <row r="12786" spans="1:12" x14ac:dyDescent="0.35">
      <c r="A12786" s="6" t="s">
        <v>15563</v>
      </c>
      <c r="B12786" s="6" t="s">
        <v>8473</v>
      </c>
      <c r="C12786" s="6" t="s">
        <v>16226</v>
      </c>
      <c r="D12786" s="6" t="str">
        <f t="shared" si="1638"/>
        <v>GATE 1-Cmau8571572</v>
      </c>
      <c r="E12786" s="7">
        <f t="shared" si="1639"/>
        <v>45177.302583368051</v>
      </c>
      <c r="F12786" s="8">
        <v>45177.448416701387</v>
      </c>
      <c r="G12786" s="7">
        <f t="shared" si="1641"/>
        <v>45177.490083368051</v>
      </c>
      <c r="H12786" s="2">
        <f>LOOKUP(2,1/(Sheet1!$D:$D=C12786)/(Sheet1!$E:$E&gt;=E12786)/(Sheet1!$E:$E&lt;=G12786),(Sheet1!$E:$E))</f>
        <v>45177.450585972219</v>
      </c>
      <c r="I12786" t="str">
        <f t="shared" si="1637"/>
        <v>0:03:07</v>
      </c>
      <c r="J12786" t="s">
        <v>8471</v>
      </c>
      <c r="K12786" t="s">
        <v>8472</v>
      </c>
      <c r="L12786" t="str">
        <f t="shared" si="1640"/>
        <v>WEEK 36</v>
      </c>
    </row>
    <row r="12787" spans="1:12" x14ac:dyDescent="0.35">
      <c r="A12787" s="6" t="s">
        <v>15561</v>
      </c>
      <c r="B12787" s="6" t="s">
        <v>14918</v>
      </c>
      <c r="C12787" s="6" t="s">
        <v>16227</v>
      </c>
      <c r="D12787" s="6" t="str">
        <f t="shared" si="1638"/>
        <v>GATE 3-mrku3507733</v>
      </c>
      <c r="E12787" s="7">
        <f t="shared" si="1639"/>
        <v>45177.259347453699</v>
      </c>
      <c r="F12787" s="8">
        <v>45177.405180787035</v>
      </c>
      <c r="G12787" s="7">
        <f t="shared" si="1641"/>
        <v>45177.446847453699</v>
      </c>
      <c r="H12787" s="2" t="e">
        <f>LOOKUP(2,1/(Sheet1!$D:$D=C12787)/(Sheet1!$E:$E&gt;=E12787)/(Sheet1!$E:$E&lt;=G12787),(Sheet1!$E:$E))</f>
        <v>#N/A</v>
      </c>
      <c r="I12787" t="e">
        <f t="shared" si="1637"/>
        <v>#N/A</v>
      </c>
      <c r="J12787" t="s">
        <v>9649</v>
      </c>
      <c r="K12787" t="s">
        <v>8472</v>
      </c>
      <c r="L12787" t="str">
        <f t="shared" si="1640"/>
        <v>WEEK 36</v>
      </c>
    </row>
    <row r="12788" spans="1:12" x14ac:dyDescent="0.35">
      <c r="A12788" s="6" t="s">
        <v>15563</v>
      </c>
      <c r="B12788" s="6" t="s">
        <v>8473</v>
      </c>
      <c r="C12788" s="6" t="s">
        <v>16228</v>
      </c>
      <c r="D12788" s="6" t="str">
        <f t="shared" si="1638"/>
        <v>GATE 1-Segu4451059</v>
      </c>
      <c r="E12788" s="7">
        <f t="shared" si="1639"/>
        <v>45177.239333715275</v>
      </c>
      <c r="F12788" s="8">
        <v>45177.385167048611</v>
      </c>
      <c r="G12788" s="7">
        <f t="shared" si="1641"/>
        <v>45177.426833715275</v>
      </c>
      <c r="H12788" s="2" t="e">
        <f>LOOKUP(2,1/(Sheet1!$D:$D=C12788)/(Sheet1!$E:$E&gt;=E12788)/(Sheet1!$E:$E&lt;=G12788),(Sheet1!$E:$E))</f>
        <v>#N/A</v>
      </c>
      <c r="I12788" t="e">
        <f t="shared" si="1637"/>
        <v>#N/A</v>
      </c>
      <c r="J12788" t="s">
        <v>9649</v>
      </c>
      <c r="K12788" t="s">
        <v>8472</v>
      </c>
      <c r="L12788" t="str">
        <f t="shared" si="1640"/>
        <v>WEEK 36</v>
      </c>
    </row>
    <row r="12789" spans="1:12" x14ac:dyDescent="0.35">
      <c r="A12789" s="6" t="s">
        <v>15563</v>
      </c>
      <c r="B12789" s="6" t="s">
        <v>8473</v>
      </c>
      <c r="C12789" s="6" t="s">
        <v>16229</v>
      </c>
      <c r="D12789" s="6" t="str">
        <f t="shared" si="1638"/>
        <v>GATE 1-Cmau7018238</v>
      </c>
      <c r="E12789" s="7">
        <f t="shared" si="1639"/>
        <v>45177.23715231481</v>
      </c>
      <c r="F12789" s="8">
        <v>45177.382985648146</v>
      </c>
      <c r="G12789" s="7">
        <f t="shared" si="1641"/>
        <v>45177.42465231481</v>
      </c>
      <c r="H12789" s="2">
        <f>LOOKUP(2,1/(Sheet1!$D:$D=C12789)/(Sheet1!$E:$E&gt;=E12789)/(Sheet1!$E:$E&lt;=G12789),(Sheet1!$E:$E))</f>
        <v>45177.384464814815</v>
      </c>
      <c r="I12789" t="str">
        <f t="shared" si="1637"/>
        <v>0:02:08</v>
      </c>
      <c r="J12789" t="s">
        <v>8471</v>
      </c>
      <c r="K12789" t="s">
        <v>8472</v>
      </c>
      <c r="L12789" t="str">
        <f t="shared" si="1640"/>
        <v>WEEK 36</v>
      </c>
    </row>
    <row r="12790" spans="1:12" x14ac:dyDescent="0.35">
      <c r="A12790" s="6" t="s">
        <v>15562</v>
      </c>
      <c r="B12790" s="6" t="s">
        <v>14083</v>
      </c>
      <c r="C12790" s="6" t="s">
        <v>16230</v>
      </c>
      <c r="D12790" s="6" t="str">
        <f t="shared" si="1638"/>
        <v>GATE 2-Tcku1450560</v>
      </c>
      <c r="E12790" s="7">
        <f t="shared" si="1639"/>
        <v>45177.236709375</v>
      </c>
      <c r="F12790" s="8">
        <v>45177.382542708336</v>
      </c>
      <c r="G12790" s="7">
        <f t="shared" si="1641"/>
        <v>45177.424209375</v>
      </c>
      <c r="H12790" s="2">
        <f>LOOKUP(2,1/(Sheet1!$D:$D=C12790)/(Sheet1!$E:$E&gt;=E12790)/(Sheet1!$E:$E&lt;=G12790),(Sheet1!$E:$E))</f>
        <v>45177.383250474537</v>
      </c>
      <c r="I12790" t="str">
        <f t="shared" si="1637"/>
        <v>0:01:01</v>
      </c>
      <c r="J12790" t="s">
        <v>8471</v>
      </c>
      <c r="K12790" t="s">
        <v>8472</v>
      </c>
      <c r="L12790" t="str">
        <f t="shared" si="1640"/>
        <v>WEEK 36</v>
      </c>
    </row>
    <row r="12791" spans="1:12" x14ac:dyDescent="0.35">
      <c r="A12791" s="6" t="s">
        <v>15561</v>
      </c>
      <c r="B12791" s="6" t="s">
        <v>8473</v>
      </c>
      <c r="C12791" s="6" t="s">
        <v>16231</v>
      </c>
      <c r="D12791" s="6" t="str">
        <f t="shared" si="1638"/>
        <v>GATE 3-Maeu9240479</v>
      </c>
      <c r="E12791" s="7">
        <f t="shared" si="1639"/>
        <v>45177.233061805557</v>
      </c>
      <c r="F12791" s="8">
        <v>45177.378895138892</v>
      </c>
      <c r="G12791" s="7">
        <f t="shared" si="1641"/>
        <v>45177.420561805557</v>
      </c>
      <c r="H12791" s="2" t="e">
        <f>LOOKUP(2,1/(Sheet1!$D:$D=C12791)/(Sheet1!$E:$E&gt;=E12791)/(Sheet1!$E:$E&lt;=G12791),(Sheet1!$E:$E))</f>
        <v>#N/A</v>
      </c>
      <c r="I12791" t="e">
        <f t="shared" si="1637"/>
        <v>#N/A</v>
      </c>
      <c r="J12791" t="s">
        <v>9649</v>
      </c>
      <c r="K12791" t="s">
        <v>8472</v>
      </c>
      <c r="L12791" t="str">
        <f t="shared" si="1640"/>
        <v>WEEK 36</v>
      </c>
    </row>
    <row r="12792" spans="1:12" x14ac:dyDescent="0.35">
      <c r="A12792" s="6" t="s">
        <v>15564</v>
      </c>
      <c r="B12792" s="6" t="s">
        <v>15184</v>
      </c>
      <c r="C12792" s="6" t="s">
        <v>16232</v>
      </c>
      <c r="D12792" s="6" t="str">
        <f t="shared" si="1638"/>
        <v>GATE 4-WHLU0378882</v>
      </c>
      <c r="E12792" s="7">
        <f t="shared" si="1639"/>
        <v>45177.146366585643</v>
      </c>
      <c r="F12792" s="8">
        <v>45177.292199918978</v>
      </c>
      <c r="G12792" s="7">
        <f t="shared" si="1641"/>
        <v>45177.333866585643</v>
      </c>
      <c r="H12792" s="2" t="e">
        <f>LOOKUP(2,1/(Sheet1!$D:$D=C12792)/(Sheet1!$E:$E&gt;=E12792)/(Sheet1!$E:$E&lt;=G12792),(Sheet1!$E:$E))</f>
        <v>#N/A</v>
      </c>
      <c r="I12792" t="e">
        <f t="shared" si="1637"/>
        <v>#N/A</v>
      </c>
      <c r="J12792" t="s">
        <v>9649</v>
      </c>
      <c r="K12792" t="s">
        <v>8472</v>
      </c>
      <c r="L12792" t="str">
        <f t="shared" si="1640"/>
        <v>WEEK 36</v>
      </c>
    </row>
    <row r="12793" spans="1:12" x14ac:dyDescent="0.35">
      <c r="A12793" s="6" t="s">
        <v>15564</v>
      </c>
      <c r="B12793" s="6" t="s">
        <v>15516</v>
      </c>
      <c r="C12793" s="6" t="s">
        <v>14109</v>
      </c>
      <c r="D12793" s="6" t="str">
        <f t="shared" si="1638"/>
        <v>GATE 4-WHSU6231575</v>
      </c>
      <c r="E12793" s="7">
        <f t="shared" si="1639"/>
        <v>45177.139818252312</v>
      </c>
      <c r="F12793" s="8">
        <v>45177.285651585647</v>
      </c>
      <c r="G12793" s="7">
        <f t="shared" si="1641"/>
        <v>45177.327318252312</v>
      </c>
      <c r="H12793" s="2">
        <f>LOOKUP(2,1/(Sheet1!$D:$D=C12793)/(Sheet1!$E:$E&gt;=E12793)/(Sheet1!$E:$E&lt;=G12793),(Sheet1!$E:$E))</f>
        <v>45177.283320428243</v>
      </c>
      <c r="I12793" t="str">
        <f t="shared" si="1637"/>
        <v>+0:03:21</v>
      </c>
      <c r="J12793" t="s">
        <v>9650</v>
      </c>
      <c r="K12793" t="s">
        <v>8472</v>
      </c>
      <c r="L12793" t="str">
        <f t="shared" si="1640"/>
        <v>WEEK 36</v>
      </c>
    </row>
    <row r="12794" spans="1:12" x14ac:dyDescent="0.35">
      <c r="A12794" s="6" t="s">
        <v>15561</v>
      </c>
      <c r="B12794" s="6" t="s">
        <v>8473</v>
      </c>
      <c r="C12794" s="6" t="s">
        <v>16233</v>
      </c>
      <c r="D12794" s="6" t="str">
        <f t="shared" si="1638"/>
        <v>GATE 3-BmOU6859103</v>
      </c>
      <c r="E12794" s="7">
        <f t="shared" si="1639"/>
        <v>45177.134829861112</v>
      </c>
      <c r="F12794" s="8">
        <v>45177.280663194448</v>
      </c>
      <c r="G12794" s="7">
        <f t="shared" si="1641"/>
        <v>45177.322329861112</v>
      </c>
      <c r="H12794" s="2" t="e">
        <f>LOOKUP(2,1/(Sheet1!$D:$D=C12794)/(Sheet1!$E:$E&gt;=E12794)/(Sheet1!$E:$E&lt;=G12794),(Sheet1!$E:$E))</f>
        <v>#N/A</v>
      </c>
      <c r="I12794" t="e">
        <f t="shared" si="1637"/>
        <v>#N/A</v>
      </c>
      <c r="J12794" t="s">
        <v>9649</v>
      </c>
      <c r="K12794" t="s">
        <v>8472</v>
      </c>
      <c r="L12794" t="str">
        <f t="shared" si="1640"/>
        <v>WEEK 36</v>
      </c>
    </row>
    <row r="12795" spans="1:12" x14ac:dyDescent="0.35">
      <c r="A12795" s="6" t="s">
        <v>15564</v>
      </c>
      <c r="B12795" s="6" t="s">
        <v>15522</v>
      </c>
      <c r="C12795" s="6" t="s">
        <v>16234</v>
      </c>
      <c r="D12795" s="6" t="str">
        <f t="shared" si="1638"/>
        <v>GATE 4-BMOU6855242</v>
      </c>
      <c r="E12795" s="7">
        <f t="shared" si="1639"/>
        <v>45177.131566122684</v>
      </c>
      <c r="F12795" s="8">
        <v>45177.277399456019</v>
      </c>
      <c r="G12795" s="7">
        <f t="shared" si="1641"/>
        <v>45177.319066122684</v>
      </c>
      <c r="H12795" s="2" t="e">
        <f>LOOKUP(2,1/(Sheet1!$D:$D=C12795)/(Sheet1!$E:$E&gt;=E12795)/(Sheet1!$E:$E&lt;=G12795),(Sheet1!$E:$E))</f>
        <v>#N/A</v>
      </c>
      <c r="I12795" t="e">
        <f t="shared" si="1637"/>
        <v>#N/A</v>
      </c>
      <c r="J12795" t="s">
        <v>9649</v>
      </c>
      <c r="K12795" t="s">
        <v>8472</v>
      </c>
      <c r="L12795" t="str">
        <f t="shared" si="1640"/>
        <v>WEEK 36</v>
      </c>
    </row>
    <row r="12796" spans="1:12" x14ac:dyDescent="0.35">
      <c r="A12796" s="6" t="s">
        <v>15561</v>
      </c>
      <c r="B12796" s="6" t="s">
        <v>8473</v>
      </c>
      <c r="C12796" s="6" t="s">
        <v>16235</v>
      </c>
      <c r="D12796" s="6" t="str">
        <f t="shared" si="1638"/>
        <v>GATE 3-Whlu5661555</v>
      </c>
      <c r="E12796" s="7">
        <f t="shared" si="1639"/>
        <v>45177.129095601849</v>
      </c>
      <c r="F12796" s="8">
        <v>45177.274928935185</v>
      </c>
      <c r="G12796" s="7">
        <f t="shared" si="1641"/>
        <v>45177.316595601849</v>
      </c>
      <c r="H12796" s="2" t="e">
        <f>LOOKUP(2,1/(Sheet1!$D:$D=C12796)/(Sheet1!$E:$E&gt;=E12796)/(Sheet1!$E:$E&lt;=G12796),(Sheet1!$E:$E))</f>
        <v>#N/A</v>
      </c>
      <c r="I12796" t="e">
        <f t="shared" si="1637"/>
        <v>#N/A</v>
      </c>
      <c r="J12796" t="s">
        <v>9649</v>
      </c>
      <c r="K12796" t="s">
        <v>8472</v>
      </c>
      <c r="L12796" t="str">
        <f t="shared" si="1640"/>
        <v>WEEK 36</v>
      </c>
    </row>
    <row r="12797" spans="1:12" x14ac:dyDescent="0.35">
      <c r="A12797" s="6" t="s">
        <v>15561</v>
      </c>
      <c r="B12797" s="6" t="s">
        <v>14911</v>
      </c>
      <c r="C12797" s="6" t="s">
        <v>16236</v>
      </c>
      <c r="D12797" s="6" t="str">
        <f t="shared" si="1638"/>
        <v>GATE 3-WHSU5282428</v>
      </c>
      <c r="E12797" s="7">
        <f t="shared" si="1639"/>
        <v>45177.125698229167</v>
      </c>
      <c r="F12797" s="8">
        <v>45177.271531562503</v>
      </c>
      <c r="G12797" s="7">
        <f t="shared" si="1641"/>
        <v>45177.313198229167</v>
      </c>
      <c r="H12797" s="2" t="e">
        <f>LOOKUP(2,1/(Sheet1!$D:$D=C12797)/(Sheet1!$E:$E&gt;=E12797)/(Sheet1!$E:$E&lt;=G12797),(Sheet1!$E:$E))</f>
        <v>#N/A</v>
      </c>
      <c r="I12797" t="e">
        <f t="shared" si="1637"/>
        <v>#N/A</v>
      </c>
      <c r="J12797" t="s">
        <v>9649</v>
      </c>
      <c r="K12797" t="s">
        <v>8472</v>
      </c>
      <c r="L12797" t="str">
        <f t="shared" si="1640"/>
        <v>WEEK 36</v>
      </c>
    </row>
    <row r="12798" spans="1:12" x14ac:dyDescent="0.35">
      <c r="A12798" s="6" t="s">
        <v>15564</v>
      </c>
      <c r="B12798" s="6" t="s">
        <v>8473</v>
      </c>
      <c r="C12798" s="6" t="s">
        <v>16237</v>
      </c>
      <c r="D12798" s="6" t="str">
        <f t="shared" si="1638"/>
        <v>GATE 4-WHSU6123170</v>
      </c>
      <c r="E12798" s="7">
        <f t="shared" si="1639"/>
        <v>45177.123758449074</v>
      </c>
      <c r="F12798" s="8">
        <v>45177.269591782409</v>
      </c>
      <c r="G12798" s="7">
        <f t="shared" si="1641"/>
        <v>45177.311258449074</v>
      </c>
      <c r="H12798" s="2" t="e">
        <f>LOOKUP(2,1/(Sheet1!$D:$D=C12798)/(Sheet1!$E:$E&gt;=E12798)/(Sheet1!$E:$E&lt;=G12798),(Sheet1!$E:$E))</f>
        <v>#N/A</v>
      </c>
      <c r="I12798" t="e">
        <f t="shared" si="1637"/>
        <v>#N/A</v>
      </c>
      <c r="J12798" t="s">
        <v>9649</v>
      </c>
      <c r="K12798" t="s">
        <v>8472</v>
      </c>
      <c r="L12798" t="str">
        <f t="shared" si="1640"/>
        <v>WEEK 36</v>
      </c>
    </row>
    <row r="12799" spans="1:12" x14ac:dyDescent="0.35">
      <c r="A12799" s="6" t="s">
        <v>15564</v>
      </c>
      <c r="B12799" s="6" t="s">
        <v>15176</v>
      </c>
      <c r="C12799" s="6" t="s">
        <v>14102</v>
      </c>
      <c r="D12799" s="6" t="str">
        <f t="shared" si="1638"/>
        <v>GATE 4-WHSU5772826</v>
      </c>
      <c r="E12799" s="7">
        <f t="shared" si="1639"/>
        <v>45177.104986886574</v>
      </c>
      <c r="F12799" s="8">
        <v>45177.25082021991</v>
      </c>
      <c r="G12799" s="7">
        <f t="shared" si="1641"/>
        <v>45177.292486886574</v>
      </c>
      <c r="H12799" s="2" t="e">
        <f>LOOKUP(2,1/(Sheet1!$D:$D=C12799)/(Sheet1!$E:$E&gt;=E12799)/(Sheet1!$E:$E&lt;=G12799),(Sheet1!$E:$E))</f>
        <v>#N/A</v>
      </c>
      <c r="I12799" t="e">
        <f t="shared" si="1637"/>
        <v>#N/A</v>
      </c>
      <c r="J12799" t="s">
        <v>9649</v>
      </c>
      <c r="K12799" t="s">
        <v>8472</v>
      </c>
      <c r="L12799" t="str">
        <f t="shared" si="1640"/>
        <v>WEEK 36</v>
      </c>
    </row>
    <row r="12800" spans="1:12" x14ac:dyDescent="0.35">
      <c r="A12800" s="6" t="s">
        <v>15561</v>
      </c>
      <c r="B12800" s="6" t="s">
        <v>8473</v>
      </c>
      <c r="C12800" s="6" t="s">
        <v>16238</v>
      </c>
      <c r="D12800" s="6" t="str">
        <f t="shared" si="1638"/>
        <v>GATE 3-WHSU5183791</v>
      </c>
      <c r="E12800" s="7">
        <f t="shared" si="1639"/>
        <v>45177.101597106477</v>
      </c>
      <c r="F12800" s="8">
        <v>45177.247430439813</v>
      </c>
      <c r="G12800" s="7">
        <f t="shared" si="1641"/>
        <v>45177.289097106477</v>
      </c>
      <c r="H12800" s="2" t="e">
        <f>LOOKUP(2,1/(Sheet1!$D:$D=C12800)/(Sheet1!$E:$E&gt;=E12800)/(Sheet1!$E:$E&lt;=G12800),(Sheet1!$E:$E))</f>
        <v>#N/A</v>
      </c>
      <c r="I12800" t="e">
        <f t="shared" si="1637"/>
        <v>#N/A</v>
      </c>
      <c r="J12800" t="s">
        <v>9649</v>
      </c>
      <c r="K12800" t="s">
        <v>8472</v>
      </c>
      <c r="L12800" t="str">
        <f t="shared" si="1640"/>
        <v>WEEK 36</v>
      </c>
    </row>
    <row r="12801" spans="1:12" x14ac:dyDescent="0.35">
      <c r="A12801" s="6" t="s">
        <v>15561</v>
      </c>
      <c r="B12801" s="6" t="s">
        <v>8473</v>
      </c>
      <c r="C12801" s="6" t="s">
        <v>16239</v>
      </c>
      <c r="D12801" s="6" t="str">
        <f t="shared" si="1638"/>
        <v>GATE 3-MRKU5077170</v>
      </c>
      <c r="E12801" s="7">
        <f t="shared" si="1639"/>
        <v>45177.081655937494</v>
      </c>
      <c r="F12801" s="8">
        <v>45177.22748927083</v>
      </c>
      <c r="G12801" s="7">
        <f t="shared" si="1641"/>
        <v>45177.269155937494</v>
      </c>
      <c r="H12801" s="2" t="e">
        <f>LOOKUP(2,1/(Sheet1!$D:$D=C12801)/(Sheet1!$E:$E&gt;=E12801)/(Sheet1!$E:$E&lt;=G12801),(Sheet1!$E:$E))</f>
        <v>#N/A</v>
      </c>
      <c r="I12801" t="e">
        <f t="shared" si="1637"/>
        <v>#N/A</v>
      </c>
      <c r="J12801" t="s">
        <v>9649</v>
      </c>
      <c r="K12801" t="s">
        <v>8472</v>
      </c>
      <c r="L12801" t="str">
        <f t="shared" si="1640"/>
        <v>WEEK 36</v>
      </c>
    </row>
    <row r="12802" spans="1:12" x14ac:dyDescent="0.35">
      <c r="A12802" s="6" t="s">
        <v>15564</v>
      </c>
      <c r="B12802" s="6" t="s">
        <v>8473</v>
      </c>
      <c r="C12802" s="6" t="s">
        <v>12322</v>
      </c>
      <c r="D12802" s="6" t="str">
        <f t="shared" si="1638"/>
        <v>GATE 4-MSKU4668565</v>
      </c>
      <c r="E12802" s="7">
        <f t="shared" si="1639"/>
        <v>45177.073098148147</v>
      </c>
      <c r="F12802" s="8">
        <v>45177.218931481482</v>
      </c>
      <c r="G12802" s="7">
        <f t="shared" si="1641"/>
        <v>45177.260598148147</v>
      </c>
      <c r="H12802" s="2" t="e">
        <f>LOOKUP(2,1/(Sheet1!$D:$D=C12802)/(Sheet1!$E:$E&gt;=E12802)/(Sheet1!$E:$E&lt;=G12802),(Sheet1!$E:$E))</f>
        <v>#N/A</v>
      </c>
      <c r="I12802" t="e">
        <f t="shared" si="1637"/>
        <v>#N/A</v>
      </c>
      <c r="J12802" t="s">
        <v>9649</v>
      </c>
      <c r="K12802" t="s">
        <v>8472</v>
      </c>
      <c r="L12802" t="str">
        <f t="shared" si="1640"/>
        <v>WEEK 36</v>
      </c>
    </row>
    <row r="12803" spans="1:12" x14ac:dyDescent="0.35">
      <c r="A12803" s="6" t="s">
        <v>15564</v>
      </c>
      <c r="B12803" s="6" t="s">
        <v>8473</v>
      </c>
      <c r="C12803" s="6" t="s">
        <v>15218</v>
      </c>
      <c r="D12803" s="6" t="str">
        <f t="shared" si="1638"/>
        <v>GATE 4-MAEU9254180</v>
      </c>
      <c r="E12803" s="7">
        <f t="shared" si="1639"/>
        <v>45177.056353668981</v>
      </c>
      <c r="F12803" s="8">
        <v>45177.202187002316</v>
      </c>
      <c r="G12803" s="7">
        <f t="shared" si="1641"/>
        <v>45177.243853668981</v>
      </c>
      <c r="H12803" s="2">
        <f>LOOKUP(2,1/(Sheet1!$D:$D=C12803)/(Sheet1!$E:$E&gt;=E12803)/(Sheet1!$E:$E&lt;=G12803),(Sheet1!$E:$E))</f>
        <v>45177.203569375</v>
      </c>
      <c r="I12803" t="str">
        <f t="shared" si="1637"/>
        <v>0:01:59</v>
      </c>
      <c r="J12803" t="s">
        <v>8471</v>
      </c>
      <c r="K12803" t="s">
        <v>8472</v>
      </c>
      <c r="L12803" t="str">
        <f t="shared" si="1640"/>
        <v>WEEK 36</v>
      </c>
    </row>
    <row r="12804" spans="1:12" x14ac:dyDescent="0.35">
      <c r="A12804" s="6" t="s">
        <v>15561</v>
      </c>
      <c r="B12804" s="6" t="s">
        <v>14630</v>
      </c>
      <c r="C12804" s="6" t="s">
        <v>16240</v>
      </c>
      <c r="D12804" s="6" t="str">
        <f t="shared" si="1638"/>
        <v>GATE 3-MSKU4728345</v>
      </c>
      <c r="E12804" s="7">
        <f t="shared" si="1639"/>
        <v>45177.023245983793</v>
      </c>
      <c r="F12804" s="8">
        <v>45177.169079317129</v>
      </c>
      <c r="G12804" s="7">
        <f t="shared" si="1641"/>
        <v>45177.210745983793</v>
      </c>
      <c r="H12804" s="2" t="e">
        <f>LOOKUP(2,1/(Sheet1!$D:$D=C12804)/(Sheet1!$E:$E&gt;=E12804)/(Sheet1!$E:$E&lt;=G12804),(Sheet1!$E:$E))</f>
        <v>#N/A</v>
      </c>
      <c r="I12804" t="e">
        <f t="shared" si="1637"/>
        <v>#N/A</v>
      </c>
      <c r="J12804" t="s">
        <v>9649</v>
      </c>
      <c r="K12804" t="s">
        <v>8472</v>
      </c>
      <c r="L12804" t="str">
        <f t="shared" si="1640"/>
        <v>WEEK 36</v>
      </c>
    </row>
    <row r="12805" spans="1:12" x14ac:dyDescent="0.35">
      <c r="A12805" s="6" t="s">
        <v>15562</v>
      </c>
      <c r="B12805" s="6" t="s">
        <v>8473</v>
      </c>
      <c r="C12805" s="6" t="s">
        <v>14895</v>
      </c>
      <c r="D12805" s="6" t="str">
        <f t="shared" si="1638"/>
        <v>GATE 2-UETU2431591</v>
      </c>
      <c r="E12805" s="7">
        <f t="shared" si="1639"/>
        <v>45176.974096990736</v>
      </c>
      <c r="F12805" s="8">
        <v>45177.119930324072</v>
      </c>
      <c r="G12805" s="7">
        <f t="shared" si="1641"/>
        <v>45177.161596990736</v>
      </c>
      <c r="H12805" s="2" t="e">
        <f>LOOKUP(2,1/(Sheet1!$D:$D=C12805)/(Sheet1!$E:$E&gt;=E12805)/(Sheet1!$E:$E&lt;=G12805),(Sheet1!$E:$E))</f>
        <v>#N/A</v>
      </c>
      <c r="I12805" t="e">
        <f t="shared" si="1637"/>
        <v>#N/A</v>
      </c>
      <c r="J12805" t="s">
        <v>9649</v>
      </c>
      <c r="K12805" t="s">
        <v>8472</v>
      </c>
      <c r="L12805" t="str">
        <f t="shared" si="1640"/>
        <v>WEEK 36</v>
      </c>
    </row>
    <row r="12806" spans="1:12" x14ac:dyDescent="0.35">
      <c r="A12806" s="6" t="s">
        <v>15561</v>
      </c>
      <c r="B12806" s="6" t="s">
        <v>8473</v>
      </c>
      <c r="C12806" s="6" t="s">
        <v>16241</v>
      </c>
      <c r="D12806" s="6" t="str">
        <f t="shared" si="1638"/>
        <v>GATE 3-ONEU7038703</v>
      </c>
      <c r="E12806" s="7">
        <f t="shared" si="1639"/>
        <v>45176.970502627315</v>
      </c>
      <c r="F12806" s="8">
        <v>45177.116335960651</v>
      </c>
      <c r="G12806" s="7">
        <f t="shared" si="1641"/>
        <v>45177.158002627315</v>
      </c>
      <c r="H12806" s="2" t="e">
        <f>LOOKUP(2,1/(Sheet1!$D:$D=C12806)/(Sheet1!$E:$E&gt;=E12806)/(Sheet1!$E:$E&lt;=G12806),(Sheet1!$E:$E))</f>
        <v>#N/A</v>
      </c>
      <c r="I12806" t="e">
        <f t="shared" si="1637"/>
        <v>#N/A</v>
      </c>
      <c r="J12806" t="s">
        <v>9649</v>
      </c>
      <c r="K12806" t="s">
        <v>8472</v>
      </c>
      <c r="L12806" t="str">
        <f t="shared" si="1640"/>
        <v>WEEK 36</v>
      </c>
    </row>
    <row r="12807" spans="1:12" x14ac:dyDescent="0.35">
      <c r="A12807" s="6" t="s">
        <v>15563</v>
      </c>
      <c r="B12807" s="6" t="s">
        <v>8473</v>
      </c>
      <c r="C12807" s="6" t="s">
        <v>16242</v>
      </c>
      <c r="D12807" s="6" t="str">
        <f t="shared" si="1638"/>
        <v>GATE 1-trhu5628642</v>
      </c>
      <c r="E12807" s="7">
        <f t="shared" si="1639"/>
        <v>45176.936022187496</v>
      </c>
      <c r="F12807" s="8">
        <v>45177.081855520832</v>
      </c>
      <c r="G12807" s="7">
        <f t="shared" si="1641"/>
        <v>45177.123522187496</v>
      </c>
      <c r="H12807" s="2">
        <f>LOOKUP(2,1/(Sheet1!$D:$D=C12807)/(Sheet1!$E:$E&gt;=E12807)/(Sheet1!$E:$E&lt;=G12807),(Sheet1!$E:$E))</f>
        <v>45177.082590046295</v>
      </c>
      <c r="I12807" t="str">
        <f t="shared" si="1637"/>
        <v>0:01:03</v>
      </c>
      <c r="J12807" t="s">
        <v>8471</v>
      </c>
      <c r="K12807" t="s">
        <v>8472</v>
      </c>
      <c r="L12807" t="str">
        <f t="shared" si="1640"/>
        <v>WEEK 36</v>
      </c>
    </row>
    <row r="12808" spans="1:12" x14ac:dyDescent="0.35">
      <c r="A12808" s="6" t="s">
        <v>15563</v>
      </c>
      <c r="B12808" s="6" t="s">
        <v>8473</v>
      </c>
      <c r="C12808" s="6" t="s">
        <v>16243</v>
      </c>
      <c r="D12808" s="6" t="str">
        <f t="shared" si="1638"/>
        <v>GATE 1-oocu7587842</v>
      </c>
      <c r="E12808" s="7">
        <f t="shared" si="1639"/>
        <v>45176.924927395834</v>
      </c>
      <c r="F12808" s="8">
        <v>45177.07076072917</v>
      </c>
      <c r="G12808" s="7">
        <f t="shared" si="1641"/>
        <v>45177.112427395834</v>
      </c>
      <c r="H12808" s="2">
        <f>LOOKUP(2,1/(Sheet1!$D:$D=C12808)/(Sheet1!$E:$E&gt;=E12808)/(Sheet1!$E:$E&lt;=G12808),(Sheet1!$E:$E))</f>
        <v>45177.071770069444</v>
      </c>
      <c r="I12808" t="str">
        <f t="shared" si="1637"/>
        <v>0:01:27</v>
      </c>
      <c r="J12808" t="s">
        <v>8471</v>
      </c>
      <c r="K12808" t="s">
        <v>8472</v>
      </c>
      <c r="L12808" t="str">
        <f t="shared" si="1640"/>
        <v>WEEK 36</v>
      </c>
    </row>
    <row r="12809" spans="1:12" x14ac:dyDescent="0.35">
      <c r="A12809" s="6" t="s">
        <v>15563</v>
      </c>
      <c r="B12809" s="6" t="s">
        <v>8473</v>
      </c>
      <c r="C12809" s="6" t="s">
        <v>16244</v>
      </c>
      <c r="D12809" s="6" t="str">
        <f t="shared" si="1638"/>
        <v>GATE 1-Tclu4265557</v>
      </c>
      <c r="E12809" s="7">
        <f t="shared" si="1639"/>
        <v>45176.886825613423</v>
      </c>
      <c r="F12809" s="8">
        <v>45177.032658946759</v>
      </c>
      <c r="G12809" s="7">
        <f t="shared" si="1641"/>
        <v>45177.074325613423</v>
      </c>
      <c r="H12809" s="2" t="e">
        <f>LOOKUP(2,1/(Sheet1!$D:$D=C12809)/(Sheet1!$E:$E&gt;=E12809)/(Sheet1!$E:$E&lt;=G12809),(Sheet1!$E:$E))</f>
        <v>#N/A</v>
      </c>
      <c r="I12809" t="e">
        <f t="shared" si="1637"/>
        <v>#N/A</v>
      </c>
      <c r="J12809" t="s">
        <v>9649</v>
      </c>
      <c r="K12809" t="s">
        <v>8472</v>
      </c>
      <c r="L12809" t="str">
        <f t="shared" si="1640"/>
        <v>WEEK 36</v>
      </c>
    </row>
    <row r="12810" spans="1:12" x14ac:dyDescent="0.35">
      <c r="A12810" s="6" t="s">
        <v>15563</v>
      </c>
      <c r="B12810" s="6" t="s">
        <v>12200</v>
      </c>
      <c r="C12810" s="6" t="s">
        <v>12064</v>
      </c>
      <c r="D12810" s="6" t="str">
        <f t="shared" si="1638"/>
        <v>GATE 1-DFSU1629408</v>
      </c>
      <c r="E12810" s="7">
        <f t="shared" si="1639"/>
        <v>45176.831731909719</v>
      </c>
      <c r="F12810" s="8">
        <v>45176.977565243054</v>
      </c>
      <c r="G12810" s="7">
        <f t="shared" si="1641"/>
        <v>45177.019231909719</v>
      </c>
      <c r="H12810" s="2">
        <f>LOOKUP(2,1/(Sheet1!$D:$D=C12810)/(Sheet1!$E:$E&gt;=E12810)/(Sheet1!$E:$E&lt;=G12810),(Sheet1!$E:$E))</f>
        <v>45176.980868738428</v>
      </c>
      <c r="I12810" t="str">
        <f t="shared" si="1637"/>
        <v>0:04:45</v>
      </c>
      <c r="J12810" t="s">
        <v>8471</v>
      </c>
      <c r="K12810" t="s">
        <v>8472</v>
      </c>
      <c r="L12810" t="str">
        <f t="shared" si="1640"/>
        <v>WEEK 36</v>
      </c>
    </row>
    <row r="12811" spans="1:12" x14ac:dyDescent="0.35">
      <c r="A12811" s="6" t="s">
        <v>15563</v>
      </c>
      <c r="B12811" s="6" t="s">
        <v>8473</v>
      </c>
      <c r="C12811" s="6" t="s">
        <v>12140</v>
      </c>
      <c r="D12811" s="6" t="str">
        <f t="shared" si="1638"/>
        <v>GATE 1-FFAU3324808</v>
      </c>
      <c r="E12811" s="7">
        <f t="shared" si="1639"/>
        <v>45176.823405405092</v>
      </c>
      <c r="F12811" s="8">
        <v>45176.969238738428</v>
      </c>
      <c r="G12811" s="7">
        <f t="shared" si="1641"/>
        <v>45177.010905405092</v>
      </c>
      <c r="H12811" s="2">
        <f>LOOKUP(2,1/(Sheet1!$D:$D=C12811)/(Sheet1!$E:$E&gt;=E12811)/(Sheet1!$E:$E&lt;=G12811),(Sheet1!$E:$E))</f>
        <v>45176.970620613429</v>
      </c>
      <c r="I12811" t="str">
        <f t="shared" si="1637"/>
        <v>0:01:59</v>
      </c>
      <c r="J12811" t="s">
        <v>8471</v>
      </c>
      <c r="K12811" t="s">
        <v>8472</v>
      </c>
      <c r="L12811" t="str">
        <f t="shared" si="1640"/>
        <v>WEEK 36</v>
      </c>
    </row>
    <row r="12812" spans="1:12" x14ac:dyDescent="0.35">
      <c r="A12812" s="6" t="s">
        <v>15563</v>
      </c>
      <c r="B12812" s="6" t="s">
        <v>8473</v>
      </c>
      <c r="C12812" s="6" t="s">
        <v>14655</v>
      </c>
      <c r="D12812" s="6" t="str">
        <f t="shared" si="1638"/>
        <v>GATE 1-OOLU6905863</v>
      </c>
      <c r="E12812" s="7">
        <f t="shared" si="1639"/>
        <v>45176.792010798606</v>
      </c>
      <c r="F12812" s="8">
        <v>45176.937844131942</v>
      </c>
      <c r="G12812" s="7">
        <f t="shared" si="1641"/>
        <v>45176.979510798606</v>
      </c>
      <c r="H12812" s="2" t="e">
        <f>LOOKUP(2,1/(Sheet1!$D:$D=C12812)/(Sheet1!$E:$E&gt;=E12812)/(Sheet1!$E:$E&lt;=G12812),(Sheet1!$E:$E))</f>
        <v>#N/A</v>
      </c>
      <c r="I12812" t="e">
        <f t="shared" si="1637"/>
        <v>#N/A</v>
      </c>
      <c r="J12812" t="s">
        <v>9649</v>
      </c>
      <c r="K12812" t="s">
        <v>8472</v>
      </c>
      <c r="L12812" t="str">
        <f t="shared" si="1640"/>
        <v>WEEK 36</v>
      </c>
    </row>
    <row r="12813" spans="1:12" x14ac:dyDescent="0.35">
      <c r="A12813" s="6" t="s">
        <v>15563</v>
      </c>
      <c r="B12813" s="6" t="s">
        <v>8473</v>
      </c>
      <c r="C12813" s="6" t="s">
        <v>16245</v>
      </c>
      <c r="D12813" s="6" t="str">
        <f t="shared" si="1638"/>
        <v>GATE 1-DFSU4331952</v>
      </c>
      <c r="E12813" s="7">
        <f t="shared" si="1639"/>
        <v>45176.789000081015</v>
      </c>
      <c r="F12813" s="8">
        <v>45176.934833414351</v>
      </c>
      <c r="G12813" s="7">
        <f t="shared" si="1641"/>
        <v>45176.976500081015</v>
      </c>
      <c r="H12813" s="2" t="e">
        <f>LOOKUP(2,1/(Sheet1!$D:$D=C12813)/(Sheet1!$E:$E&gt;=E12813)/(Sheet1!$E:$E&lt;=G12813),(Sheet1!$E:$E))</f>
        <v>#N/A</v>
      </c>
      <c r="I12813" t="e">
        <f t="shared" si="1637"/>
        <v>#N/A</v>
      </c>
      <c r="J12813" t="s">
        <v>9649</v>
      </c>
      <c r="K12813" t="s">
        <v>8472</v>
      </c>
      <c r="L12813" t="str">
        <f t="shared" si="1640"/>
        <v>WEEK 36</v>
      </c>
    </row>
    <row r="12814" spans="1:12" x14ac:dyDescent="0.35">
      <c r="A12814" s="6" t="s">
        <v>15563</v>
      </c>
      <c r="B12814" s="6" t="s">
        <v>8473</v>
      </c>
      <c r="C12814" s="6" t="s">
        <v>14198</v>
      </c>
      <c r="D12814" s="6" t="str">
        <f t="shared" si="1638"/>
        <v>GATE 1-CAAU2155720</v>
      </c>
      <c r="E12814" s="7">
        <f t="shared" si="1639"/>
        <v>45176.77045038194</v>
      </c>
      <c r="F12814" s="8">
        <v>45176.916283715276</v>
      </c>
      <c r="G12814" s="7">
        <f t="shared" si="1641"/>
        <v>45176.95795038194</v>
      </c>
      <c r="H12814" s="2" t="e">
        <f>LOOKUP(2,1/(Sheet1!$D:$D=C12814)/(Sheet1!$E:$E&gt;=E12814)/(Sheet1!$E:$E&lt;=G12814),(Sheet1!$E:$E))</f>
        <v>#N/A</v>
      </c>
      <c r="I12814" t="e">
        <f t="shared" si="1637"/>
        <v>#N/A</v>
      </c>
      <c r="J12814" t="s">
        <v>9649</v>
      </c>
      <c r="K12814" t="s">
        <v>8472</v>
      </c>
      <c r="L12814" t="str">
        <f t="shared" si="1640"/>
        <v>WEEK 36</v>
      </c>
    </row>
    <row r="12815" spans="1:12" x14ac:dyDescent="0.35">
      <c r="A12815" s="6" t="s">
        <v>15563</v>
      </c>
      <c r="B12815" s="6" t="s">
        <v>8473</v>
      </c>
      <c r="C12815" s="6" t="s">
        <v>15319</v>
      </c>
      <c r="D12815" s="6" t="str">
        <f t="shared" si="1638"/>
        <v>GATE 1-OOCU7547710</v>
      </c>
      <c r="E12815" s="7">
        <f t="shared" si="1639"/>
        <v>45176.753205173605</v>
      </c>
      <c r="F12815" s="8">
        <v>45176.899038506941</v>
      </c>
      <c r="G12815" s="7">
        <f t="shared" si="1641"/>
        <v>45176.940705173605</v>
      </c>
      <c r="H12815" s="2" t="e">
        <f>LOOKUP(2,1/(Sheet1!$D:$D=C12815)/(Sheet1!$E:$E&gt;=E12815)/(Sheet1!$E:$E&lt;=G12815),(Sheet1!$E:$E))</f>
        <v>#N/A</v>
      </c>
      <c r="I12815" t="e">
        <f t="shared" si="1637"/>
        <v>#N/A</v>
      </c>
      <c r="J12815" t="s">
        <v>9649</v>
      </c>
      <c r="K12815" t="s">
        <v>8472</v>
      </c>
      <c r="L12815" t="str">
        <f t="shared" si="1640"/>
        <v>WEEK 36</v>
      </c>
    </row>
    <row r="12816" spans="1:12" x14ac:dyDescent="0.35">
      <c r="A12816" s="6" t="s">
        <v>15563</v>
      </c>
      <c r="B12816" s="6" t="s">
        <v>8473</v>
      </c>
      <c r="C12816" s="6" t="s">
        <v>15466</v>
      </c>
      <c r="D12816" s="6" t="str">
        <f t="shared" si="1638"/>
        <v>GATE 1-TGHU5100632</v>
      </c>
      <c r="E12816" s="7">
        <f t="shared" si="1639"/>
        <v>45176.748132870365</v>
      </c>
      <c r="F12816" s="8">
        <v>45176.893966203701</v>
      </c>
      <c r="G12816" s="7">
        <f t="shared" si="1641"/>
        <v>45176.935632870365</v>
      </c>
      <c r="H12816" s="2" t="e">
        <f>LOOKUP(2,1/(Sheet1!$D:$D=C12816)/(Sheet1!$E:$E&gt;=E12816)/(Sheet1!$E:$E&lt;=G12816),(Sheet1!$E:$E))</f>
        <v>#N/A</v>
      </c>
      <c r="I12816" t="e">
        <f t="shared" si="1637"/>
        <v>#N/A</v>
      </c>
      <c r="J12816" t="s">
        <v>9649</v>
      </c>
      <c r="K12816" t="s">
        <v>8472</v>
      </c>
      <c r="L12816" t="str">
        <f t="shared" si="1640"/>
        <v>WEEK 36</v>
      </c>
    </row>
    <row r="12817" spans="1:12" x14ac:dyDescent="0.35">
      <c r="A12817" s="6" t="s">
        <v>15563</v>
      </c>
      <c r="B12817" s="6" t="s">
        <v>8473</v>
      </c>
      <c r="C12817" s="6" t="s">
        <v>16010</v>
      </c>
      <c r="D12817" s="6" t="str">
        <f t="shared" si="1638"/>
        <v>GATE 1-TRHU2571836</v>
      </c>
      <c r="E12817" s="7">
        <f t="shared" si="1639"/>
        <v>45176.745037384258</v>
      </c>
      <c r="F12817" s="8">
        <v>45176.890870717594</v>
      </c>
      <c r="G12817" s="7">
        <f t="shared" si="1641"/>
        <v>45176.932537384258</v>
      </c>
      <c r="H12817" s="2" t="e">
        <f>LOOKUP(2,1/(Sheet1!$D:$D=C12817)/(Sheet1!$E:$E&gt;=E12817)/(Sheet1!$E:$E&lt;=G12817),(Sheet1!$E:$E))</f>
        <v>#N/A</v>
      </c>
      <c r="I12817" t="e">
        <f t="shared" si="1637"/>
        <v>#N/A</v>
      </c>
      <c r="J12817" t="s">
        <v>9649</v>
      </c>
      <c r="K12817" t="s">
        <v>8472</v>
      </c>
      <c r="L12817" t="str">
        <f t="shared" si="1640"/>
        <v>WEEK 36</v>
      </c>
    </row>
    <row r="12818" spans="1:12" x14ac:dyDescent="0.35">
      <c r="A12818" s="6" t="s">
        <v>15562</v>
      </c>
      <c r="B12818" s="6" t="s">
        <v>14085</v>
      </c>
      <c r="C12818" s="6" t="s">
        <v>13944</v>
      </c>
      <c r="D12818" s="6" t="str">
        <f t="shared" si="1638"/>
        <v>GATE 2-TGHU5248846</v>
      </c>
      <c r="E12818" s="7">
        <f t="shared" si="1639"/>
        <v>45176.744956331015</v>
      </c>
      <c r="F12818" s="8">
        <v>45176.89078966435</v>
      </c>
      <c r="G12818" s="7">
        <f t="shared" si="1641"/>
        <v>45176.932456331015</v>
      </c>
      <c r="H12818" s="2">
        <f>LOOKUP(2,1/(Sheet1!$D:$D=C12818)/(Sheet1!$E:$E&gt;=E12818)/(Sheet1!$E:$E&lt;=G12818),(Sheet1!$E:$E))</f>
        <v>45176.891357499997</v>
      </c>
      <c r="I12818" t="str">
        <f t="shared" si="1637"/>
        <v>0:00:49</v>
      </c>
      <c r="J12818" t="s">
        <v>8471</v>
      </c>
      <c r="K12818" t="s">
        <v>8472</v>
      </c>
      <c r="L12818" t="str">
        <f t="shared" si="1640"/>
        <v>WEEK 36</v>
      </c>
    </row>
    <row r="12819" spans="1:12" x14ac:dyDescent="0.35">
      <c r="A12819" s="6" t="s">
        <v>15563</v>
      </c>
      <c r="B12819" s="6" t="s">
        <v>8473</v>
      </c>
      <c r="C12819" s="6" t="s">
        <v>14182</v>
      </c>
      <c r="D12819" s="6" t="str">
        <f t="shared" si="1638"/>
        <v>GATE 1-BMOU3174245</v>
      </c>
      <c r="E12819" s="7">
        <f t="shared" si="1639"/>
        <v>45176.742792048608</v>
      </c>
      <c r="F12819" s="8">
        <v>45176.888625381944</v>
      </c>
      <c r="G12819" s="7">
        <f t="shared" si="1641"/>
        <v>45176.930292048608</v>
      </c>
      <c r="H12819" s="2" t="e">
        <f>LOOKUP(2,1/(Sheet1!$D:$D=C12819)/(Sheet1!$E:$E&gt;=E12819)/(Sheet1!$E:$E&lt;=G12819),(Sheet1!$E:$E))</f>
        <v>#N/A</v>
      </c>
      <c r="I12819" t="e">
        <f t="shared" si="1637"/>
        <v>#N/A</v>
      </c>
      <c r="J12819" t="s">
        <v>9649</v>
      </c>
      <c r="K12819" t="s">
        <v>8472</v>
      </c>
      <c r="L12819" t="str">
        <f t="shared" si="1640"/>
        <v>WEEK 36</v>
      </c>
    </row>
    <row r="12820" spans="1:12" x14ac:dyDescent="0.35">
      <c r="A12820" s="6" t="s">
        <v>15563</v>
      </c>
      <c r="B12820" s="6" t="s">
        <v>12428</v>
      </c>
      <c r="C12820" s="6" t="s">
        <v>15996</v>
      </c>
      <c r="D12820" s="6" t="str">
        <f t="shared" si="1638"/>
        <v>GATE 1-FBIU7917371</v>
      </c>
      <c r="E12820" s="7">
        <f t="shared" si="1639"/>
        <v>45176.734739780091</v>
      </c>
      <c r="F12820" s="8">
        <v>45176.880573113427</v>
      </c>
      <c r="G12820" s="7">
        <f t="shared" si="1641"/>
        <v>45176.922239780091</v>
      </c>
      <c r="H12820" s="2" t="e">
        <f>LOOKUP(2,1/(Sheet1!$D:$D=C12820)/(Sheet1!$E:$E&gt;=E12820)/(Sheet1!$E:$E&lt;=G12820),(Sheet1!$E:$E))</f>
        <v>#N/A</v>
      </c>
      <c r="I12820" t="e">
        <f t="shared" ref="I12820:I12883" si="1642">IF(H12820-F12820&gt;0, TEXT(ABS(H12820-F12820),"h:mm:ss"), "+"&amp;TEXT(ABS(F12820-H12820),"h:mm:ss"))</f>
        <v>#N/A</v>
      </c>
      <c r="J12820" t="s">
        <v>9649</v>
      </c>
      <c r="K12820" t="s">
        <v>8472</v>
      </c>
      <c r="L12820" t="str">
        <f t="shared" si="1640"/>
        <v>WEEK 36</v>
      </c>
    </row>
    <row r="12821" spans="1:12" x14ac:dyDescent="0.35">
      <c r="A12821" s="6" t="s">
        <v>15564</v>
      </c>
      <c r="B12821" s="6" t="s">
        <v>8473</v>
      </c>
      <c r="C12821" s="6" t="s">
        <v>15237</v>
      </c>
      <c r="D12821" s="6" t="str">
        <f t="shared" si="1638"/>
        <v>GATE 4-MRKU7814086</v>
      </c>
      <c r="E12821" s="7">
        <f t="shared" si="1639"/>
        <v>45176.733196956018</v>
      </c>
      <c r="F12821" s="8">
        <v>45176.879030289354</v>
      </c>
      <c r="G12821" s="7">
        <f t="shared" si="1641"/>
        <v>45176.920696956018</v>
      </c>
      <c r="H12821" s="2">
        <f>LOOKUP(2,1/(Sheet1!$D:$D=C12821)/(Sheet1!$E:$E&gt;=E12821)/(Sheet1!$E:$E&lt;=G12821),(Sheet1!$E:$E))</f>
        <v>45176.880368969905</v>
      </c>
      <c r="I12821" t="str">
        <f t="shared" si="1642"/>
        <v>0:01:56</v>
      </c>
      <c r="J12821" t="s">
        <v>8471</v>
      </c>
      <c r="K12821" t="s">
        <v>8472</v>
      </c>
      <c r="L12821" t="str">
        <f t="shared" si="1640"/>
        <v>WEEK 36</v>
      </c>
    </row>
    <row r="12822" spans="1:12" x14ac:dyDescent="0.35">
      <c r="A12822" s="6" t="s">
        <v>15563</v>
      </c>
      <c r="B12822" s="6" t="s">
        <v>8473</v>
      </c>
      <c r="C12822" s="6" t="s">
        <v>16246</v>
      </c>
      <c r="D12822" s="6" t="str">
        <f t="shared" si="1638"/>
        <v>GATE 1-Situ9115760</v>
      </c>
      <c r="E12822" s="7">
        <f t="shared" si="1639"/>
        <v>45176.728052696759</v>
      </c>
      <c r="F12822" s="8">
        <v>45176.873886030095</v>
      </c>
      <c r="G12822" s="7">
        <f t="shared" si="1641"/>
        <v>45176.915552696759</v>
      </c>
      <c r="H12822" s="2" t="e">
        <f>LOOKUP(2,1/(Sheet1!$D:$D=C12822)/(Sheet1!$E:$E&gt;=E12822)/(Sheet1!$E:$E&lt;=G12822),(Sheet1!$E:$E))</f>
        <v>#N/A</v>
      </c>
      <c r="I12822" t="e">
        <f t="shared" si="1642"/>
        <v>#N/A</v>
      </c>
      <c r="J12822" t="s">
        <v>9649</v>
      </c>
      <c r="K12822" t="s">
        <v>8472</v>
      </c>
      <c r="L12822" t="str">
        <f t="shared" si="1640"/>
        <v>WEEK 36</v>
      </c>
    </row>
    <row r="12823" spans="1:12" x14ac:dyDescent="0.35">
      <c r="A12823" s="6" t="s">
        <v>15563</v>
      </c>
      <c r="B12823" s="6" t="s">
        <v>8473</v>
      </c>
      <c r="C12823" s="6" t="s">
        <v>14410</v>
      </c>
      <c r="D12823" s="6" t="str">
        <f t="shared" si="1638"/>
        <v>GATE 1-FDCU0291570</v>
      </c>
      <c r="E12823" s="7">
        <f t="shared" si="1639"/>
        <v>45176.721628935185</v>
      </c>
      <c r="F12823" s="8">
        <v>45176.867462268521</v>
      </c>
      <c r="G12823" s="7">
        <f t="shared" si="1641"/>
        <v>45176.909128935185</v>
      </c>
      <c r="H12823" s="2" t="e">
        <f>LOOKUP(2,1/(Sheet1!$D:$D=C12823)/(Sheet1!$E:$E&gt;=E12823)/(Sheet1!$E:$E&lt;=G12823),(Sheet1!$E:$E))</f>
        <v>#N/A</v>
      </c>
      <c r="I12823" t="e">
        <f t="shared" si="1642"/>
        <v>#N/A</v>
      </c>
      <c r="J12823" t="s">
        <v>9649</v>
      </c>
      <c r="K12823" t="s">
        <v>8472</v>
      </c>
      <c r="L12823" t="str">
        <f t="shared" si="1640"/>
        <v>WEEK 36</v>
      </c>
    </row>
    <row r="12824" spans="1:12" x14ac:dyDescent="0.35">
      <c r="A12824" s="6" t="s">
        <v>15561</v>
      </c>
      <c r="B12824" s="6" t="s">
        <v>8473</v>
      </c>
      <c r="C12824" s="6" t="s">
        <v>16247</v>
      </c>
      <c r="D12824" s="6" t="str">
        <f t="shared" si="1638"/>
        <v>GATE 3-MSKU4796566</v>
      </c>
      <c r="E12824" s="7">
        <f t="shared" si="1639"/>
        <v>45176.706125428238</v>
      </c>
      <c r="F12824" s="8">
        <v>45176.851958761574</v>
      </c>
      <c r="G12824" s="7">
        <f t="shared" si="1641"/>
        <v>45176.893625428238</v>
      </c>
      <c r="H12824" s="2" t="e">
        <f>LOOKUP(2,1/(Sheet1!$D:$D=C12824)/(Sheet1!$E:$E&gt;=E12824)/(Sheet1!$E:$E&lt;=G12824),(Sheet1!$E:$E))</f>
        <v>#N/A</v>
      </c>
      <c r="I12824" t="e">
        <f t="shared" si="1642"/>
        <v>#N/A</v>
      </c>
      <c r="J12824" t="s">
        <v>9649</v>
      </c>
      <c r="K12824" t="s">
        <v>8472</v>
      </c>
      <c r="L12824" t="str">
        <f t="shared" si="1640"/>
        <v>WEEK 36</v>
      </c>
    </row>
    <row r="12825" spans="1:12" x14ac:dyDescent="0.35">
      <c r="A12825" s="6" t="s">
        <v>15561</v>
      </c>
      <c r="B12825" s="6" t="s">
        <v>8473</v>
      </c>
      <c r="C12825" s="6" t="s">
        <v>16248</v>
      </c>
      <c r="D12825" s="6" t="str">
        <f t="shared" si="1638"/>
        <v>GATE 3-MSKU4694923</v>
      </c>
      <c r="E12825" s="7">
        <f t="shared" si="1639"/>
        <v>45176.69879707176</v>
      </c>
      <c r="F12825" s="8">
        <v>45176.844630405096</v>
      </c>
      <c r="G12825" s="7">
        <f t="shared" si="1641"/>
        <v>45176.88629707176</v>
      </c>
      <c r="H12825" s="2" t="e">
        <f>LOOKUP(2,1/(Sheet1!$D:$D=C12825)/(Sheet1!$E:$E&gt;=E12825)/(Sheet1!$E:$E&lt;=G12825),(Sheet1!$E:$E))</f>
        <v>#N/A</v>
      </c>
      <c r="I12825" t="e">
        <f t="shared" si="1642"/>
        <v>#N/A</v>
      </c>
      <c r="J12825" t="s">
        <v>9649</v>
      </c>
      <c r="K12825" t="s">
        <v>8472</v>
      </c>
      <c r="L12825" t="str">
        <f t="shared" si="1640"/>
        <v>WEEK 36</v>
      </c>
    </row>
    <row r="12826" spans="1:12" x14ac:dyDescent="0.35">
      <c r="A12826" s="6" t="s">
        <v>15562</v>
      </c>
      <c r="B12826" s="6" t="s">
        <v>8473</v>
      </c>
      <c r="C12826" s="6" t="s">
        <v>15026</v>
      </c>
      <c r="D12826" s="6" t="str">
        <f t="shared" si="1638"/>
        <v>GATE 2-CMAU9057038</v>
      </c>
      <c r="E12826" s="7">
        <f t="shared" si="1639"/>
        <v>45176.690554513887</v>
      </c>
      <c r="F12826" s="8">
        <v>45176.836387847223</v>
      </c>
      <c r="G12826" s="7">
        <f t="shared" si="1641"/>
        <v>45176.878054513887</v>
      </c>
      <c r="H12826" s="2" t="e">
        <f>LOOKUP(2,1/(Sheet1!$D:$D=C12826)/(Sheet1!$E:$E&gt;=E12826)/(Sheet1!$E:$E&lt;=G12826),(Sheet1!$E:$E))</f>
        <v>#N/A</v>
      </c>
      <c r="I12826" t="e">
        <f t="shared" si="1642"/>
        <v>#N/A</v>
      </c>
      <c r="J12826" t="s">
        <v>9649</v>
      </c>
      <c r="K12826" t="s">
        <v>8472</v>
      </c>
      <c r="L12826" t="str">
        <f t="shared" si="1640"/>
        <v>WEEK 36</v>
      </c>
    </row>
    <row r="12827" spans="1:12" x14ac:dyDescent="0.35">
      <c r="A12827" s="6" t="s">
        <v>15563</v>
      </c>
      <c r="B12827" s="6" t="s">
        <v>8473</v>
      </c>
      <c r="C12827" s="6" t="s">
        <v>16249</v>
      </c>
      <c r="D12827" s="6" t="str">
        <f t="shared" si="1638"/>
        <v>GATE 1-MSKU0239808</v>
      </c>
      <c r="E12827" s="7">
        <f t="shared" si="1639"/>
        <v>45176.686866585645</v>
      </c>
      <c r="F12827" s="8">
        <v>45176.832699918981</v>
      </c>
      <c r="G12827" s="7">
        <f t="shared" si="1641"/>
        <v>45176.874366585645</v>
      </c>
      <c r="H12827" s="2" t="e">
        <f>LOOKUP(2,1/(Sheet1!$D:$D=C12827)/(Sheet1!$E:$E&gt;=E12827)/(Sheet1!$E:$E&lt;=G12827),(Sheet1!$E:$E))</f>
        <v>#N/A</v>
      </c>
      <c r="I12827" t="e">
        <f t="shared" si="1642"/>
        <v>#N/A</v>
      </c>
      <c r="J12827" t="s">
        <v>9649</v>
      </c>
      <c r="K12827" t="s">
        <v>8472</v>
      </c>
      <c r="L12827" t="str">
        <f t="shared" si="1640"/>
        <v>WEEK 36</v>
      </c>
    </row>
    <row r="12828" spans="1:12" x14ac:dyDescent="0.35">
      <c r="A12828" s="6" t="s">
        <v>15563</v>
      </c>
      <c r="B12828" s="6" t="s">
        <v>8473</v>
      </c>
      <c r="C12828" s="6" t="s">
        <v>12044</v>
      </c>
      <c r="D12828" s="6" t="str">
        <f t="shared" si="1638"/>
        <v>GATE 1-CXDU1721189</v>
      </c>
      <c r="E12828" s="7">
        <f t="shared" si="1639"/>
        <v>45176.684854479165</v>
      </c>
      <c r="F12828" s="8">
        <v>45176.8306878125</v>
      </c>
      <c r="G12828" s="7">
        <f t="shared" si="1641"/>
        <v>45176.872354479165</v>
      </c>
      <c r="H12828" s="2">
        <f>LOOKUP(2,1/(Sheet1!$D:$D=C12828)/(Sheet1!$E:$E&gt;=E12828)/(Sheet1!$E:$E&lt;=G12828),(Sheet1!$E:$E))</f>
        <v>45176.832142372688</v>
      </c>
      <c r="I12828" t="str">
        <f t="shared" si="1642"/>
        <v>0:02:06</v>
      </c>
      <c r="J12828" t="s">
        <v>8471</v>
      </c>
      <c r="K12828" t="s">
        <v>8472</v>
      </c>
      <c r="L12828" t="str">
        <f t="shared" si="1640"/>
        <v>WEEK 36</v>
      </c>
    </row>
    <row r="12829" spans="1:12" x14ac:dyDescent="0.35">
      <c r="A12829" s="6" t="s">
        <v>15563</v>
      </c>
      <c r="B12829" s="6" t="s">
        <v>8473</v>
      </c>
      <c r="C12829" s="6" t="s">
        <v>12075</v>
      </c>
      <c r="D12829" s="6" t="str">
        <f t="shared" si="1638"/>
        <v>GATE 1-DRYU4540421</v>
      </c>
      <c r="E12829" s="7">
        <f t="shared" si="1639"/>
        <v>45176.683141354166</v>
      </c>
      <c r="F12829" s="8">
        <v>45176.828974687502</v>
      </c>
      <c r="G12829" s="7">
        <f t="shared" si="1641"/>
        <v>45176.870641354166</v>
      </c>
      <c r="H12829" s="2">
        <f>LOOKUP(2,1/(Sheet1!$D:$D=C12829)/(Sheet1!$E:$E&gt;=E12829)/(Sheet1!$E:$E&lt;=G12829),(Sheet1!$E:$E))</f>
        <v>45176.829991157407</v>
      </c>
      <c r="I12829" t="str">
        <f t="shared" si="1642"/>
        <v>0:01:28</v>
      </c>
      <c r="J12829" t="s">
        <v>8471</v>
      </c>
      <c r="K12829" t="s">
        <v>8472</v>
      </c>
      <c r="L12829" t="str">
        <f t="shared" si="1640"/>
        <v>WEEK 36</v>
      </c>
    </row>
    <row r="12830" spans="1:12" x14ac:dyDescent="0.35">
      <c r="A12830" s="6" t="s">
        <v>15563</v>
      </c>
      <c r="B12830" s="6" t="s">
        <v>12368</v>
      </c>
      <c r="C12830" s="6" t="s">
        <v>11932</v>
      </c>
      <c r="D12830" s="6" t="str">
        <f t="shared" si="1638"/>
        <v>GATE 1-CAIU5865858</v>
      </c>
      <c r="E12830" s="7">
        <f t="shared" si="1639"/>
        <v>45176.681323379627</v>
      </c>
      <c r="F12830" s="8">
        <v>45176.827156712963</v>
      </c>
      <c r="G12830" s="7">
        <f t="shared" si="1641"/>
        <v>45176.868823379627</v>
      </c>
      <c r="H12830" s="2">
        <f>LOOKUP(2,1/(Sheet1!$D:$D=C12830)/(Sheet1!$E:$E&gt;=E12830)/(Sheet1!$E:$E&lt;=G12830),(Sheet1!$E:$E))</f>
        <v>45176.828586192132</v>
      </c>
      <c r="I12830" t="str">
        <f t="shared" si="1642"/>
        <v>0:02:04</v>
      </c>
      <c r="J12830" t="s">
        <v>8471</v>
      </c>
      <c r="K12830" t="s">
        <v>8472</v>
      </c>
      <c r="L12830" t="str">
        <f t="shared" si="1640"/>
        <v>WEEK 36</v>
      </c>
    </row>
    <row r="12831" spans="1:12" x14ac:dyDescent="0.35">
      <c r="A12831" s="6" t="s">
        <v>15562</v>
      </c>
      <c r="B12831" s="6" t="s">
        <v>13042</v>
      </c>
      <c r="C12831" s="6" t="s">
        <v>13041</v>
      </c>
      <c r="D12831" s="6" t="str">
        <f t="shared" ref="D12831:D12894" si="1643">A12831&amp;"-"&amp;C12831</f>
        <v>GATE 2-ECMU8133080</v>
      </c>
      <c r="E12831" s="7">
        <f t="shared" ref="E12831:E12894" si="1644">F12831-TIMEVALUE("03:30:00")</f>
        <v>45176.679944293981</v>
      </c>
      <c r="F12831" s="8">
        <v>45176.825777627317</v>
      </c>
      <c r="G12831" s="7">
        <f t="shared" si="1641"/>
        <v>45176.867444293981</v>
      </c>
      <c r="H12831" s="2">
        <f>LOOKUP(2,1/(Sheet1!$D:$D=C12831)/(Sheet1!$E:$E&gt;=E12831)/(Sheet1!$E:$E&lt;=G12831),(Sheet1!$E:$E))</f>
        <v>45176.826093622687</v>
      </c>
      <c r="I12831" t="str">
        <f t="shared" si="1642"/>
        <v>0:00:27</v>
      </c>
      <c r="J12831" t="s">
        <v>8471</v>
      </c>
      <c r="K12831" t="s">
        <v>8472</v>
      </c>
      <c r="L12831" t="str">
        <f t="shared" si="1640"/>
        <v>WEEK 36</v>
      </c>
    </row>
    <row r="12832" spans="1:12" x14ac:dyDescent="0.35">
      <c r="A12832" s="6" t="s">
        <v>15563</v>
      </c>
      <c r="B12832" s="6" t="s">
        <v>8473</v>
      </c>
      <c r="C12832" s="6" t="s">
        <v>16250</v>
      </c>
      <c r="D12832" s="6" t="str">
        <f t="shared" si="1643"/>
        <v>GATE 1-OOCU7885220</v>
      </c>
      <c r="E12832" s="7">
        <f t="shared" si="1644"/>
        <v>45176.679598344905</v>
      </c>
      <c r="F12832" s="8">
        <v>45176.82543167824</v>
      </c>
      <c r="G12832" s="7">
        <f t="shared" si="1641"/>
        <v>45176.867098344905</v>
      </c>
      <c r="H12832" s="2" t="e">
        <f>LOOKUP(2,1/(Sheet1!$D:$D=C12832)/(Sheet1!$E:$E&gt;=E12832)/(Sheet1!$E:$E&lt;=G12832),(Sheet1!$E:$E))</f>
        <v>#N/A</v>
      </c>
      <c r="I12832" t="e">
        <f t="shared" si="1642"/>
        <v>#N/A</v>
      </c>
      <c r="J12832" t="s">
        <v>9649</v>
      </c>
      <c r="K12832" t="s">
        <v>8472</v>
      </c>
      <c r="L12832" t="str">
        <f t="shared" si="1640"/>
        <v>WEEK 36</v>
      </c>
    </row>
    <row r="12833" spans="1:12" x14ac:dyDescent="0.35">
      <c r="A12833" s="6" t="s">
        <v>15563</v>
      </c>
      <c r="B12833" s="6" t="s">
        <v>8473</v>
      </c>
      <c r="C12833" s="6" t="s">
        <v>11940</v>
      </c>
      <c r="D12833" s="6" t="str">
        <f t="shared" si="1643"/>
        <v>GATE 1-CAIU5869010</v>
      </c>
      <c r="E12833" s="7">
        <f t="shared" si="1644"/>
        <v>45176.677440046296</v>
      </c>
      <c r="F12833" s="8">
        <v>45176.823273379632</v>
      </c>
      <c r="G12833" s="7">
        <f t="shared" si="1641"/>
        <v>45176.864940046296</v>
      </c>
      <c r="H12833" s="2">
        <f>LOOKUP(2,1/(Sheet1!$D:$D=C12833)/(Sheet1!$E:$E&gt;=E12833)/(Sheet1!$E:$E&lt;=G12833),(Sheet1!$E:$E))</f>
        <v>45176.826056238424</v>
      </c>
      <c r="I12833" t="str">
        <f t="shared" si="1642"/>
        <v>0:04:00</v>
      </c>
      <c r="J12833" t="s">
        <v>8471</v>
      </c>
      <c r="K12833" t="s">
        <v>8472</v>
      </c>
      <c r="L12833" t="str">
        <f t="shared" si="1640"/>
        <v>WEEK 36</v>
      </c>
    </row>
    <row r="12834" spans="1:12" x14ac:dyDescent="0.35">
      <c r="A12834" s="6" t="s">
        <v>15563</v>
      </c>
      <c r="B12834" s="6" t="s">
        <v>8473</v>
      </c>
      <c r="C12834" s="6" t="s">
        <v>14271</v>
      </c>
      <c r="D12834" s="6" t="str">
        <f t="shared" si="1643"/>
        <v>GATE 1-CSNU6738460</v>
      </c>
      <c r="E12834" s="7">
        <f t="shared" si="1644"/>
        <v>45176.67593449074</v>
      </c>
      <c r="F12834" s="8">
        <v>45176.821767824076</v>
      </c>
      <c r="G12834" s="7">
        <f t="shared" si="1641"/>
        <v>45176.86343449074</v>
      </c>
      <c r="H12834" s="2" t="e">
        <f>LOOKUP(2,1/(Sheet1!$D:$D=C12834)/(Sheet1!$E:$E&gt;=E12834)/(Sheet1!$E:$E&lt;=G12834),(Sheet1!$E:$E))</f>
        <v>#N/A</v>
      </c>
      <c r="I12834" t="e">
        <f t="shared" si="1642"/>
        <v>#N/A</v>
      </c>
      <c r="J12834" t="s">
        <v>9649</v>
      </c>
      <c r="K12834" t="s">
        <v>8472</v>
      </c>
      <c r="L12834" t="str">
        <f t="shared" si="1640"/>
        <v>WEEK 36</v>
      </c>
    </row>
    <row r="12835" spans="1:12" x14ac:dyDescent="0.35">
      <c r="A12835" s="6" t="s">
        <v>15563</v>
      </c>
      <c r="B12835" s="6" t="s">
        <v>8473</v>
      </c>
      <c r="C12835" s="6" t="s">
        <v>16048</v>
      </c>
      <c r="D12835" s="6" t="str">
        <f t="shared" si="1643"/>
        <v>GATE 1-RFCU5087020</v>
      </c>
      <c r="E12835" s="7">
        <f t="shared" si="1644"/>
        <v>45176.672947256942</v>
      </c>
      <c r="F12835" s="8">
        <v>45176.818780590278</v>
      </c>
      <c r="G12835" s="7">
        <f t="shared" si="1641"/>
        <v>45176.860447256942</v>
      </c>
      <c r="H12835" s="2" t="e">
        <f>LOOKUP(2,1/(Sheet1!$D:$D=C12835)/(Sheet1!$E:$E&gt;=E12835)/(Sheet1!$E:$E&lt;=G12835),(Sheet1!$E:$E))</f>
        <v>#N/A</v>
      </c>
      <c r="I12835" t="e">
        <f t="shared" si="1642"/>
        <v>#N/A</v>
      </c>
      <c r="J12835" t="s">
        <v>9649</v>
      </c>
      <c r="K12835" t="s">
        <v>8472</v>
      </c>
      <c r="L12835" t="str">
        <f t="shared" ref="L12835:L12898" si="1645">CONCATENATE("WEEK ",WEEKNUM(F12835,21))</f>
        <v>WEEK 36</v>
      </c>
    </row>
    <row r="12836" spans="1:12" x14ac:dyDescent="0.35">
      <c r="A12836" s="6" t="s">
        <v>15562</v>
      </c>
      <c r="B12836" s="6" t="s">
        <v>13562</v>
      </c>
      <c r="C12836" s="6" t="s">
        <v>13539</v>
      </c>
      <c r="D12836" s="6" t="str">
        <f t="shared" si="1643"/>
        <v>GATE 2-OOCU7150997</v>
      </c>
      <c r="E12836" s="7">
        <f t="shared" si="1644"/>
        <v>45176.672645254628</v>
      </c>
      <c r="F12836" s="8">
        <v>45176.818478587964</v>
      </c>
      <c r="G12836" s="7">
        <f t="shared" si="1641"/>
        <v>45176.860145254628</v>
      </c>
      <c r="H12836" s="2">
        <f>LOOKUP(2,1/(Sheet1!$D:$D=C12836)/(Sheet1!$E:$E&gt;=E12836)/(Sheet1!$E:$E&lt;=G12836),(Sheet1!$E:$E))</f>
        <v>45176.819607534722</v>
      </c>
      <c r="I12836" t="str">
        <f t="shared" si="1642"/>
        <v>0:01:38</v>
      </c>
      <c r="J12836" t="s">
        <v>8471</v>
      </c>
      <c r="K12836" t="s">
        <v>8472</v>
      </c>
      <c r="L12836" t="str">
        <f t="shared" si="1645"/>
        <v>WEEK 36</v>
      </c>
    </row>
    <row r="12837" spans="1:12" x14ac:dyDescent="0.35">
      <c r="A12837" s="6" t="s">
        <v>15561</v>
      </c>
      <c r="B12837" s="6" t="s">
        <v>8473</v>
      </c>
      <c r="C12837" s="6" t="s">
        <v>16251</v>
      </c>
      <c r="D12837" s="6" t="str">
        <f t="shared" si="1643"/>
        <v>GATE 3-Tgbu3719652</v>
      </c>
      <c r="E12837" s="7">
        <f t="shared" si="1644"/>
        <v>45176.622801041667</v>
      </c>
      <c r="F12837" s="8">
        <v>45176.768634375003</v>
      </c>
      <c r="G12837" s="7">
        <f t="shared" si="1641"/>
        <v>45176.810301041667</v>
      </c>
      <c r="H12837" s="2" t="e">
        <f>LOOKUP(2,1/(Sheet1!$D:$D=C12837)/(Sheet1!$E:$E&gt;=E12837)/(Sheet1!$E:$E&lt;=G12837),(Sheet1!$E:$E))</f>
        <v>#N/A</v>
      </c>
      <c r="I12837" t="e">
        <f t="shared" si="1642"/>
        <v>#N/A</v>
      </c>
      <c r="J12837" t="s">
        <v>9649</v>
      </c>
      <c r="K12837" t="s">
        <v>8472</v>
      </c>
      <c r="L12837" t="str">
        <f t="shared" si="1645"/>
        <v>WEEK 36</v>
      </c>
    </row>
    <row r="12838" spans="1:12" x14ac:dyDescent="0.35">
      <c r="A12838" s="6" t="s">
        <v>15561</v>
      </c>
      <c r="B12838" s="6" t="s">
        <v>8473</v>
      </c>
      <c r="C12838" s="6" t="s">
        <v>14178</v>
      </c>
      <c r="D12838" s="6" t="str">
        <f t="shared" si="1643"/>
        <v>GATE 3-BMOU1692667</v>
      </c>
      <c r="E12838" s="7">
        <f t="shared" si="1644"/>
        <v>45176.620261921293</v>
      </c>
      <c r="F12838" s="8">
        <v>45176.766095254628</v>
      </c>
      <c r="G12838" s="7">
        <f t="shared" si="1641"/>
        <v>45176.807761921293</v>
      </c>
      <c r="H12838" s="2">
        <f>LOOKUP(2,1/(Sheet1!$D:$D=C12838)/(Sheet1!$E:$E&gt;=E12838)/(Sheet1!$E:$E&lt;=G12838),(Sheet1!$E:$E))</f>
        <v>45176.767555775463</v>
      </c>
      <c r="I12838" t="str">
        <f t="shared" si="1642"/>
        <v>0:02:06</v>
      </c>
      <c r="J12838" t="s">
        <v>8471</v>
      </c>
      <c r="K12838" t="s">
        <v>8472</v>
      </c>
      <c r="L12838" t="str">
        <f t="shared" si="1645"/>
        <v>WEEK 36</v>
      </c>
    </row>
    <row r="12839" spans="1:12" x14ac:dyDescent="0.35">
      <c r="A12839" s="6" t="s">
        <v>15561</v>
      </c>
      <c r="B12839" s="6" t="s">
        <v>8473</v>
      </c>
      <c r="C12839" s="6" t="s">
        <v>13628</v>
      </c>
      <c r="D12839" s="6" t="str">
        <f t="shared" si="1643"/>
        <v>GATE 3-REGU3217169</v>
      </c>
      <c r="E12839" s="7">
        <f t="shared" si="1644"/>
        <v>45176.611338043978</v>
      </c>
      <c r="F12839" s="8">
        <v>45176.757171377314</v>
      </c>
      <c r="G12839" s="7">
        <f t="shared" ref="G12839:G12902" si="1646">F12839+TIMEVALUE("01:00:00")</f>
        <v>45176.798838043978</v>
      </c>
      <c r="H12839" s="2" t="e">
        <f>LOOKUP(2,1/(Sheet1!$D:$D=C12839)/(Sheet1!$E:$E&gt;=E12839)/(Sheet1!$E:$E&lt;=G12839),(Sheet1!$E:$E))</f>
        <v>#N/A</v>
      </c>
      <c r="I12839" t="e">
        <f t="shared" si="1642"/>
        <v>#N/A</v>
      </c>
      <c r="J12839" t="s">
        <v>9649</v>
      </c>
      <c r="K12839" t="s">
        <v>8472</v>
      </c>
      <c r="L12839" t="str">
        <f t="shared" si="1645"/>
        <v>WEEK 36</v>
      </c>
    </row>
    <row r="12840" spans="1:12" x14ac:dyDescent="0.35">
      <c r="A12840" s="6" t="s">
        <v>15564</v>
      </c>
      <c r="B12840" s="6" t="s">
        <v>15454</v>
      </c>
      <c r="C12840" s="6" t="s">
        <v>15453</v>
      </c>
      <c r="D12840" s="6" t="str">
        <f t="shared" si="1643"/>
        <v>GATE 4-TGBU3725125</v>
      </c>
      <c r="E12840" s="7">
        <f t="shared" si="1644"/>
        <v>45176.609289004627</v>
      </c>
      <c r="F12840" s="8">
        <v>45176.755122337963</v>
      </c>
      <c r="G12840" s="7">
        <f t="shared" si="1646"/>
        <v>45176.796789004627</v>
      </c>
      <c r="H12840" s="2">
        <f>LOOKUP(2,1/(Sheet1!$D:$D=C12840)/(Sheet1!$E:$E&gt;=E12840)/(Sheet1!$E:$E&lt;=G12840),(Sheet1!$E:$E))</f>
        <v>45176.756449444445</v>
      </c>
      <c r="I12840" t="str">
        <f t="shared" si="1642"/>
        <v>0:01:55</v>
      </c>
      <c r="J12840" t="s">
        <v>8471</v>
      </c>
      <c r="K12840" t="s">
        <v>8472</v>
      </c>
      <c r="L12840" t="str">
        <f t="shared" si="1645"/>
        <v>WEEK 36</v>
      </c>
    </row>
    <row r="12841" spans="1:12" x14ac:dyDescent="0.35">
      <c r="A12841" s="6" t="s">
        <v>15564</v>
      </c>
      <c r="B12841" s="6" t="s">
        <v>15425</v>
      </c>
      <c r="C12841" s="6" t="s">
        <v>15424</v>
      </c>
      <c r="D12841" s="6" t="str">
        <f t="shared" si="1643"/>
        <v>GATE 4-TCNU7645389</v>
      </c>
      <c r="E12841" s="7">
        <f t="shared" si="1644"/>
        <v>45176.58825940972</v>
      </c>
      <c r="F12841" s="8">
        <v>45176.734092743056</v>
      </c>
      <c r="G12841" s="7">
        <f t="shared" si="1646"/>
        <v>45176.77575940972</v>
      </c>
      <c r="H12841" s="2">
        <f>LOOKUP(2,1/(Sheet1!$D:$D=C12841)/(Sheet1!$E:$E&gt;=E12841)/(Sheet1!$E:$E&lt;=G12841),(Sheet1!$E:$E))</f>
        <v>45176.735458159725</v>
      </c>
      <c r="I12841" t="str">
        <f t="shared" si="1642"/>
        <v>0:01:58</v>
      </c>
      <c r="J12841" t="s">
        <v>8471</v>
      </c>
      <c r="K12841" t="s">
        <v>8472</v>
      </c>
      <c r="L12841" t="str">
        <f t="shared" si="1645"/>
        <v>WEEK 36</v>
      </c>
    </row>
    <row r="12842" spans="1:12" x14ac:dyDescent="0.35">
      <c r="A12842" s="6" t="s">
        <v>15561</v>
      </c>
      <c r="B12842" s="6" t="s">
        <v>14708</v>
      </c>
      <c r="C12842" s="6" t="s">
        <v>13704</v>
      </c>
      <c r="D12842" s="6" t="str">
        <f t="shared" si="1643"/>
        <v>GATE 3-SKHU9502045</v>
      </c>
      <c r="E12842" s="7">
        <f t="shared" si="1644"/>
        <v>45176.586284490739</v>
      </c>
      <c r="F12842" s="8">
        <v>45176.732117824075</v>
      </c>
      <c r="G12842" s="7">
        <f t="shared" si="1646"/>
        <v>45176.773784490739</v>
      </c>
      <c r="H12842" s="2">
        <f>LOOKUP(2,1/(Sheet1!$D:$D=C12842)/(Sheet1!$E:$E&gt;=E12842)/(Sheet1!$E:$E&lt;=G12842),(Sheet1!$E:$E))</f>
        <v>45176.733505081022</v>
      </c>
      <c r="I12842" t="str">
        <f t="shared" si="1642"/>
        <v>0:02:00</v>
      </c>
      <c r="J12842" t="s">
        <v>8471</v>
      </c>
      <c r="K12842" t="s">
        <v>8472</v>
      </c>
      <c r="L12842" t="str">
        <f t="shared" si="1645"/>
        <v>WEEK 36</v>
      </c>
    </row>
    <row r="12843" spans="1:12" x14ac:dyDescent="0.35">
      <c r="A12843" s="6" t="s">
        <v>15561</v>
      </c>
      <c r="B12843" s="6" t="s">
        <v>14149</v>
      </c>
      <c r="C12843" s="6" t="s">
        <v>14453</v>
      </c>
      <c r="D12843" s="6" t="str">
        <f t="shared" si="1643"/>
        <v>GATE 3-HALU5658295</v>
      </c>
      <c r="E12843" s="7">
        <f t="shared" si="1644"/>
        <v>45176.578035497681</v>
      </c>
      <c r="F12843" s="8">
        <v>45176.723868831017</v>
      </c>
      <c r="G12843" s="7">
        <f t="shared" si="1646"/>
        <v>45176.765535497681</v>
      </c>
      <c r="H12843" s="2">
        <f>LOOKUP(2,1/(Sheet1!$D:$D=C12843)/(Sheet1!$E:$E&gt;=E12843)/(Sheet1!$E:$E&lt;=G12843),(Sheet1!$E:$E))</f>
        <v>45176.725066307874</v>
      </c>
      <c r="I12843" t="str">
        <f t="shared" si="1642"/>
        <v>0:01:43</v>
      </c>
      <c r="J12843" t="s">
        <v>8471</v>
      </c>
      <c r="K12843" t="s">
        <v>8472</v>
      </c>
      <c r="L12843" t="str">
        <f t="shared" si="1645"/>
        <v>WEEK 36</v>
      </c>
    </row>
    <row r="12844" spans="1:12" x14ac:dyDescent="0.35">
      <c r="A12844" s="6" t="s">
        <v>15563</v>
      </c>
      <c r="B12844" s="6" t="s">
        <v>8473</v>
      </c>
      <c r="C12844" s="6" t="s">
        <v>16252</v>
      </c>
      <c r="D12844" s="6" t="str">
        <f t="shared" si="1643"/>
        <v>GATE 1-FCIU7195624</v>
      </c>
      <c r="E12844" s="7">
        <f t="shared" si="1644"/>
        <v>45176.552725844907</v>
      </c>
      <c r="F12844" s="8">
        <v>45176.698559178243</v>
      </c>
      <c r="G12844" s="7">
        <f t="shared" si="1646"/>
        <v>45176.740225844907</v>
      </c>
      <c r="H12844" s="2" t="e">
        <f>LOOKUP(2,1/(Sheet1!$D:$D=C12844)/(Sheet1!$E:$E&gt;=E12844)/(Sheet1!$E:$E&lt;=G12844),(Sheet1!$E:$E))</f>
        <v>#N/A</v>
      </c>
      <c r="I12844" t="e">
        <f t="shared" si="1642"/>
        <v>#N/A</v>
      </c>
      <c r="J12844" t="s">
        <v>9649</v>
      </c>
      <c r="K12844" t="s">
        <v>8472</v>
      </c>
      <c r="L12844" t="str">
        <f t="shared" si="1645"/>
        <v>WEEK 36</v>
      </c>
    </row>
    <row r="12845" spans="1:12" x14ac:dyDescent="0.35">
      <c r="A12845" s="6" t="s">
        <v>15563</v>
      </c>
      <c r="B12845" s="6" t="s">
        <v>12383</v>
      </c>
      <c r="C12845" s="6" t="s">
        <v>12386</v>
      </c>
      <c r="D12845" s="6" t="str">
        <f t="shared" si="1643"/>
        <v>GATE 1-OOLU8570476</v>
      </c>
      <c r="E12845" s="7">
        <f t="shared" si="1644"/>
        <v>45176.547646215273</v>
      </c>
      <c r="F12845" s="8">
        <v>45176.693479548609</v>
      </c>
      <c r="G12845" s="7">
        <f t="shared" si="1646"/>
        <v>45176.735146215273</v>
      </c>
      <c r="H12845" s="2">
        <f>LOOKUP(2,1/(Sheet1!$D:$D=C12845)/(Sheet1!$E:$E&gt;=E12845)/(Sheet1!$E:$E&lt;=G12845),(Sheet1!$E:$E))</f>
        <v>45176.693535532409</v>
      </c>
      <c r="I12845" t="str">
        <f t="shared" si="1642"/>
        <v>0:00:05</v>
      </c>
      <c r="J12845" t="s">
        <v>8471</v>
      </c>
      <c r="K12845" t="s">
        <v>8472</v>
      </c>
      <c r="L12845" t="str">
        <f t="shared" si="1645"/>
        <v>WEEK 36</v>
      </c>
    </row>
    <row r="12846" spans="1:12" x14ac:dyDescent="0.35">
      <c r="A12846" s="6" t="s">
        <v>15564</v>
      </c>
      <c r="B12846" s="6" t="s">
        <v>15267</v>
      </c>
      <c r="C12846" s="6" t="s">
        <v>16253</v>
      </c>
      <c r="D12846" s="6" t="str">
        <f t="shared" si="1643"/>
        <v>GATE 4-MSKU4668293</v>
      </c>
      <c r="E12846" s="7">
        <f t="shared" si="1644"/>
        <v>45176.545304131942</v>
      </c>
      <c r="F12846" s="8">
        <v>45176.691137465277</v>
      </c>
      <c r="G12846" s="7">
        <f t="shared" si="1646"/>
        <v>45176.732804131942</v>
      </c>
      <c r="H12846" s="2" t="e">
        <f>LOOKUP(2,1/(Sheet1!$D:$D=C12846)/(Sheet1!$E:$E&gt;=E12846)/(Sheet1!$E:$E&lt;=G12846),(Sheet1!$E:$E))</f>
        <v>#N/A</v>
      </c>
      <c r="I12846" t="e">
        <f t="shared" si="1642"/>
        <v>#N/A</v>
      </c>
      <c r="J12846" t="s">
        <v>9649</v>
      </c>
      <c r="K12846" t="s">
        <v>8472</v>
      </c>
      <c r="L12846" t="str">
        <f t="shared" si="1645"/>
        <v>WEEK 36</v>
      </c>
    </row>
    <row r="12847" spans="1:12" x14ac:dyDescent="0.35">
      <c r="A12847" s="6" t="s">
        <v>15564</v>
      </c>
      <c r="B12847" s="6" t="s">
        <v>15379</v>
      </c>
      <c r="C12847" s="6" t="s">
        <v>15252</v>
      </c>
      <c r="D12847" s="6" t="str">
        <f t="shared" si="1643"/>
        <v>GATE 4-MSKU1200267</v>
      </c>
      <c r="E12847" s="7">
        <f t="shared" si="1644"/>
        <v>45176.54203950231</v>
      </c>
      <c r="F12847" s="8">
        <v>45176.687872835646</v>
      </c>
      <c r="G12847" s="7">
        <f t="shared" si="1646"/>
        <v>45176.72953950231</v>
      </c>
      <c r="H12847" s="2">
        <f>LOOKUP(2,1/(Sheet1!$D:$D=C12847)/(Sheet1!$E:$E&gt;=E12847)/(Sheet1!$E:$E&lt;=G12847),(Sheet1!$E:$E))</f>
        <v>45176.688343726855</v>
      </c>
      <c r="I12847" t="str">
        <f t="shared" si="1642"/>
        <v>0:00:41</v>
      </c>
      <c r="J12847" t="s">
        <v>8471</v>
      </c>
      <c r="K12847" t="s">
        <v>8472</v>
      </c>
      <c r="L12847" t="str">
        <f t="shared" si="1645"/>
        <v>WEEK 36</v>
      </c>
    </row>
    <row r="12848" spans="1:12" x14ac:dyDescent="0.35">
      <c r="A12848" s="6" t="s">
        <v>15564</v>
      </c>
      <c r="B12848" s="6" t="s">
        <v>15264</v>
      </c>
      <c r="C12848" s="6" t="s">
        <v>16254</v>
      </c>
      <c r="D12848" s="6" t="str">
        <f t="shared" si="1643"/>
        <v>GATE 4-MSKU4628942</v>
      </c>
      <c r="E12848" s="7">
        <f t="shared" si="1644"/>
        <v>45176.512226307867</v>
      </c>
      <c r="F12848" s="8">
        <v>45176.658059641202</v>
      </c>
      <c r="G12848" s="7">
        <f t="shared" si="1646"/>
        <v>45176.699726307867</v>
      </c>
      <c r="H12848" s="2" t="e">
        <f>LOOKUP(2,1/(Sheet1!$D:$D=C12848)/(Sheet1!$E:$E&gt;=E12848)/(Sheet1!$E:$E&lt;=G12848),(Sheet1!$E:$E))</f>
        <v>#N/A</v>
      </c>
      <c r="I12848" t="e">
        <f>IF(H12848-F12848&gt;0, TEXT(ABS(H12848-F12848),"h:mm:ss"), "+"&amp;TEXT(ABS(F12848-H12848),"h:mm:ss"))</f>
        <v>#N/A</v>
      </c>
      <c r="J12848" t="s">
        <v>9649</v>
      </c>
      <c r="K12848" t="s">
        <v>8472</v>
      </c>
      <c r="L12848" t="str">
        <f t="shared" si="1645"/>
        <v>WEEK 36</v>
      </c>
    </row>
    <row r="12849" spans="1:12" x14ac:dyDescent="0.35">
      <c r="A12849" s="6" t="s">
        <v>15563</v>
      </c>
      <c r="B12849" s="6" t="s">
        <v>8473</v>
      </c>
      <c r="C12849" s="6" t="s">
        <v>15387</v>
      </c>
      <c r="D12849" s="6" t="str">
        <f t="shared" si="1643"/>
        <v>GATE 1-TCKU6478410</v>
      </c>
      <c r="E12849" s="7">
        <f t="shared" si="1644"/>
        <v>45176.494647800922</v>
      </c>
      <c r="F12849" s="8">
        <v>45176.640481134258</v>
      </c>
      <c r="G12849" s="7">
        <f t="shared" si="1646"/>
        <v>45176.682147800922</v>
      </c>
      <c r="H12849" s="2" t="e">
        <f>LOOKUP(2,1/(Sheet1!$D:$D=C12849)/(Sheet1!$E:$E&gt;=E12849)/(Sheet1!$E:$E&lt;=G12849),(Sheet1!$E:$E))</f>
        <v>#N/A</v>
      </c>
      <c r="I12849" t="e">
        <f t="shared" si="1642"/>
        <v>#N/A</v>
      </c>
      <c r="J12849" t="s">
        <v>9649</v>
      </c>
      <c r="K12849" t="s">
        <v>8472</v>
      </c>
      <c r="L12849" t="str">
        <f t="shared" si="1645"/>
        <v>WEEK 36</v>
      </c>
    </row>
    <row r="12850" spans="1:12" x14ac:dyDescent="0.35">
      <c r="A12850" s="6" t="s">
        <v>15564</v>
      </c>
      <c r="B12850" s="6" t="s">
        <v>8473</v>
      </c>
      <c r="C12850" s="6" t="s">
        <v>16255</v>
      </c>
      <c r="D12850" s="6" t="str">
        <f t="shared" si="1643"/>
        <v>GATE 4-halu5652759</v>
      </c>
      <c r="E12850" s="7">
        <f t="shared" si="1644"/>
        <v>45176.392587534719</v>
      </c>
      <c r="F12850" s="8">
        <v>45176.538420868055</v>
      </c>
      <c r="G12850" s="7">
        <f t="shared" si="1646"/>
        <v>45176.580087534719</v>
      </c>
      <c r="H12850" s="2" t="e">
        <f>LOOKUP(2,1/(Sheet1!$D:$D=C12850)/(Sheet1!$E:$E&gt;=E12850)/(Sheet1!$E:$E&lt;=G12850),(Sheet1!$E:$E))</f>
        <v>#N/A</v>
      </c>
      <c r="I12850" t="e">
        <f t="shared" si="1642"/>
        <v>#N/A</v>
      </c>
      <c r="J12850" t="s">
        <v>9649</v>
      </c>
      <c r="K12850" t="s">
        <v>8472</v>
      </c>
      <c r="L12850" t="str">
        <f t="shared" si="1645"/>
        <v>WEEK 36</v>
      </c>
    </row>
    <row r="12851" spans="1:12" x14ac:dyDescent="0.35">
      <c r="A12851" s="6" t="s">
        <v>15561</v>
      </c>
      <c r="B12851" s="6" t="s">
        <v>8473</v>
      </c>
      <c r="C12851" s="6" t="s">
        <v>16256</v>
      </c>
      <c r="D12851" s="6" t="str">
        <f t="shared" si="1643"/>
        <v>GATE 3-mrku3096946</v>
      </c>
      <c r="E12851" s="7">
        <f t="shared" si="1644"/>
        <v>45176.390064618055</v>
      </c>
      <c r="F12851" s="8">
        <v>45176.535897951391</v>
      </c>
      <c r="G12851" s="7">
        <f t="shared" si="1646"/>
        <v>45176.577564618055</v>
      </c>
      <c r="H12851" s="2" t="e">
        <f>LOOKUP(2,1/(Sheet1!$D:$D=C12851)/(Sheet1!$E:$E&gt;=E12851)/(Sheet1!$E:$E&lt;=G12851),(Sheet1!$E:$E))</f>
        <v>#N/A</v>
      </c>
      <c r="I12851" t="e">
        <f t="shared" si="1642"/>
        <v>#N/A</v>
      </c>
      <c r="J12851" t="s">
        <v>9649</v>
      </c>
      <c r="K12851" t="s">
        <v>8472</v>
      </c>
      <c r="L12851" t="str">
        <f t="shared" si="1645"/>
        <v>WEEK 36</v>
      </c>
    </row>
    <row r="12852" spans="1:12" x14ac:dyDescent="0.35">
      <c r="A12852" s="6" t="s">
        <v>15562</v>
      </c>
      <c r="B12852" s="6" t="s">
        <v>13682</v>
      </c>
      <c r="C12852" s="6" t="s">
        <v>13683</v>
      </c>
      <c r="D12852" s="6" t="str">
        <f t="shared" si="1643"/>
        <v>GATE 2-SEKU6440757</v>
      </c>
      <c r="E12852" s="7">
        <f t="shared" si="1644"/>
        <v>45176.380982025461</v>
      </c>
      <c r="F12852" s="8">
        <v>45176.526815358797</v>
      </c>
      <c r="G12852" s="7">
        <f t="shared" si="1646"/>
        <v>45176.568482025461</v>
      </c>
      <c r="H12852" s="2">
        <f>LOOKUP(2,1/(Sheet1!$D:$D=C12852)/(Sheet1!$E:$E&gt;=E12852)/(Sheet1!$E:$E&lt;=G12852),(Sheet1!$E:$E))</f>
        <v>45176.523313530095</v>
      </c>
      <c r="I12852" t="str">
        <f t="shared" si="1642"/>
        <v>+0:05:03</v>
      </c>
      <c r="J12852" t="s">
        <v>9650</v>
      </c>
      <c r="K12852" t="s">
        <v>8472</v>
      </c>
      <c r="L12852" t="str">
        <f t="shared" si="1645"/>
        <v>WEEK 36</v>
      </c>
    </row>
    <row r="12853" spans="1:12" x14ac:dyDescent="0.35">
      <c r="A12853" s="6" t="s">
        <v>15561</v>
      </c>
      <c r="B12853" s="6" t="s">
        <v>14608</v>
      </c>
      <c r="C12853" s="6" t="s">
        <v>16257</v>
      </c>
      <c r="D12853" s="6" t="str">
        <f t="shared" si="1643"/>
        <v>GATE 3-MSku6776764</v>
      </c>
      <c r="E12853" s="7">
        <f t="shared" si="1644"/>
        <v>45176.342554664348</v>
      </c>
      <c r="F12853" s="8">
        <v>45176.488387997684</v>
      </c>
      <c r="G12853" s="7">
        <f t="shared" si="1646"/>
        <v>45176.530054664348</v>
      </c>
      <c r="H12853" s="2" t="e">
        <f>LOOKUP(2,1/(Sheet1!$D:$D=C12853)/(Sheet1!$E:$E&gt;=E12853)/(Sheet1!$E:$E&lt;=G12853),(Sheet1!$E:$E))</f>
        <v>#N/A</v>
      </c>
      <c r="I12853" t="e">
        <f t="shared" si="1642"/>
        <v>#N/A</v>
      </c>
      <c r="J12853" t="s">
        <v>9649</v>
      </c>
      <c r="K12853" t="s">
        <v>8472</v>
      </c>
      <c r="L12853" t="str">
        <f t="shared" si="1645"/>
        <v>WEEK 36</v>
      </c>
    </row>
    <row r="12854" spans="1:12" x14ac:dyDescent="0.35">
      <c r="A12854" s="6" t="s">
        <v>15563</v>
      </c>
      <c r="B12854" s="6" t="s">
        <v>8473</v>
      </c>
      <c r="C12854" s="6" t="s">
        <v>11907</v>
      </c>
      <c r="D12854" s="6" t="str">
        <f t="shared" si="1643"/>
        <v>GATE 1-BMOU4926429</v>
      </c>
      <c r="E12854" s="7">
        <f t="shared" si="1644"/>
        <v>45176.323073263884</v>
      </c>
      <c r="F12854" s="8">
        <v>45176.46890659722</v>
      </c>
      <c r="G12854" s="7">
        <f t="shared" si="1646"/>
        <v>45176.510573263884</v>
      </c>
      <c r="H12854" s="2">
        <f>LOOKUP(2,1/(Sheet1!$D:$D=C12854)/(Sheet1!$E:$E&gt;=E12854)/(Sheet1!$E:$E&lt;=G12854),(Sheet1!$E:$E))</f>
        <v>45176.470116388889</v>
      </c>
      <c r="I12854" t="str">
        <f t="shared" si="1642"/>
        <v>0:01:45</v>
      </c>
      <c r="J12854" t="s">
        <v>8471</v>
      </c>
      <c r="K12854" t="s">
        <v>8472</v>
      </c>
      <c r="L12854" t="str">
        <f t="shared" si="1645"/>
        <v>WEEK 36</v>
      </c>
    </row>
    <row r="12855" spans="1:12" x14ac:dyDescent="0.35">
      <c r="A12855" s="6" t="s">
        <v>15563</v>
      </c>
      <c r="B12855" s="6" t="s">
        <v>8473</v>
      </c>
      <c r="C12855" s="6" t="s">
        <v>16258</v>
      </c>
      <c r="D12855" s="6" t="str">
        <f t="shared" si="1643"/>
        <v>GATE 1-seku5865700</v>
      </c>
      <c r="E12855" s="7">
        <f t="shared" si="1644"/>
        <v>45176.311019479166</v>
      </c>
      <c r="F12855" s="8">
        <v>45176.456852812502</v>
      </c>
      <c r="G12855" s="7">
        <f t="shared" si="1646"/>
        <v>45176.498519479166</v>
      </c>
      <c r="H12855" s="2" t="e">
        <f>LOOKUP(2,1/(Sheet1!$D:$D=C12855)/(Sheet1!$E:$E&gt;=E12855)/(Sheet1!$E:$E&lt;=G12855),(Sheet1!$E:$E))</f>
        <v>#N/A</v>
      </c>
      <c r="I12855" t="e">
        <f t="shared" si="1642"/>
        <v>#N/A</v>
      </c>
      <c r="J12855" t="s">
        <v>9649</v>
      </c>
      <c r="K12855" t="s">
        <v>8472</v>
      </c>
      <c r="L12855" t="str">
        <f t="shared" si="1645"/>
        <v>WEEK 36</v>
      </c>
    </row>
    <row r="12856" spans="1:12" x14ac:dyDescent="0.35">
      <c r="A12856" s="6" t="s">
        <v>15562</v>
      </c>
      <c r="B12856" s="6" t="s">
        <v>13642</v>
      </c>
      <c r="C12856" s="6" t="s">
        <v>13643</v>
      </c>
      <c r="D12856" s="6" t="str">
        <f t="shared" si="1643"/>
        <v>GATE 2-SEGU4339809</v>
      </c>
      <c r="E12856" s="7">
        <f t="shared" si="1644"/>
        <v>45176.30825775463</v>
      </c>
      <c r="F12856" s="8">
        <v>45176.454091087966</v>
      </c>
      <c r="G12856" s="7">
        <f t="shared" si="1646"/>
        <v>45176.49575775463</v>
      </c>
      <c r="H12856" s="2">
        <f>LOOKUP(2,1/(Sheet1!$D:$D=C12856)/(Sheet1!$E:$E&gt;=E12856)/(Sheet1!$E:$E&lt;=G12856),(Sheet1!$E:$E))</f>
        <v>45176.455284479169</v>
      </c>
      <c r="I12856" t="str">
        <f t="shared" si="1642"/>
        <v>0:01:43</v>
      </c>
      <c r="J12856" t="s">
        <v>8471</v>
      </c>
      <c r="K12856" t="s">
        <v>8472</v>
      </c>
      <c r="L12856" t="str">
        <f t="shared" si="1645"/>
        <v>WEEK 36</v>
      </c>
    </row>
    <row r="12857" spans="1:12" x14ac:dyDescent="0.35">
      <c r="A12857" s="6" t="s">
        <v>15561</v>
      </c>
      <c r="B12857" s="6" t="s">
        <v>8473</v>
      </c>
      <c r="C12857" s="6" t="s">
        <v>16259</v>
      </c>
      <c r="D12857" s="6" t="str">
        <f t="shared" si="1643"/>
        <v>GATE 3-otlu4970750</v>
      </c>
      <c r="E12857" s="7">
        <f t="shared" si="1644"/>
        <v>45176.287412581019</v>
      </c>
      <c r="F12857" s="8">
        <v>45176.433245914355</v>
      </c>
      <c r="G12857" s="7">
        <f t="shared" si="1646"/>
        <v>45176.474912581019</v>
      </c>
      <c r="H12857" s="2" t="e">
        <f>LOOKUP(2,1/(Sheet1!$D:$D=C12857)/(Sheet1!$E:$E&gt;=E12857)/(Sheet1!$E:$E&lt;=G12857),(Sheet1!$E:$E))</f>
        <v>#N/A</v>
      </c>
      <c r="I12857" t="e">
        <f t="shared" si="1642"/>
        <v>#N/A</v>
      </c>
      <c r="J12857" t="s">
        <v>9649</v>
      </c>
      <c r="K12857" t="s">
        <v>8472</v>
      </c>
      <c r="L12857" t="str">
        <f t="shared" si="1645"/>
        <v>WEEK 36</v>
      </c>
    </row>
    <row r="12858" spans="1:12" x14ac:dyDescent="0.35">
      <c r="A12858" s="6" t="s">
        <v>15563</v>
      </c>
      <c r="B12858" s="6" t="s">
        <v>8473</v>
      </c>
      <c r="C12858" s="6" t="s">
        <v>16260</v>
      </c>
      <c r="D12858" s="6" t="str">
        <f t="shared" si="1643"/>
        <v>GATE 1-Tllu4405317</v>
      </c>
      <c r="E12858" s="7">
        <f t="shared" si="1644"/>
        <v>45176.267564733796</v>
      </c>
      <c r="F12858" s="8">
        <v>45176.413398067132</v>
      </c>
      <c r="G12858" s="7">
        <f t="shared" si="1646"/>
        <v>45176.455064733796</v>
      </c>
      <c r="H12858" s="2" t="e">
        <f>LOOKUP(2,1/(Sheet1!$D:$D=C12858)/(Sheet1!$E:$E&gt;=E12858)/(Sheet1!$E:$E&lt;=G12858),(Sheet1!$E:$E))</f>
        <v>#N/A</v>
      </c>
      <c r="I12858" t="e">
        <f t="shared" si="1642"/>
        <v>#N/A</v>
      </c>
      <c r="J12858" t="s">
        <v>9649</v>
      </c>
      <c r="K12858" t="s">
        <v>8472</v>
      </c>
      <c r="L12858" t="str">
        <f t="shared" si="1645"/>
        <v>WEEK 36</v>
      </c>
    </row>
    <row r="12859" spans="1:12" x14ac:dyDescent="0.35">
      <c r="A12859" s="6" t="s">
        <v>15561</v>
      </c>
      <c r="B12859" s="6" t="s">
        <v>8473</v>
      </c>
      <c r="C12859" s="6" t="s">
        <v>16261</v>
      </c>
      <c r="D12859" s="6" t="str">
        <f t="shared" si="1643"/>
        <v>GATE 3-Fciu5505588</v>
      </c>
      <c r="E12859" s="7">
        <f t="shared" si="1644"/>
        <v>45176.254344756941</v>
      </c>
      <c r="F12859" s="8">
        <v>45176.400178090276</v>
      </c>
      <c r="G12859" s="7">
        <f t="shared" si="1646"/>
        <v>45176.441844756941</v>
      </c>
      <c r="H12859" s="2" t="e">
        <f>LOOKUP(2,1/(Sheet1!$D:$D=C12859)/(Sheet1!$E:$E&gt;=E12859)/(Sheet1!$E:$E&lt;=G12859),(Sheet1!$E:$E))</f>
        <v>#N/A</v>
      </c>
      <c r="I12859" t="e">
        <f t="shared" si="1642"/>
        <v>#N/A</v>
      </c>
      <c r="J12859" t="s">
        <v>9649</v>
      </c>
      <c r="K12859" t="s">
        <v>8472</v>
      </c>
      <c r="L12859" t="str">
        <f t="shared" si="1645"/>
        <v>WEEK 36</v>
      </c>
    </row>
    <row r="12860" spans="1:12" x14ac:dyDescent="0.35">
      <c r="A12860" s="6" t="s">
        <v>15563</v>
      </c>
      <c r="B12860" s="6" t="s">
        <v>12362</v>
      </c>
      <c r="C12860" s="6" t="s">
        <v>16262</v>
      </c>
      <c r="D12860" s="6" t="str">
        <f t="shared" si="1643"/>
        <v>GATE 1-Oocu7497287</v>
      </c>
      <c r="E12860" s="7">
        <f t="shared" si="1644"/>
        <v>45176.248959837962</v>
      </c>
      <c r="F12860" s="8">
        <v>45176.394793171297</v>
      </c>
      <c r="G12860" s="7">
        <f t="shared" si="1646"/>
        <v>45176.436459837962</v>
      </c>
      <c r="H12860" s="2">
        <f>LOOKUP(2,1/(Sheet1!$D:$D=C12860)/(Sheet1!$E:$E&gt;=E12860)/(Sheet1!$E:$E&lt;=G12860),(Sheet1!$E:$E))</f>
        <v>45176.395979328707</v>
      </c>
      <c r="I12860" t="str">
        <f t="shared" si="1642"/>
        <v>0:01:42</v>
      </c>
      <c r="J12860" t="s">
        <v>8471</v>
      </c>
      <c r="K12860" t="s">
        <v>8472</v>
      </c>
      <c r="L12860" t="str">
        <f t="shared" si="1645"/>
        <v>WEEK 36</v>
      </c>
    </row>
    <row r="12861" spans="1:12" x14ac:dyDescent="0.35">
      <c r="A12861" s="6" t="s">
        <v>15561</v>
      </c>
      <c r="B12861" s="6" t="s">
        <v>14449</v>
      </c>
      <c r="C12861" s="6" t="s">
        <v>16263</v>
      </c>
      <c r="D12861" s="6" t="str">
        <f t="shared" si="1643"/>
        <v>GATE 3-GLDU9957463</v>
      </c>
      <c r="E12861" s="7">
        <f t="shared" si="1644"/>
        <v>45176.225492442129</v>
      </c>
      <c r="F12861" s="8">
        <v>45176.371325775464</v>
      </c>
      <c r="G12861" s="7">
        <f t="shared" si="1646"/>
        <v>45176.412992442129</v>
      </c>
      <c r="H12861" s="2" t="e">
        <f>LOOKUP(2,1/(Sheet1!$D:$D=C12861)/(Sheet1!$E:$E&gt;=E12861)/(Sheet1!$E:$E&lt;=G12861),(Sheet1!$E:$E))</f>
        <v>#N/A</v>
      </c>
      <c r="I12861" t="e">
        <f t="shared" si="1642"/>
        <v>#N/A</v>
      </c>
      <c r="J12861" t="s">
        <v>9649</v>
      </c>
      <c r="K12861" t="s">
        <v>8472</v>
      </c>
      <c r="L12861" t="str">
        <f t="shared" si="1645"/>
        <v>WEEK 36</v>
      </c>
    </row>
    <row r="12862" spans="1:12" x14ac:dyDescent="0.35">
      <c r="A12862" s="6" t="s">
        <v>15561</v>
      </c>
      <c r="B12862" s="6" t="s">
        <v>8473</v>
      </c>
      <c r="C12862" s="6" t="s">
        <v>16264</v>
      </c>
      <c r="D12862" s="6" t="str">
        <f t="shared" si="1643"/>
        <v>GATE 3-regu3259565</v>
      </c>
      <c r="E12862" s="7">
        <f t="shared" si="1644"/>
        <v>45176.213184027773</v>
      </c>
      <c r="F12862" s="8">
        <v>45176.359017361108</v>
      </c>
      <c r="G12862" s="7">
        <f t="shared" si="1646"/>
        <v>45176.400684027773</v>
      </c>
      <c r="H12862" s="2" t="e">
        <f>LOOKUP(2,1/(Sheet1!$D:$D=C12862)/(Sheet1!$E:$E&gt;=E12862)/(Sheet1!$E:$E&lt;=G12862),(Sheet1!$E:$E))</f>
        <v>#N/A</v>
      </c>
      <c r="I12862" t="e">
        <f t="shared" si="1642"/>
        <v>#N/A</v>
      </c>
      <c r="J12862" t="s">
        <v>9649</v>
      </c>
      <c r="K12862" t="s">
        <v>8472</v>
      </c>
      <c r="L12862" t="str">
        <f t="shared" si="1645"/>
        <v>WEEK 36</v>
      </c>
    </row>
    <row r="12863" spans="1:12" x14ac:dyDescent="0.35">
      <c r="A12863" s="6" t="s">
        <v>15563</v>
      </c>
      <c r="B12863" s="6" t="s">
        <v>8473</v>
      </c>
      <c r="C12863" s="6" t="s">
        <v>16265</v>
      </c>
      <c r="D12863" s="6" t="str">
        <f t="shared" si="1643"/>
        <v>GATE 1-Msku5242450</v>
      </c>
      <c r="E12863" s="7">
        <f t="shared" si="1644"/>
        <v>45176.161160266201</v>
      </c>
      <c r="F12863" s="8">
        <v>45176.306993599537</v>
      </c>
      <c r="G12863" s="7">
        <f t="shared" si="1646"/>
        <v>45176.348660266201</v>
      </c>
      <c r="H12863" s="2">
        <f>LOOKUP(2,1/(Sheet1!$D:$D=C12863)/(Sheet1!$E:$E&gt;=E12863)/(Sheet1!$E:$E&lt;=G12863),(Sheet1!$E:$E))</f>
        <v>45176.30827021991</v>
      </c>
      <c r="I12863" t="str">
        <f t="shared" si="1642"/>
        <v>0:01:50</v>
      </c>
      <c r="J12863" t="s">
        <v>8471</v>
      </c>
      <c r="K12863" t="s">
        <v>8472</v>
      </c>
      <c r="L12863" t="str">
        <f t="shared" si="1645"/>
        <v>WEEK 36</v>
      </c>
    </row>
    <row r="12864" spans="1:12" x14ac:dyDescent="0.35">
      <c r="A12864" s="6" t="s">
        <v>15561</v>
      </c>
      <c r="B12864" s="6" t="s">
        <v>8473</v>
      </c>
      <c r="C12864" s="6" t="s">
        <v>16266</v>
      </c>
      <c r="D12864" s="6" t="str">
        <f t="shared" si="1643"/>
        <v>GATE 3-Dfsu4331952</v>
      </c>
      <c r="E12864" s="7">
        <f t="shared" si="1644"/>
        <v>45176.155169988422</v>
      </c>
      <c r="F12864" s="8">
        <v>45176.301003321758</v>
      </c>
      <c r="G12864" s="7">
        <f t="shared" si="1646"/>
        <v>45176.342669988422</v>
      </c>
      <c r="H12864" s="2" t="e">
        <f>LOOKUP(2,1/(Sheet1!$D:$D=C12864)/(Sheet1!$E:$E&gt;=E12864)/(Sheet1!$E:$E&lt;=G12864),(Sheet1!$E:$E))</f>
        <v>#N/A</v>
      </c>
      <c r="I12864" t="e">
        <f t="shared" si="1642"/>
        <v>#N/A</v>
      </c>
      <c r="J12864" t="s">
        <v>9649</v>
      </c>
      <c r="K12864" t="s">
        <v>8472</v>
      </c>
      <c r="L12864" t="str">
        <f t="shared" si="1645"/>
        <v>WEEK 36</v>
      </c>
    </row>
    <row r="12865" spans="1:12" x14ac:dyDescent="0.35">
      <c r="A12865" s="6" t="s">
        <v>15561</v>
      </c>
      <c r="B12865" s="6" t="s">
        <v>8473</v>
      </c>
      <c r="C12865" s="6" t="s">
        <v>16267</v>
      </c>
      <c r="D12865" s="6" t="str">
        <f t="shared" si="1643"/>
        <v>GATE 3-Kktu7973127</v>
      </c>
      <c r="E12865" s="7">
        <f t="shared" si="1644"/>
        <v>45176.149617557865</v>
      </c>
      <c r="F12865" s="8">
        <v>45176.295450891201</v>
      </c>
      <c r="G12865" s="7">
        <f t="shared" si="1646"/>
        <v>45176.337117557865</v>
      </c>
      <c r="H12865" s="2" t="e">
        <f>LOOKUP(2,1/(Sheet1!$D:$D=C12865)/(Sheet1!$E:$E&gt;=E12865)/(Sheet1!$E:$E&lt;=G12865),(Sheet1!$E:$E))</f>
        <v>#N/A</v>
      </c>
      <c r="I12865" t="e">
        <f t="shared" si="1642"/>
        <v>#N/A</v>
      </c>
      <c r="J12865" t="s">
        <v>9649</v>
      </c>
      <c r="K12865" t="s">
        <v>8472</v>
      </c>
      <c r="L12865" t="str">
        <f t="shared" si="1645"/>
        <v>WEEK 36</v>
      </c>
    </row>
    <row r="12866" spans="1:12" x14ac:dyDescent="0.35">
      <c r="A12866" s="6" t="s">
        <v>15561</v>
      </c>
      <c r="B12866" s="6" t="s">
        <v>14662</v>
      </c>
      <c r="C12866" s="6" t="s">
        <v>16268</v>
      </c>
      <c r="D12866" s="6" t="str">
        <f t="shared" si="1643"/>
        <v>GATE 3-Oocu6992603</v>
      </c>
      <c r="E12866" s="7">
        <f t="shared" si="1644"/>
        <v>45176.142107673608</v>
      </c>
      <c r="F12866" s="8">
        <v>45176.287941006944</v>
      </c>
      <c r="G12866" s="7">
        <f t="shared" si="1646"/>
        <v>45176.329607673608</v>
      </c>
      <c r="H12866" s="2">
        <f>LOOKUP(2,1/(Sheet1!$D:$D=C12866)/(Sheet1!$E:$E&gt;=E12866)/(Sheet1!$E:$E&lt;=G12866),(Sheet1!$E:$E))</f>
        <v>45176.289373414351</v>
      </c>
      <c r="I12866" t="str">
        <f t="shared" si="1642"/>
        <v>0:02:04</v>
      </c>
      <c r="J12866" t="s">
        <v>8471</v>
      </c>
      <c r="K12866" t="s">
        <v>8472</v>
      </c>
      <c r="L12866" t="str">
        <f t="shared" si="1645"/>
        <v>WEEK 36</v>
      </c>
    </row>
    <row r="12867" spans="1:12" x14ac:dyDescent="0.35">
      <c r="A12867" s="6" t="s">
        <v>15563</v>
      </c>
      <c r="B12867" s="6" t="s">
        <v>8473</v>
      </c>
      <c r="C12867" s="6" t="s">
        <v>16269</v>
      </c>
      <c r="D12867" s="6" t="str">
        <f t="shared" si="1643"/>
        <v>GATE 1-Whsu6156065</v>
      </c>
      <c r="E12867" s="7">
        <f t="shared" si="1644"/>
        <v>45176.135015509259</v>
      </c>
      <c r="F12867" s="8">
        <v>45176.280848842594</v>
      </c>
      <c r="G12867" s="7">
        <f t="shared" si="1646"/>
        <v>45176.322515509259</v>
      </c>
      <c r="H12867" s="2" t="e">
        <f>LOOKUP(2,1/(Sheet1!$D:$D=C12867)/(Sheet1!$E:$E&gt;=E12867)/(Sheet1!$E:$E&lt;=G12867),(Sheet1!$E:$E))</f>
        <v>#N/A</v>
      </c>
      <c r="I12867" t="e">
        <f t="shared" si="1642"/>
        <v>#N/A</v>
      </c>
      <c r="J12867" t="s">
        <v>9649</v>
      </c>
      <c r="K12867" t="s">
        <v>8472</v>
      </c>
      <c r="L12867" t="str">
        <f t="shared" si="1645"/>
        <v>WEEK 36</v>
      </c>
    </row>
    <row r="12868" spans="1:12" x14ac:dyDescent="0.35">
      <c r="A12868" s="6" t="s">
        <v>15561</v>
      </c>
      <c r="B12868" s="6" t="s">
        <v>8473</v>
      </c>
      <c r="C12868" s="6" t="s">
        <v>16270</v>
      </c>
      <c r="D12868" s="6" t="str">
        <f t="shared" si="1643"/>
        <v>GATE 3-Oneu0295680</v>
      </c>
      <c r="E12868" s="7">
        <f t="shared" si="1644"/>
        <v>45176.125448263883</v>
      </c>
      <c r="F12868" s="8">
        <v>45176.271281597219</v>
      </c>
      <c r="G12868" s="7">
        <f t="shared" si="1646"/>
        <v>45176.312948263883</v>
      </c>
      <c r="H12868" s="2" t="e">
        <f>LOOKUP(2,1/(Sheet1!$D:$D=C12868)/(Sheet1!$E:$E&gt;=E12868)/(Sheet1!$E:$E&lt;=G12868),(Sheet1!$E:$E))</f>
        <v>#N/A</v>
      </c>
      <c r="I12868" t="e">
        <f t="shared" si="1642"/>
        <v>#N/A</v>
      </c>
      <c r="J12868" t="s">
        <v>9649</v>
      </c>
      <c r="K12868" t="s">
        <v>8472</v>
      </c>
      <c r="L12868" t="str">
        <f t="shared" si="1645"/>
        <v>WEEK 36</v>
      </c>
    </row>
    <row r="12869" spans="1:12" x14ac:dyDescent="0.35">
      <c r="A12869" s="6" t="s">
        <v>15563</v>
      </c>
      <c r="B12869" s="6" t="s">
        <v>8473</v>
      </c>
      <c r="C12869" s="6" t="s">
        <v>16005</v>
      </c>
      <c r="D12869" s="6" t="str">
        <f t="shared" si="1643"/>
        <v>GATE 1-MRKU2496228</v>
      </c>
      <c r="E12869" s="7">
        <f t="shared" si="1644"/>
        <v>45176.00119988426</v>
      </c>
      <c r="F12869" s="8">
        <v>45176.147033217596</v>
      </c>
      <c r="G12869" s="7">
        <f t="shared" si="1646"/>
        <v>45176.18869988426</v>
      </c>
      <c r="H12869" s="2" t="e">
        <f>LOOKUP(2,1/(Sheet1!$D:$D=C12869)/(Sheet1!$E:$E&gt;=E12869)/(Sheet1!$E:$E&lt;=G12869),(Sheet1!$E:$E))</f>
        <v>#N/A</v>
      </c>
      <c r="I12869" t="e">
        <f t="shared" si="1642"/>
        <v>#N/A</v>
      </c>
      <c r="J12869" t="s">
        <v>9649</v>
      </c>
      <c r="K12869" t="s">
        <v>8472</v>
      </c>
      <c r="L12869" t="str">
        <f t="shared" si="1645"/>
        <v>WEEK 36</v>
      </c>
    </row>
    <row r="12870" spans="1:12" x14ac:dyDescent="0.35">
      <c r="A12870" s="6" t="s">
        <v>15561</v>
      </c>
      <c r="B12870" s="6" t="s">
        <v>8473</v>
      </c>
      <c r="C12870" s="6" t="s">
        <v>13989</v>
      </c>
      <c r="D12870" s="6" t="str">
        <f t="shared" si="1643"/>
        <v>GATE 3-TRHU2629060</v>
      </c>
      <c r="E12870" s="7">
        <f t="shared" si="1644"/>
        <v>45175.998284756941</v>
      </c>
      <c r="F12870" s="8">
        <v>45176.144118090277</v>
      </c>
      <c r="G12870" s="7">
        <f t="shared" si="1646"/>
        <v>45176.185784756941</v>
      </c>
      <c r="H12870" s="2" t="e">
        <f>LOOKUP(2,1/(Sheet1!$D:$D=C12870)/(Sheet1!$E:$E&gt;=E12870)/(Sheet1!$E:$E&lt;=G12870),(Sheet1!$E:$E))</f>
        <v>#N/A</v>
      </c>
      <c r="I12870" t="e">
        <f t="shared" si="1642"/>
        <v>#N/A</v>
      </c>
      <c r="J12870" t="s">
        <v>9649</v>
      </c>
      <c r="K12870" t="s">
        <v>8472</v>
      </c>
      <c r="L12870" t="str">
        <f t="shared" si="1645"/>
        <v>WEEK 36</v>
      </c>
    </row>
    <row r="12871" spans="1:12" x14ac:dyDescent="0.35">
      <c r="A12871" s="6" t="s">
        <v>15561</v>
      </c>
      <c r="B12871" s="6" t="s">
        <v>8473</v>
      </c>
      <c r="C12871" s="6" t="s">
        <v>16271</v>
      </c>
      <c r="D12871" s="6" t="str">
        <f t="shared" si="1643"/>
        <v>GATE 3-Msdu2848053</v>
      </c>
      <c r="E12871" s="7">
        <f t="shared" si="1644"/>
        <v>45175.982718981482</v>
      </c>
      <c r="F12871" s="8">
        <v>45176.128552314818</v>
      </c>
      <c r="G12871" s="7">
        <f t="shared" si="1646"/>
        <v>45176.170218981482</v>
      </c>
      <c r="H12871" s="2" t="e">
        <f>LOOKUP(2,1/(Sheet1!$D:$D=C12871)/(Sheet1!$E:$E&gt;=E12871)/(Sheet1!$E:$E&lt;=G12871),(Sheet1!$E:$E))</f>
        <v>#N/A</v>
      </c>
      <c r="I12871" t="e">
        <f t="shared" si="1642"/>
        <v>#N/A</v>
      </c>
      <c r="J12871" t="s">
        <v>9649</v>
      </c>
      <c r="K12871" t="s">
        <v>8472</v>
      </c>
      <c r="L12871" t="str">
        <f t="shared" si="1645"/>
        <v>WEEK 36</v>
      </c>
    </row>
    <row r="12872" spans="1:12" x14ac:dyDescent="0.35">
      <c r="A12872" s="6" t="s">
        <v>15561</v>
      </c>
      <c r="B12872" s="6" t="s">
        <v>14881</v>
      </c>
      <c r="C12872" s="6" t="s">
        <v>16272</v>
      </c>
      <c r="D12872" s="6" t="str">
        <f t="shared" si="1643"/>
        <v>GATE 3-Trhu4014280</v>
      </c>
      <c r="E12872" s="7">
        <f t="shared" si="1644"/>
        <v>45175.9270755787</v>
      </c>
      <c r="F12872" s="8">
        <v>45176.072908912036</v>
      </c>
      <c r="G12872" s="7">
        <f t="shared" si="1646"/>
        <v>45176.1145755787</v>
      </c>
      <c r="H12872" s="2">
        <f>LOOKUP(2,1/(Sheet1!$D:$D=C12872)/(Sheet1!$E:$E&gt;=E12872)/(Sheet1!$E:$E&lt;=G12872),(Sheet1!$E:$E))</f>
        <v>45176.074339907405</v>
      </c>
      <c r="I12872" t="str">
        <f t="shared" si="1642"/>
        <v>0:02:04</v>
      </c>
      <c r="J12872" t="s">
        <v>8471</v>
      </c>
      <c r="K12872" t="s">
        <v>8472</v>
      </c>
      <c r="L12872" t="str">
        <f t="shared" si="1645"/>
        <v>WEEK 36</v>
      </c>
    </row>
    <row r="12873" spans="1:12" x14ac:dyDescent="0.35">
      <c r="A12873" s="6" t="s">
        <v>15563</v>
      </c>
      <c r="B12873" s="6" t="s">
        <v>12440</v>
      </c>
      <c r="C12873" s="6" t="s">
        <v>11466</v>
      </c>
      <c r="D12873" s="6" t="str">
        <f t="shared" si="1643"/>
        <v>GATE 1-SKHU8719761</v>
      </c>
      <c r="E12873" s="7">
        <f t="shared" si="1644"/>
        <v>45175.921953900463</v>
      </c>
      <c r="F12873" s="8">
        <v>45176.067787233798</v>
      </c>
      <c r="G12873" s="7">
        <f t="shared" si="1646"/>
        <v>45176.109453900463</v>
      </c>
      <c r="H12873" s="2">
        <f>LOOKUP(2,1/(Sheet1!$D:$D=C12873)/(Sheet1!$E:$E&gt;=E12873)/(Sheet1!$E:$E&lt;=G12873),(Sheet1!$E:$E))</f>
        <v>45176.070709074076</v>
      </c>
      <c r="I12873" t="str">
        <f t="shared" si="1642"/>
        <v>0:04:12</v>
      </c>
      <c r="J12873" t="s">
        <v>8471</v>
      </c>
      <c r="K12873" t="s">
        <v>8472</v>
      </c>
      <c r="L12873" t="str">
        <f t="shared" si="1645"/>
        <v>WEEK 36</v>
      </c>
    </row>
    <row r="12874" spans="1:12" x14ac:dyDescent="0.35">
      <c r="A12874" s="6" t="s">
        <v>15563</v>
      </c>
      <c r="B12874" s="6" t="s">
        <v>8473</v>
      </c>
      <c r="C12874" s="6" t="s">
        <v>15040</v>
      </c>
      <c r="D12874" s="6" t="str">
        <f t="shared" si="1643"/>
        <v>GATE 1-CSNU1382572</v>
      </c>
      <c r="E12874" s="7">
        <f t="shared" si="1644"/>
        <v>45175.878180868051</v>
      </c>
      <c r="F12874" s="8">
        <v>45176.024014201386</v>
      </c>
      <c r="G12874" s="7">
        <f t="shared" si="1646"/>
        <v>45176.065680868051</v>
      </c>
      <c r="H12874" s="2" t="e">
        <f>LOOKUP(2,1/(Sheet1!$D:$D=C12874)/(Sheet1!$E:$E&gt;=E12874)/(Sheet1!$E:$E&lt;=G12874),(Sheet1!$E:$E))</f>
        <v>#N/A</v>
      </c>
      <c r="I12874" t="e">
        <f t="shared" si="1642"/>
        <v>#N/A</v>
      </c>
      <c r="J12874" t="s">
        <v>9649</v>
      </c>
      <c r="K12874" t="s">
        <v>8472</v>
      </c>
      <c r="L12874" t="str">
        <f t="shared" si="1645"/>
        <v>WEEK 36</v>
      </c>
    </row>
    <row r="12875" spans="1:12" x14ac:dyDescent="0.35">
      <c r="A12875" s="6" t="s">
        <v>15562</v>
      </c>
      <c r="B12875" s="6" t="s">
        <v>8473</v>
      </c>
      <c r="C12875" s="6" t="s">
        <v>16006</v>
      </c>
      <c r="D12875" s="6" t="str">
        <f t="shared" si="1643"/>
        <v>GATE 2-TCKU9971482</v>
      </c>
      <c r="E12875" s="7">
        <f t="shared" si="1644"/>
        <v>45175.856447916667</v>
      </c>
      <c r="F12875" s="8">
        <v>45176.002281250003</v>
      </c>
      <c r="G12875" s="7">
        <f t="shared" si="1646"/>
        <v>45176.043947916667</v>
      </c>
      <c r="H12875" s="2" t="e">
        <f>LOOKUP(2,1/(Sheet1!$D:$D=C12875)/(Sheet1!$E:$E&gt;=E12875)/(Sheet1!$E:$E&lt;=G12875),(Sheet1!$E:$E))</f>
        <v>#N/A</v>
      </c>
      <c r="I12875" t="e">
        <f t="shared" si="1642"/>
        <v>#N/A</v>
      </c>
      <c r="J12875" t="s">
        <v>9649</v>
      </c>
      <c r="K12875" t="s">
        <v>8472</v>
      </c>
      <c r="L12875" t="str">
        <f t="shared" si="1645"/>
        <v>WEEK 36</v>
      </c>
    </row>
    <row r="12876" spans="1:12" x14ac:dyDescent="0.35">
      <c r="A12876" s="6" t="s">
        <v>15563</v>
      </c>
      <c r="B12876" s="6" t="s">
        <v>12550</v>
      </c>
      <c r="C12876" s="6" t="s">
        <v>14823</v>
      </c>
      <c r="D12876" s="6" t="str">
        <f t="shared" si="1643"/>
        <v>GATE 1-TGBU4870365</v>
      </c>
      <c r="E12876" s="7">
        <f t="shared" si="1644"/>
        <v>45175.847558761569</v>
      </c>
      <c r="F12876" s="8">
        <v>45175.993392094904</v>
      </c>
      <c r="G12876" s="7">
        <f t="shared" si="1646"/>
        <v>45176.035058761569</v>
      </c>
      <c r="H12876" s="2" t="e">
        <f>LOOKUP(2,1/(Sheet1!$D:$D=C12876)/(Sheet1!$E:$E&gt;=E12876)/(Sheet1!$E:$E&lt;=G12876),(Sheet1!$E:$E))</f>
        <v>#N/A</v>
      </c>
      <c r="I12876" t="e">
        <f t="shared" si="1642"/>
        <v>#N/A</v>
      </c>
      <c r="J12876" t="s">
        <v>9649</v>
      </c>
      <c r="K12876" t="s">
        <v>8472</v>
      </c>
      <c r="L12876" t="str">
        <f t="shared" si="1645"/>
        <v>WEEK 36</v>
      </c>
    </row>
    <row r="12877" spans="1:12" x14ac:dyDescent="0.35">
      <c r="A12877" s="6" t="s">
        <v>15562</v>
      </c>
      <c r="B12877" s="6" t="s">
        <v>14048</v>
      </c>
      <c r="C12877" s="6" t="s">
        <v>14015</v>
      </c>
      <c r="D12877" s="6" t="str">
        <f t="shared" si="1643"/>
        <v>GATE 2-TRHU5842823</v>
      </c>
      <c r="E12877" s="7">
        <f t="shared" si="1644"/>
        <v>45175.844462187495</v>
      </c>
      <c r="F12877" s="8">
        <v>45175.990295520831</v>
      </c>
      <c r="G12877" s="7">
        <f t="shared" si="1646"/>
        <v>45176.031962187495</v>
      </c>
      <c r="H12877" s="2">
        <f>LOOKUP(2,1/(Sheet1!$D:$D=C12877)/(Sheet1!$E:$E&gt;=E12877)/(Sheet1!$E:$E&lt;=G12877),(Sheet1!$E:$E))</f>
        <v>45175.990903969905</v>
      </c>
      <c r="I12877" t="str">
        <f t="shared" si="1642"/>
        <v>0:00:53</v>
      </c>
      <c r="J12877" t="s">
        <v>8471</v>
      </c>
      <c r="K12877" t="s">
        <v>8472</v>
      </c>
      <c r="L12877" t="str">
        <f t="shared" si="1645"/>
        <v>WEEK 36</v>
      </c>
    </row>
    <row r="12878" spans="1:12" x14ac:dyDescent="0.35">
      <c r="A12878" s="6" t="s">
        <v>15563</v>
      </c>
      <c r="B12878" s="6" t="s">
        <v>8473</v>
      </c>
      <c r="C12878" s="6" t="s">
        <v>14933</v>
      </c>
      <c r="D12878" s="6" t="str">
        <f t="shared" si="1643"/>
        <v>GATE 1-APHU6975258</v>
      </c>
      <c r="E12878" s="7">
        <f t="shared" si="1644"/>
        <v>45175.840780358791</v>
      </c>
      <c r="F12878" s="8">
        <v>45175.986613692126</v>
      </c>
      <c r="G12878" s="7">
        <f t="shared" si="1646"/>
        <v>45176.028280358791</v>
      </c>
      <c r="H12878" s="2" t="e">
        <f>LOOKUP(2,1/(Sheet1!$D:$D=C12878)/(Sheet1!$E:$E&gt;=E12878)/(Sheet1!$E:$E&lt;=G12878),(Sheet1!$E:$E))</f>
        <v>#N/A</v>
      </c>
      <c r="I12878" t="e">
        <f t="shared" si="1642"/>
        <v>#N/A</v>
      </c>
      <c r="J12878" t="s">
        <v>9649</v>
      </c>
      <c r="K12878" t="s">
        <v>8472</v>
      </c>
      <c r="L12878" t="str">
        <f t="shared" si="1645"/>
        <v>WEEK 36</v>
      </c>
    </row>
    <row r="12879" spans="1:12" x14ac:dyDescent="0.35">
      <c r="A12879" s="6" t="s">
        <v>15562</v>
      </c>
      <c r="B12879" s="6" t="s">
        <v>13603</v>
      </c>
      <c r="C12879" s="6" t="s">
        <v>15320</v>
      </c>
      <c r="D12879" s="6" t="str">
        <f t="shared" si="1643"/>
        <v>GATE 2-OOCU7953941</v>
      </c>
      <c r="E12879" s="7">
        <f t="shared" si="1644"/>
        <v>45175.83933318287</v>
      </c>
      <c r="F12879" s="8">
        <v>45175.985166516206</v>
      </c>
      <c r="G12879" s="7">
        <f t="shared" si="1646"/>
        <v>45176.02683318287</v>
      </c>
      <c r="H12879" s="2" t="e">
        <f>LOOKUP(2,1/(Sheet1!$D:$D=C12879)/(Sheet1!$E:$E&gt;=E12879)/(Sheet1!$E:$E&lt;=G12879),(Sheet1!$E:$E))</f>
        <v>#N/A</v>
      </c>
      <c r="I12879" t="e">
        <f t="shared" si="1642"/>
        <v>#N/A</v>
      </c>
      <c r="J12879" t="s">
        <v>9649</v>
      </c>
      <c r="K12879" t="s">
        <v>8472</v>
      </c>
      <c r="L12879" t="str">
        <f t="shared" si="1645"/>
        <v>WEEK 36</v>
      </c>
    </row>
    <row r="12880" spans="1:12" x14ac:dyDescent="0.35">
      <c r="A12880" s="6" t="s">
        <v>15563</v>
      </c>
      <c r="B12880" s="6" t="s">
        <v>8473</v>
      </c>
      <c r="C12880" s="6" t="s">
        <v>12028</v>
      </c>
      <c r="D12880" s="6" t="str">
        <f t="shared" si="1643"/>
        <v>GATE 1-CSNU7266292</v>
      </c>
      <c r="E12880" s="7">
        <f t="shared" si="1644"/>
        <v>45175.837001655091</v>
      </c>
      <c r="F12880" s="8">
        <v>45175.982834988426</v>
      </c>
      <c r="G12880" s="7">
        <f t="shared" si="1646"/>
        <v>45176.024501655091</v>
      </c>
      <c r="H12880" s="2">
        <f>LOOKUP(2,1/(Sheet1!$D:$D=C12880)/(Sheet1!$E:$E&gt;=E12880)/(Sheet1!$E:$E&lt;=G12880),(Sheet1!$E:$E))</f>
        <v>45175.985118449076</v>
      </c>
      <c r="I12880" t="str">
        <f t="shared" si="1642"/>
        <v>0:03:17</v>
      </c>
      <c r="J12880" t="s">
        <v>8471</v>
      </c>
      <c r="K12880" t="s">
        <v>8472</v>
      </c>
      <c r="L12880" t="str">
        <f t="shared" si="1645"/>
        <v>WEEK 36</v>
      </c>
    </row>
    <row r="12881" spans="1:12" x14ac:dyDescent="0.35">
      <c r="A12881" s="6" t="s">
        <v>15562</v>
      </c>
      <c r="B12881" s="6" t="s">
        <v>14077</v>
      </c>
      <c r="C12881" s="6" t="s">
        <v>14648</v>
      </c>
      <c r="D12881" s="6" t="str">
        <f t="shared" si="1643"/>
        <v>GATE 2-OOLU0304485</v>
      </c>
      <c r="E12881" s="7">
        <f t="shared" si="1644"/>
        <v>45175.834657754625</v>
      </c>
      <c r="F12881" s="8">
        <v>45175.980491087961</v>
      </c>
      <c r="G12881" s="7">
        <f t="shared" si="1646"/>
        <v>45176.022157754625</v>
      </c>
      <c r="H12881" s="2" t="e">
        <f>LOOKUP(2,1/(Sheet1!$D:$D=C12881)/(Sheet1!$E:$E&gt;=E12881)/(Sheet1!$E:$E&lt;=G12881),(Sheet1!$E:$E))</f>
        <v>#N/A</v>
      </c>
      <c r="I12881" t="e">
        <f t="shared" si="1642"/>
        <v>#N/A</v>
      </c>
      <c r="J12881" t="s">
        <v>9649</v>
      </c>
      <c r="K12881" t="s">
        <v>8472</v>
      </c>
      <c r="L12881" t="str">
        <f t="shared" si="1645"/>
        <v>WEEK 36</v>
      </c>
    </row>
    <row r="12882" spans="1:12" x14ac:dyDescent="0.35">
      <c r="A12882" s="6" t="s">
        <v>15562</v>
      </c>
      <c r="B12882" s="6" t="s">
        <v>8473</v>
      </c>
      <c r="C12882" s="6" t="s">
        <v>16273</v>
      </c>
      <c r="D12882" s="6" t="str">
        <f t="shared" si="1643"/>
        <v>GATE 2-CTPU9715909</v>
      </c>
      <c r="E12882" s="7">
        <f t="shared" si="1644"/>
        <v>45175.825682060182</v>
      </c>
      <c r="F12882" s="8">
        <v>45175.971515393518</v>
      </c>
      <c r="G12882" s="7">
        <f t="shared" si="1646"/>
        <v>45176.013182060182</v>
      </c>
      <c r="H12882" s="2" t="e">
        <f>LOOKUP(2,1/(Sheet1!$D:$D=C12882)/(Sheet1!$E:$E&gt;=E12882)/(Sheet1!$E:$E&lt;=G12882),(Sheet1!$E:$E))</f>
        <v>#N/A</v>
      </c>
      <c r="I12882" t="e">
        <f t="shared" si="1642"/>
        <v>#N/A</v>
      </c>
      <c r="J12882" t="s">
        <v>9649</v>
      </c>
      <c r="K12882" t="s">
        <v>8472</v>
      </c>
      <c r="L12882" t="str">
        <f t="shared" si="1645"/>
        <v>WEEK 36</v>
      </c>
    </row>
    <row r="12883" spans="1:12" x14ac:dyDescent="0.35">
      <c r="A12883" s="6" t="s">
        <v>15563</v>
      </c>
      <c r="B12883" s="6" t="s">
        <v>8473</v>
      </c>
      <c r="C12883" s="6" t="s">
        <v>16274</v>
      </c>
      <c r="D12883" s="6" t="str">
        <f t="shared" si="1643"/>
        <v>GATE 1-Tcnu3471782</v>
      </c>
      <c r="E12883" s="7">
        <f t="shared" si="1644"/>
        <v>45175.818722881944</v>
      </c>
      <c r="F12883" s="8">
        <v>45175.96455621528</v>
      </c>
      <c r="G12883" s="7">
        <f t="shared" si="1646"/>
        <v>45176.006222881944</v>
      </c>
      <c r="H12883" s="2">
        <f>LOOKUP(2,1/(Sheet1!$D:$D=C12883)/(Sheet1!$E:$E&gt;=E12883)/(Sheet1!$E:$E&lt;=G12883),(Sheet1!$E:$E))</f>
        <v>45175.965997500003</v>
      </c>
      <c r="I12883" t="str">
        <f t="shared" si="1642"/>
        <v>0:02:05</v>
      </c>
      <c r="J12883" t="s">
        <v>8471</v>
      </c>
      <c r="K12883" t="s">
        <v>8472</v>
      </c>
      <c r="L12883" t="str">
        <f t="shared" si="1645"/>
        <v>WEEK 36</v>
      </c>
    </row>
    <row r="12884" spans="1:12" x14ac:dyDescent="0.35">
      <c r="A12884" s="6" t="s">
        <v>15564</v>
      </c>
      <c r="B12884" s="6" t="s">
        <v>15293</v>
      </c>
      <c r="C12884" s="6" t="s">
        <v>12298</v>
      </c>
      <c r="D12884" s="6" t="str">
        <f t="shared" si="1643"/>
        <v>GATE 4-MSDU8518531</v>
      </c>
      <c r="E12884" s="7">
        <f t="shared" si="1644"/>
        <v>45175.816190775462</v>
      </c>
      <c r="F12884" s="8">
        <v>45175.962024108798</v>
      </c>
      <c r="G12884" s="7">
        <f t="shared" si="1646"/>
        <v>45176.003690775462</v>
      </c>
      <c r="H12884" s="2" t="e">
        <f>LOOKUP(2,1/(Sheet1!$D:$D=C12884)/(Sheet1!$E:$E&gt;=E12884)/(Sheet1!$E:$E&lt;=G12884),(Sheet1!$E:$E))</f>
        <v>#N/A</v>
      </c>
      <c r="I12884" t="e">
        <f t="shared" ref="I12884:I12947" si="1647">IF(H12884-F12884&gt;0, TEXT(ABS(H12884-F12884),"h:mm:ss"), "+"&amp;TEXT(ABS(F12884-H12884),"h:mm:ss"))</f>
        <v>#N/A</v>
      </c>
      <c r="J12884" t="s">
        <v>9649</v>
      </c>
      <c r="K12884" t="s">
        <v>8472</v>
      </c>
      <c r="L12884" t="str">
        <f t="shared" si="1645"/>
        <v>WEEK 36</v>
      </c>
    </row>
    <row r="12885" spans="1:12" x14ac:dyDescent="0.35">
      <c r="A12885" s="6" t="s">
        <v>15563</v>
      </c>
      <c r="B12885" s="6" t="s">
        <v>8473</v>
      </c>
      <c r="C12885" s="6" t="s">
        <v>14607</v>
      </c>
      <c r="D12885" s="6" t="str">
        <f t="shared" si="1643"/>
        <v>GATE 1-MSKU5174504</v>
      </c>
      <c r="E12885" s="7">
        <f t="shared" si="1644"/>
        <v>45175.807601701388</v>
      </c>
      <c r="F12885" s="8">
        <v>45175.953435034724</v>
      </c>
      <c r="G12885" s="7">
        <f t="shared" si="1646"/>
        <v>45175.995101701388</v>
      </c>
      <c r="H12885" s="2" t="e">
        <f>LOOKUP(2,1/(Sheet1!$D:$D=C12885)/(Sheet1!$E:$E&gt;=E12885)/(Sheet1!$E:$E&lt;=G12885),(Sheet1!$E:$E))</f>
        <v>#N/A</v>
      </c>
      <c r="I12885" t="e">
        <f t="shared" si="1647"/>
        <v>#N/A</v>
      </c>
      <c r="J12885" t="s">
        <v>9649</v>
      </c>
      <c r="K12885" t="s">
        <v>8472</v>
      </c>
      <c r="L12885" t="str">
        <f t="shared" si="1645"/>
        <v>WEEK 36</v>
      </c>
    </row>
    <row r="12886" spans="1:12" x14ac:dyDescent="0.35">
      <c r="A12886" s="6" t="s">
        <v>15563</v>
      </c>
      <c r="B12886" s="6" t="s">
        <v>8473</v>
      </c>
      <c r="C12886" s="6" t="s">
        <v>12508</v>
      </c>
      <c r="D12886" s="6" t="str">
        <f t="shared" si="1643"/>
        <v>GATE 1-TCNU1067004</v>
      </c>
      <c r="E12886" s="7">
        <f t="shared" si="1644"/>
        <v>45175.804727083334</v>
      </c>
      <c r="F12886" s="8">
        <v>45175.95056041667</v>
      </c>
      <c r="G12886" s="7">
        <f t="shared" si="1646"/>
        <v>45175.992227083334</v>
      </c>
      <c r="H12886" s="2">
        <f>LOOKUP(2,1/(Sheet1!$D:$D=C12886)/(Sheet1!$E:$E&gt;=E12886)/(Sheet1!$E:$E&lt;=G12886),(Sheet1!$E:$E))</f>
        <v>45175.951971828705</v>
      </c>
      <c r="I12886" t="str">
        <f t="shared" si="1647"/>
        <v>0:02:02</v>
      </c>
      <c r="J12886" t="s">
        <v>8471</v>
      </c>
      <c r="K12886" t="s">
        <v>8472</v>
      </c>
      <c r="L12886" t="str">
        <f t="shared" si="1645"/>
        <v>WEEK 36</v>
      </c>
    </row>
    <row r="12887" spans="1:12" x14ac:dyDescent="0.35">
      <c r="A12887" s="6" t="s">
        <v>15564</v>
      </c>
      <c r="B12887" s="6" t="s">
        <v>15292</v>
      </c>
      <c r="C12887" s="6" t="s">
        <v>13497</v>
      </c>
      <c r="D12887" s="6" t="str">
        <f t="shared" si="1643"/>
        <v>GATE 4-MSMU7034816</v>
      </c>
      <c r="E12887" s="7">
        <f t="shared" si="1644"/>
        <v>45175.802852233792</v>
      </c>
      <c r="F12887" s="8">
        <v>45175.948685567128</v>
      </c>
      <c r="G12887" s="7">
        <f t="shared" si="1646"/>
        <v>45175.990352233792</v>
      </c>
      <c r="H12887" s="2" t="e">
        <f>LOOKUP(2,1/(Sheet1!$D:$D=C12887)/(Sheet1!$E:$E&gt;=E12887)/(Sheet1!$E:$E&lt;=G12887),(Sheet1!$E:$E))</f>
        <v>#N/A</v>
      </c>
      <c r="I12887" t="e">
        <f t="shared" si="1647"/>
        <v>#N/A</v>
      </c>
      <c r="J12887" t="s">
        <v>9649</v>
      </c>
      <c r="K12887" t="s">
        <v>8472</v>
      </c>
      <c r="L12887" t="str">
        <f t="shared" si="1645"/>
        <v>WEEK 36</v>
      </c>
    </row>
    <row r="12888" spans="1:12" x14ac:dyDescent="0.35">
      <c r="A12888" s="6" t="s">
        <v>15561</v>
      </c>
      <c r="B12888" s="6" t="s">
        <v>14747</v>
      </c>
      <c r="C12888" s="6" t="s">
        <v>13800</v>
      </c>
      <c r="D12888" s="6" t="str">
        <f t="shared" si="1643"/>
        <v>GATE 3-TCLU5368190</v>
      </c>
      <c r="E12888" s="7">
        <f t="shared" si="1644"/>
        <v>45175.796543090277</v>
      </c>
      <c r="F12888" s="8">
        <v>45175.942376423613</v>
      </c>
      <c r="G12888" s="7">
        <f t="shared" si="1646"/>
        <v>45175.984043090277</v>
      </c>
      <c r="H12888" s="2">
        <f>LOOKUP(2,1/(Sheet1!$D:$D=C12888)/(Sheet1!$E:$E&gt;=E12888)/(Sheet1!$E:$E&lt;=G12888),(Sheet1!$E:$E))</f>
        <v>45175.942965520837</v>
      </c>
      <c r="I12888" t="str">
        <f t="shared" si="1647"/>
        <v>0:00:51</v>
      </c>
      <c r="J12888" t="s">
        <v>8471</v>
      </c>
      <c r="K12888" t="s">
        <v>8472</v>
      </c>
      <c r="L12888" t="str">
        <f t="shared" si="1645"/>
        <v>WEEK 36</v>
      </c>
    </row>
    <row r="12889" spans="1:12" x14ac:dyDescent="0.35">
      <c r="A12889" s="6" t="s">
        <v>15564</v>
      </c>
      <c r="B12889" s="6" t="s">
        <v>8473</v>
      </c>
      <c r="C12889" s="6" t="s">
        <v>16275</v>
      </c>
      <c r="D12889" s="6" t="str">
        <f t="shared" si="1643"/>
        <v>GATE 4-MEDU2814035</v>
      </c>
      <c r="E12889" s="7">
        <f t="shared" si="1644"/>
        <v>45175.796517708332</v>
      </c>
      <c r="F12889" s="8">
        <v>45175.942351041667</v>
      </c>
      <c r="G12889" s="7">
        <f t="shared" si="1646"/>
        <v>45175.984017708332</v>
      </c>
      <c r="H12889" s="2" t="e">
        <f>LOOKUP(2,1/(Sheet1!$D:$D=C12889)/(Sheet1!$E:$E&gt;=E12889)/(Sheet1!$E:$E&lt;=G12889),(Sheet1!$E:$E))</f>
        <v>#N/A</v>
      </c>
      <c r="I12889" t="e">
        <f t="shared" si="1647"/>
        <v>#N/A</v>
      </c>
      <c r="J12889" t="s">
        <v>9649</v>
      </c>
      <c r="K12889" t="s">
        <v>8472</v>
      </c>
      <c r="L12889" t="str">
        <f t="shared" si="1645"/>
        <v>WEEK 36</v>
      </c>
    </row>
    <row r="12890" spans="1:12" x14ac:dyDescent="0.35">
      <c r="A12890" s="6" t="s">
        <v>15561</v>
      </c>
      <c r="B12890" s="6" t="s">
        <v>8473</v>
      </c>
      <c r="C12890" s="6" t="s">
        <v>16276</v>
      </c>
      <c r="D12890" s="6" t="str">
        <f t="shared" si="1643"/>
        <v>GATE 3-GLDU3793779</v>
      </c>
      <c r="E12890" s="7">
        <f t="shared" si="1644"/>
        <v>45175.793442094902</v>
      </c>
      <c r="F12890" s="8">
        <v>45175.939275428238</v>
      </c>
      <c r="G12890" s="7">
        <f t="shared" si="1646"/>
        <v>45175.980942094902</v>
      </c>
      <c r="H12890" s="2" t="e">
        <f>LOOKUP(2,1/(Sheet1!$D:$D=C12890)/(Sheet1!$E:$E&gt;=E12890)/(Sheet1!$E:$E&lt;=G12890),(Sheet1!$E:$E))</f>
        <v>#N/A</v>
      </c>
      <c r="I12890" t="e">
        <f t="shared" si="1647"/>
        <v>#N/A</v>
      </c>
      <c r="J12890" t="s">
        <v>9649</v>
      </c>
      <c r="K12890" t="s">
        <v>8472</v>
      </c>
      <c r="L12890" t="str">
        <f t="shared" si="1645"/>
        <v>WEEK 36</v>
      </c>
    </row>
    <row r="12891" spans="1:12" x14ac:dyDescent="0.35">
      <c r="A12891" s="6" t="s">
        <v>15563</v>
      </c>
      <c r="B12891" s="6" t="s">
        <v>8473</v>
      </c>
      <c r="C12891" s="6" t="s">
        <v>14189</v>
      </c>
      <c r="D12891" s="6" t="str">
        <f t="shared" si="1643"/>
        <v>GATE 1-BMOU6417499</v>
      </c>
      <c r="E12891" s="7">
        <f t="shared" si="1644"/>
        <v>45175.790775266199</v>
      </c>
      <c r="F12891" s="8">
        <v>45175.936608599535</v>
      </c>
      <c r="G12891" s="7">
        <f t="shared" si="1646"/>
        <v>45175.978275266199</v>
      </c>
      <c r="H12891" s="2" t="e">
        <f>LOOKUP(2,1/(Sheet1!$D:$D=C12891)/(Sheet1!$E:$E&gt;=E12891)/(Sheet1!$E:$E&lt;=G12891),(Sheet1!$E:$E))</f>
        <v>#N/A</v>
      </c>
      <c r="I12891" t="e">
        <f t="shared" si="1647"/>
        <v>#N/A</v>
      </c>
      <c r="J12891" t="s">
        <v>9649</v>
      </c>
      <c r="K12891" t="s">
        <v>8472</v>
      </c>
      <c r="L12891" t="str">
        <f t="shared" si="1645"/>
        <v>WEEK 36</v>
      </c>
    </row>
    <row r="12892" spans="1:12" x14ac:dyDescent="0.35">
      <c r="A12892" s="6" t="s">
        <v>15563</v>
      </c>
      <c r="B12892" s="6" t="s">
        <v>12351</v>
      </c>
      <c r="C12892" s="6" t="s">
        <v>15532</v>
      </c>
      <c r="D12892" s="6" t="str">
        <f t="shared" si="1643"/>
        <v>GATE 1-WHSU6746328</v>
      </c>
      <c r="E12892" s="7">
        <f t="shared" si="1644"/>
        <v>45175.781785648149</v>
      </c>
      <c r="F12892" s="8">
        <v>45175.927618981485</v>
      </c>
      <c r="G12892" s="7">
        <f t="shared" si="1646"/>
        <v>45175.969285648149</v>
      </c>
      <c r="H12892" s="2" t="e">
        <f>LOOKUP(2,1/(Sheet1!$D:$D=C12892)/(Sheet1!$E:$E&gt;=E12892)/(Sheet1!$E:$E&lt;=G12892),(Sheet1!$E:$E))</f>
        <v>#N/A</v>
      </c>
      <c r="I12892" t="e">
        <f t="shared" si="1647"/>
        <v>#N/A</v>
      </c>
      <c r="J12892" t="s">
        <v>9649</v>
      </c>
      <c r="K12892" t="s">
        <v>8472</v>
      </c>
      <c r="L12892" t="str">
        <f t="shared" si="1645"/>
        <v>WEEK 36</v>
      </c>
    </row>
    <row r="12893" spans="1:12" x14ac:dyDescent="0.35">
      <c r="A12893" s="6" t="s">
        <v>15563</v>
      </c>
      <c r="B12893" s="6" t="s">
        <v>8473</v>
      </c>
      <c r="C12893" s="6" t="s">
        <v>12000</v>
      </c>
      <c r="D12893" s="6" t="str">
        <f t="shared" si="1643"/>
        <v>GATE 1-CMAU7965479</v>
      </c>
      <c r="E12893" s="7">
        <f t="shared" si="1644"/>
        <v>45175.778195601852</v>
      </c>
      <c r="F12893" s="8">
        <v>45175.924028935187</v>
      </c>
      <c r="G12893" s="7">
        <f t="shared" si="1646"/>
        <v>45175.965695601852</v>
      </c>
      <c r="H12893" s="2">
        <f>LOOKUP(2,1/(Sheet1!$D:$D=C12893)/(Sheet1!$E:$E&gt;=E12893)/(Sheet1!$E:$E&lt;=G12893),(Sheet1!$E:$E))</f>
        <v>45175.92486078704</v>
      </c>
      <c r="I12893" t="str">
        <f t="shared" si="1647"/>
        <v>0:01:12</v>
      </c>
      <c r="J12893" t="s">
        <v>8471</v>
      </c>
      <c r="K12893" t="s">
        <v>8472</v>
      </c>
      <c r="L12893" t="str">
        <f t="shared" si="1645"/>
        <v>WEEK 36</v>
      </c>
    </row>
    <row r="12894" spans="1:12" x14ac:dyDescent="0.35">
      <c r="A12894" s="6" t="s">
        <v>15564</v>
      </c>
      <c r="B12894" s="6" t="s">
        <v>15434</v>
      </c>
      <c r="C12894" s="6" t="s">
        <v>16277</v>
      </c>
      <c r="D12894" s="6" t="str">
        <f t="shared" si="1643"/>
        <v>GATE 4-TEMU5045301</v>
      </c>
      <c r="E12894" s="7">
        <f t="shared" si="1644"/>
        <v>45175.774554085649</v>
      </c>
      <c r="F12894" s="8">
        <v>45175.920387418984</v>
      </c>
      <c r="G12894" s="7">
        <f t="shared" si="1646"/>
        <v>45175.962054085649</v>
      </c>
      <c r="H12894" s="2" t="e">
        <f>LOOKUP(2,1/(Sheet1!$D:$D=C12894)/(Sheet1!$E:$E&gt;=E12894)/(Sheet1!$E:$E&lt;=G12894),(Sheet1!$E:$E))</f>
        <v>#N/A</v>
      </c>
      <c r="I12894" t="e">
        <f t="shared" si="1647"/>
        <v>#N/A</v>
      </c>
      <c r="J12894" t="s">
        <v>9649</v>
      </c>
      <c r="K12894" t="s">
        <v>8472</v>
      </c>
      <c r="L12894" t="str">
        <f t="shared" si="1645"/>
        <v>WEEK 36</v>
      </c>
    </row>
    <row r="12895" spans="1:12" x14ac:dyDescent="0.35">
      <c r="A12895" s="6" t="s">
        <v>15563</v>
      </c>
      <c r="B12895" s="6" t="s">
        <v>8473</v>
      </c>
      <c r="C12895" s="6" t="s">
        <v>11893</v>
      </c>
      <c r="D12895" s="6" t="str">
        <f t="shared" ref="D12895:D12958" si="1648">A12895&amp;"-"&amp;C12895</f>
        <v>GATE 1-BEAU5916591</v>
      </c>
      <c r="E12895" s="7">
        <f t="shared" ref="E12895:E12958" si="1649">F12895-TIMEVALUE("03:30:00")</f>
        <v>45175.774424849536</v>
      </c>
      <c r="F12895" s="8">
        <v>45175.920258182872</v>
      </c>
      <c r="G12895" s="7">
        <f t="shared" si="1646"/>
        <v>45175.961924849536</v>
      </c>
      <c r="H12895" s="2">
        <f>LOOKUP(2,1/(Sheet1!$D:$D=C12895)/(Sheet1!$E:$E&gt;=E12895)/(Sheet1!$E:$E&lt;=G12895),(Sheet1!$E:$E))</f>
        <v>45175.92159672454</v>
      </c>
      <c r="I12895" t="str">
        <f t="shared" si="1647"/>
        <v>0:01:56</v>
      </c>
      <c r="J12895" t="s">
        <v>8471</v>
      </c>
      <c r="K12895" t="s">
        <v>8472</v>
      </c>
      <c r="L12895" t="str">
        <f t="shared" si="1645"/>
        <v>WEEK 36</v>
      </c>
    </row>
    <row r="12896" spans="1:12" x14ac:dyDescent="0.35">
      <c r="A12896" s="6" t="s">
        <v>15563</v>
      </c>
      <c r="B12896" s="6" t="s">
        <v>8473</v>
      </c>
      <c r="C12896" s="6" t="s">
        <v>11992</v>
      </c>
      <c r="D12896" s="6" t="str">
        <f t="shared" si="1648"/>
        <v>GATE 1-CMAU7277856</v>
      </c>
      <c r="E12896" s="7">
        <f t="shared" si="1649"/>
        <v>45175.764813159723</v>
      </c>
      <c r="F12896" s="8">
        <v>45175.910646493059</v>
      </c>
      <c r="G12896" s="7">
        <f t="shared" si="1646"/>
        <v>45175.952313159723</v>
      </c>
      <c r="H12896" s="2">
        <f>LOOKUP(2,1/(Sheet1!$D:$D=C12896)/(Sheet1!$E:$E&gt;=E12896)/(Sheet1!$E:$E&lt;=G12896),(Sheet1!$E:$E))</f>
        <v>45175.912015624999</v>
      </c>
      <c r="I12896" t="str">
        <f t="shared" si="1647"/>
        <v>0:01:58</v>
      </c>
      <c r="J12896" t="s">
        <v>8471</v>
      </c>
      <c r="K12896" t="s">
        <v>8472</v>
      </c>
      <c r="L12896" t="str">
        <f t="shared" si="1645"/>
        <v>WEEK 36</v>
      </c>
    </row>
    <row r="12897" spans="1:12" x14ac:dyDescent="0.35">
      <c r="A12897" s="6" t="s">
        <v>15563</v>
      </c>
      <c r="B12897" s="6" t="s">
        <v>12628</v>
      </c>
      <c r="C12897" s="6" t="s">
        <v>12557</v>
      </c>
      <c r="D12897" s="6" t="str">
        <f t="shared" si="1648"/>
        <v>GATE 1-TGBU6517850</v>
      </c>
      <c r="E12897" s="7">
        <f t="shared" si="1649"/>
        <v>45175.756890393517</v>
      </c>
      <c r="F12897" s="8">
        <v>45175.902723726853</v>
      </c>
      <c r="G12897" s="7">
        <f t="shared" si="1646"/>
        <v>45175.944390393517</v>
      </c>
      <c r="H12897" s="2">
        <f>LOOKUP(2,1/(Sheet1!$D:$D=C12897)/(Sheet1!$E:$E&gt;=E12897)/(Sheet1!$E:$E&lt;=G12897),(Sheet1!$E:$E))</f>
        <v>45175.903697361115</v>
      </c>
      <c r="I12897" t="str">
        <f t="shared" si="1647"/>
        <v>0:01:24</v>
      </c>
      <c r="J12897" t="s">
        <v>8471</v>
      </c>
      <c r="K12897" t="s">
        <v>8472</v>
      </c>
      <c r="L12897" t="str">
        <f t="shared" si="1645"/>
        <v>WEEK 36</v>
      </c>
    </row>
    <row r="12898" spans="1:12" x14ac:dyDescent="0.35">
      <c r="A12898" s="6" t="s">
        <v>15562</v>
      </c>
      <c r="B12898" s="6" t="s">
        <v>13508</v>
      </c>
      <c r="C12898" s="6" t="s">
        <v>13507</v>
      </c>
      <c r="D12898" s="6" t="str">
        <f t="shared" si="1648"/>
        <v>GATE 2-NYKU4396305</v>
      </c>
      <c r="E12898" s="7">
        <f t="shared" si="1649"/>
        <v>45175.753685069445</v>
      </c>
      <c r="F12898" s="8">
        <v>45175.899518402781</v>
      </c>
      <c r="G12898" s="7">
        <f t="shared" si="1646"/>
        <v>45175.941185069445</v>
      </c>
      <c r="H12898" s="2">
        <f>LOOKUP(2,1/(Sheet1!$D:$D=C12898)/(Sheet1!$E:$E&gt;=E12898)/(Sheet1!$E:$E&lt;=G12898),(Sheet1!$E:$E))</f>
        <v>45175.900100995372</v>
      </c>
      <c r="I12898" t="str">
        <f t="shared" si="1647"/>
        <v>0:00:50</v>
      </c>
      <c r="J12898" t="s">
        <v>8471</v>
      </c>
      <c r="K12898" t="s">
        <v>8472</v>
      </c>
      <c r="L12898" t="str">
        <f t="shared" si="1645"/>
        <v>WEEK 36</v>
      </c>
    </row>
    <row r="12899" spans="1:12" x14ac:dyDescent="0.35">
      <c r="A12899" s="6" t="s">
        <v>15563</v>
      </c>
      <c r="B12899" s="6" t="s">
        <v>8473</v>
      </c>
      <c r="C12899" s="6" t="s">
        <v>12640</v>
      </c>
      <c r="D12899" s="6" t="str">
        <f t="shared" si="1648"/>
        <v>GATE 1-WHSU6575138</v>
      </c>
      <c r="E12899" s="7">
        <f t="shared" si="1649"/>
        <v>45175.753589386572</v>
      </c>
      <c r="F12899" s="8">
        <v>45175.899422719907</v>
      </c>
      <c r="G12899" s="7">
        <f t="shared" si="1646"/>
        <v>45175.941089386572</v>
      </c>
      <c r="H12899" s="2">
        <f>LOOKUP(2,1/(Sheet1!$D:$D=C12899)/(Sheet1!$E:$E&gt;=E12899)/(Sheet1!$E:$E&lt;=G12899),(Sheet1!$E:$E))</f>
        <v>45175.900746678242</v>
      </c>
      <c r="I12899" t="str">
        <f t="shared" si="1647"/>
        <v>0:01:54</v>
      </c>
      <c r="J12899" t="s">
        <v>8471</v>
      </c>
      <c r="K12899" t="s">
        <v>8472</v>
      </c>
      <c r="L12899" t="str">
        <f t="shared" ref="L12899:L12962" si="1650">CONCATENATE("WEEK ",WEEKNUM(F12899,21))</f>
        <v>WEEK 36</v>
      </c>
    </row>
    <row r="12900" spans="1:12" x14ac:dyDescent="0.35">
      <c r="A12900" s="6" t="s">
        <v>15562</v>
      </c>
      <c r="B12900" s="6" t="s">
        <v>13764</v>
      </c>
      <c r="C12900" s="6" t="s">
        <v>14786</v>
      </c>
      <c r="D12900" s="6" t="str">
        <f t="shared" si="1648"/>
        <v>GATE 2-TCNU9991020</v>
      </c>
      <c r="E12900" s="7">
        <f t="shared" si="1649"/>
        <v>45175.732437037033</v>
      </c>
      <c r="F12900" s="8">
        <v>45175.878270370369</v>
      </c>
      <c r="G12900" s="7">
        <f t="shared" si="1646"/>
        <v>45175.919937037033</v>
      </c>
      <c r="H12900" s="2" t="e">
        <f>LOOKUP(2,1/(Sheet1!$D:$D=C12900)/(Sheet1!$E:$E&gt;=E12900)/(Sheet1!$E:$E&lt;=G12900),(Sheet1!$E:$E))</f>
        <v>#N/A</v>
      </c>
      <c r="I12900" t="e">
        <f t="shared" si="1647"/>
        <v>#N/A</v>
      </c>
      <c r="J12900" t="s">
        <v>9649</v>
      </c>
      <c r="K12900" t="s">
        <v>8472</v>
      </c>
      <c r="L12900" t="str">
        <f t="shared" si="1650"/>
        <v>WEEK 36</v>
      </c>
    </row>
    <row r="12901" spans="1:12" x14ac:dyDescent="0.35">
      <c r="A12901" s="6" t="s">
        <v>15561</v>
      </c>
      <c r="B12901" s="6" t="s">
        <v>8473</v>
      </c>
      <c r="C12901" s="6" t="s">
        <v>16278</v>
      </c>
      <c r="D12901" s="6" t="str">
        <f t="shared" si="1648"/>
        <v>GATE 3-Kmtu7426341</v>
      </c>
      <c r="E12901" s="7">
        <f t="shared" si="1649"/>
        <v>45175.731031597221</v>
      </c>
      <c r="F12901" s="8">
        <v>45175.876864930557</v>
      </c>
      <c r="G12901" s="7">
        <f t="shared" si="1646"/>
        <v>45175.918531597221</v>
      </c>
      <c r="H12901" s="2" t="e">
        <f>LOOKUP(2,1/(Sheet1!$D:$D=C12901)/(Sheet1!$E:$E&gt;=E12901)/(Sheet1!$E:$E&lt;=G12901),(Sheet1!$E:$E))</f>
        <v>#N/A</v>
      </c>
      <c r="I12901" t="e">
        <f t="shared" si="1647"/>
        <v>#N/A</v>
      </c>
      <c r="J12901" t="s">
        <v>9649</v>
      </c>
      <c r="K12901" t="s">
        <v>8472</v>
      </c>
      <c r="L12901" t="str">
        <f t="shared" si="1650"/>
        <v>WEEK 36</v>
      </c>
    </row>
    <row r="12902" spans="1:12" x14ac:dyDescent="0.35">
      <c r="A12902" s="6" t="s">
        <v>15561</v>
      </c>
      <c r="B12902" s="6" t="s">
        <v>8473</v>
      </c>
      <c r="C12902" s="6" t="s">
        <v>16279</v>
      </c>
      <c r="D12902" s="6" t="str">
        <f t="shared" si="1648"/>
        <v>GATE 3-OOLU0304567</v>
      </c>
      <c r="E12902" s="7">
        <f t="shared" si="1649"/>
        <v>45175.729169560182</v>
      </c>
      <c r="F12902" s="8">
        <v>45175.875002893517</v>
      </c>
      <c r="G12902" s="7">
        <f t="shared" si="1646"/>
        <v>45175.916669560182</v>
      </c>
      <c r="H12902" s="2" t="e">
        <f>LOOKUP(2,1/(Sheet1!$D:$D=C12902)/(Sheet1!$E:$E&gt;=E12902)/(Sheet1!$E:$E&lt;=G12902),(Sheet1!$E:$E))</f>
        <v>#N/A</v>
      </c>
      <c r="I12902" t="e">
        <f t="shared" si="1647"/>
        <v>#N/A</v>
      </c>
      <c r="J12902" t="s">
        <v>9649</v>
      </c>
      <c r="K12902" t="s">
        <v>8472</v>
      </c>
      <c r="L12902" t="str">
        <f t="shared" si="1650"/>
        <v>WEEK 36</v>
      </c>
    </row>
    <row r="12903" spans="1:12" x14ac:dyDescent="0.35">
      <c r="A12903" s="6" t="s">
        <v>15564</v>
      </c>
      <c r="B12903" s="6" t="s">
        <v>15363</v>
      </c>
      <c r="C12903" s="6" t="s">
        <v>13687</v>
      </c>
      <c r="D12903" s="6" t="str">
        <f t="shared" si="1648"/>
        <v>GATE 4-SITU2794484</v>
      </c>
      <c r="E12903" s="7">
        <f t="shared" si="1649"/>
        <v>45175.728701504624</v>
      </c>
      <c r="F12903" s="8">
        <v>45175.87453483796</v>
      </c>
      <c r="G12903" s="7">
        <f t="shared" ref="G12903:G12966" si="1651">F12903+TIMEVALUE("01:00:00")</f>
        <v>45175.916201504624</v>
      </c>
      <c r="H12903" s="2" t="e">
        <f>LOOKUP(2,1/(Sheet1!$D:$D=C12903)/(Sheet1!$E:$E&gt;=E12903)/(Sheet1!$E:$E&lt;=G12903),(Sheet1!$E:$E))</f>
        <v>#N/A</v>
      </c>
      <c r="I12903" t="e">
        <f t="shared" si="1647"/>
        <v>#N/A</v>
      </c>
      <c r="J12903" t="s">
        <v>9649</v>
      </c>
      <c r="K12903" t="s">
        <v>8472</v>
      </c>
      <c r="L12903" t="str">
        <f t="shared" si="1650"/>
        <v>WEEK 36</v>
      </c>
    </row>
    <row r="12904" spans="1:12" x14ac:dyDescent="0.35">
      <c r="A12904" s="6" t="s">
        <v>15561</v>
      </c>
      <c r="B12904" s="6" t="s">
        <v>14220</v>
      </c>
      <c r="C12904" s="6" t="s">
        <v>13867</v>
      </c>
      <c r="D12904" s="6" t="str">
        <f t="shared" si="1648"/>
        <v>GATE 3-TEMU0006257</v>
      </c>
      <c r="E12904" s="7">
        <f t="shared" si="1649"/>
        <v>45175.727066631945</v>
      </c>
      <c r="F12904" s="8">
        <v>45175.872899965281</v>
      </c>
      <c r="G12904" s="7">
        <f t="shared" si="1651"/>
        <v>45175.914566631945</v>
      </c>
      <c r="H12904" s="2" t="e">
        <f>LOOKUP(2,1/(Sheet1!$D:$D=C12904)/(Sheet1!$E:$E&gt;=E12904)/(Sheet1!$E:$E&lt;=G12904),(Sheet1!$E:$E))</f>
        <v>#N/A</v>
      </c>
      <c r="I12904" t="e">
        <f t="shared" si="1647"/>
        <v>#N/A</v>
      </c>
      <c r="J12904" t="s">
        <v>9649</v>
      </c>
      <c r="K12904" t="s">
        <v>8472</v>
      </c>
      <c r="L12904" t="str">
        <f t="shared" si="1650"/>
        <v>WEEK 36</v>
      </c>
    </row>
    <row r="12905" spans="1:12" x14ac:dyDescent="0.35">
      <c r="A12905" s="6" t="s">
        <v>15563</v>
      </c>
      <c r="B12905" s="6" t="s">
        <v>8473</v>
      </c>
      <c r="C12905" s="6" t="s">
        <v>12611</v>
      </c>
      <c r="D12905" s="6" t="str">
        <f t="shared" si="1648"/>
        <v>GATE 1-TRHU7964841</v>
      </c>
      <c r="E12905" s="7">
        <f t="shared" si="1649"/>
        <v>45175.724317905093</v>
      </c>
      <c r="F12905" s="8">
        <v>45175.870151238429</v>
      </c>
      <c r="G12905" s="7">
        <f t="shared" si="1651"/>
        <v>45175.911817905093</v>
      </c>
      <c r="H12905" s="2">
        <f>LOOKUP(2,1/(Sheet1!$D:$D=C12905)/(Sheet1!$E:$E&gt;=E12905)/(Sheet1!$E:$E&lt;=G12905),(Sheet1!$E:$E))</f>
        <v>45175.871020937499</v>
      </c>
      <c r="I12905" t="str">
        <f t="shared" si="1647"/>
        <v>0:01:15</v>
      </c>
      <c r="J12905" t="s">
        <v>8471</v>
      </c>
      <c r="K12905" t="s">
        <v>8472</v>
      </c>
      <c r="L12905" t="str">
        <f t="shared" si="1650"/>
        <v>WEEK 36</v>
      </c>
    </row>
    <row r="12906" spans="1:12" x14ac:dyDescent="0.35">
      <c r="A12906" s="6" t="s">
        <v>15563</v>
      </c>
      <c r="B12906" s="6" t="s">
        <v>11875</v>
      </c>
      <c r="C12906" s="6" t="s">
        <v>14942</v>
      </c>
      <c r="D12906" s="6" t="str">
        <f t="shared" si="1648"/>
        <v>GATE 1-APZU4678799</v>
      </c>
      <c r="E12906" s="7">
        <f t="shared" si="1649"/>
        <v>45175.7170974537</v>
      </c>
      <c r="F12906" s="8">
        <v>45175.862930787036</v>
      </c>
      <c r="G12906" s="7">
        <f t="shared" si="1651"/>
        <v>45175.9045974537</v>
      </c>
      <c r="H12906" s="2" t="e">
        <f>LOOKUP(2,1/(Sheet1!$D:$D=C12906)/(Sheet1!$E:$E&gt;=E12906)/(Sheet1!$E:$E&lt;=G12906),(Sheet1!$E:$E))</f>
        <v>#N/A</v>
      </c>
      <c r="I12906" t="e">
        <f t="shared" si="1647"/>
        <v>#N/A</v>
      </c>
      <c r="J12906" t="s">
        <v>9649</v>
      </c>
      <c r="K12906" t="s">
        <v>8472</v>
      </c>
      <c r="L12906" t="str">
        <f t="shared" si="1650"/>
        <v>WEEK 36</v>
      </c>
    </row>
    <row r="12907" spans="1:12" x14ac:dyDescent="0.35">
      <c r="A12907" s="6" t="s">
        <v>15564</v>
      </c>
      <c r="B12907" s="6" t="s">
        <v>15066</v>
      </c>
      <c r="C12907" s="6" t="s">
        <v>16221</v>
      </c>
      <c r="D12907" s="6" t="str">
        <f t="shared" si="1648"/>
        <v>GATE 4-DFSU1375710</v>
      </c>
      <c r="E12907" s="7">
        <f t="shared" si="1649"/>
        <v>45175.716764351848</v>
      </c>
      <c r="F12907" s="8">
        <v>45175.862597685184</v>
      </c>
      <c r="G12907" s="7">
        <f t="shared" si="1651"/>
        <v>45175.904264351848</v>
      </c>
      <c r="H12907" s="2" t="e">
        <f>LOOKUP(2,1/(Sheet1!$D:$D=C12907)/(Sheet1!$E:$E&gt;=E12907)/(Sheet1!$E:$E&lt;=G12907),(Sheet1!$E:$E))</f>
        <v>#N/A</v>
      </c>
      <c r="I12907" t="e">
        <f t="shared" si="1647"/>
        <v>#N/A</v>
      </c>
      <c r="J12907" t="s">
        <v>9649</v>
      </c>
      <c r="K12907" t="s">
        <v>8472</v>
      </c>
      <c r="L12907" t="str">
        <f t="shared" si="1650"/>
        <v>WEEK 36</v>
      </c>
    </row>
    <row r="12908" spans="1:12" x14ac:dyDescent="0.35">
      <c r="A12908" s="6" t="s">
        <v>15562</v>
      </c>
      <c r="B12908" s="6" t="s">
        <v>12671</v>
      </c>
      <c r="C12908" s="6" t="s">
        <v>12672</v>
      </c>
      <c r="D12908" s="6" t="str">
        <f t="shared" si="1648"/>
        <v>GATE 2-APZU4802087</v>
      </c>
      <c r="E12908" s="7">
        <f t="shared" si="1649"/>
        <v>45175.716526469907</v>
      </c>
      <c r="F12908" s="8">
        <v>45175.862359803243</v>
      </c>
      <c r="G12908" s="7">
        <f t="shared" si="1651"/>
        <v>45175.904026469907</v>
      </c>
      <c r="H12908" s="2">
        <f>LOOKUP(2,1/(Sheet1!$D:$D=C12908)/(Sheet1!$E:$E&gt;=E12908)/(Sheet1!$E:$E&lt;=G12908),(Sheet1!$E:$E))</f>
        <v>45175.85730369213</v>
      </c>
      <c r="I12908" t="str">
        <f t="shared" si="1647"/>
        <v>+0:07:17</v>
      </c>
      <c r="J12908" t="s">
        <v>9650</v>
      </c>
      <c r="K12908" t="s">
        <v>8472</v>
      </c>
      <c r="L12908" t="str">
        <f t="shared" si="1650"/>
        <v>WEEK 36</v>
      </c>
    </row>
    <row r="12909" spans="1:12" x14ac:dyDescent="0.35">
      <c r="A12909" s="6" t="s">
        <v>15564</v>
      </c>
      <c r="B12909" s="6" t="s">
        <v>8473</v>
      </c>
      <c r="C12909" s="6" t="s">
        <v>16212</v>
      </c>
      <c r="D12909" s="6" t="str">
        <f t="shared" si="1648"/>
        <v>GATE 4-CSLU1728689</v>
      </c>
      <c r="E12909" s="7">
        <f t="shared" si="1649"/>
        <v>45175.714712268513</v>
      </c>
      <c r="F12909" s="8">
        <v>45175.860545601849</v>
      </c>
      <c r="G12909" s="7">
        <f t="shared" si="1651"/>
        <v>45175.902212268513</v>
      </c>
      <c r="H12909" s="2" t="e">
        <f>LOOKUP(2,1/(Sheet1!$D:$D=C12909)/(Sheet1!$E:$E&gt;=E12909)/(Sheet1!$E:$E&lt;=G12909),(Sheet1!$E:$E))</f>
        <v>#N/A</v>
      </c>
      <c r="I12909" t="e">
        <f t="shared" si="1647"/>
        <v>#N/A</v>
      </c>
      <c r="J12909" t="s">
        <v>9649</v>
      </c>
      <c r="K12909" t="s">
        <v>8472</v>
      </c>
      <c r="L12909" t="str">
        <f t="shared" si="1650"/>
        <v>WEEK 36</v>
      </c>
    </row>
    <row r="12910" spans="1:12" x14ac:dyDescent="0.35">
      <c r="A12910" s="6" t="s">
        <v>15561</v>
      </c>
      <c r="B12910" s="6" t="s">
        <v>8473</v>
      </c>
      <c r="C12910" s="6" t="s">
        <v>16280</v>
      </c>
      <c r="D12910" s="6" t="str">
        <f t="shared" si="1648"/>
        <v>GATE 3-TLLU3054964</v>
      </c>
      <c r="E12910" s="7">
        <f t="shared" si="1649"/>
        <v>45175.714291898148</v>
      </c>
      <c r="F12910" s="8">
        <v>45175.860125231484</v>
      </c>
      <c r="G12910" s="7">
        <f t="shared" si="1651"/>
        <v>45175.901791898148</v>
      </c>
      <c r="H12910" s="2" t="e">
        <f>LOOKUP(2,1/(Sheet1!$D:$D=C12910)/(Sheet1!$E:$E&gt;=E12910)/(Sheet1!$E:$E&lt;=G12910),(Sheet1!$E:$E))</f>
        <v>#N/A</v>
      </c>
      <c r="I12910" t="e">
        <f t="shared" si="1647"/>
        <v>#N/A</v>
      </c>
      <c r="J12910" t="s">
        <v>9649</v>
      </c>
      <c r="K12910" t="s">
        <v>8472</v>
      </c>
      <c r="L12910" t="str">
        <f t="shared" si="1650"/>
        <v>WEEK 36</v>
      </c>
    </row>
    <row r="12911" spans="1:12" x14ac:dyDescent="0.35">
      <c r="A12911" s="6" t="s">
        <v>15564</v>
      </c>
      <c r="B12911" s="6" t="s">
        <v>14949</v>
      </c>
      <c r="C12911" s="6" t="s">
        <v>14950</v>
      </c>
      <c r="D12911" s="6" t="str">
        <f t="shared" si="1648"/>
        <v>GATE 4-BEAU2733529</v>
      </c>
      <c r="E12911" s="7">
        <f t="shared" si="1649"/>
        <v>45175.711669328703</v>
      </c>
      <c r="F12911" s="8">
        <v>45175.857502662038</v>
      </c>
      <c r="G12911" s="7">
        <f t="shared" si="1651"/>
        <v>45175.899169328703</v>
      </c>
      <c r="H12911" s="2">
        <f>LOOKUP(2,1/(Sheet1!$D:$D=C12911)/(Sheet1!$E:$E&gt;=E12911)/(Sheet1!$E:$E&lt;=G12911),(Sheet1!$E:$E))</f>
        <v>45175.858916030091</v>
      </c>
      <c r="I12911" t="str">
        <f t="shared" si="1647"/>
        <v>0:02:02</v>
      </c>
      <c r="J12911" t="s">
        <v>8471</v>
      </c>
      <c r="K12911" t="s">
        <v>8472</v>
      </c>
      <c r="L12911" t="str">
        <f t="shared" si="1650"/>
        <v>WEEK 36</v>
      </c>
    </row>
    <row r="12912" spans="1:12" x14ac:dyDescent="0.35">
      <c r="A12912" s="6" t="s">
        <v>15561</v>
      </c>
      <c r="B12912" s="6" t="s">
        <v>8473</v>
      </c>
      <c r="C12912" s="6" t="s">
        <v>13567</v>
      </c>
      <c r="D12912" s="6" t="str">
        <f t="shared" si="1648"/>
        <v>GATE 3-OOLU0311648</v>
      </c>
      <c r="E12912" s="7">
        <f t="shared" si="1649"/>
        <v>45175.711386956013</v>
      </c>
      <c r="F12912" s="8">
        <v>45175.857220289348</v>
      </c>
      <c r="G12912" s="7">
        <f t="shared" si="1651"/>
        <v>45175.898886956013</v>
      </c>
      <c r="H12912" s="2" t="e">
        <f>LOOKUP(2,1/(Sheet1!$D:$D=C12912)/(Sheet1!$E:$E&gt;=E12912)/(Sheet1!$E:$E&lt;=G12912),(Sheet1!$E:$E))</f>
        <v>#N/A</v>
      </c>
      <c r="I12912" t="e">
        <f t="shared" si="1647"/>
        <v>#N/A</v>
      </c>
      <c r="J12912" t="s">
        <v>9649</v>
      </c>
      <c r="K12912" t="s">
        <v>8472</v>
      </c>
      <c r="L12912" t="str">
        <f t="shared" si="1650"/>
        <v>WEEK 36</v>
      </c>
    </row>
    <row r="12913" spans="1:12" x14ac:dyDescent="0.35">
      <c r="A12913" s="6" t="s">
        <v>15561</v>
      </c>
      <c r="B12913" s="6" t="s">
        <v>8473</v>
      </c>
      <c r="C12913" s="6" t="s">
        <v>14061</v>
      </c>
      <c r="D12913" s="6" t="str">
        <f t="shared" si="1648"/>
        <v>GATE 3-UETU2695444</v>
      </c>
      <c r="E12913" s="7">
        <f t="shared" si="1649"/>
        <v>45175.704951770829</v>
      </c>
      <c r="F12913" s="8">
        <v>45175.850785104165</v>
      </c>
      <c r="G12913" s="7">
        <f t="shared" si="1651"/>
        <v>45175.892451770829</v>
      </c>
      <c r="H12913" s="2" t="e">
        <f>LOOKUP(2,1/(Sheet1!$D:$D=C12913)/(Sheet1!$E:$E&gt;=E12913)/(Sheet1!$E:$E&lt;=G12913),(Sheet1!$E:$E))</f>
        <v>#N/A</v>
      </c>
      <c r="I12913" t="e">
        <f t="shared" si="1647"/>
        <v>#N/A</v>
      </c>
      <c r="J12913" t="s">
        <v>9649</v>
      </c>
      <c r="K12913" t="s">
        <v>8472</v>
      </c>
      <c r="L12913" t="str">
        <f t="shared" si="1650"/>
        <v>WEEK 36</v>
      </c>
    </row>
    <row r="12914" spans="1:12" x14ac:dyDescent="0.35">
      <c r="A12914" s="6" t="s">
        <v>15561</v>
      </c>
      <c r="B12914" s="6" t="s">
        <v>8473</v>
      </c>
      <c r="C12914" s="6" t="s">
        <v>13025</v>
      </c>
      <c r="D12914" s="6" t="str">
        <f t="shared" si="1648"/>
        <v>GATE 3-DRYU4253503</v>
      </c>
      <c r="E12914" s="7">
        <f t="shared" si="1649"/>
        <v>45175.701472337962</v>
      </c>
      <c r="F12914" s="8">
        <v>45175.847305671297</v>
      </c>
      <c r="G12914" s="7">
        <f t="shared" si="1651"/>
        <v>45175.888972337962</v>
      </c>
      <c r="H12914" s="2" t="e">
        <f>LOOKUP(2,1/(Sheet1!$D:$D=C12914)/(Sheet1!$E:$E&gt;=E12914)/(Sheet1!$E:$E&lt;=G12914),(Sheet1!$E:$E))</f>
        <v>#N/A</v>
      </c>
      <c r="I12914" t="e">
        <f t="shared" si="1647"/>
        <v>#N/A</v>
      </c>
      <c r="J12914" t="s">
        <v>9649</v>
      </c>
      <c r="K12914" t="s">
        <v>8472</v>
      </c>
      <c r="L12914" t="str">
        <f t="shared" si="1650"/>
        <v>WEEK 36</v>
      </c>
    </row>
    <row r="12915" spans="1:12" x14ac:dyDescent="0.35">
      <c r="A12915" s="6" t="s">
        <v>15564</v>
      </c>
      <c r="B12915" s="6" t="s">
        <v>14992</v>
      </c>
      <c r="C12915" s="6" t="s">
        <v>16281</v>
      </c>
      <c r="D12915" s="6" t="str">
        <f t="shared" si="1648"/>
        <v>GATE 4-CCLU7725182</v>
      </c>
      <c r="E12915" s="7">
        <f t="shared" si="1649"/>
        <v>45175.699506747682</v>
      </c>
      <c r="F12915" s="8">
        <v>45175.845340081018</v>
      </c>
      <c r="G12915" s="7">
        <f t="shared" si="1651"/>
        <v>45175.887006747682</v>
      </c>
      <c r="H12915" s="2" t="e">
        <f>LOOKUP(2,1/(Sheet1!$D:$D=C12915)/(Sheet1!$E:$E&gt;=E12915)/(Sheet1!$E:$E&lt;=G12915),(Sheet1!$E:$E))</f>
        <v>#N/A</v>
      </c>
      <c r="I12915" t="e">
        <f t="shared" si="1647"/>
        <v>#N/A</v>
      </c>
      <c r="J12915" t="s">
        <v>9649</v>
      </c>
      <c r="K12915" t="s">
        <v>8472</v>
      </c>
      <c r="L12915" t="str">
        <f t="shared" si="1650"/>
        <v>WEEK 36</v>
      </c>
    </row>
    <row r="12916" spans="1:12" x14ac:dyDescent="0.35">
      <c r="A12916" s="6" t="s">
        <v>15561</v>
      </c>
      <c r="B12916" s="6" t="s">
        <v>8473</v>
      </c>
      <c r="C12916" s="6" t="s">
        <v>16282</v>
      </c>
      <c r="D12916" s="6" t="str">
        <f t="shared" si="1648"/>
        <v>GATE 3-SITU9115760</v>
      </c>
      <c r="E12916" s="7">
        <f t="shared" si="1649"/>
        <v>45175.69907037037</v>
      </c>
      <c r="F12916" s="8">
        <v>45175.844903703706</v>
      </c>
      <c r="G12916" s="7">
        <f t="shared" si="1651"/>
        <v>45175.88657037037</v>
      </c>
      <c r="H12916" s="2" t="e">
        <f>LOOKUP(2,1/(Sheet1!$D:$D=C12916)/(Sheet1!$E:$E&gt;=E12916)/(Sheet1!$E:$E&lt;=G12916),(Sheet1!$E:$E))</f>
        <v>#N/A</v>
      </c>
      <c r="I12916" t="e">
        <f t="shared" si="1647"/>
        <v>#N/A</v>
      </c>
      <c r="J12916" t="s">
        <v>9649</v>
      </c>
      <c r="K12916" t="s">
        <v>8472</v>
      </c>
      <c r="L12916" t="str">
        <f t="shared" si="1650"/>
        <v>WEEK 36</v>
      </c>
    </row>
    <row r="12917" spans="1:12" x14ac:dyDescent="0.35">
      <c r="A12917" s="6" t="s">
        <v>15564</v>
      </c>
      <c r="B12917" s="6" t="s">
        <v>15510</v>
      </c>
      <c r="C12917" s="6" t="s">
        <v>14068</v>
      </c>
      <c r="D12917" s="6" t="str">
        <f t="shared" si="1648"/>
        <v>GATE 4-UETU5292859</v>
      </c>
      <c r="E12917" s="7">
        <f t="shared" si="1649"/>
        <v>45175.694786539352</v>
      </c>
      <c r="F12917" s="8">
        <v>45175.840619872688</v>
      </c>
      <c r="G12917" s="7">
        <f t="shared" si="1651"/>
        <v>45175.882286539352</v>
      </c>
      <c r="H12917" s="2" t="e">
        <f>LOOKUP(2,1/(Sheet1!$D:$D=C12917)/(Sheet1!$E:$E&gt;=E12917)/(Sheet1!$E:$E&lt;=G12917),(Sheet1!$E:$E))</f>
        <v>#N/A</v>
      </c>
      <c r="I12917" t="e">
        <f t="shared" si="1647"/>
        <v>#N/A</v>
      </c>
      <c r="J12917" t="s">
        <v>9649</v>
      </c>
      <c r="K12917" t="s">
        <v>8472</v>
      </c>
      <c r="L12917" t="str">
        <f t="shared" si="1650"/>
        <v>WEEK 36</v>
      </c>
    </row>
    <row r="12918" spans="1:12" x14ac:dyDescent="0.35">
      <c r="A12918" s="6" t="s">
        <v>15563</v>
      </c>
      <c r="B12918" s="6" t="s">
        <v>8473</v>
      </c>
      <c r="C12918" s="6" t="s">
        <v>12098</v>
      </c>
      <c r="D12918" s="6" t="str">
        <f t="shared" si="1648"/>
        <v>GATE 1-EISU8301973</v>
      </c>
      <c r="E12918" s="7">
        <f t="shared" si="1649"/>
        <v>45175.69173619213</v>
      </c>
      <c r="F12918" s="8">
        <v>45175.837569525465</v>
      </c>
      <c r="G12918" s="7">
        <f t="shared" si="1651"/>
        <v>45175.87923619213</v>
      </c>
      <c r="H12918" s="2">
        <f>LOOKUP(2,1/(Sheet1!$D:$D=C12918)/(Sheet1!$E:$E&gt;=E12918)/(Sheet1!$E:$E&lt;=G12918),(Sheet1!$E:$E))</f>
        <v>45175.838846967592</v>
      </c>
      <c r="I12918" t="str">
        <f t="shared" si="1647"/>
        <v>0:01:50</v>
      </c>
      <c r="J12918" t="s">
        <v>8471</v>
      </c>
      <c r="K12918" t="s">
        <v>8472</v>
      </c>
      <c r="L12918" t="str">
        <f t="shared" si="1650"/>
        <v>WEEK 36</v>
      </c>
    </row>
    <row r="12919" spans="1:12" x14ac:dyDescent="0.35">
      <c r="A12919" s="6" t="s">
        <v>15564</v>
      </c>
      <c r="B12919" s="6" t="s">
        <v>15296</v>
      </c>
      <c r="C12919" s="6" t="s">
        <v>16283</v>
      </c>
      <c r="D12919" s="6" t="str">
        <f t="shared" si="1648"/>
        <v>GATE 4-FfaU3079444</v>
      </c>
      <c r="E12919" s="7">
        <f t="shared" si="1649"/>
        <v>45175.689079629628</v>
      </c>
      <c r="F12919" s="8">
        <v>45175.834912962964</v>
      </c>
      <c r="G12919" s="7">
        <f t="shared" si="1651"/>
        <v>45175.876579629628</v>
      </c>
      <c r="H12919" s="2" t="e">
        <f>LOOKUP(2,1/(Sheet1!$D:$D=C12919)/(Sheet1!$E:$E&gt;=E12919)/(Sheet1!$E:$E&lt;=G12919),(Sheet1!$E:$E))</f>
        <v>#N/A</v>
      </c>
      <c r="I12919" t="e">
        <f t="shared" si="1647"/>
        <v>#N/A</v>
      </c>
      <c r="J12919" t="s">
        <v>9649</v>
      </c>
      <c r="K12919" t="s">
        <v>8472</v>
      </c>
      <c r="L12919" t="str">
        <f t="shared" si="1650"/>
        <v>WEEK 36</v>
      </c>
    </row>
    <row r="12920" spans="1:12" x14ac:dyDescent="0.35">
      <c r="A12920" s="6" t="s">
        <v>15563</v>
      </c>
      <c r="B12920" s="6" t="s">
        <v>8473</v>
      </c>
      <c r="C12920" s="6" t="s">
        <v>12379</v>
      </c>
      <c r="D12920" s="6" t="str">
        <f t="shared" si="1648"/>
        <v>GATE 1-OOLU1439377</v>
      </c>
      <c r="E12920" s="7">
        <f t="shared" si="1649"/>
        <v>45175.678338229161</v>
      </c>
      <c r="F12920" s="8">
        <v>45175.824171562497</v>
      </c>
      <c r="G12920" s="7">
        <f t="shared" si="1651"/>
        <v>45175.865838229161</v>
      </c>
      <c r="H12920" s="2">
        <f>LOOKUP(2,1/(Sheet1!$D:$D=C12920)/(Sheet1!$E:$E&gt;=E12920)/(Sheet1!$E:$E&lt;=G12920),(Sheet1!$E:$E))</f>
        <v>45175.825627754632</v>
      </c>
      <c r="I12920" t="str">
        <f t="shared" si="1647"/>
        <v>0:02:06</v>
      </c>
      <c r="J12920" t="s">
        <v>8471</v>
      </c>
      <c r="K12920" t="s">
        <v>8472</v>
      </c>
      <c r="L12920" t="str">
        <f t="shared" si="1650"/>
        <v>WEEK 36</v>
      </c>
    </row>
    <row r="12921" spans="1:12" x14ac:dyDescent="0.35">
      <c r="A12921" s="6" t="s">
        <v>15564</v>
      </c>
      <c r="B12921" s="6" t="s">
        <v>15504</v>
      </c>
      <c r="C12921" s="6" t="s">
        <v>16284</v>
      </c>
      <c r="D12921" s="6" t="str">
        <f t="shared" si="1648"/>
        <v>GATE 4-TRhU5628642</v>
      </c>
      <c r="E12921" s="7">
        <f t="shared" si="1649"/>
        <v>45175.67338591435</v>
      </c>
      <c r="F12921" s="8">
        <v>45175.819219247685</v>
      </c>
      <c r="G12921" s="7">
        <f t="shared" si="1651"/>
        <v>45175.86088591435</v>
      </c>
      <c r="H12921" s="2" t="e">
        <f>LOOKUP(2,1/(Sheet1!$D:$D=C12921)/(Sheet1!$E:$E&gt;=E12921)/(Sheet1!$E:$E&lt;=G12921),(Sheet1!$E:$E))</f>
        <v>#N/A</v>
      </c>
      <c r="I12921" t="e">
        <f t="shared" si="1647"/>
        <v>#N/A</v>
      </c>
      <c r="J12921" t="s">
        <v>9649</v>
      </c>
      <c r="K12921" t="s">
        <v>8472</v>
      </c>
      <c r="L12921" t="str">
        <f t="shared" si="1650"/>
        <v>WEEK 36</v>
      </c>
    </row>
    <row r="12922" spans="1:12" x14ac:dyDescent="0.35">
      <c r="A12922" s="6" t="s">
        <v>15564</v>
      </c>
      <c r="B12922" s="6" t="s">
        <v>15445</v>
      </c>
      <c r="C12922" s="6" t="s">
        <v>15442</v>
      </c>
      <c r="D12922" s="6" t="str">
        <f t="shared" si="1648"/>
        <v>GATE 4-TEMU7426143</v>
      </c>
      <c r="E12922" s="7">
        <f t="shared" si="1649"/>
        <v>45175.662412881939</v>
      </c>
      <c r="F12922" s="8">
        <v>45175.808246215274</v>
      </c>
      <c r="G12922" s="7">
        <f t="shared" si="1651"/>
        <v>45175.849912881939</v>
      </c>
      <c r="H12922" s="2">
        <f>LOOKUP(2,1/(Sheet1!$D:$D=C12922)/(Sheet1!$E:$E&gt;=E12922)/(Sheet1!$E:$E&lt;=G12922),(Sheet1!$E:$E))</f>
        <v>45175.809664629633</v>
      </c>
      <c r="I12922" t="str">
        <f t="shared" si="1647"/>
        <v>0:02:03</v>
      </c>
      <c r="J12922" t="s">
        <v>8471</v>
      </c>
      <c r="K12922" t="s">
        <v>8472</v>
      </c>
      <c r="L12922" t="str">
        <f t="shared" si="1650"/>
        <v>WEEK 36</v>
      </c>
    </row>
    <row r="12923" spans="1:12" x14ac:dyDescent="0.35">
      <c r="A12923" s="6" t="s">
        <v>15561</v>
      </c>
      <c r="B12923" s="6" t="s">
        <v>8473</v>
      </c>
      <c r="C12923" s="6" t="s">
        <v>16285</v>
      </c>
      <c r="D12923" s="6" t="str">
        <f t="shared" si="1648"/>
        <v>GATE 3-TCNU3675615</v>
      </c>
      <c r="E12923" s="7">
        <f t="shared" si="1649"/>
        <v>45175.661620254628</v>
      </c>
      <c r="F12923" s="8">
        <v>45175.807453587964</v>
      </c>
      <c r="G12923" s="7">
        <f t="shared" si="1651"/>
        <v>45175.849120254628</v>
      </c>
      <c r="H12923" s="2" t="e">
        <f>LOOKUP(2,1/(Sheet1!$D:$D=C12923)/(Sheet1!$E:$E&gt;=E12923)/(Sheet1!$E:$E&lt;=G12923),(Sheet1!$E:$E))</f>
        <v>#N/A</v>
      </c>
      <c r="I12923" t="e">
        <f t="shared" si="1647"/>
        <v>#N/A</v>
      </c>
      <c r="J12923" t="s">
        <v>9649</v>
      </c>
      <c r="K12923" t="s">
        <v>8472</v>
      </c>
      <c r="L12923" t="str">
        <f t="shared" si="1650"/>
        <v>WEEK 36</v>
      </c>
    </row>
    <row r="12924" spans="1:12" x14ac:dyDescent="0.35">
      <c r="A12924" s="6" t="s">
        <v>15561</v>
      </c>
      <c r="B12924" s="6" t="s">
        <v>14807</v>
      </c>
      <c r="C12924" s="6" t="s">
        <v>14808</v>
      </c>
      <c r="D12924" s="6" t="str">
        <f t="shared" si="1648"/>
        <v>GATE 3-TEMU6386262</v>
      </c>
      <c r="E12924" s="7">
        <f t="shared" si="1649"/>
        <v>45175.649253819443</v>
      </c>
      <c r="F12924" s="8">
        <v>45175.795087152779</v>
      </c>
      <c r="G12924" s="7">
        <f t="shared" si="1651"/>
        <v>45175.836753819443</v>
      </c>
      <c r="H12924" s="2">
        <f>LOOKUP(2,1/(Sheet1!$D:$D=C12924)/(Sheet1!$E:$E&gt;=E12924)/(Sheet1!$E:$E&lt;=G12924),(Sheet1!$E:$E))</f>
        <v>45175.754336134261</v>
      </c>
      <c r="I12924" t="str">
        <f t="shared" si="1647"/>
        <v>+0:58:41</v>
      </c>
      <c r="J12924" t="s">
        <v>9650</v>
      </c>
      <c r="K12924" t="s">
        <v>8472</v>
      </c>
      <c r="L12924" t="str">
        <f t="shared" si="1650"/>
        <v>WEEK 36</v>
      </c>
    </row>
    <row r="12925" spans="1:12" x14ac:dyDescent="0.35">
      <c r="A12925" s="6" t="s">
        <v>15561</v>
      </c>
      <c r="B12925" s="6" t="s">
        <v>14185</v>
      </c>
      <c r="C12925" s="6" t="s">
        <v>16286</v>
      </c>
      <c r="D12925" s="6" t="str">
        <f t="shared" si="1648"/>
        <v>GATE 3-BMOU5366967</v>
      </c>
      <c r="E12925" s="7">
        <f t="shared" si="1649"/>
        <v>45175.602500381945</v>
      </c>
      <c r="F12925" s="8">
        <v>45175.748333715281</v>
      </c>
      <c r="G12925" s="7">
        <f t="shared" si="1651"/>
        <v>45175.790000381945</v>
      </c>
      <c r="H12925" s="2" t="e">
        <f>LOOKUP(2,1/(Sheet1!$D:$D=C12925)/(Sheet1!$E:$E&gt;=E12925)/(Sheet1!$E:$E&lt;=G12925),(Sheet1!$E:$E))</f>
        <v>#N/A</v>
      </c>
      <c r="I12925" t="e">
        <f t="shared" si="1647"/>
        <v>#N/A</v>
      </c>
      <c r="J12925" t="s">
        <v>9649</v>
      </c>
      <c r="K12925" t="s">
        <v>8472</v>
      </c>
      <c r="L12925" t="str">
        <f t="shared" si="1650"/>
        <v>WEEK 36</v>
      </c>
    </row>
    <row r="12926" spans="1:12" x14ac:dyDescent="0.35">
      <c r="A12926" s="6" t="s">
        <v>15564</v>
      </c>
      <c r="B12926" s="6" t="s">
        <v>15192</v>
      </c>
      <c r="C12926" s="6" t="s">
        <v>16287</v>
      </c>
      <c r="D12926" s="6" t="str">
        <f t="shared" si="1648"/>
        <v>GATE 4-Oolu8685747</v>
      </c>
      <c r="E12926" s="7">
        <f t="shared" si="1649"/>
        <v>45175.599502164347</v>
      </c>
      <c r="F12926" s="8">
        <v>45175.745335497682</v>
      </c>
      <c r="G12926" s="7">
        <f t="shared" si="1651"/>
        <v>45175.787002164347</v>
      </c>
      <c r="H12926" s="2" t="e">
        <f>LOOKUP(2,1/(Sheet1!$D:$D=C12926)/(Sheet1!$E:$E&gt;=E12926)/(Sheet1!$E:$E&lt;=G12926),(Sheet1!$E:$E))</f>
        <v>#N/A</v>
      </c>
      <c r="I12926" t="e">
        <f t="shared" si="1647"/>
        <v>#N/A</v>
      </c>
      <c r="J12926" t="s">
        <v>9649</v>
      </c>
      <c r="K12926" t="s">
        <v>8472</v>
      </c>
      <c r="L12926" t="str">
        <f t="shared" si="1650"/>
        <v>WEEK 36</v>
      </c>
    </row>
    <row r="12927" spans="1:12" x14ac:dyDescent="0.35">
      <c r="A12927" s="6" t="s">
        <v>15564</v>
      </c>
      <c r="B12927" s="6" t="s">
        <v>8473</v>
      </c>
      <c r="C12927" s="6" t="s">
        <v>16288</v>
      </c>
      <c r="D12927" s="6" t="str">
        <f t="shared" si="1648"/>
        <v>GATE 4-cxdu1721548</v>
      </c>
      <c r="E12927" s="7">
        <f t="shared" si="1649"/>
        <v>45175.591998113421</v>
      </c>
      <c r="F12927" s="8">
        <v>45175.737831446757</v>
      </c>
      <c r="G12927" s="7">
        <f t="shared" si="1651"/>
        <v>45175.779498113421</v>
      </c>
      <c r="H12927" s="2">
        <f>LOOKUP(2,1/(Sheet1!$D:$D=C12927)/(Sheet1!$E:$E&gt;=E12927)/(Sheet1!$E:$E&lt;=G12927),(Sheet1!$E:$E))</f>
        <v>45175.739220601849</v>
      </c>
      <c r="I12927" t="str">
        <f t="shared" si="1647"/>
        <v>0:02:00</v>
      </c>
      <c r="J12927" t="s">
        <v>8471</v>
      </c>
      <c r="K12927" t="s">
        <v>8472</v>
      </c>
      <c r="L12927" t="str">
        <f t="shared" si="1650"/>
        <v>WEEK 36</v>
      </c>
    </row>
    <row r="12928" spans="1:12" x14ac:dyDescent="0.35">
      <c r="A12928" s="6" t="s">
        <v>15561</v>
      </c>
      <c r="B12928" s="6" t="s">
        <v>8473</v>
      </c>
      <c r="C12928" s="6" t="s">
        <v>16289</v>
      </c>
      <c r="D12928" s="6" t="str">
        <f t="shared" si="1648"/>
        <v>GATE 3-trhu3816830</v>
      </c>
      <c r="E12928" s="7">
        <f t="shared" si="1649"/>
        <v>45175.586291932865</v>
      </c>
      <c r="F12928" s="8">
        <v>45175.7321252662</v>
      </c>
      <c r="G12928" s="7">
        <f t="shared" si="1651"/>
        <v>45175.773791932865</v>
      </c>
      <c r="H12928" s="2" t="e">
        <f>LOOKUP(2,1/(Sheet1!$D:$D=C12928)/(Sheet1!$E:$E&gt;=E12928)/(Sheet1!$E:$E&lt;=G12928),(Sheet1!$E:$E))</f>
        <v>#N/A</v>
      </c>
      <c r="I12928" t="e">
        <f t="shared" si="1647"/>
        <v>#N/A</v>
      </c>
      <c r="J12928" t="s">
        <v>9649</v>
      </c>
      <c r="K12928" t="s">
        <v>8472</v>
      </c>
      <c r="L12928" t="str">
        <f t="shared" si="1650"/>
        <v>WEEK 36</v>
      </c>
    </row>
    <row r="12929" spans="1:12" x14ac:dyDescent="0.35">
      <c r="A12929" s="6" t="s">
        <v>15563</v>
      </c>
      <c r="B12929" s="6" t="s">
        <v>8473</v>
      </c>
      <c r="C12929" s="6" t="s">
        <v>16290</v>
      </c>
      <c r="D12929" s="6" t="str">
        <f t="shared" si="1648"/>
        <v>GATE 1-tgbu6702191</v>
      </c>
      <c r="E12929" s="7">
        <f t="shared" si="1649"/>
        <v>45175.569869131941</v>
      </c>
      <c r="F12929" s="8">
        <v>45175.715702465277</v>
      </c>
      <c r="G12929" s="7">
        <f t="shared" si="1651"/>
        <v>45175.757369131941</v>
      </c>
      <c r="H12929" s="2" t="e">
        <f>LOOKUP(2,1/(Sheet1!$D:$D=C12929)/(Sheet1!$E:$E&gt;=E12929)/(Sheet1!$E:$E&lt;=G12929),(Sheet1!$E:$E))</f>
        <v>#N/A</v>
      </c>
      <c r="I12929" t="e">
        <f t="shared" si="1647"/>
        <v>#N/A</v>
      </c>
      <c r="J12929" t="s">
        <v>9649</v>
      </c>
      <c r="K12929" t="s">
        <v>8472</v>
      </c>
      <c r="L12929" t="str">
        <f t="shared" si="1650"/>
        <v>WEEK 36</v>
      </c>
    </row>
    <row r="12930" spans="1:12" x14ac:dyDescent="0.35">
      <c r="A12930" s="6" t="s">
        <v>15562</v>
      </c>
      <c r="B12930" s="6" t="s">
        <v>8473</v>
      </c>
      <c r="C12930" s="6" t="s">
        <v>16291</v>
      </c>
      <c r="D12930" s="6" t="str">
        <f t="shared" si="1648"/>
        <v>GATE 2-cxdu1720198</v>
      </c>
      <c r="E12930" s="7">
        <f t="shared" si="1649"/>
        <v>45175.559862002316</v>
      </c>
      <c r="F12930" s="8">
        <v>45175.705695335651</v>
      </c>
      <c r="G12930" s="7">
        <f t="shared" si="1651"/>
        <v>45175.747362002316</v>
      </c>
      <c r="H12930" s="2">
        <f>LOOKUP(2,1/(Sheet1!$D:$D=C12930)/(Sheet1!$E:$E&gt;=E12930)/(Sheet1!$E:$E&lt;=G12930),(Sheet1!$E:$E))</f>
        <v>45175.706029918983</v>
      </c>
      <c r="I12930" t="str">
        <f t="shared" si="1647"/>
        <v>0:00:29</v>
      </c>
      <c r="J12930" t="s">
        <v>8471</v>
      </c>
      <c r="K12930" t="s">
        <v>8472</v>
      </c>
      <c r="L12930" t="str">
        <f t="shared" si="1650"/>
        <v>WEEK 36</v>
      </c>
    </row>
    <row r="12931" spans="1:12" x14ac:dyDescent="0.35">
      <c r="A12931" s="6" t="s">
        <v>15561</v>
      </c>
      <c r="B12931" s="6" t="s">
        <v>8473</v>
      </c>
      <c r="C12931" s="6" t="s">
        <v>16292</v>
      </c>
      <c r="D12931" s="6" t="str">
        <f t="shared" si="1648"/>
        <v>GATE 3-otlu4970046</v>
      </c>
      <c r="E12931" s="7">
        <f t="shared" si="1649"/>
        <v>45175.552850381944</v>
      </c>
      <c r="F12931" s="8">
        <v>45175.69868371528</v>
      </c>
      <c r="G12931" s="7">
        <f t="shared" si="1651"/>
        <v>45175.740350381944</v>
      </c>
      <c r="H12931" s="2" t="e">
        <f>LOOKUP(2,1/(Sheet1!$D:$D=C12931)/(Sheet1!$E:$E&gt;=E12931)/(Sheet1!$E:$E&lt;=G12931),(Sheet1!$E:$E))</f>
        <v>#N/A</v>
      </c>
      <c r="I12931" t="e">
        <f t="shared" si="1647"/>
        <v>#N/A</v>
      </c>
      <c r="J12931" t="s">
        <v>9649</v>
      </c>
      <c r="K12931" t="s">
        <v>8472</v>
      </c>
      <c r="L12931" t="str">
        <f t="shared" si="1650"/>
        <v>WEEK 36</v>
      </c>
    </row>
    <row r="12932" spans="1:12" x14ac:dyDescent="0.35">
      <c r="A12932" s="6" t="s">
        <v>15561</v>
      </c>
      <c r="B12932" s="6" t="s">
        <v>14499</v>
      </c>
      <c r="C12932" s="6" t="s">
        <v>16293</v>
      </c>
      <c r="D12932" s="6" t="str">
        <f t="shared" si="1648"/>
        <v>GATE 3-cXDU2033977</v>
      </c>
      <c r="E12932" s="7">
        <f t="shared" si="1649"/>
        <v>45175.528326886575</v>
      </c>
      <c r="F12932" s="8">
        <v>45175.674160219911</v>
      </c>
      <c r="G12932" s="7">
        <f t="shared" si="1651"/>
        <v>45175.715826886575</v>
      </c>
      <c r="H12932" s="2" t="e">
        <f>LOOKUP(2,1/(Sheet1!$D:$D=C12932)/(Sheet1!$E:$E&gt;=E12932)/(Sheet1!$E:$E&lt;=G12932),(Sheet1!$E:$E))</f>
        <v>#N/A</v>
      </c>
      <c r="I12932" t="e">
        <f t="shared" si="1647"/>
        <v>#N/A</v>
      </c>
      <c r="J12932" t="s">
        <v>9649</v>
      </c>
      <c r="K12932" t="s">
        <v>8472</v>
      </c>
      <c r="L12932" t="str">
        <f t="shared" si="1650"/>
        <v>WEEK 36</v>
      </c>
    </row>
    <row r="12933" spans="1:12" x14ac:dyDescent="0.35">
      <c r="A12933" s="6" t="s">
        <v>15563</v>
      </c>
      <c r="B12933" s="6" t="s">
        <v>8473</v>
      </c>
      <c r="C12933" s="6" t="s">
        <v>12566</v>
      </c>
      <c r="D12933" s="6" t="str">
        <f t="shared" si="1648"/>
        <v>GATE 1-TGHU6725352</v>
      </c>
      <c r="E12933" s="7">
        <f t="shared" si="1649"/>
        <v>45175.492770335644</v>
      </c>
      <c r="F12933" s="8">
        <v>45175.63860366898</v>
      </c>
      <c r="G12933" s="7">
        <f t="shared" si="1651"/>
        <v>45175.680270335644</v>
      </c>
      <c r="H12933" s="2">
        <f>LOOKUP(2,1/(Sheet1!$D:$D=C12933)/(Sheet1!$E:$E&gt;=E12933)/(Sheet1!$E:$E&lt;=G12933),(Sheet1!$E:$E))</f>
        <v>45175.639987893519</v>
      </c>
      <c r="I12933" t="str">
        <f t="shared" si="1647"/>
        <v>0:02:00</v>
      </c>
      <c r="J12933" t="s">
        <v>8471</v>
      </c>
      <c r="K12933" t="s">
        <v>8472</v>
      </c>
      <c r="L12933" t="str">
        <f t="shared" si="1650"/>
        <v>WEEK 36</v>
      </c>
    </row>
    <row r="12934" spans="1:12" x14ac:dyDescent="0.35">
      <c r="A12934" s="6" t="s">
        <v>15562</v>
      </c>
      <c r="B12934" s="6" t="s">
        <v>13650</v>
      </c>
      <c r="C12934" s="6" t="s">
        <v>16072</v>
      </c>
      <c r="D12934" s="6" t="str">
        <f t="shared" si="1648"/>
        <v>GATE 2-SEGU5220310</v>
      </c>
      <c r="E12934" s="7">
        <f t="shared" si="1649"/>
        <v>45175.492319247685</v>
      </c>
      <c r="F12934" s="8">
        <v>45175.638152581021</v>
      </c>
      <c r="G12934" s="7">
        <f t="shared" si="1651"/>
        <v>45175.679819247685</v>
      </c>
      <c r="H12934" s="2" t="e">
        <f>LOOKUP(2,1/(Sheet1!$D:$D=C12934)/(Sheet1!$E:$E&gt;=E12934)/(Sheet1!$E:$E&lt;=G12934),(Sheet1!$E:$E))</f>
        <v>#N/A</v>
      </c>
      <c r="I12934" t="e">
        <f t="shared" si="1647"/>
        <v>#N/A</v>
      </c>
      <c r="J12934" t="s">
        <v>9649</v>
      </c>
      <c r="K12934" t="s">
        <v>8472</v>
      </c>
      <c r="L12934" t="str">
        <f t="shared" si="1650"/>
        <v>WEEK 36</v>
      </c>
    </row>
    <row r="12935" spans="1:12" x14ac:dyDescent="0.35">
      <c r="A12935" s="6" t="s">
        <v>15563</v>
      </c>
      <c r="B12935" s="6" t="s">
        <v>12010</v>
      </c>
      <c r="C12935" s="6" t="s">
        <v>16294</v>
      </c>
      <c r="D12935" s="6" t="str">
        <f t="shared" si="1648"/>
        <v>GATE 1-Cmau1100190</v>
      </c>
      <c r="E12935" s="7">
        <f t="shared" si="1649"/>
        <v>45175.48732630787</v>
      </c>
      <c r="F12935" s="8">
        <v>45175.633159641206</v>
      </c>
      <c r="G12935" s="7">
        <f t="shared" si="1651"/>
        <v>45175.67482630787</v>
      </c>
      <c r="H12935" s="2">
        <f>LOOKUP(2,1/(Sheet1!$D:$D=C12935)/(Sheet1!$E:$E&gt;=E12935)/(Sheet1!$E:$E&lt;=G12935),(Sheet1!$E:$E))</f>
        <v>45175.633517905095</v>
      </c>
      <c r="I12935" t="str">
        <f t="shared" si="1647"/>
        <v>0:00:31</v>
      </c>
      <c r="J12935" t="s">
        <v>8471</v>
      </c>
      <c r="K12935" t="s">
        <v>8472</v>
      </c>
      <c r="L12935" t="str">
        <f t="shared" si="1650"/>
        <v>WEEK 36</v>
      </c>
    </row>
    <row r="12936" spans="1:12" x14ac:dyDescent="0.35">
      <c r="A12936" s="6" t="s">
        <v>15562</v>
      </c>
      <c r="B12936" s="6" t="s">
        <v>14045</v>
      </c>
      <c r="C12936" s="6" t="s">
        <v>14025</v>
      </c>
      <c r="D12936" s="6" t="str">
        <f t="shared" si="1648"/>
        <v>GATE 2-TRHU6640982</v>
      </c>
      <c r="E12936" s="7">
        <f t="shared" si="1649"/>
        <v>45175.413882754627</v>
      </c>
      <c r="F12936" s="8">
        <v>45175.559716087962</v>
      </c>
      <c r="G12936" s="7">
        <f t="shared" si="1651"/>
        <v>45175.601382754627</v>
      </c>
      <c r="H12936" s="2">
        <f>LOOKUP(2,1/(Sheet1!$D:$D=C12936)/(Sheet1!$E:$E&gt;=E12936)/(Sheet1!$E:$E&lt;=G12936),(Sheet1!$E:$E))</f>
        <v>45175.561056886574</v>
      </c>
      <c r="I12936" t="str">
        <f t="shared" si="1647"/>
        <v>0:01:56</v>
      </c>
      <c r="J12936" t="s">
        <v>8471</v>
      </c>
      <c r="K12936" t="s">
        <v>8472</v>
      </c>
      <c r="L12936" t="str">
        <f t="shared" si="1650"/>
        <v>WEEK 36</v>
      </c>
    </row>
    <row r="12937" spans="1:12" x14ac:dyDescent="0.35">
      <c r="A12937" s="6" t="s">
        <v>15564</v>
      </c>
      <c r="B12937" s="6" t="s">
        <v>8473</v>
      </c>
      <c r="C12937" s="6" t="s">
        <v>16295</v>
      </c>
      <c r="D12937" s="6" t="str">
        <f t="shared" si="1648"/>
        <v>GATE 4-Segu3285890</v>
      </c>
      <c r="E12937" s="7">
        <f t="shared" si="1649"/>
        <v>45175.392708715277</v>
      </c>
      <c r="F12937" s="8">
        <v>45175.538542048613</v>
      </c>
      <c r="G12937" s="7">
        <f t="shared" si="1651"/>
        <v>45175.580208715277</v>
      </c>
      <c r="H12937" s="2" t="e">
        <f>LOOKUP(2,1/(Sheet1!$D:$D=C12937)/(Sheet1!$E:$E&gt;=E12937)/(Sheet1!$E:$E&lt;=G12937),(Sheet1!$E:$E))</f>
        <v>#N/A</v>
      </c>
      <c r="I12937" t="e">
        <f t="shared" si="1647"/>
        <v>#N/A</v>
      </c>
      <c r="J12937" t="s">
        <v>9649</v>
      </c>
      <c r="K12937" t="s">
        <v>8472</v>
      </c>
      <c r="L12937" t="str">
        <f t="shared" si="1650"/>
        <v>WEEK 36</v>
      </c>
    </row>
    <row r="12938" spans="1:12" x14ac:dyDescent="0.35">
      <c r="A12938" s="6" t="s">
        <v>15561</v>
      </c>
      <c r="B12938" s="6" t="s">
        <v>8473</v>
      </c>
      <c r="C12938" s="6" t="s">
        <v>16296</v>
      </c>
      <c r="D12938" s="6" t="str">
        <f t="shared" si="1648"/>
        <v>GATE 3-Beau2706523</v>
      </c>
      <c r="E12938" s="7">
        <f t="shared" si="1649"/>
        <v>45175.338817442127</v>
      </c>
      <c r="F12938" s="8">
        <v>45175.484650775463</v>
      </c>
      <c r="G12938" s="7">
        <f t="shared" si="1651"/>
        <v>45175.526317442127</v>
      </c>
      <c r="H12938" s="2" t="e">
        <f>LOOKUP(2,1/(Sheet1!$D:$D=C12938)/(Sheet1!$E:$E&gt;=E12938)/(Sheet1!$E:$E&lt;=G12938),(Sheet1!$E:$E))</f>
        <v>#N/A</v>
      </c>
      <c r="I12938" t="e">
        <f t="shared" si="1647"/>
        <v>#N/A</v>
      </c>
      <c r="J12938" t="s">
        <v>9649</v>
      </c>
      <c r="K12938" t="s">
        <v>8472</v>
      </c>
      <c r="L12938" t="str">
        <f t="shared" si="1650"/>
        <v>WEEK 36</v>
      </c>
    </row>
    <row r="12939" spans="1:12" x14ac:dyDescent="0.35">
      <c r="A12939" s="6" t="s">
        <v>15563</v>
      </c>
      <c r="B12939" s="6" t="s">
        <v>8473</v>
      </c>
      <c r="C12939" s="6" t="s">
        <v>16297</v>
      </c>
      <c r="D12939" s="6" t="str">
        <f t="shared" si="1648"/>
        <v>GATE 1-situ2767874</v>
      </c>
      <c r="E12939" s="7">
        <f t="shared" si="1649"/>
        <v>45175.27867905092</v>
      </c>
      <c r="F12939" s="8">
        <v>45175.424512384256</v>
      </c>
      <c r="G12939" s="7">
        <f t="shared" si="1651"/>
        <v>45175.46617905092</v>
      </c>
      <c r="H12939" s="2" t="e">
        <f>LOOKUP(2,1/(Sheet1!$D:$D=C12939)/(Sheet1!$E:$E&gt;=E12939)/(Sheet1!$E:$E&lt;=G12939),(Sheet1!$E:$E))</f>
        <v>#N/A</v>
      </c>
      <c r="I12939" t="e">
        <f t="shared" si="1647"/>
        <v>#N/A</v>
      </c>
      <c r="J12939" t="s">
        <v>9649</v>
      </c>
      <c r="K12939" t="s">
        <v>8472</v>
      </c>
      <c r="L12939" t="str">
        <f t="shared" si="1650"/>
        <v>WEEK 36</v>
      </c>
    </row>
    <row r="12940" spans="1:12" x14ac:dyDescent="0.35">
      <c r="A12940" s="6" t="s">
        <v>15561</v>
      </c>
      <c r="B12940" s="6" t="s">
        <v>14480</v>
      </c>
      <c r="C12940" s="6" t="s">
        <v>16298</v>
      </c>
      <c r="D12940" s="6" t="str">
        <f t="shared" si="1648"/>
        <v>GATE 3-whsu9015991</v>
      </c>
      <c r="E12940" s="7">
        <f t="shared" si="1649"/>
        <v>45175.267972835645</v>
      </c>
      <c r="F12940" s="8">
        <v>45175.413806168981</v>
      </c>
      <c r="G12940" s="7">
        <f t="shared" si="1651"/>
        <v>45175.455472835645</v>
      </c>
      <c r="H12940" s="2">
        <f>LOOKUP(2,1/(Sheet1!$D:$D=C12940)/(Sheet1!$E:$E&gt;=E12940)/(Sheet1!$E:$E&lt;=G12940),(Sheet1!$E:$E))</f>
        <v>45175.415194756948</v>
      </c>
      <c r="I12940" t="str">
        <f t="shared" si="1647"/>
        <v>0:02:00</v>
      </c>
      <c r="J12940" t="s">
        <v>8471</v>
      </c>
      <c r="K12940" t="s">
        <v>8472</v>
      </c>
      <c r="L12940" t="str">
        <f t="shared" si="1650"/>
        <v>WEEK 36</v>
      </c>
    </row>
    <row r="12941" spans="1:12" x14ac:dyDescent="0.35">
      <c r="A12941" s="6" t="s">
        <v>15564</v>
      </c>
      <c r="B12941" s="6" t="s">
        <v>8473</v>
      </c>
      <c r="C12941" s="6" t="s">
        <v>16299</v>
      </c>
      <c r="D12941" s="6" t="str">
        <f t="shared" si="1648"/>
        <v>GATE 4-oolu1583996</v>
      </c>
      <c r="E12941" s="7">
        <f t="shared" si="1649"/>
        <v>45175.245858761569</v>
      </c>
      <c r="F12941" s="8">
        <v>45175.391692094905</v>
      </c>
      <c r="G12941" s="7">
        <f t="shared" si="1651"/>
        <v>45175.433358761569</v>
      </c>
      <c r="H12941" s="2" t="e">
        <f>LOOKUP(2,1/(Sheet1!$D:$D=C12941)/(Sheet1!$E:$E&gt;=E12941)/(Sheet1!$E:$E&lt;=G12941),(Sheet1!$E:$E))</f>
        <v>#N/A</v>
      </c>
      <c r="I12941" t="e">
        <f t="shared" si="1647"/>
        <v>#N/A</v>
      </c>
      <c r="J12941" t="s">
        <v>9649</v>
      </c>
      <c r="K12941" t="s">
        <v>8472</v>
      </c>
      <c r="L12941" t="str">
        <f t="shared" si="1650"/>
        <v>WEEK 36</v>
      </c>
    </row>
    <row r="12942" spans="1:12" x14ac:dyDescent="0.35">
      <c r="A12942" s="6" t="s">
        <v>15561</v>
      </c>
      <c r="B12942" s="6" t="s">
        <v>8473</v>
      </c>
      <c r="C12942" s="6" t="s">
        <v>16300</v>
      </c>
      <c r="D12942" s="6" t="str">
        <f t="shared" si="1648"/>
        <v>GATE 3-Oolu1333554</v>
      </c>
      <c r="E12942" s="7">
        <f t="shared" si="1649"/>
        <v>45175.245395405087</v>
      </c>
      <c r="F12942" s="8">
        <v>45175.391228738423</v>
      </c>
      <c r="G12942" s="7">
        <f t="shared" si="1651"/>
        <v>45175.432895405087</v>
      </c>
      <c r="H12942" s="2" t="e">
        <f>LOOKUP(2,1/(Sheet1!$D:$D=C12942)/(Sheet1!$E:$E&gt;=E12942)/(Sheet1!$E:$E&lt;=G12942),(Sheet1!$E:$E))</f>
        <v>#N/A</v>
      </c>
      <c r="I12942" t="e">
        <f t="shared" si="1647"/>
        <v>#N/A</v>
      </c>
      <c r="J12942" t="s">
        <v>9649</v>
      </c>
      <c r="K12942" t="s">
        <v>8472</v>
      </c>
      <c r="L12942" t="str">
        <f t="shared" si="1650"/>
        <v>WEEK 36</v>
      </c>
    </row>
    <row r="12943" spans="1:12" x14ac:dyDescent="0.35">
      <c r="A12943" s="6" t="s">
        <v>15561</v>
      </c>
      <c r="B12943" s="6" t="s">
        <v>8473</v>
      </c>
      <c r="C12943" s="6" t="s">
        <v>16301</v>
      </c>
      <c r="D12943" s="6" t="str">
        <f t="shared" si="1648"/>
        <v>GATE 3-magu2273668</v>
      </c>
      <c r="E12943" s="7">
        <f t="shared" si="1649"/>
        <v>45175.219561493053</v>
      </c>
      <c r="F12943" s="8">
        <v>45175.365394826389</v>
      </c>
      <c r="G12943" s="7">
        <f t="shared" si="1651"/>
        <v>45175.407061493053</v>
      </c>
      <c r="H12943" s="2" t="e">
        <f>LOOKUP(2,1/(Sheet1!$D:$D=C12943)/(Sheet1!$E:$E&gt;=E12943)/(Sheet1!$E:$E&lt;=G12943),(Sheet1!$E:$E))</f>
        <v>#N/A</v>
      </c>
      <c r="I12943" t="e">
        <f t="shared" si="1647"/>
        <v>#N/A</v>
      </c>
      <c r="J12943" t="s">
        <v>9649</v>
      </c>
      <c r="K12943" t="s">
        <v>8472</v>
      </c>
      <c r="L12943" t="str">
        <f t="shared" si="1650"/>
        <v>WEEK 36</v>
      </c>
    </row>
    <row r="12944" spans="1:12" x14ac:dyDescent="0.35">
      <c r="A12944" s="6" t="s">
        <v>15561</v>
      </c>
      <c r="B12944" s="6" t="s">
        <v>8473</v>
      </c>
      <c r="C12944" s="6" t="s">
        <v>16302</v>
      </c>
      <c r="D12944" s="6" t="str">
        <f t="shared" si="1648"/>
        <v>GATE 3-temu8004414</v>
      </c>
      <c r="E12944" s="7">
        <f t="shared" si="1649"/>
        <v>45175.205624884256</v>
      </c>
      <c r="F12944" s="8">
        <v>45175.351458217592</v>
      </c>
      <c r="G12944" s="7">
        <f t="shared" si="1651"/>
        <v>45175.393124884256</v>
      </c>
      <c r="H12944" s="2">
        <f>LOOKUP(2,1/(Sheet1!$D:$D=C12944)/(Sheet1!$E:$E&gt;=E12944)/(Sheet1!$E:$E&lt;=G12944),(Sheet1!$E:$E))</f>
        <v>45175.35282508102</v>
      </c>
      <c r="I12944" t="str">
        <f t="shared" si="1647"/>
        <v>0:01:58</v>
      </c>
      <c r="J12944" t="s">
        <v>8471</v>
      </c>
      <c r="K12944" t="s">
        <v>8472</v>
      </c>
      <c r="L12944" t="str">
        <f t="shared" si="1650"/>
        <v>WEEK 36</v>
      </c>
    </row>
    <row r="12945" spans="1:12" x14ac:dyDescent="0.35">
      <c r="A12945" s="6" t="s">
        <v>15564</v>
      </c>
      <c r="B12945" s="6" t="s">
        <v>15046</v>
      </c>
      <c r="C12945" s="6" t="s">
        <v>16303</v>
      </c>
      <c r="D12945" s="6" t="str">
        <f t="shared" si="1648"/>
        <v>GATE 4-CSNU7637500</v>
      </c>
      <c r="E12945" s="7">
        <f t="shared" si="1649"/>
        <v>45175.197177430557</v>
      </c>
      <c r="F12945" s="8">
        <v>45175.343010763892</v>
      </c>
      <c r="G12945" s="7">
        <f t="shared" si="1651"/>
        <v>45175.384677430557</v>
      </c>
      <c r="H12945" s="2" t="e">
        <f>LOOKUP(2,1/(Sheet1!$D:$D=C12945)/(Sheet1!$E:$E&gt;=E12945)/(Sheet1!$E:$E&lt;=G12945),(Sheet1!$E:$E))</f>
        <v>#N/A</v>
      </c>
      <c r="I12945" t="e">
        <f t="shared" si="1647"/>
        <v>#N/A</v>
      </c>
      <c r="J12945" t="s">
        <v>9649</v>
      </c>
      <c r="K12945" t="s">
        <v>8472</v>
      </c>
      <c r="L12945" t="str">
        <f t="shared" si="1650"/>
        <v>WEEK 36</v>
      </c>
    </row>
    <row r="12946" spans="1:12" x14ac:dyDescent="0.35">
      <c r="A12946" s="6" t="s">
        <v>15561</v>
      </c>
      <c r="B12946" s="6" t="s">
        <v>14664</v>
      </c>
      <c r="C12946" s="6" t="s">
        <v>16304</v>
      </c>
      <c r="D12946" s="6" t="str">
        <f t="shared" si="1648"/>
        <v>GATE 3-OOCU7339379</v>
      </c>
      <c r="E12946" s="7">
        <f t="shared" si="1649"/>
        <v>45175.195666898144</v>
      </c>
      <c r="F12946" s="8">
        <v>45175.34150023148</v>
      </c>
      <c r="G12946" s="7">
        <f t="shared" si="1651"/>
        <v>45175.383166898144</v>
      </c>
      <c r="H12946" s="2" t="e">
        <f>LOOKUP(2,1/(Sheet1!$D:$D=C12946)/(Sheet1!$E:$E&gt;=E12946)/(Sheet1!$E:$E&lt;=G12946),(Sheet1!$E:$E))</f>
        <v>#N/A</v>
      </c>
      <c r="I12946" t="e">
        <f t="shared" si="1647"/>
        <v>#N/A</v>
      </c>
      <c r="J12946" t="s">
        <v>9649</v>
      </c>
      <c r="K12946" t="s">
        <v>8472</v>
      </c>
      <c r="L12946" t="str">
        <f t="shared" si="1650"/>
        <v>WEEK 36</v>
      </c>
    </row>
    <row r="12947" spans="1:12" x14ac:dyDescent="0.35">
      <c r="A12947" s="6" t="s">
        <v>15561</v>
      </c>
      <c r="B12947" s="6" t="s">
        <v>14626</v>
      </c>
      <c r="C12947" s="6" t="s">
        <v>16305</v>
      </c>
      <c r="D12947" s="6" t="str">
        <f t="shared" si="1648"/>
        <v>GATE 3-OoLU9712019</v>
      </c>
      <c r="E12947" s="7">
        <f t="shared" si="1649"/>
        <v>45175.186620752313</v>
      </c>
      <c r="F12947" s="8">
        <v>45175.332454085648</v>
      </c>
      <c r="G12947" s="7">
        <f t="shared" si="1651"/>
        <v>45175.374120752313</v>
      </c>
      <c r="H12947" s="2" t="e">
        <f>LOOKUP(2,1/(Sheet1!$D:$D=C12947)/(Sheet1!$E:$E&gt;=E12947)/(Sheet1!$E:$E&lt;=G12947),(Sheet1!$E:$E))</f>
        <v>#N/A</v>
      </c>
      <c r="I12947" t="e">
        <f t="shared" si="1647"/>
        <v>#N/A</v>
      </c>
      <c r="J12947" t="s">
        <v>9649</v>
      </c>
      <c r="K12947" t="s">
        <v>8472</v>
      </c>
      <c r="L12947" t="str">
        <f t="shared" si="1650"/>
        <v>WEEK 36</v>
      </c>
    </row>
    <row r="12948" spans="1:12" x14ac:dyDescent="0.35">
      <c r="A12948" s="6" t="s">
        <v>15564</v>
      </c>
      <c r="B12948" s="6" t="s">
        <v>15382</v>
      </c>
      <c r="C12948" s="6" t="s">
        <v>16306</v>
      </c>
      <c r="D12948" s="6" t="str">
        <f t="shared" si="1648"/>
        <v>GATE 4-TrHU5278415</v>
      </c>
      <c r="E12948" s="7">
        <f t="shared" si="1649"/>
        <v>45175.185016550924</v>
      </c>
      <c r="F12948" s="8">
        <v>45175.33084988426</v>
      </c>
      <c r="G12948" s="7">
        <f t="shared" si="1651"/>
        <v>45175.372516550924</v>
      </c>
      <c r="H12948" s="2" t="e">
        <f>LOOKUP(2,1/(Sheet1!$D:$D=C12948)/(Sheet1!$E:$E&gt;=E12948)/(Sheet1!$E:$E&lt;=G12948),(Sheet1!$E:$E))</f>
        <v>#N/A</v>
      </c>
      <c r="I12948" t="e">
        <f t="shared" ref="I12948:I13011" si="1652">IF(H12948-F12948&gt;0, TEXT(ABS(H12948-F12948),"h:mm:ss"), "+"&amp;TEXT(ABS(F12948-H12948),"h:mm:ss"))</f>
        <v>#N/A</v>
      </c>
      <c r="J12948" t="s">
        <v>9649</v>
      </c>
      <c r="K12948" t="s">
        <v>8472</v>
      </c>
      <c r="L12948" t="str">
        <f t="shared" si="1650"/>
        <v>WEEK 36</v>
      </c>
    </row>
    <row r="12949" spans="1:12" x14ac:dyDescent="0.35">
      <c r="A12949" s="6" t="s">
        <v>15563</v>
      </c>
      <c r="B12949" s="6" t="s">
        <v>12177</v>
      </c>
      <c r="C12949" s="6" t="s">
        <v>12125</v>
      </c>
      <c r="D12949" s="6" t="str">
        <f t="shared" si="1648"/>
        <v>GATE 1-FBLU0175721</v>
      </c>
      <c r="E12949" s="7">
        <f t="shared" si="1649"/>
        <v>45175.172365509257</v>
      </c>
      <c r="F12949" s="8">
        <v>45175.318198842593</v>
      </c>
      <c r="G12949" s="7">
        <f t="shared" si="1651"/>
        <v>45175.359865509257</v>
      </c>
      <c r="H12949" s="2">
        <f>LOOKUP(2,1/(Sheet1!$D:$D=C12949)/(Sheet1!$E:$E&gt;=E12949)/(Sheet1!$E:$E&lt;=G12949),(Sheet1!$E:$E))</f>
        <v>45175.321729039351</v>
      </c>
      <c r="I12949" t="str">
        <f t="shared" si="1652"/>
        <v>0:05:05</v>
      </c>
      <c r="J12949" t="s">
        <v>8471</v>
      </c>
      <c r="K12949" t="s">
        <v>8472</v>
      </c>
      <c r="L12949" t="str">
        <f t="shared" si="1650"/>
        <v>WEEK 36</v>
      </c>
    </row>
    <row r="12950" spans="1:12" x14ac:dyDescent="0.35">
      <c r="A12950" s="6" t="s">
        <v>15561</v>
      </c>
      <c r="B12950" s="6" t="s">
        <v>8473</v>
      </c>
      <c r="C12950" s="6" t="s">
        <v>16307</v>
      </c>
      <c r="D12950" s="6" t="str">
        <f t="shared" si="1648"/>
        <v>GATE 3-Beau6011036</v>
      </c>
      <c r="E12950" s="7">
        <f t="shared" si="1649"/>
        <v>45175.167009259254</v>
      </c>
      <c r="F12950" s="8">
        <v>45175.31284259259</v>
      </c>
      <c r="G12950" s="7">
        <f t="shared" si="1651"/>
        <v>45175.354509259254</v>
      </c>
      <c r="H12950" s="2" t="e">
        <f>LOOKUP(2,1/(Sheet1!$D:$D=C12950)/(Sheet1!$E:$E&gt;=E12950)/(Sheet1!$E:$E&lt;=G12950),(Sheet1!$E:$E))</f>
        <v>#N/A</v>
      </c>
      <c r="I12950" t="e">
        <f t="shared" si="1652"/>
        <v>#N/A</v>
      </c>
      <c r="J12950" t="s">
        <v>9649</v>
      </c>
      <c r="K12950" t="s">
        <v>8472</v>
      </c>
      <c r="L12950" t="str">
        <f t="shared" si="1650"/>
        <v>WEEK 36</v>
      </c>
    </row>
    <row r="12951" spans="1:12" x14ac:dyDescent="0.35">
      <c r="A12951" s="6" t="s">
        <v>15564</v>
      </c>
      <c r="B12951" s="6" t="s">
        <v>15493</v>
      </c>
      <c r="C12951" s="6" t="s">
        <v>14018</v>
      </c>
      <c r="D12951" s="6" t="str">
        <f t="shared" si="1648"/>
        <v>GATE 4-TRHU6039035</v>
      </c>
      <c r="E12951" s="7">
        <f t="shared" si="1649"/>
        <v>45175.158348344907</v>
      </c>
      <c r="F12951" s="8">
        <v>45175.304181678242</v>
      </c>
      <c r="G12951" s="7">
        <f t="shared" si="1651"/>
        <v>45175.345848344907</v>
      </c>
      <c r="H12951" s="2">
        <f>LOOKUP(2,1/(Sheet1!$D:$D=C12951)/(Sheet1!$E:$E&gt;=E12951)/(Sheet1!$E:$E&lt;=G12951),(Sheet1!$E:$E))</f>
        <v>45175.305617199076</v>
      </c>
      <c r="I12951" t="str">
        <f t="shared" si="1652"/>
        <v>0:02:04</v>
      </c>
      <c r="J12951" t="s">
        <v>8471</v>
      </c>
      <c r="K12951" t="s">
        <v>8472</v>
      </c>
      <c r="L12951" t="str">
        <f t="shared" si="1650"/>
        <v>WEEK 36</v>
      </c>
    </row>
    <row r="12952" spans="1:12" x14ac:dyDescent="0.35">
      <c r="A12952" s="6" t="s">
        <v>15564</v>
      </c>
      <c r="B12952" s="6" t="s">
        <v>15312</v>
      </c>
      <c r="C12952" s="6" t="s">
        <v>16308</v>
      </c>
      <c r="D12952" s="6" t="str">
        <f t="shared" si="1648"/>
        <v>GATE 4-oocu7239831</v>
      </c>
      <c r="E12952" s="7">
        <f t="shared" si="1649"/>
        <v>45175.142298877312</v>
      </c>
      <c r="F12952" s="8">
        <v>45175.288132210648</v>
      </c>
      <c r="G12952" s="7">
        <f t="shared" si="1651"/>
        <v>45175.329798877312</v>
      </c>
      <c r="H12952" s="2">
        <f>LOOKUP(2,1/(Sheet1!$D:$D=C12952)/(Sheet1!$E:$E&gt;=E12952)/(Sheet1!$E:$E&lt;=G12952),(Sheet1!$E:$E))</f>
        <v>45175.289250393522</v>
      </c>
      <c r="I12952" t="str">
        <f t="shared" si="1652"/>
        <v>0:01:37</v>
      </c>
      <c r="J12952" t="s">
        <v>8471</v>
      </c>
      <c r="K12952" t="s">
        <v>8472</v>
      </c>
      <c r="L12952" t="str">
        <f t="shared" si="1650"/>
        <v>WEEK 36</v>
      </c>
    </row>
    <row r="12953" spans="1:12" x14ac:dyDescent="0.35">
      <c r="A12953" s="6" t="s">
        <v>15562</v>
      </c>
      <c r="B12953" s="6" t="s">
        <v>8473</v>
      </c>
      <c r="C12953" s="6" t="s">
        <v>16309</v>
      </c>
      <c r="D12953" s="6" t="str">
        <f t="shared" si="1648"/>
        <v>GATE 2-tcnu9982373</v>
      </c>
      <c r="E12953" s="7">
        <f t="shared" si="1649"/>
        <v>45175.109731979166</v>
      </c>
      <c r="F12953" s="8">
        <v>45175.255565312502</v>
      </c>
      <c r="G12953" s="7">
        <f t="shared" si="1651"/>
        <v>45175.297231979166</v>
      </c>
      <c r="H12953" s="2" t="e">
        <f>LOOKUP(2,1/(Sheet1!$D:$D=C12953)/(Sheet1!$E:$E&gt;=E12953)/(Sheet1!$E:$E&lt;=G12953),(Sheet1!$E:$E))</f>
        <v>#N/A</v>
      </c>
      <c r="I12953" t="e">
        <f t="shared" si="1652"/>
        <v>#N/A</v>
      </c>
      <c r="J12953" t="s">
        <v>9649</v>
      </c>
      <c r="K12953" t="s">
        <v>8472</v>
      </c>
      <c r="L12953" t="str">
        <f t="shared" si="1650"/>
        <v>WEEK 36</v>
      </c>
    </row>
    <row r="12954" spans="1:12" x14ac:dyDescent="0.35">
      <c r="A12954" s="6" t="s">
        <v>15561</v>
      </c>
      <c r="B12954" s="6" t="s">
        <v>8473</v>
      </c>
      <c r="C12954" s="6" t="s">
        <v>16310</v>
      </c>
      <c r="D12954" s="6" t="str">
        <f t="shared" si="1648"/>
        <v>GATE 3-Tcku9988588</v>
      </c>
      <c r="E12954" s="7">
        <f t="shared" si="1649"/>
        <v>45175.05943105324</v>
      </c>
      <c r="F12954" s="8">
        <v>45175.205264386575</v>
      </c>
      <c r="G12954" s="7">
        <f t="shared" si="1651"/>
        <v>45175.24693105324</v>
      </c>
      <c r="H12954" s="2">
        <f>LOOKUP(2,1/(Sheet1!$D:$D=C12954)/(Sheet1!$E:$E&gt;=E12954)/(Sheet1!$E:$E&lt;=G12954),(Sheet1!$E:$E))</f>
        <v>45175.206450115744</v>
      </c>
      <c r="I12954" t="str">
        <f t="shared" si="1652"/>
        <v>0:01:42</v>
      </c>
      <c r="J12954" t="s">
        <v>8471</v>
      </c>
      <c r="K12954" t="s">
        <v>8472</v>
      </c>
      <c r="L12954" t="str">
        <f t="shared" si="1650"/>
        <v>WEEK 36</v>
      </c>
    </row>
    <row r="12955" spans="1:12" x14ac:dyDescent="0.35">
      <c r="A12955" s="6" t="s">
        <v>15561</v>
      </c>
      <c r="B12955" s="6" t="s">
        <v>8473</v>
      </c>
      <c r="C12955" s="6" t="s">
        <v>16311</v>
      </c>
      <c r="D12955" s="6" t="str">
        <f t="shared" si="1648"/>
        <v>GATE 3-trhu6665424</v>
      </c>
      <c r="E12955" s="7">
        <f t="shared" si="1649"/>
        <v>45175.036133449074</v>
      </c>
      <c r="F12955" s="8">
        <v>45175.181966782409</v>
      </c>
      <c r="G12955" s="7">
        <f t="shared" si="1651"/>
        <v>45175.223633449074</v>
      </c>
      <c r="H12955" s="2" t="e">
        <f>LOOKUP(2,1/(Sheet1!$D:$D=C12955)/(Sheet1!$E:$E&gt;=E12955)/(Sheet1!$E:$E&lt;=G12955),(Sheet1!$E:$E))</f>
        <v>#N/A</v>
      </c>
      <c r="I12955" t="e">
        <f t="shared" si="1652"/>
        <v>#N/A</v>
      </c>
      <c r="J12955" t="s">
        <v>9649</v>
      </c>
      <c r="K12955" t="s">
        <v>8472</v>
      </c>
      <c r="L12955" t="str">
        <f t="shared" si="1650"/>
        <v>WEEK 36</v>
      </c>
    </row>
    <row r="12956" spans="1:12" x14ac:dyDescent="0.35">
      <c r="A12956" s="6" t="s">
        <v>15561</v>
      </c>
      <c r="B12956" s="6" t="s">
        <v>8473</v>
      </c>
      <c r="C12956" s="6" t="s">
        <v>13558</v>
      </c>
      <c r="D12956" s="6" t="str">
        <f t="shared" si="1648"/>
        <v>GATE 3-OOCU8864622</v>
      </c>
      <c r="E12956" s="7">
        <f t="shared" si="1649"/>
        <v>45175.000960104167</v>
      </c>
      <c r="F12956" s="8">
        <v>45175.146793437503</v>
      </c>
      <c r="G12956" s="7">
        <f t="shared" si="1651"/>
        <v>45175.188460104167</v>
      </c>
      <c r="H12956" s="2" t="e">
        <f>LOOKUP(2,1/(Sheet1!$D:$D=C12956)/(Sheet1!$E:$E&gt;=E12956)/(Sheet1!$E:$E&lt;=G12956),(Sheet1!$E:$E))</f>
        <v>#N/A</v>
      </c>
      <c r="I12956" t="e">
        <f t="shared" si="1652"/>
        <v>#N/A</v>
      </c>
      <c r="J12956" t="s">
        <v>9649</v>
      </c>
      <c r="K12956" t="s">
        <v>8472</v>
      </c>
      <c r="L12956" t="str">
        <f t="shared" si="1650"/>
        <v>WEEK 36</v>
      </c>
    </row>
    <row r="12957" spans="1:12" x14ac:dyDescent="0.35">
      <c r="A12957" s="6" t="s">
        <v>15563</v>
      </c>
      <c r="B12957" s="6" t="s">
        <v>8473</v>
      </c>
      <c r="C12957" s="6" t="s">
        <v>16312</v>
      </c>
      <c r="D12957" s="6" t="str">
        <f t="shared" si="1648"/>
        <v>GATE 1-Tllu7750317</v>
      </c>
      <c r="E12957" s="7">
        <f t="shared" si="1649"/>
        <v>45174.95467569444</v>
      </c>
      <c r="F12957" s="8">
        <v>45175.100509027776</v>
      </c>
      <c r="G12957" s="7">
        <f t="shared" si="1651"/>
        <v>45175.14217569444</v>
      </c>
      <c r="H12957" s="2">
        <f>LOOKUP(2,1/(Sheet1!$D:$D=C12957)/(Sheet1!$E:$E&gt;=E12957)/(Sheet1!$E:$E&lt;=G12957),(Sheet1!$E:$E))</f>
        <v>45175.101693993056</v>
      </c>
      <c r="I12957" t="str">
        <f t="shared" si="1652"/>
        <v>0:01:42</v>
      </c>
      <c r="J12957" t="s">
        <v>8471</v>
      </c>
      <c r="K12957" t="s">
        <v>8472</v>
      </c>
      <c r="L12957" t="str">
        <f t="shared" si="1650"/>
        <v>WEEK 36</v>
      </c>
    </row>
    <row r="12958" spans="1:12" x14ac:dyDescent="0.35">
      <c r="A12958" s="6" t="s">
        <v>15561</v>
      </c>
      <c r="B12958" s="6" t="s">
        <v>8473</v>
      </c>
      <c r="C12958" s="6" t="s">
        <v>16183</v>
      </c>
      <c r="D12958" s="6" t="str">
        <f t="shared" si="1648"/>
        <v>GATE 3-OOLU9438211</v>
      </c>
      <c r="E12958" s="7">
        <f t="shared" si="1649"/>
        <v>45174.942102430556</v>
      </c>
      <c r="F12958" s="8">
        <v>45175.087935763891</v>
      </c>
      <c r="G12958" s="7">
        <f t="shared" si="1651"/>
        <v>45175.129602430556</v>
      </c>
      <c r="H12958" s="2" t="e">
        <f>LOOKUP(2,1/(Sheet1!$D:$D=C12958)/(Sheet1!$E:$E&gt;=E12958)/(Sheet1!$E:$E&lt;=G12958),(Sheet1!$E:$E))</f>
        <v>#N/A</v>
      </c>
      <c r="I12958" t="e">
        <f t="shared" si="1652"/>
        <v>#N/A</v>
      </c>
      <c r="J12958" t="s">
        <v>9649</v>
      </c>
      <c r="K12958" t="s">
        <v>8472</v>
      </c>
      <c r="L12958" t="str">
        <f t="shared" si="1650"/>
        <v>WEEK 36</v>
      </c>
    </row>
    <row r="12959" spans="1:12" x14ac:dyDescent="0.35">
      <c r="A12959" s="6" t="s">
        <v>15561</v>
      </c>
      <c r="B12959" s="6" t="s">
        <v>14838</v>
      </c>
      <c r="C12959" s="6" t="s">
        <v>13941</v>
      </c>
      <c r="D12959" s="6" t="str">
        <f t="shared" ref="D12959:D13022" si="1653">A12959&amp;"-"&amp;C12959</f>
        <v>GATE 3-TGHU5175098</v>
      </c>
      <c r="E12959" s="7">
        <f t="shared" ref="E12959:E13022" si="1654">F12959-TIMEVALUE("03:30:00")</f>
        <v>45174.919018553235</v>
      </c>
      <c r="F12959" s="8">
        <v>45175.064851886571</v>
      </c>
      <c r="G12959" s="7">
        <f t="shared" si="1651"/>
        <v>45175.106518553235</v>
      </c>
      <c r="H12959" s="2" t="e">
        <f>LOOKUP(2,1/(Sheet1!$D:$D=C12959)/(Sheet1!$E:$E&gt;=E12959)/(Sheet1!$E:$E&lt;=G12959),(Sheet1!$E:$E))</f>
        <v>#N/A</v>
      </c>
      <c r="I12959" t="e">
        <f t="shared" si="1652"/>
        <v>#N/A</v>
      </c>
      <c r="J12959" t="s">
        <v>9649</v>
      </c>
      <c r="K12959" t="s">
        <v>8472</v>
      </c>
      <c r="L12959" t="str">
        <f t="shared" si="1650"/>
        <v>WEEK 36</v>
      </c>
    </row>
    <row r="12960" spans="1:12" x14ac:dyDescent="0.35">
      <c r="A12960" s="6" t="s">
        <v>15563</v>
      </c>
      <c r="B12960" s="6" t="s">
        <v>8473</v>
      </c>
      <c r="C12960" s="6" t="s">
        <v>14253</v>
      </c>
      <c r="D12960" s="6" t="str">
        <f t="shared" si="1653"/>
        <v>GATE 1-CMAU7997455</v>
      </c>
      <c r="E12960" s="7">
        <f t="shared" si="1654"/>
        <v>45174.888940590274</v>
      </c>
      <c r="F12960" s="8">
        <v>45175.034773923609</v>
      </c>
      <c r="G12960" s="7">
        <f t="shared" si="1651"/>
        <v>45175.076440590274</v>
      </c>
      <c r="H12960" s="2" t="e">
        <f>LOOKUP(2,1/(Sheet1!$D:$D=C12960)/(Sheet1!$E:$E&gt;=E12960)/(Sheet1!$E:$E&lt;=G12960),(Sheet1!$E:$E))</f>
        <v>#N/A</v>
      </c>
      <c r="I12960" t="e">
        <f t="shared" si="1652"/>
        <v>#N/A</v>
      </c>
      <c r="J12960" t="s">
        <v>9649</v>
      </c>
      <c r="K12960" t="s">
        <v>8472</v>
      </c>
      <c r="L12960" t="str">
        <f t="shared" si="1650"/>
        <v>WEEK 36</v>
      </c>
    </row>
    <row r="12961" spans="1:12" x14ac:dyDescent="0.35">
      <c r="A12961" s="6" t="s">
        <v>15563</v>
      </c>
      <c r="B12961" s="6" t="s">
        <v>8473</v>
      </c>
      <c r="C12961" s="6" t="s">
        <v>16313</v>
      </c>
      <c r="D12961" s="6" t="str">
        <f t="shared" si="1653"/>
        <v>GATE 1-moeu1418115</v>
      </c>
      <c r="E12961" s="7">
        <f t="shared" si="1654"/>
        <v>45174.881417395831</v>
      </c>
      <c r="F12961" s="8">
        <v>45175.027250729167</v>
      </c>
      <c r="G12961" s="7">
        <f t="shared" si="1651"/>
        <v>45175.068917395831</v>
      </c>
      <c r="H12961" s="2">
        <f>LOOKUP(2,1/(Sheet1!$D:$D=C12961)/(Sheet1!$E:$E&gt;=E12961)/(Sheet1!$E:$E&lt;=G12961),(Sheet1!$E:$E))</f>
        <v>45175.028729108795</v>
      </c>
      <c r="I12961" t="str">
        <f t="shared" si="1652"/>
        <v>0:02:08</v>
      </c>
      <c r="J12961" t="s">
        <v>8471</v>
      </c>
      <c r="K12961" t="s">
        <v>8472</v>
      </c>
      <c r="L12961" t="str">
        <f t="shared" si="1650"/>
        <v>WEEK 36</v>
      </c>
    </row>
    <row r="12962" spans="1:12" x14ac:dyDescent="0.35">
      <c r="A12962" s="6" t="s">
        <v>15563</v>
      </c>
      <c r="B12962" s="6" t="s">
        <v>8473</v>
      </c>
      <c r="C12962" s="6" t="s">
        <v>16314</v>
      </c>
      <c r="D12962" s="6" t="str">
        <f t="shared" si="1653"/>
        <v>GATE 1-temu5023581</v>
      </c>
      <c r="E12962" s="7">
        <f t="shared" si="1654"/>
        <v>45174.876890891202</v>
      </c>
      <c r="F12962" s="8">
        <v>45175.022724224538</v>
      </c>
      <c r="G12962" s="7">
        <f t="shared" si="1651"/>
        <v>45175.064390891202</v>
      </c>
      <c r="H12962" s="2">
        <f>LOOKUP(2,1/(Sheet1!$D:$D=C12962)/(Sheet1!$E:$E&gt;=E12962)/(Sheet1!$E:$E&lt;=G12962),(Sheet1!$E:$E))</f>
        <v>45175.023972106479</v>
      </c>
      <c r="I12962" t="str">
        <f t="shared" si="1652"/>
        <v>0:01:48</v>
      </c>
      <c r="J12962" t="s">
        <v>8471</v>
      </c>
      <c r="K12962" t="s">
        <v>8472</v>
      </c>
      <c r="L12962" t="str">
        <f t="shared" si="1650"/>
        <v>WEEK 36</v>
      </c>
    </row>
    <row r="12963" spans="1:12" x14ac:dyDescent="0.35">
      <c r="A12963" s="6" t="s">
        <v>15563</v>
      </c>
      <c r="B12963" s="6" t="s">
        <v>12513</v>
      </c>
      <c r="C12963" s="6" t="s">
        <v>15412</v>
      </c>
      <c r="D12963" s="6" t="str">
        <f t="shared" si="1653"/>
        <v>GATE 1-TCNU2887420</v>
      </c>
      <c r="E12963" s="7">
        <f t="shared" si="1654"/>
        <v>45174.862000578702</v>
      </c>
      <c r="F12963" s="8">
        <v>45175.007833912037</v>
      </c>
      <c r="G12963" s="7">
        <f t="shared" si="1651"/>
        <v>45175.049500578702</v>
      </c>
      <c r="H12963" s="2" t="e">
        <f>LOOKUP(2,1/(Sheet1!$D:$D=C12963)/(Sheet1!$E:$E&gt;=E12963)/(Sheet1!$E:$E&lt;=G12963),(Sheet1!$E:$E))</f>
        <v>#N/A</v>
      </c>
      <c r="I12963" t="e">
        <f t="shared" si="1652"/>
        <v>#N/A</v>
      </c>
      <c r="J12963" t="s">
        <v>9649</v>
      </c>
      <c r="K12963" t="s">
        <v>8472</v>
      </c>
      <c r="L12963" t="str">
        <f t="shared" ref="L12963:L13026" si="1655">CONCATENATE("WEEK ",WEEKNUM(F12963,21))</f>
        <v>WEEK 36</v>
      </c>
    </row>
    <row r="12964" spans="1:12" x14ac:dyDescent="0.35">
      <c r="A12964" s="6" t="s">
        <v>15563</v>
      </c>
      <c r="B12964" s="6" t="s">
        <v>8473</v>
      </c>
      <c r="C12964" s="6" t="s">
        <v>14300</v>
      </c>
      <c r="D12964" s="6" t="str">
        <f t="shared" si="1653"/>
        <v>GATE 1-DRYU2382986</v>
      </c>
      <c r="E12964" s="7">
        <f t="shared" si="1654"/>
        <v>45174.859476041667</v>
      </c>
      <c r="F12964" s="8">
        <v>45175.005309375003</v>
      </c>
      <c r="G12964" s="7">
        <f t="shared" si="1651"/>
        <v>45175.046976041667</v>
      </c>
      <c r="H12964" s="2" t="e">
        <f>LOOKUP(2,1/(Sheet1!$D:$D=C12964)/(Sheet1!$E:$E&gt;=E12964)/(Sheet1!$E:$E&lt;=G12964),(Sheet1!$E:$E))</f>
        <v>#N/A</v>
      </c>
      <c r="I12964" t="e">
        <f t="shared" si="1652"/>
        <v>#N/A</v>
      </c>
      <c r="J12964" t="s">
        <v>9649</v>
      </c>
      <c r="K12964" t="s">
        <v>8472</v>
      </c>
      <c r="L12964" t="str">
        <f t="shared" si="1655"/>
        <v>WEEK 36</v>
      </c>
    </row>
    <row r="12965" spans="1:12" x14ac:dyDescent="0.35">
      <c r="A12965" s="6" t="s">
        <v>15563</v>
      </c>
      <c r="B12965" s="6" t="s">
        <v>8473</v>
      </c>
      <c r="C12965" s="6" t="s">
        <v>14212</v>
      </c>
      <c r="D12965" s="6" t="str">
        <f t="shared" si="1653"/>
        <v>GATE 1-CAIU9251185</v>
      </c>
      <c r="E12965" s="7">
        <f t="shared" si="1654"/>
        <v>45174.855276469905</v>
      </c>
      <c r="F12965" s="8">
        <v>45175.001109803241</v>
      </c>
      <c r="G12965" s="7">
        <f t="shared" si="1651"/>
        <v>45175.042776469905</v>
      </c>
      <c r="H12965" s="2" t="e">
        <f>LOOKUP(2,1/(Sheet1!$D:$D=C12965)/(Sheet1!$E:$E&gt;=E12965)/(Sheet1!$E:$E&lt;=G12965),(Sheet1!$E:$E))</f>
        <v>#N/A</v>
      </c>
      <c r="I12965" t="e">
        <f t="shared" si="1652"/>
        <v>#N/A</v>
      </c>
      <c r="J12965" t="s">
        <v>9649</v>
      </c>
      <c r="K12965" t="s">
        <v>8472</v>
      </c>
      <c r="L12965" t="str">
        <f t="shared" si="1655"/>
        <v>WEEK 36</v>
      </c>
    </row>
    <row r="12966" spans="1:12" x14ac:dyDescent="0.35">
      <c r="A12966" s="6" t="s">
        <v>15563</v>
      </c>
      <c r="B12966" s="6" t="s">
        <v>12435</v>
      </c>
      <c r="C12966" s="6" t="s">
        <v>12347</v>
      </c>
      <c r="D12966" s="6" t="str">
        <f t="shared" si="1653"/>
        <v>GATE 1-MSKU4804661</v>
      </c>
      <c r="E12966" s="7">
        <f t="shared" si="1654"/>
        <v>45174.853335995365</v>
      </c>
      <c r="F12966" s="8">
        <v>45174.999169328701</v>
      </c>
      <c r="G12966" s="7">
        <f t="shared" si="1651"/>
        <v>45175.040835995365</v>
      </c>
      <c r="H12966" s="2">
        <f>LOOKUP(2,1/(Sheet1!$D:$D=C12966)/(Sheet1!$E:$E&gt;=E12966)/(Sheet1!$E:$E&lt;=G12966),(Sheet1!$E:$E))</f>
        <v>45175.000658854166</v>
      </c>
      <c r="I12966" t="str">
        <f t="shared" si="1652"/>
        <v>0:02:09</v>
      </c>
      <c r="J12966" t="s">
        <v>8471</v>
      </c>
      <c r="K12966" t="s">
        <v>8472</v>
      </c>
      <c r="L12966" t="str">
        <f t="shared" si="1655"/>
        <v>WEEK 36</v>
      </c>
    </row>
    <row r="12967" spans="1:12" x14ac:dyDescent="0.35">
      <c r="A12967" s="6" t="s">
        <v>15563</v>
      </c>
      <c r="B12967" s="6" t="s">
        <v>12215</v>
      </c>
      <c r="C12967" s="6" t="s">
        <v>14706</v>
      </c>
      <c r="D12967" s="6" t="str">
        <f t="shared" si="1653"/>
        <v>GATE 1-SKHU8701309</v>
      </c>
      <c r="E12967" s="7">
        <f t="shared" si="1654"/>
        <v>45174.851792974536</v>
      </c>
      <c r="F12967" s="8">
        <v>45174.997626307872</v>
      </c>
      <c r="G12967" s="7">
        <f t="shared" ref="G12967:G13030" si="1656">F12967+TIMEVALUE("01:00:00")</f>
        <v>45175.039292974536</v>
      </c>
      <c r="H12967" s="2" t="e">
        <f>LOOKUP(2,1/(Sheet1!$D:$D=C12967)/(Sheet1!$E:$E&gt;=E12967)/(Sheet1!$E:$E&lt;=G12967),(Sheet1!$E:$E))</f>
        <v>#N/A</v>
      </c>
      <c r="I12967" t="e">
        <f t="shared" si="1652"/>
        <v>#N/A</v>
      </c>
      <c r="J12967" t="s">
        <v>9649</v>
      </c>
      <c r="K12967" t="s">
        <v>8472</v>
      </c>
      <c r="L12967" t="str">
        <f t="shared" si="1655"/>
        <v>WEEK 36</v>
      </c>
    </row>
    <row r="12968" spans="1:12" x14ac:dyDescent="0.35">
      <c r="A12968" s="6" t="s">
        <v>15563</v>
      </c>
      <c r="B12968" s="6" t="s">
        <v>12188</v>
      </c>
      <c r="C12968" s="6" t="s">
        <v>16315</v>
      </c>
      <c r="D12968" s="6" t="str">
        <f t="shared" si="1653"/>
        <v>GATE 1-TCNU4146410</v>
      </c>
      <c r="E12968" s="7">
        <f t="shared" si="1654"/>
        <v>45174.84747743055</v>
      </c>
      <c r="F12968" s="8">
        <v>45174.993310763886</v>
      </c>
      <c r="G12968" s="7">
        <f t="shared" si="1656"/>
        <v>45175.03497743055</v>
      </c>
      <c r="H12968" s="2" t="e">
        <f>LOOKUP(2,1/(Sheet1!$D:$D=C12968)/(Sheet1!$E:$E&gt;=E12968)/(Sheet1!$E:$E&lt;=G12968),(Sheet1!$E:$E))</f>
        <v>#N/A</v>
      </c>
      <c r="I12968" t="e">
        <f t="shared" si="1652"/>
        <v>#N/A</v>
      </c>
      <c r="J12968" t="s">
        <v>9649</v>
      </c>
      <c r="K12968" t="s">
        <v>8472</v>
      </c>
      <c r="L12968" t="str">
        <f t="shared" si="1655"/>
        <v>WEEK 36</v>
      </c>
    </row>
    <row r="12969" spans="1:12" x14ac:dyDescent="0.35">
      <c r="A12969" s="6" t="s">
        <v>15564</v>
      </c>
      <c r="B12969" s="6" t="s">
        <v>15200</v>
      </c>
      <c r="C12969" s="6" t="s">
        <v>13169</v>
      </c>
      <c r="D12969" s="6" t="str">
        <f t="shared" si="1653"/>
        <v>GATE 4-FCIU9938890</v>
      </c>
      <c r="E12969" s="7">
        <f t="shared" si="1654"/>
        <v>45174.845582488422</v>
      </c>
      <c r="F12969" s="8">
        <v>45174.991415821758</v>
      </c>
      <c r="G12969" s="7">
        <f t="shared" si="1656"/>
        <v>45175.033082488422</v>
      </c>
      <c r="H12969" s="2" t="e">
        <f>LOOKUP(2,1/(Sheet1!$D:$D=C12969)/(Sheet1!$E:$E&gt;=E12969)/(Sheet1!$E:$E&lt;=G12969),(Sheet1!$E:$E))</f>
        <v>#N/A</v>
      </c>
      <c r="I12969" t="e">
        <f t="shared" si="1652"/>
        <v>#N/A</v>
      </c>
      <c r="J12969" t="s">
        <v>9649</v>
      </c>
      <c r="K12969" t="s">
        <v>8472</v>
      </c>
      <c r="L12969" t="str">
        <f t="shared" si="1655"/>
        <v>WEEK 36</v>
      </c>
    </row>
    <row r="12970" spans="1:12" x14ac:dyDescent="0.35">
      <c r="A12970" s="6" t="s">
        <v>15563</v>
      </c>
      <c r="B12970" s="6" t="s">
        <v>8473</v>
      </c>
      <c r="C12970" s="6" t="s">
        <v>14601</v>
      </c>
      <c r="D12970" s="6" t="str">
        <f t="shared" si="1653"/>
        <v>GATE 1-MSKU4790300</v>
      </c>
      <c r="E12970" s="7">
        <f t="shared" si="1654"/>
        <v>45174.84435486111</v>
      </c>
      <c r="F12970" s="8">
        <v>45174.990188194446</v>
      </c>
      <c r="G12970" s="7">
        <f t="shared" si="1656"/>
        <v>45175.03185486111</v>
      </c>
      <c r="H12970" s="2" t="e">
        <f>LOOKUP(2,1/(Sheet1!$D:$D=C12970)/(Sheet1!$E:$E&gt;=E12970)/(Sheet1!$E:$E&lt;=G12970),(Sheet1!$E:$E))</f>
        <v>#N/A</v>
      </c>
      <c r="I12970" t="e">
        <f t="shared" si="1652"/>
        <v>#N/A</v>
      </c>
      <c r="J12970" t="s">
        <v>9649</v>
      </c>
      <c r="K12970" t="s">
        <v>8472</v>
      </c>
      <c r="L12970" t="str">
        <f t="shared" si="1655"/>
        <v>WEEK 36</v>
      </c>
    </row>
    <row r="12971" spans="1:12" x14ac:dyDescent="0.35">
      <c r="A12971" s="6" t="s">
        <v>15563</v>
      </c>
      <c r="B12971" s="6" t="s">
        <v>8473</v>
      </c>
      <c r="C12971" s="6" t="s">
        <v>12644</v>
      </c>
      <c r="D12971" s="6" t="str">
        <f t="shared" si="1653"/>
        <v>GATE 1-WHSU9015970</v>
      </c>
      <c r="E12971" s="7">
        <f t="shared" si="1654"/>
        <v>45174.842547106477</v>
      </c>
      <c r="F12971" s="8">
        <v>45174.988380439812</v>
      </c>
      <c r="G12971" s="7">
        <f t="shared" si="1656"/>
        <v>45175.030047106477</v>
      </c>
      <c r="H12971" s="2">
        <f>LOOKUP(2,1/(Sheet1!$D:$D=C12971)/(Sheet1!$E:$E&gt;=E12971)/(Sheet1!$E:$E&lt;=G12971),(Sheet1!$E:$E))</f>
        <v>45174.989677881946</v>
      </c>
      <c r="I12971" t="str">
        <f t="shared" si="1652"/>
        <v>0:01:52</v>
      </c>
      <c r="J12971" t="s">
        <v>8471</v>
      </c>
      <c r="K12971" t="s">
        <v>8472</v>
      </c>
      <c r="L12971" t="str">
        <f t="shared" si="1655"/>
        <v>WEEK 36</v>
      </c>
    </row>
    <row r="12972" spans="1:12" x14ac:dyDescent="0.35">
      <c r="A12972" s="6" t="s">
        <v>15563</v>
      </c>
      <c r="B12972" s="6" t="s">
        <v>8473</v>
      </c>
      <c r="C12972" s="6" t="s">
        <v>15279</v>
      </c>
      <c r="D12972" s="6" t="str">
        <f t="shared" si="1653"/>
        <v>GATE 1-MSKU4748336</v>
      </c>
      <c r="E12972" s="7">
        <f t="shared" si="1654"/>
        <v>45174.840503935186</v>
      </c>
      <c r="F12972" s="8">
        <v>45174.986337268521</v>
      </c>
      <c r="G12972" s="7">
        <f t="shared" si="1656"/>
        <v>45175.028003935186</v>
      </c>
      <c r="H12972" s="2" t="e">
        <f>LOOKUP(2,1/(Sheet1!$D:$D=C12972)/(Sheet1!$E:$E&gt;=E12972)/(Sheet1!$E:$E&lt;=G12972),(Sheet1!$E:$E))</f>
        <v>#N/A</v>
      </c>
      <c r="I12972" t="e">
        <f t="shared" si="1652"/>
        <v>#N/A</v>
      </c>
      <c r="J12972" t="s">
        <v>9649</v>
      </c>
      <c r="K12972" t="s">
        <v>8472</v>
      </c>
      <c r="L12972" t="str">
        <f t="shared" si="1655"/>
        <v>WEEK 36</v>
      </c>
    </row>
    <row r="12973" spans="1:12" x14ac:dyDescent="0.35">
      <c r="A12973" s="6" t="s">
        <v>15564</v>
      </c>
      <c r="B12973" s="6" t="s">
        <v>15514</v>
      </c>
      <c r="C12973" s="6" t="s">
        <v>16316</v>
      </c>
      <c r="D12973" s="6" t="str">
        <f t="shared" si="1653"/>
        <v>GATE 4-UETU5799416</v>
      </c>
      <c r="E12973" s="7">
        <f t="shared" si="1654"/>
        <v>45174.837297488426</v>
      </c>
      <c r="F12973" s="8">
        <v>45174.983130821762</v>
      </c>
      <c r="G12973" s="7">
        <f t="shared" si="1656"/>
        <v>45175.024797488426</v>
      </c>
      <c r="H12973" s="2" t="e">
        <f>LOOKUP(2,1/(Sheet1!$D:$D=C12973)/(Sheet1!$E:$E&gt;=E12973)/(Sheet1!$E:$E&lt;=G12973),(Sheet1!$E:$E))</f>
        <v>#N/A</v>
      </c>
      <c r="I12973" t="e">
        <f t="shared" si="1652"/>
        <v>#N/A</v>
      </c>
      <c r="J12973" t="s">
        <v>9649</v>
      </c>
      <c r="K12973" t="s">
        <v>8472</v>
      </c>
      <c r="L12973" t="str">
        <f t="shared" si="1655"/>
        <v>WEEK 36</v>
      </c>
    </row>
    <row r="12974" spans="1:12" x14ac:dyDescent="0.35">
      <c r="A12974" s="6" t="s">
        <v>15563</v>
      </c>
      <c r="B12974" s="6" t="s">
        <v>8473</v>
      </c>
      <c r="C12974" s="6" t="s">
        <v>12070</v>
      </c>
      <c r="D12974" s="6" t="str">
        <f t="shared" si="1653"/>
        <v>GATE 1-DFSU7810434</v>
      </c>
      <c r="E12974" s="7">
        <f t="shared" si="1654"/>
        <v>45174.837176967587</v>
      </c>
      <c r="F12974" s="8">
        <v>45174.983010300923</v>
      </c>
      <c r="G12974" s="7">
        <f t="shared" si="1656"/>
        <v>45175.024676967587</v>
      </c>
      <c r="H12974" s="2">
        <f>LOOKUP(2,1/(Sheet1!$D:$D=C12974)/(Sheet1!$E:$E&gt;=E12974)/(Sheet1!$E:$E&lt;=G12974),(Sheet1!$E:$E))</f>
        <v>45174.984526504632</v>
      </c>
      <c r="I12974" t="str">
        <f t="shared" si="1652"/>
        <v>0:02:11</v>
      </c>
      <c r="J12974" t="s">
        <v>8471</v>
      </c>
      <c r="K12974" t="s">
        <v>8472</v>
      </c>
      <c r="L12974" t="str">
        <f t="shared" si="1655"/>
        <v>WEEK 36</v>
      </c>
    </row>
    <row r="12975" spans="1:12" x14ac:dyDescent="0.35">
      <c r="A12975" s="6" t="s">
        <v>15563</v>
      </c>
      <c r="B12975" s="6" t="s">
        <v>8473</v>
      </c>
      <c r="C12975" s="6" t="s">
        <v>14254</v>
      </c>
      <c r="D12975" s="6" t="str">
        <f t="shared" si="1653"/>
        <v>GATE 1-CMAU8390208</v>
      </c>
      <c r="E12975" s="7">
        <f t="shared" si="1654"/>
        <v>45174.834544062498</v>
      </c>
      <c r="F12975" s="8">
        <v>45174.980377395834</v>
      </c>
      <c r="G12975" s="7">
        <f t="shared" si="1656"/>
        <v>45175.022044062498</v>
      </c>
      <c r="H12975" s="2" t="e">
        <f>LOOKUP(2,1/(Sheet1!$D:$D=C12975)/(Sheet1!$E:$E&gt;=E12975)/(Sheet1!$E:$E&lt;=G12975),(Sheet1!$E:$E))</f>
        <v>#N/A</v>
      </c>
      <c r="I12975" t="e">
        <f t="shared" si="1652"/>
        <v>#N/A</v>
      </c>
      <c r="J12975" t="s">
        <v>9649</v>
      </c>
      <c r="K12975" t="s">
        <v>8472</v>
      </c>
      <c r="L12975" t="str">
        <f t="shared" si="1655"/>
        <v>WEEK 36</v>
      </c>
    </row>
    <row r="12976" spans="1:12" x14ac:dyDescent="0.35">
      <c r="A12976" s="6" t="s">
        <v>15563</v>
      </c>
      <c r="B12976" s="6" t="s">
        <v>8473</v>
      </c>
      <c r="C12976" s="6" t="s">
        <v>15251</v>
      </c>
      <c r="D12976" s="6" t="str">
        <f t="shared" si="1653"/>
        <v>GATE 1-MSKU1131470</v>
      </c>
      <c r="E12976" s="7">
        <f t="shared" si="1654"/>
        <v>45174.831021724538</v>
      </c>
      <c r="F12976" s="8">
        <v>45174.976855057874</v>
      </c>
      <c r="G12976" s="7">
        <f t="shared" si="1656"/>
        <v>45175.018521724538</v>
      </c>
      <c r="H12976" s="2" t="e">
        <f>LOOKUP(2,1/(Sheet1!$D:$D=C12976)/(Sheet1!$E:$E&gt;=E12976)/(Sheet1!$E:$E&lt;=G12976),(Sheet1!$E:$E))</f>
        <v>#N/A</v>
      </c>
      <c r="I12976" t="e">
        <f t="shared" si="1652"/>
        <v>#N/A</v>
      </c>
      <c r="J12976" t="s">
        <v>9649</v>
      </c>
      <c r="K12976" t="s">
        <v>8472</v>
      </c>
      <c r="L12976" t="str">
        <f t="shared" si="1655"/>
        <v>WEEK 36</v>
      </c>
    </row>
    <row r="12977" spans="1:12" x14ac:dyDescent="0.35">
      <c r="A12977" s="6" t="s">
        <v>15563</v>
      </c>
      <c r="B12977" s="6" t="s">
        <v>8473</v>
      </c>
      <c r="C12977" s="6" t="s">
        <v>15408</v>
      </c>
      <c r="D12977" s="6" t="str">
        <f t="shared" si="1653"/>
        <v>GATE 1-TCNU1551169</v>
      </c>
      <c r="E12977" s="7">
        <f t="shared" si="1654"/>
        <v>45174.828682291663</v>
      </c>
      <c r="F12977" s="8">
        <v>45174.974515624999</v>
      </c>
      <c r="G12977" s="7">
        <f t="shared" si="1656"/>
        <v>45175.016182291663</v>
      </c>
      <c r="H12977" s="2" t="e">
        <f>LOOKUP(2,1/(Sheet1!$D:$D=C12977)/(Sheet1!$E:$E&gt;=E12977)/(Sheet1!$E:$E&lt;=G12977),(Sheet1!$E:$E))</f>
        <v>#N/A</v>
      </c>
      <c r="I12977" t="e">
        <f t="shared" si="1652"/>
        <v>#N/A</v>
      </c>
      <c r="J12977" t="s">
        <v>9649</v>
      </c>
      <c r="K12977" t="s">
        <v>8472</v>
      </c>
      <c r="L12977" t="str">
        <f t="shared" si="1655"/>
        <v>WEEK 36</v>
      </c>
    </row>
    <row r="12978" spans="1:12" x14ac:dyDescent="0.35">
      <c r="A12978" s="6" t="s">
        <v>15564</v>
      </c>
      <c r="B12978" s="6" t="s">
        <v>8473</v>
      </c>
      <c r="C12978" s="6" t="s">
        <v>12488</v>
      </c>
      <c r="D12978" s="6" t="str">
        <f t="shared" si="1653"/>
        <v>GATE 4-TCKU9986306</v>
      </c>
      <c r="E12978" s="7">
        <f t="shared" si="1654"/>
        <v>45174.824685150459</v>
      </c>
      <c r="F12978" s="8">
        <v>45174.970518483795</v>
      </c>
      <c r="G12978" s="7">
        <f t="shared" si="1656"/>
        <v>45175.012185150459</v>
      </c>
      <c r="H12978" s="2">
        <f>LOOKUP(2,1/(Sheet1!$D:$D=C12978)/(Sheet1!$E:$E&gt;=E12978)/(Sheet1!$E:$E&lt;=G12978),(Sheet1!$E:$E))</f>
        <v>45174.971699513888</v>
      </c>
      <c r="I12978" t="str">
        <f t="shared" si="1652"/>
        <v>0:01:42</v>
      </c>
      <c r="J12978" t="s">
        <v>8471</v>
      </c>
      <c r="K12978" t="s">
        <v>8472</v>
      </c>
      <c r="L12978" t="str">
        <f t="shared" si="1655"/>
        <v>WEEK 36</v>
      </c>
    </row>
    <row r="12979" spans="1:12" x14ac:dyDescent="0.35">
      <c r="A12979" s="6" t="s">
        <v>15563</v>
      </c>
      <c r="B12979" s="6" t="s">
        <v>8473</v>
      </c>
      <c r="C12979" s="6" t="s">
        <v>12289</v>
      </c>
      <c r="D12979" s="6" t="str">
        <f t="shared" si="1653"/>
        <v>GATE 1-MRSU6439492</v>
      </c>
      <c r="E12979" s="7">
        <f t="shared" si="1654"/>
        <v>45174.817277314811</v>
      </c>
      <c r="F12979" s="8">
        <v>45174.963110648147</v>
      </c>
      <c r="G12979" s="7">
        <f t="shared" si="1656"/>
        <v>45175.004777314811</v>
      </c>
      <c r="H12979" s="2">
        <f>LOOKUP(2,1/(Sheet1!$D:$D=C12979)/(Sheet1!$E:$E&gt;=E12979)/(Sheet1!$E:$E&lt;=G12979),(Sheet1!$E:$E))</f>
        <v>45174.964624988424</v>
      </c>
      <c r="I12979" t="str">
        <f t="shared" si="1652"/>
        <v>0:02:11</v>
      </c>
      <c r="J12979" t="s">
        <v>8471</v>
      </c>
      <c r="K12979" t="s">
        <v>8472</v>
      </c>
      <c r="L12979" t="str">
        <f t="shared" si="1655"/>
        <v>WEEK 36</v>
      </c>
    </row>
    <row r="12980" spans="1:12" x14ac:dyDescent="0.35">
      <c r="A12980" s="6" t="s">
        <v>15563</v>
      </c>
      <c r="B12980" s="6" t="s">
        <v>8473</v>
      </c>
      <c r="C12980" s="6" t="s">
        <v>12005</v>
      </c>
      <c r="D12980" s="6" t="str">
        <f t="shared" si="1653"/>
        <v>GATE 1-CMAU8596328</v>
      </c>
      <c r="E12980" s="7">
        <f t="shared" si="1654"/>
        <v>45174.815222881945</v>
      </c>
      <c r="F12980" s="8">
        <v>45174.961056215281</v>
      </c>
      <c r="G12980" s="7">
        <f t="shared" si="1656"/>
        <v>45175.002722881945</v>
      </c>
      <c r="H12980" s="2">
        <f>LOOKUP(2,1/(Sheet1!$D:$D=C12980)/(Sheet1!$E:$E&gt;=E12980)/(Sheet1!$E:$E&lt;=G12980),(Sheet1!$E:$E))</f>
        <v>45174.96080616898</v>
      </c>
      <c r="I12980" t="str">
        <f t="shared" si="1652"/>
        <v>+0:00:22</v>
      </c>
      <c r="J12980" t="s">
        <v>9650</v>
      </c>
      <c r="K12980" t="s">
        <v>8472</v>
      </c>
      <c r="L12980" t="str">
        <f t="shared" si="1655"/>
        <v>WEEK 36</v>
      </c>
    </row>
    <row r="12981" spans="1:12" x14ac:dyDescent="0.35">
      <c r="A12981" s="6" t="s">
        <v>15562</v>
      </c>
      <c r="B12981" s="6" t="s">
        <v>8473</v>
      </c>
      <c r="C12981" s="6" t="s">
        <v>16317</v>
      </c>
      <c r="D12981" s="6" t="str">
        <f t="shared" si="1653"/>
        <v>GATE 2-ctpu2708106</v>
      </c>
      <c r="E12981" s="7">
        <f t="shared" si="1654"/>
        <v>45174.814434143518</v>
      </c>
      <c r="F12981" s="8">
        <v>45174.960267476854</v>
      </c>
      <c r="G12981" s="7">
        <f t="shared" si="1656"/>
        <v>45175.001934143518</v>
      </c>
      <c r="H12981" s="2" t="e">
        <f>LOOKUP(2,1/(Sheet1!$D:$D=C12981)/(Sheet1!$E:$E&gt;=E12981)/(Sheet1!$E:$E&lt;=G12981),(Sheet1!$E:$E))</f>
        <v>#N/A</v>
      </c>
      <c r="I12981" t="e">
        <f t="shared" si="1652"/>
        <v>#N/A</v>
      </c>
      <c r="J12981" t="s">
        <v>9649</v>
      </c>
      <c r="K12981" t="s">
        <v>8472</v>
      </c>
      <c r="L12981" t="str">
        <f t="shared" si="1655"/>
        <v>WEEK 36</v>
      </c>
    </row>
    <row r="12982" spans="1:12" x14ac:dyDescent="0.35">
      <c r="A12982" s="6" t="s">
        <v>15563</v>
      </c>
      <c r="B12982" s="6" t="s">
        <v>8473</v>
      </c>
      <c r="C12982" s="6" t="s">
        <v>14559</v>
      </c>
      <c r="D12982" s="6" t="str">
        <f t="shared" si="1653"/>
        <v>GATE 1-MSKU0553146</v>
      </c>
      <c r="E12982" s="7">
        <f t="shared" si="1654"/>
        <v>45174.809951192125</v>
      </c>
      <c r="F12982" s="8">
        <v>45174.95578452546</v>
      </c>
      <c r="G12982" s="7">
        <f t="shared" si="1656"/>
        <v>45174.997451192125</v>
      </c>
      <c r="H12982" s="2" t="e">
        <f>LOOKUP(2,1/(Sheet1!$D:$D=C12982)/(Sheet1!$E:$E&gt;=E12982)/(Sheet1!$E:$E&lt;=G12982),(Sheet1!$E:$E))</f>
        <v>#N/A</v>
      </c>
      <c r="I12982" t="e">
        <f t="shared" si="1652"/>
        <v>#N/A</v>
      </c>
      <c r="J12982" t="s">
        <v>9649</v>
      </c>
      <c r="K12982" t="s">
        <v>8472</v>
      </c>
      <c r="L12982" t="str">
        <f t="shared" si="1655"/>
        <v>WEEK 36</v>
      </c>
    </row>
    <row r="12983" spans="1:12" x14ac:dyDescent="0.35">
      <c r="A12983" s="6" t="s">
        <v>15562</v>
      </c>
      <c r="B12983" s="6" t="s">
        <v>13351</v>
      </c>
      <c r="C12983" s="6" t="s">
        <v>13436</v>
      </c>
      <c r="D12983" s="6" t="str">
        <f t="shared" si="1653"/>
        <v>GATE 2-MSKU4587334</v>
      </c>
      <c r="E12983" s="7">
        <f t="shared" si="1654"/>
        <v>45174.807019826389</v>
      </c>
      <c r="F12983" s="8">
        <v>45174.952853159724</v>
      </c>
      <c r="G12983" s="7">
        <f t="shared" si="1656"/>
        <v>45174.994519826389</v>
      </c>
      <c r="H12983" s="2">
        <f>LOOKUP(2,1/(Sheet1!$D:$D=C12983)/(Sheet1!$E:$E&gt;=E12983)/(Sheet1!$E:$E&lt;=G12983),(Sheet1!$E:$E))</f>
        <v>45174.952860671299</v>
      </c>
      <c r="I12983" t="str">
        <f t="shared" si="1652"/>
        <v>0:00:01</v>
      </c>
      <c r="J12983" t="s">
        <v>8471</v>
      </c>
      <c r="K12983" t="s">
        <v>8472</v>
      </c>
      <c r="L12983" t="str">
        <f t="shared" si="1655"/>
        <v>WEEK 36</v>
      </c>
    </row>
    <row r="12984" spans="1:12" x14ac:dyDescent="0.35">
      <c r="A12984" s="6" t="s">
        <v>15563</v>
      </c>
      <c r="B12984" s="6" t="s">
        <v>8473</v>
      </c>
      <c r="C12984" s="6" t="s">
        <v>12540</v>
      </c>
      <c r="D12984" s="6" t="str">
        <f t="shared" si="1653"/>
        <v>GATE 1-TEMU8200485</v>
      </c>
      <c r="E12984" s="7">
        <f t="shared" si="1654"/>
        <v>45174.805717673611</v>
      </c>
      <c r="F12984" s="8">
        <v>45174.951551006947</v>
      </c>
      <c r="G12984" s="7">
        <f t="shared" si="1656"/>
        <v>45174.993217673611</v>
      </c>
      <c r="H12984" s="2">
        <f>LOOKUP(2,1/(Sheet1!$D:$D=C12984)/(Sheet1!$E:$E&gt;=E12984)/(Sheet1!$E:$E&lt;=G12984),(Sheet1!$E:$E))</f>
        <v>45174.952765347225</v>
      </c>
      <c r="I12984" t="str">
        <f t="shared" si="1652"/>
        <v>0:01:45</v>
      </c>
      <c r="J12984" t="s">
        <v>8471</v>
      </c>
      <c r="K12984" t="s">
        <v>8472</v>
      </c>
      <c r="L12984" t="str">
        <f t="shared" si="1655"/>
        <v>WEEK 36</v>
      </c>
    </row>
    <row r="12985" spans="1:12" x14ac:dyDescent="0.35">
      <c r="A12985" s="6" t="s">
        <v>15564</v>
      </c>
      <c r="B12985" s="6" t="s">
        <v>15511</v>
      </c>
      <c r="C12985" s="6" t="s">
        <v>13886</v>
      </c>
      <c r="D12985" s="6" t="str">
        <f t="shared" si="1653"/>
        <v>GATE 4-TEMU6289447</v>
      </c>
      <c r="E12985" s="7">
        <f t="shared" si="1654"/>
        <v>45174.804331747684</v>
      </c>
      <c r="F12985" s="8">
        <v>45174.95016508102</v>
      </c>
      <c r="G12985" s="7">
        <f t="shared" si="1656"/>
        <v>45174.991831747684</v>
      </c>
      <c r="H12985" s="2" t="e">
        <f>LOOKUP(2,1/(Sheet1!$D:$D=C12985)/(Sheet1!$E:$E&gt;=E12985)/(Sheet1!$E:$E&lt;=G12985),(Sheet1!$E:$E))</f>
        <v>#N/A</v>
      </c>
      <c r="I12985" t="e">
        <f t="shared" si="1652"/>
        <v>#N/A</v>
      </c>
      <c r="J12985" t="s">
        <v>9649</v>
      </c>
      <c r="K12985" t="s">
        <v>8472</v>
      </c>
      <c r="L12985" t="str">
        <f t="shared" si="1655"/>
        <v>WEEK 36</v>
      </c>
    </row>
    <row r="12986" spans="1:12" x14ac:dyDescent="0.35">
      <c r="A12986" s="6" t="s">
        <v>15563</v>
      </c>
      <c r="B12986" s="6" t="s">
        <v>12183</v>
      </c>
      <c r="C12986" s="6" t="s">
        <v>12499</v>
      </c>
      <c r="D12986" s="6" t="str">
        <f t="shared" si="1653"/>
        <v>GATE 1-TCLU6579069</v>
      </c>
      <c r="E12986" s="7">
        <f t="shared" si="1654"/>
        <v>45174.803574039346</v>
      </c>
      <c r="F12986" s="8">
        <v>45174.949407372682</v>
      </c>
      <c r="G12986" s="7">
        <f t="shared" si="1656"/>
        <v>45174.991074039346</v>
      </c>
      <c r="H12986" s="2">
        <f>LOOKUP(2,1/(Sheet1!$D:$D=C12986)/(Sheet1!$E:$E&gt;=E12986)/(Sheet1!$E:$E&lt;=G12986),(Sheet1!$E:$E))</f>
        <v>45174.910541261575</v>
      </c>
      <c r="I12986" t="str">
        <f t="shared" si="1652"/>
        <v>+0:55:58</v>
      </c>
      <c r="J12986" t="s">
        <v>9650</v>
      </c>
      <c r="K12986" t="s">
        <v>8472</v>
      </c>
      <c r="L12986" t="str">
        <f t="shared" si="1655"/>
        <v>WEEK 36</v>
      </c>
    </row>
    <row r="12987" spans="1:12" x14ac:dyDescent="0.35">
      <c r="A12987" s="6" t="s">
        <v>15563</v>
      </c>
      <c r="B12987" s="6" t="s">
        <v>8473</v>
      </c>
      <c r="C12987" s="6" t="s">
        <v>14414</v>
      </c>
      <c r="D12987" s="6" t="str">
        <f t="shared" si="1653"/>
        <v>GATE 1-FFAU2057029</v>
      </c>
      <c r="E12987" s="7">
        <f t="shared" si="1654"/>
        <v>45174.759286493056</v>
      </c>
      <c r="F12987" s="8">
        <v>45174.905119826391</v>
      </c>
      <c r="G12987" s="7">
        <f t="shared" si="1656"/>
        <v>45174.946786493056</v>
      </c>
      <c r="H12987" s="2" t="e">
        <f>LOOKUP(2,1/(Sheet1!$D:$D=C12987)/(Sheet1!$E:$E&gt;=E12987)/(Sheet1!$E:$E&lt;=G12987),(Sheet1!$E:$E))</f>
        <v>#N/A</v>
      </c>
      <c r="I12987" t="e">
        <f t="shared" si="1652"/>
        <v>#N/A</v>
      </c>
      <c r="J12987" t="s">
        <v>9649</v>
      </c>
      <c r="K12987" t="s">
        <v>8472</v>
      </c>
      <c r="L12987" t="str">
        <f t="shared" si="1655"/>
        <v>WEEK 36</v>
      </c>
    </row>
    <row r="12988" spans="1:12" x14ac:dyDescent="0.35">
      <c r="A12988" s="6" t="s">
        <v>15563</v>
      </c>
      <c r="B12988" s="6" t="s">
        <v>8473</v>
      </c>
      <c r="C12988" s="6" t="s">
        <v>16008</v>
      </c>
      <c r="D12988" s="6" t="str">
        <f t="shared" si="1653"/>
        <v>GATE 1-APHU6612777</v>
      </c>
      <c r="E12988" s="7">
        <f t="shared" si="1654"/>
        <v>45174.749760567131</v>
      </c>
      <c r="F12988" s="8">
        <v>45174.895593900466</v>
      </c>
      <c r="G12988" s="7">
        <f t="shared" si="1656"/>
        <v>45174.937260567131</v>
      </c>
      <c r="H12988" s="2" t="e">
        <f>LOOKUP(2,1/(Sheet1!$D:$D=C12988)/(Sheet1!$E:$E&gt;=E12988)/(Sheet1!$E:$E&lt;=G12988),(Sheet1!$E:$E))</f>
        <v>#N/A</v>
      </c>
      <c r="I12988" t="e">
        <f t="shared" si="1652"/>
        <v>#N/A</v>
      </c>
      <c r="J12988" t="s">
        <v>9649</v>
      </c>
      <c r="K12988" t="s">
        <v>8472</v>
      </c>
      <c r="L12988" t="str">
        <f t="shared" si="1655"/>
        <v>WEEK 36</v>
      </c>
    </row>
    <row r="12989" spans="1:12" x14ac:dyDescent="0.35">
      <c r="A12989" s="6" t="s">
        <v>15563</v>
      </c>
      <c r="B12989" s="6" t="s">
        <v>8473</v>
      </c>
      <c r="C12989" s="6" t="s">
        <v>14909</v>
      </c>
      <c r="D12989" s="6" t="str">
        <f t="shared" si="1653"/>
        <v>GATE 1-WHSU5112036</v>
      </c>
      <c r="E12989" s="7">
        <f t="shared" si="1654"/>
        <v>45174.748215659718</v>
      </c>
      <c r="F12989" s="8">
        <v>45174.894048993054</v>
      </c>
      <c r="G12989" s="7">
        <f t="shared" si="1656"/>
        <v>45174.935715659718</v>
      </c>
      <c r="H12989" s="2" t="e">
        <f>LOOKUP(2,1/(Sheet1!$D:$D=C12989)/(Sheet1!$E:$E&gt;=E12989)/(Sheet1!$E:$E&lt;=G12989),(Sheet1!$E:$E))</f>
        <v>#N/A</v>
      </c>
      <c r="I12989" t="e">
        <f t="shared" si="1652"/>
        <v>#N/A</v>
      </c>
      <c r="J12989" t="s">
        <v>9649</v>
      </c>
      <c r="K12989" t="s">
        <v>8472</v>
      </c>
      <c r="L12989" t="str">
        <f t="shared" si="1655"/>
        <v>WEEK 36</v>
      </c>
    </row>
    <row r="12990" spans="1:12" x14ac:dyDescent="0.35">
      <c r="A12990" s="6" t="s">
        <v>15564</v>
      </c>
      <c r="B12990" s="6" t="s">
        <v>15543</v>
      </c>
      <c r="C12990" s="6" t="s">
        <v>16318</v>
      </c>
      <c r="D12990" s="6" t="str">
        <f t="shared" si="1653"/>
        <v>GATE 4-ZCSU6569524</v>
      </c>
      <c r="E12990" s="7">
        <f t="shared" si="1654"/>
        <v>45174.746777083332</v>
      </c>
      <c r="F12990" s="8">
        <v>45174.892610416668</v>
      </c>
      <c r="G12990" s="7">
        <f t="shared" si="1656"/>
        <v>45174.934277083332</v>
      </c>
      <c r="H12990" s="2" t="e">
        <f>LOOKUP(2,1/(Sheet1!$D:$D=C12990)/(Sheet1!$E:$E&gt;=E12990)/(Sheet1!$E:$E&lt;=G12990),(Sheet1!$E:$E))</f>
        <v>#N/A</v>
      </c>
      <c r="I12990" t="e">
        <f t="shared" si="1652"/>
        <v>#N/A</v>
      </c>
      <c r="J12990" t="s">
        <v>9649</v>
      </c>
      <c r="K12990" t="s">
        <v>8472</v>
      </c>
      <c r="L12990" t="str">
        <f t="shared" si="1655"/>
        <v>WEEK 36</v>
      </c>
    </row>
    <row r="12991" spans="1:12" x14ac:dyDescent="0.35">
      <c r="A12991" s="6" t="s">
        <v>15562</v>
      </c>
      <c r="B12991" s="6" t="s">
        <v>12778</v>
      </c>
      <c r="C12991" s="6" t="s">
        <v>12778</v>
      </c>
      <c r="D12991" s="6" t="str">
        <f t="shared" si="1653"/>
        <v>GATE 2-CAIU8659629</v>
      </c>
      <c r="E12991" s="7">
        <f t="shared" si="1654"/>
        <v>45174.745824965277</v>
      </c>
      <c r="F12991" s="8">
        <v>45174.891658298613</v>
      </c>
      <c r="G12991" s="7">
        <f t="shared" si="1656"/>
        <v>45174.933324965277</v>
      </c>
      <c r="H12991" s="2">
        <f>LOOKUP(2,1/(Sheet1!$D:$D=C12991)/(Sheet1!$E:$E&gt;=E12991)/(Sheet1!$E:$E&lt;=G12991),(Sheet1!$E:$E))</f>
        <v>45174.89293613426</v>
      </c>
      <c r="I12991" t="str">
        <f t="shared" si="1652"/>
        <v>0:01:50</v>
      </c>
      <c r="J12991" t="s">
        <v>8471</v>
      </c>
      <c r="K12991" t="s">
        <v>8472</v>
      </c>
      <c r="L12991" t="str">
        <f t="shared" si="1655"/>
        <v>WEEK 36</v>
      </c>
    </row>
    <row r="12992" spans="1:12" x14ac:dyDescent="0.35">
      <c r="A12992" s="6" t="s">
        <v>15564</v>
      </c>
      <c r="B12992" s="6" t="s">
        <v>14983</v>
      </c>
      <c r="C12992" s="6" t="s">
        <v>14982</v>
      </c>
      <c r="D12992" s="6" t="str">
        <f t="shared" si="1653"/>
        <v>GATE 4-CAIU8245742</v>
      </c>
      <c r="E12992" s="7">
        <f t="shared" si="1654"/>
        <v>45174.744094131944</v>
      </c>
      <c r="F12992" s="8">
        <v>45174.889927465279</v>
      </c>
      <c r="G12992" s="7">
        <f t="shared" si="1656"/>
        <v>45174.931594131944</v>
      </c>
      <c r="H12992" s="2">
        <f>LOOKUP(2,1/(Sheet1!$D:$D=C12992)/(Sheet1!$E:$E&gt;=E12992)/(Sheet1!$E:$E&lt;=G12992),(Sheet1!$E:$E))</f>
        <v>45174.869363761572</v>
      </c>
      <c r="I12992" t="str">
        <f t="shared" si="1652"/>
        <v>+0:29:37</v>
      </c>
      <c r="J12992" t="s">
        <v>9650</v>
      </c>
      <c r="K12992" t="s">
        <v>8472</v>
      </c>
      <c r="L12992" t="str">
        <f t="shared" si="1655"/>
        <v>WEEK 36</v>
      </c>
    </row>
    <row r="12993" spans="1:12" x14ac:dyDescent="0.35">
      <c r="A12993" s="6" t="s">
        <v>15563</v>
      </c>
      <c r="B12993" s="6" t="s">
        <v>8473</v>
      </c>
      <c r="C12993" s="6" t="s">
        <v>14289</v>
      </c>
      <c r="D12993" s="6" t="str">
        <f t="shared" si="1653"/>
        <v>GATE 1-CXDU1719617</v>
      </c>
      <c r="E12993" s="7">
        <f t="shared" si="1654"/>
        <v>45174.719366585647</v>
      </c>
      <c r="F12993" s="8">
        <v>45174.865199918982</v>
      </c>
      <c r="G12993" s="7">
        <f t="shared" si="1656"/>
        <v>45174.906866585647</v>
      </c>
      <c r="H12993" s="2" t="e">
        <f>LOOKUP(2,1/(Sheet1!$D:$D=C12993)/(Sheet1!$E:$E&gt;=E12993)/(Sheet1!$E:$E&lt;=G12993),(Sheet1!$E:$E))</f>
        <v>#N/A</v>
      </c>
      <c r="I12993" t="e">
        <f t="shared" si="1652"/>
        <v>#N/A</v>
      </c>
      <c r="J12993" t="s">
        <v>9649</v>
      </c>
      <c r="K12993" t="s">
        <v>8472</v>
      </c>
      <c r="L12993" t="str">
        <f t="shared" si="1655"/>
        <v>WEEK 36</v>
      </c>
    </row>
    <row r="12994" spans="1:12" x14ac:dyDescent="0.35">
      <c r="A12994" s="6" t="s">
        <v>15564</v>
      </c>
      <c r="B12994" s="6" t="s">
        <v>8473</v>
      </c>
      <c r="C12994" s="6" t="s">
        <v>13759</v>
      </c>
      <c r="D12994" s="6" t="str">
        <f t="shared" si="1653"/>
        <v>GATE 4-TBJU7345709</v>
      </c>
      <c r="E12994" s="7">
        <f t="shared" si="1654"/>
        <v>45174.716856053237</v>
      </c>
      <c r="F12994" s="8">
        <v>45174.862689386573</v>
      </c>
      <c r="G12994" s="7">
        <f t="shared" si="1656"/>
        <v>45174.904356053237</v>
      </c>
      <c r="H12994" s="2">
        <f>LOOKUP(2,1/(Sheet1!$D:$D=C12994)/(Sheet1!$E:$E&gt;=E12994)/(Sheet1!$E:$E&lt;=G12994),(Sheet1!$E:$E))</f>
        <v>45174.864160682868</v>
      </c>
      <c r="I12994" t="str">
        <f t="shared" si="1652"/>
        <v>0:02:07</v>
      </c>
      <c r="J12994" t="s">
        <v>8471</v>
      </c>
      <c r="K12994" t="s">
        <v>8472</v>
      </c>
      <c r="L12994" t="str">
        <f t="shared" si="1655"/>
        <v>WEEK 36</v>
      </c>
    </row>
    <row r="12995" spans="1:12" x14ac:dyDescent="0.35">
      <c r="A12995" s="6" t="s">
        <v>15561</v>
      </c>
      <c r="B12995" s="6" t="s">
        <v>8473</v>
      </c>
      <c r="C12995" s="6" t="s">
        <v>13757</v>
      </c>
      <c r="D12995" s="6" t="str">
        <f t="shared" si="1653"/>
        <v>GATE 3-TBJU7237330</v>
      </c>
      <c r="E12995" s="7">
        <f t="shared" si="1654"/>
        <v>45174.713615740737</v>
      </c>
      <c r="F12995" s="8">
        <v>45174.859449074072</v>
      </c>
      <c r="G12995" s="7">
        <f t="shared" si="1656"/>
        <v>45174.901115740737</v>
      </c>
      <c r="H12995" s="2" t="e">
        <f>LOOKUP(2,1/(Sheet1!$D:$D=C12995)/(Sheet1!$E:$E&gt;=E12995)/(Sheet1!$E:$E&lt;=G12995),(Sheet1!$E:$E))</f>
        <v>#N/A</v>
      </c>
      <c r="I12995" t="e">
        <f t="shared" si="1652"/>
        <v>#N/A</v>
      </c>
      <c r="J12995" t="s">
        <v>9649</v>
      </c>
      <c r="K12995" t="s">
        <v>8472</v>
      </c>
      <c r="L12995" t="str">
        <f t="shared" si="1655"/>
        <v>WEEK 36</v>
      </c>
    </row>
    <row r="12996" spans="1:12" x14ac:dyDescent="0.35">
      <c r="A12996" s="6" t="s">
        <v>15563</v>
      </c>
      <c r="B12996" s="6" t="s">
        <v>8473</v>
      </c>
      <c r="C12996" s="6" t="s">
        <v>11902</v>
      </c>
      <c r="D12996" s="6" t="str">
        <f t="shared" si="1653"/>
        <v>GATE 1-BMOU3089328</v>
      </c>
      <c r="E12996" s="7">
        <f t="shared" si="1654"/>
        <v>45174.704050312495</v>
      </c>
      <c r="F12996" s="8">
        <v>45174.849883645831</v>
      </c>
      <c r="G12996" s="7">
        <f t="shared" si="1656"/>
        <v>45174.891550312495</v>
      </c>
      <c r="H12996" s="2">
        <f>LOOKUP(2,1/(Sheet1!$D:$D=C12996)/(Sheet1!$E:$E&gt;=E12996)/(Sheet1!$E:$E&lt;=G12996),(Sheet1!$E:$E))</f>
        <v>45174.851341331021</v>
      </c>
      <c r="I12996" t="str">
        <f t="shared" si="1652"/>
        <v>0:02:06</v>
      </c>
      <c r="J12996" t="s">
        <v>8471</v>
      </c>
      <c r="K12996" t="s">
        <v>8472</v>
      </c>
      <c r="L12996" t="str">
        <f t="shared" si="1655"/>
        <v>WEEK 36</v>
      </c>
    </row>
    <row r="12997" spans="1:12" x14ac:dyDescent="0.35">
      <c r="A12997" s="6" t="s">
        <v>15564</v>
      </c>
      <c r="B12997" s="6" t="s">
        <v>8473</v>
      </c>
      <c r="C12997" s="6" t="s">
        <v>16319</v>
      </c>
      <c r="D12997" s="6" t="str">
        <f t="shared" si="1653"/>
        <v>GATE 4-OOCU7372696</v>
      </c>
      <c r="E12997" s="7">
        <f t="shared" si="1654"/>
        <v>45174.698527199071</v>
      </c>
      <c r="F12997" s="8">
        <v>45174.844360532406</v>
      </c>
      <c r="G12997" s="7">
        <f t="shared" si="1656"/>
        <v>45174.886027199071</v>
      </c>
      <c r="H12997" s="2" t="e">
        <f>LOOKUP(2,1/(Sheet1!$D:$D=C12997)/(Sheet1!$E:$E&gt;=E12997)/(Sheet1!$E:$E&lt;=G12997),(Sheet1!$E:$E))</f>
        <v>#N/A</v>
      </c>
      <c r="I12997" t="e">
        <f t="shared" si="1652"/>
        <v>#N/A</v>
      </c>
      <c r="J12997" t="s">
        <v>9649</v>
      </c>
      <c r="K12997" t="s">
        <v>8472</v>
      </c>
      <c r="L12997" t="str">
        <f t="shared" si="1655"/>
        <v>WEEK 36</v>
      </c>
    </row>
    <row r="12998" spans="1:12" x14ac:dyDescent="0.35">
      <c r="A12998" s="6" t="s">
        <v>15563</v>
      </c>
      <c r="B12998" s="6" t="s">
        <v>12592</v>
      </c>
      <c r="C12998" s="6" t="s">
        <v>14869</v>
      </c>
      <c r="D12998" s="6" t="str">
        <f t="shared" si="1653"/>
        <v>GATE 1-TRHU6373675</v>
      </c>
      <c r="E12998" s="7">
        <f t="shared" si="1654"/>
        <v>45174.697881712964</v>
      </c>
      <c r="F12998" s="8">
        <v>45174.8437150463</v>
      </c>
      <c r="G12998" s="7">
        <f t="shared" si="1656"/>
        <v>45174.885381712964</v>
      </c>
      <c r="H12998" s="2" t="e">
        <f>LOOKUP(2,1/(Sheet1!$D:$D=C12998)/(Sheet1!$E:$E&gt;=E12998)/(Sheet1!$E:$E&lt;=G12998),(Sheet1!$E:$E))</f>
        <v>#N/A</v>
      </c>
      <c r="I12998" t="e">
        <f t="shared" si="1652"/>
        <v>#N/A</v>
      </c>
      <c r="J12998" t="s">
        <v>9649</v>
      </c>
      <c r="K12998" t="s">
        <v>8472</v>
      </c>
      <c r="L12998" t="str">
        <f t="shared" si="1655"/>
        <v>WEEK 36</v>
      </c>
    </row>
    <row r="12999" spans="1:12" x14ac:dyDescent="0.35">
      <c r="A12999" s="6" t="s">
        <v>15561</v>
      </c>
      <c r="B12999" s="6" t="s">
        <v>8473</v>
      </c>
      <c r="C12999" s="6" t="s">
        <v>13756</v>
      </c>
      <c r="D12999" s="6" t="str">
        <f t="shared" si="1653"/>
        <v>GATE 3-TBJU7221122</v>
      </c>
      <c r="E12999" s="7">
        <f t="shared" si="1654"/>
        <v>45174.67691681713</v>
      </c>
      <c r="F12999" s="8">
        <v>45174.822750150466</v>
      </c>
      <c r="G12999" s="7">
        <f t="shared" si="1656"/>
        <v>45174.86441681713</v>
      </c>
      <c r="H12999" s="2">
        <f>LOOKUP(2,1/(Sheet1!$D:$D=C12999)/(Sheet1!$E:$E&gt;=E12999)/(Sheet1!$E:$E&lt;=G12999),(Sheet1!$E:$E))</f>
        <v>45174.824252326391</v>
      </c>
      <c r="I12999" t="str">
        <f t="shared" si="1652"/>
        <v>0:02:10</v>
      </c>
      <c r="J12999" t="s">
        <v>8471</v>
      </c>
      <c r="K12999" t="s">
        <v>8472</v>
      </c>
      <c r="L12999" t="str">
        <f t="shared" si="1655"/>
        <v>WEEK 36</v>
      </c>
    </row>
    <row r="13000" spans="1:12" x14ac:dyDescent="0.35">
      <c r="A13000" s="6" t="s">
        <v>15563</v>
      </c>
      <c r="B13000" s="6" t="s">
        <v>8473</v>
      </c>
      <c r="C13000" s="6" t="s">
        <v>16033</v>
      </c>
      <c r="D13000" s="6" t="str">
        <f t="shared" si="1653"/>
        <v>GATE 1-PONU3067148</v>
      </c>
      <c r="E13000" s="7">
        <f t="shared" si="1654"/>
        <v>45174.671978240738</v>
      </c>
      <c r="F13000" s="8">
        <v>45174.817811574074</v>
      </c>
      <c r="G13000" s="7">
        <f t="shared" si="1656"/>
        <v>45174.859478240738</v>
      </c>
      <c r="H13000" s="2" t="e">
        <f>LOOKUP(2,1/(Sheet1!$D:$D=C13000)/(Sheet1!$E:$E&gt;=E13000)/(Sheet1!$E:$E&lt;=G13000),(Sheet1!$E:$E))</f>
        <v>#N/A</v>
      </c>
      <c r="I13000" t="e">
        <f t="shared" si="1652"/>
        <v>#N/A</v>
      </c>
      <c r="J13000" t="s">
        <v>9649</v>
      </c>
      <c r="K13000" t="s">
        <v>8472</v>
      </c>
      <c r="L13000" t="str">
        <f t="shared" si="1655"/>
        <v>WEEK 36</v>
      </c>
    </row>
    <row r="13001" spans="1:12" x14ac:dyDescent="0.35">
      <c r="A13001" s="6" t="s">
        <v>15562</v>
      </c>
      <c r="B13001" s="6" t="s">
        <v>13503</v>
      </c>
      <c r="C13001" s="6" t="s">
        <v>13459</v>
      </c>
      <c r="D13001" s="6" t="str">
        <f t="shared" si="1653"/>
        <v>GATE 2-MSKU4712919</v>
      </c>
      <c r="E13001" s="7">
        <f t="shared" si="1654"/>
        <v>45174.671896145832</v>
      </c>
      <c r="F13001" s="8">
        <v>45174.817729479168</v>
      </c>
      <c r="G13001" s="7">
        <f t="shared" si="1656"/>
        <v>45174.859396145832</v>
      </c>
      <c r="H13001" s="2">
        <f>LOOKUP(2,1/(Sheet1!$D:$D=C13001)/(Sheet1!$E:$E&gt;=E13001)/(Sheet1!$E:$E&lt;=G13001),(Sheet1!$E:$E))</f>
        <v>45174.817553634261</v>
      </c>
      <c r="I13001" t="str">
        <f t="shared" si="1652"/>
        <v>+0:00:15</v>
      </c>
      <c r="J13001" t="s">
        <v>9650</v>
      </c>
      <c r="K13001" t="s">
        <v>8472</v>
      </c>
      <c r="L13001" t="str">
        <f t="shared" si="1655"/>
        <v>WEEK 36</v>
      </c>
    </row>
    <row r="13002" spans="1:12" x14ac:dyDescent="0.35">
      <c r="A13002" s="6" t="s">
        <v>15563</v>
      </c>
      <c r="B13002" s="6" t="s">
        <v>8473</v>
      </c>
      <c r="C13002" s="6" t="s">
        <v>14302</v>
      </c>
      <c r="D13002" s="6" t="str">
        <f t="shared" si="1653"/>
        <v>GATE 1-DRYU4516791</v>
      </c>
      <c r="E13002" s="7">
        <f t="shared" si="1654"/>
        <v>45174.670322951388</v>
      </c>
      <c r="F13002" s="8">
        <v>45174.816156284724</v>
      </c>
      <c r="G13002" s="7">
        <f t="shared" si="1656"/>
        <v>45174.857822951388</v>
      </c>
      <c r="H13002" s="2" t="e">
        <f>LOOKUP(2,1/(Sheet1!$D:$D=C13002)/(Sheet1!$E:$E&gt;=E13002)/(Sheet1!$E:$E&lt;=G13002),(Sheet1!$E:$E))</f>
        <v>#N/A</v>
      </c>
      <c r="I13002" t="e">
        <f t="shared" si="1652"/>
        <v>#N/A</v>
      </c>
      <c r="J13002" t="s">
        <v>9649</v>
      </c>
      <c r="K13002" t="s">
        <v>8472</v>
      </c>
      <c r="L13002" t="str">
        <f t="shared" si="1655"/>
        <v>WEEK 36</v>
      </c>
    </row>
    <row r="13003" spans="1:12" x14ac:dyDescent="0.35">
      <c r="A13003" s="6" t="s">
        <v>15563</v>
      </c>
      <c r="B13003" s="6" t="s">
        <v>8473</v>
      </c>
      <c r="C13003" s="6" t="s">
        <v>14825</v>
      </c>
      <c r="D13003" s="6" t="str">
        <f t="shared" si="1653"/>
        <v>GATE 1-TGBU5676035</v>
      </c>
      <c r="E13003" s="7">
        <f t="shared" si="1654"/>
        <v>45174.667618136569</v>
      </c>
      <c r="F13003" s="8">
        <v>45174.813451469905</v>
      </c>
      <c r="G13003" s="7">
        <f t="shared" si="1656"/>
        <v>45174.855118136569</v>
      </c>
      <c r="H13003" s="2" t="e">
        <f>LOOKUP(2,1/(Sheet1!$D:$D=C13003)/(Sheet1!$E:$E&gt;=E13003)/(Sheet1!$E:$E&lt;=G13003),(Sheet1!$E:$E))</f>
        <v>#N/A</v>
      </c>
      <c r="I13003" t="e">
        <f t="shared" si="1652"/>
        <v>#N/A</v>
      </c>
      <c r="J13003" t="s">
        <v>9649</v>
      </c>
      <c r="K13003" t="s">
        <v>8472</v>
      </c>
      <c r="L13003" t="str">
        <f t="shared" si="1655"/>
        <v>WEEK 36</v>
      </c>
    </row>
    <row r="13004" spans="1:12" x14ac:dyDescent="0.35">
      <c r="A13004" s="6" t="s">
        <v>15563</v>
      </c>
      <c r="B13004" s="6" t="s">
        <v>8473</v>
      </c>
      <c r="C13004" s="6" t="s">
        <v>16094</v>
      </c>
      <c r="D13004" s="6" t="str">
        <f t="shared" si="1653"/>
        <v>GATE 1-MAGU2144275</v>
      </c>
      <c r="E13004" s="7">
        <f t="shared" si="1654"/>
        <v>45174.662638541668</v>
      </c>
      <c r="F13004" s="8">
        <v>45174.808471875003</v>
      </c>
      <c r="G13004" s="7">
        <f t="shared" si="1656"/>
        <v>45174.850138541668</v>
      </c>
      <c r="H13004" s="2" t="e">
        <f>LOOKUP(2,1/(Sheet1!$D:$D=C13004)/(Sheet1!$E:$E&gt;=E13004)/(Sheet1!$E:$E&lt;=G13004),(Sheet1!$E:$E))</f>
        <v>#N/A</v>
      </c>
      <c r="I13004" t="e">
        <f t="shared" si="1652"/>
        <v>#N/A</v>
      </c>
      <c r="J13004" t="s">
        <v>9649</v>
      </c>
      <c r="K13004" t="s">
        <v>8472</v>
      </c>
      <c r="L13004" t="str">
        <f t="shared" si="1655"/>
        <v>WEEK 36</v>
      </c>
    </row>
    <row r="13005" spans="1:12" x14ac:dyDescent="0.35">
      <c r="A13005" s="6" t="s">
        <v>15562</v>
      </c>
      <c r="B13005" s="6" t="s">
        <v>8473</v>
      </c>
      <c r="C13005" s="6" t="s">
        <v>16015</v>
      </c>
      <c r="D13005" s="6" t="str">
        <f t="shared" si="1653"/>
        <v>GATE 2-MSKU4600190</v>
      </c>
      <c r="E13005" s="7">
        <f t="shared" si="1654"/>
        <v>45174.554688969904</v>
      </c>
      <c r="F13005" s="8">
        <v>45174.700522303239</v>
      </c>
      <c r="G13005" s="7">
        <f t="shared" si="1656"/>
        <v>45174.742188969904</v>
      </c>
      <c r="H13005" s="2" t="e">
        <f>LOOKUP(2,1/(Sheet1!$D:$D=C13005)/(Sheet1!$E:$E&gt;=E13005)/(Sheet1!$E:$E&lt;=G13005),(Sheet1!$E:$E))</f>
        <v>#N/A</v>
      </c>
      <c r="I13005" t="e">
        <f t="shared" si="1652"/>
        <v>#N/A</v>
      </c>
      <c r="J13005" t="s">
        <v>9649</v>
      </c>
      <c r="K13005" t="s">
        <v>8472</v>
      </c>
      <c r="L13005" t="str">
        <f t="shared" si="1655"/>
        <v>WEEK 36</v>
      </c>
    </row>
    <row r="13006" spans="1:12" x14ac:dyDescent="0.35">
      <c r="A13006" s="6" t="s">
        <v>15562</v>
      </c>
      <c r="B13006" s="6" t="s">
        <v>13484</v>
      </c>
      <c r="C13006" s="6" t="s">
        <v>16013</v>
      </c>
      <c r="D13006" s="6" t="str">
        <f t="shared" si="1653"/>
        <v>GATE 2-MSKU4811212</v>
      </c>
      <c r="E13006" s="7">
        <f t="shared" si="1654"/>
        <v>45174.51239413194</v>
      </c>
      <c r="F13006" s="8">
        <v>45174.658227465276</v>
      </c>
      <c r="G13006" s="7">
        <f t="shared" si="1656"/>
        <v>45174.69989413194</v>
      </c>
      <c r="H13006" s="2" t="e">
        <f>LOOKUP(2,1/(Sheet1!$D:$D=C13006)/(Sheet1!$E:$E&gt;=E13006)/(Sheet1!$E:$E&lt;=G13006),(Sheet1!$E:$E))</f>
        <v>#N/A</v>
      </c>
      <c r="I13006" t="e">
        <f t="shared" si="1652"/>
        <v>#N/A</v>
      </c>
      <c r="J13006" t="s">
        <v>9649</v>
      </c>
      <c r="K13006" t="s">
        <v>8472</v>
      </c>
      <c r="L13006" t="str">
        <f t="shared" si="1655"/>
        <v>WEEK 36</v>
      </c>
    </row>
    <row r="13007" spans="1:12" x14ac:dyDescent="0.35">
      <c r="A13007" s="6" t="s">
        <v>15563</v>
      </c>
      <c r="B13007" s="6" t="s">
        <v>12302</v>
      </c>
      <c r="C13007" s="6" t="s">
        <v>16320</v>
      </c>
      <c r="D13007" s="6" t="str">
        <f t="shared" si="1653"/>
        <v>GATE 1-Segu4342510</v>
      </c>
      <c r="E13007" s="7">
        <f t="shared" si="1654"/>
        <v>45174.497230092587</v>
      </c>
      <c r="F13007" s="8">
        <v>45174.643063425923</v>
      </c>
      <c r="G13007" s="7">
        <f t="shared" si="1656"/>
        <v>45174.684730092587</v>
      </c>
      <c r="H13007" s="2">
        <f>LOOKUP(2,1/(Sheet1!$D:$D=C13007)/(Sheet1!$E:$E&gt;=E13007)/(Sheet1!$E:$E&lt;=G13007),(Sheet1!$E:$E))</f>
        <v>45174.644542743059</v>
      </c>
      <c r="I13007" t="str">
        <f t="shared" si="1652"/>
        <v>0:02:08</v>
      </c>
      <c r="J13007" t="s">
        <v>8471</v>
      </c>
      <c r="K13007" t="s">
        <v>8472</v>
      </c>
      <c r="L13007" t="str">
        <f t="shared" si="1655"/>
        <v>WEEK 36</v>
      </c>
    </row>
    <row r="13008" spans="1:12" x14ac:dyDescent="0.35">
      <c r="A13008" s="6" t="s">
        <v>15561</v>
      </c>
      <c r="B13008" s="6" t="s">
        <v>14461</v>
      </c>
      <c r="C13008" s="6" t="s">
        <v>16252</v>
      </c>
      <c r="D13008" s="6" t="str">
        <f t="shared" si="1653"/>
        <v>GATE 3-FCIU7195624</v>
      </c>
      <c r="E13008" s="7">
        <f t="shared" si="1654"/>
        <v>45174.484196261568</v>
      </c>
      <c r="F13008" s="8">
        <v>45174.630029594904</v>
      </c>
      <c r="G13008" s="7">
        <f t="shared" si="1656"/>
        <v>45174.671696261568</v>
      </c>
      <c r="H13008" s="2" t="e">
        <f>LOOKUP(2,1/(Sheet1!$D:$D=C13008)/(Sheet1!$E:$E&gt;=E13008)/(Sheet1!$E:$E&lt;=G13008),(Sheet1!$E:$E))</f>
        <v>#N/A</v>
      </c>
      <c r="I13008" t="e">
        <f t="shared" si="1652"/>
        <v>#N/A</v>
      </c>
      <c r="J13008" t="s">
        <v>9649</v>
      </c>
      <c r="K13008" t="s">
        <v>8472</v>
      </c>
      <c r="L13008" t="str">
        <f t="shared" si="1655"/>
        <v>WEEK 36</v>
      </c>
    </row>
    <row r="13009" spans="1:12" x14ac:dyDescent="0.35">
      <c r="A13009" s="6" t="s">
        <v>15564</v>
      </c>
      <c r="B13009" s="6" t="s">
        <v>15052</v>
      </c>
      <c r="C13009" s="6" t="s">
        <v>12956</v>
      </c>
      <c r="D13009" s="6" t="str">
        <f t="shared" si="1653"/>
        <v>GATE 4-CSNU8110196</v>
      </c>
      <c r="E13009" s="7">
        <f t="shared" si="1654"/>
        <v>45174.483622569445</v>
      </c>
      <c r="F13009" s="8">
        <v>45174.629455902781</v>
      </c>
      <c r="G13009" s="7">
        <f t="shared" si="1656"/>
        <v>45174.671122569445</v>
      </c>
      <c r="H13009" s="2">
        <f>LOOKUP(2,1/(Sheet1!$D:$D=C13009)/(Sheet1!$E:$E&gt;=E13009)/(Sheet1!$E:$E&lt;=G13009),(Sheet1!$E:$E))</f>
        <v>45174.630741076391</v>
      </c>
      <c r="I13009" t="str">
        <f t="shared" si="1652"/>
        <v>0:01:51</v>
      </c>
      <c r="J13009" t="s">
        <v>8471</v>
      </c>
      <c r="K13009" t="s">
        <v>8472</v>
      </c>
      <c r="L13009" t="str">
        <f t="shared" si="1655"/>
        <v>WEEK 36</v>
      </c>
    </row>
    <row r="13010" spans="1:12" x14ac:dyDescent="0.35">
      <c r="A13010" s="6" t="s">
        <v>15563</v>
      </c>
      <c r="B13010" s="6" t="s">
        <v>8473</v>
      </c>
      <c r="C13010" s="6" t="s">
        <v>16321</v>
      </c>
      <c r="D13010" s="6" t="str">
        <f t="shared" si="1653"/>
        <v>GATE 1-Tcku6235256</v>
      </c>
      <c r="E13010" s="7">
        <f t="shared" si="1654"/>
        <v>45174.480896030087</v>
      </c>
      <c r="F13010" s="8">
        <v>45174.626729363423</v>
      </c>
      <c r="G13010" s="7">
        <f t="shared" si="1656"/>
        <v>45174.668396030087</v>
      </c>
      <c r="H13010" s="2">
        <f>LOOKUP(2,1/(Sheet1!$D:$D=C13010)/(Sheet1!$E:$E&gt;=E13010)/(Sheet1!$E:$E&lt;=G13010),(Sheet1!$E:$E))</f>
        <v>45174.628949814818</v>
      </c>
      <c r="I13010" t="str">
        <f t="shared" si="1652"/>
        <v>0:03:12</v>
      </c>
      <c r="J13010" t="s">
        <v>8471</v>
      </c>
      <c r="K13010" t="s">
        <v>8472</v>
      </c>
      <c r="L13010" t="str">
        <f t="shared" si="1655"/>
        <v>WEEK 36</v>
      </c>
    </row>
    <row r="13011" spans="1:12" x14ac:dyDescent="0.35">
      <c r="A13011" s="6" t="s">
        <v>15562</v>
      </c>
      <c r="B13011" s="6" t="s">
        <v>13251</v>
      </c>
      <c r="C13011" s="6" t="s">
        <v>13251</v>
      </c>
      <c r="D13011" s="6" t="str">
        <f t="shared" si="1653"/>
        <v>GATE 2-HALU5675190</v>
      </c>
      <c r="E13011" s="7">
        <f t="shared" si="1654"/>
        <v>45174.466962881939</v>
      </c>
      <c r="F13011" s="8">
        <v>45174.612796215275</v>
      </c>
      <c r="G13011" s="7">
        <f t="shared" si="1656"/>
        <v>45174.654462881939</v>
      </c>
      <c r="H13011" s="2">
        <f>LOOKUP(2,1/(Sheet1!$D:$D=C13011)/(Sheet1!$E:$E&gt;=E13011)/(Sheet1!$E:$E&lt;=G13011),(Sheet1!$E:$E))</f>
        <v>45174.613340405092</v>
      </c>
      <c r="I13011" t="str">
        <f t="shared" si="1652"/>
        <v>0:00:47</v>
      </c>
      <c r="J13011" t="s">
        <v>8471</v>
      </c>
      <c r="K13011" t="s">
        <v>8472</v>
      </c>
      <c r="L13011" t="str">
        <f t="shared" si="1655"/>
        <v>WEEK 36</v>
      </c>
    </row>
    <row r="13012" spans="1:12" x14ac:dyDescent="0.35">
      <c r="A13012" s="6" t="s">
        <v>15564</v>
      </c>
      <c r="B13012" s="6" t="s">
        <v>8473</v>
      </c>
      <c r="C13012" s="6" t="s">
        <v>16322</v>
      </c>
      <c r="D13012" s="6" t="str">
        <f t="shared" si="1653"/>
        <v>GATE 4-zimu1421831</v>
      </c>
      <c r="E13012" s="7">
        <f t="shared" si="1654"/>
        <v>45174.464979745368</v>
      </c>
      <c r="F13012" s="8">
        <v>45174.610813078703</v>
      </c>
      <c r="G13012" s="7">
        <f t="shared" si="1656"/>
        <v>45174.652479745368</v>
      </c>
      <c r="H13012" s="2" t="e">
        <f>LOOKUP(2,1/(Sheet1!$D:$D=C13012)/(Sheet1!$E:$E&gt;=E13012)/(Sheet1!$E:$E&lt;=G13012),(Sheet1!$E:$E))</f>
        <v>#N/A</v>
      </c>
      <c r="I13012" t="e">
        <f t="shared" ref="I13012:I13062" si="1657">IF(H13012-F13012&gt;0, TEXT(ABS(H13012-F13012),"h:mm:ss"), "+"&amp;TEXT(ABS(F13012-H13012),"h:mm:ss"))</f>
        <v>#N/A</v>
      </c>
      <c r="J13012" t="s">
        <v>9649</v>
      </c>
      <c r="K13012" t="s">
        <v>8472</v>
      </c>
      <c r="L13012" t="str">
        <f t="shared" si="1655"/>
        <v>WEEK 36</v>
      </c>
    </row>
    <row r="13013" spans="1:12" x14ac:dyDescent="0.35">
      <c r="A13013" s="6" t="s">
        <v>15563</v>
      </c>
      <c r="B13013" s="6" t="s">
        <v>8473</v>
      </c>
      <c r="C13013" s="6" t="s">
        <v>16323</v>
      </c>
      <c r="D13013" s="6" t="str">
        <f t="shared" si="1653"/>
        <v>GATE 1-tclu5364169</v>
      </c>
      <c r="E13013" s="7">
        <f t="shared" si="1654"/>
        <v>45174.431355324072</v>
      </c>
      <c r="F13013" s="8">
        <v>45174.577188657408</v>
      </c>
      <c r="G13013" s="7">
        <f t="shared" si="1656"/>
        <v>45174.618855324072</v>
      </c>
      <c r="H13013" s="2" t="e">
        <f>LOOKUP(2,1/(Sheet1!$D:$D=C13013)/(Sheet1!$E:$E&gt;=E13013)/(Sheet1!$E:$E&lt;=G13013),(Sheet1!$E:$E))</f>
        <v>#N/A</v>
      </c>
      <c r="I13013" t="e">
        <f t="shared" si="1657"/>
        <v>#N/A</v>
      </c>
      <c r="J13013" t="s">
        <v>9649</v>
      </c>
      <c r="K13013" t="s">
        <v>8472</v>
      </c>
      <c r="L13013" t="str">
        <f t="shared" si="1655"/>
        <v>WEEK 36</v>
      </c>
    </row>
    <row r="13014" spans="1:12" x14ac:dyDescent="0.35">
      <c r="A13014" s="6" t="s">
        <v>15563</v>
      </c>
      <c r="B13014" s="6" t="s">
        <v>8473</v>
      </c>
      <c r="C13014" s="6" t="s">
        <v>16324</v>
      </c>
      <c r="D13014" s="6" t="str">
        <f t="shared" si="1653"/>
        <v>GATE 1-whlu5597878</v>
      </c>
      <c r="E13014" s="7">
        <f t="shared" si="1654"/>
        <v>45174.426561840279</v>
      </c>
      <c r="F13014" s="8">
        <v>45174.572395173614</v>
      </c>
      <c r="G13014" s="7">
        <f t="shared" si="1656"/>
        <v>45174.614061840279</v>
      </c>
      <c r="H13014" s="2" t="e">
        <f>LOOKUP(2,1/(Sheet1!$D:$D=C13014)/(Sheet1!$E:$E&gt;=E13014)/(Sheet1!$E:$E&lt;=G13014),(Sheet1!$E:$E))</f>
        <v>#N/A</v>
      </c>
      <c r="I13014" t="e">
        <f t="shared" si="1657"/>
        <v>#N/A</v>
      </c>
      <c r="J13014" t="s">
        <v>9649</v>
      </c>
      <c r="K13014" t="s">
        <v>8472</v>
      </c>
      <c r="L13014" t="str">
        <f t="shared" si="1655"/>
        <v>WEEK 36</v>
      </c>
    </row>
    <row r="13015" spans="1:12" x14ac:dyDescent="0.35">
      <c r="A13015" s="6" t="s">
        <v>15561</v>
      </c>
      <c r="B13015" s="6" t="s">
        <v>8473</v>
      </c>
      <c r="C13015" s="6" t="s">
        <v>16325</v>
      </c>
      <c r="D13015" s="6" t="str">
        <f t="shared" si="1653"/>
        <v>GATE 3-jzpu1077279</v>
      </c>
      <c r="E13015" s="7">
        <f t="shared" si="1654"/>
        <v>45174.40391940972</v>
      </c>
      <c r="F13015" s="8">
        <v>45174.549752743056</v>
      </c>
      <c r="G13015" s="7">
        <f t="shared" si="1656"/>
        <v>45174.59141940972</v>
      </c>
      <c r="H13015" s="2" t="e">
        <f>LOOKUP(2,1/(Sheet1!$D:$D=C13015)/(Sheet1!$E:$E&gt;=E13015)/(Sheet1!$E:$E&lt;=G13015),(Sheet1!$E:$E))</f>
        <v>#N/A</v>
      </c>
      <c r="I13015" t="e">
        <f t="shared" si="1657"/>
        <v>#N/A</v>
      </c>
      <c r="J13015" t="s">
        <v>9649</v>
      </c>
      <c r="K13015" t="s">
        <v>8472</v>
      </c>
      <c r="L13015" t="str">
        <f t="shared" si="1655"/>
        <v>WEEK 36</v>
      </c>
    </row>
    <row r="13016" spans="1:12" x14ac:dyDescent="0.35">
      <c r="A13016" s="6" t="s">
        <v>15561</v>
      </c>
      <c r="B13016" s="6" t="s">
        <v>14889</v>
      </c>
      <c r="C13016" s="6" t="s">
        <v>16326</v>
      </c>
      <c r="D13016" s="6" t="str">
        <f t="shared" si="1653"/>
        <v>GATE 3-trhu6669250</v>
      </c>
      <c r="E13016" s="7">
        <f t="shared" si="1654"/>
        <v>45174.374727546296</v>
      </c>
      <c r="F13016" s="8">
        <v>45174.520560879631</v>
      </c>
      <c r="G13016" s="7">
        <f t="shared" si="1656"/>
        <v>45174.562227546296</v>
      </c>
      <c r="H13016" s="2">
        <f>LOOKUP(2,1/(Sheet1!$D:$D=C13016)/(Sheet1!$E:$E&gt;=E13016)/(Sheet1!$E:$E&lt;=G13016),(Sheet1!$E:$E))</f>
        <v>45174.503424664355</v>
      </c>
      <c r="I13016" t="str">
        <f t="shared" si="1657"/>
        <v>+0:24:41</v>
      </c>
      <c r="J13016" t="s">
        <v>9650</v>
      </c>
      <c r="K13016" t="s">
        <v>8472</v>
      </c>
      <c r="L13016" t="str">
        <f t="shared" si="1655"/>
        <v>WEEK 36</v>
      </c>
    </row>
    <row r="13017" spans="1:12" x14ac:dyDescent="0.35">
      <c r="A13017" s="6" t="s">
        <v>15563</v>
      </c>
      <c r="B13017" s="6" t="s">
        <v>8473</v>
      </c>
      <c r="C13017" s="6" t="s">
        <v>16327</v>
      </c>
      <c r="D13017" s="6" t="str">
        <f t="shared" si="1653"/>
        <v>GATE 1-Aphu7015797</v>
      </c>
      <c r="E13017" s="7">
        <f t="shared" si="1654"/>
        <v>45174.341211458333</v>
      </c>
      <c r="F13017" s="8">
        <v>45174.487044791669</v>
      </c>
      <c r="G13017" s="7">
        <f t="shared" si="1656"/>
        <v>45174.528711458333</v>
      </c>
      <c r="H13017" s="2" t="e">
        <f>LOOKUP(2,1/(Sheet1!$D:$D=C13017)/(Sheet1!$E:$E&gt;=E13017)/(Sheet1!$E:$E&lt;=G13017),(Sheet1!$E:$E))</f>
        <v>#N/A</v>
      </c>
      <c r="I13017" t="e">
        <f t="shared" si="1657"/>
        <v>#N/A</v>
      </c>
      <c r="J13017" t="s">
        <v>9649</v>
      </c>
      <c r="K13017" t="s">
        <v>8472</v>
      </c>
      <c r="L13017" t="str">
        <f t="shared" si="1655"/>
        <v>WEEK 36</v>
      </c>
    </row>
    <row r="13018" spans="1:12" x14ac:dyDescent="0.35">
      <c r="A13018" s="6" t="s">
        <v>15561</v>
      </c>
      <c r="B13018" s="6" t="s">
        <v>8473</v>
      </c>
      <c r="C13018" s="6" t="s">
        <v>16328</v>
      </c>
      <c r="D13018" s="6" t="str">
        <f t="shared" si="1653"/>
        <v>GATE 3-Temu2863095</v>
      </c>
      <c r="E13018" s="7">
        <f t="shared" si="1654"/>
        <v>45174.331478587963</v>
      </c>
      <c r="F13018" s="8">
        <v>45174.477311921299</v>
      </c>
      <c r="G13018" s="7">
        <f t="shared" si="1656"/>
        <v>45174.518978587963</v>
      </c>
      <c r="H13018" s="2" t="e">
        <f>LOOKUP(2,1/(Sheet1!$D:$D=C13018)/(Sheet1!$E:$E&gt;=E13018)/(Sheet1!$E:$E&lt;=G13018),(Sheet1!$E:$E))</f>
        <v>#N/A</v>
      </c>
      <c r="I13018" t="e">
        <f t="shared" si="1657"/>
        <v>#N/A</v>
      </c>
      <c r="J13018" t="s">
        <v>9649</v>
      </c>
      <c r="K13018" t="s">
        <v>8472</v>
      </c>
      <c r="L13018" t="str">
        <f t="shared" si="1655"/>
        <v>WEEK 36</v>
      </c>
    </row>
    <row r="13019" spans="1:12" x14ac:dyDescent="0.35">
      <c r="A13019" s="6" t="s">
        <v>15564</v>
      </c>
      <c r="B13019" s="6" t="s">
        <v>8473</v>
      </c>
      <c r="C13019" s="6" t="s">
        <v>16329</v>
      </c>
      <c r="D13019" s="6" t="str">
        <f t="shared" si="1653"/>
        <v>GATE 4-Cslu1817702</v>
      </c>
      <c r="E13019" s="7">
        <f t="shared" si="1654"/>
        <v>45174.331152430554</v>
      </c>
      <c r="F13019" s="8">
        <v>45174.476985763889</v>
      </c>
      <c r="G13019" s="7">
        <f t="shared" si="1656"/>
        <v>45174.518652430554</v>
      </c>
      <c r="H13019" s="2" t="e">
        <f>LOOKUP(2,1/(Sheet1!$D:$D=C13019)/(Sheet1!$E:$E&gt;=E13019)/(Sheet1!$E:$E&lt;=G13019),(Sheet1!$E:$E))</f>
        <v>#N/A</v>
      </c>
      <c r="I13019" t="e">
        <f t="shared" si="1657"/>
        <v>#N/A</v>
      </c>
      <c r="J13019" t="s">
        <v>9649</v>
      </c>
      <c r="K13019" t="s">
        <v>8472</v>
      </c>
      <c r="L13019" t="str">
        <f t="shared" si="1655"/>
        <v>WEEK 36</v>
      </c>
    </row>
    <row r="13020" spans="1:12" x14ac:dyDescent="0.35">
      <c r="A13020" s="6" t="s">
        <v>15563</v>
      </c>
      <c r="B13020" s="6" t="s">
        <v>12158</v>
      </c>
      <c r="C13020" s="6" t="s">
        <v>15163</v>
      </c>
      <c r="D13020" s="6" t="str">
        <f t="shared" si="1653"/>
        <v>GATE 1-GLDU9535920</v>
      </c>
      <c r="E13020" s="7">
        <f t="shared" si="1654"/>
        <v>45174.324978935183</v>
      </c>
      <c r="F13020" s="8">
        <v>45174.470812268519</v>
      </c>
      <c r="G13020" s="7">
        <f t="shared" si="1656"/>
        <v>45174.512478935183</v>
      </c>
      <c r="H13020" s="2" t="e">
        <f>LOOKUP(2,1/(Sheet1!$D:$D=C13020)/(Sheet1!$E:$E&gt;=E13020)/(Sheet1!$E:$E&lt;=G13020),(Sheet1!$E:$E))</f>
        <v>#N/A</v>
      </c>
      <c r="I13020" t="e">
        <f t="shared" si="1657"/>
        <v>#N/A</v>
      </c>
      <c r="J13020" t="s">
        <v>9649</v>
      </c>
      <c r="K13020" t="s">
        <v>8472</v>
      </c>
      <c r="L13020" t="str">
        <f t="shared" si="1655"/>
        <v>WEEK 36</v>
      </c>
    </row>
    <row r="13021" spans="1:12" x14ac:dyDescent="0.35">
      <c r="A13021" s="6" t="s">
        <v>15563</v>
      </c>
      <c r="B13021" s="6" t="s">
        <v>8473</v>
      </c>
      <c r="C13021" s="6" t="s">
        <v>16047</v>
      </c>
      <c r="D13021" s="6" t="str">
        <f t="shared" si="1653"/>
        <v>GATE 1-TCNU7383566</v>
      </c>
      <c r="E13021" s="7">
        <f t="shared" si="1654"/>
        <v>45174.283104131944</v>
      </c>
      <c r="F13021" s="8">
        <v>45174.42893746528</v>
      </c>
      <c r="G13021" s="7">
        <f t="shared" si="1656"/>
        <v>45174.470604131944</v>
      </c>
      <c r="H13021" s="2" t="e">
        <f>LOOKUP(2,1/(Sheet1!$D:$D=C13021)/(Sheet1!$E:$E&gt;=E13021)/(Sheet1!$E:$E&lt;=G13021),(Sheet1!$E:$E))</f>
        <v>#N/A</v>
      </c>
      <c r="I13021" t="e">
        <f t="shared" si="1657"/>
        <v>#N/A</v>
      </c>
      <c r="J13021" t="s">
        <v>9649</v>
      </c>
      <c r="K13021" t="s">
        <v>8472</v>
      </c>
      <c r="L13021" t="str">
        <f t="shared" si="1655"/>
        <v>WEEK 36</v>
      </c>
    </row>
    <row r="13022" spans="1:12" x14ac:dyDescent="0.35">
      <c r="A13022" s="6" t="s">
        <v>15563</v>
      </c>
      <c r="B13022" s="6" t="s">
        <v>8473</v>
      </c>
      <c r="C13022" s="6" t="s">
        <v>16330</v>
      </c>
      <c r="D13022" s="6" t="str">
        <f t="shared" si="1653"/>
        <v>GATE 1-skhu9549757</v>
      </c>
      <c r="E13022" s="7">
        <f t="shared" si="1654"/>
        <v>45174.279769675923</v>
      </c>
      <c r="F13022" s="8">
        <v>45174.425603009258</v>
      </c>
      <c r="G13022" s="7">
        <f t="shared" si="1656"/>
        <v>45174.467269675923</v>
      </c>
      <c r="H13022" s="2">
        <f>LOOKUP(2,1/(Sheet1!$D:$D=C13022)/(Sheet1!$E:$E&gt;=E13022)/(Sheet1!$E:$E&lt;=G13022),(Sheet1!$E:$E))</f>
        <v>45174.428813217593</v>
      </c>
      <c r="I13022" t="str">
        <f t="shared" si="1657"/>
        <v>0:04:37</v>
      </c>
      <c r="J13022" t="s">
        <v>8471</v>
      </c>
      <c r="K13022" t="s">
        <v>8472</v>
      </c>
      <c r="L13022" t="str">
        <f t="shared" si="1655"/>
        <v>WEEK 36</v>
      </c>
    </row>
    <row r="13023" spans="1:12" x14ac:dyDescent="0.35">
      <c r="A13023" s="6" t="s">
        <v>15561</v>
      </c>
      <c r="B13023" s="6" t="s">
        <v>8473</v>
      </c>
      <c r="C13023" s="6" t="s">
        <v>16331</v>
      </c>
      <c r="D13023" s="6" t="str">
        <f t="shared" ref="D13023:D13062" si="1658">A13023&amp;"-"&amp;C13023</f>
        <v>GATE 3-Beau4029015</v>
      </c>
      <c r="E13023" s="7">
        <f t="shared" ref="E13023:E13062" si="1659">F13023-TIMEVALUE("03:30:00")</f>
        <v>45174.263185729164</v>
      </c>
      <c r="F13023" s="8">
        <v>45174.409019062499</v>
      </c>
      <c r="G13023" s="7">
        <f t="shared" si="1656"/>
        <v>45174.450685729164</v>
      </c>
      <c r="H13023" s="2" t="e">
        <f>LOOKUP(2,1/(Sheet1!$D:$D=C13023)/(Sheet1!$E:$E&gt;=E13023)/(Sheet1!$E:$E&lt;=G13023),(Sheet1!$E:$E))</f>
        <v>#N/A</v>
      </c>
      <c r="I13023" t="e">
        <f t="shared" si="1657"/>
        <v>#N/A</v>
      </c>
      <c r="J13023" t="s">
        <v>9649</v>
      </c>
      <c r="K13023" t="s">
        <v>8472</v>
      </c>
      <c r="L13023" t="str">
        <f t="shared" si="1655"/>
        <v>WEEK 36</v>
      </c>
    </row>
    <row r="13024" spans="1:12" x14ac:dyDescent="0.35">
      <c r="A13024" s="6" t="s">
        <v>15564</v>
      </c>
      <c r="B13024" s="6" t="s">
        <v>15385</v>
      </c>
      <c r="C13024" s="6" t="s">
        <v>16332</v>
      </c>
      <c r="D13024" s="6" t="str">
        <f t="shared" si="1658"/>
        <v>GATE 4-tcku6303474</v>
      </c>
      <c r="E13024" s="7">
        <f t="shared" si="1659"/>
        <v>45174.262564467594</v>
      </c>
      <c r="F13024" s="8">
        <v>45174.408397800929</v>
      </c>
      <c r="G13024" s="7">
        <f t="shared" si="1656"/>
        <v>45174.450064467594</v>
      </c>
      <c r="H13024" s="2">
        <f>LOOKUP(2,1/(Sheet1!$D:$D=C13024)/(Sheet1!$E:$E&gt;=E13024)/(Sheet1!$E:$E&lt;=G13024),(Sheet1!$E:$E))</f>
        <v>45174.409899652775</v>
      </c>
      <c r="I13024" t="str">
        <f t="shared" si="1657"/>
        <v>0:02:10</v>
      </c>
      <c r="J13024" t="s">
        <v>8471</v>
      </c>
      <c r="K13024" t="s">
        <v>8472</v>
      </c>
      <c r="L13024" t="str">
        <f t="shared" si="1655"/>
        <v>WEEK 36</v>
      </c>
    </row>
    <row r="13025" spans="1:12" x14ac:dyDescent="0.35">
      <c r="A13025" s="6" t="s">
        <v>15564</v>
      </c>
      <c r="B13025" s="6" t="s">
        <v>15546</v>
      </c>
      <c r="C13025" s="6" t="s">
        <v>14139</v>
      </c>
      <c r="D13025" s="6" t="str">
        <f t="shared" si="1658"/>
        <v>GATE 4-ZCSU9030881</v>
      </c>
      <c r="E13025" s="7">
        <f t="shared" si="1659"/>
        <v>45174.253705405092</v>
      </c>
      <c r="F13025" s="8">
        <v>45174.399538738428</v>
      </c>
      <c r="G13025" s="7">
        <f t="shared" si="1656"/>
        <v>45174.441205405092</v>
      </c>
      <c r="H13025" s="2">
        <f>LOOKUP(2,1/(Sheet1!$D:$D=C13025)/(Sheet1!$E:$E&gt;=E13025)/(Sheet1!$E:$E&lt;=G13025),(Sheet1!$E:$E))</f>
        <v>45174.401001805556</v>
      </c>
      <c r="I13025" t="str">
        <f t="shared" si="1657"/>
        <v>0:02:06</v>
      </c>
      <c r="J13025" t="s">
        <v>8471</v>
      </c>
      <c r="K13025" t="s">
        <v>8472</v>
      </c>
      <c r="L13025" t="str">
        <f t="shared" si="1655"/>
        <v>WEEK 36</v>
      </c>
    </row>
    <row r="13026" spans="1:12" x14ac:dyDescent="0.35">
      <c r="A13026" s="6" t="s">
        <v>15561</v>
      </c>
      <c r="B13026" s="6" t="s">
        <v>14200</v>
      </c>
      <c r="C13026" s="6" t="s">
        <v>14199</v>
      </c>
      <c r="D13026" s="6" t="str">
        <f t="shared" si="1658"/>
        <v>GATE 3-CAAU6345400</v>
      </c>
      <c r="E13026" s="7">
        <f t="shared" si="1659"/>
        <v>45174.241527395832</v>
      </c>
      <c r="F13026" s="8">
        <v>45174.387360729168</v>
      </c>
      <c r="G13026" s="7">
        <f t="shared" si="1656"/>
        <v>45174.429027395832</v>
      </c>
      <c r="H13026" s="2">
        <f>LOOKUP(2,1/(Sheet1!$D:$D=C13026)/(Sheet1!$E:$E&gt;=E13026)/(Sheet1!$E:$E&lt;=G13026),(Sheet1!$E:$E))</f>
        <v>45174.386277789352</v>
      </c>
      <c r="I13026" t="str">
        <f t="shared" si="1657"/>
        <v>+0:01:34</v>
      </c>
      <c r="J13026" t="s">
        <v>9650</v>
      </c>
      <c r="K13026" t="s">
        <v>8472</v>
      </c>
      <c r="L13026" t="str">
        <f t="shared" si="1655"/>
        <v>WEEK 36</v>
      </c>
    </row>
    <row r="13027" spans="1:12" x14ac:dyDescent="0.35">
      <c r="A13027" s="6" t="s">
        <v>15561</v>
      </c>
      <c r="B13027" s="6" t="s">
        <v>14206</v>
      </c>
      <c r="C13027" s="6" t="s">
        <v>14205</v>
      </c>
      <c r="D13027" s="6" t="str">
        <f t="shared" si="1658"/>
        <v>GATE 3-CAIU6456540</v>
      </c>
      <c r="E13027" s="7">
        <f t="shared" si="1659"/>
        <v>45174.107535648145</v>
      </c>
      <c r="F13027" s="8">
        <v>45174.253368981481</v>
      </c>
      <c r="G13027" s="7">
        <f t="shared" si="1656"/>
        <v>45174.295035648145</v>
      </c>
      <c r="H13027" s="2">
        <f>LOOKUP(2,1/(Sheet1!$D:$D=C13027)/(Sheet1!$E:$E&gt;=E13027)/(Sheet1!$E:$E&lt;=G13027),(Sheet1!$E:$E))</f>
        <v>45174.214572037039</v>
      </c>
      <c r="I13027" t="str">
        <f t="shared" si="1657"/>
        <v>+0:55:52</v>
      </c>
      <c r="J13027" t="s">
        <v>9650</v>
      </c>
      <c r="K13027" t="s">
        <v>8472</v>
      </c>
      <c r="L13027" t="str">
        <f t="shared" ref="L13027:L13062" si="1660">CONCATENATE("WEEK ",WEEKNUM(F13027,21))</f>
        <v>WEEK 36</v>
      </c>
    </row>
    <row r="13028" spans="1:12" x14ac:dyDescent="0.35">
      <c r="A13028" s="6" t="s">
        <v>15563</v>
      </c>
      <c r="B13028" s="6" t="s">
        <v>8473</v>
      </c>
      <c r="C13028" s="6" t="s">
        <v>11868</v>
      </c>
      <c r="D13028" s="6" t="str">
        <f t="shared" si="1658"/>
        <v>GATE 1-APHU6516623</v>
      </c>
      <c r="E13028" s="7">
        <f t="shared" si="1659"/>
        <v>45173.996568252311</v>
      </c>
      <c r="F13028" s="8">
        <v>45174.142401585646</v>
      </c>
      <c r="G13028" s="7">
        <f t="shared" si="1656"/>
        <v>45174.184068252311</v>
      </c>
      <c r="H13028" s="2">
        <f>LOOKUP(2,1/(Sheet1!$D:$D=C13028)/(Sheet1!$E:$E&gt;=E13028)/(Sheet1!$E:$E&lt;=G13028),(Sheet1!$E:$E))</f>
        <v>45174.143464629633</v>
      </c>
      <c r="I13028" t="str">
        <f t="shared" si="1657"/>
        <v>0:01:32</v>
      </c>
      <c r="J13028" t="s">
        <v>8471</v>
      </c>
      <c r="K13028" t="s">
        <v>8472</v>
      </c>
      <c r="L13028" t="str">
        <f t="shared" si="1660"/>
        <v>WEEK 36</v>
      </c>
    </row>
    <row r="13029" spans="1:12" x14ac:dyDescent="0.35">
      <c r="A13029" s="6" t="s">
        <v>15563</v>
      </c>
      <c r="B13029" s="6" t="s">
        <v>8473</v>
      </c>
      <c r="C13029" s="6" t="s">
        <v>11949</v>
      </c>
      <c r="D13029" s="6" t="str">
        <f t="shared" si="1658"/>
        <v>GATE 1-CAIU9599798</v>
      </c>
      <c r="E13029" s="7">
        <f t="shared" si="1659"/>
        <v>45173.876321608797</v>
      </c>
      <c r="F13029" s="8">
        <v>45174.022154942133</v>
      </c>
      <c r="G13029" s="7">
        <f t="shared" si="1656"/>
        <v>45174.063821608797</v>
      </c>
      <c r="H13029" s="2">
        <f>LOOKUP(2,1/(Sheet1!$D:$D=C13029)/(Sheet1!$E:$E&gt;=E13029)/(Sheet1!$E:$E&lt;=G13029),(Sheet1!$E:$E))</f>
        <v>45174.02363077546</v>
      </c>
      <c r="I13029" t="str">
        <f t="shared" si="1657"/>
        <v>0:02:08</v>
      </c>
      <c r="J13029" t="s">
        <v>8471</v>
      </c>
      <c r="K13029" t="s">
        <v>8472</v>
      </c>
      <c r="L13029" t="str">
        <f t="shared" si="1660"/>
        <v>WEEK 36</v>
      </c>
    </row>
    <row r="13030" spans="1:12" x14ac:dyDescent="0.35">
      <c r="A13030" s="6" t="s">
        <v>15563</v>
      </c>
      <c r="B13030" s="6" t="s">
        <v>12311</v>
      </c>
      <c r="C13030" s="6" t="s">
        <v>12326</v>
      </c>
      <c r="D13030" s="6" t="str">
        <f t="shared" si="1658"/>
        <v>GATE 1-MSKU4687971</v>
      </c>
      <c r="E13030" s="7">
        <f t="shared" si="1659"/>
        <v>45173.873903587963</v>
      </c>
      <c r="F13030" s="8">
        <v>45174.019736921298</v>
      </c>
      <c r="G13030" s="7">
        <f t="shared" si="1656"/>
        <v>45174.061403587963</v>
      </c>
      <c r="H13030" s="2">
        <f>LOOKUP(2,1/(Sheet1!$D:$D=C13030)/(Sheet1!$E:$E&gt;=E13030)/(Sheet1!$E:$E&lt;=G13030),(Sheet1!$E:$E))</f>
        <v>45174.022518888887</v>
      </c>
      <c r="I13030" t="str">
        <f t="shared" si="1657"/>
        <v>0:04:00</v>
      </c>
      <c r="J13030" t="s">
        <v>8471</v>
      </c>
      <c r="K13030" t="s">
        <v>8472</v>
      </c>
      <c r="L13030" t="str">
        <f t="shared" si="1660"/>
        <v>WEEK 36</v>
      </c>
    </row>
    <row r="13031" spans="1:12" x14ac:dyDescent="0.35">
      <c r="A13031" s="6" t="s">
        <v>15562</v>
      </c>
      <c r="B13031" s="6" t="s">
        <v>13594</v>
      </c>
      <c r="C13031" s="6" t="s">
        <v>15317</v>
      </c>
      <c r="D13031" s="6" t="str">
        <f t="shared" si="1658"/>
        <v>GATE 2-OOCU7188288</v>
      </c>
      <c r="E13031" s="7">
        <f t="shared" si="1659"/>
        <v>45173.844053009256</v>
      </c>
      <c r="F13031" s="8">
        <v>45173.989886342591</v>
      </c>
      <c r="G13031" s="7">
        <f t="shared" ref="G13031:G13062" si="1661">F13031+TIMEVALUE("01:00:00")</f>
        <v>45174.031553009256</v>
      </c>
      <c r="H13031" s="2" t="e">
        <f>LOOKUP(2,1/(Sheet1!$D:$D=C13031)/(Sheet1!$E:$E&gt;=E13031)/(Sheet1!$E:$E&lt;=G13031),(Sheet1!$E:$E))</f>
        <v>#N/A</v>
      </c>
      <c r="I13031" t="e">
        <f t="shared" si="1657"/>
        <v>#N/A</v>
      </c>
      <c r="J13031" t="s">
        <v>9649</v>
      </c>
      <c r="K13031" t="s">
        <v>8472</v>
      </c>
      <c r="L13031" t="str">
        <f t="shared" si="1660"/>
        <v>WEEK 36</v>
      </c>
    </row>
    <row r="13032" spans="1:12" x14ac:dyDescent="0.35">
      <c r="A13032" s="6" t="s">
        <v>15562</v>
      </c>
      <c r="B13032" s="6" t="s">
        <v>13162</v>
      </c>
      <c r="C13032" s="6" t="s">
        <v>13162</v>
      </c>
      <c r="D13032" s="6" t="str">
        <f t="shared" si="1658"/>
        <v>GATE 2-FCIU9712984</v>
      </c>
      <c r="E13032" s="7">
        <f t="shared" si="1659"/>
        <v>45173.827441782407</v>
      </c>
      <c r="F13032" s="8">
        <v>45173.973275115743</v>
      </c>
      <c r="G13032" s="7">
        <f t="shared" si="1661"/>
        <v>45174.014941782407</v>
      </c>
      <c r="H13032" s="2">
        <f>LOOKUP(2,1/(Sheet1!$D:$D=C13032)/(Sheet1!$E:$E&gt;=E13032)/(Sheet1!$E:$E&lt;=G13032),(Sheet1!$E:$E))</f>
        <v>45173.974796435185</v>
      </c>
      <c r="I13032" t="str">
        <f t="shared" si="1657"/>
        <v>0:02:11</v>
      </c>
      <c r="J13032" t="s">
        <v>8471</v>
      </c>
      <c r="K13032" t="s">
        <v>8472</v>
      </c>
      <c r="L13032" t="str">
        <f t="shared" si="1660"/>
        <v>WEEK 36</v>
      </c>
    </row>
    <row r="13033" spans="1:12" x14ac:dyDescent="0.35">
      <c r="A13033" s="6" t="s">
        <v>15563</v>
      </c>
      <c r="B13033" s="6" t="s">
        <v>8473</v>
      </c>
      <c r="C13033" s="6" t="s">
        <v>11994</v>
      </c>
      <c r="D13033" s="6" t="str">
        <f t="shared" si="1658"/>
        <v>GATE 1-CMAU7435334</v>
      </c>
      <c r="E13033" s="7">
        <f t="shared" si="1659"/>
        <v>45173.820334143515</v>
      </c>
      <c r="F13033" s="8">
        <v>45173.96616747685</v>
      </c>
      <c r="G13033" s="7">
        <f t="shared" si="1661"/>
        <v>45174.007834143515</v>
      </c>
      <c r="H13033" s="2">
        <f>LOOKUP(2,1/(Sheet1!$D:$D=C13033)/(Sheet1!$E:$E&gt;=E13033)/(Sheet1!$E:$E&lt;=G13033),(Sheet1!$E:$E))</f>
        <v>45173.967678125002</v>
      </c>
      <c r="I13033" t="str">
        <f t="shared" si="1657"/>
        <v>0:02:11</v>
      </c>
      <c r="J13033" t="s">
        <v>8471</v>
      </c>
      <c r="K13033" t="s">
        <v>8472</v>
      </c>
      <c r="L13033" t="str">
        <f t="shared" si="1660"/>
        <v>WEEK 36</v>
      </c>
    </row>
    <row r="13034" spans="1:12" x14ac:dyDescent="0.35">
      <c r="A13034" s="6" t="s">
        <v>15562</v>
      </c>
      <c r="B13034" s="6" t="s">
        <v>13939</v>
      </c>
      <c r="C13034" s="6" t="s">
        <v>11733</v>
      </c>
      <c r="D13034" s="6" t="str">
        <f t="shared" si="1658"/>
        <v>GATE 2-TGBU3763315</v>
      </c>
      <c r="E13034" s="7">
        <f t="shared" si="1659"/>
        <v>45173.793933067129</v>
      </c>
      <c r="F13034" s="8">
        <v>45173.939766400465</v>
      </c>
      <c r="G13034" s="7">
        <f t="shared" si="1661"/>
        <v>45173.981433067129</v>
      </c>
      <c r="H13034" s="2" t="e">
        <f>LOOKUP(2,1/(Sheet1!$D:$D=C13034)/(Sheet1!$E:$E&gt;=E13034)/(Sheet1!$E:$E&lt;=G13034),(Sheet1!$E:$E))</f>
        <v>#N/A</v>
      </c>
      <c r="I13034" t="e">
        <f t="shared" si="1657"/>
        <v>#N/A</v>
      </c>
      <c r="J13034" t="s">
        <v>9649</v>
      </c>
      <c r="K13034" t="s">
        <v>8472</v>
      </c>
      <c r="L13034" t="str">
        <f t="shared" si="1660"/>
        <v>WEEK 36</v>
      </c>
    </row>
    <row r="13035" spans="1:12" x14ac:dyDescent="0.35">
      <c r="A13035" s="6" t="s">
        <v>15563</v>
      </c>
      <c r="B13035" s="6" t="s">
        <v>12548</v>
      </c>
      <c r="C13035" s="6" t="s">
        <v>11161</v>
      </c>
      <c r="D13035" s="6" t="str">
        <f t="shared" si="1658"/>
        <v>GATE 1-TGBU3765637</v>
      </c>
      <c r="E13035" s="7">
        <f t="shared" si="1659"/>
        <v>45173.79380702546</v>
      </c>
      <c r="F13035" s="8">
        <v>45173.939640358796</v>
      </c>
      <c r="G13035" s="7">
        <f t="shared" si="1661"/>
        <v>45173.98130702546</v>
      </c>
      <c r="H13035" s="2" t="e">
        <f>LOOKUP(2,1/(Sheet1!$D:$D=C13035)/(Sheet1!$E:$E&gt;=E13035)/(Sheet1!$E:$E&lt;=G13035),(Sheet1!$E:$E))</f>
        <v>#N/A</v>
      </c>
      <c r="I13035" t="e">
        <f t="shared" si="1657"/>
        <v>#N/A</v>
      </c>
      <c r="J13035" t="s">
        <v>9649</v>
      </c>
      <c r="K13035" t="s">
        <v>8472</v>
      </c>
      <c r="L13035" t="str">
        <f t="shared" si="1660"/>
        <v>WEEK 36</v>
      </c>
    </row>
    <row r="13036" spans="1:12" x14ac:dyDescent="0.35">
      <c r="A13036" s="6" t="s">
        <v>15564</v>
      </c>
      <c r="B13036" s="6" t="s">
        <v>8473</v>
      </c>
      <c r="C13036" s="6" t="s">
        <v>11945</v>
      </c>
      <c r="D13036" s="6" t="str">
        <f t="shared" si="1658"/>
        <v>GATE 4-CAIU9187656</v>
      </c>
      <c r="E13036" s="7">
        <f t="shared" si="1659"/>
        <v>45173.785669016201</v>
      </c>
      <c r="F13036" s="8">
        <v>45173.931502349536</v>
      </c>
      <c r="G13036" s="7">
        <f t="shared" si="1661"/>
        <v>45173.973169016201</v>
      </c>
      <c r="H13036" s="2" t="e">
        <f>LOOKUP(2,1/(Sheet1!$D:$D=C13036)/(Sheet1!$E:$E&gt;=E13036)/(Sheet1!$E:$E&lt;=G13036),(Sheet1!$E:$E))</f>
        <v>#N/A</v>
      </c>
      <c r="I13036" t="e">
        <f t="shared" si="1657"/>
        <v>#N/A</v>
      </c>
      <c r="J13036" t="s">
        <v>9649</v>
      </c>
      <c r="K13036" t="s">
        <v>8472</v>
      </c>
      <c r="L13036" t="str">
        <f t="shared" si="1660"/>
        <v>WEEK 36</v>
      </c>
    </row>
    <row r="13037" spans="1:12" x14ac:dyDescent="0.35">
      <c r="A13037" s="6" t="s">
        <v>15562</v>
      </c>
      <c r="B13037" s="6" t="s">
        <v>13706</v>
      </c>
      <c r="C13037" s="6" t="s">
        <v>13707</v>
      </c>
      <c r="D13037" s="6" t="str">
        <f t="shared" si="1658"/>
        <v>GATE 2-SKHU9528034</v>
      </c>
      <c r="E13037" s="7">
        <f t="shared" si="1659"/>
        <v>45173.785624340278</v>
      </c>
      <c r="F13037" s="8">
        <v>45173.931457673614</v>
      </c>
      <c r="G13037" s="7">
        <f t="shared" si="1661"/>
        <v>45173.973124340278</v>
      </c>
      <c r="H13037" s="2">
        <f>LOOKUP(2,1/(Sheet1!$D:$D=C13037)/(Sheet1!$E:$E&gt;=E13037)/(Sheet1!$E:$E&lt;=G13037),(Sheet1!$E:$E))</f>
        <v>45173.931314490743</v>
      </c>
      <c r="I13037" t="str">
        <f t="shared" si="1657"/>
        <v>+0:00:12</v>
      </c>
      <c r="J13037" t="s">
        <v>9650</v>
      </c>
      <c r="K13037" t="s">
        <v>8472</v>
      </c>
      <c r="L13037" t="str">
        <f t="shared" si="1660"/>
        <v>WEEK 36</v>
      </c>
    </row>
    <row r="13038" spans="1:12" x14ac:dyDescent="0.35">
      <c r="A13038" s="6" t="s">
        <v>15564</v>
      </c>
      <c r="B13038" s="6" t="s">
        <v>8473</v>
      </c>
      <c r="C13038" s="6" t="s">
        <v>13821</v>
      </c>
      <c r="D13038" s="6" t="str">
        <f t="shared" si="1658"/>
        <v>GATE 4-TCNU1188705</v>
      </c>
      <c r="E13038" s="7">
        <f t="shared" si="1659"/>
        <v>45173.780364120365</v>
      </c>
      <c r="F13038" s="8">
        <v>45173.9261974537</v>
      </c>
      <c r="G13038" s="7">
        <f t="shared" si="1661"/>
        <v>45173.967864120365</v>
      </c>
      <c r="H13038" s="2">
        <f>LOOKUP(2,1/(Sheet1!$D:$D=C13038)/(Sheet1!$E:$E&gt;=E13038)/(Sheet1!$E:$E&lt;=G13038),(Sheet1!$E:$E))</f>
        <v>45173.927610046296</v>
      </c>
      <c r="I13038" t="str">
        <f t="shared" si="1657"/>
        <v>0:02:02</v>
      </c>
      <c r="J13038" t="s">
        <v>8471</v>
      </c>
      <c r="K13038" t="s">
        <v>8472</v>
      </c>
      <c r="L13038" t="str">
        <f t="shared" si="1660"/>
        <v>WEEK 36</v>
      </c>
    </row>
    <row r="13039" spans="1:12" x14ac:dyDescent="0.35">
      <c r="A13039" s="6" t="s">
        <v>15563</v>
      </c>
      <c r="B13039" s="6" t="s">
        <v>8473</v>
      </c>
      <c r="C13039" s="6" t="s">
        <v>11867</v>
      </c>
      <c r="D13039" s="6" t="str">
        <f t="shared" si="1658"/>
        <v>GATE 1-APHU6501156</v>
      </c>
      <c r="E13039" s="7">
        <f t="shared" si="1659"/>
        <v>45173.779549884253</v>
      </c>
      <c r="F13039" s="8">
        <v>45173.925383217589</v>
      </c>
      <c r="G13039" s="7">
        <f t="shared" si="1661"/>
        <v>45173.967049884253</v>
      </c>
      <c r="H13039" s="2">
        <f>LOOKUP(2,1/(Sheet1!$D:$D=C13039)/(Sheet1!$E:$E&gt;=E13039)/(Sheet1!$E:$E&lt;=G13039),(Sheet1!$E:$E))</f>
        <v>45173.926919305559</v>
      </c>
      <c r="I13039" t="str">
        <f t="shared" si="1657"/>
        <v>0:02:13</v>
      </c>
      <c r="J13039" t="s">
        <v>8471</v>
      </c>
      <c r="K13039" t="s">
        <v>8472</v>
      </c>
      <c r="L13039" t="str">
        <f t="shared" si="1660"/>
        <v>WEEK 36</v>
      </c>
    </row>
    <row r="13040" spans="1:12" x14ac:dyDescent="0.35">
      <c r="A13040" s="6" t="s">
        <v>15563</v>
      </c>
      <c r="B13040" s="6" t="s">
        <v>8473</v>
      </c>
      <c r="C13040" s="6" t="s">
        <v>15423</v>
      </c>
      <c r="D13040" s="6" t="str">
        <f t="shared" si="1658"/>
        <v>GATE 1-TCNU7240098</v>
      </c>
      <c r="E13040" s="7">
        <f t="shared" si="1659"/>
        <v>45173.77805494213</v>
      </c>
      <c r="F13040" s="8">
        <v>45173.923888275465</v>
      </c>
      <c r="G13040" s="7">
        <f t="shared" si="1661"/>
        <v>45173.96555494213</v>
      </c>
      <c r="H13040" s="2" t="e">
        <f>LOOKUP(2,1/(Sheet1!$D:$D=C13040)/(Sheet1!$E:$E&gt;=E13040)/(Sheet1!$E:$E&lt;=G13040),(Sheet1!$E:$E))</f>
        <v>#N/A</v>
      </c>
      <c r="I13040" t="e">
        <f t="shared" si="1657"/>
        <v>#N/A</v>
      </c>
      <c r="J13040" t="s">
        <v>9649</v>
      </c>
      <c r="K13040" t="s">
        <v>8472</v>
      </c>
      <c r="L13040" t="str">
        <f t="shared" si="1660"/>
        <v>WEEK 36</v>
      </c>
    </row>
    <row r="13041" spans="1:12" x14ac:dyDescent="0.35">
      <c r="A13041" s="6" t="s">
        <v>15563</v>
      </c>
      <c r="B13041" s="6" t="s">
        <v>11879</v>
      </c>
      <c r="C13041" s="6" t="s">
        <v>12123</v>
      </c>
      <c r="D13041" s="6" t="str">
        <f t="shared" si="1658"/>
        <v>GATE 1-FBIU7905302</v>
      </c>
      <c r="E13041" s="7">
        <f t="shared" si="1659"/>
        <v>45173.772558912038</v>
      </c>
      <c r="F13041" s="8">
        <v>45173.918392245374</v>
      </c>
      <c r="G13041" s="7">
        <f t="shared" si="1661"/>
        <v>45173.960058912038</v>
      </c>
      <c r="H13041" s="2">
        <f>LOOKUP(2,1/(Sheet1!$D:$D=C13041)/(Sheet1!$E:$E&gt;=E13041)/(Sheet1!$E:$E&lt;=G13041),(Sheet1!$E:$E))</f>
        <v>45173.921938032407</v>
      </c>
      <c r="I13041" t="str">
        <f t="shared" si="1657"/>
        <v>0:05:06</v>
      </c>
      <c r="J13041" t="s">
        <v>8471</v>
      </c>
      <c r="K13041" t="s">
        <v>8472</v>
      </c>
      <c r="L13041" t="str">
        <f t="shared" si="1660"/>
        <v>WEEK 36</v>
      </c>
    </row>
    <row r="13042" spans="1:12" x14ac:dyDescent="0.35">
      <c r="A13042" s="6" t="s">
        <v>15562</v>
      </c>
      <c r="B13042" s="6" t="s">
        <v>13349</v>
      </c>
      <c r="C13042" s="6" t="s">
        <v>13380</v>
      </c>
      <c r="D13042" s="6" t="str">
        <f t="shared" si="1658"/>
        <v>GATE 2-MRKU5693093</v>
      </c>
      <c r="E13042" s="7">
        <f t="shared" si="1659"/>
        <v>45173.75344980324</v>
      </c>
      <c r="F13042" s="8">
        <v>45173.899283136576</v>
      </c>
      <c r="G13042" s="7">
        <f t="shared" si="1661"/>
        <v>45173.94094980324</v>
      </c>
      <c r="H13042" s="2">
        <f>LOOKUP(2,1/(Sheet1!$D:$D=C13042)/(Sheet1!$E:$E&gt;=E13042)/(Sheet1!$E:$E&lt;=G13042),(Sheet1!$E:$E))</f>
        <v>45173.898898715277</v>
      </c>
      <c r="I13042" t="str">
        <f t="shared" si="1657"/>
        <v>+0:00:33</v>
      </c>
      <c r="J13042" t="s">
        <v>9650</v>
      </c>
      <c r="K13042" t="s">
        <v>8472</v>
      </c>
      <c r="L13042" t="str">
        <f t="shared" si="1660"/>
        <v>WEEK 36</v>
      </c>
    </row>
    <row r="13043" spans="1:12" x14ac:dyDescent="0.35">
      <c r="A13043" s="6" t="s">
        <v>15563</v>
      </c>
      <c r="B13043" s="6" t="s">
        <v>8473</v>
      </c>
      <c r="C13043" s="6" t="s">
        <v>14377</v>
      </c>
      <c r="D13043" s="6" t="str">
        <f t="shared" si="1658"/>
        <v>GATE 1-EMCU8072365</v>
      </c>
      <c r="E13043" s="7">
        <f t="shared" si="1659"/>
        <v>45173.745379710643</v>
      </c>
      <c r="F13043" s="8">
        <v>45173.891213043978</v>
      </c>
      <c r="G13043" s="7">
        <f t="shared" si="1661"/>
        <v>45173.932879710643</v>
      </c>
      <c r="H13043" s="2" t="e">
        <f>LOOKUP(2,1/(Sheet1!$D:$D=C13043)/(Sheet1!$E:$E&gt;=E13043)/(Sheet1!$E:$E&lt;=G13043),(Sheet1!$E:$E))</f>
        <v>#N/A</v>
      </c>
      <c r="I13043" t="e">
        <f t="shared" si="1657"/>
        <v>#N/A</v>
      </c>
      <c r="J13043" t="s">
        <v>9649</v>
      </c>
      <c r="K13043" t="s">
        <v>8472</v>
      </c>
      <c r="L13043" t="str">
        <f t="shared" si="1660"/>
        <v>WEEK 36</v>
      </c>
    </row>
    <row r="13044" spans="1:12" x14ac:dyDescent="0.35">
      <c r="A13044" s="6" t="s">
        <v>15563</v>
      </c>
      <c r="B13044" s="6" t="s">
        <v>8473</v>
      </c>
      <c r="C13044" s="6" t="s">
        <v>12087</v>
      </c>
      <c r="D13044" s="6" t="str">
        <f t="shared" si="1658"/>
        <v>GATE 1-EGHU8004854</v>
      </c>
      <c r="E13044" s="7">
        <f t="shared" si="1659"/>
        <v>45173.739380937499</v>
      </c>
      <c r="F13044" s="8">
        <v>45173.885214270835</v>
      </c>
      <c r="G13044" s="7">
        <f t="shared" si="1661"/>
        <v>45173.926880937499</v>
      </c>
      <c r="H13044" s="2">
        <f>LOOKUP(2,1/(Sheet1!$D:$D=C13044)/(Sheet1!$E:$E&gt;=E13044)/(Sheet1!$E:$E&lt;=G13044),(Sheet1!$E:$E))</f>
        <v>45173.886620972226</v>
      </c>
      <c r="I13044" t="str">
        <f t="shared" si="1657"/>
        <v>0:02:02</v>
      </c>
      <c r="J13044" t="s">
        <v>8471</v>
      </c>
      <c r="K13044" t="s">
        <v>8472</v>
      </c>
      <c r="L13044" t="str">
        <f t="shared" si="1660"/>
        <v>WEEK 36</v>
      </c>
    </row>
    <row r="13045" spans="1:12" x14ac:dyDescent="0.35">
      <c r="A13045" s="6" t="s">
        <v>15562</v>
      </c>
      <c r="B13045" s="6" t="s">
        <v>13266</v>
      </c>
      <c r="C13045" s="6" t="s">
        <v>13265</v>
      </c>
      <c r="D13045" s="6" t="str">
        <f t="shared" si="1658"/>
        <v>GATE 2-HLHU8105684</v>
      </c>
      <c r="E13045" s="7">
        <f t="shared" si="1659"/>
        <v>45173.707976354162</v>
      </c>
      <c r="F13045" s="8">
        <v>45173.853809687498</v>
      </c>
      <c r="G13045" s="7">
        <f t="shared" si="1661"/>
        <v>45173.895476354162</v>
      </c>
      <c r="H13045" s="2">
        <f>LOOKUP(2,1/(Sheet1!$D:$D=C13045)/(Sheet1!$E:$E&gt;=E13045)/(Sheet1!$E:$E&lt;=G13045),(Sheet1!$E:$E))</f>
        <v>45173.854608958332</v>
      </c>
      <c r="I13045" t="str">
        <f t="shared" si="1657"/>
        <v>0:01:09</v>
      </c>
      <c r="J13045" t="s">
        <v>8471</v>
      </c>
      <c r="K13045" t="s">
        <v>8472</v>
      </c>
      <c r="L13045" t="str">
        <f t="shared" si="1660"/>
        <v>WEEK 36</v>
      </c>
    </row>
    <row r="13046" spans="1:12" x14ac:dyDescent="0.35">
      <c r="A13046" s="6" t="s">
        <v>15562</v>
      </c>
      <c r="B13046" s="6" t="s">
        <v>13600</v>
      </c>
      <c r="C13046" s="6" t="s">
        <v>13586</v>
      </c>
      <c r="D13046" s="6" t="str">
        <f t="shared" si="1658"/>
        <v>GATE 2-OOLU9540500</v>
      </c>
      <c r="E13046" s="7">
        <f t="shared" si="1659"/>
        <v>45173.704354166664</v>
      </c>
      <c r="F13046" s="8">
        <v>45173.8501875</v>
      </c>
      <c r="G13046" s="7">
        <f t="shared" si="1661"/>
        <v>45173.891854166664</v>
      </c>
      <c r="H13046" s="2">
        <f>LOOKUP(2,1/(Sheet1!$D:$D=C13046)/(Sheet1!$E:$E&gt;=E13046)/(Sheet1!$E:$E&lt;=G13046),(Sheet1!$E:$E))</f>
        <v>45173.851662905094</v>
      </c>
      <c r="I13046" t="str">
        <f t="shared" si="1657"/>
        <v>0:02:07</v>
      </c>
      <c r="J13046" t="s">
        <v>8471</v>
      </c>
      <c r="K13046" t="s">
        <v>8472</v>
      </c>
      <c r="L13046" t="str">
        <f t="shared" si="1660"/>
        <v>WEEK 36</v>
      </c>
    </row>
    <row r="13047" spans="1:12" x14ac:dyDescent="0.35">
      <c r="A13047" s="6" t="s">
        <v>15562</v>
      </c>
      <c r="B13047" s="6" t="s">
        <v>8473</v>
      </c>
      <c r="C13047" s="6" t="s">
        <v>13204</v>
      </c>
      <c r="D13047" s="6" t="str">
        <f t="shared" si="1658"/>
        <v>GATE 2-FSCU7062934</v>
      </c>
      <c r="E13047" s="7">
        <f t="shared" si="1659"/>
        <v>45173.694790428235</v>
      </c>
      <c r="F13047" s="8">
        <v>45173.840623761571</v>
      </c>
      <c r="G13047" s="7">
        <f t="shared" si="1661"/>
        <v>45173.882290428235</v>
      </c>
      <c r="H13047" s="2">
        <f>LOOKUP(2,1/(Sheet1!$D:$D=C13047)/(Sheet1!$E:$E&gt;=E13047)/(Sheet1!$E:$E&lt;=G13047),(Sheet1!$E:$E))</f>
        <v>45173.842072974534</v>
      </c>
      <c r="I13047" t="str">
        <f t="shared" si="1657"/>
        <v>0:02:05</v>
      </c>
      <c r="J13047" t="s">
        <v>8471</v>
      </c>
      <c r="K13047" t="s">
        <v>8472</v>
      </c>
      <c r="L13047" t="str">
        <f t="shared" si="1660"/>
        <v>WEEK 36</v>
      </c>
    </row>
    <row r="13048" spans="1:12" x14ac:dyDescent="0.35">
      <c r="A13048" s="6" t="s">
        <v>15562</v>
      </c>
      <c r="B13048" s="6" t="s">
        <v>8473</v>
      </c>
      <c r="C13048" s="6" t="s">
        <v>15217</v>
      </c>
      <c r="D13048" s="6" t="str">
        <f t="shared" si="1658"/>
        <v>GATE 2-MAEU9250184</v>
      </c>
      <c r="E13048" s="7">
        <f t="shared" si="1659"/>
        <v>45173.681476701386</v>
      </c>
      <c r="F13048" s="8">
        <v>45173.827310034721</v>
      </c>
      <c r="G13048" s="7">
        <f t="shared" si="1661"/>
        <v>45173.868976701386</v>
      </c>
      <c r="H13048" s="2" t="e">
        <f>LOOKUP(2,1/(Sheet1!$D:$D=C13048)/(Sheet1!$E:$E&gt;=E13048)/(Sheet1!$E:$E&lt;=G13048),(Sheet1!$E:$E))</f>
        <v>#N/A</v>
      </c>
      <c r="I13048" t="e">
        <f t="shared" si="1657"/>
        <v>#N/A</v>
      </c>
      <c r="J13048" t="s">
        <v>9649</v>
      </c>
      <c r="K13048" t="s">
        <v>8472</v>
      </c>
      <c r="L13048" t="str">
        <f t="shared" si="1660"/>
        <v>WEEK 36</v>
      </c>
    </row>
    <row r="13049" spans="1:12" x14ac:dyDescent="0.35">
      <c r="A13049" s="6" t="s">
        <v>15563</v>
      </c>
      <c r="B13049" s="6" t="s">
        <v>12316</v>
      </c>
      <c r="C13049" s="6" t="s">
        <v>12315</v>
      </c>
      <c r="D13049" s="6" t="str">
        <f t="shared" si="1658"/>
        <v>GATE 1-MSKU4633316</v>
      </c>
      <c r="E13049" s="7">
        <f t="shared" si="1659"/>
        <v>45173.679296412032</v>
      </c>
      <c r="F13049" s="8">
        <v>45173.825129745368</v>
      </c>
      <c r="G13049" s="7">
        <f t="shared" si="1661"/>
        <v>45173.866796412032</v>
      </c>
      <c r="H13049" s="2">
        <f>LOOKUP(2,1/(Sheet1!$D:$D=C13049)/(Sheet1!$E:$E&gt;=E13049)/(Sheet1!$E:$E&lt;=G13049),(Sheet1!$E:$E))</f>
        <v>45173.827949756946</v>
      </c>
      <c r="I13049" t="str">
        <f t="shared" si="1657"/>
        <v>0:04:04</v>
      </c>
      <c r="J13049" t="s">
        <v>8471</v>
      </c>
      <c r="K13049" t="s">
        <v>8472</v>
      </c>
      <c r="L13049" t="str">
        <f t="shared" si="1660"/>
        <v>WEEK 36</v>
      </c>
    </row>
    <row r="13050" spans="1:12" x14ac:dyDescent="0.35">
      <c r="A13050" s="6" t="s">
        <v>15565</v>
      </c>
      <c r="B13050" s="6" t="s">
        <v>8473</v>
      </c>
      <c r="C13050" s="6" t="s">
        <v>13793</v>
      </c>
      <c r="D13050" s="6" t="str">
        <f t="shared" si="1658"/>
        <v>GATE 5-TCLU3836409</v>
      </c>
      <c r="E13050" s="7">
        <f t="shared" si="1659"/>
        <v>45173.583725150464</v>
      </c>
      <c r="F13050" s="8">
        <v>45173.729558483799</v>
      </c>
      <c r="G13050" s="7">
        <f t="shared" si="1661"/>
        <v>45173.771225150464</v>
      </c>
      <c r="H13050" s="2">
        <f>LOOKUP(2,1/(Sheet1!$D:$D=C13050)/(Sheet1!$E:$E&gt;=E13050)/(Sheet1!$E:$E&lt;=G13050),(Sheet1!$E:$E))</f>
        <v>45173.726976203703</v>
      </c>
      <c r="I13050" t="str">
        <f t="shared" si="1657"/>
        <v>+0:03:43</v>
      </c>
      <c r="J13050" t="s">
        <v>9650</v>
      </c>
      <c r="K13050" t="s">
        <v>8472</v>
      </c>
      <c r="L13050" t="str">
        <f t="shared" si="1660"/>
        <v>WEEK 36</v>
      </c>
    </row>
    <row r="13051" spans="1:12" x14ac:dyDescent="0.35">
      <c r="A13051" s="6" t="s">
        <v>15563</v>
      </c>
      <c r="B13051" s="6" t="s">
        <v>8473</v>
      </c>
      <c r="C13051" s="6" t="s">
        <v>14687</v>
      </c>
      <c r="D13051" s="6" t="str">
        <f t="shared" si="1658"/>
        <v>GATE 1-SEKU4511954</v>
      </c>
      <c r="E13051" s="7">
        <f t="shared" si="1659"/>
        <v>45173.489323344904</v>
      </c>
      <c r="F13051" s="8">
        <v>45173.63515667824</v>
      </c>
      <c r="G13051" s="7">
        <f t="shared" si="1661"/>
        <v>45173.676823344904</v>
      </c>
      <c r="H13051" s="2" t="e">
        <f>LOOKUP(2,1/(Sheet1!$D:$D=C13051)/(Sheet1!$E:$E&gt;=E13051)/(Sheet1!$E:$E&lt;=G13051),(Sheet1!$E:$E))</f>
        <v>#N/A</v>
      </c>
      <c r="I13051" t="e">
        <f t="shared" si="1657"/>
        <v>#N/A</v>
      </c>
      <c r="J13051" t="s">
        <v>9649</v>
      </c>
      <c r="K13051" t="s">
        <v>8472</v>
      </c>
      <c r="L13051" t="str">
        <f t="shared" si="1660"/>
        <v>WEEK 36</v>
      </c>
    </row>
    <row r="13052" spans="1:12" x14ac:dyDescent="0.35">
      <c r="A13052" s="6" t="s">
        <v>15563</v>
      </c>
      <c r="B13052" s="6" t="s">
        <v>12574</v>
      </c>
      <c r="C13052" s="6" t="s">
        <v>12526</v>
      </c>
      <c r="D13052" s="6" t="str">
        <f t="shared" si="1658"/>
        <v>GATE 1-TEMU0437233</v>
      </c>
      <c r="E13052" s="7">
        <f t="shared" si="1659"/>
        <v>45173.428013159719</v>
      </c>
      <c r="F13052" s="8">
        <v>45173.573846493055</v>
      </c>
      <c r="G13052" s="7">
        <f t="shared" si="1661"/>
        <v>45173.615513159719</v>
      </c>
      <c r="H13052" s="2">
        <f>LOOKUP(2,1/(Sheet1!$D:$D=C13052)/(Sheet1!$E:$E&gt;=E13052)/(Sheet1!$E:$E&lt;=G13052),(Sheet1!$E:$E))</f>
        <v>45173.574399641206</v>
      </c>
      <c r="I13052" t="str">
        <f t="shared" si="1657"/>
        <v>0:00:48</v>
      </c>
      <c r="J13052" t="s">
        <v>8471</v>
      </c>
      <c r="K13052" t="s">
        <v>8472</v>
      </c>
      <c r="L13052" t="str">
        <f t="shared" si="1660"/>
        <v>WEEK 36</v>
      </c>
    </row>
    <row r="13053" spans="1:12" x14ac:dyDescent="0.35">
      <c r="A13053" s="6" t="s">
        <v>15562</v>
      </c>
      <c r="B13053" s="6" t="s">
        <v>13862</v>
      </c>
      <c r="C13053" s="6" t="s">
        <v>13862</v>
      </c>
      <c r="D13053" s="6" t="str">
        <f t="shared" si="1658"/>
        <v>GATE 2-TCNU8230237</v>
      </c>
      <c r="E13053" s="7">
        <f t="shared" si="1659"/>
        <v>45173.37453267361</v>
      </c>
      <c r="F13053" s="8">
        <v>45173.520366006946</v>
      </c>
      <c r="G13053" s="7">
        <f t="shared" si="1661"/>
        <v>45173.56203267361</v>
      </c>
      <c r="H13053" s="2">
        <f>LOOKUP(2,1/(Sheet1!$D:$D=C13053)/(Sheet1!$E:$E&gt;=E13053)/(Sheet1!$E:$E&lt;=G13053),(Sheet1!$E:$E))</f>
        <v>45173.521619594911</v>
      </c>
      <c r="I13053" t="str">
        <f t="shared" si="1657"/>
        <v>0:01:48</v>
      </c>
      <c r="J13053" t="s">
        <v>8471</v>
      </c>
      <c r="K13053" t="s">
        <v>8472</v>
      </c>
      <c r="L13053" t="str">
        <f t="shared" si="1660"/>
        <v>WEEK 36</v>
      </c>
    </row>
    <row r="13054" spans="1:12" x14ac:dyDescent="0.35">
      <c r="A13054" s="6" t="s">
        <v>15562</v>
      </c>
      <c r="B13054" s="6" t="s">
        <v>13229</v>
      </c>
      <c r="C13054" s="6" t="s">
        <v>16333</v>
      </c>
      <c r="D13054" s="6" t="str">
        <f t="shared" si="1658"/>
        <v>GATE 2-GESU6896922</v>
      </c>
      <c r="E13054" s="7">
        <f t="shared" si="1659"/>
        <v>45173.370133530087</v>
      </c>
      <c r="F13054" s="8">
        <v>45173.515966863422</v>
      </c>
      <c r="G13054" s="7">
        <f t="shared" si="1661"/>
        <v>45173.557633530087</v>
      </c>
      <c r="H13054" s="2" t="e">
        <f>LOOKUP(2,1/(Sheet1!$D:$D=C13054)/(Sheet1!$E:$E&gt;=E13054)/(Sheet1!$E:$E&lt;=G13054),(Sheet1!$E:$E))</f>
        <v>#N/A</v>
      </c>
      <c r="I13054" t="e">
        <f t="shared" si="1657"/>
        <v>#N/A</v>
      </c>
      <c r="J13054" t="s">
        <v>9649</v>
      </c>
      <c r="K13054" t="s">
        <v>8472</v>
      </c>
      <c r="L13054" t="str">
        <f t="shared" si="1660"/>
        <v>WEEK 36</v>
      </c>
    </row>
    <row r="13055" spans="1:12" x14ac:dyDescent="0.35">
      <c r="A13055" s="6" t="s">
        <v>15564</v>
      </c>
      <c r="B13055" s="6" t="s">
        <v>8473</v>
      </c>
      <c r="C13055" s="6" t="s">
        <v>16273</v>
      </c>
      <c r="D13055" s="6" t="str">
        <f t="shared" si="1658"/>
        <v>GATE 4-CTPU9715909</v>
      </c>
      <c r="E13055" s="7">
        <f t="shared" si="1659"/>
        <v>45173.301651539346</v>
      </c>
      <c r="F13055" s="8">
        <v>45173.447484872682</v>
      </c>
      <c r="G13055" s="7">
        <f t="shared" si="1661"/>
        <v>45173.489151539346</v>
      </c>
      <c r="H13055" s="2" t="e">
        <f>LOOKUP(2,1/(Sheet1!$D:$D=C13055)/(Sheet1!$E:$E&gt;=E13055)/(Sheet1!$E:$E&lt;=G13055),(Sheet1!$E:$E))</f>
        <v>#N/A</v>
      </c>
      <c r="I13055" t="e">
        <f t="shared" si="1657"/>
        <v>#N/A</v>
      </c>
      <c r="J13055" t="s">
        <v>9649</v>
      </c>
      <c r="K13055" t="s">
        <v>8472</v>
      </c>
      <c r="L13055" t="str">
        <f t="shared" si="1660"/>
        <v>WEEK 36</v>
      </c>
    </row>
    <row r="13056" spans="1:12" x14ac:dyDescent="0.35">
      <c r="A13056" s="6" t="s">
        <v>15561</v>
      </c>
      <c r="B13056" s="6" t="s">
        <v>14812</v>
      </c>
      <c r="C13056" s="6" t="s">
        <v>12540</v>
      </c>
      <c r="D13056" s="6" t="str">
        <f t="shared" si="1658"/>
        <v>GATE 3-TEMU8200485</v>
      </c>
      <c r="E13056" s="7">
        <f t="shared" si="1659"/>
        <v>45173.297506400464</v>
      </c>
      <c r="F13056" s="8">
        <v>45173.4433397338</v>
      </c>
      <c r="G13056" s="7">
        <f t="shared" si="1661"/>
        <v>45173.485006400464</v>
      </c>
      <c r="H13056" s="2" t="e">
        <f>LOOKUP(2,1/(Sheet1!$D:$D=C13056)/(Sheet1!$E:$E&gt;=E13056)/(Sheet1!$E:$E&lt;=G13056),(Sheet1!$E:$E))</f>
        <v>#N/A</v>
      </c>
      <c r="I13056" t="e">
        <f t="shared" si="1657"/>
        <v>#N/A</v>
      </c>
      <c r="J13056" t="s">
        <v>9649</v>
      </c>
      <c r="K13056" t="s">
        <v>8472</v>
      </c>
      <c r="L13056" t="str">
        <f t="shared" si="1660"/>
        <v>WEEK 36</v>
      </c>
    </row>
    <row r="13057" spans="1:12" x14ac:dyDescent="0.35">
      <c r="A13057" s="6" t="s">
        <v>15564</v>
      </c>
      <c r="B13057" s="6" t="s">
        <v>15175</v>
      </c>
      <c r="C13057" s="6" t="s">
        <v>13286</v>
      </c>
      <c r="D13057" s="6" t="str">
        <f t="shared" si="1658"/>
        <v>GATE 4-JOTU0004244</v>
      </c>
      <c r="E13057" s="7">
        <f t="shared" si="1659"/>
        <v>45173.293311307869</v>
      </c>
      <c r="F13057" s="8">
        <v>45173.439144641205</v>
      </c>
      <c r="G13057" s="7">
        <f t="shared" si="1661"/>
        <v>45173.480811307869</v>
      </c>
      <c r="H13057" s="2" t="e">
        <f>LOOKUP(2,1/(Sheet1!$D:$D=C13057)/(Sheet1!$E:$E&gt;=E13057)/(Sheet1!$E:$E&lt;=G13057),(Sheet1!$E:$E))</f>
        <v>#N/A</v>
      </c>
      <c r="I13057" t="e">
        <f t="shared" si="1657"/>
        <v>#N/A</v>
      </c>
      <c r="J13057" t="s">
        <v>9649</v>
      </c>
      <c r="K13057" t="s">
        <v>8472</v>
      </c>
      <c r="L13057" t="str">
        <f t="shared" si="1660"/>
        <v>WEEK 36</v>
      </c>
    </row>
    <row r="13058" spans="1:12" x14ac:dyDescent="0.35">
      <c r="A13058" s="6" t="s">
        <v>15562</v>
      </c>
      <c r="B13058" s="6" t="s">
        <v>14140</v>
      </c>
      <c r="C13058" s="6" t="s">
        <v>15548</v>
      </c>
      <c r="D13058" s="6" t="str">
        <f t="shared" si="1658"/>
        <v>GATE 2-ZIMU1285150</v>
      </c>
      <c r="E13058" s="7">
        <f t="shared" si="1659"/>
        <v>45173.243923958333</v>
      </c>
      <c r="F13058" s="8">
        <v>45173.389757291669</v>
      </c>
      <c r="G13058" s="7">
        <f t="shared" si="1661"/>
        <v>45173.431423958333</v>
      </c>
      <c r="H13058" s="2" t="e">
        <f>LOOKUP(2,1/(Sheet1!$D:$D=C13058)/(Sheet1!$E:$E&gt;=E13058)/(Sheet1!$E:$E&lt;=G13058),(Sheet1!$E:$E))</f>
        <v>#N/A</v>
      </c>
      <c r="I13058" t="e">
        <f t="shared" si="1657"/>
        <v>#N/A</v>
      </c>
      <c r="J13058" t="s">
        <v>9649</v>
      </c>
      <c r="K13058" t="s">
        <v>8472</v>
      </c>
      <c r="L13058" t="str">
        <f t="shared" si="1660"/>
        <v>WEEK 36</v>
      </c>
    </row>
    <row r="13059" spans="1:12" x14ac:dyDescent="0.35">
      <c r="A13059" s="6" t="s">
        <v>15561</v>
      </c>
      <c r="B13059" s="6" t="s">
        <v>8473</v>
      </c>
      <c r="C13059" s="6" t="s">
        <v>14280</v>
      </c>
      <c r="D13059" s="6" t="str">
        <f t="shared" si="1658"/>
        <v>GATE 3-CTPU2708106</v>
      </c>
      <c r="E13059" s="7">
        <f t="shared" si="1659"/>
        <v>45173.243469097222</v>
      </c>
      <c r="F13059" s="8">
        <v>45173.389302430558</v>
      </c>
      <c r="G13059" s="7">
        <f t="shared" si="1661"/>
        <v>45173.430969097222</v>
      </c>
      <c r="H13059" s="2">
        <f>LOOKUP(2,1/(Sheet1!$D:$D=C13059)/(Sheet1!$E:$E&gt;=E13059)/(Sheet1!$E:$E&lt;=G13059),(Sheet1!$E:$E))</f>
        <v>45173.392020509258</v>
      </c>
      <c r="I13059" t="str">
        <f t="shared" si="1657"/>
        <v>0:03:55</v>
      </c>
      <c r="J13059" t="s">
        <v>8471</v>
      </c>
      <c r="K13059" t="s">
        <v>8472</v>
      </c>
      <c r="L13059" t="str">
        <f t="shared" si="1660"/>
        <v>WEEK 36</v>
      </c>
    </row>
    <row r="13060" spans="1:12" x14ac:dyDescent="0.35">
      <c r="A13060" s="6" t="s">
        <v>15564</v>
      </c>
      <c r="B13060" s="6" t="s">
        <v>14936</v>
      </c>
      <c r="C13060" s="6" t="s">
        <v>12665</v>
      </c>
      <c r="D13060" s="6" t="str">
        <f t="shared" si="1658"/>
        <v>GATE 4-APHU7245697</v>
      </c>
      <c r="E13060" s="7">
        <f t="shared" si="1659"/>
        <v>45173.138627893517</v>
      </c>
      <c r="F13060" s="8">
        <v>45173.284461226853</v>
      </c>
      <c r="G13060" s="7">
        <f t="shared" si="1661"/>
        <v>45173.326127893517</v>
      </c>
      <c r="H13060" s="2" t="e">
        <f>LOOKUP(2,1/(Sheet1!$D:$D=C13060)/(Sheet1!$E:$E&gt;=E13060)/(Sheet1!$E:$E&lt;=G13060),(Sheet1!$E:$E))</f>
        <v>#N/A</v>
      </c>
      <c r="I13060" t="e">
        <f t="shared" si="1657"/>
        <v>#N/A</v>
      </c>
      <c r="J13060" t="s">
        <v>9649</v>
      </c>
      <c r="K13060" t="s">
        <v>8472</v>
      </c>
      <c r="L13060" t="str">
        <f t="shared" si="1660"/>
        <v>WEEK 36</v>
      </c>
    </row>
    <row r="13061" spans="1:12" x14ac:dyDescent="0.35">
      <c r="A13061" s="6" t="s">
        <v>15561</v>
      </c>
      <c r="B13061" s="6" t="s">
        <v>12188</v>
      </c>
      <c r="C13061" s="6" t="s">
        <v>16315</v>
      </c>
      <c r="D13061" s="6" t="str">
        <f t="shared" si="1658"/>
        <v>GATE 3-TCNU4146410</v>
      </c>
      <c r="E13061" s="7">
        <f t="shared" si="1659"/>
        <v>45173.121834837963</v>
      </c>
      <c r="F13061" s="8">
        <v>45173.267668171298</v>
      </c>
      <c r="G13061" s="7">
        <f t="shared" si="1661"/>
        <v>45173.309334837963</v>
      </c>
      <c r="H13061" s="2" t="e">
        <f>LOOKUP(2,1/(Sheet1!$D:$D=C13061)/(Sheet1!$E:$E&gt;=E13061)/(Sheet1!$E:$E&lt;=G13061),(Sheet1!$E:$E))</f>
        <v>#N/A</v>
      </c>
      <c r="I13061" t="e">
        <f t="shared" si="1657"/>
        <v>#N/A</v>
      </c>
      <c r="J13061" t="s">
        <v>9649</v>
      </c>
      <c r="K13061" t="s">
        <v>8472</v>
      </c>
      <c r="L13061" t="str">
        <f t="shared" si="1660"/>
        <v>WEEK 36</v>
      </c>
    </row>
    <row r="13062" spans="1:12" x14ac:dyDescent="0.35">
      <c r="A13062" s="6" t="s">
        <v>15564</v>
      </c>
      <c r="B13062" s="6" t="s">
        <v>14947</v>
      </c>
      <c r="C13062" s="6" t="s">
        <v>16334</v>
      </c>
      <c r="D13062" s="6" t="str">
        <f t="shared" si="1658"/>
        <v>GATE 4-BEAU2566904</v>
      </c>
      <c r="E13062" s="7">
        <f t="shared" si="1659"/>
        <v>45172.995485914347</v>
      </c>
      <c r="F13062" s="8">
        <v>45173.141319247683</v>
      </c>
      <c r="G13062" s="7">
        <f t="shared" si="1661"/>
        <v>45173.182985914347</v>
      </c>
      <c r="H13062" s="2" t="e">
        <f>LOOKUP(2,1/(Sheet1!$D:$D=C13062)/(Sheet1!$E:$E&gt;=E13062)/(Sheet1!$E:$E&lt;=G13062),(Sheet1!$E:$E))</f>
        <v>#N/A</v>
      </c>
      <c r="I13062" t="e">
        <f t="shared" si="1657"/>
        <v>#N/A</v>
      </c>
      <c r="J13062" t="s">
        <v>9649</v>
      </c>
      <c r="K13062" t="s">
        <v>8472</v>
      </c>
      <c r="L13062" t="str">
        <f t="shared" si="1660"/>
        <v>WEEK 36</v>
      </c>
    </row>
  </sheetData>
  <autoFilter ref="A1:M13062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19"/>
  <sheetViews>
    <sheetView topLeftCell="B1" workbookViewId="0">
      <selection activeCell="D10" sqref="D10"/>
    </sheetView>
  </sheetViews>
  <sheetFormatPr defaultRowHeight="14.5" x14ac:dyDescent="0.35"/>
  <cols>
    <col min="2" max="2" width="21.1796875" bestFit="1" customWidth="1"/>
    <col min="13" max="13" width="25.1796875" bestFit="1" customWidth="1"/>
    <col min="25" max="25" width="22.54296875" bestFit="1" customWidth="1"/>
  </cols>
  <sheetData>
    <row r="2" spans="2:22" x14ac:dyDescent="0.35">
      <c r="B2" s="33"/>
      <c r="C2" s="32" t="s">
        <v>9634</v>
      </c>
      <c r="D2" s="32"/>
      <c r="E2" s="32"/>
      <c r="F2" s="32"/>
      <c r="G2" s="32" t="s">
        <v>11860</v>
      </c>
      <c r="H2" s="32"/>
      <c r="I2" s="32"/>
      <c r="J2" s="32"/>
      <c r="K2" s="32"/>
      <c r="M2" s="33"/>
      <c r="N2" s="32" t="s">
        <v>9634</v>
      </c>
      <c r="O2" s="32"/>
      <c r="P2" s="32"/>
      <c r="Q2" s="32"/>
      <c r="R2" s="32" t="s">
        <v>11860</v>
      </c>
      <c r="S2" s="32"/>
      <c r="T2" s="32"/>
      <c r="U2" s="32"/>
      <c r="V2" s="32"/>
    </row>
    <row r="3" spans="2:22" x14ac:dyDescent="0.35">
      <c r="B3" s="33"/>
      <c r="C3" s="31" t="s">
        <v>9625</v>
      </c>
      <c r="D3" s="31" t="s">
        <v>9626</v>
      </c>
      <c r="E3" s="31" t="s">
        <v>9627</v>
      </c>
      <c r="F3" s="31" t="s">
        <v>9633</v>
      </c>
      <c r="G3" s="31" t="s">
        <v>11858</v>
      </c>
      <c r="H3" s="31" t="s">
        <v>11859</v>
      </c>
      <c r="I3" s="31" t="s">
        <v>16134</v>
      </c>
      <c r="J3" s="31" t="s">
        <v>16135</v>
      </c>
      <c r="K3" s="31" t="s">
        <v>16136</v>
      </c>
      <c r="M3" s="33"/>
      <c r="N3" s="31" t="s">
        <v>9625</v>
      </c>
      <c r="O3" s="31" t="s">
        <v>9626</v>
      </c>
      <c r="P3" s="31" t="s">
        <v>9627</v>
      </c>
      <c r="Q3" s="31" t="s">
        <v>9633</v>
      </c>
      <c r="R3" s="31" t="s">
        <v>11858</v>
      </c>
      <c r="S3" s="31" t="s">
        <v>11859</v>
      </c>
      <c r="T3" s="31" t="s">
        <v>16134</v>
      </c>
      <c r="U3" s="31" t="s">
        <v>16135</v>
      </c>
      <c r="V3" s="31" t="s">
        <v>16136</v>
      </c>
    </row>
    <row r="4" spans="2:22" x14ac:dyDescent="0.35">
      <c r="B4" s="9" t="s">
        <v>9621</v>
      </c>
      <c r="C4" s="10">
        <f>COUNTIFS('OCR-14-08-23'!$L:$L,C$3,'OCR-14-08-23'!$K:$K,$B4)</f>
        <v>540</v>
      </c>
      <c r="D4" s="10">
        <f>COUNTIFS('OCR-14-08-23'!$L:$L,D$3,'OCR-14-08-23'!$K:$K,$B4)</f>
        <v>877</v>
      </c>
      <c r="E4" s="10">
        <f>COUNTIFS('OCR-14-08-23'!$L:$L,E$3,'OCR-14-08-23'!$K:$K,$B4)</f>
        <v>915</v>
      </c>
      <c r="F4" s="10">
        <f>COUNTIFS('OCR-14-08-23'!$L:$L,F$3,'OCR-14-08-23'!$K:$K,$B4)</f>
        <v>1051</v>
      </c>
      <c r="G4" s="10">
        <f>COUNTIFS('OCR-14-08-23'!$L:$L,G$3,'OCR-14-08-23'!$K:$K,$B4)</f>
        <v>988</v>
      </c>
      <c r="H4" s="10">
        <f>COUNTIFS('OCR-14-08-23'!$L:$L,H$3,'OCR-14-08-23'!$K:$K,$B4)</f>
        <v>1045</v>
      </c>
      <c r="I4" s="10">
        <f>COUNTIFS('OCR-14-08-23'!$L:$L,I$3,'OCR-14-08-23'!$K:$K,$B4)</f>
        <v>965</v>
      </c>
      <c r="J4" s="10">
        <f>COUNTIFS('OCR-14-08-23'!$L:$L,J$3,'OCR-14-08-23'!$K:$K,$B4)</f>
        <v>841</v>
      </c>
      <c r="K4" s="10">
        <f>COUNTIFS('OCR-14-08-23'!$L:$L,K$3,'OCR-14-08-23'!$K:$K,$B4)</f>
        <v>1227</v>
      </c>
      <c r="M4" s="9" t="s">
        <v>9621</v>
      </c>
      <c r="N4" s="24">
        <f t="shared" ref="N4:S4" si="0">N6+N5</f>
        <v>0.36363636363636365</v>
      </c>
      <c r="O4" s="24">
        <f t="shared" si="0"/>
        <v>0.70441767068273087</v>
      </c>
      <c r="P4" s="24">
        <f t="shared" si="0"/>
        <v>0.76441102756892221</v>
      </c>
      <c r="Q4" s="24">
        <f t="shared" si="0"/>
        <v>0.80413159908186682</v>
      </c>
      <c r="R4" s="24">
        <f t="shared" si="0"/>
        <v>0.80587275693311577</v>
      </c>
      <c r="S4" s="24">
        <f t="shared" si="0"/>
        <v>0.74642857142857144</v>
      </c>
      <c r="T4" s="24">
        <f t="shared" ref="T4:V4" si="1">T6+T5</f>
        <v>0.69978245105148662</v>
      </c>
      <c r="U4" s="24">
        <f t="shared" si="1"/>
        <v>0.5768175582990398</v>
      </c>
      <c r="V4" s="24">
        <f t="shared" si="1"/>
        <v>0.76783479349186479</v>
      </c>
    </row>
    <row r="5" spans="2:22" x14ac:dyDescent="0.35">
      <c r="B5" s="27" t="s">
        <v>9651</v>
      </c>
      <c r="C5" s="10">
        <f>COUNTIFS('OCR-14-08-23'!$L:$L,C$3,'OCR-14-08-23'!$K:$K,$B4,'OCR-14-08-23'!$J:$J,$B5)</f>
        <v>130</v>
      </c>
      <c r="D5" s="10">
        <f>COUNTIFS('OCR-14-08-23'!$L:$L,D$3,'OCR-14-08-23'!$K:$K,$B4,'OCR-14-08-23'!$J:$J,$B5)</f>
        <v>157</v>
      </c>
      <c r="E5" s="10">
        <f>COUNTIFS('OCR-14-08-23'!$L:$L,E$3,'OCR-14-08-23'!$K:$K,$B4,'OCR-14-08-23'!$J:$J,$B5)</f>
        <v>155</v>
      </c>
      <c r="F5" s="10">
        <f>COUNTIFS('OCR-14-08-23'!$L:$L,F$3,'OCR-14-08-23'!$K:$K,$B4,'OCR-14-08-23'!$J:$J,$B5)</f>
        <v>176</v>
      </c>
      <c r="G5" s="10">
        <f>COUNTIFS('OCR-14-08-23'!$L:$L,G$3,'OCR-14-08-23'!$K:$K,$B4,'OCR-14-08-23'!$J:$J,$B5)</f>
        <v>150</v>
      </c>
      <c r="H5" s="10">
        <f>COUNTIFS('OCR-14-08-23'!$L:$L,H$3,'OCR-14-08-23'!$K:$K,$B4,'OCR-14-08-23'!$J:$J,$B5)</f>
        <v>139</v>
      </c>
      <c r="I5" s="10">
        <f>COUNTIFS('OCR-14-08-23'!$L:$L,I$3,'OCR-14-08-23'!$K:$K,$B4,'OCR-14-08-23'!$J:$J,$B5)</f>
        <v>147</v>
      </c>
      <c r="J5" s="10">
        <f>COUNTIFS('OCR-14-08-23'!$L:$L,J$3,'OCR-14-08-23'!$K:$K,$B4,'OCR-14-08-23'!$J:$J,$B5)</f>
        <v>67</v>
      </c>
      <c r="K5" s="10">
        <f>COUNTIFS('OCR-14-08-23'!$L:$L,K$3,'OCR-14-08-23'!$K:$K,$B4,'OCR-14-08-23'!$J:$J,$B5)</f>
        <v>152</v>
      </c>
      <c r="M5" s="11" t="s">
        <v>9651</v>
      </c>
      <c r="N5" s="24">
        <f>C5/(C4+C13)*100%</f>
        <v>8.7542087542087546E-2</v>
      </c>
      <c r="O5" s="24">
        <f>D5/(D4+D13)*100%</f>
        <v>0.12610441767068273</v>
      </c>
      <c r="P5" s="24">
        <f>E5/(E4+E13)*100%</f>
        <v>0.12949039264828738</v>
      </c>
      <c r="Q5" s="24">
        <f>F5/(F4+F13)*100%</f>
        <v>0.13465952563121653</v>
      </c>
      <c r="R5" s="24">
        <f>G5/(G4+G13)*100%</f>
        <v>0.12234910277324633</v>
      </c>
      <c r="S5" s="24">
        <f>H5/(H4+H13)*100%</f>
        <v>9.9285714285714283E-2</v>
      </c>
      <c r="T5" s="24">
        <f>I5/(I4+I13)*100%</f>
        <v>0.1065989847715736</v>
      </c>
      <c r="U5" s="24">
        <f>J5/(J4+J13)*100%</f>
        <v>4.5953360768175584E-2</v>
      </c>
      <c r="V5" s="24">
        <f>K5/(K4+K13)*100%</f>
        <v>9.5118898623279102E-2</v>
      </c>
    </row>
    <row r="6" spans="2:22" x14ac:dyDescent="0.35">
      <c r="B6" s="27" t="s">
        <v>8471</v>
      </c>
      <c r="C6" s="10">
        <f>COUNTIFS('OCR-14-08-23'!$L:$L,C$3,'OCR-14-08-23'!$K:$K,$B4,'OCR-14-08-23'!$J:$J,$B6)</f>
        <v>410</v>
      </c>
      <c r="D6" s="10">
        <f>COUNTIFS('OCR-14-08-23'!$L:$L,D$3,'OCR-14-08-23'!$K:$K,$B4,'OCR-14-08-23'!$J:$J,$B6)</f>
        <v>720</v>
      </c>
      <c r="E6" s="10">
        <f>COUNTIFS('OCR-14-08-23'!$L:$L,E$3,'OCR-14-08-23'!$K:$K,$B4,'OCR-14-08-23'!$J:$J,$B6)</f>
        <v>760</v>
      </c>
      <c r="F6" s="10">
        <f>COUNTIFS('OCR-14-08-23'!$L:$L,F$3,'OCR-14-08-23'!$K:$K,$B4,'OCR-14-08-23'!$J:$J,$B6)</f>
        <v>875</v>
      </c>
      <c r="G6" s="10">
        <f>COUNTIFS('OCR-14-08-23'!$L:$L,G$3,'OCR-14-08-23'!$K:$K,$B4,'OCR-14-08-23'!$J:$J,$B6)</f>
        <v>838</v>
      </c>
      <c r="H6" s="10">
        <f>COUNTIFS('OCR-14-08-23'!$L:$L,H$3,'OCR-14-08-23'!$K:$K,$B4,'OCR-14-08-23'!$J:$J,$B6)</f>
        <v>906</v>
      </c>
      <c r="I6" s="10">
        <f>COUNTIFS('OCR-14-08-23'!$L:$L,I$3,'OCR-14-08-23'!$K:$K,$B4,'OCR-14-08-23'!$J:$J,$B6)</f>
        <v>818</v>
      </c>
      <c r="J6" s="10">
        <f>COUNTIFS('OCR-14-08-23'!$L:$L,J$3,'OCR-14-08-23'!$K:$K,$B4,'OCR-14-08-23'!$J:$J,$B6)</f>
        <v>774</v>
      </c>
      <c r="K6" s="10">
        <f>COUNTIFS('OCR-14-08-23'!$L:$L,K$3,'OCR-14-08-23'!$K:$K,$B4,'OCR-14-08-23'!$J:$J,$B6)</f>
        <v>1075</v>
      </c>
      <c r="M6" s="11" t="s">
        <v>8471</v>
      </c>
      <c r="N6" s="24">
        <f>C6/(C4+C13)*100%</f>
        <v>0.27609427609427611</v>
      </c>
      <c r="O6" s="24">
        <f>D6/(D4+D13)*100%</f>
        <v>0.57831325301204817</v>
      </c>
      <c r="P6" s="24">
        <f>E6/(E4+E13)*100%</f>
        <v>0.63492063492063489</v>
      </c>
      <c r="Q6" s="24">
        <f>F6/(F4+F13)*100%</f>
        <v>0.6694720734506503</v>
      </c>
      <c r="R6" s="24">
        <f>G6/(G4+G13)*100%</f>
        <v>0.68352365415986949</v>
      </c>
      <c r="S6" s="24">
        <f>H6/(H4+H13)*100%</f>
        <v>0.64714285714285713</v>
      </c>
      <c r="T6" s="24">
        <f>I6/(I4+I13)*100%</f>
        <v>0.59318346627991303</v>
      </c>
      <c r="U6" s="24">
        <f>J6/(J4+J13)*100%</f>
        <v>0.53086419753086422</v>
      </c>
      <c r="V6" s="24">
        <f>K6/(K4+K13)*100%</f>
        <v>0.67271589486858574</v>
      </c>
    </row>
    <row r="7" spans="2:22" x14ac:dyDescent="0.35">
      <c r="B7" s="28" t="s">
        <v>9628</v>
      </c>
      <c r="C7" s="13">
        <f>COUNTIFS('OCR-14-08-23'!$L:$L,C$3,'OCR-14-08-23'!$K:$K,$B4,'OCR-14-08-23'!$J:$J,$B6,'OCR-14-08-23'!$M:$M,"(-) 5 detik")</f>
        <v>7</v>
      </c>
      <c r="D7" s="13">
        <f>COUNTIFS('OCR-14-08-23'!$L:$L,D$3,'OCR-14-08-23'!$K:$K,$B4,'OCR-14-08-23'!$J:$J,$B6,'OCR-14-08-23'!$M:$M,"(-) 5 detik")</f>
        <v>4</v>
      </c>
      <c r="E7" s="13">
        <f>COUNTIFS('OCR-14-08-23'!$L:$L,E$3,'OCR-14-08-23'!$K:$K,$B4,'OCR-14-08-23'!$J:$J,$B6,'OCR-14-08-23'!$M:$M,"(-) 5 detik")</f>
        <v>12</v>
      </c>
      <c r="F7" s="13">
        <f>COUNTIFS('OCR-14-08-23'!$L:$L,F$3,'OCR-14-08-23'!$K:$K,$B4,'OCR-14-08-23'!$J:$J,$B6,'OCR-14-08-23'!$M:$M,"(-) 5 detik")</f>
        <v>15</v>
      </c>
      <c r="G7" s="13">
        <f>COUNTIFS('OCR-14-08-23'!$L:$L,G$3,'OCR-14-08-23'!$K:$K,$B4,'OCR-14-08-23'!$J:$J,$B6,'OCR-14-08-23'!$M:$M,"(-) 5 detik")</f>
        <v>20</v>
      </c>
      <c r="H7" s="13">
        <f>COUNTIFS('OCR-14-08-23'!$L:$L,H$3,'OCR-14-08-23'!$K:$K,$B4,'OCR-14-08-23'!$J:$J,$B6,'OCR-14-08-23'!$M:$M,"(-) 5 detik")</f>
        <v>13</v>
      </c>
      <c r="I7" s="13">
        <f>COUNTIFS('OCR-14-08-23'!$L:$L,I$3,'OCR-14-08-23'!$K:$K,$B4,'OCR-14-08-23'!$J:$J,$B6,'OCR-14-08-23'!$M:$M,"(-) 5 detik")</f>
        <v>15</v>
      </c>
      <c r="J7" s="13">
        <f>COUNTIFS('OCR-14-08-23'!$L:$L,J$3,'OCR-14-08-23'!$K:$K,$B4,'OCR-14-08-23'!$J:$J,$B6,'OCR-14-08-23'!$M:$M,"(-) 5 detik")</f>
        <v>8</v>
      </c>
      <c r="K7" s="13">
        <f>COUNTIFS('OCR-14-08-23'!$L:$L,K$3,'OCR-14-08-23'!$K:$K,$B4,'OCR-14-08-23'!$J:$J,$B6,'OCR-14-08-23'!$M:$M,"(-) 5 detik")</f>
        <v>15</v>
      </c>
      <c r="M7" s="12" t="s">
        <v>9628</v>
      </c>
      <c r="N7" s="23">
        <f>(C7+C5)/(C4+C13)*100%</f>
        <v>9.2255892255892258E-2</v>
      </c>
      <c r="O7" s="23">
        <f>(D7+D5)/(D4+D13)*100%</f>
        <v>0.12931726907630522</v>
      </c>
      <c r="P7" s="23">
        <f>(E7+E5)/(E4+E13)*100%</f>
        <v>0.13951545530492898</v>
      </c>
      <c r="Q7" s="23">
        <f>(F7+F5)/(F4+F13)*100%</f>
        <v>0.14613618974751338</v>
      </c>
      <c r="R7" s="23">
        <f>(G7+G5)/(G4+G13)*100%</f>
        <v>0.13866231647634583</v>
      </c>
      <c r="S7" s="23">
        <f>(H7+H5)/(H4+H13)*100%</f>
        <v>0.10857142857142857</v>
      </c>
      <c r="T7" s="23">
        <f>(I7+I5)/(I4+I13)*100%</f>
        <v>0.11747643219724438</v>
      </c>
      <c r="U7" s="23">
        <f>(J7+J5)/(J4+J13)*100%</f>
        <v>5.1440329218106998E-2</v>
      </c>
      <c r="V7" s="23">
        <f>(K7+K5)/(K4+K13)*100%</f>
        <v>0.10450563204005006</v>
      </c>
    </row>
    <row r="8" spans="2:22" x14ac:dyDescent="0.35">
      <c r="B8" s="28" t="s">
        <v>11861</v>
      </c>
      <c r="C8" s="13">
        <f>COUNTIFS('OCR-14-08-23'!$L:$L,C$3,'OCR-14-08-23'!$K:$K,$B4,'OCR-14-08-23'!$J:$J,$B6,'OCR-14-08-23'!$M:$M,"(-) 15 detik")</f>
        <v>11</v>
      </c>
      <c r="D8" s="13">
        <f>COUNTIFS('OCR-14-08-23'!$L:$L,D$3,'OCR-14-08-23'!$K:$K,$B4,'OCR-14-08-23'!$J:$J,$B6,'OCR-14-08-23'!$M:$M,"(-) 15 detik")</f>
        <v>18</v>
      </c>
      <c r="E8" s="13">
        <f>COUNTIFS('OCR-14-08-23'!$L:$L,E$3,'OCR-14-08-23'!$K:$K,$B4,'OCR-14-08-23'!$J:$J,$B6,'OCR-14-08-23'!$M:$M,"(-) 15 detik")</f>
        <v>27</v>
      </c>
      <c r="F8" s="13">
        <f>COUNTIFS('OCR-14-08-23'!$L:$L,F$3,'OCR-14-08-23'!$K:$K,$B4,'OCR-14-08-23'!$J:$J,$B6,'OCR-14-08-23'!$M:$M,"(-) 15 detik")</f>
        <v>30</v>
      </c>
      <c r="G8" s="13">
        <f>COUNTIFS('OCR-14-08-23'!$L:$L,G$3,'OCR-14-08-23'!$K:$K,$B4,'OCR-14-08-23'!$J:$J,$B6,'OCR-14-08-23'!$M:$M,"(-) 15 detik")</f>
        <v>31</v>
      </c>
      <c r="H8" s="13">
        <f>COUNTIFS('OCR-14-08-23'!$L:$L,H$3,'OCR-14-08-23'!$K:$K,$B4,'OCR-14-08-23'!$J:$J,$B6,'OCR-14-08-23'!$M:$M,"(-) 15 detik")</f>
        <v>23</v>
      </c>
      <c r="I8" s="13">
        <f>COUNTIFS('OCR-14-08-23'!$L:$L,I$3,'OCR-14-08-23'!$K:$K,$B4,'OCR-14-08-23'!$J:$J,$B6,'OCR-14-08-23'!$M:$M,"(-) 15 detik")</f>
        <v>17</v>
      </c>
      <c r="J8" s="13">
        <f>COUNTIFS('OCR-14-08-23'!$L:$L,J$3,'OCR-14-08-23'!$K:$K,$B4,'OCR-14-08-23'!$J:$J,$B6,'OCR-14-08-23'!$M:$M,"(-) 15 detik")</f>
        <v>10</v>
      </c>
      <c r="K8" s="13">
        <f>COUNTIFS('OCR-14-08-23'!$L:$L,K$3,'OCR-14-08-23'!$K:$K,$B4,'OCR-14-08-23'!$J:$J,$B6,'OCR-14-08-23'!$M:$M,"(-) 15 detik")</f>
        <v>17</v>
      </c>
      <c r="M8" s="12" t="s">
        <v>9629</v>
      </c>
      <c r="N8" s="23">
        <f>(C8+C7+C5)/(C4+C13)*100%</f>
        <v>9.9663299663299662E-2</v>
      </c>
      <c r="O8" s="23">
        <f>(D8+D7+D5)/(D4+D13)*100%</f>
        <v>0.14377510040160643</v>
      </c>
      <c r="P8" s="23">
        <f>(E8+E7+E5)/(E4+E13)*100%</f>
        <v>0.16207184628237259</v>
      </c>
      <c r="Q8" s="23">
        <f>(F8+F7+F5)/(F4+F13)*100%</f>
        <v>0.16908951798010713</v>
      </c>
      <c r="R8" s="23">
        <f>(G8+G7+G5)/(G4+G13)*100%</f>
        <v>0.16394779771615009</v>
      </c>
      <c r="S8" s="23">
        <f>(H8+H7+H5)/(H4+H13)*100%</f>
        <v>0.125</v>
      </c>
      <c r="T8" s="23">
        <f>(I8+I7+I5)/(I4+I13)*100%</f>
        <v>0.12980420594633793</v>
      </c>
      <c r="U8" s="23">
        <f>(J8+J7+J5)/(J4+J13)*100%</f>
        <v>5.8299039780521263E-2</v>
      </c>
      <c r="V8" s="23">
        <f>(K8+K7+K5)/(K4+K13)*100%</f>
        <v>0.11514392991239049</v>
      </c>
    </row>
    <row r="9" spans="2:22" x14ac:dyDescent="0.35">
      <c r="B9" s="28" t="s">
        <v>11862</v>
      </c>
      <c r="C9" s="13">
        <f>COUNTIFS('OCR-14-08-23'!$L:$L,C$3,'OCR-14-08-23'!$K:$K,$B4,'OCR-14-08-23'!$J:$J,$B6,'OCR-14-08-23'!$M:$M,"(-) 30 detik")</f>
        <v>30</v>
      </c>
      <c r="D9" s="13">
        <f>COUNTIFS('OCR-14-08-23'!$L:$L,D$3,'OCR-14-08-23'!$K:$K,$B4,'OCR-14-08-23'!$J:$J,$B6,'OCR-14-08-23'!$M:$M,"(-) 30 detik")</f>
        <v>30</v>
      </c>
      <c r="E9" s="13">
        <f>COUNTIFS('OCR-14-08-23'!$L:$L,E$3,'OCR-14-08-23'!$K:$K,$B4,'OCR-14-08-23'!$J:$J,$B6,'OCR-14-08-23'!$M:$M,"(-) 30 detik")</f>
        <v>39</v>
      </c>
      <c r="F9" s="13">
        <f>COUNTIFS('OCR-14-08-23'!$L:$L,F$3,'OCR-14-08-23'!$K:$K,$B4,'OCR-14-08-23'!$J:$J,$B6,'OCR-14-08-23'!$M:$M,"(-) 30 detik")</f>
        <v>51</v>
      </c>
      <c r="G9" s="13">
        <f>COUNTIFS('OCR-14-08-23'!$L:$L,G$3,'OCR-14-08-23'!$K:$K,$B4,'OCR-14-08-23'!$J:$J,$B6,'OCR-14-08-23'!$M:$M,"(-) 30 detik")</f>
        <v>44</v>
      </c>
      <c r="H9" s="13">
        <f>COUNTIFS('OCR-14-08-23'!$L:$L,H$3,'OCR-14-08-23'!$K:$K,$B4,'OCR-14-08-23'!$J:$J,$B6,'OCR-14-08-23'!$M:$M,"(-) 30 detik")</f>
        <v>49</v>
      </c>
      <c r="I9" s="13">
        <f>COUNTIFS('OCR-14-08-23'!$L:$L,I$3,'OCR-14-08-23'!$K:$K,$B4,'OCR-14-08-23'!$J:$J,$B6,'OCR-14-08-23'!$M:$M,"(-) 30 detik")</f>
        <v>42</v>
      </c>
      <c r="J9" s="13">
        <f>COUNTIFS('OCR-14-08-23'!$L:$L,J$3,'OCR-14-08-23'!$K:$K,$B4,'OCR-14-08-23'!$J:$J,$B6,'OCR-14-08-23'!$M:$M,"(-) 30 detik")</f>
        <v>30</v>
      </c>
      <c r="K9" s="13">
        <f>COUNTIFS('OCR-14-08-23'!$L:$L,K$3,'OCR-14-08-23'!$K:$K,$B4,'OCR-14-08-23'!$J:$J,$B6,'OCR-14-08-23'!$M:$M,"(-) 30 detik")</f>
        <v>43</v>
      </c>
      <c r="M9" s="12" t="s">
        <v>9630</v>
      </c>
      <c r="N9" s="23">
        <f>(C9+C8+C7+C5)/(C4+C13)*100%</f>
        <v>0.11986531986531987</v>
      </c>
      <c r="O9" s="23">
        <f>(D9+D8+D7+D5)/(D4+D13)*100%</f>
        <v>0.1678714859437751</v>
      </c>
      <c r="P9" s="23">
        <f>(E9+E8+E7+E5)/(E4+E13)*100%</f>
        <v>0.1946532999164578</v>
      </c>
      <c r="Q9" s="23">
        <f>(F9+F8+F7+F5)/(F4+F13)*100%</f>
        <v>0.20811017597551645</v>
      </c>
      <c r="R9" s="23">
        <f>(G9+G8+G7+G5)/(G4+G13)*100%</f>
        <v>0.199836867862969</v>
      </c>
      <c r="S9" s="23">
        <f>(H9+H8+H7+H5)/(H4+H13)*100%</f>
        <v>0.16</v>
      </c>
      <c r="T9" s="23">
        <f>(I9+I8+I7+I5)/(I4+I13)*100%</f>
        <v>0.16026105873821611</v>
      </c>
      <c r="U9" s="23">
        <f>(J9+J8+J7+J5)/(J4+J13)*100%</f>
        <v>7.8875171467764058E-2</v>
      </c>
      <c r="V9" s="23">
        <f>(K9+K8+K7+K5)/(K4+K13)*100%</f>
        <v>0.14205256570713393</v>
      </c>
    </row>
    <row r="10" spans="2:22" x14ac:dyDescent="0.35">
      <c r="B10" s="28" t="s">
        <v>9630</v>
      </c>
      <c r="C10" s="13">
        <f>COUNTIFS('OCR-14-08-23'!$L:$L,C$3,'OCR-14-08-23'!$K:$K,$B4,'OCR-14-08-23'!$J:$J,$B6,'OCR-14-08-23'!$M:$M,"(-) 65 detik")</f>
        <v>362</v>
      </c>
      <c r="D10" s="13">
        <f>COUNTIFS('OCR-14-08-23'!$L:$L,D$3,'OCR-14-08-23'!$K:$K,$B4,'OCR-14-08-23'!$J:$J,$B6,'OCR-14-08-23'!$M:$M,"(-) 65 detik")</f>
        <v>668</v>
      </c>
      <c r="E10" s="13">
        <f>COUNTIFS('OCR-14-08-23'!$L:$L,E$3,'OCR-14-08-23'!$K:$K,$B4,'OCR-14-08-23'!$J:$J,$B6,'OCR-14-08-23'!$M:$M,"(-) 65 detik")</f>
        <v>682</v>
      </c>
      <c r="F10" s="13">
        <f>COUNTIFS('OCR-14-08-23'!$L:$L,F$3,'OCR-14-08-23'!$K:$K,$B4,'OCR-14-08-23'!$J:$J,$B6,'OCR-14-08-23'!$M:$M,"(-) 65 detik")</f>
        <v>779</v>
      </c>
      <c r="G10" s="13">
        <f>COUNTIFS('OCR-14-08-23'!$L:$L,G$3,'OCR-14-08-23'!$K:$K,$B4,'OCR-14-08-23'!$J:$J,$B6,'OCR-14-08-23'!$M:$M,"(-) 65 detik")</f>
        <v>743</v>
      </c>
      <c r="H10" s="13">
        <f>COUNTIFS('OCR-14-08-23'!$L:$L,H$3,'OCR-14-08-23'!$K:$K,$B4,'OCR-14-08-23'!$J:$J,$B6,'OCR-14-08-23'!$M:$M,"(-) 65 detik")</f>
        <v>821</v>
      </c>
      <c r="I10" s="13">
        <f>COUNTIFS('OCR-14-08-23'!$L:$L,I$3,'OCR-14-08-23'!$K:$K,$B4,'OCR-14-08-23'!$J:$J,$B6,'OCR-14-08-23'!$M:$M,"(-) 65 detik")</f>
        <v>744</v>
      </c>
      <c r="J10" s="13">
        <f>COUNTIFS('OCR-14-08-23'!$L:$L,J$3,'OCR-14-08-23'!$K:$K,$B4,'OCR-14-08-23'!$J:$J,$B6,'OCR-14-08-23'!$M:$M,"(-) 65 detik")</f>
        <v>726</v>
      </c>
      <c r="K10" s="13">
        <f>COUNTIFS('OCR-14-08-23'!$L:$L,K$3,'OCR-14-08-23'!$K:$K,$B4,'OCR-14-08-23'!$J:$J,$B6,'OCR-14-08-23'!$M:$M,"(-) 65 detik")</f>
        <v>1000</v>
      </c>
      <c r="M10" s="12" t="s">
        <v>9646</v>
      </c>
      <c r="N10" s="23">
        <f>(C10+C9+C8+C7+C5)/(C4+C13)*100%</f>
        <v>0.36363636363636365</v>
      </c>
      <c r="O10" s="23">
        <f>(D10+D9+D8+D7+D5)/(D4+D13)*100%</f>
        <v>0.70441767068273098</v>
      </c>
      <c r="P10" s="23">
        <f>(E10+E9+E8+E7+E5)/(E4+E13)*100%</f>
        <v>0.76441102756892232</v>
      </c>
      <c r="Q10" s="23">
        <f>(F10+F9+F8+F7+F5)/(F4+F13)*100%</f>
        <v>0.80413159908186682</v>
      </c>
      <c r="R10" s="23">
        <f>(G10+G9+G8+G7+G5)/(G4+G13)*100%</f>
        <v>0.80587275693311577</v>
      </c>
      <c r="S10" s="23">
        <f>(H10+H9+H8+H7+H5)/(H4+H13)*100%</f>
        <v>0.74642857142857144</v>
      </c>
      <c r="T10" s="23">
        <f>(I10+I9+I8+I7+I5)/(I4+I13)*100%</f>
        <v>0.69978245105148662</v>
      </c>
      <c r="U10" s="23">
        <f>(J10+J9+J8+J7+J5)/(J4+J13)*100%</f>
        <v>0.5768175582990398</v>
      </c>
      <c r="V10" s="23">
        <f>(K10+K9+K8+K7+K5)/(K4+K13)*100%</f>
        <v>0.76783479349186479</v>
      </c>
    </row>
    <row r="11" spans="2:22" x14ac:dyDescent="0.35">
      <c r="B11" s="9" t="s">
        <v>9652</v>
      </c>
      <c r="C11" s="22">
        <f t="shared" ref="C11:H11" si="2">C5/C4</f>
        <v>0.24074074074074073</v>
      </c>
      <c r="D11" s="22">
        <f t="shared" si="2"/>
        <v>0.1790193842645382</v>
      </c>
      <c r="E11" s="22">
        <f t="shared" si="2"/>
        <v>0.16939890710382513</v>
      </c>
      <c r="F11" s="22">
        <f t="shared" si="2"/>
        <v>0.16745956232159848</v>
      </c>
      <c r="G11" s="22">
        <f t="shared" si="2"/>
        <v>0.15182186234817813</v>
      </c>
      <c r="H11" s="22">
        <f t="shared" si="2"/>
        <v>0.13301435406698564</v>
      </c>
      <c r="I11" s="22">
        <f t="shared" ref="I11:K11" si="3">I5/I4</f>
        <v>0.15233160621761657</v>
      </c>
      <c r="J11" s="22">
        <f t="shared" si="3"/>
        <v>7.9667063020214035E-2</v>
      </c>
      <c r="K11" s="22">
        <f t="shared" si="3"/>
        <v>0.12387938060309699</v>
      </c>
      <c r="M11" s="18" t="s">
        <v>8472</v>
      </c>
      <c r="N11" s="25">
        <f>C13/(C4+C13)*100%</f>
        <v>0.63636363636363635</v>
      </c>
      <c r="O11" s="25">
        <f>D13/(D4+D13)*100%</f>
        <v>0.29558232931726908</v>
      </c>
      <c r="P11" s="25">
        <f>E13/(E4+E13)*100%</f>
        <v>0.23558897243107768</v>
      </c>
      <c r="Q11" s="25">
        <f>F13/(F4+F13)*100%</f>
        <v>0.19586840091813312</v>
      </c>
      <c r="R11" s="25">
        <f>G13/(G4+G13)*100%</f>
        <v>0.19412724306688417</v>
      </c>
      <c r="S11" s="25">
        <f>H13/(H4+H13)*100%</f>
        <v>0.25357142857142856</v>
      </c>
      <c r="T11" s="25">
        <f>I13/(I4+I13)*100%</f>
        <v>0.30021754894851344</v>
      </c>
      <c r="U11" s="25">
        <f>J13/(J4+J13)*100%</f>
        <v>0.4231824417009602</v>
      </c>
      <c r="V11" s="25">
        <f>K13/(K4+K13)*100%</f>
        <v>0.23216520650813516</v>
      </c>
    </row>
    <row r="12" spans="2:22" x14ac:dyDescent="0.35">
      <c r="B12" s="9" t="s">
        <v>9647</v>
      </c>
      <c r="C12" s="22">
        <f t="shared" ref="C12:H12" si="4">C6/C4</f>
        <v>0.7592592592592593</v>
      </c>
      <c r="D12" s="22">
        <f t="shared" si="4"/>
        <v>0.82098061573546177</v>
      </c>
      <c r="E12" s="22">
        <f t="shared" si="4"/>
        <v>0.8306010928961749</v>
      </c>
      <c r="F12" s="22">
        <f t="shared" si="4"/>
        <v>0.83254043767840147</v>
      </c>
      <c r="G12" s="22">
        <f t="shared" si="4"/>
        <v>0.84817813765182182</v>
      </c>
      <c r="H12" s="22">
        <f t="shared" si="4"/>
        <v>0.8669856459330143</v>
      </c>
      <c r="I12" s="22">
        <f t="shared" ref="I12:K12" si="5">I6/I4</f>
        <v>0.84766839378238346</v>
      </c>
      <c r="J12" s="22">
        <f t="shared" si="5"/>
        <v>0.92033293697978602</v>
      </c>
      <c r="K12" s="22">
        <f t="shared" si="5"/>
        <v>0.876120619396903</v>
      </c>
      <c r="M12" s="11" t="s">
        <v>8475</v>
      </c>
      <c r="N12" s="25">
        <f t="shared" ref="N12:S12" si="6">N13+N14</f>
        <v>0.60067340067340069</v>
      </c>
      <c r="O12" s="25">
        <f t="shared" si="6"/>
        <v>0.28594377510040159</v>
      </c>
      <c r="P12" s="25">
        <f t="shared" si="6"/>
        <v>0.21219715956558061</v>
      </c>
      <c r="Q12" s="25">
        <f t="shared" si="6"/>
        <v>0.18439173680183626</v>
      </c>
      <c r="R12" s="25">
        <f t="shared" si="6"/>
        <v>0.18107667210440456</v>
      </c>
      <c r="S12" s="25">
        <f t="shared" si="6"/>
        <v>0.23928571428571427</v>
      </c>
      <c r="T12" s="25">
        <f t="shared" ref="T12:V12" si="7">T13+T14</f>
        <v>0.28861493836113128</v>
      </c>
      <c r="U12" s="25">
        <f t="shared" si="7"/>
        <v>0.41083676268861452</v>
      </c>
      <c r="V12" s="25">
        <f t="shared" si="7"/>
        <v>0.2227784730913642</v>
      </c>
    </row>
    <row r="13" spans="2:22" x14ac:dyDescent="0.35">
      <c r="B13" s="18" t="s">
        <v>8472</v>
      </c>
      <c r="C13" s="19">
        <f>COUNTIFS('OCR-14-08-23'!$L:$L,C$3,'OCR-14-08-23'!$K:$K,$B13)</f>
        <v>945</v>
      </c>
      <c r="D13" s="19">
        <f>COUNTIFS('OCR-14-08-23'!$L:$L,D$3,'OCR-14-08-23'!$K:$K,$B13)</f>
        <v>368</v>
      </c>
      <c r="E13" s="19">
        <f>COUNTIFS('OCR-14-08-23'!$L:$L,E$3,'OCR-14-08-23'!$K:$K,$B13)</f>
        <v>282</v>
      </c>
      <c r="F13" s="19">
        <f>COUNTIFS('OCR-14-08-23'!$L:$L,F$3,'OCR-14-08-23'!$K:$K,$B13)</f>
        <v>256</v>
      </c>
      <c r="G13" s="19">
        <f>COUNTIFS('OCR-14-08-23'!$L:$L,G$3,'OCR-14-08-23'!$K:$K,$B13)</f>
        <v>238</v>
      </c>
      <c r="H13" s="19">
        <f>COUNTIFS('OCR-14-08-23'!$L:$L,H$3,'OCR-14-08-23'!$K:$K,$B13)</f>
        <v>355</v>
      </c>
      <c r="I13" s="19">
        <f>COUNTIFS('OCR-14-08-23'!$L:$L,I$3,'OCR-14-08-23'!$K:$K,$B13)</f>
        <v>414</v>
      </c>
      <c r="J13" s="19">
        <f>COUNTIFS('OCR-14-08-23'!$L:$L,J$3,'OCR-14-08-23'!$K:$K,$B13)</f>
        <v>617</v>
      </c>
      <c r="K13" s="19">
        <f>COUNTIFS('OCR-14-08-23'!$L:$L,K$3,'OCR-14-08-23'!$K:$K,$B13)</f>
        <v>371</v>
      </c>
      <c r="M13" s="21" t="s">
        <v>9653</v>
      </c>
      <c r="N13" s="26">
        <f t="shared" ref="N13:V13" si="8">C15/(C13+C4)*100%</f>
        <v>0.14612794612794613</v>
      </c>
      <c r="O13" s="26">
        <f t="shared" si="8"/>
        <v>0.12289156626506025</v>
      </c>
      <c r="P13" s="26">
        <f t="shared" si="8"/>
        <v>0.1060985797827903</v>
      </c>
      <c r="Q13" s="26">
        <f t="shared" si="8"/>
        <v>7.268553940321347E-2</v>
      </c>
      <c r="R13" s="26">
        <f t="shared" si="8"/>
        <v>6.6884176182707991E-2</v>
      </c>
      <c r="S13" s="26">
        <f t="shared" si="8"/>
        <v>9.1428571428571428E-2</v>
      </c>
      <c r="T13" s="26">
        <f t="shared" si="8"/>
        <v>8.0493110949963739E-2</v>
      </c>
      <c r="U13" s="26">
        <f t="shared" si="8"/>
        <v>7.956104252400549E-2</v>
      </c>
      <c r="V13" s="26">
        <f t="shared" si="8"/>
        <v>8.1977471839799754E-2</v>
      </c>
    </row>
    <row r="14" spans="2:22" x14ac:dyDescent="0.35">
      <c r="B14" s="29" t="s">
        <v>8475</v>
      </c>
      <c r="C14" s="19">
        <f t="shared" ref="C14:H14" si="9">C15+C16</f>
        <v>892</v>
      </c>
      <c r="D14" s="19">
        <f t="shared" si="9"/>
        <v>356</v>
      </c>
      <c r="E14" s="19">
        <f t="shared" si="9"/>
        <v>254</v>
      </c>
      <c r="F14" s="19">
        <f t="shared" si="9"/>
        <v>241</v>
      </c>
      <c r="G14" s="19">
        <f t="shared" si="9"/>
        <v>222</v>
      </c>
      <c r="H14" s="19">
        <f t="shared" si="9"/>
        <v>335</v>
      </c>
      <c r="I14" s="19">
        <f t="shared" ref="I14:K14" si="10">I15+I16</f>
        <v>398</v>
      </c>
      <c r="J14" s="19">
        <f t="shared" si="10"/>
        <v>599</v>
      </c>
      <c r="K14" s="19">
        <f t="shared" si="10"/>
        <v>356</v>
      </c>
      <c r="M14" s="21" t="s">
        <v>9649</v>
      </c>
      <c r="N14" s="26">
        <f t="shared" ref="N14:V14" si="11">C16/(C13+C4)*100%</f>
        <v>0.45454545454545453</v>
      </c>
      <c r="O14" s="26">
        <f t="shared" si="11"/>
        <v>0.16305220883534136</v>
      </c>
      <c r="P14" s="26">
        <f t="shared" si="11"/>
        <v>0.1060985797827903</v>
      </c>
      <c r="Q14" s="26">
        <f t="shared" si="11"/>
        <v>0.11170619739862279</v>
      </c>
      <c r="R14" s="26">
        <f t="shared" si="11"/>
        <v>0.11419249592169657</v>
      </c>
      <c r="S14" s="26">
        <f t="shared" si="11"/>
        <v>0.14785714285714285</v>
      </c>
      <c r="T14" s="26">
        <f t="shared" si="11"/>
        <v>0.20812182741116753</v>
      </c>
      <c r="U14" s="26">
        <f t="shared" si="11"/>
        <v>0.33127572016460904</v>
      </c>
      <c r="V14" s="26">
        <f t="shared" si="11"/>
        <v>0.14080100125156444</v>
      </c>
    </row>
    <row r="15" spans="2:22" x14ac:dyDescent="0.35">
      <c r="B15" s="30" t="s">
        <v>11863</v>
      </c>
      <c r="C15" s="14">
        <f>COUNTIFS('OCR-14-08-23'!$L:$L,C$3,'OCR-14-08-23'!$K:$K,$B13,'OCR-14-08-23'!$J:$J,"Delay")</f>
        <v>217</v>
      </c>
      <c r="D15" s="14">
        <f>COUNTIFS('OCR-14-08-23'!$L:$L,D$3,'OCR-14-08-23'!$K:$K,$B13,'OCR-14-08-23'!$J:$J,"Delay")</f>
        <v>153</v>
      </c>
      <c r="E15" s="14">
        <f>COUNTIFS('OCR-14-08-23'!$L:$L,E$3,'OCR-14-08-23'!$K:$K,$B13,'OCR-14-08-23'!$J:$J,"Delay")</f>
        <v>127</v>
      </c>
      <c r="F15" s="14">
        <f>COUNTIFS('OCR-14-08-23'!$L:$L,F$3,'OCR-14-08-23'!$K:$K,$B13,'OCR-14-08-23'!$J:$J,"Delay")</f>
        <v>95</v>
      </c>
      <c r="G15" s="14">
        <f>COUNTIFS('OCR-14-08-23'!$L:$L,G$3,'OCR-14-08-23'!$K:$K,$B13,'OCR-14-08-23'!$J:$J,"Delay")</f>
        <v>82</v>
      </c>
      <c r="H15" s="14">
        <f>COUNTIFS('OCR-14-08-23'!$L:$L,H$3,'OCR-14-08-23'!$K:$K,$B13,'OCR-14-08-23'!$J:$J,"Delay")</f>
        <v>128</v>
      </c>
      <c r="I15" s="14">
        <f>COUNTIFS('OCR-14-08-23'!$L:$L,I$3,'OCR-14-08-23'!$K:$K,$B13,'OCR-14-08-23'!$J:$J,"Delay")</f>
        <v>111</v>
      </c>
      <c r="J15" s="14">
        <f>COUNTIFS('OCR-14-08-23'!$L:$L,J$3,'OCR-14-08-23'!$K:$K,$B13,'OCR-14-08-23'!$J:$J,"Delay")</f>
        <v>116</v>
      </c>
      <c r="K15" s="14">
        <f>COUNTIFS('OCR-14-08-23'!$L:$L,K$3,'OCR-14-08-23'!$K:$K,$B13,'OCR-14-08-23'!$J:$J,"Delay")</f>
        <v>131</v>
      </c>
      <c r="M15" s="11" t="s">
        <v>9648</v>
      </c>
      <c r="N15" s="26">
        <f t="shared" ref="N15:V15" si="12">C17/(C13+C4)*100%</f>
        <v>3.5690235690235689E-2</v>
      </c>
      <c r="O15" s="26">
        <f t="shared" si="12"/>
        <v>9.6385542168674707E-3</v>
      </c>
      <c r="P15" s="26">
        <f t="shared" si="12"/>
        <v>2.3391812865497075E-2</v>
      </c>
      <c r="Q15" s="26">
        <f t="shared" si="12"/>
        <v>1.1476664116296864E-2</v>
      </c>
      <c r="R15" s="26">
        <f t="shared" si="12"/>
        <v>1.3050570962479609E-2</v>
      </c>
      <c r="S15" s="26">
        <f t="shared" si="12"/>
        <v>1.4285714285714285E-2</v>
      </c>
      <c r="T15" s="26">
        <f t="shared" si="12"/>
        <v>1.1602610587382161E-2</v>
      </c>
      <c r="U15" s="26">
        <f t="shared" si="12"/>
        <v>1.2345679012345678E-2</v>
      </c>
      <c r="V15" s="26">
        <f t="shared" si="12"/>
        <v>9.3867334167709645E-3</v>
      </c>
    </row>
    <row r="16" spans="2:22" x14ac:dyDescent="0.35">
      <c r="B16" s="30" t="s">
        <v>9649</v>
      </c>
      <c r="C16" s="14">
        <f>COUNTIFS('OCR-14-08-23'!$L:$L,C$3,'OCR-14-08-23'!$K:$K,$B13,'OCR-14-08-23'!$J:$J,$B16)</f>
        <v>675</v>
      </c>
      <c r="D16" s="14">
        <f>COUNTIFS('OCR-14-08-23'!$L:$L,D$3,'OCR-14-08-23'!$K:$K,$B13,'OCR-14-08-23'!$J:$J,$B16)</f>
        <v>203</v>
      </c>
      <c r="E16" s="14">
        <f>COUNTIFS('OCR-14-08-23'!$L:$L,E$3,'OCR-14-08-23'!$K:$K,$B13,'OCR-14-08-23'!$J:$J,$B16)</f>
        <v>127</v>
      </c>
      <c r="F16" s="14">
        <f>COUNTIFS('OCR-14-08-23'!$L:$L,F$3,'OCR-14-08-23'!$K:$K,$B13,'OCR-14-08-23'!$J:$J,$B16)</f>
        <v>146</v>
      </c>
      <c r="G16" s="14">
        <f>COUNTIFS('OCR-14-08-23'!$L:$L,G$3,'OCR-14-08-23'!$K:$K,$B13,'OCR-14-08-23'!$J:$J,$B16)</f>
        <v>140</v>
      </c>
      <c r="H16" s="14">
        <f>COUNTIFS('OCR-14-08-23'!$L:$L,H$3,'OCR-14-08-23'!$K:$K,$B13,'OCR-14-08-23'!$J:$J,$B16)</f>
        <v>207</v>
      </c>
      <c r="I16" s="14">
        <f>COUNTIFS('OCR-14-08-23'!$L:$L,I$3,'OCR-14-08-23'!$K:$K,$B13,'OCR-14-08-23'!$J:$J,$B16)</f>
        <v>287</v>
      </c>
      <c r="J16" s="14">
        <f>COUNTIFS('OCR-14-08-23'!$L:$L,J$3,'OCR-14-08-23'!$K:$K,$B13,'OCR-14-08-23'!$J:$J,$B16)</f>
        <v>483</v>
      </c>
      <c r="K16" s="14">
        <f>COUNTIFS('OCR-14-08-23'!$L:$L,K$3,'OCR-14-08-23'!$K:$K,$B13,'OCR-14-08-23'!$J:$J,$B16)</f>
        <v>225</v>
      </c>
    </row>
    <row r="17" spans="2:11" x14ac:dyDescent="0.35">
      <c r="B17" s="18" t="s">
        <v>9648</v>
      </c>
      <c r="C17" s="14">
        <f>COUNTIFS('OCR-14-08-23'!$L:$L,C$3,'OCR-14-08-23'!$K:$K,$B13,'OCR-14-08-23'!$J:$J,"Realtime/Others")</f>
        <v>53</v>
      </c>
      <c r="D17" s="14">
        <f>COUNTIFS('OCR-14-08-23'!$L:$L,D$3,'OCR-14-08-23'!$K:$K,$B13,'OCR-14-08-23'!$J:$J,"Realtime/Others")</f>
        <v>12</v>
      </c>
      <c r="E17" s="14">
        <f>COUNTIFS('OCR-14-08-23'!$L:$L,E$3,'OCR-14-08-23'!$K:$K,$B13,'OCR-14-08-23'!$J:$J,"Realtime/Others")</f>
        <v>28</v>
      </c>
      <c r="F17" s="14">
        <f>COUNTIFS('OCR-14-08-23'!$L:$L,F$3,'OCR-14-08-23'!$K:$K,$B13,'OCR-14-08-23'!$J:$J,"Realtime/Others")</f>
        <v>15</v>
      </c>
      <c r="G17" s="14">
        <f>COUNTIFS('OCR-14-08-23'!$L:$L,G$3,'OCR-14-08-23'!$K:$K,$B13,'OCR-14-08-23'!$J:$J,"Realtime/Others")</f>
        <v>16</v>
      </c>
      <c r="H17" s="14">
        <f>COUNTIFS('OCR-14-08-23'!$L:$L,H$3,'OCR-14-08-23'!$K:$K,$B13,'OCR-14-08-23'!$J:$J,"Realtime/Others")</f>
        <v>20</v>
      </c>
      <c r="I17" s="14">
        <f>COUNTIFS('OCR-14-08-23'!$L:$L,I$3,'OCR-14-08-23'!$K:$K,$B13,'OCR-14-08-23'!$J:$J,"Realtime/Others")</f>
        <v>16</v>
      </c>
      <c r="J17" s="14">
        <f>COUNTIFS('OCR-14-08-23'!$L:$L,J$3,'OCR-14-08-23'!$K:$K,$B13,'OCR-14-08-23'!$J:$J,"Realtime/Others")</f>
        <v>18</v>
      </c>
      <c r="K17" s="14">
        <f>COUNTIFS('OCR-14-08-23'!$L:$L,K$3,'OCR-14-08-23'!$K:$K,$B13,'OCR-14-08-23'!$J:$J,"Realtime/Others")</f>
        <v>15</v>
      </c>
    </row>
    <row r="18" spans="2:11" hidden="1" x14ac:dyDescent="0.35">
      <c r="B18" s="15" t="s">
        <v>9631</v>
      </c>
      <c r="C18" s="16">
        <f>C4+C13</f>
        <v>1485</v>
      </c>
      <c r="D18" s="16">
        <f>D4+D13</f>
        <v>1245</v>
      </c>
      <c r="E18" s="16">
        <f>E4+E13</f>
        <v>1197</v>
      </c>
      <c r="F18" s="16">
        <f>F4+F13</f>
        <v>1307</v>
      </c>
      <c r="G18" s="16"/>
      <c r="H18" s="16"/>
      <c r="I18" s="16"/>
      <c r="J18" s="16"/>
      <c r="K18" s="16"/>
    </row>
    <row r="19" spans="2:11" hidden="1" x14ac:dyDescent="0.35">
      <c r="B19" s="15" t="s">
        <v>9632</v>
      </c>
      <c r="C19" s="17">
        <f>C4/C18</f>
        <v>0.36363636363636365</v>
      </c>
      <c r="D19" s="17">
        <f>D4/D18</f>
        <v>0.70441767068273098</v>
      </c>
      <c r="E19" s="17">
        <f>E4/E18</f>
        <v>0.76441102756892232</v>
      </c>
      <c r="F19" s="17">
        <f>F4/F18</f>
        <v>0.80413159908186682</v>
      </c>
      <c r="G19" s="17"/>
      <c r="H19" s="17"/>
      <c r="I19" s="17"/>
      <c r="J19" s="17"/>
      <c r="K19" s="17"/>
    </row>
  </sheetData>
  <mergeCells count="6">
    <mergeCell ref="B2:B3"/>
    <mergeCell ref="C2:F2"/>
    <mergeCell ref="M2:M3"/>
    <mergeCell ref="N2:Q2"/>
    <mergeCell ref="G2:K2"/>
    <mergeCell ref="R2:V2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D779C47-E351-4B35-B3C0-725CE8C0034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OCR-14-08-23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Hermawan</dc:creator>
  <cp:lastModifiedBy>Rendy Aprian</cp:lastModifiedBy>
  <dcterms:created xsi:type="dcterms:W3CDTF">2023-07-31T03:21:51Z</dcterms:created>
  <dcterms:modified xsi:type="dcterms:W3CDTF">2023-09-11T09:56:16Z</dcterms:modified>
</cp:coreProperties>
</file>